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20" yWindow="975" windowWidth="17400" windowHeight="9945" activeTab="1"/>
  </bookViews>
  <sheets>
    <sheet name="AVENE_EAU_campagne 7-EDIDEM-201" sheetId="1" r:id="rId1"/>
    <sheet name="Edition" sheetId="2" r:id="rId2"/>
    <sheet name="References_1" sheetId="3" r:id="rId3"/>
    <sheet name="References_2" sheetId="4" r:id="rId4"/>
  </sheets>
  <definedNames>
    <definedName name="_xlnm._FilterDatabase" localSheetId="0" hidden="1">'AVENE_EAU_campagne 7-EDIDEM-201'!$A$1:$DD$3924</definedName>
    <definedName name="_xlnm._FilterDatabase" localSheetId="1" hidden="1">Edition!$A$4:$Q$3916</definedName>
    <definedName name="_xlnm._FilterDatabase" localSheetId="2" hidden="1">References_1!$F$1:$I$19</definedName>
    <definedName name="_xlnm._FilterDatabase" localSheetId="3" hidden="1">References_2!$A$1:$AR$1514</definedName>
    <definedName name="_xlnm.Print_Titles" localSheetId="1">Edition!$4:$4</definedName>
    <definedName name="_xlnm.Print_Area" localSheetId="1">Edition!$A$1:$Q$3856</definedName>
  </definedNames>
  <calcPr calcId="145621"/>
</workbook>
</file>

<file path=xl/calcChain.xml><?xml version="1.0" encoding="utf-8"?>
<calcChain xmlns="http://schemas.openxmlformats.org/spreadsheetml/2006/main">
  <c r="I12" i="3" l="1"/>
  <c r="M1411" i="2" l="1"/>
  <c r="N1411" i="2"/>
  <c r="O1411" i="2"/>
  <c r="M3561" i="2"/>
  <c r="N3561" i="2"/>
  <c r="O3561" i="2"/>
  <c r="M3566" i="2"/>
  <c r="N3566" i="2"/>
  <c r="O3566" i="2"/>
  <c r="M3571" i="2"/>
  <c r="N3571" i="2"/>
  <c r="O3571" i="2"/>
  <c r="M3581" i="2"/>
  <c r="N3581" i="2"/>
  <c r="O3581" i="2"/>
  <c r="M3586" i="2"/>
  <c r="N3586" i="2"/>
  <c r="O3586" i="2"/>
  <c r="M3591" i="2"/>
  <c r="N3591" i="2"/>
  <c r="O3591" i="2"/>
  <c r="M3596" i="2"/>
  <c r="N3596" i="2"/>
  <c r="O3596" i="2"/>
  <c r="M3601" i="2"/>
  <c r="N3601" i="2"/>
  <c r="O3601" i="2"/>
  <c r="M3606" i="2"/>
  <c r="N3606" i="2"/>
  <c r="O3606" i="2"/>
  <c r="M3611" i="2"/>
  <c r="N3611" i="2"/>
  <c r="O3611" i="2"/>
  <c r="M3616" i="2"/>
  <c r="N3616" i="2"/>
  <c r="O3616" i="2"/>
  <c r="M3621" i="2"/>
  <c r="N3621" i="2"/>
  <c r="O3621" i="2"/>
  <c r="M3626" i="2"/>
  <c r="N3626" i="2"/>
  <c r="O3626" i="2"/>
  <c r="M3631" i="2"/>
  <c r="N3631" i="2"/>
  <c r="O3631" i="2"/>
  <c r="M3636" i="2"/>
  <c r="N3636" i="2"/>
  <c r="O3636" i="2"/>
  <c r="M3641" i="2"/>
  <c r="N3641" i="2"/>
  <c r="O3641" i="2"/>
  <c r="M3646" i="2"/>
  <c r="N3646" i="2"/>
  <c r="O3646" i="2"/>
  <c r="M3651" i="2"/>
  <c r="N3651" i="2"/>
  <c r="O3651" i="2"/>
  <c r="M3661" i="2"/>
  <c r="N3661" i="2"/>
  <c r="O3661" i="2"/>
  <c r="M3666" i="2"/>
  <c r="N3666" i="2"/>
  <c r="O3666" i="2"/>
  <c r="M3671" i="2"/>
  <c r="N3671" i="2"/>
  <c r="O3671" i="2"/>
  <c r="M3676" i="2"/>
  <c r="N3676" i="2"/>
  <c r="O3676" i="2"/>
  <c r="M1256" i="2"/>
  <c r="N1256" i="2"/>
  <c r="O1256" i="2"/>
  <c r="M3681" i="2"/>
  <c r="N3681" i="2"/>
  <c r="O3681" i="2"/>
  <c r="M3686" i="2"/>
  <c r="N3686" i="2"/>
  <c r="O3686" i="2"/>
  <c r="M3691" i="2"/>
  <c r="N3691" i="2"/>
  <c r="O3691" i="2"/>
  <c r="M3696" i="2"/>
  <c r="N3696" i="2"/>
  <c r="O3696" i="2"/>
  <c r="M3701" i="2"/>
  <c r="N3701" i="2"/>
  <c r="O3701" i="2"/>
  <c r="M3706" i="2"/>
  <c r="N3706" i="2"/>
  <c r="O3706" i="2"/>
  <c r="M3711" i="2"/>
  <c r="N3711" i="2"/>
  <c r="O3711" i="2"/>
  <c r="M3716" i="2"/>
  <c r="N3716" i="2"/>
  <c r="O3716" i="2"/>
  <c r="M3736" i="2"/>
  <c r="N3736" i="2"/>
  <c r="O3736" i="2"/>
  <c r="M3741" i="2"/>
  <c r="N3741" i="2"/>
  <c r="O3741" i="2"/>
  <c r="M3771" i="2"/>
  <c r="N3771" i="2"/>
  <c r="O3771" i="2"/>
  <c r="M3786" i="2"/>
  <c r="N3786" i="2"/>
  <c r="O3786" i="2"/>
  <c r="M3791" i="2"/>
  <c r="N3791" i="2"/>
  <c r="O3791" i="2"/>
  <c r="M3796" i="2"/>
  <c r="N3796" i="2"/>
  <c r="O3796" i="2"/>
  <c r="M3801" i="2"/>
  <c r="N3801" i="2"/>
  <c r="O3801" i="2"/>
  <c r="M3806" i="2"/>
  <c r="N3806" i="2"/>
  <c r="O3806" i="2"/>
  <c r="M3811" i="2"/>
  <c r="N3811" i="2"/>
  <c r="O3811" i="2"/>
  <c r="M3816" i="2"/>
  <c r="N3816" i="2"/>
  <c r="O3816" i="2"/>
  <c r="M3821" i="2"/>
  <c r="N3821" i="2"/>
  <c r="O3821" i="2"/>
  <c r="M3826" i="2"/>
  <c r="N3826" i="2"/>
  <c r="O3826" i="2"/>
  <c r="M3831" i="2"/>
  <c r="N3831" i="2"/>
  <c r="O3831" i="2"/>
  <c r="M3836" i="2"/>
  <c r="N3836" i="2"/>
  <c r="O3836" i="2"/>
  <c r="M3841" i="2"/>
  <c r="N3841" i="2"/>
  <c r="O3841" i="2"/>
  <c r="M3846" i="2"/>
  <c r="N3846" i="2"/>
  <c r="O3846" i="2"/>
  <c r="M3851" i="2"/>
  <c r="N3851" i="2"/>
  <c r="O3851" i="2"/>
  <c r="M3856" i="2"/>
  <c r="N3856" i="2"/>
  <c r="O3856" i="2"/>
  <c r="M3861" i="2"/>
  <c r="N3861" i="2"/>
  <c r="O3861" i="2"/>
  <c r="M3866" i="2"/>
  <c r="N3866" i="2"/>
  <c r="O3866" i="2"/>
  <c r="M3871" i="2"/>
  <c r="N3871" i="2"/>
  <c r="O3871" i="2"/>
  <c r="M3876" i="2"/>
  <c r="N3876" i="2"/>
  <c r="O3876" i="2"/>
  <c r="M3881" i="2"/>
  <c r="N3881" i="2"/>
  <c r="O3881" i="2"/>
  <c r="M3886" i="2"/>
  <c r="N3886" i="2"/>
  <c r="O3886" i="2"/>
  <c r="M3891" i="2"/>
  <c r="N3891" i="2"/>
  <c r="O3891" i="2"/>
  <c r="M3896" i="2"/>
  <c r="N3896" i="2"/>
  <c r="O3896" i="2"/>
  <c r="M3901" i="2"/>
  <c r="N3901" i="2"/>
  <c r="O3901" i="2"/>
  <c r="M1341" i="2"/>
  <c r="N1341" i="2"/>
  <c r="O1341" i="2"/>
  <c r="C3561" i="2"/>
  <c r="C3566" i="2"/>
  <c r="C3571" i="2"/>
  <c r="C3581" i="2"/>
  <c r="C3586" i="2"/>
  <c r="C3591" i="2"/>
  <c r="C3596" i="2"/>
  <c r="C3601" i="2"/>
  <c r="C3606" i="2"/>
  <c r="C3611" i="2"/>
  <c r="C3616" i="2"/>
  <c r="C3621" i="2"/>
  <c r="C3626" i="2"/>
  <c r="C3631" i="2"/>
  <c r="C3636" i="2"/>
  <c r="C3641" i="2"/>
  <c r="C3646" i="2"/>
  <c r="C3651" i="2"/>
  <c r="C3661" i="2"/>
  <c r="C3666" i="2"/>
  <c r="C3671" i="2"/>
  <c r="C3676" i="2"/>
  <c r="C1256" i="2"/>
  <c r="C3681" i="2"/>
  <c r="C3686" i="2"/>
  <c r="C3691" i="2"/>
  <c r="C3696" i="2"/>
  <c r="C3701" i="2"/>
  <c r="C3706" i="2"/>
  <c r="C3711" i="2"/>
  <c r="C3716" i="2"/>
  <c r="C3736" i="2"/>
  <c r="C3741" i="2"/>
  <c r="C3771" i="2"/>
  <c r="C3786" i="2"/>
  <c r="C3791" i="2"/>
  <c r="C3796" i="2"/>
  <c r="C3801" i="2"/>
  <c r="C3806" i="2"/>
  <c r="C3811" i="2"/>
  <c r="C3816" i="2"/>
  <c r="C3821" i="2"/>
  <c r="C3826" i="2"/>
  <c r="C3831" i="2"/>
  <c r="C3836" i="2"/>
  <c r="C3841" i="2"/>
  <c r="C3846" i="2"/>
  <c r="C3851" i="2"/>
  <c r="C3856" i="2"/>
  <c r="C3861" i="2"/>
  <c r="C3866" i="2"/>
  <c r="C3871" i="2"/>
  <c r="C3876" i="2"/>
  <c r="C3881" i="2"/>
  <c r="C3886" i="2"/>
  <c r="C3891" i="2"/>
  <c r="C3896" i="2"/>
  <c r="C3901" i="2"/>
  <c r="C1341" i="2"/>
  <c r="C1411" i="2"/>
  <c r="A3561" i="2"/>
  <c r="A3566" i="2"/>
  <c r="A3571" i="2"/>
  <c r="A3581" i="2"/>
  <c r="A3586" i="2"/>
  <c r="A3591" i="2"/>
  <c r="A3596" i="2"/>
  <c r="A3601" i="2"/>
  <c r="A3606" i="2"/>
  <c r="A3611" i="2"/>
  <c r="A3616" i="2"/>
  <c r="A3621" i="2"/>
  <c r="A3626" i="2"/>
  <c r="A3631" i="2"/>
  <c r="A3636" i="2"/>
  <c r="A3641" i="2"/>
  <c r="A3646" i="2"/>
  <c r="A3651" i="2"/>
  <c r="A3661" i="2"/>
  <c r="A3666" i="2"/>
  <c r="A3671" i="2"/>
  <c r="A3676" i="2"/>
  <c r="A1256" i="2"/>
  <c r="A3681" i="2"/>
  <c r="A3686" i="2"/>
  <c r="A3691" i="2"/>
  <c r="A3696" i="2"/>
  <c r="A3701" i="2"/>
  <c r="A3706" i="2"/>
  <c r="A3711" i="2"/>
  <c r="A3716" i="2"/>
  <c r="A3736" i="2"/>
  <c r="A3741" i="2"/>
  <c r="A3771" i="2"/>
  <c r="A3786" i="2"/>
  <c r="A3791" i="2"/>
  <c r="A3796" i="2"/>
  <c r="A3801" i="2"/>
  <c r="A3806" i="2"/>
  <c r="A3811" i="2"/>
  <c r="A3816" i="2"/>
  <c r="A3821" i="2"/>
  <c r="A3826" i="2"/>
  <c r="A3831" i="2"/>
  <c r="A3836" i="2"/>
  <c r="A3841" i="2"/>
  <c r="A3846" i="2"/>
  <c r="A3851" i="2"/>
  <c r="A3856" i="2"/>
  <c r="A3861" i="2"/>
  <c r="A3866" i="2"/>
  <c r="A3871" i="2"/>
  <c r="A3876" i="2"/>
  <c r="A3881" i="2"/>
  <c r="A3886" i="2"/>
  <c r="A3891" i="2"/>
  <c r="A3896" i="2"/>
  <c r="A3901" i="2"/>
  <c r="A1341" i="2"/>
  <c r="A1411" i="2"/>
  <c r="M948" i="2"/>
  <c r="N948" i="2"/>
  <c r="O948" i="2"/>
  <c r="P948" i="2" s="1"/>
  <c r="M2723" i="2"/>
  <c r="N2723" i="2"/>
  <c r="O2723" i="2"/>
  <c r="M2978" i="2"/>
  <c r="N2978" i="2"/>
  <c r="O2978" i="2"/>
  <c r="P2978" i="2" s="1"/>
  <c r="M3383" i="2"/>
  <c r="N3383" i="2"/>
  <c r="O3383" i="2"/>
  <c r="P3383" i="2" s="1"/>
  <c r="M3448" i="2"/>
  <c r="N3448" i="2"/>
  <c r="O3448" i="2"/>
  <c r="P3448" i="2" s="1"/>
  <c r="M3763" i="2"/>
  <c r="N3763" i="2"/>
  <c r="O3763" i="2"/>
  <c r="M3528" i="2"/>
  <c r="N3528" i="2"/>
  <c r="O3528" i="2"/>
  <c r="M3768" i="2"/>
  <c r="N3768" i="2"/>
  <c r="O3768" i="2"/>
  <c r="M1233" i="2"/>
  <c r="N1233" i="2"/>
  <c r="O1233" i="2"/>
  <c r="M1243" i="2"/>
  <c r="N1243" i="2"/>
  <c r="O1243" i="2"/>
  <c r="M18" i="2"/>
  <c r="N18" i="2"/>
  <c r="O18" i="2"/>
  <c r="M23" i="2"/>
  <c r="N23" i="2"/>
  <c r="O23" i="2"/>
  <c r="M3748" i="2"/>
  <c r="N3748" i="2"/>
  <c r="O3748" i="2"/>
  <c r="M3523" i="2"/>
  <c r="N3523" i="2"/>
  <c r="O3523" i="2"/>
  <c r="M3753" i="2"/>
  <c r="N3753" i="2"/>
  <c r="O3753" i="2"/>
  <c r="M1218" i="2"/>
  <c r="N1218" i="2"/>
  <c r="O1218" i="2"/>
  <c r="M1238" i="2"/>
  <c r="N1238" i="2"/>
  <c r="O1238" i="2"/>
  <c r="M3758" i="2"/>
  <c r="N3758" i="2"/>
  <c r="O3758" i="2"/>
  <c r="M1223" i="2"/>
  <c r="N1223" i="2"/>
  <c r="O1223" i="2"/>
  <c r="M1228" i="2"/>
  <c r="N1228" i="2"/>
  <c r="O1228" i="2"/>
  <c r="M763" i="2"/>
  <c r="N763" i="2"/>
  <c r="O763" i="2"/>
  <c r="M768" i="2"/>
  <c r="N768" i="2"/>
  <c r="O768" i="2"/>
  <c r="M773" i="2"/>
  <c r="N773" i="2"/>
  <c r="O773" i="2"/>
  <c r="M2833" i="2"/>
  <c r="N2833" i="2"/>
  <c r="O2833" i="2"/>
  <c r="M2023" i="2"/>
  <c r="N2023" i="2"/>
  <c r="O2023" i="2"/>
  <c r="M1993" i="2"/>
  <c r="N1993" i="2"/>
  <c r="O1993" i="2"/>
  <c r="M3723" i="2"/>
  <c r="N3723" i="2"/>
  <c r="O3723" i="2"/>
  <c r="M3498" i="2"/>
  <c r="N3498" i="2"/>
  <c r="O3498" i="2"/>
  <c r="M2838" i="2"/>
  <c r="N2838" i="2"/>
  <c r="O2838" i="2"/>
  <c r="M2028" i="2"/>
  <c r="N2028" i="2"/>
  <c r="O2028" i="2"/>
  <c r="M2033" i="2"/>
  <c r="N2033" i="2"/>
  <c r="O2033" i="2"/>
  <c r="M2828" i="2"/>
  <c r="N2828" i="2"/>
  <c r="O2828" i="2"/>
  <c r="M1998" i="2"/>
  <c r="N1998" i="2"/>
  <c r="O1998" i="2"/>
  <c r="M3503" i="2"/>
  <c r="N3503" i="2"/>
  <c r="O3503" i="2"/>
  <c r="M3508" i="2"/>
  <c r="N3508" i="2"/>
  <c r="O3508" i="2"/>
  <c r="M1273" i="2"/>
  <c r="N1273" i="2"/>
  <c r="O1273" i="2"/>
  <c r="M3728" i="2"/>
  <c r="N3728" i="2"/>
  <c r="O3728" i="2"/>
  <c r="M28" i="2"/>
  <c r="N28" i="2"/>
  <c r="O28" i="2"/>
  <c r="M3778" i="2"/>
  <c r="N3778" i="2"/>
  <c r="O3778" i="2"/>
  <c r="M3783" i="2"/>
  <c r="N3783" i="2"/>
  <c r="O3783" i="2"/>
  <c r="M33" i="2"/>
  <c r="N33" i="2"/>
  <c r="O33" i="2"/>
  <c r="M48" i="2"/>
  <c r="N48" i="2"/>
  <c r="O48" i="2"/>
  <c r="M43" i="2"/>
  <c r="N43" i="2"/>
  <c r="O43" i="2"/>
  <c r="M1063" i="2"/>
  <c r="N1063" i="2"/>
  <c r="O1063" i="2"/>
  <c r="M1073" i="2"/>
  <c r="N1073" i="2"/>
  <c r="O1073" i="2"/>
  <c r="M1088" i="2"/>
  <c r="N1088" i="2"/>
  <c r="O1088" i="2"/>
  <c r="M1213" i="2"/>
  <c r="N1213" i="2"/>
  <c r="O1213" i="2"/>
  <c r="M1293" i="2"/>
  <c r="N1293" i="2"/>
  <c r="O1293" i="2"/>
  <c r="M38" i="2"/>
  <c r="N38" i="2"/>
  <c r="O38" i="2"/>
  <c r="M53" i="2"/>
  <c r="N53" i="2"/>
  <c r="O53" i="2"/>
  <c r="M1298" i="2"/>
  <c r="N1298" i="2"/>
  <c r="O1298" i="2"/>
  <c r="M58" i="2"/>
  <c r="N58" i="2"/>
  <c r="O58" i="2"/>
  <c r="M63" i="2"/>
  <c r="N63" i="2"/>
  <c r="O63" i="2"/>
  <c r="M1278" i="2"/>
  <c r="N1278" i="2"/>
  <c r="O1278" i="2"/>
  <c r="M68" i="2"/>
  <c r="N68" i="2"/>
  <c r="O68" i="2"/>
  <c r="M728" i="2"/>
  <c r="N728" i="2"/>
  <c r="O728" i="2"/>
  <c r="M783" i="2"/>
  <c r="N783" i="2"/>
  <c r="O783" i="2"/>
  <c r="M813" i="2"/>
  <c r="N813" i="2"/>
  <c r="O813" i="2"/>
  <c r="M2493" i="2"/>
  <c r="N2493" i="2"/>
  <c r="O2493" i="2"/>
  <c r="M2498" i="2"/>
  <c r="N2498" i="2"/>
  <c r="O2498" i="2"/>
  <c r="M2503" i="2"/>
  <c r="N2503" i="2"/>
  <c r="O2503" i="2"/>
  <c r="M83" i="2"/>
  <c r="N83" i="2"/>
  <c r="O83" i="2"/>
  <c r="M1283" i="2"/>
  <c r="N1283" i="2"/>
  <c r="O1283" i="2"/>
  <c r="M733" i="2"/>
  <c r="N733" i="2"/>
  <c r="O733" i="2"/>
  <c r="M788" i="2"/>
  <c r="N788" i="2"/>
  <c r="O788" i="2"/>
  <c r="M78" i="2"/>
  <c r="N78" i="2"/>
  <c r="O78" i="2"/>
  <c r="M818" i="2"/>
  <c r="N818" i="2"/>
  <c r="O818" i="2"/>
  <c r="M1068" i="2"/>
  <c r="N1068" i="2"/>
  <c r="O1068" i="2"/>
  <c r="M1078" i="2"/>
  <c r="N1078" i="2"/>
  <c r="O1078" i="2"/>
  <c r="M1093" i="2"/>
  <c r="N1093" i="2"/>
  <c r="O1093" i="2"/>
  <c r="M723" i="2"/>
  <c r="N723" i="2"/>
  <c r="O723" i="2"/>
  <c r="M738" i="2"/>
  <c r="N738" i="2"/>
  <c r="O738" i="2"/>
  <c r="M793" i="2"/>
  <c r="N793" i="2"/>
  <c r="O793" i="2"/>
  <c r="M823" i="2"/>
  <c r="N823" i="2"/>
  <c r="O823" i="2"/>
  <c r="M103" i="2"/>
  <c r="N103" i="2"/>
  <c r="O103" i="2"/>
  <c r="M2728" i="2"/>
  <c r="N2728" i="2"/>
  <c r="O2728" i="2"/>
  <c r="M108" i="2"/>
  <c r="N108" i="2"/>
  <c r="O108" i="2"/>
  <c r="M113" i="2"/>
  <c r="N113" i="2"/>
  <c r="O113" i="2"/>
  <c r="M118" i="2"/>
  <c r="N118" i="2"/>
  <c r="O118" i="2"/>
  <c r="M123" i="2"/>
  <c r="N123" i="2"/>
  <c r="O123" i="2"/>
  <c r="M128" i="2"/>
  <c r="N128" i="2"/>
  <c r="O128" i="2"/>
  <c r="M133" i="2"/>
  <c r="N133" i="2"/>
  <c r="O133" i="2"/>
  <c r="M138" i="2"/>
  <c r="N138" i="2"/>
  <c r="O138" i="2"/>
  <c r="M143" i="2"/>
  <c r="N143" i="2"/>
  <c r="O143" i="2"/>
  <c r="M148" i="2"/>
  <c r="N148" i="2"/>
  <c r="O148" i="2"/>
  <c r="M158" i="2"/>
  <c r="N158" i="2"/>
  <c r="O158" i="2"/>
  <c r="M163" i="2"/>
  <c r="N163" i="2"/>
  <c r="O163" i="2"/>
  <c r="M168" i="2"/>
  <c r="N168" i="2"/>
  <c r="O168" i="2"/>
  <c r="M173" i="2"/>
  <c r="N173" i="2"/>
  <c r="O173" i="2"/>
  <c r="M178" i="2"/>
  <c r="N178" i="2"/>
  <c r="O178" i="2"/>
  <c r="M183" i="2"/>
  <c r="N183" i="2"/>
  <c r="O183" i="2"/>
  <c r="M188" i="2"/>
  <c r="N188" i="2"/>
  <c r="O188" i="2"/>
  <c r="M193" i="2"/>
  <c r="N193" i="2"/>
  <c r="O193" i="2"/>
  <c r="M1138" i="2"/>
  <c r="N1138" i="2"/>
  <c r="O1138" i="2"/>
  <c r="M198" i="2"/>
  <c r="N198" i="2"/>
  <c r="O198" i="2"/>
  <c r="M203" i="2"/>
  <c r="N203" i="2"/>
  <c r="O203" i="2"/>
  <c r="M208" i="2"/>
  <c r="N208" i="2"/>
  <c r="O208" i="2"/>
  <c r="M213" i="2"/>
  <c r="N213" i="2"/>
  <c r="O213" i="2"/>
  <c r="M218" i="2"/>
  <c r="N218" i="2"/>
  <c r="O218" i="2"/>
  <c r="M223" i="2"/>
  <c r="N223" i="2"/>
  <c r="O223" i="2"/>
  <c r="M228" i="2"/>
  <c r="N228" i="2"/>
  <c r="O228" i="2"/>
  <c r="M233" i="2"/>
  <c r="N233" i="2"/>
  <c r="O233" i="2"/>
  <c r="M238" i="2"/>
  <c r="N238" i="2"/>
  <c r="O238" i="2"/>
  <c r="M243" i="2"/>
  <c r="N243" i="2"/>
  <c r="O243" i="2"/>
  <c r="M248" i="2"/>
  <c r="N248" i="2"/>
  <c r="O248" i="2"/>
  <c r="M253" i="2"/>
  <c r="N253" i="2"/>
  <c r="O253" i="2"/>
  <c r="M258" i="2"/>
  <c r="N258" i="2"/>
  <c r="O258" i="2"/>
  <c r="M263" i="2"/>
  <c r="N263" i="2"/>
  <c r="O263" i="2"/>
  <c r="M268" i="2"/>
  <c r="N268" i="2"/>
  <c r="O268" i="2"/>
  <c r="M273" i="2"/>
  <c r="N273" i="2"/>
  <c r="O273" i="2"/>
  <c r="M278" i="2"/>
  <c r="N278" i="2"/>
  <c r="O278" i="2"/>
  <c r="M283" i="2"/>
  <c r="N283" i="2"/>
  <c r="O283" i="2"/>
  <c r="M288" i="2"/>
  <c r="N288" i="2"/>
  <c r="O288" i="2"/>
  <c r="M73" i="2"/>
  <c r="N73" i="2"/>
  <c r="O73" i="2"/>
  <c r="M298" i="2"/>
  <c r="N298" i="2"/>
  <c r="O298" i="2"/>
  <c r="M308" i="2"/>
  <c r="N308" i="2"/>
  <c r="O308" i="2"/>
  <c r="M313" i="2"/>
  <c r="N313" i="2"/>
  <c r="O313" i="2"/>
  <c r="M293" i="2"/>
  <c r="N293" i="2"/>
  <c r="O293" i="2"/>
  <c r="M303" i="2"/>
  <c r="N303" i="2"/>
  <c r="O303" i="2"/>
  <c r="M318" i="2"/>
  <c r="N318" i="2"/>
  <c r="O318" i="2"/>
  <c r="M323" i="2"/>
  <c r="N323" i="2"/>
  <c r="O323" i="2"/>
  <c r="M328" i="2"/>
  <c r="N328" i="2"/>
  <c r="O328" i="2"/>
  <c r="M333" i="2"/>
  <c r="N333" i="2"/>
  <c r="O333" i="2"/>
  <c r="M338" i="2"/>
  <c r="N338" i="2"/>
  <c r="O338" i="2"/>
  <c r="M343" i="2"/>
  <c r="N343" i="2"/>
  <c r="O343" i="2"/>
  <c r="M348" i="2"/>
  <c r="N348" i="2"/>
  <c r="O348" i="2"/>
  <c r="M353" i="2"/>
  <c r="N353" i="2"/>
  <c r="O353" i="2"/>
  <c r="M1988" i="2"/>
  <c r="N1988" i="2"/>
  <c r="O1988" i="2"/>
  <c r="M358" i="2"/>
  <c r="N358" i="2"/>
  <c r="O358" i="2"/>
  <c r="M363" i="2"/>
  <c r="N363" i="2"/>
  <c r="O363" i="2"/>
  <c r="M368" i="2"/>
  <c r="N368" i="2"/>
  <c r="O368" i="2"/>
  <c r="M373" i="2"/>
  <c r="N373" i="2"/>
  <c r="O373" i="2"/>
  <c r="M378" i="2"/>
  <c r="N378" i="2"/>
  <c r="O378" i="2"/>
  <c r="M383" i="2"/>
  <c r="N383" i="2"/>
  <c r="O383" i="2"/>
  <c r="M388" i="2"/>
  <c r="N388" i="2"/>
  <c r="O388" i="2"/>
  <c r="M393" i="2"/>
  <c r="N393" i="2"/>
  <c r="O393" i="2"/>
  <c r="M398" i="2"/>
  <c r="N398" i="2"/>
  <c r="O398" i="2"/>
  <c r="M403" i="2"/>
  <c r="N403" i="2"/>
  <c r="O403" i="2"/>
  <c r="M408" i="2"/>
  <c r="N408" i="2"/>
  <c r="O408" i="2"/>
  <c r="M413" i="2"/>
  <c r="N413" i="2"/>
  <c r="O413" i="2"/>
  <c r="M418" i="2"/>
  <c r="N418" i="2"/>
  <c r="O418" i="2"/>
  <c r="M423" i="2"/>
  <c r="N423" i="2"/>
  <c r="O423" i="2"/>
  <c r="M428" i="2"/>
  <c r="N428" i="2"/>
  <c r="O428" i="2"/>
  <c r="M433" i="2"/>
  <c r="N433" i="2"/>
  <c r="O433" i="2"/>
  <c r="M438" i="2"/>
  <c r="N438" i="2"/>
  <c r="O438" i="2"/>
  <c r="M443" i="2"/>
  <c r="N443" i="2"/>
  <c r="O443" i="2"/>
  <c r="M448" i="2"/>
  <c r="N448" i="2"/>
  <c r="O448" i="2"/>
  <c r="M453" i="2"/>
  <c r="N453" i="2"/>
  <c r="O453" i="2"/>
  <c r="M458" i="2"/>
  <c r="N458" i="2"/>
  <c r="O458" i="2"/>
  <c r="M463" i="2"/>
  <c r="N463" i="2"/>
  <c r="O463" i="2"/>
  <c r="M468" i="2"/>
  <c r="N468" i="2"/>
  <c r="O468" i="2"/>
  <c r="M473" i="2"/>
  <c r="N473" i="2"/>
  <c r="O473" i="2"/>
  <c r="M478" i="2"/>
  <c r="N478" i="2"/>
  <c r="O478" i="2"/>
  <c r="M1168" i="2"/>
  <c r="N1168" i="2"/>
  <c r="O1168" i="2"/>
  <c r="M483" i="2"/>
  <c r="N483" i="2"/>
  <c r="O483" i="2"/>
  <c r="M488" i="2"/>
  <c r="N488" i="2"/>
  <c r="O488" i="2"/>
  <c r="M493" i="2"/>
  <c r="N493" i="2"/>
  <c r="O493" i="2"/>
  <c r="M498" i="2"/>
  <c r="N498" i="2"/>
  <c r="O498" i="2"/>
  <c r="M503" i="2"/>
  <c r="N503" i="2"/>
  <c r="O503" i="2"/>
  <c r="M508" i="2"/>
  <c r="N508" i="2"/>
  <c r="O508" i="2"/>
  <c r="M513" i="2"/>
  <c r="N513" i="2"/>
  <c r="O513" i="2"/>
  <c r="M518" i="2"/>
  <c r="N518" i="2"/>
  <c r="O518" i="2"/>
  <c r="M523" i="2"/>
  <c r="N523" i="2"/>
  <c r="O523" i="2"/>
  <c r="M528" i="2"/>
  <c r="N528" i="2"/>
  <c r="O528" i="2"/>
  <c r="M533" i="2"/>
  <c r="N533" i="2"/>
  <c r="O533" i="2"/>
  <c r="M538" i="2"/>
  <c r="N538" i="2"/>
  <c r="O538" i="2"/>
  <c r="M543" i="2"/>
  <c r="N543" i="2"/>
  <c r="O543" i="2"/>
  <c r="M548" i="2"/>
  <c r="N548" i="2"/>
  <c r="O548" i="2"/>
  <c r="M553" i="2"/>
  <c r="N553" i="2"/>
  <c r="O553" i="2"/>
  <c r="M568" i="2"/>
  <c r="N568" i="2"/>
  <c r="O568" i="2"/>
  <c r="M558" i="2"/>
  <c r="N558" i="2"/>
  <c r="O558" i="2"/>
  <c r="M563" i="2"/>
  <c r="N563" i="2"/>
  <c r="O563" i="2"/>
  <c r="M578" i="2"/>
  <c r="N578" i="2"/>
  <c r="O578" i="2"/>
  <c r="M583" i="2"/>
  <c r="N583" i="2"/>
  <c r="O583" i="2"/>
  <c r="M588" i="2"/>
  <c r="N588" i="2"/>
  <c r="O588" i="2"/>
  <c r="M593" i="2"/>
  <c r="N593" i="2"/>
  <c r="O593" i="2"/>
  <c r="M598" i="2"/>
  <c r="N598" i="2"/>
  <c r="O598" i="2"/>
  <c r="M603" i="2"/>
  <c r="N603" i="2"/>
  <c r="O603" i="2"/>
  <c r="M608" i="2"/>
  <c r="N608" i="2"/>
  <c r="O608" i="2"/>
  <c r="M613" i="2"/>
  <c r="N613" i="2"/>
  <c r="O613" i="2"/>
  <c r="M618" i="2"/>
  <c r="N618" i="2"/>
  <c r="O618" i="2"/>
  <c r="M93" i="2"/>
  <c r="N93" i="2"/>
  <c r="O93" i="2"/>
  <c r="M623" i="2"/>
  <c r="N623" i="2"/>
  <c r="O623" i="2"/>
  <c r="M628" i="2"/>
  <c r="N628" i="2"/>
  <c r="O628" i="2"/>
  <c r="M633" i="2"/>
  <c r="N633" i="2"/>
  <c r="O633" i="2"/>
  <c r="M638" i="2"/>
  <c r="N638" i="2"/>
  <c r="O638" i="2"/>
  <c r="M643" i="2"/>
  <c r="N643" i="2"/>
  <c r="O643" i="2"/>
  <c r="M648" i="2"/>
  <c r="N648" i="2"/>
  <c r="O648" i="2"/>
  <c r="M653" i="2"/>
  <c r="N653" i="2"/>
  <c r="O653" i="2"/>
  <c r="M658" i="2"/>
  <c r="N658" i="2"/>
  <c r="O658" i="2"/>
  <c r="M663" i="2"/>
  <c r="N663" i="2"/>
  <c r="O663" i="2"/>
  <c r="M668" i="2"/>
  <c r="N668" i="2"/>
  <c r="O668" i="2"/>
  <c r="M678" i="2"/>
  <c r="N678" i="2"/>
  <c r="O678" i="2"/>
  <c r="M673" i="2"/>
  <c r="N673" i="2"/>
  <c r="O673" i="2"/>
  <c r="M683" i="2"/>
  <c r="N683" i="2"/>
  <c r="O683" i="2"/>
  <c r="M688" i="2"/>
  <c r="N688" i="2"/>
  <c r="O688" i="2"/>
  <c r="M693" i="2"/>
  <c r="N693" i="2"/>
  <c r="O693" i="2"/>
  <c r="M698" i="2"/>
  <c r="N698" i="2"/>
  <c r="O698" i="2"/>
  <c r="M703" i="2"/>
  <c r="N703" i="2"/>
  <c r="O703" i="2"/>
  <c r="M708" i="2"/>
  <c r="N708" i="2"/>
  <c r="O708" i="2"/>
  <c r="M713" i="2"/>
  <c r="N713" i="2"/>
  <c r="O713" i="2"/>
  <c r="M718" i="2"/>
  <c r="N718" i="2"/>
  <c r="O718" i="2"/>
  <c r="M753" i="2"/>
  <c r="N753" i="2"/>
  <c r="O753" i="2"/>
  <c r="M748" i="2"/>
  <c r="N748" i="2"/>
  <c r="O748" i="2"/>
  <c r="M758" i="2"/>
  <c r="N758" i="2"/>
  <c r="O758" i="2"/>
  <c r="M778" i="2"/>
  <c r="N778" i="2"/>
  <c r="O778" i="2"/>
  <c r="M798" i="2"/>
  <c r="N798" i="2"/>
  <c r="O798" i="2"/>
  <c r="M803" i="2"/>
  <c r="N803" i="2"/>
  <c r="O803" i="2"/>
  <c r="M808" i="2"/>
  <c r="N808" i="2"/>
  <c r="O808" i="2"/>
  <c r="M868" i="2"/>
  <c r="N868" i="2"/>
  <c r="O868" i="2"/>
  <c r="M828" i="2"/>
  <c r="N828" i="2"/>
  <c r="O828" i="2"/>
  <c r="M833" i="2"/>
  <c r="N833" i="2"/>
  <c r="O833" i="2"/>
  <c r="M838" i="2"/>
  <c r="N838" i="2"/>
  <c r="O838" i="2"/>
  <c r="M843" i="2"/>
  <c r="N843" i="2"/>
  <c r="O843" i="2"/>
  <c r="M848" i="2"/>
  <c r="N848" i="2"/>
  <c r="O848" i="2"/>
  <c r="M853" i="2"/>
  <c r="N853" i="2"/>
  <c r="O853" i="2"/>
  <c r="M858" i="2"/>
  <c r="N858" i="2"/>
  <c r="O858" i="2"/>
  <c r="M863" i="2"/>
  <c r="N863" i="2"/>
  <c r="O863" i="2"/>
  <c r="M873" i="2"/>
  <c r="N873" i="2"/>
  <c r="O873" i="2"/>
  <c r="M883" i="2"/>
  <c r="N883" i="2"/>
  <c r="O883" i="2"/>
  <c r="M888" i="2"/>
  <c r="N888" i="2"/>
  <c r="O888" i="2"/>
  <c r="M893" i="2"/>
  <c r="N893" i="2"/>
  <c r="O893" i="2"/>
  <c r="M898" i="2"/>
  <c r="N898" i="2"/>
  <c r="O898" i="2"/>
  <c r="M1253" i="2"/>
  <c r="N1253" i="2"/>
  <c r="O1253" i="2"/>
  <c r="M903" i="2"/>
  <c r="N903" i="2"/>
  <c r="O903" i="2"/>
  <c r="M908" i="2"/>
  <c r="N908" i="2"/>
  <c r="O908" i="2"/>
  <c r="M913" i="2"/>
  <c r="N913" i="2"/>
  <c r="O913" i="2"/>
  <c r="M918" i="2"/>
  <c r="N918" i="2"/>
  <c r="O918" i="2"/>
  <c r="M923" i="2"/>
  <c r="N923" i="2"/>
  <c r="O923" i="2"/>
  <c r="M928" i="2"/>
  <c r="N928" i="2"/>
  <c r="O928" i="2"/>
  <c r="M933" i="2"/>
  <c r="N933" i="2"/>
  <c r="O933" i="2"/>
  <c r="M13" i="2"/>
  <c r="N13" i="2"/>
  <c r="O13" i="2"/>
  <c r="M938" i="2"/>
  <c r="N938" i="2"/>
  <c r="O938" i="2"/>
  <c r="M943" i="2"/>
  <c r="N943" i="2"/>
  <c r="O943" i="2"/>
  <c r="P943" i="2" s="1"/>
  <c r="M953" i="2"/>
  <c r="N953" i="2"/>
  <c r="O953" i="2"/>
  <c r="M958" i="2"/>
  <c r="N958" i="2"/>
  <c r="O958" i="2"/>
  <c r="M963" i="2"/>
  <c r="N963" i="2"/>
  <c r="O963" i="2"/>
  <c r="M968" i="2"/>
  <c r="N968" i="2"/>
  <c r="O968" i="2"/>
  <c r="M973" i="2"/>
  <c r="N973" i="2"/>
  <c r="O973" i="2"/>
  <c r="M978" i="2"/>
  <c r="N978" i="2"/>
  <c r="O978" i="2"/>
  <c r="M983" i="2"/>
  <c r="N983" i="2"/>
  <c r="O983" i="2"/>
  <c r="M988" i="2"/>
  <c r="N988" i="2"/>
  <c r="O988" i="2"/>
  <c r="M993" i="2"/>
  <c r="N993" i="2"/>
  <c r="O993" i="2"/>
  <c r="M998" i="2"/>
  <c r="N998" i="2"/>
  <c r="O998" i="2"/>
  <c r="M1003" i="2"/>
  <c r="N1003" i="2"/>
  <c r="O1003" i="2"/>
  <c r="M1008" i="2"/>
  <c r="N1008" i="2"/>
  <c r="O1008" i="2"/>
  <c r="M1013" i="2"/>
  <c r="N1013" i="2"/>
  <c r="O1013" i="2"/>
  <c r="M1018" i="2"/>
  <c r="N1018" i="2"/>
  <c r="O1018" i="2"/>
  <c r="M1023" i="2"/>
  <c r="N1023" i="2"/>
  <c r="O1023" i="2"/>
  <c r="M1028" i="2"/>
  <c r="N1028" i="2"/>
  <c r="O1028" i="2"/>
  <c r="M1033" i="2"/>
  <c r="N1033" i="2"/>
  <c r="O1033" i="2"/>
  <c r="M1038" i="2"/>
  <c r="N1038" i="2"/>
  <c r="O1038" i="2"/>
  <c r="M1043" i="2"/>
  <c r="N1043" i="2"/>
  <c r="O1043" i="2"/>
  <c r="M1048" i="2"/>
  <c r="N1048" i="2"/>
  <c r="O1048" i="2"/>
  <c r="M1053" i="2"/>
  <c r="N1053" i="2"/>
  <c r="O1053" i="2"/>
  <c r="M8" i="2"/>
  <c r="N8" i="2"/>
  <c r="O8" i="2"/>
  <c r="M88" i="2"/>
  <c r="N88" i="2"/>
  <c r="O88" i="2"/>
  <c r="M1083" i="2"/>
  <c r="N1083" i="2"/>
  <c r="O1083" i="2"/>
  <c r="M1098" i="2"/>
  <c r="N1098" i="2"/>
  <c r="O1098" i="2"/>
  <c r="M1103" i="2"/>
  <c r="N1103" i="2"/>
  <c r="O1103" i="2"/>
  <c r="M1108" i="2"/>
  <c r="N1108" i="2"/>
  <c r="O1108" i="2"/>
  <c r="M1118" i="2"/>
  <c r="N1118" i="2"/>
  <c r="O1118" i="2"/>
  <c r="M1113" i="2"/>
  <c r="N1113" i="2"/>
  <c r="O1113" i="2"/>
  <c r="M1123" i="2"/>
  <c r="N1123" i="2"/>
  <c r="O1123" i="2"/>
  <c r="M1128" i="2"/>
  <c r="N1128" i="2"/>
  <c r="O1128" i="2"/>
  <c r="M1133" i="2"/>
  <c r="N1133" i="2"/>
  <c r="O1133" i="2"/>
  <c r="M1148" i="2"/>
  <c r="N1148" i="2"/>
  <c r="O1148" i="2"/>
  <c r="M1163" i="2"/>
  <c r="N1163" i="2"/>
  <c r="O1163" i="2"/>
  <c r="M1173" i="2"/>
  <c r="N1173" i="2"/>
  <c r="O1173" i="2"/>
  <c r="M1178" i="2"/>
  <c r="N1178" i="2"/>
  <c r="O1178" i="2"/>
  <c r="M1183" i="2"/>
  <c r="N1183" i="2"/>
  <c r="O1183" i="2"/>
  <c r="M1188" i="2"/>
  <c r="N1188" i="2"/>
  <c r="O1188" i="2"/>
  <c r="M1193" i="2"/>
  <c r="N1193" i="2"/>
  <c r="O1193" i="2"/>
  <c r="M1198" i="2"/>
  <c r="N1198" i="2"/>
  <c r="O1198" i="2"/>
  <c r="M1263" i="2"/>
  <c r="N1263" i="2"/>
  <c r="O1263" i="2"/>
  <c r="M1203" i="2"/>
  <c r="N1203" i="2"/>
  <c r="O1203" i="2"/>
  <c r="M1208" i="2"/>
  <c r="N1208" i="2"/>
  <c r="O1208" i="2"/>
  <c r="M1268" i="2"/>
  <c r="N1268" i="2"/>
  <c r="O1268" i="2"/>
  <c r="M1288" i="2"/>
  <c r="N1288" i="2"/>
  <c r="O1288" i="2"/>
  <c r="M1303" i="2"/>
  <c r="N1303" i="2"/>
  <c r="O1303" i="2"/>
  <c r="M1308" i="2"/>
  <c r="N1308" i="2"/>
  <c r="O1308" i="2"/>
  <c r="M1313" i="2"/>
  <c r="N1313" i="2"/>
  <c r="O1313" i="2"/>
  <c r="M1318" i="2"/>
  <c r="N1318" i="2"/>
  <c r="O1318" i="2"/>
  <c r="M1323" i="2"/>
  <c r="N1323" i="2"/>
  <c r="O1323" i="2"/>
  <c r="M1333" i="2"/>
  <c r="N1333" i="2"/>
  <c r="O1333" i="2"/>
  <c r="M1338" i="2"/>
  <c r="N1338" i="2"/>
  <c r="O1338" i="2"/>
  <c r="M1348" i="2"/>
  <c r="N1348" i="2"/>
  <c r="O1348" i="2"/>
  <c r="M1353" i="2"/>
  <c r="N1353" i="2"/>
  <c r="O1353" i="2"/>
  <c r="M1358" i="2"/>
  <c r="N1358" i="2"/>
  <c r="O1358" i="2"/>
  <c r="M1363" i="2"/>
  <c r="N1363" i="2"/>
  <c r="O1363" i="2"/>
  <c r="M1368" i="2"/>
  <c r="N1368" i="2"/>
  <c r="O1368" i="2"/>
  <c r="M1373" i="2"/>
  <c r="N1373" i="2"/>
  <c r="O1373" i="2"/>
  <c r="M1378" i="2"/>
  <c r="N1378" i="2"/>
  <c r="O1378" i="2"/>
  <c r="M1383" i="2"/>
  <c r="N1383" i="2"/>
  <c r="O1383" i="2"/>
  <c r="M1388" i="2"/>
  <c r="N1388" i="2"/>
  <c r="O1388" i="2"/>
  <c r="M1393" i="2"/>
  <c r="N1393" i="2"/>
  <c r="O1393" i="2"/>
  <c r="M1398" i="2"/>
  <c r="N1398" i="2"/>
  <c r="O1398" i="2"/>
  <c r="M1403" i="2"/>
  <c r="N1403" i="2"/>
  <c r="O1403" i="2"/>
  <c r="M1408" i="2"/>
  <c r="N1408" i="2"/>
  <c r="O1408" i="2"/>
  <c r="M1418" i="2"/>
  <c r="N1418" i="2"/>
  <c r="O1418" i="2"/>
  <c r="M1423" i="2"/>
  <c r="N1423" i="2"/>
  <c r="O1423" i="2"/>
  <c r="M1428" i="2"/>
  <c r="N1428" i="2"/>
  <c r="O1428" i="2"/>
  <c r="M1438" i="2"/>
  <c r="N1438" i="2"/>
  <c r="O1438" i="2"/>
  <c r="M1443" i="2"/>
  <c r="N1443" i="2"/>
  <c r="O1443" i="2"/>
  <c r="M1448" i="2"/>
  <c r="N1448" i="2"/>
  <c r="O1448" i="2"/>
  <c r="M1453" i="2"/>
  <c r="N1453" i="2"/>
  <c r="O1453" i="2"/>
  <c r="M1458" i="2"/>
  <c r="N1458" i="2"/>
  <c r="O1458" i="2"/>
  <c r="M1463" i="2"/>
  <c r="N1463" i="2"/>
  <c r="O1463" i="2"/>
  <c r="M1468" i="2"/>
  <c r="N1468" i="2"/>
  <c r="O1468" i="2"/>
  <c r="M1473" i="2"/>
  <c r="N1473" i="2"/>
  <c r="O1473" i="2"/>
  <c r="M1478" i="2"/>
  <c r="N1478" i="2"/>
  <c r="O1478" i="2"/>
  <c r="M1433" i="2"/>
  <c r="N1433" i="2"/>
  <c r="O1433" i="2"/>
  <c r="M1483" i="2"/>
  <c r="N1483" i="2"/>
  <c r="O1483" i="2"/>
  <c r="M1493" i="2"/>
  <c r="N1493" i="2"/>
  <c r="O1493" i="2"/>
  <c r="M1503" i="2"/>
  <c r="N1503" i="2"/>
  <c r="O1503" i="2"/>
  <c r="M1508" i="2"/>
  <c r="N1508" i="2"/>
  <c r="O1508" i="2"/>
  <c r="M1513" i="2"/>
  <c r="N1513" i="2"/>
  <c r="O1513" i="2"/>
  <c r="M1498" i="2"/>
  <c r="N1498" i="2"/>
  <c r="O1498" i="2"/>
  <c r="M1518" i="2"/>
  <c r="N1518" i="2"/>
  <c r="O1518" i="2"/>
  <c r="M1523" i="2"/>
  <c r="N1523" i="2"/>
  <c r="O1523" i="2"/>
  <c r="M1528" i="2"/>
  <c r="N1528" i="2"/>
  <c r="O1528" i="2"/>
  <c r="P1528" i="2" s="1"/>
  <c r="M1533" i="2"/>
  <c r="N1533" i="2"/>
  <c r="O1533" i="2"/>
  <c r="M1538" i="2"/>
  <c r="N1538" i="2"/>
  <c r="O1538" i="2"/>
  <c r="M1543" i="2"/>
  <c r="N1543" i="2"/>
  <c r="O1543" i="2"/>
  <c r="M1548" i="2"/>
  <c r="N1548" i="2"/>
  <c r="O1548" i="2"/>
  <c r="M1553" i="2"/>
  <c r="N1553" i="2"/>
  <c r="O1553" i="2"/>
  <c r="P1553" i="2" s="1"/>
  <c r="M1558" i="2"/>
  <c r="N1558" i="2"/>
  <c r="O1558" i="2"/>
  <c r="M1563" i="2"/>
  <c r="N1563" i="2"/>
  <c r="O1563" i="2"/>
  <c r="M1568" i="2"/>
  <c r="N1568" i="2"/>
  <c r="O1568" i="2"/>
  <c r="M1573" i="2"/>
  <c r="N1573" i="2"/>
  <c r="O1573" i="2"/>
  <c r="M1578" i="2"/>
  <c r="N1578" i="2"/>
  <c r="O1578" i="2"/>
  <c r="M1583" i="2"/>
  <c r="N1583" i="2"/>
  <c r="O1583" i="2"/>
  <c r="M1588" i="2"/>
  <c r="N1588" i="2"/>
  <c r="O1588" i="2"/>
  <c r="M1593" i="2"/>
  <c r="N1593" i="2"/>
  <c r="O1593" i="2"/>
  <c r="M1598" i="2"/>
  <c r="N1598" i="2"/>
  <c r="O1598" i="2"/>
  <c r="M1603" i="2"/>
  <c r="N1603" i="2"/>
  <c r="O1603" i="2"/>
  <c r="M1608" i="2"/>
  <c r="N1608" i="2"/>
  <c r="O1608" i="2"/>
  <c r="M1613" i="2"/>
  <c r="N1613" i="2"/>
  <c r="O1613" i="2"/>
  <c r="M1618" i="2"/>
  <c r="N1618" i="2"/>
  <c r="O1618" i="2"/>
  <c r="M1623" i="2"/>
  <c r="N1623" i="2"/>
  <c r="O1623" i="2"/>
  <c r="M1628" i="2"/>
  <c r="N1628" i="2"/>
  <c r="O1628" i="2"/>
  <c r="M1633" i="2"/>
  <c r="N1633" i="2"/>
  <c r="O1633" i="2"/>
  <c r="M1638" i="2"/>
  <c r="N1638" i="2"/>
  <c r="O1638" i="2"/>
  <c r="M1643" i="2"/>
  <c r="N1643" i="2"/>
  <c r="O1643" i="2"/>
  <c r="M1648" i="2"/>
  <c r="N1648" i="2"/>
  <c r="O1648" i="2"/>
  <c r="M1653" i="2"/>
  <c r="N1653" i="2"/>
  <c r="O1653" i="2"/>
  <c r="M1658" i="2"/>
  <c r="N1658" i="2"/>
  <c r="O1658" i="2"/>
  <c r="M2863" i="2"/>
  <c r="N2863" i="2"/>
  <c r="O2863" i="2"/>
  <c r="M1663" i="2"/>
  <c r="N1663" i="2"/>
  <c r="O1663" i="2"/>
  <c r="M1668" i="2"/>
  <c r="N1668" i="2"/>
  <c r="O1668" i="2"/>
  <c r="M1673" i="2"/>
  <c r="N1673" i="2"/>
  <c r="O1673" i="2"/>
  <c r="M1678" i="2"/>
  <c r="N1678" i="2"/>
  <c r="O1678" i="2"/>
  <c r="M1683" i="2"/>
  <c r="N1683" i="2"/>
  <c r="O1683" i="2"/>
  <c r="M1688" i="2"/>
  <c r="N1688" i="2"/>
  <c r="O1688" i="2"/>
  <c r="M1693" i="2"/>
  <c r="N1693" i="2"/>
  <c r="O1693" i="2"/>
  <c r="M1698" i="2"/>
  <c r="N1698" i="2"/>
  <c r="O1698" i="2"/>
  <c r="M1708" i="2"/>
  <c r="N1708" i="2"/>
  <c r="O1708" i="2"/>
  <c r="M3288" i="2"/>
  <c r="N3288" i="2"/>
  <c r="O3288" i="2"/>
  <c r="M1713" i="2"/>
  <c r="N1713" i="2"/>
  <c r="O1713" i="2"/>
  <c r="M1718" i="2"/>
  <c r="N1718" i="2"/>
  <c r="O1718" i="2"/>
  <c r="M1723" i="2"/>
  <c r="N1723" i="2"/>
  <c r="O1723" i="2"/>
  <c r="M1728" i="2"/>
  <c r="N1728" i="2"/>
  <c r="O1728" i="2"/>
  <c r="M1733" i="2"/>
  <c r="N1733" i="2"/>
  <c r="O1733" i="2"/>
  <c r="M1738" i="2"/>
  <c r="N1738" i="2"/>
  <c r="O1738" i="2"/>
  <c r="M1703" i="2"/>
  <c r="N1703" i="2"/>
  <c r="O1703" i="2"/>
  <c r="M1743" i="2"/>
  <c r="N1743" i="2"/>
  <c r="O1743" i="2"/>
  <c r="M1748" i="2"/>
  <c r="N1748" i="2"/>
  <c r="O1748" i="2"/>
  <c r="M1753" i="2"/>
  <c r="N1753" i="2"/>
  <c r="O1753" i="2"/>
  <c r="M1758" i="2"/>
  <c r="N1758" i="2"/>
  <c r="O1758" i="2"/>
  <c r="M1763" i="2"/>
  <c r="N1763" i="2"/>
  <c r="O1763" i="2"/>
  <c r="M1768" i="2"/>
  <c r="N1768" i="2"/>
  <c r="O1768" i="2"/>
  <c r="M1773" i="2"/>
  <c r="N1773" i="2"/>
  <c r="O1773" i="2"/>
  <c r="M1778" i="2"/>
  <c r="N1778" i="2"/>
  <c r="O1778" i="2"/>
  <c r="M1783" i="2"/>
  <c r="N1783" i="2"/>
  <c r="O1783" i="2"/>
  <c r="M1788" i="2"/>
  <c r="N1788" i="2"/>
  <c r="O1788" i="2"/>
  <c r="M1793" i="2"/>
  <c r="N1793" i="2"/>
  <c r="O1793" i="2"/>
  <c r="M1798" i="2"/>
  <c r="N1798" i="2"/>
  <c r="O1798" i="2"/>
  <c r="M1803" i="2"/>
  <c r="N1803" i="2"/>
  <c r="O1803" i="2"/>
  <c r="M3578" i="2"/>
  <c r="N3578" i="2"/>
  <c r="O3578" i="2"/>
  <c r="M1808" i="2"/>
  <c r="N1808" i="2"/>
  <c r="O1808" i="2"/>
  <c r="M1813" i="2"/>
  <c r="N1813" i="2"/>
  <c r="O1813" i="2"/>
  <c r="M1818" i="2"/>
  <c r="N1818" i="2"/>
  <c r="O1818" i="2"/>
  <c r="M1823" i="2"/>
  <c r="N1823" i="2"/>
  <c r="O1823" i="2"/>
  <c r="M1828" i="2"/>
  <c r="N1828" i="2"/>
  <c r="O1828" i="2"/>
  <c r="M1833" i="2"/>
  <c r="N1833" i="2"/>
  <c r="O1833" i="2"/>
  <c r="M1838" i="2"/>
  <c r="N1838" i="2"/>
  <c r="O1838" i="2"/>
  <c r="M1843" i="2"/>
  <c r="N1843" i="2"/>
  <c r="O1843" i="2"/>
  <c r="M1848" i="2"/>
  <c r="N1848" i="2"/>
  <c r="O1848" i="2"/>
  <c r="M1853" i="2"/>
  <c r="N1853" i="2"/>
  <c r="O1853" i="2"/>
  <c r="M1858" i="2"/>
  <c r="N1858" i="2"/>
  <c r="O1858" i="2"/>
  <c r="M1863" i="2"/>
  <c r="N1863" i="2"/>
  <c r="O1863" i="2"/>
  <c r="M1868" i="2"/>
  <c r="N1868" i="2"/>
  <c r="O1868" i="2"/>
  <c r="M1873" i="2"/>
  <c r="N1873" i="2"/>
  <c r="O1873" i="2"/>
  <c r="M1878" i="2"/>
  <c r="N1878" i="2"/>
  <c r="O1878" i="2"/>
  <c r="M1883" i="2"/>
  <c r="N1883" i="2"/>
  <c r="O1883" i="2"/>
  <c r="M1893" i="2"/>
  <c r="N1893" i="2"/>
  <c r="O1893" i="2"/>
  <c r="M1898" i="2"/>
  <c r="N1898" i="2"/>
  <c r="O1898" i="2"/>
  <c r="M1903" i="2"/>
  <c r="N1903" i="2"/>
  <c r="O1903" i="2"/>
  <c r="M1908" i="2"/>
  <c r="N1908" i="2"/>
  <c r="O1908" i="2"/>
  <c r="M1913" i="2"/>
  <c r="N1913" i="2"/>
  <c r="O1913" i="2"/>
  <c r="M2473" i="2"/>
  <c r="N2473" i="2"/>
  <c r="O2473" i="2"/>
  <c r="M1918" i="2"/>
  <c r="N1918" i="2"/>
  <c r="O1918" i="2"/>
  <c r="M1923" i="2"/>
  <c r="N1923" i="2"/>
  <c r="O1923" i="2"/>
  <c r="M1928" i="2"/>
  <c r="N1928" i="2"/>
  <c r="O1928" i="2"/>
  <c r="M1933" i="2"/>
  <c r="N1933" i="2"/>
  <c r="O1933" i="2"/>
  <c r="M1938" i="2"/>
  <c r="N1938" i="2"/>
  <c r="O1938" i="2"/>
  <c r="M1943" i="2"/>
  <c r="N1943" i="2"/>
  <c r="O1943" i="2"/>
  <c r="M1948" i="2"/>
  <c r="N1948" i="2"/>
  <c r="O1948" i="2"/>
  <c r="M1953" i="2"/>
  <c r="N1953" i="2"/>
  <c r="O1953" i="2"/>
  <c r="M1958" i="2"/>
  <c r="N1958" i="2"/>
  <c r="O1958" i="2"/>
  <c r="M1963" i="2"/>
  <c r="N1963" i="2"/>
  <c r="O1963" i="2"/>
  <c r="M1968" i="2"/>
  <c r="N1968" i="2"/>
  <c r="O1968" i="2"/>
  <c r="M1973" i="2"/>
  <c r="N1973" i="2"/>
  <c r="O1973" i="2"/>
  <c r="M1978" i="2"/>
  <c r="N1978" i="2"/>
  <c r="O1978" i="2"/>
  <c r="M1983" i="2"/>
  <c r="N1983" i="2"/>
  <c r="O1983" i="2"/>
  <c r="M2038" i="2"/>
  <c r="N2038" i="2"/>
  <c r="O2038" i="2"/>
  <c r="M2048" i="2"/>
  <c r="N2048" i="2"/>
  <c r="O2048" i="2"/>
  <c r="M2053" i="2"/>
  <c r="N2053" i="2"/>
  <c r="O2053" i="2"/>
  <c r="M2058" i="2"/>
  <c r="N2058" i="2"/>
  <c r="O2058" i="2"/>
  <c r="M2063" i="2"/>
  <c r="N2063" i="2"/>
  <c r="O2063" i="2"/>
  <c r="M2003" i="2"/>
  <c r="N2003" i="2"/>
  <c r="O2003" i="2"/>
  <c r="M3333" i="2"/>
  <c r="N3333" i="2"/>
  <c r="O3333" i="2"/>
  <c r="M2008" i="2"/>
  <c r="N2008" i="2"/>
  <c r="O2008" i="2"/>
  <c r="M2013" i="2"/>
  <c r="N2013" i="2"/>
  <c r="O2013" i="2"/>
  <c r="M2018" i="2"/>
  <c r="N2018" i="2"/>
  <c r="O2018" i="2"/>
  <c r="M2043" i="2"/>
  <c r="N2043" i="2"/>
  <c r="O2043" i="2"/>
  <c r="M2073" i="2"/>
  <c r="N2073" i="2"/>
  <c r="O2073" i="2"/>
  <c r="M2078" i="2"/>
  <c r="N2078" i="2"/>
  <c r="O2078" i="2"/>
  <c r="M2083" i="2"/>
  <c r="N2083" i="2"/>
  <c r="O2083" i="2"/>
  <c r="M2088" i="2"/>
  <c r="N2088" i="2"/>
  <c r="O2088" i="2"/>
  <c r="M2093" i="2"/>
  <c r="N2093" i="2"/>
  <c r="O2093" i="2"/>
  <c r="M2098" i="2"/>
  <c r="N2098" i="2"/>
  <c r="O2098" i="2"/>
  <c r="M2103" i="2"/>
  <c r="N2103" i="2"/>
  <c r="O2103" i="2"/>
  <c r="M2108" i="2"/>
  <c r="N2108" i="2"/>
  <c r="O2108" i="2"/>
  <c r="M2113" i="2"/>
  <c r="N2113" i="2"/>
  <c r="O2113" i="2"/>
  <c r="M2118" i="2"/>
  <c r="N2118" i="2"/>
  <c r="O2118" i="2"/>
  <c r="M2123" i="2"/>
  <c r="N2123" i="2"/>
  <c r="O2123" i="2"/>
  <c r="M2128" i="2"/>
  <c r="N2128" i="2"/>
  <c r="O2128" i="2"/>
  <c r="M2133" i="2"/>
  <c r="N2133" i="2"/>
  <c r="O2133" i="2"/>
  <c r="M2138" i="2"/>
  <c r="N2138" i="2"/>
  <c r="O2138" i="2"/>
  <c r="M98" i="2"/>
  <c r="N98" i="2"/>
  <c r="O98" i="2"/>
  <c r="M2143" i="2"/>
  <c r="N2143" i="2"/>
  <c r="O2143" i="2"/>
  <c r="M2148" i="2"/>
  <c r="N2148" i="2"/>
  <c r="O2148" i="2"/>
  <c r="M2153" i="2"/>
  <c r="N2153" i="2"/>
  <c r="O2153" i="2"/>
  <c r="M2158" i="2"/>
  <c r="N2158" i="2"/>
  <c r="O2158" i="2"/>
  <c r="M1153" i="2"/>
  <c r="N1153" i="2"/>
  <c r="O1153" i="2"/>
  <c r="M1328" i="2"/>
  <c r="N1328" i="2"/>
  <c r="O1328" i="2"/>
  <c r="M2163" i="2"/>
  <c r="N2163" i="2"/>
  <c r="O2163" i="2"/>
  <c r="M2168" i="2"/>
  <c r="N2168" i="2"/>
  <c r="O2168" i="2"/>
  <c r="M2173" i="2"/>
  <c r="N2173" i="2"/>
  <c r="O2173" i="2"/>
  <c r="M2178" i="2"/>
  <c r="N2178" i="2"/>
  <c r="O2178" i="2"/>
  <c r="M2183" i="2"/>
  <c r="N2183" i="2"/>
  <c r="O2183" i="2"/>
  <c r="M2188" i="2"/>
  <c r="N2188" i="2"/>
  <c r="O2188" i="2"/>
  <c r="M2193" i="2"/>
  <c r="N2193" i="2"/>
  <c r="O2193" i="2"/>
  <c r="M2198" i="2"/>
  <c r="N2198" i="2"/>
  <c r="O2198" i="2"/>
  <c r="M2203" i="2"/>
  <c r="N2203" i="2"/>
  <c r="O2203" i="2"/>
  <c r="M2213" i="2"/>
  <c r="N2213" i="2"/>
  <c r="O2213" i="2"/>
  <c r="M2218" i="2"/>
  <c r="N2218" i="2"/>
  <c r="O2218" i="2"/>
  <c r="M2223" i="2"/>
  <c r="N2223" i="2"/>
  <c r="O2223" i="2"/>
  <c r="M2228" i="2"/>
  <c r="N2228" i="2"/>
  <c r="O2228" i="2"/>
  <c r="M2233" i="2"/>
  <c r="N2233" i="2"/>
  <c r="O2233" i="2"/>
  <c r="M2238" i="2"/>
  <c r="N2238" i="2"/>
  <c r="O2238" i="2"/>
  <c r="M2243" i="2"/>
  <c r="N2243" i="2"/>
  <c r="O2243" i="2"/>
  <c r="M2248" i="2"/>
  <c r="N2248" i="2"/>
  <c r="O2248" i="2"/>
  <c r="M2068" i="2"/>
  <c r="N2068" i="2"/>
  <c r="O2068" i="2"/>
  <c r="M2253" i="2"/>
  <c r="N2253" i="2"/>
  <c r="O2253" i="2"/>
  <c r="M2258" i="2"/>
  <c r="N2258" i="2"/>
  <c r="O2258" i="2"/>
  <c r="M2263" i="2"/>
  <c r="N2263" i="2"/>
  <c r="O2263" i="2"/>
  <c r="M2268" i="2"/>
  <c r="N2268" i="2"/>
  <c r="O2268" i="2"/>
  <c r="M2273" i="2"/>
  <c r="N2273" i="2"/>
  <c r="O2273" i="2"/>
  <c r="M2278" i="2"/>
  <c r="N2278" i="2"/>
  <c r="O2278" i="2"/>
  <c r="M2283" i="2"/>
  <c r="N2283" i="2"/>
  <c r="O2283" i="2"/>
  <c r="M2288" i="2"/>
  <c r="N2288" i="2"/>
  <c r="O2288" i="2"/>
  <c r="M2298" i="2"/>
  <c r="N2298" i="2"/>
  <c r="O2298" i="2"/>
  <c r="M2303" i="2"/>
  <c r="N2303" i="2"/>
  <c r="O2303" i="2"/>
  <c r="M2293" i="2"/>
  <c r="N2293" i="2"/>
  <c r="O2293" i="2"/>
  <c r="M2308" i="2"/>
  <c r="N2308" i="2"/>
  <c r="O2308" i="2"/>
  <c r="M2318" i="2"/>
  <c r="N2318" i="2"/>
  <c r="O2318" i="2"/>
  <c r="M2338" i="2"/>
  <c r="N2338" i="2"/>
  <c r="O2338" i="2"/>
  <c r="M2323" i="2"/>
  <c r="N2323" i="2"/>
  <c r="O2323" i="2"/>
  <c r="M2343" i="2"/>
  <c r="N2343" i="2"/>
  <c r="O2343" i="2"/>
  <c r="M2328" i="2"/>
  <c r="N2328" i="2"/>
  <c r="O2328" i="2"/>
  <c r="M2333" i="2"/>
  <c r="N2333" i="2"/>
  <c r="O2333" i="2"/>
  <c r="M2348" i="2"/>
  <c r="N2348" i="2"/>
  <c r="O2348" i="2"/>
  <c r="M2353" i="2"/>
  <c r="N2353" i="2"/>
  <c r="O2353" i="2"/>
  <c r="M2358" i="2"/>
  <c r="N2358" i="2"/>
  <c r="O2358" i="2"/>
  <c r="M2313" i="2"/>
  <c r="N2313" i="2"/>
  <c r="O2313" i="2"/>
  <c r="M2363" i="2"/>
  <c r="N2363" i="2"/>
  <c r="O2363" i="2"/>
  <c r="M2368" i="2"/>
  <c r="N2368" i="2"/>
  <c r="O2368" i="2"/>
  <c r="M2373" i="2"/>
  <c r="N2373" i="2"/>
  <c r="O2373" i="2"/>
  <c r="M2378" i="2"/>
  <c r="N2378" i="2"/>
  <c r="O2378" i="2"/>
  <c r="M2383" i="2"/>
  <c r="N2383" i="2"/>
  <c r="O2383" i="2"/>
  <c r="M2388" i="2"/>
  <c r="N2388" i="2"/>
  <c r="O2388" i="2"/>
  <c r="M2393" i="2"/>
  <c r="N2393" i="2"/>
  <c r="O2393" i="2"/>
  <c r="M2398" i="2"/>
  <c r="N2398" i="2"/>
  <c r="O2398" i="2"/>
  <c r="M2403" i="2"/>
  <c r="N2403" i="2"/>
  <c r="O2403" i="2"/>
  <c r="M2413" i="2"/>
  <c r="N2413" i="2"/>
  <c r="O2413" i="2"/>
  <c r="M3733" i="2"/>
  <c r="N3733" i="2"/>
  <c r="O3733" i="2"/>
  <c r="M2418" i="2"/>
  <c r="N2418" i="2"/>
  <c r="O2418" i="2"/>
  <c r="M2423" i="2"/>
  <c r="N2423" i="2"/>
  <c r="O2423" i="2"/>
  <c r="M2428" i="2"/>
  <c r="N2428" i="2"/>
  <c r="O2428" i="2"/>
  <c r="M2433" i="2"/>
  <c r="N2433" i="2"/>
  <c r="O2433" i="2"/>
  <c r="M2438" i="2"/>
  <c r="N2438" i="2"/>
  <c r="O2438" i="2"/>
  <c r="M2443" i="2"/>
  <c r="N2443" i="2"/>
  <c r="O2443" i="2"/>
  <c r="M2448" i="2"/>
  <c r="N2448" i="2"/>
  <c r="O2448" i="2"/>
  <c r="M2453" i="2"/>
  <c r="N2453" i="2"/>
  <c r="O2453" i="2"/>
  <c r="M2458" i="2"/>
  <c r="N2458" i="2"/>
  <c r="O2458" i="2"/>
  <c r="M2463" i="2"/>
  <c r="N2463" i="2"/>
  <c r="O2463" i="2"/>
  <c r="M2468" i="2"/>
  <c r="N2468" i="2"/>
  <c r="O2468" i="2"/>
  <c r="M2478" i="2"/>
  <c r="N2478" i="2"/>
  <c r="O2478" i="2"/>
  <c r="M2408" i="2"/>
  <c r="N2408" i="2"/>
  <c r="O2408" i="2"/>
  <c r="M2483" i="2"/>
  <c r="N2483" i="2"/>
  <c r="O2483" i="2"/>
  <c r="M2488" i="2"/>
  <c r="N2488" i="2"/>
  <c r="O2488" i="2"/>
  <c r="M2208" i="2"/>
  <c r="N2208" i="2"/>
  <c r="O2208" i="2"/>
  <c r="M2508" i="2"/>
  <c r="N2508" i="2"/>
  <c r="O2508" i="2"/>
  <c r="M2513" i="2"/>
  <c r="N2513" i="2"/>
  <c r="O2513" i="2"/>
  <c r="M2518" i="2"/>
  <c r="N2518" i="2"/>
  <c r="O2518" i="2"/>
  <c r="M2523" i="2"/>
  <c r="N2523" i="2"/>
  <c r="O2523" i="2"/>
  <c r="M2528" i="2"/>
  <c r="N2528" i="2"/>
  <c r="O2528" i="2"/>
  <c r="M2533" i="2"/>
  <c r="N2533" i="2"/>
  <c r="O2533" i="2"/>
  <c r="M2538" i="2"/>
  <c r="N2538" i="2"/>
  <c r="O2538" i="2"/>
  <c r="M2543" i="2"/>
  <c r="N2543" i="2"/>
  <c r="O2543" i="2"/>
  <c r="M2548" i="2"/>
  <c r="N2548" i="2"/>
  <c r="O2548" i="2"/>
  <c r="M2553" i="2"/>
  <c r="N2553" i="2"/>
  <c r="O2553" i="2"/>
  <c r="M2558" i="2"/>
  <c r="N2558" i="2"/>
  <c r="O2558" i="2"/>
  <c r="M2563" i="2"/>
  <c r="N2563" i="2"/>
  <c r="O2563" i="2"/>
  <c r="M743" i="2"/>
  <c r="N743" i="2"/>
  <c r="O743" i="2"/>
  <c r="M2568" i="2"/>
  <c r="N2568" i="2"/>
  <c r="O2568" i="2"/>
  <c r="M2573" i="2"/>
  <c r="N2573" i="2"/>
  <c r="O2573" i="2"/>
  <c r="M2578" i="2"/>
  <c r="N2578" i="2"/>
  <c r="O2578" i="2"/>
  <c r="M2583" i="2"/>
  <c r="N2583" i="2"/>
  <c r="O2583" i="2"/>
  <c r="M2588" i="2"/>
  <c r="N2588" i="2"/>
  <c r="O2588" i="2"/>
  <c r="M2593" i="2"/>
  <c r="N2593" i="2"/>
  <c r="O2593" i="2"/>
  <c r="M2598" i="2"/>
  <c r="N2598" i="2"/>
  <c r="O2598" i="2"/>
  <c r="M2603" i="2"/>
  <c r="N2603" i="2"/>
  <c r="O2603" i="2"/>
  <c r="M2608" i="2"/>
  <c r="N2608" i="2"/>
  <c r="O2608" i="2"/>
  <c r="M2613" i="2"/>
  <c r="N2613" i="2"/>
  <c r="O2613" i="2"/>
  <c r="M2618" i="2"/>
  <c r="N2618" i="2"/>
  <c r="O2618" i="2"/>
  <c r="M2623" i="2"/>
  <c r="N2623" i="2"/>
  <c r="O2623" i="2"/>
  <c r="M2628" i="2"/>
  <c r="N2628" i="2"/>
  <c r="O2628" i="2"/>
  <c r="M2633" i="2"/>
  <c r="N2633" i="2"/>
  <c r="O2633" i="2"/>
  <c r="M2638" i="2"/>
  <c r="N2638" i="2"/>
  <c r="O2638" i="2"/>
  <c r="M1158" i="2"/>
  <c r="N1158" i="2"/>
  <c r="O1158" i="2"/>
  <c r="M2643" i="2"/>
  <c r="N2643" i="2"/>
  <c r="O2643" i="2"/>
  <c r="M2648" i="2"/>
  <c r="N2648" i="2"/>
  <c r="O2648" i="2"/>
  <c r="M2653" i="2"/>
  <c r="N2653" i="2"/>
  <c r="O2653" i="2"/>
  <c r="M2663" i="2"/>
  <c r="N2663" i="2"/>
  <c r="O2663" i="2"/>
  <c r="M2668" i="2"/>
  <c r="N2668" i="2"/>
  <c r="O2668" i="2"/>
  <c r="M2673" i="2"/>
  <c r="N2673" i="2"/>
  <c r="O2673" i="2"/>
  <c r="M2678" i="2"/>
  <c r="N2678" i="2"/>
  <c r="O2678" i="2"/>
  <c r="M2683" i="2"/>
  <c r="N2683" i="2"/>
  <c r="O2683" i="2"/>
  <c r="M2688" i="2"/>
  <c r="N2688" i="2"/>
  <c r="O2688" i="2"/>
  <c r="M2693" i="2"/>
  <c r="N2693" i="2"/>
  <c r="O2693" i="2"/>
  <c r="M2698" i="2"/>
  <c r="N2698" i="2"/>
  <c r="O2698" i="2"/>
  <c r="M2703" i="2"/>
  <c r="N2703" i="2"/>
  <c r="O2703" i="2"/>
  <c r="M2708" i="2"/>
  <c r="N2708" i="2"/>
  <c r="O2708" i="2"/>
  <c r="M2713" i="2"/>
  <c r="N2713" i="2"/>
  <c r="O2713" i="2"/>
  <c r="M2718" i="2"/>
  <c r="N2718" i="2"/>
  <c r="O2718" i="2"/>
  <c r="M2733" i="2"/>
  <c r="N2733" i="2"/>
  <c r="O2733" i="2"/>
  <c r="M2738" i="2"/>
  <c r="N2738" i="2"/>
  <c r="O2738" i="2"/>
  <c r="M2743" i="2"/>
  <c r="N2743" i="2"/>
  <c r="O2743" i="2"/>
  <c r="M2748" i="2"/>
  <c r="N2748" i="2"/>
  <c r="O2748" i="2"/>
  <c r="M2753" i="2"/>
  <c r="N2753" i="2"/>
  <c r="O2753" i="2"/>
  <c r="M573" i="2"/>
  <c r="N573" i="2"/>
  <c r="O573" i="2"/>
  <c r="M2758" i="2"/>
  <c r="N2758" i="2"/>
  <c r="O2758" i="2"/>
  <c r="M2763" i="2"/>
  <c r="N2763" i="2"/>
  <c r="O2763" i="2"/>
  <c r="M2768" i="2"/>
  <c r="N2768" i="2"/>
  <c r="O2768" i="2"/>
  <c r="M2773" i="2"/>
  <c r="N2773" i="2"/>
  <c r="O2773" i="2"/>
  <c r="M2778" i="2"/>
  <c r="N2778" i="2"/>
  <c r="O2778" i="2"/>
  <c r="M2783" i="2"/>
  <c r="N2783" i="2"/>
  <c r="O2783" i="2"/>
  <c r="M2788" i="2"/>
  <c r="N2788" i="2"/>
  <c r="O2788" i="2"/>
  <c r="M2793" i="2"/>
  <c r="N2793" i="2"/>
  <c r="O2793" i="2"/>
  <c r="M2798" i="2"/>
  <c r="N2798" i="2"/>
  <c r="O2798" i="2"/>
  <c r="M2803" i="2"/>
  <c r="N2803" i="2"/>
  <c r="O2803" i="2"/>
  <c r="M2808" i="2"/>
  <c r="N2808" i="2"/>
  <c r="O2808" i="2"/>
  <c r="M2813" i="2"/>
  <c r="N2813" i="2"/>
  <c r="O2813" i="2"/>
  <c r="M2818" i="2"/>
  <c r="N2818" i="2"/>
  <c r="O2818" i="2"/>
  <c r="M2823" i="2"/>
  <c r="N2823" i="2"/>
  <c r="O2823" i="2"/>
  <c r="M2848" i="2"/>
  <c r="N2848" i="2"/>
  <c r="O2848" i="2"/>
  <c r="M2853" i="2"/>
  <c r="N2853" i="2"/>
  <c r="O2853" i="2"/>
  <c r="M2858" i="2"/>
  <c r="N2858" i="2"/>
  <c r="O2858" i="2"/>
  <c r="M2868" i="2"/>
  <c r="N2868" i="2"/>
  <c r="O2868" i="2"/>
  <c r="M2873" i="2"/>
  <c r="N2873" i="2"/>
  <c r="O2873" i="2"/>
  <c r="M2878" i="2"/>
  <c r="N2878" i="2"/>
  <c r="O2878" i="2"/>
  <c r="M2883" i="2"/>
  <c r="N2883" i="2"/>
  <c r="O2883" i="2"/>
  <c r="M2888" i="2"/>
  <c r="N2888" i="2"/>
  <c r="O2888" i="2"/>
  <c r="M2893" i="2"/>
  <c r="N2893" i="2"/>
  <c r="O2893" i="2"/>
  <c r="M2898" i="2"/>
  <c r="N2898" i="2"/>
  <c r="O2898" i="2"/>
  <c r="M2903" i="2"/>
  <c r="N2903" i="2"/>
  <c r="O2903" i="2"/>
  <c r="M2908" i="2"/>
  <c r="N2908" i="2"/>
  <c r="O2908" i="2"/>
  <c r="M2913" i="2"/>
  <c r="N2913" i="2"/>
  <c r="O2913" i="2"/>
  <c r="M2918" i="2"/>
  <c r="N2918" i="2"/>
  <c r="O2918" i="2"/>
  <c r="M2923" i="2"/>
  <c r="N2923" i="2"/>
  <c r="O2923" i="2"/>
  <c r="M2928" i="2"/>
  <c r="N2928" i="2"/>
  <c r="O2928" i="2"/>
  <c r="M2933" i="2"/>
  <c r="N2933" i="2"/>
  <c r="O2933" i="2"/>
  <c r="M2938" i="2"/>
  <c r="N2938" i="2"/>
  <c r="O2938" i="2"/>
  <c r="M2943" i="2"/>
  <c r="N2943" i="2"/>
  <c r="O2943" i="2"/>
  <c r="M2948" i="2"/>
  <c r="N2948" i="2"/>
  <c r="O2948" i="2"/>
  <c r="M2953" i="2"/>
  <c r="N2953" i="2"/>
  <c r="O2953" i="2"/>
  <c r="M2958" i="2"/>
  <c r="N2958" i="2"/>
  <c r="O2958" i="2"/>
  <c r="M2963" i="2"/>
  <c r="N2963" i="2"/>
  <c r="O2963" i="2"/>
  <c r="M2968" i="2"/>
  <c r="N2968" i="2"/>
  <c r="O2968" i="2"/>
  <c r="M2973" i="2"/>
  <c r="N2973" i="2"/>
  <c r="O2973" i="2"/>
  <c r="M2983" i="2"/>
  <c r="N2983" i="2"/>
  <c r="O2983" i="2"/>
  <c r="M2988" i="2"/>
  <c r="N2988" i="2"/>
  <c r="O2988" i="2"/>
  <c r="M2993" i="2"/>
  <c r="N2993" i="2"/>
  <c r="O2993" i="2"/>
  <c r="M2998" i="2"/>
  <c r="N2998" i="2"/>
  <c r="O2998" i="2"/>
  <c r="M3003" i="2"/>
  <c r="N3003" i="2"/>
  <c r="O3003" i="2"/>
  <c r="M3008" i="2"/>
  <c r="N3008" i="2"/>
  <c r="O3008" i="2"/>
  <c r="M3013" i="2"/>
  <c r="N3013" i="2"/>
  <c r="O3013" i="2"/>
  <c r="M3018" i="2"/>
  <c r="N3018" i="2"/>
  <c r="O3018" i="2"/>
  <c r="M3023" i="2"/>
  <c r="N3023" i="2"/>
  <c r="O3023" i="2"/>
  <c r="M3028" i="2"/>
  <c r="N3028" i="2"/>
  <c r="O3028" i="2"/>
  <c r="M3033" i="2"/>
  <c r="N3033" i="2"/>
  <c r="O3033" i="2"/>
  <c r="M3038" i="2"/>
  <c r="N3038" i="2"/>
  <c r="O3038" i="2"/>
  <c r="M3043" i="2"/>
  <c r="N3043" i="2"/>
  <c r="O3043" i="2"/>
  <c r="M3048" i="2"/>
  <c r="N3048" i="2"/>
  <c r="O3048" i="2"/>
  <c r="M3053" i="2"/>
  <c r="N3053" i="2"/>
  <c r="O3053" i="2"/>
  <c r="M3058" i="2"/>
  <c r="N3058" i="2"/>
  <c r="O3058" i="2"/>
  <c r="M3063" i="2"/>
  <c r="N3063" i="2"/>
  <c r="O3063" i="2"/>
  <c r="M3068" i="2"/>
  <c r="N3068" i="2"/>
  <c r="O3068" i="2"/>
  <c r="M3073" i="2"/>
  <c r="N3073" i="2"/>
  <c r="O3073" i="2"/>
  <c r="M3078" i="2"/>
  <c r="N3078" i="2"/>
  <c r="O3078" i="2"/>
  <c r="M3083" i="2"/>
  <c r="N3083" i="2"/>
  <c r="O3083" i="2"/>
  <c r="M3088" i="2"/>
  <c r="N3088" i="2"/>
  <c r="O3088" i="2"/>
  <c r="M3093" i="2"/>
  <c r="N3093" i="2"/>
  <c r="O3093" i="2"/>
  <c r="M3098" i="2"/>
  <c r="N3098" i="2"/>
  <c r="O3098" i="2"/>
  <c r="M3103" i="2"/>
  <c r="N3103" i="2"/>
  <c r="O3103" i="2"/>
  <c r="M3108" i="2"/>
  <c r="N3108" i="2"/>
  <c r="O3108" i="2"/>
  <c r="M3113" i="2"/>
  <c r="N3113" i="2"/>
  <c r="O3113" i="2"/>
  <c r="M3118" i="2"/>
  <c r="N3118" i="2"/>
  <c r="O3118" i="2"/>
  <c r="M3123" i="2"/>
  <c r="N3123" i="2"/>
  <c r="O3123" i="2"/>
  <c r="M3128" i="2"/>
  <c r="N3128" i="2"/>
  <c r="O3128" i="2"/>
  <c r="M3133" i="2"/>
  <c r="N3133" i="2"/>
  <c r="O3133" i="2"/>
  <c r="M3138" i="2"/>
  <c r="N3138" i="2"/>
  <c r="O3138" i="2"/>
  <c r="M3143" i="2"/>
  <c r="N3143" i="2"/>
  <c r="O3143" i="2"/>
  <c r="M3148" i="2"/>
  <c r="N3148" i="2"/>
  <c r="O3148" i="2"/>
  <c r="M3153" i="2"/>
  <c r="N3153" i="2"/>
  <c r="O3153" i="2"/>
  <c r="M3158" i="2"/>
  <c r="N3158" i="2"/>
  <c r="O3158" i="2"/>
  <c r="M3163" i="2"/>
  <c r="N3163" i="2"/>
  <c r="O3163" i="2"/>
  <c r="M3168" i="2"/>
  <c r="N3168" i="2"/>
  <c r="O3168" i="2"/>
  <c r="M3173" i="2"/>
  <c r="N3173" i="2"/>
  <c r="O3173" i="2"/>
  <c r="M3178" i="2"/>
  <c r="N3178" i="2"/>
  <c r="O3178" i="2"/>
  <c r="M3183" i="2"/>
  <c r="N3183" i="2"/>
  <c r="O3183" i="2"/>
  <c r="M3188" i="2"/>
  <c r="N3188" i="2"/>
  <c r="O3188" i="2"/>
  <c r="M3193" i="2"/>
  <c r="N3193" i="2"/>
  <c r="O3193" i="2"/>
  <c r="M3198" i="2"/>
  <c r="N3198" i="2"/>
  <c r="O3198" i="2"/>
  <c r="M3203" i="2"/>
  <c r="N3203" i="2"/>
  <c r="O3203" i="2"/>
  <c r="M3208" i="2"/>
  <c r="N3208" i="2"/>
  <c r="O3208" i="2"/>
  <c r="M3213" i="2"/>
  <c r="N3213" i="2"/>
  <c r="O3213" i="2"/>
  <c r="M3218" i="2"/>
  <c r="N3218" i="2"/>
  <c r="O3218" i="2"/>
  <c r="M3223" i="2"/>
  <c r="N3223" i="2"/>
  <c r="O3223" i="2"/>
  <c r="M3228" i="2"/>
  <c r="N3228" i="2"/>
  <c r="O3228" i="2"/>
  <c r="M3233" i="2"/>
  <c r="N3233" i="2"/>
  <c r="O3233" i="2"/>
  <c r="M3238" i="2"/>
  <c r="N3238" i="2"/>
  <c r="O3238" i="2"/>
  <c r="M3243" i="2"/>
  <c r="N3243" i="2"/>
  <c r="O3243" i="2"/>
  <c r="M3248" i="2"/>
  <c r="N3248" i="2"/>
  <c r="O3248" i="2"/>
  <c r="M3253" i="2"/>
  <c r="N3253" i="2"/>
  <c r="O3253" i="2"/>
  <c r="M3258" i="2"/>
  <c r="N3258" i="2"/>
  <c r="O3258" i="2"/>
  <c r="M3263" i="2"/>
  <c r="N3263" i="2"/>
  <c r="O3263" i="2"/>
  <c r="M3268" i="2"/>
  <c r="N3268" i="2"/>
  <c r="O3268" i="2"/>
  <c r="M3273" i="2"/>
  <c r="N3273" i="2"/>
  <c r="O3273" i="2"/>
  <c r="M3278" i="2"/>
  <c r="N3278" i="2"/>
  <c r="O3278" i="2"/>
  <c r="M3283" i="2"/>
  <c r="N3283" i="2"/>
  <c r="O3283" i="2"/>
  <c r="M3293" i="2"/>
  <c r="N3293" i="2"/>
  <c r="O3293" i="2"/>
  <c r="M3298" i="2"/>
  <c r="N3298" i="2"/>
  <c r="O3298" i="2"/>
  <c r="M3303" i="2"/>
  <c r="N3303" i="2"/>
  <c r="O3303" i="2"/>
  <c r="M3308" i="2"/>
  <c r="N3308" i="2"/>
  <c r="O3308" i="2"/>
  <c r="M3313" i="2"/>
  <c r="N3313" i="2"/>
  <c r="O3313" i="2"/>
  <c r="M1248" i="2"/>
  <c r="N1248" i="2"/>
  <c r="O1248" i="2"/>
  <c r="M3328" i="2"/>
  <c r="N3328" i="2"/>
  <c r="O3328" i="2"/>
  <c r="M3318" i="2"/>
  <c r="N3318" i="2"/>
  <c r="O3318" i="2"/>
  <c r="M2658" i="2"/>
  <c r="N2658" i="2"/>
  <c r="O2658" i="2"/>
  <c r="M3338" i="2"/>
  <c r="N3338" i="2"/>
  <c r="O3338" i="2"/>
  <c r="M2843" i="2"/>
  <c r="N2843" i="2"/>
  <c r="O2843" i="2"/>
  <c r="M3518" i="2"/>
  <c r="N3518" i="2"/>
  <c r="O3518" i="2"/>
  <c r="M3323" i="2"/>
  <c r="N3323" i="2"/>
  <c r="O3323" i="2"/>
  <c r="M3343" i="2"/>
  <c r="N3343" i="2"/>
  <c r="O3343" i="2"/>
  <c r="M3348" i="2"/>
  <c r="N3348" i="2"/>
  <c r="O3348" i="2"/>
  <c r="M3353" i="2"/>
  <c r="N3353" i="2"/>
  <c r="O3353" i="2"/>
  <c r="M3363" i="2"/>
  <c r="N3363" i="2"/>
  <c r="O3363" i="2"/>
  <c r="M3368" i="2"/>
  <c r="N3368" i="2"/>
  <c r="O3368" i="2"/>
  <c r="M3373" i="2"/>
  <c r="N3373" i="2"/>
  <c r="O3373" i="2"/>
  <c r="M3378" i="2"/>
  <c r="N3378" i="2"/>
  <c r="O3378" i="2"/>
  <c r="M3658" i="2"/>
  <c r="N3658" i="2"/>
  <c r="O3658" i="2"/>
  <c r="P3658" i="2" s="1"/>
  <c r="M1888" i="2"/>
  <c r="N1888" i="2"/>
  <c r="O1888" i="2"/>
  <c r="M3388" i="2"/>
  <c r="N3388" i="2"/>
  <c r="O3388" i="2"/>
  <c r="M3393" i="2"/>
  <c r="N3393" i="2"/>
  <c r="O3393" i="2"/>
  <c r="M3398" i="2"/>
  <c r="N3398" i="2"/>
  <c r="O3398" i="2"/>
  <c r="M3403" i="2"/>
  <c r="N3403" i="2"/>
  <c r="O3403" i="2"/>
  <c r="M3408" i="2"/>
  <c r="N3408" i="2"/>
  <c r="O3408" i="2"/>
  <c r="M3413" i="2"/>
  <c r="N3413" i="2"/>
  <c r="O3413" i="2"/>
  <c r="M3418" i="2"/>
  <c r="N3418" i="2"/>
  <c r="O3418" i="2"/>
  <c r="M3423" i="2"/>
  <c r="N3423" i="2"/>
  <c r="O3423" i="2"/>
  <c r="M3428" i="2"/>
  <c r="N3428" i="2"/>
  <c r="O3428" i="2"/>
  <c r="M3433" i="2"/>
  <c r="N3433" i="2"/>
  <c r="O3433" i="2"/>
  <c r="M3438" i="2"/>
  <c r="N3438" i="2"/>
  <c r="O3438" i="2"/>
  <c r="M3443" i="2"/>
  <c r="N3443" i="2"/>
  <c r="O3443" i="2"/>
  <c r="M3453" i="2"/>
  <c r="N3453" i="2"/>
  <c r="O3453" i="2"/>
  <c r="M3458" i="2"/>
  <c r="N3458" i="2"/>
  <c r="O3458" i="2"/>
  <c r="M3473" i="2"/>
  <c r="N3473" i="2"/>
  <c r="O3473" i="2"/>
  <c r="M3463" i="2"/>
  <c r="N3463" i="2"/>
  <c r="O3463" i="2"/>
  <c r="M3468" i="2"/>
  <c r="N3468" i="2"/>
  <c r="O3468" i="2"/>
  <c r="M3478" i="2"/>
  <c r="N3478" i="2"/>
  <c r="O3478" i="2"/>
  <c r="M3488" i="2"/>
  <c r="N3488" i="2"/>
  <c r="O3488" i="2"/>
  <c r="M3483" i="2"/>
  <c r="N3483" i="2"/>
  <c r="O3483" i="2"/>
  <c r="M1143" i="2"/>
  <c r="N1143" i="2"/>
  <c r="O1143" i="2"/>
  <c r="M3493" i="2"/>
  <c r="N3493" i="2"/>
  <c r="O3493" i="2"/>
  <c r="M3513" i="2"/>
  <c r="N3513" i="2"/>
  <c r="O3513" i="2"/>
  <c r="M3533" i="2"/>
  <c r="N3533" i="2"/>
  <c r="O3533" i="2"/>
  <c r="M3538" i="2"/>
  <c r="N3538" i="2"/>
  <c r="O3538" i="2"/>
  <c r="M3543" i="2"/>
  <c r="N3543" i="2"/>
  <c r="O3543" i="2"/>
  <c r="M3548" i="2"/>
  <c r="N3548" i="2"/>
  <c r="O3548" i="2"/>
  <c r="M3553" i="2"/>
  <c r="N3553" i="2"/>
  <c r="O3553" i="2"/>
  <c r="M3558" i="2"/>
  <c r="N3558" i="2"/>
  <c r="O3558" i="2"/>
  <c r="M1488" i="2"/>
  <c r="N1488" i="2"/>
  <c r="O1488" i="2"/>
  <c r="P1488" i="2" s="1"/>
  <c r="M3563" i="2"/>
  <c r="N3563" i="2"/>
  <c r="O3563" i="2"/>
  <c r="M3568" i="2"/>
  <c r="N3568" i="2"/>
  <c r="O3568" i="2"/>
  <c r="M3573" i="2"/>
  <c r="N3573" i="2"/>
  <c r="O3573" i="2"/>
  <c r="M3583" i="2"/>
  <c r="N3583" i="2"/>
  <c r="O3583" i="2"/>
  <c r="M3588" i="2"/>
  <c r="N3588" i="2"/>
  <c r="O3588" i="2"/>
  <c r="M3593" i="2"/>
  <c r="N3593" i="2"/>
  <c r="O3593" i="2"/>
  <c r="M3598" i="2"/>
  <c r="N3598" i="2"/>
  <c r="O3598" i="2"/>
  <c r="M3603" i="2"/>
  <c r="N3603" i="2"/>
  <c r="O3603" i="2"/>
  <c r="M3608" i="2"/>
  <c r="N3608" i="2"/>
  <c r="O3608" i="2"/>
  <c r="M3613" i="2"/>
  <c r="N3613" i="2"/>
  <c r="O3613" i="2"/>
  <c r="M3618" i="2"/>
  <c r="N3618" i="2"/>
  <c r="O3618" i="2"/>
  <c r="M3623" i="2"/>
  <c r="N3623" i="2"/>
  <c r="O3623" i="2"/>
  <c r="M3628" i="2"/>
  <c r="N3628" i="2"/>
  <c r="O3628" i="2"/>
  <c r="M3633" i="2"/>
  <c r="N3633" i="2"/>
  <c r="O3633" i="2"/>
  <c r="M3638" i="2"/>
  <c r="N3638" i="2"/>
  <c r="O3638" i="2"/>
  <c r="M3643" i="2"/>
  <c r="N3643" i="2"/>
  <c r="O3643" i="2"/>
  <c r="M3648" i="2"/>
  <c r="N3648" i="2"/>
  <c r="O3648" i="2"/>
  <c r="M3653" i="2"/>
  <c r="N3653" i="2"/>
  <c r="O3653" i="2"/>
  <c r="M3663" i="2"/>
  <c r="N3663" i="2"/>
  <c r="O3663" i="2"/>
  <c r="M3668" i="2"/>
  <c r="N3668" i="2"/>
  <c r="O3668" i="2"/>
  <c r="M3673" i="2"/>
  <c r="N3673" i="2"/>
  <c r="O3673" i="2"/>
  <c r="M3678" i="2"/>
  <c r="N3678" i="2"/>
  <c r="O3678" i="2"/>
  <c r="M1258" i="2"/>
  <c r="N1258" i="2"/>
  <c r="O1258" i="2"/>
  <c r="M3683" i="2"/>
  <c r="N3683" i="2"/>
  <c r="O3683" i="2"/>
  <c r="M3688" i="2"/>
  <c r="N3688" i="2"/>
  <c r="O3688" i="2"/>
  <c r="M3693" i="2"/>
  <c r="N3693" i="2"/>
  <c r="O3693" i="2"/>
  <c r="M3698" i="2"/>
  <c r="N3698" i="2"/>
  <c r="O3698" i="2"/>
  <c r="M3703" i="2"/>
  <c r="N3703" i="2"/>
  <c r="O3703" i="2"/>
  <c r="M3708" i="2"/>
  <c r="N3708" i="2"/>
  <c r="O3708" i="2"/>
  <c r="M3713" i="2"/>
  <c r="N3713" i="2"/>
  <c r="O3713" i="2"/>
  <c r="M3718" i="2"/>
  <c r="N3718" i="2"/>
  <c r="O3718" i="2"/>
  <c r="M3738" i="2"/>
  <c r="N3738" i="2"/>
  <c r="O3738" i="2"/>
  <c r="M3743" i="2"/>
  <c r="N3743" i="2"/>
  <c r="O3743" i="2"/>
  <c r="M3773" i="2"/>
  <c r="N3773" i="2"/>
  <c r="O3773" i="2"/>
  <c r="M3788" i="2"/>
  <c r="N3788" i="2"/>
  <c r="O3788" i="2"/>
  <c r="M3793" i="2"/>
  <c r="N3793" i="2"/>
  <c r="O3793" i="2"/>
  <c r="M3798" i="2"/>
  <c r="N3798" i="2"/>
  <c r="O3798" i="2"/>
  <c r="M3803" i="2"/>
  <c r="N3803" i="2"/>
  <c r="O3803" i="2"/>
  <c r="M3808" i="2"/>
  <c r="N3808" i="2"/>
  <c r="O3808" i="2"/>
  <c r="M3813" i="2"/>
  <c r="N3813" i="2"/>
  <c r="O3813" i="2"/>
  <c r="M3818" i="2"/>
  <c r="N3818" i="2"/>
  <c r="O3818" i="2"/>
  <c r="M3823" i="2"/>
  <c r="N3823" i="2"/>
  <c r="O3823" i="2"/>
  <c r="M3828" i="2"/>
  <c r="N3828" i="2"/>
  <c r="O3828" i="2"/>
  <c r="M3833" i="2"/>
  <c r="N3833" i="2"/>
  <c r="O3833" i="2"/>
  <c r="M3838" i="2"/>
  <c r="N3838" i="2"/>
  <c r="O3838" i="2"/>
  <c r="M3843" i="2"/>
  <c r="N3843" i="2"/>
  <c r="O3843" i="2"/>
  <c r="M3848" i="2"/>
  <c r="N3848" i="2"/>
  <c r="O3848" i="2"/>
  <c r="M3853" i="2"/>
  <c r="N3853" i="2"/>
  <c r="O3853" i="2"/>
  <c r="M3858" i="2"/>
  <c r="N3858" i="2"/>
  <c r="O3858" i="2"/>
  <c r="M3863" i="2"/>
  <c r="N3863" i="2"/>
  <c r="O3863" i="2"/>
  <c r="M3868" i="2"/>
  <c r="N3868" i="2"/>
  <c r="O3868" i="2"/>
  <c r="M3873" i="2"/>
  <c r="N3873" i="2"/>
  <c r="O3873" i="2"/>
  <c r="M3878" i="2"/>
  <c r="N3878" i="2"/>
  <c r="O3878" i="2"/>
  <c r="M3883" i="2"/>
  <c r="N3883" i="2"/>
  <c r="O3883" i="2"/>
  <c r="M3888" i="2"/>
  <c r="N3888" i="2"/>
  <c r="O3888" i="2"/>
  <c r="M3893" i="2"/>
  <c r="N3893" i="2"/>
  <c r="O3893" i="2"/>
  <c r="M3898" i="2"/>
  <c r="N3898" i="2"/>
  <c r="O3898" i="2"/>
  <c r="M3903" i="2"/>
  <c r="N3903" i="2"/>
  <c r="O3903" i="2"/>
  <c r="M3358" i="2"/>
  <c r="N3358" i="2"/>
  <c r="O3358" i="2"/>
  <c r="M878" i="2"/>
  <c r="N878" i="2"/>
  <c r="O878" i="2"/>
  <c r="M1058" i="2"/>
  <c r="N1058" i="2"/>
  <c r="O1058" i="2"/>
  <c r="M153" i="2"/>
  <c r="N153" i="2"/>
  <c r="O153" i="2"/>
  <c r="M1343" i="2"/>
  <c r="N1343" i="2"/>
  <c r="O1343" i="2"/>
  <c r="M1413" i="2"/>
  <c r="N1413" i="2"/>
  <c r="O1413" i="2"/>
  <c r="M3914" i="2"/>
  <c r="N3914" i="2"/>
  <c r="O3914" i="2"/>
  <c r="P3914" i="2" s="1"/>
  <c r="M3915" i="2"/>
  <c r="N3915" i="2"/>
  <c r="O3915" i="2"/>
  <c r="P3915" i="2" s="1"/>
  <c r="M3916" i="2"/>
  <c r="N3916" i="2"/>
  <c r="O3916" i="2"/>
  <c r="P3916" i="2" s="1"/>
  <c r="M949" i="2"/>
  <c r="N949" i="2"/>
  <c r="O949" i="2"/>
  <c r="P949" i="2" s="1"/>
  <c r="M2724" i="2"/>
  <c r="N2724" i="2"/>
  <c r="O2724" i="2"/>
  <c r="M2979" i="2"/>
  <c r="N2979" i="2"/>
  <c r="O2979" i="2"/>
  <c r="P2979" i="2" s="1"/>
  <c r="M3384" i="2"/>
  <c r="N3384" i="2"/>
  <c r="O3384" i="2"/>
  <c r="P3384" i="2" s="1"/>
  <c r="M3449" i="2"/>
  <c r="N3449" i="2"/>
  <c r="O3449" i="2"/>
  <c r="P3449" i="2" s="1"/>
  <c r="M3764" i="2"/>
  <c r="N3764" i="2"/>
  <c r="O3764" i="2"/>
  <c r="M3529" i="2"/>
  <c r="N3529" i="2"/>
  <c r="O3529" i="2"/>
  <c r="M3769" i="2"/>
  <c r="N3769" i="2"/>
  <c r="O3769" i="2"/>
  <c r="M1234" i="2"/>
  <c r="N1234" i="2"/>
  <c r="O1234" i="2"/>
  <c r="M1244" i="2"/>
  <c r="N1244" i="2"/>
  <c r="O1244" i="2"/>
  <c r="M19" i="2"/>
  <c r="N19" i="2"/>
  <c r="O19" i="2"/>
  <c r="M24" i="2"/>
  <c r="N24" i="2"/>
  <c r="O24" i="2"/>
  <c r="M3749" i="2"/>
  <c r="N3749" i="2"/>
  <c r="O3749" i="2"/>
  <c r="M3524" i="2"/>
  <c r="N3524" i="2"/>
  <c r="O3524" i="2"/>
  <c r="M3754" i="2"/>
  <c r="N3754" i="2"/>
  <c r="O3754" i="2"/>
  <c r="M1219" i="2"/>
  <c r="N1219" i="2"/>
  <c r="O1219" i="2"/>
  <c r="M1239" i="2"/>
  <c r="N1239" i="2"/>
  <c r="O1239" i="2"/>
  <c r="M3759" i="2"/>
  <c r="N3759" i="2"/>
  <c r="O3759" i="2"/>
  <c r="M1224" i="2"/>
  <c r="N1224" i="2"/>
  <c r="O1224" i="2"/>
  <c r="M1229" i="2"/>
  <c r="N1229" i="2"/>
  <c r="O1229" i="2"/>
  <c r="M764" i="2"/>
  <c r="N764" i="2"/>
  <c r="O764" i="2"/>
  <c r="M769" i="2"/>
  <c r="N769" i="2"/>
  <c r="O769" i="2"/>
  <c r="M774" i="2"/>
  <c r="N774" i="2"/>
  <c r="O774" i="2"/>
  <c r="M2834" i="2"/>
  <c r="N2834" i="2"/>
  <c r="O2834" i="2"/>
  <c r="M2024" i="2"/>
  <c r="N2024" i="2"/>
  <c r="O2024" i="2"/>
  <c r="M1994" i="2"/>
  <c r="N1994" i="2"/>
  <c r="O1994" i="2"/>
  <c r="M3724" i="2"/>
  <c r="N3724" i="2"/>
  <c r="O3724" i="2"/>
  <c r="M3499" i="2"/>
  <c r="N3499" i="2"/>
  <c r="O3499" i="2"/>
  <c r="M2839" i="2"/>
  <c r="N2839" i="2"/>
  <c r="O2839" i="2"/>
  <c r="M2029" i="2"/>
  <c r="N2029" i="2"/>
  <c r="O2029" i="2"/>
  <c r="M2034" i="2"/>
  <c r="N2034" i="2"/>
  <c r="O2034" i="2"/>
  <c r="M2829" i="2"/>
  <c r="N2829" i="2"/>
  <c r="O2829" i="2"/>
  <c r="M1999" i="2"/>
  <c r="N1999" i="2"/>
  <c r="O1999" i="2"/>
  <c r="M3504" i="2"/>
  <c r="N3504" i="2"/>
  <c r="O3504" i="2"/>
  <c r="M3509" i="2"/>
  <c r="N3509" i="2"/>
  <c r="O3509" i="2"/>
  <c r="M1274" i="2"/>
  <c r="N1274" i="2"/>
  <c r="O1274" i="2"/>
  <c r="M3729" i="2"/>
  <c r="N3729" i="2"/>
  <c r="O3729" i="2"/>
  <c r="M29" i="2"/>
  <c r="N29" i="2"/>
  <c r="O29" i="2"/>
  <c r="M3779" i="2"/>
  <c r="N3779" i="2"/>
  <c r="O3779" i="2"/>
  <c r="M3784" i="2"/>
  <c r="N3784" i="2"/>
  <c r="O3784" i="2"/>
  <c r="M34" i="2"/>
  <c r="N34" i="2"/>
  <c r="O34" i="2"/>
  <c r="M49" i="2"/>
  <c r="N49" i="2"/>
  <c r="O49" i="2"/>
  <c r="M44" i="2"/>
  <c r="N44" i="2"/>
  <c r="O44" i="2"/>
  <c r="M1064" i="2"/>
  <c r="N1064" i="2"/>
  <c r="O1064" i="2"/>
  <c r="M1074" i="2"/>
  <c r="N1074" i="2"/>
  <c r="O1074" i="2"/>
  <c r="M1089" i="2"/>
  <c r="N1089" i="2"/>
  <c r="O1089" i="2"/>
  <c r="M1214" i="2"/>
  <c r="N1214" i="2"/>
  <c r="O1214" i="2"/>
  <c r="M1294" i="2"/>
  <c r="N1294" i="2"/>
  <c r="O1294" i="2"/>
  <c r="M39" i="2"/>
  <c r="N39" i="2"/>
  <c r="O39" i="2"/>
  <c r="M54" i="2"/>
  <c r="N54" i="2"/>
  <c r="O54" i="2"/>
  <c r="M1299" i="2"/>
  <c r="N1299" i="2"/>
  <c r="O1299" i="2"/>
  <c r="M59" i="2"/>
  <c r="N59" i="2"/>
  <c r="O59" i="2"/>
  <c r="M64" i="2"/>
  <c r="N64" i="2"/>
  <c r="O64" i="2"/>
  <c r="M1279" i="2"/>
  <c r="N1279" i="2"/>
  <c r="O1279" i="2"/>
  <c r="M69" i="2"/>
  <c r="N69" i="2"/>
  <c r="O69" i="2"/>
  <c r="M729" i="2"/>
  <c r="N729" i="2"/>
  <c r="O729" i="2"/>
  <c r="M784" i="2"/>
  <c r="N784" i="2"/>
  <c r="O784" i="2"/>
  <c r="M814" i="2"/>
  <c r="N814" i="2"/>
  <c r="O814" i="2"/>
  <c r="M2494" i="2"/>
  <c r="N2494" i="2"/>
  <c r="O2494" i="2"/>
  <c r="M2499" i="2"/>
  <c r="N2499" i="2"/>
  <c r="O2499" i="2"/>
  <c r="M2504" i="2"/>
  <c r="N2504" i="2"/>
  <c r="O2504" i="2"/>
  <c r="M84" i="2"/>
  <c r="N84" i="2"/>
  <c r="O84" i="2"/>
  <c r="M1284" i="2"/>
  <c r="N1284" i="2"/>
  <c r="O1284" i="2"/>
  <c r="M734" i="2"/>
  <c r="N734" i="2"/>
  <c r="O734" i="2"/>
  <c r="M789" i="2"/>
  <c r="N789" i="2"/>
  <c r="O789" i="2"/>
  <c r="M79" i="2"/>
  <c r="N79" i="2"/>
  <c r="O79" i="2"/>
  <c r="M819" i="2"/>
  <c r="N819" i="2"/>
  <c r="O819" i="2"/>
  <c r="M1069" i="2"/>
  <c r="N1069" i="2"/>
  <c r="O1069" i="2"/>
  <c r="M1079" i="2"/>
  <c r="N1079" i="2"/>
  <c r="O1079" i="2"/>
  <c r="M1094" i="2"/>
  <c r="N1094" i="2"/>
  <c r="O1094" i="2"/>
  <c r="M724" i="2"/>
  <c r="N724" i="2"/>
  <c r="O724" i="2"/>
  <c r="M739" i="2"/>
  <c r="N739" i="2"/>
  <c r="O739" i="2"/>
  <c r="M794" i="2"/>
  <c r="N794" i="2"/>
  <c r="O794" i="2"/>
  <c r="M824" i="2"/>
  <c r="N824" i="2"/>
  <c r="O824" i="2"/>
  <c r="M104" i="2"/>
  <c r="N104" i="2"/>
  <c r="O104" i="2"/>
  <c r="M2729" i="2"/>
  <c r="N2729" i="2"/>
  <c r="O2729" i="2"/>
  <c r="M109" i="2"/>
  <c r="N109" i="2"/>
  <c r="O109" i="2"/>
  <c r="M114" i="2"/>
  <c r="N114" i="2"/>
  <c r="O114" i="2"/>
  <c r="M119" i="2"/>
  <c r="N119" i="2"/>
  <c r="O119" i="2"/>
  <c r="M124" i="2"/>
  <c r="N124" i="2"/>
  <c r="O124" i="2"/>
  <c r="M129" i="2"/>
  <c r="N129" i="2"/>
  <c r="O129" i="2"/>
  <c r="M134" i="2"/>
  <c r="N134" i="2"/>
  <c r="O134" i="2"/>
  <c r="M139" i="2"/>
  <c r="N139" i="2"/>
  <c r="O139" i="2"/>
  <c r="M144" i="2"/>
  <c r="N144" i="2"/>
  <c r="O144" i="2"/>
  <c r="M149" i="2"/>
  <c r="N149" i="2"/>
  <c r="O149" i="2"/>
  <c r="M154" i="2"/>
  <c r="N154" i="2"/>
  <c r="O154" i="2"/>
  <c r="M159" i="2"/>
  <c r="N159" i="2"/>
  <c r="O159" i="2"/>
  <c r="M164" i="2"/>
  <c r="N164" i="2"/>
  <c r="O164" i="2"/>
  <c r="M169" i="2"/>
  <c r="N169" i="2"/>
  <c r="O169" i="2"/>
  <c r="M174" i="2"/>
  <c r="N174" i="2"/>
  <c r="O174" i="2"/>
  <c r="M179" i="2"/>
  <c r="N179" i="2"/>
  <c r="O179" i="2"/>
  <c r="M184" i="2"/>
  <c r="N184" i="2"/>
  <c r="O184" i="2"/>
  <c r="M189" i="2"/>
  <c r="N189" i="2"/>
  <c r="O189" i="2"/>
  <c r="M194" i="2"/>
  <c r="N194" i="2"/>
  <c r="O194" i="2"/>
  <c r="M1139" i="2"/>
  <c r="N1139" i="2"/>
  <c r="O1139" i="2"/>
  <c r="M199" i="2"/>
  <c r="N199" i="2"/>
  <c r="O199" i="2"/>
  <c r="M204" i="2"/>
  <c r="N204" i="2"/>
  <c r="O204" i="2"/>
  <c r="M209" i="2"/>
  <c r="N209" i="2"/>
  <c r="O209" i="2"/>
  <c r="M214" i="2"/>
  <c r="N214" i="2"/>
  <c r="O214" i="2"/>
  <c r="M219" i="2"/>
  <c r="N219" i="2"/>
  <c r="O219" i="2"/>
  <c r="M224" i="2"/>
  <c r="N224" i="2"/>
  <c r="O224" i="2"/>
  <c r="M229" i="2"/>
  <c r="N229" i="2"/>
  <c r="O229" i="2"/>
  <c r="M234" i="2"/>
  <c r="N234" i="2"/>
  <c r="O234" i="2"/>
  <c r="M239" i="2"/>
  <c r="N239" i="2"/>
  <c r="O239" i="2"/>
  <c r="M244" i="2"/>
  <c r="N244" i="2"/>
  <c r="O244" i="2"/>
  <c r="M249" i="2"/>
  <c r="N249" i="2"/>
  <c r="O249" i="2"/>
  <c r="M254" i="2"/>
  <c r="N254" i="2"/>
  <c r="O254" i="2"/>
  <c r="M259" i="2"/>
  <c r="N259" i="2"/>
  <c r="O259" i="2"/>
  <c r="M264" i="2"/>
  <c r="N264" i="2"/>
  <c r="O264" i="2"/>
  <c r="M269" i="2"/>
  <c r="N269" i="2"/>
  <c r="O269" i="2"/>
  <c r="M274" i="2"/>
  <c r="N274" i="2"/>
  <c r="O274" i="2"/>
  <c r="M279" i="2"/>
  <c r="N279" i="2"/>
  <c r="O279" i="2"/>
  <c r="M284" i="2"/>
  <c r="N284" i="2"/>
  <c r="O284" i="2"/>
  <c r="M289" i="2"/>
  <c r="N289" i="2"/>
  <c r="O289" i="2"/>
  <c r="M74" i="2"/>
  <c r="N74" i="2"/>
  <c r="O74" i="2"/>
  <c r="M299" i="2"/>
  <c r="N299" i="2"/>
  <c r="O299" i="2"/>
  <c r="M309" i="2"/>
  <c r="N309" i="2"/>
  <c r="O309" i="2"/>
  <c r="M314" i="2"/>
  <c r="N314" i="2"/>
  <c r="O314" i="2"/>
  <c r="M294" i="2"/>
  <c r="N294" i="2"/>
  <c r="O294" i="2"/>
  <c r="M304" i="2"/>
  <c r="N304" i="2"/>
  <c r="O304" i="2"/>
  <c r="M319" i="2"/>
  <c r="N319" i="2"/>
  <c r="O319" i="2"/>
  <c r="M324" i="2"/>
  <c r="N324" i="2"/>
  <c r="O324" i="2"/>
  <c r="M329" i="2"/>
  <c r="N329" i="2"/>
  <c r="O329" i="2"/>
  <c r="M334" i="2"/>
  <c r="N334" i="2"/>
  <c r="O334" i="2"/>
  <c r="M339" i="2"/>
  <c r="N339" i="2"/>
  <c r="O339" i="2"/>
  <c r="M344" i="2"/>
  <c r="N344" i="2"/>
  <c r="O344" i="2"/>
  <c r="M349" i="2"/>
  <c r="N349" i="2"/>
  <c r="O349" i="2"/>
  <c r="M354" i="2"/>
  <c r="N354" i="2"/>
  <c r="O354" i="2"/>
  <c r="M1989" i="2"/>
  <c r="N1989" i="2"/>
  <c r="O1989" i="2"/>
  <c r="M359" i="2"/>
  <c r="N359" i="2"/>
  <c r="O359" i="2"/>
  <c r="M364" i="2"/>
  <c r="N364" i="2"/>
  <c r="O364" i="2"/>
  <c r="M369" i="2"/>
  <c r="N369" i="2"/>
  <c r="O369" i="2"/>
  <c r="M374" i="2"/>
  <c r="N374" i="2"/>
  <c r="O374" i="2"/>
  <c r="M379" i="2"/>
  <c r="N379" i="2"/>
  <c r="O379" i="2"/>
  <c r="M384" i="2"/>
  <c r="N384" i="2"/>
  <c r="O384" i="2"/>
  <c r="M389" i="2"/>
  <c r="N389" i="2"/>
  <c r="O389" i="2"/>
  <c r="M394" i="2"/>
  <c r="N394" i="2"/>
  <c r="O394" i="2"/>
  <c r="M399" i="2"/>
  <c r="N399" i="2"/>
  <c r="O399" i="2"/>
  <c r="M404" i="2"/>
  <c r="N404" i="2"/>
  <c r="O404" i="2"/>
  <c r="M409" i="2"/>
  <c r="N409" i="2"/>
  <c r="O409" i="2"/>
  <c r="M414" i="2"/>
  <c r="N414" i="2"/>
  <c r="O414" i="2"/>
  <c r="M419" i="2"/>
  <c r="N419" i="2"/>
  <c r="O419" i="2"/>
  <c r="M424" i="2"/>
  <c r="N424" i="2"/>
  <c r="O424" i="2"/>
  <c r="M429" i="2"/>
  <c r="N429" i="2"/>
  <c r="O429" i="2"/>
  <c r="M434" i="2"/>
  <c r="N434" i="2"/>
  <c r="O434" i="2"/>
  <c r="M439" i="2"/>
  <c r="N439" i="2"/>
  <c r="O439" i="2"/>
  <c r="M444" i="2"/>
  <c r="N444" i="2"/>
  <c r="O444" i="2"/>
  <c r="M449" i="2"/>
  <c r="N449" i="2"/>
  <c r="O449" i="2"/>
  <c r="M454" i="2"/>
  <c r="N454" i="2"/>
  <c r="O454" i="2"/>
  <c r="M459" i="2"/>
  <c r="N459" i="2"/>
  <c r="O459" i="2"/>
  <c r="M464" i="2"/>
  <c r="N464" i="2"/>
  <c r="O464" i="2"/>
  <c r="M469" i="2"/>
  <c r="N469" i="2"/>
  <c r="O469" i="2"/>
  <c r="M474" i="2"/>
  <c r="N474" i="2"/>
  <c r="O474" i="2"/>
  <c r="M479" i="2"/>
  <c r="N479" i="2"/>
  <c r="O479" i="2"/>
  <c r="M1169" i="2"/>
  <c r="N1169" i="2"/>
  <c r="O1169" i="2"/>
  <c r="M484" i="2"/>
  <c r="N484" i="2"/>
  <c r="O484" i="2"/>
  <c r="M489" i="2"/>
  <c r="N489" i="2"/>
  <c r="O489" i="2"/>
  <c r="M494" i="2"/>
  <c r="N494" i="2"/>
  <c r="O494" i="2"/>
  <c r="M499" i="2"/>
  <c r="N499" i="2"/>
  <c r="O499" i="2"/>
  <c r="M504" i="2"/>
  <c r="N504" i="2"/>
  <c r="O504" i="2"/>
  <c r="M509" i="2"/>
  <c r="N509" i="2"/>
  <c r="O509" i="2"/>
  <c r="M514" i="2"/>
  <c r="N514" i="2"/>
  <c r="O514" i="2"/>
  <c r="M519" i="2"/>
  <c r="N519" i="2"/>
  <c r="O519" i="2"/>
  <c r="M524" i="2"/>
  <c r="N524" i="2"/>
  <c r="O524" i="2"/>
  <c r="M529" i="2"/>
  <c r="N529" i="2"/>
  <c r="O529" i="2"/>
  <c r="M534" i="2"/>
  <c r="N534" i="2"/>
  <c r="O534" i="2"/>
  <c r="M539" i="2"/>
  <c r="N539" i="2"/>
  <c r="O539" i="2"/>
  <c r="M544" i="2"/>
  <c r="N544" i="2"/>
  <c r="O544" i="2"/>
  <c r="M549" i="2"/>
  <c r="N549" i="2"/>
  <c r="O549" i="2"/>
  <c r="M554" i="2"/>
  <c r="N554" i="2"/>
  <c r="O554" i="2"/>
  <c r="M569" i="2"/>
  <c r="N569" i="2"/>
  <c r="O569" i="2"/>
  <c r="M559" i="2"/>
  <c r="N559" i="2"/>
  <c r="O559" i="2"/>
  <c r="M564" i="2"/>
  <c r="N564" i="2"/>
  <c r="O564" i="2"/>
  <c r="M579" i="2"/>
  <c r="N579" i="2"/>
  <c r="O579" i="2"/>
  <c r="M584" i="2"/>
  <c r="N584" i="2"/>
  <c r="O584" i="2"/>
  <c r="M589" i="2"/>
  <c r="N589" i="2"/>
  <c r="O589" i="2"/>
  <c r="M594" i="2"/>
  <c r="N594" i="2"/>
  <c r="O594" i="2"/>
  <c r="M599" i="2"/>
  <c r="N599" i="2"/>
  <c r="O599" i="2"/>
  <c r="M604" i="2"/>
  <c r="N604" i="2"/>
  <c r="O604" i="2"/>
  <c r="M609" i="2"/>
  <c r="N609" i="2"/>
  <c r="O609" i="2"/>
  <c r="M614" i="2"/>
  <c r="N614" i="2"/>
  <c r="O614" i="2"/>
  <c r="M619" i="2"/>
  <c r="N619" i="2"/>
  <c r="O619" i="2"/>
  <c r="M94" i="2"/>
  <c r="N94" i="2"/>
  <c r="O94" i="2"/>
  <c r="M624" i="2"/>
  <c r="N624" i="2"/>
  <c r="O624" i="2"/>
  <c r="M629" i="2"/>
  <c r="N629" i="2"/>
  <c r="O629" i="2"/>
  <c r="M634" i="2"/>
  <c r="N634" i="2"/>
  <c r="O634" i="2"/>
  <c r="M639" i="2"/>
  <c r="N639" i="2"/>
  <c r="O639" i="2"/>
  <c r="M644" i="2"/>
  <c r="N644" i="2"/>
  <c r="O644" i="2"/>
  <c r="M649" i="2"/>
  <c r="N649" i="2"/>
  <c r="O649" i="2"/>
  <c r="M654" i="2"/>
  <c r="N654" i="2"/>
  <c r="O654" i="2"/>
  <c r="M659" i="2"/>
  <c r="N659" i="2"/>
  <c r="O659" i="2"/>
  <c r="M664" i="2"/>
  <c r="N664" i="2"/>
  <c r="O664" i="2"/>
  <c r="M669" i="2"/>
  <c r="N669" i="2"/>
  <c r="O669" i="2"/>
  <c r="M679" i="2"/>
  <c r="N679" i="2"/>
  <c r="O679" i="2"/>
  <c r="M674" i="2"/>
  <c r="N674" i="2"/>
  <c r="O674" i="2"/>
  <c r="M684" i="2"/>
  <c r="N684" i="2"/>
  <c r="O684" i="2"/>
  <c r="M689" i="2"/>
  <c r="N689" i="2"/>
  <c r="O689" i="2"/>
  <c r="M694" i="2"/>
  <c r="N694" i="2"/>
  <c r="O694" i="2"/>
  <c r="M699" i="2"/>
  <c r="N699" i="2"/>
  <c r="O699" i="2"/>
  <c r="M704" i="2"/>
  <c r="N704" i="2"/>
  <c r="O704" i="2"/>
  <c r="M709" i="2"/>
  <c r="N709" i="2"/>
  <c r="O709" i="2"/>
  <c r="M714" i="2"/>
  <c r="N714" i="2"/>
  <c r="O714" i="2"/>
  <c r="M719" i="2"/>
  <c r="N719" i="2"/>
  <c r="O719" i="2"/>
  <c r="M754" i="2"/>
  <c r="N754" i="2"/>
  <c r="O754" i="2"/>
  <c r="M749" i="2"/>
  <c r="N749" i="2"/>
  <c r="O749" i="2"/>
  <c r="M759" i="2"/>
  <c r="N759" i="2"/>
  <c r="O759" i="2"/>
  <c r="M779" i="2"/>
  <c r="N779" i="2"/>
  <c r="O779" i="2"/>
  <c r="M799" i="2"/>
  <c r="N799" i="2"/>
  <c r="O799" i="2"/>
  <c r="M804" i="2"/>
  <c r="N804" i="2"/>
  <c r="O804" i="2"/>
  <c r="M809" i="2"/>
  <c r="N809" i="2"/>
  <c r="O809" i="2"/>
  <c r="M869" i="2"/>
  <c r="N869" i="2"/>
  <c r="O869" i="2"/>
  <c r="M829" i="2"/>
  <c r="N829" i="2"/>
  <c r="O829" i="2"/>
  <c r="M834" i="2"/>
  <c r="N834" i="2"/>
  <c r="O834" i="2"/>
  <c r="M839" i="2"/>
  <c r="N839" i="2"/>
  <c r="O839" i="2"/>
  <c r="M844" i="2"/>
  <c r="N844" i="2"/>
  <c r="O844" i="2"/>
  <c r="M849" i="2"/>
  <c r="N849" i="2"/>
  <c r="O849" i="2"/>
  <c r="M854" i="2"/>
  <c r="N854" i="2"/>
  <c r="O854" i="2"/>
  <c r="M859" i="2"/>
  <c r="N859" i="2"/>
  <c r="O859" i="2"/>
  <c r="M864" i="2"/>
  <c r="N864" i="2"/>
  <c r="O864" i="2"/>
  <c r="M874" i="2"/>
  <c r="N874" i="2"/>
  <c r="O874" i="2"/>
  <c r="M884" i="2"/>
  <c r="N884" i="2"/>
  <c r="O884" i="2"/>
  <c r="M889" i="2"/>
  <c r="N889" i="2"/>
  <c r="O889" i="2"/>
  <c r="M894" i="2"/>
  <c r="N894" i="2"/>
  <c r="O894" i="2"/>
  <c r="M899" i="2"/>
  <c r="N899" i="2"/>
  <c r="O899" i="2"/>
  <c r="M1254" i="2"/>
  <c r="N1254" i="2"/>
  <c r="O1254" i="2"/>
  <c r="M904" i="2"/>
  <c r="N904" i="2"/>
  <c r="O904" i="2"/>
  <c r="M909" i="2"/>
  <c r="N909" i="2"/>
  <c r="O909" i="2"/>
  <c r="M914" i="2"/>
  <c r="N914" i="2"/>
  <c r="O914" i="2"/>
  <c r="M919" i="2"/>
  <c r="N919" i="2"/>
  <c r="O919" i="2"/>
  <c r="M924" i="2"/>
  <c r="N924" i="2"/>
  <c r="O924" i="2"/>
  <c r="M929" i="2"/>
  <c r="N929" i="2"/>
  <c r="O929" i="2"/>
  <c r="M934" i="2"/>
  <c r="N934" i="2"/>
  <c r="O934" i="2"/>
  <c r="M14" i="2"/>
  <c r="N14" i="2"/>
  <c r="O14" i="2"/>
  <c r="M939" i="2"/>
  <c r="N939" i="2"/>
  <c r="O939" i="2"/>
  <c r="M944" i="2"/>
  <c r="N944" i="2"/>
  <c r="O944" i="2"/>
  <c r="P944" i="2" s="1"/>
  <c r="M954" i="2"/>
  <c r="N954" i="2"/>
  <c r="O954" i="2"/>
  <c r="M959" i="2"/>
  <c r="N959" i="2"/>
  <c r="O959" i="2"/>
  <c r="M964" i="2"/>
  <c r="N964" i="2"/>
  <c r="O964" i="2"/>
  <c r="M969" i="2"/>
  <c r="N969" i="2"/>
  <c r="O969" i="2"/>
  <c r="M974" i="2"/>
  <c r="N974" i="2"/>
  <c r="O974" i="2"/>
  <c r="M979" i="2"/>
  <c r="N979" i="2"/>
  <c r="O979" i="2"/>
  <c r="M984" i="2"/>
  <c r="N984" i="2"/>
  <c r="O984" i="2"/>
  <c r="M989" i="2"/>
  <c r="N989" i="2"/>
  <c r="O989" i="2"/>
  <c r="M994" i="2"/>
  <c r="N994" i="2"/>
  <c r="O994" i="2"/>
  <c r="M999" i="2"/>
  <c r="N999" i="2"/>
  <c r="O999" i="2"/>
  <c r="M1004" i="2"/>
  <c r="N1004" i="2"/>
  <c r="O1004" i="2"/>
  <c r="M1009" i="2"/>
  <c r="N1009" i="2"/>
  <c r="O1009" i="2"/>
  <c r="M1014" i="2"/>
  <c r="N1014" i="2"/>
  <c r="O1014" i="2"/>
  <c r="M1019" i="2"/>
  <c r="N1019" i="2"/>
  <c r="O1019" i="2"/>
  <c r="M1024" i="2"/>
  <c r="N1024" i="2"/>
  <c r="O1024" i="2"/>
  <c r="M1029" i="2"/>
  <c r="N1029" i="2"/>
  <c r="O1029" i="2"/>
  <c r="M1034" i="2"/>
  <c r="N1034" i="2"/>
  <c r="O1034" i="2"/>
  <c r="M1039" i="2"/>
  <c r="N1039" i="2"/>
  <c r="O1039" i="2"/>
  <c r="M1044" i="2"/>
  <c r="N1044" i="2"/>
  <c r="O1044" i="2"/>
  <c r="M1049" i="2"/>
  <c r="N1049" i="2"/>
  <c r="O1049" i="2"/>
  <c r="M1054" i="2"/>
  <c r="N1054" i="2"/>
  <c r="O1054" i="2"/>
  <c r="M1059" i="2"/>
  <c r="N1059" i="2"/>
  <c r="O1059" i="2"/>
  <c r="M9" i="2"/>
  <c r="N9" i="2"/>
  <c r="O9" i="2"/>
  <c r="M89" i="2"/>
  <c r="N89" i="2"/>
  <c r="O89" i="2"/>
  <c r="M1084" i="2"/>
  <c r="N1084" i="2"/>
  <c r="O1084" i="2"/>
  <c r="M1099" i="2"/>
  <c r="N1099" i="2"/>
  <c r="O1099" i="2"/>
  <c r="M1104" i="2"/>
  <c r="N1104" i="2"/>
  <c r="O1104" i="2"/>
  <c r="M1109" i="2"/>
  <c r="N1109" i="2"/>
  <c r="O1109" i="2"/>
  <c r="M1119" i="2"/>
  <c r="N1119" i="2"/>
  <c r="O1119" i="2"/>
  <c r="M1114" i="2"/>
  <c r="N1114" i="2"/>
  <c r="O1114" i="2"/>
  <c r="M1124" i="2"/>
  <c r="N1124" i="2"/>
  <c r="O1124" i="2"/>
  <c r="M1129" i="2"/>
  <c r="N1129" i="2"/>
  <c r="O1129" i="2"/>
  <c r="M1134" i="2"/>
  <c r="N1134" i="2"/>
  <c r="O1134" i="2"/>
  <c r="M1149" i="2"/>
  <c r="N1149" i="2"/>
  <c r="O1149" i="2"/>
  <c r="M1164" i="2"/>
  <c r="N1164" i="2"/>
  <c r="O1164" i="2"/>
  <c r="M1174" i="2"/>
  <c r="N1174" i="2"/>
  <c r="O1174" i="2"/>
  <c r="M1179" i="2"/>
  <c r="N1179" i="2"/>
  <c r="O1179" i="2"/>
  <c r="M1184" i="2"/>
  <c r="N1184" i="2"/>
  <c r="O1184" i="2"/>
  <c r="M1189" i="2"/>
  <c r="N1189" i="2"/>
  <c r="O1189" i="2"/>
  <c r="M1194" i="2"/>
  <c r="N1194" i="2"/>
  <c r="O1194" i="2"/>
  <c r="M1199" i="2"/>
  <c r="N1199" i="2"/>
  <c r="O1199" i="2"/>
  <c r="M1264" i="2"/>
  <c r="N1264" i="2"/>
  <c r="O1264" i="2"/>
  <c r="M1204" i="2"/>
  <c r="N1204" i="2"/>
  <c r="O1204" i="2"/>
  <c r="M1209" i="2"/>
  <c r="N1209" i="2"/>
  <c r="O1209" i="2"/>
  <c r="M1269" i="2"/>
  <c r="N1269" i="2"/>
  <c r="O1269" i="2"/>
  <c r="M1289" i="2"/>
  <c r="N1289" i="2"/>
  <c r="O1289" i="2"/>
  <c r="M1304" i="2"/>
  <c r="N1304" i="2"/>
  <c r="O1304" i="2"/>
  <c r="M1309" i="2"/>
  <c r="N1309" i="2"/>
  <c r="O1309" i="2"/>
  <c r="M1314" i="2"/>
  <c r="N1314" i="2"/>
  <c r="O1314" i="2"/>
  <c r="M1319" i="2"/>
  <c r="N1319" i="2"/>
  <c r="O1319" i="2"/>
  <c r="M1324" i="2"/>
  <c r="N1324" i="2"/>
  <c r="O1324" i="2"/>
  <c r="M1334" i="2"/>
  <c r="N1334" i="2"/>
  <c r="O1334" i="2"/>
  <c r="M1339" i="2"/>
  <c r="N1339" i="2"/>
  <c r="O1339" i="2"/>
  <c r="M1349" i="2"/>
  <c r="N1349" i="2"/>
  <c r="O1349" i="2"/>
  <c r="M1354" i="2"/>
  <c r="N1354" i="2"/>
  <c r="O1354" i="2"/>
  <c r="M1359" i="2"/>
  <c r="N1359" i="2"/>
  <c r="O1359" i="2"/>
  <c r="M1364" i="2"/>
  <c r="N1364" i="2"/>
  <c r="O1364" i="2"/>
  <c r="M1369" i="2"/>
  <c r="N1369" i="2"/>
  <c r="O1369" i="2"/>
  <c r="M1374" i="2"/>
  <c r="N1374" i="2"/>
  <c r="O1374" i="2"/>
  <c r="M1379" i="2"/>
  <c r="N1379" i="2"/>
  <c r="O1379" i="2"/>
  <c r="M1384" i="2"/>
  <c r="N1384" i="2"/>
  <c r="O1384" i="2"/>
  <c r="M1389" i="2"/>
  <c r="N1389" i="2"/>
  <c r="O1389" i="2"/>
  <c r="M1394" i="2"/>
  <c r="N1394" i="2"/>
  <c r="O1394" i="2"/>
  <c r="M1399" i="2"/>
  <c r="N1399" i="2"/>
  <c r="O1399" i="2"/>
  <c r="M1404" i="2"/>
  <c r="N1404" i="2"/>
  <c r="O1404" i="2"/>
  <c r="M1409" i="2"/>
  <c r="N1409" i="2"/>
  <c r="O1409" i="2"/>
  <c r="M1419" i="2"/>
  <c r="N1419" i="2"/>
  <c r="O1419" i="2"/>
  <c r="M1424" i="2"/>
  <c r="N1424" i="2"/>
  <c r="O1424" i="2"/>
  <c r="M1429" i="2"/>
  <c r="N1429" i="2"/>
  <c r="O1429" i="2"/>
  <c r="M1439" i="2"/>
  <c r="N1439" i="2"/>
  <c r="O1439" i="2"/>
  <c r="M1444" i="2"/>
  <c r="N1444" i="2"/>
  <c r="O1444" i="2"/>
  <c r="M1449" i="2"/>
  <c r="N1449" i="2"/>
  <c r="O1449" i="2"/>
  <c r="M1454" i="2"/>
  <c r="N1454" i="2"/>
  <c r="O1454" i="2"/>
  <c r="M1459" i="2"/>
  <c r="N1459" i="2"/>
  <c r="O1459" i="2"/>
  <c r="M1464" i="2"/>
  <c r="N1464" i="2"/>
  <c r="O1464" i="2"/>
  <c r="M1469" i="2"/>
  <c r="N1469" i="2"/>
  <c r="O1469" i="2"/>
  <c r="M1474" i="2"/>
  <c r="N1474" i="2"/>
  <c r="O1474" i="2"/>
  <c r="M1479" i="2"/>
  <c r="N1479" i="2"/>
  <c r="O1479" i="2"/>
  <c r="M1434" i="2"/>
  <c r="N1434" i="2"/>
  <c r="O1434" i="2"/>
  <c r="M1484" i="2"/>
  <c r="N1484" i="2"/>
  <c r="O1484" i="2"/>
  <c r="M1494" i="2"/>
  <c r="N1494" i="2"/>
  <c r="O1494" i="2"/>
  <c r="M1504" i="2"/>
  <c r="N1504" i="2"/>
  <c r="O1504" i="2"/>
  <c r="M1509" i="2"/>
  <c r="N1509" i="2"/>
  <c r="O1509" i="2"/>
  <c r="M1514" i="2"/>
  <c r="N1514" i="2"/>
  <c r="O1514" i="2"/>
  <c r="M1499" i="2"/>
  <c r="N1499" i="2"/>
  <c r="O1499" i="2"/>
  <c r="M1519" i="2"/>
  <c r="N1519" i="2"/>
  <c r="O1519" i="2"/>
  <c r="M1524" i="2"/>
  <c r="N1524" i="2"/>
  <c r="O1524" i="2"/>
  <c r="M1529" i="2"/>
  <c r="N1529" i="2"/>
  <c r="O1529" i="2"/>
  <c r="P1529" i="2" s="1"/>
  <c r="M1534" i="2"/>
  <c r="N1534" i="2"/>
  <c r="O1534" i="2"/>
  <c r="M1539" i="2"/>
  <c r="N1539" i="2"/>
  <c r="O1539" i="2"/>
  <c r="M1544" i="2"/>
  <c r="N1544" i="2"/>
  <c r="O1544" i="2"/>
  <c r="M1549" i="2"/>
  <c r="N1549" i="2"/>
  <c r="O1549" i="2"/>
  <c r="M1554" i="2"/>
  <c r="N1554" i="2"/>
  <c r="O1554" i="2"/>
  <c r="P1554" i="2" s="1"/>
  <c r="M1559" i="2"/>
  <c r="N1559" i="2"/>
  <c r="O1559" i="2"/>
  <c r="M1564" i="2"/>
  <c r="N1564" i="2"/>
  <c r="O1564" i="2"/>
  <c r="M1569" i="2"/>
  <c r="N1569" i="2"/>
  <c r="O1569" i="2"/>
  <c r="M1574" i="2"/>
  <c r="N1574" i="2"/>
  <c r="O1574" i="2"/>
  <c r="M1579" i="2"/>
  <c r="N1579" i="2"/>
  <c r="O1579" i="2"/>
  <c r="M1584" i="2"/>
  <c r="N1584" i="2"/>
  <c r="O1584" i="2"/>
  <c r="M1589" i="2"/>
  <c r="N1589" i="2"/>
  <c r="O1589" i="2"/>
  <c r="M1594" i="2"/>
  <c r="N1594" i="2"/>
  <c r="O1594" i="2"/>
  <c r="M1599" i="2"/>
  <c r="N1599" i="2"/>
  <c r="O1599" i="2"/>
  <c r="M1604" i="2"/>
  <c r="N1604" i="2"/>
  <c r="O1604" i="2"/>
  <c r="M1609" i="2"/>
  <c r="N1609" i="2"/>
  <c r="O1609" i="2"/>
  <c r="M1614" i="2"/>
  <c r="N1614" i="2"/>
  <c r="O1614" i="2"/>
  <c r="M1619" i="2"/>
  <c r="N1619" i="2"/>
  <c r="O1619" i="2"/>
  <c r="M1624" i="2"/>
  <c r="N1624" i="2"/>
  <c r="O1624" i="2"/>
  <c r="M1629" i="2"/>
  <c r="N1629" i="2"/>
  <c r="O1629" i="2"/>
  <c r="M1634" i="2"/>
  <c r="N1634" i="2"/>
  <c r="O1634" i="2"/>
  <c r="M1639" i="2"/>
  <c r="N1639" i="2"/>
  <c r="O1639" i="2"/>
  <c r="M1644" i="2"/>
  <c r="N1644" i="2"/>
  <c r="O1644" i="2"/>
  <c r="M1649" i="2"/>
  <c r="N1649" i="2"/>
  <c r="O1649" i="2"/>
  <c r="M1654" i="2"/>
  <c r="N1654" i="2"/>
  <c r="O1654" i="2"/>
  <c r="M1659" i="2"/>
  <c r="N1659" i="2"/>
  <c r="O1659" i="2"/>
  <c r="M2864" i="2"/>
  <c r="N2864" i="2"/>
  <c r="O2864" i="2"/>
  <c r="M1664" i="2"/>
  <c r="N1664" i="2"/>
  <c r="O1664" i="2"/>
  <c r="M1669" i="2"/>
  <c r="N1669" i="2"/>
  <c r="O1669" i="2"/>
  <c r="M1674" i="2"/>
  <c r="N1674" i="2"/>
  <c r="O1674" i="2"/>
  <c r="M1679" i="2"/>
  <c r="N1679" i="2"/>
  <c r="O1679" i="2"/>
  <c r="M1684" i="2"/>
  <c r="N1684" i="2"/>
  <c r="O1684" i="2"/>
  <c r="M1689" i="2"/>
  <c r="N1689" i="2"/>
  <c r="O1689" i="2"/>
  <c r="M1694" i="2"/>
  <c r="N1694" i="2"/>
  <c r="O1694" i="2"/>
  <c r="M1699" i="2"/>
  <c r="N1699" i="2"/>
  <c r="O1699" i="2"/>
  <c r="M1709" i="2"/>
  <c r="N1709" i="2"/>
  <c r="O1709" i="2"/>
  <c r="M3289" i="2"/>
  <c r="N3289" i="2"/>
  <c r="O3289" i="2"/>
  <c r="M1714" i="2"/>
  <c r="N1714" i="2"/>
  <c r="O1714" i="2"/>
  <c r="M1719" i="2"/>
  <c r="N1719" i="2"/>
  <c r="O1719" i="2"/>
  <c r="M1724" i="2"/>
  <c r="N1724" i="2"/>
  <c r="O1724" i="2"/>
  <c r="M1729" i="2"/>
  <c r="N1729" i="2"/>
  <c r="O1729" i="2"/>
  <c r="M1734" i="2"/>
  <c r="N1734" i="2"/>
  <c r="O1734" i="2"/>
  <c r="M1739" i="2"/>
  <c r="N1739" i="2"/>
  <c r="O1739" i="2"/>
  <c r="M1704" i="2"/>
  <c r="N1704" i="2"/>
  <c r="O1704" i="2"/>
  <c r="M1744" i="2"/>
  <c r="N1744" i="2"/>
  <c r="O1744" i="2"/>
  <c r="M1749" i="2"/>
  <c r="N1749" i="2"/>
  <c r="O1749" i="2"/>
  <c r="M1754" i="2"/>
  <c r="N1754" i="2"/>
  <c r="O1754" i="2"/>
  <c r="M1759" i="2"/>
  <c r="N1759" i="2"/>
  <c r="O1759" i="2"/>
  <c r="M1764" i="2"/>
  <c r="N1764" i="2"/>
  <c r="O1764" i="2"/>
  <c r="M1769" i="2"/>
  <c r="N1769" i="2"/>
  <c r="O1769" i="2"/>
  <c r="M1774" i="2"/>
  <c r="N1774" i="2"/>
  <c r="O1774" i="2"/>
  <c r="M1779" i="2"/>
  <c r="N1779" i="2"/>
  <c r="O1779" i="2"/>
  <c r="M1784" i="2"/>
  <c r="N1784" i="2"/>
  <c r="O1784" i="2"/>
  <c r="M1789" i="2"/>
  <c r="N1789" i="2"/>
  <c r="O1789" i="2"/>
  <c r="M1794" i="2"/>
  <c r="N1794" i="2"/>
  <c r="O1794" i="2"/>
  <c r="M1799" i="2"/>
  <c r="N1799" i="2"/>
  <c r="O1799" i="2"/>
  <c r="M1804" i="2"/>
  <c r="N1804" i="2"/>
  <c r="O1804" i="2"/>
  <c r="M3579" i="2"/>
  <c r="N3579" i="2"/>
  <c r="O3579" i="2"/>
  <c r="M1809" i="2"/>
  <c r="N1809" i="2"/>
  <c r="O1809" i="2"/>
  <c r="M1814" i="2"/>
  <c r="N1814" i="2"/>
  <c r="O1814" i="2"/>
  <c r="M1819" i="2"/>
  <c r="N1819" i="2"/>
  <c r="O1819" i="2"/>
  <c r="M1824" i="2"/>
  <c r="N1824" i="2"/>
  <c r="O1824" i="2"/>
  <c r="M1829" i="2"/>
  <c r="N1829" i="2"/>
  <c r="O1829" i="2"/>
  <c r="M1834" i="2"/>
  <c r="N1834" i="2"/>
  <c r="O1834" i="2"/>
  <c r="M1839" i="2"/>
  <c r="N1839" i="2"/>
  <c r="O1839" i="2"/>
  <c r="M1844" i="2"/>
  <c r="N1844" i="2"/>
  <c r="O1844" i="2"/>
  <c r="M1849" i="2"/>
  <c r="N1849" i="2"/>
  <c r="O1849" i="2"/>
  <c r="M1854" i="2"/>
  <c r="N1854" i="2"/>
  <c r="O1854" i="2"/>
  <c r="M1859" i="2"/>
  <c r="N1859" i="2"/>
  <c r="O1859" i="2"/>
  <c r="M1864" i="2"/>
  <c r="N1864" i="2"/>
  <c r="O1864" i="2"/>
  <c r="M1869" i="2"/>
  <c r="N1869" i="2"/>
  <c r="O1869" i="2"/>
  <c r="M1874" i="2"/>
  <c r="N1874" i="2"/>
  <c r="O1874" i="2"/>
  <c r="M1879" i="2"/>
  <c r="N1879" i="2"/>
  <c r="O1879" i="2"/>
  <c r="M1884" i="2"/>
  <c r="N1884" i="2"/>
  <c r="O1884" i="2"/>
  <c r="M1894" i="2"/>
  <c r="N1894" i="2"/>
  <c r="O1894" i="2"/>
  <c r="M1899" i="2"/>
  <c r="N1899" i="2"/>
  <c r="O1899" i="2"/>
  <c r="M1904" i="2"/>
  <c r="N1904" i="2"/>
  <c r="O1904" i="2"/>
  <c r="M1909" i="2"/>
  <c r="N1909" i="2"/>
  <c r="O1909" i="2"/>
  <c r="M1914" i="2"/>
  <c r="N1914" i="2"/>
  <c r="O1914" i="2"/>
  <c r="M2474" i="2"/>
  <c r="N2474" i="2"/>
  <c r="O2474" i="2"/>
  <c r="M1919" i="2"/>
  <c r="N1919" i="2"/>
  <c r="O1919" i="2"/>
  <c r="M1924" i="2"/>
  <c r="N1924" i="2"/>
  <c r="O1924" i="2"/>
  <c r="M1929" i="2"/>
  <c r="N1929" i="2"/>
  <c r="O1929" i="2"/>
  <c r="M1934" i="2"/>
  <c r="N1934" i="2"/>
  <c r="O1934" i="2"/>
  <c r="M1939" i="2"/>
  <c r="N1939" i="2"/>
  <c r="O1939" i="2"/>
  <c r="M1944" i="2"/>
  <c r="N1944" i="2"/>
  <c r="O1944" i="2"/>
  <c r="M1949" i="2"/>
  <c r="N1949" i="2"/>
  <c r="O1949" i="2"/>
  <c r="M1954" i="2"/>
  <c r="N1954" i="2"/>
  <c r="O1954" i="2"/>
  <c r="M1959" i="2"/>
  <c r="N1959" i="2"/>
  <c r="O1959" i="2"/>
  <c r="M1964" i="2"/>
  <c r="N1964" i="2"/>
  <c r="O1964" i="2"/>
  <c r="M1969" i="2"/>
  <c r="N1969" i="2"/>
  <c r="O1969" i="2"/>
  <c r="M1974" i="2"/>
  <c r="N1974" i="2"/>
  <c r="O1974" i="2"/>
  <c r="M1979" i="2"/>
  <c r="N1979" i="2"/>
  <c r="O1979" i="2"/>
  <c r="M1984" i="2"/>
  <c r="N1984" i="2"/>
  <c r="O1984" i="2"/>
  <c r="M2039" i="2"/>
  <c r="N2039" i="2"/>
  <c r="O2039" i="2"/>
  <c r="M2049" i="2"/>
  <c r="N2049" i="2"/>
  <c r="O2049" i="2"/>
  <c r="M2054" i="2"/>
  <c r="N2054" i="2"/>
  <c r="O2054" i="2"/>
  <c r="M2059" i="2"/>
  <c r="N2059" i="2"/>
  <c r="O2059" i="2"/>
  <c r="M2064" i="2"/>
  <c r="N2064" i="2"/>
  <c r="O2064" i="2"/>
  <c r="M2004" i="2"/>
  <c r="N2004" i="2"/>
  <c r="O2004" i="2"/>
  <c r="M3334" i="2"/>
  <c r="N3334" i="2"/>
  <c r="O3334" i="2"/>
  <c r="M2009" i="2"/>
  <c r="N2009" i="2"/>
  <c r="O2009" i="2"/>
  <c r="M2014" i="2"/>
  <c r="N2014" i="2"/>
  <c r="O2014" i="2"/>
  <c r="M2019" i="2"/>
  <c r="N2019" i="2"/>
  <c r="O2019" i="2"/>
  <c r="M2044" i="2"/>
  <c r="N2044" i="2"/>
  <c r="O2044" i="2"/>
  <c r="M2074" i="2"/>
  <c r="N2074" i="2"/>
  <c r="O2074" i="2"/>
  <c r="M2079" i="2"/>
  <c r="N2079" i="2"/>
  <c r="O2079" i="2"/>
  <c r="M2084" i="2"/>
  <c r="N2084" i="2"/>
  <c r="O2084" i="2"/>
  <c r="M2089" i="2"/>
  <c r="N2089" i="2"/>
  <c r="O2089" i="2"/>
  <c r="M2094" i="2"/>
  <c r="N2094" i="2"/>
  <c r="O2094" i="2"/>
  <c r="M2099" i="2"/>
  <c r="N2099" i="2"/>
  <c r="O2099" i="2"/>
  <c r="M2104" i="2"/>
  <c r="N2104" i="2"/>
  <c r="O2104" i="2"/>
  <c r="M2109" i="2"/>
  <c r="N2109" i="2"/>
  <c r="O2109" i="2"/>
  <c r="M2114" i="2"/>
  <c r="N2114" i="2"/>
  <c r="O2114" i="2"/>
  <c r="M2119" i="2"/>
  <c r="N2119" i="2"/>
  <c r="O2119" i="2"/>
  <c r="M2124" i="2"/>
  <c r="N2124" i="2"/>
  <c r="O2124" i="2"/>
  <c r="M2129" i="2"/>
  <c r="N2129" i="2"/>
  <c r="O2129" i="2"/>
  <c r="M2134" i="2"/>
  <c r="N2134" i="2"/>
  <c r="O2134" i="2"/>
  <c r="M2139" i="2"/>
  <c r="N2139" i="2"/>
  <c r="O2139" i="2"/>
  <c r="M99" i="2"/>
  <c r="N99" i="2"/>
  <c r="O99" i="2"/>
  <c r="M2144" i="2"/>
  <c r="N2144" i="2"/>
  <c r="O2144" i="2"/>
  <c r="M2149" i="2"/>
  <c r="N2149" i="2"/>
  <c r="O2149" i="2"/>
  <c r="M2154" i="2"/>
  <c r="N2154" i="2"/>
  <c r="O2154" i="2"/>
  <c r="M2159" i="2"/>
  <c r="N2159" i="2"/>
  <c r="O2159" i="2"/>
  <c r="M1154" i="2"/>
  <c r="N1154" i="2"/>
  <c r="O1154" i="2"/>
  <c r="M1329" i="2"/>
  <c r="N1329" i="2"/>
  <c r="O1329" i="2"/>
  <c r="M2164" i="2"/>
  <c r="N2164" i="2"/>
  <c r="O2164" i="2"/>
  <c r="M2169" i="2"/>
  <c r="N2169" i="2"/>
  <c r="O2169" i="2"/>
  <c r="M2174" i="2"/>
  <c r="N2174" i="2"/>
  <c r="O2174" i="2"/>
  <c r="M2179" i="2"/>
  <c r="N2179" i="2"/>
  <c r="O2179" i="2"/>
  <c r="M2184" i="2"/>
  <c r="N2184" i="2"/>
  <c r="O2184" i="2"/>
  <c r="M2189" i="2"/>
  <c r="N2189" i="2"/>
  <c r="O2189" i="2"/>
  <c r="M2194" i="2"/>
  <c r="N2194" i="2"/>
  <c r="O2194" i="2"/>
  <c r="M2199" i="2"/>
  <c r="N2199" i="2"/>
  <c r="O2199" i="2"/>
  <c r="M2204" i="2"/>
  <c r="N2204" i="2"/>
  <c r="O2204" i="2"/>
  <c r="M2214" i="2"/>
  <c r="N2214" i="2"/>
  <c r="O2214" i="2"/>
  <c r="M2219" i="2"/>
  <c r="N2219" i="2"/>
  <c r="O2219" i="2"/>
  <c r="M2224" i="2"/>
  <c r="N2224" i="2"/>
  <c r="O2224" i="2"/>
  <c r="M2229" i="2"/>
  <c r="N2229" i="2"/>
  <c r="O2229" i="2"/>
  <c r="M2234" i="2"/>
  <c r="N2234" i="2"/>
  <c r="O2234" i="2"/>
  <c r="M2239" i="2"/>
  <c r="N2239" i="2"/>
  <c r="O2239" i="2"/>
  <c r="M2244" i="2"/>
  <c r="N2244" i="2"/>
  <c r="O2244" i="2"/>
  <c r="M2249" i="2"/>
  <c r="N2249" i="2"/>
  <c r="O2249" i="2"/>
  <c r="M2069" i="2"/>
  <c r="N2069" i="2"/>
  <c r="O2069" i="2"/>
  <c r="M2254" i="2"/>
  <c r="N2254" i="2"/>
  <c r="O2254" i="2"/>
  <c r="M2259" i="2"/>
  <c r="N2259" i="2"/>
  <c r="O2259" i="2"/>
  <c r="M2264" i="2"/>
  <c r="N2264" i="2"/>
  <c r="O2264" i="2"/>
  <c r="M2269" i="2"/>
  <c r="N2269" i="2"/>
  <c r="O2269" i="2"/>
  <c r="M2274" i="2"/>
  <c r="N2274" i="2"/>
  <c r="O2274" i="2"/>
  <c r="M2279" i="2"/>
  <c r="N2279" i="2"/>
  <c r="O2279" i="2"/>
  <c r="M2284" i="2"/>
  <c r="N2284" i="2"/>
  <c r="O2284" i="2"/>
  <c r="M2289" i="2"/>
  <c r="N2289" i="2"/>
  <c r="O2289" i="2"/>
  <c r="M2299" i="2"/>
  <c r="N2299" i="2"/>
  <c r="O2299" i="2"/>
  <c r="M2304" i="2"/>
  <c r="N2304" i="2"/>
  <c r="O2304" i="2"/>
  <c r="M2294" i="2"/>
  <c r="N2294" i="2"/>
  <c r="O2294" i="2"/>
  <c r="M2309" i="2"/>
  <c r="N2309" i="2"/>
  <c r="O2309" i="2"/>
  <c r="M2319" i="2"/>
  <c r="N2319" i="2"/>
  <c r="O2319" i="2"/>
  <c r="M2339" i="2"/>
  <c r="N2339" i="2"/>
  <c r="O2339" i="2"/>
  <c r="M2324" i="2"/>
  <c r="N2324" i="2"/>
  <c r="O2324" i="2"/>
  <c r="M2344" i="2"/>
  <c r="N2344" i="2"/>
  <c r="O2344" i="2"/>
  <c r="M2329" i="2"/>
  <c r="N2329" i="2"/>
  <c r="O2329" i="2"/>
  <c r="M2334" i="2"/>
  <c r="N2334" i="2"/>
  <c r="O2334" i="2"/>
  <c r="M2349" i="2"/>
  <c r="N2349" i="2"/>
  <c r="O2349" i="2"/>
  <c r="M2354" i="2"/>
  <c r="N2354" i="2"/>
  <c r="O2354" i="2"/>
  <c r="M2359" i="2"/>
  <c r="N2359" i="2"/>
  <c r="O2359" i="2"/>
  <c r="M2314" i="2"/>
  <c r="N2314" i="2"/>
  <c r="O2314" i="2"/>
  <c r="M2364" i="2"/>
  <c r="N2364" i="2"/>
  <c r="O2364" i="2"/>
  <c r="M2369" i="2"/>
  <c r="N2369" i="2"/>
  <c r="O2369" i="2"/>
  <c r="M2374" i="2"/>
  <c r="N2374" i="2"/>
  <c r="O2374" i="2"/>
  <c r="M2379" i="2"/>
  <c r="N2379" i="2"/>
  <c r="O2379" i="2"/>
  <c r="M2384" i="2"/>
  <c r="N2384" i="2"/>
  <c r="O2384" i="2"/>
  <c r="M2389" i="2"/>
  <c r="N2389" i="2"/>
  <c r="O2389" i="2"/>
  <c r="M2394" i="2"/>
  <c r="N2394" i="2"/>
  <c r="O2394" i="2"/>
  <c r="M2399" i="2"/>
  <c r="N2399" i="2"/>
  <c r="O2399" i="2"/>
  <c r="M2404" i="2"/>
  <c r="N2404" i="2"/>
  <c r="O2404" i="2"/>
  <c r="M2414" i="2"/>
  <c r="N2414" i="2"/>
  <c r="O2414" i="2"/>
  <c r="M3734" i="2"/>
  <c r="N3734" i="2"/>
  <c r="O3734" i="2"/>
  <c r="M2419" i="2"/>
  <c r="N2419" i="2"/>
  <c r="O2419" i="2"/>
  <c r="M2424" i="2"/>
  <c r="N2424" i="2"/>
  <c r="O2424" i="2"/>
  <c r="M2429" i="2"/>
  <c r="N2429" i="2"/>
  <c r="O2429" i="2"/>
  <c r="M2434" i="2"/>
  <c r="N2434" i="2"/>
  <c r="O2434" i="2"/>
  <c r="M2439" i="2"/>
  <c r="N2439" i="2"/>
  <c r="O2439" i="2"/>
  <c r="M2444" i="2"/>
  <c r="N2444" i="2"/>
  <c r="O2444" i="2"/>
  <c r="M2449" i="2"/>
  <c r="N2449" i="2"/>
  <c r="O2449" i="2"/>
  <c r="M2454" i="2"/>
  <c r="N2454" i="2"/>
  <c r="O2454" i="2"/>
  <c r="M2459" i="2"/>
  <c r="N2459" i="2"/>
  <c r="O2459" i="2"/>
  <c r="M2464" i="2"/>
  <c r="N2464" i="2"/>
  <c r="O2464" i="2"/>
  <c r="M2469" i="2"/>
  <c r="N2469" i="2"/>
  <c r="O2469" i="2"/>
  <c r="M2479" i="2"/>
  <c r="N2479" i="2"/>
  <c r="O2479" i="2"/>
  <c r="M2409" i="2"/>
  <c r="N2409" i="2"/>
  <c r="O2409" i="2"/>
  <c r="M2484" i="2"/>
  <c r="N2484" i="2"/>
  <c r="O2484" i="2"/>
  <c r="M2489" i="2"/>
  <c r="N2489" i="2"/>
  <c r="O2489" i="2"/>
  <c r="M2209" i="2"/>
  <c r="N2209" i="2"/>
  <c r="O2209" i="2"/>
  <c r="M2509" i="2"/>
  <c r="N2509" i="2"/>
  <c r="O2509" i="2"/>
  <c r="M2514" i="2"/>
  <c r="N2514" i="2"/>
  <c r="O2514" i="2"/>
  <c r="M2519" i="2"/>
  <c r="N2519" i="2"/>
  <c r="O2519" i="2"/>
  <c r="M2524" i="2"/>
  <c r="N2524" i="2"/>
  <c r="O2524" i="2"/>
  <c r="M2529" i="2"/>
  <c r="N2529" i="2"/>
  <c r="O2529" i="2"/>
  <c r="M2534" i="2"/>
  <c r="N2534" i="2"/>
  <c r="O2534" i="2"/>
  <c r="M2539" i="2"/>
  <c r="N2539" i="2"/>
  <c r="O2539" i="2"/>
  <c r="M2544" i="2"/>
  <c r="N2544" i="2"/>
  <c r="O2544" i="2"/>
  <c r="M2549" i="2"/>
  <c r="N2549" i="2"/>
  <c r="O2549" i="2"/>
  <c r="M2554" i="2"/>
  <c r="N2554" i="2"/>
  <c r="O2554" i="2"/>
  <c r="M2559" i="2"/>
  <c r="N2559" i="2"/>
  <c r="O2559" i="2"/>
  <c r="M2564" i="2"/>
  <c r="N2564" i="2"/>
  <c r="O2564" i="2"/>
  <c r="M744" i="2"/>
  <c r="N744" i="2"/>
  <c r="O744" i="2"/>
  <c r="M2569" i="2"/>
  <c r="N2569" i="2"/>
  <c r="O2569" i="2"/>
  <c r="M2574" i="2"/>
  <c r="N2574" i="2"/>
  <c r="O2574" i="2"/>
  <c r="M2579" i="2"/>
  <c r="N2579" i="2"/>
  <c r="O2579" i="2"/>
  <c r="M2584" i="2"/>
  <c r="N2584" i="2"/>
  <c r="O2584" i="2"/>
  <c r="M2589" i="2"/>
  <c r="N2589" i="2"/>
  <c r="O2589" i="2"/>
  <c r="M2594" i="2"/>
  <c r="N2594" i="2"/>
  <c r="O2594" i="2"/>
  <c r="M2599" i="2"/>
  <c r="N2599" i="2"/>
  <c r="O2599" i="2"/>
  <c r="M2604" i="2"/>
  <c r="N2604" i="2"/>
  <c r="O2604" i="2"/>
  <c r="M2609" i="2"/>
  <c r="N2609" i="2"/>
  <c r="O2609" i="2"/>
  <c r="M2614" i="2"/>
  <c r="N2614" i="2"/>
  <c r="O2614" i="2"/>
  <c r="M2619" i="2"/>
  <c r="N2619" i="2"/>
  <c r="O2619" i="2"/>
  <c r="M2624" i="2"/>
  <c r="N2624" i="2"/>
  <c r="O2624" i="2"/>
  <c r="M2629" i="2"/>
  <c r="N2629" i="2"/>
  <c r="O2629" i="2"/>
  <c r="M2634" i="2"/>
  <c r="N2634" i="2"/>
  <c r="O2634" i="2"/>
  <c r="M2639" i="2"/>
  <c r="N2639" i="2"/>
  <c r="O2639" i="2"/>
  <c r="M1159" i="2"/>
  <c r="N1159" i="2"/>
  <c r="O1159" i="2"/>
  <c r="M2644" i="2"/>
  <c r="N2644" i="2"/>
  <c r="O2644" i="2"/>
  <c r="M2649" i="2"/>
  <c r="N2649" i="2"/>
  <c r="O2649" i="2"/>
  <c r="M2654" i="2"/>
  <c r="N2654" i="2"/>
  <c r="O2654" i="2"/>
  <c r="M2664" i="2"/>
  <c r="N2664" i="2"/>
  <c r="O2664" i="2"/>
  <c r="M2669" i="2"/>
  <c r="N2669" i="2"/>
  <c r="O2669" i="2"/>
  <c r="M2674" i="2"/>
  <c r="N2674" i="2"/>
  <c r="O2674" i="2"/>
  <c r="M2679" i="2"/>
  <c r="N2679" i="2"/>
  <c r="O2679" i="2"/>
  <c r="M2684" i="2"/>
  <c r="N2684" i="2"/>
  <c r="O2684" i="2"/>
  <c r="M2689" i="2"/>
  <c r="N2689" i="2"/>
  <c r="O2689" i="2"/>
  <c r="M2694" i="2"/>
  <c r="N2694" i="2"/>
  <c r="O2694" i="2"/>
  <c r="M2699" i="2"/>
  <c r="N2699" i="2"/>
  <c r="O2699" i="2"/>
  <c r="M2704" i="2"/>
  <c r="N2704" i="2"/>
  <c r="O2704" i="2"/>
  <c r="M2709" i="2"/>
  <c r="N2709" i="2"/>
  <c r="O2709" i="2"/>
  <c r="M2714" i="2"/>
  <c r="N2714" i="2"/>
  <c r="O2714" i="2"/>
  <c r="M2719" i="2"/>
  <c r="N2719" i="2"/>
  <c r="O2719" i="2"/>
  <c r="M2734" i="2"/>
  <c r="N2734" i="2"/>
  <c r="O2734" i="2"/>
  <c r="M2739" i="2"/>
  <c r="N2739" i="2"/>
  <c r="O2739" i="2"/>
  <c r="M2744" i="2"/>
  <c r="N2744" i="2"/>
  <c r="O2744" i="2"/>
  <c r="M2749" i="2"/>
  <c r="N2749" i="2"/>
  <c r="O2749" i="2"/>
  <c r="M2754" i="2"/>
  <c r="N2754" i="2"/>
  <c r="O2754" i="2"/>
  <c r="M574" i="2"/>
  <c r="N574" i="2"/>
  <c r="O574" i="2"/>
  <c r="M2759" i="2"/>
  <c r="N2759" i="2"/>
  <c r="O2759" i="2"/>
  <c r="M2764" i="2"/>
  <c r="N2764" i="2"/>
  <c r="O2764" i="2"/>
  <c r="M2769" i="2"/>
  <c r="N2769" i="2"/>
  <c r="O2769" i="2"/>
  <c r="M2774" i="2"/>
  <c r="N2774" i="2"/>
  <c r="O2774" i="2"/>
  <c r="M2779" i="2"/>
  <c r="N2779" i="2"/>
  <c r="O2779" i="2"/>
  <c r="M2784" i="2"/>
  <c r="N2784" i="2"/>
  <c r="O2784" i="2"/>
  <c r="M2789" i="2"/>
  <c r="N2789" i="2"/>
  <c r="O2789" i="2"/>
  <c r="M2794" i="2"/>
  <c r="N2794" i="2"/>
  <c r="O2794" i="2"/>
  <c r="M2799" i="2"/>
  <c r="N2799" i="2"/>
  <c r="O2799" i="2"/>
  <c r="M2804" i="2"/>
  <c r="N2804" i="2"/>
  <c r="O2804" i="2"/>
  <c r="M2809" i="2"/>
  <c r="N2809" i="2"/>
  <c r="O2809" i="2"/>
  <c r="M2814" i="2"/>
  <c r="N2814" i="2"/>
  <c r="O2814" i="2"/>
  <c r="M2819" i="2"/>
  <c r="N2819" i="2"/>
  <c r="O2819" i="2"/>
  <c r="M2824" i="2"/>
  <c r="N2824" i="2"/>
  <c r="O2824" i="2"/>
  <c r="M2849" i="2"/>
  <c r="N2849" i="2"/>
  <c r="O2849" i="2"/>
  <c r="M2854" i="2"/>
  <c r="N2854" i="2"/>
  <c r="O2854" i="2"/>
  <c r="M2859" i="2"/>
  <c r="N2859" i="2"/>
  <c r="O2859" i="2"/>
  <c r="M2869" i="2"/>
  <c r="N2869" i="2"/>
  <c r="O2869" i="2"/>
  <c r="M2874" i="2"/>
  <c r="N2874" i="2"/>
  <c r="O2874" i="2"/>
  <c r="M2879" i="2"/>
  <c r="N2879" i="2"/>
  <c r="O2879" i="2"/>
  <c r="M2884" i="2"/>
  <c r="N2884" i="2"/>
  <c r="O2884" i="2"/>
  <c r="M2889" i="2"/>
  <c r="N2889" i="2"/>
  <c r="O2889" i="2"/>
  <c r="M2894" i="2"/>
  <c r="N2894" i="2"/>
  <c r="O2894" i="2"/>
  <c r="M2899" i="2"/>
  <c r="N2899" i="2"/>
  <c r="O2899" i="2"/>
  <c r="M2904" i="2"/>
  <c r="N2904" i="2"/>
  <c r="O2904" i="2"/>
  <c r="M2909" i="2"/>
  <c r="N2909" i="2"/>
  <c r="O2909" i="2"/>
  <c r="M2914" i="2"/>
  <c r="N2914" i="2"/>
  <c r="O2914" i="2"/>
  <c r="M2919" i="2"/>
  <c r="N2919" i="2"/>
  <c r="O2919" i="2"/>
  <c r="M2924" i="2"/>
  <c r="N2924" i="2"/>
  <c r="O2924" i="2"/>
  <c r="M2929" i="2"/>
  <c r="N2929" i="2"/>
  <c r="O2929" i="2"/>
  <c r="M2934" i="2"/>
  <c r="N2934" i="2"/>
  <c r="O2934" i="2"/>
  <c r="M2939" i="2"/>
  <c r="N2939" i="2"/>
  <c r="O2939" i="2"/>
  <c r="M2944" i="2"/>
  <c r="N2944" i="2"/>
  <c r="O2944" i="2"/>
  <c r="M2949" i="2"/>
  <c r="N2949" i="2"/>
  <c r="O2949" i="2"/>
  <c r="M2954" i="2"/>
  <c r="N2954" i="2"/>
  <c r="O2954" i="2"/>
  <c r="M2959" i="2"/>
  <c r="N2959" i="2"/>
  <c r="O2959" i="2"/>
  <c r="M2964" i="2"/>
  <c r="N2964" i="2"/>
  <c r="O2964" i="2"/>
  <c r="M2969" i="2"/>
  <c r="N2969" i="2"/>
  <c r="O2969" i="2"/>
  <c r="M2974" i="2"/>
  <c r="N2974" i="2"/>
  <c r="O2974" i="2"/>
  <c r="M2984" i="2"/>
  <c r="N2984" i="2"/>
  <c r="O2984" i="2"/>
  <c r="M2989" i="2"/>
  <c r="N2989" i="2"/>
  <c r="O2989" i="2"/>
  <c r="M2994" i="2"/>
  <c r="N2994" i="2"/>
  <c r="O2994" i="2"/>
  <c r="M2999" i="2"/>
  <c r="N2999" i="2"/>
  <c r="O2999" i="2"/>
  <c r="M3004" i="2"/>
  <c r="N3004" i="2"/>
  <c r="O3004" i="2"/>
  <c r="M3009" i="2"/>
  <c r="N3009" i="2"/>
  <c r="O3009" i="2"/>
  <c r="M3014" i="2"/>
  <c r="N3014" i="2"/>
  <c r="O3014" i="2"/>
  <c r="M3019" i="2"/>
  <c r="N3019" i="2"/>
  <c r="O3019" i="2"/>
  <c r="M3024" i="2"/>
  <c r="N3024" i="2"/>
  <c r="O3024" i="2"/>
  <c r="M3029" i="2"/>
  <c r="N3029" i="2"/>
  <c r="O3029" i="2"/>
  <c r="M3034" i="2"/>
  <c r="N3034" i="2"/>
  <c r="O3034" i="2"/>
  <c r="M3039" i="2"/>
  <c r="N3039" i="2"/>
  <c r="O3039" i="2"/>
  <c r="M3044" i="2"/>
  <c r="N3044" i="2"/>
  <c r="O3044" i="2"/>
  <c r="M3049" i="2"/>
  <c r="N3049" i="2"/>
  <c r="O3049" i="2"/>
  <c r="M3054" i="2"/>
  <c r="N3054" i="2"/>
  <c r="O3054" i="2"/>
  <c r="M3059" i="2"/>
  <c r="N3059" i="2"/>
  <c r="O3059" i="2"/>
  <c r="M3064" i="2"/>
  <c r="N3064" i="2"/>
  <c r="O3064" i="2"/>
  <c r="M3069" i="2"/>
  <c r="N3069" i="2"/>
  <c r="O3069" i="2"/>
  <c r="M3074" i="2"/>
  <c r="N3074" i="2"/>
  <c r="O3074" i="2"/>
  <c r="M3079" i="2"/>
  <c r="N3079" i="2"/>
  <c r="O3079" i="2"/>
  <c r="M3084" i="2"/>
  <c r="N3084" i="2"/>
  <c r="O3084" i="2"/>
  <c r="M3089" i="2"/>
  <c r="N3089" i="2"/>
  <c r="O3089" i="2"/>
  <c r="M3094" i="2"/>
  <c r="N3094" i="2"/>
  <c r="O3094" i="2"/>
  <c r="M3099" i="2"/>
  <c r="N3099" i="2"/>
  <c r="O3099" i="2"/>
  <c r="M3104" i="2"/>
  <c r="N3104" i="2"/>
  <c r="O3104" i="2"/>
  <c r="M3109" i="2"/>
  <c r="N3109" i="2"/>
  <c r="O3109" i="2"/>
  <c r="M3114" i="2"/>
  <c r="N3114" i="2"/>
  <c r="O3114" i="2"/>
  <c r="M3119" i="2"/>
  <c r="N3119" i="2"/>
  <c r="O3119" i="2"/>
  <c r="M3124" i="2"/>
  <c r="N3124" i="2"/>
  <c r="O3124" i="2"/>
  <c r="M3129" i="2"/>
  <c r="N3129" i="2"/>
  <c r="O3129" i="2"/>
  <c r="M3134" i="2"/>
  <c r="N3134" i="2"/>
  <c r="O3134" i="2"/>
  <c r="M3139" i="2"/>
  <c r="N3139" i="2"/>
  <c r="O3139" i="2"/>
  <c r="M3144" i="2"/>
  <c r="N3144" i="2"/>
  <c r="O3144" i="2"/>
  <c r="M3149" i="2"/>
  <c r="N3149" i="2"/>
  <c r="O3149" i="2"/>
  <c r="M3154" i="2"/>
  <c r="N3154" i="2"/>
  <c r="O3154" i="2"/>
  <c r="M3159" i="2"/>
  <c r="N3159" i="2"/>
  <c r="O3159" i="2"/>
  <c r="M3164" i="2"/>
  <c r="N3164" i="2"/>
  <c r="O3164" i="2"/>
  <c r="M3169" i="2"/>
  <c r="N3169" i="2"/>
  <c r="O3169" i="2"/>
  <c r="M3174" i="2"/>
  <c r="N3174" i="2"/>
  <c r="O3174" i="2"/>
  <c r="M3179" i="2"/>
  <c r="N3179" i="2"/>
  <c r="O3179" i="2"/>
  <c r="M3184" i="2"/>
  <c r="N3184" i="2"/>
  <c r="O3184" i="2"/>
  <c r="M3189" i="2"/>
  <c r="N3189" i="2"/>
  <c r="O3189" i="2"/>
  <c r="M3194" i="2"/>
  <c r="N3194" i="2"/>
  <c r="O3194" i="2"/>
  <c r="M3199" i="2"/>
  <c r="N3199" i="2"/>
  <c r="O3199" i="2"/>
  <c r="M3204" i="2"/>
  <c r="N3204" i="2"/>
  <c r="O3204" i="2"/>
  <c r="M3209" i="2"/>
  <c r="N3209" i="2"/>
  <c r="O3209" i="2"/>
  <c r="M3214" i="2"/>
  <c r="N3214" i="2"/>
  <c r="O3214" i="2"/>
  <c r="M3219" i="2"/>
  <c r="N3219" i="2"/>
  <c r="O3219" i="2"/>
  <c r="M3224" i="2"/>
  <c r="N3224" i="2"/>
  <c r="O3224" i="2"/>
  <c r="M3229" i="2"/>
  <c r="N3229" i="2"/>
  <c r="O3229" i="2"/>
  <c r="M3234" i="2"/>
  <c r="N3234" i="2"/>
  <c r="O3234" i="2"/>
  <c r="M3239" i="2"/>
  <c r="N3239" i="2"/>
  <c r="O3239" i="2"/>
  <c r="M3244" i="2"/>
  <c r="N3244" i="2"/>
  <c r="O3244" i="2"/>
  <c r="M3249" i="2"/>
  <c r="N3249" i="2"/>
  <c r="O3249" i="2"/>
  <c r="M3254" i="2"/>
  <c r="N3254" i="2"/>
  <c r="O3254" i="2"/>
  <c r="M3259" i="2"/>
  <c r="N3259" i="2"/>
  <c r="O3259" i="2"/>
  <c r="M3264" i="2"/>
  <c r="N3264" i="2"/>
  <c r="O3264" i="2"/>
  <c r="M3269" i="2"/>
  <c r="N3269" i="2"/>
  <c r="O3269" i="2"/>
  <c r="M3274" i="2"/>
  <c r="N3274" i="2"/>
  <c r="O3274" i="2"/>
  <c r="M3279" i="2"/>
  <c r="N3279" i="2"/>
  <c r="O3279" i="2"/>
  <c r="M3284" i="2"/>
  <c r="N3284" i="2"/>
  <c r="O3284" i="2"/>
  <c r="M3294" i="2"/>
  <c r="N3294" i="2"/>
  <c r="O3294" i="2"/>
  <c r="M3299" i="2"/>
  <c r="N3299" i="2"/>
  <c r="O3299" i="2"/>
  <c r="M3304" i="2"/>
  <c r="N3304" i="2"/>
  <c r="O3304" i="2"/>
  <c r="M3309" i="2"/>
  <c r="N3309" i="2"/>
  <c r="O3309" i="2"/>
  <c r="M3314" i="2"/>
  <c r="N3314" i="2"/>
  <c r="O3314" i="2"/>
  <c r="M1249" i="2"/>
  <c r="N1249" i="2"/>
  <c r="O1249" i="2"/>
  <c r="M3329" i="2"/>
  <c r="N3329" i="2"/>
  <c r="O3329" i="2"/>
  <c r="M3319" i="2"/>
  <c r="N3319" i="2"/>
  <c r="O3319" i="2"/>
  <c r="M2659" i="2"/>
  <c r="N2659" i="2"/>
  <c r="O2659" i="2"/>
  <c r="M3339" i="2"/>
  <c r="N3339" i="2"/>
  <c r="O3339" i="2"/>
  <c r="M2844" i="2"/>
  <c r="N2844" i="2"/>
  <c r="O2844" i="2"/>
  <c r="M3519" i="2"/>
  <c r="N3519" i="2"/>
  <c r="O3519" i="2"/>
  <c r="M3324" i="2"/>
  <c r="N3324" i="2"/>
  <c r="O3324" i="2"/>
  <c r="M3344" i="2"/>
  <c r="N3344" i="2"/>
  <c r="O3344" i="2"/>
  <c r="M3349" i="2"/>
  <c r="N3349" i="2"/>
  <c r="O3349" i="2"/>
  <c r="M3354" i="2"/>
  <c r="N3354" i="2"/>
  <c r="O3354" i="2"/>
  <c r="M3364" i="2"/>
  <c r="N3364" i="2"/>
  <c r="O3364" i="2"/>
  <c r="M3369" i="2"/>
  <c r="N3369" i="2"/>
  <c r="O3369" i="2"/>
  <c r="M3374" i="2"/>
  <c r="N3374" i="2"/>
  <c r="O3374" i="2"/>
  <c r="M3379" i="2"/>
  <c r="N3379" i="2"/>
  <c r="O3379" i="2"/>
  <c r="M3659" i="2"/>
  <c r="N3659" i="2"/>
  <c r="O3659" i="2"/>
  <c r="P3659" i="2" s="1"/>
  <c r="M1889" i="2"/>
  <c r="N1889" i="2"/>
  <c r="O1889" i="2"/>
  <c r="M3389" i="2"/>
  <c r="N3389" i="2"/>
  <c r="O3389" i="2"/>
  <c r="M3394" i="2"/>
  <c r="N3394" i="2"/>
  <c r="O3394" i="2"/>
  <c r="M3399" i="2"/>
  <c r="N3399" i="2"/>
  <c r="O3399" i="2"/>
  <c r="M3404" i="2"/>
  <c r="N3404" i="2"/>
  <c r="O3404" i="2"/>
  <c r="M3409" i="2"/>
  <c r="N3409" i="2"/>
  <c r="O3409" i="2"/>
  <c r="M3414" i="2"/>
  <c r="N3414" i="2"/>
  <c r="O3414" i="2"/>
  <c r="M3419" i="2"/>
  <c r="N3419" i="2"/>
  <c r="O3419" i="2"/>
  <c r="M3424" i="2"/>
  <c r="N3424" i="2"/>
  <c r="O3424" i="2"/>
  <c r="M3429" i="2"/>
  <c r="N3429" i="2"/>
  <c r="O3429" i="2"/>
  <c r="M3434" i="2"/>
  <c r="N3434" i="2"/>
  <c r="O3434" i="2"/>
  <c r="M3439" i="2"/>
  <c r="N3439" i="2"/>
  <c r="O3439" i="2"/>
  <c r="M3444" i="2"/>
  <c r="N3444" i="2"/>
  <c r="O3444" i="2"/>
  <c r="M3454" i="2"/>
  <c r="N3454" i="2"/>
  <c r="O3454" i="2"/>
  <c r="M3459" i="2"/>
  <c r="N3459" i="2"/>
  <c r="O3459" i="2"/>
  <c r="M3474" i="2"/>
  <c r="N3474" i="2"/>
  <c r="O3474" i="2"/>
  <c r="M3464" i="2"/>
  <c r="N3464" i="2"/>
  <c r="O3464" i="2"/>
  <c r="M3469" i="2"/>
  <c r="N3469" i="2"/>
  <c r="O3469" i="2"/>
  <c r="M3479" i="2"/>
  <c r="N3479" i="2"/>
  <c r="O3479" i="2"/>
  <c r="M3489" i="2"/>
  <c r="N3489" i="2"/>
  <c r="O3489" i="2"/>
  <c r="M3484" i="2"/>
  <c r="N3484" i="2"/>
  <c r="O3484" i="2"/>
  <c r="M1144" i="2"/>
  <c r="N1144" i="2"/>
  <c r="O1144" i="2"/>
  <c r="M3494" i="2"/>
  <c r="N3494" i="2"/>
  <c r="O3494" i="2"/>
  <c r="M3514" i="2"/>
  <c r="N3514" i="2"/>
  <c r="O3514" i="2"/>
  <c r="M3534" i="2"/>
  <c r="N3534" i="2"/>
  <c r="O3534" i="2"/>
  <c r="M3539" i="2"/>
  <c r="N3539" i="2"/>
  <c r="O3539" i="2"/>
  <c r="M3544" i="2"/>
  <c r="N3544" i="2"/>
  <c r="O3544" i="2"/>
  <c r="M3549" i="2"/>
  <c r="N3549" i="2"/>
  <c r="O3549" i="2"/>
  <c r="M3554" i="2"/>
  <c r="N3554" i="2"/>
  <c r="O3554" i="2"/>
  <c r="M3559" i="2"/>
  <c r="N3559" i="2"/>
  <c r="O3559" i="2"/>
  <c r="M1489" i="2"/>
  <c r="N1489" i="2"/>
  <c r="O1489" i="2"/>
  <c r="P1489" i="2" s="1"/>
  <c r="M3564" i="2"/>
  <c r="N3564" i="2"/>
  <c r="O3564" i="2"/>
  <c r="M3569" i="2"/>
  <c r="N3569" i="2"/>
  <c r="O3569" i="2"/>
  <c r="M3574" i="2"/>
  <c r="N3574" i="2"/>
  <c r="O3574" i="2"/>
  <c r="M3584" i="2"/>
  <c r="N3584" i="2"/>
  <c r="O3584" i="2"/>
  <c r="M3589" i="2"/>
  <c r="N3589" i="2"/>
  <c r="O3589" i="2"/>
  <c r="M3594" i="2"/>
  <c r="N3594" i="2"/>
  <c r="O3594" i="2"/>
  <c r="M3599" i="2"/>
  <c r="N3599" i="2"/>
  <c r="O3599" i="2"/>
  <c r="M3604" i="2"/>
  <c r="N3604" i="2"/>
  <c r="O3604" i="2"/>
  <c r="M3609" i="2"/>
  <c r="N3609" i="2"/>
  <c r="O3609" i="2"/>
  <c r="M3614" i="2"/>
  <c r="N3614" i="2"/>
  <c r="O3614" i="2"/>
  <c r="M3619" i="2"/>
  <c r="N3619" i="2"/>
  <c r="O3619" i="2"/>
  <c r="M3624" i="2"/>
  <c r="N3624" i="2"/>
  <c r="O3624" i="2"/>
  <c r="M3629" i="2"/>
  <c r="N3629" i="2"/>
  <c r="O3629" i="2"/>
  <c r="M3634" i="2"/>
  <c r="N3634" i="2"/>
  <c r="O3634" i="2"/>
  <c r="M3639" i="2"/>
  <c r="N3639" i="2"/>
  <c r="O3639" i="2"/>
  <c r="M3644" i="2"/>
  <c r="N3644" i="2"/>
  <c r="O3644" i="2"/>
  <c r="M3649" i="2"/>
  <c r="N3649" i="2"/>
  <c r="O3649" i="2"/>
  <c r="M3654" i="2"/>
  <c r="N3654" i="2"/>
  <c r="O3654" i="2"/>
  <c r="M3664" i="2"/>
  <c r="N3664" i="2"/>
  <c r="O3664" i="2"/>
  <c r="M3669" i="2"/>
  <c r="N3669" i="2"/>
  <c r="O3669" i="2"/>
  <c r="M3674" i="2"/>
  <c r="N3674" i="2"/>
  <c r="O3674" i="2"/>
  <c r="M3679" i="2"/>
  <c r="N3679" i="2"/>
  <c r="O3679" i="2"/>
  <c r="M1259" i="2"/>
  <c r="N1259" i="2"/>
  <c r="O1259" i="2"/>
  <c r="M3684" i="2"/>
  <c r="N3684" i="2"/>
  <c r="O3684" i="2"/>
  <c r="M3689" i="2"/>
  <c r="N3689" i="2"/>
  <c r="O3689" i="2"/>
  <c r="M3694" i="2"/>
  <c r="N3694" i="2"/>
  <c r="O3694" i="2"/>
  <c r="M3699" i="2"/>
  <c r="N3699" i="2"/>
  <c r="O3699" i="2"/>
  <c r="M3704" i="2"/>
  <c r="N3704" i="2"/>
  <c r="O3704" i="2"/>
  <c r="M3709" i="2"/>
  <c r="N3709" i="2"/>
  <c r="O3709" i="2"/>
  <c r="M3714" i="2"/>
  <c r="N3714" i="2"/>
  <c r="O3714" i="2"/>
  <c r="M3719" i="2"/>
  <c r="N3719" i="2"/>
  <c r="O3719" i="2"/>
  <c r="M3739" i="2"/>
  <c r="N3739" i="2"/>
  <c r="O3739" i="2"/>
  <c r="M3744" i="2"/>
  <c r="N3744" i="2"/>
  <c r="O3744" i="2"/>
  <c r="M3774" i="2"/>
  <c r="N3774" i="2"/>
  <c r="O3774" i="2"/>
  <c r="M3789" i="2"/>
  <c r="N3789" i="2"/>
  <c r="O3789" i="2"/>
  <c r="M3794" i="2"/>
  <c r="N3794" i="2"/>
  <c r="O3794" i="2"/>
  <c r="M3799" i="2"/>
  <c r="N3799" i="2"/>
  <c r="O3799" i="2"/>
  <c r="M3804" i="2"/>
  <c r="N3804" i="2"/>
  <c r="O3804" i="2"/>
  <c r="M3809" i="2"/>
  <c r="N3809" i="2"/>
  <c r="O3809" i="2"/>
  <c r="M3814" i="2"/>
  <c r="N3814" i="2"/>
  <c r="O3814" i="2"/>
  <c r="M3819" i="2"/>
  <c r="N3819" i="2"/>
  <c r="O3819" i="2"/>
  <c r="M3824" i="2"/>
  <c r="N3824" i="2"/>
  <c r="O3824" i="2"/>
  <c r="M3829" i="2"/>
  <c r="N3829" i="2"/>
  <c r="O3829" i="2"/>
  <c r="M3834" i="2"/>
  <c r="N3834" i="2"/>
  <c r="O3834" i="2"/>
  <c r="M3839" i="2"/>
  <c r="N3839" i="2"/>
  <c r="O3839" i="2"/>
  <c r="M3844" i="2"/>
  <c r="N3844" i="2"/>
  <c r="O3844" i="2"/>
  <c r="M3849" i="2"/>
  <c r="N3849" i="2"/>
  <c r="O3849" i="2"/>
  <c r="M3854" i="2"/>
  <c r="N3854" i="2"/>
  <c r="O3854" i="2"/>
  <c r="M3859" i="2"/>
  <c r="N3859" i="2"/>
  <c r="O3859" i="2"/>
  <c r="M3864" i="2"/>
  <c r="N3864" i="2"/>
  <c r="O3864" i="2"/>
  <c r="M3869" i="2"/>
  <c r="N3869" i="2"/>
  <c r="O3869" i="2"/>
  <c r="M3874" i="2"/>
  <c r="N3874" i="2"/>
  <c r="O3874" i="2"/>
  <c r="M3879" i="2"/>
  <c r="N3879" i="2"/>
  <c r="O3879" i="2"/>
  <c r="M3884" i="2"/>
  <c r="N3884" i="2"/>
  <c r="O3884" i="2"/>
  <c r="M3889" i="2"/>
  <c r="N3889" i="2"/>
  <c r="O3889" i="2"/>
  <c r="M3894" i="2"/>
  <c r="N3894" i="2"/>
  <c r="O3894" i="2"/>
  <c r="M3899" i="2"/>
  <c r="N3899" i="2"/>
  <c r="O3899" i="2"/>
  <c r="M3904" i="2"/>
  <c r="N3904" i="2"/>
  <c r="O3904" i="2"/>
  <c r="M3359" i="2"/>
  <c r="N3359" i="2"/>
  <c r="O3359" i="2"/>
  <c r="M879" i="2"/>
  <c r="N879" i="2"/>
  <c r="O879" i="2"/>
  <c r="M1344" i="2"/>
  <c r="N1344" i="2"/>
  <c r="O1344" i="2"/>
  <c r="M1414" i="2"/>
  <c r="N1414" i="2"/>
  <c r="O1414" i="2"/>
  <c r="M3905" i="2"/>
  <c r="N3905" i="2"/>
  <c r="O3905" i="2"/>
  <c r="P3905" i="2" s="1"/>
  <c r="M3906" i="2"/>
  <c r="N3906" i="2"/>
  <c r="O3906" i="2"/>
  <c r="P3906" i="2" s="1"/>
  <c r="M3907" i="2"/>
  <c r="N3907" i="2"/>
  <c r="O3907" i="2"/>
  <c r="P3907" i="2" s="1"/>
  <c r="M945" i="2"/>
  <c r="N945" i="2"/>
  <c r="O945" i="2"/>
  <c r="P945" i="2" s="1"/>
  <c r="M2720" i="2"/>
  <c r="N2720" i="2"/>
  <c r="O2720" i="2"/>
  <c r="M2975" i="2"/>
  <c r="N2975" i="2"/>
  <c r="O2975" i="2"/>
  <c r="P2975" i="2" s="1"/>
  <c r="M3380" i="2"/>
  <c r="N3380" i="2"/>
  <c r="O3380" i="2"/>
  <c r="P3380" i="2" s="1"/>
  <c r="M3445" i="2"/>
  <c r="N3445" i="2"/>
  <c r="O3445" i="2"/>
  <c r="P3445" i="2" s="1"/>
  <c r="M3760" i="2"/>
  <c r="N3760" i="2"/>
  <c r="O3760" i="2"/>
  <c r="M3525" i="2"/>
  <c r="N3525" i="2"/>
  <c r="O3525" i="2"/>
  <c r="M3765" i="2"/>
  <c r="N3765" i="2"/>
  <c r="O3765" i="2"/>
  <c r="M1230" i="2"/>
  <c r="N1230" i="2"/>
  <c r="O1230" i="2"/>
  <c r="M1240" i="2"/>
  <c r="N1240" i="2"/>
  <c r="O1240" i="2"/>
  <c r="M15" i="2"/>
  <c r="N15" i="2"/>
  <c r="O15" i="2"/>
  <c r="M20" i="2"/>
  <c r="N20" i="2"/>
  <c r="O20" i="2"/>
  <c r="M3745" i="2"/>
  <c r="N3745" i="2"/>
  <c r="O3745" i="2"/>
  <c r="M3520" i="2"/>
  <c r="N3520" i="2"/>
  <c r="O3520" i="2"/>
  <c r="M3750" i="2"/>
  <c r="N3750" i="2"/>
  <c r="O3750" i="2"/>
  <c r="M1215" i="2"/>
  <c r="N1215" i="2"/>
  <c r="O1215" i="2"/>
  <c r="M1235" i="2"/>
  <c r="N1235" i="2"/>
  <c r="O1235" i="2"/>
  <c r="M3755" i="2"/>
  <c r="N3755" i="2"/>
  <c r="O3755" i="2"/>
  <c r="M1220" i="2"/>
  <c r="N1220" i="2"/>
  <c r="O1220" i="2"/>
  <c r="M1225" i="2"/>
  <c r="N1225" i="2"/>
  <c r="O1225" i="2"/>
  <c r="M760" i="2"/>
  <c r="N760" i="2"/>
  <c r="O760" i="2"/>
  <c r="M765" i="2"/>
  <c r="N765" i="2"/>
  <c r="O765" i="2"/>
  <c r="M770" i="2"/>
  <c r="N770" i="2"/>
  <c r="O770" i="2"/>
  <c r="M2830" i="2"/>
  <c r="N2830" i="2"/>
  <c r="O2830" i="2"/>
  <c r="M2020" i="2"/>
  <c r="N2020" i="2"/>
  <c r="O2020" i="2"/>
  <c r="M1990" i="2"/>
  <c r="N1990" i="2"/>
  <c r="O1990" i="2"/>
  <c r="M3720" i="2"/>
  <c r="N3720" i="2"/>
  <c r="O3720" i="2"/>
  <c r="M3495" i="2"/>
  <c r="N3495" i="2"/>
  <c r="O3495" i="2"/>
  <c r="M2835" i="2"/>
  <c r="N2835" i="2"/>
  <c r="O2835" i="2"/>
  <c r="M2025" i="2"/>
  <c r="N2025" i="2"/>
  <c r="O2025" i="2"/>
  <c r="M2030" i="2"/>
  <c r="N2030" i="2"/>
  <c r="O2030" i="2"/>
  <c r="M2825" i="2"/>
  <c r="N2825" i="2"/>
  <c r="O2825" i="2"/>
  <c r="M1995" i="2"/>
  <c r="N1995" i="2"/>
  <c r="O1995" i="2"/>
  <c r="M3500" i="2"/>
  <c r="N3500" i="2"/>
  <c r="O3500" i="2"/>
  <c r="M3505" i="2"/>
  <c r="N3505" i="2"/>
  <c r="O3505" i="2"/>
  <c r="M1270" i="2"/>
  <c r="N1270" i="2"/>
  <c r="O1270" i="2"/>
  <c r="M3725" i="2"/>
  <c r="N3725" i="2"/>
  <c r="O3725" i="2"/>
  <c r="M25" i="2"/>
  <c r="N25" i="2"/>
  <c r="O25" i="2"/>
  <c r="M3775" i="2"/>
  <c r="N3775" i="2"/>
  <c r="O3775" i="2"/>
  <c r="M3780" i="2"/>
  <c r="N3780" i="2"/>
  <c r="O3780" i="2"/>
  <c r="M30" i="2"/>
  <c r="N30" i="2"/>
  <c r="O30" i="2"/>
  <c r="M45" i="2"/>
  <c r="N45" i="2"/>
  <c r="O45" i="2"/>
  <c r="M40" i="2"/>
  <c r="N40" i="2"/>
  <c r="O40" i="2"/>
  <c r="M1060" i="2"/>
  <c r="N1060" i="2"/>
  <c r="O1060" i="2"/>
  <c r="M1070" i="2"/>
  <c r="N1070" i="2"/>
  <c r="O1070" i="2"/>
  <c r="M1085" i="2"/>
  <c r="N1085" i="2"/>
  <c r="O1085" i="2"/>
  <c r="M1210" i="2"/>
  <c r="N1210" i="2"/>
  <c r="O1210" i="2"/>
  <c r="M1290" i="2"/>
  <c r="N1290" i="2"/>
  <c r="O1290" i="2"/>
  <c r="M35" i="2"/>
  <c r="N35" i="2"/>
  <c r="O35" i="2"/>
  <c r="M50" i="2"/>
  <c r="N50" i="2"/>
  <c r="O50" i="2"/>
  <c r="M1295" i="2"/>
  <c r="N1295" i="2"/>
  <c r="O1295" i="2"/>
  <c r="M55" i="2"/>
  <c r="N55" i="2"/>
  <c r="O55" i="2"/>
  <c r="M60" i="2"/>
  <c r="N60" i="2"/>
  <c r="O60" i="2"/>
  <c r="M1275" i="2"/>
  <c r="N1275" i="2"/>
  <c r="O1275" i="2"/>
  <c r="M65" i="2"/>
  <c r="N65" i="2"/>
  <c r="O65" i="2"/>
  <c r="M725" i="2"/>
  <c r="N725" i="2"/>
  <c r="O725" i="2"/>
  <c r="M780" i="2"/>
  <c r="N780" i="2"/>
  <c r="O780" i="2"/>
  <c r="M810" i="2"/>
  <c r="N810" i="2"/>
  <c r="O810" i="2"/>
  <c r="M2490" i="2"/>
  <c r="N2490" i="2"/>
  <c r="O2490" i="2"/>
  <c r="M2495" i="2"/>
  <c r="N2495" i="2"/>
  <c r="O2495" i="2"/>
  <c r="M2500" i="2"/>
  <c r="N2500" i="2"/>
  <c r="O2500" i="2"/>
  <c r="M80" i="2"/>
  <c r="N80" i="2"/>
  <c r="O80" i="2"/>
  <c r="M1280" i="2"/>
  <c r="N1280" i="2"/>
  <c r="O1280" i="2"/>
  <c r="M730" i="2"/>
  <c r="N730" i="2"/>
  <c r="O730" i="2"/>
  <c r="M785" i="2"/>
  <c r="N785" i="2"/>
  <c r="O785" i="2"/>
  <c r="M75" i="2"/>
  <c r="N75" i="2"/>
  <c r="O75" i="2"/>
  <c r="M815" i="2"/>
  <c r="N815" i="2"/>
  <c r="O815" i="2"/>
  <c r="M1065" i="2"/>
  <c r="N1065" i="2"/>
  <c r="O1065" i="2"/>
  <c r="M1075" i="2"/>
  <c r="N1075" i="2"/>
  <c r="O1075" i="2"/>
  <c r="M1090" i="2"/>
  <c r="N1090" i="2"/>
  <c r="O1090" i="2"/>
  <c r="M720" i="2"/>
  <c r="N720" i="2"/>
  <c r="O720" i="2"/>
  <c r="M735" i="2"/>
  <c r="N735" i="2"/>
  <c r="O735" i="2"/>
  <c r="M790" i="2"/>
  <c r="N790" i="2"/>
  <c r="O790" i="2"/>
  <c r="M820" i="2"/>
  <c r="N820" i="2"/>
  <c r="O820" i="2"/>
  <c r="M100" i="2"/>
  <c r="N100" i="2"/>
  <c r="O100" i="2"/>
  <c r="M2725" i="2"/>
  <c r="N2725" i="2"/>
  <c r="O2725" i="2"/>
  <c r="M105" i="2"/>
  <c r="N105" i="2"/>
  <c r="O105" i="2"/>
  <c r="M110" i="2"/>
  <c r="N110" i="2"/>
  <c r="O110" i="2"/>
  <c r="M115" i="2"/>
  <c r="N115" i="2"/>
  <c r="O115" i="2"/>
  <c r="M120" i="2"/>
  <c r="N120" i="2"/>
  <c r="O120" i="2"/>
  <c r="M125" i="2"/>
  <c r="N125" i="2"/>
  <c r="O125" i="2"/>
  <c r="M130" i="2"/>
  <c r="N130" i="2"/>
  <c r="O130" i="2"/>
  <c r="M135" i="2"/>
  <c r="N135" i="2"/>
  <c r="O135" i="2"/>
  <c r="M140" i="2"/>
  <c r="N140" i="2"/>
  <c r="O140" i="2"/>
  <c r="M145" i="2"/>
  <c r="N145" i="2"/>
  <c r="O145" i="2"/>
  <c r="M150" i="2"/>
  <c r="N150" i="2"/>
  <c r="O150" i="2"/>
  <c r="M155" i="2"/>
  <c r="N155" i="2"/>
  <c r="O155" i="2"/>
  <c r="M160" i="2"/>
  <c r="N160" i="2"/>
  <c r="O160" i="2"/>
  <c r="M165" i="2"/>
  <c r="N165" i="2"/>
  <c r="O165" i="2"/>
  <c r="M170" i="2"/>
  <c r="N170" i="2"/>
  <c r="O170" i="2"/>
  <c r="M175" i="2"/>
  <c r="N175" i="2"/>
  <c r="O175" i="2"/>
  <c r="M180" i="2"/>
  <c r="N180" i="2"/>
  <c r="O180" i="2"/>
  <c r="M185" i="2"/>
  <c r="N185" i="2"/>
  <c r="O185" i="2"/>
  <c r="M190" i="2"/>
  <c r="N190" i="2"/>
  <c r="O190" i="2"/>
  <c r="M1135" i="2"/>
  <c r="N1135" i="2"/>
  <c r="O1135" i="2"/>
  <c r="M195" i="2"/>
  <c r="N195" i="2"/>
  <c r="O195" i="2"/>
  <c r="M200" i="2"/>
  <c r="N200" i="2"/>
  <c r="O200" i="2"/>
  <c r="M205" i="2"/>
  <c r="N205" i="2"/>
  <c r="O205" i="2"/>
  <c r="M210" i="2"/>
  <c r="N210" i="2"/>
  <c r="O210" i="2"/>
  <c r="M215" i="2"/>
  <c r="N215" i="2"/>
  <c r="O215" i="2"/>
  <c r="M220" i="2"/>
  <c r="N220" i="2"/>
  <c r="O220" i="2"/>
  <c r="M225" i="2"/>
  <c r="N225" i="2"/>
  <c r="O225" i="2"/>
  <c r="M230" i="2"/>
  <c r="N230" i="2"/>
  <c r="O230" i="2"/>
  <c r="M235" i="2"/>
  <c r="N235" i="2"/>
  <c r="O235" i="2"/>
  <c r="M240" i="2"/>
  <c r="N240" i="2"/>
  <c r="O240" i="2"/>
  <c r="M245" i="2"/>
  <c r="N245" i="2"/>
  <c r="O245" i="2"/>
  <c r="M250" i="2"/>
  <c r="N250" i="2"/>
  <c r="O250" i="2"/>
  <c r="M255" i="2"/>
  <c r="N255" i="2"/>
  <c r="O255" i="2"/>
  <c r="M260" i="2"/>
  <c r="N260" i="2"/>
  <c r="O260" i="2"/>
  <c r="M265" i="2"/>
  <c r="N265" i="2"/>
  <c r="O265" i="2"/>
  <c r="M270" i="2"/>
  <c r="N270" i="2"/>
  <c r="O270" i="2"/>
  <c r="M275" i="2"/>
  <c r="N275" i="2"/>
  <c r="O275" i="2"/>
  <c r="M280" i="2"/>
  <c r="N280" i="2"/>
  <c r="O280" i="2"/>
  <c r="M285" i="2"/>
  <c r="N285" i="2"/>
  <c r="O285" i="2"/>
  <c r="M70" i="2"/>
  <c r="N70" i="2"/>
  <c r="O70" i="2"/>
  <c r="M295" i="2"/>
  <c r="N295" i="2"/>
  <c r="O295" i="2"/>
  <c r="M305" i="2"/>
  <c r="N305" i="2"/>
  <c r="O305" i="2"/>
  <c r="M310" i="2"/>
  <c r="N310" i="2"/>
  <c r="O310" i="2"/>
  <c r="M290" i="2"/>
  <c r="N290" i="2"/>
  <c r="O290" i="2"/>
  <c r="M300" i="2"/>
  <c r="N300" i="2"/>
  <c r="O300" i="2"/>
  <c r="M315" i="2"/>
  <c r="N315" i="2"/>
  <c r="O315" i="2"/>
  <c r="M320" i="2"/>
  <c r="N320" i="2"/>
  <c r="O320" i="2"/>
  <c r="M325" i="2"/>
  <c r="N325" i="2"/>
  <c r="O325" i="2"/>
  <c r="M330" i="2"/>
  <c r="N330" i="2"/>
  <c r="O330" i="2"/>
  <c r="M335" i="2"/>
  <c r="N335" i="2"/>
  <c r="O335" i="2"/>
  <c r="M340" i="2"/>
  <c r="N340" i="2"/>
  <c r="O340" i="2"/>
  <c r="M345" i="2"/>
  <c r="N345" i="2"/>
  <c r="O345" i="2"/>
  <c r="M350" i="2"/>
  <c r="N350" i="2"/>
  <c r="O350" i="2"/>
  <c r="M1985" i="2"/>
  <c r="N1985" i="2"/>
  <c r="O1985" i="2"/>
  <c r="M355" i="2"/>
  <c r="N355" i="2"/>
  <c r="O355" i="2"/>
  <c r="M360" i="2"/>
  <c r="N360" i="2"/>
  <c r="O360" i="2"/>
  <c r="M365" i="2"/>
  <c r="N365" i="2"/>
  <c r="O365" i="2"/>
  <c r="M370" i="2"/>
  <c r="N370" i="2"/>
  <c r="O370" i="2"/>
  <c r="M375" i="2"/>
  <c r="N375" i="2"/>
  <c r="O375" i="2"/>
  <c r="M380" i="2"/>
  <c r="N380" i="2"/>
  <c r="O380" i="2"/>
  <c r="M385" i="2"/>
  <c r="N385" i="2"/>
  <c r="O385" i="2"/>
  <c r="M390" i="2"/>
  <c r="N390" i="2"/>
  <c r="O390" i="2"/>
  <c r="M395" i="2"/>
  <c r="N395" i="2"/>
  <c r="O395" i="2"/>
  <c r="M400" i="2"/>
  <c r="N400" i="2"/>
  <c r="O400" i="2"/>
  <c r="M405" i="2"/>
  <c r="N405" i="2"/>
  <c r="O405" i="2"/>
  <c r="M410" i="2"/>
  <c r="N410" i="2"/>
  <c r="O410" i="2"/>
  <c r="M415" i="2"/>
  <c r="N415" i="2"/>
  <c r="O415" i="2"/>
  <c r="M420" i="2"/>
  <c r="N420" i="2"/>
  <c r="O420" i="2"/>
  <c r="M425" i="2"/>
  <c r="N425" i="2"/>
  <c r="O425" i="2"/>
  <c r="M430" i="2"/>
  <c r="N430" i="2"/>
  <c r="O430" i="2"/>
  <c r="M435" i="2"/>
  <c r="N435" i="2"/>
  <c r="O435" i="2"/>
  <c r="M440" i="2"/>
  <c r="N440" i="2"/>
  <c r="O440" i="2"/>
  <c r="M445" i="2"/>
  <c r="N445" i="2"/>
  <c r="O445" i="2"/>
  <c r="M450" i="2"/>
  <c r="N450" i="2"/>
  <c r="O450" i="2"/>
  <c r="M455" i="2"/>
  <c r="N455" i="2"/>
  <c r="O455" i="2"/>
  <c r="M460" i="2"/>
  <c r="N460" i="2"/>
  <c r="O460" i="2"/>
  <c r="M465" i="2"/>
  <c r="N465" i="2"/>
  <c r="O465" i="2"/>
  <c r="M470" i="2"/>
  <c r="N470" i="2"/>
  <c r="O470" i="2"/>
  <c r="M475" i="2"/>
  <c r="N475" i="2"/>
  <c r="O475" i="2"/>
  <c r="M1165" i="2"/>
  <c r="N1165" i="2"/>
  <c r="O1165" i="2"/>
  <c r="M480" i="2"/>
  <c r="N480" i="2"/>
  <c r="O480" i="2"/>
  <c r="M485" i="2"/>
  <c r="N485" i="2"/>
  <c r="O485" i="2"/>
  <c r="M490" i="2"/>
  <c r="N490" i="2"/>
  <c r="O490" i="2"/>
  <c r="M495" i="2"/>
  <c r="N495" i="2"/>
  <c r="O495" i="2"/>
  <c r="M500" i="2"/>
  <c r="N500" i="2"/>
  <c r="O500" i="2"/>
  <c r="M505" i="2"/>
  <c r="N505" i="2"/>
  <c r="O505" i="2"/>
  <c r="M510" i="2"/>
  <c r="N510" i="2"/>
  <c r="O510" i="2"/>
  <c r="M515" i="2"/>
  <c r="N515" i="2"/>
  <c r="O515" i="2"/>
  <c r="M520" i="2"/>
  <c r="N520" i="2"/>
  <c r="O520" i="2"/>
  <c r="M525" i="2"/>
  <c r="N525" i="2"/>
  <c r="O525" i="2"/>
  <c r="M530" i="2"/>
  <c r="N530" i="2"/>
  <c r="O530" i="2"/>
  <c r="M535" i="2"/>
  <c r="N535" i="2"/>
  <c r="O535" i="2"/>
  <c r="M540" i="2"/>
  <c r="N540" i="2"/>
  <c r="O540" i="2"/>
  <c r="M545" i="2"/>
  <c r="N545" i="2"/>
  <c r="O545" i="2"/>
  <c r="M550" i="2"/>
  <c r="N550" i="2"/>
  <c r="O550" i="2"/>
  <c r="M565" i="2"/>
  <c r="N565" i="2"/>
  <c r="O565" i="2"/>
  <c r="M555" i="2"/>
  <c r="N555" i="2"/>
  <c r="O555" i="2"/>
  <c r="M560" i="2"/>
  <c r="N560" i="2"/>
  <c r="O560" i="2"/>
  <c r="M575" i="2"/>
  <c r="N575" i="2"/>
  <c r="O575" i="2"/>
  <c r="M580" i="2"/>
  <c r="N580" i="2"/>
  <c r="O580" i="2"/>
  <c r="M585" i="2"/>
  <c r="N585" i="2"/>
  <c r="O585" i="2"/>
  <c r="M590" i="2"/>
  <c r="N590" i="2"/>
  <c r="O590" i="2"/>
  <c r="M595" i="2"/>
  <c r="N595" i="2"/>
  <c r="O595" i="2"/>
  <c r="M600" i="2"/>
  <c r="N600" i="2"/>
  <c r="O600" i="2"/>
  <c r="M605" i="2"/>
  <c r="N605" i="2"/>
  <c r="O605" i="2"/>
  <c r="M610" i="2"/>
  <c r="N610" i="2"/>
  <c r="O610" i="2"/>
  <c r="M615" i="2"/>
  <c r="N615" i="2"/>
  <c r="O615" i="2"/>
  <c r="M90" i="2"/>
  <c r="N90" i="2"/>
  <c r="O90" i="2"/>
  <c r="M620" i="2"/>
  <c r="N620" i="2"/>
  <c r="O620" i="2"/>
  <c r="M625" i="2"/>
  <c r="N625" i="2"/>
  <c r="O625" i="2"/>
  <c r="M630" i="2"/>
  <c r="N630" i="2"/>
  <c r="O630" i="2"/>
  <c r="M635" i="2"/>
  <c r="N635" i="2"/>
  <c r="O635" i="2"/>
  <c r="M640" i="2"/>
  <c r="N640" i="2"/>
  <c r="O640" i="2"/>
  <c r="M645" i="2"/>
  <c r="N645" i="2"/>
  <c r="O645" i="2"/>
  <c r="M650" i="2"/>
  <c r="N650" i="2"/>
  <c r="O650" i="2"/>
  <c r="M655" i="2"/>
  <c r="N655" i="2"/>
  <c r="O655" i="2"/>
  <c r="M660" i="2"/>
  <c r="N660" i="2"/>
  <c r="O660" i="2"/>
  <c r="M665" i="2"/>
  <c r="N665" i="2"/>
  <c r="O665" i="2"/>
  <c r="M675" i="2"/>
  <c r="N675" i="2"/>
  <c r="O675" i="2"/>
  <c r="M670" i="2"/>
  <c r="N670" i="2"/>
  <c r="O670" i="2"/>
  <c r="M680" i="2"/>
  <c r="N680" i="2"/>
  <c r="O680" i="2"/>
  <c r="M685" i="2"/>
  <c r="N685" i="2"/>
  <c r="O685" i="2"/>
  <c r="M690" i="2"/>
  <c r="N690" i="2"/>
  <c r="O690" i="2"/>
  <c r="M695" i="2"/>
  <c r="N695" i="2"/>
  <c r="O695" i="2"/>
  <c r="M700" i="2"/>
  <c r="N700" i="2"/>
  <c r="O700" i="2"/>
  <c r="M705" i="2"/>
  <c r="N705" i="2"/>
  <c r="O705" i="2"/>
  <c r="M710" i="2"/>
  <c r="N710" i="2"/>
  <c r="O710" i="2"/>
  <c r="M715" i="2"/>
  <c r="N715" i="2"/>
  <c r="O715" i="2"/>
  <c r="M750" i="2"/>
  <c r="N750" i="2"/>
  <c r="O750" i="2"/>
  <c r="M745" i="2"/>
  <c r="N745" i="2"/>
  <c r="O745" i="2"/>
  <c r="M755" i="2"/>
  <c r="N755" i="2"/>
  <c r="O755" i="2"/>
  <c r="M775" i="2"/>
  <c r="N775" i="2"/>
  <c r="O775" i="2"/>
  <c r="M795" i="2"/>
  <c r="N795" i="2"/>
  <c r="O795" i="2"/>
  <c r="M800" i="2"/>
  <c r="N800" i="2"/>
  <c r="O800" i="2"/>
  <c r="M805" i="2"/>
  <c r="N805" i="2"/>
  <c r="O805" i="2"/>
  <c r="M865" i="2"/>
  <c r="N865" i="2"/>
  <c r="O865" i="2"/>
  <c r="M825" i="2"/>
  <c r="N825" i="2"/>
  <c r="O825" i="2"/>
  <c r="M830" i="2"/>
  <c r="N830" i="2"/>
  <c r="O830" i="2"/>
  <c r="M835" i="2"/>
  <c r="N835" i="2"/>
  <c r="O835" i="2"/>
  <c r="M840" i="2"/>
  <c r="N840" i="2"/>
  <c r="O840" i="2"/>
  <c r="M845" i="2"/>
  <c r="N845" i="2"/>
  <c r="O845" i="2"/>
  <c r="M850" i="2"/>
  <c r="N850" i="2"/>
  <c r="O850" i="2"/>
  <c r="M855" i="2"/>
  <c r="N855" i="2"/>
  <c r="O855" i="2"/>
  <c r="M860" i="2"/>
  <c r="N860" i="2"/>
  <c r="O860" i="2"/>
  <c r="M870" i="2"/>
  <c r="N870" i="2"/>
  <c r="O870" i="2"/>
  <c r="M880" i="2"/>
  <c r="N880" i="2"/>
  <c r="O880" i="2"/>
  <c r="M885" i="2"/>
  <c r="N885" i="2"/>
  <c r="O885" i="2"/>
  <c r="M890" i="2"/>
  <c r="N890" i="2"/>
  <c r="O890" i="2"/>
  <c r="M895" i="2"/>
  <c r="N895" i="2"/>
  <c r="O895" i="2"/>
  <c r="M1250" i="2"/>
  <c r="N1250" i="2"/>
  <c r="O1250" i="2"/>
  <c r="M900" i="2"/>
  <c r="N900" i="2"/>
  <c r="O900" i="2"/>
  <c r="M905" i="2"/>
  <c r="N905" i="2"/>
  <c r="O905" i="2"/>
  <c r="M910" i="2"/>
  <c r="N910" i="2"/>
  <c r="O910" i="2"/>
  <c r="M915" i="2"/>
  <c r="N915" i="2"/>
  <c r="O915" i="2"/>
  <c r="M920" i="2"/>
  <c r="N920" i="2"/>
  <c r="O920" i="2"/>
  <c r="M925" i="2"/>
  <c r="N925" i="2"/>
  <c r="O925" i="2"/>
  <c r="M930" i="2"/>
  <c r="N930" i="2"/>
  <c r="O930" i="2"/>
  <c r="M10" i="2"/>
  <c r="N10" i="2"/>
  <c r="O10" i="2"/>
  <c r="M935" i="2"/>
  <c r="N935" i="2"/>
  <c r="O935" i="2"/>
  <c r="M940" i="2"/>
  <c r="N940" i="2"/>
  <c r="O940" i="2"/>
  <c r="P940" i="2" s="1"/>
  <c r="M950" i="2"/>
  <c r="N950" i="2"/>
  <c r="O950" i="2"/>
  <c r="M955" i="2"/>
  <c r="N955" i="2"/>
  <c r="O955" i="2"/>
  <c r="M960" i="2"/>
  <c r="N960" i="2"/>
  <c r="O960" i="2"/>
  <c r="M965" i="2"/>
  <c r="N965" i="2"/>
  <c r="O965" i="2"/>
  <c r="M970" i="2"/>
  <c r="N970" i="2"/>
  <c r="O970" i="2"/>
  <c r="M975" i="2"/>
  <c r="N975" i="2"/>
  <c r="O975" i="2"/>
  <c r="M980" i="2"/>
  <c r="N980" i="2"/>
  <c r="O980" i="2"/>
  <c r="M985" i="2"/>
  <c r="N985" i="2"/>
  <c r="O985" i="2"/>
  <c r="M990" i="2"/>
  <c r="N990" i="2"/>
  <c r="O990" i="2"/>
  <c r="M995" i="2"/>
  <c r="N995" i="2"/>
  <c r="O995" i="2"/>
  <c r="M1000" i="2"/>
  <c r="N1000" i="2"/>
  <c r="O1000" i="2"/>
  <c r="M1005" i="2"/>
  <c r="N1005" i="2"/>
  <c r="O1005" i="2"/>
  <c r="M1010" i="2"/>
  <c r="N1010" i="2"/>
  <c r="O1010" i="2"/>
  <c r="M1015" i="2"/>
  <c r="N1015" i="2"/>
  <c r="O1015" i="2"/>
  <c r="M1020" i="2"/>
  <c r="N1020" i="2"/>
  <c r="O1020" i="2"/>
  <c r="M1025" i="2"/>
  <c r="N1025" i="2"/>
  <c r="O1025" i="2"/>
  <c r="M1030" i="2"/>
  <c r="N1030" i="2"/>
  <c r="O1030" i="2"/>
  <c r="M1035" i="2"/>
  <c r="N1035" i="2"/>
  <c r="O1035" i="2"/>
  <c r="M1040" i="2"/>
  <c r="N1040" i="2"/>
  <c r="O1040" i="2"/>
  <c r="M1045" i="2"/>
  <c r="N1045" i="2"/>
  <c r="O1045" i="2"/>
  <c r="M1050" i="2"/>
  <c r="N1050" i="2"/>
  <c r="O1050" i="2"/>
  <c r="M1055" i="2"/>
  <c r="N1055" i="2"/>
  <c r="O1055" i="2"/>
  <c r="M5" i="2"/>
  <c r="N5" i="2"/>
  <c r="O5" i="2"/>
  <c r="M85" i="2"/>
  <c r="N85" i="2"/>
  <c r="O85" i="2"/>
  <c r="M1080" i="2"/>
  <c r="N1080" i="2"/>
  <c r="O1080" i="2"/>
  <c r="M1095" i="2"/>
  <c r="N1095" i="2"/>
  <c r="O1095" i="2"/>
  <c r="M1100" i="2"/>
  <c r="N1100" i="2"/>
  <c r="O1100" i="2"/>
  <c r="M1105" i="2"/>
  <c r="N1105" i="2"/>
  <c r="O1105" i="2"/>
  <c r="M1115" i="2"/>
  <c r="N1115" i="2"/>
  <c r="O1115" i="2"/>
  <c r="M1110" i="2"/>
  <c r="N1110" i="2"/>
  <c r="O1110" i="2"/>
  <c r="M1120" i="2"/>
  <c r="N1120" i="2"/>
  <c r="O1120" i="2"/>
  <c r="M1125" i="2"/>
  <c r="N1125" i="2"/>
  <c r="O1125" i="2"/>
  <c r="M1130" i="2"/>
  <c r="N1130" i="2"/>
  <c r="O1130" i="2"/>
  <c r="M1145" i="2"/>
  <c r="N1145" i="2"/>
  <c r="O1145" i="2"/>
  <c r="M1160" i="2"/>
  <c r="N1160" i="2"/>
  <c r="O1160" i="2"/>
  <c r="M1170" i="2"/>
  <c r="N1170" i="2"/>
  <c r="O1170" i="2"/>
  <c r="M1175" i="2"/>
  <c r="N1175" i="2"/>
  <c r="O1175" i="2"/>
  <c r="M1180" i="2"/>
  <c r="N1180" i="2"/>
  <c r="O1180" i="2"/>
  <c r="M1185" i="2"/>
  <c r="N1185" i="2"/>
  <c r="O1185" i="2"/>
  <c r="M1190" i="2"/>
  <c r="N1190" i="2"/>
  <c r="O1190" i="2"/>
  <c r="M1195" i="2"/>
  <c r="N1195" i="2"/>
  <c r="O1195" i="2"/>
  <c r="M1260" i="2"/>
  <c r="N1260" i="2"/>
  <c r="O1260" i="2"/>
  <c r="M1200" i="2"/>
  <c r="N1200" i="2"/>
  <c r="O1200" i="2"/>
  <c r="M1205" i="2"/>
  <c r="N1205" i="2"/>
  <c r="O1205" i="2"/>
  <c r="M1265" i="2"/>
  <c r="N1265" i="2"/>
  <c r="O1265" i="2"/>
  <c r="M1285" i="2"/>
  <c r="N1285" i="2"/>
  <c r="O1285" i="2"/>
  <c r="M1300" i="2"/>
  <c r="N1300" i="2"/>
  <c r="O1300" i="2"/>
  <c r="M1305" i="2"/>
  <c r="N1305" i="2"/>
  <c r="O1305" i="2"/>
  <c r="M1310" i="2"/>
  <c r="N1310" i="2"/>
  <c r="O1310" i="2"/>
  <c r="M1315" i="2"/>
  <c r="N1315" i="2"/>
  <c r="O1315" i="2"/>
  <c r="M1320" i="2"/>
  <c r="N1320" i="2"/>
  <c r="O1320" i="2"/>
  <c r="M1330" i="2"/>
  <c r="N1330" i="2"/>
  <c r="O1330" i="2"/>
  <c r="M1335" i="2"/>
  <c r="N1335" i="2"/>
  <c r="O1335" i="2"/>
  <c r="M1345" i="2"/>
  <c r="N1345" i="2"/>
  <c r="O1345" i="2"/>
  <c r="M1350" i="2"/>
  <c r="N1350" i="2"/>
  <c r="O1350" i="2"/>
  <c r="M1355" i="2"/>
  <c r="N1355" i="2"/>
  <c r="O1355" i="2"/>
  <c r="M1360" i="2"/>
  <c r="N1360" i="2"/>
  <c r="O1360" i="2"/>
  <c r="M1365" i="2"/>
  <c r="N1365" i="2"/>
  <c r="O1365" i="2"/>
  <c r="M1370" i="2"/>
  <c r="N1370" i="2"/>
  <c r="O1370" i="2"/>
  <c r="M1375" i="2"/>
  <c r="N1375" i="2"/>
  <c r="O1375" i="2"/>
  <c r="M1380" i="2"/>
  <c r="N1380" i="2"/>
  <c r="O1380" i="2"/>
  <c r="M1385" i="2"/>
  <c r="N1385" i="2"/>
  <c r="O1385" i="2"/>
  <c r="M1390" i="2"/>
  <c r="N1390" i="2"/>
  <c r="O1390" i="2"/>
  <c r="M1395" i="2"/>
  <c r="N1395" i="2"/>
  <c r="O1395" i="2"/>
  <c r="M1400" i="2"/>
  <c r="N1400" i="2"/>
  <c r="O1400" i="2"/>
  <c r="M1405" i="2"/>
  <c r="N1405" i="2"/>
  <c r="O1405" i="2"/>
  <c r="M1415" i="2"/>
  <c r="N1415" i="2"/>
  <c r="O1415" i="2"/>
  <c r="M1420" i="2"/>
  <c r="N1420" i="2"/>
  <c r="O1420" i="2"/>
  <c r="M1425" i="2"/>
  <c r="N1425" i="2"/>
  <c r="O1425" i="2"/>
  <c r="M1435" i="2"/>
  <c r="N1435" i="2"/>
  <c r="O1435" i="2"/>
  <c r="M1440" i="2"/>
  <c r="N1440" i="2"/>
  <c r="O1440" i="2"/>
  <c r="M1445" i="2"/>
  <c r="N1445" i="2"/>
  <c r="O1445" i="2"/>
  <c r="M1450" i="2"/>
  <c r="N1450" i="2"/>
  <c r="O1450" i="2"/>
  <c r="M1455" i="2"/>
  <c r="N1455" i="2"/>
  <c r="O1455" i="2"/>
  <c r="M1460" i="2"/>
  <c r="N1460" i="2"/>
  <c r="O1460" i="2"/>
  <c r="M1465" i="2"/>
  <c r="N1465" i="2"/>
  <c r="O1465" i="2"/>
  <c r="M1470" i="2"/>
  <c r="N1470" i="2"/>
  <c r="O1470" i="2"/>
  <c r="M1475" i="2"/>
  <c r="N1475" i="2"/>
  <c r="O1475" i="2"/>
  <c r="M1430" i="2"/>
  <c r="N1430" i="2"/>
  <c r="O1430" i="2"/>
  <c r="M1480" i="2"/>
  <c r="N1480" i="2"/>
  <c r="O1480" i="2"/>
  <c r="M1490" i="2"/>
  <c r="N1490" i="2"/>
  <c r="O1490" i="2"/>
  <c r="M1500" i="2"/>
  <c r="N1500" i="2"/>
  <c r="O1500" i="2"/>
  <c r="M1505" i="2"/>
  <c r="N1505" i="2"/>
  <c r="O1505" i="2"/>
  <c r="M1510" i="2"/>
  <c r="N1510" i="2"/>
  <c r="O1510" i="2"/>
  <c r="M1495" i="2"/>
  <c r="N1495" i="2"/>
  <c r="O1495" i="2"/>
  <c r="M1515" i="2"/>
  <c r="N1515" i="2"/>
  <c r="O1515" i="2"/>
  <c r="M1520" i="2"/>
  <c r="N1520" i="2"/>
  <c r="O1520" i="2"/>
  <c r="M1525" i="2"/>
  <c r="N1525" i="2"/>
  <c r="O1525" i="2"/>
  <c r="P1525" i="2" s="1"/>
  <c r="M1530" i="2"/>
  <c r="N1530" i="2"/>
  <c r="O1530" i="2"/>
  <c r="M1535" i="2"/>
  <c r="N1535" i="2"/>
  <c r="O1535" i="2"/>
  <c r="M1540" i="2"/>
  <c r="N1540" i="2"/>
  <c r="O1540" i="2"/>
  <c r="M1545" i="2"/>
  <c r="N1545" i="2"/>
  <c r="O1545" i="2"/>
  <c r="M1550" i="2"/>
  <c r="N1550" i="2"/>
  <c r="O1550" i="2"/>
  <c r="P1550" i="2" s="1"/>
  <c r="M1555" i="2"/>
  <c r="N1555" i="2"/>
  <c r="O1555" i="2"/>
  <c r="M1560" i="2"/>
  <c r="N1560" i="2"/>
  <c r="O1560" i="2"/>
  <c r="M1565" i="2"/>
  <c r="N1565" i="2"/>
  <c r="O1565" i="2"/>
  <c r="M1570" i="2"/>
  <c r="N1570" i="2"/>
  <c r="O1570" i="2"/>
  <c r="M1575" i="2"/>
  <c r="N1575" i="2"/>
  <c r="O1575" i="2"/>
  <c r="M1580" i="2"/>
  <c r="N1580" i="2"/>
  <c r="O1580" i="2"/>
  <c r="M1585" i="2"/>
  <c r="N1585" i="2"/>
  <c r="O1585" i="2"/>
  <c r="M1590" i="2"/>
  <c r="N1590" i="2"/>
  <c r="O1590" i="2"/>
  <c r="M1595" i="2"/>
  <c r="N1595" i="2"/>
  <c r="O1595" i="2"/>
  <c r="M1600" i="2"/>
  <c r="N1600" i="2"/>
  <c r="O1600" i="2"/>
  <c r="M1605" i="2"/>
  <c r="N1605" i="2"/>
  <c r="O1605" i="2"/>
  <c r="M1610" i="2"/>
  <c r="N1610" i="2"/>
  <c r="O1610" i="2"/>
  <c r="M1615" i="2"/>
  <c r="N1615" i="2"/>
  <c r="O1615" i="2"/>
  <c r="M1620" i="2"/>
  <c r="N1620" i="2"/>
  <c r="O1620" i="2"/>
  <c r="M1625" i="2"/>
  <c r="N1625" i="2"/>
  <c r="O1625" i="2"/>
  <c r="M1630" i="2"/>
  <c r="N1630" i="2"/>
  <c r="O1630" i="2"/>
  <c r="M1635" i="2"/>
  <c r="N1635" i="2"/>
  <c r="O1635" i="2"/>
  <c r="M1640" i="2"/>
  <c r="N1640" i="2"/>
  <c r="O1640" i="2"/>
  <c r="M1645" i="2"/>
  <c r="N1645" i="2"/>
  <c r="O1645" i="2"/>
  <c r="M1650" i="2"/>
  <c r="N1650" i="2"/>
  <c r="O1650" i="2"/>
  <c r="M1655" i="2"/>
  <c r="N1655" i="2"/>
  <c r="O1655" i="2"/>
  <c r="M2860" i="2"/>
  <c r="N2860" i="2"/>
  <c r="O2860" i="2"/>
  <c r="M1660" i="2"/>
  <c r="N1660" i="2"/>
  <c r="O1660" i="2"/>
  <c r="M1665" i="2"/>
  <c r="N1665" i="2"/>
  <c r="O1665" i="2"/>
  <c r="M1670" i="2"/>
  <c r="N1670" i="2"/>
  <c r="O1670" i="2"/>
  <c r="M1675" i="2"/>
  <c r="N1675" i="2"/>
  <c r="O1675" i="2"/>
  <c r="M1680" i="2"/>
  <c r="N1680" i="2"/>
  <c r="O1680" i="2"/>
  <c r="M1685" i="2"/>
  <c r="N1685" i="2"/>
  <c r="O1685" i="2"/>
  <c r="M1690" i="2"/>
  <c r="N1690" i="2"/>
  <c r="O1690" i="2"/>
  <c r="M1695" i="2"/>
  <c r="N1695" i="2"/>
  <c r="O1695" i="2"/>
  <c r="M1705" i="2"/>
  <c r="N1705" i="2"/>
  <c r="O1705" i="2"/>
  <c r="M3285" i="2"/>
  <c r="N3285" i="2"/>
  <c r="O3285" i="2"/>
  <c r="M1710" i="2"/>
  <c r="N1710" i="2"/>
  <c r="O1710" i="2"/>
  <c r="M1715" i="2"/>
  <c r="N1715" i="2"/>
  <c r="O1715" i="2"/>
  <c r="M1720" i="2"/>
  <c r="N1720" i="2"/>
  <c r="O1720" i="2"/>
  <c r="M1725" i="2"/>
  <c r="N1725" i="2"/>
  <c r="O1725" i="2"/>
  <c r="M1730" i="2"/>
  <c r="N1730" i="2"/>
  <c r="O1730" i="2"/>
  <c r="M1735" i="2"/>
  <c r="N1735" i="2"/>
  <c r="O1735" i="2"/>
  <c r="M1700" i="2"/>
  <c r="N1700" i="2"/>
  <c r="O1700" i="2"/>
  <c r="M1740" i="2"/>
  <c r="N1740" i="2"/>
  <c r="O1740" i="2"/>
  <c r="M1745" i="2"/>
  <c r="N1745" i="2"/>
  <c r="O1745" i="2"/>
  <c r="M1750" i="2"/>
  <c r="N1750" i="2"/>
  <c r="O1750" i="2"/>
  <c r="M1755" i="2"/>
  <c r="N1755" i="2"/>
  <c r="O1755" i="2"/>
  <c r="M1760" i="2"/>
  <c r="N1760" i="2"/>
  <c r="O1760" i="2"/>
  <c r="M1765" i="2"/>
  <c r="N1765" i="2"/>
  <c r="O1765" i="2"/>
  <c r="M1770" i="2"/>
  <c r="N1770" i="2"/>
  <c r="O1770" i="2"/>
  <c r="M1775" i="2"/>
  <c r="N1775" i="2"/>
  <c r="O1775" i="2"/>
  <c r="M1780" i="2"/>
  <c r="N1780" i="2"/>
  <c r="O1780" i="2"/>
  <c r="M1785" i="2"/>
  <c r="N1785" i="2"/>
  <c r="O1785" i="2"/>
  <c r="M1790" i="2"/>
  <c r="N1790" i="2"/>
  <c r="O1790" i="2"/>
  <c r="M1795" i="2"/>
  <c r="N1795" i="2"/>
  <c r="O1795" i="2"/>
  <c r="M1800" i="2"/>
  <c r="N1800" i="2"/>
  <c r="O1800" i="2"/>
  <c r="M3575" i="2"/>
  <c r="N3575" i="2"/>
  <c r="O3575" i="2"/>
  <c r="M1805" i="2"/>
  <c r="N1805" i="2"/>
  <c r="O1805" i="2"/>
  <c r="M1810" i="2"/>
  <c r="N1810" i="2"/>
  <c r="O1810" i="2"/>
  <c r="M1815" i="2"/>
  <c r="N1815" i="2"/>
  <c r="O1815" i="2"/>
  <c r="M1820" i="2"/>
  <c r="N1820" i="2"/>
  <c r="O1820" i="2"/>
  <c r="M1825" i="2"/>
  <c r="N1825" i="2"/>
  <c r="O1825" i="2"/>
  <c r="M1830" i="2"/>
  <c r="N1830" i="2"/>
  <c r="O1830" i="2"/>
  <c r="M1835" i="2"/>
  <c r="N1835" i="2"/>
  <c r="O1835" i="2"/>
  <c r="M1840" i="2"/>
  <c r="N1840" i="2"/>
  <c r="O1840" i="2"/>
  <c r="M1845" i="2"/>
  <c r="N1845" i="2"/>
  <c r="O1845" i="2"/>
  <c r="M1850" i="2"/>
  <c r="N1850" i="2"/>
  <c r="O1850" i="2"/>
  <c r="M1855" i="2"/>
  <c r="N1855" i="2"/>
  <c r="O1855" i="2"/>
  <c r="M1860" i="2"/>
  <c r="N1860" i="2"/>
  <c r="O1860" i="2"/>
  <c r="M1865" i="2"/>
  <c r="N1865" i="2"/>
  <c r="O1865" i="2"/>
  <c r="M1870" i="2"/>
  <c r="N1870" i="2"/>
  <c r="O1870" i="2"/>
  <c r="M1875" i="2"/>
  <c r="N1875" i="2"/>
  <c r="O1875" i="2"/>
  <c r="M1880" i="2"/>
  <c r="N1880" i="2"/>
  <c r="O1880" i="2"/>
  <c r="M1890" i="2"/>
  <c r="N1890" i="2"/>
  <c r="O1890" i="2"/>
  <c r="M1895" i="2"/>
  <c r="N1895" i="2"/>
  <c r="O1895" i="2"/>
  <c r="M1900" i="2"/>
  <c r="N1900" i="2"/>
  <c r="O1900" i="2"/>
  <c r="M1905" i="2"/>
  <c r="N1905" i="2"/>
  <c r="O1905" i="2"/>
  <c r="M1910" i="2"/>
  <c r="N1910" i="2"/>
  <c r="O1910" i="2"/>
  <c r="M2470" i="2"/>
  <c r="N2470" i="2"/>
  <c r="O2470" i="2"/>
  <c r="M1915" i="2"/>
  <c r="N1915" i="2"/>
  <c r="O1915" i="2"/>
  <c r="M1920" i="2"/>
  <c r="N1920" i="2"/>
  <c r="O1920" i="2"/>
  <c r="M1925" i="2"/>
  <c r="N1925" i="2"/>
  <c r="O1925" i="2"/>
  <c r="M1930" i="2"/>
  <c r="N1930" i="2"/>
  <c r="O1930" i="2"/>
  <c r="M1935" i="2"/>
  <c r="N1935" i="2"/>
  <c r="O1935" i="2"/>
  <c r="M1940" i="2"/>
  <c r="N1940" i="2"/>
  <c r="O1940" i="2"/>
  <c r="M1945" i="2"/>
  <c r="N1945" i="2"/>
  <c r="O1945" i="2"/>
  <c r="M1950" i="2"/>
  <c r="N1950" i="2"/>
  <c r="O1950" i="2"/>
  <c r="M1955" i="2"/>
  <c r="N1955" i="2"/>
  <c r="O1955" i="2"/>
  <c r="M1960" i="2"/>
  <c r="N1960" i="2"/>
  <c r="O1960" i="2"/>
  <c r="M1965" i="2"/>
  <c r="N1965" i="2"/>
  <c r="O1965" i="2"/>
  <c r="M1970" i="2"/>
  <c r="N1970" i="2"/>
  <c r="O1970" i="2"/>
  <c r="M1975" i="2"/>
  <c r="N1975" i="2"/>
  <c r="O1975" i="2"/>
  <c r="M1980" i="2"/>
  <c r="N1980" i="2"/>
  <c r="O1980" i="2"/>
  <c r="M2035" i="2"/>
  <c r="N2035" i="2"/>
  <c r="O2035" i="2"/>
  <c r="M2045" i="2"/>
  <c r="N2045" i="2"/>
  <c r="O2045" i="2"/>
  <c r="M2050" i="2"/>
  <c r="N2050" i="2"/>
  <c r="O2050" i="2"/>
  <c r="M2055" i="2"/>
  <c r="N2055" i="2"/>
  <c r="O2055" i="2"/>
  <c r="M2060" i="2"/>
  <c r="N2060" i="2"/>
  <c r="O2060" i="2"/>
  <c r="M2000" i="2"/>
  <c r="N2000" i="2"/>
  <c r="O2000" i="2"/>
  <c r="M3330" i="2"/>
  <c r="N3330" i="2"/>
  <c r="O3330" i="2"/>
  <c r="M2005" i="2"/>
  <c r="N2005" i="2"/>
  <c r="O2005" i="2"/>
  <c r="M2010" i="2"/>
  <c r="N2010" i="2"/>
  <c r="O2010" i="2"/>
  <c r="M2015" i="2"/>
  <c r="N2015" i="2"/>
  <c r="O2015" i="2"/>
  <c r="M2040" i="2"/>
  <c r="N2040" i="2"/>
  <c r="O2040" i="2"/>
  <c r="M2070" i="2"/>
  <c r="N2070" i="2"/>
  <c r="O2070" i="2"/>
  <c r="M2075" i="2"/>
  <c r="N2075" i="2"/>
  <c r="O2075" i="2"/>
  <c r="M2080" i="2"/>
  <c r="N2080" i="2"/>
  <c r="O2080" i="2"/>
  <c r="M2085" i="2"/>
  <c r="N2085" i="2"/>
  <c r="O2085" i="2"/>
  <c r="M2090" i="2"/>
  <c r="N2090" i="2"/>
  <c r="O2090" i="2"/>
  <c r="M2095" i="2"/>
  <c r="N2095" i="2"/>
  <c r="O2095" i="2"/>
  <c r="M2100" i="2"/>
  <c r="N2100" i="2"/>
  <c r="O2100" i="2"/>
  <c r="M2105" i="2"/>
  <c r="N2105" i="2"/>
  <c r="O2105" i="2"/>
  <c r="M2110" i="2"/>
  <c r="N2110" i="2"/>
  <c r="O2110" i="2"/>
  <c r="M2115" i="2"/>
  <c r="N2115" i="2"/>
  <c r="O2115" i="2"/>
  <c r="M2120" i="2"/>
  <c r="N2120" i="2"/>
  <c r="O2120" i="2"/>
  <c r="M2125" i="2"/>
  <c r="N2125" i="2"/>
  <c r="O2125" i="2"/>
  <c r="M2130" i="2"/>
  <c r="N2130" i="2"/>
  <c r="O2130" i="2"/>
  <c r="M2135" i="2"/>
  <c r="N2135" i="2"/>
  <c r="O2135" i="2"/>
  <c r="M95" i="2"/>
  <c r="N95" i="2"/>
  <c r="O95" i="2"/>
  <c r="M2140" i="2"/>
  <c r="N2140" i="2"/>
  <c r="O2140" i="2"/>
  <c r="M2145" i="2"/>
  <c r="N2145" i="2"/>
  <c r="O2145" i="2"/>
  <c r="M2150" i="2"/>
  <c r="N2150" i="2"/>
  <c r="O2150" i="2"/>
  <c r="M2155" i="2"/>
  <c r="N2155" i="2"/>
  <c r="O2155" i="2"/>
  <c r="M1150" i="2"/>
  <c r="N1150" i="2"/>
  <c r="O1150" i="2"/>
  <c r="M1325" i="2"/>
  <c r="N1325" i="2"/>
  <c r="O1325" i="2"/>
  <c r="M2160" i="2"/>
  <c r="N2160" i="2"/>
  <c r="O2160" i="2"/>
  <c r="M2165" i="2"/>
  <c r="N2165" i="2"/>
  <c r="O2165" i="2"/>
  <c r="M2170" i="2"/>
  <c r="N2170" i="2"/>
  <c r="O2170" i="2"/>
  <c r="M2175" i="2"/>
  <c r="N2175" i="2"/>
  <c r="O2175" i="2"/>
  <c r="M2180" i="2"/>
  <c r="N2180" i="2"/>
  <c r="O2180" i="2"/>
  <c r="M2185" i="2"/>
  <c r="N2185" i="2"/>
  <c r="O2185" i="2"/>
  <c r="M2190" i="2"/>
  <c r="N2190" i="2"/>
  <c r="O2190" i="2"/>
  <c r="M2195" i="2"/>
  <c r="N2195" i="2"/>
  <c r="O2195" i="2"/>
  <c r="M2200" i="2"/>
  <c r="N2200" i="2"/>
  <c r="O2200" i="2"/>
  <c r="M2210" i="2"/>
  <c r="N2210" i="2"/>
  <c r="O2210" i="2"/>
  <c r="M2215" i="2"/>
  <c r="N2215" i="2"/>
  <c r="O2215" i="2"/>
  <c r="M2220" i="2"/>
  <c r="N2220" i="2"/>
  <c r="O2220" i="2"/>
  <c r="M2225" i="2"/>
  <c r="N2225" i="2"/>
  <c r="O2225" i="2"/>
  <c r="M2230" i="2"/>
  <c r="N2230" i="2"/>
  <c r="O2230" i="2"/>
  <c r="M2235" i="2"/>
  <c r="N2235" i="2"/>
  <c r="O2235" i="2"/>
  <c r="M2240" i="2"/>
  <c r="N2240" i="2"/>
  <c r="O2240" i="2"/>
  <c r="M2245" i="2"/>
  <c r="N2245" i="2"/>
  <c r="O2245" i="2"/>
  <c r="M2065" i="2"/>
  <c r="N2065" i="2"/>
  <c r="O2065" i="2"/>
  <c r="M2250" i="2"/>
  <c r="N2250" i="2"/>
  <c r="O2250" i="2"/>
  <c r="M2255" i="2"/>
  <c r="N2255" i="2"/>
  <c r="O2255" i="2"/>
  <c r="M2260" i="2"/>
  <c r="N2260" i="2"/>
  <c r="O2260" i="2"/>
  <c r="M2265" i="2"/>
  <c r="N2265" i="2"/>
  <c r="O2265" i="2"/>
  <c r="M2270" i="2"/>
  <c r="N2270" i="2"/>
  <c r="O2270" i="2"/>
  <c r="M2275" i="2"/>
  <c r="N2275" i="2"/>
  <c r="O2275" i="2"/>
  <c r="M2280" i="2"/>
  <c r="N2280" i="2"/>
  <c r="O2280" i="2"/>
  <c r="M2285" i="2"/>
  <c r="N2285" i="2"/>
  <c r="O2285" i="2"/>
  <c r="M2295" i="2"/>
  <c r="N2295" i="2"/>
  <c r="O2295" i="2"/>
  <c r="M2300" i="2"/>
  <c r="N2300" i="2"/>
  <c r="O2300" i="2"/>
  <c r="M2290" i="2"/>
  <c r="N2290" i="2"/>
  <c r="O2290" i="2"/>
  <c r="M2305" i="2"/>
  <c r="N2305" i="2"/>
  <c r="O2305" i="2"/>
  <c r="M2315" i="2"/>
  <c r="N2315" i="2"/>
  <c r="O2315" i="2"/>
  <c r="M2335" i="2"/>
  <c r="N2335" i="2"/>
  <c r="O2335" i="2"/>
  <c r="M2320" i="2"/>
  <c r="N2320" i="2"/>
  <c r="O2320" i="2"/>
  <c r="M2340" i="2"/>
  <c r="N2340" i="2"/>
  <c r="O2340" i="2"/>
  <c r="M2325" i="2"/>
  <c r="N2325" i="2"/>
  <c r="O2325" i="2"/>
  <c r="M2330" i="2"/>
  <c r="N2330" i="2"/>
  <c r="O2330" i="2"/>
  <c r="M2345" i="2"/>
  <c r="N2345" i="2"/>
  <c r="O2345" i="2"/>
  <c r="M2350" i="2"/>
  <c r="N2350" i="2"/>
  <c r="O2350" i="2"/>
  <c r="M2355" i="2"/>
  <c r="N2355" i="2"/>
  <c r="O2355" i="2"/>
  <c r="M2310" i="2"/>
  <c r="N2310" i="2"/>
  <c r="O2310" i="2"/>
  <c r="M2360" i="2"/>
  <c r="N2360" i="2"/>
  <c r="O2360" i="2"/>
  <c r="M2365" i="2"/>
  <c r="N2365" i="2"/>
  <c r="O2365" i="2"/>
  <c r="M2370" i="2"/>
  <c r="N2370" i="2"/>
  <c r="O2370" i="2"/>
  <c r="M2375" i="2"/>
  <c r="N2375" i="2"/>
  <c r="O2375" i="2"/>
  <c r="M2380" i="2"/>
  <c r="N2380" i="2"/>
  <c r="O2380" i="2"/>
  <c r="M2385" i="2"/>
  <c r="N2385" i="2"/>
  <c r="O2385" i="2"/>
  <c r="M2390" i="2"/>
  <c r="N2390" i="2"/>
  <c r="O2390" i="2"/>
  <c r="M2395" i="2"/>
  <c r="N2395" i="2"/>
  <c r="O2395" i="2"/>
  <c r="M2400" i="2"/>
  <c r="N2400" i="2"/>
  <c r="O2400" i="2"/>
  <c r="M2410" i="2"/>
  <c r="N2410" i="2"/>
  <c r="O2410" i="2"/>
  <c r="M3730" i="2"/>
  <c r="N3730" i="2"/>
  <c r="O3730" i="2"/>
  <c r="M2415" i="2"/>
  <c r="N2415" i="2"/>
  <c r="O2415" i="2"/>
  <c r="M2420" i="2"/>
  <c r="N2420" i="2"/>
  <c r="O2420" i="2"/>
  <c r="M2425" i="2"/>
  <c r="N2425" i="2"/>
  <c r="O2425" i="2"/>
  <c r="M2430" i="2"/>
  <c r="N2430" i="2"/>
  <c r="O2430" i="2"/>
  <c r="M2435" i="2"/>
  <c r="N2435" i="2"/>
  <c r="O2435" i="2"/>
  <c r="M2440" i="2"/>
  <c r="N2440" i="2"/>
  <c r="O2440" i="2"/>
  <c r="M2445" i="2"/>
  <c r="N2445" i="2"/>
  <c r="O2445" i="2"/>
  <c r="M2450" i="2"/>
  <c r="N2450" i="2"/>
  <c r="O2450" i="2"/>
  <c r="M2455" i="2"/>
  <c r="N2455" i="2"/>
  <c r="O2455" i="2"/>
  <c r="M2460" i="2"/>
  <c r="N2460" i="2"/>
  <c r="O2460" i="2"/>
  <c r="M2465" i="2"/>
  <c r="N2465" i="2"/>
  <c r="O2465" i="2"/>
  <c r="M2475" i="2"/>
  <c r="N2475" i="2"/>
  <c r="O2475" i="2"/>
  <c r="M2405" i="2"/>
  <c r="N2405" i="2"/>
  <c r="O2405" i="2"/>
  <c r="M2480" i="2"/>
  <c r="N2480" i="2"/>
  <c r="O2480" i="2"/>
  <c r="M2485" i="2"/>
  <c r="N2485" i="2"/>
  <c r="O2485" i="2"/>
  <c r="M2205" i="2"/>
  <c r="N2205" i="2"/>
  <c r="O2205" i="2"/>
  <c r="M2505" i="2"/>
  <c r="N2505" i="2"/>
  <c r="O2505" i="2"/>
  <c r="M2510" i="2"/>
  <c r="N2510" i="2"/>
  <c r="O2510" i="2"/>
  <c r="M2515" i="2"/>
  <c r="N2515" i="2"/>
  <c r="O2515" i="2"/>
  <c r="M2520" i="2"/>
  <c r="N2520" i="2"/>
  <c r="O2520" i="2"/>
  <c r="M2525" i="2"/>
  <c r="N2525" i="2"/>
  <c r="O2525" i="2"/>
  <c r="M2530" i="2"/>
  <c r="N2530" i="2"/>
  <c r="O2530" i="2"/>
  <c r="M2535" i="2"/>
  <c r="N2535" i="2"/>
  <c r="O2535" i="2"/>
  <c r="M2540" i="2"/>
  <c r="N2540" i="2"/>
  <c r="O2540" i="2"/>
  <c r="M2545" i="2"/>
  <c r="N2545" i="2"/>
  <c r="O2545" i="2"/>
  <c r="M2550" i="2"/>
  <c r="N2550" i="2"/>
  <c r="O2550" i="2"/>
  <c r="M2555" i="2"/>
  <c r="N2555" i="2"/>
  <c r="O2555" i="2"/>
  <c r="M2560" i="2"/>
  <c r="N2560" i="2"/>
  <c r="O2560" i="2"/>
  <c r="M740" i="2"/>
  <c r="N740" i="2"/>
  <c r="O740" i="2"/>
  <c r="M2565" i="2"/>
  <c r="N2565" i="2"/>
  <c r="O2565" i="2"/>
  <c r="M2570" i="2"/>
  <c r="N2570" i="2"/>
  <c r="O2570" i="2"/>
  <c r="M2575" i="2"/>
  <c r="N2575" i="2"/>
  <c r="O2575" i="2"/>
  <c r="M2580" i="2"/>
  <c r="N2580" i="2"/>
  <c r="O2580" i="2"/>
  <c r="M2585" i="2"/>
  <c r="N2585" i="2"/>
  <c r="O2585" i="2"/>
  <c r="M2590" i="2"/>
  <c r="N2590" i="2"/>
  <c r="O2590" i="2"/>
  <c r="M2595" i="2"/>
  <c r="N2595" i="2"/>
  <c r="O2595" i="2"/>
  <c r="M2600" i="2"/>
  <c r="N2600" i="2"/>
  <c r="O2600" i="2"/>
  <c r="M2605" i="2"/>
  <c r="N2605" i="2"/>
  <c r="O2605" i="2"/>
  <c r="M2610" i="2"/>
  <c r="N2610" i="2"/>
  <c r="O2610" i="2"/>
  <c r="M2615" i="2"/>
  <c r="N2615" i="2"/>
  <c r="O2615" i="2"/>
  <c r="M2620" i="2"/>
  <c r="N2620" i="2"/>
  <c r="O2620" i="2"/>
  <c r="M2625" i="2"/>
  <c r="N2625" i="2"/>
  <c r="O2625" i="2"/>
  <c r="M2630" i="2"/>
  <c r="N2630" i="2"/>
  <c r="O2630" i="2"/>
  <c r="M2635" i="2"/>
  <c r="N2635" i="2"/>
  <c r="O2635" i="2"/>
  <c r="M1155" i="2"/>
  <c r="N1155" i="2"/>
  <c r="O1155" i="2"/>
  <c r="M2640" i="2"/>
  <c r="N2640" i="2"/>
  <c r="O2640" i="2"/>
  <c r="M2645" i="2"/>
  <c r="N2645" i="2"/>
  <c r="O2645" i="2"/>
  <c r="M2650" i="2"/>
  <c r="N2650" i="2"/>
  <c r="O2650" i="2"/>
  <c r="M2660" i="2"/>
  <c r="N2660" i="2"/>
  <c r="O2660" i="2"/>
  <c r="M2665" i="2"/>
  <c r="N2665" i="2"/>
  <c r="O2665" i="2"/>
  <c r="M2670" i="2"/>
  <c r="N2670" i="2"/>
  <c r="O2670" i="2"/>
  <c r="M2675" i="2"/>
  <c r="N2675" i="2"/>
  <c r="O2675" i="2"/>
  <c r="M2680" i="2"/>
  <c r="N2680" i="2"/>
  <c r="O2680" i="2"/>
  <c r="M2685" i="2"/>
  <c r="N2685" i="2"/>
  <c r="O2685" i="2"/>
  <c r="M2690" i="2"/>
  <c r="N2690" i="2"/>
  <c r="O2690" i="2"/>
  <c r="M2695" i="2"/>
  <c r="N2695" i="2"/>
  <c r="O2695" i="2"/>
  <c r="M2700" i="2"/>
  <c r="N2700" i="2"/>
  <c r="O2700" i="2"/>
  <c r="M2705" i="2"/>
  <c r="N2705" i="2"/>
  <c r="O2705" i="2"/>
  <c r="M2710" i="2"/>
  <c r="N2710" i="2"/>
  <c r="O2710" i="2"/>
  <c r="M2715" i="2"/>
  <c r="N2715" i="2"/>
  <c r="O2715" i="2"/>
  <c r="M2730" i="2"/>
  <c r="N2730" i="2"/>
  <c r="O2730" i="2"/>
  <c r="M2735" i="2"/>
  <c r="N2735" i="2"/>
  <c r="O2735" i="2"/>
  <c r="M2740" i="2"/>
  <c r="N2740" i="2"/>
  <c r="O2740" i="2"/>
  <c r="M2745" i="2"/>
  <c r="N2745" i="2"/>
  <c r="O2745" i="2"/>
  <c r="M2750" i="2"/>
  <c r="N2750" i="2"/>
  <c r="O2750" i="2"/>
  <c r="M570" i="2"/>
  <c r="N570" i="2"/>
  <c r="O570" i="2"/>
  <c r="M2755" i="2"/>
  <c r="N2755" i="2"/>
  <c r="O2755" i="2"/>
  <c r="M2760" i="2"/>
  <c r="N2760" i="2"/>
  <c r="O2760" i="2"/>
  <c r="M2765" i="2"/>
  <c r="N2765" i="2"/>
  <c r="O2765" i="2"/>
  <c r="M2770" i="2"/>
  <c r="N2770" i="2"/>
  <c r="O2770" i="2"/>
  <c r="M2775" i="2"/>
  <c r="N2775" i="2"/>
  <c r="O2775" i="2"/>
  <c r="M2780" i="2"/>
  <c r="N2780" i="2"/>
  <c r="O2780" i="2"/>
  <c r="M2785" i="2"/>
  <c r="N2785" i="2"/>
  <c r="O2785" i="2"/>
  <c r="M2790" i="2"/>
  <c r="N2790" i="2"/>
  <c r="O2790" i="2"/>
  <c r="M2795" i="2"/>
  <c r="N2795" i="2"/>
  <c r="O2795" i="2"/>
  <c r="M2800" i="2"/>
  <c r="N2800" i="2"/>
  <c r="O2800" i="2"/>
  <c r="M2805" i="2"/>
  <c r="N2805" i="2"/>
  <c r="O2805" i="2"/>
  <c r="M2810" i="2"/>
  <c r="N2810" i="2"/>
  <c r="O2810" i="2"/>
  <c r="M2815" i="2"/>
  <c r="N2815" i="2"/>
  <c r="O2815" i="2"/>
  <c r="M2820" i="2"/>
  <c r="N2820" i="2"/>
  <c r="O2820" i="2"/>
  <c r="M2845" i="2"/>
  <c r="N2845" i="2"/>
  <c r="O2845" i="2"/>
  <c r="M2850" i="2"/>
  <c r="N2850" i="2"/>
  <c r="O2850" i="2"/>
  <c r="M2855" i="2"/>
  <c r="N2855" i="2"/>
  <c r="O2855" i="2"/>
  <c r="M2865" i="2"/>
  <c r="N2865" i="2"/>
  <c r="O2865" i="2"/>
  <c r="M2870" i="2"/>
  <c r="N2870" i="2"/>
  <c r="O2870" i="2"/>
  <c r="M2875" i="2"/>
  <c r="N2875" i="2"/>
  <c r="O2875" i="2"/>
  <c r="M2880" i="2"/>
  <c r="N2880" i="2"/>
  <c r="O2880" i="2"/>
  <c r="M2885" i="2"/>
  <c r="N2885" i="2"/>
  <c r="O2885" i="2"/>
  <c r="M2890" i="2"/>
  <c r="N2890" i="2"/>
  <c r="O2890" i="2"/>
  <c r="M2895" i="2"/>
  <c r="N2895" i="2"/>
  <c r="O2895" i="2"/>
  <c r="M2900" i="2"/>
  <c r="N2900" i="2"/>
  <c r="O2900" i="2"/>
  <c r="M2905" i="2"/>
  <c r="N2905" i="2"/>
  <c r="O2905" i="2"/>
  <c r="M2910" i="2"/>
  <c r="N2910" i="2"/>
  <c r="O2910" i="2"/>
  <c r="M2915" i="2"/>
  <c r="N2915" i="2"/>
  <c r="O2915" i="2"/>
  <c r="M2920" i="2"/>
  <c r="N2920" i="2"/>
  <c r="O2920" i="2"/>
  <c r="M2925" i="2"/>
  <c r="N2925" i="2"/>
  <c r="O2925" i="2"/>
  <c r="M2930" i="2"/>
  <c r="N2930" i="2"/>
  <c r="O2930" i="2"/>
  <c r="M2935" i="2"/>
  <c r="N2935" i="2"/>
  <c r="O2935" i="2"/>
  <c r="M2940" i="2"/>
  <c r="N2940" i="2"/>
  <c r="O2940" i="2"/>
  <c r="M2945" i="2"/>
  <c r="N2945" i="2"/>
  <c r="O2945" i="2"/>
  <c r="M2950" i="2"/>
  <c r="N2950" i="2"/>
  <c r="O2950" i="2"/>
  <c r="M2955" i="2"/>
  <c r="N2955" i="2"/>
  <c r="O2955" i="2"/>
  <c r="M2960" i="2"/>
  <c r="N2960" i="2"/>
  <c r="O2960" i="2"/>
  <c r="M2965" i="2"/>
  <c r="N2965" i="2"/>
  <c r="O2965" i="2"/>
  <c r="M2970" i="2"/>
  <c r="N2970" i="2"/>
  <c r="O2970" i="2"/>
  <c r="M2980" i="2"/>
  <c r="N2980" i="2"/>
  <c r="O2980" i="2"/>
  <c r="M2985" i="2"/>
  <c r="N2985" i="2"/>
  <c r="O2985" i="2"/>
  <c r="M2990" i="2"/>
  <c r="N2990" i="2"/>
  <c r="O2990" i="2"/>
  <c r="M2995" i="2"/>
  <c r="N2995" i="2"/>
  <c r="O2995" i="2"/>
  <c r="M3000" i="2"/>
  <c r="N3000" i="2"/>
  <c r="O3000" i="2"/>
  <c r="M3005" i="2"/>
  <c r="N3005" i="2"/>
  <c r="O3005" i="2"/>
  <c r="M3010" i="2"/>
  <c r="N3010" i="2"/>
  <c r="O3010" i="2"/>
  <c r="M3015" i="2"/>
  <c r="N3015" i="2"/>
  <c r="O3015" i="2"/>
  <c r="M3020" i="2"/>
  <c r="N3020" i="2"/>
  <c r="O3020" i="2"/>
  <c r="M3025" i="2"/>
  <c r="N3025" i="2"/>
  <c r="O3025" i="2"/>
  <c r="M3030" i="2"/>
  <c r="N3030" i="2"/>
  <c r="O3030" i="2"/>
  <c r="M3035" i="2"/>
  <c r="N3035" i="2"/>
  <c r="O3035" i="2"/>
  <c r="M3040" i="2"/>
  <c r="N3040" i="2"/>
  <c r="O3040" i="2"/>
  <c r="M3045" i="2"/>
  <c r="N3045" i="2"/>
  <c r="O3045" i="2"/>
  <c r="M3050" i="2"/>
  <c r="N3050" i="2"/>
  <c r="O3050" i="2"/>
  <c r="M3055" i="2"/>
  <c r="N3055" i="2"/>
  <c r="O3055" i="2"/>
  <c r="M3060" i="2"/>
  <c r="N3060" i="2"/>
  <c r="O3060" i="2"/>
  <c r="M3065" i="2"/>
  <c r="N3065" i="2"/>
  <c r="O3065" i="2"/>
  <c r="M3070" i="2"/>
  <c r="N3070" i="2"/>
  <c r="O3070" i="2"/>
  <c r="M3075" i="2"/>
  <c r="N3075" i="2"/>
  <c r="O3075" i="2"/>
  <c r="M3080" i="2"/>
  <c r="N3080" i="2"/>
  <c r="O3080" i="2"/>
  <c r="M3085" i="2"/>
  <c r="N3085" i="2"/>
  <c r="O3085" i="2"/>
  <c r="M3090" i="2"/>
  <c r="N3090" i="2"/>
  <c r="O3090" i="2"/>
  <c r="M3095" i="2"/>
  <c r="N3095" i="2"/>
  <c r="O3095" i="2"/>
  <c r="M3100" i="2"/>
  <c r="N3100" i="2"/>
  <c r="O3100" i="2"/>
  <c r="M3105" i="2"/>
  <c r="N3105" i="2"/>
  <c r="O3105" i="2"/>
  <c r="M3110" i="2"/>
  <c r="N3110" i="2"/>
  <c r="O3110" i="2"/>
  <c r="M3115" i="2"/>
  <c r="N3115" i="2"/>
  <c r="O3115" i="2"/>
  <c r="M3120" i="2"/>
  <c r="N3120" i="2"/>
  <c r="O3120" i="2"/>
  <c r="M3125" i="2"/>
  <c r="N3125" i="2"/>
  <c r="O3125" i="2"/>
  <c r="M3130" i="2"/>
  <c r="N3130" i="2"/>
  <c r="O3130" i="2"/>
  <c r="M3135" i="2"/>
  <c r="N3135" i="2"/>
  <c r="O3135" i="2"/>
  <c r="M3140" i="2"/>
  <c r="N3140" i="2"/>
  <c r="O3140" i="2"/>
  <c r="M3145" i="2"/>
  <c r="N3145" i="2"/>
  <c r="O3145" i="2"/>
  <c r="M3150" i="2"/>
  <c r="N3150" i="2"/>
  <c r="O3150" i="2"/>
  <c r="M3155" i="2"/>
  <c r="N3155" i="2"/>
  <c r="O3155" i="2"/>
  <c r="M3160" i="2"/>
  <c r="N3160" i="2"/>
  <c r="O3160" i="2"/>
  <c r="M3165" i="2"/>
  <c r="N3165" i="2"/>
  <c r="O3165" i="2"/>
  <c r="M3170" i="2"/>
  <c r="N3170" i="2"/>
  <c r="O3170" i="2"/>
  <c r="M3175" i="2"/>
  <c r="N3175" i="2"/>
  <c r="O3175" i="2"/>
  <c r="M3180" i="2"/>
  <c r="N3180" i="2"/>
  <c r="O3180" i="2"/>
  <c r="M3185" i="2"/>
  <c r="N3185" i="2"/>
  <c r="O3185" i="2"/>
  <c r="M3190" i="2"/>
  <c r="N3190" i="2"/>
  <c r="O3190" i="2"/>
  <c r="M3195" i="2"/>
  <c r="N3195" i="2"/>
  <c r="O3195" i="2"/>
  <c r="M3200" i="2"/>
  <c r="N3200" i="2"/>
  <c r="O3200" i="2"/>
  <c r="M3205" i="2"/>
  <c r="N3205" i="2"/>
  <c r="O3205" i="2"/>
  <c r="M3210" i="2"/>
  <c r="N3210" i="2"/>
  <c r="O3210" i="2"/>
  <c r="M3215" i="2"/>
  <c r="N3215" i="2"/>
  <c r="O3215" i="2"/>
  <c r="M3220" i="2"/>
  <c r="N3220" i="2"/>
  <c r="O3220" i="2"/>
  <c r="M3225" i="2"/>
  <c r="N3225" i="2"/>
  <c r="O3225" i="2"/>
  <c r="M3230" i="2"/>
  <c r="N3230" i="2"/>
  <c r="O3230" i="2"/>
  <c r="M3235" i="2"/>
  <c r="N3235" i="2"/>
  <c r="O3235" i="2"/>
  <c r="M3240" i="2"/>
  <c r="N3240" i="2"/>
  <c r="O3240" i="2"/>
  <c r="M3245" i="2"/>
  <c r="N3245" i="2"/>
  <c r="O3245" i="2"/>
  <c r="M3250" i="2"/>
  <c r="N3250" i="2"/>
  <c r="O3250" i="2"/>
  <c r="M3255" i="2"/>
  <c r="N3255" i="2"/>
  <c r="O3255" i="2"/>
  <c r="M3260" i="2"/>
  <c r="N3260" i="2"/>
  <c r="O3260" i="2"/>
  <c r="M3265" i="2"/>
  <c r="N3265" i="2"/>
  <c r="O3265" i="2"/>
  <c r="M3270" i="2"/>
  <c r="N3270" i="2"/>
  <c r="O3270" i="2"/>
  <c r="M3275" i="2"/>
  <c r="N3275" i="2"/>
  <c r="O3275" i="2"/>
  <c r="M3280" i="2"/>
  <c r="N3280" i="2"/>
  <c r="O3280" i="2"/>
  <c r="M3290" i="2"/>
  <c r="N3290" i="2"/>
  <c r="O3290" i="2"/>
  <c r="M3295" i="2"/>
  <c r="N3295" i="2"/>
  <c r="O3295" i="2"/>
  <c r="M3300" i="2"/>
  <c r="N3300" i="2"/>
  <c r="O3300" i="2"/>
  <c r="M3305" i="2"/>
  <c r="N3305" i="2"/>
  <c r="O3305" i="2"/>
  <c r="M3310" i="2"/>
  <c r="N3310" i="2"/>
  <c r="O3310" i="2"/>
  <c r="M1245" i="2"/>
  <c r="N1245" i="2"/>
  <c r="O1245" i="2"/>
  <c r="M3325" i="2"/>
  <c r="N3325" i="2"/>
  <c r="O3325" i="2"/>
  <c r="M3315" i="2"/>
  <c r="N3315" i="2"/>
  <c r="O3315" i="2"/>
  <c r="M2655" i="2"/>
  <c r="N2655" i="2"/>
  <c r="O2655" i="2"/>
  <c r="M3335" i="2"/>
  <c r="N3335" i="2"/>
  <c r="O3335" i="2"/>
  <c r="M2840" i="2"/>
  <c r="N2840" i="2"/>
  <c r="O2840" i="2"/>
  <c r="M3515" i="2"/>
  <c r="N3515" i="2"/>
  <c r="O3515" i="2"/>
  <c r="M3320" i="2"/>
  <c r="N3320" i="2"/>
  <c r="O3320" i="2"/>
  <c r="M3340" i="2"/>
  <c r="N3340" i="2"/>
  <c r="O3340" i="2"/>
  <c r="M3345" i="2"/>
  <c r="N3345" i="2"/>
  <c r="O3345" i="2"/>
  <c r="M3350" i="2"/>
  <c r="N3350" i="2"/>
  <c r="O3350" i="2"/>
  <c r="M3355" i="2"/>
  <c r="N3355" i="2"/>
  <c r="O3355" i="2"/>
  <c r="M3360" i="2"/>
  <c r="N3360" i="2"/>
  <c r="O3360" i="2"/>
  <c r="M3365" i="2"/>
  <c r="N3365" i="2"/>
  <c r="O3365" i="2"/>
  <c r="M3370" i="2"/>
  <c r="N3370" i="2"/>
  <c r="O3370" i="2"/>
  <c r="M3375" i="2"/>
  <c r="N3375" i="2"/>
  <c r="O3375" i="2"/>
  <c r="M3655" i="2"/>
  <c r="N3655" i="2"/>
  <c r="O3655" i="2"/>
  <c r="P3655" i="2" s="1"/>
  <c r="M1885" i="2"/>
  <c r="N1885" i="2"/>
  <c r="O1885" i="2"/>
  <c r="M3385" i="2"/>
  <c r="N3385" i="2"/>
  <c r="O3385" i="2"/>
  <c r="M3390" i="2"/>
  <c r="N3390" i="2"/>
  <c r="O3390" i="2"/>
  <c r="M3395" i="2"/>
  <c r="N3395" i="2"/>
  <c r="O3395" i="2"/>
  <c r="M3400" i="2"/>
  <c r="N3400" i="2"/>
  <c r="O3400" i="2"/>
  <c r="M3405" i="2"/>
  <c r="N3405" i="2"/>
  <c r="O3405" i="2"/>
  <c r="M3410" i="2"/>
  <c r="N3410" i="2"/>
  <c r="O3410" i="2"/>
  <c r="M3415" i="2"/>
  <c r="N3415" i="2"/>
  <c r="O3415" i="2"/>
  <c r="M3420" i="2"/>
  <c r="N3420" i="2"/>
  <c r="O3420" i="2"/>
  <c r="M3425" i="2"/>
  <c r="N3425" i="2"/>
  <c r="O3425" i="2"/>
  <c r="M3430" i="2"/>
  <c r="N3430" i="2"/>
  <c r="O3430" i="2"/>
  <c r="M3435" i="2"/>
  <c r="N3435" i="2"/>
  <c r="O3435" i="2"/>
  <c r="M3440" i="2"/>
  <c r="N3440" i="2"/>
  <c r="O3440" i="2"/>
  <c r="M3450" i="2"/>
  <c r="N3450" i="2"/>
  <c r="O3450" i="2"/>
  <c r="M3455" i="2"/>
  <c r="N3455" i="2"/>
  <c r="O3455" i="2"/>
  <c r="M3470" i="2"/>
  <c r="N3470" i="2"/>
  <c r="O3470" i="2"/>
  <c r="M3460" i="2"/>
  <c r="N3460" i="2"/>
  <c r="O3460" i="2"/>
  <c r="M3465" i="2"/>
  <c r="N3465" i="2"/>
  <c r="O3465" i="2"/>
  <c r="M3475" i="2"/>
  <c r="N3475" i="2"/>
  <c r="O3475" i="2"/>
  <c r="M3485" i="2"/>
  <c r="N3485" i="2"/>
  <c r="O3485" i="2"/>
  <c r="M3480" i="2"/>
  <c r="N3480" i="2"/>
  <c r="O3480" i="2"/>
  <c r="M1140" i="2"/>
  <c r="N1140" i="2"/>
  <c r="O1140" i="2"/>
  <c r="M3490" i="2"/>
  <c r="N3490" i="2"/>
  <c r="O3490" i="2"/>
  <c r="M3510" i="2"/>
  <c r="N3510" i="2"/>
  <c r="O3510" i="2"/>
  <c r="M3530" i="2"/>
  <c r="N3530" i="2"/>
  <c r="O3530" i="2"/>
  <c r="M3535" i="2"/>
  <c r="N3535" i="2"/>
  <c r="O3535" i="2"/>
  <c r="M3540" i="2"/>
  <c r="N3540" i="2"/>
  <c r="O3540" i="2"/>
  <c r="M3545" i="2"/>
  <c r="N3545" i="2"/>
  <c r="O3545" i="2"/>
  <c r="M3550" i="2"/>
  <c r="N3550" i="2"/>
  <c r="O3550" i="2"/>
  <c r="M3555" i="2"/>
  <c r="N3555" i="2"/>
  <c r="O3555" i="2"/>
  <c r="M1485" i="2"/>
  <c r="N1485" i="2"/>
  <c r="O1485" i="2"/>
  <c r="P1485" i="2" s="1"/>
  <c r="M3560" i="2"/>
  <c r="N3560" i="2"/>
  <c r="O3560" i="2"/>
  <c r="M3565" i="2"/>
  <c r="N3565" i="2"/>
  <c r="O3565" i="2"/>
  <c r="M3570" i="2"/>
  <c r="N3570" i="2"/>
  <c r="O3570" i="2"/>
  <c r="M3580" i="2"/>
  <c r="N3580" i="2"/>
  <c r="O3580" i="2"/>
  <c r="M3585" i="2"/>
  <c r="N3585" i="2"/>
  <c r="O3585" i="2"/>
  <c r="M3590" i="2"/>
  <c r="N3590" i="2"/>
  <c r="O3590" i="2"/>
  <c r="M3595" i="2"/>
  <c r="N3595" i="2"/>
  <c r="O3595" i="2"/>
  <c r="M3600" i="2"/>
  <c r="N3600" i="2"/>
  <c r="O3600" i="2"/>
  <c r="M3605" i="2"/>
  <c r="N3605" i="2"/>
  <c r="O3605" i="2"/>
  <c r="M3610" i="2"/>
  <c r="N3610" i="2"/>
  <c r="O3610" i="2"/>
  <c r="M3615" i="2"/>
  <c r="N3615" i="2"/>
  <c r="O3615" i="2"/>
  <c r="M3620" i="2"/>
  <c r="N3620" i="2"/>
  <c r="O3620" i="2"/>
  <c r="M3625" i="2"/>
  <c r="N3625" i="2"/>
  <c r="O3625" i="2"/>
  <c r="M3630" i="2"/>
  <c r="N3630" i="2"/>
  <c r="O3630" i="2"/>
  <c r="M3635" i="2"/>
  <c r="N3635" i="2"/>
  <c r="O3635" i="2"/>
  <c r="M3640" i="2"/>
  <c r="N3640" i="2"/>
  <c r="O3640" i="2"/>
  <c r="M3645" i="2"/>
  <c r="N3645" i="2"/>
  <c r="O3645" i="2"/>
  <c r="M3650" i="2"/>
  <c r="N3650" i="2"/>
  <c r="O3650" i="2"/>
  <c r="M3660" i="2"/>
  <c r="N3660" i="2"/>
  <c r="O3660" i="2"/>
  <c r="M3665" i="2"/>
  <c r="N3665" i="2"/>
  <c r="O3665" i="2"/>
  <c r="M3670" i="2"/>
  <c r="N3670" i="2"/>
  <c r="O3670" i="2"/>
  <c r="M3675" i="2"/>
  <c r="N3675" i="2"/>
  <c r="O3675" i="2"/>
  <c r="M1255" i="2"/>
  <c r="N1255" i="2"/>
  <c r="O1255" i="2"/>
  <c r="M3680" i="2"/>
  <c r="N3680" i="2"/>
  <c r="O3680" i="2"/>
  <c r="M3685" i="2"/>
  <c r="N3685" i="2"/>
  <c r="O3685" i="2"/>
  <c r="M3690" i="2"/>
  <c r="N3690" i="2"/>
  <c r="O3690" i="2"/>
  <c r="M3695" i="2"/>
  <c r="N3695" i="2"/>
  <c r="O3695" i="2"/>
  <c r="M3700" i="2"/>
  <c r="N3700" i="2"/>
  <c r="O3700" i="2"/>
  <c r="M3705" i="2"/>
  <c r="N3705" i="2"/>
  <c r="O3705" i="2"/>
  <c r="M3710" i="2"/>
  <c r="N3710" i="2"/>
  <c r="O3710" i="2"/>
  <c r="M3715" i="2"/>
  <c r="N3715" i="2"/>
  <c r="O3715" i="2"/>
  <c r="M3735" i="2"/>
  <c r="N3735" i="2"/>
  <c r="O3735" i="2"/>
  <c r="M3740" i="2"/>
  <c r="N3740" i="2"/>
  <c r="O3740" i="2"/>
  <c r="M3770" i="2"/>
  <c r="N3770" i="2"/>
  <c r="O3770" i="2"/>
  <c r="M3785" i="2"/>
  <c r="N3785" i="2"/>
  <c r="O3785" i="2"/>
  <c r="M3790" i="2"/>
  <c r="N3790" i="2"/>
  <c r="O3790" i="2"/>
  <c r="M3795" i="2"/>
  <c r="N3795" i="2"/>
  <c r="O3795" i="2"/>
  <c r="M3800" i="2"/>
  <c r="N3800" i="2"/>
  <c r="O3800" i="2"/>
  <c r="M3805" i="2"/>
  <c r="N3805" i="2"/>
  <c r="O3805" i="2"/>
  <c r="M3810" i="2"/>
  <c r="N3810" i="2"/>
  <c r="O3810" i="2"/>
  <c r="M3815" i="2"/>
  <c r="N3815" i="2"/>
  <c r="O3815" i="2"/>
  <c r="M3820" i="2"/>
  <c r="N3820" i="2"/>
  <c r="O3820" i="2"/>
  <c r="M3825" i="2"/>
  <c r="N3825" i="2"/>
  <c r="O3825" i="2"/>
  <c r="M3830" i="2"/>
  <c r="N3830" i="2"/>
  <c r="O3830" i="2"/>
  <c r="M3835" i="2"/>
  <c r="N3835" i="2"/>
  <c r="O3835" i="2"/>
  <c r="M3840" i="2"/>
  <c r="N3840" i="2"/>
  <c r="O3840" i="2"/>
  <c r="M3845" i="2"/>
  <c r="N3845" i="2"/>
  <c r="O3845" i="2"/>
  <c r="M3850" i="2"/>
  <c r="N3850" i="2"/>
  <c r="O3850" i="2"/>
  <c r="M3855" i="2"/>
  <c r="N3855" i="2"/>
  <c r="O3855" i="2"/>
  <c r="M3860" i="2"/>
  <c r="N3860" i="2"/>
  <c r="O3860" i="2"/>
  <c r="M3865" i="2"/>
  <c r="N3865" i="2"/>
  <c r="O3865" i="2"/>
  <c r="M3870" i="2"/>
  <c r="N3870" i="2"/>
  <c r="O3870" i="2"/>
  <c r="M3875" i="2"/>
  <c r="N3875" i="2"/>
  <c r="O3875" i="2"/>
  <c r="M3880" i="2"/>
  <c r="N3880" i="2"/>
  <c r="O3880" i="2"/>
  <c r="M3885" i="2"/>
  <c r="N3885" i="2"/>
  <c r="O3885" i="2"/>
  <c r="M3890" i="2"/>
  <c r="N3890" i="2"/>
  <c r="O3890" i="2"/>
  <c r="M3895" i="2"/>
  <c r="N3895" i="2"/>
  <c r="O3895" i="2"/>
  <c r="M3900" i="2"/>
  <c r="N3900" i="2"/>
  <c r="O3900" i="2"/>
  <c r="M875" i="2"/>
  <c r="N875" i="2"/>
  <c r="O875" i="2"/>
  <c r="M1340" i="2"/>
  <c r="N1340" i="2"/>
  <c r="O1340" i="2"/>
  <c r="M1410" i="2"/>
  <c r="N1410" i="2"/>
  <c r="O1410" i="2"/>
  <c r="M3911" i="2"/>
  <c r="N3911" i="2"/>
  <c r="O3911" i="2"/>
  <c r="P3911" i="2" s="1"/>
  <c r="M3912" i="2"/>
  <c r="N3912" i="2"/>
  <c r="O3912" i="2"/>
  <c r="P3912" i="2" s="1"/>
  <c r="M3913" i="2"/>
  <c r="N3913" i="2"/>
  <c r="O3913" i="2"/>
  <c r="P3913" i="2" s="1"/>
  <c r="M947" i="2"/>
  <c r="N947" i="2"/>
  <c r="O947" i="2"/>
  <c r="P947" i="2" s="1"/>
  <c r="M2722" i="2"/>
  <c r="N2722" i="2"/>
  <c r="O2722" i="2"/>
  <c r="M2977" i="2"/>
  <c r="N2977" i="2"/>
  <c r="O2977" i="2"/>
  <c r="P2977" i="2" s="1"/>
  <c r="M3382" i="2"/>
  <c r="N3382" i="2"/>
  <c r="O3382" i="2"/>
  <c r="P3382" i="2" s="1"/>
  <c r="M3447" i="2"/>
  <c r="N3447" i="2"/>
  <c r="O3447" i="2"/>
  <c r="P3447" i="2" s="1"/>
  <c r="M3762" i="2"/>
  <c r="N3762" i="2"/>
  <c r="O3762" i="2"/>
  <c r="M3527" i="2"/>
  <c r="N3527" i="2"/>
  <c r="O3527" i="2"/>
  <c r="M3767" i="2"/>
  <c r="N3767" i="2"/>
  <c r="O3767" i="2"/>
  <c r="M1232" i="2"/>
  <c r="N1232" i="2"/>
  <c r="O1232" i="2"/>
  <c r="M1242" i="2"/>
  <c r="N1242" i="2"/>
  <c r="O1242" i="2"/>
  <c r="M17" i="2"/>
  <c r="N17" i="2"/>
  <c r="O17" i="2"/>
  <c r="M22" i="2"/>
  <c r="N22" i="2"/>
  <c r="O22" i="2"/>
  <c r="M3747" i="2"/>
  <c r="N3747" i="2"/>
  <c r="O3747" i="2"/>
  <c r="M3522" i="2"/>
  <c r="N3522" i="2"/>
  <c r="O3522" i="2"/>
  <c r="M3752" i="2"/>
  <c r="N3752" i="2"/>
  <c r="O3752" i="2"/>
  <c r="M1217" i="2"/>
  <c r="N1217" i="2"/>
  <c r="O1217" i="2"/>
  <c r="M1237" i="2"/>
  <c r="N1237" i="2"/>
  <c r="O1237" i="2"/>
  <c r="M3757" i="2"/>
  <c r="N3757" i="2"/>
  <c r="O3757" i="2"/>
  <c r="M1222" i="2"/>
  <c r="N1222" i="2"/>
  <c r="O1222" i="2"/>
  <c r="M1227" i="2"/>
  <c r="N1227" i="2"/>
  <c r="O1227" i="2"/>
  <c r="M762" i="2"/>
  <c r="N762" i="2"/>
  <c r="O762" i="2"/>
  <c r="M767" i="2"/>
  <c r="N767" i="2"/>
  <c r="O767" i="2"/>
  <c r="M772" i="2"/>
  <c r="N772" i="2"/>
  <c r="O772" i="2"/>
  <c r="M2832" i="2"/>
  <c r="N2832" i="2"/>
  <c r="O2832" i="2"/>
  <c r="M2022" i="2"/>
  <c r="N2022" i="2"/>
  <c r="O2022" i="2"/>
  <c r="M1992" i="2"/>
  <c r="N1992" i="2"/>
  <c r="O1992" i="2"/>
  <c r="M3722" i="2"/>
  <c r="N3722" i="2"/>
  <c r="O3722" i="2"/>
  <c r="M3497" i="2"/>
  <c r="N3497" i="2"/>
  <c r="O3497" i="2"/>
  <c r="M2837" i="2"/>
  <c r="N2837" i="2"/>
  <c r="O2837" i="2"/>
  <c r="M2027" i="2"/>
  <c r="N2027" i="2"/>
  <c r="O2027" i="2"/>
  <c r="M2032" i="2"/>
  <c r="N2032" i="2"/>
  <c r="O2032" i="2"/>
  <c r="M2827" i="2"/>
  <c r="N2827" i="2"/>
  <c r="O2827" i="2"/>
  <c r="M1997" i="2"/>
  <c r="N1997" i="2"/>
  <c r="O1997" i="2"/>
  <c r="M3502" i="2"/>
  <c r="N3502" i="2"/>
  <c r="O3502" i="2"/>
  <c r="M3507" i="2"/>
  <c r="N3507" i="2"/>
  <c r="O3507" i="2"/>
  <c r="M1272" i="2"/>
  <c r="N1272" i="2"/>
  <c r="O1272" i="2"/>
  <c r="M3727" i="2"/>
  <c r="N3727" i="2"/>
  <c r="O3727" i="2"/>
  <c r="M27" i="2"/>
  <c r="N27" i="2"/>
  <c r="O27" i="2"/>
  <c r="M3777" i="2"/>
  <c r="N3777" i="2"/>
  <c r="O3777" i="2"/>
  <c r="M3782" i="2"/>
  <c r="N3782" i="2"/>
  <c r="O3782" i="2"/>
  <c r="M32" i="2"/>
  <c r="N32" i="2"/>
  <c r="O32" i="2"/>
  <c r="M47" i="2"/>
  <c r="N47" i="2"/>
  <c r="O47" i="2"/>
  <c r="M42" i="2"/>
  <c r="N42" i="2"/>
  <c r="O42" i="2"/>
  <c r="M1062" i="2"/>
  <c r="N1062" i="2"/>
  <c r="O1062" i="2"/>
  <c r="M1072" i="2"/>
  <c r="N1072" i="2"/>
  <c r="O1072" i="2"/>
  <c r="M1087" i="2"/>
  <c r="N1087" i="2"/>
  <c r="O1087" i="2"/>
  <c r="M1212" i="2"/>
  <c r="N1212" i="2"/>
  <c r="O1212" i="2"/>
  <c r="M1292" i="2"/>
  <c r="N1292" i="2"/>
  <c r="O1292" i="2"/>
  <c r="M37" i="2"/>
  <c r="N37" i="2"/>
  <c r="O37" i="2"/>
  <c r="M52" i="2"/>
  <c r="N52" i="2"/>
  <c r="O52" i="2"/>
  <c r="M1297" i="2"/>
  <c r="N1297" i="2"/>
  <c r="O1297" i="2"/>
  <c r="M57" i="2"/>
  <c r="N57" i="2"/>
  <c r="O57" i="2"/>
  <c r="M62" i="2"/>
  <c r="N62" i="2"/>
  <c r="O62" i="2"/>
  <c r="M1277" i="2"/>
  <c r="N1277" i="2"/>
  <c r="O1277" i="2"/>
  <c r="M67" i="2"/>
  <c r="N67" i="2"/>
  <c r="O67" i="2"/>
  <c r="M727" i="2"/>
  <c r="N727" i="2"/>
  <c r="O727" i="2"/>
  <c r="M782" i="2"/>
  <c r="N782" i="2"/>
  <c r="O782" i="2"/>
  <c r="M812" i="2"/>
  <c r="N812" i="2"/>
  <c r="O812" i="2"/>
  <c r="M2492" i="2"/>
  <c r="N2492" i="2"/>
  <c r="O2492" i="2"/>
  <c r="M2497" i="2"/>
  <c r="N2497" i="2"/>
  <c r="O2497" i="2"/>
  <c r="M2502" i="2"/>
  <c r="N2502" i="2"/>
  <c r="O2502" i="2"/>
  <c r="M82" i="2"/>
  <c r="N82" i="2"/>
  <c r="O82" i="2"/>
  <c r="M1282" i="2"/>
  <c r="N1282" i="2"/>
  <c r="O1282" i="2"/>
  <c r="M732" i="2"/>
  <c r="N732" i="2"/>
  <c r="O732" i="2"/>
  <c r="M787" i="2"/>
  <c r="N787" i="2"/>
  <c r="O787" i="2"/>
  <c r="M77" i="2"/>
  <c r="N77" i="2"/>
  <c r="O77" i="2"/>
  <c r="M817" i="2"/>
  <c r="N817" i="2"/>
  <c r="O817" i="2"/>
  <c r="M1067" i="2"/>
  <c r="N1067" i="2"/>
  <c r="O1067" i="2"/>
  <c r="M1077" i="2"/>
  <c r="N1077" i="2"/>
  <c r="O1077" i="2"/>
  <c r="M1092" i="2"/>
  <c r="N1092" i="2"/>
  <c r="O1092" i="2"/>
  <c r="M722" i="2"/>
  <c r="N722" i="2"/>
  <c r="O722" i="2"/>
  <c r="M737" i="2"/>
  <c r="N737" i="2"/>
  <c r="O737" i="2"/>
  <c r="M792" i="2"/>
  <c r="N792" i="2"/>
  <c r="O792" i="2"/>
  <c r="M822" i="2"/>
  <c r="N822" i="2"/>
  <c r="O822" i="2"/>
  <c r="M102" i="2"/>
  <c r="N102" i="2"/>
  <c r="O102" i="2"/>
  <c r="M2727" i="2"/>
  <c r="N2727" i="2"/>
  <c r="O2727" i="2"/>
  <c r="M107" i="2"/>
  <c r="N107" i="2"/>
  <c r="O107" i="2"/>
  <c r="M112" i="2"/>
  <c r="N112" i="2"/>
  <c r="O112" i="2"/>
  <c r="M117" i="2"/>
  <c r="N117" i="2"/>
  <c r="O117" i="2"/>
  <c r="M122" i="2"/>
  <c r="N122" i="2"/>
  <c r="O122" i="2"/>
  <c r="M127" i="2"/>
  <c r="N127" i="2"/>
  <c r="O127" i="2"/>
  <c r="M132" i="2"/>
  <c r="N132" i="2"/>
  <c r="O132" i="2"/>
  <c r="M137" i="2"/>
  <c r="N137" i="2"/>
  <c r="O137" i="2"/>
  <c r="M142" i="2"/>
  <c r="N142" i="2"/>
  <c r="O142" i="2"/>
  <c r="M147" i="2"/>
  <c r="N147" i="2"/>
  <c r="O147" i="2"/>
  <c r="M152" i="2"/>
  <c r="N152" i="2"/>
  <c r="O152" i="2"/>
  <c r="M157" i="2"/>
  <c r="N157" i="2"/>
  <c r="O157" i="2"/>
  <c r="M162" i="2"/>
  <c r="N162" i="2"/>
  <c r="O162" i="2"/>
  <c r="M167" i="2"/>
  <c r="N167" i="2"/>
  <c r="O167" i="2"/>
  <c r="M172" i="2"/>
  <c r="N172" i="2"/>
  <c r="O172" i="2"/>
  <c r="M177" i="2"/>
  <c r="N177" i="2"/>
  <c r="O177" i="2"/>
  <c r="M182" i="2"/>
  <c r="N182" i="2"/>
  <c r="O182" i="2"/>
  <c r="M187" i="2"/>
  <c r="N187" i="2"/>
  <c r="O187" i="2"/>
  <c r="M192" i="2"/>
  <c r="N192" i="2"/>
  <c r="O192" i="2"/>
  <c r="M1137" i="2"/>
  <c r="N1137" i="2"/>
  <c r="O1137" i="2"/>
  <c r="M197" i="2"/>
  <c r="N197" i="2"/>
  <c r="O197" i="2"/>
  <c r="M202" i="2"/>
  <c r="N202" i="2"/>
  <c r="O202" i="2"/>
  <c r="M207" i="2"/>
  <c r="N207" i="2"/>
  <c r="O207" i="2"/>
  <c r="M212" i="2"/>
  <c r="N212" i="2"/>
  <c r="O212" i="2"/>
  <c r="M217" i="2"/>
  <c r="N217" i="2"/>
  <c r="O217" i="2"/>
  <c r="M222" i="2"/>
  <c r="N222" i="2"/>
  <c r="O222" i="2"/>
  <c r="M227" i="2"/>
  <c r="N227" i="2"/>
  <c r="O227" i="2"/>
  <c r="M232" i="2"/>
  <c r="N232" i="2"/>
  <c r="O232" i="2"/>
  <c r="M237" i="2"/>
  <c r="N237" i="2"/>
  <c r="O237" i="2"/>
  <c r="M242" i="2"/>
  <c r="N242" i="2"/>
  <c r="O242" i="2"/>
  <c r="M247" i="2"/>
  <c r="N247" i="2"/>
  <c r="O247" i="2"/>
  <c r="M252" i="2"/>
  <c r="N252" i="2"/>
  <c r="O252" i="2"/>
  <c r="M257" i="2"/>
  <c r="N257" i="2"/>
  <c r="O257" i="2"/>
  <c r="M262" i="2"/>
  <c r="N262" i="2"/>
  <c r="O262" i="2"/>
  <c r="M267" i="2"/>
  <c r="N267" i="2"/>
  <c r="O267" i="2"/>
  <c r="M272" i="2"/>
  <c r="N272" i="2"/>
  <c r="O272" i="2"/>
  <c r="M277" i="2"/>
  <c r="N277" i="2"/>
  <c r="O277" i="2"/>
  <c r="M282" i="2"/>
  <c r="N282" i="2"/>
  <c r="O282" i="2"/>
  <c r="M287" i="2"/>
  <c r="N287" i="2"/>
  <c r="O287" i="2"/>
  <c r="M72" i="2"/>
  <c r="N72" i="2"/>
  <c r="O72" i="2"/>
  <c r="M297" i="2"/>
  <c r="N297" i="2"/>
  <c r="O297" i="2"/>
  <c r="M307" i="2"/>
  <c r="N307" i="2"/>
  <c r="O307" i="2"/>
  <c r="M312" i="2"/>
  <c r="N312" i="2"/>
  <c r="O312" i="2"/>
  <c r="M292" i="2"/>
  <c r="N292" i="2"/>
  <c r="O292" i="2"/>
  <c r="M302" i="2"/>
  <c r="N302" i="2"/>
  <c r="O302" i="2"/>
  <c r="M317" i="2"/>
  <c r="N317" i="2"/>
  <c r="O317" i="2"/>
  <c r="M322" i="2"/>
  <c r="N322" i="2"/>
  <c r="O322" i="2"/>
  <c r="M327" i="2"/>
  <c r="N327" i="2"/>
  <c r="O327" i="2"/>
  <c r="M332" i="2"/>
  <c r="N332" i="2"/>
  <c r="O332" i="2"/>
  <c r="M337" i="2"/>
  <c r="N337" i="2"/>
  <c r="O337" i="2"/>
  <c r="M342" i="2"/>
  <c r="N342" i="2"/>
  <c r="O342" i="2"/>
  <c r="M347" i="2"/>
  <c r="N347" i="2"/>
  <c r="O347" i="2"/>
  <c r="M352" i="2"/>
  <c r="N352" i="2"/>
  <c r="O352" i="2"/>
  <c r="M1987" i="2"/>
  <c r="N1987" i="2"/>
  <c r="O1987" i="2"/>
  <c r="M357" i="2"/>
  <c r="N357" i="2"/>
  <c r="O357" i="2"/>
  <c r="M362" i="2"/>
  <c r="N362" i="2"/>
  <c r="O362" i="2"/>
  <c r="M367" i="2"/>
  <c r="N367" i="2"/>
  <c r="O367" i="2"/>
  <c r="M372" i="2"/>
  <c r="N372" i="2"/>
  <c r="O372" i="2"/>
  <c r="M377" i="2"/>
  <c r="N377" i="2"/>
  <c r="O377" i="2"/>
  <c r="M382" i="2"/>
  <c r="N382" i="2"/>
  <c r="O382" i="2"/>
  <c r="M387" i="2"/>
  <c r="N387" i="2"/>
  <c r="O387" i="2"/>
  <c r="M392" i="2"/>
  <c r="N392" i="2"/>
  <c r="O392" i="2"/>
  <c r="M397" i="2"/>
  <c r="N397" i="2"/>
  <c r="O397" i="2"/>
  <c r="M402" i="2"/>
  <c r="N402" i="2"/>
  <c r="O402" i="2"/>
  <c r="M407" i="2"/>
  <c r="N407" i="2"/>
  <c r="O407" i="2"/>
  <c r="M412" i="2"/>
  <c r="N412" i="2"/>
  <c r="O412" i="2"/>
  <c r="M417" i="2"/>
  <c r="N417" i="2"/>
  <c r="O417" i="2"/>
  <c r="M422" i="2"/>
  <c r="N422" i="2"/>
  <c r="O422" i="2"/>
  <c r="M427" i="2"/>
  <c r="N427" i="2"/>
  <c r="O427" i="2"/>
  <c r="M432" i="2"/>
  <c r="N432" i="2"/>
  <c r="O432" i="2"/>
  <c r="M437" i="2"/>
  <c r="N437" i="2"/>
  <c r="O437" i="2"/>
  <c r="M442" i="2"/>
  <c r="N442" i="2"/>
  <c r="O442" i="2"/>
  <c r="M447" i="2"/>
  <c r="N447" i="2"/>
  <c r="O447" i="2"/>
  <c r="M452" i="2"/>
  <c r="N452" i="2"/>
  <c r="O452" i="2"/>
  <c r="M457" i="2"/>
  <c r="N457" i="2"/>
  <c r="O457" i="2"/>
  <c r="M462" i="2"/>
  <c r="N462" i="2"/>
  <c r="O462" i="2"/>
  <c r="M467" i="2"/>
  <c r="N467" i="2"/>
  <c r="O467" i="2"/>
  <c r="M472" i="2"/>
  <c r="N472" i="2"/>
  <c r="O472" i="2"/>
  <c r="M477" i="2"/>
  <c r="N477" i="2"/>
  <c r="O477" i="2"/>
  <c r="M1167" i="2"/>
  <c r="N1167" i="2"/>
  <c r="O1167" i="2"/>
  <c r="M482" i="2"/>
  <c r="N482" i="2"/>
  <c r="O482" i="2"/>
  <c r="M487" i="2"/>
  <c r="N487" i="2"/>
  <c r="O487" i="2"/>
  <c r="M492" i="2"/>
  <c r="N492" i="2"/>
  <c r="O492" i="2"/>
  <c r="M497" i="2"/>
  <c r="N497" i="2"/>
  <c r="O497" i="2"/>
  <c r="M502" i="2"/>
  <c r="N502" i="2"/>
  <c r="O502" i="2"/>
  <c r="M507" i="2"/>
  <c r="N507" i="2"/>
  <c r="O507" i="2"/>
  <c r="M512" i="2"/>
  <c r="N512" i="2"/>
  <c r="O512" i="2"/>
  <c r="M517" i="2"/>
  <c r="N517" i="2"/>
  <c r="O517" i="2"/>
  <c r="M522" i="2"/>
  <c r="N522" i="2"/>
  <c r="O522" i="2"/>
  <c r="M527" i="2"/>
  <c r="N527" i="2"/>
  <c r="O527" i="2"/>
  <c r="M532" i="2"/>
  <c r="N532" i="2"/>
  <c r="O532" i="2"/>
  <c r="M537" i="2"/>
  <c r="N537" i="2"/>
  <c r="O537" i="2"/>
  <c r="M542" i="2"/>
  <c r="N542" i="2"/>
  <c r="O542" i="2"/>
  <c r="M547" i="2"/>
  <c r="N547" i="2"/>
  <c r="O547" i="2"/>
  <c r="M552" i="2"/>
  <c r="N552" i="2"/>
  <c r="O552" i="2"/>
  <c r="M567" i="2"/>
  <c r="N567" i="2"/>
  <c r="O567" i="2"/>
  <c r="M557" i="2"/>
  <c r="N557" i="2"/>
  <c r="O557" i="2"/>
  <c r="M562" i="2"/>
  <c r="N562" i="2"/>
  <c r="O562" i="2"/>
  <c r="M577" i="2"/>
  <c r="N577" i="2"/>
  <c r="O577" i="2"/>
  <c r="M582" i="2"/>
  <c r="N582" i="2"/>
  <c r="O582" i="2"/>
  <c r="M587" i="2"/>
  <c r="N587" i="2"/>
  <c r="O587" i="2"/>
  <c r="M592" i="2"/>
  <c r="N592" i="2"/>
  <c r="O592" i="2"/>
  <c r="M597" i="2"/>
  <c r="N597" i="2"/>
  <c r="O597" i="2"/>
  <c r="M602" i="2"/>
  <c r="N602" i="2"/>
  <c r="O602" i="2"/>
  <c r="M607" i="2"/>
  <c r="N607" i="2"/>
  <c r="O607" i="2"/>
  <c r="M612" i="2"/>
  <c r="N612" i="2"/>
  <c r="O612" i="2"/>
  <c r="M617" i="2"/>
  <c r="N617" i="2"/>
  <c r="O617" i="2"/>
  <c r="M92" i="2"/>
  <c r="N92" i="2"/>
  <c r="O92" i="2"/>
  <c r="M622" i="2"/>
  <c r="N622" i="2"/>
  <c r="O622" i="2"/>
  <c r="M627" i="2"/>
  <c r="N627" i="2"/>
  <c r="O627" i="2"/>
  <c r="M632" i="2"/>
  <c r="N632" i="2"/>
  <c r="O632" i="2"/>
  <c r="M637" i="2"/>
  <c r="N637" i="2"/>
  <c r="O637" i="2"/>
  <c r="M642" i="2"/>
  <c r="N642" i="2"/>
  <c r="O642" i="2"/>
  <c r="M647" i="2"/>
  <c r="N647" i="2"/>
  <c r="O647" i="2"/>
  <c r="M652" i="2"/>
  <c r="N652" i="2"/>
  <c r="O652" i="2"/>
  <c r="M657" i="2"/>
  <c r="N657" i="2"/>
  <c r="O657" i="2"/>
  <c r="M662" i="2"/>
  <c r="N662" i="2"/>
  <c r="O662" i="2"/>
  <c r="M667" i="2"/>
  <c r="N667" i="2"/>
  <c r="O667" i="2"/>
  <c r="M677" i="2"/>
  <c r="N677" i="2"/>
  <c r="O677" i="2"/>
  <c r="M672" i="2"/>
  <c r="N672" i="2"/>
  <c r="O672" i="2"/>
  <c r="M682" i="2"/>
  <c r="N682" i="2"/>
  <c r="O682" i="2"/>
  <c r="M687" i="2"/>
  <c r="N687" i="2"/>
  <c r="O687" i="2"/>
  <c r="M692" i="2"/>
  <c r="N692" i="2"/>
  <c r="O692" i="2"/>
  <c r="M697" i="2"/>
  <c r="N697" i="2"/>
  <c r="O697" i="2"/>
  <c r="M702" i="2"/>
  <c r="N702" i="2"/>
  <c r="O702" i="2"/>
  <c r="M707" i="2"/>
  <c r="N707" i="2"/>
  <c r="O707" i="2"/>
  <c r="M712" i="2"/>
  <c r="N712" i="2"/>
  <c r="O712" i="2"/>
  <c r="M717" i="2"/>
  <c r="N717" i="2"/>
  <c r="O717" i="2"/>
  <c r="M752" i="2"/>
  <c r="N752" i="2"/>
  <c r="O752" i="2"/>
  <c r="M747" i="2"/>
  <c r="N747" i="2"/>
  <c r="O747" i="2"/>
  <c r="M757" i="2"/>
  <c r="N757" i="2"/>
  <c r="O757" i="2"/>
  <c r="M777" i="2"/>
  <c r="N777" i="2"/>
  <c r="O777" i="2"/>
  <c r="M797" i="2"/>
  <c r="N797" i="2"/>
  <c r="O797" i="2"/>
  <c r="M802" i="2"/>
  <c r="N802" i="2"/>
  <c r="O802" i="2"/>
  <c r="M807" i="2"/>
  <c r="N807" i="2"/>
  <c r="O807" i="2"/>
  <c r="M867" i="2"/>
  <c r="N867" i="2"/>
  <c r="O867" i="2"/>
  <c r="M827" i="2"/>
  <c r="N827" i="2"/>
  <c r="O827" i="2"/>
  <c r="M832" i="2"/>
  <c r="N832" i="2"/>
  <c r="O832" i="2"/>
  <c r="M837" i="2"/>
  <c r="N837" i="2"/>
  <c r="O837" i="2"/>
  <c r="M842" i="2"/>
  <c r="N842" i="2"/>
  <c r="O842" i="2"/>
  <c r="M847" i="2"/>
  <c r="N847" i="2"/>
  <c r="O847" i="2"/>
  <c r="M852" i="2"/>
  <c r="N852" i="2"/>
  <c r="O852" i="2"/>
  <c r="M857" i="2"/>
  <c r="N857" i="2"/>
  <c r="O857" i="2"/>
  <c r="M862" i="2"/>
  <c r="N862" i="2"/>
  <c r="O862" i="2"/>
  <c r="M872" i="2"/>
  <c r="N872" i="2"/>
  <c r="O872" i="2"/>
  <c r="M877" i="2"/>
  <c r="N877" i="2"/>
  <c r="O877" i="2"/>
  <c r="M882" i="2"/>
  <c r="N882" i="2"/>
  <c r="O882" i="2"/>
  <c r="M887" i="2"/>
  <c r="N887" i="2"/>
  <c r="O887" i="2"/>
  <c r="M892" i="2"/>
  <c r="N892" i="2"/>
  <c r="O892" i="2"/>
  <c r="M897" i="2"/>
  <c r="N897" i="2"/>
  <c r="O897" i="2"/>
  <c r="M1252" i="2"/>
  <c r="N1252" i="2"/>
  <c r="O1252" i="2"/>
  <c r="M902" i="2"/>
  <c r="N902" i="2"/>
  <c r="O902" i="2"/>
  <c r="M907" i="2"/>
  <c r="N907" i="2"/>
  <c r="O907" i="2"/>
  <c r="M912" i="2"/>
  <c r="N912" i="2"/>
  <c r="O912" i="2"/>
  <c r="M917" i="2"/>
  <c r="N917" i="2"/>
  <c r="O917" i="2"/>
  <c r="M922" i="2"/>
  <c r="N922" i="2"/>
  <c r="O922" i="2"/>
  <c r="M927" i="2"/>
  <c r="N927" i="2"/>
  <c r="O927" i="2"/>
  <c r="M932" i="2"/>
  <c r="N932" i="2"/>
  <c r="O932" i="2"/>
  <c r="M12" i="2"/>
  <c r="N12" i="2"/>
  <c r="O12" i="2"/>
  <c r="M937" i="2"/>
  <c r="N937" i="2"/>
  <c r="O937" i="2"/>
  <c r="M942" i="2"/>
  <c r="N942" i="2"/>
  <c r="O942" i="2"/>
  <c r="P942" i="2" s="1"/>
  <c r="M952" i="2"/>
  <c r="N952" i="2"/>
  <c r="O952" i="2"/>
  <c r="M957" i="2"/>
  <c r="N957" i="2"/>
  <c r="O957" i="2"/>
  <c r="M962" i="2"/>
  <c r="N962" i="2"/>
  <c r="O962" i="2"/>
  <c r="M967" i="2"/>
  <c r="N967" i="2"/>
  <c r="O967" i="2"/>
  <c r="M972" i="2"/>
  <c r="N972" i="2"/>
  <c r="O972" i="2"/>
  <c r="M977" i="2"/>
  <c r="N977" i="2"/>
  <c r="O977" i="2"/>
  <c r="M982" i="2"/>
  <c r="N982" i="2"/>
  <c r="O982" i="2"/>
  <c r="M987" i="2"/>
  <c r="N987" i="2"/>
  <c r="O987" i="2"/>
  <c r="M992" i="2"/>
  <c r="N992" i="2"/>
  <c r="O992" i="2"/>
  <c r="M997" i="2"/>
  <c r="N997" i="2"/>
  <c r="O997" i="2"/>
  <c r="M1002" i="2"/>
  <c r="N1002" i="2"/>
  <c r="O1002" i="2"/>
  <c r="M1007" i="2"/>
  <c r="N1007" i="2"/>
  <c r="O1007" i="2"/>
  <c r="M1012" i="2"/>
  <c r="N1012" i="2"/>
  <c r="O1012" i="2"/>
  <c r="M1017" i="2"/>
  <c r="N1017" i="2"/>
  <c r="O1017" i="2"/>
  <c r="M1022" i="2"/>
  <c r="N1022" i="2"/>
  <c r="O1022" i="2"/>
  <c r="M1027" i="2"/>
  <c r="N1027" i="2"/>
  <c r="O1027" i="2"/>
  <c r="M1032" i="2"/>
  <c r="N1032" i="2"/>
  <c r="O1032" i="2"/>
  <c r="M1037" i="2"/>
  <c r="N1037" i="2"/>
  <c r="O1037" i="2"/>
  <c r="M1042" i="2"/>
  <c r="N1042" i="2"/>
  <c r="O1042" i="2"/>
  <c r="M1047" i="2"/>
  <c r="N1047" i="2"/>
  <c r="O1047" i="2"/>
  <c r="M1052" i="2"/>
  <c r="N1052" i="2"/>
  <c r="O1052" i="2"/>
  <c r="M1057" i="2"/>
  <c r="N1057" i="2"/>
  <c r="O1057" i="2"/>
  <c r="M7" i="2"/>
  <c r="N7" i="2"/>
  <c r="O7" i="2"/>
  <c r="M87" i="2"/>
  <c r="N87" i="2"/>
  <c r="O87" i="2"/>
  <c r="M1082" i="2"/>
  <c r="N1082" i="2"/>
  <c r="O1082" i="2"/>
  <c r="M1097" i="2"/>
  <c r="N1097" i="2"/>
  <c r="O1097" i="2"/>
  <c r="M1102" i="2"/>
  <c r="N1102" i="2"/>
  <c r="O1102" i="2"/>
  <c r="M1107" i="2"/>
  <c r="N1107" i="2"/>
  <c r="O1107" i="2"/>
  <c r="M1117" i="2"/>
  <c r="N1117" i="2"/>
  <c r="O1117" i="2"/>
  <c r="M1112" i="2"/>
  <c r="N1112" i="2"/>
  <c r="O1112" i="2"/>
  <c r="M1122" i="2"/>
  <c r="N1122" i="2"/>
  <c r="O1122" i="2"/>
  <c r="M1127" i="2"/>
  <c r="N1127" i="2"/>
  <c r="O1127" i="2"/>
  <c r="M1132" i="2"/>
  <c r="N1132" i="2"/>
  <c r="O1132" i="2"/>
  <c r="M1147" i="2"/>
  <c r="N1147" i="2"/>
  <c r="O1147" i="2"/>
  <c r="M1162" i="2"/>
  <c r="N1162" i="2"/>
  <c r="O1162" i="2"/>
  <c r="M1172" i="2"/>
  <c r="N1172" i="2"/>
  <c r="O1172" i="2"/>
  <c r="M1177" i="2"/>
  <c r="N1177" i="2"/>
  <c r="O1177" i="2"/>
  <c r="M1182" i="2"/>
  <c r="N1182" i="2"/>
  <c r="O1182" i="2"/>
  <c r="M1187" i="2"/>
  <c r="N1187" i="2"/>
  <c r="O1187" i="2"/>
  <c r="M1192" i="2"/>
  <c r="N1192" i="2"/>
  <c r="O1192" i="2"/>
  <c r="M1197" i="2"/>
  <c r="N1197" i="2"/>
  <c r="O1197" i="2"/>
  <c r="M1262" i="2"/>
  <c r="N1262" i="2"/>
  <c r="O1262" i="2"/>
  <c r="M1202" i="2"/>
  <c r="N1202" i="2"/>
  <c r="O1202" i="2"/>
  <c r="M1207" i="2"/>
  <c r="N1207" i="2"/>
  <c r="O1207" i="2"/>
  <c r="M1267" i="2"/>
  <c r="N1267" i="2"/>
  <c r="O1267" i="2"/>
  <c r="M1287" i="2"/>
  <c r="N1287" i="2"/>
  <c r="O1287" i="2"/>
  <c r="M1302" i="2"/>
  <c r="N1302" i="2"/>
  <c r="O1302" i="2"/>
  <c r="M1307" i="2"/>
  <c r="N1307" i="2"/>
  <c r="O1307" i="2"/>
  <c r="M1312" i="2"/>
  <c r="N1312" i="2"/>
  <c r="O1312" i="2"/>
  <c r="M1317" i="2"/>
  <c r="N1317" i="2"/>
  <c r="O1317" i="2"/>
  <c r="M1322" i="2"/>
  <c r="N1322" i="2"/>
  <c r="O1322" i="2"/>
  <c r="M1332" i="2"/>
  <c r="N1332" i="2"/>
  <c r="O1332" i="2"/>
  <c r="M1337" i="2"/>
  <c r="N1337" i="2"/>
  <c r="O1337" i="2"/>
  <c r="M1347" i="2"/>
  <c r="N1347" i="2"/>
  <c r="O1347" i="2"/>
  <c r="M1352" i="2"/>
  <c r="N1352" i="2"/>
  <c r="O1352" i="2"/>
  <c r="M1357" i="2"/>
  <c r="N1357" i="2"/>
  <c r="O1357" i="2"/>
  <c r="M1362" i="2"/>
  <c r="N1362" i="2"/>
  <c r="O1362" i="2"/>
  <c r="M1367" i="2"/>
  <c r="N1367" i="2"/>
  <c r="O1367" i="2"/>
  <c r="M1372" i="2"/>
  <c r="N1372" i="2"/>
  <c r="O1372" i="2"/>
  <c r="M1377" i="2"/>
  <c r="N1377" i="2"/>
  <c r="O1377" i="2"/>
  <c r="M1382" i="2"/>
  <c r="N1382" i="2"/>
  <c r="O1382" i="2"/>
  <c r="M1387" i="2"/>
  <c r="N1387" i="2"/>
  <c r="O1387" i="2"/>
  <c r="M1392" i="2"/>
  <c r="N1392" i="2"/>
  <c r="O1392" i="2"/>
  <c r="M1397" i="2"/>
  <c r="N1397" i="2"/>
  <c r="O1397" i="2"/>
  <c r="M1402" i="2"/>
  <c r="N1402" i="2"/>
  <c r="O1402" i="2"/>
  <c r="M1407" i="2"/>
  <c r="N1407" i="2"/>
  <c r="O1407" i="2"/>
  <c r="M1417" i="2"/>
  <c r="N1417" i="2"/>
  <c r="O1417" i="2"/>
  <c r="M1422" i="2"/>
  <c r="N1422" i="2"/>
  <c r="O1422" i="2"/>
  <c r="M1427" i="2"/>
  <c r="N1427" i="2"/>
  <c r="O1427" i="2"/>
  <c r="M1437" i="2"/>
  <c r="N1437" i="2"/>
  <c r="O1437" i="2"/>
  <c r="M1442" i="2"/>
  <c r="N1442" i="2"/>
  <c r="O1442" i="2"/>
  <c r="M1447" i="2"/>
  <c r="N1447" i="2"/>
  <c r="O1447" i="2"/>
  <c r="M1452" i="2"/>
  <c r="N1452" i="2"/>
  <c r="O1452" i="2"/>
  <c r="M1457" i="2"/>
  <c r="N1457" i="2"/>
  <c r="O1457" i="2"/>
  <c r="M1462" i="2"/>
  <c r="N1462" i="2"/>
  <c r="O1462" i="2"/>
  <c r="M1467" i="2"/>
  <c r="N1467" i="2"/>
  <c r="O1467" i="2"/>
  <c r="M1472" i="2"/>
  <c r="N1472" i="2"/>
  <c r="O1472" i="2"/>
  <c r="M1477" i="2"/>
  <c r="N1477" i="2"/>
  <c r="O1477" i="2"/>
  <c r="M1432" i="2"/>
  <c r="N1432" i="2"/>
  <c r="O1432" i="2"/>
  <c r="M1482" i="2"/>
  <c r="N1482" i="2"/>
  <c r="O1482" i="2"/>
  <c r="M1492" i="2"/>
  <c r="N1492" i="2"/>
  <c r="O1492" i="2"/>
  <c r="M1502" i="2"/>
  <c r="N1502" i="2"/>
  <c r="O1502" i="2"/>
  <c r="M1507" i="2"/>
  <c r="N1507" i="2"/>
  <c r="O1507" i="2"/>
  <c r="M1512" i="2"/>
  <c r="N1512" i="2"/>
  <c r="O1512" i="2"/>
  <c r="M1497" i="2"/>
  <c r="N1497" i="2"/>
  <c r="O1497" i="2"/>
  <c r="M1517" i="2"/>
  <c r="N1517" i="2"/>
  <c r="O1517" i="2"/>
  <c r="M1522" i="2"/>
  <c r="N1522" i="2"/>
  <c r="O1522" i="2"/>
  <c r="M1527" i="2"/>
  <c r="N1527" i="2"/>
  <c r="O1527" i="2"/>
  <c r="P1527" i="2" s="1"/>
  <c r="M1532" i="2"/>
  <c r="N1532" i="2"/>
  <c r="O1532" i="2"/>
  <c r="M1537" i="2"/>
  <c r="N1537" i="2"/>
  <c r="O1537" i="2"/>
  <c r="M1542" i="2"/>
  <c r="N1542" i="2"/>
  <c r="O1542" i="2"/>
  <c r="M1547" i="2"/>
  <c r="N1547" i="2"/>
  <c r="O1547" i="2"/>
  <c r="M1552" i="2"/>
  <c r="N1552" i="2"/>
  <c r="O1552" i="2"/>
  <c r="P1552" i="2" s="1"/>
  <c r="M1557" i="2"/>
  <c r="N1557" i="2"/>
  <c r="O1557" i="2"/>
  <c r="M1562" i="2"/>
  <c r="N1562" i="2"/>
  <c r="O1562" i="2"/>
  <c r="M1567" i="2"/>
  <c r="N1567" i="2"/>
  <c r="O1567" i="2"/>
  <c r="M1572" i="2"/>
  <c r="N1572" i="2"/>
  <c r="O1572" i="2"/>
  <c r="M1577" i="2"/>
  <c r="N1577" i="2"/>
  <c r="O1577" i="2"/>
  <c r="M1582" i="2"/>
  <c r="N1582" i="2"/>
  <c r="O1582" i="2"/>
  <c r="M1587" i="2"/>
  <c r="N1587" i="2"/>
  <c r="O1587" i="2"/>
  <c r="M1592" i="2"/>
  <c r="N1592" i="2"/>
  <c r="O1592" i="2"/>
  <c r="M1597" i="2"/>
  <c r="N1597" i="2"/>
  <c r="O1597" i="2"/>
  <c r="M1602" i="2"/>
  <c r="N1602" i="2"/>
  <c r="O1602" i="2"/>
  <c r="M1607" i="2"/>
  <c r="N1607" i="2"/>
  <c r="O1607" i="2"/>
  <c r="M1612" i="2"/>
  <c r="N1612" i="2"/>
  <c r="O1612" i="2"/>
  <c r="M1617" i="2"/>
  <c r="N1617" i="2"/>
  <c r="O1617" i="2"/>
  <c r="M1622" i="2"/>
  <c r="N1622" i="2"/>
  <c r="O1622" i="2"/>
  <c r="M1627" i="2"/>
  <c r="N1627" i="2"/>
  <c r="O1627" i="2"/>
  <c r="M1632" i="2"/>
  <c r="N1632" i="2"/>
  <c r="O1632" i="2"/>
  <c r="M1637" i="2"/>
  <c r="N1637" i="2"/>
  <c r="O1637" i="2"/>
  <c r="M1642" i="2"/>
  <c r="N1642" i="2"/>
  <c r="O1642" i="2"/>
  <c r="M1647" i="2"/>
  <c r="N1647" i="2"/>
  <c r="O1647" i="2"/>
  <c r="M1652" i="2"/>
  <c r="N1652" i="2"/>
  <c r="O1652" i="2"/>
  <c r="M1657" i="2"/>
  <c r="N1657" i="2"/>
  <c r="O1657" i="2"/>
  <c r="M2862" i="2"/>
  <c r="N2862" i="2"/>
  <c r="O2862" i="2"/>
  <c r="M1662" i="2"/>
  <c r="N1662" i="2"/>
  <c r="O1662" i="2"/>
  <c r="M1667" i="2"/>
  <c r="N1667" i="2"/>
  <c r="O1667" i="2"/>
  <c r="M1672" i="2"/>
  <c r="N1672" i="2"/>
  <c r="O1672" i="2"/>
  <c r="M1677" i="2"/>
  <c r="N1677" i="2"/>
  <c r="O1677" i="2"/>
  <c r="M1682" i="2"/>
  <c r="N1682" i="2"/>
  <c r="O1682" i="2"/>
  <c r="M1687" i="2"/>
  <c r="N1687" i="2"/>
  <c r="O1687" i="2"/>
  <c r="M1692" i="2"/>
  <c r="N1692" i="2"/>
  <c r="O1692" i="2"/>
  <c r="M1697" i="2"/>
  <c r="N1697" i="2"/>
  <c r="O1697" i="2"/>
  <c r="M1707" i="2"/>
  <c r="N1707" i="2"/>
  <c r="O1707" i="2"/>
  <c r="M3287" i="2"/>
  <c r="N3287" i="2"/>
  <c r="O3287" i="2"/>
  <c r="M1712" i="2"/>
  <c r="N1712" i="2"/>
  <c r="O1712" i="2"/>
  <c r="M1717" i="2"/>
  <c r="N1717" i="2"/>
  <c r="O1717" i="2"/>
  <c r="M1722" i="2"/>
  <c r="N1722" i="2"/>
  <c r="O1722" i="2"/>
  <c r="M1727" i="2"/>
  <c r="N1727" i="2"/>
  <c r="O1727" i="2"/>
  <c r="M1732" i="2"/>
  <c r="N1732" i="2"/>
  <c r="O1732" i="2"/>
  <c r="M1737" i="2"/>
  <c r="N1737" i="2"/>
  <c r="O1737" i="2"/>
  <c r="M1702" i="2"/>
  <c r="N1702" i="2"/>
  <c r="O1702" i="2"/>
  <c r="M1742" i="2"/>
  <c r="N1742" i="2"/>
  <c r="O1742" i="2"/>
  <c r="M1747" i="2"/>
  <c r="N1747" i="2"/>
  <c r="O1747" i="2"/>
  <c r="M1752" i="2"/>
  <c r="N1752" i="2"/>
  <c r="O1752" i="2"/>
  <c r="M1757" i="2"/>
  <c r="N1757" i="2"/>
  <c r="O1757" i="2"/>
  <c r="M1762" i="2"/>
  <c r="N1762" i="2"/>
  <c r="O1762" i="2"/>
  <c r="M1767" i="2"/>
  <c r="N1767" i="2"/>
  <c r="O1767" i="2"/>
  <c r="M1772" i="2"/>
  <c r="N1772" i="2"/>
  <c r="O1772" i="2"/>
  <c r="M1777" i="2"/>
  <c r="N1777" i="2"/>
  <c r="O1777" i="2"/>
  <c r="M1782" i="2"/>
  <c r="N1782" i="2"/>
  <c r="O1782" i="2"/>
  <c r="M1787" i="2"/>
  <c r="N1787" i="2"/>
  <c r="O1787" i="2"/>
  <c r="M1792" i="2"/>
  <c r="N1792" i="2"/>
  <c r="O1792" i="2"/>
  <c r="M1797" i="2"/>
  <c r="N1797" i="2"/>
  <c r="O1797" i="2"/>
  <c r="M1802" i="2"/>
  <c r="N1802" i="2"/>
  <c r="O1802" i="2"/>
  <c r="M3577" i="2"/>
  <c r="N3577" i="2"/>
  <c r="O3577" i="2"/>
  <c r="M1807" i="2"/>
  <c r="N1807" i="2"/>
  <c r="O1807" i="2"/>
  <c r="M1812" i="2"/>
  <c r="N1812" i="2"/>
  <c r="O1812" i="2"/>
  <c r="M1817" i="2"/>
  <c r="N1817" i="2"/>
  <c r="O1817" i="2"/>
  <c r="M1822" i="2"/>
  <c r="N1822" i="2"/>
  <c r="O1822" i="2"/>
  <c r="M1827" i="2"/>
  <c r="N1827" i="2"/>
  <c r="O1827" i="2"/>
  <c r="M1832" i="2"/>
  <c r="N1832" i="2"/>
  <c r="O1832" i="2"/>
  <c r="M1837" i="2"/>
  <c r="N1837" i="2"/>
  <c r="O1837" i="2"/>
  <c r="M1842" i="2"/>
  <c r="N1842" i="2"/>
  <c r="O1842" i="2"/>
  <c r="M1847" i="2"/>
  <c r="N1847" i="2"/>
  <c r="O1847" i="2"/>
  <c r="M1852" i="2"/>
  <c r="N1852" i="2"/>
  <c r="O1852" i="2"/>
  <c r="M1857" i="2"/>
  <c r="N1857" i="2"/>
  <c r="O1857" i="2"/>
  <c r="M1862" i="2"/>
  <c r="N1862" i="2"/>
  <c r="O1862" i="2"/>
  <c r="M1867" i="2"/>
  <c r="N1867" i="2"/>
  <c r="O1867" i="2"/>
  <c r="M1872" i="2"/>
  <c r="N1872" i="2"/>
  <c r="O1872" i="2"/>
  <c r="M1877" i="2"/>
  <c r="N1877" i="2"/>
  <c r="O1877" i="2"/>
  <c r="M1882" i="2"/>
  <c r="N1882" i="2"/>
  <c r="O1882" i="2"/>
  <c r="M1892" i="2"/>
  <c r="N1892" i="2"/>
  <c r="O1892" i="2"/>
  <c r="M1897" i="2"/>
  <c r="N1897" i="2"/>
  <c r="O1897" i="2"/>
  <c r="M1902" i="2"/>
  <c r="N1902" i="2"/>
  <c r="O1902" i="2"/>
  <c r="M1907" i="2"/>
  <c r="N1907" i="2"/>
  <c r="O1907" i="2"/>
  <c r="M1912" i="2"/>
  <c r="N1912" i="2"/>
  <c r="O1912" i="2"/>
  <c r="M2472" i="2"/>
  <c r="N2472" i="2"/>
  <c r="O2472" i="2"/>
  <c r="M1917" i="2"/>
  <c r="N1917" i="2"/>
  <c r="O1917" i="2"/>
  <c r="M1922" i="2"/>
  <c r="N1922" i="2"/>
  <c r="O1922" i="2"/>
  <c r="M1927" i="2"/>
  <c r="N1927" i="2"/>
  <c r="O1927" i="2"/>
  <c r="M1932" i="2"/>
  <c r="N1932" i="2"/>
  <c r="O1932" i="2"/>
  <c r="M1937" i="2"/>
  <c r="N1937" i="2"/>
  <c r="O1937" i="2"/>
  <c r="M1942" i="2"/>
  <c r="N1942" i="2"/>
  <c r="O1942" i="2"/>
  <c r="M1947" i="2"/>
  <c r="N1947" i="2"/>
  <c r="O1947" i="2"/>
  <c r="M1952" i="2"/>
  <c r="N1952" i="2"/>
  <c r="O1952" i="2"/>
  <c r="M1957" i="2"/>
  <c r="N1957" i="2"/>
  <c r="O1957" i="2"/>
  <c r="M1962" i="2"/>
  <c r="N1962" i="2"/>
  <c r="O1962" i="2"/>
  <c r="M1967" i="2"/>
  <c r="N1967" i="2"/>
  <c r="O1967" i="2"/>
  <c r="M1972" i="2"/>
  <c r="N1972" i="2"/>
  <c r="O1972" i="2"/>
  <c r="M1977" i="2"/>
  <c r="N1977" i="2"/>
  <c r="O1977" i="2"/>
  <c r="M1982" i="2"/>
  <c r="N1982" i="2"/>
  <c r="O1982" i="2"/>
  <c r="M2037" i="2"/>
  <c r="N2037" i="2"/>
  <c r="O2037" i="2"/>
  <c r="M2047" i="2"/>
  <c r="N2047" i="2"/>
  <c r="O2047" i="2"/>
  <c r="M2052" i="2"/>
  <c r="N2052" i="2"/>
  <c r="O2052" i="2"/>
  <c r="M2057" i="2"/>
  <c r="N2057" i="2"/>
  <c r="O2057" i="2"/>
  <c r="M2062" i="2"/>
  <c r="N2062" i="2"/>
  <c r="O2062" i="2"/>
  <c r="M2002" i="2"/>
  <c r="N2002" i="2"/>
  <c r="O2002" i="2"/>
  <c r="M3332" i="2"/>
  <c r="N3332" i="2"/>
  <c r="O3332" i="2"/>
  <c r="M2007" i="2"/>
  <c r="N2007" i="2"/>
  <c r="O2007" i="2"/>
  <c r="M2012" i="2"/>
  <c r="N2012" i="2"/>
  <c r="O2012" i="2"/>
  <c r="M2017" i="2"/>
  <c r="N2017" i="2"/>
  <c r="O2017" i="2"/>
  <c r="M2042" i="2"/>
  <c r="N2042" i="2"/>
  <c r="O2042" i="2"/>
  <c r="M2072" i="2"/>
  <c r="N2072" i="2"/>
  <c r="O2072" i="2"/>
  <c r="M2077" i="2"/>
  <c r="N2077" i="2"/>
  <c r="O2077" i="2"/>
  <c r="M2082" i="2"/>
  <c r="N2082" i="2"/>
  <c r="O2082" i="2"/>
  <c r="M2087" i="2"/>
  <c r="N2087" i="2"/>
  <c r="O2087" i="2"/>
  <c r="M2092" i="2"/>
  <c r="N2092" i="2"/>
  <c r="O2092" i="2"/>
  <c r="M2097" i="2"/>
  <c r="N2097" i="2"/>
  <c r="O2097" i="2"/>
  <c r="M2102" i="2"/>
  <c r="N2102" i="2"/>
  <c r="O2102" i="2"/>
  <c r="M2107" i="2"/>
  <c r="N2107" i="2"/>
  <c r="O2107" i="2"/>
  <c r="M2112" i="2"/>
  <c r="N2112" i="2"/>
  <c r="O2112" i="2"/>
  <c r="M2117" i="2"/>
  <c r="N2117" i="2"/>
  <c r="O2117" i="2"/>
  <c r="M2122" i="2"/>
  <c r="N2122" i="2"/>
  <c r="O2122" i="2"/>
  <c r="M2127" i="2"/>
  <c r="N2127" i="2"/>
  <c r="O2127" i="2"/>
  <c r="M2132" i="2"/>
  <c r="N2132" i="2"/>
  <c r="O2132" i="2"/>
  <c r="M2137" i="2"/>
  <c r="N2137" i="2"/>
  <c r="O2137" i="2"/>
  <c r="M97" i="2"/>
  <c r="N97" i="2"/>
  <c r="O97" i="2"/>
  <c r="M2142" i="2"/>
  <c r="N2142" i="2"/>
  <c r="O2142" i="2"/>
  <c r="M2147" i="2"/>
  <c r="N2147" i="2"/>
  <c r="O2147" i="2"/>
  <c r="M2152" i="2"/>
  <c r="N2152" i="2"/>
  <c r="O2152" i="2"/>
  <c r="M2157" i="2"/>
  <c r="N2157" i="2"/>
  <c r="O2157" i="2"/>
  <c r="M1152" i="2"/>
  <c r="N1152" i="2"/>
  <c r="O1152" i="2"/>
  <c r="M1327" i="2"/>
  <c r="N1327" i="2"/>
  <c r="O1327" i="2"/>
  <c r="M2162" i="2"/>
  <c r="N2162" i="2"/>
  <c r="O2162" i="2"/>
  <c r="M2167" i="2"/>
  <c r="N2167" i="2"/>
  <c r="O2167" i="2"/>
  <c r="M2172" i="2"/>
  <c r="N2172" i="2"/>
  <c r="O2172" i="2"/>
  <c r="M2177" i="2"/>
  <c r="N2177" i="2"/>
  <c r="O2177" i="2"/>
  <c r="M2182" i="2"/>
  <c r="N2182" i="2"/>
  <c r="O2182" i="2"/>
  <c r="M2187" i="2"/>
  <c r="N2187" i="2"/>
  <c r="O2187" i="2"/>
  <c r="M2192" i="2"/>
  <c r="N2192" i="2"/>
  <c r="O2192" i="2"/>
  <c r="M2197" i="2"/>
  <c r="N2197" i="2"/>
  <c r="O2197" i="2"/>
  <c r="M2202" i="2"/>
  <c r="N2202" i="2"/>
  <c r="O2202" i="2"/>
  <c r="M2212" i="2"/>
  <c r="N2212" i="2"/>
  <c r="O2212" i="2"/>
  <c r="M2217" i="2"/>
  <c r="N2217" i="2"/>
  <c r="O2217" i="2"/>
  <c r="M2222" i="2"/>
  <c r="N2222" i="2"/>
  <c r="O2222" i="2"/>
  <c r="M2227" i="2"/>
  <c r="N2227" i="2"/>
  <c r="O2227" i="2"/>
  <c r="M2232" i="2"/>
  <c r="N2232" i="2"/>
  <c r="O2232" i="2"/>
  <c r="M2237" i="2"/>
  <c r="N2237" i="2"/>
  <c r="O2237" i="2"/>
  <c r="M2242" i="2"/>
  <c r="N2242" i="2"/>
  <c r="O2242" i="2"/>
  <c r="M2247" i="2"/>
  <c r="N2247" i="2"/>
  <c r="O2247" i="2"/>
  <c r="M2067" i="2"/>
  <c r="N2067" i="2"/>
  <c r="O2067" i="2"/>
  <c r="M2252" i="2"/>
  <c r="N2252" i="2"/>
  <c r="O2252" i="2"/>
  <c r="M2257" i="2"/>
  <c r="N2257" i="2"/>
  <c r="O2257" i="2"/>
  <c r="M2262" i="2"/>
  <c r="N2262" i="2"/>
  <c r="O2262" i="2"/>
  <c r="M2267" i="2"/>
  <c r="N2267" i="2"/>
  <c r="O2267" i="2"/>
  <c r="M2272" i="2"/>
  <c r="N2272" i="2"/>
  <c r="O2272" i="2"/>
  <c r="M2277" i="2"/>
  <c r="N2277" i="2"/>
  <c r="O2277" i="2"/>
  <c r="M2282" i="2"/>
  <c r="N2282" i="2"/>
  <c r="O2282" i="2"/>
  <c r="M2287" i="2"/>
  <c r="N2287" i="2"/>
  <c r="O2287" i="2"/>
  <c r="M2297" i="2"/>
  <c r="N2297" i="2"/>
  <c r="O2297" i="2"/>
  <c r="M2302" i="2"/>
  <c r="N2302" i="2"/>
  <c r="O2302" i="2"/>
  <c r="M2292" i="2"/>
  <c r="N2292" i="2"/>
  <c r="O2292" i="2"/>
  <c r="M2307" i="2"/>
  <c r="N2307" i="2"/>
  <c r="O2307" i="2"/>
  <c r="M2317" i="2"/>
  <c r="N2317" i="2"/>
  <c r="O2317" i="2"/>
  <c r="M2337" i="2"/>
  <c r="N2337" i="2"/>
  <c r="O2337" i="2"/>
  <c r="M2322" i="2"/>
  <c r="N2322" i="2"/>
  <c r="O2322" i="2"/>
  <c r="M2342" i="2"/>
  <c r="N2342" i="2"/>
  <c r="O2342" i="2"/>
  <c r="M2327" i="2"/>
  <c r="N2327" i="2"/>
  <c r="O2327" i="2"/>
  <c r="M2332" i="2"/>
  <c r="N2332" i="2"/>
  <c r="O2332" i="2"/>
  <c r="M2347" i="2"/>
  <c r="N2347" i="2"/>
  <c r="O2347" i="2"/>
  <c r="M2352" i="2"/>
  <c r="N2352" i="2"/>
  <c r="O2352" i="2"/>
  <c r="M2357" i="2"/>
  <c r="N2357" i="2"/>
  <c r="O2357" i="2"/>
  <c r="M2312" i="2"/>
  <c r="N2312" i="2"/>
  <c r="O2312" i="2"/>
  <c r="M2362" i="2"/>
  <c r="N2362" i="2"/>
  <c r="O2362" i="2"/>
  <c r="M2367" i="2"/>
  <c r="N2367" i="2"/>
  <c r="O2367" i="2"/>
  <c r="M2372" i="2"/>
  <c r="N2372" i="2"/>
  <c r="O2372" i="2"/>
  <c r="M2377" i="2"/>
  <c r="N2377" i="2"/>
  <c r="O2377" i="2"/>
  <c r="M2382" i="2"/>
  <c r="N2382" i="2"/>
  <c r="O2382" i="2"/>
  <c r="M2387" i="2"/>
  <c r="N2387" i="2"/>
  <c r="O2387" i="2"/>
  <c r="M2392" i="2"/>
  <c r="N2392" i="2"/>
  <c r="O2392" i="2"/>
  <c r="M2397" i="2"/>
  <c r="N2397" i="2"/>
  <c r="O2397" i="2"/>
  <c r="M2402" i="2"/>
  <c r="N2402" i="2"/>
  <c r="O2402" i="2"/>
  <c r="M2412" i="2"/>
  <c r="N2412" i="2"/>
  <c r="O2412" i="2"/>
  <c r="M3732" i="2"/>
  <c r="N3732" i="2"/>
  <c r="O3732" i="2"/>
  <c r="M2417" i="2"/>
  <c r="N2417" i="2"/>
  <c r="O2417" i="2"/>
  <c r="M2422" i="2"/>
  <c r="N2422" i="2"/>
  <c r="O2422" i="2"/>
  <c r="M2427" i="2"/>
  <c r="N2427" i="2"/>
  <c r="O2427" i="2"/>
  <c r="M2432" i="2"/>
  <c r="N2432" i="2"/>
  <c r="O2432" i="2"/>
  <c r="M2437" i="2"/>
  <c r="N2437" i="2"/>
  <c r="O2437" i="2"/>
  <c r="M2442" i="2"/>
  <c r="N2442" i="2"/>
  <c r="O2442" i="2"/>
  <c r="M2447" i="2"/>
  <c r="N2447" i="2"/>
  <c r="O2447" i="2"/>
  <c r="M2452" i="2"/>
  <c r="N2452" i="2"/>
  <c r="O2452" i="2"/>
  <c r="M2457" i="2"/>
  <c r="N2457" i="2"/>
  <c r="O2457" i="2"/>
  <c r="M2462" i="2"/>
  <c r="N2462" i="2"/>
  <c r="O2462" i="2"/>
  <c r="M2467" i="2"/>
  <c r="N2467" i="2"/>
  <c r="O2467" i="2"/>
  <c r="M2477" i="2"/>
  <c r="N2477" i="2"/>
  <c r="O2477" i="2"/>
  <c r="M2407" i="2"/>
  <c r="N2407" i="2"/>
  <c r="O2407" i="2"/>
  <c r="M2482" i="2"/>
  <c r="N2482" i="2"/>
  <c r="O2482" i="2"/>
  <c r="M2487" i="2"/>
  <c r="N2487" i="2"/>
  <c r="O2487" i="2"/>
  <c r="M2207" i="2"/>
  <c r="N2207" i="2"/>
  <c r="O2207" i="2"/>
  <c r="M2507" i="2"/>
  <c r="N2507" i="2"/>
  <c r="O2507" i="2"/>
  <c r="M2512" i="2"/>
  <c r="N2512" i="2"/>
  <c r="O2512" i="2"/>
  <c r="M2517" i="2"/>
  <c r="N2517" i="2"/>
  <c r="O2517" i="2"/>
  <c r="M2522" i="2"/>
  <c r="N2522" i="2"/>
  <c r="O2522" i="2"/>
  <c r="M2527" i="2"/>
  <c r="N2527" i="2"/>
  <c r="O2527" i="2"/>
  <c r="M2532" i="2"/>
  <c r="N2532" i="2"/>
  <c r="O2532" i="2"/>
  <c r="M2537" i="2"/>
  <c r="N2537" i="2"/>
  <c r="O2537" i="2"/>
  <c r="M2542" i="2"/>
  <c r="N2542" i="2"/>
  <c r="O2542" i="2"/>
  <c r="M2547" i="2"/>
  <c r="N2547" i="2"/>
  <c r="O2547" i="2"/>
  <c r="M2552" i="2"/>
  <c r="N2552" i="2"/>
  <c r="O2552" i="2"/>
  <c r="M2557" i="2"/>
  <c r="N2557" i="2"/>
  <c r="O2557" i="2"/>
  <c r="M2562" i="2"/>
  <c r="N2562" i="2"/>
  <c r="O2562" i="2"/>
  <c r="M742" i="2"/>
  <c r="N742" i="2"/>
  <c r="O742" i="2"/>
  <c r="M2567" i="2"/>
  <c r="N2567" i="2"/>
  <c r="O2567" i="2"/>
  <c r="M2572" i="2"/>
  <c r="N2572" i="2"/>
  <c r="O2572" i="2"/>
  <c r="M2577" i="2"/>
  <c r="N2577" i="2"/>
  <c r="O2577" i="2"/>
  <c r="M2582" i="2"/>
  <c r="N2582" i="2"/>
  <c r="O2582" i="2"/>
  <c r="M2587" i="2"/>
  <c r="N2587" i="2"/>
  <c r="O2587" i="2"/>
  <c r="M2592" i="2"/>
  <c r="N2592" i="2"/>
  <c r="O2592" i="2"/>
  <c r="M2597" i="2"/>
  <c r="N2597" i="2"/>
  <c r="O2597" i="2"/>
  <c r="M2602" i="2"/>
  <c r="N2602" i="2"/>
  <c r="O2602" i="2"/>
  <c r="M2607" i="2"/>
  <c r="N2607" i="2"/>
  <c r="O2607" i="2"/>
  <c r="M2612" i="2"/>
  <c r="N2612" i="2"/>
  <c r="O2612" i="2"/>
  <c r="M2617" i="2"/>
  <c r="N2617" i="2"/>
  <c r="O2617" i="2"/>
  <c r="M2622" i="2"/>
  <c r="N2622" i="2"/>
  <c r="O2622" i="2"/>
  <c r="M2627" i="2"/>
  <c r="N2627" i="2"/>
  <c r="O2627" i="2"/>
  <c r="M2632" i="2"/>
  <c r="N2632" i="2"/>
  <c r="O2632" i="2"/>
  <c r="M2637" i="2"/>
  <c r="N2637" i="2"/>
  <c r="O2637" i="2"/>
  <c r="M1157" i="2"/>
  <c r="N1157" i="2"/>
  <c r="O1157" i="2"/>
  <c r="M2642" i="2"/>
  <c r="N2642" i="2"/>
  <c r="O2642" i="2"/>
  <c r="M2647" i="2"/>
  <c r="N2647" i="2"/>
  <c r="O2647" i="2"/>
  <c r="M2652" i="2"/>
  <c r="N2652" i="2"/>
  <c r="O2652" i="2"/>
  <c r="M2662" i="2"/>
  <c r="N2662" i="2"/>
  <c r="O2662" i="2"/>
  <c r="M2667" i="2"/>
  <c r="N2667" i="2"/>
  <c r="O2667" i="2"/>
  <c r="M2672" i="2"/>
  <c r="N2672" i="2"/>
  <c r="O2672" i="2"/>
  <c r="M2677" i="2"/>
  <c r="N2677" i="2"/>
  <c r="O2677" i="2"/>
  <c r="M2682" i="2"/>
  <c r="N2682" i="2"/>
  <c r="O2682" i="2"/>
  <c r="M2687" i="2"/>
  <c r="N2687" i="2"/>
  <c r="O2687" i="2"/>
  <c r="M2692" i="2"/>
  <c r="N2692" i="2"/>
  <c r="O2692" i="2"/>
  <c r="M2697" i="2"/>
  <c r="N2697" i="2"/>
  <c r="O2697" i="2"/>
  <c r="M2702" i="2"/>
  <c r="N2702" i="2"/>
  <c r="O2702" i="2"/>
  <c r="M2707" i="2"/>
  <c r="N2707" i="2"/>
  <c r="O2707" i="2"/>
  <c r="M2712" i="2"/>
  <c r="N2712" i="2"/>
  <c r="O2712" i="2"/>
  <c r="M2717" i="2"/>
  <c r="N2717" i="2"/>
  <c r="O2717" i="2"/>
  <c r="M2732" i="2"/>
  <c r="N2732" i="2"/>
  <c r="O2732" i="2"/>
  <c r="M2737" i="2"/>
  <c r="N2737" i="2"/>
  <c r="O2737" i="2"/>
  <c r="M2742" i="2"/>
  <c r="N2742" i="2"/>
  <c r="O2742" i="2"/>
  <c r="M2747" i="2"/>
  <c r="N2747" i="2"/>
  <c r="O2747" i="2"/>
  <c r="M2752" i="2"/>
  <c r="N2752" i="2"/>
  <c r="O2752" i="2"/>
  <c r="M572" i="2"/>
  <c r="N572" i="2"/>
  <c r="O572" i="2"/>
  <c r="M2757" i="2"/>
  <c r="N2757" i="2"/>
  <c r="O2757" i="2"/>
  <c r="M2762" i="2"/>
  <c r="N2762" i="2"/>
  <c r="O2762" i="2"/>
  <c r="M2767" i="2"/>
  <c r="N2767" i="2"/>
  <c r="O2767" i="2"/>
  <c r="M2772" i="2"/>
  <c r="N2772" i="2"/>
  <c r="O2772" i="2"/>
  <c r="M2777" i="2"/>
  <c r="N2777" i="2"/>
  <c r="O2777" i="2"/>
  <c r="M2782" i="2"/>
  <c r="N2782" i="2"/>
  <c r="O2782" i="2"/>
  <c r="M2787" i="2"/>
  <c r="N2787" i="2"/>
  <c r="O2787" i="2"/>
  <c r="M2792" i="2"/>
  <c r="N2792" i="2"/>
  <c r="O2792" i="2"/>
  <c r="M2797" i="2"/>
  <c r="N2797" i="2"/>
  <c r="O2797" i="2"/>
  <c r="M2802" i="2"/>
  <c r="N2802" i="2"/>
  <c r="O2802" i="2"/>
  <c r="M2807" i="2"/>
  <c r="N2807" i="2"/>
  <c r="O2807" i="2"/>
  <c r="M2812" i="2"/>
  <c r="N2812" i="2"/>
  <c r="O2812" i="2"/>
  <c r="M2817" i="2"/>
  <c r="N2817" i="2"/>
  <c r="O2817" i="2"/>
  <c r="M2822" i="2"/>
  <c r="N2822" i="2"/>
  <c r="O2822" i="2"/>
  <c r="M2847" i="2"/>
  <c r="N2847" i="2"/>
  <c r="O2847" i="2"/>
  <c r="M2852" i="2"/>
  <c r="N2852" i="2"/>
  <c r="O2852" i="2"/>
  <c r="M2857" i="2"/>
  <c r="N2857" i="2"/>
  <c r="O2857" i="2"/>
  <c r="M2867" i="2"/>
  <c r="N2867" i="2"/>
  <c r="O2867" i="2"/>
  <c r="M2872" i="2"/>
  <c r="N2872" i="2"/>
  <c r="O2872" i="2"/>
  <c r="M2877" i="2"/>
  <c r="N2877" i="2"/>
  <c r="O2877" i="2"/>
  <c r="M2882" i="2"/>
  <c r="N2882" i="2"/>
  <c r="O2882" i="2"/>
  <c r="M2887" i="2"/>
  <c r="N2887" i="2"/>
  <c r="O2887" i="2"/>
  <c r="M2892" i="2"/>
  <c r="N2892" i="2"/>
  <c r="O2892" i="2"/>
  <c r="M2897" i="2"/>
  <c r="N2897" i="2"/>
  <c r="O2897" i="2"/>
  <c r="M2902" i="2"/>
  <c r="N2902" i="2"/>
  <c r="O2902" i="2"/>
  <c r="M2907" i="2"/>
  <c r="N2907" i="2"/>
  <c r="O2907" i="2"/>
  <c r="M2912" i="2"/>
  <c r="N2912" i="2"/>
  <c r="O2912" i="2"/>
  <c r="M2917" i="2"/>
  <c r="N2917" i="2"/>
  <c r="O2917" i="2"/>
  <c r="M2922" i="2"/>
  <c r="N2922" i="2"/>
  <c r="O2922" i="2"/>
  <c r="M2927" i="2"/>
  <c r="N2927" i="2"/>
  <c r="O2927" i="2"/>
  <c r="M2932" i="2"/>
  <c r="N2932" i="2"/>
  <c r="O2932" i="2"/>
  <c r="M2937" i="2"/>
  <c r="N2937" i="2"/>
  <c r="O2937" i="2"/>
  <c r="M2942" i="2"/>
  <c r="N2942" i="2"/>
  <c r="O2942" i="2"/>
  <c r="M2947" i="2"/>
  <c r="N2947" i="2"/>
  <c r="O2947" i="2"/>
  <c r="M2952" i="2"/>
  <c r="N2952" i="2"/>
  <c r="O2952" i="2"/>
  <c r="M2957" i="2"/>
  <c r="N2957" i="2"/>
  <c r="O2957" i="2"/>
  <c r="M2962" i="2"/>
  <c r="N2962" i="2"/>
  <c r="O2962" i="2"/>
  <c r="M2967" i="2"/>
  <c r="N2967" i="2"/>
  <c r="O2967" i="2"/>
  <c r="M2972" i="2"/>
  <c r="N2972" i="2"/>
  <c r="O2972" i="2"/>
  <c r="M2982" i="2"/>
  <c r="N2982" i="2"/>
  <c r="O2982" i="2"/>
  <c r="M2987" i="2"/>
  <c r="N2987" i="2"/>
  <c r="O2987" i="2"/>
  <c r="M2992" i="2"/>
  <c r="N2992" i="2"/>
  <c r="O2992" i="2"/>
  <c r="M2997" i="2"/>
  <c r="N2997" i="2"/>
  <c r="O2997" i="2"/>
  <c r="M3002" i="2"/>
  <c r="N3002" i="2"/>
  <c r="O3002" i="2"/>
  <c r="M3007" i="2"/>
  <c r="N3007" i="2"/>
  <c r="O3007" i="2"/>
  <c r="M3012" i="2"/>
  <c r="N3012" i="2"/>
  <c r="O3012" i="2"/>
  <c r="M3017" i="2"/>
  <c r="N3017" i="2"/>
  <c r="O3017" i="2"/>
  <c r="M3022" i="2"/>
  <c r="N3022" i="2"/>
  <c r="O3022" i="2"/>
  <c r="M3027" i="2"/>
  <c r="N3027" i="2"/>
  <c r="O3027" i="2"/>
  <c r="M3032" i="2"/>
  <c r="N3032" i="2"/>
  <c r="O3032" i="2"/>
  <c r="M3037" i="2"/>
  <c r="N3037" i="2"/>
  <c r="O3037" i="2"/>
  <c r="M3042" i="2"/>
  <c r="N3042" i="2"/>
  <c r="O3042" i="2"/>
  <c r="M3047" i="2"/>
  <c r="N3047" i="2"/>
  <c r="O3047" i="2"/>
  <c r="M3052" i="2"/>
  <c r="N3052" i="2"/>
  <c r="O3052" i="2"/>
  <c r="M3057" i="2"/>
  <c r="N3057" i="2"/>
  <c r="O3057" i="2"/>
  <c r="M3062" i="2"/>
  <c r="N3062" i="2"/>
  <c r="O3062" i="2"/>
  <c r="M3067" i="2"/>
  <c r="N3067" i="2"/>
  <c r="O3067" i="2"/>
  <c r="M3072" i="2"/>
  <c r="N3072" i="2"/>
  <c r="O3072" i="2"/>
  <c r="M3077" i="2"/>
  <c r="N3077" i="2"/>
  <c r="O3077" i="2"/>
  <c r="M3082" i="2"/>
  <c r="N3082" i="2"/>
  <c r="O3082" i="2"/>
  <c r="M3087" i="2"/>
  <c r="N3087" i="2"/>
  <c r="O3087" i="2"/>
  <c r="M3092" i="2"/>
  <c r="N3092" i="2"/>
  <c r="O3092" i="2"/>
  <c r="M3097" i="2"/>
  <c r="N3097" i="2"/>
  <c r="O3097" i="2"/>
  <c r="M3102" i="2"/>
  <c r="N3102" i="2"/>
  <c r="O3102" i="2"/>
  <c r="M3107" i="2"/>
  <c r="N3107" i="2"/>
  <c r="O3107" i="2"/>
  <c r="M3112" i="2"/>
  <c r="N3112" i="2"/>
  <c r="O3112" i="2"/>
  <c r="M3117" i="2"/>
  <c r="N3117" i="2"/>
  <c r="O3117" i="2"/>
  <c r="M3122" i="2"/>
  <c r="N3122" i="2"/>
  <c r="O3122" i="2"/>
  <c r="M3127" i="2"/>
  <c r="N3127" i="2"/>
  <c r="O3127" i="2"/>
  <c r="M3132" i="2"/>
  <c r="N3132" i="2"/>
  <c r="O3132" i="2"/>
  <c r="M3137" i="2"/>
  <c r="N3137" i="2"/>
  <c r="O3137" i="2"/>
  <c r="M3142" i="2"/>
  <c r="N3142" i="2"/>
  <c r="O3142" i="2"/>
  <c r="M3147" i="2"/>
  <c r="N3147" i="2"/>
  <c r="O3147" i="2"/>
  <c r="M3152" i="2"/>
  <c r="N3152" i="2"/>
  <c r="O3152" i="2"/>
  <c r="M3157" i="2"/>
  <c r="N3157" i="2"/>
  <c r="O3157" i="2"/>
  <c r="M3162" i="2"/>
  <c r="N3162" i="2"/>
  <c r="O3162" i="2"/>
  <c r="M3167" i="2"/>
  <c r="N3167" i="2"/>
  <c r="O3167" i="2"/>
  <c r="M3172" i="2"/>
  <c r="N3172" i="2"/>
  <c r="O3172" i="2"/>
  <c r="M3177" i="2"/>
  <c r="N3177" i="2"/>
  <c r="O3177" i="2"/>
  <c r="M3182" i="2"/>
  <c r="N3182" i="2"/>
  <c r="O3182" i="2"/>
  <c r="M3187" i="2"/>
  <c r="N3187" i="2"/>
  <c r="O3187" i="2"/>
  <c r="M3192" i="2"/>
  <c r="N3192" i="2"/>
  <c r="O3192" i="2"/>
  <c r="M3197" i="2"/>
  <c r="N3197" i="2"/>
  <c r="O3197" i="2"/>
  <c r="M3202" i="2"/>
  <c r="N3202" i="2"/>
  <c r="O3202" i="2"/>
  <c r="M3207" i="2"/>
  <c r="N3207" i="2"/>
  <c r="O3207" i="2"/>
  <c r="M3212" i="2"/>
  <c r="N3212" i="2"/>
  <c r="O3212" i="2"/>
  <c r="M3217" i="2"/>
  <c r="N3217" i="2"/>
  <c r="O3217" i="2"/>
  <c r="M3222" i="2"/>
  <c r="N3222" i="2"/>
  <c r="O3222" i="2"/>
  <c r="M3227" i="2"/>
  <c r="N3227" i="2"/>
  <c r="O3227" i="2"/>
  <c r="M3232" i="2"/>
  <c r="N3232" i="2"/>
  <c r="O3232" i="2"/>
  <c r="M3237" i="2"/>
  <c r="N3237" i="2"/>
  <c r="O3237" i="2"/>
  <c r="M3242" i="2"/>
  <c r="N3242" i="2"/>
  <c r="O3242" i="2"/>
  <c r="M3247" i="2"/>
  <c r="N3247" i="2"/>
  <c r="O3247" i="2"/>
  <c r="M3252" i="2"/>
  <c r="N3252" i="2"/>
  <c r="O3252" i="2"/>
  <c r="M3257" i="2"/>
  <c r="N3257" i="2"/>
  <c r="O3257" i="2"/>
  <c r="M3262" i="2"/>
  <c r="N3262" i="2"/>
  <c r="O3262" i="2"/>
  <c r="M3267" i="2"/>
  <c r="N3267" i="2"/>
  <c r="O3267" i="2"/>
  <c r="M3272" i="2"/>
  <c r="N3272" i="2"/>
  <c r="O3272" i="2"/>
  <c r="M3277" i="2"/>
  <c r="N3277" i="2"/>
  <c r="O3277" i="2"/>
  <c r="M3282" i="2"/>
  <c r="N3282" i="2"/>
  <c r="O3282" i="2"/>
  <c r="M3292" i="2"/>
  <c r="N3292" i="2"/>
  <c r="O3292" i="2"/>
  <c r="M3297" i="2"/>
  <c r="N3297" i="2"/>
  <c r="O3297" i="2"/>
  <c r="M3302" i="2"/>
  <c r="N3302" i="2"/>
  <c r="O3302" i="2"/>
  <c r="M3307" i="2"/>
  <c r="N3307" i="2"/>
  <c r="O3307" i="2"/>
  <c r="M3312" i="2"/>
  <c r="N3312" i="2"/>
  <c r="O3312" i="2"/>
  <c r="M1247" i="2"/>
  <c r="N1247" i="2"/>
  <c r="O1247" i="2"/>
  <c r="M3327" i="2"/>
  <c r="N3327" i="2"/>
  <c r="O3327" i="2"/>
  <c r="M3317" i="2"/>
  <c r="N3317" i="2"/>
  <c r="O3317" i="2"/>
  <c r="M2657" i="2"/>
  <c r="N2657" i="2"/>
  <c r="O2657" i="2"/>
  <c r="M3337" i="2"/>
  <c r="N3337" i="2"/>
  <c r="O3337" i="2"/>
  <c r="M2842" i="2"/>
  <c r="N2842" i="2"/>
  <c r="O2842" i="2"/>
  <c r="M3517" i="2"/>
  <c r="N3517" i="2"/>
  <c r="O3517" i="2"/>
  <c r="M3322" i="2"/>
  <c r="N3322" i="2"/>
  <c r="O3322" i="2"/>
  <c r="M3342" i="2"/>
  <c r="N3342" i="2"/>
  <c r="O3342" i="2"/>
  <c r="M3347" i="2"/>
  <c r="N3347" i="2"/>
  <c r="O3347" i="2"/>
  <c r="M3352" i="2"/>
  <c r="N3352" i="2"/>
  <c r="O3352" i="2"/>
  <c r="M3357" i="2"/>
  <c r="N3357" i="2"/>
  <c r="O3357" i="2"/>
  <c r="M3362" i="2"/>
  <c r="N3362" i="2"/>
  <c r="O3362" i="2"/>
  <c r="M3367" i="2"/>
  <c r="N3367" i="2"/>
  <c r="O3367" i="2"/>
  <c r="M3372" i="2"/>
  <c r="N3372" i="2"/>
  <c r="O3372" i="2"/>
  <c r="M3377" i="2"/>
  <c r="N3377" i="2"/>
  <c r="O3377" i="2"/>
  <c r="M3657" i="2"/>
  <c r="N3657" i="2"/>
  <c r="O3657" i="2"/>
  <c r="P3657" i="2" s="1"/>
  <c r="M1887" i="2"/>
  <c r="N1887" i="2"/>
  <c r="O1887" i="2"/>
  <c r="M3387" i="2"/>
  <c r="N3387" i="2"/>
  <c r="O3387" i="2"/>
  <c r="M3392" i="2"/>
  <c r="N3392" i="2"/>
  <c r="O3392" i="2"/>
  <c r="M3397" i="2"/>
  <c r="N3397" i="2"/>
  <c r="O3397" i="2"/>
  <c r="M3402" i="2"/>
  <c r="N3402" i="2"/>
  <c r="O3402" i="2"/>
  <c r="M3407" i="2"/>
  <c r="N3407" i="2"/>
  <c r="O3407" i="2"/>
  <c r="M3412" i="2"/>
  <c r="N3412" i="2"/>
  <c r="O3412" i="2"/>
  <c r="M3417" i="2"/>
  <c r="N3417" i="2"/>
  <c r="O3417" i="2"/>
  <c r="M3422" i="2"/>
  <c r="N3422" i="2"/>
  <c r="O3422" i="2"/>
  <c r="M3427" i="2"/>
  <c r="N3427" i="2"/>
  <c r="O3427" i="2"/>
  <c r="M3432" i="2"/>
  <c r="N3432" i="2"/>
  <c r="O3432" i="2"/>
  <c r="M3437" i="2"/>
  <c r="N3437" i="2"/>
  <c r="O3437" i="2"/>
  <c r="M3442" i="2"/>
  <c r="N3442" i="2"/>
  <c r="O3442" i="2"/>
  <c r="M3452" i="2"/>
  <c r="N3452" i="2"/>
  <c r="O3452" i="2"/>
  <c r="M3457" i="2"/>
  <c r="N3457" i="2"/>
  <c r="O3457" i="2"/>
  <c r="M3472" i="2"/>
  <c r="N3472" i="2"/>
  <c r="O3472" i="2"/>
  <c r="M3462" i="2"/>
  <c r="N3462" i="2"/>
  <c r="O3462" i="2"/>
  <c r="M3467" i="2"/>
  <c r="N3467" i="2"/>
  <c r="O3467" i="2"/>
  <c r="M3477" i="2"/>
  <c r="N3477" i="2"/>
  <c r="O3477" i="2"/>
  <c r="M3487" i="2"/>
  <c r="N3487" i="2"/>
  <c r="O3487" i="2"/>
  <c r="M3482" i="2"/>
  <c r="N3482" i="2"/>
  <c r="O3482" i="2"/>
  <c r="M1142" i="2"/>
  <c r="N1142" i="2"/>
  <c r="O1142" i="2"/>
  <c r="M3492" i="2"/>
  <c r="N3492" i="2"/>
  <c r="O3492" i="2"/>
  <c r="M3512" i="2"/>
  <c r="N3512" i="2"/>
  <c r="O3512" i="2"/>
  <c r="M3532" i="2"/>
  <c r="N3532" i="2"/>
  <c r="O3532" i="2"/>
  <c r="M3537" i="2"/>
  <c r="N3537" i="2"/>
  <c r="O3537" i="2"/>
  <c r="M3542" i="2"/>
  <c r="N3542" i="2"/>
  <c r="O3542" i="2"/>
  <c r="M3547" i="2"/>
  <c r="N3547" i="2"/>
  <c r="O3547" i="2"/>
  <c r="M3552" i="2"/>
  <c r="N3552" i="2"/>
  <c r="O3552" i="2"/>
  <c r="M3557" i="2"/>
  <c r="N3557" i="2"/>
  <c r="O3557" i="2"/>
  <c r="M1487" i="2"/>
  <c r="N1487" i="2"/>
  <c r="O1487" i="2"/>
  <c r="P1487" i="2" s="1"/>
  <c r="M3562" i="2"/>
  <c r="N3562" i="2"/>
  <c r="O3562" i="2"/>
  <c r="M3567" i="2"/>
  <c r="N3567" i="2"/>
  <c r="O3567" i="2"/>
  <c r="M3572" i="2"/>
  <c r="N3572" i="2"/>
  <c r="O3572" i="2"/>
  <c r="M3582" i="2"/>
  <c r="N3582" i="2"/>
  <c r="O3582" i="2"/>
  <c r="M3587" i="2"/>
  <c r="N3587" i="2"/>
  <c r="O3587" i="2"/>
  <c r="M3592" i="2"/>
  <c r="N3592" i="2"/>
  <c r="O3592" i="2"/>
  <c r="M3597" i="2"/>
  <c r="N3597" i="2"/>
  <c r="O3597" i="2"/>
  <c r="M3602" i="2"/>
  <c r="N3602" i="2"/>
  <c r="O3602" i="2"/>
  <c r="M3607" i="2"/>
  <c r="N3607" i="2"/>
  <c r="O3607" i="2"/>
  <c r="M3612" i="2"/>
  <c r="N3612" i="2"/>
  <c r="O3612" i="2"/>
  <c r="M3617" i="2"/>
  <c r="N3617" i="2"/>
  <c r="O3617" i="2"/>
  <c r="M3622" i="2"/>
  <c r="N3622" i="2"/>
  <c r="O3622" i="2"/>
  <c r="M3627" i="2"/>
  <c r="N3627" i="2"/>
  <c r="O3627" i="2"/>
  <c r="M3632" i="2"/>
  <c r="N3632" i="2"/>
  <c r="O3632" i="2"/>
  <c r="M3637" i="2"/>
  <c r="N3637" i="2"/>
  <c r="O3637" i="2"/>
  <c r="M3642" i="2"/>
  <c r="N3642" i="2"/>
  <c r="O3642" i="2"/>
  <c r="M3647" i="2"/>
  <c r="N3647" i="2"/>
  <c r="O3647" i="2"/>
  <c r="M3652" i="2"/>
  <c r="N3652" i="2"/>
  <c r="O3652" i="2"/>
  <c r="M3662" i="2"/>
  <c r="N3662" i="2"/>
  <c r="O3662" i="2"/>
  <c r="M3667" i="2"/>
  <c r="N3667" i="2"/>
  <c r="O3667" i="2"/>
  <c r="M3672" i="2"/>
  <c r="N3672" i="2"/>
  <c r="O3672" i="2"/>
  <c r="M3677" i="2"/>
  <c r="N3677" i="2"/>
  <c r="O3677" i="2"/>
  <c r="M1257" i="2"/>
  <c r="N1257" i="2"/>
  <c r="O1257" i="2"/>
  <c r="M3682" i="2"/>
  <c r="N3682" i="2"/>
  <c r="O3682" i="2"/>
  <c r="M3687" i="2"/>
  <c r="N3687" i="2"/>
  <c r="O3687" i="2"/>
  <c r="M3692" i="2"/>
  <c r="N3692" i="2"/>
  <c r="O3692" i="2"/>
  <c r="M3697" i="2"/>
  <c r="N3697" i="2"/>
  <c r="O3697" i="2"/>
  <c r="M3702" i="2"/>
  <c r="N3702" i="2"/>
  <c r="O3702" i="2"/>
  <c r="M3707" i="2"/>
  <c r="N3707" i="2"/>
  <c r="O3707" i="2"/>
  <c r="M3712" i="2"/>
  <c r="N3712" i="2"/>
  <c r="O3712" i="2"/>
  <c r="M3717" i="2"/>
  <c r="N3717" i="2"/>
  <c r="O3717" i="2"/>
  <c r="M3737" i="2"/>
  <c r="N3737" i="2"/>
  <c r="O3737" i="2"/>
  <c r="M3742" i="2"/>
  <c r="N3742" i="2"/>
  <c r="O3742" i="2"/>
  <c r="M3772" i="2"/>
  <c r="N3772" i="2"/>
  <c r="O3772" i="2"/>
  <c r="M3787" i="2"/>
  <c r="N3787" i="2"/>
  <c r="O3787" i="2"/>
  <c r="M3792" i="2"/>
  <c r="N3792" i="2"/>
  <c r="O3792" i="2"/>
  <c r="M3797" i="2"/>
  <c r="N3797" i="2"/>
  <c r="O3797" i="2"/>
  <c r="M3802" i="2"/>
  <c r="N3802" i="2"/>
  <c r="O3802" i="2"/>
  <c r="M3807" i="2"/>
  <c r="N3807" i="2"/>
  <c r="O3807" i="2"/>
  <c r="M3812" i="2"/>
  <c r="N3812" i="2"/>
  <c r="O3812" i="2"/>
  <c r="M3817" i="2"/>
  <c r="N3817" i="2"/>
  <c r="O3817" i="2"/>
  <c r="M3822" i="2"/>
  <c r="N3822" i="2"/>
  <c r="O3822" i="2"/>
  <c r="M3827" i="2"/>
  <c r="N3827" i="2"/>
  <c r="O3827" i="2"/>
  <c r="M3832" i="2"/>
  <c r="N3832" i="2"/>
  <c r="O3832" i="2"/>
  <c r="M3837" i="2"/>
  <c r="N3837" i="2"/>
  <c r="O3837" i="2"/>
  <c r="M3842" i="2"/>
  <c r="N3842" i="2"/>
  <c r="O3842" i="2"/>
  <c r="M3847" i="2"/>
  <c r="N3847" i="2"/>
  <c r="O3847" i="2"/>
  <c r="M3852" i="2"/>
  <c r="N3852" i="2"/>
  <c r="O3852" i="2"/>
  <c r="M3857" i="2"/>
  <c r="N3857" i="2"/>
  <c r="O3857" i="2"/>
  <c r="M3862" i="2"/>
  <c r="N3862" i="2"/>
  <c r="O3862" i="2"/>
  <c r="M3867" i="2"/>
  <c r="N3867" i="2"/>
  <c r="O3867" i="2"/>
  <c r="M3872" i="2"/>
  <c r="N3872" i="2"/>
  <c r="O3872" i="2"/>
  <c r="M3877" i="2"/>
  <c r="N3877" i="2"/>
  <c r="O3877" i="2"/>
  <c r="M3882" i="2"/>
  <c r="N3882" i="2"/>
  <c r="O3882" i="2"/>
  <c r="M3887" i="2"/>
  <c r="N3887" i="2"/>
  <c r="O3887" i="2"/>
  <c r="M3892" i="2"/>
  <c r="N3892" i="2"/>
  <c r="O3892" i="2"/>
  <c r="M3897" i="2"/>
  <c r="N3897" i="2"/>
  <c r="O3897" i="2"/>
  <c r="M3902" i="2"/>
  <c r="N3902" i="2"/>
  <c r="O3902" i="2"/>
  <c r="M1342" i="2"/>
  <c r="N1342" i="2"/>
  <c r="O1342" i="2"/>
  <c r="M1412" i="2"/>
  <c r="N1412" i="2"/>
  <c r="O1412" i="2"/>
  <c r="M3908" i="2"/>
  <c r="N3908" i="2"/>
  <c r="O3908" i="2"/>
  <c r="P3908" i="2" s="1"/>
  <c r="M3909" i="2"/>
  <c r="N3909" i="2"/>
  <c r="O3909" i="2"/>
  <c r="P3909" i="2" s="1"/>
  <c r="M3910" i="2"/>
  <c r="N3910" i="2"/>
  <c r="O3910" i="2"/>
  <c r="P3910" i="2" s="1"/>
  <c r="M946" i="2"/>
  <c r="N946" i="2"/>
  <c r="O946" i="2"/>
  <c r="P946" i="2" s="1"/>
  <c r="M2721" i="2"/>
  <c r="N2721" i="2"/>
  <c r="O2721" i="2"/>
  <c r="M2976" i="2"/>
  <c r="N2976" i="2"/>
  <c r="O2976" i="2"/>
  <c r="P2976" i="2" s="1"/>
  <c r="M3381" i="2"/>
  <c r="N3381" i="2"/>
  <c r="O3381" i="2"/>
  <c r="P3381" i="2" s="1"/>
  <c r="M3446" i="2"/>
  <c r="N3446" i="2"/>
  <c r="O3446" i="2"/>
  <c r="P3446" i="2" s="1"/>
  <c r="M3761" i="2"/>
  <c r="N3761" i="2"/>
  <c r="O3761" i="2"/>
  <c r="M3526" i="2"/>
  <c r="N3526" i="2"/>
  <c r="O3526" i="2"/>
  <c r="M3766" i="2"/>
  <c r="N3766" i="2"/>
  <c r="O3766" i="2"/>
  <c r="M1231" i="2"/>
  <c r="N1231" i="2"/>
  <c r="O1231" i="2"/>
  <c r="M1241" i="2"/>
  <c r="N1241" i="2"/>
  <c r="O1241" i="2"/>
  <c r="M16" i="2"/>
  <c r="N16" i="2"/>
  <c r="O16" i="2"/>
  <c r="M21" i="2"/>
  <c r="N21" i="2"/>
  <c r="O21" i="2"/>
  <c r="M3746" i="2"/>
  <c r="N3746" i="2"/>
  <c r="O3746" i="2"/>
  <c r="M3521" i="2"/>
  <c r="N3521" i="2"/>
  <c r="O3521" i="2"/>
  <c r="M3751" i="2"/>
  <c r="N3751" i="2"/>
  <c r="O3751" i="2"/>
  <c r="M1216" i="2"/>
  <c r="N1216" i="2"/>
  <c r="O1216" i="2"/>
  <c r="M1236" i="2"/>
  <c r="N1236" i="2"/>
  <c r="O1236" i="2"/>
  <c r="M3756" i="2"/>
  <c r="N3756" i="2"/>
  <c r="O3756" i="2"/>
  <c r="M1221" i="2"/>
  <c r="N1221" i="2"/>
  <c r="O1221" i="2"/>
  <c r="M1226" i="2"/>
  <c r="N1226" i="2"/>
  <c r="O1226" i="2"/>
  <c r="M761" i="2"/>
  <c r="N761" i="2"/>
  <c r="O761" i="2"/>
  <c r="M766" i="2"/>
  <c r="N766" i="2"/>
  <c r="O766" i="2"/>
  <c r="M771" i="2"/>
  <c r="N771" i="2"/>
  <c r="O771" i="2"/>
  <c r="M2831" i="2"/>
  <c r="N2831" i="2"/>
  <c r="O2831" i="2"/>
  <c r="M2021" i="2"/>
  <c r="N2021" i="2"/>
  <c r="O2021" i="2"/>
  <c r="M1991" i="2"/>
  <c r="N1991" i="2"/>
  <c r="O1991" i="2"/>
  <c r="M3721" i="2"/>
  <c r="N3721" i="2"/>
  <c r="O3721" i="2"/>
  <c r="M3496" i="2"/>
  <c r="N3496" i="2"/>
  <c r="O3496" i="2"/>
  <c r="M2836" i="2"/>
  <c r="N2836" i="2"/>
  <c r="O2836" i="2"/>
  <c r="M2026" i="2"/>
  <c r="N2026" i="2"/>
  <c r="O2026" i="2"/>
  <c r="M2031" i="2"/>
  <c r="N2031" i="2"/>
  <c r="O2031" i="2"/>
  <c r="M2826" i="2"/>
  <c r="N2826" i="2"/>
  <c r="O2826" i="2"/>
  <c r="M1996" i="2"/>
  <c r="N1996" i="2"/>
  <c r="O1996" i="2"/>
  <c r="M3501" i="2"/>
  <c r="N3501" i="2"/>
  <c r="O3501" i="2"/>
  <c r="M3506" i="2"/>
  <c r="N3506" i="2"/>
  <c r="O3506" i="2"/>
  <c r="M1271" i="2"/>
  <c r="N1271" i="2"/>
  <c r="O1271" i="2"/>
  <c r="M3726" i="2"/>
  <c r="N3726" i="2"/>
  <c r="O3726" i="2"/>
  <c r="M26" i="2"/>
  <c r="N26" i="2"/>
  <c r="O26" i="2"/>
  <c r="M3776" i="2"/>
  <c r="N3776" i="2"/>
  <c r="O3776" i="2"/>
  <c r="M3781" i="2"/>
  <c r="N3781" i="2"/>
  <c r="O3781" i="2"/>
  <c r="M31" i="2"/>
  <c r="N31" i="2"/>
  <c r="O31" i="2"/>
  <c r="M46" i="2"/>
  <c r="N46" i="2"/>
  <c r="O46" i="2"/>
  <c r="M41" i="2"/>
  <c r="N41" i="2"/>
  <c r="O41" i="2"/>
  <c r="M1061" i="2"/>
  <c r="N1061" i="2"/>
  <c r="O1061" i="2"/>
  <c r="M1071" i="2"/>
  <c r="N1071" i="2"/>
  <c r="O1071" i="2"/>
  <c r="M1086" i="2"/>
  <c r="N1086" i="2"/>
  <c r="O1086" i="2"/>
  <c r="M1211" i="2"/>
  <c r="N1211" i="2"/>
  <c r="O1211" i="2"/>
  <c r="M1291" i="2"/>
  <c r="N1291" i="2"/>
  <c r="O1291" i="2"/>
  <c r="M36" i="2"/>
  <c r="N36" i="2"/>
  <c r="O36" i="2"/>
  <c r="M51" i="2"/>
  <c r="N51" i="2"/>
  <c r="O51" i="2"/>
  <c r="M1296" i="2"/>
  <c r="N1296" i="2"/>
  <c r="O1296" i="2"/>
  <c r="M56" i="2"/>
  <c r="N56" i="2"/>
  <c r="O56" i="2"/>
  <c r="M61" i="2"/>
  <c r="N61" i="2"/>
  <c r="O61" i="2"/>
  <c r="M1276" i="2"/>
  <c r="N1276" i="2"/>
  <c r="O1276" i="2"/>
  <c r="M66" i="2"/>
  <c r="N66" i="2"/>
  <c r="O66" i="2"/>
  <c r="M726" i="2"/>
  <c r="N726" i="2"/>
  <c r="O726" i="2"/>
  <c r="M781" i="2"/>
  <c r="N781" i="2"/>
  <c r="O781" i="2"/>
  <c r="M811" i="2"/>
  <c r="N811" i="2"/>
  <c r="O811" i="2"/>
  <c r="M2491" i="2"/>
  <c r="N2491" i="2"/>
  <c r="O2491" i="2"/>
  <c r="M2496" i="2"/>
  <c r="N2496" i="2"/>
  <c r="O2496" i="2"/>
  <c r="M2501" i="2"/>
  <c r="N2501" i="2"/>
  <c r="O2501" i="2"/>
  <c r="M81" i="2"/>
  <c r="N81" i="2"/>
  <c r="O81" i="2"/>
  <c r="M1281" i="2"/>
  <c r="N1281" i="2"/>
  <c r="O1281" i="2"/>
  <c r="M731" i="2"/>
  <c r="N731" i="2"/>
  <c r="O731" i="2"/>
  <c r="M786" i="2"/>
  <c r="N786" i="2"/>
  <c r="O786" i="2"/>
  <c r="M76" i="2"/>
  <c r="N76" i="2"/>
  <c r="O76" i="2"/>
  <c r="M816" i="2"/>
  <c r="N816" i="2"/>
  <c r="O816" i="2"/>
  <c r="M1066" i="2"/>
  <c r="N1066" i="2"/>
  <c r="O1066" i="2"/>
  <c r="M1076" i="2"/>
  <c r="N1076" i="2"/>
  <c r="O1076" i="2"/>
  <c r="M1091" i="2"/>
  <c r="N1091" i="2"/>
  <c r="O1091" i="2"/>
  <c r="M721" i="2"/>
  <c r="N721" i="2"/>
  <c r="O721" i="2"/>
  <c r="M736" i="2"/>
  <c r="N736" i="2"/>
  <c r="O736" i="2"/>
  <c r="M791" i="2"/>
  <c r="N791" i="2"/>
  <c r="O791" i="2"/>
  <c r="M821" i="2"/>
  <c r="N821" i="2"/>
  <c r="O821" i="2"/>
  <c r="M101" i="2"/>
  <c r="N101" i="2"/>
  <c r="O101" i="2"/>
  <c r="M2726" i="2"/>
  <c r="N2726" i="2"/>
  <c r="O2726" i="2"/>
  <c r="M106" i="2"/>
  <c r="N106" i="2"/>
  <c r="O106" i="2"/>
  <c r="M111" i="2"/>
  <c r="N111" i="2"/>
  <c r="O111" i="2"/>
  <c r="M116" i="2"/>
  <c r="N116" i="2"/>
  <c r="O116" i="2"/>
  <c r="M121" i="2"/>
  <c r="N121" i="2"/>
  <c r="O121" i="2"/>
  <c r="M126" i="2"/>
  <c r="N126" i="2"/>
  <c r="O126" i="2"/>
  <c r="M131" i="2"/>
  <c r="N131" i="2"/>
  <c r="O131" i="2"/>
  <c r="M136" i="2"/>
  <c r="N136" i="2"/>
  <c r="O136" i="2"/>
  <c r="M141" i="2"/>
  <c r="N141" i="2"/>
  <c r="O141" i="2"/>
  <c r="M146" i="2"/>
  <c r="N146" i="2"/>
  <c r="O146" i="2"/>
  <c r="M151" i="2"/>
  <c r="N151" i="2"/>
  <c r="O151" i="2"/>
  <c r="M156" i="2"/>
  <c r="N156" i="2"/>
  <c r="O156" i="2"/>
  <c r="M161" i="2"/>
  <c r="N161" i="2"/>
  <c r="O161" i="2"/>
  <c r="M166" i="2"/>
  <c r="N166" i="2"/>
  <c r="O166" i="2"/>
  <c r="M171" i="2"/>
  <c r="N171" i="2"/>
  <c r="O171" i="2"/>
  <c r="M176" i="2"/>
  <c r="N176" i="2"/>
  <c r="O176" i="2"/>
  <c r="M181" i="2"/>
  <c r="N181" i="2"/>
  <c r="O181" i="2"/>
  <c r="M186" i="2"/>
  <c r="N186" i="2"/>
  <c r="O186" i="2"/>
  <c r="M191" i="2"/>
  <c r="N191" i="2"/>
  <c r="O191" i="2"/>
  <c r="M1136" i="2"/>
  <c r="N1136" i="2"/>
  <c r="O1136" i="2"/>
  <c r="M196" i="2"/>
  <c r="N196" i="2"/>
  <c r="O196" i="2"/>
  <c r="M201" i="2"/>
  <c r="N201" i="2"/>
  <c r="O201" i="2"/>
  <c r="M206" i="2"/>
  <c r="N206" i="2"/>
  <c r="O206" i="2"/>
  <c r="M211" i="2"/>
  <c r="N211" i="2"/>
  <c r="O211" i="2"/>
  <c r="M216" i="2"/>
  <c r="N216" i="2"/>
  <c r="O216" i="2"/>
  <c r="M221" i="2"/>
  <c r="N221" i="2"/>
  <c r="O221" i="2"/>
  <c r="M226" i="2"/>
  <c r="N226" i="2"/>
  <c r="O226" i="2"/>
  <c r="M231" i="2"/>
  <c r="N231" i="2"/>
  <c r="O231" i="2"/>
  <c r="M236" i="2"/>
  <c r="N236" i="2"/>
  <c r="O236" i="2"/>
  <c r="M241" i="2"/>
  <c r="N241" i="2"/>
  <c r="O241" i="2"/>
  <c r="M246" i="2"/>
  <c r="N246" i="2"/>
  <c r="O246" i="2"/>
  <c r="M251" i="2"/>
  <c r="N251" i="2"/>
  <c r="O251" i="2"/>
  <c r="M256" i="2"/>
  <c r="N256" i="2"/>
  <c r="O256" i="2"/>
  <c r="M261" i="2"/>
  <c r="N261" i="2"/>
  <c r="O261" i="2"/>
  <c r="M266" i="2"/>
  <c r="N266" i="2"/>
  <c r="O266" i="2"/>
  <c r="M271" i="2"/>
  <c r="N271" i="2"/>
  <c r="O271" i="2"/>
  <c r="M276" i="2"/>
  <c r="N276" i="2"/>
  <c r="O276" i="2"/>
  <c r="M281" i="2"/>
  <c r="N281" i="2"/>
  <c r="O281" i="2"/>
  <c r="M286" i="2"/>
  <c r="N286" i="2"/>
  <c r="O286" i="2"/>
  <c r="M71" i="2"/>
  <c r="N71" i="2"/>
  <c r="O71" i="2"/>
  <c r="M296" i="2"/>
  <c r="N296" i="2"/>
  <c r="O296" i="2"/>
  <c r="M306" i="2"/>
  <c r="N306" i="2"/>
  <c r="O306" i="2"/>
  <c r="M311" i="2"/>
  <c r="N311" i="2"/>
  <c r="O311" i="2"/>
  <c r="M291" i="2"/>
  <c r="N291" i="2"/>
  <c r="O291" i="2"/>
  <c r="M301" i="2"/>
  <c r="N301" i="2"/>
  <c r="O301" i="2"/>
  <c r="M316" i="2"/>
  <c r="N316" i="2"/>
  <c r="O316" i="2"/>
  <c r="M321" i="2"/>
  <c r="N321" i="2"/>
  <c r="O321" i="2"/>
  <c r="M326" i="2"/>
  <c r="N326" i="2"/>
  <c r="O326" i="2"/>
  <c r="M331" i="2"/>
  <c r="N331" i="2"/>
  <c r="O331" i="2"/>
  <c r="M336" i="2"/>
  <c r="N336" i="2"/>
  <c r="O336" i="2"/>
  <c r="M341" i="2"/>
  <c r="N341" i="2"/>
  <c r="O341" i="2"/>
  <c r="M346" i="2"/>
  <c r="N346" i="2"/>
  <c r="O346" i="2"/>
  <c r="M351" i="2"/>
  <c r="N351" i="2"/>
  <c r="O351" i="2"/>
  <c r="M1986" i="2"/>
  <c r="N1986" i="2"/>
  <c r="O1986" i="2"/>
  <c r="M356" i="2"/>
  <c r="N356" i="2"/>
  <c r="O356" i="2"/>
  <c r="M361" i="2"/>
  <c r="N361" i="2"/>
  <c r="O361" i="2"/>
  <c r="M366" i="2"/>
  <c r="N366" i="2"/>
  <c r="O366" i="2"/>
  <c r="M371" i="2"/>
  <c r="N371" i="2"/>
  <c r="O371" i="2"/>
  <c r="M376" i="2"/>
  <c r="N376" i="2"/>
  <c r="O376" i="2"/>
  <c r="M381" i="2"/>
  <c r="N381" i="2"/>
  <c r="O381" i="2"/>
  <c r="M386" i="2"/>
  <c r="N386" i="2"/>
  <c r="O386" i="2"/>
  <c r="M391" i="2"/>
  <c r="N391" i="2"/>
  <c r="O391" i="2"/>
  <c r="M396" i="2"/>
  <c r="N396" i="2"/>
  <c r="O396" i="2"/>
  <c r="M401" i="2"/>
  <c r="N401" i="2"/>
  <c r="O401" i="2"/>
  <c r="M406" i="2"/>
  <c r="N406" i="2"/>
  <c r="O406" i="2"/>
  <c r="M411" i="2"/>
  <c r="N411" i="2"/>
  <c r="O411" i="2"/>
  <c r="M416" i="2"/>
  <c r="N416" i="2"/>
  <c r="O416" i="2"/>
  <c r="M421" i="2"/>
  <c r="N421" i="2"/>
  <c r="O421" i="2"/>
  <c r="M426" i="2"/>
  <c r="N426" i="2"/>
  <c r="O426" i="2"/>
  <c r="M431" i="2"/>
  <c r="N431" i="2"/>
  <c r="O431" i="2"/>
  <c r="M436" i="2"/>
  <c r="N436" i="2"/>
  <c r="O436" i="2"/>
  <c r="M441" i="2"/>
  <c r="N441" i="2"/>
  <c r="O441" i="2"/>
  <c r="M446" i="2"/>
  <c r="N446" i="2"/>
  <c r="O446" i="2"/>
  <c r="M451" i="2"/>
  <c r="N451" i="2"/>
  <c r="O451" i="2"/>
  <c r="M456" i="2"/>
  <c r="N456" i="2"/>
  <c r="O456" i="2"/>
  <c r="M461" i="2"/>
  <c r="N461" i="2"/>
  <c r="O461" i="2"/>
  <c r="M466" i="2"/>
  <c r="N466" i="2"/>
  <c r="O466" i="2"/>
  <c r="M471" i="2"/>
  <c r="N471" i="2"/>
  <c r="O471" i="2"/>
  <c r="M476" i="2"/>
  <c r="N476" i="2"/>
  <c r="O476" i="2"/>
  <c r="M1166" i="2"/>
  <c r="N1166" i="2"/>
  <c r="O1166" i="2"/>
  <c r="M481" i="2"/>
  <c r="N481" i="2"/>
  <c r="O481" i="2"/>
  <c r="M486" i="2"/>
  <c r="N486" i="2"/>
  <c r="O486" i="2"/>
  <c r="M491" i="2"/>
  <c r="N491" i="2"/>
  <c r="O491" i="2"/>
  <c r="M496" i="2"/>
  <c r="N496" i="2"/>
  <c r="O496" i="2"/>
  <c r="M501" i="2"/>
  <c r="N501" i="2"/>
  <c r="O501" i="2"/>
  <c r="M506" i="2"/>
  <c r="N506" i="2"/>
  <c r="O506" i="2"/>
  <c r="M511" i="2"/>
  <c r="N511" i="2"/>
  <c r="O511" i="2"/>
  <c r="M516" i="2"/>
  <c r="N516" i="2"/>
  <c r="O516" i="2"/>
  <c r="M521" i="2"/>
  <c r="N521" i="2"/>
  <c r="O521" i="2"/>
  <c r="M526" i="2"/>
  <c r="N526" i="2"/>
  <c r="O526" i="2"/>
  <c r="M531" i="2"/>
  <c r="N531" i="2"/>
  <c r="O531" i="2"/>
  <c r="M536" i="2"/>
  <c r="N536" i="2"/>
  <c r="O536" i="2"/>
  <c r="M541" i="2"/>
  <c r="N541" i="2"/>
  <c r="O541" i="2"/>
  <c r="M546" i="2"/>
  <c r="N546" i="2"/>
  <c r="O546" i="2"/>
  <c r="M551" i="2"/>
  <c r="N551" i="2"/>
  <c r="O551" i="2"/>
  <c r="M566" i="2"/>
  <c r="N566" i="2"/>
  <c r="O566" i="2"/>
  <c r="M556" i="2"/>
  <c r="N556" i="2"/>
  <c r="O556" i="2"/>
  <c r="M561" i="2"/>
  <c r="N561" i="2"/>
  <c r="O561" i="2"/>
  <c r="M576" i="2"/>
  <c r="N576" i="2"/>
  <c r="O576" i="2"/>
  <c r="M581" i="2"/>
  <c r="N581" i="2"/>
  <c r="O581" i="2"/>
  <c r="M586" i="2"/>
  <c r="N586" i="2"/>
  <c r="O586" i="2"/>
  <c r="M591" i="2"/>
  <c r="N591" i="2"/>
  <c r="O591" i="2"/>
  <c r="M596" i="2"/>
  <c r="N596" i="2"/>
  <c r="O596" i="2"/>
  <c r="M601" i="2"/>
  <c r="N601" i="2"/>
  <c r="O601" i="2"/>
  <c r="M606" i="2"/>
  <c r="N606" i="2"/>
  <c r="O606" i="2"/>
  <c r="M611" i="2"/>
  <c r="N611" i="2"/>
  <c r="O611" i="2"/>
  <c r="M616" i="2"/>
  <c r="N616" i="2"/>
  <c r="O616" i="2"/>
  <c r="M91" i="2"/>
  <c r="N91" i="2"/>
  <c r="O91" i="2"/>
  <c r="M621" i="2"/>
  <c r="N621" i="2"/>
  <c r="O621" i="2"/>
  <c r="M626" i="2"/>
  <c r="N626" i="2"/>
  <c r="O626" i="2"/>
  <c r="M631" i="2"/>
  <c r="N631" i="2"/>
  <c r="O631" i="2"/>
  <c r="M636" i="2"/>
  <c r="N636" i="2"/>
  <c r="O636" i="2"/>
  <c r="M641" i="2"/>
  <c r="N641" i="2"/>
  <c r="O641" i="2"/>
  <c r="M646" i="2"/>
  <c r="N646" i="2"/>
  <c r="O646" i="2"/>
  <c r="M651" i="2"/>
  <c r="N651" i="2"/>
  <c r="O651" i="2"/>
  <c r="M656" i="2"/>
  <c r="N656" i="2"/>
  <c r="O656" i="2"/>
  <c r="M661" i="2"/>
  <c r="N661" i="2"/>
  <c r="O661" i="2"/>
  <c r="M666" i="2"/>
  <c r="N666" i="2"/>
  <c r="O666" i="2"/>
  <c r="M676" i="2"/>
  <c r="N676" i="2"/>
  <c r="O676" i="2"/>
  <c r="M671" i="2"/>
  <c r="N671" i="2"/>
  <c r="O671" i="2"/>
  <c r="M681" i="2"/>
  <c r="N681" i="2"/>
  <c r="O681" i="2"/>
  <c r="M686" i="2"/>
  <c r="N686" i="2"/>
  <c r="O686" i="2"/>
  <c r="M691" i="2"/>
  <c r="N691" i="2"/>
  <c r="O691" i="2"/>
  <c r="M696" i="2"/>
  <c r="N696" i="2"/>
  <c r="O696" i="2"/>
  <c r="M701" i="2"/>
  <c r="N701" i="2"/>
  <c r="O701" i="2"/>
  <c r="M706" i="2"/>
  <c r="N706" i="2"/>
  <c r="O706" i="2"/>
  <c r="M711" i="2"/>
  <c r="N711" i="2"/>
  <c r="O711" i="2"/>
  <c r="M716" i="2"/>
  <c r="N716" i="2"/>
  <c r="O716" i="2"/>
  <c r="M751" i="2"/>
  <c r="N751" i="2"/>
  <c r="O751" i="2"/>
  <c r="M746" i="2"/>
  <c r="N746" i="2"/>
  <c r="O746" i="2"/>
  <c r="M756" i="2"/>
  <c r="N756" i="2"/>
  <c r="O756" i="2"/>
  <c r="M776" i="2"/>
  <c r="N776" i="2"/>
  <c r="O776" i="2"/>
  <c r="M796" i="2"/>
  <c r="N796" i="2"/>
  <c r="O796" i="2"/>
  <c r="M801" i="2"/>
  <c r="N801" i="2"/>
  <c r="O801" i="2"/>
  <c r="M806" i="2"/>
  <c r="N806" i="2"/>
  <c r="O806" i="2"/>
  <c r="M866" i="2"/>
  <c r="N866" i="2"/>
  <c r="O866" i="2"/>
  <c r="M826" i="2"/>
  <c r="N826" i="2"/>
  <c r="O826" i="2"/>
  <c r="M831" i="2"/>
  <c r="N831" i="2"/>
  <c r="O831" i="2"/>
  <c r="M836" i="2"/>
  <c r="N836" i="2"/>
  <c r="O836" i="2"/>
  <c r="M841" i="2"/>
  <c r="N841" i="2"/>
  <c r="O841" i="2"/>
  <c r="M846" i="2"/>
  <c r="N846" i="2"/>
  <c r="O846" i="2"/>
  <c r="M851" i="2"/>
  <c r="N851" i="2"/>
  <c r="O851" i="2"/>
  <c r="M856" i="2"/>
  <c r="N856" i="2"/>
  <c r="O856" i="2"/>
  <c r="M861" i="2"/>
  <c r="N861" i="2"/>
  <c r="O861" i="2"/>
  <c r="M871" i="2"/>
  <c r="N871" i="2"/>
  <c r="O871" i="2"/>
  <c r="M876" i="2"/>
  <c r="N876" i="2"/>
  <c r="O876" i="2"/>
  <c r="M881" i="2"/>
  <c r="N881" i="2"/>
  <c r="O881" i="2"/>
  <c r="M886" i="2"/>
  <c r="N886" i="2"/>
  <c r="O886" i="2"/>
  <c r="M891" i="2"/>
  <c r="N891" i="2"/>
  <c r="O891" i="2"/>
  <c r="M896" i="2"/>
  <c r="N896" i="2"/>
  <c r="O896" i="2"/>
  <c r="M1251" i="2"/>
  <c r="N1251" i="2"/>
  <c r="O1251" i="2"/>
  <c r="M901" i="2"/>
  <c r="N901" i="2"/>
  <c r="O901" i="2"/>
  <c r="M906" i="2"/>
  <c r="N906" i="2"/>
  <c r="O906" i="2"/>
  <c r="M911" i="2"/>
  <c r="N911" i="2"/>
  <c r="O911" i="2"/>
  <c r="M916" i="2"/>
  <c r="N916" i="2"/>
  <c r="O916" i="2"/>
  <c r="M921" i="2"/>
  <c r="N921" i="2"/>
  <c r="O921" i="2"/>
  <c r="M926" i="2"/>
  <c r="N926" i="2"/>
  <c r="O926" i="2"/>
  <c r="M931" i="2"/>
  <c r="N931" i="2"/>
  <c r="O931" i="2"/>
  <c r="M11" i="2"/>
  <c r="N11" i="2"/>
  <c r="O11" i="2"/>
  <c r="M936" i="2"/>
  <c r="N936" i="2"/>
  <c r="O936" i="2"/>
  <c r="M941" i="2"/>
  <c r="N941" i="2"/>
  <c r="O941" i="2"/>
  <c r="P941" i="2" s="1"/>
  <c r="M951" i="2"/>
  <c r="N951" i="2"/>
  <c r="O951" i="2"/>
  <c r="M956" i="2"/>
  <c r="N956" i="2"/>
  <c r="O956" i="2"/>
  <c r="M961" i="2"/>
  <c r="N961" i="2"/>
  <c r="O961" i="2"/>
  <c r="M966" i="2"/>
  <c r="N966" i="2"/>
  <c r="O966" i="2"/>
  <c r="M971" i="2"/>
  <c r="N971" i="2"/>
  <c r="O971" i="2"/>
  <c r="M976" i="2"/>
  <c r="N976" i="2"/>
  <c r="O976" i="2"/>
  <c r="M981" i="2"/>
  <c r="N981" i="2"/>
  <c r="O981" i="2"/>
  <c r="M986" i="2"/>
  <c r="N986" i="2"/>
  <c r="O986" i="2"/>
  <c r="M991" i="2"/>
  <c r="N991" i="2"/>
  <c r="O991" i="2"/>
  <c r="M996" i="2"/>
  <c r="N996" i="2"/>
  <c r="O996" i="2"/>
  <c r="M1001" i="2"/>
  <c r="N1001" i="2"/>
  <c r="O1001" i="2"/>
  <c r="M1006" i="2"/>
  <c r="N1006" i="2"/>
  <c r="O1006" i="2"/>
  <c r="M1011" i="2"/>
  <c r="N1011" i="2"/>
  <c r="O1011" i="2"/>
  <c r="M1016" i="2"/>
  <c r="N1016" i="2"/>
  <c r="O1016" i="2"/>
  <c r="M1021" i="2"/>
  <c r="N1021" i="2"/>
  <c r="O1021" i="2"/>
  <c r="M1026" i="2"/>
  <c r="N1026" i="2"/>
  <c r="O1026" i="2"/>
  <c r="M1031" i="2"/>
  <c r="N1031" i="2"/>
  <c r="O1031" i="2"/>
  <c r="M1036" i="2"/>
  <c r="N1036" i="2"/>
  <c r="O1036" i="2"/>
  <c r="M1041" i="2"/>
  <c r="N1041" i="2"/>
  <c r="O1041" i="2"/>
  <c r="M1046" i="2"/>
  <c r="N1046" i="2"/>
  <c r="O1046" i="2"/>
  <c r="M1051" i="2"/>
  <c r="N1051" i="2"/>
  <c r="O1051" i="2"/>
  <c r="M1056" i="2"/>
  <c r="N1056" i="2"/>
  <c r="O1056" i="2"/>
  <c r="M6" i="2"/>
  <c r="N6" i="2"/>
  <c r="O6" i="2"/>
  <c r="M86" i="2"/>
  <c r="N86" i="2"/>
  <c r="O86" i="2"/>
  <c r="M1081" i="2"/>
  <c r="N1081" i="2"/>
  <c r="O1081" i="2"/>
  <c r="M1096" i="2"/>
  <c r="N1096" i="2"/>
  <c r="O1096" i="2"/>
  <c r="M1101" i="2"/>
  <c r="N1101" i="2"/>
  <c r="O1101" i="2"/>
  <c r="M1106" i="2"/>
  <c r="N1106" i="2"/>
  <c r="O1106" i="2"/>
  <c r="M1116" i="2"/>
  <c r="N1116" i="2"/>
  <c r="O1116" i="2"/>
  <c r="M1111" i="2"/>
  <c r="N1111" i="2"/>
  <c r="O1111" i="2"/>
  <c r="M1121" i="2"/>
  <c r="N1121" i="2"/>
  <c r="O1121" i="2"/>
  <c r="M1126" i="2"/>
  <c r="N1126" i="2"/>
  <c r="O1126" i="2"/>
  <c r="M1131" i="2"/>
  <c r="N1131" i="2"/>
  <c r="O1131" i="2"/>
  <c r="M1146" i="2"/>
  <c r="N1146" i="2"/>
  <c r="O1146" i="2"/>
  <c r="M1161" i="2"/>
  <c r="N1161" i="2"/>
  <c r="O1161" i="2"/>
  <c r="M1171" i="2"/>
  <c r="N1171" i="2"/>
  <c r="O1171" i="2"/>
  <c r="M1176" i="2"/>
  <c r="N1176" i="2"/>
  <c r="O1176" i="2"/>
  <c r="M1181" i="2"/>
  <c r="N1181" i="2"/>
  <c r="O1181" i="2"/>
  <c r="M1186" i="2"/>
  <c r="N1186" i="2"/>
  <c r="O1186" i="2"/>
  <c r="M1191" i="2"/>
  <c r="N1191" i="2"/>
  <c r="O1191" i="2"/>
  <c r="M1196" i="2"/>
  <c r="N1196" i="2"/>
  <c r="O1196" i="2"/>
  <c r="M1261" i="2"/>
  <c r="N1261" i="2"/>
  <c r="O1261" i="2"/>
  <c r="M1201" i="2"/>
  <c r="N1201" i="2"/>
  <c r="O1201" i="2"/>
  <c r="M1206" i="2"/>
  <c r="N1206" i="2"/>
  <c r="O1206" i="2"/>
  <c r="M1266" i="2"/>
  <c r="N1266" i="2"/>
  <c r="O1266" i="2"/>
  <c r="M1286" i="2"/>
  <c r="N1286" i="2"/>
  <c r="O1286" i="2"/>
  <c r="M1301" i="2"/>
  <c r="N1301" i="2"/>
  <c r="O1301" i="2"/>
  <c r="M1306" i="2"/>
  <c r="N1306" i="2"/>
  <c r="O1306" i="2"/>
  <c r="M1311" i="2"/>
  <c r="N1311" i="2"/>
  <c r="O1311" i="2"/>
  <c r="M1316" i="2"/>
  <c r="N1316" i="2"/>
  <c r="O1316" i="2"/>
  <c r="M1321" i="2"/>
  <c r="N1321" i="2"/>
  <c r="O1321" i="2"/>
  <c r="M1331" i="2"/>
  <c r="N1331" i="2"/>
  <c r="O1331" i="2"/>
  <c r="M1336" i="2"/>
  <c r="N1336" i="2"/>
  <c r="O1336" i="2"/>
  <c r="M1346" i="2"/>
  <c r="N1346" i="2"/>
  <c r="O1346" i="2"/>
  <c r="M1351" i="2"/>
  <c r="N1351" i="2"/>
  <c r="O1351" i="2"/>
  <c r="M1356" i="2"/>
  <c r="N1356" i="2"/>
  <c r="O1356" i="2"/>
  <c r="M1361" i="2"/>
  <c r="N1361" i="2"/>
  <c r="O1361" i="2"/>
  <c r="M1366" i="2"/>
  <c r="N1366" i="2"/>
  <c r="O1366" i="2"/>
  <c r="M1371" i="2"/>
  <c r="N1371" i="2"/>
  <c r="O1371" i="2"/>
  <c r="M1376" i="2"/>
  <c r="N1376" i="2"/>
  <c r="O1376" i="2"/>
  <c r="M1381" i="2"/>
  <c r="N1381" i="2"/>
  <c r="O1381" i="2"/>
  <c r="M1386" i="2"/>
  <c r="N1386" i="2"/>
  <c r="O1386" i="2"/>
  <c r="M1391" i="2"/>
  <c r="N1391" i="2"/>
  <c r="O1391" i="2"/>
  <c r="M1396" i="2"/>
  <c r="N1396" i="2"/>
  <c r="O1396" i="2"/>
  <c r="M1401" i="2"/>
  <c r="N1401" i="2"/>
  <c r="O1401" i="2"/>
  <c r="M1406" i="2"/>
  <c r="N1406" i="2"/>
  <c r="O1406" i="2"/>
  <c r="M1416" i="2"/>
  <c r="N1416" i="2"/>
  <c r="O1416" i="2"/>
  <c r="M1421" i="2"/>
  <c r="N1421" i="2"/>
  <c r="O1421" i="2"/>
  <c r="M1426" i="2"/>
  <c r="N1426" i="2"/>
  <c r="O1426" i="2"/>
  <c r="M1436" i="2"/>
  <c r="N1436" i="2"/>
  <c r="O1436" i="2"/>
  <c r="M1441" i="2"/>
  <c r="N1441" i="2"/>
  <c r="O1441" i="2"/>
  <c r="M1446" i="2"/>
  <c r="N1446" i="2"/>
  <c r="O1446" i="2"/>
  <c r="M1451" i="2"/>
  <c r="N1451" i="2"/>
  <c r="O1451" i="2"/>
  <c r="M1456" i="2"/>
  <c r="N1456" i="2"/>
  <c r="O1456" i="2"/>
  <c r="M1461" i="2"/>
  <c r="N1461" i="2"/>
  <c r="O1461" i="2"/>
  <c r="M1466" i="2"/>
  <c r="N1466" i="2"/>
  <c r="O1466" i="2"/>
  <c r="M1471" i="2"/>
  <c r="N1471" i="2"/>
  <c r="O1471" i="2"/>
  <c r="M1476" i="2"/>
  <c r="N1476" i="2"/>
  <c r="O1476" i="2"/>
  <c r="M1431" i="2"/>
  <c r="N1431" i="2"/>
  <c r="O1431" i="2"/>
  <c r="M1481" i="2"/>
  <c r="N1481" i="2"/>
  <c r="O1481" i="2"/>
  <c r="M1491" i="2"/>
  <c r="N1491" i="2"/>
  <c r="O1491" i="2"/>
  <c r="M1501" i="2"/>
  <c r="N1501" i="2"/>
  <c r="O1501" i="2"/>
  <c r="M1506" i="2"/>
  <c r="N1506" i="2"/>
  <c r="O1506" i="2"/>
  <c r="M1511" i="2"/>
  <c r="N1511" i="2"/>
  <c r="O1511" i="2"/>
  <c r="M1496" i="2"/>
  <c r="N1496" i="2"/>
  <c r="O1496" i="2"/>
  <c r="M1516" i="2"/>
  <c r="N1516" i="2"/>
  <c r="O1516" i="2"/>
  <c r="M1521" i="2"/>
  <c r="N1521" i="2"/>
  <c r="O1521" i="2"/>
  <c r="M1526" i="2"/>
  <c r="N1526" i="2"/>
  <c r="O1526" i="2"/>
  <c r="P1526" i="2" s="1"/>
  <c r="M1531" i="2"/>
  <c r="N1531" i="2"/>
  <c r="O1531" i="2"/>
  <c r="M1536" i="2"/>
  <c r="N1536" i="2"/>
  <c r="O1536" i="2"/>
  <c r="M1541" i="2"/>
  <c r="N1541" i="2"/>
  <c r="O1541" i="2"/>
  <c r="M1546" i="2"/>
  <c r="N1546" i="2"/>
  <c r="O1546" i="2"/>
  <c r="M1551" i="2"/>
  <c r="N1551" i="2"/>
  <c r="O1551" i="2"/>
  <c r="P1551" i="2" s="1"/>
  <c r="M1556" i="2"/>
  <c r="N1556" i="2"/>
  <c r="O1556" i="2"/>
  <c r="M1561" i="2"/>
  <c r="N1561" i="2"/>
  <c r="O1561" i="2"/>
  <c r="M1566" i="2"/>
  <c r="N1566" i="2"/>
  <c r="O1566" i="2"/>
  <c r="M1571" i="2"/>
  <c r="N1571" i="2"/>
  <c r="O1571" i="2"/>
  <c r="M1576" i="2"/>
  <c r="N1576" i="2"/>
  <c r="O1576" i="2"/>
  <c r="M1581" i="2"/>
  <c r="N1581" i="2"/>
  <c r="O1581" i="2"/>
  <c r="M1586" i="2"/>
  <c r="N1586" i="2"/>
  <c r="O1586" i="2"/>
  <c r="M1591" i="2"/>
  <c r="N1591" i="2"/>
  <c r="O1591" i="2"/>
  <c r="M1596" i="2"/>
  <c r="N1596" i="2"/>
  <c r="O1596" i="2"/>
  <c r="M1601" i="2"/>
  <c r="N1601" i="2"/>
  <c r="O1601" i="2"/>
  <c r="M1606" i="2"/>
  <c r="N1606" i="2"/>
  <c r="O1606" i="2"/>
  <c r="M1611" i="2"/>
  <c r="N1611" i="2"/>
  <c r="O1611" i="2"/>
  <c r="M1616" i="2"/>
  <c r="N1616" i="2"/>
  <c r="O1616" i="2"/>
  <c r="M1621" i="2"/>
  <c r="N1621" i="2"/>
  <c r="O1621" i="2"/>
  <c r="M1626" i="2"/>
  <c r="N1626" i="2"/>
  <c r="O1626" i="2"/>
  <c r="M1631" i="2"/>
  <c r="N1631" i="2"/>
  <c r="O1631" i="2"/>
  <c r="M1636" i="2"/>
  <c r="N1636" i="2"/>
  <c r="O1636" i="2"/>
  <c r="M1641" i="2"/>
  <c r="N1641" i="2"/>
  <c r="O1641" i="2"/>
  <c r="M1646" i="2"/>
  <c r="N1646" i="2"/>
  <c r="O1646" i="2"/>
  <c r="M1651" i="2"/>
  <c r="N1651" i="2"/>
  <c r="O1651" i="2"/>
  <c r="M1656" i="2"/>
  <c r="N1656" i="2"/>
  <c r="O1656" i="2"/>
  <c r="M2861" i="2"/>
  <c r="N2861" i="2"/>
  <c r="O2861" i="2"/>
  <c r="M1661" i="2"/>
  <c r="N1661" i="2"/>
  <c r="O1661" i="2"/>
  <c r="M1666" i="2"/>
  <c r="N1666" i="2"/>
  <c r="O1666" i="2"/>
  <c r="M1671" i="2"/>
  <c r="N1671" i="2"/>
  <c r="O1671" i="2"/>
  <c r="M1676" i="2"/>
  <c r="N1676" i="2"/>
  <c r="O1676" i="2"/>
  <c r="M1681" i="2"/>
  <c r="N1681" i="2"/>
  <c r="O1681" i="2"/>
  <c r="M1686" i="2"/>
  <c r="N1686" i="2"/>
  <c r="O1686" i="2"/>
  <c r="M1691" i="2"/>
  <c r="N1691" i="2"/>
  <c r="O1691" i="2"/>
  <c r="M1696" i="2"/>
  <c r="N1696" i="2"/>
  <c r="O1696" i="2"/>
  <c r="M1706" i="2"/>
  <c r="N1706" i="2"/>
  <c r="O1706" i="2"/>
  <c r="M3286" i="2"/>
  <c r="N3286" i="2"/>
  <c r="O3286" i="2"/>
  <c r="M1711" i="2"/>
  <c r="N1711" i="2"/>
  <c r="O1711" i="2"/>
  <c r="M1716" i="2"/>
  <c r="N1716" i="2"/>
  <c r="O1716" i="2"/>
  <c r="M1721" i="2"/>
  <c r="N1721" i="2"/>
  <c r="O1721" i="2"/>
  <c r="M1726" i="2"/>
  <c r="N1726" i="2"/>
  <c r="O1726" i="2"/>
  <c r="M1731" i="2"/>
  <c r="N1731" i="2"/>
  <c r="O1731" i="2"/>
  <c r="M1736" i="2"/>
  <c r="N1736" i="2"/>
  <c r="O1736" i="2"/>
  <c r="M1701" i="2"/>
  <c r="N1701" i="2"/>
  <c r="O1701" i="2"/>
  <c r="M1741" i="2"/>
  <c r="N1741" i="2"/>
  <c r="O1741" i="2"/>
  <c r="M1746" i="2"/>
  <c r="N1746" i="2"/>
  <c r="O1746" i="2"/>
  <c r="M1751" i="2"/>
  <c r="N1751" i="2"/>
  <c r="O1751" i="2"/>
  <c r="M1756" i="2"/>
  <c r="N1756" i="2"/>
  <c r="O1756" i="2"/>
  <c r="M1761" i="2"/>
  <c r="N1761" i="2"/>
  <c r="O1761" i="2"/>
  <c r="M1766" i="2"/>
  <c r="N1766" i="2"/>
  <c r="O1766" i="2"/>
  <c r="M1771" i="2"/>
  <c r="N1771" i="2"/>
  <c r="O1771" i="2"/>
  <c r="M1776" i="2"/>
  <c r="N1776" i="2"/>
  <c r="O1776" i="2"/>
  <c r="M1781" i="2"/>
  <c r="N1781" i="2"/>
  <c r="O1781" i="2"/>
  <c r="M1786" i="2"/>
  <c r="N1786" i="2"/>
  <c r="O1786" i="2"/>
  <c r="M1791" i="2"/>
  <c r="N1791" i="2"/>
  <c r="O1791" i="2"/>
  <c r="M1796" i="2"/>
  <c r="N1796" i="2"/>
  <c r="O1796" i="2"/>
  <c r="M1801" i="2"/>
  <c r="N1801" i="2"/>
  <c r="O1801" i="2"/>
  <c r="M3576" i="2"/>
  <c r="N3576" i="2"/>
  <c r="O3576" i="2"/>
  <c r="M1806" i="2"/>
  <c r="N1806" i="2"/>
  <c r="O1806" i="2"/>
  <c r="M1811" i="2"/>
  <c r="N1811" i="2"/>
  <c r="O1811" i="2"/>
  <c r="M1816" i="2"/>
  <c r="N1816" i="2"/>
  <c r="O1816" i="2"/>
  <c r="M1821" i="2"/>
  <c r="N1821" i="2"/>
  <c r="O1821" i="2"/>
  <c r="M1826" i="2"/>
  <c r="N1826" i="2"/>
  <c r="O1826" i="2"/>
  <c r="M1831" i="2"/>
  <c r="N1831" i="2"/>
  <c r="O1831" i="2"/>
  <c r="M1836" i="2"/>
  <c r="N1836" i="2"/>
  <c r="O1836" i="2"/>
  <c r="M1841" i="2"/>
  <c r="N1841" i="2"/>
  <c r="O1841" i="2"/>
  <c r="M1846" i="2"/>
  <c r="N1846" i="2"/>
  <c r="O1846" i="2"/>
  <c r="M1851" i="2"/>
  <c r="N1851" i="2"/>
  <c r="O1851" i="2"/>
  <c r="M1856" i="2"/>
  <c r="N1856" i="2"/>
  <c r="O1856" i="2"/>
  <c r="M1861" i="2"/>
  <c r="N1861" i="2"/>
  <c r="O1861" i="2"/>
  <c r="M1866" i="2"/>
  <c r="N1866" i="2"/>
  <c r="O1866" i="2"/>
  <c r="M1871" i="2"/>
  <c r="N1871" i="2"/>
  <c r="O1871" i="2"/>
  <c r="M1876" i="2"/>
  <c r="N1876" i="2"/>
  <c r="O1876" i="2"/>
  <c r="M1881" i="2"/>
  <c r="N1881" i="2"/>
  <c r="O1881" i="2"/>
  <c r="M1891" i="2"/>
  <c r="N1891" i="2"/>
  <c r="O1891" i="2"/>
  <c r="M1896" i="2"/>
  <c r="N1896" i="2"/>
  <c r="O1896" i="2"/>
  <c r="M1901" i="2"/>
  <c r="N1901" i="2"/>
  <c r="O1901" i="2"/>
  <c r="M1906" i="2"/>
  <c r="N1906" i="2"/>
  <c r="O1906" i="2"/>
  <c r="M1911" i="2"/>
  <c r="N1911" i="2"/>
  <c r="O1911" i="2"/>
  <c r="M2471" i="2"/>
  <c r="N2471" i="2"/>
  <c r="O2471" i="2"/>
  <c r="M1916" i="2"/>
  <c r="N1916" i="2"/>
  <c r="O1916" i="2"/>
  <c r="M1921" i="2"/>
  <c r="N1921" i="2"/>
  <c r="O1921" i="2"/>
  <c r="M1926" i="2"/>
  <c r="N1926" i="2"/>
  <c r="O1926" i="2"/>
  <c r="M1931" i="2"/>
  <c r="N1931" i="2"/>
  <c r="O1931" i="2"/>
  <c r="M1936" i="2"/>
  <c r="N1936" i="2"/>
  <c r="O1936" i="2"/>
  <c r="M1941" i="2"/>
  <c r="N1941" i="2"/>
  <c r="O1941" i="2"/>
  <c r="M1946" i="2"/>
  <c r="N1946" i="2"/>
  <c r="O1946" i="2"/>
  <c r="M1951" i="2"/>
  <c r="N1951" i="2"/>
  <c r="O1951" i="2"/>
  <c r="M1956" i="2"/>
  <c r="N1956" i="2"/>
  <c r="O1956" i="2"/>
  <c r="M1961" i="2"/>
  <c r="N1961" i="2"/>
  <c r="O1961" i="2"/>
  <c r="M1966" i="2"/>
  <c r="N1966" i="2"/>
  <c r="O1966" i="2"/>
  <c r="M1971" i="2"/>
  <c r="N1971" i="2"/>
  <c r="O1971" i="2"/>
  <c r="M1976" i="2"/>
  <c r="N1976" i="2"/>
  <c r="O1976" i="2"/>
  <c r="M1981" i="2"/>
  <c r="N1981" i="2"/>
  <c r="O1981" i="2"/>
  <c r="M2036" i="2"/>
  <c r="N2036" i="2"/>
  <c r="O2036" i="2"/>
  <c r="M2046" i="2"/>
  <c r="N2046" i="2"/>
  <c r="O2046" i="2"/>
  <c r="M2051" i="2"/>
  <c r="N2051" i="2"/>
  <c r="O2051" i="2"/>
  <c r="M2056" i="2"/>
  <c r="N2056" i="2"/>
  <c r="O2056" i="2"/>
  <c r="M2061" i="2"/>
  <c r="N2061" i="2"/>
  <c r="O2061" i="2"/>
  <c r="M2001" i="2"/>
  <c r="N2001" i="2"/>
  <c r="O2001" i="2"/>
  <c r="M3331" i="2"/>
  <c r="N3331" i="2"/>
  <c r="O3331" i="2"/>
  <c r="M2006" i="2"/>
  <c r="N2006" i="2"/>
  <c r="O2006" i="2"/>
  <c r="M2011" i="2"/>
  <c r="N2011" i="2"/>
  <c r="O2011" i="2"/>
  <c r="M2016" i="2"/>
  <c r="N2016" i="2"/>
  <c r="O2016" i="2"/>
  <c r="M2041" i="2"/>
  <c r="N2041" i="2"/>
  <c r="O2041" i="2"/>
  <c r="M2071" i="2"/>
  <c r="N2071" i="2"/>
  <c r="O2071" i="2"/>
  <c r="M2076" i="2"/>
  <c r="N2076" i="2"/>
  <c r="O2076" i="2"/>
  <c r="M2081" i="2"/>
  <c r="N2081" i="2"/>
  <c r="O2081" i="2"/>
  <c r="M2086" i="2"/>
  <c r="N2086" i="2"/>
  <c r="O2086" i="2"/>
  <c r="M2091" i="2"/>
  <c r="N2091" i="2"/>
  <c r="O2091" i="2"/>
  <c r="M2096" i="2"/>
  <c r="N2096" i="2"/>
  <c r="O2096" i="2"/>
  <c r="M2101" i="2"/>
  <c r="N2101" i="2"/>
  <c r="O2101" i="2"/>
  <c r="M2106" i="2"/>
  <c r="N2106" i="2"/>
  <c r="O2106" i="2"/>
  <c r="M2111" i="2"/>
  <c r="N2111" i="2"/>
  <c r="O2111" i="2"/>
  <c r="M2116" i="2"/>
  <c r="N2116" i="2"/>
  <c r="O2116" i="2"/>
  <c r="M2121" i="2"/>
  <c r="N2121" i="2"/>
  <c r="O2121" i="2"/>
  <c r="M2126" i="2"/>
  <c r="N2126" i="2"/>
  <c r="O2126" i="2"/>
  <c r="M2131" i="2"/>
  <c r="N2131" i="2"/>
  <c r="O2131" i="2"/>
  <c r="M2136" i="2"/>
  <c r="N2136" i="2"/>
  <c r="O2136" i="2"/>
  <c r="M96" i="2"/>
  <c r="N96" i="2"/>
  <c r="O96" i="2"/>
  <c r="M2141" i="2"/>
  <c r="N2141" i="2"/>
  <c r="O2141" i="2"/>
  <c r="M2146" i="2"/>
  <c r="N2146" i="2"/>
  <c r="O2146" i="2"/>
  <c r="M2151" i="2"/>
  <c r="N2151" i="2"/>
  <c r="O2151" i="2"/>
  <c r="M2156" i="2"/>
  <c r="N2156" i="2"/>
  <c r="O2156" i="2"/>
  <c r="M1151" i="2"/>
  <c r="N1151" i="2"/>
  <c r="O1151" i="2"/>
  <c r="M1326" i="2"/>
  <c r="N1326" i="2"/>
  <c r="O1326" i="2"/>
  <c r="M2161" i="2"/>
  <c r="N2161" i="2"/>
  <c r="O2161" i="2"/>
  <c r="M2166" i="2"/>
  <c r="N2166" i="2"/>
  <c r="O2166" i="2"/>
  <c r="M2171" i="2"/>
  <c r="N2171" i="2"/>
  <c r="O2171" i="2"/>
  <c r="M2176" i="2"/>
  <c r="N2176" i="2"/>
  <c r="O2176" i="2"/>
  <c r="M2181" i="2"/>
  <c r="N2181" i="2"/>
  <c r="O2181" i="2"/>
  <c r="M2186" i="2"/>
  <c r="N2186" i="2"/>
  <c r="O2186" i="2"/>
  <c r="M2191" i="2"/>
  <c r="N2191" i="2"/>
  <c r="O2191" i="2"/>
  <c r="M2196" i="2"/>
  <c r="N2196" i="2"/>
  <c r="O2196" i="2"/>
  <c r="M2201" i="2"/>
  <c r="N2201" i="2"/>
  <c r="O2201" i="2"/>
  <c r="M2211" i="2"/>
  <c r="N2211" i="2"/>
  <c r="O2211" i="2"/>
  <c r="M2216" i="2"/>
  <c r="N2216" i="2"/>
  <c r="O2216" i="2"/>
  <c r="M2221" i="2"/>
  <c r="N2221" i="2"/>
  <c r="O2221" i="2"/>
  <c r="M2226" i="2"/>
  <c r="N2226" i="2"/>
  <c r="O2226" i="2"/>
  <c r="M2231" i="2"/>
  <c r="N2231" i="2"/>
  <c r="O2231" i="2"/>
  <c r="M2236" i="2"/>
  <c r="N2236" i="2"/>
  <c r="O2236" i="2"/>
  <c r="M2241" i="2"/>
  <c r="N2241" i="2"/>
  <c r="O2241" i="2"/>
  <c r="M2246" i="2"/>
  <c r="N2246" i="2"/>
  <c r="O2246" i="2"/>
  <c r="M2066" i="2"/>
  <c r="N2066" i="2"/>
  <c r="O2066" i="2"/>
  <c r="M2251" i="2"/>
  <c r="N2251" i="2"/>
  <c r="O2251" i="2"/>
  <c r="M2256" i="2"/>
  <c r="N2256" i="2"/>
  <c r="O2256" i="2"/>
  <c r="M2261" i="2"/>
  <c r="N2261" i="2"/>
  <c r="O2261" i="2"/>
  <c r="M2266" i="2"/>
  <c r="N2266" i="2"/>
  <c r="O2266" i="2"/>
  <c r="M2271" i="2"/>
  <c r="N2271" i="2"/>
  <c r="O2271" i="2"/>
  <c r="M2276" i="2"/>
  <c r="N2276" i="2"/>
  <c r="O2276" i="2"/>
  <c r="M2281" i="2"/>
  <c r="N2281" i="2"/>
  <c r="O2281" i="2"/>
  <c r="M2286" i="2"/>
  <c r="N2286" i="2"/>
  <c r="O2286" i="2"/>
  <c r="M2296" i="2"/>
  <c r="N2296" i="2"/>
  <c r="O2296" i="2"/>
  <c r="M2301" i="2"/>
  <c r="N2301" i="2"/>
  <c r="O2301" i="2"/>
  <c r="M2291" i="2"/>
  <c r="N2291" i="2"/>
  <c r="O2291" i="2"/>
  <c r="M2306" i="2"/>
  <c r="N2306" i="2"/>
  <c r="O2306" i="2"/>
  <c r="M2316" i="2"/>
  <c r="N2316" i="2"/>
  <c r="O2316" i="2"/>
  <c r="M2336" i="2"/>
  <c r="N2336" i="2"/>
  <c r="O2336" i="2"/>
  <c r="M2321" i="2"/>
  <c r="N2321" i="2"/>
  <c r="O2321" i="2"/>
  <c r="M2341" i="2"/>
  <c r="N2341" i="2"/>
  <c r="O2341" i="2"/>
  <c r="M2326" i="2"/>
  <c r="N2326" i="2"/>
  <c r="O2326" i="2"/>
  <c r="M2331" i="2"/>
  <c r="N2331" i="2"/>
  <c r="O2331" i="2"/>
  <c r="M2346" i="2"/>
  <c r="N2346" i="2"/>
  <c r="O2346" i="2"/>
  <c r="M2351" i="2"/>
  <c r="N2351" i="2"/>
  <c r="O2351" i="2"/>
  <c r="M2356" i="2"/>
  <c r="N2356" i="2"/>
  <c r="O2356" i="2"/>
  <c r="M2311" i="2"/>
  <c r="N2311" i="2"/>
  <c r="O2311" i="2"/>
  <c r="M2361" i="2"/>
  <c r="N2361" i="2"/>
  <c r="O2361" i="2"/>
  <c r="M2366" i="2"/>
  <c r="N2366" i="2"/>
  <c r="O2366" i="2"/>
  <c r="M2371" i="2"/>
  <c r="N2371" i="2"/>
  <c r="O2371" i="2"/>
  <c r="M2376" i="2"/>
  <c r="N2376" i="2"/>
  <c r="O2376" i="2"/>
  <c r="M2381" i="2"/>
  <c r="N2381" i="2"/>
  <c r="O2381" i="2"/>
  <c r="M2386" i="2"/>
  <c r="N2386" i="2"/>
  <c r="O2386" i="2"/>
  <c r="M2391" i="2"/>
  <c r="N2391" i="2"/>
  <c r="O2391" i="2"/>
  <c r="M2396" i="2"/>
  <c r="N2396" i="2"/>
  <c r="O2396" i="2"/>
  <c r="M2401" i="2"/>
  <c r="N2401" i="2"/>
  <c r="O2401" i="2"/>
  <c r="M2411" i="2"/>
  <c r="N2411" i="2"/>
  <c r="O2411" i="2"/>
  <c r="M3731" i="2"/>
  <c r="N3731" i="2"/>
  <c r="O3731" i="2"/>
  <c r="M2416" i="2"/>
  <c r="N2416" i="2"/>
  <c r="O2416" i="2"/>
  <c r="M2421" i="2"/>
  <c r="N2421" i="2"/>
  <c r="O2421" i="2"/>
  <c r="M2426" i="2"/>
  <c r="N2426" i="2"/>
  <c r="O2426" i="2"/>
  <c r="M2431" i="2"/>
  <c r="N2431" i="2"/>
  <c r="O2431" i="2"/>
  <c r="M2436" i="2"/>
  <c r="N2436" i="2"/>
  <c r="O2436" i="2"/>
  <c r="M2441" i="2"/>
  <c r="N2441" i="2"/>
  <c r="O2441" i="2"/>
  <c r="M2446" i="2"/>
  <c r="N2446" i="2"/>
  <c r="O2446" i="2"/>
  <c r="M2451" i="2"/>
  <c r="N2451" i="2"/>
  <c r="O2451" i="2"/>
  <c r="M2456" i="2"/>
  <c r="N2456" i="2"/>
  <c r="O2456" i="2"/>
  <c r="M2461" i="2"/>
  <c r="N2461" i="2"/>
  <c r="O2461" i="2"/>
  <c r="M2466" i="2"/>
  <c r="N2466" i="2"/>
  <c r="O2466" i="2"/>
  <c r="M2476" i="2"/>
  <c r="N2476" i="2"/>
  <c r="O2476" i="2"/>
  <c r="M2406" i="2"/>
  <c r="N2406" i="2"/>
  <c r="O2406" i="2"/>
  <c r="M2481" i="2"/>
  <c r="N2481" i="2"/>
  <c r="O2481" i="2"/>
  <c r="M2486" i="2"/>
  <c r="N2486" i="2"/>
  <c r="O2486" i="2"/>
  <c r="M2206" i="2"/>
  <c r="N2206" i="2"/>
  <c r="O2206" i="2"/>
  <c r="M2506" i="2"/>
  <c r="N2506" i="2"/>
  <c r="O2506" i="2"/>
  <c r="M2511" i="2"/>
  <c r="N2511" i="2"/>
  <c r="O2511" i="2"/>
  <c r="M2516" i="2"/>
  <c r="N2516" i="2"/>
  <c r="O2516" i="2"/>
  <c r="M2521" i="2"/>
  <c r="N2521" i="2"/>
  <c r="O2521" i="2"/>
  <c r="M2526" i="2"/>
  <c r="N2526" i="2"/>
  <c r="O2526" i="2"/>
  <c r="M2531" i="2"/>
  <c r="N2531" i="2"/>
  <c r="O2531" i="2"/>
  <c r="M2536" i="2"/>
  <c r="N2536" i="2"/>
  <c r="O2536" i="2"/>
  <c r="M2541" i="2"/>
  <c r="N2541" i="2"/>
  <c r="O2541" i="2"/>
  <c r="M2546" i="2"/>
  <c r="N2546" i="2"/>
  <c r="O2546" i="2"/>
  <c r="M2551" i="2"/>
  <c r="N2551" i="2"/>
  <c r="O2551" i="2"/>
  <c r="M2556" i="2"/>
  <c r="N2556" i="2"/>
  <c r="O2556" i="2"/>
  <c r="M2561" i="2"/>
  <c r="N2561" i="2"/>
  <c r="O2561" i="2"/>
  <c r="M741" i="2"/>
  <c r="N741" i="2"/>
  <c r="O741" i="2"/>
  <c r="M2566" i="2"/>
  <c r="N2566" i="2"/>
  <c r="O2566" i="2"/>
  <c r="M2571" i="2"/>
  <c r="N2571" i="2"/>
  <c r="O2571" i="2"/>
  <c r="M2576" i="2"/>
  <c r="N2576" i="2"/>
  <c r="O2576" i="2"/>
  <c r="M2581" i="2"/>
  <c r="N2581" i="2"/>
  <c r="O2581" i="2"/>
  <c r="M2586" i="2"/>
  <c r="N2586" i="2"/>
  <c r="O2586" i="2"/>
  <c r="M2591" i="2"/>
  <c r="N2591" i="2"/>
  <c r="O2591" i="2"/>
  <c r="M2596" i="2"/>
  <c r="N2596" i="2"/>
  <c r="O2596" i="2"/>
  <c r="M2601" i="2"/>
  <c r="N2601" i="2"/>
  <c r="O2601" i="2"/>
  <c r="M2606" i="2"/>
  <c r="N2606" i="2"/>
  <c r="O2606" i="2"/>
  <c r="M2611" i="2"/>
  <c r="N2611" i="2"/>
  <c r="O2611" i="2"/>
  <c r="M2616" i="2"/>
  <c r="N2616" i="2"/>
  <c r="O2616" i="2"/>
  <c r="M2621" i="2"/>
  <c r="N2621" i="2"/>
  <c r="O2621" i="2"/>
  <c r="M2626" i="2"/>
  <c r="N2626" i="2"/>
  <c r="O2626" i="2"/>
  <c r="M2631" i="2"/>
  <c r="N2631" i="2"/>
  <c r="O2631" i="2"/>
  <c r="M2636" i="2"/>
  <c r="N2636" i="2"/>
  <c r="O2636" i="2"/>
  <c r="M1156" i="2"/>
  <c r="N1156" i="2"/>
  <c r="O1156" i="2"/>
  <c r="M2641" i="2"/>
  <c r="N2641" i="2"/>
  <c r="O2641" i="2"/>
  <c r="M2646" i="2"/>
  <c r="N2646" i="2"/>
  <c r="O2646" i="2"/>
  <c r="M2651" i="2"/>
  <c r="N2651" i="2"/>
  <c r="O2651" i="2"/>
  <c r="M2661" i="2"/>
  <c r="N2661" i="2"/>
  <c r="O2661" i="2"/>
  <c r="M2666" i="2"/>
  <c r="N2666" i="2"/>
  <c r="O2666" i="2"/>
  <c r="M2671" i="2"/>
  <c r="N2671" i="2"/>
  <c r="O2671" i="2"/>
  <c r="M2676" i="2"/>
  <c r="N2676" i="2"/>
  <c r="O2676" i="2"/>
  <c r="M2681" i="2"/>
  <c r="N2681" i="2"/>
  <c r="O2681" i="2"/>
  <c r="M2686" i="2"/>
  <c r="N2686" i="2"/>
  <c r="O2686" i="2"/>
  <c r="M2691" i="2"/>
  <c r="N2691" i="2"/>
  <c r="O2691" i="2"/>
  <c r="M2696" i="2"/>
  <c r="N2696" i="2"/>
  <c r="O2696" i="2"/>
  <c r="M2701" i="2"/>
  <c r="N2701" i="2"/>
  <c r="O2701" i="2"/>
  <c r="M2706" i="2"/>
  <c r="N2706" i="2"/>
  <c r="O2706" i="2"/>
  <c r="M2711" i="2"/>
  <c r="N2711" i="2"/>
  <c r="O2711" i="2"/>
  <c r="M2716" i="2"/>
  <c r="N2716" i="2"/>
  <c r="O2716" i="2"/>
  <c r="M2731" i="2"/>
  <c r="N2731" i="2"/>
  <c r="O2731" i="2"/>
  <c r="M2736" i="2"/>
  <c r="N2736" i="2"/>
  <c r="O2736" i="2"/>
  <c r="M2741" i="2"/>
  <c r="N2741" i="2"/>
  <c r="O2741" i="2"/>
  <c r="M2746" i="2"/>
  <c r="N2746" i="2"/>
  <c r="O2746" i="2"/>
  <c r="M2751" i="2"/>
  <c r="N2751" i="2"/>
  <c r="O2751" i="2"/>
  <c r="M571" i="2"/>
  <c r="N571" i="2"/>
  <c r="O571" i="2"/>
  <c r="M2756" i="2"/>
  <c r="N2756" i="2"/>
  <c r="O2756" i="2"/>
  <c r="M2761" i="2"/>
  <c r="N2761" i="2"/>
  <c r="O2761" i="2"/>
  <c r="M2766" i="2"/>
  <c r="N2766" i="2"/>
  <c r="O2766" i="2"/>
  <c r="M2771" i="2"/>
  <c r="N2771" i="2"/>
  <c r="O2771" i="2"/>
  <c r="M2776" i="2"/>
  <c r="N2776" i="2"/>
  <c r="O2776" i="2"/>
  <c r="M2781" i="2"/>
  <c r="N2781" i="2"/>
  <c r="O2781" i="2"/>
  <c r="M2786" i="2"/>
  <c r="N2786" i="2"/>
  <c r="O2786" i="2"/>
  <c r="M2791" i="2"/>
  <c r="N2791" i="2"/>
  <c r="O2791" i="2"/>
  <c r="M2796" i="2"/>
  <c r="N2796" i="2"/>
  <c r="O2796" i="2"/>
  <c r="M2801" i="2"/>
  <c r="N2801" i="2"/>
  <c r="O2801" i="2"/>
  <c r="M2806" i="2"/>
  <c r="N2806" i="2"/>
  <c r="O2806" i="2"/>
  <c r="M2811" i="2"/>
  <c r="N2811" i="2"/>
  <c r="O2811" i="2"/>
  <c r="M2816" i="2"/>
  <c r="N2816" i="2"/>
  <c r="O2816" i="2"/>
  <c r="M2821" i="2"/>
  <c r="N2821" i="2"/>
  <c r="O2821" i="2"/>
  <c r="M2846" i="2"/>
  <c r="N2846" i="2"/>
  <c r="O2846" i="2"/>
  <c r="M2851" i="2"/>
  <c r="N2851" i="2"/>
  <c r="O2851" i="2"/>
  <c r="M2856" i="2"/>
  <c r="N2856" i="2"/>
  <c r="O2856" i="2"/>
  <c r="M2866" i="2"/>
  <c r="N2866" i="2"/>
  <c r="O2866" i="2"/>
  <c r="M2871" i="2"/>
  <c r="N2871" i="2"/>
  <c r="O2871" i="2"/>
  <c r="M2876" i="2"/>
  <c r="N2876" i="2"/>
  <c r="O2876" i="2"/>
  <c r="M2881" i="2"/>
  <c r="N2881" i="2"/>
  <c r="O2881" i="2"/>
  <c r="M2886" i="2"/>
  <c r="N2886" i="2"/>
  <c r="O2886" i="2"/>
  <c r="M2891" i="2"/>
  <c r="N2891" i="2"/>
  <c r="O2891" i="2"/>
  <c r="M2896" i="2"/>
  <c r="N2896" i="2"/>
  <c r="O2896" i="2"/>
  <c r="M2901" i="2"/>
  <c r="N2901" i="2"/>
  <c r="O2901" i="2"/>
  <c r="M2906" i="2"/>
  <c r="N2906" i="2"/>
  <c r="O2906" i="2"/>
  <c r="M2911" i="2"/>
  <c r="N2911" i="2"/>
  <c r="O2911" i="2"/>
  <c r="M2916" i="2"/>
  <c r="N2916" i="2"/>
  <c r="O2916" i="2"/>
  <c r="M2921" i="2"/>
  <c r="N2921" i="2"/>
  <c r="O2921" i="2"/>
  <c r="M2926" i="2"/>
  <c r="N2926" i="2"/>
  <c r="O2926" i="2"/>
  <c r="M2931" i="2"/>
  <c r="N2931" i="2"/>
  <c r="O2931" i="2"/>
  <c r="M2936" i="2"/>
  <c r="N2936" i="2"/>
  <c r="O2936" i="2"/>
  <c r="M2941" i="2"/>
  <c r="N2941" i="2"/>
  <c r="O2941" i="2"/>
  <c r="M2946" i="2"/>
  <c r="N2946" i="2"/>
  <c r="O2946" i="2"/>
  <c r="M2951" i="2"/>
  <c r="N2951" i="2"/>
  <c r="O2951" i="2"/>
  <c r="M2956" i="2"/>
  <c r="N2956" i="2"/>
  <c r="O2956" i="2"/>
  <c r="M2961" i="2"/>
  <c r="N2961" i="2"/>
  <c r="O2961" i="2"/>
  <c r="M2966" i="2"/>
  <c r="N2966" i="2"/>
  <c r="O2966" i="2"/>
  <c r="M2971" i="2"/>
  <c r="N2971" i="2"/>
  <c r="O2971" i="2"/>
  <c r="M2981" i="2"/>
  <c r="N2981" i="2"/>
  <c r="O2981" i="2"/>
  <c r="M2986" i="2"/>
  <c r="N2986" i="2"/>
  <c r="O2986" i="2"/>
  <c r="M2991" i="2"/>
  <c r="N2991" i="2"/>
  <c r="O2991" i="2"/>
  <c r="M2996" i="2"/>
  <c r="N2996" i="2"/>
  <c r="O2996" i="2"/>
  <c r="M3001" i="2"/>
  <c r="N3001" i="2"/>
  <c r="O3001" i="2"/>
  <c r="M3006" i="2"/>
  <c r="N3006" i="2"/>
  <c r="O3006" i="2"/>
  <c r="M3011" i="2"/>
  <c r="N3011" i="2"/>
  <c r="O3011" i="2"/>
  <c r="M3016" i="2"/>
  <c r="N3016" i="2"/>
  <c r="O3016" i="2"/>
  <c r="M3021" i="2"/>
  <c r="N3021" i="2"/>
  <c r="O3021" i="2"/>
  <c r="M3026" i="2"/>
  <c r="N3026" i="2"/>
  <c r="O3026" i="2"/>
  <c r="M3031" i="2"/>
  <c r="N3031" i="2"/>
  <c r="O3031" i="2"/>
  <c r="M3036" i="2"/>
  <c r="N3036" i="2"/>
  <c r="O3036" i="2"/>
  <c r="M3041" i="2"/>
  <c r="N3041" i="2"/>
  <c r="O3041" i="2"/>
  <c r="M3046" i="2"/>
  <c r="N3046" i="2"/>
  <c r="O3046" i="2"/>
  <c r="M3051" i="2"/>
  <c r="N3051" i="2"/>
  <c r="O3051" i="2"/>
  <c r="M3056" i="2"/>
  <c r="N3056" i="2"/>
  <c r="O3056" i="2"/>
  <c r="M3061" i="2"/>
  <c r="N3061" i="2"/>
  <c r="O3061" i="2"/>
  <c r="M3066" i="2"/>
  <c r="N3066" i="2"/>
  <c r="O3066" i="2"/>
  <c r="M3071" i="2"/>
  <c r="N3071" i="2"/>
  <c r="O3071" i="2"/>
  <c r="M3076" i="2"/>
  <c r="N3076" i="2"/>
  <c r="O3076" i="2"/>
  <c r="M3081" i="2"/>
  <c r="N3081" i="2"/>
  <c r="O3081" i="2"/>
  <c r="M3086" i="2"/>
  <c r="N3086" i="2"/>
  <c r="O3086" i="2"/>
  <c r="M3091" i="2"/>
  <c r="N3091" i="2"/>
  <c r="O3091" i="2"/>
  <c r="M3096" i="2"/>
  <c r="N3096" i="2"/>
  <c r="O3096" i="2"/>
  <c r="M3101" i="2"/>
  <c r="N3101" i="2"/>
  <c r="O3101" i="2"/>
  <c r="M3106" i="2"/>
  <c r="N3106" i="2"/>
  <c r="O3106" i="2"/>
  <c r="M3111" i="2"/>
  <c r="N3111" i="2"/>
  <c r="O3111" i="2"/>
  <c r="M3116" i="2"/>
  <c r="N3116" i="2"/>
  <c r="O3116" i="2"/>
  <c r="M3121" i="2"/>
  <c r="N3121" i="2"/>
  <c r="O3121" i="2"/>
  <c r="M3126" i="2"/>
  <c r="N3126" i="2"/>
  <c r="O3126" i="2"/>
  <c r="M3131" i="2"/>
  <c r="N3131" i="2"/>
  <c r="O3131" i="2"/>
  <c r="M3136" i="2"/>
  <c r="N3136" i="2"/>
  <c r="O3136" i="2"/>
  <c r="M3141" i="2"/>
  <c r="N3141" i="2"/>
  <c r="O3141" i="2"/>
  <c r="M3146" i="2"/>
  <c r="N3146" i="2"/>
  <c r="O3146" i="2"/>
  <c r="M3151" i="2"/>
  <c r="N3151" i="2"/>
  <c r="O3151" i="2"/>
  <c r="M3156" i="2"/>
  <c r="N3156" i="2"/>
  <c r="O3156" i="2"/>
  <c r="M3161" i="2"/>
  <c r="N3161" i="2"/>
  <c r="O3161" i="2"/>
  <c r="M3166" i="2"/>
  <c r="N3166" i="2"/>
  <c r="O3166" i="2"/>
  <c r="M3171" i="2"/>
  <c r="N3171" i="2"/>
  <c r="O3171" i="2"/>
  <c r="M3176" i="2"/>
  <c r="N3176" i="2"/>
  <c r="O3176" i="2"/>
  <c r="M3181" i="2"/>
  <c r="N3181" i="2"/>
  <c r="O3181" i="2"/>
  <c r="M3186" i="2"/>
  <c r="N3186" i="2"/>
  <c r="O3186" i="2"/>
  <c r="M3191" i="2"/>
  <c r="N3191" i="2"/>
  <c r="O3191" i="2"/>
  <c r="M3196" i="2"/>
  <c r="N3196" i="2"/>
  <c r="O3196" i="2"/>
  <c r="M3201" i="2"/>
  <c r="N3201" i="2"/>
  <c r="O3201" i="2"/>
  <c r="M3206" i="2"/>
  <c r="N3206" i="2"/>
  <c r="O3206" i="2"/>
  <c r="M3211" i="2"/>
  <c r="N3211" i="2"/>
  <c r="O3211" i="2"/>
  <c r="M3216" i="2"/>
  <c r="N3216" i="2"/>
  <c r="O3216" i="2"/>
  <c r="M3221" i="2"/>
  <c r="N3221" i="2"/>
  <c r="O3221" i="2"/>
  <c r="M3226" i="2"/>
  <c r="N3226" i="2"/>
  <c r="O3226" i="2"/>
  <c r="M3231" i="2"/>
  <c r="N3231" i="2"/>
  <c r="O3231" i="2"/>
  <c r="M3236" i="2"/>
  <c r="N3236" i="2"/>
  <c r="O3236" i="2"/>
  <c r="M3241" i="2"/>
  <c r="N3241" i="2"/>
  <c r="O3241" i="2"/>
  <c r="M3246" i="2"/>
  <c r="N3246" i="2"/>
  <c r="O3246" i="2"/>
  <c r="M3251" i="2"/>
  <c r="N3251" i="2"/>
  <c r="O3251" i="2"/>
  <c r="M3256" i="2"/>
  <c r="N3256" i="2"/>
  <c r="O3256" i="2"/>
  <c r="M3261" i="2"/>
  <c r="N3261" i="2"/>
  <c r="O3261" i="2"/>
  <c r="M3266" i="2"/>
  <c r="N3266" i="2"/>
  <c r="O3266" i="2"/>
  <c r="M3271" i="2"/>
  <c r="N3271" i="2"/>
  <c r="O3271" i="2"/>
  <c r="M3276" i="2"/>
  <c r="N3276" i="2"/>
  <c r="O3276" i="2"/>
  <c r="M3281" i="2"/>
  <c r="N3281" i="2"/>
  <c r="O3281" i="2"/>
  <c r="M3291" i="2"/>
  <c r="N3291" i="2"/>
  <c r="O3291" i="2"/>
  <c r="M3296" i="2"/>
  <c r="N3296" i="2"/>
  <c r="O3296" i="2"/>
  <c r="M3301" i="2"/>
  <c r="N3301" i="2"/>
  <c r="O3301" i="2"/>
  <c r="M3306" i="2"/>
  <c r="N3306" i="2"/>
  <c r="O3306" i="2"/>
  <c r="M3311" i="2"/>
  <c r="N3311" i="2"/>
  <c r="O3311" i="2"/>
  <c r="M1246" i="2"/>
  <c r="N1246" i="2"/>
  <c r="O1246" i="2"/>
  <c r="M3326" i="2"/>
  <c r="N3326" i="2"/>
  <c r="O3326" i="2"/>
  <c r="M3316" i="2"/>
  <c r="N3316" i="2"/>
  <c r="O3316" i="2"/>
  <c r="M2656" i="2"/>
  <c r="N2656" i="2"/>
  <c r="O2656" i="2"/>
  <c r="M3336" i="2"/>
  <c r="N3336" i="2"/>
  <c r="O3336" i="2"/>
  <c r="M2841" i="2"/>
  <c r="N2841" i="2"/>
  <c r="O2841" i="2"/>
  <c r="M3516" i="2"/>
  <c r="N3516" i="2"/>
  <c r="O3516" i="2"/>
  <c r="M3321" i="2"/>
  <c r="N3321" i="2"/>
  <c r="O3321" i="2"/>
  <c r="M3341" i="2"/>
  <c r="N3341" i="2"/>
  <c r="O3341" i="2"/>
  <c r="M3346" i="2"/>
  <c r="N3346" i="2"/>
  <c r="O3346" i="2"/>
  <c r="M3351" i="2"/>
  <c r="N3351" i="2"/>
  <c r="O3351" i="2"/>
  <c r="M3356" i="2"/>
  <c r="N3356" i="2"/>
  <c r="O3356" i="2"/>
  <c r="M3361" i="2"/>
  <c r="N3361" i="2"/>
  <c r="O3361" i="2"/>
  <c r="M3366" i="2"/>
  <c r="N3366" i="2"/>
  <c r="O3366" i="2"/>
  <c r="M3371" i="2"/>
  <c r="N3371" i="2"/>
  <c r="O3371" i="2"/>
  <c r="M3376" i="2"/>
  <c r="N3376" i="2"/>
  <c r="O3376" i="2"/>
  <c r="M3656" i="2"/>
  <c r="N3656" i="2"/>
  <c r="O3656" i="2"/>
  <c r="P3656" i="2" s="1"/>
  <c r="M1886" i="2"/>
  <c r="N1886" i="2"/>
  <c r="O1886" i="2"/>
  <c r="M3386" i="2"/>
  <c r="N3386" i="2"/>
  <c r="O3386" i="2"/>
  <c r="M3391" i="2"/>
  <c r="N3391" i="2"/>
  <c r="O3391" i="2"/>
  <c r="M3396" i="2"/>
  <c r="N3396" i="2"/>
  <c r="O3396" i="2"/>
  <c r="M3401" i="2"/>
  <c r="N3401" i="2"/>
  <c r="O3401" i="2"/>
  <c r="M3406" i="2"/>
  <c r="N3406" i="2"/>
  <c r="O3406" i="2"/>
  <c r="M3411" i="2"/>
  <c r="N3411" i="2"/>
  <c r="O3411" i="2"/>
  <c r="M3416" i="2"/>
  <c r="N3416" i="2"/>
  <c r="O3416" i="2"/>
  <c r="M3421" i="2"/>
  <c r="N3421" i="2"/>
  <c r="O3421" i="2"/>
  <c r="M3426" i="2"/>
  <c r="N3426" i="2"/>
  <c r="O3426" i="2"/>
  <c r="M3431" i="2"/>
  <c r="N3431" i="2"/>
  <c r="O3431" i="2"/>
  <c r="M3436" i="2"/>
  <c r="N3436" i="2"/>
  <c r="O3436" i="2"/>
  <c r="M3441" i="2"/>
  <c r="N3441" i="2"/>
  <c r="O3441" i="2"/>
  <c r="M3451" i="2"/>
  <c r="N3451" i="2"/>
  <c r="O3451" i="2"/>
  <c r="M3456" i="2"/>
  <c r="N3456" i="2"/>
  <c r="O3456" i="2"/>
  <c r="M3471" i="2"/>
  <c r="N3471" i="2"/>
  <c r="O3471" i="2"/>
  <c r="M3461" i="2"/>
  <c r="N3461" i="2"/>
  <c r="O3461" i="2"/>
  <c r="M3466" i="2"/>
  <c r="N3466" i="2"/>
  <c r="O3466" i="2"/>
  <c r="M3476" i="2"/>
  <c r="N3476" i="2"/>
  <c r="O3476" i="2"/>
  <c r="M3486" i="2"/>
  <c r="N3486" i="2"/>
  <c r="O3486" i="2"/>
  <c r="M3481" i="2"/>
  <c r="N3481" i="2"/>
  <c r="O3481" i="2"/>
  <c r="M1141" i="2"/>
  <c r="N1141" i="2"/>
  <c r="O1141" i="2"/>
  <c r="M3491" i="2"/>
  <c r="N3491" i="2"/>
  <c r="O3491" i="2"/>
  <c r="M3511" i="2"/>
  <c r="N3511" i="2"/>
  <c r="O3511" i="2"/>
  <c r="M3531" i="2"/>
  <c r="N3531" i="2"/>
  <c r="O3531" i="2"/>
  <c r="M3536" i="2"/>
  <c r="N3536" i="2"/>
  <c r="O3536" i="2"/>
  <c r="M3541" i="2"/>
  <c r="N3541" i="2"/>
  <c r="O3541" i="2"/>
  <c r="M3546" i="2"/>
  <c r="N3546" i="2"/>
  <c r="O3546" i="2"/>
  <c r="M3551" i="2"/>
  <c r="N3551" i="2"/>
  <c r="O3551" i="2"/>
  <c r="M3556" i="2"/>
  <c r="N3556" i="2"/>
  <c r="O3556" i="2"/>
  <c r="M1486" i="2"/>
  <c r="N1486" i="2"/>
  <c r="O1486" i="2"/>
  <c r="P1486" i="2" s="1"/>
  <c r="AP186" i="4"/>
  <c r="AP185" i="4"/>
  <c r="AP184" i="4"/>
  <c r="AP183" i="4"/>
  <c r="AP182" i="4"/>
  <c r="AP181" i="4"/>
  <c r="AP180" i="4"/>
  <c r="AP179" i="4"/>
  <c r="AP178" i="4"/>
  <c r="AP177" i="4"/>
  <c r="AP176" i="4"/>
  <c r="AP175" i="4"/>
  <c r="AP174" i="4"/>
  <c r="AP173" i="4"/>
  <c r="AP172" i="4"/>
  <c r="AP171" i="4"/>
  <c r="AP170" i="4"/>
  <c r="AP169" i="4"/>
  <c r="AP168" i="4"/>
  <c r="AP167" i="4"/>
  <c r="AP166" i="4"/>
  <c r="AP165" i="4"/>
  <c r="AP164" i="4"/>
  <c r="AP163" i="4"/>
  <c r="AP162" i="4"/>
  <c r="AP161" i="4"/>
  <c r="AP160" i="4"/>
  <c r="AP159" i="4"/>
  <c r="AP158" i="4"/>
  <c r="AP157" i="4"/>
  <c r="AP156" i="4"/>
  <c r="AP155" i="4"/>
  <c r="AP154" i="4"/>
  <c r="AP153" i="4"/>
  <c r="AP152" i="4"/>
  <c r="AP151" i="4"/>
  <c r="AP150" i="4"/>
  <c r="AP149" i="4"/>
  <c r="AP148" i="4"/>
  <c r="AP147" i="4"/>
  <c r="AP146" i="4"/>
  <c r="AP145" i="4"/>
  <c r="AP144" i="4"/>
  <c r="AP143" i="4"/>
  <c r="AP142" i="4"/>
  <c r="AP141" i="4"/>
  <c r="AP140" i="4"/>
  <c r="AP139" i="4"/>
  <c r="AP138" i="4"/>
  <c r="AP137" i="4"/>
  <c r="AP136" i="4"/>
  <c r="AP135" i="4"/>
  <c r="AP134" i="4"/>
  <c r="AP133" i="4"/>
  <c r="AP132" i="4"/>
  <c r="AP131" i="4"/>
  <c r="AP130" i="4"/>
  <c r="AP129" i="4"/>
  <c r="AP128" i="4"/>
  <c r="AP127" i="4"/>
  <c r="AP126" i="4"/>
  <c r="AP125" i="4"/>
  <c r="AP124" i="4"/>
  <c r="AP123" i="4"/>
  <c r="AP122" i="4"/>
  <c r="AP121" i="4"/>
  <c r="AP120" i="4"/>
  <c r="AP119" i="4"/>
  <c r="AP118" i="4"/>
  <c r="AP117" i="4"/>
  <c r="AP116" i="4"/>
  <c r="AP112" i="4"/>
  <c r="AP111" i="4"/>
  <c r="AP109" i="4"/>
  <c r="AP108" i="4"/>
  <c r="AP107" i="4"/>
  <c r="AP106" i="4"/>
  <c r="AP105" i="4"/>
  <c r="AP104" i="4"/>
  <c r="AP103" i="4"/>
  <c r="AP102" i="4"/>
  <c r="AP101" i="4"/>
  <c r="AP100" i="4"/>
  <c r="AP99" i="4"/>
  <c r="AP98" i="4"/>
  <c r="AP97" i="4"/>
  <c r="AP96" i="4"/>
  <c r="AP95" i="4"/>
  <c r="AP94" i="4"/>
  <c r="AP93" i="4"/>
  <c r="AP92" i="4"/>
  <c r="AP91" i="4"/>
  <c r="AP90" i="4"/>
  <c r="AP89" i="4"/>
  <c r="AP88" i="4"/>
  <c r="AP87" i="4"/>
  <c r="AP86" i="4"/>
  <c r="AP85" i="4"/>
  <c r="AP84" i="4"/>
  <c r="AP83" i="4"/>
  <c r="AP82" i="4"/>
  <c r="AP81" i="4"/>
  <c r="AP80" i="4"/>
  <c r="AP79" i="4"/>
  <c r="AP78" i="4"/>
  <c r="AP77" i="4"/>
  <c r="AP76" i="4"/>
  <c r="AP75" i="4"/>
  <c r="AP74" i="4"/>
  <c r="AP73" i="4"/>
  <c r="AP72" i="4"/>
  <c r="AP71" i="4"/>
  <c r="AP70" i="4"/>
  <c r="AP69" i="4"/>
  <c r="AP68" i="4"/>
  <c r="AP67" i="4"/>
  <c r="AP66" i="4"/>
  <c r="AP65" i="4"/>
  <c r="AP64" i="4"/>
  <c r="AP63" i="4"/>
  <c r="AP62" i="4"/>
  <c r="AP61" i="4"/>
  <c r="AP60" i="4"/>
  <c r="AP59" i="4"/>
  <c r="AP58" i="4"/>
  <c r="AP57" i="4"/>
  <c r="AP56" i="4"/>
  <c r="AP55" i="4"/>
  <c r="AP54" i="4"/>
  <c r="AP53" i="4"/>
  <c r="AP52" i="4"/>
  <c r="AP51" i="4"/>
  <c r="AP50" i="4"/>
  <c r="AP49" i="4"/>
  <c r="AP48" i="4"/>
  <c r="AP47" i="4"/>
  <c r="AP46" i="4"/>
  <c r="AP45" i="4"/>
  <c r="AP44" i="4"/>
  <c r="AP43" i="4"/>
  <c r="AP42" i="4"/>
  <c r="AP41" i="4"/>
  <c r="AP40" i="4"/>
  <c r="AP39" i="4"/>
  <c r="AP38" i="4"/>
  <c r="AP37" i="4"/>
  <c r="AP36" i="4"/>
  <c r="AP35" i="4"/>
  <c r="AP34" i="4"/>
  <c r="AP33" i="4"/>
  <c r="AP32" i="4"/>
  <c r="AP31" i="4"/>
  <c r="AP30" i="4"/>
  <c r="AP29" i="4"/>
  <c r="AP28" i="4"/>
  <c r="AP27" i="4"/>
  <c r="AP26" i="4"/>
  <c r="AP25" i="4"/>
  <c r="AP24" i="4"/>
  <c r="AP23" i="4"/>
  <c r="AP22" i="4"/>
  <c r="AP21" i="4"/>
  <c r="AP20" i="4"/>
  <c r="AP19" i="4"/>
  <c r="AP18" i="4"/>
  <c r="AP17" i="4"/>
  <c r="AP16" i="4"/>
  <c r="AP15" i="4"/>
  <c r="AP14" i="4"/>
  <c r="AP13" i="4"/>
  <c r="AP12" i="4"/>
  <c r="AP11" i="4"/>
  <c r="AP10" i="4"/>
  <c r="AP9" i="4"/>
  <c r="AP8" i="4"/>
  <c r="AP7" i="4"/>
  <c r="AP6" i="4"/>
  <c r="AP5" i="4"/>
  <c r="AP4" i="4"/>
  <c r="AP3" i="4"/>
  <c r="AP2" i="4"/>
  <c r="C1486" i="2"/>
  <c r="A1486" i="2"/>
  <c r="C3556" i="2"/>
  <c r="A3556" i="2"/>
  <c r="C3551" i="2"/>
  <c r="A3551" i="2"/>
  <c r="C3546" i="2"/>
  <c r="A3546" i="2"/>
  <c r="C3541" i="2"/>
  <c r="A3541" i="2"/>
  <c r="C3536" i="2"/>
  <c r="A3536" i="2"/>
  <c r="C3531" i="2"/>
  <c r="A3531" i="2"/>
  <c r="C3511" i="2"/>
  <c r="A3511" i="2"/>
  <c r="C3491" i="2"/>
  <c r="A3491" i="2"/>
  <c r="C1141" i="2"/>
  <c r="A1141" i="2"/>
  <c r="C3481" i="2"/>
  <c r="A3481" i="2"/>
  <c r="C3486" i="2"/>
  <c r="A3486" i="2"/>
  <c r="C3476" i="2"/>
  <c r="A3476" i="2"/>
  <c r="C3466" i="2"/>
  <c r="A3466" i="2"/>
  <c r="C3461" i="2"/>
  <c r="A3461" i="2"/>
  <c r="C3471" i="2"/>
  <c r="A3471" i="2"/>
  <c r="C3456" i="2"/>
  <c r="A3456" i="2"/>
  <c r="C3451" i="2"/>
  <c r="A3451" i="2"/>
  <c r="C3441" i="2"/>
  <c r="A3441" i="2"/>
  <c r="C3436" i="2"/>
  <c r="A3436" i="2"/>
  <c r="C3431" i="2"/>
  <c r="A3431" i="2"/>
  <c r="C3426" i="2"/>
  <c r="A3426" i="2"/>
  <c r="C3421" i="2"/>
  <c r="A3421" i="2"/>
  <c r="C3416" i="2"/>
  <c r="A3416" i="2"/>
  <c r="C3411" i="2"/>
  <c r="A3411" i="2"/>
  <c r="C3406" i="2"/>
  <c r="A3406" i="2"/>
  <c r="C3401" i="2"/>
  <c r="A3401" i="2"/>
  <c r="C3396" i="2"/>
  <c r="A3396" i="2"/>
  <c r="C3391" i="2"/>
  <c r="A3391" i="2"/>
  <c r="C3386" i="2"/>
  <c r="A3386" i="2"/>
  <c r="C1886" i="2"/>
  <c r="A1886" i="2"/>
  <c r="C3656" i="2"/>
  <c r="A3656" i="2"/>
  <c r="C3376" i="2"/>
  <c r="A3376" i="2"/>
  <c r="C3371" i="2"/>
  <c r="A3371" i="2"/>
  <c r="C3366" i="2"/>
  <c r="A3366" i="2"/>
  <c r="C3361" i="2"/>
  <c r="A3361" i="2"/>
  <c r="C3356" i="2"/>
  <c r="A3356" i="2"/>
  <c r="C3351" i="2"/>
  <c r="A3351" i="2"/>
  <c r="C3346" i="2"/>
  <c r="A3346" i="2"/>
  <c r="C3341" i="2"/>
  <c r="A3341" i="2"/>
  <c r="C3321" i="2"/>
  <c r="A3321" i="2"/>
  <c r="C3516" i="2"/>
  <c r="A3516" i="2"/>
  <c r="C2841" i="2"/>
  <c r="A2841" i="2"/>
  <c r="C3336" i="2"/>
  <c r="A3336" i="2"/>
  <c r="C2656" i="2"/>
  <c r="A2656" i="2"/>
  <c r="C3316" i="2"/>
  <c r="A3316" i="2"/>
  <c r="C3326" i="2"/>
  <c r="A3326" i="2"/>
  <c r="C1246" i="2"/>
  <c r="A1246" i="2"/>
  <c r="C3311" i="2"/>
  <c r="A3311" i="2"/>
  <c r="C3306" i="2"/>
  <c r="A3306" i="2"/>
  <c r="C3301" i="2"/>
  <c r="A3301" i="2"/>
  <c r="C3296" i="2"/>
  <c r="A3296" i="2"/>
  <c r="C3291" i="2"/>
  <c r="A3291" i="2"/>
  <c r="C3281" i="2"/>
  <c r="A3281" i="2"/>
  <c r="C3276" i="2"/>
  <c r="A3276" i="2"/>
  <c r="C3271" i="2"/>
  <c r="A3271" i="2"/>
  <c r="C3266" i="2"/>
  <c r="A3266" i="2"/>
  <c r="C3261" i="2"/>
  <c r="A3261" i="2"/>
  <c r="C3256" i="2"/>
  <c r="A3256" i="2"/>
  <c r="C3251" i="2"/>
  <c r="A3251" i="2"/>
  <c r="C3246" i="2"/>
  <c r="A3246" i="2"/>
  <c r="C3241" i="2"/>
  <c r="A3241" i="2"/>
  <c r="C3236" i="2"/>
  <c r="A3236" i="2"/>
  <c r="C3231" i="2"/>
  <c r="A3231" i="2"/>
  <c r="C3226" i="2"/>
  <c r="A3226" i="2"/>
  <c r="C3221" i="2"/>
  <c r="A3221" i="2"/>
  <c r="C3216" i="2"/>
  <c r="A3216" i="2"/>
  <c r="C3211" i="2"/>
  <c r="A3211" i="2"/>
  <c r="C3206" i="2"/>
  <c r="A3206" i="2"/>
  <c r="C3201" i="2"/>
  <c r="A3201" i="2"/>
  <c r="C3196" i="2"/>
  <c r="A3196" i="2"/>
  <c r="C3191" i="2"/>
  <c r="A3191" i="2"/>
  <c r="C3186" i="2"/>
  <c r="A3186" i="2"/>
  <c r="C3181" i="2"/>
  <c r="A3181" i="2"/>
  <c r="C3176" i="2"/>
  <c r="A3176" i="2"/>
  <c r="C3171" i="2"/>
  <c r="A3171" i="2"/>
  <c r="C3166" i="2"/>
  <c r="A3166" i="2"/>
  <c r="C3161" i="2"/>
  <c r="A3161" i="2"/>
  <c r="C3156" i="2"/>
  <c r="A3156" i="2"/>
  <c r="C3151" i="2"/>
  <c r="A3151" i="2"/>
  <c r="C3146" i="2"/>
  <c r="A3146" i="2"/>
  <c r="C3141" i="2"/>
  <c r="A3141" i="2"/>
  <c r="C3136" i="2"/>
  <c r="A3136" i="2"/>
  <c r="C3131" i="2"/>
  <c r="A3131" i="2"/>
  <c r="C3126" i="2"/>
  <c r="A3126" i="2"/>
  <c r="C3121" i="2"/>
  <c r="A3121" i="2"/>
  <c r="C3116" i="2"/>
  <c r="A3116" i="2"/>
  <c r="C3111" i="2"/>
  <c r="A3111" i="2"/>
  <c r="C3106" i="2"/>
  <c r="A3106" i="2"/>
  <c r="C3101" i="2"/>
  <c r="A3101" i="2"/>
  <c r="C3096" i="2"/>
  <c r="A3096" i="2"/>
  <c r="C3091" i="2"/>
  <c r="A3091" i="2"/>
  <c r="C3086" i="2"/>
  <c r="A3086" i="2"/>
  <c r="C3081" i="2"/>
  <c r="A3081" i="2"/>
  <c r="C3076" i="2"/>
  <c r="A3076" i="2"/>
  <c r="C3071" i="2"/>
  <c r="A3071" i="2"/>
  <c r="C3066" i="2"/>
  <c r="A3066" i="2"/>
  <c r="C3061" i="2"/>
  <c r="A3061" i="2"/>
  <c r="C3056" i="2"/>
  <c r="A3056" i="2"/>
  <c r="C3051" i="2"/>
  <c r="A3051" i="2"/>
  <c r="C3046" i="2"/>
  <c r="A3046" i="2"/>
  <c r="C3041" i="2"/>
  <c r="A3041" i="2"/>
  <c r="C3036" i="2"/>
  <c r="A3036" i="2"/>
  <c r="C3031" i="2"/>
  <c r="A3031" i="2"/>
  <c r="C3026" i="2"/>
  <c r="A3026" i="2"/>
  <c r="C3021" i="2"/>
  <c r="A3021" i="2"/>
  <c r="C3016" i="2"/>
  <c r="A3016" i="2"/>
  <c r="C3011" i="2"/>
  <c r="A3011" i="2"/>
  <c r="C3006" i="2"/>
  <c r="A3006" i="2"/>
  <c r="C3001" i="2"/>
  <c r="A3001" i="2"/>
  <c r="C2996" i="2"/>
  <c r="A2996" i="2"/>
  <c r="C2991" i="2"/>
  <c r="A2991" i="2"/>
  <c r="C2986" i="2"/>
  <c r="A2986" i="2"/>
  <c r="C2981" i="2"/>
  <c r="A2981" i="2"/>
  <c r="C2971" i="2"/>
  <c r="A2971" i="2"/>
  <c r="C2966" i="2"/>
  <c r="A2966" i="2"/>
  <c r="C2961" i="2"/>
  <c r="A2961" i="2"/>
  <c r="C2956" i="2"/>
  <c r="A2956" i="2"/>
  <c r="C2951" i="2"/>
  <c r="A2951" i="2"/>
  <c r="C2946" i="2"/>
  <c r="A2946" i="2"/>
  <c r="C2941" i="2"/>
  <c r="A2941" i="2"/>
  <c r="C2936" i="2"/>
  <c r="A2936" i="2"/>
  <c r="C2931" i="2"/>
  <c r="A2931" i="2"/>
  <c r="C2926" i="2"/>
  <c r="A2926" i="2"/>
  <c r="C2921" i="2"/>
  <c r="A2921" i="2"/>
  <c r="C2916" i="2"/>
  <c r="A2916" i="2"/>
  <c r="C2911" i="2"/>
  <c r="A2911" i="2"/>
  <c r="C2906" i="2"/>
  <c r="A2906" i="2"/>
  <c r="C2901" i="2"/>
  <c r="A2901" i="2"/>
  <c r="C2896" i="2"/>
  <c r="A2896" i="2"/>
  <c r="C2891" i="2"/>
  <c r="A2891" i="2"/>
  <c r="C2886" i="2"/>
  <c r="A2886" i="2"/>
  <c r="C2881" i="2"/>
  <c r="A2881" i="2"/>
  <c r="C2876" i="2"/>
  <c r="A2876" i="2"/>
  <c r="C2871" i="2"/>
  <c r="A2871" i="2"/>
  <c r="C2866" i="2"/>
  <c r="A2866" i="2"/>
  <c r="C2856" i="2"/>
  <c r="A2856" i="2"/>
  <c r="C2851" i="2"/>
  <c r="A2851" i="2"/>
  <c r="C2846" i="2"/>
  <c r="A2846" i="2"/>
  <c r="C2821" i="2"/>
  <c r="A2821" i="2"/>
  <c r="C2816" i="2"/>
  <c r="A2816" i="2"/>
  <c r="C2811" i="2"/>
  <c r="A2811" i="2"/>
  <c r="C2806" i="2"/>
  <c r="A2806" i="2"/>
  <c r="C2801" i="2"/>
  <c r="A2801" i="2"/>
  <c r="C2796" i="2"/>
  <c r="A2796" i="2"/>
  <c r="C2791" i="2"/>
  <c r="A2791" i="2"/>
  <c r="C2786" i="2"/>
  <c r="A2786" i="2"/>
  <c r="C2781" i="2"/>
  <c r="A2781" i="2"/>
  <c r="C2776" i="2"/>
  <c r="A2776" i="2"/>
  <c r="C2771" i="2"/>
  <c r="A2771" i="2"/>
  <c r="C2766" i="2"/>
  <c r="A2766" i="2"/>
  <c r="C2761" i="2"/>
  <c r="A2761" i="2"/>
  <c r="C2756" i="2"/>
  <c r="A2756" i="2"/>
  <c r="C571" i="2"/>
  <c r="A571" i="2"/>
  <c r="C2751" i="2"/>
  <c r="A2751" i="2"/>
  <c r="C2746" i="2"/>
  <c r="A2746" i="2"/>
  <c r="C2741" i="2"/>
  <c r="A2741" i="2"/>
  <c r="C2736" i="2"/>
  <c r="A2736" i="2"/>
  <c r="C2731" i="2"/>
  <c r="A2731" i="2"/>
  <c r="C2716" i="2"/>
  <c r="A2716" i="2"/>
  <c r="C2711" i="2"/>
  <c r="A2711" i="2"/>
  <c r="C2706" i="2"/>
  <c r="A2706" i="2"/>
  <c r="C2701" i="2"/>
  <c r="A2701" i="2"/>
  <c r="C2696" i="2"/>
  <c r="A2696" i="2"/>
  <c r="C2691" i="2"/>
  <c r="A2691" i="2"/>
  <c r="C2686" i="2"/>
  <c r="A2686" i="2"/>
  <c r="C2681" i="2"/>
  <c r="A2681" i="2"/>
  <c r="C2676" i="2"/>
  <c r="A2676" i="2"/>
  <c r="C2671" i="2"/>
  <c r="A2671" i="2"/>
  <c r="C2666" i="2"/>
  <c r="A2666" i="2"/>
  <c r="C2661" i="2"/>
  <c r="A2661" i="2"/>
  <c r="C2651" i="2"/>
  <c r="A2651" i="2"/>
  <c r="C2646" i="2"/>
  <c r="A2646" i="2"/>
  <c r="C2641" i="2"/>
  <c r="A2641" i="2"/>
  <c r="C1156" i="2"/>
  <c r="A1156" i="2"/>
  <c r="C2636" i="2"/>
  <c r="A2636" i="2"/>
  <c r="C2631" i="2"/>
  <c r="A2631" i="2"/>
  <c r="C2626" i="2"/>
  <c r="A2626" i="2"/>
  <c r="C2621" i="2"/>
  <c r="A2621" i="2"/>
  <c r="C2616" i="2"/>
  <c r="A2616" i="2"/>
  <c r="C2611" i="2"/>
  <c r="A2611" i="2"/>
  <c r="C2606" i="2"/>
  <c r="A2606" i="2"/>
  <c r="C2601" i="2"/>
  <c r="A2601" i="2"/>
  <c r="C2596" i="2"/>
  <c r="A2596" i="2"/>
  <c r="C2591" i="2"/>
  <c r="A2591" i="2"/>
  <c r="C2586" i="2"/>
  <c r="A2586" i="2"/>
  <c r="C2581" i="2"/>
  <c r="A2581" i="2"/>
  <c r="C2576" i="2"/>
  <c r="A2576" i="2"/>
  <c r="C2571" i="2"/>
  <c r="A2571" i="2"/>
  <c r="C2566" i="2"/>
  <c r="A2566" i="2"/>
  <c r="C741" i="2"/>
  <c r="A741" i="2"/>
  <c r="C2561" i="2"/>
  <c r="A2561" i="2"/>
  <c r="C2556" i="2"/>
  <c r="A2556" i="2"/>
  <c r="C2551" i="2"/>
  <c r="A2551" i="2"/>
  <c r="C2546" i="2"/>
  <c r="A2546" i="2"/>
  <c r="C2541" i="2"/>
  <c r="A2541" i="2"/>
  <c r="C2536" i="2"/>
  <c r="A2536" i="2"/>
  <c r="C2531" i="2"/>
  <c r="A2531" i="2"/>
  <c r="C2526" i="2"/>
  <c r="A2526" i="2"/>
  <c r="C2521" i="2"/>
  <c r="A2521" i="2"/>
  <c r="C2516" i="2"/>
  <c r="A2516" i="2"/>
  <c r="C2511" i="2"/>
  <c r="A2511" i="2"/>
  <c r="C2506" i="2"/>
  <c r="A2506" i="2"/>
  <c r="C2206" i="2"/>
  <c r="A2206" i="2"/>
  <c r="C2486" i="2"/>
  <c r="A2486" i="2"/>
  <c r="C2481" i="2"/>
  <c r="A2481" i="2"/>
  <c r="C2406" i="2"/>
  <c r="A2406" i="2"/>
  <c r="C2476" i="2"/>
  <c r="A2476" i="2"/>
  <c r="C2466" i="2"/>
  <c r="A2466" i="2"/>
  <c r="C2461" i="2"/>
  <c r="A2461" i="2"/>
  <c r="C2456" i="2"/>
  <c r="A2456" i="2"/>
  <c r="C2451" i="2"/>
  <c r="A2451" i="2"/>
  <c r="C2446" i="2"/>
  <c r="A2446" i="2"/>
  <c r="C2441" i="2"/>
  <c r="A2441" i="2"/>
  <c r="C2436" i="2"/>
  <c r="A2436" i="2"/>
  <c r="C2431" i="2"/>
  <c r="A2431" i="2"/>
  <c r="C2426" i="2"/>
  <c r="A2426" i="2"/>
  <c r="C2421" i="2"/>
  <c r="A2421" i="2"/>
  <c r="C2416" i="2"/>
  <c r="A2416" i="2"/>
  <c r="C3731" i="2"/>
  <c r="A3731" i="2"/>
  <c r="C2411" i="2"/>
  <c r="A2411" i="2"/>
  <c r="C2401" i="2"/>
  <c r="A2401" i="2"/>
  <c r="C2396" i="2"/>
  <c r="A2396" i="2"/>
  <c r="C2391" i="2"/>
  <c r="A2391" i="2"/>
  <c r="C2386" i="2"/>
  <c r="A2386" i="2"/>
  <c r="C2381" i="2"/>
  <c r="A2381" i="2"/>
  <c r="C2376" i="2"/>
  <c r="A2376" i="2"/>
  <c r="C2371" i="2"/>
  <c r="A2371" i="2"/>
  <c r="C2366" i="2"/>
  <c r="A2366" i="2"/>
  <c r="C2361" i="2"/>
  <c r="A2361" i="2"/>
  <c r="C2311" i="2"/>
  <c r="A2311" i="2"/>
  <c r="C2356" i="2"/>
  <c r="A2356" i="2"/>
  <c r="C2351" i="2"/>
  <c r="A2351" i="2"/>
  <c r="C2346" i="2"/>
  <c r="A2346" i="2"/>
  <c r="C2331" i="2"/>
  <c r="A2331" i="2"/>
  <c r="C2326" i="2"/>
  <c r="A2326" i="2"/>
  <c r="C2341" i="2"/>
  <c r="A2341" i="2"/>
  <c r="C2321" i="2"/>
  <c r="A2321" i="2"/>
  <c r="C2336" i="2"/>
  <c r="A2336" i="2"/>
  <c r="C2316" i="2"/>
  <c r="A2316" i="2"/>
  <c r="C2306" i="2"/>
  <c r="A2306" i="2"/>
  <c r="C2291" i="2"/>
  <c r="A2291" i="2"/>
  <c r="C2301" i="2"/>
  <c r="A2301" i="2"/>
  <c r="C2296" i="2"/>
  <c r="A2296" i="2"/>
  <c r="C2286" i="2"/>
  <c r="A2286" i="2"/>
  <c r="C2281" i="2"/>
  <c r="A2281" i="2"/>
  <c r="C2276" i="2"/>
  <c r="A2276" i="2"/>
  <c r="C2271" i="2"/>
  <c r="A2271" i="2"/>
  <c r="C2266" i="2"/>
  <c r="A2266" i="2"/>
  <c r="C2261" i="2"/>
  <c r="A2261" i="2"/>
  <c r="C2256" i="2"/>
  <c r="A2256" i="2"/>
  <c r="C2251" i="2"/>
  <c r="A2251" i="2"/>
  <c r="C2066" i="2"/>
  <c r="A2066" i="2"/>
  <c r="C2246" i="2"/>
  <c r="A2246" i="2"/>
  <c r="C2241" i="2"/>
  <c r="A2241" i="2"/>
  <c r="C2236" i="2"/>
  <c r="A2236" i="2"/>
  <c r="C2231" i="2"/>
  <c r="A2231" i="2"/>
  <c r="C2226" i="2"/>
  <c r="A2226" i="2"/>
  <c r="C2221" i="2"/>
  <c r="A2221" i="2"/>
  <c r="C2216" i="2"/>
  <c r="A2216" i="2"/>
  <c r="C2211" i="2"/>
  <c r="A2211" i="2"/>
  <c r="C2201" i="2"/>
  <c r="A2201" i="2"/>
  <c r="C2196" i="2"/>
  <c r="A2196" i="2"/>
  <c r="C2191" i="2"/>
  <c r="A2191" i="2"/>
  <c r="C2186" i="2"/>
  <c r="A2186" i="2"/>
  <c r="C2181" i="2"/>
  <c r="A2181" i="2"/>
  <c r="C2176" i="2"/>
  <c r="A2176" i="2"/>
  <c r="C2171" i="2"/>
  <c r="A2171" i="2"/>
  <c r="C2166" i="2"/>
  <c r="A2166" i="2"/>
  <c r="C2161" i="2"/>
  <c r="A2161" i="2"/>
  <c r="C1326" i="2"/>
  <c r="A1326" i="2"/>
  <c r="C1151" i="2"/>
  <c r="A1151" i="2"/>
  <c r="C2156" i="2"/>
  <c r="A2156" i="2"/>
  <c r="C2151" i="2"/>
  <c r="A2151" i="2"/>
  <c r="C2146" i="2"/>
  <c r="A2146" i="2"/>
  <c r="C2141" i="2"/>
  <c r="A2141" i="2"/>
  <c r="C96" i="2"/>
  <c r="A96" i="2"/>
  <c r="C2136" i="2"/>
  <c r="A2136" i="2"/>
  <c r="C2131" i="2"/>
  <c r="A2131" i="2"/>
  <c r="C2126" i="2"/>
  <c r="A2126" i="2"/>
  <c r="C2121" i="2"/>
  <c r="A2121" i="2"/>
  <c r="C2116" i="2"/>
  <c r="A2116" i="2"/>
  <c r="C2111" i="2"/>
  <c r="A2111" i="2"/>
  <c r="C2106" i="2"/>
  <c r="A2106" i="2"/>
  <c r="C2101" i="2"/>
  <c r="A2101" i="2"/>
  <c r="C2096" i="2"/>
  <c r="A2096" i="2"/>
  <c r="C2091" i="2"/>
  <c r="A2091" i="2"/>
  <c r="C2086" i="2"/>
  <c r="A2086" i="2"/>
  <c r="C2081" i="2"/>
  <c r="A2081" i="2"/>
  <c r="C2076" i="2"/>
  <c r="A2076" i="2"/>
  <c r="C2071" i="2"/>
  <c r="A2071" i="2"/>
  <c r="C2041" i="2"/>
  <c r="A2041" i="2"/>
  <c r="C2016" i="2"/>
  <c r="A2016" i="2"/>
  <c r="C2011" i="2"/>
  <c r="A2011" i="2"/>
  <c r="C2006" i="2"/>
  <c r="A2006" i="2"/>
  <c r="C3331" i="2"/>
  <c r="A3331" i="2"/>
  <c r="C2001" i="2"/>
  <c r="A2001" i="2"/>
  <c r="C2061" i="2"/>
  <c r="A2061" i="2"/>
  <c r="C2056" i="2"/>
  <c r="A2056" i="2"/>
  <c r="C2051" i="2"/>
  <c r="A2051" i="2"/>
  <c r="C2046" i="2"/>
  <c r="A2046" i="2"/>
  <c r="C2036" i="2"/>
  <c r="A2036" i="2"/>
  <c r="C1981" i="2"/>
  <c r="A1981" i="2"/>
  <c r="C1976" i="2"/>
  <c r="A1976" i="2"/>
  <c r="C1971" i="2"/>
  <c r="A1971" i="2"/>
  <c r="C1966" i="2"/>
  <c r="A1966" i="2"/>
  <c r="C1961" i="2"/>
  <c r="A1961" i="2"/>
  <c r="C1956" i="2"/>
  <c r="A1956" i="2"/>
  <c r="C1951" i="2"/>
  <c r="A1951" i="2"/>
  <c r="C1946" i="2"/>
  <c r="A1946" i="2"/>
  <c r="C1941" i="2"/>
  <c r="A1941" i="2"/>
  <c r="C1936" i="2"/>
  <c r="A1936" i="2"/>
  <c r="C1931" i="2"/>
  <c r="A1931" i="2"/>
  <c r="C1926" i="2"/>
  <c r="A1926" i="2"/>
  <c r="C1921" i="2"/>
  <c r="A1921" i="2"/>
  <c r="C1916" i="2"/>
  <c r="A1916" i="2"/>
  <c r="C2471" i="2"/>
  <c r="A2471" i="2"/>
  <c r="C1911" i="2"/>
  <c r="A1911" i="2"/>
  <c r="C1906" i="2"/>
  <c r="A1906" i="2"/>
  <c r="C1901" i="2"/>
  <c r="A1901" i="2"/>
  <c r="C1896" i="2"/>
  <c r="A1896" i="2"/>
  <c r="C1891" i="2"/>
  <c r="A1891" i="2"/>
  <c r="C1881" i="2"/>
  <c r="A1881" i="2"/>
  <c r="C1876" i="2"/>
  <c r="A1876" i="2"/>
  <c r="C1871" i="2"/>
  <c r="A1871" i="2"/>
  <c r="C1866" i="2"/>
  <c r="A1866" i="2"/>
  <c r="C1861" i="2"/>
  <c r="A1861" i="2"/>
  <c r="C1856" i="2"/>
  <c r="A1856" i="2"/>
  <c r="C1851" i="2"/>
  <c r="A1851" i="2"/>
  <c r="C1846" i="2"/>
  <c r="A1846" i="2"/>
  <c r="C1841" i="2"/>
  <c r="A1841" i="2"/>
  <c r="C1836" i="2"/>
  <c r="A1836" i="2"/>
  <c r="C1831" i="2"/>
  <c r="A1831" i="2"/>
  <c r="C1826" i="2"/>
  <c r="A1826" i="2"/>
  <c r="C1821" i="2"/>
  <c r="A1821" i="2"/>
  <c r="C1816" i="2"/>
  <c r="A1816" i="2"/>
  <c r="C1811" i="2"/>
  <c r="A1811" i="2"/>
  <c r="C1806" i="2"/>
  <c r="A1806" i="2"/>
  <c r="C3576" i="2"/>
  <c r="A3576" i="2"/>
  <c r="C1801" i="2"/>
  <c r="A1801" i="2"/>
  <c r="C1796" i="2"/>
  <c r="A1796" i="2"/>
  <c r="C1791" i="2"/>
  <c r="A1791" i="2"/>
  <c r="C1786" i="2"/>
  <c r="A1786" i="2"/>
  <c r="C1781" i="2"/>
  <c r="A1781" i="2"/>
  <c r="C1776" i="2"/>
  <c r="A1776" i="2"/>
  <c r="C1771" i="2"/>
  <c r="A1771" i="2"/>
  <c r="C1766" i="2"/>
  <c r="A1766" i="2"/>
  <c r="C1761" i="2"/>
  <c r="A1761" i="2"/>
  <c r="C1756" i="2"/>
  <c r="A1756" i="2"/>
  <c r="C1751" i="2"/>
  <c r="A1751" i="2"/>
  <c r="C1746" i="2"/>
  <c r="A1746" i="2"/>
  <c r="C1741" i="2"/>
  <c r="A1741" i="2"/>
  <c r="C1701" i="2"/>
  <c r="A1701" i="2"/>
  <c r="C1736" i="2"/>
  <c r="A1736" i="2"/>
  <c r="C1731" i="2"/>
  <c r="A1731" i="2"/>
  <c r="C1726" i="2"/>
  <c r="A1726" i="2"/>
  <c r="C1721" i="2"/>
  <c r="A1721" i="2"/>
  <c r="C1716" i="2"/>
  <c r="A1716" i="2"/>
  <c r="C1711" i="2"/>
  <c r="A1711" i="2"/>
  <c r="C3286" i="2"/>
  <c r="A3286" i="2"/>
  <c r="C1706" i="2"/>
  <c r="A1706" i="2"/>
  <c r="C1696" i="2"/>
  <c r="A1696" i="2"/>
  <c r="C1691" i="2"/>
  <c r="A1691" i="2"/>
  <c r="C1686" i="2"/>
  <c r="A1686" i="2"/>
  <c r="C1681" i="2"/>
  <c r="A1681" i="2"/>
  <c r="C1676" i="2"/>
  <c r="A1676" i="2"/>
  <c r="C1671" i="2"/>
  <c r="A1671" i="2"/>
  <c r="C1666" i="2"/>
  <c r="A1666" i="2"/>
  <c r="C1661" i="2"/>
  <c r="A1661" i="2"/>
  <c r="C2861" i="2"/>
  <c r="A2861" i="2"/>
  <c r="C1656" i="2"/>
  <c r="A1656" i="2"/>
  <c r="C1651" i="2"/>
  <c r="A1651" i="2"/>
  <c r="C1646" i="2"/>
  <c r="A1646" i="2"/>
  <c r="C1641" i="2"/>
  <c r="A1641" i="2"/>
  <c r="C1636" i="2"/>
  <c r="A1636" i="2"/>
  <c r="C1631" i="2"/>
  <c r="A1631" i="2"/>
  <c r="C1626" i="2"/>
  <c r="A1626" i="2"/>
  <c r="C1621" i="2"/>
  <c r="A1621" i="2"/>
  <c r="C1616" i="2"/>
  <c r="A1616" i="2"/>
  <c r="C1611" i="2"/>
  <c r="A1611" i="2"/>
  <c r="C1606" i="2"/>
  <c r="A1606" i="2"/>
  <c r="C1601" i="2"/>
  <c r="A1601" i="2"/>
  <c r="C1596" i="2"/>
  <c r="A1596" i="2"/>
  <c r="C1591" i="2"/>
  <c r="A1591" i="2"/>
  <c r="C1586" i="2"/>
  <c r="A1586" i="2"/>
  <c r="C1581" i="2"/>
  <c r="A1581" i="2"/>
  <c r="C1576" i="2"/>
  <c r="A1576" i="2"/>
  <c r="C1571" i="2"/>
  <c r="A1571" i="2"/>
  <c r="C1566" i="2"/>
  <c r="A1566" i="2"/>
  <c r="C1561" i="2"/>
  <c r="A1561" i="2"/>
  <c r="C1556" i="2"/>
  <c r="A1556" i="2"/>
  <c r="C1551" i="2"/>
  <c r="A1551" i="2"/>
  <c r="C1546" i="2"/>
  <c r="A1546" i="2"/>
  <c r="C1541" i="2"/>
  <c r="A1541" i="2"/>
  <c r="C1536" i="2"/>
  <c r="A1536" i="2"/>
  <c r="C1531" i="2"/>
  <c r="A1531" i="2"/>
  <c r="C1526" i="2"/>
  <c r="A1526" i="2"/>
  <c r="C1521" i="2"/>
  <c r="A1521" i="2"/>
  <c r="C1516" i="2"/>
  <c r="A1516" i="2"/>
  <c r="C1496" i="2"/>
  <c r="A1496" i="2"/>
  <c r="C1511" i="2"/>
  <c r="A1511" i="2"/>
  <c r="C1506" i="2"/>
  <c r="A1506" i="2"/>
  <c r="C1501" i="2"/>
  <c r="A1501" i="2"/>
  <c r="C1491" i="2"/>
  <c r="A1491" i="2"/>
  <c r="C1481" i="2"/>
  <c r="A1481" i="2"/>
  <c r="C1431" i="2"/>
  <c r="A1431" i="2"/>
  <c r="C1476" i="2"/>
  <c r="A1476" i="2"/>
  <c r="C1471" i="2"/>
  <c r="A1471" i="2"/>
  <c r="C1466" i="2"/>
  <c r="A1466" i="2"/>
  <c r="C1461" i="2"/>
  <c r="A1461" i="2"/>
  <c r="C1456" i="2"/>
  <c r="A1456" i="2"/>
  <c r="C1451" i="2"/>
  <c r="A1451" i="2"/>
  <c r="C1446" i="2"/>
  <c r="A1446" i="2"/>
  <c r="C1441" i="2"/>
  <c r="A1441" i="2"/>
  <c r="C1436" i="2"/>
  <c r="A1436" i="2"/>
  <c r="C1426" i="2"/>
  <c r="A1426" i="2"/>
  <c r="C1421" i="2"/>
  <c r="A1421" i="2"/>
  <c r="C1416" i="2"/>
  <c r="A1416" i="2"/>
  <c r="C1406" i="2"/>
  <c r="A1406" i="2"/>
  <c r="C1401" i="2"/>
  <c r="A1401" i="2"/>
  <c r="C1396" i="2"/>
  <c r="A1396" i="2"/>
  <c r="C1391" i="2"/>
  <c r="A1391" i="2"/>
  <c r="C1386" i="2"/>
  <c r="A1386" i="2"/>
  <c r="C1381" i="2"/>
  <c r="A1381" i="2"/>
  <c r="C1376" i="2"/>
  <c r="A1376" i="2"/>
  <c r="C1371" i="2"/>
  <c r="A1371" i="2"/>
  <c r="C1366" i="2"/>
  <c r="A1366" i="2"/>
  <c r="C1361" i="2"/>
  <c r="A1361" i="2"/>
  <c r="C1356" i="2"/>
  <c r="A1356" i="2"/>
  <c r="C1351" i="2"/>
  <c r="A1351" i="2"/>
  <c r="C1346" i="2"/>
  <c r="A1346" i="2"/>
  <c r="C1336" i="2"/>
  <c r="A1336" i="2"/>
  <c r="C1331" i="2"/>
  <c r="A1331" i="2"/>
  <c r="C1321" i="2"/>
  <c r="A1321" i="2"/>
  <c r="C1316" i="2"/>
  <c r="A1316" i="2"/>
  <c r="C1311" i="2"/>
  <c r="A1311" i="2"/>
  <c r="C1306" i="2"/>
  <c r="A1306" i="2"/>
  <c r="C1301" i="2"/>
  <c r="A1301" i="2"/>
  <c r="C1286" i="2"/>
  <c r="A1286" i="2"/>
  <c r="C1266" i="2"/>
  <c r="A1266" i="2"/>
  <c r="C1206" i="2"/>
  <c r="A1206" i="2"/>
  <c r="C1201" i="2"/>
  <c r="A1201" i="2"/>
  <c r="C1261" i="2"/>
  <c r="A1261" i="2"/>
  <c r="C1196" i="2"/>
  <c r="A1196" i="2"/>
  <c r="C1191" i="2"/>
  <c r="A1191" i="2"/>
  <c r="C1186" i="2"/>
  <c r="A1186" i="2"/>
  <c r="C1181" i="2"/>
  <c r="A1181" i="2"/>
  <c r="C1176" i="2"/>
  <c r="A1176" i="2"/>
  <c r="C1171" i="2"/>
  <c r="A1171" i="2"/>
  <c r="C1161" i="2"/>
  <c r="A1161" i="2"/>
  <c r="C1146" i="2"/>
  <c r="A1146" i="2"/>
  <c r="C1131" i="2"/>
  <c r="A1131" i="2"/>
  <c r="C1126" i="2"/>
  <c r="A1126" i="2"/>
  <c r="C1121" i="2"/>
  <c r="A1121" i="2"/>
  <c r="C1111" i="2"/>
  <c r="A1111" i="2"/>
  <c r="C1116" i="2"/>
  <c r="A1116" i="2"/>
  <c r="C1106" i="2"/>
  <c r="A1106" i="2"/>
  <c r="C1101" i="2"/>
  <c r="A1101" i="2"/>
  <c r="C1096" i="2"/>
  <c r="A1096" i="2"/>
  <c r="C1081" i="2"/>
  <c r="A1081" i="2"/>
  <c r="C86" i="2"/>
  <c r="A86" i="2"/>
  <c r="C6" i="2"/>
  <c r="A6" i="2"/>
  <c r="C1056" i="2"/>
  <c r="A1056" i="2"/>
  <c r="C1051" i="2"/>
  <c r="A1051" i="2"/>
  <c r="C1046" i="2"/>
  <c r="A1046" i="2"/>
  <c r="C1041" i="2"/>
  <c r="A1041" i="2"/>
  <c r="C1036" i="2"/>
  <c r="A1036" i="2"/>
  <c r="C1031" i="2"/>
  <c r="A1031" i="2"/>
  <c r="C1026" i="2"/>
  <c r="A1026" i="2"/>
  <c r="C1021" i="2"/>
  <c r="A1021" i="2"/>
  <c r="C1016" i="2"/>
  <c r="A1016" i="2"/>
  <c r="C1011" i="2"/>
  <c r="A1011" i="2"/>
  <c r="C1006" i="2"/>
  <c r="A1006" i="2"/>
  <c r="C1001" i="2"/>
  <c r="A1001" i="2"/>
  <c r="C996" i="2"/>
  <c r="A996" i="2"/>
  <c r="C991" i="2"/>
  <c r="A991" i="2"/>
  <c r="C986" i="2"/>
  <c r="A986" i="2"/>
  <c r="C981" i="2"/>
  <c r="A981" i="2"/>
  <c r="C976" i="2"/>
  <c r="A976" i="2"/>
  <c r="C971" i="2"/>
  <c r="A971" i="2"/>
  <c r="C966" i="2"/>
  <c r="A966" i="2"/>
  <c r="C961" i="2"/>
  <c r="A961" i="2"/>
  <c r="C956" i="2"/>
  <c r="A956" i="2"/>
  <c r="C951" i="2"/>
  <c r="A951" i="2"/>
  <c r="C941" i="2"/>
  <c r="A941" i="2"/>
  <c r="C936" i="2"/>
  <c r="A936" i="2"/>
  <c r="C11" i="2"/>
  <c r="A11" i="2"/>
  <c r="C931" i="2"/>
  <c r="A931" i="2"/>
  <c r="C926" i="2"/>
  <c r="A926" i="2"/>
  <c r="C921" i="2"/>
  <c r="A921" i="2"/>
  <c r="C916" i="2"/>
  <c r="A916" i="2"/>
  <c r="C911" i="2"/>
  <c r="A911" i="2"/>
  <c r="C906" i="2"/>
  <c r="A906" i="2"/>
  <c r="C901" i="2"/>
  <c r="A901" i="2"/>
  <c r="C1251" i="2"/>
  <c r="A1251" i="2"/>
  <c r="C896" i="2"/>
  <c r="A896" i="2"/>
  <c r="C891" i="2"/>
  <c r="A891" i="2"/>
  <c r="C886" i="2"/>
  <c r="A886" i="2"/>
  <c r="C881" i="2"/>
  <c r="A881" i="2"/>
  <c r="C876" i="2"/>
  <c r="A876" i="2"/>
  <c r="C871" i="2"/>
  <c r="A871" i="2"/>
  <c r="C861" i="2"/>
  <c r="A861" i="2"/>
  <c r="C856" i="2"/>
  <c r="A856" i="2"/>
  <c r="C851" i="2"/>
  <c r="A851" i="2"/>
  <c r="C846" i="2"/>
  <c r="A846" i="2"/>
  <c r="C841" i="2"/>
  <c r="A841" i="2"/>
  <c r="C836" i="2"/>
  <c r="A836" i="2"/>
  <c r="C831" i="2"/>
  <c r="A831" i="2"/>
  <c r="C826" i="2"/>
  <c r="A826" i="2"/>
  <c r="C866" i="2"/>
  <c r="A866" i="2"/>
  <c r="C806" i="2"/>
  <c r="A806" i="2"/>
  <c r="C801" i="2"/>
  <c r="A801" i="2"/>
  <c r="C796" i="2"/>
  <c r="A796" i="2"/>
  <c r="C776" i="2"/>
  <c r="A776" i="2"/>
  <c r="C756" i="2"/>
  <c r="A756" i="2"/>
  <c r="C746" i="2"/>
  <c r="A746" i="2"/>
  <c r="C751" i="2"/>
  <c r="A751" i="2"/>
  <c r="C716" i="2"/>
  <c r="A716" i="2"/>
  <c r="C711" i="2"/>
  <c r="A711" i="2"/>
  <c r="C706" i="2"/>
  <c r="A706" i="2"/>
  <c r="C701" i="2"/>
  <c r="A701" i="2"/>
  <c r="C696" i="2"/>
  <c r="A696" i="2"/>
  <c r="C691" i="2"/>
  <c r="A691" i="2"/>
  <c r="C686" i="2"/>
  <c r="A686" i="2"/>
  <c r="C681" i="2"/>
  <c r="A681" i="2"/>
  <c r="C671" i="2"/>
  <c r="A671" i="2"/>
  <c r="C676" i="2"/>
  <c r="A676" i="2"/>
  <c r="C666" i="2"/>
  <c r="A666" i="2"/>
  <c r="C661" i="2"/>
  <c r="A661" i="2"/>
  <c r="C656" i="2"/>
  <c r="A656" i="2"/>
  <c r="C651" i="2"/>
  <c r="A651" i="2"/>
  <c r="C646" i="2"/>
  <c r="A646" i="2"/>
  <c r="C641" i="2"/>
  <c r="A641" i="2"/>
  <c r="C636" i="2"/>
  <c r="A636" i="2"/>
  <c r="C631" i="2"/>
  <c r="A631" i="2"/>
  <c r="C626" i="2"/>
  <c r="A626" i="2"/>
  <c r="C621" i="2"/>
  <c r="A621" i="2"/>
  <c r="C91" i="2"/>
  <c r="A91" i="2"/>
  <c r="C616" i="2"/>
  <c r="A616" i="2"/>
  <c r="C611" i="2"/>
  <c r="A611" i="2"/>
  <c r="C606" i="2"/>
  <c r="A606" i="2"/>
  <c r="C601" i="2"/>
  <c r="A601" i="2"/>
  <c r="C596" i="2"/>
  <c r="A596" i="2"/>
  <c r="C591" i="2"/>
  <c r="A591" i="2"/>
  <c r="C586" i="2"/>
  <c r="A586" i="2"/>
  <c r="C581" i="2"/>
  <c r="A581" i="2"/>
  <c r="C576" i="2"/>
  <c r="A576" i="2"/>
  <c r="C561" i="2"/>
  <c r="A561" i="2"/>
  <c r="C556" i="2"/>
  <c r="A556" i="2"/>
  <c r="C566" i="2"/>
  <c r="A566" i="2"/>
  <c r="C551" i="2"/>
  <c r="A551" i="2"/>
  <c r="C546" i="2"/>
  <c r="A546" i="2"/>
  <c r="C541" i="2"/>
  <c r="A541" i="2"/>
  <c r="C536" i="2"/>
  <c r="A536" i="2"/>
  <c r="C531" i="2"/>
  <c r="A531" i="2"/>
  <c r="C526" i="2"/>
  <c r="A526" i="2"/>
  <c r="C521" i="2"/>
  <c r="A521" i="2"/>
  <c r="C516" i="2"/>
  <c r="A516" i="2"/>
  <c r="C511" i="2"/>
  <c r="A511" i="2"/>
  <c r="C506" i="2"/>
  <c r="A506" i="2"/>
  <c r="C501" i="2"/>
  <c r="A501" i="2"/>
  <c r="C496" i="2"/>
  <c r="A496" i="2"/>
  <c r="C491" i="2"/>
  <c r="A491" i="2"/>
  <c r="C486" i="2"/>
  <c r="A486" i="2"/>
  <c r="C481" i="2"/>
  <c r="A481" i="2"/>
  <c r="C1166" i="2"/>
  <c r="A1166" i="2"/>
  <c r="C476" i="2"/>
  <c r="A476" i="2"/>
  <c r="C471" i="2"/>
  <c r="A471" i="2"/>
  <c r="C466" i="2"/>
  <c r="A466" i="2"/>
  <c r="C461" i="2"/>
  <c r="A461" i="2"/>
  <c r="C456" i="2"/>
  <c r="A456" i="2"/>
  <c r="C451" i="2"/>
  <c r="A451" i="2"/>
  <c r="C446" i="2"/>
  <c r="A446" i="2"/>
  <c r="C441" i="2"/>
  <c r="A441" i="2"/>
  <c r="C436" i="2"/>
  <c r="A436" i="2"/>
  <c r="C431" i="2"/>
  <c r="A431" i="2"/>
  <c r="C426" i="2"/>
  <c r="A426" i="2"/>
  <c r="C421" i="2"/>
  <c r="A421" i="2"/>
  <c r="C416" i="2"/>
  <c r="A416" i="2"/>
  <c r="C411" i="2"/>
  <c r="A411" i="2"/>
  <c r="C406" i="2"/>
  <c r="A406" i="2"/>
  <c r="C401" i="2"/>
  <c r="A401" i="2"/>
  <c r="C396" i="2"/>
  <c r="A396" i="2"/>
  <c r="C391" i="2"/>
  <c r="A391" i="2"/>
  <c r="C386" i="2"/>
  <c r="A386" i="2"/>
  <c r="C381" i="2"/>
  <c r="A381" i="2"/>
  <c r="C376" i="2"/>
  <c r="A376" i="2"/>
  <c r="C371" i="2"/>
  <c r="A371" i="2"/>
  <c r="C366" i="2"/>
  <c r="A366" i="2"/>
  <c r="C361" i="2"/>
  <c r="A361" i="2"/>
  <c r="C356" i="2"/>
  <c r="A356" i="2"/>
  <c r="C1986" i="2"/>
  <c r="A1986" i="2"/>
  <c r="C351" i="2"/>
  <c r="A351" i="2"/>
  <c r="C346" i="2"/>
  <c r="A346" i="2"/>
  <c r="C341" i="2"/>
  <c r="A341" i="2"/>
  <c r="C336" i="2"/>
  <c r="A336" i="2"/>
  <c r="C331" i="2"/>
  <c r="A331" i="2"/>
  <c r="C326" i="2"/>
  <c r="A326" i="2"/>
  <c r="C321" i="2"/>
  <c r="A321" i="2"/>
  <c r="C316" i="2"/>
  <c r="A316" i="2"/>
  <c r="C301" i="2"/>
  <c r="A301" i="2"/>
  <c r="C291" i="2"/>
  <c r="A291" i="2"/>
  <c r="C311" i="2"/>
  <c r="A311" i="2"/>
  <c r="C306" i="2"/>
  <c r="A306" i="2"/>
  <c r="C296" i="2"/>
  <c r="A296" i="2"/>
  <c r="C71" i="2"/>
  <c r="A71" i="2"/>
  <c r="C286" i="2"/>
  <c r="A286" i="2"/>
  <c r="C281" i="2"/>
  <c r="A281" i="2"/>
  <c r="C276" i="2"/>
  <c r="A276" i="2"/>
  <c r="C271" i="2"/>
  <c r="A271" i="2"/>
  <c r="C266" i="2"/>
  <c r="A266" i="2"/>
  <c r="C261" i="2"/>
  <c r="A261" i="2"/>
  <c r="C256" i="2"/>
  <c r="A256" i="2"/>
  <c r="C251" i="2"/>
  <c r="A251" i="2"/>
  <c r="C246" i="2"/>
  <c r="A246" i="2"/>
  <c r="C241" i="2"/>
  <c r="A241" i="2"/>
  <c r="C236" i="2"/>
  <c r="A236" i="2"/>
  <c r="C231" i="2"/>
  <c r="A231" i="2"/>
  <c r="C226" i="2"/>
  <c r="A226" i="2"/>
  <c r="C221" i="2"/>
  <c r="A221" i="2"/>
  <c r="C216" i="2"/>
  <c r="A216" i="2"/>
  <c r="C211" i="2"/>
  <c r="A211" i="2"/>
  <c r="C206" i="2"/>
  <c r="A206" i="2"/>
  <c r="C201" i="2"/>
  <c r="A201" i="2"/>
  <c r="C196" i="2"/>
  <c r="A196" i="2"/>
  <c r="C1136" i="2"/>
  <c r="A1136" i="2"/>
  <c r="C191" i="2"/>
  <c r="A191" i="2"/>
  <c r="C186" i="2"/>
  <c r="A186" i="2"/>
  <c r="C181" i="2"/>
  <c r="A181" i="2"/>
  <c r="C176" i="2"/>
  <c r="A176" i="2"/>
  <c r="C171" i="2"/>
  <c r="A171" i="2"/>
  <c r="C166" i="2"/>
  <c r="A166" i="2"/>
  <c r="C161" i="2"/>
  <c r="A161" i="2"/>
  <c r="C156" i="2"/>
  <c r="A156" i="2"/>
  <c r="C151" i="2"/>
  <c r="A151" i="2"/>
  <c r="C146" i="2"/>
  <c r="A146" i="2"/>
  <c r="C141" i="2"/>
  <c r="A141" i="2"/>
  <c r="C136" i="2"/>
  <c r="A136" i="2"/>
  <c r="C131" i="2"/>
  <c r="A131" i="2"/>
  <c r="C126" i="2"/>
  <c r="A126" i="2"/>
  <c r="C121" i="2"/>
  <c r="A121" i="2"/>
  <c r="C116" i="2"/>
  <c r="A116" i="2"/>
  <c r="C111" i="2"/>
  <c r="A111" i="2"/>
  <c r="C106" i="2"/>
  <c r="A106" i="2"/>
  <c r="C2726" i="2"/>
  <c r="A2726" i="2"/>
  <c r="C101" i="2"/>
  <c r="A101" i="2"/>
  <c r="C821" i="2"/>
  <c r="A821" i="2"/>
  <c r="C791" i="2"/>
  <c r="A791" i="2"/>
  <c r="C736" i="2"/>
  <c r="A736" i="2"/>
  <c r="C721" i="2"/>
  <c r="A721" i="2"/>
  <c r="C1091" i="2"/>
  <c r="A1091" i="2"/>
  <c r="C1076" i="2"/>
  <c r="A1076" i="2"/>
  <c r="C1066" i="2"/>
  <c r="A1066" i="2"/>
  <c r="C816" i="2"/>
  <c r="A816" i="2"/>
  <c r="C76" i="2"/>
  <c r="A76" i="2"/>
  <c r="C786" i="2"/>
  <c r="A786" i="2"/>
  <c r="C731" i="2"/>
  <c r="A731" i="2"/>
  <c r="C1281" i="2"/>
  <c r="A1281" i="2"/>
  <c r="C81" i="2"/>
  <c r="A81" i="2"/>
  <c r="C2501" i="2"/>
  <c r="A2501" i="2"/>
  <c r="C2496" i="2"/>
  <c r="A2496" i="2"/>
  <c r="C2491" i="2"/>
  <c r="A2491" i="2"/>
  <c r="C811" i="2"/>
  <c r="A811" i="2"/>
  <c r="C781" i="2"/>
  <c r="A781" i="2"/>
  <c r="C726" i="2"/>
  <c r="A726" i="2"/>
  <c r="C66" i="2"/>
  <c r="A66" i="2"/>
  <c r="C1276" i="2"/>
  <c r="A1276" i="2"/>
  <c r="C61" i="2"/>
  <c r="A61" i="2"/>
  <c r="C56" i="2"/>
  <c r="A56" i="2"/>
  <c r="C1296" i="2"/>
  <c r="A1296" i="2"/>
  <c r="C51" i="2"/>
  <c r="A51" i="2"/>
  <c r="C36" i="2"/>
  <c r="A36" i="2"/>
  <c r="C1291" i="2"/>
  <c r="A1291" i="2"/>
  <c r="C1211" i="2"/>
  <c r="A1211" i="2"/>
  <c r="C1086" i="2"/>
  <c r="A1086" i="2"/>
  <c r="C1071" i="2"/>
  <c r="A1071" i="2"/>
  <c r="C1061" i="2"/>
  <c r="A1061" i="2"/>
  <c r="C41" i="2"/>
  <c r="A41" i="2"/>
  <c r="C46" i="2"/>
  <c r="A46" i="2"/>
  <c r="C31" i="2"/>
  <c r="A31" i="2"/>
  <c r="C3781" i="2"/>
  <c r="A3781" i="2"/>
  <c r="C3776" i="2"/>
  <c r="A3776" i="2"/>
  <c r="C26" i="2"/>
  <c r="A26" i="2"/>
  <c r="C3726" i="2"/>
  <c r="A3726" i="2"/>
  <c r="C1271" i="2"/>
  <c r="A1271" i="2"/>
  <c r="C3506" i="2"/>
  <c r="A3506" i="2"/>
  <c r="C3501" i="2"/>
  <c r="A3501" i="2"/>
  <c r="C1996" i="2"/>
  <c r="A1996" i="2"/>
  <c r="C2826" i="2"/>
  <c r="A2826" i="2"/>
  <c r="C2031" i="2"/>
  <c r="A2031" i="2"/>
  <c r="C2026" i="2"/>
  <c r="A2026" i="2"/>
  <c r="C2836" i="2"/>
  <c r="A2836" i="2"/>
  <c r="C3496" i="2"/>
  <c r="A3496" i="2"/>
  <c r="C3721" i="2"/>
  <c r="A3721" i="2"/>
  <c r="C1991" i="2"/>
  <c r="A1991" i="2"/>
  <c r="C2021" i="2"/>
  <c r="A2021" i="2"/>
  <c r="C2831" i="2"/>
  <c r="A2831" i="2"/>
  <c r="C771" i="2"/>
  <c r="A771" i="2"/>
  <c r="C766" i="2"/>
  <c r="A766" i="2"/>
  <c r="C761" i="2"/>
  <c r="A761" i="2"/>
  <c r="C1226" i="2"/>
  <c r="A1226" i="2"/>
  <c r="C1221" i="2"/>
  <c r="A1221" i="2"/>
  <c r="C3756" i="2"/>
  <c r="A3756" i="2"/>
  <c r="C1236" i="2"/>
  <c r="A1236" i="2"/>
  <c r="C1216" i="2"/>
  <c r="A1216" i="2"/>
  <c r="C3751" i="2"/>
  <c r="A3751" i="2"/>
  <c r="C3521" i="2"/>
  <c r="A3521" i="2"/>
  <c r="C3746" i="2"/>
  <c r="A3746" i="2"/>
  <c r="C21" i="2"/>
  <c r="A21" i="2"/>
  <c r="C16" i="2"/>
  <c r="A16" i="2"/>
  <c r="C1241" i="2"/>
  <c r="A1241" i="2"/>
  <c r="C1231" i="2"/>
  <c r="A1231" i="2"/>
  <c r="C3766" i="2"/>
  <c r="A3766" i="2"/>
  <c r="C3526" i="2"/>
  <c r="A3526" i="2"/>
  <c r="C3761" i="2"/>
  <c r="A3761" i="2"/>
  <c r="C3446" i="2"/>
  <c r="A3446" i="2"/>
  <c r="C3381" i="2"/>
  <c r="A3381" i="2"/>
  <c r="C2976" i="2"/>
  <c r="A2976" i="2"/>
  <c r="C2721" i="2"/>
  <c r="A2721" i="2"/>
  <c r="C946" i="2"/>
  <c r="A946" i="2"/>
  <c r="C3910" i="2"/>
  <c r="A3910" i="2"/>
  <c r="C3909" i="2"/>
  <c r="A3909" i="2"/>
  <c r="C3908" i="2"/>
  <c r="A3908" i="2"/>
  <c r="C1412" i="2"/>
  <c r="A1412" i="2"/>
  <c r="C1342" i="2"/>
  <c r="A1342" i="2"/>
  <c r="C3902" i="2"/>
  <c r="A3902" i="2"/>
  <c r="C3897" i="2"/>
  <c r="A3897" i="2"/>
  <c r="C3892" i="2"/>
  <c r="A3892" i="2"/>
  <c r="C3887" i="2"/>
  <c r="A3887" i="2"/>
  <c r="C3882" i="2"/>
  <c r="A3882" i="2"/>
  <c r="C3877" i="2"/>
  <c r="A3877" i="2"/>
  <c r="C3872" i="2"/>
  <c r="A3872" i="2"/>
  <c r="C3867" i="2"/>
  <c r="A3867" i="2"/>
  <c r="C3862" i="2"/>
  <c r="A3862" i="2"/>
  <c r="C3857" i="2"/>
  <c r="A3857" i="2"/>
  <c r="C3852" i="2"/>
  <c r="A3852" i="2"/>
  <c r="C3847" i="2"/>
  <c r="A3847" i="2"/>
  <c r="C3842" i="2"/>
  <c r="A3842" i="2"/>
  <c r="C3837" i="2"/>
  <c r="A3837" i="2"/>
  <c r="C3832" i="2"/>
  <c r="A3832" i="2"/>
  <c r="C3827" i="2"/>
  <c r="A3827" i="2"/>
  <c r="C3822" i="2"/>
  <c r="A3822" i="2"/>
  <c r="C3817" i="2"/>
  <c r="A3817" i="2"/>
  <c r="C3812" i="2"/>
  <c r="A3812" i="2"/>
  <c r="C3807" i="2"/>
  <c r="A3807" i="2"/>
  <c r="C3802" i="2"/>
  <c r="A3802" i="2"/>
  <c r="C3797" i="2"/>
  <c r="A3797" i="2"/>
  <c r="C3792" i="2"/>
  <c r="A3792" i="2"/>
  <c r="C3787" i="2"/>
  <c r="A3787" i="2"/>
  <c r="C3772" i="2"/>
  <c r="A3772" i="2"/>
  <c r="C3742" i="2"/>
  <c r="A3742" i="2"/>
  <c r="C3737" i="2"/>
  <c r="A3737" i="2"/>
  <c r="C3717" i="2"/>
  <c r="A3717" i="2"/>
  <c r="C3712" i="2"/>
  <c r="A3712" i="2"/>
  <c r="C3707" i="2"/>
  <c r="A3707" i="2"/>
  <c r="C3702" i="2"/>
  <c r="A3702" i="2"/>
  <c r="C3697" i="2"/>
  <c r="A3697" i="2"/>
  <c r="C3692" i="2"/>
  <c r="A3692" i="2"/>
  <c r="C3687" i="2"/>
  <c r="A3687" i="2"/>
  <c r="C3682" i="2"/>
  <c r="A3682" i="2"/>
  <c r="C1257" i="2"/>
  <c r="A1257" i="2"/>
  <c r="C3677" i="2"/>
  <c r="A3677" i="2"/>
  <c r="C3672" i="2"/>
  <c r="A3672" i="2"/>
  <c r="C3667" i="2"/>
  <c r="A3667" i="2"/>
  <c r="C3662" i="2"/>
  <c r="A3662" i="2"/>
  <c r="C3652" i="2"/>
  <c r="A3652" i="2"/>
  <c r="C3647" i="2"/>
  <c r="A3647" i="2"/>
  <c r="C3642" i="2"/>
  <c r="A3642" i="2"/>
  <c r="C3637" i="2"/>
  <c r="A3637" i="2"/>
  <c r="C3632" i="2"/>
  <c r="A3632" i="2"/>
  <c r="C3627" i="2"/>
  <c r="A3627" i="2"/>
  <c r="C3622" i="2"/>
  <c r="A3622" i="2"/>
  <c r="C3617" i="2"/>
  <c r="A3617" i="2"/>
  <c r="C3612" i="2"/>
  <c r="A3612" i="2"/>
  <c r="C3607" i="2"/>
  <c r="A3607" i="2"/>
  <c r="C3602" i="2"/>
  <c r="A3602" i="2"/>
  <c r="C3597" i="2"/>
  <c r="A3597" i="2"/>
  <c r="C3592" i="2"/>
  <c r="A3592" i="2"/>
  <c r="C3587" i="2"/>
  <c r="A3587" i="2"/>
  <c r="C3582" i="2"/>
  <c r="A3582" i="2"/>
  <c r="C3572" i="2"/>
  <c r="A3572" i="2"/>
  <c r="C3567" i="2"/>
  <c r="A3567" i="2"/>
  <c r="C3562" i="2"/>
  <c r="A3562" i="2"/>
  <c r="C1487" i="2"/>
  <c r="A1487" i="2"/>
  <c r="C3557" i="2"/>
  <c r="A3557" i="2"/>
  <c r="C3552" i="2"/>
  <c r="A3552" i="2"/>
  <c r="C3547" i="2"/>
  <c r="A3547" i="2"/>
  <c r="C3542" i="2"/>
  <c r="A3542" i="2"/>
  <c r="C3537" i="2"/>
  <c r="A3537" i="2"/>
  <c r="C3532" i="2"/>
  <c r="A3532" i="2"/>
  <c r="C3512" i="2"/>
  <c r="A3512" i="2"/>
  <c r="C3492" i="2"/>
  <c r="A3492" i="2"/>
  <c r="C1142" i="2"/>
  <c r="A1142" i="2"/>
  <c r="C3482" i="2"/>
  <c r="A3482" i="2"/>
  <c r="C3487" i="2"/>
  <c r="A3487" i="2"/>
  <c r="C3477" i="2"/>
  <c r="A3477" i="2"/>
  <c r="C3467" i="2"/>
  <c r="A3467" i="2"/>
  <c r="C3462" i="2"/>
  <c r="A3462" i="2"/>
  <c r="C3472" i="2"/>
  <c r="A3472" i="2"/>
  <c r="C3457" i="2"/>
  <c r="A3457" i="2"/>
  <c r="C3452" i="2"/>
  <c r="A3452" i="2"/>
  <c r="C3442" i="2"/>
  <c r="A3442" i="2"/>
  <c r="C3437" i="2"/>
  <c r="A3437" i="2"/>
  <c r="C3432" i="2"/>
  <c r="A3432" i="2"/>
  <c r="C3427" i="2"/>
  <c r="A3427" i="2"/>
  <c r="C3422" i="2"/>
  <c r="A3422" i="2"/>
  <c r="C3417" i="2"/>
  <c r="A3417" i="2"/>
  <c r="C3412" i="2"/>
  <c r="A3412" i="2"/>
  <c r="C3407" i="2"/>
  <c r="A3407" i="2"/>
  <c r="C3402" i="2"/>
  <c r="A3402" i="2"/>
  <c r="C3397" i="2"/>
  <c r="A3397" i="2"/>
  <c r="C3392" i="2"/>
  <c r="A3392" i="2"/>
  <c r="C3387" i="2"/>
  <c r="A3387" i="2"/>
  <c r="C1887" i="2"/>
  <c r="A1887" i="2"/>
  <c r="C3657" i="2"/>
  <c r="A3657" i="2"/>
  <c r="C3377" i="2"/>
  <c r="A3377" i="2"/>
  <c r="C3372" i="2"/>
  <c r="A3372" i="2"/>
  <c r="C3367" i="2"/>
  <c r="A3367" i="2"/>
  <c r="C3362" i="2"/>
  <c r="A3362" i="2"/>
  <c r="C3357" i="2"/>
  <c r="A3357" i="2"/>
  <c r="C3352" i="2"/>
  <c r="A3352" i="2"/>
  <c r="C3347" i="2"/>
  <c r="A3347" i="2"/>
  <c r="C3342" i="2"/>
  <c r="A3342" i="2"/>
  <c r="C3322" i="2"/>
  <c r="A3322" i="2"/>
  <c r="C3517" i="2"/>
  <c r="A3517" i="2"/>
  <c r="C2842" i="2"/>
  <c r="A2842" i="2"/>
  <c r="C3337" i="2"/>
  <c r="A3337" i="2"/>
  <c r="C2657" i="2"/>
  <c r="A2657" i="2"/>
  <c r="C3317" i="2"/>
  <c r="A3317" i="2"/>
  <c r="C3327" i="2"/>
  <c r="A3327" i="2"/>
  <c r="C1247" i="2"/>
  <c r="A1247" i="2"/>
  <c r="C3312" i="2"/>
  <c r="A3312" i="2"/>
  <c r="C3307" i="2"/>
  <c r="A3307" i="2"/>
  <c r="C3302" i="2"/>
  <c r="A3302" i="2"/>
  <c r="C3297" i="2"/>
  <c r="A3297" i="2"/>
  <c r="C3292" i="2"/>
  <c r="A3292" i="2"/>
  <c r="C3282" i="2"/>
  <c r="A3282" i="2"/>
  <c r="C3277" i="2"/>
  <c r="A3277" i="2"/>
  <c r="C3272" i="2"/>
  <c r="A3272" i="2"/>
  <c r="C3267" i="2"/>
  <c r="A3267" i="2"/>
  <c r="C3262" i="2"/>
  <c r="A3262" i="2"/>
  <c r="C3257" i="2"/>
  <c r="A3257" i="2"/>
  <c r="C3252" i="2"/>
  <c r="A3252" i="2"/>
  <c r="C3247" i="2"/>
  <c r="A3247" i="2"/>
  <c r="C3242" i="2"/>
  <c r="A3242" i="2"/>
  <c r="C3237" i="2"/>
  <c r="A3237" i="2"/>
  <c r="C3232" i="2"/>
  <c r="A3232" i="2"/>
  <c r="C3227" i="2"/>
  <c r="A3227" i="2"/>
  <c r="C3222" i="2"/>
  <c r="A3222" i="2"/>
  <c r="C3217" i="2"/>
  <c r="A3217" i="2"/>
  <c r="C3212" i="2"/>
  <c r="A3212" i="2"/>
  <c r="C3207" i="2"/>
  <c r="A3207" i="2"/>
  <c r="C3202" i="2"/>
  <c r="A3202" i="2"/>
  <c r="C3197" i="2"/>
  <c r="A3197" i="2"/>
  <c r="C3192" i="2"/>
  <c r="A3192" i="2"/>
  <c r="C3187" i="2"/>
  <c r="A3187" i="2"/>
  <c r="C3182" i="2"/>
  <c r="A3182" i="2"/>
  <c r="C3177" i="2"/>
  <c r="A3177" i="2"/>
  <c r="C3172" i="2"/>
  <c r="A3172" i="2"/>
  <c r="C3167" i="2"/>
  <c r="A3167" i="2"/>
  <c r="C3162" i="2"/>
  <c r="A3162" i="2"/>
  <c r="C3157" i="2"/>
  <c r="A3157" i="2"/>
  <c r="C3152" i="2"/>
  <c r="A3152" i="2"/>
  <c r="C3147" i="2"/>
  <c r="A3147" i="2"/>
  <c r="C3142" i="2"/>
  <c r="A3142" i="2"/>
  <c r="C3137" i="2"/>
  <c r="A3137" i="2"/>
  <c r="C3132" i="2"/>
  <c r="A3132" i="2"/>
  <c r="C3127" i="2"/>
  <c r="A3127" i="2"/>
  <c r="C3122" i="2"/>
  <c r="A3122" i="2"/>
  <c r="C3117" i="2"/>
  <c r="A3117" i="2"/>
  <c r="C3112" i="2"/>
  <c r="A3112" i="2"/>
  <c r="C3107" i="2"/>
  <c r="A3107" i="2"/>
  <c r="C3102" i="2"/>
  <c r="A3102" i="2"/>
  <c r="C3097" i="2"/>
  <c r="A3097" i="2"/>
  <c r="C3092" i="2"/>
  <c r="A3092" i="2"/>
  <c r="C3087" i="2"/>
  <c r="A3087" i="2"/>
  <c r="C3082" i="2"/>
  <c r="A3082" i="2"/>
  <c r="C3077" i="2"/>
  <c r="A3077" i="2"/>
  <c r="C3072" i="2"/>
  <c r="A3072" i="2"/>
  <c r="C3067" i="2"/>
  <c r="A3067" i="2"/>
  <c r="C3062" i="2"/>
  <c r="A3062" i="2"/>
  <c r="C3057" i="2"/>
  <c r="A3057" i="2"/>
  <c r="C3052" i="2"/>
  <c r="A3052" i="2"/>
  <c r="C3047" i="2"/>
  <c r="A3047" i="2"/>
  <c r="C3042" i="2"/>
  <c r="A3042" i="2"/>
  <c r="C3037" i="2"/>
  <c r="A3037" i="2"/>
  <c r="C3032" i="2"/>
  <c r="A3032" i="2"/>
  <c r="C3027" i="2"/>
  <c r="A3027" i="2"/>
  <c r="C3022" i="2"/>
  <c r="A3022" i="2"/>
  <c r="C3017" i="2"/>
  <c r="A3017" i="2"/>
  <c r="C3012" i="2"/>
  <c r="A3012" i="2"/>
  <c r="C3007" i="2"/>
  <c r="A3007" i="2"/>
  <c r="C3002" i="2"/>
  <c r="A3002" i="2"/>
  <c r="C2997" i="2"/>
  <c r="A2997" i="2"/>
  <c r="C2992" i="2"/>
  <c r="A2992" i="2"/>
  <c r="C2987" i="2"/>
  <c r="A2987" i="2"/>
  <c r="C2982" i="2"/>
  <c r="A2982" i="2"/>
  <c r="C2972" i="2"/>
  <c r="A2972" i="2"/>
  <c r="C2967" i="2"/>
  <c r="A2967" i="2"/>
  <c r="C2962" i="2"/>
  <c r="A2962" i="2"/>
  <c r="C2957" i="2"/>
  <c r="A2957" i="2"/>
  <c r="C2952" i="2"/>
  <c r="A2952" i="2"/>
  <c r="C2947" i="2"/>
  <c r="A2947" i="2"/>
  <c r="C2942" i="2"/>
  <c r="A2942" i="2"/>
  <c r="C2937" i="2"/>
  <c r="A2937" i="2"/>
  <c r="C2932" i="2"/>
  <c r="A2932" i="2"/>
  <c r="C2927" i="2"/>
  <c r="A2927" i="2"/>
  <c r="C2922" i="2"/>
  <c r="A2922" i="2"/>
  <c r="C2917" i="2"/>
  <c r="A2917" i="2"/>
  <c r="C2912" i="2"/>
  <c r="A2912" i="2"/>
  <c r="C2907" i="2"/>
  <c r="A2907" i="2"/>
  <c r="C2902" i="2"/>
  <c r="A2902" i="2"/>
  <c r="C2897" i="2"/>
  <c r="A2897" i="2"/>
  <c r="C2892" i="2"/>
  <c r="A2892" i="2"/>
  <c r="C2887" i="2"/>
  <c r="A2887" i="2"/>
  <c r="C2882" i="2"/>
  <c r="A2882" i="2"/>
  <c r="C2877" i="2"/>
  <c r="A2877" i="2"/>
  <c r="C2872" i="2"/>
  <c r="A2872" i="2"/>
  <c r="C2867" i="2"/>
  <c r="A2867" i="2"/>
  <c r="C2857" i="2"/>
  <c r="A2857" i="2"/>
  <c r="C2852" i="2"/>
  <c r="A2852" i="2"/>
  <c r="C2847" i="2"/>
  <c r="A2847" i="2"/>
  <c r="C2822" i="2"/>
  <c r="A2822" i="2"/>
  <c r="C2817" i="2"/>
  <c r="A2817" i="2"/>
  <c r="C2812" i="2"/>
  <c r="A2812" i="2"/>
  <c r="C2807" i="2"/>
  <c r="A2807" i="2"/>
  <c r="C2802" i="2"/>
  <c r="A2802" i="2"/>
  <c r="C2797" i="2"/>
  <c r="A2797" i="2"/>
  <c r="C2792" i="2"/>
  <c r="A2792" i="2"/>
  <c r="C2787" i="2"/>
  <c r="A2787" i="2"/>
  <c r="C2782" i="2"/>
  <c r="A2782" i="2"/>
  <c r="C2777" i="2"/>
  <c r="A2777" i="2"/>
  <c r="C2772" i="2"/>
  <c r="A2772" i="2"/>
  <c r="C2767" i="2"/>
  <c r="A2767" i="2"/>
  <c r="C2762" i="2"/>
  <c r="A2762" i="2"/>
  <c r="C2757" i="2"/>
  <c r="A2757" i="2"/>
  <c r="C572" i="2"/>
  <c r="A572" i="2"/>
  <c r="C2752" i="2"/>
  <c r="A2752" i="2"/>
  <c r="C2747" i="2"/>
  <c r="A2747" i="2"/>
  <c r="C2742" i="2"/>
  <c r="A2742" i="2"/>
  <c r="C2737" i="2"/>
  <c r="A2737" i="2"/>
  <c r="C2732" i="2"/>
  <c r="A2732" i="2"/>
  <c r="C2717" i="2"/>
  <c r="A2717" i="2"/>
  <c r="C2712" i="2"/>
  <c r="A2712" i="2"/>
  <c r="C2707" i="2"/>
  <c r="A2707" i="2"/>
  <c r="C2702" i="2"/>
  <c r="A2702" i="2"/>
  <c r="C2697" i="2"/>
  <c r="A2697" i="2"/>
  <c r="C2692" i="2"/>
  <c r="A2692" i="2"/>
  <c r="C2687" i="2"/>
  <c r="A2687" i="2"/>
  <c r="C2682" i="2"/>
  <c r="A2682" i="2"/>
  <c r="C2677" i="2"/>
  <c r="A2677" i="2"/>
  <c r="C2672" i="2"/>
  <c r="A2672" i="2"/>
  <c r="C2667" i="2"/>
  <c r="A2667" i="2"/>
  <c r="C2662" i="2"/>
  <c r="A2662" i="2"/>
  <c r="C2652" i="2"/>
  <c r="A2652" i="2"/>
  <c r="C2647" i="2"/>
  <c r="A2647" i="2"/>
  <c r="C2642" i="2"/>
  <c r="A2642" i="2"/>
  <c r="C1157" i="2"/>
  <c r="A1157" i="2"/>
  <c r="C2637" i="2"/>
  <c r="A2637" i="2"/>
  <c r="C2632" i="2"/>
  <c r="A2632" i="2"/>
  <c r="C2627" i="2"/>
  <c r="A2627" i="2"/>
  <c r="C2622" i="2"/>
  <c r="A2622" i="2"/>
  <c r="C2617" i="2"/>
  <c r="A2617" i="2"/>
  <c r="C2612" i="2"/>
  <c r="A2612" i="2"/>
  <c r="C2607" i="2"/>
  <c r="A2607" i="2"/>
  <c r="C2602" i="2"/>
  <c r="A2602" i="2"/>
  <c r="C2597" i="2"/>
  <c r="A2597" i="2"/>
  <c r="C2592" i="2"/>
  <c r="A2592" i="2"/>
  <c r="C2587" i="2"/>
  <c r="A2587" i="2"/>
  <c r="C2582" i="2"/>
  <c r="A2582" i="2"/>
  <c r="C2577" i="2"/>
  <c r="A2577" i="2"/>
  <c r="C2572" i="2"/>
  <c r="A2572" i="2"/>
  <c r="C2567" i="2"/>
  <c r="A2567" i="2"/>
  <c r="C742" i="2"/>
  <c r="A742" i="2"/>
  <c r="C2562" i="2"/>
  <c r="A2562" i="2"/>
  <c r="C2557" i="2"/>
  <c r="A2557" i="2"/>
  <c r="C2552" i="2"/>
  <c r="A2552" i="2"/>
  <c r="C2547" i="2"/>
  <c r="A2547" i="2"/>
  <c r="C2542" i="2"/>
  <c r="A2542" i="2"/>
  <c r="C2537" i="2"/>
  <c r="A2537" i="2"/>
  <c r="C2532" i="2"/>
  <c r="A2532" i="2"/>
  <c r="C2527" i="2"/>
  <c r="A2527" i="2"/>
  <c r="C2522" i="2"/>
  <c r="A2522" i="2"/>
  <c r="C2517" i="2"/>
  <c r="A2517" i="2"/>
  <c r="C2512" i="2"/>
  <c r="A2512" i="2"/>
  <c r="C2507" i="2"/>
  <c r="A2507" i="2"/>
  <c r="C2207" i="2"/>
  <c r="A2207" i="2"/>
  <c r="C2487" i="2"/>
  <c r="A2487" i="2"/>
  <c r="C2482" i="2"/>
  <c r="A2482" i="2"/>
  <c r="C2407" i="2"/>
  <c r="A2407" i="2"/>
  <c r="C2477" i="2"/>
  <c r="A2477" i="2"/>
  <c r="C2467" i="2"/>
  <c r="A2467" i="2"/>
  <c r="C2462" i="2"/>
  <c r="A2462" i="2"/>
  <c r="C2457" i="2"/>
  <c r="A2457" i="2"/>
  <c r="C2452" i="2"/>
  <c r="A2452" i="2"/>
  <c r="C2447" i="2"/>
  <c r="A2447" i="2"/>
  <c r="C2442" i="2"/>
  <c r="A2442" i="2"/>
  <c r="C2437" i="2"/>
  <c r="A2437" i="2"/>
  <c r="C2432" i="2"/>
  <c r="A2432" i="2"/>
  <c r="C2427" i="2"/>
  <c r="A2427" i="2"/>
  <c r="C2422" i="2"/>
  <c r="A2422" i="2"/>
  <c r="C2417" i="2"/>
  <c r="A2417" i="2"/>
  <c r="C3732" i="2"/>
  <c r="A3732" i="2"/>
  <c r="C2412" i="2"/>
  <c r="A2412" i="2"/>
  <c r="C2402" i="2"/>
  <c r="A2402" i="2"/>
  <c r="C2397" i="2"/>
  <c r="A2397" i="2"/>
  <c r="C2392" i="2"/>
  <c r="A2392" i="2"/>
  <c r="C2387" i="2"/>
  <c r="A2387" i="2"/>
  <c r="C2382" i="2"/>
  <c r="A2382" i="2"/>
  <c r="C2377" i="2"/>
  <c r="A2377" i="2"/>
  <c r="C2372" i="2"/>
  <c r="A2372" i="2"/>
  <c r="C2367" i="2"/>
  <c r="A2367" i="2"/>
  <c r="C2362" i="2"/>
  <c r="A2362" i="2"/>
  <c r="C2312" i="2"/>
  <c r="A2312" i="2"/>
  <c r="C2357" i="2"/>
  <c r="A2357" i="2"/>
  <c r="C2352" i="2"/>
  <c r="A2352" i="2"/>
  <c r="C2347" i="2"/>
  <c r="A2347" i="2"/>
  <c r="C2332" i="2"/>
  <c r="A2332" i="2"/>
  <c r="C2327" i="2"/>
  <c r="A2327" i="2"/>
  <c r="C2342" i="2"/>
  <c r="A2342" i="2"/>
  <c r="C2322" i="2"/>
  <c r="A2322" i="2"/>
  <c r="C2337" i="2"/>
  <c r="A2337" i="2"/>
  <c r="C2317" i="2"/>
  <c r="A2317" i="2"/>
  <c r="C2307" i="2"/>
  <c r="A2307" i="2"/>
  <c r="C2292" i="2"/>
  <c r="A2292" i="2"/>
  <c r="C2302" i="2"/>
  <c r="A2302" i="2"/>
  <c r="C2297" i="2"/>
  <c r="A2297" i="2"/>
  <c r="C2287" i="2"/>
  <c r="A2287" i="2"/>
  <c r="C2282" i="2"/>
  <c r="A2282" i="2"/>
  <c r="C2277" i="2"/>
  <c r="A2277" i="2"/>
  <c r="C2272" i="2"/>
  <c r="A2272" i="2"/>
  <c r="C2267" i="2"/>
  <c r="A2267" i="2"/>
  <c r="C2262" i="2"/>
  <c r="A2262" i="2"/>
  <c r="C2257" i="2"/>
  <c r="A2257" i="2"/>
  <c r="C2252" i="2"/>
  <c r="A2252" i="2"/>
  <c r="C2067" i="2"/>
  <c r="A2067" i="2"/>
  <c r="C2247" i="2"/>
  <c r="A2247" i="2"/>
  <c r="C2242" i="2"/>
  <c r="A2242" i="2"/>
  <c r="C2237" i="2"/>
  <c r="A2237" i="2"/>
  <c r="C2232" i="2"/>
  <c r="A2232" i="2"/>
  <c r="C2227" i="2"/>
  <c r="A2227" i="2"/>
  <c r="C2222" i="2"/>
  <c r="A2222" i="2"/>
  <c r="C2217" i="2"/>
  <c r="A2217" i="2"/>
  <c r="C2212" i="2"/>
  <c r="A2212" i="2"/>
  <c r="C2202" i="2"/>
  <c r="A2202" i="2"/>
  <c r="C2197" i="2"/>
  <c r="A2197" i="2"/>
  <c r="C2192" i="2"/>
  <c r="A2192" i="2"/>
  <c r="C2187" i="2"/>
  <c r="A2187" i="2"/>
  <c r="C2182" i="2"/>
  <c r="A2182" i="2"/>
  <c r="C2177" i="2"/>
  <c r="A2177" i="2"/>
  <c r="C2172" i="2"/>
  <c r="A2172" i="2"/>
  <c r="C2167" i="2"/>
  <c r="A2167" i="2"/>
  <c r="C2162" i="2"/>
  <c r="A2162" i="2"/>
  <c r="C1327" i="2"/>
  <c r="A1327" i="2"/>
  <c r="C1152" i="2"/>
  <c r="A1152" i="2"/>
  <c r="C2157" i="2"/>
  <c r="A2157" i="2"/>
  <c r="C2152" i="2"/>
  <c r="A2152" i="2"/>
  <c r="C2147" i="2"/>
  <c r="A2147" i="2"/>
  <c r="C2142" i="2"/>
  <c r="A2142" i="2"/>
  <c r="C97" i="2"/>
  <c r="A97" i="2"/>
  <c r="C2137" i="2"/>
  <c r="A2137" i="2"/>
  <c r="C2132" i="2"/>
  <c r="A2132" i="2"/>
  <c r="C2127" i="2"/>
  <c r="A2127" i="2"/>
  <c r="C2122" i="2"/>
  <c r="A2122" i="2"/>
  <c r="C2117" i="2"/>
  <c r="A2117" i="2"/>
  <c r="C2112" i="2"/>
  <c r="A2112" i="2"/>
  <c r="C2107" i="2"/>
  <c r="A2107" i="2"/>
  <c r="C2102" i="2"/>
  <c r="A2102" i="2"/>
  <c r="C2097" i="2"/>
  <c r="A2097" i="2"/>
  <c r="C2092" i="2"/>
  <c r="A2092" i="2"/>
  <c r="C2087" i="2"/>
  <c r="A2087" i="2"/>
  <c r="C2082" i="2"/>
  <c r="A2082" i="2"/>
  <c r="C2077" i="2"/>
  <c r="A2077" i="2"/>
  <c r="C2072" i="2"/>
  <c r="A2072" i="2"/>
  <c r="C2042" i="2"/>
  <c r="A2042" i="2"/>
  <c r="C2017" i="2"/>
  <c r="A2017" i="2"/>
  <c r="C2012" i="2"/>
  <c r="A2012" i="2"/>
  <c r="C2007" i="2"/>
  <c r="A2007" i="2"/>
  <c r="C3332" i="2"/>
  <c r="A3332" i="2"/>
  <c r="C2002" i="2"/>
  <c r="A2002" i="2"/>
  <c r="C2062" i="2"/>
  <c r="A2062" i="2"/>
  <c r="C2057" i="2"/>
  <c r="A2057" i="2"/>
  <c r="C2052" i="2"/>
  <c r="A2052" i="2"/>
  <c r="C2047" i="2"/>
  <c r="A2047" i="2"/>
  <c r="C2037" i="2"/>
  <c r="A2037" i="2"/>
  <c r="C1982" i="2"/>
  <c r="A1982" i="2"/>
  <c r="C1977" i="2"/>
  <c r="A1977" i="2"/>
  <c r="C1972" i="2"/>
  <c r="A1972" i="2"/>
  <c r="C1967" i="2"/>
  <c r="A1967" i="2"/>
  <c r="C1962" i="2"/>
  <c r="A1962" i="2"/>
  <c r="C1957" i="2"/>
  <c r="A1957" i="2"/>
  <c r="C1952" i="2"/>
  <c r="A1952" i="2"/>
  <c r="C1947" i="2"/>
  <c r="A1947" i="2"/>
  <c r="C1942" i="2"/>
  <c r="A1942" i="2"/>
  <c r="C1937" i="2"/>
  <c r="A1937" i="2"/>
  <c r="C1932" i="2"/>
  <c r="A1932" i="2"/>
  <c r="C1927" i="2"/>
  <c r="A1927" i="2"/>
  <c r="C1922" i="2"/>
  <c r="A1922" i="2"/>
  <c r="C1917" i="2"/>
  <c r="A1917" i="2"/>
  <c r="C2472" i="2"/>
  <c r="A2472" i="2"/>
  <c r="C1912" i="2"/>
  <c r="A1912" i="2"/>
  <c r="C1907" i="2"/>
  <c r="A1907" i="2"/>
  <c r="C1902" i="2"/>
  <c r="A1902" i="2"/>
  <c r="C1897" i="2"/>
  <c r="A1897" i="2"/>
  <c r="C1892" i="2"/>
  <c r="A1892" i="2"/>
  <c r="C1882" i="2"/>
  <c r="A1882" i="2"/>
  <c r="C1877" i="2"/>
  <c r="A1877" i="2"/>
  <c r="C1872" i="2"/>
  <c r="A1872" i="2"/>
  <c r="C1867" i="2"/>
  <c r="A1867" i="2"/>
  <c r="C1862" i="2"/>
  <c r="A1862" i="2"/>
  <c r="C1857" i="2"/>
  <c r="A1857" i="2"/>
  <c r="C1852" i="2"/>
  <c r="A1852" i="2"/>
  <c r="C1847" i="2"/>
  <c r="A1847" i="2"/>
  <c r="C1842" i="2"/>
  <c r="A1842" i="2"/>
  <c r="C1837" i="2"/>
  <c r="A1837" i="2"/>
  <c r="C1832" i="2"/>
  <c r="A1832" i="2"/>
  <c r="C1827" i="2"/>
  <c r="A1827" i="2"/>
  <c r="C1822" i="2"/>
  <c r="A1822" i="2"/>
  <c r="C1817" i="2"/>
  <c r="A1817" i="2"/>
  <c r="C1812" i="2"/>
  <c r="A1812" i="2"/>
  <c r="C1807" i="2"/>
  <c r="A1807" i="2"/>
  <c r="C3577" i="2"/>
  <c r="A3577" i="2"/>
  <c r="C1802" i="2"/>
  <c r="A1802" i="2"/>
  <c r="C1797" i="2"/>
  <c r="A1797" i="2"/>
  <c r="C1792" i="2"/>
  <c r="A1792" i="2"/>
  <c r="C1787" i="2"/>
  <c r="A1787" i="2"/>
  <c r="C1782" i="2"/>
  <c r="A1782" i="2"/>
  <c r="C1777" i="2"/>
  <c r="A1777" i="2"/>
  <c r="C1772" i="2"/>
  <c r="A1772" i="2"/>
  <c r="C1767" i="2"/>
  <c r="A1767" i="2"/>
  <c r="C1762" i="2"/>
  <c r="A1762" i="2"/>
  <c r="C1757" i="2"/>
  <c r="A1757" i="2"/>
  <c r="C1752" i="2"/>
  <c r="A1752" i="2"/>
  <c r="C1747" i="2"/>
  <c r="A1747" i="2"/>
  <c r="C1742" i="2"/>
  <c r="A1742" i="2"/>
  <c r="C1702" i="2"/>
  <c r="A1702" i="2"/>
  <c r="C1737" i="2"/>
  <c r="A1737" i="2"/>
  <c r="C1732" i="2"/>
  <c r="A1732" i="2"/>
  <c r="C1727" i="2"/>
  <c r="A1727" i="2"/>
  <c r="C1722" i="2"/>
  <c r="A1722" i="2"/>
  <c r="C1717" i="2"/>
  <c r="A1717" i="2"/>
  <c r="C1712" i="2"/>
  <c r="A1712" i="2"/>
  <c r="C3287" i="2"/>
  <c r="A3287" i="2"/>
  <c r="C1707" i="2"/>
  <c r="A1707" i="2"/>
  <c r="C1697" i="2"/>
  <c r="A1697" i="2"/>
  <c r="C1692" i="2"/>
  <c r="A1692" i="2"/>
  <c r="C1687" i="2"/>
  <c r="A1687" i="2"/>
  <c r="C1682" i="2"/>
  <c r="A1682" i="2"/>
  <c r="C1677" i="2"/>
  <c r="A1677" i="2"/>
  <c r="C1672" i="2"/>
  <c r="A1672" i="2"/>
  <c r="C1667" i="2"/>
  <c r="A1667" i="2"/>
  <c r="C1662" i="2"/>
  <c r="A1662" i="2"/>
  <c r="C2862" i="2"/>
  <c r="A2862" i="2"/>
  <c r="C1657" i="2"/>
  <c r="A1657" i="2"/>
  <c r="C1652" i="2"/>
  <c r="A1652" i="2"/>
  <c r="C1647" i="2"/>
  <c r="A1647" i="2"/>
  <c r="C1642" i="2"/>
  <c r="A1642" i="2"/>
  <c r="C1637" i="2"/>
  <c r="A1637" i="2"/>
  <c r="C1632" i="2"/>
  <c r="A1632" i="2"/>
  <c r="C1627" i="2"/>
  <c r="A1627" i="2"/>
  <c r="C1622" i="2"/>
  <c r="A1622" i="2"/>
  <c r="C1617" i="2"/>
  <c r="A1617" i="2"/>
  <c r="C1612" i="2"/>
  <c r="A1612" i="2"/>
  <c r="C1607" i="2"/>
  <c r="A1607" i="2"/>
  <c r="C1602" i="2"/>
  <c r="A1602" i="2"/>
  <c r="C1597" i="2"/>
  <c r="A1597" i="2"/>
  <c r="C1592" i="2"/>
  <c r="A1592" i="2"/>
  <c r="C1587" i="2"/>
  <c r="A1587" i="2"/>
  <c r="C1582" i="2"/>
  <c r="A1582" i="2"/>
  <c r="C1577" i="2"/>
  <c r="A1577" i="2"/>
  <c r="C1572" i="2"/>
  <c r="A1572" i="2"/>
  <c r="C1567" i="2"/>
  <c r="A1567" i="2"/>
  <c r="C1562" i="2"/>
  <c r="A1562" i="2"/>
  <c r="C1557" i="2"/>
  <c r="A1557" i="2"/>
  <c r="C1552" i="2"/>
  <c r="A1552" i="2"/>
  <c r="C1547" i="2"/>
  <c r="A1547" i="2"/>
  <c r="C1542" i="2"/>
  <c r="A1542" i="2"/>
  <c r="C1537" i="2"/>
  <c r="A1537" i="2"/>
  <c r="C1532" i="2"/>
  <c r="A1532" i="2"/>
  <c r="C1527" i="2"/>
  <c r="A1527" i="2"/>
  <c r="C1522" i="2"/>
  <c r="A1522" i="2"/>
  <c r="C1517" i="2"/>
  <c r="A1517" i="2"/>
  <c r="C1497" i="2"/>
  <c r="A1497" i="2"/>
  <c r="C1512" i="2"/>
  <c r="A1512" i="2"/>
  <c r="C1507" i="2"/>
  <c r="A1507" i="2"/>
  <c r="C1502" i="2"/>
  <c r="A1502" i="2"/>
  <c r="C1492" i="2"/>
  <c r="A1492" i="2"/>
  <c r="C1482" i="2"/>
  <c r="A1482" i="2"/>
  <c r="C1432" i="2"/>
  <c r="A1432" i="2"/>
  <c r="C1477" i="2"/>
  <c r="A1477" i="2"/>
  <c r="C1472" i="2"/>
  <c r="A1472" i="2"/>
  <c r="C1467" i="2"/>
  <c r="A1467" i="2"/>
  <c r="C1462" i="2"/>
  <c r="A1462" i="2"/>
  <c r="C1457" i="2"/>
  <c r="A1457" i="2"/>
  <c r="C1452" i="2"/>
  <c r="A1452" i="2"/>
  <c r="C1447" i="2"/>
  <c r="A1447" i="2"/>
  <c r="C1442" i="2"/>
  <c r="A1442" i="2"/>
  <c r="C1437" i="2"/>
  <c r="A1437" i="2"/>
  <c r="C1427" i="2"/>
  <c r="A1427" i="2"/>
  <c r="C1422" i="2"/>
  <c r="A1422" i="2"/>
  <c r="C1417" i="2"/>
  <c r="A1417" i="2"/>
  <c r="C1407" i="2"/>
  <c r="A1407" i="2"/>
  <c r="C1402" i="2"/>
  <c r="A1402" i="2"/>
  <c r="C1397" i="2"/>
  <c r="A1397" i="2"/>
  <c r="C1392" i="2"/>
  <c r="A1392" i="2"/>
  <c r="C1387" i="2"/>
  <c r="A1387" i="2"/>
  <c r="C1382" i="2"/>
  <c r="A1382" i="2"/>
  <c r="C1377" i="2"/>
  <c r="A1377" i="2"/>
  <c r="C1372" i="2"/>
  <c r="A1372" i="2"/>
  <c r="C1367" i="2"/>
  <c r="A1367" i="2"/>
  <c r="C1362" i="2"/>
  <c r="A1362" i="2"/>
  <c r="C1357" i="2"/>
  <c r="A1357" i="2"/>
  <c r="C1352" i="2"/>
  <c r="A1352" i="2"/>
  <c r="C1347" i="2"/>
  <c r="A1347" i="2"/>
  <c r="C1337" i="2"/>
  <c r="A1337" i="2"/>
  <c r="C1332" i="2"/>
  <c r="A1332" i="2"/>
  <c r="C1322" i="2"/>
  <c r="A1322" i="2"/>
  <c r="C1317" i="2"/>
  <c r="A1317" i="2"/>
  <c r="C1312" i="2"/>
  <c r="A1312" i="2"/>
  <c r="C1307" i="2"/>
  <c r="A1307" i="2"/>
  <c r="C1302" i="2"/>
  <c r="A1302" i="2"/>
  <c r="C1287" i="2"/>
  <c r="A1287" i="2"/>
  <c r="C1267" i="2"/>
  <c r="A1267" i="2"/>
  <c r="C1207" i="2"/>
  <c r="A1207" i="2"/>
  <c r="C1202" i="2"/>
  <c r="A1202" i="2"/>
  <c r="C1262" i="2"/>
  <c r="A1262" i="2"/>
  <c r="C1197" i="2"/>
  <c r="A1197" i="2"/>
  <c r="C1192" i="2"/>
  <c r="A1192" i="2"/>
  <c r="C1187" i="2"/>
  <c r="A1187" i="2"/>
  <c r="C1182" i="2"/>
  <c r="A1182" i="2"/>
  <c r="C1177" i="2"/>
  <c r="A1177" i="2"/>
  <c r="C1172" i="2"/>
  <c r="A1172" i="2"/>
  <c r="C1162" i="2"/>
  <c r="A1162" i="2"/>
  <c r="C1147" i="2"/>
  <c r="A1147" i="2"/>
  <c r="C1132" i="2"/>
  <c r="A1132" i="2"/>
  <c r="C1127" i="2"/>
  <c r="A1127" i="2"/>
  <c r="C1122" i="2"/>
  <c r="A1122" i="2"/>
  <c r="C1112" i="2"/>
  <c r="A1112" i="2"/>
  <c r="C1117" i="2"/>
  <c r="A1117" i="2"/>
  <c r="C1107" i="2"/>
  <c r="A1107" i="2"/>
  <c r="C1102" i="2"/>
  <c r="A1102" i="2"/>
  <c r="C1097" i="2"/>
  <c r="A1097" i="2"/>
  <c r="C1082" i="2"/>
  <c r="A1082" i="2"/>
  <c r="C87" i="2"/>
  <c r="A87" i="2"/>
  <c r="C7" i="2"/>
  <c r="A7" i="2"/>
  <c r="C1057" i="2"/>
  <c r="A1057" i="2"/>
  <c r="C1052" i="2"/>
  <c r="A1052" i="2"/>
  <c r="C1047" i="2"/>
  <c r="A1047" i="2"/>
  <c r="C1042" i="2"/>
  <c r="A1042" i="2"/>
  <c r="C1037" i="2"/>
  <c r="A1037" i="2"/>
  <c r="C1032" i="2"/>
  <c r="A1032" i="2"/>
  <c r="C1027" i="2"/>
  <c r="A1027" i="2"/>
  <c r="C1022" i="2"/>
  <c r="A1022" i="2"/>
  <c r="C1017" i="2"/>
  <c r="A1017" i="2"/>
  <c r="C1012" i="2"/>
  <c r="A1012" i="2"/>
  <c r="C1007" i="2"/>
  <c r="A1007" i="2"/>
  <c r="C1002" i="2"/>
  <c r="A1002" i="2"/>
  <c r="C997" i="2"/>
  <c r="A997" i="2"/>
  <c r="C992" i="2"/>
  <c r="A992" i="2"/>
  <c r="C987" i="2"/>
  <c r="A987" i="2"/>
  <c r="C982" i="2"/>
  <c r="A982" i="2"/>
  <c r="C977" i="2"/>
  <c r="A977" i="2"/>
  <c r="C972" i="2"/>
  <c r="A972" i="2"/>
  <c r="C967" i="2"/>
  <c r="A967" i="2"/>
  <c r="C962" i="2"/>
  <c r="A962" i="2"/>
  <c r="C957" i="2"/>
  <c r="A957" i="2"/>
  <c r="C952" i="2"/>
  <c r="A952" i="2"/>
  <c r="C942" i="2"/>
  <c r="A942" i="2"/>
  <c r="C937" i="2"/>
  <c r="A937" i="2"/>
  <c r="C12" i="2"/>
  <c r="A12" i="2"/>
  <c r="C932" i="2"/>
  <c r="A932" i="2"/>
  <c r="C927" i="2"/>
  <c r="A927" i="2"/>
  <c r="C922" i="2"/>
  <c r="A922" i="2"/>
  <c r="C917" i="2"/>
  <c r="A917" i="2"/>
  <c r="C912" i="2"/>
  <c r="A912" i="2"/>
  <c r="C907" i="2"/>
  <c r="A907" i="2"/>
  <c r="C902" i="2"/>
  <c r="A902" i="2"/>
  <c r="C1252" i="2"/>
  <c r="A1252" i="2"/>
  <c r="C897" i="2"/>
  <c r="A897" i="2"/>
  <c r="C892" i="2"/>
  <c r="A892" i="2"/>
  <c r="C887" i="2"/>
  <c r="A887" i="2"/>
  <c r="C882" i="2"/>
  <c r="A882" i="2"/>
  <c r="C877" i="2"/>
  <c r="A877" i="2"/>
  <c r="C872" i="2"/>
  <c r="A872" i="2"/>
  <c r="C862" i="2"/>
  <c r="A862" i="2"/>
  <c r="C857" i="2"/>
  <c r="A857" i="2"/>
  <c r="C852" i="2"/>
  <c r="A852" i="2"/>
  <c r="C847" i="2"/>
  <c r="A847" i="2"/>
  <c r="C842" i="2"/>
  <c r="A842" i="2"/>
  <c r="C837" i="2"/>
  <c r="A837" i="2"/>
  <c r="C832" i="2"/>
  <c r="A832" i="2"/>
  <c r="C827" i="2"/>
  <c r="A827" i="2"/>
  <c r="C867" i="2"/>
  <c r="A867" i="2"/>
  <c r="C807" i="2"/>
  <c r="A807" i="2"/>
  <c r="C802" i="2"/>
  <c r="A802" i="2"/>
  <c r="C797" i="2"/>
  <c r="A797" i="2"/>
  <c r="C777" i="2"/>
  <c r="A777" i="2"/>
  <c r="C757" i="2"/>
  <c r="A757" i="2"/>
  <c r="C747" i="2"/>
  <c r="A747" i="2"/>
  <c r="C752" i="2"/>
  <c r="A752" i="2"/>
  <c r="C717" i="2"/>
  <c r="A717" i="2"/>
  <c r="C712" i="2"/>
  <c r="A712" i="2"/>
  <c r="C707" i="2"/>
  <c r="A707" i="2"/>
  <c r="C702" i="2"/>
  <c r="A702" i="2"/>
  <c r="C697" i="2"/>
  <c r="A697" i="2"/>
  <c r="C692" i="2"/>
  <c r="A692" i="2"/>
  <c r="C687" i="2"/>
  <c r="A687" i="2"/>
  <c r="C682" i="2"/>
  <c r="A682" i="2"/>
  <c r="C672" i="2"/>
  <c r="A672" i="2"/>
  <c r="C677" i="2"/>
  <c r="A677" i="2"/>
  <c r="C667" i="2"/>
  <c r="A667" i="2"/>
  <c r="C662" i="2"/>
  <c r="A662" i="2"/>
  <c r="C657" i="2"/>
  <c r="A657" i="2"/>
  <c r="C652" i="2"/>
  <c r="A652" i="2"/>
  <c r="C647" i="2"/>
  <c r="A647" i="2"/>
  <c r="C642" i="2"/>
  <c r="A642" i="2"/>
  <c r="C637" i="2"/>
  <c r="A637" i="2"/>
  <c r="C632" i="2"/>
  <c r="A632" i="2"/>
  <c r="C627" i="2"/>
  <c r="A627" i="2"/>
  <c r="C622" i="2"/>
  <c r="A622" i="2"/>
  <c r="C92" i="2"/>
  <c r="A92" i="2"/>
  <c r="C617" i="2"/>
  <c r="A617" i="2"/>
  <c r="C612" i="2"/>
  <c r="A612" i="2"/>
  <c r="C607" i="2"/>
  <c r="A607" i="2"/>
  <c r="C602" i="2"/>
  <c r="A602" i="2"/>
  <c r="C597" i="2"/>
  <c r="A597" i="2"/>
  <c r="C592" i="2"/>
  <c r="A592" i="2"/>
  <c r="C587" i="2"/>
  <c r="A587" i="2"/>
  <c r="C582" i="2"/>
  <c r="A582" i="2"/>
  <c r="C577" i="2"/>
  <c r="A577" i="2"/>
  <c r="C562" i="2"/>
  <c r="A562" i="2"/>
  <c r="C557" i="2"/>
  <c r="A557" i="2"/>
  <c r="C567" i="2"/>
  <c r="A567" i="2"/>
  <c r="C552" i="2"/>
  <c r="A552" i="2"/>
  <c r="C547" i="2"/>
  <c r="A547" i="2"/>
  <c r="C542" i="2"/>
  <c r="A542" i="2"/>
  <c r="C537" i="2"/>
  <c r="A537" i="2"/>
  <c r="C532" i="2"/>
  <c r="A532" i="2"/>
  <c r="C527" i="2"/>
  <c r="A527" i="2"/>
  <c r="C522" i="2"/>
  <c r="A522" i="2"/>
  <c r="C517" i="2"/>
  <c r="A517" i="2"/>
  <c r="C512" i="2"/>
  <c r="A512" i="2"/>
  <c r="C507" i="2"/>
  <c r="A507" i="2"/>
  <c r="C502" i="2"/>
  <c r="A502" i="2"/>
  <c r="C497" i="2"/>
  <c r="A497" i="2"/>
  <c r="C492" i="2"/>
  <c r="A492" i="2"/>
  <c r="C487" i="2"/>
  <c r="A487" i="2"/>
  <c r="C482" i="2"/>
  <c r="A482" i="2"/>
  <c r="C1167" i="2"/>
  <c r="A1167" i="2"/>
  <c r="C477" i="2"/>
  <c r="A477" i="2"/>
  <c r="C472" i="2"/>
  <c r="A472" i="2"/>
  <c r="C467" i="2"/>
  <c r="A467" i="2"/>
  <c r="C462" i="2"/>
  <c r="A462" i="2"/>
  <c r="C457" i="2"/>
  <c r="A457" i="2"/>
  <c r="C452" i="2"/>
  <c r="A452" i="2"/>
  <c r="C447" i="2"/>
  <c r="A447" i="2"/>
  <c r="C442" i="2"/>
  <c r="A442" i="2"/>
  <c r="C437" i="2"/>
  <c r="A437" i="2"/>
  <c r="C432" i="2"/>
  <c r="A432" i="2"/>
  <c r="C427" i="2"/>
  <c r="A427" i="2"/>
  <c r="C422" i="2"/>
  <c r="A422" i="2"/>
  <c r="C417" i="2"/>
  <c r="A417" i="2"/>
  <c r="C412" i="2"/>
  <c r="A412" i="2"/>
  <c r="C407" i="2"/>
  <c r="A407" i="2"/>
  <c r="C402" i="2"/>
  <c r="A402" i="2"/>
  <c r="C397" i="2"/>
  <c r="A397" i="2"/>
  <c r="C392" i="2"/>
  <c r="A392" i="2"/>
  <c r="C387" i="2"/>
  <c r="A387" i="2"/>
  <c r="C382" i="2"/>
  <c r="A382" i="2"/>
  <c r="C377" i="2"/>
  <c r="A377" i="2"/>
  <c r="C372" i="2"/>
  <c r="A372" i="2"/>
  <c r="C367" i="2"/>
  <c r="A367" i="2"/>
  <c r="C362" i="2"/>
  <c r="A362" i="2"/>
  <c r="C357" i="2"/>
  <c r="A357" i="2"/>
  <c r="C1987" i="2"/>
  <c r="A1987" i="2"/>
  <c r="C352" i="2"/>
  <c r="A352" i="2"/>
  <c r="C347" i="2"/>
  <c r="A347" i="2"/>
  <c r="C342" i="2"/>
  <c r="A342" i="2"/>
  <c r="C337" i="2"/>
  <c r="A337" i="2"/>
  <c r="C332" i="2"/>
  <c r="A332" i="2"/>
  <c r="C327" i="2"/>
  <c r="A327" i="2"/>
  <c r="C322" i="2"/>
  <c r="A322" i="2"/>
  <c r="C317" i="2"/>
  <c r="A317" i="2"/>
  <c r="C302" i="2"/>
  <c r="A302" i="2"/>
  <c r="C292" i="2"/>
  <c r="A292" i="2"/>
  <c r="C312" i="2"/>
  <c r="A312" i="2"/>
  <c r="C307" i="2"/>
  <c r="A307" i="2"/>
  <c r="C297" i="2"/>
  <c r="A297" i="2"/>
  <c r="C72" i="2"/>
  <c r="A72" i="2"/>
  <c r="C287" i="2"/>
  <c r="A287" i="2"/>
  <c r="C282" i="2"/>
  <c r="A282" i="2"/>
  <c r="C277" i="2"/>
  <c r="A277" i="2"/>
  <c r="C272" i="2"/>
  <c r="A272" i="2"/>
  <c r="C267" i="2"/>
  <c r="A267" i="2"/>
  <c r="C262" i="2"/>
  <c r="A262" i="2"/>
  <c r="C257" i="2"/>
  <c r="A257" i="2"/>
  <c r="C252" i="2"/>
  <c r="A252" i="2"/>
  <c r="C247" i="2"/>
  <c r="A247" i="2"/>
  <c r="C242" i="2"/>
  <c r="A242" i="2"/>
  <c r="C237" i="2"/>
  <c r="A237" i="2"/>
  <c r="C232" i="2"/>
  <c r="A232" i="2"/>
  <c r="C227" i="2"/>
  <c r="A227" i="2"/>
  <c r="C222" i="2"/>
  <c r="A222" i="2"/>
  <c r="C217" i="2"/>
  <c r="A217" i="2"/>
  <c r="C212" i="2"/>
  <c r="A212" i="2"/>
  <c r="C207" i="2"/>
  <c r="A207" i="2"/>
  <c r="C202" i="2"/>
  <c r="A202" i="2"/>
  <c r="C197" i="2"/>
  <c r="A197" i="2"/>
  <c r="C1137" i="2"/>
  <c r="A1137" i="2"/>
  <c r="C192" i="2"/>
  <c r="A192" i="2"/>
  <c r="C187" i="2"/>
  <c r="A187" i="2"/>
  <c r="C182" i="2"/>
  <c r="A182" i="2"/>
  <c r="C177" i="2"/>
  <c r="A177" i="2"/>
  <c r="C172" i="2"/>
  <c r="A172" i="2"/>
  <c r="C167" i="2"/>
  <c r="A167" i="2"/>
  <c r="C162" i="2"/>
  <c r="A162" i="2"/>
  <c r="C157" i="2"/>
  <c r="A157" i="2"/>
  <c r="C152" i="2"/>
  <c r="A152" i="2"/>
  <c r="C147" i="2"/>
  <c r="A147" i="2"/>
  <c r="C142" i="2"/>
  <c r="A142" i="2"/>
  <c r="C137" i="2"/>
  <c r="A137" i="2"/>
  <c r="C132" i="2"/>
  <c r="A132" i="2"/>
  <c r="C127" i="2"/>
  <c r="A127" i="2"/>
  <c r="C122" i="2"/>
  <c r="A122" i="2"/>
  <c r="C117" i="2"/>
  <c r="A117" i="2"/>
  <c r="C112" i="2"/>
  <c r="A112" i="2"/>
  <c r="C107" i="2"/>
  <c r="A107" i="2"/>
  <c r="C2727" i="2"/>
  <c r="A2727" i="2"/>
  <c r="C102" i="2"/>
  <c r="A102" i="2"/>
  <c r="C822" i="2"/>
  <c r="A822" i="2"/>
  <c r="C792" i="2"/>
  <c r="A792" i="2"/>
  <c r="C737" i="2"/>
  <c r="A737" i="2"/>
  <c r="C722" i="2"/>
  <c r="A722" i="2"/>
  <c r="C1092" i="2"/>
  <c r="A1092" i="2"/>
  <c r="C1077" i="2"/>
  <c r="A1077" i="2"/>
  <c r="C1067" i="2"/>
  <c r="A1067" i="2"/>
  <c r="C817" i="2"/>
  <c r="A817" i="2"/>
  <c r="C77" i="2"/>
  <c r="A77" i="2"/>
  <c r="C787" i="2"/>
  <c r="A787" i="2"/>
  <c r="C732" i="2"/>
  <c r="A732" i="2"/>
  <c r="C1282" i="2"/>
  <c r="A1282" i="2"/>
  <c r="C82" i="2"/>
  <c r="A82" i="2"/>
  <c r="C2502" i="2"/>
  <c r="A2502" i="2"/>
  <c r="C2497" i="2"/>
  <c r="A2497" i="2"/>
  <c r="C2492" i="2"/>
  <c r="A2492" i="2"/>
  <c r="C812" i="2"/>
  <c r="A812" i="2"/>
  <c r="C782" i="2"/>
  <c r="A782" i="2"/>
  <c r="C727" i="2"/>
  <c r="A727" i="2"/>
  <c r="C67" i="2"/>
  <c r="A67" i="2"/>
  <c r="C1277" i="2"/>
  <c r="A1277" i="2"/>
  <c r="C62" i="2"/>
  <c r="A62" i="2"/>
  <c r="C57" i="2"/>
  <c r="A57" i="2"/>
  <c r="C1297" i="2"/>
  <c r="A1297" i="2"/>
  <c r="C52" i="2"/>
  <c r="A52" i="2"/>
  <c r="C37" i="2"/>
  <c r="A37" i="2"/>
  <c r="C1292" i="2"/>
  <c r="A1292" i="2"/>
  <c r="C1212" i="2"/>
  <c r="A1212" i="2"/>
  <c r="C1087" i="2"/>
  <c r="A1087" i="2"/>
  <c r="C1072" i="2"/>
  <c r="A1072" i="2"/>
  <c r="C1062" i="2"/>
  <c r="A1062" i="2"/>
  <c r="C42" i="2"/>
  <c r="A42" i="2"/>
  <c r="C47" i="2"/>
  <c r="A47" i="2"/>
  <c r="C32" i="2"/>
  <c r="A32" i="2"/>
  <c r="C3782" i="2"/>
  <c r="A3782" i="2"/>
  <c r="C3777" i="2"/>
  <c r="A3777" i="2"/>
  <c r="C27" i="2"/>
  <c r="A27" i="2"/>
  <c r="C3727" i="2"/>
  <c r="A3727" i="2"/>
  <c r="C1272" i="2"/>
  <c r="A1272" i="2"/>
  <c r="C3507" i="2"/>
  <c r="A3507" i="2"/>
  <c r="C3502" i="2"/>
  <c r="A3502" i="2"/>
  <c r="C1997" i="2"/>
  <c r="A1997" i="2"/>
  <c r="C2827" i="2"/>
  <c r="A2827" i="2"/>
  <c r="C2032" i="2"/>
  <c r="A2032" i="2"/>
  <c r="C2027" i="2"/>
  <c r="A2027" i="2"/>
  <c r="C2837" i="2"/>
  <c r="A2837" i="2"/>
  <c r="C3497" i="2"/>
  <c r="A3497" i="2"/>
  <c r="C3722" i="2"/>
  <c r="A3722" i="2"/>
  <c r="C1992" i="2"/>
  <c r="A1992" i="2"/>
  <c r="C2022" i="2"/>
  <c r="A2022" i="2"/>
  <c r="C2832" i="2"/>
  <c r="A2832" i="2"/>
  <c r="C772" i="2"/>
  <c r="A772" i="2"/>
  <c r="C767" i="2"/>
  <c r="A767" i="2"/>
  <c r="C762" i="2"/>
  <c r="A762" i="2"/>
  <c r="C1227" i="2"/>
  <c r="A1227" i="2"/>
  <c r="C1222" i="2"/>
  <c r="A1222" i="2"/>
  <c r="C3757" i="2"/>
  <c r="A3757" i="2"/>
  <c r="C1237" i="2"/>
  <c r="A1237" i="2"/>
  <c r="C1217" i="2"/>
  <c r="A1217" i="2"/>
  <c r="C3752" i="2"/>
  <c r="A3752" i="2"/>
  <c r="C3522" i="2"/>
  <c r="A3522" i="2"/>
  <c r="C3747" i="2"/>
  <c r="A3747" i="2"/>
  <c r="C22" i="2"/>
  <c r="A22" i="2"/>
  <c r="C17" i="2"/>
  <c r="A17" i="2"/>
  <c r="C1242" i="2"/>
  <c r="A1242" i="2"/>
  <c r="C1232" i="2"/>
  <c r="A1232" i="2"/>
  <c r="C3767" i="2"/>
  <c r="A3767" i="2"/>
  <c r="C3527" i="2"/>
  <c r="A3527" i="2"/>
  <c r="C3762" i="2"/>
  <c r="A3762" i="2"/>
  <c r="C3447" i="2"/>
  <c r="A3447" i="2"/>
  <c r="C3382" i="2"/>
  <c r="A3382" i="2"/>
  <c r="C2977" i="2"/>
  <c r="A2977" i="2"/>
  <c r="C2722" i="2"/>
  <c r="A2722" i="2"/>
  <c r="C947" i="2"/>
  <c r="A947" i="2"/>
  <c r="C3913" i="2"/>
  <c r="A3913" i="2"/>
  <c r="C3912" i="2"/>
  <c r="A3912" i="2"/>
  <c r="C3911" i="2"/>
  <c r="A3911" i="2"/>
  <c r="C1410" i="2"/>
  <c r="A1410" i="2"/>
  <c r="C1340" i="2"/>
  <c r="A1340" i="2"/>
  <c r="C875" i="2"/>
  <c r="A875" i="2"/>
  <c r="C3900" i="2"/>
  <c r="A3900" i="2"/>
  <c r="C3895" i="2"/>
  <c r="A3895" i="2"/>
  <c r="C3890" i="2"/>
  <c r="A3890" i="2"/>
  <c r="C3885" i="2"/>
  <c r="A3885" i="2"/>
  <c r="C3880" i="2"/>
  <c r="A3880" i="2"/>
  <c r="C3875" i="2"/>
  <c r="A3875" i="2"/>
  <c r="C3870" i="2"/>
  <c r="A3870" i="2"/>
  <c r="C3865" i="2"/>
  <c r="A3865" i="2"/>
  <c r="C3860" i="2"/>
  <c r="A3860" i="2"/>
  <c r="C3855" i="2"/>
  <c r="A3855" i="2"/>
  <c r="C3850" i="2"/>
  <c r="A3850" i="2"/>
  <c r="C3845" i="2"/>
  <c r="A3845" i="2"/>
  <c r="C3840" i="2"/>
  <c r="A3840" i="2"/>
  <c r="C3835" i="2"/>
  <c r="A3835" i="2"/>
  <c r="C3830" i="2"/>
  <c r="A3830" i="2"/>
  <c r="C3825" i="2"/>
  <c r="A3825" i="2"/>
  <c r="C3820" i="2"/>
  <c r="A3820" i="2"/>
  <c r="C3815" i="2"/>
  <c r="A3815" i="2"/>
  <c r="C3810" i="2"/>
  <c r="A3810" i="2"/>
  <c r="C3805" i="2"/>
  <c r="A3805" i="2"/>
  <c r="C3800" i="2"/>
  <c r="A3800" i="2"/>
  <c r="C3795" i="2"/>
  <c r="A3795" i="2"/>
  <c r="C3790" i="2"/>
  <c r="A3790" i="2"/>
  <c r="C3785" i="2"/>
  <c r="A3785" i="2"/>
  <c r="C3770" i="2"/>
  <c r="A3770" i="2"/>
  <c r="C3740" i="2"/>
  <c r="A3740" i="2"/>
  <c r="C3735" i="2"/>
  <c r="A3735" i="2"/>
  <c r="C3715" i="2"/>
  <c r="A3715" i="2"/>
  <c r="C3710" i="2"/>
  <c r="A3710" i="2"/>
  <c r="C3705" i="2"/>
  <c r="A3705" i="2"/>
  <c r="C3700" i="2"/>
  <c r="A3700" i="2"/>
  <c r="C3695" i="2"/>
  <c r="A3695" i="2"/>
  <c r="C3690" i="2"/>
  <c r="A3690" i="2"/>
  <c r="C3685" i="2"/>
  <c r="A3685" i="2"/>
  <c r="C3680" i="2"/>
  <c r="A3680" i="2"/>
  <c r="C1255" i="2"/>
  <c r="A1255" i="2"/>
  <c r="C3675" i="2"/>
  <c r="A3675" i="2"/>
  <c r="C3670" i="2"/>
  <c r="A3670" i="2"/>
  <c r="C3665" i="2"/>
  <c r="A3665" i="2"/>
  <c r="C3660" i="2"/>
  <c r="A3660" i="2"/>
  <c r="C3650" i="2"/>
  <c r="A3650" i="2"/>
  <c r="C3645" i="2"/>
  <c r="A3645" i="2"/>
  <c r="C3640" i="2"/>
  <c r="A3640" i="2"/>
  <c r="C3635" i="2"/>
  <c r="A3635" i="2"/>
  <c r="C3630" i="2"/>
  <c r="A3630" i="2"/>
  <c r="C3625" i="2"/>
  <c r="A3625" i="2"/>
  <c r="C3620" i="2"/>
  <c r="A3620" i="2"/>
  <c r="C3615" i="2"/>
  <c r="A3615" i="2"/>
  <c r="C3610" i="2"/>
  <c r="A3610" i="2"/>
  <c r="C3605" i="2"/>
  <c r="A3605" i="2"/>
  <c r="C3600" i="2"/>
  <c r="A3600" i="2"/>
  <c r="C3595" i="2"/>
  <c r="A3595" i="2"/>
  <c r="C3590" i="2"/>
  <c r="A3590" i="2"/>
  <c r="C3585" i="2"/>
  <c r="A3585" i="2"/>
  <c r="C3580" i="2"/>
  <c r="A3580" i="2"/>
  <c r="C3570" i="2"/>
  <c r="A3570" i="2"/>
  <c r="C3565" i="2"/>
  <c r="A3565" i="2"/>
  <c r="C3560" i="2"/>
  <c r="A3560" i="2"/>
  <c r="C1485" i="2"/>
  <c r="A1485" i="2"/>
  <c r="C3555" i="2"/>
  <c r="A3555" i="2"/>
  <c r="C3550" i="2"/>
  <c r="A3550" i="2"/>
  <c r="C3545" i="2"/>
  <c r="A3545" i="2"/>
  <c r="C3540" i="2"/>
  <c r="A3540" i="2"/>
  <c r="C3535" i="2"/>
  <c r="A3535" i="2"/>
  <c r="C3530" i="2"/>
  <c r="A3530" i="2"/>
  <c r="C3510" i="2"/>
  <c r="A3510" i="2"/>
  <c r="C3490" i="2"/>
  <c r="A3490" i="2"/>
  <c r="C1140" i="2"/>
  <c r="A1140" i="2"/>
  <c r="C3480" i="2"/>
  <c r="A3480" i="2"/>
  <c r="C3485" i="2"/>
  <c r="A3485" i="2"/>
  <c r="C3475" i="2"/>
  <c r="A3475" i="2"/>
  <c r="C3465" i="2"/>
  <c r="A3465" i="2"/>
  <c r="C3460" i="2"/>
  <c r="A3460" i="2"/>
  <c r="C3470" i="2"/>
  <c r="A3470" i="2"/>
  <c r="C3455" i="2"/>
  <c r="A3455" i="2"/>
  <c r="C3450" i="2"/>
  <c r="A3450" i="2"/>
  <c r="C3440" i="2"/>
  <c r="A3440" i="2"/>
  <c r="C3435" i="2"/>
  <c r="A3435" i="2"/>
  <c r="C3430" i="2"/>
  <c r="A3430" i="2"/>
  <c r="C3425" i="2"/>
  <c r="A3425" i="2"/>
  <c r="C3420" i="2"/>
  <c r="A3420" i="2"/>
  <c r="C3415" i="2"/>
  <c r="A3415" i="2"/>
  <c r="C3410" i="2"/>
  <c r="A3410" i="2"/>
  <c r="C3405" i="2"/>
  <c r="A3405" i="2"/>
  <c r="C3400" i="2"/>
  <c r="A3400" i="2"/>
  <c r="C3395" i="2"/>
  <c r="A3395" i="2"/>
  <c r="C3390" i="2"/>
  <c r="A3390" i="2"/>
  <c r="C3385" i="2"/>
  <c r="A3385" i="2"/>
  <c r="C1885" i="2"/>
  <c r="A1885" i="2"/>
  <c r="C3655" i="2"/>
  <c r="A3655" i="2"/>
  <c r="C3375" i="2"/>
  <c r="A3375" i="2"/>
  <c r="C3370" i="2"/>
  <c r="A3370" i="2"/>
  <c r="C3365" i="2"/>
  <c r="A3365" i="2"/>
  <c r="C3360" i="2"/>
  <c r="A3360" i="2"/>
  <c r="C3355" i="2"/>
  <c r="A3355" i="2"/>
  <c r="C3350" i="2"/>
  <c r="A3350" i="2"/>
  <c r="C3345" i="2"/>
  <c r="A3345" i="2"/>
  <c r="C3340" i="2"/>
  <c r="A3340" i="2"/>
  <c r="C3320" i="2"/>
  <c r="A3320" i="2"/>
  <c r="C3515" i="2"/>
  <c r="A3515" i="2"/>
  <c r="C2840" i="2"/>
  <c r="A2840" i="2"/>
  <c r="C3335" i="2"/>
  <c r="A3335" i="2"/>
  <c r="C2655" i="2"/>
  <c r="A2655" i="2"/>
  <c r="C3315" i="2"/>
  <c r="A3315" i="2"/>
  <c r="C3325" i="2"/>
  <c r="A3325" i="2"/>
  <c r="C1245" i="2"/>
  <c r="A1245" i="2"/>
  <c r="C3310" i="2"/>
  <c r="A3310" i="2"/>
  <c r="C3305" i="2"/>
  <c r="A3305" i="2"/>
  <c r="C3300" i="2"/>
  <c r="A3300" i="2"/>
  <c r="C3295" i="2"/>
  <c r="A3295" i="2"/>
  <c r="C3290" i="2"/>
  <c r="A3290" i="2"/>
  <c r="C3280" i="2"/>
  <c r="A3280" i="2"/>
  <c r="C3275" i="2"/>
  <c r="A3275" i="2"/>
  <c r="C3270" i="2"/>
  <c r="A3270" i="2"/>
  <c r="C3265" i="2"/>
  <c r="A3265" i="2"/>
  <c r="C3260" i="2"/>
  <c r="A3260" i="2"/>
  <c r="C3255" i="2"/>
  <c r="A3255" i="2"/>
  <c r="C3250" i="2"/>
  <c r="A3250" i="2"/>
  <c r="C3245" i="2"/>
  <c r="A3245" i="2"/>
  <c r="C3240" i="2"/>
  <c r="A3240" i="2"/>
  <c r="C3235" i="2"/>
  <c r="A3235" i="2"/>
  <c r="C3230" i="2"/>
  <c r="A3230" i="2"/>
  <c r="C3225" i="2"/>
  <c r="A3225" i="2"/>
  <c r="C3220" i="2"/>
  <c r="A3220" i="2"/>
  <c r="C3215" i="2"/>
  <c r="A3215" i="2"/>
  <c r="C3210" i="2"/>
  <c r="A3210" i="2"/>
  <c r="C3205" i="2"/>
  <c r="A3205" i="2"/>
  <c r="C3200" i="2"/>
  <c r="A3200" i="2"/>
  <c r="C3195" i="2"/>
  <c r="A3195" i="2"/>
  <c r="C3190" i="2"/>
  <c r="A3190" i="2"/>
  <c r="C3185" i="2"/>
  <c r="A3185" i="2"/>
  <c r="C3180" i="2"/>
  <c r="A3180" i="2"/>
  <c r="C3175" i="2"/>
  <c r="A3175" i="2"/>
  <c r="C3170" i="2"/>
  <c r="A3170" i="2"/>
  <c r="C3165" i="2"/>
  <c r="A3165" i="2"/>
  <c r="C3160" i="2"/>
  <c r="A3160" i="2"/>
  <c r="C3155" i="2"/>
  <c r="A3155" i="2"/>
  <c r="C3150" i="2"/>
  <c r="A3150" i="2"/>
  <c r="C3145" i="2"/>
  <c r="A3145" i="2"/>
  <c r="C3140" i="2"/>
  <c r="A3140" i="2"/>
  <c r="C3135" i="2"/>
  <c r="A3135" i="2"/>
  <c r="C3130" i="2"/>
  <c r="A3130" i="2"/>
  <c r="C3125" i="2"/>
  <c r="A3125" i="2"/>
  <c r="C3120" i="2"/>
  <c r="A3120" i="2"/>
  <c r="C3115" i="2"/>
  <c r="A3115" i="2"/>
  <c r="C3110" i="2"/>
  <c r="A3110" i="2"/>
  <c r="C3105" i="2"/>
  <c r="A3105" i="2"/>
  <c r="C3100" i="2"/>
  <c r="A3100" i="2"/>
  <c r="C3095" i="2"/>
  <c r="A3095" i="2"/>
  <c r="C3090" i="2"/>
  <c r="A3090" i="2"/>
  <c r="C3085" i="2"/>
  <c r="A3085" i="2"/>
  <c r="C3080" i="2"/>
  <c r="A3080" i="2"/>
  <c r="C3075" i="2"/>
  <c r="A3075" i="2"/>
  <c r="C3070" i="2"/>
  <c r="A3070" i="2"/>
  <c r="C3065" i="2"/>
  <c r="A3065" i="2"/>
  <c r="C3060" i="2"/>
  <c r="A3060" i="2"/>
  <c r="C3055" i="2"/>
  <c r="A3055" i="2"/>
  <c r="C3050" i="2"/>
  <c r="A3050" i="2"/>
  <c r="C3045" i="2"/>
  <c r="A3045" i="2"/>
  <c r="C3040" i="2"/>
  <c r="A3040" i="2"/>
  <c r="C3035" i="2"/>
  <c r="A3035" i="2"/>
  <c r="C3030" i="2"/>
  <c r="A3030" i="2"/>
  <c r="C3025" i="2"/>
  <c r="A3025" i="2"/>
  <c r="C3020" i="2"/>
  <c r="A3020" i="2"/>
  <c r="C3015" i="2"/>
  <c r="A3015" i="2"/>
  <c r="C3010" i="2"/>
  <c r="A3010" i="2"/>
  <c r="C3005" i="2"/>
  <c r="A3005" i="2"/>
  <c r="C3000" i="2"/>
  <c r="A3000" i="2"/>
  <c r="C2995" i="2"/>
  <c r="A2995" i="2"/>
  <c r="C2990" i="2"/>
  <c r="A2990" i="2"/>
  <c r="C2985" i="2"/>
  <c r="A2985" i="2"/>
  <c r="C2980" i="2"/>
  <c r="A2980" i="2"/>
  <c r="C2970" i="2"/>
  <c r="A2970" i="2"/>
  <c r="C2965" i="2"/>
  <c r="A2965" i="2"/>
  <c r="C2960" i="2"/>
  <c r="A2960" i="2"/>
  <c r="C2955" i="2"/>
  <c r="A2955" i="2"/>
  <c r="C2950" i="2"/>
  <c r="A2950" i="2"/>
  <c r="C2945" i="2"/>
  <c r="A2945" i="2"/>
  <c r="C2940" i="2"/>
  <c r="A2940" i="2"/>
  <c r="C2935" i="2"/>
  <c r="A2935" i="2"/>
  <c r="C2930" i="2"/>
  <c r="A2930" i="2"/>
  <c r="C2925" i="2"/>
  <c r="A2925" i="2"/>
  <c r="C2920" i="2"/>
  <c r="A2920" i="2"/>
  <c r="C2915" i="2"/>
  <c r="A2915" i="2"/>
  <c r="C2910" i="2"/>
  <c r="A2910" i="2"/>
  <c r="C2905" i="2"/>
  <c r="A2905" i="2"/>
  <c r="C2900" i="2"/>
  <c r="A2900" i="2"/>
  <c r="C2895" i="2"/>
  <c r="A2895" i="2"/>
  <c r="C2890" i="2"/>
  <c r="A2890" i="2"/>
  <c r="C2885" i="2"/>
  <c r="A2885" i="2"/>
  <c r="C2880" i="2"/>
  <c r="A2880" i="2"/>
  <c r="C2875" i="2"/>
  <c r="A2875" i="2"/>
  <c r="C2870" i="2"/>
  <c r="A2870" i="2"/>
  <c r="C2865" i="2"/>
  <c r="A2865" i="2"/>
  <c r="C2855" i="2"/>
  <c r="A2855" i="2"/>
  <c r="C2850" i="2"/>
  <c r="A2850" i="2"/>
  <c r="C2845" i="2"/>
  <c r="A2845" i="2"/>
  <c r="C2820" i="2"/>
  <c r="A2820" i="2"/>
  <c r="C2815" i="2"/>
  <c r="A2815" i="2"/>
  <c r="C2810" i="2"/>
  <c r="A2810" i="2"/>
  <c r="C2805" i="2"/>
  <c r="A2805" i="2"/>
  <c r="C2800" i="2"/>
  <c r="A2800" i="2"/>
  <c r="C2795" i="2"/>
  <c r="A2795" i="2"/>
  <c r="C2790" i="2"/>
  <c r="A2790" i="2"/>
  <c r="C2785" i="2"/>
  <c r="A2785" i="2"/>
  <c r="C2780" i="2"/>
  <c r="A2780" i="2"/>
  <c r="C2775" i="2"/>
  <c r="A2775" i="2"/>
  <c r="C2770" i="2"/>
  <c r="A2770" i="2"/>
  <c r="C2765" i="2"/>
  <c r="A2765" i="2"/>
  <c r="C2760" i="2"/>
  <c r="A2760" i="2"/>
  <c r="C2755" i="2"/>
  <c r="A2755" i="2"/>
  <c r="C570" i="2"/>
  <c r="A570" i="2"/>
  <c r="C2750" i="2"/>
  <c r="A2750" i="2"/>
  <c r="C2745" i="2"/>
  <c r="A2745" i="2"/>
  <c r="C2740" i="2"/>
  <c r="A2740" i="2"/>
  <c r="C2735" i="2"/>
  <c r="A2735" i="2"/>
  <c r="C2730" i="2"/>
  <c r="A2730" i="2"/>
  <c r="C2715" i="2"/>
  <c r="A2715" i="2"/>
  <c r="C2710" i="2"/>
  <c r="A2710" i="2"/>
  <c r="C2705" i="2"/>
  <c r="A2705" i="2"/>
  <c r="C2700" i="2"/>
  <c r="A2700" i="2"/>
  <c r="C2695" i="2"/>
  <c r="A2695" i="2"/>
  <c r="C2690" i="2"/>
  <c r="A2690" i="2"/>
  <c r="C2685" i="2"/>
  <c r="A2685" i="2"/>
  <c r="C2680" i="2"/>
  <c r="A2680" i="2"/>
  <c r="C2675" i="2"/>
  <c r="A2675" i="2"/>
  <c r="C2670" i="2"/>
  <c r="A2670" i="2"/>
  <c r="C2665" i="2"/>
  <c r="A2665" i="2"/>
  <c r="C2660" i="2"/>
  <c r="A2660" i="2"/>
  <c r="C2650" i="2"/>
  <c r="A2650" i="2"/>
  <c r="C2645" i="2"/>
  <c r="A2645" i="2"/>
  <c r="C2640" i="2"/>
  <c r="A2640" i="2"/>
  <c r="C1155" i="2"/>
  <c r="A1155" i="2"/>
  <c r="C2635" i="2"/>
  <c r="A2635" i="2"/>
  <c r="C2630" i="2"/>
  <c r="A2630" i="2"/>
  <c r="C2625" i="2"/>
  <c r="A2625" i="2"/>
  <c r="C2620" i="2"/>
  <c r="A2620" i="2"/>
  <c r="C2615" i="2"/>
  <c r="A2615" i="2"/>
  <c r="C2610" i="2"/>
  <c r="A2610" i="2"/>
  <c r="C2605" i="2"/>
  <c r="A2605" i="2"/>
  <c r="C2600" i="2"/>
  <c r="A2600" i="2"/>
  <c r="C2595" i="2"/>
  <c r="A2595" i="2"/>
  <c r="C2590" i="2"/>
  <c r="A2590" i="2"/>
  <c r="C2585" i="2"/>
  <c r="A2585" i="2"/>
  <c r="C2580" i="2"/>
  <c r="A2580" i="2"/>
  <c r="C2575" i="2"/>
  <c r="A2575" i="2"/>
  <c r="C2570" i="2"/>
  <c r="A2570" i="2"/>
  <c r="C2565" i="2"/>
  <c r="A2565" i="2"/>
  <c r="C740" i="2"/>
  <c r="A740" i="2"/>
  <c r="C2560" i="2"/>
  <c r="A2560" i="2"/>
  <c r="C2555" i="2"/>
  <c r="A2555" i="2"/>
  <c r="C2550" i="2"/>
  <c r="A2550" i="2"/>
  <c r="C2545" i="2"/>
  <c r="A2545" i="2"/>
  <c r="C2540" i="2"/>
  <c r="A2540" i="2"/>
  <c r="C2535" i="2"/>
  <c r="A2535" i="2"/>
  <c r="C2530" i="2"/>
  <c r="A2530" i="2"/>
  <c r="C2525" i="2"/>
  <c r="A2525" i="2"/>
  <c r="C2520" i="2"/>
  <c r="A2520" i="2"/>
  <c r="C2515" i="2"/>
  <c r="A2515" i="2"/>
  <c r="C2510" i="2"/>
  <c r="A2510" i="2"/>
  <c r="C2505" i="2"/>
  <c r="A2505" i="2"/>
  <c r="C2205" i="2"/>
  <c r="A2205" i="2"/>
  <c r="C2485" i="2"/>
  <c r="A2485" i="2"/>
  <c r="C2480" i="2"/>
  <c r="A2480" i="2"/>
  <c r="C2405" i="2"/>
  <c r="A2405" i="2"/>
  <c r="C2475" i="2"/>
  <c r="A2475" i="2"/>
  <c r="C2465" i="2"/>
  <c r="A2465" i="2"/>
  <c r="C2460" i="2"/>
  <c r="A2460" i="2"/>
  <c r="C2455" i="2"/>
  <c r="A2455" i="2"/>
  <c r="C2450" i="2"/>
  <c r="A2450" i="2"/>
  <c r="C2445" i="2"/>
  <c r="A2445" i="2"/>
  <c r="C2440" i="2"/>
  <c r="A2440" i="2"/>
  <c r="C2435" i="2"/>
  <c r="A2435" i="2"/>
  <c r="C2430" i="2"/>
  <c r="A2430" i="2"/>
  <c r="C2425" i="2"/>
  <c r="A2425" i="2"/>
  <c r="C2420" i="2"/>
  <c r="A2420" i="2"/>
  <c r="C2415" i="2"/>
  <c r="A2415" i="2"/>
  <c r="C3730" i="2"/>
  <c r="A3730" i="2"/>
  <c r="C2410" i="2"/>
  <c r="A2410" i="2"/>
  <c r="C2400" i="2"/>
  <c r="A2400" i="2"/>
  <c r="C2395" i="2"/>
  <c r="A2395" i="2"/>
  <c r="C2390" i="2"/>
  <c r="A2390" i="2"/>
  <c r="C2385" i="2"/>
  <c r="A2385" i="2"/>
  <c r="C2380" i="2"/>
  <c r="A2380" i="2"/>
  <c r="C2375" i="2"/>
  <c r="A2375" i="2"/>
  <c r="C2370" i="2"/>
  <c r="A2370" i="2"/>
  <c r="C2365" i="2"/>
  <c r="A2365" i="2"/>
  <c r="C2360" i="2"/>
  <c r="A2360" i="2"/>
  <c r="C2310" i="2"/>
  <c r="A2310" i="2"/>
  <c r="C2355" i="2"/>
  <c r="A2355" i="2"/>
  <c r="C2350" i="2"/>
  <c r="A2350" i="2"/>
  <c r="C2345" i="2"/>
  <c r="A2345" i="2"/>
  <c r="C2330" i="2"/>
  <c r="A2330" i="2"/>
  <c r="C2325" i="2"/>
  <c r="A2325" i="2"/>
  <c r="C2340" i="2"/>
  <c r="A2340" i="2"/>
  <c r="C2320" i="2"/>
  <c r="A2320" i="2"/>
  <c r="C2335" i="2"/>
  <c r="A2335" i="2"/>
  <c r="C2315" i="2"/>
  <c r="A2315" i="2"/>
  <c r="C2305" i="2"/>
  <c r="A2305" i="2"/>
  <c r="C2290" i="2"/>
  <c r="A2290" i="2"/>
  <c r="C2300" i="2"/>
  <c r="A2300" i="2"/>
  <c r="C2295" i="2"/>
  <c r="A2295" i="2"/>
  <c r="C2285" i="2"/>
  <c r="A2285" i="2"/>
  <c r="C2280" i="2"/>
  <c r="A2280" i="2"/>
  <c r="C2275" i="2"/>
  <c r="A2275" i="2"/>
  <c r="C2270" i="2"/>
  <c r="A2270" i="2"/>
  <c r="C2265" i="2"/>
  <c r="A2265" i="2"/>
  <c r="C2260" i="2"/>
  <c r="A2260" i="2"/>
  <c r="C2255" i="2"/>
  <c r="A2255" i="2"/>
  <c r="C2250" i="2"/>
  <c r="A2250" i="2"/>
  <c r="C2065" i="2"/>
  <c r="A2065" i="2"/>
  <c r="C2245" i="2"/>
  <c r="A2245" i="2"/>
  <c r="C2240" i="2"/>
  <c r="A2240" i="2"/>
  <c r="C2235" i="2"/>
  <c r="A2235" i="2"/>
  <c r="C2230" i="2"/>
  <c r="A2230" i="2"/>
  <c r="C2225" i="2"/>
  <c r="A2225" i="2"/>
  <c r="C2220" i="2"/>
  <c r="A2220" i="2"/>
  <c r="C2215" i="2"/>
  <c r="A2215" i="2"/>
  <c r="C2210" i="2"/>
  <c r="A2210" i="2"/>
  <c r="C2200" i="2"/>
  <c r="A2200" i="2"/>
  <c r="C2195" i="2"/>
  <c r="A2195" i="2"/>
  <c r="C2190" i="2"/>
  <c r="A2190" i="2"/>
  <c r="C2185" i="2"/>
  <c r="A2185" i="2"/>
  <c r="C2180" i="2"/>
  <c r="A2180" i="2"/>
  <c r="C2175" i="2"/>
  <c r="A2175" i="2"/>
  <c r="C2170" i="2"/>
  <c r="A2170" i="2"/>
  <c r="C2165" i="2"/>
  <c r="A2165" i="2"/>
  <c r="C2160" i="2"/>
  <c r="A2160" i="2"/>
  <c r="C1325" i="2"/>
  <c r="A1325" i="2"/>
  <c r="C1150" i="2"/>
  <c r="A1150" i="2"/>
  <c r="C2155" i="2"/>
  <c r="A2155" i="2"/>
  <c r="C2150" i="2"/>
  <c r="A2150" i="2"/>
  <c r="C2145" i="2"/>
  <c r="A2145" i="2"/>
  <c r="C2140" i="2"/>
  <c r="A2140" i="2"/>
  <c r="C95" i="2"/>
  <c r="A95" i="2"/>
  <c r="C2135" i="2"/>
  <c r="A2135" i="2"/>
  <c r="C2130" i="2"/>
  <c r="A2130" i="2"/>
  <c r="C2125" i="2"/>
  <c r="A2125" i="2"/>
  <c r="C2120" i="2"/>
  <c r="A2120" i="2"/>
  <c r="C2115" i="2"/>
  <c r="A2115" i="2"/>
  <c r="C2110" i="2"/>
  <c r="A2110" i="2"/>
  <c r="C2105" i="2"/>
  <c r="A2105" i="2"/>
  <c r="C2100" i="2"/>
  <c r="A2100" i="2"/>
  <c r="C2095" i="2"/>
  <c r="A2095" i="2"/>
  <c r="C2090" i="2"/>
  <c r="A2090" i="2"/>
  <c r="C2085" i="2"/>
  <c r="A2085" i="2"/>
  <c r="C2080" i="2"/>
  <c r="A2080" i="2"/>
  <c r="C2075" i="2"/>
  <c r="A2075" i="2"/>
  <c r="C2070" i="2"/>
  <c r="A2070" i="2"/>
  <c r="C2040" i="2"/>
  <c r="A2040" i="2"/>
  <c r="C2015" i="2"/>
  <c r="A2015" i="2"/>
  <c r="C2010" i="2"/>
  <c r="A2010" i="2"/>
  <c r="C2005" i="2"/>
  <c r="A2005" i="2"/>
  <c r="C3330" i="2"/>
  <c r="A3330" i="2"/>
  <c r="C2000" i="2"/>
  <c r="A2000" i="2"/>
  <c r="C2060" i="2"/>
  <c r="A2060" i="2"/>
  <c r="C2055" i="2"/>
  <c r="A2055" i="2"/>
  <c r="C2050" i="2"/>
  <c r="A2050" i="2"/>
  <c r="C2045" i="2"/>
  <c r="A2045" i="2"/>
  <c r="C2035" i="2"/>
  <c r="A2035" i="2"/>
  <c r="C1980" i="2"/>
  <c r="A1980" i="2"/>
  <c r="C1975" i="2"/>
  <c r="A1975" i="2"/>
  <c r="C1970" i="2"/>
  <c r="A1970" i="2"/>
  <c r="C1965" i="2"/>
  <c r="A1965" i="2"/>
  <c r="C1960" i="2"/>
  <c r="A1960" i="2"/>
  <c r="C1955" i="2"/>
  <c r="A1955" i="2"/>
  <c r="C1950" i="2"/>
  <c r="A1950" i="2"/>
  <c r="C1945" i="2"/>
  <c r="A1945" i="2"/>
  <c r="C1940" i="2"/>
  <c r="A1940" i="2"/>
  <c r="C1935" i="2"/>
  <c r="A1935" i="2"/>
  <c r="C1930" i="2"/>
  <c r="A1930" i="2"/>
  <c r="C1925" i="2"/>
  <c r="A1925" i="2"/>
  <c r="C1920" i="2"/>
  <c r="A1920" i="2"/>
  <c r="C1915" i="2"/>
  <c r="A1915" i="2"/>
  <c r="C2470" i="2"/>
  <c r="A2470" i="2"/>
  <c r="C1910" i="2"/>
  <c r="A1910" i="2"/>
  <c r="C1905" i="2"/>
  <c r="A1905" i="2"/>
  <c r="C1900" i="2"/>
  <c r="A1900" i="2"/>
  <c r="C1895" i="2"/>
  <c r="A1895" i="2"/>
  <c r="C1890" i="2"/>
  <c r="A1890" i="2"/>
  <c r="C1880" i="2"/>
  <c r="A1880" i="2"/>
  <c r="C1875" i="2"/>
  <c r="A1875" i="2"/>
  <c r="C1870" i="2"/>
  <c r="A1870" i="2"/>
  <c r="C1865" i="2"/>
  <c r="A1865" i="2"/>
  <c r="C1860" i="2"/>
  <c r="A1860" i="2"/>
  <c r="C1855" i="2"/>
  <c r="A1855" i="2"/>
  <c r="C1850" i="2"/>
  <c r="A1850" i="2"/>
  <c r="C1845" i="2"/>
  <c r="A1845" i="2"/>
  <c r="C1840" i="2"/>
  <c r="A1840" i="2"/>
  <c r="C1835" i="2"/>
  <c r="A1835" i="2"/>
  <c r="C1830" i="2"/>
  <c r="A1830" i="2"/>
  <c r="C1825" i="2"/>
  <c r="A1825" i="2"/>
  <c r="C1820" i="2"/>
  <c r="A1820" i="2"/>
  <c r="C1815" i="2"/>
  <c r="A1815" i="2"/>
  <c r="C1810" i="2"/>
  <c r="A1810" i="2"/>
  <c r="C1805" i="2"/>
  <c r="A1805" i="2"/>
  <c r="C3575" i="2"/>
  <c r="A3575" i="2"/>
  <c r="C1800" i="2"/>
  <c r="A1800" i="2"/>
  <c r="C1795" i="2"/>
  <c r="A1795" i="2"/>
  <c r="C1790" i="2"/>
  <c r="A1790" i="2"/>
  <c r="C1785" i="2"/>
  <c r="A1785" i="2"/>
  <c r="C1780" i="2"/>
  <c r="A1780" i="2"/>
  <c r="C1775" i="2"/>
  <c r="A1775" i="2"/>
  <c r="C1770" i="2"/>
  <c r="A1770" i="2"/>
  <c r="C1765" i="2"/>
  <c r="A1765" i="2"/>
  <c r="C1760" i="2"/>
  <c r="A1760" i="2"/>
  <c r="C1755" i="2"/>
  <c r="A1755" i="2"/>
  <c r="C1750" i="2"/>
  <c r="A1750" i="2"/>
  <c r="C1745" i="2"/>
  <c r="A1745" i="2"/>
  <c r="C1740" i="2"/>
  <c r="A1740" i="2"/>
  <c r="C1700" i="2"/>
  <c r="A1700" i="2"/>
  <c r="C1735" i="2"/>
  <c r="A1735" i="2"/>
  <c r="C1730" i="2"/>
  <c r="A1730" i="2"/>
  <c r="C1725" i="2"/>
  <c r="A1725" i="2"/>
  <c r="C1720" i="2"/>
  <c r="A1720" i="2"/>
  <c r="C1715" i="2"/>
  <c r="A1715" i="2"/>
  <c r="C1710" i="2"/>
  <c r="A1710" i="2"/>
  <c r="C3285" i="2"/>
  <c r="A3285" i="2"/>
  <c r="C1705" i="2"/>
  <c r="A1705" i="2"/>
  <c r="C1695" i="2"/>
  <c r="A1695" i="2"/>
  <c r="C1690" i="2"/>
  <c r="A1690" i="2"/>
  <c r="C1685" i="2"/>
  <c r="A1685" i="2"/>
  <c r="C1680" i="2"/>
  <c r="A1680" i="2"/>
  <c r="C1675" i="2"/>
  <c r="A1675" i="2"/>
  <c r="C1670" i="2"/>
  <c r="A1670" i="2"/>
  <c r="C1665" i="2"/>
  <c r="A1665" i="2"/>
  <c r="C1660" i="2"/>
  <c r="A1660" i="2"/>
  <c r="C2860" i="2"/>
  <c r="A2860" i="2"/>
  <c r="C1655" i="2"/>
  <c r="A1655" i="2"/>
  <c r="C1650" i="2"/>
  <c r="A1650" i="2"/>
  <c r="C1645" i="2"/>
  <c r="A1645" i="2"/>
  <c r="C1640" i="2"/>
  <c r="A1640" i="2"/>
  <c r="C1635" i="2"/>
  <c r="A1635" i="2"/>
  <c r="C1630" i="2"/>
  <c r="A1630" i="2"/>
  <c r="C1625" i="2"/>
  <c r="A1625" i="2"/>
  <c r="C1620" i="2"/>
  <c r="A1620" i="2"/>
  <c r="C1615" i="2"/>
  <c r="A1615" i="2"/>
  <c r="C1610" i="2"/>
  <c r="A1610" i="2"/>
  <c r="C1605" i="2"/>
  <c r="A1605" i="2"/>
  <c r="C1600" i="2"/>
  <c r="A1600" i="2"/>
  <c r="C1595" i="2"/>
  <c r="A1595" i="2"/>
  <c r="C1590" i="2"/>
  <c r="A1590" i="2"/>
  <c r="C1585" i="2"/>
  <c r="A1585" i="2"/>
  <c r="C1580" i="2"/>
  <c r="A1580" i="2"/>
  <c r="C1575" i="2"/>
  <c r="A1575" i="2"/>
  <c r="C1570" i="2"/>
  <c r="A1570" i="2"/>
  <c r="C1565" i="2"/>
  <c r="A1565" i="2"/>
  <c r="C1560" i="2"/>
  <c r="A1560" i="2"/>
  <c r="C1555" i="2"/>
  <c r="A1555" i="2"/>
  <c r="C1550" i="2"/>
  <c r="A1550" i="2"/>
  <c r="C1545" i="2"/>
  <c r="A1545" i="2"/>
  <c r="C1540" i="2"/>
  <c r="A1540" i="2"/>
  <c r="C1535" i="2"/>
  <c r="A1535" i="2"/>
  <c r="C1530" i="2"/>
  <c r="A1530" i="2"/>
  <c r="C1525" i="2"/>
  <c r="A1525" i="2"/>
  <c r="C1520" i="2"/>
  <c r="A1520" i="2"/>
  <c r="C1515" i="2"/>
  <c r="A1515" i="2"/>
  <c r="C1495" i="2"/>
  <c r="A1495" i="2"/>
  <c r="C1510" i="2"/>
  <c r="A1510" i="2"/>
  <c r="C1505" i="2"/>
  <c r="A1505" i="2"/>
  <c r="C1500" i="2"/>
  <c r="A1500" i="2"/>
  <c r="C1490" i="2"/>
  <c r="A1490" i="2"/>
  <c r="C1480" i="2"/>
  <c r="A1480" i="2"/>
  <c r="C1430" i="2"/>
  <c r="A1430" i="2"/>
  <c r="C1475" i="2"/>
  <c r="A1475" i="2"/>
  <c r="C1470" i="2"/>
  <c r="A1470" i="2"/>
  <c r="C1465" i="2"/>
  <c r="A1465" i="2"/>
  <c r="C1460" i="2"/>
  <c r="A1460" i="2"/>
  <c r="C1455" i="2"/>
  <c r="A1455" i="2"/>
  <c r="C1450" i="2"/>
  <c r="A1450" i="2"/>
  <c r="C1445" i="2"/>
  <c r="A1445" i="2"/>
  <c r="C1440" i="2"/>
  <c r="A1440" i="2"/>
  <c r="C1435" i="2"/>
  <c r="A1435" i="2"/>
  <c r="C1425" i="2"/>
  <c r="A1425" i="2"/>
  <c r="C1420" i="2"/>
  <c r="A1420" i="2"/>
  <c r="C1415" i="2"/>
  <c r="A1415" i="2"/>
  <c r="C1405" i="2"/>
  <c r="A1405" i="2"/>
  <c r="C1400" i="2"/>
  <c r="A1400" i="2"/>
  <c r="C1395" i="2"/>
  <c r="A1395" i="2"/>
  <c r="C1390" i="2"/>
  <c r="A1390" i="2"/>
  <c r="C1385" i="2"/>
  <c r="A1385" i="2"/>
  <c r="C1380" i="2"/>
  <c r="A1380" i="2"/>
  <c r="C1375" i="2"/>
  <c r="A1375" i="2"/>
  <c r="C1370" i="2"/>
  <c r="A1370" i="2"/>
  <c r="C1365" i="2"/>
  <c r="A1365" i="2"/>
  <c r="C1360" i="2"/>
  <c r="A1360" i="2"/>
  <c r="C1355" i="2"/>
  <c r="A1355" i="2"/>
  <c r="C1350" i="2"/>
  <c r="A1350" i="2"/>
  <c r="C1345" i="2"/>
  <c r="A1345" i="2"/>
  <c r="C1335" i="2"/>
  <c r="A1335" i="2"/>
  <c r="C1330" i="2"/>
  <c r="A1330" i="2"/>
  <c r="C1320" i="2"/>
  <c r="A1320" i="2"/>
  <c r="C1315" i="2"/>
  <c r="A1315" i="2"/>
  <c r="C1310" i="2"/>
  <c r="A1310" i="2"/>
  <c r="C1305" i="2"/>
  <c r="A1305" i="2"/>
  <c r="C1300" i="2"/>
  <c r="A1300" i="2"/>
  <c r="C1285" i="2"/>
  <c r="A1285" i="2"/>
  <c r="C1265" i="2"/>
  <c r="A1265" i="2"/>
  <c r="C1205" i="2"/>
  <c r="A1205" i="2"/>
  <c r="C1200" i="2"/>
  <c r="A1200" i="2"/>
  <c r="C1260" i="2"/>
  <c r="A1260" i="2"/>
  <c r="C1195" i="2"/>
  <c r="A1195" i="2"/>
  <c r="C1190" i="2"/>
  <c r="A1190" i="2"/>
  <c r="C1185" i="2"/>
  <c r="A1185" i="2"/>
  <c r="C1180" i="2"/>
  <c r="A1180" i="2"/>
  <c r="C1175" i="2"/>
  <c r="A1175" i="2"/>
  <c r="C1170" i="2"/>
  <c r="A1170" i="2"/>
  <c r="C1160" i="2"/>
  <c r="A1160" i="2"/>
  <c r="C1145" i="2"/>
  <c r="A1145" i="2"/>
  <c r="C1130" i="2"/>
  <c r="A1130" i="2"/>
  <c r="C1125" i="2"/>
  <c r="A1125" i="2"/>
  <c r="C1120" i="2"/>
  <c r="A1120" i="2"/>
  <c r="C1110" i="2"/>
  <c r="A1110" i="2"/>
  <c r="C1115" i="2"/>
  <c r="A1115" i="2"/>
  <c r="C1105" i="2"/>
  <c r="A1105" i="2"/>
  <c r="C1100" i="2"/>
  <c r="A1100" i="2"/>
  <c r="C1095" i="2"/>
  <c r="A1095" i="2"/>
  <c r="C1080" i="2"/>
  <c r="A1080" i="2"/>
  <c r="C85" i="2"/>
  <c r="A85" i="2"/>
  <c r="C5" i="2"/>
  <c r="A5" i="2"/>
  <c r="C1055" i="2"/>
  <c r="A1055" i="2"/>
  <c r="C1050" i="2"/>
  <c r="A1050" i="2"/>
  <c r="C1045" i="2"/>
  <c r="A1045" i="2"/>
  <c r="C1040" i="2"/>
  <c r="A1040" i="2"/>
  <c r="C1035" i="2"/>
  <c r="A1035" i="2"/>
  <c r="C1030" i="2"/>
  <c r="A1030" i="2"/>
  <c r="C1025" i="2"/>
  <c r="A1025" i="2"/>
  <c r="C1020" i="2"/>
  <c r="A1020" i="2"/>
  <c r="C1015" i="2"/>
  <c r="A1015" i="2"/>
  <c r="C1010" i="2"/>
  <c r="A1010" i="2"/>
  <c r="C1005" i="2"/>
  <c r="A1005" i="2"/>
  <c r="C1000" i="2"/>
  <c r="A1000" i="2"/>
  <c r="C995" i="2"/>
  <c r="A995" i="2"/>
  <c r="C990" i="2"/>
  <c r="A990" i="2"/>
  <c r="C985" i="2"/>
  <c r="A985" i="2"/>
  <c r="C980" i="2"/>
  <c r="A980" i="2"/>
  <c r="C975" i="2"/>
  <c r="A975" i="2"/>
  <c r="C970" i="2"/>
  <c r="A970" i="2"/>
  <c r="C965" i="2"/>
  <c r="A965" i="2"/>
  <c r="C960" i="2"/>
  <c r="A960" i="2"/>
  <c r="C955" i="2"/>
  <c r="A955" i="2"/>
  <c r="C950" i="2"/>
  <c r="A950" i="2"/>
  <c r="C940" i="2"/>
  <c r="A940" i="2"/>
  <c r="C935" i="2"/>
  <c r="A935" i="2"/>
  <c r="C10" i="2"/>
  <c r="A10" i="2"/>
  <c r="C930" i="2"/>
  <c r="A930" i="2"/>
  <c r="C925" i="2"/>
  <c r="A925" i="2"/>
  <c r="C920" i="2"/>
  <c r="A920" i="2"/>
  <c r="C915" i="2"/>
  <c r="A915" i="2"/>
  <c r="C910" i="2"/>
  <c r="A910" i="2"/>
  <c r="C905" i="2"/>
  <c r="A905" i="2"/>
  <c r="C900" i="2"/>
  <c r="A900" i="2"/>
  <c r="C1250" i="2"/>
  <c r="A1250" i="2"/>
  <c r="C895" i="2"/>
  <c r="A895" i="2"/>
  <c r="C890" i="2"/>
  <c r="A890" i="2"/>
  <c r="C885" i="2"/>
  <c r="A885" i="2"/>
  <c r="C880" i="2"/>
  <c r="A880" i="2"/>
  <c r="C870" i="2"/>
  <c r="A870" i="2"/>
  <c r="C860" i="2"/>
  <c r="A860" i="2"/>
  <c r="C855" i="2"/>
  <c r="A855" i="2"/>
  <c r="C850" i="2"/>
  <c r="A850" i="2"/>
  <c r="C845" i="2"/>
  <c r="A845" i="2"/>
  <c r="C840" i="2"/>
  <c r="A840" i="2"/>
  <c r="C835" i="2"/>
  <c r="A835" i="2"/>
  <c r="C830" i="2"/>
  <c r="A830" i="2"/>
  <c r="C825" i="2"/>
  <c r="A825" i="2"/>
  <c r="C865" i="2"/>
  <c r="A865" i="2"/>
  <c r="C805" i="2"/>
  <c r="A805" i="2"/>
  <c r="C800" i="2"/>
  <c r="A800" i="2"/>
  <c r="C795" i="2"/>
  <c r="A795" i="2"/>
  <c r="C775" i="2"/>
  <c r="A775" i="2"/>
  <c r="C755" i="2"/>
  <c r="A755" i="2"/>
  <c r="C745" i="2"/>
  <c r="A745" i="2"/>
  <c r="C750" i="2"/>
  <c r="A750" i="2"/>
  <c r="C715" i="2"/>
  <c r="A715" i="2"/>
  <c r="C710" i="2"/>
  <c r="A710" i="2"/>
  <c r="C705" i="2"/>
  <c r="A705" i="2"/>
  <c r="C700" i="2"/>
  <c r="A700" i="2"/>
  <c r="C695" i="2"/>
  <c r="A695" i="2"/>
  <c r="C690" i="2"/>
  <c r="A690" i="2"/>
  <c r="C685" i="2"/>
  <c r="A685" i="2"/>
  <c r="C680" i="2"/>
  <c r="A680" i="2"/>
  <c r="C670" i="2"/>
  <c r="A670" i="2"/>
  <c r="C675" i="2"/>
  <c r="A675" i="2"/>
  <c r="C665" i="2"/>
  <c r="A665" i="2"/>
  <c r="C660" i="2"/>
  <c r="A660" i="2"/>
  <c r="C655" i="2"/>
  <c r="A655" i="2"/>
  <c r="C650" i="2"/>
  <c r="A650" i="2"/>
  <c r="C645" i="2"/>
  <c r="A645" i="2"/>
  <c r="C640" i="2"/>
  <c r="A640" i="2"/>
  <c r="C635" i="2"/>
  <c r="A635" i="2"/>
  <c r="C630" i="2"/>
  <c r="A630" i="2"/>
  <c r="C625" i="2"/>
  <c r="A625" i="2"/>
  <c r="C620" i="2"/>
  <c r="A620" i="2"/>
  <c r="C90" i="2"/>
  <c r="A90" i="2"/>
  <c r="C615" i="2"/>
  <c r="A615" i="2"/>
  <c r="C610" i="2"/>
  <c r="A610" i="2"/>
  <c r="C605" i="2"/>
  <c r="A605" i="2"/>
  <c r="C600" i="2"/>
  <c r="A600" i="2"/>
  <c r="C595" i="2"/>
  <c r="A595" i="2"/>
  <c r="C590" i="2"/>
  <c r="A590" i="2"/>
  <c r="C585" i="2"/>
  <c r="A585" i="2"/>
  <c r="C580" i="2"/>
  <c r="A580" i="2"/>
  <c r="C575" i="2"/>
  <c r="A575" i="2"/>
  <c r="C560" i="2"/>
  <c r="A560" i="2"/>
  <c r="C555" i="2"/>
  <c r="A555" i="2"/>
  <c r="C565" i="2"/>
  <c r="A565" i="2"/>
  <c r="C550" i="2"/>
  <c r="A550" i="2"/>
  <c r="C545" i="2"/>
  <c r="A545" i="2"/>
  <c r="C540" i="2"/>
  <c r="A540" i="2"/>
  <c r="C535" i="2"/>
  <c r="A535" i="2"/>
  <c r="C530" i="2"/>
  <c r="A530" i="2"/>
  <c r="C525" i="2"/>
  <c r="A525" i="2"/>
  <c r="C520" i="2"/>
  <c r="A520" i="2"/>
  <c r="C515" i="2"/>
  <c r="A515" i="2"/>
  <c r="C510" i="2"/>
  <c r="A510" i="2"/>
  <c r="C505" i="2"/>
  <c r="A505" i="2"/>
  <c r="C500" i="2"/>
  <c r="A500" i="2"/>
  <c r="C495" i="2"/>
  <c r="A495" i="2"/>
  <c r="C490" i="2"/>
  <c r="A490" i="2"/>
  <c r="C485" i="2"/>
  <c r="A485" i="2"/>
  <c r="C480" i="2"/>
  <c r="A480" i="2"/>
  <c r="C1165" i="2"/>
  <c r="A1165" i="2"/>
  <c r="C475" i="2"/>
  <c r="A475" i="2"/>
  <c r="C470" i="2"/>
  <c r="A470" i="2"/>
  <c r="C465" i="2"/>
  <c r="A465" i="2"/>
  <c r="C460" i="2"/>
  <c r="A460" i="2"/>
  <c r="C455" i="2"/>
  <c r="A455" i="2"/>
  <c r="C450" i="2"/>
  <c r="A450" i="2"/>
  <c r="C445" i="2"/>
  <c r="A445" i="2"/>
  <c r="C440" i="2"/>
  <c r="A440" i="2"/>
  <c r="C435" i="2"/>
  <c r="A435" i="2"/>
  <c r="C430" i="2"/>
  <c r="A430" i="2"/>
  <c r="C425" i="2"/>
  <c r="A425" i="2"/>
  <c r="C420" i="2"/>
  <c r="A420" i="2"/>
  <c r="C415" i="2"/>
  <c r="A415" i="2"/>
  <c r="C410" i="2"/>
  <c r="A410" i="2"/>
  <c r="C405" i="2"/>
  <c r="A405" i="2"/>
  <c r="C400" i="2"/>
  <c r="A400" i="2"/>
  <c r="C395" i="2"/>
  <c r="A395" i="2"/>
  <c r="C390" i="2"/>
  <c r="A390" i="2"/>
  <c r="C385" i="2"/>
  <c r="A385" i="2"/>
  <c r="C380" i="2"/>
  <c r="A380" i="2"/>
  <c r="C375" i="2"/>
  <c r="A375" i="2"/>
  <c r="C370" i="2"/>
  <c r="A370" i="2"/>
  <c r="C365" i="2"/>
  <c r="A365" i="2"/>
  <c r="C360" i="2"/>
  <c r="A360" i="2"/>
  <c r="C355" i="2"/>
  <c r="A355" i="2"/>
  <c r="C1985" i="2"/>
  <c r="A1985" i="2"/>
  <c r="C350" i="2"/>
  <c r="A350" i="2"/>
  <c r="C345" i="2"/>
  <c r="A345" i="2"/>
  <c r="C340" i="2"/>
  <c r="A340" i="2"/>
  <c r="C335" i="2"/>
  <c r="A335" i="2"/>
  <c r="C330" i="2"/>
  <c r="A330" i="2"/>
  <c r="C325" i="2"/>
  <c r="A325" i="2"/>
  <c r="C320" i="2"/>
  <c r="A320" i="2"/>
  <c r="C315" i="2"/>
  <c r="A315" i="2"/>
  <c r="C300" i="2"/>
  <c r="A300" i="2"/>
  <c r="C290" i="2"/>
  <c r="A290" i="2"/>
  <c r="C310" i="2"/>
  <c r="A310" i="2"/>
  <c r="C305" i="2"/>
  <c r="A305" i="2"/>
  <c r="C295" i="2"/>
  <c r="A295" i="2"/>
  <c r="C70" i="2"/>
  <c r="A70" i="2"/>
  <c r="C285" i="2"/>
  <c r="A285" i="2"/>
  <c r="C280" i="2"/>
  <c r="A280" i="2"/>
  <c r="C275" i="2"/>
  <c r="A275" i="2"/>
  <c r="C270" i="2"/>
  <c r="A270" i="2"/>
  <c r="C265" i="2"/>
  <c r="A265" i="2"/>
  <c r="C260" i="2"/>
  <c r="A260" i="2"/>
  <c r="C255" i="2"/>
  <c r="A255" i="2"/>
  <c r="C250" i="2"/>
  <c r="A250" i="2"/>
  <c r="C245" i="2"/>
  <c r="A245" i="2"/>
  <c r="C240" i="2"/>
  <c r="A240" i="2"/>
  <c r="C235" i="2"/>
  <c r="A235" i="2"/>
  <c r="C230" i="2"/>
  <c r="A230" i="2"/>
  <c r="C225" i="2"/>
  <c r="A225" i="2"/>
  <c r="C220" i="2"/>
  <c r="A220" i="2"/>
  <c r="C215" i="2"/>
  <c r="A215" i="2"/>
  <c r="C210" i="2"/>
  <c r="A210" i="2"/>
  <c r="C205" i="2"/>
  <c r="A205" i="2"/>
  <c r="C200" i="2"/>
  <c r="A200" i="2"/>
  <c r="C195" i="2"/>
  <c r="A195" i="2"/>
  <c r="C1135" i="2"/>
  <c r="A1135" i="2"/>
  <c r="C190" i="2"/>
  <c r="A190" i="2"/>
  <c r="C185" i="2"/>
  <c r="A185" i="2"/>
  <c r="C180" i="2"/>
  <c r="A180" i="2"/>
  <c r="C175" i="2"/>
  <c r="A175" i="2"/>
  <c r="C170" i="2"/>
  <c r="A170" i="2"/>
  <c r="C165" i="2"/>
  <c r="A165" i="2"/>
  <c r="C160" i="2"/>
  <c r="A160" i="2"/>
  <c r="C155" i="2"/>
  <c r="A155" i="2"/>
  <c r="C150" i="2"/>
  <c r="A150" i="2"/>
  <c r="C145" i="2"/>
  <c r="A145" i="2"/>
  <c r="C140" i="2"/>
  <c r="A140" i="2"/>
  <c r="C135" i="2"/>
  <c r="A135" i="2"/>
  <c r="C130" i="2"/>
  <c r="A130" i="2"/>
  <c r="C125" i="2"/>
  <c r="A125" i="2"/>
  <c r="C120" i="2"/>
  <c r="A120" i="2"/>
  <c r="C115" i="2"/>
  <c r="A115" i="2"/>
  <c r="C110" i="2"/>
  <c r="A110" i="2"/>
  <c r="C105" i="2"/>
  <c r="A105" i="2"/>
  <c r="C2725" i="2"/>
  <c r="A2725" i="2"/>
  <c r="C100" i="2"/>
  <c r="A100" i="2"/>
  <c r="C820" i="2"/>
  <c r="A820" i="2"/>
  <c r="C790" i="2"/>
  <c r="A790" i="2"/>
  <c r="C735" i="2"/>
  <c r="A735" i="2"/>
  <c r="C720" i="2"/>
  <c r="A720" i="2"/>
  <c r="C1090" i="2"/>
  <c r="A1090" i="2"/>
  <c r="C1075" i="2"/>
  <c r="A1075" i="2"/>
  <c r="C1065" i="2"/>
  <c r="A1065" i="2"/>
  <c r="C815" i="2"/>
  <c r="A815" i="2"/>
  <c r="C75" i="2"/>
  <c r="A75" i="2"/>
  <c r="C785" i="2"/>
  <c r="A785" i="2"/>
  <c r="C730" i="2"/>
  <c r="A730" i="2"/>
  <c r="C1280" i="2"/>
  <c r="A1280" i="2"/>
  <c r="C80" i="2"/>
  <c r="A80" i="2"/>
  <c r="C2500" i="2"/>
  <c r="A2500" i="2"/>
  <c r="C2495" i="2"/>
  <c r="A2495" i="2"/>
  <c r="C2490" i="2"/>
  <c r="A2490" i="2"/>
  <c r="C810" i="2"/>
  <c r="A810" i="2"/>
  <c r="C780" i="2"/>
  <c r="A780" i="2"/>
  <c r="C725" i="2"/>
  <c r="A725" i="2"/>
  <c r="C65" i="2"/>
  <c r="A65" i="2"/>
  <c r="C1275" i="2"/>
  <c r="A1275" i="2"/>
  <c r="C60" i="2"/>
  <c r="A60" i="2"/>
  <c r="C55" i="2"/>
  <c r="A55" i="2"/>
  <c r="C1295" i="2"/>
  <c r="A1295" i="2"/>
  <c r="C50" i="2"/>
  <c r="A50" i="2"/>
  <c r="C35" i="2"/>
  <c r="A35" i="2"/>
  <c r="C1290" i="2"/>
  <c r="A1290" i="2"/>
  <c r="C1210" i="2"/>
  <c r="A1210" i="2"/>
  <c r="C1085" i="2"/>
  <c r="A1085" i="2"/>
  <c r="C1070" i="2"/>
  <c r="A1070" i="2"/>
  <c r="C1060" i="2"/>
  <c r="A1060" i="2"/>
  <c r="C40" i="2"/>
  <c r="A40" i="2"/>
  <c r="C45" i="2"/>
  <c r="A45" i="2"/>
  <c r="C30" i="2"/>
  <c r="A30" i="2"/>
  <c r="C3780" i="2"/>
  <c r="A3780" i="2"/>
  <c r="C3775" i="2"/>
  <c r="A3775" i="2"/>
  <c r="C25" i="2"/>
  <c r="A25" i="2"/>
  <c r="C3725" i="2"/>
  <c r="A3725" i="2"/>
  <c r="C1270" i="2"/>
  <c r="A1270" i="2"/>
  <c r="C3505" i="2"/>
  <c r="A3505" i="2"/>
  <c r="C3500" i="2"/>
  <c r="A3500" i="2"/>
  <c r="C1995" i="2"/>
  <c r="A1995" i="2"/>
  <c r="C2825" i="2"/>
  <c r="A2825" i="2"/>
  <c r="C2030" i="2"/>
  <c r="A2030" i="2"/>
  <c r="C2025" i="2"/>
  <c r="A2025" i="2"/>
  <c r="C2835" i="2"/>
  <c r="A2835" i="2"/>
  <c r="C3495" i="2"/>
  <c r="A3495" i="2"/>
  <c r="C3720" i="2"/>
  <c r="A3720" i="2"/>
  <c r="C1990" i="2"/>
  <c r="A1990" i="2"/>
  <c r="C2020" i="2"/>
  <c r="A2020" i="2"/>
  <c r="C2830" i="2"/>
  <c r="A2830" i="2"/>
  <c r="C770" i="2"/>
  <c r="A770" i="2"/>
  <c r="C765" i="2"/>
  <c r="A765" i="2"/>
  <c r="C760" i="2"/>
  <c r="A760" i="2"/>
  <c r="C1225" i="2"/>
  <c r="A1225" i="2"/>
  <c r="C1220" i="2"/>
  <c r="A1220" i="2"/>
  <c r="C3755" i="2"/>
  <c r="A3755" i="2"/>
  <c r="C1235" i="2"/>
  <c r="A1235" i="2"/>
  <c r="C1215" i="2"/>
  <c r="A1215" i="2"/>
  <c r="C3750" i="2"/>
  <c r="A3750" i="2"/>
  <c r="C3520" i="2"/>
  <c r="A3520" i="2"/>
  <c r="C3745" i="2"/>
  <c r="A3745" i="2"/>
  <c r="C20" i="2"/>
  <c r="A20" i="2"/>
  <c r="C15" i="2"/>
  <c r="A15" i="2"/>
  <c r="C1240" i="2"/>
  <c r="A1240" i="2"/>
  <c r="C1230" i="2"/>
  <c r="A1230" i="2"/>
  <c r="C3765" i="2"/>
  <c r="A3765" i="2"/>
  <c r="C3525" i="2"/>
  <c r="A3525" i="2"/>
  <c r="C3760" i="2"/>
  <c r="A3760" i="2"/>
  <c r="C3445" i="2"/>
  <c r="A3445" i="2"/>
  <c r="C3380" i="2"/>
  <c r="A3380" i="2"/>
  <c r="C2975" i="2"/>
  <c r="A2975" i="2"/>
  <c r="C2720" i="2"/>
  <c r="A2720" i="2"/>
  <c r="C945" i="2"/>
  <c r="A945" i="2"/>
  <c r="C3907" i="2"/>
  <c r="A3907" i="2"/>
  <c r="C3906" i="2"/>
  <c r="A3906" i="2"/>
  <c r="C3905" i="2"/>
  <c r="A3905" i="2"/>
  <c r="C1414" i="2"/>
  <c r="A1414" i="2"/>
  <c r="C1344" i="2"/>
  <c r="A1344" i="2"/>
  <c r="C879" i="2"/>
  <c r="A879" i="2"/>
  <c r="C3359" i="2"/>
  <c r="A3359" i="2"/>
  <c r="C3904" i="2"/>
  <c r="A3904" i="2"/>
  <c r="C3899" i="2"/>
  <c r="A3899" i="2"/>
  <c r="C3894" i="2"/>
  <c r="A3894" i="2"/>
  <c r="C3889" i="2"/>
  <c r="A3889" i="2"/>
  <c r="C3884" i="2"/>
  <c r="A3884" i="2"/>
  <c r="C3879" i="2"/>
  <c r="A3879" i="2"/>
  <c r="C3874" i="2"/>
  <c r="A3874" i="2"/>
  <c r="C3869" i="2"/>
  <c r="A3869" i="2"/>
  <c r="C3864" i="2"/>
  <c r="A3864" i="2"/>
  <c r="C3859" i="2"/>
  <c r="A3859" i="2"/>
  <c r="C3854" i="2"/>
  <c r="A3854" i="2"/>
  <c r="C3849" i="2"/>
  <c r="A3849" i="2"/>
  <c r="C3844" i="2"/>
  <c r="A3844" i="2"/>
  <c r="C3839" i="2"/>
  <c r="A3839" i="2"/>
  <c r="C3834" i="2"/>
  <c r="A3834" i="2"/>
  <c r="C3829" i="2"/>
  <c r="A3829" i="2"/>
  <c r="C3824" i="2"/>
  <c r="A3824" i="2"/>
  <c r="C3819" i="2"/>
  <c r="A3819" i="2"/>
  <c r="C3814" i="2"/>
  <c r="A3814" i="2"/>
  <c r="C3809" i="2"/>
  <c r="A3809" i="2"/>
  <c r="C3804" i="2"/>
  <c r="A3804" i="2"/>
  <c r="C3799" i="2"/>
  <c r="A3799" i="2"/>
  <c r="C3794" i="2"/>
  <c r="A3794" i="2"/>
  <c r="C3789" i="2"/>
  <c r="A3789" i="2"/>
  <c r="C3774" i="2"/>
  <c r="A3774" i="2"/>
  <c r="C3744" i="2"/>
  <c r="A3744" i="2"/>
  <c r="C3739" i="2"/>
  <c r="A3739" i="2"/>
  <c r="C3719" i="2"/>
  <c r="A3719" i="2"/>
  <c r="C3714" i="2"/>
  <c r="A3714" i="2"/>
  <c r="C3709" i="2"/>
  <c r="A3709" i="2"/>
  <c r="C3704" i="2"/>
  <c r="A3704" i="2"/>
  <c r="C3699" i="2"/>
  <c r="A3699" i="2"/>
  <c r="C3694" i="2"/>
  <c r="A3694" i="2"/>
  <c r="C3689" i="2"/>
  <c r="A3689" i="2"/>
  <c r="C3684" i="2"/>
  <c r="A3684" i="2"/>
  <c r="C1259" i="2"/>
  <c r="A1259" i="2"/>
  <c r="C3679" i="2"/>
  <c r="A3679" i="2"/>
  <c r="C3674" i="2"/>
  <c r="A3674" i="2"/>
  <c r="C3669" i="2"/>
  <c r="A3669" i="2"/>
  <c r="C3664" i="2"/>
  <c r="A3664" i="2"/>
  <c r="C3654" i="2"/>
  <c r="A3654" i="2"/>
  <c r="C3649" i="2"/>
  <c r="A3649" i="2"/>
  <c r="C3644" i="2"/>
  <c r="A3644" i="2"/>
  <c r="C3639" i="2"/>
  <c r="A3639" i="2"/>
  <c r="C3634" i="2"/>
  <c r="A3634" i="2"/>
  <c r="C3629" i="2"/>
  <c r="A3629" i="2"/>
  <c r="C3624" i="2"/>
  <c r="A3624" i="2"/>
  <c r="C3619" i="2"/>
  <c r="A3619" i="2"/>
  <c r="C3614" i="2"/>
  <c r="A3614" i="2"/>
  <c r="C3609" i="2"/>
  <c r="A3609" i="2"/>
  <c r="C3604" i="2"/>
  <c r="A3604" i="2"/>
  <c r="C3599" i="2"/>
  <c r="A3599" i="2"/>
  <c r="C3594" i="2"/>
  <c r="A3594" i="2"/>
  <c r="C3589" i="2"/>
  <c r="A3589" i="2"/>
  <c r="C3584" i="2"/>
  <c r="A3584" i="2"/>
  <c r="C3574" i="2"/>
  <c r="A3574" i="2"/>
  <c r="C3569" i="2"/>
  <c r="A3569" i="2"/>
  <c r="C3564" i="2"/>
  <c r="A3564" i="2"/>
  <c r="C1489" i="2"/>
  <c r="A1489" i="2"/>
  <c r="C3559" i="2"/>
  <c r="A3559" i="2"/>
  <c r="C3554" i="2"/>
  <c r="A3554" i="2"/>
  <c r="C3549" i="2"/>
  <c r="A3549" i="2"/>
  <c r="C3544" i="2"/>
  <c r="A3544" i="2"/>
  <c r="C3539" i="2"/>
  <c r="A3539" i="2"/>
  <c r="C3534" i="2"/>
  <c r="A3534" i="2"/>
  <c r="C3514" i="2"/>
  <c r="A3514" i="2"/>
  <c r="C3494" i="2"/>
  <c r="A3494" i="2"/>
  <c r="C1144" i="2"/>
  <c r="A1144" i="2"/>
  <c r="C3484" i="2"/>
  <c r="A3484" i="2"/>
  <c r="C3489" i="2"/>
  <c r="A3489" i="2"/>
  <c r="C3479" i="2"/>
  <c r="A3479" i="2"/>
  <c r="C3469" i="2"/>
  <c r="A3469" i="2"/>
  <c r="C3464" i="2"/>
  <c r="A3464" i="2"/>
  <c r="C3474" i="2"/>
  <c r="A3474" i="2"/>
  <c r="C3459" i="2"/>
  <c r="A3459" i="2"/>
  <c r="C3454" i="2"/>
  <c r="A3454" i="2"/>
  <c r="C3444" i="2"/>
  <c r="A3444" i="2"/>
  <c r="C3439" i="2"/>
  <c r="A3439" i="2"/>
  <c r="C3434" i="2"/>
  <c r="A3434" i="2"/>
  <c r="C3429" i="2"/>
  <c r="A3429" i="2"/>
  <c r="C3424" i="2"/>
  <c r="A3424" i="2"/>
  <c r="C3419" i="2"/>
  <c r="A3419" i="2"/>
  <c r="C3414" i="2"/>
  <c r="A3414" i="2"/>
  <c r="C3409" i="2"/>
  <c r="A3409" i="2"/>
  <c r="C3404" i="2"/>
  <c r="A3404" i="2"/>
  <c r="C3399" i="2"/>
  <c r="A3399" i="2"/>
  <c r="C3394" i="2"/>
  <c r="A3394" i="2"/>
  <c r="C3389" i="2"/>
  <c r="A3389" i="2"/>
  <c r="C1889" i="2"/>
  <c r="A1889" i="2"/>
  <c r="C3659" i="2"/>
  <c r="A3659" i="2"/>
  <c r="C3379" i="2"/>
  <c r="A3379" i="2"/>
  <c r="C3374" i="2"/>
  <c r="A3374" i="2"/>
  <c r="C3369" i="2"/>
  <c r="A3369" i="2"/>
  <c r="C3364" i="2"/>
  <c r="A3364" i="2"/>
  <c r="C3354" i="2"/>
  <c r="A3354" i="2"/>
  <c r="C3349" i="2"/>
  <c r="A3349" i="2"/>
  <c r="C3344" i="2"/>
  <c r="A3344" i="2"/>
  <c r="C3324" i="2"/>
  <c r="A3324" i="2"/>
  <c r="C3519" i="2"/>
  <c r="A3519" i="2"/>
  <c r="C2844" i="2"/>
  <c r="A2844" i="2"/>
  <c r="C3339" i="2"/>
  <c r="A3339" i="2"/>
  <c r="C2659" i="2"/>
  <c r="A2659" i="2"/>
  <c r="C3319" i="2"/>
  <c r="A3319" i="2"/>
  <c r="C3329" i="2"/>
  <c r="A3329" i="2"/>
  <c r="C1249" i="2"/>
  <c r="A1249" i="2"/>
  <c r="C3314" i="2"/>
  <c r="A3314" i="2"/>
  <c r="C3309" i="2"/>
  <c r="A3309" i="2"/>
  <c r="C3304" i="2"/>
  <c r="A3304" i="2"/>
  <c r="C3299" i="2"/>
  <c r="A3299" i="2"/>
  <c r="C3294" i="2"/>
  <c r="A3294" i="2"/>
  <c r="C3284" i="2"/>
  <c r="A3284" i="2"/>
  <c r="C3279" i="2"/>
  <c r="A3279" i="2"/>
  <c r="C3274" i="2"/>
  <c r="A3274" i="2"/>
  <c r="C3269" i="2"/>
  <c r="A3269" i="2"/>
  <c r="C3264" i="2"/>
  <c r="A3264" i="2"/>
  <c r="C3259" i="2"/>
  <c r="A3259" i="2"/>
  <c r="C3254" i="2"/>
  <c r="A3254" i="2"/>
  <c r="C3249" i="2"/>
  <c r="A3249" i="2"/>
  <c r="C3244" i="2"/>
  <c r="A3244" i="2"/>
  <c r="C3239" i="2"/>
  <c r="A3239" i="2"/>
  <c r="C3234" i="2"/>
  <c r="A3234" i="2"/>
  <c r="C3229" i="2"/>
  <c r="A3229" i="2"/>
  <c r="C3224" i="2"/>
  <c r="A3224" i="2"/>
  <c r="C3219" i="2"/>
  <c r="A3219" i="2"/>
  <c r="C3214" i="2"/>
  <c r="A3214" i="2"/>
  <c r="C3209" i="2"/>
  <c r="A3209" i="2"/>
  <c r="C3204" i="2"/>
  <c r="A3204" i="2"/>
  <c r="C3199" i="2"/>
  <c r="A3199" i="2"/>
  <c r="C3194" i="2"/>
  <c r="A3194" i="2"/>
  <c r="C3189" i="2"/>
  <c r="A3189" i="2"/>
  <c r="C3184" i="2"/>
  <c r="A3184" i="2"/>
  <c r="C3179" i="2"/>
  <c r="A3179" i="2"/>
  <c r="C3174" i="2"/>
  <c r="A3174" i="2"/>
  <c r="C3169" i="2"/>
  <c r="A3169" i="2"/>
  <c r="C3164" i="2"/>
  <c r="A3164" i="2"/>
  <c r="C3159" i="2"/>
  <c r="A3159" i="2"/>
  <c r="C3154" i="2"/>
  <c r="A3154" i="2"/>
  <c r="C3149" i="2"/>
  <c r="A3149" i="2"/>
  <c r="C3144" i="2"/>
  <c r="A3144" i="2"/>
  <c r="C3139" i="2"/>
  <c r="A3139" i="2"/>
  <c r="C3134" i="2"/>
  <c r="A3134" i="2"/>
  <c r="C3129" i="2"/>
  <c r="A3129" i="2"/>
  <c r="C3124" i="2"/>
  <c r="A3124" i="2"/>
  <c r="C3119" i="2"/>
  <c r="A3119" i="2"/>
  <c r="C3114" i="2"/>
  <c r="A3114" i="2"/>
  <c r="C3109" i="2"/>
  <c r="A3109" i="2"/>
  <c r="C3104" i="2"/>
  <c r="A3104" i="2"/>
  <c r="C3099" i="2"/>
  <c r="A3099" i="2"/>
  <c r="C3094" i="2"/>
  <c r="A3094" i="2"/>
  <c r="C3089" i="2"/>
  <c r="A3089" i="2"/>
  <c r="C3084" i="2"/>
  <c r="A3084" i="2"/>
  <c r="C3079" i="2"/>
  <c r="A3079" i="2"/>
  <c r="C3074" i="2"/>
  <c r="A3074" i="2"/>
  <c r="C3069" i="2"/>
  <c r="A3069" i="2"/>
  <c r="C3064" i="2"/>
  <c r="A3064" i="2"/>
  <c r="C3059" i="2"/>
  <c r="A3059" i="2"/>
  <c r="C3054" i="2"/>
  <c r="A3054" i="2"/>
  <c r="C3049" i="2"/>
  <c r="A3049" i="2"/>
  <c r="C3044" i="2"/>
  <c r="A3044" i="2"/>
  <c r="C3039" i="2"/>
  <c r="A3039" i="2"/>
  <c r="C3034" i="2"/>
  <c r="A3034" i="2"/>
  <c r="C3029" i="2"/>
  <c r="A3029" i="2"/>
  <c r="C3024" i="2"/>
  <c r="A3024" i="2"/>
  <c r="C3019" i="2"/>
  <c r="A3019" i="2"/>
  <c r="C3014" i="2"/>
  <c r="A3014" i="2"/>
  <c r="C3009" i="2"/>
  <c r="A3009" i="2"/>
  <c r="C3004" i="2"/>
  <c r="A3004" i="2"/>
  <c r="C2999" i="2"/>
  <c r="A2999" i="2"/>
  <c r="C2994" i="2"/>
  <c r="A2994" i="2"/>
  <c r="C2989" i="2"/>
  <c r="A2989" i="2"/>
  <c r="C2984" i="2"/>
  <c r="A2984" i="2"/>
  <c r="C2974" i="2"/>
  <c r="A2974" i="2"/>
  <c r="C2969" i="2"/>
  <c r="A2969" i="2"/>
  <c r="C2964" i="2"/>
  <c r="A2964" i="2"/>
  <c r="C2959" i="2"/>
  <c r="A2959" i="2"/>
  <c r="C2954" i="2"/>
  <c r="A2954" i="2"/>
  <c r="C2949" i="2"/>
  <c r="A2949" i="2"/>
  <c r="C2944" i="2"/>
  <c r="A2944" i="2"/>
  <c r="C2939" i="2"/>
  <c r="A2939" i="2"/>
  <c r="C2934" i="2"/>
  <c r="A2934" i="2"/>
  <c r="C2929" i="2"/>
  <c r="A2929" i="2"/>
  <c r="C2924" i="2"/>
  <c r="A2924" i="2"/>
  <c r="C2919" i="2"/>
  <c r="A2919" i="2"/>
  <c r="C2914" i="2"/>
  <c r="A2914" i="2"/>
  <c r="C2909" i="2"/>
  <c r="A2909" i="2"/>
  <c r="C2904" i="2"/>
  <c r="A2904" i="2"/>
  <c r="C2899" i="2"/>
  <c r="A2899" i="2"/>
  <c r="C2894" i="2"/>
  <c r="A2894" i="2"/>
  <c r="C2889" i="2"/>
  <c r="A2889" i="2"/>
  <c r="C2884" i="2"/>
  <c r="A2884" i="2"/>
  <c r="C2879" i="2"/>
  <c r="A2879" i="2"/>
  <c r="C2874" i="2"/>
  <c r="A2874" i="2"/>
  <c r="C2869" i="2"/>
  <c r="A2869" i="2"/>
  <c r="C2859" i="2"/>
  <c r="A2859" i="2"/>
  <c r="C2854" i="2"/>
  <c r="A2854" i="2"/>
  <c r="C2849" i="2"/>
  <c r="A2849" i="2"/>
  <c r="C2824" i="2"/>
  <c r="A2824" i="2"/>
  <c r="C2819" i="2"/>
  <c r="A2819" i="2"/>
  <c r="C2814" i="2"/>
  <c r="A2814" i="2"/>
  <c r="C2809" i="2"/>
  <c r="A2809" i="2"/>
  <c r="C2804" i="2"/>
  <c r="A2804" i="2"/>
  <c r="C2799" i="2"/>
  <c r="A2799" i="2"/>
  <c r="C2794" i="2"/>
  <c r="A2794" i="2"/>
  <c r="C2789" i="2"/>
  <c r="A2789" i="2"/>
  <c r="C2784" i="2"/>
  <c r="A2784" i="2"/>
  <c r="C2779" i="2"/>
  <c r="A2779" i="2"/>
  <c r="C2774" i="2"/>
  <c r="A2774" i="2"/>
  <c r="C2769" i="2"/>
  <c r="A2769" i="2"/>
  <c r="C2764" i="2"/>
  <c r="A2764" i="2"/>
  <c r="C2759" i="2"/>
  <c r="A2759" i="2"/>
  <c r="C574" i="2"/>
  <c r="A574" i="2"/>
  <c r="C2754" i="2"/>
  <c r="A2754" i="2"/>
  <c r="C2749" i="2"/>
  <c r="A2749" i="2"/>
  <c r="C2744" i="2"/>
  <c r="A2744" i="2"/>
  <c r="C2739" i="2"/>
  <c r="A2739" i="2"/>
  <c r="C2734" i="2"/>
  <c r="A2734" i="2"/>
  <c r="C2719" i="2"/>
  <c r="A2719" i="2"/>
  <c r="C2714" i="2"/>
  <c r="A2714" i="2"/>
  <c r="C2709" i="2"/>
  <c r="A2709" i="2"/>
  <c r="C2704" i="2"/>
  <c r="A2704" i="2"/>
  <c r="C2699" i="2"/>
  <c r="A2699" i="2"/>
  <c r="C2694" i="2"/>
  <c r="A2694" i="2"/>
  <c r="C2689" i="2"/>
  <c r="A2689" i="2"/>
  <c r="C2684" i="2"/>
  <c r="A2684" i="2"/>
  <c r="C2679" i="2"/>
  <c r="A2679" i="2"/>
  <c r="C2674" i="2"/>
  <c r="A2674" i="2"/>
  <c r="C2669" i="2"/>
  <c r="A2669" i="2"/>
  <c r="C2664" i="2"/>
  <c r="A2664" i="2"/>
  <c r="C2654" i="2"/>
  <c r="A2654" i="2"/>
  <c r="C2649" i="2"/>
  <c r="A2649" i="2"/>
  <c r="C2644" i="2"/>
  <c r="A2644" i="2"/>
  <c r="C1159" i="2"/>
  <c r="A1159" i="2"/>
  <c r="C2639" i="2"/>
  <c r="A2639" i="2"/>
  <c r="C2634" i="2"/>
  <c r="A2634" i="2"/>
  <c r="C2629" i="2"/>
  <c r="A2629" i="2"/>
  <c r="C2624" i="2"/>
  <c r="A2624" i="2"/>
  <c r="C2619" i="2"/>
  <c r="A2619" i="2"/>
  <c r="C2614" i="2"/>
  <c r="A2614" i="2"/>
  <c r="C2609" i="2"/>
  <c r="A2609" i="2"/>
  <c r="C2604" i="2"/>
  <c r="A2604" i="2"/>
  <c r="C2599" i="2"/>
  <c r="A2599" i="2"/>
  <c r="C2594" i="2"/>
  <c r="A2594" i="2"/>
  <c r="C2589" i="2"/>
  <c r="A2589" i="2"/>
  <c r="C2584" i="2"/>
  <c r="A2584" i="2"/>
  <c r="C2579" i="2"/>
  <c r="A2579" i="2"/>
  <c r="C2574" i="2"/>
  <c r="A2574" i="2"/>
  <c r="C2569" i="2"/>
  <c r="A2569" i="2"/>
  <c r="C744" i="2"/>
  <c r="A744" i="2"/>
  <c r="C2564" i="2"/>
  <c r="A2564" i="2"/>
  <c r="C2559" i="2"/>
  <c r="A2559" i="2"/>
  <c r="C2554" i="2"/>
  <c r="A2554" i="2"/>
  <c r="C2549" i="2"/>
  <c r="A2549" i="2"/>
  <c r="C2544" i="2"/>
  <c r="A2544" i="2"/>
  <c r="C2539" i="2"/>
  <c r="A2539" i="2"/>
  <c r="C2534" i="2"/>
  <c r="A2534" i="2"/>
  <c r="C2529" i="2"/>
  <c r="A2529" i="2"/>
  <c r="C2524" i="2"/>
  <c r="A2524" i="2"/>
  <c r="C2519" i="2"/>
  <c r="A2519" i="2"/>
  <c r="C2514" i="2"/>
  <c r="A2514" i="2"/>
  <c r="C2509" i="2"/>
  <c r="A2509" i="2"/>
  <c r="C2209" i="2"/>
  <c r="A2209" i="2"/>
  <c r="C2489" i="2"/>
  <c r="A2489" i="2"/>
  <c r="C2484" i="2"/>
  <c r="A2484" i="2"/>
  <c r="C2409" i="2"/>
  <c r="A2409" i="2"/>
  <c r="C2479" i="2"/>
  <c r="A2479" i="2"/>
  <c r="C2469" i="2"/>
  <c r="A2469" i="2"/>
  <c r="C2464" i="2"/>
  <c r="A2464" i="2"/>
  <c r="C2459" i="2"/>
  <c r="A2459" i="2"/>
  <c r="C2454" i="2"/>
  <c r="A2454" i="2"/>
  <c r="C2449" i="2"/>
  <c r="A2449" i="2"/>
  <c r="C2444" i="2"/>
  <c r="A2444" i="2"/>
  <c r="C2439" i="2"/>
  <c r="A2439" i="2"/>
  <c r="C2434" i="2"/>
  <c r="A2434" i="2"/>
  <c r="C2429" i="2"/>
  <c r="A2429" i="2"/>
  <c r="C2424" i="2"/>
  <c r="A2424" i="2"/>
  <c r="C2419" i="2"/>
  <c r="A2419" i="2"/>
  <c r="C3734" i="2"/>
  <c r="A3734" i="2"/>
  <c r="C2414" i="2"/>
  <c r="A2414" i="2"/>
  <c r="C2404" i="2"/>
  <c r="A2404" i="2"/>
  <c r="C2399" i="2"/>
  <c r="A2399" i="2"/>
  <c r="C2394" i="2"/>
  <c r="A2394" i="2"/>
  <c r="C2389" i="2"/>
  <c r="A2389" i="2"/>
  <c r="C2384" i="2"/>
  <c r="A2384" i="2"/>
  <c r="C2379" i="2"/>
  <c r="A2379" i="2"/>
  <c r="C2374" i="2"/>
  <c r="A2374" i="2"/>
  <c r="C2369" i="2"/>
  <c r="A2369" i="2"/>
  <c r="C2364" i="2"/>
  <c r="A2364" i="2"/>
  <c r="C2314" i="2"/>
  <c r="A2314" i="2"/>
  <c r="C2359" i="2"/>
  <c r="A2359" i="2"/>
  <c r="C2354" i="2"/>
  <c r="A2354" i="2"/>
  <c r="C2349" i="2"/>
  <c r="A2349" i="2"/>
  <c r="C2334" i="2"/>
  <c r="A2334" i="2"/>
  <c r="C2329" i="2"/>
  <c r="A2329" i="2"/>
  <c r="C2344" i="2"/>
  <c r="A2344" i="2"/>
  <c r="C2324" i="2"/>
  <c r="A2324" i="2"/>
  <c r="C2339" i="2"/>
  <c r="A2339" i="2"/>
  <c r="C2319" i="2"/>
  <c r="A2319" i="2"/>
  <c r="C2309" i="2"/>
  <c r="A2309" i="2"/>
  <c r="C2294" i="2"/>
  <c r="A2294" i="2"/>
  <c r="C2304" i="2"/>
  <c r="A2304" i="2"/>
  <c r="C2299" i="2"/>
  <c r="A2299" i="2"/>
  <c r="C2289" i="2"/>
  <c r="A2289" i="2"/>
  <c r="C2284" i="2"/>
  <c r="A2284" i="2"/>
  <c r="C2279" i="2"/>
  <c r="A2279" i="2"/>
  <c r="C2274" i="2"/>
  <c r="A2274" i="2"/>
  <c r="C2269" i="2"/>
  <c r="A2269" i="2"/>
  <c r="C2264" i="2"/>
  <c r="A2264" i="2"/>
  <c r="C2259" i="2"/>
  <c r="A2259" i="2"/>
  <c r="C2254" i="2"/>
  <c r="A2254" i="2"/>
  <c r="C2069" i="2"/>
  <c r="A2069" i="2"/>
  <c r="C2249" i="2"/>
  <c r="A2249" i="2"/>
  <c r="C2244" i="2"/>
  <c r="A2244" i="2"/>
  <c r="C2239" i="2"/>
  <c r="A2239" i="2"/>
  <c r="C2234" i="2"/>
  <c r="A2234" i="2"/>
  <c r="C2229" i="2"/>
  <c r="A2229" i="2"/>
  <c r="C2224" i="2"/>
  <c r="A2224" i="2"/>
  <c r="C2219" i="2"/>
  <c r="A2219" i="2"/>
  <c r="C2214" i="2"/>
  <c r="A2214" i="2"/>
  <c r="C2204" i="2"/>
  <c r="A2204" i="2"/>
  <c r="C2199" i="2"/>
  <c r="A2199" i="2"/>
  <c r="C2194" i="2"/>
  <c r="A2194" i="2"/>
  <c r="C2189" i="2"/>
  <c r="A2189" i="2"/>
  <c r="C2184" i="2"/>
  <c r="A2184" i="2"/>
  <c r="C2179" i="2"/>
  <c r="A2179" i="2"/>
  <c r="C2174" i="2"/>
  <c r="A2174" i="2"/>
  <c r="C2169" i="2"/>
  <c r="A2169" i="2"/>
  <c r="C2164" i="2"/>
  <c r="A2164" i="2"/>
  <c r="C1329" i="2"/>
  <c r="A1329" i="2"/>
  <c r="C1154" i="2"/>
  <c r="A1154" i="2"/>
  <c r="C2159" i="2"/>
  <c r="A2159" i="2"/>
  <c r="C2154" i="2"/>
  <c r="A2154" i="2"/>
  <c r="C2149" i="2"/>
  <c r="A2149" i="2"/>
  <c r="C2144" i="2"/>
  <c r="A2144" i="2"/>
  <c r="C99" i="2"/>
  <c r="A99" i="2"/>
  <c r="C2139" i="2"/>
  <c r="A2139" i="2"/>
  <c r="C2134" i="2"/>
  <c r="A2134" i="2"/>
  <c r="C2129" i="2"/>
  <c r="A2129" i="2"/>
  <c r="C2124" i="2"/>
  <c r="A2124" i="2"/>
  <c r="C2119" i="2"/>
  <c r="A2119" i="2"/>
  <c r="C2114" i="2"/>
  <c r="A2114" i="2"/>
  <c r="C2109" i="2"/>
  <c r="A2109" i="2"/>
  <c r="C2104" i="2"/>
  <c r="A2104" i="2"/>
  <c r="C2099" i="2"/>
  <c r="A2099" i="2"/>
  <c r="C2094" i="2"/>
  <c r="A2094" i="2"/>
  <c r="C2089" i="2"/>
  <c r="A2089" i="2"/>
  <c r="C2084" i="2"/>
  <c r="A2084" i="2"/>
  <c r="C2079" i="2"/>
  <c r="A2079" i="2"/>
  <c r="C2074" i="2"/>
  <c r="A2074" i="2"/>
  <c r="C2044" i="2"/>
  <c r="A2044" i="2"/>
  <c r="C2019" i="2"/>
  <c r="A2019" i="2"/>
  <c r="C2014" i="2"/>
  <c r="A2014" i="2"/>
  <c r="C2009" i="2"/>
  <c r="A2009" i="2"/>
  <c r="C3334" i="2"/>
  <c r="A3334" i="2"/>
  <c r="C2004" i="2"/>
  <c r="A2004" i="2"/>
  <c r="C2064" i="2"/>
  <c r="A2064" i="2"/>
  <c r="C2059" i="2"/>
  <c r="A2059" i="2"/>
  <c r="C2054" i="2"/>
  <c r="A2054" i="2"/>
  <c r="C2049" i="2"/>
  <c r="A2049" i="2"/>
  <c r="C2039" i="2"/>
  <c r="A2039" i="2"/>
  <c r="C1984" i="2"/>
  <c r="A1984" i="2"/>
  <c r="C1979" i="2"/>
  <c r="A1979" i="2"/>
  <c r="C1974" i="2"/>
  <c r="A1974" i="2"/>
  <c r="C1969" i="2"/>
  <c r="A1969" i="2"/>
  <c r="C1964" i="2"/>
  <c r="A1964" i="2"/>
  <c r="C1959" i="2"/>
  <c r="A1959" i="2"/>
  <c r="C1954" i="2"/>
  <c r="A1954" i="2"/>
  <c r="C1949" i="2"/>
  <c r="A1949" i="2"/>
  <c r="C1944" i="2"/>
  <c r="A1944" i="2"/>
  <c r="C1939" i="2"/>
  <c r="A1939" i="2"/>
  <c r="C1934" i="2"/>
  <c r="A1934" i="2"/>
  <c r="C1929" i="2"/>
  <c r="A1929" i="2"/>
  <c r="C1924" i="2"/>
  <c r="A1924" i="2"/>
  <c r="C1919" i="2"/>
  <c r="A1919" i="2"/>
  <c r="C2474" i="2"/>
  <c r="A2474" i="2"/>
  <c r="C1914" i="2"/>
  <c r="A1914" i="2"/>
  <c r="C1909" i="2"/>
  <c r="A1909" i="2"/>
  <c r="C1904" i="2"/>
  <c r="A1904" i="2"/>
  <c r="C1899" i="2"/>
  <c r="A1899" i="2"/>
  <c r="C1894" i="2"/>
  <c r="A1894" i="2"/>
  <c r="C1884" i="2"/>
  <c r="A1884" i="2"/>
  <c r="C1879" i="2"/>
  <c r="A1879" i="2"/>
  <c r="C1874" i="2"/>
  <c r="A1874" i="2"/>
  <c r="C1869" i="2"/>
  <c r="A1869" i="2"/>
  <c r="C1864" i="2"/>
  <c r="A1864" i="2"/>
  <c r="C1859" i="2"/>
  <c r="A1859" i="2"/>
  <c r="C1854" i="2"/>
  <c r="A1854" i="2"/>
  <c r="C1849" i="2"/>
  <c r="A1849" i="2"/>
  <c r="C1844" i="2"/>
  <c r="A1844" i="2"/>
  <c r="C1839" i="2"/>
  <c r="A1839" i="2"/>
  <c r="C1834" i="2"/>
  <c r="A1834" i="2"/>
  <c r="C1829" i="2"/>
  <c r="A1829" i="2"/>
  <c r="C1824" i="2"/>
  <c r="A1824" i="2"/>
  <c r="C1819" i="2"/>
  <c r="A1819" i="2"/>
  <c r="C1814" i="2"/>
  <c r="A1814" i="2"/>
  <c r="C1809" i="2"/>
  <c r="A1809" i="2"/>
  <c r="C3579" i="2"/>
  <c r="A3579" i="2"/>
  <c r="C1804" i="2"/>
  <c r="A1804" i="2"/>
  <c r="C1799" i="2"/>
  <c r="A1799" i="2"/>
  <c r="C1794" i="2"/>
  <c r="A1794" i="2"/>
  <c r="C1789" i="2"/>
  <c r="A1789" i="2"/>
  <c r="C1784" i="2"/>
  <c r="A1784" i="2"/>
  <c r="C1779" i="2"/>
  <c r="A1779" i="2"/>
  <c r="C1774" i="2"/>
  <c r="A1774" i="2"/>
  <c r="C1769" i="2"/>
  <c r="A1769" i="2"/>
  <c r="C1764" i="2"/>
  <c r="A1764" i="2"/>
  <c r="C1759" i="2"/>
  <c r="A1759" i="2"/>
  <c r="C1754" i="2"/>
  <c r="A1754" i="2"/>
  <c r="C1749" i="2"/>
  <c r="A1749" i="2"/>
  <c r="C1744" i="2"/>
  <c r="A1744" i="2"/>
  <c r="C1704" i="2"/>
  <c r="A1704" i="2"/>
  <c r="C1739" i="2"/>
  <c r="A1739" i="2"/>
  <c r="C1734" i="2"/>
  <c r="A1734" i="2"/>
  <c r="C1729" i="2"/>
  <c r="A1729" i="2"/>
  <c r="C1724" i="2"/>
  <c r="A1724" i="2"/>
  <c r="C1719" i="2"/>
  <c r="A1719" i="2"/>
  <c r="C1714" i="2"/>
  <c r="A1714" i="2"/>
  <c r="C3289" i="2"/>
  <c r="A3289" i="2"/>
  <c r="C1709" i="2"/>
  <c r="A1709" i="2"/>
  <c r="C1699" i="2"/>
  <c r="A1699" i="2"/>
  <c r="C1694" i="2"/>
  <c r="A1694" i="2"/>
  <c r="C1689" i="2"/>
  <c r="A1689" i="2"/>
  <c r="C1684" i="2"/>
  <c r="A1684" i="2"/>
  <c r="C1679" i="2"/>
  <c r="A1679" i="2"/>
  <c r="C1674" i="2"/>
  <c r="A1674" i="2"/>
  <c r="C1669" i="2"/>
  <c r="A1669" i="2"/>
  <c r="C1664" i="2"/>
  <c r="A1664" i="2"/>
  <c r="C2864" i="2"/>
  <c r="A2864" i="2"/>
  <c r="C1659" i="2"/>
  <c r="A1659" i="2"/>
  <c r="C1654" i="2"/>
  <c r="A1654" i="2"/>
  <c r="C1649" i="2"/>
  <c r="A1649" i="2"/>
  <c r="C1644" i="2"/>
  <c r="A1644" i="2"/>
  <c r="C1639" i="2"/>
  <c r="A1639" i="2"/>
  <c r="C1634" i="2"/>
  <c r="A1634" i="2"/>
  <c r="C1629" i="2"/>
  <c r="A1629" i="2"/>
  <c r="C1624" i="2"/>
  <c r="A1624" i="2"/>
  <c r="C1619" i="2"/>
  <c r="A1619" i="2"/>
  <c r="C1614" i="2"/>
  <c r="A1614" i="2"/>
  <c r="C1609" i="2"/>
  <c r="A1609" i="2"/>
  <c r="C1604" i="2"/>
  <c r="A1604" i="2"/>
  <c r="C1599" i="2"/>
  <c r="A1599" i="2"/>
  <c r="C1594" i="2"/>
  <c r="A1594" i="2"/>
  <c r="C1589" i="2"/>
  <c r="A1589" i="2"/>
  <c r="C1584" i="2"/>
  <c r="A1584" i="2"/>
  <c r="C1579" i="2"/>
  <c r="A1579" i="2"/>
  <c r="C1574" i="2"/>
  <c r="A1574" i="2"/>
  <c r="C1569" i="2"/>
  <c r="A1569" i="2"/>
  <c r="C1564" i="2"/>
  <c r="A1564" i="2"/>
  <c r="C1559" i="2"/>
  <c r="A1559" i="2"/>
  <c r="C1554" i="2"/>
  <c r="A1554" i="2"/>
  <c r="C1549" i="2"/>
  <c r="A1549" i="2"/>
  <c r="C1544" i="2"/>
  <c r="A1544" i="2"/>
  <c r="C1539" i="2"/>
  <c r="A1539" i="2"/>
  <c r="C1534" i="2"/>
  <c r="A1534" i="2"/>
  <c r="C1529" i="2"/>
  <c r="A1529" i="2"/>
  <c r="C1524" i="2"/>
  <c r="A1524" i="2"/>
  <c r="C1519" i="2"/>
  <c r="A1519" i="2"/>
  <c r="C1499" i="2"/>
  <c r="A1499" i="2"/>
  <c r="C1514" i="2"/>
  <c r="A1514" i="2"/>
  <c r="C1509" i="2"/>
  <c r="A1509" i="2"/>
  <c r="C1504" i="2"/>
  <c r="A1504" i="2"/>
  <c r="C1494" i="2"/>
  <c r="A1494" i="2"/>
  <c r="C1484" i="2"/>
  <c r="A1484" i="2"/>
  <c r="C1434" i="2"/>
  <c r="A1434" i="2"/>
  <c r="C1479" i="2"/>
  <c r="A1479" i="2"/>
  <c r="C1474" i="2"/>
  <c r="A1474" i="2"/>
  <c r="C1469" i="2"/>
  <c r="A1469" i="2"/>
  <c r="C1464" i="2"/>
  <c r="A1464" i="2"/>
  <c r="C1459" i="2"/>
  <c r="A1459" i="2"/>
  <c r="C1454" i="2"/>
  <c r="A1454" i="2"/>
  <c r="C1449" i="2"/>
  <c r="A1449" i="2"/>
  <c r="C1444" i="2"/>
  <c r="A1444" i="2"/>
  <c r="C1439" i="2"/>
  <c r="A1439" i="2"/>
  <c r="C1429" i="2"/>
  <c r="A1429" i="2"/>
  <c r="C1424" i="2"/>
  <c r="A1424" i="2"/>
  <c r="C1419" i="2"/>
  <c r="A1419" i="2"/>
  <c r="C1409" i="2"/>
  <c r="A1409" i="2"/>
  <c r="C1404" i="2"/>
  <c r="A1404" i="2"/>
  <c r="C1399" i="2"/>
  <c r="A1399" i="2"/>
  <c r="C1394" i="2"/>
  <c r="A1394" i="2"/>
  <c r="C1389" i="2"/>
  <c r="A1389" i="2"/>
  <c r="C1384" i="2"/>
  <c r="A1384" i="2"/>
  <c r="C1379" i="2"/>
  <c r="A1379" i="2"/>
  <c r="C1374" i="2"/>
  <c r="A1374" i="2"/>
  <c r="C1369" i="2"/>
  <c r="A1369" i="2"/>
  <c r="C1364" i="2"/>
  <c r="A1364" i="2"/>
  <c r="C1359" i="2"/>
  <c r="A1359" i="2"/>
  <c r="C1354" i="2"/>
  <c r="A1354" i="2"/>
  <c r="C1349" i="2"/>
  <c r="A1349" i="2"/>
  <c r="C1339" i="2"/>
  <c r="A1339" i="2"/>
  <c r="C1334" i="2"/>
  <c r="A1334" i="2"/>
  <c r="C1324" i="2"/>
  <c r="A1324" i="2"/>
  <c r="C1319" i="2"/>
  <c r="A1319" i="2"/>
  <c r="C1314" i="2"/>
  <c r="A1314" i="2"/>
  <c r="C1309" i="2"/>
  <c r="A1309" i="2"/>
  <c r="C1304" i="2"/>
  <c r="A1304" i="2"/>
  <c r="C1289" i="2"/>
  <c r="A1289" i="2"/>
  <c r="C1269" i="2"/>
  <c r="A1269" i="2"/>
  <c r="C1209" i="2"/>
  <c r="A1209" i="2"/>
  <c r="C1204" i="2"/>
  <c r="A1204" i="2"/>
  <c r="C1264" i="2"/>
  <c r="A1264" i="2"/>
  <c r="C1199" i="2"/>
  <c r="A1199" i="2"/>
  <c r="C1194" i="2"/>
  <c r="A1194" i="2"/>
  <c r="C1189" i="2"/>
  <c r="A1189" i="2"/>
  <c r="C1184" i="2"/>
  <c r="A1184" i="2"/>
  <c r="C1179" i="2"/>
  <c r="A1179" i="2"/>
  <c r="C1174" i="2"/>
  <c r="A1174" i="2"/>
  <c r="C1164" i="2"/>
  <c r="A1164" i="2"/>
  <c r="C1149" i="2"/>
  <c r="A1149" i="2"/>
  <c r="C1134" i="2"/>
  <c r="A1134" i="2"/>
  <c r="C1129" i="2"/>
  <c r="A1129" i="2"/>
  <c r="C1124" i="2"/>
  <c r="A1124" i="2"/>
  <c r="C1114" i="2"/>
  <c r="A1114" i="2"/>
  <c r="C1119" i="2"/>
  <c r="A1119" i="2"/>
  <c r="C1109" i="2"/>
  <c r="A1109" i="2"/>
  <c r="C1104" i="2"/>
  <c r="A1104" i="2"/>
  <c r="C1099" i="2"/>
  <c r="A1099" i="2"/>
  <c r="C1084" i="2"/>
  <c r="A1084" i="2"/>
  <c r="C89" i="2"/>
  <c r="A89" i="2"/>
  <c r="C9" i="2"/>
  <c r="A9" i="2"/>
  <c r="C1059" i="2"/>
  <c r="A1059" i="2"/>
  <c r="C1054" i="2"/>
  <c r="A1054" i="2"/>
  <c r="C1049" i="2"/>
  <c r="A1049" i="2"/>
  <c r="C1044" i="2"/>
  <c r="A1044" i="2"/>
  <c r="C1039" i="2"/>
  <c r="A1039" i="2"/>
  <c r="C1034" i="2"/>
  <c r="A1034" i="2"/>
  <c r="C1029" i="2"/>
  <c r="A1029" i="2"/>
  <c r="C1024" i="2"/>
  <c r="A1024" i="2"/>
  <c r="C1019" i="2"/>
  <c r="A1019" i="2"/>
  <c r="C1014" i="2"/>
  <c r="A1014" i="2"/>
  <c r="C1009" i="2"/>
  <c r="A1009" i="2"/>
  <c r="C1004" i="2"/>
  <c r="A1004" i="2"/>
  <c r="C999" i="2"/>
  <c r="A999" i="2"/>
  <c r="C994" i="2"/>
  <c r="A994" i="2"/>
  <c r="C989" i="2"/>
  <c r="A989" i="2"/>
  <c r="C984" i="2"/>
  <c r="A984" i="2"/>
  <c r="C979" i="2"/>
  <c r="A979" i="2"/>
  <c r="C974" i="2"/>
  <c r="A974" i="2"/>
  <c r="C969" i="2"/>
  <c r="A969" i="2"/>
  <c r="C964" i="2"/>
  <c r="A964" i="2"/>
  <c r="C959" i="2"/>
  <c r="A959" i="2"/>
  <c r="C954" i="2"/>
  <c r="A954" i="2"/>
  <c r="C944" i="2"/>
  <c r="A944" i="2"/>
  <c r="C939" i="2"/>
  <c r="A939" i="2"/>
  <c r="C14" i="2"/>
  <c r="A14" i="2"/>
  <c r="C934" i="2"/>
  <c r="A934" i="2"/>
  <c r="C929" i="2"/>
  <c r="A929" i="2"/>
  <c r="C924" i="2"/>
  <c r="A924" i="2"/>
  <c r="C919" i="2"/>
  <c r="A919" i="2"/>
  <c r="C914" i="2"/>
  <c r="A914" i="2"/>
  <c r="C909" i="2"/>
  <c r="A909" i="2"/>
  <c r="C904" i="2"/>
  <c r="A904" i="2"/>
  <c r="C1254" i="2"/>
  <c r="A1254" i="2"/>
  <c r="C899" i="2"/>
  <c r="A899" i="2"/>
  <c r="C894" i="2"/>
  <c r="A894" i="2"/>
  <c r="C889" i="2"/>
  <c r="A889" i="2"/>
  <c r="C884" i="2"/>
  <c r="A884" i="2"/>
  <c r="C874" i="2"/>
  <c r="A874" i="2"/>
  <c r="C864" i="2"/>
  <c r="A864" i="2"/>
  <c r="C859" i="2"/>
  <c r="A859" i="2"/>
  <c r="C854" i="2"/>
  <c r="A854" i="2"/>
  <c r="C849" i="2"/>
  <c r="A849" i="2"/>
  <c r="C844" i="2"/>
  <c r="A844" i="2"/>
  <c r="C839" i="2"/>
  <c r="A839" i="2"/>
  <c r="C834" i="2"/>
  <c r="A834" i="2"/>
  <c r="C829" i="2"/>
  <c r="A829" i="2"/>
  <c r="C869" i="2"/>
  <c r="A869" i="2"/>
  <c r="C809" i="2"/>
  <c r="A809" i="2"/>
  <c r="C804" i="2"/>
  <c r="A804" i="2"/>
  <c r="C799" i="2"/>
  <c r="A799" i="2"/>
  <c r="C779" i="2"/>
  <c r="A779" i="2"/>
  <c r="C759" i="2"/>
  <c r="A759" i="2"/>
  <c r="C749" i="2"/>
  <c r="A749" i="2"/>
  <c r="C754" i="2"/>
  <c r="A754" i="2"/>
  <c r="C719" i="2"/>
  <c r="A719" i="2"/>
  <c r="C714" i="2"/>
  <c r="A714" i="2"/>
  <c r="C709" i="2"/>
  <c r="A709" i="2"/>
  <c r="C704" i="2"/>
  <c r="A704" i="2"/>
  <c r="C699" i="2"/>
  <c r="A699" i="2"/>
  <c r="C694" i="2"/>
  <c r="A694" i="2"/>
  <c r="C689" i="2"/>
  <c r="A689" i="2"/>
  <c r="C684" i="2"/>
  <c r="A684" i="2"/>
  <c r="C674" i="2"/>
  <c r="A674" i="2"/>
  <c r="C679" i="2"/>
  <c r="A679" i="2"/>
  <c r="C669" i="2"/>
  <c r="A669" i="2"/>
  <c r="C664" i="2"/>
  <c r="A664" i="2"/>
  <c r="C659" i="2"/>
  <c r="A659" i="2"/>
  <c r="C654" i="2"/>
  <c r="A654" i="2"/>
  <c r="C649" i="2"/>
  <c r="A649" i="2"/>
  <c r="C644" i="2"/>
  <c r="A644" i="2"/>
  <c r="C639" i="2"/>
  <c r="A639" i="2"/>
  <c r="C634" i="2"/>
  <c r="A634" i="2"/>
  <c r="C629" i="2"/>
  <c r="A629" i="2"/>
  <c r="C624" i="2"/>
  <c r="A624" i="2"/>
  <c r="C94" i="2"/>
  <c r="A94" i="2"/>
  <c r="C619" i="2"/>
  <c r="A619" i="2"/>
  <c r="C614" i="2"/>
  <c r="A614" i="2"/>
  <c r="C609" i="2"/>
  <c r="A609" i="2"/>
  <c r="C604" i="2"/>
  <c r="A604" i="2"/>
  <c r="C599" i="2"/>
  <c r="A599" i="2"/>
  <c r="C594" i="2"/>
  <c r="A594" i="2"/>
  <c r="C589" i="2"/>
  <c r="A589" i="2"/>
  <c r="C584" i="2"/>
  <c r="A584" i="2"/>
  <c r="C579" i="2"/>
  <c r="A579" i="2"/>
  <c r="C564" i="2"/>
  <c r="A564" i="2"/>
  <c r="C559" i="2"/>
  <c r="A559" i="2"/>
  <c r="C569" i="2"/>
  <c r="A569" i="2"/>
  <c r="C554" i="2"/>
  <c r="A554" i="2"/>
  <c r="C549" i="2"/>
  <c r="A549" i="2"/>
  <c r="C544" i="2"/>
  <c r="A544" i="2"/>
  <c r="C539" i="2"/>
  <c r="A539" i="2"/>
  <c r="C534" i="2"/>
  <c r="A534" i="2"/>
  <c r="C529" i="2"/>
  <c r="A529" i="2"/>
  <c r="C524" i="2"/>
  <c r="A524" i="2"/>
  <c r="C519" i="2"/>
  <c r="A519" i="2"/>
  <c r="C514" i="2"/>
  <c r="A514" i="2"/>
  <c r="C509" i="2"/>
  <c r="A509" i="2"/>
  <c r="C504" i="2"/>
  <c r="A504" i="2"/>
  <c r="C499" i="2"/>
  <c r="A499" i="2"/>
  <c r="C494" i="2"/>
  <c r="A494" i="2"/>
  <c r="C489" i="2"/>
  <c r="A489" i="2"/>
  <c r="C484" i="2"/>
  <c r="A484" i="2"/>
  <c r="C1169" i="2"/>
  <c r="A1169" i="2"/>
  <c r="C479" i="2"/>
  <c r="A479" i="2"/>
  <c r="C474" i="2"/>
  <c r="A474" i="2"/>
  <c r="C469" i="2"/>
  <c r="A469" i="2"/>
  <c r="C464" i="2"/>
  <c r="A464" i="2"/>
  <c r="C459" i="2"/>
  <c r="A459" i="2"/>
  <c r="C454" i="2"/>
  <c r="A454" i="2"/>
  <c r="C449" i="2"/>
  <c r="A449" i="2"/>
  <c r="C444" i="2"/>
  <c r="A444" i="2"/>
  <c r="C439" i="2"/>
  <c r="A439" i="2"/>
  <c r="C434" i="2"/>
  <c r="A434" i="2"/>
  <c r="C429" i="2"/>
  <c r="A429" i="2"/>
  <c r="C424" i="2"/>
  <c r="A424" i="2"/>
  <c r="C419" i="2"/>
  <c r="A419" i="2"/>
  <c r="C414" i="2"/>
  <c r="A414" i="2"/>
  <c r="C409" i="2"/>
  <c r="A409" i="2"/>
  <c r="C404" i="2"/>
  <c r="A404" i="2"/>
  <c r="C399" i="2"/>
  <c r="A399" i="2"/>
  <c r="C394" i="2"/>
  <c r="A394" i="2"/>
  <c r="C389" i="2"/>
  <c r="A389" i="2"/>
  <c r="C384" i="2"/>
  <c r="A384" i="2"/>
  <c r="C379" i="2"/>
  <c r="A379" i="2"/>
  <c r="C374" i="2"/>
  <c r="A374" i="2"/>
  <c r="C369" i="2"/>
  <c r="A369" i="2"/>
  <c r="C364" i="2"/>
  <c r="A364" i="2"/>
  <c r="C359" i="2"/>
  <c r="A359" i="2"/>
  <c r="C1989" i="2"/>
  <c r="A1989" i="2"/>
  <c r="C354" i="2"/>
  <c r="A354" i="2"/>
  <c r="C349" i="2"/>
  <c r="A349" i="2"/>
  <c r="C344" i="2"/>
  <c r="A344" i="2"/>
  <c r="C339" i="2"/>
  <c r="A339" i="2"/>
  <c r="C334" i="2"/>
  <c r="A334" i="2"/>
  <c r="C329" i="2"/>
  <c r="A329" i="2"/>
  <c r="C324" i="2"/>
  <c r="A324" i="2"/>
  <c r="C319" i="2"/>
  <c r="A319" i="2"/>
  <c r="C304" i="2"/>
  <c r="A304" i="2"/>
  <c r="C294" i="2"/>
  <c r="A294" i="2"/>
  <c r="C314" i="2"/>
  <c r="A314" i="2"/>
  <c r="C309" i="2"/>
  <c r="A309" i="2"/>
  <c r="C299" i="2"/>
  <c r="A299" i="2"/>
  <c r="C74" i="2"/>
  <c r="A74" i="2"/>
  <c r="C289" i="2"/>
  <c r="A289" i="2"/>
  <c r="C284" i="2"/>
  <c r="A284" i="2"/>
  <c r="C279" i="2"/>
  <c r="A279" i="2"/>
  <c r="C274" i="2"/>
  <c r="A274" i="2"/>
  <c r="C269" i="2"/>
  <c r="A269" i="2"/>
  <c r="C264" i="2"/>
  <c r="A264" i="2"/>
  <c r="C259" i="2"/>
  <c r="A259" i="2"/>
  <c r="C254" i="2"/>
  <c r="A254" i="2"/>
  <c r="C249" i="2"/>
  <c r="A249" i="2"/>
  <c r="C244" i="2"/>
  <c r="A244" i="2"/>
  <c r="C239" i="2"/>
  <c r="A239" i="2"/>
  <c r="C234" i="2"/>
  <c r="A234" i="2"/>
  <c r="C229" i="2"/>
  <c r="A229" i="2"/>
  <c r="C224" i="2"/>
  <c r="A224" i="2"/>
  <c r="C219" i="2"/>
  <c r="A219" i="2"/>
  <c r="C214" i="2"/>
  <c r="A214" i="2"/>
  <c r="C209" i="2"/>
  <c r="A209" i="2"/>
  <c r="C204" i="2"/>
  <c r="A204" i="2"/>
  <c r="C199" i="2"/>
  <c r="A199" i="2"/>
  <c r="C1139" i="2"/>
  <c r="A1139" i="2"/>
  <c r="C194" i="2"/>
  <c r="A194" i="2"/>
  <c r="C189" i="2"/>
  <c r="A189" i="2"/>
  <c r="C184" i="2"/>
  <c r="A184" i="2"/>
  <c r="C179" i="2"/>
  <c r="A179" i="2"/>
  <c r="C174" i="2"/>
  <c r="A174" i="2"/>
  <c r="C169" i="2"/>
  <c r="A169" i="2"/>
  <c r="C164" i="2"/>
  <c r="A164" i="2"/>
  <c r="C159" i="2"/>
  <c r="A159" i="2"/>
  <c r="C154" i="2"/>
  <c r="A154" i="2"/>
  <c r="C149" i="2"/>
  <c r="A149" i="2"/>
  <c r="C144" i="2"/>
  <c r="A144" i="2"/>
  <c r="C139" i="2"/>
  <c r="A139" i="2"/>
  <c r="C134" i="2"/>
  <c r="A134" i="2"/>
  <c r="C129" i="2"/>
  <c r="A129" i="2"/>
  <c r="C124" i="2"/>
  <c r="A124" i="2"/>
  <c r="C119" i="2"/>
  <c r="A119" i="2"/>
  <c r="C114" i="2"/>
  <c r="A114" i="2"/>
  <c r="C109" i="2"/>
  <c r="A109" i="2"/>
  <c r="C2729" i="2"/>
  <c r="A2729" i="2"/>
  <c r="C104" i="2"/>
  <c r="A104" i="2"/>
  <c r="C824" i="2"/>
  <c r="A824" i="2"/>
  <c r="C794" i="2"/>
  <c r="A794" i="2"/>
  <c r="C739" i="2"/>
  <c r="A739" i="2"/>
  <c r="C724" i="2"/>
  <c r="A724" i="2"/>
  <c r="C1094" i="2"/>
  <c r="A1094" i="2"/>
  <c r="C1079" i="2"/>
  <c r="A1079" i="2"/>
  <c r="C1069" i="2"/>
  <c r="A1069" i="2"/>
  <c r="C819" i="2"/>
  <c r="A819" i="2"/>
  <c r="C79" i="2"/>
  <c r="A79" i="2"/>
  <c r="C789" i="2"/>
  <c r="A789" i="2"/>
  <c r="C734" i="2"/>
  <c r="A734" i="2"/>
  <c r="C1284" i="2"/>
  <c r="A1284" i="2"/>
  <c r="C84" i="2"/>
  <c r="A84" i="2"/>
  <c r="C2504" i="2"/>
  <c r="A2504" i="2"/>
  <c r="C2499" i="2"/>
  <c r="A2499" i="2"/>
  <c r="C2494" i="2"/>
  <c r="A2494" i="2"/>
  <c r="C814" i="2"/>
  <c r="A814" i="2"/>
  <c r="C784" i="2"/>
  <c r="A784" i="2"/>
  <c r="C729" i="2"/>
  <c r="A729" i="2"/>
  <c r="C69" i="2"/>
  <c r="A69" i="2"/>
  <c r="C1279" i="2"/>
  <c r="A1279" i="2"/>
  <c r="C64" i="2"/>
  <c r="A64" i="2"/>
  <c r="C59" i="2"/>
  <c r="A59" i="2"/>
  <c r="C1299" i="2"/>
  <c r="A1299" i="2"/>
  <c r="C54" i="2"/>
  <c r="A54" i="2"/>
  <c r="C39" i="2"/>
  <c r="A39" i="2"/>
  <c r="C1294" i="2"/>
  <c r="A1294" i="2"/>
  <c r="C1214" i="2"/>
  <c r="A1214" i="2"/>
  <c r="C1089" i="2"/>
  <c r="A1089" i="2"/>
  <c r="C1074" i="2"/>
  <c r="A1074" i="2"/>
  <c r="C1064" i="2"/>
  <c r="A1064" i="2"/>
  <c r="C44" i="2"/>
  <c r="A44" i="2"/>
  <c r="C49" i="2"/>
  <c r="A49" i="2"/>
  <c r="C34" i="2"/>
  <c r="A34" i="2"/>
  <c r="C3784" i="2"/>
  <c r="A3784" i="2"/>
  <c r="C3779" i="2"/>
  <c r="A3779" i="2"/>
  <c r="C29" i="2"/>
  <c r="A29" i="2"/>
  <c r="C3729" i="2"/>
  <c r="A3729" i="2"/>
  <c r="C1274" i="2"/>
  <c r="A1274" i="2"/>
  <c r="C3509" i="2"/>
  <c r="A3509" i="2"/>
  <c r="C3504" i="2"/>
  <c r="A3504" i="2"/>
  <c r="C1999" i="2"/>
  <c r="A1999" i="2"/>
  <c r="C2829" i="2"/>
  <c r="A2829" i="2"/>
  <c r="C2034" i="2"/>
  <c r="A2034" i="2"/>
  <c r="C2029" i="2"/>
  <c r="A2029" i="2"/>
  <c r="C2839" i="2"/>
  <c r="A2839" i="2"/>
  <c r="C3499" i="2"/>
  <c r="A3499" i="2"/>
  <c r="C3724" i="2"/>
  <c r="A3724" i="2"/>
  <c r="C1994" i="2"/>
  <c r="A1994" i="2"/>
  <c r="C2024" i="2"/>
  <c r="A2024" i="2"/>
  <c r="C2834" i="2"/>
  <c r="A2834" i="2"/>
  <c r="C774" i="2"/>
  <c r="A774" i="2"/>
  <c r="C769" i="2"/>
  <c r="A769" i="2"/>
  <c r="C764" i="2"/>
  <c r="A764" i="2"/>
  <c r="C1229" i="2"/>
  <c r="A1229" i="2"/>
  <c r="C1224" i="2"/>
  <c r="A1224" i="2"/>
  <c r="C3759" i="2"/>
  <c r="A3759" i="2"/>
  <c r="C1239" i="2"/>
  <c r="A1239" i="2"/>
  <c r="C1219" i="2"/>
  <c r="A1219" i="2"/>
  <c r="C3754" i="2"/>
  <c r="A3754" i="2"/>
  <c r="C3524" i="2"/>
  <c r="A3524" i="2"/>
  <c r="C3749" i="2"/>
  <c r="A3749" i="2"/>
  <c r="C24" i="2"/>
  <c r="A24" i="2"/>
  <c r="C19" i="2"/>
  <c r="A19" i="2"/>
  <c r="C1244" i="2"/>
  <c r="A1244" i="2"/>
  <c r="C1234" i="2"/>
  <c r="A1234" i="2"/>
  <c r="C3769" i="2"/>
  <c r="A3769" i="2"/>
  <c r="C3529" i="2"/>
  <c r="A3529" i="2"/>
  <c r="C3764" i="2"/>
  <c r="A3764" i="2"/>
  <c r="C3449" i="2"/>
  <c r="A3449" i="2"/>
  <c r="C3384" i="2"/>
  <c r="A3384" i="2"/>
  <c r="C2979" i="2"/>
  <c r="A2979" i="2"/>
  <c r="C2724" i="2"/>
  <c r="A2724" i="2"/>
  <c r="C949" i="2"/>
  <c r="A949" i="2"/>
  <c r="C3916" i="2"/>
  <c r="A3916" i="2"/>
  <c r="C3915" i="2"/>
  <c r="A3915" i="2"/>
  <c r="C3914" i="2"/>
  <c r="A3914" i="2"/>
  <c r="C1413" i="2"/>
  <c r="A1413" i="2"/>
  <c r="C1343" i="2"/>
  <c r="A1343" i="2"/>
  <c r="C153" i="2"/>
  <c r="A153" i="2"/>
  <c r="C1058" i="2"/>
  <c r="A1058" i="2"/>
  <c r="C878" i="2"/>
  <c r="A878" i="2"/>
  <c r="C3358" i="2"/>
  <c r="A3358" i="2"/>
  <c r="C3903" i="2"/>
  <c r="A3903" i="2"/>
  <c r="C3898" i="2"/>
  <c r="A3898" i="2"/>
  <c r="C3893" i="2"/>
  <c r="A3893" i="2"/>
  <c r="C3888" i="2"/>
  <c r="A3888" i="2"/>
  <c r="C3883" i="2"/>
  <c r="A3883" i="2"/>
  <c r="C3878" i="2"/>
  <c r="A3878" i="2"/>
  <c r="C3873" i="2"/>
  <c r="A3873" i="2"/>
  <c r="C3868" i="2"/>
  <c r="A3868" i="2"/>
  <c r="C3863" i="2"/>
  <c r="A3863" i="2"/>
  <c r="C3858" i="2"/>
  <c r="A3858" i="2"/>
  <c r="C3853" i="2"/>
  <c r="A3853" i="2"/>
  <c r="C3848" i="2"/>
  <c r="A3848" i="2"/>
  <c r="C3843" i="2"/>
  <c r="A3843" i="2"/>
  <c r="C3838" i="2"/>
  <c r="A3838" i="2"/>
  <c r="C3833" i="2"/>
  <c r="A3833" i="2"/>
  <c r="C3828" i="2"/>
  <c r="A3828" i="2"/>
  <c r="C3823" i="2"/>
  <c r="A3823" i="2"/>
  <c r="C3818" i="2"/>
  <c r="A3818" i="2"/>
  <c r="C3813" i="2"/>
  <c r="A3813" i="2"/>
  <c r="C3808" i="2"/>
  <c r="A3808" i="2"/>
  <c r="C3803" i="2"/>
  <c r="A3803" i="2"/>
  <c r="C3798" i="2"/>
  <c r="A3798" i="2"/>
  <c r="C3793" i="2"/>
  <c r="A3793" i="2"/>
  <c r="C3788" i="2"/>
  <c r="A3788" i="2"/>
  <c r="C3773" i="2"/>
  <c r="A3773" i="2"/>
  <c r="C3743" i="2"/>
  <c r="A3743" i="2"/>
  <c r="C3738" i="2"/>
  <c r="A3738" i="2"/>
  <c r="C3718" i="2"/>
  <c r="A3718" i="2"/>
  <c r="C3713" i="2"/>
  <c r="A3713" i="2"/>
  <c r="C3708" i="2"/>
  <c r="A3708" i="2"/>
  <c r="C3703" i="2"/>
  <c r="A3703" i="2"/>
  <c r="C3698" i="2"/>
  <c r="A3698" i="2"/>
  <c r="C3693" i="2"/>
  <c r="A3693" i="2"/>
  <c r="C3688" i="2"/>
  <c r="A3688" i="2"/>
  <c r="C3683" i="2"/>
  <c r="A3683" i="2"/>
  <c r="C1258" i="2"/>
  <c r="A1258" i="2"/>
  <c r="C3678" i="2"/>
  <c r="A3678" i="2"/>
  <c r="C3673" i="2"/>
  <c r="A3673" i="2"/>
  <c r="C3668" i="2"/>
  <c r="A3668" i="2"/>
  <c r="C3663" i="2"/>
  <c r="A3663" i="2"/>
  <c r="C3653" i="2"/>
  <c r="A3653" i="2"/>
  <c r="C3648" i="2"/>
  <c r="A3648" i="2"/>
  <c r="C3643" i="2"/>
  <c r="A3643" i="2"/>
  <c r="C3638" i="2"/>
  <c r="A3638" i="2"/>
  <c r="C3633" i="2"/>
  <c r="A3633" i="2"/>
  <c r="C3628" i="2"/>
  <c r="A3628" i="2"/>
  <c r="C3623" i="2"/>
  <c r="A3623" i="2"/>
  <c r="C3618" i="2"/>
  <c r="A3618" i="2"/>
  <c r="C3613" i="2"/>
  <c r="A3613" i="2"/>
  <c r="C3608" i="2"/>
  <c r="A3608" i="2"/>
  <c r="C3603" i="2"/>
  <c r="A3603" i="2"/>
  <c r="C3598" i="2"/>
  <c r="A3598" i="2"/>
  <c r="C3593" i="2"/>
  <c r="A3593" i="2"/>
  <c r="C3588" i="2"/>
  <c r="A3588" i="2"/>
  <c r="C3583" i="2"/>
  <c r="A3583" i="2"/>
  <c r="C3573" i="2"/>
  <c r="A3573" i="2"/>
  <c r="C3568" i="2"/>
  <c r="A3568" i="2"/>
  <c r="C3563" i="2"/>
  <c r="A3563" i="2"/>
  <c r="C1488" i="2"/>
  <c r="A1488" i="2"/>
  <c r="C3558" i="2"/>
  <c r="A3558" i="2"/>
  <c r="C3553" i="2"/>
  <c r="A3553" i="2"/>
  <c r="C3548" i="2"/>
  <c r="A3548" i="2"/>
  <c r="C3543" i="2"/>
  <c r="A3543" i="2"/>
  <c r="C3538" i="2"/>
  <c r="A3538" i="2"/>
  <c r="C3533" i="2"/>
  <c r="A3533" i="2"/>
  <c r="C3513" i="2"/>
  <c r="A3513" i="2"/>
  <c r="C3493" i="2"/>
  <c r="A3493" i="2"/>
  <c r="C1143" i="2"/>
  <c r="A1143" i="2"/>
  <c r="C3483" i="2"/>
  <c r="A3483" i="2"/>
  <c r="C3488" i="2"/>
  <c r="A3488" i="2"/>
  <c r="C3478" i="2"/>
  <c r="A3478" i="2"/>
  <c r="C3468" i="2"/>
  <c r="A3468" i="2"/>
  <c r="C3463" i="2"/>
  <c r="A3463" i="2"/>
  <c r="C3473" i="2"/>
  <c r="A3473" i="2"/>
  <c r="C3458" i="2"/>
  <c r="A3458" i="2"/>
  <c r="C3453" i="2"/>
  <c r="A3453" i="2"/>
  <c r="C3443" i="2"/>
  <c r="A3443" i="2"/>
  <c r="C3438" i="2"/>
  <c r="A3438" i="2"/>
  <c r="C3433" i="2"/>
  <c r="A3433" i="2"/>
  <c r="C3428" i="2"/>
  <c r="A3428" i="2"/>
  <c r="C3423" i="2"/>
  <c r="A3423" i="2"/>
  <c r="C3418" i="2"/>
  <c r="A3418" i="2"/>
  <c r="C3413" i="2"/>
  <c r="A3413" i="2"/>
  <c r="C3408" i="2"/>
  <c r="A3408" i="2"/>
  <c r="C3403" i="2"/>
  <c r="A3403" i="2"/>
  <c r="C3398" i="2"/>
  <c r="A3398" i="2"/>
  <c r="C3393" i="2"/>
  <c r="A3393" i="2"/>
  <c r="C3388" i="2"/>
  <c r="A3388" i="2"/>
  <c r="C1888" i="2"/>
  <c r="A1888" i="2"/>
  <c r="C3658" i="2"/>
  <c r="A3658" i="2"/>
  <c r="C3378" i="2"/>
  <c r="A3378" i="2"/>
  <c r="C3373" i="2"/>
  <c r="A3373" i="2"/>
  <c r="C3368" i="2"/>
  <c r="A3368" i="2"/>
  <c r="C3363" i="2"/>
  <c r="A3363" i="2"/>
  <c r="C3353" i="2"/>
  <c r="A3353" i="2"/>
  <c r="C3348" i="2"/>
  <c r="A3348" i="2"/>
  <c r="C3343" i="2"/>
  <c r="A3343" i="2"/>
  <c r="C3323" i="2"/>
  <c r="A3323" i="2"/>
  <c r="C3518" i="2"/>
  <c r="A3518" i="2"/>
  <c r="C2843" i="2"/>
  <c r="A2843" i="2"/>
  <c r="C3338" i="2"/>
  <c r="A3338" i="2"/>
  <c r="C2658" i="2"/>
  <c r="A2658" i="2"/>
  <c r="C3318" i="2"/>
  <c r="A3318" i="2"/>
  <c r="C3328" i="2"/>
  <c r="A3328" i="2"/>
  <c r="C1248" i="2"/>
  <c r="A1248" i="2"/>
  <c r="C3313" i="2"/>
  <c r="A3313" i="2"/>
  <c r="C3308" i="2"/>
  <c r="A3308" i="2"/>
  <c r="C3303" i="2"/>
  <c r="A3303" i="2"/>
  <c r="C3298" i="2"/>
  <c r="A3298" i="2"/>
  <c r="C3293" i="2"/>
  <c r="A3293" i="2"/>
  <c r="C3283" i="2"/>
  <c r="A3283" i="2"/>
  <c r="C3278" i="2"/>
  <c r="A3278" i="2"/>
  <c r="C3273" i="2"/>
  <c r="A3273" i="2"/>
  <c r="C3268" i="2"/>
  <c r="A3268" i="2"/>
  <c r="C3263" i="2"/>
  <c r="A3263" i="2"/>
  <c r="C3258" i="2"/>
  <c r="A3258" i="2"/>
  <c r="C3253" i="2"/>
  <c r="A3253" i="2"/>
  <c r="C3248" i="2"/>
  <c r="A3248" i="2"/>
  <c r="C3243" i="2"/>
  <c r="A3243" i="2"/>
  <c r="C3238" i="2"/>
  <c r="A3238" i="2"/>
  <c r="C3233" i="2"/>
  <c r="A3233" i="2"/>
  <c r="C3228" i="2"/>
  <c r="A3228" i="2"/>
  <c r="C3223" i="2"/>
  <c r="A3223" i="2"/>
  <c r="C3218" i="2"/>
  <c r="A3218" i="2"/>
  <c r="C3213" i="2"/>
  <c r="A3213" i="2"/>
  <c r="C3208" i="2"/>
  <c r="A3208" i="2"/>
  <c r="C3203" i="2"/>
  <c r="A3203" i="2"/>
  <c r="C3198" i="2"/>
  <c r="A3198" i="2"/>
  <c r="C3193" i="2"/>
  <c r="A3193" i="2"/>
  <c r="C3188" i="2"/>
  <c r="A3188" i="2"/>
  <c r="C3183" i="2"/>
  <c r="A3183" i="2"/>
  <c r="C3178" i="2"/>
  <c r="A3178" i="2"/>
  <c r="C3173" i="2"/>
  <c r="A3173" i="2"/>
  <c r="C3168" i="2"/>
  <c r="A3168" i="2"/>
  <c r="C3163" i="2"/>
  <c r="A3163" i="2"/>
  <c r="C3158" i="2"/>
  <c r="A3158" i="2"/>
  <c r="C3153" i="2"/>
  <c r="A3153" i="2"/>
  <c r="C3148" i="2"/>
  <c r="A3148" i="2"/>
  <c r="C3143" i="2"/>
  <c r="A3143" i="2"/>
  <c r="C3138" i="2"/>
  <c r="A3138" i="2"/>
  <c r="C3133" i="2"/>
  <c r="A3133" i="2"/>
  <c r="C3128" i="2"/>
  <c r="A3128" i="2"/>
  <c r="C3123" i="2"/>
  <c r="A3123" i="2"/>
  <c r="C3118" i="2"/>
  <c r="A3118" i="2"/>
  <c r="C3113" i="2"/>
  <c r="A3113" i="2"/>
  <c r="C3108" i="2"/>
  <c r="A3108" i="2"/>
  <c r="C3103" i="2"/>
  <c r="A3103" i="2"/>
  <c r="C3098" i="2"/>
  <c r="A3098" i="2"/>
  <c r="C3093" i="2"/>
  <c r="A3093" i="2"/>
  <c r="C3088" i="2"/>
  <c r="A3088" i="2"/>
  <c r="C3083" i="2"/>
  <c r="A3083" i="2"/>
  <c r="C3078" i="2"/>
  <c r="A3078" i="2"/>
  <c r="C3073" i="2"/>
  <c r="A3073" i="2"/>
  <c r="C3068" i="2"/>
  <c r="A3068" i="2"/>
  <c r="C3063" i="2"/>
  <c r="A3063" i="2"/>
  <c r="C3058" i="2"/>
  <c r="A3058" i="2"/>
  <c r="C3053" i="2"/>
  <c r="A3053" i="2"/>
  <c r="C3048" i="2"/>
  <c r="A3048" i="2"/>
  <c r="C3043" i="2"/>
  <c r="A3043" i="2"/>
  <c r="C3038" i="2"/>
  <c r="A3038" i="2"/>
  <c r="C3033" i="2"/>
  <c r="A3033" i="2"/>
  <c r="C3028" i="2"/>
  <c r="A3028" i="2"/>
  <c r="C3023" i="2"/>
  <c r="A3023" i="2"/>
  <c r="C3018" i="2"/>
  <c r="A3018" i="2"/>
  <c r="C3013" i="2"/>
  <c r="A3013" i="2"/>
  <c r="C3008" i="2"/>
  <c r="A3008" i="2"/>
  <c r="C3003" i="2"/>
  <c r="A3003" i="2"/>
  <c r="C2998" i="2"/>
  <c r="A2998" i="2"/>
  <c r="C2993" i="2"/>
  <c r="A2993" i="2"/>
  <c r="C2988" i="2"/>
  <c r="A2988" i="2"/>
  <c r="C2983" i="2"/>
  <c r="A2983" i="2"/>
  <c r="C2973" i="2"/>
  <c r="A2973" i="2"/>
  <c r="C2968" i="2"/>
  <c r="A2968" i="2"/>
  <c r="C2963" i="2"/>
  <c r="A2963" i="2"/>
  <c r="C2958" i="2"/>
  <c r="A2958" i="2"/>
  <c r="C2953" i="2"/>
  <c r="A2953" i="2"/>
  <c r="C2948" i="2"/>
  <c r="A2948" i="2"/>
  <c r="C2943" i="2"/>
  <c r="A2943" i="2"/>
  <c r="C2938" i="2"/>
  <c r="A2938" i="2"/>
  <c r="C2933" i="2"/>
  <c r="A2933" i="2"/>
  <c r="C2928" i="2"/>
  <c r="A2928" i="2"/>
  <c r="C2923" i="2"/>
  <c r="A2923" i="2"/>
  <c r="C2918" i="2"/>
  <c r="A2918" i="2"/>
  <c r="C2913" i="2"/>
  <c r="A2913" i="2"/>
  <c r="C2908" i="2"/>
  <c r="A2908" i="2"/>
  <c r="C2903" i="2"/>
  <c r="A2903" i="2"/>
  <c r="C2898" i="2"/>
  <c r="A2898" i="2"/>
  <c r="C2893" i="2"/>
  <c r="A2893" i="2"/>
  <c r="C2888" i="2"/>
  <c r="A2888" i="2"/>
  <c r="C2883" i="2"/>
  <c r="A2883" i="2"/>
  <c r="C2878" i="2"/>
  <c r="A2878" i="2"/>
  <c r="C2873" i="2"/>
  <c r="A2873" i="2"/>
  <c r="C2868" i="2"/>
  <c r="A2868" i="2"/>
  <c r="C2858" i="2"/>
  <c r="A2858" i="2"/>
  <c r="C2853" i="2"/>
  <c r="A2853" i="2"/>
  <c r="C2848" i="2"/>
  <c r="A2848" i="2"/>
  <c r="C2823" i="2"/>
  <c r="A2823" i="2"/>
  <c r="C2818" i="2"/>
  <c r="A2818" i="2"/>
  <c r="C2813" i="2"/>
  <c r="A2813" i="2"/>
  <c r="C2808" i="2"/>
  <c r="A2808" i="2"/>
  <c r="C2803" i="2"/>
  <c r="A2803" i="2"/>
  <c r="C2798" i="2"/>
  <c r="A2798" i="2"/>
  <c r="C2793" i="2"/>
  <c r="A2793" i="2"/>
  <c r="C2788" i="2"/>
  <c r="A2788" i="2"/>
  <c r="C2783" i="2"/>
  <c r="A2783" i="2"/>
  <c r="C2778" i="2"/>
  <c r="A2778" i="2"/>
  <c r="C2773" i="2"/>
  <c r="A2773" i="2"/>
  <c r="C2768" i="2"/>
  <c r="A2768" i="2"/>
  <c r="C2763" i="2"/>
  <c r="A2763" i="2"/>
  <c r="C2758" i="2"/>
  <c r="A2758" i="2"/>
  <c r="C573" i="2"/>
  <c r="A573" i="2"/>
  <c r="C2753" i="2"/>
  <c r="A2753" i="2"/>
  <c r="C2748" i="2"/>
  <c r="A2748" i="2"/>
  <c r="C2743" i="2"/>
  <c r="A2743" i="2"/>
  <c r="C2738" i="2"/>
  <c r="A2738" i="2"/>
  <c r="C2733" i="2"/>
  <c r="A2733" i="2"/>
  <c r="C2718" i="2"/>
  <c r="A2718" i="2"/>
  <c r="C2713" i="2"/>
  <c r="A2713" i="2"/>
  <c r="C2708" i="2"/>
  <c r="A2708" i="2"/>
  <c r="C2703" i="2"/>
  <c r="A2703" i="2"/>
  <c r="C2698" i="2"/>
  <c r="A2698" i="2"/>
  <c r="C2693" i="2"/>
  <c r="A2693" i="2"/>
  <c r="C2688" i="2"/>
  <c r="A2688" i="2"/>
  <c r="C2683" i="2"/>
  <c r="A2683" i="2"/>
  <c r="C2678" i="2"/>
  <c r="A2678" i="2"/>
  <c r="C2673" i="2"/>
  <c r="A2673" i="2"/>
  <c r="C2668" i="2"/>
  <c r="A2668" i="2"/>
  <c r="C2663" i="2"/>
  <c r="A2663" i="2"/>
  <c r="C2653" i="2"/>
  <c r="A2653" i="2"/>
  <c r="C2648" i="2"/>
  <c r="A2648" i="2"/>
  <c r="C2643" i="2"/>
  <c r="A2643" i="2"/>
  <c r="C1158" i="2"/>
  <c r="A1158" i="2"/>
  <c r="C2638" i="2"/>
  <c r="A2638" i="2"/>
  <c r="C2633" i="2"/>
  <c r="A2633" i="2"/>
  <c r="C2628" i="2"/>
  <c r="A2628" i="2"/>
  <c r="C2623" i="2"/>
  <c r="A2623" i="2"/>
  <c r="C2618" i="2"/>
  <c r="A2618" i="2"/>
  <c r="C2613" i="2"/>
  <c r="A2613" i="2"/>
  <c r="C2608" i="2"/>
  <c r="A2608" i="2"/>
  <c r="C2603" i="2"/>
  <c r="A2603" i="2"/>
  <c r="C2598" i="2"/>
  <c r="A2598" i="2"/>
  <c r="C2593" i="2"/>
  <c r="A2593" i="2"/>
  <c r="C2588" i="2"/>
  <c r="A2588" i="2"/>
  <c r="C2583" i="2"/>
  <c r="A2583" i="2"/>
  <c r="C2578" i="2"/>
  <c r="A2578" i="2"/>
  <c r="C2573" i="2"/>
  <c r="A2573" i="2"/>
  <c r="C2568" i="2"/>
  <c r="A2568" i="2"/>
  <c r="C743" i="2"/>
  <c r="A743" i="2"/>
  <c r="C2563" i="2"/>
  <c r="A2563" i="2"/>
  <c r="C2558" i="2"/>
  <c r="A2558" i="2"/>
  <c r="C2553" i="2"/>
  <c r="A2553" i="2"/>
  <c r="C2548" i="2"/>
  <c r="A2548" i="2"/>
  <c r="C2543" i="2"/>
  <c r="A2543" i="2"/>
  <c r="C2538" i="2"/>
  <c r="A2538" i="2"/>
  <c r="C2533" i="2"/>
  <c r="A2533" i="2"/>
  <c r="C2528" i="2"/>
  <c r="A2528" i="2"/>
  <c r="C2523" i="2"/>
  <c r="A2523" i="2"/>
  <c r="C2518" i="2"/>
  <c r="A2518" i="2"/>
  <c r="C2513" i="2"/>
  <c r="A2513" i="2"/>
  <c r="C2508" i="2"/>
  <c r="A2508" i="2"/>
  <c r="C2208" i="2"/>
  <c r="A2208" i="2"/>
  <c r="C2488" i="2"/>
  <c r="A2488" i="2"/>
  <c r="C2483" i="2"/>
  <c r="A2483" i="2"/>
  <c r="C2408" i="2"/>
  <c r="A2408" i="2"/>
  <c r="C2478" i="2"/>
  <c r="A2478" i="2"/>
  <c r="C2468" i="2"/>
  <c r="A2468" i="2"/>
  <c r="C2463" i="2"/>
  <c r="A2463" i="2"/>
  <c r="C2458" i="2"/>
  <c r="A2458" i="2"/>
  <c r="C2453" i="2"/>
  <c r="A2453" i="2"/>
  <c r="C2448" i="2"/>
  <c r="A2448" i="2"/>
  <c r="C2443" i="2"/>
  <c r="A2443" i="2"/>
  <c r="C2438" i="2"/>
  <c r="A2438" i="2"/>
  <c r="C2433" i="2"/>
  <c r="A2433" i="2"/>
  <c r="C2428" i="2"/>
  <c r="A2428" i="2"/>
  <c r="C2423" i="2"/>
  <c r="A2423" i="2"/>
  <c r="C2418" i="2"/>
  <c r="A2418" i="2"/>
  <c r="C3733" i="2"/>
  <c r="A3733" i="2"/>
  <c r="C2413" i="2"/>
  <c r="A2413" i="2"/>
  <c r="C2403" i="2"/>
  <c r="A2403" i="2"/>
  <c r="C2398" i="2"/>
  <c r="A2398" i="2"/>
  <c r="C2393" i="2"/>
  <c r="A2393" i="2"/>
  <c r="C2388" i="2"/>
  <c r="A2388" i="2"/>
  <c r="C2383" i="2"/>
  <c r="A2383" i="2"/>
  <c r="C2378" i="2"/>
  <c r="A2378" i="2"/>
  <c r="C2373" i="2"/>
  <c r="A2373" i="2"/>
  <c r="C2368" i="2"/>
  <c r="A2368" i="2"/>
  <c r="C2363" i="2"/>
  <c r="A2363" i="2"/>
  <c r="C2313" i="2"/>
  <c r="A2313" i="2"/>
  <c r="C2358" i="2"/>
  <c r="A2358" i="2"/>
  <c r="C2353" i="2"/>
  <c r="A2353" i="2"/>
  <c r="C2348" i="2"/>
  <c r="A2348" i="2"/>
  <c r="C2333" i="2"/>
  <c r="A2333" i="2"/>
  <c r="C2328" i="2"/>
  <c r="A2328" i="2"/>
  <c r="C2343" i="2"/>
  <c r="A2343" i="2"/>
  <c r="C2323" i="2"/>
  <c r="A2323" i="2"/>
  <c r="C2338" i="2"/>
  <c r="A2338" i="2"/>
  <c r="C2318" i="2"/>
  <c r="A2318" i="2"/>
  <c r="C2308" i="2"/>
  <c r="A2308" i="2"/>
  <c r="C2293" i="2"/>
  <c r="A2293" i="2"/>
  <c r="C2303" i="2"/>
  <c r="A2303" i="2"/>
  <c r="C2298" i="2"/>
  <c r="A2298" i="2"/>
  <c r="C2288" i="2"/>
  <c r="A2288" i="2"/>
  <c r="C2283" i="2"/>
  <c r="A2283" i="2"/>
  <c r="C2278" i="2"/>
  <c r="A2278" i="2"/>
  <c r="C2273" i="2"/>
  <c r="A2273" i="2"/>
  <c r="C2268" i="2"/>
  <c r="A2268" i="2"/>
  <c r="C2263" i="2"/>
  <c r="A2263" i="2"/>
  <c r="C2258" i="2"/>
  <c r="A2258" i="2"/>
  <c r="C2253" i="2"/>
  <c r="A2253" i="2"/>
  <c r="C2068" i="2"/>
  <c r="A2068" i="2"/>
  <c r="C2248" i="2"/>
  <c r="A2248" i="2"/>
  <c r="C2243" i="2"/>
  <c r="A2243" i="2"/>
  <c r="C2238" i="2"/>
  <c r="A2238" i="2"/>
  <c r="C2233" i="2"/>
  <c r="A2233" i="2"/>
  <c r="C2228" i="2"/>
  <c r="A2228" i="2"/>
  <c r="C2223" i="2"/>
  <c r="A2223" i="2"/>
  <c r="C2218" i="2"/>
  <c r="A2218" i="2"/>
  <c r="C2213" i="2"/>
  <c r="A2213" i="2"/>
  <c r="C2203" i="2"/>
  <c r="A2203" i="2"/>
  <c r="C2198" i="2"/>
  <c r="A2198" i="2"/>
  <c r="C2193" i="2"/>
  <c r="A2193" i="2"/>
  <c r="C2188" i="2"/>
  <c r="A2188" i="2"/>
  <c r="C2183" i="2"/>
  <c r="A2183" i="2"/>
  <c r="C2178" i="2"/>
  <c r="A2178" i="2"/>
  <c r="C2173" i="2"/>
  <c r="A2173" i="2"/>
  <c r="C2168" i="2"/>
  <c r="A2168" i="2"/>
  <c r="C2163" i="2"/>
  <c r="A2163" i="2"/>
  <c r="C1328" i="2"/>
  <c r="A1328" i="2"/>
  <c r="C1153" i="2"/>
  <c r="A1153" i="2"/>
  <c r="C2158" i="2"/>
  <c r="A2158" i="2"/>
  <c r="C2153" i="2"/>
  <c r="A2153" i="2"/>
  <c r="C2148" i="2"/>
  <c r="A2148" i="2"/>
  <c r="C2143" i="2"/>
  <c r="A2143" i="2"/>
  <c r="C98" i="2"/>
  <c r="A98" i="2"/>
  <c r="C2138" i="2"/>
  <c r="A2138" i="2"/>
  <c r="C2133" i="2"/>
  <c r="A2133" i="2"/>
  <c r="C2128" i="2"/>
  <c r="A2128" i="2"/>
  <c r="C2123" i="2"/>
  <c r="A2123" i="2"/>
  <c r="C2118" i="2"/>
  <c r="A2118" i="2"/>
  <c r="C2113" i="2"/>
  <c r="A2113" i="2"/>
  <c r="C2108" i="2"/>
  <c r="A2108" i="2"/>
  <c r="C2103" i="2"/>
  <c r="A2103" i="2"/>
  <c r="C2098" i="2"/>
  <c r="A2098" i="2"/>
  <c r="C2093" i="2"/>
  <c r="A2093" i="2"/>
  <c r="C2088" i="2"/>
  <c r="A2088" i="2"/>
  <c r="C2083" i="2"/>
  <c r="A2083" i="2"/>
  <c r="C2078" i="2"/>
  <c r="A2078" i="2"/>
  <c r="C2073" i="2"/>
  <c r="A2073" i="2"/>
  <c r="C2043" i="2"/>
  <c r="A2043" i="2"/>
  <c r="C2018" i="2"/>
  <c r="A2018" i="2"/>
  <c r="C2013" i="2"/>
  <c r="A2013" i="2"/>
  <c r="C2008" i="2"/>
  <c r="A2008" i="2"/>
  <c r="C3333" i="2"/>
  <c r="A3333" i="2"/>
  <c r="C2003" i="2"/>
  <c r="A2003" i="2"/>
  <c r="C2063" i="2"/>
  <c r="A2063" i="2"/>
  <c r="C2058" i="2"/>
  <c r="A2058" i="2"/>
  <c r="C2053" i="2"/>
  <c r="A2053" i="2"/>
  <c r="C2048" i="2"/>
  <c r="A2048" i="2"/>
  <c r="C2038" i="2"/>
  <c r="A2038" i="2"/>
  <c r="C1983" i="2"/>
  <c r="A1983" i="2"/>
  <c r="C1978" i="2"/>
  <c r="A1978" i="2"/>
  <c r="C1973" i="2"/>
  <c r="A1973" i="2"/>
  <c r="C1968" i="2"/>
  <c r="A1968" i="2"/>
  <c r="C1963" i="2"/>
  <c r="A1963" i="2"/>
  <c r="C1958" i="2"/>
  <c r="A1958" i="2"/>
  <c r="C1953" i="2"/>
  <c r="A1953" i="2"/>
  <c r="C1948" i="2"/>
  <c r="A1948" i="2"/>
  <c r="C1943" i="2"/>
  <c r="A1943" i="2"/>
  <c r="C1938" i="2"/>
  <c r="A1938" i="2"/>
  <c r="C1933" i="2"/>
  <c r="A1933" i="2"/>
  <c r="C1928" i="2"/>
  <c r="A1928" i="2"/>
  <c r="C1923" i="2"/>
  <c r="A1923" i="2"/>
  <c r="C1918" i="2"/>
  <c r="A1918" i="2"/>
  <c r="C2473" i="2"/>
  <c r="A2473" i="2"/>
  <c r="C1913" i="2"/>
  <c r="A1913" i="2"/>
  <c r="C1908" i="2"/>
  <c r="A1908" i="2"/>
  <c r="C1903" i="2"/>
  <c r="A1903" i="2"/>
  <c r="C1898" i="2"/>
  <c r="A1898" i="2"/>
  <c r="C1893" i="2"/>
  <c r="A1893" i="2"/>
  <c r="C1883" i="2"/>
  <c r="A1883" i="2"/>
  <c r="C1878" i="2"/>
  <c r="A1878" i="2"/>
  <c r="C1873" i="2"/>
  <c r="A1873" i="2"/>
  <c r="C1868" i="2"/>
  <c r="A1868" i="2"/>
  <c r="C1863" i="2"/>
  <c r="A1863" i="2"/>
  <c r="C1858" i="2"/>
  <c r="A1858" i="2"/>
  <c r="C1853" i="2"/>
  <c r="A1853" i="2"/>
  <c r="C1848" i="2"/>
  <c r="A1848" i="2"/>
  <c r="C1843" i="2"/>
  <c r="A1843" i="2"/>
  <c r="C1838" i="2"/>
  <c r="A1838" i="2"/>
  <c r="C1833" i="2"/>
  <c r="A1833" i="2"/>
  <c r="C1828" i="2"/>
  <c r="A1828" i="2"/>
  <c r="C1823" i="2"/>
  <c r="A1823" i="2"/>
  <c r="C1818" i="2"/>
  <c r="A1818" i="2"/>
  <c r="C1813" i="2"/>
  <c r="A1813" i="2"/>
  <c r="C1808" i="2"/>
  <c r="A1808" i="2"/>
  <c r="C3578" i="2"/>
  <c r="A3578" i="2"/>
  <c r="C1803" i="2"/>
  <c r="A1803" i="2"/>
  <c r="C1798" i="2"/>
  <c r="A1798" i="2"/>
  <c r="C1793" i="2"/>
  <c r="A1793" i="2"/>
  <c r="C1788" i="2"/>
  <c r="A1788" i="2"/>
  <c r="C1783" i="2"/>
  <c r="A1783" i="2"/>
  <c r="C1778" i="2"/>
  <c r="A1778" i="2"/>
  <c r="C1773" i="2"/>
  <c r="A1773" i="2"/>
  <c r="C1768" i="2"/>
  <c r="A1768" i="2"/>
  <c r="C1763" i="2"/>
  <c r="A1763" i="2"/>
  <c r="C1758" i="2"/>
  <c r="A1758" i="2"/>
  <c r="C1753" i="2"/>
  <c r="A1753" i="2"/>
  <c r="C1748" i="2"/>
  <c r="A1748" i="2"/>
  <c r="C1743" i="2"/>
  <c r="A1743" i="2"/>
  <c r="C1703" i="2"/>
  <c r="A1703" i="2"/>
  <c r="C1738" i="2"/>
  <c r="A1738" i="2"/>
  <c r="C1733" i="2"/>
  <c r="A1733" i="2"/>
  <c r="C1728" i="2"/>
  <c r="A1728" i="2"/>
  <c r="C1723" i="2"/>
  <c r="A1723" i="2"/>
  <c r="C1718" i="2"/>
  <c r="A1718" i="2"/>
  <c r="C1713" i="2"/>
  <c r="A1713" i="2"/>
  <c r="C3288" i="2"/>
  <c r="A3288" i="2"/>
  <c r="C1708" i="2"/>
  <c r="A1708" i="2"/>
  <c r="C1698" i="2"/>
  <c r="A1698" i="2"/>
  <c r="C1693" i="2"/>
  <c r="A1693" i="2"/>
  <c r="C1688" i="2"/>
  <c r="A1688" i="2"/>
  <c r="C1683" i="2"/>
  <c r="A1683" i="2"/>
  <c r="C1678" i="2"/>
  <c r="A1678" i="2"/>
  <c r="C1673" i="2"/>
  <c r="A1673" i="2"/>
  <c r="C1668" i="2"/>
  <c r="A1668" i="2"/>
  <c r="C1663" i="2"/>
  <c r="A1663" i="2"/>
  <c r="C2863" i="2"/>
  <c r="A2863" i="2"/>
  <c r="C1658" i="2"/>
  <c r="A1658" i="2"/>
  <c r="C1653" i="2"/>
  <c r="A1653" i="2"/>
  <c r="C1648" i="2"/>
  <c r="A1648" i="2"/>
  <c r="C1643" i="2"/>
  <c r="A1643" i="2"/>
  <c r="C1638" i="2"/>
  <c r="A1638" i="2"/>
  <c r="C1633" i="2"/>
  <c r="A1633" i="2"/>
  <c r="C1628" i="2"/>
  <c r="A1628" i="2"/>
  <c r="C1623" i="2"/>
  <c r="A1623" i="2"/>
  <c r="C1618" i="2"/>
  <c r="A1618" i="2"/>
  <c r="C1613" i="2"/>
  <c r="A1613" i="2"/>
  <c r="C1608" i="2"/>
  <c r="A1608" i="2"/>
  <c r="C1603" i="2"/>
  <c r="A1603" i="2"/>
  <c r="C1598" i="2"/>
  <c r="A1598" i="2"/>
  <c r="C1593" i="2"/>
  <c r="A1593" i="2"/>
  <c r="C1588" i="2"/>
  <c r="A1588" i="2"/>
  <c r="C1583" i="2"/>
  <c r="A1583" i="2"/>
  <c r="C1578" i="2"/>
  <c r="A1578" i="2"/>
  <c r="C1573" i="2"/>
  <c r="A1573" i="2"/>
  <c r="C1568" i="2"/>
  <c r="A1568" i="2"/>
  <c r="C1563" i="2"/>
  <c r="A1563" i="2"/>
  <c r="C1558" i="2"/>
  <c r="A1558" i="2"/>
  <c r="C1553" i="2"/>
  <c r="A1553" i="2"/>
  <c r="C1548" i="2"/>
  <c r="A1548" i="2"/>
  <c r="C1543" i="2"/>
  <c r="A1543" i="2"/>
  <c r="C1538" i="2"/>
  <c r="A1538" i="2"/>
  <c r="C1533" i="2"/>
  <c r="A1533" i="2"/>
  <c r="C1528" i="2"/>
  <c r="A1528" i="2"/>
  <c r="C1523" i="2"/>
  <c r="A1523" i="2"/>
  <c r="C1518" i="2"/>
  <c r="A1518" i="2"/>
  <c r="C1498" i="2"/>
  <c r="A1498" i="2"/>
  <c r="C1513" i="2"/>
  <c r="A1513" i="2"/>
  <c r="C1508" i="2"/>
  <c r="A1508" i="2"/>
  <c r="C1503" i="2"/>
  <c r="A1503" i="2"/>
  <c r="C1493" i="2"/>
  <c r="A1493" i="2"/>
  <c r="C1483" i="2"/>
  <c r="A1483" i="2"/>
  <c r="C1433" i="2"/>
  <c r="A1433" i="2"/>
  <c r="C1478" i="2"/>
  <c r="A1478" i="2"/>
  <c r="C1473" i="2"/>
  <c r="A1473" i="2"/>
  <c r="C1468" i="2"/>
  <c r="A1468" i="2"/>
  <c r="C1463" i="2"/>
  <c r="A1463" i="2"/>
  <c r="C1458" i="2"/>
  <c r="A1458" i="2"/>
  <c r="C1453" i="2"/>
  <c r="A1453" i="2"/>
  <c r="C1448" i="2"/>
  <c r="A1448" i="2"/>
  <c r="C1443" i="2"/>
  <c r="A1443" i="2"/>
  <c r="C1438" i="2"/>
  <c r="A1438" i="2"/>
  <c r="C1428" i="2"/>
  <c r="A1428" i="2"/>
  <c r="C1423" i="2"/>
  <c r="A1423" i="2"/>
  <c r="C1418" i="2"/>
  <c r="A1418" i="2"/>
  <c r="C1408" i="2"/>
  <c r="A1408" i="2"/>
  <c r="C1403" i="2"/>
  <c r="A1403" i="2"/>
  <c r="C1398" i="2"/>
  <c r="A1398" i="2"/>
  <c r="C1393" i="2"/>
  <c r="A1393" i="2"/>
  <c r="C1388" i="2"/>
  <c r="A1388" i="2"/>
  <c r="C1383" i="2"/>
  <c r="A1383" i="2"/>
  <c r="C1378" i="2"/>
  <c r="A1378" i="2"/>
  <c r="C1373" i="2"/>
  <c r="A1373" i="2"/>
  <c r="C1368" i="2"/>
  <c r="A1368" i="2"/>
  <c r="C1363" i="2"/>
  <c r="A1363" i="2"/>
  <c r="C1358" i="2"/>
  <c r="A1358" i="2"/>
  <c r="C1353" i="2"/>
  <c r="A1353" i="2"/>
  <c r="C1348" i="2"/>
  <c r="A1348" i="2"/>
  <c r="C1338" i="2"/>
  <c r="A1338" i="2"/>
  <c r="C1333" i="2"/>
  <c r="A1333" i="2"/>
  <c r="C1323" i="2"/>
  <c r="A1323" i="2"/>
  <c r="C1318" i="2"/>
  <c r="A1318" i="2"/>
  <c r="C1313" i="2"/>
  <c r="A1313" i="2"/>
  <c r="C1308" i="2"/>
  <c r="A1308" i="2"/>
  <c r="C1303" i="2"/>
  <c r="A1303" i="2"/>
  <c r="C1288" i="2"/>
  <c r="A1288" i="2"/>
  <c r="C1268" i="2"/>
  <c r="A1268" i="2"/>
  <c r="C1208" i="2"/>
  <c r="A1208" i="2"/>
  <c r="C1203" i="2"/>
  <c r="A1203" i="2"/>
  <c r="C1263" i="2"/>
  <c r="A1263" i="2"/>
  <c r="C1198" i="2"/>
  <c r="A1198" i="2"/>
  <c r="C1193" i="2"/>
  <c r="A1193" i="2"/>
  <c r="C1188" i="2"/>
  <c r="A1188" i="2"/>
  <c r="C1183" i="2"/>
  <c r="A1183" i="2"/>
  <c r="C1178" i="2"/>
  <c r="A1178" i="2"/>
  <c r="C1173" i="2"/>
  <c r="A1173" i="2"/>
  <c r="C1163" i="2"/>
  <c r="A1163" i="2"/>
  <c r="C1148" i="2"/>
  <c r="A1148" i="2"/>
  <c r="C1133" i="2"/>
  <c r="A1133" i="2"/>
  <c r="C1128" i="2"/>
  <c r="A1128" i="2"/>
  <c r="C1123" i="2"/>
  <c r="A1123" i="2"/>
  <c r="C1113" i="2"/>
  <c r="A1113" i="2"/>
  <c r="C1118" i="2"/>
  <c r="A1118" i="2"/>
  <c r="C1108" i="2"/>
  <c r="A1108" i="2"/>
  <c r="C1103" i="2"/>
  <c r="A1103" i="2"/>
  <c r="C1098" i="2"/>
  <c r="A1098" i="2"/>
  <c r="C1083" i="2"/>
  <c r="A1083" i="2"/>
  <c r="C88" i="2"/>
  <c r="A88" i="2"/>
  <c r="C8" i="2"/>
  <c r="A8" i="2"/>
  <c r="C1053" i="2"/>
  <c r="A1053" i="2"/>
  <c r="C1048" i="2"/>
  <c r="A1048" i="2"/>
  <c r="C1043" i="2"/>
  <c r="A1043" i="2"/>
  <c r="C1038" i="2"/>
  <c r="A1038" i="2"/>
  <c r="C1033" i="2"/>
  <c r="A1033" i="2"/>
  <c r="C1028" i="2"/>
  <c r="A1028" i="2"/>
  <c r="C1023" i="2"/>
  <c r="A1023" i="2"/>
  <c r="C1018" i="2"/>
  <c r="A1018" i="2"/>
  <c r="C1013" i="2"/>
  <c r="A1013" i="2"/>
  <c r="C1008" i="2"/>
  <c r="A1008" i="2"/>
  <c r="C1003" i="2"/>
  <c r="A1003" i="2"/>
  <c r="C998" i="2"/>
  <c r="A998" i="2"/>
  <c r="C993" i="2"/>
  <c r="A993" i="2"/>
  <c r="C988" i="2"/>
  <c r="A988" i="2"/>
  <c r="C983" i="2"/>
  <c r="A983" i="2"/>
  <c r="C978" i="2"/>
  <c r="A978" i="2"/>
  <c r="C973" i="2"/>
  <c r="A973" i="2"/>
  <c r="C968" i="2"/>
  <c r="A968" i="2"/>
  <c r="C963" i="2"/>
  <c r="A963" i="2"/>
  <c r="C958" i="2"/>
  <c r="A958" i="2"/>
  <c r="C953" i="2"/>
  <c r="A953" i="2"/>
  <c r="C943" i="2"/>
  <c r="A943" i="2"/>
  <c r="C938" i="2"/>
  <c r="A938" i="2"/>
  <c r="C13" i="2"/>
  <c r="A13" i="2"/>
  <c r="C933" i="2"/>
  <c r="A933" i="2"/>
  <c r="C928" i="2"/>
  <c r="A928" i="2"/>
  <c r="C923" i="2"/>
  <c r="A923" i="2"/>
  <c r="C918" i="2"/>
  <c r="A918" i="2"/>
  <c r="C913" i="2"/>
  <c r="A913" i="2"/>
  <c r="C908" i="2"/>
  <c r="A908" i="2"/>
  <c r="C903" i="2"/>
  <c r="A903" i="2"/>
  <c r="C1253" i="2"/>
  <c r="A1253" i="2"/>
  <c r="C898" i="2"/>
  <c r="A898" i="2"/>
  <c r="C893" i="2"/>
  <c r="A893" i="2"/>
  <c r="C888" i="2"/>
  <c r="A888" i="2"/>
  <c r="C883" i="2"/>
  <c r="A883" i="2"/>
  <c r="C873" i="2"/>
  <c r="A873" i="2"/>
  <c r="C863" i="2"/>
  <c r="A863" i="2"/>
  <c r="C858" i="2"/>
  <c r="A858" i="2"/>
  <c r="C853" i="2"/>
  <c r="A853" i="2"/>
  <c r="C848" i="2"/>
  <c r="A848" i="2"/>
  <c r="C843" i="2"/>
  <c r="A843" i="2"/>
  <c r="C838" i="2"/>
  <c r="A838" i="2"/>
  <c r="C833" i="2"/>
  <c r="A833" i="2"/>
  <c r="C828" i="2"/>
  <c r="A828" i="2"/>
  <c r="C868" i="2"/>
  <c r="A868" i="2"/>
  <c r="C808" i="2"/>
  <c r="A808" i="2"/>
  <c r="C803" i="2"/>
  <c r="A803" i="2"/>
  <c r="C798" i="2"/>
  <c r="A798" i="2"/>
  <c r="C778" i="2"/>
  <c r="A778" i="2"/>
  <c r="C758" i="2"/>
  <c r="A758" i="2"/>
  <c r="C748" i="2"/>
  <c r="A748" i="2"/>
  <c r="C753" i="2"/>
  <c r="A753" i="2"/>
  <c r="C718" i="2"/>
  <c r="A718" i="2"/>
  <c r="C713" i="2"/>
  <c r="A713" i="2"/>
  <c r="C708" i="2"/>
  <c r="A708" i="2"/>
  <c r="C703" i="2"/>
  <c r="A703" i="2"/>
  <c r="C698" i="2"/>
  <c r="A698" i="2"/>
  <c r="C693" i="2"/>
  <c r="A693" i="2"/>
  <c r="C688" i="2"/>
  <c r="A688" i="2"/>
  <c r="C683" i="2"/>
  <c r="A683" i="2"/>
  <c r="C673" i="2"/>
  <c r="A673" i="2"/>
  <c r="C678" i="2"/>
  <c r="A678" i="2"/>
  <c r="C668" i="2"/>
  <c r="A668" i="2"/>
  <c r="C663" i="2"/>
  <c r="A663" i="2"/>
  <c r="C658" i="2"/>
  <c r="A658" i="2"/>
  <c r="C653" i="2"/>
  <c r="A653" i="2"/>
  <c r="C648" i="2"/>
  <c r="A648" i="2"/>
  <c r="C643" i="2"/>
  <c r="A643" i="2"/>
  <c r="C638" i="2"/>
  <c r="A638" i="2"/>
  <c r="C633" i="2"/>
  <c r="A633" i="2"/>
  <c r="C628" i="2"/>
  <c r="A628" i="2"/>
  <c r="C623" i="2"/>
  <c r="A623" i="2"/>
  <c r="C93" i="2"/>
  <c r="A93" i="2"/>
  <c r="C618" i="2"/>
  <c r="A618" i="2"/>
  <c r="C613" i="2"/>
  <c r="A613" i="2"/>
  <c r="C608" i="2"/>
  <c r="A608" i="2"/>
  <c r="C603" i="2"/>
  <c r="A603" i="2"/>
  <c r="C598" i="2"/>
  <c r="A598" i="2"/>
  <c r="C593" i="2"/>
  <c r="A593" i="2"/>
  <c r="C588" i="2"/>
  <c r="A588" i="2"/>
  <c r="C583" i="2"/>
  <c r="A583" i="2"/>
  <c r="C578" i="2"/>
  <c r="A578" i="2"/>
  <c r="C563" i="2"/>
  <c r="A563" i="2"/>
  <c r="C558" i="2"/>
  <c r="A558" i="2"/>
  <c r="C568" i="2"/>
  <c r="A568" i="2"/>
  <c r="C553" i="2"/>
  <c r="A553" i="2"/>
  <c r="C548" i="2"/>
  <c r="A548" i="2"/>
  <c r="C543" i="2"/>
  <c r="A543" i="2"/>
  <c r="C538" i="2"/>
  <c r="A538" i="2"/>
  <c r="C533" i="2"/>
  <c r="A533" i="2"/>
  <c r="C528" i="2"/>
  <c r="A528" i="2"/>
  <c r="C523" i="2"/>
  <c r="A523" i="2"/>
  <c r="C518" i="2"/>
  <c r="A518" i="2"/>
  <c r="C513" i="2"/>
  <c r="A513" i="2"/>
  <c r="C508" i="2"/>
  <c r="A508" i="2"/>
  <c r="C503" i="2"/>
  <c r="A503" i="2"/>
  <c r="C498" i="2"/>
  <c r="A498" i="2"/>
  <c r="C493" i="2"/>
  <c r="A493" i="2"/>
  <c r="C488" i="2"/>
  <c r="A488" i="2"/>
  <c r="C483" i="2"/>
  <c r="A483" i="2"/>
  <c r="C1168" i="2"/>
  <c r="A1168" i="2"/>
  <c r="C478" i="2"/>
  <c r="A478" i="2"/>
  <c r="C473" i="2"/>
  <c r="A473" i="2"/>
  <c r="C468" i="2"/>
  <c r="A468" i="2"/>
  <c r="C463" i="2"/>
  <c r="A463" i="2"/>
  <c r="C458" i="2"/>
  <c r="A458" i="2"/>
  <c r="C453" i="2"/>
  <c r="A453" i="2"/>
  <c r="C448" i="2"/>
  <c r="A448" i="2"/>
  <c r="C443" i="2"/>
  <c r="A443" i="2"/>
  <c r="C438" i="2"/>
  <c r="A438" i="2"/>
  <c r="C433" i="2"/>
  <c r="A433" i="2"/>
  <c r="C428" i="2"/>
  <c r="A428" i="2"/>
  <c r="C423" i="2"/>
  <c r="A423" i="2"/>
  <c r="C418" i="2"/>
  <c r="A418" i="2"/>
  <c r="C413" i="2"/>
  <c r="A413" i="2"/>
  <c r="C408" i="2"/>
  <c r="A408" i="2"/>
  <c r="C403" i="2"/>
  <c r="A403" i="2"/>
  <c r="C398" i="2"/>
  <c r="A398" i="2"/>
  <c r="C393" i="2"/>
  <c r="A393" i="2"/>
  <c r="C388" i="2"/>
  <c r="A388" i="2"/>
  <c r="C383" i="2"/>
  <c r="A383" i="2"/>
  <c r="C378" i="2"/>
  <c r="A378" i="2"/>
  <c r="C373" i="2"/>
  <c r="A373" i="2"/>
  <c r="C368" i="2"/>
  <c r="A368" i="2"/>
  <c r="C363" i="2"/>
  <c r="A363" i="2"/>
  <c r="C358" i="2"/>
  <c r="A358" i="2"/>
  <c r="C1988" i="2"/>
  <c r="A1988" i="2"/>
  <c r="C353" i="2"/>
  <c r="A353" i="2"/>
  <c r="C348" i="2"/>
  <c r="A348" i="2"/>
  <c r="C343" i="2"/>
  <c r="A343" i="2"/>
  <c r="C338" i="2"/>
  <c r="A338" i="2"/>
  <c r="C333" i="2"/>
  <c r="A333" i="2"/>
  <c r="C328" i="2"/>
  <c r="A328" i="2"/>
  <c r="C323" i="2"/>
  <c r="A323" i="2"/>
  <c r="C318" i="2"/>
  <c r="A318" i="2"/>
  <c r="C303" i="2"/>
  <c r="A303" i="2"/>
  <c r="C293" i="2"/>
  <c r="A293" i="2"/>
  <c r="C313" i="2"/>
  <c r="A313" i="2"/>
  <c r="C308" i="2"/>
  <c r="A308" i="2"/>
  <c r="C298" i="2"/>
  <c r="A298" i="2"/>
  <c r="C73" i="2"/>
  <c r="A73" i="2"/>
  <c r="C288" i="2"/>
  <c r="A288" i="2"/>
  <c r="C283" i="2"/>
  <c r="A283" i="2"/>
  <c r="C278" i="2"/>
  <c r="A278" i="2"/>
  <c r="C273" i="2"/>
  <c r="A273" i="2"/>
  <c r="C268" i="2"/>
  <c r="A268" i="2"/>
  <c r="C263" i="2"/>
  <c r="A263" i="2"/>
  <c r="C258" i="2"/>
  <c r="A258" i="2"/>
  <c r="C253" i="2"/>
  <c r="A253" i="2"/>
  <c r="C248" i="2"/>
  <c r="A248" i="2"/>
  <c r="C243" i="2"/>
  <c r="A243" i="2"/>
  <c r="C238" i="2"/>
  <c r="A238" i="2"/>
  <c r="C233" i="2"/>
  <c r="A233" i="2"/>
  <c r="C228" i="2"/>
  <c r="A228" i="2"/>
  <c r="C223" i="2"/>
  <c r="A223" i="2"/>
  <c r="C218" i="2"/>
  <c r="A218" i="2"/>
  <c r="C213" i="2"/>
  <c r="A213" i="2"/>
  <c r="C208" i="2"/>
  <c r="A208" i="2"/>
  <c r="C203" i="2"/>
  <c r="A203" i="2"/>
  <c r="C198" i="2"/>
  <c r="A198" i="2"/>
  <c r="C1138" i="2"/>
  <c r="A1138" i="2"/>
  <c r="C193" i="2"/>
  <c r="A193" i="2"/>
  <c r="C188" i="2"/>
  <c r="A188" i="2"/>
  <c r="C183" i="2"/>
  <c r="A183" i="2"/>
  <c r="C178" i="2"/>
  <c r="A178" i="2"/>
  <c r="C173" i="2"/>
  <c r="A173" i="2"/>
  <c r="C168" i="2"/>
  <c r="A168" i="2"/>
  <c r="C163" i="2"/>
  <c r="A163" i="2"/>
  <c r="C158" i="2"/>
  <c r="A158" i="2"/>
  <c r="C148" i="2"/>
  <c r="A148" i="2"/>
  <c r="C143" i="2"/>
  <c r="A143" i="2"/>
  <c r="C138" i="2"/>
  <c r="A138" i="2"/>
  <c r="C133" i="2"/>
  <c r="A133" i="2"/>
  <c r="C128" i="2"/>
  <c r="A128" i="2"/>
  <c r="C123" i="2"/>
  <c r="A123" i="2"/>
  <c r="C118" i="2"/>
  <c r="A118" i="2"/>
  <c r="C113" i="2"/>
  <c r="A113" i="2"/>
  <c r="C108" i="2"/>
  <c r="A108" i="2"/>
  <c r="C2728" i="2"/>
  <c r="A2728" i="2"/>
  <c r="C103" i="2"/>
  <c r="A103" i="2"/>
  <c r="C823" i="2"/>
  <c r="A823" i="2"/>
  <c r="C793" i="2"/>
  <c r="A793" i="2"/>
  <c r="C738" i="2"/>
  <c r="A738" i="2"/>
  <c r="C723" i="2"/>
  <c r="A723" i="2"/>
  <c r="C1093" i="2"/>
  <c r="A1093" i="2"/>
  <c r="C1078" i="2"/>
  <c r="A1078" i="2"/>
  <c r="C1068" i="2"/>
  <c r="A1068" i="2"/>
  <c r="C818" i="2"/>
  <c r="A818" i="2"/>
  <c r="C78" i="2"/>
  <c r="A78" i="2"/>
  <c r="C788" i="2"/>
  <c r="A788" i="2"/>
  <c r="C733" i="2"/>
  <c r="A733" i="2"/>
  <c r="C1283" i="2"/>
  <c r="A1283" i="2"/>
  <c r="C83" i="2"/>
  <c r="A83" i="2"/>
  <c r="C2503" i="2"/>
  <c r="A2503" i="2"/>
  <c r="C2498" i="2"/>
  <c r="A2498" i="2"/>
  <c r="C2493" i="2"/>
  <c r="A2493" i="2"/>
  <c r="C813" i="2"/>
  <c r="A813" i="2"/>
  <c r="C783" i="2"/>
  <c r="A783" i="2"/>
  <c r="C728" i="2"/>
  <c r="A728" i="2"/>
  <c r="C68" i="2"/>
  <c r="A68" i="2"/>
  <c r="C1278" i="2"/>
  <c r="A1278" i="2"/>
  <c r="C63" i="2"/>
  <c r="A63" i="2"/>
  <c r="C58" i="2"/>
  <c r="A58" i="2"/>
  <c r="C1298" i="2"/>
  <c r="A1298" i="2"/>
  <c r="C53" i="2"/>
  <c r="A53" i="2"/>
  <c r="C38" i="2"/>
  <c r="A38" i="2"/>
  <c r="C1293" i="2"/>
  <c r="A1293" i="2"/>
  <c r="C1213" i="2"/>
  <c r="A1213" i="2"/>
  <c r="C1088" i="2"/>
  <c r="A1088" i="2"/>
  <c r="C1073" i="2"/>
  <c r="A1073" i="2"/>
  <c r="C1063" i="2"/>
  <c r="A1063" i="2"/>
  <c r="C43" i="2"/>
  <c r="A43" i="2"/>
  <c r="C48" i="2"/>
  <c r="A48" i="2"/>
  <c r="C33" i="2"/>
  <c r="A33" i="2"/>
  <c r="C3783" i="2"/>
  <c r="A3783" i="2"/>
  <c r="C3778" i="2"/>
  <c r="A3778" i="2"/>
  <c r="C28" i="2"/>
  <c r="A28" i="2"/>
  <c r="C3728" i="2"/>
  <c r="A3728" i="2"/>
  <c r="C1273" i="2"/>
  <c r="A1273" i="2"/>
  <c r="C3508" i="2"/>
  <c r="A3508" i="2"/>
  <c r="C3503" i="2"/>
  <c r="A3503" i="2"/>
  <c r="C1998" i="2"/>
  <c r="A1998" i="2"/>
  <c r="C2828" i="2"/>
  <c r="A2828" i="2"/>
  <c r="C2033" i="2"/>
  <c r="A2033" i="2"/>
  <c r="C2028" i="2"/>
  <c r="A2028" i="2"/>
  <c r="C2838" i="2"/>
  <c r="A2838" i="2"/>
  <c r="C3498" i="2"/>
  <c r="A3498" i="2"/>
  <c r="C3723" i="2"/>
  <c r="A3723" i="2"/>
  <c r="C1993" i="2"/>
  <c r="A1993" i="2"/>
  <c r="C2023" i="2"/>
  <c r="A2023" i="2"/>
  <c r="C2833" i="2"/>
  <c r="A2833" i="2"/>
  <c r="C773" i="2"/>
  <c r="A773" i="2"/>
  <c r="C768" i="2"/>
  <c r="A768" i="2"/>
  <c r="C763" i="2"/>
  <c r="A763" i="2"/>
  <c r="C1228" i="2"/>
  <c r="A1228" i="2"/>
  <c r="C1223" i="2"/>
  <c r="A1223" i="2"/>
  <c r="C3758" i="2"/>
  <c r="A3758" i="2"/>
  <c r="C1238" i="2"/>
  <c r="A1238" i="2"/>
  <c r="C1218" i="2"/>
  <c r="A1218" i="2"/>
  <c r="C3753" i="2"/>
  <c r="A3753" i="2"/>
  <c r="C3523" i="2"/>
  <c r="A3523" i="2"/>
  <c r="C3748" i="2"/>
  <c r="A3748" i="2"/>
  <c r="C23" i="2"/>
  <c r="A23" i="2"/>
  <c r="C18" i="2"/>
  <c r="A18" i="2"/>
  <c r="C1243" i="2"/>
  <c r="A1243" i="2"/>
  <c r="C1233" i="2"/>
  <c r="A1233" i="2"/>
  <c r="C3768" i="2"/>
  <c r="A3768" i="2"/>
  <c r="C3528" i="2"/>
  <c r="A3528" i="2"/>
  <c r="C3763" i="2"/>
  <c r="A3763" i="2"/>
  <c r="C3448" i="2"/>
  <c r="A3448" i="2"/>
  <c r="C3383" i="2"/>
  <c r="A3383" i="2"/>
  <c r="C2978" i="2"/>
  <c r="A2978" i="2"/>
  <c r="C2723" i="2"/>
  <c r="A2723" i="2"/>
  <c r="C948" i="2"/>
  <c r="A948" i="2"/>
  <c r="P3901" i="2" l="1"/>
  <c r="P3556" i="2"/>
  <c r="P3546" i="2"/>
  <c r="P3536" i="2"/>
  <c r="P3511" i="2"/>
  <c r="P3551" i="2"/>
  <c r="P3541" i="2"/>
  <c r="P3531" i="2"/>
  <c r="P3491" i="2"/>
  <c r="P3481" i="2"/>
  <c r="P3476" i="2"/>
  <c r="P3461" i="2"/>
  <c r="P3456" i="2"/>
  <c r="P3441" i="2"/>
  <c r="P3431" i="2"/>
  <c r="P3421" i="2"/>
  <c r="P3411" i="2"/>
  <c r="P3401" i="2"/>
  <c r="P3391" i="2"/>
  <c r="P1886" i="2"/>
  <c r="P3376" i="2"/>
  <c r="P3366" i="2"/>
  <c r="P3356" i="2"/>
  <c r="P3346" i="2"/>
  <c r="P3321" i="2"/>
  <c r="P2841" i="2"/>
  <c r="P2656" i="2"/>
  <c r="P3326" i="2"/>
  <c r="P3311" i="2"/>
  <c r="P3301" i="2"/>
  <c r="P3291" i="2"/>
  <c r="P3276" i="2"/>
  <c r="P3266" i="2"/>
  <c r="P3256" i="2"/>
  <c r="P3246" i="2"/>
  <c r="P3236" i="2"/>
  <c r="P3226" i="2"/>
  <c r="P3216" i="2"/>
  <c r="P3206" i="2"/>
  <c r="P3196" i="2"/>
  <c r="P3186" i="2"/>
  <c r="P3176" i="2"/>
  <c r="P3166" i="2"/>
  <c r="P3156" i="2"/>
  <c r="P3146" i="2"/>
  <c r="P3136" i="2"/>
  <c r="P3126" i="2"/>
  <c r="P3116" i="2"/>
  <c r="P3106" i="2"/>
  <c r="P3096" i="2"/>
  <c r="P3086" i="2"/>
  <c r="P3076" i="2"/>
  <c r="P3066" i="2"/>
  <c r="P3056" i="2"/>
  <c r="P3046" i="2"/>
  <c r="P3036" i="2"/>
  <c r="P3026" i="2"/>
  <c r="P3016" i="2"/>
  <c r="P3006" i="2"/>
  <c r="P2996" i="2"/>
  <c r="P2986" i="2"/>
  <c r="P2971" i="2"/>
  <c r="P2961" i="2"/>
  <c r="P2951" i="2"/>
  <c r="P2941" i="2"/>
  <c r="P2931" i="2"/>
  <c r="P2921" i="2"/>
  <c r="P2911" i="2"/>
  <c r="P2901" i="2"/>
  <c r="P2891" i="2"/>
  <c r="P2881" i="2"/>
  <c r="P2871" i="2"/>
  <c r="P2856" i="2"/>
  <c r="P2846" i="2"/>
  <c r="P2816" i="2"/>
  <c r="P2806" i="2"/>
  <c r="P2796" i="2"/>
  <c r="P2786" i="2"/>
  <c r="P2776" i="2"/>
  <c r="P2766" i="2"/>
  <c r="P2756" i="2"/>
  <c r="P2751" i="2"/>
  <c r="P2741" i="2"/>
  <c r="P2731" i="2"/>
  <c r="P2711" i="2"/>
  <c r="P2701" i="2"/>
  <c r="P2691" i="2"/>
  <c r="P2681" i="2"/>
  <c r="P2671" i="2"/>
  <c r="P2661" i="2"/>
  <c r="P2646" i="2"/>
  <c r="P1156" i="2"/>
  <c r="P2631" i="2"/>
  <c r="P2621" i="2"/>
  <c r="P2611" i="2"/>
  <c r="P2601" i="2"/>
  <c r="P2591" i="2"/>
  <c r="P2581" i="2"/>
  <c r="P2571" i="2"/>
  <c r="P741" i="2"/>
  <c r="P2556" i="2"/>
  <c r="P2546" i="2"/>
  <c r="P2536" i="2"/>
  <c r="P2526" i="2"/>
  <c r="P2516" i="2"/>
  <c r="P2506" i="2"/>
  <c r="P2486" i="2"/>
  <c r="P2406" i="2"/>
  <c r="P2466" i="2"/>
  <c r="P2456" i="2"/>
  <c r="P2446" i="2"/>
  <c r="P2436" i="2"/>
  <c r="P2426" i="2"/>
  <c r="P2416" i="2"/>
  <c r="P2411" i="2"/>
  <c r="P2396" i="2"/>
  <c r="P2386" i="2"/>
  <c r="P2376" i="2"/>
  <c r="P2366" i="2"/>
  <c r="P2311" i="2"/>
  <c r="P2351" i="2"/>
  <c r="P2331" i="2"/>
  <c r="P2341" i="2"/>
  <c r="P2336" i="2"/>
  <c r="P2306" i="2"/>
  <c r="P2301" i="2"/>
  <c r="P2286" i="2"/>
  <c r="P2276" i="2"/>
  <c r="P2266" i="2"/>
  <c r="P2256" i="2"/>
  <c r="P2066" i="2"/>
  <c r="P2241" i="2"/>
  <c r="P2231" i="2"/>
  <c r="P2221" i="2"/>
  <c r="P2211" i="2"/>
  <c r="P2196" i="2"/>
  <c r="P2186" i="2"/>
  <c r="P2176" i="2"/>
  <c r="P2166" i="2"/>
  <c r="P1326" i="2"/>
  <c r="P2156" i="2"/>
  <c r="P2146" i="2"/>
  <c r="P96" i="2"/>
  <c r="P2131" i="2"/>
  <c r="P2121" i="2"/>
  <c r="P2111" i="2"/>
  <c r="P2101" i="2"/>
  <c r="P2091" i="2"/>
  <c r="P2081" i="2"/>
  <c r="P2071" i="2"/>
  <c r="P2016" i="2"/>
  <c r="P2006" i="2"/>
  <c r="P2001" i="2"/>
  <c r="P2056" i="2"/>
  <c r="P2046" i="2"/>
  <c r="P1981" i="2"/>
  <c r="P1971" i="2"/>
  <c r="P1961" i="2"/>
  <c r="P1951" i="2"/>
  <c r="P1941" i="2"/>
  <c r="P1931" i="2"/>
  <c r="P1921" i="2"/>
  <c r="P2471" i="2"/>
  <c r="P1906" i="2"/>
  <c r="P1896" i="2"/>
  <c r="P1881" i="2"/>
  <c r="P1871" i="2"/>
  <c r="P1861" i="2"/>
  <c r="P1851" i="2"/>
  <c r="P1841" i="2"/>
  <c r="P1831" i="2"/>
  <c r="P1821" i="2"/>
  <c r="P1811" i="2"/>
  <c r="P3576" i="2"/>
  <c r="P1796" i="2"/>
  <c r="P1786" i="2"/>
  <c r="P1776" i="2"/>
  <c r="P1766" i="2"/>
  <c r="P1756" i="2"/>
  <c r="P1746" i="2"/>
  <c r="P1701" i="2"/>
  <c r="P1731" i="2"/>
  <c r="P1721" i="2"/>
  <c r="P1711" i="2"/>
  <c r="P1706" i="2"/>
  <c r="P1691" i="2"/>
  <c r="P1681" i="2"/>
  <c r="P1671" i="2"/>
  <c r="P1661" i="2"/>
  <c r="P1656" i="2"/>
  <c r="P1646" i="2"/>
  <c r="P1636" i="2"/>
  <c r="P1626" i="2"/>
  <c r="P1616" i="2"/>
  <c r="P1606" i="2"/>
  <c r="P1596" i="2"/>
  <c r="P1586" i="2"/>
  <c r="P1576" i="2"/>
  <c r="P1566" i="2"/>
  <c r="P1556" i="2"/>
  <c r="P1546" i="2"/>
  <c r="P1536" i="2"/>
  <c r="P1516" i="2"/>
  <c r="P1511" i="2"/>
  <c r="P1501" i="2"/>
  <c r="P1481" i="2"/>
  <c r="P1476" i="2"/>
  <c r="P1466" i="2"/>
  <c r="P1456" i="2"/>
  <c r="P1446" i="2"/>
  <c r="P1436" i="2"/>
  <c r="P1421" i="2"/>
  <c r="P1406" i="2"/>
  <c r="P1396" i="2"/>
  <c r="P1386" i="2"/>
  <c r="P1376" i="2"/>
  <c r="P1366" i="2"/>
  <c r="P1356" i="2"/>
  <c r="P1346" i="2"/>
  <c r="P1331" i="2"/>
  <c r="P1316" i="2"/>
  <c r="P1306" i="2"/>
  <c r="P1286" i="2"/>
  <c r="P1206" i="2"/>
  <c r="P1261" i="2"/>
  <c r="P1191" i="2"/>
  <c r="P1181" i="2"/>
  <c r="P1171" i="2"/>
  <c r="P1146" i="2"/>
  <c r="P1126" i="2"/>
  <c r="P1111" i="2"/>
  <c r="P1106" i="2"/>
  <c r="P1096" i="2"/>
  <c r="P86" i="2"/>
  <c r="P1056" i="2"/>
  <c r="P1046" i="2"/>
  <c r="P1036" i="2"/>
  <c r="P1026" i="2"/>
  <c r="P1016" i="2"/>
  <c r="P1006" i="2"/>
  <c r="P996" i="2"/>
  <c r="P986" i="2"/>
  <c r="P976" i="2"/>
  <c r="P966" i="2"/>
  <c r="P956" i="2"/>
  <c r="P11" i="2"/>
  <c r="P926" i="2"/>
  <c r="P916" i="2"/>
  <c r="P906" i="2"/>
  <c r="P1251" i="2"/>
  <c r="P891" i="2"/>
  <c r="P881" i="2"/>
  <c r="P871" i="2"/>
  <c r="P856" i="2"/>
  <c r="P846" i="2"/>
  <c r="P836" i="2"/>
  <c r="P826" i="2"/>
  <c r="P806" i="2"/>
  <c r="P796" i="2"/>
  <c r="P756" i="2"/>
  <c r="P751" i="2"/>
  <c r="P711" i="2"/>
  <c r="P701" i="2"/>
  <c r="P691" i="2"/>
  <c r="P681" i="2"/>
  <c r="P676" i="2"/>
  <c r="P661" i="2"/>
  <c r="P651" i="2"/>
  <c r="P641" i="2"/>
  <c r="P631" i="2"/>
  <c r="P621" i="2"/>
  <c r="P616" i="2"/>
  <c r="P606" i="2"/>
  <c r="P596" i="2"/>
  <c r="P586" i="2"/>
  <c r="P576" i="2"/>
  <c r="P556" i="2"/>
  <c r="P551" i="2"/>
  <c r="P541" i="2"/>
  <c r="P531" i="2"/>
  <c r="P521" i="2"/>
  <c r="P511" i="2"/>
  <c r="P501" i="2"/>
  <c r="P491" i="2"/>
  <c r="P481" i="2"/>
  <c r="P476" i="2"/>
  <c r="P466" i="2"/>
  <c r="P456" i="2"/>
  <c r="P446" i="2"/>
  <c r="P436" i="2"/>
  <c r="P426" i="2"/>
  <c r="P416" i="2"/>
  <c r="P406" i="2"/>
  <c r="P396" i="2"/>
  <c r="P386" i="2"/>
  <c r="P376" i="2"/>
  <c r="P366" i="2"/>
  <c r="P356" i="2"/>
  <c r="P351" i="2"/>
  <c r="P341" i="2"/>
  <c r="P331" i="2"/>
  <c r="P321" i="2"/>
  <c r="P301" i="2"/>
  <c r="P311" i="2"/>
  <c r="P296" i="2"/>
  <c r="P286" i="2"/>
  <c r="P276" i="2"/>
  <c r="P266" i="2"/>
  <c r="P256" i="2"/>
  <c r="P246" i="2"/>
  <c r="P236" i="2"/>
  <c r="P226" i="2"/>
  <c r="P216" i="2"/>
  <c r="P206" i="2"/>
  <c r="P196" i="2"/>
  <c r="P191" i="2"/>
  <c r="P181" i="2"/>
  <c r="P171" i="2"/>
  <c r="P161" i="2"/>
  <c r="P151" i="2"/>
  <c r="P141" i="2"/>
  <c r="P131" i="2"/>
  <c r="P121" i="2"/>
  <c r="P111" i="2"/>
  <c r="P2726" i="2"/>
  <c r="P821" i="2"/>
  <c r="P736" i="2"/>
  <c r="P1091" i="2"/>
  <c r="P1066" i="2"/>
  <c r="P76" i="2"/>
  <c r="P731" i="2"/>
  <c r="P81" i="2"/>
  <c r="P2496" i="2"/>
  <c r="P811" i="2"/>
  <c r="P726" i="2"/>
  <c r="P1276" i="2"/>
  <c r="P56" i="2"/>
  <c r="P51" i="2"/>
  <c r="P1291" i="2"/>
  <c r="P1086" i="2"/>
  <c r="P1061" i="2"/>
  <c r="P46" i="2"/>
  <c r="P3781" i="2"/>
  <c r="P26" i="2"/>
  <c r="P1271" i="2"/>
  <c r="P3501" i="2"/>
  <c r="P2826" i="2"/>
  <c r="P2026" i="2"/>
  <c r="P3496" i="2"/>
  <c r="P1991" i="2"/>
  <c r="P2831" i="2"/>
  <c r="P766" i="2"/>
  <c r="P1226" i="2"/>
  <c r="P3756" i="2"/>
  <c r="P1216" i="2"/>
  <c r="P3521" i="2"/>
  <c r="P21" i="2"/>
  <c r="P1241" i="2"/>
  <c r="P3766" i="2"/>
  <c r="P3761" i="2"/>
  <c r="P2721" i="2"/>
  <c r="P1342" i="2"/>
  <c r="P3897" i="2"/>
  <c r="P3887" i="2"/>
  <c r="P3877" i="2"/>
  <c r="P3867" i="2"/>
  <c r="P3857" i="2"/>
  <c r="P3847" i="2"/>
  <c r="P3837" i="2"/>
  <c r="P3827" i="2"/>
  <c r="P3817" i="2"/>
  <c r="P3807" i="2"/>
  <c r="P3797" i="2"/>
  <c r="P3787" i="2"/>
  <c r="P3742" i="2"/>
  <c r="P3717" i="2"/>
  <c r="P3707" i="2"/>
  <c r="P3697" i="2"/>
  <c r="P3687" i="2"/>
  <c r="P1257" i="2"/>
  <c r="P3672" i="2"/>
  <c r="P3662" i="2"/>
  <c r="P3647" i="2"/>
  <c r="P3637" i="2"/>
  <c r="P3627" i="2"/>
  <c r="P3617" i="2"/>
  <c r="P3607" i="2"/>
  <c r="P3597" i="2"/>
  <c r="P3587" i="2"/>
  <c r="P3572" i="2"/>
  <c r="P3562" i="2"/>
  <c r="P3557" i="2"/>
  <c r="P3547" i="2"/>
  <c r="P3537" i="2"/>
  <c r="P3512" i="2"/>
  <c r="P1142" i="2"/>
  <c r="P3487" i="2"/>
  <c r="P3467" i="2"/>
  <c r="P3472" i="2"/>
  <c r="P3452" i="2"/>
  <c r="P3437" i="2"/>
  <c r="P3427" i="2"/>
  <c r="P3417" i="2"/>
  <c r="P3407" i="2"/>
  <c r="P3397" i="2"/>
  <c r="P3387" i="2"/>
  <c r="P3372" i="2"/>
  <c r="P3362" i="2"/>
  <c r="P3352" i="2"/>
  <c r="P3342" i="2"/>
  <c r="P3517" i="2"/>
  <c r="P3337" i="2"/>
  <c r="P3317" i="2"/>
  <c r="P1247" i="2"/>
  <c r="P3307" i="2"/>
  <c r="P3297" i="2"/>
  <c r="P3282" i="2"/>
  <c r="P3272" i="2"/>
  <c r="P3262" i="2"/>
  <c r="P3252" i="2"/>
  <c r="P3242" i="2"/>
  <c r="P3232" i="2"/>
  <c r="P3222" i="2"/>
  <c r="P3212" i="2"/>
  <c r="P3202" i="2"/>
  <c r="P3192" i="2"/>
  <c r="P3182" i="2"/>
  <c r="P3172" i="2"/>
  <c r="P3162" i="2"/>
  <c r="P3152" i="2"/>
  <c r="P3142" i="2"/>
  <c r="P3132" i="2"/>
  <c r="P3122" i="2"/>
  <c r="P3112" i="2"/>
  <c r="P3102" i="2"/>
  <c r="P3092" i="2"/>
  <c r="P3082" i="2"/>
  <c r="P3072" i="2"/>
  <c r="P3062" i="2"/>
  <c r="P3052" i="2"/>
  <c r="P3042" i="2"/>
  <c r="P3032" i="2"/>
  <c r="P3022" i="2"/>
  <c r="P3012" i="2"/>
  <c r="P3002" i="2"/>
  <c r="P2992" i="2"/>
  <c r="P2982" i="2"/>
  <c r="P2967" i="2"/>
  <c r="P2957" i="2"/>
  <c r="P2947" i="2"/>
  <c r="P2937" i="2"/>
  <c r="P2927" i="2"/>
  <c r="P2917" i="2"/>
  <c r="P2907" i="2"/>
  <c r="P2897" i="2"/>
  <c r="P2887" i="2"/>
  <c r="P2877" i="2"/>
  <c r="P2867" i="2"/>
  <c r="P2852" i="2"/>
  <c r="P2822" i="2"/>
  <c r="P2812" i="2"/>
  <c r="P2802" i="2"/>
  <c r="P2792" i="2"/>
  <c r="P2782" i="2"/>
  <c r="P2772" i="2"/>
  <c r="P2762" i="2"/>
  <c r="P572" i="2"/>
  <c r="P2747" i="2"/>
  <c r="P2737" i="2"/>
  <c r="P2717" i="2"/>
  <c r="P2707" i="2"/>
  <c r="P2697" i="2"/>
  <c r="P2687" i="2"/>
  <c r="P2677" i="2"/>
  <c r="P2667" i="2"/>
  <c r="P2652" i="2"/>
  <c r="P2642" i="2"/>
  <c r="P2637" i="2"/>
  <c r="P2627" i="2"/>
  <c r="P2617" i="2"/>
  <c r="P2607" i="2"/>
  <c r="P2597" i="2"/>
  <c r="P2587" i="2"/>
  <c r="P2577" i="2"/>
  <c r="P2567" i="2"/>
  <c r="P2562" i="2"/>
  <c r="P2552" i="2"/>
  <c r="P2542" i="2"/>
  <c r="P2532" i="2"/>
  <c r="P2522" i="2"/>
  <c r="P2512" i="2"/>
  <c r="P2207" i="2"/>
  <c r="P2482" i="2"/>
  <c r="P2477" i="2"/>
  <c r="P2462" i="2"/>
  <c r="P2452" i="2"/>
  <c r="P2442" i="2"/>
  <c r="P2432" i="2"/>
  <c r="P2422" i="2"/>
  <c r="P3732" i="2"/>
  <c r="P2402" i="2"/>
  <c r="P2392" i="2"/>
  <c r="P2382" i="2"/>
  <c r="P2372" i="2"/>
  <c r="P2362" i="2"/>
  <c r="P2357" i="2"/>
  <c r="P2347" i="2"/>
  <c r="P2327" i="2"/>
  <c r="P2322" i="2"/>
  <c r="P2317" i="2"/>
  <c r="P2292" i="2"/>
  <c r="P2297" i="2"/>
  <c r="P2282" i="2"/>
  <c r="P2272" i="2"/>
  <c r="P2262" i="2"/>
  <c r="P2252" i="2"/>
  <c r="P2247" i="2"/>
  <c r="P2237" i="2"/>
  <c r="P2227" i="2"/>
  <c r="P2217" i="2"/>
  <c r="P2202" i="2"/>
  <c r="P2192" i="2"/>
  <c r="P2182" i="2"/>
  <c r="P2172" i="2"/>
  <c r="P2162" i="2"/>
  <c r="P1152" i="2"/>
  <c r="P2152" i="2"/>
  <c r="P2142" i="2"/>
  <c r="P2137" i="2"/>
  <c r="P2127" i="2"/>
  <c r="P2117" i="2"/>
  <c r="P2107" i="2"/>
  <c r="P2097" i="2"/>
  <c r="P2087" i="2"/>
  <c r="P2077" i="2"/>
  <c r="P2042" i="2"/>
  <c r="P2012" i="2"/>
  <c r="P3332" i="2"/>
  <c r="P2062" i="2"/>
  <c r="P2052" i="2"/>
  <c r="P2037" i="2"/>
  <c r="P1977" i="2"/>
  <c r="P1967" i="2"/>
  <c r="P1957" i="2"/>
  <c r="P1947" i="2"/>
  <c r="P1937" i="2"/>
  <c r="P1927" i="2"/>
  <c r="P1917" i="2"/>
  <c r="P1912" i="2"/>
  <c r="P1902" i="2"/>
  <c r="P1892" i="2"/>
  <c r="P1877" i="2"/>
  <c r="P1867" i="2"/>
  <c r="P1857" i="2"/>
  <c r="P1847" i="2"/>
  <c r="P1837" i="2"/>
  <c r="P1827" i="2"/>
  <c r="P1817" i="2"/>
  <c r="P1807" i="2"/>
  <c r="P1802" i="2"/>
  <c r="P1792" i="2"/>
  <c r="P1782" i="2"/>
  <c r="P1772" i="2"/>
  <c r="P1762" i="2"/>
  <c r="P1752" i="2"/>
  <c r="P1742" i="2"/>
  <c r="P1737" i="2"/>
  <c r="P1727" i="2"/>
  <c r="P1717" i="2"/>
  <c r="P3287" i="2"/>
  <c r="P1697" i="2"/>
  <c r="P1687" i="2"/>
  <c r="P1677" i="2"/>
  <c r="P1667" i="2"/>
  <c r="P2862" i="2"/>
  <c r="P1652" i="2"/>
  <c r="P1642" i="2"/>
  <c r="P1632" i="2"/>
  <c r="P1622" i="2"/>
  <c r="P1612" i="2"/>
  <c r="P1602" i="2"/>
  <c r="P1592" i="2"/>
  <c r="P1582" i="2"/>
  <c r="P1572" i="2"/>
  <c r="P1562" i="2"/>
  <c r="P1542" i="2"/>
  <c r="P1532" i="2"/>
  <c r="P1522" i="2"/>
  <c r="P1497" i="2"/>
  <c r="P1507" i="2"/>
  <c r="P1492" i="2"/>
  <c r="P1432" i="2"/>
  <c r="P1472" i="2"/>
  <c r="P1462" i="2"/>
  <c r="P1452" i="2"/>
  <c r="P1442" i="2"/>
  <c r="P1427" i="2"/>
  <c r="P1417" i="2"/>
  <c r="P1402" i="2"/>
  <c r="P1392" i="2"/>
  <c r="P1382" i="2"/>
  <c r="P1372" i="2"/>
  <c r="P1362" i="2"/>
  <c r="P1352" i="2"/>
  <c r="P1337" i="2"/>
  <c r="P1322" i="2"/>
  <c r="P1312" i="2"/>
  <c r="P1302" i="2"/>
  <c r="P1267" i="2"/>
  <c r="P1202" i="2"/>
  <c r="P1197" i="2"/>
  <c r="P1187" i="2"/>
  <c r="P1177" i="2"/>
  <c r="P1162" i="2"/>
  <c r="P1132" i="2"/>
  <c r="P1122" i="2"/>
  <c r="P1117" i="2"/>
  <c r="P1102" i="2"/>
  <c r="P1082" i="2"/>
  <c r="P7" i="2"/>
  <c r="P1052" i="2"/>
  <c r="P1042" i="2"/>
  <c r="P1032" i="2"/>
  <c r="P1022" i="2"/>
  <c r="P1012" i="2"/>
  <c r="P1002" i="2"/>
  <c r="P992" i="2"/>
  <c r="P982" i="2"/>
  <c r="P972" i="2"/>
  <c r="P962" i="2"/>
  <c r="P952" i="2"/>
  <c r="P937" i="2"/>
  <c r="P932" i="2"/>
  <c r="P922" i="2"/>
  <c r="P912" i="2"/>
  <c r="P902" i="2"/>
  <c r="P897" i="2"/>
  <c r="P887" i="2"/>
  <c r="P877" i="2"/>
  <c r="P862" i="2"/>
  <c r="P852" i="2"/>
  <c r="P842" i="2"/>
  <c r="P832" i="2"/>
  <c r="P867" i="2"/>
  <c r="P802" i="2"/>
  <c r="P777" i="2"/>
  <c r="P747" i="2"/>
  <c r="P717" i="2"/>
  <c r="P707" i="2"/>
  <c r="P697" i="2"/>
  <c r="P687" i="2"/>
  <c r="P672" i="2"/>
  <c r="P667" i="2"/>
  <c r="P657" i="2"/>
  <c r="P647" i="2"/>
  <c r="P637" i="2"/>
  <c r="P627" i="2"/>
  <c r="P92" i="2"/>
  <c r="P612" i="2"/>
  <c r="P602" i="2"/>
  <c r="P592" i="2"/>
  <c r="P582" i="2"/>
  <c r="P562" i="2"/>
  <c r="P567" i="2"/>
  <c r="P547" i="2"/>
  <c r="P537" i="2"/>
  <c r="P527" i="2"/>
  <c r="P517" i="2"/>
  <c r="P507" i="2"/>
  <c r="P497" i="2"/>
  <c r="P487" i="2"/>
  <c r="P1167" i="2"/>
  <c r="P472" i="2"/>
  <c r="P462" i="2"/>
  <c r="P452" i="2"/>
  <c r="P442" i="2"/>
  <c r="P432" i="2"/>
  <c r="P422" i="2"/>
  <c r="P412" i="2"/>
  <c r="P402" i="2"/>
  <c r="P392" i="2"/>
  <c r="P382" i="2"/>
  <c r="P372" i="2"/>
  <c r="P362" i="2"/>
  <c r="P1987" i="2"/>
  <c r="P347" i="2"/>
  <c r="P337" i="2"/>
  <c r="P327" i="2"/>
  <c r="P317" i="2"/>
  <c r="P292" i="2"/>
  <c r="P307" i="2"/>
  <c r="P72" i="2"/>
  <c r="P282" i="2"/>
  <c r="P272" i="2"/>
  <c r="P262" i="2"/>
  <c r="P252" i="2"/>
  <c r="P242" i="2"/>
  <c r="P232" i="2"/>
  <c r="P222" i="2"/>
  <c r="P212" i="2"/>
  <c r="P202" i="2"/>
  <c r="P1137" i="2"/>
  <c r="P187" i="2"/>
  <c r="P177" i="2"/>
  <c r="P167" i="2"/>
  <c r="P157" i="2"/>
  <c r="P147" i="2"/>
  <c r="P137" i="2"/>
  <c r="P127" i="2"/>
  <c r="P117" i="2"/>
  <c r="P107" i="2"/>
  <c r="P102" i="2"/>
  <c r="P792" i="2"/>
  <c r="P722" i="2"/>
  <c r="P1077" i="2"/>
  <c r="P817" i="2"/>
  <c r="P787" i="2"/>
  <c r="P1282" i="2"/>
  <c r="P2502" i="2"/>
  <c r="P2492" i="2"/>
  <c r="P782" i="2"/>
  <c r="P67" i="2"/>
  <c r="P62" i="2"/>
  <c r="P1297" i="2"/>
  <c r="P37" i="2"/>
  <c r="P1212" i="2"/>
  <c r="P1072" i="2"/>
  <c r="P42" i="2"/>
  <c r="P32" i="2"/>
  <c r="P3777" i="2"/>
  <c r="P3727" i="2"/>
  <c r="P3507" i="2"/>
  <c r="P1997" i="2"/>
  <c r="P2032" i="2"/>
  <c r="P2837" i="2"/>
  <c r="P3722" i="2"/>
  <c r="P2022" i="2"/>
  <c r="P772" i="2"/>
  <c r="P762" i="2"/>
  <c r="P1222" i="2"/>
  <c r="P1237" i="2"/>
  <c r="P3752" i="2"/>
  <c r="P3747" i="2"/>
  <c r="P17" i="2"/>
  <c r="P1232" i="2"/>
  <c r="P3527" i="2"/>
  <c r="P1410" i="2"/>
  <c r="P875" i="2"/>
  <c r="P3895" i="2"/>
  <c r="P3885" i="2"/>
  <c r="P3875" i="2"/>
  <c r="P3865" i="2"/>
  <c r="P3855" i="2"/>
  <c r="P3845" i="2"/>
  <c r="P3835" i="2"/>
  <c r="P3825" i="2"/>
  <c r="P3815" i="2"/>
  <c r="P3805" i="2"/>
  <c r="P3795" i="2"/>
  <c r="P3785" i="2"/>
  <c r="P3740" i="2"/>
  <c r="P3715" i="2"/>
  <c r="P3705" i="2"/>
  <c r="P3695" i="2"/>
  <c r="P3685" i="2"/>
  <c r="P1255" i="2"/>
  <c r="P3670" i="2"/>
  <c r="P3660" i="2"/>
  <c r="P3645" i="2"/>
  <c r="P3635" i="2"/>
  <c r="P3625" i="2"/>
  <c r="P3615" i="2"/>
  <c r="P3605" i="2"/>
  <c r="P3595" i="2"/>
  <c r="P3585" i="2"/>
  <c r="P3570" i="2"/>
  <c r="P3560" i="2"/>
  <c r="P3555" i="2"/>
  <c r="P3545" i="2"/>
  <c r="P3535" i="2"/>
  <c r="P3510" i="2"/>
  <c r="P1140" i="2"/>
  <c r="P3485" i="2"/>
  <c r="P3465" i="2"/>
  <c r="P3470" i="2"/>
  <c r="P3450" i="2"/>
  <c r="P3435" i="2"/>
  <c r="P3425" i="2"/>
  <c r="P3415" i="2"/>
  <c r="P3405" i="2"/>
  <c r="P3395" i="2"/>
  <c r="P3385" i="2"/>
  <c r="P3370" i="2"/>
  <c r="P3360" i="2"/>
  <c r="P3350" i="2"/>
  <c r="P3340" i="2"/>
  <c r="P3515" i="2"/>
  <c r="P3335" i="2"/>
  <c r="P3315" i="2"/>
  <c r="P1245" i="2"/>
  <c r="P3305" i="2"/>
  <c r="P3295" i="2"/>
  <c r="P3280" i="2"/>
  <c r="P3270" i="2"/>
  <c r="P3260" i="2"/>
  <c r="P3250" i="2"/>
  <c r="P3240" i="2"/>
  <c r="P3230" i="2"/>
  <c r="P3220" i="2"/>
  <c r="P3210" i="2"/>
  <c r="P3200" i="2"/>
  <c r="P3190" i="2"/>
  <c r="P3180" i="2"/>
  <c r="P3170" i="2"/>
  <c r="P3160" i="2"/>
  <c r="P3150" i="2"/>
  <c r="P3140" i="2"/>
  <c r="P3130" i="2"/>
  <c r="P3120" i="2"/>
  <c r="P3110" i="2"/>
  <c r="P3100" i="2"/>
  <c r="P3090" i="2"/>
  <c r="P3080" i="2"/>
  <c r="P3070" i="2"/>
  <c r="P3060" i="2"/>
  <c r="P3050" i="2"/>
  <c r="P3040" i="2"/>
  <c r="P3030" i="2"/>
  <c r="P3020" i="2"/>
  <c r="P3010" i="2"/>
  <c r="P3000" i="2"/>
  <c r="P2990" i="2"/>
  <c r="P2980" i="2"/>
  <c r="P2965" i="2"/>
  <c r="P2955" i="2"/>
  <c r="P2945" i="2"/>
  <c r="P2935" i="2"/>
  <c r="P2925" i="2"/>
  <c r="P2915" i="2"/>
  <c r="P2905" i="2"/>
  <c r="P2895" i="2"/>
  <c r="P2885" i="2"/>
  <c r="P2875" i="2"/>
  <c r="P2865" i="2"/>
  <c r="P2850" i="2"/>
  <c r="P2820" i="2"/>
  <c r="P2810" i="2"/>
  <c r="P2800" i="2"/>
  <c r="P2790" i="2"/>
  <c r="P2780" i="2"/>
  <c r="P2770" i="2"/>
  <c r="P2760" i="2"/>
  <c r="P570" i="2"/>
  <c r="P2745" i="2"/>
  <c r="P2735" i="2"/>
  <c r="P2715" i="2"/>
  <c r="P2705" i="2"/>
  <c r="P2695" i="2"/>
  <c r="P2685" i="2"/>
  <c r="P2675" i="2"/>
  <c r="P2665" i="2"/>
  <c r="P2650" i="2"/>
  <c r="P2640" i="2"/>
  <c r="P2635" i="2"/>
  <c r="P2625" i="2"/>
  <c r="P2615" i="2"/>
  <c r="P2605" i="2"/>
  <c r="P2595" i="2"/>
  <c r="P2585" i="2"/>
  <c r="P2575" i="2"/>
  <c r="P2565" i="2"/>
  <c r="P2560" i="2"/>
  <c r="P2550" i="2"/>
  <c r="P2540" i="2"/>
  <c r="P2530" i="2"/>
  <c r="P2520" i="2"/>
  <c r="P2510" i="2"/>
  <c r="P2205" i="2"/>
  <c r="P2480" i="2"/>
  <c r="P2475" i="2"/>
  <c r="P2460" i="2"/>
  <c r="P2450" i="2"/>
  <c r="P2440" i="2"/>
  <c r="P2430" i="2"/>
  <c r="P2420" i="2"/>
  <c r="P3730" i="2"/>
  <c r="P2400" i="2"/>
  <c r="P2390" i="2"/>
  <c r="P2380" i="2"/>
  <c r="P2370" i="2"/>
  <c r="P2360" i="2"/>
  <c r="P2355" i="2"/>
  <c r="P2345" i="2"/>
  <c r="P2325" i="2"/>
  <c r="P2320" i="2"/>
  <c r="P2315" i="2"/>
  <c r="P2290" i="2"/>
  <c r="P2295" i="2"/>
  <c r="P2280" i="2"/>
  <c r="P2270" i="2"/>
  <c r="P2260" i="2"/>
  <c r="P2250" i="2"/>
  <c r="P2245" i="2"/>
  <c r="P2235" i="2"/>
  <c r="P2225" i="2"/>
  <c r="P2215" i="2"/>
  <c r="P2200" i="2"/>
  <c r="P2190" i="2"/>
  <c r="P2180" i="2"/>
  <c r="P2170" i="2"/>
  <c r="P2160" i="2"/>
  <c r="P1150" i="2"/>
  <c r="P2150" i="2"/>
  <c r="P2140" i="2"/>
  <c r="P2135" i="2"/>
  <c r="P2125" i="2"/>
  <c r="P2115" i="2"/>
  <c r="P2105" i="2"/>
  <c r="P2095" i="2"/>
  <c r="P2085" i="2"/>
  <c r="P2075" i="2"/>
  <c r="P2040" i="2"/>
  <c r="P2010" i="2"/>
  <c r="P3330" i="2"/>
  <c r="P2060" i="2"/>
  <c r="P2050" i="2"/>
  <c r="P2035" i="2"/>
  <c r="P1975" i="2"/>
  <c r="P1965" i="2"/>
  <c r="P1955" i="2"/>
  <c r="P1945" i="2"/>
  <c r="P1935" i="2"/>
  <c r="P1925" i="2"/>
  <c r="P1915" i="2"/>
  <c r="P1910" i="2"/>
  <c r="P1900" i="2"/>
  <c r="P1890" i="2"/>
  <c r="P1875" i="2"/>
  <c r="P1865" i="2"/>
  <c r="P1855" i="2"/>
  <c r="P1845" i="2"/>
  <c r="P1835" i="2"/>
  <c r="P1825" i="2"/>
  <c r="P1815" i="2"/>
  <c r="P1805" i="2"/>
  <c r="P1800" i="2"/>
  <c r="P1790" i="2"/>
  <c r="P1780" i="2"/>
  <c r="P1770" i="2"/>
  <c r="P1760" i="2"/>
  <c r="P1750" i="2"/>
  <c r="P1740" i="2"/>
  <c r="P1735" i="2"/>
  <c r="P1725" i="2"/>
  <c r="P1715" i="2"/>
  <c r="P3285" i="2"/>
  <c r="P1695" i="2"/>
  <c r="P1685" i="2"/>
  <c r="P1675" i="2"/>
  <c r="P1665" i="2"/>
  <c r="P2860" i="2"/>
  <c r="P1650" i="2"/>
  <c r="P1640" i="2"/>
  <c r="P1630" i="2"/>
  <c r="P1620" i="2"/>
  <c r="P1610" i="2"/>
  <c r="P1600" i="2"/>
  <c r="P1590" i="2"/>
  <c r="P1580" i="2"/>
  <c r="P1570" i="2"/>
  <c r="P1560" i="2"/>
  <c r="P1540" i="2"/>
  <c r="P1530" i="2"/>
  <c r="P1520" i="2"/>
  <c r="P1495" i="2"/>
  <c r="P1505" i="2"/>
  <c r="P1490" i="2"/>
  <c r="P1430" i="2"/>
  <c r="P1470" i="2"/>
  <c r="P1460" i="2"/>
  <c r="P1450" i="2"/>
  <c r="P1440" i="2"/>
  <c r="P1425" i="2"/>
  <c r="P1415" i="2"/>
  <c r="P1400" i="2"/>
  <c r="P1390" i="2"/>
  <c r="P1380" i="2"/>
  <c r="P1370" i="2"/>
  <c r="P1360" i="2"/>
  <c r="P1350" i="2"/>
  <c r="P1335" i="2"/>
  <c r="P1320" i="2"/>
  <c r="P1310" i="2"/>
  <c r="P1300" i="2"/>
  <c r="P1265" i="2"/>
  <c r="P1200" i="2"/>
  <c r="P1195" i="2"/>
  <c r="P1185" i="2"/>
  <c r="P1175" i="2"/>
  <c r="P1160" i="2"/>
  <c r="P1130" i="2"/>
  <c r="P1120" i="2"/>
  <c r="P1115" i="2"/>
  <c r="P1100" i="2"/>
  <c r="P1080" i="2"/>
  <c r="P5" i="2"/>
  <c r="P1050" i="2"/>
  <c r="P1040" i="2"/>
  <c r="P1030" i="2"/>
  <c r="P1020" i="2"/>
  <c r="P1010" i="2"/>
  <c r="P1000" i="2"/>
  <c r="P990" i="2"/>
  <c r="P980" i="2"/>
  <c r="P970" i="2"/>
  <c r="P960" i="2"/>
  <c r="P950" i="2"/>
  <c r="P935" i="2"/>
  <c r="P930" i="2"/>
  <c r="P920" i="2"/>
  <c r="P910" i="2"/>
  <c r="P900" i="2"/>
  <c r="P895" i="2"/>
  <c r="P885" i="2"/>
  <c r="P870" i="2"/>
  <c r="P855" i="2"/>
  <c r="P845" i="2"/>
  <c r="P835" i="2"/>
  <c r="P825" i="2"/>
  <c r="P805" i="2"/>
  <c r="P795" i="2"/>
  <c r="P755" i="2"/>
  <c r="P750" i="2"/>
  <c r="P710" i="2"/>
  <c r="P700" i="2"/>
  <c r="P690" i="2"/>
  <c r="P680" i="2"/>
  <c r="P675" i="2"/>
  <c r="P660" i="2"/>
  <c r="P650" i="2"/>
  <c r="P640" i="2"/>
  <c r="P630" i="2"/>
  <c r="P620" i="2"/>
  <c r="P615" i="2"/>
  <c r="P605" i="2"/>
  <c r="P595" i="2"/>
  <c r="P585" i="2"/>
  <c r="P575" i="2"/>
  <c r="P555" i="2"/>
  <c r="P550" i="2"/>
  <c r="P540" i="2"/>
  <c r="P530" i="2"/>
  <c r="P520" i="2"/>
  <c r="P510" i="2"/>
  <c r="P500" i="2"/>
  <c r="P490" i="2"/>
  <c r="P480" i="2"/>
  <c r="P475" i="2"/>
  <c r="P465" i="2"/>
  <c r="P455" i="2"/>
  <c r="P445" i="2"/>
  <c r="P435" i="2"/>
  <c r="P425" i="2"/>
  <c r="P415" i="2"/>
  <c r="P405" i="2"/>
  <c r="P395" i="2"/>
  <c r="P385" i="2"/>
  <c r="P375" i="2"/>
  <c r="P365" i="2"/>
  <c r="P355" i="2"/>
  <c r="P350" i="2"/>
  <c r="P340" i="2"/>
  <c r="P330" i="2"/>
  <c r="P320" i="2"/>
  <c r="P300" i="2"/>
  <c r="P310" i="2"/>
  <c r="P295" i="2"/>
  <c r="P285" i="2"/>
  <c r="P275" i="2"/>
  <c r="P265" i="2"/>
  <c r="P255" i="2"/>
  <c r="P245" i="2"/>
  <c r="P235" i="2"/>
  <c r="P225" i="2"/>
  <c r="P215" i="2"/>
  <c r="P205" i="2"/>
  <c r="P195" i="2"/>
  <c r="P190" i="2"/>
  <c r="P180" i="2"/>
  <c r="P170" i="2"/>
  <c r="P160" i="2"/>
  <c r="P150" i="2"/>
  <c r="P140" i="2"/>
  <c r="P130" i="2"/>
  <c r="P120" i="2"/>
  <c r="P110" i="2"/>
  <c r="P2725" i="2"/>
  <c r="P820" i="2"/>
  <c r="P735" i="2"/>
  <c r="P1090" i="2"/>
  <c r="P1065" i="2"/>
  <c r="P75" i="2"/>
  <c r="P730" i="2"/>
  <c r="P80" i="2"/>
  <c r="P2495" i="2"/>
  <c r="P810" i="2"/>
  <c r="P725" i="2"/>
  <c r="P1275" i="2"/>
  <c r="P55" i="2"/>
  <c r="P50" i="2"/>
  <c r="P1290" i="2"/>
  <c r="P1085" i="2"/>
  <c r="P1060" i="2"/>
  <c r="P45" i="2"/>
  <c r="P3780" i="2"/>
  <c r="P25" i="2"/>
  <c r="P1270" i="2"/>
  <c r="P3500" i="2"/>
  <c r="P2825" i="2"/>
  <c r="P2025" i="2"/>
  <c r="P3495" i="2"/>
  <c r="P1990" i="2"/>
  <c r="P2830" i="2"/>
  <c r="P765" i="2"/>
  <c r="P1225" i="2"/>
  <c r="P3755" i="2"/>
  <c r="P1215" i="2"/>
  <c r="P3520" i="2"/>
  <c r="P20" i="2"/>
  <c r="P1240" i="2"/>
  <c r="P3765" i="2"/>
  <c r="P3760" i="2"/>
  <c r="P2720" i="2"/>
  <c r="P1344" i="2"/>
  <c r="P3359" i="2"/>
  <c r="P3899" i="2"/>
  <c r="P3889" i="2"/>
  <c r="P3879" i="2"/>
  <c r="P3869" i="2"/>
  <c r="P3859" i="2"/>
  <c r="P3849" i="2"/>
  <c r="P3839" i="2"/>
  <c r="P3829" i="2"/>
  <c r="P3819" i="2"/>
  <c r="P3809" i="2"/>
  <c r="P3799" i="2"/>
  <c r="P3789" i="2"/>
  <c r="P3744" i="2"/>
  <c r="P3719" i="2"/>
  <c r="P3709" i="2"/>
  <c r="P3699" i="2"/>
  <c r="P3689" i="2"/>
  <c r="P1259" i="2"/>
  <c r="P3674" i="2"/>
  <c r="P3664" i="2"/>
  <c r="P3649" i="2"/>
  <c r="P3639" i="2"/>
  <c r="P3629" i="2"/>
  <c r="P3619" i="2"/>
  <c r="P3609" i="2"/>
  <c r="P3599" i="2"/>
  <c r="P3589" i="2"/>
  <c r="P3574" i="2"/>
  <c r="P3564" i="2"/>
  <c r="P3559" i="2"/>
  <c r="P3549" i="2"/>
  <c r="P3539" i="2"/>
  <c r="P3514" i="2"/>
  <c r="P1144" i="2"/>
  <c r="P3489" i="2"/>
  <c r="P3469" i="2"/>
  <c r="P3474" i="2"/>
  <c r="P3454" i="2"/>
  <c r="P3439" i="2"/>
  <c r="P3429" i="2"/>
  <c r="P3419" i="2"/>
  <c r="P3409" i="2"/>
  <c r="P3399" i="2"/>
  <c r="P3389" i="2"/>
  <c r="P3374" i="2"/>
  <c r="P3364" i="2"/>
  <c r="P3349" i="2"/>
  <c r="P3324" i="2"/>
  <c r="P2844" i="2"/>
  <c r="P2659" i="2"/>
  <c r="P3329" i="2"/>
  <c r="P3314" i="2"/>
  <c r="P3304" i="2"/>
  <c r="P3294" i="2"/>
  <c r="P3279" i="2"/>
  <c r="P3269" i="2"/>
  <c r="P3259" i="2"/>
  <c r="P3249" i="2"/>
  <c r="P3239" i="2"/>
  <c r="P3229" i="2"/>
  <c r="P3219" i="2"/>
  <c r="P3209" i="2"/>
  <c r="P3199" i="2"/>
  <c r="P3189" i="2"/>
  <c r="P3179" i="2"/>
  <c r="P3169" i="2"/>
  <c r="P3159" i="2"/>
  <c r="P3149" i="2"/>
  <c r="P3139" i="2"/>
  <c r="P3129" i="2"/>
  <c r="P3119" i="2"/>
  <c r="P3109" i="2"/>
  <c r="P3099" i="2"/>
  <c r="P3089" i="2"/>
  <c r="P3079" i="2"/>
  <c r="P3069" i="2"/>
  <c r="P3059" i="2"/>
  <c r="P3049" i="2"/>
  <c r="P3039" i="2"/>
  <c r="P3029" i="2"/>
  <c r="P3019" i="2"/>
  <c r="P3009" i="2"/>
  <c r="P2999" i="2"/>
  <c r="P2989" i="2"/>
  <c r="P2974" i="2"/>
  <c r="P2964" i="2"/>
  <c r="P2954" i="2"/>
  <c r="P2944" i="2"/>
  <c r="P2934" i="2"/>
  <c r="P2924" i="2"/>
  <c r="P2914" i="2"/>
  <c r="P2904" i="2"/>
  <c r="P2894" i="2"/>
  <c r="P2884" i="2"/>
  <c r="P2874" i="2"/>
  <c r="P2859" i="2"/>
  <c r="P2849" i="2"/>
  <c r="P2819" i="2"/>
  <c r="P2809" i="2"/>
  <c r="P2799" i="2"/>
  <c r="P2789" i="2"/>
  <c r="P2779" i="2"/>
  <c r="P2769" i="2"/>
  <c r="P2759" i="2"/>
  <c r="P2754" i="2"/>
  <c r="P2744" i="2"/>
  <c r="P2734" i="2"/>
  <c r="P2714" i="2"/>
  <c r="P2704" i="2"/>
  <c r="P2694" i="2"/>
  <c r="P2684" i="2"/>
  <c r="P2674" i="2"/>
  <c r="P2664" i="2"/>
  <c r="P2649" i="2"/>
  <c r="P1159" i="2"/>
  <c r="P2634" i="2"/>
  <c r="P1141" i="2"/>
  <c r="P3486" i="2"/>
  <c r="P3466" i="2"/>
  <c r="P3471" i="2"/>
  <c r="P3451" i="2"/>
  <c r="P3436" i="2"/>
  <c r="P3426" i="2"/>
  <c r="P3416" i="2"/>
  <c r="P3406" i="2"/>
  <c r="P3396" i="2"/>
  <c r="P3386" i="2"/>
  <c r="P3371" i="2"/>
  <c r="P3361" i="2"/>
  <c r="P3351" i="2"/>
  <c r="P3341" i="2"/>
  <c r="P3516" i="2"/>
  <c r="P3336" i="2"/>
  <c r="P3316" i="2"/>
  <c r="P1246" i="2"/>
  <c r="P3306" i="2"/>
  <c r="P3296" i="2"/>
  <c r="P3281" i="2"/>
  <c r="P3271" i="2"/>
  <c r="P3261" i="2"/>
  <c r="P3251" i="2"/>
  <c r="P3241" i="2"/>
  <c r="P3231" i="2"/>
  <c r="P3221" i="2"/>
  <c r="P3211" i="2"/>
  <c r="P3201" i="2"/>
  <c r="P3191" i="2"/>
  <c r="P3181" i="2"/>
  <c r="P3171" i="2"/>
  <c r="P3161" i="2"/>
  <c r="P3151" i="2"/>
  <c r="P3141" i="2"/>
  <c r="P3131" i="2"/>
  <c r="P3121" i="2"/>
  <c r="P3111" i="2"/>
  <c r="P3101" i="2"/>
  <c r="P3091" i="2"/>
  <c r="P3081" i="2"/>
  <c r="P3071" i="2"/>
  <c r="P3061" i="2"/>
  <c r="P3051" i="2"/>
  <c r="P3041" i="2"/>
  <c r="P3031" i="2"/>
  <c r="P3021" i="2"/>
  <c r="P3011" i="2"/>
  <c r="P3001" i="2"/>
  <c r="P2991" i="2"/>
  <c r="P2981" i="2"/>
  <c r="P2966" i="2"/>
  <c r="P2956" i="2"/>
  <c r="P2946" i="2"/>
  <c r="P2936" i="2"/>
  <c r="P2926" i="2"/>
  <c r="P2916" i="2"/>
  <c r="P2906" i="2"/>
  <c r="P2896" i="2"/>
  <c r="P2886" i="2"/>
  <c r="P2876" i="2"/>
  <c r="P2866" i="2"/>
  <c r="P2851" i="2"/>
  <c r="P2821" i="2"/>
  <c r="P2811" i="2"/>
  <c r="P2801" i="2"/>
  <c r="P2791" i="2"/>
  <c r="P2781" i="2"/>
  <c r="P2771" i="2"/>
  <c r="P2761" i="2"/>
  <c r="P571" i="2"/>
  <c r="P2746" i="2"/>
  <c r="P2736" i="2"/>
  <c r="P2716" i="2"/>
  <c r="P2706" i="2"/>
  <c r="P2696" i="2"/>
  <c r="P2686" i="2"/>
  <c r="P2676" i="2"/>
  <c r="P2666" i="2"/>
  <c r="P2651" i="2"/>
  <c r="P2641" i="2"/>
  <c r="P2636" i="2"/>
  <c r="P2626" i="2"/>
  <c r="P2616" i="2"/>
  <c r="P2606" i="2"/>
  <c r="P2596" i="2"/>
  <c r="P2586" i="2"/>
  <c r="P2576" i="2"/>
  <c r="P2566" i="2"/>
  <c r="P2561" i="2"/>
  <c r="P2551" i="2"/>
  <c r="P2541" i="2"/>
  <c r="P2531" i="2"/>
  <c r="P2521" i="2"/>
  <c r="P2511" i="2"/>
  <c r="P2206" i="2"/>
  <c r="P2481" i="2"/>
  <c r="P2476" i="2"/>
  <c r="P2461" i="2"/>
  <c r="P2451" i="2"/>
  <c r="P2441" i="2"/>
  <c r="P2431" i="2"/>
  <c r="P2421" i="2"/>
  <c r="P3731" i="2"/>
  <c r="P2401" i="2"/>
  <c r="P2391" i="2"/>
  <c r="P2381" i="2"/>
  <c r="P2371" i="2"/>
  <c r="P2361" i="2"/>
  <c r="P2356" i="2"/>
  <c r="P2346" i="2"/>
  <c r="P2326" i="2"/>
  <c r="P2321" i="2"/>
  <c r="P2316" i="2"/>
  <c r="P2291" i="2"/>
  <c r="P2296" i="2"/>
  <c r="P2281" i="2"/>
  <c r="P2271" i="2"/>
  <c r="P2261" i="2"/>
  <c r="P2251" i="2"/>
  <c r="P2246" i="2"/>
  <c r="P2236" i="2"/>
  <c r="P2226" i="2"/>
  <c r="P2216" i="2"/>
  <c r="P2201" i="2"/>
  <c r="P2191" i="2"/>
  <c r="P2181" i="2"/>
  <c r="P2171" i="2"/>
  <c r="P2161" i="2"/>
  <c r="P1151" i="2"/>
  <c r="P2151" i="2"/>
  <c r="P2141" i="2"/>
  <c r="P2136" i="2"/>
  <c r="P2126" i="2"/>
  <c r="P2116" i="2"/>
  <c r="P2106" i="2"/>
  <c r="P2096" i="2"/>
  <c r="P2086" i="2"/>
  <c r="P2076" i="2"/>
  <c r="P2041" i="2"/>
  <c r="P2011" i="2"/>
  <c r="P3331" i="2"/>
  <c r="P2061" i="2"/>
  <c r="P2051" i="2"/>
  <c r="P2036" i="2"/>
  <c r="P1976" i="2"/>
  <c r="P1966" i="2"/>
  <c r="P1956" i="2"/>
  <c r="P1946" i="2"/>
  <c r="P1936" i="2"/>
  <c r="P1926" i="2"/>
  <c r="P1916" i="2"/>
  <c r="P1911" i="2"/>
  <c r="P1901" i="2"/>
  <c r="P1891" i="2"/>
  <c r="P1876" i="2"/>
  <c r="P1866" i="2"/>
  <c r="P1856" i="2"/>
  <c r="P1846" i="2"/>
  <c r="P1836" i="2"/>
  <c r="P1826" i="2"/>
  <c r="P1816" i="2"/>
  <c r="P1806" i="2"/>
  <c r="P1801" i="2"/>
  <c r="P1791" i="2"/>
  <c r="P1781" i="2"/>
  <c r="P1771" i="2"/>
  <c r="P1761" i="2"/>
  <c r="P1751" i="2"/>
  <c r="P1741" i="2"/>
  <c r="P1736" i="2"/>
  <c r="P1726" i="2"/>
  <c r="P1716" i="2"/>
  <c r="P3286" i="2"/>
  <c r="P1696" i="2"/>
  <c r="P1686" i="2"/>
  <c r="P1676" i="2"/>
  <c r="P1666" i="2"/>
  <c r="P2861" i="2"/>
  <c r="P1651" i="2"/>
  <c r="P1641" i="2"/>
  <c r="P1631" i="2"/>
  <c r="P1621" i="2"/>
  <c r="P1611" i="2"/>
  <c r="P1601" i="2"/>
  <c r="P1591" i="2"/>
  <c r="P1581" i="2"/>
  <c r="P1571" i="2"/>
  <c r="P1561" i="2"/>
  <c r="P1541" i="2"/>
  <c r="P1531" i="2"/>
  <c r="P1521" i="2"/>
  <c r="P1496" i="2"/>
  <c r="P1506" i="2"/>
  <c r="P1491" i="2"/>
  <c r="P1431" i="2"/>
  <c r="P1471" i="2"/>
  <c r="P1461" i="2"/>
  <c r="P1451" i="2"/>
  <c r="P1441" i="2"/>
  <c r="P1426" i="2"/>
  <c r="P1416" i="2"/>
  <c r="P1401" i="2"/>
  <c r="P1391" i="2"/>
  <c r="P1381" i="2"/>
  <c r="P1371" i="2"/>
  <c r="P1361" i="2"/>
  <c r="P1351" i="2"/>
  <c r="P1336" i="2"/>
  <c r="P1321" i="2"/>
  <c r="P1311" i="2"/>
  <c r="P1301" i="2"/>
  <c r="P1266" i="2"/>
  <c r="P1201" i="2"/>
  <c r="P1196" i="2"/>
  <c r="P1186" i="2"/>
  <c r="P1176" i="2"/>
  <c r="P1161" i="2"/>
  <c r="P1131" i="2"/>
  <c r="P1121" i="2"/>
  <c r="P1116" i="2"/>
  <c r="P1101" i="2"/>
  <c r="P1081" i="2"/>
  <c r="P6" i="2"/>
  <c r="P1051" i="2"/>
  <c r="P1041" i="2"/>
  <c r="P1031" i="2"/>
  <c r="P1021" i="2"/>
  <c r="P1011" i="2"/>
  <c r="P1001" i="2"/>
  <c r="P991" i="2"/>
  <c r="P981" i="2"/>
  <c r="P971" i="2"/>
  <c r="P961" i="2"/>
  <c r="P951" i="2"/>
  <c r="P936" i="2"/>
  <c r="P931" i="2"/>
  <c r="P921" i="2"/>
  <c r="P911" i="2"/>
  <c r="P901" i="2"/>
  <c r="P896" i="2"/>
  <c r="P886" i="2"/>
  <c r="P876" i="2"/>
  <c r="P861" i="2"/>
  <c r="P851" i="2"/>
  <c r="P841" i="2"/>
  <c r="P831" i="2"/>
  <c r="P866" i="2"/>
  <c r="P801" i="2"/>
  <c r="P776" i="2"/>
  <c r="P746" i="2"/>
  <c r="P716" i="2"/>
  <c r="P706" i="2"/>
  <c r="P696" i="2"/>
  <c r="P686" i="2"/>
  <c r="P671" i="2"/>
  <c r="P666" i="2"/>
  <c r="P656" i="2"/>
  <c r="P646" i="2"/>
  <c r="P636" i="2"/>
  <c r="P626" i="2"/>
  <c r="P91" i="2"/>
  <c r="P611" i="2"/>
  <c r="P601" i="2"/>
  <c r="P591" i="2"/>
  <c r="P581" i="2"/>
  <c r="P561" i="2"/>
  <c r="P566" i="2"/>
  <c r="P546" i="2"/>
  <c r="P536" i="2"/>
  <c r="P526" i="2"/>
  <c r="P516" i="2"/>
  <c r="P506" i="2"/>
  <c r="P496" i="2"/>
  <c r="P486" i="2"/>
  <c r="P1166" i="2"/>
  <c r="P471" i="2"/>
  <c r="P461" i="2"/>
  <c r="P451" i="2"/>
  <c r="P441" i="2"/>
  <c r="P431" i="2"/>
  <c r="P421" i="2"/>
  <c r="P411" i="2"/>
  <c r="P401" i="2"/>
  <c r="P391" i="2"/>
  <c r="P381" i="2"/>
  <c r="P371" i="2"/>
  <c r="P361" i="2"/>
  <c r="P1986" i="2"/>
  <c r="P346" i="2"/>
  <c r="P336" i="2"/>
  <c r="P326" i="2"/>
  <c r="P316" i="2"/>
  <c r="P291" i="2"/>
  <c r="P306" i="2"/>
  <c r="P71" i="2"/>
  <c r="P281" i="2"/>
  <c r="P271" i="2"/>
  <c r="P261" i="2"/>
  <c r="P251" i="2"/>
  <c r="P241" i="2"/>
  <c r="P231" i="2"/>
  <c r="P221" i="2"/>
  <c r="P211" i="2"/>
  <c r="P201" i="2"/>
  <c r="P1136" i="2"/>
  <c r="P186" i="2"/>
  <c r="P176" i="2"/>
  <c r="P166" i="2"/>
  <c r="P156" i="2"/>
  <c r="P146" i="2"/>
  <c r="P136" i="2"/>
  <c r="P126" i="2"/>
  <c r="P116" i="2"/>
  <c r="P106" i="2"/>
  <c r="P101" i="2"/>
  <c r="P791" i="2"/>
  <c r="P721" i="2"/>
  <c r="P1076" i="2"/>
  <c r="P816" i="2"/>
  <c r="P786" i="2"/>
  <c r="P1281" i="2"/>
  <c r="P2501" i="2"/>
  <c r="P2491" i="2"/>
  <c r="P781" i="2"/>
  <c r="P66" i="2"/>
  <c r="P61" i="2"/>
  <c r="P1296" i="2"/>
  <c r="P36" i="2"/>
  <c r="P1211" i="2"/>
  <c r="P1071" i="2"/>
  <c r="P41" i="2"/>
  <c r="P31" i="2"/>
  <c r="P3776" i="2"/>
  <c r="P3726" i="2"/>
  <c r="P3506" i="2"/>
  <c r="P1996" i="2"/>
  <c r="P2031" i="2"/>
  <c r="P2836" i="2"/>
  <c r="P3721" i="2"/>
  <c r="P2021" i="2"/>
  <c r="P771" i="2"/>
  <c r="P761" i="2"/>
  <c r="P1221" i="2"/>
  <c r="P1236" i="2"/>
  <c r="P3751" i="2"/>
  <c r="P3746" i="2"/>
  <c r="P16" i="2"/>
  <c r="P1231" i="2"/>
  <c r="P3526" i="2"/>
  <c r="P1412" i="2"/>
  <c r="P3902" i="2"/>
  <c r="P3892" i="2"/>
  <c r="P3882" i="2"/>
  <c r="P3872" i="2"/>
  <c r="P3862" i="2"/>
  <c r="P3852" i="2"/>
  <c r="P3842" i="2"/>
  <c r="P3832" i="2"/>
  <c r="P3822" i="2"/>
  <c r="P3812" i="2"/>
  <c r="P3802" i="2"/>
  <c r="P3792" i="2"/>
  <c r="P3772" i="2"/>
  <c r="P3737" i="2"/>
  <c r="P3712" i="2"/>
  <c r="P3702" i="2"/>
  <c r="P3692" i="2"/>
  <c r="P3682" i="2"/>
  <c r="P3677" i="2"/>
  <c r="P3667" i="2"/>
  <c r="P3652" i="2"/>
  <c r="P3642" i="2"/>
  <c r="P3632" i="2"/>
  <c r="P3622" i="2"/>
  <c r="P3612" i="2"/>
  <c r="P3602" i="2"/>
  <c r="P3592" i="2"/>
  <c r="P3582" i="2"/>
  <c r="P3567" i="2"/>
  <c r="P3552" i="2"/>
  <c r="P3542" i="2"/>
  <c r="P3532" i="2"/>
  <c r="P3492" i="2"/>
  <c r="P3482" i="2"/>
  <c r="P3477" i="2"/>
  <c r="P3462" i="2"/>
  <c r="P3457" i="2"/>
  <c r="P3442" i="2"/>
  <c r="P3432" i="2"/>
  <c r="P3422" i="2"/>
  <c r="P3412" i="2"/>
  <c r="P3402" i="2"/>
  <c r="P3392" i="2"/>
  <c r="P1887" i="2"/>
  <c r="P3377" i="2"/>
  <c r="P3367" i="2"/>
  <c r="P3357" i="2"/>
  <c r="P3347" i="2"/>
  <c r="P3322" i="2"/>
  <c r="P2842" i="2"/>
  <c r="P2657" i="2"/>
  <c r="P3327" i="2"/>
  <c r="P3312" i="2"/>
  <c r="P3302" i="2"/>
  <c r="P3292" i="2"/>
  <c r="P3277" i="2"/>
  <c r="P3267" i="2"/>
  <c r="P3257" i="2"/>
  <c r="P3247" i="2"/>
  <c r="P3237" i="2"/>
  <c r="P3227" i="2"/>
  <c r="P3217" i="2"/>
  <c r="P3207" i="2"/>
  <c r="P3197" i="2"/>
  <c r="P3187" i="2"/>
  <c r="P3177" i="2"/>
  <c r="P3167" i="2"/>
  <c r="P3157" i="2"/>
  <c r="P3147" i="2"/>
  <c r="P3137" i="2"/>
  <c r="P3127" i="2"/>
  <c r="P3117" i="2"/>
  <c r="P3107" i="2"/>
  <c r="P3097" i="2"/>
  <c r="P3087" i="2"/>
  <c r="P3077" i="2"/>
  <c r="P3067" i="2"/>
  <c r="P3057" i="2"/>
  <c r="P3047" i="2"/>
  <c r="P3037" i="2"/>
  <c r="P3027" i="2"/>
  <c r="P3017" i="2"/>
  <c r="P3007" i="2"/>
  <c r="P2997" i="2"/>
  <c r="P2987" i="2"/>
  <c r="P2972" i="2"/>
  <c r="P2962" i="2"/>
  <c r="P2952" i="2"/>
  <c r="P2942" i="2"/>
  <c r="P2932" i="2"/>
  <c r="P2922" i="2"/>
  <c r="P2912" i="2"/>
  <c r="P2902" i="2"/>
  <c r="P2892" i="2"/>
  <c r="P2882" i="2"/>
  <c r="P2872" i="2"/>
  <c r="P2857" i="2"/>
  <c r="P2847" i="2"/>
  <c r="P2817" i="2"/>
  <c r="P2807" i="2"/>
  <c r="P2797" i="2"/>
  <c r="P2787" i="2"/>
  <c r="P2777" i="2"/>
  <c r="P2767" i="2"/>
  <c r="P2757" i="2"/>
  <c r="P2752" i="2"/>
  <c r="P2742" i="2"/>
  <c r="P2732" i="2"/>
  <c r="P2712" i="2"/>
  <c r="P2702" i="2"/>
  <c r="P2692" i="2"/>
  <c r="P2682" i="2"/>
  <c r="P2672" i="2"/>
  <c r="P2662" i="2"/>
  <c r="P2647" i="2"/>
  <c r="P1157" i="2"/>
  <c r="P2632" i="2"/>
  <c r="P2622" i="2"/>
  <c r="P2612" i="2"/>
  <c r="P2602" i="2"/>
  <c r="P2592" i="2"/>
  <c r="P2582" i="2"/>
  <c r="P2572" i="2"/>
  <c r="P742" i="2"/>
  <c r="P2557" i="2"/>
  <c r="P2547" i="2"/>
  <c r="P2537" i="2"/>
  <c r="P2527" i="2"/>
  <c r="P2517" i="2"/>
  <c r="P2507" i="2"/>
  <c r="P2487" i="2"/>
  <c r="P2407" i="2"/>
  <c r="P2467" i="2"/>
  <c r="P2457" i="2"/>
  <c r="P2447" i="2"/>
  <c r="P2437" i="2"/>
  <c r="P2427" i="2"/>
  <c r="P2417" i="2"/>
  <c r="P2412" i="2"/>
  <c r="P2397" i="2"/>
  <c r="P2387" i="2"/>
  <c r="P2377" i="2"/>
  <c r="P2367" i="2"/>
  <c r="P2312" i="2"/>
  <c r="P2352" i="2"/>
  <c r="P2332" i="2"/>
  <c r="P2342" i="2"/>
  <c r="P2337" i="2"/>
  <c r="P2307" i="2"/>
  <c r="P2302" i="2"/>
  <c r="P2287" i="2"/>
  <c r="P2277" i="2"/>
  <c r="P2267" i="2"/>
  <c r="P2257" i="2"/>
  <c r="P2067" i="2"/>
  <c r="P2242" i="2"/>
  <c r="P2232" i="2"/>
  <c r="P2222" i="2"/>
  <c r="P2212" i="2"/>
  <c r="P2197" i="2"/>
  <c r="P2187" i="2"/>
  <c r="P2177" i="2"/>
  <c r="P2167" i="2"/>
  <c r="P1327" i="2"/>
  <c r="P2157" i="2"/>
  <c r="P2147" i="2"/>
  <c r="P97" i="2"/>
  <c r="P2132" i="2"/>
  <c r="P2122" i="2"/>
  <c r="P2112" i="2"/>
  <c r="P2102" i="2"/>
  <c r="P2092" i="2"/>
  <c r="P2082" i="2"/>
  <c r="P2072" i="2"/>
  <c r="P2017" i="2"/>
  <c r="P2007" i="2"/>
  <c r="P2002" i="2"/>
  <c r="P2057" i="2"/>
  <c r="P2047" i="2"/>
  <c r="P1982" i="2"/>
  <c r="P1972" i="2"/>
  <c r="P1962" i="2"/>
  <c r="P1952" i="2"/>
  <c r="P1942" i="2"/>
  <c r="P1932" i="2"/>
  <c r="P1922" i="2"/>
  <c r="P2472" i="2"/>
  <c r="P1907" i="2"/>
  <c r="P1897" i="2"/>
  <c r="P1882" i="2"/>
  <c r="P1872" i="2"/>
  <c r="P1862" i="2"/>
  <c r="P1852" i="2"/>
  <c r="P1842" i="2"/>
  <c r="P1832" i="2"/>
  <c r="P1822" i="2"/>
  <c r="P1812" i="2"/>
  <c r="P3577" i="2"/>
  <c r="P1797" i="2"/>
  <c r="P1787" i="2"/>
  <c r="P1777" i="2"/>
  <c r="P1767" i="2"/>
  <c r="P1757" i="2"/>
  <c r="P1747" i="2"/>
  <c r="P1702" i="2"/>
  <c r="P1732" i="2"/>
  <c r="P1722" i="2"/>
  <c r="P1712" i="2"/>
  <c r="P1707" i="2"/>
  <c r="P1692" i="2"/>
  <c r="P1682" i="2"/>
  <c r="P1672" i="2"/>
  <c r="P1662" i="2"/>
  <c r="P1657" i="2"/>
  <c r="P1647" i="2"/>
  <c r="P1637" i="2"/>
  <c r="P1627" i="2"/>
  <c r="P1617" i="2"/>
  <c r="P1607" i="2"/>
  <c r="P1597" i="2"/>
  <c r="P1587" i="2"/>
  <c r="P1577" i="2"/>
  <c r="P1567" i="2"/>
  <c r="P1557" i="2"/>
  <c r="P1547" i="2"/>
  <c r="P1537" i="2"/>
  <c r="P1517" i="2"/>
  <c r="P1512" i="2"/>
  <c r="P1502" i="2"/>
  <c r="P1482" i="2"/>
  <c r="P1477" i="2"/>
  <c r="P1467" i="2"/>
  <c r="P1457" i="2"/>
  <c r="P1447" i="2"/>
  <c r="P1437" i="2"/>
  <c r="P1422" i="2"/>
  <c r="P1407" i="2"/>
  <c r="P1397" i="2"/>
  <c r="P1387" i="2"/>
  <c r="P1377" i="2"/>
  <c r="P1367" i="2"/>
  <c r="P1357" i="2"/>
  <c r="P1347" i="2"/>
  <c r="P1332" i="2"/>
  <c r="P1317" i="2"/>
  <c r="P1307" i="2"/>
  <c r="P1287" i="2"/>
  <c r="P1207" i="2"/>
  <c r="P1262" i="2"/>
  <c r="P1192" i="2"/>
  <c r="P1182" i="2"/>
  <c r="P1172" i="2"/>
  <c r="P1147" i="2"/>
  <c r="P1127" i="2"/>
  <c r="P1112" i="2"/>
  <c r="P1107" i="2"/>
  <c r="P1097" i="2"/>
  <c r="P87" i="2"/>
  <c r="P1057" i="2"/>
  <c r="P1047" i="2"/>
  <c r="P1037" i="2"/>
  <c r="P1027" i="2"/>
  <c r="P1017" i="2"/>
  <c r="P1007" i="2"/>
  <c r="P997" i="2"/>
  <c r="P987" i="2"/>
  <c r="P977" i="2"/>
  <c r="P967" i="2"/>
  <c r="P957" i="2"/>
  <c r="P12" i="2"/>
  <c r="P927" i="2"/>
  <c r="P917" i="2"/>
  <c r="P907" i="2"/>
  <c r="P1252" i="2"/>
  <c r="P892" i="2"/>
  <c r="P882" i="2"/>
  <c r="P872" i="2"/>
  <c r="P857" i="2"/>
  <c r="P847" i="2"/>
  <c r="P837" i="2"/>
  <c r="P827" i="2"/>
  <c r="P807" i="2"/>
  <c r="P797" i="2"/>
  <c r="P757" i="2"/>
  <c r="P752" i="2"/>
  <c r="P712" i="2"/>
  <c r="P702" i="2"/>
  <c r="P692" i="2"/>
  <c r="P682" i="2"/>
  <c r="P677" i="2"/>
  <c r="P662" i="2"/>
  <c r="P652" i="2"/>
  <c r="P642" i="2"/>
  <c r="P632" i="2"/>
  <c r="P622" i="2"/>
  <c r="P617" i="2"/>
  <c r="P607" i="2"/>
  <c r="P597" i="2"/>
  <c r="P587" i="2"/>
  <c r="P577" i="2"/>
  <c r="P557" i="2"/>
  <c r="P552" i="2"/>
  <c r="P542" i="2"/>
  <c r="P532" i="2"/>
  <c r="P522" i="2"/>
  <c r="P512" i="2"/>
  <c r="P502" i="2"/>
  <c r="P492" i="2"/>
  <c r="P482" i="2"/>
  <c r="P477" i="2"/>
  <c r="P467" i="2"/>
  <c r="P457" i="2"/>
  <c r="P447" i="2"/>
  <c r="P437" i="2"/>
  <c r="P427" i="2"/>
  <c r="P417" i="2"/>
  <c r="P407" i="2"/>
  <c r="P397" i="2"/>
  <c r="P387" i="2"/>
  <c r="P377" i="2"/>
  <c r="P367" i="2"/>
  <c r="P357" i="2"/>
  <c r="P352" i="2"/>
  <c r="P342" i="2"/>
  <c r="P332" i="2"/>
  <c r="P322" i="2"/>
  <c r="P302" i="2"/>
  <c r="P312" i="2"/>
  <c r="P297" i="2"/>
  <c r="P287" i="2"/>
  <c r="P277" i="2"/>
  <c r="P267" i="2"/>
  <c r="P257" i="2"/>
  <c r="P247" i="2"/>
  <c r="P237" i="2"/>
  <c r="P227" i="2"/>
  <c r="P217" i="2"/>
  <c r="P207" i="2"/>
  <c r="P197" i="2"/>
  <c r="P192" i="2"/>
  <c r="P182" i="2"/>
  <c r="P172" i="2"/>
  <c r="P162" i="2"/>
  <c r="P152" i="2"/>
  <c r="P142" i="2"/>
  <c r="P132" i="2"/>
  <c r="P122" i="2"/>
  <c r="P112" i="2"/>
  <c r="P2727" i="2"/>
  <c r="P822" i="2"/>
  <c r="P737" i="2"/>
  <c r="P1092" i="2"/>
  <c r="P1067" i="2"/>
  <c r="P77" i="2"/>
  <c r="P732" i="2"/>
  <c r="P82" i="2"/>
  <c r="P2497" i="2"/>
  <c r="P812" i="2"/>
  <c r="P727" i="2"/>
  <c r="P1277" i="2"/>
  <c r="P57" i="2"/>
  <c r="P52" i="2"/>
  <c r="P1292" i="2"/>
  <c r="P1087" i="2"/>
  <c r="P1062" i="2"/>
  <c r="P47" i="2"/>
  <c r="P3782" i="2"/>
  <c r="P27" i="2"/>
  <c r="P1272" i="2"/>
  <c r="P3502" i="2"/>
  <c r="P2827" i="2"/>
  <c r="P2027" i="2"/>
  <c r="P3497" i="2"/>
  <c r="P1992" i="2"/>
  <c r="P2832" i="2"/>
  <c r="P767" i="2"/>
  <c r="P1227" i="2"/>
  <c r="P3757" i="2"/>
  <c r="P1217" i="2"/>
  <c r="P3522" i="2"/>
  <c r="P22" i="2"/>
  <c r="P1242" i="2"/>
  <c r="P3767" i="2"/>
  <c r="P3762" i="2"/>
  <c r="P2722" i="2"/>
  <c r="P1340" i="2"/>
  <c r="P3900" i="2"/>
  <c r="P3890" i="2"/>
  <c r="P3880" i="2"/>
  <c r="P3870" i="2"/>
  <c r="P3860" i="2"/>
  <c r="P3850" i="2"/>
  <c r="P3840" i="2"/>
  <c r="P3830" i="2"/>
  <c r="P3820" i="2"/>
  <c r="P3810" i="2"/>
  <c r="P3800" i="2"/>
  <c r="P3790" i="2"/>
  <c r="P3770" i="2"/>
  <c r="P3735" i="2"/>
  <c r="P3710" i="2"/>
  <c r="P3700" i="2"/>
  <c r="P3690" i="2"/>
  <c r="P3680" i="2"/>
  <c r="P3675" i="2"/>
  <c r="P3665" i="2"/>
  <c r="P3650" i="2"/>
  <c r="P3640" i="2"/>
  <c r="P3630" i="2"/>
  <c r="P3620" i="2"/>
  <c r="P3610" i="2"/>
  <c r="P3600" i="2"/>
  <c r="P3590" i="2"/>
  <c r="P3580" i="2"/>
  <c r="P3565" i="2"/>
  <c r="P3550" i="2"/>
  <c r="P3540" i="2"/>
  <c r="P3530" i="2"/>
  <c r="P3490" i="2"/>
  <c r="P3480" i="2"/>
  <c r="P3475" i="2"/>
  <c r="P3460" i="2"/>
  <c r="P3455" i="2"/>
  <c r="P3440" i="2"/>
  <c r="P3430" i="2"/>
  <c r="P3420" i="2"/>
  <c r="P3410" i="2"/>
  <c r="P3400" i="2"/>
  <c r="P3390" i="2"/>
  <c r="P1885" i="2"/>
  <c r="P3375" i="2"/>
  <c r="P3365" i="2"/>
  <c r="P3355" i="2"/>
  <c r="P3345" i="2"/>
  <c r="P3320" i="2"/>
  <c r="P2840" i="2"/>
  <c r="P2655" i="2"/>
  <c r="P3325" i="2"/>
  <c r="P3310" i="2"/>
  <c r="P3300" i="2"/>
  <c r="P3290" i="2"/>
  <c r="P3275" i="2"/>
  <c r="P3265" i="2"/>
  <c r="P3255" i="2"/>
  <c r="P3245" i="2"/>
  <c r="P3235" i="2"/>
  <c r="P3225" i="2"/>
  <c r="P3215" i="2"/>
  <c r="P3205" i="2"/>
  <c r="P3195" i="2"/>
  <c r="P3185" i="2"/>
  <c r="P3175" i="2"/>
  <c r="P3165" i="2"/>
  <c r="P3155" i="2"/>
  <c r="P3145" i="2"/>
  <c r="P3135" i="2"/>
  <c r="P3125" i="2"/>
  <c r="P3115" i="2"/>
  <c r="P3105" i="2"/>
  <c r="P3095" i="2"/>
  <c r="P3085" i="2"/>
  <c r="P3075" i="2"/>
  <c r="P3065" i="2"/>
  <c r="P3055" i="2"/>
  <c r="P3045" i="2"/>
  <c r="P3035" i="2"/>
  <c r="P3025" i="2"/>
  <c r="P3015" i="2"/>
  <c r="P3005" i="2"/>
  <c r="P2995" i="2"/>
  <c r="P2985" i="2"/>
  <c r="P2970" i="2"/>
  <c r="P2960" i="2"/>
  <c r="P2950" i="2"/>
  <c r="P2940" i="2"/>
  <c r="P2930" i="2"/>
  <c r="P2920" i="2"/>
  <c r="P2910" i="2"/>
  <c r="P2900" i="2"/>
  <c r="P2890" i="2"/>
  <c r="P2880" i="2"/>
  <c r="P2870" i="2"/>
  <c r="P2855" i="2"/>
  <c r="P2845" i="2"/>
  <c r="P2815" i="2"/>
  <c r="P2805" i="2"/>
  <c r="P2795" i="2"/>
  <c r="P2785" i="2"/>
  <c r="P2775" i="2"/>
  <c r="P2765" i="2"/>
  <c r="P2755" i="2"/>
  <c r="P2750" i="2"/>
  <c r="P2740" i="2"/>
  <c r="P2730" i="2"/>
  <c r="P2710" i="2"/>
  <c r="P2700" i="2"/>
  <c r="P2690" i="2"/>
  <c r="P2680" i="2"/>
  <c r="P2670" i="2"/>
  <c r="P2660" i="2"/>
  <c r="P2645" i="2"/>
  <c r="P1155" i="2"/>
  <c r="P2630" i="2"/>
  <c r="P2620" i="2"/>
  <c r="P2610" i="2"/>
  <c r="P2600" i="2"/>
  <c r="P2590" i="2"/>
  <c r="P2580" i="2"/>
  <c r="P2570" i="2"/>
  <c r="P740" i="2"/>
  <c r="P2555" i="2"/>
  <c r="P2545" i="2"/>
  <c r="P2535" i="2"/>
  <c r="P2525" i="2"/>
  <c r="P2515" i="2"/>
  <c r="P2505" i="2"/>
  <c r="P2485" i="2"/>
  <c r="P2405" i="2"/>
  <c r="P2465" i="2"/>
  <c r="P2455" i="2"/>
  <c r="P2445" i="2"/>
  <c r="P2435" i="2"/>
  <c r="P2425" i="2"/>
  <c r="P2415" i="2"/>
  <c r="P2410" i="2"/>
  <c r="P2395" i="2"/>
  <c r="P2385" i="2"/>
  <c r="P2375" i="2"/>
  <c r="P2365" i="2"/>
  <c r="P2310" i="2"/>
  <c r="P2350" i="2"/>
  <c r="P2330" i="2"/>
  <c r="P2340" i="2"/>
  <c r="P2335" i="2"/>
  <c r="P2305" i="2"/>
  <c r="P2300" i="2"/>
  <c r="P2285" i="2"/>
  <c r="P2275" i="2"/>
  <c r="P2265" i="2"/>
  <c r="P2255" i="2"/>
  <c r="P2065" i="2"/>
  <c r="P2240" i="2"/>
  <c r="P2230" i="2"/>
  <c r="P2220" i="2"/>
  <c r="P2210" i="2"/>
  <c r="P2195" i="2"/>
  <c r="P2185" i="2"/>
  <c r="P2175" i="2"/>
  <c r="P2165" i="2"/>
  <c r="P1325" i="2"/>
  <c r="P2155" i="2"/>
  <c r="P2145" i="2"/>
  <c r="P95" i="2"/>
  <c r="P2130" i="2"/>
  <c r="P2120" i="2"/>
  <c r="P2110" i="2"/>
  <c r="P2100" i="2"/>
  <c r="P2090" i="2"/>
  <c r="P2080" i="2"/>
  <c r="P2070" i="2"/>
  <c r="P2015" i="2"/>
  <c r="P2005" i="2"/>
  <c r="P2000" i="2"/>
  <c r="P2055" i="2"/>
  <c r="P2045" i="2"/>
  <c r="P1980" i="2"/>
  <c r="P1970" i="2"/>
  <c r="P1960" i="2"/>
  <c r="P1950" i="2"/>
  <c r="P1940" i="2"/>
  <c r="P1930" i="2"/>
  <c r="P1920" i="2"/>
  <c r="P2470" i="2"/>
  <c r="P1905" i="2"/>
  <c r="P1895" i="2"/>
  <c r="P1880" i="2"/>
  <c r="P1870" i="2"/>
  <c r="P1860" i="2"/>
  <c r="P1850" i="2"/>
  <c r="P1840" i="2"/>
  <c r="P1830" i="2"/>
  <c r="P1820" i="2"/>
  <c r="P1810" i="2"/>
  <c r="P3575" i="2"/>
  <c r="P1795" i="2"/>
  <c r="P1785" i="2"/>
  <c r="P1775" i="2"/>
  <c r="P1765" i="2"/>
  <c r="P1755" i="2"/>
  <c r="P1745" i="2"/>
  <c r="P1700" i="2"/>
  <c r="P1730" i="2"/>
  <c r="P1720" i="2"/>
  <c r="P1710" i="2"/>
  <c r="P1705" i="2"/>
  <c r="P1690" i="2"/>
  <c r="P1680" i="2"/>
  <c r="P1670" i="2"/>
  <c r="P1660" i="2"/>
  <c r="P1655" i="2"/>
  <c r="P1645" i="2"/>
  <c r="P1635" i="2"/>
  <c r="P1625" i="2"/>
  <c r="P1615" i="2"/>
  <c r="P1605" i="2"/>
  <c r="P1595" i="2"/>
  <c r="P1585" i="2"/>
  <c r="P1575" i="2"/>
  <c r="P1565" i="2"/>
  <c r="P1555" i="2"/>
  <c r="P1545" i="2"/>
  <c r="P1535" i="2"/>
  <c r="P1515" i="2"/>
  <c r="P1510" i="2"/>
  <c r="P1500" i="2"/>
  <c r="P1480" i="2"/>
  <c r="P1475" i="2"/>
  <c r="P1465" i="2"/>
  <c r="P1455" i="2"/>
  <c r="P1445" i="2"/>
  <c r="P1435" i="2"/>
  <c r="P1420" i="2"/>
  <c r="P1405" i="2"/>
  <c r="P1395" i="2"/>
  <c r="P1385" i="2"/>
  <c r="P1375" i="2"/>
  <c r="P1365" i="2"/>
  <c r="P1355" i="2"/>
  <c r="P1345" i="2"/>
  <c r="P1330" i="2"/>
  <c r="P1315" i="2"/>
  <c r="P1305" i="2"/>
  <c r="P1285" i="2"/>
  <c r="P1205" i="2"/>
  <c r="P1260" i="2"/>
  <c r="P1190" i="2"/>
  <c r="P1180" i="2"/>
  <c r="P1170" i="2"/>
  <c r="P1145" i="2"/>
  <c r="P1125" i="2"/>
  <c r="P1110" i="2"/>
  <c r="P1105" i="2"/>
  <c r="P1095" i="2"/>
  <c r="P85" i="2"/>
  <c r="P1055" i="2"/>
  <c r="P1045" i="2"/>
  <c r="P1035" i="2"/>
  <c r="P1025" i="2"/>
  <c r="P1015" i="2"/>
  <c r="P1005" i="2"/>
  <c r="P995" i="2"/>
  <c r="P985" i="2"/>
  <c r="P975" i="2"/>
  <c r="P965" i="2"/>
  <c r="P955" i="2"/>
  <c r="P10" i="2"/>
  <c r="P925" i="2"/>
  <c r="P915" i="2"/>
  <c r="P905" i="2"/>
  <c r="P1250" i="2"/>
  <c r="P890" i="2"/>
  <c r="P880" i="2"/>
  <c r="P860" i="2"/>
  <c r="P850" i="2"/>
  <c r="P840" i="2"/>
  <c r="P830" i="2"/>
  <c r="P865" i="2"/>
  <c r="P800" i="2"/>
  <c r="P775" i="2"/>
  <c r="P745" i="2"/>
  <c r="P715" i="2"/>
  <c r="P705" i="2"/>
  <c r="P695" i="2"/>
  <c r="P685" i="2"/>
  <c r="P670" i="2"/>
  <c r="P665" i="2"/>
  <c r="P655" i="2"/>
  <c r="P645" i="2"/>
  <c r="P635" i="2"/>
  <c r="P625" i="2"/>
  <c r="P90" i="2"/>
  <c r="P610" i="2"/>
  <c r="P600" i="2"/>
  <c r="P590" i="2"/>
  <c r="P580" i="2"/>
  <c r="P560" i="2"/>
  <c r="P565" i="2"/>
  <c r="P545" i="2"/>
  <c r="P535" i="2"/>
  <c r="P525" i="2"/>
  <c r="P515" i="2"/>
  <c r="P505" i="2"/>
  <c r="P495" i="2"/>
  <c r="P485" i="2"/>
  <c r="P1165" i="2"/>
  <c r="P470" i="2"/>
  <c r="P460" i="2"/>
  <c r="P450" i="2"/>
  <c r="P440" i="2"/>
  <c r="P430" i="2"/>
  <c r="P420" i="2"/>
  <c r="P410" i="2"/>
  <c r="P400" i="2"/>
  <c r="P390" i="2"/>
  <c r="P380" i="2"/>
  <c r="P370" i="2"/>
  <c r="P360" i="2"/>
  <c r="P1985" i="2"/>
  <c r="P345" i="2"/>
  <c r="P335" i="2"/>
  <c r="P325" i="2"/>
  <c r="P315" i="2"/>
  <c r="P290" i="2"/>
  <c r="P305" i="2"/>
  <c r="P70" i="2"/>
  <c r="P280" i="2"/>
  <c r="P270" i="2"/>
  <c r="P260" i="2"/>
  <c r="P250" i="2"/>
  <c r="P240" i="2"/>
  <c r="P230" i="2"/>
  <c r="P220" i="2"/>
  <c r="P210" i="2"/>
  <c r="P200" i="2"/>
  <c r="P1135" i="2"/>
  <c r="P185" i="2"/>
  <c r="P175" i="2"/>
  <c r="P165" i="2"/>
  <c r="P155" i="2"/>
  <c r="P145" i="2"/>
  <c r="P135" i="2"/>
  <c r="P125" i="2"/>
  <c r="P115" i="2"/>
  <c r="P105" i="2"/>
  <c r="P100" i="2"/>
  <c r="P790" i="2"/>
  <c r="P720" i="2"/>
  <c r="P1075" i="2"/>
  <c r="P815" i="2"/>
  <c r="P785" i="2"/>
  <c r="P1280" i="2"/>
  <c r="P2500" i="2"/>
  <c r="P2490" i="2"/>
  <c r="P780" i="2"/>
  <c r="P65" i="2"/>
  <c r="P60" i="2"/>
  <c r="P1295" i="2"/>
  <c r="P35" i="2"/>
  <c r="P1210" i="2"/>
  <c r="P1070" i="2"/>
  <c r="P40" i="2"/>
  <c r="P30" i="2"/>
  <c r="P3775" i="2"/>
  <c r="P3725" i="2"/>
  <c r="P3505" i="2"/>
  <c r="P1995" i="2"/>
  <c r="P2030" i="2"/>
  <c r="P2835" i="2"/>
  <c r="P3720" i="2"/>
  <c r="P2020" i="2"/>
  <c r="P770" i="2"/>
  <c r="P760" i="2"/>
  <c r="P1220" i="2"/>
  <c r="P1235" i="2"/>
  <c r="P3750" i="2"/>
  <c r="P3745" i="2"/>
  <c r="P15" i="2"/>
  <c r="P1230" i="2"/>
  <c r="P3525" i="2"/>
  <c r="P1414" i="2"/>
  <c r="P879" i="2"/>
  <c r="P3904" i="2"/>
  <c r="P3894" i="2"/>
  <c r="P3884" i="2"/>
  <c r="P3874" i="2"/>
  <c r="P3864" i="2"/>
  <c r="P3854" i="2"/>
  <c r="P3844" i="2"/>
  <c r="P3834" i="2"/>
  <c r="P3824" i="2"/>
  <c r="P3814" i="2"/>
  <c r="P3804" i="2"/>
  <c r="P3794" i="2"/>
  <c r="P3774" i="2"/>
  <c r="P3739" i="2"/>
  <c r="P3714" i="2"/>
  <c r="P3704" i="2"/>
  <c r="P3694" i="2"/>
  <c r="P3684" i="2"/>
  <c r="P3679" i="2"/>
  <c r="P3669" i="2"/>
  <c r="P3654" i="2"/>
  <c r="P3644" i="2"/>
  <c r="P3634" i="2"/>
  <c r="P3624" i="2"/>
  <c r="P3614" i="2"/>
  <c r="P3604" i="2"/>
  <c r="P3594" i="2"/>
  <c r="P3584" i="2"/>
  <c r="P3569" i="2"/>
  <c r="P3554" i="2"/>
  <c r="P3544" i="2"/>
  <c r="P3534" i="2"/>
  <c r="P3494" i="2"/>
  <c r="P3484" i="2"/>
  <c r="P3479" i="2"/>
  <c r="P3464" i="2"/>
  <c r="P3459" i="2"/>
  <c r="P3444" i="2"/>
  <c r="P3434" i="2"/>
  <c r="P3424" i="2"/>
  <c r="P3414" i="2"/>
  <c r="P3404" i="2"/>
  <c r="P3394" i="2"/>
  <c r="P1889" i="2"/>
  <c r="P3379" i="2"/>
  <c r="P3369" i="2"/>
  <c r="P3354" i="2"/>
  <c r="P3344" i="2"/>
  <c r="P3519" i="2"/>
  <c r="P3339" i="2"/>
  <c r="P3319" i="2"/>
  <c r="P1249" i="2"/>
  <c r="P3309" i="2"/>
  <c r="P3299" i="2"/>
  <c r="P3284" i="2"/>
  <c r="P3274" i="2"/>
  <c r="P3264" i="2"/>
  <c r="P3254" i="2"/>
  <c r="P3244" i="2"/>
  <c r="P3234" i="2"/>
  <c r="P3224" i="2"/>
  <c r="P3214" i="2"/>
  <c r="P3204" i="2"/>
  <c r="P3194" i="2"/>
  <c r="P3184" i="2"/>
  <c r="P3174" i="2"/>
  <c r="P3164" i="2"/>
  <c r="P3154" i="2"/>
  <c r="P3144" i="2"/>
  <c r="P3134" i="2"/>
  <c r="P3124" i="2"/>
  <c r="P3114" i="2"/>
  <c r="P3104" i="2"/>
  <c r="P3094" i="2"/>
  <c r="P3084" i="2"/>
  <c r="P3074" i="2"/>
  <c r="P3064" i="2"/>
  <c r="P3054" i="2"/>
  <c r="P3044" i="2"/>
  <c r="P3034" i="2"/>
  <c r="P3024" i="2"/>
  <c r="P3014" i="2"/>
  <c r="P3004" i="2"/>
  <c r="P2994" i="2"/>
  <c r="P2984" i="2"/>
  <c r="P2969" i="2"/>
  <c r="P2959" i="2"/>
  <c r="P2949" i="2"/>
  <c r="P2939" i="2"/>
  <c r="P2929" i="2"/>
  <c r="P2919" i="2"/>
  <c r="P2909" i="2"/>
  <c r="P2899" i="2"/>
  <c r="P2624" i="2"/>
  <c r="P2614" i="2"/>
  <c r="P2604" i="2"/>
  <c r="P2594" i="2"/>
  <c r="P2584" i="2"/>
  <c r="P2574" i="2"/>
  <c r="P744" i="2"/>
  <c r="P2559" i="2"/>
  <c r="P2549" i="2"/>
  <c r="P2539" i="2"/>
  <c r="P2529" i="2"/>
  <c r="P2519" i="2"/>
  <c r="P2509" i="2"/>
  <c r="P2489" i="2"/>
  <c r="P2409" i="2"/>
  <c r="P2469" i="2"/>
  <c r="P2459" i="2"/>
  <c r="P2449" i="2"/>
  <c r="P2439" i="2"/>
  <c r="P2429" i="2"/>
  <c r="P2419" i="2"/>
  <c r="P2414" i="2"/>
  <c r="P2399" i="2"/>
  <c r="P2389" i="2"/>
  <c r="P2379" i="2"/>
  <c r="P2369" i="2"/>
  <c r="P2314" i="2"/>
  <c r="P2354" i="2"/>
  <c r="P2334" i="2"/>
  <c r="P2344" i="2"/>
  <c r="P2339" i="2"/>
  <c r="P2309" i="2"/>
  <c r="P2304" i="2"/>
  <c r="P2289" i="2"/>
  <c r="P2279" i="2"/>
  <c r="P2269" i="2"/>
  <c r="P2259" i="2"/>
  <c r="P2069" i="2"/>
  <c r="P2244" i="2"/>
  <c r="P2234" i="2"/>
  <c r="P2224" i="2"/>
  <c r="P2214" i="2"/>
  <c r="P2199" i="2"/>
  <c r="P2189" i="2"/>
  <c r="P2179" i="2"/>
  <c r="P2169" i="2"/>
  <c r="P1329" i="2"/>
  <c r="P2159" i="2"/>
  <c r="P2149" i="2"/>
  <c r="P99" i="2"/>
  <c r="P2134" i="2"/>
  <c r="P2124" i="2"/>
  <c r="P2114" i="2"/>
  <c r="P2104" i="2"/>
  <c r="P2094" i="2"/>
  <c r="P2084" i="2"/>
  <c r="P2074" i="2"/>
  <c r="P2019" i="2"/>
  <c r="P2009" i="2"/>
  <c r="P2004" i="2"/>
  <c r="P2059" i="2"/>
  <c r="P2049" i="2"/>
  <c r="P1984" i="2"/>
  <c r="P1974" i="2"/>
  <c r="P1964" i="2"/>
  <c r="P1954" i="2"/>
  <c r="P1944" i="2"/>
  <c r="P1934" i="2"/>
  <c r="P1924" i="2"/>
  <c r="P2474" i="2"/>
  <c r="P1909" i="2"/>
  <c r="P1899" i="2"/>
  <c r="P1884" i="2"/>
  <c r="P1874" i="2"/>
  <c r="P1864" i="2"/>
  <c r="P1854" i="2"/>
  <c r="P1844" i="2"/>
  <c r="P1834" i="2"/>
  <c r="P1824" i="2"/>
  <c r="P1814" i="2"/>
  <c r="P3579" i="2"/>
  <c r="P1799" i="2"/>
  <c r="P1789" i="2"/>
  <c r="P1779" i="2"/>
  <c r="P1769" i="2"/>
  <c r="P1759" i="2"/>
  <c r="P1749" i="2"/>
  <c r="P1704" i="2"/>
  <c r="P1734" i="2"/>
  <c r="P1724" i="2"/>
  <c r="P1714" i="2"/>
  <c r="P1709" i="2"/>
  <c r="P1694" i="2"/>
  <c r="P1684" i="2"/>
  <c r="P1674" i="2"/>
  <c r="P1664" i="2"/>
  <c r="P1659" i="2"/>
  <c r="P1649" i="2"/>
  <c r="P1639" i="2"/>
  <c r="P1629" i="2"/>
  <c r="P1619" i="2"/>
  <c r="P1609" i="2"/>
  <c r="P1599" i="2"/>
  <c r="P1589" i="2"/>
  <c r="P1579" i="2"/>
  <c r="P1569" i="2"/>
  <c r="P1559" i="2"/>
  <c r="P1549" i="2"/>
  <c r="P1539" i="2"/>
  <c r="P1519" i="2"/>
  <c r="P1514" i="2"/>
  <c r="P1504" i="2"/>
  <c r="P1484" i="2"/>
  <c r="P1479" i="2"/>
  <c r="P1469" i="2"/>
  <c r="P1459" i="2"/>
  <c r="P1449" i="2"/>
  <c r="P1439" i="2"/>
  <c r="P1424" i="2"/>
  <c r="P1409" i="2"/>
  <c r="P1399" i="2"/>
  <c r="P1389" i="2"/>
  <c r="P1379" i="2"/>
  <c r="P1369" i="2"/>
  <c r="P1359" i="2"/>
  <c r="P1349" i="2"/>
  <c r="P1334" i="2"/>
  <c r="P1319" i="2"/>
  <c r="P1309" i="2"/>
  <c r="P1289" i="2"/>
  <c r="P1209" i="2"/>
  <c r="P1264" i="2"/>
  <c r="P1194" i="2"/>
  <c r="P1184" i="2"/>
  <c r="P1174" i="2"/>
  <c r="P1149" i="2"/>
  <c r="P1129" i="2"/>
  <c r="P1114" i="2"/>
  <c r="P1109" i="2"/>
  <c r="P1099" i="2"/>
  <c r="P89" i="2"/>
  <c r="P1059" i="2"/>
  <c r="P1049" i="2"/>
  <c r="P1039" i="2"/>
  <c r="P1029" i="2"/>
  <c r="P1019" i="2"/>
  <c r="P1009" i="2"/>
  <c r="P999" i="2"/>
  <c r="P989" i="2"/>
  <c r="P979" i="2"/>
  <c r="P969" i="2"/>
  <c r="P959" i="2"/>
  <c r="P14" i="2"/>
  <c r="P929" i="2"/>
  <c r="P919" i="2"/>
  <c r="P909" i="2"/>
  <c r="P1254" i="2"/>
  <c r="P894" i="2"/>
  <c r="P884" i="2"/>
  <c r="P864" i="2"/>
  <c r="P854" i="2"/>
  <c r="P844" i="2"/>
  <c r="P834" i="2"/>
  <c r="P869" i="2"/>
  <c r="P804" i="2"/>
  <c r="P779" i="2"/>
  <c r="P749" i="2"/>
  <c r="P719" i="2"/>
  <c r="P709" i="2"/>
  <c r="P699" i="2"/>
  <c r="P689" i="2"/>
  <c r="P674" i="2"/>
  <c r="P669" i="2"/>
  <c r="P659" i="2"/>
  <c r="P649" i="2"/>
  <c r="P639" i="2"/>
  <c r="P629" i="2"/>
  <c r="P94" i="2"/>
  <c r="P614" i="2"/>
  <c r="P604" i="2"/>
  <c r="P594" i="2"/>
  <c r="P584" i="2"/>
  <c r="P564" i="2"/>
  <c r="P569" i="2"/>
  <c r="P549" i="2"/>
  <c r="P539" i="2"/>
  <c r="P529" i="2"/>
  <c r="P519" i="2"/>
  <c r="P509" i="2"/>
  <c r="P499" i="2"/>
  <c r="P489" i="2"/>
  <c r="P1169" i="2"/>
  <c r="P474" i="2"/>
  <c r="P464" i="2"/>
  <c r="P454" i="2"/>
  <c r="P444" i="2"/>
  <c r="P434" i="2"/>
  <c r="P424" i="2"/>
  <c r="P414" i="2"/>
  <c r="P404" i="2"/>
  <c r="P394" i="2"/>
  <c r="P384" i="2"/>
  <c r="P374" i="2"/>
  <c r="P364" i="2"/>
  <c r="P1989" i="2"/>
  <c r="P349" i="2"/>
  <c r="P339" i="2"/>
  <c r="P329" i="2"/>
  <c r="P319" i="2"/>
  <c r="P294" i="2"/>
  <c r="P309" i="2"/>
  <c r="P74" i="2"/>
  <c r="P284" i="2"/>
  <c r="P274" i="2"/>
  <c r="P264" i="2"/>
  <c r="P254" i="2"/>
  <c r="P244" i="2"/>
  <c r="P234" i="2"/>
  <c r="P224" i="2"/>
  <c r="P214" i="2"/>
  <c r="P204" i="2"/>
  <c r="P1139" i="2"/>
  <c r="P189" i="2"/>
  <c r="P179" i="2"/>
  <c r="P169" i="2"/>
  <c r="P159" i="2"/>
  <c r="P149" i="2"/>
  <c r="P139" i="2"/>
  <c r="P129" i="2"/>
  <c r="P119" i="2"/>
  <c r="P109" i="2"/>
  <c r="P104" i="2"/>
  <c r="P794" i="2"/>
  <c r="P724" i="2"/>
  <c r="P1079" i="2"/>
  <c r="P819" i="2"/>
  <c r="P789" i="2"/>
  <c r="P1284" i="2"/>
  <c r="P2504" i="2"/>
  <c r="P2494" i="2"/>
  <c r="P784" i="2"/>
  <c r="P69" i="2"/>
  <c r="P64" i="2"/>
  <c r="P1299" i="2"/>
  <c r="P39" i="2"/>
  <c r="P1214" i="2"/>
  <c r="P1074" i="2"/>
  <c r="P44" i="2"/>
  <c r="P34" i="2"/>
  <c r="P3779" i="2"/>
  <c r="P3729" i="2"/>
  <c r="P3509" i="2"/>
  <c r="P1999" i="2"/>
  <c r="P2034" i="2"/>
  <c r="P2839" i="2"/>
  <c r="P3724" i="2"/>
  <c r="P2024" i="2"/>
  <c r="P774" i="2"/>
  <c r="P764" i="2"/>
  <c r="P1224" i="2"/>
  <c r="P1239" i="2"/>
  <c r="P3754" i="2"/>
  <c r="P3749" i="2"/>
  <c r="P19" i="2"/>
  <c r="P1234" i="2"/>
  <c r="P3529" i="2"/>
  <c r="P1413" i="2"/>
  <c r="P153" i="2"/>
  <c r="P878" i="2"/>
  <c r="P3903" i="2"/>
  <c r="P3893" i="2"/>
  <c r="P3883" i="2"/>
  <c r="P3873" i="2"/>
  <c r="P3863" i="2"/>
  <c r="P3853" i="2"/>
  <c r="P3843" i="2"/>
  <c r="P3833" i="2"/>
  <c r="P3823" i="2"/>
  <c r="P3813" i="2"/>
  <c r="P3803" i="2"/>
  <c r="P3793" i="2"/>
  <c r="P3773" i="2"/>
  <c r="P3738" i="2"/>
  <c r="P3713" i="2"/>
  <c r="P3703" i="2"/>
  <c r="P3693" i="2"/>
  <c r="P3683" i="2"/>
  <c r="P3678" i="2"/>
  <c r="P3668" i="2"/>
  <c r="P3653" i="2"/>
  <c r="P3643" i="2"/>
  <c r="P3633" i="2"/>
  <c r="P3623" i="2"/>
  <c r="P3613" i="2"/>
  <c r="P3603" i="2"/>
  <c r="P3593" i="2"/>
  <c r="P3583" i="2"/>
  <c r="P3568" i="2"/>
  <c r="P3553" i="2"/>
  <c r="P3543" i="2"/>
  <c r="P3533" i="2"/>
  <c r="P3493" i="2"/>
  <c r="P3483" i="2"/>
  <c r="P3478" i="2"/>
  <c r="P3463" i="2"/>
  <c r="P3458" i="2"/>
  <c r="P3443" i="2"/>
  <c r="P3433" i="2"/>
  <c r="P3423" i="2"/>
  <c r="P3413" i="2"/>
  <c r="P3403" i="2"/>
  <c r="P3393" i="2"/>
  <c r="P1888" i="2"/>
  <c r="P3378" i="2"/>
  <c r="P3368" i="2"/>
  <c r="P3353" i="2"/>
  <c r="P3343" i="2"/>
  <c r="P3518" i="2"/>
  <c r="P3338" i="2"/>
  <c r="P3318" i="2"/>
  <c r="P1248" i="2"/>
  <c r="P3308" i="2"/>
  <c r="P3298" i="2"/>
  <c r="P3283" i="2"/>
  <c r="P3273" i="2"/>
  <c r="P3263" i="2"/>
  <c r="P3253" i="2"/>
  <c r="P3243" i="2"/>
  <c r="P3233" i="2"/>
  <c r="P3223" i="2"/>
  <c r="P3213" i="2"/>
  <c r="P3203" i="2"/>
  <c r="P3193" i="2"/>
  <c r="P3183" i="2"/>
  <c r="P3173" i="2"/>
  <c r="P3163" i="2"/>
  <c r="P3153" i="2"/>
  <c r="P3143" i="2"/>
  <c r="P3133" i="2"/>
  <c r="P3123" i="2"/>
  <c r="P3113" i="2"/>
  <c r="P3103" i="2"/>
  <c r="P3093" i="2"/>
  <c r="P3083" i="2"/>
  <c r="P3073" i="2"/>
  <c r="P3063" i="2"/>
  <c r="P3053" i="2"/>
  <c r="P3043" i="2"/>
  <c r="P3033" i="2"/>
  <c r="P3023" i="2"/>
  <c r="P3013" i="2"/>
  <c r="P3003" i="2"/>
  <c r="P2993" i="2"/>
  <c r="P2983" i="2"/>
  <c r="P2968" i="2"/>
  <c r="P2958" i="2"/>
  <c r="P2948" i="2"/>
  <c r="P2938" i="2"/>
  <c r="P2928" i="2"/>
  <c r="P2918" i="2"/>
  <c r="P2908" i="2"/>
  <c r="P2898" i="2"/>
  <c r="P2888" i="2"/>
  <c r="P2878" i="2"/>
  <c r="P2868" i="2"/>
  <c r="P2853" i="2"/>
  <c r="P2823" i="2"/>
  <c r="P2813" i="2"/>
  <c r="P2803" i="2"/>
  <c r="P2793" i="2"/>
  <c r="P2783" i="2"/>
  <c r="P2773" i="2"/>
  <c r="P2763" i="2"/>
  <c r="P573" i="2"/>
  <c r="P2748" i="2"/>
  <c r="P2738" i="2"/>
  <c r="P2718" i="2"/>
  <c r="P2708" i="2"/>
  <c r="P2698" i="2"/>
  <c r="P2688" i="2"/>
  <c r="P2678" i="2"/>
  <c r="P2668" i="2"/>
  <c r="P2653" i="2"/>
  <c r="P2643" i="2"/>
  <c r="P2638" i="2"/>
  <c r="P2628" i="2"/>
  <c r="P2618" i="2"/>
  <c r="P2608" i="2"/>
  <c r="P2598" i="2"/>
  <c r="P2588" i="2"/>
  <c r="P2578" i="2"/>
  <c r="P2568" i="2"/>
  <c r="P2563" i="2"/>
  <c r="P2553" i="2"/>
  <c r="P2543" i="2"/>
  <c r="P2533" i="2"/>
  <c r="P2523" i="2"/>
  <c r="P2513" i="2"/>
  <c r="P2208" i="2"/>
  <c r="P2483" i="2"/>
  <c r="P2478" i="2"/>
  <c r="P2463" i="2"/>
  <c r="P2453" i="2"/>
  <c r="P2443" i="2"/>
  <c r="P2433" i="2"/>
  <c r="P2423" i="2"/>
  <c r="P3733" i="2"/>
  <c r="P2403" i="2"/>
  <c r="P2393" i="2"/>
  <c r="P2383" i="2"/>
  <c r="P2373" i="2"/>
  <c r="P2363" i="2"/>
  <c r="P2358" i="2"/>
  <c r="P2348" i="2"/>
  <c r="P2328" i="2"/>
  <c r="P2323" i="2"/>
  <c r="P2318" i="2"/>
  <c r="P2293" i="2"/>
  <c r="P2298" i="2"/>
  <c r="P2283" i="2"/>
  <c r="P2273" i="2"/>
  <c r="P2263" i="2"/>
  <c r="P2253" i="2"/>
  <c r="P2248" i="2"/>
  <c r="P2238" i="2"/>
  <c r="P2228" i="2"/>
  <c r="P2218" i="2"/>
  <c r="P2203" i="2"/>
  <c r="P2193" i="2"/>
  <c r="P2183" i="2"/>
  <c r="P2173" i="2"/>
  <c r="P2163" i="2"/>
  <c r="P1153" i="2"/>
  <c r="P2153" i="2"/>
  <c r="P2143" i="2"/>
  <c r="P2138" i="2"/>
  <c r="P2128" i="2"/>
  <c r="P2118" i="2"/>
  <c r="P2108" i="2"/>
  <c r="P2098" i="2"/>
  <c r="P2088" i="2"/>
  <c r="P2078" i="2"/>
  <c r="P2043" i="2"/>
  <c r="P2013" i="2"/>
  <c r="P3333" i="2"/>
  <c r="P2063" i="2"/>
  <c r="P2053" i="2"/>
  <c r="P2038" i="2"/>
  <c r="P1978" i="2"/>
  <c r="P1968" i="2"/>
  <c r="P1958" i="2"/>
  <c r="P1948" i="2"/>
  <c r="P1938" i="2"/>
  <c r="P1928" i="2"/>
  <c r="P1918" i="2"/>
  <c r="P1913" i="2"/>
  <c r="P1903" i="2"/>
  <c r="P1893" i="2"/>
  <c r="P1878" i="2"/>
  <c r="P1868" i="2"/>
  <c r="P1858" i="2"/>
  <c r="P1848" i="2"/>
  <c r="P1838" i="2"/>
  <c r="P1828" i="2"/>
  <c r="P1818" i="2"/>
  <c r="P1808" i="2"/>
  <c r="P1803" i="2"/>
  <c r="P1793" i="2"/>
  <c r="P1783" i="2"/>
  <c r="P1773" i="2"/>
  <c r="P1763" i="2"/>
  <c r="P1753" i="2"/>
  <c r="P1743" i="2"/>
  <c r="P1738" i="2"/>
  <c r="P1728" i="2"/>
  <c r="P1718" i="2"/>
  <c r="P3288" i="2"/>
  <c r="P1698" i="2"/>
  <c r="P1688" i="2"/>
  <c r="P1678" i="2"/>
  <c r="P1668" i="2"/>
  <c r="P2863" i="2"/>
  <c r="P1653" i="2"/>
  <c r="P1643" i="2"/>
  <c r="P1633" i="2"/>
  <c r="P1623" i="2"/>
  <c r="P1613" i="2"/>
  <c r="P1603" i="2"/>
  <c r="P1593" i="2"/>
  <c r="P1583" i="2"/>
  <c r="P1573" i="2"/>
  <c r="P1563" i="2"/>
  <c r="P1543" i="2"/>
  <c r="P1533" i="2"/>
  <c r="P1523" i="2"/>
  <c r="P1498" i="2"/>
  <c r="P1508" i="2"/>
  <c r="P1493" i="2"/>
  <c r="P1433" i="2"/>
  <c r="P1473" i="2"/>
  <c r="P1463" i="2"/>
  <c r="P1453" i="2"/>
  <c r="P1443" i="2"/>
  <c r="P1428" i="2"/>
  <c r="P1418" i="2"/>
  <c r="P1403" i="2"/>
  <c r="P1393" i="2"/>
  <c r="P1383" i="2"/>
  <c r="P1373" i="2"/>
  <c r="P1363" i="2"/>
  <c r="P1353" i="2"/>
  <c r="P1338" i="2"/>
  <c r="P1323" i="2"/>
  <c r="P1313" i="2"/>
  <c r="P1303" i="2"/>
  <c r="P1268" i="2"/>
  <c r="P1203" i="2"/>
  <c r="P1198" i="2"/>
  <c r="P1188" i="2"/>
  <c r="P1178" i="2"/>
  <c r="P1163" i="2"/>
  <c r="P1133" i="2"/>
  <c r="P1123" i="2"/>
  <c r="P1118" i="2"/>
  <c r="P1103" i="2"/>
  <c r="P1083" i="2"/>
  <c r="P8" i="2"/>
  <c r="P1048" i="2"/>
  <c r="P1038" i="2"/>
  <c r="P1028" i="2"/>
  <c r="P1018" i="2"/>
  <c r="P1008" i="2"/>
  <c r="P998" i="2"/>
  <c r="P988" i="2"/>
  <c r="P978" i="2"/>
  <c r="P968" i="2"/>
  <c r="P958" i="2"/>
  <c r="P13" i="2"/>
  <c r="P928" i="2"/>
  <c r="P918" i="2"/>
  <c r="P908" i="2"/>
  <c r="P1253" i="2"/>
  <c r="P893" i="2"/>
  <c r="P883" i="2"/>
  <c r="P863" i="2"/>
  <c r="P853" i="2"/>
  <c r="P843" i="2"/>
  <c r="P833" i="2"/>
  <c r="P868" i="2"/>
  <c r="P803" i="2"/>
  <c r="P778" i="2"/>
  <c r="P748" i="2"/>
  <c r="P718" i="2"/>
  <c r="P708" i="2"/>
  <c r="P698" i="2"/>
  <c r="P688" i="2"/>
  <c r="P673" i="2"/>
  <c r="P668" i="2"/>
  <c r="P658" i="2"/>
  <c r="P648" i="2"/>
  <c r="P638" i="2"/>
  <c r="P628" i="2"/>
  <c r="P93" i="2"/>
  <c r="P613" i="2"/>
  <c r="P603" i="2"/>
  <c r="P593" i="2"/>
  <c r="P583" i="2"/>
  <c r="P563" i="2"/>
  <c r="P568" i="2"/>
  <c r="P548" i="2"/>
  <c r="P538" i="2"/>
  <c r="P528" i="2"/>
  <c r="P518" i="2"/>
  <c r="P508" i="2"/>
  <c r="P498" i="2"/>
  <c r="P488" i="2"/>
  <c r="P1168" i="2"/>
  <c r="P473" i="2"/>
  <c r="P463" i="2"/>
  <c r="P453" i="2"/>
  <c r="P443" i="2"/>
  <c r="P433" i="2"/>
  <c r="P423" i="2"/>
  <c r="P413" i="2"/>
  <c r="P403" i="2"/>
  <c r="P393" i="2"/>
  <c r="P383" i="2"/>
  <c r="P373" i="2"/>
  <c r="P363" i="2"/>
  <c r="P1988" i="2"/>
  <c r="P348" i="2"/>
  <c r="P338" i="2"/>
  <c r="P328" i="2"/>
  <c r="P318" i="2"/>
  <c r="P293" i="2"/>
  <c r="P308" i="2"/>
  <c r="P73" i="2"/>
  <c r="P283" i="2"/>
  <c r="P273" i="2"/>
  <c r="P263" i="2"/>
  <c r="P253" i="2"/>
  <c r="P243" i="2"/>
  <c r="P233" i="2"/>
  <c r="P223" i="2"/>
  <c r="P213" i="2"/>
  <c r="P203" i="2"/>
  <c r="P1138" i="2"/>
  <c r="P188" i="2"/>
  <c r="P178" i="2"/>
  <c r="P168" i="2"/>
  <c r="P158" i="2"/>
  <c r="P143" i="2"/>
  <c r="P133" i="2"/>
  <c r="P123" i="2"/>
  <c r="P113" i="2"/>
  <c r="P2728" i="2"/>
  <c r="P823" i="2"/>
  <c r="P738" i="2"/>
  <c r="P1093" i="2"/>
  <c r="P1068" i="2"/>
  <c r="P78" i="2"/>
  <c r="P733" i="2"/>
  <c r="P83" i="2"/>
  <c r="P2498" i="2"/>
  <c r="P813" i="2"/>
  <c r="P728" i="2"/>
  <c r="P1278" i="2"/>
  <c r="P58" i="2"/>
  <c r="P53" i="2"/>
  <c r="P1293" i="2"/>
  <c r="P1088" i="2"/>
  <c r="P1063" i="2"/>
  <c r="P48" i="2"/>
  <c r="P3783" i="2"/>
  <c r="P28" i="2"/>
  <c r="P1273" i="2"/>
  <c r="P3503" i="2"/>
  <c r="P2828" i="2"/>
  <c r="P2028" i="2"/>
  <c r="P3498" i="2"/>
  <c r="P1993" i="2"/>
  <c r="P2833" i="2"/>
  <c r="P768" i="2"/>
  <c r="P1228" i="2"/>
  <c r="P3758" i="2"/>
  <c r="P1218" i="2"/>
  <c r="P3523" i="2"/>
  <c r="P23" i="2"/>
  <c r="P1243" i="2"/>
  <c r="P3768" i="2"/>
  <c r="P3763" i="2"/>
  <c r="P2723" i="2"/>
  <c r="P1341" i="2"/>
  <c r="P3896" i="2"/>
  <c r="P3886" i="2"/>
  <c r="P3876" i="2"/>
  <c r="P3866" i="2"/>
  <c r="P3856" i="2"/>
  <c r="P3846" i="2"/>
  <c r="P3836" i="2"/>
  <c r="P3826" i="2"/>
  <c r="P3816" i="2"/>
  <c r="P3806" i="2"/>
  <c r="P3796" i="2"/>
  <c r="P3786" i="2"/>
  <c r="P3741" i="2"/>
  <c r="P3716" i="2"/>
  <c r="P3706" i="2"/>
  <c r="P3696" i="2"/>
  <c r="P3686" i="2"/>
  <c r="P1256" i="2"/>
  <c r="P3671" i="2"/>
  <c r="P3661" i="2"/>
  <c r="P3646" i="2"/>
  <c r="P3636" i="2"/>
  <c r="P3626" i="2"/>
  <c r="P3616" i="2"/>
  <c r="P3606" i="2"/>
  <c r="P3596" i="2"/>
  <c r="P3586" i="2"/>
  <c r="P3571" i="2"/>
  <c r="P3561" i="2"/>
  <c r="P2889" i="2"/>
  <c r="P2879" i="2"/>
  <c r="P2869" i="2"/>
  <c r="P2854" i="2"/>
  <c r="P2824" i="2"/>
  <c r="P2814" i="2"/>
  <c r="P2804" i="2"/>
  <c r="P2794" i="2"/>
  <c r="P2784" i="2"/>
  <c r="P2774" i="2"/>
  <c r="P2764" i="2"/>
  <c r="P574" i="2"/>
  <c r="P2749" i="2"/>
  <c r="P2739" i="2"/>
  <c r="P2719" i="2"/>
  <c r="P2709" i="2"/>
  <c r="P2699" i="2"/>
  <c r="P2689" i="2"/>
  <c r="P2679" i="2"/>
  <c r="P2669" i="2"/>
  <c r="P2654" i="2"/>
  <c r="P2644" i="2"/>
  <c r="P2639" i="2"/>
  <c r="P2629" i="2"/>
  <c r="P2619" i="2"/>
  <c r="P2609" i="2"/>
  <c r="P2599" i="2"/>
  <c r="P2589" i="2"/>
  <c r="P2579" i="2"/>
  <c r="P2569" i="2"/>
  <c r="P2564" i="2"/>
  <c r="P2554" i="2"/>
  <c r="P2544" i="2"/>
  <c r="P2534" i="2"/>
  <c r="P2524" i="2"/>
  <c r="P2514" i="2"/>
  <c r="P2209" i="2"/>
  <c r="P2484" i="2"/>
  <c r="P2479" i="2"/>
  <c r="P2464" i="2"/>
  <c r="P2454" i="2"/>
  <c r="P2444" i="2"/>
  <c r="P2434" i="2"/>
  <c r="P2424" i="2"/>
  <c r="P3734" i="2"/>
  <c r="P2404" i="2"/>
  <c r="P2394" i="2"/>
  <c r="P2384" i="2"/>
  <c r="P2374" i="2"/>
  <c r="P2364" i="2"/>
  <c r="P2359" i="2"/>
  <c r="P2349" i="2"/>
  <c r="P2329" i="2"/>
  <c r="P2324" i="2"/>
  <c r="P2319" i="2"/>
  <c r="P2294" i="2"/>
  <c r="P2299" i="2"/>
  <c r="P2284" i="2"/>
  <c r="P2274" i="2"/>
  <c r="P2264" i="2"/>
  <c r="P2254" i="2"/>
  <c r="P2249" i="2"/>
  <c r="P2239" i="2"/>
  <c r="P2229" i="2"/>
  <c r="P2219" i="2"/>
  <c r="P2204" i="2"/>
  <c r="P2194" i="2"/>
  <c r="P2184" i="2"/>
  <c r="P2174" i="2"/>
  <c r="P2164" i="2"/>
  <c r="P1154" i="2"/>
  <c r="P2154" i="2"/>
  <c r="P2144" i="2"/>
  <c r="P2139" i="2"/>
  <c r="P2129" i="2"/>
  <c r="P2119" i="2"/>
  <c r="P2109" i="2"/>
  <c r="P2099" i="2"/>
  <c r="P2089" i="2"/>
  <c r="P2079" i="2"/>
  <c r="P2044" i="2"/>
  <c r="P2014" i="2"/>
  <c r="P3334" i="2"/>
  <c r="P2064" i="2"/>
  <c r="P2054" i="2"/>
  <c r="P2039" i="2"/>
  <c r="P1979" i="2"/>
  <c r="P1969" i="2"/>
  <c r="P1959" i="2"/>
  <c r="P1949" i="2"/>
  <c r="P1939" i="2"/>
  <c r="P1929" i="2"/>
  <c r="P1919" i="2"/>
  <c r="P1914" i="2"/>
  <c r="P1904" i="2"/>
  <c r="P1894" i="2"/>
  <c r="P1879" i="2"/>
  <c r="P1869" i="2"/>
  <c r="P1859" i="2"/>
  <c r="P1849" i="2"/>
  <c r="P1839" i="2"/>
  <c r="P1829" i="2"/>
  <c r="P1819" i="2"/>
  <c r="P1809" i="2"/>
  <c r="P1804" i="2"/>
  <c r="P1794" i="2"/>
  <c r="P1784" i="2"/>
  <c r="P1774" i="2"/>
  <c r="P1764" i="2"/>
  <c r="P1754" i="2"/>
  <c r="P1744" i="2"/>
  <c r="P1739" i="2"/>
  <c r="P1729" i="2"/>
  <c r="P1719" i="2"/>
  <c r="P3289" i="2"/>
  <c r="P1699" i="2"/>
  <c r="P1689" i="2"/>
  <c r="P1679" i="2"/>
  <c r="P1669" i="2"/>
  <c r="P2864" i="2"/>
  <c r="P1654" i="2"/>
  <c r="P1644" i="2"/>
  <c r="P1634" i="2"/>
  <c r="P1624" i="2"/>
  <c r="P1614" i="2"/>
  <c r="P1604" i="2"/>
  <c r="P1594" i="2"/>
  <c r="P1584" i="2"/>
  <c r="P1574" i="2"/>
  <c r="P1564" i="2"/>
  <c r="P1544" i="2"/>
  <c r="P1534" i="2"/>
  <c r="P1524" i="2"/>
  <c r="P1499" i="2"/>
  <c r="P1509" i="2"/>
  <c r="P1494" i="2"/>
  <c r="P1434" i="2"/>
  <c r="P1474" i="2"/>
  <c r="P1464" i="2"/>
  <c r="P1454" i="2"/>
  <c r="P1444" i="2"/>
  <c r="P1429" i="2"/>
  <c r="P1419" i="2"/>
  <c r="P1404" i="2"/>
  <c r="P1394" i="2"/>
  <c r="P1384" i="2"/>
  <c r="P1374" i="2"/>
  <c r="P1364" i="2"/>
  <c r="P1354" i="2"/>
  <c r="P1339" i="2"/>
  <c r="P1324" i="2"/>
  <c r="P1314" i="2"/>
  <c r="P1304" i="2"/>
  <c r="P1269" i="2"/>
  <c r="P1204" i="2"/>
  <c r="P1199" i="2"/>
  <c r="P1189" i="2"/>
  <c r="P1179" i="2"/>
  <c r="P1164" i="2"/>
  <c r="P1134" i="2"/>
  <c r="P1124" i="2"/>
  <c r="P1119" i="2"/>
  <c r="P1104" i="2"/>
  <c r="P1084" i="2"/>
  <c r="P9" i="2"/>
  <c r="P1054" i="2"/>
  <c r="P1044" i="2"/>
  <c r="P1034" i="2"/>
  <c r="P1024" i="2"/>
  <c r="P1014" i="2"/>
  <c r="P1004" i="2"/>
  <c r="P994" i="2"/>
  <c r="P984" i="2"/>
  <c r="P974" i="2"/>
  <c r="P964" i="2"/>
  <c r="P954" i="2"/>
  <c r="P939" i="2"/>
  <c r="P934" i="2"/>
  <c r="P924" i="2"/>
  <c r="P914" i="2"/>
  <c r="P904" i="2"/>
  <c r="P899" i="2"/>
  <c r="P889" i="2"/>
  <c r="P874" i="2"/>
  <c r="P859" i="2"/>
  <c r="P849" i="2"/>
  <c r="P839" i="2"/>
  <c r="P829" i="2"/>
  <c r="P809" i="2"/>
  <c r="P799" i="2"/>
  <c r="P759" i="2"/>
  <c r="P754" i="2"/>
  <c r="P714" i="2"/>
  <c r="P704" i="2"/>
  <c r="P694" i="2"/>
  <c r="P684" i="2"/>
  <c r="P679" i="2"/>
  <c r="P664" i="2"/>
  <c r="P654" i="2"/>
  <c r="P644" i="2"/>
  <c r="P634" i="2"/>
  <c r="P624" i="2"/>
  <c r="P619" i="2"/>
  <c r="P609" i="2"/>
  <c r="P599" i="2"/>
  <c r="P589" i="2"/>
  <c r="P579" i="2"/>
  <c r="P559" i="2"/>
  <c r="P554" i="2"/>
  <c r="P544" i="2"/>
  <c r="P534" i="2"/>
  <c r="P524" i="2"/>
  <c r="P514" i="2"/>
  <c r="P504" i="2"/>
  <c r="P494" i="2"/>
  <c r="P484" i="2"/>
  <c r="P479" i="2"/>
  <c r="P469" i="2"/>
  <c r="P459" i="2"/>
  <c r="P449" i="2"/>
  <c r="P439" i="2"/>
  <c r="P429" i="2"/>
  <c r="P419" i="2"/>
  <c r="P409" i="2"/>
  <c r="P399" i="2"/>
  <c r="P389" i="2"/>
  <c r="P379" i="2"/>
  <c r="P369" i="2"/>
  <c r="P359" i="2"/>
  <c r="P354" i="2"/>
  <c r="P344" i="2"/>
  <c r="P334" i="2"/>
  <c r="P324" i="2"/>
  <c r="P304" i="2"/>
  <c r="P314" i="2"/>
  <c r="P299" i="2"/>
  <c r="P289" i="2"/>
  <c r="P279" i="2"/>
  <c r="P269" i="2"/>
  <c r="P259" i="2"/>
  <c r="P249" i="2"/>
  <c r="P239" i="2"/>
  <c r="P229" i="2"/>
  <c r="P219" i="2"/>
  <c r="P209" i="2"/>
  <c r="P199" i="2"/>
  <c r="P194" i="2"/>
  <c r="P184" i="2"/>
  <c r="P174" i="2"/>
  <c r="P164" i="2"/>
  <c r="P154" i="2"/>
  <c r="P144" i="2"/>
  <c r="P134" i="2"/>
  <c r="P124" i="2"/>
  <c r="P114" i="2"/>
  <c r="P2729" i="2"/>
  <c r="P824" i="2"/>
  <c r="P739" i="2"/>
  <c r="P1094" i="2"/>
  <c r="P1069" i="2"/>
  <c r="P79" i="2"/>
  <c r="P734" i="2"/>
  <c r="P84" i="2"/>
  <c r="P2499" i="2"/>
  <c r="P814" i="2"/>
  <c r="P729" i="2"/>
  <c r="P1279" i="2"/>
  <c r="P59" i="2"/>
  <c r="P54" i="2"/>
  <c r="P1294" i="2"/>
  <c r="P1089" i="2"/>
  <c r="P1064" i="2"/>
  <c r="P49" i="2"/>
  <c r="P3784" i="2"/>
  <c r="P29" i="2"/>
  <c r="P1274" i="2"/>
  <c r="P3504" i="2"/>
  <c r="P2829" i="2"/>
  <c r="P2029" i="2"/>
  <c r="P3499" i="2"/>
  <c r="P1994" i="2"/>
  <c r="P2834" i="2"/>
  <c r="P769" i="2"/>
  <c r="P1229" i="2"/>
  <c r="P3759" i="2"/>
  <c r="P1219" i="2"/>
  <c r="P3524" i="2"/>
  <c r="P24" i="2"/>
  <c r="P1244" i="2"/>
  <c r="P3769" i="2"/>
  <c r="P3764" i="2"/>
  <c r="P2724" i="2"/>
  <c r="P1343" i="2"/>
  <c r="P1058" i="2"/>
  <c r="P3358" i="2"/>
  <c r="P3898" i="2"/>
  <c r="P3888" i="2"/>
  <c r="P3878" i="2"/>
  <c r="P3868" i="2"/>
  <c r="P3858" i="2"/>
  <c r="P3848" i="2"/>
  <c r="P3838" i="2"/>
  <c r="P3828" i="2"/>
  <c r="P3818" i="2"/>
  <c r="P3808" i="2"/>
  <c r="P3798" i="2"/>
  <c r="P3788" i="2"/>
  <c r="P3743" i="2"/>
  <c r="P3718" i="2"/>
  <c r="P3708" i="2"/>
  <c r="P3698" i="2"/>
  <c r="P3688" i="2"/>
  <c r="P1258" i="2"/>
  <c r="P3673" i="2"/>
  <c r="P3663" i="2"/>
  <c r="P3648" i="2"/>
  <c r="P3638" i="2"/>
  <c r="P3628" i="2"/>
  <c r="P3618" i="2"/>
  <c r="P3608" i="2"/>
  <c r="P3598" i="2"/>
  <c r="P3588" i="2"/>
  <c r="P3573" i="2"/>
  <c r="P3563" i="2"/>
  <c r="P3558" i="2"/>
  <c r="P3548" i="2"/>
  <c r="P3538" i="2"/>
  <c r="P3513" i="2"/>
  <c r="P1143" i="2"/>
  <c r="P3488" i="2"/>
  <c r="P3468" i="2"/>
  <c r="P3473" i="2"/>
  <c r="P3453" i="2"/>
  <c r="P3438" i="2"/>
  <c r="P3428" i="2"/>
  <c r="P3418" i="2"/>
  <c r="P3408" i="2"/>
  <c r="P3398" i="2"/>
  <c r="P3388" i="2"/>
  <c r="P3373" i="2"/>
  <c r="P3363" i="2"/>
  <c r="P3348" i="2"/>
  <c r="P3323" i="2"/>
  <c r="P2843" i="2"/>
  <c r="P2658" i="2"/>
  <c r="P3328" i="2"/>
  <c r="P3313" i="2"/>
  <c r="P3303" i="2"/>
  <c r="P3293" i="2"/>
  <c r="P3278" i="2"/>
  <c r="P3268" i="2"/>
  <c r="P3258" i="2"/>
  <c r="P3248" i="2"/>
  <c r="P3238" i="2"/>
  <c r="P3228" i="2"/>
  <c r="P3218" i="2"/>
  <c r="P3208" i="2"/>
  <c r="P3198" i="2"/>
  <c r="P3188" i="2"/>
  <c r="P3178" i="2"/>
  <c r="P3168" i="2"/>
  <c r="P3158" i="2"/>
  <c r="P3148" i="2"/>
  <c r="P3138" i="2"/>
  <c r="P3128" i="2"/>
  <c r="P3118" i="2"/>
  <c r="P3108" i="2"/>
  <c r="P3098" i="2"/>
  <c r="P3088" i="2"/>
  <c r="P3078" i="2"/>
  <c r="P3068" i="2"/>
  <c r="P3058" i="2"/>
  <c r="P3048" i="2"/>
  <c r="P3038" i="2"/>
  <c r="P3028" i="2"/>
  <c r="P3018" i="2"/>
  <c r="P3008" i="2"/>
  <c r="P2998" i="2"/>
  <c r="P2988" i="2"/>
  <c r="P2973" i="2"/>
  <c r="P2963" i="2"/>
  <c r="P2953" i="2"/>
  <c r="P2943" i="2"/>
  <c r="P2933" i="2"/>
  <c r="P2923" i="2"/>
  <c r="P2913" i="2"/>
  <c r="P2903" i="2"/>
  <c r="P2893" i="2"/>
  <c r="P2883" i="2"/>
  <c r="P2873" i="2"/>
  <c r="P2858" i="2"/>
  <c r="P2848" i="2"/>
  <c r="P2818" i="2"/>
  <c r="P2808" i="2"/>
  <c r="P2798" i="2"/>
  <c r="P2788" i="2"/>
  <c r="P2778" i="2"/>
  <c r="P2768" i="2"/>
  <c r="P2758" i="2"/>
  <c r="P2753" i="2"/>
  <c r="P2743" i="2"/>
  <c r="P2733" i="2"/>
  <c r="P2713" i="2"/>
  <c r="P2703" i="2"/>
  <c r="P2693" i="2"/>
  <c r="P2683" i="2"/>
  <c r="P2673" i="2"/>
  <c r="P2663" i="2"/>
  <c r="P2648" i="2"/>
  <c r="P1158" i="2"/>
  <c r="P2633" i="2"/>
  <c r="P2623" i="2"/>
  <c r="P2613" i="2"/>
  <c r="P2603" i="2"/>
  <c r="P2593" i="2"/>
  <c r="P2583" i="2"/>
  <c r="P2573" i="2"/>
  <c r="P743" i="2"/>
  <c r="P2558" i="2"/>
  <c r="P2548" i="2"/>
  <c r="P2538" i="2"/>
  <c r="P2528" i="2"/>
  <c r="P2518" i="2"/>
  <c r="P2508" i="2"/>
  <c r="P2488" i="2"/>
  <c r="P2408" i="2"/>
  <c r="P2468" i="2"/>
  <c r="P2458" i="2"/>
  <c r="P2448" i="2"/>
  <c r="P2438" i="2"/>
  <c r="P2428" i="2"/>
  <c r="P2418" i="2"/>
  <c r="P2413" i="2"/>
  <c r="P2398" i="2"/>
  <c r="P2388" i="2"/>
  <c r="P2378" i="2"/>
  <c r="P2368" i="2"/>
  <c r="P2313" i="2"/>
  <c r="P2353" i="2"/>
  <c r="P2333" i="2"/>
  <c r="P2343" i="2"/>
  <c r="P2338" i="2"/>
  <c r="P2308" i="2"/>
  <c r="P2303" i="2"/>
  <c r="P2288" i="2"/>
  <c r="P2278" i="2"/>
  <c r="P2268" i="2"/>
  <c r="P2258" i="2"/>
  <c r="P2068" i="2"/>
  <c r="P2243" i="2"/>
  <c r="P2233" i="2"/>
  <c r="P2223" i="2"/>
  <c r="P2213" i="2"/>
  <c r="P2198" i="2"/>
  <c r="P2188" i="2"/>
  <c r="P2178" i="2"/>
  <c r="P2168" i="2"/>
  <c r="P1328" i="2"/>
  <c r="P2158" i="2"/>
  <c r="P2148" i="2"/>
  <c r="P98" i="2"/>
  <c r="P2133" i="2"/>
  <c r="P2123" i="2"/>
  <c r="P2113" i="2"/>
  <c r="P2103" i="2"/>
  <c r="P2093" i="2"/>
  <c r="P2083" i="2"/>
  <c r="P2073" i="2"/>
  <c r="P2018" i="2"/>
  <c r="P2008" i="2"/>
  <c r="P2003" i="2"/>
  <c r="P2058" i="2"/>
  <c r="P2048" i="2"/>
  <c r="P1983" i="2"/>
  <c r="P1973" i="2"/>
  <c r="P1963" i="2"/>
  <c r="P1953" i="2"/>
  <c r="P1943" i="2"/>
  <c r="P1933" i="2"/>
  <c r="P1923" i="2"/>
  <c r="P2473" i="2"/>
  <c r="P1908" i="2"/>
  <c r="P1898" i="2"/>
  <c r="P1883" i="2"/>
  <c r="P1873" i="2"/>
  <c r="P1863" i="2"/>
  <c r="P1853" i="2"/>
  <c r="P1843" i="2"/>
  <c r="P1833" i="2"/>
  <c r="P1823" i="2"/>
  <c r="P1813" i="2"/>
  <c r="P3578" i="2"/>
  <c r="P1798" i="2"/>
  <c r="P1788" i="2"/>
  <c r="P1778" i="2"/>
  <c r="P1768" i="2"/>
  <c r="P1758" i="2"/>
  <c r="P1748" i="2"/>
  <c r="P1703" i="2"/>
  <c r="P1733" i="2"/>
  <c r="P1723" i="2"/>
  <c r="P1713" i="2"/>
  <c r="P1708" i="2"/>
  <c r="P1693" i="2"/>
  <c r="P1683" i="2"/>
  <c r="P1673" i="2"/>
  <c r="P1663" i="2"/>
  <c r="P1658" i="2"/>
  <c r="P1648" i="2"/>
  <c r="P1638" i="2"/>
  <c r="P1628" i="2"/>
  <c r="P1618" i="2"/>
  <c r="P1608" i="2"/>
  <c r="P1598" i="2"/>
  <c r="P1588" i="2"/>
  <c r="P1578" i="2"/>
  <c r="P1568" i="2"/>
  <c r="P1558" i="2"/>
  <c r="P1548" i="2"/>
  <c r="P1538" i="2"/>
  <c r="P1518" i="2"/>
  <c r="P1513" i="2"/>
  <c r="P1503" i="2"/>
  <c r="P1483" i="2"/>
  <c r="P1478" i="2"/>
  <c r="P1468" i="2"/>
  <c r="P1458" i="2"/>
  <c r="P1448" i="2"/>
  <c r="P1438" i="2"/>
  <c r="P1423" i="2"/>
  <c r="P1408" i="2"/>
  <c r="P1398" i="2"/>
  <c r="P1388" i="2"/>
  <c r="P1378" i="2"/>
  <c r="P1368" i="2"/>
  <c r="P1358" i="2"/>
  <c r="P1348" i="2"/>
  <c r="P1333" i="2"/>
  <c r="P1318" i="2"/>
  <c r="P1308" i="2"/>
  <c r="P1288" i="2"/>
  <c r="P1208" i="2"/>
  <c r="P1263" i="2"/>
  <c r="P1193" i="2"/>
  <c r="P1183" i="2"/>
  <c r="P1173" i="2"/>
  <c r="P1148" i="2"/>
  <c r="P1128" i="2"/>
  <c r="P1113" i="2"/>
  <c r="P1108" i="2"/>
  <c r="P1098" i="2"/>
  <c r="P88" i="2"/>
  <c r="P1053" i="2"/>
  <c r="P1043" i="2"/>
  <c r="P1033" i="2"/>
  <c r="P1023" i="2"/>
  <c r="P1013" i="2"/>
  <c r="P1003" i="2"/>
  <c r="P993" i="2"/>
  <c r="P983" i="2"/>
  <c r="P973" i="2"/>
  <c r="P963" i="2"/>
  <c r="P953" i="2"/>
  <c r="P938" i="2"/>
  <c r="P933" i="2"/>
  <c r="P923" i="2"/>
  <c r="P913" i="2"/>
  <c r="P903" i="2"/>
  <c r="P898" i="2"/>
  <c r="P888" i="2"/>
  <c r="P873" i="2"/>
  <c r="P858" i="2"/>
  <c r="P848" i="2"/>
  <c r="P838" i="2"/>
  <c r="P828" i="2"/>
  <c r="P808" i="2"/>
  <c r="P798" i="2"/>
  <c r="P758" i="2"/>
  <c r="P753" i="2"/>
  <c r="P713" i="2"/>
  <c r="P703" i="2"/>
  <c r="P693" i="2"/>
  <c r="P683" i="2"/>
  <c r="P678" i="2"/>
  <c r="P663" i="2"/>
  <c r="P653" i="2"/>
  <c r="P643" i="2"/>
  <c r="P633" i="2"/>
  <c r="P623" i="2"/>
  <c r="P618" i="2"/>
  <c r="P608" i="2"/>
  <c r="P598" i="2"/>
  <c r="P588" i="2"/>
  <c r="P578" i="2"/>
  <c r="P558" i="2"/>
  <c r="P553" i="2"/>
  <c r="P543" i="2"/>
  <c r="P533" i="2"/>
  <c r="P523" i="2"/>
  <c r="P513" i="2"/>
  <c r="P503" i="2"/>
  <c r="P493" i="2"/>
  <c r="P483" i="2"/>
  <c r="P478" i="2"/>
  <c r="P468" i="2"/>
  <c r="P458" i="2"/>
  <c r="P448" i="2"/>
  <c r="P438" i="2"/>
  <c r="P428" i="2"/>
  <c r="P418" i="2"/>
  <c r="P408" i="2"/>
  <c r="P398" i="2"/>
  <c r="P388" i="2"/>
  <c r="P378" i="2"/>
  <c r="P368" i="2"/>
  <c r="P358" i="2"/>
  <c r="P353" i="2"/>
  <c r="P343" i="2"/>
  <c r="P333" i="2"/>
  <c r="P323" i="2"/>
  <c r="P303" i="2"/>
  <c r="P313" i="2"/>
  <c r="P298" i="2"/>
  <c r="P288" i="2"/>
  <c r="P278" i="2"/>
  <c r="P268" i="2"/>
  <c r="P258" i="2"/>
  <c r="P248" i="2"/>
  <c r="P238" i="2"/>
  <c r="P228" i="2"/>
  <c r="P218" i="2"/>
  <c r="P208" i="2"/>
  <c r="P198" i="2"/>
  <c r="P193" i="2"/>
  <c r="P183" i="2"/>
  <c r="P173" i="2"/>
  <c r="P163" i="2"/>
  <c r="P148" i="2"/>
  <c r="P138" i="2"/>
  <c r="P128" i="2"/>
  <c r="P118" i="2"/>
  <c r="P108" i="2"/>
  <c r="P103" i="2"/>
  <c r="P793" i="2"/>
  <c r="P723" i="2"/>
  <c r="P1078" i="2"/>
  <c r="P818" i="2"/>
  <c r="P788" i="2"/>
  <c r="P1283" i="2"/>
  <c r="P2503" i="2"/>
  <c r="P2493" i="2"/>
  <c r="P783" i="2"/>
  <c r="P68" i="2"/>
  <c r="P63" i="2"/>
  <c r="P1298" i="2"/>
  <c r="P38" i="2"/>
  <c r="P1213" i="2"/>
  <c r="P1073" i="2"/>
  <c r="P43" i="2"/>
  <c r="P33" i="2"/>
  <c r="P3778" i="2"/>
  <c r="P3728" i="2"/>
  <c r="P3508" i="2"/>
  <c r="P1998" i="2"/>
  <c r="P2033" i="2"/>
  <c r="P2838" i="2"/>
  <c r="P3723" i="2"/>
  <c r="P2023" i="2"/>
  <c r="P773" i="2"/>
  <c r="P763" i="2"/>
  <c r="P1223" i="2"/>
  <c r="P1238" i="2"/>
  <c r="P3753" i="2"/>
  <c r="P3748" i="2"/>
  <c r="P18" i="2"/>
  <c r="P1233" i="2"/>
  <c r="P3528" i="2"/>
  <c r="P3891" i="2"/>
  <c r="P3881" i="2"/>
  <c r="P3871" i="2"/>
  <c r="P3861" i="2"/>
  <c r="P3851" i="2"/>
  <c r="P3841" i="2"/>
  <c r="P3831" i="2"/>
  <c r="P3821" i="2"/>
  <c r="P3811" i="2"/>
  <c r="P3801" i="2"/>
  <c r="P3791" i="2"/>
  <c r="P3771" i="2"/>
  <c r="P3736" i="2"/>
  <c r="P3711" i="2"/>
  <c r="P3701" i="2"/>
  <c r="P3691" i="2"/>
  <c r="P3681" i="2"/>
  <c r="P3676" i="2"/>
  <c r="P3666" i="2"/>
  <c r="P3651" i="2"/>
  <c r="P3641" i="2"/>
  <c r="P3631" i="2"/>
  <c r="P3621" i="2"/>
  <c r="P3611" i="2"/>
  <c r="P3601" i="2"/>
  <c r="P3591" i="2"/>
  <c r="P3581" i="2"/>
  <c r="P3566" i="2"/>
  <c r="P1411" i="2"/>
  <c r="Q3411" i="2"/>
  <c r="Q3311" i="2"/>
  <c r="Q2796" i="2"/>
  <c r="Q2556" i="2"/>
  <c r="Q2516" i="2"/>
  <c r="Q2386" i="2"/>
  <c r="Q2186" i="2"/>
  <c r="Q2121" i="2"/>
  <c r="Q2001" i="2"/>
  <c r="Q1971" i="2"/>
  <c r="Q1851" i="2"/>
  <c r="Q1811" i="2"/>
  <c r="Q1706" i="2"/>
  <c r="Q1661" i="2"/>
  <c r="Q1331" i="2"/>
  <c r="Q1106" i="2"/>
  <c r="Q1006" i="2"/>
  <c r="Q966" i="2"/>
  <c r="Q891" i="2"/>
  <c r="Q701" i="2"/>
  <c r="Q621" i="2"/>
  <c r="Q501" i="2"/>
  <c r="Q386" i="2"/>
  <c r="Q276" i="2"/>
  <c r="Q196" i="2"/>
  <c r="Q731" i="2"/>
  <c r="Q1216" i="2"/>
  <c r="Q3766" i="2"/>
  <c r="Q3887" i="2"/>
  <c r="Q3807" i="2"/>
  <c r="Q3452" i="2"/>
  <c r="Q3307" i="2"/>
  <c r="Q2707" i="2"/>
  <c r="Q2667" i="2"/>
  <c r="Q2512" i="2"/>
  <c r="Q2462" i="2"/>
  <c r="Q2382" i="2"/>
  <c r="Q2262" i="2"/>
  <c r="Q2182" i="2"/>
  <c r="Q2117" i="2"/>
  <c r="Q3456" i="2"/>
  <c r="Q3146" i="2"/>
  <c r="Q3106" i="2"/>
  <c r="Q3066" i="2"/>
  <c r="Q3026" i="2"/>
  <c r="Q2941" i="2"/>
  <c r="Q2711" i="2"/>
  <c r="Q2591" i="2"/>
  <c r="Q2466" i="2"/>
  <c r="Q2426" i="2"/>
  <c r="Q2306" i="2"/>
  <c r="Q2156" i="2"/>
  <c r="Q1701" i="2"/>
  <c r="Q1546" i="2"/>
  <c r="Q1421" i="2"/>
  <c r="Q926" i="2"/>
  <c r="Q586" i="2"/>
  <c r="Q466" i="2"/>
  <c r="Q426" i="2"/>
  <c r="Q121" i="2"/>
  <c r="Q1291" i="2"/>
  <c r="Q3781" i="2"/>
  <c r="Q2826" i="2"/>
  <c r="Q1257" i="2"/>
  <c r="Q3597" i="2"/>
  <c r="Q1142" i="2"/>
  <c r="Q3372" i="2"/>
  <c r="Q3222" i="2"/>
  <c r="Q3142" i="2"/>
  <c r="Q572" i="2"/>
  <c r="Q2627" i="2"/>
  <c r="Q2587" i="2"/>
  <c r="Q2552" i="2"/>
  <c r="Q2422" i="2"/>
  <c r="Q2347" i="2"/>
  <c r="Q2292" i="2"/>
  <c r="Q2227" i="2"/>
  <c r="Q2152" i="2"/>
  <c r="Q2077" i="2"/>
  <c r="Q3451" i="2"/>
  <c r="Q3516" i="2"/>
  <c r="Q3261" i="2"/>
  <c r="Q3181" i="2"/>
  <c r="Q3141" i="2"/>
  <c r="Q3061" i="2"/>
  <c r="Q2936" i="2"/>
  <c r="Q1141" i="2"/>
  <c r="Q3406" i="2"/>
  <c r="Q3306" i="2"/>
  <c r="Q3101" i="2"/>
  <c r="Q3021" i="2"/>
  <c r="Q2981" i="2"/>
  <c r="Q2636" i="2"/>
  <c r="Q2476" i="2"/>
  <c r="Q2356" i="2"/>
  <c r="Q2316" i="2"/>
  <c r="Q2271" i="2"/>
  <c r="Q1976" i="2"/>
  <c r="Q1901" i="2"/>
  <c r="Q1856" i="2"/>
  <c r="Q1666" i="2"/>
  <c r="Q1591" i="2"/>
  <c r="Q1551" i="2"/>
  <c r="Q1336" i="2"/>
  <c r="Q1176" i="2"/>
  <c r="Q1051" i="2"/>
  <c r="Q896" i="2"/>
  <c r="Q2866" i="2"/>
  <c r="Q2676" i="2"/>
  <c r="Q2521" i="2"/>
  <c r="Q2431" i="2"/>
  <c r="Q2391" i="2"/>
  <c r="Q3331" i="2"/>
  <c r="Q1781" i="2"/>
  <c r="Q1631" i="2"/>
  <c r="Q1471" i="2"/>
  <c r="Q1116" i="2"/>
  <c r="Q1011" i="2"/>
  <c r="Q706" i="2"/>
  <c r="Q666" i="2"/>
  <c r="Q2062" i="2"/>
  <c r="Q1892" i="2"/>
  <c r="Q1807" i="2"/>
  <c r="Q1772" i="2"/>
  <c r="Q1622" i="2"/>
  <c r="Q1507" i="2"/>
  <c r="Q962" i="2"/>
  <c r="Q922" i="2"/>
  <c r="Q697" i="2"/>
  <c r="Q657" i="2"/>
  <c r="Q92" i="2"/>
  <c r="Q582" i="2"/>
  <c r="Q537" i="2"/>
  <c r="Q347" i="2"/>
  <c r="Q292" i="2"/>
  <c r="Q232" i="2"/>
  <c r="Q1137" i="2"/>
  <c r="Q157" i="2"/>
  <c r="Q722" i="2"/>
  <c r="Q3777" i="2"/>
  <c r="Q3752" i="2"/>
  <c r="Q3635" i="2"/>
  <c r="Q3555" i="2"/>
  <c r="Q1140" i="2"/>
  <c r="Q3370" i="2"/>
  <c r="Q3305" i="2"/>
  <c r="Q3140" i="2"/>
  <c r="Q3020" i="2"/>
  <c r="Q2935" i="2"/>
  <c r="Q2895" i="2"/>
  <c r="Q2705" i="2"/>
  <c r="Q2420" i="2"/>
  <c r="Q2345" i="2"/>
  <c r="Q2260" i="2"/>
  <c r="Q2075" i="2"/>
  <c r="Q1845" i="2"/>
  <c r="Q1540" i="2"/>
  <c r="Q1460" i="2"/>
  <c r="Q1415" i="2"/>
  <c r="Q1040" i="2"/>
  <c r="Q920" i="2"/>
  <c r="Q755" i="2"/>
  <c r="Q615" i="2"/>
  <c r="Q490" i="2"/>
  <c r="Q1085" i="2"/>
  <c r="Q765" i="2"/>
  <c r="Q3809" i="2"/>
  <c r="Q3059" i="2"/>
  <c r="Q2934" i="2"/>
  <c r="Q2789" i="2"/>
  <c r="Q2754" i="2"/>
  <c r="Q2704" i="2"/>
  <c r="Q2664" i="2"/>
  <c r="Q2624" i="2"/>
  <c r="Q2584" i="2"/>
  <c r="Q2549" i="2"/>
  <c r="Q2509" i="2"/>
  <c r="Q2459" i="2"/>
  <c r="Q2419" i="2"/>
  <c r="Q2379" i="2"/>
  <c r="Q2259" i="2"/>
  <c r="Q2224" i="2"/>
  <c r="Q2149" i="2"/>
  <c r="Q2114" i="2"/>
  <c r="Q1924" i="2"/>
  <c r="Q1884" i="2"/>
  <c r="Q1844" i="2"/>
  <c r="Q1659" i="2"/>
  <c r="Q1619" i="2"/>
  <c r="Q1579" i="2"/>
  <c r="Q1539" i="2"/>
  <c r="Q1264" i="2"/>
  <c r="Q1149" i="2"/>
  <c r="Q1039" i="2"/>
  <c r="Q1967" i="2"/>
  <c r="Q1927" i="2"/>
  <c r="Q1847" i="2"/>
  <c r="Q1322" i="2"/>
  <c r="Q1202" i="2"/>
  <c r="Q1002" i="2"/>
  <c r="Q887" i="2"/>
  <c r="Q842" i="2"/>
  <c r="Q462" i="2"/>
  <c r="Q382" i="2"/>
  <c r="Q117" i="2"/>
  <c r="Q67" i="2"/>
  <c r="Q1212" i="2"/>
  <c r="Q2032" i="2"/>
  <c r="Q3527" i="2"/>
  <c r="Q3912" i="2"/>
  <c r="Q3885" i="2"/>
  <c r="Q3845" i="2"/>
  <c r="Q3715" i="2"/>
  <c r="Q1255" i="2"/>
  <c r="Q3450" i="2"/>
  <c r="Q3515" i="2"/>
  <c r="Q3260" i="2"/>
  <c r="Q3220" i="2"/>
  <c r="Q3180" i="2"/>
  <c r="Q3060" i="2"/>
  <c r="Q2980" i="2"/>
  <c r="Q2850" i="2"/>
  <c r="Q2665" i="2"/>
  <c r="Q2585" i="2"/>
  <c r="Q2510" i="2"/>
  <c r="Q2380" i="2"/>
  <c r="Q2150" i="2"/>
  <c r="Q1925" i="2"/>
  <c r="Q1805" i="2"/>
  <c r="Q1770" i="2"/>
  <c r="Q2860" i="2"/>
  <c r="Q1620" i="2"/>
  <c r="Q1580" i="2"/>
  <c r="Q1505" i="2"/>
  <c r="Q1320" i="2"/>
  <c r="Q1000" i="2"/>
  <c r="Q415" i="2"/>
  <c r="Q190" i="2"/>
  <c r="Q1275" i="2"/>
  <c r="Q3520" i="2"/>
  <c r="Q3889" i="2"/>
  <c r="Q1259" i="2"/>
  <c r="Q3559" i="2"/>
  <c r="Q2844" i="2"/>
  <c r="Q3219" i="2"/>
  <c r="Q3179" i="2"/>
  <c r="Q3099" i="2"/>
  <c r="Q2334" i="2"/>
  <c r="Q2871" i="2"/>
  <c r="Q2806" i="2"/>
  <c r="Q2766" i="2"/>
  <c r="Q2731" i="2"/>
  <c r="Q2681" i="2"/>
  <c r="Q1156" i="2"/>
  <c r="Q2526" i="2"/>
  <c r="Q2436" i="2"/>
  <c r="Q2396" i="2"/>
  <c r="Q2311" i="2"/>
  <c r="Q2196" i="2"/>
  <c r="Q1326" i="2"/>
  <c r="Q2006" i="2"/>
  <c r="Q1981" i="2"/>
  <c r="Q1941" i="2"/>
  <c r="Q1906" i="2"/>
  <c r="Q1861" i="2"/>
  <c r="Q1786" i="2"/>
  <c r="Q1746" i="2"/>
  <c r="Q1671" i="2"/>
  <c r="Q1636" i="2"/>
  <c r="Q1596" i="2"/>
  <c r="Q1556" i="2"/>
  <c r="Q1476" i="2"/>
  <c r="Q1436" i="2"/>
  <c r="Q1346" i="2"/>
  <c r="Q1286" i="2"/>
  <c r="Q1181" i="2"/>
  <c r="Q1111" i="2"/>
  <c r="Q1016" i="2"/>
  <c r="Q976" i="2"/>
  <c r="Q1251" i="2"/>
  <c r="Q856" i="2"/>
  <c r="Q806" i="2"/>
  <c r="Q711" i="2"/>
  <c r="Q631" i="2"/>
  <c r="Q596" i="2"/>
  <c r="Q551" i="2"/>
  <c r="Q511" i="2"/>
  <c r="Q436" i="2"/>
  <c r="Q396" i="2"/>
  <c r="Q321" i="2"/>
  <c r="Q286" i="2"/>
  <c r="Q246" i="2"/>
  <c r="Q206" i="2"/>
  <c r="Q171" i="2"/>
  <c r="Q131" i="2"/>
  <c r="Q821" i="2"/>
  <c r="Q76" i="2"/>
  <c r="Q811" i="2"/>
  <c r="Q51" i="2"/>
  <c r="Q46" i="2"/>
  <c r="Q1991" i="2"/>
  <c r="Q3756" i="2"/>
  <c r="Q1241" i="2"/>
  <c r="Q3897" i="2"/>
  <c r="Q3857" i="2"/>
  <c r="Q3817" i="2"/>
  <c r="Q3607" i="2"/>
  <c r="Q3512" i="2"/>
  <c r="Q3472" i="2"/>
  <c r="Q3417" i="2"/>
  <c r="Q3657" i="2"/>
  <c r="Q1247" i="2"/>
  <c r="Q3232" i="2"/>
  <c r="Q3192" i="2"/>
  <c r="Q3152" i="2"/>
  <c r="Q3112" i="2"/>
  <c r="Q3032" i="2"/>
  <c r="Q2947" i="2"/>
  <c r="Q2907" i="2"/>
  <c r="Q2717" i="2"/>
  <c r="Q2677" i="2"/>
  <c r="Q2637" i="2"/>
  <c r="Q2597" i="2"/>
  <c r="Q2562" i="2"/>
  <c r="Q2522" i="2"/>
  <c r="Q2477" i="2"/>
  <c r="Q2317" i="2"/>
  <c r="Q2272" i="2"/>
  <c r="Q2087" i="2"/>
  <c r="Q1977" i="2"/>
  <c r="Q1937" i="2"/>
  <c r="Q2381" i="2"/>
  <c r="Q3302" i="2"/>
  <c r="Q3257" i="2"/>
  <c r="Q3217" i="2"/>
  <c r="Q3177" i="2"/>
  <c r="Q2972" i="2"/>
  <c r="Q2932" i="2"/>
  <c r="Q2892" i="2"/>
  <c r="Q2702" i="2"/>
  <c r="Q2507" i="2"/>
  <c r="Q2457" i="2"/>
  <c r="Q2147" i="2"/>
  <c r="Q1962" i="2"/>
  <c r="Q1882" i="2"/>
  <c r="Q1147" i="2"/>
  <c r="Q1037" i="2"/>
  <c r="Q882" i="2"/>
  <c r="Q837" i="2"/>
  <c r="Q577" i="2"/>
  <c r="Q532" i="2"/>
  <c r="Q417" i="2"/>
  <c r="Q342" i="2"/>
  <c r="Q312" i="2"/>
  <c r="Q152" i="2"/>
  <c r="Q1092" i="2"/>
  <c r="Q1087" i="2"/>
  <c r="Q27" i="2"/>
  <c r="Q3880" i="2"/>
  <c r="Q3710" i="2"/>
  <c r="Q3675" i="2"/>
  <c r="Q3550" i="2"/>
  <c r="Q3440" i="2"/>
  <c r="Q3365" i="2"/>
  <c r="Q2840" i="2"/>
  <c r="Q3255" i="2"/>
  <c r="Q3215" i="2"/>
  <c r="Q3175" i="2"/>
  <c r="Q3015" i="2"/>
  <c r="Q2890" i="2"/>
  <c r="Q2845" i="2"/>
  <c r="Q2785" i="2"/>
  <c r="Q2700" i="2"/>
  <c r="Q2660" i="2"/>
  <c r="Q2580" i="2"/>
  <c r="Q571" i="2"/>
  <c r="Q2706" i="2"/>
  <c r="Q2461" i="2"/>
  <c r="Q3442" i="2"/>
  <c r="Q3402" i="2"/>
  <c r="Q2842" i="2"/>
  <c r="Q3137" i="2"/>
  <c r="Q3057" i="2"/>
  <c r="Q2752" i="2"/>
  <c r="Q2622" i="2"/>
  <c r="Q2582" i="2"/>
  <c r="Q2177" i="2"/>
  <c r="Q1657" i="2"/>
  <c r="Q1502" i="2"/>
  <c r="Q546" i="2"/>
  <c r="Q506" i="2"/>
  <c r="Q241" i="2"/>
  <c r="Q166" i="2"/>
  <c r="Q781" i="2"/>
  <c r="Q31" i="2"/>
  <c r="Q946" i="2"/>
  <c r="Q3737" i="2"/>
  <c r="Q3682" i="2"/>
  <c r="Q3602" i="2"/>
  <c r="Q2232" i="2"/>
  <c r="Q2157" i="2"/>
  <c r="Q1972" i="2"/>
  <c r="Q1852" i="2"/>
  <c r="Q1812" i="2"/>
  <c r="Q1662" i="2"/>
  <c r="Q1810" i="2"/>
  <c r="Q1700" i="2"/>
  <c r="Q1545" i="2"/>
  <c r="Q1375" i="2"/>
  <c r="Q925" i="2"/>
  <c r="Q495" i="2"/>
  <c r="Q270" i="2"/>
  <c r="Q1135" i="2"/>
  <c r="Q155" i="2"/>
  <c r="Q2030" i="2"/>
  <c r="Q3750" i="2"/>
  <c r="Q3894" i="2"/>
  <c r="Q3854" i="2"/>
  <c r="Q3739" i="2"/>
  <c r="Q3684" i="2"/>
  <c r="Q3604" i="2"/>
  <c r="Q3494" i="2"/>
  <c r="Q3379" i="2"/>
  <c r="Q3264" i="2"/>
  <c r="Q3224" i="2"/>
  <c r="Q3184" i="2"/>
  <c r="Q3104" i="2"/>
  <c r="Q3024" i="2"/>
  <c r="Q2939" i="2"/>
  <c r="Q2899" i="2"/>
  <c r="Q2854" i="2"/>
  <c r="Q2629" i="2"/>
  <c r="Q626" i="2"/>
  <c r="Q591" i="2"/>
  <c r="Q431" i="2"/>
  <c r="Q316" i="2"/>
  <c r="Q791" i="2"/>
  <c r="Q1231" i="2"/>
  <c r="Q3892" i="2"/>
  <c r="Q3642" i="2"/>
  <c r="Q3492" i="2"/>
  <c r="Q3312" i="2"/>
  <c r="Q3267" i="2"/>
  <c r="Q3107" i="2"/>
  <c r="Q2307" i="2"/>
  <c r="Q2187" i="2"/>
  <c r="Q1777" i="2"/>
  <c r="Q1707" i="2"/>
  <c r="Q1627" i="2"/>
  <c r="Q1587" i="2"/>
  <c r="Q1970" i="2"/>
  <c r="Q1930" i="2"/>
  <c r="Q1705" i="2"/>
  <c r="Q1205" i="2"/>
  <c r="Q1105" i="2"/>
  <c r="Q1005" i="2"/>
  <c r="Q655" i="2"/>
  <c r="Q380" i="2"/>
  <c r="Q345" i="2"/>
  <c r="Q290" i="2"/>
  <c r="Q720" i="2"/>
  <c r="Q1280" i="2"/>
  <c r="Q1210" i="2"/>
  <c r="Q770" i="2"/>
  <c r="Q3525" i="2"/>
  <c r="Q1489" i="2"/>
  <c r="Q3309" i="2"/>
  <c r="Q3064" i="2"/>
  <c r="Q2794" i="2"/>
  <c r="Q3536" i="2"/>
  <c r="Q3466" i="2"/>
  <c r="Q3426" i="2"/>
  <c r="Q3386" i="2"/>
  <c r="Q3351" i="2"/>
  <c r="Q3316" i="2"/>
  <c r="Q3281" i="2"/>
  <c r="Q3241" i="2"/>
  <c r="Q3201" i="2"/>
  <c r="Q3161" i="2"/>
  <c r="Q3121" i="2"/>
  <c r="Q3081" i="2"/>
  <c r="Q3041" i="2"/>
  <c r="Q3001" i="2"/>
  <c r="Q2956" i="2"/>
  <c r="Q2916" i="2"/>
  <c r="Q2876" i="2"/>
  <c r="Q2771" i="2"/>
  <c r="Q2686" i="2"/>
  <c r="Q2641" i="2"/>
  <c r="Q2531" i="2"/>
  <c r="Q2481" i="2"/>
  <c r="Q2441" i="2"/>
  <c r="Q2401" i="2"/>
  <c r="Q2246" i="2"/>
  <c r="Q564" i="2"/>
  <c r="Q224" i="2"/>
  <c r="Q189" i="2"/>
  <c r="Q1079" i="2"/>
  <c r="Q2504" i="2"/>
  <c r="Q64" i="2"/>
  <c r="Q2839" i="2"/>
  <c r="Q3749" i="2"/>
  <c r="Q1413" i="2"/>
  <c r="Q3853" i="2"/>
  <c r="Q3738" i="2"/>
  <c r="Q3643" i="2"/>
  <c r="Q3603" i="2"/>
  <c r="Q3413" i="2"/>
  <c r="Q3263" i="2"/>
  <c r="Q3183" i="2"/>
  <c r="Q3023" i="2"/>
  <c r="Q2983" i="2"/>
  <c r="Q2938" i="2"/>
  <c r="Q2898" i="2"/>
  <c r="Q2853" i="2"/>
  <c r="Q573" i="2"/>
  <c r="Q2708" i="2"/>
  <c r="Q2668" i="2"/>
  <c r="Q2553" i="2"/>
  <c r="Q2513" i="2"/>
  <c r="Q2423" i="2"/>
  <c r="Q2383" i="2"/>
  <c r="Q2348" i="2"/>
  <c r="Q2293" i="2"/>
  <c r="Q2263" i="2"/>
  <c r="Q1928" i="2"/>
  <c r="Q1773" i="2"/>
  <c r="Q1738" i="2"/>
  <c r="Q1698" i="2"/>
  <c r="Q2863" i="2"/>
  <c r="Q1623" i="2"/>
  <c r="Q1543" i="2"/>
  <c r="Q1418" i="2"/>
  <c r="Q1373" i="2"/>
  <c r="Q1203" i="2"/>
  <c r="Q998" i="2"/>
  <c r="Q958" i="2"/>
  <c r="Q918" i="2"/>
  <c r="Q563" i="2"/>
  <c r="Q488" i="2"/>
  <c r="Q453" i="2"/>
  <c r="Q413" i="2"/>
  <c r="Q338" i="2"/>
  <c r="Q308" i="2"/>
  <c r="Q223" i="2"/>
  <c r="Q188" i="2"/>
  <c r="Q2728" i="2"/>
  <c r="Q1068" i="2"/>
  <c r="Q58" i="2"/>
  <c r="Q1063" i="2"/>
  <c r="Q1273" i="2"/>
  <c r="Q3498" i="2"/>
  <c r="Q1228" i="2"/>
  <c r="Q3846" i="2"/>
  <c r="Q3806" i="2"/>
  <c r="Q3716" i="2"/>
  <c r="Q3636" i="2"/>
  <c r="Q3546" i="2"/>
  <c r="Q3486" i="2"/>
  <c r="Q3396" i="2"/>
  <c r="Q3361" i="2"/>
  <c r="Q3336" i="2"/>
  <c r="Q3251" i="2"/>
  <c r="Q3171" i="2"/>
  <c r="Q3091" i="2"/>
  <c r="Q3051" i="2"/>
  <c r="Q3011" i="2"/>
  <c r="Q2926" i="2"/>
  <c r="Q2821" i="2"/>
  <c r="Q2746" i="2"/>
  <c r="Q2616" i="2"/>
  <c r="Q2371" i="2"/>
  <c r="Q2216" i="2"/>
  <c r="Q1916" i="2"/>
  <c r="Q1801" i="2"/>
  <c r="Q1651" i="2"/>
  <c r="Q1611" i="2"/>
  <c r="Q1491" i="2"/>
  <c r="Q1196" i="2"/>
  <c r="Q1031" i="2"/>
  <c r="Q876" i="2"/>
  <c r="Q831" i="2"/>
  <c r="Q486" i="2"/>
  <c r="Q371" i="2"/>
  <c r="Q306" i="2"/>
  <c r="Q261" i="2"/>
  <c r="Q221" i="2"/>
  <c r="Q1817" i="2"/>
  <c r="Q1782" i="2"/>
  <c r="Q1592" i="2"/>
  <c r="Q1497" i="2"/>
  <c r="Q1472" i="2"/>
  <c r="Q1427" i="2"/>
  <c r="Q1382" i="2"/>
  <c r="Q1337" i="2"/>
  <c r="Q1052" i="2"/>
  <c r="Q1012" i="2"/>
  <c r="Q972" i="2"/>
  <c r="Q932" i="2"/>
  <c r="Q852" i="2"/>
  <c r="Q707" i="2"/>
  <c r="Q667" i="2"/>
  <c r="Q472" i="2"/>
  <c r="Q432" i="2"/>
  <c r="Q392" i="2"/>
  <c r="Q1987" i="2"/>
  <c r="Q282" i="2"/>
  <c r="Q242" i="2"/>
  <c r="Q202" i="2"/>
  <c r="Q167" i="2"/>
  <c r="Q127" i="2"/>
  <c r="Q782" i="2"/>
  <c r="Q37" i="2"/>
  <c r="Q1237" i="2"/>
  <c r="Q947" i="2"/>
  <c r="Q3895" i="2"/>
  <c r="Q3815" i="2"/>
  <c r="Q3740" i="2"/>
  <c r="Q3645" i="2"/>
  <c r="Q3605" i="2"/>
  <c r="Q3510" i="2"/>
  <c r="Q1245" i="2"/>
  <c r="Q3270" i="2"/>
  <c r="Q3230" i="2"/>
  <c r="Q3190" i="2"/>
  <c r="Q3150" i="2"/>
  <c r="Q3070" i="2"/>
  <c r="Q2945" i="2"/>
  <c r="Q2905" i="2"/>
  <c r="Q2865" i="2"/>
  <c r="Q2800" i="2"/>
  <c r="Q2715" i="2"/>
  <c r="Q2675" i="2"/>
  <c r="Q2635" i="2"/>
  <c r="Q2595" i="2"/>
  <c r="Q2560" i="2"/>
  <c r="Q2520" i="2"/>
  <c r="Q2355" i="2"/>
  <c r="Q2315" i="2"/>
  <c r="Q2270" i="2"/>
  <c r="Q2235" i="2"/>
  <c r="Q2190" i="2"/>
  <c r="Q2125" i="2"/>
  <c r="Q2085" i="2"/>
  <c r="Q3330" i="2"/>
  <c r="Q1935" i="2"/>
  <c r="Q1855" i="2"/>
  <c r="Q1815" i="2"/>
  <c r="Q1780" i="2"/>
  <c r="Q1740" i="2"/>
  <c r="Q3285" i="2"/>
  <c r="Q1630" i="2"/>
  <c r="Q1590" i="2"/>
  <c r="Q1495" i="2"/>
  <c r="Q1470" i="2"/>
  <c r="Q1380" i="2"/>
  <c r="Q1335" i="2"/>
  <c r="Q1175" i="2"/>
  <c r="Q700" i="2"/>
  <c r="Q660" i="2"/>
  <c r="Q540" i="2"/>
  <c r="Q2415" i="2"/>
  <c r="Q2375" i="2"/>
  <c r="Q2330" i="2"/>
  <c r="Q2300" i="2"/>
  <c r="Q2175" i="2"/>
  <c r="Q1535" i="2"/>
  <c r="Q1500" i="2"/>
  <c r="Q1405" i="2"/>
  <c r="Q1365" i="2"/>
  <c r="Q1315" i="2"/>
  <c r="Q1260" i="2"/>
  <c r="Q1095" i="2"/>
  <c r="Q1035" i="2"/>
  <c r="Q995" i="2"/>
  <c r="Q955" i="2"/>
  <c r="Q915" i="2"/>
  <c r="Q880" i="2"/>
  <c r="Q745" i="2"/>
  <c r="Q685" i="2"/>
  <c r="Q645" i="2"/>
  <c r="Q560" i="2"/>
  <c r="Q485" i="2"/>
  <c r="Q450" i="2"/>
  <c r="Q410" i="2"/>
  <c r="Q370" i="2"/>
  <c r="Q335" i="2"/>
  <c r="Q185" i="2"/>
  <c r="Q145" i="2"/>
  <c r="Q1075" i="2"/>
  <c r="Q2500" i="2"/>
  <c r="Q60" i="2"/>
  <c r="Q1070" i="2"/>
  <c r="Q3725" i="2"/>
  <c r="Q2835" i="2"/>
  <c r="Q3445" i="2"/>
  <c r="Q3884" i="2"/>
  <c r="Q3844" i="2"/>
  <c r="Q3804" i="2"/>
  <c r="Q3714" i="2"/>
  <c r="Q3679" i="2"/>
  <c r="Q3594" i="2"/>
  <c r="Q3554" i="2"/>
  <c r="Q3484" i="2"/>
  <c r="Q3369" i="2"/>
  <c r="Q3254" i="2"/>
  <c r="Q3214" i="2"/>
  <c r="Q3174" i="2"/>
  <c r="Q3134" i="2"/>
  <c r="Q3094" i="2"/>
  <c r="Q3014" i="2"/>
  <c r="Q2969" i="2"/>
  <c r="Q2824" i="2"/>
  <c r="Q2784" i="2"/>
  <c r="Q2749" i="2"/>
  <c r="Q2654" i="2"/>
  <c r="Q2579" i="2"/>
  <c r="Q2544" i="2"/>
  <c r="Q2209" i="2"/>
  <c r="Q2454" i="2"/>
  <c r="Q3734" i="2"/>
  <c r="Q2374" i="2"/>
  <c r="Q2329" i="2"/>
  <c r="Q2299" i="2"/>
  <c r="Q2254" i="2"/>
  <c r="Q2144" i="2"/>
  <c r="Q2109" i="2"/>
  <c r="Q2054" i="2"/>
  <c r="Q1959" i="2"/>
  <c r="Q1919" i="2"/>
  <c r="Q1879" i="2"/>
  <c r="Q1839" i="2"/>
  <c r="Q1804" i="2"/>
  <c r="Q1764" i="2"/>
  <c r="Q1689" i="2"/>
  <c r="Q1654" i="2"/>
  <c r="Q1534" i="2"/>
  <c r="Q1494" i="2"/>
  <c r="Q1404" i="2"/>
  <c r="Q1364" i="2"/>
  <c r="Q1034" i="2"/>
  <c r="Q914" i="2"/>
  <c r="Q684" i="2"/>
  <c r="Q3541" i="2"/>
  <c r="Q3476" i="2"/>
  <c r="Q3431" i="2"/>
  <c r="Q3391" i="2"/>
  <c r="Q3356" i="2"/>
  <c r="Q2656" i="2"/>
  <c r="Q3291" i="2"/>
  <c r="Q3246" i="2"/>
  <c r="Q3206" i="2"/>
  <c r="Q3166" i="2"/>
  <c r="Q3126" i="2"/>
  <c r="Q2776" i="2"/>
  <c r="Q2741" i="2"/>
  <c r="Q2691" i="2"/>
  <c r="Q2536" i="2"/>
  <c r="Q2446" i="2"/>
  <c r="Q2411" i="2"/>
  <c r="Q2366" i="2"/>
  <c r="Q2341" i="2"/>
  <c r="Q2166" i="2"/>
  <c r="Q96" i="2"/>
  <c r="Q2101" i="2"/>
  <c r="Q2016" i="2"/>
  <c r="Q1951" i="2"/>
  <c r="Q1831" i="2"/>
  <c r="Q1796" i="2"/>
  <c r="Q1756" i="2"/>
  <c r="Q1721" i="2"/>
  <c r="Q1681" i="2"/>
  <c r="Q1646" i="2"/>
  <c r="Q1526" i="2"/>
  <c r="Q1446" i="2"/>
  <c r="Q1396" i="2"/>
  <c r="Q1356" i="2"/>
  <c r="Q1306" i="2"/>
  <c r="Q86" i="2"/>
  <c r="Q941" i="2"/>
  <c r="Q906" i="2"/>
  <c r="Q871" i="2"/>
  <c r="Q481" i="2"/>
  <c r="Q446" i="2"/>
  <c r="Q366" i="2"/>
  <c r="Q331" i="2"/>
  <c r="Q1271" i="2"/>
  <c r="Q3496" i="2"/>
  <c r="Q1342" i="2"/>
  <c r="Q3867" i="2"/>
  <c r="Q3787" i="2"/>
  <c r="Q2384" i="2"/>
  <c r="Q2229" i="2"/>
  <c r="Q1324" i="2"/>
  <c r="Q1104" i="2"/>
  <c r="Q1004" i="2"/>
  <c r="Q924" i="2"/>
  <c r="Q694" i="2"/>
  <c r="Q619" i="2"/>
  <c r="Q534" i="2"/>
  <c r="Q379" i="2"/>
  <c r="Q229" i="2"/>
  <c r="Q194" i="2"/>
  <c r="Q154" i="2"/>
  <c r="Q114" i="2"/>
  <c r="Q84" i="2"/>
  <c r="Q1279" i="2"/>
  <c r="Q1089" i="2"/>
  <c r="Q3764" i="2"/>
  <c r="Q3818" i="2"/>
  <c r="Q3473" i="2"/>
  <c r="Q3418" i="2"/>
  <c r="Q3658" i="2"/>
  <c r="Q3323" i="2"/>
  <c r="Q3313" i="2"/>
  <c r="Q3268" i="2"/>
  <c r="Q3228" i="2"/>
  <c r="Q3188" i="2"/>
  <c r="Q3108" i="2"/>
  <c r="Q3068" i="2"/>
  <c r="Q2988" i="2"/>
  <c r="Q2903" i="2"/>
  <c r="Q2858" i="2"/>
  <c r="Q2713" i="2"/>
  <c r="Q2673" i="2"/>
  <c r="Q2633" i="2"/>
  <c r="Q2593" i="2"/>
  <c r="Q2558" i="2"/>
  <c r="Q2468" i="2"/>
  <c r="Q2428" i="2"/>
  <c r="Q2388" i="2"/>
  <c r="Q2353" i="2"/>
  <c r="Q2308" i="2"/>
  <c r="Q2268" i="2"/>
  <c r="Q2233" i="2"/>
  <c r="Q2188" i="2"/>
  <c r="Q2158" i="2"/>
  <c r="Q2123" i="2"/>
  <c r="Q1973" i="2"/>
  <c r="Q1933" i="2"/>
  <c r="Q1898" i="2"/>
  <c r="Q1853" i="2"/>
  <c r="Q1813" i="2"/>
  <c r="Q1778" i="2"/>
  <c r="Q1703" i="2"/>
  <c r="Q1708" i="2"/>
  <c r="Q1628" i="2"/>
  <c r="Q1588" i="2"/>
  <c r="Q1468" i="2"/>
  <c r="Q1423" i="2"/>
  <c r="Q1333" i="2"/>
  <c r="Q1208" i="2"/>
  <c r="Q1173" i="2"/>
  <c r="Q1108" i="2"/>
  <c r="Q1043" i="2"/>
  <c r="Q888" i="2"/>
  <c r="Q838" i="2"/>
  <c r="Q693" i="2"/>
  <c r="Q2589" i="2"/>
  <c r="Q2554" i="2"/>
  <c r="Q3551" i="2"/>
  <c r="Q3481" i="2"/>
  <c r="Q3366" i="2"/>
  <c r="Q3216" i="2"/>
  <c r="Q3176" i="2"/>
  <c r="Q3136" i="2"/>
  <c r="Q2891" i="2"/>
  <c r="Q2846" i="2"/>
  <c r="Q2701" i="2"/>
  <c r="Q2661" i="2"/>
  <c r="Q2621" i="2"/>
  <c r="Q2546" i="2"/>
  <c r="Q2456" i="2"/>
  <c r="Q3157" i="2"/>
  <c r="Q3077" i="2"/>
  <c r="Q3037" i="2"/>
  <c r="Q2997" i="2"/>
  <c r="Q2872" i="2"/>
  <c r="Q2807" i="2"/>
  <c r="Q2397" i="2"/>
  <c r="Q2242" i="2"/>
  <c r="Q1327" i="2"/>
  <c r="Q2132" i="2"/>
  <c r="Q1942" i="2"/>
  <c r="Q1907" i="2"/>
  <c r="Q1787" i="2"/>
  <c r="Q1747" i="2"/>
  <c r="Q1637" i="2"/>
  <c r="Q1597" i="2"/>
  <c r="Q1477" i="2"/>
  <c r="Q1437" i="2"/>
  <c r="Q1287" i="2"/>
  <c r="Q1057" i="2"/>
  <c r="Q1017" i="2"/>
  <c r="Q977" i="2"/>
  <c r="Q632" i="2"/>
  <c r="Q597" i="2"/>
  <c r="Q512" i="2"/>
  <c r="Q477" i="2"/>
  <c r="Q437" i="2"/>
  <c r="Q397" i="2"/>
  <c r="Q357" i="2"/>
  <c r="Q247" i="2"/>
  <c r="Q207" i="2"/>
  <c r="Q172" i="2"/>
  <c r="Q132" i="2"/>
  <c r="Q77" i="2"/>
  <c r="Q812" i="2"/>
  <c r="Q52" i="2"/>
  <c r="Q47" i="2"/>
  <c r="Q3502" i="2"/>
  <c r="Q1242" i="2"/>
  <c r="Q2722" i="2"/>
  <c r="Q3900" i="2"/>
  <c r="Q3860" i="2"/>
  <c r="Q3770" i="2"/>
  <c r="Q3690" i="2"/>
  <c r="Q3650" i="2"/>
  <c r="Q186" i="2"/>
  <c r="Q146" i="2"/>
  <c r="Q106" i="2"/>
  <c r="Q1076" i="2"/>
  <c r="Q2501" i="2"/>
  <c r="Q61" i="2"/>
  <c r="Q1071" i="2"/>
  <c r="Q3726" i="2"/>
  <c r="Q2836" i="2"/>
  <c r="Q761" i="2"/>
  <c r="Q3446" i="2"/>
  <c r="Q1412" i="2"/>
  <c r="Q3702" i="2"/>
  <c r="Q3667" i="2"/>
  <c r="Q3622" i="2"/>
  <c r="Q3582" i="2"/>
  <c r="Q3542" i="2"/>
  <c r="Q3477" i="2"/>
  <c r="Q2657" i="2"/>
  <c r="Q3247" i="2"/>
  <c r="Q2412" i="2"/>
  <c r="Q2342" i="2"/>
  <c r="Q2167" i="2"/>
  <c r="Q2102" i="2"/>
  <c r="Q2047" i="2"/>
  <c r="Q1647" i="2"/>
  <c r="Q1482" i="2"/>
  <c r="Q2015" i="2"/>
  <c r="Q2045" i="2"/>
  <c r="Q1870" i="2"/>
  <c r="Q1795" i="2"/>
  <c r="Q1755" i="2"/>
  <c r="Q1680" i="2"/>
  <c r="Q1645" i="2"/>
  <c r="Q1605" i="2"/>
  <c r="Q1480" i="2"/>
  <c r="Q1305" i="2"/>
  <c r="Q1025" i="2"/>
  <c r="Q905" i="2"/>
  <c r="Q865" i="2"/>
  <c r="Q670" i="2"/>
  <c r="Q524" i="2"/>
  <c r="Q334" i="2"/>
  <c r="Q299" i="2"/>
  <c r="Q144" i="2"/>
  <c r="Q2729" i="2"/>
  <c r="Q1069" i="2"/>
  <c r="Q1064" i="2"/>
  <c r="Q3499" i="2"/>
  <c r="Q1229" i="2"/>
  <c r="Q24" i="2"/>
  <c r="Q1343" i="2"/>
  <c r="Q3888" i="2"/>
  <c r="Q3808" i="2"/>
  <c r="Q3718" i="2"/>
  <c r="Q1258" i="2"/>
  <c r="Q1143" i="2"/>
  <c r="Q3373" i="2"/>
  <c r="Q2843" i="2"/>
  <c r="Q3258" i="2"/>
  <c r="Q3218" i="2"/>
  <c r="Q3178" i="2"/>
  <c r="Q3138" i="2"/>
  <c r="Q3098" i="2"/>
  <c r="Q3018" i="2"/>
  <c r="Q2973" i="2"/>
  <c r="Q2933" i="2"/>
  <c r="Q2848" i="2"/>
  <c r="Q2753" i="2"/>
  <c r="Q2703" i="2"/>
  <c r="Q2548" i="2"/>
  <c r="Q2508" i="2"/>
  <c r="Q2418" i="2"/>
  <c r="Q2378" i="2"/>
  <c r="Q2333" i="2"/>
  <c r="Q2303" i="2"/>
  <c r="Q2258" i="2"/>
  <c r="Q2073" i="2"/>
  <c r="Q2058" i="2"/>
  <c r="Q1963" i="2"/>
  <c r="Q1923" i="2"/>
  <c r="Q1883" i="2"/>
  <c r="Q1843" i="2"/>
  <c r="Q3578" i="2"/>
  <c r="Q1768" i="2"/>
  <c r="Q1578" i="2"/>
  <c r="Q1538" i="2"/>
  <c r="Q1408" i="2"/>
  <c r="Q1318" i="2"/>
  <c r="Q913" i="2"/>
  <c r="Q873" i="2"/>
  <c r="Q753" i="2"/>
  <c r="Q643" i="2"/>
  <c r="Q608" i="2"/>
  <c r="Q558" i="2"/>
  <c r="Q523" i="2"/>
  <c r="Q483" i="2"/>
  <c r="Q448" i="2"/>
  <c r="Q368" i="2"/>
  <c r="Q333" i="2"/>
  <c r="Q138" i="2"/>
  <c r="Q1298" i="2"/>
  <c r="Q43" i="2"/>
  <c r="Q3508" i="2"/>
  <c r="Q3723" i="2"/>
  <c r="Q1223" i="2"/>
  <c r="Q18" i="2"/>
  <c r="Q2978" i="2"/>
  <c r="Q3427" i="2"/>
  <c r="Q3387" i="2"/>
  <c r="Q3352" i="2"/>
  <c r="Q3317" i="2"/>
  <c r="Q3282" i="2"/>
  <c r="Q3242" i="2"/>
  <c r="Q3202" i="2"/>
  <c r="Q3122" i="2"/>
  <c r="Q3082" i="2"/>
  <c r="Q3042" i="2"/>
  <c r="Q3002" i="2"/>
  <c r="Q2877" i="2"/>
  <c r="Q2812" i="2"/>
  <c r="Q2687" i="2"/>
  <c r="Q2642" i="2"/>
  <c r="Q2482" i="2"/>
  <c r="Q2442" i="2"/>
  <c r="Q2402" i="2"/>
  <c r="Q2282" i="2"/>
  <c r="Q2202" i="2"/>
  <c r="Q2162" i="2"/>
  <c r="Q2137" i="2"/>
  <c r="Q2037" i="2"/>
  <c r="Q1947" i="2"/>
  <c r="Q1827" i="2"/>
  <c r="Q1792" i="2"/>
  <c r="Q1717" i="2"/>
  <c r="Q1677" i="2"/>
  <c r="Q1642" i="2"/>
  <c r="Q1522" i="2"/>
  <c r="Q1432" i="2"/>
  <c r="Q1392" i="2"/>
  <c r="Q1352" i="2"/>
  <c r="Q1187" i="2"/>
  <c r="Q1122" i="2"/>
  <c r="Q982" i="2"/>
  <c r="Q937" i="2"/>
  <c r="Q902" i="2"/>
  <c r="Q862" i="2"/>
  <c r="Q637" i="2"/>
  <c r="Q567" i="2"/>
  <c r="Q517" i="2"/>
  <c r="Q402" i="2"/>
  <c r="Q362" i="2"/>
  <c r="Q72" i="2"/>
  <c r="Q252" i="2"/>
  <c r="Q212" i="2"/>
  <c r="Q102" i="2"/>
  <c r="Q817" i="2"/>
  <c r="Q1222" i="2"/>
  <c r="Q17" i="2"/>
  <c r="Q2977" i="2"/>
  <c r="Q3825" i="2"/>
  <c r="Q3785" i="2"/>
  <c r="Q3695" i="2"/>
  <c r="Q3535" i="2"/>
  <c r="Q3465" i="2"/>
  <c r="Q3425" i="2"/>
  <c r="Q3350" i="2"/>
  <c r="Q3315" i="2"/>
  <c r="Q3240" i="2"/>
  <c r="Q3160" i="2"/>
  <c r="Q3080" i="2"/>
  <c r="Q3040" i="2"/>
  <c r="Q2955" i="2"/>
  <c r="Q2915" i="2"/>
  <c r="Q2875" i="2"/>
  <c r="Q2810" i="2"/>
  <c r="Q2735" i="2"/>
  <c r="Q2685" i="2"/>
  <c r="Q2640" i="2"/>
  <c r="Q2565" i="2"/>
  <c r="Q2400" i="2"/>
  <c r="Q2360" i="2"/>
  <c r="Q2320" i="2"/>
  <c r="Q2280" i="2"/>
  <c r="Q2245" i="2"/>
  <c r="Q2095" i="2"/>
  <c r="Q2035" i="2"/>
  <c r="Q1945" i="2"/>
  <c r="Q1910" i="2"/>
  <c r="Q1825" i="2"/>
  <c r="Q1750" i="2"/>
  <c r="Q1675" i="2"/>
  <c r="Q1600" i="2"/>
  <c r="Q1430" i="2"/>
  <c r="Q1300" i="2"/>
  <c r="Q1185" i="2"/>
  <c r="Q1120" i="2"/>
  <c r="Q5" i="2"/>
  <c r="Q1020" i="2"/>
  <c r="Q900" i="2"/>
  <c r="Q675" i="2"/>
  <c r="Q510" i="2"/>
  <c r="Q320" i="2"/>
  <c r="Q245" i="2"/>
  <c r="Q205" i="2"/>
  <c r="Q170" i="2"/>
  <c r="Q3500" i="2"/>
  <c r="Q3359" i="2"/>
  <c r="Q3869" i="2"/>
  <c r="Q3829" i="2"/>
  <c r="Q3699" i="2"/>
  <c r="Q3664" i="2"/>
  <c r="Q3619" i="2"/>
  <c r="Q3469" i="2"/>
  <c r="Q3389" i="2"/>
  <c r="Q3239" i="2"/>
  <c r="Q3159" i="2"/>
  <c r="Q3119" i="2"/>
  <c r="Q2954" i="2"/>
  <c r="Q2769" i="2"/>
  <c r="Q2684" i="2"/>
  <c r="Q2604" i="2"/>
  <c r="Q2529" i="2"/>
  <c r="Q2409" i="2"/>
  <c r="Q2439" i="2"/>
  <c r="Q2314" i="2"/>
  <c r="Q2339" i="2"/>
  <c r="Q2279" i="2"/>
  <c r="Q2199" i="2"/>
  <c r="Q2134" i="2"/>
  <c r="Q2009" i="2"/>
  <c r="Q1984" i="2"/>
  <c r="Q1944" i="2"/>
  <c r="Q1909" i="2"/>
  <c r="Q1349" i="2"/>
  <c r="Q1289" i="2"/>
  <c r="Q1184" i="2"/>
  <c r="Q1114" i="2"/>
  <c r="Q618" i="2"/>
  <c r="Q533" i="2"/>
  <c r="Q493" i="2"/>
  <c r="Q378" i="2"/>
  <c r="Q343" i="2"/>
  <c r="Q313" i="2"/>
  <c r="Q268" i="2"/>
  <c r="Q148" i="2"/>
  <c r="Q108" i="2"/>
  <c r="Q2503" i="2"/>
  <c r="Q63" i="2"/>
  <c r="Q1073" i="2"/>
  <c r="Q763" i="2"/>
  <c r="Q3891" i="2"/>
  <c r="Q3851" i="2"/>
  <c r="Q3811" i="2"/>
  <c r="Q3681" i="2"/>
  <c r="Q3641" i="2"/>
  <c r="Q2416" i="2"/>
  <c r="Q2376" i="2"/>
  <c r="Q2331" i="2"/>
  <c r="Q2301" i="2"/>
  <c r="Q2256" i="2"/>
  <c r="Q2221" i="2"/>
  <c r="Q2176" i="2"/>
  <c r="Q2111" i="2"/>
  <c r="Q2071" i="2"/>
  <c r="Q2056" i="2"/>
  <c r="Q1961" i="2"/>
  <c r="Q1921" i="2"/>
  <c r="Q1881" i="2"/>
  <c r="Q3576" i="2"/>
  <c r="Q1766" i="2"/>
  <c r="Q1691" i="2"/>
  <c r="Q1656" i="2"/>
  <c r="Q1616" i="2"/>
  <c r="Q1576" i="2"/>
  <c r="Q1501" i="2"/>
  <c r="Q1456" i="2"/>
  <c r="Q1366" i="2"/>
  <c r="Q1316" i="2"/>
  <c r="Q1261" i="2"/>
  <c r="Q1146" i="2"/>
  <c r="Q1036" i="2"/>
  <c r="Q996" i="2"/>
  <c r="Q916" i="2"/>
  <c r="Q881" i="2"/>
  <c r="Q836" i="2"/>
  <c r="Q756" i="2"/>
  <c r="Q651" i="2"/>
  <c r="Q531" i="2"/>
  <c r="Q416" i="2"/>
  <c r="Q341" i="2"/>
  <c r="Q2026" i="2"/>
  <c r="Q766" i="2"/>
  <c r="Q3908" i="2"/>
  <c r="Q3877" i="2"/>
  <c r="Q3837" i="2"/>
  <c r="Q3672" i="2"/>
  <c r="Q3587" i="2"/>
  <c r="Q3487" i="2"/>
  <c r="Q3397" i="2"/>
  <c r="Q3092" i="2"/>
  <c r="Q3052" i="2"/>
  <c r="Q2967" i="2"/>
  <c r="Q2542" i="2"/>
  <c r="Q2327" i="2"/>
  <c r="Q2297" i="2"/>
  <c r="Q2217" i="2"/>
  <c r="Q2172" i="2"/>
  <c r="Q2107" i="2"/>
  <c r="Q2052" i="2"/>
  <c r="Q1957" i="2"/>
  <c r="Q1917" i="2"/>
  <c r="Q1877" i="2"/>
  <c r="Q1687" i="2"/>
  <c r="Q1572" i="2"/>
  <c r="Q992" i="2"/>
  <c r="Q877" i="2"/>
  <c r="Q687" i="2"/>
  <c r="Q562" i="2"/>
  <c r="Q527" i="2"/>
  <c r="Q372" i="2"/>
  <c r="Q337" i="2"/>
  <c r="Q307" i="2"/>
  <c r="Q187" i="2"/>
  <c r="Q147" i="2"/>
  <c r="Q1077" i="2"/>
  <c r="Q1072" i="2"/>
  <c r="Q762" i="2"/>
  <c r="Q3747" i="2"/>
  <c r="Q3835" i="2"/>
  <c r="Q3795" i="2"/>
  <c r="Q3705" i="2"/>
  <c r="Q3625" i="2"/>
  <c r="Q3545" i="2"/>
  <c r="Q3485" i="2"/>
  <c r="Q3435" i="2"/>
  <c r="Q3395" i="2"/>
  <c r="Q3360" i="2"/>
  <c r="Q3335" i="2"/>
  <c r="Q3250" i="2"/>
  <c r="Q3170" i="2"/>
  <c r="Q3090" i="2"/>
  <c r="Q3050" i="2"/>
  <c r="Q2925" i="2"/>
  <c r="Q2885" i="2"/>
  <c r="Q2820" i="2"/>
  <c r="Q2745" i="2"/>
  <c r="Q2650" i="2"/>
  <c r="Q2615" i="2"/>
  <c r="Q2370" i="2"/>
  <c r="Q2295" i="2"/>
  <c r="Q2250" i="2"/>
  <c r="Q2215" i="2"/>
  <c r="Q2170" i="2"/>
  <c r="Q1955" i="2"/>
  <c r="Q1875" i="2"/>
  <c r="Q1800" i="2"/>
  <c r="Q1725" i="2"/>
  <c r="Q1650" i="2"/>
  <c r="Q1530" i="2"/>
  <c r="Q1490" i="2"/>
  <c r="Q1450" i="2"/>
  <c r="Q1400" i="2"/>
  <c r="Q1360" i="2"/>
  <c r="Q1310" i="2"/>
  <c r="Q1195" i="2"/>
  <c r="Q1030" i="2"/>
  <c r="Q990" i="2"/>
  <c r="Q950" i="2"/>
  <c r="Q680" i="2"/>
  <c r="Q555" i="2"/>
  <c r="Q520" i="2"/>
  <c r="Q480" i="2"/>
  <c r="Q330" i="2"/>
  <c r="Q295" i="2"/>
  <c r="Q215" i="2"/>
  <c r="Q180" i="2"/>
  <c r="Q3610" i="2"/>
  <c r="Q3460" i="2"/>
  <c r="Q1885" i="2"/>
  <c r="Q3345" i="2"/>
  <c r="Q3325" i="2"/>
  <c r="Q3275" i="2"/>
  <c r="Q3235" i="2"/>
  <c r="Q3155" i="2"/>
  <c r="Q3075" i="2"/>
  <c r="Q3035" i="2"/>
  <c r="Q2995" i="2"/>
  <c r="Q2950" i="2"/>
  <c r="Q2910" i="2"/>
  <c r="Q2730" i="2"/>
  <c r="Q2600" i="2"/>
  <c r="Q740" i="2"/>
  <c r="Q2405" i="2"/>
  <c r="Q2435" i="2"/>
  <c r="Q2395" i="2"/>
  <c r="Q2195" i="2"/>
  <c r="Q1325" i="2"/>
  <c r="Q1710" i="2"/>
  <c r="Q1515" i="2"/>
  <c r="Q1475" i="2"/>
  <c r="Q1385" i="2"/>
  <c r="Q1285" i="2"/>
  <c r="Q1015" i="2"/>
  <c r="Q1250" i="2"/>
  <c r="Q665" i="2"/>
  <c r="Q590" i="2"/>
  <c r="Q545" i="2"/>
  <c r="Q505" i="2"/>
  <c r="Q390" i="2"/>
  <c r="Q1985" i="2"/>
  <c r="Q315" i="2"/>
  <c r="Q280" i="2"/>
  <c r="Q240" i="2"/>
  <c r="Q200" i="2"/>
  <c r="Q790" i="2"/>
  <c r="Q785" i="2"/>
  <c r="Q35" i="2"/>
  <c r="Q30" i="2"/>
  <c r="Q1230" i="2"/>
  <c r="Q945" i="2"/>
  <c r="Q3904" i="2"/>
  <c r="Q3694" i="2"/>
  <c r="Q3654" i="2"/>
  <c r="Q3614" i="2"/>
  <c r="Q1249" i="2"/>
  <c r="Q3194" i="2"/>
  <c r="Q2804" i="2"/>
  <c r="Q2639" i="2"/>
  <c r="Q2239" i="2"/>
  <c r="Q2089" i="2"/>
  <c r="Q3334" i="2"/>
  <c r="Q1939" i="2"/>
  <c r="Q1819" i="2"/>
  <c r="Q1784" i="2"/>
  <c r="Q3289" i="2"/>
  <c r="Q1669" i="2"/>
  <c r="Q1594" i="2"/>
  <c r="Q1499" i="2"/>
  <c r="Q565" i="2"/>
  <c r="Q1165" i="2"/>
  <c r="Q440" i="2"/>
  <c r="Q325" i="2"/>
  <c r="Q250" i="2"/>
  <c r="Q175" i="2"/>
  <c r="Q135" i="2"/>
  <c r="Q100" i="2"/>
  <c r="Q40" i="2"/>
  <c r="Q3505" i="2"/>
  <c r="Q1220" i="2"/>
  <c r="Q15" i="2"/>
  <c r="Q2975" i="2"/>
  <c r="Q879" i="2"/>
  <c r="Q3834" i="2"/>
  <c r="Q3704" i="2"/>
  <c r="Q3669" i="2"/>
  <c r="Q3584" i="2"/>
  <c r="Q3544" i="2"/>
  <c r="Q3394" i="2"/>
  <c r="Q3354" i="2"/>
  <c r="Q3244" i="2"/>
  <c r="Q3124" i="2"/>
  <c r="Q3084" i="2"/>
  <c r="Q3044" i="2"/>
  <c r="Q3004" i="2"/>
  <c r="Q2959" i="2"/>
  <c r="Q2919" i="2"/>
  <c r="Q2879" i="2"/>
  <c r="Q2689" i="2"/>
  <c r="Q2609" i="2"/>
  <c r="Q2534" i="2"/>
  <c r="Q2444" i="2"/>
  <c r="Q2404" i="2"/>
  <c r="Q2364" i="2"/>
  <c r="Q2284" i="2"/>
  <c r="Q2204" i="2"/>
  <c r="Q2139" i="2"/>
  <c r="Q2099" i="2"/>
  <c r="Q2014" i="2"/>
  <c r="Q2039" i="2"/>
  <c r="Q1949" i="2"/>
  <c r="Q1869" i="2"/>
  <c r="Q1794" i="2"/>
  <c r="Q1679" i="2"/>
  <c r="Q1644" i="2"/>
  <c r="Q1604" i="2"/>
  <c r="Q1524" i="2"/>
  <c r="Q1434" i="2"/>
  <c r="Q1354" i="2"/>
  <c r="Q1304" i="2"/>
  <c r="Q1189" i="2"/>
  <c r="Q1024" i="2"/>
  <c r="Q984" i="2"/>
  <c r="Q904" i="2"/>
  <c r="Q859" i="2"/>
  <c r="Q809" i="2"/>
  <c r="Q714" i="2"/>
  <c r="Q679" i="2"/>
  <c r="Q634" i="2"/>
  <c r="Q599" i="2"/>
  <c r="Q514" i="2"/>
  <c r="Q439" i="2"/>
  <c r="Q324" i="2"/>
  <c r="Q249" i="2"/>
  <c r="Q824" i="2"/>
  <c r="Q49" i="2"/>
  <c r="Q3504" i="2"/>
  <c r="Q3759" i="2"/>
  <c r="Q2724" i="2"/>
  <c r="Q3878" i="2"/>
  <c r="Q3798" i="2"/>
  <c r="Q3673" i="2"/>
  <c r="Q3548" i="2"/>
  <c r="Q3438" i="2"/>
  <c r="Q3363" i="2"/>
  <c r="Q3293" i="2"/>
  <c r="Q3128" i="2"/>
  <c r="Q3088" i="2"/>
  <c r="Q2648" i="2"/>
  <c r="Q2613" i="2"/>
  <c r="Q2573" i="2"/>
  <c r="Q2538" i="2"/>
  <c r="Q2413" i="2"/>
  <c r="Q2368" i="2"/>
  <c r="Q2343" i="2"/>
  <c r="Q2288" i="2"/>
  <c r="Q2068" i="2"/>
  <c r="Q2213" i="2"/>
  <c r="Q2168" i="2"/>
  <c r="Q98" i="2"/>
  <c r="Q2103" i="2"/>
  <c r="Q1953" i="2"/>
  <c r="Q2473" i="2"/>
  <c r="Q1873" i="2"/>
  <c r="Q1833" i="2"/>
  <c r="Q1798" i="2"/>
  <c r="Q1758" i="2"/>
  <c r="Q1723" i="2"/>
  <c r="Q1683" i="2"/>
  <c r="Q1648" i="2"/>
  <c r="Q1568" i="2"/>
  <c r="Q1528" i="2"/>
  <c r="Q1483" i="2"/>
  <c r="Q1448" i="2"/>
  <c r="Q1358" i="2"/>
  <c r="Q1308" i="2"/>
  <c r="Q1128" i="2"/>
  <c r="Q1023" i="2"/>
  <c r="Q938" i="2"/>
  <c r="Q858" i="2"/>
  <c r="Q808" i="2"/>
  <c r="Q633" i="2"/>
  <c r="Q553" i="2"/>
  <c r="Q513" i="2"/>
  <c r="Q398" i="2"/>
  <c r="Q323" i="2"/>
  <c r="Q288" i="2"/>
  <c r="Q248" i="2"/>
  <c r="Q208" i="2"/>
  <c r="Q173" i="2"/>
  <c r="Q128" i="2"/>
  <c r="Q793" i="2"/>
  <c r="Q788" i="2"/>
  <c r="Q783" i="2"/>
  <c r="Q38" i="2"/>
  <c r="Q33" i="2"/>
  <c r="Q2023" i="2"/>
  <c r="Q1238" i="2"/>
  <c r="Q1233" i="2"/>
  <c r="Q3871" i="2"/>
  <c r="Q3831" i="2"/>
  <c r="Q3701" i="2"/>
  <c r="Q3621" i="2"/>
  <c r="Q425" i="2"/>
  <c r="Q235" i="2"/>
  <c r="Q120" i="2"/>
  <c r="Q735" i="2"/>
  <c r="Q3564" i="2"/>
  <c r="Q3229" i="2"/>
  <c r="Q3109" i="2"/>
  <c r="Q3029" i="2"/>
  <c r="Q2859" i="2"/>
  <c r="Q2674" i="2"/>
  <c r="Q2469" i="2"/>
  <c r="Q2159" i="2"/>
  <c r="Q2004" i="2"/>
  <c r="Q1934" i="2"/>
  <c r="Q929" i="2"/>
  <c r="Q94" i="2"/>
  <c r="Q539" i="2"/>
  <c r="Q464" i="2"/>
  <c r="Q384" i="2"/>
  <c r="Q294" i="2"/>
  <c r="Q774" i="2"/>
  <c r="Q3754" i="2"/>
  <c r="Q3529" i="2"/>
  <c r="Q3903" i="2"/>
  <c r="Q3863" i="2"/>
  <c r="Q3823" i="2"/>
  <c r="Q3773" i="2"/>
  <c r="Q3693" i="2"/>
  <c r="Q3653" i="2"/>
  <c r="Q3613" i="2"/>
  <c r="Q3568" i="2"/>
  <c r="Q3533" i="2"/>
  <c r="Q3463" i="2"/>
  <c r="Q3423" i="2"/>
  <c r="Q1888" i="2"/>
  <c r="Q3343" i="2"/>
  <c r="Q3233" i="2"/>
  <c r="Q3193" i="2"/>
  <c r="Q3113" i="2"/>
  <c r="Q3073" i="2"/>
  <c r="Q2948" i="2"/>
  <c r="Q2908" i="2"/>
  <c r="Q2868" i="2"/>
  <c r="Q2678" i="2"/>
  <c r="Q2433" i="2"/>
  <c r="Q2358" i="2"/>
  <c r="Q2273" i="2"/>
  <c r="Q2238" i="2"/>
  <c r="Q1153" i="2"/>
  <c r="Q2128" i="2"/>
  <c r="Q1978" i="2"/>
  <c r="Q1903" i="2"/>
  <c r="Q1743" i="2"/>
  <c r="Q3288" i="2"/>
  <c r="Q1633" i="2"/>
  <c r="Q1498" i="2"/>
  <c r="Q1178" i="2"/>
  <c r="Q893" i="2"/>
  <c r="Q843" i="2"/>
  <c r="Q778" i="2"/>
  <c r="Q698" i="2"/>
  <c r="Q93" i="2"/>
  <c r="Q538" i="2"/>
  <c r="Q498" i="2"/>
  <c r="Q423" i="2"/>
  <c r="Q383" i="2"/>
  <c r="Q348" i="2"/>
  <c r="Q293" i="2"/>
  <c r="Q273" i="2"/>
  <c r="Q158" i="2"/>
  <c r="Q113" i="2"/>
  <c r="Q1093" i="2"/>
  <c r="Q83" i="2"/>
  <c r="Q1088" i="2"/>
  <c r="Q28" i="2"/>
  <c r="Q2028" i="2"/>
  <c r="Q3523" i="2"/>
  <c r="Q3763" i="2"/>
  <c r="Q3896" i="2"/>
  <c r="Q3856" i="2"/>
  <c r="Q3816" i="2"/>
  <c r="Q3741" i="2"/>
  <c r="Q3686" i="2"/>
  <c r="Q3646" i="2"/>
  <c r="Q3606" i="2"/>
  <c r="Q3561" i="2"/>
  <c r="Q1019" i="2"/>
  <c r="Q14" i="2"/>
  <c r="Q854" i="2"/>
  <c r="Q709" i="2"/>
  <c r="Q629" i="2"/>
  <c r="Q319" i="2"/>
  <c r="Q244" i="2"/>
  <c r="Q169" i="2"/>
  <c r="Q129" i="2"/>
  <c r="Q794" i="2"/>
  <c r="Q784" i="2"/>
  <c r="Q1999" i="2"/>
  <c r="Q2024" i="2"/>
  <c r="Q1234" i="2"/>
  <c r="Q878" i="2"/>
  <c r="Q3833" i="2"/>
  <c r="Q3703" i="2"/>
  <c r="Q3623" i="2"/>
  <c r="Q3543" i="2"/>
  <c r="Q3478" i="2"/>
  <c r="Q3393" i="2"/>
  <c r="Q3283" i="2"/>
  <c r="Q3243" i="2"/>
  <c r="Q3123" i="2"/>
  <c r="Q3043" i="2"/>
  <c r="Q3003" i="2"/>
  <c r="Q2958" i="2"/>
  <c r="Q2813" i="2"/>
  <c r="Q2403" i="2"/>
  <c r="Q2323" i="2"/>
  <c r="Q2248" i="2"/>
  <c r="Q2203" i="2"/>
  <c r="Q1868" i="2"/>
  <c r="Q1678" i="2"/>
  <c r="Q1603" i="2"/>
  <c r="Q1563" i="2"/>
  <c r="Q1353" i="2"/>
  <c r="Q8" i="2"/>
  <c r="Q1018" i="2"/>
  <c r="Q978" i="2"/>
  <c r="Q393" i="2"/>
  <c r="Q243" i="2"/>
  <c r="Q168" i="2"/>
  <c r="Q1218" i="2"/>
  <c r="Q3786" i="2"/>
  <c r="Q3616" i="2"/>
  <c r="Q3571" i="2"/>
  <c r="Q1065" i="2"/>
  <c r="Q2495" i="2"/>
  <c r="Q1060" i="2"/>
  <c r="Q1270" i="2"/>
  <c r="Q1344" i="2"/>
  <c r="Q3879" i="2"/>
  <c r="Q3709" i="2"/>
  <c r="Q3629" i="2"/>
  <c r="Q3439" i="2"/>
  <c r="Q3169" i="2"/>
  <c r="Q3089" i="2"/>
  <c r="Q3049" i="2"/>
  <c r="Q3009" i="2"/>
  <c r="Q2819" i="2"/>
  <c r="Q2744" i="2"/>
  <c r="Q2649" i="2"/>
  <c r="Q2539" i="2"/>
  <c r="Q2489" i="2"/>
  <c r="Q2449" i="2"/>
  <c r="Q2414" i="2"/>
  <c r="Q2369" i="2"/>
  <c r="Q2289" i="2"/>
  <c r="Q2104" i="2"/>
  <c r="Q2019" i="2"/>
  <c r="Q1954" i="2"/>
  <c r="Q2474" i="2"/>
  <c r="Q1874" i="2"/>
  <c r="Q1799" i="2"/>
  <c r="Q1684" i="2"/>
  <c r="Q1649" i="2"/>
  <c r="Q1529" i="2"/>
  <c r="Q1484" i="2"/>
  <c r="Q1449" i="2"/>
  <c r="Q89" i="2"/>
  <c r="Q909" i="2"/>
  <c r="Q864" i="2"/>
  <c r="Q869" i="2"/>
  <c r="Q719" i="2"/>
  <c r="Q674" i="2"/>
  <c r="Q639" i="2"/>
  <c r="Q444" i="2"/>
  <c r="Q329" i="2"/>
  <c r="Q153" i="2"/>
  <c r="Q3883" i="2"/>
  <c r="Q3843" i="2"/>
  <c r="Q3803" i="2"/>
  <c r="Q3713" i="2"/>
  <c r="Q3633" i="2"/>
  <c r="Q3483" i="2"/>
  <c r="Q3173" i="2"/>
  <c r="Q1653" i="2"/>
  <c r="Q1493" i="2"/>
  <c r="Q3876" i="2"/>
  <c r="Q3836" i="2"/>
  <c r="Q3796" i="2"/>
  <c r="Q3706" i="2"/>
  <c r="Q3671" i="2"/>
  <c r="Q3626" i="2"/>
  <c r="Q3586" i="2"/>
  <c r="Q1474" i="2"/>
  <c r="Q1384" i="2"/>
  <c r="Q1179" i="2"/>
  <c r="Q1054" i="2"/>
  <c r="Q974" i="2"/>
  <c r="Q664" i="2"/>
  <c r="Q504" i="2"/>
  <c r="Q354" i="2"/>
  <c r="Q304" i="2"/>
  <c r="Q124" i="2"/>
  <c r="Q729" i="2"/>
  <c r="Q2829" i="2"/>
  <c r="Q3769" i="2"/>
  <c r="Q3828" i="2"/>
  <c r="Q3698" i="2"/>
  <c r="Q3618" i="2"/>
  <c r="Q3573" i="2"/>
  <c r="Q3538" i="2"/>
  <c r="Q3468" i="2"/>
  <c r="Q3428" i="2"/>
  <c r="Q3328" i="2"/>
  <c r="Q3238" i="2"/>
  <c r="Q3198" i="2"/>
  <c r="Q3118" i="2"/>
  <c r="Q3078" i="2"/>
  <c r="Q3038" i="2"/>
  <c r="Q2998" i="2"/>
  <c r="Q2953" i="2"/>
  <c r="Q2768" i="2"/>
  <c r="Q2733" i="2"/>
  <c r="Q743" i="2"/>
  <c r="Q2398" i="2"/>
  <c r="Q2338" i="2"/>
  <c r="Q2243" i="2"/>
  <c r="Q2198" i="2"/>
  <c r="Q1328" i="2"/>
  <c r="Q2008" i="2"/>
  <c r="Q1983" i="2"/>
  <c r="Q1943" i="2"/>
  <c r="Q1908" i="2"/>
  <c r="Q1788" i="2"/>
  <c r="Q1748" i="2"/>
  <c r="Q1638" i="2"/>
  <c r="Q1478" i="2"/>
  <c r="Q1438" i="2"/>
  <c r="Q1388" i="2"/>
  <c r="Q1183" i="2"/>
  <c r="Q1113" i="2"/>
  <c r="Q933" i="2"/>
  <c r="Q898" i="2"/>
  <c r="Q848" i="2"/>
  <c r="Q703" i="2"/>
  <c r="Q543" i="2"/>
  <c r="Q503" i="2"/>
  <c r="Q353" i="2"/>
  <c r="Q303" i="2"/>
  <c r="Q278" i="2"/>
  <c r="Q163" i="2"/>
  <c r="Q118" i="2"/>
  <c r="Q1283" i="2"/>
  <c r="Q68" i="2"/>
  <c r="Q1213" i="2"/>
  <c r="Q3778" i="2"/>
  <c r="Q2033" i="2"/>
  <c r="Q773" i="2"/>
  <c r="Q3753" i="2"/>
  <c r="Q3528" i="2"/>
  <c r="Q1554" i="2"/>
  <c r="Q3911" i="2"/>
  <c r="Q3910" i="2"/>
  <c r="Q1553" i="2"/>
  <c r="Q3915" i="2"/>
  <c r="Q2979" i="2"/>
  <c r="Q3826" i="2"/>
  <c r="Q1341" i="2"/>
  <c r="Q2886" i="2"/>
  <c r="Q1376" i="2"/>
  <c r="Q3447" i="2"/>
  <c r="Q2931" i="2"/>
  <c r="Q3906" i="2"/>
  <c r="Q3441" i="2"/>
  <c r="Q2986" i="2"/>
  <c r="Q2971" i="2"/>
  <c r="Q2856" i="2"/>
  <c r="Q2696" i="2"/>
  <c r="Q2231" i="2"/>
  <c r="Q2211" i="2"/>
  <c r="Q1481" i="2"/>
  <c r="Q1816" i="2"/>
  <c r="Q1511" i="2"/>
  <c r="Q1266" i="2"/>
  <c r="Q3301" i="2"/>
  <c r="Q986" i="2"/>
  <c r="Q851" i="2"/>
  <c r="Q2646" i="2"/>
  <c r="Q2266" i="2"/>
  <c r="Q2236" i="2"/>
  <c r="Q2081" i="2"/>
  <c r="Q1936" i="2"/>
  <c r="Q2841" i="2"/>
  <c r="Q3211" i="2"/>
  <c r="Q2046" i="2"/>
  <c r="Q1496" i="2"/>
  <c r="Q1046" i="2"/>
  <c r="Q1026" i="2"/>
  <c r="Q3266" i="2"/>
  <c r="Q1996" i="2"/>
  <c r="Q3717" i="2"/>
  <c r="Q3707" i="2"/>
  <c r="Q1302" i="2"/>
  <c r="Q12" i="2"/>
  <c r="Q391" i="2"/>
  <c r="Q1032" i="2"/>
  <c r="Q997" i="2"/>
  <c r="Q802" i="2"/>
  <c r="Q3162" i="2"/>
  <c r="Q2787" i="2"/>
  <c r="Q2567" i="2"/>
  <c r="Q2432" i="2"/>
  <c r="Q2092" i="2"/>
  <c r="Q1857" i="2"/>
  <c r="Q1562" i="2"/>
  <c r="Q1552" i="2"/>
  <c r="Q1117" i="2"/>
  <c r="Q1042" i="2"/>
  <c r="Q1252" i="2"/>
  <c r="Q1236" i="2"/>
  <c r="Q3637" i="2"/>
  <c r="Q3627" i="2"/>
  <c r="Q867" i="2"/>
  <c r="Q717" i="2"/>
  <c r="Q602" i="2"/>
  <c r="Q1182" i="2"/>
  <c r="Q1132" i="2"/>
  <c r="Q832" i="2"/>
  <c r="Q801" i="2"/>
  <c r="Q406" i="2"/>
  <c r="Q2392" i="2"/>
  <c r="Q1162" i="2"/>
  <c r="Q672" i="2"/>
  <c r="Q32" i="2"/>
  <c r="Q2837" i="2"/>
  <c r="Q3722" i="2"/>
  <c r="Q2022" i="2"/>
  <c r="Q3195" i="2"/>
  <c r="Q1830" i="2"/>
  <c r="Q840" i="2"/>
  <c r="Q1055" i="2"/>
  <c r="Q870" i="2"/>
  <c r="Q2430" i="2"/>
  <c r="Q3730" i="2"/>
  <c r="Q1940" i="2"/>
  <c r="Q1440" i="2"/>
  <c r="Q815" i="2"/>
  <c r="Q327" i="2"/>
  <c r="Q317" i="2"/>
  <c r="Q137" i="2"/>
  <c r="Q822" i="2"/>
  <c r="Q3585" i="2"/>
  <c r="Q3570" i="2"/>
  <c r="Q3560" i="2"/>
  <c r="Q3655" i="2"/>
  <c r="Q3295" i="2"/>
  <c r="Q3280" i="2"/>
  <c r="Q3130" i="2"/>
  <c r="Q3120" i="2"/>
  <c r="Q3110" i="2"/>
  <c r="Q2990" i="2"/>
  <c r="Q2760" i="2"/>
  <c r="Q2450" i="2"/>
  <c r="Q2275" i="2"/>
  <c r="Q2255" i="2"/>
  <c r="Q2070" i="2"/>
  <c r="Q1965" i="2"/>
  <c r="Q2470" i="2"/>
  <c r="Q705" i="2"/>
  <c r="Q177" i="2"/>
  <c r="Q2780" i="2"/>
  <c r="Q2475" i="2"/>
  <c r="Q1890" i="2"/>
  <c r="Q1435" i="2"/>
  <c r="Q1145" i="2"/>
  <c r="Q3780" i="2"/>
  <c r="Q2145" i="2"/>
  <c r="Q1665" i="2"/>
  <c r="Q715" i="2"/>
  <c r="Q2335" i="2"/>
  <c r="Q2135" i="2"/>
  <c r="Q1445" i="2"/>
  <c r="Q110" i="2"/>
  <c r="Q45" i="2"/>
  <c r="Q3204" i="2"/>
  <c r="Q1715" i="2"/>
  <c r="Q1595" i="2"/>
  <c r="Q1575" i="2"/>
  <c r="Q115" i="2"/>
  <c r="Q3274" i="2"/>
  <c r="Q580" i="2"/>
  <c r="Q265" i="2"/>
  <c r="Q3380" i="2"/>
  <c r="Q3907" i="2"/>
  <c r="Q3489" i="2"/>
  <c r="Q3429" i="2"/>
  <c r="Q3139" i="2"/>
  <c r="Q3519" i="2"/>
  <c r="Q3745" i="2"/>
  <c r="Q3644" i="2"/>
  <c r="Q3634" i="2"/>
  <c r="Q3279" i="2"/>
  <c r="Q3534" i="2"/>
  <c r="Q3374" i="2"/>
  <c r="Q3294" i="2"/>
  <c r="Q754" i="2"/>
  <c r="Q369" i="2"/>
  <c r="Q3724" i="2"/>
  <c r="Q19" i="2"/>
  <c r="Q3678" i="2"/>
  <c r="Q3628" i="2"/>
  <c r="Q3388" i="2"/>
  <c r="Q2894" i="2"/>
  <c r="Q2044" i="2"/>
  <c r="Q3579" i="2"/>
  <c r="Q1734" i="2"/>
  <c r="Q1359" i="2"/>
  <c r="Q874" i="2"/>
  <c r="Q644" i="2"/>
  <c r="Q519" i="2"/>
  <c r="Q1084" i="2"/>
  <c r="Q989" i="2"/>
  <c r="Q604" i="2"/>
  <c r="Q3493" i="2"/>
  <c r="Q1224" i="2"/>
  <c r="Q3054" i="2"/>
  <c r="Q2619" i="2"/>
  <c r="Q2059" i="2"/>
  <c r="Q1454" i="2"/>
  <c r="Q1409" i="2"/>
  <c r="Q1204" i="2"/>
  <c r="Q994" i="2"/>
  <c r="Q219" i="2"/>
  <c r="Q3348" i="2"/>
  <c r="Q3278" i="2"/>
  <c r="Q944" i="2"/>
  <c r="Q3696" i="2"/>
  <c r="Q3601" i="2"/>
  <c r="Q1808" i="2"/>
  <c r="Q1713" i="2"/>
  <c r="Q1598" i="2"/>
  <c r="Q1053" i="2"/>
  <c r="Q953" i="2"/>
  <c r="Q688" i="2"/>
  <c r="Q623" i="2"/>
  <c r="Q408" i="2"/>
  <c r="Q388" i="2"/>
  <c r="Q263" i="2"/>
  <c r="Q218" i="2"/>
  <c r="Q143" i="2"/>
  <c r="Q3886" i="2"/>
  <c r="Q3791" i="2"/>
  <c r="Q1256" i="2"/>
  <c r="Q3581" i="2"/>
  <c r="Q2808" i="2"/>
  <c r="Q1848" i="2"/>
  <c r="Q1323" i="2"/>
  <c r="Q1303" i="2"/>
  <c r="Q828" i="2"/>
  <c r="Q748" i="2"/>
  <c r="Q3866" i="2"/>
  <c r="Q3736" i="2"/>
  <c r="Q3661" i="2"/>
  <c r="Q1411" i="2"/>
  <c r="Q2793" i="2"/>
  <c r="Q2133" i="2"/>
  <c r="Q1823" i="2"/>
  <c r="Q1163" i="2"/>
  <c r="Q833" i="2"/>
  <c r="Q183" i="2"/>
  <c r="Q103" i="2"/>
  <c r="Q3666" i="2"/>
  <c r="Q3596" i="2"/>
  <c r="Q2913" i="2"/>
  <c r="Q2693" i="2"/>
  <c r="Q2683" i="2"/>
  <c r="Q2438" i="2"/>
  <c r="Q2313" i="2"/>
  <c r="Q2278" i="2"/>
  <c r="Q1863" i="2"/>
  <c r="Q1558" i="2"/>
  <c r="Q1518" i="2"/>
  <c r="Q1348" i="2"/>
  <c r="Q1048" i="2"/>
  <c r="Q883" i="2"/>
  <c r="Q683" i="2"/>
  <c r="Q648" i="2"/>
  <c r="Q528" i="2"/>
  <c r="Q3103" i="2"/>
  <c r="Q2963" i="2"/>
  <c r="Q2923" i="2"/>
  <c r="Q2588" i="2"/>
  <c r="Q2098" i="2"/>
  <c r="Q1368" i="2"/>
  <c r="Q1038" i="2"/>
  <c r="Q658" i="2"/>
  <c r="Q508" i="2"/>
  <c r="Q3881" i="2"/>
  <c r="Q3841" i="2"/>
  <c r="Q3801" i="2"/>
  <c r="Q3711" i="2"/>
  <c r="Q3676" i="2"/>
  <c r="Q3631" i="2"/>
  <c r="Q3591" i="2"/>
  <c r="Q3901" i="2"/>
  <c r="Q3861" i="2"/>
  <c r="Q3821" i="2"/>
  <c r="Q3771" i="2"/>
  <c r="Q3691" i="2"/>
  <c r="Q3651" i="2"/>
  <c r="Q3611" i="2"/>
  <c r="Q3566" i="2"/>
  <c r="Q2286" i="2"/>
  <c r="Q1896" i="2"/>
  <c r="Q1841" i="2"/>
  <c r="Q1686" i="2"/>
  <c r="Q1566" i="2"/>
  <c r="Q1171" i="2"/>
  <c r="Q1096" i="2"/>
  <c r="Q911" i="2"/>
  <c r="Q751" i="2"/>
  <c r="Q661" i="2"/>
  <c r="Q1102" i="2"/>
  <c r="Q112" i="2"/>
  <c r="Q1504" i="2"/>
  <c r="Q1248" i="2"/>
  <c r="Q2778" i="2"/>
  <c r="Q1753" i="2"/>
  <c r="Q1673" i="2"/>
  <c r="Q2611" i="2"/>
  <c r="Q2406" i="2"/>
  <c r="Q1876" i="2"/>
  <c r="Q1731" i="2"/>
  <c r="Q3286" i="2"/>
  <c r="Q1131" i="2"/>
  <c r="Q351" i="2"/>
  <c r="Q2762" i="2"/>
  <c r="Q1667" i="2"/>
  <c r="Q507" i="2"/>
  <c r="Q3865" i="2"/>
  <c r="Q3615" i="2"/>
  <c r="Q3420" i="2"/>
  <c r="Q3095" i="2"/>
  <c r="Q2325" i="2"/>
  <c r="Q2309" i="2"/>
  <c r="Q2179" i="2"/>
  <c r="Q1729" i="2"/>
  <c r="Q418" i="2"/>
  <c r="Q728" i="2"/>
  <c r="Q768" i="2"/>
  <c r="Q3448" i="2"/>
  <c r="Q3556" i="2"/>
  <c r="Q3401" i="2"/>
  <c r="Q3376" i="2"/>
  <c r="Q3296" i="2"/>
  <c r="Q3221" i="2"/>
  <c r="Q3096" i="2"/>
  <c r="Q3056" i="2"/>
  <c r="Q3016" i="2"/>
  <c r="Q2816" i="2"/>
  <c r="Q2596" i="2"/>
  <c r="Q2571" i="2"/>
  <c r="Q2551" i="2"/>
  <c r="Q2486" i="2"/>
  <c r="Q2336" i="2"/>
  <c r="Q2131" i="2"/>
  <c r="Q1956" i="2"/>
  <c r="Q1516" i="2"/>
  <c r="Q1466" i="2"/>
  <c r="Q1386" i="2"/>
  <c r="Q1311" i="2"/>
  <c r="Q456" i="2"/>
  <c r="Q201" i="2"/>
  <c r="Q21" i="2"/>
  <c r="Q3457" i="2"/>
  <c r="Q3322" i="2"/>
  <c r="Q712" i="2"/>
  <c r="Q552" i="2"/>
  <c r="Q492" i="2"/>
  <c r="Q322" i="2"/>
  <c r="Q3875" i="2"/>
  <c r="Q2695" i="2"/>
  <c r="Q1155" i="2"/>
  <c r="Q2505" i="2"/>
  <c r="Q1130" i="2"/>
  <c r="Q970" i="2"/>
  <c r="Q860" i="2"/>
  <c r="Q835" i="2"/>
  <c r="Q625" i="2"/>
  <c r="Q305" i="2"/>
  <c r="Q105" i="2"/>
  <c r="Q3775" i="2"/>
  <c r="Q3339" i="2"/>
  <c r="Q741" i="2"/>
  <c r="Q2086" i="2"/>
  <c r="Q556" i="2"/>
  <c r="Q126" i="2"/>
  <c r="Q3847" i="2"/>
  <c r="Q2862" i="2"/>
  <c r="Q3530" i="2"/>
  <c r="Q3200" i="2"/>
  <c r="Q2240" i="2"/>
  <c r="Q2110" i="2"/>
  <c r="Q3158" i="2"/>
  <c r="Q1278" i="2"/>
  <c r="Q2541" i="2"/>
  <c r="Q956" i="2"/>
  <c r="Q931" i="2"/>
  <c r="Q646" i="2"/>
  <c r="Q161" i="2"/>
  <c r="Q2726" i="2"/>
  <c r="Q3797" i="2"/>
  <c r="Q3187" i="2"/>
  <c r="Q1702" i="2"/>
  <c r="Q1452" i="2"/>
  <c r="Q2460" i="2"/>
  <c r="Q2074" i="2"/>
  <c r="Q2049" i="2"/>
  <c r="Q3433" i="2"/>
  <c r="Q3318" i="2"/>
  <c r="Q3321" i="2"/>
  <c r="Q2896" i="2"/>
  <c r="Q2561" i="2"/>
  <c r="Q2451" i="2"/>
  <c r="Q2281" i="2"/>
  <c r="Q1836" i="2"/>
  <c r="Q1081" i="2"/>
  <c r="Q681" i="2"/>
  <c r="Q611" i="2"/>
  <c r="Q356" i="2"/>
  <c r="Q236" i="2"/>
  <c r="Q181" i="2"/>
  <c r="Q2021" i="2"/>
  <c r="Q3547" i="2"/>
  <c r="Q2917" i="2"/>
  <c r="Q2672" i="2"/>
  <c r="Q2547" i="2"/>
  <c r="Q2012" i="2"/>
  <c r="Q1897" i="2"/>
  <c r="Q42" i="2"/>
  <c r="Q875" i="2"/>
  <c r="Q3115" i="2"/>
  <c r="Q2765" i="2"/>
  <c r="Q2605" i="2"/>
  <c r="Q2480" i="2"/>
  <c r="Q1625" i="2"/>
  <c r="Q1395" i="2"/>
  <c r="Q940" i="2"/>
  <c r="Q230" i="2"/>
  <c r="Q780" i="2"/>
  <c r="Q760" i="2"/>
  <c r="Q3539" i="2"/>
  <c r="Q3459" i="2"/>
  <c r="Q3659" i="2"/>
  <c r="Q3299" i="2"/>
  <c r="Q2874" i="2"/>
  <c r="Q3916" i="2"/>
  <c r="Q3858" i="2"/>
  <c r="Q2581" i="2"/>
  <c r="Q2506" i="2"/>
  <c r="Q1126" i="2"/>
  <c r="Q796" i="2"/>
  <c r="Q376" i="2"/>
  <c r="Q281" i="2"/>
  <c r="Q36" i="2"/>
  <c r="Q3521" i="2"/>
  <c r="Q3792" i="2"/>
  <c r="Q1712" i="2"/>
  <c r="Q3415" i="2"/>
  <c r="Q3340" i="2"/>
  <c r="Q1570" i="2"/>
  <c r="Q1314" i="2"/>
  <c r="Q438" i="2"/>
  <c r="Q1571" i="2"/>
  <c r="Q1406" i="2"/>
  <c r="Q1381" i="2"/>
  <c r="Q561" i="2"/>
  <c r="Q541" i="2"/>
  <c r="Q301" i="2"/>
  <c r="Q3412" i="2"/>
  <c r="Q3167" i="2"/>
  <c r="Q3147" i="2"/>
  <c r="Q1282" i="2"/>
  <c r="Q1297" i="2"/>
  <c r="Q1410" i="2"/>
  <c r="Q1045" i="2"/>
  <c r="Q830" i="2"/>
  <c r="Q525" i="2"/>
  <c r="Q1486" i="2"/>
  <c r="Q3436" i="2"/>
  <c r="Q3371" i="2"/>
  <c r="Q3256" i="2"/>
  <c r="Q3226" i="2"/>
  <c r="Q3131" i="2"/>
  <c r="Q2966" i="2"/>
  <c r="Q2811" i="2"/>
  <c r="Q2801" i="2"/>
  <c r="Q2791" i="2"/>
  <c r="Q2671" i="2"/>
  <c r="Q2351" i="2"/>
  <c r="Q1821" i="2"/>
  <c r="Q1776" i="2"/>
  <c r="Q1711" i="2"/>
  <c r="Q1056" i="2"/>
  <c r="Q11" i="2"/>
  <c r="Q606" i="2"/>
  <c r="Q786" i="2"/>
  <c r="Q1842" i="2"/>
  <c r="Q1582" i="2"/>
  <c r="Q1537" i="2"/>
  <c r="Q1417" i="2"/>
  <c r="Q952" i="2"/>
  <c r="Q267" i="2"/>
  <c r="Q1997" i="2"/>
  <c r="Q3762" i="2"/>
  <c r="Q2200" i="2"/>
  <c r="Q1865" i="2"/>
  <c r="Q575" i="2"/>
  <c r="Q360" i="2"/>
  <c r="Q260" i="2"/>
  <c r="Q225" i="2"/>
  <c r="Q3789" i="2"/>
  <c r="Q2974" i="2"/>
  <c r="Q2929" i="2"/>
  <c r="Q2631" i="2"/>
  <c r="Q2606" i="2"/>
  <c r="Q2241" i="2"/>
  <c r="Q2051" i="2"/>
  <c r="Q1871" i="2"/>
  <c r="Q1586" i="2"/>
  <c r="Q1536" i="2"/>
  <c r="Q1361" i="2"/>
  <c r="Q691" i="2"/>
  <c r="Q641" i="2"/>
  <c r="Q3347" i="2"/>
  <c r="Q3277" i="2"/>
  <c r="Q3072" i="2"/>
  <c r="Q2737" i="2"/>
  <c r="Q7" i="2"/>
  <c r="Q3805" i="2"/>
  <c r="Q1330" i="2"/>
  <c r="Q1109" i="2"/>
  <c r="Q3638" i="2"/>
  <c r="Q663" i="2"/>
  <c r="Q723" i="2"/>
  <c r="Q2566" i="2"/>
  <c r="Q2066" i="2"/>
  <c r="Q2146" i="2"/>
  <c r="Q2126" i="2"/>
  <c r="Q2091" i="2"/>
  <c r="Q746" i="2"/>
  <c r="Q476" i="2"/>
  <c r="Q256" i="2"/>
  <c r="Q726" i="2"/>
  <c r="Q1061" i="2"/>
  <c r="Q3827" i="2"/>
  <c r="Q3557" i="2"/>
  <c r="Q2042" i="2"/>
  <c r="Q1367" i="2"/>
  <c r="Q1177" i="2"/>
  <c r="Q3757" i="2"/>
  <c r="Q1232" i="2"/>
  <c r="Q3660" i="2"/>
  <c r="Q1100" i="2"/>
  <c r="Q2964" i="2"/>
  <c r="Q3491" i="2"/>
  <c r="Q3186" i="2"/>
  <c r="Q2901" i="2"/>
  <c r="Q2626" i="2"/>
  <c r="Q2601" i="2"/>
  <c r="Q2276" i="2"/>
  <c r="Q2041" i="2"/>
  <c r="Q1531" i="2"/>
  <c r="Q686" i="2"/>
  <c r="Q526" i="2"/>
  <c r="Q736" i="2"/>
  <c r="Q2496" i="2"/>
  <c r="Q3562" i="2"/>
  <c r="Q2097" i="2"/>
  <c r="Q677" i="2"/>
  <c r="Q617" i="2"/>
  <c r="Q787" i="2"/>
  <c r="Q62" i="2"/>
  <c r="Q3507" i="2"/>
  <c r="Q1992" i="2"/>
  <c r="Q3055" i="2"/>
  <c r="Q2440" i="2"/>
  <c r="Q2390" i="2"/>
  <c r="Q1790" i="2"/>
  <c r="Q1455" i="2"/>
  <c r="Q266" i="2"/>
  <c r="Q191" i="2"/>
  <c r="Q111" i="2"/>
  <c r="Q81" i="2"/>
  <c r="Q1086" i="2"/>
  <c r="Q3812" i="2"/>
  <c r="Q3742" i="2"/>
  <c r="Q3362" i="2"/>
  <c r="Q2662" i="2"/>
  <c r="Q1867" i="2"/>
  <c r="Q1822" i="2"/>
  <c r="Q1727" i="2"/>
  <c r="Q1442" i="2"/>
  <c r="Q1387" i="2"/>
  <c r="Q757" i="2"/>
  <c r="Q452" i="2"/>
  <c r="Q2970" i="2"/>
  <c r="Q1345" i="2"/>
  <c r="Q515" i="2"/>
  <c r="Q3814" i="2"/>
  <c r="Q3914" i="2"/>
  <c r="Q3848" i="2"/>
  <c r="Q3598" i="2"/>
  <c r="Q428" i="2"/>
  <c r="Q228" i="2"/>
  <c r="Q818" i="2"/>
  <c r="Q2201" i="2"/>
  <c r="Q2191" i="2"/>
  <c r="Q2171" i="2"/>
  <c r="Q1151" i="2"/>
  <c r="Q1931" i="2"/>
  <c r="Q2471" i="2"/>
  <c r="Q1761" i="2"/>
  <c r="Q1741" i="2"/>
  <c r="Q1626" i="2"/>
  <c r="Q1606" i="2"/>
  <c r="Q1451" i="2"/>
  <c r="Q1426" i="2"/>
  <c r="Q1206" i="2"/>
  <c r="Q1191" i="2"/>
  <c r="Q991" i="2"/>
  <c r="Q971" i="2"/>
  <c r="Q846" i="2"/>
  <c r="Q826" i="2"/>
  <c r="Q491" i="2"/>
  <c r="Q411" i="2"/>
  <c r="Q336" i="2"/>
  <c r="Q296" i="2"/>
  <c r="Q216" i="2"/>
  <c r="Q141" i="2"/>
  <c r="Q1066" i="2"/>
  <c r="Q56" i="2"/>
  <c r="Q3501" i="2"/>
  <c r="Q1226" i="2"/>
  <c r="Q2721" i="2"/>
  <c r="Q3832" i="2"/>
  <c r="Q3227" i="2"/>
  <c r="Q2352" i="2"/>
  <c r="Q1722" i="2"/>
  <c r="Q1697" i="2"/>
  <c r="Q1542" i="2"/>
  <c r="Q1267" i="2"/>
  <c r="Q652" i="2"/>
  <c r="Q272" i="2"/>
  <c r="Q792" i="2"/>
  <c r="Q2492" i="2"/>
  <c r="Q3400" i="2"/>
  <c r="Q2965" i="2"/>
  <c r="Q2540" i="2"/>
  <c r="Q2140" i="2"/>
  <c r="Q1775" i="2"/>
  <c r="Q1695" i="2"/>
  <c r="Q610" i="2"/>
  <c r="Q535" i="2"/>
  <c r="Q460" i="2"/>
  <c r="Q2394" i="2"/>
  <c r="Q1329" i="2"/>
  <c r="Q1904" i="2"/>
  <c r="Q1459" i="2"/>
  <c r="Q1209" i="2"/>
  <c r="Q1134" i="2"/>
  <c r="Q939" i="2"/>
  <c r="Q34" i="2"/>
  <c r="Q769" i="2"/>
  <c r="Q3384" i="2"/>
  <c r="Q2141" i="2"/>
  <c r="Q2106" i="2"/>
  <c r="Q1726" i="2"/>
  <c r="Q1401" i="2"/>
  <c r="Q951" i="2"/>
  <c r="Q676" i="2"/>
  <c r="Q521" i="2"/>
  <c r="Q471" i="2"/>
  <c r="Q451" i="2"/>
  <c r="Q1986" i="2"/>
  <c r="Q311" i="2"/>
  <c r="Q226" i="2"/>
  <c r="Q151" i="2"/>
  <c r="Q1091" i="2"/>
  <c r="Q1276" i="2"/>
  <c r="Q26" i="2"/>
  <c r="Q2831" i="2"/>
  <c r="Q3746" i="2"/>
  <c r="Q3381" i="2"/>
  <c r="Q3647" i="2"/>
  <c r="Q1487" i="2"/>
  <c r="Q3342" i="2"/>
  <c r="Q3272" i="2"/>
  <c r="Q2867" i="2"/>
  <c r="Q2372" i="2"/>
  <c r="Q2222" i="2"/>
  <c r="Q2197" i="2"/>
  <c r="Q2072" i="2"/>
  <c r="Q3332" i="2"/>
  <c r="Q1732" i="2"/>
  <c r="Q1672" i="2"/>
  <c r="Q1632" i="2"/>
  <c r="Q1527" i="2"/>
  <c r="Q1517" i="2"/>
  <c r="Q1347" i="2"/>
  <c r="Q1262" i="2"/>
  <c r="Q1022" i="2"/>
  <c r="Q857" i="2"/>
  <c r="Q692" i="2"/>
  <c r="Q547" i="2"/>
  <c r="Q412" i="2"/>
  <c r="Q222" i="2"/>
  <c r="Q3727" i="2"/>
  <c r="Q3670" i="2"/>
  <c r="Q3480" i="2"/>
  <c r="Q2525" i="2"/>
  <c r="Q2205" i="2"/>
  <c r="Q2160" i="2"/>
  <c r="Q1150" i="2"/>
  <c r="Q2000" i="2"/>
  <c r="Q1950" i="2"/>
  <c r="Q90" i="2"/>
  <c r="Q3349" i="2"/>
  <c r="Q3154" i="2"/>
  <c r="Q2699" i="2"/>
  <c r="Q1574" i="2"/>
  <c r="Q954" i="2"/>
  <c r="Q2834" i="2"/>
  <c r="Q3761" i="2"/>
  <c r="Q2802" i="2"/>
  <c r="Q2732" i="2"/>
  <c r="Q2517" i="2"/>
  <c r="Q2322" i="2"/>
  <c r="Q2252" i="2"/>
  <c r="Q2082" i="2"/>
  <c r="Q3287" i="2"/>
  <c r="Q1652" i="2"/>
  <c r="Q1447" i="2"/>
  <c r="Q777" i="2"/>
  <c r="Q627" i="2"/>
  <c r="Q422" i="2"/>
  <c r="Q192" i="2"/>
  <c r="Q772" i="2"/>
  <c r="Q3855" i="2"/>
  <c r="Q3595" i="2"/>
  <c r="Q3385" i="2"/>
  <c r="Q3000" i="2"/>
  <c r="Q2805" i="2"/>
  <c r="Q570" i="2"/>
  <c r="Q2550" i="2"/>
  <c r="Q2180" i="2"/>
  <c r="Q2130" i="2"/>
  <c r="Q895" i="2"/>
  <c r="Q640" i="2"/>
  <c r="Q3444" i="2"/>
  <c r="Q2304" i="2"/>
  <c r="Q2214" i="2"/>
  <c r="Q2169" i="2"/>
  <c r="Q1694" i="2"/>
  <c r="Q179" i="2"/>
  <c r="Q3017" i="2"/>
  <c r="Q2957" i="2"/>
  <c r="Q2912" i="2"/>
  <c r="Q1602" i="2"/>
  <c r="Q1462" i="2"/>
  <c r="Q1362" i="2"/>
  <c r="Q1097" i="2"/>
  <c r="Q1167" i="2"/>
  <c r="Q82" i="2"/>
  <c r="Q3800" i="2"/>
  <c r="Q3565" i="2"/>
  <c r="Q3470" i="2"/>
  <c r="Q3300" i="2"/>
  <c r="Q3210" i="2"/>
  <c r="Q3010" i="2"/>
  <c r="Q2680" i="2"/>
  <c r="Q2625" i="2"/>
  <c r="Q2225" i="2"/>
  <c r="Q1975" i="2"/>
  <c r="Q1900" i="2"/>
  <c r="Q980" i="2"/>
  <c r="Q605" i="2"/>
  <c r="Q2490" i="2"/>
  <c r="Q3464" i="2"/>
  <c r="Q3074" i="2"/>
  <c r="Q1029" i="2"/>
  <c r="Q449" i="2"/>
  <c r="Q2494" i="2"/>
  <c r="Q2818" i="2"/>
  <c r="Q1338" i="2"/>
  <c r="Q1193" i="2"/>
  <c r="Q3872" i="2"/>
  <c r="Q3852" i="2"/>
  <c r="Q3437" i="2"/>
  <c r="Q3367" i="2"/>
  <c r="Q3297" i="2"/>
  <c r="Q2992" i="2"/>
  <c r="Q2887" i="2"/>
  <c r="Q2847" i="2"/>
  <c r="Q2772" i="2"/>
  <c r="Q742" i="2"/>
  <c r="Q2357" i="2"/>
  <c r="Q2192" i="2"/>
  <c r="Q1152" i="2"/>
  <c r="Q2127" i="2"/>
  <c r="Q1932" i="2"/>
  <c r="Q1912" i="2"/>
  <c r="Q1797" i="2"/>
  <c r="Q1752" i="2"/>
  <c r="Q1742" i="2"/>
  <c r="Q1737" i="2"/>
  <c r="Q1372" i="2"/>
  <c r="Q1317" i="2"/>
  <c r="Q1112" i="2"/>
  <c r="Q912" i="2"/>
  <c r="Q897" i="2"/>
  <c r="Q487" i="2"/>
  <c r="Q3820" i="2"/>
  <c r="Q3630" i="2"/>
  <c r="Q3030" i="2"/>
  <c r="Q2090" i="2"/>
  <c r="Q1510" i="2"/>
  <c r="Q310" i="2"/>
  <c r="Q2669" i="2"/>
  <c r="Q2574" i="2"/>
  <c r="Q1759" i="2"/>
  <c r="Q1169" i="2"/>
  <c r="Q364" i="2"/>
  <c r="Q254" i="2"/>
  <c r="Q1094" i="2"/>
  <c r="Q59" i="2"/>
  <c r="Q3788" i="2"/>
  <c r="Q3648" i="2"/>
  <c r="Q2153" i="2"/>
  <c r="Q2113" i="2"/>
  <c r="Q1383" i="2"/>
  <c r="Q3392" i="2"/>
  <c r="Q1887" i="2"/>
  <c r="Q3337" i="2"/>
  <c r="Q3132" i="2"/>
  <c r="Q2952" i="2"/>
  <c r="Q2782" i="2"/>
  <c r="Q2607" i="2"/>
  <c r="Q2532" i="2"/>
  <c r="Q2362" i="2"/>
  <c r="Q2302" i="2"/>
  <c r="Q2277" i="2"/>
  <c r="Q2267" i="2"/>
  <c r="Q2247" i="2"/>
  <c r="Q2237" i="2"/>
  <c r="Q1902" i="2"/>
  <c r="Q1832" i="2"/>
  <c r="Q3577" i="2"/>
  <c r="Q1557" i="2"/>
  <c r="Q1457" i="2"/>
  <c r="Q1402" i="2"/>
  <c r="Q1357" i="2"/>
  <c r="Q1082" i="2"/>
  <c r="Q807" i="2"/>
  <c r="Q592" i="2"/>
  <c r="Q457" i="2"/>
  <c r="Q287" i="2"/>
  <c r="Q2502" i="2"/>
  <c r="Q3522" i="2"/>
  <c r="Q3685" i="2"/>
  <c r="Q3405" i="2"/>
  <c r="Q2770" i="2"/>
  <c r="Q2620" i="2"/>
  <c r="Q1895" i="2"/>
  <c r="Q1640" i="2"/>
  <c r="Q1425" i="2"/>
  <c r="Q1180" i="2"/>
  <c r="Q975" i="2"/>
  <c r="Q775" i="2"/>
  <c r="Q695" i="2"/>
  <c r="Q420" i="2"/>
  <c r="Q350" i="2"/>
  <c r="Q210" i="2"/>
  <c r="Q1995" i="2"/>
  <c r="Q3799" i="2"/>
  <c r="Q3199" i="2"/>
  <c r="Q2944" i="2"/>
  <c r="Q2849" i="2"/>
  <c r="Q2564" i="2"/>
  <c r="Q1769" i="2"/>
  <c r="Q589" i="2"/>
  <c r="Q569" i="2"/>
  <c r="Q3729" i="2"/>
  <c r="Q3898" i="2"/>
  <c r="Q3663" i="2"/>
  <c r="Q1463" i="2"/>
  <c r="Q3097" i="2"/>
  <c r="Q2757" i="2"/>
  <c r="Q2697" i="2"/>
  <c r="Q2002" i="2"/>
  <c r="Q1862" i="2"/>
  <c r="Q1532" i="2"/>
  <c r="Q747" i="2"/>
  <c r="Q497" i="2"/>
  <c r="Q442" i="2"/>
  <c r="Q262" i="2"/>
  <c r="Q227" i="2"/>
  <c r="Q1277" i="2"/>
  <c r="Q767" i="2"/>
  <c r="Q3100" i="2"/>
  <c r="Q2870" i="2"/>
  <c r="Q2790" i="2"/>
  <c r="Q2575" i="2"/>
  <c r="Q2545" i="2"/>
  <c r="Q2060" i="2"/>
  <c r="Q1525" i="2"/>
  <c r="Q1350" i="2"/>
  <c r="Q355" i="2"/>
  <c r="Q220" i="2"/>
  <c r="Q150" i="2"/>
  <c r="Q1990" i="2"/>
  <c r="Q1144" i="2"/>
  <c r="Q2774" i="2"/>
  <c r="Q2709" i="2"/>
  <c r="Q1829" i="2"/>
  <c r="Q1334" i="2"/>
  <c r="Q1124" i="2"/>
  <c r="Q609" i="2"/>
  <c r="Q394" i="2"/>
  <c r="Q3358" i="2"/>
  <c r="Q1473" i="2"/>
  <c r="Q1785" i="2"/>
  <c r="Q1635" i="2"/>
  <c r="Q890" i="2"/>
  <c r="Q635" i="2"/>
  <c r="Q455" i="2"/>
  <c r="Q25" i="2"/>
  <c r="Q3495" i="2"/>
  <c r="Q1215" i="2"/>
  <c r="Q3404" i="2"/>
  <c r="Q2759" i="2"/>
  <c r="Q2719" i="2"/>
  <c r="Q1859" i="2"/>
  <c r="Q1569" i="2"/>
  <c r="Q1429" i="2"/>
  <c r="Q1009" i="2"/>
  <c r="Q409" i="2"/>
  <c r="Q309" i="2"/>
  <c r="Q279" i="2"/>
  <c r="Q2029" i="2"/>
  <c r="Q2763" i="2"/>
  <c r="Q1938" i="2"/>
  <c r="Q653" i="2"/>
  <c r="Q1577" i="2"/>
  <c r="Q1567" i="2"/>
  <c r="Q1492" i="2"/>
  <c r="Q1407" i="2"/>
  <c r="Q1397" i="2"/>
  <c r="Q1312" i="2"/>
  <c r="Q1197" i="2"/>
  <c r="Q957" i="2"/>
  <c r="Q917" i="2"/>
  <c r="Q647" i="2"/>
  <c r="Q612" i="2"/>
  <c r="Q377" i="2"/>
  <c r="Q107" i="2"/>
  <c r="Q2027" i="2"/>
  <c r="Q3840" i="2"/>
  <c r="Q3590" i="2"/>
  <c r="Q3135" i="2"/>
  <c r="Q2930" i="2"/>
  <c r="Q2455" i="2"/>
  <c r="Q2310" i="2"/>
  <c r="Q2290" i="2"/>
  <c r="Q2105" i="2"/>
  <c r="Q1980" i="2"/>
  <c r="Q1850" i="2"/>
  <c r="Q1735" i="2"/>
  <c r="Q1660" i="2"/>
  <c r="Q1370" i="2"/>
  <c r="Q1200" i="2"/>
  <c r="Q1050" i="2"/>
  <c r="Q855" i="2"/>
  <c r="Q530" i="2"/>
  <c r="Q475" i="2"/>
  <c r="Q75" i="2"/>
  <c r="Q730" i="2"/>
  <c r="Q810" i="2"/>
  <c r="Q1414" i="2"/>
  <c r="Q3454" i="2"/>
  <c r="Q3414" i="2"/>
  <c r="Q3329" i="2"/>
  <c r="Q3019" i="2"/>
  <c r="Q2984" i="2"/>
  <c r="Q1979" i="2"/>
  <c r="Q1614" i="2"/>
  <c r="Q1399" i="2"/>
  <c r="Q484" i="2"/>
  <c r="Q204" i="2"/>
  <c r="Q3868" i="2"/>
  <c r="Q3688" i="2"/>
  <c r="Q3298" i="2"/>
  <c r="Q3063" i="2"/>
  <c r="Q2873" i="2"/>
  <c r="Q2583" i="2"/>
  <c r="Q2563" i="2"/>
  <c r="Q1968" i="2"/>
  <c r="Q2530" i="2"/>
  <c r="Q2115" i="2"/>
  <c r="Q2040" i="2"/>
  <c r="Q885" i="2"/>
  <c r="Q630" i="2"/>
  <c r="Q365" i="2"/>
  <c r="Q65" i="2"/>
  <c r="Q3720" i="2"/>
  <c r="Q3399" i="2"/>
  <c r="Q3144" i="2"/>
  <c r="Q574" i="2"/>
  <c r="Q2069" i="2"/>
  <c r="Q99" i="2"/>
  <c r="Q1719" i="2"/>
  <c r="Q1564" i="2"/>
  <c r="Q1199" i="2"/>
  <c r="Q559" i="2"/>
  <c r="Q274" i="2"/>
  <c r="Q3524" i="2"/>
  <c r="Q3203" i="2"/>
  <c r="Q3148" i="2"/>
  <c r="Q2718" i="2"/>
  <c r="Q2528" i="2"/>
  <c r="Q1818" i="2"/>
  <c r="Q1693" i="2"/>
  <c r="Q1608" i="2"/>
  <c r="Q1508" i="2"/>
  <c r="Q1288" i="2"/>
  <c r="Q968" i="2"/>
  <c r="Q1253" i="2"/>
  <c r="Q758" i="2"/>
  <c r="Q588" i="2"/>
  <c r="Q458" i="2"/>
  <c r="Q2750" i="2"/>
  <c r="Q2220" i="2"/>
  <c r="Q1860" i="2"/>
  <c r="Q1720" i="2"/>
  <c r="Q1565" i="2"/>
  <c r="Q1390" i="2"/>
  <c r="Q1125" i="2"/>
  <c r="Q255" i="2"/>
  <c r="Q3794" i="2"/>
  <c r="Q2659" i="2"/>
  <c r="Q3039" i="2"/>
  <c r="Q2994" i="2"/>
  <c r="Q2924" i="2"/>
  <c r="Q2889" i="2"/>
  <c r="Q2344" i="2"/>
  <c r="Q2174" i="2"/>
  <c r="Q1964" i="2"/>
  <c r="Q1634" i="2"/>
  <c r="Q549" i="2"/>
  <c r="Q474" i="2"/>
  <c r="Q429" i="2"/>
  <c r="Q734" i="2"/>
  <c r="Q1219" i="2"/>
  <c r="Q3743" i="2"/>
  <c r="Q1158" i="2"/>
  <c r="Q2078" i="2"/>
  <c r="Q1744" i="2"/>
  <c r="Q1609" i="2"/>
  <c r="Q404" i="2"/>
  <c r="Q359" i="2"/>
  <c r="Q289" i="2"/>
  <c r="Q1274" i="2"/>
  <c r="Q3133" i="2"/>
  <c r="Q3028" i="2"/>
  <c r="Q2603" i="2"/>
  <c r="Q2003" i="2"/>
  <c r="Q2038" i="2"/>
  <c r="Q1783" i="2"/>
  <c r="Q993" i="2"/>
  <c r="Q678" i="2"/>
  <c r="Q1988" i="2"/>
  <c r="Q1138" i="2"/>
  <c r="Q1078" i="2"/>
  <c r="Q500" i="2"/>
  <c r="Q385" i="2"/>
  <c r="Q195" i="2"/>
  <c r="Q55" i="2"/>
  <c r="Q2825" i="2"/>
  <c r="Q2720" i="2"/>
  <c r="Q3344" i="2"/>
  <c r="Q2909" i="2"/>
  <c r="Q2594" i="2"/>
  <c r="Q2219" i="2"/>
  <c r="Q1724" i="2"/>
  <c r="Q1374" i="2"/>
  <c r="Q959" i="2"/>
  <c r="Q899" i="2"/>
  <c r="Q844" i="2"/>
  <c r="Q799" i="2"/>
  <c r="Q699" i="2"/>
  <c r="Q259" i="2"/>
  <c r="Q184" i="2"/>
  <c r="Q139" i="2"/>
  <c r="Q39" i="2"/>
  <c r="Q29" i="2"/>
  <c r="Q3408" i="2"/>
  <c r="Q3368" i="2"/>
  <c r="Q3353" i="2"/>
  <c r="Q3518" i="2"/>
  <c r="Q3338" i="2"/>
  <c r="Q2488" i="2"/>
  <c r="Q2463" i="2"/>
  <c r="Q2088" i="2"/>
  <c r="Q1858" i="2"/>
  <c r="Q1523" i="2"/>
  <c r="Q798" i="2"/>
  <c r="Q2838" i="2"/>
  <c r="Q1834" i="2"/>
  <c r="Q9" i="2"/>
  <c r="Q399" i="2"/>
  <c r="Q284" i="2"/>
  <c r="Q789" i="2"/>
  <c r="Q3303" i="2"/>
  <c r="Q2533" i="2"/>
  <c r="Q2223" i="2"/>
  <c r="Q2063" i="2"/>
  <c r="Q1893" i="2"/>
  <c r="Q1733" i="2"/>
  <c r="Q1583" i="2"/>
  <c r="Q1103" i="2"/>
  <c r="Q1013" i="2"/>
  <c r="Q598" i="2"/>
  <c r="Q1998" i="2"/>
  <c r="Q2249" i="2"/>
  <c r="Q1129" i="2"/>
  <c r="Q829" i="2"/>
  <c r="Q554" i="2"/>
  <c r="Q479" i="2"/>
  <c r="Q269" i="2"/>
  <c r="Q199" i="2"/>
  <c r="Q2499" i="2"/>
  <c r="Q1299" i="2"/>
  <c r="Q1488" i="2"/>
  <c r="Q3208" i="2"/>
  <c r="Q3153" i="2"/>
  <c r="Q2758" i="2"/>
  <c r="Q2623" i="2"/>
  <c r="Q2518" i="2"/>
  <c r="Q1398" i="2"/>
  <c r="Q1148" i="2"/>
  <c r="Q2493" i="2"/>
  <c r="Q2773" i="2"/>
  <c r="Q2183" i="2"/>
  <c r="Q2148" i="2"/>
  <c r="Q2018" i="2"/>
  <c r="Q1668" i="2"/>
  <c r="Q1393" i="2"/>
  <c r="Q583" i="2"/>
  <c r="Q468" i="2"/>
  <c r="Q238" i="2"/>
  <c r="Q2458" i="2"/>
  <c r="Q2118" i="2"/>
  <c r="Q2083" i="2"/>
  <c r="Q3333" i="2"/>
  <c r="Q963" i="2"/>
  <c r="Q478" i="2"/>
  <c r="Q373" i="2"/>
  <c r="Q258" i="2"/>
  <c r="Q193" i="2"/>
  <c r="Q3728" i="2"/>
  <c r="Q3748" i="2"/>
  <c r="Q3033" i="2"/>
  <c r="Q2878" i="2"/>
  <c r="Q2663" i="2"/>
  <c r="Q2628" i="2"/>
  <c r="Q2408" i="2"/>
  <c r="Q2178" i="2"/>
  <c r="Q2093" i="2"/>
  <c r="Q2048" i="2"/>
  <c r="Q1263" i="2"/>
  <c r="Q1033" i="2"/>
  <c r="Q578" i="2"/>
  <c r="Q463" i="2"/>
  <c r="Q233" i="2"/>
  <c r="Q3588" i="2"/>
  <c r="Q2228" i="2"/>
  <c r="Q1443" i="2"/>
  <c r="Q1188" i="2"/>
  <c r="Q1008" i="2"/>
  <c r="Q973" i="2"/>
  <c r="Q13" i="2"/>
  <c r="Q903" i="2"/>
  <c r="Q613" i="2"/>
  <c r="Q358" i="2"/>
  <c r="Q298" i="2"/>
  <c r="Q198" i="2"/>
  <c r="Q2498" i="2"/>
  <c r="Q733" i="2"/>
  <c r="Q2361" i="2"/>
  <c r="Q2061" i="2"/>
  <c r="Q2036" i="2"/>
  <c r="Q2226" i="2"/>
  <c r="Q1966" i="2"/>
  <c r="Q1946" i="2"/>
  <c r="Q3511" i="2"/>
  <c r="Q3471" i="2"/>
  <c r="Q3416" i="2"/>
  <c r="Q3656" i="2"/>
  <c r="Q3341" i="2"/>
  <c r="Q1246" i="2"/>
  <c r="Q3271" i="2"/>
  <c r="Q3231" i="2"/>
  <c r="Q3191" i="2"/>
  <c r="Q3151" i="2"/>
  <c r="Q3111" i="2"/>
  <c r="Q3071" i="2"/>
  <c r="Q3031" i="2"/>
  <c r="Q2991" i="2"/>
  <c r="Q2946" i="2"/>
  <c r="Q2906" i="2"/>
  <c r="Q2781" i="2"/>
  <c r="Q2756" i="2"/>
  <c r="Q2736" i="2"/>
  <c r="Q2346" i="2"/>
  <c r="Q2326" i="2"/>
  <c r="Q1926" i="2"/>
  <c r="Q1911" i="2"/>
  <c r="Q3086" i="2"/>
  <c r="Q3046" i="2"/>
  <c r="Q3006" i="2"/>
  <c r="Q2961" i="2"/>
  <c r="Q2921" i="2"/>
  <c r="Q2881" i="2"/>
  <c r="Q2851" i="2"/>
  <c r="Q2751" i="2"/>
  <c r="Q2716" i="2"/>
  <c r="Q2666" i="2"/>
  <c r="Q2651" i="2"/>
  <c r="Q2586" i="2"/>
  <c r="Q2576" i="2"/>
  <c r="Q2511" i="2"/>
  <c r="Q2206" i="2"/>
  <c r="Q2421" i="2"/>
  <c r="Q3731" i="2"/>
  <c r="Q2321" i="2"/>
  <c r="Q2181" i="2"/>
  <c r="Q2161" i="2"/>
  <c r="Q1891" i="2"/>
  <c r="Q1866" i="2"/>
  <c r="Q2296" i="2"/>
  <c r="Q1846" i="2"/>
  <c r="Q3531" i="2"/>
  <c r="Q3461" i="2"/>
  <c r="Q3421" i="2"/>
  <c r="Q1886" i="2"/>
  <c r="Q3346" i="2"/>
  <c r="Q3326" i="2"/>
  <c r="Q3276" i="2"/>
  <c r="Q3236" i="2"/>
  <c r="Q3196" i="2"/>
  <c r="Q3156" i="2"/>
  <c r="Q3116" i="2"/>
  <c r="Q3076" i="2"/>
  <c r="Q3036" i="2"/>
  <c r="Q2996" i="2"/>
  <c r="Q2951" i="2"/>
  <c r="Q2911" i="2"/>
  <c r="Q2786" i="2"/>
  <c r="Q2761" i="2"/>
  <c r="Q2291" i="2"/>
  <c r="Q2151" i="2"/>
  <c r="Q2136" i="2"/>
  <c r="Q2251" i="2"/>
  <c r="Q2116" i="2"/>
  <c r="Q2096" i="2"/>
  <c r="Q2261" i="2"/>
  <c r="Q2076" i="2"/>
  <c r="Q2011" i="2"/>
  <c r="Q3697" i="2"/>
  <c r="Q3662" i="2"/>
  <c r="Q3617" i="2"/>
  <c r="Q3572" i="2"/>
  <c r="Q3537" i="2"/>
  <c r="Q3467" i="2"/>
  <c r="Q3252" i="2"/>
  <c r="Q3197" i="2"/>
  <c r="Q3067" i="2"/>
  <c r="Q3007" i="2"/>
  <c r="Q2922" i="2"/>
  <c r="Q2817" i="2"/>
  <c r="Q2767" i="2"/>
  <c r="Q1806" i="2"/>
  <c r="Q1771" i="2"/>
  <c r="Q1736" i="2"/>
  <c r="Q1696" i="2"/>
  <c r="Q2861" i="2"/>
  <c r="Q1621" i="2"/>
  <c r="Q1581" i="2"/>
  <c r="Q1541" i="2"/>
  <c r="Q1506" i="2"/>
  <c r="Q1461" i="2"/>
  <c r="Q1416" i="2"/>
  <c r="Q1371" i="2"/>
  <c r="Q1321" i="2"/>
  <c r="Q1201" i="2"/>
  <c r="Q1161" i="2"/>
  <c r="Q1101" i="2"/>
  <c r="Q1041" i="2"/>
  <c r="Q1001" i="2"/>
  <c r="Q961" i="2"/>
  <c r="Q921" i="2"/>
  <c r="Q886" i="2"/>
  <c r="Q841" i="2"/>
  <c r="Q776" i="2"/>
  <c r="Q696" i="2"/>
  <c r="Q656" i="2"/>
  <c r="Q91" i="2"/>
  <c r="Q581" i="2"/>
  <c r="Q536" i="2"/>
  <c r="Q496" i="2"/>
  <c r="Q461" i="2"/>
  <c r="Q421" i="2"/>
  <c r="Q381" i="2"/>
  <c r="Q346" i="2"/>
  <c r="Q291" i="2"/>
  <c r="Q271" i="2"/>
  <c r="Q231" i="2"/>
  <c r="Q1136" i="2"/>
  <c r="Q156" i="2"/>
  <c r="Q116" i="2"/>
  <c r="Q721" i="2"/>
  <c r="Q1281" i="2"/>
  <c r="Q66" i="2"/>
  <c r="Q1211" i="2"/>
  <c r="Q3776" i="2"/>
  <c r="Q2031" i="2"/>
  <c r="Q771" i="2"/>
  <c r="Q3751" i="2"/>
  <c r="Q3526" i="2"/>
  <c r="Q3909" i="2"/>
  <c r="Q3882" i="2"/>
  <c r="Q3842" i="2"/>
  <c r="Q3802" i="2"/>
  <c r="Q3712" i="2"/>
  <c r="Q3677" i="2"/>
  <c r="Q3632" i="2"/>
  <c r="Q3592" i="2"/>
  <c r="Q3552" i="2"/>
  <c r="Q3482" i="2"/>
  <c r="Q3432" i="2"/>
  <c r="Q3422" i="2"/>
  <c r="Q3327" i="2"/>
  <c r="Q3262" i="2"/>
  <c r="Q3207" i="2"/>
  <c r="Q3047" i="2"/>
  <c r="Q3027" i="2"/>
  <c r="Q2987" i="2"/>
  <c r="Q2962" i="2"/>
  <c r="Q2942" i="2"/>
  <c r="Q2902" i="2"/>
  <c r="Q2882" i="2"/>
  <c r="Q2857" i="2"/>
  <c r="Q2797" i="2"/>
  <c r="Q3687" i="2"/>
  <c r="Q3102" i="2"/>
  <c r="Q3517" i="2"/>
  <c r="Q3292" i="2"/>
  <c r="Q3012" i="2"/>
  <c r="Q2927" i="2"/>
  <c r="Q2822" i="2"/>
  <c r="Q1826" i="2"/>
  <c r="Q1791" i="2"/>
  <c r="Q1751" i="2"/>
  <c r="Q1716" i="2"/>
  <c r="Q1676" i="2"/>
  <c r="Q1641" i="2"/>
  <c r="Q1601" i="2"/>
  <c r="Q1561" i="2"/>
  <c r="Q1521" i="2"/>
  <c r="Q1431" i="2"/>
  <c r="Q1441" i="2"/>
  <c r="Q1391" i="2"/>
  <c r="Q1351" i="2"/>
  <c r="Q1301" i="2"/>
  <c r="Q1186" i="2"/>
  <c r="Q1121" i="2"/>
  <c r="Q6" i="2"/>
  <c r="Q1021" i="2"/>
  <c r="Q981" i="2"/>
  <c r="Q936" i="2"/>
  <c r="Q901" i="2"/>
  <c r="Q861" i="2"/>
  <c r="Q866" i="2"/>
  <c r="Q716" i="2"/>
  <c r="Q671" i="2"/>
  <c r="Q636" i="2"/>
  <c r="Q601" i="2"/>
  <c r="Q566" i="2"/>
  <c r="Q516" i="2"/>
  <c r="Q1166" i="2"/>
  <c r="Q441" i="2"/>
  <c r="Q401" i="2"/>
  <c r="Q361" i="2"/>
  <c r="Q326" i="2"/>
  <c r="Q71" i="2"/>
  <c r="Q251" i="2"/>
  <c r="Q211" i="2"/>
  <c r="Q176" i="2"/>
  <c r="Q136" i="2"/>
  <c r="Q101" i="2"/>
  <c r="Q816" i="2"/>
  <c r="Q2491" i="2"/>
  <c r="Q1296" i="2"/>
  <c r="Q41" i="2"/>
  <c r="Q3506" i="2"/>
  <c r="Q3721" i="2"/>
  <c r="Q1221" i="2"/>
  <c r="Q16" i="2"/>
  <c r="Q2976" i="2"/>
  <c r="Q3902" i="2"/>
  <c r="Q3862" i="2"/>
  <c r="Q3822" i="2"/>
  <c r="Q3772" i="2"/>
  <c r="Q3692" i="2"/>
  <c r="Q3652" i="2"/>
  <c r="Q3612" i="2"/>
  <c r="Q3567" i="2"/>
  <c r="Q3532" i="2"/>
  <c r="Q3462" i="2"/>
  <c r="Q3377" i="2"/>
  <c r="Q3212" i="2"/>
  <c r="Q3172" i="2"/>
  <c r="Q3117" i="2"/>
  <c r="Q3062" i="2"/>
  <c r="Q3022" i="2"/>
  <c r="Q2982" i="2"/>
  <c r="Q2937" i="2"/>
  <c r="Q2897" i="2"/>
  <c r="Q2852" i="2"/>
  <c r="Q2792" i="2"/>
  <c r="Q616" i="2"/>
  <c r="Q576" i="2"/>
  <c r="Q3237" i="2"/>
  <c r="Q3182" i="2"/>
  <c r="Q3127" i="2"/>
  <c r="Q2742" i="2"/>
  <c r="Q3407" i="2"/>
  <c r="Q3357" i="2"/>
  <c r="Q3087" i="2"/>
  <c r="Q2777" i="2"/>
  <c r="Q2612" i="2"/>
  <c r="Q2447" i="2"/>
  <c r="Q3732" i="2"/>
  <c r="Q2387" i="2"/>
  <c r="Q2337" i="2"/>
  <c r="Q2257" i="2"/>
  <c r="Q97" i="2"/>
  <c r="Q1982" i="2"/>
  <c r="Q1922" i="2"/>
  <c r="Q1767" i="2"/>
  <c r="Q1757" i="2"/>
  <c r="Q1612" i="2"/>
  <c r="Q1422" i="2"/>
  <c r="Q1047" i="2"/>
  <c r="Q987" i="2"/>
  <c r="Q607" i="2"/>
  <c r="Q297" i="2"/>
  <c r="Q57" i="2"/>
  <c r="Q2690" i="2"/>
  <c r="Q2365" i="2"/>
  <c r="Q2165" i="2"/>
  <c r="Q1960" i="2"/>
  <c r="Q400" i="2"/>
  <c r="Q300" i="2"/>
  <c r="Q2747" i="2"/>
  <c r="Q2712" i="2"/>
  <c r="Q2602" i="2"/>
  <c r="Q2577" i="2"/>
  <c r="Q2557" i="2"/>
  <c r="Q2437" i="2"/>
  <c r="Q2377" i="2"/>
  <c r="Q2067" i="2"/>
  <c r="Q2472" i="2"/>
  <c r="Q1802" i="2"/>
  <c r="Q1007" i="2"/>
  <c r="Q942" i="2"/>
  <c r="Q557" i="2"/>
  <c r="Q257" i="2"/>
  <c r="Q1062" i="2"/>
  <c r="Q22" i="2"/>
  <c r="Q3830" i="2"/>
  <c r="Q3620" i="2"/>
  <c r="Q3430" i="2"/>
  <c r="Q3290" i="2"/>
  <c r="Q3125" i="2"/>
  <c r="Q2960" i="2"/>
  <c r="Q2645" i="2"/>
  <c r="Q2340" i="2"/>
  <c r="Q1880" i="2"/>
  <c r="Q85" i="2"/>
  <c r="Q550" i="2"/>
  <c r="Q2884" i="2"/>
  <c r="Q2809" i="2"/>
  <c r="Q2714" i="2"/>
  <c r="Q2569" i="2"/>
  <c r="Q1914" i="2"/>
  <c r="Q649" i="2"/>
  <c r="Q2647" i="2"/>
  <c r="Q2487" i="2"/>
  <c r="Q2367" i="2"/>
  <c r="Q2017" i="2"/>
  <c r="Q1547" i="2"/>
  <c r="Q1377" i="2"/>
  <c r="Q967" i="2"/>
  <c r="Q907" i="2"/>
  <c r="Q522" i="2"/>
  <c r="Q217" i="2"/>
  <c r="Q2610" i="2"/>
  <c r="Q95" i="2"/>
  <c r="Q2050" i="2"/>
  <c r="Q3575" i="2"/>
  <c r="Q1555" i="2"/>
  <c r="Q3589" i="2"/>
  <c r="Q3069" i="2"/>
  <c r="Q1157" i="2"/>
  <c r="Q2617" i="2"/>
  <c r="Q2592" i="2"/>
  <c r="Q2407" i="2"/>
  <c r="Q2452" i="2"/>
  <c r="Q2427" i="2"/>
  <c r="Q2312" i="2"/>
  <c r="Q2142" i="2"/>
  <c r="Q2122" i="2"/>
  <c r="Q2007" i="2"/>
  <c r="Q1307" i="2"/>
  <c r="Q872" i="2"/>
  <c r="Q482" i="2"/>
  <c r="Q182" i="2"/>
  <c r="Q1272" i="2"/>
  <c r="Q3382" i="2"/>
  <c r="Q3790" i="2"/>
  <c r="Q3580" i="2"/>
  <c r="Q3390" i="2"/>
  <c r="Q3245" i="2"/>
  <c r="Q3085" i="2"/>
  <c r="Q2920" i="2"/>
  <c r="Q2570" i="2"/>
  <c r="Q2285" i="2"/>
  <c r="Q1915" i="2"/>
  <c r="Q1730" i="2"/>
  <c r="Q795" i="2"/>
  <c r="Q3864" i="2"/>
  <c r="Q3819" i="2"/>
  <c r="Q3639" i="2"/>
  <c r="Q2692" i="2"/>
  <c r="Q2537" i="2"/>
  <c r="Q2417" i="2"/>
  <c r="Q2287" i="2"/>
  <c r="Q2112" i="2"/>
  <c r="Q1952" i="2"/>
  <c r="Q1762" i="2"/>
  <c r="Q1617" i="2"/>
  <c r="Q1607" i="2"/>
  <c r="Q1512" i="2"/>
  <c r="Q1332" i="2"/>
  <c r="Q1192" i="2"/>
  <c r="Q827" i="2"/>
  <c r="Q447" i="2"/>
  <c r="Q142" i="2"/>
  <c r="Q2880" i="2"/>
  <c r="Q2535" i="2"/>
  <c r="Q2100" i="2"/>
  <c r="Q1835" i="2"/>
  <c r="Q1655" i="2"/>
  <c r="Q1465" i="2"/>
  <c r="Q2025" i="2"/>
  <c r="Q3874" i="2"/>
  <c r="Q2682" i="2"/>
  <c r="Q2652" i="2"/>
  <c r="Q2632" i="2"/>
  <c r="Q2527" i="2"/>
  <c r="Q2207" i="2"/>
  <c r="Q2467" i="2"/>
  <c r="Q1207" i="2"/>
  <c r="Q1127" i="2"/>
  <c r="Q752" i="2"/>
  <c r="Q407" i="2"/>
  <c r="Q2727" i="2"/>
  <c r="Q3497" i="2"/>
  <c r="Q1340" i="2"/>
  <c r="Q3700" i="2"/>
  <c r="Q3540" i="2"/>
  <c r="Q3355" i="2"/>
  <c r="Q3205" i="2"/>
  <c r="Q3045" i="2"/>
  <c r="Q2815" i="2"/>
  <c r="Q2485" i="2"/>
  <c r="Q2065" i="2"/>
  <c r="Q1760" i="2"/>
  <c r="Q930" i="2"/>
  <c r="Q2572" i="2"/>
  <c r="Q2332" i="2"/>
  <c r="Q2212" i="2"/>
  <c r="Q2057" i="2"/>
  <c r="Q1872" i="2"/>
  <c r="Q1837" i="2"/>
  <c r="Q1692" i="2"/>
  <c r="Q1682" i="2"/>
  <c r="Q1467" i="2"/>
  <c r="Q1172" i="2"/>
  <c r="Q87" i="2"/>
  <c r="Q682" i="2"/>
  <c r="Q367" i="2"/>
  <c r="Q1067" i="2"/>
  <c r="Q2775" i="2"/>
  <c r="Q2445" i="2"/>
  <c r="Q2210" i="2"/>
  <c r="Q2005" i="2"/>
  <c r="Q1685" i="2"/>
  <c r="Q1520" i="2"/>
  <c r="Q1355" i="2"/>
  <c r="Q960" i="2"/>
  <c r="Q1107" i="2"/>
  <c r="Q1027" i="2"/>
  <c r="Q642" i="2"/>
  <c r="Q332" i="2"/>
  <c r="Q2497" i="2"/>
  <c r="Q1227" i="2"/>
  <c r="Q3870" i="2"/>
  <c r="Q3665" i="2"/>
  <c r="Q3475" i="2"/>
  <c r="Q2655" i="2"/>
  <c r="Q3165" i="2"/>
  <c r="Q3005" i="2"/>
  <c r="Q2740" i="2"/>
  <c r="Q2410" i="2"/>
  <c r="Q1610" i="2"/>
  <c r="Q1295" i="2"/>
  <c r="Q1265" i="2"/>
  <c r="Q1110" i="2"/>
  <c r="Q850" i="2"/>
  <c r="Q140" i="2"/>
  <c r="Q3755" i="2"/>
  <c r="Q3760" i="2"/>
  <c r="Q3599" i="2"/>
  <c r="Q3474" i="2"/>
  <c r="Q2799" i="2"/>
  <c r="Q2644" i="2"/>
  <c r="Q2599" i="2"/>
  <c r="Q1444" i="2"/>
  <c r="Q1369" i="2"/>
  <c r="Q594" i="2"/>
  <c r="Q3784" i="2"/>
  <c r="Q1913" i="2"/>
  <c r="Q603" i="2"/>
  <c r="Q927" i="2"/>
  <c r="Q892" i="2"/>
  <c r="Q847" i="2"/>
  <c r="Q797" i="2"/>
  <c r="Q702" i="2"/>
  <c r="Q662" i="2"/>
  <c r="Q622" i="2"/>
  <c r="Q587" i="2"/>
  <c r="Q542" i="2"/>
  <c r="Q502" i="2"/>
  <c r="Q467" i="2"/>
  <c r="Q427" i="2"/>
  <c r="Q387" i="2"/>
  <c r="Q352" i="2"/>
  <c r="Q302" i="2"/>
  <c r="Q277" i="2"/>
  <c r="Q237" i="2"/>
  <c r="Q197" i="2"/>
  <c r="Q162" i="2"/>
  <c r="Q122" i="2"/>
  <c r="Q737" i="2"/>
  <c r="Q732" i="2"/>
  <c r="Q727" i="2"/>
  <c r="Q1292" i="2"/>
  <c r="Q3782" i="2"/>
  <c r="Q2827" i="2"/>
  <c r="Q2832" i="2"/>
  <c r="Q1217" i="2"/>
  <c r="Q3767" i="2"/>
  <c r="Q3913" i="2"/>
  <c r="Q3890" i="2"/>
  <c r="Q3850" i="2"/>
  <c r="Q3810" i="2"/>
  <c r="Q3735" i="2"/>
  <c r="Q3680" i="2"/>
  <c r="Q3640" i="2"/>
  <c r="Q3600" i="2"/>
  <c r="Q1485" i="2"/>
  <c r="Q3490" i="2"/>
  <c r="Q3455" i="2"/>
  <c r="Q3410" i="2"/>
  <c r="Q3375" i="2"/>
  <c r="Q3320" i="2"/>
  <c r="Q3310" i="2"/>
  <c r="Q3265" i="2"/>
  <c r="Q3225" i="2"/>
  <c r="Q3185" i="2"/>
  <c r="Q3145" i="2"/>
  <c r="Q3105" i="2"/>
  <c r="Q3065" i="2"/>
  <c r="Q3025" i="2"/>
  <c r="Q2985" i="2"/>
  <c r="Q2940" i="2"/>
  <c r="Q2900" i="2"/>
  <c r="Q2855" i="2"/>
  <c r="Q2795" i="2"/>
  <c r="Q2755" i="2"/>
  <c r="Q2710" i="2"/>
  <c r="Q2670" i="2"/>
  <c r="Q2630" i="2"/>
  <c r="Q2590" i="2"/>
  <c r="Q2555" i="2"/>
  <c r="Q2515" i="2"/>
  <c r="Q2465" i="2"/>
  <c r="Q2425" i="2"/>
  <c r="Q2385" i="2"/>
  <c r="Q2350" i="2"/>
  <c r="Q2305" i="2"/>
  <c r="Q2265" i="2"/>
  <c r="Q2230" i="2"/>
  <c r="Q2185" i="2"/>
  <c r="Q2155" i="2"/>
  <c r="Q2120" i="2"/>
  <c r="Q2080" i="2"/>
  <c r="Q2010" i="2"/>
  <c r="Q2055" i="2"/>
  <c r="Q935" i="2"/>
  <c r="Q910" i="2"/>
  <c r="Q805" i="2"/>
  <c r="Q470" i="2"/>
  <c r="Q1225" i="2"/>
  <c r="Q3129" i="2"/>
  <c r="Q3079" i="2"/>
  <c r="Q1920" i="2"/>
  <c r="Q1840" i="2"/>
  <c r="Q1765" i="2"/>
  <c r="Q1690" i="2"/>
  <c r="Q1615" i="2"/>
  <c r="Q1560" i="2"/>
  <c r="Q1550" i="2"/>
  <c r="Q1420" i="2"/>
  <c r="Q1160" i="2"/>
  <c r="Q1115" i="2"/>
  <c r="Q690" i="2"/>
  <c r="Q725" i="2"/>
  <c r="Q3899" i="2"/>
  <c r="Q3674" i="2"/>
  <c r="Q3164" i="2"/>
  <c r="Q825" i="2"/>
  <c r="Q435" i="2"/>
  <c r="Q165" i="2"/>
  <c r="Q3839" i="2"/>
  <c r="Q1905" i="2"/>
  <c r="Q1820" i="2"/>
  <c r="Q1745" i="2"/>
  <c r="Q1670" i="2"/>
  <c r="Q1585" i="2"/>
  <c r="Q1080" i="2"/>
  <c r="Q985" i="2"/>
  <c r="Q10" i="2"/>
  <c r="Q600" i="2"/>
  <c r="Q375" i="2"/>
  <c r="Q1190" i="2"/>
  <c r="Q965" i="2"/>
  <c r="Q445" i="2"/>
  <c r="Q130" i="2"/>
  <c r="Q2020" i="2"/>
  <c r="Q3424" i="2"/>
  <c r="Q3324" i="2"/>
  <c r="Q3284" i="2"/>
  <c r="Q1170" i="2"/>
  <c r="Q1010" i="2"/>
  <c r="Q620" i="2"/>
  <c r="Q70" i="2"/>
  <c r="Q1090" i="2"/>
  <c r="Q3774" i="2"/>
  <c r="Q3574" i="2"/>
  <c r="Q3364" i="2"/>
  <c r="Q3409" i="2"/>
  <c r="Q3189" i="2"/>
  <c r="Q2949" i="2"/>
  <c r="Q2779" i="2"/>
  <c r="Q2734" i="2"/>
  <c r="Q2634" i="2"/>
  <c r="Q845" i="2"/>
  <c r="Q800" i="2"/>
  <c r="Q750" i="2"/>
  <c r="Q650" i="2"/>
  <c r="Q595" i="2"/>
  <c r="Q465" i="2"/>
  <c r="Q430" i="2"/>
  <c r="Q405" i="2"/>
  <c r="Q340" i="2"/>
  <c r="Q285" i="2"/>
  <c r="Q160" i="2"/>
  <c r="Q125" i="2"/>
  <c r="Q2725" i="2"/>
  <c r="Q80" i="2"/>
  <c r="Q50" i="2"/>
  <c r="Q2830" i="2"/>
  <c r="Q1235" i="2"/>
  <c r="Q20" i="2"/>
  <c r="Q3905" i="2"/>
  <c r="Q3824" i="2"/>
  <c r="Q3744" i="2"/>
  <c r="Q3719" i="2"/>
  <c r="Q3569" i="2"/>
  <c r="Q3314" i="2"/>
  <c r="Q3304" i="2"/>
  <c r="Q3209" i="2"/>
  <c r="Q2989" i="2"/>
  <c r="Q2694" i="2"/>
  <c r="Q1159" i="2"/>
  <c r="Q2559" i="2"/>
  <c r="Q2464" i="2"/>
  <c r="Q1664" i="2"/>
  <c r="Q839" i="2"/>
  <c r="Q339" i="2"/>
  <c r="Q710" i="2"/>
  <c r="Q585" i="2"/>
  <c r="Q395" i="2"/>
  <c r="Q275" i="2"/>
  <c r="Q820" i="2"/>
  <c r="Q1290" i="2"/>
  <c r="Q1240" i="2"/>
  <c r="Q3859" i="2"/>
  <c r="Q3849" i="2"/>
  <c r="Q3479" i="2"/>
  <c r="Q3259" i="2"/>
  <c r="Q3249" i="2"/>
  <c r="Q3114" i="2"/>
  <c r="Q2999" i="2"/>
  <c r="Q2614" i="2"/>
  <c r="Q744" i="2"/>
  <c r="Q2479" i="2"/>
  <c r="Q2389" i="2"/>
  <c r="Q2294" i="2"/>
  <c r="Q1754" i="2"/>
  <c r="Q849" i="2"/>
  <c r="Q3765" i="2"/>
  <c r="Q3689" i="2"/>
  <c r="Q3624" i="2"/>
  <c r="Q1889" i="2"/>
  <c r="Q3149" i="2"/>
  <c r="Q2869" i="2"/>
  <c r="Q2484" i="2"/>
  <c r="Q2399" i="2"/>
  <c r="Q2319" i="2"/>
  <c r="Q2234" i="2"/>
  <c r="Q2154" i="2"/>
  <c r="Q2084" i="2"/>
  <c r="Q459" i="2"/>
  <c r="Q3514" i="2"/>
  <c r="Q3319" i="2"/>
  <c r="Q2904" i="2"/>
  <c r="Q2814" i="2"/>
  <c r="Q2764" i="2"/>
  <c r="Q2324" i="2"/>
  <c r="Q2244" i="2"/>
  <c r="Q1154" i="2"/>
  <c r="Q2094" i="2"/>
  <c r="Q1059" i="2"/>
  <c r="Q469" i="2"/>
  <c r="Q3649" i="2"/>
  <c r="Q3549" i="2"/>
  <c r="Q3434" i="2"/>
  <c r="Q3234" i="2"/>
  <c r="Q3034" i="2"/>
  <c r="Q2914" i="2"/>
  <c r="Q2739" i="2"/>
  <c r="Q2679" i="2"/>
  <c r="Q2164" i="2"/>
  <c r="Q1174" i="2"/>
  <c r="Q2519" i="2"/>
  <c r="Q2434" i="2"/>
  <c r="Q2424" i="2"/>
  <c r="Q2354" i="2"/>
  <c r="Q2274" i="2"/>
  <c r="Q2264" i="2"/>
  <c r="Q2189" i="2"/>
  <c r="Q2129" i="2"/>
  <c r="Q2119" i="2"/>
  <c r="Q1974" i="2"/>
  <c r="Q1709" i="2"/>
  <c r="Q749" i="2"/>
  <c r="Q659" i="2"/>
  <c r="Q414" i="2"/>
  <c r="Q349" i="2"/>
  <c r="Q159" i="2"/>
  <c r="Q149" i="2"/>
  <c r="Q109" i="2"/>
  <c r="Q104" i="2"/>
  <c r="Q814" i="2"/>
  <c r="Q54" i="2"/>
  <c r="Q1294" i="2"/>
  <c r="Q2034" i="2"/>
  <c r="Q764" i="2"/>
  <c r="Q1239" i="2"/>
  <c r="Q3449" i="2"/>
  <c r="Q949" i="2"/>
  <c r="Q3893" i="2"/>
  <c r="Q3873" i="2"/>
  <c r="Q3813" i="2"/>
  <c r="Q3793" i="2"/>
  <c r="Q3683" i="2"/>
  <c r="Q3668" i="2"/>
  <c r="Q3163" i="2"/>
  <c r="Q1958" i="2"/>
  <c r="Q1918" i="2"/>
  <c r="Q1704" i="2"/>
  <c r="Q1424" i="2"/>
  <c r="Q934" i="2"/>
  <c r="Q669" i="2"/>
  <c r="Q544" i="2"/>
  <c r="Q1989" i="2"/>
  <c r="Q239" i="2"/>
  <c r="Q79" i="2"/>
  <c r="Q2079" i="2"/>
  <c r="Q1899" i="2"/>
  <c r="Q1854" i="2"/>
  <c r="Q1814" i="2"/>
  <c r="Q1779" i="2"/>
  <c r="Q1469" i="2"/>
  <c r="Q1014" i="2"/>
  <c r="Q884" i="2"/>
  <c r="Q779" i="2"/>
  <c r="Q489" i="2"/>
  <c r="Q424" i="2"/>
  <c r="Q1139" i="2"/>
  <c r="Q2064" i="2"/>
  <c r="Q1864" i="2"/>
  <c r="Q1824" i="2"/>
  <c r="Q1514" i="2"/>
  <c r="Q1339" i="2"/>
  <c r="Q1119" i="2"/>
  <c r="Q804" i="2"/>
  <c r="Q624" i="2"/>
  <c r="Q434" i="2"/>
  <c r="Q314" i="2"/>
  <c r="Q3609" i="2"/>
  <c r="Q3419" i="2"/>
  <c r="Q3269" i="2"/>
  <c r="Q2524" i="2"/>
  <c r="Q2514" i="2"/>
  <c r="Q2429" i="2"/>
  <c r="Q2359" i="2"/>
  <c r="Q2349" i="2"/>
  <c r="Q2269" i="2"/>
  <c r="Q2194" i="2"/>
  <c r="Q2184" i="2"/>
  <c r="Q2124" i="2"/>
  <c r="Q1969" i="2"/>
  <c r="Q1549" i="2"/>
  <c r="Q894" i="2"/>
  <c r="Q499" i="2"/>
  <c r="Q1929" i="2"/>
  <c r="Q1589" i="2"/>
  <c r="Q1394" i="2"/>
  <c r="Q969" i="2"/>
  <c r="Q1254" i="2"/>
  <c r="Q704" i="2"/>
  <c r="Q509" i="2"/>
  <c r="Q389" i="2"/>
  <c r="Q1629" i="2"/>
  <c r="Q1309" i="2"/>
  <c r="Q1049" i="2"/>
  <c r="Q979" i="2"/>
  <c r="Q584" i="2"/>
  <c r="Q3553" i="2"/>
  <c r="Q3213" i="2"/>
  <c r="Q1894" i="2"/>
  <c r="Q1849" i="2"/>
  <c r="Q1809" i="2"/>
  <c r="Q1774" i="2"/>
  <c r="Q1739" i="2"/>
  <c r="Q1699" i="2"/>
  <c r="Q2864" i="2"/>
  <c r="Q1624" i="2"/>
  <c r="Q1584" i="2"/>
  <c r="Q1544" i="2"/>
  <c r="Q1509" i="2"/>
  <c r="Q1464" i="2"/>
  <c r="Q1419" i="2"/>
  <c r="Q1389" i="2"/>
  <c r="Q1164" i="2"/>
  <c r="Q1044" i="2"/>
  <c r="Q964" i="2"/>
  <c r="Q889" i="2"/>
  <c r="Q759" i="2"/>
  <c r="Q654" i="2"/>
  <c r="Q579" i="2"/>
  <c r="Q494" i="2"/>
  <c r="Q419" i="2"/>
  <c r="Q344" i="2"/>
  <c r="Q234" i="2"/>
  <c r="Q214" i="2"/>
  <c r="Q739" i="2"/>
  <c r="Q69" i="2"/>
  <c r="Q3509" i="2"/>
  <c r="Q3583" i="2"/>
  <c r="Q3273" i="2"/>
  <c r="Q3223" i="2"/>
  <c r="Q2638" i="2"/>
  <c r="Q2618" i="2"/>
  <c r="Q1789" i="2"/>
  <c r="Q1749" i="2"/>
  <c r="Q1714" i="2"/>
  <c r="Q1674" i="2"/>
  <c r="Q1639" i="2"/>
  <c r="Q1599" i="2"/>
  <c r="Q1559" i="2"/>
  <c r="Q1519" i="2"/>
  <c r="Q1479" i="2"/>
  <c r="Q1439" i="2"/>
  <c r="Q1319" i="2"/>
  <c r="Q1269" i="2"/>
  <c r="Q1194" i="2"/>
  <c r="Q1099" i="2"/>
  <c r="Q999" i="2"/>
  <c r="Q919" i="2"/>
  <c r="Q834" i="2"/>
  <c r="Q689" i="2"/>
  <c r="Q614" i="2"/>
  <c r="Q529" i="2"/>
  <c r="Q454" i="2"/>
  <c r="Q374" i="2"/>
  <c r="Q74" i="2"/>
  <c r="Q164" i="2"/>
  <c r="Q1284" i="2"/>
  <c r="Q1074" i="2"/>
  <c r="Q44" i="2"/>
  <c r="Q3453" i="2"/>
  <c r="Q2883" i="2"/>
  <c r="Q1379" i="2"/>
  <c r="Q264" i="2"/>
  <c r="Q174" i="2"/>
  <c r="Q134" i="2"/>
  <c r="Q2788" i="2"/>
  <c r="Q209" i="2"/>
  <c r="Q724" i="2"/>
  <c r="Q819" i="2"/>
  <c r="Q1994" i="2"/>
  <c r="Q1244" i="2"/>
  <c r="Q1058" i="2"/>
  <c r="Q3838" i="2"/>
  <c r="Q3708" i="2"/>
  <c r="Q3513" i="2"/>
  <c r="Q3488" i="2"/>
  <c r="Q2943" i="2"/>
  <c r="Q2893" i="2"/>
  <c r="Q3608" i="2"/>
  <c r="Q3008" i="2"/>
  <c r="Q2798" i="2"/>
  <c r="Q2448" i="2"/>
  <c r="Q713" i="2"/>
  <c r="Q318" i="2"/>
  <c r="Q3758" i="2"/>
  <c r="Q3779" i="2"/>
  <c r="Q3443" i="2"/>
  <c r="Q3398" i="2"/>
  <c r="Q1268" i="2"/>
  <c r="Q3558" i="2"/>
  <c r="Q3458" i="2"/>
  <c r="Q2738" i="2"/>
  <c r="Q2283" i="2"/>
  <c r="Q119" i="2"/>
  <c r="Q1214" i="2"/>
  <c r="Q3563" i="2"/>
  <c r="Q2968" i="2"/>
  <c r="Q2918" i="2"/>
  <c r="Q2823" i="2"/>
  <c r="Q2318" i="2"/>
  <c r="Q2298" i="2"/>
  <c r="Q2253" i="2"/>
  <c r="Q3248" i="2"/>
  <c r="Q2993" i="2"/>
  <c r="Q2608" i="2"/>
  <c r="Q2598" i="2"/>
  <c r="Q2568" i="2"/>
  <c r="Q3593" i="2"/>
  <c r="Q3378" i="2"/>
  <c r="Q2578" i="2"/>
  <c r="Q1948" i="2"/>
  <c r="Q3403" i="2"/>
  <c r="Q2658" i="2"/>
  <c r="Q3308" i="2"/>
  <c r="Q3253" i="2"/>
  <c r="Q3168" i="2"/>
  <c r="Q3143" i="2"/>
  <c r="Q3093" i="2"/>
  <c r="Q3083" i="2"/>
  <c r="Q3058" i="2"/>
  <c r="Q3048" i="2"/>
  <c r="Q2803" i="2"/>
  <c r="Q2743" i="2"/>
  <c r="Q2698" i="2"/>
  <c r="Q2688" i="2"/>
  <c r="Q2543" i="2"/>
  <c r="Q2523" i="2"/>
  <c r="Q2483" i="2"/>
  <c r="Q2218" i="2"/>
  <c r="Q2193" i="2"/>
  <c r="Q2163" i="2"/>
  <c r="Q1878" i="2"/>
  <c r="Q1828" i="2"/>
  <c r="Q1658" i="2"/>
  <c r="Q1618" i="2"/>
  <c r="Q1503" i="2"/>
  <c r="Q1458" i="2"/>
  <c r="Q1123" i="2"/>
  <c r="Q1118" i="2"/>
  <c r="Q1028" i="2"/>
  <c r="Q328" i="2"/>
  <c r="Q283" i="2"/>
  <c r="Q3768" i="2"/>
  <c r="Q2723" i="2"/>
  <c r="Q2888" i="2"/>
  <c r="Q2208" i="2"/>
  <c r="Q2478" i="2"/>
  <c r="Q2443" i="2"/>
  <c r="Q2173" i="2"/>
  <c r="Q2138" i="2"/>
  <c r="Q1838" i="2"/>
  <c r="Q1793" i="2"/>
  <c r="Q1663" i="2"/>
  <c r="Q1548" i="2"/>
  <c r="Q1513" i="2"/>
  <c r="Q1378" i="2"/>
  <c r="Q473" i="2"/>
  <c r="Q73" i="2"/>
  <c r="Q3013" i="2"/>
  <c r="Q2783" i="2"/>
  <c r="Q2453" i="2"/>
  <c r="Q2143" i="2"/>
  <c r="Q1803" i="2"/>
  <c r="Q88" i="2"/>
  <c r="Q853" i="2"/>
  <c r="Q803" i="2"/>
  <c r="Q1168" i="2"/>
  <c r="Q433" i="2"/>
  <c r="Q2828" i="2"/>
  <c r="Q2653" i="2"/>
  <c r="Q2643" i="2"/>
  <c r="Q3733" i="2"/>
  <c r="Q2393" i="2"/>
  <c r="Q2363" i="2"/>
  <c r="Q2108" i="2"/>
  <c r="Q2013" i="2"/>
  <c r="Q1763" i="2"/>
  <c r="Q1718" i="2"/>
  <c r="Q1573" i="2"/>
  <c r="Q1403" i="2"/>
  <c r="Q983" i="2"/>
  <c r="Q943" i="2"/>
  <c r="Q443" i="2"/>
  <c r="Q738" i="2"/>
  <c r="Q78" i="2"/>
  <c r="Q2928" i="2"/>
  <c r="Q2373" i="2"/>
  <c r="Q2043" i="2"/>
  <c r="Q1728" i="2"/>
  <c r="Q1643" i="2"/>
  <c r="Q1593" i="2"/>
  <c r="Q1433" i="2"/>
  <c r="Q1428" i="2"/>
  <c r="Q1098" i="2"/>
  <c r="Q1003" i="2"/>
  <c r="Q863" i="2"/>
  <c r="Q868" i="2"/>
  <c r="Q628" i="2"/>
  <c r="Q823" i="2"/>
  <c r="Q3053" i="2"/>
  <c r="Q2748" i="2"/>
  <c r="Q2328" i="2"/>
  <c r="Q2053" i="2"/>
  <c r="Q1688" i="2"/>
  <c r="Q1533" i="2"/>
  <c r="Q923" i="2"/>
  <c r="Q638" i="2"/>
  <c r="Q593" i="2"/>
  <c r="Q813" i="2"/>
  <c r="Q1198" i="2"/>
  <c r="Q3503" i="2"/>
  <c r="Q1243" i="2"/>
  <c r="Q1613" i="2"/>
  <c r="Q1453" i="2"/>
  <c r="Q1083" i="2"/>
  <c r="Q928" i="2"/>
  <c r="Q708" i="2"/>
  <c r="Q548" i="2"/>
  <c r="Q253" i="2"/>
  <c r="Q1313" i="2"/>
  <c r="Q718" i="2"/>
  <c r="Q568" i="2"/>
  <c r="Q403" i="2"/>
  <c r="Q203" i="2"/>
  <c r="Q53" i="2"/>
  <c r="Q1293" i="2"/>
  <c r="Q1993" i="2"/>
  <c r="Q2833" i="2"/>
  <c r="Q988" i="2"/>
  <c r="Q908" i="2"/>
  <c r="Q668" i="2"/>
  <c r="Q213" i="2"/>
  <c r="Q1133" i="2"/>
  <c r="Q673" i="2"/>
  <c r="Q518" i="2"/>
  <c r="Q363" i="2"/>
  <c r="Q178" i="2"/>
  <c r="Q123" i="2"/>
  <c r="Q48" i="2"/>
  <c r="Q3783" i="2"/>
  <c r="Q1363" i="2"/>
  <c r="Q133" i="2"/>
  <c r="Q948" i="2"/>
  <c r="Q23" i="2"/>
  <c r="Q3383" i="2"/>
</calcChain>
</file>

<file path=xl/sharedStrings.xml><?xml version="1.0" encoding="utf-8"?>
<sst xmlns="http://schemas.openxmlformats.org/spreadsheetml/2006/main" count="107783" uniqueCount="1758">
  <si>
    <t>/Demande/CdDemandeCommanditaire</t>
  </si>
  <si>
    <t>/Demande/Commanditaire/CdIntervenant</t>
  </si>
  <si>
    <t>/Demande/Commanditaire/CdIntervenant/#agg</t>
  </si>
  <si>
    <t>/Demande/Commanditaire/CdIntervenant/@schemeAgencyID</t>
  </si>
  <si>
    <t>/Demande/Commemoratif/CdCommemoratif</t>
  </si>
  <si>
    <t>/Demande/Commemoratif/CdCommemoratif/#agg</t>
  </si>
  <si>
    <t>/Demande/Commemoratif/DsCommemoratif</t>
  </si>
  <si>
    <t>/Demande/Commemoratif/LbCommemoratif</t>
  </si>
  <si>
    <t>/Demande/Commemoratif/ValCommemoratif</t>
  </si>
  <si>
    <t>/Demande/Commemoratif/ValCommemoratif/#agg</t>
  </si>
  <si>
    <t>/Demande/ContexteCodification</t>
  </si>
  <si>
    <t>/Demande/ContexteCodification/#agg</t>
  </si>
  <si>
    <t>/Demande/Prelevement/#id</t>
  </si>
  <si>
    <t>/Demande/Prelevement/CdPrelevement</t>
  </si>
  <si>
    <t>/Demande/Prelevement/CdPrelevement/@schemeAgencyID</t>
  </si>
  <si>
    <t>/Demande/Prelevement/CdPrelevement/@schemeAgencyID/#agg</t>
  </si>
  <si>
    <t>/Demande/Prelevement/Commemoratif/CdCommemoratif</t>
  </si>
  <si>
    <t>/Demande/Prelevement/Commemoratif/CdCommemoratif/#agg</t>
  </si>
  <si>
    <t>/Demande/Prelevement/Commemoratif/ValCommemoratif</t>
  </si>
  <si>
    <t>/Demande/Prelevement/Commemoratif/ValCommemoratif/#agg</t>
  </si>
  <si>
    <t>/Demande/Prelevement/CommentairesPrel</t>
  </si>
  <si>
    <t>/Demande/Prelevement/DatePrel</t>
  </si>
  <si>
    <t>/Demande/Prelevement/Echantillon/#id</t>
  </si>
  <si>
    <t>/Demande/Prelevement/Echantillon/Analyse/AccreAna</t>
  </si>
  <si>
    <t>/Demande/Prelevement/Echantillon/Analyse/AccreAna/#agg</t>
  </si>
  <si>
    <t>/Demande/Prelevement/Echantillon/Analyse/CommentairesAna</t>
  </si>
  <si>
    <t>/Demande/Prelevement/Echantillon/Analyse/ConfirAna</t>
  </si>
  <si>
    <t>/Demande/Prelevement/Echantillon/Analyse/ConfirAna/#agg</t>
  </si>
  <si>
    <t>/Demande/Prelevement/Echantillon/Analyse/DateAna</t>
  </si>
  <si>
    <t>/Demande/Prelevement/Echantillon/Analyse/FractionAnalysee/CdFractionAnalysee</t>
  </si>
  <si>
    <t>/Demande/Prelevement/Echantillon/Analyse/FractionAnalysee/CdFractionAnalysee/#agg</t>
  </si>
  <si>
    <t>/Demande/Prelevement/Echantillon/Analyse/HeureAna</t>
  </si>
  <si>
    <t>/Demande/Prelevement/Echantillon/Analyse/InsituAna</t>
  </si>
  <si>
    <t>/Demande/Prelevement/Echantillon/Analyse/InsituAna/#agg</t>
  </si>
  <si>
    <t>/Demande/Prelevement/Echantillon/Analyse/LQAna</t>
  </si>
  <si>
    <t>/Demande/Prelevement/Echantillon/Analyse/LQAna/#agg</t>
  </si>
  <si>
    <t>/Demande/Prelevement/Echantillon/Analyse/MethExtraction/CdMethode</t>
  </si>
  <si>
    <t>/Demande/Prelevement/Echantillon/Analyse/MethExtraction/CdMethode/#agg</t>
  </si>
  <si>
    <t>/Demande/Prelevement/Echantillon/Analyse/Methode/CdMethode</t>
  </si>
  <si>
    <t>/Demande/Prelevement/Echantillon/Analyse/Methode/CdMethode/#agg</t>
  </si>
  <si>
    <t>/Demande/Prelevement/Echantillon/Analyse/Parametre/CdParametre</t>
  </si>
  <si>
    <t>/Demande/Prelevement/Echantillon/Analyse/Parametre/CdParametre/#agg</t>
  </si>
  <si>
    <t>/Demande/Prelevement/Echantillon/Analyse/Parametre/NomParametre</t>
  </si>
  <si>
    <t>/Demande/Prelevement/Echantillon/Analyse/RqAna</t>
  </si>
  <si>
    <t>/Demande/Prelevement/Echantillon/Analyse/RqAna/#agg</t>
  </si>
  <si>
    <t>/Demande/Prelevement/Echantillon/Analyse/RsAna</t>
  </si>
  <si>
    <t>/Demande/Prelevement/Echantillon/Analyse/RsAna/#agg</t>
  </si>
  <si>
    <t>/Demande/Prelevement/Echantillon/Analyse/Solvant/CdParametre</t>
  </si>
  <si>
    <t>/Demande/Prelevement/Echantillon/Analyse/Solvant/CdParametre/#agg</t>
  </si>
  <si>
    <t>/Demande/Prelevement/Echantillon/Analyse/UniteReference/CdUniteReference</t>
  </si>
  <si>
    <t>/Demande/Prelevement/Echantillon/Analyse/UniteReference/CdUniteReference/#agg</t>
  </si>
  <si>
    <t>/Demande/Prelevement/Echantillon/Analyse/UniteReference/SymUniteReference</t>
  </si>
  <si>
    <t>/Demande/Prelevement/Echantillon/CommentairesEchant</t>
  </si>
  <si>
    <t>/Demande/Prelevement/Echantillon/CompletEchant</t>
  </si>
  <si>
    <t>/Demande/Prelevement/Echantillon/CompletEchant/#agg</t>
  </si>
  <si>
    <t>/Demande/Prelevement/Echantillon/DateReceptionEchant</t>
  </si>
  <si>
    <t>/Demande/Prelevement/Echantillon/HeureReceptionEchant</t>
  </si>
  <si>
    <t>/Demande/Prelevement/Echantillon/Laboratoire/CdIntervenant</t>
  </si>
  <si>
    <t>/Demande/Prelevement/Echantillon/Laboratoire/CdIntervenant/#agg</t>
  </si>
  <si>
    <t>/Demande/Prelevement/Echantillon/Laboratoire/CdIntervenant/@schemeAgencyID</t>
  </si>
  <si>
    <t>/Demande/Prelevement/Echantillon/RefEchantillonCommanditaire</t>
  </si>
  <si>
    <t>/Demande/Prelevement/Echantillon/RefEchantillonLabo</t>
  </si>
  <si>
    <t>/Demande/Prelevement/Echantillon/RefEchantillonPrel</t>
  </si>
  <si>
    <t>/Demande/Prelevement/HeurePrel</t>
  </si>
  <si>
    <t>/Demande/Prelevement/MesureEnvironnementale/DateParEnv</t>
  </si>
  <si>
    <t>/Demande/Prelevement/MesureEnvironnementale/Methode/CdMethode</t>
  </si>
  <si>
    <t>/Demande/Prelevement/MesureEnvironnementale/Methode/CdMethode/#agg</t>
  </si>
  <si>
    <t>/Demande/Prelevement/MesureEnvironnementale/Parametre/CdParametre</t>
  </si>
  <si>
    <t>/Demande/Prelevement/MesureEnvironnementale/Parametre/CdParametre/#agg</t>
  </si>
  <si>
    <t>/Demande/Prelevement/MesureEnvironnementale/Parametre/NomParametre</t>
  </si>
  <si>
    <t>/Demande/Prelevement/MesureEnvironnementale/RsParEnv</t>
  </si>
  <si>
    <t>/Demande/Prelevement/MesureEnvironnementale/RsParEnv/#agg</t>
  </si>
  <si>
    <t>/Demande/Prelevement/MesureEnvironnementale/UniteReference/CdUniteReference</t>
  </si>
  <si>
    <t>/Demande/Prelevement/MesureEnvironnementale/UniteReference/CdUniteReference/#agg</t>
  </si>
  <si>
    <t>/Demande/Prelevement/NumeroOrdrePrelevement</t>
  </si>
  <si>
    <t>/Demande/Prelevement/NumeroOrdrePrelevement/#agg</t>
  </si>
  <si>
    <t>/Demande/Prelevement/Preleveur/CdIntervenant</t>
  </si>
  <si>
    <t>/Demande/Prelevement/Preleveur/CdIntervenant/#agg</t>
  </si>
  <si>
    <t>/Demande/Prelevement/Preleveur/CdIntervenant/@schemeAgencyID</t>
  </si>
  <si>
    <t>/Demande/Prelevement/StationPrelevement/CdStationPrelevement</t>
  </si>
  <si>
    <t>/Demande/Prelevement/StationPrelevement/CdStationPrelevement/@schemeAgencyID</t>
  </si>
  <si>
    <t>/Demande/Prelevement/StationPrelevement/CdStationPrelevement/@schemeAgencyID/#agg</t>
  </si>
  <si>
    <t>/Demande/Prelevement/Support/CdSupport</t>
  </si>
  <si>
    <t>/Demande/Prelevement/Support/CdSupport/#agg</t>
  </si>
  <si>
    <t>/Demande/Prestataire/CdIntervenant</t>
  </si>
  <si>
    <t>/Demande/Prestataire/CdIntervenant/#agg</t>
  </si>
  <si>
    <t>/Demande/Prestataire/CdIntervenant/@schemeAgencyID</t>
  </si>
  <si>
    <t>/Demande/ReferenceMarche</t>
  </si>
  <si>
    <t>/Demande/TypeDemande</t>
  </si>
  <si>
    <t>/Demande/TypeDemande/#agg</t>
  </si>
  <si>
    <t>/Intervenant/CdIntervenant</t>
  </si>
  <si>
    <t>/Intervenant/CdIntervenant/#agg</t>
  </si>
  <si>
    <t>/Intervenant/CdIntervenant/@schemeAgencyID</t>
  </si>
  <si>
    <t>/Intervenant/NomIntervenant</t>
  </si>
  <si>
    <t>/Scenario/CodeScenario</t>
  </si>
  <si>
    <t>/Scenario/DateCreationFichier</t>
  </si>
  <si>
    <t>/Scenario/Destinataire/CdIntervenant</t>
  </si>
  <si>
    <t>/Scenario/Destinataire/CdIntervenant/#agg</t>
  </si>
  <si>
    <t>/Scenario/Destinataire/CdIntervenant/@schemeAgencyID</t>
  </si>
  <si>
    <t>/Scenario/Destinataire/NomIntervenant</t>
  </si>
  <si>
    <t>/Scenario/Emetteur/CdIntervenant</t>
  </si>
  <si>
    <t>/Scenario/Emetteur/CdIntervenant/#agg</t>
  </si>
  <si>
    <t>/Scenario/Emetteur/CdIntervenant/@schemeAgencyID</t>
  </si>
  <si>
    <t>/Scenario/Emetteur/NomIntervenant</t>
  </si>
  <si>
    <t>/Scenario/NomScenario</t>
  </si>
  <si>
    <t>/Scenario/ReferenceFichierEnvoi</t>
  </si>
  <si>
    <t>/Scenario/VersionScenario</t>
  </si>
  <si>
    <t>/Scenario/VersionScenario/#agg</t>
  </si>
  <si>
    <t>LABO_20160202_152119342</t>
  </si>
  <si>
    <t>SANDRE</t>
  </si>
  <si>
    <t>LABO_DEST</t>
  </si>
  <si>
    <t>Intervenant inconnu</t>
  </si>
  <si>
    <t>SIRET</t>
  </si>
  <si>
    <t>CARSO-LSEHL</t>
  </si>
  <si>
    <t>Echanges informatisés entre laboratoires et commanditaires</t>
  </si>
  <si>
    <t>AVENE_EAU_campagne 7-EDIDEM-20160202-152119342_31032016_1134.xml</t>
  </si>
  <si>
    <t>0-20160202-152120324</t>
  </si>
  <si>
    <t>Température de l'air</t>
  </si>
  <si>
    <t>06REJ011</t>
  </si>
  <si>
    <t>14:15:00</t>
  </si>
  <si>
    <t>Conductivité à 25°C</t>
  </si>
  <si>
    <t>µS/cm</t>
  </si>
  <si>
    <t>Phosphates,Silicates : stabilisation réalisée au laboratoire dans les 36 heures.Molécule positive en LC-MS-MS pour 2 identificateurs (Directive 96,23 CE) : FluometuronTaux d’ionisation modifié par la présence d’interférent(s)M_ET109M_ET116: interférences au temps de rétention de l'AMCA,dalapn,CMBA (ions chlorures) pouvant géner la quantification d'où une réhausse de LQ"DBO5 : stabilisation de l'échantillon par congélation avant analyse. Ajout d'un matériau d'ensemencement et d'un agent anti-nitrification. Méthode par dilution.Taux d’extraction modifié par la présence d’interférent(s)M_ET145GC,MS,MS,SPE-Pest : Quantification de certains paramètres par une autre technique : HCH alpha - HCH beta et HCH delta.GC,MS,SPE-HAPs : L’absence du logo Cofrac provient d’un délai de mise en analyse par rapport au prélèvement supérieur aux exigences normatives.</t>
  </si>
  <si>
    <t>201622_152120340</t>
  </si>
  <si>
    <t>LSE1603-22779</t>
  </si>
  <si>
    <t>08:02:00</t>
  </si>
  <si>
    <t>Oxygène dissous</t>
  </si>
  <si>
    <t>mg(O2)/L</t>
  </si>
  <si>
    <t>Potentiel en Hydrogène (pH)</t>
  </si>
  <si>
    <t>unité pH</t>
  </si>
  <si>
    <t>Taux de saturation en oxygène</t>
  </si>
  <si>
    <t>%</t>
  </si>
  <si>
    <t>Température de l'Eau</t>
  </si>
  <si>
    <t>°C</t>
  </si>
  <si>
    <t>Trichloroéthane-1,1,1</t>
  </si>
  <si>
    <t>µg/L</t>
  </si>
  <si>
    <t>08:17:00</t>
  </si>
  <si>
    <t>Tétrachloroéthane-1,1,2,2</t>
  </si>
  <si>
    <t>Trichloroéthane-1,1,2</t>
  </si>
  <si>
    <t>Dichloroéthane-1,1</t>
  </si>
  <si>
    <t>Dichloroéthène-1,1</t>
  </si>
  <si>
    <t>1,2,3,4-Tetrachlorobenzene</t>
  </si>
  <si>
    <t>15:38:31</t>
  </si>
  <si>
    <t>1,2,3,5 tétrachlorobenzène</t>
  </si>
  <si>
    <t>Trichlorobenzène-1,2,3</t>
  </si>
  <si>
    <t>Tetrachlorobenzène-1,2,4,5</t>
  </si>
  <si>
    <t>Trichlorobenzène-1,2,4</t>
  </si>
  <si>
    <t>Dichlorobenzene-1,2</t>
  </si>
  <si>
    <t>Dichloroéthane-1,2</t>
  </si>
  <si>
    <t>Trichlorobenzène-1,3,5</t>
  </si>
  <si>
    <t>Dichlorobenzène-1,3</t>
  </si>
  <si>
    <t>Dichlorobenzène-1,4</t>
  </si>
  <si>
    <t>Chloronitrobenzène-1,2</t>
  </si>
  <si>
    <t>Chloronitrobenzène-1,3</t>
  </si>
  <si>
    <t>Chloronitrobenzène-1,4</t>
  </si>
  <si>
    <t>pentabromodiphényl éther (congénère 85)</t>
  </si>
  <si>
    <t>14:22:25</t>
  </si>
  <si>
    <t>Hexabromodiphényl éther (congénère 138)</t>
  </si>
  <si>
    <t>heptabromodiphényl éther (congénère 183)</t>
  </si>
  <si>
    <t>Tribromodiphényl éther (BDE17)</t>
  </si>
  <si>
    <t>tétrabromodiphényl éther (congénère 47)</t>
  </si>
  <si>
    <t>Pentabromodiphényl éther (congénère 99)</t>
  </si>
  <si>
    <t>Hexabromodiphényl éther (congénère 153)</t>
  </si>
  <si>
    <t>hexabromodiphényl éther (congénère 154)</t>
  </si>
  <si>
    <t>pentabromodiphényl éther (congénère 100)</t>
  </si>
  <si>
    <t>heptabromodiphényl éther (congénère 190)</t>
  </si>
  <si>
    <t>Tétrabromodiphényl éther (congénère 66)</t>
  </si>
  <si>
    <t>Tétrabromodiphényl éther (congénère 71)</t>
  </si>
  <si>
    <t>Dichloronitrobenzène-2,3</t>
  </si>
  <si>
    <t>Tribromodiphenyl ether (BDE28)</t>
  </si>
  <si>
    <t>2,4,5-T</t>
  </si>
  <si>
    <t>09:32:14</t>
  </si>
  <si>
    <t>Trichlorophenol-2,4,5</t>
  </si>
  <si>
    <t>Trichlorophénol-2,4,6</t>
  </si>
  <si>
    <t>2,4-D</t>
  </si>
  <si>
    <t>CODE GELE</t>
  </si>
  <si>
    <t>2,4-D-ester</t>
  </si>
  <si>
    <t>04:03:33</t>
  </si>
  <si>
    <t>2,4-DB</t>
  </si>
  <si>
    <t>DDD 24'</t>
  </si>
  <si>
    <t>09:23:00</t>
  </si>
  <si>
    <t>DDE 24'</t>
  </si>
  <si>
    <t>DDT 24'</t>
  </si>
  <si>
    <t>Dichloroaniline-2,4</t>
  </si>
  <si>
    <t>Dichlorophenol-2,4</t>
  </si>
  <si>
    <t>L'absence du logo Cofrac provient d’un délai de mise en analyse par rapport au prélèvement supérieur aux exigences normatives.</t>
  </si>
  <si>
    <t>2,4-D isopropyl ester</t>
  </si>
  <si>
    <t>2,4-Dichlorophenoxyacetic acid methyl ester</t>
  </si>
  <si>
    <t>Dichlorprop</t>
  </si>
  <si>
    <t>2,4-MCPA</t>
  </si>
  <si>
    <t>2,4-MCPB</t>
  </si>
  <si>
    <t>Dichloronitrobenzène-2,5</t>
  </si>
  <si>
    <t>2,6-Dichlorobenzamide</t>
  </si>
  <si>
    <t>Chloroaniline-2</t>
  </si>
  <si>
    <t>Chlorophénol-2</t>
  </si>
  <si>
    <t>Chlorotoluène-2</t>
  </si>
  <si>
    <t>Méthyl-2-Fluoranthène</t>
  </si>
  <si>
    <t>10:34:22</t>
  </si>
  <si>
    <t>Méthyl-2-Naphtalène</t>
  </si>
  <si>
    <t>Méthylphénol-2</t>
  </si>
  <si>
    <t>3,4,5-Trimethacarb</t>
  </si>
  <si>
    <t>09:33:55</t>
  </si>
  <si>
    <t>Dichloronitrobenzène-3,4</t>
  </si>
  <si>
    <t>Chloroaniline-3</t>
  </si>
  <si>
    <t>Chlorophénol-3</t>
  </si>
  <si>
    <t>3 chloropropène</t>
  </si>
  <si>
    <t>Chlorotoluène-3</t>
  </si>
  <si>
    <t>DDD 44'</t>
  </si>
  <si>
    <t>DDE 44'</t>
  </si>
  <si>
    <t>DDT 44'</t>
  </si>
  <si>
    <t>Chloro-4 Méthylphénol-3</t>
  </si>
  <si>
    <t>Chloroaniline-4</t>
  </si>
  <si>
    <t>Chlorophénol-4</t>
  </si>
  <si>
    <t>Chlorotoluène-4</t>
  </si>
  <si>
    <t>4-n-nonylphénol</t>
  </si>
  <si>
    <t>08:38:17</t>
  </si>
  <si>
    <t>p-(n-octyl) phénol</t>
  </si>
  <si>
    <t>4-nonylphenols ramifiés</t>
  </si>
  <si>
    <t>4-tert-Octylphenol</t>
  </si>
  <si>
    <t>Abamectin</t>
  </si>
  <si>
    <t>10:30:40</t>
  </si>
  <si>
    <t>Acénaphtène</t>
  </si>
  <si>
    <t>Acénaphtylène</t>
  </si>
  <si>
    <t>Acéphate</t>
  </si>
  <si>
    <t>Acetamiprid</t>
  </si>
  <si>
    <t>Acétochlore</t>
  </si>
  <si>
    <t>Acibenzolar-S-Methyl</t>
  </si>
  <si>
    <t>acifluorfen</t>
  </si>
  <si>
    <t>Aclonifène</t>
  </si>
  <si>
    <t>Acrinathrine</t>
  </si>
  <si>
    <t>Alachlore</t>
  </si>
  <si>
    <t>Aldicarbe</t>
  </si>
  <si>
    <t>Aldicarbe sulfoné</t>
  </si>
  <si>
    <t>Aldicarbe sulfoxyde</t>
  </si>
  <si>
    <t>Aldrine</t>
  </si>
  <si>
    <t>Depalléthrine</t>
  </si>
  <si>
    <t>Allyxyarbe</t>
  </si>
  <si>
    <t>Alpha-cyperméthrine</t>
  </si>
  <si>
    <t>Amétryne</t>
  </si>
  <si>
    <t>Amidithion</t>
  </si>
  <si>
    <t>Amidosulfuron</t>
  </si>
  <si>
    <t>Aminocarbe</t>
  </si>
  <si>
    <t>Aminotriazole</t>
  </si>
  <si>
    <t>09:33:22</t>
  </si>
  <si>
    <t>Amiprofos-methyl</t>
  </si>
  <si>
    <t>Amitraze</t>
  </si>
  <si>
    <t>Ammonium</t>
  </si>
  <si>
    <t>mg(NH4)/L</t>
  </si>
  <si>
    <t>12:57:53</t>
  </si>
  <si>
    <t>AMPA</t>
  </si>
  <si>
    <t>10:40:31</t>
  </si>
  <si>
    <t>Anilofos</t>
  </si>
  <si>
    <t>Anthracène</t>
  </si>
  <si>
    <t>Anthraquinone</t>
  </si>
  <si>
    <t>Antimoine</t>
  </si>
  <si>
    <t>µg(Sb)/L</t>
  </si>
  <si>
    <t>09:42:49</t>
  </si>
  <si>
    <t>Argent</t>
  </si>
  <si>
    <t>µg(Ag)/L</t>
  </si>
  <si>
    <t>Arsenic</t>
  </si>
  <si>
    <t>µg(As)/L</t>
  </si>
  <si>
    <t>asulame</t>
  </si>
  <si>
    <t>Atrazine</t>
  </si>
  <si>
    <t>2-hydroxy atrazine</t>
  </si>
  <si>
    <t>Atrazine déisopropyl</t>
  </si>
  <si>
    <t>Atrazine déisopropyl-2-hydroxy</t>
  </si>
  <si>
    <t>Atrazine déséthyl</t>
  </si>
  <si>
    <t>Atrazine 2-hydroxy-desethyl</t>
  </si>
  <si>
    <t>Atrazine déisopropyl déséthyl</t>
  </si>
  <si>
    <t>Azaconazole</t>
  </si>
  <si>
    <t>Azamétiphos</t>
  </si>
  <si>
    <t>Azimsulfuron</t>
  </si>
  <si>
    <t>Azinphos éthyl</t>
  </si>
  <si>
    <t>Azinphos méthyl</t>
  </si>
  <si>
    <t>Azote Kjeldahl</t>
  </si>
  <si>
    <t>mg(N)/L</t>
  </si>
  <si>
    <t>08:43:47</t>
  </si>
  <si>
    <t>AZOXYSTROBINE</t>
  </si>
  <si>
    <t>Baryum</t>
  </si>
  <si>
    <t>µg(Ba)/L</t>
  </si>
  <si>
    <t>Heptabromodiphényl éther</t>
  </si>
  <si>
    <t>BDE 77</t>
  </si>
  <si>
    <t>Beflubutamide</t>
  </si>
  <si>
    <t>Benalaxyl</t>
  </si>
  <si>
    <t>Bendiocarbe</t>
  </si>
  <si>
    <t>Benfluraline</t>
  </si>
  <si>
    <t>Benfuracarbe</t>
  </si>
  <si>
    <t>Bénomyl</t>
  </si>
  <si>
    <t>Benoxacor</t>
  </si>
  <si>
    <t>Bensulfuron-methyl</t>
  </si>
  <si>
    <t>Bensulide</t>
  </si>
  <si>
    <t>Bentazone</t>
  </si>
  <si>
    <t>Benthiavalicarb-isopropyl</t>
  </si>
  <si>
    <t>Benthiocarbe</t>
  </si>
  <si>
    <t>Benzène</t>
  </si>
  <si>
    <t>11:12:49</t>
  </si>
  <si>
    <t>Benzo(a)anthracène</t>
  </si>
  <si>
    <t>Benzo(a)pyrène</t>
  </si>
  <si>
    <t>Benzo(b)fluoranthène</t>
  </si>
  <si>
    <t>Benzo(g,h,i)pérylène</t>
  </si>
  <si>
    <t>Benzo(k)fluoranthène</t>
  </si>
  <si>
    <t>Béryllium</t>
  </si>
  <si>
    <t>µg(Be)/L</t>
  </si>
  <si>
    <t>Betacyfluthrine</t>
  </si>
  <si>
    <t>Bifénox</t>
  </si>
  <si>
    <t>Bifenthrine</t>
  </si>
  <si>
    <t>Bioresméthrine</t>
  </si>
  <si>
    <t>Biphényle</t>
  </si>
  <si>
    <t>Di(2-ethylhexyl)phtalate</t>
  </si>
  <si>
    <t>14:33:59</t>
  </si>
  <si>
    <t>Bitertanol</t>
  </si>
  <si>
    <t>Bore</t>
  </si>
  <si>
    <t>µg(B)/L</t>
  </si>
  <si>
    <t>Boscalid</t>
  </si>
  <si>
    <t>Bromacil</t>
  </si>
  <si>
    <t>Bromadiolone</t>
  </si>
  <si>
    <t>Bromophos éthyl</t>
  </si>
  <si>
    <t>Bromophos méthyl</t>
  </si>
  <si>
    <t>Bromopropylate</t>
  </si>
  <si>
    <t>Bromoxynil</t>
  </si>
  <si>
    <t>Bromoxynil octanoate</t>
  </si>
  <si>
    <t>Bromuconazole</t>
  </si>
  <si>
    <t>Bufencarbe</t>
  </si>
  <si>
    <t>Bupirimate</t>
  </si>
  <si>
    <t>Buprofézine</t>
  </si>
  <si>
    <t>Butamifos</t>
  </si>
  <si>
    <t>Butylate</t>
  </si>
  <si>
    <t>Butraline</t>
  </si>
  <si>
    <t>Buturon</t>
  </si>
  <si>
    <t>Cadmium</t>
  </si>
  <si>
    <t>µg(Cd)/L</t>
  </si>
  <si>
    <t>Cadusafos</t>
  </si>
  <si>
    <t>Calcium</t>
  </si>
  <si>
    <t>mg(Ca)/L</t>
  </si>
  <si>
    <t>09:42:55</t>
  </si>
  <si>
    <t>Captafol</t>
  </si>
  <si>
    <t>Captane</t>
  </si>
  <si>
    <t>Carbaryl</t>
  </si>
  <si>
    <t>Carbendazime</t>
  </si>
  <si>
    <t>Carbétamide</t>
  </si>
  <si>
    <t>Carbofuran</t>
  </si>
  <si>
    <t>3-hydroxy-carbofuran</t>
  </si>
  <si>
    <t>Carbone Organique</t>
  </si>
  <si>
    <t>mg(C)/L</t>
  </si>
  <si>
    <t>16:27:41</t>
  </si>
  <si>
    <t>Carbophénothion</t>
  </si>
  <si>
    <t>Carbosulfan</t>
  </si>
  <si>
    <t>Carboxine</t>
  </si>
  <si>
    <t>Carfentrazone-ethyl</t>
  </si>
  <si>
    <t>Chinométhionate</t>
  </si>
  <si>
    <t>Chlorbromuron</t>
  </si>
  <si>
    <t>Chlorbufame</t>
  </si>
  <si>
    <t>RESULTAT CALCULE</t>
  </si>
  <si>
    <t>Chlordane</t>
  </si>
  <si>
    <t>Chlordane alpha</t>
  </si>
  <si>
    <t>Chlordane gamma</t>
  </si>
  <si>
    <t>Chlordane béta</t>
  </si>
  <si>
    <t>Chlordécone</t>
  </si>
  <si>
    <t>Chlorefenizon</t>
  </si>
  <si>
    <t>Chlorfenvinphos</t>
  </si>
  <si>
    <t>Chlorfluazuron</t>
  </si>
  <si>
    <t>Chloridazone</t>
  </si>
  <si>
    <t>Chlorimuron-ethyl</t>
  </si>
  <si>
    <t>Chlorméphos</t>
  </si>
  <si>
    <t>Chlormequat</t>
  </si>
  <si>
    <t>10:39:58</t>
  </si>
  <si>
    <t>Chloroméquat chlorure</t>
  </si>
  <si>
    <t>Chloroforme</t>
  </si>
  <si>
    <t>Chloronèbe</t>
  </si>
  <si>
    <t>Chlorophacinone</t>
  </si>
  <si>
    <t>Chlorophylle a</t>
  </si>
  <si>
    <t>08:16:59</t>
  </si>
  <si>
    <t>Chloroprène</t>
  </si>
  <si>
    <t>Chlorothalonil</t>
  </si>
  <si>
    <t>Chlortoluron</t>
  </si>
  <si>
    <t>Chloroxuron</t>
  </si>
  <si>
    <t>Chlorprophame</t>
  </si>
  <si>
    <t>Chlorpyriphos-éthyl</t>
  </si>
  <si>
    <t>Chlorpyriphos-méthyl</t>
  </si>
  <si>
    <t>Chlorsulfuron</t>
  </si>
  <si>
    <t>Chlorthal-diméthyl</t>
  </si>
  <si>
    <t>Chlorthiamide</t>
  </si>
  <si>
    <t>Chlorthiophos</t>
  </si>
  <si>
    <t>Chlorure de vinyle</t>
  </si>
  <si>
    <t>Chrome</t>
  </si>
  <si>
    <t>µg(Cr)/L</t>
  </si>
  <si>
    <t>Chrysène</t>
  </si>
  <si>
    <t>cinidon-éthyl</t>
  </si>
  <si>
    <t>Cinosulfuron</t>
  </si>
  <si>
    <t>Dichloroéthylène-1,2 cis</t>
  </si>
  <si>
    <t>Clethodim</t>
  </si>
  <si>
    <t>Clodinafop-propargyl</t>
  </si>
  <si>
    <t>Clofentézine</t>
  </si>
  <si>
    <t>Clomazone</t>
  </si>
  <si>
    <t>Clopyralide</t>
  </si>
  <si>
    <t>Cloquintocet-mexyl</t>
  </si>
  <si>
    <t>Clothianidine</t>
  </si>
  <si>
    <t>1-(3-chloro-4-methylphenyl)uree</t>
  </si>
  <si>
    <t>Cobalt</t>
  </si>
  <si>
    <t>µg(Co)/L</t>
  </si>
  <si>
    <t>Coliformes</t>
  </si>
  <si>
    <t>NPP/100ml</t>
  </si>
  <si>
    <t>08:16:58</t>
  </si>
  <si>
    <t>Coumafène</t>
  </si>
  <si>
    <t>Coumaphos</t>
  </si>
  <si>
    <t>Coumatétralyl</t>
  </si>
  <si>
    <t>Crotoxyphos</t>
  </si>
  <si>
    <t>Crufomate</t>
  </si>
  <si>
    <t>Cuivre</t>
  </si>
  <si>
    <t>µg(Cu)/L</t>
  </si>
  <si>
    <t>Cyanazine</t>
  </si>
  <si>
    <t>Cyanofenphos</t>
  </si>
  <si>
    <t>Cyazofamide</t>
  </si>
  <si>
    <t>Cycloate</t>
  </si>
  <si>
    <t>Cycloxydime</t>
  </si>
  <si>
    <t>Cycluron</t>
  </si>
  <si>
    <t>Cyfluthrine</t>
  </si>
  <si>
    <t>Cyhalofop-butyl</t>
  </si>
  <si>
    <t>Cymoxanil</t>
  </si>
  <si>
    <t>Cyperméthrine</t>
  </si>
  <si>
    <t>Cyproconazole</t>
  </si>
  <si>
    <t>Cyprodinil</t>
  </si>
  <si>
    <t>Cyromazine</t>
  </si>
  <si>
    <t>Cythioate</t>
  </si>
  <si>
    <t>Daimuron</t>
  </si>
  <si>
    <t>1-(3,4-dichlorophenyl)-3-methyl-uree</t>
  </si>
  <si>
    <t>3,4-dichlorophenyluree</t>
  </si>
  <si>
    <t>DDT (Dichlorodiphényltrichloréthane)</t>
  </si>
  <si>
    <t>Décabromodiphényl éther</t>
  </si>
  <si>
    <t>Deltaméthrine</t>
  </si>
  <si>
    <t>Demande Biochimique en oxygène en 5 jours (D.B.O.5)</t>
  </si>
  <si>
    <t>12:59:34</t>
  </si>
  <si>
    <t>Déméton-O</t>
  </si>
  <si>
    <t>Déméton</t>
  </si>
  <si>
    <t>Déméton-S</t>
  </si>
  <si>
    <t>Demeton-S-Méthyl</t>
  </si>
  <si>
    <t>Demeton-S-methylsulfone</t>
  </si>
  <si>
    <t>Desmediphame</t>
  </si>
  <si>
    <t>Desmétryne</t>
  </si>
  <si>
    <t>Diallate</t>
  </si>
  <si>
    <t>Diazinon</t>
  </si>
  <si>
    <t>Dibenzo(a,h)anthracène</t>
  </si>
  <si>
    <t>Dibutyletain cation</t>
  </si>
  <si>
    <t>23:27:21</t>
  </si>
  <si>
    <t>Dicamba</t>
  </si>
  <si>
    <t>Dichlobenil</t>
  </si>
  <si>
    <t>Dichlorofenthion</t>
  </si>
  <si>
    <t>Dichlofluanide</t>
  </si>
  <si>
    <t>Dichlormide</t>
  </si>
  <si>
    <t>Dichlorométhane</t>
  </si>
  <si>
    <t>Dichlorophène</t>
  </si>
  <si>
    <t>Dichlorprop-P</t>
  </si>
  <si>
    <t>Dichlorvos</t>
  </si>
  <si>
    <t>Diclofop-méthyl</t>
  </si>
  <si>
    <t>Dicofol</t>
  </si>
  <si>
    <t>Dicrotophos</t>
  </si>
  <si>
    <t>Dieldrine</t>
  </si>
  <si>
    <t>Diéthofencarbe</t>
  </si>
  <si>
    <t>Difenacoum</t>
  </si>
  <si>
    <t>Difénoconazole</t>
  </si>
  <si>
    <t>Difenoxuron</t>
  </si>
  <si>
    <t>Difethialone</t>
  </si>
  <si>
    <t>Diflubenzuron</t>
  </si>
  <si>
    <t>Diflufenicanil</t>
  </si>
  <si>
    <t>Diméfuron</t>
  </si>
  <si>
    <t>Dimepiperate</t>
  </si>
  <si>
    <t>Dimétachlore</t>
  </si>
  <si>
    <t>Dimethametryn</t>
  </si>
  <si>
    <t>Diméthénamide</t>
  </si>
  <si>
    <t>Diméthoate</t>
  </si>
  <si>
    <t>Diméthomorphe</t>
  </si>
  <si>
    <t>Dimethylvinphos</t>
  </si>
  <si>
    <t>Dimétilan</t>
  </si>
  <si>
    <t>Diniconazole</t>
  </si>
  <si>
    <t>Dinocap</t>
  </si>
  <si>
    <t>Dinosèbe</t>
  </si>
  <si>
    <t>Dinoterbe</t>
  </si>
  <si>
    <t>Dioxacarb</t>
  </si>
  <si>
    <t>Diphenylamine</t>
  </si>
  <si>
    <t>Diquat</t>
  </si>
  <si>
    <t>Disulfoton</t>
  </si>
  <si>
    <t>Ditalimfos</t>
  </si>
  <si>
    <t>Diuron</t>
  </si>
  <si>
    <t>Dinitrocresol</t>
  </si>
  <si>
    <t>Dodine</t>
  </si>
  <si>
    <t>Edifenphos</t>
  </si>
  <si>
    <t>Endosulfan alpha</t>
  </si>
  <si>
    <t>Endosulfan bêta</t>
  </si>
  <si>
    <t>Endosulfan sulfate</t>
  </si>
  <si>
    <t>Endosulfan</t>
  </si>
  <si>
    <t>Endrine</t>
  </si>
  <si>
    <t>Endrine aldehyde</t>
  </si>
  <si>
    <t>Enterocoques</t>
  </si>
  <si>
    <t>Epichlorohydrine</t>
  </si>
  <si>
    <t>EPN</t>
  </si>
  <si>
    <t>Epoxiconazole</t>
  </si>
  <si>
    <t>EPTC</t>
  </si>
  <si>
    <t>Escherichia coli (E. coli)</t>
  </si>
  <si>
    <t>NPP/100mL</t>
  </si>
  <si>
    <t>Esfenvalerate</t>
  </si>
  <si>
    <t>Etain</t>
  </si>
  <si>
    <t>µg(Sn)/L</t>
  </si>
  <si>
    <t>Ethametsulfuron-methyl</t>
  </si>
  <si>
    <t>Ethephon</t>
  </si>
  <si>
    <t>Ethidimuron</t>
  </si>
  <si>
    <t>Ethiofencarbe</t>
  </si>
  <si>
    <t>Ethiofencarbe sulfone</t>
  </si>
  <si>
    <t>Ethiofencarbe sulfoxyde</t>
  </si>
  <si>
    <t>Ethion</t>
  </si>
  <si>
    <t>Ethofumésate</t>
  </si>
  <si>
    <t>Ethoprophos</t>
  </si>
  <si>
    <t>Ethoxysulfuron</t>
  </si>
  <si>
    <t>Ethylbenzène</t>
  </si>
  <si>
    <t>Ethylenethiouree</t>
  </si>
  <si>
    <t>09:33:09</t>
  </si>
  <si>
    <t>Ethyleneuree</t>
  </si>
  <si>
    <t>Etofenprox</t>
  </si>
  <si>
    <t>Etoxazole</t>
  </si>
  <si>
    <t>Etrimfos</t>
  </si>
  <si>
    <t>Famoxadone</t>
  </si>
  <si>
    <t>Famphur</t>
  </si>
  <si>
    <t>Fénamidone</t>
  </si>
  <si>
    <t>Phénamiphos</t>
  </si>
  <si>
    <t>Fénarimol</t>
  </si>
  <si>
    <t>Fénazaquin</t>
  </si>
  <si>
    <t>Fenbuconazole</t>
  </si>
  <si>
    <t>Fenbutatin oxyde</t>
  </si>
  <si>
    <t>Fenchlorazole-ethyl</t>
  </si>
  <si>
    <t>Fenchlorphos</t>
  </si>
  <si>
    <t>Fenhexamid</t>
  </si>
  <si>
    <t>Fénitrothion</t>
  </si>
  <si>
    <t>Fenobucarb</t>
  </si>
  <si>
    <t>Silvex</t>
  </si>
  <si>
    <t>Fenothiocarbe</t>
  </si>
  <si>
    <t>fénoxaprop-éthyl</t>
  </si>
  <si>
    <t>Fenoxycarbe</t>
  </si>
  <si>
    <t>Fenpropathrine</t>
  </si>
  <si>
    <t>Fenpropidine</t>
  </si>
  <si>
    <t>Fenpropimorphe</t>
  </si>
  <si>
    <t>Fenizon</t>
  </si>
  <si>
    <t>Fenthion</t>
  </si>
  <si>
    <t>Fénuron</t>
  </si>
  <si>
    <t>Fenvalérate</t>
  </si>
  <si>
    <t>Fipronil</t>
  </si>
  <si>
    <t>Flamprop-isopropyl</t>
  </si>
  <si>
    <t>Flamprop-methyl</t>
  </si>
  <si>
    <t>Flazasulfuron</t>
  </si>
  <si>
    <t>Flonicamid</t>
  </si>
  <si>
    <t>Florasulam</t>
  </si>
  <si>
    <t>Fluazifop</t>
  </si>
  <si>
    <t>Fluazifop-butyl</t>
  </si>
  <si>
    <t>Fluazinam</t>
  </si>
  <si>
    <t>Fludioxonil</t>
  </si>
  <si>
    <t>Thiafluamide</t>
  </si>
  <si>
    <t>Flufenoxuron</t>
  </si>
  <si>
    <t>Flumioxazine</t>
  </si>
  <si>
    <t>Fluométuron</t>
  </si>
  <si>
    <t>Fluoranthène</t>
  </si>
  <si>
    <t>Fluorène</t>
  </si>
  <si>
    <t>Flupyrsulfuron methyl sodium</t>
  </si>
  <si>
    <t>Fluquinconazole</t>
  </si>
  <si>
    <t>fluridone</t>
  </si>
  <si>
    <t>Flurochloridone</t>
  </si>
  <si>
    <t>Fluroxypyr</t>
  </si>
  <si>
    <t>Fluroxypyr-meptyl</t>
  </si>
  <si>
    <t>Flurprimidol</t>
  </si>
  <si>
    <t>Flurtamone</t>
  </si>
  <si>
    <t>Flusilazole</t>
  </si>
  <si>
    <t>Flutolanil</t>
  </si>
  <si>
    <t>Flutriafol</t>
  </si>
  <si>
    <t>Folpel</t>
  </si>
  <si>
    <t>Fomesafen</t>
  </si>
  <si>
    <t>Fonofos</t>
  </si>
  <si>
    <t>Foramsulfuron</t>
  </si>
  <si>
    <t>Forchlorfenuron</t>
  </si>
  <si>
    <t>Methanal</t>
  </si>
  <si>
    <t>20:12:18</t>
  </si>
  <si>
    <t>Formétanate</t>
  </si>
  <si>
    <t>Formothion</t>
  </si>
  <si>
    <t>fosetyl-aluminium</t>
  </si>
  <si>
    <t>Fosthiazate</t>
  </si>
  <si>
    <t>Furalaxyl</t>
  </si>
  <si>
    <t>Furathiocarbe</t>
  </si>
  <si>
    <t>Furilazole</t>
  </si>
  <si>
    <t>Glufosinate</t>
  </si>
  <si>
    <t>Glufosinate-ammonium</t>
  </si>
  <si>
    <t>Glyphosate</t>
  </si>
  <si>
    <t>Halosulfuron-methyl</t>
  </si>
  <si>
    <t>Haloxyfop</t>
  </si>
  <si>
    <t>Haloxyfop-éthoxyéthyl</t>
  </si>
  <si>
    <t>Haloxyfop-P-methyl</t>
  </si>
  <si>
    <t>Hexachlorobenzène</t>
  </si>
  <si>
    <t>GC/MS/MS/SPE-Pest : Quantification de certains paramètres par une autre technique.
-</t>
  </si>
  <si>
    <t>Hexachlorocyclohexane alpha</t>
  </si>
  <si>
    <t>Hexachlorocyclohexane bêta</t>
  </si>
  <si>
    <t>Hexachlorocyclohexane delta</t>
  </si>
  <si>
    <t>Hexachlorocyclohexane epsilon</t>
  </si>
  <si>
    <t>Heptachlore</t>
  </si>
  <si>
    <t>Somme Heptachlore époxyde cis/trans</t>
  </si>
  <si>
    <t>Heptachlore époxyde endo trans</t>
  </si>
  <si>
    <t>Heptachlore époxyde exo cis</t>
  </si>
  <si>
    <t>Heptenophos</t>
  </si>
  <si>
    <t>Hexachlorobutadiène</t>
  </si>
  <si>
    <t>Hexaconazole</t>
  </si>
  <si>
    <t>Hexaflumuron</t>
  </si>
  <si>
    <t>Hexazinone</t>
  </si>
  <si>
    <t>Hexythiazox</t>
  </si>
  <si>
    <t>Imazalil</t>
  </si>
  <si>
    <t>Imazaméthabenz</t>
  </si>
  <si>
    <t>Imazaméthabenz-méthyl</t>
  </si>
  <si>
    <t>Imazamox</t>
  </si>
  <si>
    <t>Imazapyr</t>
  </si>
  <si>
    <t>Imazaquine</t>
  </si>
  <si>
    <t>Imibenconazole</t>
  </si>
  <si>
    <t>Imidaclopride</t>
  </si>
  <si>
    <t>Indéno(1,2,3-cd)pyrène</t>
  </si>
  <si>
    <t>Indoxacarbe</t>
  </si>
  <si>
    <t>3-Iodo-2-propynylbutylcarbamate</t>
  </si>
  <si>
    <t>Iodofenphos</t>
  </si>
  <si>
    <t>Iodosulfuron-méthyl</t>
  </si>
  <si>
    <t>Ioxynil</t>
  </si>
  <si>
    <t>Ioxynil methyl ether</t>
  </si>
  <si>
    <t>Desméthylisoproturon</t>
  </si>
  <si>
    <t>Didemethylisoproturon</t>
  </si>
  <si>
    <t>Iprobenfos</t>
  </si>
  <si>
    <t>Iprodione</t>
  </si>
  <si>
    <t>Iprovalicarb</t>
  </si>
  <si>
    <t>isazofos</t>
  </si>
  <si>
    <t>Isodrine</t>
  </si>
  <si>
    <t>Isofenphos</t>
  </si>
  <si>
    <t>Isoprocarb</t>
  </si>
  <si>
    <t>Isopropylbenzène</t>
  </si>
  <si>
    <t>Isoproturon</t>
  </si>
  <si>
    <t>Isoxaben</t>
  </si>
  <si>
    <t>Isoxadifen-éthyle</t>
  </si>
  <si>
    <t>Isoxaflutole</t>
  </si>
  <si>
    <t>Isoxathion</t>
  </si>
  <si>
    <t>Karbutilate</t>
  </si>
  <si>
    <t>KRESOXIM-METHYL</t>
  </si>
  <si>
    <t>Lambda-cyhalothrine</t>
  </si>
  <si>
    <t>Lénacile</t>
  </si>
  <si>
    <t>Hexachlorocyclohexane gamma</t>
  </si>
  <si>
    <t>Linuron</t>
  </si>
  <si>
    <t>Lufénuron</t>
  </si>
  <si>
    <t>Magnésium</t>
  </si>
  <si>
    <t>mg(Mg)/L</t>
  </si>
  <si>
    <t>Malaoxon</t>
  </si>
  <si>
    <t>Malathion</t>
  </si>
  <si>
    <t>Mandipropamid</t>
  </si>
  <si>
    <t>Matières en suspension</t>
  </si>
  <si>
    <t>mg/L</t>
  </si>
  <si>
    <t>12:59:13</t>
  </si>
  <si>
    <t>MCPA-1-butyl ester</t>
  </si>
  <si>
    <t>MCPA-butoxyethyl ester</t>
  </si>
  <si>
    <t>MCPA-ethyl-ester</t>
  </si>
  <si>
    <t>MCPA-2-ethylhexyl ester</t>
  </si>
  <si>
    <t>MCPA-methyl-ester</t>
  </si>
  <si>
    <t>Mécoprop</t>
  </si>
  <si>
    <t>Mecoprop-2-ethylhexyl ester</t>
  </si>
  <si>
    <t>Mecoprop-1-octyl ester</t>
  </si>
  <si>
    <t>Mecoprop-2-octyl ester</t>
  </si>
  <si>
    <t>Mecoprop-2,4,4-trimethylpentyl ester</t>
  </si>
  <si>
    <t>Mecoprop-2-butoxyethyl ester</t>
  </si>
  <si>
    <t>Mecoprop-methyl ester</t>
  </si>
  <si>
    <t>Mecoprop-n/iso-butyl ester (mélange)</t>
  </si>
  <si>
    <t>Mécoprop-P</t>
  </si>
  <si>
    <t>Mecarbam</t>
  </si>
  <si>
    <t>mefenacet</t>
  </si>
  <si>
    <t>Méfenpyr diethyl</t>
  </si>
  <si>
    <t>Mefluidide</t>
  </si>
  <si>
    <t>Mepanipyrim</t>
  </si>
  <si>
    <t>Mephosfolan</t>
  </si>
  <si>
    <t>mepiquat</t>
  </si>
  <si>
    <t>Mépiquat chlorure</t>
  </si>
  <si>
    <t>Mépronil</t>
  </si>
  <si>
    <t>Mercaptodiméthur</t>
  </si>
  <si>
    <t>Mercure</t>
  </si>
  <si>
    <t>08:17:03</t>
  </si>
  <si>
    <t>Tributyl phosphorotrithioite</t>
  </si>
  <si>
    <t>Mesosulfuron methyle</t>
  </si>
  <si>
    <t>Mésotrione</t>
  </si>
  <si>
    <t>metaflumizone</t>
  </si>
  <si>
    <t>Métalaxyl</t>
  </si>
  <si>
    <t>Métaldéhyde</t>
  </si>
  <si>
    <t>Métamitrone</t>
  </si>
  <si>
    <t>Métazachlore</t>
  </si>
  <si>
    <t>Metconazole</t>
  </si>
  <si>
    <t>Méthabenzthiazuron</t>
  </si>
  <si>
    <t>Methacrifos</t>
  </si>
  <si>
    <t>Methamidophos</t>
  </si>
  <si>
    <t>Méthidathion</t>
  </si>
  <si>
    <t>Mercaptodiméthur sulfoxyde</t>
  </si>
  <si>
    <t>Méthomyl</t>
  </si>
  <si>
    <t>Méthoxychlore</t>
  </si>
  <si>
    <t>Isothiocyanate de methyle</t>
  </si>
  <si>
    <t>Métobromuron</t>
  </si>
  <si>
    <t>Métolachlore</t>
  </si>
  <si>
    <t>Metolcarb</t>
  </si>
  <si>
    <t>Métosulame</t>
  </si>
  <si>
    <t>Métoxuron</t>
  </si>
  <si>
    <t>Metrafenone</t>
  </si>
  <si>
    <t>Métribuzine</t>
  </si>
  <si>
    <t>Metsulfuron méthyle</t>
  </si>
  <si>
    <t>Mévinphos</t>
  </si>
  <si>
    <t>Mexacarbate</t>
  </si>
  <si>
    <t>Molinate</t>
  </si>
  <si>
    <t>Molybdène</t>
  </si>
  <si>
    <t>µg(Mo)/L</t>
  </si>
  <si>
    <t>Chlorobenzene</t>
  </si>
  <si>
    <t>Monocrotophos</t>
  </si>
  <si>
    <t>Monolinuron</t>
  </si>
  <si>
    <t>Monuron</t>
  </si>
  <si>
    <t>Myclobutanil</t>
  </si>
  <si>
    <t>Naled</t>
  </si>
  <si>
    <t>Naphtalène</t>
  </si>
  <si>
    <t>Napropamide</t>
  </si>
  <si>
    <t>Néburon</t>
  </si>
  <si>
    <t>Nickel</t>
  </si>
  <si>
    <t>µg(Ni)/L</t>
  </si>
  <si>
    <t>Nicosulfuron</t>
  </si>
  <si>
    <t>Nitrates</t>
  </si>
  <si>
    <t>mg(NO3)/L</t>
  </si>
  <si>
    <t>12:58:06</t>
  </si>
  <si>
    <t>Nitrites</t>
  </si>
  <si>
    <t>mg(NO2)/L</t>
  </si>
  <si>
    <t>Nitrofène</t>
  </si>
  <si>
    <t>NONYLPHENOLS LINEAIRES</t>
  </si>
  <si>
    <t>Norflurazone</t>
  </si>
  <si>
    <t>Desmethylnorflurazon</t>
  </si>
  <si>
    <t>Nuarimol</t>
  </si>
  <si>
    <t>octabromodiphényl éther (congénère 203)</t>
  </si>
  <si>
    <t>Octabromodiphenyl ether (congénère 205)</t>
  </si>
  <si>
    <t>Octylphenol</t>
  </si>
  <si>
    <t>Ofurace</t>
  </si>
  <si>
    <t>Ométhoate</t>
  </si>
  <si>
    <t>Orthophosphates (PO4)</t>
  </si>
  <si>
    <t>mg(PO4)/L</t>
  </si>
  <si>
    <t>08:43:43</t>
  </si>
  <si>
    <t>Oryzalin</t>
  </si>
  <si>
    <t>Oxadiargyl</t>
  </si>
  <si>
    <t>Oxadiazon</t>
  </si>
  <si>
    <t>Oxadixyl</t>
  </si>
  <si>
    <t>Oxamyl</t>
  </si>
  <si>
    <t>Oxasulfuron</t>
  </si>
  <si>
    <t>Oxydéméton-méthyl</t>
  </si>
  <si>
    <t>OXYFLUORFENE</t>
  </si>
  <si>
    <t>Paclobutrazole</t>
  </si>
  <si>
    <t>Paraoxon</t>
  </si>
  <si>
    <t>Paraquat</t>
  </si>
  <si>
    <t>Parathion éthyl</t>
  </si>
  <si>
    <t>Parathion méthyl</t>
  </si>
  <si>
    <t>C10-C13-CHLOROALCANES</t>
  </si>
  <si>
    <t>15:19:49</t>
  </si>
  <si>
    <t>PCB 101</t>
  </si>
  <si>
    <t>PCB 118</t>
  </si>
  <si>
    <t>PCB 138</t>
  </si>
  <si>
    <t>PCB 153</t>
  </si>
  <si>
    <t>PCB 169</t>
  </si>
  <si>
    <t>PCB 180</t>
  </si>
  <si>
    <t>PCB 28</t>
  </si>
  <si>
    <t>PCB 35</t>
  </si>
  <si>
    <t>PCB 52</t>
  </si>
  <si>
    <t>PCB 77</t>
  </si>
  <si>
    <t>Penconazole</t>
  </si>
  <si>
    <t>Pencycuron</t>
  </si>
  <si>
    <t>Pendiméthaline</t>
  </si>
  <si>
    <t>Penoxsulam</t>
  </si>
  <si>
    <t>Pentachlorobenzene</t>
  </si>
  <si>
    <t>Pentachlorophénol</t>
  </si>
  <si>
    <t>Perméthrine</t>
  </si>
  <si>
    <t>Phénanthrène</t>
  </si>
  <si>
    <t>Phenmédiphame</t>
  </si>
  <si>
    <t>Phenthoate</t>
  </si>
  <si>
    <t>Phéopigments</t>
  </si>
  <si>
    <t>Phorate</t>
  </si>
  <si>
    <t>Phosalone</t>
  </si>
  <si>
    <t>phosmet</t>
  </si>
  <si>
    <t>Phosphamidon</t>
  </si>
  <si>
    <t>Phosphate de tributyle</t>
  </si>
  <si>
    <t>Phosphore total</t>
  </si>
  <si>
    <t>mg(P)/L</t>
  </si>
  <si>
    <t>08:43:45</t>
  </si>
  <si>
    <t>Phoxime</t>
  </si>
  <si>
    <t>Piclorame</t>
  </si>
  <si>
    <t>Picolinafen</t>
  </si>
  <si>
    <t>Picoxystrobine</t>
  </si>
  <si>
    <t>Pinoxaden</t>
  </si>
  <si>
    <t>Piperonyl butoxyde</t>
  </si>
  <si>
    <t>Piperophos</t>
  </si>
  <si>
    <t>Pirimicarbe</t>
  </si>
  <si>
    <t>Pirimicarbe Desmethyl</t>
  </si>
  <si>
    <t>Pirimicarbe Formamido Desmethyl</t>
  </si>
  <si>
    <t>Plomb</t>
  </si>
  <si>
    <t>µg(Pb)/L</t>
  </si>
  <si>
    <t>Potassium</t>
  </si>
  <si>
    <t>mg(K)/L</t>
  </si>
  <si>
    <t>Pretilachlore</t>
  </si>
  <si>
    <t>Prochloraz</t>
  </si>
  <si>
    <t>Procymidone</t>
  </si>
  <si>
    <t>Profenofos</t>
  </si>
  <si>
    <t>Promécarbe</t>
  </si>
  <si>
    <t>Prométone</t>
  </si>
  <si>
    <t>Prométryne</t>
  </si>
  <si>
    <t>Propachlore</t>
  </si>
  <si>
    <t>Propamocarb</t>
  </si>
  <si>
    <t>Propanil</t>
  </si>
  <si>
    <t>Propaphos</t>
  </si>
  <si>
    <t>propaquizafop</t>
  </si>
  <si>
    <t>Propargite</t>
  </si>
  <si>
    <t>Propazine</t>
  </si>
  <si>
    <t>Propazine 2-hydroxy</t>
  </si>
  <si>
    <t>Propétamphos</t>
  </si>
  <si>
    <t>Prophame</t>
  </si>
  <si>
    <t>Propiconazole</t>
  </si>
  <si>
    <t>Propoxur</t>
  </si>
  <si>
    <t>Propoxycarbazone-sodium</t>
  </si>
  <si>
    <t>Propylene thiouree</t>
  </si>
  <si>
    <t>Propyzamide</t>
  </si>
  <si>
    <t>PROQUINAZID</t>
  </si>
  <si>
    <t>Prosulfocarbe</t>
  </si>
  <si>
    <t>Prosulfuron</t>
  </si>
  <si>
    <t>Prothioconazole</t>
  </si>
  <si>
    <t>Proximpham</t>
  </si>
  <si>
    <t>Pymétrozine</t>
  </si>
  <si>
    <t>Pyraclofos</t>
  </si>
  <si>
    <t>Pyraclostrobine</t>
  </si>
  <si>
    <t>Pyraflufen-ethyl</t>
  </si>
  <si>
    <t>Pyrazophos</t>
  </si>
  <si>
    <t>Pyrazosulfuron-ethyl</t>
  </si>
  <si>
    <t>Pyrazoxyfen</t>
  </si>
  <si>
    <t>Pyrène</t>
  </si>
  <si>
    <t>Pyributicarb</t>
  </si>
  <si>
    <t>Pyridabène</t>
  </si>
  <si>
    <t>Pyridate</t>
  </si>
  <si>
    <t>Pyrifenox</t>
  </si>
  <si>
    <t>Pyriméthanil</t>
  </si>
  <si>
    <t>Pyrimiphos-éthyl</t>
  </si>
  <si>
    <t>Pyrimiphos-méthyl</t>
  </si>
  <si>
    <t>Pyriproxyfène</t>
  </si>
  <si>
    <t>Pyroxsulam</t>
  </si>
  <si>
    <t>Quinalphos</t>
  </si>
  <si>
    <t>Quinmerac</t>
  </si>
  <si>
    <t>Quinoxyfen</t>
  </si>
  <si>
    <t>Quintozène</t>
  </si>
  <si>
    <t>Quizalofop</t>
  </si>
  <si>
    <t>Quizalofop éthyl</t>
  </si>
  <si>
    <t>Rimsulfuron</t>
  </si>
  <si>
    <t>Roténone</t>
  </si>
  <si>
    <t>Sébuthylazine</t>
  </si>
  <si>
    <t>Sebuthylazine 2-hydroxy</t>
  </si>
  <si>
    <t>Sebutylazine desethyl</t>
  </si>
  <si>
    <t>Secbuméton</t>
  </si>
  <si>
    <t>Sélénium</t>
  </si>
  <si>
    <t>µg(Se)/l</t>
  </si>
  <si>
    <t>Séthoxydime</t>
  </si>
  <si>
    <t>Siduron</t>
  </si>
  <si>
    <t>Silice</t>
  </si>
  <si>
    <t>mg(SIO2)/L</t>
  </si>
  <si>
    <t>00:00:00</t>
  </si>
  <si>
    <t>Silthiopham</t>
  </si>
  <si>
    <t>Simazine</t>
  </si>
  <si>
    <t>Simazine-hydroxy</t>
  </si>
  <si>
    <t>Simétryne</t>
  </si>
  <si>
    <t>S-Métolachlore</t>
  </si>
  <si>
    <t>Sodium</t>
  </si>
  <si>
    <t>mg(Na)/L</t>
  </si>
  <si>
    <t>Dichloroethene-1,2</t>
  </si>
  <si>
    <t>Somme des nonylphénols en position 4</t>
  </si>
  <si>
    <t>Somme des Hexachlorocyclohexanes</t>
  </si>
  <si>
    <t>Octabromodiphényl éther (mélange de congénère)</t>
  </si>
  <si>
    <t>Somme parathion ethyl+methyl</t>
  </si>
  <si>
    <t>Pentabromodiphényl éther technique</t>
  </si>
  <si>
    <t>Tétrachlorobenzène</t>
  </si>
  <si>
    <t>Somme des metabolites des dithiocarbamates</t>
  </si>
  <si>
    <t>Spinosad</t>
  </si>
  <si>
    <t>Spiroxamine</t>
  </si>
  <si>
    <t>Sulcotrione</t>
  </si>
  <si>
    <t>Sulfomethuron-methyl</t>
  </si>
  <si>
    <t>Sulfosulfuron</t>
  </si>
  <si>
    <t>Sulfotep</t>
  </si>
  <si>
    <t>Sulprofos</t>
  </si>
  <si>
    <t>Titre alcalimétrique complet (T.A.C.)</t>
  </si>
  <si>
    <t>°f</t>
  </si>
  <si>
    <t>Fluvalinate-tau</t>
  </si>
  <si>
    <t>Tébuconazole</t>
  </si>
  <si>
    <t>Tébufénozide</t>
  </si>
  <si>
    <t>Tébufenpyrad</t>
  </si>
  <si>
    <t>Tébupirimfos</t>
  </si>
  <si>
    <t>Tébutame</t>
  </si>
  <si>
    <t>Tébuthiuron</t>
  </si>
  <si>
    <t>Tecnazène</t>
  </si>
  <si>
    <t>Téflubenzuron</t>
  </si>
  <si>
    <t>TEFLUTHRINE</t>
  </si>
  <si>
    <t>Tellure</t>
  </si>
  <si>
    <t>µg(Te)/L</t>
  </si>
  <si>
    <t>Tembotrione</t>
  </si>
  <si>
    <t>Téméphos</t>
  </si>
  <si>
    <t>Terbacil</t>
  </si>
  <si>
    <t>Terbucarb</t>
  </si>
  <si>
    <t>Terbuphos</t>
  </si>
  <si>
    <t>Terbuméton</t>
  </si>
  <si>
    <t>Terbumeton désethyl</t>
  </si>
  <si>
    <t>Terbuthylazine</t>
  </si>
  <si>
    <t>Terbuthylazine hydroxy</t>
  </si>
  <si>
    <t>Terbuthylazine désethyl</t>
  </si>
  <si>
    <t>Desethylterbutylazine-2-hydroxy</t>
  </si>
  <si>
    <t>Terbutryne</t>
  </si>
  <si>
    <t>Tétrabutylétain</t>
  </si>
  <si>
    <t>Tétrachloroéthylène</t>
  </si>
  <si>
    <t>Tétrachlorure de carbone</t>
  </si>
  <si>
    <t>Tétrachlorvinphos</t>
  </si>
  <si>
    <t>Tetraconazole</t>
  </si>
  <si>
    <t>Tétradifon</t>
  </si>
  <si>
    <t>Tetrasul</t>
  </si>
  <si>
    <t>Dureté totale</t>
  </si>
  <si>
    <t>08:16:57</t>
  </si>
  <si>
    <t>Thallium</t>
  </si>
  <si>
    <t>µg(Tl)/L</t>
  </si>
  <si>
    <t>Thiabendazole</t>
  </si>
  <si>
    <t>Thiacloprid</t>
  </si>
  <si>
    <t>Thiamethoxam</t>
  </si>
  <si>
    <t>Thiazafluron</t>
  </si>
  <si>
    <t>Thidiazuron</t>
  </si>
  <si>
    <t>Thifensulfuron méthyl</t>
  </si>
  <si>
    <t>Thiocyclam hydrogen oxalate</t>
  </si>
  <si>
    <t>Thiodicarbe</t>
  </si>
  <si>
    <t>Thiofanox</t>
  </si>
  <si>
    <t>Thiofanox sulfone</t>
  </si>
  <si>
    <t>thiofanox sulfoxyde</t>
  </si>
  <si>
    <t>Thiométon</t>
  </si>
  <si>
    <t>Thionazin</t>
  </si>
  <si>
    <t>Thiophanate-ethyl</t>
  </si>
  <si>
    <t>Thiophanate-méthyl</t>
  </si>
  <si>
    <t>Tiocarbazil</t>
  </si>
  <si>
    <t>Titane</t>
  </si>
  <si>
    <t>µg(Ti)/L</t>
  </si>
  <si>
    <t>Tolclofos-methyl</t>
  </si>
  <si>
    <t>Toluene</t>
  </si>
  <si>
    <t>Tolylfluanide</t>
  </si>
  <si>
    <t>Tralométhrine</t>
  </si>
  <si>
    <t>Dichloroéthylène-1,2 trans</t>
  </si>
  <si>
    <t>Triadiméfone</t>
  </si>
  <si>
    <t>Triadiménol</t>
  </si>
  <si>
    <t>Triallate</t>
  </si>
  <si>
    <t>Triasulfuron</t>
  </si>
  <si>
    <t>Triazamate</t>
  </si>
  <si>
    <t>Triazophos</t>
  </si>
  <si>
    <t>Triazoxide</t>
  </si>
  <si>
    <t>Tribenuron-Methyle</t>
  </si>
  <si>
    <t>Tributyletain cation</t>
  </si>
  <si>
    <t>Trichlorfon</t>
  </si>
  <si>
    <t>Trichloroéthylène</t>
  </si>
  <si>
    <t>Triclopyr</t>
  </si>
  <si>
    <t>Tricyclazole</t>
  </si>
  <si>
    <t>Tridémorphe</t>
  </si>
  <si>
    <t>Trietazine</t>
  </si>
  <si>
    <t>Trietazine 2-hydroxy</t>
  </si>
  <si>
    <t>Trietazine desethyl</t>
  </si>
  <si>
    <t>Trifloxystrobine</t>
  </si>
  <si>
    <t>Triflumuron</t>
  </si>
  <si>
    <t>Trifluraline</t>
  </si>
  <si>
    <t>Triflusulfuron-methyl</t>
  </si>
  <si>
    <t>Triforine</t>
  </si>
  <si>
    <t>Trinexapac-ethyl</t>
  </si>
  <si>
    <t>Triphénylétain cation</t>
  </si>
  <si>
    <t>Triticonazole</t>
  </si>
  <si>
    <t>Uniconazole</t>
  </si>
  <si>
    <t>Uranium</t>
  </si>
  <si>
    <t>µg(U)/L</t>
  </si>
  <si>
    <t>Vamidothion</t>
  </si>
  <si>
    <t>Vanadium</t>
  </si>
  <si>
    <t>µg(V)/L</t>
  </si>
  <si>
    <t>Vinclozoline</t>
  </si>
  <si>
    <t>Xylène-méta</t>
  </si>
  <si>
    <t>Xylène-ortho</t>
  </si>
  <si>
    <t>Xylène-para</t>
  </si>
  <si>
    <t>Zinc</t>
  </si>
  <si>
    <t>µg(Zn)/L</t>
  </si>
  <si>
    <t>Zoxamide</t>
  </si>
  <si>
    <t>LQ MODIFIEE</t>
  </si>
  <si>
    <t>Sulfates</t>
  </si>
  <si>
    <t>mg(SO4)/L</t>
  </si>
  <si>
    <t>12:58:56</t>
  </si>
  <si>
    <t>Chlorures</t>
  </si>
  <si>
    <t>mg(Cl)/L</t>
  </si>
  <si>
    <t>Dalapon</t>
  </si>
  <si>
    <t>Acide monochloroacétique</t>
  </si>
  <si>
    <t>Diethylamine</t>
  </si>
  <si>
    <t>09:22:00</t>
  </si>
  <si>
    <t>Diméthylamine</t>
  </si>
  <si>
    <t>0-20160202-152120356</t>
  </si>
  <si>
    <t>15:15:00</t>
  </si>
  <si>
    <t>Phosphates,Silicates : stabilisation réalisée au laboratoire dans les 36 heures.Molécule positive en LC-MS-MS pour 2 identificateurs (Directive 96,23 CE) : GLYPHOSATESPE,GCMSMS : HCH alpha et béta rendu non COFRAC suite quantification par une autre technique</t>
  </si>
  <si>
    <t>201622_152120371</t>
  </si>
  <si>
    <t>LSE1603-22780</t>
  </si>
  <si>
    <t>08:34:59</t>
  </si>
  <si>
    <t>10:51:19</t>
  </si>
  <si>
    <t>14:22:24</t>
  </si>
  <si>
    <t>09:32:13</t>
  </si>
  <si>
    <t>04:03:32</t>
  </si>
  <si>
    <t>10:51:58</t>
  </si>
  <si>
    <t>10:34:21</t>
  </si>
  <si>
    <t>09:33:54</t>
  </si>
  <si>
    <t>08:40:18</t>
  </si>
  <si>
    <t>10:30:39</t>
  </si>
  <si>
    <t>10:40:30</t>
  </si>
  <si>
    <t>09:33:21</t>
  </si>
  <si>
    <t>12:57:52</t>
  </si>
  <si>
    <t>09:42:48</t>
  </si>
  <si>
    <t>08:43:46</t>
  </si>
  <si>
    <t>11:12:48</t>
  </si>
  <si>
    <t>14:33:58</t>
  </si>
  <si>
    <t>09:42:54</t>
  </si>
  <si>
    <t>16:27:40</t>
  </si>
  <si>
    <t>10:39:57</t>
  </si>
  <si>
    <t>08:35:00</t>
  </si>
  <si>
    <t>08:35:01</t>
  </si>
  <si>
    <t>12:59:33</t>
  </si>
  <si>
    <t>23:27:20</t>
  </si>
  <si>
    <t>09:33:08</t>
  </si>
  <si>
    <t>12:07:38</t>
  </si>
  <si>
    <t>12:59:12</t>
  </si>
  <si>
    <t>08:34:56</t>
  </si>
  <si>
    <t>12:58:05</t>
  </si>
  <si>
    <t>08:43:42</t>
  </si>
  <si>
    <t>15:19:48</t>
  </si>
  <si>
    <t>08:43:44</t>
  </si>
  <si>
    <t>08:35:02</t>
  </si>
  <si>
    <t>12:58:55</t>
  </si>
  <si>
    <t>09:22:03</t>
  </si>
  <si>
    <t>0-20160202-152120340</t>
  </si>
  <si>
    <t>10:00:00</t>
  </si>
  <si>
    <t>Silicates,Phosphates : stabilisation réalisée au laboratoire dans les 36 heures.Analyses microbiologiques hors accréditation : Délai entre le prélèvement et la mise en analyse au laboratoire supérieur aux normes et amendements en vigueur.NCI,GC,MS,C1013-EP : L’absence du logo Cofrac provient d’un délai de mise en analyse par rapport au prélèvement supérieur aux exigences normatives.Taux d’ionisation modifié par la présence d’interférent (s) M_ET055</t>
  </si>
  <si>
    <t>201622_152120356</t>
  </si>
  <si>
    <t>LSE1603-23155</t>
  </si>
  <si>
    <t>11:04:00</t>
  </si>
  <si>
    <t>13:02:53</t>
  </si>
  <si>
    <t>23:17:51</t>
  </si>
  <si>
    <t>15:33:21</t>
  </si>
  <si>
    <t>22:47:52</t>
  </si>
  <si>
    <t>04:03:31</t>
  </si>
  <si>
    <t>10:06:31</t>
  </si>
  <si>
    <t>09:42:04</t>
  </si>
  <si>
    <t>22:48:20</t>
  </si>
  <si>
    <t>09:42:38</t>
  </si>
  <si>
    <t>08:55:35</t>
  </si>
  <si>
    <t>00:39:00</t>
  </si>
  <si>
    <t>22:48:09</t>
  </si>
  <si>
    <t>15:36:32</t>
  </si>
  <si>
    <t>14:10:46</t>
  </si>
  <si>
    <t>13:17:16</t>
  </si>
  <si>
    <t>15:39:36</t>
  </si>
  <si>
    <t>09:24:39</t>
  </si>
  <si>
    <t>14:10:54</t>
  </si>
  <si>
    <t>16:24:24</t>
  </si>
  <si>
    <t>00:38:31</t>
  </si>
  <si>
    <t>13:02:56</t>
  </si>
  <si>
    <t>13:03:02</t>
  </si>
  <si>
    <t>15:36:50</t>
  </si>
  <si>
    <t>23:47:44</t>
  </si>
  <si>
    <t>20:12:26</t>
  </si>
  <si>
    <t>22:48:06</t>
  </si>
  <si>
    <t>15:36:47</t>
  </si>
  <si>
    <t>13:02:42</t>
  </si>
  <si>
    <t>15:36:35</t>
  </si>
  <si>
    <t>13:17:11</t>
  </si>
  <si>
    <t>08:48:46</t>
  </si>
  <si>
    <t>13:17:12</t>
  </si>
  <si>
    <t>15:36:38</t>
  </si>
  <si>
    <t>13:03:05</t>
  </si>
  <si>
    <t>14:30:20</t>
  </si>
  <si>
    <t>0-20160202-152120309</t>
  </si>
  <si>
    <t>12:30:00</t>
  </si>
  <si>
    <t>Silicates : stabilisation réalisée au laboratoire dans les 36 heures.Molécule positive en LC-MS-MS pour 2 identificateurs (Directive 96,23 CE) : GLYPHOSATEPhosphates : stabilisation réalisée au laboratoire dans les 36 heures.Analyses microbiologiques hors accréditation : Délai entre le prélèvement et la mise en analyse au laboratoire supérieur aux normes et amendements en vigueur.</t>
  </si>
  <si>
    <t>201622_152120324</t>
  </si>
  <si>
    <t>LSE1603-23300</t>
  </si>
  <si>
    <t>12:10:00</t>
  </si>
  <si>
    <t>13:02:52</t>
  </si>
  <si>
    <t>23:17:50</t>
  </si>
  <si>
    <t>08:05:20</t>
  </si>
  <si>
    <t>22:47:51</t>
  </si>
  <si>
    <t>04:03:30</t>
  </si>
  <si>
    <t>11:03:01</t>
  </si>
  <si>
    <t>09:42:03</t>
  </si>
  <si>
    <t>22:48:19</t>
  </si>
  <si>
    <t>09:42:37</t>
  </si>
  <si>
    <t>08:55:34</t>
  </si>
  <si>
    <t>00:38:59</t>
  </si>
  <si>
    <t>22:48:08</t>
  </si>
  <si>
    <t>15:36:31</t>
  </si>
  <si>
    <t>14:10:45</t>
  </si>
  <si>
    <t>16:01:59</t>
  </si>
  <si>
    <t>15:39:35</t>
  </si>
  <si>
    <t>09:24:38</t>
  </si>
  <si>
    <t>14:10:53</t>
  </si>
  <si>
    <t>16:24:23</t>
  </si>
  <si>
    <t>00:38:30</t>
  </si>
  <si>
    <t>13:02:55</t>
  </si>
  <si>
    <t>15:36:37</t>
  </si>
  <si>
    <t>13:03:01</t>
  </si>
  <si>
    <t>15:36:49</t>
  </si>
  <si>
    <t>23:27:19</t>
  </si>
  <si>
    <t>20:12:25</t>
  </si>
  <si>
    <t>22:48:05</t>
  </si>
  <si>
    <t>15:36:46</t>
  </si>
  <si>
    <t>13:02:41</t>
  </si>
  <si>
    <t>15:36:34</t>
  </si>
  <si>
    <t>16:01:52</t>
  </si>
  <si>
    <t>15:19:47</t>
  </si>
  <si>
    <t>16:01:56</t>
  </si>
  <si>
    <t>13:03:04</t>
  </si>
  <si>
    <t>14:30:19</t>
  </si>
  <si>
    <t>0-20160202-152119373</t>
  </si>
  <si>
    <t>11:00:00</t>
  </si>
  <si>
    <t>Silicates : stabilisation réalisée au laboratoire dans les 36 heures.Molécule positive en LC-MS-MS pour 2 identificateurs (Directive 96,23 CE) : GLYPHOSATEPhosphates : stabilisation réalisée au laboratoire dans les 36 heures.Analyses microbiologiques hors accréditation : Délai entre le prélèvement et la mise en analyse au laboratoire supérieur aux normes et amendements en vigueur.Taux d’ionisation modifié par la présence d’interférent (s) M_ET055</t>
  </si>
  <si>
    <t>201622_152119388</t>
  </si>
  <si>
    <t>LSE1603-23301</t>
  </si>
  <si>
    <t>13:02:51</t>
  </si>
  <si>
    <t>23:17:49</t>
  </si>
  <si>
    <t>08:05:19</t>
  </si>
  <si>
    <t>22:47:50</t>
  </si>
  <si>
    <t>04:03:29</t>
  </si>
  <si>
    <t>11:03:00</t>
  </si>
  <si>
    <t>09:42:02</t>
  </si>
  <si>
    <t>22:48:18</t>
  </si>
  <si>
    <t>09:42:36</t>
  </si>
  <si>
    <t>08:55:33</t>
  </si>
  <si>
    <t>00:38:58</t>
  </si>
  <si>
    <t>22:48:07</t>
  </si>
  <si>
    <t>15:36:30</t>
  </si>
  <si>
    <t>14:10:44</t>
  </si>
  <si>
    <t>16:01:58</t>
  </si>
  <si>
    <t>15:39:34</t>
  </si>
  <si>
    <t>09:24:37</t>
  </si>
  <si>
    <t>14:10:52</t>
  </si>
  <si>
    <t>16:24:22</t>
  </si>
  <si>
    <t>00:38:29</t>
  </si>
  <si>
    <t>13:02:54</t>
  </si>
  <si>
    <t>15:36:36</t>
  </si>
  <si>
    <t>13:03:00</t>
  </si>
  <si>
    <t>15:36:48</t>
  </si>
  <si>
    <t>23:27:18</t>
  </si>
  <si>
    <t>20:12:21</t>
  </si>
  <si>
    <t>22:48:04</t>
  </si>
  <si>
    <t>15:36:45</t>
  </si>
  <si>
    <t>13:02:40</t>
  </si>
  <si>
    <t>15:36:33</t>
  </si>
  <si>
    <t>16:01:51</t>
  </si>
  <si>
    <t>08:48:02</t>
  </si>
  <si>
    <t>16:01:55</t>
  </si>
  <si>
    <t>13:03:03</t>
  </si>
  <si>
    <t>14:30:18</t>
  </si>
  <si>
    <t>AQUASCOP</t>
  </si>
  <si>
    <t>Etude des pressions polluantes de l'Avène</t>
  </si>
  <si>
    <r>
      <t xml:space="preserve">Résultats des analyses pratiquées sur les eaux superficielles
</t>
    </r>
    <r>
      <rPr>
        <sz val="9"/>
        <color theme="1"/>
        <rFont val="Arial"/>
        <family val="2"/>
      </rPr>
      <t>Prélèvements : aquascop - Analyses : CARSO</t>
    </r>
  </si>
  <si>
    <t>Code étude station</t>
  </si>
  <si>
    <t>Code provisoire AERMC</t>
  </si>
  <si>
    <t>Ordre
amont-aval</t>
  </si>
  <si>
    <t>Date de prélèvement</t>
  </si>
  <si>
    <t>Heure de prélèvement</t>
  </si>
  <si>
    <t>Fraction analysée</t>
  </si>
  <si>
    <t>Paramètre</t>
  </si>
  <si>
    <t>Code
Sandre</t>
  </si>
  <si>
    <t>Limite de quantification</t>
  </si>
  <si>
    <t>Valeur</t>
  </si>
  <si>
    <t>Unité</t>
  </si>
  <si>
    <t>Groupe de paramètres</t>
  </si>
  <si>
    <t>Minimum Normes environnementales
µg/l</t>
  </si>
  <si>
    <t>Flux</t>
  </si>
  <si>
    <t>&lt;</t>
  </si>
  <si>
    <t>Code support</t>
  </si>
  <si>
    <t>Code fraction analysée</t>
  </si>
  <si>
    <t>Code paramètre</t>
  </si>
  <si>
    <t>Ordre amont-aval</t>
  </si>
  <si>
    <t>Débit en l/s</t>
  </si>
  <si>
    <t>GP1</t>
  </si>
  <si>
    <t>06REJ005</t>
  </si>
  <si>
    <t>06REJ007</t>
  </si>
  <si>
    <t>06REJ009</t>
  </si>
  <si>
    <t>06REJ013</t>
  </si>
  <si>
    <t>06REJ016</t>
  </si>
  <si>
    <t>GP2</t>
  </si>
  <si>
    <t>GP3</t>
  </si>
  <si>
    <t>GP4-GP5</t>
  </si>
  <si>
    <t>GP4</t>
  </si>
  <si>
    <t>GP5</t>
  </si>
  <si>
    <t>GP6TC2</t>
  </si>
  <si>
    <t>Paramètre CCTP
listes CERPE et DCE</t>
  </si>
  <si>
    <t>Nom du paramètre</t>
  </si>
  <si>
    <t>commentaires Sylvie</t>
  </si>
  <si>
    <t>Code SANDRE
du paramètre</t>
  </si>
  <si>
    <t>Tableau 1
DCE</t>
  </si>
  <si>
    <t>Tableau 2
DCE</t>
  </si>
  <si>
    <t>Tableau 3
DCE</t>
  </si>
  <si>
    <t>Liste
CERPE</t>
  </si>
  <si>
    <t>Liste
CERPE
optionnelle</t>
  </si>
  <si>
    <t>Limite de quantification eau (µg/l)
CARSO négociation</t>
  </si>
  <si>
    <t>Limite de détection eau
CARSO négociation</t>
  </si>
  <si>
    <t>Incertidude de mesure eau
CARSO négociation</t>
  </si>
  <si>
    <t>Libellé Echantillon Type
CARSO analyse eau</t>
  </si>
  <si>
    <t>Matrice
CARSO analyse eau</t>
  </si>
  <si>
    <t>Libellé Paramètre
CARSO analyse eau</t>
  </si>
  <si>
    <t>Code Paramètre
CARSO analyse eau</t>
  </si>
  <si>
    <t>Synonyme Paramètre
CARSO analyse eau</t>
  </si>
  <si>
    <t>Limite de quantification séd.
CARSO négociation</t>
  </si>
  <si>
    <t>Limite de détection séd.
CARSO négociation</t>
  </si>
  <si>
    <t>Unité séd.</t>
  </si>
  <si>
    <t>Incertidude de mesure séd.
CARSO négociation</t>
  </si>
  <si>
    <t>Libellé Echantillon Type
CARSO analyse séd.</t>
  </si>
  <si>
    <t>Matrice
CARSO analyse séd.</t>
  </si>
  <si>
    <t>Libellé Paramètre
CARSO analyse séd.</t>
  </si>
  <si>
    <t>Code Paramètre
CARSO analyse séd.</t>
  </si>
  <si>
    <t>Synonyme Paramètre
CARSO analyse séd.</t>
  </si>
  <si>
    <t>Libellé Echantillon Type
CARSO analyse
eau interstitielle</t>
  </si>
  <si>
    <t>Matrice
CARSO analyse
eau interstitielle</t>
  </si>
  <si>
    <t>Libellé Paramètre
CARSO analyse
eau interstitielle</t>
  </si>
  <si>
    <t>Code Paramètre
CARSO analyse
eau interstitielle</t>
  </si>
  <si>
    <t>Synonyme Paramètre
CARSO analyse
eau interstitielle</t>
  </si>
  <si>
    <t>Libellé Echantillon Type
CARSO analyse
bryophytes</t>
  </si>
  <si>
    <t>Matrice
CARSO analyse
eau bryophytes</t>
  </si>
  <si>
    <t>Libellé Paramètre
CARSO analyse
eau bryophytes</t>
  </si>
  <si>
    <t>Code Paramètre
CARSO analyse
eau bryophytes</t>
  </si>
  <si>
    <t>Synonyme Paramètre
CARSO analyse
eau bryophytes</t>
  </si>
  <si>
    <t>NQE-MA 2015
Eaux de surfaces intérieures</t>
  </si>
  <si>
    <t>NQE-CMA 2015
Eaux de surfaces intérieures</t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</si>
  <si>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destinée à la production d'eau potable</t>
    </r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</si>
  <si>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non destinée à la production d'eau potable</t>
    </r>
  </si>
  <si>
    <r>
      <t>MAC-EQS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</t>
    </r>
  </si>
  <si>
    <t>Minimum
des normes
µg/l</t>
  </si>
  <si>
    <t>NQE MA à modifier / rapport intermédaire année 1</t>
  </si>
  <si>
    <t>Minimum devant être changé dans le rapport final</t>
  </si>
  <si>
    <t>tributylétain tributylétain-cation</t>
  </si>
  <si>
    <t xml:space="preserve"> tributylétain-cation</t>
  </si>
  <si>
    <t>x</t>
  </si>
  <si>
    <t>50% à la LQ</t>
  </si>
  <si>
    <t>EP</t>
  </si>
  <si>
    <t>Tributylétain cation</t>
  </si>
  <si>
    <t>SNTBT</t>
  </si>
  <si>
    <t>µg/kg</t>
  </si>
  <si>
    <t>GP10</t>
  </si>
  <si>
    <t>SED</t>
  </si>
  <si>
    <t>Tributylétain</t>
  </si>
  <si>
    <t>1,1,2,2-Tétrachloroéthane</t>
  </si>
  <si>
    <t>0.50</t>
  </si>
  <si>
    <t>0.20</t>
  </si>
  <si>
    <t>1,1,2,2-tétrachloroéthane</t>
  </si>
  <si>
    <t>1122TCLET</t>
  </si>
  <si>
    <t>0.010</t>
  </si>
  <si>
    <t>0.003</t>
  </si>
  <si>
    <t>mg/kg</t>
  </si>
  <si>
    <t>1,1,2-Trichloroéthane</t>
  </si>
  <si>
    <t>1,1,2-trichloroéthane</t>
  </si>
  <si>
    <t>112TCLET</t>
  </si>
  <si>
    <t>1,1-Dichloroéthylène</t>
  </si>
  <si>
    <t>1,1-dichloroéthylène</t>
  </si>
  <si>
    <t>11DCLETHY</t>
  </si>
  <si>
    <t>1,2 Dichloroéthane</t>
  </si>
  <si>
    <t>1,2-dichloroéthane</t>
  </si>
  <si>
    <t>12DCLET</t>
  </si>
  <si>
    <t>0.050</t>
  </si>
  <si>
    <t>0.020</t>
  </si>
  <si>
    <t>sans objet</t>
  </si>
  <si>
    <t>1,2,4,5-Tétrachlorobenzène</t>
  </si>
  <si>
    <t>0.1</t>
  </si>
  <si>
    <t>0.03</t>
  </si>
  <si>
    <t>GP4
GP5</t>
  </si>
  <si>
    <t>1,2,4,5-tétrachlorobenzène</t>
  </si>
  <si>
    <t>1245TCLBENZ</t>
  </si>
  <si>
    <t>Non calculée</t>
  </si>
  <si>
    <t>1,2-Dichloroéthylène</t>
  </si>
  <si>
    <t>Somme des 1,2-dichloroéthylène</t>
  </si>
  <si>
    <t>S12DCLETHY</t>
  </si>
  <si>
    <t>Données insuffi</t>
  </si>
  <si>
    <t>1-Chloro-2-nitrobenzène</t>
  </si>
  <si>
    <t>0.007</t>
  </si>
  <si>
    <t>1-chloro 2-nitrobenzène</t>
  </si>
  <si>
    <t>1CL2NBENZ</t>
  </si>
  <si>
    <t>1-chloro, 2-nitrobenzène</t>
  </si>
  <si>
    <t/>
  </si>
  <si>
    <t>1-Chloro-3-nitrobenzène</t>
  </si>
  <si>
    <t>1-chloro 3-nitrobenzène</t>
  </si>
  <si>
    <t>1CL3NBENZ</t>
  </si>
  <si>
    <t>1-chloro, 3-nitrobenzène</t>
  </si>
  <si>
    <t>1-Chloro-4-nitrobenzène</t>
  </si>
  <si>
    <t>1-chloro 4-nitrobenzène</t>
  </si>
  <si>
    <t>1CL4NBENZ</t>
  </si>
  <si>
    <t>1-chloro, 4-nitrobenzène</t>
  </si>
  <si>
    <t>2 4 5 T</t>
  </si>
  <si>
    <t>245T</t>
  </si>
  <si>
    <t>GP9</t>
  </si>
  <si>
    <t>2,3-dichloro nitrobenzène</t>
  </si>
  <si>
    <t>23DCLNBENZ</t>
  </si>
  <si>
    <t>2,3-dichloronitrobenzène</t>
  </si>
  <si>
    <t>2,4 MCPA</t>
  </si>
  <si>
    <t>24MCPA</t>
  </si>
  <si>
    <t>Supprimer VGE</t>
  </si>
  <si>
    <t>2,4-D (dont sels de 2,4-D et esters de 2,4-D)</t>
  </si>
  <si>
    <t>24D</t>
  </si>
  <si>
    <t>2,5-dichloro nitrobenzène</t>
  </si>
  <si>
    <t>25DCLNBENZ</t>
  </si>
  <si>
    <t>2,5-dichloronitrobenzène</t>
  </si>
  <si>
    <t>2-Chloroaniline</t>
  </si>
  <si>
    <t>0.10</t>
  </si>
  <si>
    <t>2-chloroaniline</t>
  </si>
  <si>
    <t>2CLAN</t>
  </si>
  <si>
    <t>2-Chlorophénol</t>
  </si>
  <si>
    <t>0.05</t>
  </si>
  <si>
    <t>0.02</t>
  </si>
  <si>
    <t>2-chlorophénol</t>
  </si>
  <si>
    <t>2CLPHE</t>
  </si>
  <si>
    <t>2-Chlorotoluène</t>
  </si>
  <si>
    <t>2-chlorotoluène</t>
  </si>
  <si>
    <t>2CLTOL</t>
  </si>
  <si>
    <t>3,4-dichloro nitrobenzène</t>
  </si>
  <si>
    <t>34DCLNBENZ</t>
  </si>
  <si>
    <t>3,4-dichloronitrobenzène</t>
  </si>
  <si>
    <t>3-Chloroaniline</t>
  </si>
  <si>
    <t>3-chloroaniline</t>
  </si>
  <si>
    <t>3CLAN</t>
  </si>
  <si>
    <t>3-Chlorophénol</t>
  </si>
  <si>
    <t>3-chlorophénol</t>
  </si>
  <si>
    <t>3CLPHE</t>
  </si>
  <si>
    <t>3-Chlorotoluène</t>
  </si>
  <si>
    <t>3-chlorotoluène</t>
  </si>
  <si>
    <t>3CLTOL</t>
  </si>
  <si>
    <t>4-Chloro-3-méthylphénol</t>
  </si>
  <si>
    <t>4-chloro, 3-méthyl phénol</t>
  </si>
  <si>
    <t>4CL3MEPHE</t>
  </si>
  <si>
    <t>4-chloro, 3-méthylphénol</t>
  </si>
  <si>
    <t>4-Chloroaniline</t>
  </si>
  <si>
    <t>4-chloroaniline</t>
  </si>
  <si>
    <t>4CLAN</t>
  </si>
  <si>
    <t>4-Chlorophénol</t>
  </si>
  <si>
    <t>4-chlorophénol</t>
  </si>
  <si>
    <t>4CLPHE</t>
  </si>
  <si>
    <t>4-Chlorotoluène</t>
  </si>
  <si>
    <t>4-chlorotoluène</t>
  </si>
  <si>
    <t>4CLTOL</t>
  </si>
  <si>
    <t>4-nonylphénols ramifiés</t>
  </si>
  <si>
    <t>4-n-nonylphénol (nonyl. linéaire) para-nonylphénols</t>
  </si>
  <si>
    <t>4-nonylphénol</t>
  </si>
  <si>
    <t>4NONPHE</t>
  </si>
  <si>
    <t>0.005</t>
  </si>
  <si>
    <t>0.0017</t>
  </si>
  <si>
    <t>Acetochlore</t>
  </si>
  <si>
    <t>ACETOCHL</t>
  </si>
  <si>
    <t>Acide chloroacétique</t>
  </si>
  <si>
    <t>0.07</t>
  </si>
  <si>
    <t>ACMCA</t>
  </si>
  <si>
    <t>Acide monochloroactétique</t>
  </si>
  <si>
    <t>ng/l</t>
  </si>
  <si>
    <t>ACMCA-EINT</t>
  </si>
  <si>
    <t>Acide monochloroacétique sur eau interstitielle</t>
  </si>
  <si>
    <t>Aclonifen</t>
  </si>
  <si>
    <t>ACLONIFEN</t>
  </si>
  <si>
    <t>ALACHLORE</t>
  </si>
  <si>
    <t>Aminotriazole (Amitrole)</t>
  </si>
  <si>
    <t>AMINOTRIAZ</t>
  </si>
  <si>
    <t>AMINOTRIAZ-EINT</t>
  </si>
  <si>
    <t>Aminotriazole sur eau interstitielle</t>
  </si>
  <si>
    <t>AMPA-EINT</t>
  </si>
  <si>
    <t>AMPA sur eau intersitielle</t>
  </si>
  <si>
    <t>AMPA sur eau interstitielle</t>
  </si>
  <si>
    <t>ANTHRACENE</t>
  </si>
  <si>
    <t>Antimoine dissous</t>
  </si>
  <si>
    <t>SB</t>
  </si>
  <si>
    <t>GP8</t>
  </si>
  <si>
    <t>SBTOT</t>
  </si>
  <si>
    <t>Antimoine total</t>
  </si>
  <si>
    <t>GP12</t>
  </si>
  <si>
    <t>VEG</t>
  </si>
  <si>
    <t>Argent dissous</t>
  </si>
  <si>
    <t>AG</t>
  </si>
  <si>
    <t>5.0</t>
  </si>
  <si>
    <t>2.0</t>
  </si>
  <si>
    <t>AGTOT</t>
  </si>
  <si>
    <t>Argent total</t>
  </si>
  <si>
    <t>Arsenic et composés minéraux</t>
  </si>
  <si>
    <t>Arsenic et composés</t>
  </si>
  <si>
    <t>Arsenic dissous</t>
  </si>
  <si>
    <t>AS</t>
  </si>
  <si>
    <t>2.5</t>
  </si>
  <si>
    <t>ASTOT</t>
  </si>
  <si>
    <t>Arsenic total</t>
  </si>
  <si>
    <t>ATRAZINE</t>
  </si>
  <si>
    <t>Azoxystrobine</t>
  </si>
  <si>
    <t>AZOXYSTRO</t>
  </si>
  <si>
    <t>Supprimer VGE et MAC</t>
  </si>
  <si>
    <t>Baryum dissous</t>
  </si>
  <si>
    <t>BA</t>
  </si>
  <si>
    <t>BATOT</t>
  </si>
  <si>
    <t>Baryum total</t>
  </si>
  <si>
    <t>BENTAZONE</t>
  </si>
  <si>
    <t>0.5</t>
  </si>
  <si>
    <t>0.2</t>
  </si>
  <si>
    <t>BNZ</t>
  </si>
  <si>
    <t>Benzo (a)Pyrène</t>
  </si>
  <si>
    <t>Benzo (a) pyrène</t>
  </si>
  <si>
    <t>BENZAPYR</t>
  </si>
  <si>
    <t xml:space="preserve"> Benzo (b)Fluoranthène </t>
  </si>
  <si>
    <t>Benzo (b) fluoranthène</t>
  </si>
  <si>
    <t>BNZBFLUO</t>
  </si>
  <si>
    <t xml:space="preserve">Benzo(g, h, i)Pérylène </t>
  </si>
  <si>
    <t>Benzo (g,h,i) pérylène</t>
  </si>
  <si>
    <t>BNZGHI</t>
  </si>
  <si>
    <t>Benzo (ghi) pérylène</t>
  </si>
  <si>
    <t>Benzo(k)Fluoranthène</t>
  </si>
  <si>
    <t>Benzo (k) fluoranthène</t>
  </si>
  <si>
    <t>BNZKFLUO</t>
  </si>
  <si>
    <t>Béryllium dissous</t>
  </si>
  <si>
    <t>BE</t>
  </si>
  <si>
    <t>1.0</t>
  </si>
  <si>
    <t>BETOT</t>
  </si>
  <si>
    <t>Béryllium total</t>
  </si>
  <si>
    <t>Bifenox</t>
  </si>
  <si>
    <t>BIFENOX</t>
  </si>
  <si>
    <t>BIFENTHR</t>
  </si>
  <si>
    <t>Bore dissous</t>
  </si>
  <si>
    <t>B</t>
  </si>
  <si>
    <t>BTOT</t>
  </si>
  <si>
    <t>Bore total</t>
  </si>
  <si>
    <t>Bromacile</t>
  </si>
  <si>
    <t>BROMACIL</t>
  </si>
  <si>
    <t>Bromoxinyl</t>
  </si>
  <si>
    <t>BROMOXYNIL</t>
  </si>
  <si>
    <t xml:space="preserve">   </t>
  </si>
  <si>
    <t>Bromoxinyl octanoate</t>
  </si>
  <si>
    <t>Bromoxynil-octanoate</t>
  </si>
  <si>
    <t>BROMOXY-OCT</t>
  </si>
  <si>
    <t>non calculée</t>
  </si>
  <si>
    <t>C10-13 Chloroalcanes</t>
  </si>
  <si>
    <t>C10-13 chloroalcanes</t>
  </si>
  <si>
    <t>C1013CLALC</t>
  </si>
  <si>
    <t>PCA à chaine courte C10-C13</t>
  </si>
  <si>
    <t>C10-C13 chloroalcanes à 55% de chlore</t>
  </si>
  <si>
    <t>Cadmium dissous</t>
  </si>
  <si>
    <t>CD</t>
  </si>
  <si>
    <t>CDTOT</t>
  </si>
  <si>
    <t>Cadmium total</t>
  </si>
  <si>
    <t>classe de dureté 5</t>
  </si>
  <si>
    <t>CARBARYL</t>
  </si>
  <si>
    <t>CARBENDAZ</t>
  </si>
  <si>
    <t>CARBOFURAN</t>
  </si>
  <si>
    <t>Chlordane (cis + trans)</t>
  </si>
  <si>
    <t>CHLORDANCT</t>
  </si>
  <si>
    <t>Chlordecone</t>
  </si>
  <si>
    <t>CHLORDEC</t>
  </si>
  <si>
    <t>Chlorfenvinphos (chlorfenvinphos-éthyl)</t>
  </si>
  <si>
    <t>CHLORFENVIN</t>
  </si>
  <si>
    <t>CHLORPROF</t>
  </si>
  <si>
    <t>Chlorprofam</t>
  </si>
  <si>
    <t>Chlorpyriphos-éthyl
Chlorpyrifos</t>
  </si>
  <si>
    <t>Chlorpyrifos éthyl</t>
  </si>
  <si>
    <t>CHLORPYRIET</t>
  </si>
  <si>
    <t>Chlorpyriphos éthyl</t>
  </si>
  <si>
    <t>Chlorotoluron (chlortoluron)</t>
  </si>
  <si>
    <t>CHLOROTOLU</t>
  </si>
  <si>
    <t>Chlorotoluron</t>
  </si>
  <si>
    <t>Chrome dissous</t>
  </si>
  <si>
    <t>CR</t>
  </si>
  <si>
    <t>CRTOT</t>
  </si>
  <si>
    <t>Chrome total</t>
  </si>
  <si>
    <t>CLOMAZONE</t>
  </si>
  <si>
    <t>Cobalt dissous</t>
  </si>
  <si>
    <t>CO</t>
  </si>
  <si>
    <t>COTOT</t>
  </si>
  <si>
    <t>Cobalt total</t>
  </si>
  <si>
    <t>COUMAPHOS</t>
  </si>
  <si>
    <t>Crésol ortho</t>
  </si>
  <si>
    <t>0.017</t>
  </si>
  <si>
    <t>2-méthyl phénol (o crésol)</t>
  </si>
  <si>
    <t>2MEPHE</t>
  </si>
  <si>
    <t>2-méthylphénol</t>
  </si>
  <si>
    <t>Cuivre dissous</t>
  </si>
  <si>
    <t>CU</t>
  </si>
  <si>
    <t>CUTOT</t>
  </si>
  <si>
    <t>Cuivre total</t>
  </si>
  <si>
    <t>Cyperméthrine (Alpha; Zéta)</t>
  </si>
  <si>
    <t>Cypermethrine</t>
  </si>
  <si>
    <t>CYPERMETHR</t>
  </si>
  <si>
    <t>CYPROCONAZ</t>
  </si>
  <si>
    <t>CYPRODINIL</t>
  </si>
  <si>
    <t>Deltamethrine</t>
  </si>
  <si>
    <t>DELTAMETHR</t>
  </si>
  <si>
    <t>Detaméthrine</t>
  </si>
  <si>
    <t>0.060</t>
  </si>
  <si>
    <t>DICAMBA</t>
  </si>
  <si>
    <t>DCLMET</t>
  </si>
  <si>
    <t>0.030</t>
  </si>
  <si>
    <t>2,4-DP (Dichlorprop)</t>
  </si>
  <si>
    <t>24DP</t>
  </si>
  <si>
    <t>2,4-DP (Dichlorprop) total</t>
  </si>
  <si>
    <t>Dichlorprop-P (sel de DMA) Isomère D</t>
  </si>
  <si>
    <t>Dichlorprop-P (sel de DMA)</t>
  </si>
  <si>
    <t>DICHLORP-P</t>
  </si>
  <si>
    <t>NON DOSE</t>
  </si>
  <si>
    <t>Dichlorure de dibutylétain</t>
  </si>
  <si>
    <t>rendu en dibutylétain cation</t>
  </si>
  <si>
    <t>DICHLORVOS</t>
  </si>
  <si>
    <t>DICOFOL</t>
  </si>
  <si>
    <t>Diethofencarb</t>
  </si>
  <si>
    <t>DIETHOFENC</t>
  </si>
  <si>
    <t>Diethofencarbe</t>
  </si>
  <si>
    <t>Diéthylamine</t>
  </si>
  <si>
    <t>DIETAMINE</t>
  </si>
  <si>
    <t>µg/l</t>
  </si>
  <si>
    <t>DIETAMINE-EINT</t>
  </si>
  <si>
    <t>Diéthylamine sur eau intersittielle</t>
  </si>
  <si>
    <t>0.025</t>
  </si>
  <si>
    <t>0.008</t>
  </si>
  <si>
    <t>Difenoconazole</t>
  </si>
  <si>
    <t>DIFENOCONAZ</t>
  </si>
  <si>
    <t>Diflufénicanil</t>
  </si>
  <si>
    <t>Diflufenican</t>
  </si>
  <si>
    <t>DIFLUFENIC</t>
  </si>
  <si>
    <t>Diflufenican (Diflufenicanil)</t>
  </si>
  <si>
    <t>Diméthénamid</t>
  </si>
  <si>
    <t>Dimethenamid</t>
  </si>
  <si>
    <t>DIMETHENAM</t>
  </si>
  <si>
    <t>Dimethenamide</t>
  </si>
  <si>
    <t>Diméthénamide-p (DMTA-p)</t>
  </si>
  <si>
    <t>rendu en dimethénamid</t>
  </si>
  <si>
    <t>Dimethoate</t>
  </si>
  <si>
    <t>DIMETHOATE</t>
  </si>
  <si>
    <t>Dimethomorphe</t>
  </si>
  <si>
    <t>DIMETHOMO</t>
  </si>
  <si>
    <t>DIMEAMINE</t>
  </si>
  <si>
    <t>DIMEAMINE-EINT</t>
  </si>
  <si>
    <t>Diméthylamine sur eau interstitielle</t>
  </si>
  <si>
    <t>Disulfoton (Disyston)</t>
  </si>
  <si>
    <t>DISULFOTON</t>
  </si>
  <si>
    <t>DIURON</t>
  </si>
  <si>
    <t>EDTA (acide éthylène diamine tétracétique)</t>
  </si>
  <si>
    <t>GP6 TC2</t>
  </si>
  <si>
    <t>EDTA</t>
  </si>
  <si>
    <t>GP11 TC2</t>
  </si>
  <si>
    <t>EDTA-EINT</t>
  </si>
  <si>
    <t>EDTA sur eau interstitielle</t>
  </si>
  <si>
    <t>EDTA (acide éthylène diamine tétracétique) sur eau interstitielle</t>
  </si>
  <si>
    <t>Endosulfan
Endosulfan famille
Endosulfan total (alpha + béta)</t>
  </si>
  <si>
    <t>0.015</t>
  </si>
  <si>
    <t>Endosulfan total (alpha + béta)</t>
  </si>
  <si>
    <t>ENDOSULFAN</t>
  </si>
  <si>
    <t>Endosulfan total (alpha+beta)</t>
  </si>
  <si>
    <t>Endosulfan total</t>
  </si>
  <si>
    <t>Epichlorhydrine</t>
  </si>
  <si>
    <t>EPICHL</t>
  </si>
  <si>
    <t>EPICHL-EINT</t>
  </si>
  <si>
    <t>Epichlorhydrine sur eau intersitielle</t>
  </si>
  <si>
    <t>Epoxyconazole</t>
  </si>
  <si>
    <t>EPICONAZ</t>
  </si>
  <si>
    <t>Etain dissous</t>
  </si>
  <si>
    <t>SN</t>
  </si>
  <si>
    <t>SNTOT</t>
  </si>
  <si>
    <t>Etain total</t>
  </si>
  <si>
    <t>Ethofumesate</t>
  </si>
  <si>
    <t>ETHOFUMES</t>
  </si>
  <si>
    <t>FENBUCONAZ</t>
  </si>
  <si>
    <t>Fenitrothion</t>
  </si>
  <si>
    <t>FENITROTHION</t>
  </si>
  <si>
    <t>Fénoxycarbe</t>
  </si>
  <si>
    <t>FENOXYC</t>
  </si>
  <si>
    <t>Fludioxonyl</t>
  </si>
  <si>
    <t>FLUDIOX</t>
  </si>
  <si>
    <t>Fludioxinil</t>
  </si>
  <si>
    <t>FLUORANT</t>
  </si>
  <si>
    <t>FLUROXYPYR</t>
  </si>
  <si>
    <t>Fluroxypyr méthyl  heptyl  ester</t>
  </si>
  <si>
    <t>Fluroxypyr méthyl  heptyl ester</t>
  </si>
  <si>
    <t>Fluroxypyr meptyl</t>
  </si>
  <si>
    <t>FLUROXYP-MEP</t>
  </si>
  <si>
    <t>fluroxypyr-meptyl ester</t>
  </si>
  <si>
    <t>Fluzilazole</t>
  </si>
  <si>
    <t>FLUSILAZ</t>
  </si>
  <si>
    <t>Formol (=formaldéhyde)</t>
  </si>
  <si>
    <t>Formol (Formaldehyde)</t>
  </si>
  <si>
    <t>1.7</t>
  </si>
  <si>
    <t>Formaldéhyde</t>
  </si>
  <si>
    <t>FORMALD</t>
  </si>
  <si>
    <t>Glyphosate (incluant le sulfosate)</t>
  </si>
  <si>
    <t>GLYPHOSATE</t>
  </si>
  <si>
    <t>GLYPHOSATE-EINT</t>
  </si>
  <si>
    <t>Glyphosate sur eau interstitielle</t>
  </si>
  <si>
    <t>HCH alpha</t>
  </si>
  <si>
    <t>HCHA</t>
  </si>
  <si>
    <t>Hexachlorocyclohexane beta</t>
  </si>
  <si>
    <t>HCH béta</t>
  </si>
  <si>
    <t>HCHB</t>
  </si>
  <si>
    <t>HCH delta</t>
  </si>
  <si>
    <t>HCHD</t>
  </si>
  <si>
    <t>Lindane</t>
  </si>
  <si>
    <t>HCH gamma
(Lindane)</t>
  </si>
  <si>
    <t>Lindane (HCH gamma)</t>
  </si>
  <si>
    <t>LINDANE</t>
  </si>
  <si>
    <t>HEPTACHL</t>
  </si>
  <si>
    <r>
      <t>Heptachlore et Heptachlore époxyde \sum,= 2*10</t>
    </r>
    <r>
      <rPr>
        <vertAlign val="superscript"/>
        <sz val="10"/>
        <rFont val="Arial"/>
        <family val="2"/>
      </rPr>
      <t>-7</t>
    </r>
  </si>
  <si>
    <r>
      <t>Heptachlore et Heptachlore époxyde \sum,= 3*10</t>
    </r>
    <r>
      <rPr>
        <vertAlign val="superscript"/>
        <sz val="10"/>
        <rFont val="Arial"/>
        <family val="2"/>
      </rPr>
      <t>-4</t>
    </r>
  </si>
  <si>
    <t>Heptachlore époxyde</t>
  </si>
  <si>
    <t>Heptachlore époxyde (cis+trans)</t>
  </si>
  <si>
    <t>HEPTACHLE</t>
  </si>
  <si>
    <t>Heptachlore epoxyde</t>
  </si>
  <si>
    <t>Heptachlore et Heptachlore époxyde \sum,= 3*10-4</t>
  </si>
  <si>
    <t>Hexachlorobenzène (HCB)</t>
  </si>
  <si>
    <t>HCB</t>
  </si>
  <si>
    <t>HCB (hexachlorobenzène)</t>
  </si>
  <si>
    <t>GP9
GP10</t>
  </si>
  <si>
    <t>HCBU</t>
  </si>
  <si>
    <t>HEXACONAZ</t>
  </si>
  <si>
    <t>Données insuffisantes</t>
  </si>
  <si>
    <t>Imidacloprid</t>
  </si>
  <si>
    <t>IMIDACLOP</t>
  </si>
  <si>
    <t>IPRODIONE</t>
  </si>
  <si>
    <t>Isopropyl benzène</t>
  </si>
  <si>
    <t>Isopropylbenzène (cumène)</t>
  </si>
  <si>
    <t>ISOPROPYLBNZ</t>
  </si>
  <si>
    <t>ISOPROTU</t>
  </si>
  <si>
    <t>Krésoxim méthyl</t>
  </si>
  <si>
    <t>Kresoxim méthyl</t>
  </si>
  <si>
    <t>KRESOXIMM</t>
  </si>
  <si>
    <t>Kresoxim-méthyl</t>
  </si>
  <si>
    <t>Lambda cyhalothrine</t>
  </si>
  <si>
    <t>LCYHALOTHR</t>
  </si>
  <si>
    <t>LINURON</t>
  </si>
  <si>
    <t>Mecoprop</t>
  </si>
  <si>
    <t>MCPP (Mecoprop)</t>
  </si>
  <si>
    <t>MCPP</t>
  </si>
  <si>
    <t>MCPP (Mecoprop) total</t>
  </si>
  <si>
    <t>Mercure total</t>
  </si>
  <si>
    <t>Métalaxyl m =mefenoxam</t>
  </si>
  <si>
    <t>Metalaxyl</t>
  </si>
  <si>
    <t>METALAXYL</t>
  </si>
  <si>
    <t>Metamitrone</t>
  </si>
  <si>
    <t>METAMITRON</t>
  </si>
  <si>
    <t>Metazachlor</t>
  </si>
  <si>
    <t>METAZACHLOR</t>
  </si>
  <si>
    <t>Métazachlor</t>
  </si>
  <si>
    <t>Methabenzthiazuron</t>
  </si>
  <si>
    <t>METHABENZ</t>
  </si>
  <si>
    <t>Méthamidophos</t>
  </si>
  <si>
    <t>METHAMIDO</t>
  </si>
  <si>
    <t xml:space="preserve">Métolachlore </t>
  </si>
  <si>
    <t>Metolachlore</t>
  </si>
  <si>
    <t>METOLACHL</t>
  </si>
  <si>
    <t>Métolachlor</t>
  </si>
  <si>
    <t>Mevinphos</t>
  </si>
  <si>
    <t>MEVINPHOS</t>
  </si>
  <si>
    <t>Molybdène dissous</t>
  </si>
  <si>
    <t>MO</t>
  </si>
  <si>
    <t>MOTOT</t>
  </si>
  <si>
    <t>Molybdène total</t>
  </si>
  <si>
    <t>MONOLINU</t>
  </si>
  <si>
    <t>NAPHTALENE</t>
  </si>
  <si>
    <t>NAPROPAM</t>
  </si>
  <si>
    <t>Nickel dissous</t>
  </si>
  <si>
    <t>NI</t>
  </si>
  <si>
    <t>NITOT</t>
  </si>
  <si>
    <t>Nickel total</t>
  </si>
  <si>
    <t>NICOSULFU</t>
  </si>
  <si>
    <t>Norflurazon</t>
  </si>
  <si>
    <t>NORFLURAZ</t>
  </si>
  <si>
    <t>Octylphénols</t>
  </si>
  <si>
    <t>OCTYLPHE</t>
  </si>
  <si>
    <t>OMETHOATE</t>
  </si>
  <si>
    <t>OXADIAZON</t>
  </si>
  <si>
    <t>Oxyde  de dibutylétain</t>
  </si>
  <si>
    <t>Oxy-demeton-methyl</t>
  </si>
  <si>
    <t>Demeton S méthyl sulfoxyde (Oxydemeton methyl)</t>
  </si>
  <si>
    <t>DEMETONSMESOX</t>
  </si>
  <si>
    <t>Oxydemeton méthyl</t>
  </si>
  <si>
    <t>Para-para DDT</t>
  </si>
  <si>
    <t>Para-para DDT
44' DDD
DDD-p,p'</t>
  </si>
  <si>
    <t>44' DDD</t>
  </si>
  <si>
    <t>44DDD</t>
  </si>
  <si>
    <t>4,4'-DDD</t>
  </si>
  <si>
    <t>PARAQUAT</t>
  </si>
  <si>
    <t>PARAQUAT-EINT</t>
  </si>
  <si>
    <t>Paraquat sur eau interstitielle</t>
  </si>
  <si>
    <t>PENCONAZO</t>
  </si>
  <si>
    <t>Pentachlorobenzène</t>
  </si>
  <si>
    <t>PCLBNZ</t>
  </si>
  <si>
    <t>PENTACLPHE</t>
  </si>
  <si>
    <t>Perchloroéthylène
(tétrachloroéthylène)</t>
  </si>
  <si>
    <t>Tétrachloréthylène</t>
  </si>
  <si>
    <t>TETRACLETHY</t>
  </si>
  <si>
    <t>PHOSTRIBU</t>
  </si>
  <si>
    <t>PHOXIM</t>
  </si>
  <si>
    <t>Plomb dissous</t>
  </si>
  <si>
    <t>PB</t>
  </si>
  <si>
    <t>PBTOT</t>
  </si>
  <si>
    <t>Plomb total</t>
  </si>
  <si>
    <t>PROCYMIDO</t>
  </si>
  <si>
    <t>PROPANIL</t>
  </si>
  <si>
    <t>PROPYZAM</t>
  </si>
  <si>
    <t>Pyrazone (Chloridazone)</t>
  </si>
  <si>
    <t>CHLORIDAZON</t>
  </si>
  <si>
    <t>Chloridazone (Pyrazon)</t>
  </si>
  <si>
    <t>Chloridazon</t>
  </si>
  <si>
    <t>Pyrimethanil</t>
  </si>
  <si>
    <t>PYRIMETHA</t>
  </si>
  <si>
    <t>Quinoxyfène</t>
  </si>
  <si>
    <t>QUINOXYF</t>
  </si>
  <si>
    <t>RIMSULFU</t>
  </si>
  <si>
    <t>Sélénium dissous</t>
  </si>
  <si>
    <t>SE</t>
  </si>
  <si>
    <t>SETOT</t>
  </si>
  <si>
    <t>Sélénium total</t>
  </si>
  <si>
    <t>SIMAZINE</t>
  </si>
  <si>
    <t>Somme DDT</t>
  </si>
  <si>
    <t>SDDT</t>
  </si>
  <si>
    <t>DDT total (24 DDTet 44' DDT)</t>
  </si>
  <si>
    <t>SULCOTRIO</t>
  </si>
  <si>
    <t>Tebuconazole</t>
  </si>
  <si>
    <t>TEBUCONAZ</t>
  </si>
  <si>
    <t>Terbutylazine</t>
  </si>
  <si>
    <t>TERBUTYLAZ</t>
  </si>
  <si>
    <t>TERBUTRY</t>
  </si>
  <si>
    <t>Tétrabutylétain cation</t>
  </si>
  <si>
    <t>SNTEBT</t>
  </si>
  <si>
    <t>CCL4</t>
  </si>
  <si>
    <t>Tétraconazole</t>
  </si>
  <si>
    <t>TETRACONAZ</t>
  </si>
  <si>
    <t>Thallium dissous</t>
  </si>
  <si>
    <t>THALLIUM</t>
  </si>
  <si>
    <t>TLTOT</t>
  </si>
  <si>
    <t>Thallium total</t>
  </si>
  <si>
    <t>Titane diisous</t>
  </si>
  <si>
    <t>TI</t>
  </si>
  <si>
    <t>Titane dissous</t>
  </si>
  <si>
    <t>TITOT</t>
  </si>
  <si>
    <t>Titane total</t>
  </si>
  <si>
    <t>TRIAZOPHOS</t>
  </si>
  <si>
    <t>tributylétain</t>
  </si>
  <si>
    <t>code gelé remplacé par le 2879 déjà dans cette liste</t>
  </si>
  <si>
    <t>rendu en tributylétain cation</t>
  </si>
  <si>
    <t>TRICHLORFON</t>
  </si>
  <si>
    <t>Trichlorobenzène</t>
  </si>
  <si>
    <t>1,2,3-trichlorobenzène</t>
  </si>
  <si>
    <t>123TRICLBENZ</t>
  </si>
  <si>
    <t>Trichloréthylène</t>
  </si>
  <si>
    <t>TRICLETHY</t>
  </si>
  <si>
    <t>Trichlorométhane (chloroforme)</t>
  </si>
  <si>
    <t>CHLOROF</t>
  </si>
  <si>
    <t>TRICLOPYR</t>
  </si>
  <si>
    <t>TRIFLURA</t>
  </si>
  <si>
    <t>Uranium dissous</t>
  </si>
  <si>
    <t>U</t>
  </si>
  <si>
    <t>UTOT</t>
  </si>
  <si>
    <t>Uranium total</t>
  </si>
  <si>
    <t>Vanadium dissous</t>
  </si>
  <si>
    <t>V</t>
  </si>
  <si>
    <t>VTOT</t>
  </si>
  <si>
    <t>Vanadium total</t>
  </si>
  <si>
    <t>Zinc dissous</t>
  </si>
  <si>
    <t>ZN</t>
  </si>
  <si>
    <t>ZNTOT</t>
  </si>
  <si>
    <t>Zinc total</t>
  </si>
  <si>
    <t>Zinc  total</t>
  </si>
  <si>
    <t>Di (2-éthylhexyl)phtalate (DEHP)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</si>
</sst>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0000000"/>
    <numFmt numFmtId="166" formatCode="0.000"/>
  </numFmts>
  <fonts count="17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color indexed="8"/>
      <name val="Arial"/>
      <family val="2"/>
    </font>
    <font>
      <b/>
      <vertAlign val="subscript"/>
      <sz val="10"/>
      <color indexed="8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vertAlign val="superscript"/>
      <sz val="1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7"/>
      </patternFill>
    </fill>
    <fill>
      <patternFill patternType="solid">
        <fgColor rgb="FF6FD1F6"/>
        <bgColor indexed="64"/>
      </patternFill>
    </fill>
    <fill>
      <patternFill patternType="solid">
        <fgColor rgb="FFF14D4C"/>
        <bgColor indexed="64"/>
      </patternFill>
    </fill>
    <fill>
      <patternFill patternType="solid">
        <fgColor rgb="FF6AEF00"/>
        <bgColor indexed="64"/>
      </patternFill>
    </fill>
    <fill>
      <patternFill patternType="solid">
        <fgColor rgb="FFFEF64B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AB72B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4" fillId="0" borderId="0"/>
    <xf numFmtId="0" fontId="8" fillId="0" borderId="0"/>
  </cellStyleXfs>
  <cellXfs count="153">
    <xf numFmtId="0" fontId="0" fillId="0" borderId="0" xfId="0"/>
    <xf numFmtId="0" fontId="1" fillId="2" borderId="0" xfId="0" applyFont="1" applyFill="1"/>
    <xf numFmtId="14" fontId="0" fillId="0" borderId="0" xfId="0" applyNumberFormat="1"/>
    <xf numFmtId="49" fontId="0" fillId="0" borderId="0" xfId="0" applyNumberFormat="1"/>
    <xf numFmtId="0" fontId="0" fillId="0" borderId="0" xfId="0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7" xfId="0" applyFont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 wrapText="1"/>
    </xf>
    <xf numFmtId="0" fontId="2" fillId="3" borderId="11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2" fillId="0" borderId="7" xfId="0" applyNumberFormat="1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164" fontId="2" fillId="0" borderId="11" xfId="0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164" fontId="4" fillId="0" borderId="0" xfId="1" applyNumberFormat="1" applyFont="1" applyAlignment="1">
      <alignment horizontal="center"/>
    </xf>
    <xf numFmtId="0" fontId="2" fillId="0" borderId="7" xfId="0" applyFont="1" applyBorder="1" applyAlignment="1">
      <alignment horizontal="center"/>
    </xf>
    <xf numFmtId="165" fontId="5" fillId="0" borderId="7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64" fontId="2" fillId="0" borderId="7" xfId="0" applyNumberFormat="1" applyFont="1" applyBorder="1" applyAlignment="1">
      <alignment horizontal="center"/>
    </xf>
    <xf numFmtId="0" fontId="4" fillId="0" borderId="0" xfId="1" applyAlignment="1">
      <alignment horizontal="center"/>
    </xf>
    <xf numFmtId="164" fontId="4" fillId="0" borderId="0" xfId="1" applyNumberFormat="1" applyAlignment="1">
      <alignment horizontal="center"/>
    </xf>
    <xf numFmtId="0" fontId="5" fillId="0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2" fillId="7" borderId="7" xfId="0" applyFont="1" applyFill="1" applyBorder="1" applyAlignment="1">
      <alignment horizontal="center"/>
    </xf>
    <xf numFmtId="0" fontId="6" fillId="8" borderId="0" xfId="1" applyFont="1" applyFill="1" applyBorder="1" applyAlignment="1">
      <alignment horizontal="center" vertical="center" wrapText="1"/>
    </xf>
    <xf numFmtId="0" fontId="6" fillId="9" borderId="0" xfId="1" applyFont="1" applyFill="1" applyBorder="1" applyAlignment="1">
      <alignment horizontal="center" vertical="center" wrapText="1"/>
    </xf>
    <xf numFmtId="0" fontId="7" fillId="9" borderId="0" xfId="1" applyFont="1" applyFill="1" applyBorder="1" applyAlignment="1">
      <alignment horizontal="center" vertical="center" wrapText="1"/>
    </xf>
    <xf numFmtId="0" fontId="6" fillId="10" borderId="0" xfId="1" applyFont="1" applyFill="1" applyBorder="1" applyAlignment="1">
      <alignment horizontal="center" vertical="center" wrapText="1"/>
    </xf>
    <xf numFmtId="0" fontId="6" fillId="10" borderId="0" xfId="1" applyFont="1" applyFill="1" applyBorder="1" applyAlignment="1">
      <alignment horizontal="right" vertical="center" wrapText="1"/>
    </xf>
    <xf numFmtId="0" fontId="6" fillId="11" borderId="0" xfId="1" applyFont="1" applyFill="1" applyBorder="1" applyAlignment="1">
      <alignment horizontal="center" vertical="center" wrapText="1"/>
    </xf>
    <xf numFmtId="0" fontId="6" fillId="11" borderId="0" xfId="1" applyFont="1" applyFill="1" applyAlignment="1">
      <alignment horizontal="center" vertical="center"/>
    </xf>
    <xf numFmtId="0" fontId="6" fillId="12" borderId="0" xfId="1" applyFont="1" applyFill="1" applyBorder="1" applyAlignment="1">
      <alignment horizontal="center" vertical="center" wrapText="1"/>
    </xf>
    <xf numFmtId="0" fontId="6" fillId="13" borderId="0" xfId="1" applyFont="1" applyFill="1" applyBorder="1" applyAlignment="1">
      <alignment horizontal="center" vertical="center" wrapText="1"/>
    </xf>
    <xf numFmtId="0" fontId="6" fillId="14" borderId="0" xfId="1" applyFont="1" applyFill="1" applyBorder="1" applyAlignment="1">
      <alignment horizontal="center" vertical="center" wrapText="1"/>
    </xf>
    <xf numFmtId="0" fontId="9" fillId="15" borderId="0" xfId="2" applyFont="1" applyFill="1" applyBorder="1" applyAlignment="1" applyProtection="1">
      <alignment horizontal="center" vertical="center" wrapText="1"/>
    </xf>
    <xf numFmtId="0" fontId="9" fillId="15" borderId="0" xfId="1" applyFont="1" applyFill="1" applyBorder="1" applyAlignment="1" applyProtection="1">
      <alignment horizontal="center" vertical="center" wrapText="1"/>
    </xf>
    <xf numFmtId="0" fontId="6" fillId="16" borderId="0" xfId="1" applyFont="1" applyFill="1" applyAlignment="1">
      <alignment horizontal="center" vertical="center" wrapText="1"/>
    </xf>
    <xf numFmtId="0" fontId="4" fillId="16" borderId="0" xfId="1" applyFont="1" applyFill="1" applyAlignment="1">
      <alignment vertical="center"/>
    </xf>
    <xf numFmtId="0" fontId="6" fillId="17" borderId="0" xfId="1" applyFont="1" applyFill="1" applyAlignment="1">
      <alignment horizontal="center" vertical="center" wrapText="1"/>
    </xf>
    <xf numFmtId="0" fontId="4" fillId="0" borderId="0" xfId="1" applyFont="1" applyAlignment="1">
      <alignment vertical="center"/>
    </xf>
    <xf numFmtId="0" fontId="4" fillId="8" borderId="0" xfId="1" applyFont="1" applyFill="1" applyBorder="1" applyAlignment="1">
      <alignment horizontal="center" vertical="center" wrapText="1"/>
    </xf>
    <xf numFmtId="0" fontId="11" fillId="9" borderId="0" xfId="1" applyFont="1" applyFill="1" applyBorder="1" applyAlignment="1">
      <alignment horizontal="center" vertical="center" wrapText="1"/>
    </xf>
    <xf numFmtId="0" fontId="4" fillId="9" borderId="0" xfId="1" applyFont="1" applyFill="1" applyBorder="1" applyAlignment="1">
      <alignment horizontal="center" vertical="center"/>
    </xf>
    <xf numFmtId="0" fontId="11" fillId="10" borderId="0" xfId="1" applyFont="1" applyFill="1" applyBorder="1" applyAlignment="1">
      <alignment horizontal="center" vertical="center" wrapText="1"/>
    </xf>
    <xf numFmtId="0" fontId="4" fillId="10" borderId="0" xfId="1" applyFont="1" applyFill="1" applyBorder="1" applyAlignment="1">
      <alignment horizontal="center" vertical="center"/>
    </xf>
    <xf numFmtId="0" fontId="4" fillId="10" borderId="0" xfId="1" applyFont="1" applyFill="1" applyBorder="1" applyAlignment="1">
      <alignment horizontal="right" vertical="center"/>
    </xf>
    <xf numFmtId="0" fontId="4" fillId="11" borderId="0" xfId="1" applyNumberFormat="1" applyFont="1" applyFill="1" applyAlignment="1">
      <alignment horizontal="center" vertical="center"/>
    </xf>
    <xf numFmtId="0" fontId="4" fillId="11" borderId="0" xfId="1" applyFont="1" applyFill="1" applyAlignment="1">
      <alignment horizontal="center" vertical="center"/>
    </xf>
    <xf numFmtId="0" fontId="4" fillId="11" borderId="0" xfId="1" applyFont="1" applyFill="1" applyBorder="1" applyAlignment="1">
      <alignment horizontal="center" vertical="center"/>
    </xf>
    <xf numFmtId="0" fontId="4" fillId="12" borderId="0" xfId="1" applyFont="1" applyFill="1" applyAlignment="1">
      <alignment vertical="center"/>
    </xf>
    <xf numFmtId="0" fontId="4" fillId="13" borderId="0" xfId="1" applyFont="1" applyFill="1" applyAlignment="1">
      <alignment vertical="center"/>
    </xf>
    <xf numFmtId="0" fontId="4" fillId="14" borderId="0" xfId="1" applyFont="1" applyFill="1" applyAlignment="1">
      <alignment horizontal="center" vertical="center"/>
    </xf>
    <xf numFmtId="0" fontId="12" fillId="15" borderId="0" xfId="1" applyFont="1" applyFill="1" applyBorder="1" applyAlignment="1">
      <alignment horizontal="center" vertical="center"/>
    </xf>
    <xf numFmtId="0" fontId="6" fillId="16" borderId="0" xfId="1" applyFont="1" applyFill="1" applyAlignment="1">
      <alignment horizontal="center" vertical="center"/>
    </xf>
    <xf numFmtId="0" fontId="6" fillId="5" borderId="0" xfId="1" applyFont="1" applyFill="1" applyAlignment="1">
      <alignment horizontal="center" vertical="center"/>
    </xf>
    <xf numFmtId="0" fontId="4" fillId="8" borderId="0" xfId="1" applyFont="1" applyFill="1" applyBorder="1" applyAlignment="1">
      <alignment horizontal="center" vertical="center"/>
    </xf>
    <xf numFmtId="0" fontId="12" fillId="15" borderId="0" xfId="1" applyNumberFormat="1" applyFont="1" applyFill="1" applyBorder="1" applyAlignment="1" applyProtection="1">
      <alignment horizontal="center" vertical="center" wrapText="1"/>
    </xf>
    <xf numFmtId="0" fontId="4" fillId="10" borderId="0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6" fillId="17" borderId="0" xfId="1" applyFont="1" applyFill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center" vertical="center" wrapText="1"/>
    </xf>
    <xf numFmtId="0" fontId="0" fillId="9" borderId="0" xfId="0" applyFont="1" applyFill="1" applyBorder="1" applyAlignment="1">
      <alignment horizontal="center" vertical="center"/>
    </xf>
    <xf numFmtId="0" fontId="11" fillId="10" borderId="0" xfId="0" applyFont="1" applyFill="1" applyBorder="1" applyAlignment="1">
      <alignment horizontal="center" vertical="center" wrapText="1"/>
    </xf>
    <xf numFmtId="0" fontId="0" fillId="10" borderId="0" xfId="0" applyFont="1" applyFill="1" applyBorder="1" applyAlignment="1">
      <alignment horizontal="center" vertical="center" wrapText="1"/>
    </xf>
    <xf numFmtId="0" fontId="0" fillId="10" borderId="0" xfId="0" applyFont="1" applyFill="1" applyBorder="1" applyAlignment="1">
      <alignment horizontal="center" vertical="center"/>
    </xf>
    <xf numFmtId="0" fontId="0" fillId="10" borderId="0" xfId="0" applyFont="1" applyFill="1" applyBorder="1" applyAlignment="1">
      <alignment horizontal="right" vertical="center"/>
    </xf>
    <xf numFmtId="0" fontId="0" fillId="11" borderId="0" xfId="0" applyNumberFormat="1" applyFont="1" applyFill="1" applyAlignment="1">
      <alignment horizontal="center" vertical="center"/>
    </xf>
    <xf numFmtId="0" fontId="0" fillId="11" borderId="0" xfId="0" applyFont="1" applyFill="1" applyAlignment="1">
      <alignment horizontal="center" vertical="center"/>
    </xf>
    <xf numFmtId="0" fontId="4" fillId="11" borderId="0" xfId="0" applyFont="1" applyFill="1" applyBorder="1" applyAlignment="1">
      <alignment horizontal="center" vertical="center"/>
    </xf>
    <xf numFmtId="0" fontId="0" fillId="12" borderId="0" xfId="0" applyFont="1" applyFill="1" applyAlignment="1">
      <alignment vertical="center"/>
    </xf>
    <xf numFmtId="0" fontId="0" fillId="13" borderId="0" xfId="0" applyFont="1" applyFill="1" applyAlignment="1">
      <alignment vertical="center"/>
    </xf>
    <xf numFmtId="0" fontId="0" fillId="14" borderId="0" xfId="0" applyFont="1" applyFill="1" applyAlignment="1">
      <alignment horizontal="center" vertical="center"/>
    </xf>
    <xf numFmtId="0" fontId="12" fillId="15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4" fillId="8" borderId="0" xfId="0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right" vertical="center"/>
    </xf>
    <xf numFmtId="0" fontId="14" fillId="11" borderId="0" xfId="0" applyNumberFormat="1" applyFont="1" applyFill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14" fillId="12" borderId="0" xfId="0" applyFont="1" applyFill="1" applyAlignment="1">
      <alignment vertical="center"/>
    </xf>
    <xf numFmtId="0" fontId="14" fillId="13" borderId="0" xfId="0" applyFont="1" applyFill="1" applyAlignment="1">
      <alignment vertical="center"/>
    </xf>
    <xf numFmtId="0" fontId="14" fillId="1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18" borderId="0" xfId="1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4" fillId="19" borderId="0" xfId="1" applyNumberFormat="1" applyFont="1" applyFill="1" applyAlignment="1">
      <alignment horizontal="center" vertical="center"/>
    </xf>
    <xf numFmtId="0" fontId="4" fillId="19" borderId="0" xfId="1" applyFont="1" applyFill="1" applyAlignment="1">
      <alignment horizontal="center" vertical="center"/>
    </xf>
    <xf numFmtId="0" fontId="4" fillId="19" borderId="0" xfId="1" applyFont="1" applyFill="1" applyBorder="1" applyAlignment="1">
      <alignment horizontal="center" vertical="center"/>
    </xf>
    <xf numFmtId="0" fontId="15" fillId="16" borderId="0" xfId="1" applyFont="1" applyFill="1" applyAlignment="1">
      <alignment vertical="center"/>
    </xf>
    <xf numFmtId="0" fontId="4" fillId="11" borderId="0" xfId="1" applyFont="1" applyFill="1" applyBorder="1" applyAlignment="1">
      <alignment horizontal="center" vertical="center" wrapText="1"/>
    </xf>
    <xf numFmtId="0" fontId="4" fillId="20" borderId="0" xfId="1" applyFont="1" applyFill="1" applyAlignment="1">
      <alignment vertical="center"/>
    </xf>
    <xf numFmtId="0" fontId="11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/>
    </xf>
    <xf numFmtId="0" fontId="4" fillId="0" borderId="0" xfId="1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4" fillId="9" borderId="0" xfId="1" applyFont="1" applyFill="1" applyBorder="1" applyAlignment="1">
      <alignment horizontal="center" vertical="center" wrapText="1"/>
    </xf>
    <xf numFmtId="0" fontId="4" fillId="9" borderId="0" xfId="1" applyFont="1" applyFill="1" applyBorder="1"/>
    <xf numFmtId="0" fontId="4" fillId="13" borderId="0" xfId="1" applyFont="1" applyFill="1" applyBorder="1" applyAlignment="1">
      <alignment horizontal="center" vertical="center"/>
    </xf>
    <xf numFmtId="0" fontId="4" fillId="13" borderId="0" xfId="1" applyFont="1" applyFill="1" applyBorder="1" applyAlignment="1">
      <alignment horizontal="right" vertical="center"/>
    </xf>
    <xf numFmtId="0" fontId="4" fillId="21" borderId="0" xfId="1" applyNumberFormat="1" applyFont="1" applyFill="1" applyAlignment="1">
      <alignment horizontal="center" vertical="center"/>
    </xf>
    <xf numFmtId="0" fontId="4" fillId="21" borderId="0" xfId="1" applyFont="1" applyFill="1" applyAlignment="1">
      <alignment horizontal="center" vertical="center"/>
    </xf>
    <xf numFmtId="0" fontId="4" fillId="12" borderId="0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Fill="1" applyBorder="1" applyAlignment="1">
      <alignment vertical="center"/>
    </xf>
    <xf numFmtId="0" fontId="4" fillId="0" borderId="0" xfId="1" applyFont="1" applyFill="1" applyAlignment="1">
      <alignment vertical="center"/>
    </xf>
    <xf numFmtId="0" fontId="2" fillId="3" borderId="12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2" fillId="0" borderId="7" xfId="0" applyFont="1" applyFill="1" applyBorder="1" applyAlignment="1">
      <alignment horizontal="center" vertical="top" wrapText="1"/>
    </xf>
    <xf numFmtId="49" fontId="2" fillId="0" borderId="7" xfId="0" applyNumberFormat="1" applyFont="1" applyFill="1" applyBorder="1" applyAlignment="1">
      <alignment horizontal="center" vertical="top" wrapText="1"/>
    </xf>
    <xf numFmtId="14" fontId="2" fillId="0" borderId="7" xfId="0" applyNumberFormat="1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1" fontId="2" fillId="0" borderId="7" xfId="0" applyNumberFormat="1" applyFont="1" applyFill="1" applyBorder="1" applyAlignment="1">
      <alignment horizontal="center" vertical="top" wrapText="1"/>
    </xf>
    <xf numFmtId="1" fontId="2" fillId="0" borderId="8" xfId="0" applyNumberFormat="1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 vertical="top"/>
    </xf>
    <xf numFmtId="0" fontId="2" fillId="0" borderId="10" xfId="0" applyFont="1" applyFill="1" applyBorder="1" applyAlignment="1">
      <alignment horizontal="center"/>
    </xf>
    <xf numFmtId="14" fontId="2" fillId="0" borderId="10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14" fontId="2" fillId="0" borderId="11" xfId="0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1" fontId="2" fillId="0" borderId="13" xfId="0" applyNumberFormat="1" applyFont="1" applyFill="1" applyBorder="1" applyAlignment="1">
      <alignment horizontal="center"/>
    </xf>
    <xf numFmtId="0" fontId="0" fillId="3" borderId="0" xfId="0" applyFill="1"/>
    <xf numFmtId="0" fontId="2" fillId="22" borderId="12" xfId="0" applyFont="1" applyFill="1" applyBorder="1" applyAlignment="1">
      <alignment horizontal="center"/>
    </xf>
    <xf numFmtId="0" fontId="2" fillId="22" borderId="11" xfId="0" applyFont="1" applyFill="1" applyBorder="1" applyAlignment="1">
      <alignment horizontal="center"/>
    </xf>
    <xf numFmtId="0" fontId="2" fillId="23" borderId="0" xfId="0" applyFont="1" applyFill="1" applyAlignment="1">
      <alignment horizontal="center"/>
    </xf>
    <xf numFmtId="166" fontId="2" fillId="0" borderId="13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2"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6FD1F6"/>
      <color rgb="FFFEF64B"/>
      <color rgb="FFF14D4C"/>
      <color rgb="FF6AEF00"/>
      <color rgb="FFFAB72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3924"/>
  <sheetViews>
    <sheetView topLeftCell="V1" workbookViewId="0">
      <selection activeCell="AM1" sqref="AM1"/>
    </sheetView>
  </sheetViews>
  <sheetFormatPr baseColWidth="10" defaultRowHeight="14.25" x14ac:dyDescent="0.2"/>
  <cols>
    <col min="1" max="1" width="34.875" hidden="1" customWidth="1"/>
    <col min="2" max="2" width="37.375" hidden="1" customWidth="1"/>
    <col min="3" max="4" width="0" hidden="1" customWidth="1"/>
    <col min="5" max="5" width="39.375" hidden="1" customWidth="1"/>
    <col min="6" max="6" width="0" hidden="1" customWidth="1"/>
    <col min="7" max="7" width="39.25" hidden="1" customWidth="1"/>
    <col min="8" max="8" width="39.125" hidden="1" customWidth="1"/>
    <col min="9" max="9" width="39.5" hidden="1" customWidth="1"/>
    <col min="10" max="10" width="0" hidden="1" customWidth="1"/>
    <col min="11" max="11" width="29.375" hidden="1" customWidth="1"/>
    <col min="12" max="12" width="34.25" hidden="1" customWidth="1"/>
    <col min="13" max="13" width="25" hidden="1" customWidth="1"/>
    <col min="14" max="14" width="36.625" hidden="1" customWidth="1"/>
    <col min="15" max="20" width="0" hidden="1" customWidth="1"/>
    <col min="21" max="21" width="39.125" hidden="1" customWidth="1"/>
    <col min="23" max="23" width="12.125" customWidth="1"/>
    <col min="24" max="24" width="35.625" hidden="1" customWidth="1"/>
    <col min="25" max="30" width="0" hidden="1" customWidth="1"/>
    <col min="31" max="31" width="10.625" customWidth="1"/>
    <col min="32" max="32" width="7.125" customWidth="1"/>
    <col min="33" max="36" width="0" hidden="1" customWidth="1"/>
    <col min="40" max="45" width="0" hidden="1" customWidth="1"/>
    <col min="47" max="47" width="0" hidden="1" customWidth="1"/>
    <col min="49" max="53" width="0" hidden="1" customWidth="1"/>
    <col min="55" max="82" width="0" hidden="1" customWidth="1"/>
    <col min="83" max="83" width="40" hidden="1" customWidth="1"/>
    <col min="84" max="84" width="0" hidden="1" customWidth="1"/>
    <col min="85" max="85" width="33.75" hidden="1" customWidth="1"/>
    <col min="86" max="86" width="38.625" hidden="1" customWidth="1"/>
    <col min="87" max="87" width="0" hidden="1" customWidth="1"/>
    <col min="88" max="88" width="26.625" hidden="1" customWidth="1"/>
    <col min="89" max="89" width="23.25" hidden="1" customWidth="1"/>
    <col min="90" max="90" width="28.125" hidden="1" customWidth="1"/>
    <col min="91" max="91" width="25.125" hidden="1" customWidth="1"/>
    <col min="92" max="92" width="30" hidden="1" customWidth="1"/>
    <col min="93" max="93" width="0" hidden="1" customWidth="1"/>
    <col min="94" max="94" width="26.75" hidden="1" customWidth="1"/>
    <col min="95" max="95" width="22.625" hidden="1" customWidth="1"/>
    <col min="96" max="96" width="28" hidden="1" customWidth="1"/>
    <col min="97" max="97" width="34.25" hidden="1" customWidth="1"/>
    <col min="98" max="98" width="39.125" hidden="1" customWidth="1"/>
    <col min="99" max="99" width="0" hidden="1" customWidth="1"/>
    <col min="100" max="100" width="35.75" hidden="1" customWidth="1"/>
    <col min="101" max="101" width="31.625" hidden="1" customWidth="1"/>
    <col min="102" max="102" width="36.5" hidden="1" customWidth="1"/>
    <col min="103" max="103" width="0" hidden="1" customWidth="1"/>
    <col min="104" max="104" width="33.125" hidden="1" customWidth="1"/>
    <col min="105" max="105" width="21.875" hidden="1" customWidth="1"/>
    <col min="106" max="106" width="30.75" hidden="1" customWidth="1"/>
    <col min="107" max="107" width="24.625" hidden="1" customWidth="1"/>
    <col min="108" max="108" width="29.5" hidden="1" customWidth="1"/>
  </cols>
  <sheetData>
    <row r="1" spans="1:108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79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63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42</v>
      </c>
      <c r="AL1" s="1" t="s">
        <v>40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41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</row>
    <row r="2" spans="1:108" x14ac:dyDescent="0.2">
      <c r="A2" t="s">
        <v>108</v>
      </c>
      <c r="B2">
        <v>0</v>
      </c>
      <c r="C2">
        <v>0</v>
      </c>
      <c r="D2" t="s">
        <v>109</v>
      </c>
      <c r="E2">
        <v>952</v>
      </c>
      <c r="F2">
        <v>952</v>
      </c>
      <c r="I2">
        <v>18</v>
      </c>
      <c r="J2">
        <v>18</v>
      </c>
      <c r="K2">
        <v>1</v>
      </c>
      <c r="L2">
        <v>1</v>
      </c>
      <c r="CG2">
        <v>41054531300042</v>
      </c>
      <c r="CH2">
        <v>41054531300042</v>
      </c>
      <c r="CI2" t="s">
        <v>109</v>
      </c>
      <c r="CK2">
        <v>3</v>
      </c>
      <c r="CL2">
        <v>3</v>
      </c>
      <c r="CQ2" t="s">
        <v>110</v>
      </c>
      <c r="CR2" s="2">
        <v>42460</v>
      </c>
      <c r="CS2">
        <v>0</v>
      </c>
      <c r="CT2">
        <v>0</v>
      </c>
      <c r="CU2" t="s">
        <v>109</v>
      </c>
      <c r="CV2" t="s">
        <v>111</v>
      </c>
      <c r="CW2">
        <v>41054531300042</v>
      </c>
      <c r="CX2">
        <v>41054531300042</v>
      </c>
      <c r="CY2" t="s">
        <v>112</v>
      </c>
      <c r="CZ2" t="s">
        <v>113</v>
      </c>
      <c r="DA2" t="s">
        <v>114</v>
      </c>
      <c r="DB2" t="s">
        <v>115</v>
      </c>
      <c r="DC2">
        <v>1</v>
      </c>
      <c r="DD2">
        <v>1</v>
      </c>
    </row>
    <row r="3" spans="1:108" x14ac:dyDescent="0.2">
      <c r="A3" t="s">
        <v>108</v>
      </c>
      <c r="B3">
        <v>0</v>
      </c>
      <c r="D3" t="s">
        <v>109</v>
      </c>
      <c r="E3">
        <v>952</v>
      </c>
      <c r="F3">
        <v>952</v>
      </c>
      <c r="I3">
        <v>14</v>
      </c>
      <c r="J3">
        <v>14</v>
      </c>
      <c r="K3">
        <v>1</v>
      </c>
      <c r="CG3">
        <v>41054531300042</v>
      </c>
      <c r="CI3" t="s">
        <v>109</v>
      </c>
      <c r="CK3">
        <v>3</v>
      </c>
      <c r="CQ3" t="s">
        <v>110</v>
      </c>
      <c r="CR3" s="2">
        <v>42460</v>
      </c>
      <c r="CS3">
        <v>0</v>
      </c>
      <c r="CU3" t="s">
        <v>109</v>
      </c>
      <c r="CV3" t="s">
        <v>111</v>
      </c>
      <c r="CW3">
        <v>41054531300042</v>
      </c>
      <c r="CY3" t="s">
        <v>112</v>
      </c>
      <c r="CZ3" t="s">
        <v>113</v>
      </c>
      <c r="DA3" t="s">
        <v>114</v>
      </c>
      <c r="DB3" t="s">
        <v>115</v>
      </c>
      <c r="DC3">
        <v>1</v>
      </c>
    </row>
    <row r="4" spans="1:108" x14ac:dyDescent="0.2">
      <c r="A4" t="s">
        <v>108</v>
      </c>
      <c r="B4">
        <v>0</v>
      </c>
      <c r="D4" t="s">
        <v>109</v>
      </c>
      <c r="E4">
        <v>952</v>
      </c>
      <c r="F4">
        <v>952</v>
      </c>
      <c r="I4">
        <v>11</v>
      </c>
      <c r="J4">
        <v>11</v>
      </c>
      <c r="K4">
        <v>1</v>
      </c>
      <c r="CG4">
        <v>41054531300042</v>
      </c>
      <c r="CI4" t="s">
        <v>109</v>
      </c>
      <c r="CK4">
        <v>3</v>
      </c>
      <c r="CQ4" t="s">
        <v>110</v>
      </c>
      <c r="CR4" s="2">
        <v>42460</v>
      </c>
      <c r="CS4">
        <v>0</v>
      </c>
      <c r="CU4" t="s">
        <v>109</v>
      </c>
      <c r="CV4" t="s">
        <v>111</v>
      </c>
      <c r="CW4">
        <v>41054531300042</v>
      </c>
      <c r="CY4" t="s">
        <v>112</v>
      </c>
      <c r="CZ4" t="s">
        <v>113</v>
      </c>
      <c r="DA4" t="s">
        <v>114</v>
      </c>
      <c r="DB4" t="s">
        <v>115</v>
      </c>
      <c r="DC4">
        <v>1</v>
      </c>
    </row>
    <row r="5" spans="1:108" x14ac:dyDescent="0.2">
      <c r="A5" t="s">
        <v>108</v>
      </c>
      <c r="B5">
        <v>0</v>
      </c>
      <c r="D5" t="s">
        <v>109</v>
      </c>
      <c r="E5">
        <v>952</v>
      </c>
      <c r="F5">
        <v>952</v>
      </c>
      <c r="I5">
        <v>4</v>
      </c>
      <c r="J5">
        <v>4</v>
      </c>
      <c r="K5">
        <v>1</v>
      </c>
      <c r="CG5">
        <v>41054531300042</v>
      </c>
      <c r="CI5" t="s">
        <v>109</v>
      </c>
      <c r="CK5">
        <v>3</v>
      </c>
      <c r="CQ5" t="s">
        <v>110</v>
      </c>
      <c r="CR5" s="2">
        <v>42460</v>
      </c>
      <c r="CS5">
        <v>0</v>
      </c>
      <c r="CU5" t="s">
        <v>109</v>
      </c>
      <c r="CV5" t="s">
        <v>111</v>
      </c>
      <c r="CW5">
        <v>41054531300042</v>
      </c>
      <c r="CY5" t="s">
        <v>112</v>
      </c>
      <c r="CZ5" t="s">
        <v>113</v>
      </c>
      <c r="DA5" t="s">
        <v>114</v>
      </c>
      <c r="DB5" t="s">
        <v>115</v>
      </c>
      <c r="DC5">
        <v>1</v>
      </c>
    </row>
    <row r="6" spans="1:108" x14ac:dyDescent="0.2">
      <c r="A6" t="s">
        <v>108</v>
      </c>
      <c r="B6">
        <v>0</v>
      </c>
      <c r="D6" t="s">
        <v>109</v>
      </c>
      <c r="E6">
        <v>952</v>
      </c>
      <c r="F6">
        <v>952</v>
      </c>
      <c r="I6">
        <v>12</v>
      </c>
      <c r="J6">
        <v>12</v>
      </c>
      <c r="K6">
        <v>1</v>
      </c>
      <c r="CG6">
        <v>41054531300042</v>
      </c>
      <c r="CI6" t="s">
        <v>109</v>
      </c>
      <c r="CK6">
        <v>3</v>
      </c>
      <c r="CQ6" t="s">
        <v>110</v>
      </c>
      <c r="CR6" s="2">
        <v>42460</v>
      </c>
      <c r="CS6">
        <v>0</v>
      </c>
      <c r="CU6" t="s">
        <v>109</v>
      </c>
      <c r="CV6" t="s">
        <v>111</v>
      </c>
      <c r="CW6">
        <v>41054531300042</v>
      </c>
      <c r="CY6" t="s">
        <v>112</v>
      </c>
      <c r="CZ6" t="s">
        <v>113</v>
      </c>
      <c r="DA6" t="s">
        <v>114</v>
      </c>
      <c r="DB6" t="s">
        <v>115</v>
      </c>
      <c r="DC6">
        <v>1</v>
      </c>
    </row>
    <row r="7" spans="1:108" x14ac:dyDescent="0.2">
      <c r="A7" t="s">
        <v>108</v>
      </c>
      <c r="B7">
        <v>0</v>
      </c>
      <c r="D7" t="s">
        <v>109</v>
      </c>
      <c r="K7">
        <v>1</v>
      </c>
      <c r="M7">
        <v>1</v>
      </c>
      <c r="N7" t="s">
        <v>116</v>
      </c>
      <c r="O7">
        <v>0</v>
      </c>
      <c r="P7">
        <v>0</v>
      </c>
      <c r="Q7">
        <v>27</v>
      </c>
      <c r="R7">
        <v>27</v>
      </c>
      <c r="S7">
        <v>0</v>
      </c>
      <c r="T7">
        <v>0</v>
      </c>
      <c r="V7" t="s">
        <v>118</v>
      </c>
      <c r="W7" s="2">
        <v>42432</v>
      </c>
      <c r="AE7" s="3" t="s">
        <v>119</v>
      </c>
      <c r="BN7" s="2">
        <v>42432</v>
      </c>
      <c r="BO7">
        <v>3</v>
      </c>
      <c r="BP7">
        <v>3</v>
      </c>
      <c r="BQ7">
        <v>1409</v>
      </c>
      <c r="BR7">
        <v>1409</v>
      </c>
      <c r="BS7" t="s">
        <v>117</v>
      </c>
      <c r="BT7">
        <v>12</v>
      </c>
      <c r="BU7">
        <v>12</v>
      </c>
      <c r="BV7">
        <v>27</v>
      </c>
      <c r="BW7">
        <v>27</v>
      </c>
      <c r="BX7">
        <v>1</v>
      </c>
      <c r="BY7">
        <v>1</v>
      </c>
      <c r="BZ7">
        <v>34255833500051</v>
      </c>
      <c r="CA7">
        <v>34255833500051</v>
      </c>
      <c r="CB7" t="s">
        <v>112</v>
      </c>
      <c r="CC7">
        <v>1</v>
      </c>
      <c r="CD7">
        <v>1</v>
      </c>
      <c r="CE7">
        <v>3</v>
      </c>
      <c r="CF7">
        <v>3</v>
      </c>
      <c r="CG7">
        <v>41054531300042</v>
      </c>
      <c r="CI7" t="s">
        <v>109</v>
      </c>
      <c r="CK7">
        <v>3</v>
      </c>
      <c r="CQ7" t="s">
        <v>110</v>
      </c>
      <c r="CR7" s="2">
        <v>42460</v>
      </c>
      <c r="CS7">
        <v>0</v>
      </c>
      <c r="CU7" t="s">
        <v>109</v>
      </c>
      <c r="CV7" t="s">
        <v>111</v>
      </c>
      <c r="CW7">
        <v>41054531300042</v>
      </c>
      <c r="CY7" t="s">
        <v>112</v>
      </c>
      <c r="CZ7" t="s">
        <v>113</v>
      </c>
      <c r="DA7" t="s">
        <v>114</v>
      </c>
      <c r="DB7" t="s">
        <v>115</v>
      </c>
      <c r="DC7">
        <v>1</v>
      </c>
    </row>
    <row r="8" spans="1:108" x14ac:dyDescent="0.2">
      <c r="A8" t="s">
        <v>108</v>
      </c>
      <c r="B8">
        <v>0</v>
      </c>
      <c r="D8" t="s">
        <v>109</v>
      </c>
      <c r="K8">
        <v>1</v>
      </c>
      <c r="M8">
        <v>1</v>
      </c>
      <c r="N8" t="s">
        <v>116</v>
      </c>
      <c r="O8">
        <v>0</v>
      </c>
      <c r="Q8">
        <v>28</v>
      </c>
      <c r="R8">
        <v>28</v>
      </c>
      <c r="S8">
        <v>0</v>
      </c>
      <c r="T8">
        <v>0</v>
      </c>
      <c r="V8" t="s">
        <v>118</v>
      </c>
      <c r="W8" s="2">
        <v>42432</v>
      </c>
      <c r="AE8" s="3" t="s">
        <v>119</v>
      </c>
      <c r="BN8" s="2">
        <v>42432</v>
      </c>
      <c r="BO8">
        <v>3</v>
      </c>
      <c r="BQ8">
        <v>1409</v>
      </c>
      <c r="BS8" t="s">
        <v>117</v>
      </c>
      <c r="BT8">
        <v>12</v>
      </c>
      <c r="BV8">
        <v>27</v>
      </c>
      <c r="BX8">
        <v>1</v>
      </c>
      <c r="BZ8">
        <v>34255833500051</v>
      </c>
      <c r="CB8" t="s">
        <v>112</v>
      </c>
      <c r="CC8">
        <v>1</v>
      </c>
      <c r="CE8">
        <v>3</v>
      </c>
      <c r="CG8">
        <v>41054531300042</v>
      </c>
      <c r="CI8" t="s">
        <v>109</v>
      </c>
      <c r="CK8">
        <v>3</v>
      </c>
      <c r="CQ8" t="s">
        <v>110</v>
      </c>
      <c r="CR8" s="2">
        <v>42460</v>
      </c>
      <c r="CS8">
        <v>0</v>
      </c>
      <c r="CU8" t="s">
        <v>109</v>
      </c>
      <c r="CV8" t="s">
        <v>111</v>
      </c>
      <c r="CW8">
        <v>41054531300042</v>
      </c>
      <c r="CY8" t="s">
        <v>112</v>
      </c>
      <c r="CZ8" t="s">
        <v>113</v>
      </c>
      <c r="DA8" t="s">
        <v>114</v>
      </c>
      <c r="DB8" t="s">
        <v>115</v>
      </c>
      <c r="DC8">
        <v>1</v>
      </c>
    </row>
    <row r="9" spans="1:108" x14ac:dyDescent="0.2">
      <c r="A9" t="s">
        <v>108</v>
      </c>
      <c r="B9">
        <v>0</v>
      </c>
      <c r="D9" t="s">
        <v>109</v>
      </c>
      <c r="K9">
        <v>1</v>
      </c>
      <c r="M9">
        <v>1</v>
      </c>
      <c r="N9" t="s">
        <v>116</v>
      </c>
      <c r="O9">
        <v>0</v>
      </c>
      <c r="Q9">
        <v>29</v>
      </c>
      <c r="R9">
        <v>29</v>
      </c>
      <c r="S9">
        <v>0</v>
      </c>
      <c r="T9">
        <v>0</v>
      </c>
      <c r="V9" t="s">
        <v>118</v>
      </c>
      <c r="W9" s="2">
        <v>42432</v>
      </c>
      <c r="AE9" s="3" t="s">
        <v>119</v>
      </c>
      <c r="BN9" s="2">
        <v>42432</v>
      </c>
      <c r="BO9">
        <v>3</v>
      </c>
      <c r="BQ9">
        <v>1409</v>
      </c>
      <c r="BS9" t="s">
        <v>117</v>
      </c>
      <c r="BT9">
        <v>12</v>
      </c>
      <c r="BV9">
        <v>27</v>
      </c>
      <c r="BX9">
        <v>1</v>
      </c>
      <c r="BZ9">
        <v>34255833500051</v>
      </c>
      <c r="CB9" t="s">
        <v>112</v>
      </c>
      <c r="CC9">
        <v>1</v>
      </c>
      <c r="CE9">
        <v>3</v>
      </c>
      <c r="CG9">
        <v>41054531300042</v>
      </c>
      <c r="CI9" t="s">
        <v>109</v>
      </c>
      <c r="CK9">
        <v>3</v>
      </c>
      <c r="CQ9" t="s">
        <v>110</v>
      </c>
      <c r="CR9" s="2">
        <v>42460</v>
      </c>
      <c r="CS9">
        <v>0</v>
      </c>
      <c r="CU9" t="s">
        <v>109</v>
      </c>
      <c r="CV9" t="s">
        <v>111</v>
      </c>
      <c r="CW9">
        <v>41054531300042</v>
      </c>
      <c r="CY9" t="s">
        <v>112</v>
      </c>
      <c r="CZ9" t="s">
        <v>113</v>
      </c>
      <c r="DA9" t="s">
        <v>114</v>
      </c>
      <c r="DB9" t="s">
        <v>115</v>
      </c>
      <c r="DC9">
        <v>1</v>
      </c>
    </row>
    <row r="10" spans="1:108" x14ac:dyDescent="0.2">
      <c r="A10" t="s">
        <v>108</v>
      </c>
      <c r="B10">
        <v>0</v>
      </c>
      <c r="D10" t="s">
        <v>109</v>
      </c>
      <c r="K10">
        <v>1</v>
      </c>
      <c r="M10">
        <v>1</v>
      </c>
      <c r="N10" t="s">
        <v>116</v>
      </c>
      <c r="O10">
        <v>0</v>
      </c>
      <c r="V10" t="s">
        <v>118</v>
      </c>
      <c r="W10" s="2">
        <v>42432</v>
      </c>
      <c r="X10">
        <v>1</v>
      </c>
      <c r="Y10">
        <v>2</v>
      </c>
      <c r="Z10">
        <v>2</v>
      </c>
      <c r="AB10">
        <v>0</v>
      </c>
      <c r="AC10">
        <v>0</v>
      </c>
      <c r="AD10" s="2">
        <v>42432</v>
      </c>
      <c r="AE10" s="3" t="s">
        <v>119</v>
      </c>
      <c r="AF10">
        <v>23</v>
      </c>
      <c r="AG10">
        <v>23</v>
      </c>
      <c r="AH10" s="3" t="s">
        <v>119</v>
      </c>
      <c r="AI10">
        <v>1</v>
      </c>
      <c r="AJ10">
        <v>1</v>
      </c>
      <c r="AK10" t="s">
        <v>120</v>
      </c>
      <c r="AL10">
        <v>1303</v>
      </c>
      <c r="AM10">
        <v>10</v>
      </c>
      <c r="AN10">
        <v>10</v>
      </c>
      <c r="AQ10">
        <v>231</v>
      </c>
      <c r="AR10">
        <v>231</v>
      </c>
      <c r="AS10">
        <v>1303</v>
      </c>
      <c r="AT10">
        <v>1</v>
      </c>
      <c r="AU10">
        <v>1</v>
      </c>
      <c r="AV10">
        <v>4540</v>
      </c>
      <c r="AW10">
        <v>4540</v>
      </c>
      <c r="AZ10">
        <v>147</v>
      </c>
      <c r="BA10">
        <v>147</v>
      </c>
      <c r="BB10" t="s">
        <v>121</v>
      </c>
      <c r="BC10" t="s">
        <v>122</v>
      </c>
      <c r="BD10">
        <v>1</v>
      </c>
      <c r="BE10">
        <v>1</v>
      </c>
      <c r="BF10" s="2">
        <v>42433</v>
      </c>
      <c r="BG10" s="3" t="s">
        <v>125</v>
      </c>
      <c r="BH10">
        <v>34255833500051</v>
      </c>
      <c r="BI10">
        <v>34255833500051</v>
      </c>
      <c r="BJ10" t="s">
        <v>112</v>
      </c>
      <c r="BK10" t="s">
        <v>123</v>
      </c>
      <c r="BL10" t="s">
        <v>124</v>
      </c>
      <c r="BN10" s="2">
        <v>42432</v>
      </c>
      <c r="BO10">
        <v>3</v>
      </c>
      <c r="BQ10">
        <v>1409</v>
      </c>
      <c r="BS10" t="s">
        <v>117</v>
      </c>
      <c r="BT10">
        <v>12</v>
      </c>
      <c r="BV10">
        <v>27</v>
      </c>
      <c r="BX10">
        <v>1</v>
      </c>
      <c r="BZ10">
        <v>34255833500051</v>
      </c>
      <c r="CB10" t="s">
        <v>112</v>
      </c>
      <c r="CC10">
        <v>1</v>
      </c>
      <c r="CE10">
        <v>3</v>
      </c>
      <c r="CG10">
        <v>41054531300042</v>
      </c>
      <c r="CI10" t="s">
        <v>109</v>
      </c>
      <c r="CK10">
        <v>3</v>
      </c>
      <c r="CQ10" t="s">
        <v>110</v>
      </c>
      <c r="CR10" s="2">
        <v>42460</v>
      </c>
      <c r="CS10">
        <v>0</v>
      </c>
      <c r="CU10" t="s">
        <v>109</v>
      </c>
      <c r="CV10" t="s">
        <v>111</v>
      </c>
      <c r="CW10">
        <v>41054531300042</v>
      </c>
      <c r="CY10" t="s">
        <v>112</v>
      </c>
      <c r="CZ10" t="s">
        <v>113</v>
      </c>
      <c r="DA10" t="s">
        <v>114</v>
      </c>
      <c r="DB10" t="s">
        <v>115</v>
      </c>
      <c r="DC10">
        <v>1</v>
      </c>
    </row>
    <row r="11" spans="1:108" x14ac:dyDescent="0.2">
      <c r="A11" t="s">
        <v>108</v>
      </c>
      <c r="B11">
        <v>0</v>
      </c>
      <c r="D11" t="s">
        <v>109</v>
      </c>
      <c r="K11">
        <v>1</v>
      </c>
      <c r="M11">
        <v>1</v>
      </c>
      <c r="N11" t="s">
        <v>116</v>
      </c>
      <c r="O11">
        <v>0</v>
      </c>
      <c r="V11" t="s">
        <v>118</v>
      </c>
      <c r="W11" s="2">
        <v>42432</v>
      </c>
      <c r="X11">
        <v>1</v>
      </c>
      <c r="Y11">
        <v>2</v>
      </c>
      <c r="Z11">
        <v>2</v>
      </c>
      <c r="AB11">
        <v>0</v>
      </c>
      <c r="AC11">
        <v>0</v>
      </c>
      <c r="AD11" s="2">
        <v>42432</v>
      </c>
      <c r="AE11" s="3" t="s">
        <v>119</v>
      </c>
      <c r="AF11">
        <v>23</v>
      </c>
      <c r="AG11">
        <v>23</v>
      </c>
      <c r="AH11" s="3" t="s">
        <v>119</v>
      </c>
      <c r="AI11">
        <v>1</v>
      </c>
      <c r="AJ11">
        <v>1</v>
      </c>
      <c r="AK11" t="s">
        <v>126</v>
      </c>
      <c r="AL11">
        <v>1311</v>
      </c>
      <c r="AM11">
        <v>0.1</v>
      </c>
      <c r="AN11">
        <v>0.1</v>
      </c>
      <c r="AQ11">
        <v>3</v>
      </c>
      <c r="AR11">
        <v>3</v>
      </c>
      <c r="AS11">
        <v>1311</v>
      </c>
      <c r="AT11">
        <v>1</v>
      </c>
      <c r="AU11">
        <v>1</v>
      </c>
      <c r="AV11">
        <v>9.1</v>
      </c>
      <c r="AW11">
        <v>9.1</v>
      </c>
      <c r="AZ11">
        <v>175</v>
      </c>
      <c r="BA11">
        <v>175</v>
      </c>
      <c r="BB11" t="s">
        <v>127</v>
      </c>
      <c r="BC11" t="s">
        <v>122</v>
      </c>
      <c r="BD11">
        <v>1</v>
      </c>
      <c r="BF11" s="2">
        <v>42433</v>
      </c>
      <c r="BG11" s="3" t="s">
        <v>125</v>
      </c>
      <c r="BH11">
        <v>34255833500051</v>
      </c>
      <c r="BJ11" t="s">
        <v>112</v>
      </c>
      <c r="BK11" t="s">
        <v>123</v>
      </c>
      <c r="BL11" t="s">
        <v>124</v>
      </c>
      <c r="BN11" s="2">
        <v>42432</v>
      </c>
      <c r="BO11">
        <v>3</v>
      </c>
      <c r="BQ11">
        <v>1409</v>
      </c>
      <c r="BS11" t="s">
        <v>117</v>
      </c>
      <c r="BT11">
        <v>12</v>
      </c>
      <c r="BV11">
        <v>27</v>
      </c>
      <c r="BX11">
        <v>1</v>
      </c>
      <c r="BZ11">
        <v>34255833500051</v>
      </c>
      <c r="CB11" t="s">
        <v>112</v>
      </c>
      <c r="CC11">
        <v>1</v>
      </c>
      <c r="CE11">
        <v>3</v>
      </c>
      <c r="CG11">
        <v>41054531300042</v>
      </c>
      <c r="CI11" t="s">
        <v>109</v>
      </c>
      <c r="CK11">
        <v>3</v>
      </c>
      <c r="CQ11" t="s">
        <v>110</v>
      </c>
      <c r="CR11" s="2">
        <v>42460</v>
      </c>
      <c r="CS11">
        <v>0</v>
      </c>
      <c r="CU11" t="s">
        <v>109</v>
      </c>
      <c r="CV11" t="s">
        <v>111</v>
      </c>
      <c r="CW11">
        <v>41054531300042</v>
      </c>
      <c r="CY11" t="s">
        <v>112</v>
      </c>
      <c r="CZ11" t="s">
        <v>113</v>
      </c>
      <c r="DA11" t="s">
        <v>114</v>
      </c>
      <c r="DB11" t="s">
        <v>115</v>
      </c>
      <c r="DC11">
        <v>1</v>
      </c>
    </row>
    <row r="12" spans="1:108" x14ac:dyDescent="0.2">
      <c r="A12" t="s">
        <v>108</v>
      </c>
      <c r="B12">
        <v>0</v>
      </c>
      <c r="D12" t="s">
        <v>109</v>
      </c>
      <c r="K12">
        <v>1</v>
      </c>
      <c r="M12">
        <v>1</v>
      </c>
      <c r="N12" t="s">
        <v>116</v>
      </c>
      <c r="O12">
        <v>0</v>
      </c>
      <c r="V12" t="s">
        <v>118</v>
      </c>
      <c r="W12" s="2">
        <v>42432</v>
      </c>
      <c r="X12">
        <v>1</v>
      </c>
      <c r="Y12">
        <v>2</v>
      </c>
      <c r="Z12">
        <v>2</v>
      </c>
      <c r="AB12">
        <v>0</v>
      </c>
      <c r="AC12">
        <v>0</v>
      </c>
      <c r="AD12" s="2">
        <v>42432</v>
      </c>
      <c r="AE12" s="3" t="s">
        <v>119</v>
      </c>
      <c r="AF12">
        <v>23</v>
      </c>
      <c r="AG12">
        <v>23</v>
      </c>
      <c r="AH12" s="3" t="s">
        <v>119</v>
      </c>
      <c r="AI12">
        <v>1</v>
      </c>
      <c r="AJ12">
        <v>1</v>
      </c>
      <c r="AK12" t="s">
        <v>128</v>
      </c>
      <c r="AL12">
        <v>1302</v>
      </c>
      <c r="AM12">
        <v>1</v>
      </c>
      <c r="AN12">
        <v>1</v>
      </c>
      <c r="AQ12">
        <v>380</v>
      </c>
      <c r="AR12">
        <v>380</v>
      </c>
      <c r="AS12">
        <v>1302</v>
      </c>
      <c r="AT12">
        <v>1</v>
      </c>
      <c r="AU12">
        <v>1</v>
      </c>
      <c r="AV12">
        <v>8.1</v>
      </c>
      <c r="AW12">
        <v>8.1</v>
      </c>
      <c r="AZ12">
        <v>264</v>
      </c>
      <c r="BA12">
        <v>264</v>
      </c>
      <c r="BB12" t="s">
        <v>129</v>
      </c>
      <c r="BC12" t="s">
        <v>122</v>
      </c>
      <c r="BD12">
        <v>1</v>
      </c>
      <c r="BF12" s="2">
        <v>42433</v>
      </c>
      <c r="BG12" s="3" t="s">
        <v>125</v>
      </c>
      <c r="BH12">
        <v>34255833500051</v>
      </c>
      <c r="BJ12" t="s">
        <v>112</v>
      </c>
      <c r="BK12" t="s">
        <v>123</v>
      </c>
      <c r="BL12" t="s">
        <v>124</v>
      </c>
      <c r="BN12" s="2">
        <v>42432</v>
      </c>
      <c r="BO12">
        <v>3</v>
      </c>
      <c r="BQ12">
        <v>1409</v>
      </c>
      <c r="BS12" t="s">
        <v>117</v>
      </c>
      <c r="BT12">
        <v>12</v>
      </c>
      <c r="BV12">
        <v>27</v>
      </c>
      <c r="BX12">
        <v>1</v>
      </c>
      <c r="BZ12">
        <v>34255833500051</v>
      </c>
      <c r="CB12" t="s">
        <v>112</v>
      </c>
      <c r="CC12">
        <v>1</v>
      </c>
      <c r="CE12">
        <v>3</v>
      </c>
      <c r="CG12">
        <v>41054531300042</v>
      </c>
      <c r="CI12" t="s">
        <v>109</v>
      </c>
      <c r="CK12">
        <v>3</v>
      </c>
      <c r="CQ12" t="s">
        <v>110</v>
      </c>
      <c r="CR12" s="2">
        <v>42460</v>
      </c>
      <c r="CS12">
        <v>0</v>
      </c>
      <c r="CU12" t="s">
        <v>109</v>
      </c>
      <c r="CV12" t="s">
        <v>111</v>
      </c>
      <c r="CW12">
        <v>41054531300042</v>
      </c>
      <c r="CY12" t="s">
        <v>112</v>
      </c>
      <c r="CZ12" t="s">
        <v>113</v>
      </c>
      <c r="DA12" t="s">
        <v>114</v>
      </c>
      <c r="DB12" t="s">
        <v>115</v>
      </c>
      <c r="DC12">
        <v>1</v>
      </c>
    </row>
    <row r="13" spans="1:108" x14ac:dyDescent="0.2">
      <c r="A13" t="s">
        <v>108</v>
      </c>
      <c r="B13">
        <v>0</v>
      </c>
      <c r="D13" t="s">
        <v>109</v>
      </c>
      <c r="K13">
        <v>1</v>
      </c>
      <c r="M13">
        <v>1</v>
      </c>
      <c r="N13" t="s">
        <v>116</v>
      </c>
      <c r="O13">
        <v>0</v>
      </c>
      <c r="V13" t="s">
        <v>118</v>
      </c>
      <c r="W13" s="2">
        <v>42432</v>
      </c>
      <c r="X13">
        <v>1</v>
      </c>
      <c r="Y13">
        <v>2</v>
      </c>
      <c r="Z13">
        <v>2</v>
      </c>
      <c r="AB13">
        <v>0</v>
      </c>
      <c r="AC13">
        <v>0</v>
      </c>
      <c r="AD13" s="2">
        <v>42432</v>
      </c>
      <c r="AE13" s="3" t="s">
        <v>119</v>
      </c>
      <c r="AF13">
        <v>23</v>
      </c>
      <c r="AG13">
        <v>23</v>
      </c>
      <c r="AH13" s="3" t="s">
        <v>119</v>
      </c>
      <c r="AI13">
        <v>1</v>
      </c>
      <c r="AJ13">
        <v>1</v>
      </c>
      <c r="AK13" t="s">
        <v>130</v>
      </c>
      <c r="AL13">
        <v>1312</v>
      </c>
      <c r="AM13">
        <v>1</v>
      </c>
      <c r="AN13">
        <v>1</v>
      </c>
      <c r="AQ13">
        <v>3</v>
      </c>
      <c r="AR13">
        <v>3</v>
      </c>
      <c r="AS13">
        <v>1312</v>
      </c>
      <c r="AT13">
        <v>1</v>
      </c>
      <c r="AU13">
        <v>1</v>
      </c>
      <c r="AV13">
        <v>88</v>
      </c>
      <c r="AW13">
        <v>88</v>
      </c>
      <c r="AZ13">
        <v>243</v>
      </c>
      <c r="BA13">
        <v>243</v>
      </c>
      <c r="BB13" t="s">
        <v>131</v>
      </c>
      <c r="BC13" t="s">
        <v>122</v>
      </c>
      <c r="BD13">
        <v>1</v>
      </c>
      <c r="BF13" s="2">
        <v>42433</v>
      </c>
      <c r="BG13" s="3" t="s">
        <v>125</v>
      </c>
      <c r="BH13">
        <v>34255833500051</v>
      </c>
      <c r="BJ13" t="s">
        <v>112</v>
      </c>
      <c r="BK13" t="s">
        <v>123</v>
      </c>
      <c r="BL13" t="s">
        <v>124</v>
      </c>
      <c r="BN13" s="2">
        <v>42432</v>
      </c>
      <c r="BO13">
        <v>3</v>
      </c>
      <c r="BQ13">
        <v>1409</v>
      </c>
      <c r="BS13" t="s">
        <v>117</v>
      </c>
      <c r="BT13">
        <v>12</v>
      </c>
      <c r="BV13">
        <v>27</v>
      </c>
      <c r="BX13">
        <v>1</v>
      </c>
      <c r="BZ13">
        <v>34255833500051</v>
      </c>
      <c r="CB13" t="s">
        <v>112</v>
      </c>
      <c r="CC13">
        <v>1</v>
      </c>
      <c r="CE13">
        <v>3</v>
      </c>
      <c r="CG13">
        <v>41054531300042</v>
      </c>
      <c r="CI13" t="s">
        <v>109</v>
      </c>
      <c r="CK13">
        <v>3</v>
      </c>
      <c r="CQ13" t="s">
        <v>110</v>
      </c>
      <c r="CR13" s="2">
        <v>42460</v>
      </c>
      <c r="CS13">
        <v>0</v>
      </c>
      <c r="CU13" t="s">
        <v>109</v>
      </c>
      <c r="CV13" t="s">
        <v>111</v>
      </c>
      <c r="CW13">
        <v>41054531300042</v>
      </c>
      <c r="CY13" t="s">
        <v>112</v>
      </c>
      <c r="CZ13" t="s">
        <v>113</v>
      </c>
      <c r="DA13" t="s">
        <v>114</v>
      </c>
      <c r="DB13" t="s">
        <v>115</v>
      </c>
      <c r="DC13">
        <v>1</v>
      </c>
    </row>
    <row r="14" spans="1:108" x14ac:dyDescent="0.2">
      <c r="A14" t="s">
        <v>108</v>
      </c>
      <c r="B14">
        <v>0</v>
      </c>
      <c r="D14" t="s">
        <v>109</v>
      </c>
      <c r="K14">
        <v>1</v>
      </c>
      <c r="M14">
        <v>1</v>
      </c>
      <c r="N14" t="s">
        <v>116</v>
      </c>
      <c r="O14">
        <v>0</v>
      </c>
      <c r="V14" t="s">
        <v>118</v>
      </c>
      <c r="W14" s="2">
        <v>42432</v>
      </c>
      <c r="X14">
        <v>1</v>
      </c>
      <c r="Y14">
        <v>2</v>
      </c>
      <c r="Z14">
        <v>2</v>
      </c>
      <c r="AB14">
        <v>0</v>
      </c>
      <c r="AC14">
        <v>0</v>
      </c>
      <c r="AD14" s="2">
        <v>42432</v>
      </c>
      <c r="AE14" s="3" t="s">
        <v>119</v>
      </c>
      <c r="AF14">
        <v>23</v>
      </c>
      <c r="AG14">
        <v>23</v>
      </c>
      <c r="AH14" s="3" t="s">
        <v>119</v>
      </c>
      <c r="AI14">
        <v>1</v>
      </c>
      <c r="AJ14">
        <v>1</v>
      </c>
      <c r="AK14" t="s">
        <v>132</v>
      </c>
      <c r="AL14">
        <v>1301</v>
      </c>
      <c r="AM14">
        <v>0</v>
      </c>
      <c r="AN14">
        <v>0</v>
      </c>
      <c r="AQ14">
        <v>3</v>
      </c>
      <c r="AR14">
        <v>3</v>
      </c>
      <c r="AS14">
        <v>1301</v>
      </c>
      <c r="AT14">
        <v>1</v>
      </c>
      <c r="AU14">
        <v>1</v>
      </c>
      <c r="AV14">
        <v>12.8</v>
      </c>
      <c r="AW14">
        <v>12.8</v>
      </c>
      <c r="AZ14">
        <v>27</v>
      </c>
      <c r="BA14">
        <v>27</v>
      </c>
      <c r="BB14" t="s">
        <v>133</v>
      </c>
      <c r="BC14" t="s">
        <v>122</v>
      </c>
      <c r="BD14">
        <v>1</v>
      </c>
      <c r="BF14" s="2">
        <v>42433</v>
      </c>
      <c r="BG14" s="3" t="s">
        <v>125</v>
      </c>
      <c r="BH14">
        <v>34255833500051</v>
      </c>
      <c r="BJ14" t="s">
        <v>112</v>
      </c>
      <c r="BK14" t="s">
        <v>123</v>
      </c>
      <c r="BL14" t="s">
        <v>124</v>
      </c>
      <c r="BN14" s="2">
        <v>42432</v>
      </c>
      <c r="BO14">
        <v>3</v>
      </c>
      <c r="BQ14">
        <v>1409</v>
      </c>
      <c r="BS14" t="s">
        <v>117</v>
      </c>
      <c r="BT14">
        <v>12</v>
      </c>
      <c r="BV14">
        <v>27</v>
      </c>
      <c r="BX14">
        <v>1</v>
      </c>
      <c r="BZ14">
        <v>34255833500051</v>
      </c>
      <c r="CB14" t="s">
        <v>112</v>
      </c>
      <c r="CC14">
        <v>1</v>
      </c>
      <c r="CE14">
        <v>3</v>
      </c>
      <c r="CG14">
        <v>41054531300042</v>
      </c>
      <c r="CI14" t="s">
        <v>109</v>
      </c>
      <c r="CK14">
        <v>3</v>
      </c>
      <c r="CQ14" t="s">
        <v>110</v>
      </c>
      <c r="CR14" s="2">
        <v>42460</v>
      </c>
      <c r="CS14">
        <v>0</v>
      </c>
      <c r="CU14" t="s">
        <v>109</v>
      </c>
      <c r="CV14" t="s">
        <v>111</v>
      </c>
      <c r="CW14">
        <v>41054531300042</v>
      </c>
      <c r="CY14" t="s">
        <v>112</v>
      </c>
      <c r="CZ14" t="s">
        <v>113</v>
      </c>
      <c r="DA14" t="s">
        <v>114</v>
      </c>
      <c r="DB14" t="s">
        <v>115</v>
      </c>
      <c r="DC14">
        <v>1</v>
      </c>
    </row>
    <row r="15" spans="1:108" x14ac:dyDescent="0.2">
      <c r="A15" t="s">
        <v>108</v>
      </c>
      <c r="B15">
        <v>0</v>
      </c>
      <c r="D15" t="s">
        <v>109</v>
      </c>
      <c r="K15">
        <v>1</v>
      </c>
      <c r="M15">
        <v>1</v>
      </c>
      <c r="N15" t="s">
        <v>116</v>
      </c>
      <c r="O15">
        <v>0</v>
      </c>
      <c r="V15" t="s">
        <v>118</v>
      </c>
      <c r="W15" s="2">
        <v>42432</v>
      </c>
      <c r="X15">
        <v>2</v>
      </c>
      <c r="Y15">
        <v>1</v>
      </c>
      <c r="Z15">
        <v>1</v>
      </c>
      <c r="AB15">
        <v>0</v>
      </c>
      <c r="AC15">
        <v>0</v>
      </c>
      <c r="AD15" s="2">
        <v>42433</v>
      </c>
      <c r="AE15" s="3" t="s">
        <v>119</v>
      </c>
      <c r="AF15">
        <v>23</v>
      </c>
      <c r="AG15">
        <v>23</v>
      </c>
      <c r="AH15" s="3" t="s">
        <v>136</v>
      </c>
      <c r="AI15">
        <v>2</v>
      </c>
      <c r="AJ15">
        <v>2</v>
      </c>
      <c r="AK15" t="s">
        <v>134</v>
      </c>
      <c r="AL15">
        <v>1284</v>
      </c>
      <c r="AM15">
        <v>0.5</v>
      </c>
      <c r="AN15">
        <v>0.5</v>
      </c>
      <c r="AQ15">
        <v>356</v>
      </c>
      <c r="AR15">
        <v>356</v>
      </c>
      <c r="AS15">
        <v>1284</v>
      </c>
      <c r="AT15">
        <v>10</v>
      </c>
      <c r="AU15">
        <v>10</v>
      </c>
      <c r="AV15">
        <v>0.5</v>
      </c>
      <c r="AW15">
        <v>0.5</v>
      </c>
      <c r="AZ15">
        <v>133</v>
      </c>
      <c r="BA15">
        <v>133</v>
      </c>
      <c r="BB15" t="s">
        <v>135</v>
      </c>
      <c r="BC15" t="s">
        <v>122</v>
      </c>
      <c r="BD15">
        <v>1</v>
      </c>
      <c r="BE15">
        <v>1</v>
      </c>
      <c r="BF15" s="2">
        <v>42433</v>
      </c>
      <c r="BG15" s="3" t="s">
        <v>125</v>
      </c>
      <c r="BH15">
        <v>41054531300042</v>
      </c>
      <c r="BI15">
        <v>41054531300042</v>
      </c>
      <c r="BJ15" t="s">
        <v>112</v>
      </c>
      <c r="BK15" t="s">
        <v>123</v>
      </c>
      <c r="BL15" t="s">
        <v>124</v>
      </c>
      <c r="BN15" s="2">
        <v>42432</v>
      </c>
      <c r="BO15">
        <v>3</v>
      </c>
      <c r="BQ15">
        <v>1409</v>
      </c>
      <c r="BS15" t="s">
        <v>117</v>
      </c>
      <c r="BT15">
        <v>12</v>
      </c>
      <c r="BV15">
        <v>27</v>
      </c>
      <c r="BX15">
        <v>1</v>
      </c>
      <c r="BZ15">
        <v>34255833500051</v>
      </c>
      <c r="CB15" t="s">
        <v>112</v>
      </c>
      <c r="CC15">
        <v>1</v>
      </c>
      <c r="CE15">
        <v>3</v>
      </c>
      <c r="CG15">
        <v>41054531300042</v>
      </c>
      <c r="CI15" t="s">
        <v>109</v>
      </c>
      <c r="CK15">
        <v>3</v>
      </c>
      <c r="CQ15" t="s">
        <v>110</v>
      </c>
      <c r="CR15" s="2">
        <v>42460</v>
      </c>
      <c r="CS15">
        <v>0</v>
      </c>
      <c r="CU15" t="s">
        <v>109</v>
      </c>
      <c r="CV15" t="s">
        <v>111</v>
      </c>
      <c r="CW15">
        <v>41054531300042</v>
      </c>
      <c r="CY15" t="s">
        <v>112</v>
      </c>
      <c r="CZ15" t="s">
        <v>113</v>
      </c>
      <c r="DA15" t="s">
        <v>114</v>
      </c>
      <c r="DB15" t="s">
        <v>115</v>
      </c>
      <c r="DC15">
        <v>1</v>
      </c>
    </row>
    <row r="16" spans="1:108" x14ac:dyDescent="0.2">
      <c r="A16" t="s">
        <v>108</v>
      </c>
      <c r="B16">
        <v>0</v>
      </c>
      <c r="D16" t="s">
        <v>109</v>
      </c>
      <c r="K16">
        <v>1</v>
      </c>
      <c r="M16">
        <v>1</v>
      </c>
      <c r="N16" t="s">
        <v>116</v>
      </c>
      <c r="O16">
        <v>0</v>
      </c>
      <c r="V16" t="s">
        <v>118</v>
      </c>
      <c r="W16" s="2">
        <v>42432</v>
      </c>
      <c r="X16">
        <v>2</v>
      </c>
      <c r="Y16">
        <v>2</v>
      </c>
      <c r="Z16">
        <v>2</v>
      </c>
      <c r="AB16">
        <v>0</v>
      </c>
      <c r="AC16">
        <v>0</v>
      </c>
      <c r="AD16" s="2">
        <v>42433</v>
      </c>
      <c r="AE16" s="3" t="s">
        <v>119</v>
      </c>
      <c r="AF16">
        <v>23</v>
      </c>
      <c r="AG16">
        <v>23</v>
      </c>
      <c r="AH16" s="3" t="s">
        <v>136</v>
      </c>
      <c r="AI16">
        <v>2</v>
      </c>
      <c r="AJ16">
        <v>2</v>
      </c>
      <c r="AK16" t="s">
        <v>137</v>
      </c>
      <c r="AL16">
        <v>1271</v>
      </c>
      <c r="AM16">
        <v>0.5</v>
      </c>
      <c r="AN16">
        <v>0.5</v>
      </c>
      <c r="AQ16">
        <v>356</v>
      </c>
      <c r="AR16">
        <v>356</v>
      </c>
      <c r="AS16">
        <v>1271</v>
      </c>
      <c r="AT16">
        <v>10</v>
      </c>
      <c r="AU16">
        <v>10</v>
      </c>
      <c r="AV16">
        <v>0.5</v>
      </c>
      <c r="AW16">
        <v>0.5</v>
      </c>
      <c r="AZ16">
        <v>133</v>
      </c>
      <c r="BA16">
        <v>133</v>
      </c>
      <c r="BB16" t="s">
        <v>135</v>
      </c>
      <c r="BC16" t="s">
        <v>122</v>
      </c>
      <c r="BD16">
        <v>1</v>
      </c>
      <c r="BF16" s="2">
        <v>42433</v>
      </c>
      <c r="BG16" s="3" t="s">
        <v>125</v>
      </c>
      <c r="BH16">
        <v>41054531300042</v>
      </c>
      <c r="BJ16" t="s">
        <v>112</v>
      </c>
      <c r="BK16" t="s">
        <v>123</v>
      </c>
      <c r="BL16" t="s">
        <v>124</v>
      </c>
      <c r="BN16" s="2">
        <v>42432</v>
      </c>
      <c r="BO16">
        <v>3</v>
      </c>
      <c r="BQ16">
        <v>1409</v>
      </c>
      <c r="BS16" t="s">
        <v>117</v>
      </c>
      <c r="BT16">
        <v>12</v>
      </c>
      <c r="BV16">
        <v>27</v>
      </c>
      <c r="BX16">
        <v>1</v>
      </c>
      <c r="BZ16">
        <v>34255833500051</v>
      </c>
      <c r="CB16" t="s">
        <v>112</v>
      </c>
      <c r="CC16">
        <v>1</v>
      </c>
      <c r="CE16">
        <v>3</v>
      </c>
      <c r="CG16">
        <v>41054531300042</v>
      </c>
      <c r="CI16" t="s">
        <v>109</v>
      </c>
      <c r="CK16">
        <v>3</v>
      </c>
      <c r="CQ16" t="s">
        <v>110</v>
      </c>
      <c r="CR16" s="2">
        <v>42460</v>
      </c>
      <c r="CS16">
        <v>0</v>
      </c>
      <c r="CU16" t="s">
        <v>109</v>
      </c>
      <c r="CV16" t="s">
        <v>111</v>
      </c>
      <c r="CW16">
        <v>41054531300042</v>
      </c>
      <c r="CY16" t="s">
        <v>112</v>
      </c>
      <c r="CZ16" t="s">
        <v>113</v>
      </c>
      <c r="DA16" t="s">
        <v>114</v>
      </c>
      <c r="DB16" t="s">
        <v>115</v>
      </c>
      <c r="DC16">
        <v>1</v>
      </c>
    </row>
    <row r="17" spans="1:107" x14ac:dyDescent="0.2">
      <c r="A17" t="s">
        <v>108</v>
      </c>
      <c r="B17">
        <v>0</v>
      </c>
      <c r="D17" t="s">
        <v>109</v>
      </c>
      <c r="K17">
        <v>1</v>
      </c>
      <c r="M17">
        <v>1</v>
      </c>
      <c r="N17" t="s">
        <v>116</v>
      </c>
      <c r="O17">
        <v>0</v>
      </c>
      <c r="V17" t="s">
        <v>118</v>
      </c>
      <c r="W17" s="2">
        <v>42432</v>
      </c>
      <c r="X17">
        <v>2</v>
      </c>
      <c r="Y17">
        <v>1</v>
      </c>
      <c r="Z17">
        <v>1</v>
      </c>
      <c r="AB17">
        <v>0</v>
      </c>
      <c r="AC17">
        <v>0</v>
      </c>
      <c r="AD17" s="2">
        <v>42433</v>
      </c>
      <c r="AE17" s="3" t="s">
        <v>119</v>
      </c>
      <c r="AF17">
        <v>23</v>
      </c>
      <c r="AG17">
        <v>23</v>
      </c>
      <c r="AH17" s="3" t="s">
        <v>136</v>
      </c>
      <c r="AI17">
        <v>2</v>
      </c>
      <c r="AJ17">
        <v>2</v>
      </c>
      <c r="AK17" t="s">
        <v>138</v>
      </c>
      <c r="AL17">
        <v>1285</v>
      </c>
      <c r="AM17">
        <v>0.5</v>
      </c>
      <c r="AN17">
        <v>0.5</v>
      </c>
      <c r="AQ17">
        <v>356</v>
      </c>
      <c r="AR17">
        <v>356</v>
      </c>
      <c r="AS17">
        <v>1285</v>
      </c>
      <c r="AT17">
        <v>10</v>
      </c>
      <c r="AU17">
        <v>10</v>
      </c>
      <c r="AV17">
        <v>0.5</v>
      </c>
      <c r="AW17">
        <v>0.5</v>
      </c>
      <c r="AZ17">
        <v>133</v>
      </c>
      <c r="BA17">
        <v>133</v>
      </c>
      <c r="BB17" t="s">
        <v>135</v>
      </c>
      <c r="BC17" t="s">
        <v>122</v>
      </c>
      <c r="BD17">
        <v>1</v>
      </c>
      <c r="BF17" s="2">
        <v>42433</v>
      </c>
      <c r="BG17" s="3" t="s">
        <v>125</v>
      </c>
      <c r="BH17">
        <v>41054531300042</v>
      </c>
      <c r="BJ17" t="s">
        <v>112</v>
      </c>
      <c r="BK17" t="s">
        <v>123</v>
      </c>
      <c r="BL17" t="s">
        <v>124</v>
      </c>
      <c r="BN17" s="2">
        <v>42432</v>
      </c>
      <c r="BO17">
        <v>3</v>
      </c>
      <c r="BQ17">
        <v>1409</v>
      </c>
      <c r="BS17" t="s">
        <v>117</v>
      </c>
      <c r="BT17">
        <v>12</v>
      </c>
      <c r="BV17">
        <v>27</v>
      </c>
      <c r="BX17">
        <v>1</v>
      </c>
      <c r="BZ17">
        <v>34255833500051</v>
      </c>
      <c r="CB17" t="s">
        <v>112</v>
      </c>
      <c r="CC17">
        <v>1</v>
      </c>
      <c r="CE17">
        <v>3</v>
      </c>
      <c r="CG17">
        <v>41054531300042</v>
      </c>
      <c r="CI17" t="s">
        <v>109</v>
      </c>
      <c r="CK17">
        <v>3</v>
      </c>
      <c r="CQ17" t="s">
        <v>110</v>
      </c>
      <c r="CR17" s="2">
        <v>42460</v>
      </c>
      <c r="CS17">
        <v>0</v>
      </c>
      <c r="CU17" t="s">
        <v>109</v>
      </c>
      <c r="CV17" t="s">
        <v>111</v>
      </c>
      <c r="CW17">
        <v>41054531300042</v>
      </c>
      <c r="CY17" t="s">
        <v>112</v>
      </c>
      <c r="CZ17" t="s">
        <v>113</v>
      </c>
      <c r="DA17" t="s">
        <v>114</v>
      </c>
      <c r="DB17" t="s">
        <v>115</v>
      </c>
      <c r="DC17">
        <v>1</v>
      </c>
    </row>
    <row r="18" spans="1:107" x14ac:dyDescent="0.2">
      <c r="A18" t="s">
        <v>108</v>
      </c>
      <c r="B18">
        <v>0</v>
      </c>
      <c r="D18" t="s">
        <v>109</v>
      </c>
      <c r="K18">
        <v>1</v>
      </c>
      <c r="M18">
        <v>1</v>
      </c>
      <c r="N18" t="s">
        <v>116</v>
      </c>
      <c r="O18">
        <v>0</v>
      </c>
      <c r="V18" t="s">
        <v>118</v>
      </c>
      <c r="W18" s="2">
        <v>42432</v>
      </c>
      <c r="X18">
        <v>2</v>
      </c>
      <c r="Y18">
        <v>1</v>
      </c>
      <c r="Z18">
        <v>1</v>
      </c>
      <c r="AB18">
        <v>0</v>
      </c>
      <c r="AC18">
        <v>0</v>
      </c>
      <c r="AD18" s="2">
        <v>42433</v>
      </c>
      <c r="AE18" s="3" t="s">
        <v>119</v>
      </c>
      <c r="AF18">
        <v>23</v>
      </c>
      <c r="AG18">
        <v>23</v>
      </c>
      <c r="AH18" s="3" t="s">
        <v>136</v>
      </c>
      <c r="AI18">
        <v>2</v>
      </c>
      <c r="AJ18">
        <v>2</v>
      </c>
      <c r="AK18" t="s">
        <v>139</v>
      </c>
      <c r="AL18">
        <v>1160</v>
      </c>
      <c r="AM18">
        <v>0.5</v>
      </c>
      <c r="AN18">
        <v>0.5</v>
      </c>
      <c r="AQ18">
        <v>356</v>
      </c>
      <c r="AR18">
        <v>356</v>
      </c>
      <c r="AS18">
        <v>1160</v>
      </c>
      <c r="AT18">
        <v>10</v>
      </c>
      <c r="AU18">
        <v>10</v>
      </c>
      <c r="AV18">
        <v>0.5</v>
      </c>
      <c r="AW18">
        <v>0.5</v>
      </c>
      <c r="AZ18">
        <v>133</v>
      </c>
      <c r="BA18">
        <v>133</v>
      </c>
      <c r="BB18" t="s">
        <v>135</v>
      </c>
      <c r="BC18" t="s">
        <v>122</v>
      </c>
      <c r="BD18">
        <v>1</v>
      </c>
      <c r="BF18" s="2">
        <v>42433</v>
      </c>
      <c r="BG18" s="3" t="s">
        <v>125</v>
      </c>
      <c r="BH18">
        <v>41054531300042</v>
      </c>
      <c r="BJ18" t="s">
        <v>112</v>
      </c>
      <c r="BK18" t="s">
        <v>123</v>
      </c>
      <c r="BL18" t="s">
        <v>124</v>
      </c>
      <c r="BN18" s="2">
        <v>42432</v>
      </c>
      <c r="BO18">
        <v>3</v>
      </c>
      <c r="BQ18">
        <v>1409</v>
      </c>
      <c r="BS18" t="s">
        <v>117</v>
      </c>
      <c r="BT18">
        <v>12</v>
      </c>
      <c r="BV18">
        <v>27</v>
      </c>
      <c r="BX18">
        <v>1</v>
      </c>
      <c r="BZ18">
        <v>34255833500051</v>
      </c>
      <c r="CB18" t="s">
        <v>112</v>
      </c>
      <c r="CC18">
        <v>1</v>
      </c>
      <c r="CE18">
        <v>3</v>
      </c>
      <c r="CG18">
        <v>41054531300042</v>
      </c>
      <c r="CI18" t="s">
        <v>109</v>
      </c>
      <c r="CK18">
        <v>3</v>
      </c>
      <c r="CQ18" t="s">
        <v>110</v>
      </c>
      <c r="CR18" s="2">
        <v>42460</v>
      </c>
      <c r="CS18">
        <v>0</v>
      </c>
      <c r="CU18" t="s">
        <v>109</v>
      </c>
      <c r="CV18" t="s">
        <v>111</v>
      </c>
      <c r="CW18">
        <v>41054531300042</v>
      </c>
      <c r="CY18" t="s">
        <v>112</v>
      </c>
      <c r="CZ18" t="s">
        <v>113</v>
      </c>
      <c r="DA18" t="s">
        <v>114</v>
      </c>
      <c r="DB18" t="s">
        <v>115</v>
      </c>
      <c r="DC18">
        <v>1</v>
      </c>
    </row>
    <row r="19" spans="1:107" x14ac:dyDescent="0.2">
      <c r="A19" t="s">
        <v>108</v>
      </c>
      <c r="B19">
        <v>0</v>
      </c>
      <c r="D19" t="s">
        <v>109</v>
      </c>
      <c r="K19">
        <v>1</v>
      </c>
      <c r="M19">
        <v>1</v>
      </c>
      <c r="N19" t="s">
        <v>116</v>
      </c>
      <c r="O19">
        <v>0</v>
      </c>
      <c r="V19" t="s">
        <v>118</v>
      </c>
      <c r="W19" s="2">
        <v>42432</v>
      </c>
      <c r="X19">
        <v>2</v>
      </c>
      <c r="Y19">
        <v>1</v>
      </c>
      <c r="Z19">
        <v>1</v>
      </c>
      <c r="AB19">
        <v>0</v>
      </c>
      <c r="AC19">
        <v>0</v>
      </c>
      <c r="AD19" s="2">
        <v>42433</v>
      </c>
      <c r="AE19" s="3" t="s">
        <v>119</v>
      </c>
      <c r="AF19">
        <v>23</v>
      </c>
      <c r="AG19">
        <v>23</v>
      </c>
      <c r="AH19" s="3" t="s">
        <v>136</v>
      </c>
      <c r="AI19">
        <v>2</v>
      </c>
      <c r="AJ19">
        <v>2</v>
      </c>
      <c r="AK19" t="s">
        <v>140</v>
      </c>
      <c r="AL19">
        <v>1162</v>
      </c>
      <c r="AM19">
        <v>0.5</v>
      </c>
      <c r="AN19">
        <v>0.5</v>
      </c>
      <c r="AQ19">
        <v>356</v>
      </c>
      <c r="AR19">
        <v>356</v>
      </c>
      <c r="AS19">
        <v>1162</v>
      </c>
      <c r="AT19">
        <v>10</v>
      </c>
      <c r="AU19">
        <v>10</v>
      </c>
      <c r="AV19">
        <v>0.5</v>
      </c>
      <c r="AW19">
        <v>0.5</v>
      </c>
      <c r="AZ19">
        <v>133</v>
      </c>
      <c r="BA19">
        <v>133</v>
      </c>
      <c r="BB19" t="s">
        <v>135</v>
      </c>
      <c r="BC19" t="s">
        <v>122</v>
      </c>
      <c r="BD19">
        <v>1</v>
      </c>
      <c r="BF19" s="2">
        <v>42433</v>
      </c>
      <c r="BG19" s="3" t="s">
        <v>125</v>
      </c>
      <c r="BH19">
        <v>41054531300042</v>
      </c>
      <c r="BJ19" t="s">
        <v>112</v>
      </c>
      <c r="BK19" t="s">
        <v>123</v>
      </c>
      <c r="BL19" t="s">
        <v>124</v>
      </c>
      <c r="BN19" s="2">
        <v>42432</v>
      </c>
      <c r="BO19">
        <v>3</v>
      </c>
      <c r="BQ19">
        <v>1409</v>
      </c>
      <c r="BS19" t="s">
        <v>117</v>
      </c>
      <c r="BT19">
        <v>12</v>
      </c>
      <c r="BV19">
        <v>27</v>
      </c>
      <c r="BX19">
        <v>1</v>
      </c>
      <c r="BZ19">
        <v>34255833500051</v>
      </c>
      <c r="CB19" t="s">
        <v>112</v>
      </c>
      <c r="CC19">
        <v>1</v>
      </c>
      <c r="CE19">
        <v>3</v>
      </c>
      <c r="CG19">
        <v>41054531300042</v>
      </c>
      <c r="CI19" t="s">
        <v>109</v>
      </c>
      <c r="CK19">
        <v>3</v>
      </c>
      <c r="CQ19" t="s">
        <v>110</v>
      </c>
      <c r="CR19" s="2">
        <v>42460</v>
      </c>
      <c r="CS19">
        <v>0</v>
      </c>
      <c r="CU19" t="s">
        <v>109</v>
      </c>
      <c r="CV19" t="s">
        <v>111</v>
      </c>
      <c r="CW19">
        <v>41054531300042</v>
      </c>
      <c r="CY19" t="s">
        <v>112</v>
      </c>
      <c r="CZ19" t="s">
        <v>113</v>
      </c>
      <c r="DA19" t="s">
        <v>114</v>
      </c>
      <c r="DB19" t="s">
        <v>115</v>
      </c>
      <c r="DC19">
        <v>1</v>
      </c>
    </row>
    <row r="20" spans="1:107" x14ac:dyDescent="0.2">
      <c r="A20" t="s">
        <v>108</v>
      </c>
      <c r="B20">
        <v>0</v>
      </c>
      <c r="D20" t="s">
        <v>109</v>
      </c>
      <c r="K20">
        <v>1</v>
      </c>
      <c r="M20">
        <v>1</v>
      </c>
      <c r="N20" t="s">
        <v>116</v>
      </c>
      <c r="O20">
        <v>0</v>
      </c>
      <c r="V20" t="s">
        <v>118</v>
      </c>
      <c r="W20" s="2">
        <v>42432</v>
      </c>
      <c r="X20">
        <v>2</v>
      </c>
      <c r="Y20">
        <v>1</v>
      </c>
      <c r="Z20">
        <v>1</v>
      </c>
      <c r="AB20">
        <v>0</v>
      </c>
      <c r="AC20">
        <v>0</v>
      </c>
      <c r="AD20" s="2">
        <v>42433</v>
      </c>
      <c r="AE20" s="3" t="s">
        <v>119</v>
      </c>
      <c r="AF20">
        <v>23</v>
      </c>
      <c r="AG20">
        <v>23</v>
      </c>
      <c r="AH20" s="3" t="s">
        <v>142</v>
      </c>
      <c r="AI20">
        <v>2</v>
      </c>
      <c r="AJ20">
        <v>2</v>
      </c>
      <c r="AK20" t="s">
        <v>141</v>
      </c>
      <c r="AL20">
        <v>2010</v>
      </c>
      <c r="AM20">
        <v>0.02</v>
      </c>
      <c r="AN20">
        <v>0.02</v>
      </c>
      <c r="AO20">
        <v>712</v>
      </c>
      <c r="AP20">
        <v>712</v>
      </c>
      <c r="AQ20">
        <v>151</v>
      </c>
      <c r="AR20">
        <v>151</v>
      </c>
      <c r="AS20">
        <v>2010</v>
      </c>
      <c r="AT20">
        <v>10</v>
      </c>
      <c r="AU20">
        <v>10</v>
      </c>
      <c r="AV20">
        <v>0.02</v>
      </c>
      <c r="AW20">
        <v>0.02</v>
      </c>
      <c r="AX20">
        <v>1168</v>
      </c>
      <c r="AY20">
        <v>1168</v>
      </c>
      <c r="AZ20">
        <v>133</v>
      </c>
      <c r="BA20">
        <v>133</v>
      </c>
      <c r="BB20" t="s">
        <v>135</v>
      </c>
      <c r="BC20" t="s">
        <v>122</v>
      </c>
      <c r="BD20">
        <v>1</v>
      </c>
      <c r="BF20" s="2">
        <v>42433</v>
      </c>
      <c r="BG20" s="3" t="s">
        <v>125</v>
      </c>
      <c r="BH20">
        <v>41054531300042</v>
      </c>
      <c r="BJ20" t="s">
        <v>112</v>
      </c>
      <c r="BK20" t="s">
        <v>123</v>
      </c>
      <c r="BL20" t="s">
        <v>124</v>
      </c>
      <c r="BN20" s="2">
        <v>42432</v>
      </c>
      <c r="BO20">
        <v>3</v>
      </c>
      <c r="BQ20">
        <v>1409</v>
      </c>
      <c r="BS20" t="s">
        <v>117</v>
      </c>
      <c r="BT20">
        <v>12</v>
      </c>
      <c r="BV20">
        <v>27</v>
      </c>
      <c r="BX20">
        <v>1</v>
      </c>
      <c r="BZ20">
        <v>34255833500051</v>
      </c>
      <c r="CB20" t="s">
        <v>112</v>
      </c>
      <c r="CC20">
        <v>1</v>
      </c>
      <c r="CE20">
        <v>3</v>
      </c>
      <c r="CG20">
        <v>41054531300042</v>
      </c>
      <c r="CI20" t="s">
        <v>109</v>
      </c>
      <c r="CK20">
        <v>3</v>
      </c>
      <c r="CQ20" t="s">
        <v>110</v>
      </c>
      <c r="CR20" s="2">
        <v>42460</v>
      </c>
      <c r="CS20">
        <v>0</v>
      </c>
      <c r="CU20" t="s">
        <v>109</v>
      </c>
      <c r="CV20" t="s">
        <v>111</v>
      </c>
      <c r="CW20">
        <v>41054531300042</v>
      </c>
      <c r="CY20" t="s">
        <v>112</v>
      </c>
      <c r="CZ20" t="s">
        <v>113</v>
      </c>
      <c r="DA20" t="s">
        <v>114</v>
      </c>
      <c r="DB20" t="s">
        <v>115</v>
      </c>
      <c r="DC20">
        <v>1</v>
      </c>
    </row>
    <row r="21" spans="1:107" x14ac:dyDescent="0.2">
      <c r="A21" t="s">
        <v>108</v>
      </c>
      <c r="B21">
        <v>0</v>
      </c>
      <c r="D21" t="s">
        <v>109</v>
      </c>
      <c r="K21">
        <v>1</v>
      </c>
      <c r="M21">
        <v>1</v>
      </c>
      <c r="N21" t="s">
        <v>116</v>
      </c>
      <c r="O21">
        <v>0</v>
      </c>
      <c r="V21" t="s">
        <v>118</v>
      </c>
      <c r="W21" s="2">
        <v>42432</v>
      </c>
      <c r="X21">
        <v>2</v>
      </c>
      <c r="Y21">
        <v>2</v>
      </c>
      <c r="Z21">
        <v>2</v>
      </c>
      <c r="AB21">
        <v>0</v>
      </c>
      <c r="AC21">
        <v>0</v>
      </c>
      <c r="AD21" s="2">
        <v>42433</v>
      </c>
      <c r="AE21" s="3" t="s">
        <v>119</v>
      </c>
      <c r="AF21">
        <v>23</v>
      </c>
      <c r="AG21">
        <v>23</v>
      </c>
      <c r="AH21" s="3" t="s">
        <v>142</v>
      </c>
      <c r="AI21">
        <v>2</v>
      </c>
      <c r="AJ21">
        <v>2</v>
      </c>
      <c r="AK21" t="s">
        <v>143</v>
      </c>
      <c r="AL21">
        <v>2536</v>
      </c>
      <c r="AM21">
        <v>0.1</v>
      </c>
      <c r="AN21">
        <v>0.1</v>
      </c>
      <c r="AO21">
        <v>712</v>
      </c>
      <c r="AP21">
        <v>712</v>
      </c>
      <c r="AQ21">
        <v>151</v>
      </c>
      <c r="AR21">
        <v>151</v>
      </c>
      <c r="AS21">
        <v>2536</v>
      </c>
      <c r="AT21">
        <v>10</v>
      </c>
      <c r="AU21">
        <v>10</v>
      </c>
      <c r="AV21">
        <v>0.1</v>
      </c>
      <c r="AW21">
        <v>0.1</v>
      </c>
      <c r="AX21">
        <v>1168</v>
      </c>
      <c r="AY21">
        <v>1168</v>
      </c>
      <c r="AZ21">
        <v>133</v>
      </c>
      <c r="BA21">
        <v>133</v>
      </c>
      <c r="BB21" t="s">
        <v>135</v>
      </c>
      <c r="BC21" t="s">
        <v>122</v>
      </c>
      <c r="BD21">
        <v>1</v>
      </c>
      <c r="BF21" s="2">
        <v>42433</v>
      </c>
      <c r="BG21" s="3" t="s">
        <v>125</v>
      </c>
      <c r="BH21">
        <v>41054531300042</v>
      </c>
      <c r="BJ21" t="s">
        <v>112</v>
      </c>
      <c r="BK21" t="s">
        <v>123</v>
      </c>
      <c r="BL21" t="s">
        <v>124</v>
      </c>
      <c r="BN21" s="2">
        <v>42432</v>
      </c>
      <c r="BO21">
        <v>3</v>
      </c>
      <c r="BQ21">
        <v>1409</v>
      </c>
      <c r="BS21" t="s">
        <v>117</v>
      </c>
      <c r="BT21">
        <v>12</v>
      </c>
      <c r="BV21">
        <v>27</v>
      </c>
      <c r="BX21">
        <v>1</v>
      </c>
      <c r="BZ21">
        <v>34255833500051</v>
      </c>
      <c r="CB21" t="s">
        <v>112</v>
      </c>
      <c r="CC21">
        <v>1</v>
      </c>
      <c r="CE21">
        <v>3</v>
      </c>
      <c r="CG21">
        <v>41054531300042</v>
      </c>
      <c r="CI21" t="s">
        <v>109</v>
      </c>
      <c r="CK21">
        <v>3</v>
      </c>
      <c r="CQ21" t="s">
        <v>110</v>
      </c>
      <c r="CR21" s="2">
        <v>42460</v>
      </c>
      <c r="CS21">
        <v>0</v>
      </c>
      <c r="CU21" t="s">
        <v>109</v>
      </c>
      <c r="CV21" t="s">
        <v>111</v>
      </c>
      <c r="CW21">
        <v>41054531300042</v>
      </c>
      <c r="CY21" t="s">
        <v>112</v>
      </c>
      <c r="CZ21" t="s">
        <v>113</v>
      </c>
      <c r="DA21" t="s">
        <v>114</v>
      </c>
      <c r="DB21" t="s">
        <v>115</v>
      </c>
      <c r="DC21">
        <v>1</v>
      </c>
    </row>
    <row r="22" spans="1:107" x14ac:dyDescent="0.2">
      <c r="A22" t="s">
        <v>108</v>
      </c>
      <c r="B22">
        <v>0</v>
      </c>
      <c r="D22" t="s">
        <v>109</v>
      </c>
      <c r="K22">
        <v>1</v>
      </c>
      <c r="M22">
        <v>1</v>
      </c>
      <c r="N22" t="s">
        <v>116</v>
      </c>
      <c r="O22">
        <v>0</v>
      </c>
      <c r="V22" t="s">
        <v>118</v>
      </c>
      <c r="W22" s="2">
        <v>42432</v>
      </c>
      <c r="X22">
        <v>2</v>
      </c>
      <c r="Y22">
        <v>1</v>
      </c>
      <c r="Z22">
        <v>1</v>
      </c>
      <c r="AB22">
        <v>0</v>
      </c>
      <c r="AC22">
        <v>0</v>
      </c>
      <c r="AD22" s="2">
        <v>42433</v>
      </c>
      <c r="AE22" s="3" t="s">
        <v>119</v>
      </c>
      <c r="AF22">
        <v>23</v>
      </c>
      <c r="AG22">
        <v>23</v>
      </c>
      <c r="AH22" s="3" t="s">
        <v>136</v>
      </c>
      <c r="AI22">
        <v>2</v>
      </c>
      <c r="AJ22">
        <v>2</v>
      </c>
      <c r="AK22" t="s">
        <v>144</v>
      </c>
      <c r="AL22">
        <v>1630</v>
      </c>
      <c r="AM22">
        <v>0.1</v>
      </c>
      <c r="AN22">
        <v>0.1</v>
      </c>
      <c r="AQ22">
        <v>357</v>
      </c>
      <c r="AR22">
        <v>357</v>
      </c>
      <c r="AS22">
        <v>1630</v>
      </c>
      <c r="AT22">
        <v>10</v>
      </c>
      <c r="AU22">
        <v>10</v>
      </c>
      <c r="AV22">
        <v>0.1</v>
      </c>
      <c r="AW22">
        <v>0.1</v>
      </c>
      <c r="AZ22">
        <v>133</v>
      </c>
      <c r="BA22">
        <v>133</v>
      </c>
      <c r="BB22" t="s">
        <v>135</v>
      </c>
      <c r="BC22" t="s">
        <v>122</v>
      </c>
      <c r="BD22">
        <v>1</v>
      </c>
      <c r="BF22" s="2">
        <v>42433</v>
      </c>
      <c r="BG22" s="3" t="s">
        <v>125</v>
      </c>
      <c r="BH22">
        <v>41054531300042</v>
      </c>
      <c r="BJ22" t="s">
        <v>112</v>
      </c>
      <c r="BK22" t="s">
        <v>123</v>
      </c>
      <c r="BL22" t="s">
        <v>124</v>
      </c>
      <c r="BN22" s="2">
        <v>42432</v>
      </c>
      <c r="BO22">
        <v>3</v>
      </c>
      <c r="BQ22">
        <v>1409</v>
      </c>
      <c r="BS22" t="s">
        <v>117</v>
      </c>
      <c r="BT22">
        <v>12</v>
      </c>
      <c r="BV22">
        <v>27</v>
      </c>
      <c r="BX22">
        <v>1</v>
      </c>
      <c r="BZ22">
        <v>34255833500051</v>
      </c>
      <c r="CB22" t="s">
        <v>112</v>
      </c>
      <c r="CC22">
        <v>1</v>
      </c>
      <c r="CE22">
        <v>3</v>
      </c>
      <c r="CG22">
        <v>41054531300042</v>
      </c>
      <c r="CI22" t="s">
        <v>109</v>
      </c>
      <c r="CK22">
        <v>3</v>
      </c>
      <c r="CQ22" t="s">
        <v>110</v>
      </c>
      <c r="CR22" s="2">
        <v>42460</v>
      </c>
      <c r="CS22">
        <v>0</v>
      </c>
      <c r="CU22" t="s">
        <v>109</v>
      </c>
      <c r="CV22" t="s">
        <v>111</v>
      </c>
      <c r="CW22">
        <v>41054531300042</v>
      </c>
      <c r="CY22" t="s">
        <v>112</v>
      </c>
      <c r="CZ22" t="s">
        <v>113</v>
      </c>
      <c r="DA22" t="s">
        <v>114</v>
      </c>
      <c r="DB22" t="s">
        <v>115</v>
      </c>
      <c r="DC22">
        <v>1</v>
      </c>
    </row>
    <row r="23" spans="1:107" x14ac:dyDescent="0.2">
      <c r="A23" t="s">
        <v>108</v>
      </c>
      <c r="B23">
        <v>0</v>
      </c>
      <c r="D23" t="s">
        <v>109</v>
      </c>
      <c r="K23">
        <v>1</v>
      </c>
      <c r="M23">
        <v>1</v>
      </c>
      <c r="N23" t="s">
        <v>116</v>
      </c>
      <c r="O23">
        <v>0</v>
      </c>
      <c r="V23" t="s">
        <v>118</v>
      </c>
      <c r="W23" s="2">
        <v>42432</v>
      </c>
      <c r="X23">
        <v>2</v>
      </c>
      <c r="Y23">
        <v>2</v>
      </c>
      <c r="Z23">
        <v>2</v>
      </c>
      <c r="AB23">
        <v>0</v>
      </c>
      <c r="AC23">
        <v>0</v>
      </c>
      <c r="AD23" s="2">
        <v>42433</v>
      </c>
      <c r="AE23" s="3" t="s">
        <v>119</v>
      </c>
      <c r="AF23">
        <v>23</v>
      </c>
      <c r="AG23">
        <v>23</v>
      </c>
      <c r="AH23" s="3" t="s">
        <v>142</v>
      </c>
      <c r="AI23">
        <v>2</v>
      </c>
      <c r="AJ23">
        <v>2</v>
      </c>
      <c r="AK23" t="s">
        <v>145</v>
      </c>
      <c r="AL23">
        <v>1631</v>
      </c>
      <c r="AM23">
        <v>0.1</v>
      </c>
      <c r="AN23">
        <v>0.1</v>
      </c>
      <c r="AO23">
        <v>712</v>
      </c>
      <c r="AP23">
        <v>712</v>
      </c>
      <c r="AQ23">
        <v>151</v>
      </c>
      <c r="AR23">
        <v>151</v>
      </c>
      <c r="AS23">
        <v>1631</v>
      </c>
      <c r="AT23">
        <v>10</v>
      </c>
      <c r="AU23">
        <v>10</v>
      </c>
      <c r="AV23">
        <v>0.1</v>
      </c>
      <c r="AW23">
        <v>0.1</v>
      </c>
      <c r="AX23">
        <v>1168</v>
      </c>
      <c r="AY23">
        <v>1168</v>
      </c>
      <c r="AZ23">
        <v>133</v>
      </c>
      <c r="BA23">
        <v>133</v>
      </c>
      <c r="BB23" t="s">
        <v>135</v>
      </c>
      <c r="BC23" t="s">
        <v>122</v>
      </c>
      <c r="BD23">
        <v>1</v>
      </c>
      <c r="BF23" s="2">
        <v>42433</v>
      </c>
      <c r="BG23" s="3" t="s">
        <v>125</v>
      </c>
      <c r="BH23">
        <v>41054531300042</v>
      </c>
      <c r="BJ23" t="s">
        <v>112</v>
      </c>
      <c r="BK23" t="s">
        <v>123</v>
      </c>
      <c r="BL23" t="s">
        <v>124</v>
      </c>
      <c r="BN23" s="2">
        <v>42432</v>
      </c>
      <c r="BO23">
        <v>3</v>
      </c>
      <c r="BQ23">
        <v>1409</v>
      </c>
      <c r="BS23" t="s">
        <v>117</v>
      </c>
      <c r="BT23">
        <v>12</v>
      </c>
      <c r="BV23">
        <v>27</v>
      </c>
      <c r="BX23">
        <v>1</v>
      </c>
      <c r="BZ23">
        <v>34255833500051</v>
      </c>
      <c r="CB23" t="s">
        <v>112</v>
      </c>
      <c r="CC23">
        <v>1</v>
      </c>
      <c r="CE23">
        <v>3</v>
      </c>
      <c r="CG23">
        <v>41054531300042</v>
      </c>
      <c r="CI23" t="s">
        <v>109</v>
      </c>
      <c r="CK23">
        <v>3</v>
      </c>
      <c r="CQ23" t="s">
        <v>110</v>
      </c>
      <c r="CR23" s="2">
        <v>42460</v>
      </c>
      <c r="CS23">
        <v>0</v>
      </c>
      <c r="CU23" t="s">
        <v>109</v>
      </c>
      <c r="CV23" t="s">
        <v>111</v>
      </c>
      <c r="CW23">
        <v>41054531300042</v>
      </c>
      <c r="CY23" t="s">
        <v>112</v>
      </c>
      <c r="CZ23" t="s">
        <v>113</v>
      </c>
      <c r="DA23" t="s">
        <v>114</v>
      </c>
      <c r="DB23" t="s">
        <v>115</v>
      </c>
      <c r="DC23">
        <v>1</v>
      </c>
    </row>
    <row r="24" spans="1:107" x14ac:dyDescent="0.2">
      <c r="A24" t="s">
        <v>108</v>
      </c>
      <c r="B24">
        <v>0</v>
      </c>
      <c r="D24" t="s">
        <v>109</v>
      </c>
      <c r="K24">
        <v>1</v>
      </c>
      <c r="M24">
        <v>1</v>
      </c>
      <c r="N24" t="s">
        <v>116</v>
      </c>
      <c r="O24">
        <v>0</v>
      </c>
      <c r="V24" t="s">
        <v>118</v>
      </c>
      <c r="W24" s="2">
        <v>42432</v>
      </c>
      <c r="X24">
        <v>2</v>
      </c>
      <c r="Y24">
        <v>1</v>
      </c>
      <c r="Z24">
        <v>1</v>
      </c>
      <c r="AB24">
        <v>0</v>
      </c>
      <c r="AC24">
        <v>0</v>
      </c>
      <c r="AD24" s="2">
        <v>42433</v>
      </c>
      <c r="AE24" s="3" t="s">
        <v>119</v>
      </c>
      <c r="AF24">
        <v>23</v>
      </c>
      <c r="AG24">
        <v>23</v>
      </c>
      <c r="AH24" s="3" t="s">
        <v>136</v>
      </c>
      <c r="AI24">
        <v>2</v>
      </c>
      <c r="AJ24">
        <v>2</v>
      </c>
      <c r="AK24" t="s">
        <v>146</v>
      </c>
      <c r="AL24">
        <v>1283</v>
      </c>
      <c r="AM24">
        <v>0.1</v>
      </c>
      <c r="AN24">
        <v>0.1</v>
      </c>
      <c r="AQ24">
        <v>357</v>
      </c>
      <c r="AR24">
        <v>357</v>
      </c>
      <c r="AS24">
        <v>1283</v>
      </c>
      <c r="AT24">
        <v>10</v>
      </c>
      <c r="AU24">
        <v>10</v>
      </c>
      <c r="AV24">
        <v>0.1</v>
      </c>
      <c r="AW24">
        <v>0.1</v>
      </c>
      <c r="AZ24">
        <v>133</v>
      </c>
      <c r="BA24">
        <v>133</v>
      </c>
      <c r="BB24" t="s">
        <v>135</v>
      </c>
      <c r="BC24" t="s">
        <v>122</v>
      </c>
      <c r="BD24">
        <v>1</v>
      </c>
      <c r="BF24" s="2">
        <v>42433</v>
      </c>
      <c r="BG24" s="3" t="s">
        <v>125</v>
      </c>
      <c r="BH24">
        <v>41054531300042</v>
      </c>
      <c r="BJ24" t="s">
        <v>112</v>
      </c>
      <c r="BK24" t="s">
        <v>123</v>
      </c>
      <c r="BL24" t="s">
        <v>124</v>
      </c>
      <c r="BN24" s="2">
        <v>42432</v>
      </c>
      <c r="BO24">
        <v>3</v>
      </c>
      <c r="BQ24">
        <v>1409</v>
      </c>
      <c r="BS24" t="s">
        <v>117</v>
      </c>
      <c r="BT24">
        <v>12</v>
      </c>
      <c r="BV24">
        <v>27</v>
      </c>
      <c r="BX24">
        <v>1</v>
      </c>
      <c r="BZ24">
        <v>34255833500051</v>
      </c>
      <c r="CB24" t="s">
        <v>112</v>
      </c>
      <c r="CC24">
        <v>1</v>
      </c>
      <c r="CE24">
        <v>3</v>
      </c>
      <c r="CG24">
        <v>41054531300042</v>
      </c>
      <c r="CI24" t="s">
        <v>109</v>
      </c>
      <c r="CK24">
        <v>3</v>
      </c>
      <c r="CQ24" t="s">
        <v>110</v>
      </c>
      <c r="CR24" s="2">
        <v>42460</v>
      </c>
      <c r="CS24">
        <v>0</v>
      </c>
      <c r="CU24" t="s">
        <v>109</v>
      </c>
      <c r="CV24" t="s">
        <v>111</v>
      </c>
      <c r="CW24">
        <v>41054531300042</v>
      </c>
      <c r="CY24" t="s">
        <v>112</v>
      </c>
      <c r="CZ24" t="s">
        <v>113</v>
      </c>
      <c r="DA24" t="s">
        <v>114</v>
      </c>
      <c r="DB24" t="s">
        <v>115</v>
      </c>
      <c r="DC24">
        <v>1</v>
      </c>
    </row>
    <row r="25" spans="1:107" x14ac:dyDescent="0.2">
      <c r="A25" t="s">
        <v>108</v>
      </c>
      <c r="B25">
        <v>0</v>
      </c>
      <c r="D25" t="s">
        <v>109</v>
      </c>
      <c r="K25">
        <v>1</v>
      </c>
      <c r="M25">
        <v>1</v>
      </c>
      <c r="N25" t="s">
        <v>116</v>
      </c>
      <c r="O25">
        <v>0</v>
      </c>
      <c r="V25" t="s">
        <v>118</v>
      </c>
      <c r="W25" s="2">
        <v>42432</v>
      </c>
      <c r="X25">
        <v>2</v>
      </c>
      <c r="Y25">
        <v>1</v>
      </c>
      <c r="Z25">
        <v>1</v>
      </c>
      <c r="AB25">
        <v>0</v>
      </c>
      <c r="AC25">
        <v>0</v>
      </c>
      <c r="AD25" s="2">
        <v>42433</v>
      </c>
      <c r="AE25" s="3" t="s">
        <v>119</v>
      </c>
      <c r="AF25">
        <v>23</v>
      </c>
      <c r="AG25">
        <v>23</v>
      </c>
      <c r="AH25" s="3" t="s">
        <v>136</v>
      </c>
      <c r="AI25">
        <v>2</v>
      </c>
      <c r="AJ25">
        <v>2</v>
      </c>
      <c r="AK25" t="s">
        <v>147</v>
      </c>
      <c r="AL25">
        <v>1165</v>
      </c>
      <c r="AM25">
        <v>0.05</v>
      </c>
      <c r="AN25">
        <v>0.05</v>
      </c>
      <c r="AQ25">
        <v>357</v>
      </c>
      <c r="AR25">
        <v>357</v>
      </c>
      <c r="AS25">
        <v>1165</v>
      </c>
      <c r="AT25">
        <v>10</v>
      </c>
      <c r="AU25">
        <v>10</v>
      </c>
      <c r="AV25">
        <v>0.05</v>
      </c>
      <c r="AW25">
        <v>0.05</v>
      </c>
      <c r="AZ25">
        <v>133</v>
      </c>
      <c r="BA25">
        <v>133</v>
      </c>
      <c r="BB25" t="s">
        <v>135</v>
      </c>
      <c r="BC25" t="s">
        <v>122</v>
      </c>
      <c r="BD25">
        <v>1</v>
      </c>
      <c r="BF25" s="2">
        <v>42433</v>
      </c>
      <c r="BG25" s="3" t="s">
        <v>125</v>
      </c>
      <c r="BH25">
        <v>41054531300042</v>
      </c>
      <c r="BJ25" t="s">
        <v>112</v>
      </c>
      <c r="BK25" t="s">
        <v>123</v>
      </c>
      <c r="BL25" t="s">
        <v>124</v>
      </c>
      <c r="BN25" s="2">
        <v>42432</v>
      </c>
      <c r="BO25">
        <v>3</v>
      </c>
      <c r="BQ25">
        <v>1409</v>
      </c>
      <c r="BS25" t="s">
        <v>117</v>
      </c>
      <c r="BT25">
        <v>12</v>
      </c>
      <c r="BV25">
        <v>27</v>
      </c>
      <c r="BX25">
        <v>1</v>
      </c>
      <c r="BZ25">
        <v>34255833500051</v>
      </c>
      <c r="CB25" t="s">
        <v>112</v>
      </c>
      <c r="CC25">
        <v>1</v>
      </c>
      <c r="CE25">
        <v>3</v>
      </c>
      <c r="CG25">
        <v>41054531300042</v>
      </c>
      <c r="CI25" t="s">
        <v>109</v>
      </c>
      <c r="CK25">
        <v>3</v>
      </c>
      <c r="CQ25" t="s">
        <v>110</v>
      </c>
      <c r="CR25" s="2">
        <v>42460</v>
      </c>
      <c r="CS25">
        <v>0</v>
      </c>
      <c r="CU25" t="s">
        <v>109</v>
      </c>
      <c r="CV25" t="s">
        <v>111</v>
      </c>
      <c r="CW25">
        <v>41054531300042</v>
      </c>
      <c r="CY25" t="s">
        <v>112</v>
      </c>
      <c r="CZ25" t="s">
        <v>113</v>
      </c>
      <c r="DA25" t="s">
        <v>114</v>
      </c>
      <c r="DB25" t="s">
        <v>115</v>
      </c>
      <c r="DC25">
        <v>1</v>
      </c>
    </row>
    <row r="26" spans="1:107" x14ac:dyDescent="0.2">
      <c r="A26" t="s">
        <v>108</v>
      </c>
      <c r="B26">
        <v>0</v>
      </c>
      <c r="D26" t="s">
        <v>109</v>
      </c>
      <c r="K26">
        <v>1</v>
      </c>
      <c r="M26">
        <v>1</v>
      </c>
      <c r="N26" t="s">
        <v>116</v>
      </c>
      <c r="O26">
        <v>0</v>
      </c>
      <c r="V26" t="s">
        <v>118</v>
      </c>
      <c r="W26" s="2">
        <v>42432</v>
      </c>
      <c r="X26">
        <v>2</v>
      </c>
      <c r="Y26">
        <v>1</v>
      </c>
      <c r="Z26">
        <v>1</v>
      </c>
      <c r="AB26">
        <v>0</v>
      </c>
      <c r="AC26">
        <v>0</v>
      </c>
      <c r="AD26" s="2">
        <v>42433</v>
      </c>
      <c r="AE26" s="3" t="s">
        <v>119</v>
      </c>
      <c r="AF26">
        <v>23</v>
      </c>
      <c r="AG26">
        <v>23</v>
      </c>
      <c r="AH26" s="3" t="s">
        <v>136</v>
      </c>
      <c r="AI26">
        <v>2</v>
      </c>
      <c r="AJ26">
        <v>2</v>
      </c>
      <c r="AK26" t="s">
        <v>148</v>
      </c>
      <c r="AL26">
        <v>1161</v>
      </c>
      <c r="AM26">
        <v>0.5</v>
      </c>
      <c r="AN26">
        <v>0.5</v>
      </c>
      <c r="AQ26">
        <v>356</v>
      </c>
      <c r="AR26">
        <v>356</v>
      </c>
      <c r="AS26">
        <v>1161</v>
      </c>
      <c r="AT26">
        <v>10</v>
      </c>
      <c r="AU26">
        <v>10</v>
      </c>
      <c r="AV26">
        <v>0.5</v>
      </c>
      <c r="AW26">
        <v>0.5</v>
      </c>
      <c r="AZ26">
        <v>133</v>
      </c>
      <c r="BA26">
        <v>133</v>
      </c>
      <c r="BB26" t="s">
        <v>135</v>
      </c>
      <c r="BC26" t="s">
        <v>122</v>
      </c>
      <c r="BD26">
        <v>1</v>
      </c>
      <c r="BF26" s="2">
        <v>42433</v>
      </c>
      <c r="BG26" s="3" t="s">
        <v>125</v>
      </c>
      <c r="BH26">
        <v>41054531300042</v>
      </c>
      <c r="BJ26" t="s">
        <v>112</v>
      </c>
      <c r="BK26" t="s">
        <v>123</v>
      </c>
      <c r="BL26" t="s">
        <v>124</v>
      </c>
      <c r="BN26" s="2">
        <v>42432</v>
      </c>
      <c r="BO26">
        <v>3</v>
      </c>
      <c r="BQ26">
        <v>1409</v>
      </c>
      <c r="BS26" t="s">
        <v>117</v>
      </c>
      <c r="BT26">
        <v>12</v>
      </c>
      <c r="BV26">
        <v>27</v>
      </c>
      <c r="BX26">
        <v>1</v>
      </c>
      <c r="BZ26">
        <v>34255833500051</v>
      </c>
      <c r="CB26" t="s">
        <v>112</v>
      </c>
      <c r="CC26">
        <v>1</v>
      </c>
      <c r="CE26">
        <v>3</v>
      </c>
      <c r="CG26">
        <v>41054531300042</v>
      </c>
      <c r="CI26" t="s">
        <v>109</v>
      </c>
      <c r="CK26">
        <v>3</v>
      </c>
      <c r="CQ26" t="s">
        <v>110</v>
      </c>
      <c r="CR26" s="2">
        <v>42460</v>
      </c>
      <c r="CS26">
        <v>0</v>
      </c>
      <c r="CU26" t="s">
        <v>109</v>
      </c>
      <c r="CV26" t="s">
        <v>111</v>
      </c>
      <c r="CW26">
        <v>41054531300042</v>
      </c>
      <c r="CY26" t="s">
        <v>112</v>
      </c>
      <c r="CZ26" t="s">
        <v>113</v>
      </c>
      <c r="DA26" t="s">
        <v>114</v>
      </c>
      <c r="DB26" t="s">
        <v>115</v>
      </c>
      <c r="DC26">
        <v>1</v>
      </c>
    </row>
    <row r="27" spans="1:107" x14ac:dyDescent="0.2">
      <c r="A27" t="s">
        <v>108</v>
      </c>
      <c r="B27">
        <v>0</v>
      </c>
      <c r="D27" t="s">
        <v>109</v>
      </c>
      <c r="K27">
        <v>1</v>
      </c>
      <c r="M27">
        <v>1</v>
      </c>
      <c r="N27" t="s">
        <v>116</v>
      </c>
      <c r="O27">
        <v>0</v>
      </c>
      <c r="V27" t="s">
        <v>118</v>
      </c>
      <c r="W27" s="2">
        <v>42432</v>
      </c>
      <c r="X27">
        <v>2</v>
      </c>
      <c r="Y27">
        <v>1</v>
      </c>
      <c r="Z27">
        <v>1</v>
      </c>
      <c r="AB27">
        <v>0</v>
      </c>
      <c r="AC27">
        <v>0</v>
      </c>
      <c r="AD27" s="2">
        <v>42433</v>
      </c>
      <c r="AE27" s="3" t="s">
        <v>119</v>
      </c>
      <c r="AF27">
        <v>23</v>
      </c>
      <c r="AG27">
        <v>23</v>
      </c>
      <c r="AH27" s="3" t="s">
        <v>136</v>
      </c>
      <c r="AI27">
        <v>2</v>
      </c>
      <c r="AJ27">
        <v>2</v>
      </c>
      <c r="AK27" t="s">
        <v>149</v>
      </c>
      <c r="AL27">
        <v>1629</v>
      </c>
      <c r="AM27">
        <v>0.1</v>
      </c>
      <c r="AN27">
        <v>0.1</v>
      </c>
      <c r="AQ27">
        <v>357</v>
      </c>
      <c r="AR27">
        <v>357</v>
      </c>
      <c r="AS27">
        <v>1629</v>
      </c>
      <c r="AT27">
        <v>10</v>
      </c>
      <c r="AU27">
        <v>10</v>
      </c>
      <c r="AV27">
        <v>0.1</v>
      </c>
      <c r="AW27">
        <v>0.1</v>
      </c>
      <c r="AZ27">
        <v>133</v>
      </c>
      <c r="BA27">
        <v>133</v>
      </c>
      <c r="BB27" t="s">
        <v>135</v>
      </c>
      <c r="BC27" t="s">
        <v>122</v>
      </c>
      <c r="BD27">
        <v>1</v>
      </c>
      <c r="BF27" s="2">
        <v>42433</v>
      </c>
      <c r="BG27" s="3" t="s">
        <v>125</v>
      </c>
      <c r="BH27">
        <v>41054531300042</v>
      </c>
      <c r="BJ27" t="s">
        <v>112</v>
      </c>
      <c r="BK27" t="s">
        <v>123</v>
      </c>
      <c r="BL27" t="s">
        <v>124</v>
      </c>
      <c r="BN27" s="2">
        <v>42432</v>
      </c>
      <c r="BO27">
        <v>3</v>
      </c>
      <c r="BQ27">
        <v>1409</v>
      </c>
      <c r="BS27" t="s">
        <v>117</v>
      </c>
      <c r="BT27">
        <v>12</v>
      </c>
      <c r="BV27">
        <v>27</v>
      </c>
      <c r="BX27">
        <v>1</v>
      </c>
      <c r="BZ27">
        <v>34255833500051</v>
      </c>
      <c r="CB27" t="s">
        <v>112</v>
      </c>
      <c r="CC27">
        <v>1</v>
      </c>
      <c r="CE27">
        <v>3</v>
      </c>
      <c r="CG27">
        <v>41054531300042</v>
      </c>
      <c r="CI27" t="s">
        <v>109</v>
      </c>
      <c r="CK27">
        <v>3</v>
      </c>
      <c r="CQ27" t="s">
        <v>110</v>
      </c>
      <c r="CR27" s="2">
        <v>42460</v>
      </c>
      <c r="CS27">
        <v>0</v>
      </c>
      <c r="CU27" t="s">
        <v>109</v>
      </c>
      <c r="CV27" t="s">
        <v>111</v>
      </c>
      <c r="CW27">
        <v>41054531300042</v>
      </c>
      <c r="CY27" t="s">
        <v>112</v>
      </c>
      <c r="CZ27" t="s">
        <v>113</v>
      </c>
      <c r="DA27" t="s">
        <v>114</v>
      </c>
      <c r="DB27" t="s">
        <v>115</v>
      </c>
      <c r="DC27">
        <v>1</v>
      </c>
    </row>
    <row r="28" spans="1:107" x14ac:dyDescent="0.2">
      <c r="A28" t="s">
        <v>108</v>
      </c>
      <c r="B28">
        <v>0</v>
      </c>
      <c r="D28" t="s">
        <v>109</v>
      </c>
      <c r="K28">
        <v>1</v>
      </c>
      <c r="M28">
        <v>1</v>
      </c>
      <c r="N28" t="s">
        <v>116</v>
      </c>
      <c r="O28">
        <v>0</v>
      </c>
      <c r="V28" t="s">
        <v>118</v>
      </c>
      <c r="W28" s="2">
        <v>42432</v>
      </c>
      <c r="X28">
        <v>2</v>
      </c>
      <c r="Y28">
        <v>1</v>
      </c>
      <c r="Z28">
        <v>1</v>
      </c>
      <c r="AB28">
        <v>0</v>
      </c>
      <c r="AC28">
        <v>0</v>
      </c>
      <c r="AD28" s="2">
        <v>42433</v>
      </c>
      <c r="AE28" s="3" t="s">
        <v>119</v>
      </c>
      <c r="AF28">
        <v>23</v>
      </c>
      <c r="AG28">
        <v>23</v>
      </c>
      <c r="AH28" s="3" t="s">
        <v>136</v>
      </c>
      <c r="AI28">
        <v>2</v>
      </c>
      <c r="AJ28">
        <v>2</v>
      </c>
      <c r="AK28" t="s">
        <v>150</v>
      </c>
      <c r="AL28">
        <v>1164</v>
      </c>
      <c r="AM28">
        <v>0.5</v>
      </c>
      <c r="AN28">
        <v>0.5</v>
      </c>
      <c r="AQ28">
        <v>357</v>
      </c>
      <c r="AR28">
        <v>357</v>
      </c>
      <c r="AS28">
        <v>1164</v>
      </c>
      <c r="AT28">
        <v>10</v>
      </c>
      <c r="AU28">
        <v>10</v>
      </c>
      <c r="AV28">
        <v>0.5</v>
      </c>
      <c r="AW28">
        <v>0.5</v>
      </c>
      <c r="AZ28">
        <v>133</v>
      </c>
      <c r="BA28">
        <v>133</v>
      </c>
      <c r="BB28" t="s">
        <v>135</v>
      </c>
      <c r="BC28" t="s">
        <v>122</v>
      </c>
      <c r="BD28">
        <v>1</v>
      </c>
      <c r="BF28" s="2">
        <v>42433</v>
      </c>
      <c r="BG28" s="3" t="s">
        <v>125</v>
      </c>
      <c r="BH28">
        <v>41054531300042</v>
      </c>
      <c r="BJ28" t="s">
        <v>112</v>
      </c>
      <c r="BK28" t="s">
        <v>123</v>
      </c>
      <c r="BL28" t="s">
        <v>124</v>
      </c>
      <c r="BN28" s="2">
        <v>42432</v>
      </c>
      <c r="BO28">
        <v>3</v>
      </c>
      <c r="BQ28">
        <v>1409</v>
      </c>
      <c r="BS28" t="s">
        <v>117</v>
      </c>
      <c r="BT28">
        <v>12</v>
      </c>
      <c r="BV28">
        <v>27</v>
      </c>
      <c r="BX28">
        <v>1</v>
      </c>
      <c r="BZ28">
        <v>34255833500051</v>
      </c>
      <c r="CB28" t="s">
        <v>112</v>
      </c>
      <c r="CC28">
        <v>1</v>
      </c>
      <c r="CE28">
        <v>3</v>
      </c>
      <c r="CG28">
        <v>41054531300042</v>
      </c>
      <c r="CI28" t="s">
        <v>109</v>
      </c>
      <c r="CK28">
        <v>3</v>
      </c>
      <c r="CQ28" t="s">
        <v>110</v>
      </c>
      <c r="CR28" s="2">
        <v>42460</v>
      </c>
      <c r="CS28">
        <v>0</v>
      </c>
      <c r="CU28" t="s">
        <v>109</v>
      </c>
      <c r="CV28" t="s">
        <v>111</v>
      </c>
      <c r="CW28">
        <v>41054531300042</v>
      </c>
      <c r="CY28" t="s">
        <v>112</v>
      </c>
      <c r="CZ28" t="s">
        <v>113</v>
      </c>
      <c r="DA28" t="s">
        <v>114</v>
      </c>
      <c r="DB28" t="s">
        <v>115</v>
      </c>
      <c r="DC28">
        <v>1</v>
      </c>
    </row>
    <row r="29" spans="1:107" x14ac:dyDescent="0.2">
      <c r="A29" t="s">
        <v>108</v>
      </c>
      <c r="B29">
        <v>0</v>
      </c>
      <c r="D29" t="s">
        <v>109</v>
      </c>
      <c r="K29">
        <v>1</v>
      </c>
      <c r="M29">
        <v>1</v>
      </c>
      <c r="N29" t="s">
        <v>116</v>
      </c>
      <c r="O29">
        <v>0</v>
      </c>
      <c r="V29" t="s">
        <v>118</v>
      </c>
      <c r="W29" s="2">
        <v>42432</v>
      </c>
      <c r="X29">
        <v>2</v>
      </c>
      <c r="Y29">
        <v>1</v>
      </c>
      <c r="Z29">
        <v>1</v>
      </c>
      <c r="AB29">
        <v>0</v>
      </c>
      <c r="AC29">
        <v>0</v>
      </c>
      <c r="AD29" s="2">
        <v>42433</v>
      </c>
      <c r="AE29" s="3" t="s">
        <v>119</v>
      </c>
      <c r="AF29">
        <v>23</v>
      </c>
      <c r="AG29">
        <v>23</v>
      </c>
      <c r="AH29" s="3" t="s">
        <v>136</v>
      </c>
      <c r="AI29">
        <v>2</v>
      </c>
      <c r="AJ29">
        <v>2</v>
      </c>
      <c r="AK29" t="s">
        <v>151</v>
      </c>
      <c r="AL29">
        <v>1166</v>
      </c>
      <c r="AM29">
        <v>0.05</v>
      </c>
      <c r="AN29">
        <v>0.05</v>
      </c>
      <c r="AQ29">
        <v>357</v>
      </c>
      <c r="AR29">
        <v>357</v>
      </c>
      <c r="AS29">
        <v>1166</v>
      </c>
      <c r="AT29">
        <v>10</v>
      </c>
      <c r="AU29">
        <v>10</v>
      </c>
      <c r="AV29">
        <v>0.05</v>
      </c>
      <c r="AW29">
        <v>0.05</v>
      </c>
      <c r="AZ29">
        <v>133</v>
      </c>
      <c r="BA29">
        <v>133</v>
      </c>
      <c r="BB29" t="s">
        <v>135</v>
      </c>
      <c r="BC29" t="s">
        <v>122</v>
      </c>
      <c r="BD29">
        <v>1</v>
      </c>
      <c r="BF29" s="2">
        <v>42433</v>
      </c>
      <c r="BG29" s="3" t="s">
        <v>125</v>
      </c>
      <c r="BH29">
        <v>41054531300042</v>
      </c>
      <c r="BJ29" t="s">
        <v>112</v>
      </c>
      <c r="BK29" t="s">
        <v>123</v>
      </c>
      <c r="BL29" t="s">
        <v>124</v>
      </c>
      <c r="BN29" s="2">
        <v>42432</v>
      </c>
      <c r="BO29">
        <v>3</v>
      </c>
      <c r="BQ29">
        <v>1409</v>
      </c>
      <c r="BS29" t="s">
        <v>117</v>
      </c>
      <c r="BT29">
        <v>12</v>
      </c>
      <c r="BV29">
        <v>27</v>
      </c>
      <c r="BX29">
        <v>1</v>
      </c>
      <c r="BZ29">
        <v>34255833500051</v>
      </c>
      <c r="CB29" t="s">
        <v>112</v>
      </c>
      <c r="CC29">
        <v>1</v>
      </c>
      <c r="CE29">
        <v>3</v>
      </c>
      <c r="CG29">
        <v>41054531300042</v>
      </c>
      <c r="CI29" t="s">
        <v>109</v>
      </c>
      <c r="CK29">
        <v>3</v>
      </c>
      <c r="CQ29" t="s">
        <v>110</v>
      </c>
      <c r="CR29" s="2">
        <v>42460</v>
      </c>
      <c r="CS29">
        <v>0</v>
      </c>
      <c r="CU29" t="s">
        <v>109</v>
      </c>
      <c r="CV29" t="s">
        <v>111</v>
      </c>
      <c r="CW29">
        <v>41054531300042</v>
      </c>
      <c r="CY29" t="s">
        <v>112</v>
      </c>
      <c r="CZ29" t="s">
        <v>113</v>
      </c>
      <c r="DA29" t="s">
        <v>114</v>
      </c>
      <c r="DB29" t="s">
        <v>115</v>
      </c>
      <c r="DC29">
        <v>1</v>
      </c>
    </row>
    <row r="30" spans="1:107" x14ac:dyDescent="0.2">
      <c r="A30" t="s">
        <v>108</v>
      </c>
      <c r="B30">
        <v>0</v>
      </c>
      <c r="D30" t="s">
        <v>109</v>
      </c>
      <c r="K30">
        <v>1</v>
      </c>
      <c r="M30">
        <v>1</v>
      </c>
      <c r="N30" t="s">
        <v>116</v>
      </c>
      <c r="O30">
        <v>0</v>
      </c>
      <c r="V30" t="s">
        <v>118</v>
      </c>
      <c r="W30" s="2">
        <v>42432</v>
      </c>
      <c r="X30">
        <v>2</v>
      </c>
      <c r="Y30">
        <v>1</v>
      </c>
      <c r="Z30">
        <v>1</v>
      </c>
      <c r="AB30">
        <v>0</v>
      </c>
      <c r="AC30">
        <v>0</v>
      </c>
      <c r="AD30" s="2">
        <v>42433</v>
      </c>
      <c r="AE30" s="3" t="s">
        <v>119</v>
      </c>
      <c r="AF30">
        <v>23</v>
      </c>
      <c r="AG30">
        <v>23</v>
      </c>
      <c r="AH30" s="3" t="s">
        <v>142</v>
      </c>
      <c r="AI30">
        <v>2</v>
      </c>
      <c r="AJ30">
        <v>2</v>
      </c>
      <c r="AK30" t="s">
        <v>152</v>
      </c>
      <c r="AL30">
        <v>1469</v>
      </c>
      <c r="AM30">
        <v>0.02</v>
      </c>
      <c r="AN30">
        <v>0.02</v>
      </c>
      <c r="AO30">
        <v>712</v>
      </c>
      <c r="AP30">
        <v>712</v>
      </c>
      <c r="AQ30">
        <v>151</v>
      </c>
      <c r="AR30">
        <v>151</v>
      </c>
      <c r="AS30">
        <v>1469</v>
      </c>
      <c r="AT30">
        <v>10</v>
      </c>
      <c r="AU30">
        <v>10</v>
      </c>
      <c r="AV30">
        <v>0.02</v>
      </c>
      <c r="AW30">
        <v>0.02</v>
      </c>
      <c r="AX30">
        <v>1168</v>
      </c>
      <c r="AY30">
        <v>1168</v>
      </c>
      <c r="AZ30">
        <v>133</v>
      </c>
      <c r="BA30">
        <v>133</v>
      </c>
      <c r="BB30" t="s">
        <v>135</v>
      </c>
      <c r="BC30" t="s">
        <v>122</v>
      </c>
      <c r="BD30">
        <v>1</v>
      </c>
      <c r="BF30" s="2">
        <v>42433</v>
      </c>
      <c r="BG30" s="3" t="s">
        <v>125</v>
      </c>
      <c r="BH30">
        <v>41054531300042</v>
      </c>
      <c r="BJ30" t="s">
        <v>112</v>
      </c>
      <c r="BK30" t="s">
        <v>123</v>
      </c>
      <c r="BL30" t="s">
        <v>124</v>
      </c>
      <c r="BN30" s="2">
        <v>42432</v>
      </c>
      <c r="BO30">
        <v>3</v>
      </c>
      <c r="BQ30">
        <v>1409</v>
      </c>
      <c r="BS30" t="s">
        <v>117</v>
      </c>
      <c r="BT30">
        <v>12</v>
      </c>
      <c r="BV30">
        <v>27</v>
      </c>
      <c r="BX30">
        <v>1</v>
      </c>
      <c r="BZ30">
        <v>34255833500051</v>
      </c>
      <c r="CB30" t="s">
        <v>112</v>
      </c>
      <c r="CC30">
        <v>1</v>
      </c>
      <c r="CE30">
        <v>3</v>
      </c>
      <c r="CG30">
        <v>41054531300042</v>
      </c>
      <c r="CI30" t="s">
        <v>109</v>
      </c>
      <c r="CK30">
        <v>3</v>
      </c>
      <c r="CQ30" t="s">
        <v>110</v>
      </c>
      <c r="CR30" s="2">
        <v>42460</v>
      </c>
      <c r="CS30">
        <v>0</v>
      </c>
      <c r="CU30" t="s">
        <v>109</v>
      </c>
      <c r="CV30" t="s">
        <v>111</v>
      </c>
      <c r="CW30">
        <v>41054531300042</v>
      </c>
      <c r="CY30" t="s">
        <v>112</v>
      </c>
      <c r="CZ30" t="s">
        <v>113</v>
      </c>
      <c r="DA30" t="s">
        <v>114</v>
      </c>
      <c r="DB30" t="s">
        <v>115</v>
      </c>
      <c r="DC30">
        <v>1</v>
      </c>
    </row>
    <row r="31" spans="1:107" x14ac:dyDescent="0.2">
      <c r="A31" t="s">
        <v>108</v>
      </c>
      <c r="B31">
        <v>0</v>
      </c>
      <c r="D31" t="s">
        <v>109</v>
      </c>
      <c r="K31">
        <v>1</v>
      </c>
      <c r="M31">
        <v>1</v>
      </c>
      <c r="N31" t="s">
        <v>116</v>
      </c>
      <c r="O31">
        <v>0</v>
      </c>
      <c r="V31" t="s">
        <v>118</v>
      </c>
      <c r="W31" s="2">
        <v>42432</v>
      </c>
      <c r="X31">
        <v>2</v>
      </c>
      <c r="Y31">
        <v>1</v>
      </c>
      <c r="Z31">
        <v>1</v>
      </c>
      <c r="AB31">
        <v>0</v>
      </c>
      <c r="AC31">
        <v>0</v>
      </c>
      <c r="AD31" s="2">
        <v>42433</v>
      </c>
      <c r="AE31" s="3" t="s">
        <v>119</v>
      </c>
      <c r="AF31">
        <v>23</v>
      </c>
      <c r="AG31">
        <v>23</v>
      </c>
      <c r="AH31" s="3" t="s">
        <v>142</v>
      </c>
      <c r="AI31">
        <v>2</v>
      </c>
      <c r="AJ31">
        <v>2</v>
      </c>
      <c r="AK31" t="s">
        <v>153</v>
      </c>
      <c r="AL31">
        <v>1468</v>
      </c>
      <c r="AM31">
        <v>0.02</v>
      </c>
      <c r="AN31">
        <v>0.02</v>
      </c>
      <c r="AO31">
        <v>712</v>
      </c>
      <c r="AP31">
        <v>712</v>
      </c>
      <c r="AQ31">
        <v>151</v>
      </c>
      <c r="AR31">
        <v>151</v>
      </c>
      <c r="AS31">
        <v>1468</v>
      </c>
      <c r="AT31">
        <v>10</v>
      </c>
      <c r="AU31">
        <v>10</v>
      </c>
      <c r="AV31">
        <v>0.02</v>
      </c>
      <c r="AW31">
        <v>0.02</v>
      </c>
      <c r="AX31">
        <v>1168</v>
      </c>
      <c r="AY31">
        <v>1168</v>
      </c>
      <c r="AZ31">
        <v>133</v>
      </c>
      <c r="BA31">
        <v>133</v>
      </c>
      <c r="BB31" t="s">
        <v>135</v>
      </c>
      <c r="BC31" t="s">
        <v>122</v>
      </c>
      <c r="BD31">
        <v>1</v>
      </c>
      <c r="BF31" s="2">
        <v>42433</v>
      </c>
      <c r="BG31" s="3" t="s">
        <v>125</v>
      </c>
      <c r="BH31">
        <v>41054531300042</v>
      </c>
      <c r="BJ31" t="s">
        <v>112</v>
      </c>
      <c r="BK31" t="s">
        <v>123</v>
      </c>
      <c r="BL31" t="s">
        <v>124</v>
      </c>
      <c r="BN31" s="2">
        <v>42432</v>
      </c>
      <c r="BO31">
        <v>3</v>
      </c>
      <c r="BQ31">
        <v>1409</v>
      </c>
      <c r="BS31" t="s">
        <v>117</v>
      </c>
      <c r="BT31">
        <v>12</v>
      </c>
      <c r="BV31">
        <v>27</v>
      </c>
      <c r="BX31">
        <v>1</v>
      </c>
      <c r="BZ31">
        <v>34255833500051</v>
      </c>
      <c r="CB31" t="s">
        <v>112</v>
      </c>
      <c r="CC31">
        <v>1</v>
      </c>
      <c r="CE31">
        <v>3</v>
      </c>
      <c r="CG31">
        <v>41054531300042</v>
      </c>
      <c r="CI31" t="s">
        <v>109</v>
      </c>
      <c r="CK31">
        <v>3</v>
      </c>
      <c r="CQ31" t="s">
        <v>110</v>
      </c>
      <c r="CR31" s="2">
        <v>42460</v>
      </c>
      <c r="CS31">
        <v>0</v>
      </c>
      <c r="CU31" t="s">
        <v>109</v>
      </c>
      <c r="CV31" t="s">
        <v>111</v>
      </c>
      <c r="CW31">
        <v>41054531300042</v>
      </c>
      <c r="CY31" t="s">
        <v>112</v>
      </c>
      <c r="CZ31" t="s">
        <v>113</v>
      </c>
      <c r="DA31" t="s">
        <v>114</v>
      </c>
      <c r="DB31" t="s">
        <v>115</v>
      </c>
      <c r="DC31">
        <v>1</v>
      </c>
    </row>
    <row r="32" spans="1:107" x14ac:dyDescent="0.2">
      <c r="A32" t="s">
        <v>108</v>
      </c>
      <c r="B32">
        <v>0</v>
      </c>
      <c r="D32" t="s">
        <v>109</v>
      </c>
      <c r="K32">
        <v>1</v>
      </c>
      <c r="M32">
        <v>1</v>
      </c>
      <c r="N32" t="s">
        <v>116</v>
      </c>
      <c r="O32">
        <v>0</v>
      </c>
      <c r="V32" t="s">
        <v>118</v>
      </c>
      <c r="W32" s="2">
        <v>42432</v>
      </c>
      <c r="X32">
        <v>2</v>
      </c>
      <c r="Y32">
        <v>2</v>
      </c>
      <c r="Z32">
        <v>2</v>
      </c>
      <c r="AB32">
        <v>0</v>
      </c>
      <c r="AC32">
        <v>0</v>
      </c>
      <c r="AD32" s="2">
        <v>42433</v>
      </c>
      <c r="AE32" s="3" t="s">
        <v>119</v>
      </c>
      <c r="AF32">
        <v>23</v>
      </c>
      <c r="AG32">
        <v>23</v>
      </c>
      <c r="AH32" s="3" t="s">
        <v>142</v>
      </c>
      <c r="AI32">
        <v>2</v>
      </c>
      <c r="AJ32">
        <v>2</v>
      </c>
      <c r="AK32" t="s">
        <v>154</v>
      </c>
      <c r="AL32">
        <v>1470</v>
      </c>
      <c r="AM32">
        <v>0.1</v>
      </c>
      <c r="AN32">
        <v>0.1</v>
      </c>
      <c r="AO32">
        <v>712</v>
      </c>
      <c r="AP32">
        <v>712</v>
      </c>
      <c r="AQ32">
        <v>151</v>
      </c>
      <c r="AR32">
        <v>151</v>
      </c>
      <c r="AS32">
        <v>1470</v>
      </c>
      <c r="AT32">
        <v>10</v>
      </c>
      <c r="AU32">
        <v>10</v>
      </c>
      <c r="AV32">
        <v>0.1</v>
      </c>
      <c r="AW32">
        <v>0.1</v>
      </c>
      <c r="AX32">
        <v>1168</v>
      </c>
      <c r="AY32">
        <v>1168</v>
      </c>
      <c r="AZ32">
        <v>133</v>
      </c>
      <c r="BA32">
        <v>133</v>
      </c>
      <c r="BB32" t="s">
        <v>135</v>
      </c>
      <c r="BC32" t="s">
        <v>122</v>
      </c>
      <c r="BD32">
        <v>1</v>
      </c>
      <c r="BF32" s="2">
        <v>42433</v>
      </c>
      <c r="BG32" s="3" t="s">
        <v>125</v>
      </c>
      <c r="BH32">
        <v>41054531300042</v>
      </c>
      <c r="BJ32" t="s">
        <v>112</v>
      </c>
      <c r="BK32" t="s">
        <v>123</v>
      </c>
      <c r="BL32" t="s">
        <v>124</v>
      </c>
      <c r="BN32" s="2">
        <v>42432</v>
      </c>
      <c r="BO32">
        <v>3</v>
      </c>
      <c r="BQ32">
        <v>1409</v>
      </c>
      <c r="BS32" t="s">
        <v>117</v>
      </c>
      <c r="BT32">
        <v>12</v>
      </c>
      <c r="BV32">
        <v>27</v>
      </c>
      <c r="BX32">
        <v>1</v>
      </c>
      <c r="BZ32">
        <v>34255833500051</v>
      </c>
      <c r="CB32" t="s">
        <v>112</v>
      </c>
      <c r="CC32">
        <v>1</v>
      </c>
      <c r="CE32">
        <v>3</v>
      </c>
      <c r="CG32">
        <v>41054531300042</v>
      </c>
      <c r="CI32" t="s">
        <v>109</v>
      </c>
      <c r="CK32">
        <v>3</v>
      </c>
      <c r="CQ32" t="s">
        <v>110</v>
      </c>
      <c r="CR32" s="2">
        <v>42460</v>
      </c>
      <c r="CS32">
        <v>0</v>
      </c>
      <c r="CU32" t="s">
        <v>109</v>
      </c>
      <c r="CV32" t="s">
        <v>111</v>
      </c>
      <c r="CW32">
        <v>41054531300042</v>
      </c>
      <c r="CY32" t="s">
        <v>112</v>
      </c>
      <c r="CZ32" t="s">
        <v>113</v>
      </c>
      <c r="DA32" t="s">
        <v>114</v>
      </c>
      <c r="DB32" t="s">
        <v>115</v>
      </c>
      <c r="DC32">
        <v>1</v>
      </c>
    </row>
    <row r="33" spans="1:107" x14ac:dyDescent="0.2">
      <c r="A33" t="s">
        <v>108</v>
      </c>
      <c r="B33">
        <v>0</v>
      </c>
      <c r="D33" t="s">
        <v>109</v>
      </c>
      <c r="K33">
        <v>1</v>
      </c>
      <c r="M33">
        <v>1</v>
      </c>
      <c r="N33" t="s">
        <v>116</v>
      </c>
      <c r="O33">
        <v>0</v>
      </c>
      <c r="V33" t="s">
        <v>118</v>
      </c>
      <c r="W33" s="2">
        <v>42432</v>
      </c>
      <c r="X33">
        <v>2</v>
      </c>
      <c r="Y33">
        <v>1</v>
      </c>
      <c r="Z33">
        <v>1</v>
      </c>
      <c r="AB33">
        <v>0</v>
      </c>
      <c r="AC33">
        <v>0</v>
      </c>
      <c r="AD33" s="2">
        <v>42433</v>
      </c>
      <c r="AE33" s="3" t="s">
        <v>119</v>
      </c>
      <c r="AF33">
        <v>23</v>
      </c>
      <c r="AG33">
        <v>23</v>
      </c>
      <c r="AH33" s="3" t="s">
        <v>156</v>
      </c>
      <c r="AI33">
        <v>2</v>
      </c>
      <c r="AJ33">
        <v>2</v>
      </c>
      <c r="AK33" t="s">
        <v>155</v>
      </c>
      <c r="AL33">
        <v>2914</v>
      </c>
      <c r="AM33">
        <v>1.4999999999999999E-4</v>
      </c>
      <c r="AN33">
        <v>1.4999999999999999E-4</v>
      </c>
      <c r="AO33">
        <v>711</v>
      </c>
      <c r="AP33">
        <v>711</v>
      </c>
      <c r="AQ33">
        <v>405</v>
      </c>
      <c r="AR33">
        <v>405</v>
      </c>
      <c r="AS33">
        <v>2914</v>
      </c>
      <c r="AT33">
        <v>10</v>
      </c>
      <c r="AU33">
        <v>10</v>
      </c>
      <c r="AV33">
        <v>1.4999999999999999E-4</v>
      </c>
      <c r="AW33">
        <v>1.4999999999999999E-4</v>
      </c>
      <c r="AZ33">
        <v>133</v>
      </c>
      <c r="BA33">
        <v>133</v>
      </c>
      <c r="BB33" t="s">
        <v>135</v>
      </c>
      <c r="BC33" t="s">
        <v>122</v>
      </c>
      <c r="BD33">
        <v>1</v>
      </c>
      <c r="BF33" s="2">
        <v>42433</v>
      </c>
      <c r="BG33" s="3" t="s">
        <v>125</v>
      </c>
      <c r="BH33">
        <v>41054531300042</v>
      </c>
      <c r="BJ33" t="s">
        <v>112</v>
      </c>
      <c r="BK33" t="s">
        <v>123</v>
      </c>
      <c r="BL33" t="s">
        <v>124</v>
      </c>
      <c r="BN33" s="2">
        <v>42432</v>
      </c>
      <c r="BO33">
        <v>3</v>
      </c>
      <c r="BQ33">
        <v>1409</v>
      </c>
      <c r="BS33" t="s">
        <v>117</v>
      </c>
      <c r="BT33">
        <v>12</v>
      </c>
      <c r="BV33">
        <v>27</v>
      </c>
      <c r="BX33">
        <v>1</v>
      </c>
      <c r="BZ33">
        <v>34255833500051</v>
      </c>
      <c r="CB33" t="s">
        <v>112</v>
      </c>
      <c r="CC33">
        <v>1</v>
      </c>
      <c r="CE33">
        <v>3</v>
      </c>
      <c r="CG33">
        <v>41054531300042</v>
      </c>
      <c r="CI33" t="s">
        <v>109</v>
      </c>
      <c r="CK33">
        <v>3</v>
      </c>
      <c r="CQ33" t="s">
        <v>110</v>
      </c>
      <c r="CR33" s="2">
        <v>42460</v>
      </c>
      <c r="CS33">
        <v>0</v>
      </c>
      <c r="CU33" t="s">
        <v>109</v>
      </c>
      <c r="CV33" t="s">
        <v>111</v>
      </c>
      <c r="CW33">
        <v>41054531300042</v>
      </c>
      <c r="CY33" t="s">
        <v>112</v>
      </c>
      <c r="CZ33" t="s">
        <v>113</v>
      </c>
      <c r="DA33" t="s">
        <v>114</v>
      </c>
      <c r="DB33" t="s">
        <v>115</v>
      </c>
      <c r="DC33">
        <v>1</v>
      </c>
    </row>
    <row r="34" spans="1:107" x14ac:dyDescent="0.2">
      <c r="A34" t="s">
        <v>108</v>
      </c>
      <c r="B34">
        <v>0</v>
      </c>
      <c r="D34" t="s">
        <v>109</v>
      </c>
      <c r="K34">
        <v>1</v>
      </c>
      <c r="M34">
        <v>1</v>
      </c>
      <c r="N34" t="s">
        <v>116</v>
      </c>
      <c r="O34">
        <v>0</v>
      </c>
      <c r="V34" t="s">
        <v>118</v>
      </c>
      <c r="W34" s="2">
        <v>42432</v>
      </c>
      <c r="X34">
        <v>2</v>
      </c>
      <c r="Y34">
        <v>1</v>
      </c>
      <c r="Z34">
        <v>1</v>
      </c>
      <c r="AB34">
        <v>0</v>
      </c>
      <c r="AC34">
        <v>0</v>
      </c>
      <c r="AD34" s="2">
        <v>42433</v>
      </c>
      <c r="AE34" s="3" t="s">
        <v>119</v>
      </c>
      <c r="AF34">
        <v>23</v>
      </c>
      <c r="AG34">
        <v>23</v>
      </c>
      <c r="AH34" s="3" t="s">
        <v>156</v>
      </c>
      <c r="AI34">
        <v>2</v>
      </c>
      <c r="AJ34">
        <v>2</v>
      </c>
      <c r="AK34" t="s">
        <v>157</v>
      </c>
      <c r="AL34">
        <v>2913</v>
      </c>
      <c r="AM34">
        <v>1.4999999999999999E-4</v>
      </c>
      <c r="AN34">
        <v>1.4999999999999999E-4</v>
      </c>
      <c r="AO34">
        <v>711</v>
      </c>
      <c r="AP34">
        <v>711</v>
      </c>
      <c r="AQ34">
        <v>405</v>
      </c>
      <c r="AR34">
        <v>405</v>
      </c>
      <c r="AS34">
        <v>2913</v>
      </c>
      <c r="AT34">
        <v>10</v>
      </c>
      <c r="AU34">
        <v>10</v>
      </c>
      <c r="AV34">
        <v>1.4999999999999999E-4</v>
      </c>
      <c r="AW34">
        <v>1.4999999999999999E-4</v>
      </c>
      <c r="AZ34">
        <v>133</v>
      </c>
      <c r="BA34">
        <v>133</v>
      </c>
      <c r="BB34" t="s">
        <v>135</v>
      </c>
      <c r="BC34" t="s">
        <v>122</v>
      </c>
      <c r="BD34">
        <v>1</v>
      </c>
      <c r="BF34" s="2">
        <v>42433</v>
      </c>
      <c r="BG34" s="3" t="s">
        <v>125</v>
      </c>
      <c r="BH34">
        <v>41054531300042</v>
      </c>
      <c r="BJ34" t="s">
        <v>112</v>
      </c>
      <c r="BK34" t="s">
        <v>123</v>
      </c>
      <c r="BL34" t="s">
        <v>124</v>
      </c>
      <c r="BN34" s="2">
        <v>42432</v>
      </c>
      <c r="BO34">
        <v>3</v>
      </c>
      <c r="BQ34">
        <v>1409</v>
      </c>
      <c r="BS34" t="s">
        <v>117</v>
      </c>
      <c r="BT34">
        <v>12</v>
      </c>
      <c r="BV34">
        <v>27</v>
      </c>
      <c r="BX34">
        <v>1</v>
      </c>
      <c r="BZ34">
        <v>34255833500051</v>
      </c>
      <c r="CB34" t="s">
        <v>112</v>
      </c>
      <c r="CC34">
        <v>1</v>
      </c>
      <c r="CE34">
        <v>3</v>
      </c>
      <c r="CG34">
        <v>41054531300042</v>
      </c>
      <c r="CI34" t="s">
        <v>109</v>
      </c>
      <c r="CK34">
        <v>3</v>
      </c>
      <c r="CQ34" t="s">
        <v>110</v>
      </c>
      <c r="CR34" s="2">
        <v>42460</v>
      </c>
      <c r="CS34">
        <v>0</v>
      </c>
      <c r="CU34" t="s">
        <v>109</v>
      </c>
      <c r="CV34" t="s">
        <v>111</v>
      </c>
      <c r="CW34">
        <v>41054531300042</v>
      </c>
      <c r="CY34" t="s">
        <v>112</v>
      </c>
      <c r="CZ34" t="s">
        <v>113</v>
      </c>
      <c r="DA34" t="s">
        <v>114</v>
      </c>
      <c r="DB34" t="s">
        <v>115</v>
      </c>
      <c r="DC34">
        <v>1</v>
      </c>
    </row>
    <row r="35" spans="1:107" x14ac:dyDescent="0.2">
      <c r="A35" t="s">
        <v>108</v>
      </c>
      <c r="B35">
        <v>0</v>
      </c>
      <c r="D35" t="s">
        <v>109</v>
      </c>
      <c r="K35">
        <v>1</v>
      </c>
      <c r="M35">
        <v>1</v>
      </c>
      <c r="N35" t="s">
        <v>116</v>
      </c>
      <c r="O35">
        <v>0</v>
      </c>
      <c r="V35" t="s">
        <v>118</v>
      </c>
      <c r="W35" s="2">
        <v>42432</v>
      </c>
      <c r="X35">
        <v>2</v>
      </c>
      <c r="Y35">
        <v>1</v>
      </c>
      <c r="Z35">
        <v>1</v>
      </c>
      <c r="AB35">
        <v>0</v>
      </c>
      <c r="AC35">
        <v>0</v>
      </c>
      <c r="AD35" s="2">
        <v>42433</v>
      </c>
      <c r="AE35" s="3" t="s">
        <v>119</v>
      </c>
      <c r="AF35">
        <v>23</v>
      </c>
      <c r="AG35">
        <v>23</v>
      </c>
      <c r="AH35" s="3" t="s">
        <v>156</v>
      </c>
      <c r="AI35">
        <v>2</v>
      </c>
      <c r="AJ35">
        <v>2</v>
      </c>
      <c r="AK35" t="s">
        <v>158</v>
      </c>
      <c r="AL35">
        <v>2910</v>
      </c>
      <c r="AM35">
        <v>5.0000000000000001E-4</v>
      </c>
      <c r="AN35">
        <v>5.0000000000000001E-4</v>
      </c>
      <c r="AO35">
        <v>711</v>
      </c>
      <c r="AP35">
        <v>711</v>
      </c>
      <c r="AQ35">
        <v>405</v>
      </c>
      <c r="AR35">
        <v>405</v>
      </c>
      <c r="AS35">
        <v>2910</v>
      </c>
      <c r="AT35">
        <v>10</v>
      </c>
      <c r="AU35">
        <v>10</v>
      </c>
      <c r="AV35">
        <v>5.0000000000000001E-4</v>
      </c>
      <c r="AW35">
        <v>5.0000000000000001E-4</v>
      </c>
      <c r="AZ35">
        <v>133</v>
      </c>
      <c r="BA35">
        <v>133</v>
      </c>
      <c r="BB35" t="s">
        <v>135</v>
      </c>
      <c r="BC35" t="s">
        <v>122</v>
      </c>
      <c r="BD35">
        <v>1</v>
      </c>
      <c r="BF35" s="2">
        <v>42433</v>
      </c>
      <c r="BG35" s="3" t="s">
        <v>125</v>
      </c>
      <c r="BH35">
        <v>41054531300042</v>
      </c>
      <c r="BJ35" t="s">
        <v>112</v>
      </c>
      <c r="BK35" t="s">
        <v>123</v>
      </c>
      <c r="BL35" t="s">
        <v>124</v>
      </c>
      <c r="BN35" s="2">
        <v>42432</v>
      </c>
      <c r="BO35">
        <v>3</v>
      </c>
      <c r="BQ35">
        <v>1409</v>
      </c>
      <c r="BS35" t="s">
        <v>117</v>
      </c>
      <c r="BT35">
        <v>12</v>
      </c>
      <c r="BV35">
        <v>27</v>
      </c>
      <c r="BX35">
        <v>1</v>
      </c>
      <c r="BZ35">
        <v>34255833500051</v>
      </c>
      <c r="CB35" t="s">
        <v>112</v>
      </c>
      <c r="CC35">
        <v>1</v>
      </c>
      <c r="CE35">
        <v>3</v>
      </c>
      <c r="CG35">
        <v>41054531300042</v>
      </c>
      <c r="CI35" t="s">
        <v>109</v>
      </c>
      <c r="CK35">
        <v>3</v>
      </c>
      <c r="CQ35" t="s">
        <v>110</v>
      </c>
      <c r="CR35" s="2">
        <v>42460</v>
      </c>
      <c r="CS35">
        <v>0</v>
      </c>
      <c r="CU35" t="s">
        <v>109</v>
      </c>
      <c r="CV35" t="s">
        <v>111</v>
      </c>
      <c r="CW35">
        <v>41054531300042</v>
      </c>
      <c r="CY35" t="s">
        <v>112</v>
      </c>
      <c r="CZ35" t="s">
        <v>113</v>
      </c>
      <c r="DA35" t="s">
        <v>114</v>
      </c>
      <c r="DB35" t="s">
        <v>115</v>
      </c>
      <c r="DC35">
        <v>1</v>
      </c>
    </row>
    <row r="36" spans="1:107" x14ac:dyDescent="0.2">
      <c r="A36" t="s">
        <v>108</v>
      </c>
      <c r="B36">
        <v>0</v>
      </c>
      <c r="D36" t="s">
        <v>109</v>
      </c>
      <c r="K36">
        <v>1</v>
      </c>
      <c r="M36">
        <v>1</v>
      </c>
      <c r="N36" t="s">
        <v>116</v>
      </c>
      <c r="O36">
        <v>0</v>
      </c>
      <c r="V36" t="s">
        <v>118</v>
      </c>
      <c r="W36" s="2">
        <v>42432</v>
      </c>
      <c r="X36">
        <v>2</v>
      </c>
      <c r="Y36">
        <v>1</v>
      </c>
      <c r="Z36">
        <v>1</v>
      </c>
      <c r="AB36">
        <v>0</v>
      </c>
      <c r="AC36">
        <v>0</v>
      </c>
      <c r="AD36" s="2">
        <v>42433</v>
      </c>
      <c r="AE36" s="3" t="s">
        <v>119</v>
      </c>
      <c r="AF36">
        <v>23</v>
      </c>
      <c r="AG36">
        <v>23</v>
      </c>
      <c r="AH36" s="3" t="s">
        <v>156</v>
      </c>
      <c r="AI36">
        <v>2</v>
      </c>
      <c r="AJ36">
        <v>2</v>
      </c>
      <c r="AK36" t="s">
        <v>159</v>
      </c>
      <c r="AL36">
        <v>2921</v>
      </c>
      <c r="AM36">
        <v>1.4999999999999999E-4</v>
      </c>
      <c r="AN36">
        <v>1.4999999999999999E-4</v>
      </c>
      <c r="AO36">
        <v>711</v>
      </c>
      <c r="AP36">
        <v>711</v>
      </c>
      <c r="AQ36">
        <v>405</v>
      </c>
      <c r="AR36">
        <v>405</v>
      </c>
      <c r="AS36">
        <v>2921</v>
      </c>
      <c r="AT36">
        <v>10</v>
      </c>
      <c r="AU36">
        <v>10</v>
      </c>
      <c r="AV36">
        <v>1.4999999999999999E-4</v>
      </c>
      <c r="AW36">
        <v>1.4999999999999999E-4</v>
      </c>
      <c r="AZ36">
        <v>133</v>
      </c>
      <c r="BA36">
        <v>133</v>
      </c>
      <c r="BB36" t="s">
        <v>135</v>
      </c>
      <c r="BC36" t="s">
        <v>122</v>
      </c>
      <c r="BD36">
        <v>1</v>
      </c>
      <c r="BF36" s="2">
        <v>42433</v>
      </c>
      <c r="BG36" s="3" t="s">
        <v>125</v>
      </c>
      <c r="BH36">
        <v>41054531300042</v>
      </c>
      <c r="BJ36" t="s">
        <v>112</v>
      </c>
      <c r="BK36" t="s">
        <v>123</v>
      </c>
      <c r="BL36" t="s">
        <v>124</v>
      </c>
      <c r="BN36" s="2">
        <v>42432</v>
      </c>
      <c r="BO36">
        <v>3</v>
      </c>
      <c r="BQ36">
        <v>1409</v>
      </c>
      <c r="BS36" t="s">
        <v>117</v>
      </c>
      <c r="BT36">
        <v>12</v>
      </c>
      <c r="BV36">
        <v>27</v>
      </c>
      <c r="BX36">
        <v>1</v>
      </c>
      <c r="BZ36">
        <v>34255833500051</v>
      </c>
      <c r="CB36" t="s">
        <v>112</v>
      </c>
      <c r="CC36">
        <v>1</v>
      </c>
      <c r="CE36">
        <v>3</v>
      </c>
      <c r="CG36">
        <v>41054531300042</v>
      </c>
      <c r="CI36" t="s">
        <v>109</v>
      </c>
      <c r="CK36">
        <v>3</v>
      </c>
      <c r="CQ36" t="s">
        <v>110</v>
      </c>
      <c r="CR36" s="2">
        <v>42460</v>
      </c>
      <c r="CS36">
        <v>0</v>
      </c>
      <c r="CU36" t="s">
        <v>109</v>
      </c>
      <c r="CV36" t="s">
        <v>111</v>
      </c>
      <c r="CW36">
        <v>41054531300042</v>
      </c>
      <c r="CY36" t="s">
        <v>112</v>
      </c>
      <c r="CZ36" t="s">
        <v>113</v>
      </c>
      <c r="DA36" t="s">
        <v>114</v>
      </c>
      <c r="DB36" t="s">
        <v>115</v>
      </c>
      <c r="DC36">
        <v>1</v>
      </c>
    </row>
    <row r="37" spans="1:107" x14ac:dyDescent="0.2">
      <c r="A37" t="s">
        <v>108</v>
      </c>
      <c r="B37">
        <v>0</v>
      </c>
      <c r="D37" t="s">
        <v>109</v>
      </c>
      <c r="K37">
        <v>1</v>
      </c>
      <c r="M37">
        <v>1</v>
      </c>
      <c r="N37" t="s">
        <v>116</v>
      </c>
      <c r="O37">
        <v>0</v>
      </c>
      <c r="V37" t="s">
        <v>118</v>
      </c>
      <c r="W37" s="2">
        <v>42432</v>
      </c>
      <c r="X37">
        <v>2</v>
      </c>
      <c r="Y37">
        <v>1</v>
      </c>
      <c r="Z37">
        <v>1</v>
      </c>
      <c r="AB37">
        <v>0</v>
      </c>
      <c r="AC37">
        <v>0</v>
      </c>
      <c r="AD37" s="2">
        <v>42433</v>
      </c>
      <c r="AE37" s="3" t="s">
        <v>119</v>
      </c>
      <c r="AF37">
        <v>23</v>
      </c>
      <c r="AG37">
        <v>23</v>
      </c>
      <c r="AH37" s="3" t="s">
        <v>156</v>
      </c>
      <c r="AI37">
        <v>2</v>
      </c>
      <c r="AJ37">
        <v>2</v>
      </c>
      <c r="AK37" t="s">
        <v>160</v>
      </c>
      <c r="AL37">
        <v>2919</v>
      </c>
      <c r="AM37">
        <v>1.4999999999999999E-4</v>
      </c>
      <c r="AN37">
        <v>1.4999999999999999E-4</v>
      </c>
      <c r="AO37">
        <v>711</v>
      </c>
      <c r="AP37">
        <v>711</v>
      </c>
      <c r="AQ37">
        <v>405</v>
      </c>
      <c r="AR37">
        <v>405</v>
      </c>
      <c r="AS37">
        <v>2919</v>
      </c>
      <c r="AT37">
        <v>10</v>
      </c>
      <c r="AU37">
        <v>10</v>
      </c>
      <c r="AV37">
        <v>1.4999999999999999E-4</v>
      </c>
      <c r="AW37">
        <v>1.4999999999999999E-4</v>
      </c>
      <c r="AZ37">
        <v>133</v>
      </c>
      <c r="BA37">
        <v>133</v>
      </c>
      <c r="BB37" t="s">
        <v>135</v>
      </c>
      <c r="BC37" t="s">
        <v>122</v>
      </c>
      <c r="BD37">
        <v>1</v>
      </c>
      <c r="BF37" s="2">
        <v>42433</v>
      </c>
      <c r="BG37" s="3" t="s">
        <v>125</v>
      </c>
      <c r="BH37">
        <v>41054531300042</v>
      </c>
      <c r="BJ37" t="s">
        <v>112</v>
      </c>
      <c r="BK37" t="s">
        <v>123</v>
      </c>
      <c r="BL37" t="s">
        <v>124</v>
      </c>
      <c r="BN37" s="2">
        <v>42432</v>
      </c>
      <c r="BO37">
        <v>3</v>
      </c>
      <c r="BQ37">
        <v>1409</v>
      </c>
      <c r="BS37" t="s">
        <v>117</v>
      </c>
      <c r="BT37">
        <v>12</v>
      </c>
      <c r="BV37">
        <v>27</v>
      </c>
      <c r="BX37">
        <v>1</v>
      </c>
      <c r="BZ37">
        <v>34255833500051</v>
      </c>
      <c r="CB37" t="s">
        <v>112</v>
      </c>
      <c r="CC37">
        <v>1</v>
      </c>
      <c r="CE37">
        <v>3</v>
      </c>
      <c r="CG37">
        <v>41054531300042</v>
      </c>
      <c r="CI37" t="s">
        <v>109</v>
      </c>
      <c r="CK37">
        <v>3</v>
      </c>
      <c r="CQ37" t="s">
        <v>110</v>
      </c>
      <c r="CR37" s="2">
        <v>42460</v>
      </c>
      <c r="CS37">
        <v>0</v>
      </c>
      <c r="CU37" t="s">
        <v>109</v>
      </c>
      <c r="CV37" t="s">
        <v>111</v>
      </c>
      <c r="CW37">
        <v>41054531300042</v>
      </c>
      <c r="CY37" t="s">
        <v>112</v>
      </c>
      <c r="CZ37" t="s">
        <v>113</v>
      </c>
      <c r="DA37" t="s">
        <v>114</v>
      </c>
      <c r="DB37" t="s">
        <v>115</v>
      </c>
      <c r="DC37">
        <v>1</v>
      </c>
    </row>
    <row r="38" spans="1:107" x14ac:dyDescent="0.2">
      <c r="A38" t="s">
        <v>108</v>
      </c>
      <c r="B38">
        <v>0</v>
      </c>
      <c r="D38" t="s">
        <v>109</v>
      </c>
      <c r="K38">
        <v>1</v>
      </c>
      <c r="M38">
        <v>1</v>
      </c>
      <c r="N38" t="s">
        <v>116</v>
      </c>
      <c r="O38">
        <v>0</v>
      </c>
      <c r="V38" t="s">
        <v>118</v>
      </c>
      <c r="W38" s="2">
        <v>42432</v>
      </c>
      <c r="X38">
        <v>2</v>
      </c>
      <c r="Y38">
        <v>1</v>
      </c>
      <c r="Z38">
        <v>1</v>
      </c>
      <c r="AB38">
        <v>0</v>
      </c>
      <c r="AC38">
        <v>0</v>
      </c>
      <c r="AD38" s="2">
        <v>42433</v>
      </c>
      <c r="AE38" s="3" t="s">
        <v>119</v>
      </c>
      <c r="AF38">
        <v>23</v>
      </c>
      <c r="AG38">
        <v>23</v>
      </c>
      <c r="AH38" s="3" t="s">
        <v>156</v>
      </c>
      <c r="AI38">
        <v>2</v>
      </c>
      <c r="AJ38">
        <v>2</v>
      </c>
      <c r="AK38" t="s">
        <v>161</v>
      </c>
      <c r="AL38">
        <v>2916</v>
      </c>
      <c r="AM38">
        <v>1.4999999999999999E-4</v>
      </c>
      <c r="AN38">
        <v>1.4999999999999999E-4</v>
      </c>
      <c r="AO38">
        <v>711</v>
      </c>
      <c r="AP38">
        <v>711</v>
      </c>
      <c r="AQ38">
        <v>405</v>
      </c>
      <c r="AR38">
        <v>405</v>
      </c>
      <c r="AS38">
        <v>2916</v>
      </c>
      <c r="AT38">
        <v>10</v>
      </c>
      <c r="AU38">
        <v>10</v>
      </c>
      <c r="AV38">
        <v>1.4999999999999999E-4</v>
      </c>
      <c r="AW38">
        <v>1.4999999999999999E-4</v>
      </c>
      <c r="AZ38">
        <v>133</v>
      </c>
      <c r="BA38">
        <v>133</v>
      </c>
      <c r="BB38" t="s">
        <v>135</v>
      </c>
      <c r="BC38" t="s">
        <v>122</v>
      </c>
      <c r="BD38">
        <v>1</v>
      </c>
      <c r="BF38" s="2">
        <v>42433</v>
      </c>
      <c r="BG38" s="3" t="s">
        <v>125</v>
      </c>
      <c r="BH38">
        <v>41054531300042</v>
      </c>
      <c r="BJ38" t="s">
        <v>112</v>
      </c>
      <c r="BK38" t="s">
        <v>123</v>
      </c>
      <c r="BL38" t="s">
        <v>124</v>
      </c>
      <c r="BN38" s="2">
        <v>42432</v>
      </c>
      <c r="BO38">
        <v>3</v>
      </c>
      <c r="BQ38">
        <v>1409</v>
      </c>
      <c r="BS38" t="s">
        <v>117</v>
      </c>
      <c r="BT38">
        <v>12</v>
      </c>
      <c r="BV38">
        <v>27</v>
      </c>
      <c r="BX38">
        <v>1</v>
      </c>
      <c r="BZ38">
        <v>34255833500051</v>
      </c>
      <c r="CB38" t="s">
        <v>112</v>
      </c>
      <c r="CC38">
        <v>1</v>
      </c>
      <c r="CE38">
        <v>3</v>
      </c>
      <c r="CG38">
        <v>41054531300042</v>
      </c>
      <c r="CI38" t="s">
        <v>109</v>
      </c>
      <c r="CK38">
        <v>3</v>
      </c>
      <c r="CQ38" t="s">
        <v>110</v>
      </c>
      <c r="CR38" s="2">
        <v>42460</v>
      </c>
      <c r="CS38">
        <v>0</v>
      </c>
      <c r="CU38" t="s">
        <v>109</v>
      </c>
      <c r="CV38" t="s">
        <v>111</v>
      </c>
      <c r="CW38">
        <v>41054531300042</v>
      </c>
      <c r="CY38" t="s">
        <v>112</v>
      </c>
      <c r="CZ38" t="s">
        <v>113</v>
      </c>
      <c r="DA38" t="s">
        <v>114</v>
      </c>
      <c r="DB38" t="s">
        <v>115</v>
      </c>
      <c r="DC38">
        <v>1</v>
      </c>
    </row>
    <row r="39" spans="1:107" x14ac:dyDescent="0.2">
      <c r="A39" t="s">
        <v>108</v>
      </c>
      <c r="B39">
        <v>0</v>
      </c>
      <c r="D39" t="s">
        <v>109</v>
      </c>
      <c r="K39">
        <v>1</v>
      </c>
      <c r="M39">
        <v>1</v>
      </c>
      <c r="N39" t="s">
        <v>116</v>
      </c>
      <c r="O39">
        <v>0</v>
      </c>
      <c r="V39" t="s">
        <v>118</v>
      </c>
      <c r="W39" s="2">
        <v>42432</v>
      </c>
      <c r="X39">
        <v>2</v>
      </c>
      <c r="Y39">
        <v>1</v>
      </c>
      <c r="Z39">
        <v>1</v>
      </c>
      <c r="AB39">
        <v>0</v>
      </c>
      <c r="AC39">
        <v>0</v>
      </c>
      <c r="AD39" s="2">
        <v>42433</v>
      </c>
      <c r="AE39" s="3" t="s">
        <v>119</v>
      </c>
      <c r="AF39">
        <v>23</v>
      </c>
      <c r="AG39">
        <v>23</v>
      </c>
      <c r="AH39" s="3" t="s">
        <v>156</v>
      </c>
      <c r="AI39">
        <v>2</v>
      </c>
      <c r="AJ39">
        <v>2</v>
      </c>
      <c r="AK39" t="s">
        <v>162</v>
      </c>
      <c r="AL39">
        <v>2912</v>
      </c>
      <c r="AM39">
        <v>1.4999999999999999E-4</v>
      </c>
      <c r="AN39">
        <v>1.4999999999999999E-4</v>
      </c>
      <c r="AO39">
        <v>711</v>
      </c>
      <c r="AP39">
        <v>711</v>
      </c>
      <c r="AQ39">
        <v>405</v>
      </c>
      <c r="AR39">
        <v>405</v>
      </c>
      <c r="AS39">
        <v>2912</v>
      </c>
      <c r="AT39">
        <v>10</v>
      </c>
      <c r="AU39">
        <v>10</v>
      </c>
      <c r="AV39">
        <v>1.4999999999999999E-4</v>
      </c>
      <c r="AW39">
        <v>1.4999999999999999E-4</v>
      </c>
      <c r="AZ39">
        <v>133</v>
      </c>
      <c r="BA39">
        <v>133</v>
      </c>
      <c r="BB39" t="s">
        <v>135</v>
      </c>
      <c r="BC39" t="s">
        <v>122</v>
      </c>
      <c r="BD39">
        <v>1</v>
      </c>
      <c r="BF39" s="2">
        <v>42433</v>
      </c>
      <c r="BG39" s="3" t="s">
        <v>125</v>
      </c>
      <c r="BH39">
        <v>41054531300042</v>
      </c>
      <c r="BJ39" t="s">
        <v>112</v>
      </c>
      <c r="BK39" t="s">
        <v>123</v>
      </c>
      <c r="BL39" t="s">
        <v>124</v>
      </c>
      <c r="BN39" s="2">
        <v>42432</v>
      </c>
      <c r="BO39">
        <v>3</v>
      </c>
      <c r="BQ39">
        <v>1409</v>
      </c>
      <c r="BS39" t="s">
        <v>117</v>
      </c>
      <c r="BT39">
        <v>12</v>
      </c>
      <c r="BV39">
        <v>27</v>
      </c>
      <c r="BX39">
        <v>1</v>
      </c>
      <c r="BZ39">
        <v>34255833500051</v>
      </c>
      <c r="CB39" t="s">
        <v>112</v>
      </c>
      <c r="CC39">
        <v>1</v>
      </c>
      <c r="CE39">
        <v>3</v>
      </c>
      <c r="CG39">
        <v>41054531300042</v>
      </c>
      <c r="CI39" t="s">
        <v>109</v>
      </c>
      <c r="CK39">
        <v>3</v>
      </c>
      <c r="CQ39" t="s">
        <v>110</v>
      </c>
      <c r="CR39" s="2">
        <v>42460</v>
      </c>
      <c r="CS39">
        <v>0</v>
      </c>
      <c r="CU39" t="s">
        <v>109</v>
      </c>
      <c r="CV39" t="s">
        <v>111</v>
      </c>
      <c r="CW39">
        <v>41054531300042</v>
      </c>
      <c r="CY39" t="s">
        <v>112</v>
      </c>
      <c r="CZ39" t="s">
        <v>113</v>
      </c>
      <c r="DA39" t="s">
        <v>114</v>
      </c>
      <c r="DB39" t="s">
        <v>115</v>
      </c>
      <c r="DC39">
        <v>1</v>
      </c>
    </row>
    <row r="40" spans="1:107" x14ac:dyDescent="0.2">
      <c r="A40" t="s">
        <v>108</v>
      </c>
      <c r="B40">
        <v>0</v>
      </c>
      <c r="D40" t="s">
        <v>109</v>
      </c>
      <c r="K40">
        <v>1</v>
      </c>
      <c r="M40">
        <v>1</v>
      </c>
      <c r="N40" t="s">
        <v>116</v>
      </c>
      <c r="O40">
        <v>0</v>
      </c>
      <c r="V40" t="s">
        <v>118</v>
      </c>
      <c r="W40" s="2">
        <v>42432</v>
      </c>
      <c r="X40">
        <v>2</v>
      </c>
      <c r="Y40">
        <v>1</v>
      </c>
      <c r="Z40">
        <v>1</v>
      </c>
      <c r="AB40">
        <v>0</v>
      </c>
      <c r="AC40">
        <v>0</v>
      </c>
      <c r="AD40" s="2">
        <v>42433</v>
      </c>
      <c r="AE40" s="3" t="s">
        <v>119</v>
      </c>
      <c r="AF40">
        <v>23</v>
      </c>
      <c r="AG40">
        <v>23</v>
      </c>
      <c r="AH40" s="3" t="s">
        <v>156</v>
      </c>
      <c r="AI40">
        <v>2</v>
      </c>
      <c r="AJ40">
        <v>2</v>
      </c>
      <c r="AK40" t="s">
        <v>163</v>
      </c>
      <c r="AL40">
        <v>2911</v>
      </c>
      <c r="AM40">
        <v>1.4999999999999999E-4</v>
      </c>
      <c r="AN40">
        <v>1.4999999999999999E-4</v>
      </c>
      <c r="AO40">
        <v>711</v>
      </c>
      <c r="AP40">
        <v>711</v>
      </c>
      <c r="AQ40">
        <v>405</v>
      </c>
      <c r="AR40">
        <v>405</v>
      </c>
      <c r="AS40">
        <v>2911</v>
      </c>
      <c r="AT40">
        <v>10</v>
      </c>
      <c r="AU40">
        <v>10</v>
      </c>
      <c r="AV40">
        <v>1.4999999999999999E-4</v>
      </c>
      <c r="AW40">
        <v>1.4999999999999999E-4</v>
      </c>
      <c r="AZ40">
        <v>133</v>
      </c>
      <c r="BA40">
        <v>133</v>
      </c>
      <c r="BB40" t="s">
        <v>135</v>
      </c>
      <c r="BC40" t="s">
        <v>122</v>
      </c>
      <c r="BD40">
        <v>1</v>
      </c>
      <c r="BF40" s="2">
        <v>42433</v>
      </c>
      <c r="BG40" s="3" t="s">
        <v>125</v>
      </c>
      <c r="BH40">
        <v>41054531300042</v>
      </c>
      <c r="BJ40" t="s">
        <v>112</v>
      </c>
      <c r="BK40" t="s">
        <v>123</v>
      </c>
      <c r="BL40" t="s">
        <v>124</v>
      </c>
      <c r="BN40" s="2">
        <v>42432</v>
      </c>
      <c r="BO40">
        <v>3</v>
      </c>
      <c r="BQ40">
        <v>1409</v>
      </c>
      <c r="BS40" t="s">
        <v>117</v>
      </c>
      <c r="BT40">
        <v>12</v>
      </c>
      <c r="BV40">
        <v>27</v>
      </c>
      <c r="BX40">
        <v>1</v>
      </c>
      <c r="BZ40">
        <v>34255833500051</v>
      </c>
      <c r="CB40" t="s">
        <v>112</v>
      </c>
      <c r="CC40">
        <v>1</v>
      </c>
      <c r="CE40">
        <v>3</v>
      </c>
      <c r="CG40">
        <v>41054531300042</v>
      </c>
      <c r="CI40" t="s">
        <v>109</v>
      </c>
      <c r="CK40">
        <v>3</v>
      </c>
      <c r="CQ40" t="s">
        <v>110</v>
      </c>
      <c r="CR40" s="2">
        <v>42460</v>
      </c>
      <c r="CS40">
        <v>0</v>
      </c>
      <c r="CU40" t="s">
        <v>109</v>
      </c>
      <c r="CV40" t="s">
        <v>111</v>
      </c>
      <c r="CW40">
        <v>41054531300042</v>
      </c>
      <c r="CY40" t="s">
        <v>112</v>
      </c>
      <c r="CZ40" t="s">
        <v>113</v>
      </c>
      <c r="DA40" t="s">
        <v>114</v>
      </c>
      <c r="DB40" t="s">
        <v>115</v>
      </c>
      <c r="DC40">
        <v>1</v>
      </c>
    </row>
    <row r="41" spans="1:107" x14ac:dyDescent="0.2">
      <c r="A41" t="s">
        <v>108</v>
      </c>
      <c r="B41">
        <v>0</v>
      </c>
      <c r="D41" t="s">
        <v>109</v>
      </c>
      <c r="K41">
        <v>1</v>
      </c>
      <c r="M41">
        <v>1</v>
      </c>
      <c r="N41" t="s">
        <v>116</v>
      </c>
      <c r="O41">
        <v>0</v>
      </c>
      <c r="V41" t="s">
        <v>118</v>
      </c>
      <c r="W41" s="2">
        <v>42432</v>
      </c>
      <c r="X41">
        <v>2</v>
      </c>
      <c r="Y41">
        <v>1</v>
      </c>
      <c r="Z41">
        <v>1</v>
      </c>
      <c r="AB41">
        <v>0</v>
      </c>
      <c r="AC41">
        <v>0</v>
      </c>
      <c r="AD41" s="2">
        <v>42433</v>
      </c>
      <c r="AE41" s="3" t="s">
        <v>119</v>
      </c>
      <c r="AF41">
        <v>23</v>
      </c>
      <c r="AG41">
        <v>23</v>
      </c>
      <c r="AH41" s="3" t="s">
        <v>156</v>
      </c>
      <c r="AI41">
        <v>2</v>
      </c>
      <c r="AJ41">
        <v>2</v>
      </c>
      <c r="AK41" t="s">
        <v>164</v>
      </c>
      <c r="AL41">
        <v>2915</v>
      </c>
      <c r="AM41">
        <v>1.4999999999999999E-4</v>
      </c>
      <c r="AN41">
        <v>1.4999999999999999E-4</v>
      </c>
      <c r="AO41">
        <v>711</v>
      </c>
      <c r="AP41">
        <v>711</v>
      </c>
      <c r="AQ41">
        <v>405</v>
      </c>
      <c r="AR41">
        <v>405</v>
      </c>
      <c r="AS41">
        <v>2915</v>
      </c>
      <c r="AT41">
        <v>10</v>
      </c>
      <c r="AU41">
        <v>10</v>
      </c>
      <c r="AV41">
        <v>1.4999999999999999E-4</v>
      </c>
      <c r="AW41">
        <v>1.4999999999999999E-4</v>
      </c>
      <c r="AZ41">
        <v>133</v>
      </c>
      <c r="BA41">
        <v>133</v>
      </c>
      <c r="BB41" t="s">
        <v>135</v>
      </c>
      <c r="BC41" t="s">
        <v>122</v>
      </c>
      <c r="BD41">
        <v>1</v>
      </c>
      <c r="BF41" s="2">
        <v>42433</v>
      </c>
      <c r="BG41" s="3" t="s">
        <v>125</v>
      </c>
      <c r="BH41">
        <v>41054531300042</v>
      </c>
      <c r="BJ41" t="s">
        <v>112</v>
      </c>
      <c r="BK41" t="s">
        <v>123</v>
      </c>
      <c r="BL41" t="s">
        <v>124</v>
      </c>
      <c r="BN41" s="2">
        <v>42432</v>
      </c>
      <c r="BO41">
        <v>3</v>
      </c>
      <c r="BQ41">
        <v>1409</v>
      </c>
      <c r="BS41" t="s">
        <v>117</v>
      </c>
      <c r="BT41">
        <v>12</v>
      </c>
      <c r="BV41">
        <v>27</v>
      </c>
      <c r="BX41">
        <v>1</v>
      </c>
      <c r="BZ41">
        <v>34255833500051</v>
      </c>
      <c r="CB41" t="s">
        <v>112</v>
      </c>
      <c r="CC41">
        <v>1</v>
      </c>
      <c r="CE41">
        <v>3</v>
      </c>
      <c r="CG41">
        <v>41054531300042</v>
      </c>
      <c r="CI41" t="s">
        <v>109</v>
      </c>
      <c r="CK41">
        <v>3</v>
      </c>
      <c r="CQ41" t="s">
        <v>110</v>
      </c>
      <c r="CR41" s="2">
        <v>42460</v>
      </c>
      <c r="CS41">
        <v>0</v>
      </c>
      <c r="CU41" t="s">
        <v>109</v>
      </c>
      <c r="CV41" t="s">
        <v>111</v>
      </c>
      <c r="CW41">
        <v>41054531300042</v>
      </c>
      <c r="CY41" t="s">
        <v>112</v>
      </c>
      <c r="CZ41" t="s">
        <v>113</v>
      </c>
      <c r="DA41" t="s">
        <v>114</v>
      </c>
      <c r="DB41" t="s">
        <v>115</v>
      </c>
      <c r="DC41">
        <v>1</v>
      </c>
    </row>
    <row r="42" spans="1:107" x14ac:dyDescent="0.2">
      <c r="A42" t="s">
        <v>108</v>
      </c>
      <c r="B42">
        <v>0</v>
      </c>
      <c r="D42" t="s">
        <v>109</v>
      </c>
      <c r="K42">
        <v>1</v>
      </c>
      <c r="M42">
        <v>1</v>
      </c>
      <c r="N42" t="s">
        <v>116</v>
      </c>
      <c r="O42">
        <v>0</v>
      </c>
      <c r="V42" t="s">
        <v>118</v>
      </c>
      <c r="W42" s="2">
        <v>42432</v>
      </c>
      <c r="X42">
        <v>2</v>
      </c>
      <c r="Y42">
        <v>1</v>
      </c>
      <c r="Z42">
        <v>1</v>
      </c>
      <c r="AB42">
        <v>0</v>
      </c>
      <c r="AC42">
        <v>0</v>
      </c>
      <c r="AD42" s="2">
        <v>42433</v>
      </c>
      <c r="AE42" s="3" t="s">
        <v>119</v>
      </c>
      <c r="AF42">
        <v>23</v>
      </c>
      <c r="AG42">
        <v>23</v>
      </c>
      <c r="AH42" s="3" t="s">
        <v>156</v>
      </c>
      <c r="AI42">
        <v>2</v>
      </c>
      <c r="AJ42">
        <v>2</v>
      </c>
      <c r="AK42" t="s">
        <v>165</v>
      </c>
      <c r="AL42">
        <v>2909</v>
      </c>
      <c r="AM42">
        <v>5.0000000000000001E-4</v>
      </c>
      <c r="AN42">
        <v>5.0000000000000001E-4</v>
      </c>
      <c r="AO42">
        <v>711</v>
      </c>
      <c r="AP42">
        <v>711</v>
      </c>
      <c r="AQ42">
        <v>405</v>
      </c>
      <c r="AR42">
        <v>405</v>
      </c>
      <c r="AS42">
        <v>2909</v>
      </c>
      <c r="AT42">
        <v>10</v>
      </c>
      <c r="AU42">
        <v>10</v>
      </c>
      <c r="AV42">
        <v>5.0000000000000001E-4</v>
      </c>
      <c r="AW42">
        <v>5.0000000000000001E-4</v>
      </c>
      <c r="AZ42">
        <v>133</v>
      </c>
      <c r="BA42">
        <v>133</v>
      </c>
      <c r="BB42" t="s">
        <v>135</v>
      </c>
      <c r="BC42" t="s">
        <v>122</v>
      </c>
      <c r="BD42">
        <v>1</v>
      </c>
      <c r="BF42" s="2">
        <v>42433</v>
      </c>
      <c r="BG42" s="3" t="s">
        <v>125</v>
      </c>
      <c r="BH42">
        <v>41054531300042</v>
      </c>
      <c r="BJ42" t="s">
        <v>112</v>
      </c>
      <c r="BK42" t="s">
        <v>123</v>
      </c>
      <c r="BL42" t="s">
        <v>124</v>
      </c>
      <c r="BN42" s="2">
        <v>42432</v>
      </c>
      <c r="BO42">
        <v>3</v>
      </c>
      <c r="BQ42">
        <v>1409</v>
      </c>
      <c r="BS42" t="s">
        <v>117</v>
      </c>
      <c r="BT42">
        <v>12</v>
      </c>
      <c r="BV42">
        <v>27</v>
      </c>
      <c r="BX42">
        <v>1</v>
      </c>
      <c r="BZ42">
        <v>34255833500051</v>
      </c>
      <c r="CB42" t="s">
        <v>112</v>
      </c>
      <c r="CC42">
        <v>1</v>
      </c>
      <c r="CE42">
        <v>3</v>
      </c>
      <c r="CG42">
        <v>41054531300042</v>
      </c>
      <c r="CI42" t="s">
        <v>109</v>
      </c>
      <c r="CK42">
        <v>3</v>
      </c>
      <c r="CQ42" t="s">
        <v>110</v>
      </c>
      <c r="CR42" s="2">
        <v>42460</v>
      </c>
      <c r="CS42">
        <v>0</v>
      </c>
      <c r="CU42" t="s">
        <v>109</v>
      </c>
      <c r="CV42" t="s">
        <v>111</v>
      </c>
      <c r="CW42">
        <v>41054531300042</v>
      </c>
      <c r="CY42" t="s">
        <v>112</v>
      </c>
      <c r="CZ42" t="s">
        <v>113</v>
      </c>
      <c r="DA42" t="s">
        <v>114</v>
      </c>
      <c r="DB42" t="s">
        <v>115</v>
      </c>
      <c r="DC42">
        <v>1</v>
      </c>
    </row>
    <row r="43" spans="1:107" x14ac:dyDescent="0.2">
      <c r="A43" t="s">
        <v>108</v>
      </c>
      <c r="B43">
        <v>0</v>
      </c>
      <c r="D43" t="s">
        <v>109</v>
      </c>
      <c r="K43">
        <v>1</v>
      </c>
      <c r="M43">
        <v>1</v>
      </c>
      <c r="N43" t="s">
        <v>116</v>
      </c>
      <c r="O43">
        <v>0</v>
      </c>
      <c r="V43" t="s">
        <v>118</v>
      </c>
      <c r="W43" s="2">
        <v>42432</v>
      </c>
      <c r="X43">
        <v>2</v>
      </c>
      <c r="Y43">
        <v>1</v>
      </c>
      <c r="Z43">
        <v>1</v>
      </c>
      <c r="AB43">
        <v>0</v>
      </c>
      <c r="AC43">
        <v>0</v>
      </c>
      <c r="AD43" s="2">
        <v>42433</v>
      </c>
      <c r="AE43" s="3" t="s">
        <v>119</v>
      </c>
      <c r="AF43">
        <v>23</v>
      </c>
      <c r="AG43">
        <v>23</v>
      </c>
      <c r="AH43" s="3" t="s">
        <v>156</v>
      </c>
      <c r="AI43">
        <v>2</v>
      </c>
      <c r="AJ43">
        <v>2</v>
      </c>
      <c r="AK43" t="s">
        <v>166</v>
      </c>
      <c r="AL43">
        <v>2918</v>
      </c>
      <c r="AM43">
        <v>1.4999999999999999E-4</v>
      </c>
      <c r="AN43">
        <v>1.4999999999999999E-4</v>
      </c>
      <c r="AO43">
        <v>711</v>
      </c>
      <c r="AP43">
        <v>711</v>
      </c>
      <c r="AQ43">
        <v>405</v>
      </c>
      <c r="AR43">
        <v>405</v>
      </c>
      <c r="AS43">
        <v>2918</v>
      </c>
      <c r="AT43">
        <v>10</v>
      </c>
      <c r="AU43">
        <v>10</v>
      </c>
      <c r="AV43">
        <v>1.4999999999999999E-4</v>
      </c>
      <c r="AW43">
        <v>1.4999999999999999E-4</v>
      </c>
      <c r="AZ43">
        <v>133</v>
      </c>
      <c r="BA43">
        <v>133</v>
      </c>
      <c r="BB43" t="s">
        <v>135</v>
      </c>
      <c r="BC43" t="s">
        <v>122</v>
      </c>
      <c r="BD43">
        <v>1</v>
      </c>
      <c r="BF43" s="2">
        <v>42433</v>
      </c>
      <c r="BG43" s="3" t="s">
        <v>125</v>
      </c>
      <c r="BH43">
        <v>41054531300042</v>
      </c>
      <c r="BJ43" t="s">
        <v>112</v>
      </c>
      <c r="BK43" t="s">
        <v>123</v>
      </c>
      <c r="BL43" t="s">
        <v>124</v>
      </c>
      <c r="BN43" s="2">
        <v>42432</v>
      </c>
      <c r="BO43">
        <v>3</v>
      </c>
      <c r="BQ43">
        <v>1409</v>
      </c>
      <c r="BS43" t="s">
        <v>117</v>
      </c>
      <c r="BT43">
        <v>12</v>
      </c>
      <c r="BV43">
        <v>27</v>
      </c>
      <c r="BX43">
        <v>1</v>
      </c>
      <c r="BZ43">
        <v>34255833500051</v>
      </c>
      <c r="CB43" t="s">
        <v>112</v>
      </c>
      <c r="CC43">
        <v>1</v>
      </c>
      <c r="CE43">
        <v>3</v>
      </c>
      <c r="CG43">
        <v>41054531300042</v>
      </c>
      <c r="CI43" t="s">
        <v>109</v>
      </c>
      <c r="CK43">
        <v>3</v>
      </c>
      <c r="CQ43" t="s">
        <v>110</v>
      </c>
      <c r="CR43" s="2">
        <v>42460</v>
      </c>
      <c r="CS43">
        <v>0</v>
      </c>
      <c r="CU43" t="s">
        <v>109</v>
      </c>
      <c r="CV43" t="s">
        <v>111</v>
      </c>
      <c r="CW43">
        <v>41054531300042</v>
      </c>
      <c r="CY43" t="s">
        <v>112</v>
      </c>
      <c r="CZ43" t="s">
        <v>113</v>
      </c>
      <c r="DA43" t="s">
        <v>114</v>
      </c>
      <c r="DB43" t="s">
        <v>115</v>
      </c>
      <c r="DC43">
        <v>1</v>
      </c>
    </row>
    <row r="44" spans="1:107" x14ac:dyDescent="0.2">
      <c r="A44" t="s">
        <v>108</v>
      </c>
      <c r="B44">
        <v>0</v>
      </c>
      <c r="D44" t="s">
        <v>109</v>
      </c>
      <c r="K44">
        <v>1</v>
      </c>
      <c r="M44">
        <v>1</v>
      </c>
      <c r="N44" t="s">
        <v>116</v>
      </c>
      <c r="O44">
        <v>0</v>
      </c>
      <c r="V44" t="s">
        <v>118</v>
      </c>
      <c r="W44" s="2">
        <v>42432</v>
      </c>
      <c r="X44">
        <v>2</v>
      </c>
      <c r="Y44">
        <v>1</v>
      </c>
      <c r="Z44">
        <v>1</v>
      </c>
      <c r="AB44">
        <v>0</v>
      </c>
      <c r="AC44">
        <v>0</v>
      </c>
      <c r="AD44" s="2">
        <v>42433</v>
      </c>
      <c r="AE44" s="3" t="s">
        <v>119</v>
      </c>
      <c r="AF44">
        <v>23</v>
      </c>
      <c r="AG44">
        <v>23</v>
      </c>
      <c r="AH44" s="3" t="s">
        <v>156</v>
      </c>
      <c r="AI44">
        <v>2</v>
      </c>
      <c r="AJ44">
        <v>2</v>
      </c>
      <c r="AK44" t="s">
        <v>167</v>
      </c>
      <c r="AL44">
        <v>2917</v>
      </c>
      <c r="AM44">
        <v>1.4999999999999999E-4</v>
      </c>
      <c r="AN44">
        <v>1.4999999999999999E-4</v>
      </c>
      <c r="AO44">
        <v>711</v>
      </c>
      <c r="AP44">
        <v>711</v>
      </c>
      <c r="AQ44">
        <v>405</v>
      </c>
      <c r="AR44">
        <v>405</v>
      </c>
      <c r="AS44">
        <v>2917</v>
      </c>
      <c r="AT44">
        <v>10</v>
      </c>
      <c r="AU44">
        <v>10</v>
      </c>
      <c r="AV44">
        <v>1.4999999999999999E-4</v>
      </c>
      <c r="AW44">
        <v>1.4999999999999999E-4</v>
      </c>
      <c r="AZ44">
        <v>133</v>
      </c>
      <c r="BA44">
        <v>133</v>
      </c>
      <c r="BB44" t="s">
        <v>135</v>
      </c>
      <c r="BC44" t="s">
        <v>122</v>
      </c>
      <c r="BD44">
        <v>1</v>
      </c>
      <c r="BF44" s="2">
        <v>42433</v>
      </c>
      <c r="BG44" s="3" t="s">
        <v>125</v>
      </c>
      <c r="BH44">
        <v>41054531300042</v>
      </c>
      <c r="BJ44" t="s">
        <v>112</v>
      </c>
      <c r="BK44" t="s">
        <v>123</v>
      </c>
      <c r="BL44" t="s">
        <v>124</v>
      </c>
      <c r="BN44" s="2">
        <v>42432</v>
      </c>
      <c r="BO44">
        <v>3</v>
      </c>
      <c r="BQ44">
        <v>1409</v>
      </c>
      <c r="BS44" t="s">
        <v>117</v>
      </c>
      <c r="BT44">
        <v>12</v>
      </c>
      <c r="BV44">
        <v>27</v>
      </c>
      <c r="BX44">
        <v>1</v>
      </c>
      <c r="BZ44">
        <v>34255833500051</v>
      </c>
      <c r="CB44" t="s">
        <v>112</v>
      </c>
      <c r="CC44">
        <v>1</v>
      </c>
      <c r="CE44">
        <v>3</v>
      </c>
      <c r="CG44">
        <v>41054531300042</v>
      </c>
      <c r="CI44" t="s">
        <v>109</v>
      </c>
      <c r="CK44">
        <v>3</v>
      </c>
      <c r="CQ44" t="s">
        <v>110</v>
      </c>
      <c r="CR44" s="2">
        <v>42460</v>
      </c>
      <c r="CS44">
        <v>0</v>
      </c>
      <c r="CU44" t="s">
        <v>109</v>
      </c>
      <c r="CV44" t="s">
        <v>111</v>
      </c>
      <c r="CW44">
        <v>41054531300042</v>
      </c>
      <c r="CY44" t="s">
        <v>112</v>
      </c>
      <c r="CZ44" t="s">
        <v>113</v>
      </c>
      <c r="DA44" t="s">
        <v>114</v>
      </c>
      <c r="DB44" t="s">
        <v>115</v>
      </c>
      <c r="DC44">
        <v>1</v>
      </c>
    </row>
    <row r="45" spans="1:107" x14ac:dyDescent="0.2">
      <c r="A45" t="s">
        <v>108</v>
      </c>
      <c r="B45">
        <v>0</v>
      </c>
      <c r="D45" t="s">
        <v>109</v>
      </c>
      <c r="K45">
        <v>1</v>
      </c>
      <c r="M45">
        <v>1</v>
      </c>
      <c r="N45" t="s">
        <v>116</v>
      </c>
      <c r="O45">
        <v>0</v>
      </c>
      <c r="V45" t="s">
        <v>118</v>
      </c>
      <c r="W45" s="2">
        <v>42432</v>
      </c>
      <c r="X45">
        <v>2</v>
      </c>
      <c r="Y45">
        <v>1</v>
      </c>
      <c r="Z45">
        <v>1</v>
      </c>
      <c r="AB45">
        <v>0</v>
      </c>
      <c r="AC45">
        <v>0</v>
      </c>
      <c r="AD45" s="2">
        <v>42433</v>
      </c>
      <c r="AE45" s="3" t="s">
        <v>119</v>
      </c>
      <c r="AF45">
        <v>23</v>
      </c>
      <c r="AG45">
        <v>23</v>
      </c>
      <c r="AH45" s="3" t="s">
        <v>142</v>
      </c>
      <c r="AI45">
        <v>2</v>
      </c>
      <c r="AJ45">
        <v>2</v>
      </c>
      <c r="AK45" t="s">
        <v>168</v>
      </c>
      <c r="AL45">
        <v>1617</v>
      </c>
      <c r="AM45">
        <v>0.05</v>
      </c>
      <c r="AN45">
        <v>0.05</v>
      </c>
      <c r="AO45">
        <v>712</v>
      </c>
      <c r="AP45">
        <v>712</v>
      </c>
      <c r="AQ45">
        <v>151</v>
      </c>
      <c r="AR45">
        <v>151</v>
      </c>
      <c r="AS45">
        <v>1617</v>
      </c>
      <c r="AT45">
        <v>10</v>
      </c>
      <c r="AU45">
        <v>10</v>
      </c>
      <c r="AV45">
        <v>0.05</v>
      </c>
      <c r="AW45">
        <v>0.05</v>
      </c>
      <c r="AX45">
        <v>1168</v>
      </c>
      <c r="AY45">
        <v>1168</v>
      </c>
      <c r="AZ45">
        <v>133</v>
      </c>
      <c r="BA45">
        <v>133</v>
      </c>
      <c r="BB45" t="s">
        <v>135</v>
      </c>
      <c r="BC45" t="s">
        <v>122</v>
      </c>
      <c r="BD45">
        <v>1</v>
      </c>
      <c r="BF45" s="2">
        <v>42433</v>
      </c>
      <c r="BG45" s="3" t="s">
        <v>125</v>
      </c>
      <c r="BH45">
        <v>41054531300042</v>
      </c>
      <c r="BJ45" t="s">
        <v>112</v>
      </c>
      <c r="BK45" t="s">
        <v>123</v>
      </c>
      <c r="BL45" t="s">
        <v>124</v>
      </c>
      <c r="BN45" s="2">
        <v>42432</v>
      </c>
      <c r="BO45">
        <v>3</v>
      </c>
      <c r="BQ45">
        <v>1409</v>
      </c>
      <c r="BS45" t="s">
        <v>117</v>
      </c>
      <c r="BT45">
        <v>12</v>
      </c>
      <c r="BV45">
        <v>27</v>
      </c>
      <c r="BX45">
        <v>1</v>
      </c>
      <c r="BZ45">
        <v>34255833500051</v>
      </c>
      <c r="CB45" t="s">
        <v>112</v>
      </c>
      <c r="CC45">
        <v>1</v>
      </c>
      <c r="CE45">
        <v>3</v>
      </c>
      <c r="CG45">
        <v>41054531300042</v>
      </c>
      <c r="CI45" t="s">
        <v>109</v>
      </c>
      <c r="CK45">
        <v>3</v>
      </c>
      <c r="CQ45" t="s">
        <v>110</v>
      </c>
      <c r="CR45" s="2">
        <v>42460</v>
      </c>
      <c r="CS45">
        <v>0</v>
      </c>
      <c r="CU45" t="s">
        <v>109</v>
      </c>
      <c r="CV45" t="s">
        <v>111</v>
      </c>
      <c r="CW45">
        <v>41054531300042</v>
      </c>
      <c r="CY45" t="s">
        <v>112</v>
      </c>
      <c r="CZ45" t="s">
        <v>113</v>
      </c>
      <c r="DA45" t="s">
        <v>114</v>
      </c>
      <c r="DB45" t="s">
        <v>115</v>
      </c>
      <c r="DC45">
        <v>1</v>
      </c>
    </row>
    <row r="46" spans="1:107" x14ac:dyDescent="0.2">
      <c r="A46" t="s">
        <v>108</v>
      </c>
      <c r="B46">
        <v>0</v>
      </c>
      <c r="D46" t="s">
        <v>109</v>
      </c>
      <c r="K46">
        <v>1</v>
      </c>
      <c r="M46">
        <v>1</v>
      </c>
      <c r="N46" t="s">
        <v>116</v>
      </c>
      <c r="O46">
        <v>0</v>
      </c>
      <c r="V46" t="s">
        <v>118</v>
      </c>
      <c r="W46" s="2">
        <v>42432</v>
      </c>
      <c r="X46">
        <v>2</v>
      </c>
      <c r="Y46">
        <v>1</v>
      </c>
      <c r="Z46">
        <v>1</v>
      </c>
      <c r="AB46">
        <v>0</v>
      </c>
      <c r="AC46">
        <v>0</v>
      </c>
      <c r="AD46" s="2">
        <v>42433</v>
      </c>
      <c r="AE46" s="3" t="s">
        <v>119</v>
      </c>
      <c r="AF46">
        <v>23</v>
      </c>
      <c r="AG46">
        <v>23</v>
      </c>
      <c r="AH46" s="3" t="s">
        <v>156</v>
      </c>
      <c r="AI46">
        <v>2</v>
      </c>
      <c r="AJ46">
        <v>2</v>
      </c>
      <c r="AK46" t="s">
        <v>169</v>
      </c>
      <c r="AL46">
        <v>2920</v>
      </c>
      <c r="AM46">
        <v>1.4999999999999999E-4</v>
      </c>
      <c r="AN46">
        <v>1.4999999999999999E-4</v>
      </c>
      <c r="AO46">
        <v>711</v>
      </c>
      <c r="AP46">
        <v>711</v>
      </c>
      <c r="AQ46">
        <v>405</v>
      </c>
      <c r="AR46">
        <v>405</v>
      </c>
      <c r="AS46">
        <v>2920</v>
      </c>
      <c r="AT46">
        <v>10</v>
      </c>
      <c r="AU46">
        <v>10</v>
      </c>
      <c r="AV46">
        <v>1.4999999999999999E-4</v>
      </c>
      <c r="AW46">
        <v>1.4999999999999999E-4</v>
      </c>
      <c r="AZ46">
        <v>133</v>
      </c>
      <c r="BA46">
        <v>133</v>
      </c>
      <c r="BB46" t="s">
        <v>135</v>
      </c>
      <c r="BC46" t="s">
        <v>122</v>
      </c>
      <c r="BD46">
        <v>1</v>
      </c>
      <c r="BF46" s="2">
        <v>42433</v>
      </c>
      <c r="BG46" s="3" t="s">
        <v>125</v>
      </c>
      <c r="BH46">
        <v>41054531300042</v>
      </c>
      <c r="BJ46" t="s">
        <v>112</v>
      </c>
      <c r="BK46" t="s">
        <v>123</v>
      </c>
      <c r="BL46" t="s">
        <v>124</v>
      </c>
      <c r="BN46" s="2">
        <v>42432</v>
      </c>
      <c r="BO46">
        <v>3</v>
      </c>
      <c r="BQ46">
        <v>1409</v>
      </c>
      <c r="BS46" t="s">
        <v>117</v>
      </c>
      <c r="BT46">
        <v>12</v>
      </c>
      <c r="BV46">
        <v>27</v>
      </c>
      <c r="BX46">
        <v>1</v>
      </c>
      <c r="BZ46">
        <v>34255833500051</v>
      </c>
      <c r="CB46" t="s">
        <v>112</v>
      </c>
      <c r="CC46">
        <v>1</v>
      </c>
      <c r="CE46">
        <v>3</v>
      </c>
      <c r="CG46">
        <v>41054531300042</v>
      </c>
      <c r="CI46" t="s">
        <v>109</v>
      </c>
      <c r="CK46">
        <v>3</v>
      </c>
      <c r="CQ46" t="s">
        <v>110</v>
      </c>
      <c r="CR46" s="2">
        <v>42460</v>
      </c>
      <c r="CS46">
        <v>0</v>
      </c>
      <c r="CU46" t="s">
        <v>109</v>
      </c>
      <c r="CV46" t="s">
        <v>111</v>
      </c>
      <c r="CW46">
        <v>41054531300042</v>
      </c>
      <c r="CY46" t="s">
        <v>112</v>
      </c>
      <c r="CZ46" t="s">
        <v>113</v>
      </c>
      <c r="DA46" t="s">
        <v>114</v>
      </c>
      <c r="DB46" t="s">
        <v>115</v>
      </c>
      <c r="DC46">
        <v>1</v>
      </c>
    </row>
    <row r="47" spans="1:107" x14ac:dyDescent="0.2">
      <c r="A47" t="s">
        <v>108</v>
      </c>
      <c r="B47">
        <v>0</v>
      </c>
      <c r="D47" t="s">
        <v>109</v>
      </c>
      <c r="K47">
        <v>1</v>
      </c>
      <c r="M47">
        <v>1</v>
      </c>
      <c r="N47" t="s">
        <v>116</v>
      </c>
      <c r="O47">
        <v>0</v>
      </c>
      <c r="V47" t="s">
        <v>118</v>
      </c>
      <c r="W47" s="2">
        <v>42432</v>
      </c>
      <c r="X47">
        <v>2</v>
      </c>
      <c r="Y47">
        <v>1</v>
      </c>
      <c r="Z47">
        <v>1</v>
      </c>
      <c r="AB47">
        <v>0</v>
      </c>
      <c r="AC47">
        <v>0</v>
      </c>
      <c r="AD47" s="2">
        <v>42433</v>
      </c>
      <c r="AE47" s="3" t="s">
        <v>119</v>
      </c>
      <c r="AF47">
        <v>23</v>
      </c>
      <c r="AG47">
        <v>23</v>
      </c>
      <c r="AH47" s="3" t="s">
        <v>171</v>
      </c>
      <c r="AI47">
        <v>2</v>
      </c>
      <c r="AJ47">
        <v>2</v>
      </c>
      <c r="AK47" t="s">
        <v>170</v>
      </c>
      <c r="AL47">
        <v>1264</v>
      </c>
      <c r="AM47">
        <v>0.02</v>
      </c>
      <c r="AN47">
        <v>0.02</v>
      </c>
      <c r="AQ47">
        <v>454</v>
      </c>
      <c r="AR47">
        <v>454</v>
      </c>
      <c r="AS47">
        <v>1264</v>
      </c>
      <c r="AT47">
        <v>10</v>
      </c>
      <c r="AU47">
        <v>10</v>
      </c>
      <c r="AV47">
        <v>0.02</v>
      </c>
      <c r="AW47">
        <v>0.02</v>
      </c>
      <c r="AZ47">
        <v>133</v>
      </c>
      <c r="BA47">
        <v>133</v>
      </c>
      <c r="BB47" t="s">
        <v>135</v>
      </c>
      <c r="BC47" t="s">
        <v>122</v>
      </c>
      <c r="BD47">
        <v>1</v>
      </c>
      <c r="BF47" s="2">
        <v>42433</v>
      </c>
      <c r="BG47" s="3" t="s">
        <v>125</v>
      </c>
      <c r="BH47">
        <v>41054531300042</v>
      </c>
      <c r="BJ47" t="s">
        <v>112</v>
      </c>
      <c r="BK47" t="s">
        <v>123</v>
      </c>
      <c r="BL47" t="s">
        <v>124</v>
      </c>
      <c r="BN47" s="2">
        <v>42432</v>
      </c>
      <c r="BO47">
        <v>3</v>
      </c>
      <c r="BQ47">
        <v>1409</v>
      </c>
      <c r="BS47" t="s">
        <v>117</v>
      </c>
      <c r="BT47">
        <v>12</v>
      </c>
      <c r="BV47">
        <v>27</v>
      </c>
      <c r="BX47">
        <v>1</v>
      </c>
      <c r="BZ47">
        <v>34255833500051</v>
      </c>
      <c r="CB47" t="s">
        <v>112</v>
      </c>
      <c r="CC47">
        <v>1</v>
      </c>
      <c r="CE47">
        <v>3</v>
      </c>
      <c r="CG47">
        <v>41054531300042</v>
      </c>
      <c r="CI47" t="s">
        <v>109</v>
      </c>
      <c r="CK47">
        <v>3</v>
      </c>
      <c r="CQ47" t="s">
        <v>110</v>
      </c>
      <c r="CR47" s="2">
        <v>42460</v>
      </c>
      <c r="CS47">
        <v>0</v>
      </c>
      <c r="CU47" t="s">
        <v>109</v>
      </c>
      <c r="CV47" t="s">
        <v>111</v>
      </c>
      <c r="CW47">
        <v>41054531300042</v>
      </c>
      <c r="CY47" t="s">
        <v>112</v>
      </c>
      <c r="CZ47" t="s">
        <v>113</v>
      </c>
      <c r="DA47" t="s">
        <v>114</v>
      </c>
      <c r="DB47" t="s">
        <v>115</v>
      </c>
      <c r="DC47">
        <v>1</v>
      </c>
    </row>
    <row r="48" spans="1:107" x14ac:dyDescent="0.2">
      <c r="A48" t="s">
        <v>108</v>
      </c>
      <c r="B48">
        <v>0</v>
      </c>
      <c r="D48" t="s">
        <v>109</v>
      </c>
      <c r="K48">
        <v>1</v>
      </c>
      <c r="M48">
        <v>1</v>
      </c>
      <c r="N48" t="s">
        <v>116</v>
      </c>
      <c r="O48">
        <v>0</v>
      </c>
      <c r="V48" t="s">
        <v>118</v>
      </c>
      <c r="W48" s="2">
        <v>42432</v>
      </c>
      <c r="X48">
        <v>2</v>
      </c>
      <c r="Y48">
        <v>1</v>
      </c>
      <c r="Z48">
        <v>1</v>
      </c>
      <c r="AB48">
        <v>0</v>
      </c>
      <c r="AC48">
        <v>0</v>
      </c>
      <c r="AD48" s="2">
        <v>42433</v>
      </c>
      <c r="AE48" s="3" t="s">
        <v>119</v>
      </c>
      <c r="AF48">
        <v>23</v>
      </c>
      <c r="AG48">
        <v>23</v>
      </c>
      <c r="AH48" s="3" t="s">
        <v>142</v>
      </c>
      <c r="AI48">
        <v>2</v>
      </c>
      <c r="AJ48">
        <v>2</v>
      </c>
      <c r="AK48" t="s">
        <v>172</v>
      </c>
      <c r="AL48">
        <v>1548</v>
      </c>
      <c r="AM48">
        <v>0.05</v>
      </c>
      <c r="AN48">
        <v>0.05</v>
      </c>
      <c r="AO48">
        <v>712</v>
      </c>
      <c r="AP48">
        <v>712</v>
      </c>
      <c r="AQ48">
        <v>151</v>
      </c>
      <c r="AR48">
        <v>151</v>
      </c>
      <c r="AS48">
        <v>1548</v>
      </c>
      <c r="AT48">
        <v>10</v>
      </c>
      <c r="AU48">
        <v>10</v>
      </c>
      <c r="AV48">
        <v>0.05</v>
      </c>
      <c r="AW48">
        <v>0.05</v>
      </c>
      <c r="AX48">
        <v>1168</v>
      </c>
      <c r="AY48">
        <v>1168</v>
      </c>
      <c r="AZ48">
        <v>133</v>
      </c>
      <c r="BA48">
        <v>133</v>
      </c>
      <c r="BB48" t="s">
        <v>135</v>
      </c>
      <c r="BC48" t="s">
        <v>122</v>
      </c>
      <c r="BD48">
        <v>1</v>
      </c>
      <c r="BF48" s="2">
        <v>42433</v>
      </c>
      <c r="BG48" s="3" t="s">
        <v>125</v>
      </c>
      <c r="BH48">
        <v>41054531300042</v>
      </c>
      <c r="BJ48" t="s">
        <v>112</v>
      </c>
      <c r="BK48" t="s">
        <v>123</v>
      </c>
      <c r="BL48" t="s">
        <v>124</v>
      </c>
      <c r="BN48" s="2">
        <v>42432</v>
      </c>
      <c r="BO48">
        <v>3</v>
      </c>
      <c r="BQ48">
        <v>1409</v>
      </c>
      <c r="BS48" t="s">
        <v>117</v>
      </c>
      <c r="BT48">
        <v>12</v>
      </c>
      <c r="BV48">
        <v>27</v>
      </c>
      <c r="BX48">
        <v>1</v>
      </c>
      <c r="BZ48">
        <v>34255833500051</v>
      </c>
      <c r="CB48" t="s">
        <v>112</v>
      </c>
      <c r="CC48">
        <v>1</v>
      </c>
      <c r="CE48">
        <v>3</v>
      </c>
      <c r="CG48">
        <v>41054531300042</v>
      </c>
      <c r="CI48" t="s">
        <v>109</v>
      </c>
      <c r="CK48">
        <v>3</v>
      </c>
      <c r="CQ48" t="s">
        <v>110</v>
      </c>
      <c r="CR48" s="2">
        <v>42460</v>
      </c>
      <c r="CS48">
        <v>0</v>
      </c>
      <c r="CU48" t="s">
        <v>109</v>
      </c>
      <c r="CV48" t="s">
        <v>111</v>
      </c>
      <c r="CW48">
        <v>41054531300042</v>
      </c>
      <c r="CY48" t="s">
        <v>112</v>
      </c>
      <c r="CZ48" t="s">
        <v>113</v>
      </c>
      <c r="DA48" t="s">
        <v>114</v>
      </c>
      <c r="DB48" t="s">
        <v>115</v>
      </c>
      <c r="DC48">
        <v>1</v>
      </c>
    </row>
    <row r="49" spans="1:107" x14ac:dyDescent="0.2">
      <c r="A49" t="s">
        <v>108</v>
      </c>
      <c r="B49">
        <v>0</v>
      </c>
      <c r="D49" t="s">
        <v>109</v>
      </c>
      <c r="K49">
        <v>1</v>
      </c>
      <c r="M49">
        <v>1</v>
      </c>
      <c r="N49" t="s">
        <v>116</v>
      </c>
      <c r="O49">
        <v>0</v>
      </c>
      <c r="V49" t="s">
        <v>118</v>
      </c>
      <c r="W49" s="2">
        <v>42432</v>
      </c>
      <c r="X49">
        <v>2</v>
      </c>
      <c r="Y49">
        <v>2</v>
      </c>
      <c r="Z49">
        <v>2</v>
      </c>
      <c r="AB49">
        <v>0</v>
      </c>
      <c r="AC49">
        <v>0</v>
      </c>
      <c r="AD49" s="2">
        <v>42433</v>
      </c>
      <c r="AE49" s="3" t="s">
        <v>119</v>
      </c>
      <c r="AF49">
        <v>23</v>
      </c>
      <c r="AG49">
        <v>23</v>
      </c>
      <c r="AH49" s="3" t="s">
        <v>142</v>
      </c>
      <c r="AI49">
        <v>2</v>
      </c>
      <c r="AJ49">
        <v>2</v>
      </c>
      <c r="AK49" t="s">
        <v>173</v>
      </c>
      <c r="AL49">
        <v>1549</v>
      </c>
      <c r="AM49">
        <v>0.25</v>
      </c>
      <c r="AN49">
        <v>0.25</v>
      </c>
      <c r="AO49">
        <v>712</v>
      </c>
      <c r="AP49">
        <v>712</v>
      </c>
      <c r="AQ49">
        <v>151</v>
      </c>
      <c r="AR49">
        <v>151</v>
      </c>
      <c r="AS49">
        <v>1549</v>
      </c>
      <c r="AT49">
        <v>10</v>
      </c>
      <c r="AU49">
        <v>10</v>
      </c>
      <c r="AV49">
        <v>0.25</v>
      </c>
      <c r="AW49">
        <v>0.25</v>
      </c>
      <c r="AX49">
        <v>1168</v>
      </c>
      <c r="AY49">
        <v>1168</v>
      </c>
      <c r="AZ49">
        <v>133</v>
      </c>
      <c r="BA49">
        <v>133</v>
      </c>
      <c r="BB49" t="s">
        <v>135</v>
      </c>
      <c r="BC49" t="s">
        <v>122</v>
      </c>
      <c r="BD49">
        <v>1</v>
      </c>
      <c r="BF49" s="2">
        <v>42433</v>
      </c>
      <c r="BG49" s="3" t="s">
        <v>125</v>
      </c>
      <c r="BH49">
        <v>41054531300042</v>
      </c>
      <c r="BJ49" t="s">
        <v>112</v>
      </c>
      <c r="BK49" t="s">
        <v>123</v>
      </c>
      <c r="BL49" t="s">
        <v>124</v>
      </c>
      <c r="BN49" s="2">
        <v>42432</v>
      </c>
      <c r="BO49">
        <v>3</v>
      </c>
      <c r="BQ49">
        <v>1409</v>
      </c>
      <c r="BS49" t="s">
        <v>117</v>
      </c>
      <c r="BT49">
        <v>12</v>
      </c>
      <c r="BV49">
        <v>27</v>
      </c>
      <c r="BX49">
        <v>1</v>
      </c>
      <c r="BZ49">
        <v>34255833500051</v>
      </c>
      <c r="CB49" t="s">
        <v>112</v>
      </c>
      <c r="CC49">
        <v>1</v>
      </c>
      <c r="CE49">
        <v>3</v>
      </c>
      <c r="CG49">
        <v>41054531300042</v>
      </c>
      <c r="CI49" t="s">
        <v>109</v>
      </c>
      <c r="CK49">
        <v>3</v>
      </c>
      <c r="CQ49" t="s">
        <v>110</v>
      </c>
      <c r="CR49" s="2">
        <v>42460</v>
      </c>
      <c r="CS49">
        <v>0</v>
      </c>
      <c r="CU49" t="s">
        <v>109</v>
      </c>
      <c r="CV49" t="s">
        <v>111</v>
      </c>
      <c r="CW49">
        <v>41054531300042</v>
      </c>
      <c r="CY49" t="s">
        <v>112</v>
      </c>
      <c r="CZ49" t="s">
        <v>113</v>
      </c>
      <c r="DA49" t="s">
        <v>114</v>
      </c>
      <c r="DB49" t="s">
        <v>115</v>
      </c>
      <c r="DC49">
        <v>1</v>
      </c>
    </row>
    <row r="50" spans="1:107" x14ac:dyDescent="0.2">
      <c r="A50" t="s">
        <v>108</v>
      </c>
      <c r="B50">
        <v>0</v>
      </c>
      <c r="D50" t="s">
        <v>109</v>
      </c>
      <c r="K50">
        <v>1</v>
      </c>
      <c r="M50">
        <v>1</v>
      </c>
      <c r="N50" t="s">
        <v>116</v>
      </c>
      <c r="O50">
        <v>0</v>
      </c>
      <c r="V50" t="s">
        <v>118</v>
      </c>
      <c r="W50" s="2">
        <v>42432</v>
      </c>
      <c r="X50">
        <v>2</v>
      </c>
      <c r="Y50">
        <v>1</v>
      </c>
      <c r="Z50">
        <v>1</v>
      </c>
      <c r="AB50">
        <v>0</v>
      </c>
      <c r="AC50">
        <v>0</v>
      </c>
      <c r="AD50" s="2">
        <v>42433</v>
      </c>
      <c r="AE50" s="3" t="s">
        <v>119</v>
      </c>
      <c r="AF50">
        <v>23</v>
      </c>
      <c r="AG50">
        <v>23</v>
      </c>
      <c r="AH50" s="3" t="s">
        <v>171</v>
      </c>
      <c r="AI50">
        <v>2</v>
      </c>
      <c r="AJ50">
        <v>2</v>
      </c>
      <c r="AK50" t="s">
        <v>174</v>
      </c>
      <c r="AL50">
        <v>1141</v>
      </c>
      <c r="AM50">
        <v>0.02</v>
      </c>
      <c r="AN50">
        <v>0.02</v>
      </c>
      <c r="AQ50">
        <v>454</v>
      </c>
      <c r="AR50">
        <v>454</v>
      </c>
      <c r="AS50">
        <v>1141</v>
      </c>
      <c r="AT50">
        <v>10</v>
      </c>
      <c r="AU50">
        <v>10</v>
      </c>
      <c r="AV50">
        <v>0.02</v>
      </c>
      <c r="AW50">
        <v>0.02</v>
      </c>
      <c r="AZ50">
        <v>133</v>
      </c>
      <c r="BA50">
        <v>133</v>
      </c>
      <c r="BB50" t="s">
        <v>135</v>
      </c>
      <c r="BC50" t="s">
        <v>122</v>
      </c>
      <c r="BD50">
        <v>1</v>
      </c>
      <c r="BF50" s="2">
        <v>42433</v>
      </c>
      <c r="BG50" s="3" t="s">
        <v>125</v>
      </c>
      <c r="BH50">
        <v>41054531300042</v>
      </c>
      <c r="BJ50" t="s">
        <v>112</v>
      </c>
      <c r="BK50" t="s">
        <v>123</v>
      </c>
      <c r="BL50" t="s">
        <v>124</v>
      </c>
      <c r="BN50" s="2">
        <v>42432</v>
      </c>
      <c r="BO50">
        <v>3</v>
      </c>
      <c r="BQ50">
        <v>1409</v>
      </c>
      <c r="BS50" t="s">
        <v>117</v>
      </c>
      <c r="BT50">
        <v>12</v>
      </c>
      <c r="BV50">
        <v>27</v>
      </c>
      <c r="BX50">
        <v>1</v>
      </c>
      <c r="BZ50">
        <v>34255833500051</v>
      </c>
      <c r="CB50" t="s">
        <v>112</v>
      </c>
      <c r="CC50">
        <v>1</v>
      </c>
      <c r="CE50">
        <v>3</v>
      </c>
      <c r="CG50">
        <v>41054531300042</v>
      </c>
      <c r="CI50" t="s">
        <v>109</v>
      </c>
      <c r="CK50">
        <v>3</v>
      </c>
      <c r="CQ50" t="s">
        <v>110</v>
      </c>
      <c r="CR50" s="2">
        <v>42460</v>
      </c>
      <c r="CS50">
        <v>0</v>
      </c>
      <c r="CU50" t="s">
        <v>109</v>
      </c>
      <c r="CV50" t="s">
        <v>111</v>
      </c>
      <c r="CW50">
        <v>41054531300042</v>
      </c>
      <c r="CY50" t="s">
        <v>112</v>
      </c>
      <c r="CZ50" t="s">
        <v>113</v>
      </c>
      <c r="DA50" t="s">
        <v>114</v>
      </c>
      <c r="DB50" t="s">
        <v>115</v>
      </c>
      <c r="DC50">
        <v>1</v>
      </c>
    </row>
    <row r="51" spans="1:107" x14ac:dyDescent="0.2">
      <c r="A51" t="s">
        <v>108</v>
      </c>
      <c r="B51">
        <v>0</v>
      </c>
      <c r="D51" t="s">
        <v>109</v>
      </c>
      <c r="K51">
        <v>1</v>
      </c>
      <c r="M51">
        <v>1</v>
      </c>
      <c r="N51" t="s">
        <v>116</v>
      </c>
      <c r="O51">
        <v>0</v>
      </c>
      <c r="V51" t="s">
        <v>118</v>
      </c>
      <c r="W51" s="2">
        <v>42432</v>
      </c>
      <c r="X51">
        <v>2</v>
      </c>
      <c r="Y51">
        <v>2</v>
      </c>
      <c r="Z51">
        <v>2</v>
      </c>
      <c r="AA51" t="s">
        <v>175</v>
      </c>
      <c r="AB51">
        <v>0</v>
      </c>
      <c r="AC51">
        <v>0</v>
      </c>
      <c r="AD51" s="2">
        <v>42437</v>
      </c>
      <c r="AE51" s="3" t="s">
        <v>119</v>
      </c>
      <c r="AF51">
        <v>23</v>
      </c>
      <c r="AG51">
        <v>23</v>
      </c>
      <c r="AH51" s="3" t="s">
        <v>177</v>
      </c>
      <c r="AI51">
        <v>2</v>
      </c>
      <c r="AJ51">
        <v>2</v>
      </c>
      <c r="AK51" t="s">
        <v>176</v>
      </c>
      <c r="AL51">
        <v>2522</v>
      </c>
      <c r="AM51">
        <v>0.02</v>
      </c>
      <c r="AN51">
        <v>0.02</v>
      </c>
      <c r="AQ51">
        <v>454</v>
      </c>
      <c r="AR51">
        <v>454</v>
      </c>
      <c r="AS51">
        <v>2522</v>
      </c>
      <c r="AT51">
        <v>10</v>
      </c>
      <c r="AU51">
        <v>10</v>
      </c>
      <c r="AV51">
        <v>0.02</v>
      </c>
      <c r="AW51">
        <v>0.02</v>
      </c>
      <c r="AZ51">
        <v>133</v>
      </c>
      <c r="BA51">
        <v>133</v>
      </c>
      <c r="BB51" t="s">
        <v>135</v>
      </c>
      <c r="BC51" t="s">
        <v>122</v>
      </c>
      <c r="BD51">
        <v>1</v>
      </c>
      <c r="BF51" s="2">
        <v>42433</v>
      </c>
      <c r="BG51" s="3" t="s">
        <v>125</v>
      </c>
      <c r="BH51">
        <v>41054531300042</v>
      </c>
      <c r="BJ51" t="s">
        <v>112</v>
      </c>
      <c r="BK51" t="s">
        <v>123</v>
      </c>
      <c r="BL51" t="s">
        <v>124</v>
      </c>
      <c r="BN51" s="2">
        <v>42432</v>
      </c>
      <c r="BO51">
        <v>3</v>
      </c>
      <c r="BQ51">
        <v>1409</v>
      </c>
      <c r="BS51" t="s">
        <v>117</v>
      </c>
      <c r="BT51">
        <v>12</v>
      </c>
      <c r="BV51">
        <v>27</v>
      </c>
      <c r="BX51">
        <v>1</v>
      </c>
      <c r="BZ51">
        <v>34255833500051</v>
      </c>
      <c r="CB51" t="s">
        <v>112</v>
      </c>
      <c r="CC51">
        <v>1</v>
      </c>
      <c r="CE51">
        <v>3</v>
      </c>
      <c r="CG51">
        <v>41054531300042</v>
      </c>
      <c r="CI51" t="s">
        <v>109</v>
      </c>
      <c r="CK51">
        <v>3</v>
      </c>
      <c r="CQ51" t="s">
        <v>110</v>
      </c>
      <c r="CR51" s="2">
        <v>42460</v>
      </c>
      <c r="CS51">
        <v>0</v>
      </c>
      <c r="CU51" t="s">
        <v>109</v>
      </c>
      <c r="CV51" t="s">
        <v>111</v>
      </c>
      <c r="CW51">
        <v>41054531300042</v>
      </c>
      <c r="CY51" t="s">
        <v>112</v>
      </c>
      <c r="CZ51" t="s">
        <v>113</v>
      </c>
      <c r="DA51" t="s">
        <v>114</v>
      </c>
      <c r="DB51" t="s">
        <v>115</v>
      </c>
      <c r="DC51">
        <v>1</v>
      </c>
    </row>
    <row r="52" spans="1:107" x14ac:dyDescent="0.2">
      <c r="A52" t="s">
        <v>108</v>
      </c>
      <c r="B52">
        <v>0</v>
      </c>
      <c r="D52" t="s">
        <v>109</v>
      </c>
      <c r="K52">
        <v>1</v>
      </c>
      <c r="M52">
        <v>1</v>
      </c>
      <c r="N52" t="s">
        <v>116</v>
      </c>
      <c r="O52">
        <v>0</v>
      </c>
      <c r="V52" t="s">
        <v>118</v>
      </c>
      <c r="W52" s="2">
        <v>42432</v>
      </c>
      <c r="X52">
        <v>2</v>
      </c>
      <c r="Y52">
        <v>1</v>
      </c>
      <c r="Z52">
        <v>1</v>
      </c>
      <c r="AB52">
        <v>0</v>
      </c>
      <c r="AC52">
        <v>0</v>
      </c>
      <c r="AD52" s="2">
        <v>42433</v>
      </c>
      <c r="AE52" s="3" t="s">
        <v>119</v>
      </c>
      <c r="AF52">
        <v>23</v>
      </c>
      <c r="AG52">
        <v>23</v>
      </c>
      <c r="AH52" s="3" t="s">
        <v>171</v>
      </c>
      <c r="AI52">
        <v>2</v>
      </c>
      <c r="AJ52">
        <v>2</v>
      </c>
      <c r="AK52" t="s">
        <v>178</v>
      </c>
      <c r="AL52">
        <v>1142</v>
      </c>
      <c r="AM52">
        <v>0.1</v>
      </c>
      <c r="AN52">
        <v>0.1</v>
      </c>
      <c r="AQ52">
        <v>454</v>
      </c>
      <c r="AR52">
        <v>454</v>
      </c>
      <c r="AS52">
        <v>1142</v>
      </c>
      <c r="AT52">
        <v>10</v>
      </c>
      <c r="AU52">
        <v>10</v>
      </c>
      <c r="AV52">
        <v>0.1</v>
      </c>
      <c r="AW52">
        <v>0.1</v>
      </c>
      <c r="AZ52">
        <v>133</v>
      </c>
      <c r="BA52">
        <v>133</v>
      </c>
      <c r="BB52" t="s">
        <v>135</v>
      </c>
      <c r="BC52" t="s">
        <v>122</v>
      </c>
      <c r="BD52">
        <v>1</v>
      </c>
      <c r="BF52" s="2">
        <v>42433</v>
      </c>
      <c r="BG52" s="3" t="s">
        <v>125</v>
      </c>
      <c r="BH52">
        <v>41054531300042</v>
      </c>
      <c r="BJ52" t="s">
        <v>112</v>
      </c>
      <c r="BK52" t="s">
        <v>123</v>
      </c>
      <c r="BL52" t="s">
        <v>124</v>
      </c>
      <c r="BN52" s="2">
        <v>42432</v>
      </c>
      <c r="BO52">
        <v>3</v>
      </c>
      <c r="BQ52">
        <v>1409</v>
      </c>
      <c r="BS52" t="s">
        <v>117</v>
      </c>
      <c r="BT52">
        <v>12</v>
      </c>
      <c r="BV52">
        <v>27</v>
      </c>
      <c r="BX52">
        <v>1</v>
      </c>
      <c r="BZ52">
        <v>34255833500051</v>
      </c>
      <c r="CB52" t="s">
        <v>112</v>
      </c>
      <c r="CC52">
        <v>1</v>
      </c>
      <c r="CE52">
        <v>3</v>
      </c>
      <c r="CG52">
        <v>41054531300042</v>
      </c>
      <c r="CI52" t="s">
        <v>109</v>
      </c>
      <c r="CK52">
        <v>3</v>
      </c>
      <c r="CQ52" t="s">
        <v>110</v>
      </c>
      <c r="CR52" s="2">
        <v>42460</v>
      </c>
      <c r="CS52">
        <v>0</v>
      </c>
      <c r="CU52" t="s">
        <v>109</v>
      </c>
      <c r="CV52" t="s">
        <v>111</v>
      </c>
      <c r="CW52">
        <v>41054531300042</v>
      </c>
      <c r="CY52" t="s">
        <v>112</v>
      </c>
      <c r="CZ52" t="s">
        <v>113</v>
      </c>
      <c r="DA52" t="s">
        <v>114</v>
      </c>
      <c r="DB52" t="s">
        <v>115</v>
      </c>
      <c r="DC52">
        <v>1</v>
      </c>
    </row>
    <row r="53" spans="1:107" x14ac:dyDescent="0.2">
      <c r="A53" t="s">
        <v>108</v>
      </c>
      <c r="B53">
        <v>0</v>
      </c>
      <c r="D53" t="s">
        <v>109</v>
      </c>
      <c r="K53">
        <v>1</v>
      </c>
      <c r="M53">
        <v>1</v>
      </c>
      <c r="N53" t="s">
        <v>116</v>
      </c>
      <c r="O53">
        <v>0</v>
      </c>
      <c r="V53" t="s">
        <v>118</v>
      </c>
      <c r="W53" s="2">
        <v>42432</v>
      </c>
      <c r="X53">
        <v>2</v>
      </c>
      <c r="Y53">
        <v>1</v>
      </c>
      <c r="Z53">
        <v>1</v>
      </c>
      <c r="AB53">
        <v>0</v>
      </c>
      <c r="AC53">
        <v>0</v>
      </c>
      <c r="AD53" s="2">
        <v>42443</v>
      </c>
      <c r="AE53" s="3" t="s">
        <v>119</v>
      </c>
      <c r="AF53">
        <v>23</v>
      </c>
      <c r="AG53">
        <v>23</v>
      </c>
      <c r="AH53" s="3" t="s">
        <v>180</v>
      </c>
      <c r="AI53">
        <v>2</v>
      </c>
      <c r="AJ53">
        <v>2</v>
      </c>
      <c r="AK53" t="s">
        <v>179</v>
      </c>
      <c r="AL53">
        <v>1143</v>
      </c>
      <c r="AM53">
        <v>5.0000000000000001E-3</v>
      </c>
      <c r="AN53">
        <v>5.0000000000000001E-3</v>
      </c>
      <c r="AO53">
        <v>712</v>
      </c>
      <c r="AP53">
        <v>712</v>
      </c>
      <c r="AQ53">
        <v>405</v>
      </c>
      <c r="AR53">
        <v>405</v>
      </c>
      <c r="AS53">
        <v>1143</v>
      </c>
      <c r="AT53">
        <v>10</v>
      </c>
      <c r="AU53">
        <v>10</v>
      </c>
      <c r="AV53">
        <v>5.0000000000000001E-3</v>
      </c>
      <c r="AW53">
        <v>5.0000000000000001E-3</v>
      </c>
      <c r="AX53">
        <v>1168</v>
      </c>
      <c r="AY53">
        <v>1168</v>
      </c>
      <c r="AZ53">
        <v>133</v>
      </c>
      <c r="BA53">
        <v>133</v>
      </c>
      <c r="BB53" t="s">
        <v>135</v>
      </c>
      <c r="BC53" t="s">
        <v>122</v>
      </c>
      <c r="BD53">
        <v>1</v>
      </c>
      <c r="BF53" s="2">
        <v>42433</v>
      </c>
      <c r="BG53" s="3" t="s">
        <v>125</v>
      </c>
      <c r="BH53">
        <v>41054531300042</v>
      </c>
      <c r="BJ53" t="s">
        <v>112</v>
      </c>
      <c r="BK53" t="s">
        <v>123</v>
      </c>
      <c r="BL53" t="s">
        <v>124</v>
      </c>
      <c r="BN53" s="2">
        <v>42432</v>
      </c>
      <c r="BO53">
        <v>3</v>
      </c>
      <c r="BQ53">
        <v>1409</v>
      </c>
      <c r="BS53" t="s">
        <v>117</v>
      </c>
      <c r="BT53">
        <v>12</v>
      </c>
      <c r="BV53">
        <v>27</v>
      </c>
      <c r="BX53">
        <v>1</v>
      </c>
      <c r="BZ53">
        <v>34255833500051</v>
      </c>
      <c r="CB53" t="s">
        <v>112</v>
      </c>
      <c r="CC53">
        <v>1</v>
      </c>
      <c r="CE53">
        <v>3</v>
      </c>
      <c r="CG53">
        <v>41054531300042</v>
      </c>
      <c r="CI53" t="s">
        <v>109</v>
      </c>
      <c r="CK53">
        <v>3</v>
      </c>
      <c r="CQ53" t="s">
        <v>110</v>
      </c>
      <c r="CR53" s="2">
        <v>42460</v>
      </c>
      <c r="CS53">
        <v>0</v>
      </c>
      <c r="CU53" t="s">
        <v>109</v>
      </c>
      <c r="CV53" t="s">
        <v>111</v>
      </c>
      <c r="CW53">
        <v>41054531300042</v>
      </c>
      <c r="CY53" t="s">
        <v>112</v>
      </c>
      <c r="CZ53" t="s">
        <v>113</v>
      </c>
      <c r="DA53" t="s">
        <v>114</v>
      </c>
      <c r="DB53" t="s">
        <v>115</v>
      </c>
      <c r="DC53">
        <v>1</v>
      </c>
    </row>
    <row r="54" spans="1:107" x14ac:dyDescent="0.2">
      <c r="A54" t="s">
        <v>108</v>
      </c>
      <c r="B54">
        <v>0</v>
      </c>
      <c r="D54" t="s">
        <v>109</v>
      </c>
      <c r="K54">
        <v>1</v>
      </c>
      <c r="M54">
        <v>1</v>
      </c>
      <c r="N54" t="s">
        <v>116</v>
      </c>
      <c r="O54">
        <v>0</v>
      </c>
      <c r="V54" t="s">
        <v>118</v>
      </c>
      <c r="W54" s="2">
        <v>42432</v>
      </c>
      <c r="X54">
        <v>2</v>
      </c>
      <c r="Y54">
        <v>1</v>
      </c>
      <c r="Z54">
        <v>1</v>
      </c>
      <c r="AB54">
        <v>0</v>
      </c>
      <c r="AC54">
        <v>0</v>
      </c>
      <c r="AD54" s="2">
        <v>42443</v>
      </c>
      <c r="AE54" s="3" t="s">
        <v>119</v>
      </c>
      <c r="AF54">
        <v>23</v>
      </c>
      <c r="AG54">
        <v>23</v>
      </c>
      <c r="AH54" s="3" t="s">
        <v>180</v>
      </c>
      <c r="AI54">
        <v>2</v>
      </c>
      <c r="AJ54">
        <v>2</v>
      </c>
      <c r="AK54" t="s">
        <v>181</v>
      </c>
      <c r="AL54">
        <v>1145</v>
      </c>
      <c r="AM54">
        <v>5.0000000000000001E-3</v>
      </c>
      <c r="AN54">
        <v>5.0000000000000001E-3</v>
      </c>
      <c r="AO54">
        <v>712</v>
      </c>
      <c r="AP54">
        <v>712</v>
      </c>
      <c r="AQ54">
        <v>405</v>
      </c>
      <c r="AR54">
        <v>405</v>
      </c>
      <c r="AS54">
        <v>1145</v>
      </c>
      <c r="AT54">
        <v>10</v>
      </c>
      <c r="AU54">
        <v>10</v>
      </c>
      <c r="AV54">
        <v>5.0000000000000001E-3</v>
      </c>
      <c r="AW54">
        <v>5.0000000000000001E-3</v>
      </c>
      <c r="AX54">
        <v>1168</v>
      </c>
      <c r="AY54">
        <v>1168</v>
      </c>
      <c r="AZ54">
        <v>133</v>
      </c>
      <c r="BA54">
        <v>133</v>
      </c>
      <c r="BB54" t="s">
        <v>135</v>
      </c>
      <c r="BC54" t="s">
        <v>122</v>
      </c>
      <c r="BD54">
        <v>1</v>
      </c>
      <c r="BF54" s="2">
        <v>42433</v>
      </c>
      <c r="BG54" s="3" t="s">
        <v>125</v>
      </c>
      <c r="BH54">
        <v>41054531300042</v>
      </c>
      <c r="BJ54" t="s">
        <v>112</v>
      </c>
      <c r="BK54" t="s">
        <v>123</v>
      </c>
      <c r="BL54" t="s">
        <v>124</v>
      </c>
      <c r="BN54" s="2">
        <v>42432</v>
      </c>
      <c r="BO54">
        <v>3</v>
      </c>
      <c r="BQ54">
        <v>1409</v>
      </c>
      <c r="BS54" t="s">
        <v>117</v>
      </c>
      <c r="BT54">
        <v>12</v>
      </c>
      <c r="BV54">
        <v>27</v>
      </c>
      <c r="BX54">
        <v>1</v>
      </c>
      <c r="BZ54">
        <v>34255833500051</v>
      </c>
      <c r="CB54" t="s">
        <v>112</v>
      </c>
      <c r="CC54">
        <v>1</v>
      </c>
      <c r="CE54">
        <v>3</v>
      </c>
      <c r="CG54">
        <v>41054531300042</v>
      </c>
      <c r="CI54" t="s">
        <v>109</v>
      </c>
      <c r="CK54">
        <v>3</v>
      </c>
      <c r="CQ54" t="s">
        <v>110</v>
      </c>
      <c r="CR54" s="2">
        <v>42460</v>
      </c>
      <c r="CS54">
        <v>0</v>
      </c>
      <c r="CU54" t="s">
        <v>109</v>
      </c>
      <c r="CV54" t="s">
        <v>111</v>
      </c>
      <c r="CW54">
        <v>41054531300042</v>
      </c>
      <c r="CY54" t="s">
        <v>112</v>
      </c>
      <c r="CZ54" t="s">
        <v>113</v>
      </c>
      <c r="DA54" t="s">
        <v>114</v>
      </c>
      <c r="DB54" t="s">
        <v>115</v>
      </c>
      <c r="DC54">
        <v>1</v>
      </c>
    </row>
    <row r="55" spans="1:107" x14ac:dyDescent="0.2">
      <c r="A55" t="s">
        <v>108</v>
      </c>
      <c r="B55">
        <v>0</v>
      </c>
      <c r="D55" t="s">
        <v>109</v>
      </c>
      <c r="K55">
        <v>1</v>
      </c>
      <c r="M55">
        <v>1</v>
      </c>
      <c r="N55" t="s">
        <v>116</v>
      </c>
      <c r="O55">
        <v>0</v>
      </c>
      <c r="V55" t="s">
        <v>118</v>
      </c>
      <c r="W55" s="2">
        <v>42432</v>
      </c>
      <c r="X55">
        <v>2</v>
      </c>
      <c r="Y55">
        <v>1</v>
      </c>
      <c r="Z55">
        <v>1</v>
      </c>
      <c r="AB55">
        <v>0</v>
      </c>
      <c r="AC55">
        <v>0</v>
      </c>
      <c r="AD55" s="2">
        <v>42443</v>
      </c>
      <c r="AE55" s="3" t="s">
        <v>119</v>
      </c>
      <c r="AF55">
        <v>23</v>
      </c>
      <c r="AG55">
        <v>23</v>
      </c>
      <c r="AH55" s="3" t="s">
        <v>180</v>
      </c>
      <c r="AI55">
        <v>2</v>
      </c>
      <c r="AJ55">
        <v>2</v>
      </c>
      <c r="AK55" t="s">
        <v>182</v>
      </c>
      <c r="AL55">
        <v>1147</v>
      </c>
      <c r="AM55">
        <v>0.01</v>
      </c>
      <c r="AN55">
        <v>0.01</v>
      </c>
      <c r="AO55">
        <v>712</v>
      </c>
      <c r="AP55">
        <v>712</v>
      </c>
      <c r="AQ55">
        <v>405</v>
      </c>
      <c r="AR55">
        <v>405</v>
      </c>
      <c r="AS55">
        <v>1147</v>
      </c>
      <c r="AT55">
        <v>10</v>
      </c>
      <c r="AU55">
        <v>10</v>
      </c>
      <c r="AV55">
        <v>0.01</v>
      </c>
      <c r="AW55">
        <v>0.01</v>
      </c>
      <c r="AX55">
        <v>1168</v>
      </c>
      <c r="AY55">
        <v>1168</v>
      </c>
      <c r="AZ55">
        <v>133</v>
      </c>
      <c r="BA55">
        <v>133</v>
      </c>
      <c r="BB55" t="s">
        <v>135</v>
      </c>
      <c r="BC55" t="s">
        <v>122</v>
      </c>
      <c r="BD55">
        <v>1</v>
      </c>
      <c r="BF55" s="2">
        <v>42433</v>
      </c>
      <c r="BG55" s="3" t="s">
        <v>125</v>
      </c>
      <c r="BH55">
        <v>41054531300042</v>
      </c>
      <c r="BJ55" t="s">
        <v>112</v>
      </c>
      <c r="BK55" t="s">
        <v>123</v>
      </c>
      <c r="BL55" t="s">
        <v>124</v>
      </c>
      <c r="BN55" s="2">
        <v>42432</v>
      </c>
      <c r="BO55">
        <v>3</v>
      </c>
      <c r="BQ55">
        <v>1409</v>
      </c>
      <c r="BS55" t="s">
        <v>117</v>
      </c>
      <c r="BT55">
        <v>12</v>
      </c>
      <c r="BV55">
        <v>27</v>
      </c>
      <c r="BX55">
        <v>1</v>
      </c>
      <c r="BZ55">
        <v>34255833500051</v>
      </c>
      <c r="CB55" t="s">
        <v>112</v>
      </c>
      <c r="CC55">
        <v>1</v>
      </c>
      <c r="CE55">
        <v>3</v>
      </c>
      <c r="CG55">
        <v>41054531300042</v>
      </c>
      <c r="CI55" t="s">
        <v>109</v>
      </c>
      <c r="CK55">
        <v>3</v>
      </c>
      <c r="CQ55" t="s">
        <v>110</v>
      </c>
      <c r="CR55" s="2">
        <v>42460</v>
      </c>
      <c r="CS55">
        <v>0</v>
      </c>
      <c r="CU55" t="s">
        <v>109</v>
      </c>
      <c r="CV55" t="s">
        <v>111</v>
      </c>
      <c r="CW55">
        <v>41054531300042</v>
      </c>
      <c r="CY55" t="s">
        <v>112</v>
      </c>
      <c r="CZ55" t="s">
        <v>113</v>
      </c>
      <c r="DA55" t="s">
        <v>114</v>
      </c>
      <c r="DB55" t="s">
        <v>115</v>
      </c>
      <c r="DC55">
        <v>1</v>
      </c>
    </row>
    <row r="56" spans="1:107" x14ac:dyDescent="0.2">
      <c r="A56" t="s">
        <v>108</v>
      </c>
      <c r="B56">
        <v>0</v>
      </c>
      <c r="D56" t="s">
        <v>109</v>
      </c>
      <c r="K56">
        <v>1</v>
      </c>
      <c r="M56">
        <v>1</v>
      </c>
      <c r="N56" t="s">
        <v>116</v>
      </c>
      <c r="O56">
        <v>0</v>
      </c>
      <c r="V56" t="s">
        <v>118</v>
      </c>
      <c r="W56" s="2">
        <v>42432</v>
      </c>
      <c r="X56">
        <v>2</v>
      </c>
      <c r="Y56">
        <v>2</v>
      </c>
      <c r="Z56">
        <v>2</v>
      </c>
      <c r="AB56">
        <v>0</v>
      </c>
      <c r="AC56">
        <v>0</v>
      </c>
      <c r="AD56" s="2">
        <v>42433</v>
      </c>
      <c r="AE56" s="3" t="s">
        <v>119</v>
      </c>
      <c r="AF56">
        <v>23</v>
      </c>
      <c r="AG56">
        <v>23</v>
      </c>
      <c r="AH56" s="3" t="s">
        <v>142</v>
      </c>
      <c r="AI56">
        <v>2</v>
      </c>
      <c r="AJ56">
        <v>2</v>
      </c>
      <c r="AK56" t="s">
        <v>183</v>
      </c>
      <c r="AL56">
        <v>1589</v>
      </c>
      <c r="AM56">
        <v>0.05</v>
      </c>
      <c r="AN56">
        <v>0.05</v>
      </c>
      <c r="AO56">
        <v>712</v>
      </c>
      <c r="AP56">
        <v>712</v>
      </c>
      <c r="AQ56">
        <v>151</v>
      </c>
      <c r="AR56">
        <v>151</v>
      </c>
      <c r="AS56">
        <v>1589</v>
      </c>
      <c r="AT56">
        <v>10</v>
      </c>
      <c r="AU56">
        <v>10</v>
      </c>
      <c r="AV56">
        <v>0.05</v>
      </c>
      <c r="AW56">
        <v>0.05</v>
      </c>
      <c r="AX56">
        <v>1168</v>
      </c>
      <c r="AY56">
        <v>1168</v>
      </c>
      <c r="AZ56">
        <v>133</v>
      </c>
      <c r="BA56">
        <v>133</v>
      </c>
      <c r="BB56" t="s">
        <v>135</v>
      </c>
      <c r="BC56" t="s">
        <v>122</v>
      </c>
      <c r="BD56">
        <v>1</v>
      </c>
      <c r="BF56" s="2">
        <v>42433</v>
      </c>
      <c r="BG56" s="3" t="s">
        <v>125</v>
      </c>
      <c r="BH56">
        <v>41054531300042</v>
      </c>
      <c r="BJ56" t="s">
        <v>112</v>
      </c>
      <c r="BK56" t="s">
        <v>123</v>
      </c>
      <c r="BL56" t="s">
        <v>124</v>
      </c>
      <c r="BN56" s="2">
        <v>42432</v>
      </c>
      <c r="BO56">
        <v>3</v>
      </c>
      <c r="BQ56">
        <v>1409</v>
      </c>
      <c r="BS56" t="s">
        <v>117</v>
      </c>
      <c r="BT56">
        <v>12</v>
      </c>
      <c r="BV56">
        <v>27</v>
      </c>
      <c r="BX56">
        <v>1</v>
      </c>
      <c r="BZ56">
        <v>34255833500051</v>
      </c>
      <c r="CB56" t="s">
        <v>112</v>
      </c>
      <c r="CC56">
        <v>1</v>
      </c>
      <c r="CE56">
        <v>3</v>
      </c>
      <c r="CG56">
        <v>41054531300042</v>
      </c>
      <c r="CI56" t="s">
        <v>109</v>
      </c>
      <c r="CK56">
        <v>3</v>
      </c>
      <c r="CQ56" t="s">
        <v>110</v>
      </c>
      <c r="CR56" s="2">
        <v>42460</v>
      </c>
      <c r="CS56">
        <v>0</v>
      </c>
      <c r="CU56" t="s">
        <v>109</v>
      </c>
      <c r="CV56" t="s">
        <v>111</v>
      </c>
      <c r="CW56">
        <v>41054531300042</v>
      </c>
      <c r="CY56" t="s">
        <v>112</v>
      </c>
      <c r="CZ56" t="s">
        <v>113</v>
      </c>
      <c r="DA56" t="s">
        <v>114</v>
      </c>
      <c r="DB56" t="s">
        <v>115</v>
      </c>
      <c r="DC56">
        <v>1</v>
      </c>
    </row>
    <row r="57" spans="1:107" x14ac:dyDescent="0.2">
      <c r="A57" t="s">
        <v>108</v>
      </c>
      <c r="B57">
        <v>0</v>
      </c>
      <c r="D57" t="s">
        <v>109</v>
      </c>
      <c r="K57">
        <v>1</v>
      </c>
      <c r="M57">
        <v>1</v>
      </c>
      <c r="N57" t="s">
        <v>116</v>
      </c>
      <c r="O57">
        <v>0</v>
      </c>
      <c r="V57" t="s">
        <v>118</v>
      </c>
      <c r="W57" s="2">
        <v>42432</v>
      </c>
      <c r="X57">
        <v>2</v>
      </c>
      <c r="Y57">
        <v>2</v>
      </c>
      <c r="Z57">
        <v>2</v>
      </c>
      <c r="AB57">
        <v>0</v>
      </c>
      <c r="AC57">
        <v>0</v>
      </c>
      <c r="AD57" s="2">
        <v>42433</v>
      </c>
      <c r="AE57" s="3" t="s">
        <v>119</v>
      </c>
      <c r="AF57">
        <v>23</v>
      </c>
      <c r="AG57">
        <v>23</v>
      </c>
      <c r="AH57" s="3" t="s">
        <v>142</v>
      </c>
      <c r="AI57">
        <v>2</v>
      </c>
      <c r="AJ57">
        <v>2</v>
      </c>
      <c r="AK57" t="s">
        <v>184</v>
      </c>
      <c r="AL57">
        <v>1486</v>
      </c>
      <c r="AM57">
        <v>0.02</v>
      </c>
      <c r="AN57">
        <v>0.02</v>
      </c>
      <c r="AO57">
        <v>712</v>
      </c>
      <c r="AP57">
        <v>712</v>
      </c>
      <c r="AQ57">
        <v>151</v>
      </c>
      <c r="AR57">
        <v>151</v>
      </c>
      <c r="AS57">
        <v>1486</v>
      </c>
      <c r="AT57">
        <v>10</v>
      </c>
      <c r="AU57">
        <v>10</v>
      </c>
      <c r="AV57">
        <v>0.02</v>
      </c>
      <c r="AW57">
        <v>0.02</v>
      </c>
      <c r="AX57">
        <v>1168</v>
      </c>
      <c r="AY57">
        <v>1168</v>
      </c>
      <c r="AZ57">
        <v>133</v>
      </c>
      <c r="BA57">
        <v>133</v>
      </c>
      <c r="BB57" t="s">
        <v>135</v>
      </c>
      <c r="BC57" t="s">
        <v>122</v>
      </c>
      <c r="BD57">
        <v>1</v>
      </c>
      <c r="BF57" s="2">
        <v>42433</v>
      </c>
      <c r="BG57" s="3" t="s">
        <v>125</v>
      </c>
      <c r="BH57">
        <v>41054531300042</v>
      </c>
      <c r="BJ57" t="s">
        <v>112</v>
      </c>
      <c r="BK57" t="s">
        <v>123</v>
      </c>
      <c r="BL57" t="s">
        <v>124</v>
      </c>
      <c r="BN57" s="2">
        <v>42432</v>
      </c>
      <c r="BO57">
        <v>3</v>
      </c>
      <c r="BQ57">
        <v>1409</v>
      </c>
      <c r="BS57" t="s">
        <v>117</v>
      </c>
      <c r="BT57">
        <v>12</v>
      </c>
      <c r="BV57">
        <v>27</v>
      </c>
      <c r="BX57">
        <v>1</v>
      </c>
      <c r="BZ57">
        <v>34255833500051</v>
      </c>
      <c r="CB57" t="s">
        <v>112</v>
      </c>
      <c r="CC57">
        <v>1</v>
      </c>
      <c r="CE57">
        <v>3</v>
      </c>
      <c r="CG57">
        <v>41054531300042</v>
      </c>
      <c r="CI57" t="s">
        <v>109</v>
      </c>
      <c r="CK57">
        <v>3</v>
      </c>
      <c r="CQ57" t="s">
        <v>110</v>
      </c>
      <c r="CR57" s="2">
        <v>42460</v>
      </c>
      <c r="CS57">
        <v>0</v>
      </c>
      <c r="CU57" t="s">
        <v>109</v>
      </c>
      <c r="CV57" t="s">
        <v>111</v>
      </c>
      <c r="CW57">
        <v>41054531300042</v>
      </c>
      <c r="CY57" t="s">
        <v>112</v>
      </c>
      <c r="CZ57" t="s">
        <v>113</v>
      </c>
      <c r="DA57" t="s">
        <v>114</v>
      </c>
      <c r="DB57" t="s">
        <v>115</v>
      </c>
      <c r="DC57">
        <v>1</v>
      </c>
    </row>
    <row r="58" spans="1:107" x14ac:dyDescent="0.2">
      <c r="A58" t="s">
        <v>108</v>
      </c>
      <c r="B58">
        <v>0</v>
      </c>
      <c r="D58" t="s">
        <v>109</v>
      </c>
      <c r="K58">
        <v>1</v>
      </c>
      <c r="M58">
        <v>1</v>
      </c>
      <c r="N58" t="s">
        <v>116</v>
      </c>
      <c r="O58">
        <v>0</v>
      </c>
      <c r="V58" t="s">
        <v>118</v>
      </c>
      <c r="W58" s="2">
        <v>42432</v>
      </c>
      <c r="X58">
        <v>2</v>
      </c>
      <c r="Y58">
        <v>2</v>
      </c>
      <c r="Z58">
        <v>2</v>
      </c>
      <c r="AA58" t="s">
        <v>185</v>
      </c>
      <c r="AB58">
        <v>0</v>
      </c>
      <c r="AC58">
        <v>0</v>
      </c>
      <c r="AD58" s="2">
        <v>42443</v>
      </c>
      <c r="AE58" s="3" t="s">
        <v>119</v>
      </c>
      <c r="AF58">
        <v>23</v>
      </c>
      <c r="AG58">
        <v>23</v>
      </c>
      <c r="AH58" s="3" t="s">
        <v>180</v>
      </c>
      <c r="AI58">
        <v>2</v>
      </c>
      <c r="AJ58">
        <v>2</v>
      </c>
      <c r="AK58" t="s">
        <v>186</v>
      </c>
      <c r="AL58">
        <v>2872</v>
      </c>
      <c r="AM58">
        <v>5.0000000000000001E-3</v>
      </c>
      <c r="AN58">
        <v>5.0000000000000001E-3</v>
      </c>
      <c r="AO58">
        <v>712</v>
      </c>
      <c r="AP58">
        <v>712</v>
      </c>
      <c r="AQ58">
        <v>405</v>
      </c>
      <c r="AR58">
        <v>405</v>
      </c>
      <c r="AS58">
        <v>2872</v>
      </c>
      <c r="AT58">
        <v>10</v>
      </c>
      <c r="AU58">
        <v>10</v>
      </c>
      <c r="AV58">
        <v>5.0000000000000001E-3</v>
      </c>
      <c r="AW58">
        <v>5.0000000000000001E-3</v>
      </c>
      <c r="AX58">
        <v>1168</v>
      </c>
      <c r="AY58">
        <v>1168</v>
      </c>
      <c r="AZ58">
        <v>133</v>
      </c>
      <c r="BA58">
        <v>133</v>
      </c>
      <c r="BB58" t="s">
        <v>135</v>
      </c>
      <c r="BC58" t="s">
        <v>122</v>
      </c>
      <c r="BD58">
        <v>1</v>
      </c>
      <c r="BF58" s="2">
        <v>42433</v>
      </c>
      <c r="BG58" s="3" t="s">
        <v>125</v>
      </c>
      <c r="BH58">
        <v>41054531300042</v>
      </c>
      <c r="BJ58" t="s">
        <v>112</v>
      </c>
      <c r="BK58" t="s">
        <v>123</v>
      </c>
      <c r="BL58" t="s">
        <v>124</v>
      </c>
      <c r="BN58" s="2">
        <v>42432</v>
      </c>
      <c r="BO58">
        <v>3</v>
      </c>
      <c r="BQ58">
        <v>1409</v>
      </c>
      <c r="BS58" t="s">
        <v>117</v>
      </c>
      <c r="BT58">
        <v>12</v>
      </c>
      <c r="BV58">
        <v>27</v>
      </c>
      <c r="BX58">
        <v>1</v>
      </c>
      <c r="BZ58">
        <v>34255833500051</v>
      </c>
      <c r="CB58" t="s">
        <v>112</v>
      </c>
      <c r="CC58">
        <v>1</v>
      </c>
      <c r="CE58">
        <v>3</v>
      </c>
      <c r="CG58">
        <v>41054531300042</v>
      </c>
      <c r="CI58" t="s">
        <v>109</v>
      </c>
      <c r="CK58">
        <v>3</v>
      </c>
      <c r="CQ58" t="s">
        <v>110</v>
      </c>
      <c r="CR58" s="2">
        <v>42460</v>
      </c>
      <c r="CS58">
        <v>0</v>
      </c>
      <c r="CU58" t="s">
        <v>109</v>
      </c>
      <c r="CV58" t="s">
        <v>111</v>
      </c>
      <c r="CW58">
        <v>41054531300042</v>
      </c>
      <c r="CY58" t="s">
        <v>112</v>
      </c>
      <c r="CZ58" t="s">
        <v>113</v>
      </c>
      <c r="DA58" t="s">
        <v>114</v>
      </c>
      <c r="DB58" t="s">
        <v>115</v>
      </c>
      <c r="DC58">
        <v>1</v>
      </c>
    </row>
    <row r="59" spans="1:107" x14ac:dyDescent="0.2">
      <c r="A59" t="s">
        <v>108</v>
      </c>
      <c r="B59">
        <v>0</v>
      </c>
      <c r="D59" t="s">
        <v>109</v>
      </c>
      <c r="K59">
        <v>1</v>
      </c>
      <c r="M59">
        <v>1</v>
      </c>
      <c r="N59" t="s">
        <v>116</v>
      </c>
      <c r="O59">
        <v>0</v>
      </c>
      <c r="V59" t="s">
        <v>118</v>
      </c>
      <c r="W59" s="2">
        <v>42432</v>
      </c>
      <c r="X59">
        <v>2</v>
      </c>
      <c r="Y59">
        <v>2</v>
      </c>
      <c r="Z59">
        <v>2</v>
      </c>
      <c r="AB59">
        <v>0</v>
      </c>
      <c r="AC59">
        <v>0</v>
      </c>
      <c r="AD59" s="2">
        <v>42443</v>
      </c>
      <c r="AE59" s="3" t="s">
        <v>119</v>
      </c>
      <c r="AF59">
        <v>23</v>
      </c>
      <c r="AG59">
        <v>23</v>
      </c>
      <c r="AH59" s="3" t="s">
        <v>180</v>
      </c>
      <c r="AI59">
        <v>2</v>
      </c>
      <c r="AJ59">
        <v>2</v>
      </c>
      <c r="AK59" t="s">
        <v>187</v>
      </c>
      <c r="AL59">
        <v>2873</v>
      </c>
      <c r="AM59">
        <v>5.0000000000000001E-3</v>
      </c>
      <c r="AN59">
        <v>5.0000000000000001E-3</v>
      </c>
      <c r="AO59">
        <v>712</v>
      </c>
      <c r="AP59">
        <v>712</v>
      </c>
      <c r="AQ59">
        <v>405</v>
      </c>
      <c r="AR59">
        <v>405</v>
      </c>
      <c r="AS59">
        <v>2873</v>
      </c>
      <c r="AT59">
        <v>10</v>
      </c>
      <c r="AU59">
        <v>10</v>
      </c>
      <c r="AV59">
        <v>5.0000000000000001E-3</v>
      </c>
      <c r="AW59">
        <v>5.0000000000000001E-3</v>
      </c>
      <c r="AX59">
        <v>1168</v>
      </c>
      <c r="AY59">
        <v>1168</v>
      </c>
      <c r="AZ59">
        <v>133</v>
      </c>
      <c r="BA59">
        <v>133</v>
      </c>
      <c r="BB59" t="s">
        <v>135</v>
      </c>
      <c r="BC59" t="s">
        <v>122</v>
      </c>
      <c r="BD59">
        <v>1</v>
      </c>
      <c r="BF59" s="2">
        <v>42433</v>
      </c>
      <c r="BG59" s="3" t="s">
        <v>125</v>
      </c>
      <c r="BH59">
        <v>41054531300042</v>
      </c>
      <c r="BJ59" t="s">
        <v>112</v>
      </c>
      <c r="BK59" t="s">
        <v>123</v>
      </c>
      <c r="BL59" t="s">
        <v>124</v>
      </c>
      <c r="BN59" s="2">
        <v>42432</v>
      </c>
      <c r="BO59">
        <v>3</v>
      </c>
      <c r="BQ59">
        <v>1409</v>
      </c>
      <c r="BS59" t="s">
        <v>117</v>
      </c>
      <c r="BT59">
        <v>12</v>
      </c>
      <c r="BV59">
        <v>27</v>
      </c>
      <c r="BX59">
        <v>1</v>
      </c>
      <c r="BZ59">
        <v>34255833500051</v>
      </c>
      <c r="CB59" t="s">
        <v>112</v>
      </c>
      <c r="CC59">
        <v>1</v>
      </c>
      <c r="CE59">
        <v>3</v>
      </c>
      <c r="CG59">
        <v>41054531300042</v>
      </c>
      <c r="CI59" t="s">
        <v>109</v>
      </c>
      <c r="CK59">
        <v>3</v>
      </c>
      <c r="CQ59" t="s">
        <v>110</v>
      </c>
      <c r="CR59" s="2">
        <v>42460</v>
      </c>
      <c r="CS59">
        <v>0</v>
      </c>
      <c r="CU59" t="s">
        <v>109</v>
      </c>
      <c r="CV59" t="s">
        <v>111</v>
      </c>
      <c r="CW59">
        <v>41054531300042</v>
      </c>
      <c r="CY59" t="s">
        <v>112</v>
      </c>
      <c r="CZ59" t="s">
        <v>113</v>
      </c>
      <c r="DA59" t="s">
        <v>114</v>
      </c>
      <c r="DB59" t="s">
        <v>115</v>
      </c>
      <c r="DC59">
        <v>1</v>
      </c>
    </row>
    <row r="60" spans="1:107" x14ac:dyDescent="0.2">
      <c r="A60" t="s">
        <v>108</v>
      </c>
      <c r="B60">
        <v>0</v>
      </c>
      <c r="D60" t="s">
        <v>109</v>
      </c>
      <c r="K60">
        <v>1</v>
      </c>
      <c r="M60">
        <v>1</v>
      </c>
      <c r="N60" t="s">
        <v>116</v>
      </c>
      <c r="O60">
        <v>0</v>
      </c>
      <c r="V60" t="s">
        <v>118</v>
      </c>
      <c r="W60" s="2">
        <v>42432</v>
      </c>
      <c r="X60">
        <v>2</v>
      </c>
      <c r="Y60">
        <v>1</v>
      </c>
      <c r="Z60">
        <v>1</v>
      </c>
      <c r="AB60">
        <v>0</v>
      </c>
      <c r="AC60">
        <v>0</v>
      </c>
      <c r="AD60" s="2">
        <v>42433</v>
      </c>
      <c r="AE60" s="3" t="s">
        <v>119</v>
      </c>
      <c r="AF60">
        <v>23</v>
      </c>
      <c r="AG60">
        <v>23</v>
      </c>
      <c r="AH60" s="3" t="s">
        <v>171</v>
      </c>
      <c r="AI60">
        <v>2</v>
      </c>
      <c r="AJ60">
        <v>2</v>
      </c>
      <c r="AK60" t="s">
        <v>188</v>
      </c>
      <c r="AL60">
        <v>1169</v>
      </c>
      <c r="AM60">
        <v>0.03</v>
      </c>
      <c r="AN60">
        <v>0.03</v>
      </c>
      <c r="AQ60">
        <v>454</v>
      </c>
      <c r="AR60">
        <v>454</v>
      </c>
      <c r="AS60">
        <v>1169</v>
      </c>
      <c r="AT60">
        <v>10</v>
      </c>
      <c r="AU60">
        <v>10</v>
      </c>
      <c r="AV60">
        <v>0.03</v>
      </c>
      <c r="AW60">
        <v>0.03</v>
      </c>
      <c r="AZ60">
        <v>133</v>
      </c>
      <c r="BA60">
        <v>133</v>
      </c>
      <c r="BB60" t="s">
        <v>135</v>
      </c>
      <c r="BC60" t="s">
        <v>122</v>
      </c>
      <c r="BD60">
        <v>1</v>
      </c>
      <c r="BF60" s="2">
        <v>42433</v>
      </c>
      <c r="BG60" s="3" t="s">
        <v>125</v>
      </c>
      <c r="BH60">
        <v>41054531300042</v>
      </c>
      <c r="BJ60" t="s">
        <v>112</v>
      </c>
      <c r="BK60" t="s">
        <v>123</v>
      </c>
      <c r="BL60" t="s">
        <v>124</v>
      </c>
      <c r="BN60" s="2">
        <v>42432</v>
      </c>
      <c r="BO60">
        <v>3</v>
      </c>
      <c r="BQ60">
        <v>1409</v>
      </c>
      <c r="BS60" t="s">
        <v>117</v>
      </c>
      <c r="BT60">
        <v>12</v>
      </c>
      <c r="BV60">
        <v>27</v>
      </c>
      <c r="BX60">
        <v>1</v>
      </c>
      <c r="BZ60">
        <v>34255833500051</v>
      </c>
      <c r="CB60" t="s">
        <v>112</v>
      </c>
      <c r="CC60">
        <v>1</v>
      </c>
      <c r="CE60">
        <v>3</v>
      </c>
      <c r="CG60">
        <v>41054531300042</v>
      </c>
      <c r="CI60" t="s">
        <v>109</v>
      </c>
      <c r="CK60">
        <v>3</v>
      </c>
      <c r="CQ60" t="s">
        <v>110</v>
      </c>
      <c r="CR60" s="2">
        <v>42460</v>
      </c>
      <c r="CS60">
        <v>0</v>
      </c>
      <c r="CU60" t="s">
        <v>109</v>
      </c>
      <c r="CV60" t="s">
        <v>111</v>
      </c>
      <c r="CW60">
        <v>41054531300042</v>
      </c>
      <c r="CY60" t="s">
        <v>112</v>
      </c>
      <c r="CZ60" t="s">
        <v>113</v>
      </c>
      <c r="DA60" t="s">
        <v>114</v>
      </c>
      <c r="DB60" t="s">
        <v>115</v>
      </c>
      <c r="DC60">
        <v>1</v>
      </c>
    </row>
    <row r="61" spans="1:107" x14ac:dyDescent="0.2">
      <c r="A61" t="s">
        <v>108</v>
      </c>
      <c r="B61">
        <v>0</v>
      </c>
      <c r="D61" t="s">
        <v>109</v>
      </c>
      <c r="K61">
        <v>1</v>
      </c>
      <c r="M61">
        <v>1</v>
      </c>
      <c r="N61" t="s">
        <v>116</v>
      </c>
      <c r="O61">
        <v>0</v>
      </c>
      <c r="V61" t="s">
        <v>118</v>
      </c>
      <c r="W61" s="2">
        <v>42432</v>
      </c>
      <c r="X61">
        <v>2</v>
      </c>
      <c r="Y61">
        <v>1</v>
      </c>
      <c r="Z61">
        <v>1</v>
      </c>
      <c r="AB61">
        <v>0</v>
      </c>
      <c r="AC61">
        <v>0</v>
      </c>
      <c r="AD61" s="2">
        <v>42433</v>
      </c>
      <c r="AE61" s="3" t="s">
        <v>119</v>
      </c>
      <c r="AF61">
        <v>23</v>
      </c>
      <c r="AG61">
        <v>23</v>
      </c>
      <c r="AH61" s="3" t="s">
        <v>171</v>
      </c>
      <c r="AI61">
        <v>2</v>
      </c>
      <c r="AJ61">
        <v>2</v>
      </c>
      <c r="AK61" t="s">
        <v>189</v>
      </c>
      <c r="AL61">
        <v>1212</v>
      </c>
      <c r="AM61">
        <v>0.02</v>
      </c>
      <c r="AN61">
        <v>0.02</v>
      </c>
      <c r="AQ61">
        <v>454</v>
      </c>
      <c r="AR61">
        <v>454</v>
      </c>
      <c r="AS61">
        <v>1212</v>
      </c>
      <c r="AT61">
        <v>10</v>
      </c>
      <c r="AU61">
        <v>10</v>
      </c>
      <c r="AV61">
        <v>0.02</v>
      </c>
      <c r="AW61">
        <v>0.02</v>
      </c>
      <c r="AZ61">
        <v>133</v>
      </c>
      <c r="BA61">
        <v>133</v>
      </c>
      <c r="BB61" t="s">
        <v>135</v>
      </c>
      <c r="BC61" t="s">
        <v>122</v>
      </c>
      <c r="BD61">
        <v>1</v>
      </c>
      <c r="BF61" s="2">
        <v>42433</v>
      </c>
      <c r="BG61" s="3" t="s">
        <v>125</v>
      </c>
      <c r="BH61">
        <v>41054531300042</v>
      </c>
      <c r="BJ61" t="s">
        <v>112</v>
      </c>
      <c r="BK61" t="s">
        <v>123</v>
      </c>
      <c r="BL61" t="s">
        <v>124</v>
      </c>
      <c r="BN61" s="2">
        <v>42432</v>
      </c>
      <c r="BO61">
        <v>3</v>
      </c>
      <c r="BQ61">
        <v>1409</v>
      </c>
      <c r="BS61" t="s">
        <v>117</v>
      </c>
      <c r="BT61">
        <v>12</v>
      </c>
      <c r="BV61">
        <v>27</v>
      </c>
      <c r="BX61">
        <v>1</v>
      </c>
      <c r="BZ61">
        <v>34255833500051</v>
      </c>
      <c r="CB61" t="s">
        <v>112</v>
      </c>
      <c r="CC61">
        <v>1</v>
      </c>
      <c r="CE61">
        <v>3</v>
      </c>
      <c r="CG61">
        <v>41054531300042</v>
      </c>
      <c r="CI61" t="s">
        <v>109</v>
      </c>
      <c r="CK61">
        <v>3</v>
      </c>
      <c r="CQ61" t="s">
        <v>110</v>
      </c>
      <c r="CR61" s="2">
        <v>42460</v>
      </c>
      <c r="CS61">
        <v>0</v>
      </c>
      <c r="CU61" t="s">
        <v>109</v>
      </c>
      <c r="CV61" t="s">
        <v>111</v>
      </c>
      <c r="CW61">
        <v>41054531300042</v>
      </c>
      <c r="CY61" t="s">
        <v>112</v>
      </c>
      <c r="CZ61" t="s">
        <v>113</v>
      </c>
      <c r="DA61" t="s">
        <v>114</v>
      </c>
      <c r="DB61" t="s">
        <v>115</v>
      </c>
      <c r="DC61">
        <v>1</v>
      </c>
    </row>
    <row r="62" spans="1:107" x14ac:dyDescent="0.2">
      <c r="A62" t="s">
        <v>108</v>
      </c>
      <c r="B62">
        <v>0</v>
      </c>
      <c r="D62" t="s">
        <v>109</v>
      </c>
      <c r="K62">
        <v>1</v>
      </c>
      <c r="M62">
        <v>1</v>
      </c>
      <c r="N62" t="s">
        <v>116</v>
      </c>
      <c r="O62">
        <v>0</v>
      </c>
      <c r="V62" t="s">
        <v>118</v>
      </c>
      <c r="W62" s="2">
        <v>42432</v>
      </c>
      <c r="X62">
        <v>2</v>
      </c>
      <c r="Y62">
        <v>1</v>
      </c>
      <c r="Z62">
        <v>1</v>
      </c>
      <c r="AB62">
        <v>0</v>
      </c>
      <c r="AC62">
        <v>0</v>
      </c>
      <c r="AD62" s="2">
        <v>42433</v>
      </c>
      <c r="AE62" s="3" t="s">
        <v>119</v>
      </c>
      <c r="AF62">
        <v>23</v>
      </c>
      <c r="AG62">
        <v>23</v>
      </c>
      <c r="AH62" s="3" t="s">
        <v>171</v>
      </c>
      <c r="AI62">
        <v>2</v>
      </c>
      <c r="AJ62">
        <v>2</v>
      </c>
      <c r="AK62" t="s">
        <v>190</v>
      </c>
      <c r="AL62">
        <v>1213</v>
      </c>
      <c r="AM62">
        <v>0.03</v>
      </c>
      <c r="AN62">
        <v>0.03</v>
      </c>
      <c r="AQ62">
        <v>454</v>
      </c>
      <c r="AR62">
        <v>454</v>
      </c>
      <c r="AS62">
        <v>1213</v>
      </c>
      <c r="AT62">
        <v>10</v>
      </c>
      <c r="AU62">
        <v>10</v>
      </c>
      <c r="AV62">
        <v>0.03</v>
      </c>
      <c r="AW62">
        <v>0.03</v>
      </c>
      <c r="AZ62">
        <v>133</v>
      </c>
      <c r="BA62">
        <v>133</v>
      </c>
      <c r="BB62" t="s">
        <v>135</v>
      </c>
      <c r="BC62" t="s">
        <v>122</v>
      </c>
      <c r="BD62">
        <v>1</v>
      </c>
      <c r="BF62" s="2">
        <v>42433</v>
      </c>
      <c r="BG62" s="3" t="s">
        <v>125</v>
      </c>
      <c r="BH62">
        <v>41054531300042</v>
      </c>
      <c r="BJ62" t="s">
        <v>112</v>
      </c>
      <c r="BK62" t="s">
        <v>123</v>
      </c>
      <c r="BL62" t="s">
        <v>124</v>
      </c>
      <c r="BN62" s="2">
        <v>42432</v>
      </c>
      <c r="BO62">
        <v>3</v>
      </c>
      <c r="BQ62">
        <v>1409</v>
      </c>
      <c r="BS62" t="s">
        <v>117</v>
      </c>
      <c r="BT62">
        <v>12</v>
      </c>
      <c r="BV62">
        <v>27</v>
      </c>
      <c r="BX62">
        <v>1</v>
      </c>
      <c r="BZ62">
        <v>34255833500051</v>
      </c>
      <c r="CB62" t="s">
        <v>112</v>
      </c>
      <c r="CC62">
        <v>1</v>
      </c>
      <c r="CE62">
        <v>3</v>
      </c>
      <c r="CG62">
        <v>41054531300042</v>
      </c>
      <c r="CI62" t="s">
        <v>109</v>
      </c>
      <c r="CK62">
        <v>3</v>
      </c>
      <c r="CQ62" t="s">
        <v>110</v>
      </c>
      <c r="CR62" s="2">
        <v>42460</v>
      </c>
      <c r="CS62">
        <v>0</v>
      </c>
      <c r="CU62" t="s">
        <v>109</v>
      </c>
      <c r="CV62" t="s">
        <v>111</v>
      </c>
      <c r="CW62">
        <v>41054531300042</v>
      </c>
      <c r="CY62" t="s">
        <v>112</v>
      </c>
      <c r="CZ62" t="s">
        <v>113</v>
      </c>
      <c r="DA62" t="s">
        <v>114</v>
      </c>
      <c r="DB62" t="s">
        <v>115</v>
      </c>
      <c r="DC62">
        <v>1</v>
      </c>
    </row>
    <row r="63" spans="1:107" x14ac:dyDescent="0.2">
      <c r="A63" t="s">
        <v>108</v>
      </c>
      <c r="B63">
        <v>0</v>
      </c>
      <c r="D63" t="s">
        <v>109</v>
      </c>
      <c r="K63">
        <v>1</v>
      </c>
      <c r="M63">
        <v>1</v>
      </c>
      <c r="N63" t="s">
        <v>116</v>
      </c>
      <c r="O63">
        <v>0</v>
      </c>
      <c r="V63" t="s">
        <v>118</v>
      </c>
      <c r="W63" s="2">
        <v>42432</v>
      </c>
      <c r="X63">
        <v>2</v>
      </c>
      <c r="Y63">
        <v>1</v>
      </c>
      <c r="Z63">
        <v>1</v>
      </c>
      <c r="AB63">
        <v>0</v>
      </c>
      <c r="AC63">
        <v>0</v>
      </c>
      <c r="AD63" s="2">
        <v>42433</v>
      </c>
      <c r="AE63" s="3" t="s">
        <v>119</v>
      </c>
      <c r="AF63">
        <v>23</v>
      </c>
      <c r="AG63">
        <v>23</v>
      </c>
      <c r="AH63" s="3" t="s">
        <v>142</v>
      </c>
      <c r="AI63">
        <v>2</v>
      </c>
      <c r="AJ63">
        <v>2</v>
      </c>
      <c r="AK63" t="s">
        <v>191</v>
      </c>
      <c r="AL63">
        <v>1615</v>
      </c>
      <c r="AM63">
        <v>0.05</v>
      </c>
      <c r="AN63">
        <v>0.05</v>
      </c>
      <c r="AO63">
        <v>712</v>
      </c>
      <c r="AP63">
        <v>712</v>
      </c>
      <c r="AQ63">
        <v>151</v>
      </c>
      <c r="AR63">
        <v>151</v>
      </c>
      <c r="AS63">
        <v>1615</v>
      </c>
      <c r="AT63">
        <v>10</v>
      </c>
      <c r="AU63">
        <v>10</v>
      </c>
      <c r="AV63">
        <v>0.05</v>
      </c>
      <c r="AW63">
        <v>0.05</v>
      </c>
      <c r="AX63">
        <v>1168</v>
      </c>
      <c r="AY63">
        <v>1168</v>
      </c>
      <c r="AZ63">
        <v>133</v>
      </c>
      <c r="BA63">
        <v>133</v>
      </c>
      <c r="BB63" t="s">
        <v>135</v>
      </c>
      <c r="BC63" t="s">
        <v>122</v>
      </c>
      <c r="BD63">
        <v>1</v>
      </c>
      <c r="BF63" s="2">
        <v>42433</v>
      </c>
      <c r="BG63" s="3" t="s">
        <v>125</v>
      </c>
      <c r="BH63">
        <v>41054531300042</v>
      </c>
      <c r="BJ63" t="s">
        <v>112</v>
      </c>
      <c r="BK63" t="s">
        <v>123</v>
      </c>
      <c r="BL63" t="s">
        <v>124</v>
      </c>
      <c r="BN63" s="2">
        <v>42432</v>
      </c>
      <c r="BO63">
        <v>3</v>
      </c>
      <c r="BQ63">
        <v>1409</v>
      </c>
      <c r="BS63" t="s">
        <v>117</v>
      </c>
      <c r="BT63">
        <v>12</v>
      </c>
      <c r="BV63">
        <v>27</v>
      </c>
      <c r="BX63">
        <v>1</v>
      </c>
      <c r="BZ63">
        <v>34255833500051</v>
      </c>
      <c r="CB63" t="s">
        <v>112</v>
      </c>
      <c r="CC63">
        <v>1</v>
      </c>
      <c r="CE63">
        <v>3</v>
      </c>
      <c r="CG63">
        <v>41054531300042</v>
      </c>
      <c r="CI63" t="s">
        <v>109</v>
      </c>
      <c r="CK63">
        <v>3</v>
      </c>
      <c r="CQ63" t="s">
        <v>110</v>
      </c>
      <c r="CR63" s="2">
        <v>42460</v>
      </c>
      <c r="CS63">
        <v>0</v>
      </c>
      <c r="CU63" t="s">
        <v>109</v>
      </c>
      <c r="CV63" t="s">
        <v>111</v>
      </c>
      <c r="CW63">
        <v>41054531300042</v>
      </c>
      <c r="CY63" t="s">
        <v>112</v>
      </c>
      <c r="CZ63" t="s">
        <v>113</v>
      </c>
      <c r="DA63" t="s">
        <v>114</v>
      </c>
      <c r="DB63" t="s">
        <v>115</v>
      </c>
      <c r="DC63">
        <v>1</v>
      </c>
    </row>
    <row r="64" spans="1:107" x14ac:dyDescent="0.2">
      <c r="A64" t="s">
        <v>108</v>
      </c>
      <c r="B64">
        <v>0</v>
      </c>
      <c r="D64" t="s">
        <v>109</v>
      </c>
      <c r="K64">
        <v>1</v>
      </c>
      <c r="M64">
        <v>1</v>
      </c>
      <c r="N64" t="s">
        <v>116</v>
      </c>
      <c r="O64">
        <v>0</v>
      </c>
      <c r="V64" t="s">
        <v>118</v>
      </c>
      <c r="W64" s="2">
        <v>42432</v>
      </c>
      <c r="X64">
        <v>2</v>
      </c>
      <c r="Y64">
        <v>1</v>
      </c>
      <c r="Z64">
        <v>1</v>
      </c>
      <c r="AB64">
        <v>0</v>
      </c>
      <c r="AC64">
        <v>0</v>
      </c>
      <c r="AD64" s="2">
        <v>42443</v>
      </c>
      <c r="AE64" s="3" t="s">
        <v>119</v>
      </c>
      <c r="AF64">
        <v>23</v>
      </c>
      <c r="AG64">
        <v>23</v>
      </c>
      <c r="AH64" s="3" t="s">
        <v>180</v>
      </c>
      <c r="AI64">
        <v>2</v>
      </c>
      <c r="AJ64">
        <v>2</v>
      </c>
      <c r="AK64" t="s">
        <v>192</v>
      </c>
      <c r="AL64">
        <v>2011</v>
      </c>
      <c r="AM64">
        <v>5.0000000000000001E-3</v>
      </c>
      <c r="AN64">
        <v>5.0000000000000001E-3</v>
      </c>
      <c r="AO64">
        <v>712</v>
      </c>
      <c r="AP64">
        <v>712</v>
      </c>
      <c r="AQ64">
        <v>405</v>
      </c>
      <c r="AR64">
        <v>405</v>
      </c>
      <c r="AS64">
        <v>2011</v>
      </c>
      <c r="AT64">
        <v>1</v>
      </c>
      <c r="AU64">
        <v>1</v>
      </c>
      <c r="AV64">
        <v>2.1000000000000001E-2</v>
      </c>
      <c r="AW64">
        <v>2.1000000000000001E-2</v>
      </c>
      <c r="AX64">
        <v>1168</v>
      </c>
      <c r="AY64">
        <v>1168</v>
      </c>
      <c r="AZ64">
        <v>133</v>
      </c>
      <c r="BA64">
        <v>133</v>
      </c>
      <c r="BB64" t="s">
        <v>135</v>
      </c>
      <c r="BC64" t="s">
        <v>122</v>
      </c>
      <c r="BD64">
        <v>1</v>
      </c>
      <c r="BF64" s="2">
        <v>42433</v>
      </c>
      <c r="BG64" s="3" t="s">
        <v>125</v>
      </c>
      <c r="BH64">
        <v>41054531300042</v>
      </c>
      <c r="BJ64" t="s">
        <v>112</v>
      </c>
      <c r="BK64" t="s">
        <v>123</v>
      </c>
      <c r="BL64" t="s">
        <v>124</v>
      </c>
      <c r="BN64" s="2">
        <v>42432</v>
      </c>
      <c r="BO64">
        <v>3</v>
      </c>
      <c r="BQ64">
        <v>1409</v>
      </c>
      <c r="BS64" t="s">
        <v>117</v>
      </c>
      <c r="BT64">
        <v>12</v>
      </c>
      <c r="BV64">
        <v>27</v>
      </c>
      <c r="BX64">
        <v>1</v>
      </c>
      <c r="BZ64">
        <v>34255833500051</v>
      </c>
      <c r="CB64" t="s">
        <v>112</v>
      </c>
      <c r="CC64">
        <v>1</v>
      </c>
      <c r="CE64">
        <v>3</v>
      </c>
      <c r="CG64">
        <v>41054531300042</v>
      </c>
      <c r="CI64" t="s">
        <v>109</v>
      </c>
      <c r="CK64">
        <v>3</v>
      </c>
      <c r="CQ64" t="s">
        <v>110</v>
      </c>
      <c r="CR64" s="2">
        <v>42460</v>
      </c>
      <c r="CS64">
        <v>0</v>
      </c>
      <c r="CU64" t="s">
        <v>109</v>
      </c>
      <c r="CV64" t="s">
        <v>111</v>
      </c>
      <c r="CW64">
        <v>41054531300042</v>
      </c>
      <c r="CY64" t="s">
        <v>112</v>
      </c>
      <c r="CZ64" t="s">
        <v>113</v>
      </c>
      <c r="DA64" t="s">
        <v>114</v>
      </c>
      <c r="DB64" t="s">
        <v>115</v>
      </c>
      <c r="DC64">
        <v>1</v>
      </c>
    </row>
    <row r="65" spans="1:107" x14ac:dyDescent="0.2">
      <c r="A65" t="s">
        <v>108</v>
      </c>
      <c r="B65">
        <v>0</v>
      </c>
      <c r="D65" t="s">
        <v>109</v>
      </c>
      <c r="K65">
        <v>1</v>
      </c>
      <c r="M65">
        <v>1</v>
      </c>
      <c r="N65" t="s">
        <v>116</v>
      </c>
      <c r="O65">
        <v>0</v>
      </c>
      <c r="V65" t="s">
        <v>118</v>
      </c>
      <c r="W65" s="2">
        <v>42432</v>
      </c>
      <c r="X65">
        <v>2</v>
      </c>
      <c r="Y65">
        <v>2</v>
      </c>
      <c r="Z65">
        <v>2</v>
      </c>
      <c r="AB65">
        <v>0</v>
      </c>
      <c r="AC65">
        <v>0</v>
      </c>
      <c r="AD65" s="2">
        <v>42433</v>
      </c>
      <c r="AE65" s="3" t="s">
        <v>119</v>
      </c>
      <c r="AF65">
        <v>23</v>
      </c>
      <c r="AG65">
        <v>23</v>
      </c>
      <c r="AH65" s="3" t="s">
        <v>142</v>
      </c>
      <c r="AI65">
        <v>2</v>
      </c>
      <c r="AJ65">
        <v>2</v>
      </c>
      <c r="AK65" t="s">
        <v>193</v>
      </c>
      <c r="AL65">
        <v>1593</v>
      </c>
      <c r="AM65">
        <v>0.1</v>
      </c>
      <c r="AN65">
        <v>0.1</v>
      </c>
      <c r="AO65">
        <v>712</v>
      </c>
      <c r="AP65">
        <v>712</v>
      </c>
      <c r="AQ65">
        <v>151</v>
      </c>
      <c r="AR65">
        <v>151</v>
      </c>
      <c r="AS65">
        <v>1593</v>
      </c>
      <c r="AT65">
        <v>10</v>
      </c>
      <c r="AU65">
        <v>10</v>
      </c>
      <c r="AV65">
        <v>0.1</v>
      </c>
      <c r="AW65">
        <v>0.1</v>
      </c>
      <c r="AX65">
        <v>1168</v>
      </c>
      <c r="AY65">
        <v>1168</v>
      </c>
      <c r="AZ65">
        <v>133</v>
      </c>
      <c r="BA65">
        <v>133</v>
      </c>
      <c r="BB65" t="s">
        <v>135</v>
      </c>
      <c r="BC65" t="s">
        <v>122</v>
      </c>
      <c r="BD65">
        <v>1</v>
      </c>
      <c r="BF65" s="2">
        <v>42433</v>
      </c>
      <c r="BG65" s="3" t="s">
        <v>125</v>
      </c>
      <c r="BH65">
        <v>41054531300042</v>
      </c>
      <c r="BJ65" t="s">
        <v>112</v>
      </c>
      <c r="BK65" t="s">
        <v>123</v>
      </c>
      <c r="BL65" t="s">
        <v>124</v>
      </c>
      <c r="BN65" s="2">
        <v>42432</v>
      </c>
      <c r="BO65">
        <v>3</v>
      </c>
      <c r="BQ65">
        <v>1409</v>
      </c>
      <c r="BS65" t="s">
        <v>117</v>
      </c>
      <c r="BT65">
        <v>12</v>
      </c>
      <c r="BV65">
        <v>27</v>
      </c>
      <c r="BX65">
        <v>1</v>
      </c>
      <c r="BZ65">
        <v>34255833500051</v>
      </c>
      <c r="CB65" t="s">
        <v>112</v>
      </c>
      <c r="CC65">
        <v>1</v>
      </c>
      <c r="CE65">
        <v>3</v>
      </c>
      <c r="CG65">
        <v>41054531300042</v>
      </c>
      <c r="CI65" t="s">
        <v>109</v>
      </c>
      <c r="CK65">
        <v>3</v>
      </c>
      <c r="CQ65" t="s">
        <v>110</v>
      </c>
      <c r="CR65" s="2">
        <v>42460</v>
      </c>
      <c r="CS65">
        <v>0</v>
      </c>
      <c r="CU65" t="s">
        <v>109</v>
      </c>
      <c r="CV65" t="s">
        <v>111</v>
      </c>
      <c r="CW65">
        <v>41054531300042</v>
      </c>
      <c r="CY65" t="s">
        <v>112</v>
      </c>
      <c r="CZ65" t="s">
        <v>113</v>
      </c>
      <c r="DA65" t="s">
        <v>114</v>
      </c>
      <c r="DB65" t="s">
        <v>115</v>
      </c>
      <c r="DC65">
        <v>1</v>
      </c>
    </row>
    <row r="66" spans="1:107" x14ac:dyDescent="0.2">
      <c r="A66" t="s">
        <v>108</v>
      </c>
      <c r="B66">
        <v>0</v>
      </c>
      <c r="D66" t="s">
        <v>109</v>
      </c>
      <c r="K66">
        <v>1</v>
      </c>
      <c r="M66">
        <v>1</v>
      </c>
      <c r="N66" t="s">
        <v>116</v>
      </c>
      <c r="O66">
        <v>0</v>
      </c>
      <c r="V66" t="s">
        <v>118</v>
      </c>
      <c r="W66" s="2">
        <v>42432</v>
      </c>
      <c r="X66">
        <v>2</v>
      </c>
      <c r="Y66">
        <v>2</v>
      </c>
      <c r="Z66">
        <v>2</v>
      </c>
      <c r="AB66">
        <v>0</v>
      </c>
      <c r="AC66">
        <v>0</v>
      </c>
      <c r="AD66" s="2">
        <v>42433</v>
      </c>
      <c r="AE66" s="3" t="s">
        <v>119</v>
      </c>
      <c r="AF66">
        <v>23</v>
      </c>
      <c r="AG66">
        <v>23</v>
      </c>
      <c r="AH66" s="3" t="s">
        <v>142</v>
      </c>
      <c r="AI66">
        <v>2</v>
      </c>
      <c r="AJ66">
        <v>2</v>
      </c>
      <c r="AK66" t="s">
        <v>194</v>
      </c>
      <c r="AL66">
        <v>1471</v>
      </c>
      <c r="AM66">
        <v>0.05</v>
      </c>
      <c r="AN66">
        <v>0.05</v>
      </c>
      <c r="AO66">
        <v>712</v>
      </c>
      <c r="AP66">
        <v>712</v>
      </c>
      <c r="AQ66">
        <v>151</v>
      </c>
      <c r="AR66">
        <v>151</v>
      </c>
      <c r="AS66">
        <v>1471</v>
      </c>
      <c r="AT66">
        <v>10</v>
      </c>
      <c r="AU66">
        <v>10</v>
      </c>
      <c r="AV66">
        <v>0.05</v>
      </c>
      <c r="AW66">
        <v>0.05</v>
      </c>
      <c r="AX66">
        <v>1168</v>
      </c>
      <c r="AY66">
        <v>1168</v>
      </c>
      <c r="AZ66">
        <v>133</v>
      </c>
      <c r="BA66">
        <v>133</v>
      </c>
      <c r="BB66" t="s">
        <v>135</v>
      </c>
      <c r="BC66" t="s">
        <v>122</v>
      </c>
      <c r="BD66">
        <v>1</v>
      </c>
      <c r="BF66" s="2">
        <v>42433</v>
      </c>
      <c r="BG66" s="3" t="s">
        <v>125</v>
      </c>
      <c r="BH66">
        <v>41054531300042</v>
      </c>
      <c r="BJ66" t="s">
        <v>112</v>
      </c>
      <c r="BK66" t="s">
        <v>123</v>
      </c>
      <c r="BL66" t="s">
        <v>124</v>
      </c>
      <c r="BN66" s="2">
        <v>42432</v>
      </c>
      <c r="BO66">
        <v>3</v>
      </c>
      <c r="BQ66">
        <v>1409</v>
      </c>
      <c r="BS66" t="s">
        <v>117</v>
      </c>
      <c r="BT66">
        <v>12</v>
      </c>
      <c r="BV66">
        <v>27</v>
      </c>
      <c r="BX66">
        <v>1</v>
      </c>
      <c r="BZ66">
        <v>34255833500051</v>
      </c>
      <c r="CB66" t="s">
        <v>112</v>
      </c>
      <c r="CC66">
        <v>1</v>
      </c>
      <c r="CE66">
        <v>3</v>
      </c>
      <c r="CG66">
        <v>41054531300042</v>
      </c>
      <c r="CI66" t="s">
        <v>109</v>
      </c>
      <c r="CK66">
        <v>3</v>
      </c>
      <c r="CQ66" t="s">
        <v>110</v>
      </c>
      <c r="CR66" s="2">
        <v>42460</v>
      </c>
      <c r="CS66">
        <v>0</v>
      </c>
      <c r="CU66" t="s">
        <v>109</v>
      </c>
      <c r="CV66" t="s">
        <v>111</v>
      </c>
      <c r="CW66">
        <v>41054531300042</v>
      </c>
      <c r="CY66" t="s">
        <v>112</v>
      </c>
      <c r="CZ66" t="s">
        <v>113</v>
      </c>
      <c r="DA66" t="s">
        <v>114</v>
      </c>
      <c r="DB66" t="s">
        <v>115</v>
      </c>
      <c r="DC66">
        <v>1</v>
      </c>
    </row>
    <row r="67" spans="1:107" x14ac:dyDescent="0.2">
      <c r="A67" t="s">
        <v>108</v>
      </c>
      <c r="B67">
        <v>0</v>
      </c>
      <c r="D67" t="s">
        <v>109</v>
      </c>
      <c r="K67">
        <v>1</v>
      </c>
      <c r="M67">
        <v>1</v>
      </c>
      <c r="N67" t="s">
        <v>116</v>
      </c>
      <c r="O67">
        <v>0</v>
      </c>
      <c r="V67" t="s">
        <v>118</v>
      </c>
      <c r="W67" s="2">
        <v>42432</v>
      </c>
      <c r="X67">
        <v>2</v>
      </c>
      <c r="Y67">
        <v>1</v>
      </c>
      <c r="Z67">
        <v>1</v>
      </c>
      <c r="AB67">
        <v>0</v>
      </c>
      <c r="AC67">
        <v>0</v>
      </c>
      <c r="AD67" s="2">
        <v>42433</v>
      </c>
      <c r="AE67" s="3" t="s">
        <v>119</v>
      </c>
      <c r="AF67">
        <v>23</v>
      </c>
      <c r="AG67">
        <v>23</v>
      </c>
      <c r="AH67" s="3" t="s">
        <v>136</v>
      </c>
      <c r="AI67">
        <v>2</v>
      </c>
      <c r="AJ67">
        <v>2</v>
      </c>
      <c r="AK67" t="s">
        <v>195</v>
      </c>
      <c r="AL67">
        <v>1602</v>
      </c>
      <c r="AM67">
        <v>0.5</v>
      </c>
      <c r="AN67">
        <v>0.5</v>
      </c>
      <c r="AQ67">
        <v>357</v>
      </c>
      <c r="AR67">
        <v>357</v>
      </c>
      <c r="AS67">
        <v>1602</v>
      </c>
      <c r="AT67">
        <v>10</v>
      </c>
      <c r="AU67">
        <v>10</v>
      </c>
      <c r="AV67">
        <v>0.5</v>
      </c>
      <c r="AW67">
        <v>0.5</v>
      </c>
      <c r="AZ67">
        <v>133</v>
      </c>
      <c r="BA67">
        <v>133</v>
      </c>
      <c r="BB67" t="s">
        <v>135</v>
      </c>
      <c r="BC67" t="s">
        <v>122</v>
      </c>
      <c r="BD67">
        <v>1</v>
      </c>
      <c r="BF67" s="2">
        <v>42433</v>
      </c>
      <c r="BG67" s="3" t="s">
        <v>125</v>
      </c>
      <c r="BH67">
        <v>41054531300042</v>
      </c>
      <c r="BJ67" t="s">
        <v>112</v>
      </c>
      <c r="BK67" t="s">
        <v>123</v>
      </c>
      <c r="BL67" t="s">
        <v>124</v>
      </c>
      <c r="BN67" s="2">
        <v>42432</v>
      </c>
      <c r="BO67">
        <v>3</v>
      </c>
      <c r="BQ67">
        <v>1409</v>
      </c>
      <c r="BS67" t="s">
        <v>117</v>
      </c>
      <c r="BT67">
        <v>12</v>
      </c>
      <c r="BV67">
        <v>27</v>
      </c>
      <c r="BX67">
        <v>1</v>
      </c>
      <c r="BZ67">
        <v>34255833500051</v>
      </c>
      <c r="CB67" t="s">
        <v>112</v>
      </c>
      <c r="CC67">
        <v>1</v>
      </c>
      <c r="CE67">
        <v>3</v>
      </c>
      <c r="CG67">
        <v>41054531300042</v>
      </c>
      <c r="CI67" t="s">
        <v>109</v>
      </c>
      <c r="CK67">
        <v>3</v>
      </c>
      <c r="CQ67" t="s">
        <v>110</v>
      </c>
      <c r="CR67" s="2">
        <v>42460</v>
      </c>
      <c r="CS67">
        <v>0</v>
      </c>
      <c r="CU67" t="s">
        <v>109</v>
      </c>
      <c r="CV67" t="s">
        <v>111</v>
      </c>
      <c r="CW67">
        <v>41054531300042</v>
      </c>
      <c r="CY67" t="s">
        <v>112</v>
      </c>
      <c r="CZ67" t="s">
        <v>113</v>
      </c>
      <c r="DA67" t="s">
        <v>114</v>
      </c>
      <c r="DB67" t="s">
        <v>115</v>
      </c>
      <c r="DC67">
        <v>1</v>
      </c>
    </row>
    <row r="68" spans="1:107" x14ac:dyDescent="0.2">
      <c r="A68" t="s">
        <v>108</v>
      </c>
      <c r="B68">
        <v>0</v>
      </c>
      <c r="D68" t="s">
        <v>109</v>
      </c>
      <c r="K68">
        <v>1</v>
      </c>
      <c r="M68">
        <v>1</v>
      </c>
      <c r="N68" t="s">
        <v>116</v>
      </c>
      <c r="O68">
        <v>0</v>
      </c>
      <c r="V68" t="s">
        <v>118</v>
      </c>
      <c r="W68" s="2">
        <v>42432</v>
      </c>
      <c r="X68">
        <v>2</v>
      </c>
      <c r="Y68">
        <v>2</v>
      </c>
      <c r="Z68">
        <v>2</v>
      </c>
      <c r="AA68" t="s">
        <v>185</v>
      </c>
      <c r="AB68">
        <v>0</v>
      </c>
      <c r="AC68">
        <v>0</v>
      </c>
      <c r="AD68" s="2">
        <v>42433</v>
      </c>
      <c r="AE68" s="3" t="s">
        <v>119</v>
      </c>
      <c r="AF68">
        <v>23</v>
      </c>
      <c r="AG68">
        <v>23</v>
      </c>
      <c r="AH68" s="3" t="s">
        <v>197</v>
      </c>
      <c r="AI68">
        <v>2</v>
      </c>
      <c r="AJ68">
        <v>2</v>
      </c>
      <c r="AK68" t="s">
        <v>196</v>
      </c>
      <c r="AL68">
        <v>1619</v>
      </c>
      <c r="AM68">
        <v>0.01</v>
      </c>
      <c r="AN68">
        <v>0.01</v>
      </c>
      <c r="AO68">
        <v>712</v>
      </c>
      <c r="AP68">
        <v>712</v>
      </c>
      <c r="AQ68">
        <v>151</v>
      </c>
      <c r="AR68">
        <v>151</v>
      </c>
      <c r="AS68">
        <v>1619</v>
      </c>
      <c r="AT68">
        <v>10</v>
      </c>
      <c r="AU68">
        <v>10</v>
      </c>
      <c r="AV68">
        <v>0.01</v>
      </c>
      <c r="AW68">
        <v>0.01</v>
      </c>
      <c r="AX68">
        <v>1168</v>
      </c>
      <c r="AY68">
        <v>1168</v>
      </c>
      <c r="AZ68">
        <v>133</v>
      </c>
      <c r="BA68">
        <v>133</v>
      </c>
      <c r="BB68" t="s">
        <v>135</v>
      </c>
      <c r="BC68" t="s">
        <v>122</v>
      </c>
      <c r="BD68">
        <v>1</v>
      </c>
      <c r="BF68" s="2">
        <v>42433</v>
      </c>
      <c r="BG68" s="3" t="s">
        <v>125</v>
      </c>
      <c r="BH68">
        <v>41054531300042</v>
      </c>
      <c r="BJ68" t="s">
        <v>112</v>
      </c>
      <c r="BK68" t="s">
        <v>123</v>
      </c>
      <c r="BL68" t="s">
        <v>124</v>
      </c>
      <c r="BN68" s="2">
        <v>42432</v>
      </c>
      <c r="BO68">
        <v>3</v>
      </c>
      <c r="BQ68">
        <v>1409</v>
      </c>
      <c r="BS68" t="s">
        <v>117</v>
      </c>
      <c r="BT68">
        <v>12</v>
      </c>
      <c r="BV68">
        <v>27</v>
      </c>
      <c r="BX68">
        <v>1</v>
      </c>
      <c r="BZ68">
        <v>34255833500051</v>
      </c>
      <c r="CB68" t="s">
        <v>112</v>
      </c>
      <c r="CC68">
        <v>1</v>
      </c>
      <c r="CE68">
        <v>3</v>
      </c>
      <c r="CG68">
        <v>41054531300042</v>
      </c>
      <c r="CI68" t="s">
        <v>109</v>
      </c>
      <c r="CK68">
        <v>3</v>
      </c>
      <c r="CQ68" t="s">
        <v>110</v>
      </c>
      <c r="CR68" s="2">
        <v>42460</v>
      </c>
      <c r="CS68">
        <v>0</v>
      </c>
      <c r="CU68" t="s">
        <v>109</v>
      </c>
      <c r="CV68" t="s">
        <v>111</v>
      </c>
      <c r="CW68">
        <v>41054531300042</v>
      </c>
      <c r="CY68" t="s">
        <v>112</v>
      </c>
      <c r="CZ68" t="s">
        <v>113</v>
      </c>
      <c r="DA68" t="s">
        <v>114</v>
      </c>
      <c r="DB68" t="s">
        <v>115</v>
      </c>
      <c r="DC68">
        <v>1</v>
      </c>
    </row>
    <row r="69" spans="1:107" x14ac:dyDescent="0.2">
      <c r="A69" t="s">
        <v>108</v>
      </c>
      <c r="B69">
        <v>0</v>
      </c>
      <c r="D69" t="s">
        <v>109</v>
      </c>
      <c r="K69">
        <v>1</v>
      </c>
      <c r="M69">
        <v>1</v>
      </c>
      <c r="N69" t="s">
        <v>116</v>
      </c>
      <c r="O69">
        <v>0</v>
      </c>
      <c r="V69" t="s">
        <v>118</v>
      </c>
      <c r="W69" s="2">
        <v>42432</v>
      </c>
      <c r="X69">
        <v>2</v>
      </c>
      <c r="Y69">
        <v>2</v>
      </c>
      <c r="Z69">
        <v>2</v>
      </c>
      <c r="AA69" t="s">
        <v>185</v>
      </c>
      <c r="AB69">
        <v>0</v>
      </c>
      <c r="AC69">
        <v>0</v>
      </c>
      <c r="AD69" s="2">
        <v>42433</v>
      </c>
      <c r="AE69" s="3" t="s">
        <v>119</v>
      </c>
      <c r="AF69">
        <v>23</v>
      </c>
      <c r="AG69">
        <v>23</v>
      </c>
      <c r="AH69" s="3" t="s">
        <v>197</v>
      </c>
      <c r="AI69">
        <v>2</v>
      </c>
      <c r="AJ69">
        <v>2</v>
      </c>
      <c r="AK69" t="s">
        <v>198</v>
      </c>
      <c r="AL69">
        <v>1618</v>
      </c>
      <c r="AM69">
        <v>0.01</v>
      </c>
      <c r="AN69">
        <v>0.01</v>
      </c>
      <c r="AO69">
        <v>712</v>
      </c>
      <c r="AP69">
        <v>712</v>
      </c>
      <c r="AQ69">
        <v>151</v>
      </c>
      <c r="AR69">
        <v>151</v>
      </c>
      <c r="AS69">
        <v>1618</v>
      </c>
      <c r="AT69">
        <v>10</v>
      </c>
      <c r="AU69">
        <v>10</v>
      </c>
      <c r="AV69">
        <v>0.01</v>
      </c>
      <c r="AW69">
        <v>0.01</v>
      </c>
      <c r="AX69">
        <v>1168</v>
      </c>
      <c r="AY69">
        <v>1168</v>
      </c>
      <c r="AZ69">
        <v>133</v>
      </c>
      <c r="BA69">
        <v>133</v>
      </c>
      <c r="BB69" t="s">
        <v>135</v>
      </c>
      <c r="BC69" t="s">
        <v>122</v>
      </c>
      <c r="BD69">
        <v>1</v>
      </c>
      <c r="BF69" s="2">
        <v>42433</v>
      </c>
      <c r="BG69" s="3" t="s">
        <v>125</v>
      </c>
      <c r="BH69">
        <v>41054531300042</v>
      </c>
      <c r="BJ69" t="s">
        <v>112</v>
      </c>
      <c r="BK69" t="s">
        <v>123</v>
      </c>
      <c r="BL69" t="s">
        <v>124</v>
      </c>
      <c r="BN69" s="2">
        <v>42432</v>
      </c>
      <c r="BO69">
        <v>3</v>
      </c>
      <c r="BQ69">
        <v>1409</v>
      </c>
      <c r="BS69" t="s">
        <v>117</v>
      </c>
      <c r="BT69">
        <v>12</v>
      </c>
      <c r="BV69">
        <v>27</v>
      </c>
      <c r="BX69">
        <v>1</v>
      </c>
      <c r="BZ69">
        <v>34255833500051</v>
      </c>
      <c r="CB69" t="s">
        <v>112</v>
      </c>
      <c r="CC69">
        <v>1</v>
      </c>
      <c r="CE69">
        <v>3</v>
      </c>
      <c r="CG69">
        <v>41054531300042</v>
      </c>
      <c r="CI69" t="s">
        <v>109</v>
      </c>
      <c r="CK69">
        <v>3</v>
      </c>
      <c r="CQ69" t="s">
        <v>110</v>
      </c>
      <c r="CR69" s="2">
        <v>42460</v>
      </c>
      <c r="CS69">
        <v>0</v>
      </c>
      <c r="CU69" t="s">
        <v>109</v>
      </c>
      <c r="CV69" t="s">
        <v>111</v>
      </c>
      <c r="CW69">
        <v>41054531300042</v>
      </c>
      <c r="CY69" t="s">
        <v>112</v>
      </c>
      <c r="CZ69" t="s">
        <v>113</v>
      </c>
      <c r="DA69" t="s">
        <v>114</v>
      </c>
      <c r="DB69" t="s">
        <v>115</v>
      </c>
      <c r="DC69">
        <v>1</v>
      </c>
    </row>
    <row r="70" spans="1:107" x14ac:dyDescent="0.2">
      <c r="A70" t="s">
        <v>108</v>
      </c>
      <c r="B70">
        <v>0</v>
      </c>
      <c r="D70" t="s">
        <v>109</v>
      </c>
      <c r="K70">
        <v>1</v>
      </c>
      <c r="M70">
        <v>1</v>
      </c>
      <c r="N70" t="s">
        <v>116</v>
      </c>
      <c r="O70">
        <v>0</v>
      </c>
      <c r="V70" t="s">
        <v>118</v>
      </c>
      <c r="W70" s="2">
        <v>42432</v>
      </c>
      <c r="X70">
        <v>2</v>
      </c>
      <c r="Y70">
        <v>2</v>
      </c>
      <c r="Z70">
        <v>2</v>
      </c>
      <c r="AB70">
        <v>0</v>
      </c>
      <c r="AC70">
        <v>0</v>
      </c>
      <c r="AD70" s="2">
        <v>42433</v>
      </c>
      <c r="AE70" s="3" t="s">
        <v>119</v>
      </c>
      <c r="AF70">
        <v>23</v>
      </c>
      <c r="AG70">
        <v>23</v>
      </c>
      <c r="AH70" s="3" t="s">
        <v>142</v>
      </c>
      <c r="AI70">
        <v>2</v>
      </c>
      <c r="AJ70">
        <v>2</v>
      </c>
      <c r="AK70" t="s">
        <v>199</v>
      </c>
      <c r="AL70">
        <v>1640</v>
      </c>
      <c r="AM70">
        <v>0.05</v>
      </c>
      <c r="AN70">
        <v>0.05</v>
      </c>
      <c r="AO70">
        <v>712</v>
      </c>
      <c r="AP70">
        <v>712</v>
      </c>
      <c r="AQ70">
        <v>151</v>
      </c>
      <c r="AR70">
        <v>151</v>
      </c>
      <c r="AS70">
        <v>1640</v>
      </c>
      <c r="AT70">
        <v>1</v>
      </c>
      <c r="AU70">
        <v>1</v>
      </c>
      <c r="AV70">
        <v>0.26</v>
      </c>
      <c r="AW70">
        <v>0.26</v>
      </c>
      <c r="AX70">
        <v>1168</v>
      </c>
      <c r="AY70">
        <v>1168</v>
      </c>
      <c r="AZ70">
        <v>133</v>
      </c>
      <c r="BA70">
        <v>133</v>
      </c>
      <c r="BB70" t="s">
        <v>135</v>
      </c>
      <c r="BC70" t="s">
        <v>122</v>
      </c>
      <c r="BD70">
        <v>1</v>
      </c>
      <c r="BF70" s="2">
        <v>42433</v>
      </c>
      <c r="BG70" s="3" t="s">
        <v>125</v>
      </c>
      <c r="BH70">
        <v>41054531300042</v>
      </c>
      <c r="BJ70" t="s">
        <v>112</v>
      </c>
      <c r="BK70" t="s">
        <v>123</v>
      </c>
      <c r="BL70" t="s">
        <v>124</v>
      </c>
      <c r="BN70" s="2">
        <v>42432</v>
      </c>
      <c r="BO70">
        <v>3</v>
      </c>
      <c r="BQ70">
        <v>1409</v>
      </c>
      <c r="BS70" t="s">
        <v>117</v>
      </c>
      <c r="BT70">
        <v>12</v>
      </c>
      <c r="BV70">
        <v>27</v>
      </c>
      <c r="BX70">
        <v>1</v>
      </c>
      <c r="BZ70">
        <v>34255833500051</v>
      </c>
      <c r="CB70" t="s">
        <v>112</v>
      </c>
      <c r="CC70">
        <v>1</v>
      </c>
      <c r="CE70">
        <v>3</v>
      </c>
      <c r="CG70">
        <v>41054531300042</v>
      </c>
      <c r="CI70" t="s">
        <v>109</v>
      </c>
      <c r="CK70">
        <v>3</v>
      </c>
      <c r="CQ70" t="s">
        <v>110</v>
      </c>
      <c r="CR70" s="2">
        <v>42460</v>
      </c>
      <c r="CS70">
        <v>0</v>
      </c>
      <c r="CU70" t="s">
        <v>109</v>
      </c>
      <c r="CV70" t="s">
        <v>111</v>
      </c>
      <c r="CW70">
        <v>41054531300042</v>
      </c>
      <c r="CY70" t="s">
        <v>112</v>
      </c>
      <c r="CZ70" t="s">
        <v>113</v>
      </c>
      <c r="DA70" t="s">
        <v>114</v>
      </c>
      <c r="DB70" t="s">
        <v>115</v>
      </c>
      <c r="DC70">
        <v>1</v>
      </c>
    </row>
    <row r="71" spans="1:107" x14ac:dyDescent="0.2">
      <c r="A71" t="s">
        <v>108</v>
      </c>
      <c r="B71">
        <v>0</v>
      </c>
      <c r="D71" t="s">
        <v>109</v>
      </c>
      <c r="K71">
        <v>1</v>
      </c>
      <c r="M71">
        <v>1</v>
      </c>
      <c r="N71" t="s">
        <v>116</v>
      </c>
      <c r="O71">
        <v>0</v>
      </c>
      <c r="V71" t="s">
        <v>118</v>
      </c>
      <c r="W71" s="2">
        <v>42432</v>
      </c>
      <c r="X71">
        <v>2</v>
      </c>
      <c r="Y71">
        <v>1</v>
      </c>
      <c r="Z71">
        <v>1</v>
      </c>
      <c r="AB71">
        <v>0</v>
      </c>
      <c r="AC71">
        <v>0</v>
      </c>
      <c r="AD71" s="2">
        <v>42433</v>
      </c>
      <c r="AE71" s="3" t="s">
        <v>119</v>
      </c>
      <c r="AF71">
        <v>23</v>
      </c>
      <c r="AG71">
        <v>23</v>
      </c>
      <c r="AH71" s="3" t="s">
        <v>201</v>
      </c>
      <c r="AI71">
        <v>2</v>
      </c>
      <c r="AJ71">
        <v>2</v>
      </c>
      <c r="AK71" t="s">
        <v>200</v>
      </c>
      <c r="AL71">
        <v>5695</v>
      </c>
      <c r="AM71">
        <v>0.02</v>
      </c>
      <c r="AN71">
        <v>0.02</v>
      </c>
      <c r="AQ71">
        <v>454</v>
      </c>
      <c r="AR71">
        <v>454</v>
      </c>
      <c r="AS71">
        <v>5695</v>
      </c>
      <c r="AT71">
        <v>10</v>
      </c>
      <c r="AU71">
        <v>10</v>
      </c>
      <c r="AV71">
        <v>0.02</v>
      </c>
      <c r="AW71">
        <v>0.02</v>
      </c>
      <c r="AZ71">
        <v>133</v>
      </c>
      <c r="BA71">
        <v>133</v>
      </c>
      <c r="BB71" t="s">
        <v>135</v>
      </c>
      <c r="BC71" t="s">
        <v>122</v>
      </c>
      <c r="BD71">
        <v>1</v>
      </c>
      <c r="BF71" s="2">
        <v>42433</v>
      </c>
      <c r="BG71" s="3" t="s">
        <v>125</v>
      </c>
      <c r="BH71">
        <v>41054531300042</v>
      </c>
      <c r="BJ71" t="s">
        <v>112</v>
      </c>
      <c r="BK71" t="s">
        <v>123</v>
      </c>
      <c r="BL71" t="s">
        <v>124</v>
      </c>
      <c r="BN71" s="2">
        <v>42432</v>
      </c>
      <c r="BO71">
        <v>3</v>
      </c>
      <c r="BQ71">
        <v>1409</v>
      </c>
      <c r="BS71" t="s">
        <v>117</v>
      </c>
      <c r="BT71">
        <v>12</v>
      </c>
      <c r="BV71">
        <v>27</v>
      </c>
      <c r="BX71">
        <v>1</v>
      </c>
      <c r="BZ71">
        <v>34255833500051</v>
      </c>
      <c r="CB71" t="s">
        <v>112</v>
      </c>
      <c r="CC71">
        <v>1</v>
      </c>
      <c r="CE71">
        <v>3</v>
      </c>
      <c r="CG71">
        <v>41054531300042</v>
      </c>
      <c r="CI71" t="s">
        <v>109</v>
      </c>
      <c r="CK71">
        <v>3</v>
      </c>
      <c r="CQ71" t="s">
        <v>110</v>
      </c>
      <c r="CR71" s="2">
        <v>42460</v>
      </c>
      <c r="CS71">
        <v>0</v>
      </c>
      <c r="CU71" t="s">
        <v>109</v>
      </c>
      <c r="CV71" t="s">
        <v>111</v>
      </c>
      <c r="CW71">
        <v>41054531300042</v>
      </c>
      <c r="CY71" t="s">
        <v>112</v>
      </c>
      <c r="CZ71" t="s">
        <v>113</v>
      </c>
      <c r="DA71" t="s">
        <v>114</v>
      </c>
      <c r="DB71" t="s">
        <v>115</v>
      </c>
      <c r="DC71">
        <v>1</v>
      </c>
    </row>
    <row r="72" spans="1:107" x14ac:dyDescent="0.2">
      <c r="A72" t="s">
        <v>108</v>
      </c>
      <c r="B72">
        <v>0</v>
      </c>
      <c r="D72" t="s">
        <v>109</v>
      </c>
      <c r="K72">
        <v>1</v>
      </c>
      <c r="M72">
        <v>1</v>
      </c>
      <c r="N72" t="s">
        <v>116</v>
      </c>
      <c r="O72">
        <v>0</v>
      </c>
      <c r="V72" t="s">
        <v>118</v>
      </c>
      <c r="W72" s="2">
        <v>42432</v>
      </c>
      <c r="X72">
        <v>2</v>
      </c>
      <c r="Y72">
        <v>1</v>
      </c>
      <c r="Z72">
        <v>1</v>
      </c>
      <c r="AB72">
        <v>0</v>
      </c>
      <c r="AC72">
        <v>0</v>
      </c>
      <c r="AD72" s="2">
        <v>42433</v>
      </c>
      <c r="AE72" s="3" t="s">
        <v>119</v>
      </c>
      <c r="AF72">
        <v>23</v>
      </c>
      <c r="AG72">
        <v>23</v>
      </c>
      <c r="AH72" s="3" t="s">
        <v>142</v>
      </c>
      <c r="AI72">
        <v>2</v>
      </c>
      <c r="AJ72">
        <v>2</v>
      </c>
      <c r="AK72" t="s">
        <v>202</v>
      </c>
      <c r="AL72">
        <v>1614</v>
      </c>
      <c r="AM72">
        <v>0.05</v>
      </c>
      <c r="AN72">
        <v>0.05</v>
      </c>
      <c r="AO72">
        <v>712</v>
      </c>
      <c r="AP72">
        <v>712</v>
      </c>
      <c r="AQ72">
        <v>151</v>
      </c>
      <c r="AR72">
        <v>151</v>
      </c>
      <c r="AS72">
        <v>1614</v>
      </c>
      <c r="AT72">
        <v>10</v>
      </c>
      <c r="AU72">
        <v>10</v>
      </c>
      <c r="AV72">
        <v>0.05</v>
      </c>
      <c r="AW72">
        <v>0.05</v>
      </c>
      <c r="AX72">
        <v>1168</v>
      </c>
      <c r="AY72">
        <v>1168</v>
      </c>
      <c r="AZ72">
        <v>133</v>
      </c>
      <c r="BA72">
        <v>133</v>
      </c>
      <c r="BB72" t="s">
        <v>135</v>
      </c>
      <c r="BC72" t="s">
        <v>122</v>
      </c>
      <c r="BD72">
        <v>1</v>
      </c>
      <c r="BF72" s="2">
        <v>42433</v>
      </c>
      <c r="BG72" s="3" t="s">
        <v>125</v>
      </c>
      <c r="BH72">
        <v>41054531300042</v>
      </c>
      <c r="BJ72" t="s">
        <v>112</v>
      </c>
      <c r="BK72" t="s">
        <v>123</v>
      </c>
      <c r="BL72" t="s">
        <v>124</v>
      </c>
      <c r="BN72" s="2">
        <v>42432</v>
      </c>
      <c r="BO72">
        <v>3</v>
      </c>
      <c r="BQ72">
        <v>1409</v>
      </c>
      <c r="BS72" t="s">
        <v>117</v>
      </c>
      <c r="BT72">
        <v>12</v>
      </c>
      <c r="BV72">
        <v>27</v>
      </c>
      <c r="BX72">
        <v>1</v>
      </c>
      <c r="BZ72">
        <v>34255833500051</v>
      </c>
      <c r="CB72" t="s">
        <v>112</v>
      </c>
      <c r="CC72">
        <v>1</v>
      </c>
      <c r="CE72">
        <v>3</v>
      </c>
      <c r="CG72">
        <v>41054531300042</v>
      </c>
      <c r="CI72" t="s">
        <v>109</v>
      </c>
      <c r="CK72">
        <v>3</v>
      </c>
      <c r="CQ72" t="s">
        <v>110</v>
      </c>
      <c r="CR72" s="2">
        <v>42460</v>
      </c>
      <c r="CS72">
        <v>0</v>
      </c>
      <c r="CU72" t="s">
        <v>109</v>
      </c>
      <c r="CV72" t="s">
        <v>111</v>
      </c>
      <c r="CW72">
        <v>41054531300042</v>
      </c>
      <c r="CY72" t="s">
        <v>112</v>
      </c>
      <c r="CZ72" t="s">
        <v>113</v>
      </c>
      <c r="DA72" t="s">
        <v>114</v>
      </c>
      <c r="DB72" t="s">
        <v>115</v>
      </c>
      <c r="DC72">
        <v>1</v>
      </c>
    </row>
    <row r="73" spans="1:107" x14ac:dyDescent="0.2">
      <c r="A73" t="s">
        <v>108</v>
      </c>
      <c r="B73">
        <v>0</v>
      </c>
      <c r="D73" t="s">
        <v>109</v>
      </c>
      <c r="K73">
        <v>1</v>
      </c>
      <c r="M73">
        <v>1</v>
      </c>
      <c r="N73" t="s">
        <v>116</v>
      </c>
      <c r="O73">
        <v>0</v>
      </c>
      <c r="V73" t="s">
        <v>118</v>
      </c>
      <c r="W73" s="2">
        <v>42432</v>
      </c>
      <c r="X73">
        <v>2</v>
      </c>
      <c r="Y73">
        <v>2</v>
      </c>
      <c r="Z73">
        <v>2</v>
      </c>
      <c r="AB73">
        <v>0</v>
      </c>
      <c r="AC73">
        <v>0</v>
      </c>
      <c r="AD73" s="2">
        <v>42433</v>
      </c>
      <c r="AE73" s="3" t="s">
        <v>119</v>
      </c>
      <c r="AF73">
        <v>23</v>
      </c>
      <c r="AG73">
        <v>23</v>
      </c>
      <c r="AH73" s="3" t="s">
        <v>142</v>
      </c>
      <c r="AI73">
        <v>2</v>
      </c>
      <c r="AJ73">
        <v>2</v>
      </c>
      <c r="AK73" t="s">
        <v>203</v>
      </c>
      <c r="AL73">
        <v>1592</v>
      </c>
      <c r="AM73">
        <v>0.1</v>
      </c>
      <c r="AN73">
        <v>0.1</v>
      </c>
      <c r="AO73">
        <v>712</v>
      </c>
      <c r="AP73">
        <v>712</v>
      </c>
      <c r="AQ73">
        <v>151</v>
      </c>
      <c r="AR73">
        <v>151</v>
      </c>
      <c r="AS73">
        <v>1592</v>
      </c>
      <c r="AT73">
        <v>10</v>
      </c>
      <c r="AU73">
        <v>10</v>
      </c>
      <c r="AV73">
        <v>0.1</v>
      </c>
      <c r="AW73">
        <v>0.1</v>
      </c>
      <c r="AX73">
        <v>1168</v>
      </c>
      <c r="AY73">
        <v>1168</v>
      </c>
      <c r="AZ73">
        <v>133</v>
      </c>
      <c r="BA73">
        <v>133</v>
      </c>
      <c r="BB73" t="s">
        <v>135</v>
      </c>
      <c r="BC73" t="s">
        <v>122</v>
      </c>
      <c r="BD73">
        <v>1</v>
      </c>
      <c r="BF73" s="2">
        <v>42433</v>
      </c>
      <c r="BG73" s="3" t="s">
        <v>125</v>
      </c>
      <c r="BH73">
        <v>41054531300042</v>
      </c>
      <c r="BJ73" t="s">
        <v>112</v>
      </c>
      <c r="BK73" t="s">
        <v>123</v>
      </c>
      <c r="BL73" t="s">
        <v>124</v>
      </c>
      <c r="BN73" s="2">
        <v>42432</v>
      </c>
      <c r="BO73">
        <v>3</v>
      </c>
      <c r="BQ73">
        <v>1409</v>
      </c>
      <c r="BS73" t="s">
        <v>117</v>
      </c>
      <c r="BT73">
        <v>12</v>
      </c>
      <c r="BV73">
        <v>27</v>
      </c>
      <c r="BX73">
        <v>1</v>
      </c>
      <c r="BZ73">
        <v>34255833500051</v>
      </c>
      <c r="CB73" t="s">
        <v>112</v>
      </c>
      <c r="CC73">
        <v>1</v>
      </c>
      <c r="CE73">
        <v>3</v>
      </c>
      <c r="CG73">
        <v>41054531300042</v>
      </c>
      <c r="CI73" t="s">
        <v>109</v>
      </c>
      <c r="CK73">
        <v>3</v>
      </c>
      <c r="CQ73" t="s">
        <v>110</v>
      </c>
      <c r="CR73" s="2">
        <v>42460</v>
      </c>
      <c r="CS73">
        <v>0</v>
      </c>
      <c r="CU73" t="s">
        <v>109</v>
      </c>
      <c r="CV73" t="s">
        <v>111</v>
      </c>
      <c r="CW73">
        <v>41054531300042</v>
      </c>
      <c r="CY73" t="s">
        <v>112</v>
      </c>
      <c r="CZ73" t="s">
        <v>113</v>
      </c>
      <c r="DA73" t="s">
        <v>114</v>
      </c>
      <c r="DB73" t="s">
        <v>115</v>
      </c>
      <c r="DC73">
        <v>1</v>
      </c>
    </row>
    <row r="74" spans="1:107" x14ac:dyDescent="0.2">
      <c r="A74" t="s">
        <v>108</v>
      </c>
      <c r="B74">
        <v>0</v>
      </c>
      <c r="D74" t="s">
        <v>109</v>
      </c>
      <c r="K74">
        <v>1</v>
      </c>
      <c r="M74">
        <v>1</v>
      </c>
      <c r="N74" t="s">
        <v>116</v>
      </c>
      <c r="O74">
        <v>0</v>
      </c>
      <c r="V74" t="s">
        <v>118</v>
      </c>
      <c r="W74" s="2">
        <v>42432</v>
      </c>
      <c r="X74">
        <v>2</v>
      </c>
      <c r="Y74">
        <v>2</v>
      </c>
      <c r="Z74">
        <v>2</v>
      </c>
      <c r="AB74">
        <v>0</v>
      </c>
      <c r="AC74">
        <v>0</v>
      </c>
      <c r="AD74" s="2">
        <v>42433</v>
      </c>
      <c r="AE74" s="3" t="s">
        <v>119</v>
      </c>
      <c r="AF74">
        <v>23</v>
      </c>
      <c r="AG74">
        <v>23</v>
      </c>
      <c r="AH74" s="3" t="s">
        <v>142</v>
      </c>
      <c r="AI74">
        <v>2</v>
      </c>
      <c r="AJ74">
        <v>2</v>
      </c>
      <c r="AK74" t="s">
        <v>204</v>
      </c>
      <c r="AL74">
        <v>1651</v>
      </c>
      <c r="AM74">
        <v>0.05</v>
      </c>
      <c r="AN74">
        <v>0.05</v>
      </c>
      <c r="AO74">
        <v>712</v>
      </c>
      <c r="AP74">
        <v>712</v>
      </c>
      <c r="AQ74">
        <v>151</v>
      </c>
      <c r="AR74">
        <v>151</v>
      </c>
      <c r="AS74">
        <v>1651</v>
      </c>
      <c r="AT74">
        <v>10</v>
      </c>
      <c r="AU74">
        <v>10</v>
      </c>
      <c r="AV74">
        <v>0.05</v>
      </c>
      <c r="AW74">
        <v>0.05</v>
      </c>
      <c r="AX74">
        <v>1168</v>
      </c>
      <c r="AY74">
        <v>1168</v>
      </c>
      <c r="AZ74">
        <v>133</v>
      </c>
      <c r="BA74">
        <v>133</v>
      </c>
      <c r="BB74" t="s">
        <v>135</v>
      </c>
      <c r="BC74" t="s">
        <v>122</v>
      </c>
      <c r="BD74">
        <v>1</v>
      </c>
      <c r="BF74" s="2">
        <v>42433</v>
      </c>
      <c r="BG74" s="3" t="s">
        <v>125</v>
      </c>
      <c r="BH74">
        <v>41054531300042</v>
      </c>
      <c r="BJ74" t="s">
        <v>112</v>
      </c>
      <c r="BK74" t="s">
        <v>123</v>
      </c>
      <c r="BL74" t="s">
        <v>124</v>
      </c>
      <c r="BN74" s="2">
        <v>42432</v>
      </c>
      <c r="BO74">
        <v>3</v>
      </c>
      <c r="BQ74">
        <v>1409</v>
      </c>
      <c r="BS74" t="s">
        <v>117</v>
      </c>
      <c r="BT74">
        <v>12</v>
      </c>
      <c r="BV74">
        <v>27</v>
      </c>
      <c r="BX74">
        <v>1</v>
      </c>
      <c r="BZ74">
        <v>34255833500051</v>
      </c>
      <c r="CB74" t="s">
        <v>112</v>
      </c>
      <c r="CC74">
        <v>1</v>
      </c>
      <c r="CE74">
        <v>3</v>
      </c>
      <c r="CG74">
        <v>41054531300042</v>
      </c>
      <c r="CI74" t="s">
        <v>109</v>
      </c>
      <c r="CK74">
        <v>3</v>
      </c>
      <c r="CQ74" t="s">
        <v>110</v>
      </c>
      <c r="CR74" s="2">
        <v>42460</v>
      </c>
      <c r="CS74">
        <v>0</v>
      </c>
      <c r="CU74" t="s">
        <v>109</v>
      </c>
      <c r="CV74" t="s">
        <v>111</v>
      </c>
      <c r="CW74">
        <v>41054531300042</v>
      </c>
      <c r="CY74" t="s">
        <v>112</v>
      </c>
      <c r="CZ74" t="s">
        <v>113</v>
      </c>
      <c r="DA74" t="s">
        <v>114</v>
      </c>
      <c r="DB74" t="s">
        <v>115</v>
      </c>
      <c r="DC74">
        <v>1</v>
      </c>
    </row>
    <row r="75" spans="1:107" x14ac:dyDescent="0.2">
      <c r="A75" t="s">
        <v>108</v>
      </c>
      <c r="B75">
        <v>0</v>
      </c>
      <c r="D75" t="s">
        <v>109</v>
      </c>
      <c r="K75">
        <v>1</v>
      </c>
      <c r="M75">
        <v>1</v>
      </c>
      <c r="N75" t="s">
        <v>116</v>
      </c>
      <c r="O75">
        <v>0</v>
      </c>
      <c r="V75" t="s">
        <v>118</v>
      </c>
      <c r="W75" s="2">
        <v>42432</v>
      </c>
      <c r="X75">
        <v>2</v>
      </c>
      <c r="Y75">
        <v>2</v>
      </c>
      <c r="Z75">
        <v>2</v>
      </c>
      <c r="AB75">
        <v>0</v>
      </c>
      <c r="AC75">
        <v>0</v>
      </c>
      <c r="AD75" s="2">
        <v>42433</v>
      </c>
      <c r="AE75" s="3" t="s">
        <v>119</v>
      </c>
      <c r="AF75">
        <v>23</v>
      </c>
      <c r="AG75">
        <v>23</v>
      </c>
      <c r="AH75" s="3" t="s">
        <v>136</v>
      </c>
      <c r="AI75">
        <v>2</v>
      </c>
      <c r="AJ75">
        <v>2</v>
      </c>
      <c r="AK75" t="s">
        <v>205</v>
      </c>
      <c r="AL75">
        <v>2065</v>
      </c>
      <c r="AM75">
        <v>0.5</v>
      </c>
      <c r="AN75">
        <v>0.5</v>
      </c>
      <c r="AQ75">
        <v>356</v>
      </c>
      <c r="AR75">
        <v>356</v>
      </c>
      <c r="AS75">
        <v>2065</v>
      </c>
      <c r="AT75">
        <v>10</v>
      </c>
      <c r="AU75">
        <v>10</v>
      </c>
      <c r="AV75">
        <v>0.5</v>
      </c>
      <c r="AW75">
        <v>0.5</v>
      </c>
      <c r="AZ75">
        <v>133</v>
      </c>
      <c r="BA75">
        <v>133</v>
      </c>
      <c r="BB75" t="s">
        <v>135</v>
      </c>
      <c r="BC75" t="s">
        <v>122</v>
      </c>
      <c r="BD75">
        <v>1</v>
      </c>
      <c r="BF75" s="2">
        <v>42433</v>
      </c>
      <c r="BG75" s="3" t="s">
        <v>125</v>
      </c>
      <c r="BH75">
        <v>41054531300042</v>
      </c>
      <c r="BJ75" t="s">
        <v>112</v>
      </c>
      <c r="BK75" t="s">
        <v>123</v>
      </c>
      <c r="BL75" t="s">
        <v>124</v>
      </c>
      <c r="BN75" s="2">
        <v>42432</v>
      </c>
      <c r="BO75">
        <v>3</v>
      </c>
      <c r="BQ75">
        <v>1409</v>
      </c>
      <c r="BS75" t="s">
        <v>117</v>
      </c>
      <c r="BT75">
        <v>12</v>
      </c>
      <c r="BV75">
        <v>27</v>
      </c>
      <c r="BX75">
        <v>1</v>
      </c>
      <c r="BZ75">
        <v>34255833500051</v>
      </c>
      <c r="CB75" t="s">
        <v>112</v>
      </c>
      <c r="CC75">
        <v>1</v>
      </c>
      <c r="CE75">
        <v>3</v>
      </c>
      <c r="CG75">
        <v>41054531300042</v>
      </c>
      <c r="CI75" t="s">
        <v>109</v>
      </c>
      <c r="CK75">
        <v>3</v>
      </c>
      <c r="CQ75" t="s">
        <v>110</v>
      </c>
      <c r="CR75" s="2">
        <v>42460</v>
      </c>
      <c r="CS75">
        <v>0</v>
      </c>
      <c r="CU75" t="s">
        <v>109</v>
      </c>
      <c r="CV75" t="s">
        <v>111</v>
      </c>
      <c r="CW75">
        <v>41054531300042</v>
      </c>
      <c r="CY75" t="s">
        <v>112</v>
      </c>
      <c r="CZ75" t="s">
        <v>113</v>
      </c>
      <c r="DA75" t="s">
        <v>114</v>
      </c>
      <c r="DB75" t="s">
        <v>115</v>
      </c>
      <c r="DC75">
        <v>1</v>
      </c>
    </row>
    <row r="76" spans="1:107" x14ac:dyDescent="0.2">
      <c r="A76" t="s">
        <v>108</v>
      </c>
      <c r="B76">
        <v>0</v>
      </c>
      <c r="D76" t="s">
        <v>109</v>
      </c>
      <c r="K76">
        <v>1</v>
      </c>
      <c r="M76">
        <v>1</v>
      </c>
      <c r="N76" t="s">
        <v>116</v>
      </c>
      <c r="O76">
        <v>0</v>
      </c>
      <c r="V76" t="s">
        <v>118</v>
      </c>
      <c r="W76" s="2">
        <v>42432</v>
      </c>
      <c r="X76">
        <v>2</v>
      </c>
      <c r="Y76">
        <v>1</v>
      </c>
      <c r="Z76">
        <v>1</v>
      </c>
      <c r="AB76">
        <v>0</v>
      </c>
      <c r="AC76">
        <v>0</v>
      </c>
      <c r="AD76" s="2">
        <v>42433</v>
      </c>
      <c r="AE76" s="3" t="s">
        <v>119</v>
      </c>
      <c r="AF76">
        <v>23</v>
      </c>
      <c r="AG76">
        <v>23</v>
      </c>
      <c r="AH76" s="3" t="s">
        <v>136</v>
      </c>
      <c r="AI76">
        <v>2</v>
      </c>
      <c r="AJ76">
        <v>2</v>
      </c>
      <c r="AK76" t="s">
        <v>206</v>
      </c>
      <c r="AL76">
        <v>1601</v>
      </c>
      <c r="AM76">
        <v>0.5</v>
      </c>
      <c r="AN76">
        <v>0.5</v>
      </c>
      <c r="AQ76">
        <v>357</v>
      </c>
      <c r="AR76">
        <v>357</v>
      </c>
      <c r="AS76">
        <v>1601</v>
      </c>
      <c r="AT76">
        <v>10</v>
      </c>
      <c r="AU76">
        <v>10</v>
      </c>
      <c r="AV76">
        <v>0.5</v>
      </c>
      <c r="AW76">
        <v>0.5</v>
      </c>
      <c r="AZ76">
        <v>133</v>
      </c>
      <c r="BA76">
        <v>133</v>
      </c>
      <c r="BB76" t="s">
        <v>135</v>
      </c>
      <c r="BC76" t="s">
        <v>122</v>
      </c>
      <c r="BD76">
        <v>1</v>
      </c>
      <c r="BF76" s="2">
        <v>42433</v>
      </c>
      <c r="BG76" s="3" t="s">
        <v>125</v>
      </c>
      <c r="BH76">
        <v>41054531300042</v>
      </c>
      <c r="BJ76" t="s">
        <v>112</v>
      </c>
      <c r="BK76" t="s">
        <v>123</v>
      </c>
      <c r="BL76" t="s">
        <v>124</v>
      </c>
      <c r="BN76" s="2">
        <v>42432</v>
      </c>
      <c r="BO76">
        <v>3</v>
      </c>
      <c r="BQ76">
        <v>1409</v>
      </c>
      <c r="BS76" t="s">
        <v>117</v>
      </c>
      <c r="BT76">
        <v>12</v>
      </c>
      <c r="BV76">
        <v>27</v>
      </c>
      <c r="BX76">
        <v>1</v>
      </c>
      <c r="BZ76">
        <v>34255833500051</v>
      </c>
      <c r="CB76" t="s">
        <v>112</v>
      </c>
      <c r="CC76">
        <v>1</v>
      </c>
      <c r="CE76">
        <v>3</v>
      </c>
      <c r="CG76">
        <v>41054531300042</v>
      </c>
      <c r="CI76" t="s">
        <v>109</v>
      </c>
      <c r="CK76">
        <v>3</v>
      </c>
      <c r="CQ76" t="s">
        <v>110</v>
      </c>
      <c r="CR76" s="2">
        <v>42460</v>
      </c>
      <c r="CS76">
        <v>0</v>
      </c>
      <c r="CU76" t="s">
        <v>109</v>
      </c>
      <c r="CV76" t="s">
        <v>111</v>
      </c>
      <c r="CW76">
        <v>41054531300042</v>
      </c>
      <c r="CY76" t="s">
        <v>112</v>
      </c>
      <c r="CZ76" t="s">
        <v>113</v>
      </c>
      <c r="DA76" t="s">
        <v>114</v>
      </c>
      <c r="DB76" t="s">
        <v>115</v>
      </c>
      <c r="DC76">
        <v>1</v>
      </c>
    </row>
    <row r="77" spans="1:107" x14ac:dyDescent="0.2">
      <c r="A77" t="s">
        <v>108</v>
      </c>
      <c r="B77">
        <v>0</v>
      </c>
      <c r="D77" t="s">
        <v>109</v>
      </c>
      <c r="K77">
        <v>1</v>
      </c>
      <c r="M77">
        <v>1</v>
      </c>
      <c r="N77" t="s">
        <v>116</v>
      </c>
      <c r="O77">
        <v>0</v>
      </c>
      <c r="V77" t="s">
        <v>118</v>
      </c>
      <c r="W77" s="2">
        <v>42432</v>
      </c>
      <c r="X77">
        <v>2</v>
      </c>
      <c r="Y77">
        <v>1</v>
      </c>
      <c r="Z77">
        <v>1</v>
      </c>
      <c r="AB77">
        <v>0</v>
      </c>
      <c r="AC77">
        <v>0</v>
      </c>
      <c r="AD77" s="2">
        <v>42443</v>
      </c>
      <c r="AE77" s="3" t="s">
        <v>119</v>
      </c>
      <c r="AF77">
        <v>23</v>
      </c>
      <c r="AG77">
        <v>23</v>
      </c>
      <c r="AH77" s="3" t="s">
        <v>180</v>
      </c>
      <c r="AI77">
        <v>2</v>
      </c>
      <c r="AJ77">
        <v>2</v>
      </c>
      <c r="AK77" t="s">
        <v>207</v>
      </c>
      <c r="AL77">
        <v>1144</v>
      </c>
      <c r="AM77">
        <v>5.0000000000000001E-3</v>
      </c>
      <c r="AN77">
        <v>5.0000000000000001E-3</v>
      </c>
      <c r="AO77">
        <v>712</v>
      </c>
      <c r="AP77">
        <v>712</v>
      </c>
      <c r="AQ77">
        <v>405</v>
      </c>
      <c r="AR77">
        <v>405</v>
      </c>
      <c r="AS77">
        <v>1144</v>
      </c>
      <c r="AT77">
        <v>10</v>
      </c>
      <c r="AU77">
        <v>10</v>
      </c>
      <c r="AV77">
        <v>5.0000000000000001E-3</v>
      </c>
      <c r="AW77">
        <v>5.0000000000000001E-3</v>
      </c>
      <c r="AX77">
        <v>1168</v>
      </c>
      <c r="AY77">
        <v>1168</v>
      </c>
      <c r="AZ77">
        <v>133</v>
      </c>
      <c r="BA77">
        <v>133</v>
      </c>
      <c r="BB77" t="s">
        <v>135</v>
      </c>
      <c r="BC77" t="s">
        <v>122</v>
      </c>
      <c r="BD77">
        <v>1</v>
      </c>
      <c r="BF77" s="2">
        <v>42433</v>
      </c>
      <c r="BG77" s="3" t="s">
        <v>125</v>
      </c>
      <c r="BH77">
        <v>41054531300042</v>
      </c>
      <c r="BJ77" t="s">
        <v>112</v>
      </c>
      <c r="BK77" t="s">
        <v>123</v>
      </c>
      <c r="BL77" t="s">
        <v>124</v>
      </c>
      <c r="BN77" s="2">
        <v>42432</v>
      </c>
      <c r="BO77">
        <v>3</v>
      </c>
      <c r="BQ77">
        <v>1409</v>
      </c>
      <c r="BS77" t="s">
        <v>117</v>
      </c>
      <c r="BT77">
        <v>12</v>
      </c>
      <c r="BV77">
        <v>27</v>
      </c>
      <c r="BX77">
        <v>1</v>
      </c>
      <c r="BZ77">
        <v>34255833500051</v>
      </c>
      <c r="CB77" t="s">
        <v>112</v>
      </c>
      <c r="CC77">
        <v>1</v>
      </c>
      <c r="CE77">
        <v>3</v>
      </c>
      <c r="CG77">
        <v>41054531300042</v>
      </c>
      <c r="CI77" t="s">
        <v>109</v>
      </c>
      <c r="CK77">
        <v>3</v>
      </c>
      <c r="CQ77" t="s">
        <v>110</v>
      </c>
      <c r="CR77" s="2">
        <v>42460</v>
      </c>
      <c r="CS77">
        <v>0</v>
      </c>
      <c r="CU77" t="s">
        <v>109</v>
      </c>
      <c r="CV77" t="s">
        <v>111</v>
      </c>
      <c r="CW77">
        <v>41054531300042</v>
      </c>
      <c r="CY77" t="s">
        <v>112</v>
      </c>
      <c r="CZ77" t="s">
        <v>113</v>
      </c>
      <c r="DA77" t="s">
        <v>114</v>
      </c>
      <c r="DB77" t="s">
        <v>115</v>
      </c>
      <c r="DC77">
        <v>1</v>
      </c>
    </row>
    <row r="78" spans="1:107" x14ac:dyDescent="0.2">
      <c r="A78" t="s">
        <v>108</v>
      </c>
      <c r="B78">
        <v>0</v>
      </c>
      <c r="D78" t="s">
        <v>109</v>
      </c>
      <c r="K78">
        <v>1</v>
      </c>
      <c r="M78">
        <v>1</v>
      </c>
      <c r="N78" t="s">
        <v>116</v>
      </c>
      <c r="O78">
        <v>0</v>
      </c>
      <c r="V78" t="s">
        <v>118</v>
      </c>
      <c r="W78" s="2">
        <v>42432</v>
      </c>
      <c r="X78">
        <v>2</v>
      </c>
      <c r="Y78">
        <v>1</v>
      </c>
      <c r="Z78">
        <v>1</v>
      </c>
      <c r="AB78">
        <v>0</v>
      </c>
      <c r="AC78">
        <v>0</v>
      </c>
      <c r="AD78" s="2">
        <v>42443</v>
      </c>
      <c r="AE78" s="3" t="s">
        <v>119</v>
      </c>
      <c r="AF78">
        <v>23</v>
      </c>
      <c r="AG78">
        <v>23</v>
      </c>
      <c r="AH78" s="3" t="s">
        <v>180</v>
      </c>
      <c r="AI78">
        <v>2</v>
      </c>
      <c r="AJ78">
        <v>2</v>
      </c>
      <c r="AK78" t="s">
        <v>208</v>
      </c>
      <c r="AL78">
        <v>1146</v>
      </c>
      <c r="AM78">
        <v>0.01</v>
      </c>
      <c r="AN78">
        <v>0.01</v>
      </c>
      <c r="AO78">
        <v>712</v>
      </c>
      <c r="AP78">
        <v>712</v>
      </c>
      <c r="AQ78">
        <v>405</v>
      </c>
      <c r="AR78">
        <v>405</v>
      </c>
      <c r="AS78">
        <v>1146</v>
      </c>
      <c r="AT78">
        <v>10</v>
      </c>
      <c r="AU78">
        <v>10</v>
      </c>
      <c r="AV78">
        <v>0.01</v>
      </c>
      <c r="AW78">
        <v>0.01</v>
      </c>
      <c r="AX78">
        <v>1168</v>
      </c>
      <c r="AY78">
        <v>1168</v>
      </c>
      <c r="AZ78">
        <v>133</v>
      </c>
      <c r="BA78">
        <v>133</v>
      </c>
      <c r="BB78" t="s">
        <v>135</v>
      </c>
      <c r="BC78" t="s">
        <v>122</v>
      </c>
      <c r="BD78">
        <v>1</v>
      </c>
      <c r="BF78" s="2">
        <v>42433</v>
      </c>
      <c r="BG78" s="3" t="s">
        <v>125</v>
      </c>
      <c r="BH78">
        <v>41054531300042</v>
      </c>
      <c r="BJ78" t="s">
        <v>112</v>
      </c>
      <c r="BK78" t="s">
        <v>123</v>
      </c>
      <c r="BL78" t="s">
        <v>124</v>
      </c>
      <c r="BN78" s="2">
        <v>42432</v>
      </c>
      <c r="BO78">
        <v>3</v>
      </c>
      <c r="BQ78">
        <v>1409</v>
      </c>
      <c r="BS78" t="s">
        <v>117</v>
      </c>
      <c r="BT78">
        <v>12</v>
      </c>
      <c r="BV78">
        <v>27</v>
      </c>
      <c r="BX78">
        <v>1</v>
      </c>
      <c r="BZ78">
        <v>34255833500051</v>
      </c>
      <c r="CB78" t="s">
        <v>112</v>
      </c>
      <c r="CC78">
        <v>1</v>
      </c>
      <c r="CE78">
        <v>3</v>
      </c>
      <c r="CG78">
        <v>41054531300042</v>
      </c>
      <c r="CI78" t="s">
        <v>109</v>
      </c>
      <c r="CK78">
        <v>3</v>
      </c>
      <c r="CQ78" t="s">
        <v>110</v>
      </c>
      <c r="CR78" s="2">
        <v>42460</v>
      </c>
      <c r="CS78">
        <v>0</v>
      </c>
      <c r="CU78" t="s">
        <v>109</v>
      </c>
      <c r="CV78" t="s">
        <v>111</v>
      </c>
      <c r="CW78">
        <v>41054531300042</v>
      </c>
      <c r="CY78" t="s">
        <v>112</v>
      </c>
      <c r="CZ78" t="s">
        <v>113</v>
      </c>
      <c r="DA78" t="s">
        <v>114</v>
      </c>
      <c r="DB78" t="s">
        <v>115</v>
      </c>
      <c r="DC78">
        <v>1</v>
      </c>
    </row>
    <row r="79" spans="1:107" x14ac:dyDescent="0.2">
      <c r="A79" t="s">
        <v>108</v>
      </c>
      <c r="B79">
        <v>0</v>
      </c>
      <c r="D79" t="s">
        <v>109</v>
      </c>
      <c r="K79">
        <v>1</v>
      </c>
      <c r="M79">
        <v>1</v>
      </c>
      <c r="N79" t="s">
        <v>116</v>
      </c>
      <c r="O79">
        <v>0</v>
      </c>
      <c r="V79" t="s">
        <v>118</v>
      </c>
      <c r="W79" s="2">
        <v>42432</v>
      </c>
      <c r="X79">
        <v>2</v>
      </c>
      <c r="Y79">
        <v>1</v>
      </c>
      <c r="Z79">
        <v>1</v>
      </c>
      <c r="AB79">
        <v>0</v>
      </c>
      <c r="AC79">
        <v>0</v>
      </c>
      <c r="AD79" s="2">
        <v>42443</v>
      </c>
      <c r="AE79" s="3" t="s">
        <v>119</v>
      </c>
      <c r="AF79">
        <v>23</v>
      </c>
      <c r="AG79">
        <v>23</v>
      </c>
      <c r="AH79" s="3" t="s">
        <v>180</v>
      </c>
      <c r="AI79">
        <v>2</v>
      </c>
      <c r="AJ79">
        <v>2</v>
      </c>
      <c r="AK79" t="s">
        <v>209</v>
      </c>
      <c r="AL79">
        <v>1148</v>
      </c>
      <c r="AM79">
        <v>0.01</v>
      </c>
      <c r="AN79">
        <v>0.01</v>
      </c>
      <c r="AO79">
        <v>712</v>
      </c>
      <c r="AP79">
        <v>712</v>
      </c>
      <c r="AQ79">
        <v>405</v>
      </c>
      <c r="AR79">
        <v>405</v>
      </c>
      <c r="AS79">
        <v>1148</v>
      </c>
      <c r="AT79">
        <v>10</v>
      </c>
      <c r="AU79">
        <v>10</v>
      </c>
      <c r="AV79">
        <v>0.01</v>
      </c>
      <c r="AW79">
        <v>0.01</v>
      </c>
      <c r="AX79">
        <v>1168</v>
      </c>
      <c r="AY79">
        <v>1168</v>
      </c>
      <c r="AZ79">
        <v>133</v>
      </c>
      <c r="BA79">
        <v>133</v>
      </c>
      <c r="BB79" t="s">
        <v>135</v>
      </c>
      <c r="BC79" t="s">
        <v>122</v>
      </c>
      <c r="BD79">
        <v>1</v>
      </c>
      <c r="BF79" s="2">
        <v>42433</v>
      </c>
      <c r="BG79" s="3" t="s">
        <v>125</v>
      </c>
      <c r="BH79">
        <v>41054531300042</v>
      </c>
      <c r="BJ79" t="s">
        <v>112</v>
      </c>
      <c r="BK79" t="s">
        <v>123</v>
      </c>
      <c r="BL79" t="s">
        <v>124</v>
      </c>
      <c r="BN79" s="2">
        <v>42432</v>
      </c>
      <c r="BO79">
        <v>3</v>
      </c>
      <c r="BQ79">
        <v>1409</v>
      </c>
      <c r="BS79" t="s">
        <v>117</v>
      </c>
      <c r="BT79">
        <v>12</v>
      </c>
      <c r="BV79">
        <v>27</v>
      </c>
      <c r="BX79">
        <v>1</v>
      </c>
      <c r="BZ79">
        <v>34255833500051</v>
      </c>
      <c r="CB79" t="s">
        <v>112</v>
      </c>
      <c r="CC79">
        <v>1</v>
      </c>
      <c r="CE79">
        <v>3</v>
      </c>
      <c r="CG79">
        <v>41054531300042</v>
      </c>
      <c r="CI79" t="s">
        <v>109</v>
      </c>
      <c r="CK79">
        <v>3</v>
      </c>
      <c r="CQ79" t="s">
        <v>110</v>
      </c>
      <c r="CR79" s="2">
        <v>42460</v>
      </c>
      <c r="CS79">
        <v>0</v>
      </c>
      <c r="CU79" t="s">
        <v>109</v>
      </c>
      <c r="CV79" t="s">
        <v>111</v>
      </c>
      <c r="CW79">
        <v>41054531300042</v>
      </c>
      <c r="CY79" t="s">
        <v>112</v>
      </c>
      <c r="CZ79" t="s">
        <v>113</v>
      </c>
      <c r="DA79" t="s">
        <v>114</v>
      </c>
      <c r="DB79" t="s">
        <v>115</v>
      </c>
      <c r="DC79">
        <v>1</v>
      </c>
    </row>
    <row r="80" spans="1:107" x14ac:dyDescent="0.2">
      <c r="A80" t="s">
        <v>108</v>
      </c>
      <c r="B80">
        <v>0</v>
      </c>
      <c r="D80" t="s">
        <v>109</v>
      </c>
      <c r="K80">
        <v>1</v>
      </c>
      <c r="M80">
        <v>1</v>
      </c>
      <c r="N80" t="s">
        <v>116</v>
      </c>
      <c r="O80">
        <v>0</v>
      </c>
      <c r="V80" t="s">
        <v>118</v>
      </c>
      <c r="W80" s="2">
        <v>42432</v>
      </c>
      <c r="X80">
        <v>2</v>
      </c>
      <c r="Y80">
        <v>1</v>
      </c>
      <c r="Z80">
        <v>1</v>
      </c>
      <c r="AB80">
        <v>0</v>
      </c>
      <c r="AC80">
        <v>0</v>
      </c>
      <c r="AD80" s="2">
        <v>42433</v>
      </c>
      <c r="AE80" s="3" t="s">
        <v>119</v>
      </c>
      <c r="AF80">
        <v>23</v>
      </c>
      <c r="AG80">
        <v>23</v>
      </c>
      <c r="AH80" s="3" t="s">
        <v>142</v>
      </c>
      <c r="AI80">
        <v>2</v>
      </c>
      <c r="AJ80">
        <v>2</v>
      </c>
      <c r="AK80" t="s">
        <v>210</v>
      </c>
      <c r="AL80">
        <v>1636</v>
      </c>
      <c r="AM80">
        <v>0.05</v>
      </c>
      <c r="AN80">
        <v>0.05</v>
      </c>
      <c r="AO80">
        <v>712</v>
      </c>
      <c r="AP80">
        <v>712</v>
      </c>
      <c r="AQ80">
        <v>151</v>
      </c>
      <c r="AR80">
        <v>151</v>
      </c>
      <c r="AS80">
        <v>1636</v>
      </c>
      <c r="AT80">
        <v>10</v>
      </c>
      <c r="AU80">
        <v>10</v>
      </c>
      <c r="AV80">
        <v>0.05</v>
      </c>
      <c r="AW80">
        <v>0.05</v>
      </c>
      <c r="AX80">
        <v>1168</v>
      </c>
      <c r="AY80">
        <v>1168</v>
      </c>
      <c r="AZ80">
        <v>133</v>
      </c>
      <c r="BA80">
        <v>133</v>
      </c>
      <c r="BB80" t="s">
        <v>135</v>
      </c>
      <c r="BC80" t="s">
        <v>122</v>
      </c>
      <c r="BD80">
        <v>1</v>
      </c>
      <c r="BF80" s="2">
        <v>42433</v>
      </c>
      <c r="BG80" s="3" t="s">
        <v>125</v>
      </c>
      <c r="BH80">
        <v>41054531300042</v>
      </c>
      <c r="BJ80" t="s">
        <v>112</v>
      </c>
      <c r="BK80" t="s">
        <v>123</v>
      </c>
      <c r="BL80" t="s">
        <v>124</v>
      </c>
      <c r="BN80" s="2">
        <v>42432</v>
      </c>
      <c r="BO80">
        <v>3</v>
      </c>
      <c r="BQ80">
        <v>1409</v>
      </c>
      <c r="BS80" t="s">
        <v>117</v>
      </c>
      <c r="BT80">
        <v>12</v>
      </c>
      <c r="BV80">
        <v>27</v>
      </c>
      <c r="BX80">
        <v>1</v>
      </c>
      <c r="BZ80">
        <v>34255833500051</v>
      </c>
      <c r="CB80" t="s">
        <v>112</v>
      </c>
      <c r="CC80">
        <v>1</v>
      </c>
      <c r="CE80">
        <v>3</v>
      </c>
      <c r="CG80">
        <v>41054531300042</v>
      </c>
      <c r="CI80" t="s">
        <v>109</v>
      </c>
      <c r="CK80">
        <v>3</v>
      </c>
      <c r="CQ80" t="s">
        <v>110</v>
      </c>
      <c r="CR80" s="2">
        <v>42460</v>
      </c>
      <c r="CS80">
        <v>0</v>
      </c>
      <c r="CU80" t="s">
        <v>109</v>
      </c>
      <c r="CV80" t="s">
        <v>111</v>
      </c>
      <c r="CW80">
        <v>41054531300042</v>
      </c>
      <c r="CY80" t="s">
        <v>112</v>
      </c>
      <c r="CZ80" t="s">
        <v>113</v>
      </c>
      <c r="DA80" t="s">
        <v>114</v>
      </c>
      <c r="DB80" t="s">
        <v>115</v>
      </c>
      <c r="DC80">
        <v>1</v>
      </c>
    </row>
    <row r="81" spans="1:107" x14ac:dyDescent="0.2">
      <c r="A81" t="s">
        <v>108</v>
      </c>
      <c r="B81">
        <v>0</v>
      </c>
      <c r="D81" t="s">
        <v>109</v>
      </c>
      <c r="K81">
        <v>1</v>
      </c>
      <c r="M81">
        <v>1</v>
      </c>
      <c r="N81" t="s">
        <v>116</v>
      </c>
      <c r="O81">
        <v>0</v>
      </c>
      <c r="V81" t="s">
        <v>118</v>
      </c>
      <c r="W81" s="2">
        <v>42432</v>
      </c>
      <c r="X81">
        <v>2</v>
      </c>
      <c r="Y81">
        <v>2</v>
      </c>
      <c r="Z81">
        <v>2</v>
      </c>
      <c r="AB81">
        <v>0</v>
      </c>
      <c r="AC81">
        <v>0</v>
      </c>
      <c r="AD81" s="2">
        <v>42433</v>
      </c>
      <c r="AE81" s="3" t="s">
        <v>119</v>
      </c>
      <c r="AF81">
        <v>23</v>
      </c>
      <c r="AG81">
        <v>23</v>
      </c>
      <c r="AH81" s="3" t="s">
        <v>142</v>
      </c>
      <c r="AI81">
        <v>2</v>
      </c>
      <c r="AJ81">
        <v>2</v>
      </c>
      <c r="AK81" t="s">
        <v>211</v>
      </c>
      <c r="AL81">
        <v>1591</v>
      </c>
      <c r="AM81">
        <v>0.1</v>
      </c>
      <c r="AN81">
        <v>0.1</v>
      </c>
      <c r="AO81">
        <v>712</v>
      </c>
      <c r="AP81">
        <v>712</v>
      </c>
      <c r="AQ81">
        <v>151</v>
      </c>
      <c r="AR81">
        <v>151</v>
      </c>
      <c r="AS81">
        <v>1591</v>
      </c>
      <c r="AT81">
        <v>10</v>
      </c>
      <c r="AU81">
        <v>10</v>
      </c>
      <c r="AV81">
        <v>0.1</v>
      </c>
      <c r="AW81">
        <v>0.1</v>
      </c>
      <c r="AX81">
        <v>1168</v>
      </c>
      <c r="AY81">
        <v>1168</v>
      </c>
      <c r="AZ81">
        <v>133</v>
      </c>
      <c r="BA81">
        <v>133</v>
      </c>
      <c r="BB81" t="s">
        <v>135</v>
      </c>
      <c r="BC81" t="s">
        <v>122</v>
      </c>
      <c r="BD81">
        <v>1</v>
      </c>
      <c r="BF81" s="2">
        <v>42433</v>
      </c>
      <c r="BG81" s="3" t="s">
        <v>125</v>
      </c>
      <c r="BH81">
        <v>41054531300042</v>
      </c>
      <c r="BJ81" t="s">
        <v>112</v>
      </c>
      <c r="BK81" t="s">
        <v>123</v>
      </c>
      <c r="BL81" t="s">
        <v>124</v>
      </c>
      <c r="BN81" s="2">
        <v>42432</v>
      </c>
      <c r="BO81">
        <v>3</v>
      </c>
      <c r="BQ81">
        <v>1409</v>
      </c>
      <c r="BS81" t="s">
        <v>117</v>
      </c>
      <c r="BT81">
        <v>12</v>
      </c>
      <c r="BV81">
        <v>27</v>
      </c>
      <c r="BX81">
        <v>1</v>
      </c>
      <c r="BZ81">
        <v>34255833500051</v>
      </c>
      <c r="CB81" t="s">
        <v>112</v>
      </c>
      <c r="CC81">
        <v>1</v>
      </c>
      <c r="CE81">
        <v>3</v>
      </c>
      <c r="CG81">
        <v>41054531300042</v>
      </c>
      <c r="CI81" t="s">
        <v>109</v>
      </c>
      <c r="CK81">
        <v>3</v>
      </c>
      <c r="CQ81" t="s">
        <v>110</v>
      </c>
      <c r="CR81" s="2">
        <v>42460</v>
      </c>
      <c r="CS81">
        <v>0</v>
      </c>
      <c r="CU81" t="s">
        <v>109</v>
      </c>
      <c r="CV81" t="s">
        <v>111</v>
      </c>
      <c r="CW81">
        <v>41054531300042</v>
      </c>
      <c r="CY81" t="s">
        <v>112</v>
      </c>
      <c r="CZ81" t="s">
        <v>113</v>
      </c>
      <c r="DA81" t="s">
        <v>114</v>
      </c>
      <c r="DB81" t="s">
        <v>115</v>
      </c>
      <c r="DC81">
        <v>1</v>
      </c>
    </row>
    <row r="82" spans="1:107" x14ac:dyDescent="0.2">
      <c r="A82" t="s">
        <v>108</v>
      </c>
      <c r="B82">
        <v>0</v>
      </c>
      <c r="D82" t="s">
        <v>109</v>
      </c>
      <c r="K82">
        <v>1</v>
      </c>
      <c r="M82">
        <v>1</v>
      </c>
      <c r="N82" t="s">
        <v>116</v>
      </c>
      <c r="O82">
        <v>0</v>
      </c>
      <c r="V82" t="s">
        <v>118</v>
      </c>
      <c r="W82" s="2">
        <v>42432</v>
      </c>
      <c r="X82">
        <v>2</v>
      </c>
      <c r="Y82">
        <v>2</v>
      </c>
      <c r="Z82">
        <v>2</v>
      </c>
      <c r="AB82">
        <v>0</v>
      </c>
      <c r="AC82">
        <v>0</v>
      </c>
      <c r="AD82" s="2">
        <v>42433</v>
      </c>
      <c r="AE82" s="3" t="s">
        <v>119</v>
      </c>
      <c r="AF82">
        <v>23</v>
      </c>
      <c r="AG82">
        <v>23</v>
      </c>
      <c r="AH82" s="3" t="s">
        <v>142</v>
      </c>
      <c r="AI82">
        <v>2</v>
      </c>
      <c r="AJ82">
        <v>2</v>
      </c>
      <c r="AK82" t="s">
        <v>212</v>
      </c>
      <c r="AL82">
        <v>1650</v>
      </c>
      <c r="AM82">
        <v>0.05</v>
      </c>
      <c r="AN82">
        <v>0.05</v>
      </c>
      <c r="AO82">
        <v>712</v>
      </c>
      <c r="AP82">
        <v>712</v>
      </c>
      <c r="AQ82">
        <v>151</v>
      </c>
      <c r="AR82">
        <v>151</v>
      </c>
      <c r="AS82">
        <v>1650</v>
      </c>
      <c r="AT82">
        <v>10</v>
      </c>
      <c r="AU82">
        <v>10</v>
      </c>
      <c r="AV82">
        <v>0.05</v>
      </c>
      <c r="AW82">
        <v>0.05</v>
      </c>
      <c r="AX82">
        <v>1168</v>
      </c>
      <c r="AY82">
        <v>1168</v>
      </c>
      <c r="AZ82">
        <v>133</v>
      </c>
      <c r="BA82">
        <v>133</v>
      </c>
      <c r="BB82" t="s">
        <v>135</v>
      </c>
      <c r="BC82" t="s">
        <v>122</v>
      </c>
      <c r="BD82">
        <v>1</v>
      </c>
      <c r="BF82" s="2">
        <v>42433</v>
      </c>
      <c r="BG82" s="3" t="s">
        <v>125</v>
      </c>
      <c r="BH82">
        <v>41054531300042</v>
      </c>
      <c r="BJ82" t="s">
        <v>112</v>
      </c>
      <c r="BK82" t="s">
        <v>123</v>
      </c>
      <c r="BL82" t="s">
        <v>124</v>
      </c>
      <c r="BN82" s="2">
        <v>42432</v>
      </c>
      <c r="BO82">
        <v>3</v>
      </c>
      <c r="BQ82">
        <v>1409</v>
      </c>
      <c r="BS82" t="s">
        <v>117</v>
      </c>
      <c r="BT82">
        <v>12</v>
      </c>
      <c r="BV82">
        <v>27</v>
      </c>
      <c r="BX82">
        <v>1</v>
      </c>
      <c r="BZ82">
        <v>34255833500051</v>
      </c>
      <c r="CB82" t="s">
        <v>112</v>
      </c>
      <c r="CC82">
        <v>1</v>
      </c>
      <c r="CE82">
        <v>3</v>
      </c>
      <c r="CG82">
        <v>41054531300042</v>
      </c>
      <c r="CI82" t="s">
        <v>109</v>
      </c>
      <c r="CK82">
        <v>3</v>
      </c>
      <c r="CQ82" t="s">
        <v>110</v>
      </c>
      <c r="CR82" s="2">
        <v>42460</v>
      </c>
      <c r="CS82">
        <v>0</v>
      </c>
      <c r="CU82" t="s">
        <v>109</v>
      </c>
      <c r="CV82" t="s">
        <v>111</v>
      </c>
      <c r="CW82">
        <v>41054531300042</v>
      </c>
      <c r="CY82" t="s">
        <v>112</v>
      </c>
      <c r="CZ82" t="s">
        <v>113</v>
      </c>
      <c r="DA82" t="s">
        <v>114</v>
      </c>
      <c r="DB82" t="s">
        <v>115</v>
      </c>
      <c r="DC82">
        <v>1</v>
      </c>
    </row>
    <row r="83" spans="1:107" x14ac:dyDescent="0.2">
      <c r="A83" t="s">
        <v>108</v>
      </c>
      <c r="B83">
        <v>0</v>
      </c>
      <c r="D83" t="s">
        <v>109</v>
      </c>
      <c r="K83">
        <v>1</v>
      </c>
      <c r="M83">
        <v>1</v>
      </c>
      <c r="N83" t="s">
        <v>116</v>
      </c>
      <c r="O83">
        <v>0</v>
      </c>
      <c r="V83" t="s">
        <v>118</v>
      </c>
      <c r="W83" s="2">
        <v>42432</v>
      </c>
      <c r="X83">
        <v>2</v>
      </c>
      <c r="Y83">
        <v>1</v>
      </c>
      <c r="Z83">
        <v>1</v>
      </c>
      <c r="AB83">
        <v>0</v>
      </c>
      <c r="AC83">
        <v>0</v>
      </c>
      <c r="AD83" s="2">
        <v>42433</v>
      </c>
      <c r="AE83" s="3" t="s">
        <v>119</v>
      </c>
      <c r="AF83">
        <v>23</v>
      </c>
      <c r="AG83">
        <v>23</v>
      </c>
      <c r="AH83" s="3" t="s">
        <v>136</v>
      </c>
      <c r="AI83">
        <v>2</v>
      </c>
      <c r="AJ83">
        <v>2</v>
      </c>
      <c r="AK83" t="s">
        <v>213</v>
      </c>
      <c r="AL83">
        <v>1600</v>
      </c>
      <c r="AM83">
        <v>0.5</v>
      </c>
      <c r="AN83">
        <v>0.5</v>
      </c>
      <c r="AQ83">
        <v>357</v>
      </c>
      <c r="AR83">
        <v>357</v>
      </c>
      <c r="AS83">
        <v>1600</v>
      </c>
      <c r="AT83">
        <v>10</v>
      </c>
      <c r="AU83">
        <v>10</v>
      </c>
      <c r="AV83">
        <v>0.5</v>
      </c>
      <c r="AW83">
        <v>0.5</v>
      </c>
      <c r="AZ83">
        <v>133</v>
      </c>
      <c r="BA83">
        <v>133</v>
      </c>
      <c r="BB83" t="s">
        <v>135</v>
      </c>
      <c r="BC83" t="s">
        <v>122</v>
      </c>
      <c r="BD83">
        <v>1</v>
      </c>
      <c r="BF83" s="2">
        <v>42433</v>
      </c>
      <c r="BG83" s="3" t="s">
        <v>125</v>
      </c>
      <c r="BH83">
        <v>41054531300042</v>
      </c>
      <c r="BJ83" t="s">
        <v>112</v>
      </c>
      <c r="BK83" t="s">
        <v>123</v>
      </c>
      <c r="BL83" t="s">
        <v>124</v>
      </c>
      <c r="BN83" s="2">
        <v>42432</v>
      </c>
      <c r="BO83">
        <v>3</v>
      </c>
      <c r="BQ83">
        <v>1409</v>
      </c>
      <c r="BS83" t="s">
        <v>117</v>
      </c>
      <c r="BT83">
        <v>12</v>
      </c>
      <c r="BV83">
        <v>27</v>
      </c>
      <c r="BX83">
        <v>1</v>
      </c>
      <c r="BZ83">
        <v>34255833500051</v>
      </c>
      <c r="CB83" t="s">
        <v>112</v>
      </c>
      <c r="CC83">
        <v>1</v>
      </c>
      <c r="CE83">
        <v>3</v>
      </c>
      <c r="CG83">
        <v>41054531300042</v>
      </c>
      <c r="CI83" t="s">
        <v>109</v>
      </c>
      <c r="CK83">
        <v>3</v>
      </c>
      <c r="CQ83" t="s">
        <v>110</v>
      </c>
      <c r="CR83" s="2">
        <v>42460</v>
      </c>
      <c r="CS83">
        <v>0</v>
      </c>
      <c r="CU83" t="s">
        <v>109</v>
      </c>
      <c r="CV83" t="s">
        <v>111</v>
      </c>
      <c r="CW83">
        <v>41054531300042</v>
      </c>
      <c r="CY83" t="s">
        <v>112</v>
      </c>
      <c r="CZ83" t="s">
        <v>113</v>
      </c>
      <c r="DA83" t="s">
        <v>114</v>
      </c>
      <c r="DB83" t="s">
        <v>115</v>
      </c>
      <c r="DC83">
        <v>1</v>
      </c>
    </row>
    <row r="84" spans="1:107" x14ac:dyDescent="0.2">
      <c r="A84" t="s">
        <v>108</v>
      </c>
      <c r="B84">
        <v>0</v>
      </c>
      <c r="D84" t="s">
        <v>109</v>
      </c>
      <c r="K84">
        <v>1</v>
      </c>
      <c r="M84">
        <v>1</v>
      </c>
      <c r="N84" t="s">
        <v>116</v>
      </c>
      <c r="O84">
        <v>0</v>
      </c>
      <c r="V84" t="s">
        <v>118</v>
      </c>
      <c r="W84" s="2">
        <v>42432</v>
      </c>
      <c r="X84">
        <v>2</v>
      </c>
      <c r="Y84">
        <v>1</v>
      </c>
      <c r="Z84">
        <v>1</v>
      </c>
      <c r="AB84">
        <v>0</v>
      </c>
      <c r="AC84">
        <v>0</v>
      </c>
      <c r="AD84" s="2">
        <v>42436</v>
      </c>
      <c r="AE84" s="3" t="s">
        <v>119</v>
      </c>
      <c r="AF84">
        <v>23</v>
      </c>
      <c r="AG84">
        <v>23</v>
      </c>
      <c r="AH84" s="3" t="s">
        <v>215</v>
      </c>
      <c r="AI84">
        <v>2</v>
      </c>
      <c r="AJ84">
        <v>2</v>
      </c>
      <c r="AK84" t="s">
        <v>214</v>
      </c>
      <c r="AL84">
        <v>5474</v>
      </c>
      <c r="AM84">
        <v>0.1</v>
      </c>
      <c r="AN84">
        <v>0.1</v>
      </c>
      <c r="AO84">
        <v>711</v>
      </c>
      <c r="AP84">
        <v>711</v>
      </c>
      <c r="AQ84">
        <v>151</v>
      </c>
      <c r="AR84">
        <v>151</v>
      </c>
      <c r="AS84">
        <v>5474</v>
      </c>
      <c r="AT84">
        <v>10</v>
      </c>
      <c r="AU84">
        <v>10</v>
      </c>
      <c r="AV84">
        <v>0.1</v>
      </c>
      <c r="AW84">
        <v>0.1</v>
      </c>
      <c r="AX84">
        <v>1168</v>
      </c>
      <c r="AY84">
        <v>1168</v>
      </c>
      <c r="AZ84">
        <v>133</v>
      </c>
      <c r="BA84">
        <v>133</v>
      </c>
      <c r="BB84" t="s">
        <v>135</v>
      </c>
      <c r="BC84" t="s">
        <v>122</v>
      </c>
      <c r="BD84">
        <v>1</v>
      </c>
      <c r="BF84" s="2">
        <v>42433</v>
      </c>
      <c r="BG84" s="3" t="s">
        <v>125</v>
      </c>
      <c r="BH84">
        <v>41054531300042</v>
      </c>
      <c r="BJ84" t="s">
        <v>112</v>
      </c>
      <c r="BK84" t="s">
        <v>123</v>
      </c>
      <c r="BL84" t="s">
        <v>124</v>
      </c>
      <c r="BN84" s="2">
        <v>42432</v>
      </c>
      <c r="BO84">
        <v>3</v>
      </c>
      <c r="BQ84">
        <v>1409</v>
      </c>
      <c r="BS84" t="s">
        <v>117</v>
      </c>
      <c r="BT84">
        <v>12</v>
      </c>
      <c r="BV84">
        <v>27</v>
      </c>
      <c r="BX84">
        <v>1</v>
      </c>
      <c r="BZ84">
        <v>34255833500051</v>
      </c>
      <c r="CB84" t="s">
        <v>112</v>
      </c>
      <c r="CC84">
        <v>1</v>
      </c>
      <c r="CE84">
        <v>3</v>
      </c>
      <c r="CG84">
        <v>41054531300042</v>
      </c>
      <c r="CI84" t="s">
        <v>109</v>
      </c>
      <c r="CK84">
        <v>3</v>
      </c>
      <c r="CQ84" t="s">
        <v>110</v>
      </c>
      <c r="CR84" s="2">
        <v>42460</v>
      </c>
      <c r="CS84">
        <v>0</v>
      </c>
      <c r="CU84" t="s">
        <v>109</v>
      </c>
      <c r="CV84" t="s">
        <v>111</v>
      </c>
      <c r="CW84">
        <v>41054531300042</v>
      </c>
      <c r="CY84" t="s">
        <v>112</v>
      </c>
      <c r="CZ84" t="s">
        <v>113</v>
      </c>
      <c r="DA84" t="s">
        <v>114</v>
      </c>
      <c r="DB84" t="s">
        <v>115</v>
      </c>
      <c r="DC84">
        <v>1</v>
      </c>
    </row>
    <row r="85" spans="1:107" x14ac:dyDescent="0.2">
      <c r="A85" t="s">
        <v>108</v>
      </c>
      <c r="B85">
        <v>0</v>
      </c>
      <c r="D85" t="s">
        <v>109</v>
      </c>
      <c r="K85">
        <v>1</v>
      </c>
      <c r="M85">
        <v>1</v>
      </c>
      <c r="N85" t="s">
        <v>116</v>
      </c>
      <c r="O85">
        <v>0</v>
      </c>
      <c r="V85" t="s">
        <v>118</v>
      </c>
      <c r="W85" s="2">
        <v>42432</v>
      </c>
      <c r="X85">
        <v>2</v>
      </c>
      <c r="Y85">
        <v>1</v>
      </c>
      <c r="Z85">
        <v>1</v>
      </c>
      <c r="AB85">
        <v>0</v>
      </c>
      <c r="AC85">
        <v>0</v>
      </c>
      <c r="AD85" s="2">
        <v>42436</v>
      </c>
      <c r="AE85" s="3" t="s">
        <v>119</v>
      </c>
      <c r="AF85">
        <v>23</v>
      </c>
      <c r="AG85">
        <v>23</v>
      </c>
      <c r="AH85" s="3" t="s">
        <v>215</v>
      </c>
      <c r="AI85">
        <v>2</v>
      </c>
      <c r="AJ85">
        <v>2</v>
      </c>
      <c r="AK85" t="s">
        <v>216</v>
      </c>
      <c r="AL85">
        <v>1920</v>
      </c>
      <c r="AM85">
        <v>0.03</v>
      </c>
      <c r="AN85">
        <v>0.03</v>
      </c>
      <c r="AO85">
        <v>711</v>
      </c>
      <c r="AP85">
        <v>711</v>
      </c>
      <c r="AQ85">
        <v>151</v>
      </c>
      <c r="AR85">
        <v>151</v>
      </c>
      <c r="AS85">
        <v>1920</v>
      </c>
      <c r="AT85">
        <v>10</v>
      </c>
      <c r="AU85">
        <v>10</v>
      </c>
      <c r="AV85">
        <v>0.03</v>
      </c>
      <c r="AW85">
        <v>0.03</v>
      </c>
      <c r="AX85">
        <v>1168</v>
      </c>
      <c r="AY85">
        <v>1168</v>
      </c>
      <c r="AZ85">
        <v>133</v>
      </c>
      <c r="BA85">
        <v>133</v>
      </c>
      <c r="BB85" t="s">
        <v>135</v>
      </c>
      <c r="BC85" t="s">
        <v>122</v>
      </c>
      <c r="BD85">
        <v>1</v>
      </c>
      <c r="BF85" s="2">
        <v>42433</v>
      </c>
      <c r="BG85" s="3" t="s">
        <v>125</v>
      </c>
      <c r="BH85">
        <v>41054531300042</v>
      </c>
      <c r="BJ85" t="s">
        <v>112</v>
      </c>
      <c r="BK85" t="s">
        <v>123</v>
      </c>
      <c r="BL85" t="s">
        <v>124</v>
      </c>
      <c r="BN85" s="2">
        <v>42432</v>
      </c>
      <c r="BO85">
        <v>3</v>
      </c>
      <c r="BQ85">
        <v>1409</v>
      </c>
      <c r="BS85" t="s">
        <v>117</v>
      </c>
      <c r="BT85">
        <v>12</v>
      </c>
      <c r="BV85">
        <v>27</v>
      </c>
      <c r="BX85">
        <v>1</v>
      </c>
      <c r="BZ85">
        <v>34255833500051</v>
      </c>
      <c r="CB85" t="s">
        <v>112</v>
      </c>
      <c r="CC85">
        <v>1</v>
      </c>
      <c r="CE85">
        <v>3</v>
      </c>
      <c r="CG85">
        <v>41054531300042</v>
      </c>
      <c r="CI85" t="s">
        <v>109</v>
      </c>
      <c r="CK85">
        <v>3</v>
      </c>
      <c r="CQ85" t="s">
        <v>110</v>
      </c>
      <c r="CR85" s="2">
        <v>42460</v>
      </c>
      <c r="CS85">
        <v>0</v>
      </c>
      <c r="CU85" t="s">
        <v>109</v>
      </c>
      <c r="CV85" t="s">
        <v>111</v>
      </c>
      <c r="CW85">
        <v>41054531300042</v>
      </c>
      <c r="CY85" t="s">
        <v>112</v>
      </c>
      <c r="CZ85" t="s">
        <v>113</v>
      </c>
      <c r="DA85" t="s">
        <v>114</v>
      </c>
      <c r="DB85" t="s">
        <v>115</v>
      </c>
      <c r="DC85">
        <v>1</v>
      </c>
    </row>
    <row r="86" spans="1:107" x14ac:dyDescent="0.2">
      <c r="A86" t="s">
        <v>108</v>
      </c>
      <c r="B86">
        <v>0</v>
      </c>
      <c r="D86" t="s">
        <v>109</v>
      </c>
      <c r="K86">
        <v>1</v>
      </c>
      <c r="M86">
        <v>1</v>
      </c>
      <c r="N86" t="s">
        <v>116</v>
      </c>
      <c r="O86">
        <v>0</v>
      </c>
      <c r="V86" t="s">
        <v>118</v>
      </c>
      <c r="W86" s="2">
        <v>42432</v>
      </c>
      <c r="X86">
        <v>2</v>
      </c>
      <c r="Y86">
        <v>1</v>
      </c>
      <c r="Z86">
        <v>1</v>
      </c>
      <c r="AB86">
        <v>0</v>
      </c>
      <c r="AC86">
        <v>0</v>
      </c>
      <c r="AD86" s="2">
        <v>42436</v>
      </c>
      <c r="AE86" s="3" t="s">
        <v>119</v>
      </c>
      <c r="AF86">
        <v>23</v>
      </c>
      <c r="AG86">
        <v>23</v>
      </c>
      <c r="AH86" s="3" t="s">
        <v>215</v>
      </c>
      <c r="AI86">
        <v>2</v>
      </c>
      <c r="AJ86">
        <v>2</v>
      </c>
      <c r="AK86" t="s">
        <v>217</v>
      </c>
      <c r="AL86">
        <v>1958</v>
      </c>
      <c r="AM86">
        <v>0.1</v>
      </c>
      <c r="AN86">
        <v>0.1</v>
      </c>
      <c r="AO86">
        <v>711</v>
      </c>
      <c r="AP86">
        <v>711</v>
      </c>
      <c r="AQ86">
        <v>151</v>
      </c>
      <c r="AR86">
        <v>151</v>
      </c>
      <c r="AS86">
        <v>1958</v>
      </c>
      <c r="AT86">
        <v>10</v>
      </c>
      <c r="AU86">
        <v>10</v>
      </c>
      <c r="AV86">
        <v>0.1</v>
      </c>
      <c r="AW86">
        <v>0.1</v>
      </c>
      <c r="AX86">
        <v>1168</v>
      </c>
      <c r="AY86">
        <v>1168</v>
      </c>
      <c r="AZ86">
        <v>133</v>
      </c>
      <c r="BA86">
        <v>133</v>
      </c>
      <c r="BB86" t="s">
        <v>135</v>
      </c>
      <c r="BC86" t="s">
        <v>122</v>
      </c>
      <c r="BD86">
        <v>1</v>
      </c>
      <c r="BF86" s="2">
        <v>42433</v>
      </c>
      <c r="BG86" s="3" t="s">
        <v>125</v>
      </c>
      <c r="BH86">
        <v>41054531300042</v>
      </c>
      <c r="BJ86" t="s">
        <v>112</v>
      </c>
      <c r="BK86" t="s">
        <v>123</v>
      </c>
      <c r="BL86" t="s">
        <v>124</v>
      </c>
      <c r="BN86" s="2">
        <v>42432</v>
      </c>
      <c r="BO86">
        <v>3</v>
      </c>
      <c r="BQ86">
        <v>1409</v>
      </c>
      <c r="BS86" t="s">
        <v>117</v>
      </c>
      <c r="BT86">
        <v>12</v>
      </c>
      <c r="BV86">
        <v>27</v>
      </c>
      <c r="BX86">
        <v>1</v>
      </c>
      <c r="BZ86">
        <v>34255833500051</v>
      </c>
      <c r="CB86" t="s">
        <v>112</v>
      </c>
      <c r="CC86">
        <v>1</v>
      </c>
      <c r="CE86">
        <v>3</v>
      </c>
      <c r="CG86">
        <v>41054531300042</v>
      </c>
      <c r="CI86" t="s">
        <v>109</v>
      </c>
      <c r="CK86">
        <v>3</v>
      </c>
      <c r="CQ86" t="s">
        <v>110</v>
      </c>
      <c r="CR86" s="2">
        <v>42460</v>
      </c>
      <c r="CS86">
        <v>0</v>
      </c>
      <c r="CU86" t="s">
        <v>109</v>
      </c>
      <c r="CV86" t="s">
        <v>111</v>
      </c>
      <c r="CW86">
        <v>41054531300042</v>
      </c>
      <c r="CY86" t="s">
        <v>112</v>
      </c>
      <c r="CZ86" t="s">
        <v>113</v>
      </c>
      <c r="DA86" t="s">
        <v>114</v>
      </c>
      <c r="DB86" t="s">
        <v>115</v>
      </c>
      <c r="DC86">
        <v>1</v>
      </c>
    </row>
    <row r="87" spans="1:107" x14ac:dyDescent="0.2">
      <c r="A87" t="s">
        <v>108</v>
      </c>
      <c r="B87">
        <v>0</v>
      </c>
      <c r="D87" t="s">
        <v>109</v>
      </c>
      <c r="K87">
        <v>1</v>
      </c>
      <c r="M87">
        <v>1</v>
      </c>
      <c r="N87" t="s">
        <v>116</v>
      </c>
      <c r="O87">
        <v>0</v>
      </c>
      <c r="V87" t="s">
        <v>118</v>
      </c>
      <c r="W87" s="2">
        <v>42432</v>
      </c>
      <c r="X87">
        <v>2</v>
      </c>
      <c r="Y87">
        <v>1</v>
      </c>
      <c r="Z87">
        <v>1</v>
      </c>
      <c r="AB87">
        <v>0</v>
      </c>
      <c r="AC87">
        <v>0</v>
      </c>
      <c r="AD87" s="2">
        <v>42436</v>
      </c>
      <c r="AE87" s="3" t="s">
        <v>119</v>
      </c>
      <c r="AF87">
        <v>23</v>
      </c>
      <c r="AG87">
        <v>23</v>
      </c>
      <c r="AH87" s="3" t="s">
        <v>215</v>
      </c>
      <c r="AI87">
        <v>2</v>
      </c>
      <c r="AJ87">
        <v>2</v>
      </c>
      <c r="AK87" t="s">
        <v>218</v>
      </c>
      <c r="AL87">
        <v>1959</v>
      </c>
      <c r="AM87">
        <v>0.03</v>
      </c>
      <c r="AN87">
        <v>0.03</v>
      </c>
      <c r="AO87">
        <v>711</v>
      </c>
      <c r="AP87">
        <v>711</v>
      </c>
      <c r="AQ87">
        <v>151</v>
      </c>
      <c r="AR87">
        <v>151</v>
      </c>
      <c r="AS87">
        <v>1959</v>
      </c>
      <c r="AT87">
        <v>10</v>
      </c>
      <c r="AU87">
        <v>10</v>
      </c>
      <c r="AV87">
        <v>0.03</v>
      </c>
      <c r="AW87">
        <v>0.03</v>
      </c>
      <c r="AX87">
        <v>1168</v>
      </c>
      <c r="AY87">
        <v>1168</v>
      </c>
      <c r="AZ87">
        <v>133</v>
      </c>
      <c r="BA87">
        <v>133</v>
      </c>
      <c r="BB87" t="s">
        <v>135</v>
      </c>
      <c r="BC87" t="s">
        <v>122</v>
      </c>
      <c r="BD87">
        <v>1</v>
      </c>
      <c r="BF87" s="2">
        <v>42433</v>
      </c>
      <c r="BG87" s="3" t="s">
        <v>125</v>
      </c>
      <c r="BH87">
        <v>41054531300042</v>
      </c>
      <c r="BJ87" t="s">
        <v>112</v>
      </c>
      <c r="BK87" t="s">
        <v>123</v>
      </c>
      <c r="BL87" t="s">
        <v>124</v>
      </c>
      <c r="BN87" s="2">
        <v>42432</v>
      </c>
      <c r="BO87">
        <v>3</v>
      </c>
      <c r="BQ87">
        <v>1409</v>
      </c>
      <c r="BS87" t="s">
        <v>117</v>
      </c>
      <c r="BT87">
        <v>12</v>
      </c>
      <c r="BV87">
        <v>27</v>
      </c>
      <c r="BX87">
        <v>1</v>
      </c>
      <c r="BZ87">
        <v>34255833500051</v>
      </c>
      <c r="CB87" t="s">
        <v>112</v>
      </c>
      <c r="CC87">
        <v>1</v>
      </c>
      <c r="CE87">
        <v>3</v>
      </c>
      <c r="CG87">
        <v>41054531300042</v>
      </c>
      <c r="CI87" t="s">
        <v>109</v>
      </c>
      <c r="CK87">
        <v>3</v>
      </c>
      <c r="CQ87" t="s">
        <v>110</v>
      </c>
      <c r="CR87" s="2">
        <v>42460</v>
      </c>
      <c r="CS87">
        <v>0</v>
      </c>
      <c r="CU87" t="s">
        <v>109</v>
      </c>
      <c r="CV87" t="s">
        <v>111</v>
      </c>
      <c r="CW87">
        <v>41054531300042</v>
      </c>
      <c r="CY87" t="s">
        <v>112</v>
      </c>
      <c r="CZ87" t="s">
        <v>113</v>
      </c>
      <c r="DA87" t="s">
        <v>114</v>
      </c>
      <c r="DB87" t="s">
        <v>115</v>
      </c>
      <c r="DC87">
        <v>1</v>
      </c>
    </row>
    <row r="88" spans="1:107" x14ac:dyDescent="0.2">
      <c r="A88" t="s">
        <v>108</v>
      </c>
      <c r="B88">
        <v>0</v>
      </c>
      <c r="D88" t="s">
        <v>109</v>
      </c>
      <c r="K88">
        <v>1</v>
      </c>
      <c r="M88">
        <v>1</v>
      </c>
      <c r="N88" t="s">
        <v>116</v>
      </c>
      <c r="O88">
        <v>0</v>
      </c>
      <c r="V88" t="s">
        <v>118</v>
      </c>
      <c r="W88" s="2">
        <v>42432</v>
      </c>
      <c r="X88">
        <v>2</v>
      </c>
      <c r="Y88">
        <v>2</v>
      </c>
      <c r="Z88">
        <v>2</v>
      </c>
      <c r="AB88">
        <v>0</v>
      </c>
      <c r="AC88">
        <v>0</v>
      </c>
      <c r="AD88" s="2">
        <v>42433</v>
      </c>
      <c r="AE88" s="3" t="s">
        <v>119</v>
      </c>
      <c r="AF88">
        <v>23</v>
      </c>
      <c r="AG88">
        <v>23</v>
      </c>
      <c r="AH88" s="3" t="s">
        <v>220</v>
      </c>
      <c r="AI88">
        <v>2</v>
      </c>
      <c r="AJ88">
        <v>2</v>
      </c>
      <c r="AK88" t="s">
        <v>219</v>
      </c>
      <c r="AL88">
        <v>2007</v>
      </c>
      <c r="AM88">
        <v>0.02</v>
      </c>
      <c r="AN88">
        <v>0.02</v>
      </c>
      <c r="AO88">
        <v>712</v>
      </c>
      <c r="AP88">
        <v>712</v>
      </c>
      <c r="AQ88">
        <v>454</v>
      </c>
      <c r="AR88">
        <v>454</v>
      </c>
      <c r="AS88">
        <v>2007</v>
      </c>
      <c r="AT88">
        <v>10</v>
      </c>
      <c r="AU88">
        <v>10</v>
      </c>
      <c r="AV88">
        <v>0.02</v>
      </c>
      <c r="AW88">
        <v>0.02</v>
      </c>
      <c r="AZ88">
        <v>133</v>
      </c>
      <c r="BA88">
        <v>133</v>
      </c>
      <c r="BB88" t="s">
        <v>135</v>
      </c>
      <c r="BC88" t="s">
        <v>122</v>
      </c>
      <c r="BD88">
        <v>1</v>
      </c>
      <c r="BF88" s="2">
        <v>42433</v>
      </c>
      <c r="BG88" s="3" t="s">
        <v>125</v>
      </c>
      <c r="BH88">
        <v>41054531300042</v>
      </c>
      <c r="BJ88" t="s">
        <v>112</v>
      </c>
      <c r="BK88" t="s">
        <v>123</v>
      </c>
      <c r="BL88" t="s">
        <v>124</v>
      </c>
      <c r="BN88" s="2">
        <v>42432</v>
      </c>
      <c r="BO88">
        <v>3</v>
      </c>
      <c r="BQ88">
        <v>1409</v>
      </c>
      <c r="BS88" t="s">
        <v>117</v>
      </c>
      <c r="BT88">
        <v>12</v>
      </c>
      <c r="BV88">
        <v>27</v>
      </c>
      <c r="BX88">
        <v>1</v>
      </c>
      <c r="BZ88">
        <v>34255833500051</v>
      </c>
      <c r="CB88" t="s">
        <v>112</v>
      </c>
      <c r="CC88">
        <v>1</v>
      </c>
      <c r="CE88">
        <v>3</v>
      </c>
      <c r="CG88">
        <v>41054531300042</v>
      </c>
      <c r="CI88" t="s">
        <v>109</v>
      </c>
      <c r="CK88">
        <v>3</v>
      </c>
      <c r="CQ88" t="s">
        <v>110</v>
      </c>
      <c r="CR88" s="2">
        <v>42460</v>
      </c>
      <c r="CS88">
        <v>0</v>
      </c>
      <c r="CU88" t="s">
        <v>109</v>
      </c>
      <c r="CV88" t="s">
        <v>111</v>
      </c>
      <c r="CW88">
        <v>41054531300042</v>
      </c>
      <c r="CY88" t="s">
        <v>112</v>
      </c>
      <c r="CZ88" t="s">
        <v>113</v>
      </c>
      <c r="DA88" t="s">
        <v>114</v>
      </c>
      <c r="DB88" t="s">
        <v>115</v>
      </c>
      <c r="DC88">
        <v>1</v>
      </c>
    </row>
    <row r="89" spans="1:107" x14ac:dyDescent="0.2">
      <c r="A89" t="s">
        <v>108</v>
      </c>
      <c r="B89">
        <v>0</v>
      </c>
      <c r="D89" t="s">
        <v>109</v>
      </c>
      <c r="K89">
        <v>1</v>
      </c>
      <c r="M89">
        <v>1</v>
      </c>
      <c r="N89" t="s">
        <v>116</v>
      </c>
      <c r="O89">
        <v>0</v>
      </c>
      <c r="V89" t="s">
        <v>118</v>
      </c>
      <c r="W89" s="2">
        <v>42432</v>
      </c>
      <c r="X89">
        <v>2</v>
      </c>
      <c r="Y89">
        <v>2</v>
      </c>
      <c r="Z89">
        <v>2</v>
      </c>
      <c r="AA89" t="s">
        <v>185</v>
      </c>
      <c r="AB89">
        <v>0</v>
      </c>
      <c r="AC89">
        <v>0</v>
      </c>
      <c r="AD89" s="2">
        <v>42433</v>
      </c>
      <c r="AE89" s="3" t="s">
        <v>119</v>
      </c>
      <c r="AF89">
        <v>23</v>
      </c>
      <c r="AG89">
        <v>23</v>
      </c>
      <c r="AH89" s="3" t="s">
        <v>197</v>
      </c>
      <c r="AI89">
        <v>2</v>
      </c>
      <c r="AJ89">
        <v>2</v>
      </c>
      <c r="AK89" t="s">
        <v>221</v>
      </c>
      <c r="AL89">
        <v>1453</v>
      </c>
      <c r="AM89">
        <v>0.01</v>
      </c>
      <c r="AN89">
        <v>0.01</v>
      </c>
      <c r="AO89">
        <v>712</v>
      </c>
      <c r="AP89">
        <v>712</v>
      </c>
      <c r="AQ89">
        <v>151</v>
      </c>
      <c r="AR89">
        <v>151</v>
      </c>
      <c r="AS89">
        <v>1453</v>
      </c>
      <c r="AT89">
        <v>10</v>
      </c>
      <c r="AU89">
        <v>10</v>
      </c>
      <c r="AV89">
        <v>0.01</v>
      </c>
      <c r="AW89">
        <v>0.01</v>
      </c>
      <c r="AX89">
        <v>1168</v>
      </c>
      <c r="AY89">
        <v>1168</v>
      </c>
      <c r="AZ89">
        <v>133</v>
      </c>
      <c r="BA89">
        <v>133</v>
      </c>
      <c r="BB89" t="s">
        <v>135</v>
      </c>
      <c r="BC89" t="s">
        <v>122</v>
      </c>
      <c r="BD89">
        <v>1</v>
      </c>
      <c r="BF89" s="2">
        <v>42433</v>
      </c>
      <c r="BG89" s="3" t="s">
        <v>125</v>
      </c>
      <c r="BH89">
        <v>41054531300042</v>
      </c>
      <c r="BJ89" t="s">
        <v>112</v>
      </c>
      <c r="BK89" t="s">
        <v>123</v>
      </c>
      <c r="BL89" t="s">
        <v>124</v>
      </c>
      <c r="BN89" s="2">
        <v>42432</v>
      </c>
      <c r="BO89">
        <v>3</v>
      </c>
      <c r="BQ89">
        <v>1409</v>
      </c>
      <c r="BS89" t="s">
        <v>117</v>
      </c>
      <c r="BT89">
        <v>12</v>
      </c>
      <c r="BV89">
        <v>27</v>
      </c>
      <c r="BX89">
        <v>1</v>
      </c>
      <c r="BZ89">
        <v>34255833500051</v>
      </c>
      <c r="CB89" t="s">
        <v>112</v>
      </c>
      <c r="CC89">
        <v>1</v>
      </c>
      <c r="CE89">
        <v>3</v>
      </c>
      <c r="CG89">
        <v>41054531300042</v>
      </c>
      <c r="CI89" t="s">
        <v>109</v>
      </c>
      <c r="CK89">
        <v>3</v>
      </c>
      <c r="CQ89" t="s">
        <v>110</v>
      </c>
      <c r="CR89" s="2">
        <v>42460</v>
      </c>
      <c r="CS89">
        <v>0</v>
      </c>
      <c r="CU89" t="s">
        <v>109</v>
      </c>
      <c r="CV89" t="s">
        <v>111</v>
      </c>
      <c r="CW89">
        <v>41054531300042</v>
      </c>
      <c r="CY89" t="s">
        <v>112</v>
      </c>
      <c r="CZ89" t="s">
        <v>113</v>
      </c>
      <c r="DA89" t="s">
        <v>114</v>
      </c>
      <c r="DB89" t="s">
        <v>115</v>
      </c>
      <c r="DC89">
        <v>1</v>
      </c>
    </row>
    <row r="90" spans="1:107" x14ac:dyDescent="0.2">
      <c r="A90" t="s">
        <v>108</v>
      </c>
      <c r="B90">
        <v>0</v>
      </c>
      <c r="D90" t="s">
        <v>109</v>
      </c>
      <c r="K90">
        <v>1</v>
      </c>
      <c r="M90">
        <v>1</v>
      </c>
      <c r="N90" t="s">
        <v>116</v>
      </c>
      <c r="O90">
        <v>0</v>
      </c>
      <c r="V90" t="s">
        <v>118</v>
      </c>
      <c r="W90" s="2">
        <v>42432</v>
      </c>
      <c r="X90">
        <v>2</v>
      </c>
      <c r="Y90">
        <v>2</v>
      </c>
      <c r="Z90">
        <v>2</v>
      </c>
      <c r="AA90" t="s">
        <v>185</v>
      </c>
      <c r="AB90">
        <v>0</v>
      </c>
      <c r="AC90">
        <v>0</v>
      </c>
      <c r="AD90" s="2">
        <v>42433</v>
      </c>
      <c r="AE90" s="3" t="s">
        <v>119</v>
      </c>
      <c r="AF90">
        <v>23</v>
      </c>
      <c r="AG90">
        <v>23</v>
      </c>
      <c r="AH90" s="3" t="s">
        <v>197</v>
      </c>
      <c r="AI90">
        <v>2</v>
      </c>
      <c r="AJ90">
        <v>2</v>
      </c>
      <c r="AK90" t="s">
        <v>222</v>
      </c>
      <c r="AL90">
        <v>1622</v>
      </c>
      <c r="AM90">
        <v>0.01</v>
      </c>
      <c r="AN90">
        <v>0.01</v>
      </c>
      <c r="AO90">
        <v>712</v>
      </c>
      <c r="AP90">
        <v>712</v>
      </c>
      <c r="AQ90">
        <v>151</v>
      </c>
      <c r="AR90">
        <v>151</v>
      </c>
      <c r="AS90">
        <v>1622</v>
      </c>
      <c r="AT90">
        <v>10</v>
      </c>
      <c r="AU90">
        <v>10</v>
      </c>
      <c r="AV90">
        <v>0.01</v>
      </c>
      <c r="AW90">
        <v>0.01</v>
      </c>
      <c r="AX90">
        <v>1168</v>
      </c>
      <c r="AY90">
        <v>1168</v>
      </c>
      <c r="AZ90">
        <v>133</v>
      </c>
      <c r="BA90">
        <v>133</v>
      </c>
      <c r="BB90" t="s">
        <v>135</v>
      </c>
      <c r="BC90" t="s">
        <v>122</v>
      </c>
      <c r="BD90">
        <v>1</v>
      </c>
      <c r="BF90" s="2">
        <v>42433</v>
      </c>
      <c r="BG90" s="3" t="s">
        <v>125</v>
      </c>
      <c r="BH90">
        <v>41054531300042</v>
      </c>
      <c r="BJ90" t="s">
        <v>112</v>
      </c>
      <c r="BK90" t="s">
        <v>123</v>
      </c>
      <c r="BL90" t="s">
        <v>124</v>
      </c>
      <c r="BN90" s="2">
        <v>42432</v>
      </c>
      <c r="BO90">
        <v>3</v>
      </c>
      <c r="BQ90">
        <v>1409</v>
      </c>
      <c r="BS90" t="s">
        <v>117</v>
      </c>
      <c r="BT90">
        <v>12</v>
      </c>
      <c r="BV90">
        <v>27</v>
      </c>
      <c r="BX90">
        <v>1</v>
      </c>
      <c r="BZ90">
        <v>34255833500051</v>
      </c>
      <c r="CB90" t="s">
        <v>112</v>
      </c>
      <c r="CC90">
        <v>1</v>
      </c>
      <c r="CE90">
        <v>3</v>
      </c>
      <c r="CG90">
        <v>41054531300042</v>
      </c>
      <c r="CI90" t="s">
        <v>109</v>
      </c>
      <c r="CK90">
        <v>3</v>
      </c>
      <c r="CQ90" t="s">
        <v>110</v>
      </c>
      <c r="CR90" s="2">
        <v>42460</v>
      </c>
      <c r="CS90">
        <v>0</v>
      </c>
      <c r="CU90" t="s">
        <v>109</v>
      </c>
      <c r="CV90" t="s">
        <v>111</v>
      </c>
      <c r="CW90">
        <v>41054531300042</v>
      </c>
      <c r="CY90" t="s">
        <v>112</v>
      </c>
      <c r="CZ90" t="s">
        <v>113</v>
      </c>
      <c r="DA90" t="s">
        <v>114</v>
      </c>
      <c r="DB90" t="s">
        <v>115</v>
      </c>
      <c r="DC90">
        <v>1</v>
      </c>
    </row>
    <row r="91" spans="1:107" x14ac:dyDescent="0.2">
      <c r="A91" t="s">
        <v>108</v>
      </c>
      <c r="B91">
        <v>0</v>
      </c>
      <c r="D91" t="s">
        <v>109</v>
      </c>
      <c r="K91">
        <v>1</v>
      </c>
      <c r="M91">
        <v>1</v>
      </c>
      <c r="N91" t="s">
        <v>116</v>
      </c>
      <c r="O91">
        <v>0</v>
      </c>
      <c r="V91" t="s">
        <v>118</v>
      </c>
      <c r="W91" s="2">
        <v>42432</v>
      </c>
      <c r="X91">
        <v>2</v>
      </c>
      <c r="Y91">
        <v>1</v>
      </c>
      <c r="Z91">
        <v>1</v>
      </c>
      <c r="AB91">
        <v>0</v>
      </c>
      <c r="AC91">
        <v>0</v>
      </c>
      <c r="AD91" s="2">
        <v>42433</v>
      </c>
      <c r="AE91" s="3" t="s">
        <v>119</v>
      </c>
      <c r="AF91">
        <v>23</v>
      </c>
      <c r="AG91">
        <v>23</v>
      </c>
      <c r="AH91" s="3" t="s">
        <v>201</v>
      </c>
      <c r="AI91">
        <v>2</v>
      </c>
      <c r="AJ91">
        <v>2</v>
      </c>
      <c r="AK91" t="s">
        <v>223</v>
      </c>
      <c r="AL91">
        <v>1100</v>
      </c>
      <c r="AM91">
        <v>0.02</v>
      </c>
      <c r="AN91">
        <v>0.02</v>
      </c>
      <c r="AQ91">
        <v>454</v>
      </c>
      <c r="AR91">
        <v>454</v>
      </c>
      <c r="AS91">
        <v>1100</v>
      </c>
      <c r="AT91">
        <v>10</v>
      </c>
      <c r="AU91">
        <v>10</v>
      </c>
      <c r="AV91">
        <v>0.02</v>
      </c>
      <c r="AW91">
        <v>0.02</v>
      </c>
      <c r="AZ91">
        <v>133</v>
      </c>
      <c r="BA91">
        <v>133</v>
      </c>
      <c r="BB91" t="s">
        <v>135</v>
      </c>
      <c r="BC91" t="s">
        <v>122</v>
      </c>
      <c r="BD91">
        <v>1</v>
      </c>
      <c r="BF91" s="2">
        <v>42433</v>
      </c>
      <c r="BG91" s="3" t="s">
        <v>125</v>
      </c>
      <c r="BH91">
        <v>41054531300042</v>
      </c>
      <c r="BJ91" t="s">
        <v>112</v>
      </c>
      <c r="BK91" t="s">
        <v>123</v>
      </c>
      <c r="BL91" t="s">
        <v>124</v>
      </c>
      <c r="BN91" s="2">
        <v>42432</v>
      </c>
      <c r="BO91">
        <v>3</v>
      </c>
      <c r="BQ91">
        <v>1409</v>
      </c>
      <c r="BS91" t="s">
        <v>117</v>
      </c>
      <c r="BT91">
        <v>12</v>
      </c>
      <c r="BV91">
        <v>27</v>
      </c>
      <c r="BX91">
        <v>1</v>
      </c>
      <c r="BZ91">
        <v>34255833500051</v>
      </c>
      <c r="CB91" t="s">
        <v>112</v>
      </c>
      <c r="CC91">
        <v>1</v>
      </c>
      <c r="CE91">
        <v>3</v>
      </c>
      <c r="CG91">
        <v>41054531300042</v>
      </c>
      <c r="CI91" t="s">
        <v>109</v>
      </c>
      <c r="CK91">
        <v>3</v>
      </c>
      <c r="CQ91" t="s">
        <v>110</v>
      </c>
      <c r="CR91" s="2">
        <v>42460</v>
      </c>
      <c r="CS91">
        <v>0</v>
      </c>
      <c r="CU91" t="s">
        <v>109</v>
      </c>
      <c r="CV91" t="s">
        <v>111</v>
      </c>
      <c r="CW91">
        <v>41054531300042</v>
      </c>
      <c r="CY91" t="s">
        <v>112</v>
      </c>
      <c r="CZ91" t="s">
        <v>113</v>
      </c>
      <c r="DA91" t="s">
        <v>114</v>
      </c>
      <c r="DB91" t="s">
        <v>115</v>
      </c>
      <c r="DC91">
        <v>1</v>
      </c>
    </row>
    <row r="92" spans="1:107" x14ac:dyDescent="0.2">
      <c r="A92" t="s">
        <v>108</v>
      </c>
      <c r="B92">
        <v>0</v>
      </c>
      <c r="D92" t="s">
        <v>109</v>
      </c>
      <c r="K92">
        <v>1</v>
      </c>
      <c r="M92">
        <v>1</v>
      </c>
      <c r="N92" t="s">
        <v>116</v>
      </c>
      <c r="O92">
        <v>0</v>
      </c>
      <c r="V92" t="s">
        <v>118</v>
      </c>
      <c r="W92" s="2">
        <v>42432</v>
      </c>
      <c r="X92">
        <v>2</v>
      </c>
      <c r="Y92">
        <v>1</v>
      </c>
      <c r="Z92">
        <v>1</v>
      </c>
      <c r="AB92">
        <v>0</v>
      </c>
      <c r="AC92">
        <v>0</v>
      </c>
      <c r="AD92" s="2">
        <v>42433</v>
      </c>
      <c r="AE92" s="3" t="s">
        <v>119</v>
      </c>
      <c r="AF92">
        <v>23</v>
      </c>
      <c r="AG92">
        <v>23</v>
      </c>
      <c r="AH92" s="3" t="s">
        <v>171</v>
      </c>
      <c r="AI92">
        <v>2</v>
      </c>
      <c r="AJ92">
        <v>2</v>
      </c>
      <c r="AK92" t="s">
        <v>224</v>
      </c>
      <c r="AL92">
        <v>5579</v>
      </c>
      <c r="AM92">
        <v>0.05</v>
      </c>
      <c r="AN92">
        <v>0.05</v>
      </c>
      <c r="AQ92">
        <v>454</v>
      </c>
      <c r="AR92">
        <v>454</v>
      </c>
      <c r="AS92">
        <v>5579</v>
      </c>
      <c r="AT92">
        <v>10</v>
      </c>
      <c r="AU92">
        <v>10</v>
      </c>
      <c r="AV92">
        <v>0.05</v>
      </c>
      <c r="AW92">
        <v>0.05</v>
      </c>
      <c r="AZ92">
        <v>133</v>
      </c>
      <c r="BA92">
        <v>133</v>
      </c>
      <c r="BB92" t="s">
        <v>135</v>
      </c>
      <c r="BC92" t="s">
        <v>122</v>
      </c>
      <c r="BD92">
        <v>1</v>
      </c>
      <c r="BF92" s="2">
        <v>42433</v>
      </c>
      <c r="BG92" s="3" t="s">
        <v>125</v>
      </c>
      <c r="BH92">
        <v>41054531300042</v>
      </c>
      <c r="BJ92" t="s">
        <v>112</v>
      </c>
      <c r="BK92" t="s">
        <v>123</v>
      </c>
      <c r="BL92" t="s">
        <v>124</v>
      </c>
      <c r="BN92" s="2">
        <v>42432</v>
      </c>
      <c r="BO92">
        <v>3</v>
      </c>
      <c r="BQ92">
        <v>1409</v>
      </c>
      <c r="BS92" t="s">
        <v>117</v>
      </c>
      <c r="BT92">
        <v>12</v>
      </c>
      <c r="BV92">
        <v>27</v>
      </c>
      <c r="BX92">
        <v>1</v>
      </c>
      <c r="BZ92">
        <v>34255833500051</v>
      </c>
      <c r="CB92" t="s">
        <v>112</v>
      </c>
      <c r="CC92">
        <v>1</v>
      </c>
      <c r="CE92">
        <v>3</v>
      </c>
      <c r="CG92">
        <v>41054531300042</v>
      </c>
      <c r="CI92" t="s">
        <v>109</v>
      </c>
      <c r="CK92">
        <v>3</v>
      </c>
      <c r="CQ92" t="s">
        <v>110</v>
      </c>
      <c r="CR92" s="2">
        <v>42460</v>
      </c>
      <c r="CS92">
        <v>0</v>
      </c>
      <c r="CU92" t="s">
        <v>109</v>
      </c>
      <c r="CV92" t="s">
        <v>111</v>
      </c>
      <c r="CW92">
        <v>41054531300042</v>
      </c>
      <c r="CY92" t="s">
        <v>112</v>
      </c>
      <c r="CZ92" t="s">
        <v>113</v>
      </c>
      <c r="DA92" t="s">
        <v>114</v>
      </c>
      <c r="DB92" t="s">
        <v>115</v>
      </c>
      <c r="DC92">
        <v>1</v>
      </c>
    </row>
    <row r="93" spans="1:107" x14ac:dyDescent="0.2">
      <c r="A93" t="s">
        <v>108</v>
      </c>
      <c r="B93">
        <v>0</v>
      </c>
      <c r="D93" t="s">
        <v>109</v>
      </c>
      <c r="K93">
        <v>1</v>
      </c>
      <c r="M93">
        <v>1</v>
      </c>
      <c r="N93" t="s">
        <v>116</v>
      </c>
      <c r="O93">
        <v>0</v>
      </c>
      <c r="V93" t="s">
        <v>118</v>
      </c>
      <c r="W93" s="2">
        <v>42432</v>
      </c>
      <c r="X93">
        <v>2</v>
      </c>
      <c r="Y93">
        <v>1</v>
      </c>
      <c r="Z93">
        <v>1</v>
      </c>
      <c r="AB93">
        <v>0</v>
      </c>
      <c r="AC93">
        <v>0</v>
      </c>
      <c r="AD93" s="2">
        <v>42443</v>
      </c>
      <c r="AE93" s="3" t="s">
        <v>119</v>
      </c>
      <c r="AF93">
        <v>23</v>
      </c>
      <c r="AG93">
        <v>23</v>
      </c>
      <c r="AH93" s="3" t="s">
        <v>180</v>
      </c>
      <c r="AI93">
        <v>2</v>
      </c>
      <c r="AJ93">
        <v>2</v>
      </c>
      <c r="AK93" t="s">
        <v>225</v>
      </c>
      <c r="AL93">
        <v>1903</v>
      </c>
      <c r="AM93">
        <v>5.0000000000000001E-3</v>
      </c>
      <c r="AN93">
        <v>5.0000000000000001E-3</v>
      </c>
      <c r="AO93">
        <v>712</v>
      </c>
      <c r="AP93">
        <v>712</v>
      </c>
      <c r="AQ93">
        <v>405</v>
      </c>
      <c r="AR93">
        <v>405</v>
      </c>
      <c r="AS93">
        <v>1903</v>
      </c>
      <c r="AT93">
        <v>10</v>
      </c>
      <c r="AU93">
        <v>10</v>
      </c>
      <c r="AV93">
        <v>5.0000000000000001E-3</v>
      </c>
      <c r="AW93">
        <v>5.0000000000000001E-3</v>
      </c>
      <c r="AX93">
        <v>1168</v>
      </c>
      <c r="AY93">
        <v>1168</v>
      </c>
      <c r="AZ93">
        <v>133</v>
      </c>
      <c r="BA93">
        <v>133</v>
      </c>
      <c r="BB93" t="s">
        <v>135</v>
      </c>
      <c r="BC93" t="s">
        <v>122</v>
      </c>
      <c r="BD93">
        <v>1</v>
      </c>
      <c r="BF93" s="2">
        <v>42433</v>
      </c>
      <c r="BG93" s="3" t="s">
        <v>125</v>
      </c>
      <c r="BH93">
        <v>41054531300042</v>
      </c>
      <c r="BJ93" t="s">
        <v>112</v>
      </c>
      <c r="BK93" t="s">
        <v>123</v>
      </c>
      <c r="BL93" t="s">
        <v>124</v>
      </c>
      <c r="BN93" s="2">
        <v>42432</v>
      </c>
      <c r="BO93">
        <v>3</v>
      </c>
      <c r="BQ93">
        <v>1409</v>
      </c>
      <c r="BS93" t="s">
        <v>117</v>
      </c>
      <c r="BT93">
        <v>12</v>
      </c>
      <c r="BV93">
        <v>27</v>
      </c>
      <c r="BX93">
        <v>1</v>
      </c>
      <c r="BZ93">
        <v>34255833500051</v>
      </c>
      <c r="CB93" t="s">
        <v>112</v>
      </c>
      <c r="CC93">
        <v>1</v>
      </c>
      <c r="CE93">
        <v>3</v>
      </c>
      <c r="CG93">
        <v>41054531300042</v>
      </c>
      <c r="CI93" t="s">
        <v>109</v>
      </c>
      <c r="CK93">
        <v>3</v>
      </c>
      <c r="CQ93" t="s">
        <v>110</v>
      </c>
      <c r="CR93" s="2">
        <v>42460</v>
      </c>
      <c r="CS93">
        <v>0</v>
      </c>
      <c r="CU93" t="s">
        <v>109</v>
      </c>
      <c r="CV93" t="s">
        <v>111</v>
      </c>
      <c r="CW93">
        <v>41054531300042</v>
      </c>
      <c r="CY93" t="s">
        <v>112</v>
      </c>
      <c r="CZ93" t="s">
        <v>113</v>
      </c>
      <c r="DA93" t="s">
        <v>114</v>
      </c>
      <c r="DB93" t="s">
        <v>115</v>
      </c>
      <c r="DC93">
        <v>1</v>
      </c>
    </row>
    <row r="94" spans="1:107" x14ac:dyDescent="0.2">
      <c r="A94" t="s">
        <v>108</v>
      </c>
      <c r="B94">
        <v>0</v>
      </c>
      <c r="D94" t="s">
        <v>109</v>
      </c>
      <c r="K94">
        <v>1</v>
      </c>
      <c r="M94">
        <v>1</v>
      </c>
      <c r="N94" t="s">
        <v>116</v>
      </c>
      <c r="O94">
        <v>0</v>
      </c>
      <c r="V94" t="s">
        <v>118</v>
      </c>
      <c r="W94" s="2">
        <v>42432</v>
      </c>
      <c r="X94">
        <v>2</v>
      </c>
      <c r="Y94">
        <v>1</v>
      </c>
      <c r="Z94">
        <v>1</v>
      </c>
      <c r="AB94">
        <v>0</v>
      </c>
      <c r="AC94">
        <v>0</v>
      </c>
      <c r="AD94" s="2">
        <v>42433</v>
      </c>
      <c r="AE94" s="3" t="s">
        <v>119</v>
      </c>
      <c r="AF94">
        <v>23</v>
      </c>
      <c r="AG94">
        <v>23</v>
      </c>
      <c r="AH94" s="3" t="s">
        <v>201</v>
      </c>
      <c r="AI94">
        <v>2</v>
      </c>
      <c r="AJ94">
        <v>2</v>
      </c>
      <c r="AK94" t="s">
        <v>226</v>
      </c>
      <c r="AL94">
        <v>5581</v>
      </c>
      <c r="AM94">
        <v>0.02</v>
      </c>
      <c r="AN94">
        <v>0.02</v>
      </c>
      <c r="AQ94">
        <v>454</v>
      </c>
      <c r="AR94">
        <v>454</v>
      </c>
      <c r="AS94">
        <v>5581</v>
      </c>
      <c r="AT94">
        <v>10</v>
      </c>
      <c r="AU94">
        <v>10</v>
      </c>
      <c r="AV94">
        <v>0.02</v>
      </c>
      <c r="AW94">
        <v>0.02</v>
      </c>
      <c r="AZ94">
        <v>133</v>
      </c>
      <c r="BA94">
        <v>133</v>
      </c>
      <c r="BB94" t="s">
        <v>135</v>
      </c>
      <c r="BC94" t="s">
        <v>122</v>
      </c>
      <c r="BD94">
        <v>1</v>
      </c>
      <c r="BF94" s="2">
        <v>42433</v>
      </c>
      <c r="BG94" s="3" t="s">
        <v>125</v>
      </c>
      <c r="BH94">
        <v>41054531300042</v>
      </c>
      <c r="BJ94" t="s">
        <v>112</v>
      </c>
      <c r="BK94" t="s">
        <v>123</v>
      </c>
      <c r="BL94" t="s">
        <v>124</v>
      </c>
      <c r="BN94" s="2">
        <v>42432</v>
      </c>
      <c r="BO94">
        <v>3</v>
      </c>
      <c r="BQ94">
        <v>1409</v>
      </c>
      <c r="BS94" t="s">
        <v>117</v>
      </c>
      <c r="BT94">
        <v>12</v>
      </c>
      <c r="BV94">
        <v>27</v>
      </c>
      <c r="BX94">
        <v>1</v>
      </c>
      <c r="BZ94">
        <v>34255833500051</v>
      </c>
      <c r="CB94" t="s">
        <v>112</v>
      </c>
      <c r="CC94">
        <v>1</v>
      </c>
      <c r="CE94">
        <v>3</v>
      </c>
      <c r="CG94">
        <v>41054531300042</v>
      </c>
      <c r="CI94" t="s">
        <v>109</v>
      </c>
      <c r="CK94">
        <v>3</v>
      </c>
      <c r="CQ94" t="s">
        <v>110</v>
      </c>
      <c r="CR94" s="2">
        <v>42460</v>
      </c>
      <c r="CS94">
        <v>0</v>
      </c>
      <c r="CU94" t="s">
        <v>109</v>
      </c>
      <c r="CV94" t="s">
        <v>111</v>
      </c>
      <c r="CW94">
        <v>41054531300042</v>
      </c>
      <c r="CY94" t="s">
        <v>112</v>
      </c>
      <c r="CZ94" t="s">
        <v>113</v>
      </c>
      <c r="DA94" t="s">
        <v>114</v>
      </c>
      <c r="DB94" t="s">
        <v>115</v>
      </c>
      <c r="DC94">
        <v>1</v>
      </c>
    </row>
    <row r="95" spans="1:107" x14ac:dyDescent="0.2">
      <c r="A95" t="s">
        <v>108</v>
      </c>
      <c r="B95">
        <v>0</v>
      </c>
      <c r="D95" t="s">
        <v>109</v>
      </c>
      <c r="K95">
        <v>1</v>
      </c>
      <c r="M95">
        <v>1</v>
      </c>
      <c r="N95" t="s">
        <v>116</v>
      </c>
      <c r="O95">
        <v>0</v>
      </c>
      <c r="V95" t="s">
        <v>118</v>
      </c>
      <c r="W95" s="2">
        <v>42432</v>
      </c>
      <c r="X95">
        <v>2</v>
      </c>
      <c r="Y95">
        <v>1</v>
      </c>
      <c r="Z95">
        <v>1</v>
      </c>
      <c r="AB95">
        <v>0</v>
      </c>
      <c r="AC95">
        <v>0</v>
      </c>
      <c r="AD95" s="2">
        <v>42433</v>
      </c>
      <c r="AE95" s="3" t="s">
        <v>119</v>
      </c>
      <c r="AF95">
        <v>23</v>
      </c>
      <c r="AG95">
        <v>23</v>
      </c>
      <c r="AH95" s="3" t="s">
        <v>171</v>
      </c>
      <c r="AI95">
        <v>2</v>
      </c>
      <c r="AJ95">
        <v>2</v>
      </c>
      <c r="AK95" t="s">
        <v>227</v>
      </c>
      <c r="AL95">
        <v>1970</v>
      </c>
      <c r="AM95">
        <v>0.02</v>
      </c>
      <c r="AN95">
        <v>0.02</v>
      </c>
      <c r="AQ95">
        <v>454</v>
      </c>
      <c r="AR95">
        <v>454</v>
      </c>
      <c r="AS95">
        <v>1970</v>
      </c>
      <c r="AT95">
        <v>10</v>
      </c>
      <c r="AU95">
        <v>10</v>
      </c>
      <c r="AV95">
        <v>0.02</v>
      </c>
      <c r="AW95">
        <v>0.02</v>
      </c>
      <c r="AZ95">
        <v>133</v>
      </c>
      <c r="BA95">
        <v>133</v>
      </c>
      <c r="BB95" t="s">
        <v>135</v>
      </c>
      <c r="BC95" t="s">
        <v>122</v>
      </c>
      <c r="BD95">
        <v>1</v>
      </c>
      <c r="BF95" s="2">
        <v>42433</v>
      </c>
      <c r="BG95" s="3" t="s">
        <v>125</v>
      </c>
      <c r="BH95">
        <v>41054531300042</v>
      </c>
      <c r="BJ95" t="s">
        <v>112</v>
      </c>
      <c r="BK95" t="s">
        <v>123</v>
      </c>
      <c r="BL95" t="s">
        <v>124</v>
      </c>
      <c r="BN95" s="2">
        <v>42432</v>
      </c>
      <c r="BO95">
        <v>3</v>
      </c>
      <c r="BQ95">
        <v>1409</v>
      </c>
      <c r="BS95" t="s">
        <v>117</v>
      </c>
      <c r="BT95">
        <v>12</v>
      </c>
      <c r="BV95">
        <v>27</v>
      </c>
      <c r="BX95">
        <v>1</v>
      </c>
      <c r="BZ95">
        <v>34255833500051</v>
      </c>
      <c r="CB95" t="s">
        <v>112</v>
      </c>
      <c r="CC95">
        <v>1</v>
      </c>
      <c r="CE95">
        <v>3</v>
      </c>
      <c r="CG95">
        <v>41054531300042</v>
      </c>
      <c r="CI95" t="s">
        <v>109</v>
      </c>
      <c r="CK95">
        <v>3</v>
      </c>
      <c r="CQ95" t="s">
        <v>110</v>
      </c>
      <c r="CR95" s="2">
        <v>42460</v>
      </c>
      <c r="CS95">
        <v>0</v>
      </c>
      <c r="CU95" t="s">
        <v>109</v>
      </c>
      <c r="CV95" t="s">
        <v>111</v>
      </c>
      <c r="CW95">
        <v>41054531300042</v>
      </c>
      <c r="CY95" t="s">
        <v>112</v>
      </c>
      <c r="CZ95" t="s">
        <v>113</v>
      </c>
      <c r="DA95" t="s">
        <v>114</v>
      </c>
      <c r="DB95" t="s">
        <v>115</v>
      </c>
      <c r="DC95">
        <v>1</v>
      </c>
    </row>
    <row r="96" spans="1:107" x14ac:dyDescent="0.2">
      <c r="A96" t="s">
        <v>108</v>
      </c>
      <c r="B96">
        <v>0</v>
      </c>
      <c r="D96" t="s">
        <v>109</v>
      </c>
      <c r="K96">
        <v>1</v>
      </c>
      <c r="M96">
        <v>1</v>
      </c>
      <c r="N96" t="s">
        <v>116</v>
      </c>
      <c r="O96">
        <v>0</v>
      </c>
      <c r="V96" t="s">
        <v>118</v>
      </c>
      <c r="W96" s="2">
        <v>42432</v>
      </c>
      <c r="X96">
        <v>2</v>
      </c>
      <c r="Y96">
        <v>2</v>
      </c>
      <c r="Z96">
        <v>2</v>
      </c>
      <c r="AB96">
        <v>0</v>
      </c>
      <c r="AC96">
        <v>0</v>
      </c>
      <c r="AD96" s="2">
        <v>42443</v>
      </c>
      <c r="AE96" s="3" t="s">
        <v>119</v>
      </c>
      <c r="AF96">
        <v>23</v>
      </c>
      <c r="AG96">
        <v>23</v>
      </c>
      <c r="AH96" s="3" t="s">
        <v>180</v>
      </c>
      <c r="AI96">
        <v>2</v>
      </c>
      <c r="AJ96">
        <v>2</v>
      </c>
      <c r="AK96" t="s">
        <v>228</v>
      </c>
      <c r="AL96">
        <v>1688</v>
      </c>
      <c r="AM96">
        <v>5.0000000000000001E-3</v>
      </c>
      <c r="AN96">
        <v>5.0000000000000001E-3</v>
      </c>
      <c r="AO96">
        <v>712</v>
      </c>
      <c r="AP96">
        <v>712</v>
      </c>
      <c r="AQ96">
        <v>405</v>
      </c>
      <c r="AR96">
        <v>405</v>
      </c>
      <c r="AS96">
        <v>1688</v>
      </c>
      <c r="AT96">
        <v>10</v>
      </c>
      <c r="AU96">
        <v>10</v>
      </c>
      <c r="AV96">
        <v>5.0000000000000001E-3</v>
      </c>
      <c r="AW96">
        <v>5.0000000000000001E-3</v>
      </c>
      <c r="AX96">
        <v>1168</v>
      </c>
      <c r="AY96">
        <v>1168</v>
      </c>
      <c r="AZ96">
        <v>133</v>
      </c>
      <c r="BA96">
        <v>133</v>
      </c>
      <c r="BB96" t="s">
        <v>135</v>
      </c>
      <c r="BC96" t="s">
        <v>122</v>
      </c>
      <c r="BD96">
        <v>1</v>
      </c>
      <c r="BF96" s="2">
        <v>42433</v>
      </c>
      <c r="BG96" s="3" t="s">
        <v>125</v>
      </c>
      <c r="BH96">
        <v>41054531300042</v>
      </c>
      <c r="BJ96" t="s">
        <v>112</v>
      </c>
      <c r="BK96" t="s">
        <v>123</v>
      </c>
      <c r="BL96" t="s">
        <v>124</v>
      </c>
      <c r="BN96" s="2">
        <v>42432</v>
      </c>
      <c r="BO96">
        <v>3</v>
      </c>
      <c r="BQ96">
        <v>1409</v>
      </c>
      <c r="BS96" t="s">
        <v>117</v>
      </c>
      <c r="BT96">
        <v>12</v>
      </c>
      <c r="BV96">
        <v>27</v>
      </c>
      <c r="BX96">
        <v>1</v>
      </c>
      <c r="BZ96">
        <v>34255833500051</v>
      </c>
      <c r="CB96" t="s">
        <v>112</v>
      </c>
      <c r="CC96">
        <v>1</v>
      </c>
      <c r="CE96">
        <v>3</v>
      </c>
      <c r="CG96">
        <v>41054531300042</v>
      </c>
      <c r="CI96" t="s">
        <v>109</v>
      </c>
      <c r="CK96">
        <v>3</v>
      </c>
      <c r="CQ96" t="s">
        <v>110</v>
      </c>
      <c r="CR96" s="2">
        <v>42460</v>
      </c>
      <c r="CS96">
        <v>0</v>
      </c>
      <c r="CU96" t="s">
        <v>109</v>
      </c>
      <c r="CV96" t="s">
        <v>111</v>
      </c>
      <c r="CW96">
        <v>41054531300042</v>
      </c>
      <c r="CY96" t="s">
        <v>112</v>
      </c>
      <c r="CZ96" t="s">
        <v>113</v>
      </c>
      <c r="DA96" t="s">
        <v>114</v>
      </c>
      <c r="DB96" t="s">
        <v>115</v>
      </c>
      <c r="DC96">
        <v>1</v>
      </c>
    </row>
    <row r="97" spans="1:107" x14ac:dyDescent="0.2">
      <c r="A97" t="s">
        <v>108</v>
      </c>
      <c r="B97">
        <v>0</v>
      </c>
      <c r="D97" t="s">
        <v>109</v>
      </c>
      <c r="K97">
        <v>1</v>
      </c>
      <c r="M97">
        <v>1</v>
      </c>
      <c r="N97" t="s">
        <v>116</v>
      </c>
      <c r="O97">
        <v>0</v>
      </c>
      <c r="V97" t="s">
        <v>118</v>
      </c>
      <c r="W97" s="2">
        <v>42432</v>
      </c>
      <c r="X97">
        <v>2</v>
      </c>
      <c r="Y97">
        <v>2</v>
      </c>
      <c r="Z97">
        <v>2</v>
      </c>
      <c r="AA97" t="s">
        <v>185</v>
      </c>
      <c r="AB97">
        <v>0</v>
      </c>
      <c r="AC97">
        <v>0</v>
      </c>
      <c r="AD97" s="2">
        <v>42443</v>
      </c>
      <c r="AE97" s="3" t="s">
        <v>119</v>
      </c>
      <c r="AF97">
        <v>23</v>
      </c>
      <c r="AG97">
        <v>23</v>
      </c>
      <c r="AH97" s="3" t="s">
        <v>180</v>
      </c>
      <c r="AI97">
        <v>2</v>
      </c>
      <c r="AJ97">
        <v>2</v>
      </c>
      <c r="AK97" t="s">
        <v>229</v>
      </c>
      <c r="AL97">
        <v>1310</v>
      </c>
      <c r="AM97">
        <v>5.0000000000000001E-3</v>
      </c>
      <c r="AN97">
        <v>5.0000000000000001E-3</v>
      </c>
      <c r="AO97">
        <v>712</v>
      </c>
      <c r="AP97">
        <v>712</v>
      </c>
      <c r="AQ97">
        <v>405</v>
      </c>
      <c r="AR97">
        <v>405</v>
      </c>
      <c r="AS97">
        <v>1310</v>
      </c>
      <c r="AT97">
        <v>10</v>
      </c>
      <c r="AU97">
        <v>10</v>
      </c>
      <c r="AV97">
        <v>5.0000000000000001E-3</v>
      </c>
      <c r="AW97">
        <v>5.0000000000000001E-3</v>
      </c>
      <c r="AX97">
        <v>1168</v>
      </c>
      <c r="AY97">
        <v>1168</v>
      </c>
      <c r="AZ97">
        <v>133</v>
      </c>
      <c r="BA97">
        <v>133</v>
      </c>
      <c r="BB97" t="s">
        <v>135</v>
      </c>
      <c r="BC97" t="s">
        <v>122</v>
      </c>
      <c r="BD97">
        <v>1</v>
      </c>
      <c r="BF97" s="2">
        <v>42433</v>
      </c>
      <c r="BG97" s="3" t="s">
        <v>125</v>
      </c>
      <c r="BH97">
        <v>41054531300042</v>
      </c>
      <c r="BJ97" t="s">
        <v>112</v>
      </c>
      <c r="BK97" t="s">
        <v>123</v>
      </c>
      <c r="BL97" t="s">
        <v>124</v>
      </c>
      <c r="BN97" s="2">
        <v>42432</v>
      </c>
      <c r="BO97">
        <v>3</v>
      </c>
      <c r="BQ97">
        <v>1409</v>
      </c>
      <c r="BS97" t="s">
        <v>117</v>
      </c>
      <c r="BT97">
        <v>12</v>
      </c>
      <c r="BV97">
        <v>27</v>
      </c>
      <c r="BX97">
        <v>1</v>
      </c>
      <c r="BZ97">
        <v>34255833500051</v>
      </c>
      <c r="CB97" t="s">
        <v>112</v>
      </c>
      <c r="CC97">
        <v>1</v>
      </c>
      <c r="CE97">
        <v>3</v>
      </c>
      <c r="CG97">
        <v>41054531300042</v>
      </c>
      <c r="CI97" t="s">
        <v>109</v>
      </c>
      <c r="CK97">
        <v>3</v>
      </c>
      <c r="CQ97" t="s">
        <v>110</v>
      </c>
      <c r="CR97" s="2">
        <v>42460</v>
      </c>
      <c r="CS97">
        <v>0</v>
      </c>
      <c r="CU97" t="s">
        <v>109</v>
      </c>
      <c r="CV97" t="s">
        <v>111</v>
      </c>
      <c r="CW97">
        <v>41054531300042</v>
      </c>
      <c r="CY97" t="s">
        <v>112</v>
      </c>
      <c r="CZ97" t="s">
        <v>113</v>
      </c>
      <c r="DA97" t="s">
        <v>114</v>
      </c>
      <c r="DB97" t="s">
        <v>115</v>
      </c>
      <c r="DC97">
        <v>1</v>
      </c>
    </row>
    <row r="98" spans="1:107" x14ac:dyDescent="0.2">
      <c r="A98" t="s">
        <v>108</v>
      </c>
      <c r="B98">
        <v>0</v>
      </c>
      <c r="D98" t="s">
        <v>109</v>
      </c>
      <c r="K98">
        <v>1</v>
      </c>
      <c r="M98">
        <v>1</v>
      </c>
      <c r="N98" t="s">
        <v>116</v>
      </c>
      <c r="O98">
        <v>0</v>
      </c>
      <c r="V98" t="s">
        <v>118</v>
      </c>
      <c r="W98" s="2">
        <v>42432</v>
      </c>
      <c r="X98">
        <v>2</v>
      </c>
      <c r="Y98">
        <v>1</v>
      </c>
      <c r="Z98">
        <v>1</v>
      </c>
      <c r="AB98">
        <v>0</v>
      </c>
      <c r="AC98">
        <v>0</v>
      </c>
      <c r="AD98" s="2">
        <v>42443</v>
      </c>
      <c r="AE98" s="3" t="s">
        <v>119</v>
      </c>
      <c r="AF98">
        <v>23</v>
      </c>
      <c r="AG98">
        <v>23</v>
      </c>
      <c r="AH98" s="3" t="s">
        <v>180</v>
      </c>
      <c r="AI98">
        <v>2</v>
      </c>
      <c r="AJ98">
        <v>2</v>
      </c>
      <c r="AK98" t="s">
        <v>230</v>
      </c>
      <c r="AL98">
        <v>1101</v>
      </c>
      <c r="AM98">
        <v>5.0000000000000001E-3</v>
      </c>
      <c r="AN98">
        <v>5.0000000000000001E-3</v>
      </c>
      <c r="AO98">
        <v>712</v>
      </c>
      <c r="AP98">
        <v>712</v>
      </c>
      <c r="AQ98">
        <v>405</v>
      </c>
      <c r="AR98">
        <v>405</v>
      </c>
      <c r="AS98">
        <v>1101</v>
      </c>
      <c r="AT98">
        <v>10</v>
      </c>
      <c r="AU98">
        <v>10</v>
      </c>
      <c r="AV98">
        <v>5.0000000000000001E-3</v>
      </c>
      <c r="AW98">
        <v>5.0000000000000001E-3</v>
      </c>
      <c r="AX98">
        <v>1168</v>
      </c>
      <c r="AY98">
        <v>1168</v>
      </c>
      <c r="AZ98">
        <v>133</v>
      </c>
      <c r="BA98">
        <v>133</v>
      </c>
      <c r="BB98" t="s">
        <v>135</v>
      </c>
      <c r="BC98" t="s">
        <v>122</v>
      </c>
      <c r="BD98">
        <v>1</v>
      </c>
      <c r="BF98" s="2">
        <v>42433</v>
      </c>
      <c r="BG98" s="3" t="s">
        <v>125</v>
      </c>
      <c r="BH98">
        <v>41054531300042</v>
      </c>
      <c r="BJ98" t="s">
        <v>112</v>
      </c>
      <c r="BK98" t="s">
        <v>123</v>
      </c>
      <c r="BL98" t="s">
        <v>124</v>
      </c>
      <c r="BN98" s="2">
        <v>42432</v>
      </c>
      <c r="BO98">
        <v>3</v>
      </c>
      <c r="BQ98">
        <v>1409</v>
      </c>
      <c r="BS98" t="s">
        <v>117</v>
      </c>
      <c r="BT98">
        <v>12</v>
      </c>
      <c r="BV98">
        <v>27</v>
      </c>
      <c r="BX98">
        <v>1</v>
      </c>
      <c r="BZ98">
        <v>34255833500051</v>
      </c>
      <c r="CB98" t="s">
        <v>112</v>
      </c>
      <c r="CC98">
        <v>1</v>
      </c>
      <c r="CE98">
        <v>3</v>
      </c>
      <c r="CG98">
        <v>41054531300042</v>
      </c>
      <c r="CI98" t="s">
        <v>109</v>
      </c>
      <c r="CK98">
        <v>3</v>
      </c>
      <c r="CQ98" t="s">
        <v>110</v>
      </c>
      <c r="CR98" s="2">
        <v>42460</v>
      </c>
      <c r="CS98">
        <v>0</v>
      </c>
      <c r="CU98" t="s">
        <v>109</v>
      </c>
      <c r="CV98" t="s">
        <v>111</v>
      </c>
      <c r="CW98">
        <v>41054531300042</v>
      </c>
      <c r="CY98" t="s">
        <v>112</v>
      </c>
      <c r="CZ98" t="s">
        <v>113</v>
      </c>
      <c r="DA98" t="s">
        <v>114</v>
      </c>
      <c r="DB98" t="s">
        <v>115</v>
      </c>
      <c r="DC98">
        <v>1</v>
      </c>
    </row>
    <row r="99" spans="1:107" x14ac:dyDescent="0.2">
      <c r="A99" t="s">
        <v>108</v>
      </c>
      <c r="B99">
        <v>0</v>
      </c>
      <c r="D99" t="s">
        <v>109</v>
      </c>
      <c r="K99">
        <v>1</v>
      </c>
      <c r="M99">
        <v>1</v>
      </c>
      <c r="N99" t="s">
        <v>116</v>
      </c>
      <c r="O99">
        <v>0</v>
      </c>
      <c r="V99" t="s">
        <v>118</v>
      </c>
      <c r="W99" s="2">
        <v>42432</v>
      </c>
      <c r="X99">
        <v>2</v>
      </c>
      <c r="Y99">
        <v>1</v>
      </c>
      <c r="Z99">
        <v>1</v>
      </c>
      <c r="AB99">
        <v>0</v>
      </c>
      <c r="AC99">
        <v>0</v>
      </c>
      <c r="AD99" s="2">
        <v>42433</v>
      </c>
      <c r="AE99" s="3" t="s">
        <v>119</v>
      </c>
      <c r="AF99">
        <v>23</v>
      </c>
      <c r="AG99">
        <v>23</v>
      </c>
      <c r="AH99" s="3" t="s">
        <v>201</v>
      </c>
      <c r="AI99">
        <v>2</v>
      </c>
      <c r="AJ99">
        <v>2</v>
      </c>
      <c r="AK99" t="s">
        <v>231</v>
      </c>
      <c r="AL99">
        <v>1102</v>
      </c>
      <c r="AM99">
        <v>0.02</v>
      </c>
      <c r="AN99">
        <v>0.02</v>
      </c>
      <c r="AQ99">
        <v>454</v>
      </c>
      <c r="AR99">
        <v>454</v>
      </c>
      <c r="AS99">
        <v>1102</v>
      </c>
      <c r="AT99">
        <v>10</v>
      </c>
      <c r="AU99">
        <v>10</v>
      </c>
      <c r="AV99">
        <v>0.02</v>
      </c>
      <c r="AW99">
        <v>0.02</v>
      </c>
      <c r="AZ99">
        <v>133</v>
      </c>
      <c r="BA99">
        <v>133</v>
      </c>
      <c r="BB99" t="s">
        <v>135</v>
      </c>
      <c r="BC99" t="s">
        <v>122</v>
      </c>
      <c r="BD99">
        <v>1</v>
      </c>
      <c r="BF99" s="2">
        <v>42433</v>
      </c>
      <c r="BG99" s="3" t="s">
        <v>125</v>
      </c>
      <c r="BH99">
        <v>41054531300042</v>
      </c>
      <c r="BJ99" t="s">
        <v>112</v>
      </c>
      <c r="BK99" t="s">
        <v>123</v>
      </c>
      <c r="BL99" t="s">
        <v>124</v>
      </c>
      <c r="BN99" s="2">
        <v>42432</v>
      </c>
      <c r="BO99">
        <v>3</v>
      </c>
      <c r="BQ99">
        <v>1409</v>
      </c>
      <c r="BS99" t="s">
        <v>117</v>
      </c>
      <c r="BT99">
        <v>12</v>
      </c>
      <c r="BV99">
        <v>27</v>
      </c>
      <c r="BX99">
        <v>1</v>
      </c>
      <c r="BZ99">
        <v>34255833500051</v>
      </c>
      <c r="CB99" t="s">
        <v>112</v>
      </c>
      <c r="CC99">
        <v>1</v>
      </c>
      <c r="CE99">
        <v>3</v>
      </c>
      <c r="CG99">
        <v>41054531300042</v>
      </c>
      <c r="CI99" t="s">
        <v>109</v>
      </c>
      <c r="CK99">
        <v>3</v>
      </c>
      <c r="CQ99" t="s">
        <v>110</v>
      </c>
      <c r="CR99" s="2">
        <v>42460</v>
      </c>
      <c r="CS99">
        <v>0</v>
      </c>
      <c r="CU99" t="s">
        <v>109</v>
      </c>
      <c r="CV99" t="s">
        <v>111</v>
      </c>
      <c r="CW99">
        <v>41054531300042</v>
      </c>
      <c r="CY99" t="s">
        <v>112</v>
      </c>
      <c r="CZ99" t="s">
        <v>113</v>
      </c>
      <c r="DA99" t="s">
        <v>114</v>
      </c>
      <c r="DB99" t="s">
        <v>115</v>
      </c>
      <c r="DC99">
        <v>1</v>
      </c>
    </row>
    <row r="100" spans="1:107" x14ac:dyDescent="0.2">
      <c r="A100" t="s">
        <v>108</v>
      </c>
      <c r="B100">
        <v>0</v>
      </c>
      <c r="D100" t="s">
        <v>109</v>
      </c>
      <c r="K100">
        <v>1</v>
      </c>
      <c r="M100">
        <v>1</v>
      </c>
      <c r="N100" t="s">
        <v>116</v>
      </c>
      <c r="O100">
        <v>0</v>
      </c>
      <c r="V100" t="s">
        <v>118</v>
      </c>
      <c r="W100" s="2">
        <v>42432</v>
      </c>
      <c r="X100">
        <v>2</v>
      </c>
      <c r="Y100">
        <v>1</v>
      </c>
      <c r="Z100">
        <v>1</v>
      </c>
      <c r="AB100">
        <v>0</v>
      </c>
      <c r="AC100">
        <v>0</v>
      </c>
      <c r="AD100" s="2">
        <v>42433</v>
      </c>
      <c r="AE100" s="3" t="s">
        <v>119</v>
      </c>
      <c r="AF100">
        <v>23</v>
      </c>
      <c r="AG100">
        <v>23</v>
      </c>
      <c r="AH100" s="3" t="s">
        <v>201</v>
      </c>
      <c r="AI100">
        <v>2</v>
      </c>
      <c r="AJ100">
        <v>2</v>
      </c>
      <c r="AK100" t="s">
        <v>232</v>
      </c>
      <c r="AL100">
        <v>1807</v>
      </c>
      <c r="AM100">
        <v>0.02</v>
      </c>
      <c r="AN100">
        <v>0.02</v>
      </c>
      <c r="AQ100">
        <v>454</v>
      </c>
      <c r="AR100">
        <v>454</v>
      </c>
      <c r="AS100">
        <v>1807</v>
      </c>
      <c r="AT100">
        <v>10</v>
      </c>
      <c r="AU100">
        <v>10</v>
      </c>
      <c r="AV100">
        <v>0.02</v>
      </c>
      <c r="AW100">
        <v>0.02</v>
      </c>
      <c r="AZ100">
        <v>133</v>
      </c>
      <c r="BA100">
        <v>133</v>
      </c>
      <c r="BB100" t="s">
        <v>135</v>
      </c>
      <c r="BC100" t="s">
        <v>122</v>
      </c>
      <c r="BD100">
        <v>1</v>
      </c>
      <c r="BF100" s="2">
        <v>42433</v>
      </c>
      <c r="BG100" s="3" t="s">
        <v>125</v>
      </c>
      <c r="BH100">
        <v>41054531300042</v>
      </c>
      <c r="BJ100" t="s">
        <v>112</v>
      </c>
      <c r="BK100" t="s">
        <v>123</v>
      </c>
      <c r="BL100" t="s">
        <v>124</v>
      </c>
      <c r="BN100" s="2">
        <v>42432</v>
      </c>
      <c r="BO100">
        <v>3</v>
      </c>
      <c r="BQ100">
        <v>1409</v>
      </c>
      <c r="BS100" t="s">
        <v>117</v>
      </c>
      <c r="BT100">
        <v>12</v>
      </c>
      <c r="BV100">
        <v>27</v>
      </c>
      <c r="BX100">
        <v>1</v>
      </c>
      <c r="BZ100">
        <v>34255833500051</v>
      </c>
      <c r="CB100" t="s">
        <v>112</v>
      </c>
      <c r="CC100">
        <v>1</v>
      </c>
      <c r="CE100">
        <v>3</v>
      </c>
      <c r="CG100">
        <v>41054531300042</v>
      </c>
      <c r="CI100" t="s">
        <v>109</v>
      </c>
      <c r="CK100">
        <v>3</v>
      </c>
      <c r="CQ100" t="s">
        <v>110</v>
      </c>
      <c r="CR100" s="2">
        <v>42460</v>
      </c>
      <c r="CS100">
        <v>0</v>
      </c>
      <c r="CU100" t="s">
        <v>109</v>
      </c>
      <c r="CV100" t="s">
        <v>111</v>
      </c>
      <c r="CW100">
        <v>41054531300042</v>
      </c>
      <c r="CY100" t="s">
        <v>112</v>
      </c>
      <c r="CZ100" t="s">
        <v>113</v>
      </c>
      <c r="DA100" t="s">
        <v>114</v>
      </c>
      <c r="DB100" t="s">
        <v>115</v>
      </c>
      <c r="DC100">
        <v>1</v>
      </c>
    </row>
    <row r="101" spans="1:107" x14ac:dyDescent="0.2">
      <c r="A101" t="s">
        <v>108</v>
      </c>
      <c r="B101">
        <v>0</v>
      </c>
      <c r="D101" t="s">
        <v>109</v>
      </c>
      <c r="K101">
        <v>1</v>
      </c>
      <c r="M101">
        <v>1</v>
      </c>
      <c r="N101" t="s">
        <v>116</v>
      </c>
      <c r="O101">
        <v>0</v>
      </c>
      <c r="V101" t="s">
        <v>118</v>
      </c>
      <c r="W101" s="2">
        <v>42432</v>
      </c>
      <c r="X101">
        <v>2</v>
      </c>
      <c r="Y101">
        <v>1</v>
      </c>
      <c r="Z101">
        <v>1</v>
      </c>
      <c r="AB101">
        <v>0</v>
      </c>
      <c r="AC101">
        <v>0</v>
      </c>
      <c r="AD101" s="2">
        <v>42433</v>
      </c>
      <c r="AE101" s="3" t="s">
        <v>119</v>
      </c>
      <c r="AF101">
        <v>23</v>
      </c>
      <c r="AG101">
        <v>23</v>
      </c>
      <c r="AH101" s="3" t="s">
        <v>201</v>
      </c>
      <c r="AI101">
        <v>2</v>
      </c>
      <c r="AJ101">
        <v>2</v>
      </c>
      <c r="AK101" t="s">
        <v>233</v>
      </c>
      <c r="AL101">
        <v>1806</v>
      </c>
      <c r="AM101">
        <v>0.02</v>
      </c>
      <c r="AN101">
        <v>0.02</v>
      </c>
      <c r="AQ101">
        <v>454</v>
      </c>
      <c r="AR101">
        <v>454</v>
      </c>
      <c r="AS101">
        <v>1806</v>
      </c>
      <c r="AT101">
        <v>10</v>
      </c>
      <c r="AU101">
        <v>10</v>
      </c>
      <c r="AV101">
        <v>0.02</v>
      </c>
      <c r="AW101">
        <v>0.02</v>
      </c>
      <c r="AZ101">
        <v>133</v>
      </c>
      <c r="BA101">
        <v>133</v>
      </c>
      <c r="BB101" t="s">
        <v>135</v>
      </c>
      <c r="BC101" t="s">
        <v>122</v>
      </c>
      <c r="BD101">
        <v>1</v>
      </c>
      <c r="BF101" s="2">
        <v>42433</v>
      </c>
      <c r="BG101" s="3" t="s">
        <v>125</v>
      </c>
      <c r="BH101">
        <v>41054531300042</v>
      </c>
      <c r="BJ101" t="s">
        <v>112</v>
      </c>
      <c r="BK101" t="s">
        <v>123</v>
      </c>
      <c r="BL101" t="s">
        <v>124</v>
      </c>
      <c r="BN101" s="2">
        <v>42432</v>
      </c>
      <c r="BO101">
        <v>3</v>
      </c>
      <c r="BQ101">
        <v>1409</v>
      </c>
      <c r="BS101" t="s">
        <v>117</v>
      </c>
      <c r="BT101">
        <v>12</v>
      </c>
      <c r="BV101">
        <v>27</v>
      </c>
      <c r="BX101">
        <v>1</v>
      </c>
      <c r="BZ101">
        <v>34255833500051</v>
      </c>
      <c r="CB101" t="s">
        <v>112</v>
      </c>
      <c r="CC101">
        <v>1</v>
      </c>
      <c r="CE101">
        <v>3</v>
      </c>
      <c r="CG101">
        <v>41054531300042</v>
      </c>
      <c r="CI101" t="s">
        <v>109</v>
      </c>
      <c r="CK101">
        <v>3</v>
      </c>
      <c r="CQ101" t="s">
        <v>110</v>
      </c>
      <c r="CR101" s="2">
        <v>42460</v>
      </c>
      <c r="CS101">
        <v>0</v>
      </c>
      <c r="CU101" t="s">
        <v>109</v>
      </c>
      <c r="CV101" t="s">
        <v>111</v>
      </c>
      <c r="CW101">
        <v>41054531300042</v>
      </c>
      <c r="CY101" t="s">
        <v>112</v>
      </c>
      <c r="CZ101" t="s">
        <v>113</v>
      </c>
      <c r="DA101" t="s">
        <v>114</v>
      </c>
      <c r="DB101" t="s">
        <v>115</v>
      </c>
      <c r="DC101">
        <v>1</v>
      </c>
    </row>
    <row r="102" spans="1:107" x14ac:dyDescent="0.2">
      <c r="A102" t="s">
        <v>108</v>
      </c>
      <c r="B102">
        <v>0</v>
      </c>
      <c r="D102" t="s">
        <v>109</v>
      </c>
      <c r="K102">
        <v>1</v>
      </c>
      <c r="M102">
        <v>1</v>
      </c>
      <c r="N102" t="s">
        <v>116</v>
      </c>
      <c r="O102">
        <v>0</v>
      </c>
      <c r="V102" t="s">
        <v>118</v>
      </c>
      <c r="W102" s="2">
        <v>42432</v>
      </c>
      <c r="X102">
        <v>2</v>
      </c>
      <c r="Y102">
        <v>2</v>
      </c>
      <c r="Z102">
        <v>2</v>
      </c>
      <c r="AA102" t="s">
        <v>185</v>
      </c>
      <c r="AB102">
        <v>0</v>
      </c>
      <c r="AC102">
        <v>0</v>
      </c>
      <c r="AD102" s="2">
        <v>42443</v>
      </c>
      <c r="AE102" s="3" t="s">
        <v>119</v>
      </c>
      <c r="AF102">
        <v>23</v>
      </c>
      <c r="AG102">
        <v>23</v>
      </c>
      <c r="AH102" s="3" t="s">
        <v>180</v>
      </c>
      <c r="AI102">
        <v>2</v>
      </c>
      <c r="AJ102">
        <v>2</v>
      </c>
      <c r="AK102" t="s">
        <v>234</v>
      </c>
      <c r="AL102">
        <v>1103</v>
      </c>
      <c r="AM102">
        <v>5.0000000000000001E-3</v>
      </c>
      <c r="AN102">
        <v>5.0000000000000001E-3</v>
      </c>
      <c r="AO102">
        <v>712</v>
      </c>
      <c r="AP102">
        <v>712</v>
      </c>
      <c r="AQ102">
        <v>405</v>
      </c>
      <c r="AR102">
        <v>405</v>
      </c>
      <c r="AS102">
        <v>1103</v>
      </c>
      <c r="AT102">
        <v>10</v>
      </c>
      <c r="AU102">
        <v>10</v>
      </c>
      <c r="AV102">
        <v>5.0000000000000001E-3</v>
      </c>
      <c r="AW102">
        <v>5.0000000000000001E-3</v>
      </c>
      <c r="AX102">
        <v>1168</v>
      </c>
      <c r="AY102">
        <v>1168</v>
      </c>
      <c r="AZ102">
        <v>133</v>
      </c>
      <c r="BA102">
        <v>133</v>
      </c>
      <c r="BB102" t="s">
        <v>135</v>
      </c>
      <c r="BC102" t="s">
        <v>122</v>
      </c>
      <c r="BD102">
        <v>1</v>
      </c>
      <c r="BF102" s="2">
        <v>42433</v>
      </c>
      <c r="BG102" s="3" t="s">
        <v>125</v>
      </c>
      <c r="BH102">
        <v>41054531300042</v>
      </c>
      <c r="BJ102" t="s">
        <v>112</v>
      </c>
      <c r="BK102" t="s">
        <v>123</v>
      </c>
      <c r="BL102" t="s">
        <v>124</v>
      </c>
      <c r="BN102" s="2">
        <v>42432</v>
      </c>
      <c r="BO102">
        <v>3</v>
      </c>
      <c r="BQ102">
        <v>1409</v>
      </c>
      <c r="BS102" t="s">
        <v>117</v>
      </c>
      <c r="BT102">
        <v>12</v>
      </c>
      <c r="BV102">
        <v>27</v>
      </c>
      <c r="BX102">
        <v>1</v>
      </c>
      <c r="BZ102">
        <v>34255833500051</v>
      </c>
      <c r="CB102" t="s">
        <v>112</v>
      </c>
      <c r="CC102">
        <v>1</v>
      </c>
      <c r="CE102">
        <v>3</v>
      </c>
      <c r="CG102">
        <v>41054531300042</v>
      </c>
      <c r="CI102" t="s">
        <v>109</v>
      </c>
      <c r="CK102">
        <v>3</v>
      </c>
      <c r="CQ102" t="s">
        <v>110</v>
      </c>
      <c r="CR102" s="2">
        <v>42460</v>
      </c>
      <c r="CS102">
        <v>0</v>
      </c>
      <c r="CU102" t="s">
        <v>109</v>
      </c>
      <c r="CV102" t="s">
        <v>111</v>
      </c>
      <c r="CW102">
        <v>41054531300042</v>
      </c>
      <c r="CY102" t="s">
        <v>112</v>
      </c>
      <c r="CZ102" t="s">
        <v>113</v>
      </c>
      <c r="DA102" t="s">
        <v>114</v>
      </c>
      <c r="DB102" t="s">
        <v>115</v>
      </c>
      <c r="DC102">
        <v>1</v>
      </c>
    </row>
    <row r="103" spans="1:107" x14ac:dyDescent="0.2">
      <c r="A103" t="s">
        <v>108</v>
      </c>
      <c r="B103">
        <v>0</v>
      </c>
      <c r="D103" t="s">
        <v>109</v>
      </c>
      <c r="K103">
        <v>1</v>
      </c>
      <c r="M103">
        <v>1</v>
      </c>
      <c r="N103" t="s">
        <v>116</v>
      </c>
      <c r="O103">
        <v>0</v>
      </c>
      <c r="V103" t="s">
        <v>118</v>
      </c>
      <c r="W103" s="2">
        <v>42432</v>
      </c>
      <c r="X103">
        <v>2</v>
      </c>
      <c r="Y103">
        <v>2</v>
      </c>
      <c r="Z103">
        <v>2</v>
      </c>
      <c r="AB103">
        <v>0</v>
      </c>
      <c r="AC103">
        <v>0</v>
      </c>
      <c r="AD103" s="2">
        <v>42443</v>
      </c>
      <c r="AE103" s="3" t="s">
        <v>119</v>
      </c>
      <c r="AF103">
        <v>23</v>
      </c>
      <c r="AG103">
        <v>23</v>
      </c>
      <c r="AH103" s="3" t="s">
        <v>180</v>
      </c>
      <c r="AI103">
        <v>2</v>
      </c>
      <c r="AJ103">
        <v>2</v>
      </c>
      <c r="AK103" t="s">
        <v>235</v>
      </c>
      <c r="AL103">
        <v>1697</v>
      </c>
      <c r="AM103">
        <v>0.03</v>
      </c>
      <c r="AN103">
        <v>0.03</v>
      </c>
      <c r="AO103">
        <v>712</v>
      </c>
      <c r="AP103">
        <v>712</v>
      </c>
      <c r="AQ103">
        <v>405</v>
      </c>
      <c r="AR103">
        <v>405</v>
      </c>
      <c r="AS103">
        <v>1697</v>
      </c>
      <c r="AT103">
        <v>10</v>
      </c>
      <c r="AU103">
        <v>10</v>
      </c>
      <c r="AV103">
        <v>0.03</v>
      </c>
      <c r="AW103">
        <v>0.03</v>
      </c>
      <c r="AX103">
        <v>1168</v>
      </c>
      <c r="AY103">
        <v>1168</v>
      </c>
      <c r="AZ103">
        <v>133</v>
      </c>
      <c r="BA103">
        <v>133</v>
      </c>
      <c r="BB103" t="s">
        <v>135</v>
      </c>
      <c r="BC103" t="s">
        <v>122</v>
      </c>
      <c r="BD103">
        <v>1</v>
      </c>
      <c r="BF103" s="2">
        <v>42433</v>
      </c>
      <c r="BG103" s="3" t="s">
        <v>125</v>
      </c>
      <c r="BH103">
        <v>41054531300042</v>
      </c>
      <c r="BJ103" t="s">
        <v>112</v>
      </c>
      <c r="BK103" t="s">
        <v>123</v>
      </c>
      <c r="BL103" t="s">
        <v>124</v>
      </c>
      <c r="BN103" s="2">
        <v>42432</v>
      </c>
      <c r="BO103">
        <v>3</v>
      </c>
      <c r="BQ103">
        <v>1409</v>
      </c>
      <c r="BS103" t="s">
        <v>117</v>
      </c>
      <c r="BT103">
        <v>12</v>
      </c>
      <c r="BV103">
        <v>27</v>
      </c>
      <c r="BX103">
        <v>1</v>
      </c>
      <c r="BZ103">
        <v>34255833500051</v>
      </c>
      <c r="CB103" t="s">
        <v>112</v>
      </c>
      <c r="CC103">
        <v>1</v>
      </c>
      <c r="CE103">
        <v>3</v>
      </c>
      <c r="CG103">
        <v>41054531300042</v>
      </c>
      <c r="CI103" t="s">
        <v>109</v>
      </c>
      <c r="CK103">
        <v>3</v>
      </c>
      <c r="CQ103" t="s">
        <v>110</v>
      </c>
      <c r="CR103" s="2">
        <v>42460</v>
      </c>
      <c r="CS103">
        <v>0</v>
      </c>
      <c r="CU103" t="s">
        <v>109</v>
      </c>
      <c r="CV103" t="s">
        <v>111</v>
      </c>
      <c r="CW103">
        <v>41054531300042</v>
      </c>
      <c r="CY103" t="s">
        <v>112</v>
      </c>
      <c r="CZ103" t="s">
        <v>113</v>
      </c>
      <c r="DA103" t="s">
        <v>114</v>
      </c>
      <c r="DB103" t="s">
        <v>115</v>
      </c>
      <c r="DC103">
        <v>1</v>
      </c>
    </row>
    <row r="104" spans="1:107" x14ac:dyDescent="0.2">
      <c r="A104" t="s">
        <v>108</v>
      </c>
      <c r="B104">
        <v>0</v>
      </c>
      <c r="D104" t="s">
        <v>109</v>
      </c>
      <c r="K104">
        <v>1</v>
      </c>
      <c r="M104">
        <v>1</v>
      </c>
      <c r="N104" t="s">
        <v>116</v>
      </c>
      <c r="O104">
        <v>0</v>
      </c>
      <c r="V104" t="s">
        <v>118</v>
      </c>
      <c r="W104" s="2">
        <v>42432</v>
      </c>
      <c r="X104">
        <v>2</v>
      </c>
      <c r="Y104">
        <v>1</v>
      </c>
      <c r="Z104">
        <v>1</v>
      </c>
      <c r="AB104">
        <v>0</v>
      </c>
      <c r="AC104">
        <v>0</v>
      </c>
      <c r="AD104" s="2">
        <v>42433</v>
      </c>
      <c r="AE104" s="3" t="s">
        <v>119</v>
      </c>
      <c r="AF104">
        <v>23</v>
      </c>
      <c r="AG104">
        <v>23</v>
      </c>
      <c r="AH104" s="3" t="s">
        <v>201</v>
      </c>
      <c r="AI104">
        <v>2</v>
      </c>
      <c r="AJ104">
        <v>2</v>
      </c>
      <c r="AK104" t="s">
        <v>236</v>
      </c>
      <c r="AL104">
        <v>7501</v>
      </c>
      <c r="AM104">
        <v>0.02</v>
      </c>
      <c r="AN104">
        <v>0.02</v>
      </c>
      <c r="AQ104">
        <v>454</v>
      </c>
      <c r="AR104">
        <v>454</v>
      </c>
      <c r="AS104">
        <v>7501</v>
      </c>
      <c r="AT104">
        <v>10</v>
      </c>
      <c r="AU104">
        <v>10</v>
      </c>
      <c r="AV104">
        <v>0.02</v>
      </c>
      <c r="AW104">
        <v>0.02</v>
      </c>
      <c r="AZ104">
        <v>133</v>
      </c>
      <c r="BA104">
        <v>133</v>
      </c>
      <c r="BB104" t="s">
        <v>135</v>
      </c>
      <c r="BC104" t="s">
        <v>122</v>
      </c>
      <c r="BD104">
        <v>1</v>
      </c>
      <c r="BF104" s="2">
        <v>42433</v>
      </c>
      <c r="BG104" s="3" t="s">
        <v>125</v>
      </c>
      <c r="BH104">
        <v>41054531300042</v>
      </c>
      <c r="BJ104" t="s">
        <v>112</v>
      </c>
      <c r="BK104" t="s">
        <v>123</v>
      </c>
      <c r="BL104" t="s">
        <v>124</v>
      </c>
      <c r="BN104" s="2">
        <v>42432</v>
      </c>
      <c r="BO104">
        <v>3</v>
      </c>
      <c r="BQ104">
        <v>1409</v>
      </c>
      <c r="BS104" t="s">
        <v>117</v>
      </c>
      <c r="BT104">
        <v>12</v>
      </c>
      <c r="BV104">
        <v>27</v>
      </c>
      <c r="BX104">
        <v>1</v>
      </c>
      <c r="BZ104">
        <v>34255833500051</v>
      </c>
      <c r="CB104" t="s">
        <v>112</v>
      </c>
      <c r="CC104">
        <v>1</v>
      </c>
      <c r="CE104">
        <v>3</v>
      </c>
      <c r="CG104">
        <v>41054531300042</v>
      </c>
      <c r="CI104" t="s">
        <v>109</v>
      </c>
      <c r="CK104">
        <v>3</v>
      </c>
      <c r="CQ104" t="s">
        <v>110</v>
      </c>
      <c r="CR104" s="2">
        <v>42460</v>
      </c>
      <c r="CS104">
        <v>0</v>
      </c>
      <c r="CU104" t="s">
        <v>109</v>
      </c>
      <c r="CV104" t="s">
        <v>111</v>
      </c>
      <c r="CW104">
        <v>41054531300042</v>
      </c>
      <c r="CY104" t="s">
        <v>112</v>
      </c>
      <c r="CZ104" t="s">
        <v>113</v>
      </c>
      <c r="DA104" t="s">
        <v>114</v>
      </c>
      <c r="DB104" t="s">
        <v>115</v>
      </c>
      <c r="DC104">
        <v>1</v>
      </c>
    </row>
    <row r="105" spans="1:107" x14ac:dyDescent="0.2">
      <c r="A105" t="s">
        <v>108</v>
      </c>
      <c r="B105">
        <v>0</v>
      </c>
      <c r="D105" t="s">
        <v>109</v>
      </c>
      <c r="K105">
        <v>1</v>
      </c>
      <c r="M105">
        <v>1</v>
      </c>
      <c r="N105" t="s">
        <v>116</v>
      </c>
      <c r="O105">
        <v>0</v>
      </c>
      <c r="V105" t="s">
        <v>118</v>
      </c>
      <c r="W105" s="2">
        <v>42432</v>
      </c>
      <c r="X105">
        <v>2</v>
      </c>
      <c r="Y105">
        <v>2</v>
      </c>
      <c r="Z105">
        <v>2</v>
      </c>
      <c r="AB105">
        <v>0</v>
      </c>
      <c r="AC105">
        <v>0</v>
      </c>
      <c r="AD105" s="2">
        <v>42443</v>
      </c>
      <c r="AE105" s="3" t="s">
        <v>119</v>
      </c>
      <c r="AF105">
        <v>23</v>
      </c>
      <c r="AG105">
        <v>23</v>
      </c>
      <c r="AH105" s="3" t="s">
        <v>180</v>
      </c>
      <c r="AI105">
        <v>2</v>
      </c>
      <c r="AJ105">
        <v>2</v>
      </c>
      <c r="AK105" t="s">
        <v>237</v>
      </c>
      <c r="AL105">
        <v>1812</v>
      </c>
      <c r="AM105">
        <v>5.0000000000000001E-3</v>
      </c>
      <c r="AN105">
        <v>5.0000000000000001E-3</v>
      </c>
      <c r="AO105">
        <v>712</v>
      </c>
      <c r="AP105">
        <v>712</v>
      </c>
      <c r="AQ105">
        <v>405</v>
      </c>
      <c r="AR105">
        <v>405</v>
      </c>
      <c r="AS105">
        <v>1812</v>
      </c>
      <c r="AT105">
        <v>10</v>
      </c>
      <c r="AU105">
        <v>10</v>
      </c>
      <c r="AV105">
        <v>5.0000000000000001E-3</v>
      </c>
      <c r="AW105">
        <v>5.0000000000000001E-3</v>
      </c>
      <c r="AX105">
        <v>1168</v>
      </c>
      <c r="AY105">
        <v>1168</v>
      </c>
      <c r="AZ105">
        <v>133</v>
      </c>
      <c r="BA105">
        <v>133</v>
      </c>
      <c r="BB105" t="s">
        <v>135</v>
      </c>
      <c r="BC105" t="s">
        <v>122</v>
      </c>
      <c r="BD105">
        <v>1</v>
      </c>
      <c r="BF105" s="2">
        <v>42433</v>
      </c>
      <c r="BG105" s="3" t="s">
        <v>125</v>
      </c>
      <c r="BH105">
        <v>41054531300042</v>
      </c>
      <c r="BJ105" t="s">
        <v>112</v>
      </c>
      <c r="BK105" t="s">
        <v>123</v>
      </c>
      <c r="BL105" t="s">
        <v>124</v>
      </c>
      <c r="BN105" s="2">
        <v>42432</v>
      </c>
      <c r="BO105">
        <v>3</v>
      </c>
      <c r="BQ105">
        <v>1409</v>
      </c>
      <c r="BS105" t="s">
        <v>117</v>
      </c>
      <c r="BT105">
        <v>12</v>
      </c>
      <c r="BV105">
        <v>27</v>
      </c>
      <c r="BX105">
        <v>1</v>
      </c>
      <c r="BZ105">
        <v>34255833500051</v>
      </c>
      <c r="CB105" t="s">
        <v>112</v>
      </c>
      <c r="CC105">
        <v>1</v>
      </c>
      <c r="CE105">
        <v>3</v>
      </c>
      <c r="CG105">
        <v>41054531300042</v>
      </c>
      <c r="CI105" t="s">
        <v>109</v>
      </c>
      <c r="CK105">
        <v>3</v>
      </c>
      <c r="CQ105" t="s">
        <v>110</v>
      </c>
      <c r="CR105" s="2">
        <v>42460</v>
      </c>
      <c r="CS105">
        <v>0</v>
      </c>
      <c r="CU105" t="s">
        <v>109</v>
      </c>
      <c r="CV105" t="s">
        <v>111</v>
      </c>
      <c r="CW105">
        <v>41054531300042</v>
      </c>
      <c r="CY105" t="s">
        <v>112</v>
      </c>
      <c r="CZ105" t="s">
        <v>113</v>
      </c>
      <c r="DA105" t="s">
        <v>114</v>
      </c>
      <c r="DB105" t="s">
        <v>115</v>
      </c>
      <c r="DC105">
        <v>1</v>
      </c>
    </row>
    <row r="106" spans="1:107" x14ac:dyDescent="0.2">
      <c r="A106" t="s">
        <v>108</v>
      </c>
      <c r="B106">
        <v>0</v>
      </c>
      <c r="D106" t="s">
        <v>109</v>
      </c>
      <c r="K106">
        <v>1</v>
      </c>
      <c r="M106">
        <v>1</v>
      </c>
      <c r="N106" t="s">
        <v>116</v>
      </c>
      <c r="O106">
        <v>0</v>
      </c>
      <c r="V106" t="s">
        <v>118</v>
      </c>
      <c r="W106" s="2">
        <v>42432</v>
      </c>
      <c r="X106">
        <v>2</v>
      </c>
      <c r="Y106">
        <v>1</v>
      </c>
      <c r="Z106">
        <v>1</v>
      </c>
      <c r="AB106">
        <v>0</v>
      </c>
      <c r="AC106">
        <v>0</v>
      </c>
      <c r="AD106" s="2">
        <v>42443</v>
      </c>
      <c r="AE106" s="3" t="s">
        <v>119</v>
      </c>
      <c r="AF106">
        <v>23</v>
      </c>
      <c r="AG106">
        <v>23</v>
      </c>
      <c r="AH106" s="3" t="s">
        <v>180</v>
      </c>
      <c r="AI106">
        <v>2</v>
      </c>
      <c r="AJ106">
        <v>2</v>
      </c>
      <c r="AK106" t="s">
        <v>238</v>
      </c>
      <c r="AL106">
        <v>1104</v>
      </c>
      <c r="AM106">
        <v>5.0000000000000001E-3</v>
      </c>
      <c r="AN106">
        <v>5.0000000000000001E-3</v>
      </c>
      <c r="AO106">
        <v>712</v>
      </c>
      <c r="AP106">
        <v>712</v>
      </c>
      <c r="AQ106">
        <v>405</v>
      </c>
      <c r="AR106">
        <v>405</v>
      </c>
      <c r="AS106">
        <v>1104</v>
      </c>
      <c r="AT106">
        <v>10</v>
      </c>
      <c r="AU106">
        <v>10</v>
      </c>
      <c r="AV106">
        <v>5.0000000000000001E-3</v>
      </c>
      <c r="AW106">
        <v>5.0000000000000001E-3</v>
      </c>
      <c r="AX106">
        <v>1168</v>
      </c>
      <c r="AY106">
        <v>1168</v>
      </c>
      <c r="AZ106">
        <v>133</v>
      </c>
      <c r="BA106">
        <v>133</v>
      </c>
      <c r="BB106" t="s">
        <v>135</v>
      </c>
      <c r="BC106" t="s">
        <v>122</v>
      </c>
      <c r="BD106">
        <v>1</v>
      </c>
      <c r="BF106" s="2">
        <v>42433</v>
      </c>
      <c r="BG106" s="3" t="s">
        <v>125</v>
      </c>
      <c r="BH106">
        <v>41054531300042</v>
      </c>
      <c r="BJ106" t="s">
        <v>112</v>
      </c>
      <c r="BK106" t="s">
        <v>123</v>
      </c>
      <c r="BL106" t="s">
        <v>124</v>
      </c>
      <c r="BN106" s="2">
        <v>42432</v>
      </c>
      <c r="BO106">
        <v>3</v>
      </c>
      <c r="BQ106">
        <v>1409</v>
      </c>
      <c r="BS106" t="s">
        <v>117</v>
      </c>
      <c r="BT106">
        <v>12</v>
      </c>
      <c r="BV106">
        <v>27</v>
      </c>
      <c r="BX106">
        <v>1</v>
      </c>
      <c r="BZ106">
        <v>34255833500051</v>
      </c>
      <c r="CB106" t="s">
        <v>112</v>
      </c>
      <c r="CC106">
        <v>1</v>
      </c>
      <c r="CE106">
        <v>3</v>
      </c>
      <c r="CG106">
        <v>41054531300042</v>
      </c>
      <c r="CI106" t="s">
        <v>109</v>
      </c>
      <c r="CK106">
        <v>3</v>
      </c>
      <c r="CQ106" t="s">
        <v>110</v>
      </c>
      <c r="CR106" s="2">
        <v>42460</v>
      </c>
      <c r="CS106">
        <v>0</v>
      </c>
      <c r="CU106" t="s">
        <v>109</v>
      </c>
      <c r="CV106" t="s">
        <v>111</v>
      </c>
      <c r="CW106">
        <v>41054531300042</v>
      </c>
      <c r="CY106" t="s">
        <v>112</v>
      </c>
      <c r="CZ106" t="s">
        <v>113</v>
      </c>
      <c r="DA106" t="s">
        <v>114</v>
      </c>
      <c r="DB106" t="s">
        <v>115</v>
      </c>
      <c r="DC106">
        <v>1</v>
      </c>
    </row>
    <row r="107" spans="1:107" x14ac:dyDescent="0.2">
      <c r="A107" t="s">
        <v>108</v>
      </c>
      <c r="B107">
        <v>0</v>
      </c>
      <c r="D107" t="s">
        <v>109</v>
      </c>
      <c r="K107">
        <v>1</v>
      </c>
      <c r="M107">
        <v>1</v>
      </c>
      <c r="N107" t="s">
        <v>116</v>
      </c>
      <c r="O107">
        <v>0</v>
      </c>
      <c r="V107" t="s">
        <v>118</v>
      </c>
      <c r="W107" s="2">
        <v>42432</v>
      </c>
      <c r="X107">
        <v>2</v>
      </c>
      <c r="Y107">
        <v>1</v>
      </c>
      <c r="Z107">
        <v>1</v>
      </c>
      <c r="AB107">
        <v>0</v>
      </c>
      <c r="AC107">
        <v>0</v>
      </c>
      <c r="AD107" s="2">
        <v>42433</v>
      </c>
      <c r="AE107" s="3" t="s">
        <v>119</v>
      </c>
      <c r="AF107">
        <v>23</v>
      </c>
      <c r="AG107">
        <v>23</v>
      </c>
      <c r="AH107" s="3" t="s">
        <v>201</v>
      </c>
      <c r="AI107">
        <v>2</v>
      </c>
      <c r="AJ107">
        <v>2</v>
      </c>
      <c r="AK107" t="s">
        <v>239</v>
      </c>
      <c r="AL107">
        <v>5697</v>
      </c>
      <c r="AM107">
        <v>0.02</v>
      </c>
      <c r="AN107">
        <v>0.02</v>
      </c>
      <c r="AQ107">
        <v>454</v>
      </c>
      <c r="AR107">
        <v>454</v>
      </c>
      <c r="AS107">
        <v>5697</v>
      </c>
      <c r="AT107">
        <v>10</v>
      </c>
      <c r="AU107">
        <v>10</v>
      </c>
      <c r="AV107">
        <v>0.02</v>
      </c>
      <c r="AW107">
        <v>0.02</v>
      </c>
      <c r="AZ107">
        <v>133</v>
      </c>
      <c r="BA107">
        <v>133</v>
      </c>
      <c r="BB107" t="s">
        <v>135</v>
      </c>
      <c r="BC107" t="s">
        <v>122</v>
      </c>
      <c r="BD107">
        <v>1</v>
      </c>
      <c r="BF107" s="2">
        <v>42433</v>
      </c>
      <c r="BG107" s="3" t="s">
        <v>125</v>
      </c>
      <c r="BH107">
        <v>41054531300042</v>
      </c>
      <c r="BJ107" t="s">
        <v>112</v>
      </c>
      <c r="BK107" t="s">
        <v>123</v>
      </c>
      <c r="BL107" t="s">
        <v>124</v>
      </c>
      <c r="BN107" s="2">
        <v>42432</v>
      </c>
      <c r="BO107">
        <v>3</v>
      </c>
      <c r="BQ107">
        <v>1409</v>
      </c>
      <c r="BS107" t="s">
        <v>117</v>
      </c>
      <c r="BT107">
        <v>12</v>
      </c>
      <c r="BV107">
        <v>27</v>
      </c>
      <c r="BX107">
        <v>1</v>
      </c>
      <c r="BZ107">
        <v>34255833500051</v>
      </c>
      <c r="CB107" t="s">
        <v>112</v>
      </c>
      <c r="CC107">
        <v>1</v>
      </c>
      <c r="CE107">
        <v>3</v>
      </c>
      <c r="CG107">
        <v>41054531300042</v>
      </c>
      <c r="CI107" t="s">
        <v>109</v>
      </c>
      <c r="CK107">
        <v>3</v>
      </c>
      <c r="CQ107" t="s">
        <v>110</v>
      </c>
      <c r="CR107" s="2">
        <v>42460</v>
      </c>
      <c r="CS107">
        <v>0</v>
      </c>
      <c r="CU107" t="s">
        <v>109</v>
      </c>
      <c r="CV107" t="s">
        <v>111</v>
      </c>
      <c r="CW107">
        <v>41054531300042</v>
      </c>
      <c r="CY107" t="s">
        <v>112</v>
      </c>
      <c r="CZ107" t="s">
        <v>113</v>
      </c>
      <c r="DA107" t="s">
        <v>114</v>
      </c>
      <c r="DB107" t="s">
        <v>115</v>
      </c>
      <c r="DC107">
        <v>1</v>
      </c>
    </row>
    <row r="108" spans="1:107" x14ac:dyDescent="0.2">
      <c r="A108" t="s">
        <v>108</v>
      </c>
      <c r="B108">
        <v>0</v>
      </c>
      <c r="D108" t="s">
        <v>109</v>
      </c>
      <c r="K108">
        <v>1</v>
      </c>
      <c r="M108">
        <v>1</v>
      </c>
      <c r="N108" t="s">
        <v>116</v>
      </c>
      <c r="O108">
        <v>0</v>
      </c>
      <c r="V108" t="s">
        <v>118</v>
      </c>
      <c r="W108" s="2">
        <v>42432</v>
      </c>
      <c r="X108">
        <v>2</v>
      </c>
      <c r="Y108">
        <v>1</v>
      </c>
      <c r="Z108">
        <v>1</v>
      </c>
      <c r="AB108">
        <v>0</v>
      </c>
      <c r="AC108">
        <v>0</v>
      </c>
      <c r="AD108" s="2">
        <v>42433</v>
      </c>
      <c r="AE108" s="3" t="s">
        <v>119</v>
      </c>
      <c r="AF108">
        <v>23</v>
      </c>
      <c r="AG108">
        <v>23</v>
      </c>
      <c r="AH108" s="3" t="s">
        <v>171</v>
      </c>
      <c r="AI108">
        <v>2</v>
      </c>
      <c r="AJ108">
        <v>2</v>
      </c>
      <c r="AK108" t="s">
        <v>240</v>
      </c>
      <c r="AL108">
        <v>2012</v>
      </c>
      <c r="AM108">
        <v>0.02</v>
      </c>
      <c r="AN108">
        <v>0.02</v>
      </c>
      <c r="AQ108">
        <v>454</v>
      </c>
      <c r="AR108">
        <v>454</v>
      </c>
      <c r="AS108">
        <v>2012</v>
      </c>
      <c r="AT108">
        <v>10</v>
      </c>
      <c r="AU108">
        <v>10</v>
      </c>
      <c r="AV108">
        <v>0.02</v>
      </c>
      <c r="AW108">
        <v>0.02</v>
      </c>
      <c r="AZ108">
        <v>133</v>
      </c>
      <c r="BA108">
        <v>133</v>
      </c>
      <c r="BB108" t="s">
        <v>135</v>
      </c>
      <c r="BC108" t="s">
        <v>122</v>
      </c>
      <c r="BD108">
        <v>1</v>
      </c>
      <c r="BF108" s="2">
        <v>42433</v>
      </c>
      <c r="BG108" s="3" t="s">
        <v>125</v>
      </c>
      <c r="BH108">
        <v>41054531300042</v>
      </c>
      <c r="BJ108" t="s">
        <v>112</v>
      </c>
      <c r="BK108" t="s">
        <v>123</v>
      </c>
      <c r="BL108" t="s">
        <v>124</v>
      </c>
      <c r="BN108" s="2">
        <v>42432</v>
      </c>
      <c r="BO108">
        <v>3</v>
      </c>
      <c r="BQ108">
        <v>1409</v>
      </c>
      <c r="BS108" t="s">
        <v>117</v>
      </c>
      <c r="BT108">
        <v>12</v>
      </c>
      <c r="BV108">
        <v>27</v>
      </c>
      <c r="BX108">
        <v>1</v>
      </c>
      <c r="BZ108">
        <v>34255833500051</v>
      </c>
      <c r="CB108" t="s">
        <v>112</v>
      </c>
      <c r="CC108">
        <v>1</v>
      </c>
      <c r="CE108">
        <v>3</v>
      </c>
      <c r="CG108">
        <v>41054531300042</v>
      </c>
      <c r="CI108" t="s">
        <v>109</v>
      </c>
      <c r="CK108">
        <v>3</v>
      </c>
      <c r="CQ108" t="s">
        <v>110</v>
      </c>
      <c r="CR108" s="2">
        <v>42460</v>
      </c>
      <c r="CS108">
        <v>0</v>
      </c>
      <c r="CU108" t="s">
        <v>109</v>
      </c>
      <c r="CV108" t="s">
        <v>111</v>
      </c>
      <c r="CW108">
        <v>41054531300042</v>
      </c>
      <c r="CY108" t="s">
        <v>112</v>
      </c>
      <c r="CZ108" t="s">
        <v>113</v>
      </c>
      <c r="DA108" t="s">
        <v>114</v>
      </c>
      <c r="DB108" t="s">
        <v>115</v>
      </c>
      <c r="DC108">
        <v>1</v>
      </c>
    </row>
    <row r="109" spans="1:107" x14ac:dyDescent="0.2">
      <c r="A109" t="s">
        <v>108</v>
      </c>
      <c r="B109">
        <v>0</v>
      </c>
      <c r="D109" t="s">
        <v>109</v>
      </c>
      <c r="K109">
        <v>1</v>
      </c>
      <c r="M109">
        <v>1</v>
      </c>
      <c r="N109" t="s">
        <v>116</v>
      </c>
      <c r="O109">
        <v>0</v>
      </c>
      <c r="V109" t="s">
        <v>118</v>
      </c>
      <c r="W109" s="2">
        <v>42432</v>
      </c>
      <c r="X109">
        <v>2</v>
      </c>
      <c r="Y109">
        <v>1</v>
      </c>
      <c r="Z109">
        <v>1</v>
      </c>
      <c r="AB109">
        <v>0</v>
      </c>
      <c r="AC109">
        <v>0</v>
      </c>
      <c r="AD109" s="2">
        <v>42433</v>
      </c>
      <c r="AE109" s="3" t="s">
        <v>119</v>
      </c>
      <c r="AF109">
        <v>23</v>
      </c>
      <c r="AG109">
        <v>23</v>
      </c>
      <c r="AH109" s="3" t="s">
        <v>201</v>
      </c>
      <c r="AI109">
        <v>2</v>
      </c>
      <c r="AJ109">
        <v>2</v>
      </c>
      <c r="AK109" t="s">
        <v>241</v>
      </c>
      <c r="AL109">
        <v>5523</v>
      </c>
      <c r="AM109">
        <v>0.02</v>
      </c>
      <c r="AN109">
        <v>0.02</v>
      </c>
      <c r="AQ109">
        <v>454</v>
      </c>
      <c r="AR109">
        <v>454</v>
      </c>
      <c r="AS109">
        <v>5523</v>
      </c>
      <c r="AT109">
        <v>10</v>
      </c>
      <c r="AU109">
        <v>10</v>
      </c>
      <c r="AV109">
        <v>0.02</v>
      </c>
      <c r="AW109">
        <v>0.02</v>
      </c>
      <c r="AZ109">
        <v>133</v>
      </c>
      <c r="BA109">
        <v>133</v>
      </c>
      <c r="BB109" t="s">
        <v>135</v>
      </c>
      <c r="BC109" t="s">
        <v>122</v>
      </c>
      <c r="BD109">
        <v>1</v>
      </c>
      <c r="BF109" s="2">
        <v>42433</v>
      </c>
      <c r="BG109" s="3" t="s">
        <v>125</v>
      </c>
      <c r="BH109">
        <v>41054531300042</v>
      </c>
      <c r="BJ109" t="s">
        <v>112</v>
      </c>
      <c r="BK109" t="s">
        <v>123</v>
      </c>
      <c r="BL109" t="s">
        <v>124</v>
      </c>
      <c r="BN109" s="2">
        <v>42432</v>
      </c>
      <c r="BO109">
        <v>3</v>
      </c>
      <c r="BQ109">
        <v>1409</v>
      </c>
      <c r="BS109" t="s">
        <v>117</v>
      </c>
      <c r="BT109">
        <v>12</v>
      </c>
      <c r="BV109">
        <v>27</v>
      </c>
      <c r="BX109">
        <v>1</v>
      </c>
      <c r="BZ109">
        <v>34255833500051</v>
      </c>
      <c r="CB109" t="s">
        <v>112</v>
      </c>
      <c r="CC109">
        <v>1</v>
      </c>
      <c r="CE109">
        <v>3</v>
      </c>
      <c r="CG109">
        <v>41054531300042</v>
      </c>
      <c r="CI109" t="s">
        <v>109</v>
      </c>
      <c r="CK109">
        <v>3</v>
      </c>
      <c r="CQ109" t="s">
        <v>110</v>
      </c>
      <c r="CR109" s="2">
        <v>42460</v>
      </c>
      <c r="CS109">
        <v>0</v>
      </c>
      <c r="CU109" t="s">
        <v>109</v>
      </c>
      <c r="CV109" t="s">
        <v>111</v>
      </c>
      <c r="CW109">
        <v>41054531300042</v>
      </c>
      <c r="CY109" t="s">
        <v>112</v>
      </c>
      <c r="CZ109" t="s">
        <v>113</v>
      </c>
      <c r="DA109" t="s">
        <v>114</v>
      </c>
      <c r="DB109" t="s">
        <v>115</v>
      </c>
      <c r="DC109">
        <v>1</v>
      </c>
    </row>
    <row r="110" spans="1:107" x14ac:dyDescent="0.2">
      <c r="A110" t="s">
        <v>108</v>
      </c>
      <c r="B110">
        <v>0</v>
      </c>
      <c r="D110" t="s">
        <v>109</v>
      </c>
      <c r="K110">
        <v>1</v>
      </c>
      <c r="M110">
        <v>1</v>
      </c>
      <c r="N110" t="s">
        <v>116</v>
      </c>
      <c r="O110">
        <v>0</v>
      </c>
      <c r="V110" t="s">
        <v>118</v>
      </c>
      <c r="W110" s="2">
        <v>42432</v>
      </c>
      <c r="X110">
        <v>2</v>
      </c>
      <c r="Y110">
        <v>1</v>
      </c>
      <c r="Z110">
        <v>1</v>
      </c>
      <c r="AB110">
        <v>0</v>
      </c>
      <c r="AC110">
        <v>0</v>
      </c>
      <c r="AD110" s="2">
        <v>42433</v>
      </c>
      <c r="AE110" s="3" t="s">
        <v>119</v>
      </c>
      <c r="AF110">
        <v>23</v>
      </c>
      <c r="AG110">
        <v>23</v>
      </c>
      <c r="AH110" s="3" t="s">
        <v>243</v>
      </c>
      <c r="AI110">
        <v>2</v>
      </c>
      <c r="AJ110">
        <v>2</v>
      </c>
      <c r="AK110" t="s">
        <v>242</v>
      </c>
      <c r="AL110">
        <v>1105</v>
      </c>
      <c r="AM110">
        <v>0.05</v>
      </c>
      <c r="AN110">
        <v>0.05</v>
      </c>
      <c r="AQ110">
        <v>454</v>
      </c>
      <c r="AR110">
        <v>454</v>
      </c>
      <c r="AS110">
        <v>1105</v>
      </c>
      <c r="AT110">
        <v>10</v>
      </c>
      <c r="AU110">
        <v>10</v>
      </c>
      <c r="AV110">
        <v>0.05</v>
      </c>
      <c r="AW110">
        <v>0.05</v>
      </c>
      <c r="AZ110">
        <v>133</v>
      </c>
      <c r="BA110">
        <v>133</v>
      </c>
      <c r="BB110" t="s">
        <v>135</v>
      </c>
      <c r="BC110" t="s">
        <v>122</v>
      </c>
      <c r="BD110">
        <v>1</v>
      </c>
      <c r="BF110" s="2">
        <v>42433</v>
      </c>
      <c r="BG110" s="3" t="s">
        <v>125</v>
      </c>
      <c r="BH110">
        <v>41054531300042</v>
      </c>
      <c r="BJ110" t="s">
        <v>112</v>
      </c>
      <c r="BK110" t="s">
        <v>123</v>
      </c>
      <c r="BL110" t="s">
        <v>124</v>
      </c>
      <c r="BN110" s="2">
        <v>42432</v>
      </c>
      <c r="BO110">
        <v>3</v>
      </c>
      <c r="BQ110">
        <v>1409</v>
      </c>
      <c r="BS110" t="s">
        <v>117</v>
      </c>
      <c r="BT110">
        <v>12</v>
      </c>
      <c r="BV110">
        <v>27</v>
      </c>
      <c r="BX110">
        <v>1</v>
      </c>
      <c r="BZ110">
        <v>34255833500051</v>
      </c>
      <c r="CB110" t="s">
        <v>112</v>
      </c>
      <c r="CC110">
        <v>1</v>
      </c>
      <c r="CE110">
        <v>3</v>
      </c>
      <c r="CG110">
        <v>41054531300042</v>
      </c>
      <c r="CI110" t="s">
        <v>109</v>
      </c>
      <c r="CK110">
        <v>3</v>
      </c>
      <c r="CQ110" t="s">
        <v>110</v>
      </c>
      <c r="CR110" s="2">
        <v>42460</v>
      </c>
      <c r="CS110">
        <v>0</v>
      </c>
      <c r="CU110" t="s">
        <v>109</v>
      </c>
      <c r="CV110" t="s">
        <v>111</v>
      </c>
      <c r="CW110">
        <v>41054531300042</v>
      </c>
      <c r="CY110" t="s">
        <v>112</v>
      </c>
      <c r="CZ110" t="s">
        <v>113</v>
      </c>
      <c r="DA110" t="s">
        <v>114</v>
      </c>
      <c r="DB110" t="s">
        <v>115</v>
      </c>
      <c r="DC110">
        <v>1</v>
      </c>
    </row>
    <row r="111" spans="1:107" x14ac:dyDescent="0.2">
      <c r="A111" t="s">
        <v>108</v>
      </c>
      <c r="B111">
        <v>0</v>
      </c>
      <c r="D111" t="s">
        <v>109</v>
      </c>
      <c r="K111">
        <v>1</v>
      </c>
      <c r="M111">
        <v>1</v>
      </c>
      <c r="N111" t="s">
        <v>116</v>
      </c>
      <c r="O111">
        <v>0</v>
      </c>
      <c r="V111" t="s">
        <v>118</v>
      </c>
      <c r="W111" s="2">
        <v>42432</v>
      </c>
      <c r="X111">
        <v>2</v>
      </c>
      <c r="Y111">
        <v>1</v>
      </c>
      <c r="Z111">
        <v>1</v>
      </c>
      <c r="AB111">
        <v>0</v>
      </c>
      <c r="AC111">
        <v>0</v>
      </c>
      <c r="AD111" s="2">
        <v>42433</v>
      </c>
      <c r="AE111" s="3" t="s">
        <v>119</v>
      </c>
      <c r="AF111">
        <v>23</v>
      </c>
      <c r="AG111">
        <v>23</v>
      </c>
      <c r="AH111" s="3" t="s">
        <v>201</v>
      </c>
      <c r="AI111">
        <v>2</v>
      </c>
      <c r="AJ111">
        <v>2</v>
      </c>
      <c r="AK111" t="s">
        <v>244</v>
      </c>
      <c r="AL111">
        <v>7516</v>
      </c>
      <c r="AM111">
        <v>0.02</v>
      </c>
      <c r="AN111">
        <v>0.02</v>
      </c>
      <c r="AQ111">
        <v>454</v>
      </c>
      <c r="AR111">
        <v>454</v>
      </c>
      <c r="AS111">
        <v>7516</v>
      </c>
      <c r="AT111">
        <v>10</v>
      </c>
      <c r="AU111">
        <v>10</v>
      </c>
      <c r="AV111">
        <v>0.02</v>
      </c>
      <c r="AW111">
        <v>0.02</v>
      </c>
      <c r="AZ111">
        <v>133</v>
      </c>
      <c r="BA111">
        <v>133</v>
      </c>
      <c r="BB111" t="s">
        <v>135</v>
      </c>
      <c r="BC111" t="s">
        <v>122</v>
      </c>
      <c r="BD111">
        <v>1</v>
      </c>
      <c r="BF111" s="2">
        <v>42433</v>
      </c>
      <c r="BG111" s="3" t="s">
        <v>125</v>
      </c>
      <c r="BH111">
        <v>41054531300042</v>
      </c>
      <c r="BJ111" t="s">
        <v>112</v>
      </c>
      <c r="BK111" t="s">
        <v>123</v>
      </c>
      <c r="BL111" t="s">
        <v>124</v>
      </c>
      <c r="BN111" s="2">
        <v>42432</v>
      </c>
      <c r="BO111">
        <v>3</v>
      </c>
      <c r="BQ111">
        <v>1409</v>
      </c>
      <c r="BS111" t="s">
        <v>117</v>
      </c>
      <c r="BT111">
        <v>12</v>
      </c>
      <c r="BV111">
        <v>27</v>
      </c>
      <c r="BX111">
        <v>1</v>
      </c>
      <c r="BZ111">
        <v>34255833500051</v>
      </c>
      <c r="CB111" t="s">
        <v>112</v>
      </c>
      <c r="CC111">
        <v>1</v>
      </c>
      <c r="CE111">
        <v>3</v>
      </c>
      <c r="CG111">
        <v>41054531300042</v>
      </c>
      <c r="CI111" t="s">
        <v>109</v>
      </c>
      <c r="CK111">
        <v>3</v>
      </c>
      <c r="CQ111" t="s">
        <v>110</v>
      </c>
      <c r="CR111" s="2">
        <v>42460</v>
      </c>
      <c r="CS111">
        <v>0</v>
      </c>
      <c r="CU111" t="s">
        <v>109</v>
      </c>
      <c r="CV111" t="s">
        <v>111</v>
      </c>
      <c r="CW111">
        <v>41054531300042</v>
      </c>
      <c r="CY111" t="s">
        <v>112</v>
      </c>
      <c r="CZ111" t="s">
        <v>113</v>
      </c>
      <c r="DA111" t="s">
        <v>114</v>
      </c>
      <c r="DB111" t="s">
        <v>115</v>
      </c>
      <c r="DC111">
        <v>1</v>
      </c>
    </row>
    <row r="112" spans="1:107" x14ac:dyDescent="0.2">
      <c r="A112" t="s">
        <v>108</v>
      </c>
      <c r="B112">
        <v>0</v>
      </c>
      <c r="D112" t="s">
        <v>109</v>
      </c>
      <c r="K112">
        <v>1</v>
      </c>
      <c r="M112">
        <v>1</v>
      </c>
      <c r="N112" t="s">
        <v>116</v>
      </c>
      <c r="O112">
        <v>0</v>
      </c>
      <c r="V112" t="s">
        <v>118</v>
      </c>
      <c r="W112" s="2">
        <v>42432</v>
      </c>
      <c r="X112">
        <v>2</v>
      </c>
      <c r="Y112">
        <v>2</v>
      </c>
      <c r="Z112">
        <v>2</v>
      </c>
      <c r="AB112">
        <v>0</v>
      </c>
      <c r="AC112">
        <v>0</v>
      </c>
      <c r="AD112" s="2">
        <v>42443</v>
      </c>
      <c r="AE112" s="3" t="s">
        <v>119</v>
      </c>
      <c r="AF112">
        <v>23</v>
      </c>
      <c r="AG112">
        <v>23</v>
      </c>
      <c r="AH112" s="3" t="s">
        <v>180</v>
      </c>
      <c r="AI112">
        <v>2</v>
      </c>
      <c r="AJ112">
        <v>2</v>
      </c>
      <c r="AK112" t="s">
        <v>245</v>
      </c>
      <c r="AL112">
        <v>1308</v>
      </c>
      <c r="AM112">
        <v>5.0000000000000001E-3</v>
      </c>
      <c r="AN112">
        <v>5.0000000000000001E-3</v>
      </c>
      <c r="AO112">
        <v>712</v>
      </c>
      <c r="AP112">
        <v>712</v>
      </c>
      <c r="AQ112">
        <v>405</v>
      </c>
      <c r="AR112">
        <v>405</v>
      </c>
      <c r="AS112">
        <v>1308</v>
      </c>
      <c r="AT112">
        <v>10</v>
      </c>
      <c r="AU112">
        <v>10</v>
      </c>
      <c r="AV112">
        <v>5.0000000000000001E-3</v>
      </c>
      <c r="AW112">
        <v>5.0000000000000001E-3</v>
      </c>
      <c r="AX112">
        <v>1168</v>
      </c>
      <c r="AY112">
        <v>1168</v>
      </c>
      <c r="AZ112">
        <v>133</v>
      </c>
      <c r="BA112">
        <v>133</v>
      </c>
      <c r="BB112" t="s">
        <v>135</v>
      </c>
      <c r="BC112" t="s">
        <v>122</v>
      </c>
      <c r="BD112">
        <v>1</v>
      </c>
      <c r="BF112" s="2">
        <v>42433</v>
      </c>
      <c r="BG112" s="3" t="s">
        <v>125</v>
      </c>
      <c r="BH112">
        <v>41054531300042</v>
      </c>
      <c r="BJ112" t="s">
        <v>112</v>
      </c>
      <c r="BK112" t="s">
        <v>123</v>
      </c>
      <c r="BL112" t="s">
        <v>124</v>
      </c>
      <c r="BN112" s="2">
        <v>42432</v>
      </c>
      <c r="BO112">
        <v>3</v>
      </c>
      <c r="BQ112">
        <v>1409</v>
      </c>
      <c r="BS112" t="s">
        <v>117</v>
      </c>
      <c r="BT112">
        <v>12</v>
      </c>
      <c r="BV112">
        <v>27</v>
      </c>
      <c r="BX112">
        <v>1</v>
      </c>
      <c r="BZ112">
        <v>34255833500051</v>
      </c>
      <c r="CB112" t="s">
        <v>112</v>
      </c>
      <c r="CC112">
        <v>1</v>
      </c>
      <c r="CE112">
        <v>3</v>
      </c>
      <c r="CG112">
        <v>41054531300042</v>
      </c>
      <c r="CI112" t="s">
        <v>109</v>
      </c>
      <c r="CK112">
        <v>3</v>
      </c>
      <c r="CQ112" t="s">
        <v>110</v>
      </c>
      <c r="CR112" s="2">
        <v>42460</v>
      </c>
      <c r="CS112">
        <v>0</v>
      </c>
      <c r="CU112" t="s">
        <v>109</v>
      </c>
      <c r="CV112" t="s">
        <v>111</v>
      </c>
      <c r="CW112">
        <v>41054531300042</v>
      </c>
      <c r="CY112" t="s">
        <v>112</v>
      </c>
      <c r="CZ112" t="s">
        <v>113</v>
      </c>
      <c r="DA112" t="s">
        <v>114</v>
      </c>
      <c r="DB112" t="s">
        <v>115</v>
      </c>
      <c r="DC112">
        <v>1</v>
      </c>
    </row>
    <row r="113" spans="1:107" x14ac:dyDescent="0.2">
      <c r="A113" t="s">
        <v>108</v>
      </c>
      <c r="B113">
        <v>0</v>
      </c>
      <c r="D113" t="s">
        <v>109</v>
      </c>
      <c r="K113">
        <v>1</v>
      </c>
      <c r="M113">
        <v>1</v>
      </c>
      <c r="N113" t="s">
        <v>116</v>
      </c>
      <c r="O113">
        <v>0</v>
      </c>
      <c r="V113" t="s">
        <v>118</v>
      </c>
      <c r="W113" s="2">
        <v>42432</v>
      </c>
      <c r="X113">
        <v>2</v>
      </c>
      <c r="Y113">
        <v>2</v>
      </c>
      <c r="Z113">
        <v>2</v>
      </c>
      <c r="AB113">
        <v>0</v>
      </c>
      <c r="AC113">
        <v>0</v>
      </c>
      <c r="AD113" s="2">
        <v>42433</v>
      </c>
      <c r="AE113" s="3" t="s">
        <v>119</v>
      </c>
      <c r="AF113">
        <v>3</v>
      </c>
      <c r="AG113">
        <v>3</v>
      </c>
      <c r="AH113" s="3" t="s">
        <v>248</v>
      </c>
      <c r="AI113">
        <v>2</v>
      </c>
      <c r="AJ113">
        <v>2</v>
      </c>
      <c r="AK113" t="s">
        <v>246</v>
      </c>
      <c r="AL113">
        <v>1335</v>
      </c>
      <c r="AM113">
        <v>0.01</v>
      </c>
      <c r="AN113">
        <v>0.01</v>
      </c>
      <c r="AQ113">
        <v>359</v>
      </c>
      <c r="AR113">
        <v>359</v>
      </c>
      <c r="AS113">
        <v>1335</v>
      </c>
      <c r="AT113">
        <v>1</v>
      </c>
      <c r="AU113">
        <v>1</v>
      </c>
      <c r="AV113">
        <v>9.1</v>
      </c>
      <c r="AW113">
        <v>9.1</v>
      </c>
      <c r="AZ113">
        <v>169</v>
      </c>
      <c r="BA113">
        <v>169</v>
      </c>
      <c r="BB113" t="s">
        <v>247</v>
      </c>
      <c r="BC113" t="s">
        <v>122</v>
      </c>
      <c r="BD113">
        <v>1</v>
      </c>
      <c r="BF113" s="2">
        <v>42433</v>
      </c>
      <c r="BG113" s="3" t="s">
        <v>125</v>
      </c>
      <c r="BH113">
        <v>41054531300042</v>
      </c>
      <c r="BJ113" t="s">
        <v>112</v>
      </c>
      <c r="BK113" t="s">
        <v>123</v>
      </c>
      <c r="BL113" t="s">
        <v>124</v>
      </c>
      <c r="BN113" s="2">
        <v>42432</v>
      </c>
      <c r="BO113">
        <v>3</v>
      </c>
      <c r="BQ113">
        <v>1409</v>
      </c>
      <c r="BS113" t="s">
        <v>117</v>
      </c>
      <c r="BT113">
        <v>12</v>
      </c>
      <c r="BV113">
        <v>27</v>
      </c>
      <c r="BX113">
        <v>1</v>
      </c>
      <c r="BZ113">
        <v>34255833500051</v>
      </c>
      <c r="CB113" t="s">
        <v>112</v>
      </c>
      <c r="CC113">
        <v>1</v>
      </c>
      <c r="CE113">
        <v>3</v>
      </c>
      <c r="CG113">
        <v>41054531300042</v>
      </c>
      <c r="CI113" t="s">
        <v>109</v>
      </c>
      <c r="CK113">
        <v>3</v>
      </c>
      <c r="CQ113" t="s">
        <v>110</v>
      </c>
      <c r="CR113" s="2">
        <v>42460</v>
      </c>
      <c r="CS113">
        <v>0</v>
      </c>
      <c r="CU113" t="s">
        <v>109</v>
      </c>
      <c r="CV113" t="s">
        <v>111</v>
      </c>
      <c r="CW113">
        <v>41054531300042</v>
      </c>
      <c r="CY113" t="s">
        <v>112</v>
      </c>
      <c r="CZ113" t="s">
        <v>113</v>
      </c>
      <c r="DA113" t="s">
        <v>114</v>
      </c>
      <c r="DB113" t="s">
        <v>115</v>
      </c>
      <c r="DC113">
        <v>1</v>
      </c>
    </row>
    <row r="114" spans="1:107" x14ac:dyDescent="0.2">
      <c r="A114" t="s">
        <v>108</v>
      </c>
      <c r="B114">
        <v>0</v>
      </c>
      <c r="D114" t="s">
        <v>109</v>
      </c>
      <c r="K114">
        <v>1</v>
      </c>
      <c r="M114">
        <v>1</v>
      </c>
      <c r="N114" t="s">
        <v>116</v>
      </c>
      <c r="O114">
        <v>0</v>
      </c>
      <c r="V114" t="s">
        <v>118</v>
      </c>
      <c r="W114" s="2">
        <v>42432</v>
      </c>
      <c r="X114">
        <v>2</v>
      </c>
      <c r="Y114">
        <v>1</v>
      </c>
      <c r="Z114">
        <v>1</v>
      </c>
      <c r="AB114">
        <v>0</v>
      </c>
      <c r="AC114">
        <v>0</v>
      </c>
      <c r="AD114" s="2">
        <v>42433</v>
      </c>
      <c r="AE114" s="3" t="s">
        <v>119</v>
      </c>
      <c r="AF114">
        <v>23</v>
      </c>
      <c r="AG114">
        <v>23</v>
      </c>
      <c r="AH114" s="3" t="s">
        <v>250</v>
      </c>
      <c r="AI114">
        <v>2</v>
      </c>
      <c r="AJ114">
        <v>2</v>
      </c>
      <c r="AK114" t="s">
        <v>249</v>
      </c>
      <c r="AL114">
        <v>1907</v>
      </c>
      <c r="AM114">
        <v>0.02</v>
      </c>
      <c r="AN114">
        <v>0.02</v>
      </c>
      <c r="AQ114">
        <v>454</v>
      </c>
      <c r="AR114">
        <v>454</v>
      </c>
      <c r="AS114">
        <v>1907</v>
      </c>
      <c r="AT114">
        <v>10</v>
      </c>
      <c r="AU114">
        <v>10</v>
      </c>
      <c r="AV114">
        <v>0.02</v>
      </c>
      <c r="AW114">
        <v>0.02</v>
      </c>
      <c r="AZ114">
        <v>133</v>
      </c>
      <c r="BA114">
        <v>133</v>
      </c>
      <c r="BB114" t="s">
        <v>135</v>
      </c>
      <c r="BC114" t="s">
        <v>122</v>
      </c>
      <c r="BD114">
        <v>1</v>
      </c>
      <c r="BF114" s="2">
        <v>42433</v>
      </c>
      <c r="BG114" s="3" t="s">
        <v>125</v>
      </c>
      <c r="BH114">
        <v>41054531300042</v>
      </c>
      <c r="BJ114" t="s">
        <v>112</v>
      </c>
      <c r="BK114" t="s">
        <v>123</v>
      </c>
      <c r="BL114" t="s">
        <v>124</v>
      </c>
      <c r="BN114" s="2">
        <v>42432</v>
      </c>
      <c r="BO114">
        <v>3</v>
      </c>
      <c r="BQ114">
        <v>1409</v>
      </c>
      <c r="BS114" t="s">
        <v>117</v>
      </c>
      <c r="BT114">
        <v>12</v>
      </c>
      <c r="BV114">
        <v>27</v>
      </c>
      <c r="BX114">
        <v>1</v>
      </c>
      <c r="BZ114">
        <v>34255833500051</v>
      </c>
      <c r="CB114" t="s">
        <v>112</v>
      </c>
      <c r="CC114">
        <v>1</v>
      </c>
      <c r="CE114">
        <v>3</v>
      </c>
      <c r="CG114">
        <v>41054531300042</v>
      </c>
      <c r="CI114" t="s">
        <v>109</v>
      </c>
      <c r="CK114">
        <v>3</v>
      </c>
      <c r="CQ114" t="s">
        <v>110</v>
      </c>
      <c r="CR114" s="2">
        <v>42460</v>
      </c>
      <c r="CS114">
        <v>0</v>
      </c>
      <c r="CU114" t="s">
        <v>109</v>
      </c>
      <c r="CV114" t="s">
        <v>111</v>
      </c>
      <c r="CW114">
        <v>41054531300042</v>
      </c>
      <c r="CY114" t="s">
        <v>112</v>
      </c>
      <c r="CZ114" t="s">
        <v>113</v>
      </c>
      <c r="DA114" t="s">
        <v>114</v>
      </c>
      <c r="DB114" t="s">
        <v>115</v>
      </c>
      <c r="DC114">
        <v>1</v>
      </c>
    </row>
    <row r="115" spans="1:107" x14ac:dyDescent="0.2">
      <c r="A115" t="s">
        <v>108</v>
      </c>
      <c r="B115">
        <v>0</v>
      </c>
      <c r="D115" t="s">
        <v>109</v>
      </c>
      <c r="K115">
        <v>1</v>
      </c>
      <c r="M115">
        <v>1</v>
      </c>
      <c r="N115" t="s">
        <v>116</v>
      </c>
      <c r="O115">
        <v>0</v>
      </c>
      <c r="V115" t="s">
        <v>118</v>
      </c>
      <c r="W115" s="2">
        <v>42432</v>
      </c>
      <c r="X115">
        <v>2</v>
      </c>
      <c r="Y115">
        <v>1</v>
      </c>
      <c r="Z115">
        <v>1</v>
      </c>
      <c r="AB115">
        <v>0</v>
      </c>
      <c r="AC115">
        <v>0</v>
      </c>
      <c r="AD115" s="2">
        <v>42433</v>
      </c>
      <c r="AE115" s="3" t="s">
        <v>119</v>
      </c>
      <c r="AF115">
        <v>23</v>
      </c>
      <c r="AG115">
        <v>23</v>
      </c>
      <c r="AH115" s="3" t="s">
        <v>201</v>
      </c>
      <c r="AI115">
        <v>2</v>
      </c>
      <c r="AJ115">
        <v>2</v>
      </c>
      <c r="AK115" t="s">
        <v>251</v>
      </c>
      <c r="AL115">
        <v>6594</v>
      </c>
      <c r="AM115">
        <v>0.02</v>
      </c>
      <c r="AN115">
        <v>0.02</v>
      </c>
      <c r="AQ115">
        <v>454</v>
      </c>
      <c r="AR115">
        <v>454</v>
      </c>
      <c r="AS115">
        <v>6594</v>
      </c>
      <c r="AT115">
        <v>10</v>
      </c>
      <c r="AU115">
        <v>10</v>
      </c>
      <c r="AV115">
        <v>0.02</v>
      </c>
      <c r="AW115">
        <v>0.02</v>
      </c>
      <c r="AZ115">
        <v>133</v>
      </c>
      <c r="BA115">
        <v>133</v>
      </c>
      <c r="BB115" t="s">
        <v>135</v>
      </c>
      <c r="BC115" t="s">
        <v>122</v>
      </c>
      <c r="BD115">
        <v>1</v>
      </c>
      <c r="BF115" s="2">
        <v>42433</v>
      </c>
      <c r="BG115" s="3" t="s">
        <v>125</v>
      </c>
      <c r="BH115">
        <v>41054531300042</v>
      </c>
      <c r="BJ115" t="s">
        <v>112</v>
      </c>
      <c r="BK115" t="s">
        <v>123</v>
      </c>
      <c r="BL115" t="s">
        <v>124</v>
      </c>
      <c r="BN115" s="2">
        <v>42432</v>
      </c>
      <c r="BO115">
        <v>3</v>
      </c>
      <c r="BQ115">
        <v>1409</v>
      </c>
      <c r="BS115" t="s">
        <v>117</v>
      </c>
      <c r="BT115">
        <v>12</v>
      </c>
      <c r="BV115">
        <v>27</v>
      </c>
      <c r="BX115">
        <v>1</v>
      </c>
      <c r="BZ115">
        <v>34255833500051</v>
      </c>
      <c r="CB115" t="s">
        <v>112</v>
      </c>
      <c r="CC115">
        <v>1</v>
      </c>
      <c r="CE115">
        <v>3</v>
      </c>
      <c r="CG115">
        <v>41054531300042</v>
      </c>
      <c r="CI115" t="s">
        <v>109</v>
      </c>
      <c r="CK115">
        <v>3</v>
      </c>
      <c r="CQ115" t="s">
        <v>110</v>
      </c>
      <c r="CR115" s="2">
        <v>42460</v>
      </c>
      <c r="CS115">
        <v>0</v>
      </c>
      <c r="CU115" t="s">
        <v>109</v>
      </c>
      <c r="CV115" t="s">
        <v>111</v>
      </c>
      <c r="CW115">
        <v>41054531300042</v>
      </c>
      <c r="CY115" t="s">
        <v>112</v>
      </c>
      <c r="CZ115" t="s">
        <v>113</v>
      </c>
      <c r="DA115" t="s">
        <v>114</v>
      </c>
      <c r="DB115" t="s">
        <v>115</v>
      </c>
      <c r="DC115">
        <v>1</v>
      </c>
    </row>
    <row r="116" spans="1:107" x14ac:dyDescent="0.2">
      <c r="A116" t="s">
        <v>108</v>
      </c>
      <c r="B116">
        <v>0</v>
      </c>
      <c r="D116" t="s">
        <v>109</v>
      </c>
      <c r="K116">
        <v>1</v>
      </c>
      <c r="M116">
        <v>1</v>
      </c>
      <c r="N116" t="s">
        <v>116</v>
      </c>
      <c r="O116">
        <v>0</v>
      </c>
      <c r="V116" t="s">
        <v>118</v>
      </c>
      <c r="W116" s="2">
        <v>42432</v>
      </c>
      <c r="X116">
        <v>2</v>
      </c>
      <c r="Y116">
        <v>2</v>
      </c>
      <c r="Z116">
        <v>2</v>
      </c>
      <c r="AA116" t="s">
        <v>185</v>
      </c>
      <c r="AB116">
        <v>0</v>
      </c>
      <c r="AC116">
        <v>0</v>
      </c>
      <c r="AD116" s="2">
        <v>42433</v>
      </c>
      <c r="AE116" s="3" t="s">
        <v>119</v>
      </c>
      <c r="AF116">
        <v>23</v>
      </c>
      <c r="AG116">
        <v>23</v>
      </c>
      <c r="AH116" s="3" t="s">
        <v>197</v>
      </c>
      <c r="AI116">
        <v>2</v>
      </c>
      <c r="AJ116">
        <v>2</v>
      </c>
      <c r="AK116" t="s">
        <v>252</v>
      </c>
      <c r="AL116">
        <v>1458</v>
      </c>
      <c r="AM116">
        <v>0.01</v>
      </c>
      <c r="AN116">
        <v>0.01</v>
      </c>
      <c r="AO116">
        <v>712</v>
      </c>
      <c r="AP116">
        <v>712</v>
      </c>
      <c r="AQ116">
        <v>151</v>
      </c>
      <c r="AR116">
        <v>151</v>
      </c>
      <c r="AS116">
        <v>1458</v>
      </c>
      <c r="AT116">
        <v>10</v>
      </c>
      <c r="AU116">
        <v>10</v>
      </c>
      <c r="AV116">
        <v>0.01</v>
      </c>
      <c r="AW116">
        <v>0.01</v>
      </c>
      <c r="AX116">
        <v>1168</v>
      </c>
      <c r="AY116">
        <v>1168</v>
      </c>
      <c r="AZ116">
        <v>133</v>
      </c>
      <c r="BA116">
        <v>133</v>
      </c>
      <c r="BB116" t="s">
        <v>135</v>
      </c>
      <c r="BC116" t="s">
        <v>122</v>
      </c>
      <c r="BD116">
        <v>1</v>
      </c>
      <c r="BF116" s="2">
        <v>42433</v>
      </c>
      <c r="BG116" s="3" t="s">
        <v>125</v>
      </c>
      <c r="BH116">
        <v>41054531300042</v>
      </c>
      <c r="BJ116" t="s">
        <v>112</v>
      </c>
      <c r="BK116" t="s">
        <v>123</v>
      </c>
      <c r="BL116" t="s">
        <v>124</v>
      </c>
      <c r="BN116" s="2">
        <v>42432</v>
      </c>
      <c r="BO116">
        <v>3</v>
      </c>
      <c r="BQ116">
        <v>1409</v>
      </c>
      <c r="BS116" t="s">
        <v>117</v>
      </c>
      <c r="BT116">
        <v>12</v>
      </c>
      <c r="BV116">
        <v>27</v>
      </c>
      <c r="BX116">
        <v>1</v>
      </c>
      <c r="BZ116">
        <v>34255833500051</v>
      </c>
      <c r="CB116" t="s">
        <v>112</v>
      </c>
      <c r="CC116">
        <v>1</v>
      </c>
      <c r="CE116">
        <v>3</v>
      </c>
      <c r="CG116">
        <v>41054531300042</v>
      </c>
      <c r="CI116" t="s">
        <v>109</v>
      </c>
      <c r="CK116">
        <v>3</v>
      </c>
      <c r="CQ116" t="s">
        <v>110</v>
      </c>
      <c r="CR116" s="2">
        <v>42460</v>
      </c>
      <c r="CS116">
        <v>0</v>
      </c>
      <c r="CU116" t="s">
        <v>109</v>
      </c>
      <c r="CV116" t="s">
        <v>111</v>
      </c>
      <c r="CW116">
        <v>41054531300042</v>
      </c>
      <c r="CY116" t="s">
        <v>112</v>
      </c>
      <c r="CZ116" t="s">
        <v>113</v>
      </c>
      <c r="DA116" t="s">
        <v>114</v>
      </c>
      <c r="DB116" t="s">
        <v>115</v>
      </c>
      <c r="DC116">
        <v>1</v>
      </c>
    </row>
    <row r="117" spans="1:107" x14ac:dyDescent="0.2">
      <c r="A117" t="s">
        <v>108</v>
      </c>
      <c r="B117">
        <v>0</v>
      </c>
      <c r="D117" t="s">
        <v>109</v>
      </c>
      <c r="K117">
        <v>1</v>
      </c>
      <c r="M117">
        <v>1</v>
      </c>
      <c r="N117" t="s">
        <v>116</v>
      </c>
      <c r="O117">
        <v>0</v>
      </c>
      <c r="V117" t="s">
        <v>118</v>
      </c>
      <c r="W117" s="2">
        <v>42432</v>
      </c>
      <c r="X117">
        <v>2</v>
      </c>
      <c r="Y117">
        <v>1</v>
      </c>
      <c r="Z117">
        <v>1</v>
      </c>
      <c r="AB117">
        <v>0</v>
      </c>
      <c r="AC117">
        <v>0</v>
      </c>
      <c r="AD117" s="2">
        <v>42443</v>
      </c>
      <c r="AE117" s="3" t="s">
        <v>119</v>
      </c>
      <c r="AF117">
        <v>23</v>
      </c>
      <c r="AG117">
        <v>23</v>
      </c>
      <c r="AH117" s="3" t="s">
        <v>180</v>
      </c>
      <c r="AI117">
        <v>2</v>
      </c>
      <c r="AJ117">
        <v>2</v>
      </c>
      <c r="AK117" t="s">
        <v>253</v>
      </c>
      <c r="AL117">
        <v>2013</v>
      </c>
      <c r="AM117">
        <v>5.0000000000000001E-3</v>
      </c>
      <c r="AN117">
        <v>5.0000000000000001E-3</v>
      </c>
      <c r="AO117">
        <v>712</v>
      </c>
      <c r="AP117">
        <v>712</v>
      </c>
      <c r="AQ117">
        <v>405</v>
      </c>
      <c r="AR117">
        <v>405</v>
      </c>
      <c r="AS117">
        <v>2013</v>
      </c>
      <c r="AT117">
        <v>1</v>
      </c>
      <c r="AU117">
        <v>1</v>
      </c>
      <c r="AV117">
        <v>3.4000000000000002E-2</v>
      </c>
      <c r="AW117">
        <v>3.4000000000000002E-2</v>
      </c>
      <c r="AX117">
        <v>1168</v>
      </c>
      <c r="AY117">
        <v>1168</v>
      </c>
      <c r="AZ117">
        <v>133</v>
      </c>
      <c r="BA117">
        <v>133</v>
      </c>
      <c r="BB117" t="s">
        <v>135</v>
      </c>
      <c r="BC117" t="s">
        <v>122</v>
      </c>
      <c r="BD117">
        <v>1</v>
      </c>
      <c r="BF117" s="2">
        <v>42433</v>
      </c>
      <c r="BG117" s="3" t="s">
        <v>125</v>
      </c>
      <c r="BH117">
        <v>41054531300042</v>
      </c>
      <c r="BJ117" t="s">
        <v>112</v>
      </c>
      <c r="BK117" t="s">
        <v>123</v>
      </c>
      <c r="BL117" t="s">
        <v>124</v>
      </c>
      <c r="BN117" s="2">
        <v>42432</v>
      </c>
      <c r="BO117">
        <v>3</v>
      </c>
      <c r="BQ117">
        <v>1409</v>
      </c>
      <c r="BS117" t="s">
        <v>117</v>
      </c>
      <c r="BT117">
        <v>12</v>
      </c>
      <c r="BV117">
        <v>27</v>
      </c>
      <c r="BX117">
        <v>1</v>
      </c>
      <c r="BZ117">
        <v>34255833500051</v>
      </c>
      <c r="CB117" t="s">
        <v>112</v>
      </c>
      <c r="CC117">
        <v>1</v>
      </c>
      <c r="CE117">
        <v>3</v>
      </c>
      <c r="CG117">
        <v>41054531300042</v>
      </c>
      <c r="CI117" t="s">
        <v>109</v>
      </c>
      <c r="CK117">
        <v>3</v>
      </c>
      <c r="CQ117" t="s">
        <v>110</v>
      </c>
      <c r="CR117" s="2">
        <v>42460</v>
      </c>
      <c r="CS117">
        <v>0</v>
      </c>
      <c r="CU117" t="s">
        <v>109</v>
      </c>
      <c r="CV117" t="s">
        <v>111</v>
      </c>
      <c r="CW117">
        <v>41054531300042</v>
      </c>
      <c r="CY117" t="s">
        <v>112</v>
      </c>
      <c r="CZ117" t="s">
        <v>113</v>
      </c>
      <c r="DA117" t="s">
        <v>114</v>
      </c>
      <c r="DB117" t="s">
        <v>115</v>
      </c>
      <c r="DC117">
        <v>1</v>
      </c>
    </row>
    <row r="118" spans="1:107" x14ac:dyDescent="0.2">
      <c r="A118" t="s">
        <v>108</v>
      </c>
      <c r="B118">
        <v>0</v>
      </c>
      <c r="D118" t="s">
        <v>109</v>
      </c>
      <c r="K118">
        <v>1</v>
      </c>
      <c r="M118">
        <v>1</v>
      </c>
      <c r="N118" t="s">
        <v>116</v>
      </c>
      <c r="O118">
        <v>0</v>
      </c>
      <c r="V118" t="s">
        <v>118</v>
      </c>
      <c r="W118" s="2">
        <v>42432</v>
      </c>
      <c r="X118">
        <v>2</v>
      </c>
      <c r="Y118">
        <v>1</v>
      </c>
      <c r="Z118">
        <v>1</v>
      </c>
      <c r="AB118">
        <v>0</v>
      </c>
      <c r="AC118">
        <v>0</v>
      </c>
      <c r="AD118" s="2">
        <v>42433</v>
      </c>
      <c r="AE118" s="3" t="s">
        <v>119</v>
      </c>
      <c r="AF118">
        <v>3</v>
      </c>
      <c r="AG118">
        <v>3</v>
      </c>
      <c r="AH118" s="3" t="s">
        <v>256</v>
      </c>
      <c r="AI118">
        <v>2</v>
      </c>
      <c r="AJ118">
        <v>2</v>
      </c>
      <c r="AK118" t="s">
        <v>254</v>
      </c>
      <c r="AL118">
        <v>1376</v>
      </c>
      <c r="AM118">
        <v>1</v>
      </c>
      <c r="AN118">
        <v>1</v>
      </c>
      <c r="AQ118">
        <v>422</v>
      </c>
      <c r="AR118">
        <v>422</v>
      </c>
      <c r="AS118">
        <v>1376</v>
      </c>
      <c r="AT118">
        <v>1</v>
      </c>
      <c r="AU118">
        <v>1</v>
      </c>
      <c r="AV118">
        <v>3</v>
      </c>
      <c r="AW118">
        <v>3</v>
      </c>
      <c r="AZ118">
        <v>330</v>
      </c>
      <c r="BA118">
        <v>330</v>
      </c>
      <c r="BB118" t="s">
        <v>255</v>
      </c>
      <c r="BC118" t="s">
        <v>122</v>
      </c>
      <c r="BD118">
        <v>1</v>
      </c>
      <c r="BF118" s="2">
        <v>42433</v>
      </c>
      <c r="BG118" s="3" t="s">
        <v>125</v>
      </c>
      <c r="BH118">
        <v>41054531300042</v>
      </c>
      <c r="BJ118" t="s">
        <v>112</v>
      </c>
      <c r="BK118" t="s">
        <v>123</v>
      </c>
      <c r="BL118" t="s">
        <v>124</v>
      </c>
      <c r="BN118" s="2">
        <v>42432</v>
      </c>
      <c r="BO118">
        <v>3</v>
      </c>
      <c r="BQ118">
        <v>1409</v>
      </c>
      <c r="BS118" t="s">
        <v>117</v>
      </c>
      <c r="BT118">
        <v>12</v>
      </c>
      <c r="BV118">
        <v>27</v>
      </c>
      <c r="BX118">
        <v>1</v>
      </c>
      <c r="BZ118">
        <v>34255833500051</v>
      </c>
      <c r="CB118" t="s">
        <v>112</v>
      </c>
      <c r="CC118">
        <v>1</v>
      </c>
      <c r="CE118">
        <v>3</v>
      </c>
      <c r="CG118">
        <v>41054531300042</v>
      </c>
      <c r="CI118" t="s">
        <v>109</v>
      </c>
      <c r="CK118">
        <v>3</v>
      </c>
      <c r="CQ118" t="s">
        <v>110</v>
      </c>
      <c r="CR118" s="2">
        <v>42460</v>
      </c>
      <c r="CS118">
        <v>0</v>
      </c>
      <c r="CU118" t="s">
        <v>109</v>
      </c>
      <c r="CV118" t="s">
        <v>111</v>
      </c>
      <c r="CW118">
        <v>41054531300042</v>
      </c>
      <c r="CY118" t="s">
        <v>112</v>
      </c>
      <c r="CZ118" t="s">
        <v>113</v>
      </c>
      <c r="DA118" t="s">
        <v>114</v>
      </c>
      <c r="DB118" t="s">
        <v>115</v>
      </c>
      <c r="DC118">
        <v>1</v>
      </c>
    </row>
    <row r="119" spans="1:107" x14ac:dyDescent="0.2">
      <c r="A119" t="s">
        <v>108</v>
      </c>
      <c r="B119">
        <v>0</v>
      </c>
      <c r="D119" t="s">
        <v>109</v>
      </c>
      <c r="K119">
        <v>1</v>
      </c>
      <c r="M119">
        <v>1</v>
      </c>
      <c r="N119" t="s">
        <v>116</v>
      </c>
      <c r="O119">
        <v>0</v>
      </c>
      <c r="V119" t="s">
        <v>118</v>
      </c>
      <c r="W119" s="2">
        <v>42432</v>
      </c>
      <c r="X119">
        <v>2</v>
      </c>
      <c r="Y119">
        <v>1</v>
      </c>
      <c r="Z119">
        <v>1</v>
      </c>
      <c r="AB119">
        <v>0</v>
      </c>
      <c r="AC119">
        <v>0</v>
      </c>
      <c r="AD119" s="2">
        <v>42433</v>
      </c>
      <c r="AE119" s="3" t="s">
        <v>119</v>
      </c>
      <c r="AF119">
        <v>3</v>
      </c>
      <c r="AG119">
        <v>3</v>
      </c>
      <c r="AH119" s="3" t="s">
        <v>256</v>
      </c>
      <c r="AI119">
        <v>2</v>
      </c>
      <c r="AJ119">
        <v>2</v>
      </c>
      <c r="AK119" t="s">
        <v>257</v>
      </c>
      <c r="AL119">
        <v>1368</v>
      </c>
      <c r="AM119">
        <v>1</v>
      </c>
      <c r="AN119">
        <v>1</v>
      </c>
      <c r="AQ119">
        <v>422</v>
      </c>
      <c r="AR119">
        <v>422</v>
      </c>
      <c r="AS119">
        <v>1368</v>
      </c>
      <c r="AT119">
        <v>10</v>
      </c>
      <c r="AU119">
        <v>10</v>
      </c>
      <c r="AV119">
        <v>1</v>
      </c>
      <c r="AW119">
        <v>1</v>
      </c>
      <c r="AZ119">
        <v>276</v>
      </c>
      <c r="BA119">
        <v>276</v>
      </c>
      <c r="BB119" t="s">
        <v>258</v>
      </c>
      <c r="BC119" t="s">
        <v>122</v>
      </c>
      <c r="BD119">
        <v>1</v>
      </c>
      <c r="BF119" s="2">
        <v>42433</v>
      </c>
      <c r="BG119" s="3" t="s">
        <v>125</v>
      </c>
      <c r="BH119">
        <v>41054531300042</v>
      </c>
      <c r="BJ119" t="s">
        <v>112</v>
      </c>
      <c r="BK119" t="s">
        <v>123</v>
      </c>
      <c r="BL119" t="s">
        <v>124</v>
      </c>
      <c r="BN119" s="2">
        <v>42432</v>
      </c>
      <c r="BO119">
        <v>3</v>
      </c>
      <c r="BQ119">
        <v>1409</v>
      </c>
      <c r="BS119" t="s">
        <v>117</v>
      </c>
      <c r="BT119">
        <v>12</v>
      </c>
      <c r="BV119">
        <v>27</v>
      </c>
      <c r="BX119">
        <v>1</v>
      </c>
      <c r="BZ119">
        <v>34255833500051</v>
      </c>
      <c r="CB119" t="s">
        <v>112</v>
      </c>
      <c r="CC119">
        <v>1</v>
      </c>
      <c r="CE119">
        <v>3</v>
      </c>
      <c r="CG119">
        <v>41054531300042</v>
      </c>
      <c r="CI119" t="s">
        <v>109</v>
      </c>
      <c r="CK119">
        <v>3</v>
      </c>
      <c r="CQ119" t="s">
        <v>110</v>
      </c>
      <c r="CR119" s="2">
        <v>42460</v>
      </c>
      <c r="CS119">
        <v>0</v>
      </c>
      <c r="CU119" t="s">
        <v>109</v>
      </c>
      <c r="CV119" t="s">
        <v>111</v>
      </c>
      <c r="CW119">
        <v>41054531300042</v>
      </c>
      <c r="CY119" t="s">
        <v>112</v>
      </c>
      <c r="CZ119" t="s">
        <v>113</v>
      </c>
      <c r="DA119" t="s">
        <v>114</v>
      </c>
      <c r="DB119" t="s">
        <v>115</v>
      </c>
      <c r="DC119">
        <v>1</v>
      </c>
    </row>
    <row r="120" spans="1:107" x14ac:dyDescent="0.2">
      <c r="A120" t="s">
        <v>108</v>
      </c>
      <c r="B120">
        <v>0</v>
      </c>
      <c r="D120" t="s">
        <v>109</v>
      </c>
      <c r="K120">
        <v>1</v>
      </c>
      <c r="M120">
        <v>1</v>
      </c>
      <c r="N120" t="s">
        <v>116</v>
      </c>
      <c r="O120">
        <v>0</v>
      </c>
      <c r="V120" t="s">
        <v>118</v>
      </c>
      <c r="W120" s="2">
        <v>42432</v>
      </c>
      <c r="X120">
        <v>2</v>
      </c>
      <c r="Y120">
        <v>1</v>
      </c>
      <c r="Z120">
        <v>1</v>
      </c>
      <c r="AB120">
        <v>0</v>
      </c>
      <c r="AC120">
        <v>0</v>
      </c>
      <c r="AD120" s="2">
        <v>42433</v>
      </c>
      <c r="AE120" s="3" t="s">
        <v>119</v>
      </c>
      <c r="AF120">
        <v>3</v>
      </c>
      <c r="AG120">
        <v>3</v>
      </c>
      <c r="AH120" s="3" t="s">
        <v>256</v>
      </c>
      <c r="AI120">
        <v>2</v>
      </c>
      <c r="AJ120">
        <v>2</v>
      </c>
      <c r="AK120" t="s">
        <v>259</v>
      </c>
      <c r="AL120">
        <v>1369</v>
      </c>
      <c r="AM120">
        <v>2</v>
      </c>
      <c r="AN120">
        <v>2</v>
      </c>
      <c r="AQ120">
        <v>422</v>
      </c>
      <c r="AR120">
        <v>422</v>
      </c>
      <c r="AS120">
        <v>1369</v>
      </c>
      <c r="AT120">
        <v>1</v>
      </c>
      <c r="AU120">
        <v>1</v>
      </c>
      <c r="AV120">
        <v>11</v>
      </c>
      <c r="AW120">
        <v>11</v>
      </c>
      <c r="AZ120">
        <v>280</v>
      </c>
      <c r="BA120">
        <v>280</v>
      </c>
      <c r="BB120" t="s">
        <v>260</v>
      </c>
      <c r="BC120" t="s">
        <v>122</v>
      </c>
      <c r="BD120">
        <v>1</v>
      </c>
      <c r="BF120" s="2">
        <v>42433</v>
      </c>
      <c r="BG120" s="3" t="s">
        <v>125</v>
      </c>
      <c r="BH120">
        <v>41054531300042</v>
      </c>
      <c r="BJ120" t="s">
        <v>112</v>
      </c>
      <c r="BK120" t="s">
        <v>123</v>
      </c>
      <c r="BL120" t="s">
        <v>124</v>
      </c>
      <c r="BN120" s="2">
        <v>42432</v>
      </c>
      <c r="BO120">
        <v>3</v>
      </c>
      <c r="BQ120">
        <v>1409</v>
      </c>
      <c r="BS120" t="s">
        <v>117</v>
      </c>
      <c r="BT120">
        <v>12</v>
      </c>
      <c r="BV120">
        <v>27</v>
      </c>
      <c r="BX120">
        <v>1</v>
      </c>
      <c r="BZ120">
        <v>34255833500051</v>
      </c>
      <c r="CB120" t="s">
        <v>112</v>
      </c>
      <c r="CC120">
        <v>1</v>
      </c>
      <c r="CE120">
        <v>3</v>
      </c>
      <c r="CG120">
        <v>41054531300042</v>
      </c>
      <c r="CI120" t="s">
        <v>109</v>
      </c>
      <c r="CK120">
        <v>3</v>
      </c>
      <c r="CQ120" t="s">
        <v>110</v>
      </c>
      <c r="CR120" s="2">
        <v>42460</v>
      </c>
      <c r="CS120">
        <v>0</v>
      </c>
      <c r="CU120" t="s">
        <v>109</v>
      </c>
      <c r="CV120" t="s">
        <v>111</v>
      </c>
      <c r="CW120">
        <v>41054531300042</v>
      </c>
      <c r="CY120" t="s">
        <v>112</v>
      </c>
      <c r="CZ120" t="s">
        <v>113</v>
      </c>
      <c r="DA120" t="s">
        <v>114</v>
      </c>
      <c r="DB120" t="s">
        <v>115</v>
      </c>
      <c r="DC120">
        <v>1</v>
      </c>
    </row>
    <row r="121" spans="1:107" x14ac:dyDescent="0.2">
      <c r="A121" t="s">
        <v>108</v>
      </c>
      <c r="B121">
        <v>0</v>
      </c>
      <c r="D121" t="s">
        <v>109</v>
      </c>
      <c r="K121">
        <v>1</v>
      </c>
      <c r="M121">
        <v>1</v>
      </c>
      <c r="N121" t="s">
        <v>116</v>
      </c>
      <c r="O121">
        <v>0</v>
      </c>
      <c r="V121" t="s">
        <v>118</v>
      </c>
      <c r="W121" s="2">
        <v>42432</v>
      </c>
      <c r="X121">
        <v>2</v>
      </c>
      <c r="Y121">
        <v>2</v>
      </c>
      <c r="Z121">
        <v>2</v>
      </c>
      <c r="AB121">
        <v>0</v>
      </c>
      <c r="AC121">
        <v>0</v>
      </c>
      <c r="AD121" s="2">
        <v>42433</v>
      </c>
      <c r="AE121" s="3" t="s">
        <v>119</v>
      </c>
      <c r="AF121">
        <v>23</v>
      </c>
      <c r="AG121">
        <v>23</v>
      </c>
      <c r="AH121" s="3" t="s">
        <v>220</v>
      </c>
      <c r="AI121">
        <v>2</v>
      </c>
      <c r="AJ121">
        <v>2</v>
      </c>
      <c r="AK121" t="s">
        <v>261</v>
      </c>
      <c r="AL121">
        <v>1965</v>
      </c>
      <c r="AM121">
        <v>0.02</v>
      </c>
      <c r="AN121">
        <v>0.02</v>
      </c>
      <c r="AO121">
        <v>712</v>
      </c>
      <c r="AP121">
        <v>712</v>
      </c>
      <c r="AQ121">
        <v>454</v>
      </c>
      <c r="AR121">
        <v>454</v>
      </c>
      <c r="AS121">
        <v>1965</v>
      </c>
      <c r="AT121">
        <v>10</v>
      </c>
      <c r="AU121">
        <v>10</v>
      </c>
      <c r="AV121">
        <v>0.02</v>
      </c>
      <c r="AW121">
        <v>0.02</v>
      </c>
      <c r="AZ121">
        <v>133</v>
      </c>
      <c r="BA121">
        <v>133</v>
      </c>
      <c r="BB121" t="s">
        <v>135</v>
      </c>
      <c r="BC121" t="s">
        <v>122</v>
      </c>
      <c r="BD121">
        <v>1</v>
      </c>
      <c r="BF121" s="2">
        <v>42433</v>
      </c>
      <c r="BG121" s="3" t="s">
        <v>125</v>
      </c>
      <c r="BH121">
        <v>41054531300042</v>
      </c>
      <c r="BJ121" t="s">
        <v>112</v>
      </c>
      <c r="BK121" t="s">
        <v>123</v>
      </c>
      <c r="BL121" t="s">
        <v>124</v>
      </c>
      <c r="BN121" s="2">
        <v>42432</v>
      </c>
      <c r="BO121">
        <v>3</v>
      </c>
      <c r="BQ121">
        <v>1409</v>
      </c>
      <c r="BS121" t="s">
        <v>117</v>
      </c>
      <c r="BT121">
        <v>12</v>
      </c>
      <c r="BV121">
        <v>27</v>
      </c>
      <c r="BX121">
        <v>1</v>
      </c>
      <c r="BZ121">
        <v>34255833500051</v>
      </c>
      <c r="CB121" t="s">
        <v>112</v>
      </c>
      <c r="CC121">
        <v>1</v>
      </c>
      <c r="CE121">
        <v>3</v>
      </c>
      <c r="CG121">
        <v>41054531300042</v>
      </c>
      <c r="CI121" t="s">
        <v>109</v>
      </c>
      <c r="CK121">
        <v>3</v>
      </c>
      <c r="CQ121" t="s">
        <v>110</v>
      </c>
      <c r="CR121" s="2">
        <v>42460</v>
      </c>
      <c r="CS121">
        <v>0</v>
      </c>
      <c r="CU121" t="s">
        <v>109</v>
      </c>
      <c r="CV121" t="s">
        <v>111</v>
      </c>
      <c r="CW121">
        <v>41054531300042</v>
      </c>
      <c r="CY121" t="s">
        <v>112</v>
      </c>
      <c r="CZ121" t="s">
        <v>113</v>
      </c>
      <c r="DA121" t="s">
        <v>114</v>
      </c>
      <c r="DB121" t="s">
        <v>115</v>
      </c>
      <c r="DC121">
        <v>1</v>
      </c>
    </row>
    <row r="122" spans="1:107" x14ac:dyDescent="0.2">
      <c r="A122" t="s">
        <v>108</v>
      </c>
      <c r="B122">
        <v>0</v>
      </c>
      <c r="D122" t="s">
        <v>109</v>
      </c>
      <c r="K122">
        <v>1</v>
      </c>
      <c r="M122">
        <v>1</v>
      </c>
      <c r="N122" t="s">
        <v>116</v>
      </c>
      <c r="O122">
        <v>0</v>
      </c>
      <c r="V122" t="s">
        <v>118</v>
      </c>
      <c r="W122" s="2">
        <v>42432</v>
      </c>
      <c r="X122">
        <v>2</v>
      </c>
      <c r="Y122">
        <v>1</v>
      </c>
      <c r="Z122">
        <v>1</v>
      </c>
      <c r="AB122">
        <v>0</v>
      </c>
      <c r="AC122">
        <v>0</v>
      </c>
      <c r="AD122" s="2">
        <v>42433</v>
      </c>
      <c r="AE122" s="3" t="s">
        <v>119</v>
      </c>
      <c r="AF122">
        <v>23</v>
      </c>
      <c r="AG122">
        <v>23</v>
      </c>
      <c r="AH122" s="3" t="s">
        <v>171</v>
      </c>
      <c r="AI122">
        <v>2</v>
      </c>
      <c r="AJ122">
        <v>2</v>
      </c>
      <c r="AK122" t="s">
        <v>262</v>
      </c>
      <c r="AL122">
        <v>1107</v>
      </c>
      <c r="AM122">
        <v>0.02</v>
      </c>
      <c r="AN122">
        <v>0.02</v>
      </c>
      <c r="AQ122">
        <v>454</v>
      </c>
      <c r="AR122">
        <v>454</v>
      </c>
      <c r="AS122">
        <v>1107</v>
      </c>
      <c r="AT122">
        <v>10</v>
      </c>
      <c r="AU122">
        <v>10</v>
      </c>
      <c r="AV122">
        <v>0.02</v>
      </c>
      <c r="AW122">
        <v>0.02</v>
      </c>
      <c r="AZ122">
        <v>133</v>
      </c>
      <c r="BA122">
        <v>133</v>
      </c>
      <c r="BB122" t="s">
        <v>135</v>
      </c>
      <c r="BC122" t="s">
        <v>122</v>
      </c>
      <c r="BD122">
        <v>1</v>
      </c>
      <c r="BF122" s="2">
        <v>42433</v>
      </c>
      <c r="BG122" s="3" t="s">
        <v>125</v>
      </c>
      <c r="BH122">
        <v>41054531300042</v>
      </c>
      <c r="BJ122" t="s">
        <v>112</v>
      </c>
      <c r="BK122" t="s">
        <v>123</v>
      </c>
      <c r="BL122" t="s">
        <v>124</v>
      </c>
      <c r="BN122" s="2">
        <v>42432</v>
      </c>
      <c r="BO122">
        <v>3</v>
      </c>
      <c r="BQ122">
        <v>1409</v>
      </c>
      <c r="BS122" t="s">
        <v>117</v>
      </c>
      <c r="BT122">
        <v>12</v>
      </c>
      <c r="BV122">
        <v>27</v>
      </c>
      <c r="BX122">
        <v>1</v>
      </c>
      <c r="BZ122">
        <v>34255833500051</v>
      </c>
      <c r="CB122" t="s">
        <v>112</v>
      </c>
      <c r="CC122">
        <v>1</v>
      </c>
      <c r="CE122">
        <v>3</v>
      </c>
      <c r="CG122">
        <v>41054531300042</v>
      </c>
      <c r="CI122" t="s">
        <v>109</v>
      </c>
      <c r="CK122">
        <v>3</v>
      </c>
      <c r="CQ122" t="s">
        <v>110</v>
      </c>
      <c r="CR122" s="2">
        <v>42460</v>
      </c>
      <c r="CS122">
        <v>0</v>
      </c>
      <c r="CU122" t="s">
        <v>109</v>
      </c>
      <c r="CV122" t="s">
        <v>111</v>
      </c>
      <c r="CW122">
        <v>41054531300042</v>
      </c>
      <c r="CY122" t="s">
        <v>112</v>
      </c>
      <c r="CZ122" t="s">
        <v>113</v>
      </c>
      <c r="DA122" t="s">
        <v>114</v>
      </c>
      <c r="DB122" t="s">
        <v>115</v>
      </c>
      <c r="DC122">
        <v>1</v>
      </c>
    </row>
    <row r="123" spans="1:107" x14ac:dyDescent="0.2">
      <c r="A123" t="s">
        <v>108</v>
      </c>
      <c r="B123">
        <v>0</v>
      </c>
      <c r="D123" t="s">
        <v>109</v>
      </c>
      <c r="K123">
        <v>1</v>
      </c>
      <c r="M123">
        <v>1</v>
      </c>
      <c r="N123" t="s">
        <v>116</v>
      </c>
      <c r="O123">
        <v>0</v>
      </c>
      <c r="V123" t="s">
        <v>118</v>
      </c>
      <c r="W123" s="2">
        <v>42432</v>
      </c>
      <c r="X123">
        <v>2</v>
      </c>
      <c r="Y123">
        <v>1</v>
      </c>
      <c r="Z123">
        <v>1</v>
      </c>
      <c r="AB123">
        <v>0</v>
      </c>
      <c r="AC123">
        <v>0</v>
      </c>
      <c r="AD123" s="2">
        <v>42433</v>
      </c>
      <c r="AE123" s="3" t="s">
        <v>119</v>
      </c>
      <c r="AF123">
        <v>23</v>
      </c>
      <c r="AG123">
        <v>23</v>
      </c>
      <c r="AH123" s="3" t="s">
        <v>171</v>
      </c>
      <c r="AI123">
        <v>2</v>
      </c>
      <c r="AJ123">
        <v>2</v>
      </c>
      <c r="AK123" t="s">
        <v>263</v>
      </c>
      <c r="AL123">
        <v>1832</v>
      </c>
      <c r="AM123">
        <v>0.02</v>
      </c>
      <c r="AN123">
        <v>0.02</v>
      </c>
      <c r="AQ123">
        <v>454</v>
      </c>
      <c r="AR123">
        <v>454</v>
      </c>
      <c r="AS123">
        <v>1832</v>
      </c>
      <c r="AT123">
        <v>10</v>
      </c>
      <c r="AU123">
        <v>10</v>
      </c>
      <c r="AV123">
        <v>0.02</v>
      </c>
      <c r="AW123">
        <v>0.02</v>
      </c>
      <c r="AZ123">
        <v>133</v>
      </c>
      <c r="BA123">
        <v>133</v>
      </c>
      <c r="BB123" t="s">
        <v>135</v>
      </c>
      <c r="BC123" t="s">
        <v>122</v>
      </c>
      <c r="BD123">
        <v>1</v>
      </c>
      <c r="BF123" s="2">
        <v>42433</v>
      </c>
      <c r="BG123" s="3" t="s">
        <v>125</v>
      </c>
      <c r="BH123">
        <v>41054531300042</v>
      </c>
      <c r="BJ123" t="s">
        <v>112</v>
      </c>
      <c r="BK123" t="s">
        <v>123</v>
      </c>
      <c r="BL123" t="s">
        <v>124</v>
      </c>
      <c r="BN123" s="2">
        <v>42432</v>
      </c>
      <c r="BO123">
        <v>3</v>
      </c>
      <c r="BQ123">
        <v>1409</v>
      </c>
      <c r="BS123" t="s">
        <v>117</v>
      </c>
      <c r="BT123">
        <v>12</v>
      </c>
      <c r="BV123">
        <v>27</v>
      </c>
      <c r="BX123">
        <v>1</v>
      </c>
      <c r="BZ123">
        <v>34255833500051</v>
      </c>
      <c r="CB123" t="s">
        <v>112</v>
      </c>
      <c r="CC123">
        <v>1</v>
      </c>
      <c r="CE123">
        <v>3</v>
      </c>
      <c r="CG123">
        <v>41054531300042</v>
      </c>
      <c r="CI123" t="s">
        <v>109</v>
      </c>
      <c r="CK123">
        <v>3</v>
      </c>
      <c r="CQ123" t="s">
        <v>110</v>
      </c>
      <c r="CR123" s="2">
        <v>42460</v>
      </c>
      <c r="CS123">
        <v>0</v>
      </c>
      <c r="CU123" t="s">
        <v>109</v>
      </c>
      <c r="CV123" t="s">
        <v>111</v>
      </c>
      <c r="CW123">
        <v>41054531300042</v>
      </c>
      <c r="CY123" t="s">
        <v>112</v>
      </c>
      <c r="CZ123" t="s">
        <v>113</v>
      </c>
      <c r="DA123" t="s">
        <v>114</v>
      </c>
      <c r="DB123" t="s">
        <v>115</v>
      </c>
      <c r="DC123">
        <v>1</v>
      </c>
    </row>
    <row r="124" spans="1:107" x14ac:dyDescent="0.2">
      <c r="A124" t="s">
        <v>108</v>
      </c>
      <c r="B124">
        <v>0</v>
      </c>
      <c r="D124" t="s">
        <v>109</v>
      </c>
      <c r="K124">
        <v>1</v>
      </c>
      <c r="M124">
        <v>1</v>
      </c>
      <c r="N124" t="s">
        <v>116</v>
      </c>
      <c r="O124">
        <v>0</v>
      </c>
      <c r="V124" t="s">
        <v>118</v>
      </c>
      <c r="W124" s="2">
        <v>42432</v>
      </c>
      <c r="X124">
        <v>2</v>
      </c>
      <c r="Y124">
        <v>1</v>
      </c>
      <c r="Z124">
        <v>1</v>
      </c>
      <c r="AB124">
        <v>0</v>
      </c>
      <c r="AC124">
        <v>0</v>
      </c>
      <c r="AD124" s="2">
        <v>42433</v>
      </c>
      <c r="AE124" s="3" t="s">
        <v>119</v>
      </c>
      <c r="AF124">
        <v>23</v>
      </c>
      <c r="AG124">
        <v>23</v>
      </c>
      <c r="AH124" s="3" t="s">
        <v>171</v>
      </c>
      <c r="AI124">
        <v>2</v>
      </c>
      <c r="AJ124">
        <v>2</v>
      </c>
      <c r="AK124" t="s">
        <v>264</v>
      </c>
      <c r="AL124">
        <v>1109</v>
      </c>
      <c r="AM124">
        <v>0.02</v>
      </c>
      <c r="AN124">
        <v>0.02</v>
      </c>
      <c r="AQ124">
        <v>454</v>
      </c>
      <c r="AR124">
        <v>454</v>
      </c>
      <c r="AS124">
        <v>1109</v>
      </c>
      <c r="AT124">
        <v>10</v>
      </c>
      <c r="AU124">
        <v>10</v>
      </c>
      <c r="AV124">
        <v>0.02</v>
      </c>
      <c r="AW124">
        <v>0.02</v>
      </c>
      <c r="AZ124">
        <v>133</v>
      </c>
      <c r="BA124">
        <v>133</v>
      </c>
      <c r="BB124" t="s">
        <v>135</v>
      </c>
      <c r="BC124" t="s">
        <v>122</v>
      </c>
      <c r="BD124">
        <v>1</v>
      </c>
      <c r="BF124" s="2">
        <v>42433</v>
      </c>
      <c r="BG124" s="3" t="s">
        <v>125</v>
      </c>
      <c r="BH124">
        <v>41054531300042</v>
      </c>
      <c r="BJ124" t="s">
        <v>112</v>
      </c>
      <c r="BK124" t="s">
        <v>123</v>
      </c>
      <c r="BL124" t="s">
        <v>124</v>
      </c>
      <c r="BN124" s="2">
        <v>42432</v>
      </c>
      <c r="BO124">
        <v>3</v>
      </c>
      <c r="BQ124">
        <v>1409</v>
      </c>
      <c r="BS124" t="s">
        <v>117</v>
      </c>
      <c r="BT124">
        <v>12</v>
      </c>
      <c r="BV124">
        <v>27</v>
      </c>
      <c r="BX124">
        <v>1</v>
      </c>
      <c r="BZ124">
        <v>34255833500051</v>
      </c>
      <c r="CB124" t="s">
        <v>112</v>
      </c>
      <c r="CC124">
        <v>1</v>
      </c>
      <c r="CE124">
        <v>3</v>
      </c>
      <c r="CG124">
        <v>41054531300042</v>
      </c>
      <c r="CI124" t="s">
        <v>109</v>
      </c>
      <c r="CK124">
        <v>3</v>
      </c>
      <c r="CQ124" t="s">
        <v>110</v>
      </c>
      <c r="CR124" s="2">
        <v>42460</v>
      </c>
      <c r="CS124">
        <v>0</v>
      </c>
      <c r="CU124" t="s">
        <v>109</v>
      </c>
      <c r="CV124" t="s">
        <v>111</v>
      </c>
      <c r="CW124">
        <v>41054531300042</v>
      </c>
      <c r="CY124" t="s">
        <v>112</v>
      </c>
      <c r="CZ124" t="s">
        <v>113</v>
      </c>
      <c r="DA124" t="s">
        <v>114</v>
      </c>
      <c r="DB124" t="s">
        <v>115</v>
      </c>
      <c r="DC124">
        <v>1</v>
      </c>
    </row>
    <row r="125" spans="1:107" x14ac:dyDescent="0.2">
      <c r="A125" t="s">
        <v>108</v>
      </c>
      <c r="B125">
        <v>0</v>
      </c>
      <c r="D125" t="s">
        <v>109</v>
      </c>
      <c r="K125">
        <v>1</v>
      </c>
      <c r="M125">
        <v>1</v>
      </c>
      <c r="N125" t="s">
        <v>116</v>
      </c>
      <c r="O125">
        <v>0</v>
      </c>
      <c r="V125" t="s">
        <v>118</v>
      </c>
      <c r="W125" s="2">
        <v>42432</v>
      </c>
      <c r="X125">
        <v>2</v>
      </c>
      <c r="Y125">
        <v>2</v>
      </c>
      <c r="Z125">
        <v>2</v>
      </c>
      <c r="AB125">
        <v>0</v>
      </c>
      <c r="AC125">
        <v>0</v>
      </c>
      <c r="AD125" s="2">
        <v>42433</v>
      </c>
      <c r="AE125" s="3" t="s">
        <v>119</v>
      </c>
      <c r="AF125">
        <v>23</v>
      </c>
      <c r="AG125">
        <v>23</v>
      </c>
      <c r="AH125" s="3" t="s">
        <v>171</v>
      </c>
      <c r="AI125">
        <v>2</v>
      </c>
      <c r="AJ125">
        <v>2</v>
      </c>
      <c r="AK125" t="s">
        <v>265</v>
      </c>
      <c r="AL125">
        <v>3160</v>
      </c>
      <c r="AM125">
        <v>0.1</v>
      </c>
      <c r="AN125">
        <v>0.1</v>
      </c>
      <c r="AQ125">
        <v>454</v>
      </c>
      <c r="AR125">
        <v>454</v>
      </c>
      <c r="AS125">
        <v>3160</v>
      </c>
      <c r="AT125">
        <v>10</v>
      </c>
      <c r="AU125">
        <v>10</v>
      </c>
      <c r="AV125">
        <v>0.1</v>
      </c>
      <c r="AW125">
        <v>0.1</v>
      </c>
      <c r="AZ125">
        <v>133</v>
      </c>
      <c r="BA125">
        <v>133</v>
      </c>
      <c r="BB125" t="s">
        <v>135</v>
      </c>
      <c r="BC125" t="s">
        <v>122</v>
      </c>
      <c r="BD125">
        <v>1</v>
      </c>
      <c r="BF125" s="2">
        <v>42433</v>
      </c>
      <c r="BG125" s="3" t="s">
        <v>125</v>
      </c>
      <c r="BH125">
        <v>41054531300042</v>
      </c>
      <c r="BJ125" t="s">
        <v>112</v>
      </c>
      <c r="BK125" t="s">
        <v>123</v>
      </c>
      <c r="BL125" t="s">
        <v>124</v>
      </c>
      <c r="BN125" s="2">
        <v>42432</v>
      </c>
      <c r="BO125">
        <v>3</v>
      </c>
      <c r="BQ125">
        <v>1409</v>
      </c>
      <c r="BS125" t="s">
        <v>117</v>
      </c>
      <c r="BT125">
        <v>12</v>
      </c>
      <c r="BV125">
        <v>27</v>
      </c>
      <c r="BX125">
        <v>1</v>
      </c>
      <c r="BZ125">
        <v>34255833500051</v>
      </c>
      <c r="CB125" t="s">
        <v>112</v>
      </c>
      <c r="CC125">
        <v>1</v>
      </c>
      <c r="CE125">
        <v>3</v>
      </c>
      <c r="CG125">
        <v>41054531300042</v>
      </c>
      <c r="CI125" t="s">
        <v>109</v>
      </c>
      <c r="CK125">
        <v>3</v>
      </c>
      <c r="CQ125" t="s">
        <v>110</v>
      </c>
      <c r="CR125" s="2">
        <v>42460</v>
      </c>
      <c r="CS125">
        <v>0</v>
      </c>
      <c r="CU125" t="s">
        <v>109</v>
      </c>
      <c r="CV125" t="s">
        <v>111</v>
      </c>
      <c r="CW125">
        <v>41054531300042</v>
      </c>
      <c r="CY125" t="s">
        <v>112</v>
      </c>
      <c r="CZ125" t="s">
        <v>113</v>
      </c>
      <c r="DA125" t="s">
        <v>114</v>
      </c>
      <c r="DB125" t="s">
        <v>115</v>
      </c>
      <c r="DC125">
        <v>1</v>
      </c>
    </row>
    <row r="126" spans="1:107" x14ac:dyDescent="0.2">
      <c r="A126" t="s">
        <v>108</v>
      </c>
      <c r="B126">
        <v>0</v>
      </c>
      <c r="D126" t="s">
        <v>109</v>
      </c>
      <c r="K126">
        <v>1</v>
      </c>
      <c r="M126">
        <v>1</v>
      </c>
      <c r="N126" t="s">
        <v>116</v>
      </c>
      <c r="O126">
        <v>0</v>
      </c>
      <c r="V126" t="s">
        <v>118</v>
      </c>
      <c r="W126" s="2">
        <v>42432</v>
      </c>
      <c r="X126">
        <v>2</v>
      </c>
      <c r="Y126">
        <v>1</v>
      </c>
      <c r="Z126">
        <v>1</v>
      </c>
      <c r="AB126">
        <v>0</v>
      </c>
      <c r="AC126">
        <v>0</v>
      </c>
      <c r="AD126" s="2">
        <v>42433</v>
      </c>
      <c r="AE126" s="3" t="s">
        <v>119</v>
      </c>
      <c r="AF126">
        <v>23</v>
      </c>
      <c r="AG126">
        <v>23</v>
      </c>
      <c r="AH126" s="3" t="s">
        <v>171</v>
      </c>
      <c r="AI126">
        <v>2</v>
      </c>
      <c r="AJ126">
        <v>2</v>
      </c>
      <c r="AK126" t="s">
        <v>266</v>
      </c>
      <c r="AL126">
        <v>1108</v>
      </c>
      <c r="AM126">
        <v>0.02</v>
      </c>
      <c r="AN126">
        <v>0.02</v>
      </c>
      <c r="AQ126">
        <v>454</v>
      </c>
      <c r="AR126">
        <v>454</v>
      </c>
      <c r="AS126">
        <v>1108</v>
      </c>
      <c r="AT126">
        <v>10</v>
      </c>
      <c r="AU126">
        <v>10</v>
      </c>
      <c r="AV126">
        <v>0.02</v>
      </c>
      <c r="AW126">
        <v>0.02</v>
      </c>
      <c r="AZ126">
        <v>133</v>
      </c>
      <c r="BA126">
        <v>133</v>
      </c>
      <c r="BB126" t="s">
        <v>135</v>
      </c>
      <c r="BC126" t="s">
        <v>122</v>
      </c>
      <c r="BD126">
        <v>1</v>
      </c>
      <c r="BF126" s="2">
        <v>42433</v>
      </c>
      <c r="BG126" s="3" t="s">
        <v>125</v>
      </c>
      <c r="BH126">
        <v>41054531300042</v>
      </c>
      <c r="BJ126" t="s">
        <v>112</v>
      </c>
      <c r="BK126" t="s">
        <v>123</v>
      </c>
      <c r="BL126" t="s">
        <v>124</v>
      </c>
      <c r="BN126" s="2">
        <v>42432</v>
      </c>
      <c r="BO126">
        <v>3</v>
      </c>
      <c r="BQ126">
        <v>1409</v>
      </c>
      <c r="BS126" t="s">
        <v>117</v>
      </c>
      <c r="BT126">
        <v>12</v>
      </c>
      <c r="BV126">
        <v>27</v>
      </c>
      <c r="BX126">
        <v>1</v>
      </c>
      <c r="BZ126">
        <v>34255833500051</v>
      </c>
      <c r="CB126" t="s">
        <v>112</v>
      </c>
      <c r="CC126">
        <v>1</v>
      </c>
      <c r="CE126">
        <v>3</v>
      </c>
      <c r="CG126">
        <v>41054531300042</v>
      </c>
      <c r="CI126" t="s">
        <v>109</v>
      </c>
      <c r="CK126">
        <v>3</v>
      </c>
      <c r="CQ126" t="s">
        <v>110</v>
      </c>
      <c r="CR126" s="2">
        <v>42460</v>
      </c>
      <c r="CS126">
        <v>0</v>
      </c>
      <c r="CU126" t="s">
        <v>109</v>
      </c>
      <c r="CV126" t="s">
        <v>111</v>
      </c>
      <c r="CW126">
        <v>41054531300042</v>
      </c>
      <c r="CY126" t="s">
        <v>112</v>
      </c>
      <c r="CZ126" t="s">
        <v>113</v>
      </c>
      <c r="DA126" t="s">
        <v>114</v>
      </c>
      <c r="DB126" t="s">
        <v>115</v>
      </c>
      <c r="DC126">
        <v>1</v>
      </c>
    </row>
    <row r="127" spans="1:107" x14ac:dyDescent="0.2">
      <c r="A127" t="s">
        <v>108</v>
      </c>
      <c r="B127">
        <v>0</v>
      </c>
      <c r="D127" t="s">
        <v>109</v>
      </c>
      <c r="K127">
        <v>1</v>
      </c>
      <c r="M127">
        <v>1</v>
      </c>
      <c r="N127" t="s">
        <v>116</v>
      </c>
      <c r="O127">
        <v>0</v>
      </c>
      <c r="V127" t="s">
        <v>118</v>
      </c>
      <c r="W127" s="2">
        <v>42432</v>
      </c>
      <c r="X127">
        <v>2</v>
      </c>
      <c r="Y127">
        <v>2</v>
      </c>
      <c r="Z127">
        <v>2</v>
      </c>
      <c r="AA127" t="s">
        <v>185</v>
      </c>
      <c r="AB127">
        <v>0</v>
      </c>
      <c r="AC127">
        <v>0</v>
      </c>
      <c r="AD127" s="2">
        <v>42433</v>
      </c>
      <c r="AE127" s="3" t="s">
        <v>119</v>
      </c>
      <c r="AF127">
        <v>23</v>
      </c>
      <c r="AG127">
        <v>23</v>
      </c>
      <c r="AH127" s="3" t="s">
        <v>171</v>
      </c>
      <c r="AI127">
        <v>2</v>
      </c>
      <c r="AJ127">
        <v>2</v>
      </c>
      <c r="AK127" t="s">
        <v>267</v>
      </c>
      <c r="AL127">
        <v>3159</v>
      </c>
      <c r="AM127">
        <v>0.02</v>
      </c>
      <c r="AN127">
        <v>0.02</v>
      </c>
      <c r="AQ127">
        <v>454</v>
      </c>
      <c r="AR127">
        <v>454</v>
      </c>
      <c r="AS127">
        <v>3159</v>
      </c>
      <c r="AT127">
        <v>10</v>
      </c>
      <c r="AU127">
        <v>10</v>
      </c>
      <c r="AV127">
        <v>0.02</v>
      </c>
      <c r="AW127">
        <v>0.02</v>
      </c>
      <c r="AZ127">
        <v>133</v>
      </c>
      <c r="BA127">
        <v>133</v>
      </c>
      <c r="BB127" t="s">
        <v>135</v>
      </c>
      <c r="BC127" t="s">
        <v>122</v>
      </c>
      <c r="BD127">
        <v>1</v>
      </c>
      <c r="BF127" s="2">
        <v>42433</v>
      </c>
      <c r="BG127" s="3" t="s">
        <v>125</v>
      </c>
      <c r="BH127">
        <v>41054531300042</v>
      </c>
      <c r="BJ127" t="s">
        <v>112</v>
      </c>
      <c r="BK127" t="s">
        <v>123</v>
      </c>
      <c r="BL127" t="s">
        <v>124</v>
      </c>
      <c r="BN127" s="2">
        <v>42432</v>
      </c>
      <c r="BO127">
        <v>3</v>
      </c>
      <c r="BQ127">
        <v>1409</v>
      </c>
      <c r="BS127" t="s">
        <v>117</v>
      </c>
      <c r="BT127">
        <v>12</v>
      </c>
      <c r="BV127">
        <v>27</v>
      </c>
      <c r="BX127">
        <v>1</v>
      </c>
      <c r="BZ127">
        <v>34255833500051</v>
      </c>
      <c r="CB127" t="s">
        <v>112</v>
      </c>
      <c r="CC127">
        <v>1</v>
      </c>
      <c r="CE127">
        <v>3</v>
      </c>
      <c r="CG127">
        <v>41054531300042</v>
      </c>
      <c r="CI127" t="s">
        <v>109</v>
      </c>
      <c r="CK127">
        <v>3</v>
      </c>
      <c r="CQ127" t="s">
        <v>110</v>
      </c>
      <c r="CR127" s="2">
        <v>42460</v>
      </c>
      <c r="CS127">
        <v>0</v>
      </c>
      <c r="CU127" t="s">
        <v>109</v>
      </c>
      <c r="CV127" t="s">
        <v>111</v>
      </c>
      <c r="CW127">
        <v>41054531300042</v>
      </c>
      <c r="CY127" t="s">
        <v>112</v>
      </c>
      <c r="CZ127" t="s">
        <v>113</v>
      </c>
      <c r="DA127" t="s">
        <v>114</v>
      </c>
      <c r="DB127" t="s">
        <v>115</v>
      </c>
      <c r="DC127">
        <v>1</v>
      </c>
    </row>
    <row r="128" spans="1:107" x14ac:dyDescent="0.2">
      <c r="A128" t="s">
        <v>108</v>
      </c>
      <c r="B128">
        <v>0</v>
      </c>
      <c r="D128" t="s">
        <v>109</v>
      </c>
      <c r="K128">
        <v>1</v>
      </c>
      <c r="M128">
        <v>1</v>
      </c>
      <c r="N128" t="s">
        <v>116</v>
      </c>
      <c r="O128">
        <v>0</v>
      </c>
      <c r="V128" t="s">
        <v>118</v>
      </c>
      <c r="W128" s="2">
        <v>42432</v>
      </c>
      <c r="X128">
        <v>2</v>
      </c>
      <c r="Y128">
        <v>2</v>
      </c>
      <c r="Z128">
        <v>2</v>
      </c>
      <c r="AB128">
        <v>0</v>
      </c>
      <c r="AC128">
        <v>0</v>
      </c>
      <c r="AD128" s="2">
        <v>42433</v>
      </c>
      <c r="AE128" s="3" t="s">
        <v>119</v>
      </c>
      <c r="AF128">
        <v>23</v>
      </c>
      <c r="AG128">
        <v>23</v>
      </c>
      <c r="AH128" s="3" t="s">
        <v>171</v>
      </c>
      <c r="AI128">
        <v>2</v>
      </c>
      <c r="AJ128">
        <v>2</v>
      </c>
      <c r="AK128" t="s">
        <v>268</v>
      </c>
      <c r="AL128">
        <v>1830</v>
      </c>
      <c r="AM128">
        <v>0.1</v>
      </c>
      <c r="AN128">
        <v>0.1</v>
      </c>
      <c r="AQ128">
        <v>454</v>
      </c>
      <c r="AR128">
        <v>454</v>
      </c>
      <c r="AS128">
        <v>1830</v>
      </c>
      <c r="AT128">
        <v>10</v>
      </c>
      <c r="AU128">
        <v>10</v>
      </c>
      <c r="AV128">
        <v>0.1</v>
      </c>
      <c r="AW128">
        <v>0.1</v>
      </c>
      <c r="AZ128">
        <v>133</v>
      </c>
      <c r="BA128">
        <v>133</v>
      </c>
      <c r="BB128" t="s">
        <v>135</v>
      </c>
      <c r="BC128" t="s">
        <v>122</v>
      </c>
      <c r="BD128">
        <v>1</v>
      </c>
      <c r="BF128" s="2">
        <v>42433</v>
      </c>
      <c r="BG128" s="3" t="s">
        <v>125</v>
      </c>
      <c r="BH128">
        <v>41054531300042</v>
      </c>
      <c r="BJ128" t="s">
        <v>112</v>
      </c>
      <c r="BK128" t="s">
        <v>123</v>
      </c>
      <c r="BL128" t="s">
        <v>124</v>
      </c>
      <c r="BN128" s="2">
        <v>42432</v>
      </c>
      <c r="BO128">
        <v>3</v>
      </c>
      <c r="BQ128">
        <v>1409</v>
      </c>
      <c r="BS128" t="s">
        <v>117</v>
      </c>
      <c r="BT128">
        <v>12</v>
      </c>
      <c r="BV128">
        <v>27</v>
      </c>
      <c r="BX128">
        <v>1</v>
      </c>
      <c r="BZ128">
        <v>34255833500051</v>
      </c>
      <c r="CB128" t="s">
        <v>112</v>
      </c>
      <c r="CC128">
        <v>1</v>
      </c>
      <c r="CE128">
        <v>3</v>
      </c>
      <c r="CG128">
        <v>41054531300042</v>
      </c>
      <c r="CI128" t="s">
        <v>109</v>
      </c>
      <c r="CK128">
        <v>3</v>
      </c>
      <c r="CQ128" t="s">
        <v>110</v>
      </c>
      <c r="CR128" s="2">
        <v>42460</v>
      </c>
      <c r="CS128">
        <v>0</v>
      </c>
      <c r="CU128" t="s">
        <v>109</v>
      </c>
      <c r="CV128" t="s">
        <v>111</v>
      </c>
      <c r="CW128">
        <v>41054531300042</v>
      </c>
      <c r="CY128" t="s">
        <v>112</v>
      </c>
      <c r="CZ128" t="s">
        <v>113</v>
      </c>
      <c r="DA128" t="s">
        <v>114</v>
      </c>
      <c r="DB128" t="s">
        <v>115</v>
      </c>
      <c r="DC128">
        <v>1</v>
      </c>
    </row>
    <row r="129" spans="1:107" x14ac:dyDescent="0.2">
      <c r="A129" t="s">
        <v>108</v>
      </c>
      <c r="B129">
        <v>0</v>
      </c>
      <c r="D129" t="s">
        <v>109</v>
      </c>
      <c r="K129">
        <v>1</v>
      </c>
      <c r="M129">
        <v>1</v>
      </c>
      <c r="N129" t="s">
        <v>116</v>
      </c>
      <c r="O129">
        <v>0</v>
      </c>
      <c r="V129" t="s">
        <v>118</v>
      </c>
      <c r="W129" s="2">
        <v>42432</v>
      </c>
      <c r="X129">
        <v>2</v>
      </c>
      <c r="Y129">
        <v>1</v>
      </c>
      <c r="Z129">
        <v>1</v>
      </c>
      <c r="AB129">
        <v>0</v>
      </c>
      <c r="AC129">
        <v>0</v>
      </c>
      <c r="AD129" s="2">
        <v>42433</v>
      </c>
      <c r="AE129" s="3" t="s">
        <v>119</v>
      </c>
      <c r="AF129">
        <v>23</v>
      </c>
      <c r="AG129">
        <v>23</v>
      </c>
      <c r="AH129" s="3" t="s">
        <v>171</v>
      </c>
      <c r="AI129">
        <v>2</v>
      </c>
      <c r="AJ129">
        <v>2</v>
      </c>
      <c r="AK129" t="s">
        <v>269</v>
      </c>
      <c r="AL129">
        <v>2014</v>
      </c>
      <c r="AM129">
        <v>0.02</v>
      </c>
      <c r="AN129">
        <v>0.02</v>
      </c>
      <c r="AQ129">
        <v>454</v>
      </c>
      <c r="AR129">
        <v>454</v>
      </c>
      <c r="AS129">
        <v>2014</v>
      </c>
      <c r="AT129">
        <v>10</v>
      </c>
      <c r="AU129">
        <v>10</v>
      </c>
      <c r="AV129">
        <v>0.02</v>
      </c>
      <c r="AW129">
        <v>0.02</v>
      </c>
      <c r="AZ129">
        <v>133</v>
      </c>
      <c r="BA129">
        <v>133</v>
      </c>
      <c r="BB129" t="s">
        <v>135</v>
      </c>
      <c r="BC129" t="s">
        <v>122</v>
      </c>
      <c r="BD129">
        <v>1</v>
      </c>
      <c r="BF129" s="2">
        <v>42433</v>
      </c>
      <c r="BG129" s="3" t="s">
        <v>125</v>
      </c>
      <c r="BH129">
        <v>41054531300042</v>
      </c>
      <c r="BJ129" t="s">
        <v>112</v>
      </c>
      <c r="BK129" t="s">
        <v>123</v>
      </c>
      <c r="BL129" t="s">
        <v>124</v>
      </c>
      <c r="BN129" s="2">
        <v>42432</v>
      </c>
      <c r="BO129">
        <v>3</v>
      </c>
      <c r="BQ129">
        <v>1409</v>
      </c>
      <c r="BS129" t="s">
        <v>117</v>
      </c>
      <c r="BT129">
        <v>12</v>
      </c>
      <c r="BV129">
        <v>27</v>
      </c>
      <c r="BX129">
        <v>1</v>
      </c>
      <c r="BZ129">
        <v>34255833500051</v>
      </c>
      <c r="CB129" t="s">
        <v>112</v>
      </c>
      <c r="CC129">
        <v>1</v>
      </c>
      <c r="CE129">
        <v>3</v>
      </c>
      <c r="CG129">
        <v>41054531300042</v>
      </c>
      <c r="CI129" t="s">
        <v>109</v>
      </c>
      <c r="CK129">
        <v>3</v>
      </c>
      <c r="CQ129" t="s">
        <v>110</v>
      </c>
      <c r="CR129" s="2">
        <v>42460</v>
      </c>
      <c r="CS129">
        <v>0</v>
      </c>
      <c r="CU129" t="s">
        <v>109</v>
      </c>
      <c r="CV129" t="s">
        <v>111</v>
      </c>
      <c r="CW129">
        <v>41054531300042</v>
      </c>
      <c r="CY129" t="s">
        <v>112</v>
      </c>
      <c r="CZ129" t="s">
        <v>113</v>
      </c>
      <c r="DA129" t="s">
        <v>114</v>
      </c>
      <c r="DB129" t="s">
        <v>115</v>
      </c>
      <c r="DC129">
        <v>1</v>
      </c>
    </row>
    <row r="130" spans="1:107" x14ac:dyDescent="0.2">
      <c r="A130" t="s">
        <v>108</v>
      </c>
      <c r="B130">
        <v>0</v>
      </c>
      <c r="D130" t="s">
        <v>109</v>
      </c>
      <c r="K130">
        <v>1</v>
      </c>
      <c r="M130">
        <v>1</v>
      </c>
      <c r="N130" t="s">
        <v>116</v>
      </c>
      <c r="O130">
        <v>0</v>
      </c>
      <c r="V130" t="s">
        <v>118</v>
      </c>
      <c r="W130" s="2">
        <v>42432</v>
      </c>
      <c r="X130">
        <v>2</v>
      </c>
      <c r="Y130">
        <v>2</v>
      </c>
      <c r="Z130">
        <v>2</v>
      </c>
      <c r="AA130" t="s">
        <v>185</v>
      </c>
      <c r="AB130">
        <v>0</v>
      </c>
      <c r="AC130">
        <v>0</v>
      </c>
      <c r="AD130" s="2">
        <v>42433</v>
      </c>
      <c r="AE130" s="3" t="s">
        <v>119</v>
      </c>
      <c r="AF130">
        <v>23</v>
      </c>
      <c r="AG130">
        <v>23</v>
      </c>
      <c r="AH130" s="3" t="s">
        <v>201</v>
      </c>
      <c r="AI130">
        <v>2</v>
      </c>
      <c r="AJ130">
        <v>2</v>
      </c>
      <c r="AK130" t="s">
        <v>270</v>
      </c>
      <c r="AL130">
        <v>2015</v>
      </c>
      <c r="AM130">
        <v>0.02</v>
      </c>
      <c r="AN130">
        <v>0.02</v>
      </c>
      <c r="AQ130">
        <v>454</v>
      </c>
      <c r="AR130">
        <v>454</v>
      </c>
      <c r="AS130">
        <v>2015</v>
      </c>
      <c r="AT130">
        <v>10</v>
      </c>
      <c r="AU130">
        <v>10</v>
      </c>
      <c r="AV130">
        <v>0.02</v>
      </c>
      <c r="AW130">
        <v>0.02</v>
      </c>
      <c r="AZ130">
        <v>133</v>
      </c>
      <c r="BA130">
        <v>133</v>
      </c>
      <c r="BB130" t="s">
        <v>135</v>
      </c>
      <c r="BC130" t="s">
        <v>122</v>
      </c>
      <c r="BD130">
        <v>1</v>
      </c>
      <c r="BF130" s="2">
        <v>42433</v>
      </c>
      <c r="BG130" s="3" t="s">
        <v>125</v>
      </c>
      <c r="BH130">
        <v>41054531300042</v>
      </c>
      <c r="BJ130" t="s">
        <v>112</v>
      </c>
      <c r="BK130" t="s">
        <v>123</v>
      </c>
      <c r="BL130" t="s">
        <v>124</v>
      </c>
      <c r="BN130" s="2">
        <v>42432</v>
      </c>
      <c r="BO130">
        <v>3</v>
      </c>
      <c r="BQ130">
        <v>1409</v>
      </c>
      <c r="BS130" t="s">
        <v>117</v>
      </c>
      <c r="BT130">
        <v>12</v>
      </c>
      <c r="BV130">
        <v>27</v>
      </c>
      <c r="BX130">
        <v>1</v>
      </c>
      <c r="BZ130">
        <v>34255833500051</v>
      </c>
      <c r="CB130" t="s">
        <v>112</v>
      </c>
      <c r="CC130">
        <v>1</v>
      </c>
      <c r="CE130">
        <v>3</v>
      </c>
      <c r="CG130">
        <v>41054531300042</v>
      </c>
      <c r="CI130" t="s">
        <v>109</v>
      </c>
      <c r="CK130">
        <v>3</v>
      </c>
      <c r="CQ130" t="s">
        <v>110</v>
      </c>
      <c r="CR130" s="2">
        <v>42460</v>
      </c>
      <c r="CS130">
        <v>0</v>
      </c>
      <c r="CU130" t="s">
        <v>109</v>
      </c>
      <c r="CV130" t="s">
        <v>111</v>
      </c>
      <c r="CW130">
        <v>41054531300042</v>
      </c>
      <c r="CY130" t="s">
        <v>112</v>
      </c>
      <c r="CZ130" t="s">
        <v>113</v>
      </c>
      <c r="DA130" t="s">
        <v>114</v>
      </c>
      <c r="DB130" t="s">
        <v>115</v>
      </c>
      <c r="DC130">
        <v>1</v>
      </c>
    </row>
    <row r="131" spans="1:107" x14ac:dyDescent="0.2">
      <c r="A131" t="s">
        <v>108</v>
      </c>
      <c r="B131">
        <v>0</v>
      </c>
      <c r="D131" t="s">
        <v>109</v>
      </c>
      <c r="K131">
        <v>1</v>
      </c>
      <c r="M131">
        <v>1</v>
      </c>
      <c r="N131" t="s">
        <v>116</v>
      </c>
      <c r="O131">
        <v>0</v>
      </c>
      <c r="V131" t="s">
        <v>118</v>
      </c>
      <c r="W131" s="2">
        <v>42432</v>
      </c>
      <c r="X131">
        <v>2</v>
      </c>
      <c r="Y131">
        <v>1</v>
      </c>
      <c r="Z131">
        <v>1</v>
      </c>
      <c r="AB131">
        <v>0</v>
      </c>
      <c r="AC131">
        <v>0</v>
      </c>
      <c r="AD131" s="2">
        <v>42433</v>
      </c>
      <c r="AE131" s="3" t="s">
        <v>119</v>
      </c>
      <c r="AF131">
        <v>23</v>
      </c>
      <c r="AG131">
        <v>23</v>
      </c>
      <c r="AH131" s="3" t="s">
        <v>171</v>
      </c>
      <c r="AI131">
        <v>2</v>
      </c>
      <c r="AJ131">
        <v>2</v>
      </c>
      <c r="AK131" t="s">
        <v>271</v>
      </c>
      <c r="AL131">
        <v>2937</v>
      </c>
      <c r="AM131">
        <v>0.02</v>
      </c>
      <c r="AN131">
        <v>0.02</v>
      </c>
      <c r="AQ131">
        <v>454</v>
      </c>
      <c r="AR131">
        <v>454</v>
      </c>
      <c r="AS131">
        <v>2937</v>
      </c>
      <c r="AT131">
        <v>10</v>
      </c>
      <c r="AU131">
        <v>10</v>
      </c>
      <c r="AV131">
        <v>0.02</v>
      </c>
      <c r="AW131">
        <v>0.02</v>
      </c>
      <c r="AZ131">
        <v>133</v>
      </c>
      <c r="BA131">
        <v>133</v>
      </c>
      <c r="BB131" t="s">
        <v>135</v>
      </c>
      <c r="BC131" t="s">
        <v>122</v>
      </c>
      <c r="BD131">
        <v>1</v>
      </c>
      <c r="BF131" s="2">
        <v>42433</v>
      </c>
      <c r="BG131" s="3" t="s">
        <v>125</v>
      </c>
      <c r="BH131">
        <v>41054531300042</v>
      </c>
      <c r="BJ131" t="s">
        <v>112</v>
      </c>
      <c r="BK131" t="s">
        <v>123</v>
      </c>
      <c r="BL131" t="s">
        <v>124</v>
      </c>
      <c r="BN131" s="2">
        <v>42432</v>
      </c>
      <c r="BO131">
        <v>3</v>
      </c>
      <c r="BQ131">
        <v>1409</v>
      </c>
      <c r="BS131" t="s">
        <v>117</v>
      </c>
      <c r="BT131">
        <v>12</v>
      </c>
      <c r="BV131">
        <v>27</v>
      </c>
      <c r="BX131">
        <v>1</v>
      </c>
      <c r="BZ131">
        <v>34255833500051</v>
      </c>
      <c r="CB131" t="s">
        <v>112</v>
      </c>
      <c r="CC131">
        <v>1</v>
      </c>
      <c r="CE131">
        <v>3</v>
      </c>
      <c r="CG131">
        <v>41054531300042</v>
      </c>
      <c r="CI131" t="s">
        <v>109</v>
      </c>
      <c r="CK131">
        <v>3</v>
      </c>
      <c r="CQ131" t="s">
        <v>110</v>
      </c>
      <c r="CR131" s="2">
        <v>42460</v>
      </c>
      <c r="CS131">
        <v>0</v>
      </c>
      <c r="CU131" t="s">
        <v>109</v>
      </c>
      <c r="CV131" t="s">
        <v>111</v>
      </c>
      <c r="CW131">
        <v>41054531300042</v>
      </c>
      <c r="CY131" t="s">
        <v>112</v>
      </c>
      <c r="CZ131" t="s">
        <v>113</v>
      </c>
      <c r="DA131" t="s">
        <v>114</v>
      </c>
      <c r="DB131" t="s">
        <v>115</v>
      </c>
      <c r="DC131">
        <v>1</v>
      </c>
    </row>
    <row r="132" spans="1:107" x14ac:dyDescent="0.2">
      <c r="A132" t="s">
        <v>108</v>
      </c>
      <c r="B132">
        <v>0</v>
      </c>
      <c r="D132" t="s">
        <v>109</v>
      </c>
      <c r="K132">
        <v>1</v>
      </c>
      <c r="M132">
        <v>1</v>
      </c>
      <c r="N132" t="s">
        <v>116</v>
      </c>
      <c r="O132">
        <v>0</v>
      </c>
      <c r="V132" t="s">
        <v>118</v>
      </c>
      <c r="W132" s="2">
        <v>42432</v>
      </c>
      <c r="X132">
        <v>2</v>
      </c>
      <c r="Y132">
        <v>1</v>
      </c>
      <c r="Z132">
        <v>1</v>
      </c>
      <c r="AB132">
        <v>0</v>
      </c>
      <c r="AC132">
        <v>0</v>
      </c>
      <c r="AD132" s="2">
        <v>42433</v>
      </c>
      <c r="AE132" s="3" t="s">
        <v>119</v>
      </c>
      <c r="AF132">
        <v>23</v>
      </c>
      <c r="AG132">
        <v>23</v>
      </c>
      <c r="AH132" s="3" t="s">
        <v>201</v>
      </c>
      <c r="AI132">
        <v>2</v>
      </c>
      <c r="AJ132">
        <v>2</v>
      </c>
      <c r="AK132" t="s">
        <v>272</v>
      </c>
      <c r="AL132">
        <v>1110</v>
      </c>
      <c r="AM132">
        <v>0.05</v>
      </c>
      <c r="AN132">
        <v>0.05</v>
      </c>
      <c r="AQ132">
        <v>454</v>
      </c>
      <c r="AR132">
        <v>454</v>
      </c>
      <c r="AS132">
        <v>1110</v>
      </c>
      <c r="AT132">
        <v>10</v>
      </c>
      <c r="AU132">
        <v>10</v>
      </c>
      <c r="AV132">
        <v>0.05</v>
      </c>
      <c r="AW132">
        <v>0.05</v>
      </c>
      <c r="AZ132">
        <v>133</v>
      </c>
      <c r="BA132">
        <v>133</v>
      </c>
      <c r="BB132" t="s">
        <v>135</v>
      </c>
      <c r="BC132" t="s">
        <v>122</v>
      </c>
      <c r="BD132">
        <v>1</v>
      </c>
      <c r="BF132" s="2">
        <v>42433</v>
      </c>
      <c r="BG132" s="3" t="s">
        <v>125</v>
      </c>
      <c r="BH132">
        <v>41054531300042</v>
      </c>
      <c r="BJ132" t="s">
        <v>112</v>
      </c>
      <c r="BK132" t="s">
        <v>123</v>
      </c>
      <c r="BL132" t="s">
        <v>124</v>
      </c>
      <c r="BN132" s="2">
        <v>42432</v>
      </c>
      <c r="BO132">
        <v>3</v>
      </c>
      <c r="BQ132">
        <v>1409</v>
      </c>
      <c r="BS132" t="s">
        <v>117</v>
      </c>
      <c r="BT132">
        <v>12</v>
      </c>
      <c r="BV132">
        <v>27</v>
      </c>
      <c r="BX132">
        <v>1</v>
      </c>
      <c r="BZ132">
        <v>34255833500051</v>
      </c>
      <c r="CB132" t="s">
        <v>112</v>
      </c>
      <c r="CC132">
        <v>1</v>
      </c>
      <c r="CE132">
        <v>3</v>
      </c>
      <c r="CG132">
        <v>41054531300042</v>
      </c>
      <c r="CI132" t="s">
        <v>109</v>
      </c>
      <c r="CK132">
        <v>3</v>
      </c>
      <c r="CQ132" t="s">
        <v>110</v>
      </c>
      <c r="CR132" s="2">
        <v>42460</v>
      </c>
      <c r="CS132">
        <v>0</v>
      </c>
      <c r="CU132" t="s">
        <v>109</v>
      </c>
      <c r="CV132" t="s">
        <v>111</v>
      </c>
      <c r="CW132">
        <v>41054531300042</v>
      </c>
      <c r="CY132" t="s">
        <v>112</v>
      </c>
      <c r="CZ132" t="s">
        <v>113</v>
      </c>
      <c r="DA132" t="s">
        <v>114</v>
      </c>
      <c r="DB132" t="s">
        <v>115</v>
      </c>
      <c r="DC132">
        <v>1</v>
      </c>
    </row>
    <row r="133" spans="1:107" x14ac:dyDescent="0.2">
      <c r="A133" t="s">
        <v>108</v>
      </c>
      <c r="B133">
        <v>0</v>
      </c>
      <c r="D133" t="s">
        <v>109</v>
      </c>
      <c r="K133">
        <v>1</v>
      </c>
      <c r="M133">
        <v>1</v>
      </c>
      <c r="N133" t="s">
        <v>116</v>
      </c>
      <c r="O133">
        <v>0</v>
      </c>
      <c r="V133" t="s">
        <v>118</v>
      </c>
      <c r="W133" s="2">
        <v>42432</v>
      </c>
      <c r="X133">
        <v>2</v>
      </c>
      <c r="Y133">
        <v>1</v>
      </c>
      <c r="Z133">
        <v>1</v>
      </c>
      <c r="AB133">
        <v>0</v>
      </c>
      <c r="AC133">
        <v>0</v>
      </c>
      <c r="AD133" s="2">
        <v>42433</v>
      </c>
      <c r="AE133" s="3" t="s">
        <v>119</v>
      </c>
      <c r="AF133">
        <v>23</v>
      </c>
      <c r="AG133">
        <v>23</v>
      </c>
      <c r="AH133" s="3" t="s">
        <v>201</v>
      </c>
      <c r="AI133">
        <v>2</v>
      </c>
      <c r="AJ133">
        <v>2</v>
      </c>
      <c r="AK133" t="s">
        <v>273</v>
      </c>
      <c r="AL133">
        <v>1111</v>
      </c>
      <c r="AM133">
        <v>0.03</v>
      </c>
      <c r="AN133">
        <v>0.03</v>
      </c>
      <c r="AQ133">
        <v>454</v>
      </c>
      <c r="AR133">
        <v>454</v>
      </c>
      <c r="AS133">
        <v>1111</v>
      </c>
      <c r="AT133">
        <v>10</v>
      </c>
      <c r="AU133">
        <v>10</v>
      </c>
      <c r="AV133">
        <v>0.03</v>
      </c>
      <c r="AW133">
        <v>0.03</v>
      </c>
      <c r="AZ133">
        <v>133</v>
      </c>
      <c r="BA133">
        <v>133</v>
      </c>
      <c r="BB133" t="s">
        <v>135</v>
      </c>
      <c r="BC133" t="s">
        <v>122</v>
      </c>
      <c r="BD133">
        <v>1</v>
      </c>
      <c r="BF133" s="2">
        <v>42433</v>
      </c>
      <c r="BG133" s="3" t="s">
        <v>125</v>
      </c>
      <c r="BH133">
        <v>41054531300042</v>
      </c>
      <c r="BJ133" t="s">
        <v>112</v>
      </c>
      <c r="BK133" t="s">
        <v>123</v>
      </c>
      <c r="BL133" t="s">
        <v>124</v>
      </c>
      <c r="BN133" s="2">
        <v>42432</v>
      </c>
      <c r="BO133">
        <v>3</v>
      </c>
      <c r="BQ133">
        <v>1409</v>
      </c>
      <c r="BS133" t="s">
        <v>117</v>
      </c>
      <c r="BT133">
        <v>12</v>
      </c>
      <c r="BV133">
        <v>27</v>
      </c>
      <c r="BX133">
        <v>1</v>
      </c>
      <c r="BZ133">
        <v>34255833500051</v>
      </c>
      <c r="CB133" t="s">
        <v>112</v>
      </c>
      <c r="CC133">
        <v>1</v>
      </c>
      <c r="CE133">
        <v>3</v>
      </c>
      <c r="CG133">
        <v>41054531300042</v>
      </c>
      <c r="CI133" t="s">
        <v>109</v>
      </c>
      <c r="CK133">
        <v>3</v>
      </c>
      <c r="CQ133" t="s">
        <v>110</v>
      </c>
      <c r="CR133" s="2">
        <v>42460</v>
      </c>
      <c r="CS133">
        <v>0</v>
      </c>
      <c r="CU133" t="s">
        <v>109</v>
      </c>
      <c r="CV133" t="s">
        <v>111</v>
      </c>
      <c r="CW133">
        <v>41054531300042</v>
      </c>
      <c r="CY133" t="s">
        <v>112</v>
      </c>
      <c r="CZ133" t="s">
        <v>113</v>
      </c>
      <c r="DA133" t="s">
        <v>114</v>
      </c>
      <c r="DB133" t="s">
        <v>115</v>
      </c>
      <c r="DC133">
        <v>1</v>
      </c>
    </row>
    <row r="134" spans="1:107" x14ac:dyDescent="0.2">
      <c r="A134" t="s">
        <v>108</v>
      </c>
      <c r="B134">
        <v>0</v>
      </c>
      <c r="D134" t="s">
        <v>109</v>
      </c>
      <c r="K134">
        <v>1</v>
      </c>
      <c r="M134">
        <v>1</v>
      </c>
      <c r="N134" t="s">
        <v>116</v>
      </c>
      <c r="O134">
        <v>0</v>
      </c>
      <c r="V134" t="s">
        <v>118</v>
      </c>
      <c r="W134" s="2">
        <v>42432</v>
      </c>
      <c r="X134">
        <v>2</v>
      </c>
      <c r="Y134">
        <v>1</v>
      </c>
      <c r="Z134">
        <v>1</v>
      </c>
      <c r="AB134">
        <v>0</v>
      </c>
      <c r="AC134">
        <v>0</v>
      </c>
      <c r="AD134" s="2">
        <v>42433</v>
      </c>
      <c r="AE134" s="3" t="s">
        <v>119</v>
      </c>
      <c r="AF134">
        <v>23</v>
      </c>
      <c r="AG134">
        <v>23</v>
      </c>
      <c r="AH134" s="3" t="s">
        <v>276</v>
      </c>
      <c r="AI134">
        <v>2</v>
      </c>
      <c r="AJ134">
        <v>2</v>
      </c>
      <c r="AK134" t="s">
        <v>274</v>
      </c>
      <c r="AL134">
        <v>1319</v>
      </c>
      <c r="AM134">
        <v>1</v>
      </c>
      <c r="AN134">
        <v>1</v>
      </c>
      <c r="AQ134">
        <v>240</v>
      </c>
      <c r="AR134">
        <v>240</v>
      </c>
      <c r="AS134">
        <v>1319</v>
      </c>
      <c r="AT134">
        <v>1</v>
      </c>
      <c r="AU134">
        <v>1</v>
      </c>
      <c r="AV134">
        <v>9.9</v>
      </c>
      <c r="AW134">
        <v>9.9</v>
      </c>
      <c r="AZ134">
        <v>168</v>
      </c>
      <c r="BA134">
        <v>168</v>
      </c>
      <c r="BB134" t="s">
        <v>275</v>
      </c>
      <c r="BC134" t="s">
        <v>122</v>
      </c>
      <c r="BD134">
        <v>1</v>
      </c>
      <c r="BF134" s="2">
        <v>42433</v>
      </c>
      <c r="BG134" s="3" t="s">
        <v>125</v>
      </c>
      <c r="BH134">
        <v>41054531300042</v>
      </c>
      <c r="BJ134" t="s">
        <v>112</v>
      </c>
      <c r="BK134" t="s">
        <v>123</v>
      </c>
      <c r="BL134" t="s">
        <v>124</v>
      </c>
      <c r="BN134" s="2">
        <v>42432</v>
      </c>
      <c r="BO134">
        <v>3</v>
      </c>
      <c r="BQ134">
        <v>1409</v>
      </c>
      <c r="BS134" t="s">
        <v>117</v>
      </c>
      <c r="BT134">
        <v>12</v>
      </c>
      <c r="BV134">
        <v>27</v>
      </c>
      <c r="BX134">
        <v>1</v>
      </c>
      <c r="BZ134">
        <v>34255833500051</v>
      </c>
      <c r="CB134" t="s">
        <v>112</v>
      </c>
      <c r="CC134">
        <v>1</v>
      </c>
      <c r="CE134">
        <v>3</v>
      </c>
      <c r="CG134">
        <v>41054531300042</v>
      </c>
      <c r="CI134" t="s">
        <v>109</v>
      </c>
      <c r="CK134">
        <v>3</v>
      </c>
      <c r="CQ134" t="s">
        <v>110</v>
      </c>
      <c r="CR134" s="2">
        <v>42460</v>
      </c>
      <c r="CS134">
        <v>0</v>
      </c>
      <c r="CU134" t="s">
        <v>109</v>
      </c>
      <c r="CV134" t="s">
        <v>111</v>
      </c>
      <c r="CW134">
        <v>41054531300042</v>
      </c>
      <c r="CY134" t="s">
        <v>112</v>
      </c>
      <c r="CZ134" t="s">
        <v>113</v>
      </c>
      <c r="DA134" t="s">
        <v>114</v>
      </c>
      <c r="DB134" t="s">
        <v>115</v>
      </c>
      <c r="DC134">
        <v>1</v>
      </c>
    </row>
    <row r="135" spans="1:107" x14ac:dyDescent="0.2">
      <c r="A135" t="s">
        <v>108</v>
      </c>
      <c r="B135">
        <v>0</v>
      </c>
      <c r="D135" t="s">
        <v>109</v>
      </c>
      <c r="K135">
        <v>1</v>
      </c>
      <c r="M135">
        <v>1</v>
      </c>
      <c r="N135" t="s">
        <v>116</v>
      </c>
      <c r="O135">
        <v>0</v>
      </c>
      <c r="V135" t="s">
        <v>118</v>
      </c>
      <c r="W135" s="2">
        <v>42432</v>
      </c>
      <c r="X135">
        <v>2</v>
      </c>
      <c r="Y135">
        <v>1</v>
      </c>
      <c r="Z135">
        <v>1</v>
      </c>
      <c r="AB135">
        <v>0</v>
      </c>
      <c r="AC135">
        <v>0</v>
      </c>
      <c r="AD135" s="2">
        <v>42433</v>
      </c>
      <c r="AE135" s="3" t="s">
        <v>119</v>
      </c>
      <c r="AF135">
        <v>23</v>
      </c>
      <c r="AG135">
        <v>23</v>
      </c>
      <c r="AH135" s="3" t="s">
        <v>171</v>
      </c>
      <c r="AI135">
        <v>2</v>
      </c>
      <c r="AJ135">
        <v>2</v>
      </c>
      <c r="AK135" t="s">
        <v>277</v>
      </c>
      <c r="AL135">
        <v>1951</v>
      </c>
      <c r="AM135">
        <v>0.02</v>
      </c>
      <c r="AN135">
        <v>0.02</v>
      </c>
      <c r="AQ135">
        <v>454</v>
      </c>
      <c r="AR135">
        <v>454</v>
      </c>
      <c r="AS135">
        <v>1951</v>
      </c>
      <c r="AT135">
        <v>10</v>
      </c>
      <c r="AU135">
        <v>10</v>
      </c>
      <c r="AV135">
        <v>0.02</v>
      </c>
      <c r="AW135">
        <v>0.02</v>
      </c>
      <c r="AZ135">
        <v>133</v>
      </c>
      <c r="BA135">
        <v>133</v>
      </c>
      <c r="BB135" t="s">
        <v>135</v>
      </c>
      <c r="BC135" t="s">
        <v>122</v>
      </c>
      <c r="BD135">
        <v>1</v>
      </c>
      <c r="BF135" s="2">
        <v>42433</v>
      </c>
      <c r="BG135" s="3" t="s">
        <v>125</v>
      </c>
      <c r="BH135">
        <v>41054531300042</v>
      </c>
      <c r="BJ135" t="s">
        <v>112</v>
      </c>
      <c r="BK135" t="s">
        <v>123</v>
      </c>
      <c r="BL135" t="s">
        <v>124</v>
      </c>
      <c r="BN135" s="2">
        <v>42432</v>
      </c>
      <c r="BO135">
        <v>3</v>
      </c>
      <c r="BQ135">
        <v>1409</v>
      </c>
      <c r="BS135" t="s">
        <v>117</v>
      </c>
      <c r="BT135">
        <v>12</v>
      </c>
      <c r="BV135">
        <v>27</v>
      </c>
      <c r="BX135">
        <v>1</v>
      </c>
      <c r="BZ135">
        <v>34255833500051</v>
      </c>
      <c r="CB135" t="s">
        <v>112</v>
      </c>
      <c r="CC135">
        <v>1</v>
      </c>
      <c r="CE135">
        <v>3</v>
      </c>
      <c r="CG135">
        <v>41054531300042</v>
      </c>
      <c r="CI135" t="s">
        <v>109</v>
      </c>
      <c r="CK135">
        <v>3</v>
      </c>
      <c r="CQ135" t="s">
        <v>110</v>
      </c>
      <c r="CR135" s="2">
        <v>42460</v>
      </c>
      <c r="CS135">
        <v>0</v>
      </c>
      <c r="CU135" t="s">
        <v>109</v>
      </c>
      <c r="CV135" t="s">
        <v>111</v>
      </c>
      <c r="CW135">
        <v>41054531300042</v>
      </c>
      <c r="CY135" t="s">
        <v>112</v>
      </c>
      <c r="CZ135" t="s">
        <v>113</v>
      </c>
      <c r="DA135" t="s">
        <v>114</v>
      </c>
      <c r="DB135" t="s">
        <v>115</v>
      </c>
      <c r="DC135">
        <v>1</v>
      </c>
    </row>
    <row r="136" spans="1:107" x14ac:dyDescent="0.2">
      <c r="A136" t="s">
        <v>108</v>
      </c>
      <c r="B136">
        <v>0</v>
      </c>
      <c r="D136" t="s">
        <v>109</v>
      </c>
      <c r="K136">
        <v>1</v>
      </c>
      <c r="M136">
        <v>1</v>
      </c>
      <c r="N136" t="s">
        <v>116</v>
      </c>
      <c r="O136">
        <v>0</v>
      </c>
      <c r="V136" t="s">
        <v>118</v>
      </c>
      <c r="W136" s="2">
        <v>42432</v>
      </c>
      <c r="X136">
        <v>2</v>
      </c>
      <c r="Y136">
        <v>1</v>
      </c>
      <c r="Z136">
        <v>1</v>
      </c>
      <c r="AB136">
        <v>0</v>
      </c>
      <c r="AC136">
        <v>0</v>
      </c>
      <c r="AD136" s="2">
        <v>42433</v>
      </c>
      <c r="AE136" s="3" t="s">
        <v>119</v>
      </c>
      <c r="AF136">
        <v>3</v>
      </c>
      <c r="AG136">
        <v>3</v>
      </c>
      <c r="AH136" s="3" t="s">
        <v>256</v>
      </c>
      <c r="AI136">
        <v>2</v>
      </c>
      <c r="AJ136">
        <v>2</v>
      </c>
      <c r="AK136" t="s">
        <v>278</v>
      </c>
      <c r="AL136">
        <v>1396</v>
      </c>
      <c r="AM136">
        <v>10</v>
      </c>
      <c r="AN136">
        <v>10</v>
      </c>
      <c r="AQ136">
        <v>422</v>
      </c>
      <c r="AR136">
        <v>422</v>
      </c>
      <c r="AS136">
        <v>1396</v>
      </c>
      <c r="AT136">
        <v>1</v>
      </c>
      <c r="AU136">
        <v>1</v>
      </c>
      <c r="AV136">
        <v>117</v>
      </c>
      <c r="AW136">
        <v>117</v>
      </c>
      <c r="AZ136">
        <v>284</v>
      </c>
      <c r="BA136">
        <v>284</v>
      </c>
      <c r="BB136" t="s">
        <v>279</v>
      </c>
      <c r="BC136" t="s">
        <v>122</v>
      </c>
      <c r="BD136">
        <v>1</v>
      </c>
      <c r="BF136" s="2">
        <v>42433</v>
      </c>
      <c r="BG136" s="3" t="s">
        <v>125</v>
      </c>
      <c r="BH136">
        <v>41054531300042</v>
      </c>
      <c r="BJ136" t="s">
        <v>112</v>
      </c>
      <c r="BK136" t="s">
        <v>123</v>
      </c>
      <c r="BL136" t="s">
        <v>124</v>
      </c>
      <c r="BN136" s="2">
        <v>42432</v>
      </c>
      <c r="BO136">
        <v>3</v>
      </c>
      <c r="BQ136">
        <v>1409</v>
      </c>
      <c r="BS136" t="s">
        <v>117</v>
      </c>
      <c r="BT136">
        <v>12</v>
      </c>
      <c r="BV136">
        <v>27</v>
      </c>
      <c r="BX136">
        <v>1</v>
      </c>
      <c r="BZ136">
        <v>34255833500051</v>
      </c>
      <c r="CB136" t="s">
        <v>112</v>
      </c>
      <c r="CC136">
        <v>1</v>
      </c>
      <c r="CE136">
        <v>3</v>
      </c>
      <c r="CG136">
        <v>41054531300042</v>
      </c>
      <c r="CI136" t="s">
        <v>109</v>
      </c>
      <c r="CK136">
        <v>3</v>
      </c>
      <c r="CQ136" t="s">
        <v>110</v>
      </c>
      <c r="CR136" s="2">
        <v>42460</v>
      </c>
      <c r="CS136">
        <v>0</v>
      </c>
      <c r="CU136" t="s">
        <v>109</v>
      </c>
      <c r="CV136" t="s">
        <v>111</v>
      </c>
      <c r="CW136">
        <v>41054531300042</v>
      </c>
      <c r="CY136" t="s">
        <v>112</v>
      </c>
      <c r="CZ136" t="s">
        <v>113</v>
      </c>
      <c r="DA136" t="s">
        <v>114</v>
      </c>
      <c r="DB136" t="s">
        <v>115</v>
      </c>
      <c r="DC136">
        <v>1</v>
      </c>
    </row>
    <row r="137" spans="1:107" x14ac:dyDescent="0.2">
      <c r="A137" t="s">
        <v>108</v>
      </c>
      <c r="B137">
        <v>0</v>
      </c>
      <c r="D137" t="s">
        <v>109</v>
      </c>
      <c r="K137">
        <v>1</v>
      </c>
      <c r="M137">
        <v>1</v>
      </c>
      <c r="N137" t="s">
        <v>116</v>
      </c>
      <c r="O137">
        <v>0</v>
      </c>
      <c r="V137" t="s">
        <v>118</v>
      </c>
      <c r="W137" s="2">
        <v>42432</v>
      </c>
      <c r="X137">
        <v>2</v>
      </c>
      <c r="Y137">
        <v>1</v>
      </c>
      <c r="Z137">
        <v>1</v>
      </c>
      <c r="AB137">
        <v>0</v>
      </c>
      <c r="AC137">
        <v>0</v>
      </c>
      <c r="AD137" s="2">
        <v>42433</v>
      </c>
      <c r="AE137" s="3" t="s">
        <v>119</v>
      </c>
      <c r="AF137">
        <v>23</v>
      </c>
      <c r="AG137">
        <v>23</v>
      </c>
      <c r="AH137" s="3" t="s">
        <v>156</v>
      </c>
      <c r="AI137">
        <v>2</v>
      </c>
      <c r="AJ137">
        <v>2</v>
      </c>
      <c r="AK137" t="s">
        <v>280</v>
      </c>
      <c r="AL137">
        <v>6231</v>
      </c>
      <c r="AM137">
        <v>5.0000000000000001E-4</v>
      </c>
      <c r="AN137">
        <v>5.0000000000000001E-4</v>
      </c>
      <c r="AO137">
        <v>711</v>
      </c>
      <c r="AP137">
        <v>711</v>
      </c>
      <c r="AQ137">
        <v>405</v>
      </c>
      <c r="AR137">
        <v>405</v>
      </c>
      <c r="AS137">
        <v>6231</v>
      </c>
      <c r="AT137">
        <v>10</v>
      </c>
      <c r="AU137">
        <v>10</v>
      </c>
      <c r="AV137">
        <v>5.0000000000000001E-4</v>
      </c>
      <c r="AW137">
        <v>5.0000000000000001E-4</v>
      </c>
      <c r="AZ137">
        <v>133</v>
      </c>
      <c r="BA137">
        <v>133</v>
      </c>
      <c r="BB137" t="s">
        <v>135</v>
      </c>
      <c r="BC137" t="s">
        <v>122</v>
      </c>
      <c r="BD137">
        <v>1</v>
      </c>
      <c r="BF137" s="2">
        <v>42433</v>
      </c>
      <c r="BG137" s="3" t="s">
        <v>125</v>
      </c>
      <c r="BH137">
        <v>41054531300042</v>
      </c>
      <c r="BJ137" t="s">
        <v>112</v>
      </c>
      <c r="BK137" t="s">
        <v>123</v>
      </c>
      <c r="BL137" t="s">
        <v>124</v>
      </c>
      <c r="BN137" s="2">
        <v>42432</v>
      </c>
      <c r="BO137">
        <v>3</v>
      </c>
      <c r="BQ137">
        <v>1409</v>
      </c>
      <c r="BS137" t="s">
        <v>117</v>
      </c>
      <c r="BT137">
        <v>12</v>
      </c>
      <c r="BV137">
        <v>27</v>
      </c>
      <c r="BX137">
        <v>1</v>
      </c>
      <c r="BZ137">
        <v>34255833500051</v>
      </c>
      <c r="CB137" t="s">
        <v>112</v>
      </c>
      <c r="CC137">
        <v>1</v>
      </c>
      <c r="CE137">
        <v>3</v>
      </c>
      <c r="CG137">
        <v>41054531300042</v>
      </c>
      <c r="CI137" t="s">
        <v>109</v>
      </c>
      <c r="CK137">
        <v>3</v>
      </c>
      <c r="CQ137" t="s">
        <v>110</v>
      </c>
      <c r="CR137" s="2">
        <v>42460</v>
      </c>
      <c r="CS137">
        <v>0</v>
      </c>
      <c r="CU137" t="s">
        <v>109</v>
      </c>
      <c r="CV137" t="s">
        <v>111</v>
      </c>
      <c r="CW137">
        <v>41054531300042</v>
      </c>
      <c r="CY137" t="s">
        <v>112</v>
      </c>
      <c r="CZ137" t="s">
        <v>113</v>
      </c>
      <c r="DA137" t="s">
        <v>114</v>
      </c>
      <c r="DB137" t="s">
        <v>115</v>
      </c>
      <c r="DC137">
        <v>1</v>
      </c>
    </row>
    <row r="138" spans="1:107" x14ac:dyDescent="0.2">
      <c r="A138" t="s">
        <v>108</v>
      </c>
      <c r="B138">
        <v>0</v>
      </c>
      <c r="D138" t="s">
        <v>109</v>
      </c>
      <c r="K138">
        <v>1</v>
      </c>
      <c r="M138">
        <v>1</v>
      </c>
      <c r="N138" t="s">
        <v>116</v>
      </c>
      <c r="O138">
        <v>0</v>
      </c>
      <c r="V138" t="s">
        <v>118</v>
      </c>
      <c r="W138" s="2">
        <v>42432</v>
      </c>
      <c r="X138">
        <v>2</v>
      </c>
      <c r="Y138">
        <v>2</v>
      </c>
      <c r="Z138">
        <v>2</v>
      </c>
      <c r="AB138">
        <v>0</v>
      </c>
      <c r="AC138">
        <v>0</v>
      </c>
      <c r="AD138" s="2">
        <v>42433</v>
      </c>
      <c r="AE138" s="3" t="s">
        <v>119</v>
      </c>
      <c r="AF138">
        <v>23</v>
      </c>
      <c r="AG138">
        <v>23</v>
      </c>
      <c r="AH138" s="3" t="s">
        <v>156</v>
      </c>
      <c r="AI138">
        <v>2</v>
      </c>
      <c r="AJ138">
        <v>2</v>
      </c>
      <c r="AK138" t="s">
        <v>281</v>
      </c>
      <c r="AL138">
        <v>7437</v>
      </c>
      <c r="AM138">
        <v>2.0000000000000001E-4</v>
      </c>
      <c r="AN138">
        <v>2.0000000000000001E-4</v>
      </c>
      <c r="AO138">
        <v>711</v>
      </c>
      <c r="AP138">
        <v>711</v>
      </c>
      <c r="AQ138">
        <v>405</v>
      </c>
      <c r="AR138">
        <v>405</v>
      </c>
      <c r="AS138">
        <v>7437</v>
      </c>
      <c r="AT138">
        <v>10</v>
      </c>
      <c r="AU138">
        <v>10</v>
      </c>
      <c r="AV138">
        <v>2.0000000000000001E-4</v>
      </c>
      <c r="AW138">
        <v>2.0000000000000001E-4</v>
      </c>
      <c r="AZ138">
        <v>133</v>
      </c>
      <c r="BA138">
        <v>133</v>
      </c>
      <c r="BB138" t="s">
        <v>135</v>
      </c>
      <c r="BC138" t="s">
        <v>122</v>
      </c>
      <c r="BD138">
        <v>1</v>
      </c>
      <c r="BF138" s="2">
        <v>42433</v>
      </c>
      <c r="BG138" s="3" t="s">
        <v>125</v>
      </c>
      <c r="BH138">
        <v>41054531300042</v>
      </c>
      <c r="BJ138" t="s">
        <v>112</v>
      </c>
      <c r="BK138" t="s">
        <v>123</v>
      </c>
      <c r="BL138" t="s">
        <v>124</v>
      </c>
      <c r="BN138" s="2">
        <v>42432</v>
      </c>
      <c r="BO138">
        <v>3</v>
      </c>
      <c r="BQ138">
        <v>1409</v>
      </c>
      <c r="BS138" t="s">
        <v>117</v>
      </c>
      <c r="BT138">
        <v>12</v>
      </c>
      <c r="BV138">
        <v>27</v>
      </c>
      <c r="BX138">
        <v>1</v>
      </c>
      <c r="BZ138">
        <v>34255833500051</v>
      </c>
      <c r="CB138" t="s">
        <v>112</v>
      </c>
      <c r="CC138">
        <v>1</v>
      </c>
      <c r="CE138">
        <v>3</v>
      </c>
      <c r="CG138">
        <v>41054531300042</v>
      </c>
      <c r="CI138" t="s">
        <v>109</v>
      </c>
      <c r="CK138">
        <v>3</v>
      </c>
      <c r="CQ138" t="s">
        <v>110</v>
      </c>
      <c r="CR138" s="2">
        <v>42460</v>
      </c>
      <c r="CS138">
        <v>0</v>
      </c>
      <c r="CU138" t="s">
        <v>109</v>
      </c>
      <c r="CV138" t="s">
        <v>111</v>
      </c>
      <c r="CW138">
        <v>41054531300042</v>
      </c>
      <c r="CY138" t="s">
        <v>112</v>
      </c>
      <c r="CZ138" t="s">
        <v>113</v>
      </c>
      <c r="DA138" t="s">
        <v>114</v>
      </c>
      <c r="DB138" t="s">
        <v>115</v>
      </c>
      <c r="DC138">
        <v>1</v>
      </c>
    </row>
    <row r="139" spans="1:107" x14ac:dyDescent="0.2">
      <c r="A139" t="s">
        <v>108</v>
      </c>
      <c r="B139">
        <v>0</v>
      </c>
      <c r="D139" t="s">
        <v>109</v>
      </c>
      <c r="K139">
        <v>1</v>
      </c>
      <c r="M139">
        <v>1</v>
      </c>
      <c r="N139" t="s">
        <v>116</v>
      </c>
      <c r="O139">
        <v>0</v>
      </c>
      <c r="V139" t="s">
        <v>118</v>
      </c>
      <c r="W139" s="2">
        <v>42432</v>
      </c>
      <c r="X139">
        <v>2</v>
      </c>
      <c r="Y139">
        <v>2</v>
      </c>
      <c r="Z139">
        <v>2</v>
      </c>
      <c r="AB139">
        <v>0</v>
      </c>
      <c r="AC139">
        <v>0</v>
      </c>
      <c r="AD139" s="2">
        <v>42443</v>
      </c>
      <c r="AE139" s="3" t="s">
        <v>119</v>
      </c>
      <c r="AF139">
        <v>23</v>
      </c>
      <c r="AG139">
        <v>23</v>
      </c>
      <c r="AH139" s="3" t="s">
        <v>180</v>
      </c>
      <c r="AI139">
        <v>2</v>
      </c>
      <c r="AJ139">
        <v>2</v>
      </c>
      <c r="AK139" t="s">
        <v>282</v>
      </c>
      <c r="AL139">
        <v>7522</v>
      </c>
      <c r="AM139">
        <v>0.05</v>
      </c>
      <c r="AN139">
        <v>0.05</v>
      </c>
      <c r="AO139">
        <v>712</v>
      </c>
      <c r="AP139">
        <v>712</v>
      </c>
      <c r="AQ139">
        <v>405</v>
      </c>
      <c r="AR139">
        <v>405</v>
      </c>
      <c r="AS139">
        <v>7522</v>
      </c>
      <c r="AT139">
        <v>10</v>
      </c>
      <c r="AU139">
        <v>10</v>
      </c>
      <c r="AV139">
        <v>0.05</v>
      </c>
      <c r="AW139">
        <v>0.05</v>
      </c>
      <c r="AX139">
        <v>1168</v>
      </c>
      <c r="AY139">
        <v>1168</v>
      </c>
      <c r="AZ139">
        <v>133</v>
      </c>
      <c r="BA139">
        <v>133</v>
      </c>
      <c r="BB139" t="s">
        <v>135</v>
      </c>
      <c r="BC139" t="s">
        <v>122</v>
      </c>
      <c r="BD139">
        <v>1</v>
      </c>
      <c r="BF139" s="2">
        <v>42433</v>
      </c>
      <c r="BG139" s="3" t="s">
        <v>125</v>
      </c>
      <c r="BH139">
        <v>41054531300042</v>
      </c>
      <c r="BJ139" t="s">
        <v>112</v>
      </c>
      <c r="BK139" t="s">
        <v>123</v>
      </c>
      <c r="BL139" t="s">
        <v>124</v>
      </c>
      <c r="BN139" s="2">
        <v>42432</v>
      </c>
      <c r="BO139">
        <v>3</v>
      </c>
      <c r="BQ139">
        <v>1409</v>
      </c>
      <c r="BS139" t="s">
        <v>117</v>
      </c>
      <c r="BT139">
        <v>12</v>
      </c>
      <c r="BV139">
        <v>27</v>
      </c>
      <c r="BX139">
        <v>1</v>
      </c>
      <c r="BZ139">
        <v>34255833500051</v>
      </c>
      <c r="CB139" t="s">
        <v>112</v>
      </c>
      <c r="CC139">
        <v>1</v>
      </c>
      <c r="CE139">
        <v>3</v>
      </c>
      <c r="CG139">
        <v>41054531300042</v>
      </c>
      <c r="CI139" t="s">
        <v>109</v>
      </c>
      <c r="CK139">
        <v>3</v>
      </c>
      <c r="CQ139" t="s">
        <v>110</v>
      </c>
      <c r="CR139" s="2">
        <v>42460</v>
      </c>
      <c r="CS139">
        <v>0</v>
      </c>
      <c r="CU139" t="s">
        <v>109</v>
      </c>
      <c r="CV139" t="s">
        <v>111</v>
      </c>
      <c r="CW139">
        <v>41054531300042</v>
      </c>
      <c r="CY139" t="s">
        <v>112</v>
      </c>
      <c r="CZ139" t="s">
        <v>113</v>
      </c>
      <c r="DA139" t="s">
        <v>114</v>
      </c>
      <c r="DB139" t="s">
        <v>115</v>
      </c>
      <c r="DC139">
        <v>1</v>
      </c>
    </row>
    <row r="140" spans="1:107" x14ac:dyDescent="0.2">
      <c r="A140" t="s">
        <v>108</v>
      </c>
      <c r="B140">
        <v>0</v>
      </c>
      <c r="D140" t="s">
        <v>109</v>
      </c>
      <c r="K140">
        <v>1</v>
      </c>
      <c r="M140">
        <v>1</v>
      </c>
      <c r="N140" t="s">
        <v>116</v>
      </c>
      <c r="O140">
        <v>0</v>
      </c>
      <c r="V140" t="s">
        <v>118</v>
      </c>
      <c r="W140" s="2">
        <v>42432</v>
      </c>
      <c r="X140">
        <v>2</v>
      </c>
      <c r="Y140">
        <v>1</v>
      </c>
      <c r="Z140">
        <v>1</v>
      </c>
      <c r="AB140">
        <v>0</v>
      </c>
      <c r="AC140">
        <v>0</v>
      </c>
      <c r="AD140" s="2">
        <v>42443</v>
      </c>
      <c r="AE140" s="3" t="s">
        <v>119</v>
      </c>
      <c r="AF140">
        <v>23</v>
      </c>
      <c r="AG140">
        <v>23</v>
      </c>
      <c r="AH140" s="3" t="s">
        <v>180</v>
      </c>
      <c r="AI140">
        <v>2</v>
      </c>
      <c r="AJ140">
        <v>2</v>
      </c>
      <c r="AK140" t="s">
        <v>283</v>
      </c>
      <c r="AL140">
        <v>1687</v>
      </c>
      <c r="AM140">
        <v>5.0000000000000001E-3</v>
      </c>
      <c r="AN140">
        <v>5.0000000000000001E-3</v>
      </c>
      <c r="AO140">
        <v>712</v>
      </c>
      <c r="AP140">
        <v>712</v>
      </c>
      <c r="AQ140">
        <v>405</v>
      </c>
      <c r="AR140">
        <v>405</v>
      </c>
      <c r="AS140">
        <v>1687</v>
      </c>
      <c r="AT140">
        <v>10</v>
      </c>
      <c r="AU140">
        <v>10</v>
      </c>
      <c r="AV140">
        <v>5.0000000000000001E-3</v>
      </c>
      <c r="AW140">
        <v>5.0000000000000001E-3</v>
      </c>
      <c r="AX140">
        <v>1168</v>
      </c>
      <c r="AY140">
        <v>1168</v>
      </c>
      <c r="AZ140">
        <v>133</v>
      </c>
      <c r="BA140">
        <v>133</v>
      </c>
      <c r="BB140" t="s">
        <v>135</v>
      </c>
      <c r="BC140" t="s">
        <v>122</v>
      </c>
      <c r="BD140">
        <v>1</v>
      </c>
      <c r="BF140" s="2">
        <v>42433</v>
      </c>
      <c r="BG140" s="3" t="s">
        <v>125</v>
      </c>
      <c r="BH140">
        <v>41054531300042</v>
      </c>
      <c r="BJ140" t="s">
        <v>112</v>
      </c>
      <c r="BK140" t="s">
        <v>123</v>
      </c>
      <c r="BL140" t="s">
        <v>124</v>
      </c>
      <c r="BN140" s="2">
        <v>42432</v>
      </c>
      <c r="BO140">
        <v>3</v>
      </c>
      <c r="BQ140">
        <v>1409</v>
      </c>
      <c r="BS140" t="s">
        <v>117</v>
      </c>
      <c r="BT140">
        <v>12</v>
      </c>
      <c r="BV140">
        <v>27</v>
      </c>
      <c r="BX140">
        <v>1</v>
      </c>
      <c r="BZ140">
        <v>34255833500051</v>
      </c>
      <c r="CB140" t="s">
        <v>112</v>
      </c>
      <c r="CC140">
        <v>1</v>
      </c>
      <c r="CE140">
        <v>3</v>
      </c>
      <c r="CG140">
        <v>41054531300042</v>
      </c>
      <c r="CI140" t="s">
        <v>109</v>
      </c>
      <c r="CK140">
        <v>3</v>
      </c>
      <c r="CQ140" t="s">
        <v>110</v>
      </c>
      <c r="CR140" s="2">
        <v>42460</v>
      </c>
      <c r="CS140">
        <v>0</v>
      </c>
      <c r="CU140" t="s">
        <v>109</v>
      </c>
      <c r="CV140" t="s">
        <v>111</v>
      </c>
      <c r="CW140">
        <v>41054531300042</v>
      </c>
      <c r="CY140" t="s">
        <v>112</v>
      </c>
      <c r="CZ140" t="s">
        <v>113</v>
      </c>
      <c r="DA140" t="s">
        <v>114</v>
      </c>
      <c r="DB140" t="s">
        <v>115</v>
      </c>
      <c r="DC140">
        <v>1</v>
      </c>
    </row>
    <row r="141" spans="1:107" x14ac:dyDescent="0.2">
      <c r="A141" t="s">
        <v>108</v>
      </c>
      <c r="B141">
        <v>0</v>
      </c>
      <c r="D141" t="s">
        <v>109</v>
      </c>
      <c r="K141">
        <v>1</v>
      </c>
      <c r="M141">
        <v>1</v>
      </c>
      <c r="N141" t="s">
        <v>116</v>
      </c>
      <c r="O141">
        <v>0</v>
      </c>
      <c r="V141" t="s">
        <v>118</v>
      </c>
      <c r="W141" s="2">
        <v>42432</v>
      </c>
      <c r="X141">
        <v>2</v>
      </c>
      <c r="Y141">
        <v>1</v>
      </c>
      <c r="Z141">
        <v>1</v>
      </c>
      <c r="AB141">
        <v>0</v>
      </c>
      <c r="AC141">
        <v>0</v>
      </c>
      <c r="AD141" s="2">
        <v>42433</v>
      </c>
      <c r="AE141" s="3" t="s">
        <v>119</v>
      </c>
      <c r="AF141">
        <v>23</v>
      </c>
      <c r="AG141">
        <v>23</v>
      </c>
      <c r="AH141" s="3" t="s">
        <v>201</v>
      </c>
      <c r="AI141">
        <v>2</v>
      </c>
      <c r="AJ141">
        <v>2</v>
      </c>
      <c r="AK141" t="s">
        <v>284</v>
      </c>
      <c r="AL141">
        <v>1329</v>
      </c>
      <c r="AM141">
        <v>0.02</v>
      </c>
      <c r="AN141">
        <v>0.02</v>
      </c>
      <c r="AQ141">
        <v>454</v>
      </c>
      <c r="AR141">
        <v>454</v>
      </c>
      <c r="AS141">
        <v>1329</v>
      </c>
      <c r="AT141">
        <v>10</v>
      </c>
      <c r="AU141">
        <v>10</v>
      </c>
      <c r="AV141">
        <v>0.02</v>
      </c>
      <c r="AW141">
        <v>0.02</v>
      </c>
      <c r="AZ141">
        <v>133</v>
      </c>
      <c r="BA141">
        <v>133</v>
      </c>
      <c r="BB141" t="s">
        <v>135</v>
      </c>
      <c r="BC141" t="s">
        <v>122</v>
      </c>
      <c r="BD141">
        <v>1</v>
      </c>
      <c r="BF141" s="2">
        <v>42433</v>
      </c>
      <c r="BG141" s="3" t="s">
        <v>125</v>
      </c>
      <c r="BH141">
        <v>41054531300042</v>
      </c>
      <c r="BJ141" t="s">
        <v>112</v>
      </c>
      <c r="BK141" t="s">
        <v>123</v>
      </c>
      <c r="BL141" t="s">
        <v>124</v>
      </c>
      <c r="BN141" s="2">
        <v>42432</v>
      </c>
      <c r="BO141">
        <v>3</v>
      </c>
      <c r="BQ141">
        <v>1409</v>
      </c>
      <c r="BS141" t="s">
        <v>117</v>
      </c>
      <c r="BT141">
        <v>12</v>
      </c>
      <c r="BV141">
        <v>27</v>
      </c>
      <c r="BX141">
        <v>1</v>
      </c>
      <c r="BZ141">
        <v>34255833500051</v>
      </c>
      <c r="CB141" t="s">
        <v>112</v>
      </c>
      <c r="CC141">
        <v>1</v>
      </c>
      <c r="CE141">
        <v>3</v>
      </c>
      <c r="CG141">
        <v>41054531300042</v>
      </c>
      <c r="CI141" t="s">
        <v>109</v>
      </c>
      <c r="CK141">
        <v>3</v>
      </c>
      <c r="CQ141" t="s">
        <v>110</v>
      </c>
      <c r="CR141" s="2">
        <v>42460</v>
      </c>
      <c r="CS141">
        <v>0</v>
      </c>
      <c r="CU141" t="s">
        <v>109</v>
      </c>
      <c r="CV141" t="s">
        <v>111</v>
      </c>
      <c r="CW141">
        <v>41054531300042</v>
      </c>
      <c r="CY141" t="s">
        <v>112</v>
      </c>
      <c r="CZ141" t="s">
        <v>113</v>
      </c>
      <c r="DA141" t="s">
        <v>114</v>
      </c>
      <c r="DB141" t="s">
        <v>115</v>
      </c>
      <c r="DC141">
        <v>1</v>
      </c>
    </row>
    <row r="142" spans="1:107" x14ac:dyDescent="0.2">
      <c r="A142" t="s">
        <v>108</v>
      </c>
      <c r="B142">
        <v>0</v>
      </c>
      <c r="D142" t="s">
        <v>109</v>
      </c>
      <c r="K142">
        <v>1</v>
      </c>
      <c r="M142">
        <v>1</v>
      </c>
      <c r="N142" t="s">
        <v>116</v>
      </c>
      <c r="O142">
        <v>0</v>
      </c>
      <c r="V142" t="s">
        <v>118</v>
      </c>
      <c r="W142" s="2">
        <v>42432</v>
      </c>
      <c r="X142">
        <v>2</v>
      </c>
      <c r="Y142">
        <v>1</v>
      </c>
      <c r="Z142">
        <v>1</v>
      </c>
      <c r="AB142">
        <v>0</v>
      </c>
      <c r="AC142">
        <v>0</v>
      </c>
      <c r="AD142" s="2">
        <v>42443</v>
      </c>
      <c r="AE142" s="3" t="s">
        <v>119</v>
      </c>
      <c r="AF142">
        <v>23</v>
      </c>
      <c r="AG142">
        <v>23</v>
      </c>
      <c r="AH142" s="3" t="s">
        <v>180</v>
      </c>
      <c r="AI142">
        <v>2</v>
      </c>
      <c r="AJ142">
        <v>2</v>
      </c>
      <c r="AK142" t="s">
        <v>285</v>
      </c>
      <c r="AL142">
        <v>1112</v>
      </c>
      <c r="AM142">
        <v>5.0000000000000001E-3</v>
      </c>
      <c r="AN142">
        <v>5.0000000000000001E-3</v>
      </c>
      <c r="AO142">
        <v>712</v>
      </c>
      <c r="AP142">
        <v>712</v>
      </c>
      <c r="AQ142">
        <v>405</v>
      </c>
      <c r="AR142">
        <v>405</v>
      </c>
      <c r="AS142">
        <v>1112</v>
      </c>
      <c r="AT142">
        <v>10</v>
      </c>
      <c r="AU142">
        <v>10</v>
      </c>
      <c r="AV142">
        <v>5.0000000000000001E-3</v>
      </c>
      <c r="AW142">
        <v>5.0000000000000001E-3</v>
      </c>
      <c r="AX142">
        <v>1168</v>
      </c>
      <c r="AY142">
        <v>1168</v>
      </c>
      <c r="AZ142">
        <v>133</v>
      </c>
      <c r="BA142">
        <v>133</v>
      </c>
      <c r="BB142" t="s">
        <v>135</v>
      </c>
      <c r="BC142" t="s">
        <v>122</v>
      </c>
      <c r="BD142">
        <v>1</v>
      </c>
      <c r="BF142" s="2">
        <v>42433</v>
      </c>
      <c r="BG142" s="3" t="s">
        <v>125</v>
      </c>
      <c r="BH142">
        <v>41054531300042</v>
      </c>
      <c r="BJ142" t="s">
        <v>112</v>
      </c>
      <c r="BK142" t="s">
        <v>123</v>
      </c>
      <c r="BL142" t="s">
        <v>124</v>
      </c>
      <c r="BN142" s="2">
        <v>42432</v>
      </c>
      <c r="BO142">
        <v>3</v>
      </c>
      <c r="BQ142">
        <v>1409</v>
      </c>
      <c r="BS142" t="s">
        <v>117</v>
      </c>
      <c r="BT142">
        <v>12</v>
      </c>
      <c r="BV142">
        <v>27</v>
      </c>
      <c r="BX142">
        <v>1</v>
      </c>
      <c r="BZ142">
        <v>34255833500051</v>
      </c>
      <c r="CB142" t="s">
        <v>112</v>
      </c>
      <c r="CC142">
        <v>1</v>
      </c>
      <c r="CE142">
        <v>3</v>
      </c>
      <c r="CG142">
        <v>41054531300042</v>
      </c>
      <c r="CI142" t="s">
        <v>109</v>
      </c>
      <c r="CK142">
        <v>3</v>
      </c>
      <c r="CQ142" t="s">
        <v>110</v>
      </c>
      <c r="CR142" s="2">
        <v>42460</v>
      </c>
      <c r="CS142">
        <v>0</v>
      </c>
      <c r="CU142" t="s">
        <v>109</v>
      </c>
      <c r="CV142" t="s">
        <v>111</v>
      </c>
      <c r="CW142">
        <v>41054531300042</v>
      </c>
      <c r="CY142" t="s">
        <v>112</v>
      </c>
      <c r="CZ142" t="s">
        <v>113</v>
      </c>
      <c r="DA142" t="s">
        <v>114</v>
      </c>
      <c r="DB142" t="s">
        <v>115</v>
      </c>
      <c r="DC142">
        <v>1</v>
      </c>
    </row>
    <row r="143" spans="1:107" x14ac:dyDescent="0.2">
      <c r="A143" t="s">
        <v>108</v>
      </c>
      <c r="B143">
        <v>0</v>
      </c>
      <c r="D143" t="s">
        <v>109</v>
      </c>
      <c r="K143">
        <v>1</v>
      </c>
      <c r="M143">
        <v>1</v>
      </c>
      <c r="N143" t="s">
        <v>116</v>
      </c>
      <c r="O143">
        <v>0</v>
      </c>
      <c r="V143" t="s">
        <v>118</v>
      </c>
      <c r="W143" s="2">
        <v>42432</v>
      </c>
      <c r="X143">
        <v>2</v>
      </c>
      <c r="Y143">
        <v>2</v>
      </c>
      <c r="Z143">
        <v>2</v>
      </c>
      <c r="AB143">
        <v>0</v>
      </c>
      <c r="AC143">
        <v>0</v>
      </c>
      <c r="AD143" s="2">
        <v>42433</v>
      </c>
      <c r="AE143" s="3" t="s">
        <v>119</v>
      </c>
      <c r="AF143">
        <v>23</v>
      </c>
      <c r="AG143">
        <v>23</v>
      </c>
      <c r="AH143" s="3" t="s">
        <v>171</v>
      </c>
      <c r="AI143">
        <v>2</v>
      </c>
      <c r="AJ143">
        <v>2</v>
      </c>
      <c r="AK143" t="s">
        <v>286</v>
      </c>
      <c r="AL143">
        <v>2924</v>
      </c>
      <c r="AM143">
        <v>0.05</v>
      </c>
      <c r="AN143">
        <v>0.05</v>
      </c>
      <c r="AQ143">
        <v>454</v>
      </c>
      <c r="AR143">
        <v>454</v>
      </c>
      <c r="AS143">
        <v>2924</v>
      </c>
      <c r="AT143">
        <v>10</v>
      </c>
      <c r="AU143">
        <v>10</v>
      </c>
      <c r="AV143">
        <v>0.05</v>
      </c>
      <c r="AW143">
        <v>0.05</v>
      </c>
      <c r="AZ143">
        <v>133</v>
      </c>
      <c r="BA143">
        <v>133</v>
      </c>
      <c r="BB143" t="s">
        <v>135</v>
      </c>
      <c r="BC143" t="s">
        <v>122</v>
      </c>
      <c r="BD143">
        <v>1</v>
      </c>
      <c r="BF143" s="2">
        <v>42433</v>
      </c>
      <c r="BG143" s="3" t="s">
        <v>125</v>
      </c>
      <c r="BH143">
        <v>41054531300042</v>
      </c>
      <c r="BJ143" t="s">
        <v>112</v>
      </c>
      <c r="BK143" t="s">
        <v>123</v>
      </c>
      <c r="BL143" t="s">
        <v>124</v>
      </c>
      <c r="BN143" s="2">
        <v>42432</v>
      </c>
      <c r="BO143">
        <v>3</v>
      </c>
      <c r="BQ143">
        <v>1409</v>
      </c>
      <c r="BS143" t="s">
        <v>117</v>
      </c>
      <c r="BT143">
        <v>12</v>
      </c>
      <c r="BV143">
        <v>27</v>
      </c>
      <c r="BX143">
        <v>1</v>
      </c>
      <c r="BZ143">
        <v>34255833500051</v>
      </c>
      <c r="CB143" t="s">
        <v>112</v>
      </c>
      <c r="CC143">
        <v>1</v>
      </c>
      <c r="CE143">
        <v>3</v>
      </c>
      <c r="CG143">
        <v>41054531300042</v>
      </c>
      <c r="CI143" t="s">
        <v>109</v>
      </c>
      <c r="CK143">
        <v>3</v>
      </c>
      <c r="CQ143" t="s">
        <v>110</v>
      </c>
      <c r="CR143" s="2">
        <v>42460</v>
      </c>
      <c r="CS143">
        <v>0</v>
      </c>
      <c r="CU143" t="s">
        <v>109</v>
      </c>
      <c r="CV143" t="s">
        <v>111</v>
      </c>
      <c r="CW143">
        <v>41054531300042</v>
      </c>
      <c r="CY143" t="s">
        <v>112</v>
      </c>
      <c r="CZ143" t="s">
        <v>113</v>
      </c>
      <c r="DA143" t="s">
        <v>114</v>
      </c>
      <c r="DB143" t="s">
        <v>115</v>
      </c>
      <c r="DC143">
        <v>1</v>
      </c>
    </row>
    <row r="144" spans="1:107" x14ac:dyDescent="0.2">
      <c r="A144" t="s">
        <v>108</v>
      </c>
      <c r="B144">
        <v>0</v>
      </c>
      <c r="D144" t="s">
        <v>109</v>
      </c>
      <c r="K144">
        <v>1</v>
      </c>
      <c r="M144">
        <v>1</v>
      </c>
      <c r="N144" t="s">
        <v>116</v>
      </c>
      <c r="O144">
        <v>0</v>
      </c>
      <c r="V144" t="s">
        <v>118</v>
      </c>
      <c r="W144" s="2">
        <v>42432</v>
      </c>
      <c r="X144">
        <v>2</v>
      </c>
      <c r="AB144">
        <v>0</v>
      </c>
      <c r="AC144">
        <v>0</v>
      </c>
      <c r="AD144" s="2">
        <v>42433</v>
      </c>
      <c r="AE144" s="3" t="s">
        <v>119</v>
      </c>
      <c r="AF144">
        <v>23</v>
      </c>
      <c r="AG144">
        <v>23</v>
      </c>
      <c r="AI144">
        <v>2</v>
      </c>
      <c r="AJ144">
        <v>2</v>
      </c>
      <c r="AK144" t="s">
        <v>287</v>
      </c>
      <c r="AL144">
        <v>1407</v>
      </c>
      <c r="AM144">
        <v>0.05</v>
      </c>
      <c r="AN144">
        <v>0.05</v>
      </c>
      <c r="AQ144">
        <v>454</v>
      </c>
      <c r="AR144">
        <v>454</v>
      </c>
      <c r="AS144">
        <v>1407</v>
      </c>
      <c r="AT144">
        <v>0</v>
      </c>
      <c r="AU144">
        <v>0</v>
      </c>
      <c r="AZ144">
        <v>133</v>
      </c>
      <c r="BA144">
        <v>133</v>
      </c>
      <c r="BB144" t="s">
        <v>135</v>
      </c>
      <c r="BC144" t="s">
        <v>122</v>
      </c>
      <c r="BD144">
        <v>1</v>
      </c>
      <c r="BF144" s="2">
        <v>42433</v>
      </c>
      <c r="BG144" s="3" t="s">
        <v>125</v>
      </c>
      <c r="BH144">
        <v>41054531300042</v>
      </c>
      <c r="BJ144" t="s">
        <v>112</v>
      </c>
      <c r="BK144" t="s">
        <v>123</v>
      </c>
      <c r="BL144" t="s">
        <v>124</v>
      </c>
      <c r="BN144" s="2">
        <v>42432</v>
      </c>
      <c r="BO144">
        <v>3</v>
      </c>
      <c r="BQ144">
        <v>1409</v>
      </c>
      <c r="BS144" t="s">
        <v>117</v>
      </c>
      <c r="BT144">
        <v>12</v>
      </c>
      <c r="BV144">
        <v>27</v>
      </c>
      <c r="BX144">
        <v>1</v>
      </c>
      <c r="BZ144">
        <v>34255833500051</v>
      </c>
      <c r="CB144" t="s">
        <v>112</v>
      </c>
      <c r="CC144">
        <v>1</v>
      </c>
      <c r="CE144">
        <v>3</v>
      </c>
      <c r="CG144">
        <v>41054531300042</v>
      </c>
      <c r="CI144" t="s">
        <v>109</v>
      </c>
      <c r="CK144">
        <v>3</v>
      </c>
      <c r="CQ144" t="s">
        <v>110</v>
      </c>
      <c r="CR144" s="2">
        <v>42460</v>
      </c>
      <c r="CS144">
        <v>0</v>
      </c>
      <c r="CU144" t="s">
        <v>109</v>
      </c>
      <c r="CV144" t="s">
        <v>111</v>
      </c>
      <c r="CW144">
        <v>41054531300042</v>
      </c>
      <c r="CY144" t="s">
        <v>112</v>
      </c>
      <c r="CZ144" t="s">
        <v>113</v>
      </c>
      <c r="DA144" t="s">
        <v>114</v>
      </c>
      <c r="DB144" t="s">
        <v>115</v>
      </c>
      <c r="DC144">
        <v>1</v>
      </c>
    </row>
    <row r="145" spans="1:107" x14ac:dyDescent="0.2">
      <c r="A145" t="s">
        <v>108</v>
      </c>
      <c r="B145">
        <v>0</v>
      </c>
      <c r="D145" t="s">
        <v>109</v>
      </c>
      <c r="K145">
        <v>1</v>
      </c>
      <c r="M145">
        <v>1</v>
      </c>
      <c r="N145" t="s">
        <v>116</v>
      </c>
      <c r="O145">
        <v>0</v>
      </c>
      <c r="V145" t="s">
        <v>118</v>
      </c>
      <c r="W145" s="2">
        <v>42432</v>
      </c>
      <c r="X145">
        <v>2</v>
      </c>
      <c r="Y145">
        <v>1</v>
      </c>
      <c r="Z145">
        <v>1</v>
      </c>
      <c r="AB145">
        <v>0</v>
      </c>
      <c r="AC145">
        <v>0</v>
      </c>
      <c r="AD145" s="2">
        <v>42443</v>
      </c>
      <c r="AE145" s="3" t="s">
        <v>119</v>
      </c>
      <c r="AF145">
        <v>23</v>
      </c>
      <c r="AG145">
        <v>23</v>
      </c>
      <c r="AH145" s="3" t="s">
        <v>180</v>
      </c>
      <c r="AI145">
        <v>2</v>
      </c>
      <c r="AJ145">
        <v>2</v>
      </c>
      <c r="AK145" t="s">
        <v>288</v>
      </c>
      <c r="AL145">
        <v>2074</v>
      </c>
      <c r="AM145">
        <v>5.0000000000000001E-3</v>
      </c>
      <c r="AN145">
        <v>5.0000000000000001E-3</v>
      </c>
      <c r="AO145">
        <v>712</v>
      </c>
      <c r="AP145">
        <v>712</v>
      </c>
      <c r="AQ145">
        <v>405</v>
      </c>
      <c r="AR145">
        <v>405</v>
      </c>
      <c r="AS145">
        <v>2074</v>
      </c>
      <c r="AT145">
        <v>10</v>
      </c>
      <c r="AU145">
        <v>10</v>
      </c>
      <c r="AV145">
        <v>5.0000000000000001E-3</v>
      </c>
      <c r="AW145">
        <v>5.0000000000000001E-3</v>
      </c>
      <c r="AX145">
        <v>1168</v>
      </c>
      <c r="AY145">
        <v>1168</v>
      </c>
      <c r="AZ145">
        <v>133</v>
      </c>
      <c r="BA145">
        <v>133</v>
      </c>
      <c r="BB145" t="s">
        <v>135</v>
      </c>
      <c r="BC145" t="s">
        <v>122</v>
      </c>
      <c r="BD145">
        <v>1</v>
      </c>
      <c r="BF145" s="2">
        <v>42433</v>
      </c>
      <c r="BG145" s="3" t="s">
        <v>125</v>
      </c>
      <c r="BH145">
        <v>41054531300042</v>
      </c>
      <c r="BJ145" t="s">
        <v>112</v>
      </c>
      <c r="BK145" t="s">
        <v>123</v>
      </c>
      <c r="BL145" t="s">
        <v>124</v>
      </c>
      <c r="BN145" s="2">
        <v>42432</v>
      </c>
      <c r="BO145">
        <v>3</v>
      </c>
      <c r="BQ145">
        <v>1409</v>
      </c>
      <c r="BS145" t="s">
        <v>117</v>
      </c>
      <c r="BT145">
        <v>12</v>
      </c>
      <c r="BV145">
        <v>27</v>
      </c>
      <c r="BX145">
        <v>1</v>
      </c>
      <c r="BZ145">
        <v>34255833500051</v>
      </c>
      <c r="CB145" t="s">
        <v>112</v>
      </c>
      <c r="CC145">
        <v>1</v>
      </c>
      <c r="CE145">
        <v>3</v>
      </c>
      <c r="CG145">
        <v>41054531300042</v>
      </c>
      <c r="CI145" t="s">
        <v>109</v>
      </c>
      <c r="CK145">
        <v>3</v>
      </c>
      <c r="CQ145" t="s">
        <v>110</v>
      </c>
      <c r="CR145" s="2">
        <v>42460</v>
      </c>
      <c r="CS145">
        <v>0</v>
      </c>
      <c r="CU145" t="s">
        <v>109</v>
      </c>
      <c r="CV145" t="s">
        <v>111</v>
      </c>
      <c r="CW145">
        <v>41054531300042</v>
      </c>
      <c r="CY145" t="s">
        <v>112</v>
      </c>
      <c r="CZ145" t="s">
        <v>113</v>
      </c>
      <c r="DA145" t="s">
        <v>114</v>
      </c>
      <c r="DB145" t="s">
        <v>115</v>
      </c>
      <c r="DC145">
        <v>1</v>
      </c>
    </row>
    <row r="146" spans="1:107" x14ac:dyDescent="0.2">
      <c r="A146" t="s">
        <v>108</v>
      </c>
      <c r="B146">
        <v>0</v>
      </c>
      <c r="D146" t="s">
        <v>109</v>
      </c>
      <c r="K146">
        <v>1</v>
      </c>
      <c r="M146">
        <v>1</v>
      </c>
      <c r="N146" t="s">
        <v>116</v>
      </c>
      <c r="O146">
        <v>0</v>
      </c>
      <c r="V146" t="s">
        <v>118</v>
      </c>
      <c r="W146" s="2">
        <v>42432</v>
      </c>
      <c r="X146">
        <v>2</v>
      </c>
      <c r="Y146">
        <v>1</v>
      </c>
      <c r="Z146">
        <v>1</v>
      </c>
      <c r="AB146">
        <v>0</v>
      </c>
      <c r="AC146">
        <v>0</v>
      </c>
      <c r="AD146" s="2">
        <v>42433</v>
      </c>
      <c r="AE146" s="3" t="s">
        <v>119</v>
      </c>
      <c r="AF146">
        <v>23</v>
      </c>
      <c r="AG146">
        <v>23</v>
      </c>
      <c r="AH146" s="3" t="s">
        <v>171</v>
      </c>
      <c r="AI146">
        <v>2</v>
      </c>
      <c r="AJ146">
        <v>2</v>
      </c>
      <c r="AK146" t="s">
        <v>289</v>
      </c>
      <c r="AL146">
        <v>5512</v>
      </c>
      <c r="AM146">
        <v>0.02</v>
      </c>
      <c r="AN146">
        <v>0.02</v>
      </c>
      <c r="AQ146">
        <v>454</v>
      </c>
      <c r="AR146">
        <v>454</v>
      </c>
      <c r="AS146">
        <v>5512</v>
      </c>
      <c r="AT146">
        <v>10</v>
      </c>
      <c r="AU146">
        <v>10</v>
      </c>
      <c r="AV146">
        <v>0.02</v>
      </c>
      <c r="AW146">
        <v>0.02</v>
      </c>
      <c r="AZ146">
        <v>133</v>
      </c>
      <c r="BA146">
        <v>133</v>
      </c>
      <c r="BB146" t="s">
        <v>135</v>
      </c>
      <c r="BC146" t="s">
        <v>122</v>
      </c>
      <c r="BD146">
        <v>1</v>
      </c>
      <c r="BF146" s="2">
        <v>42433</v>
      </c>
      <c r="BG146" s="3" t="s">
        <v>125</v>
      </c>
      <c r="BH146">
        <v>41054531300042</v>
      </c>
      <c r="BJ146" t="s">
        <v>112</v>
      </c>
      <c r="BK146" t="s">
        <v>123</v>
      </c>
      <c r="BL146" t="s">
        <v>124</v>
      </c>
      <c r="BN146" s="2">
        <v>42432</v>
      </c>
      <c r="BO146">
        <v>3</v>
      </c>
      <c r="BQ146">
        <v>1409</v>
      </c>
      <c r="BS146" t="s">
        <v>117</v>
      </c>
      <c r="BT146">
        <v>12</v>
      </c>
      <c r="BV146">
        <v>27</v>
      </c>
      <c r="BX146">
        <v>1</v>
      </c>
      <c r="BZ146">
        <v>34255833500051</v>
      </c>
      <c r="CB146" t="s">
        <v>112</v>
      </c>
      <c r="CC146">
        <v>1</v>
      </c>
      <c r="CE146">
        <v>3</v>
      </c>
      <c r="CG146">
        <v>41054531300042</v>
      </c>
      <c r="CI146" t="s">
        <v>109</v>
      </c>
      <c r="CK146">
        <v>3</v>
      </c>
      <c r="CQ146" t="s">
        <v>110</v>
      </c>
      <c r="CR146" s="2">
        <v>42460</v>
      </c>
      <c r="CS146">
        <v>0</v>
      </c>
      <c r="CU146" t="s">
        <v>109</v>
      </c>
      <c r="CV146" t="s">
        <v>111</v>
      </c>
      <c r="CW146">
        <v>41054531300042</v>
      </c>
      <c r="CY146" t="s">
        <v>112</v>
      </c>
      <c r="CZ146" t="s">
        <v>113</v>
      </c>
      <c r="DA146" t="s">
        <v>114</v>
      </c>
      <c r="DB146" t="s">
        <v>115</v>
      </c>
      <c r="DC146">
        <v>1</v>
      </c>
    </row>
    <row r="147" spans="1:107" x14ac:dyDescent="0.2">
      <c r="A147" t="s">
        <v>108</v>
      </c>
      <c r="B147">
        <v>0</v>
      </c>
      <c r="D147" t="s">
        <v>109</v>
      </c>
      <c r="K147">
        <v>1</v>
      </c>
      <c r="M147">
        <v>1</v>
      </c>
      <c r="N147" t="s">
        <v>116</v>
      </c>
      <c r="O147">
        <v>0</v>
      </c>
      <c r="V147" t="s">
        <v>118</v>
      </c>
      <c r="W147" s="2">
        <v>42432</v>
      </c>
      <c r="X147">
        <v>2</v>
      </c>
      <c r="Y147">
        <v>1</v>
      </c>
      <c r="Z147">
        <v>1</v>
      </c>
      <c r="AB147">
        <v>0</v>
      </c>
      <c r="AC147">
        <v>0</v>
      </c>
      <c r="AD147" s="2">
        <v>42433</v>
      </c>
      <c r="AE147" s="3" t="s">
        <v>119</v>
      </c>
      <c r="AF147">
        <v>23</v>
      </c>
      <c r="AG147">
        <v>23</v>
      </c>
      <c r="AH147" s="3" t="s">
        <v>171</v>
      </c>
      <c r="AI147">
        <v>2</v>
      </c>
      <c r="AJ147">
        <v>2</v>
      </c>
      <c r="AK147" t="s">
        <v>290</v>
      </c>
      <c r="AL147">
        <v>6595</v>
      </c>
      <c r="AM147">
        <v>0.02</v>
      </c>
      <c r="AN147">
        <v>0.02</v>
      </c>
      <c r="AQ147">
        <v>454</v>
      </c>
      <c r="AR147">
        <v>454</v>
      </c>
      <c r="AS147">
        <v>6595</v>
      </c>
      <c r="AT147">
        <v>10</v>
      </c>
      <c r="AU147">
        <v>10</v>
      </c>
      <c r="AV147">
        <v>0.02</v>
      </c>
      <c r="AW147">
        <v>0.02</v>
      </c>
      <c r="AZ147">
        <v>133</v>
      </c>
      <c r="BA147">
        <v>133</v>
      </c>
      <c r="BB147" t="s">
        <v>135</v>
      </c>
      <c r="BC147" t="s">
        <v>122</v>
      </c>
      <c r="BD147">
        <v>1</v>
      </c>
      <c r="BF147" s="2">
        <v>42433</v>
      </c>
      <c r="BG147" s="3" t="s">
        <v>125</v>
      </c>
      <c r="BH147">
        <v>41054531300042</v>
      </c>
      <c r="BJ147" t="s">
        <v>112</v>
      </c>
      <c r="BK147" t="s">
        <v>123</v>
      </c>
      <c r="BL147" t="s">
        <v>124</v>
      </c>
      <c r="BN147" s="2">
        <v>42432</v>
      </c>
      <c r="BO147">
        <v>3</v>
      </c>
      <c r="BQ147">
        <v>1409</v>
      </c>
      <c r="BS147" t="s">
        <v>117</v>
      </c>
      <c r="BT147">
        <v>12</v>
      </c>
      <c r="BV147">
        <v>27</v>
      </c>
      <c r="BX147">
        <v>1</v>
      </c>
      <c r="BZ147">
        <v>34255833500051</v>
      </c>
      <c r="CB147" t="s">
        <v>112</v>
      </c>
      <c r="CC147">
        <v>1</v>
      </c>
      <c r="CE147">
        <v>3</v>
      </c>
      <c r="CG147">
        <v>41054531300042</v>
      </c>
      <c r="CI147" t="s">
        <v>109</v>
      </c>
      <c r="CK147">
        <v>3</v>
      </c>
      <c r="CQ147" t="s">
        <v>110</v>
      </c>
      <c r="CR147" s="2">
        <v>42460</v>
      </c>
      <c r="CS147">
        <v>0</v>
      </c>
      <c r="CU147" t="s">
        <v>109</v>
      </c>
      <c r="CV147" t="s">
        <v>111</v>
      </c>
      <c r="CW147">
        <v>41054531300042</v>
      </c>
      <c r="CY147" t="s">
        <v>112</v>
      </c>
      <c r="CZ147" t="s">
        <v>113</v>
      </c>
      <c r="DA147" t="s">
        <v>114</v>
      </c>
      <c r="DB147" t="s">
        <v>115</v>
      </c>
      <c r="DC147">
        <v>1</v>
      </c>
    </row>
    <row r="148" spans="1:107" x14ac:dyDescent="0.2">
      <c r="A148" t="s">
        <v>108</v>
      </c>
      <c r="B148">
        <v>0</v>
      </c>
      <c r="D148" t="s">
        <v>109</v>
      </c>
      <c r="K148">
        <v>1</v>
      </c>
      <c r="M148">
        <v>1</v>
      </c>
      <c r="N148" t="s">
        <v>116</v>
      </c>
      <c r="O148">
        <v>0</v>
      </c>
      <c r="V148" t="s">
        <v>118</v>
      </c>
      <c r="W148" s="2">
        <v>42432</v>
      </c>
      <c r="X148">
        <v>2</v>
      </c>
      <c r="Y148">
        <v>1</v>
      </c>
      <c r="Z148">
        <v>1</v>
      </c>
      <c r="AB148">
        <v>0</v>
      </c>
      <c r="AC148">
        <v>0</v>
      </c>
      <c r="AD148" s="2">
        <v>42433</v>
      </c>
      <c r="AE148" s="3" t="s">
        <v>119</v>
      </c>
      <c r="AF148">
        <v>23</v>
      </c>
      <c r="AG148">
        <v>23</v>
      </c>
      <c r="AH148" s="3" t="s">
        <v>171</v>
      </c>
      <c r="AI148">
        <v>2</v>
      </c>
      <c r="AJ148">
        <v>2</v>
      </c>
      <c r="AK148" t="s">
        <v>291</v>
      </c>
      <c r="AL148">
        <v>1113</v>
      </c>
      <c r="AM148">
        <v>0.02</v>
      </c>
      <c r="AN148">
        <v>0.02</v>
      </c>
      <c r="AQ148">
        <v>454</v>
      </c>
      <c r="AR148">
        <v>454</v>
      </c>
      <c r="AS148">
        <v>1113</v>
      </c>
      <c r="AT148">
        <v>10</v>
      </c>
      <c r="AU148">
        <v>10</v>
      </c>
      <c r="AV148">
        <v>0.02</v>
      </c>
      <c r="AW148">
        <v>0.02</v>
      </c>
      <c r="AZ148">
        <v>133</v>
      </c>
      <c r="BA148">
        <v>133</v>
      </c>
      <c r="BB148" t="s">
        <v>135</v>
      </c>
      <c r="BC148" t="s">
        <v>122</v>
      </c>
      <c r="BD148">
        <v>1</v>
      </c>
      <c r="BF148" s="2">
        <v>42433</v>
      </c>
      <c r="BG148" s="3" t="s">
        <v>125</v>
      </c>
      <c r="BH148">
        <v>41054531300042</v>
      </c>
      <c r="BJ148" t="s">
        <v>112</v>
      </c>
      <c r="BK148" t="s">
        <v>123</v>
      </c>
      <c r="BL148" t="s">
        <v>124</v>
      </c>
      <c r="BN148" s="2">
        <v>42432</v>
      </c>
      <c r="BO148">
        <v>3</v>
      </c>
      <c r="BQ148">
        <v>1409</v>
      </c>
      <c r="BS148" t="s">
        <v>117</v>
      </c>
      <c r="BT148">
        <v>12</v>
      </c>
      <c r="BV148">
        <v>27</v>
      </c>
      <c r="BX148">
        <v>1</v>
      </c>
      <c r="BZ148">
        <v>34255833500051</v>
      </c>
      <c r="CB148" t="s">
        <v>112</v>
      </c>
      <c r="CC148">
        <v>1</v>
      </c>
      <c r="CE148">
        <v>3</v>
      </c>
      <c r="CG148">
        <v>41054531300042</v>
      </c>
      <c r="CI148" t="s">
        <v>109</v>
      </c>
      <c r="CK148">
        <v>3</v>
      </c>
      <c r="CQ148" t="s">
        <v>110</v>
      </c>
      <c r="CR148" s="2">
        <v>42460</v>
      </c>
      <c r="CS148">
        <v>0</v>
      </c>
      <c r="CU148" t="s">
        <v>109</v>
      </c>
      <c r="CV148" t="s">
        <v>111</v>
      </c>
      <c r="CW148">
        <v>41054531300042</v>
      </c>
      <c r="CY148" t="s">
        <v>112</v>
      </c>
      <c r="CZ148" t="s">
        <v>113</v>
      </c>
      <c r="DA148" t="s">
        <v>114</v>
      </c>
      <c r="DB148" t="s">
        <v>115</v>
      </c>
      <c r="DC148">
        <v>1</v>
      </c>
    </row>
    <row r="149" spans="1:107" x14ac:dyDescent="0.2">
      <c r="A149" t="s">
        <v>108</v>
      </c>
      <c r="B149">
        <v>0</v>
      </c>
      <c r="D149" t="s">
        <v>109</v>
      </c>
      <c r="K149">
        <v>1</v>
      </c>
      <c r="M149">
        <v>1</v>
      </c>
      <c r="N149" t="s">
        <v>116</v>
      </c>
      <c r="O149">
        <v>0</v>
      </c>
      <c r="V149" t="s">
        <v>118</v>
      </c>
      <c r="W149" s="2">
        <v>42432</v>
      </c>
      <c r="X149">
        <v>2</v>
      </c>
      <c r="Y149">
        <v>2</v>
      </c>
      <c r="Z149">
        <v>2</v>
      </c>
      <c r="AB149">
        <v>0</v>
      </c>
      <c r="AC149">
        <v>0</v>
      </c>
      <c r="AD149" s="2">
        <v>42433</v>
      </c>
      <c r="AE149" s="3" t="s">
        <v>119</v>
      </c>
      <c r="AF149">
        <v>23</v>
      </c>
      <c r="AG149">
        <v>23</v>
      </c>
      <c r="AH149" s="3" t="s">
        <v>201</v>
      </c>
      <c r="AI149">
        <v>2</v>
      </c>
      <c r="AJ149">
        <v>2</v>
      </c>
      <c r="AK149" t="s">
        <v>292</v>
      </c>
      <c r="AL149">
        <v>7460</v>
      </c>
      <c r="AM149">
        <v>0.02</v>
      </c>
      <c r="AN149">
        <v>0.02</v>
      </c>
      <c r="AQ149">
        <v>454</v>
      </c>
      <c r="AR149">
        <v>454</v>
      </c>
      <c r="AS149">
        <v>7460</v>
      </c>
      <c r="AT149">
        <v>10</v>
      </c>
      <c r="AU149">
        <v>10</v>
      </c>
      <c r="AV149">
        <v>0.02</v>
      </c>
      <c r="AW149">
        <v>0.02</v>
      </c>
      <c r="AZ149">
        <v>133</v>
      </c>
      <c r="BA149">
        <v>133</v>
      </c>
      <c r="BB149" t="s">
        <v>135</v>
      </c>
      <c r="BC149" t="s">
        <v>122</v>
      </c>
      <c r="BD149">
        <v>1</v>
      </c>
      <c r="BF149" s="2">
        <v>42433</v>
      </c>
      <c r="BG149" s="3" t="s">
        <v>125</v>
      </c>
      <c r="BH149">
        <v>41054531300042</v>
      </c>
      <c r="BJ149" t="s">
        <v>112</v>
      </c>
      <c r="BK149" t="s">
        <v>123</v>
      </c>
      <c r="BL149" t="s">
        <v>124</v>
      </c>
      <c r="BN149" s="2">
        <v>42432</v>
      </c>
      <c r="BO149">
        <v>3</v>
      </c>
      <c r="BQ149">
        <v>1409</v>
      </c>
      <c r="BS149" t="s">
        <v>117</v>
      </c>
      <c r="BT149">
        <v>12</v>
      </c>
      <c r="BV149">
        <v>27</v>
      </c>
      <c r="BX149">
        <v>1</v>
      </c>
      <c r="BZ149">
        <v>34255833500051</v>
      </c>
      <c r="CB149" t="s">
        <v>112</v>
      </c>
      <c r="CC149">
        <v>1</v>
      </c>
      <c r="CE149">
        <v>3</v>
      </c>
      <c r="CG149">
        <v>41054531300042</v>
      </c>
      <c r="CI149" t="s">
        <v>109</v>
      </c>
      <c r="CK149">
        <v>3</v>
      </c>
      <c r="CQ149" t="s">
        <v>110</v>
      </c>
      <c r="CR149" s="2">
        <v>42460</v>
      </c>
      <c r="CS149">
        <v>0</v>
      </c>
      <c r="CU149" t="s">
        <v>109</v>
      </c>
      <c r="CV149" t="s">
        <v>111</v>
      </c>
      <c r="CW149">
        <v>41054531300042</v>
      </c>
      <c r="CY149" t="s">
        <v>112</v>
      </c>
      <c r="CZ149" t="s">
        <v>113</v>
      </c>
      <c r="DA149" t="s">
        <v>114</v>
      </c>
      <c r="DB149" t="s">
        <v>115</v>
      </c>
      <c r="DC149">
        <v>1</v>
      </c>
    </row>
    <row r="150" spans="1:107" x14ac:dyDescent="0.2">
      <c r="A150" t="s">
        <v>108</v>
      </c>
      <c r="B150">
        <v>0</v>
      </c>
      <c r="D150" t="s">
        <v>109</v>
      </c>
      <c r="K150">
        <v>1</v>
      </c>
      <c r="M150">
        <v>1</v>
      </c>
      <c r="N150" t="s">
        <v>116</v>
      </c>
      <c r="O150">
        <v>0</v>
      </c>
      <c r="V150" t="s">
        <v>118</v>
      </c>
      <c r="W150" s="2">
        <v>42432</v>
      </c>
      <c r="X150">
        <v>2</v>
      </c>
      <c r="Y150">
        <v>1</v>
      </c>
      <c r="Z150">
        <v>1</v>
      </c>
      <c r="AB150">
        <v>0</v>
      </c>
      <c r="AC150">
        <v>0</v>
      </c>
      <c r="AD150" s="2">
        <v>42443</v>
      </c>
      <c r="AE150" s="3" t="s">
        <v>119</v>
      </c>
      <c r="AF150">
        <v>23</v>
      </c>
      <c r="AG150">
        <v>23</v>
      </c>
      <c r="AH150" s="3" t="s">
        <v>180</v>
      </c>
      <c r="AI150">
        <v>2</v>
      </c>
      <c r="AJ150">
        <v>2</v>
      </c>
      <c r="AK150" t="s">
        <v>293</v>
      </c>
      <c r="AL150">
        <v>1764</v>
      </c>
      <c r="AM150">
        <v>5.0000000000000001E-3</v>
      </c>
      <c r="AN150">
        <v>5.0000000000000001E-3</v>
      </c>
      <c r="AO150">
        <v>712</v>
      </c>
      <c r="AP150">
        <v>712</v>
      </c>
      <c r="AQ150">
        <v>405</v>
      </c>
      <c r="AR150">
        <v>405</v>
      </c>
      <c r="AS150">
        <v>1764</v>
      </c>
      <c r="AT150">
        <v>10</v>
      </c>
      <c r="AU150">
        <v>10</v>
      </c>
      <c r="AV150">
        <v>5.0000000000000001E-3</v>
      </c>
      <c r="AW150">
        <v>5.0000000000000001E-3</v>
      </c>
      <c r="AX150">
        <v>1168</v>
      </c>
      <c r="AY150">
        <v>1168</v>
      </c>
      <c r="AZ150">
        <v>133</v>
      </c>
      <c r="BA150">
        <v>133</v>
      </c>
      <c r="BB150" t="s">
        <v>135</v>
      </c>
      <c r="BC150" t="s">
        <v>122</v>
      </c>
      <c r="BD150">
        <v>1</v>
      </c>
      <c r="BF150" s="2">
        <v>42433</v>
      </c>
      <c r="BG150" s="3" t="s">
        <v>125</v>
      </c>
      <c r="BH150">
        <v>41054531300042</v>
      </c>
      <c r="BJ150" t="s">
        <v>112</v>
      </c>
      <c r="BK150" t="s">
        <v>123</v>
      </c>
      <c r="BL150" t="s">
        <v>124</v>
      </c>
      <c r="BN150" s="2">
        <v>42432</v>
      </c>
      <c r="BO150">
        <v>3</v>
      </c>
      <c r="BQ150">
        <v>1409</v>
      </c>
      <c r="BS150" t="s">
        <v>117</v>
      </c>
      <c r="BT150">
        <v>12</v>
      </c>
      <c r="BV150">
        <v>27</v>
      </c>
      <c r="BX150">
        <v>1</v>
      </c>
      <c r="BZ150">
        <v>34255833500051</v>
      </c>
      <c r="CB150" t="s">
        <v>112</v>
      </c>
      <c r="CC150">
        <v>1</v>
      </c>
      <c r="CE150">
        <v>3</v>
      </c>
      <c r="CG150">
        <v>41054531300042</v>
      </c>
      <c r="CI150" t="s">
        <v>109</v>
      </c>
      <c r="CK150">
        <v>3</v>
      </c>
      <c r="CQ150" t="s">
        <v>110</v>
      </c>
      <c r="CR150" s="2">
        <v>42460</v>
      </c>
      <c r="CS150">
        <v>0</v>
      </c>
      <c r="CU150" t="s">
        <v>109</v>
      </c>
      <c r="CV150" t="s">
        <v>111</v>
      </c>
      <c r="CW150">
        <v>41054531300042</v>
      </c>
      <c r="CY150" t="s">
        <v>112</v>
      </c>
      <c r="CZ150" t="s">
        <v>113</v>
      </c>
      <c r="DA150" t="s">
        <v>114</v>
      </c>
      <c r="DB150" t="s">
        <v>115</v>
      </c>
      <c r="DC150">
        <v>1</v>
      </c>
    </row>
    <row r="151" spans="1:107" x14ac:dyDescent="0.2">
      <c r="A151" t="s">
        <v>108</v>
      </c>
      <c r="B151">
        <v>0</v>
      </c>
      <c r="D151" t="s">
        <v>109</v>
      </c>
      <c r="K151">
        <v>1</v>
      </c>
      <c r="M151">
        <v>1</v>
      </c>
      <c r="N151" t="s">
        <v>116</v>
      </c>
      <c r="O151">
        <v>0</v>
      </c>
      <c r="V151" t="s">
        <v>118</v>
      </c>
      <c r="W151" s="2">
        <v>42432</v>
      </c>
      <c r="X151">
        <v>2</v>
      </c>
      <c r="Y151">
        <v>1</v>
      </c>
      <c r="Z151">
        <v>1</v>
      </c>
      <c r="AB151">
        <v>0</v>
      </c>
      <c r="AC151">
        <v>0</v>
      </c>
      <c r="AD151" s="2">
        <v>42433</v>
      </c>
      <c r="AE151" s="3" t="s">
        <v>119</v>
      </c>
      <c r="AF151">
        <v>23</v>
      </c>
      <c r="AG151">
        <v>23</v>
      </c>
      <c r="AH151" s="3" t="s">
        <v>295</v>
      </c>
      <c r="AI151">
        <v>2</v>
      </c>
      <c r="AJ151">
        <v>2</v>
      </c>
      <c r="AK151" t="s">
        <v>294</v>
      </c>
      <c r="AL151">
        <v>1114</v>
      </c>
      <c r="AM151">
        <v>0.5</v>
      </c>
      <c r="AN151">
        <v>0.5</v>
      </c>
      <c r="AQ151">
        <v>357</v>
      </c>
      <c r="AR151">
        <v>357</v>
      </c>
      <c r="AS151">
        <v>1114</v>
      </c>
      <c r="AT151">
        <v>10</v>
      </c>
      <c r="AU151">
        <v>10</v>
      </c>
      <c r="AV151">
        <v>0.5</v>
      </c>
      <c r="AW151">
        <v>0.5</v>
      </c>
      <c r="AZ151">
        <v>133</v>
      </c>
      <c r="BA151">
        <v>133</v>
      </c>
      <c r="BB151" t="s">
        <v>135</v>
      </c>
      <c r="BC151" t="s">
        <v>122</v>
      </c>
      <c r="BD151">
        <v>1</v>
      </c>
      <c r="BF151" s="2">
        <v>42433</v>
      </c>
      <c r="BG151" s="3" t="s">
        <v>125</v>
      </c>
      <c r="BH151">
        <v>41054531300042</v>
      </c>
      <c r="BJ151" t="s">
        <v>112</v>
      </c>
      <c r="BK151" t="s">
        <v>123</v>
      </c>
      <c r="BL151" t="s">
        <v>124</v>
      </c>
      <c r="BN151" s="2">
        <v>42432</v>
      </c>
      <c r="BO151">
        <v>3</v>
      </c>
      <c r="BQ151">
        <v>1409</v>
      </c>
      <c r="BS151" t="s">
        <v>117</v>
      </c>
      <c r="BT151">
        <v>12</v>
      </c>
      <c r="BV151">
        <v>27</v>
      </c>
      <c r="BX151">
        <v>1</v>
      </c>
      <c r="BZ151">
        <v>34255833500051</v>
      </c>
      <c r="CB151" t="s">
        <v>112</v>
      </c>
      <c r="CC151">
        <v>1</v>
      </c>
      <c r="CE151">
        <v>3</v>
      </c>
      <c r="CG151">
        <v>41054531300042</v>
      </c>
      <c r="CI151" t="s">
        <v>109</v>
      </c>
      <c r="CK151">
        <v>3</v>
      </c>
      <c r="CQ151" t="s">
        <v>110</v>
      </c>
      <c r="CR151" s="2">
        <v>42460</v>
      </c>
      <c r="CS151">
        <v>0</v>
      </c>
      <c r="CU151" t="s">
        <v>109</v>
      </c>
      <c r="CV151" t="s">
        <v>111</v>
      </c>
      <c r="CW151">
        <v>41054531300042</v>
      </c>
      <c r="CY151" t="s">
        <v>112</v>
      </c>
      <c r="CZ151" t="s">
        <v>113</v>
      </c>
      <c r="DA151" t="s">
        <v>114</v>
      </c>
      <c r="DB151" t="s">
        <v>115</v>
      </c>
      <c r="DC151">
        <v>1</v>
      </c>
    </row>
    <row r="152" spans="1:107" x14ac:dyDescent="0.2">
      <c r="A152" t="s">
        <v>108</v>
      </c>
      <c r="B152">
        <v>0</v>
      </c>
      <c r="D152" t="s">
        <v>109</v>
      </c>
      <c r="K152">
        <v>1</v>
      </c>
      <c r="M152">
        <v>1</v>
      </c>
      <c r="N152" t="s">
        <v>116</v>
      </c>
      <c r="O152">
        <v>0</v>
      </c>
      <c r="V152" t="s">
        <v>118</v>
      </c>
      <c r="W152" s="2">
        <v>42432</v>
      </c>
      <c r="X152">
        <v>2</v>
      </c>
      <c r="Y152">
        <v>2</v>
      </c>
      <c r="Z152">
        <v>2</v>
      </c>
      <c r="AA152" t="s">
        <v>185</v>
      </c>
      <c r="AB152">
        <v>0</v>
      </c>
      <c r="AC152">
        <v>0</v>
      </c>
      <c r="AD152" s="2">
        <v>42433</v>
      </c>
      <c r="AE152" s="3" t="s">
        <v>119</v>
      </c>
      <c r="AF152">
        <v>23</v>
      </c>
      <c r="AG152">
        <v>23</v>
      </c>
      <c r="AH152" s="3" t="s">
        <v>197</v>
      </c>
      <c r="AI152">
        <v>2</v>
      </c>
      <c r="AJ152">
        <v>2</v>
      </c>
      <c r="AK152" t="s">
        <v>296</v>
      </c>
      <c r="AL152">
        <v>1082</v>
      </c>
      <c r="AM152">
        <v>0.01</v>
      </c>
      <c r="AN152">
        <v>0.01</v>
      </c>
      <c r="AO152">
        <v>712</v>
      </c>
      <c r="AP152">
        <v>712</v>
      </c>
      <c r="AQ152">
        <v>151</v>
      </c>
      <c r="AR152">
        <v>151</v>
      </c>
      <c r="AS152">
        <v>1082</v>
      </c>
      <c r="AT152">
        <v>10</v>
      </c>
      <c r="AU152">
        <v>10</v>
      </c>
      <c r="AV152">
        <v>0.01</v>
      </c>
      <c r="AW152">
        <v>0.01</v>
      </c>
      <c r="AX152">
        <v>1168</v>
      </c>
      <c r="AY152">
        <v>1168</v>
      </c>
      <c r="AZ152">
        <v>133</v>
      </c>
      <c r="BA152">
        <v>133</v>
      </c>
      <c r="BB152" t="s">
        <v>135</v>
      </c>
      <c r="BC152" t="s">
        <v>122</v>
      </c>
      <c r="BD152">
        <v>1</v>
      </c>
      <c r="BF152" s="2">
        <v>42433</v>
      </c>
      <c r="BG152" s="3" t="s">
        <v>125</v>
      </c>
      <c r="BH152">
        <v>41054531300042</v>
      </c>
      <c r="BJ152" t="s">
        <v>112</v>
      </c>
      <c r="BK152" t="s">
        <v>123</v>
      </c>
      <c r="BL152" t="s">
        <v>124</v>
      </c>
      <c r="BN152" s="2">
        <v>42432</v>
      </c>
      <c r="BO152">
        <v>3</v>
      </c>
      <c r="BQ152">
        <v>1409</v>
      </c>
      <c r="BS152" t="s">
        <v>117</v>
      </c>
      <c r="BT152">
        <v>12</v>
      </c>
      <c r="BV152">
        <v>27</v>
      </c>
      <c r="BX152">
        <v>1</v>
      </c>
      <c r="BZ152">
        <v>34255833500051</v>
      </c>
      <c r="CB152" t="s">
        <v>112</v>
      </c>
      <c r="CC152">
        <v>1</v>
      </c>
      <c r="CE152">
        <v>3</v>
      </c>
      <c r="CG152">
        <v>41054531300042</v>
      </c>
      <c r="CI152" t="s">
        <v>109</v>
      </c>
      <c r="CK152">
        <v>3</v>
      </c>
      <c r="CQ152" t="s">
        <v>110</v>
      </c>
      <c r="CR152" s="2">
        <v>42460</v>
      </c>
      <c r="CS152">
        <v>0</v>
      </c>
      <c r="CU152" t="s">
        <v>109</v>
      </c>
      <c r="CV152" t="s">
        <v>111</v>
      </c>
      <c r="CW152">
        <v>41054531300042</v>
      </c>
      <c r="CY152" t="s">
        <v>112</v>
      </c>
      <c r="CZ152" t="s">
        <v>113</v>
      </c>
      <c r="DA152" t="s">
        <v>114</v>
      </c>
      <c r="DB152" t="s">
        <v>115</v>
      </c>
      <c r="DC152">
        <v>1</v>
      </c>
    </row>
    <row r="153" spans="1:107" x14ac:dyDescent="0.2">
      <c r="A153" t="s">
        <v>108</v>
      </c>
      <c r="B153">
        <v>0</v>
      </c>
      <c r="D153" t="s">
        <v>109</v>
      </c>
      <c r="K153">
        <v>1</v>
      </c>
      <c r="M153">
        <v>1</v>
      </c>
      <c r="N153" t="s">
        <v>116</v>
      </c>
      <c r="O153">
        <v>0</v>
      </c>
      <c r="V153" t="s">
        <v>118</v>
      </c>
      <c r="W153" s="2">
        <v>42432</v>
      </c>
      <c r="X153">
        <v>2</v>
      </c>
      <c r="Y153">
        <v>2</v>
      </c>
      <c r="Z153">
        <v>2</v>
      </c>
      <c r="AA153" t="s">
        <v>185</v>
      </c>
      <c r="AB153">
        <v>0</v>
      </c>
      <c r="AC153">
        <v>0</v>
      </c>
      <c r="AD153" s="2">
        <v>42433</v>
      </c>
      <c r="AE153" s="3" t="s">
        <v>119</v>
      </c>
      <c r="AF153">
        <v>23</v>
      </c>
      <c r="AG153">
        <v>23</v>
      </c>
      <c r="AH153" s="3" t="s">
        <v>197</v>
      </c>
      <c r="AI153">
        <v>2</v>
      </c>
      <c r="AJ153">
        <v>2</v>
      </c>
      <c r="AK153" t="s">
        <v>297</v>
      </c>
      <c r="AL153">
        <v>1115</v>
      </c>
      <c r="AM153">
        <v>0.01</v>
      </c>
      <c r="AN153">
        <v>0.01</v>
      </c>
      <c r="AO153">
        <v>712</v>
      </c>
      <c r="AP153">
        <v>712</v>
      </c>
      <c r="AQ153">
        <v>151</v>
      </c>
      <c r="AR153">
        <v>151</v>
      </c>
      <c r="AS153">
        <v>1115</v>
      </c>
      <c r="AT153">
        <v>10</v>
      </c>
      <c r="AU153">
        <v>10</v>
      </c>
      <c r="AV153">
        <v>0.01</v>
      </c>
      <c r="AW153">
        <v>0.01</v>
      </c>
      <c r="AX153">
        <v>1168</v>
      </c>
      <c r="AY153">
        <v>1168</v>
      </c>
      <c r="AZ153">
        <v>133</v>
      </c>
      <c r="BA153">
        <v>133</v>
      </c>
      <c r="BB153" t="s">
        <v>135</v>
      </c>
      <c r="BC153" t="s">
        <v>122</v>
      </c>
      <c r="BD153">
        <v>1</v>
      </c>
      <c r="BF153" s="2">
        <v>42433</v>
      </c>
      <c r="BG153" s="3" t="s">
        <v>125</v>
      </c>
      <c r="BH153">
        <v>41054531300042</v>
      </c>
      <c r="BJ153" t="s">
        <v>112</v>
      </c>
      <c r="BK153" t="s">
        <v>123</v>
      </c>
      <c r="BL153" t="s">
        <v>124</v>
      </c>
      <c r="BN153" s="2">
        <v>42432</v>
      </c>
      <c r="BO153">
        <v>3</v>
      </c>
      <c r="BQ153">
        <v>1409</v>
      </c>
      <c r="BS153" t="s">
        <v>117</v>
      </c>
      <c r="BT153">
        <v>12</v>
      </c>
      <c r="BV153">
        <v>27</v>
      </c>
      <c r="BX153">
        <v>1</v>
      </c>
      <c r="BZ153">
        <v>34255833500051</v>
      </c>
      <c r="CB153" t="s">
        <v>112</v>
      </c>
      <c r="CC153">
        <v>1</v>
      </c>
      <c r="CE153">
        <v>3</v>
      </c>
      <c r="CG153">
        <v>41054531300042</v>
      </c>
      <c r="CI153" t="s">
        <v>109</v>
      </c>
      <c r="CK153">
        <v>3</v>
      </c>
      <c r="CQ153" t="s">
        <v>110</v>
      </c>
      <c r="CR153" s="2">
        <v>42460</v>
      </c>
      <c r="CS153">
        <v>0</v>
      </c>
      <c r="CU153" t="s">
        <v>109</v>
      </c>
      <c r="CV153" t="s">
        <v>111</v>
      </c>
      <c r="CW153">
        <v>41054531300042</v>
      </c>
      <c r="CY153" t="s">
        <v>112</v>
      </c>
      <c r="CZ153" t="s">
        <v>113</v>
      </c>
      <c r="DA153" t="s">
        <v>114</v>
      </c>
      <c r="DB153" t="s">
        <v>115</v>
      </c>
      <c r="DC153">
        <v>1</v>
      </c>
    </row>
    <row r="154" spans="1:107" x14ac:dyDescent="0.2">
      <c r="A154" t="s">
        <v>108</v>
      </c>
      <c r="B154">
        <v>0</v>
      </c>
      <c r="D154" t="s">
        <v>109</v>
      </c>
      <c r="K154">
        <v>1</v>
      </c>
      <c r="M154">
        <v>1</v>
      </c>
      <c r="N154" t="s">
        <v>116</v>
      </c>
      <c r="O154">
        <v>0</v>
      </c>
      <c r="V154" t="s">
        <v>118</v>
      </c>
      <c r="W154" s="2">
        <v>42432</v>
      </c>
      <c r="X154">
        <v>2</v>
      </c>
      <c r="Y154">
        <v>2</v>
      </c>
      <c r="Z154">
        <v>2</v>
      </c>
      <c r="AA154" t="s">
        <v>185</v>
      </c>
      <c r="AB154">
        <v>0</v>
      </c>
      <c r="AC154">
        <v>0</v>
      </c>
      <c r="AD154" s="2">
        <v>42433</v>
      </c>
      <c r="AE154" s="3" t="s">
        <v>119</v>
      </c>
      <c r="AF154">
        <v>23</v>
      </c>
      <c r="AG154">
        <v>23</v>
      </c>
      <c r="AH154" s="3" t="s">
        <v>197</v>
      </c>
      <c r="AI154">
        <v>2</v>
      </c>
      <c r="AJ154">
        <v>2</v>
      </c>
      <c r="AK154" t="s">
        <v>298</v>
      </c>
      <c r="AL154">
        <v>1116</v>
      </c>
      <c r="AM154">
        <v>0.01</v>
      </c>
      <c r="AN154">
        <v>0.01</v>
      </c>
      <c r="AO154">
        <v>712</v>
      </c>
      <c r="AP154">
        <v>712</v>
      </c>
      <c r="AQ154">
        <v>151</v>
      </c>
      <c r="AR154">
        <v>151</v>
      </c>
      <c r="AS154">
        <v>1116</v>
      </c>
      <c r="AT154">
        <v>10</v>
      </c>
      <c r="AU154">
        <v>10</v>
      </c>
      <c r="AV154">
        <v>0.01</v>
      </c>
      <c r="AW154">
        <v>0.01</v>
      </c>
      <c r="AX154">
        <v>1168</v>
      </c>
      <c r="AY154">
        <v>1168</v>
      </c>
      <c r="AZ154">
        <v>133</v>
      </c>
      <c r="BA154">
        <v>133</v>
      </c>
      <c r="BB154" t="s">
        <v>135</v>
      </c>
      <c r="BC154" t="s">
        <v>122</v>
      </c>
      <c r="BD154">
        <v>1</v>
      </c>
      <c r="BF154" s="2">
        <v>42433</v>
      </c>
      <c r="BG154" s="3" t="s">
        <v>125</v>
      </c>
      <c r="BH154">
        <v>41054531300042</v>
      </c>
      <c r="BJ154" t="s">
        <v>112</v>
      </c>
      <c r="BK154" t="s">
        <v>123</v>
      </c>
      <c r="BL154" t="s">
        <v>124</v>
      </c>
      <c r="BN154" s="2">
        <v>42432</v>
      </c>
      <c r="BO154">
        <v>3</v>
      </c>
      <c r="BQ154">
        <v>1409</v>
      </c>
      <c r="BS154" t="s">
        <v>117</v>
      </c>
      <c r="BT154">
        <v>12</v>
      </c>
      <c r="BV154">
        <v>27</v>
      </c>
      <c r="BX154">
        <v>1</v>
      </c>
      <c r="BZ154">
        <v>34255833500051</v>
      </c>
      <c r="CB154" t="s">
        <v>112</v>
      </c>
      <c r="CC154">
        <v>1</v>
      </c>
      <c r="CE154">
        <v>3</v>
      </c>
      <c r="CG154">
        <v>41054531300042</v>
      </c>
      <c r="CI154" t="s">
        <v>109</v>
      </c>
      <c r="CK154">
        <v>3</v>
      </c>
      <c r="CQ154" t="s">
        <v>110</v>
      </c>
      <c r="CR154" s="2">
        <v>42460</v>
      </c>
      <c r="CS154">
        <v>0</v>
      </c>
      <c r="CU154" t="s">
        <v>109</v>
      </c>
      <c r="CV154" t="s">
        <v>111</v>
      </c>
      <c r="CW154">
        <v>41054531300042</v>
      </c>
      <c r="CY154" t="s">
        <v>112</v>
      </c>
      <c r="CZ154" t="s">
        <v>113</v>
      </c>
      <c r="DA154" t="s">
        <v>114</v>
      </c>
      <c r="DB154" t="s">
        <v>115</v>
      </c>
      <c r="DC154">
        <v>1</v>
      </c>
    </row>
    <row r="155" spans="1:107" x14ac:dyDescent="0.2">
      <c r="A155" t="s">
        <v>108</v>
      </c>
      <c r="B155">
        <v>0</v>
      </c>
      <c r="D155" t="s">
        <v>109</v>
      </c>
      <c r="K155">
        <v>1</v>
      </c>
      <c r="M155">
        <v>1</v>
      </c>
      <c r="N155" t="s">
        <v>116</v>
      </c>
      <c r="O155">
        <v>0</v>
      </c>
      <c r="V155" t="s">
        <v>118</v>
      </c>
      <c r="W155" s="2">
        <v>42432</v>
      </c>
      <c r="X155">
        <v>2</v>
      </c>
      <c r="Y155">
        <v>2</v>
      </c>
      <c r="Z155">
        <v>2</v>
      </c>
      <c r="AA155" t="s">
        <v>185</v>
      </c>
      <c r="AB155">
        <v>0</v>
      </c>
      <c r="AC155">
        <v>0</v>
      </c>
      <c r="AD155" s="2">
        <v>42433</v>
      </c>
      <c r="AE155" s="3" t="s">
        <v>119</v>
      </c>
      <c r="AF155">
        <v>23</v>
      </c>
      <c r="AG155">
        <v>23</v>
      </c>
      <c r="AH155" s="3" t="s">
        <v>197</v>
      </c>
      <c r="AI155">
        <v>2</v>
      </c>
      <c r="AJ155">
        <v>2</v>
      </c>
      <c r="AK155" t="s">
        <v>299</v>
      </c>
      <c r="AL155">
        <v>1118</v>
      </c>
      <c r="AM155">
        <v>0.01</v>
      </c>
      <c r="AN155">
        <v>0.01</v>
      </c>
      <c r="AO155">
        <v>712</v>
      </c>
      <c r="AP155">
        <v>712</v>
      </c>
      <c r="AQ155">
        <v>151</v>
      </c>
      <c r="AR155">
        <v>151</v>
      </c>
      <c r="AS155">
        <v>1118</v>
      </c>
      <c r="AT155">
        <v>10</v>
      </c>
      <c r="AU155">
        <v>10</v>
      </c>
      <c r="AV155">
        <v>0.01</v>
      </c>
      <c r="AW155">
        <v>0.01</v>
      </c>
      <c r="AX155">
        <v>1168</v>
      </c>
      <c r="AY155">
        <v>1168</v>
      </c>
      <c r="AZ155">
        <v>133</v>
      </c>
      <c r="BA155">
        <v>133</v>
      </c>
      <c r="BB155" t="s">
        <v>135</v>
      </c>
      <c r="BC155" t="s">
        <v>122</v>
      </c>
      <c r="BD155">
        <v>1</v>
      </c>
      <c r="BF155" s="2">
        <v>42433</v>
      </c>
      <c r="BG155" s="3" t="s">
        <v>125</v>
      </c>
      <c r="BH155">
        <v>41054531300042</v>
      </c>
      <c r="BJ155" t="s">
        <v>112</v>
      </c>
      <c r="BK155" t="s">
        <v>123</v>
      </c>
      <c r="BL155" t="s">
        <v>124</v>
      </c>
      <c r="BN155" s="2">
        <v>42432</v>
      </c>
      <c r="BO155">
        <v>3</v>
      </c>
      <c r="BQ155">
        <v>1409</v>
      </c>
      <c r="BS155" t="s">
        <v>117</v>
      </c>
      <c r="BT155">
        <v>12</v>
      </c>
      <c r="BV155">
        <v>27</v>
      </c>
      <c r="BX155">
        <v>1</v>
      </c>
      <c r="BZ155">
        <v>34255833500051</v>
      </c>
      <c r="CB155" t="s">
        <v>112</v>
      </c>
      <c r="CC155">
        <v>1</v>
      </c>
      <c r="CE155">
        <v>3</v>
      </c>
      <c r="CG155">
        <v>41054531300042</v>
      </c>
      <c r="CI155" t="s">
        <v>109</v>
      </c>
      <c r="CK155">
        <v>3</v>
      </c>
      <c r="CQ155" t="s">
        <v>110</v>
      </c>
      <c r="CR155" s="2">
        <v>42460</v>
      </c>
      <c r="CS155">
        <v>0</v>
      </c>
      <c r="CU155" t="s">
        <v>109</v>
      </c>
      <c r="CV155" t="s">
        <v>111</v>
      </c>
      <c r="CW155">
        <v>41054531300042</v>
      </c>
      <c r="CY155" t="s">
        <v>112</v>
      </c>
      <c r="CZ155" t="s">
        <v>113</v>
      </c>
      <c r="DA155" t="s">
        <v>114</v>
      </c>
      <c r="DB155" t="s">
        <v>115</v>
      </c>
      <c r="DC155">
        <v>1</v>
      </c>
    </row>
    <row r="156" spans="1:107" x14ac:dyDescent="0.2">
      <c r="A156" t="s">
        <v>108</v>
      </c>
      <c r="B156">
        <v>0</v>
      </c>
      <c r="D156" t="s">
        <v>109</v>
      </c>
      <c r="K156">
        <v>1</v>
      </c>
      <c r="M156">
        <v>1</v>
      </c>
      <c r="N156" t="s">
        <v>116</v>
      </c>
      <c r="O156">
        <v>0</v>
      </c>
      <c r="V156" t="s">
        <v>118</v>
      </c>
      <c r="W156" s="2">
        <v>42432</v>
      </c>
      <c r="X156">
        <v>2</v>
      </c>
      <c r="Y156">
        <v>2</v>
      </c>
      <c r="Z156">
        <v>2</v>
      </c>
      <c r="AA156" t="s">
        <v>185</v>
      </c>
      <c r="AB156">
        <v>0</v>
      </c>
      <c r="AC156">
        <v>0</v>
      </c>
      <c r="AD156" s="2">
        <v>42433</v>
      </c>
      <c r="AE156" s="3" t="s">
        <v>119</v>
      </c>
      <c r="AF156">
        <v>23</v>
      </c>
      <c r="AG156">
        <v>23</v>
      </c>
      <c r="AH156" s="3" t="s">
        <v>197</v>
      </c>
      <c r="AI156">
        <v>2</v>
      </c>
      <c r="AJ156">
        <v>2</v>
      </c>
      <c r="AK156" t="s">
        <v>300</v>
      </c>
      <c r="AL156">
        <v>1117</v>
      </c>
      <c r="AM156">
        <v>0.01</v>
      </c>
      <c r="AN156">
        <v>0.01</v>
      </c>
      <c r="AO156">
        <v>712</v>
      </c>
      <c r="AP156">
        <v>712</v>
      </c>
      <c r="AQ156">
        <v>151</v>
      </c>
      <c r="AR156">
        <v>151</v>
      </c>
      <c r="AS156">
        <v>1117</v>
      </c>
      <c r="AT156">
        <v>10</v>
      </c>
      <c r="AU156">
        <v>10</v>
      </c>
      <c r="AV156">
        <v>0.01</v>
      </c>
      <c r="AW156">
        <v>0.01</v>
      </c>
      <c r="AX156">
        <v>1168</v>
      </c>
      <c r="AY156">
        <v>1168</v>
      </c>
      <c r="AZ156">
        <v>133</v>
      </c>
      <c r="BA156">
        <v>133</v>
      </c>
      <c r="BB156" t="s">
        <v>135</v>
      </c>
      <c r="BC156" t="s">
        <v>122</v>
      </c>
      <c r="BD156">
        <v>1</v>
      </c>
      <c r="BF156" s="2">
        <v>42433</v>
      </c>
      <c r="BG156" s="3" t="s">
        <v>125</v>
      </c>
      <c r="BH156">
        <v>41054531300042</v>
      </c>
      <c r="BJ156" t="s">
        <v>112</v>
      </c>
      <c r="BK156" t="s">
        <v>123</v>
      </c>
      <c r="BL156" t="s">
        <v>124</v>
      </c>
      <c r="BN156" s="2">
        <v>42432</v>
      </c>
      <c r="BO156">
        <v>3</v>
      </c>
      <c r="BQ156">
        <v>1409</v>
      </c>
      <c r="BS156" t="s">
        <v>117</v>
      </c>
      <c r="BT156">
        <v>12</v>
      </c>
      <c r="BV156">
        <v>27</v>
      </c>
      <c r="BX156">
        <v>1</v>
      </c>
      <c r="BZ156">
        <v>34255833500051</v>
      </c>
      <c r="CB156" t="s">
        <v>112</v>
      </c>
      <c r="CC156">
        <v>1</v>
      </c>
      <c r="CE156">
        <v>3</v>
      </c>
      <c r="CG156">
        <v>41054531300042</v>
      </c>
      <c r="CI156" t="s">
        <v>109</v>
      </c>
      <c r="CK156">
        <v>3</v>
      </c>
      <c r="CQ156" t="s">
        <v>110</v>
      </c>
      <c r="CR156" s="2">
        <v>42460</v>
      </c>
      <c r="CS156">
        <v>0</v>
      </c>
      <c r="CU156" t="s">
        <v>109</v>
      </c>
      <c r="CV156" t="s">
        <v>111</v>
      </c>
      <c r="CW156">
        <v>41054531300042</v>
      </c>
      <c r="CY156" t="s">
        <v>112</v>
      </c>
      <c r="CZ156" t="s">
        <v>113</v>
      </c>
      <c r="DA156" t="s">
        <v>114</v>
      </c>
      <c r="DB156" t="s">
        <v>115</v>
      </c>
      <c r="DC156">
        <v>1</v>
      </c>
    </row>
    <row r="157" spans="1:107" x14ac:dyDescent="0.2">
      <c r="A157" t="s">
        <v>108</v>
      </c>
      <c r="B157">
        <v>0</v>
      </c>
      <c r="D157" t="s">
        <v>109</v>
      </c>
      <c r="K157">
        <v>1</v>
      </c>
      <c r="M157">
        <v>1</v>
      </c>
      <c r="N157" t="s">
        <v>116</v>
      </c>
      <c r="O157">
        <v>0</v>
      </c>
      <c r="V157" t="s">
        <v>118</v>
      </c>
      <c r="W157" s="2">
        <v>42432</v>
      </c>
      <c r="X157">
        <v>2</v>
      </c>
      <c r="Y157">
        <v>1</v>
      </c>
      <c r="Z157">
        <v>1</v>
      </c>
      <c r="AB157">
        <v>0</v>
      </c>
      <c r="AC157">
        <v>0</v>
      </c>
      <c r="AD157" s="2">
        <v>42433</v>
      </c>
      <c r="AE157" s="3" t="s">
        <v>119</v>
      </c>
      <c r="AF157">
        <v>3</v>
      </c>
      <c r="AG157">
        <v>3</v>
      </c>
      <c r="AH157" s="3" t="s">
        <v>256</v>
      </c>
      <c r="AI157">
        <v>2</v>
      </c>
      <c r="AJ157">
        <v>2</v>
      </c>
      <c r="AK157" t="s">
        <v>301</v>
      </c>
      <c r="AL157">
        <v>1377</v>
      </c>
      <c r="AM157">
        <v>5</v>
      </c>
      <c r="AN157">
        <v>5</v>
      </c>
      <c r="AQ157">
        <v>422</v>
      </c>
      <c r="AR157">
        <v>422</v>
      </c>
      <c r="AS157">
        <v>1377</v>
      </c>
      <c r="AT157">
        <v>10</v>
      </c>
      <c r="AU157">
        <v>10</v>
      </c>
      <c r="AV157">
        <v>5</v>
      </c>
      <c r="AW157">
        <v>5</v>
      </c>
      <c r="AZ157">
        <v>286</v>
      </c>
      <c r="BA157">
        <v>286</v>
      </c>
      <c r="BB157" t="s">
        <v>302</v>
      </c>
      <c r="BC157" t="s">
        <v>122</v>
      </c>
      <c r="BD157">
        <v>1</v>
      </c>
      <c r="BF157" s="2">
        <v>42433</v>
      </c>
      <c r="BG157" s="3" t="s">
        <v>125</v>
      </c>
      <c r="BH157">
        <v>41054531300042</v>
      </c>
      <c r="BJ157" t="s">
        <v>112</v>
      </c>
      <c r="BK157" t="s">
        <v>123</v>
      </c>
      <c r="BL157" t="s">
        <v>124</v>
      </c>
      <c r="BN157" s="2">
        <v>42432</v>
      </c>
      <c r="BO157">
        <v>3</v>
      </c>
      <c r="BQ157">
        <v>1409</v>
      </c>
      <c r="BS157" t="s">
        <v>117</v>
      </c>
      <c r="BT157">
        <v>12</v>
      </c>
      <c r="BV157">
        <v>27</v>
      </c>
      <c r="BX157">
        <v>1</v>
      </c>
      <c r="BZ157">
        <v>34255833500051</v>
      </c>
      <c r="CB157" t="s">
        <v>112</v>
      </c>
      <c r="CC157">
        <v>1</v>
      </c>
      <c r="CE157">
        <v>3</v>
      </c>
      <c r="CG157">
        <v>41054531300042</v>
      </c>
      <c r="CI157" t="s">
        <v>109</v>
      </c>
      <c r="CK157">
        <v>3</v>
      </c>
      <c r="CQ157" t="s">
        <v>110</v>
      </c>
      <c r="CR157" s="2">
        <v>42460</v>
      </c>
      <c r="CS157">
        <v>0</v>
      </c>
      <c r="CU157" t="s">
        <v>109</v>
      </c>
      <c r="CV157" t="s">
        <v>111</v>
      </c>
      <c r="CW157">
        <v>41054531300042</v>
      </c>
      <c r="CY157" t="s">
        <v>112</v>
      </c>
      <c r="CZ157" t="s">
        <v>113</v>
      </c>
      <c r="DA157" t="s">
        <v>114</v>
      </c>
      <c r="DB157" t="s">
        <v>115</v>
      </c>
      <c r="DC157">
        <v>1</v>
      </c>
    </row>
    <row r="158" spans="1:107" x14ac:dyDescent="0.2">
      <c r="A158" t="s">
        <v>108</v>
      </c>
      <c r="B158">
        <v>0</v>
      </c>
      <c r="D158" t="s">
        <v>109</v>
      </c>
      <c r="K158">
        <v>1</v>
      </c>
      <c r="M158">
        <v>1</v>
      </c>
      <c r="N158" t="s">
        <v>116</v>
      </c>
      <c r="O158">
        <v>0</v>
      </c>
      <c r="V158" t="s">
        <v>118</v>
      </c>
      <c r="W158" s="2">
        <v>42432</v>
      </c>
      <c r="X158">
        <v>2</v>
      </c>
      <c r="Y158">
        <v>2</v>
      </c>
      <c r="Z158">
        <v>2</v>
      </c>
      <c r="AB158">
        <v>0</v>
      </c>
      <c r="AC158">
        <v>0</v>
      </c>
      <c r="AD158" s="2">
        <v>42443</v>
      </c>
      <c r="AE158" s="3" t="s">
        <v>119</v>
      </c>
      <c r="AF158">
        <v>23</v>
      </c>
      <c r="AG158">
        <v>23</v>
      </c>
      <c r="AH158" s="3" t="s">
        <v>180</v>
      </c>
      <c r="AI158">
        <v>2</v>
      </c>
      <c r="AJ158">
        <v>2</v>
      </c>
      <c r="AK158" t="s">
        <v>303</v>
      </c>
      <c r="AL158">
        <v>3209</v>
      </c>
      <c r="AM158">
        <v>0.01</v>
      </c>
      <c r="AN158">
        <v>0.01</v>
      </c>
      <c r="AO158">
        <v>712</v>
      </c>
      <c r="AP158">
        <v>712</v>
      </c>
      <c r="AQ158">
        <v>405</v>
      </c>
      <c r="AR158">
        <v>405</v>
      </c>
      <c r="AS158">
        <v>3209</v>
      </c>
      <c r="AT158">
        <v>10</v>
      </c>
      <c r="AU158">
        <v>10</v>
      </c>
      <c r="AV158">
        <v>0.01</v>
      </c>
      <c r="AW158">
        <v>0.01</v>
      </c>
      <c r="AX158">
        <v>1168</v>
      </c>
      <c r="AY158">
        <v>1168</v>
      </c>
      <c r="AZ158">
        <v>133</v>
      </c>
      <c r="BA158">
        <v>133</v>
      </c>
      <c r="BB158" t="s">
        <v>135</v>
      </c>
      <c r="BC158" t="s">
        <v>122</v>
      </c>
      <c r="BD158">
        <v>1</v>
      </c>
      <c r="BF158" s="2">
        <v>42433</v>
      </c>
      <c r="BG158" s="3" t="s">
        <v>125</v>
      </c>
      <c r="BH158">
        <v>41054531300042</v>
      </c>
      <c r="BJ158" t="s">
        <v>112</v>
      </c>
      <c r="BK158" t="s">
        <v>123</v>
      </c>
      <c r="BL158" t="s">
        <v>124</v>
      </c>
      <c r="BN158" s="2">
        <v>42432</v>
      </c>
      <c r="BO158">
        <v>3</v>
      </c>
      <c r="BQ158">
        <v>1409</v>
      </c>
      <c r="BS158" t="s">
        <v>117</v>
      </c>
      <c r="BT158">
        <v>12</v>
      </c>
      <c r="BV158">
        <v>27</v>
      </c>
      <c r="BX158">
        <v>1</v>
      </c>
      <c r="BZ158">
        <v>34255833500051</v>
      </c>
      <c r="CB158" t="s">
        <v>112</v>
      </c>
      <c r="CC158">
        <v>1</v>
      </c>
      <c r="CE158">
        <v>3</v>
      </c>
      <c r="CG158">
        <v>41054531300042</v>
      </c>
      <c r="CI158" t="s">
        <v>109</v>
      </c>
      <c r="CK158">
        <v>3</v>
      </c>
      <c r="CQ158" t="s">
        <v>110</v>
      </c>
      <c r="CR158" s="2">
        <v>42460</v>
      </c>
      <c r="CS158">
        <v>0</v>
      </c>
      <c r="CU158" t="s">
        <v>109</v>
      </c>
      <c r="CV158" t="s">
        <v>111</v>
      </c>
      <c r="CW158">
        <v>41054531300042</v>
      </c>
      <c r="CY158" t="s">
        <v>112</v>
      </c>
      <c r="CZ158" t="s">
        <v>113</v>
      </c>
      <c r="DA158" t="s">
        <v>114</v>
      </c>
      <c r="DB158" t="s">
        <v>115</v>
      </c>
      <c r="DC158">
        <v>1</v>
      </c>
    </row>
    <row r="159" spans="1:107" x14ac:dyDescent="0.2">
      <c r="A159" t="s">
        <v>108</v>
      </c>
      <c r="B159">
        <v>0</v>
      </c>
      <c r="D159" t="s">
        <v>109</v>
      </c>
      <c r="K159">
        <v>1</v>
      </c>
      <c r="M159">
        <v>1</v>
      </c>
      <c r="N159" t="s">
        <v>116</v>
      </c>
      <c r="O159">
        <v>0</v>
      </c>
      <c r="V159" t="s">
        <v>118</v>
      </c>
      <c r="W159" s="2">
        <v>42432</v>
      </c>
      <c r="X159">
        <v>2</v>
      </c>
      <c r="Y159">
        <v>1</v>
      </c>
      <c r="Z159">
        <v>1</v>
      </c>
      <c r="AB159">
        <v>0</v>
      </c>
      <c r="AC159">
        <v>0</v>
      </c>
      <c r="AD159" s="2">
        <v>42443</v>
      </c>
      <c r="AE159" s="3" t="s">
        <v>119</v>
      </c>
      <c r="AF159">
        <v>23</v>
      </c>
      <c r="AG159">
        <v>23</v>
      </c>
      <c r="AH159" s="3" t="s">
        <v>180</v>
      </c>
      <c r="AI159">
        <v>2</v>
      </c>
      <c r="AJ159">
        <v>2</v>
      </c>
      <c r="AK159" t="s">
        <v>304</v>
      </c>
      <c r="AL159">
        <v>1119</v>
      </c>
      <c r="AM159">
        <v>5.0000000000000001E-3</v>
      </c>
      <c r="AN159">
        <v>5.0000000000000001E-3</v>
      </c>
      <c r="AO159">
        <v>712</v>
      </c>
      <c r="AP159">
        <v>712</v>
      </c>
      <c r="AQ159">
        <v>405</v>
      </c>
      <c r="AR159">
        <v>405</v>
      </c>
      <c r="AS159">
        <v>1119</v>
      </c>
      <c r="AT159">
        <v>10</v>
      </c>
      <c r="AU159">
        <v>10</v>
      </c>
      <c r="AV159">
        <v>5.0000000000000001E-3</v>
      </c>
      <c r="AW159">
        <v>5.0000000000000001E-3</v>
      </c>
      <c r="AX159">
        <v>1168</v>
      </c>
      <c r="AY159">
        <v>1168</v>
      </c>
      <c r="AZ159">
        <v>133</v>
      </c>
      <c r="BA159">
        <v>133</v>
      </c>
      <c r="BB159" t="s">
        <v>135</v>
      </c>
      <c r="BC159" t="s">
        <v>122</v>
      </c>
      <c r="BD159">
        <v>1</v>
      </c>
      <c r="BF159" s="2">
        <v>42433</v>
      </c>
      <c r="BG159" s="3" t="s">
        <v>125</v>
      </c>
      <c r="BH159">
        <v>41054531300042</v>
      </c>
      <c r="BJ159" t="s">
        <v>112</v>
      </c>
      <c r="BK159" t="s">
        <v>123</v>
      </c>
      <c r="BL159" t="s">
        <v>124</v>
      </c>
      <c r="BN159" s="2">
        <v>42432</v>
      </c>
      <c r="BO159">
        <v>3</v>
      </c>
      <c r="BQ159">
        <v>1409</v>
      </c>
      <c r="BS159" t="s">
        <v>117</v>
      </c>
      <c r="BT159">
        <v>12</v>
      </c>
      <c r="BV159">
        <v>27</v>
      </c>
      <c r="BX159">
        <v>1</v>
      </c>
      <c r="BZ159">
        <v>34255833500051</v>
      </c>
      <c r="CB159" t="s">
        <v>112</v>
      </c>
      <c r="CC159">
        <v>1</v>
      </c>
      <c r="CE159">
        <v>3</v>
      </c>
      <c r="CG159">
        <v>41054531300042</v>
      </c>
      <c r="CI159" t="s">
        <v>109</v>
      </c>
      <c r="CK159">
        <v>3</v>
      </c>
      <c r="CQ159" t="s">
        <v>110</v>
      </c>
      <c r="CR159" s="2">
        <v>42460</v>
      </c>
      <c r="CS159">
        <v>0</v>
      </c>
      <c r="CU159" t="s">
        <v>109</v>
      </c>
      <c r="CV159" t="s">
        <v>111</v>
      </c>
      <c r="CW159">
        <v>41054531300042</v>
      </c>
      <c r="CY159" t="s">
        <v>112</v>
      </c>
      <c r="CZ159" t="s">
        <v>113</v>
      </c>
      <c r="DA159" t="s">
        <v>114</v>
      </c>
      <c r="DB159" t="s">
        <v>115</v>
      </c>
      <c r="DC159">
        <v>1</v>
      </c>
    </row>
    <row r="160" spans="1:107" x14ac:dyDescent="0.2">
      <c r="A160" t="s">
        <v>108</v>
      </c>
      <c r="B160">
        <v>0</v>
      </c>
      <c r="D160" t="s">
        <v>109</v>
      </c>
      <c r="K160">
        <v>1</v>
      </c>
      <c r="M160">
        <v>1</v>
      </c>
      <c r="N160" t="s">
        <v>116</v>
      </c>
      <c r="O160">
        <v>0</v>
      </c>
      <c r="V160" t="s">
        <v>118</v>
      </c>
      <c r="W160" s="2">
        <v>42432</v>
      </c>
      <c r="X160">
        <v>2</v>
      </c>
      <c r="Y160">
        <v>2</v>
      </c>
      <c r="Z160">
        <v>2</v>
      </c>
      <c r="AA160" t="s">
        <v>185</v>
      </c>
      <c r="AB160">
        <v>0</v>
      </c>
      <c r="AC160">
        <v>0</v>
      </c>
      <c r="AD160" s="2">
        <v>42443</v>
      </c>
      <c r="AE160" s="3" t="s">
        <v>119</v>
      </c>
      <c r="AF160">
        <v>23</v>
      </c>
      <c r="AG160">
        <v>23</v>
      </c>
      <c r="AH160" s="3" t="s">
        <v>180</v>
      </c>
      <c r="AI160">
        <v>2</v>
      </c>
      <c r="AJ160">
        <v>2</v>
      </c>
      <c r="AK160" t="s">
        <v>305</v>
      </c>
      <c r="AL160">
        <v>1120</v>
      </c>
      <c r="AM160">
        <v>5.0000000000000001E-3</v>
      </c>
      <c r="AN160">
        <v>5.0000000000000001E-3</v>
      </c>
      <c r="AO160">
        <v>712</v>
      </c>
      <c r="AP160">
        <v>712</v>
      </c>
      <c r="AQ160">
        <v>405</v>
      </c>
      <c r="AR160">
        <v>405</v>
      </c>
      <c r="AS160">
        <v>1120</v>
      </c>
      <c r="AT160">
        <v>10</v>
      </c>
      <c r="AU160">
        <v>10</v>
      </c>
      <c r="AV160">
        <v>5.0000000000000001E-3</v>
      </c>
      <c r="AW160">
        <v>5.0000000000000001E-3</v>
      </c>
      <c r="AX160">
        <v>1168</v>
      </c>
      <c r="AY160">
        <v>1168</v>
      </c>
      <c r="AZ160">
        <v>133</v>
      </c>
      <c r="BA160">
        <v>133</v>
      </c>
      <c r="BB160" t="s">
        <v>135</v>
      </c>
      <c r="BC160" t="s">
        <v>122</v>
      </c>
      <c r="BD160">
        <v>1</v>
      </c>
      <c r="BF160" s="2">
        <v>42433</v>
      </c>
      <c r="BG160" s="3" t="s">
        <v>125</v>
      </c>
      <c r="BH160">
        <v>41054531300042</v>
      </c>
      <c r="BJ160" t="s">
        <v>112</v>
      </c>
      <c r="BK160" t="s">
        <v>123</v>
      </c>
      <c r="BL160" t="s">
        <v>124</v>
      </c>
      <c r="BN160" s="2">
        <v>42432</v>
      </c>
      <c r="BO160">
        <v>3</v>
      </c>
      <c r="BQ160">
        <v>1409</v>
      </c>
      <c r="BS160" t="s">
        <v>117</v>
      </c>
      <c r="BT160">
        <v>12</v>
      </c>
      <c r="BV160">
        <v>27</v>
      </c>
      <c r="BX160">
        <v>1</v>
      </c>
      <c r="BZ160">
        <v>34255833500051</v>
      </c>
      <c r="CB160" t="s">
        <v>112</v>
      </c>
      <c r="CC160">
        <v>1</v>
      </c>
      <c r="CE160">
        <v>3</v>
      </c>
      <c r="CG160">
        <v>41054531300042</v>
      </c>
      <c r="CI160" t="s">
        <v>109</v>
      </c>
      <c r="CK160">
        <v>3</v>
      </c>
      <c r="CQ160" t="s">
        <v>110</v>
      </c>
      <c r="CR160" s="2">
        <v>42460</v>
      </c>
      <c r="CS160">
        <v>0</v>
      </c>
      <c r="CU160" t="s">
        <v>109</v>
      </c>
      <c r="CV160" t="s">
        <v>111</v>
      </c>
      <c r="CW160">
        <v>41054531300042</v>
      </c>
      <c r="CY160" t="s">
        <v>112</v>
      </c>
      <c r="CZ160" t="s">
        <v>113</v>
      </c>
      <c r="DA160" t="s">
        <v>114</v>
      </c>
      <c r="DB160" t="s">
        <v>115</v>
      </c>
      <c r="DC160">
        <v>1</v>
      </c>
    </row>
    <row r="161" spans="1:107" x14ac:dyDescent="0.2">
      <c r="A161" t="s">
        <v>108</v>
      </c>
      <c r="B161">
        <v>0</v>
      </c>
      <c r="D161" t="s">
        <v>109</v>
      </c>
      <c r="K161">
        <v>1</v>
      </c>
      <c r="M161">
        <v>1</v>
      </c>
      <c r="N161" t="s">
        <v>116</v>
      </c>
      <c r="O161">
        <v>0</v>
      </c>
      <c r="V161" t="s">
        <v>118</v>
      </c>
      <c r="W161" s="2">
        <v>42432</v>
      </c>
      <c r="X161">
        <v>2</v>
      </c>
      <c r="Y161">
        <v>2</v>
      </c>
      <c r="Z161">
        <v>2</v>
      </c>
      <c r="AA161" t="s">
        <v>185</v>
      </c>
      <c r="AB161">
        <v>0</v>
      </c>
      <c r="AC161">
        <v>0</v>
      </c>
      <c r="AD161" s="2">
        <v>42443</v>
      </c>
      <c r="AE161" s="3" t="s">
        <v>119</v>
      </c>
      <c r="AF161">
        <v>23</v>
      </c>
      <c r="AG161">
        <v>23</v>
      </c>
      <c r="AH161" s="3" t="s">
        <v>180</v>
      </c>
      <c r="AI161">
        <v>2</v>
      </c>
      <c r="AJ161">
        <v>2</v>
      </c>
      <c r="AK161" t="s">
        <v>306</v>
      </c>
      <c r="AL161">
        <v>1502</v>
      </c>
      <c r="AM161">
        <v>5.0000000000000001E-3</v>
      </c>
      <c r="AN161">
        <v>5.0000000000000001E-3</v>
      </c>
      <c r="AO161">
        <v>712</v>
      </c>
      <c r="AP161">
        <v>712</v>
      </c>
      <c r="AQ161">
        <v>405</v>
      </c>
      <c r="AR161">
        <v>405</v>
      </c>
      <c r="AS161">
        <v>1502</v>
      </c>
      <c r="AT161">
        <v>10</v>
      </c>
      <c r="AU161">
        <v>10</v>
      </c>
      <c r="AV161">
        <v>5.0000000000000001E-3</v>
      </c>
      <c r="AW161">
        <v>5.0000000000000001E-3</v>
      </c>
      <c r="AX161">
        <v>1168</v>
      </c>
      <c r="AY161">
        <v>1168</v>
      </c>
      <c r="AZ161">
        <v>133</v>
      </c>
      <c r="BA161">
        <v>133</v>
      </c>
      <c r="BB161" t="s">
        <v>135</v>
      </c>
      <c r="BC161" t="s">
        <v>122</v>
      </c>
      <c r="BD161">
        <v>1</v>
      </c>
      <c r="BF161" s="2">
        <v>42433</v>
      </c>
      <c r="BG161" s="3" t="s">
        <v>125</v>
      </c>
      <c r="BH161">
        <v>41054531300042</v>
      </c>
      <c r="BJ161" t="s">
        <v>112</v>
      </c>
      <c r="BK161" t="s">
        <v>123</v>
      </c>
      <c r="BL161" t="s">
        <v>124</v>
      </c>
      <c r="BN161" s="2">
        <v>42432</v>
      </c>
      <c r="BO161">
        <v>3</v>
      </c>
      <c r="BQ161">
        <v>1409</v>
      </c>
      <c r="BS161" t="s">
        <v>117</v>
      </c>
      <c r="BT161">
        <v>12</v>
      </c>
      <c r="BV161">
        <v>27</v>
      </c>
      <c r="BX161">
        <v>1</v>
      </c>
      <c r="BZ161">
        <v>34255833500051</v>
      </c>
      <c r="CB161" t="s">
        <v>112</v>
      </c>
      <c r="CC161">
        <v>1</v>
      </c>
      <c r="CE161">
        <v>3</v>
      </c>
      <c r="CG161">
        <v>41054531300042</v>
      </c>
      <c r="CI161" t="s">
        <v>109</v>
      </c>
      <c r="CK161">
        <v>3</v>
      </c>
      <c r="CQ161" t="s">
        <v>110</v>
      </c>
      <c r="CR161" s="2">
        <v>42460</v>
      </c>
      <c r="CS161">
        <v>0</v>
      </c>
      <c r="CU161" t="s">
        <v>109</v>
      </c>
      <c r="CV161" t="s">
        <v>111</v>
      </c>
      <c r="CW161">
        <v>41054531300042</v>
      </c>
      <c r="CY161" t="s">
        <v>112</v>
      </c>
      <c r="CZ161" t="s">
        <v>113</v>
      </c>
      <c r="DA161" t="s">
        <v>114</v>
      </c>
      <c r="DB161" t="s">
        <v>115</v>
      </c>
      <c r="DC161">
        <v>1</v>
      </c>
    </row>
    <row r="162" spans="1:107" x14ac:dyDescent="0.2">
      <c r="A162" t="s">
        <v>108</v>
      </c>
      <c r="B162">
        <v>0</v>
      </c>
      <c r="D162" t="s">
        <v>109</v>
      </c>
      <c r="K162">
        <v>1</v>
      </c>
      <c r="M162">
        <v>1</v>
      </c>
      <c r="N162" t="s">
        <v>116</v>
      </c>
      <c r="O162">
        <v>0</v>
      </c>
      <c r="V162" t="s">
        <v>118</v>
      </c>
      <c r="W162" s="2">
        <v>42432</v>
      </c>
      <c r="X162">
        <v>2</v>
      </c>
      <c r="Y162">
        <v>2</v>
      </c>
      <c r="Z162">
        <v>2</v>
      </c>
      <c r="AA162" t="s">
        <v>185</v>
      </c>
      <c r="AB162">
        <v>0</v>
      </c>
      <c r="AC162">
        <v>0</v>
      </c>
      <c r="AD162" s="2">
        <v>42443</v>
      </c>
      <c r="AE162" s="3" t="s">
        <v>119</v>
      </c>
      <c r="AF162">
        <v>23</v>
      </c>
      <c r="AG162">
        <v>23</v>
      </c>
      <c r="AH162" s="3" t="s">
        <v>180</v>
      </c>
      <c r="AI162">
        <v>2</v>
      </c>
      <c r="AJ162">
        <v>2</v>
      </c>
      <c r="AK162" t="s">
        <v>307</v>
      </c>
      <c r="AL162">
        <v>1584</v>
      </c>
      <c r="AM162">
        <v>5.0000000000000001E-3</v>
      </c>
      <c r="AN162">
        <v>5.0000000000000001E-3</v>
      </c>
      <c r="AO162">
        <v>712</v>
      </c>
      <c r="AP162">
        <v>712</v>
      </c>
      <c r="AQ162">
        <v>405</v>
      </c>
      <c r="AR162">
        <v>405</v>
      </c>
      <c r="AS162">
        <v>1584</v>
      </c>
      <c r="AT162">
        <v>10</v>
      </c>
      <c r="AU162">
        <v>10</v>
      </c>
      <c r="AV162">
        <v>5.0000000000000001E-3</v>
      </c>
      <c r="AW162">
        <v>5.0000000000000001E-3</v>
      </c>
      <c r="AX162">
        <v>1168</v>
      </c>
      <c r="AY162">
        <v>1168</v>
      </c>
      <c r="AZ162">
        <v>133</v>
      </c>
      <c r="BA162">
        <v>133</v>
      </c>
      <c r="BB162" t="s">
        <v>135</v>
      </c>
      <c r="BC162" t="s">
        <v>122</v>
      </c>
      <c r="BD162">
        <v>1</v>
      </c>
      <c r="BF162" s="2">
        <v>42433</v>
      </c>
      <c r="BG162" s="3" t="s">
        <v>125</v>
      </c>
      <c r="BH162">
        <v>41054531300042</v>
      </c>
      <c r="BJ162" t="s">
        <v>112</v>
      </c>
      <c r="BK162" t="s">
        <v>123</v>
      </c>
      <c r="BL162" t="s">
        <v>124</v>
      </c>
      <c r="BN162" s="2">
        <v>42432</v>
      </c>
      <c r="BO162">
        <v>3</v>
      </c>
      <c r="BQ162">
        <v>1409</v>
      </c>
      <c r="BS162" t="s">
        <v>117</v>
      </c>
      <c r="BT162">
        <v>12</v>
      </c>
      <c r="BV162">
        <v>27</v>
      </c>
      <c r="BX162">
        <v>1</v>
      </c>
      <c r="BZ162">
        <v>34255833500051</v>
      </c>
      <c r="CB162" t="s">
        <v>112</v>
      </c>
      <c r="CC162">
        <v>1</v>
      </c>
      <c r="CE162">
        <v>3</v>
      </c>
      <c r="CG162">
        <v>41054531300042</v>
      </c>
      <c r="CI162" t="s">
        <v>109</v>
      </c>
      <c r="CK162">
        <v>3</v>
      </c>
      <c r="CQ162" t="s">
        <v>110</v>
      </c>
      <c r="CR162" s="2">
        <v>42460</v>
      </c>
      <c r="CS162">
        <v>0</v>
      </c>
      <c r="CU162" t="s">
        <v>109</v>
      </c>
      <c r="CV162" t="s">
        <v>111</v>
      </c>
      <c r="CW162">
        <v>41054531300042</v>
      </c>
      <c r="CY162" t="s">
        <v>112</v>
      </c>
      <c r="CZ162" t="s">
        <v>113</v>
      </c>
      <c r="DA162" t="s">
        <v>114</v>
      </c>
      <c r="DB162" t="s">
        <v>115</v>
      </c>
      <c r="DC162">
        <v>1</v>
      </c>
    </row>
    <row r="163" spans="1:107" x14ac:dyDescent="0.2">
      <c r="A163" t="s">
        <v>108</v>
      </c>
      <c r="B163">
        <v>0</v>
      </c>
      <c r="D163" t="s">
        <v>109</v>
      </c>
      <c r="K163">
        <v>1</v>
      </c>
      <c r="M163">
        <v>1</v>
      </c>
      <c r="N163" t="s">
        <v>116</v>
      </c>
      <c r="O163">
        <v>0</v>
      </c>
      <c r="V163" t="s">
        <v>118</v>
      </c>
      <c r="W163" s="2">
        <v>42432</v>
      </c>
      <c r="X163">
        <v>2</v>
      </c>
      <c r="Y163">
        <v>1</v>
      </c>
      <c r="Z163">
        <v>1</v>
      </c>
      <c r="AB163">
        <v>0</v>
      </c>
      <c r="AC163">
        <v>0</v>
      </c>
      <c r="AD163" s="2">
        <v>42433</v>
      </c>
      <c r="AE163" s="3" t="s">
        <v>119</v>
      </c>
      <c r="AF163">
        <v>23</v>
      </c>
      <c r="AG163">
        <v>23</v>
      </c>
      <c r="AH163" s="3" t="s">
        <v>309</v>
      </c>
      <c r="AI163">
        <v>2</v>
      </c>
      <c r="AJ163">
        <v>2</v>
      </c>
      <c r="AK163" t="s">
        <v>308</v>
      </c>
      <c r="AL163">
        <v>6616</v>
      </c>
      <c r="AM163">
        <v>0.4</v>
      </c>
      <c r="AN163">
        <v>0.4</v>
      </c>
      <c r="AO163">
        <v>712</v>
      </c>
      <c r="AP163">
        <v>712</v>
      </c>
      <c r="AQ163">
        <v>151</v>
      </c>
      <c r="AR163">
        <v>151</v>
      </c>
      <c r="AS163">
        <v>6616</v>
      </c>
      <c r="AT163">
        <v>10</v>
      </c>
      <c r="AU163">
        <v>10</v>
      </c>
      <c r="AV163">
        <v>0.4</v>
      </c>
      <c r="AW163">
        <v>0.4</v>
      </c>
      <c r="AX163">
        <v>1168</v>
      </c>
      <c r="AY163">
        <v>1168</v>
      </c>
      <c r="AZ163">
        <v>133</v>
      </c>
      <c r="BA163">
        <v>133</v>
      </c>
      <c r="BB163" t="s">
        <v>135</v>
      </c>
      <c r="BC163" t="s">
        <v>122</v>
      </c>
      <c r="BD163">
        <v>1</v>
      </c>
      <c r="BF163" s="2">
        <v>42433</v>
      </c>
      <c r="BG163" s="3" t="s">
        <v>125</v>
      </c>
      <c r="BH163">
        <v>41054531300042</v>
      </c>
      <c r="BJ163" t="s">
        <v>112</v>
      </c>
      <c r="BK163" t="s">
        <v>123</v>
      </c>
      <c r="BL163" t="s">
        <v>124</v>
      </c>
      <c r="BN163" s="2">
        <v>42432</v>
      </c>
      <c r="BO163">
        <v>3</v>
      </c>
      <c r="BQ163">
        <v>1409</v>
      </c>
      <c r="BS163" t="s">
        <v>117</v>
      </c>
      <c r="BT163">
        <v>12</v>
      </c>
      <c r="BV163">
        <v>27</v>
      </c>
      <c r="BX163">
        <v>1</v>
      </c>
      <c r="BZ163">
        <v>34255833500051</v>
      </c>
      <c r="CB163" t="s">
        <v>112</v>
      </c>
      <c r="CC163">
        <v>1</v>
      </c>
      <c r="CE163">
        <v>3</v>
      </c>
      <c r="CG163">
        <v>41054531300042</v>
      </c>
      <c r="CI163" t="s">
        <v>109</v>
      </c>
      <c r="CK163">
        <v>3</v>
      </c>
      <c r="CQ163" t="s">
        <v>110</v>
      </c>
      <c r="CR163" s="2">
        <v>42460</v>
      </c>
      <c r="CS163">
        <v>0</v>
      </c>
      <c r="CU163" t="s">
        <v>109</v>
      </c>
      <c r="CV163" t="s">
        <v>111</v>
      </c>
      <c r="CW163">
        <v>41054531300042</v>
      </c>
      <c r="CY163" t="s">
        <v>112</v>
      </c>
      <c r="CZ163" t="s">
        <v>113</v>
      </c>
      <c r="DA163" t="s">
        <v>114</v>
      </c>
      <c r="DB163" t="s">
        <v>115</v>
      </c>
      <c r="DC163">
        <v>1</v>
      </c>
    </row>
    <row r="164" spans="1:107" x14ac:dyDescent="0.2">
      <c r="A164" t="s">
        <v>108</v>
      </c>
      <c r="B164">
        <v>0</v>
      </c>
      <c r="D164" t="s">
        <v>109</v>
      </c>
      <c r="K164">
        <v>1</v>
      </c>
      <c r="M164">
        <v>1</v>
      </c>
      <c r="N164" t="s">
        <v>116</v>
      </c>
      <c r="O164">
        <v>0</v>
      </c>
      <c r="V164" t="s">
        <v>118</v>
      </c>
      <c r="W164" s="2">
        <v>42432</v>
      </c>
      <c r="X164">
        <v>2</v>
      </c>
      <c r="Y164">
        <v>1</v>
      </c>
      <c r="Z164">
        <v>1</v>
      </c>
      <c r="AB164">
        <v>0</v>
      </c>
      <c r="AC164">
        <v>0</v>
      </c>
      <c r="AD164" s="2">
        <v>42433</v>
      </c>
      <c r="AE164" s="3" t="s">
        <v>119</v>
      </c>
      <c r="AF164">
        <v>23</v>
      </c>
      <c r="AG164">
        <v>23</v>
      </c>
      <c r="AH164" s="3" t="s">
        <v>171</v>
      </c>
      <c r="AI164">
        <v>2</v>
      </c>
      <c r="AJ164">
        <v>2</v>
      </c>
      <c r="AK164" t="s">
        <v>310</v>
      </c>
      <c r="AL164">
        <v>1529</v>
      </c>
      <c r="AM164">
        <v>0.02</v>
      </c>
      <c r="AN164">
        <v>0.02</v>
      </c>
      <c r="AQ164">
        <v>454</v>
      </c>
      <c r="AR164">
        <v>454</v>
      </c>
      <c r="AS164">
        <v>1529</v>
      </c>
      <c r="AT164">
        <v>10</v>
      </c>
      <c r="AU164">
        <v>10</v>
      </c>
      <c r="AV164">
        <v>0.02</v>
      </c>
      <c r="AW164">
        <v>0.02</v>
      </c>
      <c r="AZ164">
        <v>133</v>
      </c>
      <c r="BA164">
        <v>133</v>
      </c>
      <c r="BB164" t="s">
        <v>135</v>
      </c>
      <c r="BC164" t="s">
        <v>122</v>
      </c>
      <c r="BD164">
        <v>1</v>
      </c>
      <c r="BF164" s="2">
        <v>42433</v>
      </c>
      <c r="BG164" s="3" t="s">
        <v>125</v>
      </c>
      <c r="BH164">
        <v>41054531300042</v>
      </c>
      <c r="BJ164" t="s">
        <v>112</v>
      </c>
      <c r="BK164" t="s">
        <v>123</v>
      </c>
      <c r="BL164" t="s">
        <v>124</v>
      </c>
      <c r="BN164" s="2">
        <v>42432</v>
      </c>
      <c r="BO164">
        <v>3</v>
      </c>
      <c r="BQ164">
        <v>1409</v>
      </c>
      <c r="BS164" t="s">
        <v>117</v>
      </c>
      <c r="BT164">
        <v>12</v>
      </c>
      <c r="BV164">
        <v>27</v>
      </c>
      <c r="BX164">
        <v>1</v>
      </c>
      <c r="BZ164">
        <v>34255833500051</v>
      </c>
      <c r="CB164" t="s">
        <v>112</v>
      </c>
      <c r="CC164">
        <v>1</v>
      </c>
      <c r="CE164">
        <v>3</v>
      </c>
      <c r="CG164">
        <v>41054531300042</v>
      </c>
      <c r="CI164" t="s">
        <v>109</v>
      </c>
      <c r="CK164">
        <v>3</v>
      </c>
      <c r="CQ164" t="s">
        <v>110</v>
      </c>
      <c r="CR164" s="2">
        <v>42460</v>
      </c>
      <c r="CS164">
        <v>0</v>
      </c>
      <c r="CU164" t="s">
        <v>109</v>
      </c>
      <c r="CV164" t="s">
        <v>111</v>
      </c>
      <c r="CW164">
        <v>41054531300042</v>
      </c>
      <c r="CY164" t="s">
        <v>112</v>
      </c>
      <c r="CZ164" t="s">
        <v>113</v>
      </c>
      <c r="DA164" t="s">
        <v>114</v>
      </c>
      <c r="DB164" t="s">
        <v>115</v>
      </c>
      <c r="DC164">
        <v>1</v>
      </c>
    </row>
    <row r="165" spans="1:107" x14ac:dyDescent="0.2">
      <c r="A165" t="s">
        <v>108</v>
      </c>
      <c r="B165">
        <v>0</v>
      </c>
      <c r="D165" t="s">
        <v>109</v>
      </c>
      <c r="K165">
        <v>1</v>
      </c>
      <c r="M165">
        <v>1</v>
      </c>
      <c r="N165" t="s">
        <v>116</v>
      </c>
      <c r="O165">
        <v>0</v>
      </c>
      <c r="V165" t="s">
        <v>118</v>
      </c>
      <c r="W165" s="2">
        <v>42432</v>
      </c>
      <c r="X165">
        <v>2</v>
      </c>
      <c r="Y165">
        <v>1</v>
      </c>
      <c r="Z165">
        <v>1</v>
      </c>
      <c r="AB165">
        <v>0</v>
      </c>
      <c r="AC165">
        <v>0</v>
      </c>
      <c r="AD165" s="2">
        <v>42433</v>
      </c>
      <c r="AE165" s="3" t="s">
        <v>119</v>
      </c>
      <c r="AF165">
        <v>3</v>
      </c>
      <c r="AG165">
        <v>3</v>
      </c>
      <c r="AH165" s="3" t="s">
        <v>256</v>
      </c>
      <c r="AI165">
        <v>2</v>
      </c>
      <c r="AJ165">
        <v>2</v>
      </c>
      <c r="AK165" t="s">
        <v>311</v>
      </c>
      <c r="AL165">
        <v>1362</v>
      </c>
      <c r="AM165">
        <v>10</v>
      </c>
      <c r="AN165">
        <v>10</v>
      </c>
      <c r="AQ165">
        <v>422</v>
      </c>
      <c r="AR165">
        <v>422</v>
      </c>
      <c r="AS165">
        <v>1362</v>
      </c>
      <c r="AT165">
        <v>1</v>
      </c>
      <c r="AU165">
        <v>1</v>
      </c>
      <c r="AV165">
        <v>302</v>
      </c>
      <c r="AW165">
        <v>302</v>
      </c>
      <c r="AZ165">
        <v>282</v>
      </c>
      <c r="BA165">
        <v>282</v>
      </c>
      <c r="BB165" t="s">
        <v>312</v>
      </c>
      <c r="BC165" t="s">
        <v>122</v>
      </c>
      <c r="BD165">
        <v>1</v>
      </c>
      <c r="BF165" s="2">
        <v>42433</v>
      </c>
      <c r="BG165" s="3" t="s">
        <v>125</v>
      </c>
      <c r="BH165">
        <v>41054531300042</v>
      </c>
      <c r="BJ165" t="s">
        <v>112</v>
      </c>
      <c r="BK165" t="s">
        <v>123</v>
      </c>
      <c r="BL165" t="s">
        <v>124</v>
      </c>
      <c r="BN165" s="2">
        <v>42432</v>
      </c>
      <c r="BO165">
        <v>3</v>
      </c>
      <c r="BQ165">
        <v>1409</v>
      </c>
      <c r="BS165" t="s">
        <v>117</v>
      </c>
      <c r="BT165">
        <v>12</v>
      </c>
      <c r="BV165">
        <v>27</v>
      </c>
      <c r="BX165">
        <v>1</v>
      </c>
      <c r="BZ165">
        <v>34255833500051</v>
      </c>
      <c r="CB165" t="s">
        <v>112</v>
      </c>
      <c r="CC165">
        <v>1</v>
      </c>
      <c r="CE165">
        <v>3</v>
      </c>
      <c r="CG165">
        <v>41054531300042</v>
      </c>
      <c r="CI165" t="s">
        <v>109</v>
      </c>
      <c r="CK165">
        <v>3</v>
      </c>
      <c r="CQ165" t="s">
        <v>110</v>
      </c>
      <c r="CR165" s="2">
        <v>42460</v>
      </c>
      <c r="CS165">
        <v>0</v>
      </c>
      <c r="CU165" t="s">
        <v>109</v>
      </c>
      <c r="CV165" t="s">
        <v>111</v>
      </c>
      <c r="CW165">
        <v>41054531300042</v>
      </c>
      <c r="CY165" t="s">
        <v>112</v>
      </c>
      <c r="CZ165" t="s">
        <v>113</v>
      </c>
      <c r="DA165" t="s">
        <v>114</v>
      </c>
      <c r="DB165" t="s">
        <v>115</v>
      </c>
      <c r="DC165">
        <v>1</v>
      </c>
    </row>
    <row r="166" spans="1:107" x14ac:dyDescent="0.2">
      <c r="A166" t="s">
        <v>108</v>
      </c>
      <c r="B166">
        <v>0</v>
      </c>
      <c r="D166" t="s">
        <v>109</v>
      </c>
      <c r="K166">
        <v>1</v>
      </c>
      <c r="M166">
        <v>1</v>
      </c>
      <c r="N166" t="s">
        <v>116</v>
      </c>
      <c r="O166">
        <v>0</v>
      </c>
      <c r="V166" t="s">
        <v>118</v>
      </c>
      <c r="W166" s="2">
        <v>42432</v>
      </c>
      <c r="X166">
        <v>2</v>
      </c>
      <c r="Y166">
        <v>1</v>
      </c>
      <c r="Z166">
        <v>1</v>
      </c>
      <c r="AB166">
        <v>0</v>
      </c>
      <c r="AC166">
        <v>0</v>
      </c>
      <c r="AD166" s="2">
        <v>42433</v>
      </c>
      <c r="AE166" s="3" t="s">
        <v>119</v>
      </c>
      <c r="AF166">
        <v>23</v>
      </c>
      <c r="AG166">
        <v>23</v>
      </c>
      <c r="AH166" s="3" t="s">
        <v>201</v>
      </c>
      <c r="AI166">
        <v>2</v>
      </c>
      <c r="AJ166">
        <v>2</v>
      </c>
      <c r="AK166" t="s">
        <v>313</v>
      </c>
      <c r="AL166">
        <v>5526</v>
      </c>
      <c r="AM166">
        <v>0.02</v>
      </c>
      <c r="AN166">
        <v>0.02</v>
      </c>
      <c r="AQ166">
        <v>454</v>
      </c>
      <c r="AR166">
        <v>454</v>
      </c>
      <c r="AS166">
        <v>5526</v>
      </c>
      <c r="AT166">
        <v>10</v>
      </c>
      <c r="AU166">
        <v>10</v>
      </c>
      <c r="AV166">
        <v>0.02</v>
      </c>
      <c r="AW166">
        <v>0.02</v>
      </c>
      <c r="AZ166">
        <v>133</v>
      </c>
      <c r="BA166">
        <v>133</v>
      </c>
      <c r="BB166" t="s">
        <v>135</v>
      </c>
      <c r="BC166" t="s">
        <v>122</v>
      </c>
      <c r="BD166">
        <v>1</v>
      </c>
      <c r="BF166" s="2">
        <v>42433</v>
      </c>
      <c r="BG166" s="3" t="s">
        <v>125</v>
      </c>
      <c r="BH166">
        <v>41054531300042</v>
      </c>
      <c r="BJ166" t="s">
        <v>112</v>
      </c>
      <c r="BK166" t="s">
        <v>123</v>
      </c>
      <c r="BL166" t="s">
        <v>124</v>
      </c>
      <c r="BN166" s="2">
        <v>42432</v>
      </c>
      <c r="BO166">
        <v>3</v>
      </c>
      <c r="BQ166">
        <v>1409</v>
      </c>
      <c r="BS166" t="s">
        <v>117</v>
      </c>
      <c r="BT166">
        <v>12</v>
      </c>
      <c r="BV166">
        <v>27</v>
      </c>
      <c r="BX166">
        <v>1</v>
      </c>
      <c r="BZ166">
        <v>34255833500051</v>
      </c>
      <c r="CB166" t="s">
        <v>112</v>
      </c>
      <c r="CC166">
        <v>1</v>
      </c>
      <c r="CE166">
        <v>3</v>
      </c>
      <c r="CG166">
        <v>41054531300042</v>
      </c>
      <c r="CI166" t="s">
        <v>109</v>
      </c>
      <c r="CK166">
        <v>3</v>
      </c>
      <c r="CQ166" t="s">
        <v>110</v>
      </c>
      <c r="CR166" s="2">
        <v>42460</v>
      </c>
      <c r="CS166">
        <v>0</v>
      </c>
      <c r="CU166" t="s">
        <v>109</v>
      </c>
      <c r="CV166" t="s">
        <v>111</v>
      </c>
      <c r="CW166">
        <v>41054531300042</v>
      </c>
      <c r="CY166" t="s">
        <v>112</v>
      </c>
      <c r="CZ166" t="s">
        <v>113</v>
      </c>
      <c r="DA166" t="s">
        <v>114</v>
      </c>
      <c r="DB166" t="s">
        <v>115</v>
      </c>
      <c r="DC166">
        <v>1</v>
      </c>
    </row>
    <row r="167" spans="1:107" x14ac:dyDescent="0.2">
      <c r="A167" t="s">
        <v>108</v>
      </c>
      <c r="B167">
        <v>0</v>
      </c>
      <c r="D167" t="s">
        <v>109</v>
      </c>
      <c r="K167">
        <v>1</v>
      </c>
      <c r="M167">
        <v>1</v>
      </c>
      <c r="N167" t="s">
        <v>116</v>
      </c>
      <c r="O167">
        <v>0</v>
      </c>
      <c r="V167" t="s">
        <v>118</v>
      </c>
      <c r="W167" s="2">
        <v>42432</v>
      </c>
      <c r="X167">
        <v>2</v>
      </c>
      <c r="Y167">
        <v>1</v>
      </c>
      <c r="Z167">
        <v>1</v>
      </c>
      <c r="AB167">
        <v>0</v>
      </c>
      <c r="AC167">
        <v>0</v>
      </c>
      <c r="AD167" s="2">
        <v>42443</v>
      </c>
      <c r="AE167" s="3" t="s">
        <v>119</v>
      </c>
      <c r="AF167">
        <v>23</v>
      </c>
      <c r="AG167">
        <v>23</v>
      </c>
      <c r="AH167" s="3" t="s">
        <v>180</v>
      </c>
      <c r="AI167">
        <v>2</v>
      </c>
      <c r="AJ167">
        <v>2</v>
      </c>
      <c r="AK167" t="s">
        <v>314</v>
      </c>
      <c r="AL167">
        <v>1686</v>
      </c>
      <c r="AM167">
        <v>5.0000000000000001E-3</v>
      </c>
      <c r="AN167">
        <v>5.0000000000000001E-3</v>
      </c>
      <c r="AO167">
        <v>712</v>
      </c>
      <c r="AP167">
        <v>712</v>
      </c>
      <c r="AQ167">
        <v>405</v>
      </c>
      <c r="AR167">
        <v>405</v>
      </c>
      <c r="AS167">
        <v>1686</v>
      </c>
      <c r="AT167">
        <v>10</v>
      </c>
      <c r="AU167">
        <v>10</v>
      </c>
      <c r="AV167">
        <v>5.0000000000000001E-3</v>
      </c>
      <c r="AW167">
        <v>5.0000000000000001E-3</v>
      </c>
      <c r="AX167">
        <v>1168</v>
      </c>
      <c r="AY167">
        <v>1168</v>
      </c>
      <c r="AZ167">
        <v>133</v>
      </c>
      <c r="BA167">
        <v>133</v>
      </c>
      <c r="BB167" t="s">
        <v>135</v>
      </c>
      <c r="BC167" t="s">
        <v>122</v>
      </c>
      <c r="BD167">
        <v>1</v>
      </c>
      <c r="BF167" s="2">
        <v>42433</v>
      </c>
      <c r="BG167" s="3" t="s">
        <v>125</v>
      </c>
      <c r="BH167">
        <v>41054531300042</v>
      </c>
      <c r="BJ167" t="s">
        <v>112</v>
      </c>
      <c r="BK167" t="s">
        <v>123</v>
      </c>
      <c r="BL167" t="s">
        <v>124</v>
      </c>
      <c r="BN167" s="2">
        <v>42432</v>
      </c>
      <c r="BO167">
        <v>3</v>
      </c>
      <c r="BQ167">
        <v>1409</v>
      </c>
      <c r="BS167" t="s">
        <v>117</v>
      </c>
      <c r="BT167">
        <v>12</v>
      </c>
      <c r="BV167">
        <v>27</v>
      </c>
      <c r="BX167">
        <v>1</v>
      </c>
      <c r="BZ167">
        <v>34255833500051</v>
      </c>
      <c r="CB167" t="s">
        <v>112</v>
      </c>
      <c r="CC167">
        <v>1</v>
      </c>
      <c r="CE167">
        <v>3</v>
      </c>
      <c r="CG167">
        <v>41054531300042</v>
      </c>
      <c r="CI167" t="s">
        <v>109</v>
      </c>
      <c r="CK167">
        <v>3</v>
      </c>
      <c r="CQ167" t="s">
        <v>110</v>
      </c>
      <c r="CR167" s="2">
        <v>42460</v>
      </c>
      <c r="CS167">
        <v>0</v>
      </c>
      <c r="CU167" t="s">
        <v>109</v>
      </c>
      <c r="CV167" t="s">
        <v>111</v>
      </c>
      <c r="CW167">
        <v>41054531300042</v>
      </c>
      <c r="CY167" t="s">
        <v>112</v>
      </c>
      <c r="CZ167" t="s">
        <v>113</v>
      </c>
      <c r="DA167" t="s">
        <v>114</v>
      </c>
      <c r="DB167" t="s">
        <v>115</v>
      </c>
      <c r="DC167">
        <v>1</v>
      </c>
    </row>
    <row r="168" spans="1:107" x14ac:dyDescent="0.2">
      <c r="A168" t="s">
        <v>108</v>
      </c>
      <c r="B168">
        <v>0</v>
      </c>
      <c r="D168" t="s">
        <v>109</v>
      </c>
      <c r="K168">
        <v>1</v>
      </c>
      <c r="M168">
        <v>1</v>
      </c>
      <c r="N168" t="s">
        <v>116</v>
      </c>
      <c r="O168">
        <v>0</v>
      </c>
      <c r="V168" t="s">
        <v>118</v>
      </c>
      <c r="W168" s="2">
        <v>42432</v>
      </c>
      <c r="X168">
        <v>2</v>
      </c>
      <c r="Y168">
        <v>1</v>
      </c>
      <c r="Z168">
        <v>1</v>
      </c>
      <c r="AB168">
        <v>0</v>
      </c>
      <c r="AC168">
        <v>0</v>
      </c>
      <c r="AD168" s="2">
        <v>42433</v>
      </c>
      <c r="AE168" s="3" t="s">
        <v>119</v>
      </c>
      <c r="AF168">
        <v>23</v>
      </c>
      <c r="AG168">
        <v>23</v>
      </c>
      <c r="AH168" s="3" t="s">
        <v>171</v>
      </c>
      <c r="AI168">
        <v>2</v>
      </c>
      <c r="AJ168">
        <v>2</v>
      </c>
      <c r="AK168" t="s">
        <v>315</v>
      </c>
      <c r="AL168">
        <v>1859</v>
      </c>
      <c r="AM168">
        <v>0.05</v>
      </c>
      <c r="AN168">
        <v>0.05</v>
      </c>
      <c r="AQ168">
        <v>454</v>
      </c>
      <c r="AR168">
        <v>454</v>
      </c>
      <c r="AS168">
        <v>1859</v>
      </c>
      <c r="AT168">
        <v>10</v>
      </c>
      <c r="AU168">
        <v>10</v>
      </c>
      <c r="AV168">
        <v>0.05</v>
      </c>
      <c r="AW168">
        <v>0.05</v>
      </c>
      <c r="AZ168">
        <v>133</v>
      </c>
      <c r="BA168">
        <v>133</v>
      </c>
      <c r="BB168" t="s">
        <v>135</v>
      </c>
      <c r="BC168" t="s">
        <v>122</v>
      </c>
      <c r="BD168">
        <v>1</v>
      </c>
      <c r="BF168" s="2">
        <v>42433</v>
      </c>
      <c r="BG168" s="3" t="s">
        <v>125</v>
      </c>
      <c r="BH168">
        <v>41054531300042</v>
      </c>
      <c r="BJ168" t="s">
        <v>112</v>
      </c>
      <c r="BK168" t="s">
        <v>123</v>
      </c>
      <c r="BL168" t="s">
        <v>124</v>
      </c>
      <c r="BN168" s="2">
        <v>42432</v>
      </c>
      <c r="BO168">
        <v>3</v>
      </c>
      <c r="BQ168">
        <v>1409</v>
      </c>
      <c r="BS168" t="s">
        <v>117</v>
      </c>
      <c r="BT168">
        <v>12</v>
      </c>
      <c r="BV168">
        <v>27</v>
      </c>
      <c r="BX168">
        <v>1</v>
      </c>
      <c r="BZ168">
        <v>34255833500051</v>
      </c>
      <c r="CB168" t="s">
        <v>112</v>
      </c>
      <c r="CC168">
        <v>1</v>
      </c>
      <c r="CE168">
        <v>3</v>
      </c>
      <c r="CG168">
        <v>41054531300042</v>
      </c>
      <c r="CI168" t="s">
        <v>109</v>
      </c>
      <c r="CK168">
        <v>3</v>
      </c>
      <c r="CQ168" t="s">
        <v>110</v>
      </c>
      <c r="CR168" s="2">
        <v>42460</v>
      </c>
      <c r="CS168">
        <v>0</v>
      </c>
      <c r="CU168" t="s">
        <v>109</v>
      </c>
      <c r="CV168" t="s">
        <v>111</v>
      </c>
      <c r="CW168">
        <v>41054531300042</v>
      </c>
      <c r="CY168" t="s">
        <v>112</v>
      </c>
      <c r="CZ168" t="s">
        <v>113</v>
      </c>
      <c r="DA168" t="s">
        <v>114</v>
      </c>
      <c r="DB168" t="s">
        <v>115</v>
      </c>
      <c r="DC168">
        <v>1</v>
      </c>
    </row>
    <row r="169" spans="1:107" x14ac:dyDescent="0.2">
      <c r="A169" t="s">
        <v>108</v>
      </c>
      <c r="B169">
        <v>0</v>
      </c>
      <c r="D169" t="s">
        <v>109</v>
      </c>
      <c r="K169">
        <v>1</v>
      </c>
      <c r="M169">
        <v>1</v>
      </c>
      <c r="N169" t="s">
        <v>116</v>
      </c>
      <c r="O169">
        <v>0</v>
      </c>
      <c r="V169" t="s">
        <v>118</v>
      </c>
      <c r="W169" s="2">
        <v>42432</v>
      </c>
      <c r="X169">
        <v>2</v>
      </c>
      <c r="Y169">
        <v>1</v>
      </c>
      <c r="Z169">
        <v>1</v>
      </c>
      <c r="AB169">
        <v>0</v>
      </c>
      <c r="AC169">
        <v>0</v>
      </c>
      <c r="AD169" s="2">
        <v>42443</v>
      </c>
      <c r="AE169" s="3" t="s">
        <v>119</v>
      </c>
      <c r="AF169">
        <v>23</v>
      </c>
      <c r="AG169">
        <v>23</v>
      </c>
      <c r="AH169" s="3" t="s">
        <v>180</v>
      </c>
      <c r="AI169">
        <v>2</v>
      </c>
      <c r="AJ169">
        <v>2</v>
      </c>
      <c r="AK169" t="s">
        <v>316</v>
      </c>
      <c r="AL169">
        <v>1123</v>
      </c>
      <c r="AM169">
        <v>5.0000000000000001E-3</v>
      </c>
      <c r="AN169">
        <v>5.0000000000000001E-3</v>
      </c>
      <c r="AO169">
        <v>712</v>
      </c>
      <c r="AP169">
        <v>712</v>
      </c>
      <c r="AQ169">
        <v>405</v>
      </c>
      <c r="AR169">
        <v>405</v>
      </c>
      <c r="AS169">
        <v>1123</v>
      </c>
      <c r="AT169">
        <v>10</v>
      </c>
      <c r="AU169">
        <v>10</v>
      </c>
      <c r="AV169">
        <v>5.0000000000000001E-3</v>
      </c>
      <c r="AW169">
        <v>5.0000000000000001E-3</v>
      </c>
      <c r="AX169">
        <v>1168</v>
      </c>
      <c r="AY169">
        <v>1168</v>
      </c>
      <c r="AZ169">
        <v>133</v>
      </c>
      <c r="BA169">
        <v>133</v>
      </c>
      <c r="BB169" t="s">
        <v>135</v>
      </c>
      <c r="BC169" t="s">
        <v>122</v>
      </c>
      <c r="BD169">
        <v>1</v>
      </c>
      <c r="BF169" s="2">
        <v>42433</v>
      </c>
      <c r="BG169" s="3" t="s">
        <v>125</v>
      </c>
      <c r="BH169">
        <v>41054531300042</v>
      </c>
      <c r="BJ169" t="s">
        <v>112</v>
      </c>
      <c r="BK169" t="s">
        <v>123</v>
      </c>
      <c r="BL169" t="s">
        <v>124</v>
      </c>
      <c r="BN169" s="2">
        <v>42432</v>
      </c>
      <c r="BO169">
        <v>3</v>
      </c>
      <c r="BQ169">
        <v>1409</v>
      </c>
      <c r="BS169" t="s">
        <v>117</v>
      </c>
      <c r="BT169">
        <v>12</v>
      </c>
      <c r="BV169">
        <v>27</v>
      </c>
      <c r="BX169">
        <v>1</v>
      </c>
      <c r="BZ169">
        <v>34255833500051</v>
      </c>
      <c r="CB169" t="s">
        <v>112</v>
      </c>
      <c r="CC169">
        <v>1</v>
      </c>
      <c r="CE169">
        <v>3</v>
      </c>
      <c r="CG169">
        <v>41054531300042</v>
      </c>
      <c r="CI169" t="s">
        <v>109</v>
      </c>
      <c r="CK169">
        <v>3</v>
      </c>
      <c r="CQ169" t="s">
        <v>110</v>
      </c>
      <c r="CR169" s="2">
        <v>42460</v>
      </c>
      <c r="CS169">
        <v>0</v>
      </c>
      <c r="CU169" t="s">
        <v>109</v>
      </c>
      <c r="CV169" t="s">
        <v>111</v>
      </c>
      <c r="CW169">
        <v>41054531300042</v>
      </c>
      <c r="CY169" t="s">
        <v>112</v>
      </c>
      <c r="CZ169" t="s">
        <v>113</v>
      </c>
      <c r="DA169" t="s">
        <v>114</v>
      </c>
      <c r="DB169" t="s">
        <v>115</v>
      </c>
      <c r="DC169">
        <v>1</v>
      </c>
    </row>
    <row r="170" spans="1:107" x14ac:dyDescent="0.2">
      <c r="A170" t="s">
        <v>108</v>
      </c>
      <c r="B170">
        <v>0</v>
      </c>
      <c r="D170" t="s">
        <v>109</v>
      </c>
      <c r="K170">
        <v>1</v>
      </c>
      <c r="M170">
        <v>1</v>
      </c>
      <c r="N170" t="s">
        <v>116</v>
      </c>
      <c r="O170">
        <v>0</v>
      </c>
      <c r="V170" t="s">
        <v>118</v>
      </c>
      <c r="W170" s="2">
        <v>42432</v>
      </c>
      <c r="X170">
        <v>2</v>
      </c>
      <c r="Y170">
        <v>1</v>
      </c>
      <c r="Z170">
        <v>1</v>
      </c>
      <c r="AB170">
        <v>0</v>
      </c>
      <c r="AC170">
        <v>0</v>
      </c>
      <c r="AD170" s="2">
        <v>42443</v>
      </c>
      <c r="AE170" s="3" t="s">
        <v>119</v>
      </c>
      <c r="AF170">
        <v>23</v>
      </c>
      <c r="AG170">
        <v>23</v>
      </c>
      <c r="AH170" s="3" t="s">
        <v>180</v>
      </c>
      <c r="AI170">
        <v>2</v>
      </c>
      <c r="AJ170">
        <v>2</v>
      </c>
      <c r="AK170" t="s">
        <v>317</v>
      </c>
      <c r="AL170">
        <v>1124</v>
      </c>
      <c r="AM170">
        <v>5.0000000000000001E-3</v>
      </c>
      <c r="AN170">
        <v>5.0000000000000001E-3</v>
      </c>
      <c r="AO170">
        <v>712</v>
      </c>
      <c r="AP170">
        <v>712</v>
      </c>
      <c r="AQ170">
        <v>405</v>
      </c>
      <c r="AR170">
        <v>405</v>
      </c>
      <c r="AS170">
        <v>1124</v>
      </c>
      <c r="AT170">
        <v>10</v>
      </c>
      <c r="AU170">
        <v>10</v>
      </c>
      <c r="AV170">
        <v>5.0000000000000001E-3</v>
      </c>
      <c r="AW170">
        <v>5.0000000000000001E-3</v>
      </c>
      <c r="AX170">
        <v>1168</v>
      </c>
      <c r="AY170">
        <v>1168</v>
      </c>
      <c r="AZ170">
        <v>133</v>
      </c>
      <c r="BA170">
        <v>133</v>
      </c>
      <c r="BB170" t="s">
        <v>135</v>
      </c>
      <c r="BC170" t="s">
        <v>122</v>
      </c>
      <c r="BD170">
        <v>1</v>
      </c>
      <c r="BF170" s="2">
        <v>42433</v>
      </c>
      <c r="BG170" s="3" t="s">
        <v>125</v>
      </c>
      <c r="BH170">
        <v>41054531300042</v>
      </c>
      <c r="BJ170" t="s">
        <v>112</v>
      </c>
      <c r="BK170" t="s">
        <v>123</v>
      </c>
      <c r="BL170" t="s">
        <v>124</v>
      </c>
      <c r="BN170" s="2">
        <v>42432</v>
      </c>
      <c r="BO170">
        <v>3</v>
      </c>
      <c r="BQ170">
        <v>1409</v>
      </c>
      <c r="BS170" t="s">
        <v>117</v>
      </c>
      <c r="BT170">
        <v>12</v>
      </c>
      <c r="BV170">
        <v>27</v>
      </c>
      <c r="BX170">
        <v>1</v>
      </c>
      <c r="BZ170">
        <v>34255833500051</v>
      </c>
      <c r="CB170" t="s">
        <v>112</v>
      </c>
      <c r="CC170">
        <v>1</v>
      </c>
      <c r="CE170">
        <v>3</v>
      </c>
      <c r="CG170">
        <v>41054531300042</v>
      </c>
      <c r="CI170" t="s">
        <v>109</v>
      </c>
      <c r="CK170">
        <v>3</v>
      </c>
      <c r="CQ170" t="s">
        <v>110</v>
      </c>
      <c r="CR170" s="2">
        <v>42460</v>
      </c>
      <c r="CS170">
        <v>0</v>
      </c>
      <c r="CU170" t="s">
        <v>109</v>
      </c>
      <c r="CV170" t="s">
        <v>111</v>
      </c>
      <c r="CW170">
        <v>41054531300042</v>
      </c>
      <c r="CY170" t="s">
        <v>112</v>
      </c>
      <c r="CZ170" t="s">
        <v>113</v>
      </c>
      <c r="DA170" t="s">
        <v>114</v>
      </c>
      <c r="DB170" t="s">
        <v>115</v>
      </c>
      <c r="DC170">
        <v>1</v>
      </c>
    </row>
    <row r="171" spans="1:107" x14ac:dyDescent="0.2">
      <c r="A171" t="s">
        <v>108</v>
      </c>
      <c r="B171">
        <v>0</v>
      </c>
      <c r="D171" t="s">
        <v>109</v>
      </c>
      <c r="K171">
        <v>1</v>
      </c>
      <c r="M171">
        <v>1</v>
      </c>
      <c r="N171" t="s">
        <v>116</v>
      </c>
      <c r="O171">
        <v>0</v>
      </c>
      <c r="V171" t="s">
        <v>118</v>
      </c>
      <c r="W171" s="2">
        <v>42432</v>
      </c>
      <c r="X171">
        <v>2</v>
      </c>
      <c r="Y171">
        <v>1</v>
      </c>
      <c r="Z171">
        <v>1</v>
      </c>
      <c r="AB171">
        <v>0</v>
      </c>
      <c r="AC171">
        <v>0</v>
      </c>
      <c r="AD171" s="2">
        <v>42443</v>
      </c>
      <c r="AE171" s="3" t="s">
        <v>119</v>
      </c>
      <c r="AF171">
        <v>23</v>
      </c>
      <c r="AG171">
        <v>23</v>
      </c>
      <c r="AH171" s="3" t="s">
        <v>180</v>
      </c>
      <c r="AI171">
        <v>2</v>
      </c>
      <c r="AJ171">
        <v>2</v>
      </c>
      <c r="AK171" t="s">
        <v>318</v>
      </c>
      <c r="AL171">
        <v>1685</v>
      </c>
      <c r="AM171">
        <v>5.0000000000000001E-3</v>
      </c>
      <c r="AN171">
        <v>5.0000000000000001E-3</v>
      </c>
      <c r="AO171">
        <v>712</v>
      </c>
      <c r="AP171">
        <v>712</v>
      </c>
      <c r="AQ171">
        <v>405</v>
      </c>
      <c r="AR171">
        <v>405</v>
      </c>
      <c r="AS171">
        <v>1685</v>
      </c>
      <c r="AT171">
        <v>10</v>
      </c>
      <c r="AU171">
        <v>10</v>
      </c>
      <c r="AV171">
        <v>5.0000000000000001E-3</v>
      </c>
      <c r="AW171">
        <v>5.0000000000000001E-3</v>
      </c>
      <c r="AX171">
        <v>1168</v>
      </c>
      <c r="AY171">
        <v>1168</v>
      </c>
      <c r="AZ171">
        <v>133</v>
      </c>
      <c r="BA171">
        <v>133</v>
      </c>
      <c r="BB171" t="s">
        <v>135</v>
      </c>
      <c r="BC171" t="s">
        <v>122</v>
      </c>
      <c r="BD171">
        <v>1</v>
      </c>
      <c r="BF171" s="2">
        <v>42433</v>
      </c>
      <c r="BG171" s="3" t="s">
        <v>125</v>
      </c>
      <c r="BH171">
        <v>41054531300042</v>
      </c>
      <c r="BJ171" t="s">
        <v>112</v>
      </c>
      <c r="BK171" t="s">
        <v>123</v>
      </c>
      <c r="BL171" t="s">
        <v>124</v>
      </c>
      <c r="BN171" s="2">
        <v>42432</v>
      </c>
      <c r="BO171">
        <v>3</v>
      </c>
      <c r="BQ171">
        <v>1409</v>
      </c>
      <c r="BS171" t="s">
        <v>117</v>
      </c>
      <c r="BT171">
        <v>12</v>
      </c>
      <c r="BV171">
        <v>27</v>
      </c>
      <c r="BX171">
        <v>1</v>
      </c>
      <c r="BZ171">
        <v>34255833500051</v>
      </c>
      <c r="CB171" t="s">
        <v>112</v>
      </c>
      <c r="CC171">
        <v>1</v>
      </c>
      <c r="CE171">
        <v>3</v>
      </c>
      <c r="CG171">
        <v>41054531300042</v>
      </c>
      <c r="CI171" t="s">
        <v>109</v>
      </c>
      <c r="CK171">
        <v>3</v>
      </c>
      <c r="CQ171" t="s">
        <v>110</v>
      </c>
      <c r="CR171" s="2">
        <v>42460</v>
      </c>
      <c r="CS171">
        <v>0</v>
      </c>
      <c r="CU171" t="s">
        <v>109</v>
      </c>
      <c r="CV171" t="s">
        <v>111</v>
      </c>
      <c r="CW171">
        <v>41054531300042</v>
      </c>
      <c r="CY171" t="s">
        <v>112</v>
      </c>
      <c r="CZ171" t="s">
        <v>113</v>
      </c>
      <c r="DA171" t="s">
        <v>114</v>
      </c>
      <c r="DB171" t="s">
        <v>115</v>
      </c>
      <c r="DC171">
        <v>1</v>
      </c>
    </row>
    <row r="172" spans="1:107" x14ac:dyDescent="0.2">
      <c r="A172" t="s">
        <v>108</v>
      </c>
      <c r="B172">
        <v>0</v>
      </c>
      <c r="D172" t="s">
        <v>109</v>
      </c>
      <c r="K172">
        <v>1</v>
      </c>
      <c r="M172">
        <v>1</v>
      </c>
      <c r="N172" t="s">
        <v>116</v>
      </c>
      <c r="O172">
        <v>0</v>
      </c>
      <c r="V172" t="s">
        <v>118</v>
      </c>
      <c r="W172" s="2">
        <v>42432</v>
      </c>
      <c r="X172">
        <v>2</v>
      </c>
      <c r="Y172">
        <v>1</v>
      </c>
      <c r="Z172">
        <v>1</v>
      </c>
      <c r="AB172">
        <v>0</v>
      </c>
      <c r="AC172">
        <v>0</v>
      </c>
      <c r="AD172" s="2">
        <v>42433</v>
      </c>
      <c r="AE172" s="3" t="s">
        <v>119</v>
      </c>
      <c r="AF172">
        <v>23</v>
      </c>
      <c r="AG172">
        <v>23</v>
      </c>
      <c r="AH172" s="3" t="s">
        <v>171</v>
      </c>
      <c r="AI172">
        <v>2</v>
      </c>
      <c r="AJ172">
        <v>2</v>
      </c>
      <c r="AK172" t="s">
        <v>319</v>
      </c>
      <c r="AL172">
        <v>1125</v>
      </c>
      <c r="AM172">
        <v>0.02</v>
      </c>
      <c r="AN172">
        <v>0.02</v>
      </c>
      <c r="AQ172">
        <v>454</v>
      </c>
      <c r="AR172">
        <v>454</v>
      </c>
      <c r="AS172">
        <v>1125</v>
      </c>
      <c r="AT172">
        <v>10</v>
      </c>
      <c r="AU172">
        <v>10</v>
      </c>
      <c r="AV172">
        <v>0.02</v>
      </c>
      <c r="AW172">
        <v>0.02</v>
      </c>
      <c r="AZ172">
        <v>133</v>
      </c>
      <c r="BA172">
        <v>133</v>
      </c>
      <c r="BB172" t="s">
        <v>135</v>
      </c>
      <c r="BC172" t="s">
        <v>122</v>
      </c>
      <c r="BD172">
        <v>1</v>
      </c>
      <c r="BF172" s="2">
        <v>42433</v>
      </c>
      <c r="BG172" s="3" t="s">
        <v>125</v>
      </c>
      <c r="BH172">
        <v>41054531300042</v>
      </c>
      <c r="BJ172" t="s">
        <v>112</v>
      </c>
      <c r="BK172" t="s">
        <v>123</v>
      </c>
      <c r="BL172" t="s">
        <v>124</v>
      </c>
      <c r="BN172" s="2">
        <v>42432</v>
      </c>
      <c r="BO172">
        <v>3</v>
      </c>
      <c r="BQ172">
        <v>1409</v>
      </c>
      <c r="BS172" t="s">
        <v>117</v>
      </c>
      <c r="BT172">
        <v>12</v>
      </c>
      <c r="BV172">
        <v>27</v>
      </c>
      <c r="BX172">
        <v>1</v>
      </c>
      <c r="BZ172">
        <v>34255833500051</v>
      </c>
      <c r="CB172" t="s">
        <v>112</v>
      </c>
      <c r="CC172">
        <v>1</v>
      </c>
      <c r="CE172">
        <v>3</v>
      </c>
      <c r="CG172">
        <v>41054531300042</v>
      </c>
      <c r="CI172" t="s">
        <v>109</v>
      </c>
      <c r="CK172">
        <v>3</v>
      </c>
      <c r="CQ172" t="s">
        <v>110</v>
      </c>
      <c r="CR172" s="2">
        <v>42460</v>
      </c>
      <c r="CS172">
        <v>0</v>
      </c>
      <c r="CU172" t="s">
        <v>109</v>
      </c>
      <c r="CV172" t="s">
        <v>111</v>
      </c>
      <c r="CW172">
        <v>41054531300042</v>
      </c>
      <c r="CY172" t="s">
        <v>112</v>
      </c>
      <c r="CZ172" t="s">
        <v>113</v>
      </c>
      <c r="DA172" t="s">
        <v>114</v>
      </c>
      <c r="DB172" t="s">
        <v>115</v>
      </c>
      <c r="DC172">
        <v>1</v>
      </c>
    </row>
    <row r="173" spans="1:107" x14ac:dyDescent="0.2">
      <c r="A173" t="s">
        <v>108</v>
      </c>
      <c r="B173">
        <v>0</v>
      </c>
      <c r="D173" t="s">
        <v>109</v>
      </c>
      <c r="K173">
        <v>1</v>
      </c>
      <c r="M173">
        <v>1</v>
      </c>
      <c r="N173" t="s">
        <v>116</v>
      </c>
      <c r="O173">
        <v>0</v>
      </c>
      <c r="V173" t="s">
        <v>118</v>
      </c>
      <c r="W173" s="2">
        <v>42432</v>
      </c>
      <c r="X173">
        <v>2</v>
      </c>
      <c r="Y173">
        <v>2</v>
      </c>
      <c r="Z173">
        <v>2</v>
      </c>
      <c r="AA173" t="s">
        <v>185</v>
      </c>
      <c r="AB173">
        <v>0</v>
      </c>
      <c r="AC173">
        <v>0</v>
      </c>
      <c r="AD173" s="2">
        <v>42443</v>
      </c>
      <c r="AE173" s="3" t="s">
        <v>119</v>
      </c>
      <c r="AF173">
        <v>23</v>
      </c>
      <c r="AG173">
        <v>23</v>
      </c>
      <c r="AH173" s="3" t="s">
        <v>180</v>
      </c>
      <c r="AI173">
        <v>2</v>
      </c>
      <c r="AJ173">
        <v>2</v>
      </c>
      <c r="AK173" t="s">
        <v>320</v>
      </c>
      <c r="AL173">
        <v>1941</v>
      </c>
      <c r="AM173">
        <v>0.01</v>
      </c>
      <c r="AN173">
        <v>0.01</v>
      </c>
      <c r="AO173">
        <v>712</v>
      </c>
      <c r="AP173">
        <v>712</v>
      </c>
      <c r="AQ173">
        <v>405</v>
      </c>
      <c r="AR173">
        <v>405</v>
      </c>
      <c r="AS173">
        <v>1941</v>
      </c>
      <c r="AT173">
        <v>10</v>
      </c>
      <c r="AU173">
        <v>10</v>
      </c>
      <c r="AV173">
        <v>0.01</v>
      </c>
      <c r="AW173">
        <v>0.01</v>
      </c>
      <c r="AX173">
        <v>1168</v>
      </c>
      <c r="AY173">
        <v>1168</v>
      </c>
      <c r="AZ173">
        <v>133</v>
      </c>
      <c r="BA173">
        <v>133</v>
      </c>
      <c r="BB173" t="s">
        <v>135</v>
      </c>
      <c r="BC173" t="s">
        <v>122</v>
      </c>
      <c r="BD173">
        <v>1</v>
      </c>
      <c r="BF173" s="2">
        <v>42433</v>
      </c>
      <c r="BG173" s="3" t="s">
        <v>125</v>
      </c>
      <c r="BH173">
        <v>41054531300042</v>
      </c>
      <c r="BJ173" t="s">
        <v>112</v>
      </c>
      <c r="BK173" t="s">
        <v>123</v>
      </c>
      <c r="BL173" t="s">
        <v>124</v>
      </c>
      <c r="BN173" s="2">
        <v>42432</v>
      </c>
      <c r="BO173">
        <v>3</v>
      </c>
      <c r="BQ173">
        <v>1409</v>
      </c>
      <c r="BS173" t="s">
        <v>117</v>
      </c>
      <c r="BT173">
        <v>12</v>
      </c>
      <c r="BV173">
        <v>27</v>
      </c>
      <c r="BX173">
        <v>1</v>
      </c>
      <c r="BZ173">
        <v>34255833500051</v>
      </c>
      <c r="CB173" t="s">
        <v>112</v>
      </c>
      <c r="CC173">
        <v>1</v>
      </c>
      <c r="CE173">
        <v>3</v>
      </c>
      <c r="CG173">
        <v>41054531300042</v>
      </c>
      <c r="CI173" t="s">
        <v>109</v>
      </c>
      <c r="CK173">
        <v>3</v>
      </c>
      <c r="CQ173" t="s">
        <v>110</v>
      </c>
      <c r="CR173" s="2">
        <v>42460</v>
      </c>
      <c r="CS173">
        <v>0</v>
      </c>
      <c r="CU173" t="s">
        <v>109</v>
      </c>
      <c r="CV173" t="s">
        <v>111</v>
      </c>
      <c r="CW173">
        <v>41054531300042</v>
      </c>
      <c r="CY173" t="s">
        <v>112</v>
      </c>
      <c r="CZ173" t="s">
        <v>113</v>
      </c>
      <c r="DA173" t="s">
        <v>114</v>
      </c>
      <c r="DB173" t="s">
        <v>115</v>
      </c>
      <c r="DC173">
        <v>1</v>
      </c>
    </row>
    <row r="174" spans="1:107" x14ac:dyDescent="0.2">
      <c r="A174" t="s">
        <v>108</v>
      </c>
      <c r="B174">
        <v>0</v>
      </c>
      <c r="D174" t="s">
        <v>109</v>
      </c>
      <c r="K174">
        <v>1</v>
      </c>
      <c r="M174">
        <v>1</v>
      </c>
      <c r="N174" t="s">
        <v>116</v>
      </c>
      <c r="O174">
        <v>0</v>
      </c>
      <c r="V174" t="s">
        <v>118</v>
      </c>
      <c r="W174" s="2">
        <v>42432</v>
      </c>
      <c r="X174">
        <v>2</v>
      </c>
      <c r="Y174">
        <v>1</v>
      </c>
      <c r="Z174">
        <v>1</v>
      </c>
      <c r="AB174">
        <v>0</v>
      </c>
      <c r="AC174">
        <v>0</v>
      </c>
      <c r="AD174" s="2">
        <v>42433</v>
      </c>
      <c r="AE174" s="3" t="s">
        <v>119</v>
      </c>
      <c r="AF174">
        <v>23</v>
      </c>
      <c r="AG174">
        <v>23</v>
      </c>
      <c r="AH174" s="3" t="s">
        <v>171</v>
      </c>
      <c r="AI174">
        <v>2</v>
      </c>
      <c r="AJ174">
        <v>2</v>
      </c>
      <c r="AK174" t="s">
        <v>321</v>
      </c>
      <c r="AL174">
        <v>1860</v>
      </c>
      <c r="AM174">
        <v>0.02</v>
      </c>
      <c r="AN174">
        <v>0.02</v>
      </c>
      <c r="AQ174">
        <v>454</v>
      </c>
      <c r="AR174">
        <v>454</v>
      </c>
      <c r="AS174">
        <v>1860</v>
      </c>
      <c r="AT174">
        <v>10</v>
      </c>
      <c r="AU174">
        <v>10</v>
      </c>
      <c r="AV174">
        <v>0.02</v>
      </c>
      <c r="AW174">
        <v>0.02</v>
      </c>
      <c r="AZ174">
        <v>133</v>
      </c>
      <c r="BA174">
        <v>133</v>
      </c>
      <c r="BB174" t="s">
        <v>135</v>
      </c>
      <c r="BC174" t="s">
        <v>122</v>
      </c>
      <c r="BD174">
        <v>1</v>
      </c>
      <c r="BF174" s="2">
        <v>42433</v>
      </c>
      <c r="BG174" s="3" t="s">
        <v>125</v>
      </c>
      <c r="BH174">
        <v>41054531300042</v>
      </c>
      <c r="BJ174" t="s">
        <v>112</v>
      </c>
      <c r="BK174" t="s">
        <v>123</v>
      </c>
      <c r="BL174" t="s">
        <v>124</v>
      </c>
      <c r="BN174" s="2">
        <v>42432</v>
      </c>
      <c r="BO174">
        <v>3</v>
      </c>
      <c r="BQ174">
        <v>1409</v>
      </c>
      <c r="BS174" t="s">
        <v>117</v>
      </c>
      <c r="BT174">
        <v>12</v>
      </c>
      <c r="BV174">
        <v>27</v>
      </c>
      <c r="BX174">
        <v>1</v>
      </c>
      <c r="BZ174">
        <v>34255833500051</v>
      </c>
      <c r="CB174" t="s">
        <v>112</v>
      </c>
      <c r="CC174">
        <v>1</v>
      </c>
      <c r="CE174">
        <v>3</v>
      </c>
      <c r="CG174">
        <v>41054531300042</v>
      </c>
      <c r="CI174" t="s">
        <v>109</v>
      </c>
      <c r="CK174">
        <v>3</v>
      </c>
      <c r="CQ174" t="s">
        <v>110</v>
      </c>
      <c r="CR174" s="2">
        <v>42460</v>
      </c>
      <c r="CS174">
        <v>0</v>
      </c>
      <c r="CU174" t="s">
        <v>109</v>
      </c>
      <c r="CV174" t="s">
        <v>111</v>
      </c>
      <c r="CW174">
        <v>41054531300042</v>
      </c>
      <c r="CY174" t="s">
        <v>112</v>
      </c>
      <c r="CZ174" t="s">
        <v>113</v>
      </c>
      <c r="DA174" t="s">
        <v>114</v>
      </c>
      <c r="DB174" t="s">
        <v>115</v>
      </c>
      <c r="DC174">
        <v>1</v>
      </c>
    </row>
    <row r="175" spans="1:107" x14ac:dyDescent="0.2">
      <c r="A175" t="s">
        <v>108</v>
      </c>
      <c r="B175">
        <v>0</v>
      </c>
      <c r="D175" t="s">
        <v>109</v>
      </c>
      <c r="K175">
        <v>1</v>
      </c>
      <c r="M175">
        <v>1</v>
      </c>
      <c r="N175" t="s">
        <v>116</v>
      </c>
      <c r="O175">
        <v>0</v>
      </c>
      <c r="V175" t="s">
        <v>118</v>
      </c>
      <c r="W175" s="2">
        <v>42432</v>
      </c>
      <c r="X175">
        <v>2</v>
      </c>
      <c r="Y175">
        <v>1</v>
      </c>
      <c r="Z175">
        <v>1</v>
      </c>
      <c r="AB175">
        <v>0</v>
      </c>
      <c r="AC175">
        <v>0</v>
      </c>
      <c r="AD175" s="2">
        <v>42433</v>
      </c>
      <c r="AE175" s="3" t="s">
        <v>119</v>
      </c>
      <c r="AF175">
        <v>23</v>
      </c>
      <c r="AG175">
        <v>23</v>
      </c>
      <c r="AH175" s="3" t="s">
        <v>201</v>
      </c>
      <c r="AI175">
        <v>2</v>
      </c>
      <c r="AJ175">
        <v>2</v>
      </c>
      <c r="AK175" t="s">
        <v>322</v>
      </c>
      <c r="AL175">
        <v>7502</v>
      </c>
      <c r="AM175">
        <v>0.02</v>
      </c>
      <c r="AN175">
        <v>0.02</v>
      </c>
      <c r="AQ175">
        <v>454</v>
      </c>
      <c r="AR175">
        <v>454</v>
      </c>
      <c r="AS175">
        <v>7502</v>
      </c>
      <c r="AT175">
        <v>10</v>
      </c>
      <c r="AU175">
        <v>10</v>
      </c>
      <c r="AV175">
        <v>0.02</v>
      </c>
      <c r="AW175">
        <v>0.02</v>
      </c>
      <c r="AZ175">
        <v>133</v>
      </c>
      <c r="BA175">
        <v>133</v>
      </c>
      <c r="BB175" t="s">
        <v>135</v>
      </c>
      <c r="BC175" t="s">
        <v>122</v>
      </c>
      <c r="BD175">
        <v>1</v>
      </c>
      <c r="BF175" s="2">
        <v>42433</v>
      </c>
      <c r="BG175" s="3" t="s">
        <v>125</v>
      </c>
      <c r="BH175">
        <v>41054531300042</v>
      </c>
      <c r="BJ175" t="s">
        <v>112</v>
      </c>
      <c r="BK175" t="s">
        <v>123</v>
      </c>
      <c r="BL175" t="s">
        <v>124</v>
      </c>
      <c r="BN175" s="2">
        <v>42432</v>
      </c>
      <c r="BO175">
        <v>3</v>
      </c>
      <c r="BQ175">
        <v>1409</v>
      </c>
      <c r="BS175" t="s">
        <v>117</v>
      </c>
      <c r="BT175">
        <v>12</v>
      </c>
      <c r="BV175">
        <v>27</v>
      </c>
      <c r="BX175">
        <v>1</v>
      </c>
      <c r="BZ175">
        <v>34255833500051</v>
      </c>
      <c r="CB175" t="s">
        <v>112</v>
      </c>
      <c r="CC175">
        <v>1</v>
      </c>
      <c r="CE175">
        <v>3</v>
      </c>
      <c r="CG175">
        <v>41054531300042</v>
      </c>
      <c r="CI175" t="s">
        <v>109</v>
      </c>
      <c r="CK175">
        <v>3</v>
      </c>
      <c r="CQ175" t="s">
        <v>110</v>
      </c>
      <c r="CR175" s="2">
        <v>42460</v>
      </c>
      <c r="CS175">
        <v>0</v>
      </c>
      <c r="CU175" t="s">
        <v>109</v>
      </c>
      <c r="CV175" t="s">
        <v>111</v>
      </c>
      <c r="CW175">
        <v>41054531300042</v>
      </c>
      <c r="CY175" t="s">
        <v>112</v>
      </c>
      <c r="CZ175" t="s">
        <v>113</v>
      </c>
      <c r="DA175" t="s">
        <v>114</v>
      </c>
      <c r="DB175" t="s">
        <v>115</v>
      </c>
      <c r="DC175">
        <v>1</v>
      </c>
    </row>
    <row r="176" spans="1:107" x14ac:dyDescent="0.2">
      <c r="A176" t="s">
        <v>108</v>
      </c>
      <c r="B176">
        <v>0</v>
      </c>
      <c r="D176" t="s">
        <v>109</v>
      </c>
      <c r="K176">
        <v>1</v>
      </c>
      <c r="M176">
        <v>1</v>
      </c>
      <c r="N176" t="s">
        <v>116</v>
      </c>
      <c r="O176">
        <v>0</v>
      </c>
      <c r="V176" t="s">
        <v>118</v>
      </c>
      <c r="W176" s="2">
        <v>42432</v>
      </c>
      <c r="X176">
        <v>2</v>
      </c>
      <c r="Y176">
        <v>2</v>
      </c>
      <c r="Z176">
        <v>2</v>
      </c>
      <c r="AB176">
        <v>0</v>
      </c>
      <c r="AC176">
        <v>0</v>
      </c>
      <c r="AD176" s="2">
        <v>42443</v>
      </c>
      <c r="AE176" s="3" t="s">
        <v>119</v>
      </c>
      <c r="AF176">
        <v>23</v>
      </c>
      <c r="AG176">
        <v>23</v>
      </c>
      <c r="AH176" s="3" t="s">
        <v>180</v>
      </c>
      <c r="AI176">
        <v>2</v>
      </c>
      <c r="AJ176">
        <v>2</v>
      </c>
      <c r="AK176" t="s">
        <v>323</v>
      </c>
      <c r="AL176">
        <v>1861</v>
      </c>
      <c r="AM176">
        <v>0.01</v>
      </c>
      <c r="AN176">
        <v>0.01</v>
      </c>
      <c r="AO176">
        <v>712</v>
      </c>
      <c r="AP176">
        <v>712</v>
      </c>
      <c r="AQ176">
        <v>405</v>
      </c>
      <c r="AR176">
        <v>405</v>
      </c>
      <c r="AS176">
        <v>1861</v>
      </c>
      <c r="AT176">
        <v>10</v>
      </c>
      <c r="AU176">
        <v>10</v>
      </c>
      <c r="AV176">
        <v>0.01</v>
      </c>
      <c r="AW176">
        <v>0.01</v>
      </c>
      <c r="AX176">
        <v>1168</v>
      </c>
      <c r="AY176">
        <v>1168</v>
      </c>
      <c r="AZ176">
        <v>133</v>
      </c>
      <c r="BA176">
        <v>133</v>
      </c>
      <c r="BB176" t="s">
        <v>135</v>
      </c>
      <c r="BC176" t="s">
        <v>122</v>
      </c>
      <c r="BD176">
        <v>1</v>
      </c>
      <c r="BF176" s="2">
        <v>42433</v>
      </c>
      <c r="BG176" s="3" t="s">
        <v>125</v>
      </c>
      <c r="BH176">
        <v>41054531300042</v>
      </c>
      <c r="BJ176" t="s">
        <v>112</v>
      </c>
      <c r="BK176" t="s">
        <v>123</v>
      </c>
      <c r="BL176" t="s">
        <v>124</v>
      </c>
      <c r="BN176" s="2">
        <v>42432</v>
      </c>
      <c r="BO176">
        <v>3</v>
      </c>
      <c r="BQ176">
        <v>1409</v>
      </c>
      <c r="BS176" t="s">
        <v>117</v>
      </c>
      <c r="BT176">
        <v>12</v>
      </c>
      <c r="BV176">
        <v>27</v>
      </c>
      <c r="BX176">
        <v>1</v>
      </c>
      <c r="BZ176">
        <v>34255833500051</v>
      </c>
      <c r="CB176" t="s">
        <v>112</v>
      </c>
      <c r="CC176">
        <v>1</v>
      </c>
      <c r="CE176">
        <v>3</v>
      </c>
      <c r="CG176">
        <v>41054531300042</v>
      </c>
      <c r="CI176" t="s">
        <v>109</v>
      </c>
      <c r="CK176">
        <v>3</v>
      </c>
      <c r="CQ176" t="s">
        <v>110</v>
      </c>
      <c r="CR176" s="2">
        <v>42460</v>
      </c>
      <c r="CS176">
        <v>0</v>
      </c>
      <c r="CU176" t="s">
        <v>109</v>
      </c>
      <c r="CV176" t="s">
        <v>111</v>
      </c>
      <c r="CW176">
        <v>41054531300042</v>
      </c>
      <c r="CY176" t="s">
        <v>112</v>
      </c>
      <c r="CZ176" t="s">
        <v>113</v>
      </c>
      <c r="DA176" t="s">
        <v>114</v>
      </c>
      <c r="DB176" t="s">
        <v>115</v>
      </c>
      <c r="DC176">
        <v>1</v>
      </c>
    </row>
    <row r="177" spans="1:107" x14ac:dyDescent="0.2">
      <c r="A177" t="s">
        <v>108</v>
      </c>
      <c r="B177">
        <v>0</v>
      </c>
      <c r="D177" t="s">
        <v>109</v>
      </c>
      <c r="K177">
        <v>1</v>
      </c>
      <c r="M177">
        <v>1</v>
      </c>
      <c r="N177" t="s">
        <v>116</v>
      </c>
      <c r="O177">
        <v>0</v>
      </c>
      <c r="V177" t="s">
        <v>118</v>
      </c>
      <c r="W177" s="2">
        <v>42432</v>
      </c>
      <c r="X177">
        <v>2</v>
      </c>
      <c r="Y177">
        <v>1</v>
      </c>
      <c r="Z177">
        <v>1</v>
      </c>
      <c r="AB177">
        <v>0</v>
      </c>
      <c r="AC177">
        <v>0</v>
      </c>
      <c r="AD177" s="2">
        <v>42443</v>
      </c>
      <c r="AE177" s="3" t="s">
        <v>119</v>
      </c>
      <c r="AF177">
        <v>23</v>
      </c>
      <c r="AG177">
        <v>23</v>
      </c>
      <c r="AH177" s="3" t="s">
        <v>180</v>
      </c>
      <c r="AI177">
        <v>2</v>
      </c>
      <c r="AJ177">
        <v>2</v>
      </c>
      <c r="AK177" t="s">
        <v>324</v>
      </c>
      <c r="AL177">
        <v>1862</v>
      </c>
      <c r="AM177">
        <v>5.0000000000000001E-3</v>
      </c>
      <c r="AN177">
        <v>5.0000000000000001E-3</v>
      </c>
      <c r="AO177">
        <v>712</v>
      </c>
      <c r="AP177">
        <v>712</v>
      </c>
      <c r="AQ177">
        <v>405</v>
      </c>
      <c r="AR177">
        <v>405</v>
      </c>
      <c r="AS177">
        <v>1862</v>
      </c>
      <c r="AT177">
        <v>10</v>
      </c>
      <c r="AU177">
        <v>10</v>
      </c>
      <c r="AV177">
        <v>5.0000000000000001E-3</v>
      </c>
      <c r="AW177">
        <v>5.0000000000000001E-3</v>
      </c>
      <c r="AX177">
        <v>1168</v>
      </c>
      <c r="AY177">
        <v>1168</v>
      </c>
      <c r="AZ177">
        <v>133</v>
      </c>
      <c r="BA177">
        <v>133</v>
      </c>
      <c r="BB177" t="s">
        <v>135</v>
      </c>
      <c r="BC177" t="s">
        <v>122</v>
      </c>
      <c r="BD177">
        <v>1</v>
      </c>
      <c r="BF177" s="2">
        <v>42433</v>
      </c>
      <c r="BG177" s="3" t="s">
        <v>125</v>
      </c>
      <c r="BH177">
        <v>41054531300042</v>
      </c>
      <c r="BJ177" t="s">
        <v>112</v>
      </c>
      <c r="BK177" t="s">
        <v>123</v>
      </c>
      <c r="BL177" t="s">
        <v>124</v>
      </c>
      <c r="BN177" s="2">
        <v>42432</v>
      </c>
      <c r="BO177">
        <v>3</v>
      </c>
      <c r="BQ177">
        <v>1409</v>
      </c>
      <c r="BS177" t="s">
        <v>117</v>
      </c>
      <c r="BT177">
        <v>12</v>
      </c>
      <c r="BV177">
        <v>27</v>
      </c>
      <c r="BX177">
        <v>1</v>
      </c>
      <c r="BZ177">
        <v>34255833500051</v>
      </c>
      <c r="CB177" t="s">
        <v>112</v>
      </c>
      <c r="CC177">
        <v>1</v>
      </c>
      <c r="CE177">
        <v>3</v>
      </c>
      <c r="CG177">
        <v>41054531300042</v>
      </c>
      <c r="CI177" t="s">
        <v>109</v>
      </c>
      <c r="CK177">
        <v>3</v>
      </c>
      <c r="CQ177" t="s">
        <v>110</v>
      </c>
      <c r="CR177" s="2">
        <v>42460</v>
      </c>
      <c r="CS177">
        <v>0</v>
      </c>
      <c r="CU177" t="s">
        <v>109</v>
      </c>
      <c r="CV177" t="s">
        <v>111</v>
      </c>
      <c r="CW177">
        <v>41054531300042</v>
      </c>
      <c r="CY177" t="s">
        <v>112</v>
      </c>
      <c r="CZ177" t="s">
        <v>113</v>
      </c>
      <c r="DA177" t="s">
        <v>114</v>
      </c>
      <c r="DB177" t="s">
        <v>115</v>
      </c>
      <c r="DC177">
        <v>1</v>
      </c>
    </row>
    <row r="178" spans="1:107" x14ac:dyDescent="0.2">
      <c r="A178" t="s">
        <v>108</v>
      </c>
      <c r="B178">
        <v>0</v>
      </c>
      <c r="D178" t="s">
        <v>109</v>
      </c>
      <c r="K178">
        <v>1</v>
      </c>
      <c r="M178">
        <v>1</v>
      </c>
      <c r="N178" t="s">
        <v>116</v>
      </c>
      <c r="O178">
        <v>0</v>
      </c>
      <c r="V178" t="s">
        <v>118</v>
      </c>
      <c r="W178" s="2">
        <v>42432</v>
      </c>
      <c r="X178">
        <v>2</v>
      </c>
      <c r="Y178">
        <v>1</v>
      </c>
      <c r="Z178">
        <v>1</v>
      </c>
      <c r="AB178">
        <v>0</v>
      </c>
      <c r="AC178">
        <v>0</v>
      </c>
      <c r="AD178" s="2">
        <v>42433</v>
      </c>
      <c r="AE178" s="3" t="s">
        <v>119</v>
      </c>
      <c r="AF178">
        <v>23</v>
      </c>
      <c r="AG178">
        <v>23</v>
      </c>
      <c r="AH178" s="3" t="s">
        <v>201</v>
      </c>
      <c r="AI178">
        <v>2</v>
      </c>
      <c r="AJ178">
        <v>2</v>
      </c>
      <c r="AK178" t="s">
        <v>325</v>
      </c>
      <c r="AL178">
        <v>5710</v>
      </c>
      <c r="AM178">
        <v>0.02</v>
      </c>
      <c r="AN178">
        <v>0.02</v>
      </c>
      <c r="AQ178">
        <v>454</v>
      </c>
      <c r="AR178">
        <v>454</v>
      </c>
      <c r="AS178">
        <v>5710</v>
      </c>
      <c r="AT178">
        <v>10</v>
      </c>
      <c r="AU178">
        <v>10</v>
      </c>
      <c r="AV178">
        <v>0.02</v>
      </c>
      <c r="AW178">
        <v>0.02</v>
      </c>
      <c r="AZ178">
        <v>133</v>
      </c>
      <c r="BA178">
        <v>133</v>
      </c>
      <c r="BB178" t="s">
        <v>135</v>
      </c>
      <c r="BC178" t="s">
        <v>122</v>
      </c>
      <c r="BD178">
        <v>1</v>
      </c>
      <c r="BF178" s="2">
        <v>42433</v>
      </c>
      <c r="BG178" s="3" t="s">
        <v>125</v>
      </c>
      <c r="BH178">
        <v>41054531300042</v>
      </c>
      <c r="BJ178" t="s">
        <v>112</v>
      </c>
      <c r="BK178" t="s">
        <v>123</v>
      </c>
      <c r="BL178" t="s">
        <v>124</v>
      </c>
      <c r="BN178" s="2">
        <v>42432</v>
      </c>
      <c r="BO178">
        <v>3</v>
      </c>
      <c r="BQ178">
        <v>1409</v>
      </c>
      <c r="BS178" t="s">
        <v>117</v>
      </c>
      <c r="BT178">
        <v>12</v>
      </c>
      <c r="BV178">
        <v>27</v>
      </c>
      <c r="BX178">
        <v>1</v>
      </c>
      <c r="BZ178">
        <v>34255833500051</v>
      </c>
      <c r="CB178" t="s">
        <v>112</v>
      </c>
      <c r="CC178">
        <v>1</v>
      </c>
      <c r="CE178">
        <v>3</v>
      </c>
      <c r="CG178">
        <v>41054531300042</v>
      </c>
      <c r="CI178" t="s">
        <v>109</v>
      </c>
      <c r="CK178">
        <v>3</v>
      </c>
      <c r="CQ178" t="s">
        <v>110</v>
      </c>
      <c r="CR178" s="2">
        <v>42460</v>
      </c>
      <c r="CS178">
        <v>0</v>
      </c>
      <c r="CU178" t="s">
        <v>109</v>
      </c>
      <c r="CV178" t="s">
        <v>111</v>
      </c>
      <c r="CW178">
        <v>41054531300042</v>
      </c>
      <c r="CY178" t="s">
        <v>112</v>
      </c>
      <c r="CZ178" t="s">
        <v>113</v>
      </c>
      <c r="DA178" t="s">
        <v>114</v>
      </c>
      <c r="DB178" t="s">
        <v>115</v>
      </c>
      <c r="DC178">
        <v>1</v>
      </c>
    </row>
    <row r="179" spans="1:107" x14ac:dyDescent="0.2">
      <c r="A179" t="s">
        <v>108</v>
      </c>
      <c r="B179">
        <v>0</v>
      </c>
      <c r="D179" t="s">
        <v>109</v>
      </c>
      <c r="K179">
        <v>1</v>
      </c>
      <c r="M179">
        <v>1</v>
      </c>
      <c r="N179" t="s">
        <v>116</v>
      </c>
      <c r="O179">
        <v>0</v>
      </c>
      <c r="V179" t="s">
        <v>118</v>
      </c>
      <c r="W179" s="2">
        <v>42432</v>
      </c>
      <c r="X179">
        <v>2</v>
      </c>
      <c r="Y179">
        <v>1</v>
      </c>
      <c r="Z179">
        <v>1</v>
      </c>
      <c r="AB179">
        <v>0</v>
      </c>
      <c r="AC179">
        <v>0</v>
      </c>
      <c r="AD179" s="2">
        <v>42433</v>
      </c>
      <c r="AE179" s="3" t="s">
        <v>119</v>
      </c>
      <c r="AF179">
        <v>23</v>
      </c>
      <c r="AG179">
        <v>23</v>
      </c>
      <c r="AH179" s="3" t="s">
        <v>201</v>
      </c>
      <c r="AI179">
        <v>2</v>
      </c>
      <c r="AJ179">
        <v>2</v>
      </c>
      <c r="AK179" t="s">
        <v>326</v>
      </c>
      <c r="AL179">
        <v>7038</v>
      </c>
      <c r="AM179">
        <v>0.02</v>
      </c>
      <c r="AN179">
        <v>0.02</v>
      </c>
      <c r="AQ179">
        <v>454</v>
      </c>
      <c r="AR179">
        <v>454</v>
      </c>
      <c r="AS179">
        <v>7038</v>
      </c>
      <c r="AT179">
        <v>10</v>
      </c>
      <c r="AU179">
        <v>10</v>
      </c>
      <c r="AV179">
        <v>0.02</v>
      </c>
      <c r="AW179">
        <v>0.02</v>
      </c>
      <c r="AZ179">
        <v>133</v>
      </c>
      <c r="BA179">
        <v>133</v>
      </c>
      <c r="BB179" t="s">
        <v>135</v>
      </c>
      <c r="BC179" t="s">
        <v>122</v>
      </c>
      <c r="BD179">
        <v>1</v>
      </c>
      <c r="BF179" s="2">
        <v>42433</v>
      </c>
      <c r="BG179" s="3" t="s">
        <v>125</v>
      </c>
      <c r="BH179">
        <v>41054531300042</v>
      </c>
      <c r="BJ179" t="s">
        <v>112</v>
      </c>
      <c r="BK179" t="s">
        <v>123</v>
      </c>
      <c r="BL179" t="s">
        <v>124</v>
      </c>
      <c r="BN179" s="2">
        <v>42432</v>
      </c>
      <c r="BO179">
        <v>3</v>
      </c>
      <c r="BQ179">
        <v>1409</v>
      </c>
      <c r="BS179" t="s">
        <v>117</v>
      </c>
      <c r="BT179">
        <v>12</v>
      </c>
      <c r="BV179">
        <v>27</v>
      </c>
      <c r="BX179">
        <v>1</v>
      </c>
      <c r="BZ179">
        <v>34255833500051</v>
      </c>
      <c r="CB179" t="s">
        <v>112</v>
      </c>
      <c r="CC179">
        <v>1</v>
      </c>
      <c r="CE179">
        <v>3</v>
      </c>
      <c r="CG179">
        <v>41054531300042</v>
      </c>
      <c r="CI179" t="s">
        <v>109</v>
      </c>
      <c r="CK179">
        <v>3</v>
      </c>
      <c r="CQ179" t="s">
        <v>110</v>
      </c>
      <c r="CR179" s="2">
        <v>42460</v>
      </c>
      <c r="CS179">
        <v>0</v>
      </c>
      <c r="CU179" t="s">
        <v>109</v>
      </c>
      <c r="CV179" t="s">
        <v>111</v>
      </c>
      <c r="CW179">
        <v>41054531300042</v>
      </c>
      <c r="CY179" t="s">
        <v>112</v>
      </c>
      <c r="CZ179" t="s">
        <v>113</v>
      </c>
      <c r="DA179" t="s">
        <v>114</v>
      </c>
      <c r="DB179" t="s">
        <v>115</v>
      </c>
      <c r="DC179">
        <v>1</v>
      </c>
    </row>
    <row r="180" spans="1:107" x14ac:dyDescent="0.2">
      <c r="A180" t="s">
        <v>108</v>
      </c>
      <c r="B180">
        <v>0</v>
      </c>
      <c r="D180" t="s">
        <v>109</v>
      </c>
      <c r="K180">
        <v>1</v>
      </c>
      <c r="M180">
        <v>1</v>
      </c>
      <c r="N180" t="s">
        <v>116</v>
      </c>
      <c r="O180">
        <v>0</v>
      </c>
      <c r="V180" t="s">
        <v>118</v>
      </c>
      <c r="W180" s="2">
        <v>42432</v>
      </c>
      <c r="X180">
        <v>2</v>
      </c>
      <c r="Y180">
        <v>1</v>
      </c>
      <c r="Z180">
        <v>1</v>
      </c>
      <c r="AB180">
        <v>0</v>
      </c>
      <c r="AC180">
        <v>0</v>
      </c>
      <c r="AD180" s="2">
        <v>42443</v>
      </c>
      <c r="AE180" s="3" t="s">
        <v>119</v>
      </c>
      <c r="AF180">
        <v>23</v>
      </c>
      <c r="AG180">
        <v>23</v>
      </c>
      <c r="AH180" s="3" t="s">
        <v>180</v>
      </c>
      <c r="AI180">
        <v>2</v>
      </c>
      <c r="AJ180">
        <v>2</v>
      </c>
      <c r="AK180" t="s">
        <v>327</v>
      </c>
      <c r="AL180">
        <v>1126</v>
      </c>
      <c r="AM180">
        <v>5.0000000000000001E-3</v>
      </c>
      <c r="AN180">
        <v>5.0000000000000001E-3</v>
      </c>
      <c r="AO180">
        <v>712</v>
      </c>
      <c r="AP180">
        <v>712</v>
      </c>
      <c r="AQ180">
        <v>405</v>
      </c>
      <c r="AR180">
        <v>405</v>
      </c>
      <c r="AS180">
        <v>1126</v>
      </c>
      <c r="AT180">
        <v>10</v>
      </c>
      <c r="AU180">
        <v>10</v>
      </c>
      <c r="AV180">
        <v>5.0000000000000001E-3</v>
      </c>
      <c r="AW180">
        <v>5.0000000000000001E-3</v>
      </c>
      <c r="AX180">
        <v>1168</v>
      </c>
      <c r="AY180">
        <v>1168</v>
      </c>
      <c r="AZ180">
        <v>133</v>
      </c>
      <c r="BA180">
        <v>133</v>
      </c>
      <c r="BB180" t="s">
        <v>135</v>
      </c>
      <c r="BC180" t="s">
        <v>122</v>
      </c>
      <c r="BD180">
        <v>1</v>
      </c>
      <c r="BF180" s="2">
        <v>42433</v>
      </c>
      <c r="BG180" s="3" t="s">
        <v>125</v>
      </c>
      <c r="BH180">
        <v>41054531300042</v>
      </c>
      <c r="BJ180" t="s">
        <v>112</v>
      </c>
      <c r="BK180" t="s">
        <v>123</v>
      </c>
      <c r="BL180" t="s">
        <v>124</v>
      </c>
      <c r="BN180" s="2">
        <v>42432</v>
      </c>
      <c r="BO180">
        <v>3</v>
      </c>
      <c r="BQ180">
        <v>1409</v>
      </c>
      <c r="BS180" t="s">
        <v>117</v>
      </c>
      <c r="BT180">
        <v>12</v>
      </c>
      <c r="BV180">
        <v>27</v>
      </c>
      <c r="BX180">
        <v>1</v>
      </c>
      <c r="BZ180">
        <v>34255833500051</v>
      </c>
      <c r="CB180" t="s">
        <v>112</v>
      </c>
      <c r="CC180">
        <v>1</v>
      </c>
      <c r="CE180">
        <v>3</v>
      </c>
      <c r="CG180">
        <v>41054531300042</v>
      </c>
      <c r="CI180" t="s">
        <v>109</v>
      </c>
      <c r="CK180">
        <v>3</v>
      </c>
      <c r="CQ180" t="s">
        <v>110</v>
      </c>
      <c r="CR180" s="2">
        <v>42460</v>
      </c>
      <c r="CS180">
        <v>0</v>
      </c>
      <c r="CU180" t="s">
        <v>109</v>
      </c>
      <c r="CV180" t="s">
        <v>111</v>
      </c>
      <c r="CW180">
        <v>41054531300042</v>
      </c>
      <c r="CY180" t="s">
        <v>112</v>
      </c>
      <c r="CZ180" t="s">
        <v>113</v>
      </c>
      <c r="DA180" t="s">
        <v>114</v>
      </c>
      <c r="DB180" t="s">
        <v>115</v>
      </c>
      <c r="DC180">
        <v>1</v>
      </c>
    </row>
    <row r="181" spans="1:107" x14ac:dyDescent="0.2">
      <c r="A181" t="s">
        <v>108</v>
      </c>
      <c r="B181">
        <v>0</v>
      </c>
      <c r="D181" t="s">
        <v>109</v>
      </c>
      <c r="K181">
        <v>1</v>
      </c>
      <c r="M181">
        <v>1</v>
      </c>
      <c r="N181" t="s">
        <v>116</v>
      </c>
      <c r="O181">
        <v>0</v>
      </c>
      <c r="V181" t="s">
        <v>118</v>
      </c>
      <c r="W181" s="2">
        <v>42432</v>
      </c>
      <c r="X181">
        <v>2</v>
      </c>
      <c r="Y181">
        <v>1</v>
      </c>
      <c r="Z181">
        <v>1</v>
      </c>
      <c r="AB181">
        <v>0</v>
      </c>
      <c r="AC181">
        <v>0</v>
      </c>
      <c r="AD181" s="2">
        <v>42443</v>
      </c>
      <c r="AE181" s="3" t="s">
        <v>119</v>
      </c>
      <c r="AF181">
        <v>23</v>
      </c>
      <c r="AG181">
        <v>23</v>
      </c>
      <c r="AH181" s="3" t="s">
        <v>180</v>
      </c>
      <c r="AI181">
        <v>2</v>
      </c>
      <c r="AJ181">
        <v>2</v>
      </c>
      <c r="AK181" t="s">
        <v>328</v>
      </c>
      <c r="AL181">
        <v>1531</v>
      </c>
      <c r="AM181">
        <v>5.0000000000000001E-3</v>
      </c>
      <c r="AN181">
        <v>5.0000000000000001E-3</v>
      </c>
      <c r="AO181">
        <v>712</v>
      </c>
      <c r="AP181">
        <v>712</v>
      </c>
      <c r="AQ181">
        <v>405</v>
      </c>
      <c r="AR181">
        <v>405</v>
      </c>
      <c r="AS181">
        <v>1531</v>
      </c>
      <c r="AT181">
        <v>10</v>
      </c>
      <c r="AU181">
        <v>10</v>
      </c>
      <c r="AV181">
        <v>5.0000000000000001E-3</v>
      </c>
      <c r="AW181">
        <v>5.0000000000000001E-3</v>
      </c>
      <c r="AX181">
        <v>1168</v>
      </c>
      <c r="AY181">
        <v>1168</v>
      </c>
      <c r="AZ181">
        <v>133</v>
      </c>
      <c r="BA181">
        <v>133</v>
      </c>
      <c r="BB181" t="s">
        <v>135</v>
      </c>
      <c r="BC181" t="s">
        <v>122</v>
      </c>
      <c r="BD181">
        <v>1</v>
      </c>
      <c r="BF181" s="2">
        <v>42433</v>
      </c>
      <c r="BG181" s="3" t="s">
        <v>125</v>
      </c>
      <c r="BH181">
        <v>41054531300042</v>
      </c>
      <c r="BJ181" t="s">
        <v>112</v>
      </c>
      <c r="BK181" t="s">
        <v>123</v>
      </c>
      <c r="BL181" t="s">
        <v>124</v>
      </c>
      <c r="BN181" s="2">
        <v>42432</v>
      </c>
      <c r="BO181">
        <v>3</v>
      </c>
      <c r="BQ181">
        <v>1409</v>
      </c>
      <c r="BS181" t="s">
        <v>117</v>
      </c>
      <c r="BT181">
        <v>12</v>
      </c>
      <c r="BV181">
        <v>27</v>
      </c>
      <c r="BX181">
        <v>1</v>
      </c>
      <c r="BZ181">
        <v>34255833500051</v>
      </c>
      <c r="CB181" t="s">
        <v>112</v>
      </c>
      <c r="CC181">
        <v>1</v>
      </c>
      <c r="CE181">
        <v>3</v>
      </c>
      <c r="CG181">
        <v>41054531300042</v>
      </c>
      <c r="CI181" t="s">
        <v>109</v>
      </c>
      <c r="CK181">
        <v>3</v>
      </c>
      <c r="CQ181" t="s">
        <v>110</v>
      </c>
      <c r="CR181" s="2">
        <v>42460</v>
      </c>
      <c r="CS181">
        <v>0</v>
      </c>
      <c r="CU181" t="s">
        <v>109</v>
      </c>
      <c r="CV181" t="s">
        <v>111</v>
      </c>
      <c r="CW181">
        <v>41054531300042</v>
      </c>
      <c r="CY181" t="s">
        <v>112</v>
      </c>
      <c r="CZ181" t="s">
        <v>113</v>
      </c>
      <c r="DA181" t="s">
        <v>114</v>
      </c>
      <c r="DB181" t="s">
        <v>115</v>
      </c>
      <c r="DC181">
        <v>1</v>
      </c>
    </row>
    <row r="182" spans="1:107" x14ac:dyDescent="0.2">
      <c r="A182" t="s">
        <v>108</v>
      </c>
      <c r="B182">
        <v>0</v>
      </c>
      <c r="D182" t="s">
        <v>109</v>
      </c>
      <c r="K182">
        <v>1</v>
      </c>
      <c r="M182">
        <v>1</v>
      </c>
      <c r="N182" t="s">
        <v>116</v>
      </c>
      <c r="O182">
        <v>0</v>
      </c>
      <c r="V182" t="s">
        <v>118</v>
      </c>
      <c r="W182" s="2">
        <v>42432</v>
      </c>
      <c r="X182">
        <v>2</v>
      </c>
      <c r="Y182">
        <v>1</v>
      </c>
      <c r="Z182">
        <v>1</v>
      </c>
      <c r="AB182">
        <v>0</v>
      </c>
      <c r="AC182">
        <v>0</v>
      </c>
      <c r="AD182" s="2">
        <v>42433</v>
      </c>
      <c r="AE182" s="3" t="s">
        <v>119</v>
      </c>
      <c r="AF182">
        <v>3</v>
      </c>
      <c r="AG182">
        <v>3</v>
      </c>
      <c r="AH182" s="3" t="s">
        <v>256</v>
      </c>
      <c r="AI182">
        <v>2</v>
      </c>
      <c r="AJ182">
        <v>2</v>
      </c>
      <c r="AK182" t="s">
        <v>329</v>
      </c>
      <c r="AL182">
        <v>1388</v>
      </c>
      <c r="AM182">
        <v>1</v>
      </c>
      <c r="AN182">
        <v>1</v>
      </c>
      <c r="AQ182">
        <v>422</v>
      </c>
      <c r="AR182">
        <v>422</v>
      </c>
      <c r="AS182">
        <v>1388</v>
      </c>
      <c r="AT182">
        <v>10</v>
      </c>
      <c r="AU182">
        <v>10</v>
      </c>
      <c r="AV182">
        <v>1</v>
      </c>
      <c r="AW182">
        <v>1</v>
      </c>
      <c r="AZ182">
        <v>293</v>
      </c>
      <c r="BA182">
        <v>293</v>
      </c>
      <c r="BB182" t="s">
        <v>330</v>
      </c>
      <c r="BC182" t="s">
        <v>122</v>
      </c>
      <c r="BD182">
        <v>1</v>
      </c>
      <c r="BF182" s="2">
        <v>42433</v>
      </c>
      <c r="BG182" s="3" t="s">
        <v>125</v>
      </c>
      <c r="BH182">
        <v>41054531300042</v>
      </c>
      <c r="BJ182" t="s">
        <v>112</v>
      </c>
      <c r="BK182" t="s">
        <v>123</v>
      </c>
      <c r="BL182" t="s">
        <v>124</v>
      </c>
      <c r="BN182" s="2">
        <v>42432</v>
      </c>
      <c r="BO182">
        <v>3</v>
      </c>
      <c r="BQ182">
        <v>1409</v>
      </c>
      <c r="BS182" t="s">
        <v>117</v>
      </c>
      <c r="BT182">
        <v>12</v>
      </c>
      <c r="BV182">
        <v>27</v>
      </c>
      <c r="BX182">
        <v>1</v>
      </c>
      <c r="BZ182">
        <v>34255833500051</v>
      </c>
      <c r="CB182" t="s">
        <v>112</v>
      </c>
      <c r="CC182">
        <v>1</v>
      </c>
      <c r="CE182">
        <v>3</v>
      </c>
      <c r="CG182">
        <v>41054531300042</v>
      </c>
      <c r="CI182" t="s">
        <v>109</v>
      </c>
      <c r="CK182">
        <v>3</v>
      </c>
      <c r="CQ182" t="s">
        <v>110</v>
      </c>
      <c r="CR182" s="2">
        <v>42460</v>
      </c>
      <c r="CS182">
        <v>0</v>
      </c>
      <c r="CU182" t="s">
        <v>109</v>
      </c>
      <c r="CV182" t="s">
        <v>111</v>
      </c>
      <c r="CW182">
        <v>41054531300042</v>
      </c>
      <c r="CY182" t="s">
        <v>112</v>
      </c>
      <c r="CZ182" t="s">
        <v>113</v>
      </c>
      <c r="DA182" t="s">
        <v>114</v>
      </c>
      <c r="DB182" t="s">
        <v>115</v>
      </c>
      <c r="DC182">
        <v>1</v>
      </c>
    </row>
    <row r="183" spans="1:107" x14ac:dyDescent="0.2">
      <c r="A183" t="s">
        <v>108</v>
      </c>
      <c r="B183">
        <v>0</v>
      </c>
      <c r="D183" t="s">
        <v>109</v>
      </c>
      <c r="K183">
        <v>1</v>
      </c>
      <c r="M183">
        <v>1</v>
      </c>
      <c r="N183" t="s">
        <v>116</v>
      </c>
      <c r="O183">
        <v>0</v>
      </c>
      <c r="V183" t="s">
        <v>118</v>
      </c>
      <c r="W183" s="2">
        <v>42432</v>
      </c>
      <c r="X183">
        <v>2</v>
      </c>
      <c r="Y183">
        <v>1</v>
      </c>
      <c r="Z183">
        <v>1</v>
      </c>
      <c r="AB183">
        <v>0</v>
      </c>
      <c r="AC183">
        <v>0</v>
      </c>
      <c r="AD183" s="2">
        <v>42433</v>
      </c>
      <c r="AE183" s="3" t="s">
        <v>119</v>
      </c>
      <c r="AF183">
        <v>23</v>
      </c>
      <c r="AG183">
        <v>23</v>
      </c>
      <c r="AH183" s="3" t="s">
        <v>201</v>
      </c>
      <c r="AI183">
        <v>2</v>
      </c>
      <c r="AJ183">
        <v>2</v>
      </c>
      <c r="AK183" t="s">
        <v>331</v>
      </c>
      <c r="AL183">
        <v>1863</v>
      </c>
      <c r="AM183">
        <v>0.02</v>
      </c>
      <c r="AN183">
        <v>0.02</v>
      </c>
      <c r="AQ183">
        <v>454</v>
      </c>
      <c r="AR183">
        <v>454</v>
      </c>
      <c r="AS183">
        <v>1863</v>
      </c>
      <c r="AT183">
        <v>10</v>
      </c>
      <c r="AU183">
        <v>10</v>
      </c>
      <c r="AV183">
        <v>0.02</v>
      </c>
      <c r="AW183">
        <v>0.02</v>
      </c>
      <c r="AZ183">
        <v>133</v>
      </c>
      <c r="BA183">
        <v>133</v>
      </c>
      <c r="BB183" t="s">
        <v>135</v>
      </c>
      <c r="BC183" t="s">
        <v>122</v>
      </c>
      <c r="BD183">
        <v>1</v>
      </c>
      <c r="BF183" s="2">
        <v>42433</v>
      </c>
      <c r="BG183" s="3" t="s">
        <v>125</v>
      </c>
      <c r="BH183">
        <v>41054531300042</v>
      </c>
      <c r="BJ183" t="s">
        <v>112</v>
      </c>
      <c r="BK183" t="s">
        <v>123</v>
      </c>
      <c r="BL183" t="s">
        <v>124</v>
      </c>
      <c r="BN183" s="2">
        <v>42432</v>
      </c>
      <c r="BO183">
        <v>3</v>
      </c>
      <c r="BQ183">
        <v>1409</v>
      </c>
      <c r="BS183" t="s">
        <v>117</v>
      </c>
      <c r="BT183">
        <v>12</v>
      </c>
      <c r="BV183">
        <v>27</v>
      </c>
      <c r="BX183">
        <v>1</v>
      </c>
      <c r="BZ183">
        <v>34255833500051</v>
      </c>
      <c r="CB183" t="s">
        <v>112</v>
      </c>
      <c r="CC183">
        <v>1</v>
      </c>
      <c r="CE183">
        <v>3</v>
      </c>
      <c r="CG183">
        <v>41054531300042</v>
      </c>
      <c r="CI183" t="s">
        <v>109</v>
      </c>
      <c r="CK183">
        <v>3</v>
      </c>
      <c r="CQ183" t="s">
        <v>110</v>
      </c>
      <c r="CR183" s="2">
        <v>42460</v>
      </c>
      <c r="CS183">
        <v>0</v>
      </c>
      <c r="CU183" t="s">
        <v>109</v>
      </c>
      <c r="CV183" t="s">
        <v>111</v>
      </c>
      <c r="CW183">
        <v>41054531300042</v>
      </c>
      <c r="CY183" t="s">
        <v>112</v>
      </c>
      <c r="CZ183" t="s">
        <v>113</v>
      </c>
      <c r="DA183" t="s">
        <v>114</v>
      </c>
      <c r="DB183" t="s">
        <v>115</v>
      </c>
      <c r="DC183">
        <v>1</v>
      </c>
    </row>
    <row r="184" spans="1:107" x14ac:dyDescent="0.2">
      <c r="A184" t="s">
        <v>108</v>
      </c>
      <c r="B184">
        <v>0</v>
      </c>
      <c r="D184" t="s">
        <v>109</v>
      </c>
      <c r="K184">
        <v>1</v>
      </c>
      <c r="M184">
        <v>1</v>
      </c>
      <c r="N184" t="s">
        <v>116</v>
      </c>
      <c r="O184">
        <v>0</v>
      </c>
      <c r="V184" t="s">
        <v>118</v>
      </c>
      <c r="W184" s="2">
        <v>42432</v>
      </c>
      <c r="X184">
        <v>2</v>
      </c>
      <c r="Y184">
        <v>1</v>
      </c>
      <c r="Z184">
        <v>1</v>
      </c>
      <c r="AB184">
        <v>0</v>
      </c>
      <c r="AC184">
        <v>0</v>
      </c>
      <c r="AD184" s="2">
        <v>42433</v>
      </c>
      <c r="AE184" s="3" t="s">
        <v>119</v>
      </c>
      <c r="AF184">
        <v>3</v>
      </c>
      <c r="AG184">
        <v>3</v>
      </c>
      <c r="AH184" s="3" t="s">
        <v>334</v>
      </c>
      <c r="AI184">
        <v>2</v>
      </c>
      <c r="AJ184">
        <v>2</v>
      </c>
      <c r="AK184" t="s">
        <v>332</v>
      </c>
      <c r="AL184">
        <v>1374</v>
      </c>
      <c r="AM184">
        <v>0.1</v>
      </c>
      <c r="AN184">
        <v>0.1</v>
      </c>
      <c r="AQ184">
        <v>306</v>
      </c>
      <c r="AR184">
        <v>306</v>
      </c>
      <c r="AS184">
        <v>1374</v>
      </c>
      <c r="AT184">
        <v>1</v>
      </c>
      <c r="AU184">
        <v>1</v>
      </c>
      <c r="AV184">
        <v>551.5</v>
      </c>
      <c r="AW184">
        <v>551.5</v>
      </c>
      <c r="AZ184">
        <v>292</v>
      </c>
      <c r="BA184">
        <v>292</v>
      </c>
      <c r="BB184" t="s">
        <v>333</v>
      </c>
      <c r="BC184" t="s">
        <v>122</v>
      </c>
      <c r="BD184">
        <v>1</v>
      </c>
      <c r="BF184" s="2">
        <v>42433</v>
      </c>
      <c r="BG184" s="3" t="s">
        <v>125</v>
      </c>
      <c r="BH184">
        <v>41054531300042</v>
      </c>
      <c r="BJ184" t="s">
        <v>112</v>
      </c>
      <c r="BK184" t="s">
        <v>123</v>
      </c>
      <c r="BL184" t="s">
        <v>124</v>
      </c>
      <c r="BN184" s="2">
        <v>42432</v>
      </c>
      <c r="BO184">
        <v>3</v>
      </c>
      <c r="BQ184">
        <v>1409</v>
      </c>
      <c r="BS184" t="s">
        <v>117</v>
      </c>
      <c r="BT184">
        <v>12</v>
      </c>
      <c r="BV184">
        <v>27</v>
      </c>
      <c r="BX184">
        <v>1</v>
      </c>
      <c r="BZ184">
        <v>34255833500051</v>
      </c>
      <c r="CB184" t="s">
        <v>112</v>
      </c>
      <c r="CC184">
        <v>1</v>
      </c>
      <c r="CE184">
        <v>3</v>
      </c>
      <c r="CG184">
        <v>41054531300042</v>
      </c>
      <c r="CI184" t="s">
        <v>109</v>
      </c>
      <c r="CK184">
        <v>3</v>
      </c>
      <c r="CQ184" t="s">
        <v>110</v>
      </c>
      <c r="CR184" s="2">
        <v>42460</v>
      </c>
      <c r="CS184">
        <v>0</v>
      </c>
      <c r="CU184" t="s">
        <v>109</v>
      </c>
      <c r="CV184" t="s">
        <v>111</v>
      </c>
      <c r="CW184">
        <v>41054531300042</v>
      </c>
      <c r="CY184" t="s">
        <v>112</v>
      </c>
      <c r="CZ184" t="s">
        <v>113</v>
      </c>
      <c r="DA184" t="s">
        <v>114</v>
      </c>
      <c r="DB184" t="s">
        <v>115</v>
      </c>
      <c r="DC184">
        <v>1</v>
      </c>
    </row>
    <row r="185" spans="1:107" x14ac:dyDescent="0.2">
      <c r="A185" t="s">
        <v>108</v>
      </c>
      <c r="B185">
        <v>0</v>
      </c>
      <c r="D185" t="s">
        <v>109</v>
      </c>
      <c r="K185">
        <v>1</v>
      </c>
      <c r="M185">
        <v>1</v>
      </c>
      <c r="N185" t="s">
        <v>116</v>
      </c>
      <c r="O185">
        <v>0</v>
      </c>
      <c r="V185" t="s">
        <v>118</v>
      </c>
      <c r="W185" s="2">
        <v>42432</v>
      </c>
      <c r="X185">
        <v>2</v>
      </c>
      <c r="Y185">
        <v>2</v>
      </c>
      <c r="Z185">
        <v>2</v>
      </c>
      <c r="AB185">
        <v>0</v>
      </c>
      <c r="AC185">
        <v>0</v>
      </c>
      <c r="AD185" s="2">
        <v>42443</v>
      </c>
      <c r="AE185" s="3" t="s">
        <v>119</v>
      </c>
      <c r="AF185">
        <v>23</v>
      </c>
      <c r="AG185">
        <v>23</v>
      </c>
      <c r="AH185" s="3" t="s">
        <v>180</v>
      </c>
      <c r="AI185">
        <v>2</v>
      </c>
      <c r="AJ185">
        <v>2</v>
      </c>
      <c r="AK185" t="s">
        <v>335</v>
      </c>
      <c r="AL185">
        <v>1127</v>
      </c>
      <c r="AM185">
        <v>0.01</v>
      </c>
      <c r="AN185">
        <v>0.01</v>
      </c>
      <c r="AO185">
        <v>712</v>
      </c>
      <c r="AP185">
        <v>712</v>
      </c>
      <c r="AQ185">
        <v>405</v>
      </c>
      <c r="AR185">
        <v>405</v>
      </c>
      <c r="AS185">
        <v>1127</v>
      </c>
      <c r="AT185">
        <v>10</v>
      </c>
      <c r="AU185">
        <v>10</v>
      </c>
      <c r="AV185">
        <v>0.01</v>
      </c>
      <c r="AW185">
        <v>0.01</v>
      </c>
      <c r="AX185">
        <v>1168</v>
      </c>
      <c r="AY185">
        <v>1168</v>
      </c>
      <c r="AZ185">
        <v>133</v>
      </c>
      <c r="BA185">
        <v>133</v>
      </c>
      <c r="BB185" t="s">
        <v>135</v>
      </c>
      <c r="BC185" t="s">
        <v>122</v>
      </c>
      <c r="BD185">
        <v>1</v>
      </c>
      <c r="BF185" s="2">
        <v>42433</v>
      </c>
      <c r="BG185" s="3" t="s">
        <v>125</v>
      </c>
      <c r="BH185">
        <v>41054531300042</v>
      </c>
      <c r="BJ185" t="s">
        <v>112</v>
      </c>
      <c r="BK185" t="s">
        <v>123</v>
      </c>
      <c r="BL185" t="s">
        <v>124</v>
      </c>
      <c r="BN185" s="2">
        <v>42432</v>
      </c>
      <c r="BO185">
        <v>3</v>
      </c>
      <c r="BQ185">
        <v>1409</v>
      </c>
      <c r="BS185" t="s">
        <v>117</v>
      </c>
      <c r="BT185">
        <v>12</v>
      </c>
      <c r="BV185">
        <v>27</v>
      </c>
      <c r="BX185">
        <v>1</v>
      </c>
      <c r="BZ185">
        <v>34255833500051</v>
      </c>
      <c r="CB185" t="s">
        <v>112</v>
      </c>
      <c r="CC185">
        <v>1</v>
      </c>
      <c r="CE185">
        <v>3</v>
      </c>
      <c r="CG185">
        <v>41054531300042</v>
      </c>
      <c r="CI185" t="s">
        <v>109</v>
      </c>
      <c r="CK185">
        <v>3</v>
      </c>
      <c r="CQ185" t="s">
        <v>110</v>
      </c>
      <c r="CR185" s="2">
        <v>42460</v>
      </c>
      <c r="CS185">
        <v>0</v>
      </c>
      <c r="CU185" t="s">
        <v>109</v>
      </c>
      <c r="CV185" t="s">
        <v>111</v>
      </c>
      <c r="CW185">
        <v>41054531300042</v>
      </c>
      <c r="CY185" t="s">
        <v>112</v>
      </c>
      <c r="CZ185" t="s">
        <v>113</v>
      </c>
      <c r="DA185" t="s">
        <v>114</v>
      </c>
      <c r="DB185" t="s">
        <v>115</v>
      </c>
      <c r="DC185">
        <v>1</v>
      </c>
    </row>
    <row r="186" spans="1:107" x14ac:dyDescent="0.2">
      <c r="A186" t="s">
        <v>108</v>
      </c>
      <c r="B186">
        <v>0</v>
      </c>
      <c r="D186" t="s">
        <v>109</v>
      </c>
      <c r="K186">
        <v>1</v>
      </c>
      <c r="M186">
        <v>1</v>
      </c>
      <c r="N186" t="s">
        <v>116</v>
      </c>
      <c r="O186">
        <v>0</v>
      </c>
      <c r="V186" t="s">
        <v>118</v>
      </c>
      <c r="W186" s="2">
        <v>42432</v>
      </c>
      <c r="X186">
        <v>2</v>
      </c>
      <c r="Y186">
        <v>2</v>
      </c>
      <c r="Z186">
        <v>2</v>
      </c>
      <c r="AB186">
        <v>0</v>
      </c>
      <c r="AC186">
        <v>0</v>
      </c>
      <c r="AD186" s="2">
        <v>42443</v>
      </c>
      <c r="AE186" s="3" t="s">
        <v>119</v>
      </c>
      <c r="AF186">
        <v>23</v>
      </c>
      <c r="AG186">
        <v>23</v>
      </c>
      <c r="AH186" s="3" t="s">
        <v>180</v>
      </c>
      <c r="AI186">
        <v>2</v>
      </c>
      <c r="AJ186">
        <v>2</v>
      </c>
      <c r="AK186" t="s">
        <v>336</v>
      </c>
      <c r="AL186">
        <v>1128</v>
      </c>
      <c r="AM186">
        <v>0.01</v>
      </c>
      <c r="AN186">
        <v>0.01</v>
      </c>
      <c r="AO186">
        <v>712</v>
      </c>
      <c r="AP186">
        <v>712</v>
      </c>
      <c r="AQ186">
        <v>405</v>
      </c>
      <c r="AR186">
        <v>405</v>
      </c>
      <c r="AS186">
        <v>1128</v>
      </c>
      <c r="AT186">
        <v>10</v>
      </c>
      <c r="AU186">
        <v>10</v>
      </c>
      <c r="AV186">
        <v>0.01</v>
      </c>
      <c r="AW186">
        <v>0.01</v>
      </c>
      <c r="AX186">
        <v>1168</v>
      </c>
      <c r="AY186">
        <v>1168</v>
      </c>
      <c r="AZ186">
        <v>133</v>
      </c>
      <c r="BA186">
        <v>133</v>
      </c>
      <c r="BB186" t="s">
        <v>135</v>
      </c>
      <c r="BC186" t="s">
        <v>122</v>
      </c>
      <c r="BD186">
        <v>1</v>
      </c>
      <c r="BF186" s="2">
        <v>42433</v>
      </c>
      <c r="BG186" s="3" t="s">
        <v>125</v>
      </c>
      <c r="BH186">
        <v>41054531300042</v>
      </c>
      <c r="BJ186" t="s">
        <v>112</v>
      </c>
      <c r="BK186" t="s">
        <v>123</v>
      </c>
      <c r="BL186" t="s">
        <v>124</v>
      </c>
      <c r="BN186" s="2">
        <v>42432</v>
      </c>
      <c r="BO186">
        <v>3</v>
      </c>
      <c r="BQ186">
        <v>1409</v>
      </c>
      <c r="BS186" t="s">
        <v>117</v>
      </c>
      <c r="BT186">
        <v>12</v>
      </c>
      <c r="BV186">
        <v>27</v>
      </c>
      <c r="BX186">
        <v>1</v>
      </c>
      <c r="BZ186">
        <v>34255833500051</v>
      </c>
      <c r="CB186" t="s">
        <v>112</v>
      </c>
      <c r="CC186">
        <v>1</v>
      </c>
      <c r="CE186">
        <v>3</v>
      </c>
      <c r="CG186">
        <v>41054531300042</v>
      </c>
      <c r="CI186" t="s">
        <v>109</v>
      </c>
      <c r="CK186">
        <v>3</v>
      </c>
      <c r="CQ186" t="s">
        <v>110</v>
      </c>
      <c r="CR186" s="2">
        <v>42460</v>
      </c>
      <c r="CS186">
        <v>0</v>
      </c>
      <c r="CU186" t="s">
        <v>109</v>
      </c>
      <c r="CV186" t="s">
        <v>111</v>
      </c>
      <c r="CW186">
        <v>41054531300042</v>
      </c>
      <c r="CY186" t="s">
        <v>112</v>
      </c>
      <c r="CZ186" t="s">
        <v>113</v>
      </c>
      <c r="DA186" t="s">
        <v>114</v>
      </c>
      <c r="DB186" t="s">
        <v>115</v>
      </c>
      <c r="DC186">
        <v>1</v>
      </c>
    </row>
    <row r="187" spans="1:107" x14ac:dyDescent="0.2">
      <c r="A187" t="s">
        <v>108</v>
      </c>
      <c r="B187">
        <v>0</v>
      </c>
      <c r="D187" t="s">
        <v>109</v>
      </c>
      <c r="K187">
        <v>1</v>
      </c>
      <c r="M187">
        <v>1</v>
      </c>
      <c r="N187" t="s">
        <v>116</v>
      </c>
      <c r="O187">
        <v>0</v>
      </c>
      <c r="V187" t="s">
        <v>118</v>
      </c>
      <c r="W187" s="2">
        <v>42432</v>
      </c>
      <c r="X187">
        <v>2</v>
      </c>
      <c r="Y187">
        <v>1</v>
      </c>
      <c r="Z187">
        <v>1</v>
      </c>
      <c r="AB187">
        <v>0</v>
      </c>
      <c r="AC187">
        <v>0</v>
      </c>
      <c r="AD187" s="2">
        <v>42433</v>
      </c>
      <c r="AE187" s="3" t="s">
        <v>119</v>
      </c>
      <c r="AF187">
        <v>23</v>
      </c>
      <c r="AG187">
        <v>23</v>
      </c>
      <c r="AH187" s="3" t="s">
        <v>201</v>
      </c>
      <c r="AI187">
        <v>2</v>
      </c>
      <c r="AJ187">
        <v>2</v>
      </c>
      <c r="AK187" t="s">
        <v>337</v>
      </c>
      <c r="AL187">
        <v>1463</v>
      </c>
      <c r="AM187">
        <v>0.02</v>
      </c>
      <c r="AN187">
        <v>0.02</v>
      </c>
      <c r="AQ187">
        <v>454</v>
      </c>
      <c r="AR187">
        <v>454</v>
      </c>
      <c r="AS187">
        <v>1463</v>
      </c>
      <c r="AT187">
        <v>10</v>
      </c>
      <c r="AU187">
        <v>10</v>
      </c>
      <c r="AV187">
        <v>0.02</v>
      </c>
      <c r="AW187">
        <v>0.02</v>
      </c>
      <c r="AZ187">
        <v>133</v>
      </c>
      <c r="BA187">
        <v>133</v>
      </c>
      <c r="BB187" t="s">
        <v>135</v>
      </c>
      <c r="BC187" t="s">
        <v>122</v>
      </c>
      <c r="BD187">
        <v>1</v>
      </c>
      <c r="BF187" s="2">
        <v>42433</v>
      </c>
      <c r="BG187" s="3" t="s">
        <v>125</v>
      </c>
      <c r="BH187">
        <v>41054531300042</v>
      </c>
      <c r="BJ187" t="s">
        <v>112</v>
      </c>
      <c r="BK187" t="s">
        <v>123</v>
      </c>
      <c r="BL187" t="s">
        <v>124</v>
      </c>
      <c r="BN187" s="2">
        <v>42432</v>
      </c>
      <c r="BO187">
        <v>3</v>
      </c>
      <c r="BQ187">
        <v>1409</v>
      </c>
      <c r="BS187" t="s">
        <v>117</v>
      </c>
      <c r="BT187">
        <v>12</v>
      </c>
      <c r="BV187">
        <v>27</v>
      </c>
      <c r="BX187">
        <v>1</v>
      </c>
      <c r="BZ187">
        <v>34255833500051</v>
      </c>
      <c r="CB187" t="s">
        <v>112</v>
      </c>
      <c r="CC187">
        <v>1</v>
      </c>
      <c r="CE187">
        <v>3</v>
      </c>
      <c r="CG187">
        <v>41054531300042</v>
      </c>
      <c r="CI187" t="s">
        <v>109</v>
      </c>
      <c r="CK187">
        <v>3</v>
      </c>
      <c r="CQ187" t="s">
        <v>110</v>
      </c>
      <c r="CR187" s="2">
        <v>42460</v>
      </c>
      <c r="CS187">
        <v>0</v>
      </c>
      <c r="CU187" t="s">
        <v>109</v>
      </c>
      <c r="CV187" t="s">
        <v>111</v>
      </c>
      <c r="CW187">
        <v>41054531300042</v>
      </c>
      <c r="CY187" t="s">
        <v>112</v>
      </c>
      <c r="CZ187" t="s">
        <v>113</v>
      </c>
      <c r="DA187" t="s">
        <v>114</v>
      </c>
      <c r="DB187" t="s">
        <v>115</v>
      </c>
      <c r="DC187">
        <v>1</v>
      </c>
    </row>
    <row r="188" spans="1:107" x14ac:dyDescent="0.2">
      <c r="A188" t="s">
        <v>108</v>
      </c>
      <c r="B188">
        <v>0</v>
      </c>
      <c r="D188" t="s">
        <v>109</v>
      </c>
      <c r="K188">
        <v>1</v>
      </c>
      <c r="M188">
        <v>1</v>
      </c>
      <c r="N188" t="s">
        <v>116</v>
      </c>
      <c r="O188">
        <v>0</v>
      </c>
      <c r="V188" t="s">
        <v>118</v>
      </c>
      <c r="W188" s="2">
        <v>42432</v>
      </c>
      <c r="X188">
        <v>2</v>
      </c>
      <c r="Y188">
        <v>1</v>
      </c>
      <c r="Z188">
        <v>1</v>
      </c>
      <c r="AB188">
        <v>0</v>
      </c>
      <c r="AC188">
        <v>0</v>
      </c>
      <c r="AD188" s="2">
        <v>42433</v>
      </c>
      <c r="AE188" s="3" t="s">
        <v>119</v>
      </c>
      <c r="AF188">
        <v>23</v>
      </c>
      <c r="AG188">
        <v>23</v>
      </c>
      <c r="AH188" s="3" t="s">
        <v>201</v>
      </c>
      <c r="AI188">
        <v>2</v>
      </c>
      <c r="AJ188">
        <v>2</v>
      </c>
      <c r="AK188" t="s">
        <v>338</v>
      </c>
      <c r="AL188">
        <v>1129</v>
      </c>
      <c r="AM188">
        <v>0.02</v>
      </c>
      <c r="AN188">
        <v>0.02</v>
      </c>
      <c r="AQ188">
        <v>454</v>
      </c>
      <c r="AR188">
        <v>454</v>
      </c>
      <c r="AS188">
        <v>1129</v>
      </c>
      <c r="AT188">
        <v>10</v>
      </c>
      <c r="AU188">
        <v>10</v>
      </c>
      <c r="AV188">
        <v>0.02</v>
      </c>
      <c r="AW188">
        <v>0.02</v>
      </c>
      <c r="AZ188">
        <v>133</v>
      </c>
      <c r="BA188">
        <v>133</v>
      </c>
      <c r="BB188" t="s">
        <v>135</v>
      </c>
      <c r="BC188" t="s">
        <v>122</v>
      </c>
      <c r="BD188">
        <v>1</v>
      </c>
      <c r="BF188" s="2">
        <v>42433</v>
      </c>
      <c r="BG188" s="3" t="s">
        <v>125</v>
      </c>
      <c r="BH188">
        <v>41054531300042</v>
      </c>
      <c r="BJ188" t="s">
        <v>112</v>
      </c>
      <c r="BK188" t="s">
        <v>123</v>
      </c>
      <c r="BL188" t="s">
        <v>124</v>
      </c>
      <c r="BN188" s="2">
        <v>42432</v>
      </c>
      <c r="BO188">
        <v>3</v>
      </c>
      <c r="BQ188">
        <v>1409</v>
      </c>
      <c r="BS188" t="s">
        <v>117</v>
      </c>
      <c r="BT188">
        <v>12</v>
      </c>
      <c r="BV188">
        <v>27</v>
      </c>
      <c r="BX188">
        <v>1</v>
      </c>
      <c r="BZ188">
        <v>34255833500051</v>
      </c>
      <c r="CB188" t="s">
        <v>112</v>
      </c>
      <c r="CC188">
        <v>1</v>
      </c>
      <c r="CE188">
        <v>3</v>
      </c>
      <c r="CG188">
        <v>41054531300042</v>
      </c>
      <c r="CI188" t="s">
        <v>109</v>
      </c>
      <c r="CK188">
        <v>3</v>
      </c>
      <c r="CQ188" t="s">
        <v>110</v>
      </c>
      <c r="CR188" s="2">
        <v>42460</v>
      </c>
      <c r="CS188">
        <v>0</v>
      </c>
      <c r="CU188" t="s">
        <v>109</v>
      </c>
      <c r="CV188" t="s">
        <v>111</v>
      </c>
      <c r="CW188">
        <v>41054531300042</v>
      </c>
      <c r="CY188" t="s">
        <v>112</v>
      </c>
      <c r="CZ188" t="s">
        <v>113</v>
      </c>
      <c r="DA188" t="s">
        <v>114</v>
      </c>
      <c r="DB188" t="s">
        <v>115</v>
      </c>
      <c r="DC188">
        <v>1</v>
      </c>
    </row>
    <row r="189" spans="1:107" x14ac:dyDescent="0.2">
      <c r="A189" t="s">
        <v>108</v>
      </c>
      <c r="B189">
        <v>0</v>
      </c>
      <c r="D189" t="s">
        <v>109</v>
      </c>
      <c r="K189">
        <v>1</v>
      </c>
      <c r="M189">
        <v>1</v>
      </c>
      <c r="N189" t="s">
        <v>116</v>
      </c>
      <c r="O189">
        <v>0</v>
      </c>
      <c r="V189" t="s">
        <v>118</v>
      </c>
      <c r="W189" s="2">
        <v>42432</v>
      </c>
      <c r="X189">
        <v>2</v>
      </c>
      <c r="Y189">
        <v>1</v>
      </c>
      <c r="Z189">
        <v>1</v>
      </c>
      <c r="AB189">
        <v>0</v>
      </c>
      <c r="AC189">
        <v>0</v>
      </c>
      <c r="AD189" s="2">
        <v>42433</v>
      </c>
      <c r="AE189" s="3" t="s">
        <v>119</v>
      </c>
      <c r="AF189">
        <v>23</v>
      </c>
      <c r="AG189">
        <v>23</v>
      </c>
      <c r="AH189" s="3" t="s">
        <v>201</v>
      </c>
      <c r="AI189">
        <v>2</v>
      </c>
      <c r="AJ189">
        <v>2</v>
      </c>
      <c r="AK189" t="s">
        <v>339</v>
      </c>
      <c r="AL189">
        <v>1333</v>
      </c>
      <c r="AM189">
        <v>0.02</v>
      </c>
      <c r="AN189">
        <v>0.02</v>
      </c>
      <c r="AQ189">
        <v>454</v>
      </c>
      <c r="AR189">
        <v>454</v>
      </c>
      <c r="AS189">
        <v>1333</v>
      </c>
      <c r="AT189">
        <v>10</v>
      </c>
      <c r="AU189">
        <v>10</v>
      </c>
      <c r="AV189">
        <v>0.02</v>
      </c>
      <c r="AW189">
        <v>0.02</v>
      </c>
      <c r="AZ189">
        <v>133</v>
      </c>
      <c r="BA189">
        <v>133</v>
      </c>
      <c r="BB189" t="s">
        <v>135</v>
      </c>
      <c r="BC189" t="s">
        <v>122</v>
      </c>
      <c r="BD189">
        <v>1</v>
      </c>
      <c r="BF189" s="2">
        <v>42433</v>
      </c>
      <c r="BG189" s="3" t="s">
        <v>125</v>
      </c>
      <c r="BH189">
        <v>41054531300042</v>
      </c>
      <c r="BJ189" t="s">
        <v>112</v>
      </c>
      <c r="BK189" t="s">
        <v>123</v>
      </c>
      <c r="BL189" t="s">
        <v>124</v>
      </c>
      <c r="BN189" s="2">
        <v>42432</v>
      </c>
      <c r="BO189">
        <v>3</v>
      </c>
      <c r="BQ189">
        <v>1409</v>
      </c>
      <c r="BS189" t="s">
        <v>117</v>
      </c>
      <c r="BT189">
        <v>12</v>
      </c>
      <c r="BV189">
        <v>27</v>
      </c>
      <c r="BX189">
        <v>1</v>
      </c>
      <c r="BZ189">
        <v>34255833500051</v>
      </c>
      <c r="CB189" t="s">
        <v>112</v>
      </c>
      <c r="CC189">
        <v>1</v>
      </c>
      <c r="CE189">
        <v>3</v>
      </c>
      <c r="CG189">
        <v>41054531300042</v>
      </c>
      <c r="CI189" t="s">
        <v>109</v>
      </c>
      <c r="CK189">
        <v>3</v>
      </c>
      <c r="CQ189" t="s">
        <v>110</v>
      </c>
      <c r="CR189" s="2">
        <v>42460</v>
      </c>
      <c r="CS189">
        <v>0</v>
      </c>
      <c r="CU189" t="s">
        <v>109</v>
      </c>
      <c r="CV189" t="s">
        <v>111</v>
      </c>
      <c r="CW189">
        <v>41054531300042</v>
      </c>
      <c r="CY189" t="s">
        <v>112</v>
      </c>
      <c r="CZ189" t="s">
        <v>113</v>
      </c>
      <c r="DA189" t="s">
        <v>114</v>
      </c>
      <c r="DB189" t="s">
        <v>115</v>
      </c>
      <c r="DC189">
        <v>1</v>
      </c>
    </row>
    <row r="190" spans="1:107" x14ac:dyDescent="0.2">
      <c r="A190" t="s">
        <v>108</v>
      </c>
      <c r="B190">
        <v>0</v>
      </c>
      <c r="D190" t="s">
        <v>109</v>
      </c>
      <c r="K190">
        <v>1</v>
      </c>
      <c r="M190">
        <v>1</v>
      </c>
      <c r="N190" t="s">
        <v>116</v>
      </c>
      <c r="O190">
        <v>0</v>
      </c>
      <c r="V190" t="s">
        <v>118</v>
      </c>
      <c r="W190" s="2">
        <v>42432</v>
      </c>
      <c r="X190">
        <v>2</v>
      </c>
      <c r="Y190">
        <v>1</v>
      </c>
      <c r="Z190">
        <v>1</v>
      </c>
      <c r="AB190">
        <v>0</v>
      </c>
      <c r="AC190">
        <v>0</v>
      </c>
      <c r="AD190" s="2">
        <v>42433</v>
      </c>
      <c r="AE190" s="3" t="s">
        <v>119</v>
      </c>
      <c r="AF190">
        <v>23</v>
      </c>
      <c r="AG190">
        <v>23</v>
      </c>
      <c r="AH190" s="3" t="s">
        <v>201</v>
      </c>
      <c r="AI190">
        <v>2</v>
      </c>
      <c r="AJ190">
        <v>2</v>
      </c>
      <c r="AK190" t="s">
        <v>340</v>
      </c>
      <c r="AL190">
        <v>1130</v>
      </c>
      <c r="AM190">
        <v>0.02</v>
      </c>
      <c r="AN190">
        <v>0.02</v>
      </c>
      <c r="AQ190">
        <v>454</v>
      </c>
      <c r="AR190">
        <v>454</v>
      </c>
      <c r="AS190">
        <v>1130</v>
      </c>
      <c r="AT190">
        <v>10</v>
      </c>
      <c r="AU190">
        <v>10</v>
      </c>
      <c r="AV190">
        <v>0.02</v>
      </c>
      <c r="AW190">
        <v>0.02</v>
      </c>
      <c r="AZ190">
        <v>133</v>
      </c>
      <c r="BA190">
        <v>133</v>
      </c>
      <c r="BB190" t="s">
        <v>135</v>
      </c>
      <c r="BC190" t="s">
        <v>122</v>
      </c>
      <c r="BD190">
        <v>1</v>
      </c>
      <c r="BF190" s="2">
        <v>42433</v>
      </c>
      <c r="BG190" s="3" t="s">
        <v>125</v>
      </c>
      <c r="BH190">
        <v>41054531300042</v>
      </c>
      <c r="BJ190" t="s">
        <v>112</v>
      </c>
      <c r="BK190" t="s">
        <v>123</v>
      </c>
      <c r="BL190" t="s">
        <v>124</v>
      </c>
      <c r="BN190" s="2">
        <v>42432</v>
      </c>
      <c r="BO190">
        <v>3</v>
      </c>
      <c r="BQ190">
        <v>1409</v>
      </c>
      <c r="BS190" t="s">
        <v>117</v>
      </c>
      <c r="BT190">
        <v>12</v>
      </c>
      <c r="BV190">
        <v>27</v>
      </c>
      <c r="BX190">
        <v>1</v>
      </c>
      <c r="BZ190">
        <v>34255833500051</v>
      </c>
      <c r="CB190" t="s">
        <v>112</v>
      </c>
      <c r="CC190">
        <v>1</v>
      </c>
      <c r="CE190">
        <v>3</v>
      </c>
      <c r="CG190">
        <v>41054531300042</v>
      </c>
      <c r="CI190" t="s">
        <v>109</v>
      </c>
      <c r="CK190">
        <v>3</v>
      </c>
      <c r="CQ190" t="s">
        <v>110</v>
      </c>
      <c r="CR190" s="2">
        <v>42460</v>
      </c>
      <c r="CS190">
        <v>0</v>
      </c>
      <c r="CU190" t="s">
        <v>109</v>
      </c>
      <c r="CV190" t="s">
        <v>111</v>
      </c>
      <c r="CW190">
        <v>41054531300042</v>
      </c>
      <c r="CY190" t="s">
        <v>112</v>
      </c>
      <c r="CZ190" t="s">
        <v>113</v>
      </c>
      <c r="DA190" t="s">
        <v>114</v>
      </c>
      <c r="DB190" t="s">
        <v>115</v>
      </c>
      <c r="DC190">
        <v>1</v>
      </c>
    </row>
    <row r="191" spans="1:107" x14ac:dyDescent="0.2">
      <c r="A191" t="s">
        <v>108</v>
      </c>
      <c r="B191">
        <v>0</v>
      </c>
      <c r="D191" t="s">
        <v>109</v>
      </c>
      <c r="K191">
        <v>1</v>
      </c>
      <c r="M191">
        <v>1</v>
      </c>
      <c r="N191" t="s">
        <v>116</v>
      </c>
      <c r="O191">
        <v>0</v>
      </c>
      <c r="V191" t="s">
        <v>118</v>
      </c>
      <c r="W191" s="2">
        <v>42432</v>
      </c>
      <c r="X191">
        <v>2</v>
      </c>
      <c r="Y191">
        <v>1</v>
      </c>
      <c r="Z191">
        <v>1</v>
      </c>
      <c r="AB191">
        <v>0</v>
      </c>
      <c r="AC191">
        <v>0</v>
      </c>
      <c r="AD191" s="2">
        <v>42433</v>
      </c>
      <c r="AE191" s="3" t="s">
        <v>119</v>
      </c>
      <c r="AF191">
        <v>23</v>
      </c>
      <c r="AG191">
        <v>23</v>
      </c>
      <c r="AH191" s="3" t="s">
        <v>201</v>
      </c>
      <c r="AI191">
        <v>2</v>
      </c>
      <c r="AJ191">
        <v>2</v>
      </c>
      <c r="AK191" t="s">
        <v>341</v>
      </c>
      <c r="AL191">
        <v>1805</v>
      </c>
      <c r="AM191">
        <v>0.02</v>
      </c>
      <c r="AN191">
        <v>0.02</v>
      </c>
      <c r="AQ191">
        <v>454</v>
      </c>
      <c r="AR191">
        <v>454</v>
      </c>
      <c r="AS191">
        <v>1805</v>
      </c>
      <c r="AT191">
        <v>10</v>
      </c>
      <c r="AU191">
        <v>10</v>
      </c>
      <c r="AV191">
        <v>0.02</v>
      </c>
      <c r="AW191">
        <v>0.02</v>
      </c>
      <c r="AZ191">
        <v>133</v>
      </c>
      <c r="BA191">
        <v>133</v>
      </c>
      <c r="BB191" t="s">
        <v>135</v>
      </c>
      <c r="BC191" t="s">
        <v>122</v>
      </c>
      <c r="BD191">
        <v>1</v>
      </c>
      <c r="BF191" s="2">
        <v>42433</v>
      </c>
      <c r="BG191" s="3" t="s">
        <v>125</v>
      </c>
      <c r="BH191">
        <v>41054531300042</v>
      </c>
      <c r="BJ191" t="s">
        <v>112</v>
      </c>
      <c r="BK191" t="s">
        <v>123</v>
      </c>
      <c r="BL191" t="s">
        <v>124</v>
      </c>
      <c r="BN191" s="2">
        <v>42432</v>
      </c>
      <c r="BO191">
        <v>3</v>
      </c>
      <c r="BQ191">
        <v>1409</v>
      </c>
      <c r="BS191" t="s">
        <v>117</v>
      </c>
      <c r="BT191">
        <v>12</v>
      </c>
      <c r="BV191">
        <v>27</v>
      </c>
      <c r="BX191">
        <v>1</v>
      </c>
      <c r="BZ191">
        <v>34255833500051</v>
      </c>
      <c r="CB191" t="s">
        <v>112</v>
      </c>
      <c r="CC191">
        <v>1</v>
      </c>
      <c r="CE191">
        <v>3</v>
      </c>
      <c r="CG191">
        <v>41054531300042</v>
      </c>
      <c r="CI191" t="s">
        <v>109</v>
      </c>
      <c r="CK191">
        <v>3</v>
      </c>
      <c r="CQ191" t="s">
        <v>110</v>
      </c>
      <c r="CR191" s="2">
        <v>42460</v>
      </c>
      <c r="CS191">
        <v>0</v>
      </c>
      <c r="CU191" t="s">
        <v>109</v>
      </c>
      <c r="CV191" t="s">
        <v>111</v>
      </c>
      <c r="CW191">
        <v>41054531300042</v>
      </c>
      <c r="CY191" t="s">
        <v>112</v>
      </c>
      <c r="CZ191" t="s">
        <v>113</v>
      </c>
      <c r="DA191" t="s">
        <v>114</v>
      </c>
      <c r="DB191" t="s">
        <v>115</v>
      </c>
      <c r="DC191">
        <v>1</v>
      </c>
    </row>
    <row r="192" spans="1:107" x14ac:dyDescent="0.2">
      <c r="A192" t="s">
        <v>108</v>
      </c>
      <c r="B192">
        <v>0</v>
      </c>
      <c r="D192" t="s">
        <v>109</v>
      </c>
      <c r="K192">
        <v>1</v>
      </c>
      <c r="M192">
        <v>1</v>
      </c>
      <c r="N192" t="s">
        <v>116</v>
      </c>
      <c r="O192">
        <v>0</v>
      </c>
      <c r="V192" t="s">
        <v>118</v>
      </c>
      <c r="W192" s="2">
        <v>42432</v>
      </c>
      <c r="X192">
        <v>2</v>
      </c>
      <c r="Y192">
        <v>2</v>
      </c>
      <c r="Z192">
        <v>2</v>
      </c>
      <c r="AB192">
        <v>0</v>
      </c>
      <c r="AC192">
        <v>0</v>
      </c>
      <c r="AD192" s="2">
        <v>42434</v>
      </c>
      <c r="AE192" s="3" t="s">
        <v>119</v>
      </c>
      <c r="AF192">
        <v>3</v>
      </c>
      <c r="AG192">
        <v>3</v>
      </c>
      <c r="AH192" s="3" t="s">
        <v>344</v>
      </c>
      <c r="AI192">
        <v>2</v>
      </c>
      <c r="AJ192">
        <v>2</v>
      </c>
      <c r="AK192" t="s">
        <v>342</v>
      </c>
      <c r="AL192">
        <v>1841</v>
      </c>
      <c r="AM192">
        <v>0.2</v>
      </c>
      <c r="AN192">
        <v>0.2</v>
      </c>
      <c r="AQ192">
        <v>274</v>
      </c>
      <c r="AR192">
        <v>274</v>
      </c>
      <c r="AS192">
        <v>1841</v>
      </c>
      <c r="AT192">
        <v>1</v>
      </c>
      <c r="AU192">
        <v>1</v>
      </c>
      <c r="AV192">
        <v>22</v>
      </c>
      <c r="AW192">
        <v>22</v>
      </c>
      <c r="AZ192">
        <v>163</v>
      </c>
      <c r="BA192">
        <v>163</v>
      </c>
      <c r="BB192" t="s">
        <v>343</v>
      </c>
      <c r="BC192" t="s">
        <v>122</v>
      </c>
      <c r="BD192">
        <v>1</v>
      </c>
      <c r="BF192" s="2">
        <v>42433</v>
      </c>
      <c r="BG192" s="3" t="s">
        <v>125</v>
      </c>
      <c r="BH192">
        <v>41054531300042</v>
      </c>
      <c r="BJ192" t="s">
        <v>112</v>
      </c>
      <c r="BK192" t="s">
        <v>123</v>
      </c>
      <c r="BL192" t="s">
        <v>124</v>
      </c>
      <c r="BN192" s="2">
        <v>42432</v>
      </c>
      <c r="BO192">
        <v>3</v>
      </c>
      <c r="BQ192">
        <v>1409</v>
      </c>
      <c r="BS192" t="s">
        <v>117</v>
      </c>
      <c r="BT192">
        <v>12</v>
      </c>
      <c r="BV192">
        <v>27</v>
      </c>
      <c r="BX192">
        <v>1</v>
      </c>
      <c r="BZ192">
        <v>34255833500051</v>
      </c>
      <c r="CB192" t="s">
        <v>112</v>
      </c>
      <c r="CC192">
        <v>1</v>
      </c>
      <c r="CE192">
        <v>3</v>
      </c>
      <c r="CG192">
        <v>41054531300042</v>
      </c>
      <c r="CI192" t="s">
        <v>109</v>
      </c>
      <c r="CK192">
        <v>3</v>
      </c>
      <c r="CQ192" t="s">
        <v>110</v>
      </c>
      <c r="CR192" s="2">
        <v>42460</v>
      </c>
      <c r="CS192">
        <v>0</v>
      </c>
      <c r="CU192" t="s">
        <v>109</v>
      </c>
      <c r="CV192" t="s">
        <v>111</v>
      </c>
      <c r="CW192">
        <v>41054531300042</v>
      </c>
      <c r="CY192" t="s">
        <v>112</v>
      </c>
      <c r="CZ192" t="s">
        <v>113</v>
      </c>
      <c r="DA192" t="s">
        <v>114</v>
      </c>
      <c r="DB192" t="s">
        <v>115</v>
      </c>
      <c r="DC192">
        <v>1</v>
      </c>
    </row>
    <row r="193" spans="1:107" x14ac:dyDescent="0.2">
      <c r="A193" t="s">
        <v>108</v>
      </c>
      <c r="B193">
        <v>0</v>
      </c>
      <c r="D193" t="s">
        <v>109</v>
      </c>
      <c r="K193">
        <v>1</v>
      </c>
      <c r="M193">
        <v>1</v>
      </c>
      <c r="N193" t="s">
        <v>116</v>
      </c>
      <c r="O193">
        <v>0</v>
      </c>
      <c r="V193" t="s">
        <v>118</v>
      </c>
      <c r="W193" s="2">
        <v>42432</v>
      </c>
      <c r="X193">
        <v>2</v>
      </c>
      <c r="Y193">
        <v>1</v>
      </c>
      <c r="Z193">
        <v>1</v>
      </c>
      <c r="AB193">
        <v>0</v>
      </c>
      <c r="AC193">
        <v>0</v>
      </c>
      <c r="AD193" s="2">
        <v>42443</v>
      </c>
      <c r="AE193" s="3" t="s">
        <v>119</v>
      </c>
      <c r="AF193">
        <v>23</v>
      </c>
      <c r="AG193">
        <v>23</v>
      </c>
      <c r="AH193" s="3" t="s">
        <v>180</v>
      </c>
      <c r="AI193">
        <v>2</v>
      </c>
      <c r="AJ193">
        <v>2</v>
      </c>
      <c r="AK193" t="s">
        <v>345</v>
      </c>
      <c r="AL193">
        <v>1131</v>
      </c>
      <c r="AM193">
        <v>5.0000000000000001E-3</v>
      </c>
      <c r="AN193">
        <v>5.0000000000000001E-3</v>
      </c>
      <c r="AO193">
        <v>712</v>
      </c>
      <c r="AP193">
        <v>712</v>
      </c>
      <c r="AQ193">
        <v>405</v>
      </c>
      <c r="AR193">
        <v>405</v>
      </c>
      <c r="AS193">
        <v>1131</v>
      </c>
      <c r="AT193">
        <v>10</v>
      </c>
      <c r="AU193">
        <v>10</v>
      </c>
      <c r="AV193">
        <v>5.0000000000000001E-3</v>
      </c>
      <c r="AW193">
        <v>5.0000000000000001E-3</v>
      </c>
      <c r="AX193">
        <v>1168</v>
      </c>
      <c r="AY193">
        <v>1168</v>
      </c>
      <c r="AZ193">
        <v>133</v>
      </c>
      <c r="BA193">
        <v>133</v>
      </c>
      <c r="BB193" t="s">
        <v>135</v>
      </c>
      <c r="BC193" t="s">
        <v>122</v>
      </c>
      <c r="BD193">
        <v>1</v>
      </c>
      <c r="BF193" s="2">
        <v>42433</v>
      </c>
      <c r="BG193" s="3" t="s">
        <v>125</v>
      </c>
      <c r="BH193">
        <v>41054531300042</v>
      </c>
      <c r="BJ193" t="s">
        <v>112</v>
      </c>
      <c r="BK193" t="s">
        <v>123</v>
      </c>
      <c r="BL193" t="s">
        <v>124</v>
      </c>
      <c r="BN193" s="2">
        <v>42432</v>
      </c>
      <c r="BO193">
        <v>3</v>
      </c>
      <c r="BQ193">
        <v>1409</v>
      </c>
      <c r="BS193" t="s">
        <v>117</v>
      </c>
      <c r="BT193">
        <v>12</v>
      </c>
      <c r="BV193">
        <v>27</v>
      </c>
      <c r="BX193">
        <v>1</v>
      </c>
      <c r="BZ193">
        <v>34255833500051</v>
      </c>
      <c r="CB193" t="s">
        <v>112</v>
      </c>
      <c r="CC193">
        <v>1</v>
      </c>
      <c r="CE193">
        <v>3</v>
      </c>
      <c r="CG193">
        <v>41054531300042</v>
      </c>
      <c r="CI193" t="s">
        <v>109</v>
      </c>
      <c r="CK193">
        <v>3</v>
      </c>
      <c r="CQ193" t="s">
        <v>110</v>
      </c>
      <c r="CR193" s="2">
        <v>42460</v>
      </c>
      <c r="CS193">
        <v>0</v>
      </c>
      <c r="CU193" t="s">
        <v>109</v>
      </c>
      <c r="CV193" t="s">
        <v>111</v>
      </c>
      <c r="CW193">
        <v>41054531300042</v>
      </c>
      <c r="CY193" t="s">
        <v>112</v>
      </c>
      <c r="CZ193" t="s">
        <v>113</v>
      </c>
      <c r="DA193" t="s">
        <v>114</v>
      </c>
      <c r="DB193" t="s">
        <v>115</v>
      </c>
      <c r="DC193">
        <v>1</v>
      </c>
    </row>
    <row r="194" spans="1:107" x14ac:dyDescent="0.2">
      <c r="A194" t="s">
        <v>108</v>
      </c>
      <c r="B194">
        <v>0</v>
      </c>
      <c r="D194" t="s">
        <v>109</v>
      </c>
      <c r="K194">
        <v>1</v>
      </c>
      <c r="M194">
        <v>1</v>
      </c>
      <c r="N194" t="s">
        <v>116</v>
      </c>
      <c r="O194">
        <v>0</v>
      </c>
      <c r="V194" t="s">
        <v>118</v>
      </c>
      <c r="W194" s="2">
        <v>42432</v>
      </c>
      <c r="X194">
        <v>2</v>
      </c>
      <c r="Y194">
        <v>2</v>
      </c>
      <c r="Z194">
        <v>2</v>
      </c>
      <c r="AB194">
        <v>0</v>
      </c>
      <c r="AC194">
        <v>0</v>
      </c>
      <c r="AD194" s="2">
        <v>42433</v>
      </c>
      <c r="AE194" s="3" t="s">
        <v>119</v>
      </c>
      <c r="AF194">
        <v>23</v>
      </c>
      <c r="AG194">
        <v>23</v>
      </c>
      <c r="AH194" s="3" t="s">
        <v>171</v>
      </c>
      <c r="AI194">
        <v>2</v>
      </c>
      <c r="AJ194">
        <v>2</v>
      </c>
      <c r="AK194" t="s">
        <v>346</v>
      </c>
      <c r="AL194">
        <v>1864</v>
      </c>
      <c r="AM194">
        <v>0.1</v>
      </c>
      <c r="AN194">
        <v>0.1</v>
      </c>
      <c r="AQ194">
        <v>454</v>
      </c>
      <c r="AR194">
        <v>454</v>
      </c>
      <c r="AS194">
        <v>1864</v>
      </c>
      <c r="AT194">
        <v>10</v>
      </c>
      <c r="AU194">
        <v>10</v>
      </c>
      <c r="AV194">
        <v>0.1</v>
      </c>
      <c r="AW194">
        <v>0.1</v>
      </c>
      <c r="AZ194">
        <v>133</v>
      </c>
      <c r="BA194">
        <v>133</v>
      </c>
      <c r="BB194" t="s">
        <v>135</v>
      </c>
      <c r="BC194" t="s">
        <v>122</v>
      </c>
      <c r="BD194">
        <v>1</v>
      </c>
      <c r="BF194" s="2">
        <v>42433</v>
      </c>
      <c r="BG194" s="3" t="s">
        <v>125</v>
      </c>
      <c r="BH194">
        <v>41054531300042</v>
      </c>
      <c r="BJ194" t="s">
        <v>112</v>
      </c>
      <c r="BK194" t="s">
        <v>123</v>
      </c>
      <c r="BL194" t="s">
        <v>124</v>
      </c>
      <c r="BN194" s="2">
        <v>42432</v>
      </c>
      <c r="BO194">
        <v>3</v>
      </c>
      <c r="BQ194">
        <v>1409</v>
      </c>
      <c r="BS194" t="s">
        <v>117</v>
      </c>
      <c r="BT194">
        <v>12</v>
      </c>
      <c r="BV194">
        <v>27</v>
      </c>
      <c r="BX194">
        <v>1</v>
      </c>
      <c r="BZ194">
        <v>34255833500051</v>
      </c>
      <c r="CB194" t="s">
        <v>112</v>
      </c>
      <c r="CC194">
        <v>1</v>
      </c>
      <c r="CE194">
        <v>3</v>
      </c>
      <c r="CG194">
        <v>41054531300042</v>
      </c>
      <c r="CI194" t="s">
        <v>109</v>
      </c>
      <c r="CK194">
        <v>3</v>
      </c>
      <c r="CQ194" t="s">
        <v>110</v>
      </c>
      <c r="CR194" s="2">
        <v>42460</v>
      </c>
      <c r="CS194">
        <v>0</v>
      </c>
      <c r="CU194" t="s">
        <v>109</v>
      </c>
      <c r="CV194" t="s">
        <v>111</v>
      </c>
      <c r="CW194">
        <v>41054531300042</v>
      </c>
      <c r="CY194" t="s">
        <v>112</v>
      </c>
      <c r="CZ194" t="s">
        <v>113</v>
      </c>
      <c r="DA194" t="s">
        <v>114</v>
      </c>
      <c r="DB194" t="s">
        <v>115</v>
      </c>
      <c r="DC194">
        <v>1</v>
      </c>
    </row>
    <row r="195" spans="1:107" x14ac:dyDescent="0.2">
      <c r="A195" t="s">
        <v>108</v>
      </c>
      <c r="B195">
        <v>0</v>
      </c>
      <c r="D195" t="s">
        <v>109</v>
      </c>
      <c r="K195">
        <v>1</v>
      </c>
      <c r="M195">
        <v>1</v>
      </c>
      <c r="N195" t="s">
        <v>116</v>
      </c>
      <c r="O195">
        <v>0</v>
      </c>
      <c r="V195" t="s">
        <v>118</v>
      </c>
      <c r="W195" s="2">
        <v>42432</v>
      </c>
      <c r="X195">
        <v>2</v>
      </c>
      <c r="Y195">
        <v>1</v>
      </c>
      <c r="Z195">
        <v>1</v>
      </c>
      <c r="AB195">
        <v>0</v>
      </c>
      <c r="AC195">
        <v>0</v>
      </c>
      <c r="AD195" s="2">
        <v>42433</v>
      </c>
      <c r="AE195" s="3" t="s">
        <v>119</v>
      </c>
      <c r="AF195">
        <v>23</v>
      </c>
      <c r="AG195">
        <v>23</v>
      </c>
      <c r="AH195" s="3" t="s">
        <v>201</v>
      </c>
      <c r="AI195">
        <v>2</v>
      </c>
      <c r="AJ195">
        <v>2</v>
      </c>
      <c r="AK195" t="s">
        <v>347</v>
      </c>
      <c r="AL195">
        <v>2975</v>
      </c>
      <c r="AM195">
        <v>0.02</v>
      </c>
      <c r="AN195">
        <v>0.02</v>
      </c>
      <c r="AQ195">
        <v>454</v>
      </c>
      <c r="AR195">
        <v>454</v>
      </c>
      <c r="AS195">
        <v>2975</v>
      </c>
      <c r="AT195">
        <v>10</v>
      </c>
      <c r="AU195">
        <v>10</v>
      </c>
      <c r="AV195">
        <v>0.02</v>
      </c>
      <c r="AW195">
        <v>0.02</v>
      </c>
      <c r="AZ195">
        <v>133</v>
      </c>
      <c r="BA195">
        <v>133</v>
      </c>
      <c r="BB195" t="s">
        <v>135</v>
      </c>
      <c r="BC195" t="s">
        <v>122</v>
      </c>
      <c r="BD195">
        <v>1</v>
      </c>
      <c r="BF195" s="2">
        <v>42433</v>
      </c>
      <c r="BG195" s="3" t="s">
        <v>125</v>
      </c>
      <c r="BH195">
        <v>41054531300042</v>
      </c>
      <c r="BJ195" t="s">
        <v>112</v>
      </c>
      <c r="BK195" t="s">
        <v>123</v>
      </c>
      <c r="BL195" t="s">
        <v>124</v>
      </c>
      <c r="BN195" s="2">
        <v>42432</v>
      </c>
      <c r="BO195">
        <v>3</v>
      </c>
      <c r="BQ195">
        <v>1409</v>
      </c>
      <c r="BS195" t="s">
        <v>117</v>
      </c>
      <c r="BT195">
        <v>12</v>
      </c>
      <c r="BV195">
        <v>27</v>
      </c>
      <c r="BX195">
        <v>1</v>
      </c>
      <c r="BZ195">
        <v>34255833500051</v>
      </c>
      <c r="CB195" t="s">
        <v>112</v>
      </c>
      <c r="CC195">
        <v>1</v>
      </c>
      <c r="CE195">
        <v>3</v>
      </c>
      <c r="CG195">
        <v>41054531300042</v>
      </c>
      <c r="CI195" t="s">
        <v>109</v>
      </c>
      <c r="CK195">
        <v>3</v>
      </c>
      <c r="CQ195" t="s">
        <v>110</v>
      </c>
      <c r="CR195" s="2">
        <v>42460</v>
      </c>
      <c r="CS195">
        <v>0</v>
      </c>
      <c r="CU195" t="s">
        <v>109</v>
      </c>
      <c r="CV195" t="s">
        <v>111</v>
      </c>
      <c r="CW195">
        <v>41054531300042</v>
      </c>
      <c r="CY195" t="s">
        <v>112</v>
      </c>
      <c r="CZ195" t="s">
        <v>113</v>
      </c>
      <c r="DA195" t="s">
        <v>114</v>
      </c>
      <c r="DB195" t="s">
        <v>115</v>
      </c>
      <c r="DC195">
        <v>1</v>
      </c>
    </row>
    <row r="196" spans="1:107" x14ac:dyDescent="0.2">
      <c r="A196" t="s">
        <v>108</v>
      </c>
      <c r="B196">
        <v>0</v>
      </c>
      <c r="D196" t="s">
        <v>109</v>
      </c>
      <c r="K196">
        <v>1</v>
      </c>
      <c r="M196">
        <v>1</v>
      </c>
      <c r="N196" t="s">
        <v>116</v>
      </c>
      <c r="O196">
        <v>0</v>
      </c>
      <c r="V196" t="s">
        <v>118</v>
      </c>
      <c r="W196" s="2">
        <v>42432</v>
      </c>
      <c r="X196">
        <v>2</v>
      </c>
      <c r="Y196">
        <v>1</v>
      </c>
      <c r="Z196">
        <v>1</v>
      </c>
      <c r="AB196">
        <v>0</v>
      </c>
      <c r="AC196">
        <v>0</v>
      </c>
      <c r="AD196" s="2">
        <v>42443</v>
      </c>
      <c r="AE196" s="3" t="s">
        <v>119</v>
      </c>
      <c r="AF196">
        <v>23</v>
      </c>
      <c r="AG196">
        <v>23</v>
      </c>
      <c r="AH196" s="3" t="s">
        <v>180</v>
      </c>
      <c r="AI196">
        <v>2</v>
      </c>
      <c r="AJ196">
        <v>2</v>
      </c>
      <c r="AK196" t="s">
        <v>348</v>
      </c>
      <c r="AL196">
        <v>2976</v>
      </c>
      <c r="AM196">
        <v>5.0000000000000001E-3</v>
      </c>
      <c r="AN196">
        <v>5.0000000000000001E-3</v>
      </c>
      <c r="AO196">
        <v>712</v>
      </c>
      <c r="AP196">
        <v>712</v>
      </c>
      <c r="AQ196">
        <v>405</v>
      </c>
      <c r="AR196">
        <v>405</v>
      </c>
      <c r="AS196">
        <v>2976</v>
      </c>
      <c r="AT196">
        <v>10</v>
      </c>
      <c r="AU196">
        <v>10</v>
      </c>
      <c r="AV196">
        <v>5.0000000000000001E-3</v>
      </c>
      <c r="AW196">
        <v>5.0000000000000001E-3</v>
      </c>
      <c r="AX196">
        <v>1168</v>
      </c>
      <c r="AY196">
        <v>1168</v>
      </c>
      <c r="AZ196">
        <v>133</v>
      </c>
      <c r="BA196">
        <v>133</v>
      </c>
      <c r="BB196" t="s">
        <v>135</v>
      </c>
      <c r="BC196" t="s">
        <v>122</v>
      </c>
      <c r="BD196">
        <v>1</v>
      </c>
      <c r="BF196" s="2">
        <v>42433</v>
      </c>
      <c r="BG196" s="3" t="s">
        <v>125</v>
      </c>
      <c r="BH196">
        <v>41054531300042</v>
      </c>
      <c r="BJ196" t="s">
        <v>112</v>
      </c>
      <c r="BK196" t="s">
        <v>123</v>
      </c>
      <c r="BL196" t="s">
        <v>124</v>
      </c>
      <c r="BN196" s="2">
        <v>42432</v>
      </c>
      <c r="BO196">
        <v>3</v>
      </c>
      <c r="BQ196">
        <v>1409</v>
      </c>
      <c r="BS196" t="s">
        <v>117</v>
      </c>
      <c r="BT196">
        <v>12</v>
      </c>
      <c r="BV196">
        <v>27</v>
      </c>
      <c r="BX196">
        <v>1</v>
      </c>
      <c r="BZ196">
        <v>34255833500051</v>
      </c>
      <c r="CB196" t="s">
        <v>112</v>
      </c>
      <c r="CC196">
        <v>1</v>
      </c>
      <c r="CE196">
        <v>3</v>
      </c>
      <c r="CG196">
        <v>41054531300042</v>
      </c>
      <c r="CI196" t="s">
        <v>109</v>
      </c>
      <c r="CK196">
        <v>3</v>
      </c>
      <c r="CQ196" t="s">
        <v>110</v>
      </c>
      <c r="CR196" s="2">
        <v>42460</v>
      </c>
      <c r="CS196">
        <v>0</v>
      </c>
      <c r="CU196" t="s">
        <v>109</v>
      </c>
      <c r="CV196" t="s">
        <v>111</v>
      </c>
      <c r="CW196">
        <v>41054531300042</v>
      </c>
      <c r="CY196" t="s">
        <v>112</v>
      </c>
      <c r="CZ196" t="s">
        <v>113</v>
      </c>
      <c r="DA196" t="s">
        <v>114</v>
      </c>
      <c r="DB196" t="s">
        <v>115</v>
      </c>
      <c r="DC196">
        <v>1</v>
      </c>
    </row>
    <row r="197" spans="1:107" x14ac:dyDescent="0.2">
      <c r="A197" t="s">
        <v>108</v>
      </c>
      <c r="B197">
        <v>0</v>
      </c>
      <c r="D197" t="s">
        <v>109</v>
      </c>
      <c r="K197">
        <v>1</v>
      </c>
      <c r="M197">
        <v>1</v>
      </c>
      <c r="N197" t="s">
        <v>116</v>
      </c>
      <c r="O197">
        <v>0</v>
      </c>
      <c r="V197" t="s">
        <v>118</v>
      </c>
      <c r="W197" s="2">
        <v>42432</v>
      </c>
      <c r="X197">
        <v>2</v>
      </c>
      <c r="Y197">
        <v>1</v>
      </c>
      <c r="Z197">
        <v>1</v>
      </c>
      <c r="AB197">
        <v>0</v>
      </c>
      <c r="AC197">
        <v>0</v>
      </c>
      <c r="AD197" s="2">
        <v>42443</v>
      </c>
      <c r="AE197" s="3" t="s">
        <v>119</v>
      </c>
      <c r="AF197">
        <v>23</v>
      </c>
      <c r="AG197">
        <v>23</v>
      </c>
      <c r="AH197" s="3" t="s">
        <v>180</v>
      </c>
      <c r="AI197">
        <v>2</v>
      </c>
      <c r="AJ197">
        <v>2</v>
      </c>
      <c r="AK197" t="s">
        <v>349</v>
      </c>
      <c r="AL197">
        <v>1865</v>
      </c>
      <c r="AM197">
        <v>5.0000000000000001E-3</v>
      </c>
      <c r="AN197">
        <v>5.0000000000000001E-3</v>
      </c>
      <c r="AO197">
        <v>712</v>
      </c>
      <c r="AP197">
        <v>712</v>
      </c>
      <c r="AQ197">
        <v>405</v>
      </c>
      <c r="AR197">
        <v>405</v>
      </c>
      <c r="AS197">
        <v>1865</v>
      </c>
      <c r="AT197">
        <v>10</v>
      </c>
      <c r="AU197">
        <v>10</v>
      </c>
      <c r="AV197">
        <v>5.0000000000000001E-3</v>
      </c>
      <c r="AW197">
        <v>5.0000000000000001E-3</v>
      </c>
      <c r="AX197">
        <v>1168</v>
      </c>
      <c r="AY197">
        <v>1168</v>
      </c>
      <c r="AZ197">
        <v>133</v>
      </c>
      <c r="BA197">
        <v>133</v>
      </c>
      <c r="BB197" t="s">
        <v>135</v>
      </c>
      <c r="BC197" t="s">
        <v>122</v>
      </c>
      <c r="BD197">
        <v>1</v>
      </c>
      <c r="BF197" s="2">
        <v>42433</v>
      </c>
      <c r="BG197" s="3" t="s">
        <v>125</v>
      </c>
      <c r="BH197">
        <v>41054531300042</v>
      </c>
      <c r="BJ197" t="s">
        <v>112</v>
      </c>
      <c r="BK197" t="s">
        <v>123</v>
      </c>
      <c r="BL197" t="s">
        <v>124</v>
      </c>
      <c r="BN197" s="2">
        <v>42432</v>
      </c>
      <c r="BO197">
        <v>3</v>
      </c>
      <c r="BQ197">
        <v>1409</v>
      </c>
      <c r="BS197" t="s">
        <v>117</v>
      </c>
      <c r="BT197">
        <v>12</v>
      </c>
      <c r="BV197">
        <v>27</v>
      </c>
      <c r="BX197">
        <v>1</v>
      </c>
      <c r="BZ197">
        <v>34255833500051</v>
      </c>
      <c r="CB197" t="s">
        <v>112</v>
      </c>
      <c r="CC197">
        <v>1</v>
      </c>
      <c r="CE197">
        <v>3</v>
      </c>
      <c r="CG197">
        <v>41054531300042</v>
      </c>
      <c r="CI197" t="s">
        <v>109</v>
      </c>
      <c r="CK197">
        <v>3</v>
      </c>
      <c r="CQ197" t="s">
        <v>110</v>
      </c>
      <c r="CR197" s="2">
        <v>42460</v>
      </c>
      <c r="CS197">
        <v>0</v>
      </c>
      <c r="CU197" t="s">
        <v>109</v>
      </c>
      <c r="CV197" t="s">
        <v>111</v>
      </c>
      <c r="CW197">
        <v>41054531300042</v>
      </c>
      <c r="CY197" t="s">
        <v>112</v>
      </c>
      <c r="CZ197" t="s">
        <v>113</v>
      </c>
      <c r="DA197" t="s">
        <v>114</v>
      </c>
      <c r="DB197" t="s">
        <v>115</v>
      </c>
      <c r="DC197">
        <v>1</v>
      </c>
    </row>
    <row r="198" spans="1:107" x14ac:dyDescent="0.2">
      <c r="A198" t="s">
        <v>108</v>
      </c>
      <c r="B198">
        <v>0</v>
      </c>
      <c r="D198" t="s">
        <v>109</v>
      </c>
      <c r="K198">
        <v>1</v>
      </c>
      <c r="M198">
        <v>1</v>
      </c>
      <c r="N198" t="s">
        <v>116</v>
      </c>
      <c r="O198">
        <v>0</v>
      </c>
      <c r="V198" t="s">
        <v>118</v>
      </c>
      <c r="W198" s="2">
        <v>42432</v>
      </c>
      <c r="X198">
        <v>2</v>
      </c>
      <c r="Y198">
        <v>1</v>
      </c>
      <c r="Z198">
        <v>1</v>
      </c>
      <c r="AB198">
        <v>0</v>
      </c>
      <c r="AC198">
        <v>0</v>
      </c>
      <c r="AD198" s="2">
        <v>42433</v>
      </c>
      <c r="AE198" s="3" t="s">
        <v>119</v>
      </c>
      <c r="AF198">
        <v>23</v>
      </c>
      <c r="AG198">
        <v>23</v>
      </c>
      <c r="AH198" s="3" t="s">
        <v>171</v>
      </c>
      <c r="AI198">
        <v>2</v>
      </c>
      <c r="AJ198">
        <v>2</v>
      </c>
      <c r="AK198" t="s">
        <v>350</v>
      </c>
      <c r="AL198">
        <v>2016</v>
      </c>
      <c r="AM198">
        <v>0.02</v>
      </c>
      <c r="AN198">
        <v>0.02</v>
      </c>
      <c r="AQ198">
        <v>454</v>
      </c>
      <c r="AR198">
        <v>454</v>
      </c>
      <c r="AS198">
        <v>2016</v>
      </c>
      <c r="AT198">
        <v>10</v>
      </c>
      <c r="AU198">
        <v>10</v>
      </c>
      <c r="AV198">
        <v>0.02</v>
      </c>
      <c r="AW198">
        <v>0.02</v>
      </c>
      <c r="AZ198">
        <v>133</v>
      </c>
      <c r="BA198">
        <v>133</v>
      </c>
      <c r="BB198" t="s">
        <v>135</v>
      </c>
      <c r="BC198" t="s">
        <v>122</v>
      </c>
      <c r="BD198">
        <v>1</v>
      </c>
      <c r="BF198" s="2">
        <v>42433</v>
      </c>
      <c r="BG198" s="3" t="s">
        <v>125</v>
      </c>
      <c r="BH198">
        <v>41054531300042</v>
      </c>
      <c r="BJ198" t="s">
        <v>112</v>
      </c>
      <c r="BK198" t="s">
        <v>123</v>
      </c>
      <c r="BL198" t="s">
        <v>124</v>
      </c>
      <c r="BN198" s="2">
        <v>42432</v>
      </c>
      <c r="BO198">
        <v>3</v>
      </c>
      <c r="BQ198">
        <v>1409</v>
      </c>
      <c r="BS198" t="s">
        <v>117</v>
      </c>
      <c r="BT198">
        <v>12</v>
      </c>
      <c r="BV198">
        <v>27</v>
      </c>
      <c r="BX198">
        <v>1</v>
      </c>
      <c r="BZ198">
        <v>34255833500051</v>
      </c>
      <c r="CB198" t="s">
        <v>112</v>
      </c>
      <c r="CC198">
        <v>1</v>
      </c>
      <c r="CE198">
        <v>3</v>
      </c>
      <c r="CG198">
        <v>41054531300042</v>
      </c>
      <c r="CI198" t="s">
        <v>109</v>
      </c>
      <c r="CK198">
        <v>3</v>
      </c>
      <c r="CQ198" t="s">
        <v>110</v>
      </c>
      <c r="CR198" s="2">
        <v>42460</v>
      </c>
      <c r="CS198">
        <v>0</v>
      </c>
      <c r="CU198" t="s">
        <v>109</v>
      </c>
      <c r="CV198" t="s">
        <v>111</v>
      </c>
      <c r="CW198">
        <v>41054531300042</v>
      </c>
      <c r="CY198" t="s">
        <v>112</v>
      </c>
      <c r="CZ198" t="s">
        <v>113</v>
      </c>
      <c r="DA198" t="s">
        <v>114</v>
      </c>
      <c r="DB198" t="s">
        <v>115</v>
      </c>
      <c r="DC198">
        <v>1</v>
      </c>
    </row>
    <row r="199" spans="1:107" x14ac:dyDescent="0.2">
      <c r="A199" t="s">
        <v>108</v>
      </c>
      <c r="B199">
        <v>0</v>
      </c>
      <c r="D199" t="s">
        <v>109</v>
      </c>
      <c r="K199">
        <v>1</v>
      </c>
      <c r="M199">
        <v>1</v>
      </c>
      <c r="N199" t="s">
        <v>116</v>
      </c>
      <c r="O199">
        <v>0</v>
      </c>
      <c r="V199" t="s">
        <v>118</v>
      </c>
      <c r="W199" s="2">
        <v>42432</v>
      </c>
      <c r="X199">
        <v>2</v>
      </c>
      <c r="Y199">
        <v>2</v>
      </c>
      <c r="Z199">
        <v>2</v>
      </c>
      <c r="AB199">
        <v>0</v>
      </c>
      <c r="AC199">
        <v>0</v>
      </c>
      <c r="AD199" s="2">
        <v>42433</v>
      </c>
      <c r="AE199" s="3" t="s">
        <v>119</v>
      </c>
      <c r="AF199">
        <v>23</v>
      </c>
      <c r="AG199">
        <v>23</v>
      </c>
      <c r="AH199" s="3" t="s">
        <v>171</v>
      </c>
      <c r="AI199">
        <v>2</v>
      </c>
      <c r="AJ199">
        <v>2</v>
      </c>
      <c r="AK199" t="s">
        <v>351</v>
      </c>
      <c r="AL199">
        <v>1336</v>
      </c>
      <c r="AM199">
        <v>0.05</v>
      </c>
      <c r="AN199">
        <v>0.05</v>
      </c>
      <c r="AQ199">
        <v>454</v>
      </c>
      <c r="AR199">
        <v>454</v>
      </c>
      <c r="AS199">
        <v>1336</v>
      </c>
      <c r="AT199">
        <v>10</v>
      </c>
      <c r="AU199">
        <v>10</v>
      </c>
      <c r="AV199">
        <v>0.05</v>
      </c>
      <c r="AW199">
        <v>0.05</v>
      </c>
      <c r="AZ199">
        <v>133</v>
      </c>
      <c r="BA199">
        <v>133</v>
      </c>
      <c r="BB199" t="s">
        <v>135</v>
      </c>
      <c r="BC199" t="s">
        <v>122</v>
      </c>
      <c r="BD199">
        <v>1</v>
      </c>
      <c r="BF199" s="2">
        <v>42433</v>
      </c>
      <c r="BG199" s="3" t="s">
        <v>125</v>
      </c>
      <c r="BH199">
        <v>41054531300042</v>
      </c>
      <c r="BJ199" t="s">
        <v>112</v>
      </c>
      <c r="BK199" t="s">
        <v>123</v>
      </c>
      <c r="BL199" t="s">
        <v>124</v>
      </c>
      <c r="BN199" s="2">
        <v>42432</v>
      </c>
      <c r="BO199">
        <v>3</v>
      </c>
      <c r="BQ199">
        <v>1409</v>
      </c>
      <c r="BS199" t="s">
        <v>117</v>
      </c>
      <c r="BT199">
        <v>12</v>
      </c>
      <c r="BV199">
        <v>27</v>
      </c>
      <c r="BX199">
        <v>1</v>
      </c>
      <c r="BZ199">
        <v>34255833500051</v>
      </c>
      <c r="CB199" t="s">
        <v>112</v>
      </c>
      <c r="CC199">
        <v>1</v>
      </c>
      <c r="CE199">
        <v>3</v>
      </c>
      <c r="CG199">
        <v>41054531300042</v>
      </c>
      <c r="CI199" t="s">
        <v>109</v>
      </c>
      <c r="CK199">
        <v>3</v>
      </c>
      <c r="CQ199" t="s">
        <v>110</v>
      </c>
      <c r="CR199" s="2">
        <v>42460</v>
      </c>
      <c r="CS199">
        <v>0</v>
      </c>
      <c r="CU199" t="s">
        <v>109</v>
      </c>
      <c r="CV199" t="s">
        <v>111</v>
      </c>
      <c r="CW199">
        <v>41054531300042</v>
      </c>
      <c r="CY199" t="s">
        <v>112</v>
      </c>
      <c r="CZ199" t="s">
        <v>113</v>
      </c>
      <c r="DA199" t="s">
        <v>114</v>
      </c>
      <c r="DB199" t="s">
        <v>115</v>
      </c>
      <c r="DC199">
        <v>1</v>
      </c>
    </row>
    <row r="200" spans="1:107" x14ac:dyDescent="0.2">
      <c r="A200" t="s">
        <v>108</v>
      </c>
      <c r="B200">
        <v>0</v>
      </c>
      <c r="D200" t="s">
        <v>109</v>
      </c>
      <c r="K200">
        <v>1</v>
      </c>
      <c r="M200">
        <v>1</v>
      </c>
      <c r="N200" t="s">
        <v>116</v>
      </c>
      <c r="O200">
        <v>0</v>
      </c>
      <c r="V200" t="s">
        <v>118</v>
      </c>
      <c r="W200" s="2">
        <v>42432</v>
      </c>
      <c r="X200">
        <v>2</v>
      </c>
      <c r="Y200">
        <v>2</v>
      </c>
      <c r="Z200">
        <v>2</v>
      </c>
      <c r="AA200" t="s">
        <v>352</v>
      </c>
      <c r="AB200">
        <v>0</v>
      </c>
      <c r="AC200">
        <v>0</v>
      </c>
      <c r="AD200" s="2">
        <v>42443</v>
      </c>
      <c r="AE200" s="3" t="s">
        <v>119</v>
      </c>
      <c r="AF200">
        <v>23</v>
      </c>
      <c r="AG200">
        <v>23</v>
      </c>
      <c r="AH200" s="3" t="s">
        <v>180</v>
      </c>
      <c r="AI200">
        <v>2</v>
      </c>
      <c r="AJ200">
        <v>2</v>
      </c>
      <c r="AK200" t="s">
        <v>353</v>
      </c>
      <c r="AL200">
        <v>1132</v>
      </c>
      <c r="AM200">
        <v>5.0000000000000001E-3</v>
      </c>
      <c r="AN200">
        <v>5.0000000000000001E-3</v>
      </c>
      <c r="AO200">
        <v>712</v>
      </c>
      <c r="AP200">
        <v>712</v>
      </c>
      <c r="AQ200">
        <v>405</v>
      </c>
      <c r="AR200">
        <v>405</v>
      </c>
      <c r="AS200">
        <v>1132</v>
      </c>
      <c r="AT200">
        <v>10</v>
      </c>
      <c r="AU200">
        <v>10</v>
      </c>
      <c r="AV200">
        <v>5.0000000000000001E-3</v>
      </c>
      <c r="AW200">
        <v>5.0000000000000001E-3</v>
      </c>
      <c r="AX200">
        <v>1168</v>
      </c>
      <c r="AY200">
        <v>1168</v>
      </c>
      <c r="AZ200">
        <v>133</v>
      </c>
      <c r="BA200">
        <v>133</v>
      </c>
      <c r="BB200" t="s">
        <v>135</v>
      </c>
      <c r="BC200" t="s">
        <v>122</v>
      </c>
      <c r="BD200">
        <v>1</v>
      </c>
      <c r="BF200" s="2">
        <v>42433</v>
      </c>
      <c r="BG200" s="3" t="s">
        <v>125</v>
      </c>
      <c r="BH200">
        <v>41054531300042</v>
      </c>
      <c r="BJ200" t="s">
        <v>112</v>
      </c>
      <c r="BK200" t="s">
        <v>123</v>
      </c>
      <c r="BL200" t="s">
        <v>124</v>
      </c>
      <c r="BN200" s="2">
        <v>42432</v>
      </c>
      <c r="BO200">
        <v>3</v>
      </c>
      <c r="BQ200">
        <v>1409</v>
      </c>
      <c r="BS200" t="s">
        <v>117</v>
      </c>
      <c r="BT200">
        <v>12</v>
      </c>
      <c r="BV200">
        <v>27</v>
      </c>
      <c r="BX200">
        <v>1</v>
      </c>
      <c r="BZ200">
        <v>34255833500051</v>
      </c>
      <c r="CB200" t="s">
        <v>112</v>
      </c>
      <c r="CC200">
        <v>1</v>
      </c>
      <c r="CE200">
        <v>3</v>
      </c>
      <c r="CG200">
        <v>41054531300042</v>
      </c>
      <c r="CI200" t="s">
        <v>109</v>
      </c>
      <c r="CK200">
        <v>3</v>
      </c>
      <c r="CQ200" t="s">
        <v>110</v>
      </c>
      <c r="CR200" s="2">
        <v>42460</v>
      </c>
      <c r="CS200">
        <v>0</v>
      </c>
      <c r="CU200" t="s">
        <v>109</v>
      </c>
      <c r="CV200" t="s">
        <v>111</v>
      </c>
      <c r="CW200">
        <v>41054531300042</v>
      </c>
      <c r="CY200" t="s">
        <v>112</v>
      </c>
      <c r="CZ200" t="s">
        <v>113</v>
      </c>
      <c r="DA200" t="s">
        <v>114</v>
      </c>
      <c r="DB200" t="s">
        <v>115</v>
      </c>
      <c r="DC200">
        <v>1</v>
      </c>
    </row>
    <row r="201" spans="1:107" x14ac:dyDescent="0.2">
      <c r="A201" t="s">
        <v>108</v>
      </c>
      <c r="B201">
        <v>0</v>
      </c>
      <c r="D201" t="s">
        <v>109</v>
      </c>
      <c r="K201">
        <v>1</v>
      </c>
      <c r="M201">
        <v>1</v>
      </c>
      <c r="N201" t="s">
        <v>116</v>
      </c>
      <c r="O201">
        <v>0</v>
      </c>
      <c r="V201" t="s">
        <v>118</v>
      </c>
      <c r="W201" s="2">
        <v>42432</v>
      </c>
      <c r="X201">
        <v>2</v>
      </c>
      <c r="Y201">
        <v>1</v>
      </c>
      <c r="Z201">
        <v>1</v>
      </c>
      <c r="AB201">
        <v>0</v>
      </c>
      <c r="AC201">
        <v>0</v>
      </c>
      <c r="AD201" s="2">
        <v>42443</v>
      </c>
      <c r="AE201" s="3" t="s">
        <v>119</v>
      </c>
      <c r="AF201">
        <v>23</v>
      </c>
      <c r="AG201">
        <v>23</v>
      </c>
      <c r="AH201" s="3" t="s">
        <v>180</v>
      </c>
      <c r="AI201">
        <v>2</v>
      </c>
      <c r="AJ201">
        <v>2</v>
      </c>
      <c r="AK201" t="s">
        <v>354</v>
      </c>
      <c r="AL201">
        <v>7010</v>
      </c>
      <c r="AM201">
        <v>5.0000000000000001E-3</v>
      </c>
      <c r="AN201">
        <v>5.0000000000000001E-3</v>
      </c>
      <c r="AO201">
        <v>712</v>
      </c>
      <c r="AP201">
        <v>712</v>
      </c>
      <c r="AQ201">
        <v>405</v>
      </c>
      <c r="AR201">
        <v>405</v>
      </c>
      <c r="AS201">
        <v>7010</v>
      </c>
      <c r="AT201">
        <v>10</v>
      </c>
      <c r="AU201">
        <v>10</v>
      </c>
      <c r="AV201">
        <v>5.0000000000000001E-3</v>
      </c>
      <c r="AW201">
        <v>5.0000000000000001E-3</v>
      </c>
      <c r="AX201">
        <v>1168</v>
      </c>
      <c r="AY201">
        <v>1168</v>
      </c>
      <c r="AZ201">
        <v>133</v>
      </c>
      <c r="BA201">
        <v>133</v>
      </c>
      <c r="BB201" t="s">
        <v>135</v>
      </c>
      <c r="BC201" t="s">
        <v>122</v>
      </c>
      <c r="BD201">
        <v>1</v>
      </c>
      <c r="BF201" s="2">
        <v>42433</v>
      </c>
      <c r="BG201" s="3" t="s">
        <v>125</v>
      </c>
      <c r="BH201">
        <v>41054531300042</v>
      </c>
      <c r="BJ201" t="s">
        <v>112</v>
      </c>
      <c r="BK201" t="s">
        <v>123</v>
      </c>
      <c r="BL201" t="s">
        <v>124</v>
      </c>
      <c r="BN201" s="2">
        <v>42432</v>
      </c>
      <c r="BO201">
        <v>3</v>
      </c>
      <c r="BQ201">
        <v>1409</v>
      </c>
      <c r="BS201" t="s">
        <v>117</v>
      </c>
      <c r="BT201">
        <v>12</v>
      </c>
      <c r="BV201">
        <v>27</v>
      </c>
      <c r="BX201">
        <v>1</v>
      </c>
      <c r="BZ201">
        <v>34255833500051</v>
      </c>
      <c r="CB201" t="s">
        <v>112</v>
      </c>
      <c r="CC201">
        <v>1</v>
      </c>
      <c r="CE201">
        <v>3</v>
      </c>
      <c r="CG201">
        <v>41054531300042</v>
      </c>
      <c r="CI201" t="s">
        <v>109</v>
      </c>
      <c r="CK201">
        <v>3</v>
      </c>
      <c r="CQ201" t="s">
        <v>110</v>
      </c>
      <c r="CR201" s="2">
        <v>42460</v>
      </c>
      <c r="CS201">
        <v>0</v>
      </c>
      <c r="CU201" t="s">
        <v>109</v>
      </c>
      <c r="CV201" t="s">
        <v>111</v>
      </c>
      <c r="CW201">
        <v>41054531300042</v>
      </c>
      <c r="CY201" t="s">
        <v>112</v>
      </c>
      <c r="CZ201" t="s">
        <v>113</v>
      </c>
      <c r="DA201" t="s">
        <v>114</v>
      </c>
      <c r="DB201" t="s">
        <v>115</v>
      </c>
      <c r="DC201">
        <v>1</v>
      </c>
    </row>
    <row r="202" spans="1:107" x14ac:dyDescent="0.2">
      <c r="A202" t="s">
        <v>108</v>
      </c>
      <c r="B202">
        <v>0</v>
      </c>
      <c r="D202" t="s">
        <v>109</v>
      </c>
      <c r="K202">
        <v>1</v>
      </c>
      <c r="M202">
        <v>1</v>
      </c>
      <c r="N202" t="s">
        <v>116</v>
      </c>
      <c r="O202">
        <v>0</v>
      </c>
      <c r="V202" t="s">
        <v>118</v>
      </c>
      <c r="W202" s="2">
        <v>42432</v>
      </c>
      <c r="X202">
        <v>2</v>
      </c>
      <c r="Y202">
        <v>1</v>
      </c>
      <c r="Z202">
        <v>1</v>
      </c>
      <c r="AA202" t="s">
        <v>352</v>
      </c>
      <c r="AB202">
        <v>0</v>
      </c>
      <c r="AC202">
        <v>0</v>
      </c>
      <c r="AD202" s="2">
        <v>42443</v>
      </c>
      <c r="AE202" s="3" t="s">
        <v>119</v>
      </c>
      <c r="AF202">
        <v>23</v>
      </c>
      <c r="AG202">
        <v>23</v>
      </c>
      <c r="AH202" s="3" t="s">
        <v>180</v>
      </c>
      <c r="AI202">
        <v>2</v>
      </c>
      <c r="AJ202">
        <v>2</v>
      </c>
      <c r="AK202" t="s">
        <v>355</v>
      </c>
      <c r="AL202">
        <v>1758</v>
      </c>
      <c r="AM202">
        <v>5.0000000000000001E-3</v>
      </c>
      <c r="AN202">
        <v>5.0000000000000001E-3</v>
      </c>
      <c r="AO202">
        <v>712</v>
      </c>
      <c r="AP202">
        <v>712</v>
      </c>
      <c r="AQ202">
        <v>405</v>
      </c>
      <c r="AR202">
        <v>405</v>
      </c>
      <c r="AS202">
        <v>1758</v>
      </c>
      <c r="AT202">
        <v>10</v>
      </c>
      <c r="AU202">
        <v>10</v>
      </c>
      <c r="AV202">
        <v>5.0000000000000001E-3</v>
      </c>
      <c r="AW202">
        <v>5.0000000000000001E-3</v>
      </c>
      <c r="AX202">
        <v>1168</v>
      </c>
      <c r="AY202">
        <v>1168</v>
      </c>
      <c r="AZ202">
        <v>133</v>
      </c>
      <c r="BA202">
        <v>133</v>
      </c>
      <c r="BB202" t="s">
        <v>135</v>
      </c>
      <c r="BC202" t="s">
        <v>122</v>
      </c>
      <c r="BD202">
        <v>1</v>
      </c>
      <c r="BF202" s="2">
        <v>42433</v>
      </c>
      <c r="BG202" s="3" t="s">
        <v>125</v>
      </c>
      <c r="BH202">
        <v>41054531300042</v>
      </c>
      <c r="BJ202" t="s">
        <v>112</v>
      </c>
      <c r="BK202" t="s">
        <v>123</v>
      </c>
      <c r="BL202" t="s">
        <v>124</v>
      </c>
      <c r="BN202" s="2">
        <v>42432</v>
      </c>
      <c r="BO202">
        <v>3</v>
      </c>
      <c r="BQ202">
        <v>1409</v>
      </c>
      <c r="BS202" t="s">
        <v>117</v>
      </c>
      <c r="BT202">
        <v>12</v>
      </c>
      <c r="BV202">
        <v>27</v>
      </c>
      <c r="BX202">
        <v>1</v>
      </c>
      <c r="BZ202">
        <v>34255833500051</v>
      </c>
      <c r="CB202" t="s">
        <v>112</v>
      </c>
      <c r="CC202">
        <v>1</v>
      </c>
      <c r="CE202">
        <v>3</v>
      </c>
      <c r="CG202">
        <v>41054531300042</v>
      </c>
      <c r="CI202" t="s">
        <v>109</v>
      </c>
      <c r="CK202">
        <v>3</v>
      </c>
      <c r="CQ202" t="s">
        <v>110</v>
      </c>
      <c r="CR202" s="2">
        <v>42460</v>
      </c>
      <c r="CS202">
        <v>0</v>
      </c>
      <c r="CU202" t="s">
        <v>109</v>
      </c>
      <c r="CV202" t="s">
        <v>111</v>
      </c>
      <c r="CW202">
        <v>41054531300042</v>
      </c>
      <c r="CY202" t="s">
        <v>112</v>
      </c>
      <c r="CZ202" t="s">
        <v>113</v>
      </c>
      <c r="DA202" t="s">
        <v>114</v>
      </c>
      <c r="DB202" t="s">
        <v>115</v>
      </c>
      <c r="DC202">
        <v>1</v>
      </c>
    </row>
    <row r="203" spans="1:107" x14ac:dyDescent="0.2">
      <c r="A203" t="s">
        <v>108</v>
      </c>
      <c r="B203">
        <v>0</v>
      </c>
      <c r="D203" t="s">
        <v>109</v>
      </c>
      <c r="K203">
        <v>1</v>
      </c>
      <c r="M203">
        <v>1</v>
      </c>
      <c r="N203" t="s">
        <v>116</v>
      </c>
      <c r="O203">
        <v>0</v>
      </c>
      <c r="V203" t="s">
        <v>118</v>
      </c>
      <c r="W203" s="2">
        <v>42432</v>
      </c>
      <c r="X203">
        <v>2</v>
      </c>
      <c r="Y203">
        <v>1</v>
      </c>
      <c r="Z203">
        <v>1</v>
      </c>
      <c r="AB203">
        <v>0</v>
      </c>
      <c r="AC203">
        <v>0</v>
      </c>
      <c r="AD203" s="2">
        <v>42443</v>
      </c>
      <c r="AE203" s="3" t="s">
        <v>119</v>
      </c>
      <c r="AF203">
        <v>23</v>
      </c>
      <c r="AG203">
        <v>23</v>
      </c>
      <c r="AH203" s="3" t="s">
        <v>180</v>
      </c>
      <c r="AI203">
        <v>2</v>
      </c>
      <c r="AJ203">
        <v>2</v>
      </c>
      <c r="AK203" t="s">
        <v>356</v>
      </c>
      <c r="AL203">
        <v>1757</v>
      </c>
      <c r="AM203">
        <v>5.0000000000000001E-3</v>
      </c>
      <c r="AN203">
        <v>5.0000000000000001E-3</v>
      </c>
      <c r="AO203">
        <v>712</v>
      </c>
      <c r="AP203">
        <v>712</v>
      </c>
      <c r="AQ203">
        <v>405</v>
      </c>
      <c r="AR203">
        <v>405</v>
      </c>
      <c r="AS203">
        <v>1757</v>
      </c>
      <c r="AT203">
        <v>10</v>
      </c>
      <c r="AU203">
        <v>10</v>
      </c>
      <c r="AV203">
        <v>5.0000000000000001E-3</v>
      </c>
      <c r="AW203">
        <v>5.0000000000000001E-3</v>
      </c>
      <c r="AX203">
        <v>1168</v>
      </c>
      <c r="AY203">
        <v>1168</v>
      </c>
      <c r="AZ203">
        <v>133</v>
      </c>
      <c r="BA203">
        <v>133</v>
      </c>
      <c r="BB203" t="s">
        <v>135</v>
      </c>
      <c r="BC203" t="s">
        <v>122</v>
      </c>
      <c r="BD203">
        <v>1</v>
      </c>
      <c r="BF203" s="2">
        <v>42433</v>
      </c>
      <c r="BG203" s="3" t="s">
        <v>125</v>
      </c>
      <c r="BH203">
        <v>41054531300042</v>
      </c>
      <c r="BJ203" t="s">
        <v>112</v>
      </c>
      <c r="BK203" t="s">
        <v>123</v>
      </c>
      <c r="BL203" t="s">
        <v>124</v>
      </c>
      <c r="BN203" s="2">
        <v>42432</v>
      </c>
      <c r="BO203">
        <v>3</v>
      </c>
      <c r="BQ203">
        <v>1409</v>
      </c>
      <c r="BS203" t="s">
        <v>117</v>
      </c>
      <c r="BT203">
        <v>12</v>
      </c>
      <c r="BV203">
        <v>27</v>
      </c>
      <c r="BX203">
        <v>1</v>
      </c>
      <c r="BZ203">
        <v>34255833500051</v>
      </c>
      <c r="CB203" t="s">
        <v>112</v>
      </c>
      <c r="CC203">
        <v>1</v>
      </c>
      <c r="CE203">
        <v>3</v>
      </c>
      <c r="CG203">
        <v>41054531300042</v>
      </c>
      <c r="CI203" t="s">
        <v>109</v>
      </c>
      <c r="CK203">
        <v>3</v>
      </c>
      <c r="CQ203" t="s">
        <v>110</v>
      </c>
      <c r="CR203" s="2">
        <v>42460</v>
      </c>
      <c r="CS203">
        <v>0</v>
      </c>
      <c r="CU203" t="s">
        <v>109</v>
      </c>
      <c r="CV203" t="s">
        <v>111</v>
      </c>
      <c r="CW203">
        <v>41054531300042</v>
      </c>
      <c r="CY203" t="s">
        <v>112</v>
      </c>
      <c r="CZ203" t="s">
        <v>113</v>
      </c>
      <c r="DA203" t="s">
        <v>114</v>
      </c>
      <c r="DB203" t="s">
        <v>115</v>
      </c>
      <c r="DC203">
        <v>1</v>
      </c>
    </row>
    <row r="204" spans="1:107" x14ac:dyDescent="0.2">
      <c r="A204" t="s">
        <v>108</v>
      </c>
      <c r="B204">
        <v>0</v>
      </c>
      <c r="D204" t="s">
        <v>109</v>
      </c>
      <c r="K204">
        <v>1</v>
      </c>
      <c r="M204">
        <v>1</v>
      </c>
      <c r="N204" t="s">
        <v>116</v>
      </c>
      <c r="O204">
        <v>0</v>
      </c>
      <c r="V204" t="s">
        <v>118</v>
      </c>
      <c r="W204" s="2">
        <v>42432</v>
      </c>
      <c r="X204">
        <v>2</v>
      </c>
      <c r="Y204">
        <v>2</v>
      </c>
      <c r="Z204">
        <v>2</v>
      </c>
      <c r="AB204">
        <v>0</v>
      </c>
      <c r="AC204">
        <v>0</v>
      </c>
      <c r="AD204" s="2">
        <v>42443</v>
      </c>
      <c r="AE204" s="3" t="s">
        <v>119</v>
      </c>
      <c r="AF204">
        <v>23</v>
      </c>
      <c r="AG204">
        <v>23</v>
      </c>
      <c r="AH204" s="3" t="s">
        <v>180</v>
      </c>
      <c r="AI204">
        <v>2</v>
      </c>
      <c r="AJ204">
        <v>2</v>
      </c>
      <c r="AK204" t="s">
        <v>357</v>
      </c>
      <c r="AL204">
        <v>1866</v>
      </c>
      <c r="AM204">
        <v>0.01</v>
      </c>
      <c r="AN204">
        <v>0.01</v>
      </c>
      <c r="AO204">
        <v>712</v>
      </c>
      <c r="AP204">
        <v>712</v>
      </c>
      <c r="AQ204">
        <v>405</v>
      </c>
      <c r="AR204">
        <v>405</v>
      </c>
      <c r="AS204">
        <v>1866</v>
      </c>
      <c r="AT204">
        <v>10</v>
      </c>
      <c r="AU204">
        <v>10</v>
      </c>
      <c r="AV204">
        <v>0.01</v>
      </c>
      <c r="AW204">
        <v>0.01</v>
      </c>
      <c r="AX204">
        <v>1168</v>
      </c>
      <c r="AY204">
        <v>1168</v>
      </c>
      <c r="AZ204">
        <v>133</v>
      </c>
      <c r="BA204">
        <v>133</v>
      </c>
      <c r="BB204" t="s">
        <v>135</v>
      </c>
      <c r="BC204" t="s">
        <v>122</v>
      </c>
      <c r="BD204">
        <v>1</v>
      </c>
      <c r="BF204" s="2">
        <v>42433</v>
      </c>
      <c r="BG204" s="3" t="s">
        <v>125</v>
      </c>
      <c r="BH204">
        <v>41054531300042</v>
      </c>
      <c r="BJ204" t="s">
        <v>112</v>
      </c>
      <c r="BK204" t="s">
        <v>123</v>
      </c>
      <c r="BL204" t="s">
        <v>124</v>
      </c>
      <c r="BN204" s="2">
        <v>42432</v>
      </c>
      <c r="BO204">
        <v>3</v>
      </c>
      <c r="BQ204">
        <v>1409</v>
      </c>
      <c r="BS204" t="s">
        <v>117</v>
      </c>
      <c r="BT204">
        <v>12</v>
      </c>
      <c r="BV204">
        <v>27</v>
      </c>
      <c r="BX204">
        <v>1</v>
      </c>
      <c r="BZ204">
        <v>34255833500051</v>
      </c>
      <c r="CB204" t="s">
        <v>112</v>
      </c>
      <c r="CC204">
        <v>1</v>
      </c>
      <c r="CE204">
        <v>3</v>
      </c>
      <c r="CG204">
        <v>41054531300042</v>
      </c>
      <c r="CI204" t="s">
        <v>109</v>
      </c>
      <c r="CK204">
        <v>3</v>
      </c>
      <c r="CQ204" t="s">
        <v>110</v>
      </c>
      <c r="CR204" s="2">
        <v>42460</v>
      </c>
      <c r="CS204">
        <v>0</v>
      </c>
      <c r="CU204" t="s">
        <v>109</v>
      </c>
      <c r="CV204" t="s">
        <v>111</v>
      </c>
      <c r="CW204">
        <v>41054531300042</v>
      </c>
      <c r="CY204" t="s">
        <v>112</v>
      </c>
      <c r="CZ204" t="s">
        <v>113</v>
      </c>
      <c r="DA204" t="s">
        <v>114</v>
      </c>
      <c r="DB204" t="s">
        <v>115</v>
      </c>
      <c r="DC204">
        <v>1</v>
      </c>
    </row>
    <row r="205" spans="1:107" x14ac:dyDescent="0.2">
      <c r="A205" t="s">
        <v>108</v>
      </c>
      <c r="B205">
        <v>0</v>
      </c>
      <c r="D205" t="s">
        <v>109</v>
      </c>
      <c r="K205">
        <v>1</v>
      </c>
      <c r="M205">
        <v>1</v>
      </c>
      <c r="N205" t="s">
        <v>116</v>
      </c>
      <c r="O205">
        <v>0</v>
      </c>
      <c r="V205" t="s">
        <v>118</v>
      </c>
      <c r="W205" s="2">
        <v>42432</v>
      </c>
      <c r="X205">
        <v>2</v>
      </c>
      <c r="Y205">
        <v>1</v>
      </c>
      <c r="Z205">
        <v>1</v>
      </c>
      <c r="AB205">
        <v>0</v>
      </c>
      <c r="AC205">
        <v>0</v>
      </c>
      <c r="AD205" s="2">
        <v>42443</v>
      </c>
      <c r="AE205" s="3" t="s">
        <v>119</v>
      </c>
      <c r="AF205">
        <v>23</v>
      </c>
      <c r="AG205">
        <v>23</v>
      </c>
      <c r="AH205" s="3" t="s">
        <v>180</v>
      </c>
      <c r="AI205">
        <v>2</v>
      </c>
      <c r="AJ205">
        <v>2</v>
      </c>
      <c r="AK205" t="s">
        <v>358</v>
      </c>
      <c r="AL205">
        <v>5553</v>
      </c>
      <c r="AM205">
        <v>5.0000000000000001E-3</v>
      </c>
      <c r="AN205">
        <v>5.0000000000000001E-3</v>
      </c>
      <c r="AO205">
        <v>712</v>
      </c>
      <c r="AP205">
        <v>712</v>
      </c>
      <c r="AQ205">
        <v>405</v>
      </c>
      <c r="AR205">
        <v>405</v>
      </c>
      <c r="AS205">
        <v>5553</v>
      </c>
      <c r="AT205">
        <v>10</v>
      </c>
      <c r="AU205">
        <v>10</v>
      </c>
      <c r="AV205">
        <v>5.0000000000000001E-3</v>
      </c>
      <c r="AW205">
        <v>5.0000000000000001E-3</v>
      </c>
      <c r="AX205">
        <v>1168</v>
      </c>
      <c r="AY205">
        <v>1168</v>
      </c>
      <c r="AZ205">
        <v>133</v>
      </c>
      <c r="BA205">
        <v>133</v>
      </c>
      <c r="BB205" t="s">
        <v>135</v>
      </c>
      <c r="BC205" t="s">
        <v>122</v>
      </c>
      <c r="BD205">
        <v>1</v>
      </c>
      <c r="BF205" s="2">
        <v>42433</v>
      </c>
      <c r="BG205" s="3" t="s">
        <v>125</v>
      </c>
      <c r="BH205">
        <v>41054531300042</v>
      </c>
      <c r="BJ205" t="s">
        <v>112</v>
      </c>
      <c r="BK205" t="s">
        <v>123</v>
      </c>
      <c r="BL205" t="s">
        <v>124</v>
      </c>
      <c r="BN205" s="2">
        <v>42432</v>
      </c>
      <c r="BO205">
        <v>3</v>
      </c>
      <c r="BQ205">
        <v>1409</v>
      </c>
      <c r="BS205" t="s">
        <v>117</v>
      </c>
      <c r="BT205">
        <v>12</v>
      </c>
      <c r="BV205">
        <v>27</v>
      </c>
      <c r="BX205">
        <v>1</v>
      </c>
      <c r="BZ205">
        <v>34255833500051</v>
      </c>
      <c r="CB205" t="s">
        <v>112</v>
      </c>
      <c r="CC205">
        <v>1</v>
      </c>
      <c r="CE205">
        <v>3</v>
      </c>
      <c r="CG205">
        <v>41054531300042</v>
      </c>
      <c r="CI205" t="s">
        <v>109</v>
      </c>
      <c r="CK205">
        <v>3</v>
      </c>
      <c r="CQ205" t="s">
        <v>110</v>
      </c>
      <c r="CR205" s="2">
        <v>42460</v>
      </c>
      <c r="CS205">
        <v>0</v>
      </c>
      <c r="CU205" t="s">
        <v>109</v>
      </c>
      <c r="CV205" t="s">
        <v>111</v>
      </c>
      <c r="CW205">
        <v>41054531300042</v>
      </c>
      <c r="CY205" t="s">
        <v>112</v>
      </c>
      <c r="CZ205" t="s">
        <v>113</v>
      </c>
      <c r="DA205" t="s">
        <v>114</v>
      </c>
      <c r="DB205" t="s">
        <v>115</v>
      </c>
      <c r="DC205">
        <v>1</v>
      </c>
    </row>
    <row r="206" spans="1:107" x14ac:dyDescent="0.2">
      <c r="A206" t="s">
        <v>108</v>
      </c>
      <c r="B206">
        <v>0</v>
      </c>
      <c r="D206" t="s">
        <v>109</v>
      </c>
      <c r="K206">
        <v>1</v>
      </c>
      <c r="M206">
        <v>1</v>
      </c>
      <c r="N206" t="s">
        <v>116</v>
      </c>
      <c r="O206">
        <v>0</v>
      </c>
      <c r="V206" t="s">
        <v>118</v>
      </c>
      <c r="W206" s="2">
        <v>42432</v>
      </c>
      <c r="X206">
        <v>2</v>
      </c>
      <c r="Y206">
        <v>1</v>
      </c>
      <c r="Z206">
        <v>1</v>
      </c>
      <c r="AB206">
        <v>0</v>
      </c>
      <c r="AC206">
        <v>0</v>
      </c>
      <c r="AD206" s="2">
        <v>42433</v>
      </c>
      <c r="AE206" s="3" t="s">
        <v>119</v>
      </c>
      <c r="AF206">
        <v>23</v>
      </c>
      <c r="AG206">
        <v>23</v>
      </c>
      <c r="AH206" s="3" t="s">
        <v>201</v>
      </c>
      <c r="AI206">
        <v>2</v>
      </c>
      <c r="AJ206">
        <v>2</v>
      </c>
      <c r="AK206" t="s">
        <v>359</v>
      </c>
      <c r="AL206">
        <v>1464</v>
      </c>
      <c r="AM206">
        <v>0.02</v>
      </c>
      <c r="AN206">
        <v>0.02</v>
      </c>
      <c r="AQ206">
        <v>454</v>
      </c>
      <c r="AR206">
        <v>454</v>
      </c>
      <c r="AS206">
        <v>1464</v>
      </c>
      <c r="AT206">
        <v>10</v>
      </c>
      <c r="AU206">
        <v>10</v>
      </c>
      <c r="AV206">
        <v>0.02</v>
      </c>
      <c r="AW206">
        <v>0.02</v>
      </c>
      <c r="AZ206">
        <v>133</v>
      </c>
      <c r="BA206">
        <v>133</v>
      </c>
      <c r="BB206" t="s">
        <v>135</v>
      </c>
      <c r="BC206" t="s">
        <v>122</v>
      </c>
      <c r="BD206">
        <v>1</v>
      </c>
      <c r="BF206" s="2">
        <v>42433</v>
      </c>
      <c r="BG206" s="3" t="s">
        <v>125</v>
      </c>
      <c r="BH206">
        <v>41054531300042</v>
      </c>
      <c r="BJ206" t="s">
        <v>112</v>
      </c>
      <c r="BK206" t="s">
        <v>123</v>
      </c>
      <c r="BL206" t="s">
        <v>124</v>
      </c>
      <c r="BN206" s="2">
        <v>42432</v>
      </c>
      <c r="BO206">
        <v>3</v>
      </c>
      <c r="BQ206">
        <v>1409</v>
      </c>
      <c r="BS206" t="s">
        <v>117</v>
      </c>
      <c r="BT206">
        <v>12</v>
      </c>
      <c r="BV206">
        <v>27</v>
      </c>
      <c r="BX206">
        <v>1</v>
      </c>
      <c r="BZ206">
        <v>34255833500051</v>
      </c>
      <c r="CB206" t="s">
        <v>112</v>
      </c>
      <c r="CC206">
        <v>1</v>
      </c>
      <c r="CE206">
        <v>3</v>
      </c>
      <c r="CG206">
        <v>41054531300042</v>
      </c>
      <c r="CI206" t="s">
        <v>109</v>
      </c>
      <c r="CK206">
        <v>3</v>
      </c>
      <c r="CQ206" t="s">
        <v>110</v>
      </c>
      <c r="CR206" s="2">
        <v>42460</v>
      </c>
      <c r="CS206">
        <v>0</v>
      </c>
      <c r="CU206" t="s">
        <v>109</v>
      </c>
      <c r="CV206" t="s">
        <v>111</v>
      </c>
      <c r="CW206">
        <v>41054531300042</v>
      </c>
      <c r="CY206" t="s">
        <v>112</v>
      </c>
      <c r="CZ206" t="s">
        <v>113</v>
      </c>
      <c r="DA206" t="s">
        <v>114</v>
      </c>
      <c r="DB206" t="s">
        <v>115</v>
      </c>
      <c r="DC206">
        <v>1</v>
      </c>
    </row>
    <row r="207" spans="1:107" x14ac:dyDescent="0.2">
      <c r="A207" t="s">
        <v>108</v>
      </c>
      <c r="B207">
        <v>0</v>
      </c>
      <c r="D207" t="s">
        <v>109</v>
      </c>
      <c r="K207">
        <v>1</v>
      </c>
      <c r="M207">
        <v>1</v>
      </c>
      <c r="N207" t="s">
        <v>116</v>
      </c>
      <c r="O207">
        <v>0</v>
      </c>
      <c r="V207" t="s">
        <v>118</v>
      </c>
      <c r="W207" s="2">
        <v>42432</v>
      </c>
      <c r="X207">
        <v>2</v>
      </c>
      <c r="Y207">
        <v>2</v>
      </c>
      <c r="Z207">
        <v>2</v>
      </c>
      <c r="AB207">
        <v>0</v>
      </c>
      <c r="AC207">
        <v>0</v>
      </c>
      <c r="AD207" s="2">
        <v>42443</v>
      </c>
      <c r="AE207" s="3" t="s">
        <v>119</v>
      </c>
      <c r="AF207">
        <v>23</v>
      </c>
      <c r="AG207">
        <v>23</v>
      </c>
      <c r="AH207" s="3" t="s">
        <v>180</v>
      </c>
      <c r="AI207">
        <v>2</v>
      </c>
      <c r="AJ207">
        <v>2</v>
      </c>
      <c r="AK207" t="s">
        <v>360</v>
      </c>
      <c r="AL207">
        <v>2950</v>
      </c>
      <c r="AM207">
        <v>0.01</v>
      </c>
      <c r="AN207">
        <v>0.01</v>
      </c>
      <c r="AO207">
        <v>712</v>
      </c>
      <c r="AP207">
        <v>712</v>
      </c>
      <c r="AQ207">
        <v>405</v>
      </c>
      <c r="AR207">
        <v>405</v>
      </c>
      <c r="AS207">
        <v>2950</v>
      </c>
      <c r="AT207">
        <v>10</v>
      </c>
      <c r="AU207">
        <v>10</v>
      </c>
      <c r="AV207">
        <v>0.01</v>
      </c>
      <c r="AW207">
        <v>0.01</v>
      </c>
      <c r="AX207">
        <v>1168</v>
      </c>
      <c r="AY207">
        <v>1168</v>
      </c>
      <c r="AZ207">
        <v>133</v>
      </c>
      <c r="BA207">
        <v>133</v>
      </c>
      <c r="BB207" t="s">
        <v>135</v>
      </c>
      <c r="BC207" t="s">
        <v>122</v>
      </c>
      <c r="BD207">
        <v>1</v>
      </c>
      <c r="BF207" s="2">
        <v>42433</v>
      </c>
      <c r="BG207" s="3" t="s">
        <v>125</v>
      </c>
      <c r="BH207">
        <v>41054531300042</v>
      </c>
      <c r="BJ207" t="s">
        <v>112</v>
      </c>
      <c r="BK207" t="s">
        <v>123</v>
      </c>
      <c r="BL207" t="s">
        <v>124</v>
      </c>
      <c r="BN207" s="2">
        <v>42432</v>
      </c>
      <c r="BO207">
        <v>3</v>
      </c>
      <c r="BQ207">
        <v>1409</v>
      </c>
      <c r="BS207" t="s">
        <v>117</v>
      </c>
      <c r="BT207">
        <v>12</v>
      </c>
      <c r="BV207">
        <v>27</v>
      </c>
      <c r="BX207">
        <v>1</v>
      </c>
      <c r="BZ207">
        <v>34255833500051</v>
      </c>
      <c r="CB207" t="s">
        <v>112</v>
      </c>
      <c r="CC207">
        <v>1</v>
      </c>
      <c r="CE207">
        <v>3</v>
      </c>
      <c r="CG207">
        <v>41054531300042</v>
      </c>
      <c r="CI207" t="s">
        <v>109</v>
      </c>
      <c r="CK207">
        <v>3</v>
      </c>
      <c r="CQ207" t="s">
        <v>110</v>
      </c>
      <c r="CR207" s="2">
        <v>42460</v>
      </c>
      <c r="CS207">
        <v>0</v>
      </c>
      <c r="CU207" t="s">
        <v>109</v>
      </c>
      <c r="CV207" t="s">
        <v>111</v>
      </c>
      <c r="CW207">
        <v>41054531300042</v>
      </c>
      <c r="CY207" t="s">
        <v>112</v>
      </c>
      <c r="CZ207" t="s">
        <v>113</v>
      </c>
      <c r="DA207" t="s">
        <v>114</v>
      </c>
      <c r="DB207" t="s">
        <v>115</v>
      </c>
      <c r="DC207">
        <v>1</v>
      </c>
    </row>
    <row r="208" spans="1:107" x14ac:dyDescent="0.2">
      <c r="A208" t="s">
        <v>108</v>
      </c>
      <c r="B208">
        <v>0</v>
      </c>
      <c r="D208" t="s">
        <v>109</v>
      </c>
      <c r="K208">
        <v>1</v>
      </c>
      <c r="M208">
        <v>1</v>
      </c>
      <c r="N208" t="s">
        <v>116</v>
      </c>
      <c r="O208">
        <v>0</v>
      </c>
      <c r="V208" t="s">
        <v>118</v>
      </c>
      <c r="W208" s="2">
        <v>42432</v>
      </c>
      <c r="X208">
        <v>2</v>
      </c>
      <c r="Y208">
        <v>1</v>
      </c>
      <c r="Z208">
        <v>1</v>
      </c>
      <c r="AB208">
        <v>0</v>
      </c>
      <c r="AC208">
        <v>0</v>
      </c>
      <c r="AD208" s="2">
        <v>42443</v>
      </c>
      <c r="AE208" s="3" t="s">
        <v>119</v>
      </c>
      <c r="AF208">
        <v>23</v>
      </c>
      <c r="AG208">
        <v>23</v>
      </c>
      <c r="AH208" s="3" t="s">
        <v>180</v>
      </c>
      <c r="AI208">
        <v>2</v>
      </c>
      <c r="AJ208">
        <v>2</v>
      </c>
      <c r="AK208" t="s">
        <v>361</v>
      </c>
      <c r="AL208">
        <v>1133</v>
      </c>
      <c r="AM208">
        <v>5.0000000000000001E-3</v>
      </c>
      <c r="AN208">
        <v>5.0000000000000001E-3</v>
      </c>
      <c r="AO208">
        <v>712</v>
      </c>
      <c r="AP208">
        <v>712</v>
      </c>
      <c r="AQ208">
        <v>405</v>
      </c>
      <c r="AR208">
        <v>405</v>
      </c>
      <c r="AS208">
        <v>1133</v>
      </c>
      <c r="AT208">
        <v>10</v>
      </c>
      <c r="AU208">
        <v>10</v>
      </c>
      <c r="AV208">
        <v>5.0000000000000001E-3</v>
      </c>
      <c r="AW208">
        <v>5.0000000000000001E-3</v>
      </c>
      <c r="AX208">
        <v>1168</v>
      </c>
      <c r="AY208">
        <v>1168</v>
      </c>
      <c r="AZ208">
        <v>133</v>
      </c>
      <c r="BA208">
        <v>133</v>
      </c>
      <c r="BB208" t="s">
        <v>135</v>
      </c>
      <c r="BC208" t="s">
        <v>122</v>
      </c>
      <c r="BD208">
        <v>1</v>
      </c>
      <c r="BF208" s="2">
        <v>42433</v>
      </c>
      <c r="BG208" s="3" t="s">
        <v>125</v>
      </c>
      <c r="BH208">
        <v>41054531300042</v>
      </c>
      <c r="BJ208" t="s">
        <v>112</v>
      </c>
      <c r="BK208" t="s">
        <v>123</v>
      </c>
      <c r="BL208" t="s">
        <v>124</v>
      </c>
      <c r="BN208" s="2">
        <v>42432</v>
      </c>
      <c r="BO208">
        <v>3</v>
      </c>
      <c r="BQ208">
        <v>1409</v>
      </c>
      <c r="BS208" t="s">
        <v>117</v>
      </c>
      <c r="BT208">
        <v>12</v>
      </c>
      <c r="BV208">
        <v>27</v>
      </c>
      <c r="BX208">
        <v>1</v>
      </c>
      <c r="BZ208">
        <v>34255833500051</v>
      </c>
      <c r="CB208" t="s">
        <v>112</v>
      </c>
      <c r="CC208">
        <v>1</v>
      </c>
      <c r="CE208">
        <v>3</v>
      </c>
      <c r="CG208">
        <v>41054531300042</v>
      </c>
      <c r="CI208" t="s">
        <v>109</v>
      </c>
      <c r="CK208">
        <v>3</v>
      </c>
      <c r="CQ208" t="s">
        <v>110</v>
      </c>
      <c r="CR208" s="2">
        <v>42460</v>
      </c>
      <c r="CS208">
        <v>0</v>
      </c>
      <c r="CU208" t="s">
        <v>109</v>
      </c>
      <c r="CV208" t="s">
        <v>111</v>
      </c>
      <c r="CW208">
        <v>41054531300042</v>
      </c>
      <c r="CY208" t="s">
        <v>112</v>
      </c>
      <c r="CZ208" t="s">
        <v>113</v>
      </c>
      <c r="DA208" t="s">
        <v>114</v>
      </c>
      <c r="DB208" t="s">
        <v>115</v>
      </c>
      <c r="DC208">
        <v>1</v>
      </c>
    </row>
    <row r="209" spans="1:107" x14ac:dyDescent="0.2">
      <c r="A209" t="s">
        <v>108</v>
      </c>
      <c r="B209">
        <v>0</v>
      </c>
      <c r="D209" t="s">
        <v>109</v>
      </c>
      <c r="K209">
        <v>1</v>
      </c>
      <c r="M209">
        <v>1</v>
      </c>
      <c r="N209" t="s">
        <v>116</v>
      </c>
      <c r="O209">
        <v>0</v>
      </c>
      <c r="V209" t="s">
        <v>118</v>
      </c>
      <c r="W209" s="2">
        <v>42432</v>
      </c>
      <c r="X209">
        <v>2</v>
      </c>
      <c r="Y209">
        <v>1</v>
      </c>
      <c r="Z209">
        <v>1</v>
      </c>
      <c r="AB209">
        <v>0</v>
      </c>
      <c r="AC209">
        <v>0</v>
      </c>
      <c r="AD209" s="2">
        <v>42433</v>
      </c>
      <c r="AE209" s="3" t="s">
        <v>119</v>
      </c>
      <c r="AF209">
        <v>23</v>
      </c>
      <c r="AG209">
        <v>23</v>
      </c>
      <c r="AH209" s="3" t="s">
        <v>171</v>
      </c>
      <c r="AI209">
        <v>2</v>
      </c>
      <c r="AJ209">
        <v>2</v>
      </c>
      <c r="AK209" t="s">
        <v>362</v>
      </c>
      <c r="AL209">
        <v>5522</v>
      </c>
      <c r="AM209">
        <v>0.02</v>
      </c>
      <c r="AN209">
        <v>0.02</v>
      </c>
      <c r="AQ209">
        <v>454</v>
      </c>
      <c r="AR209">
        <v>454</v>
      </c>
      <c r="AS209">
        <v>5522</v>
      </c>
      <c r="AT209">
        <v>10</v>
      </c>
      <c r="AU209">
        <v>10</v>
      </c>
      <c r="AV209">
        <v>0.02</v>
      </c>
      <c r="AW209">
        <v>0.02</v>
      </c>
      <c r="AZ209">
        <v>133</v>
      </c>
      <c r="BA209">
        <v>133</v>
      </c>
      <c r="BB209" t="s">
        <v>135</v>
      </c>
      <c r="BC209" t="s">
        <v>122</v>
      </c>
      <c r="BD209">
        <v>1</v>
      </c>
      <c r="BF209" s="2">
        <v>42433</v>
      </c>
      <c r="BG209" s="3" t="s">
        <v>125</v>
      </c>
      <c r="BH209">
        <v>41054531300042</v>
      </c>
      <c r="BJ209" t="s">
        <v>112</v>
      </c>
      <c r="BK209" t="s">
        <v>123</v>
      </c>
      <c r="BL209" t="s">
        <v>124</v>
      </c>
      <c r="BN209" s="2">
        <v>42432</v>
      </c>
      <c r="BO209">
        <v>3</v>
      </c>
      <c r="BQ209">
        <v>1409</v>
      </c>
      <c r="BS209" t="s">
        <v>117</v>
      </c>
      <c r="BT209">
        <v>12</v>
      </c>
      <c r="BV209">
        <v>27</v>
      </c>
      <c r="BX209">
        <v>1</v>
      </c>
      <c r="BZ209">
        <v>34255833500051</v>
      </c>
      <c r="CB209" t="s">
        <v>112</v>
      </c>
      <c r="CC209">
        <v>1</v>
      </c>
      <c r="CE209">
        <v>3</v>
      </c>
      <c r="CG209">
        <v>41054531300042</v>
      </c>
      <c r="CI209" t="s">
        <v>109</v>
      </c>
      <c r="CK209">
        <v>3</v>
      </c>
      <c r="CQ209" t="s">
        <v>110</v>
      </c>
      <c r="CR209" s="2">
        <v>42460</v>
      </c>
      <c r="CS209">
        <v>0</v>
      </c>
      <c r="CU209" t="s">
        <v>109</v>
      </c>
      <c r="CV209" t="s">
        <v>111</v>
      </c>
      <c r="CW209">
        <v>41054531300042</v>
      </c>
      <c r="CY209" t="s">
        <v>112</v>
      </c>
      <c r="CZ209" t="s">
        <v>113</v>
      </c>
      <c r="DA209" t="s">
        <v>114</v>
      </c>
      <c r="DB209" t="s">
        <v>115</v>
      </c>
      <c r="DC209">
        <v>1</v>
      </c>
    </row>
    <row r="210" spans="1:107" x14ac:dyDescent="0.2">
      <c r="A210" t="s">
        <v>108</v>
      </c>
      <c r="B210">
        <v>0</v>
      </c>
      <c r="D210" t="s">
        <v>109</v>
      </c>
      <c r="K210">
        <v>1</v>
      </c>
      <c r="M210">
        <v>1</v>
      </c>
      <c r="N210" t="s">
        <v>116</v>
      </c>
      <c r="O210">
        <v>0</v>
      </c>
      <c r="V210" t="s">
        <v>118</v>
      </c>
      <c r="W210" s="2">
        <v>42432</v>
      </c>
      <c r="X210">
        <v>2</v>
      </c>
      <c r="Y210">
        <v>1</v>
      </c>
      <c r="Z210">
        <v>1</v>
      </c>
      <c r="AB210">
        <v>0</v>
      </c>
      <c r="AC210">
        <v>0</v>
      </c>
      <c r="AD210" s="2">
        <v>42443</v>
      </c>
      <c r="AE210" s="3" t="s">
        <v>119</v>
      </c>
      <c r="AF210">
        <v>23</v>
      </c>
      <c r="AG210">
        <v>23</v>
      </c>
      <c r="AH210" s="3" t="s">
        <v>180</v>
      </c>
      <c r="AI210">
        <v>2</v>
      </c>
      <c r="AJ210">
        <v>2</v>
      </c>
      <c r="AK210" t="s">
        <v>363</v>
      </c>
      <c r="AL210">
        <v>1134</v>
      </c>
      <c r="AM210">
        <v>5.0000000000000001E-3</v>
      </c>
      <c r="AN210">
        <v>5.0000000000000001E-3</v>
      </c>
      <c r="AO210">
        <v>712</v>
      </c>
      <c r="AP210">
        <v>712</v>
      </c>
      <c r="AQ210">
        <v>405</v>
      </c>
      <c r="AR210">
        <v>405</v>
      </c>
      <c r="AS210">
        <v>1134</v>
      </c>
      <c r="AT210">
        <v>10</v>
      </c>
      <c r="AU210">
        <v>10</v>
      </c>
      <c r="AV210">
        <v>5.0000000000000001E-3</v>
      </c>
      <c r="AW210">
        <v>5.0000000000000001E-3</v>
      </c>
      <c r="AX210">
        <v>1168</v>
      </c>
      <c r="AY210">
        <v>1168</v>
      </c>
      <c r="AZ210">
        <v>133</v>
      </c>
      <c r="BA210">
        <v>133</v>
      </c>
      <c r="BB210" t="s">
        <v>135</v>
      </c>
      <c r="BC210" t="s">
        <v>122</v>
      </c>
      <c r="BD210">
        <v>1</v>
      </c>
      <c r="BF210" s="2">
        <v>42433</v>
      </c>
      <c r="BG210" s="3" t="s">
        <v>125</v>
      </c>
      <c r="BH210">
        <v>41054531300042</v>
      </c>
      <c r="BJ210" t="s">
        <v>112</v>
      </c>
      <c r="BK210" t="s">
        <v>123</v>
      </c>
      <c r="BL210" t="s">
        <v>124</v>
      </c>
      <c r="BN210" s="2">
        <v>42432</v>
      </c>
      <c r="BO210">
        <v>3</v>
      </c>
      <c r="BQ210">
        <v>1409</v>
      </c>
      <c r="BS210" t="s">
        <v>117</v>
      </c>
      <c r="BT210">
        <v>12</v>
      </c>
      <c r="BV210">
        <v>27</v>
      </c>
      <c r="BX210">
        <v>1</v>
      </c>
      <c r="BZ210">
        <v>34255833500051</v>
      </c>
      <c r="CB210" t="s">
        <v>112</v>
      </c>
      <c r="CC210">
        <v>1</v>
      </c>
      <c r="CE210">
        <v>3</v>
      </c>
      <c r="CG210">
        <v>41054531300042</v>
      </c>
      <c r="CI210" t="s">
        <v>109</v>
      </c>
      <c r="CK210">
        <v>3</v>
      </c>
      <c r="CQ210" t="s">
        <v>110</v>
      </c>
      <c r="CR210" s="2">
        <v>42460</v>
      </c>
      <c r="CS210">
        <v>0</v>
      </c>
      <c r="CU210" t="s">
        <v>109</v>
      </c>
      <c r="CV210" t="s">
        <v>111</v>
      </c>
      <c r="CW210">
        <v>41054531300042</v>
      </c>
      <c r="CY210" t="s">
        <v>112</v>
      </c>
      <c r="CZ210" t="s">
        <v>113</v>
      </c>
      <c r="DA210" t="s">
        <v>114</v>
      </c>
      <c r="DB210" t="s">
        <v>115</v>
      </c>
      <c r="DC210">
        <v>1</v>
      </c>
    </row>
    <row r="211" spans="1:107" x14ac:dyDescent="0.2">
      <c r="A211" t="s">
        <v>108</v>
      </c>
      <c r="B211">
        <v>0</v>
      </c>
      <c r="D211" t="s">
        <v>109</v>
      </c>
      <c r="K211">
        <v>1</v>
      </c>
      <c r="M211">
        <v>1</v>
      </c>
      <c r="N211" t="s">
        <v>116</v>
      </c>
      <c r="O211">
        <v>0</v>
      </c>
      <c r="V211" t="s">
        <v>118</v>
      </c>
      <c r="W211" s="2">
        <v>42432</v>
      </c>
      <c r="X211">
        <v>2</v>
      </c>
      <c r="Y211">
        <v>1</v>
      </c>
      <c r="Z211">
        <v>1</v>
      </c>
      <c r="AB211">
        <v>0</v>
      </c>
      <c r="AC211">
        <v>0</v>
      </c>
      <c r="AD211" s="2">
        <v>42433</v>
      </c>
      <c r="AE211" s="3" t="s">
        <v>119</v>
      </c>
      <c r="AF211">
        <v>23</v>
      </c>
      <c r="AG211">
        <v>23</v>
      </c>
      <c r="AH211" s="3" t="s">
        <v>365</v>
      </c>
      <c r="AI211">
        <v>2</v>
      </c>
      <c r="AJ211">
        <v>2</v>
      </c>
      <c r="AK211" t="s">
        <v>364</v>
      </c>
      <c r="AL211">
        <v>5554</v>
      </c>
      <c r="AM211">
        <v>0.05</v>
      </c>
      <c r="AN211">
        <v>0.05</v>
      </c>
      <c r="AQ211">
        <v>454</v>
      </c>
      <c r="AR211">
        <v>454</v>
      </c>
      <c r="AS211">
        <v>5554</v>
      </c>
      <c r="AT211">
        <v>10</v>
      </c>
      <c r="AU211">
        <v>10</v>
      </c>
      <c r="AV211">
        <v>0.05</v>
      </c>
      <c r="AW211">
        <v>0.05</v>
      </c>
      <c r="AZ211">
        <v>133</v>
      </c>
      <c r="BA211">
        <v>133</v>
      </c>
      <c r="BB211" t="s">
        <v>135</v>
      </c>
      <c r="BC211" t="s">
        <v>122</v>
      </c>
      <c r="BD211">
        <v>1</v>
      </c>
      <c r="BF211" s="2">
        <v>42433</v>
      </c>
      <c r="BG211" s="3" t="s">
        <v>125</v>
      </c>
      <c r="BH211">
        <v>41054531300042</v>
      </c>
      <c r="BJ211" t="s">
        <v>112</v>
      </c>
      <c r="BK211" t="s">
        <v>123</v>
      </c>
      <c r="BL211" t="s">
        <v>124</v>
      </c>
      <c r="BN211" s="2">
        <v>42432</v>
      </c>
      <c r="BO211">
        <v>3</v>
      </c>
      <c r="BQ211">
        <v>1409</v>
      </c>
      <c r="BS211" t="s">
        <v>117</v>
      </c>
      <c r="BT211">
        <v>12</v>
      </c>
      <c r="BV211">
        <v>27</v>
      </c>
      <c r="BX211">
        <v>1</v>
      </c>
      <c r="BZ211">
        <v>34255833500051</v>
      </c>
      <c r="CB211" t="s">
        <v>112</v>
      </c>
      <c r="CC211">
        <v>1</v>
      </c>
      <c r="CE211">
        <v>3</v>
      </c>
      <c r="CG211">
        <v>41054531300042</v>
      </c>
      <c r="CI211" t="s">
        <v>109</v>
      </c>
      <c r="CK211">
        <v>3</v>
      </c>
      <c r="CQ211" t="s">
        <v>110</v>
      </c>
      <c r="CR211" s="2">
        <v>42460</v>
      </c>
      <c r="CS211">
        <v>0</v>
      </c>
      <c r="CU211" t="s">
        <v>109</v>
      </c>
      <c r="CV211" t="s">
        <v>111</v>
      </c>
      <c r="CW211">
        <v>41054531300042</v>
      </c>
      <c r="CY211" t="s">
        <v>112</v>
      </c>
      <c r="CZ211" t="s">
        <v>113</v>
      </c>
      <c r="DA211" t="s">
        <v>114</v>
      </c>
      <c r="DB211" t="s">
        <v>115</v>
      </c>
      <c r="DC211">
        <v>1</v>
      </c>
    </row>
    <row r="212" spans="1:107" x14ac:dyDescent="0.2">
      <c r="A212" t="s">
        <v>108</v>
      </c>
      <c r="B212">
        <v>0</v>
      </c>
      <c r="D212" t="s">
        <v>109</v>
      </c>
      <c r="K212">
        <v>1</v>
      </c>
      <c r="M212">
        <v>1</v>
      </c>
      <c r="N212" t="s">
        <v>116</v>
      </c>
      <c r="O212">
        <v>0</v>
      </c>
      <c r="V212" t="s">
        <v>118</v>
      </c>
      <c r="W212" s="2">
        <v>42432</v>
      </c>
      <c r="X212">
        <v>2</v>
      </c>
      <c r="Y212">
        <v>2</v>
      </c>
      <c r="Z212">
        <v>2</v>
      </c>
      <c r="AA212" t="s">
        <v>352</v>
      </c>
      <c r="AB212">
        <v>0</v>
      </c>
      <c r="AC212">
        <v>0</v>
      </c>
      <c r="AD212" s="2">
        <v>42433</v>
      </c>
      <c r="AE212" s="3" t="s">
        <v>119</v>
      </c>
      <c r="AF212">
        <v>23</v>
      </c>
      <c r="AG212">
        <v>23</v>
      </c>
      <c r="AH212" s="3" t="s">
        <v>365</v>
      </c>
      <c r="AI212">
        <v>2</v>
      </c>
      <c r="AJ212">
        <v>2</v>
      </c>
      <c r="AK212" t="s">
        <v>366</v>
      </c>
      <c r="AL212">
        <v>2097</v>
      </c>
      <c r="AM212">
        <v>6.4000000000000001E-2</v>
      </c>
      <c r="AN212">
        <v>6.4000000000000001E-2</v>
      </c>
      <c r="AQ212">
        <v>454</v>
      </c>
      <c r="AR212">
        <v>454</v>
      </c>
      <c r="AS212">
        <v>2097</v>
      </c>
      <c r="AT212">
        <v>10</v>
      </c>
      <c r="AU212">
        <v>10</v>
      </c>
      <c r="AV212">
        <v>6.4000000000000001E-2</v>
      </c>
      <c r="AW212">
        <v>6.4000000000000001E-2</v>
      </c>
      <c r="AZ212">
        <v>133</v>
      </c>
      <c r="BA212">
        <v>133</v>
      </c>
      <c r="BB212" t="s">
        <v>135</v>
      </c>
      <c r="BC212" t="s">
        <v>122</v>
      </c>
      <c r="BD212">
        <v>1</v>
      </c>
      <c r="BF212" s="2">
        <v>42433</v>
      </c>
      <c r="BG212" s="3" t="s">
        <v>125</v>
      </c>
      <c r="BH212">
        <v>41054531300042</v>
      </c>
      <c r="BJ212" t="s">
        <v>112</v>
      </c>
      <c r="BK212" t="s">
        <v>123</v>
      </c>
      <c r="BL212" t="s">
        <v>124</v>
      </c>
      <c r="BN212" s="2">
        <v>42432</v>
      </c>
      <c r="BO212">
        <v>3</v>
      </c>
      <c r="BQ212">
        <v>1409</v>
      </c>
      <c r="BS212" t="s">
        <v>117</v>
      </c>
      <c r="BT212">
        <v>12</v>
      </c>
      <c r="BV212">
        <v>27</v>
      </c>
      <c r="BX212">
        <v>1</v>
      </c>
      <c r="BZ212">
        <v>34255833500051</v>
      </c>
      <c r="CB212" t="s">
        <v>112</v>
      </c>
      <c r="CC212">
        <v>1</v>
      </c>
      <c r="CE212">
        <v>3</v>
      </c>
      <c r="CG212">
        <v>41054531300042</v>
      </c>
      <c r="CI212" t="s">
        <v>109</v>
      </c>
      <c r="CK212">
        <v>3</v>
      </c>
      <c r="CQ212" t="s">
        <v>110</v>
      </c>
      <c r="CR212" s="2">
        <v>42460</v>
      </c>
      <c r="CS212">
        <v>0</v>
      </c>
      <c r="CU212" t="s">
        <v>109</v>
      </c>
      <c r="CV212" t="s">
        <v>111</v>
      </c>
      <c r="CW212">
        <v>41054531300042</v>
      </c>
      <c r="CY212" t="s">
        <v>112</v>
      </c>
      <c r="CZ212" t="s">
        <v>113</v>
      </c>
      <c r="DA212" t="s">
        <v>114</v>
      </c>
      <c r="DB212" t="s">
        <v>115</v>
      </c>
      <c r="DC212">
        <v>1</v>
      </c>
    </row>
    <row r="213" spans="1:107" x14ac:dyDescent="0.2">
      <c r="A213" t="s">
        <v>108</v>
      </c>
      <c r="B213">
        <v>0</v>
      </c>
      <c r="D213" t="s">
        <v>109</v>
      </c>
      <c r="K213">
        <v>1</v>
      </c>
      <c r="M213">
        <v>1</v>
      </c>
      <c r="N213" t="s">
        <v>116</v>
      </c>
      <c r="O213">
        <v>0</v>
      </c>
      <c r="V213" t="s">
        <v>118</v>
      </c>
      <c r="W213" s="2">
        <v>42432</v>
      </c>
      <c r="X213">
        <v>2</v>
      </c>
      <c r="Y213">
        <v>2</v>
      </c>
      <c r="Z213">
        <v>2</v>
      </c>
      <c r="AA213" t="s">
        <v>185</v>
      </c>
      <c r="AB213">
        <v>0</v>
      </c>
      <c r="AC213">
        <v>0</v>
      </c>
      <c r="AD213" s="2">
        <v>42433</v>
      </c>
      <c r="AE213" s="3" t="s">
        <v>119</v>
      </c>
      <c r="AF213">
        <v>23</v>
      </c>
      <c r="AG213">
        <v>23</v>
      </c>
      <c r="AH213" s="3" t="s">
        <v>136</v>
      </c>
      <c r="AI213">
        <v>2</v>
      </c>
      <c r="AJ213">
        <v>2</v>
      </c>
      <c r="AK213" t="s">
        <v>367</v>
      </c>
      <c r="AL213">
        <v>1135</v>
      </c>
      <c r="AM213">
        <v>0.5</v>
      </c>
      <c r="AN213">
        <v>0.5</v>
      </c>
      <c r="AQ213">
        <v>356</v>
      </c>
      <c r="AR213">
        <v>356</v>
      </c>
      <c r="AS213">
        <v>1135</v>
      </c>
      <c r="AT213">
        <v>1</v>
      </c>
      <c r="AU213">
        <v>1</v>
      </c>
      <c r="AV213">
        <v>77</v>
      </c>
      <c r="AW213">
        <v>77</v>
      </c>
      <c r="AZ213">
        <v>133</v>
      </c>
      <c r="BA213">
        <v>133</v>
      </c>
      <c r="BB213" t="s">
        <v>135</v>
      </c>
      <c r="BC213" t="s">
        <v>122</v>
      </c>
      <c r="BD213">
        <v>1</v>
      </c>
      <c r="BF213" s="2">
        <v>42433</v>
      </c>
      <c r="BG213" s="3" t="s">
        <v>125</v>
      </c>
      <c r="BH213">
        <v>41054531300042</v>
      </c>
      <c r="BJ213" t="s">
        <v>112</v>
      </c>
      <c r="BK213" t="s">
        <v>123</v>
      </c>
      <c r="BL213" t="s">
        <v>124</v>
      </c>
      <c r="BN213" s="2">
        <v>42432</v>
      </c>
      <c r="BO213">
        <v>3</v>
      </c>
      <c r="BQ213">
        <v>1409</v>
      </c>
      <c r="BS213" t="s">
        <v>117</v>
      </c>
      <c r="BT213">
        <v>12</v>
      </c>
      <c r="BV213">
        <v>27</v>
      </c>
      <c r="BX213">
        <v>1</v>
      </c>
      <c r="BZ213">
        <v>34255833500051</v>
      </c>
      <c r="CB213" t="s">
        <v>112</v>
      </c>
      <c r="CC213">
        <v>1</v>
      </c>
      <c r="CE213">
        <v>3</v>
      </c>
      <c r="CG213">
        <v>41054531300042</v>
      </c>
      <c r="CI213" t="s">
        <v>109</v>
      </c>
      <c r="CK213">
        <v>3</v>
      </c>
      <c r="CQ213" t="s">
        <v>110</v>
      </c>
      <c r="CR213" s="2">
        <v>42460</v>
      </c>
      <c r="CS213">
        <v>0</v>
      </c>
      <c r="CU213" t="s">
        <v>109</v>
      </c>
      <c r="CV213" t="s">
        <v>111</v>
      </c>
      <c r="CW213">
        <v>41054531300042</v>
      </c>
      <c r="CY213" t="s">
        <v>112</v>
      </c>
      <c r="CZ213" t="s">
        <v>113</v>
      </c>
      <c r="DA213" t="s">
        <v>114</v>
      </c>
      <c r="DB213" t="s">
        <v>115</v>
      </c>
      <c r="DC213">
        <v>1</v>
      </c>
    </row>
    <row r="214" spans="1:107" x14ac:dyDescent="0.2">
      <c r="A214" t="s">
        <v>108</v>
      </c>
      <c r="B214">
        <v>0</v>
      </c>
      <c r="D214" t="s">
        <v>109</v>
      </c>
      <c r="K214">
        <v>1</v>
      </c>
      <c r="M214">
        <v>1</v>
      </c>
      <c r="N214" t="s">
        <v>116</v>
      </c>
      <c r="O214">
        <v>0</v>
      </c>
      <c r="V214" t="s">
        <v>118</v>
      </c>
      <c r="W214" s="2">
        <v>42432</v>
      </c>
      <c r="X214">
        <v>2</v>
      </c>
      <c r="Y214">
        <v>1</v>
      </c>
      <c r="Z214">
        <v>1</v>
      </c>
      <c r="AB214">
        <v>0</v>
      </c>
      <c r="AC214">
        <v>0</v>
      </c>
      <c r="AD214" s="2">
        <v>42443</v>
      </c>
      <c r="AE214" s="3" t="s">
        <v>119</v>
      </c>
      <c r="AF214">
        <v>23</v>
      </c>
      <c r="AG214">
        <v>23</v>
      </c>
      <c r="AH214" s="3" t="s">
        <v>180</v>
      </c>
      <c r="AI214">
        <v>2</v>
      </c>
      <c r="AJ214">
        <v>2</v>
      </c>
      <c r="AK214" t="s">
        <v>368</v>
      </c>
      <c r="AL214">
        <v>1341</v>
      </c>
      <c r="AM214">
        <v>5.0000000000000001E-3</v>
      </c>
      <c r="AN214">
        <v>5.0000000000000001E-3</v>
      </c>
      <c r="AO214">
        <v>712</v>
      </c>
      <c r="AP214">
        <v>712</v>
      </c>
      <c r="AQ214">
        <v>405</v>
      </c>
      <c r="AR214">
        <v>405</v>
      </c>
      <c r="AS214">
        <v>1341</v>
      </c>
      <c r="AT214">
        <v>10</v>
      </c>
      <c r="AU214">
        <v>10</v>
      </c>
      <c r="AV214">
        <v>5.0000000000000001E-3</v>
      </c>
      <c r="AW214">
        <v>5.0000000000000001E-3</v>
      </c>
      <c r="AX214">
        <v>1168</v>
      </c>
      <c r="AY214">
        <v>1168</v>
      </c>
      <c r="AZ214">
        <v>133</v>
      </c>
      <c r="BA214">
        <v>133</v>
      </c>
      <c r="BB214" t="s">
        <v>135</v>
      </c>
      <c r="BC214" t="s">
        <v>122</v>
      </c>
      <c r="BD214">
        <v>1</v>
      </c>
      <c r="BF214" s="2">
        <v>42433</v>
      </c>
      <c r="BG214" s="3" t="s">
        <v>125</v>
      </c>
      <c r="BH214">
        <v>41054531300042</v>
      </c>
      <c r="BJ214" t="s">
        <v>112</v>
      </c>
      <c r="BK214" t="s">
        <v>123</v>
      </c>
      <c r="BL214" t="s">
        <v>124</v>
      </c>
      <c r="BN214" s="2">
        <v>42432</v>
      </c>
      <c r="BO214">
        <v>3</v>
      </c>
      <c r="BQ214">
        <v>1409</v>
      </c>
      <c r="BS214" t="s">
        <v>117</v>
      </c>
      <c r="BT214">
        <v>12</v>
      </c>
      <c r="BV214">
        <v>27</v>
      </c>
      <c r="BX214">
        <v>1</v>
      </c>
      <c r="BZ214">
        <v>34255833500051</v>
      </c>
      <c r="CB214" t="s">
        <v>112</v>
      </c>
      <c r="CC214">
        <v>1</v>
      </c>
      <c r="CE214">
        <v>3</v>
      </c>
      <c r="CG214">
        <v>41054531300042</v>
      </c>
      <c r="CI214" t="s">
        <v>109</v>
      </c>
      <c r="CK214">
        <v>3</v>
      </c>
      <c r="CQ214" t="s">
        <v>110</v>
      </c>
      <c r="CR214" s="2">
        <v>42460</v>
      </c>
      <c r="CS214">
        <v>0</v>
      </c>
      <c r="CU214" t="s">
        <v>109</v>
      </c>
      <c r="CV214" t="s">
        <v>111</v>
      </c>
      <c r="CW214">
        <v>41054531300042</v>
      </c>
      <c r="CY214" t="s">
        <v>112</v>
      </c>
      <c r="CZ214" t="s">
        <v>113</v>
      </c>
      <c r="DA214" t="s">
        <v>114</v>
      </c>
      <c r="DB214" t="s">
        <v>115</v>
      </c>
      <c r="DC214">
        <v>1</v>
      </c>
    </row>
    <row r="215" spans="1:107" x14ac:dyDescent="0.2">
      <c r="A215" t="s">
        <v>108</v>
      </c>
      <c r="B215">
        <v>0</v>
      </c>
      <c r="D215" t="s">
        <v>109</v>
      </c>
      <c r="K215">
        <v>1</v>
      </c>
      <c r="M215">
        <v>1</v>
      </c>
      <c r="N215" t="s">
        <v>116</v>
      </c>
      <c r="O215">
        <v>0</v>
      </c>
      <c r="V215" t="s">
        <v>118</v>
      </c>
      <c r="W215" s="2">
        <v>42432</v>
      </c>
      <c r="X215">
        <v>2</v>
      </c>
      <c r="Y215">
        <v>1</v>
      </c>
      <c r="Z215">
        <v>1</v>
      </c>
      <c r="AB215">
        <v>0</v>
      </c>
      <c r="AC215">
        <v>0</v>
      </c>
      <c r="AD215" s="2">
        <v>42433</v>
      </c>
      <c r="AE215" s="3" t="s">
        <v>119</v>
      </c>
      <c r="AF215">
        <v>23</v>
      </c>
      <c r="AG215">
        <v>23</v>
      </c>
      <c r="AH215" s="3" t="s">
        <v>171</v>
      </c>
      <c r="AI215">
        <v>2</v>
      </c>
      <c r="AJ215">
        <v>2</v>
      </c>
      <c r="AK215" t="s">
        <v>369</v>
      </c>
      <c r="AL215">
        <v>1684</v>
      </c>
      <c r="AM215">
        <v>0.1</v>
      </c>
      <c r="AN215">
        <v>0.1</v>
      </c>
      <c r="AQ215">
        <v>454</v>
      </c>
      <c r="AR215">
        <v>454</v>
      </c>
      <c r="AS215">
        <v>1684</v>
      </c>
      <c r="AT215">
        <v>10</v>
      </c>
      <c r="AU215">
        <v>10</v>
      </c>
      <c r="AV215">
        <v>0.1</v>
      </c>
      <c r="AW215">
        <v>0.1</v>
      </c>
      <c r="AZ215">
        <v>133</v>
      </c>
      <c r="BA215">
        <v>133</v>
      </c>
      <c r="BB215" t="s">
        <v>135</v>
      </c>
      <c r="BC215" t="s">
        <v>122</v>
      </c>
      <c r="BD215">
        <v>1</v>
      </c>
      <c r="BF215" s="2">
        <v>42433</v>
      </c>
      <c r="BG215" s="3" t="s">
        <v>125</v>
      </c>
      <c r="BH215">
        <v>41054531300042</v>
      </c>
      <c r="BJ215" t="s">
        <v>112</v>
      </c>
      <c r="BK215" t="s">
        <v>123</v>
      </c>
      <c r="BL215" t="s">
        <v>124</v>
      </c>
      <c r="BN215" s="2">
        <v>42432</v>
      </c>
      <c r="BO215">
        <v>3</v>
      </c>
      <c r="BQ215">
        <v>1409</v>
      </c>
      <c r="BS215" t="s">
        <v>117</v>
      </c>
      <c r="BT215">
        <v>12</v>
      </c>
      <c r="BV215">
        <v>27</v>
      </c>
      <c r="BX215">
        <v>1</v>
      </c>
      <c r="BZ215">
        <v>34255833500051</v>
      </c>
      <c r="CB215" t="s">
        <v>112</v>
      </c>
      <c r="CC215">
        <v>1</v>
      </c>
      <c r="CE215">
        <v>3</v>
      </c>
      <c r="CG215">
        <v>41054531300042</v>
      </c>
      <c r="CI215" t="s">
        <v>109</v>
      </c>
      <c r="CK215">
        <v>3</v>
      </c>
      <c r="CQ215" t="s">
        <v>110</v>
      </c>
      <c r="CR215" s="2">
        <v>42460</v>
      </c>
      <c r="CS215">
        <v>0</v>
      </c>
      <c r="CU215" t="s">
        <v>109</v>
      </c>
      <c r="CV215" t="s">
        <v>111</v>
      </c>
      <c r="CW215">
        <v>41054531300042</v>
      </c>
      <c r="CY215" t="s">
        <v>112</v>
      </c>
      <c r="CZ215" t="s">
        <v>113</v>
      </c>
      <c r="DA215" t="s">
        <v>114</v>
      </c>
      <c r="DB215" t="s">
        <v>115</v>
      </c>
      <c r="DC215">
        <v>1</v>
      </c>
    </row>
    <row r="216" spans="1:107" x14ac:dyDescent="0.2">
      <c r="A216" t="s">
        <v>108</v>
      </c>
      <c r="B216">
        <v>0</v>
      </c>
      <c r="D216" t="s">
        <v>109</v>
      </c>
      <c r="K216">
        <v>1</v>
      </c>
      <c r="M216">
        <v>1</v>
      </c>
      <c r="N216" t="s">
        <v>116</v>
      </c>
      <c r="O216">
        <v>0</v>
      </c>
      <c r="V216" t="s">
        <v>118</v>
      </c>
      <c r="W216" s="2">
        <v>42432</v>
      </c>
      <c r="X216">
        <v>2</v>
      </c>
      <c r="Y216">
        <v>2</v>
      </c>
      <c r="Z216">
        <v>2</v>
      </c>
      <c r="AB216">
        <v>0</v>
      </c>
      <c r="AC216">
        <v>0</v>
      </c>
      <c r="AD216" s="2">
        <v>42433</v>
      </c>
      <c r="AE216" s="3" t="s">
        <v>119</v>
      </c>
      <c r="AF216">
        <v>23</v>
      </c>
      <c r="AG216">
        <v>23</v>
      </c>
      <c r="AH216" s="3" t="s">
        <v>371</v>
      </c>
      <c r="AI216">
        <v>2</v>
      </c>
      <c r="AJ216">
        <v>2</v>
      </c>
      <c r="AK216" t="s">
        <v>370</v>
      </c>
      <c r="AL216">
        <v>1439</v>
      </c>
      <c r="AM216">
        <v>0.5</v>
      </c>
      <c r="AN216">
        <v>0.5</v>
      </c>
      <c r="AQ216">
        <v>344</v>
      </c>
      <c r="AR216">
        <v>344</v>
      </c>
      <c r="AS216">
        <v>1439</v>
      </c>
      <c r="AT216">
        <v>10</v>
      </c>
      <c r="AU216">
        <v>10</v>
      </c>
      <c r="AV216">
        <v>0.5</v>
      </c>
      <c r="AW216">
        <v>0.5</v>
      </c>
      <c r="AZ216">
        <v>133</v>
      </c>
      <c r="BA216">
        <v>133</v>
      </c>
      <c r="BB216" t="s">
        <v>135</v>
      </c>
      <c r="BC216" t="s">
        <v>122</v>
      </c>
      <c r="BD216">
        <v>1</v>
      </c>
      <c r="BF216" s="2">
        <v>42433</v>
      </c>
      <c r="BG216" s="3" t="s">
        <v>125</v>
      </c>
      <c r="BH216">
        <v>41054531300042</v>
      </c>
      <c r="BJ216" t="s">
        <v>112</v>
      </c>
      <c r="BK216" t="s">
        <v>123</v>
      </c>
      <c r="BL216" t="s">
        <v>124</v>
      </c>
      <c r="BN216" s="2">
        <v>42432</v>
      </c>
      <c r="BO216">
        <v>3</v>
      </c>
      <c r="BQ216">
        <v>1409</v>
      </c>
      <c r="BS216" t="s">
        <v>117</v>
      </c>
      <c r="BT216">
        <v>12</v>
      </c>
      <c r="BV216">
        <v>27</v>
      </c>
      <c r="BX216">
        <v>1</v>
      </c>
      <c r="BZ216">
        <v>34255833500051</v>
      </c>
      <c r="CB216" t="s">
        <v>112</v>
      </c>
      <c r="CC216">
        <v>1</v>
      </c>
      <c r="CE216">
        <v>3</v>
      </c>
      <c r="CG216">
        <v>41054531300042</v>
      </c>
      <c r="CI216" t="s">
        <v>109</v>
      </c>
      <c r="CK216">
        <v>3</v>
      </c>
      <c r="CQ216" t="s">
        <v>110</v>
      </c>
      <c r="CR216" s="2">
        <v>42460</v>
      </c>
      <c r="CS216">
        <v>0</v>
      </c>
      <c r="CU216" t="s">
        <v>109</v>
      </c>
      <c r="CV216" t="s">
        <v>111</v>
      </c>
      <c r="CW216">
        <v>41054531300042</v>
      </c>
      <c r="CY216" t="s">
        <v>112</v>
      </c>
      <c r="CZ216" t="s">
        <v>113</v>
      </c>
      <c r="DA216" t="s">
        <v>114</v>
      </c>
      <c r="DB216" t="s">
        <v>115</v>
      </c>
      <c r="DC216">
        <v>1</v>
      </c>
    </row>
    <row r="217" spans="1:107" x14ac:dyDescent="0.2">
      <c r="A217" t="s">
        <v>108</v>
      </c>
      <c r="B217">
        <v>0</v>
      </c>
      <c r="D217" t="s">
        <v>109</v>
      </c>
      <c r="K217">
        <v>1</v>
      </c>
      <c r="M217">
        <v>1</v>
      </c>
      <c r="N217" t="s">
        <v>116</v>
      </c>
      <c r="O217">
        <v>0</v>
      </c>
      <c r="V217" t="s">
        <v>118</v>
      </c>
      <c r="W217" s="2">
        <v>42432</v>
      </c>
      <c r="X217">
        <v>2</v>
      </c>
      <c r="Y217">
        <v>1</v>
      </c>
      <c r="Z217">
        <v>1</v>
      </c>
      <c r="AB217">
        <v>0</v>
      </c>
      <c r="AC217">
        <v>0</v>
      </c>
      <c r="AD217" s="2">
        <v>42433</v>
      </c>
      <c r="AE217" s="3" t="s">
        <v>119</v>
      </c>
      <c r="AF217">
        <v>23</v>
      </c>
      <c r="AG217">
        <v>23</v>
      </c>
      <c r="AH217" s="3" t="s">
        <v>136</v>
      </c>
      <c r="AI217">
        <v>2</v>
      </c>
      <c r="AJ217">
        <v>2</v>
      </c>
      <c r="AK217" t="s">
        <v>372</v>
      </c>
      <c r="AL217">
        <v>2611</v>
      </c>
      <c r="AM217">
        <v>0.5</v>
      </c>
      <c r="AN217">
        <v>0.5</v>
      </c>
      <c r="AQ217">
        <v>356</v>
      </c>
      <c r="AR217">
        <v>356</v>
      </c>
      <c r="AS217">
        <v>2611</v>
      </c>
      <c r="AT217">
        <v>10</v>
      </c>
      <c r="AU217">
        <v>10</v>
      </c>
      <c r="AV217">
        <v>0.5</v>
      </c>
      <c r="AW217">
        <v>0.5</v>
      </c>
      <c r="AZ217">
        <v>133</v>
      </c>
      <c r="BA217">
        <v>133</v>
      </c>
      <c r="BB217" t="s">
        <v>135</v>
      </c>
      <c r="BC217" t="s">
        <v>122</v>
      </c>
      <c r="BD217">
        <v>1</v>
      </c>
      <c r="BF217" s="2">
        <v>42433</v>
      </c>
      <c r="BG217" s="3" t="s">
        <v>125</v>
      </c>
      <c r="BH217">
        <v>41054531300042</v>
      </c>
      <c r="BJ217" t="s">
        <v>112</v>
      </c>
      <c r="BK217" t="s">
        <v>123</v>
      </c>
      <c r="BL217" t="s">
        <v>124</v>
      </c>
      <c r="BN217" s="2">
        <v>42432</v>
      </c>
      <c r="BO217">
        <v>3</v>
      </c>
      <c r="BQ217">
        <v>1409</v>
      </c>
      <c r="BS217" t="s">
        <v>117</v>
      </c>
      <c r="BT217">
        <v>12</v>
      </c>
      <c r="BV217">
        <v>27</v>
      </c>
      <c r="BX217">
        <v>1</v>
      </c>
      <c r="BZ217">
        <v>34255833500051</v>
      </c>
      <c r="CB217" t="s">
        <v>112</v>
      </c>
      <c r="CC217">
        <v>1</v>
      </c>
      <c r="CE217">
        <v>3</v>
      </c>
      <c r="CG217">
        <v>41054531300042</v>
      </c>
      <c r="CI217" t="s">
        <v>109</v>
      </c>
      <c r="CK217">
        <v>3</v>
      </c>
      <c r="CQ217" t="s">
        <v>110</v>
      </c>
      <c r="CR217" s="2">
        <v>42460</v>
      </c>
      <c r="CS217">
        <v>0</v>
      </c>
      <c r="CU217" t="s">
        <v>109</v>
      </c>
      <c r="CV217" t="s">
        <v>111</v>
      </c>
      <c r="CW217">
        <v>41054531300042</v>
      </c>
      <c r="CY217" t="s">
        <v>112</v>
      </c>
      <c r="CZ217" t="s">
        <v>113</v>
      </c>
      <c r="DA217" t="s">
        <v>114</v>
      </c>
      <c r="DB217" t="s">
        <v>115</v>
      </c>
      <c r="DC217">
        <v>1</v>
      </c>
    </row>
    <row r="218" spans="1:107" x14ac:dyDescent="0.2">
      <c r="A218" t="s">
        <v>108</v>
      </c>
      <c r="B218">
        <v>0</v>
      </c>
      <c r="D218" t="s">
        <v>109</v>
      </c>
      <c r="K218">
        <v>1</v>
      </c>
      <c r="M218">
        <v>1</v>
      </c>
      <c r="N218" t="s">
        <v>116</v>
      </c>
      <c r="O218">
        <v>0</v>
      </c>
      <c r="V218" t="s">
        <v>118</v>
      </c>
      <c r="W218" s="2">
        <v>42432</v>
      </c>
      <c r="X218">
        <v>2</v>
      </c>
      <c r="Y218">
        <v>2</v>
      </c>
      <c r="Z218">
        <v>2</v>
      </c>
      <c r="AB218">
        <v>0</v>
      </c>
      <c r="AC218">
        <v>0</v>
      </c>
      <c r="AD218" s="2">
        <v>42443</v>
      </c>
      <c r="AE218" s="3" t="s">
        <v>119</v>
      </c>
      <c r="AF218">
        <v>23</v>
      </c>
      <c r="AG218">
        <v>23</v>
      </c>
      <c r="AH218" s="3" t="s">
        <v>180</v>
      </c>
      <c r="AI218">
        <v>2</v>
      </c>
      <c r="AJ218">
        <v>2</v>
      </c>
      <c r="AK218" t="s">
        <v>373</v>
      </c>
      <c r="AL218">
        <v>1473</v>
      </c>
      <c r="AM218">
        <v>0.01</v>
      </c>
      <c r="AN218">
        <v>0.01</v>
      </c>
      <c r="AO218">
        <v>712</v>
      </c>
      <c r="AP218">
        <v>712</v>
      </c>
      <c r="AQ218">
        <v>405</v>
      </c>
      <c r="AR218">
        <v>405</v>
      </c>
      <c r="AS218">
        <v>1473</v>
      </c>
      <c r="AT218">
        <v>10</v>
      </c>
      <c r="AU218">
        <v>10</v>
      </c>
      <c r="AV218">
        <v>0.01</v>
      </c>
      <c r="AW218">
        <v>0.01</v>
      </c>
      <c r="AX218">
        <v>1168</v>
      </c>
      <c r="AY218">
        <v>1168</v>
      </c>
      <c r="AZ218">
        <v>133</v>
      </c>
      <c r="BA218">
        <v>133</v>
      </c>
      <c r="BB218" t="s">
        <v>135</v>
      </c>
      <c r="BC218" t="s">
        <v>122</v>
      </c>
      <c r="BD218">
        <v>1</v>
      </c>
      <c r="BF218" s="2">
        <v>42433</v>
      </c>
      <c r="BG218" s="3" t="s">
        <v>125</v>
      </c>
      <c r="BH218">
        <v>41054531300042</v>
      </c>
      <c r="BJ218" t="s">
        <v>112</v>
      </c>
      <c r="BK218" t="s">
        <v>123</v>
      </c>
      <c r="BL218" t="s">
        <v>124</v>
      </c>
      <c r="BN218" s="2">
        <v>42432</v>
      </c>
      <c r="BO218">
        <v>3</v>
      </c>
      <c r="BQ218">
        <v>1409</v>
      </c>
      <c r="BS218" t="s">
        <v>117</v>
      </c>
      <c r="BT218">
        <v>12</v>
      </c>
      <c r="BV218">
        <v>27</v>
      </c>
      <c r="BX218">
        <v>1</v>
      </c>
      <c r="BZ218">
        <v>34255833500051</v>
      </c>
      <c r="CB218" t="s">
        <v>112</v>
      </c>
      <c r="CC218">
        <v>1</v>
      </c>
      <c r="CE218">
        <v>3</v>
      </c>
      <c r="CG218">
        <v>41054531300042</v>
      </c>
      <c r="CI218" t="s">
        <v>109</v>
      </c>
      <c r="CK218">
        <v>3</v>
      </c>
      <c r="CQ218" t="s">
        <v>110</v>
      </c>
      <c r="CR218" s="2">
        <v>42460</v>
      </c>
      <c r="CS218">
        <v>0</v>
      </c>
      <c r="CU218" t="s">
        <v>109</v>
      </c>
      <c r="CV218" t="s">
        <v>111</v>
      </c>
      <c r="CW218">
        <v>41054531300042</v>
      </c>
      <c r="CY218" t="s">
        <v>112</v>
      </c>
      <c r="CZ218" t="s">
        <v>113</v>
      </c>
      <c r="DA218" t="s">
        <v>114</v>
      </c>
      <c r="DB218" t="s">
        <v>115</v>
      </c>
      <c r="DC218">
        <v>1</v>
      </c>
    </row>
    <row r="219" spans="1:107" x14ac:dyDescent="0.2">
      <c r="A219" t="s">
        <v>108</v>
      </c>
      <c r="B219">
        <v>0</v>
      </c>
      <c r="D219" t="s">
        <v>109</v>
      </c>
      <c r="K219">
        <v>1</v>
      </c>
      <c r="M219">
        <v>1</v>
      </c>
      <c r="N219" t="s">
        <v>116</v>
      </c>
      <c r="O219">
        <v>0</v>
      </c>
      <c r="V219" t="s">
        <v>118</v>
      </c>
      <c r="W219" s="2">
        <v>42432</v>
      </c>
      <c r="X219">
        <v>2</v>
      </c>
      <c r="Y219">
        <v>1</v>
      </c>
      <c r="Z219">
        <v>1</v>
      </c>
      <c r="AB219">
        <v>0</v>
      </c>
      <c r="AC219">
        <v>0</v>
      </c>
      <c r="AD219" s="2">
        <v>42433</v>
      </c>
      <c r="AE219" s="3" t="s">
        <v>119</v>
      </c>
      <c r="AF219">
        <v>23</v>
      </c>
      <c r="AG219">
        <v>23</v>
      </c>
      <c r="AH219" s="3" t="s">
        <v>171</v>
      </c>
      <c r="AI219">
        <v>2</v>
      </c>
      <c r="AJ219">
        <v>2</v>
      </c>
      <c r="AK219" t="s">
        <v>374</v>
      </c>
      <c r="AL219">
        <v>1136</v>
      </c>
      <c r="AM219">
        <v>0.02</v>
      </c>
      <c r="AN219">
        <v>0.02</v>
      </c>
      <c r="AQ219">
        <v>454</v>
      </c>
      <c r="AR219">
        <v>454</v>
      </c>
      <c r="AS219">
        <v>1136</v>
      </c>
      <c r="AT219">
        <v>10</v>
      </c>
      <c r="AU219">
        <v>10</v>
      </c>
      <c r="AV219">
        <v>0.02</v>
      </c>
      <c r="AW219">
        <v>0.02</v>
      </c>
      <c r="AZ219">
        <v>133</v>
      </c>
      <c r="BA219">
        <v>133</v>
      </c>
      <c r="BB219" t="s">
        <v>135</v>
      </c>
      <c r="BC219" t="s">
        <v>122</v>
      </c>
      <c r="BD219">
        <v>1</v>
      </c>
      <c r="BF219" s="2">
        <v>42433</v>
      </c>
      <c r="BG219" s="3" t="s">
        <v>125</v>
      </c>
      <c r="BH219">
        <v>41054531300042</v>
      </c>
      <c r="BJ219" t="s">
        <v>112</v>
      </c>
      <c r="BK219" t="s">
        <v>123</v>
      </c>
      <c r="BL219" t="s">
        <v>124</v>
      </c>
      <c r="BN219" s="2">
        <v>42432</v>
      </c>
      <c r="BO219">
        <v>3</v>
      </c>
      <c r="BQ219">
        <v>1409</v>
      </c>
      <c r="BS219" t="s">
        <v>117</v>
      </c>
      <c r="BT219">
        <v>12</v>
      </c>
      <c r="BV219">
        <v>27</v>
      </c>
      <c r="BX219">
        <v>1</v>
      </c>
      <c r="BZ219">
        <v>34255833500051</v>
      </c>
      <c r="CB219" t="s">
        <v>112</v>
      </c>
      <c r="CC219">
        <v>1</v>
      </c>
      <c r="CE219">
        <v>3</v>
      </c>
      <c r="CG219">
        <v>41054531300042</v>
      </c>
      <c r="CI219" t="s">
        <v>109</v>
      </c>
      <c r="CK219">
        <v>3</v>
      </c>
      <c r="CQ219" t="s">
        <v>110</v>
      </c>
      <c r="CR219" s="2">
        <v>42460</v>
      </c>
      <c r="CS219">
        <v>0</v>
      </c>
      <c r="CU219" t="s">
        <v>109</v>
      </c>
      <c r="CV219" t="s">
        <v>111</v>
      </c>
      <c r="CW219">
        <v>41054531300042</v>
      </c>
      <c r="CY219" t="s">
        <v>112</v>
      </c>
      <c r="CZ219" t="s">
        <v>113</v>
      </c>
      <c r="DA219" t="s">
        <v>114</v>
      </c>
      <c r="DB219" t="s">
        <v>115</v>
      </c>
      <c r="DC219">
        <v>1</v>
      </c>
    </row>
    <row r="220" spans="1:107" x14ac:dyDescent="0.2">
      <c r="A220" t="s">
        <v>108</v>
      </c>
      <c r="B220">
        <v>0</v>
      </c>
      <c r="D220" t="s">
        <v>109</v>
      </c>
      <c r="K220">
        <v>1</v>
      </c>
      <c r="M220">
        <v>1</v>
      </c>
      <c r="N220" t="s">
        <v>116</v>
      </c>
      <c r="O220">
        <v>0</v>
      </c>
      <c r="V220" t="s">
        <v>118</v>
      </c>
      <c r="W220" s="2">
        <v>42432</v>
      </c>
      <c r="X220">
        <v>2</v>
      </c>
      <c r="Y220">
        <v>1</v>
      </c>
      <c r="Z220">
        <v>1</v>
      </c>
      <c r="AB220">
        <v>0</v>
      </c>
      <c r="AC220">
        <v>0</v>
      </c>
      <c r="AD220" s="2">
        <v>42433</v>
      </c>
      <c r="AE220" s="3" t="s">
        <v>119</v>
      </c>
      <c r="AF220">
        <v>23</v>
      </c>
      <c r="AG220">
        <v>23</v>
      </c>
      <c r="AH220" s="3" t="s">
        <v>171</v>
      </c>
      <c r="AI220">
        <v>2</v>
      </c>
      <c r="AJ220">
        <v>2</v>
      </c>
      <c r="AK220" t="s">
        <v>375</v>
      </c>
      <c r="AL220">
        <v>1683</v>
      </c>
      <c r="AM220">
        <v>0.02</v>
      </c>
      <c r="AN220">
        <v>0.02</v>
      </c>
      <c r="AQ220">
        <v>454</v>
      </c>
      <c r="AR220">
        <v>454</v>
      </c>
      <c r="AS220">
        <v>1683</v>
      </c>
      <c r="AT220">
        <v>10</v>
      </c>
      <c r="AU220">
        <v>10</v>
      </c>
      <c r="AV220">
        <v>0.02</v>
      </c>
      <c r="AW220">
        <v>0.02</v>
      </c>
      <c r="AZ220">
        <v>133</v>
      </c>
      <c r="BA220">
        <v>133</v>
      </c>
      <c r="BB220" t="s">
        <v>135</v>
      </c>
      <c r="BC220" t="s">
        <v>122</v>
      </c>
      <c r="BD220">
        <v>1</v>
      </c>
      <c r="BF220" s="2">
        <v>42433</v>
      </c>
      <c r="BG220" s="3" t="s">
        <v>125</v>
      </c>
      <c r="BH220">
        <v>41054531300042</v>
      </c>
      <c r="BJ220" t="s">
        <v>112</v>
      </c>
      <c r="BK220" t="s">
        <v>123</v>
      </c>
      <c r="BL220" t="s">
        <v>124</v>
      </c>
      <c r="BN220" s="2">
        <v>42432</v>
      </c>
      <c r="BO220">
        <v>3</v>
      </c>
      <c r="BQ220">
        <v>1409</v>
      </c>
      <c r="BS220" t="s">
        <v>117</v>
      </c>
      <c r="BT220">
        <v>12</v>
      </c>
      <c r="BV220">
        <v>27</v>
      </c>
      <c r="BX220">
        <v>1</v>
      </c>
      <c r="BZ220">
        <v>34255833500051</v>
      </c>
      <c r="CB220" t="s">
        <v>112</v>
      </c>
      <c r="CC220">
        <v>1</v>
      </c>
      <c r="CE220">
        <v>3</v>
      </c>
      <c r="CG220">
        <v>41054531300042</v>
      </c>
      <c r="CI220" t="s">
        <v>109</v>
      </c>
      <c r="CK220">
        <v>3</v>
      </c>
      <c r="CQ220" t="s">
        <v>110</v>
      </c>
      <c r="CR220" s="2">
        <v>42460</v>
      </c>
      <c r="CS220">
        <v>0</v>
      </c>
      <c r="CU220" t="s">
        <v>109</v>
      </c>
      <c r="CV220" t="s">
        <v>111</v>
      </c>
      <c r="CW220">
        <v>41054531300042</v>
      </c>
      <c r="CY220" t="s">
        <v>112</v>
      </c>
      <c r="CZ220" t="s">
        <v>113</v>
      </c>
      <c r="DA220" t="s">
        <v>114</v>
      </c>
      <c r="DB220" t="s">
        <v>115</v>
      </c>
      <c r="DC220">
        <v>1</v>
      </c>
    </row>
    <row r="221" spans="1:107" x14ac:dyDescent="0.2">
      <c r="A221" t="s">
        <v>108</v>
      </c>
      <c r="B221">
        <v>0</v>
      </c>
      <c r="D221" t="s">
        <v>109</v>
      </c>
      <c r="K221">
        <v>1</v>
      </c>
      <c r="M221">
        <v>1</v>
      </c>
      <c r="N221" t="s">
        <v>116</v>
      </c>
      <c r="O221">
        <v>0</v>
      </c>
      <c r="V221" t="s">
        <v>118</v>
      </c>
      <c r="W221" s="2">
        <v>42432</v>
      </c>
      <c r="X221">
        <v>2</v>
      </c>
      <c r="Y221">
        <v>1</v>
      </c>
      <c r="Z221">
        <v>1</v>
      </c>
      <c r="AB221">
        <v>0</v>
      </c>
      <c r="AC221">
        <v>0</v>
      </c>
      <c r="AD221" s="2">
        <v>42443</v>
      </c>
      <c r="AE221" s="3" t="s">
        <v>119</v>
      </c>
      <c r="AF221">
        <v>23</v>
      </c>
      <c r="AG221">
        <v>23</v>
      </c>
      <c r="AH221" s="3" t="s">
        <v>180</v>
      </c>
      <c r="AI221">
        <v>2</v>
      </c>
      <c r="AJ221">
        <v>2</v>
      </c>
      <c r="AK221" t="s">
        <v>376</v>
      </c>
      <c r="AL221">
        <v>1474</v>
      </c>
      <c r="AM221">
        <v>5.0000000000000001E-3</v>
      </c>
      <c r="AN221">
        <v>5.0000000000000001E-3</v>
      </c>
      <c r="AO221">
        <v>712</v>
      </c>
      <c r="AP221">
        <v>712</v>
      </c>
      <c r="AQ221">
        <v>405</v>
      </c>
      <c r="AR221">
        <v>405</v>
      </c>
      <c r="AS221">
        <v>1474</v>
      </c>
      <c r="AT221">
        <v>10</v>
      </c>
      <c r="AU221">
        <v>10</v>
      </c>
      <c r="AV221">
        <v>5.0000000000000001E-3</v>
      </c>
      <c r="AW221">
        <v>5.0000000000000001E-3</v>
      </c>
      <c r="AX221">
        <v>1168</v>
      </c>
      <c r="AY221">
        <v>1168</v>
      </c>
      <c r="AZ221">
        <v>133</v>
      </c>
      <c r="BA221">
        <v>133</v>
      </c>
      <c r="BB221" t="s">
        <v>135</v>
      </c>
      <c r="BC221" t="s">
        <v>122</v>
      </c>
      <c r="BD221">
        <v>1</v>
      </c>
      <c r="BF221" s="2">
        <v>42433</v>
      </c>
      <c r="BG221" s="3" t="s">
        <v>125</v>
      </c>
      <c r="BH221">
        <v>41054531300042</v>
      </c>
      <c r="BJ221" t="s">
        <v>112</v>
      </c>
      <c r="BK221" t="s">
        <v>123</v>
      </c>
      <c r="BL221" t="s">
        <v>124</v>
      </c>
      <c r="BN221" s="2">
        <v>42432</v>
      </c>
      <c r="BO221">
        <v>3</v>
      </c>
      <c r="BQ221">
        <v>1409</v>
      </c>
      <c r="BS221" t="s">
        <v>117</v>
      </c>
      <c r="BT221">
        <v>12</v>
      </c>
      <c r="BV221">
        <v>27</v>
      </c>
      <c r="BX221">
        <v>1</v>
      </c>
      <c r="BZ221">
        <v>34255833500051</v>
      </c>
      <c r="CB221" t="s">
        <v>112</v>
      </c>
      <c r="CC221">
        <v>1</v>
      </c>
      <c r="CE221">
        <v>3</v>
      </c>
      <c r="CG221">
        <v>41054531300042</v>
      </c>
      <c r="CI221" t="s">
        <v>109</v>
      </c>
      <c r="CK221">
        <v>3</v>
      </c>
      <c r="CQ221" t="s">
        <v>110</v>
      </c>
      <c r="CR221" s="2">
        <v>42460</v>
      </c>
      <c r="CS221">
        <v>0</v>
      </c>
      <c r="CU221" t="s">
        <v>109</v>
      </c>
      <c r="CV221" t="s">
        <v>111</v>
      </c>
      <c r="CW221">
        <v>41054531300042</v>
      </c>
      <c r="CY221" t="s">
        <v>112</v>
      </c>
      <c r="CZ221" t="s">
        <v>113</v>
      </c>
      <c r="DA221" t="s">
        <v>114</v>
      </c>
      <c r="DB221" t="s">
        <v>115</v>
      </c>
      <c r="DC221">
        <v>1</v>
      </c>
    </row>
    <row r="222" spans="1:107" x14ac:dyDescent="0.2">
      <c r="A222" t="s">
        <v>108</v>
      </c>
      <c r="B222">
        <v>0</v>
      </c>
      <c r="D222" t="s">
        <v>109</v>
      </c>
      <c r="K222">
        <v>1</v>
      </c>
      <c r="M222">
        <v>1</v>
      </c>
      <c r="N222" t="s">
        <v>116</v>
      </c>
      <c r="O222">
        <v>0</v>
      </c>
      <c r="V222" t="s">
        <v>118</v>
      </c>
      <c r="W222" s="2">
        <v>42432</v>
      </c>
      <c r="X222">
        <v>2</v>
      </c>
      <c r="Y222">
        <v>1</v>
      </c>
      <c r="Z222">
        <v>1</v>
      </c>
      <c r="AB222">
        <v>0</v>
      </c>
      <c r="AC222">
        <v>0</v>
      </c>
      <c r="AD222" s="2">
        <v>42443</v>
      </c>
      <c r="AE222" s="3" t="s">
        <v>119</v>
      </c>
      <c r="AF222">
        <v>23</v>
      </c>
      <c r="AG222">
        <v>23</v>
      </c>
      <c r="AH222" s="3" t="s">
        <v>180</v>
      </c>
      <c r="AI222">
        <v>2</v>
      </c>
      <c r="AJ222">
        <v>2</v>
      </c>
      <c r="AK222" t="s">
        <v>377</v>
      </c>
      <c r="AL222">
        <v>1083</v>
      </c>
      <c r="AM222">
        <v>5.0000000000000001E-3</v>
      </c>
      <c r="AN222">
        <v>5.0000000000000001E-3</v>
      </c>
      <c r="AO222">
        <v>712</v>
      </c>
      <c r="AP222">
        <v>712</v>
      </c>
      <c r="AQ222">
        <v>405</v>
      </c>
      <c r="AR222">
        <v>405</v>
      </c>
      <c r="AS222">
        <v>1083</v>
      </c>
      <c r="AT222">
        <v>10</v>
      </c>
      <c r="AU222">
        <v>10</v>
      </c>
      <c r="AV222">
        <v>5.0000000000000001E-3</v>
      </c>
      <c r="AW222">
        <v>5.0000000000000001E-3</v>
      </c>
      <c r="AX222">
        <v>1168</v>
      </c>
      <c r="AY222">
        <v>1168</v>
      </c>
      <c r="AZ222">
        <v>133</v>
      </c>
      <c r="BA222">
        <v>133</v>
      </c>
      <c r="BB222" t="s">
        <v>135</v>
      </c>
      <c r="BC222" t="s">
        <v>122</v>
      </c>
      <c r="BD222">
        <v>1</v>
      </c>
      <c r="BF222" s="2">
        <v>42433</v>
      </c>
      <c r="BG222" s="3" t="s">
        <v>125</v>
      </c>
      <c r="BH222">
        <v>41054531300042</v>
      </c>
      <c r="BJ222" t="s">
        <v>112</v>
      </c>
      <c r="BK222" t="s">
        <v>123</v>
      </c>
      <c r="BL222" t="s">
        <v>124</v>
      </c>
      <c r="BN222" s="2">
        <v>42432</v>
      </c>
      <c r="BO222">
        <v>3</v>
      </c>
      <c r="BQ222">
        <v>1409</v>
      </c>
      <c r="BS222" t="s">
        <v>117</v>
      </c>
      <c r="BT222">
        <v>12</v>
      </c>
      <c r="BV222">
        <v>27</v>
      </c>
      <c r="BX222">
        <v>1</v>
      </c>
      <c r="BZ222">
        <v>34255833500051</v>
      </c>
      <c r="CB222" t="s">
        <v>112</v>
      </c>
      <c r="CC222">
        <v>1</v>
      </c>
      <c r="CE222">
        <v>3</v>
      </c>
      <c r="CG222">
        <v>41054531300042</v>
      </c>
      <c r="CI222" t="s">
        <v>109</v>
      </c>
      <c r="CK222">
        <v>3</v>
      </c>
      <c r="CQ222" t="s">
        <v>110</v>
      </c>
      <c r="CR222" s="2">
        <v>42460</v>
      </c>
      <c r="CS222">
        <v>0</v>
      </c>
      <c r="CU222" t="s">
        <v>109</v>
      </c>
      <c r="CV222" t="s">
        <v>111</v>
      </c>
      <c r="CW222">
        <v>41054531300042</v>
      </c>
      <c r="CY222" t="s">
        <v>112</v>
      </c>
      <c r="CZ222" t="s">
        <v>113</v>
      </c>
      <c r="DA222" t="s">
        <v>114</v>
      </c>
      <c r="DB222" t="s">
        <v>115</v>
      </c>
      <c r="DC222">
        <v>1</v>
      </c>
    </row>
    <row r="223" spans="1:107" x14ac:dyDescent="0.2">
      <c r="A223" t="s">
        <v>108</v>
      </c>
      <c r="B223">
        <v>0</v>
      </c>
      <c r="D223" t="s">
        <v>109</v>
      </c>
      <c r="K223">
        <v>1</v>
      </c>
      <c r="M223">
        <v>1</v>
      </c>
      <c r="N223" t="s">
        <v>116</v>
      </c>
      <c r="O223">
        <v>0</v>
      </c>
      <c r="V223" t="s">
        <v>118</v>
      </c>
      <c r="W223" s="2">
        <v>42432</v>
      </c>
      <c r="X223">
        <v>2</v>
      </c>
      <c r="Y223">
        <v>1</v>
      </c>
      <c r="Z223">
        <v>1</v>
      </c>
      <c r="AB223">
        <v>0</v>
      </c>
      <c r="AC223">
        <v>0</v>
      </c>
      <c r="AD223" s="2">
        <v>42433</v>
      </c>
      <c r="AE223" s="3" t="s">
        <v>119</v>
      </c>
      <c r="AF223">
        <v>23</v>
      </c>
      <c r="AG223">
        <v>23</v>
      </c>
      <c r="AH223" s="3" t="s">
        <v>201</v>
      </c>
      <c r="AI223">
        <v>2</v>
      </c>
      <c r="AJ223">
        <v>2</v>
      </c>
      <c r="AK223" t="s">
        <v>378</v>
      </c>
      <c r="AL223">
        <v>1540</v>
      </c>
      <c r="AM223">
        <v>0.05</v>
      </c>
      <c r="AN223">
        <v>0.05</v>
      </c>
      <c r="AQ223">
        <v>454</v>
      </c>
      <c r="AR223">
        <v>454</v>
      </c>
      <c r="AS223">
        <v>1540</v>
      </c>
      <c r="AT223">
        <v>10</v>
      </c>
      <c r="AU223">
        <v>10</v>
      </c>
      <c r="AV223">
        <v>0.05</v>
      </c>
      <c r="AW223">
        <v>0.05</v>
      </c>
      <c r="AZ223">
        <v>133</v>
      </c>
      <c r="BA223">
        <v>133</v>
      </c>
      <c r="BB223" t="s">
        <v>135</v>
      </c>
      <c r="BC223" t="s">
        <v>122</v>
      </c>
      <c r="BD223">
        <v>1</v>
      </c>
      <c r="BF223" s="2">
        <v>42433</v>
      </c>
      <c r="BG223" s="3" t="s">
        <v>125</v>
      </c>
      <c r="BH223">
        <v>41054531300042</v>
      </c>
      <c r="BJ223" t="s">
        <v>112</v>
      </c>
      <c r="BK223" t="s">
        <v>123</v>
      </c>
      <c r="BL223" t="s">
        <v>124</v>
      </c>
      <c r="BN223" s="2">
        <v>42432</v>
      </c>
      <c r="BO223">
        <v>3</v>
      </c>
      <c r="BQ223">
        <v>1409</v>
      </c>
      <c r="BS223" t="s">
        <v>117</v>
      </c>
      <c r="BT223">
        <v>12</v>
      </c>
      <c r="BV223">
        <v>27</v>
      </c>
      <c r="BX223">
        <v>1</v>
      </c>
      <c r="BZ223">
        <v>34255833500051</v>
      </c>
      <c r="CB223" t="s">
        <v>112</v>
      </c>
      <c r="CC223">
        <v>1</v>
      </c>
      <c r="CE223">
        <v>3</v>
      </c>
      <c r="CG223">
        <v>41054531300042</v>
      </c>
      <c r="CI223" t="s">
        <v>109</v>
      </c>
      <c r="CK223">
        <v>3</v>
      </c>
      <c r="CQ223" t="s">
        <v>110</v>
      </c>
      <c r="CR223" s="2">
        <v>42460</v>
      </c>
      <c r="CS223">
        <v>0</v>
      </c>
      <c r="CU223" t="s">
        <v>109</v>
      </c>
      <c r="CV223" t="s">
        <v>111</v>
      </c>
      <c r="CW223">
        <v>41054531300042</v>
      </c>
      <c r="CY223" t="s">
        <v>112</v>
      </c>
      <c r="CZ223" t="s">
        <v>113</v>
      </c>
      <c r="DA223" t="s">
        <v>114</v>
      </c>
      <c r="DB223" t="s">
        <v>115</v>
      </c>
      <c r="DC223">
        <v>1</v>
      </c>
    </row>
    <row r="224" spans="1:107" x14ac:dyDescent="0.2">
      <c r="A224" t="s">
        <v>108</v>
      </c>
      <c r="B224">
        <v>0</v>
      </c>
      <c r="D224" t="s">
        <v>109</v>
      </c>
      <c r="K224">
        <v>1</v>
      </c>
      <c r="M224">
        <v>1</v>
      </c>
      <c r="N224" t="s">
        <v>116</v>
      </c>
      <c r="O224">
        <v>0</v>
      </c>
      <c r="V224" t="s">
        <v>118</v>
      </c>
      <c r="W224" s="2">
        <v>42432</v>
      </c>
      <c r="X224">
        <v>2</v>
      </c>
      <c r="Y224">
        <v>1</v>
      </c>
      <c r="Z224">
        <v>1</v>
      </c>
      <c r="AB224">
        <v>0</v>
      </c>
      <c r="AC224">
        <v>0</v>
      </c>
      <c r="AD224" s="2">
        <v>42433</v>
      </c>
      <c r="AE224" s="3" t="s">
        <v>119</v>
      </c>
      <c r="AF224">
        <v>23</v>
      </c>
      <c r="AG224">
        <v>23</v>
      </c>
      <c r="AH224" s="3" t="s">
        <v>171</v>
      </c>
      <c r="AI224">
        <v>2</v>
      </c>
      <c r="AJ224">
        <v>2</v>
      </c>
      <c r="AK224" t="s">
        <v>379</v>
      </c>
      <c r="AL224">
        <v>1353</v>
      </c>
      <c r="AM224">
        <v>0.02</v>
      </c>
      <c r="AN224">
        <v>0.02</v>
      </c>
      <c r="AQ224">
        <v>454</v>
      </c>
      <c r="AR224">
        <v>454</v>
      </c>
      <c r="AS224">
        <v>1353</v>
      </c>
      <c r="AT224">
        <v>10</v>
      </c>
      <c r="AU224">
        <v>10</v>
      </c>
      <c r="AV224">
        <v>0.02</v>
      </c>
      <c r="AW224">
        <v>0.02</v>
      </c>
      <c r="AZ224">
        <v>133</v>
      </c>
      <c r="BA224">
        <v>133</v>
      </c>
      <c r="BB224" t="s">
        <v>135</v>
      </c>
      <c r="BC224" t="s">
        <v>122</v>
      </c>
      <c r="BD224">
        <v>1</v>
      </c>
      <c r="BF224" s="2">
        <v>42433</v>
      </c>
      <c r="BG224" s="3" t="s">
        <v>125</v>
      </c>
      <c r="BH224">
        <v>41054531300042</v>
      </c>
      <c r="BJ224" t="s">
        <v>112</v>
      </c>
      <c r="BK224" t="s">
        <v>123</v>
      </c>
      <c r="BL224" t="s">
        <v>124</v>
      </c>
      <c r="BN224" s="2">
        <v>42432</v>
      </c>
      <c r="BO224">
        <v>3</v>
      </c>
      <c r="BQ224">
        <v>1409</v>
      </c>
      <c r="BS224" t="s">
        <v>117</v>
      </c>
      <c r="BT224">
        <v>12</v>
      </c>
      <c r="BV224">
        <v>27</v>
      </c>
      <c r="BX224">
        <v>1</v>
      </c>
      <c r="BZ224">
        <v>34255833500051</v>
      </c>
      <c r="CB224" t="s">
        <v>112</v>
      </c>
      <c r="CC224">
        <v>1</v>
      </c>
      <c r="CE224">
        <v>3</v>
      </c>
      <c r="CG224">
        <v>41054531300042</v>
      </c>
      <c r="CI224" t="s">
        <v>109</v>
      </c>
      <c r="CK224">
        <v>3</v>
      </c>
      <c r="CQ224" t="s">
        <v>110</v>
      </c>
      <c r="CR224" s="2">
        <v>42460</v>
      </c>
      <c r="CS224">
        <v>0</v>
      </c>
      <c r="CU224" t="s">
        <v>109</v>
      </c>
      <c r="CV224" t="s">
        <v>111</v>
      </c>
      <c r="CW224">
        <v>41054531300042</v>
      </c>
      <c r="CY224" t="s">
        <v>112</v>
      </c>
      <c r="CZ224" t="s">
        <v>113</v>
      </c>
      <c r="DA224" t="s">
        <v>114</v>
      </c>
      <c r="DB224" t="s">
        <v>115</v>
      </c>
      <c r="DC224">
        <v>1</v>
      </c>
    </row>
    <row r="225" spans="1:107" x14ac:dyDescent="0.2">
      <c r="A225" t="s">
        <v>108</v>
      </c>
      <c r="B225">
        <v>0</v>
      </c>
      <c r="D225" t="s">
        <v>109</v>
      </c>
      <c r="K225">
        <v>1</v>
      </c>
      <c r="M225">
        <v>1</v>
      </c>
      <c r="N225" t="s">
        <v>116</v>
      </c>
      <c r="O225">
        <v>0</v>
      </c>
      <c r="V225" t="s">
        <v>118</v>
      </c>
      <c r="W225" s="2">
        <v>42432</v>
      </c>
      <c r="X225">
        <v>2</v>
      </c>
      <c r="Y225">
        <v>1</v>
      </c>
      <c r="Z225">
        <v>1</v>
      </c>
      <c r="AB225">
        <v>0</v>
      </c>
      <c r="AC225">
        <v>0</v>
      </c>
      <c r="AD225" s="2">
        <v>42443</v>
      </c>
      <c r="AE225" s="3" t="s">
        <v>119</v>
      </c>
      <c r="AF225">
        <v>23</v>
      </c>
      <c r="AG225">
        <v>23</v>
      </c>
      <c r="AH225" s="3" t="s">
        <v>180</v>
      </c>
      <c r="AI225">
        <v>2</v>
      </c>
      <c r="AJ225">
        <v>2</v>
      </c>
      <c r="AK225" t="s">
        <v>380</v>
      </c>
      <c r="AL225">
        <v>2966</v>
      </c>
      <c r="AM225">
        <v>5.0000000000000001E-3</v>
      </c>
      <c r="AN225">
        <v>5.0000000000000001E-3</v>
      </c>
      <c r="AO225">
        <v>712</v>
      </c>
      <c r="AP225">
        <v>712</v>
      </c>
      <c r="AQ225">
        <v>405</v>
      </c>
      <c r="AR225">
        <v>405</v>
      </c>
      <c r="AS225">
        <v>2966</v>
      </c>
      <c r="AT225">
        <v>10</v>
      </c>
      <c r="AU225">
        <v>10</v>
      </c>
      <c r="AV225">
        <v>5.0000000000000001E-3</v>
      </c>
      <c r="AW225">
        <v>5.0000000000000001E-3</v>
      </c>
      <c r="AX225">
        <v>1168</v>
      </c>
      <c r="AY225">
        <v>1168</v>
      </c>
      <c r="AZ225">
        <v>133</v>
      </c>
      <c r="BA225">
        <v>133</v>
      </c>
      <c r="BB225" t="s">
        <v>135</v>
      </c>
      <c r="BC225" t="s">
        <v>122</v>
      </c>
      <c r="BD225">
        <v>1</v>
      </c>
      <c r="BF225" s="2">
        <v>42433</v>
      </c>
      <c r="BG225" s="3" t="s">
        <v>125</v>
      </c>
      <c r="BH225">
        <v>41054531300042</v>
      </c>
      <c r="BJ225" t="s">
        <v>112</v>
      </c>
      <c r="BK225" t="s">
        <v>123</v>
      </c>
      <c r="BL225" t="s">
        <v>124</v>
      </c>
      <c r="BN225" s="2">
        <v>42432</v>
      </c>
      <c r="BO225">
        <v>3</v>
      </c>
      <c r="BQ225">
        <v>1409</v>
      </c>
      <c r="BS225" t="s">
        <v>117</v>
      </c>
      <c r="BT225">
        <v>12</v>
      </c>
      <c r="BV225">
        <v>27</v>
      </c>
      <c r="BX225">
        <v>1</v>
      </c>
      <c r="BZ225">
        <v>34255833500051</v>
      </c>
      <c r="CB225" t="s">
        <v>112</v>
      </c>
      <c r="CC225">
        <v>1</v>
      </c>
      <c r="CE225">
        <v>3</v>
      </c>
      <c r="CG225">
        <v>41054531300042</v>
      </c>
      <c r="CI225" t="s">
        <v>109</v>
      </c>
      <c r="CK225">
        <v>3</v>
      </c>
      <c r="CQ225" t="s">
        <v>110</v>
      </c>
      <c r="CR225" s="2">
        <v>42460</v>
      </c>
      <c r="CS225">
        <v>0</v>
      </c>
      <c r="CU225" t="s">
        <v>109</v>
      </c>
      <c r="CV225" t="s">
        <v>111</v>
      </c>
      <c r="CW225">
        <v>41054531300042</v>
      </c>
      <c r="CY225" t="s">
        <v>112</v>
      </c>
      <c r="CZ225" t="s">
        <v>113</v>
      </c>
      <c r="DA225" t="s">
        <v>114</v>
      </c>
      <c r="DB225" t="s">
        <v>115</v>
      </c>
      <c r="DC225">
        <v>1</v>
      </c>
    </row>
    <row r="226" spans="1:107" x14ac:dyDescent="0.2">
      <c r="A226" t="s">
        <v>108</v>
      </c>
      <c r="B226">
        <v>0</v>
      </c>
      <c r="D226" t="s">
        <v>109</v>
      </c>
      <c r="K226">
        <v>1</v>
      </c>
      <c r="M226">
        <v>1</v>
      </c>
      <c r="N226" t="s">
        <v>116</v>
      </c>
      <c r="O226">
        <v>0</v>
      </c>
      <c r="V226" t="s">
        <v>118</v>
      </c>
      <c r="W226" s="2">
        <v>42432</v>
      </c>
      <c r="X226">
        <v>2</v>
      </c>
      <c r="Y226">
        <v>2</v>
      </c>
      <c r="Z226">
        <v>2</v>
      </c>
      <c r="AB226">
        <v>0</v>
      </c>
      <c r="AC226">
        <v>0</v>
      </c>
      <c r="AD226" s="2">
        <v>42443</v>
      </c>
      <c r="AE226" s="3" t="s">
        <v>119</v>
      </c>
      <c r="AF226">
        <v>23</v>
      </c>
      <c r="AG226">
        <v>23</v>
      </c>
      <c r="AH226" s="3" t="s">
        <v>180</v>
      </c>
      <c r="AI226">
        <v>2</v>
      </c>
      <c r="AJ226">
        <v>2</v>
      </c>
      <c r="AK226" t="s">
        <v>381</v>
      </c>
      <c r="AL226">
        <v>1813</v>
      </c>
      <c r="AM226">
        <v>0.01</v>
      </c>
      <c r="AN226">
        <v>0.01</v>
      </c>
      <c r="AO226">
        <v>712</v>
      </c>
      <c r="AP226">
        <v>712</v>
      </c>
      <c r="AQ226">
        <v>405</v>
      </c>
      <c r="AR226">
        <v>405</v>
      </c>
      <c r="AS226">
        <v>1813</v>
      </c>
      <c r="AT226">
        <v>10</v>
      </c>
      <c r="AU226">
        <v>10</v>
      </c>
      <c r="AV226">
        <v>0.01</v>
      </c>
      <c r="AW226">
        <v>0.01</v>
      </c>
      <c r="AX226">
        <v>1168</v>
      </c>
      <c r="AY226">
        <v>1168</v>
      </c>
      <c r="AZ226">
        <v>133</v>
      </c>
      <c r="BA226">
        <v>133</v>
      </c>
      <c r="BB226" t="s">
        <v>135</v>
      </c>
      <c r="BC226" t="s">
        <v>122</v>
      </c>
      <c r="BD226">
        <v>1</v>
      </c>
      <c r="BF226" s="2">
        <v>42433</v>
      </c>
      <c r="BG226" s="3" t="s">
        <v>125</v>
      </c>
      <c r="BH226">
        <v>41054531300042</v>
      </c>
      <c r="BJ226" t="s">
        <v>112</v>
      </c>
      <c r="BK226" t="s">
        <v>123</v>
      </c>
      <c r="BL226" t="s">
        <v>124</v>
      </c>
      <c r="BN226" s="2">
        <v>42432</v>
      </c>
      <c r="BO226">
        <v>3</v>
      </c>
      <c r="BQ226">
        <v>1409</v>
      </c>
      <c r="BS226" t="s">
        <v>117</v>
      </c>
      <c r="BT226">
        <v>12</v>
      </c>
      <c r="BV226">
        <v>27</v>
      </c>
      <c r="BX226">
        <v>1</v>
      </c>
      <c r="BZ226">
        <v>34255833500051</v>
      </c>
      <c r="CB226" t="s">
        <v>112</v>
      </c>
      <c r="CC226">
        <v>1</v>
      </c>
      <c r="CE226">
        <v>3</v>
      </c>
      <c r="CG226">
        <v>41054531300042</v>
      </c>
      <c r="CI226" t="s">
        <v>109</v>
      </c>
      <c r="CK226">
        <v>3</v>
      </c>
      <c r="CQ226" t="s">
        <v>110</v>
      </c>
      <c r="CR226" s="2">
        <v>42460</v>
      </c>
      <c r="CS226">
        <v>0</v>
      </c>
      <c r="CU226" t="s">
        <v>109</v>
      </c>
      <c r="CV226" t="s">
        <v>111</v>
      </c>
      <c r="CW226">
        <v>41054531300042</v>
      </c>
      <c r="CY226" t="s">
        <v>112</v>
      </c>
      <c r="CZ226" t="s">
        <v>113</v>
      </c>
      <c r="DA226" t="s">
        <v>114</v>
      </c>
      <c r="DB226" t="s">
        <v>115</v>
      </c>
      <c r="DC226">
        <v>1</v>
      </c>
    </row>
    <row r="227" spans="1:107" x14ac:dyDescent="0.2">
      <c r="A227" t="s">
        <v>108</v>
      </c>
      <c r="B227">
        <v>0</v>
      </c>
      <c r="D227" t="s">
        <v>109</v>
      </c>
      <c r="K227">
        <v>1</v>
      </c>
      <c r="M227">
        <v>1</v>
      </c>
      <c r="N227" t="s">
        <v>116</v>
      </c>
      <c r="O227">
        <v>0</v>
      </c>
      <c r="V227" t="s">
        <v>118</v>
      </c>
      <c r="W227" s="2">
        <v>42432</v>
      </c>
      <c r="X227">
        <v>2</v>
      </c>
      <c r="Y227">
        <v>1</v>
      </c>
      <c r="Z227">
        <v>1</v>
      </c>
      <c r="AB227">
        <v>0</v>
      </c>
      <c r="AC227">
        <v>0</v>
      </c>
      <c r="AD227" s="2">
        <v>42433</v>
      </c>
      <c r="AE227" s="3" t="s">
        <v>119</v>
      </c>
      <c r="AF227">
        <v>23</v>
      </c>
      <c r="AG227">
        <v>23</v>
      </c>
      <c r="AH227" s="3" t="s">
        <v>201</v>
      </c>
      <c r="AI227">
        <v>2</v>
      </c>
      <c r="AJ227">
        <v>2</v>
      </c>
      <c r="AK227" t="s">
        <v>382</v>
      </c>
      <c r="AL227">
        <v>5723</v>
      </c>
      <c r="AM227">
        <v>0.02</v>
      </c>
      <c r="AN227">
        <v>0.02</v>
      </c>
      <c r="AQ227">
        <v>454</v>
      </c>
      <c r="AR227">
        <v>454</v>
      </c>
      <c r="AS227">
        <v>5723</v>
      </c>
      <c r="AT227">
        <v>10</v>
      </c>
      <c r="AU227">
        <v>10</v>
      </c>
      <c r="AV227">
        <v>0.02</v>
      </c>
      <c r="AW227">
        <v>0.02</v>
      </c>
      <c r="AZ227">
        <v>133</v>
      </c>
      <c r="BA227">
        <v>133</v>
      </c>
      <c r="BB227" t="s">
        <v>135</v>
      </c>
      <c r="BC227" t="s">
        <v>122</v>
      </c>
      <c r="BD227">
        <v>1</v>
      </c>
      <c r="BF227" s="2">
        <v>42433</v>
      </c>
      <c r="BG227" s="3" t="s">
        <v>125</v>
      </c>
      <c r="BH227">
        <v>41054531300042</v>
      </c>
      <c r="BJ227" t="s">
        <v>112</v>
      </c>
      <c r="BK227" t="s">
        <v>123</v>
      </c>
      <c r="BL227" t="s">
        <v>124</v>
      </c>
      <c r="BN227" s="2">
        <v>42432</v>
      </c>
      <c r="BO227">
        <v>3</v>
      </c>
      <c r="BQ227">
        <v>1409</v>
      </c>
      <c r="BS227" t="s">
        <v>117</v>
      </c>
      <c r="BT227">
        <v>12</v>
      </c>
      <c r="BV227">
        <v>27</v>
      </c>
      <c r="BX227">
        <v>1</v>
      </c>
      <c r="BZ227">
        <v>34255833500051</v>
      </c>
      <c r="CB227" t="s">
        <v>112</v>
      </c>
      <c r="CC227">
        <v>1</v>
      </c>
      <c r="CE227">
        <v>3</v>
      </c>
      <c r="CG227">
        <v>41054531300042</v>
      </c>
      <c r="CI227" t="s">
        <v>109</v>
      </c>
      <c r="CK227">
        <v>3</v>
      </c>
      <c r="CQ227" t="s">
        <v>110</v>
      </c>
      <c r="CR227" s="2">
        <v>42460</v>
      </c>
      <c r="CS227">
        <v>0</v>
      </c>
      <c r="CU227" t="s">
        <v>109</v>
      </c>
      <c r="CV227" t="s">
        <v>111</v>
      </c>
      <c r="CW227">
        <v>41054531300042</v>
      </c>
      <c r="CY227" t="s">
        <v>112</v>
      </c>
      <c r="CZ227" t="s">
        <v>113</v>
      </c>
      <c r="DA227" t="s">
        <v>114</v>
      </c>
      <c r="DB227" t="s">
        <v>115</v>
      </c>
      <c r="DC227">
        <v>1</v>
      </c>
    </row>
    <row r="228" spans="1:107" x14ac:dyDescent="0.2">
      <c r="A228" t="s">
        <v>108</v>
      </c>
      <c r="B228">
        <v>0</v>
      </c>
      <c r="D228" t="s">
        <v>109</v>
      </c>
      <c r="K228">
        <v>1</v>
      </c>
      <c r="M228">
        <v>1</v>
      </c>
      <c r="N228" t="s">
        <v>116</v>
      </c>
      <c r="O228">
        <v>0</v>
      </c>
      <c r="V228" t="s">
        <v>118</v>
      </c>
      <c r="W228" s="2">
        <v>42432</v>
      </c>
      <c r="X228">
        <v>2</v>
      </c>
      <c r="Y228">
        <v>1</v>
      </c>
      <c r="Z228">
        <v>1</v>
      </c>
      <c r="AB228">
        <v>0</v>
      </c>
      <c r="AC228">
        <v>0</v>
      </c>
      <c r="AD228" s="2">
        <v>42433</v>
      </c>
      <c r="AE228" s="3" t="s">
        <v>119</v>
      </c>
      <c r="AF228">
        <v>23</v>
      </c>
      <c r="AG228">
        <v>23</v>
      </c>
      <c r="AH228" s="3" t="s">
        <v>136</v>
      </c>
      <c r="AI228">
        <v>2</v>
      </c>
      <c r="AJ228">
        <v>2</v>
      </c>
      <c r="AK228" t="s">
        <v>383</v>
      </c>
      <c r="AL228">
        <v>1753</v>
      </c>
      <c r="AM228">
        <v>0.5</v>
      </c>
      <c r="AN228">
        <v>0.5</v>
      </c>
      <c r="AQ228">
        <v>356</v>
      </c>
      <c r="AR228">
        <v>356</v>
      </c>
      <c r="AS228">
        <v>1753</v>
      </c>
      <c r="AT228">
        <v>10</v>
      </c>
      <c r="AU228">
        <v>10</v>
      </c>
      <c r="AV228">
        <v>0.5</v>
      </c>
      <c r="AW228">
        <v>0.5</v>
      </c>
      <c r="AZ228">
        <v>133</v>
      </c>
      <c r="BA228">
        <v>133</v>
      </c>
      <c r="BB228" t="s">
        <v>135</v>
      </c>
      <c r="BC228" t="s">
        <v>122</v>
      </c>
      <c r="BD228">
        <v>1</v>
      </c>
      <c r="BF228" s="2">
        <v>42433</v>
      </c>
      <c r="BG228" s="3" t="s">
        <v>125</v>
      </c>
      <c r="BH228">
        <v>41054531300042</v>
      </c>
      <c r="BJ228" t="s">
        <v>112</v>
      </c>
      <c r="BK228" t="s">
        <v>123</v>
      </c>
      <c r="BL228" t="s">
        <v>124</v>
      </c>
      <c r="BN228" s="2">
        <v>42432</v>
      </c>
      <c r="BO228">
        <v>3</v>
      </c>
      <c r="BQ228">
        <v>1409</v>
      </c>
      <c r="BS228" t="s">
        <v>117</v>
      </c>
      <c r="BT228">
        <v>12</v>
      </c>
      <c r="BV228">
        <v>27</v>
      </c>
      <c r="BX228">
        <v>1</v>
      </c>
      <c r="BZ228">
        <v>34255833500051</v>
      </c>
      <c r="CB228" t="s">
        <v>112</v>
      </c>
      <c r="CC228">
        <v>1</v>
      </c>
      <c r="CE228">
        <v>3</v>
      </c>
      <c r="CG228">
        <v>41054531300042</v>
      </c>
      <c r="CI228" t="s">
        <v>109</v>
      </c>
      <c r="CK228">
        <v>3</v>
      </c>
      <c r="CQ228" t="s">
        <v>110</v>
      </c>
      <c r="CR228" s="2">
        <v>42460</v>
      </c>
      <c r="CS228">
        <v>0</v>
      </c>
      <c r="CU228" t="s">
        <v>109</v>
      </c>
      <c r="CV228" t="s">
        <v>111</v>
      </c>
      <c r="CW228">
        <v>41054531300042</v>
      </c>
      <c r="CY228" t="s">
        <v>112</v>
      </c>
      <c r="CZ228" t="s">
        <v>113</v>
      </c>
      <c r="DA228" t="s">
        <v>114</v>
      </c>
      <c r="DB228" t="s">
        <v>115</v>
      </c>
      <c r="DC228">
        <v>1</v>
      </c>
    </row>
    <row r="229" spans="1:107" x14ac:dyDescent="0.2">
      <c r="A229" t="s">
        <v>108</v>
      </c>
      <c r="B229">
        <v>0</v>
      </c>
      <c r="D229" t="s">
        <v>109</v>
      </c>
      <c r="K229">
        <v>1</v>
      </c>
      <c r="M229">
        <v>1</v>
      </c>
      <c r="N229" t="s">
        <v>116</v>
      </c>
      <c r="O229">
        <v>0</v>
      </c>
      <c r="V229" t="s">
        <v>118</v>
      </c>
      <c r="W229" s="2">
        <v>42432</v>
      </c>
      <c r="X229">
        <v>2</v>
      </c>
      <c r="Y229">
        <v>1</v>
      </c>
      <c r="Z229">
        <v>1</v>
      </c>
      <c r="AB229">
        <v>0</v>
      </c>
      <c r="AC229">
        <v>0</v>
      </c>
      <c r="AD229" s="2">
        <v>42433</v>
      </c>
      <c r="AE229" s="3" t="s">
        <v>119</v>
      </c>
      <c r="AF229">
        <v>3</v>
      </c>
      <c r="AG229">
        <v>3</v>
      </c>
      <c r="AH229" s="3" t="s">
        <v>256</v>
      </c>
      <c r="AI229">
        <v>2</v>
      </c>
      <c r="AJ229">
        <v>2</v>
      </c>
      <c r="AK229" t="s">
        <v>384</v>
      </c>
      <c r="AL229">
        <v>1389</v>
      </c>
      <c r="AM229">
        <v>5</v>
      </c>
      <c r="AN229">
        <v>5</v>
      </c>
      <c r="AQ229">
        <v>422</v>
      </c>
      <c r="AR229">
        <v>422</v>
      </c>
      <c r="AS229">
        <v>1389</v>
      </c>
      <c r="AT229">
        <v>10</v>
      </c>
      <c r="AU229">
        <v>10</v>
      </c>
      <c r="AV229">
        <v>5</v>
      </c>
      <c r="AW229">
        <v>5</v>
      </c>
      <c r="AZ229">
        <v>301</v>
      </c>
      <c r="BA229">
        <v>301</v>
      </c>
      <c r="BB229" t="s">
        <v>385</v>
      </c>
      <c r="BC229" t="s">
        <v>122</v>
      </c>
      <c r="BD229">
        <v>1</v>
      </c>
      <c r="BF229" s="2">
        <v>42433</v>
      </c>
      <c r="BG229" s="3" t="s">
        <v>125</v>
      </c>
      <c r="BH229">
        <v>41054531300042</v>
      </c>
      <c r="BJ229" t="s">
        <v>112</v>
      </c>
      <c r="BK229" t="s">
        <v>123</v>
      </c>
      <c r="BL229" t="s">
        <v>124</v>
      </c>
      <c r="BN229" s="2">
        <v>42432</v>
      </c>
      <c r="BO229">
        <v>3</v>
      </c>
      <c r="BQ229">
        <v>1409</v>
      </c>
      <c r="BS229" t="s">
        <v>117</v>
      </c>
      <c r="BT229">
        <v>12</v>
      </c>
      <c r="BV229">
        <v>27</v>
      </c>
      <c r="BX229">
        <v>1</v>
      </c>
      <c r="BZ229">
        <v>34255833500051</v>
      </c>
      <c r="CB229" t="s">
        <v>112</v>
      </c>
      <c r="CC229">
        <v>1</v>
      </c>
      <c r="CE229">
        <v>3</v>
      </c>
      <c r="CG229">
        <v>41054531300042</v>
      </c>
      <c r="CI229" t="s">
        <v>109</v>
      </c>
      <c r="CK229">
        <v>3</v>
      </c>
      <c r="CQ229" t="s">
        <v>110</v>
      </c>
      <c r="CR229" s="2">
        <v>42460</v>
      </c>
      <c r="CS229">
        <v>0</v>
      </c>
      <c r="CU229" t="s">
        <v>109</v>
      </c>
      <c r="CV229" t="s">
        <v>111</v>
      </c>
      <c r="CW229">
        <v>41054531300042</v>
      </c>
      <c r="CY229" t="s">
        <v>112</v>
      </c>
      <c r="CZ229" t="s">
        <v>113</v>
      </c>
      <c r="DA229" t="s">
        <v>114</v>
      </c>
      <c r="DB229" t="s">
        <v>115</v>
      </c>
      <c r="DC229">
        <v>1</v>
      </c>
    </row>
    <row r="230" spans="1:107" x14ac:dyDescent="0.2">
      <c r="A230" t="s">
        <v>108</v>
      </c>
      <c r="B230">
        <v>0</v>
      </c>
      <c r="D230" t="s">
        <v>109</v>
      </c>
      <c r="K230">
        <v>1</v>
      </c>
      <c r="M230">
        <v>1</v>
      </c>
      <c r="N230" t="s">
        <v>116</v>
      </c>
      <c r="O230">
        <v>0</v>
      </c>
      <c r="V230" t="s">
        <v>118</v>
      </c>
      <c r="W230" s="2">
        <v>42432</v>
      </c>
      <c r="X230">
        <v>2</v>
      </c>
      <c r="Y230">
        <v>2</v>
      </c>
      <c r="Z230">
        <v>2</v>
      </c>
      <c r="AA230" t="s">
        <v>185</v>
      </c>
      <c r="AB230">
        <v>0</v>
      </c>
      <c r="AC230">
        <v>0</v>
      </c>
      <c r="AD230" s="2">
        <v>42433</v>
      </c>
      <c r="AE230" s="3" t="s">
        <v>119</v>
      </c>
      <c r="AF230">
        <v>23</v>
      </c>
      <c r="AG230">
        <v>23</v>
      </c>
      <c r="AH230" s="3" t="s">
        <v>197</v>
      </c>
      <c r="AI230">
        <v>2</v>
      </c>
      <c r="AJ230">
        <v>2</v>
      </c>
      <c r="AK230" t="s">
        <v>386</v>
      </c>
      <c r="AL230">
        <v>1476</v>
      </c>
      <c r="AM230">
        <v>0.01</v>
      </c>
      <c r="AN230">
        <v>0.01</v>
      </c>
      <c r="AO230">
        <v>712</v>
      </c>
      <c r="AP230">
        <v>712</v>
      </c>
      <c r="AQ230">
        <v>151</v>
      </c>
      <c r="AR230">
        <v>151</v>
      </c>
      <c r="AS230">
        <v>1476</v>
      </c>
      <c r="AT230">
        <v>10</v>
      </c>
      <c r="AU230">
        <v>10</v>
      </c>
      <c r="AV230">
        <v>0.01</v>
      </c>
      <c r="AW230">
        <v>0.01</v>
      </c>
      <c r="AX230">
        <v>1168</v>
      </c>
      <c r="AY230">
        <v>1168</v>
      </c>
      <c r="AZ230">
        <v>133</v>
      </c>
      <c r="BA230">
        <v>133</v>
      </c>
      <c r="BB230" t="s">
        <v>135</v>
      </c>
      <c r="BC230" t="s">
        <v>122</v>
      </c>
      <c r="BD230">
        <v>1</v>
      </c>
      <c r="BF230" s="2">
        <v>42433</v>
      </c>
      <c r="BG230" s="3" t="s">
        <v>125</v>
      </c>
      <c r="BH230">
        <v>41054531300042</v>
      </c>
      <c r="BJ230" t="s">
        <v>112</v>
      </c>
      <c r="BK230" t="s">
        <v>123</v>
      </c>
      <c r="BL230" t="s">
        <v>124</v>
      </c>
      <c r="BN230" s="2">
        <v>42432</v>
      </c>
      <c r="BO230">
        <v>3</v>
      </c>
      <c r="BQ230">
        <v>1409</v>
      </c>
      <c r="BS230" t="s">
        <v>117</v>
      </c>
      <c r="BT230">
        <v>12</v>
      </c>
      <c r="BV230">
        <v>27</v>
      </c>
      <c r="BX230">
        <v>1</v>
      </c>
      <c r="BZ230">
        <v>34255833500051</v>
      </c>
      <c r="CB230" t="s">
        <v>112</v>
      </c>
      <c r="CC230">
        <v>1</v>
      </c>
      <c r="CE230">
        <v>3</v>
      </c>
      <c r="CG230">
        <v>41054531300042</v>
      </c>
      <c r="CI230" t="s">
        <v>109</v>
      </c>
      <c r="CK230">
        <v>3</v>
      </c>
      <c r="CQ230" t="s">
        <v>110</v>
      </c>
      <c r="CR230" s="2">
        <v>42460</v>
      </c>
      <c r="CS230">
        <v>0</v>
      </c>
      <c r="CU230" t="s">
        <v>109</v>
      </c>
      <c r="CV230" t="s">
        <v>111</v>
      </c>
      <c r="CW230">
        <v>41054531300042</v>
      </c>
      <c r="CY230" t="s">
        <v>112</v>
      </c>
      <c r="CZ230" t="s">
        <v>113</v>
      </c>
      <c r="DA230" t="s">
        <v>114</v>
      </c>
      <c r="DB230" t="s">
        <v>115</v>
      </c>
      <c r="DC230">
        <v>1</v>
      </c>
    </row>
    <row r="231" spans="1:107" x14ac:dyDescent="0.2">
      <c r="A231" t="s">
        <v>108</v>
      </c>
      <c r="B231">
        <v>0</v>
      </c>
      <c r="D231" t="s">
        <v>109</v>
      </c>
      <c r="K231">
        <v>1</v>
      </c>
      <c r="M231">
        <v>1</v>
      </c>
      <c r="N231" t="s">
        <v>116</v>
      </c>
      <c r="O231">
        <v>0</v>
      </c>
      <c r="V231" t="s">
        <v>118</v>
      </c>
      <c r="W231" s="2">
        <v>42432</v>
      </c>
      <c r="X231">
        <v>2</v>
      </c>
      <c r="Y231">
        <v>2</v>
      </c>
      <c r="Z231">
        <v>2</v>
      </c>
      <c r="AB231">
        <v>0</v>
      </c>
      <c r="AC231">
        <v>0</v>
      </c>
      <c r="AD231" s="2">
        <v>42433</v>
      </c>
      <c r="AE231" s="3" t="s">
        <v>119</v>
      </c>
      <c r="AF231">
        <v>23</v>
      </c>
      <c r="AG231">
        <v>23</v>
      </c>
      <c r="AH231" s="3" t="s">
        <v>142</v>
      </c>
      <c r="AI231">
        <v>2</v>
      </c>
      <c r="AJ231">
        <v>2</v>
      </c>
      <c r="AK231" t="s">
        <v>387</v>
      </c>
      <c r="AL231">
        <v>2938</v>
      </c>
      <c r="AM231">
        <v>0.1</v>
      </c>
      <c r="AN231">
        <v>0.1</v>
      </c>
      <c r="AO231">
        <v>712</v>
      </c>
      <c r="AP231">
        <v>712</v>
      </c>
      <c r="AQ231">
        <v>151</v>
      </c>
      <c r="AR231">
        <v>151</v>
      </c>
      <c r="AS231">
        <v>2938</v>
      </c>
      <c r="AT231">
        <v>10</v>
      </c>
      <c r="AU231">
        <v>10</v>
      </c>
      <c r="AV231">
        <v>0.1</v>
      </c>
      <c r="AW231">
        <v>0.1</v>
      </c>
      <c r="AX231">
        <v>1168</v>
      </c>
      <c r="AY231">
        <v>1168</v>
      </c>
      <c r="AZ231">
        <v>133</v>
      </c>
      <c r="BA231">
        <v>133</v>
      </c>
      <c r="BB231" t="s">
        <v>135</v>
      </c>
      <c r="BC231" t="s">
        <v>122</v>
      </c>
      <c r="BD231">
        <v>1</v>
      </c>
      <c r="BF231" s="2">
        <v>42433</v>
      </c>
      <c r="BG231" s="3" t="s">
        <v>125</v>
      </c>
      <c r="BH231">
        <v>41054531300042</v>
      </c>
      <c r="BJ231" t="s">
        <v>112</v>
      </c>
      <c r="BK231" t="s">
        <v>123</v>
      </c>
      <c r="BL231" t="s">
        <v>124</v>
      </c>
      <c r="BN231" s="2">
        <v>42432</v>
      </c>
      <c r="BO231">
        <v>3</v>
      </c>
      <c r="BQ231">
        <v>1409</v>
      </c>
      <c r="BS231" t="s">
        <v>117</v>
      </c>
      <c r="BT231">
        <v>12</v>
      </c>
      <c r="BV231">
        <v>27</v>
      </c>
      <c r="BX231">
        <v>1</v>
      </c>
      <c r="BZ231">
        <v>34255833500051</v>
      </c>
      <c r="CB231" t="s">
        <v>112</v>
      </c>
      <c r="CC231">
        <v>1</v>
      </c>
      <c r="CE231">
        <v>3</v>
      </c>
      <c r="CG231">
        <v>41054531300042</v>
      </c>
      <c r="CI231" t="s">
        <v>109</v>
      </c>
      <c r="CK231">
        <v>3</v>
      </c>
      <c r="CQ231" t="s">
        <v>110</v>
      </c>
      <c r="CR231" s="2">
        <v>42460</v>
      </c>
      <c r="CS231">
        <v>0</v>
      </c>
      <c r="CU231" t="s">
        <v>109</v>
      </c>
      <c r="CV231" t="s">
        <v>111</v>
      </c>
      <c r="CW231">
        <v>41054531300042</v>
      </c>
      <c r="CY231" t="s">
        <v>112</v>
      </c>
      <c r="CZ231" t="s">
        <v>113</v>
      </c>
      <c r="DA231" t="s">
        <v>114</v>
      </c>
      <c r="DB231" t="s">
        <v>115</v>
      </c>
      <c r="DC231">
        <v>1</v>
      </c>
    </row>
    <row r="232" spans="1:107" x14ac:dyDescent="0.2">
      <c r="A232" t="s">
        <v>108</v>
      </c>
      <c r="B232">
        <v>0</v>
      </c>
      <c r="D232" t="s">
        <v>109</v>
      </c>
      <c r="K232">
        <v>1</v>
      </c>
      <c r="M232">
        <v>1</v>
      </c>
      <c r="N232" t="s">
        <v>116</v>
      </c>
      <c r="O232">
        <v>0</v>
      </c>
      <c r="V232" t="s">
        <v>118</v>
      </c>
      <c r="W232" s="2">
        <v>42432</v>
      </c>
      <c r="X232">
        <v>2</v>
      </c>
      <c r="Y232">
        <v>1</v>
      </c>
      <c r="Z232">
        <v>1</v>
      </c>
      <c r="AB232">
        <v>0</v>
      </c>
      <c r="AC232">
        <v>0</v>
      </c>
      <c r="AD232" s="2">
        <v>42433</v>
      </c>
      <c r="AE232" s="3" t="s">
        <v>119</v>
      </c>
      <c r="AF232">
        <v>23</v>
      </c>
      <c r="AG232">
        <v>23</v>
      </c>
      <c r="AH232" s="3" t="s">
        <v>171</v>
      </c>
      <c r="AI232">
        <v>2</v>
      </c>
      <c r="AJ232">
        <v>2</v>
      </c>
      <c r="AK232" t="s">
        <v>388</v>
      </c>
      <c r="AL232">
        <v>5481</v>
      </c>
      <c r="AM232">
        <v>0.02</v>
      </c>
      <c r="AN232">
        <v>0.02</v>
      </c>
      <c r="AQ232">
        <v>454</v>
      </c>
      <c r="AR232">
        <v>454</v>
      </c>
      <c r="AS232">
        <v>5481</v>
      </c>
      <c r="AT232">
        <v>10</v>
      </c>
      <c r="AU232">
        <v>10</v>
      </c>
      <c r="AV232">
        <v>0.02</v>
      </c>
      <c r="AW232">
        <v>0.02</v>
      </c>
      <c r="AZ232">
        <v>133</v>
      </c>
      <c r="BA232">
        <v>133</v>
      </c>
      <c r="BB232" t="s">
        <v>135</v>
      </c>
      <c r="BC232" t="s">
        <v>122</v>
      </c>
      <c r="BD232">
        <v>1</v>
      </c>
      <c r="BF232" s="2">
        <v>42433</v>
      </c>
      <c r="BG232" s="3" t="s">
        <v>125</v>
      </c>
      <c r="BH232">
        <v>41054531300042</v>
      </c>
      <c r="BJ232" t="s">
        <v>112</v>
      </c>
      <c r="BK232" t="s">
        <v>123</v>
      </c>
      <c r="BL232" t="s">
        <v>124</v>
      </c>
      <c r="BN232" s="2">
        <v>42432</v>
      </c>
      <c r="BO232">
        <v>3</v>
      </c>
      <c r="BQ232">
        <v>1409</v>
      </c>
      <c r="BS232" t="s">
        <v>117</v>
      </c>
      <c r="BT232">
        <v>12</v>
      </c>
      <c r="BV232">
        <v>27</v>
      </c>
      <c r="BX232">
        <v>1</v>
      </c>
      <c r="BZ232">
        <v>34255833500051</v>
      </c>
      <c r="CB232" t="s">
        <v>112</v>
      </c>
      <c r="CC232">
        <v>1</v>
      </c>
      <c r="CE232">
        <v>3</v>
      </c>
      <c r="CG232">
        <v>41054531300042</v>
      </c>
      <c r="CI232" t="s">
        <v>109</v>
      </c>
      <c r="CK232">
        <v>3</v>
      </c>
      <c r="CQ232" t="s">
        <v>110</v>
      </c>
      <c r="CR232" s="2">
        <v>42460</v>
      </c>
      <c r="CS232">
        <v>0</v>
      </c>
      <c r="CU232" t="s">
        <v>109</v>
      </c>
      <c r="CV232" t="s">
        <v>111</v>
      </c>
      <c r="CW232">
        <v>41054531300042</v>
      </c>
      <c r="CY232" t="s">
        <v>112</v>
      </c>
      <c r="CZ232" t="s">
        <v>113</v>
      </c>
      <c r="DA232" t="s">
        <v>114</v>
      </c>
      <c r="DB232" t="s">
        <v>115</v>
      </c>
      <c r="DC232">
        <v>1</v>
      </c>
    </row>
    <row r="233" spans="1:107" x14ac:dyDescent="0.2">
      <c r="A233" t="s">
        <v>108</v>
      </c>
      <c r="B233">
        <v>0</v>
      </c>
      <c r="D233" t="s">
        <v>109</v>
      </c>
      <c r="K233">
        <v>1</v>
      </c>
      <c r="M233">
        <v>1</v>
      </c>
      <c r="N233" t="s">
        <v>116</v>
      </c>
      <c r="O233">
        <v>0</v>
      </c>
      <c r="V233" t="s">
        <v>118</v>
      </c>
      <c r="W233" s="2">
        <v>42432</v>
      </c>
      <c r="X233">
        <v>2</v>
      </c>
      <c r="Y233">
        <v>2</v>
      </c>
      <c r="Z233">
        <v>2</v>
      </c>
      <c r="AA233" t="s">
        <v>185</v>
      </c>
      <c r="AB233">
        <v>0</v>
      </c>
      <c r="AC233">
        <v>0</v>
      </c>
      <c r="AD233" s="2">
        <v>42433</v>
      </c>
      <c r="AE233" s="3" t="s">
        <v>119</v>
      </c>
      <c r="AF233">
        <v>23</v>
      </c>
      <c r="AG233">
        <v>23</v>
      </c>
      <c r="AH233" s="3" t="s">
        <v>136</v>
      </c>
      <c r="AI233">
        <v>2</v>
      </c>
      <c r="AJ233">
        <v>2</v>
      </c>
      <c r="AK233" t="s">
        <v>389</v>
      </c>
      <c r="AL233">
        <v>1456</v>
      </c>
      <c r="AM233">
        <v>0.5</v>
      </c>
      <c r="AN233">
        <v>0.5</v>
      </c>
      <c r="AQ233">
        <v>356</v>
      </c>
      <c r="AR233">
        <v>356</v>
      </c>
      <c r="AS233">
        <v>1456</v>
      </c>
      <c r="AT233">
        <v>1</v>
      </c>
      <c r="AU233">
        <v>1</v>
      </c>
      <c r="AV233">
        <v>3.5</v>
      </c>
      <c r="AW233">
        <v>3.5</v>
      </c>
      <c r="AZ233">
        <v>133</v>
      </c>
      <c r="BA233">
        <v>133</v>
      </c>
      <c r="BB233" t="s">
        <v>135</v>
      </c>
      <c r="BC233" t="s">
        <v>122</v>
      </c>
      <c r="BD233">
        <v>1</v>
      </c>
      <c r="BF233" s="2">
        <v>42433</v>
      </c>
      <c r="BG233" s="3" t="s">
        <v>125</v>
      </c>
      <c r="BH233">
        <v>41054531300042</v>
      </c>
      <c r="BJ233" t="s">
        <v>112</v>
      </c>
      <c r="BK233" t="s">
        <v>123</v>
      </c>
      <c r="BL233" t="s">
        <v>124</v>
      </c>
      <c r="BN233" s="2">
        <v>42432</v>
      </c>
      <c r="BO233">
        <v>3</v>
      </c>
      <c r="BQ233">
        <v>1409</v>
      </c>
      <c r="BS233" t="s">
        <v>117</v>
      </c>
      <c r="BT233">
        <v>12</v>
      </c>
      <c r="BV233">
        <v>27</v>
      </c>
      <c r="BX233">
        <v>1</v>
      </c>
      <c r="BZ233">
        <v>34255833500051</v>
      </c>
      <c r="CB233" t="s">
        <v>112</v>
      </c>
      <c r="CC233">
        <v>1</v>
      </c>
      <c r="CE233">
        <v>3</v>
      </c>
      <c r="CG233">
        <v>41054531300042</v>
      </c>
      <c r="CI233" t="s">
        <v>109</v>
      </c>
      <c r="CK233">
        <v>3</v>
      </c>
      <c r="CQ233" t="s">
        <v>110</v>
      </c>
      <c r="CR233" s="2">
        <v>42460</v>
      </c>
      <c r="CS233">
        <v>0</v>
      </c>
      <c r="CU233" t="s">
        <v>109</v>
      </c>
      <c r="CV233" t="s">
        <v>111</v>
      </c>
      <c r="CW233">
        <v>41054531300042</v>
      </c>
      <c r="CY233" t="s">
        <v>112</v>
      </c>
      <c r="CZ233" t="s">
        <v>113</v>
      </c>
      <c r="DA233" t="s">
        <v>114</v>
      </c>
      <c r="DB233" t="s">
        <v>115</v>
      </c>
      <c r="DC233">
        <v>1</v>
      </c>
    </row>
    <row r="234" spans="1:107" x14ac:dyDescent="0.2">
      <c r="A234" t="s">
        <v>108</v>
      </c>
      <c r="B234">
        <v>0</v>
      </c>
      <c r="D234" t="s">
        <v>109</v>
      </c>
      <c r="K234">
        <v>1</v>
      </c>
      <c r="M234">
        <v>1</v>
      </c>
      <c r="N234" t="s">
        <v>116</v>
      </c>
      <c r="O234">
        <v>0</v>
      </c>
      <c r="V234" t="s">
        <v>118</v>
      </c>
      <c r="W234" s="2">
        <v>42432</v>
      </c>
      <c r="X234">
        <v>2</v>
      </c>
      <c r="Y234">
        <v>1</v>
      </c>
      <c r="Z234">
        <v>1</v>
      </c>
      <c r="AB234">
        <v>0</v>
      </c>
      <c r="AC234">
        <v>0</v>
      </c>
      <c r="AD234" s="2">
        <v>42443</v>
      </c>
      <c r="AE234" s="3" t="s">
        <v>119</v>
      </c>
      <c r="AF234">
        <v>23</v>
      </c>
      <c r="AG234">
        <v>23</v>
      </c>
      <c r="AH234" s="3" t="s">
        <v>180</v>
      </c>
      <c r="AI234">
        <v>2</v>
      </c>
      <c r="AJ234">
        <v>2</v>
      </c>
      <c r="AK234" t="s">
        <v>390</v>
      </c>
      <c r="AL234">
        <v>2978</v>
      </c>
      <c r="AM234">
        <v>5.0000000000000001E-3</v>
      </c>
      <c r="AN234">
        <v>5.0000000000000001E-3</v>
      </c>
      <c r="AO234">
        <v>712</v>
      </c>
      <c r="AP234">
        <v>712</v>
      </c>
      <c r="AQ234">
        <v>405</v>
      </c>
      <c r="AR234">
        <v>405</v>
      </c>
      <c r="AS234">
        <v>2978</v>
      </c>
      <c r="AT234">
        <v>10</v>
      </c>
      <c r="AU234">
        <v>10</v>
      </c>
      <c r="AV234">
        <v>5.0000000000000001E-3</v>
      </c>
      <c r="AW234">
        <v>5.0000000000000001E-3</v>
      </c>
      <c r="AX234">
        <v>1168</v>
      </c>
      <c r="AY234">
        <v>1168</v>
      </c>
      <c r="AZ234">
        <v>133</v>
      </c>
      <c r="BA234">
        <v>133</v>
      </c>
      <c r="BB234" t="s">
        <v>135</v>
      </c>
      <c r="BC234" t="s">
        <v>122</v>
      </c>
      <c r="BD234">
        <v>1</v>
      </c>
      <c r="BF234" s="2">
        <v>42433</v>
      </c>
      <c r="BG234" s="3" t="s">
        <v>125</v>
      </c>
      <c r="BH234">
        <v>41054531300042</v>
      </c>
      <c r="BJ234" t="s">
        <v>112</v>
      </c>
      <c r="BK234" t="s">
        <v>123</v>
      </c>
      <c r="BL234" t="s">
        <v>124</v>
      </c>
      <c r="BN234" s="2">
        <v>42432</v>
      </c>
      <c r="BO234">
        <v>3</v>
      </c>
      <c r="BQ234">
        <v>1409</v>
      </c>
      <c r="BS234" t="s">
        <v>117</v>
      </c>
      <c r="BT234">
        <v>12</v>
      </c>
      <c r="BV234">
        <v>27</v>
      </c>
      <c r="BX234">
        <v>1</v>
      </c>
      <c r="BZ234">
        <v>34255833500051</v>
      </c>
      <c r="CB234" t="s">
        <v>112</v>
      </c>
      <c r="CC234">
        <v>1</v>
      </c>
      <c r="CE234">
        <v>3</v>
      </c>
      <c r="CG234">
        <v>41054531300042</v>
      </c>
      <c r="CI234" t="s">
        <v>109</v>
      </c>
      <c r="CK234">
        <v>3</v>
      </c>
      <c r="CQ234" t="s">
        <v>110</v>
      </c>
      <c r="CR234" s="2">
        <v>42460</v>
      </c>
      <c r="CS234">
        <v>0</v>
      </c>
      <c r="CU234" t="s">
        <v>109</v>
      </c>
      <c r="CV234" t="s">
        <v>111</v>
      </c>
      <c r="CW234">
        <v>41054531300042</v>
      </c>
      <c r="CY234" t="s">
        <v>112</v>
      </c>
      <c r="CZ234" t="s">
        <v>113</v>
      </c>
      <c r="DA234" t="s">
        <v>114</v>
      </c>
      <c r="DB234" t="s">
        <v>115</v>
      </c>
      <c r="DC234">
        <v>1</v>
      </c>
    </row>
    <row r="235" spans="1:107" x14ac:dyDescent="0.2">
      <c r="A235" t="s">
        <v>108</v>
      </c>
      <c r="B235">
        <v>0</v>
      </c>
      <c r="D235" t="s">
        <v>109</v>
      </c>
      <c r="K235">
        <v>1</v>
      </c>
      <c r="M235">
        <v>1</v>
      </c>
      <c r="N235" t="s">
        <v>116</v>
      </c>
      <c r="O235">
        <v>0</v>
      </c>
      <c r="V235" t="s">
        <v>118</v>
      </c>
      <c r="W235" s="2">
        <v>42432</v>
      </c>
      <c r="X235">
        <v>2</v>
      </c>
      <c r="Y235">
        <v>1</v>
      </c>
      <c r="Z235">
        <v>1</v>
      </c>
      <c r="AB235">
        <v>0</v>
      </c>
      <c r="AC235">
        <v>0</v>
      </c>
      <c r="AD235" s="2">
        <v>42433</v>
      </c>
      <c r="AE235" s="3" t="s">
        <v>119</v>
      </c>
      <c r="AF235">
        <v>23</v>
      </c>
      <c r="AG235">
        <v>23</v>
      </c>
      <c r="AH235" s="3" t="s">
        <v>171</v>
      </c>
      <c r="AI235">
        <v>2</v>
      </c>
      <c r="AJ235">
        <v>2</v>
      </c>
      <c r="AK235" t="s">
        <v>391</v>
      </c>
      <c r="AL235">
        <v>2095</v>
      </c>
      <c r="AM235">
        <v>0.02</v>
      </c>
      <c r="AN235">
        <v>0.02</v>
      </c>
      <c r="AQ235">
        <v>454</v>
      </c>
      <c r="AR235">
        <v>454</v>
      </c>
      <c r="AS235">
        <v>2095</v>
      </c>
      <c r="AT235">
        <v>10</v>
      </c>
      <c r="AU235">
        <v>10</v>
      </c>
      <c r="AV235">
        <v>0.02</v>
      </c>
      <c r="AW235">
        <v>0.02</v>
      </c>
      <c r="AZ235">
        <v>133</v>
      </c>
      <c r="BA235">
        <v>133</v>
      </c>
      <c r="BB235" t="s">
        <v>135</v>
      </c>
      <c r="BC235" t="s">
        <v>122</v>
      </c>
      <c r="BD235">
        <v>1</v>
      </c>
      <c r="BF235" s="2">
        <v>42433</v>
      </c>
      <c r="BG235" s="3" t="s">
        <v>125</v>
      </c>
      <c r="BH235">
        <v>41054531300042</v>
      </c>
      <c r="BJ235" t="s">
        <v>112</v>
      </c>
      <c r="BK235" t="s">
        <v>123</v>
      </c>
      <c r="BL235" t="s">
        <v>124</v>
      </c>
      <c r="BN235" s="2">
        <v>42432</v>
      </c>
      <c r="BO235">
        <v>3</v>
      </c>
      <c r="BQ235">
        <v>1409</v>
      </c>
      <c r="BS235" t="s">
        <v>117</v>
      </c>
      <c r="BT235">
        <v>12</v>
      </c>
      <c r="BV235">
        <v>27</v>
      </c>
      <c r="BX235">
        <v>1</v>
      </c>
      <c r="BZ235">
        <v>34255833500051</v>
      </c>
      <c r="CB235" t="s">
        <v>112</v>
      </c>
      <c r="CC235">
        <v>1</v>
      </c>
      <c r="CE235">
        <v>3</v>
      </c>
      <c r="CG235">
        <v>41054531300042</v>
      </c>
      <c r="CI235" t="s">
        <v>109</v>
      </c>
      <c r="CK235">
        <v>3</v>
      </c>
      <c r="CQ235" t="s">
        <v>110</v>
      </c>
      <c r="CR235" s="2">
        <v>42460</v>
      </c>
      <c r="CS235">
        <v>0</v>
      </c>
      <c r="CU235" t="s">
        <v>109</v>
      </c>
      <c r="CV235" t="s">
        <v>111</v>
      </c>
      <c r="CW235">
        <v>41054531300042</v>
      </c>
      <c r="CY235" t="s">
        <v>112</v>
      </c>
      <c r="CZ235" t="s">
        <v>113</v>
      </c>
      <c r="DA235" t="s">
        <v>114</v>
      </c>
      <c r="DB235" t="s">
        <v>115</v>
      </c>
      <c r="DC235">
        <v>1</v>
      </c>
    </row>
    <row r="236" spans="1:107" x14ac:dyDescent="0.2">
      <c r="A236" t="s">
        <v>108</v>
      </c>
      <c r="B236">
        <v>0</v>
      </c>
      <c r="D236" t="s">
        <v>109</v>
      </c>
      <c r="K236">
        <v>1</v>
      </c>
      <c r="M236">
        <v>1</v>
      </c>
      <c r="N236" t="s">
        <v>116</v>
      </c>
      <c r="O236">
        <v>0</v>
      </c>
      <c r="V236" t="s">
        <v>118</v>
      </c>
      <c r="W236" s="2">
        <v>42432</v>
      </c>
      <c r="X236">
        <v>2</v>
      </c>
      <c r="Y236">
        <v>2</v>
      </c>
      <c r="Z236">
        <v>2</v>
      </c>
      <c r="AB236">
        <v>0</v>
      </c>
      <c r="AC236">
        <v>0</v>
      </c>
      <c r="AD236" s="2">
        <v>42433</v>
      </c>
      <c r="AE236" s="3" t="s">
        <v>119</v>
      </c>
      <c r="AF236">
        <v>23</v>
      </c>
      <c r="AG236">
        <v>23</v>
      </c>
      <c r="AH236" s="3" t="s">
        <v>171</v>
      </c>
      <c r="AI236">
        <v>2</v>
      </c>
      <c r="AJ236">
        <v>2</v>
      </c>
      <c r="AK236" t="s">
        <v>392</v>
      </c>
      <c r="AL236">
        <v>1868</v>
      </c>
      <c r="AM236">
        <v>0.02</v>
      </c>
      <c r="AN236">
        <v>0.02</v>
      </c>
      <c r="AQ236">
        <v>454</v>
      </c>
      <c r="AR236">
        <v>454</v>
      </c>
      <c r="AS236">
        <v>1868</v>
      </c>
      <c r="AT236">
        <v>10</v>
      </c>
      <c r="AU236">
        <v>10</v>
      </c>
      <c r="AV236">
        <v>0.02</v>
      </c>
      <c r="AW236">
        <v>0.02</v>
      </c>
      <c r="AZ236">
        <v>133</v>
      </c>
      <c r="BA236">
        <v>133</v>
      </c>
      <c r="BB236" t="s">
        <v>135</v>
      </c>
      <c r="BC236" t="s">
        <v>122</v>
      </c>
      <c r="BD236">
        <v>1</v>
      </c>
      <c r="BF236" s="2">
        <v>42433</v>
      </c>
      <c r="BG236" s="3" t="s">
        <v>125</v>
      </c>
      <c r="BH236">
        <v>41054531300042</v>
      </c>
      <c r="BJ236" t="s">
        <v>112</v>
      </c>
      <c r="BK236" t="s">
        <v>123</v>
      </c>
      <c r="BL236" t="s">
        <v>124</v>
      </c>
      <c r="BN236" s="2">
        <v>42432</v>
      </c>
      <c r="BO236">
        <v>3</v>
      </c>
      <c r="BQ236">
        <v>1409</v>
      </c>
      <c r="BS236" t="s">
        <v>117</v>
      </c>
      <c r="BT236">
        <v>12</v>
      </c>
      <c r="BV236">
        <v>27</v>
      </c>
      <c r="BX236">
        <v>1</v>
      </c>
      <c r="BZ236">
        <v>34255833500051</v>
      </c>
      <c r="CB236" t="s">
        <v>112</v>
      </c>
      <c r="CC236">
        <v>1</v>
      </c>
      <c r="CE236">
        <v>3</v>
      </c>
      <c r="CG236">
        <v>41054531300042</v>
      </c>
      <c r="CI236" t="s">
        <v>109</v>
      </c>
      <c r="CK236">
        <v>3</v>
      </c>
      <c r="CQ236" t="s">
        <v>110</v>
      </c>
      <c r="CR236" s="2">
        <v>42460</v>
      </c>
      <c r="CS236">
        <v>0</v>
      </c>
      <c r="CU236" t="s">
        <v>109</v>
      </c>
      <c r="CV236" t="s">
        <v>111</v>
      </c>
      <c r="CW236">
        <v>41054531300042</v>
      </c>
      <c r="CY236" t="s">
        <v>112</v>
      </c>
      <c r="CZ236" t="s">
        <v>113</v>
      </c>
      <c r="DA236" t="s">
        <v>114</v>
      </c>
      <c r="DB236" t="s">
        <v>115</v>
      </c>
      <c r="DC236">
        <v>1</v>
      </c>
    </row>
    <row r="237" spans="1:107" x14ac:dyDescent="0.2">
      <c r="A237" t="s">
        <v>108</v>
      </c>
      <c r="B237">
        <v>0</v>
      </c>
      <c r="D237" t="s">
        <v>109</v>
      </c>
      <c r="K237">
        <v>1</v>
      </c>
      <c r="M237">
        <v>1</v>
      </c>
      <c r="N237" t="s">
        <v>116</v>
      </c>
      <c r="O237">
        <v>0</v>
      </c>
      <c r="V237" t="s">
        <v>118</v>
      </c>
      <c r="W237" s="2">
        <v>42432</v>
      </c>
      <c r="X237">
        <v>2</v>
      </c>
      <c r="Y237">
        <v>1</v>
      </c>
      <c r="Z237">
        <v>1</v>
      </c>
      <c r="AB237">
        <v>0</v>
      </c>
      <c r="AC237">
        <v>0</v>
      </c>
      <c r="AD237" s="2">
        <v>42443</v>
      </c>
      <c r="AE237" s="3" t="s">
        <v>119</v>
      </c>
      <c r="AF237">
        <v>23</v>
      </c>
      <c r="AG237">
        <v>23</v>
      </c>
      <c r="AH237" s="3" t="s">
        <v>180</v>
      </c>
      <c r="AI237">
        <v>2</v>
      </c>
      <c r="AJ237">
        <v>2</v>
      </c>
      <c r="AK237" t="s">
        <v>393</v>
      </c>
      <c r="AL237">
        <v>2017</v>
      </c>
      <c r="AM237">
        <v>5.0000000000000001E-3</v>
      </c>
      <c r="AN237">
        <v>5.0000000000000001E-3</v>
      </c>
      <c r="AO237">
        <v>712</v>
      </c>
      <c r="AP237">
        <v>712</v>
      </c>
      <c r="AQ237">
        <v>405</v>
      </c>
      <c r="AR237">
        <v>405</v>
      </c>
      <c r="AS237">
        <v>2017</v>
      </c>
      <c r="AT237">
        <v>10</v>
      </c>
      <c r="AU237">
        <v>10</v>
      </c>
      <c r="AV237">
        <v>5.0000000000000001E-3</v>
      </c>
      <c r="AW237">
        <v>5.0000000000000001E-3</v>
      </c>
      <c r="AX237">
        <v>1168</v>
      </c>
      <c r="AY237">
        <v>1168</v>
      </c>
      <c r="AZ237">
        <v>133</v>
      </c>
      <c r="BA237">
        <v>133</v>
      </c>
      <c r="BB237" t="s">
        <v>135</v>
      </c>
      <c r="BC237" t="s">
        <v>122</v>
      </c>
      <c r="BD237">
        <v>1</v>
      </c>
      <c r="BF237" s="2">
        <v>42433</v>
      </c>
      <c r="BG237" s="3" t="s">
        <v>125</v>
      </c>
      <c r="BH237">
        <v>41054531300042</v>
      </c>
      <c r="BJ237" t="s">
        <v>112</v>
      </c>
      <c r="BK237" t="s">
        <v>123</v>
      </c>
      <c r="BL237" t="s">
        <v>124</v>
      </c>
      <c r="BN237" s="2">
        <v>42432</v>
      </c>
      <c r="BO237">
        <v>3</v>
      </c>
      <c r="BQ237">
        <v>1409</v>
      </c>
      <c r="BS237" t="s">
        <v>117</v>
      </c>
      <c r="BT237">
        <v>12</v>
      </c>
      <c r="BV237">
        <v>27</v>
      </c>
      <c r="BX237">
        <v>1</v>
      </c>
      <c r="BZ237">
        <v>34255833500051</v>
      </c>
      <c r="CB237" t="s">
        <v>112</v>
      </c>
      <c r="CC237">
        <v>1</v>
      </c>
      <c r="CE237">
        <v>3</v>
      </c>
      <c r="CG237">
        <v>41054531300042</v>
      </c>
      <c r="CI237" t="s">
        <v>109</v>
      </c>
      <c r="CK237">
        <v>3</v>
      </c>
      <c r="CQ237" t="s">
        <v>110</v>
      </c>
      <c r="CR237" s="2">
        <v>42460</v>
      </c>
      <c r="CS237">
        <v>0</v>
      </c>
      <c r="CU237" t="s">
        <v>109</v>
      </c>
      <c r="CV237" t="s">
        <v>111</v>
      </c>
      <c r="CW237">
        <v>41054531300042</v>
      </c>
      <c r="CY237" t="s">
        <v>112</v>
      </c>
      <c r="CZ237" t="s">
        <v>113</v>
      </c>
      <c r="DA237" t="s">
        <v>114</v>
      </c>
      <c r="DB237" t="s">
        <v>115</v>
      </c>
      <c r="DC237">
        <v>1</v>
      </c>
    </row>
    <row r="238" spans="1:107" x14ac:dyDescent="0.2">
      <c r="A238" t="s">
        <v>108</v>
      </c>
      <c r="B238">
        <v>0</v>
      </c>
      <c r="D238" t="s">
        <v>109</v>
      </c>
      <c r="K238">
        <v>1</v>
      </c>
      <c r="M238">
        <v>1</v>
      </c>
      <c r="N238" t="s">
        <v>116</v>
      </c>
      <c r="O238">
        <v>0</v>
      </c>
      <c r="V238" t="s">
        <v>118</v>
      </c>
      <c r="W238" s="2">
        <v>42432</v>
      </c>
      <c r="X238">
        <v>2</v>
      </c>
      <c r="Y238">
        <v>2</v>
      </c>
      <c r="Z238">
        <v>2</v>
      </c>
      <c r="AB238">
        <v>0</v>
      </c>
      <c r="AC238">
        <v>0</v>
      </c>
      <c r="AD238" s="2">
        <v>42433</v>
      </c>
      <c r="AE238" s="3" t="s">
        <v>119</v>
      </c>
      <c r="AF238">
        <v>23</v>
      </c>
      <c r="AG238">
        <v>23</v>
      </c>
      <c r="AH238" s="3" t="s">
        <v>220</v>
      </c>
      <c r="AI238">
        <v>2</v>
      </c>
      <c r="AJ238">
        <v>2</v>
      </c>
      <c r="AK238" t="s">
        <v>394</v>
      </c>
      <c r="AL238">
        <v>1810</v>
      </c>
      <c r="AM238">
        <v>0.1</v>
      </c>
      <c r="AN238">
        <v>0.1</v>
      </c>
      <c r="AO238">
        <v>712</v>
      </c>
      <c r="AP238">
        <v>712</v>
      </c>
      <c r="AQ238">
        <v>454</v>
      </c>
      <c r="AR238">
        <v>454</v>
      </c>
      <c r="AS238">
        <v>1810</v>
      </c>
      <c r="AT238">
        <v>10</v>
      </c>
      <c r="AU238">
        <v>10</v>
      </c>
      <c r="AV238">
        <v>0.1</v>
      </c>
      <c r="AW238">
        <v>0.1</v>
      </c>
      <c r="AZ238">
        <v>133</v>
      </c>
      <c r="BA238">
        <v>133</v>
      </c>
      <c r="BB238" t="s">
        <v>135</v>
      </c>
      <c r="BC238" t="s">
        <v>122</v>
      </c>
      <c r="BD238">
        <v>1</v>
      </c>
      <c r="BF238" s="2">
        <v>42433</v>
      </c>
      <c r="BG238" s="3" t="s">
        <v>125</v>
      </c>
      <c r="BH238">
        <v>41054531300042</v>
      </c>
      <c r="BJ238" t="s">
        <v>112</v>
      </c>
      <c r="BK238" t="s">
        <v>123</v>
      </c>
      <c r="BL238" t="s">
        <v>124</v>
      </c>
      <c r="BN238" s="2">
        <v>42432</v>
      </c>
      <c r="BO238">
        <v>3</v>
      </c>
      <c r="BQ238">
        <v>1409</v>
      </c>
      <c r="BS238" t="s">
        <v>117</v>
      </c>
      <c r="BT238">
        <v>12</v>
      </c>
      <c r="BV238">
        <v>27</v>
      </c>
      <c r="BX238">
        <v>1</v>
      </c>
      <c r="BZ238">
        <v>34255833500051</v>
      </c>
      <c r="CB238" t="s">
        <v>112</v>
      </c>
      <c r="CC238">
        <v>1</v>
      </c>
      <c r="CE238">
        <v>3</v>
      </c>
      <c r="CG238">
        <v>41054531300042</v>
      </c>
      <c r="CI238" t="s">
        <v>109</v>
      </c>
      <c r="CK238">
        <v>3</v>
      </c>
      <c r="CQ238" t="s">
        <v>110</v>
      </c>
      <c r="CR238" s="2">
        <v>42460</v>
      </c>
      <c r="CS238">
        <v>0</v>
      </c>
      <c r="CU238" t="s">
        <v>109</v>
      </c>
      <c r="CV238" t="s">
        <v>111</v>
      </c>
      <c r="CW238">
        <v>41054531300042</v>
      </c>
      <c r="CY238" t="s">
        <v>112</v>
      </c>
      <c r="CZ238" t="s">
        <v>113</v>
      </c>
      <c r="DA238" t="s">
        <v>114</v>
      </c>
      <c r="DB238" t="s">
        <v>115</v>
      </c>
      <c r="DC238">
        <v>1</v>
      </c>
    </row>
    <row r="239" spans="1:107" x14ac:dyDescent="0.2">
      <c r="A239" t="s">
        <v>108</v>
      </c>
      <c r="B239">
        <v>0</v>
      </c>
      <c r="D239" t="s">
        <v>109</v>
      </c>
      <c r="K239">
        <v>1</v>
      </c>
      <c r="M239">
        <v>1</v>
      </c>
      <c r="N239" t="s">
        <v>116</v>
      </c>
      <c r="O239">
        <v>0</v>
      </c>
      <c r="V239" t="s">
        <v>118</v>
      </c>
      <c r="W239" s="2">
        <v>42432</v>
      </c>
      <c r="X239">
        <v>2</v>
      </c>
      <c r="Y239">
        <v>2</v>
      </c>
      <c r="Z239">
        <v>2</v>
      </c>
      <c r="AA239" t="s">
        <v>185</v>
      </c>
      <c r="AB239">
        <v>0</v>
      </c>
      <c r="AC239">
        <v>0</v>
      </c>
      <c r="AD239" s="2">
        <v>42443</v>
      </c>
      <c r="AE239" s="3" t="s">
        <v>119</v>
      </c>
      <c r="AF239">
        <v>23</v>
      </c>
      <c r="AG239">
        <v>23</v>
      </c>
      <c r="AH239" s="3" t="s">
        <v>180</v>
      </c>
      <c r="AI239">
        <v>2</v>
      </c>
      <c r="AJ239">
        <v>2</v>
      </c>
      <c r="AK239" t="s">
        <v>395</v>
      </c>
      <c r="AL239">
        <v>2018</v>
      </c>
      <c r="AM239">
        <v>5.0000000000000001E-3</v>
      </c>
      <c r="AN239">
        <v>5.0000000000000001E-3</v>
      </c>
      <c r="AO239">
        <v>712</v>
      </c>
      <c r="AP239">
        <v>712</v>
      </c>
      <c r="AQ239">
        <v>405</v>
      </c>
      <c r="AR239">
        <v>405</v>
      </c>
      <c r="AS239">
        <v>2018</v>
      </c>
      <c r="AT239">
        <v>10</v>
      </c>
      <c r="AU239">
        <v>10</v>
      </c>
      <c r="AV239">
        <v>5.0000000000000001E-3</v>
      </c>
      <c r="AW239">
        <v>5.0000000000000001E-3</v>
      </c>
      <c r="AX239">
        <v>1168</v>
      </c>
      <c r="AY239">
        <v>1168</v>
      </c>
      <c r="AZ239">
        <v>133</v>
      </c>
      <c r="BA239">
        <v>133</v>
      </c>
      <c r="BB239" t="s">
        <v>135</v>
      </c>
      <c r="BC239" t="s">
        <v>122</v>
      </c>
      <c r="BD239">
        <v>1</v>
      </c>
      <c r="BF239" s="2">
        <v>42433</v>
      </c>
      <c r="BG239" s="3" t="s">
        <v>125</v>
      </c>
      <c r="BH239">
        <v>41054531300042</v>
      </c>
      <c r="BJ239" t="s">
        <v>112</v>
      </c>
      <c r="BK239" t="s">
        <v>123</v>
      </c>
      <c r="BL239" t="s">
        <v>124</v>
      </c>
      <c r="BN239" s="2">
        <v>42432</v>
      </c>
      <c r="BO239">
        <v>3</v>
      </c>
      <c r="BQ239">
        <v>1409</v>
      </c>
      <c r="BS239" t="s">
        <v>117</v>
      </c>
      <c r="BT239">
        <v>12</v>
      </c>
      <c r="BV239">
        <v>27</v>
      </c>
      <c r="BX239">
        <v>1</v>
      </c>
      <c r="BZ239">
        <v>34255833500051</v>
      </c>
      <c r="CB239" t="s">
        <v>112</v>
      </c>
      <c r="CC239">
        <v>1</v>
      </c>
      <c r="CE239">
        <v>3</v>
      </c>
      <c r="CG239">
        <v>41054531300042</v>
      </c>
      <c r="CI239" t="s">
        <v>109</v>
      </c>
      <c r="CK239">
        <v>3</v>
      </c>
      <c r="CQ239" t="s">
        <v>110</v>
      </c>
      <c r="CR239" s="2">
        <v>42460</v>
      </c>
      <c r="CS239">
        <v>0</v>
      </c>
      <c r="CU239" t="s">
        <v>109</v>
      </c>
      <c r="CV239" t="s">
        <v>111</v>
      </c>
      <c r="CW239">
        <v>41054531300042</v>
      </c>
      <c r="CY239" t="s">
        <v>112</v>
      </c>
      <c r="CZ239" t="s">
        <v>113</v>
      </c>
      <c r="DA239" t="s">
        <v>114</v>
      </c>
      <c r="DB239" t="s">
        <v>115</v>
      </c>
      <c r="DC239">
        <v>1</v>
      </c>
    </row>
    <row r="240" spans="1:107" x14ac:dyDescent="0.2">
      <c r="A240" t="s">
        <v>108</v>
      </c>
      <c r="B240">
        <v>0</v>
      </c>
      <c r="D240" t="s">
        <v>109</v>
      </c>
      <c r="K240">
        <v>1</v>
      </c>
      <c r="M240">
        <v>1</v>
      </c>
      <c r="N240" t="s">
        <v>116</v>
      </c>
      <c r="O240">
        <v>0</v>
      </c>
      <c r="V240" t="s">
        <v>118</v>
      </c>
      <c r="W240" s="2">
        <v>42432</v>
      </c>
      <c r="X240">
        <v>2</v>
      </c>
      <c r="Y240">
        <v>2</v>
      </c>
      <c r="Z240">
        <v>2</v>
      </c>
      <c r="AB240">
        <v>0</v>
      </c>
      <c r="AC240">
        <v>0</v>
      </c>
      <c r="AD240" s="2">
        <v>42433</v>
      </c>
      <c r="AE240" s="3" t="s">
        <v>119</v>
      </c>
      <c r="AF240">
        <v>23</v>
      </c>
      <c r="AG240">
        <v>23</v>
      </c>
      <c r="AH240" s="3" t="s">
        <v>201</v>
      </c>
      <c r="AI240">
        <v>2</v>
      </c>
      <c r="AJ240">
        <v>2</v>
      </c>
      <c r="AK240" t="s">
        <v>396</v>
      </c>
      <c r="AL240">
        <v>6389</v>
      </c>
      <c r="AM240">
        <v>0.02</v>
      </c>
      <c r="AN240">
        <v>0.02</v>
      </c>
      <c r="AQ240">
        <v>454</v>
      </c>
      <c r="AR240">
        <v>454</v>
      </c>
      <c r="AS240">
        <v>6389</v>
      </c>
      <c r="AT240">
        <v>10</v>
      </c>
      <c r="AU240">
        <v>10</v>
      </c>
      <c r="AV240">
        <v>0.02</v>
      </c>
      <c r="AW240">
        <v>0.02</v>
      </c>
      <c r="AZ240">
        <v>133</v>
      </c>
      <c r="BA240">
        <v>133</v>
      </c>
      <c r="BB240" t="s">
        <v>135</v>
      </c>
      <c r="BC240" t="s">
        <v>122</v>
      </c>
      <c r="BD240">
        <v>1</v>
      </c>
      <c r="BF240" s="2">
        <v>42433</v>
      </c>
      <c r="BG240" s="3" t="s">
        <v>125</v>
      </c>
      <c r="BH240">
        <v>41054531300042</v>
      </c>
      <c r="BJ240" t="s">
        <v>112</v>
      </c>
      <c r="BK240" t="s">
        <v>123</v>
      </c>
      <c r="BL240" t="s">
        <v>124</v>
      </c>
      <c r="BN240" s="2">
        <v>42432</v>
      </c>
      <c r="BO240">
        <v>3</v>
      </c>
      <c r="BQ240">
        <v>1409</v>
      </c>
      <c r="BS240" t="s">
        <v>117</v>
      </c>
      <c r="BT240">
        <v>12</v>
      </c>
      <c r="BV240">
        <v>27</v>
      </c>
      <c r="BX240">
        <v>1</v>
      </c>
      <c r="BZ240">
        <v>34255833500051</v>
      </c>
      <c r="CB240" t="s">
        <v>112</v>
      </c>
      <c r="CC240">
        <v>1</v>
      </c>
      <c r="CE240">
        <v>3</v>
      </c>
      <c r="CG240">
        <v>41054531300042</v>
      </c>
      <c r="CI240" t="s">
        <v>109</v>
      </c>
      <c r="CK240">
        <v>3</v>
      </c>
      <c r="CQ240" t="s">
        <v>110</v>
      </c>
      <c r="CR240" s="2">
        <v>42460</v>
      </c>
      <c r="CS240">
        <v>0</v>
      </c>
      <c r="CU240" t="s">
        <v>109</v>
      </c>
      <c r="CV240" t="s">
        <v>111</v>
      </c>
      <c r="CW240">
        <v>41054531300042</v>
      </c>
      <c r="CY240" t="s">
        <v>112</v>
      </c>
      <c r="CZ240" t="s">
        <v>113</v>
      </c>
      <c r="DA240" t="s">
        <v>114</v>
      </c>
      <c r="DB240" t="s">
        <v>115</v>
      </c>
      <c r="DC240">
        <v>1</v>
      </c>
    </row>
    <row r="241" spans="1:107" x14ac:dyDescent="0.2">
      <c r="A241" t="s">
        <v>108</v>
      </c>
      <c r="B241">
        <v>0</v>
      </c>
      <c r="D241" t="s">
        <v>109</v>
      </c>
      <c r="K241">
        <v>1</v>
      </c>
      <c r="M241">
        <v>1</v>
      </c>
      <c r="N241" t="s">
        <v>116</v>
      </c>
      <c r="O241">
        <v>0</v>
      </c>
      <c r="V241" t="s">
        <v>118</v>
      </c>
      <c r="W241" s="2">
        <v>42432</v>
      </c>
      <c r="X241">
        <v>2</v>
      </c>
      <c r="Y241">
        <v>2</v>
      </c>
      <c r="Z241">
        <v>2</v>
      </c>
      <c r="AB241">
        <v>0</v>
      </c>
      <c r="AC241">
        <v>0</v>
      </c>
      <c r="AD241" s="2">
        <v>42433</v>
      </c>
      <c r="AE241" s="3" t="s">
        <v>119</v>
      </c>
      <c r="AF241">
        <v>23</v>
      </c>
      <c r="AG241">
        <v>23</v>
      </c>
      <c r="AH241" s="3" t="s">
        <v>171</v>
      </c>
      <c r="AI241">
        <v>2</v>
      </c>
      <c r="AJ241">
        <v>2</v>
      </c>
      <c r="AK241" t="s">
        <v>397</v>
      </c>
      <c r="AL241">
        <v>2934</v>
      </c>
      <c r="AM241">
        <v>0.05</v>
      </c>
      <c r="AN241">
        <v>0.05</v>
      </c>
      <c r="AQ241">
        <v>454</v>
      </c>
      <c r="AR241">
        <v>454</v>
      </c>
      <c r="AS241">
        <v>2934</v>
      </c>
      <c r="AT241">
        <v>10</v>
      </c>
      <c r="AU241">
        <v>10</v>
      </c>
      <c r="AV241">
        <v>0.05</v>
      </c>
      <c r="AW241">
        <v>0.05</v>
      </c>
      <c r="AZ241">
        <v>133</v>
      </c>
      <c r="BA241">
        <v>133</v>
      </c>
      <c r="BB241" t="s">
        <v>135</v>
      </c>
      <c r="BC241" t="s">
        <v>122</v>
      </c>
      <c r="BD241">
        <v>1</v>
      </c>
      <c r="BF241" s="2">
        <v>42433</v>
      </c>
      <c r="BG241" s="3" t="s">
        <v>125</v>
      </c>
      <c r="BH241">
        <v>41054531300042</v>
      </c>
      <c r="BJ241" t="s">
        <v>112</v>
      </c>
      <c r="BK241" t="s">
        <v>123</v>
      </c>
      <c r="BL241" t="s">
        <v>124</v>
      </c>
      <c r="BN241" s="2">
        <v>42432</v>
      </c>
      <c r="BO241">
        <v>3</v>
      </c>
      <c r="BQ241">
        <v>1409</v>
      </c>
      <c r="BS241" t="s">
        <v>117</v>
      </c>
      <c r="BT241">
        <v>12</v>
      </c>
      <c r="BV241">
        <v>27</v>
      </c>
      <c r="BX241">
        <v>1</v>
      </c>
      <c r="BZ241">
        <v>34255833500051</v>
      </c>
      <c r="CB241" t="s">
        <v>112</v>
      </c>
      <c r="CC241">
        <v>1</v>
      </c>
      <c r="CE241">
        <v>3</v>
      </c>
      <c r="CG241">
        <v>41054531300042</v>
      </c>
      <c r="CI241" t="s">
        <v>109</v>
      </c>
      <c r="CK241">
        <v>3</v>
      </c>
      <c r="CQ241" t="s">
        <v>110</v>
      </c>
      <c r="CR241" s="2">
        <v>42460</v>
      </c>
      <c r="CS241">
        <v>0</v>
      </c>
      <c r="CU241" t="s">
        <v>109</v>
      </c>
      <c r="CV241" t="s">
        <v>111</v>
      </c>
      <c r="CW241">
        <v>41054531300042</v>
      </c>
      <c r="CY241" t="s">
        <v>112</v>
      </c>
      <c r="CZ241" t="s">
        <v>113</v>
      </c>
      <c r="DA241" t="s">
        <v>114</v>
      </c>
      <c r="DB241" t="s">
        <v>115</v>
      </c>
      <c r="DC241">
        <v>1</v>
      </c>
    </row>
    <row r="242" spans="1:107" x14ac:dyDescent="0.2">
      <c r="A242" t="s">
        <v>108</v>
      </c>
      <c r="B242">
        <v>0</v>
      </c>
      <c r="D242" t="s">
        <v>109</v>
      </c>
      <c r="K242">
        <v>1</v>
      </c>
      <c r="M242">
        <v>1</v>
      </c>
      <c r="N242" t="s">
        <v>116</v>
      </c>
      <c r="O242">
        <v>0</v>
      </c>
      <c r="V242" t="s">
        <v>118</v>
      </c>
      <c r="W242" s="2">
        <v>42432</v>
      </c>
      <c r="X242">
        <v>2</v>
      </c>
      <c r="Y242">
        <v>1</v>
      </c>
      <c r="Z242">
        <v>1</v>
      </c>
      <c r="AB242">
        <v>0</v>
      </c>
      <c r="AC242">
        <v>0</v>
      </c>
      <c r="AD242" s="2">
        <v>42433</v>
      </c>
      <c r="AE242" s="3" t="s">
        <v>119</v>
      </c>
      <c r="AF242">
        <v>3</v>
      </c>
      <c r="AG242">
        <v>3</v>
      </c>
      <c r="AH242" s="3" t="s">
        <v>256</v>
      </c>
      <c r="AI242">
        <v>2</v>
      </c>
      <c r="AJ242">
        <v>2</v>
      </c>
      <c r="AK242" t="s">
        <v>398</v>
      </c>
      <c r="AL242">
        <v>1379</v>
      </c>
      <c r="AM242">
        <v>5</v>
      </c>
      <c r="AN242">
        <v>5</v>
      </c>
      <c r="AQ242">
        <v>422</v>
      </c>
      <c r="AR242">
        <v>422</v>
      </c>
      <c r="AS242">
        <v>1379</v>
      </c>
      <c r="AT242">
        <v>1</v>
      </c>
      <c r="AU242">
        <v>1</v>
      </c>
      <c r="AV242">
        <v>12</v>
      </c>
      <c r="AW242">
        <v>12</v>
      </c>
      <c r="AZ242">
        <v>299</v>
      </c>
      <c r="BA242">
        <v>299</v>
      </c>
      <c r="BB242" t="s">
        <v>399</v>
      </c>
      <c r="BC242" t="s">
        <v>122</v>
      </c>
      <c r="BD242">
        <v>1</v>
      </c>
      <c r="BF242" s="2">
        <v>42433</v>
      </c>
      <c r="BG242" s="3" t="s">
        <v>125</v>
      </c>
      <c r="BH242">
        <v>41054531300042</v>
      </c>
      <c r="BJ242" t="s">
        <v>112</v>
      </c>
      <c r="BK242" t="s">
        <v>123</v>
      </c>
      <c r="BL242" t="s">
        <v>124</v>
      </c>
      <c r="BN242" s="2">
        <v>42432</v>
      </c>
      <c r="BO242">
        <v>3</v>
      </c>
      <c r="BQ242">
        <v>1409</v>
      </c>
      <c r="BS242" t="s">
        <v>117</v>
      </c>
      <c r="BT242">
        <v>12</v>
      </c>
      <c r="BV242">
        <v>27</v>
      </c>
      <c r="BX242">
        <v>1</v>
      </c>
      <c r="BZ242">
        <v>34255833500051</v>
      </c>
      <c r="CB242" t="s">
        <v>112</v>
      </c>
      <c r="CC242">
        <v>1</v>
      </c>
      <c r="CE242">
        <v>3</v>
      </c>
      <c r="CG242">
        <v>41054531300042</v>
      </c>
      <c r="CI242" t="s">
        <v>109</v>
      </c>
      <c r="CK242">
        <v>3</v>
      </c>
      <c r="CQ242" t="s">
        <v>110</v>
      </c>
      <c r="CR242" s="2">
        <v>42460</v>
      </c>
      <c r="CS242">
        <v>0</v>
      </c>
      <c r="CU242" t="s">
        <v>109</v>
      </c>
      <c r="CV242" t="s">
        <v>111</v>
      </c>
      <c r="CW242">
        <v>41054531300042</v>
      </c>
      <c r="CY242" t="s">
        <v>112</v>
      </c>
      <c r="CZ242" t="s">
        <v>113</v>
      </c>
      <c r="DA242" t="s">
        <v>114</v>
      </c>
      <c r="DB242" t="s">
        <v>115</v>
      </c>
      <c r="DC242">
        <v>1</v>
      </c>
    </row>
    <row r="243" spans="1:107" x14ac:dyDescent="0.2">
      <c r="A243" t="s">
        <v>108</v>
      </c>
      <c r="B243">
        <v>0</v>
      </c>
      <c r="D243" t="s">
        <v>109</v>
      </c>
      <c r="K243">
        <v>1</v>
      </c>
      <c r="M243">
        <v>1</v>
      </c>
      <c r="N243" t="s">
        <v>116</v>
      </c>
      <c r="O243">
        <v>0</v>
      </c>
      <c r="V243" t="s">
        <v>118</v>
      </c>
      <c r="W243" s="2">
        <v>42432</v>
      </c>
      <c r="X243">
        <v>2</v>
      </c>
      <c r="Y243">
        <v>2</v>
      </c>
      <c r="Z243">
        <v>2</v>
      </c>
      <c r="AB243">
        <v>0</v>
      </c>
      <c r="AC243">
        <v>0</v>
      </c>
      <c r="AD243" s="2">
        <v>42433</v>
      </c>
      <c r="AE243" s="3" t="s">
        <v>119</v>
      </c>
      <c r="AF243">
        <v>23</v>
      </c>
      <c r="AG243">
        <v>23</v>
      </c>
      <c r="AH243" s="3" t="s">
        <v>402</v>
      </c>
      <c r="AI243">
        <v>2</v>
      </c>
      <c r="AJ243">
        <v>2</v>
      </c>
      <c r="AK243" t="s">
        <v>400</v>
      </c>
      <c r="AL243">
        <v>1447</v>
      </c>
      <c r="AQ243">
        <v>193</v>
      </c>
      <c r="AR243">
        <v>193</v>
      </c>
      <c r="AS243">
        <v>1447</v>
      </c>
      <c r="AT243">
        <v>1</v>
      </c>
      <c r="AU243">
        <v>1</v>
      </c>
      <c r="AV243">
        <v>230</v>
      </c>
      <c r="AW243">
        <v>230</v>
      </c>
      <c r="AZ243">
        <v>391</v>
      </c>
      <c r="BA243">
        <v>391</v>
      </c>
      <c r="BB243" t="s">
        <v>401</v>
      </c>
      <c r="BC243" t="s">
        <v>122</v>
      </c>
      <c r="BD243">
        <v>1</v>
      </c>
      <c r="BF243" s="2">
        <v>42433</v>
      </c>
      <c r="BG243" s="3" t="s">
        <v>125</v>
      </c>
      <c r="BH243">
        <v>41054531300042</v>
      </c>
      <c r="BJ243" t="s">
        <v>112</v>
      </c>
      <c r="BK243" t="s">
        <v>123</v>
      </c>
      <c r="BL243" t="s">
        <v>124</v>
      </c>
      <c r="BN243" s="2">
        <v>42432</v>
      </c>
      <c r="BO243">
        <v>3</v>
      </c>
      <c r="BQ243">
        <v>1409</v>
      </c>
      <c r="BS243" t="s">
        <v>117</v>
      </c>
      <c r="BT243">
        <v>12</v>
      </c>
      <c r="BV243">
        <v>27</v>
      </c>
      <c r="BX243">
        <v>1</v>
      </c>
      <c r="BZ243">
        <v>34255833500051</v>
      </c>
      <c r="CB243" t="s">
        <v>112</v>
      </c>
      <c r="CC243">
        <v>1</v>
      </c>
      <c r="CE243">
        <v>3</v>
      </c>
      <c r="CG243">
        <v>41054531300042</v>
      </c>
      <c r="CI243" t="s">
        <v>109</v>
      </c>
      <c r="CK243">
        <v>3</v>
      </c>
      <c r="CQ243" t="s">
        <v>110</v>
      </c>
      <c r="CR243" s="2">
        <v>42460</v>
      </c>
      <c r="CS243">
        <v>0</v>
      </c>
      <c r="CU243" t="s">
        <v>109</v>
      </c>
      <c r="CV243" t="s">
        <v>111</v>
      </c>
      <c r="CW243">
        <v>41054531300042</v>
      </c>
      <c r="CY243" t="s">
        <v>112</v>
      </c>
      <c r="CZ243" t="s">
        <v>113</v>
      </c>
      <c r="DA243" t="s">
        <v>114</v>
      </c>
      <c r="DB243" t="s">
        <v>115</v>
      </c>
      <c r="DC243">
        <v>1</v>
      </c>
    </row>
    <row r="244" spans="1:107" x14ac:dyDescent="0.2">
      <c r="A244" t="s">
        <v>108</v>
      </c>
      <c r="B244">
        <v>0</v>
      </c>
      <c r="D244" t="s">
        <v>109</v>
      </c>
      <c r="K244">
        <v>1</v>
      </c>
      <c r="M244">
        <v>1</v>
      </c>
      <c r="N244" t="s">
        <v>116</v>
      </c>
      <c r="O244">
        <v>0</v>
      </c>
      <c r="V244" t="s">
        <v>118</v>
      </c>
      <c r="W244" s="2">
        <v>42432</v>
      </c>
      <c r="X244">
        <v>2</v>
      </c>
      <c r="Y244">
        <v>2</v>
      </c>
      <c r="Z244">
        <v>2</v>
      </c>
      <c r="AB244">
        <v>0</v>
      </c>
      <c r="AC244">
        <v>0</v>
      </c>
      <c r="AD244" s="2">
        <v>42433</v>
      </c>
      <c r="AE244" s="3" t="s">
        <v>119</v>
      </c>
      <c r="AF244">
        <v>23</v>
      </c>
      <c r="AG244">
        <v>23</v>
      </c>
      <c r="AH244" s="3" t="s">
        <v>171</v>
      </c>
      <c r="AI244">
        <v>2</v>
      </c>
      <c r="AJ244">
        <v>2</v>
      </c>
      <c r="AK244" t="s">
        <v>403</v>
      </c>
      <c r="AL244">
        <v>2972</v>
      </c>
      <c r="AM244">
        <v>0.05</v>
      </c>
      <c r="AN244">
        <v>0.05</v>
      </c>
      <c r="AQ244">
        <v>454</v>
      </c>
      <c r="AR244">
        <v>454</v>
      </c>
      <c r="AS244">
        <v>2972</v>
      </c>
      <c r="AT244">
        <v>10</v>
      </c>
      <c r="AU244">
        <v>10</v>
      </c>
      <c r="AV244">
        <v>0.05</v>
      </c>
      <c r="AW244">
        <v>0.05</v>
      </c>
      <c r="AZ244">
        <v>133</v>
      </c>
      <c r="BA244">
        <v>133</v>
      </c>
      <c r="BB244" t="s">
        <v>135</v>
      </c>
      <c r="BC244" t="s">
        <v>122</v>
      </c>
      <c r="BD244">
        <v>1</v>
      </c>
      <c r="BF244" s="2">
        <v>42433</v>
      </c>
      <c r="BG244" s="3" t="s">
        <v>125</v>
      </c>
      <c r="BH244">
        <v>41054531300042</v>
      </c>
      <c r="BJ244" t="s">
        <v>112</v>
      </c>
      <c r="BK244" t="s">
        <v>123</v>
      </c>
      <c r="BL244" t="s">
        <v>124</v>
      </c>
      <c r="BN244" s="2">
        <v>42432</v>
      </c>
      <c r="BO244">
        <v>3</v>
      </c>
      <c r="BQ244">
        <v>1409</v>
      </c>
      <c r="BS244" t="s">
        <v>117</v>
      </c>
      <c r="BT244">
        <v>12</v>
      </c>
      <c r="BV244">
        <v>27</v>
      </c>
      <c r="BX244">
        <v>1</v>
      </c>
      <c r="BZ244">
        <v>34255833500051</v>
      </c>
      <c r="CB244" t="s">
        <v>112</v>
      </c>
      <c r="CC244">
        <v>1</v>
      </c>
      <c r="CE244">
        <v>3</v>
      </c>
      <c r="CG244">
        <v>41054531300042</v>
      </c>
      <c r="CI244" t="s">
        <v>109</v>
      </c>
      <c r="CK244">
        <v>3</v>
      </c>
      <c r="CQ244" t="s">
        <v>110</v>
      </c>
      <c r="CR244" s="2">
        <v>42460</v>
      </c>
      <c r="CS244">
        <v>0</v>
      </c>
      <c r="CU244" t="s">
        <v>109</v>
      </c>
      <c r="CV244" t="s">
        <v>111</v>
      </c>
      <c r="CW244">
        <v>41054531300042</v>
      </c>
      <c r="CY244" t="s">
        <v>112</v>
      </c>
      <c r="CZ244" t="s">
        <v>113</v>
      </c>
      <c r="DA244" t="s">
        <v>114</v>
      </c>
      <c r="DB244" t="s">
        <v>115</v>
      </c>
      <c r="DC244">
        <v>1</v>
      </c>
    </row>
    <row r="245" spans="1:107" x14ac:dyDescent="0.2">
      <c r="A245" t="s">
        <v>108</v>
      </c>
      <c r="B245">
        <v>0</v>
      </c>
      <c r="D245" t="s">
        <v>109</v>
      </c>
      <c r="K245">
        <v>1</v>
      </c>
      <c r="M245">
        <v>1</v>
      </c>
      <c r="N245" t="s">
        <v>116</v>
      </c>
      <c r="O245">
        <v>0</v>
      </c>
      <c r="V245" t="s">
        <v>118</v>
      </c>
      <c r="W245" s="2">
        <v>42432</v>
      </c>
      <c r="X245">
        <v>2</v>
      </c>
      <c r="Y245">
        <v>1</v>
      </c>
      <c r="Z245">
        <v>1</v>
      </c>
      <c r="AB245">
        <v>0</v>
      </c>
      <c r="AC245">
        <v>0</v>
      </c>
      <c r="AD245" s="2">
        <v>42433</v>
      </c>
      <c r="AE245" s="3" t="s">
        <v>119</v>
      </c>
      <c r="AF245">
        <v>23</v>
      </c>
      <c r="AG245">
        <v>23</v>
      </c>
      <c r="AH245" s="3" t="s">
        <v>201</v>
      </c>
      <c r="AI245">
        <v>2</v>
      </c>
      <c r="AJ245">
        <v>2</v>
      </c>
      <c r="AK245" t="s">
        <v>404</v>
      </c>
      <c r="AL245">
        <v>1682</v>
      </c>
      <c r="AM245">
        <v>0.02</v>
      </c>
      <c r="AN245">
        <v>0.02</v>
      </c>
      <c r="AQ245">
        <v>454</v>
      </c>
      <c r="AR245">
        <v>454</v>
      </c>
      <c r="AS245">
        <v>1682</v>
      </c>
      <c r="AT245">
        <v>10</v>
      </c>
      <c r="AU245">
        <v>10</v>
      </c>
      <c r="AV245">
        <v>0.02</v>
      </c>
      <c r="AW245">
        <v>0.02</v>
      </c>
      <c r="AZ245">
        <v>133</v>
      </c>
      <c r="BA245">
        <v>133</v>
      </c>
      <c r="BB245" t="s">
        <v>135</v>
      </c>
      <c r="BC245" t="s">
        <v>122</v>
      </c>
      <c r="BD245">
        <v>1</v>
      </c>
      <c r="BF245" s="2">
        <v>42433</v>
      </c>
      <c r="BG245" s="3" t="s">
        <v>125</v>
      </c>
      <c r="BH245">
        <v>41054531300042</v>
      </c>
      <c r="BJ245" t="s">
        <v>112</v>
      </c>
      <c r="BK245" t="s">
        <v>123</v>
      </c>
      <c r="BL245" t="s">
        <v>124</v>
      </c>
      <c r="BN245" s="2">
        <v>42432</v>
      </c>
      <c r="BO245">
        <v>3</v>
      </c>
      <c r="BQ245">
        <v>1409</v>
      </c>
      <c r="BS245" t="s">
        <v>117</v>
      </c>
      <c r="BT245">
        <v>12</v>
      </c>
      <c r="BV245">
        <v>27</v>
      </c>
      <c r="BX245">
        <v>1</v>
      </c>
      <c r="BZ245">
        <v>34255833500051</v>
      </c>
      <c r="CB245" t="s">
        <v>112</v>
      </c>
      <c r="CC245">
        <v>1</v>
      </c>
      <c r="CE245">
        <v>3</v>
      </c>
      <c r="CG245">
        <v>41054531300042</v>
      </c>
      <c r="CI245" t="s">
        <v>109</v>
      </c>
      <c r="CK245">
        <v>3</v>
      </c>
      <c r="CQ245" t="s">
        <v>110</v>
      </c>
      <c r="CR245" s="2">
        <v>42460</v>
      </c>
      <c r="CS245">
        <v>0</v>
      </c>
      <c r="CU245" t="s">
        <v>109</v>
      </c>
      <c r="CV245" t="s">
        <v>111</v>
      </c>
      <c r="CW245">
        <v>41054531300042</v>
      </c>
      <c r="CY245" t="s">
        <v>112</v>
      </c>
      <c r="CZ245" t="s">
        <v>113</v>
      </c>
      <c r="DA245" t="s">
        <v>114</v>
      </c>
      <c r="DB245" t="s">
        <v>115</v>
      </c>
      <c r="DC245">
        <v>1</v>
      </c>
    </row>
    <row r="246" spans="1:107" x14ac:dyDescent="0.2">
      <c r="A246" t="s">
        <v>108</v>
      </c>
      <c r="B246">
        <v>0</v>
      </c>
      <c r="D246" t="s">
        <v>109</v>
      </c>
      <c r="K246">
        <v>1</v>
      </c>
      <c r="M246">
        <v>1</v>
      </c>
      <c r="N246" t="s">
        <v>116</v>
      </c>
      <c r="O246">
        <v>0</v>
      </c>
      <c r="V246" t="s">
        <v>118</v>
      </c>
      <c r="W246" s="2">
        <v>42432</v>
      </c>
      <c r="X246">
        <v>2</v>
      </c>
      <c r="Y246">
        <v>1</v>
      </c>
      <c r="Z246">
        <v>1</v>
      </c>
      <c r="AB246">
        <v>0</v>
      </c>
      <c r="AC246">
        <v>0</v>
      </c>
      <c r="AD246" s="2">
        <v>42433</v>
      </c>
      <c r="AE246" s="3" t="s">
        <v>119</v>
      </c>
      <c r="AF246">
        <v>23</v>
      </c>
      <c r="AG246">
        <v>23</v>
      </c>
      <c r="AH246" s="3" t="s">
        <v>171</v>
      </c>
      <c r="AI246">
        <v>2</v>
      </c>
      <c r="AJ246">
        <v>2</v>
      </c>
      <c r="AK246" t="s">
        <v>405</v>
      </c>
      <c r="AL246">
        <v>2019</v>
      </c>
      <c r="AM246">
        <v>0.02</v>
      </c>
      <c r="AN246">
        <v>0.02</v>
      </c>
      <c r="AQ246">
        <v>454</v>
      </c>
      <c r="AR246">
        <v>454</v>
      </c>
      <c r="AS246">
        <v>2019</v>
      </c>
      <c r="AT246">
        <v>10</v>
      </c>
      <c r="AU246">
        <v>10</v>
      </c>
      <c r="AV246">
        <v>0.02</v>
      </c>
      <c r="AW246">
        <v>0.02</v>
      </c>
      <c r="AZ246">
        <v>133</v>
      </c>
      <c r="BA246">
        <v>133</v>
      </c>
      <c r="BB246" t="s">
        <v>135</v>
      </c>
      <c r="BC246" t="s">
        <v>122</v>
      </c>
      <c r="BD246">
        <v>1</v>
      </c>
      <c r="BF246" s="2">
        <v>42433</v>
      </c>
      <c r="BG246" s="3" t="s">
        <v>125</v>
      </c>
      <c r="BH246">
        <v>41054531300042</v>
      </c>
      <c r="BJ246" t="s">
        <v>112</v>
      </c>
      <c r="BK246" t="s">
        <v>123</v>
      </c>
      <c r="BL246" t="s">
        <v>124</v>
      </c>
      <c r="BN246" s="2">
        <v>42432</v>
      </c>
      <c r="BO246">
        <v>3</v>
      </c>
      <c r="BQ246">
        <v>1409</v>
      </c>
      <c r="BS246" t="s">
        <v>117</v>
      </c>
      <c r="BT246">
        <v>12</v>
      </c>
      <c r="BV246">
        <v>27</v>
      </c>
      <c r="BX246">
        <v>1</v>
      </c>
      <c r="BZ246">
        <v>34255833500051</v>
      </c>
      <c r="CB246" t="s">
        <v>112</v>
      </c>
      <c r="CC246">
        <v>1</v>
      </c>
      <c r="CE246">
        <v>3</v>
      </c>
      <c r="CG246">
        <v>41054531300042</v>
      </c>
      <c r="CI246" t="s">
        <v>109</v>
      </c>
      <c r="CK246">
        <v>3</v>
      </c>
      <c r="CQ246" t="s">
        <v>110</v>
      </c>
      <c r="CR246" s="2">
        <v>42460</v>
      </c>
      <c r="CS246">
        <v>0</v>
      </c>
      <c r="CU246" t="s">
        <v>109</v>
      </c>
      <c r="CV246" t="s">
        <v>111</v>
      </c>
      <c r="CW246">
        <v>41054531300042</v>
      </c>
      <c r="CY246" t="s">
        <v>112</v>
      </c>
      <c r="CZ246" t="s">
        <v>113</v>
      </c>
      <c r="DA246" t="s">
        <v>114</v>
      </c>
      <c r="DB246" t="s">
        <v>115</v>
      </c>
      <c r="DC246">
        <v>1</v>
      </c>
    </row>
    <row r="247" spans="1:107" x14ac:dyDescent="0.2">
      <c r="A247" t="s">
        <v>108</v>
      </c>
      <c r="B247">
        <v>0</v>
      </c>
      <c r="D247" t="s">
        <v>109</v>
      </c>
      <c r="K247">
        <v>1</v>
      </c>
      <c r="M247">
        <v>1</v>
      </c>
      <c r="N247" t="s">
        <v>116</v>
      </c>
      <c r="O247">
        <v>0</v>
      </c>
      <c r="V247" t="s">
        <v>118</v>
      </c>
      <c r="W247" s="2">
        <v>42432</v>
      </c>
      <c r="X247">
        <v>2</v>
      </c>
      <c r="Y247">
        <v>2</v>
      </c>
      <c r="Z247">
        <v>2</v>
      </c>
      <c r="AA247" t="s">
        <v>185</v>
      </c>
      <c r="AB247">
        <v>0</v>
      </c>
      <c r="AC247">
        <v>0</v>
      </c>
      <c r="AD247" s="2">
        <v>42433</v>
      </c>
      <c r="AE247" s="3" t="s">
        <v>119</v>
      </c>
      <c r="AF247">
        <v>23</v>
      </c>
      <c r="AG247">
        <v>23</v>
      </c>
      <c r="AH247" s="3" t="s">
        <v>201</v>
      </c>
      <c r="AI247">
        <v>2</v>
      </c>
      <c r="AJ247">
        <v>2</v>
      </c>
      <c r="AK247" t="s">
        <v>406</v>
      </c>
      <c r="AL247">
        <v>5724</v>
      </c>
      <c r="AM247">
        <v>0.02</v>
      </c>
      <c r="AN247">
        <v>0.02</v>
      </c>
      <c r="AQ247">
        <v>454</v>
      </c>
      <c r="AR247">
        <v>454</v>
      </c>
      <c r="AS247">
        <v>5724</v>
      </c>
      <c r="AT247">
        <v>10</v>
      </c>
      <c r="AU247">
        <v>10</v>
      </c>
      <c r="AV247">
        <v>0.02</v>
      </c>
      <c r="AW247">
        <v>0.02</v>
      </c>
      <c r="AZ247">
        <v>133</v>
      </c>
      <c r="BA247">
        <v>133</v>
      </c>
      <c r="BB247" t="s">
        <v>135</v>
      </c>
      <c r="BC247" t="s">
        <v>122</v>
      </c>
      <c r="BD247">
        <v>1</v>
      </c>
      <c r="BF247" s="2">
        <v>42433</v>
      </c>
      <c r="BG247" s="3" t="s">
        <v>125</v>
      </c>
      <c r="BH247">
        <v>41054531300042</v>
      </c>
      <c r="BJ247" t="s">
        <v>112</v>
      </c>
      <c r="BK247" t="s">
        <v>123</v>
      </c>
      <c r="BL247" t="s">
        <v>124</v>
      </c>
      <c r="BN247" s="2">
        <v>42432</v>
      </c>
      <c r="BO247">
        <v>3</v>
      </c>
      <c r="BQ247">
        <v>1409</v>
      </c>
      <c r="BS247" t="s">
        <v>117</v>
      </c>
      <c r="BT247">
        <v>12</v>
      </c>
      <c r="BV247">
        <v>27</v>
      </c>
      <c r="BX247">
        <v>1</v>
      </c>
      <c r="BZ247">
        <v>34255833500051</v>
      </c>
      <c r="CB247" t="s">
        <v>112</v>
      </c>
      <c r="CC247">
        <v>1</v>
      </c>
      <c r="CE247">
        <v>3</v>
      </c>
      <c r="CG247">
        <v>41054531300042</v>
      </c>
      <c r="CI247" t="s">
        <v>109</v>
      </c>
      <c r="CK247">
        <v>3</v>
      </c>
      <c r="CQ247" t="s">
        <v>110</v>
      </c>
      <c r="CR247" s="2">
        <v>42460</v>
      </c>
      <c r="CS247">
        <v>0</v>
      </c>
      <c r="CU247" t="s">
        <v>109</v>
      </c>
      <c r="CV247" t="s">
        <v>111</v>
      </c>
      <c r="CW247">
        <v>41054531300042</v>
      </c>
      <c r="CY247" t="s">
        <v>112</v>
      </c>
      <c r="CZ247" t="s">
        <v>113</v>
      </c>
      <c r="DA247" t="s">
        <v>114</v>
      </c>
      <c r="DB247" t="s">
        <v>115</v>
      </c>
      <c r="DC247">
        <v>1</v>
      </c>
    </row>
    <row r="248" spans="1:107" x14ac:dyDescent="0.2">
      <c r="A248" t="s">
        <v>108</v>
      </c>
      <c r="B248">
        <v>0</v>
      </c>
      <c r="D248" t="s">
        <v>109</v>
      </c>
      <c r="K248">
        <v>1</v>
      </c>
      <c r="M248">
        <v>1</v>
      </c>
      <c r="N248" t="s">
        <v>116</v>
      </c>
      <c r="O248">
        <v>0</v>
      </c>
      <c r="V248" t="s">
        <v>118</v>
      </c>
      <c r="W248" s="2">
        <v>42432</v>
      </c>
      <c r="X248">
        <v>2</v>
      </c>
      <c r="Y248">
        <v>1</v>
      </c>
      <c r="Z248">
        <v>1</v>
      </c>
      <c r="AB248">
        <v>0</v>
      </c>
      <c r="AC248">
        <v>0</v>
      </c>
      <c r="AD248" s="2">
        <v>42433</v>
      </c>
      <c r="AE248" s="3" t="s">
        <v>119</v>
      </c>
      <c r="AF248">
        <v>23</v>
      </c>
      <c r="AG248">
        <v>23</v>
      </c>
      <c r="AH248" s="3" t="s">
        <v>201</v>
      </c>
      <c r="AI248">
        <v>2</v>
      </c>
      <c r="AJ248">
        <v>2</v>
      </c>
      <c r="AK248" t="s">
        <v>407</v>
      </c>
      <c r="AL248">
        <v>5725</v>
      </c>
      <c r="AM248">
        <v>0.02</v>
      </c>
      <c r="AN248">
        <v>0.02</v>
      </c>
      <c r="AQ248">
        <v>454</v>
      </c>
      <c r="AR248">
        <v>454</v>
      </c>
      <c r="AS248">
        <v>5725</v>
      </c>
      <c r="AT248">
        <v>10</v>
      </c>
      <c r="AU248">
        <v>10</v>
      </c>
      <c r="AV248">
        <v>0.02</v>
      </c>
      <c r="AW248">
        <v>0.02</v>
      </c>
      <c r="AZ248">
        <v>133</v>
      </c>
      <c r="BA248">
        <v>133</v>
      </c>
      <c r="BB248" t="s">
        <v>135</v>
      </c>
      <c r="BC248" t="s">
        <v>122</v>
      </c>
      <c r="BD248">
        <v>1</v>
      </c>
      <c r="BF248" s="2">
        <v>42433</v>
      </c>
      <c r="BG248" s="3" t="s">
        <v>125</v>
      </c>
      <c r="BH248">
        <v>41054531300042</v>
      </c>
      <c r="BJ248" t="s">
        <v>112</v>
      </c>
      <c r="BK248" t="s">
        <v>123</v>
      </c>
      <c r="BL248" t="s">
        <v>124</v>
      </c>
      <c r="BN248" s="2">
        <v>42432</v>
      </c>
      <c r="BO248">
        <v>3</v>
      </c>
      <c r="BQ248">
        <v>1409</v>
      </c>
      <c r="BS248" t="s">
        <v>117</v>
      </c>
      <c r="BT248">
        <v>12</v>
      </c>
      <c r="BV248">
        <v>27</v>
      </c>
      <c r="BX248">
        <v>1</v>
      </c>
      <c r="BZ248">
        <v>34255833500051</v>
      </c>
      <c r="CB248" t="s">
        <v>112</v>
      </c>
      <c r="CC248">
        <v>1</v>
      </c>
      <c r="CE248">
        <v>3</v>
      </c>
      <c r="CG248">
        <v>41054531300042</v>
      </c>
      <c r="CI248" t="s">
        <v>109</v>
      </c>
      <c r="CK248">
        <v>3</v>
      </c>
      <c r="CQ248" t="s">
        <v>110</v>
      </c>
      <c r="CR248" s="2">
        <v>42460</v>
      </c>
      <c r="CS248">
        <v>0</v>
      </c>
      <c r="CU248" t="s">
        <v>109</v>
      </c>
      <c r="CV248" t="s">
        <v>111</v>
      </c>
      <c r="CW248">
        <v>41054531300042</v>
      </c>
      <c r="CY248" t="s">
        <v>112</v>
      </c>
      <c r="CZ248" t="s">
        <v>113</v>
      </c>
      <c r="DA248" t="s">
        <v>114</v>
      </c>
      <c r="DB248" t="s">
        <v>115</v>
      </c>
      <c r="DC248">
        <v>1</v>
      </c>
    </row>
    <row r="249" spans="1:107" x14ac:dyDescent="0.2">
      <c r="A249" t="s">
        <v>108</v>
      </c>
      <c r="B249">
        <v>0</v>
      </c>
      <c r="D249" t="s">
        <v>109</v>
      </c>
      <c r="K249">
        <v>1</v>
      </c>
      <c r="M249">
        <v>1</v>
      </c>
      <c r="N249" t="s">
        <v>116</v>
      </c>
      <c r="O249">
        <v>0</v>
      </c>
      <c r="V249" t="s">
        <v>118</v>
      </c>
      <c r="W249" s="2">
        <v>42432</v>
      </c>
      <c r="X249">
        <v>2</v>
      </c>
      <c r="Y249">
        <v>1</v>
      </c>
      <c r="Z249">
        <v>1</v>
      </c>
      <c r="AB249">
        <v>0</v>
      </c>
      <c r="AC249">
        <v>0</v>
      </c>
      <c r="AD249" s="2">
        <v>42433</v>
      </c>
      <c r="AE249" s="3" t="s">
        <v>119</v>
      </c>
      <c r="AF249">
        <v>3</v>
      </c>
      <c r="AG249">
        <v>3</v>
      </c>
      <c r="AH249" s="3" t="s">
        <v>256</v>
      </c>
      <c r="AI249">
        <v>2</v>
      </c>
      <c r="AJ249">
        <v>2</v>
      </c>
      <c r="AK249" t="s">
        <v>408</v>
      </c>
      <c r="AL249">
        <v>1392</v>
      </c>
      <c r="AM249">
        <v>10</v>
      </c>
      <c r="AN249">
        <v>10</v>
      </c>
      <c r="AQ249">
        <v>422</v>
      </c>
      <c r="AR249">
        <v>422</v>
      </c>
      <c r="AS249">
        <v>1392</v>
      </c>
      <c r="AT249">
        <v>10</v>
      </c>
      <c r="AU249">
        <v>10</v>
      </c>
      <c r="AV249">
        <v>10</v>
      </c>
      <c r="AW249">
        <v>10</v>
      </c>
      <c r="AZ249">
        <v>304</v>
      </c>
      <c r="BA249">
        <v>304</v>
      </c>
      <c r="BB249" t="s">
        <v>409</v>
      </c>
      <c r="BC249" t="s">
        <v>122</v>
      </c>
      <c r="BD249">
        <v>1</v>
      </c>
      <c r="BF249" s="2">
        <v>42433</v>
      </c>
      <c r="BG249" s="3" t="s">
        <v>125</v>
      </c>
      <c r="BH249">
        <v>41054531300042</v>
      </c>
      <c r="BJ249" t="s">
        <v>112</v>
      </c>
      <c r="BK249" t="s">
        <v>123</v>
      </c>
      <c r="BL249" t="s">
        <v>124</v>
      </c>
      <c r="BN249" s="2">
        <v>42432</v>
      </c>
      <c r="BO249">
        <v>3</v>
      </c>
      <c r="BQ249">
        <v>1409</v>
      </c>
      <c r="BS249" t="s">
        <v>117</v>
      </c>
      <c r="BT249">
        <v>12</v>
      </c>
      <c r="BV249">
        <v>27</v>
      </c>
      <c r="BX249">
        <v>1</v>
      </c>
      <c r="BZ249">
        <v>34255833500051</v>
      </c>
      <c r="CB249" t="s">
        <v>112</v>
      </c>
      <c r="CC249">
        <v>1</v>
      </c>
      <c r="CE249">
        <v>3</v>
      </c>
      <c r="CG249">
        <v>41054531300042</v>
      </c>
      <c r="CI249" t="s">
        <v>109</v>
      </c>
      <c r="CK249">
        <v>3</v>
      </c>
      <c r="CQ249" t="s">
        <v>110</v>
      </c>
      <c r="CR249" s="2">
        <v>42460</v>
      </c>
      <c r="CS249">
        <v>0</v>
      </c>
      <c r="CU249" t="s">
        <v>109</v>
      </c>
      <c r="CV249" t="s">
        <v>111</v>
      </c>
      <c r="CW249">
        <v>41054531300042</v>
      </c>
      <c r="CY249" t="s">
        <v>112</v>
      </c>
      <c r="CZ249" t="s">
        <v>113</v>
      </c>
      <c r="DA249" t="s">
        <v>114</v>
      </c>
      <c r="DB249" t="s">
        <v>115</v>
      </c>
      <c r="DC249">
        <v>1</v>
      </c>
    </row>
    <row r="250" spans="1:107" x14ac:dyDescent="0.2">
      <c r="A250" t="s">
        <v>108</v>
      </c>
      <c r="B250">
        <v>0</v>
      </c>
      <c r="D250" t="s">
        <v>109</v>
      </c>
      <c r="K250">
        <v>1</v>
      </c>
      <c r="M250">
        <v>1</v>
      </c>
      <c r="N250" t="s">
        <v>116</v>
      </c>
      <c r="O250">
        <v>0</v>
      </c>
      <c r="V250" t="s">
        <v>118</v>
      </c>
      <c r="W250" s="2">
        <v>42432</v>
      </c>
      <c r="X250">
        <v>2</v>
      </c>
      <c r="Y250">
        <v>1</v>
      </c>
      <c r="Z250">
        <v>1</v>
      </c>
      <c r="AB250">
        <v>0</v>
      </c>
      <c r="AC250">
        <v>0</v>
      </c>
      <c r="AD250" s="2">
        <v>42433</v>
      </c>
      <c r="AE250" s="3" t="s">
        <v>119</v>
      </c>
      <c r="AF250">
        <v>23</v>
      </c>
      <c r="AG250">
        <v>23</v>
      </c>
      <c r="AH250" s="3" t="s">
        <v>171</v>
      </c>
      <c r="AI250">
        <v>2</v>
      </c>
      <c r="AJ250">
        <v>2</v>
      </c>
      <c r="AK250" t="s">
        <v>410</v>
      </c>
      <c r="AL250">
        <v>1137</v>
      </c>
      <c r="AM250">
        <v>0.02</v>
      </c>
      <c r="AN250">
        <v>0.02</v>
      </c>
      <c r="AQ250">
        <v>454</v>
      </c>
      <c r="AR250">
        <v>454</v>
      </c>
      <c r="AS250">
        <v>1137</v>
      </c>
      <c r="AT250">
        <v>10</v>
      </c>
      <c r="AU250">
        <v>10</v>
      </c>
      <c r="AV250">
        <v>0.02</v>
      </c>
      <c r="AW250">
        <v>0.02</v>
      </c>
      <c r="AZ250">
        <v>133</v>
      </c>
      <c r="BA250">
        <v>133</v>
      </c>
      <c r="BB250" t="s">
        <v>135</v>
      </c>
      <c r="BC250" t="s">
        <v>122</v>
      </c>
      <c r="BD250">
        <v>1</v>
      </c>
      <c r="BF250" s="2">
        <v>42433</v>
      </c>
      <c r="BG250" s="3" t="s">
        <v>125</v>
      </c>
      <c r="BH250">
        <v>41054531300042</v>
      </c>
      <c r="BJ250" t="s">
        <v>112</v>
      </c>
      <c r="BK250" t="s">
        <v>123</v>
      </c>
      <c r="BL250" t="s">
        <v>124</v>
      </c>
      <c r="BN250" s="2">
        <v>42432</v>
      </c>
      <c r="BO250">
        <v>3</v>
      </c>
      <c r="BQ250">
        <v>1409</v>
      </c>
      <c r="BS250" t="s">
        <v>117</v>
      </c>
      <c r="BT250">
        <v>12</v>
      </c>
      <c r="BV250">
        <v>27</v>
      </c>
      <c r="BX250">
        <v>1</v>
      </c>
      <c r="BZ250">
        <v>34255833500051</v>
      </c>
      <c r="CB250" t="s">
        <v>112</v>
      </c>
      <c r="CC250">
        <v>1</v>
      </c>
      <c r="CE250">
        <v>3</v>
      </c>
      <c r="CG250">
        <v>41054531300042</v>
      </c>
      <c r="CI250" t="s">
        <v>109</v>
      </c>
      <c r="CK250">
        <v>3</v>
      </c>
      <c r="CQ250" t="s">
        <v>110</v>
      </c>
      <c r="CR250" s="2">
        <v>42460</v>
      </c>
      <c r="CS250">
        <v>0</v>
      </c>
      <c r="CU250" t="s">
        <v>109</v>
      </c>
      <c r="CV250" t="s">
        <v>111</v>
      </c>
      <c r="CW250">
        <v>41054531300042</v>
      </c>
      <c r="CY250" t="s">
        <v>112</v>
      </c>
      <c r="CZ250" t="s">
        <v>113</v>
      </c>
      <c r="DA250" t="s">
        <v>114</v>
      </c>
      <c r="DB250" t="s">
        <v>115</v>
      </c>
      <c r="DC250">
        <v>1</v>
      </c>
    </row>
    <row r="251" spans="1:107" x14ac:dyDescent="0.2">
      <c r="A251" t="s">
        <v>108</v>
      </c>
      <c r="B251">
        <v>0</v>
      </c>
      <c r="D251" t="s">
        <v>109</v>
      </c>
      <c r="K251">
        <v>1</v>
      </c>
      <c r="M251">
        <v>1</v>
      </c>
      <c r="N251" t="s">
        <v>116</v>
      </c>
      <c r="O251">
        <v>0</v>
      </c>
      <c r="V251" t="s">
        <v>118</v>
      </c>
      <c r="W251" s="2">
        <v>42432</v>
      </c>
      <c r="X251">
        <v>2</v>
      </c>
      <c r="Y251">
        <v>1</v>
      </c>
      <c r="Z251">
        <v>1</v>
      </c>
      <c r="AB251">
        <v>0</v>
      </c>
      <c r="AC251">
        <v>0</v>
      </c>
      <c r="AD251" s="2">
        <v>42433</v>
      </c>
      <c r="AE251" s="3" t="s">
        <v>119</v>
      </c>
      <c r="AF251">
        <v>23</v>
      </c>
      <c r="AG251">
        <v>23</v>
      </c>
      <c r="AH251" s="3" t="s">
        <v>201</v>
      </c>
      <c r="AI251">
        <v>2</v>
      </c>
      <c r="AJ251">
        <v>2</v>
      </c>
      <c r="AK251" t="s">
        <v>411</v>
      </c>
      <c r="AL251">
        <v>5726</v>
      </c>
      <c r="AM251">
        <v>0.02</v>
      </c>
      <c r="AN251">
        <v>0.02</v>
      </c>
      <c r="AQ251">
        <v>454</v>
      </c>
      <c r="AR251">
        <v>454</v>
      </c>
      <c r="AS251">
        <v>5726</v>
      </c>
      <c r="AT251">
        <v>10</v>
      </c>
      <c r="AU251">
        <v>10</v>
      </c>
      <c r="AV251">
        <v>0.02</v>
      </c>
      <c r="AW251">
        <v>0.02</v>
      </c>
      <c r="AZ251">
        <v>133</v>
      </c>
      <c r="BA251">
        <v>133</v>
      </c>
      <c r="BB251" t="s">
        <v>135</v>
      </c>
      <c r="BC251" t="s">
        <v>122</v>
      </c>
      <c r="BD251">
        <v>1</v>
      </c>
      <c r="BF251" s="2">
        <v>42433</v>
      </c>
      <c r="BG251" s="3" t="s">
        <v>125</v>
      </c>
      <c r="BH251">
        <v>41054531300042</v>
      </c>
      <c r="BJ251" t="s">
        <v>112</v>
      </c>
      <c r="BK251" t="s">
        <v>123</v>
      </c>
      <c r="BL251" t="s">
        <v>124</v>
      </c>
      <c r="BN251" s="2">
        <v>42432</v>
      </c>
      <c r="BO251">
        <v>3</v>
      </c>
      <c r="BQ251">
        <v>1409</v>
      </c>
      <c r="BS251" t="s">
        <v>117</v>
      </c>
      <c r="BT251">
        <v>12</v>
      </c>
      <c r="BV251">
        <v>27</v>
      </c>
      <c r="BX251">
        <v>1</v>
      </c>
      <c r="BZ251">
        <v>34255833500051</v>
      </c>
      <c r="CB251" t="s">
        <v>112</v>
      </c>
      <c r="CC251">
        <v>1</v>
      </c>
      <c r="CE251">
        <v>3</v>
      </c>
      <c r="CG251">
        <v>41054531300042</v>
      </c>
      <c r="CI251" t="s">
        <v>109</v>
      </c>
      <c r="CK251">
        <v>3</v>
      </c>
      <c r="CQ251" t="s">
        <v>110</v>
      </c>
      <c r="CR251" s="2">
        <v>42460</v>
      </c>
      <c r="CS251">
        <v>0</v>
      </c>
      <c r="CU251" t="s">
        <v>109</v>
      </c>
      <c r="CV251" t="s">
        <v>111</v>
      </c>
      <c r="CW251">
        <v>41054531300042</v>
      </c>
      <c r="CY251" t="s">
        <v>112</v>
      </c>
      <c r="CZ251" t="s">
        <v>113</v>
      </c>
      <c r="DA251" t="s">
        <v>114</v>
      </c>
      <c r="DB251" t="s">
        <v>115</v>
      </c>
      <c r="DC251">
        <v>1</v>
      </c>
    </row>
    <row r="252" spans="1:107" x14ac:dyDescent="0.2">
      <c r="A252" t="s">
        <v>108</v>
      </c>
      <c r="B252">
        <v>0</v>
      </c>
      <c r="D252" t="s">
        <v>109</v>
      </c>
      <c r="K252">
        <v>1</v>
      </c>
      <c r="M252">
        <v>1</v>
      </c>
      <c r="N252" t="s">
        <v>116</v>
      </c>
      <c r="O252">
        <v>0</v>
      </c>
      <c r="V252" t="s">
        <v>118</v>
      </c>
      <c r="W252" s="2">
        <v>42432</v>
      </c>
      <c r="X252">
        <v>2</v>
      </c>
      <c r="Y252">
        <v>2</v>
      </c>
      <c r="Z252">
        <v>2</v>
      </c>
      <c r="AB252">
        <v>0</v>
      </c>
      <c r="AC252">
        <v>0</v>
      </c>
      <c r="AD252" s="2">
        <v>42433</v>
      </c>
      <c r="AE252" s="3" t="s">
        <v>119</v>
      </c>
      <c r="AF252">
        <v>23</v>
      </c>
      <c r="AG252">
        <v>23</v>
      </c>
      <c r="AH252" s="3" t="s">
        <v>142</v>
      </c>
      <c r="AI252">
        <v>2</v>
      </c>
      <c r="AJ252">
        <v>2</v>
      </c>
      <c r="AK252" t="s">
        <v>412</v>
      </c>
      <c r="AL252">
        <v>5567</v>
      </c>
      <c r="AM252">
        <v>0.05</v>
      </c>
      <c r="AN252">
        <v>0.05</v>
      </c>
      <c r="AO252">
        <v>712</v>
      </c>
      <c r="AP252">
        <v>712</v>
      </c>
      <c r="AQ252">
        <v>151</v>
      </c>
      <c r="AR252">
        <v>151</v>
      </c>
      <c r="AS252">
        <v>5567</v>
      </c>
      <c r="AT252">
        <v>10</v>
      </c>
      <c r="AU252">
        <v>10</v>
      </c>
      <c r="AV252">
        <v>0.05</v>
      </c>
      <c r="AW252">
        <v>0.05</v>
      </c>
      <c r="AX252">
        <v>1168</v>
      </c>
      <c r="AY252">
        <v>1168</v>
      </c>
      <c r="AZ252">
        <v>133</v>
      </c>
      <c r="BA252">
        <v>133</v>
      </c>
      <c r="BB252" t="s">
        <v>135</v>
      </c>
      <c r="BC252" t="s">
        <v>122</v>
      </c>
      <c r="BD252">
        <v>1</v>
      </c>
      <c r="BF252" s="2">
        <v>42433</v>
      </c>
      <c r="BG252" s="3" t="s">
        <v>125</v>
      </c>
      <c r="BH252">
        <v>41054531300042</v>
      </c>
      <c r="BJ252" t="s">
        <v>112</v>
      </c>
      <c r="BK252" t="s">
        <v>123</v>
      </c>
      <c r="BL252" t="s">
        <v>124</v>
      </c>
      <c r="BN252" s="2">
        <v>42432</v>
      </c>
      <c r="BO252">
        <v>3</v>
      </c>
      <c r="BQ252">
        <v>1409</v>
      </c>
      <c r="BS252" t="s">
        <v>117</v>
      </c>
      <c r="BT252">
        <v>12</v>
      </c>
      <c r="BV252">
        <v>27</v>
      </c>
      <c r="BX252">
        <v>1</v>
      </c>
      <c r="BZ252">
        <v>34255833500051</v>
      </c>
      <c r="CB252" t="s">
        <v>112</v>
      </c>
      <c r="CC252">
        <v>1</v>
      </c>
      <c r="CE252">
        <v>3</v>
      </c>
      <c r="CG252">
        <v>41054531300042</v>
      </c>
      <c r="CI252" t="s">
        <v>109</v>
      </c>
      <c r="CK252">
        <v>3</v>
      </c>
      <c r="CQ252" t="s">
        <v>110</v>
      </c>
      <c r="CR252" s="2">
        <v>42460</v>
      </c>
      <c r="CS252">
        <v>0</v>
      </c>
      <c r="CU252" t="s">
        <v>109</v>
      </c>
      <c r="CV252" t="s">
        <v>111</v>
      </c>
      <c r="CW252">
        <v>41054531300042</v>
      </c>
      <c r="CY252" t="s">
        <v>112</v>
      </c>
      <c r="CZ252" t="s">
        <v>113</v>
      </c>
      <c r="DA252" t="s">
        <v>114</v>
      </c>
      <c r="DB252" t="s">
        <v>115</v>
      </c>
      <c r="DC252">
        <v>1</v>
      </c>
    </row>
    <row r="253" spans="1:107" x14ac:dyDescent="0.2">
      <c r="A253" t="s">
        <v>108</v>
      </c>
      <c r="B253">
        <v>0</v>
      </c>
      <c r="D253" t="s">
        <v>109</v>
      </c>
      <c r="K253">
        <v>1</v>
      </c>
      <c r="M253">
        <v>1</v>
      </c>
      <c r="N253" t="s">
        <v>116</v>
      </c>
      <c r="O253">
        <v>0</v>
      </c>
      <c r="V253" t="s">
        <v>118</v>
      </c>
      <c r="W253" s="2">
        <v>42432</v>
      </c>
      <c r="X253">
        <v>2</v>
      </c>
      <c r="Y253">
        <v>1</v>
      </c>
      <c r="Z253">
        <v>1</v>
      </c>
      <c r="AB253">
        <v>0</v>
      </c>
      <c r="AC253">
        <v>0</v>
      </c>
      <c r="AD253" s="2">
        <v>42433</v>
      </c>
      <c r="AE253" s="3" t="s">
        <v>119</v>
      </c>
      <c r="AF253">
        <v>23</v>
      </c>
      <c r="AG253">
        <v>23</v>
      </c>
      <c r="AH253" s="3" t="s">
        <v>201</v>
      </c>
      <c r="AI253">
        <v>2</v>
      </c>
      <c r="AJ253">
        <v>2</v>
      </c>
      <c r="AK253" t="s">
        <v>413</v>
      </c>
      <c r="AL253">
        <v>5568</v>
      </c>
      <c r="AM253">
        <v>0.02</v>
      </c>
      <c r="AN253">
        <v>0.02</v>
      </c>
      <c r="AQ253">
        <v>454</v>
      </c>
      <c r="AR253">
        <v>454</v>
      </c>
      <c r="AS253">
        <v>5568</v>
      </c>
      <c r="AT253">
        <v>10</v>
      </c>
      <c r="AU253">
        <v>10</v>
      </c>
      <c r="AV253">
        <v>0.02</v>
      </c>
      <c r="AW253">
        <v>0.02</v>
      </c>
      <c r="AZ253">
        <v>133</v>
      </c>
      <c r="BA253">
        <v>133</v>
      </c>
      <c r="BB253" t="s">
        <v>135</v>
      </c>
      <c r="BC253" t="s">
        <v>122</v>
      </c>
      <c r="BD253">
        <v>1</v>
      </c>
      <c r="BF253" s="2">
        <v>42433</v>
      </c>
      <c r="BG253" s="3" t="s">
        <v>125</v>
      </c>
      <c r="BH253">
        <v>41054531300042</v>
      </c>
      <c r="BJ253" t="s">
        <v>112</v>
      </c>
      <c r="BK253" t="s">
        <v>123</v>
      </c>
      <c r="BL253" t="s">
        <v>124</v>
      </c>
      <c r="BN253" s="2">
        <v>42432</v>
      </c>
      <c r="BO253">
        <v>3</v>
      </c>
      <c r="BQ253">
        <v>1409</v>
      </c>
      <c r="BS253" t="s">
        <v>117</v>
      </c>
      <c r="BT253">
        <v>12</v>
      </c>
      <c r="BV253">
        <v>27</v>
      </c>
      <c r="BX253">
        <v>1</v>
      </c>
      <c r="BZ253">
        <v>34255833500051</v>
      </c>
      <c r="CB253" t="s">
        <v>112</v>
      </c>
      <c r="CC253">
        <v>1</v>
      </c>
      <c r="CE253">
        <v>3</v>
      </c>
      <c r="CG253">
        <v>41054531300042</v>
      </c>
      <c r="CI253" t="s">
        <v>109</v>
      </c>
      <c r="CK253">
        <v>3</v>
      </c>
      <c r="CQ253" t="s">
        <v>110</v>
      </c>
      <c r="CR253" s="2">
        <v>42460</v>
      </c>
      <c r="CS253">
        <v>0</v>
      </c>
      <c r="CU253" t="s">
        <v>109</v>
      </c>
      <c r="CV253" t="s">
        <v>111</v>
      </c>
      <c r="CW253">
        <v>41054531300042</v>
      </c>
      <c r="CY253" t="s">
        <v>112</v>
      </c>
      <c r="CZ253" t="s">
        <v>113</v>
      </c>
      <c r="DA253" t="s">
        <v>114</v>
      </c>
      <c r="DB253" t="s">
        <v>115</v>
      </c>
      <c r="DC253">
        <v>1</v>
      </c>
    </row>
    <row r="254" spans="1:107" x14ac:dyDescent="0.2">
      <c r="A254" t="s">
        <v>108</v>
      </c>
      <c r="B254">
        <v>0</v>
      </c>
      <c r="D254" t="s">
        <v>109</v>
      </c>
      <c r="K254">
        <v>1</v>
      </c>
      <c r="M254">
        <v>1</v>
      </c>
      <c r="N254" t="s">
        <v>116</v>
      </c>
      <c r="O254">
        <v>0</v>
      </c>
      <c r="V254" t="s">
        <v>118</v>
      </c>
      <c r="W254" s="2">
        <v>42432</v>
      </c>
      <c r="X254">
        <v>2</v>
      </c>
      <c r="Y254">
        <v>1</v>
      </c>
      <c r="Z254">
        <v>1</v>
      </c>
      <c r="AB254">
        <v>0</v>
      </c>
      <c r="AC254">
        <v>0</v>
      </c>
      <c r="AD254" s="2">
        <v>42433</v>
      </c>
      <c r="AE254" s="3" t="s">
        <v>119</v>
      </c>
      <c r="AF254">
        <v>23</v>
      </c>
      <c r="AG254">
        <v>23</v>
      </c>
      <c r="AH254" s="3" t="s">
        <v>171</v>
      </c>
      <c r="AI254">
        <v>2</v>
      </c>
      <c r="AJ254">
        <v>2</v>
      </c>
      <c r="AK254" t="s">
        <v>414</v>
      </c>
      <c r="AL254">
        <v>2729</v>
      </c>
      <c r="AM254">
        <v>0.05</v>
      </c>
      <c r="AN254">
        <v>0.05</v>
      </c>
      <c r="AQ254">
        <v>454</v>
      </c>
      <c r="AR254">
        <v>454</v>
      </c>
      <c r="AS254">
        <v>2729</v>
      </c>
      <c r="AT254">
        <v>10</v>
      </c>
      <c r="AU254">
        <v>10</v>
      </c>
      <c r="AV254">
        <v>0.05</v>
      </c>
      <c r="AW254">
        <v>0.05</v>
      </c>
      <c r="AZ254">
        <v>133</v>
      </c>
      <c r="BA254">
        <v>133</v>
      </c>
      <c r="BB254" t="s">
        <v>135</v>
      </c>
      <c r="BC254" t="s">
        <v>122</v>
      </c>
      <c r="BD254">
        <v>1</v>
      </c>
      <c r="BF254" s="2">
        <v>42433</v>
      </c>
      <c r="BG254" s="3" t="s">
        <v>125</v>
      </c>
      <c r="BH254">
        <v>41054531300042</v>
      </c>
      <c r="BJ254" t="s">
        <v>112</v>
      </c>
      <c r="BK254" t="s">
        <v>123</v>
      </c>
      <c r="BL254" t="s">
        <v>124</v>
      </c>
      <c r="BN254" s="2">
        <v>42432</v>
      </c>
      <c r="BO254">
        <v>3</v>
      </c>
      <c r="BQ254">
        <v>1409</v>
      </c>
      <c r="BS254" t="s">
        <v>117</v>
      </c>
      <c r="BT254">
        <v>12</v>
      </c>
      <c r="BV254">
        <v>27</v>
      </c>
      <c r="BX254">
        <v>1</v>
      </c>
      <c r="BZ254">
        <v>34255833500051</v>
      </c>
      <c r="CB254" t="s">
        <v>112</v>
      </c>
      <c r="CC254">
        <v>1</v>
      </c>
      <c r="CE254">
        <v>3</v>
      </c>
      <c r="CG254">
        <v>41054531300042</v>
      </c>
      <c r="CI254" t="s">
        <v>109</v>
      </c>
      <c r="CK254">
        <v>3</v>
      </c>
      <c r="CQ254" t="s">
        <v>110</v>
      </c>
      <c r="CR254" s="2">
        <v>42460</v>
      </c>
      <c r="CS254">
        <v>0</v>
      </c>
      <c r="CU254" t="s">
        <v>109</v>
      </c>
      <c r="CV254" t="s">
        <v>111</v>
      </c>
      <c r="CW254">
        <v>41054531300042</v>
      </c>
      <c r="CY254" t="s">
        <v>112</v>
      </c>
      <c r="CZ254" t="s">
        <v>113</v>
      </c>
      <c r="DA254" t="s">
        <v>114</v>
      </c>
      <c r="DB254" t="s">
        <v>115</v>
      </c>
      <c r="DC254">
        <v>1</v>
      </c>
    </row>
    <row r="255" spans="1:107" x14ac:dyDescent="0.2">
      <c r="A255" t="s">
        <v>108</v>
      </c>
      <c r="B255">
        <v>0</v>
      </c>
      <c r="D255" t="s">
        <v>109</v>
      </c>
      <c r="K255">
        <v>1</v>
      </c>
      <c r="M255">
        <v>1</v>
      </c>
      <c r="N255" t="s">
        <v>116</v>
      </c>
      <c r="O255">
        <v>0</v>
      </c>
      <c r="V255" t="s">
        <v>118</v>
      </c>
      <c r="W255" s="2">
        <v>42432</v>
      </c>
      <c r="X255">
        <v>2</v>
      </c>
      <c r="Y255">
        <v>1</v>
      </c>
      <c r="Z255">
        <v>1</v>
      </c>
      <c r="AB255">
        <v>0</v>
      </c>
      <c r="AC255">
        <v>0</v>
      </c>
      <c r="AD255" s="2">
        <v>42433</v>
      </c>
      <c r="AE255" s="3" t="s">
        <v>119</v>
      </c>
      <c r="AF255">
        <v>23</v>
      </c>
      <c r="AG255">
        <v>23</v>
      </c>
      <c r="AH255" s="3" t="s">
        <v>171</v>
      </c>
      <c r="AI255">
        <v>2</v>
      </c>
      <c r="AJ255">
        <v>2</v>
      </c>
      <c r="AK255" t="s">
        <v>415</v>
      </c>
      <c r="AL255">
        <v>1696</v>
      </c>
      <c r="AM255">
        <v>0.02</v>
      </c>
      <c r="AN255">
        <v>0.02</v>
      </c>
      <c r="AQ255">
        <v>454</v>
      </c>
      <c r="AR255">
        <v>454</v>
      </c>
      <c r="AS255">
        <v>1696</v>
      </c>
      <c r="AT255">
        <v>10</v>
      </c>
      <c r="AU255">
        <v>10</v>
      </c>
      <c r="AV255">
        <v>0.02</v>
      </c>
      <c r="AW255">
        <v>0.02</v>
      </c>
      <c r="AZ255">
        <v>133</v>
      </c>
      <c r="BA255">
        <v>133</v>
      </c>
      <c r="BB255" t="s">
        <v>135</v>
      </c>
      <c r="BC255" t="s">
        <v>122</v>
      </c>
      <c r="BD255">
        <v>1</v>
      </c>
      <c r="BF255" s="2">
        <v>42433</v>
      </c>
      <c r="BG255" s="3" t="s">
        <v>125</v>
      </c>
      <c r="BH255">
        <v>41054531300042</v>
      </c>
      <c r="BJ255" t="s">
        <v>112</v>
      </c>
      <c r="BK255" t="s">
        <v>123</v>
      </c>
      <c r="BL255" t="s">
        <v>124</v>
      </c>
      <c r="BN255" s="2">
        <v>42432</v>
      </c>
      <c r="BO255">
        <v>3</v>
      </c>
      <c r="BQ255">
        <v>1409</v>
      </c>
      <c r="BS255" t="s">
        <v>117</v>
      </c>
      <c r="BT255">
        <v>12</v>
      </c>
      <c r="BV255">
        <v>27</v>
      </c>
      <c r="BX255">
        <v>1</v>
      </c>
      <c r="BZ255">
        <v>34255833500051</v>
      </c>
      <c r="CB255" t="s">
        <v>112</v>
      </c>
      <c r="CC255">
        <v>1</v>
      </c>
      <c r="CE255">
        <v>3</v>
      </c>
      <c r="CG255">
        <v>41054531300042</v>
      </c>
      <c r="CI255" t="s">
        <v>109</v>
      </c>
      <c r="CK255">
        <v>3</v>
      </c>
      <c r="CQ255" t="s">
        <v>110</v>
      </c>
      <c r="CR255" s="2">
        <v>42460</v>
      </c>
      <c r="CS255">
        <v>0</v>
      </c>
      <c r="CU255" t="s">
        <v>109</v>
      </c>
      <c r="CV255" t="s">
        <v>111</v>
      </c>
      <c r="CW255">
        <v>41054531300042</v>
      </c>
      <c r="CY255" t="s">
        <v>112</v>
      </c>
      <c r="CZ255" t="s">
        <v>113</v>
      </c>
      <c r="DA255" t="s">
        <v>114</v>
      </c>
      <c r="DB255" t="s">
        <v>115</v>
      </c>
      <c r="DC255">
        <v>1</v>
      </c>
    </row>
    <row r="256" spans="1:107" x14ac:dyDescent="0.2">
      <c r="A256" t="s">
        <v>108</v>
      </c>
      <c r="B256">
        <v>0</v>
      </c>
      <c r="D256" t="s">
        <v>109</v>
      </c>
      <c r="K256">
        <v>1</v>
      </c>
      <c r="M256">
        <v>1</v>
      </c>
      <c r="N256" t="s">
        <v>116</v>
      </c>
      <c r="O256">
        <v>0</v>
      </c>
      <c r="V256" t="s">
        <v>118</v>
      </c>
      <c r="W256" s="2">
        <v>42432</v>
      </c>
      <c r="X256">
        <v>2</v>
      </c>
      <c r="Y256">
        <v>2</v>
      </c>
      <c r="Z256">
        <v>2</v>
      </c>
      <c r="AB256">
        <v>0</v>
      </c>
      <c r="AC256">
        <v>0</v>
      </c>
      <c r="AD256" s="2">
        <v>42443</v>
      </c>
      <c r="AE256" s="3" t="s">
        <v>119</v>
      </c>
      <c r="AF256">
        <v>23</v>
      </c>
      <c r="AG256">
        <v>23</v>
      </c>
      <c r="AH256" s="3" t="s">
        <v>180</v>
      </c>
      <c r="AI256">
        <v>2</v>
      </c>
      <c r="AJ256">
        <v>2</v>
      </c>
      <c r="AK256" t="s">
        <v>416</v>
      </c>
      <c r="AL256">
        <v>1681</v>
      </c>
      <c r="AM256">
        <v>5.0000000000000001E-3</v>
      </c>
      <c r="AN256">
        <v>5.0000000000000001E-3</v>
      </c>
      <c r="AO256">
        <v>712</v>
      </c>
      <c r="AP256">
        <v>712</v>
      </c>
      <c r="AQ256">
        <v>405</v>
      </c>
      <c r="AR256">
        <v>405</v>
      </c>
      <c r="AS256">
        <v>1681</v>
      </c>
      <c r="AT256">
        <v>10</v>
      </c>
      <c r="AU256">
        <v>10</v>
      </c>
      <c r="AV256">
        <v>5.0000000000000001E-3</v>
      </c>
      <c r="AW256">
        <v>5.0000000000000001E-3</v>
      </c>
      <c r="AX256">
        <v>1168</v>
      </c>
      <c r="AY256">
        <v>1168</v>
      </c>
      <c r="AZ256">
        <v>133</v>
      </c>
      <c r="BA256">
        <v>133</v>
      </c>
      <c r="BB256" t="s">
        <v>135</v>
      </c>
      <c r="BC256" t="s">
        <v>122</v>
      </c>
      <c r="BD256">
        <v>1</v>
      </c>
      <c r="BF256" s="2">
        <v>42433</v>
      </c>
      <c r="BG256" s="3" t="s">
        <v>125</v>
      </c>
      <c r="BH256">
        <v>41054531300042</v>
      </c>
      <c r="BJ256" t="s">
        <v>112</v>
      </c>
      <c r="BK256" t="s">
        <v>123</v>
      </c>
      <c r="BL256" t="s">
        <v>124</v>
      </c>
      <c r="BN256" s="2">
        <v>42432</v>
      </c>
      <c r="BO256">
        <v>3</v>
      </c>
      <c r="BQ256">
        <v>1409</v>
      </c>
      <c r="BS256" t="s">
        <v>117</v>
      </c>
      <c r="BT256">
        <v>12</v>
      </c>
      <c r="BV256">
        <v>27</v>
      </c>
      <c r="BX256">
        <v>1</v>
      </c>
      <c r="BZ256">
        <v>34255833500051</v>
      </c>
      <c r="CB256" t="s">
        <v>112</v>
      </c>
      <c r="CC256">
        <v>1</v>
      </c>
      <c r="CE256">
        <v>3</v>
      </c>
      <c r="CG256">
        <v>41054531300042</v>
      </c>
      <c r="CI256" t="s">
        <v>109</v>
      </c>
      <c r="CK256">
        <v>3</v>
      </c>
      <c r="CQ256" t="s">
        <v>110</v>
      </c>
      <c r="CR256" s="2">
        <v>42460</v>
      </c>
      <c r="CS256">
        <v>0</v>
      </c>
      <c r="CU256" t="s">
        <v>109</v>
      </c>
      <c r="CV256" t="s">
        <v>111</v>
      </c>
      <c r="CW256">
        <v>41054531300042</v>
      </c>
      <c r="CY256" t="s">
        <v>112</v>
      </c>
      <c r="CZ256" t="s">
        <v>113</v>
      </c>
      <c r="DA256" t="s">
        <v>114</v>
      </c>
      <c r="DB256" t="s">
        <v>115</v>
      </c>
      <c r="DC256">
        <v>1</v>
      </c>
    </row>
    <row r="257" spans="1:107" x14ac:dyDescent="0.2">
      <c r="A257" t="s">
        <v>108</v>
      </c>
      <c r="B257">
        <v>0</v>
      </c>
      <c r="D257" t="s">
        <v>109</v>
      </c>
      <c r="K257">
        <v>1</v>
      </c>
      <c r="M257">
        <v>1</v>
      </c>
      <c r="N257" t="s">
        <v>116</v>
      </c>
      <c r="O257">
        <v>0</v>
      </c>
      <c r="V257" t="s">
        <v>118</v>
      </c>
      <c r="W257" s="2">
        <v>42432</v>
      </c>
      <c r="X257">
        <v>2</v>
      </c>
      <c r="Y257">
        <v>2</v>
      </c>
      <c r="Z257">
        <v>2</v>
      </c>
      <c r="AA257" t="s">
        <v>185</v>
      </c>
      <c r="AB257">
        <v>0</v>
      </c>
      <c r="AC257">
        <v>0</v>
      </c>
      <c r="AD257" s="2">
        <v>42433</v>
      </c>
      <c r="AE257" s="3" t="s">
        <v>119</v>
      </c>
      <c r="AF257">
        <v>23</v>
      </c>
      <c r="AG257">
        <v>23</v>
      </c>
      <c r="AH257" s="3" t="s">
        <v>171</v>
      </c>
      <c r="AI257">
        <v>2</v>
      </c>
      <c r="AJ257">
        <v>2</v>
      </c>
      <c r="AK257" t="s">
        <v>417</v>
      </c>
      <c r="AL257">
        <v>5569</v>
      </c>
      <c r="AM257">
        <v>0.05</v>
      </c>
      <c r="AN257">
        <v>0.05</v>
      </c>
      <c r="AQ257">
        <v>454</v>
      </c>
      <c r="AR257">
        <v>454</v>
      </c>
      <c r="AS257">
        <v>5569</v>
      </c>
      <c r="AT257">
        <v>10</v>
      </c>
      <c r="AU257">
        <v>10</v>
      </c>
      <c r="AV257">
        <v>0.05</v>
      </c>
      <c r="AW257">
        <v>0.05</v>
      </c>
      <c r="AZ257">
        <v>133</v>
      </c>
      <c r="BA257">
        <v>133</v>
      </c>
      <c r="BB257" t="s">
        <v>135</v>
      </c>
      <c r="BC257" t="s">
        <v>122</v>
      </c>
      <c r="BD257">
        <v>1</v>
      </c>
      <c r="BF257" s="2">
        <v>42433</v>
      </c>
      <c r="BG257" s="3" t="s">
        <v>125</v>
      </c>
      <c r="BH257">
        <v>41054531300042</v>
      </c>
      <c r="BJ257" t="s">
        <v>112</v>
      </c>
      <c r="BK257" t="s">
        <v>123</v>
      </c>
      <c r="BL257" t="s">
        <v>124</v>
      </c>
      <c r="BN257" s="2">
        <v>42432</v>
      </c>
      <c r="BO257">
        <v>3</v>
      </c>
      <c r="BQ257">
        <v>1409</v>
      </c>
      <c r="BS257" t="s">
        <v>117</v>
      </c>
      <c r="BT257">
        <v>12</v>
      </c>
      <c r="BV257">
        <v>27</v>
      </c>
      <c r="BX257">
        <v>1</v>
      </c>
      <c r="BZ257">
        <v>34255833500051</v>
      </c>
      <c r="CB257" t="s">
        <v>112</v>
      </c>
      <c r="CC257">
        <v>1</v>
      </c>
      <c r="CE257">
        <v>3</v>
      </c>
      <c r="CG257">
        <v>41054531300042</v>
      </c>
      <c r="CI257" t="s">
        <v>109</v>
      </c>
      <c r="CK257">
        <v>3</v>
      </c>
      <c r="CQ257" t="s">
        <v>110</v>
      </c>
      <c r="CR257" s="2">
        <v>42460</v>
      </c>
      <c r="CS257">
        <v>0</v>
      </c>
      <c r="CU257" t="s">
        <v>109</v>
      </c>
      <c r="CV257" t="s">
        <v>111</v>
      </c>
      <c r="CW257">
        <v>41054531300042</v>
      </c>
      <c r="CY257" t="s">
        <v>112</v>
      </c>
      <c r="CZ257" t="s">
        <v>113</v>
      </c>
      <c r="DA257" t="s">
        <v>114</v>
      </c>
      <c r="DB257" t="s">
        <v>115</v>
      </c>
      <c r="DC257">
        <v>1</v>
      </c>
    </row>
    <row r="258" spans="1:107" x14ac:dyDescent="0.2">
      <c r="A258" t="s">
        <v>108</v>
      </c>
      <c r="B258">
        <v>0</v>
      </c>
      <c r="D258" t="s">
        <v>109</v>
      </c>
      <c r="K258">
        <v>1</v>
      </c>
      <c r="M258">
        <v>1</v>
      </c>
      <c r="N258" t="s">
        <v>116</v>
      </c>
      <c r="O258">
        <v>0</v>
      </c>
      <c r="V258" t="s">
        <v>118</v>
      </c>
      <c r="W258" s="2">
        <v>42432</v>
      </c>
      <c r="X258">
        <v>2</v>
      </c>
      <c r="Y258">
        <v>2</v>
      </c>
      <c r="Z258">
        <v>2</v>
      </c>
      <c r="AA258" t="s">
        <v>185</v>
      </c>
      <c r="AB258">
        <v>0</v>
      </c>
      <c r="AC258">
        <v>0</v>
      </c>
      <c r="AD258" s="2">
        <v>42433</v>
      </c>
      <c r="AE258" s="3" t="s">
        <v>119</v>
      </c>
      <c r="AF258">
        <v>23</v>
      </c>
      <c r="AG258">
        <v>23</v>
      </c>
      <c r="AH258" s="3" t="s">
        <v>201</v>
      </c>
      <c r="AI258">
        <v>2</v>
      </c>
      <c r="AJ258">
        <v>2</v>
      </c>
      <c r="AK258" t="s">
        <v>418</v>
      </c>
      <c r="AL258">
        <v>1139</v>
      </c>
      <c r="AM258">
        <v>0.02</v>
      </c>
      <c r="AN258">
        <v>0.02</v>
      </c>
      <c r="AQ258">
        <v>454</v>
      </c>
      <c r="AR258">
        <v>454</v>
      </c>
      <c r="AS258">
        <v>1139</v>
      </c>
      <c r="AT258">
        <v>10</v>
      </c>
      <c r="AU258">
        <v>10</v>
      </c>
      <c r="AV258">
        <v>0.02</v>
      </c>
      <c r="AW258">
        <v>0.02</v>
      </c>
      <c r="AZ258">
        <v>133</v>
      </c>
      <c r="BA258">
        <v>133</v>
      </c>
      <c r="BB258" t="s">
        <v>135</v>
      </c>
      <c r="BC258" t="s">
        <v>122</v>
      </c>
      <c r="BD258">
        <v>1</v>
      </c>
      <c r="BF258" s="2">
        <v>42433</v>
      </c>
      <c r="BG258" s="3" t="s">
        <v>125</v>
      </c>
      <c r="BH258">
        <v>41054531300042</v>
      </c>
      <c r="BJ258" t="s">
        <v>112</v>
      </c>
      <c r="BK258" t="s">
        <v>123</v>
      </c>
      <c r="BL258" t="s">
        <v>124</v>
      </c>
      <c r="BN258" s="2">
        <v>42432</v>
      </c>
      <c r="BO258">
        <v>3</v>
      </c>
      <c r="BQ258">
        <v>1409</v>
      </c>
      <c r="BS258" t="s">
        <v>117</v>
      </c>
      <c r="BT258">
        <v>12</v>
      </c>
      <c r="BV258">
        <v>27</v>
      </c>
      <c r="BX258">
        <v>1</v>
      </c>
      <c r="BZ258">
        <v>34255833500051</v>
      </c>
      <c r="CB258" t="s">
        <v>112</v>
      </c>
      <c r="CC258">
        <v>1</v>
      </c>
      <c r="CE258">
        <v>3</v>
      </c>
      <c r="CG258">
        <v>41054531300042</v>
      </c>
      <c r="CI258" t="s">
        <v>109</v>
      </c>
      <c r="CK258">
        <v>3</v>
      </c>
      <c r="CQ258" t="s">
        <v>110</v>
      </c>
      <c r="CR258" s="2">
        <v>42460</v>
      </c>
      <c r="CS258">
        <v>0</v>
      </c>
      <c r="CU258" t="s">
        <v>109</v>
      </c>
      <c r="CV258" t="s">
        <v>111</v>
      </c>
      <c r="CW258">
        <v>41054531300042</v>
      </c>
      <c r="CY258" t="s">
        <v>112</v>
      </c>
      <c r="CZ258" t="s">
        <v>113</v>
      </c>
      <c r="DA258" t="s">
        <v>114</v>
      </c>
      <c r="DB258" t="s">
        <v>115</v>
      </c>
      <c r="DC258">
        <v>1</v>
      </c>
    </row>
    <row r="259" spans="1:107" x14ac:dyDescent="0.2">
      <c r="A259" t="s">
        <v>108</v>
      </c>
      <c r="B259">
        <v>0</v>
      </c>
      <c r="D259" t="s">
        <v>109</v>
      </c>
      <c r="K259">
        <v>1</v>
      </c>
      <c r="M259">
        <v>1</v>
      </c>
      <c r="N259" t="s">
        <v>116</v>
      </c>
      <c r="O259">
        <v>0</v>
      </c>
      <c r="V259" t="s">
        <v>118</v>
      </c>
      <c r="W259" s="2">
        <v>42432</v>
      </c>
      <c r="X259">
        <v>2</v>
      </c>
      <c r="Y259">
        <v>2</v>
      </c>
      <c r="Z259">
        <v>2</v>
      </c>
      <c r="AB259">
        <v>0</v>
      </c>
      <c r="AC259">
        <v>0</v>
      </c>
      <c r="AD259" s="2">
        <v>42443</v>
      </c>
      <c r="AE259" s="3" t="s">
        <v>119</v>
      </c>
      <c r="AF259">
        <v>23</v>
      </c>
      <c r="AG259">
        <v>23</v>
      </c>
      <c r="AH259" s="3" t="s">
        <v>180</v>
      </c>
      <c r="AI259">
        <v>2</v>
      </c>
      <c r="AJ259">
        <v>2</v>
      </c>
      <c r="AK259" t="s">
        <v>419</v>
      </c>
      <c r="AL259">
        <v>1140</v>
      </c>
      <c r="AM259">
        <v>5.0000000000000001E-3</v>
      </c>
      <c r="AN259">
        <v>5.0000000000000001E-3</v>
      </c>
      <c r="AO259">
        <v>712</v>
      </c>
      <c r="AP259">
        <v>712</v>
      </c>
      <c r="AQ259">
        <v>405</v>
      </c>
      <c r="AR259">
        <v>405</v>
      </c>
      <c r="AS259">
        <v>1140</v>
      </c>
      <c r="AT259">
        <v>10</v>
      </c>
      <c r="AU259">
        <v>10</v>
      </c>
      <c r="AV259">
        <v>5.0000000000000001E-3</v>
      </c>
      <c r="AW259">
        <v>5.0000000000000001E-3</v>
      </c>
      <c r="AX259">
        <v>1168</v>
      </c>
      <c r="AY259">
        <v>1168</v>
      </c>
      <c r="AZ259">
        <v>133</v>
      </c>
      <c r="BA259">
        <v>133</v>
      </c>
      <c r="BB259" t="s">
        <v>135</v>
      </c>
      <c r="BC259" t="s">
        <v>122</v>
      </c>
      <c r="BD259">
        <v>1</v>
      </c>
      <c r="BF259" s="2">
        <v>42433</v>
      </c>
      <c r="BG259" s="3" t="s">
        <v>125</v>
      </c>
      <c r="BH259">
        <v>41054531300042</v>
      </c>
      <c r="BJ259" t="s">
        <v>112</v>
      </c>
      <c r="BK259" t="s">
        <v>123</v>
      </c>
      <c r="BL259" t="s">
        <v>124</v>
      </c>
      <c r="BN259" s="2">
        <v>42432</v>
      </c>
      <c r="BO259">
        <v>3</v>
      </c>
      <c r="BQ259">
        <v>1409</v>
      </c>
      <c r="BS259" t="s">
        <v>117</v>
      </c>
      <c r="BT259">
        <v>12</v>
      </c>
      <c r="BV259">
        <v>27</v>
      </c>
      <c r="BX259">
        <v>1</v>
      </c>
      <c r="BZ259">
        <v>34255833500051</v>
      </c>
      <c r="CB259" t="s">
        <v>112</v>
      </c>
      <c r="CC259">
        <v>1</v>
      </c>
      <c r="CE259">
        <v>3</v>
      </c>
      <c r="CG259">
        <v>41054531300042</v>
      </c>
      <c r="CI259" t="s">
        <v>109</v>
      </c>
      <c r="CK259">
        <v>3</v>
      </c>
      <c r="CQ259" t="s">
        <v>110</v>
      </c>
      <c r="CR259" s="2">
        <v>42460</v>
      </c>
      <c r="CS259">
        <v>0</v>
      </c>
      <c r="CU259" t="s">
        <v>109</v>
      </c>
      <c r="CV259" t="s">
        <v>111</v>
      </c>
      <c r="CW259">
        <v>41054531300042</v>
      </c>
      <c r="CY259" t="s">
        <v>112</v>
      </c>
      <c r="CZ259" t="s">
        <v>113</v>
      </c>
      <c r="DA259" t="s">
        <v>114</v>
      </c>
      <c r="DB259" t="s">
        <v>115</v>
      </c>
      <c r="DC259">
        <v>1</v>
      </c>
    </row>
    <row r="260" spans="1:107" x14ac:dyDescent="0.2">
      <c r="A260" t="s">
        <v>108</v>
      </c>
      <c r="B260">
        <v>0</v>
      </c>
      <c r="D260" t="s">
        <v>109</v>
      </c>
      <c r="K260">
        <v>1</v>
      </c>
      <c r="M260">
        <v>1</v>
      </c>
      <c r="N260" t="s">
        <v>116</v>
      </c>
      <c r="O260">
        <v>0</v>
      </c>
      <c r="V260" t="s">
        <v>118</v>
      </c>
      <c r="W260" s="2">
        <v>42432</v>
      </c>
      <c r="X260">
        <v>2</v>
      </c>
      <c r="Y260">
        <v>1</v>
      </c>
      <c r="Z260">
        <v>1</v>
      </c>
      <c r="AB260">
        <v>0</v>
      </c>
      <c r="AC260">
        <v>0</v>
      </c>
      <c r="AD260" s="2">
        <v>42433</v>
      </c>
      <c r="AE260" s="3" t="s">
        <v>119</v>
      </c>
      <c r="AF260">
        <v>23</v>
      </c>
      <c r="AG260">
        <v>23</v>
      </c>
      <c r="AH260" s="3" t="s">
        <v>171</v>
      </c>
      <c r="AI260">
        <v>2</v>
      </c>
      <c r="AJ260">
        <v>2</v>
      </c>
      <c r="AK260" t="s">
        <v>420</v>
      </c>
      <c r="AL260">
        <v>1680</v>
      </c>
      <c r="AM260">
        <v>0.02</v>
      </c>
      <c r="AN260">
        <v>0.02</v>
      </c>
      <c r="AQ260">
        <v>454</v>
      </c>
      <c r="AR260">
        <v>454</v>
      </c>
      <c r="AS260">
        <v>1680</v>
      </c>
      <c r="AT260">
        <v>10</v>
      </c>
      <c r="AU260">
        <v>10</v>
      </c>
      <c r="AV260">
        <v>0.02</v>
      </c>
      <c r="AW260">
        <v>0.02</v>
      </c>
      <c r="AZ260">
        <v>133</v>
      </c>
      <c r="BA260">
        <v>133</v>
      </c>
      <c r="BB260" t="s">
        <v>135</v>
      </c>
      <c r="BC260" t="s">
        <v>122</v>
      </c>
      <c r="BD260">
        <v>1</v>
      </c>
      <c r="BF260" s="2">
        <v>42433</v>
      </c>
      <c r="BG260" s="3" t="s">
        <v>125</v>
      </c>
      <c r="BH260">
        <v>41054531300042</v>
      </c>
      <c r="BJ260" t="s">
        <v>112</v>
      </c>
      <c r="BK260" t="s">
        <v>123</v>
      </c>
      <c r="BL260" t="s">
        <v>124</v>
      </c>
      <c r="BN260" s="2">
        <v>42432</v>
      </c>
      <c r="BO260">
        <v>3</v>
      </c>
      <c r="BQ260">
        <v>1409</v>
      </c>
      <c r="BS260" t="s">
        <v>117</v>
      </c>
      <c r="BT260">
        <v>12</v>
      </c>
      <c r="BV260">
        <v>27</v>
      </c>
      <c r="BX260">
        <v>1</v>
      </c>
      <c r="BZ260">
        <v>34255833500051</v>
      </c>
      <c r="CB260" t="s">
        <v>112</v>
      </c>
      <c r="CC260">
        <v>1</v>
      </c>
      <c r="CE260">
        <v>3</v>
      </c>
      <c r="CG260">
        <v>41054531300042</v>
      </c>
      <c r="CI260" t="s">
        <v>109</v>
      </c>
      <c r="CK260">
        <v>3</v>
      </c>
      <c r="CQ260" t="s">
        <v>110</v>
      </c>
      <c r="CR260" s="2">
        <v>42460</v>
      </c>
      <c r="CS260">
        <v>0</v>
      </c>
      <c r="CU260" t="s">
        <v>109</v>
      </c>
      <c r="CV260" t="s">
        <v>111</v>
      </c>
      <c r="CW260">
        <v>41054531300042</v>
      </c>
      <c r="CY260" t="s">
        <v>112</v>
      </c>
      <c r="CZ260" t="s">
        <v>113</v>
      </c>
      <c r="DA260" t="s">
        <v>114</v>
      </c>
      <c r="DB260" t="s">
        <v>115</v>
      </c>
      <c r="DC260">
        <v>1</v>
      </c>
    </row>
    <row r="261" spans="1:107" x14ac:dyDescent="0.2">
      <c r="A261" t="s">
        <v>108</v>
      </c>
      <c r="B261">
        <v>0</v>
      </c>
      <c r="D261" t="s">
        <v>109</v>
      </c>
      <c r="K261">
        <v>1</v>
      </c>
      <c r="M261">
        <v>1</v>
      </c>
      <c r="N261" t="s">
        <v>116</v>
      </c>
      <c r="O261">
        <v>0</v>
      </c>
      <c r="V261" t="s">
        <v>118</v>
      </c>
      <c r="W261" s="2">
        <v>42432</v>
      </c>
      <c r="X261">
        <v>2</v>
      </c>
      <c r="Y261">
        <v>1</v>
      </c>
      <c r="Z261">
        <v>1</v>
      </c>
      <c r="AB261">
        <v>0</v>
      </c>
      <c r="AC261">
        <v>0</v>
      </c>
      <c r="AD261" s="2">
        <v>42443</v>
      </c>
      <c r="AE261" s="3" t="s">
        <v>119</v>
      </c>
      <c r="AF261">
        <v>23</v>
      </c>
      <c r="AG261">
        <v>23</v>
      </c>
      <c r="AH261" s="3" t="s">
        <v>180</v>
      </c>
      <c r="AI261">
        <v>2</v>
      </c>
      <c r="AJ261">
        <v>2</v>
      </c>
      <c r="AK261" t="s">
        <v>421</v>
      </c>
      <c r="AL261">
        <v>1359</v>
      </c>
      <c r="AM261">
        <v>5.0000000000000001E-3</v>
      </c>
      <c r="AN261">
        <v>5.0000000000000001E-3</v>
      </c>
      <c r="AO261">
        <v>712</v>
      </c>
      <c r="AP261">
        <v>712</v>
      </c>
      <c r="AQ261">
        <v>405</v>
      </c>
      <c r="AR261">
        <v>405</v>
      </c>
      <c r="AS261">
        <v>1359</v>
      </c>
      <c r="AT261">
        <v>10</v>
      </c>
      <c r="AU261">
        <v>10</v>
      </c>
      <c r="AV261">
        <v>5.0000000000000001E-3</v>
      </c>
      <c r="AW261">
        <v>5.0000000000000001E-3</v>
      </c>
      <c r="AX261">
        <v>1168</v>
      </c>
      <c r="AY261">
        <v>1168</v>
      </c>
      <c r="AZ261">
        <v>133</v>
      </c>
      <c r="BA261">
        <v>133</v>
      </c>
      <c r="BB261" t="s">
        <v>135</v>
      </c>
      <c r="BC261" t="s">
        <v>122</v>
      </c>
      <c r="BD261">
        <v>1</v>
      </c>
      <c r="BF261" s="2">
        <v>42433</v>
      </c>
      <c r="BG261" s="3" t="s">
        <v>125</v>
      </c>
      <c r="BH261">
        <v>41054531300042</v>
      </c>
      <c r="BJ261" t="s">
        <v>112</v>
      </c>
      <c r="BK261" t="s">
        <v>123</v>
      </c>
      <c r="BL261" t="s">
        <v>124</v>
      </c>
      <c r="BN261" s="2">
        <v>42432</v>
      </c>
      <c r="BO261">
        <v>3</v>
      </c>
      <c r="BQ261">
        <v>1409</v>
      </c>
      <c r="BS261" t="s">
        <v>117</v>
      </c>
      <c r="BT261">
        <v>12</v>
      </c>
      <c r="BV261">
        <v>27</v>
      </c>
      <c r="BX261">
        <v>1</v>
      </c>
      <c r="BZ261">
        <v>34255833500051</v>
      </c>
      <c r="CB261" t="s">
        <v>112</v>
      </c>
      <c r="CC261">
        <v>1</v>
      </c>
      <c r="CE261">
        <v>3</v>
      </c>
      <c r="CG261">
        <v>41054531300042</v>
      </c>
      <c r="CI261" t="s">
        <v>109</v>
      </c>
      <c r="CK261">
        <v>3</v>
      </c>
      <c r="CQ261" t="s">
        <v>110</v>
      </c>
      <c r="CR261" s="2">
        <v>42460</v>
      </c>
      <c r="CS261">
        <v>0</v>
      </c>
      <c r="CU261" t="s">
        <v>109</v>
      </c>
      <c r="CV261" t="s">
        <v>111</v>
      </c>
      <c r="CW261">
        <v>41054531300042</v>
      </c>
      <c r="CY261" t="s">
        <v>112</v>
      </c>
      <c r="CZ261" t="s">
        <v>113</v>
      </c>
      <c r="DA261" t="s">
        <v>114</v>
      </c>
      <c r="DB261" t="s">
        <v>115</v>
      </c>
      <c r="DC261">
        <v>1</v>
      </c>
    </row>
    <row r="262" spans="1:107" x14ac:dyDescent="0.2">
      <c r="A262" t="s">
        <v>108</v>
      </c>
      <c r="B262">
        <v>0</v>
      </c>
      <c r="D262" t="s">
        <v>109</v>
      </c>
      <c r="K262">
        <v>1</v>
      </c>
      <c r="M262">
        <v>1</v>
      </c>
      <c r="N262" t="s">
        <v>116</v>
      </c>
      <c r="O262">
        <v>0</v>
      </c>
      <c r="V262" t="s">
        <v>118</v>
      </c>
      <c r="W262" s="2">
        <v>42432</v>
      </c>
      <c r="X262">
        <v>2</v>
      </c>
      <c r="Y262">
        <v>1</v>
      </c>
      <c r="Z262">
        <v>1</v>
      </c>
      <c r="AB262">
        <v>0</v>
      </c>
      <c r="AC262">
        <v>0</v>
      </c>
      <c r="AD262" s="2">
        <v>42433</v>
      </c>
      <c r="AE262" s="3" t="s">
        <v>119</v>
      </c>
      <c r="AF262">
        <v>23</v>
      </c>
      <c r="AG262">
        <v>23</v>
      </c>
      <c r="AH262" s="3" t="s">
        <v>171</v>
      </c>
      <c r="AI262">
        <v>2</v>
      </c>
      <c r="AJ262">
        <v>2</v>
      </c>
      <c r="AK262" t="s">
        <v>422</v>
      </c>
      <c r="AL262">
        <v>2897</v>
      </c>
      <c r="AM262">
        <v>0.02</v>
      </c>
      <c r="AN262">
        <v>0.02</v>
      </c>
      <c r="AQ262">
        <v>454</v>
      </c>
      <c r="AR262">
        <v>454</v>
      </c>
      <c r="AS262">
        <v>2897</v>
      </c>
      <c r="AT262">
        <v>10</v>
      </c>
      <c r="AU262">
        <v>10</v>
      </c>
      <c r="AV262">
        <v>0.02</v>
      </c>
      <c r="AW262">
        <v>0.02</v>
      </c>
      <c r="AZ262">
        <v>133</v>
      </c>
      <c r="BA262">
        <v>133</v>
      </c>
      <c r="BB262" t="s">
        <v>135</v>
      </c>
      <c r="BC262" t="s">
        <v>122</v>
      </c>
      <c r="BD262">
        <v>1</v>
      </c>
      <c r="BF262" s="2">
        <v>42433</v>
      </c>
      <c r="BG262" s="3" t="s">
        <v>125</v>
      </c>
      <c r="BH262">
        <v>41054531300042</v>
      </c>
      <c r="BJ262" t="s">
        <v>112</v>
      </c>
      <c r="BK262" t="s">
        <v>123</v>
      </c>
      <c r="BL262" t="s">
        <v>124</v>
      </c>
      <c r="BN262" s="2">
        <v>42432</v>
      </c>
      <c r="BO262">
        <v>3</v>
      </c>
      <c r="BQ262">
        <v>1409</v>
      </c>
      <c r="BS262" t="s">
        <v>117</v>
      </c>
      <c r="BT262">
        <v>12</v>
      </c>
      <c r="BV262">
        <v>27</v>
      </c>
      <c r="BX262">
        <v>1</v>
      </c>
      <c r="BZ262">
        <v>34255833500051</v>
      </c>
      <c r="CB262" t="s">
        <v>112</v>
      </c>
      <c r="CC262">
        <v>1</v>
      </c>
      <c r="CE262">
        <v>3</v>
      </c>
      <c r="CG262">
        <v>41054531300042</v>
      </c>
      <c r="CI262" t="s">
        <v>109</v>
      </c>
      <c r="CK262">
        <v>3</v>
      </c>
      <c r="CQ262" t="s">
        <v>110</v>
      </c>
      <c r="CR262" s="2">
        <v>42460</v>
      </c>
      <c r="CS262">
        <v>0</v>
      </c>
      <c r="CU262" t="s">
        <v>109</v>
      </c>
      <c r="CV262" t="s">
        <v>111</v>
      </c>
      <c r="CW262">
        <v>41054531300042</v>
      </c>
      <c r="CY262" t="s">
        <v>112</v>
      </c>
      <c r="CZ262" t="s">
        <v>113</v>
      </c>
      <c r="DA262" t="s">
        <v>114</v>
      </c>
      <c r="DB262" t="s">
        <v>115</v>
      </c>
      <c r="DC262">
        <v>1</v>
      </c>
    </row>
    <row r="263" spans="1:107" x14ac:dyDescent="0.2">
      <c r="A263" t="s">
        <v>108</v>
      </c>
      <c r="B263">
        <v>0</v>
      </c>
      <c r="D263" t="s">
        <v>109</v>
      </c>
      <c r="K263">
        <v>1</v>
      </c>
      <c r="M263">
        <v>1</v>
      </c>
      <c r="N263" t="s">
        <v>116</v>
      </c>
      <c r="O263">
        <v>0</v>
      </c>
      <c r="V263" t="s">
        <v>118</v>
      </c>
      <c r="W263" s="2">
        <v>42432</v>
      </c>
      <c r="X263">
        <v>2</v>
      </c>
      <c r="Y263">
        <v>2</v>
      </c>
      <c r="Z263">
        <v>2</v>
      </c>
      <c r="AA263" t="s">
        <v>185</v>
      </c>
      <c r="AB263">
        <v>0</v>
      </c>
      <c r="AC263">
        <v>0</v>
      </c>
      <c r="AD263" s="2">
        <v>42433</v>
      </c>
      <c r="AE263" s="3" t="s">
        <v>119</v>
      </c>
      <c r="AF263">
        <v>23</v>
      </c>
      <c r="AG263">
        <v>23</v>
      </c>
      <c r="AH263" s="3" t="s">
        <v>201</v>
      </c>
      <c r="AI263">
        <v>2</v>
      </c>
      <c r="AJ263">
        <v>2</v>
      </c>
      <c r="AK263" t="s">
        <v>423</v>
      </c>
      <c r="AL263">
        <v>7503</v>
      </c>
      <c r="AM263">
        <v>0.02</v>
      </c>
      <c r="AN263">
        <v>0.02</v>
      </c>
      <c r="AQ263">
        <v>454</v>
      </c>
      <c r="AR263">
        <v>454</v>
      </c>
      <c r="AS263">
        <v>7503</v>
      </c>
      <c r="AT263">
        <v>10</v>
      </c>
      <c r="AU263">
        <v>10</v>
      </c>
      <c r="AV263">
        <v>0.02</v>
      </c>
      <c r="AW263">
        <v>0.02</v>
      </c>
      <c r="AZ263">
        <v>133</v>
      </c>
      <c r="BA263">
        <v>133</v>
      </c>
      <c r="BB263" t="s">
        <v>135</v>
      </c>
      <c r="BC263" t="s">
        <v>122</v>
      </c>
      <c r="BD263">
        <v>1</v>
      </c>
      <c r="BF263" s="2">
        <v>42433</v>
      </c>
      <c r="BG263" s="3" t="s">
        <v>125</v>
      </c>
      <c r="BH263">
        <v>41054531300042</v>
      </c>
      <c r="BJ263" t="s">
        <v>112</v>
      </c>
      <c r="BK263" t="s">
        <v>123</v>
      </c>
      <c r="BL263" t="s">
        <v>124</v>
      </c>
      <c r="BN263" s="2">
        <v>42432</v>
      </c>
      <c r="BO263">
        <v>3</v>
      </c>
      <c r="BQ263">
        <v>1409</v>
      </c>
      <c r="BS263" t="s">
        <v>117</v>
      </c>
      <c r="BT263">
        <v>12</v>
      </c>
      <c r="BV263">
        <v>27</v>
      </c>
      <c r="BX263">
        <v>1</v>
      </c>
      <c r="BZ263">
        <v>34255833500051</v>
      </c>
      <c r="CB263" t="s">
        <v>112</v>
      </c>
      <c r="CC263">
        <v>1</v>
      </c>
      <c r="CE263">
        <v>3</v>
      </c>
      <c r="CG263">
        <v>41054531300042</v>
      </c>
      <c r="CI263" t="s">
        <v>109</v>
      </c>
      <c r="CK263">
        <v>3</v>
      </c>
      <c r="CQ263" t="s">
        <v>110</v>
      </c>
      <c r="CR263" s="2">
        <v>42460</v>
      </c>
      <c r="CS263">
        <v>0</v>
      </c>
      <c r="CU263" t="s">
        <v>109</v>
      </c>
      <c r="CV263" t="s">
        <v>111</v>
      </c>
      <c r="CW263">
        <v>41054531300042</v>
      </c>
      <c r="CY263" t="s">
        <v>112</v>
      </c>
      <c r="CZ263" t="s">
        <v>113</v>
      </c>
      <c r="DA263" t="s">
        <v>114</v>
      </c>
      <c r="DB263" t="s">
        <v>115</v>
      </c>
      <c r="DC263">
        <v>1</v>
      </c>
    </row>
    <row r="264" spans="1:107" x14ac:dyDescent="0.2">
      <c r="A264" t="s">
        <v>108</v>
      </c>
      <c r="B264">
        <v>0</v>
      </c>
      <c r="D264" t="s">
        <v>109</v>
      </c>
      <c r="K264">
        <v>1</v>
      </c>
      <c r="M264">
        <v>1</v>
      </c>
      <c r="N264" t="s">
        <v>116</v>
      </c>
      <c r="O264">
        <v>0</v>
      </c>
      <c r="V264" t="s">
        <v>118</v>
      </c>
      <c r="W264" s="2">
        <v>42432</v>
      </c>
      <c r="X264">
        <v>2</v>
      </c>
      <c r="Y264">
        <v>1</v>
      </c>
      <c r="Z264">
        <v>1</v>
      </c>
      <c r="AB264">
        <v>0</v>
      </c>
      <c r="AC264">
        <v>0</v>
      </c>
      <c r="AD264" s="2">
        <v>42433</v>
      </c>
      <c r="AE264" s="3" t="s">
        <v>119</v>
      </c>
      <c r="AF264">
        <v>23</v>
      </c>
      <c r="AG264">
        <v>23</v>
      </c>
      <c r="AH264" s="3" t="s">
        <v>171</v>
      </c>
      <c r="AI264">
        <v>2</v>
      </c>
      <c r="AJ264">
        <v>2</v>
      </c>
      <c r="AK264" t="s">
        <v>424</v>
      </c>
      <c r="AL264">
        <v>5930</v>
      </c>
      <c r="AM264">
        <v>0.02</v>
      </c>
      <c r="AN264">
        <v>0.02</v>
      </c>
      <c r="AQ264">
        <v>454</v>
      </c>
      <c r="AR264">
        <v>454</v>
      </c>
      <c r="AS264">
        <v>5930</v>
      </c>
      <c r="AT264">
        <v>10</v>
      </c>
      <c r="AU264">
        <v>10</v>
      </c>
      <c r="AV264">
        <v>0.02</v>
      </c>
      <c r="AW264">
        <v>0.02</v>
      </c>
      <c r="AZ264">
        <v>133</v>
      </c>
      <c r="BA264">
        <v>133</v>
      </c>
      <c r="BB264" t="s">
        <v>135</v>
      </c>
      <c r="BC264" t="s">
        <v>122</v>
      </c>
      <c r="BD264">
        <v>1</v>
      </c>
      <c r="BF264" s="2">
        <v>42433</v>
      </c>
      <c r="BG264" s="3" t="s">
        <v>125</v>
      </c>
      <c r="BH264">
        <v>41054531300042</v>
      </c>
      <c r="BJ264" t="s">
        <v>112</v>
      </c>
      <c r="BK264" t="s">
        <v>123</v>
      </c>
      <c r="BL264" t="s">
        <v>124</v>
      </c>
      <c r="BN264" s="2">
        <v>42432</v>
      </c>
      <c r="BO264">
        <v>3</v>
      </c>
      <c r="BQ264">
        <v>1409</v>
      </c>
      <c r="BS264" t="s">
        <v>117</v>
      </c>
      <c r="BT264">
        <v>12</v>
      </c>
      <c r="BV264">
        <v>27</v>
      </c>
      <c r="BX264">
        <v>1</v>
      </c>
      <c r="BZ264">
        <v>34255833500051</v>
      </c>
      <c r="CB264" t="s">
        <v>112</v>
      </c>
      <c r="CC264">
        <v>1</v>
      </c>
      <c r="CE264">
        <v>3</v>
      </c>
      <c r="CG264">
        <v>41054531300042</v>
      </c>
      <c r="CI264" t="s">
        <v>109</v>
      </c>
      <c r="CK264">
        <v>3</v>
      </c>
      <c r="CQ264" t="s">
        <v>110</v>
      </c>
      <c r="CR264" s="2">
        <v>42460</v>
      </c>
      <c r="CS264">
        <v>0</v>
      </c>
      <c r="CU264" t="s">
        <v>109</v>
      </c>
      <c r="CV264" t="s">
        <v>111</v>
      </c>
      <c r="CW264">
        <v>41054531300042</v>
      </c>
      <c r="CY264" t="s">
        <v>112</v>
      </c>
      <c r="CZ264" t="s">
        <v>113</v>
      </c>
      <c r="DA264" t="s">
        <v>114</v>
      </c>
      <c r="DB264" t="s">
        <v>115</v>
      </c>
      <c r="DC264">
        <v>1</v>
      </c>
    </row>
    <row r="265" spans="1:107" x14ac:dyDescent="0.2">
      <c r="A265" t="s">
        <v>108</v>
      </c>
      <c r="B265">
        <v>0</v>
      </c>
      <c r="D265" t="s">
        <v>109</v>
      </c>
      <c r="K265">
        <v>1</v>
      </c>
      <c r="M265">
        <v>1</v>
      </c>
      <c r="N265" t="s">
        <v>116</v>
      </c>
      <c r="O265">
        <v>0</v>
      </c>
      <c r="V265" t="s">
        <v>118</v>
      </c>
      <c r="W265" s="2">
        <v>42432</v>
      </c>
      <c r="X265">
        <v>2</v>
      </c>
      <c r="Y265">
        <v>1</v>
      </c>
      <c r="Z265">
        <v>1</v>
      </c>
      <c r="AB265">
        <v>0</v>
      </c>
      <c r="AC265">
        <v>0</v>
      </c>
      <c r="AD265" s="2">
        <v>42433</v>
      </c>
      <c r="AE265" s="3" t="s">
        <v>119</v>
      </c>
      <c r="AF265">
        <v>23</v>
      </c>
      <c r="AG265">
        <v>23</v>
      </c>
      <c r="AH265" s="3" t="s">
        <v>171</v>
      </c>
      <c r="AI265">
        <v>2</v>
      </c>
      <c r="AJ265">
        <v>2</v>
      </c>
      <c r="AK265" t="s">
        <v>425</v>
      </c>
      <c r="AL265">
        <v>1929</v>
      </c>
      <c r="AM265">
        <v>0.02</v>
      </c>
      <c r="AN265">
        <v>0.02</v>
      </c>
      <c r="AQ265">
        <v>454</v>
      </c>
      <c r="AR265">
        <v>454</v>
      </c>
      <c r="AS265">
        <v>1929</v>
      </c>
      <c r="AT265">
        <v>10</v>
      </c>
      <c r="AU265">
        <v>10</v>
      </c>
      <c r="AV265">
        <v>0.02</v>
      </c>
      <c r="AW265">
        <v>0.02</v>
      </c>
      <c r="AZ265">
        <v>133</v>
      </c>
      <c r="BA265">
        <v>133</v>
      </c>
      <c r="BB265" t="s">
        <v>135</v>
      </c>
      <c r="BC265" t="s">
        <v>122</v>
      </c>
      <c r="BD265">
        <v>1</v>
      </c>
      <c r="BF265" s="2">
        <v>42433</v>
      </c>
      <c r="BG265" s="3" t="s">
        <v>125</v>
      </c>
      <c r="BH265">
        <v>41054531300042</v>
      </c>
      <c r="BJ265" t="s">
        <v>112</v>
      </c>
      <c r="BK265" t="s">
        <v>123</v>
      </c>
      <c r="BL265" t="s">
        <v>124</v>
      </c>
      <c r="BN265" s="2">
        <v>42432</v>
      </c>
      <c r="BO265">
        <v>3</v>
      </c>
      <c r="BQ265">
        <v>1409</v>
      </c>
      <c r="BS265" t="s">
        <v>117</v>
      </c>
      <c r="BT265">
        <v>12</v>
      </c>
      <c r="BV265">
        <v>27</v>
      </c>
      <c r="BX265">
        <v>1</v>
      </c>
      <c r="BZ265">
        <v>34255833500051</v>
      </c>
      <c r="CB265" t="s">
        <v>112</v>
      </c>
      <c r="CC265">
        <v>1</v>
      </c>
      <c r="CE265">
        <v>3</v>
      </c>
      <c r="CG265">
        <v>41054531300042</v>
      </c>
      <c r="CI265" t="s">
        <v>109</v>
      </c>
      <c r="CK265">
        <v>3</v>
      </c>
      <c r="CQ265" t="s">
        <v>110</v>
      </c>
      <c r="CR265" s="2">
        <v>42460</v>
      </c>
      <c r="CS265">
        <v>0</v>
      </c>
      <c r="CU265" t="s">
        <v>109</v>
      </c>
      <c r="CV265" t="s">
        <v>111</v>
      </c>
      <c r="CW265">
        <v>41054531300042</v>
      </c>
      <c r="CY265" t="s">
        <v>112</v>
      </c>
      <c r="CZ265" t="s">
        <v>113</v>
      </c>
      <c r="DA265" t="s">
        <v>114</v>
      </c>
      <c r="DB265" t="s">
        <v>115</v>
      </c>
      <c r="DC265">
        <v>1</v>
      </c>
    </row>
    <row r="266" spans="1:107" x14ac:dyDescent="0.2">
      <c r="A266" t="s">
        <v>108</v>
      </c>
      <c r="B266">
        <v>0</v>
      </c>
      <c r="D266" t="s">
        <v>109</v>
      </c>
      <c r="K266">
        <v>1</v>
      </c>
      <c r="M266">
        <v>1</v>
      </c>
      <c r="N266" t="s">
        <v>116</v>
      </c>
      <c r="O266">
        <v>0</v>
      </c>
      <c r="V266" t="s">
        <v>118</v>
      </c>
      <c r="W266" s="2">
        <v>42432</v>
      </c>
      <c r="X266">
        <v>2</v>
      </c>
      <c r="Y266">
        <v>1</v>
      </c>
      <c r="Z266">
        <v>1</v>
      </c>
      <c r="AB266">
        <v>0</v>
      </c>
      <c r="AC266">
        <v>0</v>
      </c>
      <c r="AD266" s="2">
        <v>42433</v>
      </c>
      <c r="AE266" s="3" t="s">
        <v>119</v>
      </c>
      <c r="AF266">
        <v>23</v>
      </c>
      <c r="AG266">
        <v>23</v>
      </c>
      <c r="AH266" s="3" t="s">
        <v>171</v>
      </c>
      <c r="AI266">
        <v>2</v>
      </c>
      <c r="AJ266">
        <v>2</v>
      </c>
      <c r="AK266" t="s">
        <v>426</v>
      </c>
      <c r="AL266">
        <v>1930</v>
      </c>
      <c r="AM266">
        <v>0.05</v>
      </c>
      <c r="AN266">
        <v>0.05</v>
      </c>
      <c r="AQ266">
        <v>454</v>
      </c>
      <c r="AR266">
        <v>454</v>
      </c>
      <c r="AS266">
        <v>1930</v>
      </c>
      <c r="AT266">
        <v>10</v>
      </c>
      <c r="AU266">
        <v>10</v>
      </c>
      <c r="AV266">
        <v>0.05</v>
      </c>
      <c r="AW266">
        <v>0.05</v>
      </c>
      <c r="AZ266">
        <v>133</v>
      </c>
      <c r="BA266">
        <v>133</v>
      </c>
      <c r="BB266" t="s">
        <v>135</v>
      </c>
      <c r="BC266" t="s">
        <v>122</v>
      </c>
      <c r="BD266">
        <v>1</v>
      </c>
      <c r="BF266" s="2">
        <v>42433</v>
      </c>
      <c r="BG266" s="3" t="s">
        <v>125</v>
      </c>
      <c r="BH266">
        <v>41054531300042</v>
      </c>
      <c r="BJ266" t="s">
        <v>112</v>
      </c>
      <c r="BK266" t="s">
        <v>123</v>
      </c>
      <c r="BL266" t="s">
        <v>124</v>
      </c>
      <c r="BN266" s="2">
        <v>42432</v>
      </c>
      <c r="BO266">
        <v>3</v>
      </c>
      <c r="BQ266">
        <v>1409</v>
      </c>
      <c r="BS266" t="s">
        <v>117</v>
      </c>
      <c r="BT266">
        <v>12</v>
      </c>
      <c r="BV266">
        <v>27</v>
      </c>
      <c r="BX266">
        <v>1</v>
      </c>
      <c r="BZ266">
        <v>34255833500051</v>
      </c>
      <c r="CB266" t="s">
        <v>112</v>
      </c>
      <c r="CC266">
        <v>1</v>
      </c>
      <c r="CE266">
        <v>3</v>
      </c>
      <c r="CG266">
        <v>41054531300042</v>
      </c>
      <c r="CI266" t="s">
        <v>109</v>
      </c>
      <c r="CK266">
        <v>3</v>
      </c>
      <c r="CQ266" t="s">
        <v>110</v>
      </c>
      <c r="CR266" s="2">
        <v>42460</v>
      </c>
      <c r="CS266">
        <v>0</v>
      </c>
      <c r="CU266" t="s">
        <v>109</v>
      </c>
      <c r="CV266" t="s">
        <v>111</v>
      </c>
      <c r="CW266">
        <v>41054531300042</v>
      </c>
      <c r="CY266" t="s">
        <v>112</v>
      </c>
      <c r="CZ266" t="s">
        <v>113</v>
      </c>
      <c r="DA266" t="s">
        <v>114</v>
      </c>
      <c r="DB266" t="s">
        <v>115</v>
      </c>
      <c r="DC266">
        <v>1</v>
      </c>
    </row>
    <row r="267" spans="1:107" x14ac:dyDescent="0.2">
      <c r="A267" t="s">
        <v>108</v>
      </c>
      <c r="B267">
        <v>0</v>
      </c>
      <c r="D267" t="s">
        <v>109</v>
      </c>
      <c r="K267">
        <v>1</v>
      </c>
      <c r="M267">
        <v>1</v>
      </c>
      <c r="N267" t="s">
        <v>116</v>
      </c>
      <c r="O267">
        <v>0</v>
      </c>
      <c r="V267" t="s">
        <v>118</v>
      </c>
      <c r="W267" s="2">
        <v>42432</v>
      </c>
      <c r="X267">
        <v>2</v>
      </c>
      <c r="Y267">
        <v>2</v>
      </c>
      <c r="Z267">
        <v>2</v>
      </c>
      <c r="AA267" t="s">
        <v>352</v>
      </c>
      <c r="AB267">
        <v>0</v>
      </c>
      <c r="AC267">
        <v>0</v>
      </c>
      <c r="AD267" s="2">
        <v>42443</v>
      </c>
      <c r="AE267" s="3" t="s">
        <v>119</v>
      </c>
      <c r="AF267">
        <v>23</v>
      </c>
      <c r="AG267">
        <v>23</v>
      </c>
      <c r="AH267" s="3" t="s">
        <v>180</v>
      </c>
      <c r="AI267">
        <v>2</v>
      </c>
      <c r="AJ267">
        <v>2</v>
      </c>
      <c r="AK267" t="s">
        <v>427</v>
      </c>
      <c r="AL267">
        <v>3268</v>
      </c>
      <c r="AM267">
        <v>0.01</v>
      </c>
      <c r="AN267">
        <v>0.01</v>
      </c>
      <c r="AO267">
        <v>712</v>
      </c>
      <c r="AP267">
        <v>712</v>
      </c>
      <c r="AQ267">
        <v>405</v>
      </c>
      <c r="AR267">
        <v>405</v>
      </c>
      <c r="AS267">
        <v>3268</v>
      </c>
      <c r="AT267">
        <v>10</v>
      </c>
      <c r="AU267">
        <v>10</v>
      </c>
      <c r="AV267">
        <v>0.01</v>
      </c>
      <c r="AW267">
        <v>0.01</v>
      </c>
      <c r="AX267">
        <v>1168</v>
      </c>
      <c r="AY267">
        <v>1168</v>
      </c>
      <c r="AZ267">
        <v>133</v>
      </c>
      <c r="BA267">
        <v>133</v>
      </c>
      <c r="BB267" t="s">
        <v>135</v>
      </c>
      <c r="BC267" t="s">
        <v>122</v>
      </c>
      <c r="BD267">
        <v>1</v>
      </c>
      <c r="BF267" s="2">
        <v>42433</v>
      </c>
      <c r="BG267" s="3" t="s">
        <v>125</v>
      </c>
      <c r="BH267">
        <v>41054531300042</v>
      </c>
      <c r="BJ267" t="s">
        <v>112</v>
      </c>
      <c r="BK267" t="s">
        <v>123</v>
      </c>
      <c r="BL267" t="s">
        <v>124</v>
      </c>
      <c r="BN267" s="2">
        <v>42432</v>
      </c>
      <c r="BO267">
        <v>3</v>
      </c>
      <c r="BQ267">
        <v>1409</v>
      </c>
      <c r="BS267" t="s">
        <v>117</v>
      </c>
      <c r="BT267">
        <v>12</v>
      </c>
      <c r="BV267">
        <v>27</v>
      </c>
      <c r="BX267">
        <v>1</v>
      </c>
      <c r="BZ267">
        <v>34255833500051</v>
      </c>
      <c r="CB267" t="s">
        <v>112</v>
      </c>
      <c r="CC267">
        <v>1</v>
      </c>
      <c r="CE267">
        <v>3</v>
      </c>
      <c r="CG267">
        <v>41054531300042</v>
      </c>
      <c r="CI267" t="s">
        <v>109</v>
      </c>
      <c r="CK267">
        <v>3</v>
      </c>
      <c r="CQ267" t="s">
        <v>110</v>
      </c>
      <c r="CR267" s="2">
        <v>42460</v>
      </c>
      <c r="CS267">
        <v>0</v>
      </c>
      <c r="CU267" t="s">
        <v>109</v>
      </c>
      <c r="CV267" t="s">
        <v>111</v>
      </c>
      <c r="CW267">
        <v>41054531300042</v>
      </c>
      <c r="CY267" t="s">
        <v>112</v>
      </c>
      <c r="CZ267" t="s">
        <v>113</v>
      </c>
      <c r="DA267" t="s">
        <v>114</v>
      </c>
      <c r="DB267" t="s">
        <v>115</v>
      </c>
      <c r="DC267">
        <v>1</v>
      </c>
    </row>
    <row r="268" spans="1:107" x14ac:dyDescent="0.2">
      <c r="A268" t="s">
        <v>108</v>
      </c>
      <c r="B268">
        <v>0</v>
      </c>
      <c r="D268" t="s">
        <v>109</v>
      </c>
      <c r="K268">
        <v>1</v>
      </c>
      <c r="M268">
        <v>1</v>
      </c>
      <c r="N268" t="s">
        <v>116</v>
      </c>
      <c r="O268">
        <v>0</v>
      </c>
      <c r="V268" t="s">
        <v>118</v>
      </c>
      <c r="W268" s="2">
        <v>42432</v>
      </c>
      <c r="X268">
        <v>2</v>
      </c>
      <c r="Y268">
        <v>1</v>
      </c>
      <c r="Z268">
        <v>1</v>
      </c>
      <c r="AB268">
        <v>0</v>
      </c>
      <c r="AC268">
        <v>0</v>
      </c>
      <c r="AD268" s="2">
        <v>42433</v>
      </c>
      <c r="AE268" s="3" t="s">
        <v>119</v>
      </c>
      <c r="AF268">
        <v>23</v>
      </c>
      <c r="AG268">
        <v>23</v>
      </c>
      <c r="AH268" s="3" t="s">
        <v>156</v>
      </c>
      <c r="AI268">
        <v>2</v>
      </c>
      <c r="AJ268">
        <v>2</v>
      </c>
      <c r="AK268" t="s">
        <v>428</v>
      </c>
      <c r="AL268">
        <v>1815</v>
      </c>
      <c r="AM268">
        <v>5.0000000000000001E-3</v>
      </c>
      <c r="AN268">
        <v>5.0000000000000001E-3</v>
      </c>
      <c r="AO268">
        <v>711</v>
      </c>
      <c r="AP268">
        <v>711</v>
      </c>
      <c r="AQ268">
        <v>405</v>
      </c>
      <c r="AR268">
        <v>405</v>
      </c>
      <c r="AS268">
        <v>1815</v>
      </c>
      <c r="AT268">
        <v>10</v>
      </c>
      <c r="AU268">
        <v>10</v>
      </c>
      <c r="AV268">
        <v>5.0000000000000001E-3</v>
      </c>
      <c r="AW268">
        <v>5.0000000000000001E-3</v>
      </c>
      <c r="AZ268">
        <v>133</v>
      </c>
      <c r="BA268">
        <v>133</v>
      </c>
      <c r="BB268" t="s">
        <v>135</v>
      </c>
      <c r="BC268" t="s">
        <v>122</v>
      </c>
      <c r="BD268">
        <v>1</v>
      </c>
      <c r="BF268" s="2">
        <v>42433</v>
      </c>
      <c r="BG268" s="3" t="s">
        <v>125</v>
      </c>
      <c r="BH268">
        <v>41054531300042</v>
      </c>
      <c r="BJ268" t="s">
        <v>112</v>
      </c>
      <c r="BK268" t="s">
        <v>123</v>
      </c>
      <c r="BL268" t="s">
        <v>124</v>
      </c>
      <c r="BN268" s="2">
        <v>42432</v>
      </c>
      <c r="BO268">
        <v>3</v>
      </c>
      <c r="BQ268">
        <v>1409</v>
      </c>
      <c r="BS268" t="s">
        <v>117</v>
      </c>
      <c r="BT268">
        <v>12</v>
      </c>
      <c r="BV268">
        <v>27</v>
      </c>
      <c r="BX268">
        <v>1</v>
      </c>
      <c r="BZ268">
        <v>34255833500051</v>
      </c>
      <c r="CB268" t="s">
        <v>112</v>
      </c>
      <c r="CC268">
        <v>1</v>
      </c>
      <c r="CE268">
        <v>3</v>
      </c>
      <c r="CG268">
        <v>41054531300042</v>
      </c>
      <c r="CI268" t="s">
        <v>109</v>
      </c>
      <c r="CK268">
        <v>3</v>
      </c>
      <c r="CQ268" t="s">
        <v>110</v>
      </c>
      <c r="CR268" s="2">
        <v>42460</v>
      </c>
      <c r="CS268">
        <v>0</v>
      </c>
      <c r="CU268" t="s">
        <v>109</v>
      </c>
      <c r="CV268" t="s">
        <v>111</v>
      </c>
      <c r="CW268">
        <v>41054531300042</v>
      </c>
      <c r="CY268" t="s">
        <v>112</v>
      </c>
      <c r="CZ268" t="s">
        <v>113</v>
      </c>
      <c r="DA268" t="s">
        <v>114</v>
      </c>
      <c r="DB268" t="s">
        <v>115</v>
      </c>
      <c r="DC268">
        <v>1</v>
      </c>
    </row>
    <row r="269" spans="1:107" x14ac:dyDescent="0.2">
      <c r="A269" t="s">
        <v>108</v>
      </c>
      <c r="B269">
        <v>0</v>
      </c>
      <c r="D269" t="s">
        <v>109</v>
      </c>
      <c r="K269">
        <v>1</v>
      </c>
      <c r="M269">
        <v>1</v>
      </c>
      <c r="N269" t="s">
        <v>116</v>
      </c>
      <c r="O269">
        <v>0</v>
      </c>
      <c r="V269" t="s">
        <v>118</v>
      </c>
      <c r="W269" s="2">
        <v>42432</v>
      </c>
      <c r="X269">
        <v>2</v>
      </c>
      <c r="Y269">
        <v>1</v>
      </c>
      <c r="Z269">
        <v>1</v>
      </c>
      <c r="AB269">
        <v>0</v>
      </c>
      <c r="AC269">
        <v>0</v>
      </c>
      <c r="AD269" s="2">
        <v>42443</v>
      </c>
      <c r="AE269" s="3" t="s">
        <v>119</v>
      </c>
      <c r="AF269">
        <v>23</v>
      </c>
      <c r="AG269">
        <v>23</v>
      </c>
      <c r="AH269" s="3" t="s">
        <v>180</v>
      </c>
      <c r="AI269">
        <v>2</v>
      </c>
      <c r="AJ269">
        <v>2</v>
      </c>
      <c r="AK269" t="s">
        <v>429</v>
      </c>
      <c r="AL269">
        <v>1149</v>
      </c>
      <c r="AM269">
        <v>5.0000000000000001E-3</v>
      </c>
      <c r="AN269">
        <v>5.0000000000000001E-3</v>
      </c>
      <c r="AO269">
        <v>712</v>
      </c>
      <c r="AP269">
        <v>712</v>
      </c>
      <c r="AQ269">
        <v>405</v>
      </c>
      <c r="AR269">
        <v>405</v>
      </c>
      <c r="AS269">
        <v>1149</v>
      </c>
      <c r="AT269">
        <v>10</v>
      </c>
      <c r="AU269">
        <v>10</v>
      </c>
      <c r="AV269">
        <v>5.0000000000000001E-3</v>
      </c>
      <c r="AW269">
        <v>5.0000000000000001E-3</v>
      </c>
      <c r="AX269">
        <v>1168</v>
      </c>
      <c r="AY269">
        <v>1168</v>
      </c>
      <c r="AZ269">
        <v>133</v>
      </c>
      <c r="BA269">
        <v>133</v>
      </c>
      <c r="BB269" t="s">
        <v>135</v>
      </c>
      <c r="BC269" t="s">
        <v>122</v>
      </c>
      <c r="BD269">
        <v>1</v>
      </c>
      <c r="BF269" s="2">
        <v>42433</v>
      </c>
      <c r="BG269" s="3" t="s">
        <v>125</v>
      </c>
      <c r="BH269">
        <v>41054531300042</v>
      </c>
      <c r="BJ269" t="s">
        <v>112</v>
      </c>
      <c r="BK269" t="s">
        <v>123</v>
      </c>
      <c r="BL269" t="s">
        <v>124</v>
      </c>
      <c r="BN269" s="2">
        <v>42432</v>
      </c>
      <c r="BO269">
        <v>3</v>
      </c>
      <c r="BQ269">
        <v>1409</v>
      </c>
      <c r="BS269" t="s">
        <v>117</v>
      </c>
      <c r="BT269">
        <v>12</v>
      </c>
      <c r="BV269">
        <v>27</v>
      </c>
      <c r="BX269">
        <v>1</v>
      </c>
      <c r="BZ269">
        <v>34255833500051</v>
      </c>
      <c r="CB269" t="s">
        <v>112</v>
      </c>
      <c r="CC269">
        <v>1</v>
      </c>
      <c r="CE269">
        <v>3</v>
      </c>
      <c r="CG269">
        <v>41054531300042</v>
      </c>
      <c r="CI269" t="s">
        <v>109</v>
      </c>
      <c r="CK269">
        <v>3</v>
      </c>
      <c r="CQ269" t="s">
        <v>110</v>
      </c>
      <c r="CR269" s="2">
        <v>42460</v>
      </c>
      <c r="CS269">
        <v>0</v>
      </c>
      <c r="CU269" t="s">
        <v>109</v>
      </c>
      <c r="CV269" t="s">
        <v>111</v>
      </c>
      <c r="CW269">
        <v>41054531300042</v>
      </c>
      <c r="CY269" t="s">
        <v>112</v>
      </c>
      <c r="CZ269" t="s">
        <v>113</v>
      </c>
      <c r="DA269" t="s">
        <v>114</v>
      </c>
      <c r="DB269" t="s">
        <v>115</v>
      </c>
      <c r="DC269">
        <v>1</v>
      </c>
    </row>
    <row r="270" spans="1:107" x14ac:dyDescent="0.2">
      <c r="A270" t="s">
        <v>108</v>
      </c>
      <c r="B270">
        <v>0</v>
      </c>
      <c r="D270" t="s">
        <v>109</v>
      </c>
      <c r="K270">
        <v>1</v>
      </c>
      <c r="M270">
        <v>1</v>
      </c>
      <c r="N270" t="s">
        <v>116</v>
      </c>
      <c r="O270">
        <v>0</v>
      </c>
      <c r="V270" t="s">
        <v>118</v>
      </c>
      <c r="W270" s="2">
        <v>42432</v>
      </c>
      <c r="X270">
        <v>2</v>
      </c>
      <c r="Y270">
        <v>1</v>
      </c>
      <c r="Z270">
        <v>1</v>
      </c>
      <c r="AB270">
        <v>0</v>
      </c>
      <c r="AC270">
        <v>0</v>
      </c>
      <c r="AD270" s="2">
        <v>42433</v>
      </c>
      <c r="AE270" s="3" t="s">
        <v>119</v>
      </c>
      <c r="AF270">
        <v>23</v>
      </c>
      <c r="AG270">
        <v>23</v>
      </c>
      <c r="AH270" s="3" t="s">
        <v>431</v>
      </c>
      <c r="AI270">
        <v>2</v>
      </c>
      <c r="AJ270">
        <v>2</v>
      </c>
      <c r="AK270" t="s">
        <v>430</v>
      </c>
      <c r="AL270">
        <v>1313</v>
      </c>
      <c r="AM270">
        <v>0.5</v>
      </c>
      <c r="AN270">
        <v>0.5</v>
      </c>
      <c r="AQ270">
        <v>315</v>
      </c>
      <c r="AR270">
        <v>315</v>
      </c>
      <c r="AS270">
        <v>1313</v>
      </c>
      <c r="AT270">
        <v>1</v>
      </c>
      <c r="AU270">
        <v>1</v>
      </c>
      <c r="AV270">
        <v>11</v>
      </c>
      <c r="AW270">
        <v>11</v>
      </c>
      <c r="AZ270">
        <v>175</v>
      </c>
      <c r="BA270">
        <v>175</v>
      </c>
      <c r="BB270" t="s">
        <v>127</v>
      </c>
      <c r="BC270" t="s">
        <v>122</v>
      </c>
      <c r="BD270">
        <v>1</v>
      </c>
      <c r="BF270" s="2">
        <v>42433</v>
      </c>
      <c r="BG270" s="3" t="s">
        <v>125</v>
      </c>
      <c r="BH270">
        <v>41054531300042</v>
      </c>
      <c r="BJ270" t="s">
        <v>112</v>
      </c>
      <c r="BK270" t="s">
        <v>123</v>
      </c>
      <c r="BL270" t="s">
        <v>124</v>
      </c>
      <c r="BN270" s="2">
        <v>42432</v>
      </c>
      <c r="BO270">
        <v>3</v>
      </c>
      <c r="BQ270">
        <v>1409</v>
      </c>
      <c r="BS270" t="s">
        <v>117</v>
      </c>
      <c r="BT270">
        <v>12</v>
      </c>
      <c r="BV270">
        <v>27</v>
      </c>
      <c r="BX270">
        <v>1</v>
      </c>
      <c r="BZ270">
        <v>34255833500051</v>
      </c>
      <c r="CB270" t="s">
        <v>112</v>
      </c>
      <c r="CC270">
        <v>1</v>
      </c>
      <c r="CE270">
        <v>3</v>
      </c>
      <c r="CG270">
        <v>41054531300042</v>
      </c>
      <c r="CI270" t="s">
        <v>109</v>
      </c>
      <c r="CK270">
        <v>3</v>
      </c>
      <c r="CQ270" t="s">
        <v>110</v>
      </c>
      <c r="CR270" s="2">
        <v>42460</v>
      </c>
      <c r="CS270">
        <v>0</v>
      </c>
      <c r="CU270" t="s">
        <v>109</v>
      </c>
      <c r="CV270" t="s">
        <v>111</v>
      </c>
      <c r="CW270">
        <v>41054531300042</v>
      </c>
      <c r="CY270" t="s">
        <v>112</v>
      </c>
      <c r="CZ270" t="s">
        <v>113</v>
      </c>
      <c r="DA270" t="s">
        <v>114</v>
      </c>
      <c r="DB270" t="s">
        <v>115</v>
      </c>
      <c r="DC270">
        <v>1</v>
      </c>
    </row>
    <row r="271" spans="1:107" x14ac:dyDescent="0.2">
      <c r="A271" t="s">
        <v>108</v>
      </c>
      <c r="B271">
        <v>0</v>
      </c>
      <c r="D271" t="s">
        <v>109</v>
      </c>
      <c r="K271">
        <v>1</v>
      </c>
      <c r="M271">
        <v>1</v>
      </c>
      <c r="N271" t="s">
        <v>116</v>
      </c>
      <c r="O271">
        <v>0</v>
      </c>
      <c r="V271" t="s">
        <v>118</v>
      </c>
      <c r="W271" s="2">
        <v>42432</v>
      </c>
      <c r="X271">
        <v>2</v>
      </c>
      <c r="Y271">
        <v>2</v>
      </c>
      <c r="Z271">
        <v>2</v>
      </c>
      <c r="AB271">
        <v>0</v>
      </c>
      <c r="AC271">
        <v>0</v>
      </c>
      <c r="AD271" s="2">
        <v>42443</v>
      </c>
      <c r="AE271" s="3" t="s">
        <v>119</v>
      </c>
      <c r="AF271">
        <v>23</v>
      </c>
      <c r="AG271">
        <v>23</v>
      </c>
      <c r="AH271" s="3" t="s">
        <v>180</v>
      </c>
      <c r="AI271">
        <v>2</v>
      </c>
      <c r="AJ271">
        <v>2</v>
      </c>
      <c r="AK271" t="s">
        <v>432</v>
      </c>
      <c r="AL271">
        <v>1150</v>
      </c>
      <c r="AM271">
        <v>0.01</v>
      </c>
      <c r="AN271">
        <v>0.01</v>
      </c>
      <c r="AO271">
        <v>712</v>
      </c>
      <c r="AP271">
        <v>712</v>
      </c>
      <c r="AQ271">
        <v>405</v>
      </c>
      <c r="AR271">
        <v>405</v>
      </c>
      <c r="AS271">
        <v>1150</v>
      </c>
      <c r="AT271">
        <v>10</v>
      </c>
      <c r="AU271">
        <v>10</v>
      </c>
      <c r="AV271">
        <v>0.01</v>
      </c>
      <c r="AW271">
        <v>0.01</v>
      </c>
      <c r="AX271">
        <v>1168</v>
      </c>
      <c r="AY271">
        <v>1168</v>
      </c>
      <c r="AZ271">
        <v>133</v>
      </c>
      <c r="BA271">
        <v>133</v>
      </c>
      <c r="BB271" t="s">
        <v>135</v>
      </c>
      <c r="BC271" t="s">
        <v>122</v>
      </c>
      <c r="BD271">
        <v>1</v>
      </c>
      <c r="BF271" s="2">
        <v>42433</v>
      </c>
      <c r="BG271" s="3" t="s">
        <v>125</v>
      </c>
      <c r="BH271">
        <v>41054531300042</v>
      </c>
      <c r="BJ271" t="s">
        <v>112</v>
      </c>
      <c r="BK271" t="s">
        <v>123</v>
      </c>
      <c r="BL271" t="s">
        <v>124</v>
      </c>
      <c r="BN271" s="2">
        <v>42432</v>
      </c>
      <c r="BO271">
        <v>3</v>
      </c>
      <c r="BQ271">
        <v>1409</v>
      </c>
      <c r="BS271" t="s">
        <v>117</v>
      </c>
      <c r="BT271">
        <v>12</v>
      </c>
      <c r="BV271">
        <v>27</v>
      </c>
      <c r="BX271">
        <v>1</v>
      </c>
      <c r="BZ271">
        <v>34255833500051</v>
      </c>
      <c r="CB271" t="s">
        <v>112</v>
      </c>
      <c r="CC271">
        <v>1</v>
      </c>
      <c r="CE271">
        <v>3</v>
      </c>
      <c r="CG271">
        <v>41054531300042</v>
      </c>
      <c r="CI271" t="s">
        <v>109</v>
      </c>
      <c r="CK271">
        <v>3</v>
      </c>
      <c r="CQ271" t="s">
        <v>110</v>
      </c>
      <c r="CR271" s="2">
        <v>42460</v>
      </c>
      <c r="CS271">
        <v>0</v>
      </c>
      <c r="CU271" t="s">
        <v>109</v>
      </c>
      <c r="CV271" t="s">
        <v>111</v>
      </c>
      <c r="CW271">
        <v>41054531300042</v>
      </c>
      <c r="CY271" t="s">
        <v>112</v>
      </c>
      <c r="CZ271" t="s">
        <v>113</v>
      </c>
      <c r="DA271" t="s">
        <v>114</v>
      </c>
      <c r="DB271" t="s">
        <v>115</v>
      </c>
      <c r="DC271">
        <v>1</v>
      </c>
    </row>
    <row r="272" spans="1:107" x14ac:dyDescent="0.2">
      <c r="A272" t="s">
        <v>108</v>
      </c>
      <c r="B272">
        <v>0</v>
      </c>
      <c r="D272" t="s">
        <v>109</v>
      </c>
      <c r="K272">
        <v>1</v>
      </c>
      <c r="M272">
        <v>1</v>
      </c>
      <c r="N272" t="s">
        <v>116</v>
      </c>
      <c r="O272">
        <v>0</v>
      </c>
      <c r="V272" t="s">
        <v>118</v>
      </c>
      <c r="W272" s="2">
        <v>42432</v>
      </c>
      <c r="X272">
        <v>2</v>
      </c>
      <c r="Y272">
        <v>2</v>
      </c>
      <c r="Z272">
        <v>2</v>
      </c>
      <c r="AB272">
        <v>0</v>
      </c>
      <c r="AC272">
        <v>0</v>
      </c>
      <c r="AD272" s="2">
        <v>42443</v>
      </c>
      <c r="AE272" s="3" t="s">
        <v>119</v>
      </c>
      <c r="AF272">
        <v>23</v>
      </c>
      <c r="AG272">
        <v>23</v>
      </c>
      <c r="AH272" s="3" t="s">
        <v>180</v>
      </c>
      <c r="AI272">
        <v>2</v>
      </c>
      <c r="AJ272">
        <v>2</v>
      </c>
      <c r="AK272" t="s">
        <v>433</v>
      </c>
      <c r="AL272">
        <v>1550</v>
      </c>
      <c r="AM272">
        <v>0.01</v>
      </c>
      <c r="AN272">
        <v>0.01</v>
      </c>
      <c r="AO272">
        <v>712</v>
      </c>
      <c r="AP272">
        <v>712</v>
      </c>
      <c r="AQ272">
        <v>405</v>
      </c>
      <c r="AR272">
        <v>405</v>
      </c>
      <c r="AS272">
        <v>1550</v>
      </c>
      <c r="AT272">
        <v>10</v>
      </c>
      <c r="AU272">
        <v>10</v>
      </c>
      <c r="AV272">
        <v>0.01</v>
      </c>
      <c r="AW272">
        <v>0.01</v>
      </c>
      <c r="AX272">
        <v>1168</v>
      </c>
      <c r="AY272">
        <v>1168</v>
      </c>
      <c r="AZ272">
        <v>133</v>
      </c>
      <c r="BA272">
        <v>133</v>
      </c>
      <c r="BB272" t="s">
        <v>135</v>
      </c>
      <c r="BC272" t="s">
        <v>122</v>
      </c>
      <c r="BD272">
        <v>1</v>
      </c>
      <c r="BF272" s="2">
        <v>42433</v>
      </c>
      <c r="BG272" s="3" t="s">
        <v>125</v>
      </c>
      <c r="BH272">
        <v>41054531300042</v>
      </c>
      <c r="BJ272" t="s">
        <v>112</v>
      </c>
      <c r="BK272" t="s">
        <v>123</v>
      </c>
      <c r="BL272" t="s">
        <v>124</v>
      </c>
      <c r="BN272" s="2">
        <v>42432</v>
      </c>
      <c r="BO272">
        <v>3</v>
      </c>
      <c r="BQ272">
        <v>1409</v>
      </c>
      <c r="BS272" t="s">
        <v>117</v>
      </c>
      <c r="BT272">
        <v>12</v>
      </c>
      <c r="BV272">
        <v>27</v>
      </c>
      <c r="BX272">
        <v>1</v>
      </c>
      <c r="BZ272">
        <v>34255833500051</v>
      </c>
      <c r="CB272" t="s">
        <v>112</v>
      </c>
      <c r="CC272">
        <v>1</v>
      </c>
      <c r="CE272">
        <v>3</v>
      </c>
      <c r="CG272">
        <v>41054531300042</v>
      </c>
      <c r="CI272" t="s">
        <v>109</v>
      </c>
      <c r="CK272">
        <v>3</v>
      </c>
      <c r="CQ272" t="s">
        <v>110</v>
      </c>
      <c r="CR272" s="2">
        <v>42460</v>
      </c>
      <c r="CS272">
        <v>0</v>
      </c>
      <c r="CU272" t="s">
        <v>109</v>
      </c>
      <c r="CV272" t="s">
        <v>111</v>
      </c>
      <c r="CW272">
        <v>41054531300042</v>
      </c>
      <c r="CY272" t="s">
        <v>112</v>
      </c>
      <c r="CZ272" t="s">
        <v>113</v>
      </c>
      <c r="DA272" t="s">
        <v>114</v>
      </c>
      <c r="DB272" t="s">
        <v>115</v>
      </c>
      <c r="DC272">
        <v>1</v>
      </c>
    </row>
    <row r="273" spans="1:107" x14ac:dyDescent="0.2">
      <c r="A273" t="s">
        <v>108</v>
      </c>
      <c r="B273">
        <v>0</v>
      </c>
      <c r="D273" t="s">
        <v>109</v>
      </c>
      <c r="K273">
        <v>1</v>
      </c>
      <c r="M273">
        <v>1</v>
      </c>
      <c r="N273" t="s">
        <v>116</v>
      </c>
      <c r="O273">
        <v>0</v>
      </c>
      <c r="V273" t="s">
        <v>118</v>
      </c>
      <c r="W273" s="2">
        <v>42432</v>
      </c>
      <c r="X273">
        <v>2</v>
      </c>
      <c r="Y273">
        <v>2</v>
      </c>
      <c r="Z273">
        <v>2</v>
      </c>
      <c r="AB273">
        <v>0</v>
      </c>
      <c r="AC273">
        <v>0</v>
      </c>
      <c r="AD273" s="2">
        <v>42443</v>
      </c>
      <c r="AE273" s="3" t="s">
        <v>119</v>
      </c>
      <c r="AF273">
        <v>23</v>
      </c>
      <c r="AG273">
        <v>23</v>
      </c>
      <c r="AH273" s="3" t="s">
        <v>180</v>
      </c>
      <c r="AI273">
        <v>2</v>
      </c>
      <c r="AJ273">
        <v>2</v>
      </c>
      <c r="AK273" t="s">
        <v>434</v>
      </c>
      <c r="AL273">
        <v>1152</v>
      </c>
      <c r="AM273">
        <v>0.01</v>
      </c>
      <c r="AN273">
        <v>0.01</v>
      </c>
      <c r="AO273">
        <v>712</v>
      </c>
      <c r="AP273">
        <v>712</v>
      </c>
      <c r="AQ273">
        <v>405</v>
      </c>
      <c r="AR273">
        <v>405</v>
      </c>
      <c r="AS273">
        <v>1152</v>
      </c>
      <c r="AT273">
        <v>10</v>
      </c>
      <c r="AU273">
        <v>10</v>
      </c>
      <c r="AV273">
        <v>0.01</v>
      </c>
      <c r="AW273">
        <v>0.01</v>
      </c>
      <c r="AX273">
        <v>1168</v>
      </c>
      <c r="AY273">
        <v>1168</v>
      </c>
      <c r="AZ273">
        <v>133</v>
      </c>
      <c r="BA273">
        <v>133</v>
      </c>
      <c r="BB273" t="s">
        <v>135</v>
      </c>
      <c r="BC273" t="s">
        <v>122</v>
      </c>
      <c r="BD273">
        <v>1</v>
      </c>
      <c r="BF273" s="2">
        <v>42433</v>
      </c>
      <c r="BG273" s="3" t="s">
        <v>125</v>
      </c>
      <c r="BH273">
        <v>41054531300042</v>
      </c>
      <c r="BJ273" t="s">
        <v>112</v>
      </c>
      <c r="BK273" t="s">
        <v>123</v>
      </c>
      <c r="BL273" t="s">
        <v>124</v>
      </c>
      <c r="BN273" s="2">
        <v>42432</v>
      </c>
      <c r="BO273">
        <v>3</v>
      </c>
      <c r="BQ273">
        <v>1409</v>
      </c>
      <c r="BS273" t="s">
        <v>117</v>
      </c>
      <c r="BT273">
        <v>12</v>
      </c>
      <c r="BV273">
        <v>27</v>
      </c>
      <c r="BX273">
        <v>1</v>
      </c>
      <c r="BZ273">
        <v>34255833500051</v>
      </c>
      <c r="CB273" t="s">
        <v>112</v>
      </c>
      <c r="CC273">
        <v>1</v>
      </c>
      <c r="CE273">
        <v>3</v>
      </c>
      <c r="CG273">
        <v>41054531300042</v>
      </c>
      <c r="CI273" t="s">
        <v>109</v>
      </c>
      <c r="CK273">
        <v>3</v>
      </c>
      <c r="CQ273" t="s">
        <v>110</v>
      </c>
      <c r="CR273" s="2">
        <v>42460</v>
      </c>
      <c r="CS273">
        <v>0</v>
      </c>
      <c r="CU273" t="s">
        <v>109</v>
      </c>
      <c r="CV273" t="s">
        <v>111</v>
      </c>
      <c r="CW273">
        <v>41054531300042</v>
      </c>
      <c r="CY273" t="s">
        <v>112</v>
      </c>
      <c r="CZ273" t="s">
        <v>113</v>
      </c>
      <c r="DA273" t="s">
        <v>114</v>
      </c>
      <c r="DB273" t="s">
        <v>115</v>
      </c>
      <c r="DC273">
        <v>1</v>
      </c>
    </row>
    <row r="274" spans="1:107" x14ac:dyDescent="0.2">
      <c r="A274" t="s">
        <v>108</v>
      </c>
      <c r="B274">
        <v>0</v>
      </c>
      <c r="D274" t="s">
        <v>109</v>
      </c>
      <c r="K274">
        <v>1</v>
      </c>
      <c r="M274">
        <v>1</v>
      </c>
      <c r="N274" t="s">
        <v>116</v>
      </c>
      <c r="O274">
        <v>0</v>
      </c>
      <c r="V274" t="s">
        <v>118</v>
      </c>
      <c r="W274" s="2">
        <v>42432</v>
      </c>
      <c r="X274">
        <v>2</v>
      </c>
      <c r="Y274">
        <v>1</v>
      </c>
      <c r="Z274">
        <v>1</v>
      </c>
      <c r="AB274">
        <v>0</v>
      </c>
      <c r="AC274">
        <v>0</v>
      </c>
      <c r="AD274" s="2">
        <v>42443</v>
      </c>
      <c r="AE274" s="3" t="s">
        <v>119</v>
      </c>
      <c r="AF274">
        <v>23</v>
      </c>
      <c r="AG274">
        <v>23</v>
      </c>
      <c r="AH274" s="3" t="s">
        <v>180</v>
      </c>
      <c r="AI274">
        <v>2</v>
      </c>
      <c r="AJ274">
        <v>2</v>
      </c>
      <c r="AK274" t="s">
        <v>435</v>
      </c>
      <c r="AL274">
        <v>1153</v>
      </c>
      <c r="AM274">
        <v>5.0000000000000001E-3</v>
      </c>
      <c r="AN274">
        <v>5.0000000000000001E-3</v>
      </c>
      <c r="AO274">
        <v>712</v>
      </c>
      <c r="AP274">
        <v>712</v>
      </c>
      <c r="AQ274">
        <v>405</v>
      </c>
      <c r="AR274">
        <v>405</v>
      </c>
      <c r="AS274">
        <v>1153</v>
      </c>
      <c r="AT274">
        <v>10</v>
      </c>
      <c r="AU274">
        <v>10</v>
      </c>
      <c r="AV274">
        <v>5.0000000000000001E-3</v>
      </c>
      <c r="AW274">
        <v>5.0000000000000001E-3</v>
      </c>
      <c r="AX274">
        <v>1168</v>
      </c>
      <c r="AY274">
        <v>1168</v>
      </c>
      <c r="AZ274">
        <v>133</v>
      </c>
      <c r="BA274">
        <v>133</v>
      </c>
      <c r="BB274" t="s">
        <v>135</v>
      </c>
      <c r="BC274" t="s">
        <v>122</v>
      </c>
      <c r="BD274">
        <v>1</v>
      </c>
      <c r="BF274" s="2">
        <v>42433</v>
      </c>
      <c r="BG274" s="3" t="s">
        <v>125</v>
      </c>
      <c r="BH274">
        <v>41054531300042</v>
      </c>
      <c r="BJ274" t="s">
        <v>112</v>
      </c>
      <c r="BK274" t="s">
        <v>123</v>
      </c>
      <c r="BL274" t="s">
        <v>124</v>
      </c>
      <c r="BN274" s="2">
        <v>42432</v>
      </c>
      <c r="BO274">
        <v>3</v>
      </c>
      <c r="BQ274">
        <v>1409</v>
      </c>
      <c r="BS274" t="s">
        <v>117</v>
      </c>
      <c r="BT274">
        <v>12</v>
      </c>
      <c r="BV274">
        <v>27</v>
      </c>
      <c r="BX274">
        <v>1</v>
      </c>
      <c r="BZ274">
        <v>34255833500051</v>
      </c>
      <c r="CB274" t="s">
        <v>112</v>
      </c>
      <c r="CC274">
        <v>1</v>
      </c>
      <c r="CE274">
        <v>3</v>
      </c>
      <c r="CG274">
        <v>41054531300042</v>
      </c>
      <c r="CI274" t="s">
        <v>109</v>
      </c>
      <c r="CK274">
        <v>3</v>
      </c>
      <c r="CQ274" t="s">
        <v>110</v>
      </c>
      <c r="CR274" s="2">
        <v>42460</v>
      </c>
      <c r="CS274">
        <v>0</v>
      </c>
      <c r="CU274" t="s">
        <v>109</v>
      </c>
      <c r="CV274" t="s">
        <v>111</v>
      </c>
      <c r="CW274">
        <v>41054531300042</v>
      </c>
      <c r="CY274" t="s">
        <v>112</v>
      </c>
      <c r="CZ274" t="s">
        <v>113</v>
      </c>
      <c r="DA274" t="s">
        <v>114</v>
      </c>
      <c r="DB274" t="s">
        <v>115</v>
      </c>
      <c r="DC274">
        <v>1</v>
      </c>
    </row>
    <row r="275" spans="1:107" x14ac:dyDescent="0.2">
      <c r="A275" t="s">
        <v>108</v>
      </c>
      <c r="B275">
        <v>0</v>
      </c>
      <c r="D275" t="s">
        <v>109</v>
      </c>
      <c r="K275">
        <v>1</v>
      </c>
      <c r="M275">
        <v>1</v>
      </c>
      <c r="N275" t="s">
        <v>116</v>
      </c>
      <c r="O275">
        <v>0</v>
      </c>
      <c r="V275" t="s">
        <v>118</v>
      </c>
      <c r="W275" s="2">
        <v>42432</v>
      </c>
      <c r="X275">
        <v>2</v>
      </c>
      <c r="Y275">
        <v>1</v>
      </c>
      <c r="Z275">
        <v>1</v>
      </c>
      <c r="AB275">
        <v>0</v>
      </c>
      <c r="AC275">
        <v>0</v>
      </c>
      <c r="AD275" s="2">
        <v>42433</v>
      </c>
      <c r="AE275" s="3" t="s">
        <v>119</v>
      </c>
      <c r="AF275">
        <v>23</v>
      </c>
      <c r="AG275">
        <v>23</v>
      </c>
      <c r="AH275" s="3" t="s">
        <v>201</v>
      </c>
      <c r="AI275">
        <v>2</v>
      </c>
      <c r="AJ275">
        <v>2</v>
      </c>
      <c r="AK275" t="s">
        <v>436</v>
      </c>
      <c r="AL275">
        <v>1154</v>
      </c>
      <c r="AM275">
        <v>0.02</v>
      </c>
      <c r="AN275">
        <v>0.02</v>
      </c>
      <c r="AQ275">
        <v>454</v>
      </c>
      <c r="AR275">
        <v>454</v>
      </c>
      <c r="AS275">
        <v>1154</v>
      </c>
      <c r="AT275">
        <v>10</v>
      </c>
      <c r="AU275">
        <v>10</v>
      </c>
      <c r="AV275">
        <v>0.02</v>
      </c>
      <c r="AW275">
        <v>0.02</v>
      </c>
      <c r="AZ275">
        <v>133</v>
      </c>
      <c r="BA275">
        <v>133</v>
      </c>
      <c r="BB275" t="s">
        <v>135</v>
      </c>
      <c r="BC275" t="s">
        <v>122</v>
      </c>
      <c r="BD275">
        <v>1</v>
      </c>
      <c r="BF275" s="2">
        <v>42433</v>
      </c>
      <c r="BG275" s="3" t="s">
        <v>125</v>
      </c>
      <c r="BH275">
        <v>41054531300042</v>
      </c>
      <c r="BJ275" t="s">
        <v>112</v>
      </c>
      <c r="BK275" t="s">
        <v>123</v>
      </c>
      <c r="BL275" t="s">
        <v>124</v>
      </c>
      <c r="BN275" s="2">
        <v>42432</v>
      </c>
      <c r="BO275">
        <v>3</v>
      </c>
      <c r="BQ275">
        <v>1409</v>
      </c>
      <c r="BS275" t="s">
        <v>117</v>
      </c>
      <c r="BT275">
        <v>12</v>
      </c>
      <c r="BV275">
        <v>27</v>
      </c>
      <c r="BX275">
        <v>1</v>
      </c>
      <c r="BZ275">
        <v>34255833500051</v>
      </c>
      <c r="CB275" t="s">
        <v>112</v>
      </c>
      <c r="CC275">
        <v>1</v>
      </c>
      <c r="CE275">
        <v>3</v>
      </c>
      <c r="CG275">
        <v>41054531300042</v>
      </c>
      <c r="CI275" t="s">
        <v>109</v>
      </c>
      <c r="CK275">
        <v>3</v>
      </c>
      <c r="CQ275" t="s">
        <v>110</v>
      </c>
      <c r="CR275" s="2">
        <v>42460</v>
      </c>
      <c r="CS275">
        <v>0</v>
      </c>
      <c r="CU275" t="s">
        <v>109</v>
      </c>
      <c r="CV275" t="s">
        <v>111</v>
      </c>
      <c r="CW275">
        <v>41054531300042</v>
      </c>
      <c r="CY275" t="s">
        <v>112</v>
      </c>
      <c r="CZ275" t="s">
        <v>113</v>
      </c>
      <c r="DA275" t="s">
        <v>114</v>
      </c>
      <c r="DB275" t="s">
        <v>115</v>
      </c>
      <c r="DC275">
        <v>1</v>
      </c>
    </row>
    <row r="276" spans="1:107" x14ac:dyDescent="0.2">
      <c r="A276" t="s">
        <v>108</v>
      </c>
      <c r="B276">
        <v>0</v>
      </c>
      <c r="D276" t="s">
        <v>109</v>
      </c>
      <c r="K276">
        <v>1</v>
      </c>
      <c r="M276">
        <v>1</v>
      </c>
      <c r="N276" t="s">
        <v>116</v>
      </c>
      <c r="O276">
        <v>0</v>
      </c>
      <c r="V276" t="s">
        <v>118</v>
      </c>
      <c r="W276" s="2">
        <v>42432</v>
      </c>
      <c r="X276">
        <v>2</v>
      </c>
      <c r="Y276">
        <v>2</v>
      </c>
      <c r="Z276">
        <v>2</v>
      </c>
      <c r="AA276" t="s">
        <v>185</v>
      </c>
      <c r="AB276">
        <v>0</v>
      </c>
      <c r="AC276">
        <v>0</v>
      </c>
      <c r="AD276" s="2">
        <v>42433</v>
      </c>
      <c r="AE276" s="3" t="s">
        <v>119</v>
      </c>
      <c r="AF276">
        <v>23</v>
      </c>
      <c r="AG276">
        <v>23</v>
      </c>
      <c r="AH276" s="3" t="s">
        <v>201</v>
      </c>
      <c r="AI276">
        <v>2</v>
      </c>
      <c r="AJ276">
        <v>2</v>
      </c>
      <c r="AK276" t="s">
        <v>437</v>
      </c>
      <c r="AL276">
        <v>2980</v>
      </c>
      <c r="AM276">
        <v>0.02</v>
      </c>
      <c r="AN276">
        <v>0.02</v>
      </c>
      <c r="AQ276">
        <v>454</v>
      </c>
      <c r="AR276">
        <v>454</v>
      </c>
      <c r="AS276">
        <v>2980</v>
      </c>
      <c r="AT276">
        <v>10</v>
      </c>
      <c r="AU276">
        <v>10</v>
      </c>
      <c r="AV276">
        <v>0.02</v>
      </c>
      <c r="AW276">
        <v>0.02</v>
      </c>
      <c r="AZ276">
        <v>133</v>
      </c>
      <c r="BA276">
        <v>133</v>
      </c>
      <c r="BB276" t="s">
        <v>135</v>
      </c>
      <c r="BC276" t="s">
        <v>122</v>
      </c>
      <c r="BD276">
        <v>1</v>
      </c>
      <c r="BF276" s="2">
        <v>42433</v>
      </c>
      <c r="BG276" s="3" t="s">
        <v>125</v>
      </c>
      <c r="BH276">
        <v>41054531300042</v>
      </c>
      <c r="BJ276" t="s">
        <v>112</v>
      </c>
      <c r="BK276" t="s">
        <v>123</v>
      </c>
      <c r="BL276" t="s">
        <v>124</v>
      </c>
      <c r="BN276" s="2">
        <v>42432</v>
      </c>
      <c r="BO276">
        <v>3</v>
      </c>
      <c r="BQ276">
        <v>1409</v>
      </c>
      <c r="BS276" t="s">
        <v>117</v>
      </c>
      <c r="BT276">
        <v>12</v>
      </c>
      <c r="BV276">
        <v>27</v>
      </c>
      <c r="BX276">
        <v>1</v>
      </c>
      <c r="BZ276">
        <v>34255833500051</v>
      </c>
      <c r="CB276" t="s">
        <v>112</v>
      </c>
      <c r="CC276">
        <v>1</v>
      </c>
      <c r="CE276">
        <v>3</v>
      </c>
      <c r="CG276">
        <v>41054531300042</v>
      </c>
      <c r="CI276" t="s">
        <v>109</v>
      </c>
      <c r="CK276">
        <v>3</v>
      </c>
      <c r="CQ276" t="s">
        <v>110</v>
      </c>
      <c r="CR276" s="2">
        <v>42460</v>
      </c>
      <c r="CS276">
        <v>0</v>
      </c>
      <c r="CU276" t="s">
        <v>109</v>
      </c>
      <c r="CV276" t="s">
        <v>111</v>
      </c>
      <c r="CW276">
        <v>41054531300042</v>
      </c>
      <c r="CY276" t="s">
        <v>112</v>
      </c>
      <c r="CZ276" t="s">
        <v>113</v>
      </c>
      <c r="DA276" t="s">
        <v>114</v>
      </c>
      <c r="DB276" t="s">
        <v>115</v>
      </c>
      <c r="DC276">
        <v>1</v>
      </c>
    </row>
    <row r="277" spans="1:107" x14ac:dyDescent="0.2">
      <c r="A277" t="s">
        <v>108</v>
      </c>
      <c r="B277">
        <v>0</v>
      </c>
      <c r="D277" t="s">
        <v>109</v>
      </c>
      <c r="K277">
        <v>1</v>
      </c>
      <c r="M277">
        <v>1</v>
      </c>
      <c r="N277" t="s">
        <v>116</v>
      </c>
      <c r="O277">
        <v>0</v>
      </c>
      <c r="V277" t="s">
        <v>118</v>
      </c>
      <c r="W277" s="2">
        <v>42432</v>
      </c>
      <c r="X277">
        <v>2</v>
      </c>
      <c r="Y277">
        <v>1</v>
      </c>
      <c r="Z277">
        <v>1</v>
      </c>
      <c r="AB277">
        <v>0</v>
      </c>
      <c r="AC277">
        <v>0</v>
      </c>
      <c r="AD277" s="2">
        <v>42433</v>
      </c>
      <c r="AE277" s="3" t="s">
        <v>119</v>
      </c>
      <c r="AF277">
        <v>23</v>
      </c>
      <c r="AG277">
        <v>23</v>
      </c>
      <c r="AH277" s="3" t="s">
        <v>171</v>
      </c>
      <c r="AI277">
        <v>2</v>
      </c>
      <c r="AJ277">
        <v>2</v>
      </c>
      <c r="AK277" t="s">
        <v>438</v>
      </c>
      <c r="AL277">
        <v>1155</v>
      </c>
      <c r="AM277">
        <v>0.02</v>
      </c>
      <c r="AN277">
        <v>0.02</v>
      </c>
      <c r="AQ277">
        <v>454</v>
      </c>
      <c r="AR277">
        <v>454</v>
      </c>
      <c r="AS277">
        <v>1155</v>
      </c>
      <c r="AT277">
        <v>10</v>
      </c>
      <c r="AU277">
        <v>10</v>
      </c>
      <c r="AV277">
        <v>0.02</v>
      </c>
      <c r="AW277">
        <v>0.02</v>
      </c>
      <c r="AZ277">
        <v>133</v>
      </c>
      <c r="BA277">
        <v>133</v>
      </c>
      <c r="BB277" t="s">
        <v>135</v>
      </c>
      <c r="BC277" t="s">
        <v>122</v>
      </c>
      <c r="BD277">
        <v>1</v>
      </c>
      <c r="BF277" s="2">
        <v>42433</v>
      </c>
      <c r="BG277" s="3" t="s">
        <v>125</v>
      </c>
      <c r="BH277">
        <v>41054531300042</v>
      </c>
      <c r="BJ277" t="s">
        <v>112</v>
      </c>
      <c r="BK277" t="s">
        <v>123</v>
      </c>
      <c r="BL277" t="s">
        <v>124</v>
      </c>
      <c r="BN277" s="2">
        <v>42432</v>
      </c>
      <c r="BO277">
        <v>3</v>
      </c>
      <c r="BQ277">
        <v>1409</v>
      </c>
      <c r="BS277" t="s">
        <v>117</v>
      </c>
      <c r="BT277">
        <v>12</v>
      </c>
      <c r="BV277">
        <v>27</v>
      </c>
      <c r="BX277">
        <v>1</v>
      </c>
      <c r="BZ277">
        <v>34255833500051</v>
      </c>
      <c r="CB277" t="s">
        <v>112</v>
      </c>
      <c r="CC277">
        <v>1</v>
      </c>
      <c r="CE277">
        <v>3</v>
      </c>
      <c r="CG277">
        <v>41054531300042</v>
      </c>
      <c r="CI277" t="s">
        <v>109</v>
      </c>
      <c r="CK277">
        <v>3</v>
      </c>
      <c r="CQ277" t="s">
        <v>110</v>
      </c>
      <c r="CR277" s="2">
        <v>42460</v>
      </c>
      <c r="CS277">
        <v>0</v>
      </c>
      <c r="CU277" t="s">
        <v>109</v>
      </c>
      <c r="CV277" t="s">
        <v>111</v>
      </c>
      <c r="CW277">
        <v>41054531300042</v>
      </c>
      <c r="CY277" t="s">
        <v>112</v>
      </c>
      <c r="CZ277" t="s">
        <v>113</v>
      </c>
      <c r="DA277" t="s">
        <v>114</v>
      </c>
      <c r="DB277" t="s">
        <v>115</v>
      </c>
      <c r="DC277">
        <v>1</v>
      </c>
    </row>
    <row r="278" spans="1:107" x14ac:dyDescent="0.2">
      <c r="A278" t="s">
        <v>108</v>
      </c>
      <c r="B278">
        <v>0</v>
      </c>
      <c r="D278" t="s">
        <v>109</v>
      </c>
      <c r="K278">
        <v>1</v>
      </c>
      <c r="M278">
        <v>1</v>
      </c>
      <c r="N278" t="s">
        <v>116</v>
      </c>
      <c r="O278">
        <v>0</v>
      </c>
      <c r="V278" t="s">
        <v>118</v>
      </c>
      <c r="W278" s="2">
        <v>42432</v>
      </c>
      <c r="X278">
        <v>2</v>
      </c>
      <c r="Y278">
        <v>1</v>
      </c>
      <c r="Z278">
        <v>1</v>
      </c>
      <c r="AB278">
        <v>0</v>
      </c>
      <c r="AC278">
        <v>0</v>
      </c>
      <c r="AD278" s="2">
        <v>42433</v>
      </c>
      <c r="AE278" s="3" t="s">
        <v>119</v>
      </c>
      <c r="AF278">
        <v>23</v>
      </c>
      <c r="AG278">
        <v>23</v>
      </c>
      <c r="AH278" s="3" t="s">
        <v>201</v>
      </c>
      <c r="AI278">
        <v>2</v>
      </c>
      <c r="AJ278">
        <v>2</v>
      </c>
      <c r="AK278" t="s">
        <v>439</v>
      </c>
      <c r="AL278">
        <v>1156</v>
      </c>
      <c r="AM278">
        <v>0.05</v>
      </c>
      <c r="AN278">
        <v>0.05</v>
      </c>
      <c r="AQ278">
        <v>454</v>
      </c>
      <c r="AR278">
        <v>454</v>
      </c>
      <c r="AS278">
        <v>1156</v>
      </c>
      <c r="AT278">
        <v>10</v>
      </c>
      <c r="AU278">
        <v>10</v>
      </c>
      <c r="AV278">
        <v>0.05</v>
      </c>
      <c r="AW278">
        <v>0.05</v>
      </c>
      <c r="AZ278">
        <v>133</v>
      </c>
      <c r="BA278">
        <v>133</v>
      </c>
      <c r="BB278" t="s">
        <v>135</v>
      </c>
      <c r="BC278" t="s">
        <v>122</v>
      </c>
      <c r="BD278">
        <v>1</v>
      </c>
      <c r="BF278" s="2">
        <v>42433</v>
      </c>
      <c r="BG278" s="3" t="s">
        <v>125</v>
      </c>
      <c r="BH278">
        <v>41054531300042</v>
      </c>
      <c r="BJ278" t="s">
        <v>112</v>
      </c>
      <c r="BK278" t="s">
        <v>123</v>
      </c>
      <c r="BL278" t="s">
        <v>124</v>
      </c>
      <c r="BN278" s="2">
        <v>42432</v>
      </c>
      <c r="BO278">
        <v>3</v>
      </c>
      <c r="BQ278">
        <v>1409</v>
      </c>
      <c r="BS278" t="s">
        <v>117</v>
      </c>
      <c r="BT278">
        <v>12</v>
      </c>
      <c r="BV278">
        <v>27</v>
      </c>
      <c r="BX278">
        <v>1</v>
      </c>
      <c r="BZ278">
        <v>34255833500051</v>
      </c>
      <c r="CB278" t="s">
        <v>112</v>
      </c>
      <c r="CC278">
        <v>1</v>
      </c>
      <c r="CE278">
        <v>3</v>
      </c>
      <c r="CG278">
        <v>41054531300042</v>
      </c>
      <c r="CI278" t="s">
        <v>109</v>
      </c>
      <c r="CK278">
        <v>3</v>
      </c>
      <c r="CQ278" t="s">
        <v>110</v>
      </c>
      <c r="CR278" s="2">
        <v>42460</v>
      </c>
      <c r="CS278">
        <v>0</v>
      </c>
      <c r="CU278" t="s">
        <v>109</v>
      </c>
      <c r="CV278" t="s">
        <v>111</v>
      </c>
      <c r="CW278">
        <v>41054531300042</v>
      </c>
      <c r="CY278" t="s">
        <v>112</v>
      </c>
      <c r="CZ278" t="s">
        <v>113</v>
      </c>
      <c r="DA278" t="s">
        <v>114</v>
      </c>
      <c r="DB278" t="s">
        <v>115</v>
      </c>
      <c r="DC278">
        <v>1</v>
      </c>
    </row>
    <row r="279" spans="1:107" x14ac:dyDescent="0.2">
      <c r="A279" t="s">
        <v>108</v>
      </c>
      <c r="B279">
        <v>0</v>
      </c>
      <c r="D279" t="s">
        <v>109</v>
      </c>
      <c r="K279">
        <v>1</v>
      </c>
      <c r="M279">
        <v>1</v>
      </c>
      <c r="N279" t="s">
        <v>116</v>
      </c>
      <c r="O279">
        <v>0</v>
      </c>
      <c r="V279" t="s">
        <v>118</v>
      </c>
      <c r="W279" s="2">
        <v>42432</v>
      </c>
      <c r="X279">
        <v>2</v>
      </c>
      <c r="Y279">
        <v>1</v>
      </c>
      <c r="Z279">
        <v>1</v>
      </c>
      <c r="AB279">
        <v>0</v>
      </c>
      <c r="AC279">
        <v>0</v>
      </c>
      <c r="AD279" s="2">
        <v>42443</v>
      </c>
      <c r="AE279" s="3" t="s">
        <v>119</v>
      </c>
      <c r="AF279">
        <v>23</v>
      </c>
      <c r="AG279">
        <v>23</v>
      </c>
      <c r="AH279" s="3" t="s">
        <v>180</v>
      </c>
      <c r="AI279">
        <v>2</v>
      </c>
      <c r="AJ279">
        <v>2</v>
      </c>
      <c r="AK279" t="s">
        <v>440</v>
      </c>
      <c r="AL279">
        <v>1157</v>
      </c>
      <c r="AM279">
        <v>5.0000000000000001E-3</v>
      </c>
      <c r="AN279">
        <v>5.0000000000000001E-3</v>
      </c>
      <c r="AO279">
        <v>712</v>
      </c>
      <c r="AP279">
        <v>712</v>
      </c>
      <c r="AQ279">
        <v>405</v>
      </c>
      <c r="AR279">
        <v>405</v>
      </c>
      <c r="AS279">
        <v>1157</v>
      </c>
      <c r="AT279">
        <v>10</v>
      </c>
      <c r="AU279">
        <v>10</v>
      </c>
      <c r="AV279">
        <v>5.0000000000000001E-3</v>
      </c>
      <c r="AW279">
        <v>5.0000000000000001E-3</v>
      </c>
      <c r="AX279">
        <v>1168</v>
      </c>
      <c r="AY279">
        <v>1168</v>
      </c>
      <c r="AZ279">
        <v>133</v>
      </c>
      <c r="BA279">
        <v>133</v>
      </c>
      <c r="BB279" t="s">
        <v>135</v>
      </c>
      <c r="BC279" t="s">
        <v>122</v>
      </c>
      <c r="BD279">
        <v>1</v>
      </c>
      <c r="BF279" s="2">
        <v>42433</v>
      </c>
      <c r="BG279" s="3" t="s">
        <v>125</v>
      </c>
      <c r="BH279">
        <v>41054531300042</v>
      </c>
      <c r="BJ279" t="s">
        <v>112</v>
      </c>
      <c r="BK279" t="s">
        <v>123</v>
      </c>
      <c r="BL279" t="s">
        <v>124</v>
      </c>
      <c r="BN279" s="2">
        <v>42432</v>
      </c>
      <c r="BO279">
        <v>3</v>
      </c>
      <c r="BQ279">
        <v>1409</v>
      </c>
      <c r="BS279" t="s">
        <v>117</v>
      </c>
      <c r="BT279">
        <v>12</v>
      </c>
      <c r="BV279">
        <v>27</v>
      </c>
      <c r="BX279">
        <v>1</v>
      </c>
      <c r="BZ279">
        <v>34255833500051</v>
      </c>
      <c r="CB279" t="s">
        <v>112</v>
      </c>
      <c r="CC279">
        <v>1</v>
      </c>
      <c r="CE279">
        <v>3</v>
      </c>
      <c r="CG279">
        <v>41054531300042</v>
      </c>
      <c r="CI279" t="s">
        <v>109</v>
      </c>
      <c r="CK279">
        <v>3</v>
      </c>
      <c r="CQ279" t="s">
        <v>110</v>
      </c>
      <c r="CR279" s="2">
        <v>42460</v>
      </c>
      <c r="CS279">
        <v>0</v>
      </c>
      <c r="CU279" t="s">
        <v>109</v>
      </c>
      <c r="CV279" t="s">
        <v>111</v>
      </c>
      <c r="CW279">
        <v>41054531300042</v>
      </c>
      <c r="CY279" t="s">
        <v>112</v>
      </c>
      <c r="CZ279" t="s">
        <v>113</v>
      </c>
      <c r="DA279" t="s">
        <v>114</v>
      </c>
      <c r="DB279" t="s">
        <v>115</v>
      </c>
      <c r="DC279">
        <v>1</v>
      </c>
    </row>
    <row r="280" spans="1:107" x14ac:dyDescent="0.2">
      <c r="A280" t="s">
        <v>108</v>
      </c>
      <c r="B280">
        <v>0</v>
      </c>
      <c r="D280" t="s">
        <v>109</v>
      </c>
      <c r="K280">
        <v>1</v>
      </c>
      <c r="M280">
        <v>1</v>
      </c>
      <c r="N280" t="s">
        <v>116</v>
      </c>
      <c r="O280">
        <v>0</v>
      </c>
      <c r="V280" t="s">
        <v>118</v>
      </c>
      <c r="W280" s="2">
        <v>42432</v>
      </c>
      <c r="X280">
        <v>2</v>
      </c>
      <c r="Y280">
        <v>2</v>
      </c>
      <c r="Z280">
        <v>2</v>
      </c>
      <c r="AA280" t="s">
        <v>185</v>
      </c>
      <c r="AB280">
        <v>0</v>
      </c>
      <c r="AC280">
        <v>0</v>
      </c>
      <c r="AD280" s="2">
        <v>42433</v>
      </c>
      <c r="AE280" s="3" t="s">
        <v>119</v>
      </c>
      <c r="AF280">
        <v>23</v>
      </c>
      <c r="AG280">
        <v>23</v>
      </c>
      <c r="AH280" s="3" t="s">
        <v>197</v>
      </c>
      <c r="AI280">
        <v>2</v>
      </c>
      <c r="AJ280">
        <v>2</v>
      </c>
      <c r="AK280" t="s">
        <v>441</v>
      </c>
      <c r="AL280">
        <v>1621</v>
      </c>
      <c r="AM280">
        <v>0.01</v>
      </c>
      <c r="AN280">
        <v>0.01</v>
      </c>
      <c r="AO280">
        <v>712</v>
      </c>
      <c r="AP280">
        <v>712</v>
      </c>
      <c r="AQ280">
        <v>151</v>
      </c>
      <c r="AR280">
        <v>151</v>
      </c>
      <c r="AS280">
        <v>1621</v>
      </c>
      <c r="AT280">
        <v>10</v>
      </c>
      <c r="AU280">
        <v>10</v>
      </c>
      <c r="AV280">
        <v>0.01</v>
      </c>
      <c r="AW280">
        <v>0.01</v>
      </c>
      <c r="AX280">
        <v>1168</v>
      </c>
      <c r="AY280">
        <v>1168</v>
      </c>
      <c r="AZ280">
        <v>133</v>
      </c>
      <c r="BA280">
        <v>133</v>
      </c>
      <c r="BB280" t="s">
        <v>135</v>
      </c>
      <c r="BC280" t="s">
        <v>122</v>
      </c>
      <c r="BD280">
        <v>1</v>
      </c>
      <c r="BF280" s="2">
        <v>42433</v>
      </c>
      <c r="BG280" s="3" t="s">
        <v>125</v>
      </c>
      <c r="BH280">
        <v>41054531300042</v>
      </c>
      <c r="BJ280" t="s">
        <v>112</v>
      </c>
      <c r="BK280" t="s">
        <v>123</v>
      </c>
      <c r="BL280" t="s">
        <v>124</v>
      </c>
      <c r="BN280" s="2">
        <v>42432</v>
      </c>
      <c r="BO280">
        <v>3</v>
      </c>
      <c r="BQ280">
        <v>1409</v>
      </c>
      <c r="BS280" t="s">
        <v>117</v>
      </c>
      <c r="BT280">
        <v>12</v>
      </c>
      <c r="BV280">
        <v>27</v>
      </c>
      <c r="BX280">
        <v>1</v>
      </c>
      <c r="BZ280">
        <v>34255833500051</v>
      </c>
      <c r="CB280" t="s">
        <v>112</v>
      </c>
      <c r="CC280">
        <v>1</v>
      </c>
      <c r="CE280">
        <v>3</v>
      </c>
      <c r="CG280">
        <v>41054531300042</v>
      </c>
      <c r="CI280" t="s">
        <v>109</v>
      </c>
      <c r="CK280">
        <v>3</v>
      </c>
      <c r="CQ280" t="s">
        <v>110</v>
      </c>
      <c r="CR280" s="2">
        <v>42460</v>
      </c>
      <c r="CS280">
        <v>0</v>
      </c>
      <c r="CU280" t="s">
        <v>109</v>
      </c>
      <c r="CV280" t="s">
        <v>111</v>
      </c>
      <c r="CW280">
        <v>41054531300042</v>
      </c>
      <c r="CY280" t="s">
        <v>112</v>
      </c>
      <c r="CZ280" t="s">
        <v>113</v>
      </c>
      <c r="DA280" t="s">
        <v>114</v>
      </c>
      <c r="DB280" t="s">
        <v>115</v>
      </c>
      <c r="DC280">
        <v>1</v>
      </c>
    </row>
    <row r="281" spans="1:107" x14ac:dyDescent="0.2">
      <c r="A281" t="s">
        <v>108</v>
      </c>
      <c r="B281">
        <v>0</v>
      </c>
      <c r="D281" t="s">
        <v>109</v>
      </c>
      <c r="K281">
        <v>1</v>
      </c>
      <c r="M281">
        <v>1</v>
      </c>
      <c r="N281" t="s">
        <v>116</v>
      </c>
      <c r="O281">
        <v>0</v>
      </c>
      <c r="V281" t="s">
        <v>118</v>
      </c>
      <c r="W281" s="2">
        <v>42432</v>
      </c>
      <c r="X281">
        <v>2</v>
      </c>
      <c r="Y281">
        <v>1</v>
      </c>
      <c r="Z281">
        <v>1</v>
      </c>
      <c r="AB281">
        <v>0</v>
      </c>
      <c r="AC281">
        <v>0</v>
      </c>
      <c r="AD281" s="2">
        <v>42436</v>
      </c>
      <c r="AE281" s="3" t="s">
        <v>119</v>
      </c>
      <c r="AF281">
        <v>23</v>
      </c>
      <c r="AG281">
        <v>23</v>
      </c>
      <c r="AH281" s="3" t="s">
        <v>443</v>
      </c>
      <c r="AI281">
        <v>2</v>
      </c>
      <c r="AJ281">
        <v>2</v>
      </c>
      <c r="AK281" t="s">
        <v>442</v>
      </c>
      <c r="AL281">
        <v>7074</v>
      </c>
      <c r="AM281">
        <v>2.5000000000000001E-3</v>
      </c>
      <c r="AN281">
        <v>2.5000000000000001E-3</v>
      </c>
      <c r="AO281">
        <v>711</v>
      </c>
      <c r="AP281">
        <v>711</v>
      </c>
      <c r="AQ281">
        <v>431</v>
      </c>
      <c r="AR281">
        <v>431</v>
      </c>
      <c r="AS281">
        <v>7074</v>
      </c>
      <c r="AT281">
        <v>10</v>
      </c>
      <c r="AU281">
        <v>10</v>
      </c>
      <c r="AV281">
        <v>2.5000000000000001E-3</v>
      </c>
      <c r="AW281">
        <v>2.5000000000000001E-3</v>
      </c>
      <c r="AX281">
        <v>2675</v>
      </c>
      <c r="AY281">
        <v>2675</v>
      </c>
      <c r="AZ281">
        <v>133</v>
      </c>
      <c r="BA281">
        <v>133</v>
      </c>
      <c r="BB281" t="s">
        <v>135</v>
      </c>
      <c r="BC281" t="s">
        <v>122</v>
      </c>
      <c r="BD281">
        <v>1</v>
      </c>
      <c r="BF281" s="2">
        <v>42433</v>
      </c>
      <c r="BG281" s="3" t="s">
        <v>125</v>
      </c>
      <c r="BH281">
        <v>41054531300042</v>
      </c>
      <c r="BJ281" t="s">
        <v>112</v>
      </c>
      <c r="BK281" t="s">
        <v>123</v>
      </c>
      <c r="BL281" t="s">
        <v>124</v>
      </c>
      <c r="BN281" s="2">
        <v>42432</v>
      </c>
      <c r="BO281">
        <v>3</v>
      </c>
      <c r="BQ281">
        <v>1409</v>
      </c>
      <c r="BS281" t="s">
        <v>117</v>
      </c>
      <c r="BT281">
        <v>12</v>
      </c>
      <c r="BV281">
        <v>27</v>
      </c>
      <c r="BX281">
        <v>1</v>
      </c>
      <c r="BZ281">
        <v>34255833500051</v>
      </c>
      <c r="CB281" t="s">
        <v>112</v>
      </c>
      <c r="CC281">
        <v>1</v>
      </c>
      <c r="CE281">
        <v>3</v>
      </c>
      <c r="CG281">
        <v>41054531300042</v>
      </c>
      <c r="CI281" t="s">
        <v>109</v>
      </c>
      <c r="CK281">
        <v>3</v>
      </c>
      <c r="CQ281" t="s">
        <v>110</v>
      </c>
      <c r="CR281" s="2">
        <v>42460</v>
      </c>
      <c r="CS281">
        <v>0</v>
      </c>
      <c r="CU281" t="s">
        <v>109</v>
      </c>
      <c r="CV281" t="s">
        <v>111</v>
      </c>
      <c r="CW281">
        <v>41054531300042</v>
      </c>
      <c r="CY281" t="s">
        <v>112</v>
      </c>
      <c r="CZ281" t="s">
        <v>113</v>
      </c>
      <c r="DA281" t="s">
        <v>114</v>
      </c>
      <c r="DB281" t="s">
        <v>115</v>
      </c>
      <c r="DC281">
        <v>1</v>
      </c>
    </row>
    <row r="282" spans="1:107" x14ac:dyDescent="0.2">
      <c r="A282" t="s">
        <v>108</v>
      </c>
      <c r="B282">
        <v>0</v>
      </c>
      <c r="D282" t="s">
        <v>109</v>
      </c>
      <c r="K282">
        <v>1</v>
      </c>
      <c r="M282">
        <v>1</v>
      </c>
      <c r="N282" t="s">
        <v>116</v>
      </c>
      <c r="O282">
        <v>0</v>
      </c>
      <c r="V282" t="s">
        <v>118</v>
      </c>
      <c r="W282" s="2">
        <v>42432</v>
      </c>
      <c r="X282">
        <v>2</v>
      </c>
      <c r="Y282">
        <v>1</v>
      </c>
      <c r="Z282">
        <v>1</v>
      </c>
      <c r="AB282">
        <v>0</v>
      </c>
      <c r="AC282">
        <v>0</v>
      </c>
      <c r="AD282" s="2">
        <v>42433</v>
      </c>
      <c r="AE282" s="3" t="s">
        <v>119</v>
      </c>
      <c r="AF282">
        <v>23</v>
      </c>
      <c r="AG282">
        <v>23</v>
      </c>
      <c r="AH282" s="3" t="s">
        <v>171</v>
      </c>
      <c r="AI282">
        <v>2</v>
      </c>
      <c r="AJ282">
        <v>2</v>
      </c>
      <c r="AK282" t="s">
        <v>444</v>
      </c>
      <c r="AL282">
        <v>1480</v>
      </c>
      <c r="AM282">
        <v>0.06</v>
      </c>
      <c r="AN282">
        <v>0.06</v>
      </c>
      <c r="AQ282">
        <v>454</v>
      </c>
      <c r="AR282">
        <v>454</v>
      </c>
      <c r="AS282">
        <v>1480</v>
      </c>
      <c r="AT282">
        <v>10</v>
      </c>
      <c r="AU282">
        <v>10</v>
      </c>
      <c r="AV282">
        <v>0.06</v>
      </c>
      <c r="AW282">
        <v>0.06</v>
      </c>
      <c r="AZ282">
        <v>133</v>
      </c>
      <c r="BA282">
        <v>133</v>
      </c>
      <c r="BB282" t="s">
        <v>135</v>
      </c>
      <c r="BC282" t="s">
        <v>122</v>
      </c>
      <c r="BD282">
        <v>1</v>
      </c>
      <c r="BF282" s="2">
        <v>42433</v>
      </c>
      <c r="BG282" s="3" t="s">
        <v>125</v>
      </c>
      <c r="BH282">
        <v>41054531300042</v>
      </c>
      <c r="BJ282" t="s">
        <v>112</v>
      </c>
      <c r="BK282" t="s">
        <v>123</v>
      </c>
      <c r="BL282" t="s">
        <v>124</v>
      </c>
      <c r="BN282" s="2">
        <v>42432</v>
      </c>
      <c r="BO282">
        <v>3</v>
      </c>
      <c r="BQ282">
        <v>1409</v>
      </c>
      <c r="BS282" t="s">
        <v>117</v>
      </c>
      <c r="BT282">
        <v>12</v>
      </c>
      <c r="BV282">
        <v>27</v>
      </c>
      <c r="BX282">
        <v>1</v>
      </c>
      <c r="BZ282">
        <v>34255833500051</v>
      </c>
      <c r="CB282" t="s">
        <v>112</v>
      </c>
      <c r="CC282">
        <v>1</v>
      </c>
      <c r="CE282">
        <v>3</v>
      </c>
      <c r="CG282">
        <v>41054531300042</v>
      </c>
      <c r="CI282" t="s">
        <v>109</v>
      </c>
      <c r="CK282">
        <v>3</v>
      </c>
      <c r="CQ282" t="s">
        <v>110</v>
      </c>
      <c r="CR282" s="2">
        <v>42460</v>
      </c>
      <c r="CS282">
        <v>0</v>
      </c>
      <c r="CU282" t="s">
        <v>109</v>
      </c>
      <c r="CV282" t="s">
        <v>111</v>
      </c>
      <c r="CW282">
        <v>41054531300042</v>
      </c>
      <c r="CY282" t="s">
        <v>112</v>
      </c>
      <c r="CZ282" t="s">
        <v>113</v>
      </c>
      <c r="DA282" t="s">
        <v>114</v>
      </c>
      <c r="DB282" t="s">
        <v>115</v>
      </c>
      <c r="DC282">
        <v>1</v>
      </c>
    </row>
    <row r="283" spans="1:107" x14ac:dyDescent="0.2">
      <c r="A283" t="s">
        <v>108</v>
      </c>
      <c r="B283">
        <v>0</v>
      </c>
      <c r="D283" t="s">
        <v>109</v>
      </c>
      <c r="K283">
        <v>1</v>
      </c>
      <c r="M283">
        <v>1</v>
      </c>
      <c r="N283" t="s">
        <v>116</v>
      </c>
      <c r="O283">
        <v>0</v>
      </c>
      <c r="V283" t="s">
        <v>118</v>
      </c>
      <c r="W283" s="2">
        <v>42432</v>
      </c>
      <c r="X283">
        <v>2</v>
      </c>
      <c r="Y283">
        <v>1</v>
      </c>
      <c r="Z283">
        <v>1</v>
      </c>
      <c r="AB283">
        <v>0</v>
      </c>
      <c r="AC283">
        <v>0</v>
      </c>
      <c r="AD283" s="2">
        <v>42443</v>
      </c>
      <c r="AE283" s="3" t="s">
        <v>119</v>
      </c>
      <c r="AF283">
        <v>23</v>
      </c>
      <c r="AG283">
        <v>23</v>
      </c>
      <c r="AH283" s="3" t="s">
        <v>180</v>
      </c>
      <c r="AI283">
        <v>2</v>
      </c>
      <c r="AJ283">
        <v>2</v>
      </c>
      <c r="AK283" t="s">
        <v>445</v>
      </c>
      <c r="AL283">
        <v>1679</v>
      </c>
      <c r="AM283">
        <v>5.0000000000000001E-3</v>
      </c>
      <c r="AN283">
        <v>5.0000000000000001E-3</v>
      </c>
      <c r="AO283">
        <v>712</v>
      </c>
      <c r="AP283">
        <v>712</v>
      </c>
      <c r="AQ283">
        <v>405</v>
      </c>
      <c r="AR283">
        <v>405</v>
      </c>
      <c r="AS283">
        <v>1679</v>
      </c>
      <c r="AT283">
        <v>10</v>
      </c>
      <c r="AU283">
        <v>10</v>
      </c>
      <c r="AV283">
        <v>5.0000000000000001E-3</v>
      </c>
      <c r="AW283">
        <v>5.0000000000000001E-3</v>
      </c>
      <c r="AX283">
        <v>1168</v>
      </c>
      <c r="AY283">
        <v>1168</v>
      </c>
      <c r="AZ283">
        <v>133</v>
      </c>
      <c r="BA283">
        <v>133</v>
      </c>
      <c r="BB283" t="s">
        <v>135</v>
      </c>
      <c r="BC283" t="s">
        <v>122</v>
      </c>
      <c r="BD283">
        <v>1</v>
      </c>
      <c r="BF283" s="2">
        <v>42433</v>
      </c>
      <c r="BG283" s="3" t="s">
        <v>125</v>
      </c>
      <c r="BH283">
        <v>41054531300042</v>
      </c>
      <c r="BJ283" t="s">
        <v>112</v>
      </c>
      <c r="BK283" t="s">
        <v>123</v>
      </c>
      <c r="BL283" t="s">
        <v>124</v>
      </c>
      <c r="BN283" s="2">
        <v>42432</v>
      </c>
      <c r="BO283">
        <v>3</v>
      </c>
      <c r="BQ283">
        <v>1409</v>
      </c>
      <c r="BS283" t="s">
        <v>117</v>
      </c>
      <c r="BT283">
        <v>12</v>
      </c>
      <c r="BV283">
        <v>27</v>
      </c>
      <c r="BX283">
        <v>1</v>
      </c>
      <c r="BZ283">
        <v>34255833500051</v>
      </c>
      <c r="CB283" t="s">
        <v>112</v>
      </c>
      <c r="CC283">
        <v>1</v>
      </c>
      <c r="CE283">
        <v>3</v>
      </c>
      <c r="CG283">
        <v>41054531300042</v>
      </c>
      <c r="CI283" t="s">
        <v>109</v>
      </c>
      <c r="CK283">
        <v>3</v>
      </c>
      <c r="CQ283" t="s">
        <v>110</v>
      </c>
      <c r="CR283" s="2">
        <v>42460</v>
      </c>
      <c r="CS283">
        <v>0</v>
      </c>
      <c r="CU283" t="s">
        <v>109</v>
      </c>
      <c r="CV283" t="s">
        <v>111</v>
      </c>
      <c r="CW283">
        <v>41054531300042</v>
      </c>
      <c r="CY283" t="s">
        <v>112</v>
      </c>
      <c r="CZ283" t="s">
        <v>113</v>
      </c>
      <c r="DA283" t="s">
        <v>114</v>
      </c>
      <c r="DB283" t="s">
        <v>115</v>
      </c>
      <c r="DC283">
        <v>1</v>
      </c>
    </row>
    <row r="284" spans="1:107" x14ac:dyDescent="0.2">
      <c r="A284" t="s">
        <v>108</v>
      </c>
      <c r="B284">
        <v>0</v>
      </c>
      <c r="D284" t="s">
        <v>109</v>
      </c>
      <c r="K284">
        <v>1</v>
      </c>
      <c r="M284">
        <v>1</v>
      </c>
      <c r="N284" t="s">
        <v>116</v>
      </c>
      <c r="O284">
        <v>0</v>
      </c>
      <c r="V284" t="s">
        <v>118</v>
      </c>
      <c r="W284" s="2">
        <v>42432</v>
      </c>
      <c r="X284">
        <v>2</v>
      </c>
      <c r="Y284">
        <v>1</v>
      </c>
      <c r="Z284">
        <v>1</v>
      </c>
      <c r="AB284">
        <v>0</v>
      </c>
      <c r="AC284">
        <v>0</v>
      </c>
      <c r="AD284" s="2">
        <v>42443</v>
      </c>
      <c r="AE284" s="3" t="s">
        <v>119</v>
      </c>
      <c r="AF284">
        <v>23</v>
      </c>
      <c r="AG284">
        <v>23</v>
      </c>
      <c r="AH284" s="3" t="s">
        <v>180</v>
      </c>
      <c r="AI284">
        <v>2</v>
      </c>
      <c r="AJ284">
        <v>2</v>
      </c>
      <c r="AK284" t="s">
        <v>446</v>
      </c>
      <c r="AL284">
        <v>1159</v>
      </c>
      <c r="AM284">
        <v>5.0000000000000001E-3</v>
      </c>
      <c r="AN284">
        <v>5.0000000000000001E-3</v>
      </c>
      <c r="AO284">
        <v>712</v>
      </c>
      <c r="AP284">
        <v>712</v>
      </c>
      <c r="AQ284">
        <v>405</v>
      </c>
      <c r="AR284">
        <v>405</v>
      </c>
      <c r="AS284">
        <v>1159</v>
      </c>
      <c r="AT284">
        <v>10</v>
      </c>
      <c r="AU284">
        <v>10</v>
      </c>
      <c r="AV284">
        <v>5.0000000000000001E-3</v>
      </c>
      <c r="AW284">
        <v>5.0000000000000001E-3</v>
      </c>
      <c r="AX284">
        <v>1168</v>
      </c>
      <c r="AY284">
        <v>1168</v>
      </c>
      <c r="AZ284">
        <v>133</v>
      </c>
      <c r="BA284">
        <v>133</v>
      </c>
      <c r="BB284" t="s">
        <v>135</v>
      </c>
      <c r="BC284" t="s">
        <v>122</v>
      </c>
      <c r="BD284">
        <v>1</v>
      </c>
      <c r="BF284" s="2">
        <v>42433</v>
      </c>
      <c r="BG284" s="3" t="s">
        <v>125</v>
      </c>
      <c r="BH284">
        <v>41054531300042</v>
      </c>
      <c r="BJ284" t="s">
        <v>112</v>
      </c>
      <c r="BK284" t="s">
        <v>123</v>
      </c>
      <c r="BL284" t="s">
        <v>124</v>
      </c>
      <c r="BN284" s="2">
        <v>42432</v>
      </c>
      <c r="BO284">
        <v>3</v>
      </c>
      <c r="BQ284">
        <v>1409</v>
      </c>
      <c r="BS284" t="s">
        <v>117</v>
      </c>
      <c r="BT284">
        <v>12</v>
      </c>
      <c r="BV284">
        <v>27</v>
      </c>
      <c r="BX284">
        <v>1</v>
      </c>
      <c r="BZ284">
        <v>34255833500051</v>
      </c>
      <c r="CB284" t="s">
        <v>112</v>
      </c>
      <c r="CC284">
        <v>1</v>
      </c>
      <c r="CE284">
        <v>3</v>
      </c>
      <c r="CG284">
        <v>41054531300042</v>
      </c>
      <c r="CI284" t="s">
        <v>109</v>
      </c>
      <c r="CK284">
        <v>3</v>
      </c>
      <c r="CQ284" t="s">
        <v>110</v>
      </c>
      <c r="CR284" s="2">
        <v>42460</v>
      </c>
      <c r="CS284">
        <v>0</v>
      </c>
      <c r="CU284" t="s">
        <v>109</v>
      </c>
      <c r="CV284" t="s">
        <v>111</v>
      </c>
      <c r="CW284">
        <v>41054531300042</v>
      </c>
      <c r="CY284" t="s">
        <v>112</v>
      </c>
      <c r="CZ284" t="s">
        <v>113</v>
      </c>
      <c r="DA284" t="s">
        <v>114</v>
      </c>
      <c r="DB284" t="s">
        <v>115</v>
      </c>
      <c r="DC284">
        <v>1</v>
      </c>
    </row>
    <row r="285" spans="1:107" x14ac:dyDescent="0.2">
      <c r="A285" t="s">
        <v>108</v>
      </c>
      <c r="B285">
        <v>0</v>
      </c>
      <c r="D285" t="s">
        <v>109</v>
      </c>
      <c r="K285">
        <v>1</v>
      </c>
      <c r="M285">
        <v>1</v>
      </c>
      <c r="N285" t="s">
        <v>116</v>
      </c>
      <c r="O285">
        <v>0</v>
      </c>
      <c r="V285" t="s">
        <v>118</v>
      </c>
      <c r="W285" s="2">
        <v>42432</v>
      </c>
      <c r="X285">
        <v>2</v>
      </c>
      <c r="Y285">
        <v>2</v>
      </c>
      <c r="Z285">
        <v>2</v>
      </c>
      <c r="AB285">
        <v>0</v>
      </c>
      <c r="AC285">
        <v>0</v>
      </c>
      <c r="AD285" s="2">
        <v>42443</v>
      </c>
      <c r="AE285" s="3" t="s">
        <v>119</v>
      </c>
      <c r="AF285">
        <v>23</v>
      </c>
      <c r="AG285">
        <v>23</v>
      </c>
      <c r="AH285" s="3" t="s">
        <v>180</v>
      </c>
      <c r="AI285">
        <v>2</v>
      </c>
      <c r="AJ285">
        <v>2</v>
      </c>
      <c r="AK285" t="s">
        <v>447</v>
      </c>
      <c r="AL285">
        <v>1360</v>
      </c>
      <c r="AM285">
        <v>5.0000000000000001E-3</v>
      </c>
      <c r="AN285">
        <v>5.0000000000000001E-3</v>
      </c>
      <c r="AO285">
        <v>712</v>
      </c>
      <c r="AP285">
        <v>712</v>
      </c>
      <c r="AQ285">
        <v>405</v>
      </c>
      <c r="AR285">
        <v>405</v>
      </c>
      <c r="AS285">
        <v>1360</v>
      </c>
      <c r="AT285">
        <v>10</v>
      </c>
      <c r="AU285">
        <v>10</v>
      </c>
      <c r="AV285">
        <v>5.0000000000000001E-3</v>
      </c>
      <c r="AW285">
        <v>5.0000000000000001E-3</v>
      </c>
      <c r="AX285">
        <v>1168</v>
      </c>
      <c r="AY285">
        <v>1168</v>
      </c>
      <c r="AZ285">
        <v>133</v>
      </c>
      <c r="BA285">
        <v>133</v>
      </c>
      <c r="BB285" t="s">
        <v>135</v>
      </c>
      <c r="BC285" t="s">
        <v>122</v>
      </c>
      <c r="BD285">
        <v>1</v>
      </c>
      <c r="BF285" s="2">
        <v>42433</v>
      </c>
      <c r="BG285" s="3" t="s">
        <v>125</v>
      </c>
      <c r="BH285">
        <v>41054531300042</v>
      </c>
      <c r="BJ285" t="s">
        <v>112</v>
      </c>
      <c r="BK285" t="s">
        <v>123</v>
      </c>
      <c r="BL285" t="s">
        <v>124</v>
      </c>
      <c r="BN285" s="2">
        <v>42432</v>
      </c>
      <c r="BO285">
        <v>3</v>
      </c>
      <c r="BQ285">
        <v>1409</v>
      </c>
      <c r="BS285" t="s">
        <v>117</v>
      </c>
      <c r="BT285">
        <v>12</v>
      </c>
      <c r="BV285">
        <v>27</v>
      </c>
      <c r="BX285">
        <v>1</v>
      </c>
      <c r="BZ285">
        <v>34255833500051</v>
      </c>
      <c r="CB285" t="s">
        <v>112</v>
      </c>
      <c r="CC285">
        <v>1</v>
      </c>
      <c r="CE285">
        <v>3</v>
      </c>
      <c r="CG285">
        <v>41054531300042</v>
      </c>
      <c r="CI285" t="s">
        <v>109</v>
      </c>
      <c r="CK285">
        <v>3</v>
      </c>
      <c r="CQ285" t="s">
        <v>110</v>
      </c>
      <c r="CR285" s="2">
        <v>42460</v>
      </c>
      <c r="CS285">
        <v>0</v>
      </c>
      <c r="CU285" t="s">
        <v>109</v>
      </c>
      <c r="CV285" t="s">
        <v>111</v>
      </c>
      <c r="CW285">
        <v>41054531300042</v>
      </c>
      <c r="CY285" t="s">
        <v>112</v>
      </c>
      <c r="CZ285" t="s">
        <v>113</v>
      </c>
      <c r="DA285" t="s">
        <v>114</v>
      </c>
      <c r="DB285" t="s">
        <v>115</v>
      </c>
      <c r="DC285">
        <v>1</v>
      </c>
    </row>
    <row r="286" spans="1:107" x14ac:dyDescent="0.2">
      <c r="A286" t="s">
        <v>108</v>
      </c>
      <c r="B286">
        <v>0</v>
      </c>
      <c r="D286" t="s">
        <v>109</v>
      </c>
      <c r="K286">
        <v>1</v>
      </c>
      <c r="M286">
        <v>1</v>
      </c>
      <c r="N286" t="s">
        <v>116</v>
      </c>
      <c r="O286">
        <v>0</v>
      </c>
      <c r="V286" t="s">
        <v>118</v>
      </c>
      <c r="W286" s="2">
        <v>42432</v>
      </c>
      <c r="X286">
        <v>2</v>
      </c>
      <c r="Y286">
        <v>2</v>
      </c>
      <c r="Z286">
        <v>2</v>
      </c>
      <c r="AB286">
        <v>0</v>
      </c>
      <c r="AC286">
        <v>0</v>
      </c>
      <c r="AD286" s="2">
        <v>42443</v>
      </c>
      <c r="AE286" s="3" t="s">
        <v>119</v>
      </c>
      <c r="AF286">
        <v>23</v>
      </c>
      <c r="AG286">
        <v>23</v>
      </c>
      <c r="AH286" s="3" t="s">
        <v>180</v>
      </c>
      <c r="AI286">
        <v>2</v>
      </c>
      <c r="AJ286">
        <v>2</v>
      </c>
      <c r="AK286" t="s">
        <v>448</v>
      </c>
      <c r="AL286">
        <v>2929</v>
      </c>
      <c r="AM286">
        <v>0.05</v>
      </c>
      <c r="AN286">
        <v>0.05</v>
      </c>
      <c r="AO286">
        <v>712</v>
      </c>
      <c r="AP286">
        <v>712</v>
      </c>
      <c r="AQ286">
        <v>405</v>
      </c>
      <c r="AR286">
        <v>405</v>
      </c>
      <c r="AS286">
        <v>2929</v>
      </c>
      <c r="AT286">
        <v>10</v>
      </c>
      <c r="AU286">
        <v>10</v>
      </c>
      <c r="AV286">
        <v>0.05</v>
      </c>
      <c r="AW286">
        <v>0.05</v>
      </c>
      <c r="AX286">
        <v>1168</v>
      </c>
      <c r="AY286">
        <v>1168</v>
      </c>
      <c r="AZ286">
        <v>133</v>
      </c>
      <c r="BA286">
        <v>133</v>
      </c>
      <c r="BB286" t="s">
        <v>135</v>
      </c>
      <c r="BC286" t="s">
        <v>122</v>
      </c>
      <c r="BD286">
        <v>1</v>
      </c>
      <c r="BF286" s="2">
        <v>42433</v>
      </c>
      <c r="BG286" s="3" t="s">
        <v>125</v>
      </c>
      <c r="BH286">
        <v>41054531300042</v>
      </c>
      <c r="BJ286" t="s">
        <v>112</v>
      </c>
      <c r="BK286" t="s">
        <v>123</v>
      </c>
      <c r="BL286" t="s">
        <v>124</v>
      </c>
      <c r="BN286" s="2">
        <v>42432</v>
      </c>
      <c r="BO286">
        <v>3</v>
      </c>
      <c r="BQ286">
        <v>1409</v>
      </c>
      <c r="BS286" t="s">
        <v>117</v>
      </c>
      <c r="BT286">
        <v>12</v>
      </c>
      <c r="BV286">
        <v>27</v>
      </c>
      <c r="BX286">
        <v>1</v>
      </c>
      <c r="BZ286">
        <v>34255833500051</v>
      </c>
      <c r="CB286" t="s">
        <v>112</v>
      </c>
      <c r="CC286">
        <v>1</v>
      </c>
      <c r="CE286">
        <v>3</v>
      </c>
      <c r="CG286">
        <v>41054531300042</v>
      </c>
      <c r="CI286" t="s">
        <v>109</v>
      </c>
      <c r="CK286">
        <v>3</v>
      </c>
      <c r="CQ286" t="s">
        <v>110</v>
      </c>
      <c r="CR286" s="2">
        <v>42460</v>
      </c>
      <c r="CS286">
        <v>0</v>
      </c>
      <c r="CU286" t="s">
        <v>109</v>
      </c>
      <c r="CV286" t="s">
        <v>111</v>
      </c>
      <c r="CW286">
        <v>41054531300042</v>
      </c>
      <c r="CY286" t="s">
        <v>112</v>
      </c>
      <c r="CZ286" t="s">
        <v>113</v>
      </c>
      <c r="DA286" t="s">
        <v>114</v>
      </c>
      <c r="DB286" t="s">
        <v>115</v>
      </c>
      <c r="DC286">
        <v>1</v>
      </c>
    </row>
    <row r="287" spans="1:107" x14ac:dyDescent="0.2">
      <c r="A287" t="s">
        <v>108</v>
      </c>
      <c r="B287">
        <v>0</v>
      </c>
      <c r="D287" t="s">
        <v>109</v>
      </c>
      <c r="K287">
        <v>1</v>
      </c>
      <c r="M287">
        <v>1</v>
      </c>
      <c r="N287" t="s">
        <v>116</v>
      </c>
      <c r="O287">
        <v>0</v>
      </c>
      <c r="V287" t="s">
        <v>118</v>
      </c>
      <c r="W287" s="2">
        <v>42432</v>
      </c>
      <c r="X287">
        <v>2</v>
      </c>
      <c r="Y287">
        <v>2</v>
      </c>
      <c r="Z287">
        <v>2</v>
      </c>
      <c r="AA287" t="s">
        <v>185</v>
      </c>
      <c r="AB287">
        <v>0</v>
      </c>
      <c r="AC287">
        <v>0</v>
      </c>
      <c r="AD287" s="2">
        <v>42433</v>
      </c>
      <c r="AE287" s="3" t="s">
        <v>119</v>
      </c>
      <c r="AF287">
        <v>23</v>
      </c>
      <c r="AG287">
        <v>23</v>
      </c>
      <c r="AH287" s="3" t="s">
        <v>136</v>
      </c>
      <c r="AI287">
        <v>2</v>
      </c>
      <c r="AJ287">
        <v>2</v>
      </c>
      <c r="AK287" t="s">
        <v>449</v>
      </c>
      <c r="AL287">
        <v>1168</v>
      </c>
      <c r="AM287">
        <v>5</v>
      </c>
      <c r="AN287">
        <v>5</v>
      </c>
      <c r="AQ287">
        <v>356</v>
      </c>
      <c r="AR287">
        <v>356</v>
      </c>
      <c r="AS287">
        <v>1168</v>
      </c>
      <c r="AT287">
        <v>1</v>
      </c>
      <c r="AU287">
        <v>1</v>
      </c>
      <c r="AV287">
        <v>9</v>
      </c>
      <c r="AW287">
        <v>9</v>
      </c>
      <c r="AZ287">
        <v>133</v>
      </c>
      <c r="BA287">
        <v>133</v>
      </c>
      <c r="BB287" t="s">
        <v>135</v>
      </c>
      <c r="BC287" t="s">
        <v>122</v>
      </c>
      <c r="BD287">
        <v>1</v>
      </c>
      <c r="BF287" s="2">
        <v>42433</v>
      </c>
      <c r="BG287" s="3" t="s">
        <v>125</v>
      </c>
      <c r="BH287">
        <v>41054531300042</v>
      </c>
      <c r="BJ287" t="s">
        <v>112</v>
      </c>
      <c r="BK287" t="s">
        <v>123</v>
      </c>
      <c r="BL287" t="s">
        <v>124</v>
      </c>
      <c r="BN287" s="2">
        <v>42432</v>
      </c>
      <c r="BO287">
        <v>3</v>
      </c>
      <c r="BQ287">
        <v>1409</v>
      </c>
      <c r="BS287" t="s">
        <v>117</v>
      </c>
      <c r="BT287">
        <v>12</v>
      </c>
      <c r="BV287">
        <v>27</v>
      </c>
      <c r="BX287">
        <v>1</v>
      </c>
      <c r="BZ287">
        <v>34255833500051</v>
      </c>
      <c r="CB287" t="s">
        <v>112</v>
      </c>
      <c r="CC287">
        <v>1</v>
      </c>
      <c r="CE287">
        <v>3</v>
      </c>
      <c r="CG287">
        <v>41054531300042</v>
      </c>
      <c r="CI287" t="s">
        <v>109</v>
      </c>
      <c r="CK287">
        <v>3</v>
      </c>
      <c r="CQ287" t="s">
        <v>110</v>
      </c>
      <c r="CR287" s="2">
        <v>42460</v>
      </c>
      <c r="CS287">
        <v>0</v>
      </c>
      <c r="CU287" t="s">
        <v>109</v>
      </c>
      <c r="CV287" t="s">
        <v>111</v>
      </c>
      <c r="CW287">
        <v>41054531300042</v>
      </c>
      <c r="CY287" t="s">
        <v>112</v>
      </c>
      <c r="CZ287" t="s">
        <v>113</v>
      </c>
      <c r="DA287" t="s">
        <v>114</v>
      </c>
      <c r="DB287" t="s">
        <v>115</v>
      </c>
      <c r="DC287">
        <v>1</v>
      </c>
    </row>
    <row r="288" spans="1:107" x14ac:dyDescent="0.2">
      <c r="A288" t="s">
        <v>108</v>
      </c>
      <c r="B288">
        <v>0</v>
      </c>
      <c r="D288" t="s">
        <v>109</v>
      </c>
      <c r="K288">
        <v>1</v>
      </c>
      <c r="M288">
        <v>1</v>
      </c>
      <c r="N288" t="s">
        <v>116</v>
      </c>
      <c r="O288">
        <v>0</v>
      </c>
      <c r="V288" t="s">
        <v>118</v>
      </c>
      <c r="W288" s="2">
        <v>42432</v>
      </c>
      <c r="X288">
        <v>2</v>
      </c>
      <c r="Y288">
        <v>1</v>
      </c>
      <c r="Z288">
        <v>1</v>
      </c>
      <c r="AB288">
        <v>0</v>
      </c>
      <c r="AC288">
        <v>0</v>
      </c>
      <c r="AD288" s="2">
        <v>42433</v>
      </c>
      <c r="AE288" s="3" t="s">
        <v>119</v>
      </c>
      <c r="AF288">
        <v>23</v>
      </c>
      <c r="AG288">
        <v>23</v>
      </c>
      <c r="AH288" s="3" t="s">
        <v>171</v>
      </c>
      <c r="AI288">
        <v>2</v>
      </c>
      <c r="AJ288">
        <v>2</v>
      </c>
      <c r="AK288" t="s">
        <v>450</v>
      </c>
      <c r="AL288">
        <v>2981</v>
      </c>
      <c r="AM288">
        <v>0.05</v>
      </c>
      <c r="AN288">
        <v>0.05</v>
      </c>
      <c r="AQ288">
        <v>454</v>
      </c>
      <c r="AR288">
        <v>454</v>
      </c>
      <c r="AS288">
        <v>2981</v>
      </c>
      <c r="AT288">
        <v>10</v>
      </c>
      <c r="AU288">
        <v>10</v>
      </c>
      <c r="AV288">
        <v>0.05</v>
      </c>
      <c r="AW288">
        <v>0.05</v>
      </c>
      <c r="AZ288">
        <v>133</v>
      </c>
      <c r="BA288">
        <v>133</v>
      </c>
      <c r="BB288" t="s">
        <v>135</v>
      </c>
      <c r="BC288" t="s">
        <v>122</v>
      </c>
      <c r="BD288">
        <v>1</v>
      </c>
      <c r="BF288" s="2">
        <v>42433</v>
      </c>
      <c r="BG288" s="3" t="s">
        <v>125</v>
      </c>
      <c r="BH288">
        <v>41054531300042</v>
      </c>
      <c r="BJ288" t="s">
        <v>112</v>
      </c>
      <c r="BK288" t="s">
        <v>123</v>
      </c>
      <c r="BL288" t="s">
        <v>124</v>
      </c>
      <c r="BN288" s="2">
        <v>42432</v>
      </c>
      <c r="BO288">
        <v>3</v>
      </c>
      <c r="BQ288">
        <v>1409</v>
      </c>
      <c r="BS288" t="s">
        <v>117</v>
      </c>
      <c r="BT288">
        <v>12</v>
      </c>
      <c r="BV288">
        <v>27</v>
      </c>
      <c r="BX288">
        <v>1</v>
      </c>
      <c r="BZ288">
        <v>34255833500051</v>
      </c>
      <c r="CB288" t="s">
        <v>112</v>
      </c>
      <c r="CC288">
        <v>1</v>
      </c>
      <c r="CE288">
        <v>3</v>
      </c>
      <c r="CG288">
        <v>41054531300042</v>
      </c>
      <c r="CI288" t="s">
        <v>109</v>
      </c>
      <c r="CK288">
        <v>3</v>
      </c>
      <c r="CQ288" t="s">
        <v>110</v>
      </c>
      <c r="CR288" s="2">
        <v>42460</v>
      </c>
      <c r="CS288">
        <v>0</v>
      </c>
      <c r="CU288" t="s">
        <v>109</v>
      </c>
      <c r="CV288" t="s">
        <v>111</v>
      </c>
      <c r="CW288">
        <v>41054531300042</v>
      </c>
      <c r="CY288" t="s">
        <v>112</v>
      </c>
      <c r="CZ288" t="s">
        <v>113</v>
      </c>
      <c r="DA288" t="s">
        <v>114</v>
      </c>
      <c r="DB288" t="s">
        <v>115</v>
      </c>
      <c r="DC288">
        <v>1</v>
      </c>
    </row>
    <row r="289" spans="1:107" x14ac:dyDescent="0.2">
      <c r="A289" t="s">
        <v>108</v>
      </c>
      <c r="B289">
        <v>0</v>
      </c>
      <c r="D289" t="s">
        <v>109</v>
      </c>
      <c r="K289">
        <v>1</v>
      </c>
      <c r="M289">
        <v>1</v>
      </c>
      <c r="N289" t="s">
        <v>116</v>
      </c>
      <c r="O289">
        <v>0</v>
      </c>
      <c r="V289" t="s">
        <v>118</v>
      </c>
      <c r="W289" s="2">
        <v>42432</v>
      </c>
      <c r="X289">
        <v>2</v>
      </c>
      <c r="Y289">
        <v>1</v>
      </c>
      <c r="Z289">
        <v>1</v>
      </c>
      <c r="AA289" t="s">
        <v>352</v>
      </c>
      <c r="AB289">
        <v>0</v>
      </c>
      <c r="AC289">
        <v>0</v>
      </c>
      <c r="AD289" s="2">
        <v>42433</v>
      </c>
      <c r="AE289" s="3" t="s">
        <v>119</v>
      </c>
      <c r="AF289">
        <v>23</v>
      </c>
      <c r="AG289">
        <v>23</v>
      </c>
      <c r="AH289" s="3" t="s">
        <v>220</v>
      </c>
      <c r="AI289">
        <v>2</v>
      </c>
      <c r="AJ289">
        <v>2</v>
      </c>
      <c r="AK289" t="s">
        <v>451</v>
      </c>
      <c r="AL289">
        <v>2544</v>
      </c>
      <c r="AM289">
        <v>0.03</v>
      </c>
      <c r="AN289">
        <v>0.03</v>
      </c>
      <c r="AO289">
        <v>712</v>
      </c>
      <c r="AP289">
        <v>712</v>
      </c>
      <c r="AQ289">
        <v>454</v>
      </c>
      <c r="AR289">
        <v>454</v>
      </c>
      <c r="AS289">
        <v>2544</v>
      </c>
      <c r="AT289">
        <v>10</v>
      </c>
      <c r="AU289">
        <v>10</v>
      </c>
      <c r="AV289">
        <v>0.03</v>
      </c>
      <c r="AW289">
        <v>0.03</v>
      </c>
      <c r="AX289">
        <v>1168</v>
      </c>
      <c r="AY289">
        <v>1168</v>
      </c>
      <c r="AZ289">
        <v>133</v>
      </c>
      <c r="BA289">
        <v>133</v>
      </c>
      <c r="BB289" t="s">
        <v>135</v>
      </c>
      <c r="BC289" t="s">
        <v>122</v>
      </c>
      <c r="BD289">
        <v>1</v>
      </c>
      <c r="BF289" s="2">
        <v>42433</v>
      </c>
      <c r="BG289" s="3" t="s">
        <v>125</v>
      </c>
      <c r="BH289">
        <v>41054531300042</v>
      </c>
      <c r="BJ289" t="s">
        <v>112</v>
      </c>
      <c r="BK289" t="s">
        <v>123</v>
      </c>
      <c r="BL289" t="s">
        <v>124</v>
      </c>
      <c r="BN289" s="2">
        <v>42432</v>
      </c>
      <c r="BO289">
        <v>3</v>
      </c>
      <c r="BQ289">
        <v>1409</v>
      </c>
      <c r="BS289" t="s">
        <v>117</v>
      </c>
      <c r="BT289">
        <v>12</v>
      </c>
      <c r="BV289">
        <v>27</v>
      </c>
      <c r="BX289">
        <v>1</v>
      </c>
      <c r="BZ289">
        <v>34255833500051</v>
      </c>
      <c r="CB289" t="s">
        <v>112</v>
      </c>
      <c r="CC289">
        <v>1</v>
      </c>
      <c r="CE289">
        <v>3</v>
      </c>
      <c r="CG289">
        <v>41054531300042</v>
      </c>
      <c r="CI289" t="s">
        <v>109</v>
      </c>
      <c r="CK289">
        <v>3</v>
      </c>
      <c r="CQ289" t="s">
        <v>110</v>
      </c>
      <c r="CR289" s="2">
        <v>42460</v>
      </c>
      <c r="CS289">
        <v>0</v>
      </c>
      <c r="CU289" t="s">
        <v>109</v>
      </c>
      <c r="CV289" t="s">
        <v>111</v>
      </c>
      <c r="CW289">
        <v>41054531300042</v>
      </c>
      <c r="CY289" t="s">
        <v>112</v>
      </c>
      <c r="CZ289" t="s">
        <v>113</v>
      </c>
      <c r="DA289" t="s">
        <v>114</v>
      </c>
      <c r="DB289" t="s">
        <v>115</v>
      </c>
      <c r="DC289">
        <v>1</v>
      </c>
    </row>
    <row r="290" spans="1:107" x14ac:dyDescent="0.2">
      <c r="A290" t="s">
        <v>108</v>
      </c>
      <c r="B290">
        <v>0</v>
      </c>
      <c r="D290" t="s">
        <v>109</v>
      </c>
      <c r="K290">
        <v>1</v>
      </c>
      <c r="M290">
        <v>1</v>
      </c>
      <c r="N290" t="s">
        <v>116</v>
      </c>
      <c r="O290">
        <v>0</v>
      </c>
      <c r="V290" t="s">
        <v>118</v>
      </c>
      <c r="W290" s="2">
        <v>42432</v>
      </c>
      <c r="X290">
        <v>2</v>
      </c>
      <c r="Y290">
        <v>1</v>
      </c>
      <c r="Z290">
        <v>1</v>
      </c>
      <c r="AB290">
        <v>0</v>
      </c>
      <c r="AC290">
        <v>0</v>
      </c>
      <c r="AD290" s="2">
        <v>42433</v>
      </c>
      <c r="AE290" s="3" t="s">
        <v>119</v>
      </c>
      <c r="AF290">
        <v>23</v>
      </c>
      <c r="AG290">
        <v>23</v>
      </c>
      <c r="AH290" s="3" t="s">
        <v>201</v>
      </c>
      <c r="AI290">
        <v>2</v>
      </c>
      <c r="AJ290">
        <v>2</v>
      </c>
      <c r="AK290" t="s">
        <v>452</v>
      </c>
      <c r="AL290">
        <v>1170</v>
      </c>
      <c r="AM290">
        <v>0.03</v>
      </c>
      <c r="AN290">
        <v>0.03</v>
      </c>
      <c r="AQ290">
        <v>454</v>
      </c>
      <c r="AR290">
        <v>454</v>
      </c>
      <c r="AS290">
        <v>1170</v>
      </c>
      <c r="AT290">
        <v>10</v>
      </c>
      <c r="AU290">
        <v>10</v>
      </c>
      <c r="AV290">
        <v>0.03</v>
      </c>
      <c r="AW290">
        <v>0.03</v>
      </c>
      <c r="AZ290">
        <v>133</v>
      </c>
      <c r="BA290">
        <v>133</v>
      </c>
      <c r="BB290" t="s">
        <v>135</v>
      </c>
      <c r="BC290" t="s">
        <v>122</v>
      </c>
      <c r="BD290">
        <v>1</v>
      </c>
      <c r="BF290" s="2">
        <v>42433</v>
      </c>
      <c r="BG290" s="3" t="s">
        <v>125</v>
      </c>
      <c r="BH290">
        <v>41054531300042</v>
      </c>
      <c r="BJ290" t="s">
        <v>112</v>
      </c>
      <c r="BK290" t="s">
        <v>123</v>
      </c>
      <c r="BL290" t="s">
        <v>124</v>
      </c>
      <c r="BN290" s="2">
        <v>42432</v>
      </c>
      <c r="BO290">
        <v>3</v>
      </c>
      <c r="BQ290">
        <v>1409</v>
      </c>
      <c r="BS290" t="s">
        <v>117</v>
      </c>
      <c r="BT290">
        <v>12</v>
      </c>
      <c r="BV290">
        <v>27</v>
      </c>
      <c r="BX290">
        <v>1</v>
      </c>
      <c r="BZ290">
        <v>34255833500051</v>
      </c>
      <c r="CB290" t="s">
        <v>112</v>
      </c>
      <c r="CC290">
        <v>1</v>
      </c>
      <c r="CE290">
        <v>3</v>
      </c>
      <c r="CG290">
        <v>41054531300042</v>
      </c>
      <c r="CI290" t="s">
        <v>109</v>
      </c>
      <c r="CK290">
        <v>3</v>
      </c>
      <c r="CQ290" t="s">
        <v>110</v>
      </c>
      <c r="CR290" s="2">
        <v>42460</v>
      </c>
      <c r="CS290">
        <v>0</v>
      </c>
      <c r="CU290" t="s">
        <v>109</v>
      </c>
      <c r="CV290" t="s">
        <v>111</v>
      </c>
      <c r="CW290">
        <v>41054531300042</v>
      </c>
      <c r="CY290" t="s">
        <v>112</v>
      </c>
      <c r="CZ290" t="s">
        <v>113</v>
      </c>
      <c r="DA290" t="s">
        <v>114</v>
      </c>
      <c r="DB290" t="s">
        <v>115</v>
      </c>
      <c r="DC290">
        <v>1</v>
      </c>
    </row>
    <row r="291" spans="1:107" x14ac:dyDescent="0.2">
      <c r="A291" t="s">
        <v>108</v>
      </c>
      <c r="B291">
        <v>0</v>
      </c>
      <c r="D291" t="s">
        <v>109</v>
      </c>
      <c r="K291">
        <v>1</v>
      </c>
      <c r="M291">
        <v>1</v>
      </c>
      <c r="N291" t="s">
        <v>116</v>
      </c>
      <c r="O291">
        <v>0</v>
      </c>
      <c r="V291" t="s">
        <v>118</v>
      </c>
      <c r="W291" s="2">
        <v>42432</v>
      </c>
      <c r="X291">
        <v>2</v>
      </c>
      <c r="Y291">
        <v>1</v>
      </c>
      <c r="Z291">
        <v>1</v>
      </c>
      <c r="AB291">
        <v>0</v>
      </c>
      <c r="AC291">
        <v>0</v>
      </c>
      <c r="AD291" s="2">
        <v>42433</v>
      </c>
      <c r="AE291" s="3" t="s">
        <v>119</v>
      </c>
      <c r="AF291">
        <v>23</v>
      </c>
      <c r="AG291">
        <v>23</v>
      </c>
      <c r="AH291" s="3" t="s">
        <v>171</v>
      </c>
      <c r="AI291">
        <v>2</v>
      </c>
      <c r="AJ291">
        <v>2</v>
      </c>
      <c r="AK291" t="s">
        <v>453</v>
      </c>
      <c r="AL291">
        <v>1171</v>
      </c>
      <c r="AM291">
        <v>0.05</v>
      </c>
      <c r="AN291">
        <v>0.05</v>
      </c>
      <c r="AQ291">
        <v>454</v>
      </c>
      <c r="AR291">
        <v>454</v>
      </c>
      <c r="AS291">
        <v>1171</v>
      </c>
      <c r="AT291">
        <v>10</v>
      </c>
      <c r="AU291">
        <v>10</v>
      </c>
      <c r="AV291">
        <v>0.05</v>
      </c>
      <c r="AW291">
        <v>0.05</v>
      </c>
      <c r="AZ291">
        <v>133</v>
      </c>
      <c r="BA291">
        <v>133</v>
      </c>
      <c r="BB291" t="s">
        <v>135</v>
      </c>
      <c r="BC291" t="s">
        <v>122</v>
      </c>
      <c r="BD291">
        <v>1</v>
      </c>
      <c r="BF291" s="2">
        <v>42433</v>
      </c>
      <c r="BG291" s="3" t="s">
        <v>125</v>
      </c>
      <c r="BH291">
        <v>41054531300042</v>
      </c>
      <c r="BJ291" t="s">
        <v>112</v>
      </c>
      <c r="BK291" t="s">
        <v>123</v>
      </c>
      <c r="BL291" t="s">
        <v>124</v>
      </c>
      <c r="BN291" s="2">
        <v>42432</v>
      </c>
      <c r="BO291">
        <v>3</v>
      </c>
      <c r="BQ291">
        <v>1409</v>
      </c>
      <c r="BS291" t="s">
        <v>117</v>
      </c>
      <c r="BT291">
        <v>12</v>
      </c>
      <c r="BV291">
        <v>27</v>
      </c>
      <c r="BX291">
        <v>1</v>
      </c>
      <c r="BZ291">
        <v>34255833500051</v>
      </c>
      <c r="CB291" t="s">
        <v>112</v>
      </c>
      <c r="CC291">
        <v>1</v>
      </c>
      <c r="CE291">
        <v>3</v>
      </c>
      <c r="CG291">
        <v>41054531300042</v>
      </c>
      <c r="CI291" t="s">
        <v>109</v>
      </c>
      <c r="CK291">
        <v>3</v>
      </c>
      <c r="CQ291" t="s">
        <v>110</v>
      </c>
      <c r="CR291" s="2">
        <v>42460</v>
      </c>
      <c r="CS291">
        <v>0</v>
      </c>
      <c r="CU291" t="s">
        <v>109</v>
      </c>
      <c r="CV291" t="s">
        <v>111</v>
      </c>
      <c r="CW291">
        <v>41054531300042</v>
      </c>
      <c r="CY291" t="s">
        <v>112</v>
      </c>
      <c r="CZ291" t="s">
        <v>113</v>
      </c>
      <c r="DA291" t="s">
        <v>114</v>
      </c>
      <c r="DB291" t="s">
        <v>115</v>
      </c>
      <c r="DC291">
        <v>1</v>
      </c>
    </row>
    <row r="292" spans="1:107" x14ac:dyDescent="0.2">
      <c r="A292" t="s">
        <v>108</v>
      </c>
      <c r="B292">
        <v>0</v>
      </c>
      <c r="D292" t="s">
        <v>109</v>
      </c>
      <c r="K292">
        <v>1</v>
      </c>
      <c r="M292">
        <v>1</v>
      </c>
      <c r="N292" t="s">
        <v>116</v>
      </c>
      <c r="O292">
        <v>0</v>
      </c>
      <c r="V292" t="s">
        <v>118</v>
      </c>
      <c r="W292" s="2">
        <v>42432</v>
      </c>
      <c r="X292">
        <v>2</v>
      </c>
      <c r="Y292">
        <v>2</v>
      </c>
      <c r="Z292">
        <v>2</v>
      </c>
      <c r="AB292">
        <v>0</v>
      </c>
      <c r="AC292">
        <v>0</v>
      </c>
      <c r="AD292" s="2">
        <v>42443</v>
      </c>
      <c r="AE292" s="3" t="s">
        <v>119</v>
      </c>
      <c r="AF292">
        <v>23</v>
      </c>
      <c r="AG292">
        <v>23</v>
      </c>
      <c r="AH292" s="3" t="s">
        <v>180</v>
      </c>
      <c r="AI292">
        <v>2</v>
      </c>
      <c r="AJ292">
        <v>2</v>
      </c>
      <c r="AK292" t="s">
        <v>454</v>
      </c>
      <c r="AL292">
        <v>1172</v>
      </c>
      <c r="AM292">
        <v>5.0000000000000001E-3</v>
      </c>
      <c r="AN292">
        <v>5.0000000000000001E-3</v>
      </c>
      <c r="AO292">
        <v>712</v>
      </c>
      <c r="AP292">
        <v>712</v>
      </c>
      <c r="AQ292">
        <v>405</v>
      </c>
      <c r="AR292">
        <v>405</v>
      </c>
      <c r="AS292">
        <v>1172</v>
      </c>
      <c r="AT292">
        <v>10</v>
      </c>
      <c r="AU292">
        <v>10</v>
      </c>
      <c r="AV292">
        <v>5.0000000000000001E-3</v>
      </c>
      <c r="AW292">
        <v>5.0000000000000001E-3</v>
      </c>
      <c r="AX292">
        <v>1168</v>
      </c>
      <c r="AY292">
        <v>1168</v>
      </c>
      <c r="AZ292">
        <v>133</v>
      </c>
      <c r="BA292">
        <v>133</v>
      </c>
      <c r="BB292" t="s">
        <v>135</v>
      </c>
      <c r="BC292" t="s">
        <v>122</v>
      </c>
      <c r="BD292">
        <v>1</v>
      </c>
      <c r="BF292" s="2">
        <v>42433</v>
      </c>
      <c r="BG292" s="3" t="s">
        <v>125</v>
      </c>
      <c r="BH292">
        <v>41054531300042</v>
      </c>
      <c r="BJ292" t="s">
        <v>112</v>
      </c>
      <c r="BK292" t="s">
        <v>123</v>
      </c>
      <c r="BL292" t="s">
        <v>124</v>
      </c>
      <c r="BN292" s="2">
        <v>42432</v>
      </c>
      <c r="BO292">
        <v>3</v>
      </c>
      <c r="BQ292">
        <v>1409</v>
      </c>
      <c r="BS292" t="s">
        <v>117</v>
      </c>
      <c r="BT292">
        <v>12</v>
      </c>
      <c r="BV292">
        <v>27</v>
      </c>
      <c r="BX292">
        <v>1</v>
      </c>
      <c r="BZ292">
        <v>34255833500051</v>
      </c>
      <c r="CB292" t="s">
        <v>112</v>
      </c>
      <c r="CC292">
        <v>1</v>
      </c>
      <c r="CE292">
        <v>3</v>
      </c>
      <c r="CG292">
        <v>41054531300042</v>
      </c>
      <c r="CI292" t="s">
        <v>109</v>
      </c>
      <c r="CK292">
        <v>3</v>
      </c>
      <c r="CQ292" t="s">
        <v>110</v>
      </c>
      <c r="CR292" s="2">
        <v>42460</v>
      </c>
      <c r="CS292">
        <v>0</v>
      </c>
      <c r="CU292" t="s">
        <v>109</v>
      </c>
      <c r="CV292" t="s">
        <v>111</v>
      </c>
      <c r="CW292">
        <v>41054531300042</v>
      </c>
      <c r="CY292" t="s">
        <v>112</v>
      </c>
      <c r="CZ292" t="s">
        <v>113</v>
      </c>
      <c r="DA292" t="s">
        <v>114</v>
      </c>
      <c r="DB292" t="s">
        <v>115</v>
      </c>
      <c r="DC292">
        <v>1</v>
      </c>
    </row>
    <row r="293" spans="1:107" x14ac:dyDescent="0.2">
      <c r="A293" t="s">
        <v>108</v>
      </c>
      <c r="B293">
        <v>0</v>
      </c>
      <c r="D293" t="s">
        <v>109</v>
      </c>
      <c r="K293">
        <v>1</v>
      </c>
      <c r="M293">
        <v>1</v>
      </c>
      <c r="N293" t="s">
        <v>116</v>
      </c>
      <c r="O293">
        <v>0</v>
      </c>
      <c r="V293" t="s">
        <v>118</v>
      </c>
      <c r="W293" s="2">
        <v>42432</v>
      </c>
      <c r="X293">
        <v>2</v>
      </c>
      <c r="Y293">
        <v>1</v>
      </c>
      <c r="Z293">
        <v>1</v>
      </c>
      <c r="AB293">
        <v>0</v>
      </c>
      <c r="AC293">
        <v>0</v>
      </c>
      <c r="AD293" s="2">
        <v>42433</v>
      </c>
      <c r="AE293" s="3" t="s">
        <v>119</v>
      </c>
      <c r="AF293">
        <v>23</v>
      </c>
      <c r="AG293">
        <v>23</v>
      </c>
      <c r="AH293" s="3" t="s">
        <v>201</v>
      </c>
      <c r="AI293">
        <v>2</v>
      </c>
      <c r="AJ293">
        <v>2</v>
      </c>
      <c r="AK293" t="s">
        <v>455</v>
      </c>
      <c r="AL293">
        <v>5525</v>
      </c>
      <c r="AM293">
        <v>0.02</v>
      </c>
      <c r="AN293">
        <v>0.02</v>
      </c>
      <c r="AQ293">
        <v>454</v>
      </c>
      <c r="AR293">
        <v>454</v>
      </c>
      <c r="AS293">
        <v>5525</v>
      </c>
      <c r="AT293">
        <v>10</v>
      </c>
      <c r="AU293">
        <v>10</v>
      </c>
      <c r="AV293">
        <v>0.02</v>
      </c>
      <c r="AW293">
        <v>0.02</v>
      </c>
      <c r="AZ293">
        <v>133</v>
      </c>
      <c r="BA293">
        <v>133</v>
      </c>
      <c r="BB293" t="s">
        <v>135</v>
      </c>
      <c r="BC293" t="s">
        <v>122</v>
      </c>
      <c r="BD293">
        <v>1</v>
      </c>
      <c r="BF293" s="2">
        <v>42433</v>
      </c>
      <c r="BG293" s="3" t="s">
        <v>125</v>
      </c>
      <c r="BH293">
        <v>41054531300042</v>
      </c>
      <c r="BJ293" t="s">
        <v>112</v>
      </c>
      <c r="BK293" t="s">
        <v>123</v>
      </c>
      <c r="BL293" t="s">
        <v>124</v>
      </c>
      <c r="BN293" s="2">
        <v>42432</v>
      </c>
      <c r="BO293">
        <v>3</v>
      </c>
      <c r="BQ293">
        <v>1409</v>
      </c>
      <c r="BS293" t="s">
        <v>117</v>
      </c>
      <c r="BT293">
        <v>12</v>
      </c>
      <c r="BV293">
        <v>27</v>
      </c>
      <c r="BX293">
        <v>1</v>
      </c>
      <c r="BZ293">
        <v>34255833500051</v>
      </c>
      <c r="CB293" t="s">
        <v>112</v>
      </c>
      <c r="CC293">
        <v>1</v>
      </c>
      <c r="CE293">
        <v>3</v>
      </c>
      <c r="CG293">
        <v>41054531300042</v>
      </c>
      <c r="CI293" t="s">
        <v>109</v>
      </c>
      <c r="CK293">
        <v>3</v>
      </c>
      <c r="CQ293" t="s">
        <v>110</v>
      </c>
      <c r="CR293" s="2">
        <v>42460</v>
      </c>
      <c r="CS293">
        <v>0</v>
      </c>
      <c r="CU293" t="s">
        <v>109</v>
      </c>
      <c r="CV293" t="s">
        <v>111</v>
      </c>
      <c r="CW293">
        <v>41054531300042</v>
      </c>
      <c r="CY293" t="s">
        <v>112</v>
      </c>
      <c r="CZ293" t="s">
        <v>113</v>
      </c>
      <c r="DA293" t="s">
        <v>114</v>
      </c>
      <c r="DB293" t="s">
        <v>115</v>
      </c>
      <c r="DC293">
        <v>1</v>
      </c>
    </row>
    <row r="294" spans="1:107" x14ac:dyDescent="0.2">
      <c r="A294" t="s">
        <v>108</v>
      </c>
      <c r="B294">
        <v>0</v>
      </c>
      <c r="D294" t="s">
        <v>109</v>
      </c>
      <c r="K294">
        <v>1</v>
      </c>
      <c r="M294">
        <v>1</v>
      </c>
      <c r="N294" t="s">
        <v>116</v>
      </c>
      <c r="O294">
        <v>0</v>
      </c>
      <c r="V294" t="s">
        <v>118</v>
      </c>
      <c r="W294" s="2">
        <v>42432</v>
      </c>
      <c r="X294">
        <v>2</v>
      </c>
      <c r="Y294">
        <v>1</v>
      </c>
      <c r="Z294">
        <v>1</v>
      </c>
      <c r="AB294">
        <v>0</v>
      </c>
      <c r="AC294">
        <v>0</v>
      </c>
      <c r="AD294" s="2">
        <v>42443</v>
      </c>
      <c r="AE294" s="3" t="s">
        <v>119</v>
      </c>
      <c r="AF294">
        <v>23</v>
      </c>
      <c r="AG294">
        <v>23</v>
      </c>
      <c r="AH294" s="3" t="s">
        <v>180</v>
      </c>
      <c r="AI294">
        <v>2</v>
      </c>
      <c r="AJ294">
        <v>2</v>
      </c>
      <c r="AK294" t="s">
        <v>456</v>
      </c>
      <c r="AL294">
        <v>1173</v>
      </c>
      <c r="AM294">
        <v>5.0000000000000001E-3</v>
      </c>
      <c r="AN294">
        <v>5.0000000000000001E-3</v>
      </c>
      <c r="AO294">
        <v>712</v>
      </c>
      <c r="AP294">
        <v>712</v>
      </c>
      <c r="AQ294">
        <v>405</v>
      </c>
      <c r="AR294">
        <v>405</v>
      </c>
      <c r="AS294">
        <v>1173</v>
      </c>
      <c r="AT294">
        <v>10</v>
      </c>
      <c r="AU294">
        <v>10</v>
      </c>
      <c r="AV294">
        <v>5.0000000000000001E-3</v>
      </c>
      <c r="AW294">
        <v>5.0000000000000001E-3</v>
      </c>
      <c r="AX294">
        <v>1168</v>
      </c>
      <c r="AY294">
        <v>1168</v>
      </c>
      <c r="AZ294">
        <v>133</v>
      </c>
      <c r="BA294">
        <v>133</v>
      </c>
      <c r="BB294" t="s">
        <v>135</v>
      </c>
      <c r="BC294" t="s">
        <v>122</v>
      </c>
      <c r="BD294">
        <v>1</v>
      </c>
      <c r="BF294" s="2">
        <v>42433</v>
      </c>
      <c r="BG294" s="3" t="s">
        <v>125</v>
      </c>
      <c r="BH294">
        <v>41054531300042</v>
      </c>
      <c r="BJ294" t="s">
        <v>112</v>
      </c>
      <c r="BK294" t="s">
        <v>123</v>
      </c>
      <c r="BL294" t="s">
        <v>124</v>
      </c>
      <c r="BN294" s="2">
        <v>42432</v>
      </c>
      <c r="BO294">
        <v>3</v>
      </c>
      <c r="BQ294">
        <v>1409</v>
      </c>
      <c r="BS294" t="s">
        <v>117</v>
      </c>
      <c r="BT294">
        <v>12</v>
      </c>
      <c r="BV294">
        <v>27</v>
      </c>
      <c r="BX294">
        <v>1</v>
      </c>
      <c r="BZ294">
        <v>34255833500051</v>
      </c>
      <c r="CB294" t="s">
        <v>112</v>
      </c>
      <c r="CC294">
        <v>1</v>
      </c>
      <c r="CE294">
        <v>3</v>
      </c>
      <c r="CG294">
        <v>41054531300042</v>
      </c>
      <c r="CI294" t="s">
        <v>109</v>
      </c>
      <c r="CK294">
        <v>3</v>
      </c>
      <c r="CQ294" t="s">
        <v>110</v>
      </c>
      <c r="CR294" s="2">
        <v>42460</v>
      </c>
      <c r="CS294">
        <v>0</v>
      </c>
      <c r="CU294" t="s">
        <v>109</v>
      </c>
      <c r="CV294" t="s">
        <v>111</v>
      </c>
      <c r="CW294">
        <v>41054531300042</v>
      </c>
      <c r="CY294" t="s">
        <v>112</v>
      </c>
      <c r="CZ294" t="s">
        <v>113</v>
      </c>
      <c r="DA294" t="s">
        <v>114</v>
      </c>
      <c r="DB294" t="s">
        <v>115</v>
      </c>
      <c r="DC294">
        <v>1</v>
      </c>
    </row>
    <row r="295" spans="1:107" x14ac:dyDescent="0.2">
      <c r="A295" t="s">
        <v>108</v>
      </c>
      <c r="B295">
        <v>0</v>
      </c>
      <c r="D295" t="s">
        <v>109</v>
      </c>
      <c r="K295">
        <v>1</v>
      </c>
      <c r="M295">
        <v>1</v>
      </c>
      <c r="N295" t="s">
        <v>116</v>
      </c>
      <c r="O295">
        <v>0</v>
      </c>
      <c r="V295" t="s">
        <v>118</v>
      </c>
      <c r="W295" s="2">
        <v>42432</v>
      </c>
      <c r="X295">
        <v>2</v>
      </c>
      <c r="Y295">
        <v>1</v>
      </c>
      <c r="Z295">
        <v>1</v>
      </c>
      <c r="AB295">
        <v>0</v>
      </c>
      <c r="AC295">
        <v>0</v>
      </c>
      <c r="AD295" s="2">
        <v>42433</v>
      </c>
      <c r="AE295" s="3" t="s">
        <v>119</v>
      </c>
      <c r="AF295">
        <v>23</v>
      </c>
      <c r="AG295">
        <v>23</v>
      </c>
      <c r="AH295" s="3" t="s">
        <v>201</v>
      </c>
      <c r="AI295">
        <v>2</v>
      </c>
      <c r="AJ295">
        <v>2</v>
      </c>
      <c r="AK295" t="s">
        <v>457</v>
      </c>
      <c r="AL295">
        <v>1402</v>
      </c>
      <c r="AM295">
        <v>0.02</v>
      </c>
      <c r="AN295">
        <v>0.02</v>
      </c>
      <c r="AQ295">
        <v>454</v>
      </c>
      <c r="AR295">
        <v>454</v>
      </c>
      <c r="AS295">
        <v>1402</v>
      </c>
      <c r="AT295">
        <v>10</v>
      </c>
      <c r="AU295">
        <v>10</v>
      </c>
      <c r="AV295">
        <v>0.02</v>
      </c>
      <c r="AW295">
        <v>0.02</v>
      </c>
      <c r="AZ295">
        <v>133</v>
      </c>
      <c r="BA295">
        <v>133</v>
      </c>
      <c r="BB295" t="s">
        <v>135</v>
      </c>
      <c r="BC295" t="s">
        <v>122</v>
      </c>
      <c r="BD295">
        <v>1</v>
      </c>
      <c r="BF295" s="2">
        <v>42433</v>
      </c>
      <c r="BG295" s="3" t="s">
        <v>125</v>
      </c>
      <c r="BH295">
        <v>41054531300042</v>
      </c>
      <c r="BJ295" t="s">
        <v>112</v>
      </c>
      <c r="BK295" t="s">
        <v>123</v>
      </c>
      <c r="BL295" t="s">
        <v>124</v>
      </c>
      <c r="BN295" s="2">
        <v>42432</v>
      </c>
      <c r="BO295">
        <v>3</v>
      </c>
      <c r="BQ295">
        <v>1409</v>
      </c>
      <c r="BS295" t="s">
        <v>117</v>
      </c>
      <c r="BT295">
        <v>12</v>
      </c>
      <c r="BV295">
        <v>27</v>
      </c>
      <c r="BX295">
        <v>1</v>
      </c>
      <c r="BZ295">
        <v>34255833500051</v>
      </c>
      <c r="CB295" t="s">
        <v>112</v>
      </c>
      <c r="CC295">
        <v>1</v>
      </c>
      <c r="CE295">
        <v>3</v>
      </c>
      <c r="CG295">
        <v>41054531300042</v>
      </c>
      <c r="CI295" t="s">
        <v>109</v>
      </c>
      <c r="CK295">
        <v>3</v>
      </c>
      <c r="CQ295" t="s">
        <v>110</v>
      </c>
      <c r="CR295" s="2">
        <v>42460</v>
      </c>
      <c r="CS295">
        <v>0</v>
      </c>
      <c r="CU295" t="s">
        <v>109</v>
      </c>
      <c r="CV295" t="s">
        <v>111</v>
      </c>
      <c r="CW295">
        <v>41054531300042</v>
      </c>
      <c r="CY295" t="s">
        <v>112</v>
      </c>
      <c r="CZ295" t="s">
        <v>113</v>
      </c>
      <c r="DA295" t="s">
        <v>114</v>
      </c>
      <c r="DB295" t="s">
        <v>115</v>
      </c>
      <c r="DC295">
        <v>1</v>
      </c>
    </row>
    <row r="296" spans="1:107" x14ac:dyDescent="0.2">
      <c r="A296" t="s">
        <v>108</v>
      </c>
      <c r="B296">
        <v>0</v>
      </c>
      <c r="D296" t="s">
        <v>109</v>
      </c>
      <c r="K296">
        <v>1</v>
      </c>
      <c r="M296">
        <v>1</v>
      </c>
      <c r="N296" t="s">
        <v>116</v>
      </c>
      <c r="O296">
        <v>0</v>
      </c>
      <c r="V296" t="s">
        <v>118</v>
      </c>
      <c r="W296" s="2">
        <v>42432</v>
      </c>
      <c r="X296">
        <v>2</v>
      </c>
      <c r="Y296">
        <v>1</v>
      </c>
      <c r="Z296">
        <v>1</v>
      </c>
      <c r="AB296">
        <v>0</v>
      </c>
      <c r="AC296">
        <v>0</v>
      </c>
      <c r="AD296" s="2">
        <v>42433</v>
      </c>
      <c r="AE296" s="3" t="s">
        <v>119</v>
      </c>
      <c r="AF296">
        <v>23</v>
      </c>
      <c r="AG296">
        <v>23</v>
      </c>
      <c r="AH296" s="3" t="s">
        <v>171</v>
      </c>
      <c r="AI296">
        <v>2</v>
      </c>
      <c r="AJ296">
        <v>2</v>
      </c>
      <c r="AK296" t="s">
        <v>458</v>
      </c>
      <c r="AL296">
        <v>2982</v>
      </c>
      <c r="AM296">
        <v>0.02</v>
      </c>
      <c r="AN296">
        <v>0.02</v>
      </c>
      <c r="AQ296">
        <v>454</v>
      </c>
      <c r="AR296">
        <v>454</v>
      </c>
      <c r="AS296">
        <v>2982</v>
      </c>
      <c r="AT296">
        <v>10</v>
      </c>
      <c r="AU296">
        <v>10</v>
      </c>
      <c r="AV296">
        <v>0.02</v>
      </c>
      <c r="AW296">
        <v>0.02</v>
      </c>
      <c r="AZ296">
        <v>133</v>
      </c>
      <c r="BA296">
        <v>133</v>
      </c>
      <c r="BB296" t="s">
        <v>135</v>
      </c>
      <c r="BC296" t="s">
        <v>122</v>
      </c>
      <c r="BD296">
        <v>1</v>
      </c>
      <c r="BF296" s="2">
        <v>42433</v>
      </c>
      <c r="BG296" s="3" t="s">
        <v>125</v>
      </c>
      <c r="BH296">
        <v>41054531300042</v>
      </c>
      <c r="BJ296" t="s">
        <v>112</v>
      </c>
      <c r="BK296" t="s">
        <v>123</v>
      </c>
      <c r="BL296" t="s">
        <v>124</v>
      </c>
      <c r="BN296" s="2">
        <v>42432</v>
      </c>
      <c r="BO296">
        <v>3</v>
      </c>
      <c r="BQ296">
        <v>1409</v>
      </c>
      <c r="BS296" t="s">
        <v>117</v>
      </c>
      <c r="BT296">
        <v>12</v>
      </c>
      <c r="BV296">
        <v>27</v>
      </c>
      <c r="BX296">
        <v>1</v>
      </c>
      <c r="BZ296">
        <v>34255833500051</v>
      </c>
      <c r="CB296" t="s">
        <v>112</v>
      </c>
      <c r="CC296">
        <v>1</v>
      </c>
      <c r="CE296">
        <v>3</v>
      </c>
      <c r="CG296">
        <v>41054531300042</v>
      </c>
      <c r="CI296" t="s">
        <v>109</v>
      </c>
      <c r="CK296">
        <v>3</v>
      </c>
      <c r="CQ296" t="s">
        <v>110</v>
      </c>
      <c r="CR296" s="2">
        <v>42460</v>
      </c>
      <c r="CS296">
        <v>0</v>
      </c>
      <c r="CU296" t="s">
        <v>109</v>
      </c>
      <c r="CV296" t="s">
        <v>111</v>
      </c>
      <c r="CW296">
        <v>41054531300042</v>
      </c>
      <c r="CY296" t="s">
        <v>112</v>
      </c>
      <c r="CZ296" t="s">
        <v>113</v>
      </c>
      <c r="DA296" t="s">
        <v>114</v>
      </c>
      <c r="DB296" t="s">
        <v>115</v>
      </c>
      <c r="DC296">
        <v>1</v>
      </c>
    </row>
    <row r="297" spans="1:107" x14ac:dyDescent="0.2">
      <c r="A297" t="s">
        <v>108</v>
      </c>
      <c r="B297">
        <v>0</v>
      </c>
      <c r="D297" t="s">
        <v>109</v>
      </c>
      <c r="K297">
        <v>1</v>
      </c>
      <c r="M297">
        <v>1</v>
      </c>
      <c r="N297" t="s">
        <v>116</v>
      </c>
      <c r="O297">
        <v>0</v>
      </c>
      <c r="V297" t="s">
        <v>118</v>
      </c>
      <c r="W297" s="2">
        <v>42432</v>
      </c>
      <c r="X297">
        <v>2</v>
      </c>
      <c r="Y297">
        <v>1</v>
      </c>
      <c r="Z297">
        <v>1</v>
      </c>
      <c r="AB297">
        <v>0</v>
      </c>
      <c r="AC297">
        <v>0</v>
      </c>
      <c r="AD297" s="2">
        <v>42433</v>
      </c>
      <c r="AE297" s="3" t="s">
        <v>119</v>
      </c>
      <c r="AF297">
        <v>23</v>
      </c>
      <c r="AG297">
        <v>23</v>
      </c>
      <c r="AH297" s="3" t="s">
        <v>171</v>
      </c>
      <c r="AI297">
        <v>2</v>
      </c>
      <c r="AJ297">
        <v>2</v>
      </c>
      <c r="AK297" t="s">
        <v>459</v>
      </c>
      <c r="AL297">
        <v>1905</v>
      </c>
      <c r="AM297">
        <v>2.5000000000000001E-2</v>
      </c>
      <c r="AN297">
        <v>2.5000000000000001E-2</v>
      </c>
      <c r="AQ297">
        <v>454</v>
      </c>
      <c r="AR297">
        <v>454</v>
      </c>
      <c r="AS297">
        <v>1905</v>
      </c>
      <c r="AT297">
        <v>10</v>
      </c>
      <c r="AU297">
        <v>10</v>
      </c>
      <c r="AV297">
        <v>2.5000000000000001E-2</v>
      </c>
      <c r="AW297">
        <v>2.5000000000000001E-2</v>
      </c>
      <c r="AZ297">
        <v>133</v>
      </c>
      <c r="BA297">
        <v>133</v>
      </c>
      <c r="BB297" t="s">
        <v>135</v>
      </c>
      <c r="BC297" t="s">
        <v>122</v>
      </c>
      <c r="BD297">
        <v>1</v>
      </c>
      <c r="BF297" s="2">
        <v>42433</v>
      </c>
      <c r="BG297" s="3" t="s">
        <v>125</v>
      </c>
      <c r="BH297">
        <v>41054531300042</v>
      </c>
      <c r="BJ297" t="s">
        <v>112</v>
      </c>
      <c r="BK297" t="s">
        <v>123</v>
      </c>
      <c r="BL297" t="s">
        <v>124</v>
      </c>
      <c r="BN297" s="2">
        <v>42432</v>
      </c>
      <c r="BO297">
        <v>3</v>
      </c>
      <c r="BQ297">
        <v>1409</v>
      </c>
      <c r="BS297" t="s">
        <v>117</v>
      </c>
      <c r="BT297">
        <v>12</v>
      </c>
      <c r="BV297">
        <v>27</v>
      </c>
      <c r="BX297">
        <v>1</v>
      </c>
      <c r="BZ297">
        <v>34255833500051</v>
      </c>
      <c r="CB297" t="s">
        <v>112</v>
      </c>
      <c r="CC297">
        <v>1</v>
      </c>
      <c r="CE297">
        <v>3</v>
      </c>
      <c r="CG297">
        <v>41054531300042</v>
      </c>
      <c r="CI297" t="s">
        <v>109</v>
      </c>
      <c r="CK297">
        <v>3</v>
      </c>
      <c r="CQ297" t="s">
        <v>110</v>
      </c>
      <c r="CR297" s="2">
        <v>42460</v>
      </c>
      <c r="CS297">
        <v>0</v>
      </c>
      <c r="CU297" t="s">
        <v>109</v>
      </c>
      <c r="CV297" t="s">
        <v>111</v>
      </c>
      <c r="CW297">
        <v>41054531300042</v>
      </c>
      <c r="CY297" t="s">
        <v>112</v>
      </c>
      <c r="CZ297" t="s">
        <v>113</v>
      </c>
      <c r="DA297" t="s">
        <v>114</v>
      </c>
      <c r="DB297" t="s">
        <v>115</v>
      </c>
      <c r="DC297">
        <v>1</v>
      </c>
    </row>
    <row r="298" spans="1:107" x14ac:dyDescent="0.2">
      <c r="A298" t="s">
        <v>108</v>
      </c>
      <c r="B298">
        <v>0</v>
      </c>
      <c r="D298" t="s">
        <v>109</v>
      </c>
      <c r="K298">
        <v>1</v>
      </c>
      <c r="M298">
        <v>1</v>
      </c>
      <c r="N298" t="s">
        <v>116</v>
      </c>
      <c r="O298">
        <v>0</v>
      </c>
      <c r="V298" t="s">
        <v>118</v>
      </c>
      <c r="W298" s="2">
        <v>42432</v>
      </c>
      <c r="X298">
        <v>2</v>
      </c>
      <c r="Y298">
        <v>1</v>
      </c>
      <c r="Z298">
        <v>1</v>
      </c>
      <c r="AB298">
        <v>0</v>
      </c>
      <c r="AC298">
        <v>0</v>
      </c>
      <c r="AD298" s="2">
        <v>42433</v>
      </c>
      <c r="AE298" s="3" t="s">
        <v>119</v>
      </c>
      <c r="AF298">
        <v>23</v>
      </c>
      <c r="AG298">
        <v>23</v>
      </c>
      <c r="AH298" s="3" t="s">
        <v>171</v>
      </c>
      <c r="AI298">
        <v>2</v>
      </c>
      <c r="AJ298">
        <v>2</v>
      </c>
      <c r="AK298" t="s">
        <v>460</v>
      </c>
      <c r="AL298">
        <v>5524</v>
      </c>
      <c r="AM298">
        <v>0.02</v>
      </c>
      <c r="AN298">
        <v>0.02</v>
      </c>
      <c r="AQ298">
        <v>454</v>
      </c>
      <c r="AR298">
        <v>454</v>
      </c>
      <c r="AS298">
        <v>5524</v>
      </c>
      <c r="AT298">
        <v>10</v>
      </c>
      <c r="AU298">
        <v>10</v>
      </c>
      <c r="AV298">
        <v>0.02</v>
      </c>
      <c r="AW298">
        <v>0.02</v>
      </c>
      <c r="AZ298">
        <v>133</v>
      </c>
      <c r="BA298">
        <v>133</v>
      </c>
      <c r="BB298" t="s">
        <v>135</v>
      </c>
      <c r="BC298" t="s">
        <v>122</v>
      </c>
      <c r="BD298">
        <v>1</v>
      </c>
      <c r="BF298" s="2">
        <v>42433</v>
      </c>
      <c r="BG298" s="3" t="s">
        <v>125</v>
      </c>
      <c r="BH298">
        <v>41054531300042</v>
      </c>
      <c r="BJ298" t="s">
        <v>112</v>
      </c>
      <c r="BK298" t="s">
        <v>123</v>
      </c>
      <c r="BL298" t="s">
        <v>124</v>
      </c>
      <c r="BN298" s="2">
        <v>42432</v>
      </c>
      <c r="BO298">
        <v>3</v>
      </c>
      <c r="BQ298">
        <v>1409</v>
      </c>
      <c r="BS298" t="s">
        <v>117</v>
      </c>
      <c r="BT298">
        <v>12</v>
      </c>
      <c r="BV298">
        <v>27</v>
      </c>
      <c r="BX298">
        <v>1</v>
      </c>
      <c r="BZ298">
        <v>34255833500051</v>
      </c>
      <c r="CB298" t="s">
        <v>112</v>
      </c>
      <c r="CC298">
        <v>1</v>
      </c>
      <c r="CE298">
        <v>3</v>
      </c>
      <c r="CG298">
        <v>41054531300042</v>
      </c>
      <c r="CI298" t="s">
        <v>109</v>
      </c>
      <c r="CK298">
        <v>3</v>
      </c>
      <c r="CQ298" t="s">
        <v>110</v>
      </c>
      <c r="CR298" s="2">
        <v>42460</v>
      </c>
      <c r="CS298">
        <v>0</v>
      </c>
      <c r="CU298" t="s">
        <v>109</v>
      </c>
      <c r="CV298" t="s">
        <v>111</v>
      </c>
      <c r="CW298">
        <v>41054531300042</v>
      </c>
      <c r="CY298" t="s">
        <v>112</v>
      </c>
      <c r="CZ298" t="s">
        <v>113</v>
      </c>
      <c r="DA298" t="s">
        <v>114</v>
      </c>
      <c r="DB298" t="s">
        <v>115</v>
      </c>
      <c r="DC298">
        <v>1</v>
      </c>
    </row>
    <row r="299" spans="1:107" x14ac:dyDescent="0.2">
      <c r="A299" t="s">
        <v>108</v>
      </c>
      <c r="B299">
        <v>0</v>
      </c>
      <c r="D299" t="s">
        <v>109</v>
      </c>
      <c r="K299">
        <v>1</v>
      </c>
      <c r="M299">
        <v>1</v>
      </c>
      <c r="N299" t="s">
        <v>116</v>
      </c>
      <c r="O299">
        <v>0</v>
      </c>
      <c r="V299" t="s">
        <v>118</v>
      </c>
      <c r="W299" s="2">
        <v>42432</v>
      </c>
      <c r="X299">
        <v>2</v>
      </c>
      <c r="Y299">
        <v>1</v>
      </c>
      <c r="Z299">
        <v>1</v>
      </c>
      <c r="AB299">
        <v>0</v>
      </c>
      <c r="AC299">
        <v>0</v>
      </c>
      <c r="AD299" s="2">
        <v>42433</v>
      </c>
      <c r="AE299" s="3" t="s">
        <v>119</v>
      </c>
      <c r="AF299">
        <v>23</v>
      </c>
      <c r="AG299">
        <v>23</v>
      </c>
      <c r="AH299" s="3" t="s">
        <v>171</v>
      </c>
      <c r="AI299">
        <v>2</v>
      </c>
      <c r="AJ299">
        <v>2</v>
      </c>
      <c r="AK299" t="s">
        <v>461</v>
      </c>
      <c r="AL299">
        <v>2983</v>
      </c>
      <c r="AM299">
        <v>0.02</v>
      </c>
      <c r="AN299">
        <v>0.02</v>
      </c>
      <c r="AQ299">
        <v>454</v>
      </c>
      <c r="AR299">
        <v>454</v>
      </c>
      <c r="AS299">
        <v>2983</v>
      </c>
      <c r="AT299">
        <v>10</v>
      </c>
      <c r="AU299">
        <v>10</v>
      </c>
      <c r="AV299">
        <v>0.02</v>
      </c>
      <c r="AW299">
        <v>0.02</v>
      </c>
      <c r="AZ299">
        <v>133</v>
      </c>
      <c r="BA299">
        <v>133</v>
      </c>
      <c r="BB299" t="s">
        <v>135</v>
      </c>
      <c r="BC299" t="s">
        <v>122</v>
      </c>
      <c r="BD299">
        <v>1</v>
      </c>
      <c r="BF299" s="2">
        <v>42433</v>
      </c>
      <c r="BG299" s="3" t="s">
        <v>125</v>
      </c>
      <c r="BH299">
        <v>41054531300042</v>
      </c>
      <c r="BJ299" t="s">
        <v>112</v>
      </c>
      <c r="BK299" t="s">
        <v>123</v>
      </c>
      <c r="BL299" t="s">
        <v>124</v>
      </c>
      <c r="BN299" s="2">
        <v>42432</v>
      </c>
      <c r="BO299">
        <v>3</v>
      </c>
      <c r="BQ299">
        <v>1409</v>
      </c>
      <c r="BS299" t="s">
        <v>117</v>
      </c>
      <c r="BT299">
        <v>12</v>
      </c>
      <c r="BV299">
        <v>27</v>
      </c>
      <c r="BX299">
        <v>1</v>
      </c>
      <c r="BZ299">
        <v>34255833500051</v>
      </c>
      <c r="CB299" t="s">
        <v>112</v>
      </c>
      <c r="CC299">
        <v>1</v>
      </c>
      <c r="CE299">
        <v>3</v>
      </c>
      <c r="CG299">
        <v>41054531300042</v>
      </c>
      <c r="CI299" t="s">
        <v>109</v>
      </c>
      <c r="CK299">
        <v>3</v>
      </c>
      <c r="CQ299" t="s">
        <v>110</v>
      </c>
      <c r="CR299" s="2">
        <v>42460</v>
      </c>
      <c r="CS299">
        <v>0</v>
      </c>
      <c r="CU299" t="s">
        <v>109</v>
      </c>
      <c r="CV299" t="s">
        <v>111</v>
      </c>
      <c r="CW299">
        <v>41054531300042</v>
      </c>
      <c r="CY299" t="s">
        <v>112</v>
      </c>
      <c r="CZ299" t="s">
        <v>113</v>
      </c>
      <c r="DA299" t="s">
        <v>114</v>
      </c>
      <c r="DB299" t="s">
        <v>115</v>
      </c>
      <c r="DC299">
        <v>1</v>
      </c>
    </row>
    <row r="300" spans="1:107" x14ac:dyDescent="0.2">
      <c r="A300" t="s">
        <v>108</v>
      </c>
      <c r="B300">
        <v>0</v>
      </c>
      <c r="D300" t="s">
        <v>109</v>
      </c>
      <c r="K300">
        <v>1</v>
      </c>
      <c r="M300">
        <v>1</v>
      </c>
      <c r="N300" t="s">
        <v>116</v>
      </c>
      <c r="O300">
        <v>0</v>
      </c>
      <c r="V300" t="s">
        <v>118</v>
      </c>
      <c r="W300" s="2">
        <v>42432</v>
      </c>
      <c r="X300">
        <v>2</v>
      </c>
      <c r="Y300">
        <v>1</v>
      </c>
      <c r="Z300">
        <v>1</v>
      </c>
      <c r="AB300">
        <v>0</v>
      </c>
      <c r="AC300">
        <v>0</v>
      </c>
      <c r="AD300" s="2">
        <v>42433</v>
      </c>
      <c r="AE300" s="3" t="s">
        <v>119</v>
      </c>
      <c r="AF300">
        <v>23</v>
      </c>
      <c r="AG300">
        <v>23</v>
      </c>
      <c r="AH300" s="3" t="s">
        <v>171</v>
      </c>
      <c r="AI300">
        <v>2</v>
      </c>
      <c r="AJ300">
        <v>2</v>
      </c>
      <c r="AK300" t="s">
        <v>462</v>
      </c>
      <c r="AL300">
        <v>1488</v>
      </c>
      <c r="AM300">
        <v>0.05</v>
      </c>
      <c r="AN300">
        <v>0.05</v>
      </c>
      <c r="AQ300">
        <v>454</v>
      </c>
      <c r="AR300">
        <v>454</v>
      </c>
      <c r="AS300">
        <v>1488</v>
      </c>
      <c r="AT300">
        <v>10</v>
      </c>
      <c r="AU300">
        <v>10</v>
      </c>
      <c r="AV300">
        <v>0.05</v>
      </c>
      <c r="AW300">
        <v>0.05</v>
      </c>
      <c r="AZ300">
        <v>133</v>
      </c>
      <c r="BA300">
        <v>133</v>
      </c>
      <c r="BB300" t="s">
        <v>135</v>
      </c>
      <c r="BC300" t="s">
        <v>122</v>
      </c>
      <c r="BD300">
        <v>1</v>
      </c>
      <c r="BF300" s="2">
        <v>42433</v>
      </c>
      <c r="BG300" s="3" t="s">
        <v>125</v>
      </c>
      <c r="BH300">
        <v>41054531300042</v>
      </c>
      <c r="BJ300" t="s">
        <v>112</v>
      </c>
      <c r="BK300" t="s">
        <v>123</v>
      </c>
      <c r="BL300" t="s">
        <v>124</v>
      </c>
      <c r="BN300" s="2">
        <v>42432</v>
      </c>
      <c r="BO300">
        <v>3</v>
      </c>
      <c r="BQ300">
        <v>1409</v>
      </c>
      <c r="BS300" t="s">
        <v>117</v>
      </c>
      <c r="BT300">
        <v>12</v>
      </c>
      <c r="BV300">
        <v>27</v>
      </c>
      <c r="BX300">
        <v>1</v>
      </c>
      <c r="BZ300">
        <v>34255833500051</v>
      </c>
      <c r="CB300" t="s">
        <v>112</v>
      </c>
      <c r="CC300">
        <v>1</v>
      </c>
      <c r="CE300">
        <v>3</v>
      </c>
      <c r="CG300">
        <v>41054531300042</v>
      </c>
      <c r="CI300" t="s">
        <v>109</v>
      </c>
      <c r="CK300">
        <v>3</v>
      </c>
      <c r="CQ300" t="s">
        <v>110</v>
      </c>
      <c r="CR300" s="2">
        <v>42460</v>
      </c>
      <c r="CS300">
        <v>0</v>
      </c>
      <c r="CU300" t="s">
        <v>109</v>
      </c>
      <c r="CV300" t="s">
        <v>111</v>
      </c>
      <c r="CW300">
        <v>41054531300042</v>
      </c>
      <c r="CY300" t="s">
        <v>112</v>
      </c>
      <c r="CZ300" t="s">
        <v>113</v>
      </c>
      <c r="DA300" t="s">
        <v>114</v>
      </c>
      <c r="DB300" t="s">
        <v>115</v>
      </c>
      <c r="DC300">
        <v>1</v>
      </c>
    </row>
    <row r="301" spans="1:107" x14ac:dyDescent="0.2">
      <c r="A301" t="s">
        <v>108</v>
      </c>
      <c r="B301">
        <v>0</v>
      </c>
      <c r="D301" t="s">
        <v>109</v>
      </c>
      <c r="K301">
        <v>1</v>
      </c>
      <c r="M301">
        <v>1</v>
      </c>
      <c r="N301" t="s">
        <v>116</v>
      </c>
      <c r="O301">
        <v>0</v>
      </c>
      <c r="V301" t="s">
        <v>118</v>
      </c>
      <c r="W301" s="2">
        <v>42432</v>
      </c>
      <c r="X301">
        <v>2</v>
      </c>
      <c r="Y301">
        <v>1</v>
      </c>
      <c r="Z301">
        <v>1</v>
      </c>
      <c r="AB301">
        <v>0</v>
      </c>
      <c r="AC301">
        <v>0</v>
      </c>
      <c r="AD301" s="2">
        <v>42443</v>
      </c>
      <c r="AE301" s="3" t="s">
        <v>119</v>
      </c>
      <c r="AF301">
        <v>23</v>
      </c>
      <c r="AG301">
        <v>23</v>
      </c>
      <c r="AH301" s="3" t="s">
        <v>180</v>
      </c>
      <c r="AI301">
        <v>2</v>
      </c>
      <c r="AJ301">
        <v>2</v>
      </c>
      <c r="AK301" t="s">
        <v>463</v>
      </c>
      <c r="AL301">
        <v>1814</v>
      </c>
      <c r="AM301">
        <v>5.0000000000000001E-3</v>
      </c>
      <c r="AN301">
        <v>5.0000000000000001E-3</v>
      </c>
      <c r="AO301">
        <v>712</v>
      </c>
      <c r="AP301">
        <v>712</v>
      </c>
      <c r="AQ301">
        <v>405</v>
      </c>
      <c r="AR301">
        <v>405</v>
      </c>
      <c r="AS301">
        <v>1814</v>
      </c>
      <c r="AT301">
        <v>10</v>
      </c>
      <c r="AU301">
        <v>10</v>
      </c>
      <c r="AV301">
        <v>5.0000000000000001E-3</v>
      </c>
      <c r="AW301">
        <v>5.0000000000000001E-3</v>
      </c>
      <c r="AX301">
        <v>1168</v>
      </c>
      <c r="AY301">
        <v>1168</v>
      </c>
      <c r="AZ301">
        <v>133</v>
      </c>
      <c r="BA301">
        <v>133</v>
      </c>
      <c r="BB301" t="s">
        <v>135</v>
      </c>
      <c r="BC301" t="s">
        <v>122</v>
      </c>
      <c r="BD301">
        <v>1</v>
      </c>
      <c r="BF301" s="2">
        <v>42433</v>
      </c>
      <c r="BG301" s="3" t="s">
        <v>125</v>
      </c>
      <c r="BH301">
        <v>41054531300042</v>
      </c>
      <c r="BJ301" t="s">
        <v>112</v>
      </c>
      <c r="BK301" t="s">
        <v>123</v>
      </c>
      <c r="BL301" t="s">
        <v>124</v>
      </c>
      <c r="BN301" s="2">
        <v>42432</v>
      </c>
      <c r="BO301">
        <v>3</v>
      </c>
      <c r="BQ301">
        <v>1409</v>
      </c>
      <c r="BS301" t="s">
        <v>117</v>
      </c>
      <c r="BT301">
        <v>12</v>
      </c>
      <c r="BV301">
        <v>27</v>
      </c>
      <c r="BX301">
        <v>1</v>
      </c>
      <c r="BZ301">
        <v>34255833500051</v>
      </c>
      <c r="CB301" t="s">
        <v>112</v>
      </c>
      <c r="CC301">
        <v>1</v>
      </c>
      <c r="CE301">
        <v>3</v>
      </c>
      <c r="CG301">
        <v>41054531300042</v>
      </c>
      <c r="CI301" t="s">
        <v>109</v>
      </c>
      <c r="CK301">
        <v>3</v>
      </c>
      <c r="CQ301" t="s">
        <v>110</v>
      </c>
      <c r="CR301" s="2">
        <v>42460</v>
      </c>
      <c r="CS301">
        <v>0</v>
      </c>
      <c r="CU301" t="s">
        <v>109</v>
      </c>
      <c r="CV301" t="s">
        <v>111</v>
      </c>
      <c r="CW301">
        <v>41054531300042</v>
      </c>
      <c r="CY301" t="s">
        <v>112</v>
      </c>
      <c r="CZ301" t="s">
        <v>113</v>
      </c>
      <c r="DA301" t="s">
        <v>114</v>
      </c>
      <c r="DB301" t="s">
        <v>115</v>
      </c>
      <c r="DC301">
        <v>1</v>
      </c>
    </row>
    <row r="302" spans="1:107" x14ac:dyDescent="0.2">
      <c r="A302" t="s">
        <v>108</v>
      </c>
      <c r="B302">
        <v>0</v>
      </c>
      <c r="D302" t="s">
        <v>109</v>
      </c>
      <c r="K302">
        <v>1</v>
      </c>
      <c r="M302">
        <v>1</v>
      </c>
      <c r="N302" t="s">
        <v>116</v>
      </c>
      <c r="O302">
        <v>0</v>
      </c>
      <c r="V302" t="s">
        <v>118</v>
      </c>
      <c r="W302" s="2">
        <v>42432</v>
      </c>
      <c r="X302">
        <v>2</v>
      </c>
      <c r="Y302">
        <v>1</v>
      </c>
      <c r="Z302">
        <v>1</v>
      </c>
      <c r="AB302">
        <v>0</v>
      </c>
      <c r="AC302">
        <v>0</v>
      </c>
      <c r="AD302" s="2">
        <v>42433</v>
      </c>
      <c r="AE302" s="3" t="s">
        <v>119</v>
      </c>
      <c r="AF302">
        <v>23</v>
      </c>
      <c r="AG302">
        <v>23</v>
      </c>
      <c r="AH302" s="3" t="s">
        <v>171</v>
      </c>
      <c r="AI302">
        <v>2</v>
      </c>
      <c r="AJ302">
        <v>2</v>
      </c>
      <c r="AK302" t="s">
        <v>464</v>
      </c>
      <c r="AL302">
        <v>1870</v>
      </c>
      <c r="AM302">
        <v>0.02</v>
      </c>
      <c r="AN302">
        <v>0.02</v>
      </c>
      <c r="AQ302">
        <v>454</v>
      </c>
      <c r="AR302">
        <v>454</v>
      </c>
      <c r="AS302">
        <v>1870</v>
      </c>
      <c r="AT302">
        <v>10</v>
      </c>
      <c r="AU302">
        <v>10</v>
      </c>
      <c r="AV302">
        <v>0.02</v>
      </c>
      <c r="AW302">
        <v>0.02</v>
      </c>
      <c r="AZ302">
        <v>133</v>
      </c>
      <c r="BA302">
        <v>133</v>
      </c>
      <c r="BB302" t="s">
        <v>135</v>
      </c>
      <c r="BC302" t="s">
        <v>122</v>
      </c>
      <c r="BD302">
        <v>1</v>
      </c>
      <c r="BF302" s="2">
        <v>42433</v>
      </c>
      <c r="BG302" s="3" t="s">
        <v>125</v>
      </c>
      <c r="BH302">
        <v>41054531300042</v>
      </c>
      <c r="BJ302" t="s">
        <v>112</v>
      </c>
      <c r="BK302" t="s">
        <v>123</v>
      </c>
      <c r="BL302" t="s">
        <v>124</v>
      </c>
      <c r="BN302" s="2">
        <v>42432</v>
      </c>
      <c r="BO302">
        <v>3</v>
      </c>
      <c r="BQ302">
        <v>1409</v>
      </c>
      <c r="BS302" t="s">
        <v>117</v>
      </c>
      <c r="BT302">
        <v>12</v>
      </c>
      <c r="BV302">
        <v>27</v>
      </c>
      <c r="BX302">
        <v>1</v>
      </c>
      <c r="BZ302">
        <v>34255833500051</v>
      </c>
      <c r="CB302" t="s">
        <v>112</v>
      </c>
      <c r="CC302">
        <v>1</v>
      </c>
      <c r="CE302">
        <v>3</v>
      </c>
      <c r="CG302">
        <v>41054531300042</v>
      </c>
      <c r="CI302" t="s">
        <v>109</v>
      </c>
      <c r="CK302">
        <v>3</v>
      </c>
      <c r="CQ302" t="s">
        <v>110</v>
      </c>
      <c r="CR302" s="2">
        <v>42460</v>
      </c>
      <c r="CS302">
        <v>0</v>
      </c>
      <c r="CU302" t="s">
        <v>109</v>
      </c>
      <c r="CV302" t="s">
        <v>111</v>
      </c>
      <c r="CW302">
        <v>41054531300042</v>
      </c>
      <c r="CY302" t="s">
        <v>112</v>
      </c>
      <c r="CZ302" t="s">
        <v>113</v>
      </c>
      <c r="DA302" t="s">
        <v>114</v>
      </c>
      <c r="DB302" t="s">
        <v>115</v>
      </c>
      <c r="DC302">
        <v>1</v>
      </c>
    </row>
    <row r="303" spans="1:107" x14ac:dyDescent="0.2">
      <c r="A303" t="s">
        <v>108</v>
      </c>
      <c r="B303">
        <v>0</v>
      </c>
      <c r="D303" t="s">
        <v>109</v>
      </c>
      <c r="K303">
        <v>1</v>
      </c>
      <c r="M303">
        <v>1</v>
      </c>
      <c r="N303" t="s">
        <v>116</v>
      </c>
      <c r="O303">
        <v>0</v>
      </c>
      <c r="V303" t="s">
        <v>118</v>
      </c>
      <c r="W303" s="2">
        <v>42432</v>
      </c>
      <c r="X303">
        <v>2</v>
      </c>
      <c r="Y303">
        <v>1</v>
      </c>
      <c r="Z303">
        <v>1</v>
      </c>
      <c r="AB303">
        <v>0</v>
      </c>
      <c r="AC303">
        <v>0</v>
      </c>
      <c r="AD303" s="2">
        <v>42433</v>
      </c>
      <c r="AE303" s="3" t="s">
        <v>119</v>
      </c>
      <c r="AF303">
        <v>23</v>
      </c>
      <c r="AG303">
        <v>23</v>
      </c>
      <c r="AH303" s="3" t="s">
        <v>201</v>
      </c>
      <c r="AI303">
        <v>2</v>
      </c>
      <c r="AJ303">
        <v>2</v>
      </c>
      <c r="AK303" t="s">
        <v>465</v>
      </c>
      <c r="AL303">
        <v>7142</v>
      </c>
      <c r="AM303">
        <v>0.02</v>
      </c>
      <c r="AN303">
        <v>0.02</v>
      </c>
      <c r="AQ303">
        <v>454</v>
      </c>
      <c r="AR303">
        <v>454</v>
      </c>
      <c r="AS303">
        <v>7142</v>
      </c>
      <c r="AT303">
        <v>10</v>
      </c>
      <c r="AU303">
        <v>10</v>
      </c>
      <c r="AV303">
        <v>0.02</v>
      </c>
      <c r="AW303">
        <v>0.02</v>
      </c>
      <c r="AZ303">
        <v>133</v>
      </c>
      <c r="BA303">
        <v>133</v>
      </c>
      <c r="BB303" t="s">
        <v>135</v>
      </c>
      <c r="BC303" t="s">
        <v>122</v>
      </c>
      <c r="BD303">
        <v>1</v>
      </c>
      <c r="BF303" s="2">
        <v>42433</v>
      </c>
      <c r="BG303" s="3" t="s">
        <v>125</v>
      </c>
      <c r="BH303">
        <v>41054531300042</v>
      </c>
      <c r="BJ303" t="s">
        <v>112</v>
      </c>
      <c r="BK303" t="s">
        <v>123</v>
      </c>
      <c r="BL303" t="s">
        <v>124</v>
      </c>
      <c r="BN303" s="2">
        <v>42432</v>
      </c>
      <c r="BO303">
        <v>3</v>
      </c>
      <c r="BQ303">
        <v>1409</v>
      </c>
      <c r="BS303" t="s">
        <v>117</v>
      </c>
      <c r="BT303">
        <v>12</v>
      </c>
      <c r="BV303">
        <v>27</v>
      </c>
      <c r="BX303">
        <v>1</v>
      </c>
      <c r="BZ303">
        <v>34255833500051</v>
      </c>
      <c r="CB303" t="s">
        <v>112</v>
      </c>
      <c r="CC303">
        <v>1</v>
      </c>
      <c r="CE303">
        <v>3</v>
      </c>
      <c r="CG303">
        <v>41054531300042</v>
      </c>
      <c r="CI303" t="s">
        <v>109</v>
      </c>
      <c r="CK303">
        <v>3</v>
      </c>
      <c r="CQ303" t="s">
        <v>110</v>
      </c>
      <c r="CR303" s="2">
        <v>42460</v>
      </c>
      <c r="CS303">
        <v>0</v>
      </c>
      <c r="CU303" t="s">
        <v>109</v>
      </c>
      <c r="CV303" t="s">
        <v>111</v>
      </c>
      <c r="CW303">
        <v>41054531300042</v>
      </c>
      <c r="CY303" t="s">
        <v>112</v>
      </c>
      <c r="CZ303" t="s">
        <v>113</v>
      </c>
      <c r="DA303" t="s">
        <v>114</v>
      </c>
      <c r="DB303" t="s">
        <v>115</v>
      </c>
      <c r="DC303">
        <v>1</v>
      </c>
    </row>
    <row r="304" spans="1:107" x14ac:dyDescent="0.2">
      <c r="A304" t="s">
        <v>108</v>
      </c>
      <c r="B304">
        <v>0</v>
      </c>
      <c r="D304" t="s">
        <v>109</v>
      </c>
      <c r="K304">
        <v>1</v>
      </c>
      <c r="M304">
        <v>1</v>
      </c>
      <c r="N304" t="s">
        <v>116</v>
      </c>
      <c r="O304">
        <v>0</v>
      </c>
      <c r="V304" t="s">
        <v>118</v>
      </c>
      <c r="W304" s="2">
        <v>42432</v>
      </c>
      <c r="X304">
        <v>2</v>
      </c>
      <c r="Y304">
        <v>1</v>
      </c>
      <c r="Z304">
        <v>1</v>
      </c>
      <c r="AB304">
        <v>0</v>
      </c>
      <c r="AC304">
        <v>0</v>
      </c>
      <c r="AD304" s="2">
        <v>42443</v>
      </c>
      <c r="AE304" s="3" t="s">
        <v>119</v>
      </c>
      <c r="AF304">
        <v>23</v>
      </c>
      <c r="AG304">
        <v>23</v>
      </c>
      <c r="AH304" s="3" t="s">
        <v>180</v>
      </c>
      <c r="AI304">
        <v>2</v>
      </c>
      <c r="AJ304">
        <v>2</v>
      </c>
      <c r="AK304" t="s">
        <v>466</v>
      </c>
      <c r="AL304">
        <v>2546</v>
      </c>
      <c r="AM304">
        <v>5.0000000000000001E-3</v>
      </c>
      <c r="AN304">
        <v>5.0000000000000001E-3</v>
      </c>
      <c r="AO304">
        <v>712</v>
      </c>
      <c r="AP304">
        <v>712</v>
      </c>
      <c r="AQ304">
        <v>405</v>
      </c>
      <c r="AR304">
        <v>405</v>
      </c>
      <c r="AS304">
        <v>2546</v>
      </c>
      <c r="AT304">
        <v>10</v>
      </c>
      <c r="AU304">
        <v>10</v>
      </c>
      <c r="AV304">
        <v>5.0000000000000001E-3</v>
      </c>
      <c r="AW304">
        <v>5.0000000000000001E-3</v>
      </c>
      <c r="AX304">
        <v>1168</v>
      </c>
      <c r="AY304">
        <v>1168</v>
      </c>
      <c r="AZ304">
        <v>133</v>
      </c>
      <c r="BA304">
        <v>133</v>
      </c>
      <c r="BB304" t="s">
        <v>135</v>
      </c>
      <c r="BC304" t="s">
        <v>122</v>
      </c>
      <c r="BD304">
        <v>1</v>
      </c>
      <c r="BF304" s="2">
        <v>42433</v>
      </c>
      <c r="BG304" s="3" t="s">
        <v>125</v>
      </c>
      <c r="BH304">
        <v>41054531300042</v>
      </c>
      <c r="BJ304" t="s">
        <v>112</v>
      </c>
      <c r="BK304" t="s">
        <v>123</v>
      </c>
      <c r="BL304" t="s">
        <v>124</v>
      </c>
      <c r="BN304" s="2">
        <v>42432</v>
      </c>
      <c r="BO304">
        <v>3</v>
      </c>
      <c r="BQ304">
        <v>1409</v>
      </c>
      <c r="BS304" t="s">
        <v>117</v>
      </c>
      <c r="BT304">
        <v>12</v>
      </c>
      <c r="BV304">
        <v>27</v>
      </c>
      <c r="BX304">
        <v>1</v>
      </c>
      <c r="BZ304">
        <v>34255833500051</v>
      </c>
      <c r="CB304" t="s">
        <v>112</v>
      </c>
      <c r="CC304">
        <v>1</v>
      </c>
      <c r="CE304">
        <v>3</v>
      </c>
      <c r="CG304">
        <v>41054531300042</v>
      </c>
      <c r="CI304" t="s">
        <v>109</v>
      </c>
      <c r="CK304">
        <v>3</v>
      </c>
      <c r="CQ304" t="s">
        <v>110</v>
      </c>
      <c r="CR304" s="2">
        <v>42460</v>
      </c>
      <c r="CS304">
        <v>0</v>
      </c>
      <c r="CU304" t="s">
        <v>109</v>
      </c>
      <c r="CV304" t="s">
        <v>111</v>
      </c>
      <c r="CW304">
        <v>41054531300042</v>
      </c>
      <c r="CY304" t="s">
        <v>112</v>
      </c>
      <c r="CZ304" t="s">
        <v>113</v>
      </c>
      <c r="DA304" t="s">
        <v>114</v>
      </c>
      <c r="DB304" t="s">
        <v>115</v>
      </c>
      <c r="DC304">
        <v>1</v>
      </c>
    </row>
    <row r="305" spans="1:107" x14ac:dyDescent="0.2">
      <c r="A305" t="s">
        <v>108</v>
      </c>
      <c r="B305">
        <v>0</v>
      </c>
      <c r="D305" t="s">
        <v>109</v>
      </c>
      <c r="K305">
        <v>1</v>
      </c>
      <c r="M305">
        <v>1</v>
      </c>
      <c r="N305" t="s">
        <v>116</v>
      </c>
      <c r="O305">
        <v>0</v>
      </c>
      <c r="V305" t="s">
        <v>118</v>
      </c>
      <c r="W305" s="2">
        <v>42432</v>
      </c>
      <c r="X305">
        <v>2</v>
      </c>
      <c r="Y305">
        <v>1</v>
      </c>
      <c r="Z305">
        <v>1</v>
      </c>
      <c r="AB305">
        <v>0</v>
      </c>
      <c r="AC305">
        <v>0</v>
      </c>
      <c r="AD305" s="2">
        <v>42433</v>
      </c>
      <c r="AE305" s="3" t="s">
        <v>119</v>
      </c>
      <c r="AF305">
        <v>23</v>
      </c>
      <c r="AG305">
        <v>23</v>
      </c>
      <c r="AH305" s="3" t="s">
        <v>171</v>
      </c>
      <c r="AI305">
        <v>2</v>
      </c>
      <c r="AJ305">
        <v>2</v>
      </c>
      <c r="AK305" t="s">
        <v>467</v>
      </c>
      <c r="AL305">
        <v>5737</v>
      </c>
      <c r="AM305">
        <v>0.02</v>
      </c>
      <c r="AN305">
        <v>0.02</v>
      </c>
      <c r="AQ305">
        <v>454</v>
      </c>
      <c r="AR305">
        <v>454</v>
      </c>
      <c r="AS305">
        <v>5737</v>
      </c>
      <c r="AT305">
        <v>10</v>
      </c>
      <c r="AU305">
        <v>10</v>
      </c>
      <c r="AV305">
        <v>0.02</v>
      </c>
      <c r="AW305">
        <v>0.02</v>
      </c>
      <c r="AZ305">
        <v>133</v>
      </c>
      <c r="BA305">
        <v>133</v>
      </c>
      <c r="BB305" t="s">
        <v>135</v>
      </c>
      <c r="BC305" t="s">
        <v>122</v>
      </c>
      <c r="BD305">
        <v>1</v>
      </c>
      <c r="BF305" s="2">
        <v>42433</v>
      </c>
      <c r="BG305" s="3" t="s">
        <v>125</v>
      </c>
      <c r="BH305">
        <v>41054531300042</v>
      </c>
      <c r="BJ305" t="s">
        <v>112</v>
      </c>
      <c r="BK305" t="s">
        <v>123</v>
      </c>
      <c r="BL305" t="s">
        <v>124</v>
      </c>
      <c r="BN305" s="2">
        <v>42432</v>
      </c>
      <c r="BO305">
        <v>3</v>
      </c>
      <c r="BQ305">
        <v>1409</v>
      </c>
      <c r="BS305" t="s">
        <v>117</v>
      </c>
      <c r="BT305">
        <v>12</v>
      </c>
      <c r="BV305">
        <v>27</v>
      </c>
      <c r="BX305">
        <v>1</v>
      </c>
      <c r="BZ305">
        <v>34255833500051</v>
      </c>
      <c r="CB305" t="s">
        <v>112</v>
      </c>
      <c r="CC305">
        <v>1</v>
      </c>
      <c r="CE305">
        <v>3</v>
      </c>
      <c r="CG305">
        <v>41054531300042</v>
      </c>
      <c r="CI305" t="s">
        <v>109</v>
      </c>
      <c r="CK305">
        <v>3</v>
      </c>
      <c r="CQ305" t="s">
        <v>110</v>
      </c>
      <c r="CR305" s="2">
        <v>42460</v>
      </c>
      <c r="CS305">
        <v>0</v>
      </c>
      <c r="CU305" t="s">
        <v>109</v>
      </c>
      <c r="CV305" t="s">
        <v>111</v>
      </c>
      <c r="CW305">
        <v>41054531300042</v>
      </c>
      <c r="CY305" t="s">
        <v>112</v>
      </c>
      <c r="CZ305" t="s">
        <v>113</v>
      </c>
      <c r="DA305" t="s">
        <v>114</v>
      </c>
      <c r="DB305" t="s">
        <v>115</v>
      </c>
      <c r="DC305">
        <v>1</v>
      </c>
    </row>
    <row r="306" spans="1:107" x14ac:dyDescent="0.2">
      <c r="A306" t="s">
        <v>108</v>
      </c>
      <c r="B306">
        <v>0</v>
      </c>
      <c r="D306" t="s">
        <v>109</v>
      </c>
      <c r="K306">
        <v>1</v>
      </c>
      <c r="M306">
        <v>1</v>
      </c>
      <c r="N306" t="s">
        <v>116</v>
      </c>
      <c r="O306">
        <v>0</v>
      </c>
      <c r="V306" t="s">
        <v>118</v>
      </c>
      <c r="W306" s="2">
        <v>42432</v>
      </c>
      <c r="X306">
        <v>2</v>
      </c>
      <c r="Y306">
        <v>1</v>
      </c>
      <c r="Z306">
        <v>1</v>
      </c>
      <c r="AB306">
        <v>0</v>
      </c>
      <c r="AC306">
        <v>0</v>
      </c>
      <c r="AD306" s="2">
        <v>42443</v>
      </c>
      <c r="AE306" s="3" t="s">
        <v>119</v>
      </c>
      <c r="AF306">
        <v>23</v>
      </c>
      <c r="AG306">
        <v>23</v>
      </c>
      <c r="AH306" s="3" t="s">
        <v>180</v>
      </c>
      <c r="AI306">
        <v>2</v>
      </c>
      <c r="AJ306">
        <v>2</v>
      </c>
      <c r="AK306" t="s">
        <v>468</v>
      </c>
      <c r="AL306">
        <v>1678</v>
      </c>
      <c r="AM306">
        <v>5.0000000000000001E-3</v>
      </c>
      <c r="AN306">
        <v>5.0000000000000001E-3</v>
      </c>
      <c r="AO306">
        <v>712</v>
      </c>
      <c r="AP306">
        <v>712</v>
      </c>
      <c r="AQ306">
        <v>405</v>
      </c>
      <c r="AR306">
        <v>405</v>
      </c>
      <c r="AS306">
        <v>1678</v>
      </c>
      <c r="AT306">
        <v>10</v>
      </c>
      <c r="AU306">
        <v>10</v>
      </c>
      <c r="AV306">
        <v>5.0000000000000001E-3</v>
      </c>
      <c r="AW306">
        <v>5.0000000000000001E-3</v>
      </c>
      <c r="AX306">
        <v>1168</v>
      </c>
      <c r="AY306">
        <v>1168</v>
      </c>
      <c r="AZ306">
        <v>133</v>
      </c>
      <c r="BA306">
        <v>133</v>
      </c>
      <c r="BB306" t="s">
        <v>135</v>
      </c>
      <c r="BC306" t="s">
        <v>122</v>
      </c>
      <c r="BD306">
        <v>1</v>
      </c>
      <c r="BF306" s="2">
        <v>42433</v>
      </c>
      <c r="BG306" s="3" t="s">
        <v>125</v>
      </c>
      <c r="BH306">
        <v>41054531300042</v>
      </c>
      <c r="BJ306" t="s">
        <v>112</v>
      </c>
      <c r="BK306" t="s">
        <v>123</v>
      </c>
      <c r="BL306" t="s">
        <v>124</v>
      </c>
      <c r="BN306" s="2">
        <v>42432</v>
      </c>
      <c r="BO306">
        <v>3</v>
      </c>
      <c r="BQ306">
        <v>1409</v>
      </c>
      <c r="BS306" t="s">
        <v>117</v>
      </c>
      <c r="BT306">
        <v>12</v>
      </c>
      <c r="BV306">
        <v>27</v>
      </c>
      <c r="BX306">
        <v>1</v>
      </c>
      <c r="BZ306">
        <v>34255833500051</v>
      </c>
      <c r="CB306" t="s">
        <v>112</v>
      </c>
      <c r="CC306">
        <v>1</v>
      </c>
      <c r="CE306">
        <v>3</v>
      </c>
      <c r="CG306">
        <v>41054531300042</v>
      </c>
      <c r="CI306" t="s">
        <v>109</v>
      </c>
      <c r="CK306">
        <v>3</v>
      </c>
      <c r="CQ306" t="s">
        <v>110</v>
      </c>
      <c r="CR306" s="2">
        <v>42460</v>
      </c>
      <c r="CS306">
        <v>0</v>
      </c>
      <c r="CU306" t="s">
        <v>109</v>
      </c>
      <c r="CV306" t="s">
        <v>111</v>
      </c>
      <c r="CW306">
        <v>41054531300042</v>
      </c>
      <c r="CY306" t="s">
        <v>112</v>
      </c>
      <c r="CZ306" t="s">
        <v>113</v>
      </c>
      <c r="DA306" t="s">
        <v>114</v>
      </c>
      <c r="DB306" t="s">
        <v>115</v>
      </c>
      <c r="DC306">
        <v>1</v>
      </c>
    </row>
    <row r="307" spans="1:107" x14ac:dyDescent="0.2">
      <c r="A307" t="s">
        <v>108</v>
      </c>
      <c r="B307">
        <v>0</v>
      </c>
      <c r="D307" t="s">
        <v>109</v>
      </c>
      <c r="K307">
        <v>1</v>
      </c>
      <c r="M307">
        <v>1</v>
      </c>
      <c r="N307" t="s">
        <v>116</v>
      </c>
      <c r="O307">
        <v>0</v>
      </c>
      <c r="V307" t="s">
        <v>118</v>
      </c>
      <c r="W307" s="2">
        <v>42432</v>
      </c>
      <c r="X307">
        <v>2</v>
      </c>
      <c r="Y307">
        <v>1</v>
      </c>
      <c r="Z307">
        <v>1</v>
      </c>
      <c r="AB307">
        <v>0</v>
      </c>
      <c r="AC307">
        <v>0</v>
      </c>
      <c r="AD307" s="2">
        <v>42433</v>
      </c>
      <c r="AE307" s="3" t="s">
        <v>119</v>
      </c>
      <c r="AF307">
        <v>23</v>
      </c>
      <c r="AG307">
        <v>23</v>
      </c>
      <c r="AH307" s="3" t="s">
        <v>201</v>
      </c>
      <c r="AI307">
        <v>2</v>
      </c>
      <c r="AJ307">
        <v>2</v>
      </c>
      <c r="AK307" t="s">
        <v>469</v>
      </c>
      <c r="AL307">
        <v>1175</v>
      </c>
      <c r="AM307">
        <v>0.02</v>
      </c>
      <c r="AN307">
        <v>0.02</v>
      </c>
      <c r="AQ307">
        <v>454</v>
      </c>
      <c r="AR307">
        <v>454</v>
      </c>
      <c r="AS307">
        <v>1175</v>
      </c>
      <c r="AT307">
        <v>10</v>
      </c>
      <c r="AU307">
        <v>10</v>
      </c>
      <c r="AV307">
        <v>0.02</v>
      </c>
      <c r="AW307">
        <v>0.02</v>
      </c>
      <c r="AZ307">
        <v>133</v>
      </c>
      <c r="BA307">
        <v>133</v>
      </c>
      <c r="BB307" t="s">
        <v>135</v>
      </c>
      <c r="BC307" t="s">
        <v>122</v>
      </c>
      <c r="BD307">
        <v>1</v>
      </c>
      <c r="BF307" s="2">
        <v>42433</v>
      </c>
      <c r="BG307" s="3" t="s">
        <v>125</v>
      </c>
      <c r="BH307">
        <v>41054531300042</v>
      </c>
      <c r="BJ307" t="s">
        <v>112</v>
      </c>
      <c r="BK307" t="s">
        <v>123</v>
      </c>
      <c r="BL307" t="s">
        <v>124</v>
      </c>
      <c r="BN307" s="2">
        <v>42432</v>
      </c>
      <c r="BO307">
        <v>3</v>
      </c>
      <c r="BQ307">
        <v>1409</v>
      </c>
      <c r="BS307" t="s">
        <v>117</v>
      </c>
      <c r="BT307">
        <v>12</v>
      </c>
      <c r="BV307">
        <v>27</v>
      </c>
      <c r="BX307">
        <v>1</v>
      </c>
      <c r="BZ307">
        <v>34255833500051</v>
      </c>
      <c r="CB307" t="s">
        <v>112</v>
      </c>
      <c r="CC307">
        <v>1</v>
      </c>
      <c r="CE307">
        <v>3</v>
      </c>
      <c r="CG307">
        <v>41054531300042</v>
      </c>
      <c r="CI307" t="s">
        <v>109</v>
      </c>
      <c r="CK307">
        <v>3</v>
      </c>
      <c r="CQ307" t="s">
        <v>110</v>
      </c>
      <c r="CR307" s="2">
        <v>42460</v>
      </c>
      <c r="CS307">
        <v>0</v>
      </c>
      <c r="CU307" t="s">
        <v>109</v>
      </c>
      <c r="CV307" t="s">
        <v>111</v>
      </c>
      <c r="CW307">
        <v>41054531300042</v>
      </c>
      <c r="CY307" t="s">
        <v>112</v>
      </c>
      <c r="CZ307" t="s">
        <v>113</v>
      </c>
      <c r="DA307" t="s">
        <v>114</v>
      </c>
      <c r="DB307" t="s">
        <v>115</v>
      </c>
      <c r="DC307">
        <v>1</v>
      </c>
    </row>
    <row r="308" spans="1:107" x14ac:dyDescent="0.2">
      <c r="A308" t="s">
        <v>108</v>
      </c>
      <c r="B308">
        <v>0</v>
      </c>
      <c r="D308" t="s">
        <v>109</v>
      </c>
      <c r="K308">
        <v>1</v>
      </c>
      <c r="M308">
        <v>1</v>
      </c>
      <c r="N308" t="s">
        <v>116</v>
      </c>
      <c r="O308">
        <v>0</v>
      </c>
      <c r="V308" t="s">
        <v>118</v>
      </c>
      <c r="W308" s="2">
        <v>42432</v>
      </c>
      <c r="X308">
        <v>2</v>
      </c>
      <c r="Y308">
        <v>1</v>
      </c>
      <c r="Z308">
        <v>1</v>
      </c>
      <c r="AB308">
        <v>0</v>
      </c>
      <c r="AC308">
        <v>0</v>
      </c>
      <c r="AD308" s="2">
        <v>42433</v>
      </c>
      <c r="AE308" s="3" t="s">
        <v>119</v>
      </c>
      <c r="AF308">
        <v>23</v>
      </c>
      <c r="AG308">
        <v>23</v>
      </c>
      <c r="AH308" s="3" t="s">
        <v>171</v>
      </c>
      <c r="AI308">
        <v>2</v>
      </c>
      <c r="AJ308">
        <v>2</v>
      </c>
      <c r="AK308" t="s">
        <v>470</v>
      </c>
      <c r="AL308">
        <v>1403</v>
      </c>
      <c r="AM308">
        <v>0.02</v>
      </c>
      <c r="AN308">
        <v>0.02</v>
      </c>
      <c r="AQ308">
        <v>454</v>
      </c>
      <c r="AR308">
        <v>454</v>
      </c>
      <c r="AS308">
        <v>1403</v>
      </c>
      <c r="AT308">
        <v>10</v>
      </c>
      <c r="AU308">
        <v>10</v>
      </c>
      <c r="AV308">
        <v>0.02</v>
      </c>
      <c r="AW308">
        <v>0.02</v>
      </c>
      <c r="AZ308">
        <v>133</v>
      </c>
      <c r="BA308">
        <v>133</v>
      </c>
      <c r="BB308" t="s">
        <v>135</v>
      </c>
      <c r="BC308" t="s">
        <v>122</v>
      </c>
      <c r="BD308">
        <v>1</v>
      </c>
      <c r="BF308" s="2">
        <v>42433</v>
      </c>
      <c r="BG308" s="3" t="s">
        <v>125</v>
      </c>
      <c r="BH308">
        <v>41054531300042</v>
      </c>
      <c r="BJ308" t="s">
        <v>112</v>
      </c>
      <c r="BK308" t="s">
        <v>123</v>
      </c>
      <c r="BL308" t="s">
        <v>124</v>
      </c>
      <c r="BN308" s="2">
        <v>42432</v>
      </c>
      <c r="BO308">
        <v>3</v>
      </c>
      <c r="BQ308">
        <v>1409</v>
      </c>
      <c r="BS308" t="s">
        <v>117</v>
      </c>
      <c r="BT308">
        <v>12</v>
      </c>
      <c r="BV308">
        <v>27</v>
      </c>
      <c r="BX308">
        <v>1</v>
      </c>
      <c r="BZ308">
        <v>34255833500051</v>
      </c>
      <c r="CB308" t="s">
        <v>112</v>
      </c>
      <c r="CC308">
        <v>1</v>
      </c>
      <c r="CE308">
        <v>3</v>
      </c>
      <c r="CG308">
        <v>41054531300042</v>
      </c>
      <c r="CI308" t="s">
        <v>109</v>
      </c>
      <c r="CK308">
        <v>3</v>
      </c>
      <c r="CQ308" t="s">
        <v>110</v>
      </c>
      <c r="CR308" s="2">
        <v>42460</v>
      </c>
      <c r="CS308">
        <v>0</v>
      </c>
      <c r="CU308" t="s">
        <v>109</v>
      </c>
      <c r="CV308" t="s">
        <v>111</v>
      </c>
      <c r="CW308">
        <v>41054531300042</v>
      </c>
      <c r="CY308" t="s">
        <v>112</v>
      </c>
      <c r="CZ308" t="s">
        <v>113</v>
      </c>
      <c r="DA308" t="s">
        <v>114</v>
      </c>
      <c r="DB308" t="s">
        <v>115</v>
      </c>
      <c r="DC308">
        <v>1</v>
      </c>
    </row>
    <row r="309" spans="1:107" x14ac:dyDescent="0.2">
      <c r="A309" t="s">
        <v>108</v>
      </c>
      <c r="B309">
        <v>0</v>
      </c>
      <c r="D309" t="s">
        <v>109</v>
      </c>
      <c r="K309">
        <v>1</v>
      </c>
      <c r="M309">
        <v>1</v>
      </c>
      <c r="N309" t="s">
        <v>116</v>
      </c>
      <c r="O309">
        <v>0</v>
      </c>
      <c r="V309" t="s">
        <v>118</v>
      </c>
      <c r="W309" s="2">
        <v>42432</v>
      </c>
      <c r="X309">
        <v>2</v>
      </c>
      <c r="Y309">
        <v>1</v>
      </c>
      <c r="Z309">
        <v>1</v>
      </c>
      <c r="AB309">
        <v>0</v>
      </c>
      <c r="AC309">
        <v>0</v>
      </c>
      <c r="AD309" s="2">
        <v>42433</v>
      </c>
      <c r="AE309" s="3" t="s">
        <v>119</v>
      </c>
      <c r="AF309">
        <v>23</v>
      </c>
      <c r="AG309">
        <v>23</v>
      </c>
      <c r="AH309" s="3" t="s">
        <v>201</v>
      </c>
      <c r="AI309">
        <v>2</v>
      </c>
      <c r="AJ309">
        <v>2</v>
      </c>
      <c r="AK309" t="s">
        <v>471</v>
      </c>
      <c r="AL309">
        <v>6972</v>
      </c>
      <c r="AM309">
        <v>0.02</v>
      </c>
      <c r="AN309">
        <v>0.02</v>
      </c>
      <c r="AQ309">
        <v>454</v>
      </c>
      <c r="AR309">
        <v>454</v>
      </c>
      <c r="AS309">
        <v>6972</v>
      </c>
      <c r="AT309">
        <v>10</v>
      </c>
      <c r="AU309">
        <v>10</v>
      </c>
      <c r="AV309">
        <v>0.02</v>
      </c>
      <c r="AW309">
        <v>0.02</v>
      </c>
      <c r="AZ309">
        <v>133</v>
      </c>
      <c r="BA309">
        <v>133</v>
      </c>
      <c r="BB309" t="s">
        <v>135</v>
      </c>
      <c r="BC309" t="s">
        <v>122</v>
      </c>
      <c r="BD309">
        <v>1</v>
      </c>
      <c r="BF309" s="2">
        <v>42433</v>
      </c>
      <c r="BG309" s="3" t="s">
        <v>125</v>
      </c>
      <c r="BH309">
        <v>41054531300042</v>
      </c>
      <c r="BJ309" t="s">
        <v>112</v>
      </c>
      <c r="BK309" t="s">
        <v>123</v>
      </c>
      <c r="BL309" t="s">
        <v>124</v>
      </c>
      <c r="BN309" s="2">
        <v>42432</v>
      </c>
      <c r="BO309">
        <v>3</v>
      </c>
      <c r="BQ309">
        <v>1409</v>
      </c>
      <c r="BS309" t="s">
        <v>117</v>
      </c>
      <c r="BT309">
        <v>12</v>
      </c>
      <c r="BV309">
        <v>27</v>
      </c>
      <c r="BX309">
        <v>1</v>
      </c>
      <c r="BZ309">
        <v>34255833500051</v>
      </c>
      <c r="CB309" t="s">
        <v>112</v>
      </c>
      <c r="CC309">
        <v>1</v>
      </c>
      <c r="CE309">
        <v>3</v>
      </c>
      <c r="CG309">
        <v>41054531300042</v>
      </c>
      <c r="CI309" t="s">
        <v>109</v>
      </c>
      <c r="CK309">
        <v>3</v>
      </c>
      <c r="CQ309" t="s">
        <v>110</v>
      </c>
      <c r="CR309" s="2">
        <v>42460</v>
      </c>
      <c r="CS309">
        <v>0</v>
      </c>
      <c r="CU309" t="s">
        <v>109</v>
      </c>
      <c r="CV309" t="s">
        <v>111</v>
      </c>
      <c r="CW309">
        <v>41054531300042</v>
      </c>
      <c r="CY309" t="s">
        <v>112</v>
      </c>
      <c r="CZ309" t="s">
        <v>113</v>
      </c>
      <c r="DA309" t="s">
        <v>114</v>
      </c>
      <c r="DB309" t="s">
        <v>115</v>
      </c>
      <c r="DC309">
        <v>1</v>
      </c>
    </row>
    <row r="310" spans="1:107" x14ac:dyDescent="0.2">
      <c r="A310" t="s">
        <v>108</v>
      </c>
      <c r="B310">
        <v>0</v>
      </c>
      <c r="D310" t="s">
        <v>109</v>
      </c>
      <c r="K310">
        <v>1</v>
      </c>
      <c r="M310">
        <v>1</v>
      </c>
      <c r="N310" t="s">
        <v>116</v>
      </c>
      <c r="O310">
        <v>0</v>
      </c>
      <c r="V310" t="s">
        <v>118</v>
      </c>
      <c r="W310" s="2">
        <v>42432</v>
      </c>
      <c r="X310">
        <v>2</v>
      </c>
      <c r="Y310">
        <v>1</v>
      </c>
      <c r="Z310">
        <v>1</v>
      </c>
      <c r="AB310">
        <v>0</v>
      </c>
      <c r="AC310">
        <v>0</v>
      </c>
      <c r="AD310" s="2">
        <v>42433</v>
      </c>
      <c r="AE310" s="3" t="s">
        <v>119</v>
      </c>
      <c r="AF310">
        <v>23</v>
      </c>
      <c r="AG310">
        <v>23</v>
      </c>
      <c r="AH310" s="3" t="s">
        <v>201</v>
      </c>
      <c r="AI310">
        <v>2</v>
      </c>
      <c r="AJ310">
        <v>2</v>
      </c>
      <c r="AK310" t="s">
        <v>472</v>
      </c>
      <c r="AL310">
        <v>1698</v>
      </c>
      <c r="AM310">
        <v>0.02</v>
      </c>
      <c r="AN310">
        <v>0.02</v>
      </c>
      <c r="AQ310">
        <v>454</v>
      </c>
      <c r="AR310">
        <v>454</v>
      </c>
      <c r="AS310">
        <v>1698</v>
      </c>
      <c r="AT310">
        <v>10</v>
      </c>
      <c r="AU310">
        <v>10</v>
      </c>
      <c r="AV310">
        <v>0.02</v>
      </c>
      <c r="AW310">
        <v>0.02</v>
      </c>
      <c r="AZ310">
        <v>133</v>
      </c>
      <c r="BA310">
        <v>133</v>
      </c>
      <c r="BB310" t="s">
        <v>135</v>
      </c>
      <c r="BC310" t="s">
        <v>122</v>
      </c>
      <c r="BD310">
        <v>1</v>
      </c>
      <c r="BF310" s="2">
        <v>42433</v>
      </c>
      <c r="BG310" s="3" t="s">
        <v>125</v>
      </c>
      <c r="BH310">
        <v>41054531300042</v>
      </c>
      <c r="BJ310" t="s">
        <v>112</v>
      </c>
      <c r="BK310" t="s">
        <v>123</v>
      </c>
      <c r="BL310" t="s">
        <v>124</v>
      </c>
      <c r="BN310" s="2">
        <v>42432</v>
      </c>
      <c r="BO310">
        <v>3</v>
      </c>
      <c r="BQ310">
        <v>1409</v>
      </c>
      <c r="BS310" t="s">
        <v>117</v>
      </c>
      <c r="BT310">
        <v>12</v>
      </c>
      <c r="BV310">
        <v>27</v>
      </c>
      <c r="BX310">
        <v>1</v>
      </c>
      <c r="BZ310">
        <v>34255833500051</v>
      </c>
      <c r="CB310" t="s">
        <v>112</v>
      </c>
      <c r="CC310">
        <v>1</v>
      </c>
      <c r="CE310">
        <v>3</v>
      </c>
      <c r="CG310">
        <v>41054531300042</v>
      </c>
      <c r="CI310" t="s">
        <v>109</v>
      </c>
      <c r="CK310">
        <v>3</v>
      </c>
      <c r="CQ310" t="s">
        <v>110</v>
      </c>
      <c r="CR310" s="2">
        <v>42460</v>
      </c>
      <c r="CS310">
        <v>0</v>
      </c>
      <c r="CU310" t="s">
        <v>109</v>
      </c>
      <c r="CV310" t="s">
        <v>111</v>
      </c>
      <c r="CW310">
        <v>41054531300042</v>
      </c>
      <c r="CY310" t="s">
        <v>112</v>
      </c>
      <c r="CZ310" t="s">
        <v>113</v>
      </c>
      <c r="DA310" t="s">
        <v>114</v>
      </c>
      <c r="DB310" t="s">
        <v>115</v>
      </c>
      <c r="DC310">
        <v>1</v>
      </c>
    </row>
    <row r="311" spans="1:107" x14ac:dyDescent="0.2">
      <c r="A311" t="s">
        <v>108</v>
      </c>
      <c r="B311">
        <v>0</v>
      </c>
      <c r="D311" t="s">
        <v>109</v>
      </c>
      <c r="K311">
        <v>1</v>
      </c>
      <c r="M311">
        <v>1</v>
      </c>
      <c r="N311" t="s">
        <v>116</v>
      </c>
      <c r="O311">
        <v>0</v>
      </c>
      <c r="V311" t="s">
        <v>118</v>
      </c>
      <c r="W311" s="2">
        <v>42432</v>
      </c>
      <c r="X311">
        <v>2</v>
      </c>
      <c r="Y311">
        <v>1</v>
      </c>
      <c r="Z311">
        <v>1</v>
      </c>
      <c r="AB311">
        <v>0</v>
      </c>
      <c r="AC311">
        <v>0</v>
      </c>
      <c r="AD311" s="2">
        <v>42433</v>
      </c>
      <c r="AE311" s="3" t="s">
        <v>119</v>
      </c>
      <c r="AF311">
        <v>23</v>
      </c>
      <c r="AG311">
        <v>23</v>
      </c>
      <c r="AH311" s="3" t="s">
        <v>171</v>
      </c>
      <c r="AI311">
        <v>2</v>
      </c>
      <c r="AJ311">
        <v>2</v>
      </c>
      <c r="AK311" t="s">
        <v>473</v>
      </c>
      <c r="AL311">
        <v>1871</v>
      </c>
      <c r="AM311">
        <v>0.02</v>
      </c>
      <c r="AN311">
        <v>0.02</v>
      </c>
      <c r="AQ311">
        <v>454</v>
      </c>
      <c r="AR311">
        <v>454</v>
      </c>
      <c r="AS311">
        <v>1871</v>
      </c>
      <c r="AT311">
        <v>10</v>
      </c>
      <c r="AU311">
        <v>10</v>
      </c>
      <c r="AV311">
        <v>0.02</v>
      </c>
      <c r="AW311">
        <v>0.02</v>
      </c>
      <c r="AZ311">
        <v>133</v>
      </c>
      <c r="BA311">
        <v>133</v>
      </c>
      <c r="BB311" t="s">
        <v>135</v>
      </c>
      <c r="BC311" t="s">
        <v>122</v>
      </c>
      <c r="BD311">
        <v>1</v>
      </c>
      <c r="BF311" s="2">
        <v>42433</v>
      </c>
      <c r="BG311" s="3" t="s">
        <v>125</v>
      </c>
      <c r="BH311">
        <v>41054531300042</v>
      </c>
      <c r="BJ311" t="s">
        <v>112</v>
      </c>
      <c r="BK311" t="s">
        <v>123</v>
      </c>
      <c r="BL311" t="s">
        <v>124</v>
      </c>
      <c r="BN311" s="2">
        <v>42432</v>
      </c>
      <c r="BO311">
        <v>3</v>
      </c>
      <c r="BQ311">
        <v>1409</v>
      </c>
      <c r="BS311" t="s">
        <v>117</v>
      </c>
      <c r="BT311">
        <v>12</v>
      </c>
      <c r="BV311">
        <v>27</v>
      </c>
      <c r="BX311">
        <v>1</v>
      </c>
      <c r="BZ311">
        <v>34255833500051</v>
      </c>
      <c r="CB311" t="s">
        <v>112</v>
      </c>
      <c r="CC311">
        <v>1</v>
      </c>
      <c r="CE311">
        <v>3</v>
      </c>
      <c r="CG311">
        <v>41054531300042</v>
      </c>
      <c r="CI311" t="s">
        <v>109</v>
      </c>
      <c r="CK311">
        <v>3</v>
      </c>
      <c r="CQ311" t="s">
        <v>110</v>
      </c>
      <c r="CR311" s="2">
        <v>42460</v>
      </c>
      <c r="CS311">
        <v>0</v>
      </c>
      <c r="CU311" t="s">
        <v>109</v>
      </c>
      <c r="CV311" t="s">
        <v>111</v>
      </c>
      <c r="CW311">
        <v>41054531300042</v>
      </c>
      <c r="CY311" t="s">
        <v>112</v>
      </c>
      <c r="CZ311" t="s">
        <v>113</v>
      </c>
      <c r="DA311" t="s">
        <v>114</v>
      </c>
      <c r="DB311" t="s">
        <v>115</v>
      </c>
      <c r="DC311">
        <v>1</v>
      </c>
    </row>
    <row r="312" spans="1:107" x14ac:dyDescent="0.2">
      <c r="A312" t="s">
        <v>108</v>
      </c>
      <c r="B312">
        <v>0</v>
      </c>
      <c r="D312" t="s">
        <v>109</v>
      </c>
      <c r="K312">
        <v>1</v>
      </c>
      <c r="M312">
        <v>1</v>
      </c>
      <c r="N312" t="s">
        <v>116</v>
      </c>
      <c r="O312">
        <v>0</v>
      </c>
      <c r="V312" t="s">
        <v>118</v>
      </c>
      <c r="W312" s="2">
        <v>42432</v>
      </c>
      <c r="X312">
        <v>2</v>
      </c>
      <c r="Y312">
        <v>2</v>
      </c>
      <c r="Z312">
        <v>2</v>
      </c>
      <c r="AB312">
        <v>0</v>
      </c>
      <c r="AC312">
        <v>0</v>
      </c>
      <c r="AD312" s="2">
        <v>42433</v>
      </c>
      <c r="AE312" s="3" t="s">
        <v>119</v>
      </c>
      <c r="AF312">
        <v>23</v>
      </c>
      <c r="AG312">
        <v>23</v>
      </c>
      <c r="AH312" s="3" t="s">
        <v>171</v>
      </c>
      <c r="AI312">
        <v>2</v>
      </c>
      <c r="AJ312">
        <v>2</v>
      </c>
      <c r="AK312" t="s">
        <v>474</v>
      </c>
      <c r="AL312">
        <v>5619</v>
      </c>
      <c r="AM312">
        <v>0.05</v>
      </c>
      <c r="AN312">
        <v>0.05</v>
      </c>
      <c r="AQ312">
        <v>454</v>
      </c>
      <c r="AR312">
        <v>454</v>
      </c>
      <c r="AS312">
        <v>5619</v>
      </c>
      <c r="AT312">
        <v>10</v>
      </c>
      <c r="AU312">
        <v>10</v>
      </c>
      <c r="AV312">
        <v>0.05</v>
      </c>
      <c r="AW312">
        <v>0.05</v>
      </c>
      <c r="AZ312">
        <v>133</v>
      </c>
      <c r="BA312">
        <v>133</v>
      </c>
      <c r="BB312" t="s">
        <v>135</v>
      </c>
      <c r="BC312" t="s">
        <v>122</v>
      </c>
      <c r="BD312">
        <v>1</v>
      </c>
      <c r="BF312" s="2">
        <v>42433</v>
      </c>
      <c r="BG312" s="3" t="s">
        <v>125</v>
      </c>
      <c r="BH312">
        <v>41054531300042</v>
      </c>
      <c r="BJ312" t="s">
        <v>112</v>
      </c>
      <c r="BK312" t="s">
        <v>123</v>
      </c>
      <c r="BL312" t="s">
        <v>124</v>
      </c>
      <c r="BN312" s="2">
        <v>42432</v>
      </c>
      <c r="BO312">
        <v>3</v>
      </c>
      <c r="BQ312">
        <v>1409</v>
      </c>
      <c r="BS312" t="s">
        <v>117</v>
      </c>
      <c r="BT312">
        <v>12</v>
      </c>
      <c r="BV312">
        <v>27</v>
      </c>
      <c r="BX312">
        <v>1</v>
      </c>
      <c r="BZ312">
        <v>34255833500051</v>
      </c>
      <c r="CB312" t="s">
        <v>112</v>
      </c>
      <c r="CC312">
        <v>1</v>
      </c>
      <c r="CE312">
        <v>3</v>
      </c>
      <c r="CG312">
        <v>41054531300042</v>
      </c>
      <c r="CI312" t="s">
        <v>109</v>
      </c>
      <c r="CK312">
        <v>3</v>
      </c>
      <c r="CQ312" t="s">
        <v>110</v>
      </c>
      <c r="CR312" s="2">
        <v>42460</v>
      </c>
      <c r="CS312">
        <v>0</v>
      </c>
      <c r="CU312" t="s">
        <v>109</v>
      </c>
      <c r="CV312" t="s">
        <v>111</v>
      </c>
      <c r="CW312">
        <v>41054531300042</v>
      </c>
      <c r="CY312" t="s">
        <v>112</v>
      </c>
      <c r="CZ312" t="s">
        <v>113</v>
      </c>
      <c r="DA312" t="s">
        <v>114</v>
      </c>
      <c r="DB312" t="s">
        <v>115</v>
      </c>
      <c r="DC312">
        <v>1</v>
      </c>
    </row>
    <row r="313" spans="1:107" x14ac:dyDescent="0.2">
      <c r="A313" t="s">
        <v>108</v>
      </c>
      <c r="B313">
        <v>0</v>
      </c>
      <c r="D313" t="s">
        <v>109</v>
      </c>
      <c r="K313">
        <v>1</v>
      </c>
      <c r="M313">
        <v>1</v>
      </c>
      <c r="N313" t="s">
        <v>116</v>
      </c>
      <c r="O313">
        <v>0</v>
      </c>
      <c r="V313" t="s">
        <v>118</v>
      </c>
      <c r="W313" s="2">
        <v>42432</v>
      </c>
      <c r="X313">
        <v>2</v>
      </c>
      <c r="Y313">
        <v>1</v>
      </c>
      <c r="Z313">
        <v>1</v>
      </c>
      <c r="AB313">
        <v>0</v>
      </c>
      <c r="AC313">
        <v>0</v>
      </c>
      <c r="AD313" s="2">
        <v>42433</v>
      </c>
      <c r="AE313" s="3" t="s">
        <v>119</v>
      </c>
      <c r="AF313">
        <v>23</v>
      </c>
      <c r="AG313">
        <v>23</v>
      </c>
      <c r="AH313" s="3" t="s">
        <v>171</v>
      </c>
      <c r="AI313">
        <v>2</v>
      </c>
      <c r="AJ313">
        <v>2</v>
      </c>
      <c r="AK313" t="s">
        <v>475</v>
      </c>
      <c r="AL313">
        <v>1491</v>
      </c>
      <c r="AM313">
        <v>0.02</v>
      </c>
      <c r="AN313">
        <v>0.02</v>
      </c>
      <c r="AQ313">
        <v>454</v>
      </c>
      <c r="AR313">
        <v>454</v>
      </c>
      <c r="AS313">
        <v>1491</v>
      </c>
      <c r="AT313">
        <v>10</v>
      </c>
      <c r="AU313">
        <v>10</v>
      </c>
      <c r="AV313">
        <v>0.02</v>
      </c>
      <c r="AW313">
        <v>0.02</v>
      </c>
      <c r="AZ313">
        <v>133</v>
      </c>
      <c r="BA313">
        <v>133</v>
      </c>
      <c r="BB313" t="s">
        <v>135</v>
      </c>
      <c r="BC313" t="s">
        <v>122</v>
      </c>
      <c r="BD313">
        <v>1</v>
      </c>
      <c r="BF313" s="2">
        <v>42433</v>
      </c>
      <c r="BG313" s="3" t="s">
        <v>125</v>
      </c>
      <c r="BH313">
        <v>41054531300042</v>
      </c>
      <c r="BJ313" t="s">
        <v>112</v>
      </c>
      <c r="BK313" t="s">
        <v>123</v>
      </c>
      <c r="BL313" t="s">
        <v>124</v>
      </c>
      <c r="BN313" s="2">
        <v>42432</v>
      </c>
      <c r="BO313">
        <v>3</v>
      </c>
      <c r="BQ313">
        <v>1409</v>
      </c>
      <c r="BS313" t="s">
        <v>117</v>
      </c>
      <c r="BT313">
        <v>12</v>
      </c>
      <c r="BV313">
        <v>27</v>
      </c>
      <c r="BX313">
        <v>1</v>
      </c>
      <c r="BZ313">
        <v>34255833500051</v>
      </c>
      <c r="CB313" t="s">
        <v>112</v>
      </c>
      <c r="CC313">
        <v>1</v>
      </c>
      <c r="CE313">
        <v>3</v>
      </c>
      <c r="CG313">
        <v>41054531300042</v>
      </c>
      <c r="CI313" t="s">
        <v>109</v>
      </c>
      <c r="CK313">
        <v>3</v>
      </c>
      <c r="CQ313" t="s">
        <v>110</v>
      </c>
      <c r="CR313" s="2">
        <v>42460</v>
      </c>
      <c r="CS313">
        <v>0</v>
      </c>
      <c r="CU313" t="s">
        <v>109</v>
      </c>
      <c r="CV313" t="s">
        <v>111</v>
      </c>
      <c r="CW313">
        <v>41054531300042</v>
      </c>
      <c r="CY313" t="s">
        <v>112</v>
      </c>
      <c r="CZ313" t="s">
        <v>113</v>
      </c>
      <c r="DA313" t="s">
        <v>114</v>
      </c>
      <c r="DB313" t="s">
        <v>115</v>
      </c>
      <c r="DC313">
        <v>1</v>
      </c>
    </row>
    <row r="314" spans="1:107" x14ac:dyDescent="0.2">
      <c r="A314" t="s">
        <v>108</v>
      </c>
      <c r="B314">
        <v>0</v>
      </c>
      <c r="D314" t="s">
        <v>109</v>
      </c>
      <c r="K314">
        <v>1</v>
      </c>
      <c r="M314">
        <v>1</v>
      </c>
      <c r="N314" t="s">
        <v>116</v>
      </c>
      <c r="O314">
        <v>0</v>
      </c>
      <c r="V314" t="s">
        <v>118</v>
      </c>
      <c r="W314" s="2">
        <v>42432</v>
      </c>
      <c r="X314">
        <v>2</v>
      </c>
      <c r="Y314">
        <v>1</v>
      </c>
      <c r="Z314">
        <v>1</v>
      </c>
      <c r="AB314">
        <v>0</v>
      </c>
      <c r="AC314">
        <v>0</v>
      </c>
      <c r="AD314" s="2">
        <v>42433</v>
      </c>
      <c r="AE314" s="3" t="s">
        <v>119</v>
      </c>
      <c r="AF314">
        <v>23</v>
      </c>
      <c r="AG314">
        <v>23</v>
      </c>
      <c r="AH314" s="3" t="s">
        <v>171</v>
      </c>
      <c r="AI314">
        <v>2</v>
      </c>
      <c r="AJ314">
        <v>2</v>
      </c>
      <c r="AK314" t="s">
        <v>476</v>
      </c>
      <c r="AL314">
        <v>1176</v>
      </c>
      <c r="AM314">
        <v>0.03</v>
      </c>
      <c r="AN314">
        <v>0.03</v>
      </c>
      <c r="AQ314">
        <v>454</v>
      </c>
      <c r="AR314">
        <v>454</v>
      </c>
      <c r="AS314">
        <v>1176</v>
      </c>
      <c r="AT314">
        <v>10</v>
      </c>
      <c r="AU314">
        <v>10</v>
      </c>
      <c r="AV314">
        <v>0.03</v>
      </c>
      <c r="AW314">
        <v>0.03</v>
      </c>
      <c r="AZ314">
        <v>133</v>
      </c>
      <c r="BA314">
        <v>133</v>
      </c>
      <c r="BB314" t="s">
        <v>135</v>
      </c>
      <c r="BC314" t="s">
        <v>122</v>
      </c>
      <c r="BD314">
        <v>1</v>
      </c>
      <c r="BF314" s="2">
        <v>42433</v>
      </c>
      <c r="BG314" s="3" t="s">
        <v>125</v>
      </c>
      <c r="BH314">
        <v>41054531300042</v>
      </c>
      <c r="BJ314" t="s">
        <v>112</v>
      </c>
      <c r="BK314" t="s">
        <v>123</v>
      </c>
      <c r="BL314" t="s">
        <v>124</v>
      </c>
      <c r="BN314" s="2">
        <v>42432</v>
      </c>
      <c r="BO314">
        <v>3</v>
      </c>
      <c r="BQ314">
        <v>1409</v>
      </c>
      <c r="BS314" t="s">
        <v>117</v>
      </c>
      <c r="BT314">
        <v>12</v>
      </c>
      <c r="BV314">
        <v>27</v>
      </c>
      <c r="BX314">
        <v>1</v>
      </c>
      <c r="BZ314">
        <v>34255833500051</v>
      </c>
      <c r="CB314" t="s">
        <v>112</v>
      </c>
      <c r="CC314">
        <v>1</v>
      </c>
      <c r="CE314">
        <v>3</v>
      </c>
      <c r="CG314">
        <v>41054531300042</v>
      </c>
      <c r="CI314" t="s">
        <v>109</v>
      </c>
      <c r="CK314">
        <v>3</v>
      </c>
      <c r="CQ314" t="s">
        <v>110</v>
      </c>
      <c r="CR314" s="2">
        <v>42460</v>
      </c>
      <c r="CS314">
        <v>0</v>
      </c>
      <c r="CU314" t="s">
        <v>109</v>
      </c>
      <c r="CV314" t="s">
        <v>111</v>
      </c>
      <c r="CW314">
        <v>41054531300042</v>
      </c>
      <c r="CY314" t="s">
        <v>112</v>
      </c>
      <c r="CZ314" t="s">
        <v>113</v>
      </c>
      <c r="DA314" t="s">
        <v>114</v>
      </c>
      <c r="DB314" t="s">
        <v>115</v>
      </c>
      <c r="DC314">
        <v>1</v>
      </c>
    </row>
    <row r="315" spans="1:107" x14ac:dyDescent="0.2">
      <c r="A315" t="s">
        <v>108</v>
      </c>
      <c r="B315">
        <v>0</v>
      </c>
      <c r="D315" t="s">
        <v>109</v>
      </c>
      <c r="K315">
        <v>1</v>
      </c>
      <c r="M315">
        <v>1</v>
      </c>
      <c r="N315" t="s">
        <v>116</v>
      </c>
      <c r="O315">
        <v>0</v>
      </c>
      <c r="V315" t="s">
        <v>118</v>
      </c>
      <c r="W315" s="2">
        <v>42432</v>
      </c>
      <c r="X315">
        <v>2</v>
      </c>
      <c r="Y315">
        <v>1</v>
      </c>
      <c r="Z315">
        <v>1</v>
      </c>
      <c r="AB315">
        <v>0</v>
      </c>
      <c r="AC315">
        <v>0</v>
      </c>
      <c r="AD315" s="2">
        <v>42433</v>
      </c>
      <c r="AE315" s="3" t="s">
        <v>119</v>
      </c>
      <c r="AF315">
        <v>23</v>
      </c>
      <c r="AG315">
        <v>23</v>
      </c>
      <c r="AH315" s="3" t="s">
        <v>171</v>
      </c>
      <c r="AI315">
        <v>2</v>
      </c>
      <c r="AJ315">
        <v>2</v>
      </c>
      <c r="AK315" t="s">
        <v>477</v>
      </c>
      <c r="AL315">
        <v>5743</v>
      </c>
      <c r="AM315">
        <v>0.02</v>
      </c>
      <c r="AN315">
        <v>0.02</v>
      </c>
      <c r="AQ315">
        <v>454</v>
      </c>
      <c r="AR315">
        <v>454</v>
      </c>
      <c r="AS315">
        <v>5743</v>
      </c>
      <c r="AT315">
        <v>10</v>
      </c>
      <c r="AU315">
        <v>10</v>
      </c>
      <c r="AV315">
        <v>0.02</v>
      </c>
      <c r="AW315">
        <v>0.02</v>
      </c>
      <c r="AZ315">
        <v>133</v>
      </c>
      <c r="BA315">
        <v>133</v>
      </c>
      <c r="BB315" t="s">
        <v>135</v>
      </c>
      <c r="BC315" t="s">
        <v>122</v>
      </c>
      <c r="BD315">
        <v>1</v>
      </c>
      <c r="BF315" s="2">
        <v>42433</v>
      </c>
      <c r="BG315" s="3" t="s">
        <v>125</v>
      </c>
      <c r="BH315">
        <v>41054531300042</v>
      </c>
      <c r="BJ315" t="s">
        <v>112</v>
      </c>
      <c r="BK315" t="s">
        <v>123</v>
      </c>
      <c r="BL315" t="s">
        <v>124</v>
      </c>
      <c r="BN315" s="2">
        <v>42432</v>
      </c>
      <c r="BO315">
        <v>3</v>
      </c>
      <c r="BQ315">
        <v>1409</v>
      </c>
      <c r="BS315" t="s">
        <v>117</v>
      </c>
      <c r="BT315">
        <v>12</v>
      </c>
      <c r="BV315">
        <v>27</v>
      </c>
      <c r="BX315">
        <v>1</v>
      </c>
      <c r="BZ315">
        <v>34255833500051</v>
      </c>
      <c r="CB315" t="s">
        <v>112</v>
      </c>
      <c r="CC315">
        <v>1</v>
      </c>
      <c r="CE315">
        <v>3</v>
      </c>
      <c r="CG315">
        <v>41054531300042</v>
      </c>
      <c r="CI315" t="s">
        <v>109</v>
      </c>
      <c r="CK315">
        <v>3</v>
      </c>
      <c r="CQ315" t="s">
        <v>110</v>
      </c>
      <c r="CR315" s="2">
        <v>42460</v>
      </c>
      <c r="CS315">
        <v>0</v>
      </c>
      <c r="CU315" t="s">
        <v>109</v>
      </c>
      <c r="CV315" t="s">
        <v>111</v>
      </c>
      <c r="CW315">
        <v>41054531300042</v>
      </c>
      <c r="CY315" t="s">
        <v>112</v>
      </c>
      <c r="CZ315" t="s">
        <v>113</v>
      </c>
      <c r="DA315" t="s">
        <v>114</v>
      </c>
      <c r="DB315" t="s">
        <v>115</v>
      </c>
      <c r="DC315">
        <v>1</v>
      </c>
    </row>
    <row r="316" spans="1:107" x14ac:dyDescent="0.2">
      <c r="A316" t="s">
        <v>108</v>
      </c>
      <c r="B316">
        <v>0</v>
      </c>
      <c r="D316" t="s">
        <v>109</v>
      </c>
      <c r="K316">
        <v>1</v>
      </c>
      <c r="M316">
        <v>1</v>
      </c>
      <c r="N316" t="s">
        <v>116</v>
      </c>
      <c r="O316">
        <v>0</v>
      </c>
      <c r="V316" t="s">
        <v>118</v>
      </c>
      <c r="W316" s="2">
        <v>42432</v>
      </c>
      <c r="X316">
        <v>2</v>
      </c>
      <c r="Y316">
        <v>2</v>
      </c>
      <c r="Z316">
        <v>2</v>
      </c>
      <c r="AB316">
        <v>0</v>
      </c>
      <c r="AC316">
        <v>0</v>
      </c>
      <c r="AD316" s="2">
        <v>42433</v>
      </c>
      <c r="AE316" s="3" t="s">
        <v>119</v>
      </c>
      <c r="AF316">
        <v>23</v>
      </c>
      <c r="AG316">
        <v>23</v>
      </c>
      <c r="AH316" s="3" t="s">
        <v>220</v>
      </c>
      <c r="AI316">
        <v>2</v>
      </c>
      <c r="AJ316">
        <v>2</v>
      </c>
      <c r="AK316" t="s">
        <v>478</v>
      </c>
      <c r="AL316">
        <v>5478</v>
      </c>
      <c r="AM316">
        <v>0.05</v>
      </c>
      <c r="AN316">
        <v>0.05</v>
      </c>
      <c r="AO316">
        <v>712</v>
      </c>
      <c r="AP316">
        <v>712</v>
      </c>
      <c r="AQ316">
        <v>454</v>
      </c>
      <c r="AR316">
        <v>454</v>
      </c>
      <c r="AS316">
        <v>5478</v>
      </c>
      <c r="AT316">
        <v>10</v>
      </c>
      <c r="AU316">
        <v>10</v>
      </c>
      <c r="AV316">
        <v>0.05</v>
      </c>
      <c r="AW316">
        <v>0.05</v>
      </c>
      <c r="AZ316">
        <v>133</v>
      </c>
      <c r="BA316">
        <v>133</v>
      </c>
      <c r="BB316" t="s">
        <v>135</v>
      </c>
      <c r="BC316" t="s">
        <v>122</v>
      </c>
      <c r="BD316">
        <v>1</v>
      </c>
      <c r="BF316" s="2">
        <v>42433</v>
      </c>
      <c r="BG316" s="3" t="s">
        <v>125</v>
      </c>
      <c r="BH316">
        <v>41054531300042</v>
      </c>
      <c r="BJ316" t="s">
        <v>112</v>
      </c>
      <c r="BK316" t="s">
        <v>123</v>
      </c>
      <c r="BL316" t="s">
        <v>124</v>
      </c>
      <c r="BN316" s="2">
        <v>42432</v>
      </c>
      <c r="BO316">
        <v>3</v>
      </c>
      <c r="BQ316">
        <v>1409</v>
      </c>
      <c r="BS316" t="s">
        <v>117</v>
      </c>
      <c r="BT316">
        <v>12</v>
      </c>
      <c r="BV316">
        <v>27</v>
      </c>
      <c r="BX316">
        <v>1</v>
      </c>
      <c r="BZ316">
        <v>34255833500051</v>
      </c>
      <c r="CB316" t="s">
        <v>112</v>
      </c>
      <c r="CC316">
        <v>1</v>
      </c>
      <c r="CE316">
        <v>3</v>
      </c>
      <c r="CG316">
        <v>41054531300042</v>
      </c>
      <c r="CI316" t="s">
        <v>109</v>
      </c>
      <c r="CK316">
        <v>3</v>
      </c>
      <c r="CQ316" t="s">
        <v>110</v>
      </c>
      <c r="CR316" s="2">
        <v>42460</v>
      </c>
      <c r="CS316">
        <v>0</v>
      </c>
      <c r="CU316" t="s">
        <v>109</v>
      </c>
      <c r="CV316" t="s">
        <v>111</v>
      </c>
      <c r="CW316">
        <v>41054531300042</v>
      </c>
      <c r="CY316" t="s">
        <v>112</v>
      </c>
      <c r="CZ316" t="s">
        <v>113</v>
      </c>
      <c r="DA316" t="s">
        <v>114</v>
      </c>
      <c r="DB316" t="s">
        <v>115</v>
      </c>
      <c r="DC316">
        <v>1</v>
      </c>
    </row>
    <row r="317" spans="1:107" x14ac:dyDescent="0.2">
      <c r="A317" t="s">
        <v>108</v>
      </c>
      <c r="B317">
        <v>0</v>
      </c>
      <c r="D317" t="s">
        <v>109</v>
      </c>
      <c r="K317">
        <v>1</v>
      </c>
      <c r="M317">
        <v>1</v>
      </c>
      <c r="N317" t="s">
        <v>116</v>
      </c>
      <c r="O317">
        <v>0</v>
      </c>
      <c r="V317" t="s">
        <v>118</v>
      </c>
      <c r="W317" s="2">
        <v>42432</v>
      </c>
      <c r="X317">
        <v>2</v>
      </c>
      <c r="Y317">
        <v>1</v>
      </c>
      <c r="Z317">
        <v>1</v>
      </c>
      <c r="AB317">
        <v>0</v>
      </c>
      <c r="AC317">
        <v>0</v>
      </c>
      <c r="AD317" s="2">
        <v>42433</v>
      </c>
      <c r="AE317" s="3" t="s">
        <v>119</v>
      </c>
      <c r="AF317">
        <v>23</v>
      </c>
      <c r="AG317">
        <v>23</v>
      </c>
      <c r="AH317" s="3" t="s">
        <v>365</v>
      </c>
      <c r="AI317">
        <v>2</v>
      </c>
      <c r="AJ317">
        <v>2</v>
      </c>
      <c r="AK317" t="s">
        <v>479</v>
      </c>
      <c r="AL317">
        <v>1699</v>
      </c>
      <c r="AM317">
        <v>0.05</v>
      </c>
      <c r="AN317">
        <v>0.05</v>
      </c>
      <c r="AQ317">
        <v>454</v>
      </c>
      <c r="AR317">
        <v>454</v>
      </c>
      <c r="AS317">
        <v>1699</v>
      </c>
      <c r="AT317">
        <v>10</v>
      </c>
      <c r="AU317">
        <v>10</v>
      </c>
      <c r="AV317">
        <v>0.05</v>
      </c>
      <c r="AW317">
        <v>0.05</v>
      </c>
      <c r="AZ317">
        <v>133</v>
      </c>
      <c r="BA317">
        <v>133</v>
      </c>
      <c r="BB317" t="s">
        <v>135</v>
      </c>
      <c r="BC317" t="s">
        <v>122</v>
      </c>
      <c r="BD317">
        <v>1</v>
      </c>
      <c r="BF317" s="2">
        <v>42433</v>
      </c>
      <c r="BG317" s="3" t="s">
        <v>125</v>
      </c>
      <c r="BH317">
        <v>41054531300042</v>
      </c>
      <c r="BJ317" t="s">
        <v>112</v>
      </c>
      <c r="BK317" t="s">
        <v>123</v>
      </c>
      <c r="BL317" t="s">
        <v>124</v>
      </c>
      <c r="BN317" s="2">
        <v>42432</v>
      </c>
      <c r="BO317">
        <v>3</v>
      </c>
      <c r="BQ317">
        <v>1409</v>
      </c>
      <c r="BS317" t="s">
        <v>117</v>
      </c>
      <c r="BT317">
        <v>12</v>
      </c>
      <c r="BV317">
        <v>27</v>
      </c>
      <c r="BX317">
        <v>1</v>
      </c>
      <c r="BZ317">
        <v>34255833500051</v>
      </c>
      <c r="CB317" t="s">
        <v>112</v>
      </c>
      <c r="CC317">
        <v>1</v>
      </c>
      <c r="CE317">
        <v>3</v>
      </c>
      <c r="CG317">
        <v>41054531300042</v>
      </c>
      <c r="CI317" t="s">
        <v>109</v>
      </c>
      <c r="CK317">
        <v>3</v>
      </c>
      <c r="CQ317" t="s">
        <v>110</v>
      </c>
      <c r="CR317" s="2">
        <v>42460</v>
      </c>
      <c r="CS317">
        <v>0</v>
      </c>
      <c r="CU317" t="s">
        <v>109</v>
      </c>
      <c r="CV317" t="s">
        <v>111</v>
      </c>
      <c r="CW317">
        <v>41054531300042</v>
      </c>
      <c r="CY317" t="s">
        <v>112</v>
      </c>
      <c r="CZ317" t="s">
        <v>113</v>
      </c>
      <c r="DA317" t="s">
        <v>114</v>
      </c>
      <c r="DB317" t="s">
        <v>115</v>
      </c>
      <c r="DC317">
        <v>1</v>
      </c>
    </row>
    <row r="318" spans="1:107" x14ac:dyDescent="0.2">
      <c r="A318" t="s">
        <v>108</v>
      </c>
      <c r="B318">
        <v>0</v>
      </c>
      <c r="D318" t="s">
        <v>109</v>
      </c>
      <c r="K318">
        <v>1</v>
      </c>
      <c r="M318">
        <v>1</v>
      </c>
      <c r="N318" t="s">
        <v>116</v>
      </c>
      <c r="O318">
        <v>0</v>
      </c>
      <c r="V318" t="s">
        <v>118</v>
      </c>
      <c r="W318" s="2">
        <v>42432</v>
      </c>
      <c r="X318">
        <v>2</v>
      </c>
      <c r="Y318">
        <v>1</v>
      </c>
      <c r="Z318">
        <v>1</v>
      </c>
      <c r="AB318">
        <v>0</v>
      </c>
      <c r="AC318">
        <v>0</v>
      </c>
      <c r="AD318" s="2">
        <v>42443</v>
      </c>
      <c r="AE318" s="3" t="s">
        <v>119</v>
      </c>
      <c r="AF318">
        <v>23</v>
      </c>
      <c r="AG318">
        <v>23</v>
      </c>
      <c r="AH318" s="3" t="s">
        <v>180</v>
      </c>
      <c r="AI318">
        <v>2</v>
      </c>
      <c r="AJ318">
        <v>2</v>
      </c>
      <c r="AK318" t="s">
        <v>480</v>
      </c>
      <c r="AL318">
        <v>1492</v>
      </c>
      <c r="AM318">
        <v>5.0000000000000001E-3</v>
      </c>
      <c r="AN318">
        <v>5.0000000000000001E-3</v>
      </c>
      <c r="AO318">
        <v>712</v>
      </c>
      <c r="AP318">
        <v>712</v>
      </c>
      <c r="AQ318">
        <v>405</v>
      </c>
      <c r="AR318">
        <v>405</v>
      </c>
      <c r="AS318">
        <v>1492</v>
      </c>
      <c r="AT318">
        <v>10</v>
      </c>
      <c r="AU318">
        <v>10</v>
      </c>
      <c r="AV318">
        <v>5.0000000000000001E-3</v>
      </c>
      <c r="AW318">
        <v>5.0000000000000001E-3</v>
      </c>
      <c r="AX318">
        <v>1168</v>
      </c>
      <c r="AY318">
        <v>1168</v>
      </c>
      <c r="AZ318">
        <v>133</v>
      </c>
      <c r="BA318">
        <v>133</v>
      </c>
      <c r="BB318" t="s">
        <v>135</v>
      </c>
      <c r="BC318" t="s">
        <v>122</v>
      </c>
      <c r="BD318">
        <v>1</v>
      </c>
      <c r="BF318" s="2">
        <v>42433</v>
      </c>
      <c r="BG318" s="3" t="s">
        <v>125</v>
      </c>
      <c r="BH318">
        <v>41054531300042</v>
      </c>
      <c r="BJ318" t="s">
        <v>112</v>
      </c>
      <c r="BK318" t="s">
        <v>123</v>
      </c>
      <c r="BL318" t="s">
        <v>124</v>
      </c>
      <c r="BN318" s="2">
        <v>42432</v>
      </c>
      <c r="BO318">
        <v>3</v>
      </c>
      <c r="BQ318">
        <v>1409</v>
      </c>
      <c r="BS318" t="s">
        <v>117</v>
      </c>
      <c r="BT318">
        <v>12</v>
      </c>
      <c r="BV318">
        <v>27</v>
      </c>
      <c r="BX318">
        <v>1</v>
      </c>
      <c r="BZ318">
        <v>34255833500051</v>
      </c>
      <c r="CB318" t="s">
        <v>112</v>
      </c>
      <c r="CC318">
        <v>1</v>
      </c>
      <c r="CE318">
        <v>3</v>
      </c>
      <c r="CG318">
        <v>41054531300042</v>
      </c>
      <c r="CI318" t="s">
        <v>109</v>
      </c>
      <c r="CK318">
        <v>3</v>
      </c>
      <c r="CQ318" t="s">
        <v>110</v>
      </c>
      <c r="CR318" s="2">
        <v>42460</v>
      </c>
      <c r="CS318">
        <v>0</v>
      </c>
      <c r="CU318" t="s">
        <v>109</v>
      </c>
      <c r="CV318" t="s">
        <v>111</v>
      </c>
      <c r="CW318">
        <v>41054531300042</v>
      </c>
      <c r="CY318" t="s">
        <v>112</v>
      </c>
      <c r="CZ318" t="s">
        <v>113</v>
      </c>
      <c r="DA318" t="s">
        <v>114</v>
      </c>
      <c r="DB318" t="s">
        <v>115</v>
      </c>
      <c r="DC318">
        <v>1</v>
      </c>
    </row>
    <row r="319" spans="1:107" x14ac:dyDescent="0.2">
      <c r="A319" t="s">
        <v>108</v>
      </c>
      <c r="B319">
        <v>0</v>
      </c>
      <c r="D319" t="s">
        <v>109</v>
      </c>
      <c r="K319">
        <v>1</v>
      </c>
      <c r="M319">
        <v>1</v>
      </c>
      <c r="N319" t="s">
        <v>116</v>
      </c>
      <c r="O319">
        <v>0</v>
      </c>
      <c r="V319" t="s">
        <v>118</v>
      </c>
      <c r="W319" s="2">
        <v>42432</v>
      </c>
      <c r="X319">
        <v>2</v>
      </c>
      <c r="Y319">
        <v>2</v>
      </c>
      <c r="Z319">
        <v>2</v>
      </c>
      <c r="AB319">
        <v>0</v>
      </c>
      <c r="AC319">
        <v>0</v>
      </c>
      <c r="AD319" s="2">
        <v>42433</v>
      </c>
      <c r="AE319" s="3" t="s">
        <v>119</v>
      </c>
      <c r="AF319">
        <v>23</v>
      </c>
      <c r="AG319">
        <v>23</v>
      </c>
      <c r="AH319" s="3" t="s">
        <v>201</v>
      </c>
      <c r="AI319">
        <v>2</v>
      </c>
      <c r="AJ319">
        <v>2</v>
      </c>
      <c r="AK319" t="s">
        <v>481</v>
      </c>
      <c r="AL319">
        <v>5745</v>
      </c>
      <c r="AM319">
        <v>0.05</v>
      </c>
      <c r="AN319">
        <v>0.05</v>
      </c>
      <c r="AQ319">
        <v>454</v>
      </c>
      <c r="AR319">
        <v>454</v>
      </c>
      <c r="AS319">
        <v>5745</v>
      </c>
      <c r="AT319">
        <v>10</v>
      </c>
      <c r="AU319">
        <v>10</v>
      </c>
      <c r="AV319">
        <v>0.05</v>
      </c>
      <c r="AW319">
        <v>0.05</v>
      </c>
      <c r="AZ319">
        <v>133</v>
      </c>
      <c r="BA319">
        <v>133</v>
      </c>
      <c r="BB319" t="s">
        <v>135</v>
      </c>
      <c r="BC319" t="s">
        <v>122</v>
      </c>
      <c r="BD319">
        <v>1</v>
      </c>
      <c r="BF319" s="2">
        <v>42433</v>
      </c>
      <c r="BG319" s="3" t="s">
        <v>125</v>
      </c>
      <c r="BH319">
        <v>41054531300042</v>
      </c>
      <c r="BJ319" t="s">
        <v>112</v>
      </c>
      <c r="BK319" t="s">
        <v>123</v>
      </c>
      <c r="BL319" t="s">
        <v>124</v>
      </c>
      <c r="BN319" s="2">
        <v>42432</v>
      </c>
      <c r="BO319">
        <v>3</v>
      </c>
      <c r="BQ319">
        <v>1409</v>
      </c>
      <c r="BS319" t="s">
        <v>117</v>
      </c>
      <c r="BT319">
        <v>12</v>
      </c>
      <c r="BV319">
        <v>27</v>
      </c>
      <c r="BX319">
        <v>1</v>
      </c>
      <c r="BZ319">
        <v>34255833500051</v>
      </c>
      <c r="CB319" t="s">
        <v>112</v>
      </c>
      <c r="CC319">
        <v>1</v>
      </c>
      <c r="CE319">
        <v>3</v>
      </c>
      <c r="CG319">
        <v>41054531300042</v>
      </c>
      <c r="CI319" t="s">
        <v>109</v>
      </c>
      <c r="CK319">
        <v>3</v>
      </c>
      <c r="CQ319" t="s">
        <v>110</v>
      </c>
      <c r="CR319" s="2">
        <v>42460</v>
      </c>
      <c r="CS319">
        <v>0</v>
      </c>
      <c r="CU319" t="s">
        <v>109</v>
      </c>
      <c r="CV319" t="s">
        <v>111</v>
      </c>
      <c r="CW319">
        <v>41054531300042</v>
      </c>
      <c r="CY319" t="s">
        <v>112</v>
      </c>
      <c r="CZ319" t="s">
        <v>113</v>
      </c>
      <c r="DA319" t="s">
        <v>114</v>
      </c>
      <c r="DB319" t="s">
        <v>115</v>
      </c>
      <c r="DC319">
        <v>1</v>
      </c>
    </row>
    <row r="320" spans="1:107" x14ac:dyDescent="0.2">
      <c r="A320" t="s">
        <v>108</v>
      </c>
      <c r="B320">
        <v>0</v>
      </c>
      <c r="D320" t="s">
        <v>109</v>
      </c>
      <c r="K320">
        <v>1</v>
      </c>
      <c r="M320">
        <v>1</v>
      </c>
      <c r="N320" t="s">
        <v>116</v>
      </c>
      <c r="O320">
        <v>0</v>
      </c>
      <c r="V320" t="s">
        <v>118</v>
      </c>
      <c r="W320" s="2">
        <v>42432</v>
      </c>
      <c r="X320">
        <v>2</v>
      </c>
      <c r="Y320">
        <v>1</v>
      </c>
      <c r="Z320">
        <v>1</v>
      </c>
      <c r="AB320">
        <v>0</v>
      </c>
      <c r="AC320">
        <v>0</v>
      </c>
      <c r="AD320" s="2">
        <v>42433</v>
      </c>
      <c r="AE320" s="3" t="s">
        <v>119</v>
      </c>
      <c r="AF320">
        <v>23</v>
      </c>
      <c r="AG320">
        <v>23</v>
      </c>
      <c r="AH320" s="3" t="s">
        <v>171</v>
      </c>
      <c r="AI320">
        <v>2</v>
      </c>
      <c r="AJ320">
        <v>2</v>
      </c>
      <c r="AK320" t="s">
        <v>482</v>
      </c>
      <c r="AL320">
        <v>1177</v>
      </c>
      <c r="AM320">
        <v>0.02</v>
      </c>
      <c r="AN320">
        <v>0.02</v>
      </c>
      <c r="AQ320">
        <v>454</v>
      </c>
      <c r="AR320">
        <v>454</v>
      </c>
      <c r="AS320">
        <v>1177</v>
      </c>
      <c r="AT320">
        <v>10</v>
      </c>
      <c r="AU320">
        <v>10</v>
      </c>
      <c r="AV320">
        <v>0.02</v>
      </c>
      <c r="AW320">
        <v>0.02</v>
      </c>
      <c r="AZ320">
        <v>133</v>
      </c>
      <c r="BA320">
        <v>133</v>
      </c>
      <c r="BB320" t="s">
        <v>135</v>
      </c>
      <c r="BC320" t="s">
        <v>122</v>
      </c>
      <c r="BD320">
        <v>1</v>
      </c>
      <c r="BF320" s="2">
        <v>42433</v>
      </c>
      <c r="BG320" s="3" t="s">
        <v>125</v>
      </c>
      <c r="BH320">
        <v>41054531300042</v>
      </c>
      <c r="BJ320" t="s">
        <v>112</v>
      </c>
      <c r="BK320" t="s">
        <v>123</v>
      </c>
      <c r="BL320" t="s">
        <v>124</v>
      </c>
      <c r="BN320" s="2">
        <v>42432</v>
      </c>
      <c r="BO320">
        <v>3</v>
      </c>
      <c r="BQ320">
        <v>1409</v>
      </c>
      <c r="BS320" t="s">
        <v>117</v>
      </c>
      <c r="BT320">
        <v>12</v>
      </c>
      <c r="BV320">
        <v>27</v>
      </c>
      <c r="BX320">
        <v>1</v>
      </c>
      <c r="BZ320">
        <v>34255833500051</v>
      </c>
      <c r="CB320" t="s">
        <v>112</v>
      </c>
      <c r="CC320">
        <v>1</v>
      </c>
      <c r="CE320">
        <v>3</v>
      </c>
      <c r="CG320">
        <v>41054531300042</v>
      </c>
      <c r="CI320" t="s">
        <v>109</v>
      </c>
      <c r="CK320">
        <v>3</v>
      </c>
      <c r="CQ320" t="s">
        <v>110</v>
      </c>
      <c r="CR320" s="2">
        <v>42460</v>
      </c>
      <c r="CS320">
        <v>0</v>
      </c>
      <c r="CU320" t="s">
        <v>109</v>
      </c>
      <c r="CV320" t="s">
        <v>111</v>
      </c>
      <c r="CW320">
        <v>41054531300042</v>
      </c>
      <c r="CY320" t="s">
        <v>112</v>
      </c>
      <c r="CZ320" t="s">
        <v>113</v>
      </c>
      <c r="DA320" t="s">
        <v>114</v>
      </c>
      <c r="DB320" t="s">
        <v>115</v>
      </c>
      <c r="DC320">
        <v>1</v>
      </c>
    </row>
    <row r="321" spans="1:107" x14ac:dyDescent="0.2">
      <c r="A321" t="s">
        <v>108</v>
      </c>
      <c r="B321">
        <v>0</v>
      </c>
      <c r="D321" t="s">
        <v>109</v>
      </c>
      <c r="K321">
        <v>1</v>
      </c>
      <c r="M321">
        <v>1</v>
      </c>
      <c r="N321" t="s">
        <v>116</v>
      </c>
      <c r="O321">
        <v>0</v>
      </c>
      <c r="V321" t="s">
        <v>118</v>
      </c>
      <c r="W321" s="2">
        <v>42432</v>
      </c>
      <c r="X321">
        <v>2</v>
      </c>
      <c r="Y321">
        <v>1</v>
      </c>
      <c r="Z321">
        <v>1</v>
      </c>
      <c r="AB321">
        <v>0</v>
      </c>
      <c r="AC321">
        <v>0</v>
      </c>
      <c r="AD321" s="2">
        <v>42433</v>
      </c>
      <c r="AE321" s="3" t="s">
        <v>119</v>
      </c>
      <c r="AF321">
        <v>23</v>
      </c>
      <c r="AG321">
        <v>23</v>
      </c>
      <c r="AH321" s="3" t="s">
        <v>171</v>
      </c>
      <c r="AI321">
        <v>2</v>
      </c>
      <c r="AJ321">
        <v>2</v>
      </c>
      <c r="AK321" t="s">
        <v>483</v>
      </c>
      <c r="AL321">
        <v>1490</v>
      </c>
      <c r="AM321">
        <v>0.02</v>
      </c>
      <c r="AN321">
        <v>0.02</v>
      </c>
      <c r="AQ321">
        <v>454</v>
      </c>
      <c r="AR321">
        <v>454</v>
      </c>
      <c r="AS321">
        <v>1490</v>
      </c>
      <c r="AT321">
        <v>10</v>
      </c>
      <c r="AU321">
        <v>10</v>
      </c>
      <c r="AV321">
        <v>0.02</v>
      </c>
      <c r="AW321">
        <v>0.02</v>
      </c>
      <c r="AZ321">
        <v>133</v>
      </c>
      <c r="BA321">
        <v>133</v>
      </c>
      <c r="BB321" t="s">
        <v>135</v>
      </c>
      <c r="BC321" t="s">
        <v>122</v>
      </c>
      <c r="BD321">
        <v>1</v>
      </c>
      <c r="BF321" s="2">
        <v>42433</v>
      </c>
      <c r="BG321" s="3" t="s">
        <v>125</v>
      </c>
      <c r="BH321">
        <v>41054531300042</v>
      </c>
      <c r="BJ321" t="s">
        <v>112</v>
      </c>
      <c r="BK321" t="s">
        <v>123</v>
      </c>
      <c r="BL321" t="s">
        <v>124</v>
      </c>
      <c r="BN321" s="2">
        <v>42432</v>
      </c>
      <c r="BO321">
        <v>3</v>
      </c>
      <c r="BQ321">
        <v>1409</v>
      </c>
      <c r="BS321" t="s">
        <v>117</v>
      </c>
      <c r="BT321">
        <v>12</v>
      </c>
      <c r="BV321">
        <v>27</v>
      </c>
      <c r="BX321">
        <v>1</v>
      </c>
      <c r="BZ321">
        <v>34255833500051</v>
      </c>
      <c r="CB321" t="s">
        <v>112</v>
      </c>
      <c r="CC321">
        <v>1</v>
      </c>
      <c r="CE321">
        <v>3</v>
      </c>
      <c r="CG321">
        <v>41054531300042</v>
      </c>
      <c r="CI321" t="s">
        <v>109</v>
      </c>
      <c r="CK321">
        <v>3</v>
      </c>
      <c r="CQ321" t="s">
        <v>110</v>
      </c>
      <c r="CR321" s="2">
        <v>42460</v>
      </c>
      <c r="CS321">
        <v>0</v>
      </c>
      <c r="CU321" t="s">
        <v>109</v>
      </c>
      <c r="CV321" t="s">
        <v>111</v>
      </c>
      <c r="CW321">
        <v>41054531300042</v>
      </c>
      <c r="CY321" t="s">
        <v>112</v>
      </c>
      <c r="CZ321" t="s">
        <v>113</v>
      </c>
      <c r="DA321" t="s">
        <v>114</v>
      </c>
      <c r="DB321" t="s">
        <v>115</v>
      </c>
      <c r="DC321">
        <v>1</v>
      </c>
    </row>
    <row r="322" spans="1:107" x14ac:dyDescent="0.2">
      <c r="A322" t="s">
        <v>108</v>
      </c>
      <c r="B322">
        <v>0</v>
      </c>
      <c r="D322" t="s">
        <v>109</v>
      </c>
      <c r="K322">
        <v>1</v>
      </c>
      <c r="M322">
        <v>1</v>
      </c>
      <c r="N322" t="s">
        <v>116</v>
      </c>
      <c r="O322">
        <v>0</v>
      </c>
      <c r="V322" t="s">
        <v>118</v>
      </c>
      <c r="W322" s="2">
        <v>42432</v>
      </c>
      <c r="X322">
        <v>2</v>
      </c>
      <c r="Y322">
        <v>2</v>
      </c>
      <c r="Z322">
        <v>2</v>
      </c>
      <c r="AB322">
        <v>0</v>
      </c>
      <c r="AC322">
        <v>0</v>
      </c>
      <c r="AD322" s="2">
        <v>42433</v>
      </c>
      <c r="AE322" s="3" t="s">
        <v>119</v>
      </c>
      <c r="AF322">
        <v>23</v>
      </c>
      <c r="AG322">
        <v>23</v>
      </c>
      <c r="AH322" s="3" t="s">
        <v>220</v>
      </c>
      <c r="AI322">
        <v>2</v>
      </c>
      <c r="AJ322">
        <v>2</v>
      </c>
      <c r="AK322" t="s">
        <v>484</v>
      </c>
      <c r="AL322">
        <v>2933</v>
      </c>
      <c r="AM322">
        <v>0.1</v>
      </c>
      <c r="AN322">
        <v>0.1</v>
      </c>
      <c r="AO322">
        <v>712</v>
      </c>
      <c r="AP322">
        <v>712</v>
      </c>
      <c r="AQ322">
        <v>454</v>
      </c>
      <c r="AR322">
        <v>454</v>
      </c>
      <c r="AS322">
        <v>2933</v>
      </c>
      <c r="AT322">
        <v>10</v>
      </c>
      <c r="AU322">
        <v>10</v>
      </c>
      <c r="AV322">
        <v>0.1</v>
      </c>
      <c r="AW322">
        <v>0.1</v>
      </c>
      <c r="AZ322">
        <v>133</v>
      </c>
      <c r="BA322">
        <v>133</v>
      </c>
      <c r="BB322" t="s">
        <v>135</v>
      </c>
      <c r="BC322" t="s">
        <v>122</v>
      </c>
      <c r="BD322">
        <v>1</v>
      </c>
      <c r="BF322" s="2">
        <v>42433</v>
      </c>
      <c r="BG322" s="3" t="s">
        <v>125</v>
      </c>
      <c r="BH322">
        <v>41054531300042</v>
      </c>
      <c r="BJ322" t="s">
        <v>112</v>
      </c>
      <c r="BK322" t="s">
        <v>123</v>
      </c>
      <c r="BL322" t="s">
        <v>124</v>
      </c>
      <c r="BN322" s="2">
        <v>42432</v>
      </c>
      <c r="BO322">
        <v>3</v>
      </c>
      <c r="BQ322">
        <v>1409</v>
      </c>
      <c r="BS322" t="s">
        <v>117</v>
      </c>
      <c r="BT322">
        <v>12</v>
      </c>
      <c r="BV322">
        <v>27</v>
      </c>
      <c r="BX322">
        <v>1</v>
      </c>
      <c r="BZ322">
        <v>34255833500051</v>
      </c>
      <c r="CB322" t="s">
        <v>112</v>
      </c>
      <c r="CC322">
        <v>1</v>
      </c>
      <c r="CE322">
        <v>3</v>
      </c>
      <c r="CG322">
        <v>41054531300042</v>
      </c>
      <c r="CI322" t="s">
        <v>109</v>
      </c>
      <c r="CK322">
        <v>3</v>
      </c>
      <c r="CQ322" t="s">
        <v>110</v>
      </c>
      <c r="CR322" s="2">
        <v>42460</v>
      </c>
      <c r="CS322">
        <v>0</v>
      </c>
      <c r="CU322" t="s">
        <v>109</v>
      </c>
      <c r="CV322" t="s">
        <v>111</v>
      </c>
      <c r="CW322">
        <v>41054531300042</v>
      </c>
      <c r="CY322" t="s">
        <v>112</v>
      </c>
      <c r="CZ322" t="s">
        <v>113</v>
      </c>
      <c r="DA322" t="s">
        <v>114</v>
      </c>
      <c r="DB322" t="s">
        <v>115</v>
      </c>
      <c r="DC322">
        <v>1</v>
      </c>
    </row>
    <row r="323" spans="1:107" x14ac:dyDescent="0.2">
      <c r="A323" t="s">
        <v>108</v>
      </c>
      <c r="B323">
        <v>0</v>
      </c>
      <c r="D323" t="s">
        <v>109</v>
      </c>
      <c r="K323">
        <v>1</v>
      </c>
      <c r="M323">
        <v>1</v>
      </c>
      <c r="N323" t="s">
        <v>116</v>
      </c>
      <c r="O323">
        <v>0</v>
      </c>
      <c r="V323" t="s">
        <v>118</v>
      </c>
      <c r="W323" s="2">
        <v>42432</v>
      </c>
      <c r="X323">
        <v>2</v>
      </c>
      <c r="Y323">
        <v>1</v>
      </c>
      <c r="Z323">
        <v>1</v>
      </c>
      <c r="AB323">
        <v>0</v>
      </c>
      <c r="AC323">
        <v>0</v>
      </c>
      <c r="AD323" s="2">
        <v>42433</v>
      </c>
      <c r="AE323" s="3" t="s">
        <v>119</v>
      </c>
      <c r="AF323">
        <v>23</v>
      </c>
      <c r="AG323">
        <v>23</v>
      </c>
      <c r="AH323" s="3" t="s">
        <v>201</v>
      </c>
      <c r="AI323">
        <v>2</v>
      </c>
      <c r="AJ323">
        <v>2</v>
      </c>
      <c r="AK323" t="s">
        <v>485</v>
      </c>
      <c r="AL323">
        <v>5751</v>
      </c>
      <c r="AM323">
        <v>0.02</v>
      </c>
      <c r="AN323">
        <v>0.02</v>
      </c>
      <c r="AQ323">
        <v>454</v>
      </c>
      <c r="AR323">
        <v>454</v>
      </c>
      <c r="AS323">
        <v>5751</v>
      </c>
      <c r="AT323">
        <v>10</v>
      </c>
      <c r="AU323">
        <v>10</v>
      </c>
      <c r="AV323">
        <v>0.02</v>
      </c>
      <c r="AW323">
        <v>0.02</v>
      </c>
      <c r="AZ323">
        <v>133</v>
      </c>
      <c r="BA323">
        <v>133</v>
      </c>
      <c r="BB323" t="s">
        <v>135</v>
      </c>
      <c r="BC323" t="s">
        <v>122</v>
      </c>
      <c r="BD323">
        <v>1</v>
      </c>
      <c r="BF323" s="2">
        <v>42433</v>
      </c>
      <c r="BG323" s="3" t="s">
        <v>125</v>
      </c>
      <c r="BH323">
        <v>41054531300042</v>
      </c>
      <c r="BJ323" t="s">
        <v>112</v>
      </c>
      <c r="BK323" t="s">
        <v>123</v>
      </c>
      <c r="BL323" t="s">
        <v>124</v>
      </c>
      <c r="BN323" s="2">
        <v>42432</v>
      </c>
      <c r="BO323">
        <v>3</v>
      </c>
      <c r="BQ323">
        <v>1409</v>
      </c>
      <c r="BS323" t="s">
        <v>117</v>
      </c>
      <c r="BT323">
        <v>12</v>
      </c>
      <c r="BV323">
        <v>27</v>
      </c>
      <c r="BX323">
        <v>1</v>
      </c>
      <c r="BZ323">
        <v>34255833500051</v>
      </c>
      <c r="CB323" t="s">
        <v>112</v>
      </c>
      <c r="CC323">
        <v>1</v>
      </c>
      <c r="CE323">
        <v>3</v>
      </c>
      <c r="CG323">
        <v>41054531300042</v>
      </c>
      <c r="CI323" t="s">
        <v>109</v>
      </c>
      <c r="CK323">
        <v>3</v>
      </c>
      <c r="CQ323" t="s">
        <v>110</v>
      </c>
      <c r="CR323" s="2">
        <v>42460</v>
      </c>
      <c r="CS323">
        <v>0</v>
      </c>
      <c r="CU323" t="s">
        <v>109</v>
      </c>
      <c r="CV323" t="s">
        <v>111</v>
      </c>
      <c r="CW323">
        <v>41054531300042</v>
      </c>
      <c r="CY323" t="s">
        <v>112</v>
      </c>
      <c r="CZ323" t="s">
        <v>113</v>
      </c>
      <c r="DA323" t="s">
        <v>114</v>
      </c>
      <c r="DB323" t="s">
        <v>115</v>
      </c>
      <c r="DC323">
        <v>1</v>
      </c>
    </row>
    <row r="324" spans="1:107" x14ac:dyDescent="0.2">
      <c r="A324" t="s">
        <v>108</v>
      </c>
      <c r="B324">
        <v>0</v>
      </c>
      <c r="D324" t="s">
        <v>109</v>
      </c>
      <c r="K324">
        <v>1</v>
      </c>
      <c r="M324">
        <v>1</v>
      </c>
      <c r="N324" t="s">
        <v>116</v>
      </c>
      <c r="O324">
        <v>0</v>
      </c>
      <c r="V324" t="s">
        <v>118</v>
      </c>
      <c r="W324" s="2">
        <v>42432</v>
      </c>
      <c r="X324">
        <v>2</v>
      </c>
      <c r="Y324">
        <v>1</v>
      </c>
      <c r="Z324">
        <v>1</v>
      </c>
      <c r="AB324">
        <v>0</v>
      </c>
      <c r="AC324">
        <v>0</v>
      </c>
      <c r="AD324" s="2">
        <v>42443</v>
      </c>
      <c r="AE324" s="3" t="s">
        <v>119</v>
      </c>
      <c r="AF324">
        <v>23</v>
      </c>
      <c r="AG324">
        <v>23</v>
      </c>
      <c r="AH324" s="3" t="s">
        <v>180</v>
      </c>
      <c r="AI324">
        <v>2</v>
      </c>
      <c r="AJ324">
        <v>2</v>
      </c>
      <c r="AK324" t="s">
        <v>486</v>
      </c>
      <c r="AL324">
        <v>1178</v>
      </c>
      <c r="AM324">
        <v>5.0000000000000001E-3</v>
      </c>
      <c r="AN324">
        <v>5.0000000000000001E-3</v>
      </c>
      <c r="AO324">
        <v>712</v>
      </c>
      <c r="AP324">
        <v>712</v>
      </c>
      <c r="AQ324">
        <v>405</v>
      </c>
      <c r="AR324">
        <v>405</v>
      </c>
      <c r="AS324">
        <v>1178</v>
      </c>
      <c r="AT324">
        <v>10</v>
      </c>
      <c r="AU324">
        <v>10</v>
      </c>
      <c r="AV324">
        <v>5.0000000000000001E-3</v>
      </c>
      <c r="AW324">
        <v>5.0000000000000001E-3</v>
      </c>
      <c r="AX324">
        <v>1168</v>
      </c>
      <c r="AY324">
        <v>1168</v>
      </c>
      <c r="AZ324">
        <v>133</v>
      </c>
      <c r="BA324">
        <v>133</v>
      </c>
      <c r="BB324" t="s">
        <v>135</v>
      </c>
      <c r="BC324" t="s">
        <v>122</v>
      </c>
      <c r="BD324">
        <v>1</v>
      </c>
      <c r="BF324" s="2">
        <v>42433</v>
      </c>
      <c r="BG324" s="3" t="s">
        <v>125</v>
      </c>
      <c r="BH324">
        <v>41054531300042</v>
      </c>
      <c r="BJ324" t="s">
        <v>112</v>
      </c>
      <c r="BK324" t="s">
        <v>123</v>
      </c>
      <c r="BL324" t="s">
        <v>124</v>
      </c>
      <c r="BN324" s="2">
        <v>42432</v>
      </c>
      <c r="BO324">
        <v>3</v>
      </c>
      <c r="BQ324">
        <v>1409</v>
      </c>
      <c r="BS324" t="s">
        <v>117</v>
      </c>
      <c r="BT324">
        <v>12</v>
      </c>
      <c r="BV324">
        <v>27</v>
      </c>
      <c r="BX324">
        <v>1</v>
      </c>
      <c r="BZ324">
        <v>34255833500051</v>
      </c>
      <c r="CB324" t="s">
        <v>112</v>
      </c>
      <c r="CC324">
        <v>1</v>
      </c>
      <c r="CE324">
        <v>3</v>
      </c>
      <c r="CG324">
        <v>41054531300042</v>
      </c>
      <c r="CI324" t="s">
        <v>109</v>
      </c>
      <c r="CK324">
        <v>3</v>
      </c>
      <c r="CQ324" t="s">
        <v>110</v>
      </c>
      <c r="CR324" s="2">
        <v>42460</v>
      </c>
      <c r="CS324">
        <v>0</v>
      </c>
      <c r="CU324" t="s">
        <v>109</v>
      </c>
      <c r="CV324" t="s">
        <v>111</v>
      </c>
      <c r="CW324">
        <v>41054531300042</v>
      </c>
      <c r="CY324" t="s">
        <v>112</v>
      </c>
      <c r="CZ324" t="s">
        <v>113</v>
      </c>
      <c r="DA324" t="s">
        <v>114</v>
      </c>
      <c r="DB324" t="s">
        <v>115</v>
      </c>
      <c r="DC324">
        <v>1</v>
      </c>
    </row>
    <row r="325" spans="1:107" x14ac:dyDescent="0.2">
      <c r="A325" t="s">
        <v>108</v>
      </c>
      <c r="B325">
        <v>0</v>
      </c>
      <c r="D325" t="s">
        <v>109</v>
      </c>
      <c r="K325">
        <v>1</v>
      </c>
      <c r="M325">
        <v>1</v>
      </c>
      <c r="N325" t="s">
        <v>116</v>
      </c>
      <c r="O325">
        <v>0</v>
      </c>
      <c r="V325" t="s">
        <v>118</v>
      </c>
      <c r="W325" s="2">
        <v>42432</v>
      </c>
      <c r="X325">
        <v>2</v>
      </c>
      <c r="Y325">
        <v>1</v>
      </c>
      <c r="Z325">
        <v>1</v>
      </c>
      <c r="AB325">
        <v>0</v>
      </c>
      <c r="AC325">
        <v>0</v>
      </c>
      <c r="AD325" s="2">
        <v>42443</v>
      </c>
      <c r="AE325" s="3" t="s">
        <v>119</v>
      </c>
      <c r="AF325">
        <v>23</v>
      </c>
      <c r="AG325">
        <v>23</v>
      </c>
      <c r="AH325" s="3" t="s">
        <v>180</v>
      </c>
      <c r="AI325">
        <v>2</v>
      </c>
      <c r="AJ325">
        <v>2</v>
      </c>
      <c r="AK325" t="s">
        <v>487</v>
      </c>
      <c r="AL325">
        <v>1179</v>
      </c>
      <c r="AM325">
        <v>5.0000000000000001E-3</v>
      </c>
      <c r="AN325">
        <v>5.0000000000000001E-3</v>
      </c>
      <c r="AO325">
        <v>712</v>
      </c>
      <c r="AP325">
        <v>712</v>
      </c>
      <c r="AQ325">
        <v>405</v>
      </c>
      <c r="AR325">
        <v>405</v>
      </c>
      <c r="AS325">
        <v>1179</v>
      </c>
      <c r="AT325">
        <v>10</v>
      </c>
      <c r="AU325">
        <v>10</v>
      </c>
      <c r="AV325">
        <v>5.0000000000000001E-3</v>
      </c>
      <c r="AW325">
        <v>5.0000000000000001E-3</v>
      </c>
      <c r="AX325">
        <v>1168</v>
      </c>
      <c r="AY325">
        <v>1168</v>
      </c>
      <c r="AZ325">
        <v>133</v>
      </c>
      <c r="BA325">
        <v>133</v>
      </c>
      <c r="BB325" t="s">
        <v>135</v>
      </c>
      <c r="BC325" t="s">
        <v>122</v>
      </c>
      <c r="BD325">
        <v>1</v>
      </c>
      <c r="BF325" s="2">
        <v>42433</v>
      </c>
      <c r="BG325" s="3" t="s">
        <v>125</v>
      </c>
      <c r="BH325">
        <v>41054531300042</v>
      </c>
      <c r="BJ325" t="s">
        <v>112</v>
      </c>
      <c r="BK325" t="s">
        <v>123</v>
      </c>
      <c r="BL325" t="s">
        <v>124</v>
      </c>
      <c r="BN325" s="2">
        <v>42432</v>
      </c>
      <c r="BO325">
        <v>3</v>
      </c>
      <c r="BQ325">
        <v>1409</v>
      </c>
      <c r="BS325" t="s">
        <v>117</v>
      </c>
      <c r="BT325">
        <v>12</v>
      </c>
      <c r="BV325">
        <v>27</v>
      </c>
      <c r="BX325">
        <v>1</v>
      </c>
      <c r="BZ325">
        <v>34255833500051</v>
      </c>
      <c r="CB325" t="s">
        <v>112</v>
      </c>
      <c r="CC325">
        <v>1</v>
      </c>
      <c r="CE325">
        <v>3</v>
      </c>
      <c r="CG325">
        <v>41054531300042</v>
      </c>
      <c r="CI325" t="s">
        <v>109</v>
      </c>
      <c r="CK325">
        <v>3</v>
      </c>
      <c r="CQ325" t="s">
        <v>110</v>
      </c>
      <c r="CR325" s="2">
        <v>42460</v>
      </c>
      <c r="CS325">
        <v>0</v>
      </c>
      <c r="CU325" t="s">
        <v>109</v>
      </c>
      <c r="CV325" t="s">
        <v>111</v>
      </c>
      <c r="CW325">
        <v>41054531300042</v>
      </c>
      <c r="CY325" t="s">
        <v>112</v>
      </c>
      <c r="CZ325" t="s">
        <v>113</v>
      </c>
      <c r="DA325" t="s">
        <v>114</v>
      </c>
      <c r="DB325" t="s">
        <v>115</v>
      </c>
      <c r="DC325">
        <v>1</v>
      </c>
    </row>
    <row r="326" spans="1:107" x14ac:dyDescent="0.2">
      <c r="A326" t="s">
        <v>108</v>
      </c>
      <c r="B326">
        <v>0</v>
      </c>
      <c r="D326" t="s">
        <v>109</v>
      </c>
      <c r="K326">
        <v>1</v>
      </c>
      <c r="M326">
        <v>1</v>
      </c>
      <c r="N326" t="s">
        <v>116</v>
      </c>
      <c r="O326">
        <v>0</v>
      </c>
      <c r="V326" t="s">
        <v>118</v>
      </c>
      <c r="W326" s="2">
        <v>42432</v>
      </c>
      <c r="X326">
        <v>2</v>
      </c>
      <c r="Y326">
        <v>1</v>
      </c>
      <c r="Z326">
        <v>1</v>
      </c>
      <c r="AB326">
        <v>0</v>
      </c>
      <c r="AC326">
        <v>0</v>
      </c>
      <c r="AD326" s="2">
        <v>42443</v>
      </c>
      <c r="AE326" s="3" t="s">
        <v>119</v>
      </c>
      <c r="AF326">
        <v>23</v>
      </c>
      <c r="AG326">
        <v>23</v>
      </c>
      <c r="AH326" s="3" t="s">
        <v>180</v>
      </c>
      <c r="AI326">
        <v>2</v>
      </c>
      <c r="AJ326">
        <v>2</v>
      </c>
      <c r="AK326" t="s">
        <v>488</v>
      </c>
      <c r="AL326">
        <v>1742</v>
      </c>
      <c r="AM326">
        <v>5.0000000000000001E-3</v>
      </c>
      <c r="AN326">
        <v>5.0000000000000001E-3</v>
      </c>
      <c r="AO326">
        <v>712</v>
      </c>
      <c r="AP326">
        <v>712</v>
      </c>
      <c r="AQ326">
        <v>405</v>
      </c>
      <c r="AR326">
        <v>405</v>
      </c>
      <c r="AS326">
        <v>1742</v>
      </c>
      <c r="AT326">
        <v>10</v>
      </c>
      <c r="AU326">
        <v>10</v>
      </c>
      <c r="AV326">
        <v>5.0000000000000001E-3</v>
      </c>
      <c r="AW326">
        <v>5.0000000000000001E-3</v>
      </c>
      <c r="AX326">
        <v>1168</v>
      </c>
      <c r="AY326">
        <v>1168</v>
      </c>
      <c r="AZ326">
        <v>133</v>
      </c>
      <c r="BA326">
        <v>133</v>
      </c>
      <c r="BB326" t="s">
        <v>135</v>
      </c>
      <c r="BC326" t="s">
        <v>122</v>
      </c>
      <c r="BD326">
        <v>1</v>
      </c>
      <c r="BF326" s="2">
        <v>42433</v>
      </c>
      <c r="BG326" s="3" t="s">
        <v>125</v>
      </c>
      <c r="BH326">
        <v>41054531300042</v>
      </c>
      <c r="BJ326" t="s">
        <v>112</v>
      </c>
      <c r="BK326" t="s">
        <v>123</v>
      </c>
      <c r="BL326" t="s">
        <v>124</v>
      </c>
      <c r="BN326" s="2">
        <v>42432</v>
      </c>
      <c r="BO326">
        <v>3</v>
      </c>
      <c r="BQ326">
        <v>1409</v>
      </c>
      <c r="BS326" t="s">
        <v>117</v>
      </c>
      <c r="BT326">
        <v>12</v>
      </c>
      <c r="BV326">
        <v>27</v>
      </c>
      <c r="BX326">
        <v>1</v>
      </c>
      <c r="BZ326">
        <v>34255833500051</v>
      </c>
      <c r="CB326" t="s">
        <v>112</v>
      </c>
      <c r="CC326">
        <v>1</v>
      </c>
      <c r="CE326">
        <v>3</v>
      </c>
      <c r="CG326">
        <v>41054531300042</v>
      </c>
      <c r="CI326" t="s">
        <v>109</v>
      </c>
      <c r="CK326">
        <v>3</v>
      </c>
      <c r="CQ326" t="s">
        <v>110</v>
      </c>
      <c r="CR326" s="2">
        <v>42460</v>
      </c>
      <c r="CS326">
        <v>0</v>
      </c>
      <c r="CU326" t="s">
        <v>109</v>
      </c>
      <c r="CV326" t="s">
        <v>111</v>
      </c>
      <c r="CW326">
        <v>41054531300042</v>
      </c>
      <c r="CY326" t="s">
        <v>112</v>
      </c>
      <c r="CZ326" t="s">
        <v>113</v>
      </c>
      <c r="DA326" t="s">
        <v>114</v>
      </c>
      <c r="DB326" t="s">
        <v>115</v>
      </c>
      <c r="DC326">
        <v>1</v>
      </c>
    </row>
    <row r="327" spans="1:107" x14ac:dyDescent="0.2">
      <c r="A327" t="s">
        <v>108</v>
      </c>
      <c r="B327">
        <v>0</v>
      </c>
      <c r="D327" t="s">
        <v>109</v>
      </c>
      <c r="K327">
        <v>1</v>
      </c>
      <c r="M327">
        <v>1</v>
      </c>
      <c r="N327" t="s">
        <v>116</v>
      </c>
      <c r="O327">
        <v>0</v>
      </c>
      <c r="V327" t="s">
        <v>118</v>
      </c>
      <c r="W327" s="2">
        <v>42432</v>
      </c>
      <c r="X327">
        <v>2</v>
      </c>
      <c r="Y327">
        <v>2</v>
      </c>
      <c r="Z327">
        <v>2</v>
      </c>
      <c r="AA327" t="s">
        <v>352</v>
      </c>
      <c r="AB327">
        <v>0</v>
      </c>
      <c r="AC327">
        <v>0</v>
      </c>
      <c r="AD327" s="2">
        <v>42443</v>
      </c>
      <c r="AE327" s="3" t="s">
        <v>119</v>
      </c>
      <c r="AF327">
        <v>23</v>
      </c>
      <c r="AG327">
        <v>23</v>
      </c>
      <c r="AH327" s="3" t="s">
        <v>180</v>
      </c>
      <c r="AI327">
        <v>2</v>
      </c>
      <c r="AJ327">
        <v>2</v>
      </c>
      <c r="AK327" t="s">
        <v>489</v>
      </c>
      <c r="AL327">
        <v>1743</v>
      </c>
      <c r="AM327">
        <v>1.4999999999999999E-2</v>
      </c>
      <c r="AN327">
        <v>1.4999999999999999E-2</v>
      </c>
      <c r="AO327">
        <v>712</v>
      </c>
      <c r="AP327">
        <v>712</v>
      </c>
      <c r="AQ327">
        <v>405</v>
      </c>
      <c r="AR327">
        <v>405</v>
      </c>
      <c r="AS327">
        <v>1743</v>
      </c>
      <c r="AT327">
        <v>10</v>
      </c>
      <c r="AU327">
        <v>10</v>
      </c>
      <c r="AV327">
        <v>1.4999999999999999E-2</v>
      </c>
      <c r="AW327">
        <v>1.4999999999999999E-2</v>
      </c>
      <c r="AX327">
        <v>1168</v>
      </c>
      <c r="AY327">
        <v>1168</v>
      </c>
      <c r="AZ327">
        <v>133</v>
      </c>
      <c r="BA327">
        <v>133</v>
      </c>
      <c r="BB327" t="s">
        <v>135</v>
      </c>
      <c r="BC327" t="s">
        <v>122</v>
      </c>
      <c r="BD327">
        <v>1</v>
      </c>
      <c r="BF327" s="2">
        <v>42433</v>
      </c>
      <c r="BG327" s="3" t="s">
        <v>125</v>
      </c>
      <c r="BH327">
        <v>41054531300042</v>
      </c>
      <c r="BJ327" t="s">
        <v>112</v>
      </c>
      <c r="BK327" t="s">
        <v>123</v>
      </c>
      <c r="BL327" t="s">
        <v>124</v>
      </c>
      <c r="BN327" s="2">
        <v>42432</v>
      </c>
      <c r="BO327">
        <v>3</v>
      </c>
      <c r="BQ327">
        <v>1409</v>
      </c>
      <c r="BS327" t="s">
        <v>117</v>
      </c>
      <c r="BT327">
        <v>12</v>
      </c>
      <c r="BV327">
        <v>27</v>
      </c>
      <c r="BX327">
        <v>1</v>
      </c>
      <c r="BZ327">
        <v>34255833500051</v>
      </c>
      <c r="CB327" t="s">
        <v>112</v>
      </c>
      <c r="CC327">
        <v>1</v>
      </c>
      <c r="CE327">
        <v>3</v>
      </c>
      <c r="CG327">
        <v>41054531300042</v>
      </c>
      <c r="CI327" t="s">
        <v>109</v>
      </c>
      <c r="CK327">
        <v>3</v>
      </c>
      <c r="CQ327" t="s">
        <v>110</v>
      </c>
      <c r="CR327" s="2">
        <v>42460</v>
      </c>
      <c r="CS327">
        <v>0</v>
      </c>
      <c r="CU327" t="s">
        <v>109</v>
      </c>
      <c r="CV327" t="s">
        <v>111</v>
      </c>
      <c r="CW327">
        <v>41054531300042</v>
      </c>
      <c r="CY327" t="s">
        <v>112</v>
      </c>
      <c r="CZ327" t="s">
        <v>113</v>
      </c>
      <c r="DA327" t="s">
        <v>114</v>
      </c>
      <c r="DB327" t="s">
        <v>115</v>
      </c>
      <c r="DC327">
        <v>1</v>
      </c>
    </row>
    <row r="328" spans="1:107" x14ac:dyDescent="0.2">
      <c r="A328" t="s">
        <v>108</v>
      </c>
      <c r="B328">
        <v>0</v>
      </c>
      <c r="D328" t="s">
        <v>109</v>
      </c>
      <c r="K328">
        <v>1</v>
      </c>
      <c r="M328">
        <v>1</v>
      </c>
      <c r="N328" t="s">
        <v>116</v>
      </c>
      <c r="O328">
        <v>0</v>
      </c>
      <c r="V328" t="s">
        <v>118</v>
      </c>
      <c r="W328" s="2">
        <v>42432</v>
      </c>
      <c r="X328">
        <v>2</v>
      </c>
      <c r="Y328">
        <v>1</v>
      </c>
      <c r="Z328">
        <v>1</v>
      </c>
      <c r="AB328">
        <v>0</v>
      </c>
      <c r="AC328">
        <v>0</v>
      </c>
      <c r="AD328" s="2">
        <v>42443</v>
      </c>
      <c r="AE328" s="3" t="s">
        <v>119</v>
      </c>
      <c r="AF328">
        <v>23</v>
      </c>
      <c r="AG328">
        <v>23</v>
      </c>
      <c r="AH328" s="3" t="s">
        <v>180</v>
      </c>
      <c r="AI328">
        <v>2</v>
      </c>
      <c r="AJ328">
        <v>2</v>
      </c>
      <c r="AK328" t="s">
        <v>490</v>
      </c>
      <c r="AL328">
        <v>1181</v>
      </c>
      <c r="AM328">
        <v>5.0000000000000001E-3</v>
      </c>
      <c r="AN328">
        <v>5.0000000000000001E-3</v>
      </c>
      <c r="AO328">
        <v>712</v>
      </c>
      <c r="AP328">
        <v>712</v>
      </c>
      <c r="AQ328">
        <v>405</v>
      </c>
      <c r="AR328">
        <v>405</v>
      </c>
      <c r="AS328">
        <v>1181</v>
      </c>
      <c r="AT328">
        <v>10</v>
      </c>
      <c r="AU328">
        <v>10</v>
      </c>
      <c r="AV328">
        <v>5.0000000000000001E-3</v>
      </c>
      <c r="AW328">
        <v>5.0000000000000001E-3</v>
      </c>
      <c r="AX328">
        <v>1168</v>
      </c>
      <c r="AY328">
        <v>1168</v>
      </c>
      <c r="AZ328">
        <v>133</v>
      </c>
      <c r="BA328">
        <v>133</v>
      </c>
      <c r="BB328" t="s">
        <v>135</v>
      </c>
      <c r="BC328" t="s">
        <v>122</v>
      </c>
      <c r="BD328">
        <v>1</v>
      </c>
      <c r="BF328" s="2">
        <v>42433</v>
      </c>
      <c r="BG328" s="3" t="s">
        <v>125</v>
      </c>
      <c r="BH328">
        <v>41054531300042</v>
      </c>
      <c r="BJ328" t="s">
        <v>112</v>
      </c>
      <c r="BK328" t="s">
        <v>123</v>
      </c>
      <c r="BL328" t="s">
        <v>124</v>
      </c>
      <c r="BN328" s="2">
        <v>42432</v>
      </c>
      <c r="BO328">
        <v>3</v>
      </c>
      <c r="BQ328">
        <v>1409</v>
      </c>
      <c r="BS328" t="s">
        <v>117</v>
      </c>
      <c r="BT328">
        <v>12</v>
      </c>
      <c r="BV328">
        <v>27</v>
      </c>
      <c r="BX328">
        <v>1</v>
      </c>
      <c r="BZ328">
        <v>34255833500051</v>
      </c>
      <c r="CB328" t="s">
        <v>112</v>
      </c>
      <c r="CC328">
        <v>1</v>
      </c>
      <c r="CE328">
        <v>3</v>
      </c>
      <c r="CG328">
        <v>41054531300042</v>
      </c>
      <c r="CI328" t="s">
        <v>109</v>
      </c>
      <c r="CK328">
        <v>3</v>
      </c>
      <c r="CQ328" t="s">
        <v>110</v>
      </c>
      <c r="CR328" s="2">
        <v>42460</v>
      </c>
      <c r="CS328">
        <v>0</v>
      </c>
      <c r="CU328" t="s">
        <v>109</v>
      </c>
      <c r="CV328" t="s">
        <v>111</v>
      </c>
      <c r="CW328">
        <v>41054531300042</v>
      </c>
      <c r="CY328" t="s">
        <v>112</v>
      </c>
      <c r="CZ328" t="s">
        <v>113</v>
      </c>
      <c r="DA328" t="s">
        <v>114</v>
      </c>
      <c r="DB328" t="s">
        <v>115</v>
      </c>
      <c r="DC328">
        <v>1</v>
      </c>
    </row>
    <row r="329" spans="1:107" x14ac:dyDescent="0.2">
      <c r="A329" t="s">
        <v>108</v>
      </c>
      <c r="B329">
        <v>0</v>
      </c>
      <c r="D329" t="s">
        <v>109</v>
      </c>
      <c r="K329">
        <v>1</v>
      </c>
      <c r="M329">
        <v>1</v>
      </c>
      <c r="N329" t="s">
        <v>116</v>
      </c>
      <c r="O329">
        <v>0</v>
      </c>
      <c r="V329" t="s">
        <v>118</v>
      </c>
      <c r="W329" s="2">
        <v>42432</v>
      </c>
      <c r="X329">
        <v>2</v>
      </c>
      <c r="Y329">
        <v>1</v>
      </c>
      <c r="Z329">
        <v>1</v>
      </c>
      <c r="AB329">
        <v>0</v>
      </c>
      <c r="AC329">
        <v>0</v>
      </c>
      <c r="AD329" s="2">
        <v>42443</v>
      </c>
      <c r="AE329" s="3" t="s">
        <v>119</v>
      </c>
      <c r="AF329">
        <v>23</v>
      </c>
      <c r="AG329">
        <v>23</v>
      </c>
      <c r="AH329" s="3" t="s">
        <v>180</v>
      </c>
      <c r="AI329">
        <v>2</v>
      </c>
      <c r="AJ329">
        <v>2</v>
      </c>
      <c r="AK329" t="s">
        <v>491</v>
      </c>
      <c r="AL329">
        <v>2941</v>
      </c>
      <c r="AM329">
        <v>5.0000000000000001E-3</v>
      </c>
      <c r="AN329">
        <v>5.0000000000000001E-3</v>
      </c>
      <c r="AO329">
        <v>712</v>
      </c>
      <c r="AP329">
        <v>712</v>
      </c>
      <c r="AQ329">
        <v>405</v>
      </c>
      <c r="AR329">
        <v>405</v>
      </c>
      <c r="AS329">
        <v>2941</v>
      </c>
      <c r="AT329">
        <v>10</v>
      </c>
      <c r="AU329">
        <v>10</v>
      </c>
      <c r="AV329">
        <v>5.0000000000000001E-3</v>
      </c>
      <c r="AW329">
        <v>5.0000000000000001E-3</v>
      </c>
      <c r="AX329">
        <v>1168</v>
      </c>
      <c r="AY329">
        <v>1168</v>
      </c>
      <c r="AZ329">
        <v>133</v>
      </c>
      <c r="BA329">
        <v>133</v>
      </c>
      <c r="BB329" t="s">
        <v>135</v>
      </c>
      <c r="BC329" t="s">
        <v>122</v>
      </c>
      <c r="BD329">
        <v>1</v>
      </c>
      <c r="BF329" s="2">
        <v>42433</v>
      </c>
      <c r="BG329" s="3" t="s">
        <v>125</v>
      </c>
      <c r="BH329">
        <v>41054531300042</v>
      </c>
      <c r="BJ329" t="s">
        <v>112</v>
      </c>
      <c r="BK329" t="s">
        <v>123</v>
      </c>
      <c r="BL329" t="s">
        <v>124</v>
      </c>
      <c r="BN329" s="2">
        <v>42432</v>
      </c>
      <c r="BO329">
        <v>3</v>
      </c>
      <c r="BQ329">
        <v>1409</v>
      </c>
      <c r="BS329" t="s">
        <v>117</v>
      </c>
      <c r="BT329">
        <v>12</v>
      </c>
      <c r="BV329">
        <v>27</v>
      </c>
      <c r="BX329">
        <v>1</v>
      </c>
      <c r="BZ329">
        <v>34255833500051</v>
      </c>
      <c r="CB329" t="s">
        <v>112</v>
      </c>
      <c r="CC329">
        <v>1</v>
      </c>
      <c r="CE329">
        <v>3</v>
      </c>
      <c r="CG329">
        <v>41054531300042</v>
      </c>
      <c r="CI329" t="s">
        <v>109</v>
      </c>
      <c r="CK329">
        <v>3</v>
      </c>
      <c r="CQ329" t="s">
        <v>110</v>
      </c>
      <c r="CR329" s="2">
        <v>42460</v>
      </c>
      <c r="CS329">
        <v>0</v>
      </c>
      <c r="CU329" t="s">
        <v>109</v>
      </c>
      <c r="CV329" t="s">
        <v>111</v>
      </c>
      <c r="CW329">
        <v>41054531300042</v>
      </c>
      <c r="CY329" t="s">
        <v>112</v>
      </c>
      <c r="CZ329" t="s">
        <v>113</v>
      </c>
      <c r="DA329" t="s">
        <v>114</v>
      </c>
      <c r="DB329" t="s">
        <v>115</v>
      </c>
      <c r="DC329">
        <v>1</v>
      </c>
    </row>
    <row r="330" spans="1:107" x14ac:dyDescent="0.2">
      <c r="A330" t="s">
        <v>108</v>
      </c>
      <c r="B330">
        <v>0</v>
      </c>
      <c r="D330" t="s">
        <v>109</v>
      </c>
      <c r="K330">
        <v>1</v>
      </c>
      <c r="M330">
        <v>1</v>
      </c>
      <c r="N330" t="s">
        <v>116</v>
      </c>
      <c r="O330">
        <v>0</v>
      </c>
      <c r="V330" t="s">
        <v>118</v>
      </c>
      <c r="W330" s="2">
        <v>42432</v>
      </c>
      <c r="X330">
        <v>2</v>
      </c>
      <c r="Y330">
        <v>1</v>
      </c>
      <c r="Z330">
        <v>1</v>
      </c>
      <c r="AB330">
        <v>0</v>
      </c>
      <c r="AC330">
        <v>0</v>
      </c>
      <c r="AD330" s="2">
        <v>42433</v>
      </c>
      <c r="AE330" s="3" t="s">
        <v>119</v>
      </c>
      <c r="AF330">
        <v>23</v>
      </c>
      <c r="AG330">
        <v>23</v>
      </c>
      <c r="AH330" s="3" t="s">
        <v>402</v>
      </c>
      <c r="AI330">
        <v>2</v>
      </c>
      <c r="AJ330">
        <v>2</v>
      </c>
      <c r="AK330" t="s">
        <v>492</v>
      </c>
      <c r="AL330">
        <v>6455</v>
      </c>
      <c r="AM330">
        <v>15</v>
      </c>
      <c r="AN330">
        <v>15</v>
      </c>
      <c r="AQ330">
        <v>327</v>
      </c>
      <c r="AR330">
        <v>327</v>
      </c>
      <c r="AS330">
        <v>6455</v>
      </c>
      <c r="AT330">
        <v>9</v>
      </c>
      <c r="AU330">
        <v>9</v>
      </c>
      <c r="AV330">
        <v>15</v>
      </c>
      <c r="AW330">
        <v>15</v>
      </c>
      <c r="AZ330">
        <v>391</v>
      </c>
      <c r="BA330">
        <v>391</v>
      </c>
      <c r="BB330" t="s">
        <v>401</v>
      </c>
      <c r="BC330" t="s">
        <v>122</v>
      </c>
      <c r="BD330">
        <v>1</v>
      </c>
      <c r="BF330" s="2">
        <v>42433</v>
      </c>
      <c r="BG330" s="3" t="s">
        <v>125</v>
      </c>
      <c r="BH330">
        <v>41054531300042</v>
      </c>
      <c r="BJ330" t="s">
        <v>112</v>
      </c>
      <c r="BK330" t="s">
        <v>123</v>
      </c>
      <c r="BL330" t="s">
        <v>124</v>
      </c>
      <c r="BN330" s="2">
        <v>42432</v>
      </c>
      <c r="BO330">
        <v>3</v>
      </c>
      <c r="BQ330">
        <v>1409</v>
      </c>
      <c r="BS330" t="s">
        <v>117</v>
      </c>
      <c r="BT330">
        <v>12</v>
      </c>
      <c r="BV330">
        <v>27</v>
      </c>
      <c r="BX330">
        <v>1</v>
      </c>
      <c r="BZ330">
        <v>34255833500051</v>
      </c>
      <c r="CB330" t="s">
        <v>112</v>
      </c>
      <c r="CC330">
        <v>1</v>
      </c>
      <c r="CE330">
        <v>3</v>
      </c>
      <c r="CG330">
        <v>41054531300042</v>
      </c>
      <c r="CI330" t="s">
        <v>109</v>
      </c>
      <c r="CK330">
        <v>3</v>
      </c>
      <c r="CQ330" t="s">
        <v>110</v>
      </c>
      <c r="CR330" s="2">
        <v>42460</v>
      </c>
      <c r="CS330">
        <v>0</v>
      </c>
      <c r="CU330" t="s">
        <v>109</v>
      </c>
      <c r="CV330" t="s">
        <v>111</v>
      </c>
      <c r="CW330">
        <v>41054531300042</v>
      </c>
      <c r="CY330" t="s">
        <v>112</v>
      </c>
      <c r="CZ330" t="s">
        <v>113</v>
      </c>
      <c r="DA330" t="s">
        <v>114</v>
      </c>
      <c r="DB330" t="s">
        <v>115</v>
      </c>
      <c r="DC330">
        <v>1</v>
      </c>
    </row>
    <row r="331" spans="1:107" x14ac:dyDescent="0.2">
      <c r="A331" t="s">
        <v>108</v>
      </c>
      <c r="B331">
        <v>0</v>
      </c>
      <c r="D331" t="s">
        <v>109</v>
      </c>
      <c r="K331">
        <v>1</v>
      </c>
      <c r="M331">
        <v>1</v>
      </c>
      <c r="N331" t="s">
        <v>116</v>
      </c>
      <c r="O331">
        <v>0</v>
      </c>
      <c r="V331" t="s">
        <v>118</v>
      </c>
      <c r="W331" s="2">
        <v>42432</v>
      </c>
      <c r="X331">
        <v>2</v>
      </c>
      <c r="Y331">
        <v>1</v>
      </c>
      <c r="Z331">
        <v>1</v>
      </c>
      <c r="AB331">
        <v>0</v>
      </c>
      <c r="AC331">
        <v>0</v>
      </c>
      <c r="AD331" s="2">
        <v>42433</v>
      </c>
      <c r="AE331" s="3" t="s">
        <v>119</v>
      </c>
      <c r="AF331">
        <v>23</v>
      </c>
      <c r="AG331">
        <v>23</v>
      </c>
      <c r="AH331" s="3" t="s">
        <v>136</v>
      </c>
      <c r="AI331">
        <v>2</v>
      </c>
      <c r="AJ331">
        <v>2</v>
      </c>
      <c r="AK331" t="s">
        <v>493</v>
      </c>
      <c r="AL331">
        <v>1494</v>
      </c>
      <c r="AM331">
        <v>0.1</v>
      </c>
      <c r="AN331">
        <v>0.1</v>
      </c>
      <c r="AQ331">
        <v>426</v>
      </c>
      <c r="AR331">
        <v>426</v>
      </c>
      <c r="AS331">
        <v>1494</v>
      </c>
      <c r="AT331">
        <v>10</v>
      </c>
      <c r="AU331">
        <v>10</v>
      </c>
      <c r="AV331">
        <v>0.1</v>
      </c>
      <c r="AW331">
        <v>0.1</v>
      </c>
      <c r="AZ331">
        <v>133</v>
      </c>
      <c r="BA331">
        <v>133</v>
      </c>
      <c r="BB331" t="s">
        <v>135</v>
      </c>
      <c r="BC331" t="s">
        <v>122</v>
      </c>
      <c r="BD331">
        <v>1</v>
      </c>
      <c r="BF331" s="2">
        <v>42433</v>
      </c>
      <c r="BG331" s="3" t="s">
        <v>125</v>
      </c>
      <c r="BH331">
        <v>41054531300042</v>
      </c>
      <c r="BJ331" t="s">
        <v>112</v>
      </c>
      <c r="BK331" t="s">
        <v>123</v>
      </c>
      <c r="BL331" t="s">
        <v>124</v>
      </c>
      <c r="BN331" s="2">
        <v>42432</v>
      </c>
      <c r="BO331">
        <v>3</v>
      </c>
      <c r="BQ331">
        <v>1409</v>
      </c>
      <c r="BS331" t="s">
        <v>117</v>
      </c>
      <c r="BT331">
        <v>12</v>
      </c>
      <c r="BV331">
        <v>27</v>
      </c>
      <c r="BX331">
        <v>1</v>
      </c>
      <c r="BZ331">
        <v>34255833500051</v>
      </c>
      <c r="CB331" t="s">
        <v>112</v>
      </c>
      <c r="CC331">
        <v>1</v>
      </c>
      <c r="CE331">
        <v>3</v>
      </c>
      <c r="CG331">
        <v>41054531300042</v>
      </c>
      <c r="CI331" t="s">
        <v>109</v>
      </c>
      <c r="CK331">
        <v>3</v>
      </c>
      <c r="CQ331" t="s">
        <v>110</v>
      </c>
      <c r="CR331" s="2">
        <v>42460</v>
      </c>
      <c r="CS331">
        <v>0</v>
      </c>
      <c r="CU331" t="s">
        <v>109</v>
      </c>
      <c r="CV331" t="s">
        <v>111</v>
      </c>
      <c r="CW331">
        <v>41054531300042</v>
      </c>
      <c r="CY331" t="s">
        <v>112</v>
      </c>
      <c r="CZ331" t="s">
        <v>113</v>
      </c>
      <c r="DA331" t="s">
        <v>114</v>
      </c>
      <c r="DB331" t="s">
        <v>115</v>
      </c>
      <c r="DC331">
        <v>1</v>
      </c>
    </row>
    <row r="332" spans="1:107" x14ac:dyDescent="0.2">
      <c r="A332" t="s">
        <v>108</v>
      </c>
      <c r="B332">
        <v>0</v>
      </c>
      <c r="D332" t="s">
        <v>109</v>
      </c>
      <c r="K332">
        <v>1</v>
      </c>
      <c r="M332">
        <v>1</v>
      </c>
      <c r="N332" t="s">
        <v>116</v>
      </c>
      <c r="O332">
        <v>0</v>
      </c>
      <c r="V332" t="s">
        <v>118</v>
      </c>
      <c r="W332" s="2">
        <v>42432</v>
      </c>
      <c r="X332">
        <v>2</v>
      </c>
      <c r="Y332">
        <v>1</v>
      </c>
      <c r="Z332">
        <v>1</v>
      </c>
      <c r="AB332">
        <v>0</v>
      </c>
      <c r="AC332">
        <v>0</v>
      </c>
      <c r="AD332" s="2">
        <v>42433</v>
      </c>
      <c r="AE332" s="3" t="s">
        <v>119</v>
      </c>
      <c r="AF332">
        <v>23</v>
      </c>
      <c r="AG332">
        <v>23</v>
      </c>
      <c r="AH332" s="3" t="s">
        <v>201</v>
      </c>
      <c r="AI332">
        <v>2</v>
      </c>
      <c r="AJ332">
        <v>2</v>
      </c>
      <c r="AK332" t="s">
        <v>494</v>
      </c>
      <c r="AL332">
        <v>1873</v>
      </c>
      <c r="AM332">
        <v>0.02</v>
      </c>
      <c r="AN332">
        <v>0.02</v>
      </c>
      <c r="AQ332">
        <v>454</v>
      </c>
      <c r="AR332">
        <v>454</v>
      </c>
      <c r="AS332">
        <v>1873</v>
      </c>
      <c r="AT332">
        <v>10</v>
      </c>
      <c r="AU332">
        <v>10</v>
      </c>
      <c r="AV332">
        <v>0.02</v>
      </c>
      <c r="AW332">
        <v>0.02</v>
      </c>
      <c r="AZ332">
        <v>133</v>
      </c>
      <c r="BA332">
        <v>133</v>
      </c>
      <c r="BB332" t="s">
        <v>135</v>
      </c>
      <c r="BC332" t="s">
        <v>122</v>
      </c>
      <c r="BD332">
        <v>1</v>
      </c>
      <c r="BF332" s="2">
        <v>42433</v>
      </c>
      <c r="BG332" s="3" t="s">
        <v>125</v>
      </c>
      <c r="BH332">
        <v>41054531300042</v>
      </c>
      <c r="BJ332" t="s">
        <v>112</v>
      </c>
      <c r="BK332" t="s">
        <v>123</v>
      </c>
      <c r="BL332" t="s">
        <v>124</v>
      </c>
      <c r="BN332" s="2">
        <v>42432</v>
      </c>
      <c r="BO332">
        <v>3</v>
      </c>
      <c r="BQ332">
        <v>1409</v>
      </c>
      <c r="BS332" t="s">
        <v>117</v>
      </c>
      <c r="BT332">
        <v>12</v>
      </c>
      <c r="BV332">
        <v>27</v>
      </c>
      <c r="BX332">
        <v>1</v>
      </c>
      <c r="BZ332">
        <v>34255833500051</v>
      </c>
      <c r="CB332" t="s">
        <v>112</v>
      </c>
      <c r="CC332">
        <v>1</v>
      </c>
      <c r="CE332">
        <v>3</v>
      </c>
      <c r="CG332">
        <v>41054531300042</v>
      </c>
      <c r="CI332" t="s">
        <v>109</v>
      </c>
      <c r="CK332">
        <v>3</v>
      </c>
      <c r="CQ332" t="s">
        <v>110</v>
      </c>
      <c r="CR332" s="2">
        <v>42460</v>
      </c>
      <c r="CS332">
        <v>0</v>
      </c>
      <c r="CU332" t="s">
        <v>109</v>
      </c>
      <c r="CV332" t="s">
        <v>111</v>
      </c>
      <c r="CW332">
        <v>41054531300042</v>
      </c>
      <c r="CY332" t="s">
        <v>112</v>
      </c>
      <c r="CZ332" t="s">
        <v>113</v>
      </c>
      <c r="DA332" t="s">
        <v>114</v>
      </c>
      <c r="DB332" t="s">
        <v>115</v>
      </c>
      <c r="DC332">
        <v>1</v>
      </c>
    </row>
    <row r="333" spans="1:107" x14ac:dyDescent="0.2">
      <c r="A333" t="s">
        <v>108</v>
      </c>
      <c r="B333">
        <v>0</v>
      </c>
      <c r="D333" t="s">
        <v>109</v>
      </c>
      <c r="K333">
        <v>1</v>
      </c>
      <c r="M333">
        <v>1</v>
      </c>
      <c r="N333" t="s">
        <v>116</v>
      </c>
      <c r="O333">
        <v>0</v>
      </c>
      <c r="V333" t="s">
        <v>118</v>
      </c>
      <c r="W333" s="2">
        <v>42432</v>
      </c>
      <c r="X333">
        <v>2</v>
      </c>
      <c r="Y333">
        <v>1</v>
      </c>
      <c r="Z333">
        <v>1</v>
      </c>
      <c r="AB333">
        <v>0</v>
      </c>
      <c r="AC333">
        <v>0</v>
      </c>
      <c r="AD333" s="2">
        <v>42433</v>
      </c>
      <c r="AE333" s="3" t="s">
        <v>119</v>
      </c>
      <c r="AF333">
        <v>23</v>
      </c>
      <c r="AG333">
        <v>23</v>
      </c>
      <c r="AH333" s="3" t="s">
        <v>171</v>
      </c>
      <c r="AI333">
        <v>2</v>
      </c>
      <c r="AJ333">
        <v>2</v>
      </c>
      <c r="AK333" t="s">
        <v>495</v>
      </c>
      <c r="AL333">
        <v>1744</v>
      </c>
      <c r="AM333">
        <v>0.02</v>
      </c>
      <c r="AN333">
        <v>0.02</v>
      </c>
      <c r="AQ333">
        <v>454</v>
      </c>
      <c r="AR333">
        <v>454</v>
      </c>
      <c r="AS333">
        <v>1744</v>
      </c>
      <c r="AT333">
        <v>10</v>
      </c>
      <c r="AU333">
        <v>10</v>
      </c>
      <c r="AV333">
        <v>0.02</v>
      </c>
      <c r="AW333">
        <v>0.02</v>
      </c>
      <c r="AZ333">
        <v>133</v>
      </c>
      <c r="BA333">
        <v>133</v>
      </c>
      <c r="BB333" t="s">
        <v>135</v>
      </c>
      <c r="BC333" t="s">
        <v>122</v>
      </c>
      <c r="BD333">
        <v>1</v>
      </c>
      <c r="BF333" s="2">
        <v>42433</v>
      </c>
      <c r="BG333" s="3" t="s">
        <v>125</v>
      </c>
      <c r="BH333">
        <v>41054531300042</v>
      </c>
      <c r="BJ333" t="s">
        <v>112</v>
      </c>
      <c r="BK333" t="s">
        <v>123</v>
      </c>
      <c r="BL333" t="s">
        <v>124</v>
      </c>
      <c r="BN333" s="2">
        <v>42432</v>
      </c>
      <c r="BO333">
        <v>3</v>
      </c>
      <c r="BQ333">
        <v>1409</v>
      </c>
      <c r="BS333" t="s">
        <v>117</v>
      </c>
      <c r="BT333">
        <v>12</v>
      </c>
      <c r="BV333">
        <v>27</v>
      </c>
      <c r="BX333">
        <v>1</v>
      </c>
      <c r="BZ333">
        <v>34255833500051</v>
      </c>
      <c r="CB333" t="s">
        <v>112</v>
      </c>
      <c r="CC333">
        <v>1</v>
      </c>
      <c r="CE333">
        <v>3</v>
      </c>
      <c r="CG333">
        <v>41054531300042</v>
      </c>
      <c r="CI333" t="s">
        <v>109</v>
      </c>
      <c r="CK333">
        <v>3</v>
      </c>
      <c r="CQ333" t="s">
        <v>110</v>
      </c>
      <c r="CR333" s="2">
        <v>42460</v>
      </c>
      <c r="CS333">
        <v>0</v>
      </c>
      <c r="CU333" t="s">
        <v>109</v>
      </c>
      <c r="CV333" t="s">
        <v>111</v>
      </c>
      <c r="CW333">
        <v>41054531300042</v>
      </c>
      <c r="CY333" t="s">
        <v>112</v>
      </c>
      <c r="CZ333" t="s">
        <v>113</v>
      </c>
      <c r="DA333" t="s">
        <v>114</v>
      </c>
      <c r="DB333" t="s">
        <v>115</v>
      </c>
      <c r="DC333">
        <v>1</v>
      </c>
    </row>
    <row r="334" spans="1:107" x14ac:dyDescent="0.2">
      <c r="A334" t="s">
        <v>108</v>
      </c>
      <c r="B334">
        <v>0</v>
      </c>
      <c r="D334" t="s">
        <v>109</v>
      </c>
      <c r="K334">
        <v>1</v>
      </c>
      <c r="M334">
        <v>1</v>
      </c>
      <c r="N334" t="s">
        <v>116</v>
      </c>
      <c r="O334">
        <v>0</v>
      </c>
      <c r="V334" t="s">
        <v>118</v>
      </c>
      <c r="W334" s="2">
        <v>42432</v>
      </c>
      <c r="X334">
        <v>2</v>
      </c>
      <c r="Y334">
        <v>1</v>
      </c>
      <c r="Z334">
        <v>1</v>
      </c>
      <c r="AB334">
        <v>0</v>
      </c>
      <c r="AC334">
        <v>0</v>
      </c>
      <c r="AD334" s="2">
        <v>42433</v>
      </c>
      <c r="AE334" s="3" t="s">
        <v>119</v>
      </c>
      <c r="AF334">
        <v>23</v>
      </c>
      <c r="AG334">
        <v>23</v>
      </c>
      <c r="AH334" s="3" t="s">
        <v>201</v>
      </c>
      <c r="AI334">
        <v>2</v>
      </c>
      <c r="AJ334">
        <v>2</v>
      </c>
      <c r="AK334" t="s">
        <v>496</v>
      </c>
      <c r="AL334">
        <v>1182</v>
      </c>
      <c r="AM334">
        <v>0.02</v>
      </c>
      <c r="AN334">
        <v>0.02</v>
      </c>
      <c r="AQ334">
        <v>454</v>
      </c>
      <c r="AR334">
        <v>454</v>
      </c>
      <c r="AS334">
        <v>1182</v>
      </c>
      <c r="AT334">
        <v>10</v>
      </c>
      <c r="AU334">
        <v>10</v>
      </c>
      <c r="AV334">
        <v>0.02</v>
      </c>
      <c r="AW334">
        <v>0.02</v>
      </c>
      <c r="AZ334">
        <v>133</v>
      </c>
      <c r="BA334">
        <v>133</v>
      </c>
      <c r="BB334" t="s">
        <v>135</v>
      </c>
      <c r="BC334" t="s">
        <v>122</v>
      </c>
      <c r="BD334">
        <v>1</v>
      </c>
      <c r="BF334" s="2">
        <v>42433</v>
      </c>
      <c r="BG334" s="3" t="s">
        <v>125</v>
      </c>
      <c r="BH334">
        <v>41054531300042</v>
      </c>
      <c r="BJ334" t="s">
        <v>112</v>
      </c>
      <c r="BK334" t="s">
        <v>123</v>
      </c>
      <c r="BL334" t="s">
        <v>124</v>
      </c>
      <c r="BN334" s="2">
        <v>42432</v>
      </c>
      <c r="BO334">
        <v>3</v>
      </c>
      <c r="BQ334">
        <v>1409</v>
      </c>
      <c r="BS334" t="s">
        <v>117</v>
      </c>
      <c r="BT334">
        <v>12</v>
      </c>
      <c r="BV334">
        <v>27</v>
      </c>
      <c r="BX334">
        <v>1</v>
      </c>
      <c r="BZ334">
        <v>34255833500051</v>
      </c>
      <c r="CB334" t="s">
        <v>112</v>
      </c>
      <c r="CC334">
        <v>1</v>
      </c>
      <c r="CE334">
        <v>3</v>
      </c>
      <c r="CG334">
        <v>41054531300042</v>
      </c>
      <c r="CI334" t="s">
        <v>109</v>
      </c>
      <c r="CK334">
        <v>3</v>
      </c>
      <c r="CQ334" t="s">
        <v>110</v>
      </c>
      <c r="CR334" s="2">
        <v>42460</v>
      </c>
      <c r="CS334">
        <v>0</v>
      </c>
      <c r="CU334" t="s">
        <v>109</v>
      </c>
      <c r="CV334" t="s">
        <v>111</v>
      </c>
      <c r="CW334">
        <v>41054531300042</v>
      </c>
      <c r="CY334" t="s">
        <v>112</v>
      </c>
      <c r="CZ334" t="s">
        <v>113</v>
      </c>
      <c r="DA334" t="s">
        <v>114</v>
      </c>
      <c r="DB334" t="s">
        <v>115</v>
      </c>
      <c r="DC334">
        <v>1</v>
      </c>
    </row>
    <row r="335" spans="1:107" x14ac:dyDescent="0.2">
      <c r="A335" t="s">
        <v>108</v>
      </c>
      <c r="B335">
        <v>0</v>
      </c>
      <c r="D335" t="s">
        <v>109</v>
      </c>
      <c r="K335">
        <v>1</v>
      </c>
      <c r="M335">
        <v>1</v>
      </c>
      <c r="N335" t="s">
        <v>116</v>
      </c>
      <c r="O335">
        <v>0</v>
      </c>
      <c r="V335" t="s">
        <v>118</v>
      </c>
      <c r="W335" s="2">
        <v>42432</v>
      </c>
      <c r="X335">
        <v>2</v>
      </c>
      <c r="Y335">
        <v>1</v>
      </c>
      <c r="Z335">
        <v>1</v>
      </c>
      <c r="AB335">
        <v>0</v>
      </c>
      <c r="AC335">
        <v>0</v>
      </c>
      <c r="AD335" s="2">
        <v>42433</v>
      </c>
      <c r="AE335" s="3" t="s">
        <v>119</v>
      </c>
      <c r="AF335">
        <v>23</v>
      </c>
      <c r="AG335">
        <v>23</v>
      </c>
      <c r="AH335" s="3" t="s">
        <v>402</v>
      </c>
      <c r="AI335">
        <v>2</v>
      </c>
      <c r="AJ335">
        <v>2</v>
      </c>
      <c r="AK335" t="s">
        <v>497</v>
      </c>
      <c r="AL335">
        <v>1449</v>
      </c>
      <c r="AM335">
        <v>15</v>
      </c>
      <c r="AN335">
        <v>15</v>
      </c>
      <c r="AQ335">
        <v>334</v>
      </c>
      <c r="AR335">
        <v>334</v>
      </c>
      <c r="AS335">
        <v>1449</v>
      </c>
      <c r="AT335">
        <v>1</v>
      </c>
      <c r="AU335">
        <v>1</v>
      </c>
      <c r="AV335">
        <v>61</v>
      </c>
      <c r="AW335">
        <v>61</v>
      </c>
      <c r="AZ335">
        <v>391</v>
      </c>
      <c r="BA335">
        <v>391</v>
      </c>
      <c r="BB335" t="s">
        <v>498</v>
      </c>
      <c r="BC335" t="s">
        <v>122</v>
      </c>
      <c r="BD335">
        <v>1</v>
      </c>
      <c r="BF335" s="2">
        <v>42433</v>
      </c>
      <c r="BG335" s="3" t="s">
        <v>125</v>
      </c>
      <c r="BH335">
        <v>41054531300042</v>
      </c>
      <c r="BJ335" t="s">
        <v>112</v>
      </c>
      <c r="BK335" t="s">
        <v>123</v>
      </c>
      <c r="BL335" t="s">
        <v>124</v>
      </c>
      <c r="BN335" s="2">
        <v>42432</v>
      </c>
      <c r="BO335">
        <v>3</v>
      </c>
      <c r="BQ335">
        <v>1409</v>
      </c>
      <c r="BS335" t="s">
        <v>117</v>
      </c>
      <c r="BT335">
        <v>12</v>
      </c>
      <c r="BV335">
        <v>27</v>
      </c>
      <c r="BX335">
        <v>1</v>
      </c>
      <c r="BZ335">
        <v>34255833500051</v>
      </c>
      <c r="CB335" t="s">
        <v>112</v>
      </c>
      <c r="CC335">
        <v>1</v>
      </c>
      <c r="CE335">
        <v>3</v>
      </c>
      <c r="CG335">
        <v>41054531300042</v>
      </c>
      <c r="CI335" t="s">
        <v>109</v>
      </c>
      <c r="CK335">
        <v>3</v>
      </c>
      <c r="CQ335" t="s">
        <v>110</v>
      </c>
      <c r="CR335" s="2">
        <v>42460</v>
      </c>
      <c r="CS335">
        <v>0</v>
      </c>
      <c r="CU335" t="s">
        <v>109</v>
      </c>
      <c r="CV335" t="s">
        <v>111</v>
      </c>
      <c r="CW335">
        <v>41054531300042</v>
      </c>
      <c r="CY335" t="s">
        <v>112</v>
      </c>
      <c r="CZ335" t="s">
        <v>113</v>
      </c>
      <c r="DA335" t="s">
        <v>114</v>
      </c>
      <c r="DB335" t="s">
        <v>115</v>
      </c>
      <c r="DC335">
        <v>1</v>
      </c>
    </row>
    <row r="336" spans="1:107" x14ac:dyDescent="0.2">
      <c r="A336" t="s">
        <v>108</v>
      </c>
      <c r="B336">
        <v>0</v>
      </c>
      <c r="D336" t="s">
        <v>109</v>
      </c>
      <c r="K336">
        <v>1</v>
      </c>
      <c r="M336">
        <v>1</v>
      </c>
      <c r="N336" t="s">
        <v>116</v>
      </c>
      <c r="O336">
        <v>0</v>
      </c>
      <c r="V336" t="s">
        <v>118</v>
      </c>
      <c r="W336" s="2">
        <v>42432</v>
      </c>
      <c r="X336">
        <v>2</v>
      </c>
      <c r="Y336">
        <v>2</v>
      </c>
      <c r="Z336">
        <v>2</v>
      </c>
      <c r="AA336" t="s">
        <v>185</v>
      </c>
      <c r="AB336">
        <v>0</v>
      </c>
      <c r="AC336">
        <v>0</v>
      </c>
      <c r="AD336" s="2">
        <v>42443</v>
      </c>
      <c r="AE336" s="3" t="s">
        <v>119</v>
      </c>
      <c r="AF336">
        <v>23</v>
      </c>
      <c r="AG336">
        <v>23</v>
      </c>
      <c r="AH336" s="3" t="s">
        <v>180</v>
      </c>
      <c r="AI336">
        <v>2</v>
      </c>
      <c r="AJ336">
        <v>2</v>
      </c>
      <c r="AK336" t="s">
        <v>499</v>
      </c>
      <c r="AL336">
        <v>1809</v>
      </c>
      <c r="AM336">
        <v>5.0000000000000001E-3</v>
      </c>
      <c r="AN336">
        <v>5.0000000000000001E-3</v>
      </c>
      <c r="AO336">
        <v>712</v>
      </c>
      <c r="AP336">
        <v>712</v>
      </c>
      <c r="AQ336">
        <v>405</v>
      </c>
      <c r="AR336">
        <v>405</v>
      </c>
      <c r="AS336">
        <v>1809</v>
      </c>
      <c r="AT336">
        <v>10</v>
      </c>
      <c r="AU336">
        <v>10</v>
      </c>
      <c r="AV336">
        <v>5.0000000000000001E-3</v>
      </c>
      <c r="AW336">
        <v>5.0000000000000001E-3</v>
      </c>
      <c r="AX336">
        <v>1168</v>
      </c>
      <c r="AY336">
        <v>1168</v>
      </c>
      <c r="AZ336">
        <v>133</v>
      </c>
      <c r="BA336">
        <v>133</v>
      </c>
      <c r="BB336" t="s">
        <v>135</v>
      </c>
      <c r="BC336" t="s">
        <v>122</v>
      </c>
      <c r="BD336">
        <v>1</v>
      </c>
      <c r="BF336" s="2">
        <v>42433</v>
      </c>
      <c r="BG336" s="3" t="s">
        <v>125</v>
      </c>
      <c r="BH336">
        <v>41054531300042</v>
      </c>
      <c r="BJ336" t="s">
        <v>112</v>
      </c>
      <c r="BK336" t="s">
        <v>123</v>
      </c>
      <c r="BL336" t="s">
        <v>124</v>
      </c>
      <c r="BN336" s="2">
        <v>42432</v>
      </c>
      <c r="BO336">
        <v>3</v>
      </c>
      <c r="BQ336">
        <v>1409</v>
      </c>
      <c r="BS336" t="s">
        <v>117</v>
      </c>
      <c r="BT336">
        <v>12</v>
      </c>
      <c r="BV336">
        <v>27</v>
      </c>
      <c r="BX336">
        <v>1</v>
      </c>
      <c r="BZ336">
        <v>34255833500051</v>
      </c>
      <c r="CB336" t="s">
        <v>112</v>
      </c>
      <c r="CC336">
        <v>1</v>
      </c>
      <c r="CE336">
        <v>3</v>
      </c>
      <c r="CG336">
        <v>41054531300042</v>
      </c>
      <c r="CI336" t="s">
        <v>109</v>
      </c>
      <c r="CK336">
        <v>3</v>
      </c>
      <c r="CQ336" t="s">
        <v>110</v>
      </c>
      <c r="CR336" s="2">
        <v>42460</v>
      </c>
      <c r="CS336">
        <v>0</v>
      </c>
      <c r="CU336" t="s">
        <v>109</v>
      </c>
      <c r="CV336" t="s">
        <v>111</v>
      </c>
      <c r="CW336">
        <v>41054531300042</v>
      </c>
      <c r="CY336" t="s">
        <v>112</v>
      </c>
      <c r="CZ336" t="s">
        <v>113</v>
      </c>
      <c r="DA336" t="s">
        <v>114</v>
      </c>
      <c r="DB336" t="s">
        <v>115</v>
      </c>
      <c r="DC336">
        <v>1</v>
      </c>
    </row>
    <row r="337" spans="1:107" x14ac:dyDescent="0.2">
      <c r="A337" t="s">
        <v>108</v>
      </c>
      <c r="B337">
        <v>0</v>
      </c>
      <c r="D337" t="s">
        <v>109</v>
      </c>
      <c r="K337">
        <v>1</v>
      </c>
      <c r="M337">
        <v>1</v>
      </c>
      <c r="N337" t="s">
        <v>116</v>
      </c>
      <c r="O337">
        <v>0</v>
      </c>
      <c r="V337" t="s">
        <v>118</v>
      </c>
      <c r="W337" s="2">
        <v>42432</v>
      </c>
      <c r="X337">
        <v>2</v>
      </c>
      <c r="Y337">
        <v>1</v>
      </c>
      <c r="Z337">
        <v>1</v>
      </c>
      <c r="AB337">
        <v>0</v>
      </c>
      <c r="AC337">
        <v>0</v>
      </c>
      <c r="AD337" s="2">
        <v>42433</v>
      </c>
      <c r="AE337" s="3" t="s">
        <v>119</v>
      </c>
      <c r="AF337">
        <v>3</v>
      </c>
      <c r="AG337">
        <v>3</v>
      </c>
      <c r="AH337" s="3" t="s">
        <v>256</v>
      </c>
      <c r="AI337">
        <v>2</v>
      </c>
      <c r="AJ337">
        <v>2</v>
      </c>
      <c r="AK337" t="s">
        <v>500</v>
      </c>
      <c r="AL337">
        <v>1380</v>
      </c>
      <c r="AM337">
        <v>5</v>
      </c>
      <c r="AN337">
        <v>5</v>
      </c>
      <c r="AQ337">
        <v>422</v>
      </c>
      <c r="AR337">
        <v>422</v>
      </c>
      <c r="AS337">
        <v>1380</v>
      </c>
      <c r="AT337">
        <v>10</v>
      </c>
      <c r="AU337">
        <v>10</v>
      </c>
      <c r="AV337">
        <v>5</v>
      </c>
      <c r="AW337">
        <v>5</v>
      </c>
      <c r="AZ337">
        <v>338</v>
      </c>
      <c r="BA337">
        <v>338</v>
      </c>
      <c r="BB337" t="s">
        <v>501</v>
      </c>
      <c r="BC337" t="s">
        <v>122</v>
      </c>
      <c r="BD337">
        <v>1</v>
      </c>
      <c r="BF337" s="2">
        <v>42433</v>
      </c>
      <c r="BG337" s="3" t="s">
        <v>125</v>
      </c>
      <c r="BH337">
        <v>41054531300042</v>
      </c>
      <c r="BJ337" t="s">
        <v>112</v>
      </c>
      <c r="BK337" t="s">
        <v>123</v>
      </c>
      <c r="BL337" t="s">
        <v>124</v>
      </c>
      <c r="BN337" s="2">
        <v>42432</v>
      </c>
      <c r="BO337">
        <v>3</v>
      </c>
      <c r="BQ337">
        <v>1409</v>
      </c>
      <c r="BS337" t="s">
        <v>117</v>
      </c>
      <c r="BT337">
        <v>12</v>
      </c>
      <c r="BV337">
        <v>27</v>
      </c>
      <c r="BX337">
        <v>1</v>
      </c>
      <c r="BZ337">
        <v>34255833500051</v>
      </c>
      <c r="CB337" t="s">
        <v>112</v>
      </c>
      <c r="CC337">
        <v>1</v>
      </c>
      <c r="CE337">
        <v>3</v>
      </c>
      <c r="CG337">
        <v>41054531300042</v>
      </c>
      <c r="CI337" t="s">
        <v>109</v>
      </c>
      <c r="CK337">
        <v>3</v>
      </c>
      <c r="CQ337" t="s">
        <v>110</v>
      </c>
      <c r="CR337" s="2">
        <v>42460</v>
      </c>
      <c r="CS337">
        <v>0</v>
      </c>
      <c r="CU337" t="s">
        <v>109</v>
      </c>
      <c r="CV337" t="s">
        <v>111</v>
      </c>
      <c r="CW337">
        <v>41054531300042</v>
      </c>
      <c r="CY337" t="s">
        <v>112</v>
      </c>
      <c r="CZ337" t="s">
        <v>113</v>
      </c>
      <c r="DA337" t="s">
        <v>114</v>
      </c>
      <c r="DB337" t="s">
        <v>115</v>
      </c>
      <c r="DC337">
        <v>1</v>
      </c>
    </row>
    <row r="338" spans="1:107" x14ac:dyDescent="0.2">
      <c r="A338" t="s">
        <v>108</v>
      </c>
      <c r="B338">
        <v>0</v>
      </c>
      <c r="D338" t="s">
        <v>109</v>
      </c>
      <c r="K338">
        <v>1</v>
      </c>
      <c r="M338">
        <v>1</v>
      </c>
      <c r="N338" t="s">
        <v>116</v>
      </c>
      <c r="O338">
        <v>0</v>
      </c>
      <c r="V338" t="s">
        <v>118</v>
      </c>
      <c r="W338" s="2">
        <v>42432</v>
      </c>
      <c r="X338">
        <v>2</v>
      </c>
      <c r="Y338">
        <v>1</v>
      </c>
      <c r="Z338">
        <v>1</v>
      </c>
      <c r="AB338">
        <v>0</v>
      </c>
      <c r="AC338">
        <v>0</v>
      </c>
      <c r="AD338" s="2">
        <v>42433</v>
      </c>
      <c r="AE338" s="3" t="s">
        <v>119</v>
      </c>
      <c r="AF338">
        <v>23</v>
      </c>
      <c r="AG338">
        <v>23</v>
      </c>
      <c r="AH338" s="3" t="s">
        <v>171</v>
      </c>
      <c r="AI338">
        <v>2</v>
      </c>
      <c r="AJ338">
        <v>2</v>
      </c>
      <c r="AK338" t="s">
        <v>502</v>
      </c>
      <c r="AL338">
        <v>5529</v>
      </c>
      <c r="AM338">
        <v>0.02</v>
      </c>
      <c r="AN338">
        <v>0.02</v>
      </c>
      <c r="AQ338">
        <v>454</v>
      </c>
      <c r="AR338">
        <v>454</v>
      </c>
      <c r="AS338">
        <v>5529</v>
      </c>
      <c r="AT338">
        <v>10</v>
      </c>
      <c r="AU338">
        <v>10</v>
      </c>
      <c r="AV338">
        <v>0.02</v>
      </c>
      <c r="AW338">
        <v>0.02</v>
      </c>
      <c r="AZ338">
        <v>133</v>
      </c>
      <c r="BA338">
        <v>133</v>
      </c>
      <c r="BB338" t="s">
        <v>135</v>
      </c>
      <c r="BC338" t="s">
        <v>122</v>
      </c>
      <c r="BD338">
        <v>1</v>
      </c>
      <c r="BF338" s="2">
        <v>42433</v>
      </c>
      <c r="BG338" s="3" t="s">
        <v>125</v>
      </c>
      <c r="BH338">
        <v>41054531300042</v>
      </c>
      <c r="BJ338" t="s">
        <v>112</v>
      </c>
      <c r="BK338" t="s">
        <v>123</v>
      </c>
      <c r="BL338" t="s">
        <v>124</v>
      </c>
      <c r="BN338" s="2">
        <v>42432</v>
      </c>
      <c r="BO338">
        <v>3</v>
      </c>
      <c r="BQ338">
        <v>1409</v>
      </c>
      <c r="BS338" t="s">
        <v>117</v>
      </c>
      <c r="BT338">
        <v>12</v>
      </c>
      <c r="BV338">
        <v>27</v>
      </c>
      <c r="BX338">
        <v>1</v>
      </c>
      <c r="BZ338">
        <v>34255833500051</v>
      </c>
      <c r="CB338" t="s">
        <v>112</v>
      </c>
      <c r="CC338">
        <v>1</v>
      </c>
      <c r="CE338">
        <v>3</v>
      </c>
      <c r="CG338">
        <v>41054531300042</v>
      </c>
      <c r="CI338" t="s">
        <v>109</v>
      </c>
      <c r="CK338">
        <v>3</v>
      </c>
      <c r="CQ338" t="s">
        <v>110</v>
      </c>
      <c r="CR338" s="2">
        <v>42460</v>
      </c>
      <c r="CS338">
        <v>0</v>
      </c>
      <c r="CU338" t="s">
        <v>109</v>
      </c>
      <c r="CV338" t="s">
        <v>111</v>
      </c>
      <c r="CW338">
        <v>41054531300042</v>
      </c>
      <c r="CY338" t="s">
        <v>112</v>
      </c>
      <c r="CZ338" t="s">
        <v>113</v>
      </c>
      <c r="DA338" t="s">
        <v>114</v>
      </c>
      <c r="DB338" t="s">
        <v>115</v>
      </c>
      <c r="DC338">
        <v>1</v>
      </c>
    </row>
    <row r="339" spans="1:107" x14ac:dyDescent="0.2">
      <c r="A339" t="s">
        <v>108</v>
      </c>
      <c r="B339">
        <v>0</v>
      </c>
      <c r="D339" t="s">
        <v>109</v>
      </c>
      <c r="K339">
        <v>1</v>
      </c>
      <c r="M339">
        <v>1</v>
      </c>
      <c r="N339" t="s">
        <v>116</v>
      </c>
      <c r="O339">
        <v>0</v>
      </c>
      <c r="V339" t="s">
        <v>118</v>
      </c>
      <c r="W339" s="2">
        <v>42432</v>
      </c>
      <c r="X339">
        <v>2</v>
      </c>
      <c r="Y339">
        <v>2</v>
      </c>
      <c r="Z339">
        <v>2</v>
      </c>
      <c r="AB339">
        <v>0</v>
      </c>
      <c r="AC339">
        <v>0</v>
      </c>
      <c r="AD339" s="2">
        <v>42433</v>
      </c>
      <c r="AE339" s="3" t="s">
        <v>119</v>
      </c>
      <c r="AF339">
        <v>23</v>
      </c>
      <c r="AG339">
        <v>23</v>
      </c>
      <c r="AH339" s="3" t="s">
        <v>250</v>
      </c>
      <c r="AI339">
        <v>2</v>
      </c>
      <c r="AJ339">
        <v>2</v>
      </c>
      <c r="AK339" t="s">
        <v>503</v>
      </c>
      <c r="AL339">
        <v>2093</v>
      </c>
      <c r="AM339">
        <v>0.05</v>
      </c>
      <c r="AN339">
        <v>0.05</v>
      </c>
      <c r="AQ339">
        <v>454</v>
      </c>
      <c r="AR339">
        <v>454</v>
      </c>
      <c r="AS339">
        <v>2093</v>
      </c>
      <c r="AT339">
        <v>10</v>
      </c>
      <c r="AU339">
        <v>10</v>
      </c>
      <c r="AV339">
        <v>0.05</v>
      </c>
      <c r="AW339">
        <v>0.05</v>
      </c>
      <c r="AZ339">
        <v>133</v>
      </c>
      <c r="BA339">
        <v>133</v>
      </c>
      <c r="BB339" t="s">
        <v>135</v>
      </c>
      <c r="BC339" t="s">
        <v>122</v>
      </c>
      <c r="BD339">
        <v>1</v>
      </c>
      <c r="BF339" s="2">
        <v>42433</v>
      </c>
      <c r="BG339" s="3" t="s">
        <v>125</v>
      </c>
      <c r="BH339">
        <v>41054531300042</v>
      </c>
      <c r="BJ339" t="s">
        <v>112</v>
      </c>
      <c r="BK339" t="s">
        <v>123</v>
      </c>
      <c r="BL339" t="s">
        <v>124</v>
      </c>
      <c r="BN339" s="2">
        <v>42432</v>
      </c>
      <c r="BO339">
        <v>3</v>
      </c>
      <c r="BQ339">
        <v>1409</v>
      </c>
      <c r="BS339" t="s">
        <v>117</v>
      </c>
      <c r="BT339">
        <v>12</v>
      </c>
      <c r="BV339">
        <v>27</v>
      </c>
      <c r="BX339">
        <v>1</v>
      </c>
      <c r="BZ339">
        <v>34255833500051</v>
      </c>
      <c r="CB339" t="s">
        <v>112</v>
      </c>
      <c r="CC339">
        <v>1</v>
      </c>
      <c r="CE339">
        <v>3</v>
      </c>
      <c r="CG339">
        <v>41054531300042</v>
      </c>
      <c r="CI339" t="s">
        <v>109</v>
      </c>
      <c r="CK339">
        <v>3</v>
      </c>
      <c r="CQ339" t="s">
        <v>110</v>
      </c>
      <c r="CR339" s="2">
        <v>42460</v>
      </c>
      <c r="CS339">
        <v>0</v>
      </c>
      <c r="CU339" t="s">
        <v>109</v>
      </c>
      <c r="CV339" t="s">
        <v>111</v>
      </c>
      <c r="CW339">
        <v>41054531300042</v>
      </c>
      <c r="CY339" t="s">
        <v>112</v>
      </c>
      <c r="CZ339" t="s">
        <v>113</v>
      </c>
      <c r="DA339" t="s">
        <v>114</v>
      </c>
      <c r="DB339" t="s">
        <v>115</v>
      </c>
      <c r="DC339">
        <v>1</v>
      </c>
    </row>
    <row r="340" spans="1:107" x14ac:dyDescent="0.2">
      <c r="A340" t="s">
        <v>108</v>
      </c>
      <c r="B340">
        <v>0</v>
      </c>
      <c r="D340" t="s">
        <v>109</v>
      </c>
      <c r="K340">
        <v>1</v>
      </c>
      <c r="M340">
        <v>1</v>
      </c>
      <c r="N340" t="s">
        <v>116</v>
      </c>
      <c r="O340">
        <v>0</v>
      </c>
      <c r="V340" t="s">
        <v>118</v>
      </c>
      <c r="W340" s="2">
        <v>42432</v>
      </c>
      <c r="X340">
        <v>2</v>
      </c>
      <c r="Y340">
        <v>1</v>
      </c>
      <c r="Z340">
        <v>1</v>
      </c>
      <c r="AB340">
        <v>0</v>
      </c>
      <c r="AC340">
        <v>0</v>
      </c>
      <c r="AD340" s="2">
        <v>42433</v>
      </c>
      <c r="AE340" s="3" t="s">
        <v>119</v>
      </c>
      <c r="AF340">
        <v>23</v>
      </c>
      <c r="AG340">
        <v>23</v>
      </c>
      <c r="AH340" s="3" t="s">
        <v>171</v>
      </c>
      <c r="AI340">
        <v>2</v>
      </c>
      <c r="AJ340">
        <v>2</v>
      </c>
      <c r="AK340" t="s">
        <v>504</v>
      </c>
      <c r="AL340">
        <v>1763</v>
      </c>
      <c r="AM340">
        <v>0.02</v>
      </c>
      <c r="AN340">
        <v>0.02</v>
      </c>
      <c r="AQ340">
        <v>454</v>
      </c>
      <c r="AR340">
        <v>454</v>
      </c>
      <c r="AS340">
        <v>1763</v>
      </c>
      <c r="AT340">
        <v>10</v>
      </c>
      <c r="AU340">
        <v>10</v>
      </c>
      <c r="AV340">
        <v>0.02</v>
      </c>
      <c r="AW340">
        <v>0.02</v>
      </c>
      <c r="AZ340">
        <v>133</v>
      </c>
      <c r="BA340">
        <v>133</v>
      </c>
      <c r="BB340" t="s">
        <v>135</v>
      </c>
      <c r="BC340" t="s">
        <v>122</v>
      </c>
      <c r="BD340">
        <v>1</v>
      </c>
      <c r="BF340" s="2">
        <v>42433</v>
      </c>
      <c r="BG340" s="3" t="s">
        <v>125</v>
      </c>
      <c r="BH340">
        <v>41054531300042</v>
      </c>
      <c r="BJ340" t="s">
        <v>112</v>
      </c>
      <c r="BK340" t="s">
        <v>123</v>
      </c>
      <c r="BL340" t="s">
        <v>124</v>
      </c>
      <c r="BN340" s="2">
        <v>42432</v>
      </c>
      <c r="BO340">
        <v>3</v>
      </c>
      <c r="BQ340">
        <v>1409</v>
      </c>
      <c r="BS340" t="s">
        <v>117</v>
      </c>
      <c r="BT340">
        <v>12</v>
      </c>
      <c r="BV340">
        <v>27</v>
      </c>
      <c r="BX340">
        <v>1</v>
      </c>
      <c r="BZ340">
        <v>34255833500051</v>
      </c>
      <c r="CB340" t="s">
        <v>112</v>
      </c>
      <c r="CC340">
        <v>1</v>
      </c>
      <c r="CE340">
        <v>3</v>
      </c>
      <c r="CG340">
        <v>41054531300042</v>
      </c>
      <c r="CI340" t="s">
        <v>109</v>
      </c>
      <c r="CK340">
        <v>3</v>
      </c>
      <c r="CQ340" t="s">
        <v>110</v>
      </c>
      <c r="CR340" s="2">
        <v>42460</v>
      </c>
      <c r="CS340">
        <v>0</v>
      </c>
      <c r="CU340" t="s">
        <v>109</v>
      </c>
      <c r="CV340" t="s">
        <v>111</v>
      </c>
      <c r="CW340">
        <v>41054531300042</v>
      </c>
      <c r="CY340" t="s">
        <v>112</v>
      </c>
      <c r="CZ340" t="s">
        <v>113</v>
      </c>
      <c r="DA340" t="s">
        <v>114</v>
      </c>
      <c r="DB340" t="s">
        <v>115</v>
      </c>
      <c r="DC340">
        <v>1</v>
      </c>
    </row>
    <row r="341" spans="1:107" x14ac:dyDescent="0.2">
      <c r="A341" t="s">
        <v>108</v>
      </c>
      <c r="B341">
        <v>0</v>
      </c>
      <c r="D341" t="s">
        <v>109</v>
      </c>
      <c r="K341">
        <v>1</v>
      </c>
      <c r="M341">
        <v>1</v>
      </c>
      <c r="N341" t="s">
        <v>116</v>
      </c>
      <c r="O341">
        <v>0</v>
      </c>
      <c r="V341" t="s">
        <v>118</v>
      </c>
      <c r="W341" s="2">
        <v>42432</v>
      </c>
      <c r="X341">
        <v>2</v>
      </c>
      <c r="Y341">
        <v>1</v>
      </c>
      <c r="Z341">
        <v>1</v>
      </c>
      <c r="AB341">
        <v>0</v>
      </c>
      <c r="AC341">
        <v>0</v>
      </c>
      <c r="AD341" s="2">
        <v>42433</v>
      </c>
      <c r="AE341" s="3" t="s">
        <v>119</v>
      </c>
      <c r="AF341">
        <v>23</v>
      </c>
      <c r="AG341">
        <v>23</v>
      </c>
      <c r="AH341" s="3" t="s">
        <v>201</v>
      </c>
      <c r="AI341">
        <v>2</v>
      </c>
      <c r="AJ341">
        <v>2</v>
      </c>
      <c r="AK341" t="s">
        <v>505</v>
      </c>
      <c r="AL341">
        <v>1874</v>
      </c>
      <c r="AM341">
        <v>0.02</v>
      </c>
      <c r="AN341">
        <v>0.02</v>
      </c>
      <c r="AQ341">
        <v>454</v>
      </c>
      <c r="AR341">
        <v>454</v>
      </c>
      <c r="AS341">
        <v>1874</v>
      </c>
      <c r="AT341">
        <v>10</v>
      </c>
      <c r="AU341">
        <v>10</v>
      </c>
      <c r="AV341">
        <v>0.02</v>
      </c>
      <c r="AW341">
        <v>0.02</v>
      </c>
      <c r="AZ341">
        <v>133</v>
      </c>
      <c r="BA341">
        <v>133</v>
      </c>
      <c r="BB341" t="s">
        <v>135</v>
      </c>
      <c r="BC341" t="s">
        <v>122</v>
      </c>
      <c r="BD341">
        <v>1</v>
      </c>
      <c r="BF341" s="2">
        <v>42433</v>
      </c>
      <c r="BG341" s="3" t="s">
        <v>125</v>
      </c>
      <c r="BH341">
        <v>41054531300042</v>
      </c>
      <c r="BJ341" t="s">
        <v>112</v>
      </c>
      <c r="BK341" t="s">
        <v>123</v>
      </c>
      <c r="BL341" t="s">
        <v>124</v>
      </c>
      <c r="BN341" s="2">
        <v>42432</v>
      </c>
      <c r="BO341">
        <v>3</v>
      </c>
      <c r="BQ341">
        <v>1409</v>
      </c>
      <c r="BS341" t="s">
        <v>117</v>
      </c>
      <c r="BT341">
        <v>12</v>
      </c>
      <c r="BV341">
        <v>27</v>
      </c>
      <c r="BX341">
        <v>1</v>
      </c>
      <c r="BZ341">
        <v>34255833500051</v>
      </c>
      <c r="CB341" t="s">
        <v>112</v>
      </c>
      <c r="CC341">
        <v>1</v>
      </c>
      <c r="CE341">
        <v>3</v>
      </c>
      <c r="CG341">
        <v>41054531300042</v>
      </c>
      <c r="CI341" t="s">
        <v>109</v>
      </c>
      <c r="CK341">
        <v>3</v>
      </c>
      <c r="CQ341" t="s">
        <v>110</v>
      </c>
      <c r="CR341" s="2">
        <v>42460</v>
      </c>
      <c r="CS341">
        <v>0</v>
      </c>
      <c r="CU341" t="s">
        <v>109</v>
      </c>
      <c r="CV341" t="s">
        <v>111</v>
      </c>
      <c r="CW341">
        <v>41054531300042</v>
      </c>
      <c r="CY341" t="s">
        <v>112</v>
      </c>
      <c r="CZ341" t="s">
        <v>113</v>
      </c>
      <c r="DA341" t="s">
        <v>114</v>
      </c>
      <c r="DB341" t="s">
        <v>115</v>
      </c>
      <c r="DC341">
        <v>1</v>
      </c>
    </row>
    <row r="342" spans="1:107" x14ac:dyDescent="0.2">
      <c r="A342" t="s">
        <v>108</v>
      </c>
      <c r="B342">
        <v>0</v>
      </c>
      <c r="D342" t="s">
        <v>109</v>
      </c>
      <c r="K342">
        <v>1</v>
      </c>
      <c r="M342">
        <v>1</v>
      </c>
      <c r="N342" t="s">
        <v>116</v>
      </c>
      <c r="O342">
        <v>0</v>
      </c>
      <c r="V342" t="s">
        <v>118</v>
      </c>
      <c r="W342" s="2">
        <v>42432</v>
      </c>
      <c r="X342">
        <v>2</v>
      </c>
      <c r="Y342">
        <v>1</v>
      </c>
      <c r="Z342">
        <v>1</v>
      </c>
      <c r="AB342">
        <v>0</v>
      </c>
      <c r="AC342">
        <v>0</v>
      </c>
      <c r="AD342" s="2">
        <v>42433</v>
      </c>
      <c r="AE342" s="3" t="s">
        <v>119</v>
      </c>
      <c r="AF342">
        <v>23</v>
      </c>
      <c r="AG342">
        <v>23</v>
      </c>
      <c r="AH342" s="3" t="s">
        <v>201</v>
      </c>
      <c r="AI342">
        <v>2</v>
      </c>
      <c r="AJ342">
        <v>2</v>
      </c>
      <c r="AK342" t="s">
        <v>506</v>
      </c>
      <c r="AL342">
        <v>5528</v>
      </c>
      <c r="AM342">
        <v>0.02</v>
      </c>
      <c r="AN342">
        <v>0.02</v>
      </c>
      <c r="AQ342">
        <v>454</v>
      </c>
      <c r="AR342">
        <v>454</v>
      </c>
      <c r="AS342">
        <v>5528</v>
      </c>
      <c r="AT342">
        <v>10</v>
      </c>
      <c r="AU342">
        <v>10</v>
      </c>
      <c r="AV342">
        <v>0.02</v>
      </c>
      <c r="AW342">
        <v>0.02</v>
      </c>
      <c r="AZ342">
        <v>133</v>
      </c>
      <c r="BA342">
        <v>133</v>
      </c>
      <c r="BB342" t="s">
        <v>135</v>
      </c>
      <c r="BC342" t="s">
        <v>122</v>
      </c>
      <c r="BD342">
        <v>1</v>
      </c>
      <c r="BF342" s="2">
        <v>42433</v>
      </c>
      <c r="BG342" s="3" t="s">
        <v>125</v>
      </c>
      <c r="BH342">
        <v>41054531300042</v>
      </c>
      <c r="BJ342" t="s">
        <v>112</v>
      </c>
      <c r="BK342" t="s">
        <v>123</v>
      </c>
      <c r="BL342" t="s">
        <v>124</v>
      </c>
      <c r="BN342" s="2">
        <v>42432</v>
      </c>
      <c r="BO342">
        <v>3</v>
      </c>
      <c r="BQ342">
        <v>1409</v>
      </c>
      <c r="BS342" t="s">
        <v>117</v>
      </c>
      <c r="BT342">
        <v>12</v>
      </c>
      <c r="BV342">
        <v>27</v>
      </c>
      <c r="BX342">
        <v>1</v>
      </c>
      <c r="BZ342">
        <v>34255833500051</v>
      </c>
      <c r="CB342" t="s">
        <v>112</v>
      </c>
      <c r="CC342">
        <v>1</v>
      </c>
      <c r="CE342">
        <v>3</v>
      </c>
      <c r="CG342">
        <v>41054531300042</v>
      </c>
      <c r="CI342" t="s">
        <v>109</v>
      </c>
      <c r="CK342">
        <v>3</v>
      </c>
      <c r="CQ342" t="s">
        <v>110</v>
      </c>
      <c r="CR342" s="2">
        <v>42460</v>
      </c>
      <c r="CS342">
        <v>0</v>
      </c>
      <c r="CU342" t="s">
        <v>109</v>
      </c>
      <c r="CV342" t="s">
        <v>111</v>
      </c>
      <c r="CW342">
        <v>41054531300042</v>
      </c>
      <c r="CY342" t="s">
        <v>112</v>
      </c>
      <c r="CZ342" t="s">
        <v>113</v>
      </c>
      <c r="DA342" t="s">
        <v>114</v>
      </c>
      <c r="DB342" t="s">
        <v>115</v>
      </c>
      <c r="DC342">
        <v>1</v>
      </c>
    </row>
    <row r="343" spans="1:107" x14ac:dyDescent="0.2">
      <c r="A343" t="s">
        <v>108</v>
      </c>
      <c r="B343">
        <v>0</v>
      </c>
      <c r="D343" t="s">
        <v>109</v>
      </c>
      <c r="K343">
        <v>1</v>
      </c>
      <c r="M343">
        <v>1</v>
      </c>
      <c r="N343" t="s">
        <v>116</v>
      </c>
      <c r="O343">
        <v>0</v>
      </c>
      <c r="V343" t="s">
        <v>118</v>
      </c>
      <c r="W343" s="2">
        <v>42432</v>
      </c>
      <c r="X343">
        <v>2</v>
      </c>
      <c r="Y343">
        <v>2</v>
      </c>
      <c r="Z343">
        <v>2</v>
      </c>
      <c r="AA343" t="s">
        <v>185</v>
      </c>
      <c r="AB343">
        <v>0</v>
      </c>
      <c r="AC343">
        <v>0</v>
      </c>
      <c r="AD343" s="2">
        <v>42433</v>
      </c>
      <c r="AE343" s="3" t="s">
        <v>119</v>
      </c>
      <c r="AF343">
        <v>23</v>
      </c>
      <c r="AG343">
        <v>23</v>
      </c>
      <c r="AH343" s="3" t="s">
        <v>201</v>
      </c>
      <c r="AI343">
        <v>2</v>
      </c>
      <c r="AJ343">
        <v>2</v>
      </c>
      <c r="AK343" t="s">
        <v>507</v>
      </c>
      <c r="AL343">
        <v>6534</v>
      </c>
      <c r="AM343">
        <v>0.02</v>
      </c>
      <c r="AN343">
        <v>0.02</v>
      </c>
      <c r="AQ343">
        <v>454</v>
      </c>
      <c r="AR343">
        <v>454</v>
      </c>
      <c r="AS343">
        <v>6534</v>
      </c>
      <c r="AT343">
        <v>10</v>
      </c>
      <c r="AU343">
        <v>10</v>
      </c>
      <c r="AV343">
        <v>0.02</v>
      </c>
      <c r="AW343">
        <v>0.02</v>
      </c>
      <c r="AZ343">
        <v>133</v>
      </c>
      <c r="BA343">
        <v>133</v>
      </c>
      <c r="BB343" t="s">
        <v>135</v>
      </c>
      <c r="BC343" t="s">
        <v>122</v>
      </c>
      <c r="BD343">
        <v>1</v>
      </c>
      <c r="BF343" s="2">
        <v>42433</v>
      </c>
      <c r="BG343" s="3" t="s">
        <v>125</v>
      </c>
      <c r="BH343">
        <v>41054531300042</v>
      </c>
      <c r="BJ343" t="s">
        <v>112</v>
      </c>
      <c r="BK343" t="s">
        <v>123</v>
      </c>
      <c r="BL343" t="s">
        <v>124</v>
      </c>
      <c r="BN343" s="2">
        <v>42432</v>
      </c>
      <c r="BO343">
        <v>3</v>
      </c>
      <c r="BQ343">
        <v>1409</v>
      </c>
      <c r="BS343" t="s">
        <v>117</v>
      </c>
      <c r="BT343">
        <v>12</v>
      </c>
      <c r="BV343">
        <v>27</v>
      </c>
      <c r="BX343">
        <v>1</v>
      </c>
      <c r="BZ343">
        <v>34255833500051</v>
      </c>
      <c r="CB343" t="s">
        <v>112</v>
      </c>
      <c r="CC343">
        <v>1</v>
      </c>
      <c r="CE343">
        <v>3</v>
      </c>
      <c r="CG343">
        <v>41054531300042</v>
      </c>
      <c r="CI343" t="s">
        <v>109</v>
      </c>
      <c r="CK343">
        <v>3</v>
      </c>
      <c r="CQ343" t="s">
        <v>110</v>
      </c>
      <c r="CR343" s="2">
        <v>42460</v>
      </c>
      <c r="CS343">
        <v>0</v>
      </c>
      <c r="CU343" t="s">
        <v>109</v>
      </c>
      <c r="CV343" t="s">
        <v>111</v>
      </c>
      <c r="CW343">
        <v>41054531300042</v>
      </c>
      <c r="CY343" t="s">
        <v>112</v>
      </c>
      <c r="CZ343" t="s">
        <v>113</v>
      </c>
      <c r="DA343" t="s">
        <v>114</v>
      </c>
      <c r="DB343" t="s">
        <v>115</v>
      </c>
      <c r="DC343">
        <v>1</v>
      </c>
    </row>
    <row r="344" spans="1:107" x14ac:dyDescent="0.2">
      <c r="A344" t="s">
        <v>108</v>
      </c>
      <c r="B344">
        <v>0</v>
      </c>
      <c r="D344" t="s">
        <v>109</v>
      </c>
      <c r="K344">
        <v>1</v>
      </c>
      <c r="M344">
        <v>1</v>
      </c>
      <c r="N344" t="s">
        <v>116</v>
      </c>
      <c r="O344">
        <v>0</v>
      </c>
      <c r="V344" t="s">
        <v>118</v>
      </c>
      <c r="W344" s="2">
        <v>42432</v>
      </c>
      <c r="X344">
        <v>2</v>
      </c>
      <c r="Y344">
        <v>1</v>
      </c>
      <c r="Z344">
        <v>1</v>
      </c>
      <c r="AB344">
        <v>0</v>
      </c>
      <c r="AC344">
        <v>0</v>
      </c>
      <c r="AD344" s="2">
        <v>42433</v>
      </c>
      <c r="AE344" s="3" t="s">
        <v>119</v>
      </c>
      <c r="AF344">
        <v>23</v>
      </c>
      <c r="AG344">
        <v>23</v>
      </c>
      <c r="AH344" s="3" t="s">
        <v>201</v>
      </c>
      <c r="AI344">
        <v>2</v>
      </c>
      <c r="AJ344">
        <v>2</v>
      </c>
      <c r="AK344" t="s">
        <v>508</v>
      </c>
      <c r="AL344">
        <v>1183</v>
      </c>
      <c r="AM344">
        <v>0.02</v>
      </c>
      <c r="AN344">
        <v>0.02</v>
      </c>
      <c r="AQ344">
        <v>454</v>
      </c>
      <c r="AR344">
        <v>454</v>
      </c>
      <c r="AS344">
        <v>1183</v>
      </c>
      <c r="AT344">
        <v>10</v>
      </c>
      <c r="AU344">
        <v>10</v>
      </c>
      <c r="AV344">
        <v>0.02</v>
      </c>
      <c r="AW344">
        <v>0.02</v>
      </c>
      <c r="AZ344">
        <v>133</v>
      </c>
      <c r="BA344">
        <v>133</v>
      </c>
      <c r="BB344" t="s">
        <v>135</v>
      </c>
      <c r="BC344" t="s">
        <v>122</v>
      </c>
      <c r="BD344">
        <v>1</v>
      </c>
      <c r="BF344" s="2">
        <v>42433</v>
      </c>
      <c r="BG344" s="3" t="s">
        <v>125</v>
      </c>
      <c r="BH344">
        <v>41054531300042</v>
      </c>
      <c r="BJ344" t="s">
        <v>112</v>
      </c>
      <c r="BK344" t="s">
        <v>123</v>
      </c>
      <c r="BL344" t="s">
        <v>124</v>
      </c>
      <c r="BN344" s="2">
        <v>42432</v>
      </c>
      <c r="BO344">
        <v>3</v>
      </c>
      <c r="BQ344">
        <v>1409</v>
      </c>
      <c r="BS344" t="s">
        <v>117</v>
      </c>
      <c r="BT344">
        <v>12</v>
      </c>
      <c r="BV344">
        <v>27</v>
      </c>
      <c r="BX344">
        <v>1</v>
      </c>
      <c r="BZ344">
        <v>34255833500051</v>
      </c>
      <c r="CB344" t="s">
        <v>112</v>
      </c>
      <c r="CC344">
        <v>1</v>
      </c>
      <c r="CE344">
        <v>3</v>
      </c>
      <c r="CG344">
        <v>41054531300042</v>
      </c>
      <c r="CI344" t="s">
        <v>109</v>
      </c>
      <c r="CK344">
        <v>3</v>
      </c>
      <c r="CQ344" t="s">
        <v>110</v>
      </c>
      <c r="CR344" s="2">
        <v>42460</v>
      </c>
      <c r="CS344">
        <v>0</v>
      </c>
      <c r="CU344" t="s">
        <v>109</v>
      </c>
      <c r="CV344" t="s">
        <v>111</v>
      </c>
      <c r="CW344">
        <v>41054531300042</v>
      </c>
      <c r="CY344" t="s">
        <v>112</v>
      </c>
      <c r="CZ344" t="s">
        <v>113</v>
      </c>
      <c r="DA344" t="s">
        <v>114</v>
      </c>
      <c r="DB344" t="s">
        <v>115</v>
      </c>
      <c r="DC344">
        <v>1</v>
      </c>
    </row>
    <row r="345" spans="1:107" x14ac:dyDescent="0.2">
      <c r="A345" t="s">
        <v>108</v>
      </c>
      <c r="B345">
        <v>0</v>
      </c>
      <c r="D345" t="s">
        <v>109</v>
      </c>
      <c r="K345">
        <v>1</v>
      </c>
      <c r="M345">
        <v>1</v>
      </c>
      <c r="N345" t="s">
        <v>116</v>
      </c>
      <c r="O345">
        <v>0</v>
      </c>
      <c r="V345" t="s">
        <v>118</v>
      </c>
      <c r="W345" s="2">
        <v>42432</v>
      </c>
      <c r="X345">
        <v>2</v>
      </c>
      <c r="Y345">
        <v>1</v>
      </c>
      <c r="Z345">
        <v>1</v>
      </c>
      <c r="AB345">
        <v>0</v>
      </c>
      <c r="AC345">
        <v>0</v>
      </c>
      <c r="AD345" s="2">
        <v>42443</v>
      </c>
      <c r="AE345" s="3" t="s">
        <v>119</v>
      </c>
      <c r="AF345">
        <v>23</v>
      </c>
      <c r="AG345">
        <v>23</v>
      </c>
      <c r="AH345" s="3" t="s">
        <v>180</v>
      </c>
      <c r="AI345">
        <v>2</v>
      </c>
      <c r="AJ345">
        <v>2</v>
      </c>
      <c r="AK345" t="s">
        <v>509</v>
      </c>
      <c r="AL345">
        <v>1184</v>
      </c>
      <c r="AM345">
        <v>5.0000000000000001E-3</v>
      </c>
      <c r="AN345">
        <v>5.0000000000000001E-3</v>
      </c>
      <c r="AO345">
        <v>712</v>
      </c>
      <c r="AP345">
        <v>712</v>
      </c>
      <c r="AQ345">
        <v>405</v>
      </c>
      <c r="AR345">
        <v>405</v>
      </c>
      <c r="AS345">
        <v>1184</v>
      </c>
      <c r="AT345">
        <v>10</v>
      </c>
      <c r="AU345">
        <v>10</v>
      </c>
      <c r="AV345">
        <v>5.0000000000000001E-3</v>
      </c>
      <c r="AW345">
        <v>5.0000000000000001E-3</v>
      </c>
      <c r="AX345">
        <v>1168</v>
      </c>
      <c r="AY345">
        <v>1168</v>
      </c>
      <c r="AZ345">
        <v>133</v>
      </c>
      <c r="BA345">
        <v>133</v>
      </c>
      <c r="BB345" t="s">
        <v>135</v>
      </c>
      <c r="BC345" t="s">
        <v>122</v>
      </c>
      <c r="BD345">
        <v>1</v>
      </c>
      <c r="BF345" s="2">
        <v>42433</v>
      </c>
      <c r="BG345" s="3" t="s">
        <v>125</v>
      </c>
      <c r="BH345">
        <v>41054531300042</v>
      </c>
      <c r="BJ345" t="s">
        <v>112</v>
      </c>
      <c r="BK345" t="s">
        <v>123</v>
      </c>
      <c r="BL345" t="s">
        <v>124</v>
      </c>
      <c r="BN345" s="2">
        <v>42432</v>
      </c>
      <c r="BO345">
        <v>3</v>
      </c>
      <c r="BQ345">
        <v>1409</v>
      </c>
      <c r="BS345" t="s">
        <v>117</v>
      </c>
      <c r="BT345">
        <v>12</v>
      </c>
      <c r="BV345">
        <v>27</v>
      </c>
      <c r="BX345">
        <v>1</v>
      </c>
      <c r="BZ345">
        <v>34255833500051</v>
      </c>
      <c r="CB345" t="s">
        <v>112</v>
      </c>
      <c r="CC345">
        <v>1</v>
      </c>
      <c r="CE345">
        <v>3</v>
      </c>
      <c r="CG345">
        <v>41054531300042</v>
      </c>
      <c r="CI345" t="s">
        <v>109</v>
      </c>
      <c r="CK345">
        <v>3</v>
      </c>
      <c r="CQ345" t="s">
        <v>110</v>
      </c>
      <c r="CR345" s="2">
        <v>42460</v>
      </c>
      <c r="CS345">
        <v>0</v>
      </c>
      <c r="CU345" t="s">
        <v>109</v>
      </c>
      <c r="CV345" t="s">
        <v>111</v>
      </c>
      <c r="CW345">
        <v>41054531300042</v>
      </c>
      <c r="CY345" t="s">
        <v>112</v>
      </c>
      <c r="CZ345" t="s">
        <v>113</v>
      </c>
      <c r="DA345" t="s">
        <v>114</v>
      </c>
      <c r="DB345" t="s">
        <v>115</v>
      </c>
      <c r="DC345">
        <v>1</v>
      </c>
    </row>
    <row r="346" spans="1:107" x14ac:dyDescent="0.2">
      <c r="A346" t="s">
        <v>108</v>
      </c>
      <c r="B346">
        <v>0</v>
      </c>
      <c r="D346" t="s">
        <v>109</v>
      </c>
      <c r="K346">
        <v>1</v>
      </c>
      <c r="M346">
        <v>1</v>
      </c>
      <c r="N346" t="s">
        <v>116</v>
      </c>
      <c r="O346">
        <v>0</v>
      </c>
      <c r="V346" t="s">
        <v>118</v>
      </c>
      <c r="W346" s="2">
        <v>42432</v>
      </c>
      <c r="X346">
        <v>2</v>
      </c>
      <c r="Y346">
        <v>1</v>
      </c>
      <c r="Z346">
        <v>1</v>
      </c>
      <c r="AB346">
        <v>0</v>
      </c>
      <c r="AC346">
        <v>0</v>
      </c>
      <c r="AD346" s="2">
        <v>42433</v>
      </c>
      <c r="AE346" s="3" t="s">
        <v>119</v>
      </c>
      <c r="AF346">
        <v>23</v>
      </c>
      <c r="AG346">
        <v>23</v>
      </c>
      <c r="AH346" s="3" t="s">
        <v>201</v>
      </c>
      <c r="AI346">
        <v>2</v>
      </c>
      <c r="AJ346">
        <v>2</v>
      </c>
      <c r="AK346" t="s">
        <v>510</v>
      </c>
      <c r="AL346">
        <v>1495</v>
      </c>
      <c r="AM346">
        <v>0.02</v>
      </c>
      <c r="AN346">
        <v>0.02</v>
      </c>
      <c r="AQ346">
        <v>454</v>
      </c>
      <c r="AR346">
        <v>454</v>
      </c>
      <c r="AS346">
        <v>1495</v>
      </c>
      <c r="AT346">
        <v>10</v>
      </c>
      <c r="AU346">
        <v>10</v>
      </c>
      <c r="AV346">
        <v>0.02</v>
      </c>
      <c r="AW346">
        <v>0.02</v>
      </c>
      <c r="AZ346">
        <v>133</v>
      </c>
      <c r="BA346">
        <v>133</v>
      </c>
      <c r="BB346" t="s">
        <v>135</v>
      </c>
      <c r="BC346" t="s">
        <v>122</v>
      </c>
      <c r="BD346">
        <v>1</v>
      </c>
      <c r="BF346" s="2">
        <v>42433</v>
      </c>
      <c r="BG346" s="3" t="s">
        <v>125</v>
      </c>
      <c r="BH346">
        <v>41054531300042</v>
      </c>
      <c r="BJ346" t="s">
        <v>112</v>
      </c>
      <c r="BK346" t="s">
        <v>123</v>
      </c>
      <c r="BL346" t="s">
        <v>124</v>
      </c>
      <c r="BN346" s="2">
        <v>42432</v>
      </c>
      <c r="BO346">
        <v>3</v>
      </c>
      <c r="BQ346">
        <v>1409</v>
      </c>
      <c r="BS346" t="s">
        <v>117</v>
      </c>
      <c r="BT346">
        <v>12</v>
      </c>
      <c r="BV346">
        <v>27</v>
      </c>
      <c r="BX346">
        <v>1</v>
      </c>
      <c r="BZ346">
        <v>34255833500051</v>
      </c>
      <c r="CB346" t="s">
        <v>112</v>
      </c>
      <c r="CC346">
        <v>1</v>
      </c>
      <c r="CE346">
        <v>3</v>
      </c>
      <c r="CG346">
        <v>41054531300042</v>
      </c>
      <c r="CI346" t="s">
        <v>109</v>
      </c>
      <c r="CK346">
        <v>3</v>
      </c>
      <c r="CQ346" t="s">
        <v>110</v>
      </c>
      <c r="CR346" s="2">
        <v>42460</v>
      </c>
      <c r="CS346">
        <v>0</v>
      </c>
      <c r="CU346" t="s">
        <v>109</v>
      </c>
      <c r="CV346" t="s">
        <v>111</v>
      </c>
      <c r="CW346">
        <v>41054531300042</v>
      </c>
      <c r="CY346" t="s">
        <v>112</v>
      </c>
      <c r="CZ346" t="s">
        <v>113</v>
      </c>
      <c r="DA346" t="s">
        <v>114</v>
      </c>
      <c r="DB346" t="s">
        <v>115</v>
      </c>
      <c r="DC346">
        <v>1</v>
      </c>
    </row>
    <row r="347" spans="1:107" x14ac:dyDescent="0.2">
      <c r="A347" t="s">
        <v>108</v>
      </c>
      <c r="B347">
        <v>0</v>
      </c>
      <c r="D347" t="s">
        <v>109</v>
      </c>
      <c r="K347">
        <v>1</v>
      </c>
      <c r="M347">
        <v>1</v>
      </c>
      <c r="N347" t="s">
        <v>116</v>
      </c>
      <c r="O347">
        <v>0</v>
      </c>
      <c r="V347" t="s">
        <v>118</v>
      </c>
      <c r="W347" s="2">
        <v>42432</v>
      </c>
      <c r="X347">
        <v>2</v>
      </c>
      <c r="Y347">
        <v>1</v>
      </c>
      <c r="Z347">
        <v>1</v>
      </c>
      <c r="AB347">
        <v>0</v>
      </c>
      <c r="AC347">
        <v>0</v>
      </c>
      <c r="AD347" s="2">
        <v>42433</v>
      </c>
      <c r="AE347" s="3" t="s">
        <v>119</v>
      </c>
      <c r="AF347">
        <v>23</v>
      </c>
      <c r="AG347">
        <v>23</v>
      </c>
      <c r="AH347" s="3" t="s">
        <v>171</v>
      </c>
      <c r="AI347">
        <v>2</v>
      </c>
      <c r="AJ347">
        <v>2</v>
      </c>
      <c r="AK347" t="s">
        <v>511</v>
      </c>
      <c r="AL347">
        <v>5527</v>
      </c>
      <c r="AM347">
        <v>0.02</v>
      </c>
      <c r="AN347">
        <v>0.02</v>
      </c>
      <c r="AQ347">
        <v>454</v>
      </c>
      <c r="AR347">
        <v>454</v>
      </c>
      <c r="AS347">
        <v>5527</v>
      </c>
      <c r="AT347">
        <v>10</v>
      </c>
      <c r="AU347">
        <v>10</v>
      </c>
      <c r="AV347">
        <v>0.02</v>
      </c>
      <c r="AW347">
        <v>0.02</v>
      </c>
      <c r="AZ347">
        <v>133</v>
      </c>
      <c r="BA347">
        <v>133</v>
      </c>
      <c r="BB347" t="s">
        <v>135</v>
      </c>
      <c r="BC347" t="s">
        <v>122</v>
      </c>
      <c r="BD347">
        <v>1</v>
      </c>
      <c r="BF347" s="2">
        <v>42433</v>
      </c>
      <c r="BG347" s="3" t="s">
        <v>125</v>
      </c>
      <c r="BH347">
        <v>41054531300042</v>
      </c>
      <c r="BJ347" t="s">
        <v>112</v>
      </c>
      <c r="BK347" t="s">
        <v>123</v>
      </c>
      <c r="BL347" t="s">
        <v>124</v>
      </c>
      <c r="BN347" s="2">
        <v>42432</v>
      </c>
      <c r="BO347">
        <v>3</v>
      </c>
      <c r="BQ347">
        <v>1409</v>
      </c>
      <c r="BS347" t="s">
        <v>117</v>
      </c>
      <c r="BT347">
        <v>12</v>
      </c>
      <c r="BV347">
        <v>27</v>
      </c>
      <c r="BX347">
        <v>1</v>
      </c>
      <c r="BZ347">
        <v>34255833500051</v>
      </c>
      <c r="CB347" t="s">
        <v>112</v>
      </c>
      <c r="CC347">
        <v>1</v>
      </c>
      <c r="CE347">
        <v>3</v>
      </c>
      <c r="CG347">
        <v>41054531300042</v>
      </c>
      <c r="CI347" t="s">
        <v>109</v>
      </c>
      <c r="CK347">
        <v>3</v>
      </c>
      <c r="CQ347" t="s">
        <v>110</v>
      </c>
      <c r="CR347" s="2">
        <v>42460</v>
      </c>
      <c r="CS347">
        <v>0</v>
      </c>
      <c r="CU347" t="s">
        <v>109</v>
      </c>
      <c r="CV347" t="s">
        <v>111</v>
      </c>
      <c r="CW347">
        <v>41054531300042</v>
      </c>
      <c r="CY347" t="s">
        <v>112</v>
      </c>
      <c r="CZ347" t="s">
        <v>113</v>
      </c>
      <c r="DA347" t="s">
        <v>114</v>
      </c>
      <c r="DB347" t="s">
        <v>115</v>
      </c>
      <c r="DC347">
        <v>1</v>
      </c>
    </row>
    <row r="348" spans="1:107" x14ac:dyDescent="0.2">
      <c r="A348" t="s">
        <v>108</v>
      </c>
      <c r="B348">
        <v>0</v>
      </c>
      <c r="D348" t="s">
        <v>109</v>
      </c>
      <c r="K348">
        <v>1</v>
      </c>
      <c r="M348">
        <v>1</v>
      </c>
      <c r="N348" t="s">
        <v>116</v>
      </c>
      <c r="O348">
        <v>0</v>
      </c>
      <c r="V348" t="s">
        <v>118</v>
      </c>
      <c r="W348" s="2">
        <v>42432</v>
      </c>
      <c r="X348">
        <v>2</v>
      </c>
      <c r="Y348">
        <v>1</v>
      </c>
      <c r="Z348">
        <v>1</v>
      </c>
      <c r="AB348">
        <v>0</v>
      </c>
      <c r="AC348">
        <v>0</v>
      </c>
      <c r="AD348" s="2">
        <v>42433</v>
      </c>
      <c r="AE348" s="3" t="s">
        <v>119</v>
      </c>
      <c r="AF348">
        <v>23</v>
      </c>
      <c r="AG348">
        <v>23</v>
      </c>
      <c r="AH348" s="3" t="s">
        <v>295</v>
      </c>
      <c r="AI348">
        <v>2</v>
      </c>
      <c r="AJ348">
        <v>2</v>
      </c>
      <c r="AK348" t="s">
        <v>512</v>
      </c>
      <c r="AL348">
        <v>1497</v>
      </c>
      <c r="AM348">
        <v>0.5</v>
      </c>
      <c r="AN348">
        <v>0.5</v>
      </c>
      <c r="AQ348">
        <v>357</v>
      </c>
      <c r="AR348">
        <v>357</v>
      </c>
      <c r="AS348">
        <v>1497</v>
      </c>
      <c r="AT348">
        <v>10</v>
      </c>
      <c r="AU348">
        <v>10</v>
      </c>
      <c r="AV348">
        <v>0.5</v>
      </c>
      <c r="AW348">
        <v>0.5</v>
      </c>
      <c r="AZ348">
        <v>133</v>
      </c>
      <c r="BA348">
        <v>133</v>
      </c>
      <c r="BB348" t="s">
        <v>135</v>
      </c>
      <c r="BC348" t="s">
        <v>122</v>
      </c>
      <c r="BD348">
        <v>1</v>
      </c>
      <c r="BF348" s="2">
        <v>42433</v>
      </c>
      <c r="BG348" s="3" t="s">
        <v>125</v>
      </c>
      <c r="BH348">
        <v>41054531300042</v>
      </c>
      <c r="BJ348" t="s">
        <v>112</v>
      </c>
      <c r="BK348" t="s">
        <v>123</v>
      </c>
      <c r="BL348" t="s">
        <v>124</v>
      </c>
      <c r="BN348" s="2">
        <v>42432</v>
      </c>
      <c r="BO348">
        <v>3</v>
      </c>
      <c r="BQ348">
        <v>1409</v>
      </c>
      <c r="BS348" t="s">
        <v>117</v>
      </c>
      <c r="BT348">
        <v>12</v>
      </c>
      <c r="BV348">
        <v>27</v>
      </c>
      <c r="BX348">
        <v>1</v>
      </c>
      <c r="BZ348">
        <v>34255833500051</v>
      </c>
      <c r="CB348" t="s">
        <v>112</v>
      </c>
      <c r="CC348">
        <v>1</v>
      </c>
      <c r="CE348">
        <v>3</v>
      </c>
      <c r="CG348">
        <v>41054531300042</v>
      </c>
      <c r="CI348" t="s">
        <v>109</v>
      </c>
      <c r="CK348">
        <v>3</v>
      </c>
      <c r="CQ348" t="s">
        <v>110</v>
      </c>
      <c r="CR348" s="2">
        <v>42460</v>
      </c>
      <c r="CS348">
        <v>0</v>
      </c>
      <c r="CU348" t="s">
        <v>109</v>
      </c>
      <c r="CV348" t="s">
        <v>111</v>
      </c>
      <c r="CW348">
        <v>41054531300042</v>
      </c>
      <c r="CY348" t="s">
        <v>112</v>
      </c>
      <c r="CZ348" t="s">
        <v>113</v>
      </c>
      <c r="DA348" t="s">
        <v>114</v>
      </c>
      <c r="DB348" t="s">
        <v>115</v>
      </c>
      <c r="DC348">
        <v>1</v>
      </c>
    </row>
    <row r="349" spans="1:107" x14ac:dyDescent="0.2">
      <c r="A349" t="s">
        <v>108</v>
      </c>
      <c r="B349">
        <v>0</v>
      </c>
      <c r="D349" t="s">
        <v>109</v>
      </c>
      <c r="K349">
        <v>1</v>
      </c>
      <c r="M349">
        <v>1</v>
      </c>
      <c r="N349" t="s">
        <v>116</v>
      </c>
      <c r="O349">
        <v>0</v>
      </c>
      <c r="V349" t="s">
        <v>118</v>
      </c>
      <c r="W349" s="2">
        <v>42432</v>
      </c>
      <c r="X349">
        <v>2</v>
      </c>
      <c r="Y349">
        <v>2</v>
      </c>
      <c r="Z349">
        <v>2</v>
      </c>
      <c r="AB349">
        <v>0</v>
      </c>
      <c r="AC349">
        <v>0</v>
      </c>
      <c r="AD349" s="2">
        <v>42433</v>
      </c>
      <c r="AE349" s="3" t="s">
        <v>119</v>
      </c>
      <c r="AF349">
        <v>23</v>
      </c>
      <c r="AG349">
        <v>23</v>
      </c>
      <c r="AH349" s="3" t="s">
        <v>514</v>
      </c>
      <c r="AI349">
        <v>2</v>
      </c>
      <c r="AJ349">
        <v>2</v>
      </c>
      <c r="AK349" t="s">
        <v>513</v>
      </c>
      <c r="AL349">
        <v>5648</v>
      </c>
      <c r="AM349">
        <v>0.5</v>
      </c>
      <c r="AN349">
        <v>0.5</v>
      </c>
      <c r="AQ349">
        <v>454</v>
      </c>
      <c r="AR349">
        <v>454</v>
      </c>
      <c r="AS349">
        <v>5648</v>
      </c>
      <c r="AT349">
        <v>10</v>
      </c>
      <c r="AU349">
        <v>10</v>
      </c>
      <c r="AV349">
        <v>0.5</v>
      </c>
      <c r="AW349">
        <v>0.5</v>
      </c>
      <c r="AZ349">
        <v>133</v>
      </c>
      <c r="BA349">
        <v>133</v>
      </c>
      <c r="BB349" t="s">
        <v>135</v>
      </c>
      <c r="BC349" t="s">
        <v>122</v>
      </c>
      <c r="BD349">
        <v>1</v>
      </c>
      <c r="BF349" s="2">
        <v>42433</v>
      </c>
      <c r="BG349" s="3" t="s">
        <v>125</v>
      </c>
      <c r="BH349">
        <v>41054531300042</v>
      </c>
      <c r="BJ349" t="s">
        <v>112</v>
      </c>
      <c r="BK349" t="s">
        <v>123</v>
      </c>
      <c r="BL349" t="s">
        <v>124</v>
      </c>
      <c r="BN349" s="2">
        <v>42432</v>
      </c>
      <c r="BO349">
        <v>3</v>
      </c>
      <c r="BQ349">
        <v>1409</v>
      </c>
      <c r="BS349" t="s">
        <v>117</v>
      </c>
      <c r="BT349">
        <v>12</v>
      </c>
      <c r="BV349">
        <v>27</v>
      </c>
      <c r="BX349">
        <v>1</v>
      </c>
      <c r="BZ349">
        <v>34255833500051</v>
      </c>
      <c r="CB349" t="s">
        <v>112</v>
      </c>
      <c r="CC349">
        <v>1</v>
      </c>
      <c r="CE349">
        <v>3</v>
      </c>
      <c r="CG349">
        <v>41054531300042</v>
      </c>
      <c r="CI349" t="s">
        <v>109</v>
      </c>
      <c r="CK349">
        <v>3</v>
      </c>
      <c r="CQ349" t="s">
        <v>110</v>
      </c>
      <c r="CR349" s="2">
        <v>42460</v>
      </c>
      <c r="CS349">
        <v>0</v>
      </c>
      <c r="CU349" t="s">
        <v>109</v>
      </c>
      <c r="CV349" t="s">
        <v>111</v>
      </c>
      <c r="CW349">
        <v>41054531300042</v>
      </c>
      <c r="CY349" t="s">
        <v>112</v>
      </c>
      <c r="CZ349" t="s">
        <v>113</v>
      </c>
      <c r="DA349" t="s">
        <v>114</v>
      </c>
      <c r="DB349" t="s">
        <v>115</v>
      </c>
      <c r="DC349">
        <v>1</v>
      </c>
    </row>
    <row r="350" spans="1:107" x14ac:dyDescent="0.2">
      <c r="A350" t="s">
        <v>108</v>
      </c>
      <c r="B350">
        <v>0</v>
      </c>
      <c r="D350" t="s">
        <v>109</v>
      </c>
      <c r="K350">
        <v>1</v>
      </c>
      <c r="M350">
        <v>1</v>
      </c>
      <c r="N350" t="s">
        <v>116</v>
      </c>
      <c r="O350">
        <v>0</v>
      </c>
      <c r="V350" t="s">
        <v>118</v>
      </c>
      <c r="W350" s="2">
        <v>42432</v>
      </c>
      <c r="X350">
        <v>2</v>
      </c>
      <c r="Y350">
        <v>2</v>
      </c>
      <c r="Z350">
        <v>2</v>
      </c>
      <c r="AB350">
        <v>0</v>
      </c>
      <c r="AC350">
        <v>0</v>
      </c>
      <c r="AD350" s="2">
        <v>42433</v>
      </c>
      <c r="AE350" s="3" t="s">
        <v>119</v>
      </c>
      <c r="AF350">
        <v>23</v>
      </c>
      <c r="AG350">
        <v>23</v>
      </c>
      <c r="AH350" s="3" t="s">
        <v>514</v>
      </c>
      <c r="AI350">
        <v>2</v>
      </c>
      <c r="AJ350">
        <v>2</v>
      </c>
      <c r="AK350" t="s">
        <v>515</v>
      </c>
      <c r="AL350">
        <v>6601</v>
      </c>
      <c r="AM350">
        <v>0.5</v>
      </c>
      <c r="AN350">
        <v>0.5</v>
      </c>
      <c r="AQ350">
        <v>454</v>
      </c>
      <c r="AR350">
        <v>454</v>
      </c>
      <c r="AS350">
        <v>6601</v>
      </c>
      <c r="AT350">
        <v>10</v>
      </c>
      <c r="AU350">
        <v>10</v>
      </c>
      <c r="AV350">
        <v>0.5</v>
      </c>
      <c r="AW350">
        <v>0.5</v>
      </c>
      <c r="AZ350">
        <v>133</v>
      </c>
      <c r="BA350">
        <v>133</v>
      </c>
      <c r="BB350" t="s">
        <v>135</v>
      </c>
      <c r="BC350" t="s">
        <v>122</v>
      </c>
      <c r="BD350">
        <v>1</v>
      </c>
      <c r="BF350" s="2">
        <v>42433</v>
      </c>
      <c r="BG350" s="3" t="s">
        <v>125</v>
      </c>
      <c r="BH350">
        <v>41054531300042</v>
      </c>
      <c r="BJ350" t="s">
        <v>112</v>
      </c>
      <c r="BK350" t="s">
        <v>123</v>
      </c>
      <c r="BL350" t="s">
        <v>124</v>
      </c>
      <c r="BN350" s="2">
        <v>42432</v>
      </c>
      <c r="BO350">
        <v>3</v>
      </c>
      <c r="BQ350">
        <v>1409</v>
      </c>
      <c r="BS350" t="s">
        <v>117</v>
      </c>
      <c r="BT350">
        <v>12</v>
      </c>
      <c r="BV350">
        <v>27</v>
      </c>
      <c r="BX350">
        <v>1</v>
      </c>
      <c r="BZ350">
        <v>34255833500051</v>
      </c>
      <c r="CB350" t="s">
        <v>112</v>
      </c>
      <c r="CC350">
        <v>1</v>
      </c>
      <c r="CE350">
        <v>3</v>
      </c>
      <c r="CG350">
        <v>41054531300042</v>
      </c>
      <c r="CI350" t="s">
        <v>109</v>
      </c>
      <c r="CK350">
        <v>3</v>
      </c>
      <c r="CQ350" t="s">
        <v>110</v>
      </c>
      <c r="CR350" s="2">
        <v>42460</v>
      </c>
      <c r="CS350">
        <v>0</v>
      </c>
      <c r="CU350" t="s">
        <v>109</v>
      </c>
      <c r="CV350" t="s">
        <v>111</v>
      </c>
      <c r="CW350">
        <v>41054531300042</v>
      </c>
      <c r="CY350" t="s">
        <v>112</v>
      </c>
      <c r="CZ350" t="s">
        <v>113</v>
      </c>
      <c r="DA350" t="s">
        <v>114</v>
      </c>
      <c r="DB350" t="s">
        <v>115</v>
      </c>
      <c r="DC350">
        <v>1</v>
      </c>
    </row>
    <row r="351" spans="1:107" x14ac:dyDescent="0.2">
      <c r="A351" t="s">
        <v>108</v>
      </c>
      <c r="B351">
        <v>0</v>
      </c>
      <c r="D351" t="s">
        <v>109</v>
      </c>
      <c r="K351">
        <v>1</v>
      </c>
      <c r="M351">
        <v>1</v>
      </c>
      <c r="N351" t="s">
        <v>116</v>
      </c>
      <c r="O351">
        <v>0</v>
      </c>
      <c r="V351" t="s">
        <v>118</v>
      </c>
      <c r="W351" s="2">
        <v>42432</v>
      </c>
      <c r="X351">
        <v>2</v>
      </c>
      <c r="Y351">
        <v>2</v>
      </c>
      <c r="Z351">
        <v>2</v>
      </c>
      <c r="AB351">
        <v>0</v>
      </c>
      <c r="AC351">
        <v>0</v>
      </c>
      <c r="AD351" s="2">
        <v>42443</v>
      </c>
      <c r="AE351" s="3" t="s">
        <v>119</v>
      </c>
      <c r="AF351">
        <v>23</v>
      </c>
      <c r="AG351">
        <v>23</v>
      </c>
      <c r="AH351" s="3" t="s">
        <v>180</v>
      </c>
      <c r="AI351">
        <v>2</v>
      </c>
      <c r="AJ351">
        <v>2</v>
      </c>
      <c r="AK351" t="s">
        <v>516</v>
      </c>
      <c r="AL351">
        <v>5624</v>
      </c>
      <c r="AM351">
        <v>0.01</v>
      </c>
      <c r="AN351">
        <v>0.01</v>
      </c>
      <c r="AO351">
        <v>712</v>
      </c>
      <c r="AP351">
        <v>712</v>
      </c>
      <c r="AQ351">
        <v>405</v>
      </c>
      <c r="AR351">
        <v>405</v>
      </c>
      <c r="AS351">
        <v>5624</v>
      </c>
      <c r="AT351">
        <v>10</v>
      </c>
      <c r="AU351">
        <v>10</v>
      </c>
      <c r="AV351">
        <v>0.01</v>
      </c>
      <c r="AW351">
        <v>0.01</v>
      </c>
      <c r="AX351">
        <v>1168</v>
      </c>
      <c r="AY351">
        <v>1168</v>
      </c>
      <c r="AZ351">
        <v>133</v>
      </c>
      <c r="BA351">
        <v>133</v>
      </c>
      <c r="BB351" t="s">
        <v>135</v>
      </c>
      <c r="BC351" t="s">
        <v>122</v>
      </c>
      <c r="BD351">
        <v>1</v>
      </c>
      <c r="BF351" s="2">
        <v>42433</v>
      </c>
      <c r="BG351" s="3" t="s">
        <v>125</v>
      </c>
      <c r="BH351">
        <v>41054531300042</v>
      </c>
      <c r="BJ351" t="s">
        <v>112</v>
      </c>
      <c r="BK351" t="s">
        <v>123</v>
      </c>
      <c r="BL351" t="s">
        <v>124</v>
      </c>
      <c r="BN351" s="2">
        <v>42432</v>
      </c>
      <c r="BO351">
        <v>3</v>
      </c>
      <c r="BQ351">
        <v>1409</v>
      </c>
      <c r="BS351" t="s">
        <v>117</v>
      </c>
      <c r="BT351">
        <v>12</v>
      </c>
      <c r="BV351">
        <v>27</v>
      </c>
      <c r="BX351">
        <v>1</v>
      </c>
      <c r="BZ351">
        <v>34255833500051</v>
      </c>
      <c r="CB351" t="s">
        <v>112</v>
      </c>
      <c r="CC351">
        <v>1</v>
      </c>
      <c r="CE351">
        <v>3</v>
      </c>
      <c r="CG351">
        <v>41054531300042</v>
      </c>
      <c r="CI351" t="s">
        <v>109</v>
      </c>
      <c r="CK351">
        <v>3</v>
      </c>
      <c r="CQ351" t="s">
        <v>110</v>
      </c>
      <c r="CR351" s="2">
        <v>42460</v>
      </c>
      <c r="CS351">
        <v>0</v>
      </c>
      <c r="CU351" t="s">
        <v>109</v>
      </c>
      <c r="CV351" t="s">
        <v>111</v>
      </c>
      <c r="CW351">
        <v>41054531300042</v>
      </c>
      <c r="CY351" t="s">
        <v>112</v>
      </c>
      <c r="CZ351" t="s">
        <v>113</v>
      </c>
      <c r="DA351" t="s">
        <v>114</v>
      </c>
      <c r="DB351" t="s">
        <v>115</v>
      </c>
      <c r="DC351">
        <v>1</v>
      </c>
    </row>
    <row r="352" spans="1:107" x14ac:dyDescent="0.2">
      <c r="A352" t="s">
        <v>108</v>
      </c>
      <c r="B352">
        <v>0</v>
      </c>
      <c r="D352" t="s">
        <v>109</v>
      </c>
      <c r="K352">
        <v>1</v>
      </c>
      <c r="M352">
        <v>1</v>
      </c>
      <c r="N352" t="s">
        <v>116</v>
      </c>
      <c r="O352">
        <v>0</v>
      </c>
      <c r="V352" t="s">
        <v>118</v>
      </c>
      <c r="W352" s="2">
        <v>42432</v>
      </c>
      <c r="X352">
        <v>2</v>
      </c>
      <c r="Y352">
        <v>2</v>
      </c>
      <c r="Z352">
        <v>2</v>
      </c>
      <c r="AB352">
        <v>0</v>
      </c>
      <c r="AC352">
        <v>0</v>
      </c>
      <c r="AD352" s="2">
        <v>42433</v>
      </c>
      <c r="AE352" s="3" t="s">
        <v>119</v>
      </c>
      <c r="AF352">
        <v>23</v>
      </c>
      <c r="AG352">
        <v>23</v>
      </c>
      <c r="AH352" s="3" t="s">
        <v>171</v>
      </c>
      <c r="AI352">
        <v>2</v>
      </c>
      <c r="AJ352">
        <v>2</v>
      </c>
      <c r="AK352" t="s">
        <v>517</v>
      </c>
      <c r="AL352">
        <v>5625</v>
      </c>
      <c r="AM352">
        <v>0.05</v>
      </c>
      <c r="AN352">
        <v>0.05</v>
      </c>
      <c r="AQ352">
        <v>454</v>
      </c>
      <c r="AR352">
        <v>454</v>
      </c>
      <c r="AS352">
        <v>5625</v>
      </c>
      <c r="AT352">
        <v>10</v>
      </c>
      <c r="AU352">
        <v>10</v>
      </c>
      <c r="AV352">
        <v>0.05</v>
      </c>
      <c r="AW352">
        <v>0.05</v>
      </c>
      <c r="AZ352">
        <v>133</v>
      </c>
      <c r="BA352">
        <v>133</v>
      </c>
      <c r="BB352" t="s">
        <v>135</v>
      </c>
      <c r="BC352" t="s">
        <v>122</v>
      </c>
      <c r="BD352">
        <v>1</v>
      </c>
      <c r="BF352" s="2">
        <v>42433</v>
      </c>
      <c r="BG352" s="3" t="s">
        <v>125</v>
      </c>
      <c r="BH352">
        <v>41054531300042</v>
      </c>
      <c r="BJ352" t="s">
        <v>112</v>
      </c>
      <c r="BK352" t="s">
        <v>123</v>
      </c>
      <c r="BL352" t="s">
        <v>124</v>
      </c>
      <c r="BN352" s="2">
        <v>42432</v>
      </c>
      <c r="BO352">
        <v>3</v>
      </c>
      <c r="BQ352">
        <v>1409</v>
      </c>
      <c r="BS352" t="s">
        <v>117</v>
      </c>
      <c r="BT352">
        <v>12</v>
      </c>
      <c r="BV352">
        <v>27</v>
      </c>
      <c r="BX352">
        <v>1</v>
      </c>
      <c r="BZ352">
        <v>34255833500051</v>
      </c>
      <c r="CB352" t="s">
        <v>112</v>
      </c>
      <c r="CC352">
        <v>1</v>
      </c>
      <c r="CE352">
        <v>3</v>
      </c>
      <c r="CG352">
        <v>41054531300042</v>
      </c>
      <c r="CI352" t="s">
        <v>109</v>
      </c>
      <c r="CK352">
        <v>3</v>
      </c>
      <c r="CQ352" t="s">
        <v>110</v>
      </c>
      <c r="CR352" s="2">
        <v>42460</v>
      </c>
      <c r="CS352">
        <v>0</v>
      </c>
      <c r="CU352" t="s">
        <v>109</v>
      </c>
      <c r="CV352" t="s">
        <v>111</v>
      </c>
      <c r="CW352">
        <v>41054531300042</v>
      </c>
      <c r="CY352" t="s">
        <v>112</v>
      </c>
      <c r="CZ352" t="s">
        <v>113</v>
      </c>
      <c r="DA352" t="s">
        <v>114</v>
      </c>
      <c r="DB352" t="s">
        <v>115</v>
      </c>
      <c r="DC352">
        <v>1</v>
      </c>
    </row>
    <row r="353" spans="1:107" x14ac:dyDescent="0.2">
      <c r="A353" t="s">
        <v>108</v>
      </c>
      <c r="B353">
        <v>0</v>
      </c>
      <c r="D353" t="s">
        <v>109</v>
      </c>
      <c r="K353">
        <v>1</v>
      </c>
      <c r="M353">
        <v>1</v>
      </c>
      <c r="N353" t="s">
        <v>116</v>
      </c>
      <c r="O353">
        <v>0</v>
      </c>
      <c r="V353" t="s">
        <v>118</v>
      </c>
      <c r="W353" s="2">
        <v>42432</v>
      </c>
      <c r="X353">
        <v>2</v>
      </c>
      <c r="Y353">
        <v>1</v>
      </c>
      <c r="Z353">
        <v>1</v>
      </c>
      <c r="AB353">
        <v>0</v>
      </c>
      <c r="AC353">
        <v>0</v>
      </c>
      <c r="AD353" s="2">
        <v>42443</v>
      </c>
      <c r="AE353" s="3" t="s">
        <v>119</v>
      </c>
      <c r="AF353">
        <v>23</v>
      </c>
      <c r="AG353">
        <v>23</v>
      </c>
      <c r="AH353" s="3" t="s">
        <v>180</v>
      </c>
      <c r="AI353">
        <v>2</v>
      </c>
      <c r="AJ353">
        <v>2</v>
      </c>
      <c r="AK353" t="s">
        <v>518</v>
      </c>
      <c r="AL353">
        <v>5760</v>
      </c>
      <c r="AM353">
        <v>0.02</v>
      </c>
      <c r="AN353">
        <v>0.02</v>
      </c>
      <c r="AO353">
        <v>712</v>
      </c>
      <c r="AP353">
        <v>712</v>
      </c>
      <c r="AQ353">
        <v>405</v>
      </c>
      <c r="AR353">
        <v>405</v>
      </c>
      <c r="AS353">
        <v>5760</v>
      </c>
      <c r="AT353">
        <v>10</v>
      </c>
      <c r="AU353">
        <v>10</v>
      </c>
      <c r="AV353">
        <v>0.02</v>
      </c>
      <c r="AW353">
        <v>0.02</v>
      </c>
      <c r="AX353">
        <v>1168</v>
      </c>
      <c r="AY353">
        <v>1168</v>
      </c>
      <c r="AZ353">
        <v>133</v>
      </c>
      <c r="BA353">
        <v>133</v>
      </c>
      <c r="BB353" t="s">
        <v>135</v>
      </c>
      <c r="BC353" t="s">
        <v>122</v>
      </c>
      <c r="BD353">
        <v>1</v>
      </c>
      <c r="BF353" s="2">
        <v>42433</v>
      </c>
      <c r="BG353" s="3" t="s">
        <v>125</v>
      </c>
      <c r="BH353">
        <v>41054531300042</v>
      </c>
      <c r="BJ353" t="s">
        <v>112</v>
      </c>
      <c r="BK353" t="s">
        <v>123</v>
      </c>
      <c r="BL353" t="s">
        <v>124</v>
      </c>
      <c r="BN353" s="2">
        <v>42432</v>
      </c>
      <c r="BO353">
        <v>3</v>
      </c>
      <c r="BQ353">
        <v>1409</v>
      </c>
      <c r="BS353" t="s">
        <v>117</v>
      </c>
      <c r="BT353">
        <v>12</v>
      </c>
      <c r="BV353">
        <v>27</v>
      </c>
      <c r="BX353">
        <v>1</v>
      </c>
      <c r="BZ353">
        <v>34255833500051</v>
      </c>
      <c r="CB353" t="s">
        <v>112</v>
      </c>
      <c r="CC353">
        <v>1</v>
      </c>
      <c r="CE353">
        <v>3</v>
      </c>
      <c r="CG353">
        <v>41054531300042</v>
      </c>
      <c r="CI353" t="s">
        <v>109</v>
      </c>
      <c r="CK353">
        <v>3</v>
      </c>
      <c r="CQ353" t="s">
        <v>110</v>
      </c>
      <c r="CR353" s="2">
        <v>42460</v>
      </c>
      <c r="CS353">
        <v>0</v>
      </c>
      <c r="CU353" t="s">
        <v>109</v>
      </c>
      <c r="CV353" t="s">
        <v>111</v>
      </c>
      <c r="CW353">
        <v>41054531300042</v>
      </c>
      <c r="CY353" t="s">
        <v>112</v>
      </c>
      <c r="CZ353" t="s">
        <v>113</v>
      </c>
      <c r="DA353" t="s">
        <v>114</v>
      </c>
      <c r="DB353" t="s">
        <v>115</v>
      </c>
      <c r="DC353">
        <v>1</v>
      </c>
    </row>
    <row r="354" spans="1:107" x14ac:dyDescent="0.2">
      <c r="A354" t="s">
        <v>108</v>
      </c>
      <c r="B354">
        <v>0</v>
      </c>
      <c r="D354" t="s">
        <v>109</v>
      </c>
      <c r="K354">
        <v>1</v>
      </c>
      <c r="M354">
        <v>1</v>
      </c>
      <c r="N354" t="s">
        <v>116</v>
      </c>
      <c r="O354">
        <v>0</v>
      </c>
      <c r="V354" t="s">
        <v>118</v>
      </c>
      <c r="W354" s="2">
        <v>42432</v>
      </c>
      <c r="X354">
        <v>2</v>
      </c>
      <c r="Y354">
        <v>1</v>
      </c>
      <c r="Z354">
        <v>1</v>
      </c>
      <c r="AB354">
        <v>0</v>
      </c>
      <c r="AC354">
        <v>0</v>
      </c>
      <c r="AD354" s="2">
        <v>42443</v>
      </c>
      <c r="AE354" s="3" t="s">
        <v>119</v>
      </c>
      <c r="AF354">
        <v>23</v>
      </c>
      <c r="AG354">
        <v>23</v>
      </c>
      <c r="AH354" s="3" t="s">
        <v>180</v>
      </c>
      <c r="AI354">
        <v>2</v>
      </c>
      <c r="AJ354">
        <v>2</v>
      </c>
      <c r="AK354" t="s">
        <v>519</v>
      </c>
      <c r="AL354">
        <v>2020</v>
      </c>
      <c r="AM354">
        <v>5.0000000000000001E-3</v>
      </c>
      <c r="AN354">
        <v>5.0000000000000001E-3</v>
      </c>
      <c r="AO354">
        <v>712</v>
      </c>
      <c r="AP354">
        <v>712</v>
      </c>
      <c r="AQ354">
        <v>405</v>
      </c>
      <c r="AR354">
        <v>405</v>
      </c>
      <c r="AS354">
        <v>2020</v>
      </c>
      <c r="AT354">
        <v>10</v>
      </c>
      <c r="AU354">
        <v>10</v>
      </c>
      <c r="AV354">
        <v>5.0000000000000001E-3</v>
      </c>
      <c r="AW354">
        <v>5.0000000000000001E-3</v>
      </c>
      <c r="AX354">
        <v>1168</v>
      </c>
      <c r="AY354">
        <v>1168</v>
      </c>
      <c r="AZ354">
        <v>133</v>
      </c>
      <c r="BA354">
        <v>133</v>
      </c>
      <c r="BB354" t="s">
        <v>135</v>
      </c>
      <c r="BC354" t="s">
        <v>122</v>
      </c>
      <c r="BD354">
        <v>1</v>
      </c>
      <c r="BF354" s="2">
        <v>42433</v>
      </c>
      <c r="BG354" s="3" t="s">
        <v>125</v>
      </c>
      <c r="BH354">
        <v>41054531300042</v>
      </c>
      <c r="BJ354" t="s">
        <v>112</v>
      </c>
      <c r="BK354" t="s">
        <v>123</v>
      </c>
      <c r="BL354" t="s">
        <v>124</v>
      </c>
      <c r="BN354" s="2">
        <v>42432</v>
      </c>
      <c r="BO354">
        <v>3</v>
      </c>
      <c r="BQ354">
        <v>1409</v>
      </c>
      <c r="BS354" t="s">
        <v>117</v>
      </c>
      <c r="BT354">
        <v>12</v>
      </c>
      <c r="BV354">
        <v>27</v>
      </c>
      <c r="BX354">
        <v>1</v>
      </c>
      <c r="BZ354">
        <v>34255833500051</v>
      </c>
      <c r="CB354" t="s">
        <v>112</v>
      </c>
      <c r="CC354">
        <v>1</v>
      </c>
      <c r="CE354">
        <v>3</v>
      </c>
      <c r="CG354">
        <v>41054531300042</v>
      </c>
      <c r="CI354" t="s">
        <v>109</v>
      </c>
      <c r="CK354">
        <v>3</v>
      </c>
      <c r="CQ354" t="s">
        <v>110</v>
      </c>
      <c r="CR354" s="2">
        <v>42460</v>
      </c>
      <c r="CS354">
        <v>0</v>
      </c>
      <c r="CU354" t="s">
        <v>109</v>
      </c>
      <c r="CV354" t="s">
        <v>111</v>
      </c>
      <c r="CW354">
        <v>41054531300042</v>
      </c>
      <c r="CY354" t="s">
        <v>112</v>
      </c>
      <c r="CZ354" t="s">
        <v>113</v>
      </c>
      <c r="DA354" t="s">
        <v>114</v>
      </c>
      <c r="DB354" t="s">
        <v>115</v>
      </c>
      <c r="DC354">
        <v>1</v>
      </c>
    </row>
    <row r="355" spans="1:107" x14ac:dyDescent="0.2">
      <c r="A355" t="s">
        <v>108</v>
      </c>
      <c r="B355">
        <v>0</v>
      </c>
      <c r="D355" t="s">
        <v>109</v>
      </c>
      <c r="K355">
        <v>1</v>
      </c>
      <c r="M355">
        <v>1</v>
      </c>
      <c r="N355" t="s">
        <v>116</v>
      </c>
      <c r="O355">
        <v>0</v>
      </c>
      <c r="V355" t="s">
        <v>118</v>
      </c>
      <c r="W355" s="2">
        <v>42432</v>
      </c>
      <c r="X355">
        <v>2</v>
      </c>
      <c r="Y355">
        <v>1</v>
      </c>
      <c r="Z355">
        <v>1</v>
      </c>
      <c r="AB355">
        <v>0</v>
      </c>
      <c r="AC355">
        <v>0</v>
      </c>
      <c r="AD355" s="2">
        <v>42433</v>
      </c>
      <c r="AE355" s="3" t="s">
        <v>119</v>
      </c>
      <c r="AF355">
        <v>23</v>
      </c>
      <c r="AG355">
        <v>23</v>
      </c>
      <c r="AH355" s="3" t="s">
        <v>201</v>
      </c>
      <c r="AI355">
        <v>2</v>
      </c>
      <c r="AJ355">
        <v>2</v>
      </c>
      <c r="AK355" t="s">
        <v>520</v>
      </c>
      <c r="AL355">
        <v>5761</v>
      </c>
      <c r="AM355">
        <v>0.02</v>
      </c>
      <c r="AN355">
        <v>0.02</v>
      </c>
      <c r="AQ355">
        <v>454</v>
      </c>
      <c r="AR355">
        <v>454</v>
      </c>
      <c r="AS355">
        <v>5761</v>
      </c>
      <c r="AT355">
        <v>10</v>
      </c>
      <c r="AU355">
        <v>10</v>
      </c>
      <c r="AV355">
        <v>0.02</v>
      </c>
      <c r="AW355">
        <v>0.02</v>
      </c>
      <c r="AZ355">
        <v>133</v>
      </c>
      <c r="BA355">
        <v>133</v>
      </c>
      <c r="BB355" t="s">
        <v>135</v>
      </c>
      <c r="BC355" t="s">
        <v>122</v>
      </c>
      <c r="BD355">
        <v>1</v>
      </c>
      <c r="BF355" s="2">
        <v>42433</v>
      </c>
      <c r="BG355" s="3" t="s">
        <v>125</v>
      </c>
      <c r="BH355">
        <v>41054531300042</v>
      </c>
      <c r="BJ355" t="s">
        <v>112</v>
      </c>
      <c r="BK355" t="s">
        <v>123</v>
      </c>
      <c r="BL355" t="s">
        <v>124</v>
      </c>
      <c r="BN355" s="2">
        <v>42432</v>
      </c>
      <c r="BO355">
        <v>3</v>
      </c>
      <c r="BQ355">
        <v>1409</v>
      </c>
      <c r="BS355" t="s">
        <v>117</v>
      </c>
      <c r="BT355">
        <v>12</v>
      </c>
      <c r="BV355">
        <v>27</v>
      </c>
      <c r="BX355">
        <v>1</v>
      </c>
      <c r="BZ355">
        <v>34255833500051</v>
      </c>
      <c r="CB355" t="s">
        <v>112</v>
      </c>
      <c r="CC355">
        <v>1</v>
      </c>
      <c r="CE355">
        <v>3</v>
      </c>
      <c r="CG355">
        <v>41054531300042</v>
      </c>
      <c r="CI355" t="s">
        <v>109</v>
      </c>
      <c r="CK355">
        <v>3</v>
      </c>
      <c r="CQ355" t="s">
        <v>110</v>
      </c>
      <c r="CR355" s="2">
        <v>42460</v>
      </c>
      <c r="CS355">
        <v>0</v>
      </c>
      <c r="CU355" t="s">
        <v>109</v>
      </c>
      <c r="CV355" t="s">
        <v>111</v>
      </c>
      <c r="CW355">
        <v>41054531300042</v>
      </c>
      <c r="CY355" t="s">
        <v>112</v>
      </c>
      <c r="CZ355" t="s">
        <v>113</v>
      </c>
      <c r="DA355" t="s">
        <v>114</v>
      </c>
      <c r="DB355" t="s">
        <v>115</v>
      </c>
      <c r="DC355">
        <v>1</v>
      </c>
    </row>
    <row r="356" spans="1:107" x14ac:dyDescent="0.2">
      <c r="A356" t="s">
        <v>108</v>
      </c>
      <c r="B356">
        <v>0</v>
      </c>
      <c r="D356" t="s">
        <v>109</v>
      </c>
      <c r="K356">
        <v>1</v>
      </c>
      <c r="M356">
        <v>1</v>
      </c>
      <c r="N356" t="s">
        <v>116</v>
      </c>
      <c r="O356">
        <v>0</v>
      </c>
      <c r="V356" t="s">
        <v>118</v>
      </c>
      <c r="W356" s="2">
        <v>42432</v>
      </c>
      <c r="X356">
        <v>2</v>
      </c>
      <c r="Y356">
        <v>1</v>
      </c>
      <c r="Z356">
        <v>1</v>
      </c>
      <c r="AB356">
        <v>0</v>
      </c>
      <c r="AC356">
        <v>0</v>
      </c>
      <c r="AD356" s="2">
        <v>42433</v>
      </c>
      <c r="AE356" s="3" t="s">
        <v>119</v>
      </c>
      <c r="AF356">
        <v>23</v>
      </c>
      <c r="AG356">
        <v>23</v>
      </c>
      <c r="AH356" s="3" t="s">
        <v>201</v>
      </c>
      <c r="AI356">
        <v>2</v>
      </c>
      <c r="AJ356">
        <v>2</v>
      </c>
      <c r="AK356" t="s">
        <v>521</v>
      </c>
      <c r="AL356">
        <v>2057</v>
      </c>
      <c r="AM356">
        <v>0.02</v>
      </c>
      <c r="AN356">
        <v>0.02</v>
      </c>
      <c r="AQ356">
        <v>454</v>
      </c>
      <c r="AR356">
        <v>454</v>
      </c>
      <c r="AS356">
        <v>2057</v>
      </c>
      <c r="AT356">
        <v>10</v>
      </c>
      <c r="AU356">
        <v>10</v>
      </c>
      <c r="AV356">
        <v>0.02</v>
      </c>
      <c r="AW356">
        <v>0.02</v>
      </c>
      <c r="AZ356">
        <v>133</v>
      </c>
      <c r="BA356">
        <v>133</v>
      </c>
      <c r="BB356" t="s">
        <v>135</v>
      </c>
      <c r="BC356" t="s">
        <v>122</v>
      </c>
      <c r="BD356">
        <v>1</v>
      </c>
      <c r="BF356" s="2">
        <v>42433</v>
      </c>
      <c r="BG356" s="3" t="s">
        <v>125</v>
      </c>
      <c r="BH356">
        <v>41054531300042</v>
      </c>
      <c r="BJ356" t="s">
        <v>112</v>
      </c>
      <c r="BK356" t="s">
        <v>123</v>
      </c>
      <c r="BL356" t="s">
        <v>124</v>
      </c>
      <c r="BN356" s="2">
        <v>42432</v>
      </c>
      <c r="BO356">
        <v>3</v>
      </c>
      <c r="BQ356">
        <v>1409</v>
      </c>
      <c r="BS356" t="s">
        <v>117</v>
      </c>
      <c r="BT356">
        <v>12</v>
      </c>
      <c r="BV356">
        <v>27</v>
      </c>
      <c r="BX356">
        <v>1</v>
      </c>
      <c r="BZ356">
        <v>34255833500051</v>
      </c>
      <c r="CB356" t="s">
        <v>112</v>
      </c>
      <c r="CC356">
        <v>1</v>
      </c>
      <c r="CE356">
        <v>3</v>
      </c>
      <c r="CG356">
        <v>41054531300042</v>
      </c>
      <c r="CI356" t="s">
        <v>109</v>
      </c>
      <c r="CK356">
        <v>3</v>
      </c>
      <c r="CQ356" t="s">
        <v>110</v>
      </c>
      <c r="CR356" s="2">
        <v>42460</v>
      </c>
      <c r="CS356">
        <v>0</v>
      </c>
      <c r="CU356" t="s">
        <v>109</v>
      </c>
      <c r="CV356" t="s">
        <v>111</v>
      </c>
      <c r="CW356">
        <v>41054531300042</v>
      </c>
      <c r="CY356" t="s">
        <v>112</v>
      </c>
      <c r="CZ356" t="s">
        <v>113</v>
      </c>
      <c r="DA356" t="s">
        <v>114</v>
      </c>
      <c r="DB356" t="s">
        <v>115</v>
      </c>
      <c r="DC356">
        <v>1</v>
      </c>
    </row>
    <row r="357" spans="1:107" x14ac:dyDescent="0.2">
      <c r="A357" t="s">
        <v>108</v>
      </c>
      <c r="B357">
        <v>0</v>
      </c>
      <c r="D357" t="s">
        <v>109</v>
      </c>
      <c r="K357">
        <v>1</v>
      </c>
      <c r="M357">
        <v>1</v>
      </c>
      <c r="N357" t="s">
        <v>116</v>
      </c>
      <c r="O357">
        <v>0</v>
      </c>
      <c r="V357" t="s">
        <v>118</v>
      </c>
      <c r="W357" s="2">
        <v>42432</v>
      </c>
      <c r="X357">
        <v>2</v>
      </c>
      <c r="Y357">
        <v>1</v>
      </c>
      <c r="Z357">
        <v>1</v>
      </c>
      <c r="AB357">
        <v>0</v>
      </c>
      <c r="AC357">
        <v>0</v>
      </c>
      <c r="AD357" s="2">
        <v>42433</v>
      </c>
      <c r="AE357" s="3" t="s">
        <v>119</v>
      </c>
      <c r="AF357">
        <v>23</v>
      </c>
      <c r="AG357">
        <v>23</v>
      </c>
      <c r="AH357" s="3" t="s">
        <v>201</v>
      </c>
      <c r="AI357">
        <v>2</v>
      </c>
      <c r="AJ357">
        <v>2</v>
      </c>
      <c r="AK357" t="s">
        <v>522</v>
      </c>
      <c r="AL357">
        <v>1499</v>
      </c>
      <c r="AM357">
        <v>0.02</v>
      </c>
      <c r="AN357">
        <v>0.02</v>
      </c>
      <c r="AQ357">
        <v>454</v>
      </c>
      <c r="AR357">
        <v>454</v>
      </c>
      <c r="AS357">
        <v>1499</v>
      </c>
      <c r="AT357">
        <v>10</v>
      </c>
      <c r="AU357">
        <v>10</v>
      </c>
      <c r="AV357">
        <v>0.02</v>
      </c>
      <c r="AW357">
        <v>0.02</v>
      </c>
      <c r="AZ357">
        <v>133</v>
      </c>
      <c r="BA357">
        <v>133</v>
      </c>
      <c r="BB357" t="s">
        <v>135</v>
      </c>
      <c r="BC357" t="s">
        <v>122</v>
      </c>
      <c r="BD357">
        <v>1</v>
      </c>
      <c r="BF357" s="2">
        <v>42433</v>
      </c>
      <c r="BG357" s="3" t="s">
        <v>125</v>
      </c>
      <c r="BH357">
        <v>41054531300042</v>
      </c>
      <c r="BJ357" t="s">
        <v>112</v>
      </c>
      <c r="BK357" t="s">
        <v>123</v>
      </c>
      <c r="BL357" t="s">
        <v>124</v>
      </c>
      <c r="BN357" s="2">
        <v>42432</v>
      </c>
      <c r="BO357">
        <v>3</v>
      </c>
      <c r="BQ357">
        <v>1409</v>
      </c>
      <c r="BS357" t="s">
        <v>117</v>
      </c>
      <c r="BT357">
        <v>12</v>
      </c>
      <c r="BV357">
        <v>27</v>
      </c>
      <c r="BX357">
        <v>1</v>
      </c>
      <c r="BZ357">
        <v>34255833500051</v>
      </c>
      <c r="CB357" t="s">
        <v>112</v>
      </c>
      <c r="CC357">
        <v>1</v>
      </c>
      <c r="CE357">
        <v>3</v>
      </c>
      <c r="CG357">
        <v>41054531300042</v>
      </c>
      <c r="CI357" t="s">
        <v>109</v>
      </c>
      <c r="CK357">
        <v>3</v>
      </c>
      <c r="CQ357" t="s">
        <v>110</v>
      </c>
      <c r="CR357" s="2">
        <v>42460</v>
      </c>
      <c r="CS357">
        <v>0</v>
      </c>
      <c r="CU357" t="s">
        <v>109</v>
      </c>
      <c r="CV357" t="s">
        <v>111</v>
      </c>
      <c r="CW357">
        <v>41054531300042</v>
      </c>
      <c r="CY357" t="s">
        <v>112</v>
      </c>
      <c r="CZ357" t="s">
        <v>113</v>
      </c>
      <c r="DA357" t="s">
        <v>114</v>
      </c>
      <c r="DB357" t="s">
        <v>115</v>
      </c>
      <c r="DC357">
        <v>1</v>
      </c>
    </row>
    <row r="358" spans="1:107" x14ac:dyDescent="0.2">
      <c r="A358" t="s">
        <v>108</v>
      </c>
      <c r="B358">
        <v>0</v>
      </c>
      <c r="D358" t="s">
        <v>109</v>
      </c>
      <c r="K358">
        <v>1</v>
      </c>
      <c r="M358">
        <v>1</v>
      </c>
      <c r="N358" t="s">
        <v>116</v>
      </c>
      <c r="O358">
        <v>0</v>
      </c>
      <c r="V358" t="s">
        <v>118</v>
      </c>
      <c r="W358" s="2">
        <v>42432</v>
      </c>
      <c r="X358">
        <v>2</v>
      </c>
      <c r="Y358">
        <v>1</v>
      </c>
      <c r="Z358">
        <v>1</v>
      </c>
      <c r="AB358">
        <v>0</v>
      </c>
      <c r="AC358">
        <v>0</v>
      </c>
      <c r="AD358" s="2">
        <v>42443</v>
      </c>
      <c r="AE358" s="3" t="s">
        <v>119</v>
      </c>
      <c r="AF358">
        <v>23</v>
      </c>
      <c r="AG358">
        <v>23</v>
      </c>
      <c r="AH358" s="3" t="s">
        <v>180</v>
      </c>
      <c r="AI358">
        <v>2</v>
      </c>
      <c r="AJ358">
        <v>2</v>
      </c>
      <c r="AK358" t="s">
        <v>523</v>
      </c>
      <c r="AL358">
        <v>1185</v>
      </c>
      <c r="AM358">
        <v>5.0000000000000001E-3</v>
      </c>
      <c r="AN358">
        <v>5.0000000000000001E-3</v>
      </c>
      <c r="AO358">
        <v>712</v>
      </c>
      <c r="AP358">
        <v>712</v>
      </c>
      <c r="AQ358">
        <v>405</v>
      </c>
      <c r="AR358">
        <v>405</v>
      </c>
      <c r="AS358">
        <v>1185</v>
      </c>
      <c r="AT358">
        <v>10</v>
      </c>
      <c r="AU358">
        <v>10</v>
      </c>
      <c r="AV358">
        <v>5.0000000000000001E-3</v>
      </c>
      <c r="AW358">
        <v>5.0000000000000001E-3</v>
      </c>
      <c r="AX358">
        <v>1168</v>
      </c>
      <c r="AY358">
        <v>1168</v>
      </c>
      <c r="AZ358">
        <v>133</v>
      </c>
      <c r="BA358">
        <v>133</v>
      </c>
      <c r="BB358" t="s">
        <v>135</v>
      </c>
      <c r="BC358" t="s">
        <v>122</v>
      </c>
      <c r="BD358">
        <v>1</v>
      </c>
      <c r="BF358" s="2">
        <v>42433</v>
      </c>
      <c r="BG358" s="3" t="s">
        <v>125</v>
      </c>
      <c r="BH358">
        <v>41054531300042</v>
      </c>
      <c r="BJ358" t="s">
        <v>112</v>
      </c>
      <c r="BK358" t="s">
        <v>123</v>
      </c>
      <c r="BL358" t="s">
        <v>124</v>
      </c>
      <c r="BN358" s="2">
        <v>42432</v>
      </c>
      <c r="BO358">
        <v>3</v>
      </c>
      <c r="BQ358">
        <v>1409</v>
      </c>
      <c r="BS358" t="s">
        <v>117</v>
      </c>
      <c r="BT358">
        <v>12</v>
      </c>
      <c r="BV358">
        <v>27</v>
      </c>
      <c r="BX358">
        <v>1</v>
      </c>
      <c r="BZ358">
        <v>34255833500051</v>
      </c>
      <c r="CB358" t="s">
        <v>112</v>
      </c>
      <c r="CC358">
        <v>1</v>
      </c>
      <c r="CE358">
        <v>3</v>
      </c>
      <c r="CG358">
        <v>41054531300042</v>
      </c>
      <c r="CI358" t="s">
        <v>109</v>
      </c>
      <c r="CK358">
        <v>3</v>
      </c>
      <c r="CQ358" t="s">
        <v>110</v>
      </c>
      <c r="CR358" s="2">
        <v>42460</v>
      </c>
      <c r="CS358">
        <v>0</v>
      </c>
      <c r="CU358" t="s">
        <v>109</v>
      </c>
      <c r="CV358" t="s">
        <v>111</v>
      </c>
      <c r="CW358">
        <v>41054531300042</v>
      </c>
      <c r="CY358" t="s">
        <v>112</v>
      </c>
      <c r="CZ358" t="s">
        <v>113</v>
      </c>
      <c r="DA358" t="s">
        <v>114</v>
      </c>
      <c r="DB358" t="s">
        <v>115</v>
      </c>
      <c r="DC358">
        <v>1</v>
      </c>
    </row>
    <row r="359" spans="1:107" x14ac:dyDescent="0.2">
      <c r="A359" t="s">
        <v>108</v>
      </c>
      <c r="B359">
        <v>0</v>
      </c>
      <c r="D359" t="s">
        <v>109</v>
      </c>
      <c r="K359">
        <v>1</v>
      </c>
      <c r="M359">
        <v>1</v>
      </c>
      <c r="N359" t="s">
        <v>116</v>
      </c>
      <c r="O359">
        <v>0</v>
      </c>
      <c r="V359" t="s">
        <v>118</v>
      </c>
      <c r="W359" s="2">
        <v>42432</v>
      </c>
      <c r="X359">
        <v>2</v>
      </c>
      <c r="Y359">
        <v>2</v>
      </c>
      <c r="Z359">
        <v>2</v>
      </c>
      <c r="AB359">
        <v>0</v>
      </c>
      <c r="AC359">
        <v>0</v>
      </c>
      <c r="AD359" s="2">
        <v>42433</v>
      </c>
      <c r="AE359" s="3" t="s">
        <v>119</v>
      </c>
      <c r="AF359">
        <v>23</v>
      </c>
      <c r="AG359">
        <v>23</v>
      </c>
      <c r="AH359" s="3" t="s">
        <v>171</v>
      </c>
      <c r="AI359">
        <v>2</v>
      </c>
      <c r="AJ359">
        <v>2</v>
      </c>
      <c r="AK359" t="s">
        <v>524</v>
      </c>
      <c r="AL359">
        <v>2742</v>
      </c>
      <c r="AM359">
        <v>0.05</v>
      </c>
      <c r="AN359">
        <v>0.05</v>
      </c>
      <c r="AQ359">
        <v>454</v>
      </c>
      <c r="AR359">
        <v>454</v>
      </c>
      <c r="AS359">
        <v>2742</v>
      </c>
      <c r="AT359">
        <v>10</v>
      </c>
      <c r="AU359">
        <v>10</v>
      </c>
      <c r="AV359">
        <v>0.05</v>
      </c>
      <c r="AW359">
        <v>0.05</v>
      </c>
      <c r="AZ359">
        <v>133</v>
      </c>
      <c r="BA359">
        <v>133</v>
      </c>
      <c r="BB359" t="s">
        <v>135</v>
      </c>
      <c r="BC359" t="s">
        <v>122</v>
      </c>
      <c r="BD359">
        <v>1</v>
      </c>
      <c r="BF359" s="2">
        <v>42433</v>
      </c>
      <c r="BG359" s="3" t="s">
        <v>125</v>
      </c>
      <c r="BH359">
        <v>41054531300042</v>
      </c>
      <c r="BJ359" t="s">
        <v>112</v>
      </c>
      <c r="BK359" t="s">
        <v>123</v>
      </c>
      <c r="BL359" t="s">
        <v>124</v>
      </c>
      <c r="BN359" s="2">
        <v>42432</v>
      </c>
      <c r="BO359">
        <v>3</v>
      </c>
      <c r="BQ359">
        <v>1409</v>
      </c>
      <c r="BS359" t="s">
        <v>117</v>
      </c>
      <c r="BT359">
        <v>12</v>
      </c>
      <c r="BV359">
        <v>27</v>
      </c>
      <c r="BX359">
        <v>1</v>
      </c>
      <c r="BZ359">
        <v>34255833500051</v>
      </c>
      <c r="CB359" t="s">
        <v>112</v>
      </c>
      <c r="CC359">
        <v>1</v>
      </c>
      <c r="CE359">
        <v>3</v>
      </c>
      <c r="CG359">
        <v>41054531300042</v>
      </c>
      <c r="CI359" t="s">
        <v>109</v>
      </c>
      <c r="CK359">
        <v>3</v>
      </c>
      <c r="CQ359" t="s">
        <v>110</v>
      </c>
      <c r="CR359" s="2">
        <v>42460</v>
      </c>
      <c r="CS359">
        <v>0</v>
      </c>
      <c r="CU359" t="s">
        <v>109</v>
      </c>
      <c r="CV359" t="s">
        <v>111</v>
      </c>
      <c r="CW359">
        <v>41054531300042</v>
      </c>
      <c r="CY359" t="s">
        <v>112</v>
      </c>
      <c r="CZ359" t="s">
        <v>113</v>
      </c>
      <c r="DA359" t="s">
        <v>114</v>
      </c>
      <c r="DB359" t="s">
        <v>115</v>
      </c>
      <c r="DC359">
        <v>1</v>
      </c>
    </row>
    <row r="360" spans="1:107" x14ac:dyDescent="0.2">
      <c r="A360" t="s">
        <v>108</v>
      </c>
      <c r="B360">
        <v>0</v>
      </c>
      <c r="D360" t="s">
        <v>109</v>
      </c>
      <c r="K360">
        <v>1</v>
      </c>
      <c r="M360">
        <v>1</v>
      </c>
      <c r="N360" t="s">
        <v>116</v>
      </c>
      <c r="O360">
        <v>0</v>
      </c>
      <c r="V360" t="s">
        <v>118</v>
      </c>
      <c r="W360" s="2">
        <v>42432</v>
      </c>
      <c r="X360">
        <v>2</v>
      </c>
      <c r="Y360">
        <v>1</v>
      </c>
      <c r="Z360">
        <v>1</v>
      </c>
      <c r="AB360">
        <v>0</v>
      </c>
      <c r="AC360">
        <v>0</v>
      </c>
      <c r="AD360" s="2">
        <v>42433</v>
      </c>
      <c r="AE360" s="3" t="s">
        <v>119</v>
      </c>
      <c r="AF360">
        <v>23</v>
      </c>
      <c r="AG360">
        <v>23</v>
      </c>
      <c r="AH360" s="3" t="s">
        <v>171</v>
      </c>
      <c r="AI360">
        <v>2</v>
      </c>
      <c r="AJ360">
        <v>2</v>
      </c>
      <c r="AK360" t="s">
        <v>525</v>
      </c>
      <c r="AL360">
        <v>1906</v>
      </c>
      <c r="AM360">
        <v>0.02</v>
      </c>
      <c r="AN360">
        <v>0.02</v>
      </c>
      <c r="AQ360">
        <v>454</v>
      </c>
      <c r="AR360">
        <v>454</v>
      </c>
      <c r="AS360">
        <v>1906</v>
      </c>
      <c r="AT360">
        <v>10</v>
      </c>
      <c r="AU360">
        <v>10</v>
      </c>
      <c r="AV360">
        <v>0.02</v>
      </c>
      <c r="AW360">
        <v>0.02</v>
      </c>
      <c r="AZ360">
        <v>133</v>
      </c>
      <c r="BA360">
        <v>133</v>
      </c>
      <c r="BB360" t="s">
        <v>135</v>
      </c>
      <c r="BC360" t="s">
        <v>122</v>
      </c>
      <c r="BD360">
        <v>1</v>
      </c>
      <c r="BF360" s="2">
        <v>42433</v>
      </c>
      <c r="BG360" s="3" t="s">
        <v>125</v>
      </c>
      <c r="BH360">
        <v>41054531300042</v>
      </c>
      <c r="BJ360" t="s">
        <v>112</v>
      </c>
      <c r="BK360" t="s">
        <v>123</v>
      </c>
      <c r="BL360" t="s">
        <v>124</v>
      </c>
      <c r="BN360" s="2">
        <v>42432</v>
      </c>
      <c r="BO360">
        <v>3</v>
      </c>
      <c r="BQ360">
        <v>1409</v>
      </c>
      <c r="BS360" t="s">
        <v>117</v>
      </c>
      <c r="BT360">
        <v>12</v>
      </c>
      <c r="BV360">
        <v>27</v>
      </c>
      <c r="BX360">
        <v>1</v>
      </c>
      <c r="BZ360">
        <v>34255833500051</v>
      </c>
      <c r="CB360" t="s">
        <v>112</v>
      </c>
      <c r="CC360">
        <v>1</v>
      </c>
      <c r="CE360">
        <v>3</v>
      </c>
      <c r="CG360">
        <v>41054531300042</v>
      </c>
      <c r="CI360" t="s">
        <v>109</v>
      </c>
      <c r="CK360">
        <v>3</v>
      </c>
      <c r="CQ360" t="s">
        <v>110</v>
      </c>
      <c r="CR360" s="2">
        <v>42460</v>
      </c>
      <c r="CS360">
        <v>0</v>
      </c>
      <c r="CU360" t="s">
        <v>109</v>
      </c>
      <c r="CV360" t="s">
        <v>111</v>
      </c>
      <c r="CW360">
        <v>41054531300042</v>
      </c>
      <c r="CY360" t="s">
        <v>112</v>
      </c>
      <c r="CZ360" t="s">
        <v>113</v>
      </c>
      <c r="DA360" t="s">
        <v>114</v>
      </c>
      <c r="DB360" t="s">
        <v>115</v>
      </c>
      <c r="DC360">
        <v>1</v>
      </c>
    </row>
    <row r="361" spans="1:107" x14ac:dyDescent="0.2">
      <c r="A361" t="s">
        <v>108</v>
      </c>
      <c r="B361">
        <v>0</v>
      </c>
      <c r="D361" t="s">
        <v>109</v>
      </c>
      <c r="K361">
        <v>1</v>
      </c>
      <c r="M361">
        <v>1</v>
      </c>
      <c r="N361" t="s">
        <v>116</v>
      </c>
      <c r="O361">
        <v>0</v>
      </c>
      <c r="V361" t="s">
        <v>118</v>
      </c>
      <c r="W361" s="2">
        <v>42432</v>
      </c>
      <c r="X361">
        <v>2</v>
      </c>
      <c r="Y361">
        <v>2</v>
      </c>
      <c r="Z361">
        <v>2</v>
      </c>
      <c r="AB361">
        <v>0</v>
      </c>
      <c r="AC361">
        <v>0</v>
      </c>
      <c r="AD361" s="2">
        <v>42436</v>
      </c>
      <c r="AE361" s="3" t="s">
        <v>119</v>
      </c>
      <c r="AF361">
        <v>23</v>
      </c>
      <c r="AG361">
        <v>23</v>
      </c>
      <c r="AH361" s="3" t="s">
        <v>443</v>
      </c>
      <c r="AI361">
        <v>2</v>
      </c>
      <c r="AJ361">
        <v>2</v>
      </c>
      <c r="AK361" t="s">
        <v>526</v>
      </c>
      <c r="AL361">
        <v>2078</v>
      </c>
      <c r="AM361">
        <v>0.1</v>
      </c>
      <c r="AN361">
        <v>0.1</v>
      </c>
      <c r="AO361">
        <v>711</v>
      </c>
      <c r="AP361">
        <v>711</v>
      </c>
      <c r="AQ361">
        <v>431</v>
      </c>
      <c r="AR361">
        <v>431</v>
      </c>
      <c r="AS361">
        <v>2078</v>
      </c>
      <c r="AT361">
        <v>10</v>
      </c>
      <c r="AU361">
        <v>10</v>
      </c>
      <c r="AV361">
        <v>0.1</v>
      </c>
      <c r="AW361">
        <v>0.1</v>
      </c>
      <c r="AX361">
        <v>2675</v>
      </c>
      <c r="AY361">
        <v>2675</v>
      </c>
      <c r="AZ361">
        <v>133</v>
      </c>
      <c r="BA361">
        <v>133</v>
      </c>
      <c r="BB361" t="s">
        <v>135</v>
      </c>
      <c r="BC361" t="s">
        <v>122</v>
      </c>
      <c r="BD361">
        <v>1</v>
      </c>
      <c r="BF361" s="2">
        <v>42433</v>
      </c>
      <c r="BG361" s="3" t="s">
        <v>125</v>
      </c>
      <c r="BH361">
        <v>41054531300042</v>
      </c>
      <c r="BJ361" t="s">
        <v>112</v>
      </c>
      <c r="BK361" t="s">
        <v>123</v>
      </c>
      <c r="BL361" t="s">
        <v>124</v>
      </c>
      <c r="BN361" s="2">
        <v>42432</v>
      </c>
      <c r="BO361">
        <v>3</v>
      </c>
      <c r="BQ361">
        <v>1409</v>
      </c>
      <c r="BS361" t="s">
        <v>117</v>
      </c>
      <c r="BT361">
        <v>12</v>
      </c>
      <c r="BV361">
        <v>27</v>
      </c>
      <c r="BX361">
        <v>1</v>
      </c>
      <c r="BZ361">
        <v>34255833500051</v>
      </c>
      <c r="CB361" t="s">
        <v>112</v>
      </c>
      <c r="CC361">
        <v>1</v>
      </c>
      <c r="CE361">
        <v>3</v>
      </c>
      <c r="CG361">
        <v>41054531300042</v>
      </c>
      <c r="CI361" t="s">
        <v>109</v>
      </c>
      <c r="CK361">
        <v>3</v>
      </c>
      <c r="CQ361" t="s">
        <v>110</v>
      </c>
      <c r="CR361" s="2">
        <v>42460</v>
      </c>
      <c r="CS361">
        <v>0</v>
      </c>
      <c r="CU361" t="s">
        <v>109</v>
      </c>
      <c r="CV361" t="s">
        <v>111</v>
      </c>
      <c r="CW361">
        <v>41054531300042</v>
      </c>
      <c r="CY361" t="s">
        <v>112</v>
      </c>
      <c r="CZ361" t="s">
        <v>113</v>
      </c>
      <c r="DA361" t="s">
        <v>114</v>
      </c>
      <c r="DB361" t="s">
        <v>115</v>
      </c>
      <c r="DC361">
        <v>1</v>
      </c>
    </row>
    <row r="362" spans="1:107" x14ac:dyDescent="0.2">
      <c r="A362" t="s">
        <v>108</v>
      </c>
      <c r="B362">
        <v>0</v>
      </c>
      <c r="D362" t="s">
        <v>109</v>
      </c>
      <c r="K362">
        <v>1</v>
      </c>
      <c r="M362">
        <v>1</v>
      </c>
      <c r="N362" t="s">
        <v>116</v>
      </c>
      <c r="O362">
        <v>0</v>
      </c>
      <c r="V362" t="s">
        <v>118</v>
      </c>
      <c r="W362" s="2">
        <v>42432</v>
      </c>
      <c r="X362">
        <v>2</v>
      </c>
      <c r="Y362">
        <v>2</v>
      </c>
      <c r="Z362">
        <v>2</v>
      </c>
      <c r="AB362">
        <v>0</v>
      </c>
      <c r="AC362">
        <v>0</v>
      </c>
      <c r="AD362" s="2">
        <v>42433</v>
      </c>
      <c r="AE362" s="3" t="s">
        <v>119</v>
      </c>
      <c r="AF362">
        <v>23</v>
      </c>
      <c r="AG362">
        <v>23</v>
      </c>
      <c r="AH362" s="3" t="s">
        <v>171</v>
      </c>
      <c r="AI362">
        <v>2</v>
      </c>
      <c r="AJ362">
        <v>2</v>
      </c>
      <c r="AK362" t="s">
        <v>527</v>
      </c>
      <c r="AL362">
        <v>7513</v>
      </c>
      <c r="AM362">
        <v>0.1</v>
      </c>
      <c r="AN362">
        <v>0.1</v>
      </c>
      <c r="AQ362">
        <v>454</v>
      </c>
      <c r="AR362">
        <v>454</v>
      </c>
      <c r="AS362">
        <v>7513</v>
      </c>
      <c r="AT362">
        <v>10</v>
      </c>
      <c r="AU362">
        <v>10</v>
      </c>
      <c r="AV362">
        <v>0.1</v>
      </c>
      <c r="AW362">
        <v>0.1</v>
      </c>
      <c r="AZ362">
        <v>133</v>
      </c>
      <c r="BA362">
        <v>133</v>
      </c>
      <c r="BB362" t="s">
        <v>135</v>
      </c>
      <c r="BC362" t="s">
        <v>122</v>
      </c>
      <c r="BD362">
        <v>1</v>
      </c>
      <c r="BF362" s="2">
        <v>42433</v>
      </c>
      <c r="BG362" s="3" t="s">
        <v>125</v>
      </c>
      <c r="BH362">
        <v>41054531300042</v>
      </c>
      <c r="BJ362" t="s">
        <v>112</v>
      </c>
      <c r="BK362" t="s">
        <v>123</v>
      </c>
      <c r="BL362" t="s">
        <v>124</v>
      </c>
      <c r="BN362" s="2">
        <v>42432</v>
      </c>
      <c r="BO362">
        <v>3</v>
      </c>
      <c r="BQ362">
        <v>1409</v>
      </c>
      <c r="BS362" t="s">
        <v>117</v>
      </c>
      <c r="BT362">
        <v>12</v>
      </c>
      <c r="BV362">
        <v>27</v>
      </c>
      <c r="BX362">
        <v>1</v>
      </c>
      <c r="BZ362">
        <v>34255833500051</v>
      </c>
      <c r="CB362" t="s">
        <v>112</v>
      </c>
      <c r="CC362">
        <v>1</v>
      </c>
      <c r="CE362">
        <v>3</v>
      </c>
      <c r="CG362">
        <v>41054531300042</v>
      </c>
      <c r="CI362" t="s">
        <v>109</v>
      </c>
      <c r="CK362">
        <v>3</v>
      </c>
      <c r="CQ362" t="s">
        <v>110</v>
      </c>
      <c r="CR362" s="2">
        <v>42460</v>
      </c>
      <c r="CS362">
        <v>0</v>
      </c>
      <c r="CU362" t="s">
        <v>109</v>
      </c>
      <c r="CV362" t="s">
        <v>111</v>
      </c>
      <c r="CW362">
        <v>41054531300042</v>
      </c>
      <c r="CY362" t="s">
        <v>112</v>
      </c>
      <c r="CZ362" t="s">
        <v>113</v>
      </c>
      <c r="DA362" t="s">
        <v>114</v>
      </c>
      <c r="DB362" t="s">
        <v>115</v>
      </c>
      <c r="DC362">
        <v>1</v>
      </c>
    </row>
    <row r="363" spans="1:107" x14ac:dyDescent="0.2">
      <c r="A363" t="s">
        <v>108</v>
      </c>
      <c r="B363">
        <v>0</v>
      </c>
      <c r="D363" t="s">
        <v>109</v>
      </c>
      <c r="K363">
        <v>1</v>
      </c>
      <c r="M363">
        <v>1</v>
      </c>
      <c r="N363" t="s">
        <v>116</v>
      </c>
      <c r="O363">
        <v>0</v>
      </c>
      <c r="V363" t="s">
        <v>118</v>
      </c>
      <c r="W363" s="2">
        <v>42432</v>
      </c>
      <c r="X363">
        <v>2</v>
      </c>
      <c r="Y363">
        <v>1</v>
      </c>
      <c r="Z363">
        <v>1</v>
      </c>
      <c r="AB363">
        <v>0</v>
      </c>
      <c r="AC363">
        <v>0</v>
      </c>
      <c r="AD363" s="2">
        <v>42443</v>
      </c>
      <c r="AE363" s="3" t="s">
        <v>119</v>
      </c>
      <c r="AF363">
        <v>23</v>
      </c>
      <c r="AG363">
        <v>23</v>
      </c>
      <c r="AH363" s="3" t="s">
        <v>180</v>
      </c>
      <c r="AI363">
        <v>2</v>
      </c>
      <c r="AJ363">
        <v>2</v>
      </c>
      <c r="AK363" t="s">
        <v>528</v>
      </c>
      <c r="AL363">
        <v>1186</v>
      </c>
      <c r="AM363">
        <v>5.0000000000000001E-3</v>
      </c>
      <c r="AN363">
        <v>5.0000000000000001E-3</v>
      </c>
      <c r="AO363">
        <v>712</v>
      </c>
      <c r="AP363">
        <v>712</v>
      </c>
      <c r="AQ363">
        <v>405</v>
      </c>
      <c r="AR363">
        <v>405</v>
      </c>
      <c r="AS363">
        <v>1186</v>
      </c>
      <c r="AT363">
        <v>10</v>
      </c>
      <c r="AU363">
        <v>10</v>
      </c>
      <c r="AV363">
        <v>5.0000000000000001E-3</v>
      </c>
      <c r="AW363">
        <v>5.0000000000000001E-3</v>
      </c>
      <c r="AX363">
        <v>1168</v>
      </c>
      <c r="AY363">
        <v>1168</v>
      </c>
      <c r="AZ363">
        <v>133</v>
      </c>
      <c r="BA363">
        <v>133</v>
      </c>
      <c r="BB363" t="s">
        <v>135</v>
      </c>
      <c r="BC363" t="s">
        <v>122</v>
      </c>
      <c r="BD363">
        <v>1</v>
      </c>
      <c r="BF363" s="2">
        <v>42433</v>
      </c>
      <c r="BG363" s="3" t="s">
        <v>125</v>
      </c>
      <c r="BH363">
        <v>41054531300042</v>
      </c>
      <c r="BJ363" t="s">
        <v>112</v>
      </c>
      <c r="BK363" t="s">
        <v>123</v>
      </c>
      <c r="BL363" t="s">
        <v>124</v>
      </c>
      <c r="BN363" s="2">
        <v>42432</v>
      </c>
      <c r="BO363">
        <v>3</v>
      </c>
      <c r="BQ363">
        <v>1409</v>
      </c>
      <c r="BS363" t="s">
        <v>117</v>
      </c>
      <c r="BT363">
        <v>12</v>
      </c>
      <c r="BV363">
        <v>27</v>
      </c>
      <c r="BX363">
        <v>1</v>
      </c>
      <c r="BZ363">
        <v>34255833500051</v>
      </c>
      <c r="CB363" t="s">
        <v>112</v>
      </c>
      <c r="CC363">
        <v>1</v>
      </c>
      <c r="CE363">
        <v>3</v>
      </c>
      <c r="CG363">
        <v>41054531300042</v>
      </c>
      <c r="CI363" t="s">
        <v>109</v>
      </c>
      <c r="CK363">
        <v>3</v>
      </c>
      <c r="CQ363" t="s">
        <v>110</v>
      </c>
      <c r="CR363" s="2">
        <v>42460</v>
      </c>
      <c r="CS363">
        <v>0</v>
      </c>
      <c r="CU363" t="s">
        <v>109</v>
      </c>
      <c r="CV363" t="s">
        <v>111</v>
      </c>
      <c r="CW363">
        <v>41054531300042</v>
      </c>
      <c r="CY363" t="s">
        <v>112</v>
      </c>
      <c r="CZ363" t="s">
        <v>113</v>
      </c>
      <c r="DA363" t="s">
        <v>114</v>
      </c>
      <c r="DB363" t="s">
        <v>115</v>
      </c>
      <c r="DC363">
        <v>1</v>
      </c>
    </row>
    <row r="364" spans="1:107" x14ac:dyDescent="0.2">
      <c r="A364" t="s">
        <v>108</v>
      </c>
      <c r="B364">
        <v>0</v>
      </c>
      <c r="D364" t="s">
        <v>109</v>
      </c>
      <c r="K364">
        <v>1</v>
      </c>
      <c r="M364">
        <v>1</v>
      </c>
      <c r="N364" t="s">
        <v>116</v>
      </c>
      <c r="O364">
        <v>0</v>
      </c>
      <c r="V364" t="s">
        <v>118</v>
      </c>
      <c r="W364" s="2">
        <v>42432</v>
      </c>
      <c r="X364">
        <v>2</v>
      </c>
      <c r="Y364">
        <v>1</v>
      </c>
      <c r="Z364">
        <v>1</v>
      </c>
      <c r="AB364">
        <v>0</v>
      </c>
      <c r="AC364">
        <v>0</v>
      </c>
      <c r="AD364" s="2">
        <v>42443</v>
      </c>
      <c r="AE364" s="3" t="s">
        <v>119</v>
      </c>
      <c r="AF364">
        <v>23</v>
      </c>
      <c r="AG364">
        <v>23</v>
      </c>
      <c r="AH364" s="3" t="s">
        <v>180</v>
      </c>
      <c r="AI364">
        <v>2</v>
      </c>
      <c r="AJ364">
        <v>2</v>
      </c>
      <c r="AK364" t="s">
        <v>529</v>
      </c>
      <c r="AL364">
        <v>2743</v>
      </c>
      <c r="AM364">
        <v>5.0000000000000001E-3</v>
      </c>
      <c r="AN364">
        <v>5.0000000000000001E-3</v>
      </c>
      <c r="AO364">
        <v>712</v>
      </c>
      <c r="AP364">
        <v>712</v>
      </c>
      <c r="AQ364">
        <v>405</v>
      </c>
      <c r="AR364">
        <v>405</v>
      </c>
      <c r="AS364">
        <v>2743</v>
      </c>
      <c r="AT364">
        <v>10</v>
      </c>
      <c r="AU364">
        <v>10</v>
      </c>
      <c r="AV364">
        <v>5.0000000000000001E-3</v>
      </c>
      <c r="AW364">
        <v>5.0000000000000001E-3</v>
      </c>
      <c r="AX364">
        <v>1168</v>
      </c>
      <c r="AY364">
        <v>1168</v>
      </c>
      <c r="AZ364">
        <v>133</v>
      </c>
      <c r="BA364">
        <v>133</v>
      </c>
      <c r="BB364" t="s">
        <v>135</v>
      </c>
      <c r="BC364" t="s">
        <v>122</v>
      </c>
      <c r="BD364">
        <v>1</v>
      </c>
      <c r="BF364" s="2">
        <v>42433</v>
      </c>
      <c r="BG364" s="3" t="s">
        <v>125</v>
      </c>
      <c r="BH364">
        <v>41054531300042</v>
      </c>
      <c r="BJ364" t="s">
        <v>112</v>
      </c>
      <c r="BK364" t="s">
        <v>123</v>
      </c>
      <c r="BL364" t="s">
        <v>124</v>
      </c>
      <c r="BN364" s="2">
        <v>42432</v>
      </c>
      <c r="BO364">
        <v>3</v>
      </c>
      <c r="BQ364">
        <v>1409</v>
      </c>
      <c r="BS364" t="s">
        <v>117</v>
      </c>
      <c r="BT364">
        <v>12</v>
      </c>
      <c r="BV364">
        <v>27</v>
      </c>
      <c r="BX364">
        <v>1</v>
      </c>
      <c r="BZ364">
        <v>34255833500051</v>
      </c>
      <c r="CB364" t="s">
        <v>112</v>
      </c>
      <c r="CC364">
        <v>1</v>
      </c>
      <c r="CE364">
        <v>3</v>
      </c>
      <c r="CG364">
        <v>41054531300042</v>
      </c>
      <c r="CI364" t="s">
        <v>109</v>
      </c>
      <c r="CK364">
        <v>3</v>
      </c>
      <c r="CQ364" t="s">
        <v>110</v>
      </c>
      <c r="CR364" s="2">
        <v>42460</v>
      </c>
      <c r="CS364">
        <v>0</v>
      </c>
      <c r="CU364" t="s">
        <v>109</v>
      </c>
      <c r="CV364" t="s">
        <v>111</v>
      </c>
      <c r="CW364">
        <v>41054531300042</v>
      </c>
      <c r="CY364" t="s">
        <v>112</v>
      </c>
      <c r="CZ364" t="s">
        <v>113</v>
      </c>
      <c r="DA364" t="s">
        <v>114</v>
      </c>
      <c r="DB364" t="s">
        <v>115</v>
      </c>
      <c r="DC364">
        <v>1</v>
      </c>
    </row>
    <row r="365" spans="1:107" x14ac:dyDescent="0.2">
      <c r="A365" t="s">
        <v>108</v>
      </c>
      <c r="B365">
        <v>0</v>
      </c>
      <c r="D365" t="s">
        <v>109</v>
      </c>
      <c r="K365">
        <v>1</v>
      </c>
      <c r="M365">
        <v>1</v>
      </c>
      <c r="N365" t="s">
        <v>116</v>
      </c>
      <c r="O365">
        <v>0</v>
      </c>
      <c r="V365" t="s">
        <v>118</v>
      </c>
      <c r="W365" s="2">
        <v>42432</v>
      </c>
      <c r="X365">
        <v>2</v>
      </c>
      <c r="Y365">
        <v>1</v>
      </c>
      <c r="Z365">
        <v>1</v>
      </c>
      <c r="AB365">
        <v>0</v>
      </c>
      <c r="AC365">
        <v>0</v>
      </c>
      <c r="AD365" s="2">
        <v>42443</v>
      </c>
      <c r="AE365" s="3" t="s">
        <v>119</v>
      </c>
      <c r="AF365">
        <v>23</v>
      </c>
      <c r="AG365">
        <v>23</v>
      </c>
      <c r="AH365" s="3" t="s">
        <v>180</v>
      </c>
      <c r="AI365">
        <v>2</v>
      </c>
      <c r="AJ365">
        <v>2</v>
      </c>
      <c r="AK365" t="s">
        <v>530</v>
      </c>
      <c r="AL365">
        <v>1187</v>
      </c>
      <c r="AM365">
        <v>5.0000000000000001E-3</v>
      </c>
      <c r="AN365">
        <v>5.0000000000000001E-3</v>
      </c>
      <c r="AO365">
        <v>712</v>
      </c>
      <c r="AP365">
        <v>712</v>
      </c>
      <c r="AQ365">
        <v>405</v>
      </c>
      <c r="AR365">
        <v>405</v>
      </c>
      <c r="AS365">
        <v>1187</v>
      </c>
      <c r="AT365">
        <v>10</v>
      </c>
      <c r="AU365">
        <v>10</v>
      </c>
      <c r="AV365">
        <v>5.0000000000000001E-3</v>
      </c>
      <c r="AW365">
        <v>5.0000000000000001E-3</v>
      </c>
      <c r="AX365">
        <v>1168</v>
      </c>
      <c r="AY365">
        <v>1168</v>
      </c>
      <c r="AZ365">
        <v>133</v>
      </c>
      <c r="BA365">
        <v>133</v>
      </c>
      <c r="BB365" t="s">
        <v>135</v>
      </c>
      <c r="BC365" t="s">
        <v>122</v>
      </c>
      <c r="BD365">
        <v>1</v>
      </c>
      <c r="BF365" s="2">
        <v>42433</v>
      </c>
      <c r="BG365" s="3" t="s">
        <v>125</v>
      </c>
      <c r="BH365">
        <v>41054531300042</v>
      </c>
      <c r="BJ365" t="s">
        <v>112</v>
      </c>
      <c r="BK365" t="s">
        <v>123</v>
      </c>
      <c r="BL365" t="s">
        <v>124</v>
      </c>
      <c r="BN365" s="2">
        <v>42432</v>
      </c>
      <c r="BO365">
        <v>3</v>
      </c>
      <c r="BQ365">
        <v>1409</v>
      </c>
      <c r="BS365" t="s">
        <v>117</v>
      </c>
      <c r="BT365">
        <v>12</v>
      </c>
      <c r="BV365">
        <v>27</v>
      </c>
      <c r="BX365">
        <v>1</v>
      </c>
      <c r="BZ365">
        <v>34255833500051</v>
      </c>
      <c r="CB365" t="s">
        <v>112</v>
      </c>
      <c r="CC365">
        <v>1</v>
      </c>
      <c r="CE365">
        <v>3</v>
      </c>
      <c r="CG365">
        <v>41054531300042</v>
      </c>
      <c r="CI365" t="s">
        <v>109</v>
      </c>
      <c r="CK365">
        <v>3</v>
      </c>
      <c r="CQ365" t="s">
        <v>110</v>
      </c>
      <c r="CR365" s="2">
        <v>42460</v>
      </c>
      <c r="CS365">
        <v>0</v>
      </c>
      <c r="CU365" t="s">
        <v>109</v>
      </c>
      <c r="CV365" t="s">
        <v>111</v>
      </c>
      <c r="CW365">
        <v>41054531300042</v>
      </c>
      <c r="CY365" t="s">
        <v>112</v>
      </c>
      <c r="CZ365" t="s">
        <v>113</v>
      </c>
      <c r="DA365" t="s">
        <v>114</v>
      </c>
      <c r="DB365" t="s">
        <v>115</v>
      </c>
      <c r="DC365">
        <v>1</v>
      </c>
    </row>
    <row r="366" spans="1:107" x14ac:dyDescent="0.2">
      <c r="A366" t="s">
        <v>108</v>
      </c>
      <c r="B366">
        <v>0</v>
      </c>
      <c r="D366" t="s">
        <v>109</v>
      </c>
      <c r="K366">
        <v>1</v>
      </c>
      <c r="M366">
        <v>1</v>
      </c>
      <c r="N366" t="s">
        <v>116</v>
      </c>
      <c r="O366">
        <v>0</v>
      </c>
      <c r="V366" t="s">
        <v>118</v>
      </c>
      <c r="W366" s="2">
        <v>42432</v>
      </c>
      <c r="X366">
        <v>2</v>
      </c>
      <c r="Y366">
        <v>1</v>
      </c>
      <c r="Z366">
        <v>1</v>
      </c>
      <c r="AB366">
        <v>0</v>
      </c>
      <c r="AC366">
        <v>0</v>
      </c>
      <c r="AD366" s="2">
        <v>42433</v>
      </c>
      <c r="AE366" s="3" t="s">
        <v>119</v>
      </c>
      <c r="AF366">
        <v>23</v>
      </c>
      <c r="AG366">
        <v>23</v>
      </c>
      <c r="AH366" s="3" t="s">
        <v>201</v>
      </c>
      <c r="AI366">
        <v>2</v>
      </c>
      <c r="AJ366">
        <v>2</v>
      </c>
      <c r="AK366" t="s">
        <v>531</v>
      </c>
      <c r="AL366">
        <v>5763</v>
      </c>
      <c r="AM366">
        <v>0.02</v>
      </c>
      <c r="AN366">
        <v>0.02</v>
      </c>
      <c r="AQ366">
        <v>454</v>
      </c>
      <c r="AR366">
        <v>454</v>
      </c>
      <c r="AS366">
        <v>5763</v>
      </c>
      <c r="AT366">
        <v>10</v>
      </c>
      <c r="AU366">
        <v>10</v>
      </c>
      <c r="AV366">
        <v>0.02</v>
      </c>
      <c r="AW366">
        <v>0.02</v>
      </c>
      <c r="AZ366">
        <v>133</v>
      </c>
      <c r="BA366">
        <v>133</v>
      </c>
      <c r="BB366" t="s">
        <v>135</v>
      </c>
      <c r="BC366" t="s">
        <v>122</v>
      </c>
      <c r="BD366">
        <v>1</v>
      </c>
      <c r="BF366" s="2">
        <v>42433</v>
      </c>
      <c r="BG366" s="3" t="s">
        <v>125</v>
      </c>
      <c r="BH366">
        <v>41054531300042</v>
      </c>
      <c r="BJ366" t="s">
        <v>112</v>
      </c>
      <c r="BK366" t="s">
        <v>123</v>
      </c>
      <c r="BL366" t="s">
        <v>124</v>
      </c>
      <c r="BN366" s="2">
        <v>42432</v>
      </c>
      <c r="BO366">
        <v>3</v>
      </c>
      <c r="BQ366">
        <v>1409</v>
      </c>
      <c r="BS366" t="s">
        <v>117</v>
      </c>
      <c r="BT366">
        <v>12</v>
      </c>
      <c r="BV366">
        <v>27</v>
      </c>
      <c r="BX366">
        <v>1</v>
      </c>
      <c r="BZ366">
        <v>34255833500051</v>
      </c>
      <c r="CB366" t="s">
        <v>112</v>
      </c>
      <c r="CC366">
        <v>1</v>
      </c>
      <c r="CE366">
        <v>3</v>
      </c>
      <c r="CG366">
        <v>41054531300042</v>
      </c>
      <c r="CI366" t="s">
        <v>109</v>
      </c>
      <c r="CK366">
        <v>3</v>
      </c>
      <c r="CQ366" t="s">
        <v>110</v>
      </c>
      <c r="CR366" s="2">
        <v>42460</v>
      </c>
      <c r="CS366">
        <v>0</v>
      </c>
      <c r="CU366" t="s">
        <v>109</v>
      </c>
      <c r="CV366" t="s">
        <v>111</v>
      </c>
      <c r="CW366">
        <v>41054531300042</v>
      </c>
      <c r="CY366" t="s">
        <v>112</v>
      </c>
      <c r="CZ366" t="s">
        <v>113</v>
      </c>
      <c r="DA366" t="s">
        <v>114</v>
      </c>
      <c r="DB366" t="s">
        <v>115</v>
      </c>
      <c r="DC366">
        <v>1</v>
      </c>
    </row>
    <row r="367" spans="1:107" x14ac:dyDescent="0.2">
      <c r="A367" t="s">
        <v>108</v>
      </c>
      <c r="B367">
        <v>0</v>
      </c>
      <c r="D367" t="s">
        <v>109</v>
      </c>
      <c r="K367">
        <v>1</v>
      </c>
      <c r="M367">
        <v>1</v>
      </c>
      <c r="N367" t="s">
        <v>116</v>
      </c>
      <c r="O367">
        <v>0</v>
      </c>
      <c r="V367" t="s">
        <v>118</v>
      </c>
      <c r="W367" s="2">
        <v>42432</v>
      </c>
      <c r="X367">
        <v>2</v>
      </c>
      <c r="Y367">
        <v>1</v>
      </c>
      <c r="Z367">
        <v>1</v>
      </c>
      <c r="AB367">
        <v>0</v>
      </c>
      <c r="AC367">
        <v>0</v>
      </c>
      <c r="AD367" s="2">
        <v>42433</v>
      </c>
      <c r="AE367" s="3" t="s">
        <v>119</v>
      </c>
      <c r="AF367">
        <v>23</v>
      </c>
      <c r="AG367">
        <v>23</v>
      </c>
      <c r="AH367" s="3" t="s">
        <v>171</v>
      </c>
      <c r="AI367">
        <v>2</v>
      </c>
      <c r="AJ367">
        <v>2</v>
      </c>
      <c r="AK367" t="s">
        <v>532</v>
      </c>
      <c r="AL367">
        <v>1539</v>
      </c>
      <c r="AM367">
        <v>0.02</v>
      </c>
      <c r="AN367">
        <v>0.02</v>
      </c>
      <c r="AQ367">
        <v>454</v>
      </c>
      <c r="AR367">
        <v>454</v>
      </c>
      <c r="AS367">
        <v>1539</v>
      </c>
      <c r="AT367">
        <v>10</v>
      </c>
      <c r="AU367">
        <v>10</v>
      </c>
      <c r="AV367">
        <v>0.02</v>
      </c>
      <c r="AW367">
        <v>0.02</v>
      </c>
      <c r="AZ367">
        <v>133</v>
      </c>
      <c r="BA367">
        <v>133</v>
      </c>
      <c r="BB367" t="s">
        <v>135</v>
      </c>
      <c r="BC367" t="s">
        <v>122</v>
      </c>
      <c r="BD367">
        <v>1</v>
      </c>
      <c r="BF367" s="2">
        <v>42433</v>
      </c>
      <c r="BG367" s="3" t="s">
        <v>125</v>
      </c>
      <c r="BH367">
        <v>41054531300042</v>
      </c>
      <c r="BJ367" t="s">
        <v>112</v>
      </c>
      <c r="BK367" t="s">
        <v>123</v>
      </c>
      <c r="BL367" t="s">
        <v>124</v>
      </c>
      <c r="BN367" s="2">
        <v>42432</v>
      </c>
      <c r="BO367">
        <v>3</v>
      </c>
      <c r="BQ367">
        <v>1409</v>
      </c>
      <c r="BS367" t="s">
        <v>117</v>
      </c>
      <c r="BT367">
        <v>12</v>
      </c>
      <c r="BV367">
        <v>27</v>
      </c>
      <c r="BX367">
        <v>1</v>
      </c>
      <c r="BZ367">
        <v>34255833500051</v>
      </c>
      <c r="CB367" t="s">
        <v>112</v>
      </c>
      <c r="CC367">
        <v>1</v>
      </c>
      <c r="CE367">
        <v>3</v>
      </c>
      <c r="CG367">
        <v>41054531300042</v>
      </c>
      <c r="CI367" t="s">
        <v>109</v>
      </c>
      <c r="CK367">
        <v>3</v>
      </c>
      <c r="CQ367" t="s">
        <v>110</v>
      </c>
      <c r="CR367" s="2">
        <v>42460</v>
      </c>
      <c r="CS367">
        <v>0</v>
      </c>
      <c r="CU367" t="s">
        <v>109</v>
      </c>
      <c r="CV367" t="s">
        <v>111</v>
      </c>
      <c r="CW367">
        <v>41054531300042</v>
      </c>
      <c r="CY367" t="s">
        <v>112</v>
      </c>
      <c r="CZ367" t="s">
        <v>113</v>
      </c>
      <c r="DA367" t="s">
        <v>114</v>
      </c>
      <c r="DB367" t="s">
        <v>115</v>
      </c>
      <c r="DC367">
        <v>1</v>
      </c>
    </row>
    <row r="368" spans="1:107" x14ac:dyDescent="0.2">
      <c r="A368" t="s">
        <v>108</v>
      </c>
      <c r="B368">
        <v>0</v>
      </c>
      <c r="D368" t="s">
        <v>109</v>
      </c>
      <c r="K368">
        <v>1</v>
      </c>
      <c r="M368">
        <v>1</v>
      </c>
      <c r="N368" t="s">
        <v>116</v>
      </c>
      <c r="O368">
        <v>0</v>
      </c>
      <c r="V368" t="s">
        <v>118</v>
      </c>
      <c r="W368" s="2">
        <v>42432</v>
      </c>
      <c r="X368">
        <v>2</v>
      </c>
      <c r="Y368">
        <v>1</v>
      </c>
      <c r="Z368">
        <v>1</v>
      </c>
      <c r="AB368">
        <v>0</v>
      </c>
      <c r="AC368">
        <v>0</v>
      </c>
      <c r="AD368" s="2">
        <v>42433</v>
      </c>
      <c r="AE368" s="3" t="s">
        <v>119</v>
      </c>
      <c r="AF368">
        <v>23</v>
      </c>
      <c r="AG368">
        <v>23</v>
      </c>
      <c r="AH368" s="3" t="s">
        <v>201</v>
      </c>
      <c r="AI368">
        <v>2</v>
      </c>
      <c r="AJ368">
        <v>2</v>
      </c>
      <c r="AK368" t="s">
        <v>533</v>
      </c>
      <c r="AL368">
        <v>5970</v>
      </c>
      <c r="AM368">
        <v>0.05</v>
      </c>
      <c r="AN368">
        <v>0.05</v>
      </c>
      <c r="AQ368">
        <v>454</v>
      </c>
      <c r="AR368">
        <v>454</v>
      </c>
      <c r="AS368">
        <v>5970</v>
      </c>
      <c r="AT368">
        <v>10</v>
      </c>
      <c r="AU368">
        <v>10</v>
      </c>
      <c r="AV368">
        <v>0.05</v>
      </c>
      <c r="AW368">
        <v>0.05</v>
      </c>
      <c r="AZ368">
        <v>133</v>
      </c>
      <c r="BA368">
        <v>133</v>
      </c>
      <c r="BB368" t="s">
        <v>135</v>
      </c>
      <c r="BC368" t="s">
        <v>122</v>
      </c>
      <c r="BD368">
        <v>1</v>
      </c>
      <c r="BF368" s="2">
        <v>42433</v>
      </c>
      <c r="BG368" s="3" t="s">
        <v>125</v>
      </c>
      <c r="BH368">
        <v>41054531300042</v>
      </c>
      <c r="BJ368" t="s">
        <v>112</v>
      </c>
      <c r="BK368" t="s">
        <v>123</v>
      </c>
      <c r="BL368" t="s">
        <v>124</v>
      </c>
      <c r="BN368" s="2">
        <v>42432</v>
      </c>
      <c r="BO368">
        <v>3</v>
      </c>
      <c r="BQ368">
        <v>1409</v>
      </c>
      <c r="BS368" t="s">
        <v>117</v>
      </c>
      <c r="BT368">
        <v>12</v>
      </c>
      <c r="BV368">
        <v>27</v>
      </c>
      <c r="BX368">
        <v>1</v>
      </c>
      <c r="BZ368">
        <v>34255833500051</v>
      </c>
      <c r="CB368" t="s">
        <v>112</v>
      </c>
      <c r="CC368">
        <v>1</v>
      </c>
      <c r="CE368">
        <v>3</v>
      </c>
      <c r="CG368">
        <v>41054531300042</v>
      </c>
      <c r="CI368" t="s">
        <v>109</v>
      </c>
      <c r="CK368">
        <v>3</v>
      </c>
      <c r="CQ368" t="s">
        <v>110</v>
      </c>
      <c r="CR368" s="2">
        <v>42460</v>
      </c>
      <c r="CS368">
        <v>0</v>
      </c>
      <c r="CU368" t="s">
        <v>109</v>
      </c>
      <c r="CV368" t="s">
        <v>111</v>
      </c>
      <c r="CW368">
        <v>41054531300042</v>
      </c>
      <c r="CY368" t="s">
        <v>112</v>
      </c>
      <c r="CZ368" t="s">
        <v>113</v>
      </c>
      <c r="DA368" t="s">
        <v>114</v>
      </c>
      <c r="DB368" t="s">
        <v>115</v>
      </c>
      <c r="DC368">
        <v>1</v>
      </c>
    </row>
    <row r="369" spans="1:107" x14ac:dyDescent="0.2">
      <c r="A369" t="s">
        <v>108</v>
      </c>
      <c r="B369">
        <v>0</v>
      </c>
      <c r="D369" t="s">
        <v>109</v>
      </c>
      <c r="K369">
        <v>1</v>
      </c>
      <c r="M369">
        <v>1</v>
      </c>
      <c r="N369" t="s">
        <v>116</v>
      </c>
      <c r="O369">
        <v>0</v>
      </c>
      <c r="V369" t="s">
        <v>118</v>
      </c>
      <c r="W369" s="2">
        <v>42432</v>
      </c>
      <c r="X369">
        <v>2</v>
      </c>
      <c r="Y369">
        <v>1</v>
      </c>
      <c r="Z369">
        <v>1</v>
      </c>
      <c r="AB369">
        <v>0</v>
      </c>
      <c r="AC369">
        <v>0</v>
      </c>
      <c r="AD369" s="2">
        <v>42433</v>
      </c>
      <c r="AE369" s="3" t="s">
        <v>119</v>
      </c>
      <c r="AF369">
        <v>23</v>
      </c>
      <c r="AG369">
        <v>23</v>
      </c>
      <c r="AH369" s="3" t="s">
        <v>171</v>
      </c>
      <c r="AI369">
        <v>2</v>
      </c>
      <c r="AJ369">
        <v>2</v>
      </c>
      <c r="AK369" t="s">
        <v>534</v>
      </c>
      <c r="AL369">
        <v>1973</v>
      </c>
      <c r="AM369">
        <v>0.02</v>
      </c>
      <c r="AN369">
        <v>0.02</v>
      </c>
      <c r="AQ369">
        <v>454</v>
      </c>
      <c r="AR369">
        <v>454</v>
      </c>
      <c r="AS369">
        <v>1973</v>
      </c>
      <c r="AT369">
        <v>10</v>
      </c>
      <c r="AU369">
        <v>10</v>
      </c>
      <c r="AV369">
        <v>0.02</v>
      </c>
      <c r="AW369">
        <v>0.02</v>
      </c>
      <c r="AZ369">
        <v>133</v>
      </c>
      <c r="BA369">
        <v>133</v>
      </c>
      <c r="BB369" t="s">
        <v>135</v>
      </c>
      <c r="BC369" t="s">
        <v>122</v>
      </c>
      <c r="BD369">
        <v>1</v>
      </c>
      <c r="BF369" s="2">
        <v>42433</v>
      </c>
      <c r="BG369" s="3" t="s">
        <v>125</v>
      </c>
      <c r="BH369">
        <v>41054531300042</v>
      </c>
      <c r="BJ369" t="s">
        <v>112</v>
      </c>
      <c r="BK369" t="s">
        <v>123</v>
      </c>
      <c r="BL369" t="s">
        <v>124</v>
      </c>
      <c r="BN369" s="2">
        <v>42432</v>
      </c>
      <c r="BO369">
        <v>3</v>
      </c>
      <c r="BQ369">
        <v>1409</v>
      </c>
      <c r="BS369" t="s">
        <v>117</v>
      </c>
      <c r="BT369">
        <v>12</v>
      </c>
      <c r="BV369">
        <v>27</v>
      </c>
      <c r="BX369">
        <v>1</v>
      </c>
      <c r="BZ369">
        <v>34255833500051</v>
      </c>
      <c r="CB369" t="s">
        <v>112</v>
      </c>
      <c r="CC369">
        <v>1</v>
      </c>
      <c r="CE369">
        <v>3</v>
      </c>
      <c r="CG369">
        <v>41054531300042</v>
      </c>
      <c r="CI369" t="s">
        <v>109</v>
      </c>
      <c r="CK369">
        <v>3</v>
      </c>
      <c r="CQ369" t="s">
        <v>110</v>
      </c>
      <c r="CR369" s="2">
        <v>42460</v>
      </c>
      <c r="CS369">
        <v>0</v>
      </c>
      <c r="CU369" t="s">
        <v>109</v>
      </c>
      <c r="CV369" t="s">
        <v>111</v>
      </c>
      <c r="CW369">
        <v>41054531300042</v>
      </c>
      <c r="CY369" t="s">
        <v>112</v>
      </c>
      <c r="CZ369" t="s">
        <v>113</v>
      </c>
      <c r="DA369" t="s">
        <v>114</v>
      </c>
      <c r="DB369" t="s">
        <v>115</v>
      </c>
      <c r="DC369">
        <v>1</v>
      </c>
    </row>
    <row r="370" spans="1:107" x14ac:dyDescent="0.2">
      <c r="A370" t="s">
        <v>108</v>
      </c>
      <c r="B370">
        <v>0</v>
      </c>
      <c r="D370" t="s">
        <v>109</v>
      </c>
      <c r="K370">
        <v>1</v>
      </c>
      <c r="M370">
        <v>1</v>
      </c>
      <c r="N370" t="s">
        <v>116</v>
      </c>
      <c r="O370">
        <v>0</v>
      </c>
      <c r="V370" t="s">
        <v>118</v>
      </c>
      <c r="W370" s="2">
        <v>42432</v>
      </c>
      <c r="X370">
        <v>2</v>
      </c>
      <c r="Y370">
        <v>1</v>
      </c>
      <c r="Z370">
        <v>1</v>
      </c>
      <c r="AB370">
        <v>0</v>
      </c>
      <c r="AC370">
        <v>0</v>
      </c>
      <c r="AD370" s="2">
        <v>42433</v>
      </c>
      <c r="AE370" s="3" t="s">
        <v>119</v>
      </c>
      <c r="AF370">
        <v>23</v>
      </c>
      <c r="AG370">
        <v>23</v>
      </c>
      <c r="AH370" s="3" t="s">
        <v>201</v>
      </c>
      <c r="AI370">
        <v>2</v>
      </c>
      <c r="AJ370">
        <v>2</v>
      </c>
      <c r="AK370" t="s">
        <v>535</v>
      </c>
      <c r="AL370">
        <v>1967</v>
      </c>
      <c r="AM370">
        <v>0.02</v>
      </c>
      <c r="AN370">
        <v>0.02</v>
      </c>
      <c r="AQ370">
        <v>454</v>
      </c>
      <c r="AR370">
        <v>454</v>
      </c>
      <c r="AS370">
        <v>1967</v>
      </c>
      <c r="AT370">
        <v>10</v>
      </c>
      <c r="AU370">
        <v>10</v>
      </c>
      <c r="AV370">
        <v>0.02</v>
      </c>
      <c r="AW370">
        <v>0.02</v>
      </c>
      <c r="AZ370">
        <v>133</v>
      </c>
      <c r="BA370">
        <v>133</v>
      </c>
      <c r="BB370" t="s">
        <v>135</v>
      </c>
      <c r="BC370" t="s">
        <v>122</v>
      </c>
      <c r="BD370">
        <v>1</v>
      </c>
      <c r="BF370" s="2">
        <v>42433</v>
      </c>
      <c r="BG370" s="3" t="s">
        <v>125</v>
      </c>
      <c r="BH370">
        <v>41054531300042</v>
      </c>
      <c r="BJ370" t="s">
        <v>112</v>
      </c>
      <c r="BK370" t="s">
        <v>123</v>
      </c>
      <c r="BL370" t="s">
        <v>124</v>
      </c>
      <c r="BN370" s="2">
        <v>42432</v>
      </c>
      <c r="BO370">
        <v>3</v>
      </c>
      <c r="BQ370">
        <v>1409</v>
      </c>
      <c r="BS370" t="s">
        <v>117</v>
      </c>
      <c r="BT370">
        <v>12</v>
      </c>
      <c r="BV370">
        <v>27</v>
      </c>
      <c r="BX370">
        <v>1</v>
      </c>
      <c r="BZ370">
        <v>34255833500051</v>
      </c>
      <c r="CB370" t="s">
        <v>112</v>
      </c>
      <c r="CC370">
        <v>1</v>
      </c>
      <c r="CE370">
        <v>3</v>
      </c>
      <c r="CG370">
        <v>41054531300042</v>
      </c>
      <c r="CI370" t="s">
        <v>109</v>
      </c>
      <c r="CK370">
        <v>3</v>
      </c>
      <c r="CQ370" t="s">
        <v>110</v>
      </c>
      <c r="CR370" s="2">
        <v>42460</v>
      </c>
      <c r="CS370">
        <v>0</v>
      </c>
      <c r="CU370" t="s">
        <v>109</v>
      </c>
      <c r="CV370" t="s">
        <v>111</v>
      </c>
      <c r="CW370">
        <v>41054531300042</v>
      </c>
      <c r="CY370" t="s">
        <v>112</v>
      </c>
      <c r="CZ370" t="s">
        <v>113</v>
      </c>
      <c r="DA370" t="s">
        <v>114</v>
      </c>
      <c r="DB370" t="s">
        <v>115</v>
      </c>
      <c r="DC370">
        <v>1</v>
      </c>
    </row>
    <row r="371" spans="1:107" x14ac:dyDescent="0.2">
      <c r="A371" t="s">
        <v>108</v>
      </c>
      <c r="B371">
        <v>0</v>
      </c>
      <c r="D371" t="s">
        <v>109</v>
      </c>
      <c r="K371">
        <v>1</v>
      </c>
      <c r="M371">
        <v>1</v>
      </c>
      <c r="N371" t="s">
        <v>116</v>
      </c>
      <c r="O371">
        <v>0</v>
      </c>
      <c r="V371" t="s">
        <v>118</v>
      </c>
      <c r="W371" s="2">
        <v>42432</v>
      </c>
      <c r="X371">
        <v>2</v>
      </c>
      <c r="Y371">
        <v>1</v>
      </c>
      <c r="Z371">
        <v>1</v>
      </c>
      <c r="AB371">
        <v>0</v>
      </c>
      <c r="AC371">
        <v>0</v>
      </c>
      <c r="AD371" s="2">
        <v>42443</v>
      </c>
      <c r="AE371" s="3" t="s">
        <v>119</v>
      </c>
      <c r="AF371">
        <v>23</v>
      </c>
      <c r="AG371">
        <v>23</v>
      </c>
      <c r="AH371" s="3" t="s">
        <v>180</v>
      </c>
      <c r="AI371">
        <v>2</v>
      </c>
      <c r="AJ371">
        <v>2</v>
      </c>
      <c r="AK371" t="s">
        <v>536</v>
      </c>
      <c r="AL371">
        <v>1188</v>
      </c>
      <c r="AM371">
        <v>5.0000000000000001E-3</v>
      </c>
      <c r="AN371">
        <v>5.0000000000000001E-3</v>
      </c>
      <c r="AO371">
        <v>712</v>
      </c>
      <c r="AP371">
        <v>712</v>
      </c>
      <c r="AQ371">
        <v>405</v>
      </c>
      <c r="AR371">
        <v>405</v>
      </c>
      <c r="AS371">
        <v>1188</v>
      </c>
      <c r="AT371">
        <v>10</v>
      </c>
      <c r="AU371">
        <v>10</v>
      </c>
      <c r="AV371">
        <v>5.0000000000000001E-3</v>
      </c>
      <c r="AW371">
        <v>5.0000000000000001E-3</v>
      </c>
      <c r="AX371">
        <v>1168</v>
      </c>
      <c r="AY371">
        <v>1168</v>
      </c>
      <c r="AZ371">
        <v>133</v>
      </c>
      <c r="BA371">
        <v>133</v>
      </c>
      <c r="BB371" t="s">
        <v>135</v>
      </c>
      <c r="BC371" t="s">
        <v>122</v>
      </c>
      <c r="BD371">
        <v>1</v>
      </c>
      <c r="BF371" s="2">
        <v>42433</v>
      </c>
      <c r="BG371" s="3" t="s">
        <v>125</v>
      </c>
      <c r="BH371">
        <v>41054531300042</v>
      </c>
      <c r="BJ371" t="s">
        <v>112</v>
      </c>
      <c r="BK371" t="s">
        <v>123</v>
      </c>
      <c r="BL371" t="s">
        <v>124</v>
      </c>
      <c r="BN371" s="2">
        <v>42432</v>
      </c>
      <c r="BO371">
        <v>3</v>
      </c>
      <c r="BQ371">
        <v>1409</v>
      </c>
      <c r="BS371" t="s">
        <v>117</v>
      </c>
      <c r="BT371">
        <v>12</v>
      </c>
      <c r="BV371">
        <v>27</v>
      </c>
      <c r="BX371">
        <v>1</v>
      </c>
      <c r="BZ371">
        <v>34255833500051</v>
      </c>
      <c r="CB371" t="s">
        <v>112</v>
      </c>
      <c r="CC371">
        <v>1</v>
      </c>
      <c r="CE371">
        <v>3</v>
      </c>
      <c r="CG371">
        <v>41054531300042</v>
      </c>
      <c r="CI371" t="s">
        <v>109</v>
      </c>
      <c r="CK371">
        <v>3</v>
      </c>
      <c r="CQ371" t="s">
        <v>110</v>
      </c>
      <c r="CR371" s="2">
        <v>42460</v>
      </c>
      <c r="CS371">
        <v>0</v>
      </c>
      <c r="CU371" t="s">
        <v>109</v>
      </c>
      <c r="CV371" t="s">
        <v>111</v>
      </c>
      <c r="CW371">
        <v>41054531300042</v>
      </c>
      <c r="CY371" t="s">
        <v>112</v>
      </c>
      <c r="CZ371" t="s">
        <v>113</v>
      </c>
      <c r="DA371" t="s">
        <v>114</v>
      </c>
      <c r="DB371" t="s">
        <v>115</v>
      </c>
      <c r="DC371">
        <v>1</v>
      </c>
    </row>
    <row r="372" spans="1:107" x14ac:dyDescent="0.2">
      <c r="A372" t="s">
        <v>108</v>
      </c>
      <c r="B372">
        <v>0</v>
      </c>
      <c r="D372" t="s">
        <v>109</v>
      </c>
      <c r="K372">
        <v>1</v>
      </c>
      <c r="M372">
        <v>1</v>
      </c>
      <c r="N372" t="s">
        <v>116</v>
      </c>
      <c r="O372">
        <v>0</v>
      </c>
      <c r="V372" t="s">
        <v>118</v>
      </c>
      <c r="W372" s="2">
        <v>42432</v>
      </c>
      <c r="X372">
        <v>2</v>
      </c>
      <c r="Y372">
        <v>2</v>
      </c>
      <c r="Z372">
        <v>2</v>
      </c>
      <c r="AB372">
        <v>0</v>
      </c>
      <c r="AC372">
        <v>0</v>
      </c>
      <c r="AD372" s="2">
        <v>42443</v>
      </c>
      <c r="AE372" s="3" t="s">
        <v>119</v>
      </c>
      <c r="AF372">
        <v>23</v>
      </c>
      <c r="AG372">
        <v>23</v>
      </c>
      <c r="AH372" s="3" t="s">
        <v>180</v>
      </c>
      <c r="AI372">
        <v>2</v>
      </c>
      <c r="AJ372">
        <v>2</v>
      </c>
      <c r="AK372" t="s">
        <v>537</v>
      </c>
      <c r="AL372">
        <v>1700</v>
      </c>
      <c r="AM372">
        <v>0.01</v>
      </c>
      <c r="AN372">
        <v>0.01</v>
      </c>
      <c r="AO372">
        <v>712</v>
      </c>
      <c r="AP372">
        <v>712</v>
      </c>
      <c r="AQ372">
        <v>405</v>
      </c>
      <c r="AR372">
        <v>405</v>
      </c>
      <c r="AS372">
        <v>1700</v>
      </c>
      <c r="AT372">
        <v>10</v>
      </c>
      <c r="AU372">
        <v>10</v>
      </c>
      <c r="AV372">
        <v>0.01</v>
      </c>
      <c r="AW372">
        <v>0.01</v>
      </c>
      <c r="AX372">
        <v>1168</v>
      </c>
      <c r="AY372">
        <v>1168</v>
      </c>
      <c r="AZ372">
        <v>133</v>
      </c>
      <c r="BA372">
        <v>133</v>
      </c>
      <c r="BB372" t="s">
        <v>135</v>
      </c>
      <c r="BC372" t="s">
        <v>122</v>
      </c>
      <c r="BD372">
        <v>1</v>
      </c>
      <c r="BF372" s="2">
        <v>42433</v>
      </c>
      <c r="BG372" s="3" t="s">
        <v>125</v>
      </c>
      <c r="BH372">
        <v>41054531300042</v>
      </c>
      <c r="BJ372" t="s">
        <v>112</v>
      </c>
      <c r="BK372" t="s">
        <v>123</v>
      </c>
      <c r="BL372" t="s">
        <v>124</v>
      </c>
      <c r="BN372" s="2">
        <v>42432</v>
      </c>
      <c r="BO372">
        <v>3</v>
      </c>
      <c r="BQ372">
        <v>1409</v>
      </c>
      <c r="BS372" t="s">
        <v>117</v>
      </c>
      <c r="BT372">
        <v>12</v>
      </c>
      <c r="BV372">
        <v>27</v>
      </c>
      <c r="BX372">
        <v>1</v>
      </c>
      <c r="BZ372">
        <v>34255833500051</v>
      </c>
      <c r="CB372" t="s">
        <v>112</v>
      </c>
      <c r="CC372">
        <v>1</v>
      </c>
      <c r="CE372">
        <v>3</v>
      </c>
      <c r="CG372">
        <v>41054531300042</v>
      </c>
      <c r="CI372" t="s">
        <v>109</v>
      </c>
      <c r="CK372">
        <v>3</v>
      </c>
      <c r="CQ372" t="s">
        <v>110</v>
      </c>
      <c r="CR372" s="2">
        <v>42460</v>
      </c>
      <c r="CS372">
        <v>0</v>
      </c>
      <c r="CU372" t="s">
        <v>109</v>
      </c>
      <c r="CV372" t="s">
        <v>111</v>
      </c>
      <c r="CW372">
        <v>41054531300042</v>
      </c>
      <c r="CY372" t="s">
        <v>112</v>
      </c>
      <c r="CZ372" t="s">
        <v>113</v>
      </c>
      <c r="DA372" t="s">
        <v>114</v>
      </c>
      <c r="DB372" t="s">
        <v>115</v>
      </c>
      <c r="DC372">
        <v>1</v>
      </c>
    </row>
    <row r="373" spans="1:107" x14ac:dyDescent="0.2">
      <c r="A373" t="s">
        <v>108</v>
      </c>
      <c r="B373">
        <v>0</v>
      </c>
      <c r="D373" t="s">
        <v>109</v>
      </c>
      <c r="K373">
        <v>1</v>
      </c>
      <c r="M373">
        <v>1</v>
      </c>
      <c r="N373" t="s">
        <v>116</v>
      </c>
      <c r="O373">
        <v>0</v>
      </c>
      <c r="V373" t="s">
        <v>118</v>
      </c>
      <c r="W373" s="2">
        <v>42432</v>
      </c>
      <c r="X373">
        <v>2</v>
      </c>
      <c r="Y373">
        <v>1</v>
      </c>
      <c r="Z373">
        <v>1</v>
      </c>
      <c r="AB373">
        <v>0</v>
      </c>
      <c r="AC373">
        <v>0</v>
      </c>
      <c r="AD373" s="2">
        <v>42443</v>
      </c>
      <c r="AE373" s="3" t="s">
        <v>119</v>
      </c>
      <c r="AF373">
        <v>23</v>
      </c>
      <c r="AG373">
        <v>23</v>
      </c>
      <c r="AH373" s="3" t="s">
        <v>180</v>
      </c>
      <c r="AI373">
        <v>2</v>
      </c>
      <c r="AJ373">
        <v>2</v>
      </c>
      <c r="AK373" t="s">
        <v>538</v>
      </c>
      <c r="AL373">
        <v>1189</v>
      </c>
      <c r="AM373">
        <v>5.0000000000000001E-3</v>
      </c>
      <c r="AN373">
        <v>5.0000000000000001E-3</v>
      </c>
      <c r="AO373">
        <v>712</v>
      </c>
      <c r="AP373">
        <v>712</v>
      </c>
      <c r="AQ373">
        <v>405</v>
      </c>
      <c r="AR373">
        <v>405</v>
      </c>
      <c r="AS373">
        <v>1189</v>
      </c>
      <c r="AT373">
        <v>10</v>
      </c>
      <c r="AU373">
        <v>10</v>
      </c>
      <c r="AV373">
        <v>5.0000000000000001E-3</v>
      </c>
      <c r="AW373">
        <v>5.0000000000000001E-3</v>
      </c>
      <c r="AX373">
        <v>1168</v>
      </c>
      <c r="AY373">
        <v>1168</v>
      </c>
      <c r="AZ373">
        <v>133</v>
      </c>
      <c r="BA373">
        <v>133</v>
      </c>
      <c r="BB373" t="s">
        <v>135</v>
      </c>
      <c r="BC373" t="s">
        <v>122</v>
      </c>
      <c r="BD373">
        <v>1</v>
      </c>
      <c r="BF373" s="2">
        <v>42433</v>
      </c>
      <c r="BG373" s="3" t="s">
        <v>125</v>
      </c>
      <c r="BH373">
        <v>41054531300042</v>
      </c>
      <c r="BJ373" t="s">
        <v>112</v>
      </c>
      <c r="BK373" t="s">
        <v>123</v>
      </c>
      <c r="BL373" t="s">
        <v>124</v>
      </c>
      <c r="BN373" s="2">
        <v>42432</v>
      </c>
      <c r="BO373">
        <v>3</v>
      </c>
      <c r="BQ373">
        <v>1409</v>
      </c>
      <c r="BS373" t="s">
        <v>117</v>
      </c>
      <c r="BT373">
        <v>12</v>
      </c>
      <c r="BV373">
        <v>27</v>
      </c>
      <c r="BX373">
        <v>1</v>
      </c>
      <c r="BZ373">
        <v>34255833500051</v>
      </c>
      <c r="CB373" t="s">
        <v>112</v>
      </c>
      <c r="CC373">
        <v>1</v>
      </c>
      <c r="CE373">
        <v>3</v>
      </c>
      <c r="CG373">
        <v>41054531300042</v>
      </c>
      <c r="CI373" t="s">
        <v>109</v>
      </c>
      <c r="CK373">
        <v>3</v>
      </c>
      <c r="CQ373" t="s">
        <v>110</v>
      </c>
      <c r="CR373" s="2">
        <v>42460</v>
      </c>
      <c r="CS373">
        <v>0</v>
      </c>
      <c r="CU373" t="s">
        <v>109</v>
      </c>
      <c r="CV373" t="s">
        <v>111</v>
      </c>
      <c r="CW373">
        <v>41054531300042</v>
      </c>
      <c r="CY373" t="s">
        <v>112</v>
      </c>
      <c r="CZ373" t="s">
        <v>113</v>
      </c>
      <c r="DA373" t="s">
        <v>114</v>
      </c>
      <c r="DB373" t="s">
        <v>115</v>
      </c>
      <c r="DC373">
        <v>1</v>
      </c>
    </row>
    <row r="374" spans="1:107" x14ac:dyDescent="0.2">
      <c r="A374" t="s">
        <v>108</v>
      </c>
      <c r="B374">
        <v>0</v>
      </c>
      <c r="D374" t="s">
        <v>109</v>
      </c>
      <c r="K374">
        <v>1</v>
      </c>
      <c r="M374">
        <v>1</v>
      </c>
      <c r="N374" t="s">
        <v>116</v>
      </c>
      <c r="O374">
        <v>0</v>
      </c>
      <c r="V374" t="s">
        <v>118</v>
      </c>
      <c r="W374" s="2">
        <v>42432</v>
      </c>
      <c r="X374">
        <v>2</v>
      </c>
      <c r="Y374">
        <v>1</v>
      </c>
      <c r="Z374">
        <v>1</v>
      </c>
      <c r="AB374">
        <v>0</v>
      </c>
      <c r="AC374">
        <v>0</v>
      </c>
      <c r="AD374" s="2">
        <v>42443</v>
      </c>
      <c r="AE374" s="3" t="s">
        <v>119</v>
      </c>
      <c r="AF374">
        <v>23</v>
      </c>
      <c r="AG374">
        <v>23</v>
      </c>
      <c r="AH374" s="3" t="s">
        <v>180</v>
      </c>
      <c r="AI374">
        <v>2</v>
      </c>
      <c r="AJ374">
        <v>2</v>
      </c>
      <c r="AK374" t="s">
        <v>539</v>
      </c>
      <c r="AL374">
        <v>5627</v>
      </c>
      <c r="AM374">
        <v>5.0000000000000001E-3</v>
      </c>
      <c r="AN374">
        <v>5.0000000000000001E-3</v>
      </c>
      <c r="AO374">
        <v>712</v>
      </c>
      <c r="AP374">
        <v>712</v>
      </c>
      <c r="AQ374">
        <v>405</v>
      </c>
      <c r="AR374">
        <v>405</v>
      </c>
      <c r="AS374">
        <v>5627</v>
      </c>
      <c r="AT374">
        <v>10</v>
      </c>
      <c r="AU374">
        <v>10</v>
      </c>
      <c r="AV374">
        <v>5.0000000000000001E-3</v>
      </c>
      <c r="AW374">
        <v>5.0000000000000001E-3</v>
      </c>
      <c r="AX374">
        <v>1168</v>
      </c>
      <c r="AY374">
        <v>1168</v>
      </c>
      <c r="AZ374">
        <v>133</v>
      </c>
      <c r="BA374">
        <v>133</v>
      </c>
      <c r="BB374" t="s">
        <v>135</v>
      </c>
      <c r="BC374" t="s">
        <v>122</v>
      </c>
      <c r="BD374">
        <v>1</v>
      </c>
      <c r="BF374" s="2">
        <v>42433</v>
      </c>
      <c r="BG374" s="3" t="s">
        <v>125</v>
      </c>
      <c r="BH374">
        <v>41054531300042</v>
      </c>
      <c r="BJ374" t="s">
        <v>112</v>
      </c>
      <c r="BK374" t="s">
        <v>123</v>
      </c>
      <c r="BL374" t="s">
        <v>124</v>
      </c>
      <c r="BN374" s="2">
        <v>42432</v>
      </c>
      <c r="BO374">
        <v>3</v>
      </c>
      <c r="BQ374">
        <v>1409</v>
      </c>
      <c r="BS374" t="s">
        <v>117</v>
      </c>
      <c r="BT374">
        <v>12</v>
      </c>
      <c r="BV374">
        <v>27</v>
      </c>
      <c r="BX374">
        <v>1</v>
      </c>
      <c r="BZ374">
        <v>34255833500051</v>
      </c>
      <c r="CB374" t="s">
        <v>112</v>
      </c>
      <c r="CC374">
        <v>1</v>
      </c>
      <c r="CE374">
        <v>3</v>
      </c>
      <c r="CG374">
        <v>41054531300042</v>
      </c>
      <c r="CI374" t="s">
        <v>109</v>
      </c>
      <c r="CK374">
        <v>3</v>
      </c>
      <c r="CQ374" t="s">
        <v>110</v>
      </c>
      <c r="CR374" s="2">
        <v>42460</v>
      </c>
      <c r="CS374">
        <v>0</v>
      </c>
      <c r="CU374" t="s">
        <v>109</v>
      </c>
      <c r="CV374" t="s">
        <v>111</v>
      </c>
      <c r="CW374">
        <v>41054531300042</v>
      </c>
      <c r="CY374" t="s">
        <v>112</v>
      </c>
      <c r="CZ374" t="s">
        <v>113</v>
      </c>
      <c r="DA374" t="s">
        <v>114</v>
      </c>
      <c r="DB374" t="s">
        <v>115</v>
      </c>
      <c r="DC374">
        <v>1</v>
      </c>
    </row>
    <row r="375" spans="1:107" x14ac:dyDescent="0.2">
      <c r="A375" t="s">
        <v>108</v>
      </c>
      <c r="B375">
        <v>0</v>
      </c>
      <c r="D375" t="s">
        <v>109</v>
      </c>
      <c r="K375">
        <v>1</v>
      </c>
      <c r="M375">
        <v>1</v>
      </c>
      <c r="N375" t="s">
        <v>116</v>
      </c>
      <c r="O375">
        <v>0</v>
      </c>
      <c r="V375" t="s">
        <v>118</v>
      </c>
      <c r="W375" s="2">
        <v>42432</v>
      </c>
      <c r="X375">
        <v>2</v>
      </c>
      <c r="Y375">
        <v>1</v>
      </c>
      <c r="Z375">
        <v>1</v>
      </c>
      <c r="AB375">
        <v>0</v>
      </c>
      <c r="AC375">
        <v>0</v>
      </c>
      <c r="AD375" s="2">
        <v>42433</v>
      </c>
      <c r="AE375" s="3" t="s">
        <v>119</v>
      </c>
      <c r="AF375">
        <v>23</v>
      </c>
      <c r="AG375">
        <v>23</v>
      </c>
      <c r="AH375" s="3" t="s">
        <v>201</v>
      </c>
      <c r="AI375">
        <v>2</v>
      </c>
      <c r="AJ375">
        <v>2</v>
      </c>
      <c r="AK375" t="s">
        <v>540</v>
      </c>
      <c r="AL375">
        <v>1190</v>
      </c>
      <c r="AM375">
        <v>0.02</v>
      </c>
      <c r="AN375">
        <v>0.02</v>
      </c>
      <c r="AQ375">
        <v>454</v>
      </c>
      <c r="AR375">
        <v>454</v>
      </c>
      <c r="AS375">
        <v>1190</v>
      </c>
      <c r="AT375">
        <v>10</v>
      </c>
      <c r="AU375">
        <v>10</v>
      </c>
      <c r="AV375">
        <v>0.02</v>
      </c>
      <c r="AW375">
        <v>0.02</v>
      </c>
      <c r="AZ375">
        <v>133</v>
      </c>
      <c r="BA375">
        <v>133</v>
      </c>
      <c r="BB375" t="s">
        <v>135</v>
      </c>
      <c r="BC375" t="s">
        <v>122</v>
      </c>
      <c r="BD375">
        <v>1</v>
      </c>
      <c r="BF375" s="2">
        <v>42433</v>
      </c>
      <c r="BG375" s="3" t="s">
        <v>125</v>
      </c>
      <c r="BH375">
        <v>41054531300042</v>
      </c>
      <c r="BJ375" t="s">
        <v>112</v>
      </c>
      <c r="BK375" t="s">
        <v>123</v>
      </c>
      <c r="BL375" t="s">
        <v>124</v>
      </c>
      <c r="BN375" s="2">
        <v>42432</v>
      </c>
      <c r="BO375">
        <v>3</v>
      </c>
      <c r="BQ375">
        <v>1409</v>
      </c>
      <c r="BS375" t="s">
        <v>117</v>
      </c>
      <c r="BT375">
        <v>12</v>
      </c>
      <c r="BV375">
        <v>27</v>
      </c>
      <c r="BX375">
        <v>1</v>
      </c>
      <c r="BZ375">
        <v>34255833500051</v>
      </c>
      <c r="CB375" t="s">
        <v>112</v>
      </c>
      <c r="CC375">
        <v>1</v>
      </c>
      <c r="CE375">
        <v>3</v>
      </c>
      <c r="CG375">
        <v>41054531300042</v>
      </c>
      <c r="CI375" t="s">
        <v>109</v>
      </c>
      <c r="CK375">
        <v>3</v>
      </c>
      <c r="CQ375" t="s">
        <v>110</v>
      </c>
      <c r="CR375" s="2">
        <v>42460</v>
      </c>
      <c r="CS375">
        <v>0</v>
      </c>
      <c r="CU375" t="s">
        <v>109</v>
      </c>
      <c r="CV375" t="s">
        <v>111</v>
      </c>
      <c r="CW375">
        <v>41054531300042</v>
      </c>
      <c r="CY375" t="s">
        <v>112</v>
      </c>
      <c r="CZ375" t="s">
        <v>113</v>
      </c>
      <c r="DA375" t="s">
        <v>114</v>
      </c>
      <c r="DB375" t="s">
        <v>115</v>
      </c>
      <c r="DC375">
        <v>1</v>
      </c>
    </row>
    <row r="376" spans="1:107" x14ac:dyDescent="0.2">
      <c r="A376" t="s">
        <v>108</v>
      </c>
      <c r="B376">
        <v>0</v>
      </c>
      <c r="D376" t="s">
        <v>109</v>
      </c>
      <c r="K376">
        <v>1</v>
      </c>
      <c r="M376">
        <v>1</v>
      </c>
      <c r="N376" t="s">
        <v>116</v>
      </c>
      <c r="O376">
        <v>0</v>
      </c>
      <c r="V376" t="s">
        <v>118</v>
      </c>
      <c r="W376" s="2">
        <v>42432</v>
      </c>
      <c r="X376">
        <v>2</v>
      </c>
      <c r="Y376">
        <v>1</v>
      </c>
      <c r="Z376">
        <v>1</v>
      </c>
      <c r="AB376">
        <v>0</v>
      </c>
      <c r="AC376">
        <v>0</v>
      </c>
      <c r="AD376" s="2">
        <v>42433</v>
      </c>
      <c r="AE376" s="3" t="s">
        <v>119</v>
      </c>
      <c r="AF376">
        <v>23</v>
      </c>
      <c r="AG376">
        <v>23</v>
      </c>
      <c r="AH376" s="3" t="s">
        <v>171</v>
      </c>
      <c r="AI376">
        <v>2</v>
      </c>
      <c r="AJ376">
        <v>2</v>
      </c>
      <c r="AK376" t="s">
        <v>541</v>
      </c>
      <c r="AL376">
        <v>1500</v>
      </c>
      <c r="AM376">
        <v>0.02</v>
      </c>
      <c r="AN376">
        <v>0.02</v>
      </c>
      <c r="AQ376">
        <v>454</v>
      </c>
      <c r="AR376">
        <v>454</v>
      </c>
      <c r="AS376">
        <v>1500</v>
      </c>
      <c r="AT376">
        <v>1</v>
      </c>
      <c r="AU376">
        <v>1</v>
      </c>
      <c r="AV376">
        <v>2.1999999999999999E-2</v>
      </c>
      <c r="AW376">
        <v>2.1999999999999999E-2</v>
      </c>
      <c r="AZ376">
        <v>133</v>
      </c>
      <c r="BA376">
        <v>133</v>
      </c>
      <c r="BB376" t="s">
        <v>135</v>
      </c>
      <c r="BC376" t="s">
        <v>122</v>
      </c>
      <c r="BD376">
        <v>1</v>
      </c>
      <c r="BF376" s="2">
        <v>42433</v>
      </c>
      <c r="BG376" s="3" t="s">
        <v>125</v>
      </c>
      <c r="BH376">
        <v>41054531300042</v>
      </c>
      <c r="BJ376" t="s">
        <v>112</v>
      </c>
      <c r="BK376" t="s">
        <v>123</v>
      </c>
      <c r="BL376" t="s">
        <v>124</v>
      </c>
      <c r="BN376" s="2">
        <v>42432</v>
      </c>
      <c r="BO376">
        <v>3</v>
      </c>
      <c r="BQ376">
        <v>1409</v>
      </c>
      <c r="BS376" t="s">
        <v>117</v>
      </c>
      <c r="BT376">
        <v>12</v>
      </c>
      <c r="BV376">
        <v>27</v>
      </c>
      <c r="BX376">
        <v>1</v>
      </c>
      <c r="BZ376">
        <v>34255833500051</v>
      </c>
      <c r="CB376" t="s">
        <v>112</v>
      </c>
      <c r="CC376">
        <v>1</v>
      </c>
      <c r="CE376">
        <v>3</v>
      </c>
      <c r="CG376">
        <v>41054531300042</v>
      </c>
      <c r="CI376" t="s">
        <v>109</v>
      </c>
      <c r="CK376">
        <v>3</v>
      </c>
      <c r="CQ376" t="s">
        <v>110</v>
      </c>
      <c r="CR376" s="2">
        <v>42460</v>
      </c>
      <c r="CS376">
        <v>0</v>
      </c>
      <c r="CU376" t="s">
        <v>109</v>
      </c>
      <c r="CV376" t="s">
        <v>111</v>
      </c>
      <c r="CW376">
        <v>41054531300042</v>
      </c>
      <c r="CY376" t="s">
        <v>112</v>
      </c>
      <c r="CZ376" t="s">
        <v>113</v>
      </c>
      <c r="DA376" t="s">
        <v>114</v>
      </c>
      <c r="DB376" t="s">
        <v>115</v>
      </c>
      <c r="DC376">
        <v>1</v>
      </c>
    </row>
    <row r="377" spans="1:107" x14ac:dyDescent="0.2">
      <c r="A377" t="s">
        <v>108</v>
      </c>
      <c r="B377">
        <v>0</v>
      </c>
      <c r="D377" t="s">
        <v>109</v>
      </c>
      <c r="K377">
        <v>1</v>
      </c>
      <c r="M377">
        <v>1</v>
      </c>
      <c r="N377" t="s">
        <v>116</v>
      </c>
      <c r="O377">
        <v>0</v>
      </c>
      <c r="V377" t="s">
        <v>118</v>
      </c>
      <c r="W377" s="2">
        <v>42432</v>
      </c>
      <c r="X377">
        <v>2</v>
      </c>
      <c r="Y377">
        <v>2</v>
      </c>
      <c r="Z377">
        <v>2</v>
      </c>
      <c r="AB377">
        <v>0</v>
      </c>
      <c r="AC377">
        <v>0</v>
      </c>
      <c r="AD377" s="2">
        <v>42443</v>
      </c>
      <c r="AE377" s="3" t="s">
        <v>119</v>
      </c>
      <c r="AF377">
        <v>23</v>
      </c>
      <c r="AG377">
        <v>23</v>
      </c>
      <c r="AH377" s="3" t="s">
        <v>180</v>
      </c>
      <c r="AI377">
        <v>2</v>
      </c>
      <c r="AJ377">
        <v>2</v>
      </c>
      <c r="AK377" t="s">
        <v>542</v>
      </c>
      <c r="AL377">
        <v>1701</v>
      </c>
      <c r="AM377">
        <v>0.01</v>
      </c>
      <c r="AN377">
        <v>0.01</v>
      </c>
      <c r="AO377">
        <v>712</v>
      </c>
      <c r="AP377">
        <v>712</v>
      </c>
      <c r="AQ377">
        <v>405</v>
      </c>
      <c r="AR377">
        <v>405</v>
      </c>
      <c r="AS377">
        <v>1701</v>
      </c>
      <c r="AT377">
        <v>10</v>
      </c>
      <c r="AU377">
        <v>10</v>
      </c>
      <c r="AV377">
        <v>0.01</v>
      </c>
      <c r="AW377">
        <v>0.01</v>
      </c>
      <c r="AX377">
        <v>1168</v>
      </c>
      <c r="AY377">
        <v>1168</v>
      </c>
      <c r="AZ377">
        <v>133</v>
      </c>
      <c r="BA377">
        <v>133</v>
      </c>
      <c r="BB377" t="s">
        <v>135</v>
      </c>
      <c r="BC377" t="s">
        <v>122</v>
      </c>
      <c r="BD377">
        <v>1</v>
      </c>
      <c r="BF377" s="2">
        <v>42433</v>
      </c>
      <c r="BG377" s="3" t="s">
        <v>125</v>
      </c>
      <c r="BH377">
        <v>41054531300042</v>
      </c>
      <c r="BJ377" t="s">
        <v>112</v>
      </c>
      <c r="BK377" t="s">
        <v>123</v>
      </c>
      <c r="BL377" t="s">
        <v>124</v>
      </c>
      <c r="BN377" s="2">
        <v>42432</v>
      </c>
      <c r="BO377">
        <v>3</v>
      </c>
      <c r="BQ377">
        <v>1409</v>
      </c>
      <c r="BS377" t="s">
        <v>117</v>
      </c>
      <c r="BT377">
        <v>12</v>
      </c>
      <c r="BV377">
        <v>27</v>
      </c>
      <c r="BX377">
        <v>1</v>
      </c>
      <c r="BZ377">
        <v>34255833500051</v>
      </c>
      <c r="CB377" t="s">
        <v>112</v>
      </c>
      <c r="CC377">
        <v>1</v>
      </c>
      <c r="CE377">
        <v>3</v>
      </c>
      <c r="CG377">
        <v>41054531300042</v>
      </c>
      <c r="CI377" t="s">
        <v>109</v>
      </c>
      <c r="CK377">
        <v>3</v>
      </c>
      <c r="CQ377" t="s">
        <v>110</v>
      </c>
      <c r="CR377" s="2">
        <v>42460</v>
      </c>
      <c r="CS377">
        <v>0</v>
      </c>
      <c r="CU377" t="s">
        <v>109</v>
      </c>
      <c r="CV377" t="s">
        <v>111</v>
      </c>
      <c r="CW377">
        <v>41054531300042</v>
      </c>
      <c r="CY377" t="s">
        <v>112</v>
      </c>
      <c r="CZ377" t="s">
        <v>113</v>
      </c>
      <c r="DA377" t="s">
        <v>114</v>
      </c>
      <c r="DB377" t="s">
        <v>115</v>
      </c>
      <c r="DC377">
        <v>1</v>
      </c>
    </row>
    <row r="378" spans="1:107" x14ac:dyDescent="0.2">
      <c r="A378" t="s">
        <v>108</v>
      </c>
      <c r="B378">
        <v>0</v>
      </c>
      <c r="D378" t="s">
        <v>109</v>
      </c>
      <c r="K378">
        <v>1</v>
      </c>
      <c r="M378">
        <v>1</v>
      </c>
      <c r="N378" t="s">
        <v>116</v>
      </c>
      <c r="O378">
        <v>0</v>
      </c>
      <c r="V378" t="s">
        <v>118</v>
      </c>
      <c r="W378" s="2">
        <v>42432</v>
      </c>
      <c r="X378">
        <v>2</v>
      </c>
      <c r="Y378">
        <v>1</v>
      </c>
      <c r="Z378">
        <v>1</v>
      </c>
      <c r="AB378">
        <v>0</v>
      </c>
      <c r="AC378">
        <v>0</v>
      </c>
      <c r="AD378" s="2">
        <v>42443</v>
      </c>
      <c r="AE378" s="3" t="s">
        <v>119</v>
      </c>
      <c r="AF378">
        <v>23</v>
      </c>
      <c r="AG378">
        <v>23</v>
      </c>
      <c r="AH378" s="3" t="s">
        <v>180</v>
      </c>
      <c r="AI378">
        <v>2</v>
      </c>
      <c r="AJ378">
        <v>2</v>
      </c>
      <c r="AK378" t="s">
        <v>543</v>
      </c>
      <c r="AL378">
        <v>2009</v>
      </c>
      <c r="AM378">
        <v>5.0000000000000001E-3</v>
      </c>
      <c r="AN378">
        <v>5.0000000000000001E-3</v>
      </c>
      <c r="AO378">
        <v>712</v>
      </c>
      <c r="AP378">
        <v>712</v>
      </c>
      <c r="AQ378">
        <v>405</v>
      </c>
      <c r="AR378">
        <v>405</v>
      </c>
      <c r="AS378">
        <v>2009</v>
      </c>
      <c r="AT378">
        <v>10</v>
      </c>
      <c r="AU378">
        <v>10</v>
      </c>
      <c r="AV378">
        <v>5.0000000000000001E-3</v>
      </c>
      <c r="AW378">
        <v>5.0000000000000001E-3</v>
      </c>
      <c r="AX378">
        <v>1168</v>
      </c>
      <c r="AY378">
        <v>1168</v>
      </c>
      <c r="AZ378">
        <v>133</v>
      </c>
      <c r="BA378">
        <v>133</v>
      </c>
      <c r="BB378" t="s">
        <v>135</v>
      </c>
      <c r="BC378" t="s">
        <v>122</v>
      </c>
      <c r="BD378">
        <v>1</v>
      </c>
      <c r="BF378" s="2">
        <v>42433</v>
      </c>
      <c r="BG378" s="3" t="s">
        <v>125</v>
      </c>
      <c r="BH378">
        <v>41054531300042</v>
      </c>
      <c r="BJ378" t="s">
        <v>112</v>
      </c>
      <c r="BK378" t="s">
        <v>123</v>
      </c>
      <c r="BL378" t="s">
        <v>124</v>
      </c>
      <c r="BN378" s="2">
        <v>42432</v>
      </c>
      <c r="BO378">
        <v>3</v>
      </c>
      <c r="BQ378">
        <v>1409</v>
      </c>
      <c r="BS378" t="s">
        <v>117</v>
      </c>
      <c r="BT378">
        <v>12</v>
      </c>
      <c r="BV378">
        <v>27</v>
      </c>
      <c r="BX378">
        <v>1</v>
      </c>
      <c r="BZ378">
        <v>34255833500051</v>
      </c>
      <c r="CB378" t="s">
        <v>112</v>
      </c>
      <c r="CC378">
        <v>1</v>
      </c>
      <c r="CE378">
        <v>3</v>
      </c>
      <c r="CG378">
        <v>41054531300042</v>
      </c>
      <c r="CI378" t="s">
        <v>109</v>
      </c>
      <c r="CK378">
        <v>3</v>
      </c>
      <c r="CQ378" t="s">
        <v>110</v>
      </c>
      <c r="CR378" s="2">
        <v>42460</v>
      </c>
      <c r="CS378">
        <v>0</v>
      </c>
      <c r="CU378" t="s">
        <v>109</v>
      </c>
      <c r="CV378" t="s">
        <v>111</v>
      </c>
      <c r="CW378">
        <v>41054531300042</v>
      </c>
      <c r="CY378" t="s">
        <v>112</v>
      </c>
      <c r="CZ378" t="s">
        <v>113</v>
      </c>
      <c r="DA378" t="s">
        <v>114</v>
      </c>
      <c r="DB378" t="s">
        <v>115</v>
      </c>
      <c r="DC378">
        <v>1</v>
      </c>
    </row>
    <row r="379" spans="1:107" x14ac:dyDescent="0.2">
      <c r="A379" t="s">
        <v>108</v>
      </c>
      <c r="B379">
        <v>0</v>
      </c>
      <c r="D379" t="s">
        <v>109</v>
      </c>
      <c r="K379">
        <v>1</v>
      </c>
      <c r="M379">
        <v>1</v>
      </c>
      <c r="N379" t="s">
        <v>116</v>
      </c>
      <c r="O379">
        <v>0</v>
      </c>
      <c r="V379" t="s">
        <v>118</v>
      </c>
      <c r="W379" s="2">
        <v>42432</v>
      </c>
      <c r="X379">
        <v>2</v>
      </c>
      <c r="Y379">
        <v>1</v>
      </c>
      <c r="Z379">
        <v>1</v>
      </c>
      <c r="AB379">
        <v>0</v>
      </c>
      <c r="AC379">
        <v>0</v>
      </c>
      <c r="AD379" s="2">
        <v>42433</v>
      </c>
      <c r="AE379" s="3" t="s">
        <v>119</v>
      </c>
      <c r="AF379">
        <v>23</v>
      </c>
      <c r="AG379">
        <v>23</v>
      </c>
      <c r="AH379" s="3" t="s">
        <v>171</v>
      </c>
      <c r="AI379">
        <v>2</v>
      </c>
      <c r="AJ379">
        <v>2</v>
      </c>
      <c r="AK379" t="s">
        <v>544</v>
      </c>
      <c r="AL379">
        <v>1840</v>
      </c>
      <c r="AM379">
        <v>0.02</v>
      </c>
      <c r="AN379">
        <v>0.02</v>
      </c>
      <c r="AQ379">
        <v>454</v>
      </c>
      <c r="AR379">
        <v>454</v>
      </c>
      <c r="AS379">
        <v>1840</v>
      </c>
      <c r="AT379">
        <v>10</v>
      </c>
      <c r="AU379">
        <v>10</v>
      </c>
      <c r="AV379">
        <v>0.02</v>
      </c>
      <c r="AW379">
        <v>0.02</v>
      </c>
      <c r="AZ379">
        <v>133</v>
      </c>
      <c r="BA379">
        <v>133</v>
      </c>
      <c r="BB379" t="s">
        <v>135</v>
      </c>
      <c r="BC379" t="s">
        <v>122</v>
      </c>
      <c r="BD379">
        <v>1</v>
      </c>
      <c r="BF379" s="2">
        <v>42433</v>
      </c>
      <c r="BG379" s="3" t="s">
        <v>125</v>
      </c>
      <c r="BH379">
        <v>41054531300042</v>
      </c>
      <c r="BJ379" t="s">
        <v>112</v>
      </c>
      <c r="BK379" t="s">
        <v>123</v>
      </c>
      <c r="BL379" t="s">
        <v>124</v>
      </c>
      <c r="BN379" s="2">
        <v>42432</v>
      </c>
      <c r="BO379">
        <v>3</v>
      </c>
      <c r="BQ379">
        <v>1409</v>
      </c>
      <c r="BS379" t="s">
        <v>117</v>
      </c>
      <c r="BT379">
        <v>12</v>
      </c>
      <c r="BV379">
        <v>27</v>
      </c>
      <c r="BX379">
        <v>1</v>
      </c>
      <c r="BZ379">
        <v>34255833500051</v>
      </c>
      <c r="CB379" t="s">
        <v>112</v>
      </c>
      <c r="CC379">
        <v>1</v>
      </c>
      <c r="CE379">
        <v>3</v>
      </c>
      <c r="CG379">
        <v>41054531300042</v>
      </c>
      <c r="CI379" t="s">
        <v>109</v>
      </c>
      <c r="CK379">
        <v>3</v>
      </c>
      <c r="CQ379" t="s">
        <v>110</v>
      </c>
      <c r="CR379" s="2">
        <v>42460</v>
      </c>
      <c r="CS379">
        <v>0</v>
      </c>
      <c r="CU379" t="s">
        <v>109</v>
      </c>
      <c r="CV379" t="s">
        <v>111</v>
      </c>
      <c r="CW379">
        <v>41054531300042</v>
      </c>
      <c r="CY379" t="s">
        <v>112</v>
      </c>
      <c r="CZ379" t="s">
        <v>113</v>
      </c>
      <c r="DA379" t="s">
        <v>114</v>
      </c>
      <c r="DB379" t="s">
        <v>115</v>
      </c>
      <c r="DC379">
        <v>1</v>
      </c>
    </row>
    <row r="380" spans="1:107" x14ac:dyDescent="0.2">
      <c r="A380" t="s">
        <v>108</v>
      </c>
      <c r="B380">
        <v>0</v>
      </c>
      <c r="D380" t="s">
        <v>109</v>
      </c>
      <c r="K380">
        <v>1</v>
      </c>
      <c r="M380">
        <v>1</v>
      </c>
      <c r="N380" t="s">
        <v>116</v>
      </c>
      <c r="O380">
        <v>0</v>
      </c>
      <c r="V380" t="s">
        <v>118</v>
      </c>
      <c r="W380" s="2">
        <v>42432</v>
      </c>
      <c r="X380">
        <v>2</v>
      </c>
      <c r="Y380">
        <v>1</v>
      </c>
      <c r="Z380">
        <v>1</v>
      </c>
      <c r="AB380">
        <v>0</v>
      </c>
      <c r="AC380">
        <v>0</v>
      </c>
      <c r="AD380" s="2">
        <v>42433</v>
      </c>
      <c r="AE380" s="3" t="s">
        <v>119</v>
      </c>
      <c r="AF380">
        <v>23</v>
      </c>
      <c r="AG380">
        <v>23</v>
      </c>
      <c r="AH380" s="3" t="s">
        <v>171</v>
      </c>
      <c r="AI380">
        <v>2</v>
      </c>
      <c r="AJ380">
        <v>2</v>
      </c>
      <c r="AK380" t="s">
        <v>545</v>
      </c>
      <c r="AL380">
        <v>6539</v>
      </c>
      <c r="AM380">
        <v>0.02</v>
      </c>
      <c r="AN380">
        <v>0.02</v>
      </c>
      <c r="AQ380">
        <v>454</v>
      </c>
      <c r="AR380">
        <v>454</v>
      </c>
      <c r="AS380">
        <v>6539</v>
      </c>
      <c r="AT380">
        <v>10</v>
      </c>
      <c r="AU380">
        <v>10</v>
      </c>
      <c r="AV380">
        <v>0.02</v>
      </c>
      <c r="AW380">
        <v>0.02</v>
      </c>
      <c r="AZ380">
        <v>133</v>
      </c>
      <c r="BA380">
        <v>133</v>
      </c>
      <c r="BB380" t="s">
        <v>135</v>
      </c>
      <c r="BC380" t="s">
        <v>122</v>
      </c>
      <c r="BD380">
        <v>1</v>
      </c>
      <c r="BF380" s="2">
        <v>42433</v>
      </c>
      <c r="BG380" s="3" t="s">
        <v>125</v>
      </c>
      <c r="BH380">
        <v>41054531300042</v>
      </c>
      <c r="BJ380" t="s">
        <v>112</v>
      </c>
      <c r="BK380" t="s">
        <v>123</v>
      </c>
      <c r="BL380" t="s">
        <v>124</v>
      </c>
      <c r="BN380" s="2">
        <v>42432</v>
      </c>
      <c r="BO380">
        <v>3</v>
      </c>
      <c r="BQ380">
        <v>1409</v>
      </c>
      <c r="BS380" t="s">
        <v>117</v>
      </c>
      <c r="BT380">
        <v>12</v>
      </c>
      <c r="BV380">
        <v>27</v>
      </c>
      <c r="BX380">
        <v>1</v>
      </c>
      <c r="BZ380">
        <v>34255833500051</v>
      </c>
      <c r="CB380" t="s">
        <v>112</v>
      </c>
      <c r="CC380">
        <v>1</v>
      </c>
      <c r="CE380">
        <v>3</v>
      </c>
      <c r="CG380">
        <v>41054531300042</v>
      </c>
      <c r="CI380" t="s">
        <v>109</v>
      </c>
      <c r="CK380">
        <v>3</v>
      </c>
      <c r="CQ380" t="s">
        <v>110</v>
      </c>
      <c r="CR380" s="2">
        <v>42460</v>
      </c>
      <c r="CS380">
        <v>0</v>
      </c>
      <c r="CU380" t="s">
        <v>109</v>
      </c>
      <c r="CV380" t="s">
        <v>111</v>
      </c>
      <c r="CW380">
        <v>41054531300042</v>
      </c>
      <c r="CY380" t="s">
        <v>112</v>
      </c>
      <c r="CZ380" t="s">
        <v>113</v>
      </c>
      <c r="DA380" t="s">
        <v>114</v>
      </c>
      <c r="DB380" t="s">
        <v>115</v>
      </c>
      <c r="DC380">
        <v>1</v>
      </c>
    </row>
    <row r="381" spans="1:107" x14ac:dyDescent="0.2">
      <c r="A381" t="s">
        <v>108</v>
      </c>
      <c r="B381">
        <v>0</v>
      </c>
      <c r="D381" t="s">
        <v>109</v>
      </c>
      <c r="K381">
        <v>1</v>
      </c>
      <c r="M381">
        <v>1</v>
      </c>
      <c r="N381" t="s">
        <v>116</v>
      </c>
      <c r="O381">
        <v>0</v>
      </c>
      <c r="V381" t="s">
        <v>118</v>
      </c>
      <c r="W381" s="2">
        <v>42432</v>
      </c>
      <c r="X381">
        <v>2</v>
      </c>
      <c r="Y381">
        <v>1</v>
      </c>
      <c r="Z381">
        <v>1</v>
      </c>
      <c r="AB381">
        <v>0</v>
      </c>
      <c r="AC381">
        <v>0</v>
      </c>
      <c r="AD381" s="2">
        <v>42433</v>
      </c>
      <c r="AE381" s="3" t="s">
        <v>119</v>
      </c>
      <c r="AF381">
        <v>23</v>
      </c>
      <c r="AG381">
        <v>23</v>
      </c>
      <c r="AH381" s="3" t="s">
        <v>171</v>
      </c>
      <c r="AI381">
        <v>2</v>
      </c>
      <c r="AJ381">
        <v>2</v>
      </c>
      <c r="AK381" t="s">
        <v>546</v>
      </c>
      <c r="AL381">
        <v>1939</v>
      </c>
      <c r="AM381">
        <v>0.02</v>
      </c>
      <c r="AN381">
        <v>0.02</v>
      </c>
      <c r="AQ381">
        <v>454</v>
      </c>
      <c r="AR381">
        <v>454</v>
      </c>
      <c r="AS381">
        <v>1939</v>
      </c>
      <c r="AT381">
        <v>10</v>
      </c>
      <c r="AU381">
        <v>10</v>
      </c>
      <c r="AV381">
        <v>0.02</v>
      </c>
      <c r="AW381">
        <v>0.02</v>
      </c>
      <c r="AZ381">
        <v>133</v>
      </c>
      <c r="BA381">
        <v>133</v>
      </c>
      <c r="BB381" t="s">
        <v>135</v>
      </c>
      <c r="BC381" t="s">
        <v>122</v>
      </c>
      <c r="BD381">
        <v>1</v>
      </c>
      <c r="BF381" s="2">
        <v>42433</v>
      </c>
      <c r="BG381" s="3" t="s">
        <v>125</v>
      </c>
      <c r="BH381">
        <v>41054531300042</v>
      </c>
      <c r="BJ381" t="s">
        <v>112</v>
      </c>
      <c r="BK381" t="s">
        <v>123</v>
      </c>
      <c r="BL381" t="s">
        <v>124</v>
      </c>
      <c r="BN381" s="2">
        <v>42432</v>
      </c>
      <c r="BO381">
        <v>3</v>
      </c>
      <c r="BQ381">
        <v>1409</v>
      </c>
      <c r="BS381" t="s">
        <v>117</v>
      </c>
      <c r="BT381">
        <v>12</v>
      </c>
      <c r="BV381">
        <v>27</v>
      </c>
      <c r="BX381">
        <v>1</v>
      </c>
      <c r="BZ381">
        <v>34255833500051</v>
      </c>
      <c r="CB381" t="s">
        <v>112</v>
      </c>
      <c r="CC381">
        <v>1</v>
      </c>
      <c r="CE381">
        <v>3</v>
      </c>
      <c r="CG381">
        <v>41054531300042</v>
      </c>
      <c r="CI381" t="s">
        <v>109</v>
      </c>
      <c r="CK381">
        <v>3</v>
      </c>
      <c r="CQ381" t="s">
        <v>110</v>
      </c>
      <c r="CR381" s="2">
        <v>42460</v>
      </c>
      <c r="CS381">
        <v>0</v>
      </c>
      <c r="CU381" t="s">
        <v>109</v>
      </c>
      <c r="CV381" t="s">
        <v>111</v>
      </c>
      <c r="CW381">
        <v>41054531300042</v>
      </c>
      <c r="CY381" t="s">
        <v>112</v>
      </c>
      <c r="CZ381" t="s">
        <v>113</v>
      </c>
      <c r="DA381" t="s">
        <v>114</v>
      </c>
      <c r="DB381" t="s">
        <v>115</v>
      </c>
      <c r="DC381">
        <v>1</v>
      </c>
    </row>
    <row r="382" spans="1:107" x14ac:dyDescent="0.2">
      <c r="A382" t="s">
        <v>108</v>
      </c>
      <c r="B382">
        <v>0</v>
      </c>
      <c r="D382" t="s">
        <v>109</v>
      </c>
      <c r="K382">
        <v>1</v>
      </c>
      <c r="M382">
        <v>1</v>
      </c>
      <c r="N382" t="s">
        <v>116</v>
      </c>
      <c r="O382">
        <v>0</v>
      </c>
      <c r="V382" t="s">
        <v>118</v>
      </c>
      <c r="W382" s="2">
        <v>42432</v>
      </c>
      <c r="X382">
        <v>2</v>
      </c>
      <c r="Y382">
        <v>1</v>
      </c>
      <c r="Z382">
        <v>1</v>
      </c>
      <c r="AB382">
        <v>0</v>
      </c>
      <c r="AC382">
        <v>0</v>
      </c>
      <c r="AD382" s="2">
        <v>42443</v>
      </c>
      <c r="AE382" s="3" t="s">
        <v>119</v>
      </c>
      <c r="AF382">
        <v>23</v>
      </c>
      <c r="AG382">
        <v>23</v>
      </c>
      <c r="AH382" s="3" t="s">
        <v>180</v>
      </c>
      <c r="AI382">
        <v>2</v>
      </c>
      <c r="AJ382">
        <v>2</v>
      </c>
      <c r="AK382" t="s">
        <v>547</v>
      </c>
      <c r="AL382">
        <v>6393</v>
      </c>
      <c r="AM382">
        <v>5.0000000000000001E-3</v>
      </c>
      <c r="AN382">
        <v>5.0000000000000001E-3</v>
      </c>
      <c r="AO382">
        <v>712</v>
      </c>
      <c r="AP382">
        <v>712</v>
      </c>
      <c r="AQ382">
        <v>405</v>
      </c>
      <c r="AR382">
        <v>405</v>
      </c>
      <c r="AS382">
        <v>6393</v>
      </c>
      <c r="AT382">
        <v>10</v>
      </c>
      <c r="AU382">
        <v>10</v>
      </c>
      <c r="AV382">
        <v>5.0000000000000001E-3</v>
      </c>
      <c r="AW382">
        <v>5.0000000000000001E-3</v>
      </c>
      <c r="AX382">
        <v>1168</v>
      </c>
      <c r="AY382">
        <v>1168</v>
      </c>
      <c r="AZ382">
        <v>133</v>
      </c>
      <c r="BA382">
        <v>133</v>
      </c>
      <c r="BB382" t="s">
        <v>135</v>
      </c>
      <c r="BC382" t="s">
        <v>122</v>
      </c>
      <c r="BD382">
        <v>1</v>
      </c>
      <c r="BF382" s="2">
        <v>42433</v>
      </c>
      <c r="BG382" s="3" t="s">
        <v>125</v>
      </c>
      <c r="BH382">
        <v>41054531300042</v>
      </c>
      <c r="BJ382" t="s">
        <v>112</v>
      </c>
      <c r="BK382" t="s">
        <v>123</v>
      </c>
      <c r="BL382" t="s">
        <v>124</v>
      </c>
      <c r="BN382" s="2">
        <v>42432</v>
      </c>
      <c r="BO382">
        <v>3</v>
      </c>
      <c r="BQ382">
        <v>1409</v>
      </c>
      <c r="BS382" t="s">
        <v>117</v>
      </c>
      <c r="BT382">
        <v>12</v>
      </c>
      <c r="BV382">
        <v>27</v>
      </c>
      <c r="BX382">
        <v>1</v>
      </c>
      <c r="BZ382">
        <v>34255833500051</v>
      </c>
      <c r="CB382" t="s">
        <v>112</v>
      </c>
      <c r="CC382">
        <v>1</v>
      </c>
      <c r="CE382">
        <v>3</v>
      </c>
      <c r="CG382">
        <v>41054531300042</v>
      </c>
      <c r="CI382" t="s">
        <v>109</v>
      </c>
      <c r="CK382">
        <v>3</v>
      </c>
      <c r="CQ382" t="s">
        <v>110</v>
      </c>
      <c r="CR382" s="2">
        <v>42460</v>
      </c>
      <c r="CS382">
        <v>0</v>
      </c>
      <c r="CU382" t="s">
        <v>109</v>
      </c>
      <c r="CV382" t="s">
        <v>111</v>
      </c>
      <c r="CW382">
        <v>41054531300042</v>
      </c>
      <c r="CY382" t="s">
        <v>112</v>
      </c>
      <c r="CZ382" t="s">
        <v>113</v>
      </c>
      <c r="DA382" t="s">
        <v>114</v>
      </c>
      <c r="DB382" t="s">
        <v>115</v>
      </c>
      <c r="DC382">
        <v>1</v>
      </c>
    </row>
    <row r="383" spans="1:107" x14ac:dyDescent="0.2">
      <c r="A383" t="s">
        <v>108</v>
      </c>
      <c r="B383">
        <v>0</v>
      </c>
      <c r="D383" t="s">
        <v>109</v>
      </c>
      <c r="K383">
        <v>1</v>
      </c>
      <c r="M383">
        <v>1</v>
      </c>
      <c r="N383" t="s">
        <v>116</v>
      </c>
      <c r="O383">
        <v>0</v>
      </c>
      <c r="V383" t="s">
        <v>118</v>
      </c>
      <c r="W383" s="2">
        <v>42432</v>
      </c>
      <c r="X383">
        <v>2</v>
      </c>
      <c r="Y383">
        <v>1</v>
      </c>
      <c r="Z383">
        <v>1</v>
      </c>
      <c r="AB383">
        <v>0</v>
      </c>
      <c r="AC383">
        <v>0</v>
      </c>
      <c r="AD383" s="2">
        <v>42433</v>
      </c>
      <c r="AE383" s="3" t="s">
        <v>119</v>
      </c>
      <c r="AF383">
        <v>23</v>
      </c>
      <c r="AG383">
        <v>23</v>
      </c>
      <c r="AH383" s="3" t="s">
        <v>171</v>
      </c>
      <c r="AI383">
        <v>2</v>
      </c>
      <c r="AJ383">
        <v>2</v>
      </c>
      <c r="AK383" t="s">
        <v>548</v>
      </c>
      <c r="AL383">
        <v>2810</v>
      </c>
      <c r="AM383">
        <v>0.02</v>
      </c>
      <c r="AN383">
        <v>0.02</v>
      </c>
      <c r="AQ383">
        <v>454</v>
      </c>
      <c r="AR383">
        <v>454</v>
      </c>
      <c r="AS383">
        <v>2810</v>
      </c>
      <c r="AT383">
        <v>10</v>
      </c>
      <c r="AU383">
        <v>10</v>
      </c>
      <c r="AV383">
        <v>0.02</v>
      </c>
      <c r="AW383">
        <v>0.02</v>
      </c>
      <c r="AZ383">
        <v>133</v>
      </c>
      <c r="BA383">
        <v>133</v>
      </c>
      <c r="BB383" t="s">
        <v>135</v>
      </c>
      <c r="BC383" t="s">
        <v>122</v>
      </c>
      <c r="BD383">
        <v>1</v>
      </c>
      <c r="BF383" s="2">
        <v>42433</v>
      </c>
      <c r="BG383" s="3" t="s">
        <v>125</v>
      </c>
      <c r="BH383">
        <v>41054531300042</v>
      </c>
      <c r="BJ383" t="s">
        <v>112</v>
      </c>
      <c r="BK383" t="s">
        <v>123</v>
      </c>
      <c r="BL383" t="s">
        <v>124</v>
      </c>
      <c r="BN383" s="2">
        <v>42432</v>
      </c>
      <c r="BO383">
        <v>3</v>
      </c>
      <c r="BQ383">
        <v>1409</v>
      </c>
      <c r="BS383" t="s">
        <v>117</v>
      </c>
      <c r="BT383">
        <v>12</v>
      </c>
      <c r="BV383">
        <v>27</v>
      </c>
      <c r="BX383">
        <v>1</v>
      </c>
      <c r="BZ383">
        <v>34255833500051</v>
      </c>
      <c r="CB383" t="s">
        <v>112</v>
      </c>
      <c r="CC383">
        <v>1</v>
      </c>
      <c r="CE383">
        <v>3</v>
      </c>
      <c r="CG383">
        <v>41054531300042</v>
      </c>
      <c r="CI383" t="s">
        <v>109</v>
      </c>
      <c r="CK383">
        <v>3</v>
      </c>
      <c r="CQ383" t="s">
        <v>110</v>
      </c>
      <c r="CR383" s="2">
        <v>42460</v>
      </c>
      <c r="CS383">
        <v>0</v>
      </c>
      <c r="CU383" t="s">
        <v>109</v>
      </c>
      <c r="CV383" t="s">
        <v>111</v>
      </c>
      <c r="CW383">
        <v>41054531300042</v>
      </c>
      <c r="CY383" t="s">
        <v>112</v>
      </c>
      <c r="CZ383" t="s">
        <v>113</v>
      </c>
      <c r="DA383" t="s">
        <v>114</v>
      </c>
      <c r="DB383" t="s">
        <v>115</v>
      </c>
      <c r="DC383">
        <v>1</v>
      </c>
    </row>
    <row r="384" spans="1:107" x14ac:dyDescent="0.2">
      <c r="A384" t="s">
        <v>108</v>
      </c>
      <c r="B384">
        <v>0</v>
      </c>
      <c r="D384" t="s">
        <v>109</v>
      </c>
      <c r="K384">
        <v>1</v>
      </c>
      <c r="M384">
        <v>1</v>
      </c>
      <c r="N384" t="s">
        <v>116</v>
      </c>
      <c r="O384">
        <v>0</v>
      </c>
      <c r="V384" t="s">
        <v>118</v>
      </c>
      <c r="W384" s="2">
        <v>42432</v>
      </c>
      <c r="X384">
        <v>2</v>
      </c>
      <c r="Y384">
        <v>1</v>
      </c>
      <c r="Z384">
        <v>1</v>
      </c>
      <c r="AB384">
        <v>0</v>
      </c>
      <c r="AC384">
        <v>0</v>
      </c>
      <c r="AD384" s="2">
        <v>42433</v>
      </c>
      <c r="AE384" s="3" t="s">
        <v>119</v>
      </c>
      <c r="AF384">
        <v>23</v>
      </c>
      <c r="AG384">
        <v>23</v>
      </c>
      <c r="AH384" s="3" t="s">
        <v>171</v>
      </c>
      <c r="AI384">
        <v>2</v>
      </c>
      <c r="AJ384">
        <v>2</v>
      </c>
      <c r="AK384" t="s">
        <v>549</v>
      </c>
      <c r="AL384">
        <v>6545</v>
      </c>
      <c r="AM384">
        <v>0.02</v>
      </c>
      <c r="AN384">
        <v>0.02</v>
      </c>
      <c r="AQ384">
        <v>454</v>
      </c>
      <c r="AR384">
        <v>454</v>
      </c>
      <c r="AS384">
        <v>6545</v>
      </c>
      <c r="AT384">
        <v>10</v>
      </c>
      <c r="AU384">
        <v>10</v>
      </c>
      <c r="AV384">
        <v>0.02</v>
      </c>
      <c r="AW384">
        <v>0.02</v>
      </c>
      <c r="AZ384">
        <v>133</v>
      </c>
      <c r="BA384">
        <v>133</v>
      </c>
      <c r="BB384" t="s">
        <v>135</v>
      </c>
      <c r="BC384" t="s">
        <v>122</v>
      </c>
      <c r="BD384">
        <v>1</v>
      </c>
      <c r="BF384" s="2">
        <v>42433</v>
      </c>
      <c r="BG384" s="3" t="s">
        <v>125</v>
      </c>
      <c r="BH384">
        <v>41054531300042</v>
      </c>
      <c r="BJ384" t="s">
        <v>112</v>
      </c>
      <c r="BK384" t="s">
        <v>123</v>
      </c>
      <c r="BL384" t="s">
        <v>124</v>
      </c>
      <c r="BN384" s="2">
        <v>42432</v>
      </c>
      <c r="BO384">
        <v>3</v>
      </c>
      <c r="BQ384">
        <v>1409</v>
      </c>
      <c r="BS384" t="s">
        <v>117</v>
      </c>
      <c r="BT384">
        <v>12</v>
      </c>
      <c r="BV384">
        <v>27</v>
      </c>
      <c r="BX384">
        <v>1</v>
      </c>
      <c r="BZ384">
        <v>34255833500051</v>
      </c>
      <c r="CB384" t="s">
        <v>112</v>
      </c>
      <c r="CC384">
        <v>1</v>
      </c>
      <c r="CE384">
        <v>3</v>
      </c>
      <c r="CG384">
        <v>41054531300042</v>
      </c>
      <c r="CI384" t="s">
        <v>109</v>
      </c>
      <c r="CK384">
        <v>3</v>
      </c>
      <c r="CQ384" t="s">
        <v>110</v>
      </c>
      <c r="CR384" s="2">
        <v>42460</v>
      </c>
      <c r="CS384">
        <v>0</v>
      </c>
      <c r="CU384" t="s">
        <v>109</v>
      </c>
      <c r="CV384" t="s">
        <v>111</v>
      </c>
      <c r="CW384">
        <v>41054531300042</v>
      </c>
      <c r="CY384" t="s">
        <v>112</v>
      </c>
      <c r="CZ384" t="s">
        <v>113</v>
      </c>
      <c r="DA384" t="s">
        <v>114</v>
      </c>
      <c r="DB384" t="s">
        <v>115</v>
      </c>
      <c r="DC384">
        <v>1</v>
      </c>
    </row>
    <row r="385" spans="1:107" x14ac:dyDescent="0.2">
      <c r="A385" t="s">
        <v>108</v>
      </c>
      <c r="B385">
        <v>0</v>
      </c>
      <c r="D385" t="s">
        <v>109</v>
      </c>
      <c r="K385">
        <v>1</v>
      </c>
      <c r="M385">
        <v>1</v>
      </c>
      <c r="N385" t="s">
        <v>116</v>
      </c>
      <c r="O385">
        <v>0</v>
      </c>
      <c r="V385" t="s">
        <v>118</v>
      </c>
      <c r="W385" s="2">
        <v>42432</v>
      </c>
      <c r="X385">
        <v>2</v>
      </c>
      <c r="Y385">
        <v>1</v>
      </c>
      <c r="Z385">
        <v>1</v>
      </c>
      <c r="AB385">
        <v>0</v>
      </c>
      <c r="AC385">
        <v>0</v>
      </c>
      <c r="AD385" s="2">
        <v>42433</v>
      </c>
      <c r="AE385" s="3" t="s">
        <v>119</v>
      </c>
      <c r="AF385">
        <v>23</v>
      </c>
      <c r="AG385">
        <v>23</v>
      </c>
      <c r="AH385" s="3" t="s">
        <v>171</v>
      </c>
      <c r="AI385">
        <v>2</v>
      </c>
      <c r="AJ385">
        <v>2</v>
      </c>
      <c r="AK385" t="s">
        <v>550</v>
      </c>
      <c r="AL385">
        <v>1825</v>
      </c>
      <c r="AM385">
        <v>0.05</v>
      </c>
      <c r="AN385">
        <v>0.05</v>
      </c>
      <c r="AQ385">
        <v>454</v>
      </c>
      <c r="AR385">
        <v>454</v>
      </c>
      <c r="AS385">
        <v>1825</v>
      </c>
      <c r="AT385">
        <v>10</v>
      </c>
      <c r="AU385">
        <v>10</v>
      </c>
      <c r="AV385">
        <v>0.05</v>
      </c>
      <c r="AW385">
        <v>0.05</v>
      </c>
      <c r="AZ385">
        <v>133</v>
      </c>
      <c r="BA385">
        <v>133</v>
      </c>
      <c r="BB385" t="s">
        <v>135</v>
      </c>
      <c r="BC385" t="s">
        <v>122</v>
      </c>
      <c r="BD385">
        <v>1</v>
      </c>
      <c r="BF385" s="2">
        <v>42433</v>
      </c>
      <c r="BG385" s="3" t="s">
        <v>125</v>
      </c>
      <c r="BH385">
        <v>41054531300042</v>
      </c>
      <c r="BJ385" t="s">
        <v>112</v>
      </c>
      <c r="BK385" t="s">
        <v>123</v>
      </c>
      <c r="BL385" t="s">
        <v>124</v>
      </c>
      <c r="BN385" s="2">
        <v>42432</v>
      </c>
      <c r="BO385">
        <v>3</v>
      </c>
      <c r="BQ385">
        <v>1409</v>
      </c>
      <c r="BS385" t="s">
        <v>117</v>
      </c>
      <c r="BT385">
        <v>12</v>
      </c>
      <c r="BV385">
        <v>27</v>
      </c>
      <c r="BX385">
        <v>1</v>
      </c>
      <c r="BZ385">
        <v>34255833500051</v>
      </c>
      <c r="CB385" t="s">
        <v>112</v>
      </c>
      <c r="CC385">
        <v>1</v>
      </c>
      <c r="CE385">
        <v>3</v>
      </c>
      <c r="CG385">
        <v>41054531300042</v>
      </c>
      <c r="CI385" t="s">
        <v>109</v>
      </c>
      <c r="CK385">
        <v>3</v>
      </c>
      <c r="CQ385" t="s">
        <v>110</v>
      </c>
      <c r="CR385" s="2">
        <v>42460</v>
      </c>
      <c r="CS385">
        <v>0</v>
      </c>
      <c r="CU385" t="s">
        <v>109</v>
      </c>
      <c r="CV385" t="s">
        <v>111</v>
      </c>
      <c r="CW385">
        <v>41054531300042</v>
      </c>
      <c r="CY385" t="s">
        <v>112</v>
      </c>
      <c r="CZ385" t="s">
        <v>113</v>
      </c>
      <c r="DA385" t="s">
        <v>114</v>
      </c>
      <c r="DB385" t="s">
        <v>115</v>
      </c>
      <c r="DC385">
        <v>1</v>
      </c>
    </row>
    <row r="386" spans="1:107" x14ac:dyDescent="0.2">
      <c r="A386" t="s">
        <v>108</v>
      </c>
      <c r="B386">
        <v>0</v>
      </c>
      <c r="D386" t="s">
        <v>109</v>
      </c>
      <c r="K386">
        <v>1</v>
      </c>
      <c r="M386">
        <v>1</v>
      </c>
      <c r="N386" t="s">
        <v>116</v>
      </c>
      <c r="O386">
        <v>0</v>
      </c>
      <c r="V386" t="s">
        <v>118</v>
      </c>
      <c r="W386" s="2">
        <v>42432</v>
      </c>
      <c r="X386">
        <v>2</v>
      </c>
      <c r="Y386">
        <v>2</v>
      </c>
      <c r="Z386">
        <v>2</v>
      </c>
      <c r="AB386">
        <v>0</v>
      </c>
      <c r="AC386">
        <v>0</v>
      </c>
      <c r="AD386" s="2">
        <v>42433</v>
      </c>
      <c r="AE386" s="3" t="s">
        <v>119</v>
      </c>
      <c r="AF386">
        <v>23</v>
      </c>
      <c r="AG386">
        <v>23</v>
      </c>
      <c r="AH386" s="3" t="s">
        <v>171</v>
      </c>
      <c r="AI386">
        <v>2</v>
      </c>
      <c r="AJ386">
        <v>2</v>
      </c>
      <c r="AK386" t="s">
        <v>551</v>
      </c>
      <c r="AL386">
        <v>2984</v>
      </c>
      <c r="AM386">
        <v>0.1</v>
      </c>
      <c r="AN386">
        <v>0.1</v>
      </c>
      <c r="AQ386">
        <v>454</v>
      </c>
      <c r="AR386">
        <v>454</v>
      </c>
      <c r="AS386">
        <v>2984</v>
      </c>
      <c r="AT386">
        <v>10</v>
      </c>
      <c r="AU386">
        <v>10</v>
      </c>
      <c r="AV386">
        <v>0.1</v>
      </c>
      <c r="AW386">
        <v>0.1</v>
      </c>
      <c r="AZ386">
        <v>133</v>
      </c>
      <c r="BA386">
        <v>133</v>
      </c>
      <c r="BB386" t="s">
        <v>135</v>
      </c>
      <c r="BC386" t="s">
        <v>122</v>
      </c>
      <c r="BD386">
        <v>1</v>
      </c>
      <c r="BF386" s="2">
        <v>42433</v>
      </c>
      <c r="BG386" s="3" t="s">
        <v>125</v>
      </c>
      <c r="BH386">
        <v>41054531300042</v>
      </c>
      <c r="BJ386" t="s">
        <v>112</v>
      </c>
      <c r="BK386" t="s">
        <v>123</v>
      </c>
      <c r="BL386" t="s">
        <v>124</v>
      </c>
      <c r="BN386" s="2">
        <v>42432</v>
      </c>
      <c r="BO386">
        <v>3</v>
      </c>
      <c r="BQ386">
        <v>1409</v>
      </c>
      <c r="BS386" t="s">
        <v>117</v>
      </c>
      <c r="BT386">
        <v>12</v>
      </c>
      <c r="BV386">
        <v>27</v>
      </c>
      <c r="BX386">
        <v>1</v>
      </c>
      <c r="BZ386">
        <v>34255833500051</v>
      </c>
      <c r="CB386" t="s">
        <v>112</v>
      </c>
      <c r="CC386">
        <v>1</v>
      </c>
      <c r="CE386">
        <v>3</v>
      </c>
      <c r="CG386">
        <v>41054531300042</v>
      </c>
      <c r="CI386" t="s">
        <v>109</v>
      </c>
      <c r="CK386">
        <v>3</v>
      </c>
      <c r="CQ386" t="s">
        <v>110</v>
      </c>
      <c r="CR386" s="2">
        <v>42460</v>
      </c>
      <c r="CS386">
        <v>0</v>
      </c>
      <c r="CU386" t="s">
        <v>109</v>
      </c>
      <c r="CV386" t="s">
        <v>111</v>
      </c>
      <c r="CW386">
        <v>41054531300042</v>
      </c>
      <c r="CY386" t="s">
        <v>112</v>
      </c>
      <c r="CZ386" t="s">
        <v>113</v>
      </c>
      <c r="DA386" t="s">
        <v>114</v>
      </c>
      <c r="DB386" t="s">
        <v>115</v>
      </c>
      <c r="DC386">
        <v>1</v>
      </c>
    </row>
    <row r="387" spans="1:107" x14ac:dyDescent="0.2">
      <c r="A387" t="s">
        <v>108</v>
      </c>
      <c r="B387">
        <v>0</v>
      </c>
      <c r="D387" t="s">
        <v>109</v>
      </c>
      <c r="K387">
        <v>1</v>
      </c>
      <c r="M387">
        <v>1</v>
      </c>
      <c r="N387" t="s">
        <v>116</v>
      </c>
      <c r="O387">
        <v>0</v>
      </c>
      <c r="V387" t="s">
        <v>118</v>
      </c>
      <c r="W387" s="2">
        <v>42432</v>
      </c>
      <c r="X387">
        <v>2</v>
      </c>
      <c r="Y387">
        <v>1</v>
      </c>
      <c r="Z387">
        <v>1</v>
      </c>
      <c r="AB387">
        <v>0</v>
      </c>
      <c r="AC387">
        <v>0</v>
      </c>
      <c r="AD387" s="2">
        <v>42433</v>
      </c>
      <c r="AE387" s="3" t="s">
        <v>119</v>
      </c>
      <c r="AF387">
        <v>23</v>
      </c>
      <c r="AG387">
        <v>23</v>
      </c>
      <c r="AH387" s="3" t="s">
        <v>171</v>
      </c>
      <c r="AI387">
        <v>2</v>
      </c>
      <c r="AJ387">
        <v>2</v>
      </c>
      <c r="AK387" t="s">
        <v>552</v>
      </c>
      <c r="AL387">
        <v>2022</v>
      </c>
      <c r="AM387">
        <v>0.01</v>
      </c>
      <c r="AN387">
        <v>0.01</v>
      </c>
      <c r="AQ387">
        <v>454</v>
      </c>
      <c r="AR387">
        <v>454</v>
      </c>
      <c r="AS387">
        <v>2022</v>
      </c>
      <c r="AT387">
        <v>10</v>
      </c>
      <c r="AU387">
        <v>10</v>
      </c>
      <c r="AV387">
        <v>0.01</v>
      </c>
      <c r="AW387">
        <v>0.01</v>
      </c>
      <c r="AZ387">
        <v>133</v>
      </c>
      <c r="BA387">
        <v>133</v>
      </c>
      <c r="BB387" t="s">
        <v>135</v>
      </c>
      <c r="BC387" t="s">
        <v>122</v>
      </c>
      <c r="BD387">
        <v>1</v>
      </c>
      <c r="BF387" s="2">
        <v>42433</v>
      </c>
      <c r="BG387" s="3" t="s">
        <v>125</v>
      </c>
      <c r="BH387">
        <v>41054531300042</v>
      </c>
      <c r="BJ387" t="s">
        <v>112</v>
      </c>
      <c r="BK387" t="s">
        <v>123</v>
      </c>
      <c r="BL387" t="s">
        <v>124</v>
      </c>
      <c r="BN387" s="2">
        <v>42432</v>
      </c>
      <c r="BO387">
        <v>3</v>
      </c>
      <c r="BQ387">
        <v>1409</v>
      </c>
      <c r="BS387" t="s">
        <v>117</v>
      </c>
      <c r="BT387">
        <v>12</v>
      </c>
      <c r="BV387">
        <v>27</v>
      </c>
      <c r="BX387">
        <v>1</v>
      </c>
      <c r="BZ387">
        <v>34255833500051</v>
      </c>
      <c r="CB387" t="s">
        <v>112</v>
      </c>
      <c r="CC387">
        <v>1</v>
      </c>
      <c r="CE387">
        <v>3</v>
      </c>
      <c r="CG387">
        <v>41054531300042</v>
      </c>
      <c r="CI387" t="s">
        <v>109</v>
      </c>
      <c r="CK387">
        <v>3</v>
      </c>
      <c r="CQ387" t="s">
        <v>110</v>
      </c>
      <c r="CR387" s="2">
        <v>42460</v>
      </c>
      <c r="CS387">
        <v>0</v>
      </c>
      <c r="CU387" t="s">
        <v>109</v>
      </c>
      <c r="CV387" t="s">
        <v>111</v>
      </c>
      <c r="CW387">
        <v>41054531300042</v>
      </c>
      <c r="CY387" t="s">
        <v>112</v>
      </c>
      <c r="CZ387" t="s">
        <v>113</v>
      </c>
      <c r="DA387" t="s">
        <v>114</v>
      </c>
      <c r="DB387" t="s">
        <v>115</v>
      </c>
      <c r="DC387">
        <v>1</v>
      </c>
    </row>
    <row r="388" spans="1:107" x14ac:dyDescent="0.2">
      <c r="A388" t="s">
        <v>108</v>
      </c>
      <c r="B388">
        <v>0</v>
      </c>
      <c r="D388" t="s">
        <v>109</v>
      </c>
      <c r="K388">
        <v>1</v>
      </c>
      <c r="M388">
        <v>1</v>
      </c>
      <c r="N388" t="s">
        <v>116</v>
      </c>
      <c r="O388">
        <v>0</v>
      </c>
      <c r="V388" t="s">
        <v>118</v>
      </c>
      <c r="W388" s="2">
        <v>42432</v>
      </c>
      <c r="X388">
        <v>2</v>
      </c>
      <c r="Y388">
        <v>1</v>
      </c>
      <c r="Z388">
        <v>1</v>
      </c>
      <c r="AB388">
        <v>0</v>
      </c>
      <c r="AC388">
        <v>0</v>
      </c>
      <c r="AD388" s="2">
        <v>42433</v>
      </c>
      <c r="AE388" s="3" t="s">
        <v>119</v>
      </c>
      <c r="AF388">
        <v>23</v>
      </c>
      <c r="AG388">
        <v>23</v>
      </c>
      <c r="AH388" s="3" t="s">
        <v>171</v>
      </c>
      <c r="AI388">
        <v>2</v>
      </c>
      <c r="AJ388">
        <v>2</v>
      </c>
      <c r="AK388" t="s">
        <v>553</v>
      </c>
      <c r="AL388">
        <v>1940</v>
      </c>
      <c r="AM388">
        <v>0.02</v>
      </c>
      <c r="AN388">
        <v>0.02</v>
      </c>
      <c r="AQ388">
        <v>454</v>
      </c>
      <c r="AR388">
        <v>454</v>
      </c>
      <c r="AS388">
        <v>1940</v>
      </c>
      <c r="AT388">
        <v>10</v>
      </c>
      <c r="AU388">
        <v>10</v>
      </c>
      <c r="AV388">
        <v>0.02</v>
      </c>
      <c r="AW388">
        <v>0.02</v>
      </c>
      <c r="AZ388">
        <v>133</v>
      </c>
      <c r="BA388">
        <v>133</v>
      </c>
      <c r="BB388" t="s">
        <v>135</v>
      </c>
      <c r="BC388" t="s">
        <v>122</v>
      </c>
      <c r="BD388">
        <v>1</v>
      </c>
      <c r="BF388" s="2">
        <v>42433</v>
      </c>
      <c r="BG388" s="3" t="s">
        <v>125</v>
      </c>
      <c r="BH388">
        <v>41054531300042</v>
      </c>
      <c r="BJ388" t="s">
        <v>112</v>
      </c>
      <c r="BK388" t="s">
        <v>123</v>
      </c>
      <c r="BL388" t="s">
        <v>124</v>
      </c>
      <c r="BN388" s="2">
        <v>42432</v>
      </c>
      <c r="BO388">
        <v>3</v>
      </c>
      <c r="BQ388">
        <v>1409</v>
      </c>
      <c r="BS388" t="s">
        <v>117</v>
      </c>
      <c r="BT388">
        <v>12</v>
      </c>
      <c r="BV388">
        <v>27</v>
      </c>
      <c r="BX388">
        <v>1</v>
      </c>
      <c r="BZ388">
        <v>34255833500051</v>
      </c>
      <c r="CB388" t="s">
        <v>112</v>
      </c>
      <c r="CC388">
        <v>1</v>
      </c>
      <c r="CE388">
        <v>3</v>
      </c>
      <c r="CG388">
        <v>41054531300042</v>
      </c>
      <c r="CI388" t="s">
        <v>109</v>
      </c>
      <c r="CK388">
        <v>3</v>
      </c>
      <c r="CQ388" t="s">
        <v>110</v>
      </c>
      <c r="CR388" s="2">
        <v>42460</v>
      </c>
      <c r="CS388">
        <v>0</v>
      </c>
      <c r="CU388" t="s">
        <v>109</v>
      </c>
      <c r="CV388" t="s">
        <v>111</v>
      </c>
      <c r="CW388">
        <v>41054531300042</v>
      </c>
      <c r="CY388" t="s">
        <v>112</v>
      </c>
      <c r="CZ388" t="s">
        <v>113</v>
      </c>
      <c r="DA388" t="s">
        <v>114</v>
      </c>
      <c r="DB388" t="s">
        <v>115</v>
      </c>
      <c r="DC388">
        <v>1</v>
      </c>
    </row>
    <row r="389" spans="1:107" x14ac:dyDescent="0.2">
      <c r="A389" t="s">
        <v>108</v>
      </c>
      <c r="B389">
        <v>0</v>
      </c>
      <c r="D389" t="s">
        <v>109</v>
      </c>
      <c r="K389">
        <v>1</v>
      </c>
      <c r="M389">
        <v>1</v>
      </c>
      <c r="N389" t="s">
        <v>116</v>
      </c>
      <c r="O389">
        <v>0</v>
      </c>
      <c r="V389" t="s">
        <v>118</v>
      </c>
      <c r="W389" s="2">
        <v>42432</v>
      </c>
      <c r="X389">
        <v>2</v>
      </c>
      <c r="Y389">
        <v>2</v>
      </c>
      <c r="Z389">
        <v>2</v>
      </c>
      <c r="AB389">
        <v>0</v>
      </c>
      <c r="AC389">
        <v>0</v>
      </c>
      <c r="AD389" s="2">
        <v>42433</v>
      </c>
      <c r="AE389" s="3" t="s">
        <v>119</v>
      </c>
      <c r="AF389">
        <v>23</v>
      </c>
      <c r="AG389">
        <v>23</v>
      </c>
      <c r="AH389" s="3" t="s">
        <v>171</v>
      </c>
      <c r="AI389">
        <v>2</v>
      </c>
      <c r="AJ389">
        <v>2</v>
      </c>
      <c r="AK389" t="s">
        <v>554</v>
      </c>
      <c r="AL389">
        <v>1676</v>
      </c>
      <c r="AM389">
        <v>0.01</v>
      </c>
      <c r="AN389">
        <v>0.01</v>
      </c>
      <c r="AQ389">
        <v>454</v>
      </c>
      <c r="AR389">
        <v>454</v>
      </c>
      <c r="AS389">
        <v>1676</v>
      </c>
      <c r="AT389">
        <v>10</v>
      </c>
      <c r="AU389">
        <v>10</v>
      </c>
      <c r="AV389">
        <v>0.01</v>
      </c>
      <c r="AW389">
        <v>0.01</v>
      </c>
      <c r="AZ389">
        <v>133</v>
      </c>
      <c r="BA389">
        <v>133</v>
      </c>
      <c r="BB389" t="s">
        <v>135</v>
      </c>
      <c r="BC389" t="s">
        <v>122</v>
      </c>
      <c r="BD389">
        <v>1</v>
      </c>
      <c r="BF389" s="2">
        <v>42433</v>
      </c>
      <c r="BG389" s="3" t="s">
        <v>125</v>
      </c>
      <c r="BH389">
        <v>41054531300042</v>
      </c>
      <c r="BJ389" t="s">
        <v>112</v>
      </c>
      <c r="BK389" t="s">
        <v>123</v>
      </c>
      <c r="BL389" t="s">
        <v>124</v>
      </c>
      <c r="BN389" s="2">
        <v>42432</v>
      </c>
      <c r="BO389">
        <v>3</v>
      </c>
      <c r="BQ389">
        <v>1409</v>
      </c>
      <c r="BS389" t="s">
        <v>117</v>
      </c>
      <c r="BT389">
        <v>12</v>
      </c>
      <c r="BV389">
        <v>27</v>
      </c>
      <c r="BX389">
        <v>1</v>
      </c>
      <c r="BZ389">
        <v>34255833500051</v>
      </c>
      <c r="CB389" t="s">
        <v>112</v>
      </c>
      <c r="CC389">
        <v>1</v>
      </c>
      <c r="CE389">
        <v>3</v>
      </c>
      <c r="CG389">
        <v>41054531300042</v>
      </c>
      <c r="CI389" t="s">
        <v>109</v>
      </c>
      <c r="CK389">
        <v>3</v>
      </c>
      <c r="CQ389" t="s">
        <v>110</v>
      </c>
      <c r="CR389" s="2">
        <v>42460</v>
      </c>
      <c r="CS389">
        <v>0</v>
      </c>
      <c r="CU389" t="s">
        <v>109</v>
      </c>
      <c r="CV389" t="s">
        <v>111</v>
      </c>
      <c r="CW389">
        <v>41054531300042</v>
      </c>
      <c r="CY389" t="s">
        <v>112</v>
      </c>
      <c r="CZ389" t="s">
        <v>113</v>
      </c>
      <c r="DA389" t="s">
        <v>114</v>
      </c>
      <c r="DB389" t="s">
        <v>115</v>
      </c>
      <c r="DC389">
        <v>1</v>
      </c>
    </row>
    <row r="390" spans="1:107" x14ac:dyDescent="0.2">
      <c r="A390" t="s">
        <v>108</v>
      </c>
      <c r="B390">
        <v>0</v>
      </c>
      <c r="D390" t="s">
        <v>109</v>
      </c>
      <c r="K390">
        <v>1</v>
      </c>
      <c r="M390">
        <v>1</v>
      </c>
      <c r="N390" t="s">
        <v>116</v>
      </c>
      <c r="O390">
        <v>0</v>
      </c>
      <c r="V390" t="s">
        <v>118</v>
      </c>
      <c r="W390" s="2">
        <v>42432</v>
      </c>
      <c r="X390">
        <v>2</v>
      </c>
      <c r="Y390">
        <v>2</v>
      </c>
      <c r="Z390">
        <v>2</v>
      </c>
      <c r="AA390" t="s">
        <v>185</v>
      </c>
      <c r="AB390">
        <v>0</v>
      </c>
      <c r="AC390">
        <v>0</v>
      </c>
      <c r="AD390" s="2">
        <v>42443</v>
      </c>
      <c r="AE390" s="3" t="s">
        <v>119</v>
      </c>
      <c r="AF390">
        <v>23</v>
      </c>
      <c r="AG390">
        <v>23</v>
      </c>
      <c r="AH390" s="3" t="s">
        <v>180</v>
      </c>
      <c r="AI390">
        <v>2</v>
      </c>
      <c r="AJ390">
        <v>2</v>
      </c>
      <c r="AK390" t="s">
        <v>555</v>
      </c>
      <c r="AL390">
        <v>2023</v>
      </c>
      <c r="AM390">
        <v>5.0000000000000001E-3</v>
      </c>
      <c r="AN390">
        <v>5.0000000000000001E-3</v>
      </c>
      <c r="AO390">
        <v>712</v>
      </c>
      <c r="AP390">
        <v>712</v>
      </c>
      <c r="AQ390">
        <v>405</v>
      </c>
      <c r="AR390">
        <v>405</v>
      </c>
      <c r="AS390">
        <v>2023</v>
      </c>
      <c r="AT390">
        <v>10</v>
      </c>
      <c r="AU390">
        <v>10</v>
      </c>
      <c r="AV390">
        <v>5.0000000000000001E-3</v>
      </c>
      <c r="AW390">
        <v>5.0000000000000001E-3</v>
      </c>
      <c r="AX390">
        <v>1168</v>
      </c>
      <c r="AY390">
        <v>1168</v>
      </c>
      <c r="AZ390">
        <v>133</v>
      </c>
      <c r="BA390">
        <v>133</v>
      </c>
      <c r="BB390" t="s">
        <v>135</v>
      </c>
      <c r="BC390" t="s">
        <v>122</v>
      </c>
      <c r="BD390">
        <v>1</v>
      </c>
      <c r="BF390" s="2">
        <v>42433</v>
      </c>
      <c r="BG390" s="3" t="s">
        <v>125</v>
      </c>
      <c r="BH390">
        <v>41054531300042</v>
      </c>
      <c r="BJ390" t="s">
        <v>112</v>
      </c>
      <c r="BK390" t="s">
        <v>123</v>
      </c>
      <c r="BL390" t="s">
        <v>124</v>
      </c>
      <c r="BN390" s="2">
        <v>42432</v>
      </c>
      <c r="BO390">
        <v>3</v>
      </c>
      <c r="BQ390">
        <v>1409</v>
      </c>
      <c r="BS390" t="s">
        <v>117</v>
      </c>
      <c r="BT390">
        <v>12</v>
      </c>
      <c r="BV390">
        <v>27</v>
      </c>
      <c r="BX390">
        <v>1</v>
      </c>
      <c r="BZ390">
        <v>34255833500051</v>
      </c>
      <c r="CB390" t="s">
        <v>112</v>
      </c>
      <c r="CC390">
        <v>1</v>
      </c>
      <c r="CE390">
        <v>3</v>
      </c>
      <c r="CG390">
        <v>41054531300042</v>
      </c>
      <c r="CI390" t="s">
        <v>109</v>
      </c>
      <c r="CK390">
        <v>3</v>
      </c>
      <c r="CQ390" t="s">
        <v>110</v>
      </c>
      <c r="CR390" s="2">
        <v>42460</v>
      </c>
      <c r="CS390">
        <v>0</v>
      </c>
      <c r="CU390" t="s">
        <v>109</v>
      </c>
      <c r="CV390" t="s">
        <v>111</v>
      </c>
      <c r="CW390">
        <v>41054531300042</v>
      </c>
      <c r="CY390" t="s">
        <v>112</v>
      </c>
      <c r="CZ390" t="s">
        <v>113</v>
      </c>
      <c r="DA390" t="s">
        <v>114</v>
      </c>
      <c r="DB390" t="s">
        <v>115</v>
      </c>
      <c r="DC390">
        <v>1</v>
      </c>
    </row>
    <row r="391" spans="1:107" x14ac:dyDescent="0.2">
      <c r="A391" t="s">
        <v>108</v>
      </c>
      <c r="B391">
        <v>0</v>
      </c>
      <c r="D391" t="s">
        <v>109</v>
      </c>
      <c r="K391">
        <v>1</v>
      </c>
      <c r="M391">
        <v>1</v>
      </c>
      <c r="N391" t="s">
        <v>116</v>
      </c>
      <c r="O391">
        <v>0</v>
      </c>
      <c r="V391" t="s">
        <v>118</v>
      </c>
      <c r="W391" s="2">
        <v>42432</v>
      </c>
      <c r="X391">
        <v>2</v>
      </c>
      <c r="Y391">
        <v>1</v>
      </c>
      <c r="Z391">
        <v>1</v>
      </c>
      <c r="AB391">
        <v>0</v>
      </c>
      <c r="AC391">
        <v>0</v>
      </c>
      <c r="AD391" s="2">
        <v>42433</v>
      </c>
      <c r="AE391" s="3" t="s">
        <v>119</v>
      </c>
      <c r="AF391">
        <v>23</v>
      </c>
      <c r="AG391">
        <v>23</v>
      </c>
      <c r="AH391" s="3" t="s">
        <v>171</v>
      </c>
      <c r="AI391">
        <v>2</v>
      </c>
      <c r="AJ391">
        <v>2</v>
      </c>
      <c r="AK391" t="s">
        <v>556</v>
      </c>
      <c r="AL391">
        <v>1501</v>
      </c>
      <c r="AM391">
        <v>0.02</v>
      </c>
      <c r="AN391">
        <v>0.02</v>
      </c>
      <c r="AQ391">
        <v>454</v>
      </c>
      <c r="AR391">
        <v>454</v>
      </c>
      <c r="AS391">
        <v>1501</v>
      </c>
      <c r="AT391">
        <v>1</v>
      </c>
      <c r="AU391">
        <v>1</v>
      </c>
      <c r="AV391">
        <v>0.09</v>
      </c>
      <c r="AW391">
        <v>0.09</v>
      </c>
      <c r="AZ391">
        <v>133</v>
      </c>
      <c r="BA391">
        <v>133</v>
      </c>
      <c r="BB391" t="s">
        <v>135</v>
      </c>
      <c r="BC391" t="s">
        <v>122</v>
      </c>
      <c r="BD391">
        <v>1</v>
      </c>
      <c r="BF391" s="2">
        <v>42433</v>
      </c>
      <c r="BG391" s="3" t="s">
        <v>125</v>
      </c>
      <c r="BH391">
        <v>41054531300042</v>
      </c>
      <c r="BJ391" t="s">
        <v>112</v>
      </c>
      <c r="BK391" t="s">
        <v>123</v>
      </c>
      <c r="BL391" t="s">
        <v>124</v>
      </c>
      <c r="BN391" s="2">
        <v>42432</v>
      </c>
      <c r="BO391">
        <v>3</v>
      </c>
      <c r="BQ391">
        <v>1409</v>
      </c>
      <c r="BS391" t="s">
        <v>117</v>
      </c>
      <c r="BT391">
        <v>12</v>
      </c>
      <c r="BV391">
        <v>27</v>
      </c>
      <c r="BX391">
        <v>1</v>
      </c>
      <c r="BZ391">
        <v>34255833500051</v>
      </c>
      <c r="CB391" t="s">
        <v>112</v>
      </c>
      <c r="CC391">
        <v>1</v>
      </c>
      <c r="CE391">
        <v>3</v>
      </c>
      <c r="CG391">
        <v>41054531300042</v>
      </c>
      <c r="CI391" t="s">
        <v>109</v>
      </c>
      <c r="CK391">
        <v>3</v>
      </c>
      <c r="CQ391" t="s">
        <v>110</v>
      </c>
      <c r="CR391" s="2">
        <v>42460</v>
      </c>
      <c r="CS391">
        <v>0</v>
      </c>
      <c r="CU391" t="s">
        <v>109</v>
      </c>
      <c r="CV391" t="s">
        <v>111</v>
      </c>
      <c r="CW391">
        <v>41054531300042</v>
      </c>
      <c r="CY391" t="s">
        <v>112</v>
      </c>
      <c r="CZ391" t="s">
        <v>113</v>
      </c>
      <c r="DA391" t="s">
        <v>114</v>
      </c>
      <c r="DB391" t="s">
        <v>115</v>
      </c>
      <c r="DC391">
        <v>1</v>
      </c>
    </row>
    <row r="392" spans="1:107" x14ac:dyDescent="0.2">
      <c r="A392" t="s">
        <v>108</v>
      </c>
      <c r="B392">
        <v>0</v>
      </c>
      <c r="D392" t="s">
        <v>109</v>
      </c>
      <c r="K392">
        <v>1</v>
      </c>
      <c r="M392">
        <v>1</v>
      </c>
      <c r="N392" t="s">
        <v>116</v>
      </c>
      <c r="O392">
        <v>0</v>
      </c>
      <c r="V392" t="s">
        <v>118</v>
      </c>
      <c r="W392" s="2">
        <v>42432</v>
      </c>
      <c r="X392">
        <v>2</v>
      </c>
      <c r="Y392">
        <v>2</v>
      </c>
      <c r="Z392">
        <v>2</v>
      </c>
      <c r="AA392" t="s">
        <v>185</v>
      </c>
      <c r="AB392">
        <v>0</v>
      </c>
      <c r="AC392">
        <v>0</v>
      </c>
      <c r="AD392" s="2">
        <v>42433</v>
      </c>
      <c r="AE392" s="3" t="s">
        <v>119</v>
      </c>
      <c r="AF392">
        <v>23</v>
      </c>
      <c r="AG392">
        <v>23</v>
      </c>
      <c r="AH392" s="3" t="s">
        <v>197</v>
      </c>
      <c r="AI392">
        <v>2</v>
      </c>
      <c r="AJ392">
        <v>2</v>
      </c>
      <c r="AK392" t="s">
        <v>557</v>
      </c>
      <c r="AL392">
        <v>1191</v>
      </c>
      <c r="AM392">
        <v>0.01</v>
      </c>
      <c r="AN392">
        <v>0.01</v>
      </c>
      <c r="AO392">
        <v>712</v>
      </c>
      <c r="AP392">
        <v>712</v>
      </c>
      <c r="AQ392">
        <v>151</v>
      </c>
      <c r="AR392">
        <v>151</v>
      </c>
      <c r="AS392">
        <v>1191</v>
      </c>
      <c r="AT392">
        <v>10</v>
      </c>
      <c r="AU392">
        <v>10</v>
      </c>
      <c r="AV392">
        <v>0.01</v>
      </c>
      <c r="AW392">
        <v>0.01</v>
      </c>
      <c r="AX392">
        <v>1168</v>
      </c>
      <c r="AY392">
        <v>1168</v>
      </c>
      <c r="AZ392">
        <v>133</v>
      </c>
      <c r="BA392">
        <v>133</v>
      </c>
      <c r="BB392" t="s">
        <v>135</v>
      </c>
      <c r="BC392" t="s">
        <v>122</v>
      </c>
      <c r="BD392">
        <v>1</v>
      </c>
      <c r="BF392" s="2">
        <v>42433</v>
      </c>
      <c r="BG392" s="3" t="s">
        <v>125</v>
      </c>
      <c r="BH392">
        <v>41054531300042</v>
      </c>
      <c r="BJ392" t="s">
        <v>112</v>
      </c>
      <c r="BK392" t="s">
        <v>123</v>
      </c>
      <c r="BL392" t="s">
        <v>124</v>
      </c>
      <c r="BN392" s="2">
        <v>42432</v>
      </c>
      <c r="BO392">
        <v>3</v>
      </c>
      <c r="BQ392">
        <v>1409</v>
      </c>
      <c r="BS392" t="s">
        <v>117</v>
      </c>
      <c r="BT392">
        <v>12</v>
      </c>
      <c r="BV392">
        <v>27</v>
      </c>
      <c r="BX392">
        <v>1</v>
      </c>
      <c r="BZ392">
        <v>34255833500051</v>
      </c>
      <c r="CB392" t="s">
        <v>112</v>
      </c>
      <c r="CC392">
        <v>1</v>
      </c>
      <c r="CE392">
        <v>3</v>
      </c>
      <c r="CG392">
        <v>41054531300042</v>
      </c>
      <c r="CI392" t="s">
        <v>109</v>
      </c>
      <c r="CK392">
        <v>3</v>
      </c>
      <c r="CQ392" t="s">
        <v>110</v>
      </c>
      <c r="CR392" s="2">
        <v>42460</v>
      </c>
      <c r="CS392">
        <v>0</v>
      </c>
      <c r="CU392" t="s">
        <v>109</v>
      </c>
      <c r="CV392" t="s">
        <v>111</v>
      </c>
      <c r="CW392">
        <v>41054531300042</v>
      </c>
      <c r="CY392" t="s">
        <v>112</v>
      </c>
      <c r="CZ392" t="s">
        <v>113</v>
      </c>
      <c r="DA392" t="s">
        <v>114</v>
      </c>
      <c r="DB392" t="s">
        <v>115</v>
      </c>
      <c r="DC392">
        <v>1</v>
      </c>
    </row>
    <row r="393" spans="1:107" x14ac:dyDescent="0.2">
      <c r="A393" t="s">
        <v>108</v>
      </c>
      <c r="B393">
        <v>0</v>
      </c>
      <c r="D393" t="s">
        <v>109</v>
      </c>
      <c r="K393">
        <v>1</v>
      </c>
      <c r="M393">
        <v>1</v>
      </c>
      <c r="N393" t="s">
        <v>116</v>
      </c>
      <c r="O393">
        <v>0</v>
      </c>
      <c r="V393" t="s">
        <v>118</v>
      </c>
      <c r="W393" s="2">
        <v>42432</v>
      </c>
      <c r="X393">
        <v>2</v>
      </c>
      <c r="Y393">
        <v>2</v>
      </c>
      <c r="Z393">
        <v>2</v>
      </c>
      <c r="AA393" t="s">
        <v>185</v>
      </c>
      <c r="AB393">
        <v>0</v>
      </c>
      <c r="AC393">
        <v>0</v>
      </c>
      <c r="AD393" s="2">
        <v>42433</v>
      </c>
      <c r="AE393" s="3" t="s">
        <v>119</v>
      </c>
      <c r="AF393">
        <v>23</v>
      </c>
      <c r="AG393">
        <v>23</v>
      </c>
      <c r="AH393" s="3" t="s">
        <v>197</v>
      </c>
      <c r="AI393">
        <v>2</v>
      </c>
      <c r="AJ393">
        <v>2</v>
      </c>
      <c r="AK393" t="s">
        <v>558</v>
      </c>
      <c r="AL393">
        <v>1623</v>
      </c>
      <c r="AM393">
        <v>0.01</v>
      </c>
      <c r="AN393">
        <v>0.01</v>
      </c>
      <c r="AO393">
        <v>712</v>
      </c>
      <c r="AP393">
        <v>712</v>
      </c>
      <c r="AQ393">
        <v>151</v>
      </c>
      <c r="AR393">
        <v>151</v>
      </c>
      <c r="AS393">
        <v>1623</v>
      </c>
      <c r="AT393">
        <v>1</v>
      </c>
      <c r="AU393">
        <v>1</v>
      </c>
      <c r="AV393">
        <v>1.2999999999999999E-2</v>
      </c>
      <c r="AW393">
        <v>1.2999999999999999E-2</v>
      </c>
      <c r="AX393">
        <v>1168</v>
      </c>
      <c r="AY393">
        <v>1168</v>
      </c>
      <c r="AZ393">
        <v>133</v>
      </c>
      <c r="BA393">
        <v>133</v>
      </c>
      <c r="BB393" t="s">
        <v>135</v>
      </c>
      <c r="BC393" t="s">
        <v>122</v>
      </c>
      <c r="BD393">
        <v>1</v>
      </c>
      <c r="BF393" s="2">
        <v>42433</v>
      </c>
      <c r="BG393" s="3" t="s">
        <v>125</v>
      </c>
      <c r="BH393">
        <v>41054531300042</v>
      </c>
      <c r="BJ393" t="s">
        <v>112</v>
      </c>
      <c r="BK393" t="s">
        <v>123</v>
      </c>
      <c r="BL393" t="s">
        <v>124</v>
      </c>
      <c r="BN393" s="2">
        <v>42432</v>
      </c>
      <c r="BO393">
        <v>3</v>
      </c>
      <c r="BQ393">
        <v>1409</v>
      </c>
      <c r="BS393" t="s">
        <v>117</v>
      </c>
      <c r="BT393">
        <v>12</v>
      </c>
      <c r="BV393">
        <v>27</v>
      </c>
      <c r="BX393">
        <v>1</v>
      </c>
      <c r="BZ393">
        <v>34255833500051</v>
      </c>
      <c r="CB393" t="s">
        <v>112</v>
      </c>
      <c r="CC393">
        <v>1</v>
      </c>
      <c r="CE393">
        <v>3</v>
      </c>
      <c r="CG393">
        <v>41054531300042</v>
      </c>
      <c r="CI393" t="s">
        <v>109</v>
      </c>
      <c r="CK393">
        <v>3</v>
      </c>
      <c r="CQ393" t="s">
        <v>110</v>
      </c>
      <c r="CR393" s="2">
        <v>42460</v>
      </c>
      <c r="CS393">
        <v>0</v>
      </c>
      <c r="CU393" t="s">
        <v>109</v>
      </c>
      <c r="CV393" t="s">
        <v>111</v>
      </c>
      <c r="CW393">
        <v>41054531300042</v>
      </c>
      <c r="CY393" t="s">
        <v>112</v>
      </c>
      <c r="CZ393" t="s">
        <v>113</v>
      </c>
      <c r="DA393" t="s">
        <v>114</v>
      </c>
      <c r="DB393" t="s">
        <v>115</v>
      </c>
      <c r="DC393">
        <v>1</v>
      </c>
    </row>
    <row r="394" spans="1:107" x14ac:dyDescent="0.2">
      <c r="A394" t="s">
        <v>108</v>
      </c>
      <c r="B394">
        <v>0</v>
      </c>
      <c r="D394" t="s">
        <v>109</v>
      </c>
      <c r="K394">
        <v>1</v>
      </c>
      <c r="M394">
        <v>1</v>
      </c>
      <c r="N394" t="s">
        <v>116</v>
      </c>
      <c r="O394">
        <v>0</v>
      </c>
      <c r="V394" t="s">
        <v>118</v>
      </c>
      <c r="W394" s="2">
        <v>42432</v>
      </c>
      <c r="X394">
        <v>2</v>
      </c>
      <c r="Y394">
        <v>1</v>
      </c>
      <c r="Z394">
        <v>1</v>
      </c>
      <c r="AB394">
        <v>0</v>
      </c>
      <c r="AC394">
        <v>0</v>
      </c>
      <c r="AD394" s="2">
        <v>42433</v>
      </c>
      <c r="AE394" s="3" t="s">
        <v>119</v>
      </c>
      <c r="AF394">
        <v>23</v>
      </c>
      <c r="AG394">
        <v>23</v>
      </c>
      <c r="AH394" s="3" t="s">
        <v>171</v>
      </c>
      <c r="AI394">
        <v>2</v>
      </c>
      <c r="AJ394">
        <v>2</v>
      </c>
      <c r="AK394" t="s">
        <v>559</v>
      </c>
      <c r="AL394">
        <v>2565</v>
      </c>
      <c r="AM394">
        <v>0.02</v>
      </c>
      <c r="AN394">
        <v>0.02</v>
      </c>
      <c r="AQ394">
        <v>454</v>
      </c>
      <c r="AR394">
        <v>454</v>
      </c>
      <c r="AS394">
        <v>2565</v>
      </c>
      <c r="AT394">
        <v>10</v>
      </c>
      <c r="AU394">
        <v>10</v>
      </c>
      <c r="AV394">
        <v>0.02</v>
      </c>
      <c r="AW394">
        <v>0.02</v>
      </c>
      <c r="AZ394">
        <v>133</v>
      </c>
      <c r="BA394">
        <v>133</v>
      </c>
      <c r="BB394" t="s">
        <v>135</v>
      </c>
      <c r="BC394" t="s">
        <v>122</v>
      </c>
      <c r="BD394">
        <v>1</v>
      </c>
      <c r="BF394" s="2">
        <v>42433</v>
      </c>
      <c r="BG394" s="3" t="s">
        <v>125</v>
      </c>
      <c r="BH394">
        <v>41054531300042</v>
      </c>
      <c r="BJ394" t="s">
        <v>112</v>
      </c>
      <c r="BK394" t="s">
        <v>123</v>
      </c>
      <c r="BL394" t="s">
        <v>124</v>
      </c>
      <c r="BN394" s="2">
        <v>42432</v>
      </c>
      <c r="BO394">
        <v>3</v>
      </c>
      <c r="BQ394">
        <v>1409</v>
      </c>
      <c r="BS394" t="s">
        <v>117</v>
      </c>
      <c r="BT394">
        <v>12</v>
      </c>
      <c r="BV394">
        <v>27</v>
      </c>
      <c r="BX394">
        <v>1</v>
      </c>
      <c r="BZ394">
        <v>34255833500051</v>
      </c>
      <c r="CB394" t="s">
        <v>112</v>
      </c>
      <c r="CC394">
        <v>1</v>
      </c>
      <c r="CE394">
        <v>3</v>
      </c>
      <c r="CG394">
        <v>41054531300042</v>
      </c>
      <c r="CI394" t="s">
        <v>109</v>
      </c>
      <c r="CK394">
        <v>3</v>
      </c>
      <c r="CQ394" t="s">
        <v>110</v>
      </c>
      <c r="CR394" s="2">
        <v>42460</v>
      </c>
      <c r="CS394">
        <v>0</v>
      </c>
      <c r="CU394" t="s">
        <v>109</v>
      </c>
      <c r="CV394" t="s">
        <v>111</v>
      </c>
      <c r="CW394">
        <v>41054531300042</v>
      </c>
      <c r="CY394" t="s">
        <v>112</v>
      </c>
      <c r="CZ394" t="s">
        <v>113</v>
      </c>
      <c r="DA394" t="s">
        <v>114</v>
      </c>
      <c r="DB394" t="s">
        <v>115</v>
      </c>
      <c r="DC394">
        <v>1</v>
      </c>
    </row>
    <row r="395" spans="1:107" x14ac:dyDescent="0.2">
      <c r="A395" t="s">
        <v>108</v>
      </c>
      <c r="B395">
        <v>0</v>
      </c>
      <c r="D395" t="s">
        <v>109</v>
      </c>
      <c r="K395">
        <v>1</v>
      </c>
      <c r="M395">
        <v>1</v>
      </c>
      <c r="N395" t="s">
        <v>116</v>
      </c>
      <c r="O395">
        <v>0</v>
      </c>
      <c r="V395" t="s">
        <v>118</v>
      </c>
      <c r="W395" s="2">
        <v>42432</v>
      </c>
      <c r="X395">
        <v>2</v>
      </c>
      <c r="Y395">
        <v>1</v>
      </c>
      <c r="Z395">
        <v>1</v>
      </c>
      <c r="AB395">
        <v>0</v>
      </c>
      <c r="AC395">
        <v>0</v>
      </c>
      <c r="AD395" s="2">
        <v>42433</v>
      </c>
      <c r="AE395" s="3" t="s">
        <v>119</v>
      </c>
      <c r="AF395">
        <v>23</v>
      </c>
      <c r="AG395">
        <v>23</v>
      </c>
      <c r="AH395" s="3" t="s">
        <v>171</v>
      </c>
      <c r="AI395">
        <v>2</v>
      </c>
      <c r="AJ395">
        <v>2</v>
      </c>
      <c r="AK395" t="s">
        <v>560</v>
      </c>
      <c r="AL395">
        <v>2056</v>
      </c>
      <c r="AM395">
        <v>0.02</v>
      </c>
      <c r="AN395">
        <v>0.02</v>
      </c>
      <c r="AQ395">
        <v>454</v>
      </c>
      <c r="AR395">
        <v>454</v>
      </c>
      <c r="AS395">
        <v>2056</v>
      </c>
      <c r="AT395">
        <v>10</v>
      </c>
      <c r="AU395">
        <v>10</v>
      </c>
      <c r="AV395">
        <v>0.02</v>
      </c>
      <c r="AW395">
        <v>0.02</v>
      </c>
      <c r="AZ395">
        <v>133</v>
      </c>
      <c r="BA395">
        <v>133</v>
      </c>
      <c r="BB395" t="s">
        <v>135</v>
      </c>
      <c r="BC395" t="s">
        <v>122</v>
      </c>
      <c r="BD395">
        <v>1</v>
      </c>
      <c r="BF395" s="2">
        <v>42433</v>
      </c>
      <c r="BG395" s="3" t="s">
        <v>125</v>
      </c>
      <c r="BH395">
        <v>41054531300042</v>
      </c>
      <c r="BJ395" t="s">
        <v>112</v>
      </c>
      <c r="BK395" t="s">
        <v>123</v>
      </c>
      <c r="BL395" t="s">
        <v>124</v>
      </c>
      <c r="BN395" s="2">
        <v>42432</v>
      </c>
      <c r="BO395">
        <v>3</v>
      </c>
      <c r="BQ395">
        <v>1409</v>
      </c>
      <c r="BS395" t="s">
        <v>117</v>
      </c>
      <c r="BT395">
        <v>12</v>
      </c>
      <c r="BV395">
        <v>27</v>
      </c>
      <c r="BX395">
        <v>1</v>
      </c>
      <c r="BZ395">
        <v>34255833500051</v>
      </c>
      <c r="CB395" t="s">
        <v>112</v>
      </c>
      <c r="CC395">
        <v>1</v>
      </c>
      <c r="CE395">
        <v>3</v>
      </c>
      <c r="CG395">
        <v>41054531300042</v>
      </c>
      <c r="CI395" t="s">
        <v>109</v>
      </c>
      <c r="CK395">
        <v>3</v>
      </c>
      <c r="CQ395" t="s">
        <v>110</v>
      </c>
      <c r="CR395" s="2">
        <v>42460</v>
      </c>
      <c r="CS395">
        <v>0</v>
      </c>
      <c r="CU395" t="s">
        <v>109</v>
      </c>
      <c r="CV395" t="s">
        <v>111</v>
      </c>
      <c r="CW395">
        <v>41054531300042</v>
      </c>
      <c r="CY395" t="s">
        <v>112</v>
      </c>
      <c r="CZ395" t="s">
        <v>113</v>
      </c>
      <c r="DA395" t="s">
        <v>114</v>
      </c>
      <c r="DB395" t="s">
        <v>115</v>
      </c>
      <c r="DC395">
        <v>1</v>
      </c>
    </row>
    <row r="396" spans="1:107" x14ac:dyDescent="0.2">
      <c r="A396" t="s">
        <v>108</v>
      </c>
      <c r="B396">
        <v>0</v>
      </c>
      <c r="D396" t="s">
        <v>109</v>
      </c>
      <c r="K396">
        <v>1</v>
      </c>
      <c r="M396">
        <v>1</v>
      </c>
      <c r="N396" t="s">
        <v>116</v>
      </c>
      <c r="O396">
        <v>0</v>
      </c>
      <c r="V396" t="s">
        <v>118</v>
      </c>
      <c r="W396" s="2">
        <v>42432</v>
      </c>
      <c r="X396">
        <v>2</v>
      </c>
      <c r="Y396">
        <v>1</v>
      </c>
      <c r="Z396">
        <v>1</v>
      </c>
      <c r="AB396">
        <v>0</v>
      </c>
      <c r="AC396">
        <v>0</v>
      </c>
      <c r="AD396" s="2">
        <v>42433</v>
      </c>
      <c r="AE396" s="3" t="s">
        <v>119</v>
      </c>
      <c r="AF396">
        <v>23</v>
      </c>
      <c r="AG396">
        <v>23</v>
      </c>
      <c r="AH396" s="3" t="s">
        <v>171</v>
      </c>
      <c r="AI396">
        <v>2</v>
      </c>
      <c r="AJ396">
        <v>2</v>
      </c>
      <c r="AK396" t="s">
        <v>561</v>
      </c>
      <c r="AL396">
        <v>1974</v>
      </c>
      <c r="AM396">
        <v>0.02</v>
      </c>
      <c r="AN396">
        <v>0.02</v>
      </c>
      <c r="AQ396">
        <v>454</v>
      </c>
      <c r="AR396">
        <v>454</v>
      </c>
      <c r="AS396">
        <v>1974</v>
      </c>
      <c r="AT396">
        <v>10</v>
      </c>
      <c r="AU396">
        <v>10</v>
      </c>
      <c r="AV396">
        <v>0.02</v>
      </c>
      <c r="AW396">
        <v>0.02</v>
      </c>
      <c r="AZ396">
        <v>133</v>
      </c>
      <c r="BA396">
        <v>133</v>
      </c>
      <c r="BB396" t="s">
        <v>135</v>
      </c>
      <c r="BC396" t="s">
        <v>122</v>
      </c>
      <c r="BD396">
        <v>1</v>
      </c>
      <c r="BF396" s="2">
        <v>42433</v>
      </c>
      <c r="BG396" s="3" t="s">
        <v>125</v>
      </c>
      <c r="BH396">
        <v>41054531300042</v>
      </c>
      <c r="BJ396" t="s">
        <v>112</v>
      </c>
      <c r="BK396" t="s">
        <v>123</v>
      </c>
      <c r="BL396" t="s">
        <v>124</v>
      </c>
      <c r="BN396" s="2">
        <v>42432</v>
      </c>
      <c r="BO396">
        <v>3</v>
      </c>
      <c r="BQ396">
        <v>1409</v>
      </c>
      <c r="BS396" t="s">
        <v>117</v>
      </c>
      <c r="BT396">
        <v>12</v>
      </c>
      <c r="BV396">
        <v>27</v>
      </c>
      <c r="BX396">
        <v>1</v>
      </c>
      <c r="BZ396">
        <v>34255833500051</v>
      </c>
      <c r="CB396" t="s">
        <v>112</v>
      </c>
      <c r="CC396">
        <v>1</v>
      </c>
      <c r="CE396">
        <v>3</v>
      </c>
      <c r="CG396">
        <v>41054531300042</v>
      </c>
      <c r="CI396" t="s">
        <v>109</v>
      </c>
      <c r="CK396">
        <v>3</v>
      </c>
      <c r="CQ396" t="s">
        <v>110</v>
      </c>
      <c r="CR396" s="2">
        <v>42460</v>
      </c>
      <c r="CS396">
        <v>0</v>
      </c>
      <c r="CU396" t="s">
        <v>109</v>
      </c>
      <c r="CV396" t="s">
        <v>111</v>
      </c>
      <c r="CW396">
        <v>41054531300042</v>
      </c>
      <c r="CY396" t="s">
        <v>112</v>
      </c>
      <c r="CZ396" t="s">
        <v>113</v>
      </c>
      <c r="DA396" t="s">
        <v>114</v>
      </c>
      <c r="DB396" t="s">
        <v>115</v>
      </c>
      <c r="DC396">
        <v>1</v>
      </c>
    </row>
    <row r="397" spans="1:107" x14ac:dyDescent="0.2">
      <c r="A397" t="s">
        <v>108</v>
      </c>
      <c r="B397">
        <v>0</v>
      </c>
      <c r="D397" t="s">
        <v>109</v>
      </c>
      <c r="K397">
        <v>1</v>
      </c>
      <c r="M397">
        <v>1</v>
      </c>
      <c r="N397" t="s">
        <v>116</v>
      </c>
      <c r="O397">
        <v>0</v>
      </c>
      <c r="V397" t="s">
        <v>118</v>
      </c>
      <c r="W397" s="2">
        <v>42432</v>
      </c>
      <c r="X397">
        <v>2</v>
      </c>
      <c r="Y397">
        <v>1</v>
      </c>
      <c r="Z397">
        <v>1</v>
      </c>
      <c r="AB397">
        <v>0</v>
      </c>
      <c r="AC397">
        <v>0</v>
      </c>
      <c r="AD397" s="2">
        <v>42443</v>
      </c>
      <c r="AE397" s="3" t="s">
        <v>119</v>
      </c>
      <c r="AF397">
        <v>23</v>
      </c>
      <c r="AG397">
        <v>23</v>
      </c>
      <c r="AH397" s="3" t="s">
        <v>180</v>
      </c>
      <c r="AI397">
        <v>2</v>
      </c>
      <c r="AJ397">
        <v>2</v>
      </c>
      <c r="AK397" t="s">
        <v>562</v>
      </c>
      <c r="AL397">
        <v>1675</v>
      </c>
      <c r="AM397">
        <v>5.0000000000000001E-3</v>
      </c>
      <c r="AN397">
        <v>5.0000000000000001E-3</v>
      </c>
      <c r="AO397">
        <v>712</v>
      </c>
      <c r="AP397">
        <v>712</v>
      </c>
      <c r="AQ397">
        <v>405</v>
      </c>
      <c r="AR397">
        <v>405</v>
      </c>
      <c r="AS397">
        <v>1675</v>
      </c>
      <c r="AT397">
        <v>10</v>
      </c>
      <c r="AU397">
        <v>10</v>
      </c>
      <c r="AV397">
        <v>5.0000000000000001E-3</v>
      </c>
      <c r="AW397">
        <v>5.0000000000000001E-3</v>
      </c>
      <c r="AX397">
        <v>1168</v>
      </c>
      <c r="AY397">
        <v>1168</v>
      </c>
      <c r="AZ397">
        <v>133</v>
      </c>
      <c r="BA397">
        <v>133</v>
      </c>
      <c r="BB397" t="s">
        <v>135</v>
      </c>
      <c r="BC397" t="s">
        <v>122</v>
      </c>
      <c r="BD397">
        <v>1</v>
      </c>
      <c r="BF397" s="2">
        <v>42433</v>
      </c>
      <c r="BG397" s="3" t="s">
        <v>125</v>
      </c>
      <c r="BH397">
        <v>41054531300042</v>
      </c>
      <c r="BJ397" t="s">
        <v>112</v>
      </c>
      <c r="BK397" t="s">
        <v>123</v>
      </c>
      <c r="BL397" t="s">
        <v>124</v>
      </c>
      <c r="BN397" s="2">
        <v>42432</v>
      </c>
      <c r="BO397">
        <v>3</v>
      </c>
      <c r="BQ397">
        <v>1409</v>
      </c>
      <c r="BS397" t="s">
        <v>117</v>
      </c>
      <c r="BT397">
        <v>12</v>
      </c>
      <c r="BV397">
        <v>27</v>
      </c>
      <c r="BX397">
        <v>1</v>
      </c>
      <c r="BZ397">
        <v>34255833500051</v>
      </c>
      <c r="CB397" t="s">
        <v>112</v>
      </c>
      <c r="CC397">
        <v>1</v>
      </c>
      <c r="CE397">
        <v>3</v>
      </c>
      <c r="CG397">
        <v>41054531300042</v>
      </c>
      <c r="CI397" t="s">
        <v>109</v>
      </c>
      <c r="CK397">
        <v>3</v>
      </c>
      <c r="CQ397" t="s">
        <v>110</v>
      </c>
      <c r="CR397" s="2">
        <v>42460</v>
      </c>
      <c r="CS397">
        <v>0</v>
      </c>
      <c r="CU397" t="s">
        <v>109</v>
      </c>
      <c r="CV397" t="s">
        <v>111</v>
      </c>
      <c r="CW397">
        <v>41054531300042</v>
      </c>
      <c r="CY397" t="s">
        <v>112</v>
      </c>
      <c r="CZ397" t="s">
        <v>113</v>
      </c>
      <c r="DA397" t="s">
        <v>114</v>
      </c>
      <c r="DB397" t="s">
        <v>115</v>
      </c>
      <c r="DC397">
        <v>1</v>
      </c>
    </row>
    <row r="398" spans="1:107" x14ac:dyDescent="0.2">
      <c r="A398" t="s">
        <v>108</v>
      </c>
      <c r="B398">
        <v>0</v>
      </c>
      <c r="D398" t="s">
        <v>109</v>
      </c>
      <c r="K398">
        <v>1</v>
      </c>
      <c r="M398">
        <v>1</v>
      </c>
      <c r="N398" t="s">
        <v>116</v>
      </c>
      <c r="O398">
        <v>0</v>
      </c>
      <c r="V398" t="s">
        <v>118</v>
      </c>
      <c r="W398" s="2">
        <v>42432</v>
      </c>
      <c r="X398">
        <v>2</v>
      </c>
      <c r="Y398">
        <v>1</v>
      </c>
      <c r="Z398">
        <v>1</v>
      </c>
      <c r="AB398">
        <v>0</v>
      </c>
      <c r="AC398">
        <v>0</v>
      </c>
      <c r="AD398" s="2">
        <v>42433</v>
      </c>
      <c r="AE398" s="3" t="s">
        <v>119</v>
      </c>
      <c r="AF398">
        <v>23</v>
      </c>
      <c r="AG398">
        <v>23</v>
      </c>
      <c r="AH398" s="3" t="s">
        <v>171</v>
      </c>
      <c r="AI398">
        <v>2</v>
      </c>
      <c r="AJ398">
        <v>2</v>
      </c>
      <c r="AK398" t="s">
        <v>563</v>
      </c>
      <c r="AL398">
        <v>1765</v>
      </c>
      <c r="AM398">
        <v>0.02</v>
      </c>
      <c r="AN398">
        <v>0.02</v>
      </c>
      <c r="AQ398">
        <v>454</v>
      </c>
      <c r="AR398">
        <v>454</v>
      </c>
      <c r="AS398">
        <v>1765</v>
      </c>
      <c r="AT398">
        <v>10</v>
      </c>
      <c r="AU398">
        <v>10</v>
      </c>
      <c r="AV398">
        <v>0.02</v>
      </c>
      <c r="AW398">
        <v>0.02</v>
      </c>
      <c r="AZ398">
        <v>133</v>
      </c>
      <c r="BA398">
        <v>133</v>
      </c>
      <c r="BB398" t="s">
        <v>135</v>
      </c>
      <c r="BC398" t="s">
        <v>122</v>
      </c>
      <c r="BD398">
        <v>1</v>
      </c>
      <c r="BF398" s="2">
        <v>42433</v>
      </c>
      <c r="BG398" s="3" t="s">
        <v>125</v>
      </c>
      <c r="BH398">
        <v>41054531300042</v>
      </c>
      <c r="BJ398" t="s">
        <v>112</v>
      </c>
      <c r="BK398" t="s">
        <v>123</v>
      </c>
      <c r="BL398" t="s">
        <v>124</v>
      </c>
      <c r="BN398" s="2">
        <v>42432</v>
      </c>
      <c r="BO398">
        <v>3</v>
      </c>
      <c r="BQ398">
        <v>1409</v>
      </c>
      <c r="BS398" t="s">
        <v>117</v>
      </c>
      <c r="BT398">
        <v>12</v>
      </c>
      <c r="BV398">
        <v>27</v>
      </c>
      <c r="BX398">
        <v>1</v>
      </c>
      <c r="BZ398">
        <v>34255833500051</v>
      </c>
      <c r="CB398" t="s">
        <v>112</v>
      </c>
      <c r="CC398">
        <v>1</v>
      </c>
      <c r="CE398">
        <v>3</v>
      </c>
      <c r="CG398">
        <v>41054531300042</v>
      </c>
      <c r="CI398" t="s">
        <v>109</v>
      </c>
      <c r="CK398">
        <v>3</v>
      </c>
      <c r="CQ398" t="s">
        <v>110</v>
      </c>
      <c r="CR398" s="2">
        <v>42460</v>
      </c>
      <c r="CS398">
        <v>0</v>
      </c>
      <c r="CU398" t="s">
        <v>109</v>
      </c>
      <c r="CV398" t="s">
        <v>111</v>
      </c>
      <c r="CW398">
        <v>41054531300042</v>
      </c>
      <c r="CY398" t="s">
        <v>112</v>
      </c>
      <c r="CZ398" t="s">
        <v>113</v>
      </c>
      <c r="DA398" t="s">
        <v>114</v>
      </c>
      <c r="DB398" t="s">
        <v>115</v>
      </c>
      <c r="DC398">
        <v>1</v>
      </c>
    </row>
    <row r="399" spans="1:107" x14ac:dyDescent="0.2">
      <c r="A399" t="s">
        <v>108</v>
      </c>
      <c r="B399">
        <v>0</v>
      </c>
      <c r="D399" t="s">
        <v>109</v>
      </c>
      <c r="K399">
        <v>1</v>
      </c>
      <c r="M399">
        <v>1</v>
      </c>
      <c r="N399" t="s">
        <v>116</v>
      </c>
      <c r="O399">
        <v>0</v>
      </c>
      <c r="V399" t="s">
        <v>118</v>
      </c>
      <c r="W399" s="2">
        <v>42432</v>
      </c>
      <c r="X399">
        <v>2</v>
      </c>
      <c r="Y399">
        <v>2</v>
      </c>
      <c r="Z399">
        <v>2</v>
      </c>
      <c r="AB399">
        <v>0</v>
      </c>
      <c r="AC399">
        <v>0</v>
      </c>
      <c r="AD399" s="2">
        <v>42433</v>
      </c>
      <c r="AE399" s="3" t="s">
        <v>119</v>
      </c>
      <c r="AF399">
        <v>23</v>
      </c>
      <c r="AG399">
        <v>23</v>
      </c>
      <c r="AH399" s="3" t="s">
        <v>201</v>
      </c>
      <c r="AI399">
        <v>2</v>
      </c>
      <c r="AJ399">
        <v>2</v>
      </c>
      <c r="AK399" t="s">
        <v>564</v>
      </c>
      <c r="AL399">
        <v>2547</v>
      </c>
      <c r="AM399">
        <v>0.1</v>
      </c>
      <c r="AN399">
        <v>0.1</v>
      </c>
      <c r="AQ399">
        <v>454</v>
      </c>
      <c r="AR399">
        <v>454</v>
      </c>
      <c r="AS399">
        <v>2547</v>
      </c>
      <c r="AT399">
        <v>10</v>
      </c>
      <c r="AU399">
        <v>10</v>
      </c>
      <c r="AV399">
        <v>0.1</v>
      </c>
      <c r="AW399">
        <v>0.1</v>
      </c>
      <c r="AZ399">
        <v>133</v>
      </c>
      <c r="BA399">
        <v>133</v>
      </c>
      <c r="BB399" t="s">
        <v>135</v>
      </c>
      <c r="BC399" t="s">
        <v>122</v>
      </c>
      <c r="BD399">
        <v>1</v>
      </c>
      <c r="BF399" s="2">
        <v>42433</v>
      </c>
      <c r="BG399" s="3" t="s">
        <v>125</v>
      </c>
      <c r="BH399">
        <v>41054531300042</v>
      </c>
      <c r="BJ399" t="s">
        <v>112</v>
      </c>
      <c r="BK399" t="s">
        <v>123</v>
      </c>
      <c r="BL399" t="s">
        <v>124</v>
      </c>
      <c r="BN399" s="2">
        <v>42432</v>
      </c>
      <c r="BO399">
        <v>3</v>
      </c>
      <c r="BQ399">
        <v>1409</v>
      </c>
      <c r="BS399" t="s">
        <v>117</v>
      </c>
      <c r="BT399">
        <v>12</v>
      </c>
      <c r="BV399">
        <v>27</v>
      </c>
      <c r="BX399">
        <v>1</v>
      </c>
      <c r="BZ399">
        <v>34255833500051</v>
      </c>
      <c r="CB399" t="s">
        <v>112</v>
      </c>
      <c r="CC399">
        <v>1</v>
      </c>
      <c r="CE399">
        <v>3</v>
      </c>
      <c r="CG399">
        <v>41054531300042</v>
      </c>
      <c r="CI399" t="s">
        <v>109</v>
      </c>
      <c r="CK399">
        <v>3</v>
      </c>
      <c r="CQ399" t="s">
        <v>110</v>
      </c>
      <c r="CR399" s="2">
        <v>42460</v>
      </c>
      <c r="CS399">
        <v>0</v>
      </c>
      <c r="CU399" t="s">
        <v>109</v>
      </c>
      <c r="CV399" t="s">
        <v>111</v>
      </c>
      <c r="CW399">
        <v>41054531300042</v>
      </c>
      <c r="CY399" t="s">
        <v>112</v>
      </c>
      <c r="CZ399" t="s">
        <v>113</v>
      </c>
      <c r="DA399" t="s">
        <v>114</v>
      </c>
      <c r="DB399" t="s">
        <v>115</v>
      </c>
      <c r="DC399">
        <v>1</v>
      </c>
    </row>
    <row r="400" spans="1:107" x14ac:dyDescent="0.2">
      <c r="A400" t="s">
        <v>108</v>
      </c>
      <c r="B400">
        <v>0</v>
      </c>
      <c r="D400" t="s">
        <v>109</v>
      </c>
      <c r="K400">
        <v>1</v>
      </c>
      <c r="M400">
        <v>1</v>
      </c>
      <c r="N400" t="s">
        <v>116</v>
      </c>
      <c r="O400">
        <v>0</v>
      </c>
      <c r="V400" t="s">
        <v>118</v>
      </c>
      <c r="W400" s="2">
        <v>42432</v>
      </c>
      <c r="X400">
        <v>2</v>
      </c>
      <c r="Y400">
        <v>1</v>
      </c>
      <c r="Z400">
        <v>1</v>
      </c>
      <c r="AB400">
        <v>0</v>
      </c>
      <c r="AC400">
        <v>0</v>
      </c>
      <c r="AD400" s="2">
        <v>42443</v>
      </c>
      <c r="AE400" s="3" t="s">
        <v>119</v>
      </c>
      <c r="AF400">
        <v>23</v>
      </c>
      <c r="AG400">
        <v>23</v>
      </c>
      <c r="AH400" s="3" t="s">
        <v>180</v>
      </c>
      <c r="AI400">
        <v>2</v>
      </c>
      <c r="AJ400">
        <v>2</v>
      </c>
      <c r="AK400" t="s">
        <v>565</v>
      </c>
      <c r="AL400">
        <v>2024</v>
      </c>
      <c r="AM400">
        <v>5.0000000000000001E-3</v>
      </c>
      <c r="AN400">
        <v>5.0000000000000001E-3</v>
      </c>
      <c r="AO400">
        <v>712</v>
      </c>
      <c r="AP400">
        <v>712</v>
      </c>
      <c r="AQ400">
        <v>405</v>
      </c>
      <c r="AR400">
        <v>405</v>
      </c>
      <c r="AS400">
        <v>2024</v>
      </c>
      <c r="AT400">
        <v>10</v>
      </c>
      <c r="AU400">
        <v>10</v>
      </c>
      <c r="AV400">
        <v>5.0000000000000001E-3</v>
      </c>
      <c r="AW400">
        <v>5.0000000000000001E-3</v>
      </c>
      <c r="AX400">
        <v>1168</v>
      </c>
      <c r="AY400">
        <v>1168</v>
      </c>
      <c r="AZ400">
        <v>133</v>
      </c>
      <c r="BA400">
        <v>133</v>
      </c>
      <c r="BB400" t="s">
        <v>135</v>
      </c>
      <c r="BC400" t="s">
        <v>122</v>
      </c>
      <c r="BD400">
        <v>1</v>
      </c>
      <c r="BF400" s="2">
        <v>42433</v>
      </c>
      <c r="BG400" s="3" t="s">
        <v>125</v>
      </c>
      <c r="BH400">
        <v>41054531300042</v>
      </c>
      <c r="BJ400" t="s">
        <v>112</v>
      </c>
      <c r="BK400" t="s">
        <v>123</v>
      </c>
      <c r="BL400" t="s">
        <v>124</v>
      </c>
      <c r="BN400" s="2">
        <v>42432</v>
      </c>
      <c r="BO400">
        <v>3</v>
      </c>
      <c r="BQ400">
        <v>1409</v>
      </c>
      <c r="BS400" t="s">
        <v>117</v>
      </c>
      <c r="BT400">
        <v>12</v>
      </c>
      <c r="BV400">
        <v>27</v>
      </c>
      <c r="BX400">
        <v>1</v>
      </c>
      <c r="BZ400">
        <v>34255833500051</v>
      </c>
      <c r="CB400" t="s">
        <v>112</v>
      </c>
      <c r="CC400">
        <v>1</v>
      </c>
      <c r="CE400">
        <v>3</v>
      </c>
      <c r="CG400">
        <v>41054531300042</v>
      </c>
      <c r="CI400" t="s">
        <v>109</v>
      </c>
      <c r="CK400">
        <v>3</v>
      </c>
      <c r="CQ400" t="s">
        <v>110</v>
      </c>
      <c r="CR400" s="2">
        <v>42460</v>
      </c>
      <c r="CS400">
        <v>0</v>
      </c>
      <c r="CU400" t="s">
        <v>109</v>
      </c>
      <c r="CV400" t="s">
        <v>111</v>
      </c>
      <c r="CW400">
        <v>41054531300042</v>
      </c>
      <c r="CY400" t="s">
        <v>112</v>
      </c>
      <c r="CZ400" t="s">
        <v>113</v>
      </c>
      <c r="DA400" t="s">
        <v>114</v>
      </c>
      <c r="DB400" t="s">
        <v>115</v>
      </c>
      <c r="DC400">
        <v>1</v>
      </c>
    </row>
    <row r="401" spans="1:107" x14ac:dyDescent="0.2">
      <c r="A401" t="s">
        <v>108</v>
      </c>
      <c r="B401">
        <v>0</v>
      </c>
      <c r="D401" t="s">
        <v>109</v>
      </c>
      <c r="K401">
        <v>1</v>
      </c>
      <c r="M401">
        <v>1</v>
      </c>
      <c r="N401" t="s">
        <v>116</v>
      </c>
      <c r="O401">
        <v>0</v>
      </c>
      <c r="V401" t="s">
        <v>118</v>
      </c>
      <c r="W401" s="2">
        <v>42432</v>
      </c>
      <c r="X401">
        <v>2</v>
      </c>
      <c r="Y401">
        <v>1</v>
      </c>
      <c r="Z401">
        <v>1</v>
      </c>
      <c r="AB401">
        <v>0</v>
      </c>
      <c r="AC401">
        <v>0</v>
      </c>
      <c r="AD401" s="2">
        <v>42433</v>
      </c>
      <c r="AE401" s="3" t="s">
        <v>119</v>
      </c>
      <c r="AF401">
        <v>23</v>
      </c>
      <c r="AG401">
        <v>23</v>
      </c>
      <c r="AH401" s="3" t="s">
        <v>171</v>
      </c>
      <c r="AI401">
        <v>2</v>
      </c>
      <c r="AJ401">
        <v>2</v>
      </c>
      <c r="AK401" t="s">
        <v>566</v>
      </c>
      <c r="AL401">
        <v>2008</v>
      </c>
      <c r="AM401">
        <v>0.02</v>
      </c>
      <c r="AN401">
        <v>0.02</v>
      </c>
      <c r="AQ401">
        <v>454</v>
      </c>
      <c r="AR401">
        <v>454</v>
      </c>
      <c r="AS401">
        <v>2008</v>
      </c>
      <c r="AT401">
        <v>10</v>
      </c>
      <c r="AU401">
        <v>10</v>
      </c>
      <c r="AV401">
        <v>0.02</v>
      </c>
      <c r="AW401">
        <v>0.02</v>
      </c>
      <c r="AZ401">
        <v>133</v>
      </c>
      <c r="BA401">
        <v>133</v>
      </c>
      <c r="BB401" t="s">
        <v>135</v>
      </c>
      <c r="BC401" t="s">
        <v>122</v>
      </c>
      <c r="BD401">
        <v>1</v>
      </c>
      <c r="BF401" s="2">
        <v>42433</v>
      </c>
      <c r="BG401" s="3" t="s">
        <v>125</v>
      </c>
      <c r="BH401">
        <v>41054531300042</v>
      </c>
      <c r="BJ401" t="s">
        <v>112</v>
      </c>
      <c r="BK401" t="s">
        <v>123</v>
      </c>
      <c r="BL401" t="s">
        <v>124</v>
      </c>
      <c r="BN401" s="2">
        <v>42432</v>
      </c>
      <c r="BO401">
        <v>3</v>
      </c>
      <c r="BQ401">
        <v>1409</v>
      </c>
      <c r="BS401" t="s">
        <v>117</v>
      </c>
      <c r="BT401">
        <v>12</v>
      </c>
      <c r="BV401">
        <v>27</v>
      </c>
      <c r="BX401">
        <v>1</v>
      </c>
      <c r="BZ401">
        <v>34255833500051</v>
      </c>
      <c r="CB401" t="s">
        <v>112</v>
      </c>
      <c r="CC401">
        <v>1</v>
      </c>
      <c r="CE401">
        <v>3</v>
      </c>
      <c r="CG401">
        <v>41054531300042</v>
      </c>
      <c r="CI401" t="s">
        <v>109</v>
      </c>
      <c r="CK401">
        <v>3</v>
      </c>
      <c r="CQ401" t="s">
        <v>110</v>
      </c>
      <c r="CR401" s="2">
        <v>42460</v>
      </c>
      <c r="CS401">
        <v>0</v>
      </c>
      <c r="CU401" t="s">
        <v>109</v>
      </c>
      <c r="CV401" t="s">
        <v>111</v>
      </c>
      <c r="CW401">
        <v>41054531300042</v>
      </c>
      <c r="CY401" t="s">
        <v>112</v>
      </c>
      <c r="CZ401" t="s">
        <v>113</v>
      </c>
      <c r="DA401" t="s">
        <v>114</v>
      </c>
      <c r="DB401" t="s">
        <v>115</v>
      </c>
      <c r="DC401">
        <v>1</v>
      </c>
    </row>
    <row r="402" spans="1:107" x14ac:dyDescent="0.2">
      <c r="A402" t="s">
        <v>108</v>
      </c>
      <c r="B402">
        <v>0</v>
      </c>
      <c r="D402" t="s">
        <v>109</v>
      </c>
      <c r="K402">
        <v>1</v>
      </c>
      <c r="M402">
        <v>1</v>
      </c>
      <c r="N402" t="s">
        <v>116</v>
      </c>
      <c r="O402">
        <v>0</v>
      </c>
      <c r="V402" t="s">
        <v>118</v>
      </c>
      <c r="W402" s="2">
        <v>42432</v>
      </c>
      <c r="X402">
        <v>2</v>
      </c>
      <c r="Y402">
        <v>1</v>
      </c>
      <c r="Z402">
        <v>1</v>
      </c>
      <c r="AB402">
        <v>0</v>
      </c>
      <c r="AC402">
        <v>0</v>
      </c>
      <c r="AD402" s="2">
        <v>42443</v>
      </c>
      <c r="AE402" s="3" t="s">
        <v>119</v>
      </c>
      <c r="AF402">
        <v>23</v>
      </c>
      <c r="AG402">
        <v>23</v>
      </c>
      <c r="AH402" s="3" t="s">
        <v>180</v>
      </c>
      <c r="AI402">
        <v>2</v>
      </c>
      <c r="AJ402">
        <v>2</v>
      </c>
      <c r="AK402" t="s">
        <v>567</v>
      </c>
      <c r="AL402">
        <v>1194</v>
      </c>
      <c r="AM402">
        <v>5.0000000000000001E-3</v>
      </c>
      <c r="AN402">
        <v>5.0000000000000001E-3</v>
      </c>
      <c r="AO402">
        <v>712</v>
      </c>
      <c r="AP402">
        <v>712</v>
      </c>
      <c r="AQ402">
        <v>405</v>
      </c>
      <c r="AR402">
        <v>405</v>
      </c>
      <c r="AS402">
        <v>1194</v>
      </c>
      <c r="AT402">
        <v>10</v>
      </c>
      <c r="AU402">
        <v>10</v>
      </c>
      <c r="AV402">
        <v>5.0000000000000001E-3</v>
      </c>
      <c r="AW402">
        <v>5.0000000000000001E-3</v>
      </c>
      <c r="AX402">
        <v>1168</v>
      </c>
      <c r="AY402">
        <v>1168</v>
      </c>
      <c r="AZ402">
        <v>133</v>
      </c>
      <c r="BA402">
        <v>133</v>
      </c>
      <c r="BB402" t="s">
        <v>135</v>
      </c>
      <c r="BC402" t="s">
        <v>122</v>
      </c>
      <c r="BD402">
        <v>1</v>
      </c>
      <c r="BF402" s="2">
        <v>42433</v>
      </c>
      <c r="BG402" s="3" t="s">
        <v>125</v>
      </c>
      <c r="BH402">
        <v>41054531300042</v>
      </c>
      <c r="BJ402" t="s">
        <v>112</v>
      </c>
      <c r="BK402" t="s">
        <v>123</v>
      </c>
      <c r="BL402" t="s">
        <v>124</v>
      </c>
      <c r="BN402" s="2">
        <v>42432</v>
      </c>
      <c r="BO402">
        <v>3</v>
      </c>
      <c r="BQ402">
        <v>1409</v>
      </c>
      <c r="BS402" t="s">
        <v>117</v>
      </c>
      <c r="BT402">
        <v>12</v>
      </c>
      <c r="BV402">
        <v>27</v>
      </c>
      <c r="BX402">
        <v>1</v>
      </c>
      <c r="BZ402">
        <v>34255833500051</v>
      </c>
      <c r="CB402" t="s">
        <v>112</v>
      </c>
      <c r="CC402">
        <v>1</v>
      </c>
      <c r="CE402">
        <v>3</v>
      </c>
      <c r="CG402">
        <v>41054531300042</v>
      </c>
      <c r="CI402" t="s">
        <v>109</v>
      </c>
      <c r="CK402">
        <v>3</v>
      </c>
      <c r="CQ402" t="s">
        <v>110</v>
      </c>
      <c r="CR402" s="2">
        <v>42460</v>
      </c>
      <c r="CS402">
        <v>0</v>
      </c>
      <c r="CU402" t="s">
        <v>109</v>
      </c>
      <c r="CV402" t="s">
        <v>111</v>
      </c>
      <c r="CW402">
        <v>41054531300042</v>
      </c>
      <c r="CY402" t="s">
        <v>112</v>
      </c>
      <c r="CZ402" t="s">
        <v>113</v>
      </c>
      <c r="DA402" t="s">
        <v>114</v>
      </c>
      <c r="DB402" t="s">
        <v>115</v>
      </c>
      <c r="DC402">
        <v>1</v>
      </c>
    </row>
    <row r="403" spans="1:107" x14ac:dyDescent="0.2">
      <c r="A403" t="s">
        <v>108</v>
      </c>
      <c r="B403">
        <v>0</v>
      </c>
      <c r="D403" t="s">
        <v>109</v>
      </c>
      <c r="K403">
        <v>1</v>
      </c>
      <c r="M403">
        <v>1</v>
      </c>
      <c r="N403" t="s">
        <v>116</v>
      </c>
      <c r="O403">
        <v>0</v>
      </c>
      <c r="V403" t="s">
        <v>118</v>
      </c>
      <c r="W403" s="2">
        <v>42432</v>
      </c>
      <c r="X403">
        <v>2</v>
      </c>
      <c r="Y403">
        <v>1</v>
      </c>
      <c r="Z403">
        <v>1</v>
      </c>
      <c r="AB403">
        <v>0</v>
      </c>
      <c r="AC403">
        <v>0</v>
      </c>
      <c r="AD403" s="2">
        <v>42433</v>
      </c>
      <c r="AE403" s="3" t="s">
        <v>119</v>
      </c>
      <c r="AF403">
        <v>23</v>
      </c>
      <c r="AG403">
        <v>23</v>
      </c>
      <c r="AH403" s="3" t="s">
        <v>171</v>
      </c>
      <c r="AI403">
        <v>2</v>
      </c>
      <c r="AJ403">
        <v>2</v>
      </c>
      <c r="AK403" t="s">
        <v>568</v>
      </c>
      <c r="AL403">
        <v>2985</v>
      </c>
      <c r="AM403">
        <v>0.05</v>
      </c>
      <c r="AN403">
        <v>0.05</v>
      </c>
      <c r="AQ403">
        <v>454</v>
      </c>
      <c r="AR403">
        <v>454</v>
      </c>
      <c r="AS403">
        <v>2985</v>
      </c>
      <c r="AT403">
        <v>10</v>
      </c>
      <c r="AU403">
        <v>10</v>
      </c>
      <c r="AV403">
        <v>0.05</v>
      </c>
      <c r="AW403">
        <v>0.05</v>
      </c>
      <c r="AZ403">
        <v>133</v>
      </c>
      <c r="BA403">
        <v>133</v>
      </c>
      <c r="BB403" t="s">
        <v>135</v>
      </c>
      <c r="BC403" t="s">
        <v>122</v>
      </c>
      <c r="BD403">
        <v>1</v>
      </c>
      <c r="BF403" s="2">
        <v>42433</v>
      </c>
      <c r="BG403" s="3" t="s">
        <v>125</v>
      </c>
      <c r="BH403">
        <v>41054531300042</v>
      </c>
      <c r="BJ403" t="s">
        <v>112</v>
      </c>
      <c r="BK403" t="s">
        <v>123</v>
      </c>
      <c r="BL403" t="s">
        <v>124</v>
      </c>
      <c r="BN403" s="2">
        <v>42432</v>
      </c>
      <c r="BO403">
        <v>3</v>
      </c>
      <c r="BQ403">
        <v>1409</v>
      </c>
      <c r="BS403" t="s">
        <v>117</v>
      </c>
      <c r="BT403">
        <v>12</v>
      </c>
      <c r="BV403">
        <v>27</v>
      </c>
      <c r="BX403">
        <v>1</v>
      </c>
      <c r="BZ403">
        <v>34255833500051</v>
      </c>
      <c r="CB403" t="s">
        <v>112</v>
      </c>
      <c r="CC403">
        <v>1</v>
      </c>
      <c r="CE403">
        <v>3</v>
      </c>
      <c r="CG403">
        <v>41054531300042</v>
      </c>
      <c r="CI403" t="s">
        <v>109</v>
      </c>
      <c r="CK403">
        <v>3</v>
      </c>
      <c r="CQ403" t="s">
        <v>110</v>
      </c>
      <c r="CR403" s="2">
        <v>42460</v>
      </c>
      <c r="CS403">
        <v>0</v>
      </c>
      <c r="CU403" t="s">
        <v>109</v>
      </c>
      <c r="CV403" t="s">
        <v>111</v>
      </c>
      <c r="CW403">
        <v>41054531300042</v>
      </c>
      <c r="CY403" t="s">
        <v>112</v>
      </c>
      <c r="CZ403" t="s">
        <v>113</v>
      </c>
      <c r="DA403" t="s">
        <v>114</v>
      </c>
      <c r="DB403" t="s">
        <v>115</v>
      </c>
      <c r="DC403">
        <v>1</v>
      </c>
    </row>
    <row r="404" spans="1:107" x14ac:dyDescent="0.2">
      <c r="A404" t="s">
        <v>108</v>
      </c>
      <c r="B404">
        <v>0</v>
      </c>
      <c r="D404" t="s">
        <v>109</v>
      </c>
      <c r="K404">
        <v>1</v>
      </c>
      <c r="M404">
        <v>1</v>
      </c>
      <c r="N404" t="s">
        <v>116</v>
      </c>
      <c r="O404">
        <v>0</v>
      </c>
      <c r="V404" t="s">
        <v>118</v>
      </c>
      <c r="W404" s="2">
        <v>42432</v>
      </c>
      <c r="X404">
        <v>2</v>
      </c>
      <c r="Y404">
        <v>1</v>
      </c>
      <c r="Z404">
        <v>1</v>
      </c>
      <c r="AB404">
        <v>0</v>
      </c>
      <c r="AC404">
        <v>0</v>
      </c>
      <c r="AD404" s="2">
        <v>42443</v>
      </c>
      <c r="AE404" s="3" t="s">
        <v>119</v>
      </c>
      <c r="AF404">
        <v>23</v>
      </c>
      <c r="AG404">
        <v>23</v>
      </c>
      <c r="AH404" s="3" t="s">
        <v>180</v>
      </c>
      <c r="AI404">
        <v>2</v>
      </c>
      <c r="AJ404">
        <v>2</v>
      </c>
      <c r="AK404" t="s">
        <v>569</v>
      </c>
      <c r="AL404">
        <v>1503</v>
      </c>
      <c r="AM404">
        <v>5.0000000000000001E-3</v>
      </c>
      <c r="AN404">
        <v>5.0000000000000001E-3</v>
      </c>
      <c r="AO404">
        <v>712</v>
      </c>
      <c r="AP404">
        <v>712</v>
      </c>
      <c r="AQ404">
        <v>405</v>
      </c>
      <c r="AR404">
        <v>405</v>
      </c>
      <c r="AS404">
        <v>1503</v>
      </c>
      <c r="AT404">
        <v>10</v>
      </c>
      <c r="AU404">
        <v>10</v>
      </c>
      <c r="AV404">
        <v>5.0000000000000001E-3</v>
      </c>
      <c r="AW404">
        <v>5.0000000000000001E-3</v>
      </c>
      <c r="AX404">
        <v>1168</v>
      </c>
      <c r="AY404">
        <v>1168</v>
      </c>
      <c r="AZ404">
        <v>133</v>
      </c>
      <c r="BA404">
        <v>133</v>
      </c>
      <c r="BB404" t="s">
        <v>135</v>
      </c>
      <c r="BC404" t="s">
        <v>122</v>
      </c>
      <c r="BD404">
        <v>1</v>
      </c>
      <c r="BF404" s="2">
        <v>42433</v>
      </c>
      <c r="BG404" s="3" t="s">
        <v>125</v>
      </c>
      <c r="BH404">
        <v>41054531300042</v>
      </c>
      <c r="BJ404" t="s">
        <v>112</v>
      </c>
      <c r="BK404" t="s">
        <v>123</v>
      </c>
      <c r="BL404" t="s">
        <v>124</v>
      </c>
      <c r="BN404" s="2">
        <v>42432</v>
      </c>
      <c r="BO404">
        <v>3</v>
      </c>
      <c r="BQ404">
        <v>1409</v>
      </c>
      <c r="BS404" t="s">
        <v>117</v>
      </c>
      <c r="BT404">
        <v>12</v>
      </c>
      <c r="BV404">
        <v>27</v>
      </c>
      <c r="BX404">
        <v>1</v>
      </c>
      <c r="BZ404">
        <v>34255833500051</v>
      </c>
      <c r="CB404" t="s">
        <v>112</v>
      </c>
      <c r="CC404">
        <v>1</v>
      </c>
      <c r="CE404">
        <v>3</v>
      </c>
      <c r="CG404">
        <v>41054531300042</v>
      </c>
      <c r="CI404" t="s">
        <v>109</v>
      </c>
      <c r="CK404">
        <v>3</v>
      </c>
      <c r="CQ404" t="s">
        <v>110</v>
      </c>
      <c r="CR404" s="2">
        <v>42460</v>
      </c>
      <c r="CS404">
        <v>0</v>
      </c>
      <c r="CU404" t="s">
        <v>109</v>
      </c>
      <c r="CV404" t="s">
        <v>111</v>
      </c>
      <c r="CW404">
        <v>41054531300042</v>
      </c>
      <c r="CY404" t="s">
        <v>112</v>
      </c>
      <c r="CZ404" t="s">
        <v>113</v>
      </c>
      <c r="DA404" t="s">
        <v>114</v>
      </c>
      <c r="DB404" t="s">
        <v>115</v>
      </c>
      <c r="DC404">
        <v>1</v>
      </c>
    </row>
    <row r="405" spans="1:107" x14ac:dyDescent="0.2">
      <c r="A405" t="s">
        <v>108</v>
      </c>
      <c r="B405">
        <v>0</v>
      </c>
      <c r="D405" t="s">
        <v>109</v>
      </c>
      <c r="K405">
        <v>1</v>
      </c>
      <c r="M405">
        <v>1</v>
      </c>
      <c r="N405" t="s">
        <v>116</v>
      </c>
      <c r="O405">
        <v>0</v>
      </c>
      <c r="V405" t="s">
        <v>118</v>
      </c>
      <c r="W405" s="2">
        <v>42432</v>
      </c>
      <c r="X405">
        <v>2</v>
      </c>
      <c r="Y405">
        <v>2</v>
      </c>
      <c r="Z405">
        <v>2</v>
      </c>
      <c r="AB405">
        <v>0</v>
      </c>
      <c r="AC405">
        <v>0</v>
      </c>
      <c r="AD405" s="2">
        <v>42443</v>
      </c>
      <c r="AE405" s="3" t="s">
        <v>119</v>
      </c>
      <c r="AF405">
        <v>23</v>
      </c>
      <c r="AG405">
        <v>23</v>
      </c>
      <c r="AH405" s="3" t="s">
        <v>180</v>
      </c>
      <c r="AI405">
        <v>2</v>
      </c>
      <c r="AJ405">
        <v>2</v>
      </c>
      <c r="AK405" t="s">
        <v>570</v>
      </c>
      <c r="AL405">
        <v>1192</v>
      </c>
      <c r="AM405">
        <v>0.01</v>
      </c>
      <c r="AN405">
        <v>0.01</v>
      </c>
      <c r="AO405">
        <v>712</v>
      </c>
      <c r="AP405">
        <v>712</v>
      </c>
      <c r="AQ405">
        <v>405</v>
      </c>
      <c r="AR405">
        <v>405</v>
      </c>
      <c r="AS405">
        <v>1192</v>
      </c>
      <c r="AT405">
        <v>10</v>
      </c>
      <c r="AU405">
        <v>10</v>
      </c>
      <c r="AV405">
        <v>0.01</v>
      </c>
      <c r="AW405">
        <v>0.01</v>
      </c>
      <c r="AX405">
        <v>1168</v>
      </c>
      <c r="AY405">
        <v>1168</v>
      </c>
      <c r="AZ405">
        <v>133</v>
      </c>
      <c r="BA405">
        <v>133</v>
      </c>
      <c r="BB405" t="s">
        <v>135</v>
      </c>
      <c r="BC405" t="s">
        <v>122</v>
      </c>
      <c r="BD405">
        <v>1</v>
      </c>
      <c r="BF405" s="2">
        <v>42433</v>
      </c>
      <c r="BG405" s="3" t="s">
        <v>125</v>
      </c>
      <c r="BH405">
        <v>41054531300042</v>
      </c>
      <c r="BJ405" t="s">
        <v>112</v>
      </c>
      <c r="BK405" t="s">
        <v>123</v>
      </c>
      <c r="BL405" t="s">
        <v>124</v>
      </c>
      <c r="BN405" s="2">
        <v>42432</v>
      </c>
      <c r="BO405">
        <v>3</v>
      </c>
      <c r="BQ405">
        <v>1409</v>
      </c>
      <c r="BS405" t="s">
        <v>117</v>
      </c>
      <c r="BT405">
        <v>12</v>
      </c>
      <c r="BV405">
        <v>27</v>
      </c>
      <c r="BX405">
        <v>1</v>
      </c>
      <c r="BZ405">
        <v>34255833500051</v>
      </c>
      <c r="CB405" t="s">
        <v>112</v>
      </c>
      <c r="CC405">
        <v>1</v>
      </c>
      <c r="CE405">
        <v>3</v>
      </c>
      <c r="CG405">
        <v>41054531300042</v>
      </c>
      <c r="CI405" t="s">
        <v>109</v>
      </c>
      <c r="CK405">
        <v>3</v>
      </c>
      <c r="CQ405" t="s">
        <v>110</v>
      </c>
      <c r="CR405" s="2">
        <v>42460</v>
      </c>
      <c r="CS405">
        <v>0</v>
      </c>
      <c r="CU405" t="s">
        <v>109</v>
      </c>
      <c r="CV405" t="s">
        <v>111</v>
      </c>
      <c r="CW405">
        <v>41054531300042</v>
      </c>
      <c r="CY405" t="s">
        <v>112</v>
      </c>
      <c r="CZ405" t="s">
        <v>113</v>
      </c>
      <c r="DA405" t="s">
        <v>114</v>
      </c>
      <c r="DB405" t="s">
        <v>115</v>
      </c>
      <c r="DC405">
        <v>1</v>
      </c>
    </row>
    <row r="406" spans="1:107" x14ac:dyDescent="0.2">
      <c r="A406" t="s">
        <v>108</v>
      </c>
      <c r="B406">
        <v>0</v>
      </c>
      <c r="D406" t="s">
        <v>109</v>
      </c>
      <c r="K406">
        <v>1</v>
      </c>
      <c r="M406">
        <v>1</v>
      </c>
      <c r="N406" t="s">
        <v>116</v>
      </c>
      <c r="O406">
        <v>0</v>
      </c>
      <c r="V406" t="s">
        <v>118</v>
      </c>
      <c r="W406" s="2">
        <v>42432</v>
      </c>
      <c r="X406">
        <v>2</v>
      </c>
      <c r="Y406">
        <v>1</v>
      </c>
      <c r="Z406">
        <v>1</v>
      </c>
      <c r="AB406">
        <v>0</v>
      </c>
      <c r="AC406">
        <v>0</v>
      </c>
      <c r="AD406" s="2">
        <v>42433</v>
      </c>
      <c r="AE406" s="3" t="s">
        <v>119</v>
      </c>
      <c r="AF406">
        <v>23</v>
      </c>
      <c r="AG406">
        <v>23</v>
      </c>
      <c r="AH406" s="3" t="s">
        <v>171</v>
      </c>
      <c r="AI406">
        <v>2</v>
      </c>
      <c r="AJ406">
        <v>2</v>
      </c>
      <c r="AK406" t="s">
        <v>571</v>
      </c>
      <c r="AL406">
        <v>2075</v>
      </c>
      <c r="AM406">
        <v>0.05</v>
      </c>
      <c r="AN406">
        <v>0.05</v>
      </c>
      <c r="AQ406">
        <v>454</v>
      </c>
      <c r="AR406">
        <v>454</v>
      </c>
      <c r="AS406">
        <v>2075</v>
      </c>
      <c r="AT406">
        <v>10</v>
      </c>
      <c r="AU406">
        <v>10</v>
      </c>
      <c r="AV406">
        <v>0.05</v>
      </c>
      <c r="AW406">
        <v>0.05</v>
      </c>
      <c r="AZ406">
        <v>133</v>
      </c>
      <c r="BA406">
        <v>133</v>
      </c>
      <c r="BB406" t="s">
        <v>135</v>
      </c>
      <c r="BC406" t="s">
        <v>122</v>
      </c>
      <c r="BD406">
        <v>1</v>
      </c>
      <c r="BF406" s="2">
        <v>42433</v>
      </c>
      <c r="BG406" s="3" t="s">
        <v>125</v>
      </c>
      <c r="BH406">
        <v>41054531300042</v>
      </c>
      <c r="BJ406" t="s">
        <v>112</v>
      </c>
      <c r="BK406" t="s">
        <v>123</v>
      </c>
      <c r="BL406" t="s">
        <v>124</v>
      </c>
      <c r="BN406" s="2">
        <v>42432</v>
      </c>
      <c r="BO406">
        <v>3</v>
      </c>
      <c r="BQ406">
        <v>1409</v>
      </c>
      <c r="BS406" t="s">
        <v>117</v>
      </c>
      <c r="BT406">
        <v>12</v>
      </c>
      <c r="BV406">
        <v>27</v>
      </c>
      <c r="BX406">
        <v>1</v>
      </c>
      <c r="BZ406">
        <v>34255833500051</v>
      </c>
      <c r="CB406" t="s">
        <v>112</v>
      </c>
      <c r="CC406">
        <v>1</v>
      </c>
      <c r="CE406">
        <v>3</v>
      </c>
      <c r="CG406">
        <v>41054531300042</v>
      </c>
      <c r="CI406" t="s">
        <v>109</v>
      </c>
      <c r="CK406">
        <v>3</v>
      </c>
      <c r="CQ406" t="s">
        <v>110</v>
      </c>
      <c r="CR406" s="2">
        <v>42460</v>
      </c>
      <c r="CS406">
        <v>0</v>
      </c>
      <c r="CU406" t="s">
        <v>109</v>
      </c>
      <c r="CV406" t="s">
        <v>111</v>
      </c>
      <c r="CW406">
        <v>41054531300042</v>
      </c>
      <c r="CY406" t="s">
        <v>112</v>
      </c>
      <c r="CZ406" t="s">
        <v>113</v>
      </c>
      <c r="DA406" t="s">
        <v>114</v>
      </c>
      <c r="DB406" t="s">
        <v>115</v>
      </c>
      <c r="DC406">
        <v>1</v>
      </c>
    </row>
    <row r="407" spans="1:107" x14ac:dyDescent="0.2">
      <c r="A407" t="s">
        <v>108</v>
      </c>
      <c r="B407">
        <v>0</v>
      </c>
      <c r="D407" t="s">
        <v>109</v>
      </c>
      <c r="K407">
        <v>1</v>
      </c>
      <c r="M407">
        <v>1</v>
      </c>
      <c r="N407" t="s">
        <v>116</v>
      </c>
      <c r="O407">
        <v>0</v>
      </c>
      <c r="V407" t="s">
        <v>118</v>
      </c>
      <c r="W407" s="2">
        <v>42432</v>
      </c>
      <c r="X407">
        <v>2</v>
      </c>
      <c r="Y407">
        <v>1</v>
      </c>
      <c r="Z407">
        <v>1</v>
      </c>
      <c r="AB407">
        <v>0</v>
      </c>
      <c r="AC407">
        <v>0</v>
      </c>
      <c r="AD407" s="2">
        <v>42443</v>
      </c>
      <c r="AE407" s="3" t="s">
        <v>119</v>
      </c>
      <c r="AF407">
        <v>23</v>
      </c>
      <c r="AG407">
        <v>23</v>
      </c>
      <c r="AH407" s="3" t="s">
        <v>180</v>
      </c>
      <c r="AI407">
        <v>2</v>
      </c>
      <c r="AJ407">
        <v>2</v>
      </c>
      <c r="AK407" t="s">
        <v>572</v>
      </c>
      <c r="AL407">
        <v>1674</v>
      </c>
      <c r="AM407">
        <v>5.0000000000000001E-3</v>
      </c>
      <c r="AN407">
        <v>5.0000000000000001E-3</v>
      </c>
      <c r="AO407">
        <v>712</v>
      </c>
      <c r="AP407">
        <v>712</v>
      </c>
      <c r="AQ407">
        <v>405</v>
      </c>
      <c r="AR407">
        <v>405</v>
      </c>
      <c r="AS407">
        <v>1674</v>
      </c>
      <c r="AT407">
        <v>10</v>
      </c>
      <c r="AU407">
        <v>10</v>
      </c>
      <c r="AV407">
        <v>5.0000000000000001E-3</v>
      </c>
      <c r="AW407">
        <v>5.0000000000000001E-3</v>
      </c>
      <c r="AX407">
        <v>1168</v>
      </c>
      <c r="AY407">
        <v>1168</v>
      </c>
      <c r="AZ407">
        <v>133</v>
      </c>
      <c r="BA407">
        <v>133</v>
      </c>
      <c r="BB407" t="s">
        <v>135</v>
      </c>
      <c r="BC407" t="s">
        <v>122</v>
      </c>
      <c r="BD407">
        <v>1</v>
      </c>
      <c r="BF407" s="2">
        <v>42433</v>
      </c>
      <c r="BG407" s="3" t="s">
        <v>125</v>
      </c>
      <c r="BH407">
        <v>41054531300042</v>
      </c>
      <c r="BJ407" t="s">
        <v>112</v>
      </c>
      <c r="BK407" t="s">
        <v>123</v>
      </c>
      <c r="BL407" t="s">
        <v>124</v>
      </c>
      <c r="BN407" s="2">
        <v>42432</v>
      </c>
      <c r="BO407">
        <v>3</v>
      </c>
      <c r="BQ407">
        <v>1409</v>
      </c>
      <c r="BS407" t="s">
        <v>117</v>
      </c>
      <c r="BT407">
        <v>12</v>
      </c>
      <c r="BV407">
        <v>27</v>
      </c>
      <c r="BX407">
        <v>1</v>
      </c>
      <c r="BZ407">
        <v>34255833500051</v>
      </c>
      <c r="CB407" t="s">
        <v>112</v>
      </c>
      <c r="CC407">
        <v>1</v>
      </c>
      <c r="CE407">
        <v>3</v>
      </c>
      <c r="CG407">
        <v>41054531300042</v>
      </c>
      <c r="CI407" t="s">
        <v>109</v>
      </c>
      <c r="CK407">
        <v>3</v>
      </c>
      <c r="CQ407" t="s">
        <v>110</v>
      </c>
      <c r="CR407" s="2">
        <v>42460</v>
      </c>
      <c r="CS407">
        <v>0</v>
      </c>
      <c r="CU407" t="s">
        <v>109</v>
      </c>
      <c r="CV407" t="s">
        <v>111</v>
      </c>
      <c r="CW407">
        <v>41054531300042</v>
      </c>
      <c r="CY407" t="s">
        <v>112</v>
      </c>
      <c r="CZ407" t="s">
        <v>113</v>
      </c>
      <c r="DA407" t="s">
        <v>114</v>
      </c>
      <c r="DB407" t="s">
        <v>115</v>
      </c>
      <c r="DC407">
        <v>1</v>
      </c>
    </row>
    <row r="408" spans="1:107" x14ac:dyDescent="0.2">
      <c r="A408" t="s">
        <v>108</v>
      </c>
      <c r="B408">
        <v>0</v>
      </c>
      <c r="D408" t="s">
        <v>109</v>
      </c>
      <c r="K408">
        <v>1</v>
      </c>
      <c r="M408">
        <v>1</v>
      </c>
      <c r="N408" t="s">
        <v>116</v>
      </c>
      <c r="O408">
        <v>0</v>
      </c>
      <c r="V408" t="s">
        <v>118</v>
      </c>
      <c r="W408" s="2">
        <v>42432</v>
      </c>
      <c r="X408">
        <v>2</v>
      </c>
      <c r="Y408">
        <v>1</v>
      </c>
      <c r="Z408">
        <v>1</v>
      </c>
      <c r="AB408">
        <v>0</v>
      </c>
      <c r="AC408">
        <v>0</v>
      </c>
      <c r="AD408" s="2">
        <v>42433</v>
      </c>
      <c r="AE408" s="3" t="s">
        <v>119</v>
      </c>
      <c r="AF408">
        <v>23</v>
      </c>
      <c r="AG408">
        <v>23</v>
      </c>
      <c r="AH408" s="3" t="s">
        <v>171</v>
      </c>
      <c r="AI408">
        <v>2</v>
      </c>
      <c r="AJ408">
        <v>2</v>
      </c>
      <c r="AK408" t="s">
        <v>573</v>
      </c>
      <c r="AL408">
        <v>2806</v>
      </c>
      <c r="AM408">
        <v>0.02</v>
      </c>
      <c r="AN408">
        <v>0.02</v>
      </c>
      <c r="AQ408">
        <v>454</v>
      </c>
      <c r="AR408">
        <v>454</v>
      </c>
      <c r="AS408">
        <v>2806</v>
      </c>
      <c r="AT408">
        <v>10</v>
      </c>
      <c r="AU408">
        <v>10</v>
      </c>
      <c r="AV408">
        <v>0.02</v>
      </c>
      <c r="AW408">
        <v>0.02</v>
      </c>
      <c r="AZ408">
        <v>133</v>
      </c>
      <c r="BA408">
        <v>133</v>
      </c>
      <c r="BB408" t="s">
        <v>135</v>
      </c>
      <c r="BC408" t="s">
        <v>122</v>
      </c>
      <c r="BD408">
        <v>1</v>
      </c>
      <c r="BF408" s="2">
        <v>42433</v>
      </c>
      <c r="BG408" s="3" t="s">
        <v>125</v>
      </c>
      <c r="BH408">
        <v>41054531300042</v>
      </c>
      <c r="BJ408" t="s">
        <v>112</v>
      </c>
      <c r="BK408" t="s">
        <v>123</v>
      </c>
      <c r="BL408" t="s">
        <v>124</v>
      </c>
      <c r="BN408" s="2">
        <v>42432</v>
      </c>
      <c r="BO408">
        <v>3</v>
      </c>
      <c r="BQ408">
        <v>1409</v>
      </c>
      <c r="BS408" t="s">
        <v>117</v>
      </c>
      <c r="BT408">
        <v>12</v>
      </c>
      <c r="BV408">
        <v>27</v>
      </c>
      <c r="BX408">
        <v>1</v>
      </c>
      <c r="BZ408">
        <v>34255833500051</v>
      </c>
      <c r="CB408" t="s">
        <v>112</v>
      </c>
      <c r="CC408">
        <v>1</v>
      </c>
      <c r="CE408">
        <v>3</v>
      </c>
      <c r="CG408">
        <v>41054531300042</v>
      </c>
      <c r="CI408" t="s">
        <v>109</v>
      </c>
      <c r="CK408">
        <v>3</v>
      </c>
      <c r="CQ408" t="s">
        <v>110</v>
      </c>
      <c r="CR408" s="2">
        <v>42460</v>
      </c>
      <c r="CS408">
        <v>0</v>
      </c>
      <c r="CU408" t="s">
        <v>109</v>
      </c>
      <c r="CV408" t="s">
        <v>111</v>
      </c>
      <c r="CW408">
        <v>41054531300042</v>
      </c>
      <c r="CY408" t="s">
        <v>112</v>
      </c>
      <c r="CZ408" t="s">
        <v>113</v>
      </c>
      <c r="DA408" t="s">
        <v>114</v>
      </c>
      <c r="DB408" t="s">
        <v>115</v>
      </c>
      <c r="DC408">
        <v>1</v>
      </c>
    </row>
    <row r="409" spans="1:107" x14ac:dyDescent="0.2">
      <c r="A409" t="s">
        <v>108</v>
      </c>
      <c r="B409">
        <v>0</v>
      </c>
      <c r="D409" t="s">
        <v>109</v>
      </c>
      <c r="K409">
        <v>1</v>
      </c>
      <c r="M409">
        <v>1</v>
      </c>
      <c r="N409" t="s">
        <v>116</v>
      </c>
      <c r="O409">
        <v>0</v>
      </c>
      <c r="V409" t="s">
        <v>118</v>
      </c>
      <c r="W409" s="2">
        <v>42432</v>
      </c>
      <c r="X409">
        <v>2</v>
      </c>
      <c r="Y409">
        <v>1</v>
      </c>
      <c r="Z409">
        <v>1</v>
      </c>
      <c r="AB409">
        <v>0</v>
      </c>
      <c r="AC409">
        <v>0</v>
      </c>
      <c r="AD409" s="2">
        <v>42433</v>
      </c>
      <c r="AE409" s="3" t="s">
        <v>119</v>
      </c>
      <c r="AF409">
        <v>23</v>
      </c>
      <c r="AG409">
        <v>23</v>
      </c>
      <c r="AH409" s="3" t="s">
        <v>171</v>
      </c>
      <c r="AI409">
        <v>2</v>
      </c>
      <c r="AJ409">
        <v>2</v>
      </c>
      <c r="AK409" t="s">
        <v>574</v>
      </c>
      <c r="AL409">
        <v>5969</v>
      </c>
      <c r="AM409">
        <v>0.02</v>
      </c>
      <c r="AN409">
        <v>0.02</v>
      </c>
      <c r="AQ409">
        <v>454</v>
      </c>
      <c r="AR409">
        <v>454</v>
      </c>
      <c r="AS409">
        <v>5969</v>
      </c>
      <c r="AT409">
        <v>10</v>
      </c>
      <c r="AU409">
        <v>10</v>
      </c>
      <c r="AV409">
        <v>0.02</v>
      </c>
      <c r="AW409">
        <v>0.02</v>
      </c>
      <c r="AZ409">
        <v>133</v>
      </c>
      <c r="BA409">
        <v>133</v>
      </c>
      <c r="BB409" t="s">
        <v>135</v>
      </c>
      <c r="BC409" t="s">
        <v>122</v>
      </c>
      <c r="BD409">
        <v>1</v>
      </c>
      <c r="BF409" s="2">
        <v>42433</v>
      </c>
      <c r="BG409" s="3" t="s">
        <v>125</v>
      </c>
      <c r="BH409">
        <v>41054531300042</v>
      </c>
      <c r="BJ409" t="s">
        <v>112</v>
      </c>
      <c r="BK409" t="s">
        <v>123</v>
      </c>
      <c r="BL409" t="s">
        <v>124</v>
      </c>
      <c r="BN409" s="2">
        <v>42432</v>
      </c>
      <c r="BO409">
        <v>3</v>
      </c>
      <c r="BQ409">
        <v>1409</v>
      </c>
      <c r="BS409" t="s">
        <v>117</v>
      </c>
      <c r="BT409">
        <v>12</v>
      </c>
      <c r="BV409">
        <v>27</v>
      </c>
      <c r="BX409">
        <v>1</v>
      </c>
      <c r="BZ409">
        <v>34255833500051</v>
      </c>
      <c r="CB409" t="s">
        <v>112</v>
      </c>
      <c r="CC409">
        <v>1</v>
      </c>
      <c r="CE409">
        <v>3</v>
      </c>
      <c r="CG409">
        <v>41054531300042</v>
      </c>
      <c r="CI409" t="s">
        <v>109</v>
      </c>
      <c r="CK409">
        <v>3</v>
      </c>
      <c r="CQ409" t="s">
        <v>110</v>
      </c>
      <c r="CR409" s="2">
        <v>42460</v>
      </c>
      <c r="CS409">
        <v>0</v>
      </c>
      <c r="CU409" t="s">
        <v>109</v>
      </c>
      <c r="CV409" t="s">
        <v>111</v>
      </c>
      <c r="CW409">
        <v>41054531300042</v>
      </c>
      <c r="CY409" t="s">
        <v>112</v>
      </c>
      <c r="CZ409" t="s">
        <v>113</v>
      </c>
      <c r="DA409" t="s">
        <v>114</v>
      </c>
      <c r="DB409" t="s">
        <v>115</v>
      </c>
      <c r="DC409">
        <v>1</v>
      </c>
    </row>
    <row r="410" spans="1:107" x14ac:dyDescent="0.2">
      <c r="A410" t="s">
        <v>108</v>
      </c>
      <c r="B410">
        <v>0</v>
      </c>
      <c r="D410" t="s">
        <v>109</v>
      </c>
      <c r="K410">
        <v>1</v>
      </c>
      <c r="M410">
        <v>1</v>
      </c>
      <c r="N410" t="s">
        <v>116</v>
      </c>
      <c r="O410">
        <v>0</v>
      </c>
      <c r="V410" t="s">
        <v>118</v>
      </c>
      <c r="W410" s="2">
        <v>42432</v>
      </c>
      <c r="X410">
        <v>2</v>
      </c>
      <c r="Y410">
        <v>2</v>
      </c>
      <c r="Z410">
        <v>2</v>
      </c>
      <c r="AB410">
        <v>0</v>
      </c>
      <c r="AC410">
        <v>0</v>
      </c>
      <c r="AD410" s="2">
        <v>42433</v>
      </c>
      <c r="AE410" s="3" t="s">
        <v>119</v>
      </c>
      <c r="AF410">
        <v>23</v>
      </c>
      <c r="AG410">
        <v>23</v>
      </c>
      <c r="AH410" s="3" t="s">
        <v>576</v>
      </c>
      <c r="AI410">
        <v>2</v>
      </c>
      <c r="AJ410">
        <v>2</v>
      </c>
      <c r="AK410" t="s">
        <v>575</v>
      </c>
      <c r="AL410">
        <v>1702</v>
      </c>
      <c r="AM410">
        <v>5</v>
      </c>
      <c r="AN410">
        <v>5</v>
      </c>
      <c r="AO410">
        <v>712</v>
      </c>
      <c r="AP410">
        <v>712</v>
      </c>
      <c r="AQ410">
        <v>154</v>
      </c>
      <c r="AR410">
        <v>154</v>
      </c>
      <c r="AS410">
        <v>1702</v>
      </c>
      <c r="AT410">
        <v>10</v>
      </c>
      <c r="AU410">
        <v>10</v>
      </c>
      <c r="AV410">
        <v>5</v>
      </c>
      <c r="AW410">
        <v>5</v>
      </c>
      <c r="AZ410">
        <v>133</v>
      </c>
      <c r="BA410">
        <v>133</v>
      </c>
      <c r="BB410" t="s">
        <v>135</v>
      </c>
      <c r="BC410" t="s">
        <v>122</v>
      </c>
      <c r="BD410">
        <v>1</v>
      </c>
      <c r="BF410" s="2">
        <v>42433</v>
      </c>
      <c r="BG410" s="3" t="s">
        <v>125</v>
      </c>
      <c r="BH410">
        <v>41054531300042</v>
      </c>
      <c r="BJ410" t="s">
        <v>112</v>
      </c>
      <c r="BK410" t="s">
        <v>123</v>
      </c>
      <c r="BL410" t="s">
        <v>124</v>
      </c>
      <c r="BN410" s="2">
        <v>42432</v>
      </c>
      <c r="BO410">
        <v>3</v>
      </c>
      <c r="BQ410">
        <v>1409</v>
      </c>
      <c r="BS410" t="s">
        <v>117</v>
      </c>
      <c r="BT410">
        <v>12</v>
      </c>
      <c r="BV410">
        <v>27</v>
      </c>
      <c r="BX410">
        <v>1</v>
      </c>
      <c r="BZ410">
        <v>34255833500051</v>
      </c>
      <c r="CB410" t="s">
        <v>112</v>
      </c>
      <c r="CC410">
        <v>1</v>
      </c>
      <c r="CE410">
        <v>3</v>
      </c>
      <c r="CG410">
        <v>41054531300042</v>
      </c>
      <c r="CI410" t="s">
        <v>109</v>
      </c>
      <c r="CK410">
        <v>3</v>
      </c>
      <c r="CQ410" t="s">
        <v>110</v>
      </c>
      <c r="CR410" s="2">
        <v>42460</v>
      </c>
      <c r="CS410">
        <v>0</v>
      </c>
      <c r="CU410" t="s">
        <v>109</v>
      </c>
      <c r="CV410" t="s">
        <v>111</v>
      </c>
      <c r="CW410">
        <v>41054531300042</v>
      </c>
      <c r="CY410" t="s">
        <v>112</v>
      </c>
      <c r="CZ410" t="s">
        <v>113</v>
      </c>
      <c r="DA410" t="s">
        <v>114</v>
      </c>
      <c r="DB410" t="s">
        <v>115</v>
      </c>
      <c r="DC410">
        <v>1</v>
      </c>
    </row>
    <row r="411" spans="1:107" x14ac:dyDescent="0.2">
      <c r="A411" t="s">
        <v>108</v>
      </c>
      <c r="B411">
        <v>0</v>
      </c>
      <c r="D411" t="s">
        <v>109</v>
      </c>
      <c r="K411">
        <v>1</v>
      </c>
      <c r="M411">
        <v>1</v>
      </c>
      <c r="N411" t="s">
        <v>116</v>
      </c>
      <c r="O411">
        <v>0</v>
      </c>
      <c r="V411" t="s">
        <v>118</v>
      </c>
      <c r="W411" s="2">
        <v>42432</v>
      </c>
      <c r="X411">
        <v>2</v>
      </c>
      <c r="Y411">
        <v>2</v>
      </c>
      <c r="Z411">
        <v>2</v>
      </c>
      <c r="AB411">
        <v>0</v>
      </c>
      <c r="AC411">
        <v>0</v>
      </c>
      <c r="AD411" s="2">
        <v>42433</v>
      </c>
      <c r="AE411" s="3" t="s">
        <v>119</v>
      </c>
      <c r="AF411">
        <v>23</v>
      </c>
      <c r="AG411">
        <v>23</v>
      </c>
      <c r="AH411" s="3" t="s">
        <v>171</v>
      </c>
      <c r="AI411">
        <v>2</v>
      </c>
      <c r="AJ411">
        <v>2</v>
      </c>
      <c r="AK411" t="s">
        <v>577</v>
      </c>
      <c r="AL411">
        <v>1703</v>
      </c>
      <c r="AM411">
        <v>0.05</v>
      </c>
      <c r="AN411">
        <v>0.05</v>
      </c>
      <c r="AQ411">
        <v>454</v>
      </c>
      <c r="AR411">
        <v>454</v>
      </c>
      <c r="AS411">
        <v>1703</v>
      </c>
      <c r="AT411">
        <v>10</v>
      </c>
      <c r="AU411">
        <v>10</v>
      </c>
      <c r="AV411">
        <v>0.05</v>
      </c>
      <c r="AW411">
        <v>0.05</v>
      </c>
      <c r="AZ411">
        <v>133</v>
      </c>
      <c r="BA411">
        <v>133</v>
      </c>
      <c r="BB411" t="s">
        <v>135</v>
      </c>
      <c r="BC411" t="s">
        <v>122</v>
      </c>
      <c r="BD411">
        <v>1</v>
      </c>
      <c r="BF411" s="2">
        <v>42433</v>
      </c>
      <c r="BG411" s="3" t="s">
        <v>125</v>
      </c>
      <c r="BH411">
        <v>41054531300042</v>
      </c>
      <c r="BJ411" t="s">
        <v>112</v>
      </c>
      <c r="BK411" t="s">
        <v>123</v>
      </c>
      <c r="BL411" t="s">
        <v>124</v>
      </c>
      <c r="BN411" s="2">
        <v>42432</v>
      </c>
      <c r="BO411">
        <v>3</v>
      </c>
      <c r="BQ411">
        <v>1409</v>
      </c>
      <c r="BS411" t="s">
        <v>117</v>
      </c>
      <c r="BT411">
        <v>12</v>
      </c>
      <c r="BV411">
        <v>27</v>
      </c>
      <c r="BX411">
        <v>1</v>
      </c>
      <c r="BZ411">
        <v>34255833500051</v>
      </c>
      <c r="CB411" t="s">
        <v>112</v>
      </c>
      <c r="CC411">
        <v>1</v>
      </c>
      <c r="CE411">
        <v>3</v>
      </c>
      <c r="CG411">
        <v>41054531300042</v>
      </c>
      <c r="CI411" t="s">
        <v>109</v>
      </c>
      <c r="CK411">
        <v>3</v>
      </c>
      <c r="CQ411" t="s">
        <v>110</v>
      </c>
      <c r="CR411" s="2">
        <v>42460</v>
      </c>
      <c r="CS411">
        <v>0</v>
      </c>
      <c r="CU411" t="s">
        <v>109</v>
      </c>
      <c r="CV411" t="s">
        <v>111</v>
      </c>
      <c r="CW411">
        <v>41054531300042</v>
      </c>
      <c r="CY411" t="s">
        <v>112</v>
      </c>
      <c r="CZ411" t="s">
        <v>113</v>
      </c>
      <c r="DA411" t="s">
        <v>114</v>
      </c>
      <c r="DB411" t="s">
        <v>115</v>
      </c>
      <c r="DC411">
        <v>1</v>
      </c>
    </row>
    <row r="412" spans="1:107" x14ac:dyDescent="0.2">
      <c r="A412" t="s">
        <v>108</v>
      </c>
      <c r="B412">
        <v>0</v>
      </c>
      <c r="D412" t="s">
        <v>109</v>
      </c>
      <c r="K412">
        <v>1</v>
      </c>
      <c r="M412">
        <v>1</v>
      </c>
      <c r="N412" t="s">
        <v>116</v>
      </c>
      <c r="O412">
        <v>0</v>
      </c>
      <c r="V412" t="s">
        <v>118</v>
      </c>
      <c r="W412" s="2">
        <v>42432</v>
      </c>
      <c r="X412">
        <v>2</v>
      </c>
      <c r="Y412">
        <v>2</v>
      </c>
      <c r="Z412">
        <v>2</v>
      </c>
      <c r="AB412">
        <v>0</v>
      </c>
      <c r="AC412">
        <v>0</v>
      </c>
      <c r="AD412" s="2">
        <v>42433</v>
      </c>
      <c r="AE412" s="3" t="s">
        <v>119</v>
      </c>
      <c r="AF412">
        <v>23</v>
      </c>
      <c r="AG412">
        <v>23</v>
      </c>
      <c r="AH412" s="3" t="s">
        <v>142</v>
      </c>
      <c r="AI412">
        <v>2</v>
      </c>
      <c r="AJ412">
        <v>2</v>
      </c>
      <c r="AK412" t="s">
        <v>578</v>
      </c>
      <c r="AL412">
        <v>1504</v>
      </c>
      <c r="AM412">
        <v>0.1</v>
      </c>
      <c r="AN412">
        <v>0.1</v>
      </c>
      <c r="AO412">
        <v>712</v>
      </c>
      <c r="AP412">
        <v>712</v>
      </c>
      <c r="AQ412">
        <v>151</v>
      </c>
      <c r="AR412">
        <v>151</v>
      </c>
      <c r="AS412">
        <v>1504</v>
      </c>
      <c r="AT412">
        <v>10</v>
      </c>
      <c r="AU412">
        <v>10</v>
      </c>
      <c r="AV412">
        <v>0.1</v>
      </c>
      <c r="AW412">
        <v>0.1</v>
      </c>
      <c r="AX412">
        <v>1168</v>
      </c>
      <c r="AY412">
        <v>1168</v>
      </c>
      <c r="AZ412">
        <v>133</v>
      </c>
      <c r="BA412">
        <v>133</v>
      </c>
      <c r="BB412" t="s">
        <v>135</v>
      </c>
      <c r="BC412" t="s">
        <v>122</v>
      </c>
      <c r="BD412">
        <v>1</v>
      </c>
      <c r="BF412" s="2">
        <v>42433</v>
      </c>
      <c r="BG412" s="3" t="s">
        <v>125</v>
      </c>
      <c r="BH412">
        <v>41054531300042</v>
      </c>
      <c r="BJ412" t="s">
        <v>112</v>
      </c>
      <c r="BK412" t="s">
        <v>123</v>
      </c>
      <c r="BL412" t="s">
        <v>124</v>
      </c>
      <c r="BN412" s="2">
        <v>42432</v>
      </c>
      <c r="BO412">
        <v>3</v>
      </c>
      <c r="BQ412">
        <v>1409</v>
      </c>
      <c r="BS412" t="s">
        <v>117</v>
      </c>
      <c r="BT412">
        <v>12</v>
      </c>
      <c r="BV412">
        <v>27</v>
      </c>
      <c r="BX412">
        <v>1</v>
      </c>
      <c r="BZ412">
        <v>34255833500051</v>
      </c>
      <c r="CB412" t="s">
        <v>112</v>
      </c>
      <c r="CC412">
        <v>1</v>
      </c>
      <c r="CE412">
        <v>3</v>
      </c>
      <c r="CG412">
        <v>41054531300042</v>
      </c>
      <c r="CI412" t="s">
        <v>109</v>
      </c>
      <c r="CK412">
        <v>3</v>
      </c>
      <c r="CQ412" t="s">
        <v>110</v>
      </c>
      <c r="CR412" s="2">
        <v>42460</v>
      </c>
      <c r="CS412">
        <v>0</v>
      </c>
      <c r="CU412" t="s">
        <v>109</v>
      </c>
      <c r="CV412" t="s">
        <v>111</v>
      </c>
      <c r="CW412">
        <v>41054531300042</v>
      </c>
      <c r="CY412" t="s">
        <v>112</v>
      </c>
      <c r="CZ412" t="s">
        <v>113</v>
      </c>
      <c r="DA412" t="s">
        <v>114</v>
      </c>
      <c r="DB412" t="s">
        <v>115</v>
      </c>
      <c r="DC412">
        <v>1</v>
      </c>
    </row>
    <row r="413" spans="1:107" x14ac:dyDescent="0.2">
      <c r="A413" t="s">
        <v>108</v>
      </c>
      <c r="B413">
        <v>0</v>
      </c>
      <c r="D413" t="s">
        <v>109</v>
      </c>
      <c r="K413">
        <v>1</v>
      </c>
      <c r="M413">
        <v>1</v>
      </c>
      <c r="N413" t="s">
        <v>116</v>
      </c>
      <c r="O413">
        <v>0</v>
      </c>
      <c r="V413" t="s">
        <v>118</v>
      </c>
      <c r="W413" s="2">
        <v>42432</v>
      </c>
      <c r="X413">
        <v>2</v>
      </c>
      <c r="Y413">
        <v>1</v>
      </c>
      <c r="Z413">
        <v>1</v>
      </c>
      <c r="AB413">
        <v>0</v>
      </c>
      <c r="AC413">
        <v>0</v>
      </c>
      <c r="AD413" s="2">
        <v>42433</v>
      </c>
      <c r="AE413" s="3" t="s">
        <v>119</v>
      </c>
      <c r="AF413">
        <v>23</v>
      </c>
      <c r="AG413">
        <v>23</v>
      </c>
      <c r="AH413" s="3" t="s">
        <v>250</v>
      </c>
      <c r="AI413">
        <v>2</v>
      </c>
      <c r="AJ413">
        <v>2</v>
      </c>
      <c r="AK413" t="s">
        <v>579</v>
      </c>
      <c r="AL413">
        <v>1975</v>
      </c>
      <c r="AM413">
        <v>0.02</v>
      </c>
      <c r="AN413">
        <v>0.02</v>
      </c>
      <c r="AQ413">
        <v>454</v>
      </c>
      <c r="AR413">
        <v>454</v>
      </c>
      <c r="AS413">
        <v>1975</v>
      </c>
      <c r="AT413">
        <v>10</v>
      </c>
      <c r="AU413">
        <v>10</v>
      </c>
      <c r="AV413">
        <v>0.02</v>
      </c>
      <c r="AW413">
        <v>0.02</v>
      </c>
      <c r="AZ413">
        <v>133</v>
      </c>
      <c r="BA413">
        <v>133</v>
      </c>
      <c r="BB413" t="s">
        <v>135</v>
      </c>
      <c r="BC413" t="s">
        <v>122</v>
      </c>
      <c r="BD413">
        <v>1</v>
      </c>
      <c r="BF413" s="2">
        <v>42433</v>
      </c>
      <c r="BG413" s="3" t="s">
        <v>125</v>
      </c>
      <c r="BH413">
        <v>41054531300042</v>
      </c>
      <c r="BJ413" t="s">
        <v>112</v>
      </c>
      <c r="BK413" t="s">
        <v>123</v>
      </c>
      <c r="BL413" t="s">
        <v>124</v>
      </c>
      <c r="BN413" s="2">
        <v>42432</v>
      </c>
      <c r="BO413">
        <v>3</v>
      </c>
      <c r="BQ413">
        <v>1409</v>
      </c>
      <c r="BS413" t="s">
        <v>117</v>
      </c>
      <c r="BT413">
        <v>12</v>
      </c>
      <c r="BV413">
        <v>27</v>
      </c>
      <c r="BX413">
        <v>1</v>
      </c>
      <c r="BZ413">
        <v>34255833500051</v>
      </c>
      <c r="CB413" t="s">
        <v>112</v>
      </c>
      <c r="CC413">
        <v>1</v>
      </c>
      <c r="CE413">
        <v>3</v>
      </c>
      <c r="CG413">
        <v>41054531300042</v>
      </c>
      <c r="CI413" t="s">
        <v>109</v>
      </c>
      <c r="CK413">
        <v>3</v>
      </c>
      <c r="CQ413" t="s">
        <v>110</v>
      </c>
      <c r="CR413" s="2">
        <v>42460</v>
      </c>
      <c r="CS413">
        <v>0</v>
      </c>
      <c r="CU413" t="s">
        <v>109</v>
      </c>
      <c r="CV413" t="s">
        <v>111</v>
      </c>
      <c r="CW413">
        <v>41054531300042</v>
      </c>
      <c r="CY413" t="s">
        <v>112</v>
      </c>
      <c r="CZ413" t="s">
        <v>113</v>
      </c>
      <c r="DA413" t="s">
        <v>114</v>
      </c>
      <c r="DB413" t="s">
        <v>115</v>
      </c>
      <c r="DC413">
        <v>1</v>
      </c>
    </row>
    <row r="414" spans="1:107" x14ac:dyDescent="0.2">
      <c r="A414" t="s">
        <v>108</v>
      </c>
      <c r="B414">
        <v>0</v>
      </c>
      <c r="D414" t="s">
        <v>109</v>
      </c>
      <c r="K414">
        <v>1</v>
      </c>
      <c r="M414">
        <v>1</v>
      </c>
      <c r="N414" t="s">
        <v>116</v>
      </c>
      <c r="O414">
        <v>0</v>
      </c>
      <c r="V414" t="s">
        <v>118</v>
      </c>
      <c r="W414" s="2">
        <v>42432</v>
      </c>
      <c r="X414">
        <v>2</v>
      </c>
      <c r="Y414">
        <v>1</v>
      </c>
      <c r="Z414">
        <v>1</v>
      </c>
      <c r="AB414">
        <v>0</v>
      </c>
      <c r="AC414">
        <v>0</v>
      </c>
      <c r="AD414" s="2">
        <v>42433</v>
      </c>
      <c r="AE414" s="3" t="s">
        <v>119</v>
      </c>
      <c r="AF414">
        <v>23</v>
      </c>
      <c r="AG414">
        <v>23</v>
      </c>
      <c r="AH414" s="3" t="s">
        <v>201</v>
      </c>
      <c r="AI414">
        <v>2</v>
      </c>
      <c r="AJ414">
        <v>2</v>
      </c>
      <c r="AK414" t="s">
        <v>580</v>
      </c>
      <c r="AL414">
        <v>2744</v>
      </c>
      <c r="AM414">
        <v>0.02</v>
      </c>
      <c r="AN414">
        <v>0.02</v>
      </c>
      <c r="AQ414">
        <v>454</v>
      </c>
      <c r="AR414">
        <v>454</v>
      </c>
      <c r="AS414">
        <v>2744</v>
      </c>
      <c r="AT414">
        <v>10</v>
      </c>
      <c r="AU414">
        <v>10</v>
      </c>
      <c r="AV414">
        <v>0.02</v>
      </c>
      <c r="AW414">
        <v>0.02</v>
      </c>
      <c r="AZ414">
        <v>133</v>
      </c>
      <c r="BA414">
        <v>133</v>
      </c>
      <c r="BB414" t="s">
        <v>135</v>
      </c>
      <c r="BC414" t="s">
        <v>122</v>
      </c>
      <c r="BD414">
        <v>1</v>
      </c>
      <c r="BF414" s="2">
        <v>42433</v>
      </c>
      <c r="BG414" s="3" t="s">
        <v>125</v>
      </c>
      <c r="BH414">
        <v>41054531300042</v>
      </c>
      <c r="BJ414" t="s">
        <v>112</v>
      </c>
      <c r="BK414" t="s">
        <v>123</v>
      </c>
      <c r="BL414" t="s">
        <v>124</v>
      </c>
      <c r="BN414" s="2">
        <v>42432</v>
      </c>
      <c r="BO414">
        <v>3</v>
      </c>
      <c r="BQ414">
        <v>1409</v>
      </c>
      <c r="BS414" t="s">
        <v>117</v>
      </c>
      <c r="BT414">
        <v>12</v>
      </c>
      <c r="BV414">
        <v>27</v>
      </c>
      <c r="BX414">
        <v>1</v>
      </c>
      <c r="BZ414">
        <v>34255833500051</v>
      </c>
      <c r="CB414" t="s">
        <v>112</v>
      </c>
      <c r="CC414">
        <v>1</v>
      </c>
      <c r="CE414">
        <v>3</v>
      </c>
      <c r="CG414">
        <v>41054531300042</v>
      </c>
      <c r="CI414" t="s">
        <v>109</v>
      </c>
      <c r="CK414">
        <v>3</v>
      </c>
      <c r="CQ414" t="s">
        <v>110</v>
      </c>
      <c r="CR414" s="2">
        <v>42460</v>
      </c>
      <c r="CS414">
        <v>0</v>
      </c>
      <c r="CU414" t="s">
        <v>109</v>
      </c>
      <c r="CV414" t="s">
        <v>111</v>
      </c>
      <c r="CW414">
        <v>41054531300042</v>
      </c>
      <c r="CY414" t="s">
        <v>112</v>
      </c>
      <c r="CZ414" t="s">
        <v>113</v>
      </c>
      <c r="DA414" t="s">
        <v>114</v>
      </c>
      <c r="DB414" t="s">
        <v>115</v>
      </c>
      <c r="DC414">
        <v>1</v>
      </c>
    </row>
    <row r="415" spans="1:107" x14ac:dyDescent="0.2">
      <c r="A415" t="s">
        <v>108</v>
      </c>
      <c r="B415">
        <v>0</v>
      </c>
      <c r="D415" t="s">
        <v>109</v>
      </c>
      <c r="K415">
        <v>1</v>
      </c>
      <c r="M415">
        <v>1</v>
      </c>
      <c r="N415" t="s">
        <v>116</v>
      </c>
      <c r="O415">
        <v>0</v>
      </c>
      <c r="V415" t="s">
        <v>118</v>
      </c>
      <c r="W415" s="2">
        <v>42432</v>
      </c>
      <c r="X415">
        <v>2</v>
      </c>
      <c r="Y415">
        <v>1</v>
      </c>
      <c r="Z415">
        <v>1</v>
      </c>
      <c r="AB415">
        <v>0</v>
      </c>
      <c r="AC415">
        <v>0</v>
      </c>
      <c r="AD415" s="2">
        <v>42443</v>
      </c>
      <c r="AE415" s="3" t="s">
        <v>119</v>
      </c>
      <c r="AF415">
        <v>23</v>
      </c>
      <c r="AG415">
        <v>23</v>
      </c>
      <c r="AH415" s="3" t="s">
        <v>180</v>
      </c>
      <c r="AI415">
        <v>2</v>
      </c>
      <c r="AJ415">
        <v>2</v>
      </c>
      <c r="AK415" t="s">
        <v>581</v>
      </c>
      <c r="AL415">
        <v>1908</v>
      </c>
      <c r="AM415">
        <v>5.0000000000000001E-3</v>
      </c>
      <c r="AN415">
        <v>5.0000000000000001E-3</v>
      </c>
      <c r="AO415">
        <v>712</v>
      </c>
      <c r="AP415">
        <v>712</v>
      </c>
      <c r="AQ415">
        <v>405</v>
      </c>
      <c r="AR415">
        <v>405</v>
      </c>
      <c r="AS415">
        <v>1908</v>
      </c>
      <c r="AT415">
        <v>10</v>
      </c>
      <c r="AU415">
        <v>10</v>
      </c>
      <c r="AV415">
        <v>5.0000000000000001E-3</v>
      </c>
      <c r="AW415">
        <v>5.0000000000000001E-3</v>
      </c>
      <c r="AX415">
        <v>1168</v>
      </c>
      <c r="AY415">
        <v>1168</v>
      </c>
      <c r="AZ415">
        <v>133</v>
      </c>
      <c r="BA415">
        <v>133</v>
      </c>
      <c r="BB415" t="s">
        <v>135</v>
      </c>
      <c r="BC415" t="s">
        <v>122</v>
      </c>
      <c r="BD415">
        <v>1</v>
      </c>
      <c r="BF415" s="2">
        <v>42433</v>
      </c>
      <c r="BG415" s="3" t="s">
        <v>125</v>
      </c>
      <c r="BH415">
        <v>41054531300042</v>
      </c>
      <c r="BJ415" t="s">
        <v>112</v>
      </c>
      <c r="BK415" t="s">
        <v>123</v>
      </c>
      <c r="BL415" t="s">
        <v>124</v>
      </c>
      <c r="BN415" s="2">
        <v>42432</v>
      </c>
      <c r="BO415">
        <v>3</v>
      </c>
      <c r="BQ415">
        <v>1409</v>
      </c>
      <c r="BS415" t="s">
        <v>117</v>
      </c>
      <c r="BT415">
        <v>12</v>
      </c>
      <c r="BV415">
        <v>27</v>
      </c>
      <c r="BX415">
        <v>1</v>
      </c>
      <c r="BZ415">
        <v>34255833500051</v>
      </c>
      <c r="CB415" t="s">
        <v>112</v>
      </c>
      <c r="CC415">
        <v>1</v>
      </c>
      <c r="CE415">
        <v>3</v>
      </c>
      <c r="CG415">
        <v>41054531300042</v>
      </c>
      <c r="CI415" t="s">
        <v>109</v>
      </c>
      <c r="CK415">
        <v>3</v>
      </c>
      <c r="CQ415" t="s">
        <v>110</v>
      </c>
      <c r="CR415" s="2">
        <v>42460</v>
      </c>
      <c r="CS415">
        <v>0</v>
      </c>
      <c r="CU415" t="s">
        <v>109</v>
      </c>
      <c r="CV415" t="s">
        <v>111</v>
      </c>
      <c r="CW415">
        <v>41054531300042</v>
      </c>
      <c r="CY415" t="s">
        <v>112</v>
      </c>
      <c r="CZ415" t="s">
        <v>113</v>
      </c>
      <c r="DA415" t="s">
        <v>114</v>
      </c>
      <c r="DB415" t="s">
        <v>115</v>
      </c>
      <c r="DC415">
        <v>1</v>
      </c>
    </row>
    <row r="416" spans="1:107" x14ac:dyDescent="0.2">
      <c r="A416" t="s">
        <v>108</v>
      </c>
      <c r="B416">
        <v>0</v>
      </c>
      <c r="D416" t="s">
        <v>109</v>
      </c>
      <c r="K416">
        <v>1</v>
      </c>
      <c r="M416">
        <v>1</v>
      </c>
      <c r="N416" t="s">
        <v>116</v>
      </c>
      <c r="O416">
        <v>0</v>
      </c>
      <c r="V416" t="s">
        <v>118</v>
      </c>
      <c r="W416" s="2">
        <v>42432</v>
      </c>
      <c r="X416">
        <v>2</v>
      </c>
      <c r="Y416">
        <v>1</v>
      </c>
      <c r="Z416">
        <v>1</v>
      </c>
      <c r="AB416">
        <v>0</v>
      </c>
      <c r="AC416">
        <v>0</v>
      </c>
      <c r="AD416" s="2">
        <v>42433</v>
      </c>
      <c r="AE416" s="3" t="s">
        <v>119</v>
      </c>
      <c r="AF416">
        <v>23</v>
      </c>
      <c r="AG416">
        <v>23</v>
      </c>
      <c r="AH416" s="3" t="s">
        <v>171</v>
      </c>
      <c r="AI416">
        <v>2</v>
      </c>
      <c r="AJ416">
        <v>2</v>
      </c>
      <c r="AK416" t="s">
        <v>582</v>
      </c>
      <c r="AL416">
        <v>2567</v>
      </c>
      <c r="AM416">
        <v>0.02</v>
      </c>
      <c r="AN416">
        <v>0.02</v>
      </c>
      <c r="AQ416">
        <v>454</v>
      </c>
      <c r="AR416">
        <v>454</v>
      </c>
      <c r="AS416">
        <v>2567</v>
      </c>
      <c r="AT416">
        <v>10</v>
      </c>
      <c r="AU416">
        <v>10</v>
      </c>
      <c r="AV416">
        <v>0.02</v>
      </c>
      <c r="AW416">
        <v>0.02</v>
      </c>
      <c r="AZ416">
        <v>133</v>
      </c>
      <c r="BA416">
        <v>133</v>
      </c>
      <c r="BB416" t="s">
        <v>135</v>
      </c>
      <c r="BC416" t="s">
        <v>122</v>
      </c>
      <c r="BD416">
        <v>1</v>
      </c>
      <c r="BF416" s="2">
        <v>42433</v>
      </c>
      <c r="BG416" s="3" t="s">
        <v>125</v>
      </c>
      <c r="BH416">
        <v>41054531300042</v>
      </c>
      <c r="BJ416" t="s">
        <v>112</v>
      </c>
      <c r="BK416" t="s">
        <v>123</v>
      </c>
      <c r="BL416" t="s">
        <v>124</v>
      </c>
      <c r="BN416" s="2">
        <v>42432</v>
      </c>
      <c r="BO416">
        <v>3</v>
      </c>
      <c r="BQ416">
        <v>1409</v>
      </c>
      <c r="BS416" t="s">
        <v>117</v>
      </c>
      <c r="BT416">
        <v>12</v>
      </c>
      <c r="BV416">
        <v>27</v>
      </c>
      <c r="BX416">
        <v>1</v>
      </c>
      <c r="BZ416">
        <v>34255833500051</v>
      </c>
      <c r="CB416" t="s">
        <v>112</v>
      </c>
      <c r="CC416">
        <v>1</v>
      </c>
      <c r="CE416">
        <v>3</v>
      </c>
      <c r="CG416">
        <v>41054531300042</v>
      </c>
      <c r="CI416" t="s">
        <v>109</v>
      </c>
      <c r="CK416">
        <v>3</v>
      </c>
      <c r="CQ416" t="s">
        <v>110</v>
      </c>
      <c r="CR416" s="2">
        <v>42460</v>
      </c>
      <c r="CS416">
        <v>0</v>
      </c>
      <c r="CU416" t="s">
        <v>109</v>
      </c>
      <c r="CV416" t="s">
        <v>111</v>
      </c>
      <c r="CW416">
        <v>41054531300042</v>
      </c>
      <c r="CY416" t="s">
        <v>112</v>
      </c>
      <c r="CZ416" t="s">
        <v>113</v>
      </c>
      <c r="DA416" t="s">
        <v>114</v>
      </c>
      <c r="DB416" t="s">
        <v>115</v>
      </c>
      <c r="DC416">
        <v>1</v>
      </c>
    </row>
    <row r="417" spans="1:107" x14ac:dyDescent="0.2">
      <c r="A417" t="s">
        <v>108</v>
      </c>
      <c r="B417">
        <v>0</v>
      </c>
      <c r="D417" t="s">
        <v>109</v>
      </c>
      <c r="K417">
        <v>1</v>
      </c>
      <c r="M417">
        <v>1</v>
      </c>
      <c r="N417" t="s">
        <v>116</v>
      </c>
      <c r="O417">
        <v>0</v>
      </c>
      <c r="V417" t="s">
        <v>118</v>
      </c>
      <c r="W417" s="2">
        <v>42432</v>
      </c>
      <c r="X417">
        <v>2</v>
      </c>
      <c r="Y417">
        <v>1</v>
      </c>
      <c r="Z417">
        <v>1</v>
      </c>
      <c r="AB417">
        <v>0</v>
      </c>
      <c r="AC417">
        <v>0</v>
      </c>
      <c r="AD417" s="2">
        <v>42433</v>
      </c>
      <c r="AE417" s="3" t="s">
        <v>119</v>
      </c>
      <c r="AF417">
        <v>23</v>
      </c>
      <c r="AG417">
        <v>23</v>
      </c>
      <c r="AH417" s="3" t="s">
        <v>201</v>
      </c>
      <c r="AI417">
        <v>2</v>
      </c>
      <c r="AJ417">
        <v>2</v>
      </c>
      <c r="AK417" t="s">
        <v>583</v>
      </c>
      <c r="AL417">
        <v>7441</v>
      </c>
      <c r="AM417">
        <v>0.02</v>
      </c>
      <c r="AN417">
        <v>0.02</v>
      </c>
      <c r="AQ417">
        <v>454</v>
      </c>
      <c r="AR417">
        <v>454</v>
      </c>
      <c r="AS417">
        <v>7441</v>
      </c>
      <c r="AT417">
        <v>10</v>
      </c>
      <c r="AU417">
        <v>10</v>
      </c>
      <c r="AV417">
        <v>0.02</v>
      </c>
      <c r="AW417">
        <v>0.02</v>
      </c>
      <c r="AZ417">
        <v>133</v>
      </c>
      <c r="BA417">
        <v>133</v>
      </c>
      <c r="BB417" t="s">
        <v>135</v>
      </c>
      <c r="BC417" t="s">
        <v>122</v>
      </c>
      <c r="BD417">
        <v>1</v>
      </c>
      <c r="BF417" s="2">
        <v>42433</v>
      </c>
      <c r="BG417" s="3" t="s">
        <v>125</v>
      </c>
      <c r="BH417">
        <v>41054531300042</v>
      </c>
      <c r="BJ417" t="s">
        <v>112</v>
      </c>
      <c r="BK417" t="s">
        <v>123</v>
      </c>
      <c r="BL417" t="s">
        <v>124</v>
      </c>
      <c r="BN417" s="2">
        <v>42432</v>
      </c>
      <c r="BO417">
        <v>3</v>
      </c>
      <c r="BQ417">
        <v>1409</v>
      </c>
      <c r="BS417" t="s">
        <v>117</v>
      </c>
      <c r="BT417">
        <v>12</v>
      </c>
      <c r="BV417">
        <v>27</v>
      </c>
      <c r="BX417">
        <v>1</v>
      </c>
      <c r="BZ417">
        <v>34255833500051</v>
      </c>
      <c r="CB417" t="s">
        <v>112</v>
      </c>
      <c r="CC417">
        <v>1</v>
      </c>
      <c r="CE417">
        <v>3</v>
      </c>
      <c r="CG417">
        <v>41054531300042</v>
      </c>
      <c r="CI417" t="s">
        <v>109</v>
      </c>
      <c r="CK417">
        <v>3</v>
      </c>
      <c r="CQ417" t="s">
        <v>110</v>
      </c>
      <c r="CR417" s="2">
        <v>42460</v>
      </c>
      <c r="CS417">
        <v>0</v>
      </c>
      <c r="CU417" t="s">
        <v>109</v>
      </c>
      <c r="CV417" t="s">
        <v>111</v>
      </c>
      <c r="CW417">
        <v>41054531300042</v>
      </c>
      <c r="CY417" t="s">
        <v>112</v>
      </c>
      <c r="CZ417" t="s">
        <v>113</v>
      </c>
      <c r="DA417" t="s">
        <v>114</v>
      </c>
      <c r="DB417" t="s">
        <v>115</v>
      </c>
      <c r="DC417">
        <v>1</v>
      </c>
    </row>
    <row r="418" spans="1:107" x14ac:dyDescent="0.2">
      <c r="A418" t="s">
        <v>108</v>
      </c>
      <c r="B418">
        <v>0</v>
      </c>
      <c r="D418" t="s">
        <v>109</v>
      </c>
      <c r="K418">
        <v>1</v>
      </c>
      <c r="M418">
        <v>1</v>
      </c>
      <c r="N418" t="s">
        <v>116</v>
      </c>
      <c r="O418">
        <v>0</v>
      </c>
      <c r="V418" t="s">
        <v>118</v>
      </c>
      <c r="W418" s="2">
        <v>42432</v>
      </c>
      <c r="X418">
        <v>2</v>
      </c>
      <c r="Y418">
        <v>1</v>
      </c>
      <c r="Z418">
        <v>1</v>
      </c>
      <c r="AB418">
        <v>0</v>
      </c>
      <c r="AC418">
        <v>0</v>
      </c>
      <c r="AD418" s="2">
        <v>42433</v>
      </c>
      <c r="AE418" s="3" t="s">
        <v>119</v>
      </c>
      <c r="AF418">
        <v>23</v>
      </c>
      <c r="AG418">
        <v>23</v>
      </c>
      <c r="AH418" s="3" t="s">
        <v>250</v>
      </c>
      <c r="AI418">
        <v>2</v>
      </c>
      <c r="AJ418">
        <v>2</v>
      </c>
      <c r="AK418" t="s">
        <v>584</v>
      </c>
      <c r="AL418">
        <v>1526</v>
      </c>
      <c r="AM418">
        <v>0.02</v>
      </c>
      <c r="AN418">
        <v>0.02</v>
      </c>
      <c r="AQ418">
        <v>454</v>
      </c>
      <c r="AR418">
        <v>454</v>
      </c>
      <c r="AS418">
        <v>1526</v>
      </c>
      <c r="AT418">
        <v>10</v>
      </c>
      <c r="AU418">
        <v>10</v>
      </c>
      <c r="AV418">
        <v>0.02</v>
      </c>
      <c r="AW418">
        <v>0.02</v>
      </c>
      <c r="AZ418">
        <v>133</v>
      </c>
      <c r="BA418">
        <v>133</v>
      </c>
      <c r="BB418" t="s">
        <v>135</v>
      </c>
      <c r="BC418" t="s">
        <v>122</v>
      </c>
      <c r="BD418">
        <v>1</v>
      </c>
      <c r="BF418" s="2">
        <v>42433</v>
      </c>
      <c r="BG418" s="3" t="s">
        <v>125</v>
      </c>
      <c r="BH418">
        <v>41054531300042</v>
      </c>
      <c r="BJ418" t="s">
        <v>112</v>
      </c>
      <c r="BK418" t="s">
        <v>123</v>
      </c>
      <c r="BL418" t="s">
        <v>124</v>
      </c>
      <c r="BN418" s="2">
        <v>42432</v>
      </c>
      <c r="BO418">
        <v>3</v>
      </c>
      <c r="BQ418">
        <v>1409</v>
      </c>
      <c r="BS418" t="s">
        <v>117</v>
      </c>
      <c r="BT418">
        <v>12</v>
      </c>
      <c r="BV418">
        <v>27</v>
      </c>
      <c r="BX418">
        <v>1</v>
      </c>
      <c r="BZ418">
        <v>34255833500051</v>
      </c>
      <c r="CB418" t="s">
        <v>112</v>
      </c>
      <c r="CC418">
        <v>1</v>
      </c>
      <c r="CE418">
        <v>3</v>
      </c>
      <c r="CG418">
        <v>41054531300042</v>
      </c>
      <c r="CI418" t="s">
        <v>109</v>
      </c>
      <c r="CK418">
        <v>3</v>
      </c>
      <c r="CQ418" t="s">
        <v>110</v>
      </c>
      <c r="CR418" s="2">
        <v>42460</v>
      </c>
      <c r="CS418">
        <v>0</v>
      </c>
      <c r="CU418" t="s">
        <v>109</v>
      </c>
      <c r="CV418" t="s">
        <v>111</v>
      </c>
      <c r="CW418">
        <v>41054531300042</v>
      </c>
      <c r="CY418" t="s">
        <v>112</v>
      </c>
      <c r="CZ418" t="s">
        <v>113</v>
      </c>
      <c r="DA418" t="s">
        <v>114</v>
      </c>
      <c r="DB418" t="s">
        <v>115</v>
      </c>
      <c r="DC418">
        <v>1</v>
      </c>
    </row>
    <row r="419" spans="1:107" x14ac:dyDescent="0.2">
      <c r="A419" t="s">
        <v>108</v>
      </c>
      <c r="B419">
        <v>0</v>
      </c>
      <c r="D419" t="s">
        <v>109</v>
      </c>
      <c r="K419">
        <v>1</v>
      </c>
      <c r="M419">
        <v>1</v>
      </c>
      <c r="N419" t="s">
        <v>116</v>
      </c>
      <c r="O419">
        <v>0</v>
      </c>
      <c r="V419" t="s">
        <v>118</v>
      </c>
      <c r="W419" s="2">
        <v>42432</v>
      </c>
      <c r="X419">
        <v>2</v>
      </c>
      <c r="Y419">
        <v>1</v>
      </c>
      <c r="Z419">
        <v>1</v>
      </c>
      <c r="AA419" t="s">
        <v>352</v>
      </c>
      <c r="AB419">
        <v>0</v>
      </c>
      <c r="AC419">
        <v>0</v>
      </c>
      <c r="AD419" s="2">
        <v>42433</v>
      </c>
      <c r="AE419" s="3" t="s">
        <v>119</v>
      </c>
      <c r="AF419">
        <v>23</v>
      </c>
      <c r="AG419">
        <v>23</v>
      </c>
      <c r="AH419" s="3" t="s">
        <v>250</v>
      </c>
      <c r="AI419">
        <v>2</v>
      </c>
      <c r="AJ419">
        <v>2</v>
      </c>
      <c r="AK419" t="s">
        <v>585</v>
      </c>
      <c r="AL419">
        <v>2731</v>
      </c>
      <c r="AM419">
        <v>2.1999999999999999E-2</v>
      </c>
      <c r="AN419">
        <v>2.1999999999999999E-2</v>
      </c>
      <c r="AQ419">
        <v>454</v>
      </c>
      <c r="AR419">
        <v>454</v>
      </c>
      <c r="AS419">
        <v>2731</v>
      </c>
      <c r="AT419">
        <v>10</v>
      </c>
      <c r="AU419">
        <v>10</v>
      </c>
      <c r="AV419">
        <v>2.1999999999999999E-2</v>
      </c>
      <c r="AW419">
        <v>2.1999999999999999E-2</v>
      </c>
      <c r="AZ419">
        <v>133</v>
      </c>
      <c r="BA419">
        <v>133</v>
      </c>
      <c r="BB419" t="s">
        <v>135</v>
      </c>
      <c r="BC419" t="s">
        <v>122</v>
      </c>
      <c r="BD419">
        <v>1</v>
      </c>
      <c r="BF419" s="2">
        <v>42433</v>
      </c>
      <c r="BG419" s="3" t="s">
        <v>125</v>
      </c>
      <c r="BH419">
        <v>41054531300042</v>
      </c>
      <c r="BJ419" t="s">
        <v>112</v>
      </c>
      <c r="BK419" t="s">
        <v>123</v>
      </c>
      <c r="BL419" t="s">
        <v>124</v>
      </c>
      <c r="BN419" s="2">
        <v>42432</v>
      </c>
      <c r="BO419">
        <v>3</v>
      </c>
      <c r="BQ419">
        <v>1409</v>
      </c>
      <c r="BS419" t="s">
        <v>117</v>
      </c>
      <c r="BT419">
        <v>12</v>
      </c>
      <c r="BV419">
        <v>27</v>
      </c>
      <c r="BX419">
        <v>1</v>
      </c>
      <c r="BZ419">
        <v>34255833500051</v>
      </c>
      <c r="CB419" t="s">
        <v>112</v>
      </c>
      <c r="CC419">
        <v>1</v>
      </c>
      <c r="CE419">
        <v>3</v>
      </c>
      <c r="CG419">
        <v>41054531300042</v>
      </c>
      <c r="CI419" t="s">
        <v>109</v>
      </c>
      <c r="CK419">
        <v>3</v>
      </c>
      <c r="CQ419" t="s">
        <v>110</v>
      </c>
      <c r="CR419" s="2">
        <v>42460</v>
      </c>
      <c r="CS419">
        <v>0</v>
      </c>
      <c r="CU419" t="s">
        <v>109</v>
      </c>
      <c r="CV419" t="s">
        <v>111</v>
      </c>
      <c r="CW419">
        <v>41054531300042</v>
      </c>
      <c r="CY419" t="s">
        <v>112</v>
      </c>
      <c r="CZ419" t="s">
        <v>113</v>
      </c>
      <c r="DA419" t="s">
        <v>114</v>
      </c>
      <c r="DB419" t="s">
        <v>115</v>
      </c>
      <c r="DC419">
        <v>1</v>
      </c>
    </row>
    <row r="420" spans="1:107" x14ac:dyDescent="0.2">
      <c r="A420" t="s">
        <v>108</v>
      </c>
      <c r="B420">
        <v>0</v>
      </c>
      <c r="D420" t="s">
        <v>109</v>
      </c>
      <c r="K420">
        <v>1</v>
      </c>
      <c r="M420">
        <v>1</v>
      </c>
      <c r="N420" t="s">
        <v>116</v>
      </c>
      <c r="O420">
        <v>0</v>
      </c>
      <c r="V420" t="s">
        <v>118</v>
      </c>
      <c r="W420" s="2">
        <v>42432</v>
      </c>
      <c r="X420">
        <v>2</v>
      </c>
      <c r="Y420">
        <v>1</v>
      </c>
      <c r="Z420">
        <v>1</v>
      </c>
      <c r="AB420">
        <v>0</v>
      </c>
      <c r="AC420">
        <v>0</v>
      </c>
      <c r="AD420" s="2">
        <v>42433</v>
      </c>
      <c r="AE420" s="3" t="s">
        <v>119</v>
      </c>
      <c r="AF420">
        <v>23</v>
      </c>
      <c r="AG420">
        <v>23</v>
      </c>
      <c r="AH420" s="3" t="s">
        <v>250</v>
      </c>
      <c r="AI420">
        <v>2</v>
      </c>
      <c r="AJ420">
        <v>2</v>
      </c>
      <c r="AK420" t="s">
        <v>586</v>
      </c>
      <c r="AL420">
        <v>1506</v>
      </c>
      <c r="AM420">
        <v>0.02</v>
      </c>
      <c r="AN420">
        <v>0.02</v>
      </c>
      <c r="AQ420">
        <v>454</v>
      </c>
      <c r="AR420">
        <v>454</v>
      </c>
      <c r="AS420">
        <v>1506</v>
      </c>
      <c r="AT420">
        <v>10</v>
      </c>
      <c r="AU420">
        <v>10</v>
      </c>
      <c r="AV420">
        <v>0.02</v>
      </c>
      <c r="AW420">
        <v>0.02</v>
      </c>
      <c r="AZ420">
        <v>133</v>
      </c>
      <c r="BA420">
        <v>133</v>
      </c>
      <c r="BB420" t="s">
        <v>135</v>
      </c>
      <c r="BC420" t="s">
        <v>122</v>
      </c>
      <c r="BD420">
        <v>1</v>
      </c>
      <c r="BF420" s="2">
        <v>42433</v>
      </c>
      <c r="BG420" s="3" t="s">
        <v>125</v>
      </c>
      <c r="BH420">
        <v>41054531300042</v>
      </c>
      <c r="BJ420" t="s">
        <v>112</v>
      </c>
      <c r="BK420" t="s">
        <v>123</v>
      </c>
      <c r="BL420" t="s">
        <v>124</v>
      </c>
      <c r="BN420" s="2">
        <v>42432</v>
      </c>
      <c r="BO420">
        <v>3</v>
      </c>
      <c r="BQ420">
        <v>1409</v>
      </c>
      <c r="BS420" t="s">
        <v>117</v>
      </c>
      <c r="BT420">
        <v>12</v>
      </c>
      <c r="BV420">
        <v>27</v>
      </c>
      <c r="BX420">
        <v>1</v>
      </c>
      <c r="BZ420">
        <v>34255833500051</v>
      </c>
      <c r="CB420" t="s">
        <v>112</v>
      </c>
      <c r="CC420">
        <v>1</v>
      </c>
      <c r="CE420">
        <v>3</v>
      </c>
      <c r="CG420">
        <v>41054531300042</v>
      </c>
      <c r="CI420" t="s">
        <v>109</v>
      </c>
      <c r="CK420">
        <v>3</v>
      </c>
      <c r="CQ420" t="s">
        <v>110</v>
      </c>
      <c r="CR420" s="2">
        <v>42460</v>
      </c>
      <c r="CS420">
        <v>0</v>
      </c>
      <c r="CU420" t="s">
        <v>109</v>
      </c>
      <c r="CV420" t="s">
        <v>111</v>
      </c>
      <c r="CW420">
        <v>41054531300042</v>
      </c>
      <c r="CY420" t="s">
        <v>112</v>
      </c>
      <c r="CZ420" t="s">
        <v>113</v>
      </c>
      <c r="DA420" t="s">
        <v>114</v>
      </c>
      <c r="DB420" t="s">
        <v>115</v>
      </c>
      <c r="DC420">
        <v>1</v>
      </c>
    </row>
    <row r="421" spans="1:107" x14ac:dyDescent="0.2">
      <c r="A421" t="s">
        <v>108</v>
      </c>
      <c r="B421">
        <v>0</v>
      </c>
      <c r="D421" t="s">
        <v>109</v>
      </c>
      <c r="K421">
        <v>1</v>
      </c>
      <c r="M421">
        <v>1</v>
      </c>
      <c r="N421" t="s">
        <v>116</v>
      </c>
      <c r="O421">
        <v>0</v>
      </c>
      <c r="V421" t="s">
        <v>118</v>
      </c>
      <c r="W421" s="2">
        <v>42432</v>
      </c>
      <c r="X421">
        <v>2</v>
      </c>
      <c r="Y421">
        <v>1</v>
      </c>
      <c r="Z421">
        <v>1</v>
      </c>
      <c r="AB421">
        <v>0</v>
      </c>
      <c r="AC421">
        <v>0</v>
      </c>
      <c r="AD421" s="2">
        <v>42433</v>
      </c>
      <c r="AE421" s="3" t="s">
        <v>119</v>
      </c>
      <c r="AF421">
        <v>23</v>
      </c>
      <c r="AG421">
        <v>23</v>
      </c>
      <c r="AH421" s="3" t="s">
        <v>171</v>
      </c>
      <c r="AI421">
        <v>2</v>
      </c>
      <c r="AJ421">
        <v>2</v>
      </c>
      <c r="AK421" t="s">
        <v>587</v>
      </c>
      <c r="AL421">
        <v>5508</v>
      </c>
      <c r="AM421">
        <v>0.02</v>
      </c>
      <c r="AN421">
        <v>0.02</v>
      </c>
      <c r="AQ421">
        <v>454</v>
      </c>
      <c r="AR421">
        <v>454</v>
      </c>
      <c r="AS421">
        <v>5508</v>
      </c>
      <c r="AT421">
        <v>10</v>
      </c>
      <c r="AU421">
        <v>10</v>
      </c>
      <c r="AV421">
        <v>0.02</v>
      </c>
      <c r="AW421">
        <v>0.02</v>
      </c>
      <c r="AZ421">
        <v>133</v>
      </c>
      <c r="BA421">
        <v>133</v>
      </c>
      <c r="BB421" t="s">
        <v>135</v>
      </c>
      <c r="BC421" t="s">
        <v>122</v>
      </c>
      <c r="BD421">
        <v>1</v>
      </c>
      <c r="BF421" s="2">
        <v>42433</v>
      </c>
      <c r="BG421" s="3" t="s">
        <v>125</v>
      </c>
      <c r="BH421">
        <v>41054531300042</v>
      </c>
      <c r="BJ421" t="s">
        <v>112</v>
      </c>
      <c r="BK421" t="s">
        <v>123</v>
      </c>
      <c r="BL421" t="s">
        <v>124</v>
      </c>
      <c r="BN421" s="2">
        <v>42432</v>
      </c>
      <c r="BO421">
        <v>3</v>
      </c>
      <c r="BQ421">
        <v>1409</v>
      </c>
      <c r="BS421" t="s">
        <v>117</v>
      </c>
      <c r="BT421">
        <v>12</v>
      </c>
      <c r="BV421">
        <v>27</v>
      </c>
      <c r="BX421">
        <v>1</v>
      </c>
      <c r="BZ421">
        <v>34255833500051</v>
      </c>
      <c r="CB421" t="s">
        <v>112</v>
      </c>
      <c r="CC421">
        <v>1</v>
      </c>
      <c r="CE421">
        <v>3</v>
      </c>
      <c r="CG421">
        <v>41054531300042</v>
      </c>
      <c r="CI421" t="s">
        <v>109</v>
      </c>
      <c r="CK421">
        <v>3</v>
      </c>
      <c r="CQ421" t="s">
        <v>110</v>
      </c>
      <c r="CR421" s="2">
        <v>42460</v>
      </c>
      <c r="CS421">
        <v>0</v>
      </c>
      <c r="CU421" t="s">
        <v>109</v>
      </c>
      <c r="CV421" t="s">
        <v>111</v>
      </c>
      <c r="CW421">
        <v>41054531300042</v>
      </c>
      <c r="CY421" t="s">
        <v>112</v>
      </c>
      <c r="CZ421" t="s">
        <v>113</v>
      </c>
      <c r="DA421" t="s">
        <v>114</v>
      </c>
      <c r="DB421" t="s">
        <v>115</v>
      </c>
      <c r="DC421">
        <v>1</v>
      </c>
    </row>
    <row r="422" spans="1:107" x14ac:dyDescent="0.2">
      <c r="A422" t="s">
        <v>108</v>
      </c>
      <c r="B422">
        <v>0</v>
      </c>
      <c r="D422" t="s">
        <v>109</v>
      </c>
      <c r="K422">
        <v>1</v>
      </c>
      <c r="M422">
        <v>1</v>
      </c>
      <c r="N422" t="s">
        <v>116</v>
      </c>
      <c r="O422">
        <v>0</v>
      </c>
      <c r="V422" t="s">
        <v>118</v>
      </c>
      <c r="W422" s="2">
        <v>42432</v>
      </c>
      <c r="X422">
        <v>2</v>
      </c>
      <c r="Y422">
        <v>1</v>
      </c>
      <c r="Z422">
        <v>1</v>
      </c>
      <c r="AB422">
        <v>0</v>
      </c>
      <c r="AC422">
        <v>0</v>
      </c>
      <c r="AD422" s="2">
        <v>42433</v>
      </c>
      <c r="AE422" s="3" t="s">
        <v>119</v>
      </c>
      <c r="AF422">
        <v>23</v>
      </c>
      <c r="AG422">
        <v>23</v>
      </c>
      <c r="AH422" s="3" t="s">
        <v>171</v>
      </c>
      <c r="AI422">
        <v>2</v>
      </c>
      <c r="AJ422">
        <v>2</v>
      </c>
      <c r="AK422" t="s">
        <v>588</v>
      </c>
      <c r="AL422">
        <v>2047</v>
      </c>
      <c r="AM422">
        <v>0.05</v>
      </c>
      <c r="AN422">
        <v>0.05</v>
      </c>
      <c r="AQ422">
        <v>454</v>
      </c>
      <c r="AR422">
        <v>454</v>
      </c>
      <c r="AS422">
        <v>2047</v>
      </c>
      <c r="AT422">
        <v>10</v>
      </c>
      <c r="AU422">
        <v>10</v>
      </c>
      <c r="AV422">
        <v>0.05</v>
      </c>
      <c r="AW422">
        <v>0.05</v>
      </c>
      <c r="AZ422">
        <v>133</v>
      </c>
      <c r="BA422">
        <v>133</v>
      </c>
      <c r="BB422" t="s">
        <v>135</v>
      </c>
      <c r="BC422" t="s">
        <v>122</v>
      </c>
      <c r="BD422">
        <v>1</v>
      </c>
      <c r="BF422" s="2">
        <v>42433</v>
      </c>
      <c r="BG422" s="3" t="s">
        <v>125</v>
      </c>
      <c r="BH422">
        <v>41054531300042</v>
      </c>
      <c r="BJ422" t="s">
        <v>112</v>
      </c>
      <c r="BK422" t="s">
        <v>123</v>
      </c>
      <c r="BL422" t="s">
        <v>124</v>
      </c>
      <c r="BN422" s="2">
        <v>42432</v>
      </c>
      <c r="BO422">
        <v>3</v>
      </c>
      <c r="BQ422">
        <v>1409</v>
      </c>
      <c r="BS422" t="s">
        <v>117</v>
      </c>
      <c r="BT422">
        <v>12</v>
      </c>
      <c r="BV422">
        <v>27</v>
      </c>
      <c r="BX422">
        <v>1</v>
      </c>
      <c r="BZ422">
        <v>34255833500051</v>
      </c>
      <c r="CB422" t="s">
        <v>112</v>
      </c>
      <c r="CC422">
        <v>1</v>
      </c>
      <c r="CE422">
        <v>3</v>
      </c>
      <c r="CG422">
        <v>41054531300042</v>
      </c>
      <c r="CI422" t="s">
        <v>109</v>
      </c>
      <c r="CK422">
        <v>3</v>
      </c>
      <c r="CQ422" t="s">
        <v>110</v>
      </c>
      <c r="CR422" s="2">
        <v>42460</v>
      </c>
      <c r="CS422">
        <v>0</v>
      </c>
      <c r="CU422" t="s">
        <v>109</v>
      </c>
      <c r="CV422" t="s">
        <v>111</v>
      </c>
      <c r="CW422">
        <v>41054531300042</v>
      </c>
      <c r="CY422" t="s">
        <v>112</v>
      </c>
      <c r="CZ422" t="s">
        <v>113</v>
      </c>
      <c r="DA422" t="s">
        <v>114</v>
      </c>
      <c r="DB422" t="s">
        <v>115</v>
      </c>
      <c r="DC422">
        <v>1</v>
      </c>
    </row>
    <row r="423" spans="1:107" x14ac:dyDescent="0.2">
      <c r="A423" t="s">
        <v>108</v>
      </c>
      <c r="B423">
        <v>0</v>
      </c>
      <c r="D423" t="s">
        <v>109</v>
      </c>
      <c r="K423">
        <v>1</v>
      </c>
      <c r="M423">
        <v>1</v>
      </c>
      <c r="N423" t="s">
        <v>116</v>
      </c>
      <c r="O423">
        <v>0</v>
      </c>
      <c r="V423" t="s">
        <v>118</v>
      </c>
      <c r="W423" s="2">
        <v>42432</v>
      </c>
      <c r="X423">
        <v>2</v>
      </c>
      <c r="Y423">
        <v>1</v>
      </c>
      <c r="Z423">
        <v>1</v>
      </c>
      <c r="AB423">
        <v>0</v>
      </c>
      <c r="AC423">
        <v>0</v>
      </c>
      <c r="AD423" s="2">
        <v>42433</v>
      </c>
      <c r="AE423" s="3" t="s">
        <v>119</v>
      </c>
      <c r="AF423">
        <v>23</v>
      </c>
      <c r="AG423">
        <v>23</v>
      </c>
      <c r="AH423" s="3" t="s">
        <v>171</v>
      </c>
      <c r="AI423">
        <v>2</v>
      </c>
      <c r="AJ423">
        <v>2</v>
      </c>
      <c r="AK423" t="s">
        <v>589</v>
      </c>
      <c r="AL423">
        <v>1833</v>
      </c>
      <c r="AM423">
        <v>0.02</v>
      </c>
      <c r="AN423">
        <v>0.02</v>
      </c>
      <c r="AQ423">
        <v>454</v>
      </c>
      <c r="AR423">
        <v>454</v>
      </c>
      <c r="AS423">
        <v>1833</v>
      </c>
      <c r="AT423">
        <v>10</v>
      </c>
      <c r="AU423">
        <v>10</v>
      </c>
      <c r="AV423">
        <v>0.02</v>
      </c>
      <c r="AW423">
        <v>0.02</v>
      </c>
      <c r="AZ423">
        <v>133</v>
      </c>
      <c r="BA423">
        <v>133</v>
      </c>
      <c r="BB423" t="s">
        <v>135</v>
      </c>
      <c r="BC423" t="s">
        <v>122</v>
      </c>
      <c r="BD423">
        <v>1</v>
      </c>
      <c r="BF423" s="2">
        <v>42433</v>
      </c>
      <c r="BG423" s="3" t="s">
        <v>125</v>
      </c>
      <c r="BH423">
        <v>41054531300042</v>
      </c>
      <c r="BJ423" t="s">
        <v>112</v>
      </c>
      <c r="BK423" t="s">
        <v>123</v>
      </c>
      <c r="BL423" t="s">
        <v>124</v>
      </c>
      <c r="BN423" s="2">
        <v>42432</v>
      </c>
      <c r="BO423">
        <v>3</v>
      </c>
      <c r="BQ423">
        <v>1409</v>
      </c>
      <c r="BS423" t="s">
        <v>117</v>
      </c>
      <c r="BT423">
        <v>12</v>
      </c>
      <c r="BV423">
        <v>27</v>
      </c>
      <c r="BX423">
        <v>1</v>
      </c>
      <c r="BZ423">
        <v>34255833500051</v>
      </c>
      <c r="CB423" t="s">
        <v>112</v>
      </c>
      <c r="CC423">
        <v>1</v>
      </c>
      <c r="CE423">
        <v>3</v>
      </c>
      <c r="CG423">
        <v>41054531300042</v>
      </c>
      <c r="CI423" t="s">
        <v>109</v>
      </c>
      <c r="CK423">
        <v>3</v>
      </c>
      <c r="CQ423" t="s">
        <v>110</v>
      </c>
      <c r="CR423" s="2">
        <v>42460</v>
      </c>
      <c r="CS423">
        <v>0</v>
      </c>
      <c r="CU423" t="s">
        <v>109</v>
      </c>
      <c r="CV423" t="s">
        <v>111</v>
      </c>
      <c r="CW423">
        <v>41054531300042</v>
      </c>
      <c r="CY423" t="s">
        <v>112</v>
      </c>
      <c r="CZ423" t="s">
        <v>113</v>
      </c>
      <c r="DA423" t="s">
        <v>114</v>
      </c>
      <c r="DB423" t="s">
        <v>115</v>
      </c>
      <c r="DC423">
        <v>1</v>
      </c>
    </row>
    <row r="424" spans="1:107" x14ac:dyDescent="0.2">
      <c r="A424" t="s">
        <v>108</v>
      </c>
      <c r="B424">
        <v>0</v>
      </c>
      <c r="D424" t="s">
        <v>109</v>
      </c>
      <c r="K424">
        <v>1</v>
      </c>
      <c r="M424">
        <v>1</v>
      </c>
      <c r="N424" t="s">
        <v>116</v>
      </c>
      <c r="O424">
        <v>0</v>
      </c>
      <c r="V424" t="s">
        <v>118</v>
      </c>
      <c r="W424" s="2">
        <v>42432</v>
      </c>
      <c r="X424">
        <v>2</v>
      </c>
      <c r="Y424">
        <v>1</v>
      </c>
      <c r="Z424">
        <v>1</v>
      </c>
      <c r="AB424">
        <v>0</v>
      </c>
      <c r="AC424">
        <v>0</v>
      </c>
      <c r="AD424" s="2">
        <v>42433</v>
      </c>
      <c r="AE424" s="3" t="s">
        <v>119</v>
      </c>
      <c r="AF424">
        <v>23</v>
      </c>
      <c r="AG424">
        <v>23</v>
      </c>
      <c r="AH424" s="3" t="s">
        <v>171</v>
      </c>
      <c r="AI424">
        <v>2</v>
      </c>
      <c r="AJ424">
        <v>2</v>
      </c>
      <c r="AK424" t="s">
        <v>590</v>
      </c>
      <c r="AL424">
        <v>1909</v>
      </c>
      <c r="AM424">
        <v>0.05</v>
      </c>
      <c r="AN424">
        <v>0.05</v>
      </c>
      <c r="AQ424">
        <v>454</v>
      </c>
      <c r="AR424">
        <v>454</v>
      </c>
      <c r="AS424">
        <v>1909</v>
      </c>
      <c r="AT424">
        <v>10</v>
      </c>
      <c r="AU424">
        <v>10</v>
      </c>
      <c r="AV424">
        <v>0.05</v>
      </c>
      <c r="AW424">
        <v>0.05</v>
      </c>
      <c r="AZ424">
        <v>133</v>
      </c>
      <c r="BA424">
        <v>133</v>
      </c>
      <c r="BB424" t="s">
        <v>135</v>
      </c>
      <c r="BC424" t="s">
        <v>122</v>
      </c>
      <c r="BD424">
        <v>1</v>
      </c>
      <c r="BF424" s="2">
        <v>42433</v>
      </c>
      <c r="BG424" s="3" t="s">
        <v>125</v>
      </c>
      <c r="BH424">
        <v>41054531300042</v>
      </c>
      <c r="BJ424" t="s">
        <v>112</v>
      </c>
      <c r="BK424" t="s">
        <v>123</v>
      </c>
      <c r="BL424" t="s">
        <v>124</v>
      </c>
      <c r="BN424" s="2">
        <v>42432</v>
      </c>
      <c r="BO424">
        <v>3</v>
      </c>
      <c r="BQ424">
        <v>1409</v>
      </c>
      <c r="BS424" t="s">
        <v>117</v>
      </c>
      <c r="BT424">
        <v>12</v>
      </c>
      <c r="BV424">
        <v>27</v>
      </c>
      <c r="BX424">
        <v>1</v>
      </c>
      <c r="BZ424">
        <v>34255833500051</v>
      </c>
      <c r="CB424" t="s">
        <v>112</v>
      </c>
      <c r="CC424">
        <v>1</v>
      </c>
      <c r="CE424">
        <v>3</v>
      </c>
      <c r="CG424">
        <v>41054531300042</v>
      </c>
      <c r="CI424" t="s">
        <v>109</v>
      </c>
      <c r="CK424">
        <v>3</v>
      </c>
      <c r="CQ424" t="s">
        <v>110</v>
      </c>
      <c r="CR424" s="2">
        <v>42460</v>
      </c>
      <c r="CS424">
        <v>0</v>
      </c>
      <c r="CU424" t="s">
        <v>109</v>
      </c>
      <c r="CV424" t="s">
        <v>111</v>
      </c>
      <c r="CW424">
        <v>41054531300042</v>
      </c>
      <c r="CY424" t="s">
        <v>112</v>
      </c>
      <c r="CZ424" t="s">
        <v>113</v>
      </c>
      <c r="DA424" t="s">
        <v>114</v>
      </c>
      <c r="DB424" t="s">
        <v>115</v>
      </c>
      <c r="DC424">
        <v>1</v>
      </c>
    </row>
    <row r="425" spans="1:107" x14ac:dyDescent="0.2">
      <c r="A425" t="s">
        <v>108</v>
      </c>
      <c r="B425">
        <v>0</v>
      </c>
      <c r="D425" t="s">
        <v>109</v>
      </c>
      <c r="K425">
        <v>1</v>
      </c>
      <c r="M425">
        <v>1</v>
      </c>
      <c r="N425" t="s">
        <v>116</v>
      </c>
      <c r="O425">
        <v>0</v>
      </c>
      <c r="V425" t="s">
        <v>118</v>
      </c>
      <c r="W425" s="2">
        <v>42432</v>
      </c>
      <c r="X425">
        <v>2</v>
      </c>
      <c r="Y425">
        <v>2</v>
      </c>
      <c r="Z425">
        <v>2</v>
      </c>
      <c r="AA425" t="s">
        <v>185</v>
      </c>
      <c r="AB425">
        <v>0</v>
      </c>
      <c r="AC425">
        <v>0</v>
      </c>
      <c r="AD425" s="2">
        <v>42443</v>
      </c>
      <c r="AE425" s="3" t="s">
        <v>119</v>
      </c>
      <c r="AF425">
        <v>23</v>
      </c>
      <c r="AG425">
        <v>23</v>
      </c>
      <c r="AH425" s="3" t="s">
        <v>180</v>
      </c>
      <c r="AI425">
        <v>2</v>
      </c>
      <c r="AJ425">
        <v>2</v>
      </c>
      <c r="AK425" t="s">
        <v>591</v>
      </c>
      <c r="AL425">
        <v>1199</v>
      </c>
      <c r="AM425">
        <v>5.0000000000000001E-3</v>
      </c>
      <c r="AN425">
        <v>5.0000000000000001E-3</v>
      </c>
      <c r="AO425">
        <v>712</v>
      </c>
      <c r="AP425">
        <v>712</v>
      </c>
      <c r="AQ425">
        <v>405</v>
      </c>
      <c r="AR425">
        <v>405</v>
      </c>
      <c r="AS425">
        <v>1199</v>
      </c>
      <c r="AT425">
        <v>10</v>
      </c>
      <c r="AU425">
        <v>10</v>
      </c>
      <c r="AV425">
        <v>5.0000000000000001E-3</v>
      </c>
      <c r="AW425">
        <v>5.0000000000000001E-3</v>
      </c>
      <c r="AX425">
        <v>1168</v>
      </c>
      <c r="AY425">
        <v>1168</v>
      </c>
      <c r="AZ425">
        <v>133</v>
      </c>
      <c r="BA425">
        <v>133</v>
      </c>
      <c r="BB425" t="s">
        <v>135</v>
      </c>
      <c r="BC425" t="s">
        <v>122</v>
      </c>
      <c r="BD425">
        <v>1</v>
      </c>
      <c r="BF425" s="2">
        <v>42433</v>
      </c>
      <c r="BG425" s="3" t="s">
        <v>125</v>
      </c>
      <c r="BH425">
        <v>41054531300042</v>
      </c>
      <c r="BJ425" t="s">
        <v>112</v>
      </c>
      <c r="BK425" t="s">
        <v>123</v>
      </c>
      <c r="BL425" t="s">
        <v>124</v>
      </c>
      <c r="BN425" s="2">
        <v>42432</v>
      </c>
      <c r="BO425">
        <v>3</v>
      </c>
      <c r="BQ425">
        <v>1409</v>
      </c>
      <c r="BS425" t="s">
        <v>117</v>
      </c>
      <c r="BT425">
        <v>12</v>
      </c>
      <c r="BV425">
        <v>27</v>
      </c>
      <c r="BX425">
        <v>1</v>
      </c>
      <c r="BZ425">
        <v>34255833500051</v>
      </c>
      <c r="CB425" t="s">
        <v>112</v>
      </c>
      <c r="CC425">
        <v>1</v>
      </c>
      <c r="CE425">
        <v>3</v>
      </c>
      <c r="CG425">
        <v>41054531300042</v>
      </c>
      <c r="CI425" t="s">
        <v>109</v>
      </c>
      <c r="CK425">
        <v>3</v>
      </c>
      <c r="CQ425" t="s">
        <v>110</v>
      </c>
      <c r="CR425" s="2">
        <v>42460</v>
      </c>
      <c r="CS425">
        <v>0</v>
      </c>
      <c r="CU425" t="s">
        <v>109</v>
      </c>
      <c r="CV425" t="s">
        <v>111</v>
      </c>
      <c r="CW425">
        <v>41054531300042</v>
      </c>
      <c r="CY425" t="s">
        <v>112</v>
      </c>
      <c r="CZ425" t="s">
        <v>113</v>
      </c>
      <c r="DA425" t="s">
        <v>114</v>
      </c>
      <c r="DB425" t="s">
        <v>115</v>
      </c>
      <c r="DC425">
        <v>1</v>
      </c>
    </row>
    <row r="426" spans="1:107" ht="142.5" x14ac:dyDescent="0.2">
      <c r="A426" t="s">
        <v>108</v>
      </c>
      <c r="B426">
        <v>0</v>
      </c>
      <c r="D426" t="s">
        <v>109</v>
      </c>
      <c r="K426">
        <v>1</v>
      </c>
      <c r="M426">
        <v>1</v>
      </c>
      <c r="N426" t="s">
        <v>116</v>
      </c>
      <c r="O426">
        <v>0</v>
      </c>
      <c r="V426" t="s">
        <v>118</v>
      </c>
      <c r="W426" s="2">
        <v>42432</v>
      </c>
      <c r="X426">
        <v>2</v>
      </c>
      <c r="Y426">
        <v>2</v>
      </c>
      <c r="Z426">
        <v>2</v>
      </c>
      <c r="AA426" s="4" t="s">
        <v>592</v>
      </c>
      <c r="AB426">
        <v>0</v>
      </c>
      <c r="AC426">
        <v>0</v>
      </c>
      <c r="AD426" s="2">
        <v>42443</v>
      </c>
      <c r="AE426" s="3" t="s">
        <v>119</v>
      </c>
      <c r="AF426">
        <v>23</v>
      </c>
      <c r="AG426">
        <v>23</v>
      </c>
      <c r="AH426" s="3" t="s">
        <v>180</v>
      </c>
      <c r="AI426">
        <v>2</v>
      </c>
      <c r="AJ426">
        <v>2</v>
      </c>
      <c r="AK426" t="s">
        <v>593</v>
      </c>
      <c r="AL426">
        <v>1200</v>
      </c>
      <c r="AM426">
        <v>5.0000000000000001E-3</v>
      </c>
      <c r="AN426">
        <v>5.0000000000000001E-3</v>
      </c>
      <c r="AO426">
        <v>712</v>
      </c>
      <c r="AP426">
        <v>712</v>
      </c>
      <c r="AQ426">
        <v>405</v>
      </c>
      <c r="AR426">
        <v>405</v>
      </c>
      <c r="AS426">
        <v>1200</v>
      </c>
      <c r="AT426">
        <v>1</v>
      </c>
      <c r="AU426">
        <v>1</v>
      </c>
      <c r="AV426">
        <v>1.7999999999999999E-2</v>
      </c>
      <c r="AW426">
        <v>1.7999999999999999E-2</v>
      </c>
      <c r="AX426">
        <v>1168</v>
      </c>
      <c r="AY426">
        <v>1168</v>
      </c>
      <c r="AZ426">
        <v>133</v>
      </c>
      <c r="BA426">
        <v>133</v>
      </c>
      <c r="BB426" t="s">
        <v>135</v>
      </c>
      <c r="BC426" t="s">
        <v>122</v>
      </c>
      <c r="BD426">
        <v>1</v>
      </c>
      <c r="BF426" s="2">
        <v>42433</v>
      </c>
      <c r="BG426" s="3" t="s">
        <v>125</v>
      </c>
      <c r="BH426">
        <v>41054531300042</v>
      </c>
      <c r="BJ426" t="s">
        <v>112</v>
      </c>
      <c r="BK426" t="s">
        <v>123</v>
      </c>
      <c r="BL426" t="s">
        <v>124</v>
      </c>
      <c r="BN426" s="2">
        <v>42432</v>
      </c>
      <c r="BO426">
        <v>3</v>
      </c>
      <c r="BQ426">
        <v>1409</v>
      </c>
      <c r="BS426" t="s">
        <v>117</v>
      </c>
      <c r="BT426">
        <v>12</v>
      </c>
      <c r="BV426">
        <v>27</v>
      </c>
      <c r="BX426">
        <v>1</v>
      </c>
      <c r="BZ426">
        <v>34255833500051</v>
      </c>
      <c r="CB426" t="s">
        <v>112</v>
      </c>
      <c r="CC426">
        <v>1</v>
      </c>
      <c r="CE426">
        <v>3</v>
      </c>
      <c r="CG426">
        <v>41054531300042</v>
      </c>
      <c r="CI426" t="s">
        <v>109</v>
      </c>
      <c r="CK426">
        <v>3</v>
      </c>
      <c r="CQ426" t="s">
        <v>110</v>
      </c>
      <c r="CR426" s="2">
        <v>42460</v>
      </c>
      <c r="CS426">
        <v>0</v>
      </c>
      <c r="CU426" t="s">
        <v>109</v>
      </c>
      <c r="CV426" t="s">
        <v>111</v>
      </c>
      <c r="CW426">
        <v>41054531300042</v>
      </c>
      <c r="CY426" t="s">
        <v>112</v>
      </c>
      <c r="CZ426" t="s">
        <v>113</v>
      </c>
      <c r="DA426" t="s">
        <v>114</v>
      </c>
      <c r="DB426" t="s">
        <v>115</v>
      </c>
      <c r="DC426">
        <v>1</v>
      </c>
    </row>
    <row r="427" spans="1:107" ht="142.5" x14ac:dyDescent="0.2">
      <c r="A427" t="s">
        <v>108</v>
      </c>
      <c r="B427">
        <v>0</v>
      </c>
      <c r="D427" t="s">
        <v>109</v>
      </c>
      <c r="K427">
        <v>1</v>
      </c>
      <c r="M427">
        <v>1</v>
      </c>
      <c r="N427" t="s">
        <v>116</v>
      </c>
      <c r="O427">
        <v>0</v>
      </c>
      <c r="V427" t="s">
        <v>118</v>
      </c>
      <c r="W427" s="2">
        <v>42432</v>
      </c>
      <c r="X427">
        <v>2</v>
      </c>
      <c r="Y427">
        <v>2</v>
      </c>
      <c r="Z427">
        <v>2</v>
      </c>
      <c r="AA427" s="4" t="s">
        <v>592</v>
      </c>
      <c r="AB427">
        <v>0</v>
      </c>
      <c r="AC427">
        <v>0</v>
      </c>
      <c r="AD427" s="2">
        <v>42443</v>
      </c>
      <c r="AE427" s="3" t="s">
        <v>119</v>
      </c>
      <c r="AF427">
        <v>23</v>
      </c>
      <c r="AG427">
        <v>23</v>
      </c>
      <c r="AH427" s="3" t="s">
        <v>180</v>
      </c>
      <c r="AI427">
        <v>2</v>
      </c>
      <c r="AJ427">
        <v>2</v>
      </c>
      <c r="AK427" t="s">
        <v>594</v>
      </c>
      <c r="AL427">
        <v>1201</v>
      </c>
      <c r="AM427">
        <v>5.0000000000000001E-3</v>
      </c>
      <c r="AN427">
        <v>5.0000000000000001E-3</v>
      </c>
      <c r="AO427">
        <v>712</v>
      </c>
      <c r="AP427">
        <v>712</v>
      </c>
      <c r="AQ427">
        <v>405</v>
      </c>
      <c r="AR427">
        <v>405</v>
      </c>
      <c r="AS427">
        <v>1201</v>
      </c>
      <c r="AT427">
        <v>1</v>
      </c>
      <c r="AU427">
        <v>1</v>
      </c>
      <c r="AV427">
        <v>2.5999999999999999E-2</v>
      </c>
      <c r="AW427">
        <v>2.5999999999999999E-2</v>
      </c>
      <c r="AX427">
        <v>1168</v>
      </c>
      <c r="AY427">
        <v>1168</v>
      </c>
      <c r="AZ427">
        <v>133</v>
      </c>
      <c r="BA427">
        <v>133</v>
      </c>
      <c r="BB427" t="s">
        <v>135</v>
      </c>
      <c r="BC427" t="s">
        <v>122</v>
      </c>
      <c r="BD427">
        <v>1</v>
      </c>
      <c r="BF427" s="2">
        <v>42433</v>
      </c>
      <c r="BG427" s="3" t="s">
        <v>125</v>
      </c>
      <c r="BH427">
        <v>41054531300042</v>
      </c>
      <c r="BJ427" t="s">
        <v>112</v>
      </c>
      <c r="BK427" t="s">
        <v>123</v>
      </c>
      <c r="BL427" t="s">
        <v>124</v>
      </c>
      <c r="BN427" s="2">
        <v>42432</v>
      </c>
      <c r="BO427">
        <v>3</v>
      </c>
      <c r="BQ427">
        <v>1409</v>
      </c>
      <c r="BS427" t="s">
        <v>117</v>
      </c>
      <c r="BT427">
        <v>12</v>
      </c>
      <c r="BV427">
        <v>27</v>
      </c>
      <c r="BX427">
        <v>1</v>
      </c>
      <c r="BZ427">
        <v>34255833500051</v>
      </c>
      <c r="CB427" t="s">
        <v>112</v>
      </c>
      <c r="CC427">
        <v>1</v>
      </c>
      <c r="CE427">
        <v>3</v>
      </c>
      <c r="CG427">
        <v>41054531300042</v>
      </c>
      <c r="CI427" t="s">
        <v>109</v>
      </c>
      <c r="CK427">
        <v>3</v>
      </c>
      <c r="CQ427" t="s">
        <v>110</v>
      </c>
      <c r="CR427" s="2">
        <v>42460</v>
      </c>
      <c r="CS427">
        <v>0</v>
      </c>
      <c r="CU427" t="s">
        <v>109</v>
      </c>
      <c r="CV427" t="s">
        <v>111</v>
      </c>
      <c r="CW427">
        <v>41054531300042</v>
      </c>
      <c r="CY427" t="s">
        <v>112</v>
      </c>
      <c r="CZ427" t="s">
        <v>113</v>
      </c>
      <c r="DA427" t="s">
        <v>114</v>
      </c>
      <c r="DB427" t="s">
        <v>115</v>
      </c>
      <c r="DC427">
        <v>1</v>
      </c>
    </row>
    <row r="428" spans="1:107" ht="142.5" x14ac:dyDescent="0.2">
      <c r="A428" t="s">
        <v>108</v>
      </c>
      <c r="B428">
        <v>0</v>
      </c>
      <c r="D428" t="s">
        <v>109</v>
      </c>
      <c r="K428">
        <v>1</v>
      </c>
      <c r="M428">
        <v>1</v>
      </c>
      <c r="N428" t="s">
        <v>116</v>
      </c>
      <c r="O428">
        <v>0</v>
      </c>
      <c r="V428" t="s">
        <v>118</v>
      </c>
      <c r="W428" s="2">
        <v>42432</v>
      </c>
      <c r="X428">
        <v>2</v>
      </c>
      <c r="Y428">
        <v>2</v>
      </c>
      <c r="Z428">
        <v>2</v>
      </c>
      <c r="AA428" s="4" t="s">
        <v>592</v>
      </c>
      <c r="AB428">
        <v>0</v>
      </c>
      <c r="AC428">
        <v>0</v>
      </c>
      <c r="AD428" s="2">
        <v>42443</v>
      </c>
      <c r="AE428" s="3" t="s">
        <v>119</v>
      </c>
      <c r="AF428">
        <v>23</v>
      </c>
      <c r="AG428">
        <v>23</v>
      </c>
      <c r="AH428" s="3" t="s">
        <v>180</v>
      </c>
      <c r="AI428">
        <v>2</v>
      </c>
      <c r="AJ428">
        <v>2</v>
      </c>
      <c r="AK428" t="s">
        <v>595</v>
      </c>
      <c r="AL428">
        <v>1202</v>
      </c>
      <c r="AM428">
        <v>5.0000000000000001E-3</v>
      </c>
      <c r="AN428">
        <v>5.0000000000000001E-3</v>
      </c>
      <c r="AO428">
        <v>712</v>
      </c>
      <c r="AP428">
        <v>712</v>
      </c>
      <c r="AQ428">
        <v>405</v>
      </c>
      <c r="AR428">
        <v>405</v>
      </c>
      <c r="AS428">
        <v>1202</v>
      </c>
      <c r="AT428">
        <v>1</v>
      </c>
      <c r="AU428">
        <v>1</v>
      </c>
      <c r="AV428">
        <v>1.6E-2</v>
      </c>
      <c r="AW428">
        <v>1.6E-2</v>
      </c>
      <c r="AX428">
        <v>1168</v>
      </c>
      <c r="AY428">
        <v>1168</v>
      </c>
      <c r="AZ428">
        <v>133</v>
      </c>
      <c r="BA428">
        <v>133</v>
      </c>
      <c r="BB428" t="s">
        <v>135</v>
      </c>
      <c r="BC428" t="s">
        <v>122</v>
      </c>
      <c r="BD428">
        <v>1</v>
      </c>
      <c r="BF428" s="2">
        <v>42433</v>
      </c>
      <c r="BG428" s="3" t="s">
        <v>125</v>
      </c>
      <c r="BH428">
        <v>41054531300042</v>
      </c>
      <c r="BJ428" t="s">
        <v>112</v>
      </c>
      <c r="BK428" t="s">
        <v>123</v>
      </c>
      <c r="BL428" t="s">
        <v>124</v>
      </c>
      <c r="BN428" s="2">
        <v>42432</v>
      </c>
      <c r="BO428">
        <v>3</v>
      </c>
      <c r="BQ428">
        <v>1409</v>
      </c>
      <c r="BS428" t="s">
        <v>117</v>
      </c>
      <c r="BT428">
        <v>12</v>
      </c>
      <c r="BV428">
        <v>27</v>
      </c>
      <c r="BX428">
        <v>1</v>
      </c>
      <c r="BZ428">
        <v>34255833500051</v>
      </c>
      <c r="CB428" t="s">
        <v>112</v>
      </c>
      <c r="CC428">
        <v>1</v>
      </c>
      <c r="CE428">
        <v>3</v>
      </c>
      <c r="CG428">
        <v>41054531300042</v>
      </c>
      <c r="CI428" t="s">
        <v>109</v>
      </c>
      <c r="CK428">
        <v>3</v>
      </c>
      <c r="CQ428" t="s">
        <v>110</v>
      </c>
      <c r="CR428" s="2">
        <v>42460</v>
      </c>
      <c r="CS428">
        <v>0</v>
      </c>
      <c r="CU428" t="s">
        <v>109</v>
      </c>
      <c r="CV428" t="s">
        <v>111</v>
      </c>
      <c r="CW428">
        <v>41054531300042</v>
      </c>
      <c r="CY428" t="s">
        <v>112</v>
      </c>
      <c r="CZ428" t="s">
        <v>113</v>
      </c>
      <c r="DA428" t="s">
        <v>114</v>
      </c>
      <c r="DB428" t="s">
        <v>115</v>
      </c>
      <c r="DC428">
        <v>1</v>
      </c>
    </row>
    <row r="429" spans="1:107" x14ac:dyDescent="0.2">
      <c r="A429" t="s">
        <v>108</v>
      </c>
      <c r="B429">
        <v>0</v>
      </c>
      <c r="D429" t="s">
        <v>109</v>
      </c>
      <c r="K429">
        <v>1</v>
      </c>
      <c r="M429">
        <v>1</v>
      </c>
      <c r="N429" t="s">
        <v>116</v>
      </c>
      <c r="O429">
        <v>0</v>
      </c>
      <c r="V429" t="s">
        <v>118</v>
      </c>
      <c r="W429" s="2">
        <v>42432</v>
      </c>
      <c r="X429">
        <v>2</v>
      </c>
      <c r="Y429">
        <v>1</v>
      </c>
      <c r="Z429">
        <v>1</v>
      </c>
      <c r="AB429">
        <v>0</v>
      </c>
      <c r="AC429">
        <v>0</v>
      </c>
      <c r="AD429" s="2">
        <v>42443</v>
      </c>
      <c r="AE429" s="3" t="s">
        <v>119</v>
      </c>
      <c r="AF429">
        <v>23</v>
      </c>
      <c r="AG429">
        <v>23</v>
      </c>
      <c r="AH429" s="3" t="s">
        <v>180</v>
      </c>
      <c r="AI429">
        <v>2</v>
      </c>
      <c r="AJ429">
        <v>2</v>
      </c>
      <c r="AK429" t="s">
        <v>596</v>
      </c>
      <c r="AL429">
        <v>2046</v>
      </c>
      <c r="AM429">
        <v>5.0000000000000001E-3</v>
      </c>
      <c r="AN429">
        <v>5.0000000000000001E-3</v>
      </c>
      <c r="AO429">
        <v>712</v>
      </c>
      <c r="AP429">
        <v>712</v>
      </c>
      <c r="AQ429">
        <v>405</v>
      </c>
      <c r="AR429">
        <v>405</v>
      </c>
      <c r="AS429">
        <v>2046</v>
      </c>
      <c r="AT429">
        <v>1</v>
      </c>
      <c r="AU429">
        <v>1</v>
      </c>
      <c r="AV429">
        <v>8.9999999999999993E-3</v>
      </c>
      <c r="AW429">
        <v>8.9999999999999993E-3</v>
      </c>
      <c r="AX429">
        <v>1168</v>
      </c>
      <c r="AY429">
        <v>1168</v>
      </c>
      <c r="AZ429">
        <v>133</v>
      </c>
      <c r="BA429">
        <v>133</v>
      </c>
      <c r="BB429" t="s">
        <v>135</v>
      </c>
      <c r="BC429" t="s">
        <v>122</v>
      </c>
      <c r="BD429">
        <v>1</v>
      </c>
      <c r="BF429" s="2">
        <v>42433</v>
      </c>
      <c r="BG429" s="3" t="s">
        <v>125</v>
      </c>
      <c r="BH429">
        <v>41054531300042</v>
      </c>
      <c r="BJ429" t="s">
        <v>112</v>
      </c>
      <c r="BK429" t="s">
        <v>123</v>
      </c>
      <c r="BL429" t="s">
        <v>124</v>
      </c>
      <c r="BN429" s="2">
        <v>42432</v>
      </c>
      <c r="BO429">
        <v>3</v>
      </c>
      <c r="BQ429">
        <v>1409</v>
      </c>
      <c r="BS429" t="s">
        <v>117</v>
      </c>
      <c r="BT429">
        <v>12</v>
      </c>
      <c r="BV429">
        <v>27</v>
      </c>
      <c r="BX429">
        <v>1</v>
      </c>
      <c r="BZ429">
        <v>34255833500051</v>
      </c>
      <c r="CB429" t="s">
        <v>112</v>
      </c>
      <c r="CC429">
        <v>1</v>
      </c>
      <c r="CE429">
        <v>3</v>
      </c>
      <c r="CG429">
        <v>41054531300042</v>
      </c>
      <c r="CI429" t="s">
        <v>109</v>
      </c>
      <c r="CK429">
        <v>3</v>
      </c>
      <c r="CQ429" t="s">
        <v>110</v>
      </c>
      <c r="CR429" s="2">
        <v>42460</v>
      </c>
      <c r="CS429">
        <v>0</v>
      </c>
      <c r="CU429" t="s">
        <v>109</v>
      </c>
      <c r="CV429" t="s">
        <v>111</v>
      </c>
      <c r="CW429">
        <v>41054531300042</v>
      </c>
      <c r="CY429" t="s">
        <v>112</v>
      </c>
      <c r="CZ429" t="s">
        <v>113</v>
      </c>
      <c r="DA429" t="s">
        <v>114</v>
      </c>
      <c r="DB429" t="s">
        <v>115</v>
      </c>
      <c r="DC429">
        <v>1</v>
      </c>
    </row>
    <row r="430" spans="1:107" x14ac:dyDescent="0.2">
      <c r="A430" t="s">
        <v>108</v>
      </c>
      <c r="B430">
        <v>0</v>
      </c>
      <c r="D430" t="s">
        <v>109</v>
      </c>
      <c r="K430">
        <v>1</v>
      </c>
      <c r="M430">
        <v>1</v>
      </c>
      <c r="N430" t="s">
        <v>116</v>
      </c>
      <c r="O430">
        <v>0</v>
      </c>
      <c r="V430" t="s">
        <v>118</v>
      </c>
      <c r="W430" s="2">
        <v>42432</v>
      </c>
      <c r="X430">
        <v>2</v>
      </c>
      <c r="Y430">
        <v>2</v>
      </c>
      <c r="Z430">
        <v>2</v>
      </c>
      <c r="AA430" t="s">
        <v>185</v>
      </c>
      <c r="AB430">
        <v>0</v>
      </c>
      <c r="AC430">
        <v>0</v>
      </c>
      <c r="AD430" s="2">
        <v>42443</v>
      </c>
      <c r="AE430" s="3" t="s">
        <v>119</v>
      </c>
      <c r="AF430">
        <v>23</v>
      </c>
      <c r="AG430">
        <v>23</v>
      </c>
      <c r="AH430" s="3" t="s">
        <v>180</v>
      </c>
      <c r="AI430">
        <v>2</v>
      </c>
      <c r="AJ430">
        <v>2</v>
      </c>
      <c r="AK430" t="s">
        <v>597</v>
      </c>
      <c r="AL430">
        <v>1197</v>
      </c>
      <c r="AM430">
        <v>5.0000000000000001E-3</v>
      </c>
      <c r="AN430">
        <v>5.0000000000000001E-3</v>
      </c>
      <c r="AO430">
        <v>712</v>
      </c>
      <c r="AP430">
        <v>712</v>
      </c>
      <c r="AQ430">
        <v>405</v>
      </c>
      <c r="AR430">
        <v>405</v>
      </c>
      <c r="AS430">
        <v>1197</v>
      </c>
      <c r="AT430">
        <v>10</v>
      </c>
      <c r="AU430">
        <v>10</v>
      </c>
      <c r="AV430">
        <v>5.0000000000000001E-3</v>
      </c>
      <c r="AW430">
        <v>5.0000000000000001E-3</v>
      </c>
      <c r="AX430">
        <v>1168</v>
      </c>
      <c r="AY430">
        <v>1168</v>
      </c>
      <c r="AZ430">
        <v>133</v>
      </c>
      <c r="BA430">
        <v>133</v>
      </c>
      <c r="BB430" t="s">
        <v>135</v>
      </c>
      <c r="BC430" t="s">
        <v>122</v>
      </c>
      <c r="BD430">
        <v>1</v>
      </c>
      <c r="BF430" s="2">
        <v>42433</v>
      </c>
      <c r="BG430" s="3" t="s">
        <v>125</v>
      </c>
      <c r="BH430">
        <v>41054531300042</v>
      </c>
      <c r="BJ430" t="s">
        <v>112</v>
      </c>
      <c r="BK430" t="s">
        <v>123</v>
      </c>
      <c r="BL430" t="s">
        <v>124</v>
      </c>
      <c r="BN430" s="2">
        <v>42432</v>
      </c>
      <c r="BO430">
        <v>3</v>
      </c>
      <c r="BQ430">
        <v>1409</v>
      </c>
      <c r="BS430" t="s">
        <v>117</v>
      </c>
      <c r="BT430">
        <v>12</v>
      </c>
      <c r="BV430">
        <v>27</v>
      </c>
      <c r="BX430">
        <v>1</v>
      </c>
      <c r="BZ430">
        <v>34255833500051</v>
      </c>
      <c r="CB430" t="s">
        <v>112</v>
      </c>
      <c r="CC430">
        <v>1</v>
      </c>
      <c r="CE430">
        <v>3</v>
      </c>
      <c r="CG430">
        <v>41054531300042</v>
      </c>
      <c r="CI430" t="s">
        <v>109</v>
      </c>
      <c r="CK430">
        <v>3</v>
      </c>
      <c r="CQ430" t="s">
        <v>110</v>
      </c>
      <c r="CR430" s="2">
        <v>42460</v>
      </c>
      <c r="CS430">
        <v>0</v>
      </c>
      <c r="CU430" t="s">
        <v>109</v>
      </c>
      <c r="CV430" t="s">
        <v>111</v>
      </c>
      <c r="CW430">
        <v>41054531300042</v>
      </c>
      <c r="CY430" t="s">
        <v>112</v>
      </c>
      <c r="CZ430" t="s">
        <v>113</v>
      </c>
      <c r="DA430" t="s">
        <v>114</v>
      </c>
      <c r="DB430" t="s">
        <v>115</v>
      </c>
      <c r="DC430">
        <v>1</v>
      </c>
    </row>
    <row r="431" spans="1:107" x14ac:dyDescent="0.2">
      <c r="A431" t="s">
        <v>108</v>
      </c>
      <c r="B431">
        <v>0</v>
      </c>
      <c r="D431" t="s">
        <v>109</v>
      </c>
      <c r="K431">
        <v>1</v>
      </c>
      <c r="M431">
        <v>1</v>
      </c>
      <c r="N431" t="s">
        <v>116</v>
      </c>
      <c r="O431">
        <v>0</v>
      </c>
      <c r="V431" t="s">
        <v>118</v>
      </c>
      <c r="W431" s="2">
        <v>42432</v>
      </c>
      <c r="X431">
        <v>2</v>
      </c>
      <c r="Y431">
        <v>2</v>
      </c>
      <c r="Z431">
        <v>2</v>
      </c>
      <c r="AA431" t="s">
        <v>352</v>
      </c>
      <c r="AB431">
        <v>0</v>
      </c>
      <c r="AC431">
        <v>0</v>
      </c>
      <c r="AD431" s="2">
        <v>42443</v>
      </c>
      <c r="AE431" s="3" t="s">
        <v>119</v>
      </c>
      <c r="AF431">
        <v>23</v>
      </c>
      <c r="AG431">
        <v>23</v>
      </c>
      <c r="AH431" s="3" t="s">
        <v>180</v>
      </c>
      <c r="AI431">
        <v>2</v>
      </c>
      <c r="AJ431">
        <v>2</v>
      </c>
      <c r="AK431" t="s">
        <v>598</v>
      </c>
      <c r="AL431">
        <v>1198</v>
      </c>
      <c r="AM431">
        <v>5.0000000000000001E-3</v>
      </c>
      <c r="AN431">
        <v>5.0000000000000001E-3</v>
      </c>
      <c r="AO431">
        <v>712</v>
      </c>
      <c r="AP431">
        <v>712</v>
      </c>
      <c r="AQ431">
        <v>405</v>
      </c>
      <c r="AR431">
        <v>405</v>
      </c>
      <c r="AS431">
        <v>1198</v>
      </c>
      <c r="AT431">
        <v>10</v>
      </c>
      <c r="AU431">
        <v>10</v>
      </c>
      <c r="AV431">
        <v>5.0000000000000001E-3</v>
      </c>
      <c r="AW431">
        <v>5.0000000000000001E-3</v>
      </c>
      <c r="AX431">
        <v>1168</v>
      </c>
      <c r="AY431">
        <v>1168</v>
      </c>
      <c r="AZ431">
        <v>133</v>
      </c>
      <c r="BA431">
        <v>133</v>
      </c>
      <c r="BB431" t="s">
        <v>135</v>
      </c>
      <c r="BC431" t="s">
        <v>122</v>
      </c>
      <c r="BD431">
        <v>1</v>
      </c>
      <c r="BF431" s="2">
        <v>42433</v>
      </c>
      <c r="BG431" s="3" t="s">
        <v>125</v>
      </c>
      <c r="BH431">
        <v>41054531300042</v>
      </c>
      <c r="BJ431" t="s">
        <v>112</v>
      </c>
      <c r="BK431" t="s">
        <v>123</v>
      </c>
      <c r="BL431" t="s">
        <v>124</v>
      </c>
      <c r="BN431" s="2">
        <v>42432</v>
      </c>
      <c r="BO431">
        <v>3</v>
      </c>
      <c r="BQ431">
        <v>1409</v>
      </c>
      <c r="BS431" t="s">
        <v>117</v>
      </c>
      <c r="BT431">
        <v>12</v>
      </c>
      <c r="BV431">
        <v>27</v>
      </c>
      <c r="BX431">
        <v>1</v>
      </c>
      <c r="BZ431">
        <v>34255833500051</v>
      </c>
      <c r="CB431" t="s">
        <v>112</v>
      </c>
      <c r="CC431">
        <v>1</v>
      </c>
      <c r="CE431">
        <v>3</v>
      </c>
      <c r="CG431">
        <v>41054531300042</v>
      </c>
      <c r="CI431" t="s">
        <v>109</v>
      </c>
      <c r="CK431">
        <v>3</v>
      </c>
      <c r="CQ431" t="s">
        <v>110</v>
      </c>
      <c r="CR431" s="2">
        <v>42460</v>
      </c>
      <c r="CS431">
        <v>0</v>
      </c>
      <c r="CU431" t="s">
        <v>109</v>
      </c>
      <c r="CV431" t="s">
        <v>111</v>
      </c>
      <c r="CW431">
        <v>41054531300042</v>
      </c>
      <c r="CY431" t="s">
        <v>112</v>
      </c>
      <c r="CZ431" t="s">
        <v>113</v>
      </c>
      <c r="DA431" t="s">
        <v>114</v>
      </c>
      <c r="DB431" t="s">
        <v>115</v>
      </c>
      <c r="DC431">
        <v>1</v>
      </c>
    </row>
    <row r="432" spans="1:107" x14ac:dyDescent="0.2">
      <c r="A432" t="s">
        <v>108</v>
      </c>
      <c r="B432">
        <v>0</v>
      </c>
      <c r="D432" t="s">
        <v>109</v>
      </c>
      <c r="K432">
        <v>1</v>
      </c>
      <c r="M432">
        <v>1</v>
      </c>
      <c r="N432" t="s">
        <v>116</v>
      </c>
      <c r="O432">
        <v>0</v>
      </c>
      <c r="V432" t="s">
        <v>118</v>
      </c>
      <c r="W432" s="2">
        <v>42432</v>
      </c>
      <c r="X432">
        <v>2</v>
      </c>
      <c r="Y432">
        <v>1</v>
      </c>
      <c r="Z432">
        <v>1</v>
      </c>
      <c r="AB432">
        <v>0</v>
      </c>
      <c r="AC432">
        <v>0</v>
      </c>
      <c r="AD432" s="2">
        <v>42443</v>
      </c>
      <c r="AE432" s="3" t="s">
        <v>119</v>
      </c>
      <c r="AF432">
        <v>23</v>
      </c>
      <c r="AG432">
        <v>23</v>
      </c>
      <c r="AH432" s="3" t="s">
        <v>180</v>
      </c>
      <c r="AI432">
        <v>2</v>
      </c>
      <c r="AJ432">
        <v>2</v>
      </c>
      <c r="AK432" t="s">
        <v>599</v>
      </c>
      <c r="AL432">
        <v>1749</v>
      </c>
      <c r="AM432">
        <v>5.0000000000000001E-3</v>
      </c>
      <c r="AN432">
        <v>5.0000000000000001E-3</v>
      </c>
      <c r="AO432">
        <v>712</v>
      </c>
      <c r="AP432">
        <v>712</v>
      </c>
      <c r="AQ432">
        <v>405</v>
      </c>
      <c r="AR432">
        <v>405</v>
      </c>
      <c r="AS432">
        <v>1749</v>
      </c>
      <c r="AT432">
        <v>10</v>
      </c>
      <c r="AU432">
        <v>10</v>
      </c>
      <c r="AV432">
        <v>5.0000000000000001E-3</v>
      </c>
      <c r="AW432">
        <v>5.0000000000000001E-3</v>
      </c>
      <c r="AX432">
        <v>1168</v>
      </c>
      <c r="AY432">
        <v>1168</v>
      </c>
      <c r="AZ432">
        <v>133</v>
      </c>
      <c r="BA432">
        <v>133</v>
      </c>
      <c r="BB432" t="s">
        <v>135</v>
      </c>
      <c r="BC432" t="s">
        <v>122</v>
      </c>
      <c r="BD432">
        <v>1</v>
      </c>
      <c r="BF432" s="2">
        <v>42433</v>
      </c>
      <c r="BG432" s="3" t="s">
        <v>125</v>
      </c>
      <c r="BH432">
        <v>41054531300042</v>
      </c>
      <c r="BJ432" t="s">
        <v>112</v>
      </c>
      <c r="BK432" t="s">
        <v>123</v>
      </c>
      <c r="BL432" t="s">
        <v>124</v>
      </c>
      <c r="BN432" s="2">
        <v>42432</v>
      </c>
      <c r="BO432">
        <v>3</v>
      </c>
      <c r="BQ432">
        <v>1409</v>
      </c>
      <c r="BS432" t="s">
        <v>117</v>
      </c>
      <c r="BT432">
        <v>12</v>
      </c>
      <c r="BV432">
        <v>27</v>
      </c>
      <c r="BX432">
        <v>1</v>
      </c>
      <c r="BZ432">
        <v>34255833500051</v>
      </c>
      <c r="CB432" t="s">
        <v>112</v>
      </c>
      <c r="CC432">
        <v>1</v>
      </c>
      <c r="CE432">
        <v>3</v>
      </c>
      <c r="CG432">
        <v>41054531300042</v>
      </c>
      <c r="CI432" t="s">
        <v>109</v>
      </c>
      <c r="CK432">
        <v>3</v>
      </c>
      <c r="CQ432" t="s">
        <v>110</v>
      </c>
      <c r="CR432" s="2">
        <v>42460</v>
      </c>
      <c r="CS432">
        <v>0</v>
      </c>
      <c r="CU432" t="s">
        <v>109</v>
      </c>
      <c r="CV432" t="s">
        <v>111</v>
      </c>
      <c r="CW432">
        <v>41054531300042</v>
      </c>
      <c r="CY432" t="s">
        <v>112</v>
      </c>
      <c r="CZ432" t="s">
        <v>113</v>
      </c>
      <c r="DA432" t="s">
        <v>114</v>
      </c>
      <c r="DB432" t="s">
        <v>115</v>
      </c>
      <c r="DC432">
        <v>1</v>
      </c>
    </row>
    <row r="433" spans="1:107" x14ac:dyDescent="0.2">
      <c r="A433" t="s">
        <v>108</v>
      </c>
      <c r="B433">
        <v>0</v>
      </c>
      <c r="D433" t="s">
        <v>109</v>
      </c>
      <c r="K433">
        <v>1</v>
      </c>
      <c r="M433">
        <v>1</v>
      </c>
      <c r="N433" t="s">
        <v>116</v>
      </c>
      <c r="O433">
        <v>0</v>
      </c>
      <c r="V433" t="s">
        <v>118</v>
      </c>
      <c r="W433" s="2">
        <v>42432</v>
      </c>
      <c r="X433">
        <v>2</v>
      </c>
      <c r="Y433">
        <v>1</v>
      </c>
      <c r="Z433">
        <v>1</v>
      </c>
      <c r="AB433">
        <v>0</v>
      </c>
      <c r="AC433">
        <v>0</v>
      </c>
      <c r="AD433" s="2">
        <v>42443</v>
      </c>
      <c r="AE433" s="3" t="s">
        <v>119</v>
      </c>
      <c r="AF433">
        <v>23</v>
      </c>
      <c r="AG433">
        <v>23</v>
      </c>
      <c r="AH433" s="3" t="s">
        <v>180</v>
      </c>
      <c r="AI433">
        <v>2</v>
      </c>
      <c r="AJ433">
        <v>2</v>
      </c>
      <c r="AK433" t="s">
        <v>600</v>
      </c>
      <c r="AL433">
        <v>1748</v>
      </c>
      <c r="AM433">
        <v>5.0000000000000001E-3</v>
      </c>
      <c r="AN433">
        <v>5.0000000000000001E-3</v>
      </c>
      <c r="AO433">
        <v>712</v>
      </c>
      <c r="AP433">
        <v>712</v>
      </c>
      <c r="AQ433">
        <v>405</v>
      </c>
      <c r="AR433">
        <v>405</v>
      </c>
      <c r="AS433">
        <v>1748</v>
      </c>
      <c r="AT433">
        <v>10</v>
      </c>
      <c r="AU433">
        <v>10</v>
      </c>
      <c r="AV433">
        <v>5.0000000000000001E-3</v>
      </c>
      <c r="AW433">
        <v>5.0000000000000001E-3</v>
      </c>
      <c r="AX433">
        <v>1168</v>
      </c>
      <c r="AY433">
        <v>1168</v>
      </c>
      <c r="AZ433">
        <v>133</v>
      </c>
      <c r="BA433">
        <v>133</v>
      </c>
      <c r="BB433" t="s">
        <v>135</v>
      </c>
      <c r="BC433" t="s">
        <v>122</v>
      </c>
      <c r="BD433">
        <v>1</v>
      </c>
      <c r="BF433" s="2">
        <v>42433</v>
      </c>
      <c r="BG433" s="3" t="s">
        <v>125</v>
      </c>
      <c r="BH433">
        <v>41054531300042</v>
      </c>
      <c r="BJ433" t="s">
        <v>112</v>
      </c>
      <c r="BK433" t="s">
        <v>123</v>
      </c>
      <c r="BL433" t="s">
        <v>124</v>
      </c>
      <c r="BN433" s="2">
        <v>42432</v>
      </c>
      <c r="BO433">
        <v>3</v>
      </c>
      <c r="BQ433">
        <v>1409</v>
      </c>
      <c r="BS433" t="s">
        <v>117</v>
      </c>
      <c r="BT433">
        <v>12</v>
      </c>
      <c r="BV433">
        <v>27</v>
      </c>
      <c r="BX433">
        <v>1</v>
      </c>
      <c r="BZ433">
        <v>34255833500051</v>
      </c>
      <c r="CB433" t="s">
        <v>112</v>
      </c>
      <c r="CC433">
        <v>1</v>
      </c>
      <c r="CE433">
        <v>3</v>
      </c>
      <c r="CG433">
        <v>41054531300042</v>
      </c>
      <c r="CI433" t="s">
        <v>109</v>
      </c>
      <c r="CK433">
        <v>3</v>
      </c>
      <c r="CQ433" t="s">
        <v>110</v>
      </c>
      <c r="CR433" s="2">
        <v>42460</v>
      </c>
      <c r="CS433">
        <v>0</v>
      </c>
      <c r="CU433" t="s">
        <v>109</v>
      </c>
      <c r="CV433" t="s">
        <v>111</v>
      </c>
      <c r="CW433">
        <v>41054531300042</v>
      </c>
      <c r="CY433" t="s">
        <v>112</v>
      </c>
      <c r="CZ433" t="s">
        <v>113</v>
      </c>
      <c r="DA433" t="s">
        <v>114</v>
      </c>
      <c r="DB433" t="s">
        <v>115</v>
      </c>
      <c r="DC433">
        <v>1</v>
      </c>
    </row>
    <row r="434" spans="1:107" x14ac:dyDescent="0.2">
      <c r="A434" t="s">
        <v>108</v>
      </c>
      <c r="B434">
        <v>0</v>
      </c>
      <c r="D434" t="s">
        <v>109</v>
      </c>
      <c r="K434">
        <v>1</v>
      </c>
      <c r="M434">
        <v>1</v>
      </c>
      <c r="N434" t="s">
        <v>116</v>
      </c>
      <c r="O434">
        <v>0</v>
      </c>
      <c r="V434" t="s">
        <v>118</v>
      </c>
      <c r="W434" s="2">
        <v>42432</v>
      </c>
      <c r="X434">
        <v>2</v>
      </c>
      <c r="Y434">
        <v>1</v>
      </c>
      <c r="Z434">
        <v>1</v>
      </c>
      <c r="AB434">
        <v>0</v>
      </c>
      <c r="AC434">
        <v>0</v>
      </c>
      <c r="AD434" s="2">
        <v>42433</v>
      </c>
      <c r="AE434" s="3" t="s">
        <v>119</v>
      </c>
      <c r="AF434">
        <v>23</v>
      </c>
      <c r="AG434">
        <v>23</v>
      </c>
      <c r="AH434" s="3" t="s">
        <v>201</v>
      </c>
      <c r="AI434">
        <v>2</v>
      </c>
      <c r="AJ434">
        <v>2</v>
      </c>
      <c r="AK434" t="s">
        <v>601</v>
      </c>
      <c r="AL434">
        <v>1910</v>
      </c>
      <c r="AM434">
        <v>0.02</v>
      </c>
      <c r="AN434">
        <v>0.02</v>
      </c>
      <c r="AQ434">
        <v>454</v>
      </c>
      <c r="AR434">
        <v>454</v>
      </c>
      <c r="AS434">
        <v>1910</v>
      </c>
      <c r="AT434">
        <v>10</v>
      </c>
      <c r="AU434">
        <v>10</v>
      </c>
      <c r="AV434">
        <v>0.02</v>
      </c>
      <c r="AW434">
        <v>0.02</v>
      </c>
      <c r="AZ434">
        <v>133</v>
      </c>
      <c r="BA434">
        <v>133</v>
      </c>
      <c r="BB434" t="s">
        <v>135</v>
      </c>
      <c r="BC434" t="s">
        <v>122</v>
      </c>
      <c r="BD434">
        <v>1</v>
      </c>
      <c r="BF434" s="2">
        <v>42433</v>
      </c>
      <c r="BG434" s="3" t="s">
        <v>125</v>
      </c>
      <c r="BH434">
        <v>41054531300042</v>
      </c>
      <c r="BJ434" t="s">
        <v>112</v>
      </c>
      <c r="BK434" t="s">
        <v>123</v>
      </c>
      <c r="BL434" t="s">
        <v>124</v>
      </c>
      <c r="BN434" s="2">
        <v>42432</v>
      </c>
      <c r="BO434">
        <v>3</v>
      </c>
      <c r="BQ434">
        <v>1409</v>
      </c>
      <c r="BS434" t="s">
        <v>117</v>
      </c>
      <c r="BT434">
        <v>12</v>
      </c>
      <c r="BV434">
        <v>27</v>
      </c>
      <c r="BX434">
        <v>1</v>
      </c>
      <c r="BZ434">
        <v>34255833500051</v>
      </c>
      <c r="CB434" t="s">
        <v>112</v>
      </c>
      <c r="CC434">
        <v>1</v>
      </c>
      <c r="CE434">
        <v>3</v>
      </c>
      <c r="CG434">
        <v>41054531300042</v>
      </c>
      <c r="CI434" t="s">
        <v>109</v>
      </c>
      <c r="CK434">
        <v>3</v>
      </c>
      <c r="CQ434" t="s">
        <v>110</v>
      </c>
      <c r="CR434" s="2">
        <v>42460</v>
      </c>
      <c r="CS434">
        <v>0</v>
      </c>
      <c r="CU434" t="s">
        <v>109</v>
      </c>
      <c r="CV434" t="s">
        <v>111</v>
      </c>
      <c r="CW434">
        <v>41054531300042</v>
      </c>
      <c r="CY434" t="s">
        <v>112</v>
      </c>
      <c r="CZ434" t="s">
        <v>113</v>
      </c>
      <c r="DA434" t="s">
        <v>114</v>
      </c>
      <c r="DB434" t="s">
        <v>115</v>
      </c>
      <c r="DC434">
        <v>1</v>
      </c>
    </row>
    <row r="435" spans="1:107" x14ac:dyDescent="0.2">
      <c r="A435" t="s">
        <v>108</v>
      </c>
      <c r="B435">
        <v>0</v>
      </c>
      <c r="D435" t="s">
        <v>109</v>
      </c>
      <c r="K435">
        <v>1</v>
      </c>
      <c r="M435">
        <v>1</v>
      </c>
      <c r="N435" t="s">
        <v>116</v>
      </c>
      <c r="O435">
        <v>0</v>
      </c>
      <c r="V435" t="s">
        <v>118</v>
      </c>
      <c r="W435" s="2">
        <v>42432</v>
      </c>
      <c r="X435">
        <v>2</v>
      </c>
      <c r="Y435">
        <v>1</v>
      </c>
      <c r="Z435">
        <v>1</v>
      </c>
      <c r="AB435">
        <v>0</v>
      </c>
      <c r="AC435">
        <v>0</v>
      </c>
      <c r="AD435" s="2">
        <v>42433</v>
      </c>
      <c r="AE435" s="3" t="s">
        <v>119</v>
      </c>
      <c r="AF435">
        <v>23</v>
      </c>
      <c r="AG435">
        <v>23</v>
      </c>
      <c r="AH435" s="3" t="s">
        <v>136</v>
      </c>
      <c r="AI435">
        <v>2</v>
      </c>
      <c r="AJ435">
        <v>2</v>
      </c>
      <c r="AK435" t="s">
        <v>602</v>
      </c>
      <c r="AL435">
        <v>1652</v>
      </c>
      <c r="AM435">
        <v>0.5</v>
      </c>
      <c r="AN435">
        <v>0.5</v>
      </c>
      <c r="AQ435">
        <v>356</v>
      </c>
      <c r="AR435">
        <v>356</v>
      </c>
      <c r="AS435">
        <v>1652</v>
      </c>
      <c r="AT435">
        <v>10</v>
      </c>
      <c r="AU435">
        <v>10</v>
      </c>
      <c r="AV435">
        <v>0.5</v>
      </c>
      <c r="AW435">
        <v>0.5</v>
      </c>
      <c r="AZ435">
        <v>133</v>
      </c>
      <c r="BA435">
        <v>133</v>
      </c>
      <c r="BB435" t="s">
        <v>135</v>
      </c>
      <c r="BC435" t="s">
        <v>122</v>
      </c>
      <c r="BD435">
        <v>1</v>
      </c>
      <c r="BF435" s="2">
        <v>42433</v>
      </c>
      <c r="BG435" s="3" t="s">
        <v>125</v>
      </c>
      <c r="BH435">
        <v>41054531300042</v>
      </c>
      <c r="BJ435" t="s">
        <v>112</v>
      </c>
      <c r="BK435" t="s">
        <v>123</v>
      </c>
      <c r="BL435" t="s">
        <v>124</v>
      </c>
      <c r="BN435" s="2">
        <v>42432</v>
      </c>
      <c r="BO435">
        <v>3</v>
      </c>
      <c r="BQ435">
        <v>1409</v>
      </c>
      <c r="BS435" t="s">
        <v>117</v>
      </c>
      <c r="BT435">
        <v>12</v>
      </c>
      <c r="BV435">
        <v>27</v>
      </c>
      <c r="BX435">
        <v>1</v>
      </c>
      <c r="BZ435">
        <v>34255833500051</v>
      </c>
      <c r="CB435" t="s">
        <v>112</v>
      </c>
      <c r="CC435">
        <v>1</v>
      </c>
      <c r="CE435">
        <v>3</v>
      </c>
      <c r="CG435">
        <v>41054531300042</v>
      </c>
      <c r="CI435" t="s">
        <v>109</v>
      </c>
      <c r="CK435">
        <v>3</v>
      </c>
      <c r="CQ435" t="s">
        <v>110</v>
      </c>
      <c r="CR435" s="2">
        <v>42460</v>
      </c>
      <c r="CS435">
        <v>0</v>
      </c>
      <c r="CU435" t="s">
        <v>109</v>
      </c>
      <c r="CV435" t="s">
        <v>111</v>
      </c>
      <c r="CW435">
        <v>41054531300042</v>
      </c>
      <c r="CY435" t="s">
        <v>112</v>
      </c>
      <c r="CZ435" t="s">
        <v>113</v>
      </c>
      <c r="DA435" t="s">
        <v>114</v>
      </c>
      <c r="DB435" t="s">
        <v>115</v>
      </c>
      <c r="DC435">
        <v>1</v>
      </c>
    </row>
    <row r="436" spans="1:107" x14ac:dyDescent="0.2">
      <c r="A436" t="s">
        <v>108</v>
      </c>
      <c r="B436">
        <v>0</v>
      </c>
      <c r="D436" t="s">
        <v>109</v>
      </c>
      <c r="K436">
        <v>1</v>
      </c>
      <c r="M436">
        <v>1</v>
      </c>
      <c r="N436" t="s">
        <v>116</v>
      </c>
      <c r="O436">
        <v>0</v>
      </c>
      <c r="V436" t="s">
        <v>118</v>
      </c>
      <c r="W436" s="2">
        <v>42432</v>
      </c>
      <c r="X436">
        <v>2</v>
      </c>
      <c r="Y436">
        <v>1</v>
      </c>
      <c r="Z436">
        <v>1</v>
      </c>
      <c r="AB436">
        <v>0</v>
      </c>
      <c r="AC436">
        <v>0</v>
      </c>
      <c r="AD436" s="2">
        <v>42433</v>
      </c>
      <c r="AE436" s="3" t="s">
        <v>119</v>
      </c>
      <c r="AF436">
        <v>23</v>
      </c>
      <c r="AG436">
        <v>23</v>
      </c>
      <c r="AH436" s="3" t="s">
        <v>171</v>
      </c>
      <c r="AI436">
        <v>2</v>
      </c>
      <c r="AJ436">
        <v>2</v>
      </c>
      <c r="AK436" t="s">
        <v>603</v>
      </c>
      <c r="AL436">
        <v>1405</v>
      </c>
      <c r="AM436">
        <v>0.02</v>
      </c>
      <c r="AN436">
        <v>0.02</v>
      </c>
      <c r="AQ436">
        <v>454</v>
      </c>
      <c r="AR436">
        <v>454</v>
      </c>
      <c r="AS436">
        <v>1405</v>
      </c>
      <c r="AT436">
        <v>10</v>
      </c>
      <c r="AU436">
        <v>10</v>
      </c>
      <c r="AV436">
        <v>0.02</v>
      </c>
      <c r="AW436">
        <v>0.02</v>
      </c>
      <c r="AZ436">
        <v>133</v>
      </c>
      <c r="BA436">
        <v>133</v>
      </c>
      <c r="BB436" t="s">
        <v>135</v>
      </c>
      <c r="BC436" t="s">
        <v>122</v>
      </c>
      <c r="BD436">
        <v>1</v>
      </c>
      <c r="BF436" s="2">
        <v>42433</v>
      </c>
      <c r="BG436" s="3" t="s">
        <v>125</v>
      </c>
      <c r="BH436">
        <v>41054531300042</v>
      </c>
      <c r="BJ436" t="s">
        <v>112</v>
      </c>
      <c r="BK436" t="s">
        <v>123</v>
      </c>
      <c r="BL436" t="s">
        <v>124</v>
      </c>
      <c r="BN436" s="2">
        <v>42432</v>
      </c>
      <c r="BO436">
        <v>3</v>
      </c>
      <c r="BQ436">
        <v>1409</v>
      </c>
      <c r="BS436" t="s">
        <v>117</v>
      </c>
      <c r="BT436">
        <v>12</v>
      </c>
      <c r="BV436">
        <v>27</v>
      </c>
      <c r="BX436">
        <v>1</v>
      </c>
      <c r="BZ436">
        <v>34255833500051</v>
      </c>
      <c r="CB436" t="s">
        <v>112</v>
      </c>
      <c r="CC436">
        <v>1</v>
      </c>
      <c r="CE436">
        <v>3</v>
      </c>
      <c r="CG436">
        <v>41054531300042</v>
      </c>
      <c r="CI436" t="s">
        <v>109</v>
      </c>
      <c r="CK436">
        <v>3</v>
      </c>
      <c r="CQ436" t="s">
        <v>110</v>
      </c>
      <c r="CR436" s="2">
        <v>42460</v>
      </c>
      <c r="CS436">
        <v>0</v>
      </c>
      <c r="CU436" t="s">
        <v>109</v>
      </c>
      <c r="CV436" t="s">
        <v>111</v>
      </c>
      <c r="CW436">
        <v>41054531300042</v>
      </c>
      <c r="CY436" t="s">
        <v>112</v>
      </c>
      <c r="CZ436" t="s">
        <v>113</v>
      </c>
      <c r="DA436" t="s">
        <v>114</v>
      </c>
      <c r="DB436" t="s">
        <v>115</v>
      </c>
      <c r="DC436">
        <v>1</v>
      </c>
    </row>
    <row r="437" spans="1:107" x14ac:dyDescent="0.2">
      <c r="A437" t="s">
        <v>108</v>
      </c>
      <c r="B437">
        <v>0</v>
      </c>
      <c r="D437" t="s">
        <v>109</v>
      </c>
      <c r="K437">
        <v>1</v>
      </c>
      <c r="M437">
        <v>1</v>
      </c>
      <c r="N437" t="s">
        <v>116</v>
      </c>
      <c r="O437">
        <v>0</v>
      </c>
      <c r="V437" t="s">
        <v>118</v>
      </c>
      <c r="W437" s="2">
        <v>42432</v>
      </c>
      <c r="X437">
        <v>2</v>
      </c>
      <c r="Y437">
        <v>2</v>
      </c>
      <c r="Z437">
        <v>2</v>
      </c>
      <c r="AB437">
        <v>0</v>
      </c>
      <c r="AC437">
        <v>0</v>
      </c>
      <c r="AD437" s="2">
        <v>42433</v>
      </c>
      <c r="AE437" s="3" t="s">
        <v>119</v>
      </c>
      <c r="AF437">
        <v>23</v>
      </c>
      <c r="AG437">
        <v>23</v>
      </c>
      <c r="AH437" s="3" t="s">
        <v>171</v>
      </c>
      <c r="AI437">
        <v>2</v>
      </c>
      <c r="AJ437">
        <v>2</v>
      </c>
      <c r="AK437" t="s">
        <v>604</v>
      </c>
      <c r="AL437">
        <v>1875</v>
      </c>
      <c r="AM437">
        <v>0.05</v>
      </c>
      <c r="AN437">
        <v>0.05</v>
      </c>
      <c r="AQ437">
        <v>454</v>
      </c>
      <c r="AR437">
        <v>454</v>
      </c>
      <c r="AS437">
        <v>1875</v>
      </c>
      <c r="AT437">
        <v>10</v>
      </c>
      <c r="AU437">
        <v>10</v>
      </c>
      <c r="AV437">
        <v>0.05</v>
      </c>
      <c r="AW437">
        <v>0.05</v>
      </c>
      <c r="AZ437">
        <v>133</v>
      </c>
      <c r="BA437">
        <v>133</v>
      </c>
      <c r="BB437" t="s">
        <v>135</v>
      </c>
      <c r="BC437" t="s">
        <v>122</v>
      </c>
      <c r="BD437">
        <v>1</v>
      </c>
      <c r="BF437" s="2">
        <v>42433</v>
      </c>
      <c r="BG437" s="3" t="s">
        <v>125</v>
      </c>
      <c r="BH437">
        <v>41054531300042</v>
      </c>
      <c r="BJ437" t="s">
        <v>112</v>
      </c>
      <c r="BK437" t="s">
        <v>123</v>
      </c>
      <c r="BL437" t="s">
        <v>124</v>
      </c>
      <c r="BN437" s="2">
        <v>42432</v>
      </c>
      <c r="BO437">
        <v>3</v>
      </c>
      <c r="BQ437">
        <v>1409</v>
      </c>
      <c r="BS437" t="s">
        <v>117</v>
      </c>
      <c r="BT437">
        <v>12</v>
      </c>
      <c r="BV437">
        <v>27</v>
      </c>
      <c r="BX437">
        <v>1</v>
      </c>
      <c r="BZ437">
        <v>34255833500051</v>
      </c>
      <c r="CB437" t="s">
        <v>112</v>
      </c>
      <c r="CC437">
        <v>1</v>
      </c>
      <c r="CE437">
        <v>3</v>
      </c>
      <c r="CG437">
        <v>41054531300042</v>
      </c>
      <c r="CI437" t="s">
        <v>109</v>
      </c>
      <c r="CK437">
        <v>3</v>
      </c>
      <c r="CQ437" t="s">
        <v>110</v>
      </c>
      <c r="CR437" s="2">
        <v>42460</v>
      </c>
      <c r="CS437">
        <v>0</v>
      </c>
      <c r="CU437" t="s">
        <v>109</v>
      </c>
      <c r="CV437" t="s">
        <v>111</v>
      </c>
      <c r="CW437">
        <v>41054531300042</v>
      </c>
      <c r="CY437" t="s">
        <v>112</v>
      </c>
      <c r="CZ437" t="s">
        <v>113</v>
      </c>
      <c r="DA437" t="s">
        <v>114</v>
      </c>
      <c r="DB437" t="s">
        <v>115</v>
      </c>
      <c r="DC437">
        <v>1</v>
      </c>
    </row>
    <row r="438" spans="1:107" x14ac:dyDescent="0.2">
      <c r="A438" t="s">
        <v>108</v>
      </c>
      <c r="B438">
        <v>0</v>
      </c>
      <c r="D438" t="s">
        <v>109</v>
      </c>
      <c r="K438">
        <v>1</v>
      </c>
      <c r="M438">
        <v>1</v>
      </c>
      <c r="N438" t="s">
        <v>116</v>
      </c>
      <c r="O438">
        <v>0</v>
      </c>
      <c r="V438" t="s">
        <v>118</v>
      </c>
      <c r="W438" s="2">
        <v>42432</v>
      </c>
      <c r="X438">
        <v>2</v>
      </c>
      <c r="Y438">
        <v>1</v>
      </c>
      <c r="Z438">
        <v>1</v>
      </c>
      <c r="AB438">
        <v>0</v>
      </c>
      <c r="AC438">
        <v>0</v>
      </c>
      <c r="AD438" s="2">
        <v>42433</v>
      </c>
      <c r="AE438" s="3" t="s">
        <v>119</v>
      </c>
      <c r="AF438">
        <v>23</v>
      </c>
      <c r="AG438">
        <v>23</v>
      </c>
      <c r="AH438" s="3" t="s">
        <v>171</v>
      </c>
      <c r="AI438">
        <v>2</v>
      </c>
      <c r="AJ438">
        <v>2</v>
      </c>
      <c r="AK438" t="s">
        <v>605</v>
      </c>
      <c r="AL438">
        <v>1673</v>
      </c>
      <c r="AM438">
        <v>0.02</v>
      </c>
      <c r="AN438">
        <v>0.02</v>
      </c>
      <c r="AQ438">
        <v>454</v>
      </c>
      <c r="AR438">
        <v>454</v>
      </c>
      <c r="AS438">
        <v>1673</v>
      </c>
      <c r="AT438">
        <v>10</v>
      </c>
      <c r="AU438">
        <v>10</v>
      </c>
      <c r="AV438">
        <v>0.02</v>
      </c>
      <c r="AW438">
        <v>0.02</v>
      </c>
      <c r="AZ438">
        <v>133</v>
      </c>
      <c r="BA438">
        <v>133</v>
      </c>
      <c r="BB438" t="s">
        <v>135</v>
      </c>
      <c r="BC438" t="s">
        <v>122</v>
      </c>
      <c r="BD438">
        <v>1</v>
      </c>
      <c r="BF438" s="2">
        <v>42433</v>
      </c>
      <c r="BG438" s="3" t="s">
        <v>125</v>
      </c>
      <c r="BH438">
        <v>41054531300042</v>
      </c>
      <c r="BJ438" t="s">
        <v>112</v>
      </c>
      <c r="BK438" t="s">
        <v>123</v>
      </c>
      <c r="BL438" t="s">
        <v>124</v>
      </c>
      <c r="BN438" s="2">
        <v>42432</v>
      </c>
      <c r="BO438">
        <v>3</v>
      </c>
      <c r="BQ438">
        <v>1409</v>
      </c>
      <c r="BS438" t="s">
        <v>117</v>
      </c>
      <c r="BT438">
        <v>12</v>
      </c>
      <c r="BV438">
        <v>27</v>
      </c>
      <c r="BX438">
        <v>1</v>
      </c>
      <c r="BZ438">
        <v>34255833500051</v>
      </c>
      <c r="CB438" t="s">
        <v>112</v>
      </c>
      <c r="CC438">
        <v>1</v>
      </c>
      <c r="CE438">
        <v>3</v>
      </c>
      <c r="CG438">
        <v>41054531300042</v>
      </c>
      <c r="CI438" t="s">
        <v>109</v>
      </c>
      <c r="CK438">
        <v>3</v>
      </c>
      <c r="CQ438" t="s">
        <v>110</v>
      </c>
      <c r="CR438" s="2">
        <v>42460</v>
      </c>
      <c r="CS438">
        <v>0</v>
      </c>
      <c r="CU438" t="s">
        <v>109</v>
      </c>
      <c r="CV438" t="s">
        <v>111</v>
      </c>
      <c r="CW438">
        <v>41054531300042</v>
      </c>
      <c r="CY438" t="s">
        <v>112</v>
      </c>
      <c r="CZ438" t="s">
        <v>113</v>
      </c>
      <c r="DA438" t="s">
        <v>114</v>
      </c>
      <c r="DB438" t="s">
        <v>115</v>
      </c>
      <c r="DC438">
        <v>1</v>
      </c>
    </row>
    <row r="439" spans="1:107" x14ac:dyDescent="0.2">
      <c r="A439" t="s">
        <v>108</v>
      </c>
      <c r="B439">
        <v>0</v>
      </c>
      <c r="D439" t="s">
        <v>109</v>
      </c>
      <c r="K439">
        <v>1</v>
      </c>
      <c r="M439">
        <v>1</v>
      </c>
      <c r="N439" t="s">
        <v>116</v>
      </c>
      <c r="O439">
        <v>0</v>
      </c>
      <c r="V439" t="s">
        <v>118</v>
      </c>
      <c r="W439" s="2">
        <v>42432</v>
      </c>
      <c r="X439">
        <v>2</v>
      </c>
      <c r="Y439">
        <v>1</v>
      </c>
      <c r="Z439">
        <v>1</v>
      </c>
      <c r="AB439">
        <v>0</v>
      </c>
      <c r="AC439">
        <v>0</v>
      </c>
      <c r="AD439" s="2">
        <v>42433</v>
      </c>
      <c r="AE439" s="3" t="s">
        <v>119</v>
      </c>
      <c r="AF439">
        <v>23</v>
      </c>
      <c r="AG439">
        <v>23</v>
      </c>
      <c r="AH439" s="3" t="s">
        <v>171</v>
      </c>
      <c r="AI439">
        <v>2</v>
      </c>
      <c r="AJ439">
        <v>2</v>
      </c>
      <c r="AK439" t="s">
        <v>606</v>
      </c>
      <c r="AL439">
        <v>1876</v>
      </c>
      <c r="AM439">
        <v>0.02</v>
      </c>
      <c r="AN439">
        <v>0.02</v>
      </c>
      <c r="AQ439">
        <v>454</v>
      </c>
      <c r="AR439">
        <v>454</v>
      </c>
      <c r="AS439">
        <v>1876</v>
      </c>
      <c r="AT439">
        <v>10</v>
      </c>
      <c r="AU439">
        <v>10</v>
      </c>
      <c r="AV439">
        <v>0.02</v>
      </c>
      <c r="AW439">
        <v>0.02</v>
      </c>
      <c r="AZ439">
        <v>133</v>
      </c>
      <c r="BA439">
        <v>133</v>
      </c>
      <c r="BB439" t="s">
        <v>135</v>
      </c>
      <c r="BC439" t="s">
        <v>122</v>
      </c>
      <c r="BD439">
        <v>1</v>
      </c>
      <c r="BF439" s="2">
        <v>42433</v>
      </c>
      <c r="BG439" s="3" t="s">
        <v>125</v>
      </c>
      <c r="BH439">
        <v>41054531300042</v>
      </c>
      <c r="BJ439" t="s">
        <v>112</v>
      </c>
      <c r="BK439" t="s">
        <v>123</v>
      </c>
      <c r="BL439" t="s">
        <v>124</v>
      </c>
      <c r="BN439" s="2">
        <v>42432</v>
      </c>
      <c r="BO439">
        <v>3</v>
      </c>
      <c r="BQ439">
        <v>1409</v>
      </c>
      <c r="BS439" t="s">
        <v>117</v>
      </c>
      <c r="BT439">
        <v>12</v>
      </c>
      <c r="BV439">
        <v>27</v>
      </c>
      <c r="BX439">
        <v>1</v>
      </c>
      <c r="BZ439">
        <v>34255833500051</v>
      </c>
      <c r="CB439" t="s">
        <v>112</v>
      </c>
      <c r="CC439">
        <v>1</v>
      </c>
      <c r="CE439">
        <v>3</v>
      </c>
      <c r="CG439">
        <v>41054531300042</v>
      </c>
      <c r="CI439" t="s">
        <v>109</v>
      </c>
      <c r="CK439">
        <v>3</v>
      </c>
      <c r="CQ439" t="s">
        <v>110</v>
      </c>
      <c r="CR439" s="2">
        <v>42460</v>
      </c>
      <c r="CS439">
        <v>0</v>
      </c>
      <c r="CU439" t="s">
        <v>109</v>
      </c>
      <c r="CV439" t="s">
        <v>111</v>
      </c>
      <c r="CW439">
        <v>41054531300042</v>
      </c>
      <c r="CY439" t="s">
        <v>112</v>
      </c>
      <c r="CZ439" t="s">
        <v>113</v>
      </c>
      <c r="DA439" t="s">
        <v>114</v>
      </c>
      <c r="DB439" t="s">
        <v>115</v>
      </c>
      <c r="DC439">
        <v>1</v>
      </c>
    </row>
    <row r="440" spans="1:107" x14ac:dyDescent="0.2">
      <c r="A440" t="s">
        <v>108</v>
      </c>
      <c r="B440">
        <v>0</v>
      </c>
      <c r="D440" t="s">
        <v>109</v>
      </c>
      <c r="K440">
        <v>1</v>
      </c>
      <c r="M440">
        <v>1</v>
      </c>
      <c r="N440" t="s">
        <v>116</v>
      </c>
      <c r="O440">
        <v>0</v>
      </c>
      <c r="V440" t="s">
        <v>118</v>
      </c>
      <c r="W440" s="2">
        <v>42432</v>
      </c>
      <c r="X440">
        <v>2</v>
      </c>
      <c r="Y440">
        <v>1</v>
      </c>
      <c r="Z440">
        <v>1</v>
      </c>
      <c r="AB440">
        <v>0</v>
      </c>
      <c r="AC440">
        <v>0</v>
      </c>
      <c r="AD440" s="2">
        <v>42433</v>
      </c>
      <c r="AE440" s="3" t="s">
        <v>119</v>
      </c>
      <c r="AF440">
        <v>23</v>
      </c>
      <c r="AG440">
        <v>23</v>
      </c>
      <c r="AH440" s="3" t="s">
        <v>171</v>
      </c>
      <c r="AI440">
        <v>2</v>
      </c>
      <c r="AJ440">
        <v>2</v>
      </c>
      <c r="AK440" t="s">
        <v>607</v>
      </c>
      <c r="AL440">
        <v>1704</v>
      </c>
      <c r="AM440">
        <v>0.02</v>
      </c>
      <c r="AN440">
        <v>0.02</v>
      </c>
      <c r="AQ440">
        <v>454</v>
      </c>
      <c r="AR440">
        <v>454</v>
      </c>
      <c r="AS440">
        <v>1704</v>
      </c>
      <c r="AT440">
        <v>10</v>
      </c>
      <c r="AU440">
        <v>10</v>
      </c>
      <c r="AV440">
        <v>0.02</v>
      </c>
      <c r="AW440">
        <v>0.02</v>
      </c>
      <c r="AZ440">
        <v>133</v>
      </c>
      <c r="BA440">
        <v>133</v>
      </c>
      <c r="BB440" t="s">
        <v>135</v>
      </c>
      <c r="BC440" t="s">
        <v>122</v>
      </c>
      <c r="BD440">
        <v>1</v>
      </c>
      <c r="BF440" s="2">
        <v>42433</v>
      </c>
      <c r="BG440" s="3" t="s">
        <v>125</v>
      </c>
      <c r="BH440">
        <v>41054531300042</v>
      </c>
      <c r="BJ440" t="s">
        <v>112</v>
      </c>
      <c r="BK440" t="s">
        <v>123</v>
      </c>
      <c r="BL440" t="s">
        <v>124</v>
      </c>
      <c r="BN440" s="2">
        <v>42432</v>
      </c>
      <c r="BO440">
        <v>3</v>
      </c>
      <c r="BQ440">
        <v>1409</v>
      </c>
      <c r="BS440" t="s">
        <v>117</v>
      </c>
      <c r="BT440">
        <v>12</v>
      </c>
      <c r="BV440">
        <v>27</v>
      </c>
      <c r="BX440">
        <v>1</v>
      </c>
      <c r="BZ440">
        <v>34255833500051</v>
      </c>
      <c r="CB440" t="s">
        <v>112</v>
      </c>
      <c r="CC440">
        <v>1</v>
      </c>
      <c r="CE440">
        <v>3</v>
      </c>
      <c r="CG440">
        <v>41054531300042</v>
      </c>
      <c r="CI440" t="s">
        <v>109</v>
      </c>
      <c r="CK440">
        <v>3</v>
      </c>
      <c r="CQ440" t="s">
        <v>110</v>
      </c>
      <c r="CR440" s="2">
        <v>42460</v>
      </c>
      <c r="CS440">
        <v>0</v>
      </c>
      <c r="CU440" t="s">
        <v>109</v>
      </c>
      <c r="CV440" t="s">
        <v>111</v>
      </c>
      <c r="CW440">
        <v>41054531300042</v>
      </c>
      <c r="CY440" t="s">
        <v>112</v>
      </c>
      <c r="CZ440" t="s">
        <v>113</v>
      </c>
      <c r="DA440" t="s">
        <v>114</v>
      </c>
      <c r="DB440" t="s">
        <v>115</v>
      </c>
      <c r="DC440">
        <v>1</v>
      </c>
    </row>
    <row r="441" spans="1:107" x14ac:dyDescent="0.2">
      <c r="A441" t="s">
        <v>108</v>
      </c>
      <c r="B441">
        <v>0</v>
      </c>
      <c r="D441" t="s">
        <v>109</v>
      </c>
      <c r="K441">
        <v>1</v>
      </c>
      <c r="M441">
        <v>1</v>
      </c>
      <c r="N441" t="s">
        <v>116</v>
      </c>
      <c r="O441">
        <v>0</v>
      </c>
      <c r="V441" t="s">
        <v>118</v>
      </c>
      <c r="W441" s="2">
        <v>42432</v>
      </c>
      <c r="X441">
        <v>2</v>
      </c>
      <c r="Y441">
        <v>1</v>
      </c>
      <c r="Z441">
        <v>1</v>
      </c>
      <c r="AB441">
        <v>0</v>
      </c>
      <c r="AC441">
        <v>0</v>
      </c>
      <c r="AD441" s="2">
        <v>42433</v>
      </c>
      <c r="AE441" s="3" t="s">
        <v>119</v>
      </c>
      <c r="AF441">
        <v>23</v>
      </c>
      <c r="AG441">
        <v>23</v>
      </c>
      <c r="AH441" s="3" t="s">
        <v>171</v>
      </c>
      <c r="AI441">
        <v>2</v>
      </c>
      <c r="AJ441">
        <v>2</v>
      </c>
      <c r="AK441" t="s">
        <v>608</v>
      </c>
      <c r="AL441">
        <v>1695</v>
      </c>
      <c r="AM441">
        <v>0.02</v>
      </c>
      <c r="AN441">
        <v>0.02</v>
      </c>
      <c r="AQ441">
        <v>454</v>
      </c>
      <c r="AR441">
        <v>454</v>
      </c>
      <c r="AS441">
        <v>1695</v>
      </c>
      <c r="AT441">
        <v>10</v>
      </c>
      <c r="AU441">
        <v>10</v>
      </c>
      <c r="AV441">
        <v>0.02</v>
      </c>
      <c r="AW441">
        <v>0.02</v>
      </c>
      <c r="AZ441">
        <v>133</v>
      </c>
      <c r="BA441">
        <v>133</v>
      </c>
      <c r="BB441" t="s">
        <v>135</v>
      </c>
      <c r="BC441" t="s">
        <v>122</v>
      </c>
      <c r="BD441">
        <v>1</v>
      </c>
      <c r="BF441" s="2">
        <v>42433</v>
      </c>
      <c r="BG441" s="3" t="s">
        <v>125</v>
      </c>
      <c r="BH441">
        <v>41054531300042</v>
      </c>
      <c r="BJ441" t="s">
        <v>112</v>
      </c>
      <c r="BK441" t="s">
        <v>123</v>
      </c>
      <c r="BL441" t="s">
        <v>124</v>
      </c>
      <c r="BN441" s="2">
        <v>42432</v>
      </c>
      <c r="BO441">
        <v>3</v>
      </c>
      <c r="BQ441">
        <v>1409</v>
      </c>
      <c r="BS441" t="s">
        <v>117</v>
      </c>
      <c r="BT441">
        <v>12</v>
      </c>
      <c r="BV441">
        <v>27</v>
      </c>
      <c r="BX441">
        <v>1</v>
      </c>
      <c r="BZ441">
        <v>34255833500051</v>
      </c>
      <c r="CB441" t="s">
        <v>112</v>
      </c>
      <c r="CC441">
        <v>1</v>
      </c>
      <c r="CE441">
        <v>3</v>
      </c>
      <c r="CG441">
        <v>41054531300042</v>
      </c>
      <c r="CI441" t="s">
        <v>109</v>
      </c>
      <c r="CK441">
        <v>3</v>
      </c>
      <c r="CQ441" t="s">
        <v>110</v>
      </c>
      <c r="CR441" s="2">
        <v>42460</v>
      </c>
      <c r="CS441">
        <v>0</v>
      </c>
      <c r="CU441" t="s">
        <v>109</v>
      </c>
      <c r="CV441" t="s">
        <v>111</v>
      </c>
      <c r="CW441">
        <v>41054531300042</v>
      </c>
      <c r="CY441" t="s">
        <v>112</v>
      </c>
      <c r="CZ441" t="s">
        <v>113</v>
      </c>
      <c r="DA441" t="s">
        <v>114</v>
      </c>
      <c r="DB441" t="s">
        <v>115</v>
      </c>
      <c r="DC441">
        <v>1</v>
      </c>
    </row>
    <row r="442" spans="1:107" x14ac:dyDescent="0.2">
      <c r="A442" t="s">
        <v>108</v>
      </c>
      <c r="B442">
        <v>0</v>
      </c>
      <c r="D442" t="s">
        <v>109</v>
      </c>
      <c r="K442">
        <v>1</v>
      </c>
      <c r="M442">
        <v>1</v>
      </c>
      <c r="N442" t="s">
        <v>116</v>
      </c>
      <c r="O442">
        <v>0</v>
      </c>
      <c r="V442" t="s">
        <v>118</v>
      </c>
      <c r="W442" s="2">
        <v>42432</v>
      </c>
      <c r="X442">
        <v>2</v>
      </c>
      <c r="Y442">
        <v>1</v>
      </c>
      <c r="Z442">
        <v>1</v>
      </c>
      <c r="AB442">
        <v>0</v>
      </c>
      <c r="AC442">
        <v>0</v>
      </c>
      <c r="AD442" s="2">
        <v>42443</v>
      </c>
      <c r="AE442" s="3" t="s">
        <v>119</v>
      </c>
      <c r="AF442">
        <v>23</v>
      </c>
      <c r="AG442">
        <v>23</v>
      </c>
      <c r="AH442" s="3" t="s">
        <v>180</v>
      </c>
      <c r="AI442">
        <v>2</v>
      </c>
      <c r="AJ442">
        <v>2</v>
      </c>
      <c r="AK442" t="s">
        <v>609</v>
      </c>
      <c r="AL442">
        <v>1911</v>
      </c>
      <c r="AM442">
        <v>0.01</v>
      </c>
      <c r="AN442">
        <v>0.01</v>
      </c>
      <c r="AO442">
        <v>712</v>
      </c>
      <c r="AP442">
        <v>712</v>
      </c>
      <c r="AQ442">
        <v>405</v>
      </c>
      <c r="AR442">
        <v>405</v>
      </c>
      <c r="AS442">
        <v>1911</v>
      </c>
      <c r="AT442">
        <v>10</v>
      </c>
      <c r="AU442">
        <v>10</v>
      </c>
      <c r="AV442">
        <v>0.01</v>
      </c>
      <c r="AW442">
        <v>0.01</v>
      </c>
      <c r="AX442">
        <v>1168</v>
      </c>
      <c r="AY442">
        <v>1168</v>
      </c>
      <c r="AZ442">
        <v>133</v>
      </c>
      <c r="BA442">
        <v>133</v>
      </c>
      <c r="BB442" t="s">
        <v>135</v>
      </c>
      <c r="BC442" t="s">
        <v>122</v>
      </c>
      <c r="BD442">
        <v>1</v>
      </c>
      <c r="BF442" s="2">
        <v>42433</v>
      </c>
      <c r="BG442" s="3" t="s">
        <v>125</v>
      </c>
      <c r="BH442">
        <v>41054531300042</v>
      </c>
      <c r="BJ442" t="s">
        <v>112</v>
      </c>
      <c r="BK442" t="s">
        <v>123</v>
      </c>
      <c r="BL442" t="s">
        <v>124</v>
      </c>
      <c r="BN442" s="2">
        <v>42432</v>
      </c>
      <c r="BO442">
        <v>3</v>
      </c>
      <c r="BQ442">
        <v>1409</v>
      </c>
      <c r="BS442" t="s">
        <v>117</v>
      </c>
      <c r="BT442">
        <v>12</v>
      </c>
      <c r="BV442">
        <v>27</v>
      </c>
      <c r="BX442">
        <v>1</v>
      </c>
      <c r="BZ442">
        <v>34255833500051</v>
      </c>
      <c r="CB442" t="s">
        <v>112</v>
      </c>
      <c r="CC442">
        <v>1</v>
      </c>
      <c r="CE442">
        <v>3</v>
      </c>
      <c r="CG442">
        <v>41054531300042</v>
      </c>
      <c r="CI442" t="s">
        <v>109</v>
      </c>
      <c r="CK442">
        <v>3</v>
      </c>
      <c r="CQ442" t="s">
        <v>110</v>
      </c>
      <c r="CR442" s="2">
        <v>42460</v>
      </c>
      <c r="CS442">
        <v>0</v>
      </c>
      <c r="CU442" t="s">
        <v>109</v>
      </c>
      <c r="CV442" t="s">
        <v>111</v>
      </c>
      <c r="CW442">
        <v>41054531300042</v>
      </c>
      <c r="CY442" t="s">
        <v>112</v>
      </c>
      <c r="CZ442" t="s">
        <v>113</v>
      </c>
      <c r="DA442" t="s">
        <v>114</v>
      </c>
      <c r="DB442" t="s">
        <v>115</v>
      </c>
      <c r="DC442">
        <v>1</v>
      </c>
    </row>
    <row r="443" spans="1:107" x14ac:dyDescent="0.2">
      <c r="A443" t="s">
        <v>108</v>
      </c>
      <c r="B443">
        <v>0</v>
      </c>
      <c r="D443" t="s">
        <v>109</v>
      </c>
      <c r="K443">
        <v>1</v>
      </c>
      <c r="M443">
        <v>1</v>
      </c>
      <c r="N443" t="s">
        <v>116</v>
      </c>
      <c r="O443">
        <v>0</v>
      </c>
      <c r="V443" t="s">
        <v>118</v>
      </c>
      <c r="W443" s="2">
        <v>42432</v>
      </c>
      <c r="X443">
        <v>2</v>
      </c>
      <c r="Y443">
        <v>1</v>
      </c>
      <c r="Z443">
        <v>1</v>
      </c>
      <c r="AB443">
        <v>0</v>
      </c>
      <c r="AC443">
        <v>0</v>
      </c>
      <c r="AD443" s="2">
        <v>42433</v>
      </c>
      <c r="AE443" s="3" t="s">
        <v>119</v>
      </c>
      <c r="AF443">
        <v>23</v>
      </c>
      <c r="AG443">
        <v>23</v>
      </c>
      <c r="AH443" s="3" t="s">
        <v>201</v>
      </c>
      <c r="AI443">
        <v>2</v>
      </c>
      <c r="AJ443">
        <v>2</v>
      </c>
      <c r="AK443" t="s">
        <v>610</v>
      </c>
      <c r="AL443">
        <v>2986</v>
      </c>
      <c r="AM443">
        <v>0.02</v>
      </c>
      <c r="AN443">
        <v>0.02</v>
      </c>
      <c r="AQ443">
        <v>454</v>
      </c>
      <c r="AR443">
        <v>454</v>
      </c>
      <c r="AS443">
        <v>2986</v>
      </c>
      <c r="AT443">
        <v>10</v>
      </c>
      <c r="AU443">
        <v>10</v>
      </c>
      <c r="AV443">
        <v>0.02</v>
      </c>
      <c r="AW443">
        <v>0.02</v>
      </c>
      <c r="AZ443">
        <v>133</v>
      </c>
      <c r="BA443">
        <v>133</v>
      </c>
      <c r="BB443" t="s">
        <v>135</v>
      </c>
      <c r="BC443" t="s">
        <v>122</v>
      </c>
      <c r="BD443">
        <v>1</v>
      </c>
      <c r="BF443" s="2">
        <v>42433</v>
      </c>
      <c r="BG443" s="3" t="s">
        <v>125</v>
      </c>
      <c r="BH443">
        <v>41054531300042</v>
      </c>
      <c r="BJ443" t="s">
        <v>112</v>
      </c>
      <c r="BK443" t="s">
        <v>123</v>
      </c>
      <c r="BL443" t="s">
        <v>124</v>
      </c>
      <c r="BN443" s="2">
        <v>42432</v>
      </c>
      <c r="BO443">
        <v>3</v>
      </c>
      <c r="BQ443">
        <v>1409</v>
      </c>
      <c r="BS443" t="s">
        <v>117</v>
      </c>
      <c r="BT443">
        <v>12</v>
      </c>
      <c r="BV443">
        <v>27</v>
      </c>
      <c r="BX443">
        <v>1</v>
      </c>
      <c r="BZ443">
        <v>34255833500051</v>
      </c>
      <c r="CB443" t="s">
        <v>112</v>
      </c>
      <c r="CC443">
        <v>1</v>
      </c>
      <c r="CE443">
        <v>3</v>
      </c>
      <c r="CG443">
        <v>41054531300042</v>
      </c>
      <c r="CI443" t="s">
        <v>109</v>
      </c>
      <c r="CK443">
        <v>3</v>
      </c>
      <c r="CQ443" t="s">
        <v>110</v>
      </c>
      <c r="CR443" s="2">
        <v>42460</v>
      </c>
      <c r="CS443">
        <v>0</v>
      </c>
      <c r="CU443" t="s">
        <v>109</v>
      </c>
      <c r="CV443" t="s">
        <v>111</v>
      </c>
      <c r="CW443">
        <v>41054531300042</v>
      </c>
      <c r="CY443" t="s">
        <v>112</v>
      </c>
      <c r="CZ443" t="s">
        <v>113</v>
      </c>
      <c r="DA443" t="s">
        <v>114</v>
      </c>
      <c r="DB443" t="s">
        <v>115</v>
      </c>
      <c r="DC443">
        <v>1</v>
      </c>
    </row>
    <row r="444" spans="1:107" x14ac:dyDescent="0.2">
      <c r="A444" t="s">
        <v>108</v>
      </c>
      <c r="B444">
        <v>0</v>
      </c>
      <c r="D444" t="s">
        <v>109</v>
      </c>
      <c r="K444">
        <v>1</v>
      </c>
      <c r="M444">
        <v>1</v>
      </c>
      <c r="N444" t="s">
        <v>116</v>
      </c>
      <c r="O444">
        <v>0</v>
      </c>
      <c r="V444" t="s">
        <v>118</v>
      </c>
      <c r="W444" s="2">
        <v>42432</v>
      </c>
      <c r="X444">
        <v>2</v>
      </c>
      <c r="Y444">
        <v>1</v>
      </c>
      <c r="Z444">
        <v>1</v>
      </c>
      <c r="AB444">
        <v>0</v>
      </c>
      <c r="AC444">
        <v>0</v>
      </c>
      <c r="AD444" s="2">
        <v>42433</v>
      </c>
      <c r="AE444" s="3" t="s">
        <v>119</v>
      </c>
      <c r="AF444">
        <v>23</v>
      </c>
      <c r="AG444">
        <v>23</v>
      </c>
      <c r="AH444" s="3" t="s">
        <v>201</v>
      </c>
      <c r="AI444">
        <v>2</v>
      </c>
      <c r="AJ444">
        <v>2</v>
      </c>
      <c r="AK444" t="s">
        <v>611</v>
      </c>
      <c r="AL444">
        <v>2090</v>
      </c>
      <c r="AM444">
        <v>0.02</v>
      </c>
      <c r="AN444">
        <v>0.02</v>
      </c>
      <c r="AQ444">
        <v>454</v>
      </c>
      <c r="AR444">
        <v>454</v>
      </c>
      <c r="AS444">
        <v>2090</v>
      </c>
      <c r="AT444">
        <v>10</v>
      </c>
      <c r="AU444">
        <v>10</v>
      </c>
      <c r="AV444">
        <v>0.02</v>
      </c>
      <c r="AW444">
        <v>0.02</v>
      </c>
      <c r="AZ444">
        <v>133</v>
      </c>
      <c r="BA444">
        <v>133</v>
      </c>
      <c r="BB444" t="s">
        <v>135</v>
      </c>
      <c r="BC444" t="s">
        <v>122</v>
      </c>
      <c r="BD444">
        <v>1</v>
      </c>
      <c r="BF444" s="2">
        <v>42433</v>
      </c>
      <c r="BG444" s="3" t="s">
        <v>125</v>
      </c>
      <c r="BH444">
        <v>41054531300042</v>
      </c>
      <c r="BJ444" t="s">
        <v>112</v>
      </c>
      <c r="BK444" t="s">
        <v>123</v>
      </c>
      <c r="BL444" t="s">
        <v>124</v>
      </c>
      <c r="BN444" s="2">
        <v>42432</v>
      </c>
      <c r="BO444">
        <v>3</v>
      </c>
      <c r="BQ444">
        <v>1409</v>
      </c>
      <c r="BS444" t="s">
        <v>117</v>
      </c>
      <c r="BT444">
        <v>12</v>
      </c>
      <c r="BV444">
        <v>27</v>
      </c>
      <c r="BX444">
        <v>1</v>
      </c>
      <c r="BZ444">
        <v>34255833500051</v>
      </c>
      <c r="CB444" t="s">
        <v>112</v>
      </c>
      <c r="CC444">
        <v>1</v>
      </c>
      <c r="CE444">
        <v>3</v>
      </c>
      <c r="CG444">
        <v>41054531300042</v>
      </c>
      <c r="CI444" t="s">
        <v>109</v>
      </c>
      <c r="CK444">
        <v>3</v>
      </c>
      <c r="CQ444" t="s">
        <v>110</v>
      </c>
      <c r="CR444" s="2">
        <v>42460</v>
      </c>
      <c r="CS444">
        <v>0</v>
      </c>
      <c r="CU444" t="s">
        <v>109</v>
      </c>
      <c r="CV444" t="s">
        <v>111</v>
      </c>
      <c r="CW444">
        <v>41054531300042</v>
      </c>
      <c r="CY444" t="s">
        <v>112</v>
      </c>
      <c r="CZ444" t="s">
        <v>113</v>
      </c>
      <c r="DA444" t="s">
        <v>114</v>
      </c>
      <c r="DB444" t="s">
        <v>115</v>
      </c>
      <c r="DC444">
        <v>1</v>
      </c>
    </row>
    <row r="445" spans="1:107" x14ac:dyDescent="0.2">
      <c r="A445" t="s">
        <v>108</v>
      </c>
      <c r="B445">
        <v>0</v>
      </c>
      <c r="D445" t="s">
        <v>109</v>
      </c>
      <c r="K445">
        <v>1</v>
      </c>
      <c r="M445">
        <v>1</v>
      </c>
      <c r="N445" t="s">
        <v>116</v>
      </c>
      <c r="O445">
        <v>0</v>
      </c>
      <c r="V445" t="s">
        <v>118</v>
      </c>
      <c r="W445" s="2">
        <v>42432</v>
      </c>
      <c r="X445">
        <v>2</v>
      </c>
      <c r="Y445">
        <v>1</v>
      </c>
      <c r="Z445">
        <v>1</v>
      </c>
      <c r="AB445">
        <v>0</v>
      </c>
      <c r="AC445">
        <v>0</v>
      </c>
      <c r="AD445" s="2">
        <v>42433</v>
      </c>
      <c r="AE445" s="3" t="s">
        <v>119</v>
      </c>
      <c r="AF445">
        <v>23</v>
      </c>
      <c r="AG445">
        <v>23</v>
      </c>
      <c r="AH445" s="3" t="s">
        <v>171</v>
      </c>
      <c r="AI445">
        <v>2</v>
      </c>
      <c r="AJ445">
        <v>2</v>
      </c>
      <c r="AK445" t="s">
        <v>612</v>
      </c>
      <c r="AL445">
        <v>2860</v>
      </c>
      <c r="AM445">
        <v>0.02</v>
      </c>
      <c r="AN445">
        <v>0.02</v>
      </c>
      <c r="AQ445">
        <v>454</v>
      </c>
      <c r="AR445">
        <v>454</v>
      </c>
      <c r="AS445">
        <v>2860</v>
      </c>
      <c r="AT445">
        <v>10</v>
      </c>
      <c r="AU445">
        <v>10</v>
      </c>
      <c r="AV445">
        <v>0.02</v>
      </c>
      <c r="AW445">
        <v>0.02</v>
      </c>
      <c r="AZ445">
        <v>133</v>
      </c>
      <c r="BA445">
        <v>133</v>
      </c>
      <c r="BB445" t="s">
        <v>135</v>
      </c>
      <c r="BC445" t="s">
        <v>122</v>
      </c>
      <c r="BD445">
        <v>1</v>
      </c>
      <c r="BF445" s="2">
        <v>42433</v>
      </c>
      <c r="BG445" s="3" t="s">
        <v>125</v>
      </c>
      <c r="BH445">
        <v>41054531300042</v>
      </c>
      <c r="BJ445" t="s">
        <v>112</v>
      </c>
      <c r="BK445" t="s">
        <v>123</v>
      </c>
      <c r="BL445" t="s">
        <v>124</v>
      </c>
      <c r="BN445" s="2">
        <v>42432</v>
      </c>
      <c r="BO445">
        <v>3</v>
      </c>
      <c r="BQ445">
        <v>1409</v>
      </c>
      <c r="BS445" t="s">
        <v>117</v>
      </c>
      <c r="BT445">
        <v>12</v>
      </c>
      <c r="BV445">
        <v>27</v>
      </c>
      <c r="BX445">
        <v>1</v>
      </c>
      <c r="BZ445">
        <v>34255833500051</v>
      </c>
      <c r="CB445" t="s">
        <v>112</v>
      </c>
      <c r="CC445">
        <v>1</v>
      </c>
      <c r="CE445">
        <v>3</v>
      </c>
      <c r="CG445">
        <v>41054531300042</v>
      </c>
      <c r="CI445" t="s">
        <v>109</v>
      </c>
      <c r="CK445">
        <v>3</v>
      </c>
      <c r="CQ445" t="s">
        <v>110</v>
      </c>
      <c r="CR445" s="2">
        <v>42460</v>
      </c>
      <c r="CS445">
        <v>0</v>
      </c>
      <c r="CU445" t="s">
        <v>109</v>
      </c>
      <c r="CV445" t="s">
        <v>111</v>
      </c>
      <c r="CW445">
        <v>41054531300042</v>
      </c>
      <c r="CY445" t="s">
        <v>112</v>
      </c>
      <c r="CZ445" t="s">
        <v>113</v>
      </c>
      <c r="DA445" t="s">
        <v>114</v>
      </c>
      <c r="DB445" t="s">
        <v>115</v>
      </c>
      <c r="DC445">
        <v>1</v>
      </c>
    </row>
    <row r="446" spans="1:107" x14ac:dyDescent="0.2">
      <c r="A446" t="s">
        <v>108</v>
      </c>
      <c r="B446">
        <v>0</v>
      </c>
      <c r="D446" t="s">
        <v>109</v>
      </c>
      <c r="K446">
        <v>1</v>
      </c>
      <c r="M446">
        <v>1</v>
      </c>
      <c r="N446" t="s">
        <v>116</v>
      </c>
      <c r="O446">
        <v>0</v>
      </c>
      <c r="V446" t="s">
        <v>118</v>
      </c>
      <c r="W446" s="2">
        <v>42432</v>
      </c>
      <c r="X446">
        <v>2</v>
      </c>
      <c r="Y446">
        <v>2</v>
      </c>
      <c r="Z446">
        <v>2</v>
      </c>
      <c r="AB446">
        <v>0</v>
      </c>
      <c r="AC446">
        <v>0</v>
      </c>
      <c r="AD446" s="2">
        <v>42433</v>
      </c>
      <c r="AE446" s="3" t="s">
        <v>119</v>
      </c>
      <c r="AF446">
        <v>23</v>
      </c>
      <c r="AG446">
        <v>23</v>
      </c>
      <c r="AH446" s="3" t="s">
        <v>171</v>
      </c>
      <c r="AI446">
        <v>2</v>
      </c>
      <c r="AJ446">
        <v>2</v>
      </c>
      <c r="AK446" t="s">
        <v>613</v>
      </c>
      <c r="AL446">
        <v>7510</v>
      </c>
      <c r="AM446">
        <v>0.1</v>
      </c>
      <c r="AN446">
        <v>0.1</v>
      </c>
      <c r="AQ446">
        <v>454</v>
      </c>
      <c r="AR446">
        <v>454</v>
      </c>
      <c r="AS446">
        <v>7510</v>
      </c>
      <c r="AT446">
        <v>10</v>
      </c>
      <c r="AU446">
        <v>10</v>
      </c>
      <c r="AV446">
        <v>0.1</v>
      </c>
      <c r="AW446">
        <v>0.1</v>
      </c>
      <c r="AZ446">
        <v>133</v>
      </c>
      <c r="BA446">
        <v>133</v>
      </c>
      <c r="BB446" t="s">
        <v>135</v>
      </c>
      <c r="BC446" t="s">
        <v>122</v>
      </c>
      <c r="BD446">
        <v>1</v>
      </c>
      <c r="BF446" s="2">
        <v>42433</v>
      </c>
      <c r="BG446" s="3" t="s">
        <v>125</v>
      </c>
      <c r="BH446">
        <v>41054531300042</v>
      </c>
      <c r="BJ446" t="s">
        <v>112</v>
      </c>
      <c r="BK446" t="s">
        <v>123</v>
      </c>
      <c r="BL446" t="s">
        <v>124</v>
      </c>
      <c r="BN446" s="2">
        <v>42432</v>
      </c>
      <c r="BO446">
        <v>3</v>
      </c>
      <c r="BQ446">
        <v>1409</v>
      </c>
      <c r="BS446" t="s">
        <v>117</v>
      </c>
      <c r="BT446">
        <v>12</v>
      </c>
      <c r="BV446">
        <v>27</v>
      </c>
      <c r="BX446">
        <v>1</v>
      </c>
      <c r="BZ446">
        <v>34255833500051</v>
      </c>
      <c r="CB446" t="s">
        <v>112</v>
      </c>
      <c r="CC446">
        <v>1</v>
      </c>
      <c r="CE446">
        <v>3</v>
      </c>
      <c r="CG446">
        <v>41054531300042</v>
      </c>
      <c r="CI446" t="s">
        <v>109</v>
      </c>
      <c r="CK446">
        <v>3</v>
      </c>
      <c r="CQ446" t="s">
        <v>110</v>
      </c>
      <c r="CR446" s="2">
        <v>42460</v>
      </c>
      <c r="CS446">
        <v>0</v>
      </c>
      <c r="CU446" t="s">
        <v>109</v>
      </c>
      <c r="CV446" t="s">
        <v>111</v>
      </c>
      <c r="CW446">
        <v>41054531300042</v>
      </c>
      <c r="CY446" t="s">
        <v>112</v>
      </c>
      <c r="CZ446" t="s">
        <v>113</v>
      </c>
      <c r="DA446" t="s">
        <v>114</v>
      </c>
      <c r="DB446" t="s">
        <v>115</v>
      </c>
      <c r="DC446">
        <v>1</v>
      </c>
    </row>
    <row r="447" spans="1:107" x14ac:dyDescent="0.2">
      <c r="A447" t="s">
        <v>108</v>
      </c>
      <c r="B447">
        <v>0</v>
      </c>
      <c r="D447" t="s">
        <v>109</v>
      </c>
      <c r="K447">
        <v>1</v>
      </c>
      <c r="M447">
        <v>1</v>
      </c>
      <c r="N447" t="s">
        <v>116</v>
      </c>
      <c r="O447">
        <v>0</v>
      </c>
      <c r="V447" t="s">
        <v>118</v>
      </c>
      <c r="W447" s="2">
        <v>42432</v>
      </c>
      <c r="X447">
        <v>2</v>
      </c>
      <c r="Y447">
        <v>1</v>
      </c>
      <c r="Z447">
        <v>1</v>
      </c>
      <c r="AB447">
        <v>0</v>
      </c>
      <c r="AC447">
        <v>0</v>
      </c>
      <c r="AD447" s="2">
        <v>42433</v>
      </c>
      <c r="AE447" s="3" t="s">
        <v>119</v>
      </c>
      <c r="AF447">
        <v>23</v>
      </c>
      <c r="AG447">
        <v>23</v>
      </c>
      <c r="AH447" s="3" t="s">
        <v>171</v>
      </c>
      <c r="AI447">
        <v>2</v>
      </c>
      <c r="AJ447">
        <v>2</v>
      </c>
      <c r="AK447" t="s">
        <v>614</v>
      </c>
      <c r="AL447">
        <v>1877</v>
      </c>
      <c r="AM447">
        <v>0.02</v>
      </c>
      <c r="AN447">
        <v>0.02</v>
      </c>
      <c r="AQ447">
        <v>454</v>
      </c>
      <c r="AR447">
        <v>454</v>
      </c>
      <c r="AS447">
        <v>1877</v>
      </c>
      <c r="AT447">
        <v>10</v>
      </c>
      <c r="AU447">
        <v>10</v>
      </c>
      <c r="AV447">
        <v>0.02</v>
      </c>
      <c r="AW447">
        <v>0.02</v>
      </c>
      <c r="AZ447">
        <v>133</v>
      </c>
      <c r="BA447">
        <v>133</v>
      </c>
      <c r="BB447" t="s">
        <v>135</v>
      </c>
      <c r="BC447" t="s">
        <v>122</v>
      </c>
      <c r="BD447">
        <v>1</v>
      </c>
      <c r="BF447" s="2">
        <v>42433</v>
      </c>
      <c r="BG447" s="3" t="s">
        <v>125</v>
      </c>
      <c r="BH447">
        <v>41054531300042</v>
      </c>
      <c r="BJ447" t="s">
        <v>112</v>
      </c>
      <c r="BK447" t="s">
        <v>123</v>
      </c>
      <c r="BL447" t="s">
        <v>124</v>
      </c>
      <c r="BN447" s="2">
        <v>42432</v>
      </c>
      <c r="BO447">
        <v>3</v>
      </c>
      <c r="BQ447">
        <v>1409</v>
      </c>
      <c r="BS447" t="s">
        <v>117</v>
      </c>
      <c r="BT447">
        <v>12</v>
      </c>
      <c r="BV447">
        <v>27</v>
      </c>
      <c r="BX447">
        <v>1</v>
      </c>
      <c r="BZ447">
        <v>34255833500051</v>
      </c>
      <c r="CB447" t="s">
        <v>112</v>
      </c>
      <c r="CC447">
        <v>1</v>
      </c>
      <c r="CE447">
        <v>3</v>
      </c>
      <c r="CG447">
        <v>41054531300042</v>
      </c>
      <c r="CI447" t="s">
        <v>109</v>
      </c>
      <c r="CK447">
        <v>3</v>
      </c>
      <c r="CQ447" t="s">
        <v>110</v>
      </c>
      <c r="CR447" s="2">
        <v>42460</v>
      </c>
      <c r="CS447">
        <v>0</v>
      </c>
      <c r="CU447" t="s">
        <v>109</v>
      </c>
      <c r="CV447" t="s">
        <v>111</v>
      </c>
      <c r="CW447">
        <v>41054531300042</v>
      </c>
      <c r="CY447" t="s">
        <v>112</v>
      </c>
      <c r="CZ447" t="s">
        <v>113</v>
      </c>
      <c r="DA447" t="s">
        <v>114</v>
      </c>
      <c r="DB447" t="s">
        <v>115</v>
      </c>
      <c r="DC447">
        <v>1</v>
      </c>
    </row>
    <row r="448" spans="1:107" x14ac:dyDescent="0.2">
      <c r="A448" t="s">
        <v>108</v>
      </c>
      <c r="B448">
        <v>0</v>
      </c>
      <c r="D448" t="s">
        <v>109</v>
      </c>
      <c r="K448">
        <v>1</v>
      </c>
      <c r="M448">
        <v>1</v>
      </c>
      <c r="N448" t="s">
        <v>116</v>
      </c>
      <c r="O448">
        <v>0</v>
      </c>
      <c r="V448" t="s">
        <v>118</v>
      </c>
      <c r="W448" s="2">
        <v>42432</v>
      </c>
      <c r="X448">
        <v>2</v>
      </c>
      <c r="Y448">
        <v>2</v>
      </c>
      <c r="Z448">
        <v>2</v>
      </c>
      <c r="AA448" t="s">
        <v>185</v>
      </c>
      <c r="AB448">
        <v>0</v>
      </c>
      <c r="AC448">
        <v>0</v>
      </c>
      <c r="AD448" s="2">
        <v>42433</v>
      </c>
      <c r="AE448" s="3" t="s">
        <v>119</v>
      </c>
      <c r="AF448">
        <v>23</v>
      </c>
      <c r="AG448">
        <v>23</v>
      </c>
      <c r="AH448" s="3" t="s">
        <v>197</v>
      </c>
      <c r="AI448">
        <v>2</v>
      </c>
      <c r="AJ448">
        <v>2</v>
      </c>
      <c r="AK448" t="s">
        <v>615</v>
      </c>
      <c r="AL448">
        <v>1204</v>
      </c>
      <c r="AM448">
        <v>0.01</v>
      </c>
      <c r="AN448">
        <v>0.01</v>
      </c>
      <c r="AO448">
        <v>712</v>
      </c>
      <c r="AP448">
        <v>712</v>
      </c>
      <c r="AQ448">
        <v>151</v>
      </c>
      <c r="AR448">
        <v>151</v>
      </c>
      <c r="AS448">
        <v>1204</v>
      </c>
      <c r="AT448">
        <v>10</v>
      </c>
      <c r="AU448">
        <v>10</v>
      </c>
      <c r="AV448">
        <v>0.01</v>
      </c>
      <c r="AW448">
        <v>0.01</v>
      </c>
      <c r="AX448">
        <v>1168</v>
      </c>
      <c r="AY448">
        <v>1168</v>
      </c>
      <c r="AZ448">
        <v>133</v>
      </c>
      <c r="BA448">
        <v>133</v>
      </c>
      <c r="BB448" t="s">
        <v>135</v>
      </c>
      <c r="BC448" t="s">
        <v>122</v>
      </c>
      <c r="BD448">
        <v>1</v>
      </c>
      <c r="BF448" s="2">
        <v>42433</v>
      </c>
      <c r="BG448" s="3" t="s">
        <v>125</v>
      </c>
      <c r="BH448">
        <v>41054531300042</v>
      </c>
      <c r="BJ448" t="s">
        <v>112</v>
      </c>
      <c r="BK448" t="s">
        <v>123</v>
      </c>
      <c r="BL448" t="s">
        <v>124</v>
      </c>
      <c r="BN448" s="2">
        <v>42432</v>
      </c>
      <c r="BO448">
        <v>3</v>
      </c>
      <c r="BQ448">
        <v>1409</v>
      </c>
      <c r="BS448" t="s">
        <v>117</v>
      </c>
      <c r="BT448">
        <v>12</v>
      </c>
      <c r="BV448">
        <v>27</v>
      </c>
      <c r="BX448">
        <v>1</v>
      </c>
      <c r="BZ448">
        <v>34255833500051</v>
      </c>
      <c r="CB448" t="s">
        <v>112</v>
      </c>
      <c r="CC448">
        <v>1</v>
      </c>
      <c r="CE448">
        <v>3</v>
      </c>
      <c r="CG448">
        <v>41054531300042</v>
      </c>
      <c r="CI448" t="s">
        <v>109</v>
      </c>
      <c r="CK448">
        <v>3</v>
      </c>
      <c r="CQ448" t="s">
        <v>110</v>
      </c>
      <c r="CR448" s="2">
        <v>42460</v>
      </c>
      <c r="CS448">
        <v>0</v>
      </c>
      <c r="CU448" t="s">
        <v>109</v>
      </c>
      <c r="CV448" t="s">
        <v>111</v>
      </c>
      <c r="CW448">
        <v>41054531300042</v>
      </c>
      <c r="CY448" t="s">
        <v>112</v>
      </c>
      <c r="CZ448" t="s">
        <v>113</v>
      </c>
      <c r="DA448" t="s">
        <v>114</v>
      </c>
      <c r="DB448" t="s">
        <v>115</v>
      </c>
      <c r="DC448">
        <v>1</v>
      </c>
    </row>
    <row r="449" spans="1:107" x14ac:dyDescent="0.2">
      <c r="A449" t="s">
        <v>108</v>
      </c>
      <c r="B449">
        <v>0</v>
      </c>
      <c r="D449" t="s">
        <v>109</v>
      </c>
      <c r="K449">
        <v>1</v>
      </c>
      <c r="M449">
        <v>1</v>
      </c>
      <c r="N449" t="s">
        <v>116</v>
      </c>
      <c r="O449">
        <v>0</v>
      </c>
      <c r="V449" t="s">
        <v>118</v>
      </c>
      <c r="W449" s="2">
        <v>42432</v>
      </c>
      <c r="X449">
        <v>2</v>
      </c>
      <c r="Y449">
        <v>2</v>
      </c>
      <c r="Z449">
        <v>2</v>
      </c>
      <c r="AA449" t="s">
        <v>185</v>
      </c>
      <c r="AB449">
        <v>0</v>
      </c>
      <c r="AC449">
        <v>0</v>
      </c>
      <c r="AD449" s="2">
        <v>42433</v>
      </c>
      <c r="AE449" s="3" t="s">
        <v>119</v>
      </c>
      <c r="AF449">
        <v>23</v>
      </c>
      <c r="AG449">
        <v>23</v>
      </c>
      <c r="AH449" s="3" t="s">
        <v>201</v>
      </c>
      <c r="AI449">
        <v>2</v>
      </c>
      <c r="AJ449">
        <v>2</v>
      </c>
      <c r="AK449" t="s">
        <v>616</v>
      </c>
      <c r="AL449">
        <v>5483</v>
      </c>
      <c r="AM449">
        <v>0.02</v>
      </c>
      <c r="AN449">
        <v>0.02</v>
      </c>
      <c r="AQ449">
        <v>454</v>
      </c>
      <c r="AR449">
        <v>454</v>
      </c>
      <c r="AS449">
        <v>5483</v>
      </c>
      <c r="AT449">
        <v>10</v>
      </c>
      <c r="AU449">
        <v>10</v>
      </c>
      <c r="AV449">
        <v>0.02</v>
      </c>
      <c r="AW449">
        <v>0.02</v>
      </c>
      <c r="AZ449">
        <v>133</v>
      </c>
      <c r="BA449">
        <v>133</v>
      </c>
      <c r="BB449" t="s">
        <v>135</v>
      </c>
      <c r="BC449" t="s">
        <v>122</v>
      </c>
      <c r="BD449">
        <v>1</v>
      </c>
      <c r="BF449" s="2">
        <v>42433</v>
      </c>
      <c r="BG449" s="3" t="s">
        <v>125</v>
      </c>
      <c r="BH449">
        <v>41054531300042</v>
      </c>
      <c r="BJ449" t="s">
        <v>112</v>
      </c>
      <c r="BK449" t="s">
        <v>123</v>
      </c>
      <c r="BL449" t="s">
        <v>124</v>
      </c>
      <c r="BN449" s="2">
        <v>42432</v>
      </c>
      <c r="BO449">
        <v>3</v>
      </c>
      <c r="BQ449">
        <v>1409</v>
      </c>
      <c r="BS449" t="s">
        <v>117</v>
      </c>
      <c r="BT449">
        <v>12</v>
      </c>
      <c r="BV449">
        <v>27</v>
      </c>
      <c r="BX449">
        <v>1</v>
      </c>
      <c r="BZ449">
        <v>34255833500051</v>
      </c>
      <c r="CB449" t="s">
        <v>112</v>
      </c>
      <c r="CC449">
        <v>1</v>
      </c>
      <c r="CE449">
        <v>3</v>
      </c>
      <c r="CG449">
        <v>41054531300042</v>
      </c>
      <c r="CI449" t="s">
        <v>109</v>
      </c>
      <c r="CK449">
        <v>3</v>
      </c>
      <c r="CQ449" t="s">
        <v>110</v>
      </c>
      <c r="CR449" s="2">
        <v>42460</v>
      </c>
      <c r="CS449">
        <v>0</v>
      </c>
      <c r="CU449" t="s">
        <v>109</v>
      </c>
      <c r="CV449" t="s">
        <v>111</v>
      </c>
      <c r="CW449">
        <v>41054531300042</v>
      </c>
      <c r="CY449" t="s">
        <v>112</v>
      </c>
      <c r="CZ449" t="s">
        <v>113</v>
      </c>
      <c r="DA449" t="s">
        <v>114</v>
      </c>
      <c r="DB449" t="s">
        <v>115</v>
      </c>
      <c r="DC449">
        <v>1</v>
      </c>
    </row>
    <row r="450" spans="1:107" x14ac:dyDescent="0.2">
      <c r="A450" t="s">
        <v>108</v>
      </c>
      <c r="B450">
        <v>0</v>
      </c>
      <c r="D450" t="s">
        <v>109</v>
      </c>
      <c r="K450">
        <v>1</v>
      </c>
      <c r="M450">
        <v>1</v>
      </c>
      <c r="N450" t="s">
        <v>116</v>
      </c>
      <c r="O450">
        <v>0</v>
      </c>
      <c r="V450" t="s">
        <v>118</v>
      </c>
      <c r="W450" s="2">
        <v>42432</v>
      </c>
      <c r="X450">
        <v>2</v>
      </c>
      <c r="Y450">
        <v>1</v>
      </c>
      <c r="Z450">
        <v>1</v>
      </c>
      <c r="AB450">
        <v>0</v>
      </c>
      <c r="AC450">
        <v>0</v>
      </c>
      <c r="AD450" s="2">
        <v>42433</v>
      </c>
      <c r="AE450" s="3" t="s">
        <v>119</v>
      </c>
      <c r="AF450">
        <v>23</v>
      </c>
      <c r="AG450">
        <v>23</v>
      </c>
      <c r="AH450" s="3" t="s">
        <v>201</v>
      </c>
      <c r="AI450">
        <v>2</v>
      </c>
      <c r="AJ450">
        <v>2</v>
      </c>
      <c r="AK450" t="s">
        <v>617</v>
      </c>
      <c r="AL450">
        <v>2741</v>
      </c>
      <c r="AM450">
        <v>0.05</v>
      </c>
      <c r="AN450">
        <v>0.05</v>
      </c>
      <c r="AQ450">
        <v>454</v>
      </c>
      <c r="AR450">
        <v>454</v>
      </c>
      <c r="AS450">
        <v>2741</v>
      </c>
      <c r="AT450">
        <v>10</v>
      </c>
      <c r="AU450">
        <v>10</v>
      </c>
      <c r="AV450">
        <v>0.05</v>
      </c>
      <c r="AW450">
        <v>0.05</v>
      </c>
      <c r="AZ450">
        <v>133</v>
      </c>
      <c r="BA450">
        <v>133</v>
      </c>
      <c r="BB450" t="s">
        <v>135</v>
      </c>
      <c r="BC450" t="s">
        <v>122</v>
      </c>
      <c r="BD450">
        <v>1</v>
      </c>
      <c r="BF450" s="2">
        <v>42433</v>
      </c>
      <c r="BG450" s="3" t="s">
        <v>125</v>
      </c>
      <c r="BH450">
        <v>41054531300042</v>
      </c>
      <c r="BJ450" t="s">
        <v>112</v>
      </c>
      <c r="BK450" t="s">
        <v>123</v>
      </c>
      <c r="BL450" t="s">
        <v>124</v>
      </c>
      <c r="BN450" s="2">
        <v>42432</v>
      </c>
      <c r="BO450">
        <v>3</v>
      </c>
      <c r="BQ450">
        <v>1409</v>
      </c>
      <c r="BS450" t="s">
        <v>117</v>
      </c>
      <c r="BT450">
        <v>12</v>
      </c>
      <c r="BV450">
        <v>27</v>
      </c>
      <c r="BX450">
        <v>1</v>
      </c>
      <c r="BZ450">
        <v>34255833500051</v>
      </c>
      <c r="CB450" t="s">
        <v>112</v>
      </c>
      <c r="CC450">
        <v>1</v>
      </c>
      <c r="CE450">
        <v>3</v>
      </c>
      <c r="CG450">
        <v>41054531300042</v>
      </c>
      <c r="CI450" t="s">
        <v>109</v>
      </c>
      <c r="CK450">
        <v>3</v>
      </c>
      <c r="CQ450" t="s">
        <v>110</v>
      </c>
      <c r="CR450" s="2">
        <v>42460</v>
      </c>
      <c r="CS450">
        <v>0</v>
      </c>
      <c r="CU450" t="s">
        <v>109</v>
      </c>
      <c r="CV450" t="s">
        <v>111</v>
      </c>
      <c r="CW450">
        <v>41054531300042</v>
      </c>
      <c r="CY450" t="s">
        <v>112</v>
      </c>
      <c r="CZ450" t="s">
        <v>113</v>
      </c>
      <c r="DA450" t="s">
        <v>114</v>
      </c>
      <c r="DB450" t="s">
        <v>115</v>
      </c>
      <c r="DC450">
        <v>1</v>
      </c>
    </row>
    <row r="451" spans="1:107" x14ac:dyDescent="0.2">
      <c r="A451" t="s">
        <v>108</v>
      </c>
      <c r="B451">
        <v>0</v>
      </c>
      <c r="D451" t="s">
        <v>109</v>
      </c>
      <c r="K451">
        <v>1</v>
      </c>
      <c r="M451">
        <v>1</v>
      </c>
      <c r="N451" t="s">
        <v>116</v>
      </c>
      <c r="O451">
        <v>0</v>
      </c>
      <c r="V451" t="s">
        <v>118</v>
      </c>
      <c r="W451" s="2">
        <v>42432</v>
      </c>
      <c r="X451">
        <v>2</v>
      </c>
      <c r="Y451">
        <v>1</v>
      </c>
      <c r="Z451">
        <v>1</v>
      </c>
      <c r="AB451">
        <v>0</v>
      </c>
      <c r="AC451">
        <v>0</v>
      </c>
      <c r="AD451" s="2">
        <v>42443</v>
      </c>
      <c r="AE451" s="3" t="s">
        <v>119</v>
      </c>
      <c r="AF451">
        <v>23</v>
      </c>
      <c r="AG451">
        <v>23</v>
      </c>
      <c r="AH451" s="3" t="s">
        <v>180</v>
      </c>
      <c r="AI451">
        <v>2</v>
      </c>
      <c r="AJ451">
        <v>2</v>
      </c>
      <c r="AK451" t="s">
        <v>618</v>
      </c>
      <c r="AL451">
        <v>2025</v>
      </c>
      <c r="AM451">
        <v>5.0000000000000001E-3</v>
      </c>
      <c r="AN451">
        <v>5.0000000000000001E-3</v>
      </c>
      <c r="AO451">
        <v>712</v>
      </c>
      <c r="AP451">
        <v>712</v>
      </c>
      <c r="AQ451">
        <v>405</v>
      </c>
      <c r="AR451">
        <v>405</v>
      </c>
      <c r="AS451">
        <v>2025</v>
      </c>
      <c r="AT451">
        <v>10</v>
      </c>
      <c r="AU451">
        <v>10</v>
      </c>
      <c r="AV451">
        <v>5.0000000000000001E-3</v>
      </c>
      <c r="AW451">
        <v>5.0000000000000001E-3</v>
      </c>
      <c r="AX451">
        <v>1168</v>
      </c>
      <c r="AY451">
        <v>1168</v>
      </c>
      <c r="AZ451">
        <v>133</v>
      </c>
      <c r="BA451">
        <v>133</v>
      </c>
      <c r="BB451" t="s">
        <v>135</v>
      </c>
      <c r="BC451" t="s">
        <v>122</v>
      </c>
      <c r="BD451">
        <v>1</v>
      </c>
      <c r="BF451" s="2">
        <v>42433</v>
      </c>
      <c r="BG451" s="3" t="s">
        <v>125</v>
      </c>
      <c r="BH451">
        <v>41054531300042</v>
      </c>
      <c r="BJ451" t="s">
        <v>112</v>
      </c>
      <c r="BK451" t="s">
        <v>123</v>
      </c>
      <c r="BL451" t="s">
        <v>124</v>
      </c>
      <c r="BN451" s="2">
        <v>42432</v>
      </c>
      <c r="BO451">
        <v>3</v>
      </c>
      <c r="BQ451">
        <v>1409</v>
      </c>
      <c r="BS451" t="s">
        <v>117</v>
      </c>
      <c r="BT451">
        <v>12</v>
      </c>
      <c r="BV451">
        <v>27</v>
      </c>
      <c r="BX451">
        <v>1</v>
      </c>
      <c r="BZ451">
        <v>34255833500051</v>
      </c>
      <c r="CB451" t="s">
        <v>112</v>
      </c>
      <c r="CC451">
        <v>1</v>
      </c>
      <c r="CE451">
        <v>3</v>
      </c>
      <c r="CG451">
        <v>41054531300042</v>
      </c>
      <c r="CI451" t="s">
        <v>109</v>
      </c>
      <c r="CK451">
        <v>3</v>
      </c>
      <c r="CQ451" t="s">
        <v>110</v>
      </c>
      <c r="CR451" s="2">
        <v>42460</v>
      </c>
      <c r="CS451">
        <v>0</v>
      </c>
      <c r="CU451" t="s">
        <v>109</v>
      </c>
      <c r="CV451" t="s">
        <v>111</v>
      </c>
      <c r="CW451">
        <v>41054531300042</v>
      </c>
      <c r="CY451" t="s">
        <v>112</v>
      </c>
      <c r="CZ451" t="s">
        <v>113</v>
      </c>
      <c r="DA451" t="s">
        <v>114</v>
      </c>
      <c r="DB451" t="s">
        <v>115</v>
      </c>
      <c r="DC451">
        <v>1</v>
      </c>
    </row>
    <row r="452" spans="1:107" x14ac:dyDescent="0.2">
      <c r="A452" t="s">
        <v>108</v>
      </c>
      <c r="B452">
        <v>0</v>
      </c>
      <c r="D452" t="s">
        <v>109</v>
      </c>
      <c r="K452">
        <v>1</v>
      </c>
      <c r="M452">
        <v>1</v>
      </c>
      <c r="N452" t="s">
        <v>116</v>
      </c>
      <c r="O452">
        <v>0</v>
      </c>
      <c r="V452" t="s">
        <v>118</v>
      </c>
      <c r="W452" s="2">
        <v>42432</v>
      </c>
      <c r="X452">
        <v>2</v>
      </c>
      <c r="Y452">
        <v>1</v>
      </c>
      <c r="Z452">
        <v>1</v>
      </c>
      <c r="AB452">
        <v>0</v>
      </c>
      <c r="AC452">
        <v>0</v>
      </c>
      <c r="AD452" s="2">
        <v>42433</v>
      </c>
      <c r="AE452" s="3" t="s">
        <v>119</v>
      </c>
      <c r="AF452">
        <v>23</v>
      </c>
      <c r="AG452">
        <v>23</v>
      </c>
      <c r="AH452" s="3" t="s">
        <v>171</v>
      </c>
      <c r="AI452">
        <v>2</v>
      </c>
      <c r="AJ452">
        <v>2</v>
      </c>
      <c r="AK452" t="s">
        <v>619</v>
      </c>
      <c r="AL452">
        <v>2563</v>
      </c>
      <c r="AM452">
        <v>0.05</v>
      </c>
      <c r="AN452">
        <v>0.05</v>
      </c>
      <c r="AQ452">
        <v>454</v>
      </c>
      <c r="AR452">
        <v>454</v>
      </c>
      <c r="AS452">
        <v>2563</v>
      </c>
      <c r="AT452">
        <v>10</v>
      </c>
      <c r="AU452">
        <v>10</v>
      </c>
      <c r="AV452">
        <v>0.05</v>
      </c>
      <c r="AW452">
        <v>0.05</v>
      </c>
      <c r="AZ452">
        <v>133</v>
      </c>
      <c r="BA452">
        <v>133</v>
      </c>
      <c r="BB452" t="s">
        <v>135</v>
      </c>
      <c r="BC452" t="s">
        <v>122</v>
      </c>
      <c r="BD452">
        <v>1</v>
      </c>
      <c r="BF452" s="2">
        <v>42433</v>
      </c>
      <c r="BG452" s="3" t="s">
        <v>125</v>
      </c>
      <c r="BH452">
        <v>41054531300042</v>
      </c>
      <c r="BJ452" t="s">
        <v>112</v>
      </c>
      <c r="BK452" t="s">
        <v>123</v>
      </c>
      <c r="BL452" t="s">
        <v>124</v>
      </c>
      <c r="BN452" s="2">
        <v>42432</v>
      </c>
      <c r="BO452">
        <v>3</v>
      </c>
      <c r="BQ452">
        <v>1409</v>
      </c>
      <c r="BS452" t="s">
        <v>117</v>
      </c>
      <c r="BT452">
        <v>12</v>
      </c>
      <c r="BV452">
        <v>27</v>
      </c>
      <c r="BX452">
        <v>1</v>
      </c>
      <c r="BZ452">
        <v>34255833500051</v>
      </c>
      <c r="CB452" t="s">
        <v>112</v>
      </c>
      <c r="CC452">
        <v>1</v>
      </c>
      <c r="CE452">
        <v>3</v>
      </c>
      <c r="CG452">
        <v>41054531300042</v>
      </c>
      <c r="CI452" t="s">
        <v>109</v>
      </c>
      <c r="CK452">
        <v>3</v>
      </c>
      <c r="CQ452" t="s">
        <v>110</v>
      </c>
      <c r="CR452" s="2">
        <v>42460</v>
      </c>
      <c r="CS452">
        <v>0</v>
      </c>
      <c r="CU452" t="s">
        <v>109</v>
      </c>
      <c r="CV452" t="s">
        <v>111</v>
      </c>
      <c r="CW452">
        <v>41054531300042</v>
      </c>
      <c r="CY452" t="s">
        <v>112</v>
      </c>
      <c r="CZ452" t="s">
        <v>113</v>
      </c>
      <c r="DA452" t="s">
        <v>114</v>
      </c>
      <c r="DB452" t="s">
        <v>115</v>
      </c>
      <c r="DC452">
        <v>1</v>
      </c>
    </row>
    <row r="453" spans="1:107" x14ac:dyDescent="0.2">
      <c r="A453" t="s">
        <v>108</v>
      </c>
      <c r="B453">
        <v>0</v>
      </c>
      <c r="D453" t="s">
        <v>109</v>
      </c>
      <c r="K453">
        <v>1</v>
      </c>
      <c r="M453">
        <v>1</v>
      </c>
      <c r="N453" t="s">
        <v>116</v>
      </c>
      <c r="O453">
        <v>0</v>
      </c>
      <c r="V453" t="s">
        <v>118</v>
      </c>
      <c r="W453" s="2">
        <v>42432</v>
      </c>
      <c r="X453">
        <v>2</v>
      </c>
      <c r="Y453">
        <v>1</v>
      </c>
      <c r="Z453">
        <v>1</v>
      </c>
      <c r="AB453">
        <v>0</v>
      </c>
      <c r="AC453">
        <v>0</v>
      </c>
      <c r="AD453" s="2">
        <v>42433</v>
      </c>
      <c r="AE453" s="3" t="s">
        <v>119</v>
      </c>
      <c r="AF453">
        <v>23</v>
      </c>
      <c r="AG453">
        <v>23</v>
      </c>
      <c r="AH453" s="3" t="s">
        <v>171</v>
      </c>
      <c r="AI453">
        <v>2</v>
      </c>
      <c r="AJ453">
        <v>2</v>
      </c>
      <c r="AK453" t="s">
        <v>620</v>
      </c>
      <c r="AL453">
        <v>1205</v>
      </c>
      <c r="AM453">
        <v>0.02</v>
      </c>
      <c r="AN453">
        <v>0.02</v>
      </c>
      <c r="AQ453">
        <v>454</v>
      </c>
      <c r="AR453">
        <v>454</v>
      </c>
      <c r="AS453">
        <v>1205</v>
      </c>
      <c r="AT453">
        <v>10</v>
      </c>
      <c r="AU453">
        <v>10</v>
      </c>
      <c r="AV453">
        <v>0.02</v>
      </c>
      <c r="AW453">
        <v>0.02</v>
      </c>
      <c r="AZ453">
        <v>133</v>
      </c>
      <c r="BA453">
        <v>133</v>
      </c>
      <c r="BB453" t="s">
        <v>135</v>
      </c>
      <c r="BC453" t="s">
        <v>122</v>
      </c>
      <c r="BD453">
        <v>1</v>
      </c>
      <c r="BF453" s="2">
        <v>42433</v>
      </c>
      <c r="BG453" s="3" t="s">
        <v>125</v>
      </c>
      <c r="BH453">
        <v>41054531300042</v>
      </c>
      <c r="BJ453" t="s">
        <v>112</v>
      </c>
      <c r="BK453" t="s">
        <v>123</v>
      </c>
      <c r="BL453" t="s">
        <v>124</v>
      </c>
      <c r="BN453" s="2">
        <v>42432</v>
      </c>
      <c r="BO453">
        <v>3</v>
      </c>
      <c r="BQ453">
        <v>1409</v>
      </c>
      <c r="BS453" t="s">
        <v>117</v>
      </c>
      <c r="BT453">
        <v>12</v>
      </c>
      <c r="BV453">
        <v>27</v>
      </c>
      <c r="BX453">
        <v>1</v>
      </c>
      <c r="BZ453">
        <v>34255833500051</v>
      </c>
      <c r="CB453" t="s">
        <v>112</v>
      </c>
      <c r="CC453">
        <v>1</v>
      </c>
      <c r="CE453">
        <v>3</v>
      </c>
      <c r="CG453">
        <v>41054531300042</v>
      </c>
      <c r="CI453" t="s">
        <v>109</v>
      </c>
      <c r="CK453">
        <v>3</v>
      </c>
      <c r="CQ453" t="s">
        <v>110</v>
      </c>
      <c r="CR453" s="2">
        <v>42460</v>
      </c>
      <c r="CS453">
        <v>0</v>
      </c>
      <c r="CU453" t="s">
        <v>109</v>
      </c>
      <c r="CV453" t="s">
        <v>111</v>
      </c>
      <c r="CW453">
        <v>41054531300042</v>
      </c>
      <c r="CY453" t="s">
        <v>112</v>
      </c>
      <c r="CZ453" t="s">
        <v>113</v>
      </c>
      <c r="DA453" t="s">
        <v>114</v>
      </c>
      <c r="DB453" t="s">
        <v>115</v>
      </c>
      <c r="DC453">
        <v>1</v>
      </c>
    </row>
    <row r="454" spans="1:107" x14ac:dyDescent="0.2">
      <c r="A454" t="s">
        <v>108</v>
      </c>
      <c r="B454">
        <v>0</v>
      </c>
      <c r="D454" t="s">
        <v>109</v>
      </c>
      <c r="K454">
        <v>1</v>
      </c>
      <c r="M454">
        <v>1</v>
      </c>
      <c r="N454" t="s">
        <v>116</v>
      </c>
      <c r="O454">
        <v>0</v>
      </c>
      <c r="V454" t="s">
        <v>118</v>
      </c>
      <c r="W454" s="2">
        <v>42432</v>
      </c>
      <c r="X454">
        <v>2</v>
      </c>
      <c r="Y454">
        <v>1</v>
      </c>
      <c r="Z454">
        <v>1</v>
      </c>
      <c r="AB454">
        <v>0</v>
      </c>
      <c r="AC454">
        <v>0</v>
      </c>
      <c r="AD454" s="2">
        <v>42443</v>
      </c>
      <c r="AE454" s="3" t="s">
        <v>119</v>
      </c>
      <c r="AF454">
        <v>23</v>
      </c>
      <c r="AG454">
        <v>23</v>
      </c>
      <c r="AH454" s="3" t="s">
        <v>180</v>
      </c>
      <c r="AI454">
        <v>2</v>
      </c>
      <c r="AJ454">
        <v>2</v>
      </c>
      <c r="AK454" t="s">
        <v>621</v>
      </c>
      <c r="AL454">
        <v>2871</v>
      </c>
      <c r="AM454">
        <v>5.0000000000000001E-3</v>
      </c>
      <c r="AN454">
        <v>5.0000000000000001E-3</v>
      </c>
      <c r="AO454">
        <v>712</v>
      </c>
      <c r="AP454">
        <v>712</v>
      </c>
      <c r="AQ454">
        <v>405</v>
      </c>
      <c r="AR454">
        <v>405</v>
      </c>
      <c r="AS454">
        <v>2871</v>
      </c>
      <c r="AT454">
        <v>10</v>
      </c>
      <c r="AU454">
        <v>10</v>
      </c>
      <c r="AV454">
        <v>5.0000000000000001E-3</v>
      </c>
      <c r="AW454">
        <v>5.0000000000000001E-3</v>
      </c>
      <c r="AX454">
        <v>1168</v>
      </c>
      <c r="AY454">
        <v>1168</v>
      </c>
      <c r="AZ454">
        <v>133</v>
      </c>
      <c r="BA454">
        <v>133</v>
      </c>
      <c r="BB454" t="s">
        <v>135</v>
      </c>
      <c r="BC454" t="s">
        <v>122</v>
      </c>
      <c r="BD454">
        <v>1</v>
      </c>
      <c r="BF454" s="2">
        <v>42433</v>
      </c>
      <c r="BG454" s="3" t="s">
        <v>125</v>
      </c>
      <c r="BH454">
        <v>41054531300042</v>
      </c>
      <c r="BJ454" t="s">
        <v>112</v>
      </c>
      <c r="BK454" t="s">
        <v>123</v>
      </c>
      <c r="BL454" t="s">
        <v>124</v>
      </c>
      <c r="BN454" s="2">
        <v>42432</v>
      </c>
      <c r="BO454">
        <v>3</v>
      </c>
      <c r="BQ454">
        <v>1409</v>
      </c>
      <c r="BS454" t="s">
        <v>117</v>
      </c>
      <c r="BT454">
        <v>12</v>
      </c>
      <c r="BV454">
        <v>27</v>
      </c>
      <c r="BX454">
        <v>1</v>
      </c>
      <c r="BZ454">
        <v>34255833500051</v>
      </c>
      <c r="CB454" t="s">
        <v>112</v>
      </c>
      <c r="CC454">
        <v>1</v>
      </c>
      <c r="CE454">
        <v>3</v>
      </c>
      <c r="CG454">
        <v>41054531300042</v>
      </c>
      <c r="CI454" t="s">
        <v>109</v>
      </c>
      <c r="CK454">
        <v>3</v>
      </c>
      <c r="CQ454" t="s">
        <v>110</v>
      </c>
      <c r="CR454" s="2">
        <v>42460</v>
      </c>
      <c r="CS454">
        <v>0</v>
      </c>
      <c r="CU454" t="s">
        <v>109</v>
      </c>
      <c r="CV454" t="s">
        <v>111</v>
      </c>
      <c r="CW454">
        <v>41054531300042</v>
      </c>
      <c r="CY454" t="s">
        <v>112</v>
      </c>
      <c r="CZ454" t="s">
        <v>113</v>
      </c>
      <c r="DA454" t="s">
        <v>114</v>
      </c>
      <c r="DB454" t="s">
        <v>115</v>
      </c>
      <c r="DC454">
        <v>1</v>
      </c>
    </row>
    <row r="455" spans="1:107" x14ac:dyDescent="0.2">
      <c r="A455" t="s">
        <v>108</v>
      </c>
      <c r="B455">
        <v>0</v>
      </c>
      <c r="D455" t="s">
        <v>109</v>
      </c>
      <c r="K455">
        <v>1</v>
      </c>
      <c r="M455">
        <v>1</v>
      </c>
      <c r="N455" t="s">
        <v>116</v>
      </c>
      <c r="O455">
        <v>0</v>
      </c>
      <c r="V455" t="s">
        <v>118</v>
      </c>
      <c r="W455" s="2">
        <v>42432</v>
      </c>
      <c r="X455">
        <v>2</v>
      </c>
      <c r="Y455">
        <v>1</v>
      </c>
      <c r="Z455">
        <v>1</v>
      </c>
      <c r="AB455">
        <v>0</v>
      </c>
      <c r="AC455">
        <v>0</v>
      </c>
      <c r="AD455" s="2">
        <v>42433</v>
      </c>
      <c r="AE455" s="3" t="s">
        <v>119</v>
      </c>
      <c r="AF455">
        <v>23</v>
      </c>
      <c r="AG455">
        <v>23</v>
      </c>
      <c r="AH455" s="3" t="s">
        <v>171</v>
      </c>
      <c r="AI455">
        <v>2</v>
      </c>
      <c r="AJ455">
        <v>2</v>
      </c>
      <c r="AK455" t="s">
        <v>622</v>
      </c>
      <c r="AL455">
        <v>2738</v>
      </c>
      <c r="AM455">
        <v>0.02</v>
      </c>
      <c r="AN455">
        <v>0.02</v>
      </c>
      <c r="AQ455">
        <v>454</v>
      </c>
      <c r="AR455">
        <v>454</v>
      </c>
      <c r="AS455">
        <v>2738</v>
      </c>
      <c r="AT455">
        <v>10</v>
      </c>
      <c r="AU455">
        <v>10</v>
      </c>
      <c r="AV455">
        <v>0.02</v>
      </c>
      <c r="AW455">
        <v>0.02</v>
      </c>
      <c r="AZ455">
        <v>133</v>
      </c>
      <c r="BA455">
        <v>133</v>
      </c>
      <c r="BB455" t="s">
        <v>135</v>
      </c>
      <c r="BC455" t="s">
        <v>122</v>
      </c>
      <c r="BD455">
        <v>1</v>
      </c>
      <c r="BF455" s="2">
        <v>42433</v>
      </c>
      <c r="BG455" s="3" t="s">
        <v>125</v>
      </c>
      <c r="BH455">
        <v>41054531300042</v>
      </c>
      <c r="BJ455" t="s">
        <v>112</v>
      </c>
      <c r="BK455" t="s">
        <v>123</v>
      </c>
      <c r="BL455" t="s">
        <v>124</v>
      </c>
      <c r="BN455" s="2">
        <v>42432</v>
      </c>
      <c r="BO455">
        <v>3</v>
      </c>
      <c r="BQ455">
        <v>1409</v>
      </c>
      <c r="BS455" t="s">
        <v>117</v>
      </c>
      <c r="BT455">
        <v>12</v>
      </c>
      <c r="BV455">
        <v>27</v>
      </c>
      <c r="BX455">
        <v>1</v>
      </c>
      <c r="BZ455">
        <v>34255833500051</v>
      </c>
      <c r="CB455" t="s">
        <v>112</v>
      </c>
      <c r="CC455">
        <v>1</v>
      </c>
      <c r="CE455">
        <v>3</v>
      </c>
      <c r="CG455">
        <v>41054531300042</v>
      </c>
      <c r="CI455" t="s">
        <v>109</v>
      </c>
      <c r="CK455">
        <v>3</v>
      </c>
      <c r="CQ455" t="s">
        <v>110</v>
      </c>
      <c r="CR455" s="2">
        <v>42460</v>
      </c>
      <c r="CS455">
        <v>0</v>
      </c>
      <c r="CU455" t="s">
        <v>109</v>
      </c>
      <c r="CV455" t="s">
        <v>111</v>
      </c>
      <c r="CW455">
        <v>41054531300042</v>
      </c>
      <c r="CY455" t="s">
        <v>112</v>
      </c>
      <c r="CZ455" t="s">
        <v>113</v>
      </c>
      <c r="DA455" t="s">
        <v>114</v>
      </c>
      <c r="DB455" t="s">
        <v>115</v>
      </c>
      <c r="DC455">
        <v>1</v>
      </c>
    </row>
    <row r="456" spans="1:107" x14ac:dyDescent="0.2">
      <c r="A456" t="s">
        <v>108</v>
      </c>
      <c r="B456">
        <v>0</v>
      </c>
      <c r="D456" t="s">
        <v>109</v>
      </c>
      <c r="K456">
        <v>1</v>
      </c>
      <c r="M456">
        <v>1</v>
      </c>
      <c r="N456" t="s">
        <v>116</v>
      </c>
      <c r="O456">
        <v>0</v>
      </c>
      <c r="V456" t="s">
        <v>118</v>
      </c>
      <c r="W456" s="2">
        <v>42432</v>
      </c>
      <c r="X456">
        <v>2</v>
      </c>
      <c r="Y456">
        <v>2</v>
      </c>
      <c r="Z456">
        <v>2</v>
      </c>
      <c r="AB456">
        <v>0</v>
      </c>
      <c r="AC456">
        <v>0</v>
      </c>
      <c r="AD456" s="2">
        <v>42433</v>
      </c>
      <c r="AE456" s="3" t="s">
        <v>119</v>
      </c>
      <c r="AF456">
        <v>23</v>
      </c>
      <c r="AG456">
        <v>23</v>
      </c>
      <c r="AH456" s="3" t="s">
        <v>171</v>
      </c>
      <c r="AI456">
        <v>2</v>
      </c>
      <c r="AJ456">
        <v>2</v>
      </c>
      <c r="AK456" t="s">
        <v>623</v>
      </c>
      <c r="AL456">
        <v>2847</v>
      </c>
      <c r="AM456">
        <v>0.05</v>
      </c>
      <c r="AN456">
        <v>0.05</v>
      </c>
      <c r="AQ456">
        <v>454</v>
      </c>
      <c r="AR456">
        <v>454</v>
      </c>
      <c r="AS456">
        <v>2847</v>
      </c>
      <c r="AT456">
        <v>10</v>
      </c>
      <c r="AU456">
        <v>10</v>
      </c>
      <c r="AV456">
        <v>0.05</v>
      </c>
      <c r="AW456">
        <v>0.05</v>
      </c>
      <c r="AZ456">
        <v>133</v>
      </c>
      <c r="BA456">
        <v>133</v>
      </c>
      <c r="BB456" t="s">
        <v>135</v>
      </c>
      <c r="BC456" t="s">
        <v>122</v>
      </c>
      <c r="BD456">
        <v>1</v>
      </c>
      <c r="BF456" s="2">
        <v>42433</v>
      </c>
      <c r="BG456" s="3" t="s">
        <v>125</v>
      </c>
      <c r="BH456">
        <v>41054531300042</v>
      </c>
      <c r="BJ456" t="s">
        <v>112</v>
      </c>
      <c r="BK456" t="s">
        <v>123</v>
      </c>
      <c r="BL456" t="s">
        <v>124</v>
      </c>
      <c r="BN456" s="2">
        <v>42432</v>
      </c>
      <c r="BO456">
        <v>3</v>
      </c>
      <c r="BQ456">
        <v>1409</v>
      </c>
      <c r="BS456" t="s">
        <v>117</v>
      </c>
      <c r="BT456">
        <v>12</v>
      </c>
      <c r="BV456">
        <v>27</v>
      </c>
      <c r="BX456">
        <v>1</v>
      </c>
      <c r="BZ456">
        <v>34255833500051</v>
      </c>
      <c r="CB456" t="s">
        <v>112</v>
      </c>
      <c r="CC456">
        <v>1</v>
      </c>
      <c r="CE456">
        <v>3</v>
      </c>
      <c r="CG456">
        <v>41054531300042</v>
      </c>
      <c r="CI456" t="s">
        <v>109</v>
      </c>
      <c r="CK456">
        <v>3</v>
      </c>
      <c r="CQ456" t="s">
        <v>110</v>
      </c>
      <c r="CR456" s="2">
        <v>42460</v>
      </c>
      <c r="CS456">
        <v>0</v>
      </c>
      <c r="CU456" t="s">
        <v>109</v>
      </c>
      <c r="CV456" t="s">
        <v>111</v>
      </c>
      <c r="CW456">
        <v>41054531300042</v>
      </c>
      <c r="CY456" t="s">
        <v>112</v>
      </c>
      <c r="CZ456" t="s">
        <v>113</v>
      </c>
      <c r="DA456" t="s">
        <v>114</v>
      </c>
      <c r="DB456" t="s">
        <v>115</v>
      </c>
      <c r="DC456">
        <v>1</v>
      </c>
    </row>
    <row r="457" spans="1:107" x14ac:dyDescent="0.2">
      <c r="A457" t="s">
        <v>108</v>
      </c>
      <c r="B457">
        <v>0</v>
      </c>
      <c r="D457" t="s">
        <v>109</v>
      </c>
      <c r="K457">
        <v>1</v>
      </c>
      <c r="M457">
        <v>1</v>
      </c>
      <c r="N457" t="s">
        <v>116</v>
      </c>
      <c r="O457">
        <v>0</v>
      </c>
      <c r="V457" t="s">
        <v>118</v>
      </c>
      <c r="W457" s="2">
        <v>42432</v>
      </c>
      <c r="X457">
        <v>2</v>
      </c>
      <c r="Y457">
        <v>1</v>
      </c>
      <c r="Z457">
        <v>1</v>
      </c>
      <c r="AB457">
        <v>0</v>
      </c>
      <c r="AC457">
        <v>0</v>
      </c>
      <c r="AD457" s="2">
        <v>42433</v>
      </c>
      <c r="AE457" s="3" t="s">
        <v>119</v>
      </c>
      <c r="AF457">
        <v>23</v>
      </c>
      <c r="AG457">
        <v>23</v>
      </c>
      <c r="AH457" s="3" t="s">
        <v>201</v>
      </c>
      <c r="AI457">
        <v>2</v>
      </c>
      <c r="AJ457">
        <v>2</v>
      </c>
      <c r="AK457" t="s">
        <v>624</v>
      </c>
      <c r="AL457">
        <v>5777</v>
      </c>
      <c r="AM457">
        <v>0.02</v>
      </c>
      <c r="AN457">
        <v>0.02</v>
      </c>
      <c r="AQ457">
        <v>454</v>
      </c>
      <c r="AR457">
        <v>454</v>
      </c>
      <c r="AS457">
        <v>5777</v>
      </c>
      <c r="AT457">
        <v>10</v>
      </c>
      <c r="AU457">
        <v>10</v>
      </c>
      <c r="AV457">
        <v>0.02</v>
      </c>
      <c r="AW457">
        <v>0.02</v>
      </c>
      <c r="AZ457">
        <v>133</v>
      </c>
      <c r="BA457">
        <v>133</v>
      </c>
      <c r="BB457" t="s">
        <v>135</v>
      </c>
      <c r="BC457" t="s">
        <v>122</v>
      </c>
      <c r="BD457">
        <v>1</v>
      </c>
      <c r="BF457" s="2">
        <v>42433</v>
      </c>
      <c r="BG457" s="3" t="s">
        <v>125</v>
      </c>
      <c r="BH457">
        <v>41054531300042</v>
      </c>
      <c r="BJ457" t="s">
        <v>112</v>
      </c>
      <c r="BK457" t="s">
        <v>123</v>
      </c>
      <c r="BL457" t="s">
        <v>124</v>
      </c>
      <c r="BN457" s="2">
        <v>42432</v>
      </c>
      <c r="BO457">
        <v>3</v>
      </c>
      <c r="BQ457">
        <v>1409</v>
      </c>
      <c r="BS457" t="s">
        <v>117</v>
      </c>
      <c r="BT457">
        <v>12</v>
      </c>
      <c r="BV457">
        <v>27</v>
      </c>
      <c r="BX457">
        <v>1</v>
      </c>
      <c r="BZ457">
        <v>34255833500051</v>
      </c>
      <c r="CB457" t="s">
        <v>112</v>
      </c>
      <c r="CC457">
        <v>1</v>
      </c>
      <c r="CE457">
        <v>3</v>
      </c>
      <c r="CG457">
        <v>41054531300042</v>
      </c>
      <c r="CI457" t="s">
        <v>109</v>
      </c>
      <c r="CK457">
        <v>3</v>
      </c>
      <c r="CQ457" t="s">
        <v>110</v>
      </c>
      <c r="CR457" s="2">
        <v>42460</v>
      </c>
      <c r="CS457">
        <v>0</v>
      </c>
      <c r="CU457" t="s">
        <v>109</v>
      </c>
      <c r="CV457" t="s">
        <v>111</v>
      </c>
      <c r="CW457">
        <v>41054531300042</v>
      </c>
      <c r="CY457" t="s">
        <v>112</v>
      </c>
      <c r="CZ457" t="s">
        <v>113</v>
      </c>
      <c r="DA457" t="s">
        <v>114</v>
      </c>
      <c r="DB457" t="s">
        <v>115</v>
      </c>
      <c r="DC457">
        <v>1</v>
      </c>
    </row>
    <row r="458" spans="1:107" x14ac:dyDescent="0.2">
      <c r="A458" t="s">
        <v>108</v>
      </c>
      <c r="B458">
        <v>0</v>
      </c>
      <c r="D458" t="s">
        <v>109</v>
      </c>
      <c r="K458">
        <v>1</v>
      </c>
      <c r="M458">
        <v>1</v>
      </c>
      <c r="N458" t="s">
        <v>116</v>
      </c>
      <c r="O458">
        <v>0</v>
      </c>
      <c r="V458" t="s">
        <v>118</v>
      </c>
      <c r="W458" s="2">
        <v>42432</v>
      </c>
      <c r="X458">
        <v>2</v>
      </c>
      <c r="Y458">
        <v>2</v>
      </c>
      <c r="Z458">
        <v>2</v>
      </c>
      <c r="AB458">
        <v>0</v>
      </c>
      <c r="AC458">
        <v>0</v>
      </c>
      <c r="AD458" s="2">
        <v>42443</v>
      </c>
      <c r="AE458" s="3" t="s">
        <v>119</v>
      </c>
      <c r="AF458">
        <v>23</v>
      </c>
      <c r="AG458">
        <v>23</v>
      </c>
      <c r="AH458" s="3" t="s">
        <v>180</v>
      </c>
      <c r="AI458">
        <v>2</v>
      </c>
      <c r="AJ458">
        <v>2</v>
      </c>
      <c r="AK458" t="s">
        <v>625</v>
      </c>
      <c r="AL458">
        <v>1206</v>
      </c>
      <c r="AM458">
        <v>5.0000000000000001E-3</v>
      </c>
      <c r="AN458">
        <v>5.0000000000000001E-3</v>
      </c>
      <c r="AO458">
        <v>712</v>
      </c>
      <c r="AP458">
        <v>712</v>
      </c>
      <c r="AQ458">
        <v>405</v>
      </c>
      <c r="AR458">
        <v>405</v>
      </c>
      <c r="AS458">
        <v>1206</v>
      </c>
      <c r="AT458">
        <v>10</v>
      </c>
      <c r="AU458">
        <v>10</v>
      </c>
      <c r="AV458">
        <v>5.0000000000000001E-3</v>
      </c>
      <c r="AW458">
        <v>5.0000000000000001E-3</v>
      </c>
      <c r="AX458">
        <v>1168</v>
      </c>
      <c r="AY458">
        <v>1168</v>
      </c>
      <c r="AZ458">
        <v>133</v>
      </c>
      <c r="BA458">
        <v>133</v>
      </c>
      <c r="BB458" t="s">
        <v>135</v>
      </c>
      <c r="BC458" t="s">
        <v>122</v>
      </c>
      <c r="BD458">
        <v>1</v>
      </c>
      <c r="BF458" s="2">
        <v>42433</v>
      </c>
      <c r="BG458" s="3" t="s">
        <v>125</v>
      </c>
      <c r="BH458">
        <v>41054531300042</v>
      </c>
      <c r="BJ458" t="s">
        <v>112</v>
      </c>
      <c r="BK458" t="s">
        <v>123</v>
      </c>
      <c r="BL458" t="s">
        <v>124</v>
      </c>
      <c r="BN458" s="2">
        <v>42432</v>
      </c>
      <c r="BO458">
        <v>3</v>
      </c>
      <c r="BQ458">
        <v>1409</v>
      </c>
      <c r="BS458" t="s">
        <v>117</v>
      </c>
      <c r="BT458">
        <v>12</v>
      </c>
      <c r="BV458">
        <v>27</v>
      </c>
      <c r="BX458">
        <v>1</v>
      </c>
      <c r="BZ458">
        <v>34255833500051</v>
      </c>
      <c r="CB458" t="s">
        <v>112</v>
      </c>
      <c r="CC458">
        <v>1</v>
      </c>
      <c r="CE458">
        <v>3</v>
      </c>
      <c r="CG458">
        <v>41054531300042</v>
      </c>
      <c r="CI458" t="s">
        <v>109</v>
      </c>
      <c r="CK458">
        <v>3</v>
      </c>
      <c r="CQ458" t="s">
        <v>110</v>
      </c>
      <c r="CR458" s="2">
        <v>42460</v>
      </c>
      <c r="CS458">
        <v>0</v>
      </c>
      <c r="CU458" t="s">
        <v>109</v>
      </c>
      <c r="CV458" t="s">
        <v>111</v>
      </c>
      <c r="CW458">
        <v>41054531300042</v>
      </c>
      <c r="CY458" t="s">
        <v>112</v>
      </c>
      <c r="CZ458" t="s">
        <v>113</v>
      </c>
      <c r="DA458" t="s">
        <v>114</v>
      </c>
      <c r="DB458" t="s">
        <v>115</v>
      </c>
      <c r="DC458">
        <v>1</v>
      </c>
    </row>
    <row r="459" spans="1:107" x14ac:dyDescent="0.2">
      <c r="A459" t="s">
        <v>108</v>
      </c>
      <c r="B459">
        <v>0</v>
      </c>
      <c r="D459" t="s">
        <v>109</v>
      </c>
      <c r="K459">
        <v>1</v>
      </c>
      <c r="M459">
        <v>1</v>
      </c>
      <c r="N459" t="s">
        <v>116</v>
      </c>
      <c r="O459">
        <v>0</v>
      </c>
      <c r="V459" t="s">
        <v>118</v>
      </c>
      <c r="W459" s="2">
        <v>42432</v>
      </c>
      <c r="X459">
        <v>2</v>
      </c>
      <c r="Y459">
        <v>1</v>
      </c>
      <c r="Z459">
        <v>1</v>
      </c>
      <c r="AB459">
        <v>0</v>
      </c>
      <c r="AC459">
        <v>0</v>
      </c>
      <c r="AD459" s="2">
        <v>42433</v>
      </c>
      <c r="AE459" s="3" t="s">
        <v>119</v>
      </c>
      <c r="AF459">
        <v>23</v>
      </c>
      <c r="AG459">
        <v>23</v>
      </c>
      <c r="AH459" s="3" t="s">
        <v>201</v>
      </c>
      <c r="AI459">
        <v>2</v>
      </c>
      <c r="AJ459">
        <v>2</v>
      </c>
      <c r="AK459" t="s">
        <v>626</v>
      </c>
      <c r="AL459">
        <v>2951</v>
      </c>
      <c r="AM459">
        <v>0.02</v>
      </c>
      <c r="AN459">
        <v>0.02</v>
      </c>
      <c r="AQ459">
        <v>454</v>
      </c>
      <c r="AR459">
        <v>454</v>
      </c>
      <c r="AS459">
        <v>2951</v>
      </c>
      <c r="AT459">
        <v>10</v>
      </c>
      <c r="AU459">
        <v>10</v>
      </c>
      <c r="AV459">
        <v>0.02</v>
      </c>
      <c r="AW459">
        <v>0.02</v>
      </c>
      <c r="AZ459">
        <v>133</v>
      </c>
      <c r="BA459">
        <v>133</v>
      </c>
      <c r="BB459" t="s">
        <v>135</v>
      </c>
      <c r="BC459" t="s">
        <v>122</v>
      </c>
      <c r="BD459">
        <v>1</v>
      </c>
      <c r="BF459" s="2">
        <v>42433</v>
      </c>
      <c r="BG459" s="3" t="s">
        <v>125</v>
      </c>
      <c r="BH459">
        <v>41054531300042</v>
      </c>
      <c r="BJ459" t="s">
        <v>112</v>
      </c>
      <c r="BK459" t="s">
        <v>123</v>
      </c>
      <c r="BL459" t="s">
        <v>124</v>
      </c>
      <c r="BN459" s="2">
        <v>42432</v>
      </c>
      <c r="BO459">
        <v>3</v>
      </c>
      <c r="BQ459">
        <v>1409</v>
      </c>
      <c r="BS459" t="s">
        <v>117</v>
      </c>
      <c r="BT459">
        <v>12</v>
      </c>
      <c r="BV459">
        <v>27</v>
      </c>
      <c r="BX459">
        <v>1</v>
      </c>
      <c r="BZ459">
        <v>34255833500051</v>
      </c>
      <c r="CB459" t="s">
        <v>112</v>
      </c>
      <c r="CC459">
        <v>1</v>
      </c>
      <c r="CE459">
        <v>3</v>
      </c>
      <c r="CG459">
        <v>41054531300042</v>
      </c>
      <c r="CI459" t="s">
        <v>109</v>
      </c>
      <c r="CK459">
        <v>3</v>
      </c>
      <c r="CQ459" t="s">
        <v>110</v>
      </c>
      <c r="CR459" s="2">
        <v>42460</v>
      </c>
      <c r="CS459">
        <v>0</v>
      </c>
      <c r="CU459" t="s">
        <v>109</v>
      </c>
      <c r="CV459" t="s">
        <v>111</v>
      </c>
      <c r="CW459">
        <v>41054531300042</v>
      </c>
      <c r="CY459" t="s">
        <v>112</v>
      </c>
      <c r="CZ459" t="s">
        <v>113</v>
      </c>
      <c r="DA459" t="s">
        <v>114</v>
      </c>
      <c r="DB459" t="s">
        <v>115</v>
      </c>
      <c r="DC459">
        <v>1</v>
      </c>
    </row>
    <row r="460" spans="1:107" x14ac:dyDescent="0.2">
      <c r="A460" t="s">
        <v>108</v>
      </c>
      <c r="B460">
        <v>0</v>
      </c>
      <c r="D460" t="s">
        <v>109</v>
      </c>
      <c r="K460">
        <v>1</v>
      </c>
      <c r="M460">
        <v>1</v>
      </c>
      <c r="N460" t="s">
        <v>116</v>
      </c>
      <c r="O460">
        <v>0</v>
      </c>
      <c r="V460" t="s">
        <v>118</v>
      </c>
      <c r="W460" s="2">
        <v>42432</v>
      </c>
      <c r="X460">
        <v>2</v>
      </c>
      <c r="Y460">
        <v>1</v>
      </c>
      <c r="Z460">
        <v>1</v>
      </c>
      <c r="AB460">
        <v>0</v>
      </c>
      <c r="AC460">
        <v>0</v>
      </c>
      <c r="AD460" s="2">
        <v>42443</v>
      </c>
      <c r="AE460" s="3" t="s">
        <v>119</v>
      </c>
      <c r="AF460">
        <v>23</v>
      </c>
      <c r="AG460">
        <v>23</v>
      </c>
      <c r="AH460" s="3" t="s">
        <v>180</v>
      </c>
      <c r="AI460">
        <v>2</v>
      </c>
      <c r="AJ460">
        <v>2</v>
      </c>
      <c r="AK460" t="s">
        <v>627</v>
      </c>
      <c r="AL460">
        <v>1976</v>
      </c>
      <c r="AM460">
        <v>5.0000000000000001E-3</v>
      </c>
      <c r="AN460">
        <v>5.0000000000000001E-3</v>
      </c>
      <c r="AO460">
        <v>712</v>
      </c>
      <c r="AP460">
        <v>712</v>
      </c>
      <c r="AQ460">
        <v>405</v>
      </c>
      <c r="AR460">
        <v>405</v>
      </c>
      <c r="AS460">
        <v>1976</v>
      </c>
      <c r="AT460">
        <v>10</v>
      </c>
      <c r="AU460">
        <v>10</v>
      </c>
      <c r="AV460">
        <v>5.0000000000000001E-3</v>
      </c>
      <c r="AW460">
        <v>5.0000000000000001E-3</v>
      </c>
      <c r="AX460">
        <v>1168</v>
      </c>
      <c r="AY460">
        <v>1168</v>
      </c>
      <c r="AZ460">
        <v>133</v>
      </c>
      <c r="BA460">
        <v>133</v>
      </c>
      <c r="BB460" t="s">
        <v>135</v>
      </c>
      <c r="BC460" t="s">
        <v>122</v>
      </c>
      <c r="BD460">
        <v>1</v>
      </c>
      <c r="BF460" s="2">
        <v>42433</v>
      </c>
      <c r="BG460" s="3" t="s">
        <v>125</v>
      </c>
      <c r="BH460">
        <v>41054531300042</v>
      </c>
      <c r="BJ460" t="s">
        <v>112</v>
      </c>
      <c r="BK460" t="s">
        <v>123</v>
      </c>
      <c r="BL460" t="s">
        <v>124</v>
      </c>
      <c r="BN460" s="2">
        <v>42432</v>
      </c>
      <c r="BO460">
        <v>3</v>
      </c>
      <c r="BQ460">
        <v>1409</v>
      </c>
      <c r="BS460" t="s">
        <v>117</v>
      </c>
      <c r="BT460">
        <v>12</v>
      </c>
      <c r="BV460">
        <v>27</v>
      </c>
      <c r="BX460">
        <v>1</v>
      </c>
      <c r="BZ460">
        <v>34255833500051</v>
      </c>
      <c r="CB460" t="s">
        <v>112</v>
      </c>
      <c r="CC460">
        <v>1</v>
      </c>
      <c r="CE460">
        <v>3</v>
      </c>
      <c r="CG460">
        <v>41054531300042</v>
      </c>
      <c r="CI460" t="s">
        <v>109</v>
      </c>
      <c r="CK460">
        <v>3</v>
      </c>
      <c r="CQ460" t="s">
        <v>110</v>
      </c>
      <c r="CR460" s="2">
        <v>42460</v>
      </c>
      <c r="CS460">
        <v>0</v>
      </c>
      <c r="CU460" t="s">
        <v>109</v>
      </c>
      <c r="CV460" t="s">
        <v>111</v>
      </c>
      <c r="CW460">
        <v>41054531300042</v>
      </c>
      <c r="CY460" t="s">
        <v>112</v>
      </c>
      <c r="CZ460" t="s">
        <v>113</v>
      </c>
      <c r="DA460" t="s">
        <v>114</v>
      </c>
      <c r="DB460" t="s">
        <v>115</v>
      </c>
      <c r="DC460">
        <v>1</v>
      </c>
    </row>
    <row r="461" spans="1:107" x14ac:dyDescent="0.2">
      <c r="A461" t="s">
        <v>108</v>
      </c>
      <c r="B461">
        <v>0</v>
      </c>
      <c r="D461" t="s">
        <v>109</v>
      </c>
      <c r="K461">
        <v>1</v>
      </c>
      <c r="M461">
        <v>1</v>
      </c>
      <c r="N461" t="s">
        <v>116</v>
      </c>
      <c r="O461">
        <v>0</v>
      </c>
      <c r="V461" t="s">
        <v>118</v>
      </c>
      <c r="W461" s="2">
        <v>42432</v>
      </c>
      <c r="X461">
        <v>2</v>
      </c>
      <c r="Y461">
        <v>1</v>
      </c>
      <c r="Z461">
        <v>1</v>
      </c>
      <c r="AB461">
        <v>0</v>
      </c>
      <c r="AC461">
        <v>0</v>
      </c>
      <c r="AD461" s="2">
        <v>42443</v>
      </c>
      <c r="AE461" s="3" t="s">
        <v>119</v>
      </c>
      <c r="AF461">
        <v>23</v>
      </c>
      <c r="AG461">
        <v>23</v>
      </c>
      <c r="AH461" s="3" t="s">
        <v>180</v>
      </c>
      <c r="AI461">
        <v>2</v>
      </c>
      <c r="AJ461">
        <v>2</v>
      </c>
      <c r="AK461" t="s">
        <v>628</v>
      </c>
      <c r="AL461">
        <v>1207</v>
      </c>
      <c r="AM461">
        <v>5.0000000000000001E-3</v>
      </c>
      <c r="AN461">
        <v>5.0000000000000001E-3</v>
      </c>
      <c r="AO461">
        <v>712</v>
      </c>
      <c r="AP461">
        <v>712</v>
      </c>
      <c r="AQ461">
        <v>405</v>
      </c>
      <c r="AR461">
        <v>405</v>
      </c>
      <c r="AS461">
        <v>1207</v>
      </c>
      <c r="AT461">
        <v>10</v>
      </c>
      <c r="AU461">
        <v>10</v>
      </c>
      <c r="AV461">
        <v>5.0000000000000001E-3</v>
      </c>
      <c r="AW461">
        <v>5.0000000000000001E-3</v>
      </c>
      <c r="AX461">
        <v>1168</v>
      </c>
      <c r="AY461">
        <v>1168</v>
      </c>
      <c r="AZ461">
        <v>133</v>
      </c>
      <c r="BA461">
        <v>133</v>
      </c>
      <c r="BB461" t="s">
        <v>135</v>
      </c>
      <c r="BC461" t="s">
        <v>122</v>
      </c>
      <c r="BD461">
        <v>1</v>
      </c>
      <c r="BF461" s="2">
        <v>42433</v>
      </c>
      <c r="BG461" s="3" t="s">
        <v>125</v>
      </c>
      <c r="BH461">
        <v>41054531300042</v>
      </c>
      <c r="BJ461" t="s">
        <v>112</v>
      </c>
      <c r="BK461" t="s">
        <v>123</v>
      </c>
      <c r="BL461" t="s">
        <v>124</v>
      </c>
      <c r="BN461" s="2">
        <v>42432</v>
      </c>
      <c r="BO461">
        <v>3</v>
      </c>
      <c r="BQ461">
        <v>1409</v>
      </c>
      <c r="BS461" t="s">
        <v>117</v>
      </c>
      <c r="BT461">
        <v>12</v>
      </c>
      <c r="BV461">
        <v>27</v>
      </c>
      <c r="BX461">
        <v>1</v>
      </c>
      <c r="BZ461">
        <v>34255833500051</v>
      </c>
      <c r="CB461" t="s">
        <v>112</v>
      </c>
      <c r="CC461">
        <v>1</v>
      </c>
      <c r="CE461">
        <v>3</v>
      </c>
      <c r="CG461">
        <v>41054531300042</v>
      </c>
      <c r="CI461" t="s">
        <v>109</v>
      </c>
      <c r="CK461">
        <v>3</v>
      </c>
      <c r="CQ461" t="s">
        <v>110</v>
      </c>
      <c r="CR461" s="2">
        <v>42460</v>
      </c>
      <c r="CS461">
        <v>0</v>
      </c>
      <c r="CU461" t="s">
        <v>109</v>
      </c>
      <c r="CV461" t="s">
        <v>111</v>
      </c>
      <c r="CW461">
        <v>41054531300042</v>
      </c>
      <c r="CY461" t="s">
        <v>112</v>
      </c>
      <c r="CZ461" t="s">
        <v>113</v>
      </c>
      <c r="DA461" t="s">
        <v>114</v>
      </c>
      <c r="DB461" t="s">
        <v>115</v>
      </c>
      <c r="DC461">
        <v>1</v>
      </c>
    </row>
    <row r="462" spans="1:107" x14ac:dyDescent="0.2">
      <c r="A462" t="s">
        <v>108</v>
      </c>
      <c r="B462">
        <v>0</v>
      </c>
      <c r="D462" t="s">
        <v>109</v>
      </c>
      <c r="K462">
        <v>1</v>
      </c>
      <c r="M462">
        <v>1</v>
      </c>
      <c r="N462" t="s">
        <v>116</v>
      </c>
      <c r="O462">
        <v>0</v>
      </c>
      <c r="V462" t="s">
        <v>118</v>
      </c>
      <c r="W462" s="2">
        <v>42432</v>
      </c>
      <c r="X462">
        <v>2</v>
      </c>
      <c r="Y462">
        <v>1</v>
      </c>
      <c r="Z462">
        <v>1</v>
      </c>
      <c r="AB462">
        <v>0</v>
      </c>
      <c r="AC462">
        <v>0</v>
      </c>
      <c r="AD462" s="2">
        <v>42433</v>
      </c>
      <c r="AE462" s="3" t="s">
        <v>119</v>
      </c>
      <c r="AF462">
        <v>23</v>
      </c>
      <c r="AG462">
        <v>23</v>
      </c>
      <c r="AH462" s="3" t="s">
        <v>201</v>
      </c>
      <c r="AI462">
        <v>2</v>
      </c>
      <c r="AJ462">
        <v>2</v>
      </c>
      <c r="AK462" t="s">
        <v>629</v>
      </c>
      <c r="AL462">
        <v>1829</v>
      </c>
      <c r="AM462">
        <v>0.02</v>
      </c>
      <c r="AN462">
        <v>0.02</v>
      </c>
      <c r="AQ462">
        <v>454</v>
      </c>
      <c r="AR462">
        <v>454</v>
      </c>
      <c r="AS462">
        <v>1829</v>
      </c>
      <c r="AT462">
        <v>10</v>
      </c>
      <c r="AU462">
        <v>10</v>
      </c>
      <c r="AV462">
        <v>0.02</v>
      </c>
      <c r="AW462">
        <v>0.02</v>
      </c>
      <c r="AZ462">
        <v>133</v>
      </c>
      <c r="BA462">
        <v>133</v>
      </c>
      <c r="BB462" t="s">
        <v>135</v>
      </c>
      <c r="BC462" t="s">
        <v>122</v>
      </c>
      <c r="BD462">
        <v>1</v>
      </c>
      <c r="BF462" s="2">
        <v>42433</v>
      </c>
      <c r="BG462" s="3" t="s">
        <v>125</v>
      </c>
      <c r="BH462">
        <v>41054531300042</v>
      </c>
      <c r="BJ462" t="s">
        <v>112</v>
      </c>
      <c r="BK462" t="s">
        <v>123</v>
      </c>
      <c r="BL462" t="s">
        <v>124</v>
      </c>
      <c r="BN462" s="2">
        <v>42432</v>
      </c>
      <c r="BO462">
        <v>3</v>
      </c>
      <c r="BQ462">
        <v>1409</v>
      </c>
      <c r="BS462" t="s">
        <v>117</v>
      </c>
      <c r="BT462">
        <v>12</v>
      </c>
      <c r="BV462">
        <v>27</v>
      </c>
      <c r="BX462">
        <v>1</v>
      </c>
      <c r="BZ462">
        <v>34255833500051</v>
      </c>
      <c r="CB462" t="s">
        <v>112</v>
      </c>
      <c r="CC462">
        <v>1</v>
      </c>
      <c r="CE462">
        <v>3</v>
      </c>
      <c r="CG462">
        <v>41054531300042</v>
      </c>
      <c r="CI462" t="s">
        <v>109</v>
      </c>
      <c r="CK462">
        <v>3</v>
      </c>
      <c r="CQ462" t="s">
        <v>110</v>
      </c>
      <c r="CR462" s="2">
        <v>42460</v>
      </c>
      <c r="CS462">
        <v>0</v>
      </c>
      <c r="CU462" t="s">
        <v>109</v>
      </c>
      <c r="CV462" t="s">
        <v>111</v>
      </c>
      <c r="CW462">
        <v>41054531300042</v>
      </c>
      <c r="CY462" t="s">
        <v>112</v>
      </c>
      <c r="CZ462" t="s">
        <v>113</v>
      </c>
      <c r="DA462" t="s">
        <v>114</v>
      </c>
      <c r="DB462" t="s">
        <v>115</v>
      </c>
      <c r="DC462">
        <v>1</v>
      </c>
    </row>
    <row r="463" spans="1:107" x14ac:dyDescent="0.2">
      <c r="A463" t="s">
        <v>108</v>
      </c>
      <c r="B463">
        <v>0</v>
      </c>
      <c r="D463" t="s">
        <v>109</v>
      </c>
      <c r="K463">
        <v>1</v>
      </c>
      <c r="M463">
        <v>1</v>
      </c>
      <c r="N463" t="s">
        <v>116</v>
      </c>
      <c r="O463">
        <v>0</v>
      </c>
      <c r="V463" t="s">
        <v>118</v>
      </c>
      <c r="W463" s="2">
        <v>42432</v>
      </c>
      <c r="X463">
        <v>2</v>
      </c>
      <c r="Y463">
        <v>1</v>
      </c>
      <c r="Z463">
        <v>1</v>
      </c>
      <c r="AB463">
        <v>0</v>
      </c>
      <c r="AC463">
        <v>0</v>
      </c>
      <c r="AD463" s="2">
        <v>42433</v>
      </c>
      <c r="AE463" s="3" t="s">
        <v>119</v>
      </c>
      <c r="AF463">
        <v>23</v>
      </c>
      <c r="AG463">
        <v>23</v>
      </c>
      <c r="AH463" s="3" t="s">
        <v>201</v>
      </c>
      <c r="AI463">
        <v>2</v>
      </c>
      <c r="AJ463">
        <v>2</v>
      </c>
      <c r="AK463" t="s">
        <v>630</v>
      </c>
      <c r="AL463">
        <v>5781</v>
      </c>
      <c r="AM463">
        <v>0.02</v>
      </c>
      <c r="AN463">
        <v>0.02</v>
      </c>
      <c r="AQ463">
        <v>454</v>
      </c>
      <c r="AR463">
        <v>454</v>
      </c>
      <c r="AS463">
        <v>5781</v>
      </c>
      <c r="AT463">
        <v>10</v>
      </c>
      <c r="AU463">
        <v>10</v>
      </c>
      <c r="AV463">
        <v>0.02</v>
      </c>
      <c r="AW463">
        <v>0.02</v>
      </c>
      <c r="AZ463">
        <v>133</v>
      </c>
      <c r="BA463">
        <v>133</v>
      </c>
      <c r="BB463" t="s">
        <v>135</v>
      </c>
      <c r="BC463" t="s">
        <v>122</v>
      </c>
      <c r="BD463">
        <v>1</v>
      </c>
      <c r="BF463" s="2">
        <v>42433</v>
      </c>
      <c r="BG463" s="3" t="s">
        <v>125</v>
      </c>
      <c r="BH463">
        <v>41054531300042</v>
      </c>
      <c r="BJ463" t="s">
        <v>112</v>
      </c>
      <c r="BK463" t="s">
        <v>123</v>
      </c>
      <c r="BL463" t="s">
        <v>124</v>
      </c>
      <c r="BN463" s="2">
        <v>42432</v>
      </c>
      <c r="BO463">
        <v>3</v>
      </c>
      <c r="BQ463">
        <v>1409</v>
      </c>
      <c r="BS463" t="s">
        <v>117</v>
      </c>
      <c r="BT463">
        <v>12</v>
      </c>
      <c r="BV463">
        <v>27</v>
      </c>
      <c r="BX463">
        <v>1</v>
      </c>
      <c r="BZ463">
        <v>34255833500051</v>
      </c>
      <c r="CB463" t="s">
        <v>112</v>
      </c>
      <c r="CC463">
        <v>1</v>
      </c>
      <c r="CE463">
        <v>3</v>
      </c>
      <c r="CG463">
        <v>41054531300042</v>
      </c>
      <c r="CI463" t="s">
        <v>109</v>
      </c>
      <c r="CK463">
        <v>3</v>
      </c>
      <c r="CQ463" t="s">
        <v>110</v>
      </c>
      <c r="CR463" s="2">
        <v>42460</v>
      </c>
      <c r="CS463">
        <v>0</v>
      </c>
      <c r="CU463" t="s">
        <v>109</v>
      </c>
      <c r="CV463" t="s">
        <v>111</v>
      </c>
      <c r="CW463">
        <v>41054531300042</v>
      </c>
      <c r="CY463" t="s">
        <v>112</v>
      </c>
      <c r="CZ463" t="s">
        <v>113</v>
      </c>
      <c r="DA463" t="s">
        <v>114</v>
      </c>
      <c r="DB463" t="s">
        <v>115</v>
      </c>
      <c r="DC463">
        <v>1</v>
      </c>
    </row>
    <row r="464" spans="1:107" x14ac:dyDescent="0.2">
      <c r="A464" t="s">
        <v>108</v>
      </c>
      <c r="B464">
        <v>0</v>
      </c>
      <c r="D464" t="s">
        <v>109</v>
      </c>
      <c r="K464">
        <v>1</v>
      </c>
      <c r="M464">
        <v>1</v>
      </c>
      <c r="N464" t="s">
        <v>116</v>
      </c>
      <c r="O464">
        <v>0</v>
      </c>
      <c r="V464" t="s">
        <v>118</v>
      </c>
      <c r="W464" s="2">
        <v>42432</v>
      </c>
      <c r="X464">
        <v>2</v>
      </c>
      <c r="Y464">
        <v>1</v>
      </c>
      <c r="Z464">
        <v>1</v>
      </c>
      <c r="AB464">
        <v>0</v>
      </c>
      <c r="AC464">
        <v>0</v>
      </c>
      <c r="AD464" s="2">
        <v>42433</v>
      </c>
      <c r="AE464" s="3" t="s">
        <v>119</v>
      </c>
      <c r="AF464">
        <v>23</v>
      </c>
      <c r="AG464">
        <v>23</v>
      </c>
      <c r="AH464" s="3" t="s">
        <v>295</v>
      </c>
      <c r="AI464">
        <v>2</v>
      </c>
      <c r="AJ464">
        <v>2</v>
      </c>
      <c r="AK464" t="s">
        <v>631</v>
      </c>
      <c r="AL464">
        <v>1633</v>
      </c>
      <c r="AM464">
        <v>0.5</v>
      </c>
      <c r="AN464">
        <v>0.5</v>
      </c>
      <c r="AQ464">
        <v>357</v>
      </c>
      <c r="AR464">
        <v>357</v>
      </c>
      <c r="AS464">
        <v>1633</v>
      </c>
      <c r="AT464">
        <v>10</v>
      </c>
      <c r="AU464">
        <v>10</v>
      </c>
      <c r="AV464">
        <v>0.5</v>
      </c>
      <c r="AW464">
        <v>0.5</v>
      </c>
      <c r="AZ464">
        <v>133</v>
      </c>
      <c r="BA464">
        <v>133</v>
      </c>
      <c r="BB464" t="s">
        <v>135</v>
      </c>
      <c r="BC464" t="s">
        <v>122</v>
      </c>
      <c r="BD464">
        <v>1</v>
      </c>
      <c r="BF464" s="2">
        <v>42433</v>
      </c>
      <c r="BG464" s="3" t="s">
        <v>125</v>
      </c>
      <c r="BH464">
        <v>41054531300042</v>
      </c>
      <c r="BJ464" t="s">
        <v>112</v>
      </c>
      <c r="BK464" t="s">
        <v>123</v>
      </c>
      <c r="BL464" t="s">
        <v>124</v>
      </c>
      <c r="BN464" s="2">
        <v>42432</v>
      </c>
      <c r="BO464">
        <v>3</v>
      </c>
      <c r="BQ464">
        <v>1409</v>
      </c>
      <c r="BS464" t="s">
        <v>117</v>
      </c>
      <c r="BT464">
        <v>12</v>
      </c>
      <c r="BV464">
        <v>27</v>
      </c>
      <c r="BX464">
        <v>1</v>
      </c>
      <c r="BZ464">
        <v>34255833500051</v>
      </c>
      <c r="CB464" t="s">
        <v>112</v>
      </c>
      <c r="CC464">
        <v>1</v>
      </c>
      <c r="CE464">
        <v>3</v>
      </c>
      <c r="CG464">
        <v>41054531300042</v>
      </c>
      <c r="CI464" t="s">
        <v>109</v>
      </c>
      <c r="CK464">
        <v>3</v>
      </c>
      <c r="CQ464" t="s">
        <v>110</v>
      </c>
      <c r="CR464" s="2">
        <v>42460</v>
      </c>
      <c r="CS464">
        <v>0</v>
      </c>
      <c r="CU464" t="s">
        <v>109</v>
      </c>
      <c r="CV464" t="s">
        <v>111</v>
      </c>
      <c r="CW464">
        <v>41054531300042</v>
      </c>
      <c r="CY464" t="s">
        <v>112</v>
      </c>
      <c r="CZ464" t="s">
        <v>113</v>
      </c>
      <c r="DA464" t="s">
        <v>114</v>
      </c>
      <c r="DB464" t="s">
        <v>115</v>
      </c>
      <c r="DC464">
        <v>1</v>
      </c>
    </row>
    <row r="465" spans="1:107" x14ac:dyDescent="0.2">
      <c r="A465" t="s">
        <v>108</v>
      </c>
      <c r="B465">
        <v>0</v>
      </c>
      <c r="D465" t="s">
        <v>109</v>
      </c>
      <c r="K465">
        <v>1</v>
      </c>
      <c r="M465">
        <v>1</v>
      </c>
      <c r="N465" t="s">
        <v>116</v>
      </c>
      <c r="O465">
        <v>0</v>
      </c>
      <c r="V465" t="s">
        <v>118</v>
      </c>
      <c r="W465" s="2">
        <v>42432</v>
      </c>
      <c r="X465">
        <v>2</v>
      </c>
      <c r="Y465">
        <v>1</v>
      </c>
      <c r="Z465">
        <v>1</v>
      </c>
      <c r="AB465">
        <v>0</v>
      </c>
      <c r="AC465">
        <v>0</v>
      </c>
      <c r="AD465" s="2">
        <v>42433</v>
      </c>
      <c r="AE465" s="3" t="s">
        <v>119</v>
      </c>
      <c r="AF465">
        <v>23</v>
      </c>
      <c r="AG465">
        <v>23</v>
      </c>
      <c r="AH465" s="3" t="s">
        <v>171</v>
      </c>
      <c r="AI465">
        <v>2</v>
      </c>
      <c r="AJ465">
        <v>2</v>
      </c>
      <c r="AK465" t="s">
        <v>632</v>
      </c>
      <c r="AL465">
        <v>1208</v>
      </c>
      <c r="AM465">
        <v>0.02</v>
      </c>
      <c r="AN465">
        <v>0.02</v>
      </c>
      <c r="AQ465">
        <v>454</v>
      </c>
      <c r="AR465">
        <v>454</v>
      </c>
      <c r="AS465">
        <v>1208</v>
      </c>
      <c r="AT465">
        <v>1</v>
      </c>
      <c r="AU465">
        <v>1</v>
      </c>
      <c r="AV465">
        <v>2.4E-2</v>
      </c>
      <c r="AW465">
        <v>2.4E-2</v>
      </c>
      <c r="AZ465">
        <v>133</v>
      </c>
      <c r="BA465">
        <v>133</v>
      </c>
      <c r="BB465" t="s">
        <v>135</v>
      </c>
      <c r="BC465" t="s">
        <v>122</v>
      </c>
      <c r="BD465">
        <v>1</v>
      </c>
      <c r="BF465" s="2">
        <v>42433</v>
      </c>
      <c r="BG465" s="3" t="s">
        <v>125</v>
      </c>
      <c r="BH465">
        <v>41054531300042</v>
      </c>
      <c r="BJ465" t="s">
        <v>112</v>
      </c>
      <c r="BK465" t="s">
        <v>123</v>
      </c>
      <c r="BL465" t="s">
        <v>124</v>
      </c>
      <c r="BN465" s="2">
        <v>42432</v>
      </c>
      <c r="BO465">
        <v>3</v>
      </c>
      <c r="BQ465">
        <v>1409</v>
      </c>
      <c r="BS465" t="s">
        <v>117</v>
      </c>
      <c r="BT465">
        <v>12</v>
      </c>
      <c r="BV465">
        <v>27</v>
      </c>
      <c r="BX465">
        <v>1</v>
      </c>
      <c r="BZ465">
        <v>34255833500051</v>
      </c>
      <c r="CB465" t="s">
        <v>112</v>
      </c>
      <c r="CC465">
        <v>1</v>
      </c>
      <c r="CE465">
        <v>3</v>
      </c>
      <c r="CG465">
        <v>41054531300042</v>
      </c>
      <c r="CI465" t="s">
        <v>109</v>
      </c>
      <c r="CK465">
        <v>3</v>
      </c>
      <c r="CQ465" t="s">
        <v>110</v>
      </c>
      <c r="CR465" s="2">
        <v>42460</v>
      </c>
      <c r="CS465">
        <v>0</v>
      </c>
      <c r="CU465" t="s">
        <v>109</v>
      </c>
      <c r="CV465" t="s">
        <v>111</v>
      </c>
      <c r="CW465">
        <v>41054531300042</v>
      </c>
      <c r="CY465" t="s">
        <v>112</v>
      </c>
      <c r="CZ465" t="s">
        <v>113</v>
      </c>
      <c r="DA465" t="s">
        <v>114</v>
      </c>
      <c r="DB465" t="s">
        <v>115</v>
      </c>
      <c r="DC465">
        <v>1</v>
      </c>
    </row>
    <row r="466" spans="1:107" x14ac:dyDescent="0.2">
      <c r="A466" t="s">
        <v>108</v>
      </c>
      <c r="B466">
        <v>0</v>
      </c>
      <c r="D466" t="s">
        <v>109</v>
      </c>
      <c r="K466">
        <v>1</v>
      </c>
      <c r="M466">
        <v>1</v>
      </c>
      <c r="N466" t="s">
        <v>116</v>
      </c>
      <c r="O466">
        <v>0</v>
      </c>
      <c r="V466" t="s">
        <v>118</v>
      </c>
      <c r="W466" s="2">
        <v>42432</v>
      </c>
      <c r="X466">
        <v>2</v>
      </c>
      <c r="Y466">
        <v>1</v>
      </c>
      <c r="Z466">
        <v>1</v>
      </c>
      <c r="AB466">
        <v>0</v>
      </c>
      <c r="AC466">
        <v>0</v>
      </c>
      <c r="AD466" s="2">
        <v>42433</v>
      </c>
      <c r="AE466" s="3" t="s">
        <v>119</v>
      </c>
      <c r="AF466">
        <v>23</v>
      </c>
      <c r="AG466">
        <v>23</v>
      </c>
      <c r="AH466" s="3" t="s">
        <v>171</v>
      </c>
      <c r="AI466">
        <v>2</v>
      </c>
      <c r="AJ466">
        <v>2</v>
      </c>
      <c r="AK466" t="s">
        <v>633</v>
      </c>
      <c r="AL466">
        <v>1672</v>
      </c>
      <c r="AM466">
        <v>0.02</v>
      </c>
      <c r="AN466">
        <v>0.02</v>
      </c>
      <c r="AQ466">
        <v>454</v>
      </c>
      <c r="AR466">
        <v>454</v>
      </c>
      <c r="AS466">
        <v>1672</v>
      </c>
      <c r="AT466">
        <v>10</v>
      </c>
      <c r="AU466">
        <v>10</v>
      </c>
      <c r="AV466">
        <v>0.02</v>
      </c>
      <c r="AW466">
        <v>0.02</v>
      </c>
      <c r="AZ466">
        <v>133</v>
      </c>
      <c r="BA466">
        <v>133</v>
      </c>
      <c r="BB466" t="s">
        <v>135</v>
      </c>
      <c r="BC466" t="s">
        <v>122</v>
      </c>
      <c r="BD466">
        <v>1</v>
      </c>
      <c r="BF466" s="2">
        <v>42433</v>
      </c>
      <c r="BG466" s="3" t="s">
        <v>125</v>
      </c>
      <c r="BH466">
        <v>41054531300042</v>
      </c>
      <c r="BJ466" t="s">
        <v>112</v>
      </c>
      <c r="BK466" t="s">
        <v>123</v>
      </c>
      <c r="BL466" t="s">
        <v>124</v>
      </c>
      <c r="BN466" s="2">
        <v>42432</v>
      </c>
      <c r="BO466">
        <v>3</v>
      </c>
      <c r="BQ466">
        <v>1409</v>
      </c>
      <c r="BS466" t="s">
        <v>117</v>
      </c>
      <c r="BT466">
        <v>12</v>
      </c>
      <c r="BV466">
        <v>27</v>
      </c>
      <c r="BX466">
        <v>1</v>
      </c>
      <c r="BZ466">
        <v>34255833500051</v>
      </c>
      <c r="CB466" t="s">
        <v>112</v>
      </c>
      <c r="CC466">
        <v>1</v>
      </c>
      <c r="CE466">
        <v>3</v>
      </c>
      <c r="CG466">
        <v>41054531300042</v>
      </c>
      <c r="CI466" t="s">
        <v>109</v>
      </c>
      <c r="CK466">
        <v>3</v>
      </c>
      <c r="CQ466" t="s">
        <v>110</v>
      </c>
      <c r="CR466" s="2">
        <v>42460</v>
      </c>
      <c r="CS466">
        <v>0</v>
      </c>
      <c r="CU466" t="s">
        <v>109</v>
      </c>
      <c r="CV466" t="s">
        <v>111</v>
      </c>
      <c r="CW466">
        <v>41054531300042</v>
      </c>
      <c r="CY466" t="s">
        <v>112</v>
      </c>
      <c r="CZ466" t="s">
        <v>113</v>
      </c>
      <c r="DA466" t="s">
        <v>114</v>
      </c>
      <c r="DB466" t="s">
        <v>115</v>
      </c>
      <c r="DC466">
        <v>1</v>
      </c>
    </row>
    <row r="467" spans="1:107" x14ac:dyDescent="0.2">
      <c r="A467" t="s">
        <v>108</v>
      </c>
      <c r="B467">
        <v>0</v>
      </c>
      <c r="D467" t="s">
        <v>109</v>
      </c>
      <c r="K467">
        <v>1</v>
      </c>
      <c r="M467">
        <v>1</v>
      </c>
      <c r="N467" t="s">
        <v>116</v>
      </c>
      <c r="O467">
        <v>0</v>
      </c>
      <c r="V467" t="s">
        <v>118</v>
      </c>
      <c r="W467" s="2">
        <v>42432</v>
      </c>
      <c r="X467">
        <v>2</v>
      </c>
      <c r="Y467">
        <v>2</v>
      </c>
      <c r="Z467">
        <v>2</v>
      </c>
      <c r="AA467" t="s">
        <v>185</v>
      </c>
      <c r="AB467">
        <v>0</v>
      </c>
      <c r="AC467">
        <v>0</v>
      </c>
      <c r="AD467" s="2">
        <v>42443</v>
      </c>
      <c r="AE467" s="3" t="s">
        <v>119</v>
      </c>
      <c r="AF467">
        <v>23</v>
      </c>
      <c r="AG467">
        <v>23</v>
      </c>
      <c r="AH467" s="3" t="s">
        <v>180</v>
      </c>
      <c r="AI467">
        <v>2</v>
      </c>
      <c r="AJ467">
        <v>2</v>
      </c>
      <c r="AK467" t="s">
        <v>634</v>
      </c>
      <c r="AL467">
        <v>2807</v>
      </c>
      <c r="AM467">
        <v>5.0000000000000001E-3</v>
      </c>
      <c r="AN467">
        <v>5.0000000000000001E-3</v>
      </c>
      <c r="AO467">
        <v>712</v>
      </c>
      <c r="AP467">
        <v>712</v>
      </c>
      <c r="AQ467">
        <v>405</v>
      </c>
      <c r="AR467">
        <v>405</v>
      </c>
      <c r="AS467">
        <v>2807</v>
      </c>
      <c r="AT467">
        <v>10</v>
      </c>
      <c r="AU467">
        <v>10</v>
      </c>
      <c r="AV467">
        <v>5.0000000000000001E-3</v>
      </c>
      <c r="AW467">
        <v>5.0000000000000001E-3</v>
      </c>
      <c r="AX467">
        <v>1168</v>
      </c>
      <c r="AY467">
        <v>1168</v>
      </c>
      <c r="AZ467">
        <v>133</v>
      </c>
      <c r="BA467">
        <v>133</v>
      </c>
      <c r="BB467" t="s">
        <v>135</v>
      </c>
      <c r="BC467" t="s">
        <v>122</v>
      </c>
      <c r="BD467">
        <v>1</v>
      </c>
      <c r="BF467" s="2">
        <v>42433</v>
      </c>
      <c r="BG467" s="3" t="s">
        <v>125</v>
      </c>
      <c r="BH467">
        <v>41054531300042</v>
      </c>
      <c r="BJ467" t="s">
        <v>112</v>
      </c>
      <c r="BK467" t="s">
        <v>123</v>
      </c>
      <c r="BL467" t="s">
        <v>124</v>
      </c>
      <c r="BN467" s="2">
        <v>42432</v>
      </c>
      <c r="BO467">
        <v>3</v>
      </c>
      <c r="BQ467">
        <v>1409</v>
      </c>
      <c r="BS467" t="s">
        <v>117</v>
      </c>
      <c r="BT467">
        <v>12</v>
      </c>
      <c r="BV467">
        <v>27</v>
      </c>
      <c r="BX467">
        <v>1</v>
      </c>
      <c r="BZ467">
        <v>34255833500051</v>
      </c>
      <c r="CB467" t="s">
        <v>112</v>
      </c>
      <c r="CC467">
        <v>1</v>
      </c>
      <c r="CE467">
        <v>3</v>
      </c>
      <c r="CG467">
        <v>41054531300042</v>
      </c>
      <c r="CI467" t="s">
        <v>109</v>
      </c>
      <c r="CK467">
        <v>3</v>
      </c>
      <c r="CQ467" t="s">
        <v>110</v>
      </c>
      <c r="CR467" s="2">
        <v>42460</v>
      </c>
      <c r="CS467">
        <v>0</v>
      </c>
      <c r="CU467" t="s">
        <v>109</v>
      </c>
      <c r="CV467" t="s">
        <v>111</v>
      </c>
      <c r="CW467">
        <v>41054531300042</v>
      </c>
      <c r="CY467" t="s">
        <v>112</v>
      </c>
      <c r="CZ467" t="s">
        <v>113</v>
      </c>
      <c r="DA467" t="s">
        <v>114</v>
      </c>
      <c r="DB467" t="s">
        <v>115</v>
      </c>
      <c r="DC467">
        <v>1</v>
      </c>
    </row>
    <row r="468" spans="1:107" x14ac:dyDescent="0.2">
      <c r="A468" t="s">
        <v>108</v>
      </c>
      <c r="B468">
        <v>0</v>
      </c>
      <c r="D468" t="s">
        <v>109</v>
      </c>
      <c r="K468">
        <v>1</v>
      </c>
      <c r="M468">
        <v>1</v>
      </c>
      <c r="N468" t="s">
        <v>116</v>
      </c>
      <c r="O468">
        <v>0</v>
      </c>
      <c r="V468" t="s">
        <v>118</v>
      </c>
      <c r="W468" s="2">
        <v>42432</v>
      </c>
      <c r="X468">
        <v>2</v>
      </c>
      <c r="Y468">
        <v>1</v>
      </c>
      <c r="Z468">
        <v>1</v>
      </c>
      <c r="AB468">
        <v>0</v>
      </c>
      <c r="AC468">
        <v>0</v>
      </c>
      <c r="AD468" s="2">
        <v>42433</v>
      </c>
      <c r="AE468" s="3" t="s">
        <v>119</v>
      </c>
      <c r="AF468">
        <v>23</v>
      </c>
      <c r="AG468">
        <v>23</v>
      </c>
      <c r="AH468" s="3" t="s">
        <v>171</v>
      </c>
      <c r="AI468">
        <v>2</v>
      </c>
      <c r="AJ468">
        <v>2</v>
      </c>
      <c r="AK468" t="s">
        <v>635</v>
      </c>
      <c r="AL468">
        <v>1945</v>
      </c>
      <c r="AM468">
        <v>0.02</v>
      </c>
      <c r="AN468">
        <v>0.02</v>
      </c>
      <c r="AQ468">
        <v>454</v>
      </c>
      <c r="AR468">
        <v>454</v>
      </c>
      <c r="AS468">
        <v>1945</v>
      </c>
      <c r="AT468">
        <v>10</v>
      </c>
      <c r="AU468">
        <v>10</v>
      </c>
      <c r="AV468">
        <v>0.02</v>
      </c>
      <c r="AW468">
        <v>0.02</v>
      </c>
      <c r="AZ468">
        <v>133</v>
      </c>
      <c r="BA468">
        <v>133</v>
      </c>
      <c r="BB468" t="s">
        <v>135</v>
      </c>
      <c r="BC468" t="s">
        <v>122</v>
      </c>
      <c r="BD468">
        <v>1</v>
      </c>
      <c r="BF468" s="2">
        <v>42433</v>
      </c>
      <c r="BG468" s="3" t="s">
        <v>125</v>
      </c>
      <c r="BH468">
        <v>41054531300042</v>
      </c>
      <c r="BJ468" t="s">
        <v>112</v>
      </c>
      <c r="BK468" t="s">
        <v>123</v>
      </c>
      <c r="BL468" t="s">
        <v>124</v>
      </c>
      <c r="BN468" s="2">
        <v>42432</v>
      </c>
      <c r="BO468">
        <v>3</v>
      </c>
      <c r="BQ468">
        <v>1409</v>
      </c>
      <c r="BS468" t="s">
        <v>117</v>
      </c>
      <c r="BT468">
        <v>12</v>
      </c>
      <c r="BV468">
        <v>27</v>
      </c>
      <c r="BX468">
        <v>1</v>
      </c>
      <c r="BZ468">
        <v>34255833500051</v>
      </c>
      <c r="CB468" t="s">
        <v>112</v>
      </c>
      <c r="CC468">
        <v>1</v>
      </c>
      <c r="CE468">
        <v>3</v>
      </c>
      <c r="CG468">
        <v>41054531300042</v>
      </c>
      <c r="CI468" t="s">
        <v>109</v>
      </c>
      <c r="CK468">
        <v>3</v>
      </c>
      <c r="CQ468" t="s">
        <v>110</v>
      </c>
      <c r="CR468" s="2">
        <v>42460</v>
      </c>
      <c r="CS468">
        <v>0</v>
      </c>
      <c r="CU468" t="s">
        <v>109</v>
      </c>
      <c r="CV468" t="s">
        <v>111</v>
      </c>
      <c r="CW468">
        <v>41054531300042</v>
      </c>
      <c r="CY468" t="s">
        <v>112</v>
      </c>
      <c r="CZ468" t="s">
        <v>113</v>
      </c>
      <c r="DA468" t="s">
        <v>114</v>
      </c>
      <c r="DB468" t="s">
        <v>115</v>
      </c>
      <c r="DC468">
        <v>1</v>
      </c>
    </row>
    <row r="469" spans="1:107" x14ac:dyDescent="0.2">
      <c r="A469" t="s">
        <v>108</v>
      </c>
      <c r="B469">
        <v>0</v>
      </c>
      <c r="D469" t="s">
        <v>109</v>
      </c>
      <c r="K469">
        <v>1</v>
      </c>
      <c r="M469">
        <v>1</v>
      </c>
      <c r="N469" t="s">
        <v>116</v>
      </c>
      <c r="O469">
        <v>0</v>
      </c>
      <c r="V469" t="s">
        <v>118</v>
      </c>
      <c r="W469" s="2">
        <v>42432</v>
      </c>
      <c r="X469">
        <v>2</v>
      </c>
      <c r="Y469">
        <v>1</v>
      </c>
      <c r="Z469">
        <v>1</v>
      </c>
      <c r="AB469">
        <v>0</v>
      </c>
      <c r="AC469">
        <v>0</v>
      </c>
      <c r="AD469" s="2">
        <v>42433</v>
      </c>
      <c r="AE469" s="3" t="s">
        <v>119</v>
      </c>
      <c r="AF469">
        <v>23</v>
      </c>
      <c r="AG469">
        <v>23</v>
      </c>
      <c r="AH469" s="3" t="s">
        <v>201</v>
      </c>
      <c r="AI469">
        <v>2</v>
      </c>
      <c r="AJ469">
        <v>2</v>
      </c>
      <c r="AK469" t="s">
        <v>636</v>
      </c>
      <c r="AL469">
        <v>5784</v>
      </c>
      <c r="AM469">
        <v>0.02</v>
      </c>
      <c r="AN469">
        <v>0.02</v>
      </c>
      <c r="AQ469">
        <v>454</v>
      </c>
      <c r="AR469">
        <v>454</v>
      </c>
      <c r="AS469">
        <v>5784</v>
      </c>
      <c r="AT469">
        <v>10</v>
      </c>
      <c r="AU469">
        <v>10</v>
      </c>
      <c r="AV469">
        <v>0.02</v>
      </c>
      <c r="AW469">
        <v>0.02</v>
      </c>
      <c r="AZ469">
        <v>133</v>
      </c>
      <c r="BA469">
        <v>133</v>
      </c>
      <c r="BB469" t="s">
        <v>135</v>
      </c>
      <c r="BC469" t="s">
        <v>122</v>
      </c>
      <c r="BD469">
        <v>1</v>
      </c>
      <c r="BF469" s="2">
        <v>42433</v>
      </c>
      <c r="BG469" s="3" t="s">
        <v>125</v>
      </c>
      <c r="BH469">
        <v>41054531300042</v>
      </c>
      <c r="BJ469" t="s">
        <v>112</v>
      </c>
      <c r="BK469" t="s">
        <v>123</v>
      </c>
      <c r="BL469" t="s">
        <v>124</v>
      </c>
      <c r="BN469" s="2">
        <v>42432</v>
      </c>
      <c r="BO469">
        <v>3</v>
      </c>
      <c r="BQ469">
        <v>1409</v>
      </c>
      <c r="BS469" t="s">
        <v>117</v>
      </c>
      <c r="BT469">
        <v>12</v>
      </c>
      <c r="BV469">
        <v>27</v>
      </c>
      <c r="BX469">
        <v>1</v>
      </c>
      <c r="BZ469">
        <v>34255833500051</v>
      </c>
      <c r="CB469" t="s">
        <v>112</v>
      </c>
      <c r="CC469">
        <v>1</v>
      </c>
      <c r="CE469">
        <v>3</v>
      </c>
      <c r="CG469">
        <v>41054531300042</v>
      </c>
      <c r="CI469" t="s">
        <v>109</v>
      </c>
      <c r="CK469">
        <v>3</v>
      </c>
      <c r="CQ469" t="s">
        <v>110</v>
      </c>
      <c r="CR469" s="2">
        <v>42460</v>
      </c>
      <c r="CS469">
        <v>0</v>
      </c>
      <c r="CU469" t="s">
        <v>109</v>
      </c>
      <c r="CV469" t="s">
        <v>111</v>
      </c>
      <c r="CW469">
        <v>41054531300042</v>
      </c>
      <c r="CY469" t="s">
        <v>112</v>
      </c>
      <c r="CZ469" t="s">
        <v>113</v>
      </c>
      <c r="DA469" t="s">
        <v>114</v>
      </c>
      <c r="DB469" t="s">
        <v>115</v>
      </c>
      <c r="DC469">
        <v>1</v>
      </c>
    </row>
    <row r="470" spans="1:107" x14ac:dyDescent="0.2">
      <c r="A470" t="s">
        <v>108</v>
      </c>
      <c r="B470">
        <v>0</v>
      </c>
      <c r="D470" t="s">
        <v>109</v>
      </c>
      <c r="K470">
        <v>1</v>
      </c>
      <c r="M470">
        <v>1</v>
      </c>
      <c r="N470" t="s">
        <v>116</v>
      </c>
      <c r="O470">
        <v>0</v>
      </c>
      <c r="V470" t="s">
        <v>118</v>
      </c>
      <c r="W470" s="2">
        <v>42432</v>
      </c>
      <c r="X470">
        <v>2</v>
      </c>
      <c r="Y470">
        <v>1</v>
      </c>
      <c r="Z470">
        <v>1</v>
      </c>
      <c r="AB470">
        <v>0</v>
      </c>
      <c r="AC470">
        <v>0</v>
      </c>
      <c r="AD470" s="2">
        <v>42433</v>
      </c>
      <c r="AE470" s="3" t="s">
        <v>119</v>
      </c>
      <c r="AF470">
        <v>23</v>
      </c>
      <c r="AG470">
        <v>23</v>
      </c>
      <c r="AH470" s="3" t="s">
        <v>201</v>
      </c>
      <c r="AI470">
        <v>2</v>
      </c>
      <c r="AJ470">
        <v>2</v>
      </c>
      <c r="AK470" t="s">
        <v>637</v>
      </c>
      <c r="AL470">
        <v>7505</v>
      </c>
      <c r="AM470">
        <v>0.02</v>
      </c>
      <c r="AN470">
        <v>0.02</v>
      </c>
      <c r="AQ470">
        <v>454</v>
      </c>
      <c r="AR470">
        <v>454</v>
      </c>
      <c r="AS470">
        <v>7505</v>
      </c>
      <c r="AT470">
        <v>10</v>
      </c>
      <c r="AU470">
        <v>10</v>
      </c>
      <c r="AV470">
        <v>0.02</v>
      </c>
      <c r="AW470">
        <v>0.02</v>
      </c>
      <c r="AZ470">
        <v>133</v>
      </c>
      <c r="BA470">
        <v>133</v>
      </c>
      <c r="BB470" t="s">
        <v>135</v>
      </c>
      <c r="BC470" t="s">
        <v>122</v>
      </c>
      <c r="BD470">
        <v>1</v>
      </c>
      <c r="BF470" s="2">
        <v>42433</v>
      </c>
      <c r="BG470" s="3" t="s">
        <v>125</v>
      </c>
      <c r="BH470">
        <v>41054531300042</v>
      </c>
      <c r="BJ470" t="s">
        <v>112</v>
      </c>
      <c r="BK470" t="s">
        <v>123</v>
      </c>
      <c r="BL470" t="s">
        <v>124</v>
      </c>
      <c r="BN470" s="2">
        <v>42432</v>
      </c>
      <c r="BO470">
        <v>3</v>
      </c>
      <c r="BQ470">
        <v>1409</v>
      </c>
      <c r="BS470" t="s">
        <v>117</v>
      </c>
      <c r="BT470">
        <v>12</v>
      </c>
      <c r="BV470">
        <v>27</v>
      </c>
      <c r="BX470">
        <v>1</v>
      </c>
      <c r="BZ470">
        <v>34255833500051</v>
      </c>
      <c r="CB470" t="s">
        <v>112</v>
      </c>
      <c r="CC470">
        <v>1</v>
      </c>
      <c r="CE470">
        <v>3</v>
      </c>
      <c r="CG470">
        <v>41054531300042</v>
      </c>
      <c r="CI470" t="s">
        <v>109</v>
      </c>
      <c r="CK470">
        <v>3</v>
      </c>
      <c r="CQ470" t="s">
        <v>110</v>
      </c>
      <c r="CR470" s="2">
        <v>42460</v>
      </c>
      <c r="CS470">
        <v>0</v>
      </c>
      <c r="CU470" t="s">
        <v>109</v>
      </c>
      <c r="CV470" t="s">
        <v>111</v>
      </c>
      <c r="CW470">
        <v>41054531300042</v>
      </c>
      <c r="CY470" t="s">
        <v>112</v>
      </c>
      <c r="CZ470" t="s">
        <v>113</v>
      </c>
      <c r="DA470" t="s">
        <v>114</v>
      </c>
      <c r="DB470" t="s">
        <v>115</v>
      </c>
      <c r="DC470">
        <v>1</v>
      </c>
    </row>
    <row r="471" spans="1:107" x14ac:dyDescent="0.2">
      <c r="A471" t="s">
        <v>108</v>
      </c>
      <c r="B471">
        <v>0</v>
      </c>
      <c r="D471" t="s">
        <v>109</v>
      </c>
      <c r="K471">
        <v>1</v>
      </c>
      <c r="M471">
        <v>1</v>
      </c>
      <c r="N471" t="s">
        <v>116</v>
      </c>
      <c r="O471">
        <v>0</v>
      </c>
      <c r="V471" t="s">
        <v>118</v>
      </c>
      <c r="W471" s="2">
        <v>42432</v>
      </c>
      <c r="X471">
        <v>2</v>
      </c>
      <c r="Y471">
        <v>1</v>
      </c>
      <c r="Z471">
        <v>1</v>
      </c>
      <c r="AB471">
        <v>0</v>
      </c>
      <c r="AC471">
        <v>0</v>
      </c>
      <c r="AD471" s="2">
        <v>42443</v>
      </c>
      <c r="AE471" s="3" t="s">
        <v>119</v>
      </c>
      <c r="AF471">
        <v>23</v>
      </c>
      <c r="AG471">
        <v>23</v>
      </c>
      <c r="AH471" s="3" t="s">
        <v>180</v>
      </c>
      <c r="AI471">
        <v>2</v>
      </c>
      <c r="AJ471">
        <v>2</v>
      </c>
      <c r="AK471" t="s">
        <v>638</v>
      </c>
      <c r="AL471">
        <v>1950</v>
      </c>
      <c r="AM471">
        <v>5.0000000000000001E-3</v>
      </c>
      <c r="AN471">
        <v>5.0000000000000001E-3</v>
      </c>
      <c r="AO471">
        <v>712</v>
      </c>
      <c r="AP471">
        <v>712</v>
      </c>
      <c r="AQ471">
        <v>405</v>
      </c>
      <c r="AR471">
        <v>405</v>
      </c>
      <c r="AS471">
        <v>1950</v>
      </c>
      <c r="AT471">
        <v>10</v>
      </c>
      <c r="AU471">
        <v>10</v>
      </c>
      <c r="AV471">
        <v>5.0000000000000001E-3</v>
      </c>
      <c r="AW471">
        <v>5.0000000000000001E-3</v>
      </c>
      <c r="AX471">
        <v>1168</v>
      </c>
      <c r="AY471">
        <v>1168</v>
      </c>
      <c r="AZ471">
        <v>133</v>
      </c>
      <c r="BA471">
        <v>133</v>
      </c>
      <c r="BB471" t="s">
        <v>135</v>
      </c>
      <c r="BC471" t="s">
        <v>122</v>
      </c>
      <c r="BD471">
        <v>1</v>
      </c>
      <c r="BF471" s="2">
        <v>42433</v>
      </c>
      <c r="BG471" s="3" t="s">
        <v>125</v>
      </c>
      <c r="BH471">
        <v>41054531300042</v>
      </c>
      <c r="BJ471" t="s">
        <v>112</v>
      </c>
      <c r="BK471" t="s">
        <v>123</v>
      </c>
      <c r="BL471" t="s">
        <v>124</v>
      </c>
      <c r="BN471" s="2">
        <v>42432</v>
      </c>
      <c r="BO471">
        <v>3</v>
      </c>
      <c r="BQ471">
        <v>1409</v>
      </c>
      <c r="BS471" t="s">
        <v>117</v>
      </c>
      <c r="BT471">
        <v>12</v>
      </c>
      <c r="BV471">
        <v>27</v>
      </c>
      <c r="BX471">
        <v>1</v>
      </c>
      <c r="BZ471">
        <v>34255833500051</v>
      </c>
      <c r="CB471" t="s">
        <v>112</v>
      </c>
      <c r="CC471">
        <v>1</v>
      </c>
      <c r="CE471">
        <v>3</v>
      </c>
      <c r="CG471">
        <v>41054531300042</v>
      </c>
      <c r="CI471" t="s">
        <v>109</v>
      </c>
      <c r="CK471">
        <v>3</v>
      </c>
      <c r="CQ471" t="s">
        <v>110</v>
      </c>
      <c r="CR471" s="2">
        <v>42460</v>
      </c>
      <c r="CS471">
        <v>0</v>
      </c>
      <c r="CU471" t="s">
        <v>109</v>
      </c>
      <c r="CV471" t="s">
        <v>111</v>
      </c>
      <c r="CW471">
        <v>41054531300042</v>
      </c>
      <c r="CY471" t="s">
        <v>112</v>
      </c>
      <c r="CZ471" t="s">
        <v>113</v>
      </c>
      <c r="DA471" t="s">
        <v>114</v>
      </c>
      <c r="DB471" t="s">
        <v>115</v>
      </c>
      <c r="DC471">
        <v>1</v>
      </c>
    </row>
    <row r="472" spans="1:107" x14ac:dyDescent="0.2">
      <c r="A472" t="s">
        <v>108</v>
      </c>
      <c r="B472">
        <v>0</v>
      </c>
      <c r="D472" t="s">
        <v>109</v>
      </c>
      <c r="K472">
        <v>1</v>
      </c>
      <c r="M472">
        <v>1</v>
      </c>
      <c r="N472" t="s">
        <v>116</v>
      </c>
      <c r="O472">
        <v>0</v>
      </c>
      <c r="V472" t="s">
        <v>118</v>
      </c>
      <c r="W472" s="2">
        <v>42432</v>
      </c>
      <c r="X472">
        <v>2</v>
      </c>
      <c r="Y472">
        <v>2</v>
      </c>
      <c r="Z472">
        <v>2</v>
      </c>
      <c r="AA472" t="s">
        <v>185</v>
      </c>
      <c r="AB472">
        <v>0</v>
      </c>
      <c r="AC472">
        <v>0</v>
      </c>
      <c r="AD472" s="2">
        <v>42443</v>
      </c>
      <c r="AE472" s="3" t="s">
        <v>119</v>
      </c>
      <c r="AF472">
        <v>23</v>
      </c>
      <c r="AG472">
        <v>23</v>
      </c>
      <c r="AH472" s="3" t="s">
        <v>180</v>
      </c>
      <c r="AI472">
        <v>2</v>
      </c>
      <c r="AJ472">
        <v>2</v>
      </c>
      <c r="AK472" t="s">
        <v>639</v>
      </c>
      <c r="AL472">
        <v>1094</v>
      </c>
      <c r="AM472">
        <v>5.0000000000000001E-3</v>
      </c>
      <c r="AN472">
        <v>5.0000000000000001E-3</v>
      </c>
      <c r="AO472">
        <v>712</v>
      </c>
      <c r="AP472">
        <v>712</v>
      </c>
      <c r="AQ472">
        <v>405</v>
      </c>
      <c r="AR472">
        <v>405</v>
      </c>
      <c r="AS472">
        <v>1094</v>
      </c>
      <c r="AT472">
        <v>10</v>
      </c>
      <c r="AU472">
        <v>10</v>
      </c>
      <c r="AV472">
        <v>5.0000000000000001E-3</v>
      </c>
      <c r="AW472">
        <v>5.0000000000000001E-3</v>
      </c>
      <c r="AX472">
        <v>1168</v>
      </c>
      <c r="AY472">
        <v>1168</v>
      </c>
      <c r="AZ472">
        <v>133</v>
      </c>
      <c r="BA472">
        <v>133</v>
      </c>
      <c r="BB472" t="s">
        <v>135</v>
      </c>
      <c r="BC472" t="s">
        <v>122</v>
      </c>
      <c r="BD472">
        <v>1</v>
      </c>
      <c r="BF472" s="2">
        <v>42433</v>
      </c>
      <c r="BG472" s="3" t="s">
        <v>125</v>
      </c>
      <c r="BH472">
        <v>41054531300042</v>
      </c>
      <c r="BJ472" t="s">
        <v>112</v>
      </c>
      <c r="BK472" t="s">
        <v>123</v>
      </c>
      <c r="BL472" t="s">
        <v>124</v>
      </c>
      <c r="BN472" s="2">
        <v>42432</v>
      </c>
      <c r="BO472">
        <v>3</v>
      </c>
      <c r="BQ472">
        <v>1409</v>
      </c>
      <c r="BS472" t="s">
        <v>117</v>
      </c>
      <c r="BT472">
        <v>12</v>
      </c>
      <c r="BV472">
        <v>27</v>
      </c>
      <c r="BX472">
        <v>1</v>
      </c>
      <c r="BZ472">
        <v>34255833500051</v>
      </c>
      <c r="CB472" t="s">
        <v>112</v>
      </c>
      <c r="CC472">
        <v>1</v>
      </c>
      <c r="CE472">
        <v>3</v>
      </c>
      <c r="CG472">
        <v>41054531300042</v>
      </c>
      <c r="CI472" t="s">
        <v>109</v>
      </c>
      <c r="CK472">
        <v>3</v>
      </c>
      <c r="CQ472" t="s">
        <v>110</v>
      </c>
      <c r="CR472" s="2">
        <v>42460</v>
      </c>
      <c r="CS472">
        <v>0</v>
      </c>
      <c r="CU472" t="s">
        <v>109</v>
      </c>
      <c r="CV472" t="s">
        <v>111</v>
      </c>
      <c r="CW472">
        <v>41054531300042</v>
      </c>
      <c r="CY472" t="s">
        <v>112</v>
      </c>
      <c r="CZ472" t="s">
        <v>113</v>
      </c>
      <c r="DA472" t="s">
        <v>114</v>
      </c>
      <c r="DB472" t="s">
        <v>115</v>
      </c>
      <c r="DC472">
        <v>1</v>
      </c>
    </row>
    <row r="473" spans="1:107" x14ac:dyDescent="0.2">
      <c r="A473" t="s">
        <v>108</v>
      </c>
      <c r="B473">
        <v>0</v>
      </c>
      <c r="D473" t="s">
        <v>109</v>
      </c>
      <c r="K473">
        <v>1</v>
      </c>
      <c r="M473">
        <v>1</v>
      </c>
      <c r="N473" t="s">
        <v>116</v>
      </c>
      <c r="O473">
        <v>0</v>
      </c>
      <c r="V473" t="s">
        <v>118</v>
      </c>
      <c r="W473" s="2">
        <v>42432</v>
      </c>
      <c r="X473">
        <v>2</v>
      </c>
      <c r="Y473">
        <v>1</v>
      </c>
      <c r="Z473">
        <v>1</v>
      </c>
      <c r="AB473">
        <v>0</v>
      </c>
      <c r="AC473">
        <v>0</v>
      </c>
      <c r="AD473" s="2">
        <v>42443</v>
      </c>
      <c r="AE473" s="3" t="s">
        <v>119</v>
      </c>
      <c r="AF473">
        <v>23</v>
      </c>
      <c r="AG473">
        <v>23</v>
      </c>
      <c r="AH473" s="3" t="s">
        <v>180</v>
      </c>
      <c r="AI473">
        <v>2</v>
      </c>
      <c r="AJ473">
        <v>2</v>
      </c>
      <c r="AK473" t="s">
        <v>640</v>
      </c>
      <c r="AL473">
        <v>1406</v>
      </c>
      <c r="AM473">
        <v>5.0000000000000001E-3</v>
      </c>
      <c r="AN473">
        <v>5.0000000000000001E-3</v>
      </c>
      <c r="AO473">
        <v>712</v>
      </c>
      <c r="AP473">
        <v>712</v>
      </c>
      <c r="AQ473">
        <v>405</v>
      </c>
      <c r="AR473">
        <v>405</v>
      </c>
      <c r="AS473">
        <v>1406</v>
      </c>
      <c r="AT473">
        <v>10</v>
      </c>
      <c r="AU473">
        <v>10</v>
      </c>
      <c r="AV473">
        <v>5.0000000000000001E-3</v>
      </c>
      <c r="AW473">
        <v>5.0000000000000001E-3</v>
      </c>
      <c r="AX473">
        <v>1168</v>
      </c>
      <c r="AY473">
        <v>1168</v>
      </c>
      <c r="AZ473">
        <v>133</v>
      </c>
      <c r="BA473">
        <v>133</v>
      </c>
      <c r="BB473" t="s">
        <v>135</v>
      </c>
      <c r="BC473" t="s">
        <v>122</v>
      </c>
      <c r="BD473">
        <v>1</v>
      </c>
      <c r="BF473" s="2">
        <v>42433</v>
      </c>
      <c r="BG473" s="3" t="s">
        <v>125</v>
      </c>
      <c r="BH473">
        <v>41054531300042</v>
      </c>
      <c r="BJ473" t="s">
        <v>112</v>
      </c>
      <c r="BK473" t="s">
        <v>123</v>
      </c>
      <c r="BL473" t="s">
        <v>124</v>
      </c>
      <c r="BN473" s="2">
        <v>42432</v>
      </c>
      <c r="BO473">
        <v>3</v>
      </c>
      <c r="BQ473">
        <v>1409</v>
      </c>
      <c r="BS473" t="s">
        <v>117</v>
      </c>
      <c r="BT473">
        <v>12</v>
      </c>
      <c r="BV473">
        <v>27</v>
      </c>
      <c r="BX473">
        <v>1</v>
      </c>
      <c r="BZ473">
        <v>34255833500051</v>
      </c>
      <c r="CB473" t="s">
        <v>112</v>
      </c>
      <c r="CC473">
        <v>1</v>
      </c>
      <c r="CE473">
        <v>3</v>
      </c>
      <c r="CG473">
        <v>41054531300042</v>
      </c>
      <c r="CI473" t="s">
        <v>109</v>
      </c>
      <c r="CK473">
        <v>3</v>
      </c>
      <c r="CQ473" t="s">
        <v>110</v>
      </c>
      <c r="CR473" s="2">
        <v>42460</v>
      </c>
      <c r="CS473">
        <v>0</v>
      </c>
      <c r="CU473" t="s">
        <v>109</v>
      </c>
      <c r="CV473" t="s">
        <v>111</v>
      </c>
      <c r="CW473">
        <v>41054531300042</v>
      </c>
      <c r="CY473" t="s">
        <v>112</v>
      </c>
      <c r="CZ473" t="s">
        <v>113</v>
      </c>
      <c r="DA473" t="s">
        <v>114</v>
      </c>
      <c r="DB473" t="s">
        <v>115</v>
      </c>
      <c r="DC473">
        <v>1</v>
      </c>
    </row>
    <row r="474" spans="1:107" x14ac:dyDescent="0.2">
      <c r="A474" t="s">
        <v>108</v>
      </c>
      <c r="B474">
        <v>0</v>
      </c>
      <c r="D474" t="s">
        <v>109</v>
      </c>
      <c r="K474">
        <v>1</v>
      </c>
      <c r="M474">
        <v>1</v>
      </c>
      <c r="N474" t="s">
        <v>116</v>
      </c>
      <c r="O474">
        <v>0</v>
      </c>
      <c r="V474" t="s">
        <v>118</v>
      </c>
      <c r="W474" s="2">
        <v>42432</v>
      </c>
      <c r="X474">
        <v>2</v>
      </c>
      <c r="Y474">
        <v>1</v>
      </c>
      <c r="Z474">
        <v>1</v>
      </c>
      <c r="AB474">
        <v>0</v>
      </c>
      <c r="AC474">
        <v>0</v>
      </c>
      <c r="AD474" s="2">
        <v>42443</v>
      </c>
      <c r="AE474" s="3" t="s">
        <v>119</v>
      </c>
      <c r="AF474">
        <v>23</v>
      </c>
      <c r="AG474">
        <v>23</v>
      </c>
      <c r="AH474" s="3" t="s">
        <v>180</v>
      </c>
      <c r="AI474">
        <v>2</v>
      </c>
      <c r="AJ474">
        <v>2</v>
      </c>
      <c r="AK474" t="s">
        <v>641</v>
      </c>
      <c r="AL474">
        <v>1203</v>
      </c>
      <c r="AM474">
        <v>5.0000000000000001E-3</v>
      </c>
      <c r="AN474">
        <v>5.0000000000000001E-3</v>
      </c>
      <c r="AO474">
        <v>712</v>
      </c>
      <c r="AP474">
        <v>712</v>
      </c>
      <c r="AQ474">
        <v>405</v>
      </c>
      <c r="AR474">
        <v>405</v>
      </c>
      <c r="AS474">
        <v>1203</v>
      </c>
      <c r="AT474">
        <v>10</v>
      </c>
      <c r="AU474">
        <v>10</v>
      </c>
      <c r="AV474">
        <v>5.0000000000000001E-3</v>
      </c>
      <c r="AW474">
        <v>5.0000000000000001E-3</v>
      </c>
      <c r="AX474">
        <v>1168</v>
      </c>
      <c r="AY474">
        <v>1168</v>
      </c>
      <c r="AZ474">
        <v>133</v>
      </c>
      <c r="BA474">
        <v>133</v>
      </c>
      <c r="BB474" t="s">
        <v>135</v>
      </c>
      <c r="BC474" t="s">
        <v>122</v>
      </c>
      <c r="BD474">
        <v>1</v>
      </c>
      <c r="BF474" s="2">
        <v>42433</v>
      </c>
      <c r="BG474" s="3" t="s">
        <v>125</v>
      </c>
      <c r="BH474">
        <v>41054531300042</v>
      </c>
      <c r="BJ474" t="s">
        <v>112</v>
      </c>
      <c r="BK474" t="s">
        <v>123</v>
      </c>
      <c r="BL474" t="s">
        <v>124</v>
      </c>
      <c r="BN474" s="2">
        <v>42432</v>
      </c>
      <c r="BO474">
        <v>3</v>
      </c>
      <c r="BQ474">
        <v>1409</v>
      </c>
      <c r="BS474" t="s">
        <v>117</v>
      </c>
      <c r="BT474">
        <v>12</v>
      </c>
      <c r="BV474">
        <v>27</v>
      </c>
      <c r="BX474">
        <v>1</v>
      </c>
      <c r="BZ474">
        <v>34255833500051</v>
      </c>
      <c r="CB474" t="s">
        <v>112</v>
      </c>
      <c r="CC474">
        <v>1</v>
      </c>
      <c r="CE474">
        <v>3</v>
      </c>
      <c r="CG474">
        <v>41054531300042</v>
      </c>
      <c r="CI474" t="s">
        <v>109</v>
      </c>
      <c r="CK474">
        <v>3</v>
      </c>
      <c r="CQ474" t="s">
        <v>110</v>
      </c>
      <c r="CR474" s="2">
        <v>42460</v>
      </c>
      <c r="CS474">
        <v>0</v>
      </c>
      <c r="CU474" t="s">
        <v>109</v>
      </c>
      <c r="CV474" t="s">
        <v>111</v>
      </c>
      <c r="CW474">
        <v>41054531300042</v>
      </c>
      <c r="CY474" t="s">
        <v>112</v>
      </c>
      <c r="CZ474" t="s">
        <v>113</v>
      </c>
      <c r="DA474" t="s">
        <v>114</v>
      </c>
      <c r="DB474" t="s">
        <v>115</v>
      </c>
      <c r="DC474">
        <v>1</v>
      </c>
    </row>
    <row r="475" spans="1:107" x14ac:dyDescent="0.2">
      <c r="A475" t="s">
        <v>108</v>
      </c>
      <c r="B475">
        <v>0</v>
      </c>
      <c r="D475" t="s">
        <v>109</v>
      </c>
      <c r="K475">
        <v>1</v>
      </c>
      <c r="M475">
        <v>1</v>
      </c>
      <c r="N475" t="s">
        <v>116</v>
      </c>
      <c r="O475">
        <v>0</v>
      </c>
      <c r="V475" t="s">
        <v>118</v>
      </c>
      <c r="W475" s="2">
        <v>42432</v>
      </c>
      <c r="X475">
        <v>2</v>
      </c>
      <c r="Y475">
        <v>1</v>
      </c>
      <c r="Z475">
        <v>1</v>
      </c>
      <c r="AB475">
        <v>0</v>
      </c>
      <c r="AC475">
        <v>0</v>
      </c>
      <c r="AD475" s="2">
        <v>42433</v>
      </c>
      <c r="AE475" s="3" t="s">
        <v>119</v>
      </c>
      <c r="AF475">
        <v>23</v>
      </c>
      <c r="AG475">
        <v>23</v>
      </c>
      <c r="AH475" s="3" t="s">
        <v>171</v>
      </c>
      <c r="AI475">
        <v>2</v>
      </c>
      <c r="AJ475">
        <v>2</v>
      </c>
      <c r="AK475" t="s">
        <v>642</v>
      </c>
      <c r="AL475">
        <v>1209</v>
      </c>
      <c r="AM475">
        <v>0.02</v>
      </c>
      <c r="AN475">
        <v>0.02</v>
      </c>
      <c r="AQ475">
        <v>454</v>
      </c>
      <c r="AR475">
        <v>454</v>
      </c>
      <c r="AS475">
        <v>1209</v>
      </c>
      <c r="AT475">
        <v>10</v>
      </c>
      <c r="AU475">
        <v>10</v>
      </c>
      <c r="AV475">
        <v>0.02</v>
      </c>
      <c r="AW475">
        <v>0.02</v>
      </c>
      <c r="AZ475">
        <v>133</v>
      </c>
      <c r="BA475">
        <v>133</v>
      </c>
      <c r="BB475" t="s">
        <v>135</v>
      </c>
      <c r="BC475" t="s">
        <v>122</v>
      </c>
      <c r="BD475">
        <v>1</v>
      </c>
      <c r="BF475" s="2">
        <v>42433</v>
      </c>
      <c r="BG475" s="3" t="s">
        <v>125</v>
      </c>
      <c r="BH475">
        <v>41054531300042</v>
      </c>
      <c r="BJ475" t="s">
        <v>112</v>
      </c>
      <c r="BK475" t="s">
        <v>123</v>
      </c>
      <c r="BL475" t="s">
        <v>124</v>
      </c>
      <c r="BN475" s="2">
        <v>42432</v>
      </c>
      <c r="BO475">
        <v>3</v>
      </c>
      <c r="BQ475">
        <v>1409</v>
      </c>
      <c r="BS475" t="s">
        <v>117</v>
      </c>
      <c r="BT475">
        <v>12</v>
      </c>
      <c r="BV475">
        <v>27</v>
      </c>
      <c r="BX475">
        <v>1</v>
      </c>
      <c r="BZ475">
        <v>34255833500051</v>
      </c>
      <c r="CB475" t="s">
        <v>112</v>
      </c>
      <c r="CC475">
        <v>1</v>
      </c>
      <c r="CE475">
        <v>3</v>
      </c>
      <c r="CG475">
        <v>41054531300042</v>
      </c>
      <c r="CI475" t="s">
        <v>109</v>
      </c>
      <c r="CK475">
        <v>3</v>
      </c>
      <c r="CQ475" t="s">
        <v>110</v>
      </c>
      <c r="CR475" s="2">
        <v>42460</v>
      </c>
      <c r="CS475">
        <v>0</v>
      </c>
      <c r="CU475" t="s">
        <v>109</v>
      </c>
      <c r="CV475" t="s">
        <v>111</v>
      </c>
      <c r="CW475">
        <v>41054531300042</v>
      </c>
      <c r="CY475" t="s">
        <v>112</v>
      </c>
      <c r="CZ475" t="s">
        <v>113</v>
      </c>
      <c r="DA475" t="s">
        <v>114</v>
      </c>
      <c r="DB475" t="s">
        <v>115</v>
      </c>
      <c r="DC475">
        <v>1</v>
      </c>
    </row>
    <row r="476" spans="1:107" x14ac:dyDescent="0.2">
      <c r="A476" t="s">
        <v>108</v>
      </c>
      <c r="B476">
        <v>0</v>
      </c>
      <c r="D476" t="s">
        <v>109</v>
      </c>
      <c r="K476">
        <v>1</v>
      </c>
      <c r="M476">
        <v>1</v>
      </c>
      <c r="N476" t="s">
        <v>116</v>
      </c>
      <c r="O476">
        <v>0</v>
      </c>
      <c r="V476" t="s">
        <v>118</v>
      </c>
      <c r="W476" s="2">
        <v>42432</v>
      </c>
      <c r="X476">
        <v>2</v>
      </c>
      <c r="Y476">
        <v>2</v>
      </c>
      <c r="Z476">
        <v>2</v>
      </c>
      <c r="AB476">
        <v>0</v>
      </c>
      <c r="AC476">
        <v>0</v>
      </c>
      <c r="AD476" s="2">
        <v>42433</v>
      </c>
      <c r="AE476" s="3" t="s">
        <v>119</v>
      </c>
      <c r="AF476">
        <v>23</v>
      </c>
      <c r="AG476">
        <v>23</v>
      </c>
      <c r="AH476" s="3" t="s">
        <v>171</v>
      </c>
      <c r="AI476">
        <v>2</v>
      </c>
      <c r="AJ476">
        <v>2</v>
      </c>
      <c r="AK476" t="s">
        <v>643</v>
      </c>
      <c r="AL476">
        <v>2026</v>
      </c>
      <c r="AM476">
        <v>0.05</v>
      </c>
      <c r="AN476">
        <v>0.05</v>
      </c>
      <c r="AQ476">
        <v>454</v>
      </c>
      <c r="AR476">
        <v>454</v>
      </c>
      <c r="AS476">
        <v>2026</v>
      </c>
      <c r="AT476">
        <v>10</v>
      </c>
      <c r="AU476">
        <v>10</v>
      </c>
      <c r="AV476">
        <v>0.05</v>
      </c>
      <c r="AW476">
        <v>0.05</v>
      </c>
      <c r="AZ476">
        <v>133</v>
      </c>
      <c r="BA476">
        <v>133</v>
      </c>
      <c r="BB476" t="s">
        <v>135</v>
      </c>
      <c r="BC476" t="s">
        <v>122</v>
      </c>
      <c r="BD476">
        <v>1</v>
      </c>
      <c r="BF476" s="2">
        <v>42433</v>
      </c>
      <c r="BG476" s="3" t="s">
        <v>125</v>
      </c>
      <c r="BH476">
        <v>41054531300042</v>
      </c>
      <c r="BJ476" t="s">
        <v>112</v>
      </c>
      <c r="BK476" t="s">
        <v>123</v>
      </c>
      <c r="BL476" t="s">
        <v>124</v>
      </c>
      <c r="BN476" s="2">
        <v>42432</v>
      </c>
      <c r="BO476">
        <v>3</v>
      </c>
      <c r="BQ476">
        <v>1409</v>
      </c>
      <c r="BS476" t="s">
        <v>117</v>
      </c>
      <c r="BT476">
        <v>12</v>
      </c>
      <c r="BV476">
        <v>27</v>
      </c>
      <c r="BX476">
        <v>1</v>
      </c>
      <c r="BZ476">
        <v>34255833500051</v>
      </c>
      <c r="CB476" t="s">
        <v>112</v>
      </c>
      <c r="CC476">
        <v>1</v>
      </c>
      <c r="CE476">
        <v>3</v>
      </c>
      <c r="CG476">
        <v>41054531300042</v>
      </c>
      <c r="CI476" t="s">
        <v>109</v>
      </c>
      <c r="CK476">
        <v>3</v>
      </c>
      <c r="CQ476" t="s">
        <v>110</v>
      </c>
      <c r="CR476" s="2">
        <v>42460</v>
      </c>
      <c r="CS476">
        <v>0</v>
      </c>
      <c r="CU476" t="s">
        <v>109</v>
      </c>
      <c r="CV476" t="s">
        <v>111</v>
      </c>
      <c r="CW476">
        <v>41054531300042</v>
      </c>
      <c r="CY476" t="s">
        <v>112</v>
      </c>
      <c r="CZ476" t="s">
        <v>113</v>
      </c>
      <c r="DA476" t="s">
        <v>114</v>
      </c>
      <c r="DB476" t="s">
        <v>115</v>
      </c>
      <c r="DC476">
        <v>1</v>
      </c>
    </row>
    <row r="477" spans="1:107" x14ac:dyDescent="0.2">
      <c r="A477" t="s">
        <v>108</v>
      </c>
      <c r="B477">
        <v>0</v>
      </c>
      <c r="D477" t="s">
        <v>109</v>
      </c>
      <c r="K477">
        <v>1</v>
      </c>
      <c r="M477">
        <v>1</v>
      </c>
      <c r="N477" t="s">
        <v>116</v>
      </c>
      <c r="O477">
        <v>0</v>
      </c>
      <c r="V477" t="s">
        <v>118</v>
      </c>
      <c r="W477" s="2">
        <v>42432</v>
      </c>
      <c r="X477">
        <v>2</v>
      </c>
      <c r="Y477">
        <v>1</v>
      </c>
      <c r="Z477">
        <v>1</v>
      </c>
      <c r="AB477">
        <v>0</v>
      </c>
      <c r="AC477">
        <v>0</v>
      </c>
      <c r="AD477" s="2">
        <v>42433</v>
      </c>
      <c r="AE477" s="3" t="s">
        <v>119</v>
      </c>
      <c r="AF477">
        <v>3</v>
      </c>
      <c r="AG477">
        <v>3</v>
      </c>
      <c r="AH477" s="3" t="s">
        <v>334</v>
      </c>
      <c r="AI477">
        <v>2</v>
      </c>
      <c r="AJ477">
        <v>2</v>
      </c>
      <c r="AK477" t="s">
        <v>644</v>
      </c>
      <c r="AL477">
        <v>1372</v>
      </c>
      <c r="AM477">
        <v>0.05</v>
      </c>
      <c r="AN477">
        <v>0.05</v>
      </c>
      <c r="AQ477">
        <v>306</v>
      </c>
      <c r="AR477">
        <v>306</v>
      </c>
      <c r="AS477">
        <v>1372</v>
      </c>
      <c r="AT477">
        <v>1</v>
      </c>
      <c r="AU477">
        <v>1</v>
      </c>
      <c r="AV477">
        <v>23.16</v>
      </c>
      <c r="AW477">
        <v>23.16</v>
      </c>
      <c r="AZ477">
        <v>320</v>
      </c>
      <c r="BA477">
        <v>320</v>
      </c>
      <c r="BB477" t="s">
        <v>645</v>
      </c>
      <c r="BC477" t="s">
        <v>122</v>
      </c>
      <c r="BD477">
        <v>1</v>
      </c>
      <c r="BF477" s="2">
        <v>42433</v>
      </c>
      <c r="BG477" s="3" t="s">
        <v>125</v>
      </c>
      <c r="BH477">
        <v>41054531300042</v>
      </c>
      <c r="BJ477" t="s">
        <v>112</v>
      </c>
      <c r="BK477" t="s">
        <v>123</v>
      </c>
      <c r="BL477" t="s">
        <v>124</v>
      </c>
      <c r="BN477" s="2">
        <v>42432</v>
      </c>
      <c r="BO477">
        <v>3</v>
      </c>
      <c r="BQ477">
        <v>1409</v>
      </c>
      <c r="BS477" t="s">
        <v>117</v>
      </c>
      <c r="BT477">
        <v>12</v>
      </c>
      <c r="BV477">
        <v>27</v>
      </c>
      <c r="BX477">
        <v>1</v>
      </c>
      <c r="BZ477">
        <v>34255833500051</v>
      </c>
      <c r="CB477" t="s">
        <v>112</v>
      </c>
      <c r="CC477">
        <v>1</v>
      </c>
      <c r="CE477">
        <v>3</v>
      </c>
      <c r="CG477">
        <v>41054531300042</v>
      </c>
      <c r="CI477" t="s">
        <v>109</v>
      </c>
      <c r="CK477">
        <v>3</v>
      </c>
      <c r="CQ477" t="s">
        <v>110</v>
      </c>
      <c r="CR477" s="2">
        <v>42460</v>
      </c>
      <c r="CS477">
        <v>0</v>
      </c>
      <c r="CU477" t="s">
        <v>109</v>
      </c>
      <c r="CV477" t="s">
        <v>111</v>
      </c>
      <c r="CW477">
        <v>41054531300042</v>
      </c>
      <c r="CY477" t="s">
        <v>112</v>
      </c>
      <c r="CZ477" t="s">
        <v>113</v>
      </c>
      <c r="DA477" t="s">
        <v>114</v>
      </c>
      <c r="DB477" t="s">
        <v>115</v>
      </c>
      <c r="DC477">
        <v>1</v>
      </c>
    </row>
    <row r="478" spans="1:107" x14ac:dyDescent="0.2">
      <c r="A478" t="s">
        <v>108</v>
      </c>
      <c r="B478">
        <v>0</v>
      </c>
      <c r="D478" t="s">
        <v>109</v>
      </c>
      <c r="K478">
        <v>1</v>
      </c>
      <c r="M478">
        <v>1</v>
      </c>
      <c r="N478" t="s">
        <v>116</v>
      </c>
      <c r="O478">
        <v>0</v>
      </c>
      <c r="V478" t="s">
        <v>118</v>
      </c>
      <c r="W478" s="2">
        <v>42432</v>
      </c>
      <c r="X478">
        <v>2</v>
      </c>
      <c r="Y478">
        <v>1</v>
      </c>
      <c r="Z478">
        <v>1</v>
      </c>
      <c r="AB478">
        <v>0</v>
      </c>
      <c r="AC478">
        <v>0</v>
      </c>
      <c r="AD478" s="2">
        <v>42433</v>
      </c>
      <c r="AE478" s="3" t="s">
        <v>119</v>
      </c>
      <c r="AF478">
        <v>23</v>
      </c>
      <c r="AG478">
        <v>23</v>
      </c>
      <c r="AH478" s="3" t="s">
        <v>201</v>
      </c>
      <c r="AI478">
        <v>2</v>
      </c>
      <c r="AJ478">
        <v>2</v>
      </c>
      <c r="AK478" t="s">
        <v>646</v>
      </c>
      <c r="AL478">
        <v>5787</v>
      </c>
      <c r="AM478">
        <v>0.02</v>
      </c>
      <c r="AN478">
        <v>0.02</v>
      </c>
      <c r="AQ478">
        <v>454</v>
      </c>
      <c r="AR478">
        <v>454</v>
      </c>
      <c r="AS478">
        <v>5787</v>
      </c>
      <c r="AT478">
        <v>10</v>
      </c>
      <c r="AU478">
        <v>10</v>
      </c>
      <c r="AV478">
        <v>0.02</v>
      </c>
      <c r="AW478">
        <v>0.02</v>
      </c>
      <c r="AZ478">
        <v>133</v>
      </c>
      <c r="BA478">
        <v>133</v>
      </c>
      <c r="BB478" t="s">
        <v>135</v>
      </c>
      <c r="BC478" t="s">
        <v>122</v>
      </c>
      <c r="BD478">
        <v>1</v>
      </c>
      <c r="BF478" s="2">
        <v>42433</v>
      </c>
      <c r="BG478" s="3" t="s">
        <v>125</v>
      </c>
      <c r="BH478">
        <v>41054531300042</v>
      </c>
      <c r="BJ478" t="s">
        <v>112</v>
      </c>
      <c r="BK478" t="s">
        <v>123</v>
      </c>
      <c r="BL478" t="s">
        <v>124</v>
      </c>
      <c r="BN478" s="2">
        <v>42432</v>
      </c>
      <c r="BO478">
        <v>3</v>
      </c>
      <c r="BQ478">
        <v>1409</v>
      </c>
      <c r="BS478" t="s">
        <v>117</v>
      </c>
      <c r="BT478">
        <v>12</v>
      </c>
      <c r="BV478">
        <v>27</v>
      </c>
      <c r="BX478">
        <v>1</v>
      </c>
      <c r="BZ478">
        <v>34255833500051</v>
      </c>
      <c r="CB478" t="s">
        <v>112</v>
      </c>
      <c r="CC478">
        <v>1</v>
      </c>
      <c r="CE478">
        <v>3</v>
      </c>
      <c r="CG478">
        <v>41054531300042</v>
      </c>
      <c r="CI478" t="s">
        <v>109</v>
      </c>
      <c r="CK478">
        <v>3</v>
      </c>
      <c r="CQ478" t="s">
        <v>110</v>
      </c>
      <c r="CR478" s="2">
        <v>42460</v>
      </c>
      <c r="CS478">
        <v>0</v>
      </c>
      <c r="CU478" t="s">
        <v>109</v>
      </c>
      <c r="CV478" t="s">
        <v>111</v>
      </c>
      <c r="CW478">
        <v>41054531300042</v>
      </c>
      <c r="CY478" t="s">
        <v>112</v>
      </c>
      <c r="CZ478" t="s">
        <v>113</v>
      </c>
      <c r="DA478" t="s">
        <v>114</v>
      </c>
      <c r="DB478" t="s">
        <v>115</v>
      </c>
      <c r="DC478">
        <v>1</v>
      </c>
    </row>
    <row r="479" spans="1:107" x14ac:dyDescent="0.2">
      <c r="A479" t="s">
        <v>108</v>
      </c>
      <c r="B479">
        <v>0</v>
      </c>
      <c r="D479" t="s">
        <v>109</v>
      </c>
      <c r="K479">
        <v>1</v>
      </c>
      <c r="M479">
        <v>1</v>
      </c>
      <c r="N479" t="s">
        <v>116</v>
      </c>
      <c r="O479">
        <v>0</v>
      </c>
      <c r="V479" t="s">
        <v>118</v>
      </c>
      <c r="W479" s="2">
        <v>42432</v>
      </c>
      <c r="X479">
        <v>2</v>
      </c>
      <c r="Y479">
        <v>1</v>
      </c>
      <c r="Z479">
        <v>1</v>
      </c>
      <c r="AB479">
        <v>0</v>
      </c>
      <c r="AC479">
        <v>0</v>
      </c>
      <c r="AD479" s="2">
        <v>42433</v>
      </c>
      <c r="AE479" s="3" t="s">
        <v>119</v>
      </c>
      <c r="AF479">
        <v>23</v>
      </c>
      <c r="AG479">
        <v>23</v>
      </c>
      <c r="AH479" s="3" t="s">
        <v>201</v>
      </c>
      <c r="AI479">
        <v>2</v>
      </c>
      <c r="AJ479">
        <v>2</v>
      </c>
      <c r="AK479" t="s">
        <v>647</v>
      </c>
      <c r="AL479">
        <v>1210</v>
      </c>
      <c r="AM479">
        <v>0.02</v>
      </c>
      <c r="AN479">
        <v>0.02</v>
      </c>
      <c r="AQ479">
        <v>454</v>
      </c>
      <c r="AR479">
        <v>454</v>
      </c>
      <c r="AS479">
        <v>1210</v>
      </c>
      <c r="AT479">
        <v>10</v>
      </c>
      <c r="AU479">
        <v>10</v>
      </c>
      <c r="AV479">
        <v>0.02</v>
      </c>
      <c r="AW479">
        <v>0.02</v>
      </c>
      <c r="AZ479">
        <v>133</v>
      </c>
      <c r="BA479">
        <v>133</v>
      </c>
      <c r="BB479" t="s">
        <v>135</v>
      </c>
      <c r="BC479" t="s">
        <v>122</v>
      </c>
      <c r="BD479">
        <v>1</v>
      </c>
      <c r="BF479" s="2">
        <v>42433</v>
      </c>
      <c r="BG479" s="3" t="s">
        <v>125</v>
      </c>
      <c r="BH479">
        <v>41054531300042</v>
      </c>
      <c r="BJ479" t="s">
        <v>112</v>
      </c>
      <c r="BK479" t="s">
        <v>123</v>
      </c>
      <c r="BL479" t="s">
        <v>124</v>
      </c>
      <c r="BN479" s="2">
        <v>42432</v>
      </c>
      <c r="BO479">
        <v>3</v>
      </c>
      <c r="BQ479">
        <v>1409</v>
      </c>
      <c r="BS479" t="s">
        <v>117</v>
      </c>
      <c r="BT479">
        <v>12</v>
      </c>
      <c r="BV479">
        <v>27</v>
      </c>
      <c r="BX479">
        <v>1</v>
      </c>
      <c r="BZ479">
        <v>34255833500051</v>
      </c>
      <c r="CB479" t="s">
        <v>112</v>
      </c>
      <c r="CC479">
        <v>1</v>
      </c>
      <c r="CE479">
        <v>3</v>
      </c>
      <c r="CG479">
        <v>41054531300042</v>
      </c>
      <c r="CI479" t="s">
        <v>109</v>
      </c>
      <c r="CK479">
        <v>3</v>
      </c>
      <c r="CQ479" t="s">
        <v>110</v>
      </c>
      <c r="CR479" s="2">
        <v>42460</v>
      </c>
      <c r="CS479">
        <v>0</v>
      </c>
      <c r="CU479" t="s">
        <v>109</v>
      </c>
      <c r="CV479" t="s">
        <v>111</v>
      </c>
      <c r="CW479">
        <v>41054531300042</v>
      </c>
      <c r="CY479" t="s">
        <v>112</v>
      </c>
      <c r="CZ479" t="s">
        <v>113</v>
      </c>
      <c r="DA479" t="s">
        <v>114</v>
      </c>
      <c r="DB479" t="s">
        <v>115</v>
      </c>
      <c r="DC479">
        <v>1</v>
      </c>
    </row>
    <row r="480" spans="1:107" x14ac:dyDescent="0.2">
      <c r="A480" t="s">
        <v>108</v>
      </c>
      <c r="B480">
        <v>0</v>
      </c>
      <c r="D480" t="s">
        <v>109</v>
      </c>
      <c r="K480">
        <v>1</v>
      </c>
      <c r="M480">
        <v>1</v>
      </c>
      <c r="N480" t="s">
        <v>116</v>
      </c>
      <c r="O480">
        <v>0</v>
      </c>
      <c r="V480" t="s">
        <v>118</v>
      </c>
      <c r="W480" s="2">
        <v>42432</v>
      </c>
      <c r="X480">
        <v>2</v>
      </c>
      <c r="Y480">
        <v>2</v>
      </c>
      <c r="Z480">
        <v>2</v>
      </c>
      <c r="AB480">
        <v>0</v>
      </c>
      <c r="AC480">
        <v>0</v>
      </c>
      <c r="AD480" s="2">
        <v>42433</v>
      </c>
      <c r="AE480" s="3" t="s">
        <v>119</v>
      </c>
      <c r="AF480">
        <v>23</v>
      </c>
      <c r="AG480">
        <v>23</v>
      </c>
      <c r="AH480" s="3" t="s">
        <v>201</v>
      </c>
      <c r="AI480">
        <v>2</v>
      </c>
      <c r="AJ480">
        <v>2</v>
      </c>
      <c r="AK480" t="s">
        <v>648</v>
      </c>
      <c r="AL480">
        <v>6399</v>
      </c>
      <c r="AM480">
        <v>0.01</v>
      </c>
      <c r="AN480">
        <v>0.01</v>
      </c>
      <c r="AQ480">
        <v>454</v>
      </c>
      <c r="AR480">
        <v>454</v>
      </c>
      <c r="AS480">
        <v>6399</v>
      </c>
      <c r="AT480">
        <v>10</v>
      </c>
      <c r="AU480">
        <v>10</v>
      </c>
      <c r="AV480">
        <v>0.01</v>
      </c>
      <c r="AW480">
        <v>0.01</v>
      </c>
      <c r="AZ480">
        <v>133</v>
      </c>
      <c r="BA480">
        <v>133</v>
      </c>
      <c r="BB480" t="s">
        <v>135</v>
      </c>
      <c r="BC480" t="s">
        <v>122</v>
      </c>
      <c r="BD480">
        <v>1</v>
      </c>
      <c r="BF480" s="2">
        <v>42433</v>
      </c>
      <c r="BG480" s="3" t="s">
        <v>125</v>
      </c>
      <c r="BH480">
        <v>41054531300042</v>
      </c>
      <c r="BJ480" t="s">
        <v>112</v>
      </c>
      <c r="BK480" t="s">
        <v>123</v>
      </c>
      <c r="BL480" t="s">
        <v>124</v>
      </c>
      <c r="BN480" s="2">
        <v>42432</v>
      </c>
      <c r="BO480">
        <v>3</v>
      </c>
      <c r="BQ480">
        <v>1409</v>
      </c>
      <c r="BS480" t="s">
        <v>117</v>
      </c>
      <c r="BT480">
        <v>12</v>
      </c>
      <c r="BV480">
        <v>27</v>
      </c>
      <c r="BX480">
        <v>1</v>
      </c>
      <c r="BZ480">
        <v>34255833500051</v>
      </c>
      <c r="CB480" t="s">
        <v>112</v>
      </c>
      <c r="CC480">
        <v>1</v>
      </c>
      <c r="CE480">
        <v>3</v>
      </c>
      <c r="CG480">
        <v>41054531300042</v>
      </c>
      <c r="CI480" t="s">
        <v>109</v>
      </c>
      <c r="CK480">
        <v>3</v>
      </c>
      <c r="CQ480" t="s">
        <v>110</v>
      </c>
      <c r="CR480" s="2">
        <v>42460</v>
      </c>
      <c r="CS480">
        <v>0</v>
      </c>
      <c r="CU480" t="s">
        <v>109</v>
      </c>
      <c r="CV480" t="s">
        <v>111</v>
      </c>
      <c r="CW480">
        <v>41054531300042</v>
      </c>
      <c r="CY480" t="s">
        <v>112</v>
      </c>
      <c r="CZ480" t="s">
        <v>113</v>
      </c>
      <c r="DA480" t="s">
        <v>114</v>
      </c>
      <c r="DB480" t="s">
        <v>115</v>
      </c>
      <c r="DC480">
        <v>1</v>
      </c>
    </row>
    <row r="481" spans="1:107" x14ac:dyDescent="0.2">
      <c r="A481" t="s">
        <v>108</v>
      </c>
      <c r="B481">
        <v>0</v>
      </c>
      <c r="D481" t="s">
        <v>109</v>
      </c>
      <c r="K481">
        <v>1</v>
      </c>
      <c r="M481">
        <v>1</v>
      </c>
      <c r="N481" t="s">
        <v>116</v>
      </c>
      <c r="O481">
        <v>0</v>
      </c>
      <c r="V481" t="s">
        <v>118</v>
      </c>
      <c r="W481" s="2">
        <v>42432</v>
      </c>
      <c r="X481">
        <v>2</v>
      </c>
      <c r="Y481">
        <v>1</v>
      </c>
      <c r="Z481">
        <v>1</v>
      </c>
      <c r="AB481">
        <v>0</v>
      </c>
      <c r="AC481">
        <v>0</v>
      </c>
      <c r="AD481" s="2">
        <v>42433</v>
      </c>
      <c r="AE481" s="3" t="s">
        <v>119</v>
      </c>
      <c r="AF481">
        <v>23</v>
      </c>
      <c r="AG481">
        <v>23</v>
      </c>
      <c r="AH481" s="3" t="s">
        <v>651</v>
      </c>
      <c r="AI481">
        <v>2</v>
      </c>
      <c r="AJ481">
        <v>2</v>
      </c>
      <c r="AK481" t="s">
        <v>649</v>
      </c>
      <c r="AL481">
        <v>1305</v>
      </c>
      <c r="AM481">
        <v>2</v>
      </c>
      <c r="AN481">
        <v>2</v>
      </c>
      <c r="AQ481">
        <v>610</v>
      </c>
      <c r="AR481">
        <v>610</v>
      </c>
      <c r="AS481">
        <v>1305</v>
      </c>
      <c r="AT481">
        <v>1</v>
      </c>
      <c r="AU481">
        <v>1</v>
      </c>
      <c r="AV481">
        <v>9.4</v>
      </c>
      <c r="AW481">
        <v>9.4</v>
      </c>
      <c r="AZ481">
        <v>162</v>
      </c>
      <c r="BA481">
        <v>162</v>
      </c>
      <c r="BB481" t="s">
        <v>650</v>
      </c>
      <c r="BC481" t="s">
        <v>122</v>
      </c>
      <c r="BD481">
        <v>1</v>
      </c>
      <c r="BF481" s="2">
        <v>42433</v>
      </c>
      <c r="BG481" s="3" t="s">
        <v>125</v>
      </c>
      <c r="BH481">
        <v>41054531300042</v>
      </c>
      <c r="BJ481" t="s">
        <v>112</v>
      </c>
      <c r="BK481" t="s">
        <v>123</v>
      </c>
      <c r="BL481" t="s">
        <v>124</v>
      </c>
      <c r="BN481" s="2">
        <v>42432</v>
      </c>
      <c r="BO481">
        <v>3</v>
      </c>
      <c r="BQ481">
        <v>1409</v>
      </c>
      <c r="BS481" t="s">
        <v>117</v>
      </c>
      <c r="BT481">
        <v>12</v>
      </c>
      <c r="BV481">
        <v>27</v>
      </c>
      <c r="BX481">
        <v>1</v>
      </c>
      <c r="BZ481">
        <v>34255833500051</v>
      </c>
      <c r="CB481" t="s">
        <v>112</v>
      </c>
      <c r="CC481">
        <v>1</v>
      </c>
      <c r="CE481">
        <v>3</v>
      </c>
      <c r="CG481">
        <v>41054531300042</v>
      </c>
      <c r="CI481" t="s">
        <v>109</v>
      </c>
      <c r="CK481">
        <v>3</v>
      </c>
      <c r="CQ481" t="s">
        <v>110</v>
      </c>
      <c r="CR481" s="2">
        <v>42460</v>
      </c>
      <c r="CS481">
        <v>0</v>
      </c>
      <c r="CU481" t="s">
        <v>109</v>
      </c>
      <c r="CV481" t="s">
        <v>111</v>
      </c>
      <c r="CW481">
        <v>41054531300042</v>
      </c>
      <c r="CY481" t="s">
        <v>112</v>
      </c>
      <c r="CZ481" t="s">
        <v>113</v>
      </c>
      <c r="DA481" t="s">
        <v>114</v>
      </c>
      <c r="DB481" t="s">
        <v>115</v>
      </c>
      <c r="DC481">
        <v>1</v>
      </c>
    </row>
    <row r="482" spans="1:107" x14ac:dyDescent="0.2">
      <c r="A482" t="s">
        <v>108</v>
      </c>
      <c r="B482">
        <v>0</v>
      </c>
      <c r="D482" t="s">
        <v>109</v>
      </c>
      <c r="K482">
        <v>1</v>
      </c>
      <c r="M482">
        <v>1</v>
      </c>
      <c r="N482" t="s">
        <v>116</v>
      </c>
      <c r="O482">
        <v>0</v>
      </c>
      <c r="V482" t="s">
        <v>118</v>
      </c>
      <c r="W482" s="2">
        <v>42432</v>
      </c>
      <c r="X482">
        <v>2</v>
      </c>
      <c r="Y482">
        <v>2</v>
      </c>
      <c r="Z482">
        <v>2</v>
      </c>
      <c r="AA482" t="s">
        <v>185</v>
      </c>
      <c r="AB482">
        <v>0</v>
      </c>
      <c r="AC482">
        <v>0</v>
      </c>
      <c r="AD482" s="2">
        <v>42443</v>
      </c>
      <c r="AE482" s="3" t="s">
        <v>119</v>
      </c>
      <c r="AF482">
        <v>23</v>
      </c>
      <c r="AG482">
        <v>23</v>
      </c>
      <c r="AH482" s="3" t="s">
        <v>180</v>
      </c>
      <c r="AI482">
        <v>2</v>
      </c>
      <c r="AJ482">
        <v>2</v>
      </c>
      <c r="AK482" t="s">
        <v>652</v>
      </c>
      <c r="AL482">
        <v>2745</v>
      </c>
      <c r="AM482">
        <v>5.0000000000000001E-3</v>
      </c>
      <c r="AN482">
        <v>5.0000000000000001E-3</v>
      </c>
      <c r="AO482">
        <v>712</v>
      </c>
      <c r="AP482">
        <v>712</v>
      </c>
      <c r="AQ482">
        <v>405</v>
      </c>
      <c r="AR482">
        <v>405</v>
      </c>
      <c r="AS482">
        <v>2745</v>
      </c>
      <c r="AT482">
        <v>10</v>
      </c>
      <c r="AU482">
        <v>10</v>
      </c>
      <c r="AV482">
        <v>5.0000000000000001E-3</v>
      </c>
      <c r="AW482">
        <v>5.0000000000000001E-3</v>
      </c>
      <c r="AX482">
        <v>1168</v>
      </c>
      <c r="AY482">
        <v>1168</v>
      </c>
      <c r="AZ482">
        <v>133</v>
      </c>
      <c r="BA482">
        <v>133</v>
      </c>
      <c r="BB482" t="s">
        <v>135</v>
      </c>
      <c r="BC482" t="s">
        <v>122</v>
      </c>
      <c r="BD482">
        <v>1</v>
      </c>
      <c r="BF482" s="2">
        <v>42433</v>
      </c>
      <c r="BG482" s="3" t="s">
        <v>125</v>
      </c>
      <c r="BH482">
        <v>41054531300042</v>
      </c>
      <c r="BJ482" t="s">
        <v>112</v>
      </c>
      <c r="BK482" t="s">
        <v>123</v>
      </c>
      <c r="BL482" t="s">
        <v>124</v>
      </c>
      <c r="BN482" s="2">
        <v>42432</v>
      </c>
      <c r="BO482">
        <v>3</v>
      </c>
      <c r="BQ482">
        <v>1409</v>
      </c>
      <c r="BS482" t="s">
        <v>117</v>
      </c>
      <c r="BT482">
        <v>12</v>
      </c>
      <c r="BV482">
        <v>27</v>
      </c>
      <c r="BX482">
        <v>1</v>
      </c>
      <c r="BZ482">
        <v>34255833500051</v>
      </c>
      <c r="CB482" t="s">
        <v>112</v>
      </c>
      <c r="CC482">
        <v>1</v>
      </c>
      <c r="CE482">
        <v>3</v>
      </c>
      <c r="CG482">
        <v>41054531300042</v>
      </c>
      <c r="CI482" t="s">
        <v>109</v>
      </c>
      <c r="CK482">
        <v>3</v>
      </c>
      <c r="CQ482" t="s">
        <v>110</v>
      </c>
      <c r="CR482" s="2">
        <v>42460</v>
      </c>
      <c r="CS482">
        <v>0</v>
      </c>
      <c r="CU482" t="s">
        <v>109</v>
      </c>
      <c r="CV482" t="s">
        <v>111</v>
      </c>
      <c r="CW482">
        <v>41054531300042</v>
      </c>
      <c r="CY482" t="s">
        <v>112</v>
      </c>
      <c r="CZ482" t="s">
        <v>113</v>
      </c>
      <c r="DA482" t="s">
        <v>114</v>
      </c>
      <c r="DB482" t="s">
        <v>115</v>
      </c>
      <c r="DC482">
        <v>1</v>
      </c>
    </row>
    <row r="483" spans="1:107" x14ac:dyDescent="0.2">
      <c r="A483" t="s">
        <v>108</v>
      </c>
      <c r="B483">
        <v>0</v>
      </c>
      <c r="D483" t="s">
        <v>109</v>
      </c>
      <c r="K483">
        <v>1</v>
      </c>
      <c r="M483">
        <v>1</v>
      </c>
      <c r="N483" t="s">
        <v>116</v>
      </c>
      <c r="O483">
        <v>0</v>
      </c>
      <c r="V483" t="s">
        <v>118</v>
      </c>
      <c r="W483" s="2">
        <v>42432</v>
      </c>
      <c r="X483">
        <v>2</v>
      </c>
      <c r="Y483">
        <v>2</v>
      </c>
      <c r="Z483">
        <v>2</v>
      </c>
      <c r="AB483">
        <v>0</v>
      </c>
      <c r="AC483">
        <v>0</v>
      </c>
      <c r="AD483" s="2">
        <v>42443</v>
      </c>
      <c r="AE483" s="3" t="s">
        <v>119</v>
      </c>
      <c r="AF483">
        <v>23</v>
      </c>
      <c r="AG483">
        <v>23</v>
      </c>
      <c r="AH483" s="3" t="s">
        <v>180</v>
      </c>
      <c r="AI483">
        <v>2</v>
      </c>
      <c r="AJ483">
        <v>2</v>
      </c>
      <c r="AK483" t="s">
        <v>653</v>
      </c>
      <c r="AL483">
        <v>2747</v>
      </c>
      <c r="AM483">
        <v>5.0000000000000001E-3</v>
      </c>
      <c r="AN483">
        <v>5.0000000000000001E-3</v>
      </c>
      <c r="AO483">
        <v>712</v>
      </c>
      <c r="AP483">
        <v>712</v>
      </c>
      <c r="AQ483">
        <v>405</v>
      </c>
      <c r="AR483">
        <v>405</v>
      </c>
      <c r="AS483">
        <v>2747</v>
      </c>
      <c r="AT483">
        <v>10</v>
      </c>
      <c r="AU483">
        <v>10</v>
      </c>
      <c r="AV483">
        <v>5.0000000000000001E-3</v>
      </c>
      <c r="AW483">
        <v>5.0000000000000001E-3</v>
      </c>
      <c r="AX483">
        <v>1168</v>
      </c>
      <c r="AY483">
        <v>1168</v>
      </c>
      <c r="AZ483">
        <v>133</v>
      </c>
      <c r="BA483">
        <v>133</v>
      </c>
      <c r="BB483" t="s">
        <v>135</v>
      </c>
      <c r="BC483" t="s">
        <v>122</v>
      </c>
      <c r="BD483">
        <v>1</v>
      </c>
      <c r="BF483" s="2">
        <v>42433</v>
      </c>
      <c r="BG483" s="3" t="s">
        <v>125</v>
      </c>
      <c r="BH483">
        <v>41054531300042</v>
      </c>
      <c r="BJ483" t="s">
        <v>112</v>
      </c>
      <c r="BK483" t="s">
        <v>123</v>
      </c>
      <c r="BL483" t="s">
        <v>124</v>
      </c>
      <c r="BN483" s="2">
        <v>42432</v>
      </c>
      <c r="BO483">
        <v>3</v>
      </c>
      <c r="BQ483">
        <v>1409</v>
      </c>
      <c r="BS483" t="s">
        <v>117</v>
      </c>
      <c r="BT483">
        <v>12</v>
      </c>
      <c r="BV483">
        <v>27</v>
      </c>
      <c r="BX483">
        <v>1</v>
      </c>
      <c r="BZ483">
        <v>34255833500051</v>
      </c>
      <c r="CB483" t="s">
        <v>112</v>
      </c>
      <c r="CC483">
        <v>1</v>
      </c>
      <c r="CE483">
        <v>3</v>
      </c>
      <c r="CG483">
        <v>41054531300042</v>
      </c>
      <c r="CI483" t="s">
        <v>109</v>
      </c>
      <c r="CK483">
        <v>3</v>
      </c>
      <c r="CQ483" t="s">
        <v>110</v>
      </c>
      <c r="CR483" s="2">
        <v>42460</v>
      </c>
      <c r="CS483">
        <v>0</v>
      </c>
      <c r="CU483" t="s">
        <v>109</v>
      </c>
      <c r="CV483" t="s">
        <v>111</v>
      </c>
      <c r="CW483">
        <v>41054531300042</v>
      </c>
      <c r="CY483" t="s">
        <v>112</v>
      </c>
      <c r="CZ483" t="s">
        <v>113</v>
      </c>
      <c r="DA483" t="s">
        <v>114</v>
      </c>
      <c r="DB483" t="s">
        <v>115</v>
      </c>
      <c r="DC483">
        <v>1</v>
      </c>
    </row>
    <row r="484" spans="1:107" x14ac:dyDescent="0.2">
      <c r="A484" t="s">
        <v>108</v>
      </c>
      <c r="B484">
        <v>0</v>
      </c>
      <c r="D484" t="s">
        <v>109</v>
      </c>
      <c r="K484">
        <v>1</v>
      </c>
      <c r="M484">
        <v>1</v>
      </c>
      <c r="N484" t="s">
        <v>116</v>
      </c>
      <c r="O484">
        <v>0</v>
      </c>
      <c r="V484" t="s">
        <v>118</v>
      </c>
      <c r="W484" s="2">
        <v>42432</v>
      </c>
      <c r="X484">
        <v>2</v>
      </c>
      <c r="Y484">
        <v>2</v>
      </c>
      <c r="Z484">
        <v>2</v>
      </c>
      <c r="AA484" t="s">
        <v>185</v>
      </c>
      <c r="AB484">
        <v>0</v>
      </c>
      <c r="AC484">
        <v>0</v>
      </c>
      <c r="AD484" s="2">
        <v>42443</v>
      </c>
      <c r="AE484" s="3" t="s">
        <v>119</v>
      </c>
      <c r="AF484">
        <v>23</v>
      </c>
      <c r="AG484">
        <v>23</v>
      </c>
      <c r="AH484" s="3" t="s">
        <v>180</v>
      </c>
      <c r="AI484">
        <v>2</v>
      </c>
      <c r="AJ484">
        <v>2</v>
      </c>
      <c r="AK484" t="s">
        <v>654</v>
      </c>
      <c r="AL484">
        <v>2748</v>
      </c>
      <c r="AM484">
        <v>0.01</v>
      </c>
      <c r="AN484">
        <v>0.01</v>
      </c>
      <c r="AO484">
        <v>712</v>
      </c>
      <c r="AP484">
        <v>712</v>
      </c>
      <c r="AQ484">
        <v>405</v>
      </c>
      <c r="AR484">
        <v>405</v>
      </c>
      <c r="AS484">
        <v>2748</v>
      </c>
      <c r="AT484">
        <v>10</v>
      </c>
      <c r="AU484">
        <v>10</v>
      </c>
      <c r="AV484">
        <v>0.01</v>
      </c>
      <c r="AW484">
        <v>0.01</v>
      </c>
      <c r="AX484">
        <v>1168</v>
      </c>
      <c r="AY484">
        <v>1168</v>
      </c>
      <c r="AZ484">
        <v>133</v>
      </c>
      <c r="BA484">
        <v>133</v>
      </c>
      <c r="BB484" t="s">
        <v>135</v>
      </c>
      <c r="BC484" t="s">
        <v>122</v>
      </c>
      <c r="BD484">
        <v>1</v>
      </c>
      <c r="BF484" s="2">
        <v>42433</v>
      </c>
      <c r="BG484" s="3" t="s">
        <v>125</v>
      </c>
      <c r="BH484">
        <v>41054531300042</v>
      </c>
      <c r="BJ484" t="s">
        <v>112</v>
      </c>
      <c r="BK484" t="s">
        <v>123</v>
      </c>
      <c r="BL484" t="s">
        <v>124</v>
      </c>
      <c r="BN484" s="2">
        <v>42432</v>
      </c>
      <c r="BO484">
        <v>3</v>
      </c>
      <c r="BQ484">
        <v>1409</v>
      </c>
      <c r="BS484" t="s">
        <v>117</v>
      </c>
      <c r="BT484">
        <v>12</v>
      </c>
      <c r="BV484">
        <v>27</v>
      </c>
      <c r="BX484">
        <v>1</v>
      </c>
      <c r="BZ484">
        <v>34255833500051</v>
      </c>
      <c r="CB484" t="s">
        <v>112</v>
      </c>
      <c r="CC484">
        <v>1</v>
      </c>
      <c r="CE484">
        <v>3</v>
      </c>
      <c r="CG484">
        <v>41054531300042</v>
      </c>
      <c r="CI484" t="s">
        <v>109</v>
      </c>
      <c r="CK484">
        <v>3</v>
      </c>
      <c r="CQ484" t="s">
        <v>110</v>
      </c>
      <c r="CR484" s="2">
        <v>42460</v>
      </c>
      <c r="CS484">
        <v>0</v>
      </c>
      <c r="CU484" t="s">
        <v>109</v>
      </c>
      <c r="CV484" t="s">
        <v>111</v>
      </c>
      <c r="CW484">
        <v>41054531300042</v>
      </c>
      <c r="CY484" t="s">
        <v>112</v>
      </c>
      <c r="CZ484" t="s">
        <v>113</v>
      </c>
      <c r="DA484" t="s">
        <v>114</v>
      </c>
      <c r="DB484" t="s">
        <v>115</v>
      </c>
      <c r="DC484">
        <v>1</v>
      </c>
    </row>
    <row r="485" spans="1:107" x14ac:dyDescent="0.2">
      <c r="A485" t="s">
        <v>108</v>
      </c>
      <c r="B485">
        <v>0</v>
      </c>
      <c r="D485" t="s">
        <v>109</v>
      </c>
      <c r="K485">
        <v>1</v>
      </c>
      <c r="M485">
        <v>1</v>
      </c>
      <c r="N485" t="s">
        <v>116</v>
      </c>
      <c r="O485">
        <v>0</v>
      </c>
      <c r="V485" t="s">
        <v>118</v>
      </c>
      <c r="W485" s="2">
        <v>42432</v>
      </c>
      <c r="X485">
        <v>2</v>
      </c>
      <c r="Y485">
        <v>2</v>
      </c>
      <c r="Z485">
        <v>2</v>
      </c>
      <c r="AA485" t="s">
        <v>185</v>
      </c>
      <c r="AB485">
        <v>0</v>
      </c>
      <c r="AC485">
        <v>0</v>
      </c>
      <c r="AD485" s="2">
        <v>42443</v>
      </c>
      <c r="AE485" s="3" t="s">
        <v>119</v>
      </c>
      <c r="AF485">
        <v>23</v>
      </c>
      <c r="AG485">
        <v>23</v>
      </c>
      <c r="AH485" s="3" t="s">
        <v>180</v>
      </c>
      <c r="AI485">
        <v>2</v>
      </c>
      <c r="AJ485">
        <v>2</v>
      </c>
      <c r="AK485" t="s">
        <v>655</v>
      </c>
      <c r="AL485">
        <v>2746</v>
      </c>
      <c r="AM485">
        <v>5.0000000000000001E-3</v>
      </c>
      <c r="AN485">
        <v>5.0000000000000001E-3</v>
      </c>
      <c r="AO485">
        <v>712</v>
      </c>
      <c r="AP485">
        <v>712</v>
      </c>
      <c r="AQ485">
        <v>405</v>
      </c>
      <c r="AR485">
        <v>405</v>
      </c>
      <c r="AS485">
        <v>2746</v>
      </c>
      <c r="AT485">
        <v>10</v>
      </c>
      <c r="AU485">
        <v>10</v>
      </c>
      <c r="AV485">
        <v>5.0000000000000001E-3</v>
      </c>
      <c r="AW485">
        <v>5.0000000000000001E-3</v>
      </c>
      <c r="AX485">
        <v>1168</v>
      </c>
      <c r="AY485">
        <v>1168</v>
      </c>
      <c r="AZ485">
        <v>133</v>
      </c>
      <c r="BA485">
        <v>133</v>
      </c>
      <c r="BB485" t="s">
        <v>135</v>
      </c>
      <c r="BC485" t="s">
        <v>122</v>
      </c>
      <c r="BD485">
        <v>1</v>
      </c>
      <c r="BF485" s="2">
        <v>42433</v>
      </c>
      <c r="BG485" s="3" t="s">
        <v>125</v>
      </c>
      <c r="BH485">
        <v>41054531300042</v>
      </c>
      <c r="BJ485" t="s">
        <v>112</v>
      </c>
      <c r="BK485" t="s">
        <v>123</v>
      </c>
      <c r="BL485" t="s">
        <v>124</v>
      </c>
      <c r="BN485" s="2">
        <v>42432</v>
      </c>
      <c r="BO485">
        <v>3</v>
      </c>
      <c r="BQ485">
        <v>1409</v>
      </c>
      <c r="BS485" t="s">
        <v>117</v>
      </c>
      <c r="BT485">
        <v>12</v>
      </c>
      <c r="BV485">
        <v>27</v>
      </c>
      <c r="BX485">
        <v>1</v>
      </c>
      <c r="BZ485">
        <v>34255833500051</v>
      </c>
      <c r="CB485" t="s">
        <v>112</v>
      </c>
      <c r="CC485">
        <v>1</v>
      </c>
      <c r="CE485">
        <v>3</v>
      </c>
      <c r="CG485">
        <v>41054531300042</v>
      </c>
      <c r="CI485" t="s">
        <v>109</v>
      </c>
      <c r="CK485">
        <v>3</v>
      </c>
      <c r="CQ485" t="s">
        <v>110</v>
      </c>
      <c r="CR485" s="2">
        <v>42460</v>
      </c>
      <c r="CS485">
        <v>0</v>
      </c>
      <c r="CU485" t="s">
        <v>109</v>
      </c>
      <c r="CV485" t="s">
        <v>111</v>
      </c>
      <c r="CW485">
        <v>41054531300042</v>
      </c>
      <c r="CY485" t="s">
        <v>112</v>
      </c>
      <c r="CZ485" t="s">
        <v>113</v>
      </c>
      <c r="DA485" t="s">
        <v>114</v>
      </c>
      <c r="DB485" t="s">
        <v>115</v>
      </c>
      <c r="DC485">
        <v>1</v>
      </c>
    </row>
    <row r="486" spans="1:107" x14ac:dyDescent="0.2">
      <c r="A486" t="s">
        <v>108</v>
      </c>
      <c r="B486">
        <v>0</v>
      </c>
      <c r="D486" t="s">
        <v>109</v>
      </c>
      <c r="K486">
        <v>1</v>
      </c>
      <c r="M486">
        <v>1</v>
      </c>
      <c r="N486" t="s">
        <v>116</v>
      </c>
      <c r="O486">
        <v>0</v>
      </c>
      <c r="V486" t="s">
        <v>118</v>
      </c>
      <c r="W486" s="2">
        <v>42432</v>
      </c>
      <c r="X486">
        <v>2</v>
      </c>
      <c r="Y486">
        <v>2</v>
      </c>
      <c r="Z486">
        <v>2</v>
      </c>
      <c r="AB486">
        <v>0</v>
      </c>
      <c r="AC486">
        <v>0</v>
      </c>
      <c r="AD486" s="2">
        <v>42443</v>
      </c>
      <c r="AE486" s="3" t="s">
        <v>119</v>
      </c>
      <c r="AF486">
        <v>23</v>
      </c>
      <c r="AG486">
        <v>23</v>
      </c>
      <c r="AH486" s="3" t="s">
        <v>180</v>
      </c>
      <c r="AI486">
        <v>2</v>
      </c>
      <c r="AJ486">
        <v>2</v>
      </c>
      <c r="AK486" t="s">
        <v>656</v>
      </c>
      <c r="AL486">
        <v>2749</v>
      </c>
      <c r="AM486">
        <v>5.0000000000000001E-3</v>
      </c>
      <c r="AN486">
        <v>5.0000000000000001E-3</v>
      </c>
      <c r="AO486">
        <v>712</v>
      </c>
      <c r="AP486">
        <v>712</v>
      </c>
      <c r="AQ486">
        <v>405</v>
      </c>
      <c r="AR486">
        <v>405</v>
      </c>
      <c r="AS486">
        <v>2749</v>
      </c>
      <c r="AT486">
        <v>10</v>
      </c>
      <c r="AU486">
        <v>10</v>
      </c>
      <c r="AV486">
        <v>5.0000000000000001E-3</v>
      </c>
      <c r="AW486">
        <v>5.0000000000000001E-3</v>
      </c>
      <c r="AX486">
        <v>1168</v>
      </c>
      <c r="AY486">
        <v>1168</v>
      </c>
      <c r="AZ486">
        <v>133</v>
      </c>
      <c r="BA486">
        <v>133</v>
      </c>
      <c r="BB486" t="s">
        <v>135</v>
      </c>
      <c r="BC486" t="s">
        <v>122</v>
      </c>
      <c r="BD486">
        <v>1</v>
      </c>
      <c r="BF486" s="2">
        <v>42433</v>
      </c>
      <c r="BG486" s="3" t="s">
        <v>125</v>
      </c>
      <c r="BH486">
        <v>41054531300042</v>
      </c>
      <c r="BJ486" t="s">
        <v>112</v>
      </c>
      <c r="BK486" t="s">
        <v>123</v>
      </c>
      <c r="BL486" t="s">
        <v>124</v>
      </c>
      <c r="BN486" s="2">
        <v>42432</v>
      </c>
      <c r="BO486">
        <v>3</v>
      </c>
      <c r="BQ486">
        <v>1409</v>
      </c>
      <c r="BS486" t="s">
        <v>117</v>
      </c>
      <c r="BT486">
        <v>12</v>
      </c>
      <c r="BV486">
        <v>27</v>
      </c>
      <c r="BX486">
        <v>1</v>
      </c>
      <c r="BZ486">
        <v>34255833500051</v>
      </c>
      <c r="CB486" t="s">
        <v>112</v>
      </c>
      <c r="CC486">
        <v>1</v>
      </c>
      <c r="CE486">
        <v>3</v>
      </c>
      <c r="CG486">
        <v>41054531300042</v>
      </c>
      <c r="CI486" t="s">
        <v>109</v>
      </c>
      <c r="CK486">
        <v>3</v>
      </c>
      <c r="CQ486" t="s">
        <v>110</v>
      </c>
      <c r="CR486" s="2">
        <v>42460</v>
      </c>
      <c r="CS486">
        <v>0</v>
      </c>
      <c r="CU486" t="s">
        <v>109</v>
      </c>
      <c r="CV486" t="s">
        <v>111</v>
      </c>
      <c r="CW486">
        <v>41054531300042</v>
      </c>
      <c r="CY486" t="s">
        <v>112</v>
      </c>
      <c r="CZ486" t="s">
        <v>113</v>
      </c>
      <c r="DA486" t="s">
        <v>114</v>
      </c>
      <c r="DB486" t="s">
        <v>115</v>
      </c>
      <c r="DC486">
        <v>1</v>
      </c>
    </row>
    <row r="487" spans="1:107" x14ac:dyDescent="0.2">
      <c r="A487" t="s">
        <v>108</v>
      </c>
      <c r="B487">
        <v>0</v>
      </c>
      <c r="D487" t="s">
        <v>109</v>
      </c>
      <c r="K487">
        <v>1</v>
      </c>
      <c r="M487">
        <v>1</v>
      </c>
      <c r="N487" t="s">
        <v>116</v>
      </c>
      <c r="O487">
        <v>0</v>
      </c>
      <c r="V487" t="s">
        <v>118</v>
      </c>
      <c r="W487" s="2">
        <v>42432</v>
      </c>
      <c r="X487">
        <v>2</v>
      </c>
      <c r="Y487">
        <v>1</v>
      </c>
      <c r="Z487">
        <v>1</v>
      </c>
      <c r="AB487">
        <v>0</v>
      </c>
      <c r="AC487">
        <v>0</v>
      </c>
      <c r="AD487" s="2">
        <v>42433</v>
      </c>
      <c r="AE487" s="3" t="s">
        <v>119</v>
      </c>
      <c r="AF487">
        <v>23</v>
      </c>
      <c r="AG487">
        <v>23</v>
      </c>
      <c r="AH487" s="3" t="s">
        <v>171</v>
      </c>
      <c r="AI487">
        <v>2</v>
      </c>
      <c r="AJ487">
        <v>2</v>
      </c>
      <c r="AK487" t="s">
        <v>657</v>
      </c>
      <c r="AL487">
        <v>1214</v>
      </c>
      <c r="AM487">
        <v>0.02</v>
      </c>
      <c r="AN487">
        <v>0.02</v>
      </c>
      <c r="AQ487">
        <v>454</v>
      </c>
      <c r="AR487">
        <v>454</v>
      </c>
      <c r="AS487">
        <v>1214</v>
      </c>
      <c r="AT487">
        <v>10</v>
      </c>
      <c r="AU487">
        <v>10</v>
      </c>
      <c r="AV487">
        <v>0.02</v>
      </c>
      <c r="AW487">
        <v>0.02</v>
      </c>
      <c r="AZ487">
        <v>133</v>
      </c>
      <c r="BA487">
        <v>133</v>
      </c>
      <c r="BB487" t="s">
        <v>135</v>
      </c>
      <c r="BC487" t="s">
        <v>122</v>
      </c>
      <c r="BD487">
        <v>1</v>
      </c>
      <c r="BF487" s="2">
        <v>42433</v>
      </c>
      <c r="BG487" s="3" t="s">
        <v>125</v>
      </c>
      <c r="BH487">
        <v>41054531300042</v>
      </c>
      <c r="BJ487" t="s">
        <v>112</v>
      </c>
      <c r="BK487" t="s">
        <v>123</v>
      </c>
      <c r="BL487" t="s">
        <v>124</v>
      </c>
      <c r="BN487" s="2">
        <v>42432</v>
      </c>
      <c r="BO487">
        <v>3</v>
      </c>
      <c r="BQ487">
        <v>1409</v>
      </c>
      <c r="BS487" t="s">
        <v>117</v>
      </c>
      <c r="BT487">
        <v>12</v>
      </c>
      <c r="BV487">
        <v>27</v>
      </c>
      <c r="BX487">
        <v>1</v>
      </c>
      <c r="BZ487">
        <v>34255833500051</v>
      </c>
      <c r="CB487" t="s">
        <v>112</v>
      </c>
      <c r="CC487">
        <v>1</v>
      </c>
      <c r="CE487">
        <v>3</v>
      </c>
      <c r="CG487">
        <v>41054531300042</v>
      </c>
      <c r="CI487" t="s">
        <v>109</v>
      </c>
      <c r="CK487">
        <v>3</v>
      </c>
      <c r="CQ487" t="s">
        <v>110</v>
      </c>
      <c r="CR487" s="2">
        <v>42460</v>
      </c>
      <c r="CS487">
        <v>0</v>
      </c>
      <c r="CU487" t="s">
        <v>109</v>
      </c>
      <c r="CV487" t="s">
        <v>111</v>
      </c>
      <c r="CW487">
        <v>41054531300042</v>
      </c>
      <c r="CY487" t="s">
        <v>112</v>
      </c>
      <c r="CZ487" t="s">
        <v>113</v>
      </c>
      <c r="DA487" t="s">
        <v>114</v>
      </c>
      <c r="DB487" t="s">
        <v>115</v>
      </c>
      <c r="DC487">
        <v>1</v>
      </c>
    </row>
    <row r="488" spans="1:107" x14ac:dyDescent="0.2">
      <c r="A488" t="s">
        <v>108</v>
      </c>
      <c r="B488">
        <v>0</v>
      </c>
      <c r="D488" t="s">
        <v>109</v>
      </c>
      <c r="K488">
        <v>1</v>
      </c>
      <c r="M488">
        <v>1</v>
      </c>
      <c r="N488" t="s">
        <v>116</v>
      </c>
      <c r="O488">
        <v>0</v>
      </c>
      <c r="V488" t="s">
        <v>118</v>
      </c>
      <c r="W488" s="2">
        <v>42432</v>
      </c>
      <c r="X488">
        <v>2</v>
      </c>
      <c r="Y488">
        <v>2</v>
      </c>
      <c r="Z488">
        <v>2</v>
      </c>
      <c r="AA488" t="s">
        <v>185</v>
      </c>
      <c r="AB488">
        <v>0</v>
      </c>
      <c r="AC488">
        <v>0</v>
      </c>
      <c r="AD488" s="2">
        <v>42443</v>
      </c>
      <c r="AE488" s="3" t="s">
        <v>119</v>
      </c>
      <c r="AF488">
        <v>23</v>
      </c>
      <c r="AG488">
        <v>23</v>
      </c>
      <c r="AH488" s="3" t="s">
        <v>180</v>
      </c>
      <c r="AI488">
        <v>2</v>
      </c>
      <c r="AJ488">
        <v>2</v>
      </c>
      <c r="AK488" t="s">
        <v>658</v>
      </c>
      <c r="AL488">
        <v>2753</v>
      </c>
      <c r="AM488">
        <v>5.0000000000000001E-3</v>
      </c>
      <c r="AN488">
        <v>5.0000000000000001E-3</v>
      </c>
      <c r="AO488">
        <v>712</v>
      </c>
      <c r="AP488">
        <v>712</v>
      </c>
      <c r="AQ488">
        <v>405</v>
      </c>
      <c r="AR488">
        <v>405</v>
      </c>
      <c r="AS488">
        <v>2753</v>
      </c>
      <c r="AT488">
        <v>10</v>
      </c>
      <c r="AU488">
        <v>10</v>
      </c>
      <c r="AV488">
        <v>5.0000000000000001E-3</v>
      </c>
      <c r="AW488">
        <v>5.0000000000000001E-3</v>
      </c>
      <c r="AX488">
        <v>1168</v>
      </c>
      <c r="AY488">
        <v>1168</v>
      </c>
      <c r="AZ488">
        <v>133</v>
      </c>
      <c r="BA488">
        <v>133</v>
      </c>
      <c r="BB488" t="s">
        <v>135</v>
      </c>
      <c r="BC488" t="s">
        <v>122</v>
      </c>
      <c r="BD488">
        <v>1</v>
      </c>
      <c r="BF488" s="2">
        <v>42433</v>
      </c>
      <c r="BG488" s="3" t="s">
        <v>125</v>
      </c>
      <c r="BH488">
        <v>41054531300042</v>
      </c>
      <c r="BJ488" t="s">
        <v>112</v>
      </c>
      <c r="BK488" t="s">
        <v>123</v>
      </c>
      <c r="BL488" t="s">
        <v>124</v>
      </c>
      <c r="BN488" s="2">
        <v>42432</v>
      </c>
      <c r="BO488">
        <v>3</v>
      </c>
      <c r="BQ488">
        <v>1409</v>
      </c>
      <c r="BS488" t="s">
        <v>117</v>
      </c>
      <c r="BT488">
        <v>12</v>
      </c>
      <c r="BV488">
        <v>27</v>
      </c>
      <c r="BX488">
        <v>1</v>
      </c>
      <c r="BZ488">
        <v>34255833500051</v>
      </c>
      <c r="CB488" t="s">
        <v>112</v>
      </c>
      <c r="CC488">
        <v>1</v>
      </c>
      <c r="CE488">
        <v>3</v>
      </c>
      <c r="CG488">
        <v>41054531300042</v>
      </c>
      <c r="CI488" t="s">
        <v>109</v>
      </c>
      <c r="CK488">
        <v>3</v>
      </c>
      <c r="CQ488" t="s">
        <v>110</v>
      </c>
      <c r="CR488" s="2">
        <v>42460</v>
      </c>
      <c r="CS488">
        <v>0</v>
      </c>
      <c r="CU488" t="s">
        <v>109</v>
      </c>
      <c r="CV488" t="s">
        <v>111</v>
      </c>
      <c r="CW488">
        <v>41054531300042</v>
      </c>
      <c r="CY488" t="s">
        <v>112</v>
      </c>
      <c r="CZ488" t="s">
        <v>113</v>
      </c>
      <c r="DA488" t="s">
        <v>114</v>
      </c>
      <c r="DB488" t="s">
        <v>115</v>
      </c>
      <c r="DC488">
        <v>1</v>
      </c>
    </row>
    <row r="489" spans="1:107" x14ac:dyDescent="0.2">
      <c r="A489" t="s">
        <v>108</v>
      </c>
      <c r="B489">
        <v>0</v>
      </c>
      <c r="D489" t="s">
        <v>109</v>
      </c>
      <c r="K489">
        <v>1</v>
      </c>
      <c r="M489">
        <v>1</v>
      </c>
      <c r="N489" t="s">
        <v>116</v>
      </c>
      <c r="O489">
        <v>0</v>
      </c>
      <c r="V489" t="s">
        <v>118</v>
      </c>
      <c r="W489" s="2">
        <v>42432</v>
      </c>
      <c r="X489">
        <v>2</v>
      </c>
      <c r="Y489">
        <v>2</v>
      </c>
      <c r="Z489">
        <v>2</v>
      </c>
      <c r="AA489" t="s">
        <v>185</v>
      </c>
      <c r="AB489">
        <v>0</v>
      </c>
      <c r="AC489">
        <v>0</v>
      </c>
      <c r="AD489" s="2">
        <v>42443</v>
      </c>
      <c r="AE489" s="3" t="s">
        <v>119</v>
      </c>
      <c r="AF489">
        <v>23</v>
      </c>
      <c r="AG489">
        <v>23</v>
      </c>
      <c r="AH489" s="3" t="s">
        <v>180</v>
      </c>
      <c r="AI489">
        <v>2</v>
      </c>
      <c r="AJ489">
        <v>2</v>
      </c>
      <c r="AK489" t="s">
        <v>659</v>
      </c>
      <c r="AL489">
        <v>2750</v>
      </c>
      <c r="AM489">
        <v>5.0000000000000001E-3</v>
      </c>
      <c r="AN489">
        <v>5.0000000000000001E-3</v>
      </c>
      <c r="AO489">
        <v>712</v>
      </c>
      <c r="AP489">
        <v>712</v>
      </c>
      <c r="AQ489">
        <v>405</v>
      </c>
      <c r="AR489">
        <v>405</v>
      </c>
      <c r="AS489">
        <v>2750</v>
      </c>
      <c r="AT489">
        <v>10</v>
      </c>
      <c r="AU489">
        <v>10</v>
      </c>
      <c r="AV489">
        <v>5.0000000000000001E-3</v>
      </c>
      <c r="AW489">
        <v>5.0000000000000001E-3</v>
      </c>
      <c r="AX489">
        <v>1168</v>
      </c>
      <c r="AY489">
        <v>1168</v>
      </c>
      <c r="AZ489">
        <v>133</v>
      </c>
      <c r="BA489">
        <v>133</v>
      </c>
      <c r="BB489" t="s">
        <v>135</v>
      </c>
      <c r="BC489" t="s">
        <v>122</v>
      </c>
      <c r="BD489">
        <v>1</v>
      </c>
      <c r="BF489" s="2">
        <v>42433</v>
      </c>
      <c r="BG489" s="3" t="s">
        <v>125</v>
      </c>
      <c r="BH489">
        <v>41054531300042</v>
      </c>
      <c r="BJ489" t="s">
        <v>112</v>
      </c>
      <c r="BK489" t="s">
        <v>123</v>
      </c>
      <c r="BL489" t="s">
        <v>124</v>
      </c>
      <c r="BN489" s="2">
        <v>42432</v>
      </c>
      <c r="BO489">
        <v>3</v>
      </c>
      <c r="BQ489">
        <v>1409</v>
      </c>
      <c r="BS489" t="s">
        <v>117</v>
      </c>
      <c r="BT489">
        <v>12</v>
      </c>
      <c r="BV489">
        <v>27</v>
      </c>
      <c r="BX489">
        <v>1</v>
      </c>
      <c r="BZ489">
        <v>34255833500051</v>
      </c>
      <c r="CB489" t="s">
        <v>112</v>
      </c>
      <c r="CC489">
        <v>1</v>
      </c>
      <c r="CE489">
        <v>3</v>
      </c>
      <c r="CG489">
        <v>41054531300042</v>
      </c>
      <c r="CI489" t="s">
        <v>109</v>
      </c>
      <c r="CK489">
        <v>3</v>
      </c>
      <c r="CQ489" t="s">
        <v>110</v>
      </c>
      <c r="CR489" s="2">
        <v>42460</v>
      </c>
      <c r="CS489">
        <v>0</v>
      </c>
      <c r="CU489" t="s">
        <v>109</v>
      </c>
      <c r="CV489" t="s">
        <v>111</v>
      </c>
      <c r="CW489">
        <v>41054531300042</v>
      </c>
      <c r="CY489" t="s">
        <v>112</v>
      </c>
      <c r="CZ489" t="s">
        <v>113</v>
      </c>
      <c r="DA489" t="s">
        <v>114</v>
      </c>
      <c r="DB489" t="s">
        <v>115</v>
      </c>
      <c r="DC489">
        <v>1</v>
      </c>
    </row>
    <row r="490" spans="1:107" x14ac:dyDescent="0.2">
      <c r="A490" t="s">
        <v>108</v>
      </c>
      <c r="B490">
        <v>0</v>
      </c>
      <c r="D490" t="s">
        <v>109</v>
      </c>
      <c r="K490">
        <v>1</v>
      </c>
      <c r="M490">
        <v>1</v>
      </c>
      <c r="N490" t="s">
        <v>116</v>
      </c>
      <c r="O490">
        <v>0</v>
      </c>
      <c r="V490" t="s">
        <v>118</v>
      </c>
      <c r="W490" s="2">
        <v>42432</v>
      </c>
      <c r="X490">
        <v>2</v>
      </c>
      <c r="Y490">
        <v>2</v>
      </c>
      <c r="Z490">
        <v>2</v>
      </c>
      <c r="AB490">
        <v>0</v>
      </c>
      <c r="AC490">
        <v>0</v>
      </c>
      <c r="AD490" s="2">
        <v>42443</v>
      </c>
      <c r="AE490" s="3" t="s">
        <v>119</v>
      </c>
      <c r="AF490">
        <v>23</v>
      </c>
      <c r="AG490">
        <v>23</v>
      </c>
      <c r="AH490" s="3" t="s">
        <v>180</v>
      </c>
      <c r="AI490">
        <v>2</v>
      </c>
      <c r="AJ490">
        <v>2</v>
      </c>
      <c r="AK490" t="s">
        <v>660</v>
      </c>
      <c r="AL490">
        <v>2754</v>
      </c>
      <c r="AM490">
        <v>5.0000000000000001E-3</v>
      </c>
      <c r="AN490">
        <v>5.0000000000000001E-3</v>
      </c>
      <c r="AO490">
        <v>712</v>
      </c>
      <c r="AP490">
        <v>712</v>
      </c>
      <c r="AQ490">
        <v>405</v>
      </c>
      <c r="AR490">
        <v>405</v>
      </c>
      <c r="AS490">
        <v>2754</v>
      </c>
      <c r="AT490">
        <v>10</v>
      </c>
      <c r="AU490">
        <v>10</v>
      </c>
      <c r="AV490">
        <v>5.0000000000000001E-3</v>
      </c>
      <c r="AW490">
        <v>5.0000000000000001E-3</v>
      </c>
      <c r="AX490">
        <v>1168</v>
      </c>
      <c r="AY490">
        <v>1168</v>
      </c>
      <c r="AZ490">
        <v>133</v>
      </c>
      <c r="BA490">
        <v>133</v>
      </c>
      <c r="BB490" t="s">
        <v>135</v>
      </c>
      <c r="BC490" t="s">
        <v>122</v>
      </c>
      <c r="BD490">
        <v>1</v>
      </c>
      <c r="BF490" s="2">
        <v>42433</v>
      </c>
      <c r="BG490" s="3" t="s">
        <v>125</v>
      </c>
      <c r="BH490">
        <v>41054531300042</v>
      </c>
      <c r="BJ490" t="s">
        <v>112</v>
      </c>
      <c r="BK490" t="s">
        <v>123</v>
      </c>
      <c r="BL490" t="s">
        <v>124</v>
      </c>
      <c r="BN490" s="2">
        <v>42432</v>
      </c>
      <c r="BO490">
        <v>3</v>
      </c>
      <c r="BQ490">
        <v>1409</v>
      </c>
      <c r="BS490" t="s">
        <v>117</v>
      </c>
      <c r="BT490">
        <v>12</v>
      </c>
      <c r="BV490">
        <v>27</v>
      </c>
      <c r="BX490">
        <v>1</v>
      </c>
      <c r="BZ490">
        <v>34255833500051</v>
      </c>
      <c r="CB490" t="s">
        <v>112</v>
      </c>
      <c r="CC490">
        <v>1</v>
      </c>
      <c r="CE490">
        <v>3</v>
      </c>
      <c r="CG490">
        <v>41054531300042</v>
      </c>
      <c r="CI490" t="s">
        <v>109</v>
      </c>
      <c r="CK490">
        <v>3</v>
      </c>
      <c r="CQ490" t="s">
        <v>110</v>
      </c>
      <c r="CR490" s="2">
        <v>42460</v>
      </c>
      <c r="CS490">
        <v>0</v>
      </c>
      <c r="CU490" t="s">
        <v>109</v>
      </c>
      <c r="CV490" t="s">
        <v>111</v>
      </c>
      <c r="CW490">
        <v>41054531300042</v>
      </c>
      <c r="CY490" t="s">
        <v>112</v>
      </c>
      <c r="CZ490" t="s">
        <v>113</v>
      </c>
      <c r="DA490" t="s">
        <v>114</v>
      </c>
      <c r="DB490" t="s">
        <v>115</v>
      </c>
      <c r="DC490">
        <v>1</v>
      </c>
    </row>
    <row r="491" spans="1:107" x14ac:dyDescent="0.2">
      <c r="A491" t="s">
        <v>108</v>
      </c>
      <c r="B491">
        <v>0</v>
      </c>
      <c r="D491" t="s">
        <v>109</v>
      </c>
      <c r="K491">
        <v>1</v>
      </c>
      <c r="M491">
        <v>1</v>
      </c>
      <c r="N491" t="s">
        <v>116</v>
      </c>
      <c r="O491">
        <v>0</v>
      </c>
      <c r="V491" t="s">
        <v>118</v>
      </c>
      <c r="W491" s="2">
        <v>42432</v>
      </c>
      <c r="X491">
        <v>2</v>
      </c>
      <c r="Y491">
        <v>2</v>
      </c>
      <c r="Z491">
        <v>2</v>
      </c>
      <c r="AA491" t="s">
        <v>185</v>
      </c>
      <c r="AB491">
        <v>0</v>
      </c>
      <c r="AC491">
        <v>0</v>
      </c>
      <c r="AD491" s="2">
        <v>42443</v>
      </c>
      <c r="AE491" s="3" t="s">
        <v>119</v>
      </c>
      <c r="AF491">
        <v>23</v>
      </c>
      <c r="AG491">
        <v>23</v>
      </c>
      <c r="AH491" s="3" t="s">
        <v>180</v>
      </c>
      <c r="AI491">
        <v>2</v>
      </c>
      <c r="AJ491">
        <v>2</v>
      </c>
      <c r="AK491" t="s">
        <v>661</v>
      </c>
      <c r="AL491">
        <v>2751</v>
      </c>
      <c r="AM491">
        <v>5.0000000000000001E-3</v>
      </c>
      <c r="AN491">
        <v>5.0000000000000001E-3</v>
      </c>
      <c r="AO491">
        <v>712</v>
      </c>
      <c r="AP491">
        <v>712</v>
      </c>
      <c r="AQ491">
        <v>405</v>
      </c>
      <c r="AR491">
        <v>405</v>
      </c>
      <c r="AS491">
        <v>2751</v>
      </c>
      <c r="AT491">
        <v>10</v>
      </c>
      <c r="AU491">
        <v>10</v>
      </c>
      <c r="AV491">
        <v>5.0000000000000001E-3</v>
      </c>
      <c r="AW491">
        <v>5.0000000000000001E-3</v>
      </c>
      <c r="AX491">
        <v>1168</v>
      </c>
      <c r="AY491">
        <v>1168</v>
      </c>
      <c r="AZ491">
        <v>133</v>
      </c>
      <c r="BA491">
        <v>133</v>
      </c>
      <c r="BB491" t="s">
        <v>135</v>
      </c>
      <c r="BC491" t="s">
        <v>122</v>
      </c>
      <c r="BD491">
        <v>1</v>
      </c>
      <c r="BF491" s="2">
        <v>42433</v>
      </c>
      <c r="BG491" s="3" t="s">
        <v>125</v>
      </c>
      <c r="BH491">
        <v>41054531300042</v>
      </c>
      <c r="BJ491" t="s">
        <v>112</v>
      </c>
      <c r="BK491" t="s">
        <v>123</v>
      </c>
      <c r="BL491" t="s">
        <v>124</v>
      </c>
      <c r="BN491" s="2">
        <v>42432</v>
      </c>
      <c r="BO491">
        <v>3</v>
      </c>
      <c r="BQ491">
        <v>1409</v>
      </c>
      <c r="BS491" t="s">
        <v>117</v>
      </c>
      <c r="BT491">
        <v>12</v>
      </c>
      <c r="BV491">
        <v>27</v>
      </c>
      <c r="BX491">
        <v>1</v>
      </c>
      <c r="BZ491">
        <v>34255833500051</v>
      </c>
      <c r="CB491" t="s">
        <v>112</v>
      </c>
      <c r="CC491">
        <v>1</v>
      </c>
      <c r="CE491">
        <v>3</v>
      </c>
      <c r="CG491">
        <v>41054531300042</v>
      </c>
      <c r="CI491" t="s">
        <v>109</v>
      </c>
      <c r="CK491">
        <v>3</v>
      </c>
      <c r="CQ491" t="s">
        <v>110</v>
      </c>
      <c r="CR491" s="2">
        <v>42460</v>
      </c>
      <c r="CS491">
        <v>0</v>
      </c>
      <c r="CU491" t="s">
        <v>109</v>
      </c>
      <c r="CV491" t="s">
        <v>111</v>
      </c>
      <c r="CW491">
        <v>41054531300042</v>
      </c>
      <c r="CY491" t="s">
        <v>112</v>
      </c>
      <c r="CZ491" t="s">
        <v>113</v>
      </c>
      <c r="DA491" t="s">
        <v>114</v>
      </c>
      <c r="DB491" t="s">
        <v>115</v>
      </c>
      <c r="DC491">
        <v>1</v>
      </c>
    </row>
    <row r="492" spans="1:107" x14ac:dyDescent="0.2">
      <c r="A492" t="s">
        <v>108</v>
      </c>
      <c r="B492">
        <v>0</v>
      </c>
      <c r="D492" t="s">
        <v>109</v>
      </c>
      <c r="K492">
        <v>1</v>
      </c>
      <c r="M492">
        <v>1</v>
      </c>
      <c r="N492" t="s">
        <v>116</v>
      </c>
      <c r="O492">
        <v>0</v>
      </c>
      <c r="V492" t="s">
        <v>118</v>
      </c>
      <c r="W492" s="2">
        <v>42432</v>
      </c>
      <c r="X492">
        <v>2</v>
      </c>
      <c r="Y492">
        <v>2</v>
      </c>
      <c r="Z492">
        <v>2</v>
      </c>
      <c r="AA492" t="s">
        <v>185</v>
      </c>
      <c r="AB492">
        <v>0</v>
      </c>
      <c r="AC492">
        <v>0</v>
      </c>
      <c r="AD492" s="2">
        <v>42443</v>
      </c>
      <c r="AE492" s="3" t="s">
        <v>119</v>
      </c>
      <c r="AF492">
        <v>23</v>
      </c>
      <c r="AG492">
        <v>23</v>
      </c>
      <c r="AH492" s="3" t="s">
        <v>180</v>
      </c>
      <c r="AI492">
        <v>2</v>
      </c>
      <c r="AJ492">
        <v>2</v>
      </c>
      <c r="AK492" t="s">
        <v>662</v>
      </c>
      <c r="AL492">
        <v>2752</v>
      </c>
      <c r="AM492">
        <v>5.0000000000000001E-3</v>
      </c>
      <c r="AN492">
        <v>5.0000000000000001E-3</v>
      </c>
      <c r="AO492">
        <v>712</v>
      </c>
      <c r="AP492">
        <v>712</v>
      </c>
      <c r="AQ492">
        <v>405</v>
      </c>
      <c r="AR492">
        <v>405</v>
      </c>
      <c r="AS492">
        <v>2752</v>
      </c>
      <c r="AT492">
        <v>10</v>
      </c>
      <c r="AU492">
        <v>10</v>
      </c>
      <c r="AV492">
        <v>5.0000000000000001E-3</v>
      </c>
      <c r="AW492">
        <v>5.0000000000000001E-3</v>
      </c>
      <c r="AX492">
        <v>1168</v>
      </c>
      <c r="AY492">
        <v>1168</v>
      </c>
      <c r="AZ492">
        <v>133</v>
      </c>
      <c r="BA492">
        <v>133</v>
      </c>
      <c r="BB492" t="s">
        <v>135</v>
      </c>
      <c r="BC492" t="s">
        <v>122</v>
      </c>
      <c r="BD492">
        <v>1</v>
      </c>
      <c r="BF492" s="2">
        <v>42433</v>
      </c>
      <c r="BG492" s="3" t="s">
        <v>125</v>
      </c>
      <c r="BH492">
        <v>41054531300042</v>
      </c>
      <c r="BJ492" t="s">
        <v>112</v>
      </c>
      <c r="BK492" t="s">
        <v>123</v>
      </c>
      <c r="BL492" t="s">
        <v>124</v>
      </c>
      <c r="BN492" s="2">
        <v>42432</v>
      </c>
      <c r="BO492">
        <v>3</v>
      </c>
      <c r="BQ492">
        <v>1409</v>
      </c>
      <c r="BS492" t="s">
        <v>117</v>
      </c>
      <c r="BT492">
        <v>12</v>
      </c>
      <c r="BV492">
        <v>27</v>
      </c>
      <c r="BX492">
        <v>1</v>
      </c>
      <c r="BZ492">
        <v>34255833500051</v>
      </c>
      <c r="CB492" t="s">
        <v>112</v>
      </c>
      <c r="CC492">
        <v>1</v>
      </c>
      <c r="CE492">
        <v>3</v>
      </c>
      <c r="CG492">
        <v>41054531300042</v>
      </c>
      <c r="CI492" t="s">
        <v>109</v>
      </c>
      <c r="CK492">
        <v>3</v>
      </c>
      <c r="CQ492" t="s">
        <v>110</v>
      </c>
      <c r="CR492" s="2">
        <v>42460</v>
      </c>
      <c r="CS492">
        <v>0</v>
      </c>
      <c r="CU492" t="s">
        <v>109</v>
      </c>
      <c r="CV492" t="s">
        <v>111</v>
      </c>
      <c r="CW492">
        <v>41054531300042</v>
      </c>
      <c r="CY492" t="s">
        <v>112</v>
      </c>
      <c r="CZ492" t="s">
        <v>113</v>
      </c>
      <c r="DA492" t="s">
        <v>114</v>
      </c>
      <c r="DB492" t="s">
        <v>115</v>
      </c>
      <c r="DC492">
        <v>1</v>
      </c>
    </row>
    <row r="493" spans="1:107" x14ac:dyDescent="0.2">
      <c r="A493" t="s">
        <v>108</v>
      </c>
      <c r="B493">
        <v>0</v>
      </c>
      <c r="D493" t="s">
        <v>109</v>
      </c>
      <c r="K493">
        <v>1</v>
      </c>
      <c r="M493">
        <v>1</v>
      </c>
      <c r="N493" t="s">
        <v>116</v>
      </c>
      <c r="O493">
        <v>0</v>
      </c>
      <c r="V493" t="s">
        <v>118</v>
      </c>
      <c r="W493" s="2">
        <v>42432</v>
      </c>
      <c r="X493">
        <v>2</v>
      </c>
      <c r="Y493">
        <v>1</v>
      </c>
      <c r="Z493">
        <v>1</v>
      </c>
      <c r="AB493">
        <v>0</v>
      </c>
      <c r="AC493">
        <v>0</v>
      </c>
      <c r="AD493" s="2">
        <v>42443</v>
      </c>
      <c r="AE493" s="3" t="s">
        <v>119</v>
      </c>
      <c r="AF493">
        <v>23</v>
      </c>
      <c r="AG493">
        <v>23</v>
      </c>
      <c r="AH493" s="3" t="s">
        <v>180</v>
      </c>
      <c r="AI493">
        <v>2</v>
      </c>
      <c r="AJ493">
        <v>2</v>
      </c>
      <c r="AK493" t="s">
        <v>663</v>
      </c>
      <c r="AL493">
        <v>2755</v>
      </c>
      <c r="AM493">
        <v>5.0000000000000001E-3</v>
      </c>
      <c r="AN493">
        <v>5.0000000000000001E-3</v>
      </c>
      <c r="AO493">
        <v>712</v>
      </c>
      <c r="AP493">
        <v>712</v>
      </c>
      <c r="AQ493">
        <v>405</v>
      </c>
      <c r="AR493">
        <v>405</v>
      </c>
      <c r="AS493">
        <v>2755</v>
      </c>
      <c r="AT493">
        <v>10</v>
      </c>
      <c r="AU493">
        <v>10</v>
      </c>
      <c r="AV493">
        <v>5.0000000000000001E-3</v>
      </c>
      <c r="AW493">
        <v>5.0000000000000001E-3</v>
      </c>
      <c r="AX493">
        <v>1168</v>
      </c>
      <c r="AY493">
        <v>1168</v>
      </c>
      <c r="AZ493">
        <v>133</v>
      </c>
      <c r="BA493">
        <v>133</v>
      </c>
      <c r="BB493" t="s">
        <v>135</v>
      </c>
      <c r="BC493" t="s">
        <v>122</v>
      </c>
      <c r="BD493">
        <v>1</v>
      </c>
      <c r="BF493" s="2">
        <v>42433</v>
      </c>
      <c r="BG493" s="3" t="s">
        <v>125</v>
      </c>
      <c r="BH493">
        <v>41054531300042</v>
      </c>
      <c r="BJ493" t="s">
        <v>112</v>
      </c>
      <c r="BK493" t="s">
        <v>123</v>
      </c>
      <c r="BL493" t="s">
        <v>124</v>
      </c>
      <c r="BN493" s="2">
        <v>42432</v>
      </c>
      <c r="BO493">
        <v>3</v>
      </c>
      <c r="BQ493">
        <v>1409</v>
      </c>
      <c r="BS493" t="s">
        <v>117</v>
      </c>
      <c r="BT493">
        <v>12</v>
      </c>
      <c r="BV493">
        <v>27</v>
      </c>
      <c r="BX493">
        <v>1</v>
      </c>
      <c r="BZ493">
        <v>34255833500051</v>
      </c>
      <c r="CB493" t="s">
        <v>112</v>
      </c>
      <c r="CC493">
        <v>1</v>
      </c>
      <c r="CE493">
        <v>3</v>
      </c>
      <c r="CG493">
        <v>41054531300042</v>
      </c>
      <c r="CI493" t="s">
        <v>109</v>
      </c>
      <c r="CK493">
        <v>3</v>
      </c>
      <c r="CQ493" t="s">
        <v>110</v>
      </c>
      <c r="CR493" s="2">
        <v>42460</v>
      </c>
      <c r="CS493">
        <v>0</v>
      </c>
      <c r="CU493" t="s">
        <v>109</v>
      </c>
      <c r="CV493" t="s">
        <v>111</v>
      </c>
      <c r="CW493">
        <v>41054531300042</v>
      </c>
      <c r="CY493" t="s">
        <v>112</v>
      </c>
      <c r="CZ493" t="s">
        <v>113</v>
      </c>
      <c r="DA493" t="s">
        <v>114</v>
      </c>
      <c r="DB493" t="s">
        <v>115</v>
      </c>
      <c r="DC493">
        <v>1</v>
      </c>
    </row>
    <row r="494" spans="1:107" x14ac:dyDescent="0.2">
      <c r="A494" t="s">
        <v>108</v>
      </c>
      <c r="B494">
        <v>0</v>
      </c>
      <c r="D494" t="s">
        <v>109</v>
      </c>
      <c r="K494">
        <v>1</v>
      </c>
      <c r="M494">
        <v>1</v>
      </c>
      <c r="N494" t="s">
        <v>116</v>
      </c>
      <c r="O494">
        <v>0</v>
      </c>
      <c r="V494" t="s">
        <v>118</v>
      </c>
      <c r="W494" s="2">
        <v>42432</v>
      </c>
      <c r="X494">
        <v>2</v>
      </c>
      <c r="Y494">
        <v>2</v>
      </c>
      <c r="Z494">
        <v>2</v>
      </c>
      <c r="AB494">
        <v>0</v>
      </c>
      <c r="AC494">
        <v>0</v>
      </c>
      <c r="AD494" s="2">
        <v>42443</v>
      </c>
      <c r="AE494" s="3" t="s">
        <v>119</v>
      </c>
      <c r="AF494">
        <v>23</v>
      </c>
      <c r="AG494">
        <v>23</v>
      </c>
      <c r="AH494" s="3" t="s">
        <v>180</v>
      </c>
      <c r="AI494">
        <v>2</v>
      </c>
      <c r="AJ494">
        <v>2</v>
      </c>
      <c r="AK494" t="s">
        <v>664</v>
      </c>
      <c r="AL494">
        <v>2870</v>
      </c>
      <c r="AM494">
        <v>5.0000000000000001E-3</v>
      </c>
      <c r="AN494">
        <v>5.0000000000000001E-3</v>
      </c>
      <c r="AO494">
        <v>712</v>
      </c>
      <c r="AP494">
        <v>712</v>
      </c>
      <c r="AQ494">
        <v>405</v>
      </c>
      <c r="AR494">
        <v>405</v>
      </c>
      <c r="AS494">
        <v>2870</v>
      </c>
      <c r="AT494">
        <v>10</v>
      </c>
      <c r="AU494">
        <v>10</v>
      </c>
      <c r="AV494">
        <v>5.0000000000000001E-3</v>
      </c>
      <c r="AW494">
        <v>5.0000000000000001E-3</v>
      </c>
      <c r="AX494">
        <v>1168</v>
      </c>
      <c r="AY494">
        <v>1168</v>
      </c>
      <c r="AZ494">
        <v>133</v>
      </c>
      <c r="BA494">
        <v>133</v>
      </c>
      <c r="BB494" t="s">
        <v>135</v>
      </c>
      <c r="BC494" t="s">
        <v>122</v>
      </c>
      <c r="BD494">
        <v>1</v>
      </c>
      <c r="BF494" s="2">
        <v>42433</v>
      </c>
      <c r="BG494" s="3" t="s">
        <v>125</v>
      </c>
      <c r="BH494">
        <v>41054531300042</v>
      </c>
      <c r="BJ494" t="s">
        <v>112</v>
      </c>
      <c r="BK494" t="s">
        <v>123</v>
      </c>
      <c r="BL494" t="s">
        <v>124</v>
      </c>
      <c r="BN494" s="2">
        <v>42432</v>
      </c>
      <c r="BO494">
        <v>3</v>
      </c>
      <c r="BQ494">
        <v>1409</v>
      </c>
      <c r="BS494" t="s">
        <v>117</v>
      </c>
      <c r="BT494">
        <v>12</v>
      </c>
      <c r="BV494">
        <v>27</v>
      </c>
      <c r="BX494">
        <v>1</v>
      </c>
      <c r="BZ494">
        <v>34255833500051</v>
      </c>
      <c r="CB494" t="s">
        <v>112</v>
      </c>
      <c r="CC494">
        <v>1</v>
      </c>
      <c r="CE494">
        <v>3</v>
      </c>
      <c r="CG494">
        <v>41054531300042</v>
      </c>
      <c r="CI494" t="s">
        <v>109</v>
      </c>
      <c r="CK494">
        <v>3</v>
      </c>
      <c r="CQ494" t="s">
        <v>110</v>
      </c>
      <c r="CR494" s="2">
        <v>42460</v>
      </c>
      <c r="CS494">
        <v>0</v>
      </c>
      <c r="CU494" t="s">
        <v>109</v>
      </c>
      <c r="CV494" t="s">
        <v>111</v>
      </c>
      <c r="CW494">
        <v>41054531300042</v>
      </c>
      <c r="CY494" t="s">
        <v>112</v>
      </c>
      <c r="CZ494" t="s">
        <v>113</v>
      </c>
      <c r="DA494" t="s">
        <v>114</v>
      </c>
      <c r="DB494" t="s">
        <v>115</v>
      </c>
      <c r="DC494">
        <v>1</v>
      </c>
    </row>
    <row r="495" spans="1:107" x14ac:dyDescent="0.2">
      <c r="A495" t="s">
        <v>108</v>
      </c>
      <c r="B495">
        <v>0</v>
      </c>
      <c r="D495" t="s">
        <v>109</v>
      </c>
      <c r="K495">
        <v>1</v>
      </c>
      <c r="M495">
        <v>1</v>
      </c>
      <c r="N495" t="s">
        <v>116</v>
      </c>
      <c r="O495">
        <v>0</v>
      </c>
      <c r="V495" t="s">
        <v>118</v>
      </c>
      <c r="W495" s="2">
        <v>42432</v>
      </c>
      <c r="X495">
        <v>2</v>
      </c>
      <c r="Y495">
        <v>1</v>
      </c>
      <c r="Z495">
        <v>1</v>
      </c>
      <c r="AA495" t="s">
        <v>352</v>
      </c>
      <c r="AB495">
        <v>0</v>
      </c>
      <c r="AC495">
        <v>0</v>
      </c>
      <c r="AD495" s="2">
        <v>42433</v>
      </c>
      <c r="AE495" s="3" t="s">
        <v>119</v>
      </c>
      <c r="AF495">
        <v>23</v>
      </c>
      <c r="AG495">
        <v>23</v>
      </c>
      <c r="AH495" s="3" t="s">
        <v>220</v>
      </c>
      <c r="AI495">
        <v>2</v>
      </c>
      <c r="AJ495">
        <v>2</v>
      </c>
      <c r="AK495" t="s">
        <v>665</v>
      </c>
      <c r="AL495">
        <v>2084</v>
      </c>
      <c r="AM495">
        <v>0.02</v>
      </c>
      <c r="AN495">
        <v>0.02</v>
      </c>
      <c r="AO495">
        <v>712</v>
      </c>
      <c r="AP495">
        <v>712</v>
      </c>
      <c r="AQ495">
        <v>454</v>
      </c>
      <c r="AR495">
        <v>454</v>
      </c>
      <c r="AS495">
        <v>2084</v>
      </c>
      <c r="AT495">
        <v>10</v>
      </c>
      <c r="AU495">
        <v>10</v>
      </c>
      <c r="AV495">
        <v>0.02</v>
      </c>
      <c r="AW495">
        <v>0.02</v>
      </c>
      <c r="AX495">
        <v>1168</v>
      </c>
      <c r="AY495">
        <v>1168</v>
      </c>
      <c r="AZ495">
        <v>133</v>
      </c>
      <c r="BA495">
        <v>133</v>
      </c>
      <c r="BB495" t="s">
        <v>135</v>
      </c>
      <c r="BC495" t="s">
        <v>122</v>
      </c>
      <c r="BD495">
        <v>1</v>
      </c>
      <c r="BF495" s="2">
        <v>42433</v>
      </c>
      <c r="BG495" s="3" t="s">
        <v>125</v>
      </c>
      <c r="BH495">
        <v>41054531300042</v>
      </c>
      <c r="BJ495" t="s">
        <v>112</v>
      </c>
      <c r="BK495" t="s">
        <v>123</v>
      </c>
      <c r="BL495" t="s">
        <v>124</v>
      </c>
      <c r="BN495" s="2">
        <v>42432</v>
      </c>
      <c r="BO495">
        <v>3</v>
      </c>
      <c r="BQ495">
        <v>1409</v>
      </c>
      <c r="BS495" t="s">
        <v>117</v>
      </c>
      <c r="BT495">
        <v>12</v>
      </c>
      <c r="BV495">
        <v>27</v>
      </c>
      <c r="BX495">
        <v>1</v>
      </c>
      <c r="BZ495">
        <v>34255833500051</v>
      </c>
      <c r="CB495" t="s">
        <v>112</v>
      </c>
      <c r="CC495">
        <v>1</v>
      </c>
      <c r="CE495">
        <v>3</v>
      </c>
      <c r="CG495">
        <v>41054531300042</v>
      </c>
      <c r="CI495" t="s">
        <v>109</v>
      </c>
      <c r="CK495">
        <v>3</v>
      </c>
      <c r="CQ495" t="s">
        <v>110</v>
      </c>
      <c r="CR495" s="2">
        <v>42460</v>
      </c>
      <c r="CS495">
        <v>0</v>
      </c>
      <c r="CU495" t="s">
        <v>109</v>
      </c>
      <c r="CV495" t="s">
        <v>111</v>
      </c>
      <c r="CW495">
        <v>41054531300042</v>
      </c>
      <c r="CY495" t="s">
        <v>112</v>
      </c>
      <c r="CZ495" t="s">
        <v>113</v>
      </c>
      <c r="DA495" t="s">
        <v>114</v>
      </c>
      <c r="DB495" t="s">
        <v>115</v>
      </c>
      <c r="DC495">
        <v>1</v>
      </c>
    </row>
    <row r="496" spans="1:107" x14ac:dyDescent="0.2">
      <c r="A496" t="s">
        <v>108</v>
      </c>
      <c r="B496">
        <v>0</v>
      </c>
      <c r="D496" t="s">
        <v>109</v>
      </c>
      <c r="K496">
        <v>1</v>
      </c>
      <c r="M496">
        <v>1</v>
      </c>
      <c r="N496" t="s">
        <v>116</v>
      </c>
      <c r="O496">
        <v>0</v>
      </c>
      <c r="V496" t="s">
        <v>118</v>
      </c>
      <c r="W496" s="2">
        <v>42432</v>
      </c>
      <c r="X496">
        <v>2</v>
      </c>
      <c r="Y496">
        <v>2</v>
      </c>
      <c r="Z496">
        <v>2</v>
      </c>
      <c r="AA496" t="s">
        <v>185</v>
      </c>
      <c r="AB496">
        <v>0</v>
      </c>
      <c r="AC496">
        <v>0</v>
      </c>
      <c r="AD496" s="2">
        <v>42433</v>
      </c>
      <c r="AE496" s="3" t="s">
        <v>119</v>
      </c>
      <c r="AF496">
        <v>23</v>
      </c>
      <c r="AG496">
        <v>23</v>
      </c>
      <c r="AH496" s="3" t="s">
        <v>201</v>
      </c>
      <c r="AI496">
        <v>2</v>
      </c>
      <c r="AJ496">
        <v>2</v>
      </c>
      <c r="AK496" t="s">
        <v>666</v>
      </c>
      <c r="AL496">
        <v>5789</v>
      </c>
      <c r="AM496">
        <v>0.02</v>
      </c>
      <c r="AN496">
        <v>0.02</v>
      </c>
      <c r="AQ496">
        <v>454</v>
      </c>
      <c r="AR496">
        <v>454</v>
      </c>
      <c r="AS496">
        <v>5789</v>
      </c>
      <c r="AT496">
        <v>10</v>
      </c>
      <c r="AU496">
        <v>10</v>
      </c>
      <c r="AV496">
        <v>0.02</v>
      </c>
      <c r="AW496">
        <v>0.02</v>
      </c>
      <c r="AZ496">
        <v>133</v>
      </c>
      <c r="BA496">
        <v>133</v>
      </c>
      <c r="BB496" t="s">
        <v>135</v>
      </c>
      <c r="BC496" t="s">
        <v>122</v>
      </c>
      <c r="BD496">
        <v>1</v>
      </c>
      <c r="BF496" s="2">
        <v>42433</v>
      </c>
      <c r="BG496" s="3" t="s">
        <v>125</v>
      </c>
      <c r="BH496">
        <v>41054531300042</v>
      </c>
      <c r="BJ496" t="s">
        <v>112</v>
      </c>
      <c r="BK496" t="s">
        <v>123</v>
      </c>
      <c r="BL496" t="s">
        <v>124</v>
      </c>
      <c r="BN496" s="2">
        <v>42432</v>
      </c>
      <c r="BO496">
        <v>3</v>
      </c>
      <c r="BQ496">
        <v>1409</v>
      </c>
      <c r="BS496" t="s">
        <v>117</v>
      </c>
      <c r="BT496">
        <v>12</v>
      </c>
      <c r="BV496">
        <v>27</v>
      </c>
      <c r="BX496">
        <v>1</v>
      </c>
      <c r="BZ496">
        <v>34255833500051</v>
      </c>
      <c r="CB496" t="s">
        <v>112</v>
      </c>
      <c r="CC496">
        <v>1</v>
      </c>
      <c r="CE496">
        <v>3</v>
      </c>
      <c r="CG496">
        <v>41054531300042</v>
      </c>
      <c r="CI496" t="s">
        <v>109</v>
      </c>
      <c r="CK496">
        <v>3</v>
      </c>
      <c r="CQ496" t="s">
        <v>110</v>
      </c>
      <c r="CR496" s="2">
        <v>42460</v>
      </c>
      <c r="CS496">
        <v>0</v>
      </c>
      <c r="CU496" t="s">
        <v>109</v>
      </c>
      <c r="CV496" t="s">
        <v>111</v>
      </c>
      <c r="CW496">
        <v>41054531300042</v>
      </c>
      <c r="CY496" t="s">
        <v>112</v>
      </c>
      <c r="CZ496" t="s">
        <v>113</v>
      </c>
      <c r="DA496" t="s">
        <v>114</v>
      </c>
      <c r="DB496" t="s">
        <v>115</v>
      </c>
      <c r="DC496">
        <v>1</v>
      </c>
    </row>
    <row r="497" spans="1:107" x14ac:dyDescent="0.2">
      <c r="A497" t="s">
        <v>108</v>
      </c>
      <c r="B497">
        <v>0</v>
      </c>
      <c r="D497" t="s">
        <v>109</v>
      </c>
      <c r="K497">
        <v>1</v>
      </c>
      <c r="M497">
        <v>1</v>
      </c>
      <c r="N497" t="s">
        <v>116</v>
      </c>
      <c r="O497">
        <v>0</v>
      </c>
      <c r="V497" t="s">
        <v>118</v>
      </c>
      <c r="W497" s="2">
        <v>42432</v>
      </c>
      <c r="X497">
        <v>2</v>
      </c>
      <c r="Y497">
        <v>1</v>
      </c>
      <c r="Z497">
        <v>1</v>
      </c>
      <c r="AB497">
        <v>0</v>
      </c>
      <c r="AC497">
        <v>0</v>
      </c>
      <c r="AD497" s="2">
        <v>42443</v>
      </c>
      <c r="AE497" s="3" t="s">
        <v>119</v>
      </c>
      <c r="AF497">
        <v>23</v>
      </c>
      <c r="AG497">
        <v>23</v>
      </c>
      <c r="AH497" s="3" t="s">
        <v>180</v>
      </c>
      <c r="AI497">
        <v>2</v>
      </c>
      <c r="AJ497">
        <v>2</v>
      </c>
      <c r="AK497" t="s">
        <v>667</v>
      </c>
      <c r="AL497">
        <v>1968</v>
      </c>
      <c r="AM497">
        <v>5.0000000000000001E-3</v>
      </c>
      <c r="AN497">
        <v>5.0000000000000001E-3</v>
      </c>
      <c r="AO497">
        <v>712</v>
      </c>
      <c r="AP497">
        <v>712</v>
      </c>
      <c r="AQ497">
        <v>405</v>
      </c>
      <c r="AR497">
        <v>405</v>
      </c>
      <c r="AS497">
        <v>1968</v>
      </c>
      <c r="AT497">
        <v>10</v>
      </c>
      <c r="AU497">
        <v>10</v>
      </c>
      <c r="AV497">
        <v>5.0000000000000001E-3</v>
      </c>
      <c r="AW497">
        <v>5.0000000000000001E-3</v>
      </c>
      <c r="AX497">
        <v>1168</v>
      </c>
      <c r="AY497">
        <v>1168</v>
      </c>
      <c r="AZ497">
        <v>133</v>
      </c>
      <c r="BA497">
        <v>133</v>
      </c>
      <c r="BB497" t="s">
        <v>135</v>
      </c>
      <c r="BC497" t="s">
        <v>122</v>
      </c>
      <c r="BD497">
        <v>1</v>
      </c>
      <c r="BF497" s="2">
        <v>42433</v>
      </c>
      <c r="BG497" s="3" t="s">
        <v>125</v>
      </c>
      <c r="BH497">
        <v>41054531300042</v>
      </c>
      <c r="BJ497" t="s">
        <v>112</v>
      </c>
      <c r="BK497" t="s">
        <v>123</v>
      </c>
      <c r="BL497" t="s">
        <v>124</v>
      </c>
      <c r="BN497" s="2">
        <v>42432</v>
      </c>
      <c r="BO497">
        <v>3</v>
      </c>
      <c r="BQ497">
        <v>1409</v>
      </c>
      <c r="BS497" t="s">
        <v>117</v>
      </c>
      <c r="BT497">
        <v>12</v>
      </c>
      <c r="BV497">
        <v>27</v>
      </c>
      <c r="BX497">
        <v>1</v>
      </c>
      <c r="BZ497">
        <v>34255833500051</v>
      </c>
      <c r="CB497" t="s">
        <v>112</v>
      </c>
      <c r="CC497">
        <v>1</v>
      </c>
      <c r="CE497">
        <v>3</v>
      </c>
      <c r="CG497">
        <v>41054531300042</v>
      </c>
      <c r="CI497" t="s">
        <v>109</v>
      </c>
      <c r="CK497">
        <v>3</v>
      </c>
      <c r="CQ497" t="s">
        <v>110</v>
      </c>
      <c r="CR497" s="2">
        <v>42460</v>
      </c>
      <c r="CS497">
        <v>0</v>
      </c>
      <c r="CU497" t="s">
        <v>109</v>
      </c>
      <c r="CV497" t="s">
        <v>111</v>
      </c>
      <c r="CW497">
        <v>41054531300042</v>
      </c>
      <c r="CY497" t="s">
        <v>112</v>
      </c>
      <c r="CZ497" t="s">
        <v>113</v>
      </c>
      <c r="DA497" t="s">
        <v>114</v>
      </c>
      <c r="DB497" t="s">
        <v>115</v>
      </c>
      <c r="DC497">
        <v>1</v>
      </c>
    </row>
    <row r="498" spans="1:107" x14ac:dyDescent="0.2">
      <c r="A498" t="s">
        <v>108</v>
      </c>
      <c r="B498">
        <v>0</v>
      </c>
      <c r="D498" t="s">
        <v>109</v>
      </c>
      <c r="K498">
        <v>1</v>
      </c>
      <c r="M498">
        <v>1</v>
      </c>
      <c r="N498" t="s">
        <v>116</v>
      </c>
      <c r="O498">
        <v>0</v>
      </c>
      <c r="V498" t="s">
        <v>118</v>
      </c>
      <c r="W498" s="2">
        <v>42432</v>
      </c>
      <c r="X498">
        <v>2</v>
      </c>
      <c r="Y498">
        <v>1</v>
      </c>
      <c r="Z498">
        <v>1</v>
      </c>
      <c r="AB498">
        <v>0</v>
      </c>
      <c r="AC498">
        <v>0</v>
      </c>
      <c r="AD498" s="2">
        <v>42443</v>
      </c>
      <c r="AE498" s="3" t="s">
        <v>119</v>
      </c>
      <c r="AF498">
        <v>23</v>
      </c>
      <c r="AG498">
        <v>23</v>
      </c>
      <c r="AH498" s="3" t="s">
        <v>180</v>
      </c>
      <c r="AI498">
        <v>2</v>
      </c>
      <c r="AJ498">
        <v>2</v>
      </c>
      <c r="AK498" t="s">
        <v>668</v>
      </c>
      <c r="AL498">
        <v>2930</v>
      </c>
      <c r="AM498">
        <v>5.0000000000000001E-3</v>
      </c>
      <c r="AN498">
        <v>5.0000000000000001E-3</v>
      </c>
      <c r="AO498">
        <v>712</v>
      </c>
      <c r="AP498">
        <v>712</v>
      </c>
      <c r="AQ498">
        <v>405</v>
      </c>
      <c r="AR498">
        <v>405</v>
      </c>
      <c r="AS498">
        <v>2930</v>
      </c>
      <c r="AT498">
        <v>10</v>
      </c>
      <c r="AU498">
        <v>10</v>
      </c>
      <c r="AV498">
        <v>5.0000000000000001E-3</v>
      </c>
      <c r="AW498">
        <v>5.0000000000000001E-3</v>
      </c>
      <c r="AX498">
        <v>1168</v>
      </c>
      <c r="AY498">
        <v>1168</v>
      </c>
      <c r="AZ498">
        <v>133</v>
      </c>
      <c r="BA498">
        <v>133</v>
      </c>
      <c r="BB498" t="s">
        <v>135</v>
      </c>
      <c r="BC498" t="s">
        <v>122</v>
      </c>
      <c r="BD498">
        <v>1</v>
      </c>
      <c r="BF498" s="2">
        <v>42433</v>
      </c>
      <c r="BG498" s="3" t="s">
        <v>125</v>
      </c>
      <c r="BH498">
        <v>41054531300042</v>
      </c>
      <c r="BJ498" t="s">
        <v>112</v>
      </c>
      <c r="BK498" t="s">
        <v>123</v>
      </c>
      <c r="BL498" t="s">
        <v>124</v>
      </c>
      <c r="BN498" s="2">
        <v>42432</v>
      </c>
      <c r="BO498">
        <v>3</v>
      </c>
      <c r="BQ498">
        <v>1409</v>
      </c>
      <c r="BS498" t="s">
        <v>117</v>
      </c>
      <c r="BT498">
        <v>12</v>
      </c>
      <c r="BV498">
        <v>27</v>
      </c>
      <c r="BX498">
        <v>1</v>
      </c>
      <c r="BZ498">
        <v>34255833500051</v>
      </c>
      <c r="CB498" t="s">
        <v>112</v>
      </c>
      <c r="CC498">
        <v>1</v>
      </c>
      <c r="CE498">
        <v>3</v>
      </c>
      <c r="CG498">
        <v>41054531300042</v>
      </c>
      <c r="CI498" t="s">
        <v>109</v>
      </c>
      <c r="CK498">
        <v>3</v>
      </c>
      <c r="CQ498" t="s">
        <v>110</v>
      </c>
      <c r="CR498" s="2">
        <v>42460</v>
      </c>
      <c r="CS498">
        <v>0</v>
      </c>
      <c r="CU498" t="s">
        <v>109</v>
      </c>
      <c r="CV498" t="s">
        <v>111</v>
      </c>
      <c r="CW498">
        <v>41054531300042</v>
      </c>
      <c r="CY498" t="s">
        <v>112</v>
      </c>
      <c r="CZ498" t="s">
        <v>113</v>
      </c>
      <c r="DA498" t="s">
        <v>114</v>
      </c>
      <c r="DB498" t="s">
        <v>115</v>
      </c>
      <c r="DC498">
        <v>1</v>
      </c>
    </row>
    <row r="499" spans="1:107" x14ac:dyDescent="0.2">
      <c r="A499" t="s">
        <v>108</v>
      </c>
      <c r="B499">
        <v>0</v>
      </c>
      <c r="D499" t="s">
        <v>109</v>
      </c>
      <c r="K499">
        <v>1</v>
      </c>
      <c r="M499">
        <v>1</v>
      </c>
      <c r="N499" t="s">
        <v>116</v>
      </c>
      <c r="O499">
        <v>0</v>
      </c>
      <c r="V499" t="s">
        <v>118</v>
      </c>
      <c r="W499" s="2">
        <v>42432</v>
      </c>
      <c r="X499">
        <v>2</v>
      </c>
      <c r="Y499">
        <v>1</v>
      </c>
      <c r="Z499">
        <v>1</v>
      </c>
      <c r="AB499">
        <v>0</v>
      </c>
      <c r="AC499">
        <v>0</v>
      </c>
      <c r="AD499" s="2">
        <v>42433</v>
      </c>
      <c r="AE499" s="3" t="s">
        <v>119</v>
      </c>
      <c r="AF499">
        <v>23</v>
      </c>
      <c r="AG499">
        <v>23</v>
      </c>
      <c r="AH499" s="3" t="s">
        <v>171</v>
      </c>
      <c r="AI499">
        <v>2</v>
      </c>
      <c r="AJ499">
        <v>2</v>
      </c>
      <c r="AK499" t="s">
        <v>669</v>
      </c>
      <c r="AL499">
        <v>2568</v>
      </c>
      <c r="AM499">
        <v>0.02</v>
      </c>
      <c r="AN499">
        <v>0.02</v>
      </c>
      <c r="AQ499">
        <v>454</v>
      </c>
      <c r="AR499">
        <v>454</v>
      </c>
      <c r="AS499">
        <v>2568</v>
      </c>
      <c r="AT499">
        <v>10</v>
      </c>
      <c r="AU499">
        <v>10</v>
      </c>
      <c r="AV499">
        <v>0.02</v>
      </c>
      <c r="AW499">
        <v>0.02</v>
      </c>
      <c r="AZ499">
        <v>133</v>
      </c>
      <c r="BA499">
        <v>133</v>
      </c>
      <c r="BB499" t="s">
        <v>135</v>
      </c>
      <c r="BC499" t="s">
        <v>122</v>
      </c>
      <c r="BD499">
        <v>1</v>
      </c>
      <c r="BF499" s="2">
        <v>42433</v>
      </c>
      <c r="BG499" s="3" t="s">
        <v>125</v>
      </c>
      <c r="BH499">
        <v>41054531300042</v>
      </c>
      <c r="BJ499" t="s">
        <v>112</v>
      </c>
      <c r="BK499" t="s">
        <v>123</v>
      </c>
      <c r="BL499" t="s">
        <v>124</v>
      </c>
      <c r="BN499" s="2">
        <v>42432</v>
      </c>
      <c r="BO499">
        <v>3</v>
      </c>
      <c r="BQ499">
        <v>1409</v>
      </c>
      <c r="BS499" t="s">
        <v>117</v>
      </c>
      <c r="BT499">
        <v>12</v>
      </c>
      <c r="BV499">
        <v>27</v>
      </c>
      <c r="BX499">
        <v>1</v>
      </c>
      <c r="BZ499">
        <v>34255833500051</v>
      </c>
      <c r="CB499" t="s">
        <v>112</v>
      </c>
      <c r="CC499">
        <v>1</v>
      </c>
      <c r="CE499">
        <v>3</v>
      </c>
      <c r="CG499">
        <v>41054531300042</v>
      </c>
      <c r="CI499" t="s">
        <v>109</v>
      </c>
      <c r="CK499">
        <v>3</v>
      </c>
      <c r="CQ499" t="s">
        <v>110</v>
      </c>
      <c r="CR499" s="2">
        <v>42460</v>
      </c>
      <c r="CS499">
        <v>0</v>
      </c>
      <c r="CU499" t="s">
        <v>109</v>
      </c>
      <c r="CV499" t="s">
        <v>111</v>
      </c>
      <c r="CW499">
        <v>41054531300042</v>
      </c>
      <c r="CY499" t="s">
        <v>112</v>
      </c>
      <c r="CZ499" t="s">
        <v>113</v>
      </c>
      <c r="DA499" t="s">
        <v>114</v>
      </c>
      <c r="DB499" t="s">
        <v>115</v>
      </c>
      <c r="DC499">
        <v>1</v>
      </c>
    </row>
    <row r="500" spans="1:107" x14ac:dyDescent="0.2">
      <c r="A500" t="s">
        <v>108</v>
      </c>
      <c r="B500">
        <v>0</v>
      </c>
      <c r="D500" t="s">
        <v>109</v>
      </c>
      <c r="K500">
        <v>1</v>
      </c>
      <c r="M500">
        <v>1</v>
      </c>
      <c r="N500" t="s">
        <v>116</v>
      </c>
      <c r="O500">
        <v>0</v>
      </c>
      <c r="V500" t="s">
        <v>118</v>
      </c>
      <c r="W500" s="2">
        <v>42432</v>
      </c>
      <c r="X500">
        <v>2</v>
      </c>
      <c r="Y500">
        <v>1</v>
      </c>
      <c r="Z500">
        <v>1</v>
      </c>
      <c r="AB500">
        <v>0</v>
      </c>
      <c r="AC500">
        <v>0</v>
      </c>
      <c r="AD500" s="2">
        <v>42443</v>
      </c>
      <c r="AE500" s="3" t="s">
        <v>119</v>
      </c>
      <c r="AF500">
        <v>23</v>
      </c>
      <c r="AG500">
        <v>23</v>
      </c>
      <c r="AH500" s="3" t="s">
        <v>180</v>
      </c>
      <c r="AI500">
        <v>2</v>
      </c>
      <c r="AJ500">
        <v>2</v>
      </c>
      <c r="AK500" t="s">
        <v>670</v>
      </c>
      <c r="AL500">
        <v>5533</v>
      </c>
      <c r="AM500">
        <v>5.0000000000000001E-3</v>
      </c>
      <c r="AN500">
        <v>5.0000000000000001E-3</v>
      </c>
      <c r="AO500">
        <v>712</v>
      </c>
      <c r="AP500">
        <v>712</v>
      </c>
      <c r="AQ500">
        <v>405</v>
      </c>
      <c r="AR500">
        <v>405</v>
      </c>
      <c r="AS500">
        <v>5533</v>
      </c>
      <c r="AT500">
        <v>10</v>
      </c>
      <c r="AU500">
        <v>10</v>
      </c>
      <c r="AV500">
        <v>5.0000000000000001E-3</v>
      </c>
      <c r="AW500">
        <v>5.0000000000000001E-3</v>
      </c>
      <c r="AX500">
        <v>1168</v>
      </c>
      <c r="AY500">
        <v>1168</v>
      </c>
      <c r="AZ500">
        <v>133</v>
      </c>
      <c r="BA500">
        <v>133</v>
      </c>
      <c r="BB500" t="s">
        <v>135</v>
      </c>
      <c r="BC500" t="s">
        <v>122</v>
      </c>
      <c r="BD500">
        <v>1</v>
      </c>
      <c r="BF500" s="2">
        <v>42433</v>
      </c>
      <c r="BG500" s="3" t="s">
        <v>125</v>
      </c>
      <c r="BH500">
        <v>41054531300042</v>
      </c>
      <c r="BJ500" t="s">
        <v>112</v>
      </c>
      <c r="BK500" t="s">
        <v>123</v>
      </c>
      <c r="BL500" t="s">
        <v>124</v>
      </c>
      <c r="BN500" s="2">
        <v>42432</v>
      </c>
      <c r="BO500">
        <v>3</v>
      </c>
      <c r="BQ500">
        <v>1409</v>
      </c>
      <c r="BS500" t="s">
        <v>117</v>
      </c>
      <c r="BT500">
        <v>12</v>
      </c>
      <c r="BV500">
        <v>27</v>
      </c>
      <c r="BX500">
        <v>1</v>
      </c>
      <c r="BZ500">
        <v>34255833500051</v>
      </c>
      <c r="CB500" t="s">
        <v>112</v>
      </c>
      <c r="CC500">
        <v>1</v>
      </c>
      <c r="CE500">
        <v>3</v>
      </c>
      <c r="CG500">
        <v>41054531300042</v>
      </c>
      <c r="CI500" t="s">
        <v>109</v>
      </c>
      <c r="CK500">
        <v>3</v>
      </c>
      <c r="CQ500" t="s">
        <v>110</v>
      </c>
      <c r="CR500" s="2">
        <v>42460</v>
      </c>
      <c r="CS500">
        <v>0</v>
      </c>
      <c r="CU500" t="s">
        <v>109</v>
      </c>
      <c r="CV500" t="s">
        <v>111</v>
      </c>
      <c r="CW500">
        <v>41054531300042</v>
      </c>
      <c r="CY500" t="s">
        <v>112</v>
      </c>
      <c r="CZ500" t="s">
        <v>113</v>
      </c>
      <c r="DA500" t="s">
        <v>114</v>
      </c>
      <c r="DB500" t="s">
        <v>115</v>
      </c>
      <c r="DC500">
        <v>1</v>
      </c>
    </row>
    <row r="501" spans="1:107" x14ac:dyDescent="0.2">
      <c r="A501" t="s">
        <v>108</v>
      </c>
      <c r="B501">
        <v>0</v>
      </c>
      <c r="D501" t="s">
        <v>109</v>
      </c>
      <c r="K501">
        <v>1</v>
      </c>
      <c r="M501">
        <v>1</v>
      </c>
      <c r="N501" t="s">
        <v>116</v>
      </c>
      <c r="O501">
        <v>0</v>
      </c>
      <c r="V501" t="s">
        <v>118</v>
      </c>
      <c r="W501" s="2">
        <v>42432</v>
      </c>
      <c r="X501">
        <v>2</v>
      </c>
      <c r="Y501">
        <v>1</v>
      </c>
      <c r="Z501">
        <v>1</v>
      </c>
      <c r="AB501">
        <v>0</v>
      </c>
      <c r="AC501">
        <v>0</v>
      </c>
      <c r="AD501" s="2">
        <v>42433</v>
      </c>
      <c r="AE501" s="3" t="s">
        <v>119</v>
      </c>
      <c r="AF501">
        <v>23</v>
      </c>
      <c r="AG501">
        <v>23</v>
      </c>
      <c r="AH501" s="3" t="s">
        <v>201</v>
      </c>
      <c r="AI501">
        <v>2</v>
      </c>
      <c r="AJ501">
        <v>2</v>
      </c>
      <c r="AK501" t="s">
        <v>671</v>
      </c>
      <c r="AL501">
        <v>5791</v>
      </c>
      <c r="AM501">
        <v>0.02</v>
      </c>
      <c r="AN501">
        <v>0.02</v>
      </c>
      <c r="AQ501">
        <v>454</v>
      </c>
      <c r="AR501">
        <v>454</v>
      </c>
      <c r="AS501">
        <v>5791</v>
      </c>
      <c r="AT501">
        <v>10</v>
      </c>
      <c r="AU501">
        <v>10</v>
      </c>
      <c r="AV501">
        <v>0.02</v>
      </c>
      <c r="AW501">
        <v>0.02</v>
      </c>
      <c r="AZ501">
        <v>133</v>
      </c>
      <c r="BA501">
        <v>133</v>
      </c>
      <c r="BB501" t="s">
        <v>135</v>
      </c>
      <c r="BC501" t="s">
        <v>122</v>
      </c>
      <c r="BD501">
        <v>1</v>
      </c>
      <c r="BF501" s="2">
        <v>42433</v>
      </c>
      <c r="BG501" s="3" t="s">
        <v>125</v>
      </c>
      <c r="BH501">
        <v>41054531300042</v>
      </c>
      <c r="BJ501" t="s">
        <v>112</v>
      </c>
      <c r="BK501" t="s">
        <v>123</v>
      </c>
      <c r="BL501" t="s">
        <v>124</v>
      </c>
      <c r="BN501" s="2">
        <v>42432</v>
      </c>
      <c r="BO501">
        <v>3</v>
      </c>
      <c r="BQ501">
        <v>1409</v>
      </c>
      <c r="BS501" t="s">
        <v>117</v>
      </c>
      <c r="BT501">
        <v>12</v>
      </c>
      <c r="BV501">
        <v>27</v>
      </c>
      <c r="BX501">
        <v>1</v>
      </c>
      <c r="BZ501">
        <v>34255833500051</v>
      </c>
      <c r="CB501" t="s">
        <v>112</v>
      </c>
      <c r="CC501">
        <v>1</v>
      </c>
      <c r="CE501">
        <v>3</v>
      </c>
      <c r="CG501">
        <v>41054531300042</v>
      </c>
      <c r="CI501" t="s">
        <v>109</v>
      </c>
      <c r="CK501">
        <v>3</v>
      </c>
      <c r="CQ501" t="s">
        <v>110</v>
      </c>
      <c r="CR501" s="2">
        <v>42460</v>
      </c>
      <c r="CS501">
        <v>0</v>
      </c>
      <c r="CU501" t="s">
        <v>109</v>
      </c>
      <c r="CV501" t="s">
        <v>111</v>
      </c>
      <c r="CW501">
        <v>41054531300042</v>
      </c>
      <c r="CY501" t="s">
        <v>112</v>
      </c>
      <c r="CZ501" t="s">
        <v>113</v>
      </c>
      <c r="DA501" t="s">
        <v>114</v>
      </c>
      <c r="DB501" t="s">
        <v>115</v>
      </c>
      <c r="DC501">
        <v>1</v>
      </c>
    </row>
    <row r="502" spans="1:107" x14ac:dyDescent="0.2">
      <c r="A502" t="s">
        <v>108</v>
      </c>
      <c r="B502">
        <v>0</v>
      </c>
      <c r="D502" t="s">
        <v>109</v>
      </c>
      <c r="K502">
        <v>1</v>
      </c>
      <c r="M502">
        <v>1</v>
      </c>
      <c r="N502" t="s">
        <v>116</v>
      </c>
      <c r="O502">
        <v>0</v>
      </c>
      <c r="V502" t="s">
        <v>118</v>
      </c>
      <c r="W502" s="2">
        <v>42432</v>
      </c>
      <c r="X502">
        <v>2</v>
      </c>
      <c r="Y502">
        <v>1</v>
      </c>
      <c r="Z502">
        <v>1</v>
      </c>
      <c r="AB502">
        <v>0</v>
      </c>
      <c r="AC502">
        <v>0</v>
      </c>
      <c r="AD502" s="2">
        <v>42433</v>
      </c>
      <c r="AE502" s="3" t="s">
        <v>119</v>
      </c>
      <c r="AF502">
        <v>23</v>
      </c>
      <c r="AG502">
        <v>23</v>
      </c>
      <c r="AH502" s="3" t="s">
        <v>365</v>
      </c>
      <c r="AI502">
        <v>2</v>
      </c>
      <c r="AJ502">
        <v>2</v>
      </c>
      <c r="AK502" t="s">
        <v>672</v>
      </c>
      <c r="AL502">
        <v>1969</v>
      </c>
      <c r="AM502">
        <v>0.05</v>
      </c>
      <c r="AN502">
        <v>0.05</v>
      </c>
      <c r="AQ502">
        <v>454</v>
      </c>
      <c r="AR502">
        <v>454</v>
      </c>
      <c r="AS502">
        <v>1969</v>
      </c>
      <c r="AT502">
        <v>10</v>
      </c>
      <c r="AU502">
        <v>10</v>
      </c>
      <c r="AV502">
        <v>0.05</v>
      </c>
      <c r="AW502">
        <v>0.05</v>
      </c>
      <c r="AZ502">
        <v>133</v>
      </c>
      <c r="BA502">
        <v>133</v>
      </c>
      <c r="BB502" t="s">
        <v>135</v>
      </c>
      <c r="BC502" t="s">
        <v>122</v>
      </c>
      <c r="BD502">
        <v>1</v>
      </c>
      <c r="BF502" s="2">
        <v>42433</v>
      </c>
      <c r="BG502" s="3" t="s">
        <v>125</v>
      </c>
      <c r="BH502">
        <v>41054531300042</v>
      </c>
      <c r="BJ502" t="s">
        <v>112</v>
      </c>
      <c r="BK502" t="s">
        <v>123</v>
      </c>
      <c r="BL502" t="s">
        <v>124</v>
      </c>
      <c r="BN502" s="2">
        <v>42432</v>
      </c>
      <c r="BO502">
        <v>3</v>
      </c>
      <c r="BQ502">
        <v>1409</v>
      </c>
      <c r="BS502" t="s">
        <v>117</v>
      </c>
      <c r="BT502">
        <v>12</v>
      </c>
      <c r="BV502">
        <v>27</v>
      </c>
      <c r="BX502">
        <v>1</v>
      </c>
      <c r="BZ502">
        <v>34255833500051</v>
      </c>
      <c r="CB502" t="s">
        <v>112</v>
      </c>
      <c r="CC502">
        <v>1</v>
      </c>
      <c r="CE502">
        <v>3</v>
      </c>
      <c r="CG502">
        <v>41054531300042</v>
      </c>
      <c r="CI502" t="s">
        <v>109</v>
      </c>
      <c r="CK502">
        <v>3</v>
      </c>
      <c r="CQ502" t="s">
        <v>110</v>
      </c>
      <c r="CR502" s="2">
        <v>42460</v>
      </c>
      <c r="CS502">
        <v>0</v>
      </c>
      <c r="CU502" t="s">
        <v>109</v>
      </c>
      <c r="CV502" t="s">
        <v>111</v>
      </c>
      <c r="CW502">
        <v>41054531300042</v>
      </c>
      <c r="CY502" t="s">
        <v>112</v>
      </c>
      <c r="CZ502" t="s">
        <v>113</v>
      </c>
      <c r="DA502" t="s">
        <v>114</v>
      </c>
      <c r="DB502" t="s">
        <v>115</v>
      </c>
      <c r="DC502">
        <v>1</v>
      </c>
    </row>
    <row r="503" spans="1:107" x14ac:dyDescent="0.2">
      <c r="A503" t="s">
        <v>108</v>
      </c>
      <c r="B503">
        <v>0</v>
      </c>
      <c r="D503" t="s">
        <v>109</v>
      </c>
      <c r="K503">
        <v>1</v>
      </c>
      <c r="M503">
        <v>1</v>
      </c>
      <c r="N503" t="s">
        <v>116</v>
      </c>
      <c r="O503">
        <v>0</v>
      </c>
      <c r="V503" t="s">
        <v>118</v>
      </c>
      <c r="W503" s="2">
        <v>42432</v>
      </c>
      <c r="X503">
        <v>2</v>
      </c>
      <c r="Y503">
        <v>2</v>
      </c>
      <c r="Z503">
        <v>2</v>
      </c>
      <c r="AA503" t="s">
        <v>352</v>
      </c>
      <c r="AB503">
        <v>0</v>
      </c>
      <c r="AC503">
        <v>0</v>
      </c>
      <c r="AD503" s="2">
        <v>42433</v>
      </c>
      <c r="AE503" s="3" t="s">
        <v>119</v>
      </c>
      <c r="AF503">
        <v>23</v>
      </c>
      <c r="AG503">
        <v>23</v>
      </c>
      <c r="AH503" s="3" t="s">
        <v>365</v>
      </c>
      <c r="AI503">
        <v>2</v>
      </c>
      <c r="AJ503">
        <v>2</v>
      </c>
      <c r="AK503" t="s">
        <v>673</v>
      </c>
      <c r="AL503">
        <v>2089</v>
      </c>
      <c r="AM503">
        <v>6.6000000000000003E-2</v>
      </c>
      <c r="AN503">
        <v>6.6000000000000003E-2</v>
      </c>
      <c r="AQ503">
        <v>454</v>
      </c>
      <c r="AR503">
        <v>454</v>
      </c>
      <c r="AS503">
        <v>2089</v>
      </c>
      <c r="AT503">
        <v>10</v>
      </c>
      <c r="AU503">
        <v>10</v>
      </c>
      <c r="AV503">
        <v>6.6000000000000003E-2</v>
      </c>
      <c r="AW503">
        <v>6.6000000000000003E-2</v>
      </c>
      <c r="AZ503">
        <v>133</v>
      </c>
      <c r="BA503">
        <v>133</v>
      </c>
      <c r="BB503" t="s">
        <v>135</v>
      </c>
      <c r="BC503" t="s">
        <v>122</v>
      </c>
      <c r="BD503">
        <v>1</v>
      </c>
      <c r="BF503" s="2">
        <v>42433</v>
      </c>
      <c r="BG503" s="3" t="s">
        <v>125</v>
      </c>
      <c r="BH503">
        <v>41054531300042</v>
      </c>
      <c r="BJ503" t="s">
        <v>112</v>
      </c>
      <c r="BK503" t="s">
        <v>123</v>
      </c>
      <c r="BL503" t="s">
        <v>124</v>
      </c>
      <c r="BN503" s="2">
        <v>42432</v>
      </c>
      <c r="BO503">
        <v>3</v>
      </c>
      <c r="BQ503">
        <v>1409</v>
      </c>
      <c r="BS503" t="s">
        <v>117</v>
      </c>
      <c r="BT503">
        <v>12</v>
      </c>
      <c r="BV503">
        <v>27</v>
      </c>
      <c r="BX503">
        <v>1</v>
      </c>
      <c r="BZ503">
        <v>34255833500051</v>
      </c>
      <c r="CB503" t="s">
        <v>112</v>
      </c>
      <c r="CC503">
        <v>1</v>
      </c>
      <c r="CE503">
        <v>3</v>
      </c>
      <c r="CG503">
        <v>41054531300042</v>
      </c>
      <c r="CI503" t="s">
        <v>109</v>
      </c>
      <c r="CK503">
        <v>3</v>
      </c>
      <c r="CQ503" t="s">
        <v>110</v>
      </c>
      <c r="CR503" s="2">
        <v>42460</v>
      </c>
      <c r="CS503">
        <v>0</v>
      </c>
      <c r="CU503" t="s">
        <v>109</v>
      </c>
      <c r="CV503" t="s">
        <v>111</v>
      </c>
      <c r="CW503">
        <v>41054531300042</v>
      </c>
      <c r="CY503" t="s">
        <v>112</v>
      </c>
      <c r="CZ503" t="s">
        <v>113</v>
      </c>
      <c r="DA503" t="s">
        <v>114</v>
      </c>
      <c r="DB503" t="s">
        <v>115</v>
      </c>
      <c r="DC503">
        <v>1</v>
      </c>
    </row>
    <row r="504" spans="1:107" x14ac:dyDescent="0.2">
      <c r="A504" t="s">
        <v>108</v>
      </c>
      <c r="B504">
        <v>0</v>
      </c>
      <c r="D504" t="s">
        <v>109</v>
      </c>
      <c r="K504">
        <v>1</v>
      </c>
      <c r="M504">
        <v>1</v>
      </c>
      <c r="N504" t="s">
        <v>116</v>
      </c>
      <c r="O504">
        <v>0</v>
      </c>
      <c r="V504" t="s">
        <v>118</v>
      </c>
      <c r="W504" s="2">
        <v>42432</v>
      </c>
      <c r="X504">
        <v>2</v>
      </c>
      <c r="Y504">
        <v>1</v>
      </c>
      <c r="Z504">
        <v>1</v>
      </c>
      <c r="AB504">
        <v>0</v>
      </c>
      <c r="AC504">
        <v>0</v>
      </c>
      <c r="AD504" s="2">
        <v>42443</v>
      </c>
      <c r="AE504" s="3" t="s">
        <v>119</v>
      </c>
      <c r="AF504">
        <v>23</v>
      </c>
      <c r="AG504">
        <v>23</v>
      </c>
      <c r="AH504" s="3" t="s">
        <v>180</v>
      </c>
      <c r="AI504">
        <v>2</v>
      </c>
      <c r="AJ504">
        <v>2</v>
      </c>
      <c r="AK504" t="s">
        <v>674</v>
      </c>
      <c r="AL504">
        <v>1878</v>
      </c>
      <c r="AM504">
        <v>5.0000000000000001E-3</v>
      </c>
      <c r="AN504">
        <v>5.0000000000000001E-3</v>
      </c>
      <c r="AO504">
        <v>712</v>
      </c>
      <c r="AP504">
        <v>712</v>
      </c>
      <c r="AQ504">
        <v>405</v>
      </c>
      <c r="AR504">
        <v>405</v>
      </c>
      <c r="AS504">
        <v>1878</v>
      </c>
      <c r="AT504">
        <v>10</v>
      </c>
      <c r="AU504">
        <v>10</v>
      </c>
      <c r="AV504">
        <v>5.0000000000000001E-3</v>
      </c>
      <c r="AW504">
        <v>5.0000000000000001E-3</v>
      </c>
      <c r="AX504">
        <v>1168</v>
      </c>
      <c r="AY504">
        <v>1168</v>
      </c>
      <c r="AZ504">
        <v>133</v>
      </c>
      <c r="BA504">
        <v>133</v>
      </c>
      <c r="BB504" t="s">
        <v>135</v>
      </c>
      <c r="BC504" t="s">
        <v>122</v>
      </c>
      <c r="BD504">
        <v>1</v>
      </c>
      <c r="BF504" s="2">
        <v>42433</v>
      </c>
      <c r="BG504" s="3" t="s">
        <v>125</v>
      </c>
      <c r="BH504">
        <v>41054531300042</v>
      </c>
      <c r="BJ504" t="s">
        <v>112</v>
      </c>
      <c r="BK504" t="s">
        <v>123</v>
      </c>
      <c r="BL504" t="s">
        <v>124</v>
      </c>
      <c r="BN504" s="2">
        <v>42432</v>
      </c>
      <c r="BO504">
        <v>3</v>
      </c>
      <c r="BQ504">
        <v>1409</v>
      </c>
      <c r="BS504" t="s">
        <v>117</v>
      </c>
      <c r="BT504">
        <v>12</v>
      </c>
      <c r="BV504">
        <v>27</v>
      </c>
      <c r="BX504">
        <v>1</v>
      </c>
      <c r="BZ504">
        <v>34255833500051</v>
      </c>
      <c r="CB504" t="s">
        <v>112</v>
      </c>
      <c r="CC504">
        <v>1</v>
      </c>
      <c r="CE504">
        <v>3</v>
      </c>
      <c r="CG504">
        <v>41054531300042</v>
      </c>
      <c r="CI504" t="s">
        <v>109</v>
      </c>
      <c r="CK504">
        <v>3</v>
      </c>
      <c r="CQ504" t="s">
        <v>110</v>
      </c>
      <c r="CR504" s="2">
        <v>42460</v>
      </c>
      <c r="CS504">
        <v>0</v>
      </c>
      <c r="CU504" t="s">
        <v>109</v>
      </c>
      <c r="CV504" t="s">
        <v>111</v>
      </c>
      <c r="CW504">
        <v>41054531300042</v>
      </c>
      <c r="CY504" t="s">
        <v>112</v>
      </c>
      <c r="CZ504" t="s">
        <v>113</v>
      </c>
      <c r="DA504" t="s">
        <v>114</v>
      </c>
      <c r="DB504" t="s">
        <v>115</v>
      </c>
      <c r="DC504">
        <v>1</v>
      </c>
    </row>
    <row r="505" spans="1:107" x14ac:dyDescent="0.2">
      <c r="A505" t="s">
        <v>108</v>
      </c>
      <c r="B505">
        <v>0</v>
      </c>
      <c r="D505" t="s">
        <v>109</v>
      </c>
      <c r="K505">
        <v>1</v>
      </c>
      <c r="M505">
        <v>1</v>
      </c>
      <c r="N505" t="s">
        <v>116</v>
      </c>
      <c r="O505">
        <v>0</v>
      </c>
      <c r="V505" t="s">
        <v>118</v>
      </c>
      <c r="W505" s="2">
        <v>42432</v>
      </c>
      <c r="X505">
        <v>2</v>
      </c>
      <c r="Y505">
        <v>1</v>
      </c>
      <c r="Z505">
        <v>1</v>
      </c>
      <c r="AB505">
        <v>0</v>
      </c>
      <c r="AC505">
        <v>0</v>
      </c>
      <c r="AD505" s="2">
        <v>42433</v>
      </c>
      <c r="AE505" s="3" t="s">
        <v>119</v>
      </c>
      <c r="AF505">
        <v>23</v>
      </c>
      <c r="AG505">
        <v>23</v>
      </c>
      <c r="AH505" s="3" t="s">
        <v>201</v>
      </c>
      <c r="AI505">
        <v>2</v>
      </c>
      <c r="AJ505">
        <v>2</v>
      </c>
      <c r="AK505" t="s">
        <v>675</v>
      </c>
      <c r="AL505">
        <v>1510</v>
      </c>
      <c r="AM505">
        <v>0.02</v>
      </c>
      <c r="AN505">
        <v>0.02</v>
      </c>
      <c r="AQ505">
        <v>454</v>
      </c>
      <c r="AR505">
        <v>454</v>
      </c>
      <c r="AS505">
        <v>1510</v>
      </c>
      <c r="AT505">
        <v>10</v>
      </c>
      <c r="AU505">
        <v>10</v>
      </c>
      <c r="AV505">
        <v>0.02</v>
      </c>
      <c r="AW505">
        <v>0.02</v>
      </c>
      <c r="AZ505">
        <v>133</v>
      </c>
      <c r="BA505">
        <v>133</v>
      </c>
      <c r="BB505" t="s">
        <v>135</v>
      </c>
      <c r="BC505" t="s">
        <v>122</v>
      </c>
      <c r="BD505">
        <v>1</v>
      </c>
      <c r="BF505" s="2">
        <v>42433</v>
      </c>
      <c r="BG505" s="3" t="s">
        <v>125</v>
      </c>
      <c r="BH505">
        <v>41054531300042</v>
      </c>
      <c r="BJ505" t="s">
        <v>112</v>
      </c>
      <c r="BK505" t="s">
        <v>123</v>
      </c>
      <c r="BL505" t="s">
        <v>124</v>
      </c>
      <c r="BN505" s="2">
        <v>42432</v>
      </c>
      <c r="BO505">
        <v>3</v>
      </c>
      <c r="BQ505">
        <v>1409</v>
      </c>
      <c r="BS505" t="s">
        <v>117</v>
      </c>
      <c r="BT505">
        <v>12</v>
      </c>
      <c r="BV505">
        <v>27</v>
      </c>
      <c r="BX505">
        <v>1</v>
      </c>
      <c r="BZ505">
        <v>34255833500051</v>
      </c>
      <c r="CB505" t="s">
        <v>112</v>
      </c>
      <c r="CC505">
        <v>1</v>
      </c>
      <c r="CE505">
        <v>3</v>
      </c>
      <c r="CG505">
        <v>41054531300042</v>
      </c>
      <c r="CI505" t="s">
        <v>109</v>
      </c>
      <c r="CK505">
        <v>3</v>
      </c>
      <c r="CQ505" t="s">
        <v>110</v>
      </c>
      <c r="CR505" s="2">
        <v>42460</v>
      </c>
      <c r="CS505">
        <v>0</v>
      </c>
      <c r="CU505" t="s">
        <v>109</v>
      </c>
      <c r="CV505" t="s">
        <v>111</v>
      </c>
      <c r="CW505">
        <v>41054531300042</v>
      </c>
      <c r="CY505" t="s">
        <v>112</v>
      </c>
      <c r="CZ505" t="s">
        <v>113</v>
      </c>
      <c r="DA505" t="s">
        <v>114</v>
      </c>
      <c r="DB505" t="s">
        <v>115</v>
      </c>
      <c r="DC505">
        <v>1</v>
      </c>
    </row>
    <row r="506" spans="1:107" x14ac:dyDescent="0.2">
      <c r="A506" t="s">
        <v>108</v>
      </c>
      <c r="B506">
        <v>0</v>
      </c>
      <c r="D506" t="s">
        <v>109</v>
      </c>
      <c r="K506">
        <v>1</v>
      </c>
      <c r="M506">
        <v>1</v>
      </c>
      <c r="N506" t="s">
        <v>116</v>
      </c>
      <c r="O506">
        <v>0</v>
      </c>
      <c r="V506" t="s">
        <v>118</v>
      </c>
      <c r="W506" s="2">
        <v>42432</v>
      </c>
      <c r="X506">
        <v>2</v>
      </c>
      <c r="Y506">
        <v>1</v>
      </c>
      <c r="Z506">
        <v>1</v>
      </c>
      <c r="AB506">
        <v>0</v>
      </c>
      <c r="AC506">
        <v>0</v>
      </c>
      <c r="AD506" s="2">
        <v>42433</v>
      </c>
      <c r="AE506" s="3" t="s">
        <v>119</v>
      </c>
      <c r="AF506">
        <v>3</v>
      </c>
      <c r="AG506">
        <v>3</v>
      </c>
      <c r="AH506" s="3" t="s">
        <v>677</v>
      </c>
      <c r="AI506">
        <v>2</v>
      </c>
      <c r="AJ506">
        <v>2</v>
      </c>
      <c r="AK506" t="s">
        <v>676</v>
      </c>
      <c r="AL506">
        <v>1387</v>
      </c>
      <c r="AM506">
        <v>0.01</v>
      </c>
      <c r="AN506">
        <v>0.01</v>
      </c>
      <c r="AQ506">
        <v>682</v>
      </c>
      <c r="AR506">
        <v>682</v>
      </c>
      <c r="AS506">
        <v>1387</v>
      </c>
      <c r="AT506">
        <v>1</v>
      </c>
      <c r="AU506">
        <v>1</v>
      </c>
      <c r="AV506">
        <v>0.28000000000000003</v>
      </c>
      <c r="AW506">
        <v>0.28000000000000003</v>
      </c>
      <c r="AZ506">
        <v>133</v>
      </c>
      <c r="BA506">
        <v>133</v>
      </c>
      <c r="BB506" t="s">
        <v>135</v>
      </c>
      <c r="BC506" t="s">
        <v>122</v>
      </c>
      <c r="BD506">
        <v>1</v>
      </c>
      <c r="BF506" s="2">
        <v>42433</v>
      </c>
      <c r="BG506" s="3" t="s">
        <v>125</v>
      </c>
      <c r="BH506">
        <v>41054531300042</v>
      </c>
      <c r="BJ506" t="s">
        <v>112</v>
      </c>
      <c r="BK506" t="s">
        <v>123</v>
      </c>
      <c r="BL506" t="s">
        <v>124</v>
      </c>
      <c r="BN506" s="2">
        <v>42432</v>
      </c>
      <c r="BO506">
        <v>3</v>
      </c>
      <c r="BQ506">
        <v>1409</v>
      </c>
      <c r="BS506" t="s">
        <v>117</v>
      </c>
      <c r="BT506">
        <v>12</v>
      </c>
      <c r="BV506">
        <v>27</v>
      </c>
      <c r="BX506">
        <v>1</v>
      </c>
      <c r="BZ506">
        <v>34255833500051</v>
      </c>
      <c r="CB506" t="s">
        <v>112</v>
      </c>
      <c r="CC506">
        <v>1</v>
      </c>
      <c r="CE506">
        <v>3</v>
      </c>
      <c r="CG506">
        <v>41054531300042</v>
      </c>
      <c r="CI506" t="s">
        <v>109</v>
      </c>
      <c r="CK506">
        <v>3</v>
      </c>
      <c r="CQ506" t="s">
        <v>110</v>
      </c>
      <c r="CR506" s="2">
        <v>42460</v>
      </c>
      <c r="CS506">
        <v>0</v>
      </c>
      <c r="CU506" t="s">
        <v>109</v>
      </c>
      <c r="CV506" t="s">
        <v>111</v>
      </c>
      <c r="CW506">
        <v>41054531300042</v>
      </c>
      <c r="CY506" t="s">
        <v>112</v>
      </c>
      <c r="CZ506" t="s">
        <v>113</v>
      </c>
      <c r="DA506" t="s">
        <v>114</v>
      </c>
      <c r="DB506" t="s">
        <v>115</v>
      </c>
      <c r="DC506">
        <v>1</v>
      </c>
    </row>
    <row r="507" spans="1:107" x14ac:dyDescent="0.2">
      <c r="A507" t="s">
        <v>108</v>
      </c>
      <c r="B507">
        <v>0</v>
      </c>
      <c r="D507" t="s">
        <v>109</v>
      </c>
      <c r="K507">
        <v>1</v>
      </c>
      <c r="M507">
        <v>1</v>
      </c>
      <c r="N507" t="s">
        <v>116</v>
      </c>
      <c r="O507">
        <v>0</v>
      </c>
      <c r="V507" t="s">
        <v>118</v>
      </c>
      <c r="W507" s="2">
        <v>42432</v>
      </c>
      <c r="X507">
        <v>2</v>
      </c>
      <c r="Y507">
        <v>2</v>
      </c>
      <c r="Z507">
        <v>2</v>
      </c>
      <c r="AA507" t="s">
        <v>185</v>
      </c>
      <c r="AB507">
        <v>0</v>
      </c>
      <c r="AC507">
        <v>0</v>
      </c>
      <c r="AD507" s="2">
        <v>42433</v>
      </c>
      <c r="AE507" s="3" t="s">
        <v>119</v>
      </c>
      <c r="AF507">
        <v>23</v>
      </c>
      <c r="AG507">
        <v>23</v>
      </c>
      <c r="AH507" s="3" t="s">
        <v>201</v>
      </c>
      <c r="AI507">
        <v>2</v>
      </c>
      <c r="AJ507">
        <v>2</v>
      </c>
      <c r="AK507" t="s">
        <v>678</v>
      </c>
      <c r="AL507">
        <v>5840</v>
      </c>
      <c r="AM507">
        <v>0.03</v>
      </c>
      <c r="AN507">
        <v>0.03</v>
      </c>
      <c r="AQ507">
        <v>454</v>
      </c>
      <c r="AR507">
        <v>454</v>
      </c>
      <c r="AS507">
        <v>5840</v>
      </c>
      <c r="AT507">
        <v>10</v>
      </c>
      <c r="AU507">
        <v>10</v>
      </c>
      <c r="AV507">
        <v>0.03</v>
      </c>
      <c r="AW507">
        <v>0.03</v>
      </c>
      <c r="AZ507">
        <v>133</v>
      </c>
      <c r="BA507">
        <v>133</v>
      </c>
      <c r="BB507" t="s">
        <v>135</v>
      </c>
      <c r="BC507" t="s">
        <v>122</v>
      </c>
      <c r="BD507">
        <v>1</v>
      </c>
      <c r="BF507" s="2">
        <v>42433</v>
      </c>
      <c r="BG507" s="3" t="s">
        <v>125</v>
      </c>
      <c r="BH507">
        <v>41054531300042</v>
      </c>
      <c r="BJ507" t="s">
        <v>112</v>
      </c>
      <c r="BK507" t="s">
        <v>123</v>
      </c>
      <c r="BL507" t="s">
        <v>124</v>
      </c>
      <c r="BN507" s="2">
        <v>42432</v>
      </c>
      <c r="BO507">
        <v>3</v>
      </c>
      <c r="BQ507">
        <v>1409</v>
      </c>
      <c r="BS507" t="s">
        <v>117</v>
      </c>
      <c r="BT507">
        <v>12</v>
      </c>
      <c r="BV507">
        <v>27</v>
      </c>
      <c r="BX507">
        <v>1</v>
      </c>
      <c r="BZ507">
        <v>34255833500051</v>
      </c>
      <c r="CB507" t="s">
        <v>112</v>
      </c>
      <c r="CC507">
        <v>1</v>
      </c>
      <c r="CE507">
        <v>3</v>
      </c>
      <c r="CG507">
        <v>41054531300042</v>
      </c>
      <c r="CI507" t="s">
        <v>109</v>
      </c>
      <c r="CK507">
        <v>3</v>
      </c>
      <c r="CQ507" t="s">
        <v>110</v>
      </c>
      <c r="CR507" s="2">
        <v>42460</v>
      </c>
      <c r="CS507">
        <v>0</v>
      </c>
      <c r="CU507" t="s">
        <v>109</v>
      </c>
      <c r="CV507" t="s">
        <v>111</v>
      </c>
      <c r="CW507">
        <v>41054531300042</v>
      </c>
      <c r="CY507" t="s">
        <v>112</v>
      </c>
      <c r="CZ507" t="s">
        <v>113</v>
      </c>
      <c r="DA507" t="s">
        <v>114</v>
      </c>
      <c r="DB507" t="s">
        <v>115</v>
      </c>
      <c r="DC507">
        <v>1</v>
      </c>
    </row>
    <row r="508" spans="1:107" x14ac:dyDescent="0.2">
      <c r="A508" t="s">
        <v>108</v>
      </c>
      <c r="B508">
        <v>0</v>
      </c>
      <c r="D508" t="s">
        <v>109</v>
      </c>
      <c r="K508">
        <v>1</v>
      </c>
      <c r="M508">
        <v>1</v>
      </c>
      <c r="N508" t="s">
        <v>116</v>
      </c>
      <c r="O508">
        <v>0</v>
      </c>
      <c r="V508" t="s">
        <v>118</v>
      </c>
      <c r="W508" s="2">
        <v>42432</v>
      </c>
      <c r="X508">
        <v>2</v>
      </c>
      <c r="Y508">
        <v>1</v>
      </c>
      <c r="Z508">
        <v>1</v>
      </c>
      <c r="AB508">
        <v>0</v>
      </c>
      <c r="AC508">
        <v>0</v>
      </c>
      <c r="AD508" s="2">
        <v>42433</v>
      </c>
      <c r="AE508" s="3" t="s">
        <v>119</v>
      </c>
      <c r="AF508">
        <v>23</v>
      </c>
      <c r="AG508">
        <v>23</v>
      </c>
      <c r="AH508" s="3" t="s">
        <v>171</v>
      </c>
      <c r="AI508">
        <v>2</v>
      </c>
      <c r="AJ508">
        <v>2</v>
      </c>
      <c r="AK508" t="s">
        <v>679</v>
      </c>
      <c r="AL508">
        <v>2578</v>
      </c>
      <c r="AM508">
        <v>0.02</v>
      </c>
      <c r="AN508">
        <v>0.02</v>
      </c>
      <c r="AQ508">
        <v>454</v>
      </c>
      <c r="AR508">
        <v>454</v>
      </c>
      <c r="AS508">
        <v>2578</v>
      </c>
      <c r="AT508">
        <v>10</v>
      </c>
      <c r="AU508">
        <v>10</v>
      </c>
      <c r="AV508">
        <v>0.02</v>
      </c>
      <c r="AW508">
        <v>0.02</v>
      </c>
      <c r="AZ508">
        <v>133</v>
      </c>
      <c r="BA508">
        <v>133</v>
      </c>
      <c r="BB508" t="s">
        <v>135</v>
      </c>
      <c r="BC508" t="s">
        <v>122</v>
      </c>
      <c r="BD508">
        <v>1</v>
      </c>
      <c r="BF508" s="2">
        <v>42433</v>
      </c>
      <c r="BG508" s="3" t="s">
        <v>125</v>
      </c>
      <c r="BH508">
        <v>41054531300042</v>
      </c>
      <c r="BJ508" t="s">
        <v>112</v>
      </c>
      <c r="BK508" t="s">
        <v>123</v>
      </c>
      <c r="BL508" t="s">
        <v>124</v>
      </c>
      <c r="BN508" s="2">
        <v>42432</v>
      </c>
      <c r="BO508">
        <v>3</v>
      </c>
      <c r="BQ508">
        <v>1409</v>
      </c>
      <c r="BS508" t="s">
        <v>117</v>
      </c>
      <c r="BT508">
        <v>12</v>
      </c>
      <c r="BV508">
        <v>27</v>
      </c>
      <c r="BX508">
        <v>1</v>
      </c>
      <c r="BZ508">
        <v>34255833500051</v>
      </c>
      <c r="CB508" t="s">
        <v>112</v>
      </c>
      <c r="CC508">
        <v>1</v>
      </c>
      <c r="CE508">
        <v>3</v>
      </c>
      <c r="CG508">
        <v>41054531300042</v>
      </c>
      <c r="CI508" t="s">
        <v>109</v>
      </c>
      <c r="CK508">
        <v>3</v>
      </c>
      <c r="CQ508" t="s">
        <v>110</v>
      </c>
      <c r="CR508" s="2">
        <v>42460</v>
      </c>
      <c r="CS508">
        <v>0</v>
      </c>
      <c r="CU508" t="s">
        <v>109</v>
      </c>
      <c r="CV508" t="s">
        <v>111</v>
      </c>
      <c r="CW508">
        <v>41054531300042</v>
      </c>
      <c r="CY508" t="s">
        <v>112</v>
      </c>
      <c r="CZ508" t="s">
        <v>113</v>
      </c>
      <c r="DA508" t="s">
        <v>114</v>
      </c>
      <c r="DB508" t="s">
        <v>115</v>
      </c>
      <c r="DC508">
        <v>1</v>
      </c>
    </row>
    <row r="509" spans="1:107" x14ac:dyDescent="0.2">
      <c r="A509" t="s">
        <v>108</v>
      </c>
      <c r="B509">
        <v>0</v>
      </c>
      <c r="D509" t="s">
        <v>109</v>
      </c>
      <c r="K509">
        <v>1</v>
      </c>
      <c r="M509">
        <v>1</v>
      </c>
      <c r="N509" t="s">
        <v>116</v>
      </c>
      <c r="O509">
        <v>0</v>
      </c>
      <c r="V509" t="s">
        <v>118</v>
      </c>
      <c r="W509" s="2">
        <v>42432</v>
      </c>
      <c r="X509">
        <v>2</v>
      </c>
      <c r="Y509">
        <v>1</v>
      </c>
      <c r="Z509">
        <v>1</v>
      </c>
      <c r="AB509">
        <v>0</v>
      </c>
      <c r="AC509">
        <v>0</v>
      </c>
      <c r="AD509" s="2">
        <v>42433</v>
      </c>
      <c r="AE509" s="3" t="s">
        <v>119</v>
      </c>
      <c r="AF509">
        <v>23</v>
      </c>
      <c r="AG509">
        <v>23</v>
      </c>
      <c r="AH509" s="3" t="s">
        <v>171</v>
      </c>
      <c r="AI509">
        <v>2</v>
      </c>
      <c r="AJ509">
        <v>2</v>
      </c>
      <c r="AK509" t="s">
        <v>680</v>
      </c>
      <c r="AL509">
        <v>2076</v>
      </c>
      <c r="AM509">
        <v>0.05</v>
      </c>
      <c r="AN509">
        <v>0.05</v>
      </c>
      <c r="AQ509">
        <v>454</v>
      </c>
      <c r="AR509">
        <v>454</v>
      </c>
      <c r="AS509">
        <v>2076</v>
      </c>
      <c r="AT509">
        <v>10</v>
      </c>
      <c r="AU509">
        <v>10</v>
      </c>
      <c r="AV509">
        <v>0.05</v>
      </c>
      <c r="AW509">
        <v>0.05</v>
      </c>
      <c r="AZ509">
        <v>133</v>
      </c>
      <c r="BA509">
        <v>133</v>
      </c>
      <c r="BB509" t="s">
        <v>135</v>
      </c>
      <c r="BC509" t="s">
        <v>122</v>
      </c>
      <c r="BD509">
        <v>1</v>
      </c>
      <c r="BF509" s="2">
        <v>42433</v>
      </c>
      <c r="BG509" s="3" t="s">
        <v>125</v>
      </c>
      <c r="BH509">
        <v>41054531300042</v>
      </c>
      <c r="BJ509" t="s">
        <v>112</v>
      </c>
      <c r="BK509" t="s">
        <v>123</v>
      </c>
      <c r="BL509" t="s">
        <v>124</v>
      </c>
      <c r="BN509" s="2">
        <v>42432</v>
      </c>
      <c r="BO509">
        <v>3</v>
      </c>
      <c r="BQ509">
        <v>1409</v>
      </c>
      <c r="BS509" t="s">
        <v>117</v>
      </c>
      <c r="BT509">
        <v>12</v>
      </c>
      <c r="BV509">
        <v>27</v>
      </c>
      <c r="BX509">
        <v>1</v>
      </c>
      <c r="BZ509">
        <v>34255833500051</v>
      </c>
      <c r="CB509" t="s">
        <v>112</v>
      </c>
      <c r="CC509">
        <v>1</v>
      </c>
      <c r="CE509">
        <v>3</v>
      </c>
      <c r="CG509">
        <v>41054531300042</v>
      </c>
      <c r="CI509" t="s">
        <v>109</v>
      </c>
      <c r="CK509">
        <v>3</v>
      </c>
      <c r="CQ509" t="s">
        <v>110</v>
      </c>
      <c r="CR509" s="2">
        <v>42460</v>
      </c>
      <c r="CS509">
        <v>0</v>
      </c>
      <c r="CU509" t="s">
        <v>109</v>
      </c>
      <c r="CV509" t="s">
        <v>111</v>
      </c>
      <c r="CW509">
        <v>41054531300042</v>
      </c>
      <c r="CY509" t="s">
        <v>112</v>
      </c>
      <c r="CZ509" t="s">
        <v>113</v>
      </c>
      <c r="DA509" t="s">
        <v>114</v>
      </c>
      <c r="DB509" t="s">
        <v>115</v>
      </c>
      <c r="DC509">
        <v>1</v>
      </c>
    </row>
    <row r="510" spans="1:107" x14ac:dyDescent="0.2">
      <c r="A510" t="s">
        <v>108</v>
      </c>
      <c r="B510">
        <v>0</v>
      </c>
      <c r="D510" t="s">
        <v>109</v>
      </c>
      <c r="K510">
        <v>1</v>
      </c>
      <c r="M510">
        <v>1</v>
      </c>
      <c r="N510" t="s">
        <v>116</v>
      </c>
      <c r="O510">
        <v>0</v>
      </c>
      <c r="V510" t="s">
        <v>118</v>
      </c>
      <c r="W510" s="2">
        <v>42432</v>
      </c>
      <c r="X510">
        <v>2</v>
      </c>
      <c r="Y510">
        <v>2</v>
      </c>
      <c r="Z510">
        <v>2</v>
      </c>
      <c r="AB510">
        <v>0</v>
      </c>
      <c r="AC510">
        <v>0</v>
      </c>
      <c r="AD510" s="2">
        <v>42433</v>
      </c>
      <c r="AE510" s="3" t="s">
        <v>119</v>
      </c>
      <c r="AF510">
        <v>23</v>
      </c>
      <c r="AG510">
        <v>23</v>
      </c>
      <c r="AH510" s="3" t="s">
        <v>171</v>
      </c>
      <c r="AI510">
        <v>2</v>
      </c>
      <c r="AJ510">
        <v>2</v>
      </c>
      <c r="AK510" t="s">
        <v>681</v>
      </c>
      <c r="AL510">
        <v>7747</v>
      </c>
      <c r="AM510">
        <v>0.03</v>
      </c>
      <c r="AN510">
        <v>0.03</v>
      </c>
      <c r="AQ510">
        <v>454</v>
      </c>
      <c r="AR510">
        <v>454</v>
      </c>
      <c r="AS510">
        <v>7747</v>
      </c>
      <c r="AT510">
        <v>10</v>
      </c>
      <c r="AU510">
        <v>10</v>
      </c>
      <c r="AV510">
        <v>0.03</v>
      </c>
      <c r="AW510">
        <v>0.03</v>
      </c>
      <c r="AZ510">
        <v>133</v>
      </c>
      <c r="BA510">
        <v>133</v>
      </c>
      <c r="BB510" t="s">
        <v>135</v>
      </c>
      <c r="BC510" t="s">
        <v>122</v>
      </c>
      <c r="BD510">
        <v>1</v>
      </c>
      <c r="BF510" s="2">
        <v>42433</v>
      </c>
      <c r="BG510" s="3" t="s">
        <v>125</v>
      </c>
      <c r="BH510">
        <v>41054531300042</v>
      </c>
      <c r="BJ510" t="s">
        <v>112</v>
      </c>
      <c r="BK510" t="s">
        <v>123</v>
      </c>
      <c r="BL510" t="s">
        <v>124</v>
      </c>
      <c r="BN510" s="2">
        <v>42432</v>
      </c>
      <c r="BO510">
        <v>3</v>
      </c>
      <c r="BQ510">
        <v>1409</v>
      </c>
      <c r="BS510" t="s">
        <v>117</v>
      </c>
      <c r="BT510">
        <v>12</v>
      </c>
      <c r="BV510">
        <v>27</v>
      </c>
      <c r="BX510">
        <v>1</v>
      </c>
      <c r="BZ510">
        <v>34255833500051</v>
      </c>
      <c r="CB510" t="s">
        <v>112</v>
      </c>
      <c r="CC510">
        <v>1</v>
      </c>
      <c r="CE510">
        <v>3</v>
      </c>
      <c r="CG510">
        <v>41054531300042</v>
      </c>
      <c r="CI510" t="s">
        <v>109</v>
      </c>
      <c r="CK510">
        <v>3</v>
      </c>
      <c r="CQ510" t="s">
        <v>110</v>
      </c>
      <c r="CR510" s="2">
        <v>42460</v>
      </c>
      <c r="CS510">
        <v>0</v>
      </c>
      <c r="CU510" t="s">
        <v>109</v>
      </c>
      <c r="CV510" t="s">
        <v>111</v>
      </c>
      <c r="CW510">
        <v>41054531300042</v>
      </c>
      <c r="CY510" t="s">
        <v>112</v>
      </c>
      <c r="CZ510" t="s">
        <v>113</v>
      </c>
      <c r="DA510" t="s">
        <v>114</v>
      </c>
      <c r="DB510" t="s">
        <v>115</v>
      </c>
      <c r="DC510">
        <v>1</v>
      </c>
    </row>
    <row r="511" spans="1:107" x14ac:dyDescent="0.2">
      <c r="A511" t="s">
        <v>108</v>
      </c>
      <c r="B511">
        <v>0</v>
      </c>
      <c r="D511" t="s">
        <v>109</v>
      </c>
      <c r="K511">
        <v>1</v>
      </c>
      <c r="M511">
        <v>1</v>
      </c>
      <c r="N511" t="s">
        <v>116</v>
      </c>
      <c r="O511">
        <v>0</v>
      </c>
      <c r="V511" t="s">
        <v>118</v>
      </c>
      <c r="W511" s="2">
        <v>42432</v>
      </c>
      <c r="X511">
        <v>2</v>
      </c>
      <c r="Y511">
        <v>1</v>
      </c>
      <c r="Z511">
        <v>1</v>
      </c>
      <c r="AB511">
        <v>0</v>
      </c>
      <c r="AC511">
        <v>0</v>
      </c>
      <c r="AD511" s="2">
        <v>42433</v>
      </c>
      <c r="AE511" s="3" t="s">
        <v>119</v>
      </c>
      <c r="AF511">
        <v>23</v>
      </c>
      <c r="AG511">
        <v>23</v>
      </c>
      <c r="AH511" s="3" t="s">
        <v>171</v>
      </c>
      <c r="AI511">
        <v>2</v>
      </c>
      <c r="AJ511">
        <v>2</v>
      </c>
      <c r="AK511" t="s">
        <v>682</v>
      </c>
      <c r="AL511">
        <v>1706</v>
      </c>
      <c r="AM511">
        <v>0.02</v>
      </c>
      <c r="AN511">
        <v>0.02</v>
      </c>
      <c r="AQ511">
        <v>454</v>
      </c>
      <c r="AR511">
        <v>454</v>
      </c>
      <c r="AS511">
        <v>1706</v>
      </c>
      <c r="AT511">
        <v>10</v>
      </c>
      <c r="AU511">
        <v>10</v>
      </c>
      <c r="AV511">
        <v>0.02</v>
      </c>
      <c r="AW511">
        <v>0.02</v>
      </c>
      <c r="AZ511">
        <v>133</v>
      </c>
      <c r="BA511">
        <v>133</v>
      </c>
      <c r="BB511" t="s">
        <v>135</v>
      </c>
      <c r="BC511" t="s">
        <v>122</v>
      </c>
      <c r="BD511">
        <v>1</v>
      </c>
      <c r="BF511" s="2">
        <v>42433</v>
      </c>
      <c r="BG511" s="3" t="s">
        <v>125</v>
      </c>
      <c r="BH511">
        <v>41054531300042</v>
      </c>
      <c r="BJ511" t="s">
        <v>112</v>
      </c>
      <c r="BK511" t="s">
        <v>123</v>
      </c>
      <c r="BL511" t="s">
        <v>124</v>
      </c>
      <c r="BN511" s="2">
        <v>42432</v>
      </c>
      <c r="BO511">
        <v>3</v>
      </c>
      <c r="BQ511">
        <v>1409</v>
      </c>
      <c r="BS511" t="s">
        <v>117</v>
      </c>
      <c r="BT511">
        <v>12</v>
      </c>
      <c r="BV511">
        <v>27</v>
      </c>
      <c r="BX511">
        <v>1</v>
      </c>
      <c r="BZ511">
        <v>34255833500051</v>
      </c>
      <c r="CB511" t="s">
        <v>112</v>
      </c>
      <c r="CC511">
        <v>1</v>
      </c>
      <c r="CE511">
        <v>3</v>
      </c>
      <c r="CG511">
        <v>41054531300042</v>
      </c>
      <c r="CI511" t="s">
        <v>109</v>
      </c>
      <c r="CK511">
        <v>3</v>
      </c>
      <c r="CQ511" t="s">
        <v>110</v>
      </c>
      <c r="CR511" s="2">
        <v>42460</v>
      </c>
      <c r="CS511">
        <v>0</v>
      </c>
      <c r="CU511" t="s">
        <v>109</v>
      </c>
      <c r="CV511" t="s">
        <v>111</v>
      </c>
      <c r="CW511">
        <v>41054531300042</v>
      </c>
      <c r="CY511" t="s">
        <v>112</v>
      </c>
      <c r="CZ511" t="s">
        <v>113</v>
      </c>
      <c r="DA511" t="s">
        <v>114</v>
      </c>
      <c r="DB511" t="s">
        <v>115</v>
      </c>
      <c r="DC511">
        <v>1</v>
      </c>
    </row>
    <row r="512" spans="1:107" x14ac:dyDescent="0.2">
      <c r="A512" t="s">
        <v>108</v>
      </c>
      <c r="B512">
        <v>0</v>
      </c>
      <c r="D512" t="s">
        <v>109</v>
      </c>
      <c r="K512">
        <v>1</v>
      </c>
      <c r="M512">
        <v>1</v>
      </c>
      <c r="N512" t="s">
        <v>116</v>
      </c>
      <c r="O512">
        <v>0</v>
      </c>
      <c r="V512" t="s">
        <v>118</v>
      </c>
      <c r="W512" s="2">
        <v>42432</v>
      </c>
      <c r="X512">
        <v>2</v>
      </c>
      <c r="Y512">
        <v>1</v>
      </c>
      <c r="Z512">
        <v>1</v>
      </c>
      <c r="AB512">
        <v>0</v>
      </c>
      <c r="AC512">
        <v>0</v>
      </c>
      <c r="AD512" s="2">
        <v>42433</v>
      </c>
      <c r="AE512" s="3" t="s">
        <v>119</v>
      </c>
      <c r="AF512">
        <v>23</v>
      </c>
      <c r="AG512">
        <v>23</v>
      </c>
      <c r="AH512" s="3" t="s">
        <v>309</v>
      </c>
      <c r="AI512">
        <v>2</v>
      </c>
      <c r="AJ512">
        <v>2</v>
      </c>
      <c r="AK512" t="s">
        <v>683</v>
      </c>
      <c r="AL512">
        <v>1796</v>
      </c>
      <c r="AM512">
        <v>0.02</v>
      </c>
      <c r="AN512">
        <v>0.02</v>
      </c>
      <c r="AO512">
        <v>712</v>
      </c>
      <c r="AP512">
        <v>712</v>
      </c>
      <c r="AQ512">
        <v>151</v>
      </c>
      <c r="AR512">
        <v>151</v>
      </c>
      <c r="AS512">
        <v>1796</v>
      </c>
      <c r="AT512">
        <v>10</v>
      </c>
      <c r="AU512">
        <v>10</v>
      </c>
      <c r="AV512">
        <v>0.02</v>
      </c>
      <c r="AW512">
        <v>0.02</v>
      </c>
      <c r="AX512">
        <v>1169</v>
      </c>
      <c r="AY512">
        <v>1169</v>
      </c>
      <c r="AZ512">
        <v>133</v>
      </c>
      <c r="BA512">
        <v>133</v>
      </c>
      <c r="BB512" t="s">
        <v>135</v>
      </c>
      <c r="BC512" t="s">
        <v>122</v>
      </c>
      <c r="BD512">
        <v>1</v>
      </c>
      <c r="BF512" s="2">
        <v>42433</v>
      </c>
      <c r="BG512" s="3" t="s">
        <v>125</v>
      </c>
      <c r="BH512">
        <v>41054531300042</v>
      </c>
      <c r="BJ512" t="s">
        <v>112</v>
      </c>
      <c r="BK512" t="s">
        <v>123</v>
      </c>
      <c r="BL512" t="s">
        <v>124</v>
      </c>
      <c r="BN512" s="2">
        <v>42432</v>
      </c>
      <c r="BO512">
        <v>3</v>
      </c>
      <c r="BQ512">
        <v>1409</v>
      </c>
      <c r="BS512" t="s">
        <v>117</v>
      </c>
      <c r="BT512">
        <v>12</v>
      </c>
      <c r="BV512">
        <v>27</v>
      </c>
      <c r="BX512">
        <v>1</v>
      </c>
      <c r="BZ512">
        <v>34255833500051</v>
      </c>
      <c r="CB512" t="s">
        <v>112</v>
      </c>
      <c r="CC512">
        <v>1</v>
      </c>
      <c r="CE512">
        <v>3</v>
      </c>
      <c r="CG512">
        <v>41054531300042</v>
      </c>
      <c r="CI512" t="s">
        <v>109</v>
      </c>
      <c r="CK512">
        <v>3</v>
      </c>
      <c r="CQ512" t="s">
        <v>110</v>
      </c>
      <c r="CR512" s="2">
        <v>42460</v>
      </c>
      <c r="CS512">
        <v>0</v>
      </c>
      <c r="CU512" t="s">
        <v>109</v>
      </c>
      <c r="CV512" t="s">
        <v>111</v>
      </c>
      <c r="CW512">
        <v>41054531300042</v>
      </c>
      <c r="CY512" t="s">
        <v>112</v>
      </c>
      <c r="CZ512" t="s">
        <v>113</v>
      </c>
      <c r="DA512" t="s">
        <v>114</v>
      </c>
      <c r="DB512" t="s">
        <v>115</v>
      </c>
      <c r="DC512">
        <v>1</v>
      </c>
    </row>
    <row r="513" spans="1:107" x14ac:dyDescent="0.2">
      <c r="A513" t="s">
        <v>108</v>
      </c>
      <c r="B513">
        <v>0</v>
      </c>
      <c r="D513" t="s">
        <v>109</v>
      </c>
      <c r="K513">
        <v>1</v>
      </c>
      <c r="M513">
        <v>1</v>
      </c>
      <c r="N513" t="s">
        <v>116</v>
      </c>
      <c r="O513">
        <v>0</v>
      </c>
      <c r="V513" t="s">
        <v>118</v>
      </c>
      <c r="W513" s="2">
        <v>42432</v>
      </c>
      <c r="X513">
        <v>2</v>
      </c>
      <c r="Y513">
        <v>1</v>
      </c>
      <c r="Z513">
        <v>1</v>
      </c>
      <c r="AB513">
        <v>0</v>
      </c>
      <c r="AC513">
        <v>0</v>
      </c>
      <c r="AD513" s="2">
        <v>42433</v>
      </c>
      <c r="AE513" s="3" t="s">
        <v>119</v>
      </c>
      <c r="AF513">
        <v>23</v>
      </c>
      <c r="AG513">
        <v>23</v>
      </c>
      <c r="AH513" s="3" t="s">
        <v>171</v>
      </c>
      <c r="AI513">
        <v>2</v>
      </c>
      <c r="AJ513">
        <v>2</v>
      </c>
      <c r="AK513" t="s">
        <v>684</v>
      </c>
      <c r="AL513">
        <v>1215</v>
      </c>
      <c r="AM513">
        <v>0.02</v>
      </c>
      <c r="AN513">
        <v>0.02</v>
      </c>
      <c r="AQ513">
        <v>454</v>
      </c>
      <c r="AR513">
        <v>454</v>
      </c>
      <c r="AS513">
        <v>1215</v>
      </c>
      <c r="AT513">
        <v>10</v>
      </c>
      <c r="AU513">
        <v>10</v>
      </c>
      <c r="AV513">
        <v>0.02</v>
      </c>
      <c r="AW513">
        <v>0.02</v>
      </c>
      <c r="AZ513">
        <v>133</v>
      </c>
      <c r="BA513">
        <v>133</v>
      </c>
      <c r="BB513" t="s">
        <v>135</v>
      </c>
      <c r="BC513" t="s">
        <v>122</v>
      </c>
      <c r="BD513">
        <v>1</v>
      </c>
      <c r="BF513" s="2">
        <v>42433</v>
      </c>
      <c r="BG513" s="3" t="s">
        <v>125</v>
      </c>
      <c r="BH513">
        <v>41054531300042</v>
      </c>
      <c r="BJ513" t="s">
        <v>112</v>
      </c>
      <c r="BK513" t="s">
        <v>123</v>
      </c>
      <c r="BL513" t="s">
        <v>124</v>
      </c>
      <c r="BN513" s="2">
        <v>42432</v>
      </c>
      <c r="BO513">
        <v>3</v>
      </c>
      <c r="BQ513">
        <v>1409</v>
      </c>
      <c r="BS513" t="s">
        <v>117</v>
      </c>
      <c r="BT513">
        <v>12</v>
      </c>
      <c r="BV513">
        <v>27</v>
      </c>
      <c r="BX513">
        <v>1</v>
      </c>
      <c r="BZ513">
        <v>34255833500051</v>
      </c>
      <c r="CB513" t="s">
        <v>112</v>
      </c>
      <c r="CC513">
        <v>1</v>
      </c>
      <c r="CE513">
        <v>3</v>
      </c>
      <c r="CG513">
        <v>41054531300042</v>
      </c>
      <c r="CI513" t="s">
        <v>109</v>
      </c>
      <c r="CK513">
        <v>3</v>
      </c>
      <c r="CQ513" t="s">
        <v>110</v>
      </c>
      <c r="CR513" s="2">
        <v>42460</v>
      </c>
      <c r="CS513">
        <v>0</v>
      </c>
      <c r="CU513" t="s">
        <v>109</v>
      </c>
      <c r="CV513" t="s">
        <v>111</v>
      </c>
      <c r="CW513">
        <v>41054531300042</v>
      </c>
      <c r="CY513" t="s">
        <v>112</v>
      </c>
      <c r="CZ513" t="s">
        <v>113</v>
      </c>
      <c r="DA513" t="s">
        <v>114</v>
      </c>
      <c r="DB513" t="s">
        <v>115</v>
      </c>
      <c r="DC513">
        <v>1</v>
      </c>
    </row>
    <row r="514" spans="1:107" x14ac:dyDescent="0.2">
      <c r="A514" t="s">
        <v>108</v>
      </c>
      <c r="B514">
        <v>0</v>
      </c>
      <c r="D514" t="s">
        <v>109</v>
      </c>
      <c r="K514">
        <v>1</v>
      </c>
      <c r="M514">
        <v>1</v>
      </c>
      <c r="N514" t="s">
        <v>116</v>
      </c>
      <c r="O514">
        <v>0</v>
      </c>
      <c r="V514" t="s">
        <v>118</v>
      </c>
      <c r="W514" s="2">
        <v>42432</v>
      </c>
      <c r="X514">
        <v>2</v>
      </c>
      <c r="Y514">
        <v>1</v>
      </c>
      <c r="Z514">
        <v>1</v>
      </c>
      <c r="AB514">
        <v>0</v>
      </c>
      <c r="AC514">
        <v>0</v>
      </c>
      <c r="AD514" s="2">
        <v>42443</v>
      </c>
      <c r="AE514" s="3" t="s">
        <v>119</v>
      </c>
      <c r="AF514">
        <v>23</v>
      </c>
      <c r="AG514">
        <v>23</v>
      </c>
      <c r="AH514" s="3" t="s">
        <v>180</v>
      </c>
      <c r="AI514">
        <v>2</v>
      </c>
      <c r="AJ514">
        <v>2</v>
      </c>
      <c r="AK514" t="s">
        <v>685</v>
      </c>
      <c r="AL514">
        <v>1670</v>
      </c>
      <c r="AM514">
        <v>5.0000000000000001E-3</v>
      </c>
      <c r="AN514">
        <v>5.0000000000000001E-3</v>
      </c>
      <c r="AO514">
        <v>712</v>
      </c>
      <c r="AP514">
        <v>712</v>
      </c>
      <c r="AQ514">
        <v>405</v>
      </c>
      <c r="AR514">
        <v>405</v>
      </c>
      <c r="AS514">
        <v>1670</v>
      </c>
      <c r="AT514">
        <v>10</v>
      </c>
      <c r="AU514">
        <v>10</v>
      </c>
      <c r="AV514">
        <v>5.0000000000000001E-3</v>
      </c>
      <c r="AW514">
        <v>5.0000000000000001E-3</v>
      </c>
      <c r="AX514">
        <v>1168</v>
      </c>
      <c r="AY514">
        <v>1168</v>
      </c>
      <c r="AZ514">
        <v>133</v>
      </c>
      <c r="BA514">
        <v>133</v>
      </c>
      <c r="BB514" t="s">
        <v>135</v>
      </c>
      <c r="BC514" t="s">
        <v>122</v>
      </c>
      <c r="BD514">
        <v>1</v>
      </c>
      <c r="BF514" s="2">
        <v>42433</v>
      </c>
      <c r="BG514" s="3" t="s">
        <v>125</v>
      </c>
      <c r="BH514">
        <v>41054531300042</v>
      </c>
      <c r="BJ514" t="s">
        <v>112</v>
      </c>
      <c r="BK514" t="s">
        <v>123</v>
      </c>
      <c r="BL514" t="s">
        <v>124</v>
      </c>
      <c r="BN514" s="2">
        <v>42432</v>
      </c>
      <c r="BO514">
        <v>3</v>
      </c>
      <c r="BQ514">
        <v>1409</v>
      </c>
      <c r="BS514" t="s">
        <v>117</v>
      </c>
      <c r="BT514">
        <v>12</v>
      </c>
      <c r="BV514">
        <v>27</v>
      </c>
      <c r="BX514">
        <v>1</v>
      </c>
      <c r="BZ514">
        <v>34255833500051</v>
      </c>
      <c r="CB514" t="s">
        <v>112</v>
      </c>
      <c r="CC514">
        <v>1</v>
      </c>
      <c r="CE514">
        <v>3</v>
      </c>
      <c r="CG514">
        <v>41054531300042</v>
      </c>
      <c r="CI514" t="s">
        <v>109</v>
      </c>
      <c r="CK514">
        <v>3</v>
      </c>
      <c r="CQ514" t="s">
        <v>110</v>
      </c>
      <c r="CR514" s="2">
        <v>42460</v>
      </c>
      <c r="CS514">
        <v>0</v>
      </c>
      <c r="CU514" t="s">
        <v>109</v>
      </c>
      <c r="CV514" t="s">
        <v>111</v>
      </c>
      <c r="CW514">
        <v>41054531300042</v>
      </c>
      <c r="CY514" t="s">
        <v>112</v>
      </c>
      <c r="CZ514" t="s">
        <v>113</v>
      </c>
      <c r="DA514" t="s">
        <v>114</v>
      </c>
      <c r="DB514" t="s">
        <v>115</v>
      </c>
      <c r="DC514">
        <v>1</v>
      </c>
    </row>
    <row r="515" spans="1:107" x14ac:dyDescent="0.2">
      <c r="A515" t="s">
        <v>108</v>
      </c>
      <c r="B515">
        <v>0</v>
      </c>
      <c r="D515" t="s">
        <v>109</v>
      </c>
      <c r="K515">
        <v>1</v>
      </c>
      <c r="M515">
        <v>1</v>
      </c>
      <c r="N515" t="s">
        <v>116</v>
      </c>
      <c r="O515">
        <v>0</v>
      </c>
      <c r="V515" t="s">
        <v>118</v>
      </c>
      <c r="W515" s="2">
        <v>42432</v>
      </c>
      <c r="X515">
        <v>2</v>
      </c>
      <c r="Y515">
        <v>1</v>
      </c>
      <c r="Z515">
        <v>1</v>
      </c>
      <c r="AB515">
        <v>0</v>
      </c>
      <c r="AC515">
        <v>0</v>
      </c>
      <c r="AD515" s="2">
        <v>42433</v>
      </c>
      <c r="AE515" s="3" t="s">
        <v>119</v>
      </c>
      <c r="AF515">
        <v>23</v>
      </c>
      <c r="AG515">
        <v>23</v>
      </c>
      <c r="AH515" s="3" t="s">
        <v>171</v>
      </c>
      <c r="AI515">
        <v>2</v>
      </c>
      <c r="AJ515">
        <v>2</v>
      </c>
      <c r="AK515" t="s">
        <v>686</v>
      </c>
      <c r="AL515">
        <v>1879</v>
      </c>
      <c r="AM515">
        <v>0.02</v>
      </c>
      <c r="AN515">
        <v>0.02</v>
      </c>
      <c r="AQ515">
        <v>454</v>
      </c>
      <c r="AR515">
        <v>454</v>
      </c>
      <c r="AS515">
        <v>1879</v>
      </c>
      <c r="AT515">
        <v>10</v>
      </c>
      <c r="AU515">
        <v>10</v>
      </c>
      <c r="AV515">
        <v>0.02</v>
      </c>
      <c r="AW515">
        <v>0.02</v>
      </c>
      <c r="AZ515">
        <v>133</v>
      </c>
      <c r="BA515">
        <v>133</v>
      </c>
      <c r="BB515" t="s">
        <v>135</v>
      </c>
      <c r="BC515" t="s">
        <v>122</v>
      </c>
      <c r="BD515">
        <v>1</v>
      </c>
      <c r="BF515" s="2">
        <v>42433</v>
      </c>
      <c r="BG515" s="3" t="s">
        <v>125</v>
      </c>
      <c r="BH515">
        <v>41054531300042</v>
      </c>
      <c r="BJ515" t="s">
        <v>112</v>
      </c>
      <c r="BK515" t="s">
        <v>123</v>
      </c>
      <c r="BL515" t="s">
        <v>124</v>
      </c>
      <c r="BN515" s="2">
        <v>42432</v>
      </c>
      <c r="BO515">
        <v>3</v>
      </c>
      <c r="BQ515">
        <v>1409</v>
      </c>
      <c r="BS515" t="s">
        <v>117</v>
      </c>
      <c r="BT515">
        <v>12</v>
      </c>
      <c r="BV515">
        <v>27</v>
      </c>
      <c r="BX515">
        <v>1</v>
      </c>
      <c r="BZ515">
        <v>34255833500051</v>
      </c>
      <c r="CB515" t="s">
        <v>112</v>
      </c>
      <c r="CC515">
        <v>1</v>
      </c>
      <c r="CE515">
        <v>3</v>
      </c>
      <c r="CG515">
        <v>41054531300042</v>
      </c>
      <c r="CI515" t="s">
        <v>109</v>
      </c>
      <c r="CK515">
        <v>3</v>
      </c>
      <c r="CQ515" t="s">
        <v>110</v>
      </c>
      <c r="CR515" s="2">
        <v>42460</v>
      </c>
      <c r="CS515">
        <v>0</v>
      </c>
      <c r="CU515" t="s">
        <v>109</v>
      </c>
      <c r="CV515" t="s">
        <v>111</v>
      </c>
      <c r="CW515">
        <v>41054531300042</v>
      </c>
      <c r="CY515" t="s">
        <v>112</v>
      </c>
      <c r="CZ515" t="s">
        <v>113</v>
      </c>
      <c r="DA515" t="s">
        <v>114</v>
      </c>
      <c r="DB515" t="s">
        <v>115</v>
      </c>
      <c r="DC515">
        <v>1</v>
      </c>
    </row>
    <row r="516" spans="1:107" x14ac:dyDescent="0.2">
      <c r="A516" t="s">
        <v>108</v>
      </c>
      <c r="B516">
        <v>0</v>
      </c>
      <c r="D516" t="s">
        <v>109</v>
      </c>
      <c r="K516">
        <v>1</v>
      </c>
      <c r="M516">
        <v>1</v>
      </c>
      <c r="N516" t="s">
        <v>116</v>
      </c>
      <c r="O516">
        <v>0</v>
      </c>
      <c r="V516" t="s">
        <v>118</v>
      </c>
      <c r="W516" s="2">
        <v>42432</v>
      </c>
      <c r="X516">
        <v>2</v>
      </c>
      <c r="Y516">
        <v>1</v>
      </c>
      <c r="Z516">
        <v>1</v>
      </c>
      <c r="AB516">
        <v>0</v>
      </c>
      <c r="AC516">
        <v>0</v>
      </c>
      <c r="AD516" s="2">
        <v>42433</v>
      </c>
      <c r="AE516" s="3" t="s">
        <v>119</v>
      </c>
      <c r="AF516">
        <v>23</v>
      </c>
      <c r="AG516">
        <v>23</v>
      </c>
      <c r="AH516" s="3" t="s">
        <v>171</v>
      </c>
      <c r="AI516">
        <v>2</v>
      </c>
      <c r="AJ516">
        <v>2</v>
      </c>
      <c r="AK516" t="s">
        <v>687</v>
      </c>
      <c r="AL516">
        <v>1216</v>
      </c>
      <c r="AM516">
        <v>0.02</v>
      </c>
      <c r="AN516">
        <v>0.02</v>
      </c>
      <c r="AQ516">
        <v>454</v>
      </c>
      <c r="AR516">
        <v>454</v>
      </c>
      <c r="AS516">
        <v>1216</v>
      </c>
      <c r="AT516">
        <v>10</v>
      </c>
      <c r="AU516">
        <v>10</v>
      </c>
      <c r="AV516">
        <v>0.02</v>
      </c>
      <c r="AW516">
        <v>0.02</v>
      </c>
      <c r="AZ516">
        <v>133</v>
      </c>
      <c r="BA516">
        <v>133</v>
      </c>
      <c r="BB516" t="s">
        <v>135</v>
      </c>
      <c r="BC516" t="s">
        <v>122</v>
      </c>
      <c r="BD516">
        <v>1</v>
      </c>
      <c r="BF516" s="2">
        <v>42433</v>
      </c>
      <c r="BG516" s="3" t="s">
        <v>125</v>
      </c>
      <c r="BH516">
        <v>41054531300042</v>
      </c>
      <c r="BJ516" t="s">
        <v>112</v>
      </c>
      <c r="BK516" t="s">
        <v>123</v>
      </c>
      <c r="BL516" t="s">
        <v>124</v>
      </c>
      <c r="BN516" s="2">
        <v>42432</v>
      </c>
      <c r="BO516">
        <v>3</v>
      </c>
      <c r="BQ516">
        <v>1409</v>
      </c>
      <c r="BS516" t="s">
        <v>117</v>
      </c>
      <c r="BT516">
        <v>12</v>
      </c>
      <c r="BV516">
        <v>27</v>
      </c>
      <c r="BX516">
        <v>1</v>
      </c>
      <c r="BZ516">
        <v>34255833500051</v>
      </c>
      <c r="CB516" t="s">
        <v>112</v>
      </c>
      <c r="CC516">
        <v>1</v>
      </c>
      <c r="CE516">
        <v>3</v>
      </c>
      <c r="CG516">
        <v>41054531300042</v>
      </c>
      <c r="CI516" t="s">
        <v>109</v>
      </c>
      <c r="CK516">
        <v>3</v>
      </c>
      <c r="CQ516" t="s">
        <v>110</v>
      </c>
      <c r="CR516" s="2">
        <v>42460</v>
      </c>
      <c r="CS516">
        <v>0</v>
      </c>
      <c r="CU516" t="s">
        <v>109</v>
      </c>
      <c r="CV516" t="s">
        <v>111</v>
      </c>
      <c r="CW516">
        <v>41054531300042</v>
      </c>
      <c r="CY516" t="s">
        <v>112</v>
      </c>
      <c r="CZ516" t="s">
        <v>113</v>
      </c>
      <c r="DA516" t="s">
        <v>114</v>
      </c>
      <c r="DB516" t="s">
        <v>115</v>
      </c>
      <c r="DC516">
        <v>1</v>
      </c>
    </row>
    <row r="517" spans="1:107" x14ac:dyDescent="0.2">
      <c r="A517" t="s">
        <v>108</v>
      </c>
      <c r="B517">
        <v>0</v>
      </c>
      <c r="D517" t="s">
        <v>109</v>
      </c>
      <c r="K517">
        <v>1</v>
      </c>
      <c r="M517">
        <v>1</v>
      </c>
      <c r="N517" t="s">
        <v>116</v>
      </c>
      <c r="O517">
        <v>0</v>
      </c>
      <c r="V517" t="s">
        <v>118</v>
      </c>
      <c r="W517" s="2">
        <v>42432</v>
      </c>
      <c r="X517">
        <v>2</v>
      </c>
      <c r="Y517">
        <v>1</v>
      </c>
      <c r="Z517">
        <v>1</v>
      </c>
      <c r="AB517">
        <v>0</v>
      </c>
      <c r="AC517">
        <v>0</v>
      </c>
      <c r="AD517" s="2">
        <v>42433</v>
      </c>
      <c r="AE517" s="3" t="s">
        <v>119</v>
      </c>
      <c r="AF517">
        <v>23</v>
      </c>
      <c r="AG517">
        <v>23</v>
      </c>
      <c r="AH517" s="3" t="s">
        <v>201</v>
      </c>
      <c r="AI517">
        <v>2</v>
      </c>
      <c r="AJ517">
        <v>2</v>
      </c>
      <c r="AK517" t="s">
        <v>688</v>
      </c>
      <c r="AL517">
        <v>5792</v>
      </c>
      <c r="AM517">
        <v>0.05</v>
      </c>
      <c r="AN517">
        <v>0.05</v>
      </c>
      <c r="AQ517">
        <v>454</v>
      </c>
      <c r="AR517">
        <v>454</v>
      </c>
      <c r="AS517">
        <v>5792</v>
      </c>
      <c r="AT517">
        <v>10</v>
      </c>
      <c r="AU517">
        <v>10</v>
      </c>
      <c r="AV517">
        <v>0.05</v>
      </c>
      <c r="AW517">
        <v>0.05</v>
      </c>
      <c r="AZ517">
        <v>133</v>
      </c>
      <c r="BA517">
        <v>133</v>
      </c>
      <c r="BB517" t="s">
        <v>135</v>
      </c>
      <c r="BC517" t="s">
        <v>122</v>
      </c>
      <c r="BD517">
        <v>1</v>
      </c>
      <c r="BF517" s="2">
        <v>42433</v>
      </c>
      <c r="BG517" s="3" t="s">
        <v>125</v>
      </c>
      <c r="BH517">
        <v>41054531300042</v>
      </c>
      <c r="BJ517" t="s">
        <v>112</v>
      </c>
      <c r="BK517" t="s">
        <v>123</v>
      </c>
      <c r="BL517" t="s">
        <v>124</v>
      </c>
      <c r="BN517" s="2">
        <v>42432</v>
      </c>
      <c r="BO517">
        <v>3</v>
      </c>
      <c r="BQ517">
        <v>1409</v>
      </c>
      <c r="BS517" t="s">
        <v>117</v>
      </c>
      <c r="BT517">
        <v>12</v>
      </c>
      <c r="BV517">
        <v>27</v>
      </c>
      <c r="BX517">
        <v>1</v>
      </c>
      <c r="BZ517">
        <v>34255833500051</v>
      </c>
      <c r="CB517" t="s">
        <v>112</v>
      </c>
      <c r="CC517">
        <v>1</v>
      </c>
      <c r="CE517">
        <v>3</v>
      </c>
      <c r="CG517">
        <v>41054531300042</v>
      </c>
      <c r="CI517" t="s">
        <v>109</v>
      </c>
      <c r="CK517">
        <v>3</v>
      </c>
      <c r="CQ517" t="s">
        <v>110</v>
      </c>
      <c r="CR517" s="2">
        <v>42460</v>
      </c>
      <c r="CS517">
        <v>0</v>
      </c>
      <c r="CU517" t="s">
        <v>109</v>
      </c>
      <c r="CV517" t="s">
        <v>111</v>
      </c>
      <c r="CW517">
        <v>41054531300042</v>
      </c>
      <c r="CY517" t="s">
        <v>112</v>
      </c>
      <c r="CZ517" t="s">
        <v>113</v>
      </c>
      <c r="DA517" t="s">
        <v>114</v>
      </c>
      <c r="DB517" t="s">
        <v>115</v>
      </c>
      <c r="DC517">
        <v>1</v>
      </c>
    </row>
    <row r="518" spans="1:107" x14ac:dyDescent="0.2">
      <c r="A518" t="s">
        <v>108</v>
      </c>
      <c r="B518">
        <v>0</v>
      </c>
      <c r="D518" t="s">
        <v>109</v>
      </c>
      <c r="K518">
        <v>1</v>
      </c>
      <c r="M518">
        <v>1</v>
      </c>
      <c r="N518" t="s">
        <v>116</v>
      </c>
      <c r="O518">
        <v>0</v>
      </c>
      <c r="V518" t="s">
        <v>118</v>
      </c>
      <c r="W518" s="2">
        <v>42432</v>
      </c>
      <c r="X518">
        <v>2</v>
      </c>
      <c r="Y518">
        <v>1</v>
      </c>
      <c r="Z518">
        <v>1</v>
      </c>
      <c r="AB518">
        <v>0</v>
      </c>
      <c r="AC518">
        <v>0</v>
      </c>
      <c r="AD518" s="2">
        <v>42433</v>
      </c>
      <c r="AE518" s="3" t="s">
        <v>119</v>
      </c>
      <c r="AF518">
        <v>23</v>
      </c>
      <c r="AG518">
        <v>23</v>
      </c>
      <c r="AH518" s="3" t="s">
        <v>201</v>
      </c>
      <c r="AI518">
        <v>2</v>
      </c>
      <c r="AJ518">
        <v>2</v>
      </c>
      <c r="AK518" t="s">
        <v>689</v>
      </c>
      <c r="AL518">
        <v>1671</v>
      </c>
      <c r="AM518">
        <v>0.02</v>
      </c>
      <c r="AN518">
        <v>0.02</v>
      </c>
      <c r="AQ518">
        <v>454</v>
      </c>
      <c r="AR518">
        <v>454</v>
      </c>
      <c r="AS518">
        <v>1671</v>
      </c>
      <c r="AT518">
        <v>10</v>
      </c>
      <c r="AU518">
        <v>10</v>
      </c>
      <c r="AV518">
        <v>0.02</v>
      </c>
      <c r="AW518">
        <v>0.02</v>
      </c>
      <c r="AZ518">
        <v>133</v>
      </c>
      <c r="BA518">
        <v>133</v>
      </c>
      <c r="BB518" t="s">
        <v>135</v>
      </c>
      <c r="BC518" t="s">
        <v>122</v>
      </c>
      <c r="BD518">
        <v>1</v>
      </c>
      <c r="BF518" s="2">
        <v>42433</v>
      </c>
      <c r="BG518" s="3" t="s">
        <v>125</v>
      </c>
      <c r="BH518">
        <v>41054531300042</v>
      </c>
      <c r="BJ518" t="s">
        <v>112</v>
      </c>
      <c r="BK518" t="s">
        <v>123</v>
      </c>
      <c r="BL518" t="s">
        <v>124</v>
      </c>
      <c r="BN518" s="2">
        <v>42432</v>
      </c>
      <c r="BO518">
        <v>3</v>
      </c>
      <c r="BQ518">
        <v>1409</v>
      </c>
      <c r="BS518" t="s">
        <v>117</v>
      </c>
      <c r="BT518">
        <v>12</v>
      </c>
      <c r="BV518">
        <v>27</v>
      </c>
      <c r="BX518">
        <v>1</v>
      </c>
      <c r="BZ518">
        <v>34255833500051</v>
      </c>
      <c r="CB518" t="s">
        <v>112</v>
      </c>
      <c r="CC518">
        <v>1</v>
      </c>
      <c r="CE518">
        <v>3</v>
      </c>
      <c r="CG518">
        <v>41054531300042</v>
      </c>
      <c r="CI518" t="s">
        <v>109</v>
      </c>
      <c r="CK518">
        <v>3</v>
      </c>
      <c r="CQ518" t="s">
        <v>110</v>
      </c>
      <c r="CR518" s="2">
        <v>42460</v>
      </c>
      <c r="CS518">
        <v>0</v>
      </c>
      <c r="CU518" t="s">
        <v>109</v>
      </c>
      <c r="CV518" t="s">
        <v>111</v>
      </c>
      <c r="CW518">
        <v>41054531300042</v>
      </c>
      <c r="CY518" t="s">
        <v>112</v>
      </c>
      <c r="CZ518" t="s">
        <v>113</v>
      </c>
      <c r="DA518" t="s">
        <v>114</v>
      </c>
      <c r="DB518" t="s">
        <v>115</v>
      </c>
      <c r="DC518">
        <v>1</v>
      </c>
    </row>
    <row r="519" spans="1:107" x14ac:dyDescent="0.2">
      <c r="A519" t="s">
        <v>108</v>
      </c>
      <c r="B519">
        <v>0</v>
      </c>
      <c r="D519" t="s">
        <v>109</v>
      </c>
      <c r="K519">
        <v>1</v>
      </c>
      <c r="M519">
        <v>1</v>
      </c>
      <c r="N519" t="s">
        <v>116</v>
      </c>
      <c r="O519">
        <v>0</v>
      </c>
      <c r="V519" t="s">
        <v>118</v>
      </c>
      <c r="W519" s="2">
        <v>42432</v>
      </c>
      <c r="X519">
        <v>2</v>
      </c>
      <c r="Y519">
        <v>1</v>
      </c>
      <c r="Z519">
        <v>1</v>
      </c>
      <c r="AB519">
        <v>0</v>
      </c>
      <c r="AC519">
        <v>0</v>
      </c>
      <c r="AD519" s="2">
        <v>42433</v>
      </c>
      <c r="AE519" s="3" t="s">
        <v>119</v>
      </c>
      <c r="AF519">
        <v>23</v>
      </c>
      <c r="AG519">
        <v>23</v>
      </c>
      <c r="AH519" s="3" t="s">
        <v>201</v>
      </c>
      <c r="AI519">
        <v>2</v>
      </c>
      <c r="AJ519">
        <v>2</v>
      </c>
      <c r="AK519" t="s">
        <v>690</v>
      </c>
      <c r="AL519">
        <v>1217</v>
      </c>
      <c r="AM519">
        <v>0.02</v>
      </c>
      <c r="AN519">
        <v>0.02</v>
      </c>
      <c r="AQ519">
        <v>454</v>
      </c>
      <c r="AR519">
        <v>454</v>
      </c>
      <c r="AS519">
        <v>1217</v>
      </c>
      <c r="AT519">
        <v>10</v>
      </c>
      <c r="AU519">
        <v>10</v>
      </c>
      <c r="AV519">
        <v>0.02</v>
      </c>
      <c r="AW519">
        <v>0.02</v>
      </c>
      <c r="AZ519">
        <v>133</v>
      </c>
      <c r="BA519">
        <v>133</v>
      </c>
      <c r="BB519" t="s">
        <v>135</v>
      </c>
      <c r="BC519" t="s">
        <v>122</v>
      </c>
      <c r="BD519">
        <v>1</v>
      </c>
      <c r="BF519" s="2">
        <v>42433</v>
      </c>
      <c r="BG519" s="3" t="s">
        <v>125</v>
      </c>
      <c r="BH519">
        <v>41054531300042</v>
      </c>
      <c r="BJ519" t="s">
        <v>112</v>
      </c>
      <c r="BK519" t="s">
        <v>123</v>
      </c>
      <c r="BL519" t="s">
        <v>124</v>
      </c>
      <c r="BN519" s="2">
        <v>42432</v>
      </c>
      <c r="BO519">
        <v>3</v>
      </c>
      <c r="BQ519">
        <v>1409</v>
      </c>
      <c r="BS519" t="s">
        <v>117</v>
      </c>
      <c r="BT519">
        <v>12</v>
      </c>
      <c r="BV519">
        <v>27</v>
      </c>
      <c r="BX519">
        <v>1</v>
      </c>
      <c r="BZ519">
        <v>34255833500051</v>
      </c>
      <c r="CB519" t="s">
        <v>112</v>
      </c>
      <c r="CC519">
        <v>1</v>
      </c>
      <c r="CE519">
        <v>3</v>
      </c>
      <c r="CG519">
        <v>41054531300042</v>
      </c>
      <c r="CI519" t="s">
        <v>109</v>
      </c>
      <c r="CK519">
        <v>3</v>
      </c>
      <c r="CQ519" t="s">
        <v>110</v>
      </c>
      <c r="CR519" s="2">
        <v>42460</v>
      </c>
      <c r="CS519">
        <v>0</v>
      </c>
      <c r="CU519" t="s">
        <v>109</v>
      </c>
      <c r="CV519" t="s">
        <v>111</v>
      </c>
      <c r="CW519">
        <v>41054531300042</v>
      </c>
      <c r="CY519" t="s">
        <v>112</v>
      </c>
      <c r="CZ519" t="s">
        <v>113</v>
      </c>
      <c r="DA519" t="s">
        <v>114</v>
      </c>
      <c r="DB519" t="s">
        <v>115</v>
      </c>
      <c r="DC519">
        <v>1</v>
      </c>
    </row>
    <row r="520" spans="1:107" x14ac:dyDescent="0.2">
      <c r="A520" t="s">
        <v>108</v>
      </c>
      <c r="B520">
        <v>0</v>
      </c>
      <c r="D520" t="s">
        <v>109</v>
      </c>
      <c r="K520">
        <v>1</v>
      </c>
      <c r="M520">
        <v>1</v>
      </c>
      <c r="N520" t="s">
        <v>116</v>
      </c>
      <c r="O520">
        <v>0</v>
      </c>
      <c r="V520" t="s">
        <v>118</v>
      </c>
      <c r="W520" s="2">
        <v>42432</v>
      </c>
      <c r="X520">
        <v>2</v>
      </c>
      <c r="Y520">
        <v>2</v>
      </c>
      <c r="Z520">
        <v>2</v>
      </c>
      <c r="AA520" t="s">
        <v>185</v>
      </c>
      <c r="AB520">
        <v>0</v>
      </c>
      <c r="AC520">
        <v>0</v>
      </c>
      <c r="AD520" s="2">
        <v>42433</v>
      </c>
      <c r="AE520" s="3" t="s">
        <v>119</v>
      </c>
      <c r="AF520">
        <v>23</v>
      </c>
      <c r="AG520">
        <v>23</v>
      </c>
      <c r="AH520" s="3" t="s">
        <v>201</v>
      </c>
      <c r="AI520">
        <v>2</v>
      </c>
      <c r="AJ520">
        <v>2</v>
      </c>
      <c r="AK520" t="s">
        <v>691</v>
      </c>
      <c r="AL520">
        <v>1804</v>
      </c>
      <c r="AM520">
        <v>0.02</v>
      </c>
      <c r="AN520">
        <v>0.02</v>
      </c>
      <c r="AQ520">
        <v>454</v>
      </c>
      <c r="AR520">
        <v>454</v>
      </c>
      <c r="AS520">
        <v>1804</v>
      </c>
      <c r="AT520">
        <v>10</v>
      </c>
      <c r="AU520">
        <v>10</v>
      </c>
      <c r="AV520">
        <v>0.02</v>
      </c>
      <c r="AW520">
        <v>0.02</v>
      </c>
      <c r="AZ520">
        <v>133</v>
      </c>
      <c r="BA520">
        <v>133</v>
      </c>
      <c r="BB520" t="s">
        <v>135</v>
      </c>
      <c r="BC520" t="s">
        <v>122</v>
      </c>
      <c r="BD520">
        <v>1</v>
      </c>
      <c r="BF520" s="2">
        <v>42433</v>
      </c>
      <c r="BG520" s="3" t="s">
        <v>125</v>
      </c>
      <c r="BH520">
        <v>41054531300042</v>
      </c>
      <c r="BJ520" t="s">
        <v>112</v>
      </c>
      <c r="BK520" t="s">
        <v>123</v>
      </c>
      <c r="BL520" t="s">
        <v>124</v>
      </c>
      <c r="BN520" s="2">
        <v>42432</v>
      </c>
      <c r="BO520">
        <v>3</v>
      </c>
      <c r="BQ520">
        <v>1409</v>
      </c>
      <c r="BS520" t="s">
        <v>117</v>
      </c>
      <c r="BT520">
        <v>12</v>
      </c>
      <c r="BV520">
        <v>27</v>
      </c>
      <c r="BX520">
        <v>1</v>
      </c>
      <c r="BZ520">
        <v>34255833500051</v>
      </c>
      <c r="CB520" t="s">
        <v>112</v>
      </c>
      <c r="CC520">
        <v>1</v>
      </c>
      <c r="CE520">
        <v>3</v>
      </c>
      <c r="CG520">
        <v>41054531300042</v>
      </c>
      <c r="CI520" t="s">
        <v>109</v>
      </c>
      <c r="CK520">
        <v>3</v>
      </c>
      <c r="CQ520" t="s">
        <v>110</v>
      </c>
      <c r="CR520" s="2">
        <v>42460</v>
      </c>
      <c r="CS520">
        <v>0</v>
      </c>
      <c r="CU520" t="s">
        <v>109</v>
      </c>
      <c r="CV520" t="s">
        <v>111</v>
      </c>
      <c r="CW520">
        <v>41054531300042</v>
      </c>
      <c r="CY520" t="s">
        <v>112</v>
      </c>
      <c r="CZ520" t="s">
        <v>113</v>
      </c>
      <c r="DA520" t="s">
        <v>114</v>
      </c>
      <c r="DB520" t="s">
        <v>115</v>
      </c>
      <c r="DC520">
        <v>1</v>
      </c>
    </row>
    <row r="521" spans="1:107" x14ac:dyDescent="0.2">
      <c r="A521" t="s">
        <v>108</v>
      </c>
      <c r="B521">
        <v>0</v>
      </c>
      <c r="D521" t="s">
        <v>109</v>
      </c>
      <c r="K521">
        <v>1</v>
      </c>
      <c r="M521">
        <v>1</v>
      </c>
      <c r="N521" t="s">
        <v>116</v>
      </c>
      <c r="O521">
        <v>0</v>
      </c>
      <c r="V521" t="s">
        <v>118</v>
      </c>
      <c r="W521" s="2">
        <v>42432</v>
      </c>
      <c r="X521">
        <v>2</v>
      </c>
      <c r="Y521">
        <v>1</v>
      </c>
      <c r="Z521">
        <v>1</v>
      </c>
      <c r="AB521">
        <v>0</v>
      </c>
      <c r="AC521">
        <v>0</v>
      </c>
      <c r="AD521" s="2">
        <v>42433</v>
      </c>
      <c r="AE521" s="3" t="s">
        <v>119</v>
      </c>
      <c r="AF521">
        <v>23</v>
      </c>
      <c r="AG521">
        <v>23</v>
      </c>
      <c r="AH521" s="3" t="s">
        <v>201</v>
      </c>
      <c r="AI521">
        <v>2</v>
      </c>
      <c r="AJ521">
        <v>2</v>
      </c>
      <c r="AK521" t="s">
        <v>692</v>
      </c>
      <c r="AL521">
        <v>1218</v>
      </c>
      <c r="AM521">
        <v>0.02</v>
      </c>
      <c r="AN521">
        <v>0.02</v>
      </c>
      <c r="AQ521">
        <v>454</v>
      </c>
      <c r="AR521">
        <v>454</v>
      </c>
      <c r="AS521">
        <v>1218</v>
      </c>
      <c r="AT521">
        <v>10</v>
      </c>
      <c r="AU521">
        <v>10</v>
      </c>
      <c r="AV521">
        <v>0.02</v>
      </c>
      <c r="AW521">
        <v>0.02</v>
      </c>
      <c r="AZ521">
        <v>133</v>
      </c>
      <c r="BA521">
        <v>133</v>
      </c>
      <c r="BB521" t="s">
        <v>135</v>
      </c>
      <c r="BC521" t="s">
        <v>122</v>
      </c>
      <c r="BD521">
        <v>1</v>
      </c>
      <c r="BF521" s="2">
        <v>42433</v>
      </c>
      <c r="BG521" s="3" t="s">
        <v>125</v>
      </c>
      <c r="BH521">
        <v>41054531300042</v>
      </c>
      <c r="BJ521" t="s">
        <v>112</v>
      </c>
      <c r="BK521" t="s">
        <v>123</v>
      </c>
      <c r="BL521" t="s">
        <v>124</v>
      </c>
      <c r="BN521" s="2">
        <v>42432</v>
      </c>
      <c r="BO521">
        <v>3</v>
      </c>
      <c r="BQ521">
        <v>1409</v>
      </c>
      <c r="BS521" t="s">
        <v>117</v>
      </c>
      <c r="BT521">
        <v>12</v>
      </c>
      <c r="BV521">
        <v>27</v>
      </c>
      <c r="BX521">
        <v>1</v>
      </c>
      <c r="BZ521">
        <v>34255833500051</v>
      </c>
      <c r="CB521" t="s">
        <v>112</v>
      </c>
      <c r="CC521">
        <v>1</v>
      </c>
      <c r="CE521">
        <v>3</v>
      </c>
      <c r="CG521">
        <v>41054531300042</v>
      </c>
      <c r="CI521" t="s">
        <v>109</v>
      </c>
      <c r="CK521">
        <v>3</v>
      </c>
      <c r="CQ521" t="s">
        <v>110</v>
      </c>
      <c r="CR521" s="2">
        <v>42460</v>
      </c>
      <c r="CS521">
        <v>0</v>
      </c>
      <c r="CU521" t="s">
        <v>109</v>
      </c>
      <c r="CV521" t="s">
        <v>111</v>
      </c>
      <c r="CW521">
        <v>41054531300042</v>
      </c>
      <c r="CY521" t="s">
        <v>112</v>
      </c>
      <c r="CZ521" t="s">
        <v>113</v>
      </c>
      <c r="DA521" t="s">
        <v>114</v>
      </c>
      <c r="DB521" t="s">
        <v>115</v>
      </c>
      <c r="DC521">
        <v>1</v>
      </c>
    </row>
    <row r="522" spans="1:107" x14ac:dyDescent="0.2">
      <c r="A522" t="s">
        <v>108</v>
      </c>
      <c r="B522">
        <v>0</v>
      </c>
      <c r="D522" t="s">
        <v>109</v>
      </c>
      <c r="K522">
        <v>1</v>
      </c>
      <c r="M522">
        <v>1</v>
      </c>
      <c r="N522" t="s">
        <v>116</v>
      </c>
      <c r="O522">
        <v>0</v>
      </c>
      <c r="V522" t="s">
        <v>118</v>
      </c>
      <c r="W522" s="2">
        <v>42432</v>
      </c>
      <c r="X522">
        <v>2</v>
      </c>
      <c r="Y522">
        <v>1</v>
      </c>
      <c r="Z522">
        <v>1</v>
      </c>
      <c r="AB522">
        <v>0</v>
      </c>
      <c r="AC522">
        <v>0</v>
      </c>
      <c r="AD522" s="2">
        <v>42443</v>
      </c>
      <c r="AE522" s="3" t="s">
        <v>119</v>
      </c>
      <c r="AF522">
        <v>23</v>
      </c>
      <c r="AG522">
        <v>23</v>
      </c>
      <c r="AH522" s="3" t="s">
        <v>180</v>
      </c>
      <c r="AI522">
        <v>2</v>
      </c>
      <c r="AJ522">
        <v>2</v>
      </c>
      <c r="AK522" t="s">
        <v>693</v>
      </c>
      <c r="AL522">
        <v>1511</v>
      </c>
      <c r="AM522">
        <v>5.0000000000000001E-3</v>
      </c>
      <c r="AN522">
        <v>5.0000000000000001E-3</v>
      </c>
      <c r="AO522">
        <v>712</v>
      </c>
      <c r="AP522">
        <v>712</v>
      </c>
      <c r="AQ522">
        <v>405</v>
      </c>
      <c r="AR522">
        <v>405</v>
      </c>
      <c r="AS522">
        <v>1511</v>
      </c>
      <c r="AT522">
        <v>10</v>
      </c>
      <c r="AU522">
        <v>10</v>
      </c>
      <c r="AV522">
        <v>5.0000000000000001E-3</v>
      </c>
      <c r="AW522">
        <v>5.0000000000000001E-3</v>
      </c>
      <c r="AX522">
        <v>1168</v>
      </c>
      <c r="AY522">
        <v>1168</v>
      </c>
      <c r="AZ522">
        <v>133</v>
      </c>
      <c r="BA522">
        <v>133</v>
      </c>
      <c r="BB522" t="s">
        <v>135</v>
      </c>
      <c r="BC522" t="s">
        <v>122</v>
      </c>
      <c r="BD522">
        <v>1</v>
      </c>
      <c r="BF522" s="2">
        <v>42433</v>
      </c>
      <c r="BG522" s="3" t="s">
        <v>125</v>
      </c>
      <c r="BH522">
        <v>41054531300042</v>
      </c>
      <c r="BJ522" t="s">
        <v>112</v>
      </c>
      <c r="BK522" t="s">
        <v>123</v>
      </c>
      <c r="BL522" t="s">
        <v>124</v>
      </c>
      <c r="BN522" s="2">
        <v>42432</v>
      </c>
      <c r="BO522">
        <v>3</v>
      </c>
      <c r="BQ522">
        <v>1409</v>
      </c>
      <c r="BS522" t="s">
        <v>117</v>
      </c>
      <c r="BT522">
        <v>12</v>
      </c>
      <c r="BV522">
        <v>27</v>
      </c>
      <c r="BX522">
        <v>1</v>
      </c>
      <c r="BZ522">
        <v>34255833500051</v>
      </c>
      <c r="CB522" t="s">
        <v>112</v>
      </c>
      <c r="CC522">
        <v>1</v>
      </c>
      <c r="CE522">
        <v>3</v>
      </c>
      <c r="CG522">
        <v>41054531300042</v>
      </c>
      <c r="CI522" t="s">
        <v>109</v>
      </c>
      <c r="CK522">
        <v>3</v>
      </c>
      <c r="CQ522" t="s">
        <v>110</v>
      </c>
      <c r="CR522" s="2">
        <v>42460</v>
      </c>
      <c r="CS522">
        <v>0</v>
      </c>
      <c r="CU522" t="s">
        <v>109</v>
      </c>
      <c r="CV522" t="s">
        <v>111</v>
      </c>
      <c r="CW522">
        <v>41054531300042</v>
      </c>
      <c r="CY522" t="s">
        <v>112</v>
      </c>
      <c r="CZ522" t="s">
        <v>113</v>
      </c>
      <c r="DA522" t="s">
        <v>114</v>
      </c>
      <c r="DB522" t="s">
        <v>115</v>
      </c>
      <c r="DC522">
        <v>1</v>
      </c>
    </row>
    <row r="523" spans="1:107" x14ac:dyDescent="0.2">
      <c r="A523" t="s">
        <v>108</v>
      </c>
      <c r="B523">
        <v>0</v>
      </c>
      <c r="D523" t="s">
        <v>109</v>
      </c>
      <c r="K523">
        <v>1</v>
      </c>
      <c r="M523">
        <v>1</v>
      </c>
      <c r="N523" t="s">
        <v>116</v>
      </c>
      <c r="O523">
        <v>0</v>
      </c>
      <c r="V523" t="s">
        <v>118</v>
      </c>
      <c r="W523" s="2">
        <v>42432</v>
      </c>
      <c r="X523">
        <v>2</v>
      </c>
      <c r="Y523">
        <v>2</v>
      </c>
      <c r="Z523">
        <v>2</v>
      </c>
      <c r="AB523">
        <v>0</v>
      </c>
      <c r="AC523">
        <v>0</v>
      </c>
      <c r="AD523" s="2">
        <v>42433</v>
      </c>
      <c r="AE523" s="3" t="s">
        <v>119</v>
      </c>
      <c r="AF523">
        <v>23</v>
      </c>
      <c r="AG523">
        <v>23</v>
      </c>
      <c r="AH523" s="3" t="s">
        <v>136</v>
      </c>
      <c r="AI523">
        <v>2</v>
      </c>
      <c r="AJ523">
        <v>2</v>
      </c>
      <c r="AK523" t="s">
        <v>694</v>
      </c>
      <c r="AL523">
        <v>2722</v>
      </c>
      <c r="AM523">
        <v>2</v>
      </c>
      <c r="AN523">
        <v>2</v>
      </c>
      <c r="AQ523">
        <v>692</v>
      </c>
      <c r="AR523">
        <v>692</v>
      </c>
      <c r="AS523">
        <v>2722</v>
      </c>
      <c r="AT523">
        <v>10</v>
      </c>
      <c r="AU523">
        <v>10</v>
      </c>
      <c r="AV523">
        <v>2</v>
      </c>
      <c r="AW523">
        <v>2</v>
      </c>
      <c r="AZ523">
        <v>133</v>
      </c>
      <c r="BA523">
        <v>133</v>
      </c>
      <c r="BB523" t="s">
        <v>135</v>
      </c>
      <c r="BC523" t="s">
        <v>122</v>
      </c>
      <c r="BD523">
        <v>1</v>
      </c>
      <c r="BF523" s="2">
        <v>42433</v>
      </c>
      <c r="BG523" s="3" t="s">
        <v>125</v>
      </c>
      <c r="BH523">
        <v>41054531300042</v>
      </c>
      <c r="BJ523" t="s">
        <v>112</v>
      </c>
      <c r="BK523" t="s">
        <v>123</v>
      </c>
      <c r="BL523" t="s">
        <v>124</v>
      </c>
      <c r="BN523" s="2">
        <v>42432</v>
      </c>
      <c r="BO523">
        <v>3</v>
      </c>
      <c r="BQ523">
        <v>1409</v>
      </c>
      <c r="BS523" t="s">
        <v>117</v>
      </c>
      <c r="BT523">
        <v>12</v>
      </c>
      <c r="BV523">
        <v>27</v>
      </c>
      <c r="BX523">
        <v>1</v>
      </c>
      <c r="BZ523">
        <v>34255833500051</v>
      </c>
      <c r="CB523" t="s">
        <v>112</v>
      </c>
      <c r="CC523">
        <v>1</v>
      </c>
      <c r="CE523">
        <v>3</v>
      </c>
      <c r="CG523">
        <v>41054531300042</v>
      </c>
      <c r="CI523" t="s">
        <v>109</v>
      </c>
      <c r="CK523">
        <v>3</v>
      </c>
      <c r="CQ523" t="s">
        <v>110</v>
      </c>
      <c r="CR523" s="2">
        <v>42460</v>
      </c>
      <c r="CS523">
        <v>0</v>
      </c>
      <c r="CU523" t="s">
        <v>109</v>
      </c>
      <c r="CV523" t="s">
        <v>111</v>
      </c>
      <c r="CW523">
        <v>41054531300042</v>
      </c>
      <c r="CY523" t="s">
        <v>112</v>
      </c>
      <c r="CZ523" t="s">
        <v>113</v>
      </c>
      <c r="DA523" t="s">
        <v>114</v>
      </c>
      <c r="DB523" t="s">
        <v>115</v>
      </c>
      <c r="DC523">
        <v>1</v>
      </c>
    </row>
    <row r="524" spans="1:107" x14ac:dyDescent="0.2">
      <c r="A524" t="s">
        <v>108</v>
      </c>
      <c r="B524">
        <v>0</v>
      </c>
      <c r="D524" t="s">
        <v>109</v>
      </c>
      <c r="K524">
        <v>1</v>
      </c>
      <c r="M524">
        <v>1</v>
      </c>
      <c r="N524" t="s">
        <v>116</v>
      </c>
      <c r="O524">
        <v>0</v>
      </c>
      <c r="V524" t="s">
        <v>118</v>
      </c>
      <c r="W524" s="2">
        <v>42432</v>
      </c>
      <c r="X524">
        <v>2</v>
      </c>
      <c r="Y524">
        <v>1</v>
      </c>
      <c r="Z524">
        <v>1</v>
      </c>
      <c r="AB524">
        <v>0</v>
      </c>
      <c r="AC524">
        <v>0</v>
      </c>
      <c r="AD524" s="2">
        <v>42433</v>
      </c>
      <c r="AE524" s="3" t="s">
        <v>119</v>
      </c>
      <c r="AF524">
        <v>23</v>
      </c>
      <c r="AG524">
        <v>23</v>
      </c>
      <c r="AH524" s="3" t="s">
        <v>171</v>
      </c>
      <c r="AI524">
        <v>2</v>
      </c>
      <c r="AJ524">
        <v>2</v>
      </c>
      <c r="AK524" t="s">
        <v>695</v>
      </c>
      <c r="AL524">
        <v>1515</v>
      </c>
      <c r="AM524">
        <v>0.02</v>
      </c>
      <c r="AN524">
        <v>0.02</v>
      </c>
      <c r="AQ524">
        <v>454</v>
      </c>
      <c r="AR524">
        <v>454</v>
      </c>
      <c r="AS524">
        <v>1515</v>
      </c>
      <c r="AT524">
        <v>10</v>
      </c>
      <c r="AU524">
        <v>10</v>
      </c>
      <c r="AV524">
        <v>0.02</v>
      </c>
      <c r="AW524">
        <v>0.02</v>
      </c>
      <c r="AZ524">
        <v>133</v>
      </c>
      <c r="BA524">
        <v>133</v>
      </c>
      <c r="BB524" t="s">
        <v>135</v>
      </c>
      <c r="BC524" t="s">
        <v>122</v>
      </c>
      <c r="BD524">
        <v>1</v>
      </c>
      <c r="BF524" s="2">
        <v>42433</v>
      </c>
      <c r="BG524" s="3" t="s">
        <v>125</v>
      </c>
      <c r="BH524">
        <v>41054531300042</v>
      </c>
      <c r="BJ524" t="s">
        <v>112</v>
      </c>
      <c r="BK524" t="s">
        <v>123</v>
      </c>
      <c r="BL524" t="s">
        <v>124</v>
      </c>
      <c r="BN524" s="2">
        <v>42432</v>
      </c>
      <c r="BO524">
        <v>3</v>
      </c>
      <c r="BQ524">
        <v>1409</v>
      </c>
      <c r="BS524" t="s">
        <v>117</v>
      </c>
      <c r="BT524">
        <v>12</v>
      </c>
      <c r="BV524">
        <v>27</v>
      </c>
      <c r="BX524">
        <v>1</v>
      </c>
      <c r="BZ524">
        <v>34255833500051</v>
      </c>
      <c r="CB524" t="s">
        <v>112</v>
      </c>
      <c r="CC524">
        <v>1</v>
      </c>
      <c r="CE524">
        <v>3</v>
      </c>
      <c r="CG524">
        <v>41054531300042</v>
      </c>
      <c r="CI524" t="s">
        <v>109</v>
      </c>
      <c r="CK524">
        <v>3</v>
      </c>
      <c r="CQ524" t="s">
        <v>110</v>
      </c>
      <c r="CR524" s="2">
        <v>42460</v>
      </c>
      <c r="CS524">
        <v>0</v>
      </c>
      <c r="CU524" t="s">
        <v>109</v>
      </c>
      <c r="CV524" t="s">
        <v>111</v>
      </c>
      <c r="CW524">
        <v>41054531300042</v>
      </c>
      <c r="CY524" t="s">
        <v>112</v>
      </c>
      <c r="CZ524" t="s">
        <v>113</v>
      </c>
      <c r="DA524" t="s">
        <v>114</v>
      </c>
      <c r="DB524" t="s">
        <v>115</v>
      </c>
      <c r="DC524">
        <v>1</v>
      </c>
    </row>
    <row r="525" spans="1:107" x14ac:dyDescent="0.2">
      <c r="A525" t="s">
        <v>108</v>
      </c>
      <c r="B525">
        <v>0</v>
      </c>
      <c r="D525" t="s">
        <v>109</v>
      </c>
      <c r="K525">
        <v>1</v>
      </c>
      <c r="M525">
        <v>1</v>
      </c>
      <c r="N525" t="s">
        <v>116</v>
      </c>
      <c r="O525">
        <v>0</v>
      </c>
      <c r="V525" t="s">
        <v>118</v>
      </c>
      <c r="W525" s="2">
        <v>42432</v>
      </c>
      <c r="X525">
        <v>2</v>
      </c>
      <c r="Y525">
        <v>1</v>
      </c>
      <c r="Z525">
        <v>1</v>
      </c>
      <c r="AB525">
        <v>0</v>
      </c>
      <c r="AC525">
        <v>0</v>
      </c>
      <c r="AD525" s="2">
        <v>42443</v>
      </c>
      <c r="AE525" s="3" t="s">
        <v>119</v>
      </c>
      <c r="AF525">
        <v>23</v>
      </c>
      <c r="AG525">
        <v>23</v>
      </c>
      <c r="AH525" s="3" t="s">
        <v>180</v>
      </c>
      <c r="AI525">
        <v>2</v>
      </c>
      <c r="AJ525">
        <v>2</v>
      </c>
      <c r="AK525" t="s">
        <v>696</v>
      </c>
      <c r="AL525">
        <v>1221</v>
      </c>
      <c r="AM525">
        <v>5.0000000000000001E-3</v>
      </c>
      <c r="AN525">
        <v>5.0000000000000001E-3</v>
      </c>
      <c r="AO525">
        <v>712</v>
      </c>
      <c r="AP525">
        <v>712</v>
      </c>
      <c r="AQ525">
        <v>405</v>
      </c>
      <c r="AR525">
        <v>405</v>
      </c>
      <c r="AS525">
        <v>1221</v>
      </c>
      <c r="AT525">
        <v>10</v>
      </c>
      <c r="AU525">
        <v>10</v>
      </c>
      <c r="AV525">
        <v>5.0000000000000001E-3</v>
      </c>
      <c r="AW525">
        <v>5.0000000000000001E-3</v>
      </c>
      <c r="AX525">
        <v>1168</v>
      </c>
      <c r="AY525">
        <v>1168</v>
      </c>
      <c r="AZ525">
        <v>133</v>
      </c>
      <c r="BA525">
        <v>133</v>
      </c>
      <c r="BB525" t="s">
        <v>135</v>
      </c>
      <c r="BC525" t="s">
        <v>122</v>
      </c>
      <c r="BD525">
        <v>1</v>
      </c>
      <c r="BF525" s="2">
        <v>42433</v>
      </c>
      <c r="BG525" s="3" t="s">
        <v>125</v>
      </c>
      <c r="BH525">
        <v>41054531300042</v>
      </c>
      <c r="BJ525" t="s">
        <v>112</v>
      </c>
      <c r="BK525" t="s">
        <v>123</v>
      </c>
      <c r="BL525" t="s">
        <v>124</v>
      </c>
      <c r="BN525" s="2">
        <v>42432</v>
      </c>
      <c r="BO525">
        <v>3</v>
      </c>
      <c r="BQ525">
        <v>1409</v>
      </c>
      <c r="BS525" t="s">
        <v>117</v>
      </c>
      <c r="BT525">
        <v>12</v>
      </c>
      <c r="BV525">
        <v>27</v>
      </c>
      <c r="BX525">
        <v>1</v>
      </c>
      <c r="BZ525">
        <v>34255833500051</v>
      </c>
      <c r="CB525" t="s">
        <v>112</v>
      </c>
      <c r="CC525">
        <v>1</v>
      </c>
      <c r="CE525">
        <v>3</v>
      </c>
      <c r="CG525">
        <v>41054531300042</v>
      </c>
      <c r="CI525" t="s">
        <v>109</v>
      </c>
      <c r="CK525">
        <v>3</v>
      </c>
      <c r="CQ525" t="s">
        <v>110</v>
      </c>
      <c r="CR525" s="2">
        <v>42460</v>
      </c>
      <c r="CS525">
        <v>0</v>
      </c>
      <c r="CU525" t="s">
        <v>109</v>
      </c>
      <c r="CV525" t="s">
        <v>111</v>
      </c>
      <c r="CW525">
        <v>41054531300042</v>
      </c>
      <c r="CY525" t="s">
        <v>112</v>
      </c>
      <c r="CZ525" t="s">
        <v>113</v>
      </c>
      <c r="DA525" t="s">
        <v>114</v>
      </c>
      <c r="DB525" t="s">
        <v>115</v>
      </c>
      <c r="DC525">
        <v>1</v>
      </c>
    </row>
    <row r="526" spans="1:107" x14ac:dyDescent="0.2">
      <c r="A526" t="s">
        <v>108</v>
      </c>
      <c r="B526">
        <v>0</v>
      </c>
      <c r="D526" t="s">
        <v>109</v>
      </c>
      <c r="K526">
        <v>1</v>
      </c>
      <c r="M526">
        <v>1</v>
      </c>
      <c r="N526" t="s">
        <v>116</v>
      </c>
      <c r="O526">
        <v>0</v>
      </c>
      <c r="V526" t="s">
        <v>118</v>
      </c>
      <c r="W526" s="2">
        <v>42432</v>
      </c>
      <c r="X526">
        <v>2</v>
      </c>
      <c r="Y526">
        <v>1</v>
      </c>
      <c r="Z526">
        <v>1</v>
      </c>
      <c r="AB526">
        <v>0</v>
      </c>
      <c r="AC526">
        <v>0</v>
      </c>
      <c r="AD526" s="2">
        <v>42433</v>
      </c>
      <c r="AE526" s="3" t="s">
        <v>119</v>
      </c>
      <c r="AF526">
        <v>23</v>
      </c>
      <c r="AG526">
        <v>23</v>
      </c>
      <c r="AH526" s="3" t="s">
        <v>201</v>
      </c>
      <c r="AI526">
        <v>2</v>
      </c>
      <c r="AJ526">
        <v>2</v>
      </c>
      <c r="AK526" t="s">
        <v>697</v>
      </c>
      <c r="AL526">
        <v>5796</v>
      </c>
      <c r="AM526">
        <v>0.02</v>
      </c>
      <c r="AN526">
        <v>0.02</v>
      </c>
      <c r="AQ526">
        <v>454</v>
      </c>
      <c r="AR526">
        <v>454</v>
      </c>
      <c r="AS526">
        <v>5796</v>
      </c>
      <c r="AT526">
        <v>10</v>
      </c>
      <c r="AU526">
        <v>10</v>
      </c>
      <c r="AV526">
        <v>0.02</v>
      </c>
      <c r="AW526">
        <v>0.02</v>
      </c>
      <c r="AZ526">
        <v>133</v>
      </c>
      <c r="BA526">
        <v>133</v>
      </c>
      <c r="BB526" t="s">
        <v>135</v>
      </c>
      <c r="BC526" t="s">
        <v>122</v>
      </c>
      <c r="BD526">
        <v>1</v>
      </c>
      <c r="BF526" s="2">
        <v>42433</v>
      </c>
      <c r="BG526" s="3" t="s">
        <v>125</v>
      </c>
      <c r="BH526">
        <v>41054531300042</v>
      </c>
      <c r="BJ526" t="s">
        <v>112</v>
      </c>
      <c r="BK526" t="s">
        <v>123</v>
      </c>
      <c r="BL526" t="s">
        <v>124</v>
      </c>
      <c r="BN526" s="2">
        <v>42432</v>
      </c>
      <c r="BO526">
        <v>3</v>
      </c>
      <c r="BQ526">
        <v>1409</v>
      </c>
      <c r="BS526" t="s">
        <v>117</v>
      </c>
      <c r="BT526">
        <v>12</v>
      </c>
      <c r="BV526">
        <v>27</v>
      </c>
      <c r="BX526">
        <v>1</v>
      </c>
      <c r="BZ526">
        <v>34255833500051</v>
      </c>
      <c r="CB526" t="s">
        <v>112</v>
      </c>
      <c r="CC526">
        <v>1</v>
      </c>
      <c r="CE526">
        <v>3</v>
      </c>
      <c r="CG526">
        <v>41054531300042</v>
      </c>
      <c r="CI526" t="s">
        <v>109</v>
      </c>
      <c r="CK526">
        <v>3</v>
      </c>
      <c r="CQ526" t="s">
        <v>110</v>
      </c>
      <c r="CR526" s="2">
        <v>42460</v>
      </c>
      <c r="CS526">
        <v>0</v>
      </c>
      <c r="CU526" t="s">
        <v>109</v>
      </c>
      <c r="CV526" t="s">
        <v>111</v>
      </c>
      <c r="CW526">
        <v>41054531300042</v>
      </c>
      <c r="CY526" t="s">
        <v>112</v>
      </c>
      <c r="CZ526" t="s">
        <v>113</v>
      </c>
      <c r="DA526" t="s">
        <v>114</v>
      </c>
      <c r="DB526" t="s">
        <v>115</v>
      </c>
      <c r="DC526">
        <v>1</v>
      </c>
    </row>
    <row r="527" spans="1:107" x14ac:dyDescent="0.2">
      <c r="A527" t="s">
        <v>108</v>
      </c>
      <c r="B527">
        <v>0</v>
      </c>
      <c r="D527" t="s">
        <v>109</v>
      </c>
      <c r="K527">
        <v>1</v>
      </c>
      <c r="M527">
        <v>1</v>
      </c>
      <c r="N527" t="s">
        <v>116</v>
      </c>
      <c r="O527">
        <v>0</v>
      </c>
      <c r="V527" t="s">
        <v>118</v>
      </c>
      <c r="W527" s="2">
        <v>42432</v>
      </c>
      <c r="X527">
        <v>2</v>
      </c>
      <c r="Y527">
        <v>1</v>
      </c>
      <c r="Z527">
        <v>1</v>
      </c>
      <c r="AB527">
        <v>0</v>
      </c>
      <c r="AC527">
        <v>0</v>
      </c>
      <c r="AD527" s="2">
        <v>42433</v>
      </c>
      <c r="AE527" s="3" t="s">
        <v>119</v>
      </c>
      <c r="AF527">
        <v>23</v>
      </c>
      <c r="AG527">
        <v>23</v>
      </c>
      <c r="AH527" s="3" t="s">
        <v>171</v>
      </c>
      <c r="AI527">
        <v>2</v>
      </c>
      <c r="AJ527">
        <v>2</v>
      </c>
      <c r="AK527" t="s">
        <v>698</v>
      </c>
      <c r="AL527">
        <v>1912</v>
      </c>
      <c r="AM527">
        <v>0.02</v>
      </c>
      <c r="AN527">
        <v>0.02</v>
      </c>
      <c r="AQ527">
        <v>454</v>
      </c>
      <c r="AR527">
        <v>454</v>
      </c>
      <c r="AS527">
        <v>1912</v>
      </c>
      <c r="AT527">
        <v>10</v>
      </c>
      <c r="AU527">
        <v>10</v>
      </c>
      <c r="AV527">
        <v>0.02</v>
      </c>
      <c r="AW527">
        <v>0.02</v>
      </c>
      <c r="AZ527">
        <v>133</v>
      </c>
      <c r="BA527">
        <v>133</v>
      </c>
      <c r="BB527" t="s">
        <v>135</v>
      </c>
      <c r="BC527" t="s">
        <v>122</v>
      </c>
      <c r="BD527">
        <v>1</v>
      </c>
      <c r="BF527" s="2">
        <v>42433</v>
      </c>
      <c r="BG527" s="3" t="s">
        <v>125</v>
      </c>
      <c r="BH527">
        <v>41054531300042</v>
      </c>
      <c r="BJ527" t="s">
        <v>112</v>
      </c>
      <c r="BK527" t="s">
        <v>123</v>
      </c>
      <c r="BL527" t="s">
        <v>124</v>
      </c>
      <c r="BN527" s="2">
        <v>42432</v>
      </c>
      <c r="BO527">
        <v>3</v>
      </c>
      <c r="BQ527">
        <v>1409</v>
      </c>
      <c r="BS527" t="s">
        <v>117</v>
      </c>
      <c r="BT527">
        <v>12</v>
      </c>
      <c r="BV527">
        <v>27</v>
      </c>
      <c r="BX527">
        <v>1</v>
      </c>
      <c r="BZ527">
        <v>34255833500051</v>
      </c>
      <c r="CB527" t="s">
        <v>112</v>
      </c>
      <c r="CC527">
        <v>1</v>
      </c>
      <c r="CE527">
        <v>3</v>
      </c>
      <c r="CG527">
        <v>41054531300042</v>
      </c>
      <c r="CI527" t="s">
        <v>109</v>
      </c>
      <c r="CK527">
        <v>3</v>
      </c>
      <c r="CQ527" t="s">
        <v>110</v>
      </c>
      <c r="CR527" s="2">
        <v>42460</v>
      </c>
      <c r="CS527">
        <v>0</v>
      </c>
      <c r="CU527" t="s">
        <v>109</v>
      </c>
      <c r="CV527" t="s">
        <v>111</v>
      </c>
      <c r="CW527">
        <v>41054531300042</v>
      </c>
      <c r="CY527" t="s">
        <v>112</v>
      </c>
      <c r="CZ527" t="s">
        <v>113</v>
      </c>
      <c r="DA527" t="s">
        <v>114</v>
      </c>
      <c r="DB527" t="s">
        <v>115</v>
      </c>
      <c r="DC527">
        <v>1</v>
      </c>
    </row>
    <row r="528" spans="1:107" x14ac:dyDescent="0.2">
      <c r="A528" t="s">
        <v>108</v>
      </c>
      <c r="B528">
        <v>0</v>
      </c>
      <c r="D528" t="s">
        <v>109</v>
      </c>
      <c r="K528">
        <v>1</v>
      </c>
      <c r="M528">
        <v>1</v>
      </c>
      <c r="N528" t="s">
        <v>116</v>
      </c>
      <c r="O528">
        <v>0</v>
      </c>
      <c r="V528" t="s">
        <v>118</v>
      </c>
      <c r="W528" s="2">
        <v>42432</v>
      </c>
      <c r="X528">
        <v>2</v>
      </c>
      <c r="Y528">
        <v>1</v>
      </c>
      <c r="Z528">
        <v>1</v>
      </c>
      <c r="AB528">
        <v>0</v>
      </c>
      <c r="AC528">
        <v>0</v>
      </c>
      <c r="AD528" s="2">
        <v>42433</v>
      </c>
      <c r="AE528" s="3" t="s">
        <v>119</v>
      </c>
      <c r="AF528">
        <v>23</v>
      </c>
      <c r="AG528">
        <v>23</v>
      </c>
      <c r="AH528" s="3" t="s">
        <v>171</v>
      </c>
      <c r="AI528">
        <v>2</v>
      </c>
      <c r="AJ528">
        <v>2</v>
      </c>
      <c r="AK528" t="s">
        <v>699</v>
      </c>
      <c r="AL528">
        <v>1222</v>
      </c>
      <c r="AM528">
        <v>0.02</v>
      </c>
      <c r="AN528">
        <v>0.02</v>
      </c>
      <c r="AQ528">
        <v>454</v>
      </c>
      <c r="AR528">
        <v>454</v>
      </c>
      <c r="AS528">
        <v>1222</v>
      </c>
      <c r="AT528">
        <v>10</v>
      </c>
      <c r="AU528">
        <v>10</v>
      </c>
      <c r="AV528">
        <v>0.02</v>
      </c>
      <c r="AW528">
        <v>0.02</v>
      </c>
      <c r="AZ528">
        <v>133</v>
      </c>
      <c r="BA528">
        <v>133</v>
      </c>
      <c r="BB528" t="s">
        <v>135</v>
      </c>
      <c r="BC528" t="s">
        <v>122</v>
      </c>
      <c r="BD528">
        <v>1</v>
      </c>
      <c r="BF528" s="2">
        <v>42433</v>
      </c>
      <c r="BG528" s="3" t="s">
        <v>125</v>
      </c>
      <c r="BH528">
        <v>41054531300042</v>
      </c>
      <c r="BJ528" t="s">
        <v>112</v>
      </c>
      <c r="BK528" t="s">
        <v>123</v>
      </c>
      <c r="BL528" t="s">
        <v>124</v>
      </c>
      <c r="BN528" s="2">
        <v>42432</v>
      </c>
      <c r="BO528">
        <v>3</v>
      </c>
      <c r="BQ528">
        <v>1409</v>
      </c>
      <c r="BS528" t="s">
        <v>117</v>
      </c>
      <c r="BT528">
        <v>12</v>
      </c>
      <c r="BV528">
        <v>27</v>
      </c>
      <c r="BX528">
        <v>1</v>
      </c>
      <c r="BZ528">
        <v>34255833500051</v>
      </c>
      <c r="CB528" t="s">
        <v>112</v>
      </c>
      <c r="CC528">
        <v>1</v>
      </c>
      <c r="CE528">
        <v>3</v>
      </c>
      <c r="CG528">
        <v>41054531300042</v>
      </c>
      <c r="CI528" t="s">
        <v>109</v>
      </c>
      <c r="CK528">
        <v>3</v>
      </c>
      <c r="CQ528" t="s">
        <v>110</v>
      </c>
      <c r="CR528" s="2">
        <v>42460</v>
      </c>
      <c r="CS528">
        <v>0</v>
      </c>
      <c r="CU528" t="s">
        <v>109</v>
      </c>
      <c r="CV528" t="s">
        <v>111</v>
      </c>
      <c r="CW528">
        <v>41054531300042</v>
      </c>
      <c r="CY528" t="s">
        <v>112</v>
      </c>
      <c r="CZ528" t="s">
        <v>113</v>
      </c>
      <c r="DA528" t="s">
        <v>114</v>
      </c>
      <c r="DB528" t="s">
        <v>115</v>
      </c>
      <c r="DC528">
        <v>1</v>
      </c>
    </row>
    <row r="529" spans="1:107" x14ac:dyDescent="0.2">
      <c r="A529" t="s">
        <v>108</v>
      </c>
      <c r="B529">
        <v>0</v>
      </c>
      <c r="D529" t="s">
        <v>109</v>
      </c>
      <c r="K529">
        <v>1</v>
      </c>
      <c r="M529">
        <v>1</v>
      </c>
      <c r="N529" t="s">
        <v>116</v>
      </c>
      <c r="O529">
        <v>0</v>
      </c>
      <c r="V529" t="s">
        <v>118</v>
      </c>
      <c r="W529" s="2">
        <v>42432</v>
      </c>
      <c r="X529">
        <v>2</v>
      </c>
      <c r="Y529">
        <v>1</v>
      </c>
      <c r="Z529">
        <v>1</v>
      </c>
      <c r="AB529">
        <v>0</v>
      </c>
      <c r="AC529">
        <v>0</v>
      </c>
      <c r="AD529" s="2">
        <v>42443</v>
      </c>
      <c r="AE529" s="3" t="s">
        <v>119</v>
      </c>
      <c r="AF529">
        <v>23</v>
      </c>
      <c r="AG529">
        <v>23</v>
      </c>
      <c r="AH529" s="3" t="s">
        <v>180</v>
      </c>
      <c r="AI529">
        <v>2</v>
      </c>
      <c r="AJ529">
        <v>2</v>
      </c>
      <c r="AK529" t="s">
        <v>700</v>
      </c>
      <c r="AL529">
        <v>5654</v>
      </c>
      <c r="AM529">
        <v>5.0000000000000001E-3</v>
      </c>
      <c r="AN529">
        <v>5.0000000000000001E-3</v>
      </c>
      <c r="AO529">
        <v>712</v>
      </c>
      <c r="AP529">
        <v>712</v>
      </c>
      <c r="AQ529">
        <v>405</v>
      </c>
      <c r="AR529">
        <v>405</v>
      </c>
      <c r="AS529">
        <v>5654</v>
      </c>
      <c r="AT529">
        <v>10</v>
      </c>
      <c r="AU529">
        <v>10</v>
      </c>
      <c r="AV529">
        <v>5.0000000000000001E-3</v>
      </c>
      <c r="AW529">
        <v>5.0000000000000001E-3</v>
      </c>
      <c r="AX529">
        <v>1168</v>
      </c>
      <c r="AY529">
        <v>1168</v>
      </c>
      <c r="AZ529">
        <v>133</v>
      </c>
      <c r="BA529">
        <v>133</v>
      </c>
      <c r="BB529" t="s">
        <v>135</v>
      </c>
      <c r="BC529" t="s">
        <v>122</v>
      </c>
      <c r="BD529">
        <v>1</v>
      </c>
      <c r="BF529" s="2">
        <v>42433</v>
      </c>
      <c r="BG529" s="3" t="s">
        <v>125</v>
      </c>
      <c r="BH529">
        <v>41054531300042</v>
      </c>
      <c r="BJ529" t="s">
        <v>112</v>
      </c>
      <c r="BK529" t="s">
        <v>123</v>
      </c>
      <c r="BL529" t="s">
        <v>124</v>
      </c>
      <c r="BN529" s="2">
        <v>42432</v>
      </c>
      <c r="BO529">
        <v>3</v>
      </c>
      <c r="BQ529">
        <v>1409</v>
      </c>
      <c r="BS529" t="s">
        <v>117</v>
      </c>
      <c r="BT529">
        <v>12</v>
      </c>
      <c r="BV529">
        <v>27</v>
      </c>
      <c r="BX529">
        <v>1</v>
      </c>
      <c r="BZ529">
        <v>34255833500051</v>
      </c>
      <c r="CB529" t="s">
        <v>112</v>
      </c>
      <c r="CC529">
        <v>1</v>
      </c>
      <c r="CE529">
        <v>3</v>
      </c>
      <c r="CG529">
        <v>41054531300042</v>
      </c>
      <c r="CI529" t="s">
        <v>109</v>
      </c>
      <c r="CK529">
        <v>3</v>
      </c>
      <c r="CQ529" t="s">
        <v>110</v>
      </c>
      <c r="CR529" s="2">
        <v>42460</v>
      </c>
      <c r="CS529">
        <v>0</v>
      </c>
      <c r="CU529" t="s">
        <v>109</v>
      </c>
      <c r="CV529" t="s">
        <v>111</v>
      </c>
      <c r="CW529">
        <v>41054531300042</v>
      </c>
      <c r="CY529" t="s">
        <v>112</v>
      </c>
      <c r="CZ529" t="s">
        <v>113</v>
      </c>
      <c r="DA529" t="s">
        <v>114</v>
      </c>
      <c r="DB529" t="s">
        <v>115</v>
      </c>
      <c r="DC529">
        <v>1</v>
      </c>
    </row>
    <row r="530" spans="1:107" x14ac:dyDescent="0.2">
      <c r="A530" t="s">
        <v>108</v>
      </c>
      <c r="B530">
        <v>0</v>
      </c>
      <c r="D530" t="s">
        <v>109</v>
      </c>
      <c r="K530">
        <v>1</v>
      </c>
      <c r="M530">
        <v>1</v>
      </c>
      <c r="N530" t="s">
        <v>116</v>
      </c>
      <c r="O530">
        <v>0</v>
      </c>
      <c r="V530" t="s">
        <v>118</v>
      </c>
      <c r="W530" s="2">
        <v>42432</v>
      </c>
      <c r="X530">
        <v>2</v>
      </c>
      <c r="Y530">
        <v>1</v>
      </c>
      <c r="Z530">
        <v>1</v>
      </c>
      <c r="AB530">
        <v>0</v>
      </c>
      <c r="AC530">
        <v>0</v>
      </c>
      <c r="AD530" s="2">
        <v>42433</v>
      </c>
      <c r="AE530" s="3" t="s">
        <v>119</v>
      </c>
      <c r="AF530">
        <v>23</v>
      </c>
      <c r="AG530">
        <v>23</v>
      </c>
      <c r="AH530" s="3" t="s">
        <v>171</v>
      </c>
      <c r="AI530">
        <v>2</v>
      </c>
      <c r="AJ530">
        <v>2</v>
      </c>
      <c r="AK530" t="s">
        <v>701</v>
      </c>
      <c r="AL530">
        <v>1225</v>
      </c>
      <c r="AM530">
        <v>0.02</v>
      </c>
      <c r="AN530">
        <v>0.02</v>
      </c>
      <c r="AQ530">
        <v>454</v>
      </c>
      <c r="AR530">
        <v>454</v>
      </c>
      <c r="AS530">
        <v>1225</v>
      </c>
      <c r="AT530">
        <v>10</v>
      </c>
      <c r="AU530">
        <v>10</v>
      </c>
      <c r="AV530">
        <v>0.02</v>
      </c>
      <c r="AW530">
        <v>0.02</v>
      </c>
      <c r="AZ530">
        <v>133</v>
      </c>
      <c r="BA530">
        <v>133</v>
      </c>
      <c r="BB530" t="s">
        <v>135</v>
      </c>
      <c r="BC530" t="s">
        <v>122</v>
      </c>
      <c r="BD530">
        <v>1</v>
      </c>
      <c r="BF530" s="2">
        <v>42433</v>
      </c>
      <c r="BG530" s="3" t="s">
        <v>125</v>
      </c>
      <c r="BH530">
        <v>41054531300042</v>
      </c>
      <c r="BJ530" t="s">
        <v>112</v>
      </c>
      <c r="BK530" t="s">
        <v>123</v>
      </c>
      <c r="BL530" t="s">
        <v>124</v>
      </c>
      <c r="BN530" s="2">
        <v>42432</v>
      </c>
      <c r="BO530">
        <v>3</v>
      </c>
      <c r="BQ530">
        <v>1409</v>
      </c>
      <c r="BS530" t="s">
        <v>117</v>
      </c>
      <c r="BT530">
        <v>12</v>
      </c>
      <c r="BV530">
        <v>27</v>
      </c>
      <c r="BX530">
        <v>1</v>
      </c>
      <c r="BZ530">
        <v>34255833500051</v>
      </c>
      <c r="CB530" t="s">
        <v>112</v>
      </c>
      <c r="CC530">
        <v>1</v>
      </c>
      <c r="CE530">
        <v>3</v>
      </c>
      <c r="CG530">
        <v>41054531300042</v>
      </c>
      <c r="CI530" t="s">
        <v>109</v>
      </c>
      <c r="CK530">
        <v>3</v>
      </c>
      <c r="CQ530" t="s">
        <v>110</v>
      </c>
      <c r="CR530" s="2">
        <v>42460</v>
      </c>
      <c r="CS530">
        <v>0</v>
      </c>
      <c r="CU530" t="s">
        <v>109</v>
      </c>
      <c r="CV530" t="s">
        <v>111</v>
      </c>
      <c r="CW530">
        <v>41054531300042</v>
      </c>
      <c r="CY530" t="s">
        <v>112</v>
      </c>
      <c r="CZ530" t="s">
        <v>113</v>
      </c>
      <c r="DA530" t="s">
        <v>114</v>
      </c>
      <c r="DB530" t="s">
        <v>115</v>
      </c>
      <c r="DC530">
        <v>1</v>
      </c>
    </row>
    <row r="531" spans="1:107" x14ac:dyDescent="0.2">
      <c r="A531" t="s">
        <v>108</v>
      </c>
      <c r="B531">
        <v>0</v>
      </c>
      <c r="D531" t="s">
        <v>109</v>
      </c>
      <c r="K531">
        <v>1</v>
      </c>
      <c r="M531">
        <v>1</v>
      </c>
      <c r="N531" t="s">
        <v>116</v>
      </c>
      <c r="O531">
        <v>0</v>
      </c>
      <c r="V531" t="s">
        <v>118</v>
      </c>
      <c r="W531" s="2">
        <v>42432</v>
      </c>
      <c r="X531">
        <v>2</v>
      </c>
      <c r="Y531">
        <v>1</v>
      </c>
      <c r="Z531">
        <v>1</v>
      </c>
      <c r="AB531">
        <v>0</v>
      </c>
      <c r="AC531">
        <v>0</v>
      </c>
      <c r="AD531" s="2">
        <v>42433</v>
      </c>
      <c r="AE531" s="3" t="s">
        <v>119</v>
      </c>
      <c r="AF531">
        <v>23</v>
      </c>
      <c r="AG531">
        <v>23</v>
      </c>
      <c r="AH531" s="3" t="s">
        <v>171</v>
      </c>
      <c r="AI531">
        <v>2</v>
      </c>
      <c r="AJ531">
        <v>2</v>
      </c>
      <c r="AK531" t="s">
        <v>702</v>
      </c>
      <c r="AL531">
        <v>1797</v>
      </c>
      <c r="AM531">
        <v>0.02</v>
      </c>
      <c r="AN531">
        <v>0.02</v>
      </c>
      <c r="AQ531">
        <v>454</v>
      </c>
      <c r="AR531">
        <v>454</v>
      </c>
      <c r="AS531">
        <v>1797</v>
      </c>
      <c r="AT531">
        <v>10</v>
      </c>
      <c r="AU531">
        <v>10</v>
      </c>
      <c r="AV531">
        <v>0.02</v>
      </c>
      <c r="AW531">
        <v>0.02</v>
      </c>
      <c r="AZ531">
        <v>133</v>
      </c>
      <c r="BA531">
        <v>133</v>
      </c>
      <c r="BB531" t="s">
        <v>135</v>
      </c>
      <c r="BC531" t="s">
        <v>122</v>
      </c>
      <c r="BD531">
        <v>1</v>
      </c>
      <c r="BF531" s="2">
        <v>42433</v>
      </c>
      <c r="BG531" s="3" t="s">
        <v>125</v>
      </c>
      <c r="BH531">
        <v>41054531300042</v>
      </c>
      <c r="BJ531" t="s">
        <v>112</v>
      </c>
      <c r="BK531" t="s">
        <v>123</v>
      </c>
      <c r="BL531" t="s">
        <v>124</v>
      </c>
      <c r="BN531" s="2">
        <v>42432</v>
      </c>
      <c r="BO531">
        <v>3</v>
      </c>
      <c r="BQ531">
        <v>1409</v>
      </c>
      <c r="BS531" t="s">
        <v>117</v>
      </c>
      <c r="BT531">
        <v>12</v>
      </c>
      <c r="BV531">
        <v>27</v>
      </c>
      <c r="BX531">
        <v>1</v>
      </c>
      <c r="BZ531">
        <v>34255833500051</v>
      </c>
      <c r="CB531" t="s">
        <v>112</v>
      </c>
      <c r="CC531">
        <v>1</v>
      </c>
      <c r="CE531">
        <v>3</v>
      </c>
      <c r="CG531">
        <v>41054531300042</v>
      </c>
      <c r="CI531" t="s">
        <v>109</v>
      </c>
      <c r="CK531">
        <v>3</v>
      </c>
      <c r="CQ531" t="s">
        <v>110</v>
      </c>
      <c r="CR531" s="2">
        <v>42460</v>
      </c>
      <c r="CS531">
        <v>0</v>
      </c>
      <c r="CU531" t="s">
        <v>109</v>
      </c>
      <c r="CV531" t="s">
        <v>111</v>
      </c>
      <c r="CW531">
        <v>41054531300042</v>
      </c>
      <c r="CY531" t="s">
        <v>112</v>
      </c>
      <c r="CZ531" t="s">
        <v>113</v>
      </c>
      <c r="DA531" t="s">
        <v>114</v>
      </c>
      <c r="DB531" t="s">
        <v>115</v>
      </c>
      <c r="DC531">
        <v>1</v>
      </c>
    </row>
    <row r="532" spans="1:107" x14ac:dyDescent="0.2">
      <c r="A532" t="s">
        <v>108</v>
      </c>
      <c r="B532">
        <v>0</v>
      </c>
      <c r="D532" t="s">
        <v>109</v>
      </c>
      <c r="K532">
        <v>1</v>
      </c>
      <c r="M532">
        <v>1</v>
      </c>
      <c r="N532" t="s">
        <v>116</v>
      </c>
      <c r="O532">
        <v>0</v>
      </c>
      <c r="V532" t="s">
        <v>118</v>
      </c>
      <c r="W532" s="2">
        <v>42432</v>
      </c>
      <c r="X532">
        <v>2</v>
      </c>
      <c r="Y532">
        <v>1</v>
      </c>
      <c r="Z532">
        <v>1</v>
      </c>
      <c r="AB532">
        <v>0</v>
      </c>
      <c r="AC532">
        <v>0</v>
      </c>
      <c r="AD532" s="2">
        <v>42433</v>
      </c>
      <c r="AE532" s="3" t="s">
        <v>119</v>
      </c>
      <c r="AF532">
        <v>23</v>
      </c>
      <c r="AG532">
        <v>23</v>
      </c>
      <c r="AH532" s="3" t="s">
        <v>201</v>
      </c>
      <c r="AI532">
        <v>2</v>
      </c>
      <c r="AJ532">
        <v>2</v>
      </c>
      <c r="AK532" t="s">
        <v>703</v>
      </c>
      <c r="AL532">
        <v>1226</v>
      </c>
      <c r="AM532">
        <v>0.03</v>
      </c>
      <c r="AN532">
        <v>0.03</v>
      </c>
      <c r="AQ532">
        <v>454</v>
      </c>
      <c r="AR532">
        <v>454</v>
      </c>
      <c r="AS532">
        <v>1226</v>
      </c>
      <c r="AT532">
        <v>10</v>
      </c>
      <c r="AU532">
        <v>10</v>
      </c>
      <c r="AV532">
        <v>0.03</v>
      </c>
      <c r="AW532">
        <v>0.03</v>
      </c>
      <c r="AZ532">
        <v>133</v>
      </c>
      <c r="BA532">
        <v>133</v>
      </c>
      <c r="BB532" t="s">
        <v>135</v>
      </c>
      <c r="BC532" t="s">
        <v>122</v>
      </c>
      <c r="BD532">
        <v>1</v>
      </c>
      <c r="BF532" s="2">
        <v>42433</v>
      </c>
      <c r="BG532" s="3" t="s">
        <v>125</v>
      </c>
      <c r="BH532">
        <v>41054531300042</v>
      </c>
      <c r="BJ532" t="s">
        <v>112</v>
      </c>
      <c r="BK532" t="s">
        <v>123</v>
      </c>
      <c r="BL532" t="s">
        <v>124</v>
      </c>
      <c r="BN532" s="2">
        <v>42432</v>
      </c>
      <c r="BO532">
        <v>3</v>
      </c>
      <c r="BQ532">
        <v>1409</v>
      </c>
      <c r="BS532" t="s">
        <v>117</v>
      </c>
      <c r="BT532">
        <v>12</v>
      </c>
      <c r="BV532">
        <v>27</v>
      </c>
      <c r="BX532">
        <v>1</v>
      </c>
      <c r="BZ532">
        <v>34255833500051</v>
      </c>
      <c r="CB532" t="s">
        <v>112</v>
      </c>
      <c r="CC532">
        <v>1</v>
      </c>
      <c r="CE532">
        <v>3</v>
      </c>
      <c r="CG532">
        <v>41054531300042</v>
      </c>
      <c r="CI532" t="s">
        <v>109</v>
      </c>
      <c r="CK532">
        <v>3</v>
      </c>
      <c r="CQ532" t="s">
        <v>110</v>
      </c>
      <c r="CR532" s="2">
        <v>42460</v>
      </c>
      <c r="CS532">
        <v>0</v>
      </c>
      <c r="CU532" t="s">
        <v>109</v>
      </c>
      <c r="CV532" t="s">
        <v>111</v>
      </c>
      <c r="CW532">
        <v>41054531300042</v>
      </c>
      <c r="CY532" t="s">
        <v>112</v>
      </c>
      <c r="CZ532" t="s">
        <v>113</v>
      </c>
      <c r="DA532" t="s">
        <v>114</v>
      </c>
      <c r="DB532" t="s">
        <v>115</v>
      </c>
      <c r="DC532">
        <v>1</v>
      </c>
    </row>
    <row r="533" spans="1:107" x14ac:dyDescent="0.2">
      <c r="A533" t="s">
        <v>108</v>
      </c>
      <c r="B533">
        <v>0</v>
      </c>
      <c r="D533" t="s">
        <v>109</v>
      </c>
      <c r="K533">
        <v>1</v>
      </c>
      <c r="M533">
        <v>1</v>
      </c>
      <c r="N533" t="s">
        <v>116</v>
      </c>
      <c r="O533">
        <v>0</v>
      </c>
      <c r="V533" t="s">
        <v>118</v>
      </c>
      <c r="W533" s="2">
        <v>42432</v>
      </c>
      <c r="X533">
        <v>2</v>
      </c>
      <c r="Y533">
        <v>1</v>
      </c>
      <c r="Z533">
        <v>1</v>
      </c>
      <c r="AB533">
        <v>0</v>
      </c>
      <c r="AC533">
        <v>0</v>
      </c>
      <c r="AD533" s="2">
        <v>42433</v>
      </c>
      <c r="AE533" s="3" t="s">
        <v>119</v>
      </c>
      <c r="AF533">
        <v>23</v>
      </c>
      <c r="AG533">
        <v>23</v>
      </c>
      <c r="AH533" s="3" t="s">
        <v>201</v>
      </c>
      <c r="AI533">
        <v>2</v>
      </c>
      <c r="AJ533">
        <v>2</v>
      </c>
      <c r="AK533" t="s">
        <v>704</v>
      </c>
      <c r="AL533">
        <v>7143</v>
      </c>
      <c r="AM533">
        <v>0.02</v>
      </c>
      <c r="AN533">
        <v>0.02</v>
      </c>
      <c r="AQ533">
        <v>454</v>
      </c>
      <c r="AR533">
        <v>454</v>
      </c>
      <c r="AS533">
        <v>7143</v>
      </c>
      <c r="AT533">
        <v>10</v>
      </c>
      <c r="AU533">
        <v>10</v>
      </c>
      <c r="AV533">
        <v>0.02</v>
      </c>
      <c r="AW533">
        <v>0.02</v>
      </c>
      <c r="AZ533">
        <v>133</v>
      </c>
      <c r="BA533">
        <v>133</v>
      </c>
      <c r="BB533" t="s">
        <v>135</v>
      </c>
      <c r="BC533" t="s">
        <v>122</v>
      </c>
      <c r="BD533">
        <v>1</v>
      </c>
      <c r="BF533" s="2">
        <v>42433</v>
      </c>
      <c r="BG533" s="3" t="s">
        <v>125</v>
      </c>
      <c r="BH533">
        <v>41054531300042</v>
      </c>
      <c r="BJ533" t="s">
        <v>112</v>
      </c>
      <c r="BK533" t="s">
        <v>123</v>
      </c>
      <c r="BL533" t="s">
        <v>124</v>
      </c>
      <c r="BN533" s="2">
        <v>42432</v>
      </c>
      <c r="BO533">
        <v>3</v>
      </c>
      <c r="BQ533">
        <v>1409</v>
      </c>
      <c r="BS533" t="s">
        <v>117</v>
      </c>
      <c r="BT533">
        <v>12</v>
      </c>
      <c r="BV533">
        <v>27</v>
      </c>
      <c r="BX533">
        <v>1</v>
      </c>
      <c r="BZ533">
        <v>34255833500051</v>
      </c>
      <c r="CB533" t="s">
        <v>112</v>
      </c>
      <c r="CC533">
        <v>1</v>
      </c>
      <c r="CE533">
        <v>3</v>
      </c>
      <c r="CG533">
        <v>41054531300042</v>
      </c>
      <c r="CI533" t="s">
        <v>109</v>
      </c>
      <c r="CK533">
        <v>3</v>
      </c>
      <c r="CQ533" t="s">
        <v>110</v>
      </c>
      <c r="CR533" s="2">
        <v>42460</v>
      </c>
      <c r="CS533">
        <v>0</v>
      </c>
      <c r="CU533" t="s">
        <v>109</v>
      </c>
      <c r="CV533" t="s">
        <v>111</v>
      </c>
      <c r="CW533">
        <v>41054531300042</v>
      </c>
      <c r="CY533" t="s">
        <v>112</v>
      </c>
      <c r="CZ533" t="s">
        <v>113</v>
      </c>
      <c r="DA533" t="s">
        <v>114</v>
      </c>
      <c r="DB533" t="s">
        <v>115</v>
      </c>
      <c r="DC533">
        <v>1</v>
      </c>
    </row>
    <row r="534" spans="1:107" x14ac:dyDescent="0.2">
      <c r="A534" t="s">
        <v>108</v>
      </c>
      <c r="B534">
        <v>0</v>
      </c>
      <c r="D534" t="s">
        <v>109</v>
      </c>
      <c r="K534">
        <v>1</v>
      </c>
      <c r="M534">
        <v>1</v>
      </c>
      <c r="N534" t="s">
        <v>116</v>
      </c>
      <c r="O534">
        <v>0</v>
      </c>
      <c r="V534" t="s">
        <v>118</v>
      </c>
      <c r="W534" s="2">
        <v>42432</v>
      </c>
      <c r="X534">
        <v>2</v>
      </c>
      <c r="Y534">
        <v>1</v>
      </c>
      <c r="Z534">
        <v>1</v>
      </c>
      <c r="AB534">
        <v>0</v>
      </c>
      <c r="AC534">
        <v>0</v>
      </c>
      <c r="AD534" s="2">
        <v>42443</v>
      </c>
      <c r="AE534" s="3" t="s">
        <v>119</v>
      </c>
      <c r="AF534">
        <v>23</v>
      </c>
      <c r="AG534">
        <v>23</v>
      </c>
      <c r="AH534" s="3" t="s">
        <v>180</v>
      </c>
      <c r="AI534">
        <v>2</v>
      </c>
      <c r="AJ534">
        <v>2</v>
      </c>
      <c r="AK534" t="s">
        <v>705</v>
      </c>
      <c r="AL534">
        <v>1707</v>
      </c>
      <c r="AM534">
        <v>5.0000000000000001E-3</v>
      </c>
      <c r="AN534">
        <v>5.0000000000000001E-3</v>
      </c>
      <c r="AO534">
        <v>712</v>
      </c>
      <c r="AP534">
        <v>712</v>
      </c>
      <c r="AQ534">
        <v>405</v>
      </c>
      <c r="AR534">
        <v>405</v>
      </c>
      <c r="AS534">
        <v>1707</v>
      </c>
      <c r="AT534">
        <v>10</v>
      </c>
      <c r="AU534">
        <v>10</v>
      </c>
      <c r="AV534">
        <v>5.0000000000000001E-3</v>
      </c>
      <c r="AW534">
        <v>5.0000000000000001E-3</v>
      </c>
      <c r="AX534">
        <v>1168</v>
      </c>
      <c r="AY534">
        <v>1168</v>
      </c>
      <c r="AZ534">
        <v>133</v>
      </c>
      <c r="BA534">
        <v>133</v>
      </c>
      <c r="BB534" t="s">
        <v>135</v>
      </c>
      <c r="BC534" t="s">
        <v>122</v>
      </c>
      <c r="BD534">
        <v>1</v>
      </c>
      <c r="BF534" s="2">
        <v>42433</v>
      </c>
      <c r="BG534" s="3" t="s">
        <v>125</v>
      </c>
      <c r="BH534">
        <v>41054531300042</v>
      </c>
      <c r="BJ534" t="s">
        <v>112</v>
      </c>
      <c r="BK534" t="s">
        <v>123</v>
      </c>
      <c r="BL534" t="s">
        <v>124</v>
      </c>
      <c r="BN534" s="2">
        <v>42432</v>
      </c>
      <c r="BO534">
        <v>3</v>
      </c>
      <c r="BQ534">
        <v>1409</v>
      </c>
      <c r="BS534" t="s">
        <v>117</v>
      </c>
      <c r="BT534">
        <v>12</v>
      </c>
      <c r="BV534">
        <v>27</v>
      </c>
      <c r="BX534">
        <v>1</v>
      </c>
      <c r="BZ534">
        <v>34255833500051</v>
      </c>
      <c r="CB534" t="s">
        <v>112</v>
      </c>
      <c r="CC534">
        <v>1</v>
      </c>
      <c r="CE534">
        <v>3</v>
      </c>
      <c r="CG534">
        <v>41054531300042</v>
      </c>
      <c r="CI534" t="s">
        <v>109</v>
      </c>
      <c r="CK534">
        <v>3</v>
      </c>
      <c r="CQ534" t="s">
        <v>110</v>
      </c>
      <c r="CR534" s="2">
        <v>42460</v>
      </c>
      <c r="CS534">
        <v>0</v>
      </c>
      <c r="CU534" t="s">
        <v>109</v>
      </c>
      <c r="CV534" t="s">
        <v>111</v>
      </c>
      <c r="CW534">
        <v>41054531300042</v>
      </c>
      <c r="CY534" t="s">
        <v>112</v>
      </c>
      <c r="CZ534" t="s">
        <v>113</v>
      </c>
      <c r="DA534" t="s">
        <v>114</v>
      </c>
      <c r="DB534" t="s">
        <v>115</v>
      </c>
      <c r="DC534">
        <v>1</v>
      </c>
    </row>
    <row r="535" spans="1:107" x14ac:dyDescent="0.2">
      <c r="A535" t="s">
        <v>108</v>
      </c>
      <c r="B535">
        <v>0</v>
      </c>
      <c r="D535" t="s">
        <v>109</v>
      </c>
      <c r="K535">
        <v>1</v>
      </c>
      <c r="M535">
        <v>1</v>
      </c>
      <c r="N535" t="s">
        <v>116</v>
      </c>
      <c r="O535">
        <v>0</v>
      </c>
      <c r="V535" t="s">
        <v>118</v>
      </c>
      <c r="W535" s="2">
        <v>42432</v>
      </c>
      <c r="X535">
        <v>2</v>
      </c>
      <c r="Y535">
        <v>1</v>
      </c>
      <c r="Z535">
        <v>1</v>
      </c>
      <c r="AB535">
        <v>0</v>
      </c>
      <c r="AC535">
        <v>0</v>
      </c>
      <c r="AD535" s="2">
        <v>42433</v>
      </c>
      <c r="AE535" s="3" t="s">
        <v>119</v>
      </c>
      <c r="AF535">
        <v>3</v>
      </c>
      <c r="AG535">
        <v>3</v>
      </c>
      <c r="AH535" s="3" t="s">
        <v>256</v>
      </c>
      <c r="AI535">
        <v>2</v>
      </c>
      <c r="AJ535">
        <v>2</v>
      </c>
      <c r="AK535" t="s">
        <v>706</v>
      </c>
      <c r="AL535">
        <v>1395</v>
      </c>
      <c r="AM535">
        <v>5</v>
      </c>
      <c r="AN535">
        <v>5</v>
      </c>
      <c r="AQ535">
        <v>422</v>
      </c>
      <c r="AR535">
        <v>422</v>
      </c>
      <c r="AS535">
        <v>1395</v>
      </c>
      <c r="AT535">
        <v>1</v>
      </c>
      <c r="AU535">
        <v>1</v>
      </c>
      <c r="AV535">
        <v>9640</v>
      </c>
      <c r="AW535">
        <v>9640</v>
      </c>
      <c r="AZ535">
        <v>323</v>
      </c>
      <c r="BA535">
        <v>323</v>
      </c>
      <c r="BB535" t="s">
        <v>707</v>
      </c>
      <c r="BC535" t="s">
        <v>122</v>
      </c>
      <c r="BD535">
        <v>1</v>
      </c>
      <c r="BF535" s="2">
        <v>42433</v>
      </c>
      <c r="BG535" s="3" t="s">
        <v>125</v>
      </c>
      <c r="BH535">
        <v>41054531300042</v>
      </c>
      <c r="BJ535" t="s">
        <v>112</v>
      </c>
      <c r="BK535" t="s">
        <v>123</v>
      </c>
      <c r="BL535" t="s">
        <v>124</v>
      </c>
      <c r="BN535" s="2">
        <v>42432</v>
      </c>
      <c r="BO535">
        <v>3</v>
      </c>
      <c r="BQ535">
        <v>1409</v>
      </c>
      <c r="BS535" t="s">
        <v>117</v>
      </c>
      <c r="BT535">
        <v>12</v>
      </c>
      <c r="BV535">
        <v>27</v>
      </c>
      <c r="BX535">
        <v>1</v>
      </c>
      <c r="BZ535">
        <v>34255833500051</v>
      </c>
      <c r="CB535" t="s">
        <v>112</v>
      </c>
      <c r="CC535">
        <v>1</v>
      </c>
      <c r="CE535">
        <v>3</v>
      </c>
      <c r="CG535">
        <v>41054531300042</v>
      </c>
      <c r="CI535" t="s">
        <v>109</v>
      </c>
      <c r="CK535">
        <v>3</v>
      </c>
      <c r="CQ535" t="s">
        <v>110</v>
      </c>
      <c r="CR535" s="2">
        <v>42460</v>
      </c>
      <c r="CS535">
        <v>0</v>
      </c>
      <c r="CU535" t="s">
        <v>109</v>
      </c>
      <c r="CV535" t="s">
        <v>111</v>
      </c>
      <c r="CW535">
        <v>41054531300042</v>
      </c>
      <c r="CY535" t="s">
        <v>112</v>
      </c>
      <c r="CZ535" t="s">
        <v>113</v>
      </c>
      <c r="DA535" t="s">
        <v>114</v>
      </c>
      <c r="DB535" t="s">
        <v>115</v>
      </c>
      <c r="DC535">
        <v>1</v>
      </c>
    </row>
    <row r="536" spans="1:107" x14ac:dyDescent="0.2">
      <c r="A536" t="s">
        <v>108</v>
      </c>
      <c r="B536">
        <v>0</v>
      </c>
      <c r="D536" t="s">
        <v>109</v>
      </c>
      <c r="K536">
        <v>1</v>
      </c>
      <c r="M536">
        <v>1</v>
      </c>
      <c r="N536" t="s">
        <v>116</v>
      </c>
      <c r="O536">
        <v>0</v>
      </c>
      <c r="V536" t="s">
        <v>118</v>
      </c>
      <c r="W536" s="2">
        <v>42432</v>
      </c>
      <c r="X536">
        <v>2</v>
      </c>
      <c r="Y536">
        <v>1</v>
      </c>
      <c r="Z536">
        <v>1</v>
      </c>
      <c r="AB536">
        <v>0</v>
      </c>
      <c r="AC536">
        <v>0</v>
      </c>
      <c r="AD536" s="2">
        <v>42433</v>
      </c>
      <c r="AE536" s="3" t="s">
        <v>119</v>
      </c>
      <c r="AF536">
        <v>23</v>
      </c>
      <c r="AG536">
        <v>23</v>
      </c>
      <c r="AH536" s="3" t="s">
        <v>136</v>
      </c>
      <c r="AI536">
        <v>2</v>
      </c>
      <c r="AJ536">
        <v>2</v>
      </c>
      <c r="AK536" t="s">
        <v>708</v>
      </c>
      <c r="AL536">
        <v>1467</v>
      </c>
      <c r="AM536">
        <v>0.5</v>
      </c>
      <c r="AN536">
        <v>0.5</v>
      </c>
      <c r="AQ536">
        <v>357</v>
      </c>
      <c r="AR536">
        <v>357</v>
      </c>
      <c r="AS536">
        <v>1467</v>
      </c>
      <c r="AT536">
        <v>10</v>
      </c>
      <c r="AU536">
        <v>10</v>
      </c>
      <c r="AV536">
        <v>0.5</v>
      </c>
      <c r="AW536">
        <v>0.5</v>
      </c>
      <c r="AZ536">
        <v>133</v>
      </c>
      <c r="BA536">
        <v>133</v>
      </c>
      <c r="BB536" t="s">
        <v>135</v>
      </c>
      <c r="BC536" t="s">
        <v>122</v>
      </c>
      <c r="BD536">
        <v>1</v>
      </c>
      <c r="BF536" s="2">
        <v>42433</v>
      </c>
      <c r="BG536" s="3" t="s">
        <v>125</v>
      </c>
      <c r="BH536">
        <v>41054531300042</v>
      </c>
      <c r="BJ536" t="s">
        <v>112</v>
      </c>
      <c r="BK536" t="s">
        <v>123</v>
      </c>
      <c r="BL536" t="s">
        <v>124</v>
      </c>
      <c r="BN536" s="2">
        <v>42432</v>
      </c>
      <c r="BO536">
        <v>3</v>
      </c>
      <c r="BQ536">
        <v>1409</v>
      </c>
      <c r="BS536" t="s">
        <v>117</v>
      </c>
      <c r="BT536">
        <v>12</v>
      </c>
      <c r="BV536">
        <v>27</v>
      </c>
      <c r="BX536">
        <v>1</v>
      </c>
      <c r="BZ536">
        <v>34255833500051</v>
      </c>
      <c r="CB536" t="s">
        <v>112</v>
      </c>
      <c r="CC536">
        <v>1</v>
      </c>
      <c r="CE536">
        <v>3</v>
      </c>
      <c r="CG536">
        <v>41054531300042</v>
      </c>
      <c r="CI536" t="s">
        <v>109</v>
      </c>
      <c r="CK536">
        <v>3</v>
      </c>
      <c r="CQ536" t="s">
        <v>110</v>
      </c>
      <c r="CR536" s="2">
        <v>42460</v>
      </c>
      <c r="CS536">
        <v>0</v>
      </c>
      <c r="CU536" t="s">
        <v>109</v>
      </c>
      <c r="CV536" t="s">
        <v>111</v>
      </c>
      <c r="CW536">
        <v>41054531300042</v>
      </c>
      <c r="CY536" t="s">
        <v>112</v>
      </c>
      <c r="CZ536" t="s">
        <v>113</v>
      </c>
      <c r="DA536" t="s">
        <v>114</v>
      </c>
      <c r="DB536" t="s">
        <v>115</v>
      </c>
      <c r="DC536">
        <v>1</v>
      </c>
    </row>
    <row r="537" spans="1:107" x14ac:dyDescent="0.2">
      <c r="A537" t="s">
        <v>108</v>
      </c>
      <c r="B537">
        <v>0</v>
      </c>
      <c r="D537" t="s">
        <v>109</v>
      </c>
      <c r="K537">
        <v>1</v>
      </c>
      <c r="M537">
        <v>1</v>
      </c>
      <c r="N537" t="s">
        <v>116</v>
      </c>
      <c r="O537">
        <v>0</v>
      </c>
      <c r="V537" t="s">
        <v>118</v>
      </c>
      <c r="W537" s="2">
        <v>42432</v>
      </c>
      <c r="X537">
        <v>2</v>
      </c>
      <c r="Y537">
        <v>1</v>
      </c>
      <c r="Z537">
        <v>1</v>
      </c>
      <c r="AB537">
        <v>0</v>
      </c>
      <c r="AC537">
        <v>0</v>
      </c>
      <c r="AD537" s="2">
        <v>42433</v>
      </c>
      <c r="AE537" s="3" t="s">
        <v>119</v>
      </c>
      <c r="AF537">
        <v>23</v>
      </c>
      <c r="AG537">
        <v>23</v>
      </c>
      <c r="AH537" s="3" t="s">
        <v>201</v>
      </c>
      <c r="AI537">
        <v>2</v>
      </c>
      <c r="AJ537">
        <v>2</v>
      </c>
      <c r="AK537" t="s">
        <v>709</v>
      </c>
      <c r="AL537">
        <v>1880</v>
      </c>
      <c r="AM537">
        <v>0.02</v>
      </c>
      <c r="AN537">
        <v>0.02</v>
      </c>
      <c r="AQ537">
        <v>454</v>
      </c>
      <c r="AR537">
        <v>454</v>
      </c>
      <c r="AS537">
        <v>1880</v>
      </c>
      <c r="AT537">
        <v>10</v>
      </c>
      <c r="AU537">
        <v>10</v>
      </c>
      <c r="AV537">
        <v>0.02</v>
      </c>
      <c r="AW537">
        <v>0.02</v>
      </c>
      <c r="AZ537">
        <v>133</v>
      </c>
      <c r="BA537">
        <v>133</v>
      </c>
      <c r="BB537" t="s">
        <v>135</v>
      </c>
      <c r="BC537" t="s">
        <v>122</v>
      </c>
      <c r="BD537">
        <v>1</v>
      </c>
      <c r="BF537" s="2">
        <v>42433</v>
      </c>
      <c r="BG537" s="3" t="s">
        <v>125</v>
      </c>
      <c r="BH537">
        <v>41054531300042</v>
      </c>
      <c r="BJ537" t="s">
        <v>112</v>
      </c>
      <c r="BK537" t="s">
        <v>123</v>
      </c>
      <c r="BL537" t="s">
        <v>124</v>
      </c>
      <c r="BN537" s="2">
        <v>42432</v>
      </c>
      <c r="BO537">
        <v>3</v>
      </c>
      <c r="BQ537">
        <v>1409</v>
      </c>
      <c r="BS537" t="s">
        <v>117</v>
      </c>
      <c r="BT537">
        <v>12</v>
      </c>
      <c r="BV537">
        <v>27</v>
      </c>
      <c r="BX537">
        <v>1</v>
      </c>
      <c r="BZ537">
        <v>34255833500051</v>
      </c>
      <c r="CB537" t="s">
        <v>112</v>
      </c>
      <c r="CC537">
        <v>1</v>
      </c>
      <c r="CE537">
        <v>3</v>
      </c>
      <c r="CG537">
        <v>41054531300042</v>
      </c>
      <c r="CI537" t="s">
        <v>109</v>
      </c>
      <c r="CK537">
        <v>3</v>
      </c>
      <c r="CQ537" t="s">
        <v>110</v>
      </c>
      <c r="CR537" s="2">
        <v>42460</v>
      </c>
      <c r="CS537">
        <v>0</v>
      </c>
      <c r="CU537" t="s">
        <v>109</v>
      </c>
      <c r="CV537" t="s">
        <v>111</v>
      </c>
      <c r="CW537">
        <v>41054531300042</v>
      </c>
      <c r="CY537" t="s">
        <v>112</v>
      </c>
      <c r="CZ537" t="s">
        <v>113</v>
      </c>
      <c r="DA537" t="s">
        <v>114</v>
      </c>
      <c r="DB537" t="s">
        <v>115</v>
      </c>
      <c r="DC537">
        <v>1</v>
      </c>
    </row>
    <row r="538" spans="1:107" x14ac:dyDescent="0.2">
      <c r="A538" t="s">
        <v>108</v>
      </c>
      <c r="B538">
        <v>0</v>
      </c>
      <c r="D538" t="s">
        <v>109</v>
      </c>
      <c r="K538">
        <v>1</v>
      </c>
      <c r="M538">
        <v>1</v>
      </c>
      <c r="N538" t="s">
        <v>116</v>
      </c>
      <c r="O538">
        <v>0</v>
      </c>
      <c r="V538" t="s">
        <v>118</v>
      </c>
      <c r="W538" s="2">
        <v>42432</v>
      </c>
      <c r="X538">
        <v>2</v>
      </c>
      <c r="Y538">
        <v>1</v>
      </c>
      <c r="Z538">
        <v>1</v>
      </c>
      <c r="AB538">
        <v>0</v>
      </c>
      <c r="AC538">
        <v>0</v>
      </c>
      <c r="AD538" s="2">
        <v>42433</v>
      </c>
      <c r="AE538" s="3" t="s">
        <v>119</v>
      </c>
      <c r="AF538">
        <v>23</v>
      </c>
      <c r="AG538">
        <v>23</v>
      </c>
      <c r="AH538" s="3" t="s">
        <v>171</v>
      </c>
      <c r="AI538">
        <v>2</v>
      </c>
      <c r="AJ538">
        <v>2</v>
      </c>
      <c r="AK538" t="s">
        <v>710</v>
      </c>
      <c r="AL538">
        <v>1227</v>
      </c>
      <c r="AM538">
        <v>0.02</v>
      </c>
      <c r="AN538">
        <v>0.02</v>
      </c>
      <c r="AQ538">
        <v>454</v>
      </c>
      <c r="AR538">
        <v>454</v>
      </c>
      <c r="AS538">
        <v>1227</v>
      </c>
      <c r="AT538">
        <v>10</v>
      </c>
      <c r="AU538">
        <v>10</v>
      </c>
      <c r="AV538">
        <v>0.02</v>
      </c>
      <c r="AW538">
        <v>0.02</v>
      </c>
      <c r="AZ538">
        <v>133</v>
      </c>
      <c r="BA538">
        <v>133</v>
      </c>
      <c r="BB538" t="s">
        <v>135</v>
      </c>
      <c r="BC538" t="s">
        <v>122</v>
      </c>
      <c r="BD538">
        <v>1</v>
      </c>
      <c r="BF538" s="2">
        <v>42433</v>
      </c>
      <c r="BG538" s="3" t="s">
        <v>125</v>
      </c>
      <c r="BH538">
        <v>41054531300042</v>
      </c>
      <c r="BJ538" t="s">
        <v>112</v>
      </c>
      <c r="BK538" t="s">
        <v>123</v>
      </c>
      <c r="BL538" t="s">
        <v>124</v>
      </c>
      <c r="BN538" s="2">
        <v>42432</v>
      </c>
      <c r="BO538">
        <v>3</v>
      </c>
      <c r="BQ538">
        <v>1409</v>
      </c>
      <c r="BS538" t="s">
        <v>117</v>
      </c>
      <c r="BT538">
        <v>12</v>
      </c>
      <c r="BV538">
        <v>27</v>
      </c>
      <c r="BX538">
        <v>1</v>
      </c>
      <c r="BZ538">
        <v>34255833500051</v>
      </c>
      <c r="CB538" t="s">
        <v>112</v>
      </c>
      <c r="CC538">
        <v>1</v>
      </c>
      <c r="CE538">
        <v>3</v>
      </c>
      <c r="CG538">
        <v>41054531300042</v>
      </c>
      <c r="CI538" t="s">
        <v>109</v>
      </c>
      <c r="CK538">
        <v>3</v>
      </c>
      <c r="CQ538" t="s">
        <v>110</v>
      </c>
      <c r="CR538" s="2">
        <v>42460</v>
      </c>
      <c r="CS538">
        <v>0</v>
      </c>
      <c r="CU538" t="s">
        <v>109</v>
      </c>
      <c r="CV538" t="s">
        <v>111</v>
      </c>
      <c r="CW538">
        <v>41054531300042</v>
      </c>
      <c r="CY538" t="s">
        <v>112</v>
      </c>
      <c r="CZ538" t="s">
        <v>113</v>
      </c>
      <c r="DA538" t="s">
        <v>114</v>
      </c>
      <c r="DB538" t="s">
        <v>115</v>
      </c>
      <c r="DC538">
        <v>1</v>
      </c>
    </row>
    <row r="539" spans="1:107" x14ac:dyDescent="0.2">
      <c r="A539" t="s">
        <v>108</v>
      </c>
      <c r="B539">
        <v>0</v>
      </c>
      <c r="D539" t="s">
        <v>109</v>
      </c>
      <c r="K539">
        <v>1</v>
      </c>
      <c r="M539">
        <v>1</v>
      </c>
      <c r="N539" t="s">
        <v>116</v>
      </c>
      <c r="O539">
        <v>0</v>
      </c>
      <c r="V539" t="s">
        <v>118</v>
      </c>
      <c r="W539" s="2">
        <v>42432</v>
      </c>
      <c r="X539">
        <v>2</v>
      </c>
      <c r="Y539">
        <v>1</v>
      </c>
      <c r="Z539">
        <v>1</v>
      </c>
      <c r="AB539">
        <v>0</v>
      </c>
      <c r="AC539">
        <v>0</v>
      </c>
      <c r="AD539" s="2">
        <v>42433</v>
      </c>
      <c r="AE539" s="3" t="s">
        <v>119</v>
      </c>
      <c r="AF539">
        <v>23</v>
      </c>
      <c r="AG539">
        <v>23</v>
      </c>
      <c r="AH539" s="3" t="s">
        <v>171</v>
      </c>
      <c r="AI539">
        <v>2</v>
      </c>
      <c r="AJ539">
        <v>2</v>
      </c>
      <c r="AK539" t="s">
        <v>711</v>
      </c>
      <c r="AL539">
        <v>1228</v>
      </c>
      <c r="AM539">
        <v>0.02</v>
      </c>
      <c r="AN539">
        <v>0.02</v>
      </c>
      <c r="AQ539">
        <v>454</v>
      </c>
      <c r="AR539">
        <v>454</v>
      </c>
      <c r="AS539">
        <v>1228</v>
      </c>
      <c r="AT539">
        <v>10</v>
      </c>
      <c r="AU539">
        <v>10</v>
      </c>
      <c r="AV539">
        <v>0.02</v>
      </c>
      <c r="AW539">
        <v>0.02</v>
      </c>
      <c r="AZ539">
        <v>133</v>
      </c>
      <c r="BA539">
        <v>133</v>
      </c>
      <c r="BB539" t="s">
        <v>135</v>
      </c>
      <c r="BC539" t="s">
        <v>122</v>
      </c>
      <c r="BD539">
        <v>1</v>
      </c>
      <c r="BF539" s="2">
        <v>42433</v>
      </c>
      <c r="BG539" s="3" t="s">
        <v>125</v>
      </c>
      <c r="BH539">
        <v>41054531300042</v>
      </c>
      <c r="BJ539" t="s">
        <v>112</v>
      </c>
      <c r="BK539" t="s">
        <v>123</v>
      </c>
      <c r="BL539" t="s">
        <v>124</v>
      </c>
      <c r="BN539" s="2">
        <v>42432</v>
      </c>
      <c r="BO539">
        <v>3</v>
      </c>
      <c r="BQ539">
        <v>1409</v>
      </c>
      <c r="BS539" t="s">
        <v>117</v>
      </c>
      <c r="BT539">
        <v>12</v>
      </c>
      <c r="BV539">
        <v>27</v>
      </c>
      <c r="BX539">
        <v>1</v>
      </c>
      <c r="BZ539">
        <v>34255833500051</v>
      </c>
      <c r="CB539" t="s">
        <v>112</v>
      </c>
      <c r="CC539">
        <v>1</v>
      </c>
      <c r="CE539">
        <v>3</v>
      </c>
      <c r="CG539">
        <v>41054531300042</v>
      </c>
      <c r="CI539" t="s">
        <v>109</v>
      </c>
      <c r="CK539">
        <v>3</v>
      </c>
      <c r="CQ539" t="s">
        <v>110</v>
      </c>
      <c r="CR539" s="2">
        <v>42460</v>
      </c>
      <c r="CS539">
        <v>0</v>
      </c>
      <c r="CU539" t="s">
        <v>109</v>
      </c>
      <c r="CV539" t="s">
        <v>111</v>
      </c>
      <c r="CW539">
        <v>41054531300042</v>
      </c>
      <c r="CY539" t="s">
        <v>112</v>
      </c>
      <c r="CZ539" t="s">
        <v>113</v>
      </c>
      <c r="DA539" t="s">
        <v>114</v>
      </c>
      <c r="DB539" t="s">
        <v>115</v>
      </c>
      <c r="DC539">
        <v>1</v>
      </c>
    </row>
    <row r="540" spans="1:107" x14ac:dyDescent="0.2">
      <c r="A540" t="s">
        <v>108</v>
      </c>
      <c r="B540">
        <v>0</v>
      </c>
      <c r="D540" t="s">
        <v>109</v>
      </c>
      <c r="K540">
        <v>1</v>
      </c>
      <c r="M540">
        <v>1</v>
      </c>
      <c r="N540" t="s">
        <v>116</v>
      </c>
      <c r="O540">
        <v>0</v>
      </c>
      <c r="V540" t="s">
        <v>118</v>
      </c>
      <c r="W540" s="2">
        <v>42432</v>
      </c>
      <c r="X540">
        <v>2</v>
      </c>
      <c r="Y540">
        <v>1</v>
      </c>
      <c r="Z540">
        <v>1</v>
      </c>
      <c r="AB540">
        <v>0</v>
      </c>
      <c r="AC540">
        <v>0</v>
      </c>
      <c r="AD540" s="2">
        <v>42433</v>
      </c>
      <c r="AE540" s="3" t="s">
        <v>119</v>
      </c>
      <c r="AF540">
        <v>23</v>
      </c>
      <c r="AG540">
        <v>23</v>
      </c>
      <c r="AH540" s="3" t="s">
        <v>171</v>
      </c>
      <c r="AI540">
        <v>2</v>
      </c>
      <c r="AJ540">
        <v>2</v>
      </c>
      <c r="AK540" t="s">
        <v>712</v>
      </c>
      <c r="AL540">
        <v>1881</v>
      </c>
      <c r="AM540">
        <v>0.02</v>
      </c>
      <c r="AN540">
        <v>0.02</v>
      </c>
      <c r="AQ540">
        <v>454</v>
      </c>
      <c r="AR540">
        <v>454</v>
      </c>
      <c r="AS540">
        <v>1881</v>
      </c>
      <c r="AT540">
        <v>10</v>
      </c>
      <c r="AU540">
        <v>10</v>
      </c>
      <c r="AV540">
        <v>0.02</v>
      </c>
      <c r="AW540">
        <v>0.02</v>
      </c>
      <c r="AZ540">
        <v>133</v>
      </c>
      <c r="BA540">
        <v>133</v>
      </c>
      <c r="BB540" t="s">
        <v>135</v>
      </c>
      <c r="BC540" t="s">
        <v>122</v>
      </c>
      <c r="BD540">
        <v>1</v>
      </c>
      <c r="BF540" s="2">
        <v>42433</v>
      </c>
      <c r="BG540" s="3" t="s">
        <v>125</v>
      </c>
      <c r="BH540">
        <v>41054531300042</v>
      </c>
      <c r="BJ540" t="s">
        <v>112</v>
      </c>
      <c r="BK540" t="s">
        <v>123</v>
      </c>
      <c r="BL540" t="s">
        <v>124</v>
      </c>
      <c r="BN540" s="2">
        <v>42432</v>
      </c>
      <c r="BO540">
        <v>3</v>
      </c>
      <c r="BQ540">
        <v>1409</v>
      </c>
      <c r="BS540" t="s">
        <v>117</v>
      </c>
      <c r="BT540">
        <v>12</v>
      </c>
      <c r="BV540">
        <v>27</v>
      </c>
      <c r="BX540">
        <v>1</v>
      </c>
      <c r="BZ540">
        <v>34255833500051</v>
      </c>
      <c r="CB540" t="s">
        <v>112</v>
      </c>
      <c r="CC540">
        <v>1</v>
      </c>
      <c r="CE540">
        <v>3</v>
      </c>
      <c r="CG540">
        <v>41054531300042</v>
      </c>
      <c r="CI540" t="s">
        <v>109</v>
      </c>
      <c r="CK540">
        <v>3</v>
      </c>
      <c r="CQ540" t="s">
        <v>110</v>
      </c>
      <c r="CR540" s="2">
        <v>42460</v>
      </c>
      <c r="CS540">
        <v>0</v>
      </c>
      <c r="CU540" t="s">
        <v>109</v>
      </c>
      <c r="CV540" t="s">
        <v>111</v>
      </c>
      <c r="CW540">
        <v>41054531300042</v>
      </c>
      <c r="CY540" t="s">
        <v>112</v>
      </c>
      <c r="CZ540" t="s">
        <v>113</v>
      </c>
      <c r="DA540" t="s">
        <v>114</v>
      </c>
      <c r="DB540" t="s">
        <v>115</v>
      </c>
      <c r="DC540">
        <v>1</v>
      </c>
    </row>
    <row r="541" spans="1:107" x14ac:dyDescent="0.2">
      <c r="A541" t="s">
        <v>108</v>
      </c>
      <c r="B541">
        <v>0</v>
      </c>
      <c r="D541" t="s">
        <v>109</v>
      </c>
      <c r="K541">
        <v>1</v>
      </c>
      <c r="M541">
        <v>1</v>
      </c>
      <c r="N541" t="s">
        <v>116</v>
      </c>
      <c r="O541">
        <v>0</v>
      </c>
      <c r="V541" t="s">
        <v>118</v>
      </c>
      <c r="W541" s="2">
        <v>42432</v>
      </c>
      <c r="X541">
        <v>2</v>
      </c>
      <c r="Y541">
        <v>2</v>
      </c>
      <c r="Z541">
        <v>2</v>
      </c>
      <c r="AA541" t="s">
        <v>185</v>
      </c>
      <c r="AB541">
        <v>0</v>
      </c>
      <c r="AC541">
        <v>0</v>
      </c>
      <c r="AD541" s="2">
        <v>42433</v>
      </c>
      <c r="AE541" s="3" t="s">
        <v>119</v>
      </c>
      <c r="AF541">
        <v>23</v>
      </c>
      <c r="AG541">
        <v>23</v>
      </c>
      <c r="AH541" s="3" t="s">
        <v>201</v>
      </c>
      <c r="AI541">
        <v>2</v>
      </c>
      <c r="AJ541">
        <v>2</v>
      </c>
      <c r="AK541" t="s">
        <v>713</v>
      </c>
      <c r="AL541">
        <v>1516</v>
      </c>
      <c r="AM541">
        <v>0.02</v>
      </c>
      <c r="AN541">
        <v>0.02</v>
      </c>
      <c r="AQ541">
        <v>454</v>
      </c>
      <c r="AR541">
        <v>454</v>
      </c>
      <c r="AS541">
        <v>1516</v>
      </c>
      <c r="AT541">
        <v>10</v>
      </c>
      <c r="AU541">
        <v>10</v>
      </c>
      <c r="AV541">
        <v>0.02</v>
      </c>
      <c r="AW541">
        <v>0.02</v>
      </c>
      <c r="AZ541">
        <v>133</v>
      </c>
      <c r="BA541">
        <v>133</v>
      </c>
      <c r="BB541" t="s">
        <v>135</v>
      </c>
      <c r="BC541" t="s">
        <v>122</v>
      </c>
      <c r="BD541">
        <v>1</v>
      </c>
      <c r="BF541" s="2">
        <v>42433</v>
      </c>
      <c r="BG541" s="3" t="s">
        <v>125</v>
      </c>
      <c r="BH541">
        <v>41054531300042</v>
      </c>
      <c r="BJ541" t="s">
        <v>112</v>
      </c>
      <c r="BK541" t="s">
        <v>123</v>
      </c>
      <c r="BL541" t="s">
        <v>124</v>
      </c>
      <c r="BN541" s="2">
        <v>42432</v>
      </c>
      <c r="BO541">
        <v>3</v>
      </c>
      <c r="BQ541">
        <v>1409</v>
      </c>
      <c r="BS541" t="s">
        <v>117</v>
      </c>
      <c r="BT541">
        <v>12</v>
      </c>
      <c r="BV541">
        <v>27</v>
      </c>
      <c r="BX541">
        <v>1</v>
      </c>
      <c r="BZ541">
        <v>34255833500051</v>
      </c>
      <c r="CB541" t="s">
        <v>112</v>
      </c>
      <c r="CC541">
        <v>1</v>
      </c>
      <c r="CE541">
        <v>3</v>
      </c>
      <c r="CG541">
        <v>41054531300042</v>
      </c>
      <c r="CI541" t="s">
        <v>109</v>
      </c>
      <c r="CK541">
        <v>3</v>
      </c>
      <c r="CQ541" t="s">
        <v>110</v>
      </c>
      <c r="CR541" s="2">
        <v>42460</v>
      </c>
      <c r="CS541">
        <v>0</v>
      </c>
      <c r="CU541" t="s">
        <v>109</v>
      </c>
      <c r="CV541" t="s">
        <v>111</v>
      </c>
      <c r="CW541">
        <v>41054531300042</v>
      </c>
      <c r="CY541" t="s">
        <v>112</v>
      </c>
      <c r="CZ541" t="s">
        <v>113</v>
      </c>
      <c r="DA541" t="s">
        <v>114</v>
      </c>
      <c r="DB541" t="s">
        <v>115</v>
      </c>
      <c r="DC541">
        <v>1</v>
      </c>
    </row>
    <row r="542" spans="1:107" x14ac:dyDescent="0.2">
      <c r="A542" t="s">
        <v>108</v>
      </c>
      <c r="B542">
        <v>0</v>
      </c>
      <c r="D542" t="s">
        <v>109</v>
      </c>
      <c r="K542">
        <v>1</v>
      </c>
      <c r="M542">
        <v>1</v>
      </c>
      <c r="N542" t="s">
        <v>116</v>
      </c>
      <c r="O542">
        <v>0</v>
      </c>
      <c r="V542" t="s">
        <v>118</v>
      </c>
      <c r="W542" s="2">
        <v>42432</v>
      </c>
      <c r="X542">
        <v>2</v>
      </c>
      <c r="Y542">
        <v>2</v>
      </c>
      <c r="Z542">
        <v>2</v>
      </c>
      <c r="AA542" t="s">
        <v>185</v>
      </c>
      <c r="AB542">
        <v>0</v>
      </c>
      <c r="AC542">
        <v>0</v>
      </c>
      <c r="AD542" s="2">
        <v>42433</v>
      </c>
      <c r="AE542" s="3" t="s">
        <v>119</v>
      </c>
      <c r="AF542">
        <v>23</v>
      </c>
      <c r="AG542">
        <v>23</v>
      </c>
      <c r="AH542" s="3" t="s">
        <v>197</v>
      </c>
      <c r="AI542">
        <v>2</v>
      </c>
      <c r="AJ542">
        <v>2</v>
      </c>
      <c r="AK542" t="s">
        <v>714</v>
      </c>
      <c r="AL542">
        <v>1517</v>
      </c>
      <c r="AM542">
        <v>0.01</v>
      </c>
      <c r="AN542">
        <v>0.01</v>
      </c>
      <c r="AO542">
        <v>712</v>
      </c>
      <c r="AP542">
        <v>712</v>
      </c>
      <c r="AQ542">
        <v>151</v>
      </c>
      <c r="AR542">
        <v>151</v>
      </c>
      <c r="AS542">
        <v>1517</v>
      </c>
      <c r="AT542">
        <v>10</v>
      </c>
      <c r="AU542">
        <v>10</v>
      </c>
      <c r="AV542">
        <v>0.01</v>
      </c>
      <c r="AW542">
        <v>0.01</v>
      </c>
      <c r="AX542">
        <v>1168</v>
      </c>
      <c r="AY542">
        <v>1168</v>
      </c>
      <c r="AZ542">
        <v>133</v>
      </c>
      <c r="BA542">
        <v>133</v>
      </c>
      <c r="BB542" t="s">
        <v>135</v>
      </c>
      <c r="BC542" t="s">
        <v>122</v>
      </c>
      <c r="BD542">
        <v>1</v>
      </c>
      <c r="BF542" s="2">
        <v>42433</v>
      </c>
      <c r="BG542" s="3" t="s">
        <v>125</v>
      </c>
      <c r="BH542">
        <v>41054531300042</v>
      </c>
      <c r="BJ542" t="s">
        <v>112</v>
      </c>
      <c r="BK542" t="s">
        <v>123</v>
      </c>
      <c r="BL542" t="s">
        <v>124</v>
      </c>
      <c r="BN542" s="2">
        <v>42432</v>
      </c>
      <c r="BO542">
        <v>3</v>
      </c>
      <c r="BQ542">
        <v>1409</v>
      </c>
      <c r="BS542" t="s">
        <v>117</v>
      </c>
      <c r="BT542">
        <v>12</v>
      </c>
      <c r="BV542">
        <v>27</v>
      </c>
      <c r="BX542">
        <v>1</v>
      </c>
      <c r="BZ542">
        <v>34255833500051</v>
      </c>
      <c r="CB542" t="s">
        <v>112</v>
      </c>
      <c r="CC542">
        <v>1</v>
      </c>
      <c r="CE542">
        <v>3</v>
      </c>
      <c r="CG542">
        <v>41054531300042</v>
      </c>
      <c r="CI542" t="s">
        <v>109</v>
      </c>
      <c r="CK542">
        <v>3</v>
      </c>
      <c r="CQ542" t="s">
        <v>110</v>
      </c>
      <c r="CR542" s="2">
        <v>42460</v>
      </c>
      <c r="CS542">
        <v>0</v>
      </c>
      <c r="CU542" t="s">
        <v>109</v>
      </c>
      <c r="CV542" t="s">
        <v>111</v>
      </c>
      <c r="CW542">
        <v>41054531300042</v>
      </c>
      <c r="CY542" t="s">
        <v>112</v>
      </c>
      <c r="CZ542" t="s">
        <v>113</v>
      </c>
      <c r="DA542" t="s">
        <v>114</v>
      </c>
      <c r="DB542" t="s">
        <v>115</v>
      </c>
      <c r="DC542">
        <v>1</v>
      </c>
    </row>
    <row r="543" spans="1:107" x14ac:dyDescent="0.2">
      <c r="A543" t="s">
        <v>108</v>
      </c>
      <c r="B543">
        <v>0</v>
      </c>
      <c r="D543" t="s">
        <v>109</v>
      </c>
      <c r="K543">
        <v>1</v>
      </c>
      <c r="M543">
        <v>1</v>
      </c>
      <c r="N543" t="s">
        <v>116</v>
      </c>
      <c r="O543">
        <v>0</v>
      </c>
      <c r="V543" t="s">
        <v>118</v>
      </c>
      <c r="W543" s="2">
        <v>42432</v>
      </c>
      <c r="X543">
        <v>2</v>
      </c>
      <c r="Y543">
        <v>1</v>
      </c>
      <c r="Z543">
        <v>1</v>
      </c>
      <c r="AB543">
        <v>0</v>
      </c>
      <c r="AC543">
        <v>0</v>
      </c>
      <c r="AD543" s="2">
        <v>42443</v>
      </c>
      <c r="AE543" s="3" t="s">
        <v>119</v>
      </c>
      <c r="AF543">
        <v>23</v>
      </c>
      <c r="AG543">
        <v>23</v>
      </c>
      <c r="AH543" s="3" t="s">
        <v>180</v>
      </c>
      <c r="AI543">
        <v>2</v>
      </c>
      <c r="AJ543">
        <v>2</v>
      </c>
      <c r="AK543" t="s">
        <v>715</v>
      </c>
      <c r="AL543">
        <v>1519</v>
      </c>
      <c r="AM543">
        <v>5.0000000000000001E-3</v>
      </c>
      <c r="AN543">
        <v>5.0000000000000001E-3</v>
      </c>
      <c r="AO543">
        <v>712</v>
      </c>
      <c r="AP543">
        <v>712</v>
      </c>
      <c r="AQ543">
        <v>405</v>
      </c>
      <c r="AR543">
        <v>405</v>
      </c>
      <c r="AS543">
        <v>1519</v>
      </c>
      <c r="AT543">
        <v>10</v>
      </c>
      <c r="AU543">
        <v>10</v>
      </c>
      <c r="AV543">
        <v>5.0000000000000001E-3</v>
      </c>
      <c r="AW543">
        <v>5.0000000000000001E-3</v>
      </c>
      <c r="AX543">
        <v>1168</v>
      </c>
      <c r="AY543">
        <v>1168</v>
      </c>
      <c r="AZ543">
        <v>133</v>
      </c>
      <c r="BA543">
        <v>133</v>
      </c>
      <c r="BB543" t="s">
        <v>135</v>
      </c>
      <c r="BC543" t="s">
        <v>122</v>
      </c>
      <c r="BD543">
        <v>1</v>
      </c>
      <c r="BF543" s="2">
        <v>42433</v>
      </c>
      <c r="BG543" s="3" t="s">
        <v>125</v>
      </c>
      <c r="BH543">
        <v>41054531300042</v>
      </c>
      <c r="BJ543" t="s">
        <v>112</v>
      </c>
      <c r="BK543" t="s">
        <v>123</v>
      </c>
      <c r="BL543" t="s">
        <v>124</v>
      </c>
      <c r="BN543" s="2">
        <v>42432</v>
      </c>
      <c r="BO543">
        <v>3</v>
      </c>
      <c r="BQ543">
        <v>1409</v>
      </c>
      <c r="BS543" t="s">
        <v>117</v>
      </c>
      <c r="BT543">
        <v>12</v>
      </c>
      <c r="BV543">
        <v>27</v>
      </c>
      <c r="BX543">
        <v>1</v>
      </c>
      <c r="BZ543">
        <v>34255833500051</v>
      </c>
      <c r="CB543" t="s">
        <v>112</v>
      </c>
      <c r="CC543">
        <v>1</v>
      </c>
      <c r="CE543">
        <v>3</v>
      </c>
      <c r="CG543">
        <v>41054531300042</v>
      </c>
      <c r="CI543" t="s">
        <v>109</v>
      </c>
      <c r="CK543">
        <v>3</v>
      </c>
      <c r="CQ543" t="s">
        <v>110</v>
      </c>
      <c r="CR543" s="2">
        <v>42460</v>
      </c>
      <c r="CS543">
        <v>0</v>
      </c>
      <c r="CU543" t="s">
        <v>109</v>
      </c>
      <c r="CV543" t="s">
        <v>111</v>
      </c>
      <c r="CW543">
        <v>41054531300042</v>
      </c>
      <c r="CY543" t="s">
        <v>112</v>
      </c>
      <c r="CZ543" t="s">
        <v>113</v>
      </c>
      <c r="DA543" t="s">
        <v>114</v>
      </c>
      <c r="DB543" t="s">
        <v>115</v>
      </c>
      <c r="DC543">
        <v>1</v>
      </c>
    </row>
    <row r="544" spans="1:107" x14ac:dyDescent="0.2">
      <c r="A544" t="s">
        <v>108</v>
      </c>
      <c r="B544">
        <v>0</v>
      </c>
      <c r="D544" t="s">
        <v>109</v>
      </c>
      <c r="K544">
        <v>1</v>
      </c>
      <c r="M544">
        <v>1</v>
      </c>
      <c r="N544" t="s">
        <v>116</v>
      </c>
      <c r="O544">
        <v>0</v>
      </c>
      <c r="V544" t="s">
        <v>118</v>
      </c>
      <c r="W544" s="2">
        <v>42432</v>
      </c>
      <c r="X544">
        <v>2</v>
      </c>
      <c r="Y544">
        <v>1</v>
      </c>
      <c r="Z544">
        <v>1</v>
      </c>
      <c r="AB544">
        <v>0</v>
      </c>
      <c r="AC544">
        <v>0</v>
      </c>
      <c r="AD544" s="2">
        <v>42433</v>
      </c>
      <c r="AE544" s="3" t="s">
        <v>119</v>
      </c>
      <c r="AF544">
        <v>23</v>
      </c>
      <c r="AG544">
        <v>23</v>
      </c>
      <c r="AH544" s="3" t="s">
        <v>171</v>
      </c>
      <c r="AI544">
        <v>2</v>
      </c>
      <c r="AJ544">
        <v>2</v>
      </c>
      <c r="AK544" t="s">
        <v>716</v>
      </c>
      <c r="AL544">
        <v>1520</v>
      </c>
      <c r="AM544">
        <v>0.02</v>
      </c>
      <c r="AN544">
        <v>0.02</v>
      </c>
      <c r="AQ544">
        <v>454</v>
      </c>
      <c r="AR544">
        <v>454</v>
      </c>
      <c r="AS544">
        <v>1520</v>
      </c>
      <c r="AT544">
        <v>10</v>
      </c>
      <c r="AU544">
        <v>10</v>
      </c>
      <c r="AV544">
        <v>0.02</v>
      </c>
      <c r="AW544">
        <v>0.02</v>
      </c>
      <c r="AZ544">
        <v>133</v>
      </c>
      <c r="BA544">
        <v>133</v>
      </c>
      <c r="BB544" t="s">
        <v>135</v>
      </c>
      <c r="BC544" t="s">
        <v>122</v>
      </c>
      <c r="BD544">
        <v>1</v>
      </c>
      <c r="BF544" s="2">
        <v>42433</v>
      </c>
      <c r="BG544" s="3" t="s">
        <v>125</v>
      </c>
      <c r="BH544">
        <v>41054531300042</v>
      </c>
      <c r="BJ544" t="s">
        <v>112</v>
      </c>
      <c r="BK544" t="s">
        <v>123</v>
      </c>
      <c r="BL544" t="s">
        <v>124</v>
      </c>
      <c r="BN544" s="2">
        <v>42432</v>
      </c>
      <c r="BO544">
        <v>3</v>
      </c>
      <c r="BQ544">
        <v>1409</v>
      </c>
      <c r="BS544" t="s">
        <v>117</v>
      </c>
      <c r="BT544">
        <v>12</v>
      </c>
      <c r="BV544">
        <v>27</v>
      </c>
      <c r="BX544">
        <v>1</v>
      </c>
      <c r="BZ544">
        <v>34255833500051</v>
      </c>
      <c r="CB544" t="s">
        <v>112</v>
      </c>
      <c r="CC544">
        <v>1</v>
      </c>
      <c r="CE544">
        <v>3</v>
      </c>
      <c r="CG544">
        <v>41054531300042</v>
      </c>
      <c r="CI544" t="s">
        <v>109</v>
      </c>
      <c r="CK544">
        <v>3</v>
      </c>
      <c r="CQ544" t="s">
        <v>110</v>
      </c>
      <c r="CR544" s="2">
        <v>42460</v>
      </c>
      <c r="CS544">
        <v>0</v>
      </c>
      <c r="CU544" t="s">
        <v>109</v>
      </c>
      <c r="CV544" t="s">
        <v>111</v>
      </c>
      <c r="CW544">
        <v>41054531300042</v>
      </c>
      <c r="CY544" t="s">
        <v>112</v>
      </c>
      <c r="CZ544" t="s">
        <v>113</v>
      </c>
      <c r="DA544" t="s">
        <v>114</v>
      </c>
      <c r="DB544" t="s">
        <v>115</v>
      </c>
      <c r="DC544">
        <v>1</v>
      </c>
    </row>
    <row r="545" spans="1:107" x14ac:dyDescent="0.2">
      <c r="A545" t="s">
        <v>108</v>
      </c>
      <c r="B545">
        <v>0</v>
      </c>
      <c r="D545" t="s">
        <v>109</v>
      </c>
      <c r="K545">
        <v>1</v>
      </c>
      <c r="M545">
        <v>1</v>
      </c>
      <c r="N545" t="s">
        <v>116</v>
      </c>
      <c r="O545">
        <v>0</v>
      </c>
      <c r="V545" t="s">
        <v>118</v>
      </c>
      <c r="W545" s="2">
        <v>42432</v>
      </c>
      <c r="X545">
        <v>2</v>
      </c>
      <c r="Y545">
        <v>1</v>
      </c>
      <c r="Z545">
        <v>1</v>
      </c>
      <c r="AB545">
        <v>0</v>
      </c>
      <c r="AC545">
        <v>0</v>
      </c>
      <c r="AD545" s="2">
        <v>42433</v>
      </c>
      <c r="AE545" s="3" t="s">
        <v>119</v>
      </c>
      <c r="AF545">
        <v>3</v>
      </c>
      <c r="AG545">
        <v>3</v>
      </c>
      <c r="AH545" s="3" t="s">
        <v>256</v>
      </c>
      <c r="AI545">
        <v>2</v>
      </c>
      <c r="AJ545">
        <v>2</v>
      </c>
      <c r="AK545" t="s">
        <v>717</v>
      </c>
      <c r="AL545">
        <v>1386</v>
      </c>
      <c r="AM545">
        <v>5</v>
      </c>
      <c r="AN545">
        <v>5</v>
      </c>
      <c r="AQ545">
        <v>422</v>
      </c>
      <c r="AR545">
        <v>422</v>
      </c>
      <c r="AS545">
        <v>1386</v>
      </c>
      <c r="AT545">
        <v>1</v>
      </c>
      <c r="AU545">
        <v>1</v>
      </c>
      <c r="AV545">
        <v>16</v>
      </c>
      <c r="AW545">
        <v>16</v>
      </c>
      <c r="AZ545">
        <v>328</v>
      </c>
      <c r="BA545">
        <v>328</v>
      </c>
      <c r="BB545" t="s">
        <v>718</v>
      </c>
      <c r="BC545" t="s">
        <v>122</v>
      </c>
      <c r="BD545">
        <v>1</v>
      </c>
      <c r="BF545" s="2">
        <v>42433</v>
      </c>
      <c r="BG545" s="3" t="s">
        <v>125</v>
      </c>
      <c r="BH545">
        <v>41054531300042</v>
      </c>
      <c r="BJ545" t="s">
        <v>112</v>
      </c>
      <c r="BK545" t="s">
        <v>123</v>
      </c>
      <c r="BL545" t="s">
        <v>124</v>
      </c>
      <c r="BN545" s="2">
        <v>42432</v>
      </c>
      <c r="BO545">
        <v>3</v>
      </c>
      <c r="BQ545">
        <v>1409</v>
      </c>
      <c r="BS545" t="s">
        <v>117</v>
      </c>
      <c r="BT545">
        <v>12</v>
      </c>
      <c r="BV545">
        <v>27</v>
      </c>
      <c r="BX545">
        <v>1</v>
      </c>
      <c r="BZ545">
        <v>34255833500051</v>
      </c>
      <c r="CB545" t="s">
        <v>112</v>
      </c>
      <c r="CC545">
        <v>1</v>
      </c>
      <c r="CE545">
        <v>3</v>
      </c>
      <c r="CG545">
        <v>41054531300042</v>
      </c>
      <c r="CI545" t="s">
        <v>109</v>
      </c>
      <c r="CK545">
        <v>3</v>
      </c>
      <c r="CQ545" t="s">
        <v>110</v>
      </c>
      <c r="CR545" s="2">
        <v>42460</v>
      </c>
      <c r="CS545">
        <v>0</v>
      </c>
      <c r="CU545" t="s">
        <v>109</v>
      </c>
      <c r="CV545" t="s">
        <v>111</v>
      </c>
      <c r="CW545">
        <v>41054531300042</v>
      </c>
      <c r="CY545" t="s">
        <v>112</v>
      </c>
      <c r="CZ545" t="s">
        <v>113</v>
      </c>
      <c r="DA545" t="s">
        <v>114</v>
      </c>
      <c r="DB545" t="s">
        <v>115</v>
      </c>
      <c r="DC545">
        <v>1</v>
      </c>
    </row>
    <row r="546" spans="1:107" x14ac:dyDescent="0.2">
      <c r="A546" t="s">
        <v>108</v>
      </c>
      <c r="B546">
        <v>0</v>
      </c>
      <c r="D546" t="s">
        <v>109</v>
      </c>
      <c r="K546">
        <v>1</v>
      </c>
      <c r="M546">
        <v>1</v>
      </c>
      <c r="N546" t="s">
        <v>116</v>
      </c>
      <c r="O546">
        <v>0</v>
      </c>
      <c r="V546" t="s">
        <v>118</v>
      </c>
      <c r="W546" s="2">
        <v>42432</v>
      </c>
      <c r="X546">
        <v>2</v>
      </c>
      <c r="Y546">
        <v>1</v>
      </c>
      <c r="Z546">
        <v>1</v>
      </c>
      <c r="AB546">
        <v>0</v>
      </c>
      <c r="AC546">
        <v>0</v>
      </c>
      <c r="AD546" s="2">
        <v>42433</v>
      </c>
      <c r="AE546" s="3" t="s">
        <v>119</v>
      </c>
      <c r="AF546">
        <v>23</v>
      </c>
      <c r="AG546">
        <v>23</v>
      </c>
      <c r="AH546" s="3" t="s">
        <v>171</v>
      </c>
      <c r="AI546">
        <v>2</v>
      </c>
      <c r="AJ546">
        <v>2</v>
      </c>
      <c r="AK546" t="s">
        <v>719</v>
      </c>
      <c r="AL546">
        <v>1882</v>
      </c>
      <c r="AM546">
        <v>0.02</v>
      </c>
      <c r="AN546">
        <v>0.02</v>
      </c>
      <c r="AQ546">
        <v>454</v>
      </c>
      <c r="AR546">
        <v>454</v>
      </c>
      <c r="AS546">
        <v>1882</v>
      </c>
      <c r="AT546">
        <v>10</v>
      </c>
      <c r="AU546">
        <v>10</v>
      </c>
      <c r="AV546">
        <v>0.02</v>
      </c>
      <c r="AW546">
        <v>0.02</v>
      </c>
      <c r="AZ546">
        <v>133</v>
      </c>
      <c r="BA546">
        <v>133</v>
      </c>
      <c r="BB546" t="s">
        <v>135</v>
      </c>
      <c r="BC546" t="s">
        <v>122</v>
      </c>
      <c r="BD546">
        <v>1</v>
      </c>
      <c r="BF546" s="2">
        <v>42433</v>
      </c>
      <c r="BG546" s="3" t="s">
        <v>125</v>
      </c>
      <c r="BH546">
        <v>41054531300042</v>
      </c>
      <c r="BJ546" t="s">
        <v>112</v>
      </c>
      <c r="BK546" t="s">
        <v>123</v>
      </c>
      <c r="BL546" t="s">
        <v>124</v>
      </c>
      <c r="BN546" s="2">
        <v>42432</v>
      </c>
      <c r="BO546">
        <v>3</v>
      </c>
      <c r="BQ546">
        <v>1409</v>
      </c>
      <c r="BS546" t="s">
        <v>117</v>
      </c>
      <c r="BT546">
        <v>12</v>
      </c>
      <c r="BV546">
        <v>27</v>
      </c>
      <c r="BX546">
        <v>1</v>
      </c>
      <c r="BZ546">
        <v>34255833500051</v>
      </c>
      <c r="CB546" t="s">
        <v>112</v>
      </c>
      <c r="CC546">
        <v>1</v>
      </c>
      <c r="CE546">
        <v>3</v>
      </c>
      <c r="CG546">
        <v>41054531300042</v>
      </c>
      <c r="CI546" t="s">
        <v>109</v>
      </c>
      <c r="CK546">
        <v>3</v>
      </c>
      <c r="CQ546" t="s">
        <v>110</v>
      </c>
      <c r="CR546" s="2">
        <v>42460</v>
      </c>
      <c r="CS546">
        <v>0</v>
      </c>
      <c r="CU546" t="s">
        <v>109</v>
      </c>
      <c r="CV546" t="s">
        <v>111</v>
      </c>
      <c r="CW546">
        <v>41054531300042</v>
      </c>
      <c r="CY546" t="s">
        <v>112</v>
      </c>
      <c r="CZ546" t="s">
        <v>113</v>
      </c>
      <c r="DA546" t="s">
        <v>114</v>
      </c>
      <c r="DB546" t="s">
        <v>115</v>
      </c>
      <c r="DC546">
        <v>1</v>
      </c>
    </row>
    <row r="547" spans="1:107" x14ac:dyDescent="0.2">
      <c r="A547" t="s">
        <v>108</v>
      </c>
      <c r="B547">
        <v>0</v>
      </c>
      <c r="D547" t="s">
        <v>109</v>
      </c>
      <c r="K547">
        <v>1</v>
      </c>
      <c r="M547">
        <v>1</v>
      </c>
      <c r="N547" t="s">
        <v>116</v>
      </c>
      <c r="O547">
        <v>0</v>
      </c>
      <c r="V547" t="s">
        <v>118</v>
      </c>
      <c r="W547" s="2">
        <v>42432</v>
      </c>
      <c r="X547">
        <v>2</v>
      </c>
      <c r="Y547">
        <v>1</v>
      </c>
      <c r="Z547">
        <v>1</v>
      </c>
      <c r="AB547">
        <v>0</v>
      </c>
      <c r="AC547">
        <v>0</v>
      </c>
      <c r="AD547" s="2">
        <v>42433</v>
      </c>
      <c r="AE547" s="3" t="s">
        <v>119</v>
      </c>
      <c r="AF547">
        <v>3</v>
      </c>
      <c r="AG547">
        <v>3</v>
      </c>
      <c r="AH547" s="3" t="s">
        <v>722</v>
      </c>
      <c r="AI547">
        <v>2</v>
      </c>
      <c r="AJ547">
        <v>2</v>
      </c>
      <c r="AK547" t="s">
        <v>720</v>
      </c>
      <c r="AL547">
        <v>1340</v>
      </c>
      <c r="AM547">
        <v>0.5</v>
      </c>
      <c r="AN547">
        <v>0.5</v>
      </c>
      <c r="AQ547">
        <v>257</v>
      </c>
      <c r="AR547">
        <v>257</v>
      </c>
      <c r="AS547">
        <v>1340</v>
      </c>
      <c r="AT547">
        <v>1</v>
      </c>
      <c r="AU547">
        <v>1</v>
      </c>
      <c r="AV547">
        <v>7.3</v>
      </c>
      <c r="AW547">
        <v>7.3</v>
      </c>
      <c r="AZ547">
        <v>173</v>
      </c>
      <c r="BA547">
        <v>173</v>
      </c>
      <c r="BB547" t="s">
        <v>721</v>
      </c>
      <c r="BC547" t="s">
        <v>122</v>
      </c>
      <c r="BD547">
        <v>1</v>
      </c>
      <c r="BF547" s="2">
        <v>42433</v>
      </c>
      <c r="BG547" s="3" t="s">
        <v>125</v>
      </c>
      <c r="BH547">
        <v>41054531300042</v>
      </c>
      <c r="BJ547" t="s">
        <v>112</v>
      </c>
      <c r="BK547" t="s">
        <v>123</v>
      </c>
      <c r="BL547" t="s">
        <v>124</v>
      </c>
      <c r="BN547" s="2">
        <v>42432</v>
      </c>
      <c r="BO547">
        <v>3</v>
      </c>
      <c r="BQ547">
        <v>1409</v>
      </c>
      <c r="BS547" t="s">
        <v>117</v>
      </c>
      <c r="BT547">
        <v>12</v>
      </c>
      <c r="BV547">
        <v>27</v>
      </c>
      <c r="BX547">
        <v>1</v>
      </c>
      <c r="BZ547">
        <v>34255833500051</v>
      </c>
      <c r="CB547" t="s">
        <v>112</v>
      </c>
      <c r="CC547">
        <v>1</v>
      </c>
      <c r="CE547">
        <v>3</v>
      </c>
      <c r="CG547">
        <v>41054531300042</v>
      </c>
      <c r="CI547" t="s">
        <v>109</v>
      </c>
      <c r="CK547">
        <v>3</v>
      </c>
      <c r="CQ547" t="s">
        <v>110</v>
      </c>
      <c r="CR547" s="2">
        <v>42460</v>
      </c>
      <c r="CS547">
        <v>0</v>
      </c>
      <c r="CU547" t="s">
        <v>109</v>
      </c>
      <c r="CV547" t="s">
        <v>111</v>
      </c>
      <c r="CW547">
        <v>41054531300042</v>
      </c>
      <c r="CY547" t="s">
        <v>112</v>
      </c>
      <c r="CZ547" t="s">
        <v>113</v>
      </c>
      <c r="DA547" t="s">
        <v>114</v>
      </c>
      <c r="DB547" t="s">
        <v>115</v>
      </c>
      <c r="DC547">
        <v>1</v>
      </c>
    </row>
    <row r="548" spans="1:107" x14ac:dyDescent="0.2">
      <c r="A548" t="s">
        <v>108</v>
      </c>
      <c r="B548">
        <v>0</v>
      </c>
      <c r="D548" t="s">
        <v>109</v>
      </c>
      <c r="K548">
        <v>1</v>
      </c>
      <c r="M548">
        <v>1</v>
      </c>
      <c r="N548" t="s">
        <v>116</v>
      </c>
      <c r="O548">
        <v>0</v>
      </c>
      <c r="V548" t="s">
        <v>118</v>
      </c>
      <c r="W548" s="2">
        <v>42432</v>
      </c>
      <c r="X548">
        <v>2</v>
      </c>
      <c r="Y548">
        <v>1</v>
      </c>
      <c r="Z548">
        <v>1</v>
      </c>
      <c r="AB548">
        <v>0</v>
      </c>
      <c r="AC548">
        <v>0</v>
      </c>
      <c r="AD548" s="2">
        <v>42433</v>
      </c>
      <c r="AE548" s="3" t="s">
        <v>119</v>
      </c>
      <c r="AF548">
        <v>3</v>
      </c>
      <c r="AG548">
        <v>3</v>
      </c>
      <c r="AH548" s="3" t="s">
        <v>722</v>
      </c>
      <c r="AI548">
        <v>2</v>
      </c>
      <c r="AJ548">
        <v>2</v>
      </c>
      <c r="AK548" t="s">
        <v>723</v>
      </c>
      <c r="AL548">
        <v>1339</v>
      </c>
      <c r="AM548">
        <v>0.01</v>
      </c>
      <c r="AN548">
        <v>0.01</v>
      </c>
      <c r="AQ548">
        <v>257</v>
      </c>
      <c r="AR548">
        <v>257</v>
      </c>
      <c r="AS548">
        <v>1339</v>
      </c>
      <c r="AT548">
        <v>1</v>
      </c>
      <c r="AU548">
        <v>1</v>
      </c>
      <c r="AV548">
        <v>0.18</v>
      </c>
      <c r="AW548">
        <v>0.18</v>
      </c>
      <c r="AZ548">
        <v>171</v>
      </c>
      <c r="BA548">
        <v>171</v>
      </c>
      <c r="BB548" t="s">
        <v>724</v>
      </c>
      <c r="BC548" t="s">
        <v>122</v>
      </c>
      <c r="BD548">
        <v>1</v>
      </c>
      <c r="BF548" s="2">
        <v>42433</v>
      </c>
      <c r="BG548" s="3" t="s">
        <v>125</v>
      </c>
      <c r="BH548">
        <v>41054531300042</v>
      </c>
      <c r="BJ548" t="s">
        <v>112</v>
      </c>
      <c r="BK548" t="s">
        <v>123</v>
      </c>
      <c r="BL548" t="s">
        <v>124</v>
      </c>
      <c r="BN548" s="2">
        <v>42432</v>
      </c>
      <c r="BO548">
        <v>3</v>
      </c>
      <c r="BQ548">
        <v>1409</v>
      </c>
      <c r="BS548" t="s">
        <v>117</v>
      </c>
      <c r="BT548">
        <v>12</v>
      </c>
      <c r="BV548">
        <v>27</v>
      </c>
      <c r="BX548">
        <v>1</v>
      </c>
      <c r="BZ548">
        <v>34255833500051</v>
      </c>
      <c r="CB548" t="s">
        <v>112</v>
      </c>
      <c r="CC548">
        <v>1</v>
      </c>
      <c r="CE548">
        <v>3</v>
      </c>
      <c r="CG548">
        <v>41054531300042</v>
      </c>
      <c r="CI548" t="s">
        <v>109</v>
      </c>
      <c r="CK548">
        <v>3</v>
      </c>
      <c r="CQ548" t="s">
        <v>110</v>
      </c>
      <c r="CR548" s="2">
        <v>42460</v>
      </c>
      <c r="CS548">
        <v>0</v>
      </c>
      <c r="CU548" t="s">
        <v>109</v>
      </c>
      <c r="CV548" t="s">
        <v>111</v>
      </c>
      <c r="CW548">
        <v>41054531300042</v>
      </c>
      <c r="CY548" t="s">
        <v>112</v>
      </c>
      <c r="CZ548" t="s">
        <v>113</v>
      </c>
      <c r="DA548" t="s">
        <v>114</v>
      </c>
      <c r="DB548" t="s">
        <v>115</v>
      </c>
      <c r="DC548">
        <v>1</v>
      </c>
    </row>
    <row r="549" spans="1:107" x14ac:dyDescent="0.2">
      <c r="A549" t="s">
        <v>108</v>
      </c>
      <c r="B549">
        <v>0</v>
      </c>
      <c r="D549" t="s">
        <v>109</v>
      </c>
      <c r="K549">
        <v>1</v>
      </c>
      <c r="M549">
        <v>1</v>
      </c>
      <c r="N549" t="s">
        <v>116</v>
      </c>
      <c r="O549">
        <v>0</v>
      </c>
      <c r="V549" t="s">
        <v>118</v>
      </c>
      <c r="W549" s="2">
        <v>42432</v>
      </c>
      <c r="X549">
        <v>2</v>
      </c>
      <c r="Y549">
        <v>1</v>
      </c>
      <c r="Z549">
        <v>1</v>
      </c>
      <c r="AB549">
        <v>0</v>
      </c>
      <c r="AC549">
        <v>0</v>
      </c>
      <c r="AD549" s="2">
        <v>42443</v>
      </c>
      <c r="AE549" s="3" t="s">
        <v>119</v>
      </c>
      <c r="AF549">
        <v>23</v>
      </c>
      <c r="AG549">
        <v>23</v>
      </c>
      <c r="AH549" s="3" t="s">
        <v>180</v>
      </c>
      <c r="AI549">
        <v>2</v>
      </c>
      <c r="AJ549">
        <v>2</v>
      </c>
      <c r="AK549" t="s">
        <v>725</v>
      </c>
      <c r="AL549">
        <v>1229</v>
      </c>
      <c r="AM549">
        <v>5.0000000000000001E-3</v>
      </c>
      <c r="AN549">
        <v>5.0000000000000001E-3</v>
      </c>
      <c r="AO549">
        <v>712</v>
      </c>
      <c r="AP549">
        <v>712</v>
      </c>
      <c r="AQ549">
        <v>405</v>
      </c>
      <c r="AR549">
        <v>405</v>
      </c>
      <c r="AS549">
        <v>1229</v>
      </c>
      <c r="AT549">
        <v>10</v>
      </c>
      <c r="AU549">
        <v>10</v>
      </c>
      <c r="AV549">
        <v>5.0000000000000001E-3</v>
      </c>
      <c r="AW549">
        <v>5.0000000000000001E-3</v>
      </c>
      <c r="AX549">
        <v>1168</v>
      </c>
      <c r="AY549">
        <v>1168</v>
      </c>
      <c r="AZ549">
        <v>133</v>
      </c>
      <c r="BA549">
        <v>133</v>
      </c>
      <c r="BB549" t="s">
        <v>135</v>
      </c>
      <c r="BC549" t="s">
        <v>122</v>
      </c>
      <c r="BD549">
        <v>1</v>
      </c>
      <c r="BF549" s="2">
        <v>42433</v>
      </c>
      <c r="BG549" s="3" t="s">
        <v>125</v>
      </c>
      <c r="BH549">
        <v>41054531300042</v>
      </c>
      <c r="BJ549" t="s">
        <v>112</v>
      </c>
      <c r="BK549" t="s">
        <v>123</v>
      </c>
      <c r="BL549" t="s">
        <v>124</v>
      </c>
      <c r="BN549" s="2">
        <v>42432</v>
      </c>
      <c r="BO549">
        <v>3</v>
      </c>
      <c r="BQ549">
        <v>1409</v>
      </c>
      <c r="BS549" t="s">
        <v>117</v>
      </c>
      <c r="BT549">
        <v>12</v>
      </c>
      <c r="BV549">
        <v>27</v>
      </c>
      <c r="BX549">
        <v>1</v>
      </c>
      <c r="BZ549">
        <v>34255833500051</v>
      </c>
      <c r="CB549" t="s">
        <v>112</v>
      </c>
      <c r="CC549">
        <v>1</v>
      </c>
      <c r="CE549">
        <v>3</v>
      </c>
      <c r="CG549">
        <v>41054531300042</v>
      </c>
      <c r="CI549" t="s">
        <v>109</v>
      </c>
      <c r="CK549">
        <v>3</v>
      </c>
      <c r="CQ549" t="s">
        <v>110</v>
      </c>
      <c r="CR549" s="2">
        <v>42460</v>
      </c>
      <c r="CS549">
        <v>0</v>
      </c>
      <c r="CU549" t="s">
        <v>109</v>
      </c>
      <c r="CV549" t="s">
        <v>111</v>
      </c>
      <c r="CW549">
        <v>41054531300042</v>
      </c>
      <c r="CY549" t="s">
        <v>112</v>
      </c>
      <c r="CZ549" t="s">
        <v>113</v>
      </c>
      <c r="DA549" t="s">
        <v>114</v>
      </c>
      <c r="DB549" t="s">
        <v>115</v>
      </c>
      <c r="DC549">
        <v>1</v>
      </c>
    </row>
    <row r="550" spans="1:107" x14ac:dyDescent="0.2">
      <c r="A550" t="s">
        <v>108</v>
      </c>
      <c r="B550">
        <v>0</v>
      </c>
      <c r="D550" t="s">
        <v>109</v>
      </c>
      <c r="K550">
        <v>1</v>
      </c>
      <c r="M550">
        <v>1</v>
      </c>
      <c r="N550" t="s">
        <v>116</v>
      </c>
      <c r="O550">
        <v>0</v>
      </c>
      <c r="V550" t="s">
        <v>118</v>
      </c>
      <c r="W550" s="2">
        <v>42432</v>
      </c>
      <c r="X550">
        <v>2</v>
      </c>
      <c r="Y550">
        <v>2</v>
      </c>
      <c r="Z550">
        <v>2</v>
      </c>
      <c r="AA550" t="s">
        <v>352</v>
      </c>
      <c r="AB550">
        <v>0</v>
      </c>
      <c r="AC550">
        <v>0</v>
      </c>
      <c r="AD550" s="2">
        <v>42436</v>
      </c>
      <c r="AE550" s="3" t="s">
        <v>119</v>
      </c>
      <c r="AF550">
        <v>23</v>
      </c>
      <c r="AG550">
        <v>23</v>
      </c>
      <c r="AH550" s="3" t="s">
        <v>215</v>
      </c>
      <c r="AI550">
        <v>2</v>
      </c>
      <c r="AJ550">
        <v>2</v>
      </c>
      <c r="AK550" t="s">
        <v>726</v>
      </c>
      <c r="AL550">
        <v>1957</v>
      </c>
      <c r="AM550">
        <v>0.1</v>
      </c>
      <c r="AN550">
        <v>0.1</v>
      </c>
      <c r="AO550">
        <v>711</v>
      </c>
      <c r="AP550">
        <v>711</v>
      </c>
      <c r="AQ550">
        <v>151</v>
      </c>
      <c r="AR550">
        <v>151</v>
      </c>
      <c r="AS550">
        <v>1957</v>
      </c>
      <c r="AT550">
        <v>10</v>
      </c>
      <c r="AU550">
        <v>10</v>
      </c>
      <c r="AV550">
        <v>0.1</v>
      </c>
      <c r="AW550">
        <v>0.1</v>
      </c>
      <c r="AX550">
        <v>1168</v>
      </c>
      <c r="AY550">
        <v>1168</v>
      </c>
      <c r="AZ550">
        <v>133</v>
      </c>
      <c r="BA550">
        <v>133</v>
      </c>
      <c r="BB550" t="s">
        <v>135</v>
      </c>
      <c r="BC550" t="s">
        <v>122</v>
      </c>
      <c r="BD550">
        <v>1</v>
      </c>
      <c r="BF550" s="2">
        <v>42433</v>
      </c>
      <c r="BG550" s="3" t="s">
        <v>125</v>
      </c>
      <c r="BH550">
        <v>41054531300042</v>
      </c>
      <c r="BJ550" t="s">
        <v>112</v>
      </c>
      <c r="BK550" t="s">
        <v>123</v>
      </c>
      <c r="BL550" t="s">
        <v>124</v>
      </c>
      <c r="BN550" s="2">
        <v>42432</v>
      </c>
      <c r="BO550">
        <v>3</v>
      </c>
      <c r="BQ550">
        <v>1409</v>
      </c>
      <c r="BS550" t="s">
        <v>117</v>
      </c>
      <c r="BT550">
        <v>12</v>
      </c>
      <c r="BV550">
        <v>27</v>
      </c>
      <c r="BX550">
        <v>1</v>
      </c>
      <c r="BZ550">
        <v>34255833500051</v>
      </c>
      <c r="CB550" t="s">
        <v>112</v>
      </c>
      <c r="CC550">
        <v>1</v>
      </c>
      <c r="CE550">
        <v>3</v>
      </c>
      <c r="CG550">
        <v>41054531300042</v>
      </c>
      <c r="CI550" t="s">
        <v>109</v>
      </c>
      <c r="CK550">
        <v>3</v>
      </c>
      <c r="CQ550" t="s">
        <v>110</v>
      </c>
      <c r="CR550" s="2">
        <v>42460</v>
      </c>
      <c r="CS550">
        <v>0</v>
      </c>
      <c r="CU550" t="s">
        <v>109</v>
      </c>
      <c r="CV550" t="s">
        <v>111</v>
      </c>
      <c r="CW550">
        <v>41054531300042</v>
      </c>
      <c r="CY550" t="s">
        <v>112</v>
      </c>
      <c r="CZ550" t="s">
        <v>113</v>
      </c>
      <c r="DA550" t="s">
        <v>114</v>
      </c>
      <c r="DB550" t="s">
        <v>115</v>
      </c>
      <c r="DC550">
        <v>1</v>
      </c>
    </row>
    <row r="551" spans="1:107" x14ac:dyDescent="0.2">
      <c r="A551" t="s">
        <v>108</v>
      </c>
      <c r="B551">
        <v>0</v>
      </c>
      <c r="D551" t="s">
        <v>109</v>
      </c>
      <c r="K551">
        <v>1</v>
      </c>
      <c r="M551">
        <v>1</v>
      </c>
      <c r="N551" t="s">
        <v>116</v>
      </c>
      <c r="O551">
        <v>0</v>
      </c>
      <c r="V551" t="s">
        <v>118</v>
      </c>
      <c r="W551" s="2">
        <v>42432</v>
      </c>
      <c r="X551">
        <v>2</v>
      </c>
      <c r="Y551">
        <v>1</v>
      </c>
      <c r="Z551">
        <v>1</v>
      </c>
      <c r="AB551">
        <v>0</v>
      </c>
      <c r="AC551">
        <v>0</v>
      </c>
      <c r="AD551" s="2">
        <v>42443</v>
      </c>
      <c r="AE551" s="3" t="s">
        <v>119</v>
      </c>
      <c r="AF551">
        <v>23</v>
      </c>
      <c r="AG551">
        <v>23</v>
      </c>
      <c r="AH551" s="3" t="s">
        <v>180</v>
      </c>
      <c r="AI551">
        <v>2</v>
      </c>
      <c r="AJ551">
        <v>2</v>
      </c>
      <c r="AK551" t="s">
        <v>727</v>
      </c>
      <c r="AL551">
        <v>1669</v>
      </c>
      <c r="AM551">
        <v>5.0000000000000001E-3</v>
      </c>
      <c r="AN551">
        <v>5.0000000000000001E-3</v>
      </c>
      <c r="AO551">
        <v>712</v>
      </c>
      <c r="AP551">
        <v>712</v>
      </c>
      <c r="AQ551">
        <v>405</v>
      </c>
      <c r="AR551">
        <v>405</v>
      </c>
      <c r="AS551">
        <v>1669</v>
      </c>
      <c r="AT551">
        <v>10</v>
      </c>
      <c r="AU551">
        <v>10</v>
      </c>
      <c r="AV551">
        <v>5.0000000000000001E-3</v>
      </c>
      <c r="AW551">
        <v>5.0000000000000001E-3</v>
      </c>
      <c r="AX551">
        <v>1168</v>
      </c>
      <c r="AY551">
        <v>1168</v>
      </c>
      <c r="AZ551">
        <v>133</v>
      </c>
      <c r="BA551">
        <v>133</v>
      </c>
      <c r="BB551" t="s">
        <v>135</v>
      </c>
      <c r="BC551" t="s">
        <v>122</v>
      </c>
      <c r="BD551">
        <v>1</v>
      </c>
      <c r="BF551" s="2">
        <v>42433</v>
      </c>
      <c r="BG551" s="3" t="s">
        <v>125</v>
      </c>
      <c r="BH551">
        <v>41054531300042</v>
      </c>
      <c r="BJ551" t="s">
        <v>112</v>
      </c>
      <c r="BK551" t="s">
        <v>123</v>
      </c>
      <c r="BL551" t="s">
        <v>124</v>
      </c>
      <c r="BN551" s="2">
        <v>42432</v>
      </c>
      <c r="BO551">
        <v>3</v>
      </c>
      <c r="BQ551">
        <v>1409</v>
      </c>
      <c r="BS551" t="s">
        <v>117</v>
      </c>
      <c r="BT551">
        <v>12</v>
      </c>
      <c r="BV551">
        <v>27</v>
      </c>
      <c r="BX551">
        <v>1</v>
      </c>
      <c r="BZ551">
        <v>34255833500051</v>
      </c>
      <c r="CB551" t="s">
        <v>112</v>
      </c>
      <c r="CC551">
        <v>1</v>
      </c>
      <c r="CE551">
        <v>3</v>
      </c>
      <c r="CG551">
        <v>41054531300042</v>
      </c>
      <c r="CI551" t="s">
        <v>109</v>
      </c>
      <c r="CK551">
        <v>3</v>
      </c>
      <c r="CQ551" t="s">
        <v>110</v>
      </c>
      <c r="CR551" s="2">
        <v>42460</v>
      </c>
      <c r="CS551">
        <v>0</v>
      </c>
      <c r="CU551" t="s">
        <v>109</v>
      </c>
      <c r="CV551" t="s">
        <v>111</v>
      </c>
      <c r="CW551">
        <v>41054531300042</v>
      </c>
      <c r="CY551" t="s">
        <v>112</v>
      </c>
      <c r="CZ551" t="s">
        <v>113</v>
      </c>
      <c r="DA551" t="s">
        <v>114</v>
      </c>
      <c r="DB551" t="s">
        <v>115</v>
      </c>
      <c r="DC551">
        <v>1</v>
      </c>
    </row>
    <row r="552" spans="1:107" x14ac:dyDescent="0.2">
      <c r="A552" t="s">
        <v>108</v>
      </c>
      <c r="B552">
        <v>0</v>
      </c>
      <c r="D552" t="s">
        <v>109</v>
      </c>
      <c r="K552">
        <v>1</v>
      </c>
      <c r="M552">
        <v>1</v>
      </c>
      <c r="N552" t="s">
        <v>116</v>
      </c>
      <c r="O552">
        <v>0</v>
      </c>
      <c r="V552" t="s">
        <v>118</v>
      </c>
      <c r="W552" s="2">
        <v>42432</v>
      </c>
      <c r="X552">
        <v>2</v>
      </c>
      <c r="Y552">
        <v>1</v>
      </c>
      <c r="Z552">
        <v>1</v>
      </c>
      <c r="AB552">
        <v>0</v>
      </c>
      <c r="AC552">
        <v>0</v>
      </c>
      <c r="AD552" s="2">
        <v>42443</v>
      </c>
      <c r="AE552" s="3" t="s">
        <v>119</v>
      </c>
      <c r="AF552">
        <v>23</v>
      </c>
      <c r="AG552">
        <v>23</v>
      </c>
      <c r="AH552" s="3" t="s">
        <v>180</v>
      </c>
      <c r="AI552">
        <v>2</v>
      </c>
      <c r="AJ552">
        <v>2</v>
      </c>
      <c r="AK552" t="s">
        <v>728</v>
      </c>
      <c r="AL552">
        <v>2737</v>
      </c>
      <c r="AM552">
        <v>5.0000000000000001E-3</v>
      </c>
      <c r="AN552">
        <v>5.0000000000000001E-3</v>
      </c>
      <c r="AO552">
        <v>712</v>
      </c>
      <c r="AP552">
        <v>712</v>
      </c>
      <c r="AQ552">
        <v>405</v>
      </c>
      <c r="AR552">
        <v>405</v>
      </c>
      <c r="AS552">
        <v>2737</v>
      </c>
      <c r="AT552">
        <v>10</v>
      </c>
      <c r="AU552">
        <v>10</v>
      </c>
      <c r="AV552">
        <v>5.0000000000000001E-3</v>
      </c>
      <c r="AW552">
        <v>5.0000000000000001E-3</v>
      </c>
      <c r="AX552">
        <v>1168</v>
      </c>
      <c r="AY552">
        <v>1168</v>
      </c>
      <c r="AZ552">
        <v>133</v>
      </c>
      <c r="BA552">
        <v>133</v>
      </c>
      <c r="BB552" t="s">
        <v>135</v>
      </c>
      <c r="BC552" t="s">
        <v>122</v>
      </c>
      <c r="BD552">
        <v>1</v>
      </c>
      <c r="BF552" s="2">
        <v>42433</v>
      </c>
      <c r="BG552" s="3" t="s">
        <v>125</v>
      </c>
      <c r="BH552">
        <v>41054531300042</v>
      </c>
      <c r="BJ552" t="s">
        <v>112</v>
      </c>
      <c r="BK552" t="s">
        <v>123</v>
      </c>
      <c r="BL552" t="s">
        <v>124</v>
      </c>
      <c r="BN552" s="2">
        <v>42432</v>
      </c>
      <c r="BO552">
        <v>3</v>
      </c>
      <c r="BQ552">
        <v>1409</v>
      </c>
      <c r="BS552" t="s">
        <v>117</v>
      </c>
      <c r="BT552">
        <v>12</v>
      </c>
      <c r="BV552">
        <v>27</v>
      </c>
      <c r="BX552">
        <v>1</v>
      </c>
      <c r="BZ552">
        <v>34255833500051</v>
      </c>
      <c r="CB552" t="s">
        <v>112</v>
      </c>
      <c r="CC552">
        <v>1</v>
      </c>
      <c r="CE552">
        <v>3</v>
      </c>
      <c r="CG552">
        <v>41054531300042</v>
      </c>
      <c r="CI552" t="s">
        <v>109</v>
      </c>
      <c r="CK552">
        <v>3</v>
      </c>
      <c r="CQ552" t="s">
        <v>110</v>
      </c>
      <c r="CR552" s="2">
        <v>42460</v>
      </c>
      <c r="CS552">
        <v>0</v>
      </c>
      <c r="CU552" t="s">
        <v>109</v>
      </c>
      <c r="CV552" t="s">
        <v>111</v>
      </c>
      <c r="CW552">
        <v>41054531300042</v>
      </c>
      <c r="CY552" t="s">
        <v>112</v>
      </c>
      <c r="CZ552" t="s">
        <v>113</v>
      </c>
      <c r="DA552" t="s">
        <v>114</v>
      </c>
      <c r="DB552" t="s">
        <v>115</v>
      </c>
      <c r="DC552">
        <v>1</v>
      </c>
    </row>
    <row r="553" spans="1:107" x14ac:dyDescent="0.2">
      <c r="A553" t="s">
        <v>108</v>
      </c>
      <c r="B553">
        <v>0</v>
      </c>
      <c r="D553" t="s">
        <v>109</v>
      </c>
      <c r="K553">
        <v>1</v>
      </c>
      <c r="M553">
        <v>1</v>
      </c>
      <c r="N553" t="s">
        <v>116</v>
      </c>
      <c r="O553">
        <v>0</v>
      </c>
      <c r="V553" t="s">
        <v>118</v>
      </c>
      <c r="W553" s="2">
        <v>42432</v>
      </c>
      <c r="X553">
        <v>2</v>
      </c>
      <c r="Y553">
        <v>1</v>
      </c>
      <c r="Z553">
        <v>1</v>
      </c>
      <c r="AB553">
        <v>0</v>
      </c>
      <c r="AC553">
        <v>0</v>
      </c>
      <c r="AD553" s="2">
        <v>42443</v>
      </c>
      <c r="AE553" s="3" t="s">
        <v>119</v>
      </c>
      <c r="AF553">
        <v>23</v>
      </c>
      <c r="AG553">
        <v>23</v>
      </c>
      <c r="AH553" s="3" t="s">
        <v>180</v>
      </c>
      <c r="AI553">
        <v>2</v>
      </c>
      <c r="AJ553">
        <v>2</v>
      </c>
      <c r="AK553" t="s">
        <v>729</v>
      </c>
      <c r="AL553">
        <v>1883</v>
      </c>
      <c r="AM553">
        <v>5.0000000000000001E-3</v>
      </c>
      <c r="AN553">
        <v>5.0000000000000001E-3</v>
      </c>
      <c r="AO553">
        <v>712</v>
      </c>
      <c r="AP553">
        <v>712</v>
      </c>
      <c r="AQ553">
        <v>405</v>
      </c>
      <c r="AR553">
        <v>405</v>
      </c>
      <c r="AS553">
        <v>1883</v>
      </c>
      <c r="AT553">
        <v>10</v>
      </c>
      <c r="AU553">
        <v>10</v>
      </c>
      <c r="AV553">
        <v>5.0000000000000001E-3</v>
      </c>
      <c r="AW553">
        <v>5.0000000000000001E-3</v>
      </c>
      <c r="AX553">
        <v>1168</v>
      </c>
      <c r="AY553">
        <v>1168</v>
      </c>
      <c r="AZ553">
        <v>133</v>
      </c>
      <c r="BA553">
        <v>133</v>
      </c>
      <c r="BB553" t="s">
        <v>135</v>
      </c>
      <c r="BC553" t="s">
        <v>122</v>
      </c>
      <c r="BD553">
        <v>1</v>
      </c>
      <c r="BF553" s="2">
        <v>42433</v>
      </c>
      <c r="BG553" s="3" t="s">
        <v>125</v>
      </c>
      <c r="BH553">
        <v>41054531300042</v>
      </c>
      <c r="BJ553" t="s">
        <v>112</v>
      </c>
      <c r="BK553" t="s">
        <v>123</v>
      </c>
      <c r="BL553" t="s">
        <v>124</v>
      </c>
      <c r="BN553" s="2">
        <v>42432</v>
      </c>
      <c r="BO553">
        <v>3</v>
      </c>
      <c r="BQ553">
        <v>1409</v>
      </c>
      <c r="BS553" t="s">
        <v>117</v>
      </c>
      <c r="BT553">
        <v>12</v>
      </c>
      <c r="BV553">
        <v>27</v>
      </c>
      <c r="BX553">
        <v>1</v>
      </c>
      <c r="BZ553">
        <v>34255833500051</v>
      </c>
      <c r="CB553" t="s">
        <v>112</v>
      </c>
      <c r="CC553">
        <v>1</v>
      </c>
      <c r="CE553">
        <v>3</v>
      </c>
      <c r="CG553">
        <v>41054531300042</v>
      </c>
      <c r="CI553" t="s">
        <v>109</v>
      </c>
      <c r="CK553">
        <v>3</v>
      </c>
      <c r="CQ553" t="s">
        <v>110</v>
      </c>
      <c r="CR553" s="2">
        <v>42460</v>
      </c>
      <c r="CS553">
        <v>0</v>
      </c>
      <c r="CU553" t="s">
        <v>109</v>
      </c>
      <c r="CV553" t="s">
        <v>111</v>
      </c>
      <c r="CW553">
        <v>41054531300042</v>
      </c>
      <c r="CY553" t="s">
        <v>112</v>
      </c>
      <c r="CZ553" t="s">
        <v>113</v>
      </c>
      <c r="DA553" t="s">
        <v>114</v>
      </c>
      <c r="DB553" t="s">
        <v>115</v>
      </c>
      <c r="DC553">
        <v>1</v>
      </c>
    </row>
    <row r="554" spans="1:107" x14ac:dyDescent="0.2">
      <c r="A554" t="s">
        <v>108</v>
      </c>
      <c r="B554">
        <v>0</v>
      </c>
      <c r="D554" t="s">
        <v>109</v>
      </c>
      <c r="K554">
        <v>1</v>
      </c>
      <c r="M554">
        <v>1</v>
      </c>
      <c r="N554" t="s">
        <v>116</v>
      </c>
      <c r="O554">
        <v>0</v>
      </c>
      <c r="V554" t="s">
        <v>118</v>
      </c>
      <c r="W554" s="2">
        <v>42432</v>
      </c>
      <c r="X554">
        <v>2</v>
      </c>
      <c r="Y554">
        <v>1</v>
      </c>
      <c r="Z554">
        <v>1</v>
      </c>
      <c r="AB554">
        <v>0</v>
      </c>
      <c r="AC554">
        <v>0</v>
      </c>
      <c r="AD554" s="2">
        <v>42433</v>
      </c>
      <c r="AE554" s="3" t="s">
        <v>119</v>
      </c>
      <c r="AF554">
        <v>23</v>
      </c>
      <c r="AG554">
        <v>23</v>
      </c>
      <c r="AH554" s="3" t="s">
        <v>156</v>
      </c>
      <c r="AI554">
        <v>2</v>
      </c>
      <c r="AJ554">
        <v>2</v>
      </c>
      <c r="AK554" t="s">
        <v>730</v>
      </c>
      <c r="AL554">
        <v>5986</v>
      </c>
      <c r="AM554">
        <v>1.5E-3</v>
      </c>
      <c r="AN554">
        <v>1.5E-3</v>
      </c>
      <c r="AO554">
        <v>711</v>
      </c>
      <c r="AP554">
        <v>711</v>
      </c>
      <c r="AQ554">
        <v>405</v>
      </c>
      <c r="AR554">
        <v>405</v>
      </c>
      <c r="AS554">
        <v>5986</v>
      </c>
      <c r="AT554">
        <v>10</v>
      </c>
      <c r="AU554">
        <v>10</v>
      </c>
      <c r="AV554">
        <v>1.5E-3</v>
      </c>
      <c r="AW554">
        <v>1.5E-3</v>
      </c>
      <c r="AZ554">
        <v>133</v>
      </c>
      <c r="BA554">
        <v>133</v>
      </c>
      <c r="BB554" t="s">
        <v>135</v>
      </c>
      <c r="BC554" t="s">
        <v>122</v>
      </c>
      <c r="BD554">
        <v>1</v>
      </c>
      <c r="BF554" s="2">
        <v>42433</v>
      </c>
      <c r="BG554" s="3" t="s">
        <v>125</v>
      </c>
      <c r="BH554">
        <v>41054531300042</v>
      </c>
      <c r="BJ554" t="s">
        <v>112</v>
      </c>
      <c r="BK554" t="s">
        <v>123</v>
      </c>
      <c r="BL554" t="s">
        <v>124</v>
      </c>
      <c r="BN554" s="2">
        <v>42432</v>
      </c>
      <c r="BO554">
        <v>3</v>
      </c>
      <c r="BQ554">
        <v>1409</v>
      </c>
      <c r="BS554" t="s">
        <v>117</v>
      </c>
      <c r="BT554">
        <v>12</v>
      </c>
      <c r="BV554">
        <v>27</v>
      </c>
      <c r="BX554">
        <v>1</v>
      </c>
      <c r="BZ554">
        <v>34255833500051</v>
      </c>
      <c r="CB554" t="s">
        <v>112</v>
      </c>
      <c r="CC554">
        <v>1</v>
      </c>
      <c r="CE554">
        <v>3</v>
      </c>
      <c r="CG554">
        <v>41054531300042</v>
      </c>
      <c r="CI554" t="s">
        <v>109</v>
      </c>
      <c r="CK554">
        <v>3</v>
      </c>
      <c r="CQ554" t="s">
        <v>110</v>
      </c>
      <c r="CR554" s="2">
        <v>42460</v>
      </c>
      <c r="CS554">
        <v>0</v>
      </c>
      <c r="CU554" t="s">
        <v>109</v>
      </c>
      <c r="CV554" t="s">
        <v>111</v>
      </c>
      <c r="CW554">
        <v>41054531300042</v>
      </c>
      <c r="CY554" t="s">
        <v>112</v>
      </c>
      <c r="CZ554" t="s">
        <v>113</v>
      </c>
      <c r="DA554" t="s">
        <v>114</v>
      </c>
      <c r="DB554" t="s">
        <v>115</v>
      </c>
      <c r="DC554">
        <v>1</v>
      </c>
    </row>
    <row r="555" spans="1:107" x14ac:dyDescent="0.2">
      <c r="A555" t="s">
        <v>108</v>
      </c>
      <c r="B555">
        <v>0</v>
      </c>
      <c r="D555" t="s">
        <v>109</v>
      </c>
      <c r="K555">
        <v>1</v>
      </c>
      <c r="M555">
        <v>1</v>
      </c>
      <c r="N555" t="s">
        <v>116</v>
      </c>
      <c r="O555">
        <v>0</v>
      </c>
      <c r="V555" t="s">
        <v>118</v>
      </c>
      <c r="W555" s="2">
        <v>42432</v>
      </c>
      <c r="X555">
        <v>2</v>
      </c>
      <c r="Y555">
        <v>1</v>
      </c>
      <c r="Z555">
        <v>1</v>
      </c>
      <c r="AB555">
        <v>0</v>
      </c>
      <c r="AC555">
        <v>0</v>
      </c>
      <c r="AD555" s="2">
        <v>42433</v>
      </c>
      <c r="AE555" s="3" t="s">
        <v>119</v>
      </c>
      <c r="AF555">
        <v>23</v>
      </c>
      <c r="AG555">
        <v>23</v>
      </c>
      <c r="AH555" s="3" t="s">
        <v>156</v>
      </c>
      <c r="AI555">
        <v>2</v>
      </c>
      <c r="AJ555">
        <v>2</v>
      </c>
      <c r="AK555" t="s">
        <v>731</v>
      </c>
      <c r="AL555">
        <v>5997</v>
      </c>
      <c r="AM555">
        <v>1.5E-3</v>
      </c>
      <c r="AN555">
        <v>1.5E-3</v>
      </c>
      <c r="AO555">
        <v>711</v>
      </c>
      <c r="AP555">
        <v>711</v>
      </c>
      <c r="AQ555">
        <v>405</v>
      </c>
      <c r="AR555">
        <v>405</v>
      </c>
      <c r="AS555">
        <v>5997</v>
      </c>
      <c r="AT555">
        <v>10</v>
      </c>
      <c r="AU555">
        <v>10</v>
      </c>
      <c r="AV555">
        <v>1.5E-3</v>
      </c>
      <c r="AW555">
        <v>1.5E-3</v>
      </c>
      <c r="AZ555">
        <v>133</v>
      </c>
      <c r="BA555">
        <v>133</v>
      </c>
      <c r="BB555" t="s">
        <v>135</v>
      </c>
      <c r="BC555" t="s">
        <v>122</v>
      </c>
      <c r="BD555">
        <v>1</v>
      </c>
      <c r="BF555" s="2">
        <v>42433</v>
      </c>
      <c r="BG555" s="3" t="s">
        <v>125</v>
      </c>
      <c r="BH555">
        <v>41054531300042</v>
      </c>
      <c r="BJ555" t="s">
        <v>112</v>
      </c>
      <c r="BK555" t="s">
        <v>123</v>
      </c>
      <c r="BL555" t="s">
        <v>124</v>
      </c>
      <c r="BN555" s="2">
        <v>42432</v>
      </c>
      <c r="BO555">
        <v>3</v>
      </c>
      <c r="BQ555">
        <v>1409</v>
      </c>
      <c r="BS555" t="s">
        <v>117</v>
      </c>
      <c r="BT555">
        <v>12</v>
      </c>
      <c r="BV555">
        <v>27</v>
      </c>
      <c r="BX555">
        <v>1</v>
      </c>
      <c r="BZ555">
        <v>34255833500051</v>
      </c>
      <c r="CB555" t="s">
        <v>112</v>
      </c>
      <c r="CC555">
        <v>1</v>
      </c>
      <c r="CE555">
        <v>3</v>
      </c>
      <c r="CG555">
        <v>41054531300042</v>
      </c>
      <c r="CI555" t="s">
        <v>109</v>
      </c>
      <c r="CK555">
        <v>3</v>
      </c>
      <c r="CQ555" t="s">
        <v>110</v>
      </c>
      <c r="CR555" s="2">
        <v>42460</v>
      </c>
      <c r="CS555">
        <v>0</v>
      </c>
      <c r="CU555" t="s">
        <v>109</v>
      </c>
      <c r="CV555" t="s">
        <v>111</v>
      </c>
      <c r="CW555">
        <v>41054531300042</v>
      </c>
      <c r="CY555" t="s">
        <v>112</v>
      </c>
      <c r="CZ555" t="s">
        <v>113</v>
      </c>
      <c r="DA555" t="s">
        <v>114</v>
      </c>
      <c r="DB555" t="s">
        <v>115</v>
      </c>
      <c r="DC555">
        <v>1</v>
      </c>
    </row>
    <row r="556" spans="1:107" x14ac:dyDescent="0.2">
      <c r="A556" t="s">
        <v>108</v>
      </c>
      <c r="B556">
        <v>0</v>
      </c>
      <c r="D556" t="s">
        <v>109</v>
      </c>
      <c r="K556">
        <v>1</v>
      </c>
      <c r="M556">
        <v>1</v>
      </c>
      <c r="N556" t="s">
        <v>116</v>
      </c>
      <c r="O556">
        <v>0</v>
      </c>
      <c r="V556" t="s">
        <v>118</v>
      </c>
      <c r="W556" s="2">
        <v>42432</v>
      </c>
      <c r="X556">
        <v>2</v>
      </c>
      <c r="Y556">
        <v>2</v>
      </c>
      <c r="Z556">
        <v>2</v>
      </c>
      <c r="AA556" t="s">
        <v>352</v>
      </c>
      <c r="AB556">
        <v>0</v>
      </c>
      <c r="AC556">
        <v>0</v>
      </c>
      <c r="AD556" s="2">
        <v>42436</v>
      </c>
      <c r="AE556" s="3" t="s">
        <v>119</v>
      </c>
      <c r="AF556">
        <v>23</v>
      </c>
      <c r="AG556">
        <v>23</v>
      </c>
      <c r="AH556" s="3" t="s">
        <v>215</v>
      </c>
      <c r="AI556">
        <v>2</v>
      </c>
      <c r="AJ556">
        <v>2</v>
      </c>
      <c r="AK556" t="s">
        <v>732</v>
      </c>
      <c r="AL556">
        <v>2904</v>
      </c>
      <c r="AM556">
        <v>0.03</v>
      </c>
      <c r="AN556">
        <v>0.03</v>
      </c>
      <c r="AO556">
        <v>711</v>
      </c>
      <c r="AP556">
        <v>711</v>
      </c>
      <c r="AQ556">
        <v>151</v>
      </c>
      <c r="AR556">
        <v>151</v>
      </c>
      <c r="AS556">
        <v>2904</v>
      </c>
      <c r="AT556">
        <v>10</v>
      </c>
      <c r="AU556">
        <v>10</v>
      </c>
      <c r="AV556">
        <v>0.03</v>
      </c>
      <c r="AW556">
        <v>0.03</v>
      </c>
      <c r="AX556">
        <v>1168</v>
      </c>
      <c r="AY556">
        <v>1168</v>
      </c>
      <c r="AZ556">
        <v>133</v>
      </c>
      <c r="BA556">
        <v>133</v>
      </c>
      <c r="BB556" t="s">
        <v>135</v>
      </c>
      <c r="BC556" t="s">
        <v>122</v>
      </c>
      <c r="BD556">
        <v>1</v>
      </c>
      <c r="BF556" s="2">
        <v>42433</v>
      </c>
      <c r="BG556" s="3" t="s">
        <v>125</v>
      </c>
      <c r="BH556">
        <v>41054531300042</v>
      </c>
      <c r="BJ556" t="s">
        <v>112</v>
      </c>
      <c r="BK556" t="s">
        <v>123</v>
      </c>
      <c r="BL556" t="s">
        <v>124</v>
      </c>
      <c r="BN556" s="2">
        <v>42432</v>
      </c>
      <c r="BO556">
        <v>3</v>
      </c>
      <c r="BQ556">
        <v>1409</v>
      </c>
      <c r="BS556" t="s">
        <v>117</v>
      </c>
      <c r="BT556">
        <v>12</v>
      </c>
      <c r="BV556">
        <v>27</v>
      </c>
      <c r="BX556">
        <v>1</v>
      </c>
      <c r="BZ556">
        <v>34255833500051</v>
      </c>
      <c r="CB556" t="s">
        <v>112</v>
      </c>
      <c r="CC556">
        <v>1</v>
      </c>
      <c r="CE556">
        <v>3</v>
      </c>
      <c r="CG556">
        <v>41054531300042</v>
      </c>
      <c r="CI556" t="s">
        <v>109</v>
      </c>
      <c r="CK556">
        <v>3</v>
      </c>
      <c r="CQ556" t="s">
        <v>110</v>
      </c>
      <c r="CR556" s="2">
        <v>42460</v>
      </c>
      <c r="CS556">
        <v>0</v>
      </c>
      <c r="CU556" t="s">
        <v>109</v>
      </c>
      <c r="CV556" t="s">
        <v>111</v>
      </c>
      <c r="CW556">
        <v>41054531300042</v>
      </c>
      <c r="CY556" t="s">
        <v>112</v>
      </c>
      <c r="CZ556" t="s">
        <v>113</v>
      </c>
      <c r="DA556" t="s">
        <v>114</v>
      </c>
      <c r="DB556" t="s">
        <v>115</v>
      </c>
      <c r="DC556">
        <v>1</v>
      </c>
    </row>
    <row r="557" spans="1:107" x14ac:dyDescent="0.2">
      <c r="A557" t="s">
        <v>108</v>
      </c>
      <c r="B557">
        <v>0</v>
      </c>
      <c r="D557" t="s">
        <v>109</v>
      </c>
      <c r="K557">
        <v>1</v>
      </c>
      <c r="M557">
        <v>1</v>
      </c>
      <c r="N557" t="s">
        <v>116</v>
      </c>
      <c r="O557">
        <v>0</v>
      </c>
      <c r="V557" t="s">
        <v>118</v>
      </c>
      <c r="W557" s="2">
        <v>42432</v>
      </c>
      <c r="X557">
        <v>2</v>
      </c>
      <c r="Y557">
        <v>1</v>
      </c>
      <c r="Z557">
        <v>1</v>
      </c>
      <c r="AB557">
        <v>0</v>
      </c>
      <c r="AC557">
        <v>0</v>
      </c>
      <c r="AD557" s="2">
        <v>42443</v>
      </c>
      <c r="AE557" s="3" t="s">
        <v>119</v>
      </c>
      <c r="AF557">
        <v>23</v>
      </c>
      <c r="AG557">
        <v>23</v>
      </c>
      <c r="AH557" s="3" t="s">
        <v>180</v>
      </c>
      <c r="AI557">
        <v>2</v>
      </c>
      <c r="AJ557">
        <v>2</v>
      </c>
      <c r="AK557" t="s">
        <v>733</v>
      </c>
      <c r="AL557">
        <v>2027</v>
      </c>
      <c r="AM557">
        <v>5.0000000000000001E-3</v>
      </c>
      <c r="AN557">
        <v>5.0000000000000001E-3</v>
      </c>
      <c r="AO557">
        <v>712</v>
      </c>
      <c r="AP557">
        <v>712</v>
      </c>
      <c r="AQ557">
        <v>405</v>
      </c>
      <c r="AR557">
        <v>405</v>
      </c>
      <c r="AS557">
        <v>2027</v>
      </c>
      <c r="AT557">
        <v>10</v>
      </c>
      <c r="AU557">
        <v>10</v>
      </c>
      <c r="AV557">
        <v>5.0000000000000001E-3</v>
      </c>
      <c r="AW557">
        <v>5.0000000000000001E-3</v>
      </c>
      <c r="AX557">
        <v>1168</v>
      </c>
      <c r="AY557">
        <v>1168</v>
      </c>
      <c r="AZ557">
        <v>133</v>
      </c>
      <c r="BA557">
        <v>133</v>
      </c>
      <c r="BB557" t="s">
        <v>135</v>
      </c>
      <c r="BC557" t="s">
        <v>122</v>
      </c>
      <c r="BD557">
        <v>1</v>
      </c>
      <c r="BF557" s="2">
        <v>42433</v>
      </c>
      <c r="BG557" s="3" t="s">
        <v>125</v>
      </c>
      <c r="BH557">
        <v>41054531300042</v>
      </c>
      <c r="BJ557" t="s">
        <v>112</v>
      </c>
      <c r="BK557" t="s">
        <v>123</v>
      </c>
      <c r="BL557" t="s">
        <v>124</v>
      </c>
      <c r="BN557" s="2">
        <v>42432</v>
      </c>
      <c r="BO557">
        <v>3</v>
      </c>
      <c r="BQ557">
        <v>1409</v>
      </c>
      <c r="BS557" t="s">
        <v>117</v>
      </c>
      <c r="BT557">
        <v>12</v>
      </c>
      <c r="BV557">
        <v>27</v>
      </c>
      <c r="BX557">
        <v>1</v>
      </c>
      <c r="BZ557">
        <v>34255833500051</v>
      </c>
      <c r="CB557" t="s">
        <v>112</v>
      </c>
      <c r="CC557">
        <v>1</v>
      </c>
      <c r="CE557">
        <v>3</v>
      </c>
      <c r="CG557">
        <v>41054531300042</v>
      </c>
      <c r="CI557" t="s">
        <v>109</v>
      </c>
      <c r="CK557">
        <v>3</v>
      </c>
      <c r="CQ557" t="s">
        <v>110</v>
      </c>
      <c r="CR557" s="2">
        <v>42460</v>
      </c>
      <c r="CS557">
        <v>0</v>
      </c>
      <c r="CU557" t="s">
        <v>109</v>
      </c>
      <c r="CV557" t="s">
        <v>111</v>
      </c>
      <c r="CW557">
        <v>41054531300042</v>
      </c>
      <c r="CY557" t="s">
        <v>112</v>
      </c>
      <c r="CZ557" t="s">
        <v>113</v>
      </c>
      <c r="DA557" t="s">
        <v>114</v>
      </c>
      <c r="DB557" t="s">
        <v>115</v>
      </c>
      <c r="DC557">
        <v>1</v>
      </c>
    </row>
    <row r="558" spans="1:107" x14ac:dyDescent="0.2">
      <c r="A558" t="s">
        <v>108</v>
      </c>
      <c r="B558">
        <v>0</v>
      </c>
      <c r="D558" t="s">
        <v>109</v>
      </c>
      <c r="K558">
        <v>1</v>
      </c>
      <c r="M558">
        <v>1</v>
      </c>
      <c r="N558" t="s">
        <v>116</v>
      </c>
      <c r="O558">
        <v>0</v>
      </c>
      <c r="V558" t="s">
        <v>118</v>
      </c>
      <c r="W558" s="2">
        <v>42432</v>
      </c>
      <c r="X558">
        <v>2</v>
      </c>
      <c r="Y558">
        <v>1</v>
      </c>
      <c r="Z558">
        <v>1</v>
      </c>
      <c r="AB558">
        <v>0</v>
      </c>
      <c r="AC558">
        <v>0</v>
      </c>
      <c r="AD558" s="2">
        <v>42433</v>
      </c>
      <c r="AE558" s="3" t="s">
        <v>119</v>
      </c>
      <c r="AF558">
        <v>23</v>
      </c>
      <c r="AG558">
        <v>23</v>
      </c>
      <c r="AH558" s="3" t="s">
        <v>201</v>
      </c>
      <c r="AI558">
        <v>2</v>
      </c>
      <c r="AJ558">
        <v>2</v>
      </c>
      <c r="AK558" t="s">
        <v>734</v>
      </c>
      <c r="AL558">
        <v>1230</v>
      </c>
      <c r="AM558">
        <v>0.02</v>
      </c>
      <c r="AN558">
        <v>0.02</v>
      </c>
      <c r="AQ558">
        <v>454</v>
      </c>
      <c r="AR558">
        <v>454</v>
      </c>
      <c r="AS558">
        <v>1230</v>
      </c>
      <c r="AT558">
        <v>10</v>
      </c>
      <c r="AU558">
        <v>10</v>
      </c>
      <c r="AV558">
        <v>0.02</v>
      </c>
      <c r="AW558">
        <v>0.02</v>
      </c>
      <c r="AZ558">
        <v>133</v>
      </c>
      <c r="BA558">
        <v>133</v>
      </c>
      <c r="BB558" t="s">
        <v>135</v>
      </c>
      <c r="BC558" t="s">
        <v>122</v>
      </c>
      <c r="BD558">
        <v>1</v>
      </c>
      <c r="BF558" s="2">
        <v>42433</v>
      </c>
      <c r="BG558" s="3" t="s">
        <v>125</v>
      </c>
      <c r="BH558">
        <v>41054531300042</v>
      </c>
      <c r="BJ558" t="s">
        <v>112</v>
      </c>
      <c r="BK558" t="s">
        <v>123</v>
      </c>
      <c r="BL558" t="s">
        <v>124</v>
      </c>
      <c r="BN558" s="2">
        <v>42432</v>
      </c>
      <c r="BO558">
        <v>3</v>
      </c>
      <c r="BQ558">
        <v>1409</v>
      </c>
      <c r="BS558" t="s">
        <v>117</v>
      </c>
      <c r="BT558">
        <v>12</v>
      </c>
      <c r="BV558">
        <v>27</v>
      </c>
      <c r="BX558">
        <v>1</v>
      </c>
      <c r="BZ558">
        <v>34255833500051</v>
      </c>
      <c r="CB558" t="s">
        <v>112</v>
      </c>
      <c r="CC558">
        <v>1</v>
      </c>
      <c r="CE558">
        <v>3</v>
      </c>
      <c r="CG558">
        <v>41054531300042</v>
      </c>
      <c r="CI558" t="s">
        <v>109</v>
      </c>
      <c r="CK558">
        <v>3</v>
      </c>
      <c r="CQ558" t="s">
        <v>110</v>
      </c>
      <c r="CR558" s="2">
        <v>42460</v>
      </c>
      <c r="CS558">
        <v>0</v>
      </c>
      <c r="CU558" t="s">
        <v>109</v>
      </c>
      <c r="CV558" t="s">
        <v>111</v>
      </c>
      <c r="CW558">
        <v>41054531300042</v>
      </c>
      <c r="CY558" t="s">
        <v>112</v>
      </c>
      <c r="CZ558" t="s">
        <v>113</v>
      </c>
      <c r="DA558" t="s">
        <v>114</v>
      </c>
      <c r="DB558" t="s">
        <v>115</v>
      </c>
      <c r="DC558">
        <v>1</v>
      </c>
    </row>
    <row r="559" spans="1:107" x14ac:dyDescent="0.2">
      <c r="A559" t="s">
        <v>108</v>
      </c>
      <c r="B559">
        <v>0</v>
      </c>
      <c r="D559" t="s">
        <v>109</v>
      </c>
      <c r="K559">
        <v>1</v>
      </c>
      <c r="M559">
        <v>1</v>
      </c>
      <c r="N559" t="s">
        <v>116</v>
      </c>
      <c r="O559">
        <v>0</v>
      </c>
      <c r="V559" t="s">
        <v>118</v>
      </c>
      <c r="W559" s="2">
        <v>42432</v>
      </c>
      <c r="X559">
        <v>2</v>
      </c>
      <c r="Y559">
        <v>1</v>
      </c>
      <c r="Z559">
        <v>1</v>
      </c>
      <c r="AB559">
        <v>0</v>
      </c>
      <c r="AC559">
        <v>0</v>
      </c>
      <c r="AD559" s="2">
        <v>42433</v>
      </c>
      <c r="AE559" s="3" t="s">
        <v>119</v>
      </c>
      <c r="AF559">
        <v>3</v>
      </c>
      <c r="AG559">
        <v>3</v>
      </c>
      <c r="AH559" s="3" t="s">
        <v>737</v>
      </c>
      <c r="AI559">
        <v>2</v>
      </c>
      <c r="AJ559">
        <v>2</v>
      </c>
      <c r="AK559" t="s">
        <v>735</v>
      </c>
      <c r="AL559">
        <v>1433</v>
      </c>
      <c r="AM559">
        <v>0.01</v>
      </c>
      <c r="AN559">
        <v>0.01</v>
      </c>
      <c r="AQ559">
        <v>470</v>
      </c>
      <c r="AR559">
        <v>470</v>
      </c>
      <c r="AS559">
        <v>1433</v>
      </c>
      <c r="AT559">
        <v>1</v>
      </c>
      <c r="AU559">
        <v>1</v>
      </c>
      <c r="AV559">
        <v>0.02</v>
      </c>
      <c r="AW559">
        <v>0.02</v>
      </c>
      <c r="AZ559">
        <v>176</v>
      </c>
      <c r="BA559">
        <v>176</v>
      </c>
      <c r="BB559" t="s">
        <v>736</v>
      </c>
      <c r="BC559" t="s">
        <v>122</v>
      </c>
      <c r="BD559">
        <v>1</v>
      </c>
      <c r="BF559" s="2">
        <v>42433</v>
      </c>
      <c r="BG559" s="3" t="s">
        <v>125</v>
      </c>
      <c r="BH559">
        <v>41054531300042</v>
      </c>
      <c r="BJ559" t="s">
        <v>112</v>
      </c>
      <c r="BK559" t="s">
        <v>123</v>
      </c>
      <c r="BL559" t="s">
        <v>124</v>
      </c>
      <c r="BN559" s="2">
        <v>42432</v>
      </c>
      <c r="BO559">
        <v>3</v>
      </c>
      <c r="BQ559">
        <v>1409</v>
      </c>
      <c r="BS559" t="s">
        <v>117</v>
      </c>
      <c r="BT559">
        <v>12</v>
      </c>
      <c r="BV559">
        <v>27</v>
      </c>
      <c r="BX559">
        <v>1</v>
      </c>
      <c r="BZ559">
        <v>34255833500051</v>
      </c>
      <c r="CB559" t="s">
        <v>112</v>
      </c>
      <c r="CC559">
        <v>1</v>
      </c>
      <c r="CE559">
        <v>3</v>
      </c>
      <c r="CG559">
        <v>41054531300042</v>
      </c>
      <c r="CI559" t="s">
        <v>109</v>
      </c>
      <c r="CK559">
        <v>3</v>
      </c>
      <c r="CQ559" t="s">
        <v>110</v>
      </c>
      <c r="CR559" s="2">
        <v>42460</v>
      </c>
      <c r="CS559">
        <v>0</v>
      </c>
      <c r="CU559" t="s">
        <v>109</v>
      </c>
      <c r="CV559" t="s">
        <v>111</v>
      </c>
      <c r="CW559">
        <v>41054531300042</v>
      </c>
      <c r="CY559" t="s">
        <v>112</v>
      </c>
      <c r="CZ559" t="s">
        <v>113</v>
      </c>
      <c r="DA559" t="s">
        <v>114</v>
      </c>
      <c r="DB559" t="s">
        <v>115</v>
      </c>
      <c r="DC559">
        <v>1</v>
      </c>
    </row>
    <row r="560" spans="1:107" x14ac:dyDescent="0.2">
      <c r="A560" t="s">
        <v>108</v>
      </c>
      <c r="B560">
        <v>0</v>
      </c>
      <c r="D560" t="s">
        <v>109</v>
      </c>
      <c r="K560">
        <v>1</v>
      </c>
      <c r="M560">
        <v>1</v>
      </c>
      <c r="N560" t="s">
        <v>116</v>
      </c>
      <c r="O560">
        <v>0</v>
      </c>
      <c r="V560" t="s">
        <v>118</v>
      </c>
      <c r="W560" s="2">
        <v>42432</v>
      </c>
      <c r="X560">
        <v>2</v>
      </c>
      <c r="Y560">
        <v>1</v>
      </c>
      <c r="Z560">
        <v>1</v>
      </c>
      <c r="AB560">
        <v>0</v>
      </c>
      <c r="AC560">
        <v>0</v>
      </c>
      <c r="AD560" s="2">
        <v>42433</v>
      </c>
      <c r="AE560" s="3" t="s">
        <v>119</v>
      </c>
      <c r="AF560">
        <v>23</v>
      </c>
      <c r="AG560">
        <v>23</v>
      </c>
      <c r="AH560" s="3" t="s">
        <v>171</v>
      </c>
      <c r="AI560">
        <v>2</v>
      </c>
      <c r="AJ560">
        <v>2</v>
      </c>
      <c r="AK560" t="s">
        <v>738</v>
      </c>
      <c r="AL560">
        <v>1668</v>
      </c>
      <c r="AM560">
        <v>0.1</v>
      </c>
      <c r="AN560">
        <v>0.1</v>
      </c>
      <c r="AQ560">
        <v>454</v>
      </c>
      <c r="AR560">
        <v>454</v>
      </c>
      <c r="AS560">
        <v>1668</v>
      </c>
      <c r="AT560">
        <v>10</v>
      </c>
      <c r="AU560">
        <v>10</v>
      </c>
      <c r="AV560">
        <v>0.1</v>
      </c>
      <c r="AW560">
        <v>0.1</v>
      </c>
      <c r="AZ560">
        <v>133</v>
      </c>
      <c r="BA560">
        <v>133</v>
      </c>
      <c r="BB560" t="s">
        <v>135</v>
      </c>
      <c r="BC560" t="s">
        <v>122</v>
      </c>
      <c r="BD560">
        <v>1</v>
      </c>
      <c r="BF560" s="2">
        <v>42433</v>
      </c>
      <c r="BG560" s="3" t="s">
        <v>125</v>
      </c>
      <c r="BH560">
        <v>41054531300042</v>
      </c>
      <c r="BJ560" t="s">
        <v>112</v>
      </c>
      <c r="BK560" t="s">
        <v>123</v>
      </c>
      <c r="BL560" t="s">
        <v>124</v>
      </c>
      <c r="BN560" s="2">
        <v>42432</v>
      </c>
      <c r="BO560">
        <v>3</v>
      </c>
      <c r="BQ560">
        <v>1409</v>
      </c>
      <c r="BS560" t="s">
        <v>117</v>
      </c>
      <c r="BT560">
        <v>12</v>
      </c>
      <c r="BV560">
        <v>27</v>
      </c>
      <c r="BX560">
        <v>1</v>
      </c>
      <c r="BZ560">
        <v>34255833500051</v>
      </c>
      <c r="CB560" t="s">
        <v>112</v>
      </c>
      <c r="CC560">
        <v>1</v>
      </c>
      <c r="CE560">
        <v>3</v>
      </c>
      <c r="CG560">
        <v>41054531300042</v>
      </c>
      <c r="CI560" t="s">
        <v>109</v>
      </c>
      <c r="CK560">
        <v>3</v>
      </c>
      <c r="CQ560" t="s">
        <v>110</v>
      </c>
      <c r="CR560" s="2">
        <v>42460</v>
      </c>
      <c r="CS560">
        <v>0</v>
      </c>
      <c r="CU560" t="s">
        <v>109</v>
      </c>
      <c r="CV560" t="s">
        <v>111</v>
      </c>
      <c r="CW560">
        <v>41054531300042</v>
      </c>
      <c r="CY560" t="s">
        <v>112</v>
      </c>
      <c r="CZ560" t="s">
        <v>113</v>
      </c>
      <c r="DA560" t="s">
        <v>114</v>
      </c>
      <c r="DB560" t="s">
        <v>115</v>
      </c>
      <c r="DC560">
        <v>1</v>
      </c>
    </row>
    <row r="561" spans="1:107" x14ac:dyDescent="0.2">
      <c r="A561" t="s">
        <v>108</v>
      </c>
      <c r="B561">
        <v>0</v>
      </c>
      <c r="D561" t="s">
        <v>109</v>
      </c>
      <c r="K561">
        <v>1</v>
      </c>
      <c r="M561">
        <v>1</v>
      </c>
      <c r="N561" t="s">
        <v>116</v>
      </c>
      <c r="O561">
        <v>0</v>
      </c>
      <c r="V561" t="s">
        <v>118</v>
      </c>
      <c r="W561" s="2">
        <v>42432</v>
      </c>
      <c r="X561">
        <v>2</v>
      </c>
      <c r="Y561">
        <v>1</v>
      </c>
      <c r="Z561">
        <v>1</v>
      </c>
      <c r="AB561">
        <v>0</v>
      </c>
      <c r="AC561">
        <v>0</v>
      </c>
      <c r="AD561" s="2">
        <v>42443</v>
      </c>
      <c r="AE561" s="3" t="s">
        <v>119</v>
      </c>
      <c r="AF561">
        <v>23</v>
      </c>
      <c r="AG561">
        <v>23</v>
      </c>
      <c r="AH561" s="3" t="s">
        <v>180</v>
      </c>
      <c r="AI561">
        <v>2</v>
      </c>
      <c r="AJ561">
        <v>2</v>
      </c>
      <c r="AK561" t="s">
        <v>739</v>
      </c>
      <c r="AL561">
        <v>2068</v>
      </c>
      <c r="AM561">
        <v>5.0000000000000001E-3</v>
      </c>
      <c r="AN561">
        <v>5.0000000000000001E-3</v>
      </c>
      <c r="AO561">
        <v>712</v>
      </c>
      <c r="AP561">
        <v>712</v>
      </c>
      <c r="AQ561">
        <v>405</v>
      </c>
      <c r="AR561">
        <v>405</v>
      </c>
      <c r="AS561">
        <v>2068</v>
      </c>
      <c r="AT561">
        <v>10</v>
      </c>
      <c r="AU561">
        <v>10</v>
      </c>
      <c r="AV561">
        <v>5.0000000000000001E-3</v>
      </c>
      <c r="AW561">
        <v>5.0000000000000001E-3</v>
      </c>
      <c r="AX561">
        <v>1168</v>
      </c>
      <c r="AY561">
        <v>1168</v>
      </c>
      <c r="AZ561">
        <v>133</v>
      </c>
      <c r="BA561">
        <v>133</v>
      </c>
      <c r="BB561" t="s">
        <v>135</v>
      </c>
      <c r="BC561" t="s">
        <v>122</v>
      </c>
      <c r="BD561">
        <v>1</v>
      </c>
      <c r="BF561" s="2">
        <v>42433</v>
      </c>
      <c r="BG561" s="3" t="s">
        <v>125</v>
      </c>
      <c r="BH561">
        <v>41054531300042</v>
      </c>
      <c r="BJ561" t="s">
        <v>112</v>
      </c>
      <c r="BK561" t="s">
        <v>123</v>
      </c>
      <c r="BL561" t="s">
        <v>124</v>
      </c>
      <c r="BN561" s="2">
        <v>42432</v>
      </c>
      <c r="BO561">
        <v>3</v>
      </c>
      <c r="BQ561">
        <v>1409</v>
      </c>
      <c r="BS561" t="s">
        <v>117</v>
      </c>
      <c r="BT561">
        <v>12</v>
      </c>
      <c r="BV561">
        <v>27</v>
      </c>
      <c r="BX561">
        <v>1</v>
      </c>
      <c r="BZ561">
        <v>34255833500051</v>
      </c>
      <c r="CB561" t="s">
        <v>112</v>
      </c>
      <c r="CC561">
        <v>1</v>
      </c>
      <c r="CE561">
        <v>3</v>
      </c>
      <c r="CG561">
        <v>41054531300042</v>
      </c>
      <c r="CI561" t="s">
        <v>109</v>
      </c>
      <c r="CK561">
        <v>3</v>
      </c>
      <c r="CQ561" t="s">
        <v>110</v>
      </c>
      <c r="CR561" s="2">
        <v>42460</v>
      </c>
      <c r="CS561">
        <v>0</v>
      </c>
      <c r="CU561" t="s">
        <v>109</v>
      </c>
      <c r="CV561" t="s">
        <v>111</v>
      </c>
      <c r="CW561">
        <v>41054531300042</v>
      </c>
      <c r="CY561" t="s">
        <v>112</v>
      </c>
      <c r="CZ561" t="s">
        <v>113</v>
      </c>
      <c r="DA561" t="s">
        <v>114</v>
      </c>
      <c r="DB561" t="s">
        <v>115</v>
      </c>
      <c r="DC561">
        <v>1</v>
      </c>
    </row>
    <row r="562" spans="1:107" x14ac:dyDescent="0.2">
      <c r="A562" t="s">
        <v>108</v>
      </c>
      <c r="B562">
        <v>0</v>
      </c>
      <c r="D562" t="s">
        <v>109</v>
      </c>
      <c r="K562">
        <v>1</v>
      </c>
      <c r="M562">
        <v>1</v>
      </c>
      <c r="N562" t="s">
        <v>116</v>
      </c>
      <c r="O562">
        <v>0</v>
      </c>
      <c r="V562" t="s">
        <v>118</v>
      </c>
      <c r="W562" s="2">
        <v>42432</v>
      </c>
      <c r="X562">
        <v>2</v>
      </c>
      <c r="Y562">
        <v>1</v>
      </c>
      <c r="Z562">
        <v>1</v>
      </c>
      <c r="AB562">
        <v>0</v>
      </c>
      <c r="AC562">
        <v>0</v>
      </c>
      <c r="AD562" s="2">
        <v>42443</v>
      </c>
      <c r="AE562" s="3" t="s">
        <v>119</v>
      </c>
      <c r="AF562">
        <v>23</v>
      </c>
      <c r="AG562">
        <v>23</v>
      </c>
      <c r="AH562" s="3" t="s">
        <v>180</v>
      </c>
      <c r="AI562">
        <v>2</v>
      </c>
      <c r="AJ562">
        <v>2</v>
      </c>
      <c r="AK562" t="s">
        <v>740</v>
      </c>
      <c r="AL562">
        <v>1667</v>
      </c>
      <c r="AM562">
        <v>5.0000000000000001E-3</v>
      </c>
      <c r="AN562">
        <v>5.0000000000000001E-3</v>
      </c>
      <c r="AO562">
        <v>712</v>
      </c>
      <c r="AP562">
        <v>712</v>
      </c>
      <c r="AQ562">
        <v>405</v>
      </c>
      <c r="AR562">
        <v>405</v>
      </c>
      <c r="AS562">
        <v>1667</v>
      </c>
      <c r="AT562">
        <v>10</v>
      </c>
      <c r="AU562">
        <v>10</v>
      </c>
      <c r="AV562">
        <v>5.0000000000000001E-3</v>
      </c>
      <c r="AW562">
        <v>5.0000000000000001E-3</v>
      </c>
      <c r="AX562">
        <v>1168</v>
      </c>
      <c r="AY562">
        <v>1168</v>
      </c>
      <c r="AZ562">
        <v>133</v>
      </c>
      <c r="BA562">
        <v>133</v>
      </c>
      <c r="BB562" t="s">
        <v>135</v>
      </c>
      <c r="BC562" t="s">
        <v>122</v>
      </c>
      <c r="BD562">
        <v>1</v>
      </c>
      <c r="BF562" s="2">
        <v>42433</v>
      </c>
      <c r="BG562" s="3" t="s">
        <v>125</v>
      </c>
      <c r="BH562">
        <v>41054531300042</v>
      </c>
      <c r="BJ562" t="s">
        <v>112</v>
      </c>
      <c r="BK562" t="s">
        <v>123</v>
      </c>
      <c r="BL562" t="s">
        <v>124</v>
      </c>
      <c r="BN562" s="2">
        <v>42432</v>
      </c>
      <c r="BO562">
        <v>3</v>
      </c>
      <c r="BQ562">
        <v>1409</v>
      </c>
      <c r="BS562" t="s">
        <v>117</v>
      </c>
      <c r="BT562">
        <v>12</v>
      </c>
      <c r="BV562">
        <v>27</v>
      </c>
      <c r="BX562">
        <v>1</v>
      </c>
      <c r="BZ562">
        <v>34255833500051</v>
      </c>
      <c r="CB562" t="s">
        <v>112</v>
      </c>
      <c r="CC562">
        <v>1</v>
      </c>
      <c r="CE562">
        <v>3</v>
      </c>
      <c r="CG562">
        <v>41054531300042</v>
      </c>
      <c r="CI562" t="s">
        <v>109</v>
      </c>
      <c r="CK562">
        <v>3</v>
      </c>
      <c r="CQ562" t="s">
        <v>110</v>
      </c>
      <c r="CR562" s="2">
        <v>42460</v>
      </c>
      <c r="CS562">
        <v>0</v>
      </c>
      <c r="CU562" t="s">
        <v>109</v>
      </c>
      <c r="CV562" t="s">
        <v>111</v>
      </c>
      <c r="CW562">
        <v>41054531300042</v>
      </c>
      <c r="CY562" t="s">
        <v>112</v>
      </c>
      <c r="CZ562" t="s">
        <v>113</v>
      </c>
      <c r="DA562" t="s">
        <v>114</v>
      </c>
      <c r="DB562" t="s">
        <v>115</v>
      </c>
      <c r="DC562">
        <v>1</v>
      </c>
    </row>
    <row r="563" spans="1:107" x14ac:dyDescent="0.2">
      <c r="A563" t="s">
        <v>108</v>
      </c>
      <c r="B563">
        <v>0</v>
      </c>
      <c r="D563" t="s">
        <v>109</v>
      </c>
      <c r="K563">
        <v>1</v>
      </c>
      <c r="M563">
        <v>1</v>
      </c>
      <c r="N563" t="s">
        <v>116</v>
      </c>
      <c r="O563">
        <v>0</v>
      </c>
      <c r="V563" t="s">
        <v>118</v>
      </c>
      <c r="W563" s="2">
        <v>42432</v>
      </c>
      <c r="X563">
        <v>2</v>
      </c>
      <c r="Y563">
        <v>1</v>
      </c>
      <c r="Z563">
        <v>1</v>
      </c>
      <c r="AB563">
        <v>0</v>
      </c>
      <c r="AC563">
        <v>0</v>
      </c>
      <c r="AD563" s="2">
        <v>42443</v>
      </c>
      <c r="AE563" s="3" t="s">
        <v>119</v>
      </c>
      <c r="AF563">
        <v>23</v>
      </c>
      <c r="AG563">
        <v>23</v>
      </c>
      <c r="AH563" s="3" t="s">
        <v>180</v>
      </c>
      <c r="AI563">
        <v>2</v>
      </c>
      <c r="AJ563">
        <v>2</v>
      </c>
      <c r="AK563" t="s">
        <v>741</v>
      </c>
      <c r="AL563">
        <v>1666</v>
      </c>
      <c r="AM563">
        <v>5.0000000000000001E-3</v>
      </c>
      <c r="AN563">
        <v>5.0000000000000001E-3</v>
      </c>
      <c r="AO563">
        <v>712</v>
      </c>
      <c r="AP563">
        <v>712</v>
      </c>
      <c r="AQ563">
        <v>405</v>
      </c>
      <c r="AR563">
        <v>405</v>
      </c>
      <c r="AS563">
        <v>1666</v>
      </c>
      <c r="AT563">
        <v>10</v>
      </c>
      <c r="AU563">
        <v>10</v>
      </c>
      <c r="AV563">
        <v>5.0000000000000001E-3</v>
      </c>
      <c r="AW563">
        <v>5.0000000000000001E-3</v>
      </c>
      <c r="AX563">
        <v>1168</v>
      </c>
      <c r="AY563">
        <v>1168</v>
      </c>
      <c r="AZ563">
        <v>133</v>
      </c>
      <c r="BA563">
        <v>133</v>
      </c>
      <c r="BB563" t="s">
        <v>135</v>
      </c>
      <c r="BC563" t="s">
        <v>122</v>
      </c>
      <c r="BD563">
        <v>1</v>
      </c>
      <c r="BF563" s="2">
        <v>42433</v>
      </c>
      <c r="BG563" s="3" t="s">
        <v>125</v>
      </c>
      <c r="BH563">
        <v>41054531300042</v>
      </c>
      <c r="BJ563" t="s">
        <v>112</v>
      </c>
      <c r="BK563" t="s">
        <v>123</v>
      </c>
      <c r="BL563" t="s">
        <v>124</v>
      </c>
      <c r="BN563" s="2">
        <v>42432</v>
      </c>
      <c r="BO563">
        <v>3</v>
      </c>
      <c r="BQ563">
        <v>1409</v>
      </c>
      <c r="BS563" t="s">
        <v>117</v>
      </c>
      <c r="BT563">
        <v>12</v>
      </c>
      <c r="BV563">
        <v>27</v>
      </c>
      <c r="BX563">
        <v>1</v>
      </c>
      <c r="BZ563">
        <v>34255833500051</v>
      </c>
      <c r="CB563" t="s">
        <v>112</v>
      </c>
      <c r="CC563">
        <v>1</v>
      </c>
      <c r="CE563">
        <v>3</v>
      </c>
      <c r="CG563">
        <v>41054531300042</v>
      </c>
      <c r="CI563" t="s">
        <v>109</v>
      </c>
      <c r="CK563">
        <v>3</v>
      </c>
      <c r="CQ563" t="s">
        <v>110</v>
      </c>
      <c r="CR563" s="2">
        <v>42460</v>
      </c>
      <c r="CS563">
        <v>0</v>
      </c>
      <c r="CU563" t="s">
        <v>109</v>
      </c>
      <c r="CV563" t="s">
        <v>111</v>
      </c>
      <c r="CW563">
        <v>41054531300042</v>
      </c>
      <c r="CY563" t="s">
        <v>112</v>
      </c>
      <c r="CZ563" t="s">
        <v>113</v>
      </c>
      <c r="DA563" t="s">
        <v>114</v>
      </c>
      <c r="DB563" t="s">
        <v>115</v>
      </c>
      <c r="DC563">
        <v>1</v>
      </c>
    </row>
    <row r="564" spans="1:107" x14ac:dyDescent="0.2">
      <c r="A564" t="s">
        <v>108</v>
      </c>
      <c r="B564">
        <v>0</v>
      </c>
      <c r="D564" t="s">
        <v>109</v>
      </c>
      <c r="K564">
        <v>1</v>
      </c>
      <c r="M564">
        <v>1</v>
      </c>
      <c r="N564" t="s">
        <v>116</v>
      </c>
      <c r="O564">
        <v>0</v>
      </c>
      <c r="V564" t="s">
        <v>118</v>
      </c>
      <c r="W564" s="2">
        <v>42432</v>
      </c>
      <c r="X564">
        <v>2</v>
      </c>
      <c r="Y564">
        <v>1</v>
      </c>
      <c r="Z564">
        <v>1</v>
      </c>
      <c r="AB564">
        <v>0</v>
      </c>
      <c r="AC564">
        <v>0</v>
      </c>
      <c r="AD564" s="2">
        <v>42433</v>
      </c>
      <c r="AE564" s="3" t="s">
        <v>119</v>
      </c>
      <c r="AF564">
        <v>23</v>
      </c>
      <c r="AG564">
        <v>23</v>
      </c>
      <c r="AH564" s="3" t="s">
        <v>201</v>
      </c>
      <c r="AI564">
        <v>2</v>
      </c>
      <c r="AJ564">
        <v>2</v>
      </c>
      <c r="AK564" t="s">
        <v>742</v>
      </c>
      <c r="AL564">
        <v>1850</v>
      </c>
      <c r="AM564">
        <v>0.02</v>
      </c>
      <c r="AN564">
        <v>0.02</v>
      </c>
      <c r="AQ564">
        <v>454</v>
      </c>
      <c r="AR564">
        <v>454</v>
      </c>
      <c r="AS564">
        <v>1850</v>
      </c>
      <c r="AT564">
        <v>10</v>
      </c>
      <c r="AU564">
        <v>10</v>
      </c>
      <c r="AV564">
        <v>0.02</v>
      </c>
      <c r="AW564">
        <v>0.02</v>
      </c>
      <c r="AZ564">
        <v>133</v>
      </c>
      <c r="BA564">
        <v>133</v>
      </c>
      <c r="BB564" t="s">
        <v>135</v>
      </c>
      <c r="BC564" t="s">
        <v>122</v>
      </c>
      <c r="BD564">
        <v>1</v>
      </c>
      <c r="BF564" s="2">
        <v>42433</v>
      </c>
      <c r="BG564" s="3" t="s">
        <v>125</v>
      </c>
      <c r="BH564">
        <v>41054531300042</v>
      </c>
      <c r="BJ564" t="s">
        <v>112</v>
      </c>
      <c r="BK564" t="s">
        <v>123</v>
      </c>
      <c r="BL564" t="s">
        <v>124</v>
      </c>
      <c r="BN564" s="2">
        <v>42432</v>
      </c>
      <c r="BO564">
        <v>3</v>
      </c>
      <c r="BQ564">
        <v>1409</v>
      </c>
      <c r="BS564" t="s">
        <v>117</v>
      </c>
      <c r="BT564">
        <v>12</v>
      </c>
      <c r="BV564">
        <v>27</v>
      </c>
      <c r="BX564">
        <v>1</v>
      </c>
      <c r="BZ564">
        <v>34255833500051</v>
      </c>
      <c r="CB564" t="s">
        <v>112</v>
      </c>
      <c r="CC564">
        <v>1</v>
      </c>
      <c r="CE564">
        <v>3</v>
      </c>
      <c r="CG564">
        <v>41054531300042</v>
      </c>
      <c r="CI564" t="s">
        <v>109</v>
      </c>
      <c r="CK564">
        <v>3</v>
      </c>
      <c r="CQ564" t="s">
        <v>110</v>
      </c>
      <c r="CR564" s="2">
        <v>42460</v>
      </c>
      <c r="CS564">
        <v>0</v>
      </c>
      <c r="CU564" t="s">
        <v>109</v>
      </c>
      <c r="CV564" t="s">
        <v>111</v>
      </c>
      <c r="CW564">
        <v>41054531300042</v>
      </c>
      <c r="CY564" t="s">
        <v>112</v>
      </c>
      <c r="CZ564" t="s">
        <v>113</v>
      </c>
      <c r="DA564" t="s">
        <v>114</v>
      </c>
      <c r="DB564" t="s">
        <v>115</v>
      </c>
      <c r="DC564">
        <v>1</v>
      </c>
    </row>
    <row r="565" spans="1:107" x14ac:dyDescent="0.2">
      <c r="A565" t="s">
        <v>108</v>
      </c>
      <c r="B565">
        <v>0</v>
      </c>
      <c r="D565" t="s">
        <v>109</v>
      </c>
      <c r="K565">
        <v>1</v>
      </c>
      <c r="M565">
        <v>1</v>
      </c>
      <c r="N565" t="s">
        <v>116</v>
      </c>
      <c r="O565">
        <v>0</v>
      </c>
      <c r="V565" t="s">
        <v>118</v>
      </c>
      <c r="W565" s="2">
        <v>42432</v>
      </c>
      <c r="X565">
        <v>2</v>
      </c>
      <c r="Y565">
        <v>1</v>
      </c>
      <c r="Z565">
        <v>1</v>
      </c>
      <c r="AB565">
        <v>0</v>
      </c>
      <c r="AC565">
        <v>0</v>
      </c>
      <c r="AD565" s="2">
        <v>42433</v>
      </c>
      <c r="AE565" s="3" t="s">
        <v>119</v>
      </c>
      <c r="AF565">
        <v>23</v>
      </c>
      <c r="AG565">
        <v>23</v>
      </c>
      <c r="AH565" s="3" t="s">
        <v>171</v>
      </c>
      <c r="AI565">
        <v>2</v>
      </c>
      <c r="AJ565">
        <v>2</v>
      </c>
      <c r="AK565" t="s">
        <v>743</v>
      </c>
      <c r="AL565">
        <v>5510</v>
      </c>
      <c r="AM565">
        <v>0.02</v>
      </c>
      <c r="AN565">
        <v>0.02</v>
      </c>
      <c r="AQ565">
        <v>454</v>
      </c>
      <c r="AR565">
        <v>454</v>
      </c>
      <c r="AS565">
        <v>5510</v>
      </c>
      <c r="AT565">
        <v>10</v>
      </c>
      <c r="AU565">
        <v>10</v>
      </c>
      <c r="AV565">
        <v>0.02</v>
      </c>
      <c r="AW565">
        <v>0.02</v>
      </c>
      <c r="AZ565">
        <v>133</v>
      </c>
      <c r="BA565">
        <v>133</v>
      </c>
      <c r="BB565" t="s">
        <v>135</v>
      </c>
      <c r="BC565" t="s">
        <v>122</v>
      </c>
      <c r="BD565">
        <v>1</v>
      </c>
      <c r="BF565" s="2">
        <v>42433</v>
      </c>
      <c r="BG565" s="3" t="s">
        <v>125</v>
      </c>
      <c r="BH565">
        <v>41054531300042</v>
      </c>
      <c r="BJ565" t="s">
        <v>112</v>
      </c>
      <c r="BK565" t="s">
        <v>123</v>
      </c>
      <c r="BL565" t="s">
        <v>124</v>
      </c>
      <c r="BN565" s="2">
        <v>42432</v>
      </c>
      <c r="BO565">
        <v>3</v>
      </c>
      <c r="BQ565">
        <v>1409</v>
      </c>
      <c r="BS565" t="s">
        <v>117</v>
      </c>
      <c r="BT565">
        <v>12</v>
      </c>
      <c r="BV565">
        <v>27</v>
      </c>
      <c r="BX565">
        <v>1</v>
      </c>
      <c r="BZ565">
        <v>34255833500051</v>
      </c>
      <c r="CB565" t="s">
        <v>112</v>
      </c>
      <c r="CC565">
        <v>1</v>
      </c>
      <c r="CE565">
        <v>3</v>
      </c>
      <c r="CG565">
        <v>41054531300042</v>
      </c>
      <c r="CI565" t="s">
        <v>109</v>
      </c>
      <c r="CK565">
        <v>3</v>
      </c>
      <c r="CQ565" t="s">
        <v>110</v>
      </c>
      <c r="CR565" s="2">
        <v>42460</v>
      </c>
      <c r="CS565">
        <v>0</v>
      </c>
      <c r="CU565" t="s">
        <v>109</v>
      </c>
      <c r="CV565" t="s">
        <v>111</v>
      </c>
      <c r="CW565">
        <v>41054531300042</v>
      </c>
      <c r="CY565" t="s">
        <v>112</v>
      </c>
      <c r="CZ565" t="s">
        <v>113</v>
      </c>
      <c r="DA565" t="s">
        <v>114</v>
      </c>
      <c r="DB565" t="s">
        <v>115</v>
      </c>
      <c r="DC565">
        <v>1</v>
      </c>
    </row>
    <row r="566" spans="1:107" x14ac:dyDescent="0.2">
      <c r="A566" t="s">
        <v>108</v>
      </c>
      <c r="B566">
        <v>0</v>
      </c>
      <c r="D566" t="s">
        <v>109</v>
      </c>
      <c r="K566">
        <v>1</v>
      </c>
      <c r="M566">
        <v>1</v>
      </c>
      <c r="N566" t="s">
        <v>116</v>
      </c>
      <c r="O566">
        <v>0</v>
      </c>
      <c r="V566" t="s">
        <v>118</v>
      </c>
      <c r="W566" s="2">
        <v>42432</v>
      </c>
      <c r="X566">
        <v>2</v>
      </c>
      <c r="Y566">
        <v>1</v>
      </c>
      <c r="Z566">
        <v>1</v>
      </c>
      <c r="AB566">
        <v>0</v>
      </c>
      <c r="AC566">
        <v>0</v>
      </c>
      <c r="AD566" s="2">
        <v>42433</v>
      </c>
      <c r="AE566" s="3" t="s">
        <v>119</v>
      </c>
      <c r="AF566">
        <v>23</v>
      </c>
      <c r="AG566">
        <v>23</v>
      </c>
      <c r="AH566" s="3" t="s">
        <v>201</v>
      </c>
      <c r="AI566">
        <v>2</v>
      </c>
      <c r="AJ566">
        <v>2</v>
      </c>
      <c r="AK566" t="s">
        <v>744</v>
      </c>
      <c r="AL566">
        <v>1231</v>
      </c>
      <c r="AM566">
        <v>0.02</v>
      </c>
      <c r="AN566">
        <v>0.02</v>
      </c>
      <c r="AQ566">
        <v>454</v>
      </c>
      <c r="AR566">
        <v>454</v>
      </c>
      <c r="AS566">
        <v>1231</v>
      </c>
      <c r="AT566">
        <v>10</v>
      </c>
      <c r="AU566">
        <v>10</v>
      </c>
      <c r="AV566">
        <v>0.02</v>
      </c>
      <c r="AW566">
        <v>0.02</v>
      </c>
      <c r="AZ566">
        <v>133</v>
      </c>
      <c r="BA566">
        <v>133</v>
      </c>
      <c r="BB566" t="s">
        <v>135</v>
      </c>
      <c r="BC566" t="s">
        <v>122</v>
      </c>
      <c r="BD566">
        <v>1</v>
      </c>
      <c r="BF566" s="2">
        <v>42433</v>
      </c>
      <c r="BG566" s="3" t="s">
        <v>125</v>
      </c>
      <c r="BH566">
        <v>41054531300042</v>
      </c>
      <c r="BJ566" t="s">
        <v>112</v>
      </c>
      <c r="BK566" t="s">
        <v>123</v>
      </c>
      <c r="BL566" t="s">
        <v>124</v>
      </c>
      <c r="BN566" s="2">
        <v>42432</v>
      </c>
      <c r="BO566">
        <v>3</v>
      </c>
      <c r="BQ566">
        <v>1409</v>
      </c>
      <c r="BS566" t="s">
        <v>117</v>
      </c>
      <c r="BT566">
        <v>12</v>
      </c>
      <c r="BV566">
        <v>27</v>
      </c>
      <c r="BX566">
        <v>1</v>
      </c>
      <c r="BZ566">
        <v>34255833500051</v>
      </c>
      <c r="CB566" t="s">
        <v>112</v>
      </c>
      <c r="CC566">
        <v>1</v>
      </c>
      <c r="CE566">
        <v>3</v>
      </c>
      <c r="CG566">
        <v>41054531300042</v>
      </c>
      <c r="CI566" t="s">
        <v>109</v>
      </c>
      <c r="CK566">
        <v>3</v>
      </c>
      <c r="CQ566" t="s">
        <v>110</v>
      </c>
      <c r="CR566" s="2">
        <v>42460</v>
      </c>
      <c r="CS566">
        <v>0</v>
      </c>
      <c r="CU566" t="s">
        <v>109</v>
      </c>
      <c r="CV566" t="s">
        <v>111</v>
      </c>
      <c r="CW566">
        <v>41054531300042</v>
      </c>
      <c r="CY566" t="s">
        <v>112</v>
      </c>
      <c r="CZ566" t="s">
        <v>113</v>
      </c>
      <c r="DA566" t="s">
        <v>114</v>
      </c>
      <c r="DB566" t="s">
        <v>115</v>
      </c>
      <c r="DC566">
        <v>1</v>
      </c>
    </row>
    <row r="567" spans="1:107" x14ac:dyDescent="0.2">
      <c r="A567" t="s">
        <v>108</v>
      </c>
      <c r="B567">
        <v>0</v>
      </c>
      <c r="D567" t="s">
        <v>109</v>
      </c>
      <c r="K567">
        <v>1</v>
      </c>
      <c r="M567">
        <v>1</v>
      </c>
      <c r="N567" t="s">
        <v>116</v>
      </c>
      <c r="O567">
        <v>0</v>
      </c>
      <c r="V567" t="s">
        <v>118</v>
      </c>
      <c r="W567" s="2">
        <v>42432</v>
      </c>
      <c r="X567">
        <v>2</v>
      </c>
      <c r="Y567">
        <v>1</v>
      </c>
      <c r="Z567">
        <v>1</v>
      </c>
      <c r="AB567">
        <v>0</v>
      </c>
      <c r="AC567">
        <v>0</v>
      </c>
      <c r="AD567" s="2">
        <v>42443</v>
      </c>
      <c r="AE567" s="3" t="s">
        <v>119</v>
      </c>
      <c r="AF567">
        <v>23</v>
      </c>
      <c r="AG567">
        <v>23</v>
      </c>
      <c r="AH567" s="3" t="s">
        <v>180</v>
      </c>
      <c r="AI567">
        <v>2</v>
      </c>
      <c r="AJ567">
        <v>2</v>
      </c>
      <c r="AK567" t="s">
        <v>745</v>
      </c>
      <c r="AL567">
        <v>1952</v>
      </c>
      <c r="AM567">
        <v>0.01</v>
      </c>
      <c r="AN567">
        <v>0.01</v>
      </c>
      <c r="AO567">
        <v>712</v>
      </c>
      <c r="AP567">
        <v>712</v>
      </c>
      <c r="AQ567">
        <v>405</v>
      </c>
      <c r="AR567">
        <v>405</v>
      </c>
      <c r="AS567">
        <v>1952</v>
      </c>
      <c r="AT567">
        <v>10</v>
      </c>
      <c r="AU567">
        <v>10</v>
      </c>
      <c r="AV567">
        <v>0.01</v>
      </c>
      <c r="AW567">
        <v>0.01</v>
      </c>
      <c r="AX567">
        <v>1168</v>
      </c>
      <c r="AY567">
        <v>1168</v>
      </c>
      <c r="AZ567">
        <v>133</v>
      </c>
      <c r="BA567">
        <v>133</v>
      </c>
      <c r="BB567" t="s">
        <v>135</v>
      </c>
      <c r="BC567" t="s">
        <v>122</v>
      </c>
      <c r="BD567">
        <v>1</v>
      </c>
      <c r="BF567" s="2">
        <v>42433</v>
      </c>
      <c r="BG567" s="3" t="s">
        <v>125</v>
      </c>
      <c r="BH567">
        <v>41054531300042</v>
      </c>
      <c r="BJ567" t="s">
        <v>112</v>
      </c>
      <c r="BK567" t="s">
        <v>123</v>
      </c>
      <c r="BL567" t="s">
        <v>124</v>
      </c>
      <c r="BN567" s="2">
        <v>42432</v>
      </c>
      <c r="BO567">
        <v>3</v>
      </c>
      <c r="BQ567">
        <v>1409</v>
      </c>
      <c r="BS567" t="s">
        <v>117</v>
      </c>
      <c r="BT567">
        <v>12</v>
      </c>
      <c r="BV567">
        <v>27</v>
      </c>
      <c r="BX567">
        <v>1</v>
      </c>
      <c r="BZ567">
        <v>34255833500051</v>
      </c>
      <c r="CB567" t="s">
        <v>112</v>
      </c>
      <c r="CC567">
        <v>1</v>
      </c>
      <c r="CE567">
        <v>3</v>
      </c>
      <c r="CG567">
        <v>41054531300042</v>
      </c>
      <c r="CI567" t="s">
        <v>109</v>
      </c>
      <c r="CK567">
        <v>3</v>
      </c>
      <c r="CQ567" t="s">
        <v>110</v>
      </c>
      <c r="CR567" s="2">
        <v>42460</v>
      </c>
      <c r="CS567">
        <v>0</v>
      </c>
      <c r="CU567" t="s">
        <v>109</v>
      </c>
      <c r="CV567" t="s">
        <v>111</v>
      </c>
      <c r="CW567">
        <v>41054531300042</v>
      </c>
      <c r="CY567" t="s">
        <v>112</v>
      </c>
      <c r="CZ567" t="s">
        <v>113</v>
      </c>
      <c r="DA567" t="s">
        <v>114</v>
      </c>
      <c r="DB567" t="s">
        <v>115</v>
      </c>
      <c r="DC567">
        <v>1</v>
      </c>
    </row>
    <row r="568" spans="1:107" x14ac:dyDescent="0.2">
      <c r="A568" t="s">
        <v>108</v>
      </c>
      <c r="B568">
        <v>0</v>
      </c>
      <c r="D568" t="s">
        <v>109</v>
      </c>
      <c r="K568">
        <v>1</v>
      </c>
      <c r="M568">
        <v>1</v>
      </c>
      <c r="N568" t="s">
        <v>116</v>
      </c>
      <c r="O568">
        <v>0</v>
      </c>
      <c r="V568" t="s">
        <v>118</v>
      </c>
      <c r="W568" s="2">
        <v>42432</v>
      </c>
      <c r="X568">
        <v>2</v>
      </c>
      <c r="Y568">
        <v>1</v>
      </c>
      <c r="Z568">
        <v>1</v>
      </c>
      <c r="AB568">
        <v>0</v>
      </c>
      <c r="AC568">
        <v>0</v>
      </c>
      <c r="AD568" s="2">
        <v>42433</v>
      </c>
      <c r="AE568" s="3" t="s">
        <v>119</v>
      </c>
      <c r="AF568">
        <v>23</v>
      </c>
      <c r="AG568">
        <v>23</v>
      </c>
      <c r="AH568" s="3" t="s">
        <v>171</v>
      </c>
      <c r="AI568">
        <v>2</v>
      </c>
      <c r="AJ568">
        <v>2</v>
      </c>
      <c r="AK568" t="s">
        <v>746</v>
      </c>
      <c r="AL568">
        <v>2545</v>
      </c>
      <c r="AM568">
        <v>0.02</v>
      </c>
      <c r="AN568">
        <v>0.02</v>
      </c>
      <c r="AQ568">
        <v>454</v>
      </c>
      <c r="AR568">
        <v>454</v>
      </c>
      <c r="AS568">
        <v>2545</v>
      </c>
      <c r="AT568">
        <v>10</v>
      </c>
      <c r="AU568">
        <v>10</v>
      </c>
      <c r="AV568">
        <v>0.02</v>
      </c>
      <c r="AW568">
        <v>0.02</v>
      </c>
      <c r="AZ568">
        <v>133</v>
      </c>
      <c r="BA568">
        <v>133</v>
      </c>
      <c r="BB568" t="s">
        <v>135</v>
      </c>
      <c r="BC568" t="s">
        <v>122</v>
      </c>
      <c r="BD568">
        <v>1</v>
      </c>
      <c r="BF568" s="2">
        <v>42433</v>
      </c>
      <c r="BG568" s="3" t="s">
        <v>125</v>
      </c>
      <c r="BH568">
        <v>41054531300042</v>
      </c>
      <c r="BJ568" t="s">
        <v>112</v>
      </c>
      <c r="BK568" t="s">
        <v>123</v>
      </c>
      <c r="BL568" t="s">
        <v>124</v>
      </c>
      <c r="BN568" s="2">
        <v>42432</v>
      </c>
      <c r="BO568">
        <v>3</v>
      </c>
      <c r="BQ568">
        <v>1409</v>
      </c>
      <c r="BS568" t="s">
        <v>117</v>
      </c>
      <c r="BT568">
        <v>12</v>
      </c>
      <c r="BV568">
        <v>27</v>
      </c>
      <c r="BX568">
        <v>1</v>
      </c>
      <c r="BZ568">
        <v>34255833500051</v>
      </c>
      <c r="CB568" t="s">
        <v>112</v>
      </c>
      <c r="CC568">
        <v>1</v>
      </c>
      <c r="CE568">
        <v>3</v>
      </c>
      <c r="CG568">
        <v>41054531300042</v>
      </c>
      <c r="CI568" t="s">
        <v>109</v>
      </c>
      <c r="CK568">
        <v>3</v>
      </c>
      <c r="CQ568" t="s">
        <v>110</v>
      </c>
      <c r="CR568" s="2">
        <v>42460</v>
      </c>
      <c r="CS568">
        <v>0</v>
      </c>
      <c r="CU568" t="s">
        <v>109</v>
      </c>
      <c r="CV568" t="s">
        <v>111</v>
      </c>
      <c r="CW568">
        <v>41054531300042</v>
      </c>
      <c r="CY568" t="s">
        <v>112</v>
      </c>
      <c r="CZ568" t="s">
        <v>113</v>
      </c>
      <c r="DA568" t="s">
        <v>114</v>
      </c>
      <c r="DB568" t="s">
        <v>115</v>
      </c>
      <c r="DC568">
        <v>1</v>
      </c>
    </row>
    <row r="569" spans="1:107" x14ac:dyDescent="0.2">
      <c r="A569" t="s">
        <v>108</v>
      </c>
      <c r="B569">
        <v>0</v>
      </c>
      <c r="D569" t="s">
        <v>109</v>
      </c>
      <c r="K569">
        <v>1</v>
      </c>
      <c r="M569">
        <v>1</v>
      </c>
      <c r="N569" t="s">
        <v>116</v>
      </c>
      <c r="O569">
        <v>0</v>
      </c>
      <c r="V569" t="s">
        <v>118</v>
      </c>
      <c r="W569" s="2">
        <v>42432</v>
      </c>
      <c r="X569">
        <v>2</v>
      </c>
      <c r="Y569">
        <v>1</v>
      </c>
      <c r="Z569">
        <v>1</v>
      </c>
      <c r="AB569">
        <v>0</v>
      </c>
      <c r="AC569">
        <v>0</v>
      </c>
      <c r="AD569" s="2">
        <v>42433</v>
      </c>
      <c r="AE569" s="3" t="s">
        <v>119</v>
      </c>
      <c r="AF569">
        <v>23</v>
      </c>
      <c r="AG569">
        <v>23</v>
      </c>
      <c r="AH569" s="3" t="s">
        <v>201</v>
      </c>
      <c r="AI569">
        <v>2</v>
      </c>
      <c r="AJ569">
        <v>2</v>
      </c>
      <c r="AK569" t="s">
        <v>747</v>
      </c>
      <c r="AL569">
        <v>5806</v>
      </c>
      <c r="AM569">
        <v>0.02</v>
      </c>
      <c r="AN569">
        <v>0.02</v>
      </c>
      <c r="AQ569">
        <v>454</v>
      </c>
      <c r="AR569">
        <v>454</v>
      </c>
      <c r="AS569">
        <v>5806</v>
      </c>
      <c r="AT569">
        <v>10</v>
      </c>
      <c r="AU569">
        <v>10</v>
      </c>
      <c r="AV569">
        <v>0.02</v>
      </c>
      <c r="AW569">
        <v>0.02</v>
      </c>
      <c r="AZ569">
        <v>133</v>
      </c>
      <c r="BA569">
        <v>133</v>
      </c>
      <c r="BB569" t="s">
        <v>135</v>
      </c>
      <c r="BC569" t="s">
        <v>122</v>
      </c>
      <c r="BD569">
        <v>1</v>
      </c>
      <c r="BF569" s="2">
        <v>42433</v>
      </c>
      <c r="BG569" s="3" t="s">
        <v>125</v>
      </c>
      <c r="BH569">
        <v>41054531300042</v>
      </c>
      <c r="BJ569" t="s">
        <v>112</v>
      </c>
      <c r="BK569" t="s">
        <v>123</v>
      </c>
      <c r="BL569" t="s">
        <v>124</v>
      </c>
      <c r="BN569" s="2">
        <v>42432</v>
      </c>
      <c r="BO569">
        <v>3</v>
      </c>
      <c r="BQ569">
        <v>1409</v>
      </c>
      <c r="BS569" t="s">
        <v>117</v>
      </c>
      <c r="BT569">
        <v>12</v>
      </c>
      <c r="BV569">
        <v>27</v>
      </c>
      <c r="BX569">
        <v>1</v>
      </c>
      <c r="BZ569">
        <v>34255833500051</v>
      </c>
      <c r="CB569" t="s">
        <v>112</v>
      </c>
      <c r="CC569">
        <v>1</v>
      </c>
      <c r="CE569">
        <v>3</v>
      </c>
      <c r="CG569">
        <v>41054531300042</v>
      </c>
      <c r="CI569" t="s">
        <v>109</v>
      </c>
      <c r="CK569">
        <v>3</v>
      </c>
      <c r="CQ569" t="s">
        <v>110</v>
      </c>
      <c r="CR569" s="2">
        <v>42460</v>
      </c>
      <c r="CS569">
        <v>0</v>
      </c>
      <c r="CU569" t="s">
        <v>109</v>
      </c>
      <c r="CV569" t="s">
        <v>111</v>
      </c>
      <c r="CW569">
        <v>41054531300042</v>
      </c>
      <c r="CY569" t="s">
        <v>112</v>
      </c>
      <c r="CZ569" t="s">
        <v>113</v>
      </c>
      <c r="DA569" t="s">
        <v>114</v>
      </c>
      <c r="DB569" t="s">
        <v>115</v>
      </c>
      <c r="DC569">
        <v>1</v>
      </c>
    </row>
    <row r="570" spans="1:107" x14ac:dyDescent="0.2">
      <c r="A570" t="s">
        <v>108</v>
      </c>
      <c r="B570">
        <v>0</v>
      </c>
      <c r="D570" t="s">
        <v>109</v>
      </c>
      <c r="K570">
        <v>1</v>
      </c>
      <c r="M570">
        <v>1</v>
      </c>
      <c r="N570" t="s">
        <v>116</v>
      </c>
      <c r="O570">
        <v>0</v>
      </c>
      <c r="V570" t="s">
        <v>118</v>
      </c>
      <c r="W570" s="2">
        <v>42432</v>
      </c>
      <c r="X570">
        <v>2</v>
      </c>
      <c r="Y570">
        <v>1</v>
      </c>
      <c r="Z570">
        <v>1</v>
      </c>
      <c r="AB570">
        <v>0</v>
      </c>
      <c r="AC570">
        <v>0</v>
      </c>
      <c r="AD570" s="2">
        <v>42433</v>
      </c>
      <c r="AE570" s="3" t="s">
        <v>119</v>
      </c>
      <c r="AF570">
        <v>23</v>
      </c>
      <c r="AG570">
        <v>23</v>
      </c>
      <c r="AH570" s="3" t="s">
        <v>365</v>
      </c>
      <c r="AI570">
        <v>2</v>
      </c>
      <c r="AJ570">
        <v>2</v>
      </c>
      <c r="AK570" t="s">
        <v>748</v>
      </c>
      <c r="AL570">
        <v>1522</v>
      </c>
      <c r="AM570">
        <v>0.05</v>
      </c>
      <c r="AN570">
        <v>0.05</v>
      </c>
      <c r="AQ570">
        <v>454</v>
      </c>
      <c r="AR570">
        <v>454</v>
      </c>
      <c r="AS570">
        <v>1522</v>
      </c>
      <c r="AT570">
        <v>10</v>
      </c>
      <c r="AU570">
        <v>10</v>
      </c>
      <c r="AV570">
        <v>0.05</v>
      </c>
      <c r="AW570">
        <v>0.05</v>
      </c>
      <c r="AZ570">
        <v>133</v>
      </c>
      <c r="BA570">
        <v>133</v>
      </c>
      <c r="BB570" t="s">
        <v>135</v>
      </c>
      <c r="BC570" t="s">
        <v>122</v>
      </c>
      <c r="BD570">
        <v>1</v>
      </c>
      <c r="BF570" s="2">
        <v>42433</v>
      </c>
      <c r="BG570" s="3" t="s">
        <v>125</v>
      </c>
      <c r="BH570">
        <v>41054531300042</v>
      </c>
      <c r="BJ570" t="s">
        <v>112</v>
      </c>
      <c r="BK570" t="s">
        <v>123</v>
      </c>
      <c r="BL570" t="s">
        <v>124</v>
      </c>
      <c r="BN570" s="2">
        <v>42432</v>
      </c>
      <c r="BO570">
        <v>3</v>
      </c>
      <c r="BQ570">
        <v>1409</v>
      </c>
      <c r="BS570" t="s">
        <v>117</v>
      </c>
      <c r="BT570">
        <v>12</v>
      </c>
      <c r="BV570">
        <v>27</v>
      </c>
      <c r="BX570">
        <v>1</v>
      </c>
      <c r="BZ570">
        <v>34255833500051</v>
      </c>
      <c r="CB570" t="s">
        <v>112</v>
      </c>
      <c r="CC570">
        <v>1</v>
      </c>
      <c r="CE570">
        <v>3</v>
      </c>
      <c r="CG570">
        <v>41054531300042</v>
      </c>
      <c r="CI570" t="s">
        <v>109</v>
      </c>
      <c r="CK570">
        <v>3</v>
      </c>
      <c r="CQ570" t="s">
        <v>110</v>
      </c>
      <c r="CR570" s="2">
        <v>42460</v>
      </c>
      <c r="CS570">
        <v>0</v>
      </c>
      <c r="CU570" t="s">
        <v>109</v>
      </c>
      <c r="CV570" t="s">
        <v>111</v>
      </c>
      <c r="CW570">
        <v>41054531300042</v>
      </c>
      <c r="CY570" t="s">
        <v>112</v>
      </c>
      <c r="CZ570" t="s">
        <v>113</v>
      </c>
      <c r="DA570" t="s">
        <v>114</v>
      </c>
      <c r="DB570" t="s">
        <v>115</v>
      </c>
      <c r="DC570">
        <v>1</v>
      </c>
    </row>
    <row r="571" spans="1:107" x14ac:dyDescent="0.2">
      <c r="A571" t="s">
        <v>108</v>
      </c>
      <c r="B571">
        <v>0</v>
      </c>
      <c r="D571" t="s">
        <v>109</v>
      </c>
      <c r="K571">
        <v>1</v>
      </c>
      <c r="M571">
        <v>1</v>
      </c>
      <c r="N571" t="s">
        <v>116</v>
      </c>
      <c r="O571">
        <v>0</v>
      </c>
      <c r="V571" t="s">
        <v>118</v>
      </c>
      <c r="W571" s="2">
        <v>42432</v>
      </c>
      <c r="X571">
        <v>2</v>
      </c>
      <c r="Y571">
        <v>1</v>
      </c>
      <c r="Z571">
        <v>1</v>
      </c>
      <c r="AB571">
        <v>0</v>
      </c>
      <c r="AC571">
        <v>0</v>
      </c>
      <c r="AD571" s="2">
        <v>42443</v>
      </c>
      <c r="AE571" s="3" t="s">
        <v>119</v>
      </c>
      <c r="AF571">
        <v>23</v>
      </c>
      <c r="AG571">
        <v>23</v>
      </c>
      <c r="AH571" s="3" t="s">
        <v>180</v>
      </c>
      <c r="AI571">
        <v>2</v>
      </c>
      <c r="AJ571">
        <v>2</v>
      </c>
      <c r="AK571" t="s">
        <v>749</v>
      </c>
      <c r="AL571">
        <v>1232</v>
      </c>
      <c r="AM571">
        <v>0.01</v>
      </c>
      <c r="AN571">
        <v>0.01</v>
      </c>
      <c r="AO571">
        <v>712</v>
      </c>
      <c r="AP571">
        <v>712</v>
      </c>
      <c r="AQ571">
        <v>405</v>
      </c>
      <c r="AR571">
        <v>405</v>
      </c>
      <c r="AS571">
        <v>1232</v>
      </c>
      <c r="AT571">
        <v>10</v>
      </c>
      <c r="AU571">
        <v>10</v>
      </c>
      <c r="AV571">
        <v>0.01</v>
      </c>
      <c r="AW571">
        <v>0.01</v>
      </c>
      <c r="AX571">
        <v>1168</v>
      </c>
      <c r="AY571">
        <v>1168</v>
      </c>
      <c r="AZ571">
        <v>133</v>
      </c>
      <c r="BA571">
        <v>133</v>
      </c>
      <c r="BB571" t="s">
        <v>135</v>
      </c>
      <c r="BC571" t="s">
        <v>122</v>
      </c>
      <c r="BD571">
        <v>1</v>
      </c>
      <c r="BF571" s="2">
        <v>42433</v>
      </c>
      <c r="BG571" s="3" t="s">
        <v>125</v>
      </c>
      <c r="BH571">
        <v>41054531300042</v>
      </c>
      <c r="BJ571" t="s">
        <v>112</v>
      </c>
      <c r="BK571" t="s">
        <v>123</v>
      </c>
      <c r="BL571" t="s">
        <v>124</v>
      </c>
      <c r="BN571" s="2">
        <v>42432</v>
      </c>
      <c r="BO571">
        <v>3</v>
      </c>
      <c r="BQ571">
        <v>1409</v>
      </c>
      <c r="BS571" t="s">
        <v>117</v>
      </c>
      <c r="BT571">
        <v>12</v>
      </c>
      <c r="BV571">
        <v>27</v>
      </c>
      <c r="BX571">
        <v>1</v>
      </c>
      <c r="BZ571">
        <v>34255833500051</v>
      </c>
      <c r="CB571" t="s">
        <v>112</v>
      </c>
      <c r="CC571">
        <v>1</v>
      </c>
      <c r="CE571">
        <v>3</v>
      </c>
      <c r="CG571">
        <v>41054531300042</v>
      </c>
      <c r="CI571" t="s">
        <v>109</v>
      </c>
      <c r="CK571">
        <v>3</v>
      </c>
      <c r="CQ571" t="s">
        <v>110</v>
      </c>
      <c r="CR571" s="2">
        <v>42460</v>
      </c>
      <c r="CS571">
        <v>0</v>
      </c>
      <c r="CU571" t="s">
        <v>109</v>
      </c>
      <c r="CV571" t="s">
        <v>111</v>
      </c>
      <c r="CW571">
        <v>41054531300042</v>
      </c>
      <c r="CY571" t="s">
        <v>112</v>
      </c>
      <c r="CZ571" t="s">
        <v>113</v>
      </c>
      <c r="DA571" t="s">
        <v>114</v>
      </c>
      <c r="DB571" t="s">
        <v>115</v>
      </c>
      <c r="DC571">
        <v>1</v>
      </c>
    </row>
    <row r="572" spans="1:107" x14ac:dyDescent="0.2">
      <c r="A572" t="s">
        <v>108</v>
      </c>
      <c r="B572">
        <v>0</v>
      </c>
      <c r="D572" t="s">
        <v>109</v>
      </c>
      <c r="K572">
        <v>1</v>
      </c>
      <c r="M572">
        <v>1</v>
      </c>
      <c r="N572" t="s">
        <v>116</v>
      </c>
      <c r="O572">
        <v>0</v>
      </c>
      <c r="V572" t="s">
        <v>118</v>
      </c>
      <c r="W572" s="2">
        <v>42432</v>
      </c>
      <c r="X572">
        <v>2</v>
      </c>
      <c r="Y572">
        <v>1</v>
      </c>
      <c r="Z572">
        <v>1</v>
      </c>
      <c r="AB572">
        <v>0</v>
      </c>
      <c r="AC572">
        <v>0</v>
      </c>
      <c r="AD572" s="2">
        <v>42443</v>
      </c>
      <c r="AE572" s="3" t="s">
        <v>119</v>
      </c>
      <c r="AF572">
        <v>23</v>
      </c>
      <c r="AG572">
        <v>23</v>
      </c>
      <c r="AH572" s="3" t="s">
        <v>180</v>
      </c>
      <c r="AI572">
        <v>2</v>
      </c>
      <c r="AJ572">
        <v>2</v>
      </c>
      <c r="AK572" t="s">
        <v>750</v>
      </c>
      <c r="AL572">
        <v>1233</v>
      </c>
      <c r="AM572">
        <v>5.0000000000000001E-3</v>
      </c>
      <c r="AN572">
        <v>5.0000000000000001E-3</v>
      </c>
      <c r="AO572">
        <v>712</v>
      </c>
      <c r="AP572">
        <v>712</v>
      </c>
      <c r="AQ572">
        <v>405</v>
      </c>
      <c r="AR572">
        <v>405</v>
      </c>
      <c r="AS572">
        <v>1233</v>
      </c>
      <c r="AT572">
        <v>10</v>
      </c>
      <c r="AU572">
        <v>10</v>
      </c>
      <c r="AV572">
        <v>5.0000000000000001E-3</v>
      </c>
      <c r="AW572">
        <v>5.0000000000000001E-3</v>
      </c>
      <c r="AX572">
        <v>1168</v>
      </c>
      <c r="AY572">
        <v>1168</v>
      </c>
      <c r="AZ572">
        <v>133</v>
      </c>
      <c r="BA572">
        <v>133</v>
      </c>
      <c r="BB572" t="s">
        <v>135</v>
      </c>
      <c r="BC572" t="s">
        <v>122</v>
      </c>
      <c r="BD572">
        <v>1</v>
      </c>
      <c r="BF572" s="2">
        <v>42433</v>
      </c>
      <c r="BG572" s="3" t="s">
        <v>125</v>
      </c>
      <c r="BH572">
        <v>41054531300042</v>
      </c>
      <c r="BJ572" t="s">
        <v>112</v>
      </c>
      <c r="BK572" t="s">
        <v>123</v>
      </c>
      <c r="BL572" t="s">
        <v>124</v>
      </c>
      <c r="BN572" s="2">
        <v>42432</v>
      </c>
      <c r="BO572">
        <v>3</v>
      </c>
      <c r="BQ572">
        <v>1409</v>
      </c>
      <c r="BS572" t="s">
        <v>117</v>
      </c>
      <c r="BT572">
        <v>12</v>
      </c>
      <c r="BV572">
        <v>27</v>
      </c>
      <c r="BX572">
        <v>1</v>
      </c>
      <c r="BZ572">
        <v>34255833500051</v>
      </c>
      <c r="CB572" t="s">
        <v>112</v>
      </c>
      <c r="CC572">
        <v>1</v>
      </c>
      <c r="CE572">
        <v>3</v>
      </c>
      <c r="CG572">
        <v>41054531300042</v>
      </c>
      <c r="CI572" t="s">
        <v>109</v>
      </c>
      <c r="CK572">
        <v>3</v>
      </c>
      <c r="CQ572" t="s">
        <v>110</v>
      </c>
      <c r="CR572" s="2">
        <v>42460</v>
      </c>
      <c r="CS572">
        <v>0</v>
      </c>
      <c r="CU572" t="s">
        <v>109</v>
      </c>
      <c r="CV572" t="s">
        <v>111</v>
      </c>
      <c r="CW572">
        <v>41054531300042</v>
      </c>
      <c r="CY572" t="s">
        <v>112</v>
      </c>
      <c r="CZ572" t="s">
        <v>113</v>
      </c>
      <c r="DA572" t="s">
        <v>114</v>
      </c>
      <c r="DB572" t="s">
        <v>115</v>
      </c>
      <c r="DC572">
        <v>1</v>
      </c>
    </row>
    <row r="573" spans="1:107" x14ac:dyDescent="0.2">
      <c r="A573" t="s">
        <v>108</v>
      </c>
      <c r="B573">
        <v>0</v>
      </c>
      <c r="D573" t="s">
        <v>109</v>
      </c>
      <c r="K573">
        <v>1</v>
      </c>
      <c r="M573">
        <v>1</v>
      </c>
      <c r="N573" t="s">
        <v>116</v>
      </c>
      <c r="O573">
        <v>0</v>
      </c>
      <c r="V573" t="s">
        <v>118</v>
      </c>
      <c r="W573" s="2">
        <v>42432</v>
      </c>
      <c r="X573">
        <v>2</v>
      </c>
      <c r="Y573">
        <v>1</v>
      </c>
      <c r="Z573">
        <v>1</v>
      </c>
      <c r="AB573">
        <v>0</v>
      </c>
      <c r="AC573">
        <v>0</v>
      </c>
      <c r="AD573" s="2">
        <v>42436</v>
      </c>
      <c r="AE573" s="3" t="s">
        <v>119</v>
      </c>
      <c r="AF573">
        <v>23</v>
      </c>
      <c r="AG573">
        <v>23</v>
      </c>
      <c r="AH573" s="3" t="s">
        <v>752</v>
      </c>
      <c r="AI573">
        <v>2</v>
      </c>
      <c r="AJ573">
        <v>2</v>
      </c>
      <c r="AK573" t="s">
        <v>751</v>
      </c>
      <c r="AL573">
        <v>1955</v>
      </c>
      <c r="AM573">
        <v>0.1</v>
      </c>
      <c r="AN573">
        <v>0.1</v>
      </c>
      <c r="AO573">
        <v>711</v>
      </c>
      <c r="AP573">
        <v>711</v>
      </c>
      <c r="AQ573">
        <v>700</v>
      </c>
      <c r="AR573">
        <v>700</v>
      </c>
      <c r="AS573">
        <v>1955</v>
      </c>
      <c r="AT573">
        <v>10</v>
      </c>
      <c r="AU573">
        <v>10</v>
      </c>
      <c r="AV573">
        <v>0.1</v>
      </c>
      <c r="AW573">
        <v>0.1</v>
      </c>
      <c r="AX573">
        <v>2674</v>
      </c>
      <c r="AY573">
        <v>2674</v>
      </c>
      <c r="AZ573">
        <v>133</v>
      </c>
      <c r="BA573">
        <v>133</v>
      </c>
      <c r="BB573" t="s">
        <v>135</v>
      </c>
      <c r="BC573" t="s">
        <v>122</v>
      </c>
      <c r="BD573">
        <v>1</v>
      </c>
      <c r="BF573" s="2">
        <v>42433</v>
      </c>
      <c r="BG573" s="3" t="s">
        <v>125</v>
      </c>
      <c r="BH573">
        <v>41054531300042</v>
      </c>
      <c r="BJ573" t="s">
        <v>112</v>
      </c>
      <c r="BK573" t="s">
        <v>123</v>
      </c>
      <c r="BL573" t="s">
        <v>124</v>
      </c>
      <c r="BN573" s="2">
        <v>42432</v>
      </c>
      <c r="BO573">
        <v>3</v>
      </c>
      <c r="BQ573">
        <v>1409</v>
      </c>
      <c r="BS573" t="s">
        <v>117</v>
      </c>
      <c r="BT573">
        <v>12</v>
      </c>
      <c r="BV573">
        <v>27</v>
      </c>
      <c r="BX573">
        <v>1</v>
      </c>
      <c r="BZ573">
        <v>34255833500051</v>
      </c>
      <c r="CB573" t="s">
        <v>112</v>
      </c>
      <c r="CC573">
        <v>1</v>
      </c>
      <c r="CE573">
        <v>3</v>
      </c>
      <c r="CG573">
        <v>41054531300042</v>
      </c>
      <c r="CI573" t="s">
        <v>109</v>
      </c>
      <c r="CK573">
        <v>3</v>
      </c>
      <c r="CQ573" t="s">
        <v>110</v>
      </c>
      <c r="CR573" s="2">
        <v>42460</v>
      </c>
      <c r="CS573">
        <v>0</v>
      </c>
      <c r="CU573" t="s">
        <v>109</v>
      </c>
      <c r="CV573" t="s">
        <v>111</v>
      </c>
      <c r="CW573">
        <v>41054531300042</v>
      </c>
      <c r="CY573" t="s">
        <v>112</v>
      </c>
      <c r="CZ573" t="s">
        <v>113</v>
      </c>
      <c r="DA573" t="s">
        <v>114</v>
      </c>
      <c r="DB573" t="s">
        <v>115</v>
      </c>
      <c r="DC573">
        <v>1</v>
      </c>
    </row>
    <row r="574" spans="1:107" x14ac:dyDescent="0.2">
      <c r="A574" t="s">
        <v>108</v>
      </c>
      <c r="B574">
        <v>0</v>
      </c>
      <c r="D574" t="s">
        <v>109</v>
      </c>
      <c r="K574">
        <v>1</v>
      </c>
      <c r="M574">
        <v>1</v>
      </c>
      <c r="N574" t="s">
        <v>116</v>
      </c>
      <c r="O574">
        <v>0</v>
      </c>
      <c r="V574" t="s">
        <v>118</v>
      </c>
      <c r="W574" s="2">
        <v>42432</v>
      </c>
      <c r="X574">
        <v>2</v>
      </c>
      <c r="Y574">
        <v>1</v>
      </c>
      <c r="Z574">
        <v>1</v>
      </c>
      <c r="AB574">
        <v>0</v>
      </c>
      <c r="AC574">
        <v>0</v>
      </c>
      <c r="AD574" s="2">
        <v>42436</v>
      </c>
      <c r="AE574" s="3" t="s">
        <v>119</v>
      </c>
      <c r="AF574">
        <v>23</v>
      </c>
      <c r="AG574">
        <v>23</v>
      </c>
      <c r="AH574" s="3" t="s">
        <v>215</v>
      </c>
      <c r="AI574">
        <v>2</v>
      </c>
      <c r="AJ574">
        <v>2</v>
      </c>
      <c r="AK574" t="s">
        <v>753</v>
      </c>
      <c r="AL574">
        <v>1242</v>
      </c>
      <c r="AM574">
        <v>1.4999999999999999E-2</v>
      </c>
      <c r="AN574">
        <v>1.4999999999999999E-2</v>
      </c>
      <c r="AO574">
        <v>711</v>
      </c>
      <c r="AP574">
        <v>711</v>
      </c>
      <c r="AQ574">
        <v>340</v>
      </c>
      <c r="AR574">
        <v>340</v>
      </c>
      <c r="AS574">
        <v>1242</v>
      </c>
      <c r="AT574">
        <v>10</v>
      </c>
      <c r="AU574">
        <v>10</v>
      </c>
      <c r="AV574">
        <v>1.4999999999999999E-2</v>
      </c>
      <c r="AW574">
        <v>1.4999999999999999E-2</v>
      </c>
      <c r="AX574">
        <v>1168</v>
      </c>
      <c r="AY574">
        <v>1168</v>
      </c>
      <c r="AZ574">
        <v>133</v>
      </c>
      <c r="BA574">
        <v>133</v>
      </c>
      <c r="BB574" t="s">
        <v>135</v>
      </c>
      <c r="BC574" t="s">
        <v>122</v>
      </c>
      <c r="BD574">
        <v>1</v>
      </c>
      <c r="BF574" s="2">
        <v>42433</v>
      </c>
      <c r="BG574" s="3" t="s">
        <v>125</v>
      </c>
      <c r="BH574">
        <v>41054531300042</v>
      </c>
      <c r="BJ574" t="s">
        <v>112</v>
      </c>
      <c r="BK574" t="s">
        <v>123</v>
      </c>
      <c r="BL574" t="s">
        <v>124</v>
      </c>
      <c r="BN574" s="2">
        <v>42432</v>
      </c>
      <c r="BO574">
        <v>3</v>
      </c>
      <c r="BQ574">
        <v>1409</v>
      </c>
      <c r="BS574" t="s">
        <v>117</v>
      </c>
      <c r="BT574">
        <v>12</v>
      </c>
      <c r="BV574">
        <v>27</v>
      </c>
      <c r="BX574">
        <v>1</v>
      </c>
      <c r="BZ574">
        <v>34255833500051</v>
      </c>
      <c r="CB574" t="s">
        <v>112</v>
      </c>
      <c r="CC574">
        <v>1</v>
      </c>
      <c r="CE574">
        <v>3</v>
      </c>
      <c r="CG574">
        <v>41054531300042</v>
      </c>
      <c r="CI574" t="s">
        <v>109</v>
      </c>
      <c r="CK574">
        <v>3</v>
      </c>
      <c r="CQ574" t="s">
        <v>110</v>
      </c>
      <c r="CR574" s="2">
        <v>42460</v>
      </c>
      <c r="CS574">
        <v>0</v>
      </c>
      <c r="CU574" t="s">
        <v>109</v>
      </c>
      <c r="CV574" t="s">
        <v>111</v>
      </c>
      <c r="CW574">
        <v>41054531300042</v>
      </c>
      <c r="CY574" t="s">
        <v>112</v>
      </c>
      <c r="CZ574" t="s">
        <v>113</v>
      </c>
      <c r="DA574" t="s">
        <v>114</v>
      </c>
      <c r="DB574" t="s">
        <v>115</v>
      </c>
      <c r="DC574">
        <v>1</v>
      </c>
    </row>
    <row r="575" spans="1:107" x14ac:dyDescent="0.2">
      <c r="A575" t="s">
        <v>108</v>
      </c>
      <c r="B575">
        <v>0</v>
      </c>
      <c r="D575" t="s">
        <v>109</v>
      </c>
      <c r="K575">
        <v>1</v>
      </c>
      <c r="M575">
        <v>1</v>
      </c>
      <c r="N575" t="s">
        <v>116</v>
      </c>
      <c r="O575">
        <v>0</v>
      </c>
      <c r="V575" t="s">
        <v>118</v>
      </c>
      <c r="W575" s="2">
        <v>42432</v>
      </c>
      <c r="X575">
        <v>2</v>
      </c>
      <c r="Y575">
        <v>1</v>
      </c>
      <c r="Z575">
        <v>1</v>
      </c>
      <c r="AB575">
        <v>0</v>
      </c>
      <c r="AC575">
        <v>0</v>
      </c>
      <c r="AD575" s="2">
        <v>42436</v>
      </c>
      <c r="AE575" s="3" t="s">
        <v>119</v>
      </c>
      <c r="AF575">
        <v>23</v>
      </c>
      <c r="AG575">
        <v>23</v>
      </c>
      <c r="AH575" s="3" t="s">
        <v>215</v>
      </c>
      <c r="AI575">
        <v>2</v>
      </c>
      <c r="AJ575">
        <v>2</v>
      </c>
      <c r="AK575" t="s">
        <v>754</v>
      </c>
      <c r="AL575">
        <v>1243</v>
      </c>
      <c r="AM575">
        <v>1.4999999999999999E-2</v>
      </c>
      <c r="AN575">
        <v>1.4999999999999999E-2</v>
      </c>
      <c r="AO575">
        <v>711</v>
      </c>
      <c r="AP575">
        <v>711</v>
      </c>
      <c r="AQ575">
        <v>340</v>
      </c>
      <c r="AR575">
        <v>340</v>
      </c>
      <c r="AS575">
        <v>1243</v>
      </c>
      <c r="AT575">
        <v>10</v>
      </c>
      <c r="AU575">
        <v>10</v>
      </c>
      <c r="AV575">
        <v>1.4999999999999999E-2</v>
      </c>
      <c r="AW575">
        <v>1.4999999999999999E-2</v>
      </c>
      <c r="AX575">
        <v>1168</v>
      </c>
      <c r="AY575">
        <v>1168</v>
      </c>
      <c r="AZ575">
        <v>133</v>
      </c>
      <c r="BA575">
        <v>133</v>
      </c>
      <c r="BB575" t="s">
        <v>135</v>
      </c>
      <c r="BC575" t="s">
        <v>122</v>
      </c>
      <c r="BD575">
        <v>1</v>
      </c>
      <c r="BF575" s="2">
        <v>42433</v>
      </c>
      <c r="BG575" s="3" t="s">
        <v>125</v>
      </c>
      <c r="BH575">
        <v>41054531300042</v>
      </c>
      <c r="BJ575" t="s">
        <v>112</v>
      </c>
      <c r="BK575" t="s">
        <v>123</v>
      </c>
      <c r="BL575" t="s">
        <v>124</v>
      </c>
      <c r="BN575" s="2">
        <v>42432</v>
      </c>
      <c r="BO575">
        <v>3</v>
      </c>
      <c r="BQ575">
        <v>1409</v>
      </c>
      <c r="BS575" t="s">
        <v>117</v>
      </c>
      <c r="BT575">
        <v>12</v>
      </c>
      <c r="BV575">
        <v>27</v>
      </c>
      <c r="BX575">
        <v>1</v>
      </c>
      <c r="BZ575">
        <v>34255833500051</v>
      </c>
      <c r="CB575" t="s">
        <v>112</v>
      </c>
      <c r="CC575">
        <v>1</v>
      </c>
      <c r="CE575">
        <v>3</v>
      </c>
      <c r="CG575">
        <v>41054531300042</v>
      </c>
      <c r="CI575" t="s">
        <v>109</v>
      </c>
      <c r="CK575">
        <v>3</v>
      </c>
      <c r="CQ575" t="s">
        <v>110</v>
      </c>
      <c r="CR575" s="2">
        <v>42460</v>
      </c>
      <c r="CS575">
        <v>0</v>
      </c>
      <c r="CU575" t="s">
        <v>109</v>
      </c>
      <c r="CV575" t="s">
        <v>111</v>
      </c>
      <c r="CW575">
        <v>41054531300042</v>
      </c>
      <c r="CY575" t="s">
        <v>112</v>
      </c>
      <c r="CZ575" t="s">
        <v>113</v>
      </c>
      <c r="DA575" t="s">
        <v>114</v>
      </c>
      <c r="DB575" t="s">
        <v>115</v>
      </c>
      <c r="DC575">
        <v>1</v>
      </c>
    </row>
    <row r="576" spans="1:107" x14ac:dyDescent="0.2">
      <c r="A576" t="s">
        <v>108</v>
      </c>
      <c r="B576">
        <v>0</v>
      </c>
      <c r="D576" t="s">
        <v>109</v>
      </c>
      <c r="K576">
        <v>1</v>
      </c>
      <c r="M576">
        <v>1</v>
      </c>
      <c r="N576" t="s">
        <v>116</v>
      </c>
      <c r="O576">
        <v>0</v>
      </c>
      <c r="V576" t="s">
        <v>118</v>
      </c>
      <c r="W576" s="2">
        <v>42432</v>
      </c>
      <c r="X576">
        <v>2</v>
      </c>
      <c r="Y576">
        <v>1</v>
      </c>
      <c r="Z576">
        <v>1</v>
      </c>
      <c r="AB576">
        <v>0</v>
      </c>
      <c r="AC576">
        <v>0</v>
      </c>
      <c r="AD576" s="2">
        <v>42436</v>
      </c>
      <c r="AE576" s="3" t="s">
        <v>119</v>
      </c>
      <c r="AF576">
        <v>23</v>
      </c>
      <c r="AG576">
        <v>23</v>
      </c>
      <c r="AH576" s="3" t="s">
        <v>215</v>
      </c>
      <c r="AI576">
        <v>2</v>
      </c>
      <c r="AJ576">
        <v>2</v>
      </c>
      <c r="AK576" t="s">
        <v>755</v>
      </c>
      <c r="AL576">
        <v>1244</v>
      </c>
      <c r="AM576">
        <v>1.4999999999999999E-2</v>
      </c>
      <c r="AN576">
        <v>1.4999999999999999E-2</v>
      </c>
      <c r="AO576">
        <v>711</v>
      </c>
      <c r="AP576">
        <v>711</v>
      </c>
      <c r="AQ576">
        <v>340</v>
      </c>
      <c r="AR576">
        <v>340</v>
      </c>
      <c r="AS576">
        <v>1244</v>
      </c>
      <c r="AT576">
        <v>10</v>
      </c>
      <c r="AU576">
        <v>10</v>
      </c>
      <c r="AV576">
        <v>1.4999999999999999E-2</v>
      </c>
      <c r="AW576">
        <v>1.4999999999999999E-2</v>
      </c>
      <c r="AX576">
        <v>1168</v>
      </c>
      <c r="AY576">
        <v>1168</v>
      </c>
      <c r="AZ576">
        <v>133</v>
      </c>
      <c r="BA576">
        <v>133</v>
      </c>
      <c r="BB576" t="s">
        <v>135</v>
      </c>
      <c r="BC576" t="s">
        <v>122</v>
      </c>
      <c r="BD576">
        <v>1</v>
      </c>
      <c r="BF576" s="2">
        <v>42433</v>
      </c>
      <c r="BG576" s="3" t="s">
        <v>125</v>
      </c>
      <c r="BH576">
        <v>41054531300042</v>
      </c>
      <c r="BJ576" t="s">
        <v>112</v>
      </c>
      <c r="BK576" t="s">
        <v>123</v>
      </c>
      <c r="BL576" t="s">
        <v>124</v>
      </c>
      <c r="BN576" s="2">
        <v>42432</v>
      </c>
      <c r="BO576">
        <v>3</v>
      </c>
      <c r="BQ576">
        <v>1409</v>
      </c>
      <c r="BS576" t="s">
        <v>117</v>
      </c>
      <c r="BT576">
        <v>12</v>
      </c>
      <c r="BV576">
        <v>27</v>
      </c>
      <c r="BX576">
        <v>1</v>
      </c>
      <c r="BZ576">
        <v>34255833500051</v>
      </c>
      <c r="CB576" t="s">
        <v>112</v>
      </c>
      <c r="CC576">
        <v>1</v>
      </c>
      <c r="CE576">
        <v>3</v>
      </c>
      <c r="CG576">
        <v>41054531300042</v>
      </c>
      <c r="CI576" t="s">
        <v>109</v>
      </c>
      <c r="CK576">
        <v>3</v>
      </c>
      <c r="CQ576" t="s">
        <v>110</v>
      </c>
      <c r="CR576" s="2">
        <v>42460</v>
      </c>
      <c r="CS576">
        <v>0</v>
      </c>
      <c r="CU576" t="s">
        <v>109</v>
      </c>
      <c r="CV576" t="s">
        <v>111</v>
      </c>
      <c r="CW576">
        <v>41054531300042</v>
      </c>
      <c r="CY576" t="s">
        <v>112</v>
      </c>
      <c r="CZ576" t="s">
        <v>113</v>
      </c>
      <c r="DA576" t="s">
        <v>114</v>
      </c>
      <c r="DB576" t="s">
        <v>115</v>
      </c>
      <c r="DC576">
        <v>1</v>
      </c>
    </row>
    <row r="577" spans="1:107" x14ac:dyDescent="0.2">
      <c r="A577" t="s">
        <v>108</v>
      </c>
      <c r="B577">
        <v>0</v>
      </c>
      <c r="D577" t="s">
        <v>109</v>
      </c>
      <c r="K577">
        <v>1</v>
      </c>
      <c r="M577">
        <v>1</v>
      </c>
      <c r="N577" t="s">
        <v>116</v>
      </c>
      <c r="O577">
        <v>0</v>
      </c>
      <c r="V577" t="s">
        <v>118</v>
      </c>
      <c r="W577" s="2">
        <v>42432</v>
      </c>
      <c r="X577">
        <v>2</v>
      </c>
      <c r="Y577">
        <v>1</v>
      </c>
      <c r="Z577">
        <v>1</v>
      </c>
      <c r="AB577">
        <v>0</v>
      </c>
      <c r="AC577">
        <v>0</v>
      </c>
      <c r="AD577" s="2">
        <v>42436</v>
      </c>
      <c r="AE577" s="3" t="s">
        <v>119</v>
      </c>
      <c r="AF577">
        <v>23</v>
      </c>
      <c r="AG577">
        <v>23</v>
      </c>
      <c r="AH577" s="3" t="s">
        <v>215</v>
      </c>
      <c r="AI577">
        <v>2</v>
      </c>
      <c r="AJ577">
        <v>2</v>
      </c>
      <c r="AK577" t="s">
        <v>756</v>
      </c>
      <c r="AL577">
        <v>1245</v>
      </c>
      <c r="AM577">
        <v>1.4999999999999999E-2</v>
      </c>
      <c r="AN577">
        <v>1.4999999999999999E-2</v>
      </c>
      <c r="AO577">
        <v>711</v>
      </c>
      <c r="AP577">
        <v>711</v>
      </c>
      <c r="AQ577">
        <v>340</v>
      </c>
      <c r="AR577">
        <v>340</v>
      </c>
      <c r="AS577">
        <v>1245</v>
      </c>
      <c r="AT577">
        <v>10</v>
      </c>
      <c r="AU577">
        <v>10</v>
      </c>
      <c r="AV577">
        <v>1.4999999999999999E-2</v>
      </c>
      <c r="AW577">
        <v>1.4999999999999999E-2</v>
      </c>
      <c r="AX577">
        <v>1168</v>
      </c>
      <c r="AY577">
        <v>1168</v>
      </c>
      <c r="AZ577">
        <v>133</v>
      </c>
      <c r="BA577">
        <v>133</v>
      </c>
      <c r="BB577" t="s">
        <v>135</v>
      </c>
      <c r="BC577" t="s">
        <v>122</v>
      </c>
      <c r="BD577">
        <v>1</v>
      </c>
      <c r="BF577" s="2">
        <v>42433</v>
      </c>
      <c r="BG577" s="3" t="s">
        <v>125</v>
      </c>
      <c r="BH577">
        <v>41054531300042</v>
      </c>
      <c r="BJ577" t="s">
        <v>112</v>
      </c>
      <c r="BK577" t="s">
        <v>123</v>
      </c>
      <c r="BL577" t="s">
        <v>124</v>
      </c>
      <c r="BN577" s="2">
        <v>42432</v>
      </c>
      <c r="BO577">
        <v>3</v>
      </c>
      <c r="BQ577">
        <v>1409</v>
      </c>
      <c r="BS577" t="s">
        <v>117</v>
      </c>
      <c r="BT577">
        <v>12</v>
      </c>
      <c r="BV577">
        <v>27</v>
      </c>
      <c r="BX577">
        <v>1</v>
      </c>
      <c r="BZ577">
        <v>34255833500051</v>
      </c>
      <c r="CB577" t="s">
        <v>112</v>
      </c>
      <c r="CC577">
        <v>1</v>
      </c>
      <c r="CE577">
        <v>3</v>
      </c>
      <c r="CG577">
        <v>41054531300042</v>
      </c>
      <c r="CI577" t="s">
        <v>109</v>
      </c>
      <c r="CK577">
        <v>3</v>
      </c>
      <c r="CQ577" t="s">
        <v>110</v>
      </c>
      <c r="CR577" s="2">
        <v>42460</v>
      </c>
      <c r="CS577">
        <v>0</v>
      </c>
      <c r="CU577" t="s">
        <v>109</v>
      </c>
      <c r="CV577" t="s">
        <v>111</v>
      </c>
      <c r="CW577">
        <v>41054531300042</v>
      </c>
      <c r="CY577" t="s">
        <v>112</v>
      </c>
      <c r="CZ577" t="s">
        <v>113</v>
      </c>
      <c r="DA577" t="s">
        <v>114</v>
      </c>
      <c r="DB577" t="s">
        <v>115</v>
      </c>
      <c r="DC577">
        <v>1</v>
      </c>
    </row>
    <row r="578" spans="1:107" x14ac:dyDescent="0.2">
      <c r="A578" t="s">
        <v>108</v>
      </c>
      <c r="B578">
        <v>0</v>
      </c>
      <c r="D578" t="s">
        <v>109</v>
      </c>
      <c r="K578">
        <v>1</v>
      </c>
      <c r="M578">
        <v>1</v>
      </c>
      <c r="N578" t="s">
        <v>116</v>
      </c>
      <c r="O578">
        <v>0</v>
      </c>
      <c r="V578" t="s">
        <v>118</v>
      </c>
      <c r="W578" s="2">
        <v>42432</v>
      </c>
      <c r="X578">
        <v>2</v>
      </c>
      <c r="Y578">
        <v>2</v>
      </c>
      <c r="Z578">
        <v>2</v>
      </c>
      <c r="AB578">
        <v>0</v>
      </c>
      <c r="AC578">
        <v>0</v>
      </c>
      <c r="AD578" s="2">
        <v>42436</v>
      </c>
      <c r="AE578" s="3" t="s">
        <v>119</v>
      </c>
      <c r="AF578">
        <v>23</v>
      </c>
      <c r="AG578">
        <v>23</v>
      </c>
      <c r="AH578" s="3" t="s">
        <v>215</v>
      </c>
      <c r="AI578">
        <v>2</v>
      </c>
      <c r="AJ578">
        <v>2</v>
      </c>
      <c r="AK578" t="s">
        <v>757</v>
      </c>
      <c r="AL578">
        <v>1090</v>
      </c>
      <c r="AM578">
        <v>1.4999999999999999E-2</v>
      </c>
      <c r="AN578">
        <v>1.4999999999999999E-2</v>
      </c>
      <c r="AO578">
        <v>711</v>
      </c>
      <c r="AP578">
        <v>711</v>
      </c>
      <c r="AQ578">
        <v>340</v>
      </c>
      <c r="AR578">
        <v>340</v>
      </c>
      <c r="AS578">
        <v>1090</v>
      </c>
      <c r="AT578">
        <v>10</v>
      </c>
      <c r="AU578">
        <v>10</v>
      </c>
      <c r="AV578">
        <v>1.4999999999999999E-2</v>
      </c>
      <c r="AW578">
        <v>1.4999999999999999E-2</v>
      </c>
      <c r="AX578">
        <v>1168</v>
      </c>
      <c r="AY578">
        <v>1168</v>
      </c>
      <c r="AZ578">
        <v>133</v>
      </c>
      <c r="BA578">
        <v>133</v>
      </c>
      <c r="BB578" t="s">
        <v>135</v>
      </c>
      <c r="BC578" t="s">
        <v>122</v>
      </c>
      <c r="BD578">
        <v>1</v>
      </c>
      <c r="BF578" s="2">
        <v>42433</v>
      </c>
      <c r="BG578" s="3" t="s">
        <v>125</v>
      </c>
      <c r="BH578">
        <v>41054531300042</v>
      </c>
      <c r="BJ578" t="s">
        <v>112</v>
      </c>
      <c r="BK578" t="s">
        <v>123</v>
      </c>
      <c r="BL578" t="s">
        <v>124</v>
      </c>
      <c r="BN578" s="2">
        <v>42432</v>
      </c>
      <c r="BO578">
        <v>3</v>
      </c>
      <c r="BQ578">
        <v>1409</v>
      </c>
      <c r="BS578" t="s">
        <v>117</v>
      </c>
      <c r="BT578">
        <v>12</v>
      </c>
      <c r="BV578">
        <v>27</v>
      </c>
      <c r="BX578">
        <v>1</v>
      </c>
      <c r="BZ578">
        <v>34255833500051</v>
      </c>
      <c r="CB578" t="s">
        <v>112</v>
      </c>
      <c r="CC578">
        <v>1</v>
      </c>
      <c r="CE578">
        <v>3</v>
      </c>
      <c r="CG578">
        <v>41054531300042</v>
      </c>
      <c r="CI578" t="s">
        <v>109</v>
      </c>
      <c r="CK578">
        <v>3</v>
      </c>
      <c r="CQ578" t="s">
        <v>110</v>
      </c>
      <c r="CR578" s="2">
        <v>42460</v>
      </c>
      <c r="CS578">
        <v>0</v>
      </c>
      <c r="CU578" t="s">
        <v>109</v>
      </c>
      <c r="CV578" t="s">
        <v>111</v>
      </c>
      <c r="CW578">
        <v>41054531300042</v>
      </c>
      <c r="CY578" t="s">
        <v>112</v>
      </c>
      <c r="CZ578" t="s">
        <v>113</v>
      </c>
      <c r="DA578" t="s">
        <v>114</v>
      </c>
      <c r="DB578" t="s">
        <v>115</v>
      </c>
      <c r="DC578">
        <v>1</v>
      </c>
    </row>
    <row r="579" spans="1:107" x14ac:dyDescent="0.2">
      <c r="A579" t="s">
        <v>108</v>
      </c>
      <c r="B579">
        <v>0</v>
      </c>
      <c r="D579" t="s">
        <v>109</v>
      </c>
      <c r="K579">
        <v>1</v>
      </c>
      <c r="M579">
        <v>1</v>
      </c>
      <c r="N579" t="s">
        <v>116</v>
      </c>
      <c r="O579">
        <v>0</v>
      </c>
      <c r="V579" t="s">
        <v>118</v>
      </c>
      <c r="W579" s="2">
        <v>42432</v>
      </c>
      <c r="X579">
        <v>2</v>
      </c>
      <c r="Y579">
        <v>1</v>
      </c>
      <c r="Z579">
        <v>1</v>
      </c>
      <c r="AB579">
        <v>0</v>
      </c>
      <c r="AC579">
        <v>0</v>
      </c>
      <c r="AD579" s="2">
        <v>42436</v>
      </c>
      <c r="AE579" s="3" t="s">
        <v>119</v>
      </c>
      <c r="AF579">
        <v>23</v>
      </c>
      <c r="AG579">
        <v>23</v>
      </c>
      <c r="AH579" s="3" t="s">
        <v>215</v>
      </c>
      <c r="AI579">
        <v>2</v>
      </c>
      <c r="AJ579">
        <v>2</v>
      </c>
      <c r="AK579" t="s">
        <v>758</v>
      </c>
      <c r="AL579">
        <v>1246</v>
      </c>
      <c r="AM579">
        <v>1.4999999999999999E-2</v>
      </c>
      <c r="AN579">
        <v>1.4999999999999999E-2</v>
      </c>
      <c r="AO579">
        <v>711</v>
      </c>
      <c r="AP579">
        <v>711</v>
      </c>
      <c r="AQ579">
        <v>340</v>
      </c>
      <c r="AR579">
        <v>340</v>
      </c>
      <c r="AS579">
        <v>1246</v>
      </c>
      <c r="AT579">
        <v>10</v>
      </c>
      <c r="AU579">
        <v>10</v>
      </c>
      <c r="AV579">
        <v>1.4999999999999999E-2</v>
      </c>
      <c r="AW579">
        <v>1.4999999999999999E-2</v>
      </c>
      <c r="AX579">
        <v>1168</v>
      </c>
      <c r="AY579">
        <v>1168</v>
      </c>
      <c r="AZ579">
        <v>133</v>
      </c>
      <c r="BA579">
        <v>133</v>
      </c>
      <c r="BB579" t="s">
        <v>135</v>
      </c>
      <c r="BC579" t="s">
        <v>122</v>
      </c>
      <c r="BD579">
        <v>1</v>
      </c>
      <c r="BF579" s="2">
        <v>42433</v>
      </c>
      <c r="BG579" s="3" t="s">
        <v>125</v>
      </c>
      <c r="BH579">
        <v>41054531300042</v>
      </c>
      <c r="BJ579" t="s">
        <v>112</v>
      </c>
      <c r="BK579" t="s">
        <v>123</v>
      </c>
      <c r="BL579" t="s">
        <v>124</v>
      </c>
      <c r="BN579" s="2">
        <v>42432</v>
      </c>
      <c r="BO579">
        <v>3</v>
      </c>
      <c r="BQ579">
        <v>1409</v>
      </c>
      <c r="BS579" t="s">
        <v>117</v>
      </c>
      <c r="BT579">
        <v>12</v>
      </c>
      <c r="BV579">
        <v>27</v>
      </c>
      <c r="BX579">
        <v>1</v>
      </c>
      <c r="BZ579">
        <v>34255833500051</v>
      </c>
      <c r="CB579" t="s">
        <v>112</v>
      </c>
      <c r="CC579">
        <v>1</v>
      </c>
      <c r="CE579">
        <v>3</v>
      </c>
      <c r="CG579">
        <v>41054531300042</v>
      </c>
      <c r="CI579" t="s">
        <v>109</v>
      </c>
      <c r="CK579">
        <v>3</v>
      </c>
      <c r="CQ579" t="s">
        <v>110</v>
      </c>
      <c r="CR579" s="2">
        <v>42460</v>
      </c>
      <c r="CS579">
        <v>0</v>
      </c>
      <c r="CU579" t="s">
        <v>109</v>
      </c>
      <c r="CV579" t="s">
        <v>111</v>
      </c>
      <c r="CW579">
        <v>41054531300042</v>
      </c>
      <c r="CY579" t="s">
        <v>112</v>
      </c>
      <c r="CZ579" t="s">
        <v>113</v>
      </c>
      <c r="DA579" t="s">
        <v>114</v>
      </c>
      <c r="DB579" t="s">
        <v>115</v>
      </c>
      <c r="DC579">
        <v>1</v>
      </c>
    </row>
    <row r="580" spans="1:107" x14ac:dyDescent="0.2">
      <c r="A580" t="s">
        <v>108</v>
      </c>
      <c r="B580">
        <v>0</v>
      </c>
      <c r="D580" t="s">
        <v>109</v>
      </c>
      <c r="K580">
        <v>1</v>
      </c>
      <c r="M580">
        <v>1</v>
      </c>
      <c r="N580" t="s">
        <v>116</v>
      </c>
      <c r="O580">
        <v>0</v>
      </c>
      <c r="V580" t="s">
        <v>118</v>
      </c>
      <c r="W580" s="2">
        <v>42432</v>
      </c>
      <c r="X580">
        <v>2</v>
      </c>
      <c r="Y580">
        <v>2</v>
      </c>
      <c r="Z580">
        <v>2</v>
      </c>
      <c r="AB580">
        <v>0</v>
      </c>
      <c r="AC580">
        <v>0</v>
      </c>
      <c r="AD580" s="2">
        <v>42436</v>
      </c>
      <c r="AE580" s="3" t="s">
        <v>119</v>
      </c>
      <c r="AF580">
        <v>23</v>
      </c>
      <c r="AG580">
        <v>23</v>
      </c>
      <c r="AH580" s="3" t="s">
        <v>215</v>
      </c>
      <c r="AI580">
        <v>2</v>
      </c>
      <c r="AJ580">
        <v>2</v>
      </c>
      <c r="AK580" t="s">
        <v>759</v>
      </c>
      <c r="AL580">
        <v>1239</v>
      </c>
      <c r="AM580">
        <v>1.4999999999999999E-2</v>
      </c>
      <c r="AN580">
        <v>1.4999999999999999E-2</v>
      </c>
      <c r="AO580">
        <v>711</v>
      </c>
      <c r="AP580">
        <v>711</v>
      </c>
      <c r="AQ580">
        <v>340</v>
      </c>
      <c r="AR580">
        <v>340</v>
      </c>
      <c r="AS580">
        <v>1239</v>
      </c>
      <c r="AT580">
        <v>10</v>
      </c>
      <c r="AU580">
        <v>10</v>
      </c>
      <c r="AV580">
        <v>1.4999999999999999E-2</v>
      </c>
      <c r="AW580">
        <v>1.4999999999999999E-2</v>
      </c>
      <c r="AX580">
        <v>1168</v>
      </c>
      <c r="AY580">
        <v>1168</v>
      </c>
      <c r="AZ580">
        <v>133</v>
      </c>
      <c r="BA580">
        <v>133</v>
      </c>
      <c r="BB580" t="s">
        <v>135</v>
      </c>
      <c r="BC580" t="s">
        <v>122</v>
      </c>
      <c r="BD580">
        <v>1</v>
      </c>
      <c r="BF580" s="2">
        <v>42433</v>
      </c>
      <c r="BG580" s="3" t="s">
        <v>125</v>
      </c>
      <c r="BH580">
        <v>41054531300042</v>
      </c>
      <c r="BJ580" t="s">
        <v>112</v>
      </c>
      <c r="BK580" t="s">
        <v>123</v>
      </c>
      <c r="BL580" t="s">
        <v>124</v>
      </c>
      <c r="BN580" s="2">
        <v>42432</v>
      </c>
      <c r="BO580">
        <v>3</v>
      </c>
      <c r="BQ580">
        <v>1409</v>
      </c>
      <c r="BS580" t="s">
        <v>117</v>
      </c>
      <c r="BT580">
        <v>12</v>
      </c>
      <c r="BV580">
        <v>27</v>
      </c>
      <c r="BX580">
        <v>1</v>
      </c>
      <c r="BZ580">
        <v>34255833500051</v>
      </c>
      <c r="CB580" t="s">
        <v>112</v>
      </c>
      <c r="CC580">
        <v>1</v>
      </c>
      <c r="CE580">
        <v>3</v>
      </c>
      <c r="CG580">
        <v>41054531300042</v>
      </c>
      <c r="CI580" t="s">
        <v>109</v>
      </c>
      <c r="CK580">
        <v>3</v>
      </c>
      <c r="CQ580" t="s">
        <v>110</v>
      </c>
      <c r="CR580" s="2">
        <v>42460</v>
      </c>
      <c r="CS580">
        <v>0</v>
      </c>
      <c r="CU580" t="s">
        <v>109</v>
      </c>
      <c r="CV580" t="s">
        <v>111</v>
      </c>
      <c r="CW580">
        <v>41054531300042</v>
      </c>
      <c r="CY580" t="s">
        <v>112</v>
      </c>
      <c r="CZ580" t="s">
        <v>113</v>
      </c>
      <c r="DA580" t="s">
        <v>114</v>
      </c>
      <c r="DB580" t="s">
        <v>115</v>
      </c>
      <c r="DC580">
        <v>1</v>
      </c>
    </row>
    <row r="581" spans="1:107" x14ac:dyDescent="0.2">
      <c r="A581" t="s">
        <v>108</v>
      </c>
      <c r="B581">
        <v>0</v>
      </c>
      <c r="D581" t="s">
        <v>109</v>
      </c>
      <c r="K581">
        <v>1</v>
      </c>
      <c r="M581">
        <v>1</v>
      </c>
      <c r="N581" t="s">
        <v>116</v>
      </c>
      <c r="O581">
        <v>0</v>
      </c>
      <c r="V581" t="s">
        <v>118</v>
      </c>
      <c r="W581" s="2">
        <v>42432</v>
      </c>
      <c r="X581">
        <v>2</v>
      </c>
      <c r="Y581">
        <v>2</v>
      </c>
      <c r="Z581">
        <v>2</v>
      </c>
      <c r="AB581">
        <v>0</v>
      </c>
      <c r="AC581">
        <v>0</v>
      </c>
      <c r="AD581" s="2">
        <v>42436</v>
      </c>
      <c r="AE581" s="3" t="s">
        <v>119</v>
      </c>
      <c r="AF581">
        <v>23</v>
      </c>
      <c r="AG581">
        <v>23</v>
      </c>
      <c r="AH581" s="3" t="s">
        <v>215</v>
      </c>
      <c r="AI581">
        <v>2</v>
      </c>
      <c r="AJ581">
        <v>2</v>
      </c>
      <c r="AK581" t="s">
        <v>760</v>
      </c>
      <c r="AL581">
        <v>1240</v>
      </c>
      <c r="AM581">
        <v>1.4999999999999999E-2</v>
      </c>
      <c r="AN581">
        <v>1.4999999999999999E-2</v>
      </c>
      <c r="AO581">
        <v>711</v>
      </c>
      <c r="AP581">
        <v>711</v>
      </c>
      <c r="AQ581">
        <v>340</v>
      </c>
      <c r="AR581">
        <v>340</v>
      </c>
      <c r="AS581">
        <v>1240</v>
      </c>
      <c r="AT581">
        <v>10</v>
      </c>
      <c r="AU581">
        <v>10</v>
      </c>
      <c r="AV581">
        <v>1.4999999999999999E-2</v>
      </c>
      <c r="AW581">
        <v>1.4999999999999999E-2</v>
      </c>
      <c r="AX581">
        <v>1168</v>
      </c>
      <c r="AY581">
        <v>1168</v>
      </c>
      <c r="AZ581">
        <v>133</v>
      </c>
      <c r="BA581">
        <v>133</v>
      </c>
      <c r="BB581" t="s">
        <v>135</v>
      </c>
      <c r="BC581" t="s">
        <v>122</v>
      </c>
      <c r="BD581">
        <v>1</v>
      </c>
      <c r="BF581" s="2">
        <v>42433</v>
      </c>
      <c r="BG581" s="3" t="s">
        <v>125</v>
      </c>
      <c r="BH581">
        <v>41054531300042</v>
      </c>
      <c r="BJ581" t="s">
        <v>112</v>
      </c>
      <c r="BK581" t="s">
        <v>123</v>
      </c>
      <c r="BL581" t="s">
        <v>124</v>
      </c>
      <c r="BN581" s="2">
        <v>42432</v>
      </c>
      <c r="BO581">
        <v>3</v>
      </c>
      <c r="BQ581">
        <v>1409</v>
      </c>
      <c r="BS581" t="s">
        <v>117</v>
      </c>
      <c r="BT581">
        <v>12</v>
      </c>
      <c r="BV581">
        <v>27</v>
      </c>
      <c r="BX581">
        <v>1</v>
      </c>
      <c r="BZ581">
        <v>34255833500051</v>
      </c>
      <c r="CB581" t="s">
        <v>112</v>
      </c>
      <c r="CC581">
        <v>1</v>
      </c>
      <c r="CE581">
        <v>3</v>
      </c>
      <c r="CG581">
        <v>41054531300042</v>
      </c>
      <c r="CI581" t="s">
        <v>109</v>
      </c>
      <c r="CK581">
        <v>3</v>
      </c>
      <c r="CQ581" t="s">
        <v>110</v>
      </c>
      <c r="CR581" s="2">
        <v>42460</v>
      </c>
      <c r="CS581">
        <v>0</v>
      </c>
      <c r="CU581" t="s">
        <v>109</v>
      </c>
      <c r="CV581" t="s">
        <v>111</v>
      </c>
      <c r="CW581">
        <v>41054531300042</v>
      </c>
      <c r="CY581" t="s">
        <v>112</v>
      </c>
      <c r="CZ581" t="s">
        <v>113</v>
      </c>
      <c r="DA581" t="s">
        <v>114</v>
      </c>
      <c r="DB581" t="s">
        <v>115</v>
      </c>
      <c r="DC581">
        <v>1</v>
      </c>
    </row>
    <row r="582" spans="1:107" x14ac:dyDescent="0.2">
      <c r="A582" t="s">
        <v>108</v>
      </c>
      <c r="B582">
        <v>0</v>
      </c>
      <c r="D582" t="s">
        <v>109</v>
      </c>
      <c r="K582">
        <v>1</v>
      </c>
      <c r="M582">
        <v>1</v>
      </c>
      <c r="N582" t="s">
        <v>116</v>
      </c>
      <c r="O582">
        <v>0</v>
      </c>
      <c r="V582" t="s">
        <v>118</v>
      </c>
      <c r="W582" s="2">
        <v>42432</v>
      </c>
      <c r="X582">
        <v>2</v>
      </c>
      <c r="Y582">
        <v>1</v>
      </c>
      <c r="Z582">
        <v>1</v>
      </c>
      <c r="AB582">
        <v>0</v>
      </c>
      <c r="AC582">
        <v>0</v>
      </c>
      <c r="AD582" s="2">
        <v>42436</v>
      </c>
      <c r="AE582" s="3" t="s">
        <v>119</v>
      </c>
      <c r="AF582">
        <v>23</v>
      </c>
      <c r="AG582">
        <v>23</v>
      </c>
      <c r="AH582" s="3" t="s">
        <v>215</v>
      </c>
      <c r="AI582">
        <v>2</v>
      </c>
      <c r="AJ582">
        <v>2</v>
      </c>
      <c r="AK582" t="s">
        <v>761</v>
      </c>
      <c r="AL582">
        <v>1241</v>
      </c>
      <c r="AM582">
        <v>1.4999999999999999E-2</v>
      </c>
      <c r="AN582">
        <v>1.4999999999999999E-2</v>
      </c>
      <c r="AO582">
        <v>711</v>
      </c>
      <c r="AP582">
        <v>711</v>
      </c>
      <c r="AQ582">
        <v>340</v>
      </c>
      <c r="AR582">
        <v>340</v>
      </c>
      <c r="AS582">
        <v>1241</v>
      </c>
      <c r="AT582">
        <v>10</v>
      </c>
      <c r="AU582">
        <v>10</v>
      </c>
      <c r="AV582">
        <v>1.4999999999999999E-2</v>
      </c>
      <c r="AW582">
        <v>1.4999999999999999E-2</v>
      </c>
      <c r="AX582">
        <v>1168</v>
      </c>
      <c r="AY582">
        <v>1168</v>
      </c>
      <c r="AZ582">
        <v>133</v>
      </c>
      <c r="BA582">
        <v>133</v>
      </c>
      <c r="BB582" t="s">
        <v>135</v>
      </c>
      <c r="BC582" t="s">
        <v>122</v>
      </c>
      <c r="BD582">
        <v>1</v>
      </c>
      <c r="BF582" s="2">
        <v>42433</v>
      </c>
      <c r="BG582" s="3" t="s">
        <v>125</v>
      </c>
      <c r="BH582">
        <v>41054531300042</v>
      </c>
      <c r="BJ582" t="s">
        <v>112</v>
      </c>
      <c r="BK582" t="s">
        <v>123</v>
      </c>
      <c r="BL582" t="s">
        <v>124</v>
      </c>
      <c r="BN582" s="2">
        <v>42432</v>
      </c>
      <c r="BO582">
        <v>3</v>
      </c>
      <c r="BQ582">
        <v>1409</v>
      </c>
      <c r="BS582" t="s">
        <v>117</v>
      </c>
      <c r="BT582">
        <v>12</v>
      </c>
      <c r="BV582">
        <v>27</v>
      </c>
      <c r="BX582">
        <v>1</v>
      </c>
      <c r="BZ582">
        <v>34255833500051</v>
      </c>
      <c r="CB582" t="s">
        <v>112</v>
      </c>
      <c r="CC582">
        <v>1</v>
      </c>
      <c r="CE582">
        <v>3</v>
      </c>
      <c r="CG582">
        <v>41054531300042</v>
      </c>
      <c r="CI582" t="s">
        <v>109</v>
      </c>
      <c r="CK582">
        <v>3</v>
      </c>
      <c r="CQ582" t="s">
        <v>110</v>
      </c>
      <c r="CR582" s="2">
        <v>42460</v>
      </c>
      <c r="CS582">
        <v>0</v>
      </c>
      <c r="CU582" t="s">
        <v>109</v>
      </c>
      <c r="CV582" t="s">
        <v>111</v>
      </c>
      <c r="CW582">
        <v>41054531300042</v>
      </c>
      <c r="CY582" t="s">
        <v>112</v>
      </c>
      <c r="CZ582" t="s">
        <v>113</v>
      </c>
      <c r="DA582" t="s">
        <v>114</v>
      </c>
      <c r="DB582" t="s">
        <v>115</v>
      </c>
      <c r="DC582">
        <v>1</v>
      </c>
    </row>
    <row r="583" spans="1:107" x14ac:dyDescent="0.2">
      <c r="A583" t="s">
        <v>108</v>
      </c>
      <c r="B583">
        <v>0</v>
      </c>
      <c r="D583" t="s">
        <v>109</v>
      </c>
      <c r="K583">
        <v>1</v>
      </c>
      <c r="M583">
        <v>1</v>
      </c>
      <c r="N583" t="s">
        <v>116</v>
      </c>
      <c r="O583">
        <v>0</v>
      </c>
      <c r="V583" t="s">
        <v>118</v>
      </c>
      <c r="W583" s="2">
        <v>42432</v>
      </c>
      <c r="X583">
        <v>2</v>
      </c>
      <c r="Y583">
        <v>2</v>
      </c>
      <c r="Z583">
        <v>2</v>
      </c>
      <c r="AB583">
        <v>0</v>
      </c>
      <c r="AC583">
        <v>0</v>
      </c>
      <c r="AD583" s="2">
        <v>42436</v>
      </c>
      <c r="AE583" s="3" t="s">
        <v>119</v>
      </c>
      <c r="AF583">
        <v>23</v>
      </c>
      <c r="AG583">
        <v>23</v>
      </c>
      <c r="AH583" s="3" t="s">
        <v>215</v>
      </c>
      <c r="AI583">
        <v>2</v>
      </c>
      <c r="AJ583">
        <v>2</v>
      </c>
      <c r="AK583" t="s">
        <v>762</v>
      </c>
      <c r="AL583">
        <v>1091</v>
      </c>
      <c r="AM583">
        <v>1.4999999999999999E-2</v>
      </c>
      <c r="AN583">
        <v>1.4999999999999999E-2</v>
      </c>
      <c r="AO583">
        <v>711</v>
      </c>
      <c r="AP583">
        <v>711</v>
      </c>
      <c r="AQ583">
        <v>340</v>
      </c>
      <c r="AR583">
        <v>340</v>
      </c>
      <c r="AS583">
        <v>1091</v>
      </c>
      <c r="AT583">
        <v>10</v>
      </c>
      <c r="AU583">
        <v>10</v>
      </c>
      <c r="AV583">
        <v>1.4999999999999999E-2</v>
      </c>
      <c r="AW583">
        <v>1.4999999999999999E-2</v>
      </c>
      <c r="AX583">
        <v>1168</v>
      </c>
      <c r="AY583">
        <v>1168</v>
      </c>
      <c r="AZ583">
        <v>133</v>
      </c>
      <c r="BA583">
        <v>133</v>
      </c>
      <c r="BB583" t="s">
        <v>135</v>
      </c>
      <c r="BC583" t="s">
        <v>122</v>
      </c>
      <c r="BD583">
        <v>1</v>
      </c>
      <c r="BF583" s="2">
        <v>42433</v>
      </c>
      <c r="BG583" s="3" t="s">
        <v>125</v>
      </c>
      <c r="BH583">
        <v>41054531300042</v>
      </c>
      <c r="BJ583" t="s">
        <v>112</v>
      </c>
      <c r="BK583" t="s">
        <v>123</v>
      </c>
      <c r="BL583" t="s">
        <v>124</v>
      </c>
      <c r="BN583" s="2">
        <v>42432</v>
      </c>
      <c r="BO583">
        <v>3</v>
      </c>
      <c r="BQ583">
        <v>1409</v>
      </c>
      <c r="BS583" t="s">
        <v>117</v>
      </c>
      <c r="BT583">
        <v>12</v>
      </c>
      <c r="BV583">
        <v>27</v>
      </c>
      <c r="BX583">
        <v>1</v>
      </c>
      <c r="BZ583">
        <v>34255833500051</v>
      </c>
      <c r="CB583" t="s">
        <v>112</v>
      </c>
      <c r="CC583">
        <v>1</v>
      </c>
      <c r="CE583">
        <v>3</v>
      </c>
      <c r="CG583">
        <v>41054531300042</v>
      </c>
      <c r="CI583" t="s">
        <v>109</v>
      </c>
      <c r="CK583">
        <v>3</v>
      </c>
      <c r="CQ583" t="s">
        <v>110</v>
      </c>
      <c r="CR583" s="2">
        <v>42460</v>
      </c>
      <c r="CS583">
        <v>0</v>
      </c>
      <c r="CU583" t="s">
        <v>109</v>
      </c>
      <c r="CV583" t="s">
        <v>111</v>
      </c>
      <c r="CW583">
        <v>41054531300042</v>
      </c>
      <c r="CY583" t="s">
        <v>112</v>
      </c>
      <c r="CZ583" t="s">
        <v>113</v>
      </c>
      <c r="DA583" t="s">
        <v>114</v>
      </c>
      <c r="DB583" t="s">
        <v>115</v>
      </c>
      <c r="DC583">
        <v>1</v>
      </c>
    </row>
    <row r="584" spans="1:107" x14ac:dyDescent="0.2">
      <c r="A584" t="s">
        <v>108</v>
      </c>
      <c r="B584">
        <v>0</v>
      </c>
      <c r="D584" t="s">
        <v>109</v>
      </c>
      <c r="K584">
        <v>1</v>
      </c>
      <c r="M584">
        <v>1</v>
      </c>
      <c r="N584" t="s">
        <v>116</v>
      </c>
      <c r="O584">
        <v>0</v>
      </c>
      <c r="V584" t="s">
        <v>118</v>
      </c>
      <c r="W584" s="2">
        <v>42432</v>
      </c>
      <c r="X584">
        <v>2</v>
      </c>
      <c r="Y584">
        <v>1</v>
      </c>
      <c r="Z584">
        <v>1</v>
      </c>
      <c r="AB584">
        <v>0</v>
      </c>
      <c r="AC584">
        <v>0</v>
      </c>
      <c r="AD584" s="2">
        <v>42433</v>
      </c>
      <c r="AE584" s="3" t="s">
        <v>119</v>
      </c>
      <c r="AF584">
        <v>23</v>
      </c>
      <c r="AG584">
        <v>23</v>
      </c>
      <c r="AH584" s="3" t="s">
        <v>171</v>
      </c>
      <c r="AI584">
        <v>2</v>
      </c>
      <c r="AJ584">
        <v>2</v>
      </c>
      <c r="AK584" t="s">
        <v>763</v>
      </c>
      <c r="AL584">
        <v>1762</v>
      </c>
      <c r="AM584">
        <v>0.02</v>
      </c>
      <c r="AN584">
        <v>0.02</v>
      </c>
      <c r="AQ584">
        <v>454</v>
      </c>
      <c r="AR584">
        <v>454</v>
      </c>
      <c r="AS584">
        <v>1762</v>
      </c>
      <c r="AT584">
        <v>10</v>
      </c>
      <c r="AU584">
        <v>10</v>
      </c>
      <c r="AV584">
        <v>0.02</v>
      </c>
      <c r="AW584">
        <v>0.02</v>
      </c>
      <c r="AZ584">
        <v>133</v>
      </c>
      <c r="BA584">
        <v>133</v>
      </c>
      <c r="BB584" t="s">
        <v>135</v>
      </c>
      <c r="BC584" t="s">
        <v>122</v>
      </c>
      <c r="BD584">
        <v>1</v>
      </c>
      <c r="BF584" s="2">
        <v>42433</v>
      </c>
      <c r="BG584" s="3" t="s">
        <v>125</v>
      </c>
      <c r="BH584">
        <v>41054531300042</v>
      </c>
      <c r="BJ584" t="s">
        <v>112</v>
      </c>
      <c r="BK584" t="s">
        <v>123</v>
      </c>
      <c r="BL584" t="s">
        <v>124</v>
      </c>
      <c r="BN584" s="2">
        <v>42432</v>
      </c>
      <c r="BO584">
        <v>3</v>
      </c>
      <c r="BQ584">
        <v>1409</v>
      </c>
      <c r="BS584" t="s">
        <v>117</v>
      </c>
      <c r="BT584">
        <v>12</v>
      </c>
      <c r="BV584">
        <v>27</v>
      </c>
      <c r="BX584">
        <v>1</v>
      </c>
      <c r="BZ584">
        <v>34255833500051</v>
      </c>
      <c r="CB584" t="s">
        <v>112</v>
      </c>
      <c r="CC584">
        <v>1</v>
      </c>
      <c r="CE584">
        <v>3</v>
      </c>
      <c r="CG584">
        <v>41054531300042</v>
      </c>
      <c r="CI584" t="s">
        <v>109</v>
      </c>
      <c r="CK584">
        <v>3</v>
      </c>
      <c r="CQ584" t="s">
        <v>110</v>
      </c>
      <c r="CR584" s="2">
        <v>42460</v>
      </c>
      <c r="CS584">
        <v>0</v>
      </c>
      <c r="CU584" t="s">
        <v>109</v>
      </c>
      <c r="CV584" t="s">
        <v>111</v>
      </c>
      <c r="CW584">
        <v>41054531300042</v>
      </c>
      <c r="CY584" t="s">
        <v>112</v>
      </c>
      <c r="CZ584" t="s">
        <v>113</v>
      </c>
      <c r="DA584" t="s">
        <v>114</v>
      </c>
      <c r="DB584" t="s">
        <v>115</v>
      </c>
      <c r="DC584">
        <v>1</v>
      </c>
    </row>
    <row r="585" spans="1:107" x14ac:dyDescent="0.2">
      <c r="A585" t="s">
        <v>108</v>
      </c>
      <c r="B585">
        <v>0</v>
      </c>
      <c r="D585" t="s">
        <v>109</v>
      </c>
      <c r="K585">
        <v>1</v>
      </c>
      <c r="M585">
        <v>1</v>
      </c>
      <c r="N585" t="s">
        <v>116</v>
      </c>
      <c r="O585">
        <v>0</v>
      </c>
      <c r="V585" t="s">
        <v>118</v>
      </c>
      <c r="W585" s="2">
        <v>42432</v>
      </c>
      <c r="X585">
        <v>2</v>
      </c>
      <c r="Y585">
        <v>1</v>
      </c>
      <c r="Z585">
        <v>1</v>
      </c>
      <c r="AB585">
        <v>0</v>
      </c>
      <c r="AC585">
        <v>0</v>
      </c>
      <c r="AD585" s="2">
        <v>42433</v>
      </c>
      <c r="AE585" s="3" t="s">
        <v>119</v>
      </c>
      <c r="AF585">
        <v>23</v>
      </c>
      <c r="AG585">
        <v>23</v>
      </c>
      <c r="AH585" s="3" t="s">
        <v>171</v>
      </c>
      <c r="AI585">
        <v>2</v>
      </c>
      <c r="AJ585">
        <v>2</v>
      </c>
      <c r="AK585" t="s">
        <v>764</v>
      </c>
      <c r="AL585">
        <v>1887</v>
      </c>
      <c r="AM585">
        <v>0.02</v>
      </c>
      <c r="AN585">
        <v>0.02</v>
      </c>
      <c r="AQ585">
        <v>454</v>
      </c>
      <c r="AR585">
        <v>454</v>
      </c>
      <c r="AS585">
        <v>1887</v>
      </c>
      <c r="AT585">
        <v>10</v>
      </c>
      <c r="AU585">
        <v>10</v>
      </c>
      <c r="AV585">
        <v>0.02</v>
      </c>
      <c r="AW585">
        <v>0.02</v>
      </c>
      <c r="AZ585">
        <v>133</v>
      </c>
      <c r="BA585">
        <v>133</v>
      </c>
      <c r="BB585" t="s">
        <v>135</v>
      </c>
      <c r="BC585" t="s">
        <v>122</v>
      </c>
      <c r="BD585">
        <v>1</v>
      </c>
      <c r="BF585" s="2">
        <v>42433</v>
      </c>
      <c r="BG585" s="3" t="s">
        <v>125</v>
      </c>
      <c r="BH585">
        <v>41054531300042</v>
      </c>
      <c r="BJ585" t="s">
        <v>112</v>
      </c>
      <c r="BK585" t="s">
        <v>123</v>
      </c>
      <c r="BL585" t="s">
        <v>124</v>
      </c>
      <c r="BN585" s="2">
        <v>42432</v>
      </c>
      <c r="BO585">
        <v>3</v>
      </c>
      <c r="BQ585">
        <v>1409</v>
      </c>
      <c r="BS585" t="s">
        <v>117</v>
      </c>
      <c r="BT585">
        <v>12</v>
      </c>
      <c r="BV585">
        <v>27</v>
      </c>
      <c r="BX585">
        <v>1</v>
      </c>
      <c r="BZ585">
        <v>34255833500051</v>
      </c>
      <c r="CB585" t="s">
        <v>112</v>
      </c>
      <c r="CC585">
        <v>1</v>
      </c>
      <c r="CE585">
        <v>3</v>
      </c>
      <c r="CG585">
        <v>41054531300042</v>
      </c>
      <c r="CI585" t="s">
        <v>109</v>
      </c>
      <c r="CK585">
        <v>3</v>
      </c>
      <c r="CQ585" t="s">
        <v>110</v>
      </c>
      <c r="CR585" s="2">
        <v>42460</v>
      </c>
      <c r="CS585">
        <v>0</v>
      </c>
      <c r="CU585" t="s">
        <v>109</v>
      </c>
      <c r="CV585" t="s">
        <v>111</v>
      </c>
      <c r="CW585">
        <v>41054531300042</v>
      </c>
      <c r="CY585" t="s">
        <v>112</v>
      </c>
      <c r="CZ585" t="s">
        <v>113</v>
      </c>
      <c r="DA585" t="s">
        <v>114</v>
      </c>
      <c r="DB585" t="s">
        <v>115</v>
      </c>
      <c r="DC585">
        <v>1</v>
      </c>
    </row>
    <row r="586" spans="1:107" x14ac:dyDescent="0.2">
      <c r="A586" t="s">
        <v>108</v>
      </c>
      <c r="B586">
        <v>0</v>
      </c>
      <c r="D586" t="s">
        <v>109</v>
      </c>
      <c r="K586">
        <v>1</v>
      </c>
      <c r="M586">
        <v>1</v>
      </c>
      <c r="N586" t="s">
        <v>116</v>
      </c>
      <c r="O586">
        <v>0</v>
      </c>
      <c r="V586" t="s">
        <v>118</v>
      </c>
      <c r="W586" s="2">
        <v>42432</v>
      </c>
      <c r="X586">
        <v>2</v>
      </c>
      <c r="Y586">
        <v>1</v>
      </c>
      <c r="Z586">
        <v>1</v>
      </c>
      <c r="AB586">
        <v>0</v>
      </c>
      <c r="AC586">
        <v>0</v>
      </c>
      <c r="AD586" s="2">
        <v>42443</v>
      </c>
      <c r="AE586" s="3" t="s">
        <v>119</v>
      </c>
      <c r="AF586">
        <v>23</v>
      </c>
      <c r="AG586">
        <v>23</v>
      </c>
      <c r="AH586" s="3" t="s">
        <v>180</v>
      </c>
      <c r="AI586">
        <v>2</v>
      </c>
      <c r="AJ586">
        <v>2</v>
      </c>
      <c r="AK586" t="s">
        <v>765</v>
      </c>
      <c r="AL586">
        <v>1234</v>
      </c>
      <c r="AM586">
        <v>5.0000000000000001E-3</v>
      </c>
      <c r="AN586">
        <v>5.0000000000000001E-3</v>
      </c>
      <c r="AO586">
        <v>712</v>
      </c>
      <c r="AP586">
        <v>712</v>
      </c>
      <c r="AQ586">
        <v>405</v>
      </c>
      <c r="AR586">
        <v>405</v>
      </c>
      <c r="AS586">
        <v>1234</v>
      </c>
      <c r="AT586">
        <v>10</v>
      </c>
      <c r="AU586">
        <v>10</v>
      </c>
      <c r="AV586">
        <v>5.0000000000000001E-3</v>
      </c>
      <c r="AW586">
        <v>5.0000000000000001E-3</v>
      </c>
      <c r="AX586">
        <v>1168</v>
      </c>
      <c r="AY586">
        <v>1168</v>
      </c>
      <c r="AZ586">
        <v>133</v>
      </c>
      <c r="BA586">
        <v>133</v>
      </c>
      <c r="BB586" t="s">
        <v>135</v>
      </c>
      <c r="BC586" t="s">
        <v>122</v>
      </c>
      <c r="BD586">
        <v>1</v>
      </c>
      <c r="BF586" s="2">
        <v>42433</v>
      </c>
      <c r="BG586" s="3" t="s">
        <v>125</v>
      </c>
      <c r="BH586">
        <v>41054531300042</v>
      </c>
      <c r="BJ586" t="s">
        <v>112</v>
      </c>
      <c r="BK586" t="s">
        <v>123</v>
      </c>
      <c r="BL586" t="s">
        <v>124</v>
      </c>
      <c r="BN586" s="2">
        <v>42432</v>
      </c>
      <c r="BO586">
        <v>3</v>
      </c>
      <c r="BQ586">
        <v>1409</v>
      </c>
      <c r="BS586" t="s">
        <v>117</v>
      </c>
      <c r="BT586">
        <v>12</v>
      </c>
      <c r="BV586">
        <v>27</v>
      </c>
      <c r="BX586">
        <v>1</v>
      </c>
      <c r="BZ586">
        <v>34255833500051</v>
      </c>
      <c r="CB586" t="s">
        <v>112</v>
      </c>
      <c r="CC586">
        <v>1</v>
      </c>
      <c r="CE586">
        <v>3</v>
      </c>
      <c r="CG586">
        <v>41054531300042</v>
      </c>
      <c r="CI586" t="s">
        <v>109</v>
      </c>
      <c r="CK586">
        <v>3</v>
      </c>
      <c r="CQ586" t="s">
        <v>110</v>
      </c>
      <c r="CR586" s="2">
        <v>42460</v>
      </c>
      <c r="CS586">
        <v>0</v>
      </c>
      <c r="CU586" t="s">
        <v>109</v>
      </c>
      <c r="CV586" t="s">
        <v>111</v>
      </c>
      <c r="CW586">
        <v>41054531300042</v>
      </c>
      <c r="CY586" t="s">
        <v>112</v>
      </c>
      <c r="CZ586" t="s">
        <v>113</v>
      </c>
      <c r="DA586" t="s">
        <v>114</v>
      </c>
      <c r="DB586" t="s">
        <v>115</v>
      </c>
      <c r="DC586">
        <v>1</v>
      </c>
    </row>
    <row r="587" spans="1:107" x14ac:dyDescent="0.2">
      <c r="A587" t="s">
        <v>108</v>
      </c>
      <c r="B587">
        <v>0</v>
      </c>
      <c r="D587" t="s">
        <v>109</v>
      </c>
      <c r="K587">
        <v>1</v>
      </c>
      <c r="M587">
        <v>1</v>
      </c>
      <c r="N587" t="s">
        <v>116</v>
      </c>
      <c r="O587">
        <v>0</v>
      </c>
      <c r="V587" t="s">
        <v>118</v>
      </c>
      <c r="W587" s="2">
        <v>42432</v>
      </c>
      <c r="X587">
        <v>2</v>
      </c>
      <c r="Y587">
        <v>1</v>
      </c>
      <c r="Z587">
        <v>1</v>
      </c>
      <c r="AB587">
        <v>0</v>
      </c>
      <c r="AC587">
        <v>0</v>
      </c>
      <c r="AD587" s="2">
        <v>42433</v>
      </c>
      <c r="AE587" s="3" t="s">
        <v>119</v>
      </c>
      <c r="AF587">
        <v>23</v>
      </c>
      <c r="AG587">
        <v>23</v>
      </c>
      <c r="AH587" s="3" t="s">
        <v>201</v>
      </c>
      <c r="AI587">
        <v>2</v>
      </c>
      <c r="AJ587">
        <v>2</v>
      </c>
      <c r="AK587" t="s">
        <v>766</v>
      </c>
      <c r="AL587">
        <v>6394</v>
      </c>
      <c r="AM587">
        <v>0.02</v>
      </c>
      <c r="AN587">
        <v>0.02</v>
      </c>
      <c r="AQ587">
        <v>454</v>
      </c>
      <c r="AR587">
        <v>454</v>
      </c>
      <c r="AS587">
        <v>6394</v>
      </c>
      <c r="AT587">
        <v>10</v>
      </c>
      <c r="AU587">
        <v>10</v>
      </c>
      <c r="AV587">
        <v>0.02</v>
      </c>
      <c r="AW587">
        <v>0.02</v>
      </c>
      <c r="AZ587">
        <v>133</v>
      </c>
      <c r="BA587">
        <v>133</v>
      </c>
      <c r="BB587" t="s">
        <v>135</v>
      </c>
      <c r="BC587" t="s">
        <v>122</v>
      </c>
      <c r="BD587">
        <v>1</v>
      </c>
      <c r="BF587" s="2">
        <v>42433</v>
      </c>
      <c r="BG587" s="3" t="s">
        <v>125</v>
      </c>
      <c r="BH587">
        <v>41054531300042</v>
      </c>
      <c r="BJ587" t="s">
        <v>112</v>
      </c>
      <c r="BK587" t="s">
        <v>123</v>
      </c>
      <c r="BL587" t="s">
        <v>124</v>
      </c>
      <c r="BN587" s="2">
        <v>42432</v>
      </c>
      <c r="BO587">
        <v>3</v>
      </c>
      <c r="BQ587">
        <v>1409</v>
      </c>
      <c r="BS587" t="s">
        <v>117</v>
      </c>
      <c r="BT587">
        <v>12</v>
      </c>
      <c r="BV587">
        <v>27</v>
      </c>
      <c r="BX587">
        <v>1</v>
      </c>
      <c r="BZ587">
        <v>34255833500051</v>
      </c>
      <c r="CB587" t="s">
        <v>112</v>
      </c>
      <c r="CC587">
        <v>1</v>
      </c>
      <c r="CE587">
        <v>3</v>
      </c>
      <c r="CG587">
        <v>41054531300042</v>
      </c>
      <c r="CI587" t="s">
        <v>109</v>
      </c>
      <c r="CK587">
        <v>3</v>
      </c>
      <c r="CQ587" t="s">
        <v>110</v>
      </c>
      <c r="CR587" s="2">
        <v>42460</v>
      </c>
      <c r="CS587">
        <v>0</v>
      </c>
      <c r="CU587" t="s">
        <v>109</v>
      </c>
      <c r="CV587" t="s">
        <v>111</v>
      </c>
      <c r="CW587">
        <v>41054531300042</v>
      </c>
      <c r="CY587" t="s">
        <v>112</v>
      </c>
      <c r="CZ587" t="s">
        <v>113</v>
      </c>
      <c r="DA587" t="s">
        <v>114</v>
      </c>
      <c r="DB587" t="s">
        <v>115</v>
      </c>
      <c r="DC587">
        <v>1</v>
      </c>
    </row>
    <row r="588" spans="1:107" x14ac:dyDescent="0.2">
      <c r="A588" t="s">
        <v>108</v>
      </c>
      <c r="B588">
        <v>0</v>
      </c>
      <c r="D588" t="s">
        <v>109</v>
      </c>
      <c r="K588">
        <v>1</v>
      </c>
      <c r="M588">
        <v>1</v>
      </c>
      <c r="N588" t="s">
        <v>116</v>
      </c>
      <c r="O588">
        <v>0</v>
      </c>
      <c r="V588" t="s">
        <v>118</v>
      </c>
      <c r="W588" s="2">
        <v>42432</v>
      </c>
      <c r="X588">
        <v>2</v>
      </c>
      <c r="Y588">
        <v>2</v>
      </c>
      <c r="Z588">
        <v>2</v>
      </c>
      <c r="AB588">
        <v>0</v>
      </c>
      <c r="AC588">
        <v>0</v>
      </c>
      <c r="AD588" s="2">
        <v>42433</v>
      </c>
      <c r="AE588" s="3" t="s">
        <v>119</v>
      </c>
      <c r="AF588">
        <v>23</v>
      </c>
      <c r="AG588">
        <v>23</v>
      </c>
      <c r="AH588" s="3" t="s">
        <v>142</v>
      </c>
      <c r="AI588">
        <v>2</v>
      </c>
      <c r="AJ588">
        <v>2</v>
      </c>
      <c r="AK588" t="s">
        <v>767</v>
      </c>
      <c r="AL588">
        <v>1888</v>
      </c>
      <c r="AM588">
        <v>0.1</v>
      </c>
      <c r="AN588">
        <v>0.1</v>
      </c>
      <c r="AO588">
        <v>712</v>
      </c>
      <c r="AP588">
        <v>712</v>
      </c>
      <c r="AQ588">
        <v>151</v>
      </c>
      <c r="AR588">
        <v>151</v>
      </c>
      <c r="AS588">
        <v>1888</v>
      </c>
      <c r="AT588">
        <v>10</v>
      </c>
      <c r="AU588">
        <v>10</v>
      </c>
      <c r="AV588">
        <v>0.1</v>
      </c>
      <c r="AW588">
        <v>0.1</v>
      </c>
      <c r="AX588">
        <v>1168</v>
      </c>
      <c r="AY588">
        <v>1168</v>
      </c>
      <c r="AZ588">
        <v>133</v>
      </c>
      <c r="BA588">
        <v>133</v>
      </c>
      <c r="BB588" t="s">
        <v>135</v>
      </c>
      <c r="BC588" t="s">
        <v>122</v>
      </c>
      <c r="BD588">
        <v>1</v>
      </c>
      <c r="BF588" s="2">
        <v>42433</v>
      </c>
      <c r="BG588" s="3" t="s">
        <v>125</v>
      </c>
      <c r="BH588">
        <v>41054531300042</v>
      </c>
      <c r="BJ588" t="s">
        <v>112</v>
      </c>
      <c r="BK588" t="s">
        <v>123</v>
      </c>
      <c r="BL588" t="s">
        <v>124</v>
      </c>
      <c r="BN588" s="2">
        <v>42432</v>
      </c>
      <c r="BO588">
        <v>3</v>
      </c>
      <c r="BQ588">
        <v>1409</v>
      </c>
      <c r="BS588" t="s">
        <v>117</v>
      </c>
      <c r="BT588">
        <v>12</v>
      </c>
      <c r="BV588">
        <v>27</v>
      </c>
      <c r="BX588">
        <v>1</v>
      </c>
      <c r="BZ588">
        <v>34255833500051</v>
      </c>
      <c r="CB588" t="s">
        <v>112</v>
      </c>
      <c r="CC588">
        <v>1</v>
      </c>
      <c r="CE588">
        <v>3</v>
      </c>
      <c r="CG588">
        <v>41054531300042</v>
      </c>
      <c r="CI588" t="s">
        <v>109</v>
      </c>
      <c r="CK588">
        <v>3</v>
      </c>
      <c r="CQ588" t="s">
        <v>110</v>
      </c>
      <c r="CR588" s="2">
        <v>42460</v>
      </c>
      <c r="CS588">
        <v>0</v>
      </c>
      <c r="CU588" t="s">
        <v>109</v>
      </c>
      <c r="CV588" t="s">
        <v>111</v>
      </c>
      <c r="CW588">
        <v>41054531300042</v>
      </c>
      <c r="CY588" t="s">
        <v>112</v>
      </c>
      <c r="CZ588" t="s">
        <v>113</v>
      </c>
      <c r="DA588" t="s">
        <v>114</v>
      </c>
      <c r="DB588" t="s">
        <v>115</v>
      </c>
      <c r="DC588">
        <v>1</v>
      </c>
    </row>
    <row r="589" spans="1:107" x14ac:dyDescent="0.2">
      <c r="A589" t="s">
        <v>108</v>
      </c>
      <c r="B589">
        <v>0</v>
      </c>
      <c r="D589" t="s">
        <v>109</v>
      </c>
      <c r="K589">
        <v>1</v>
      </c>
      <c r="M589">
        <v>1</v>
      </c>
      <c r="N589" t="s">
        <v>116</v>
      </c>
      <c r="O589">
        <v>0</v>
      </c>
      <c r="V589" t="s">
        <v>118</v>
      </c>
      <c r="W589" s="2">
        <v>42432</v>
      </c>
      <c r="X589">
        <v>2</v>
      </c>
      <c r="Y589">
        <v>1</v>
      </c>
      <c r="Z589">
        <v>1</v>
      </c>
      <c r="AB589">
        <v>0</v>
      </c>
      <c r="AC589">
        <v>0</v>
      </c>
      <c r="AD589" s="2">
        <v>42433</v>
      </c>
      <c r="AE589" s="3" t="s">
        <v>119</v>
      </c>
      <c r="AF589">
        <v>23</v>
      </c>
      <c r="AG589">
        <v>23</v>
      </c>
      <c r="AH589" s="3" t="s">
        <v>171</v>
      </c>
      <c r="AI589">
        <v>2</v>
      </c>
      <c r="AJ589">
        <v>2</v>
      </c>
      <c r="AK589" t="s">
        <v>768</v>
      </c>
      <c r="AL589">
        <v>1235</v>
      </c>
      <c r="AM589">
        <v>0.06</v>
      </c>
      <c r="AN589">
        <v>0.06</v>
      </c>
      <c r="AQ589">
        <v>454</v>
      </c>
      <c r="AR589">
        <v>454</v>
      </c>
      <c r="AS589">
        <v>1235</v>
      </c>
      <c r="AT589">
        <v>10</v>
      </c>
      <c r="AU589">
        <v>10</v>
      </c>
      <c r="AV589">
        <v>0.06</v>
      </c>
      <c r="AW589">
        <v>0.06</v>
      </c>
      <c r="AZ589">
        <v>133</v>
      </c>
      <c r="BA589">
        <v>133</v>
      </c>
      <c r="BB589" t="s">
        <v>135</v>
      </c>
      <c r="BC589" t="s">
        <v>122</v>
      </c>
      <c r="BD589">
        <v>1</v>
      </c>
      <c r="BF589" s="2">
        <v>42433</v>
      </c>
      <c r="BG589" s="3" t="s">
        <v>125</v>
      </c>
      <c r="BH589">
        <v>41054531300042</v>
      </c>
      <c r="BJ589" t="s">
        <v>112</v>
      </c>
      <c r="BK589" t="s">
        <v>123</v>
      </c>
      <c r="BL589" t="s">
        <v>124</v>
      </c>
      <c r="BN589" s="2">
        <v>42432</v>
      </c>
      <c r="BO589">
        <v>3</v>
      </c>
      <c r="BQ589">
        <v>1409</v>
      </c>
      <c r="BS589" t="s">
        <v>117</v>
      </c>
      <c r="BT589">
        <v>12</v>
      </c>
      <c r="BV589">
        <v>27</v>
      </c>
      <c r="BX589">
        <v>1</v>
      </c>
      <c r="BZ589">
        <v>34255833500051</v>
      </c>
      <c r="CB589" t="s">
        <v>112</v>
      </c>
      <c r="CC589">
        <v>1</v>
      </c>
      <c r="CE589">
        <v>3</v>
      </c>
      <c r="CG589">
        <v>41054531300042</v>
      </c>
      <c r="CI589" t="s">
        <v>109</v>
      </c>
      <c r="CK589">
        <v>3</v>
      </c>
      <c r="CQ589" t="s">
        <v>110</v>
      </c>
      <c r="CR589" s="2">
        <v>42460</v>
      </c>
      <c r="CS589">
        <v>0</v>
      </c>
      <c r="CU589" t="s">
        <v>109</v>
      </c>
      <c r="CV589" t="s">
        <v>111</v>
      </c>
      <c r="CW589">
        <v>41054531300042</v>
      </c>
      <c r="CY589" t="s">
        <v>112</v>
      </c>
      <c r="CZ589" t="s">
        <v>113</v>
      </c>
      <c r="DA589" t="s">
        <v>114</v>
      </c>
      <c r="DB589" t="s">
        <v>115</v>
      </c>
      <c r="DC589">
        <v>1</v>
      </c>
    </row>
    <row r="590" spans="1:107" x14ac:dyDescent="0.2">
      <c r="A590" t="s">
        <v>108</v>
      </c>
      <c r="B590">
        <v>0</v>
      </c>
      <c r="D590" t="s">
        <v>109</v>
      </c>
      <c r="K590">
        <v>1</v>
      </c>
      <c r="M590">
        <v>1</v>
      </c>
      <c r="N590" t="s">
        <v>116</v>
      </c>
      <c r="O590">
        <v>0</v>
      </c>
      <c r="V590" t="s">
        <v>118</v>
      </c>
      <c r="W590" s="2">
        <v>42432</v>
      </c>
      <c r="X590">
        <v>2</v>
      </c>
      <c r="Y590">
        <v>2</v>
      </c>
      <c r="Z590">
        <v>2</v>
      </c>
      <c r="AB590">
        <v>0</v>
      </c>
      <c r="AC590">
        <v>0</v>
      </c>
      <c r="AD590" s="2">
        <v>42443</v>
      </c>
      <c r="AE590" s="3" t="s">
        <v>119</v>
      </c>
      <c r="AF590">
        <v>23</v>
      </c>
      <c r="AG590">
        <v>23</v>
      </c>
      <c r="AH590" s="3" t="s">
        <v>180</v>
      </c>
      <c r="AI590">
        <v>2</v>
      </c>
      <c r="AJ590">
        <v>2</v>
      </c>
      <c r="AK590" t="s">
        <v>769</v>
      </c>
      <c r="AL590">
        <v>1523</v>
      </c>
      <c r="AM590">
        <v>0.01</v>
      </c>
      <c r="AN590">
        <v>0.01</v>
      </c>
      <c r="AO590">
        <v>712</v>
      </c>
      <c r="AP590">
        <v>712</v>
      </c>
      <c r="AQ590">
        <v>405</v>
      </c>
      <c r="AR590">
        <v>405</v>
      </c>
      <c r="AS590">
        <v>1523</v>
      </c>
      <c r="AT590">
        <v>10</v>
      </c>
      <c r="AU590">
        <v>10</v>
      </c>
      <c r="AV590">
        <v>0.01</v>
      </c>
      <c r="AW590">
        <v>0.01</v>
      </c>
      <c r="AX590">
        <v>1168</v>
      </c>
      <c r="AY590">
        <v>1168</v>
      </c>
      <c r="AZ590">
        <v>133</v>
      </c>
      <c r="BA590">
        <v>133</v>
      </c>
      <c r="BB590" t="s">
        <v>135</v>
      </c>
      <c r="BC590" t="s">
        <v>122</v>
      </c>
      <c r="BD590">
        <v>1</v>
      </c>
      <c r="BF590" s="2">
        <v>42433</v>
      </c>
      <c r="BG590" s="3" t="s">
        <v>125</v>
      </c>
      <c r="BH590">
        <v>41054531300042</v>
      </c>
      <c r="BJ590" t="s">
        <v>112</v>
      </c>
      <c r="BK590" t="s">
        <v>123</v>
      </c>
      <c r="BL590" t="s">
        <v>124</v>
      </c>
      <c r="BN590" s="2">
        <v>42432</v>
      </c>
      <c r="BO590">
        <v>3</v>
      </c>
      <c r="BQ590">
        <v>1409</v>
      </c>
      <c r="BS590" t="s">
        <v>117</v>
      </c>
      <c r="BT590">
        <v>12</v>
      </c>
      <c r="BV590">
        <v>27</v>
      </c>
      <c r="BX590">
        <v>1</v>
      </c>
      <c r="BZ590">
        <v>34255833500051</v>
      </c>
      <c r="CB590" t="s">
        <v>112</v>
      </c>
      <c r="CC590">
        <v>1</v>
      </c>
      <c r="CE590">
        <v>3</v>
      </c>
      <c r="CG590">
        <v>41054531300042</v>
      </c>
      <c r="CI590" t="s">
        <v>109</v>
      </c>
      <c r="CK590">
        <v>3</v>
      </c>
      <c r="CQ590" t="s">
        <v>110</v>
      </c>
      <c r="CR590" s="2">
        <v>42460</v>
      </c>
      <c r="CS590">
        <v>0</v>
      </c>
      <c r="CU590" t="s">
        <v>109</v>
      </c>
      <c r="CV590" t="s">
        <v>111</v>
      </c>
      <c r="CW590">
        <v>41054531300042</v>
      </c>
      <c r="CY590" t="s">
        <v>112</v>
      </c>
      <c r="CZ590" t="s">
        <v>113</v>
      </c>
      <c r="DA590" t="s">
        <v>114</v>
      </c>
      <c r="DB590" t="s">
        <v>115</v>
      </c>
      <c r="DC590">
        <v>1</v>
      </c>
    </row>
    <row r="591" spans="1:107" x14ac:dyDescent="0.2">
      <c r="A591" t="s">
        <v>108</v>
      </c>
      <c r="B591">
        <v>0</v>
      </c>
      <c r="D591" t="s">
        <v>109</v>
      </c>
      <c r="K591">
        <v>1</v>
      </c>
      <c r="M591">
        <v>1</v>
      </c>
      <c r="N591" t="s">
        <v>116</v>
      </c>
      <c r="O591">
        <v>0</v>
      </c>
      <c r="V591" t="s">
        <v>118</v>
      </c>
      <c r="W591" s="2">
        <v>42432</v>
      </c>
      <c r="X591">
        <v>2</v>
      </c>
      <c r="Y591">
        <v>2</v>
      </c>
      <c r="Z591">
        <v>2</v>
      </c>
      <c r="AA591" t="s">
        <v>185</v>
      </c>
      <c r="AB591">
        <v>0</v>
      </c>
      <c r="AC591">
        <v>0</v>
      </c>
      <c r="AD591" s="2">
        <v>42433</v>
      </c>
      <c r="AE591" s="3" t="s">
        <v>119</v>
      </c>
      <c r="AF591">
        <v>23</v>
      </c>
      <c r="AG591">
        <v>23</v>
      </c>
      <c r="AH591" s="3" t="s">
        <v>197</v>
      </c>
      <c r="AI591">
        <v>2</v>
      </c>
      <c r="AJ591">
        <v>2</v>
      </c>
      <c r="AK591" t="s">
        <v>770</v>
      </c>
      <c r="AL591">
        <v>1524</v>
      </c>
      <c r="AM591">
        <v>0.01</v>
      </c>
      <c r="AN591">
        <v>0.01</v>
      </c>
      <c r="AO591">
        <v>712</v>
      </c>
      <c r="AP591">
        <v>712</v>
      </c>
      <c r="AQ591">
        <v>151</v>
      </c>
      <c r="AR591">
        <v>151</v>
      </c>
      <c r="AS591">
        <v>1524</v>
      </c>
      <c r="AT591">
        <v>1</v>
      </c>
      <c r="AU591">
        <v>1</v>
      </c>
      <c r="AV591">
        <v>3.1E-2</v>
      </c>
      <c r="AW591">
        <v>3.1E-2</v>
      </c>
      <c r="AX591">
        <v>1168</v>
      </c>
      <c r="AY591">
        <v>1168</v>
      </c>
      <c r="AZ591">
        <v>133</v>
      </c>
      <c r="BA591">
        <v>133</v>
      </c>
      <c r="BB591" t="s">
        <v>135</v>
      </c>
      <c r="BC591" t="s">
        <v>122</v>
      </c>
      <c r="BD591">
        <v>1</v>
      </c>
      <c r="BF591" s="2">
        <v>42433</v>
      </c>
      <c r="BG591" s="3" t="s">
        <v>125</v>
      </c>
      <c r="BH591">
        <v>41054531300042</v>
      </c>
      <c r="BJ591" t="s">
        <v>112</v>
      </c>
      <c r="BK591" t="s">
        <v>123</v>
      </c>
      <c r="BL591" t="s">
        <v>124</v>
      </c>
      <c r="BN591" s="2">
        <v>42432</v>
      </c>
      <c r="BO591">
        <v>3</v>
      </c>
      <c r="BQ591">
        <v>1409</v>
      </c>
      <c r="BS591" t="s">
        <v>117</v>
      </c>
      <c r="BT591">
        <v>12</v>
      </c>
      <c r="BV591">
        <v>27</v>
      </c>
      <c r="BX591">
        <v>1</v>
      </c>
      <c r="BZ591">
        <v>34255833500051</v>
      </c>
      <c r="CB591" t="s">
        <v>112</v>
      </c>
      <c r="CC591">
        <v>1</v>
      </c>
      <c r="CE591">
        <v>3</v>
      </c>
      <c r="CG591">
        <v>41054531300042</v>
      </c>
      <c r="CI591" t="s">
        <v>109</v>
      </c>
      <c r="CK591">
        <v>3</v>
      </c>
      <c r="CQ591" t="s">
        <v>110</v>
      </c>
      <c r="CR591" s="2">
        <v>42460</v>
      </c>
      <c r="CS591">
        <v>0</v>
      </c>
      <c r="CU591" t="s">
        <v>109</v>
      </c>
      <c r="CV591" t="s">
        <v>111</v>
      </c>
      <c r="CW591">
        <v>41054531300042</v>
      </c>
      <c r="CY591" t="s">
        <v>112</v>
      </c>
      <c r="CZ591" t="s">
        <v>113</v>
      </c>
      <c r="DA591" t="s">
        <v>114</v>
      </c>
      <c r="DB591" t="s">
        <v>115</v>
      </c>
      <c r="DC591">
        <v>1</v>
      </c>
    </row>
    <row r="592" spans="1:107" x14ac:dyDescent="0.2">
      <c r="A592" t="s">
        <v>108</v>
      </c>
      <c r="B592">
        <v>0</v>
      </c>
      <c r="D592" t="s">
        <v>109</v>
      </c>
      <c r="K592">
        <v>1</v>
      </c>
      <c r="M592">
        <v>1</v>
      </c>
      <c r="N592" t="s">
        <v>116</v>
      </c>
      <c r="O592">
        <v>0</v>
      </c>
      <c r="V592" t="s">
        <v>118</v>
      </c>
      <c r="W592" s="2">
        <v>42432</v>
      </c>
      <c r="X592">
        <v>2</v>
      </c>
      <c r="Y592">
        <v>2</v>
      </c>
      <c r="Z592">
        <v>2</v>
      </c>
      <c r="AA592" t="s">
        <v>185</v>
      </c>
      <c r="AB592">
        <v>0</v>
      </c>
      <c r="AC592">
        <v>0</v>
      </c>
      <c r="AD592" s="2">
        <v>42433</v>
      </c>
      <c r="AE592" s="3" t="s">
        <v>119</v>
      </c>
      <c r="AF592">
        <v>23</v>
      </c>
      <c r="AG592">
        <v>23</v>
      </c>
      <c r="AH592" s="3" t="s">
        <v>201</v>
      </c>
      <c r="AI592">
        <v>2</v>
      </c>
      <c r="AJ592">
        <v>2</v>
      </c>
      <c r="AK592" t="s">
        <v>771</v>
      </c>
      <c r="AL592">
        <v>1236</v>
      </c>
      <c r="AM592">
        <v>0.02</v>
      </c>
      <c r="AN592">
        <v>0.02</v>
      </c>
      <c r="AQ592">
        <v>454</v>
      </c>
      <c r="AR592">
        <v>454</v>
      </c>
      <c r="AS592">
        <v>1236</v>
      </c>
      <c r="AT592">
        <v>10</v>
      </c>
      <c r="AU592">
        <v>10</v>
      </c>
      <c r="AV592">
        <v>0.02</v>
      </c>
      <c r="AW592">
        <v>0.02</v>
      </c>
      <c r="AZ592">
        <v>133</v>
      </c>
      <c r="BA592">
        <v>133</v>
      </c>
      <c r="BB592" t="s">
        <v>135</v>
      </c>
      <c r="BC592" t="s">
        <v>122</v>
      </c>
      <c r="BD592">
        <v>1</v>
      </c>
      <c r="BF592" s="2">
        <v>42433</v>
      </c>
      <c r="BG592" s="3" t="s">
        <v>125</v>
      </c>
      <c r="BH592">
        <v>41054531300042</v>
      </c>
      <c r="BJ592" t="s">
        <v>112</v>
      </c>
      <c r="BK592" t="s">
        <v>123</v>
      </c>
      <c r="BL592" t="s">
        <v>124</v>
      </c>
      <c r="BN592" s="2">
        <v>42432</v>
      </c>
      <c r="BO592">
        <v>3</v>
      </c>
      <c r="BQ592">
        <v>1409</v>
      </c>
      <c r="BS592" t="s">
        <v>117</v>
      </c>
      <c r="BT592">
        <v>12</v>
      </c>
      <c r="BV592">
        <v>27</v>
      </c>
      <c r="BX592">
        <v>1</v>
      </c>
      <c r="BZ592">
        <v>34255833500051</v>
      </c>
      <c r="CB592" t="s">
        <v>112</v>
      </c>
      <c r="CC592">
        <v>1</v>
      </c>
      <c r="CE592">
        <v>3</v>
      </c>
      <c r="CG592">
        <v>41054531300042</v>
      </c>
      <c r="CI592" t="s">
        <v>109</v>
      </c>
      <c r="CK592">
        <v>3</v>
      </c>
      <c r="CQ592" t="s">
        <v>110</v>
      </c>
      <c r="CR592" s="2">
        <v>42460</v>
      </c>
      <c r="CS592">
        <v>0</v>
      </c>
      <c r="CU592" t="s">
        <v>109</v>
      </c>
      <c r="CV592" t="s">
        <v>111</v>
      </c>
      <c r="CW592">
        <v>41054531300042</v>
      </c>
      <c r="CY592" t="s">
        <v>112</v>
      </c>
      <c r="CZ592" t="s">
        <v>113</v>
      </c>
      <c r="DA592" t="s">
        <v>114</v>
      </c>
      <c r="DB592" t="s">
        <v>115</v>
      </c>
      <c r="DC592">
        <v>1</v>
      </c>
    </row>
    <row r="593" spans="1:107" x14ac:dyDescent="0.2">
      <c r="A593" t="s">
        <v>108</v>
      </c>
      <c r="B593">
        <v>0</v>
      </c>
      <c r="D593" t="s">
        <v>109</v>
      </c>
      <c r="K593">
        <v>1</v>
      </c>
      <c r="M593">
        <v>1</v>
      </c>
      <c r="N593" t="s">
        <v>116</v>
      </c>
      <c r="O593">
        <v>0</v>
      </c>
      <c r="V593" t="s">
        <v>118</v>
      </c>
      <c r="W593" s="2">
        <v>42432</v>
      </c>
      <c r="X593">
        <v>2</v>
      </c>
      <c r="Y593">
        <v>1</v>
      </c>
      <c r="Z593">
        <v>1</v>
      </c>
      <c r="AB593">
        <v>0</v>
      </c>
      <c r="AC593">
        <v>0</v>
      </c>
      <c r="AD593" s="2">
        <v>42433</v>
      </c>
      <c r="AE593" s="3" t="s">
        <v>119</v>
      </c>
      <c r="AF593">
        <v>23</v>
      </c>
      <c r="AG593">
        <v>23</v>
      </c>
      <c r="AH593" s="3" t="s">
        <v>201</v>
      </c>
      <c r="AI593">
        <v>2</v>
      </c>
      <c r="AJ593">
        <v>2</v>
      </c>
      <c r="AK593" t="s">
        <v>772</v>
      </c>
      <c r="AL593">
        <v>5813</v>
      </c>
      <c r="AM593">
        <v>0.02</v>
      </c>
      <c r="AN593">
        <v>0.02</v>
      </c>
      <c r="AQ593">
        <v>454</v>
      </c>
      <c r="AR593">
        <v>454</v>
      </c>
      <c r="AS593">
        <v>5813</v>
      </c>
      <c r="AT593">
        <v>10</v>
      </c>
      <c r="AU593">
        <v>10</v>
      </c>
      <c r="AV593">
        <v>0.02</v>
      </c>
      <c r="AW593">
        <v>0.02</v>
      </c>
      <c r="AZ593">
        <v>133</v>
      </c>
      <c r="BA593">
        <v>133</v>
      </c>
      <c r="BB593" t="s">
        <v>135</v>
      </c>
      <c r="BC593" t="s">
        <v>122</v>
      </c>
      <c r="BD593">
        <v>1</v>
      </c>
      <c r="BF593" s="2">
        <v>42433</v>
      </c>
      <c r="BG593" s="3" t="s">
        <v>125</v>
      </c>
      <c r="BH593">
        <v>41054531300042</v>
      </c>
      <c r="BJ593" t="s">
        <v>112</v>
      </c>
      <c r="BK593" t="s">
        <v>123</v>
      </c>
      <c r="BL593" t="s">
        <v>124</v>
      </c>
      <c r="BN593" s="2">
        <v>42432</v>
      </c>
      <c r="BO593">
        <v>3</v>
      </c>
      <c r="BQ593">
        <v>1409</v>
      </c>
      <c r="BS593" t="s">
        <v>117</v>
      </c>
      <c r="BT593">
        <v>12</v>
      </c>
      <c r="BV593">
        <v>27</v>
      </c>
      <c r="BX593">
        <v>1</v>
      </c>
      <c r="BZ593">
        <v>34255833500051</v>
      </c>
      <c r="CB593" t="s">
        <v>112</v>
      </c>
      <c r="CC593">
        <v>1</v>
      </c>
      <c r="CE593">
        <v>3</v>
      </c>
      <c r="CG593">
        <v>41054531300042</v>
      </c>
      <c r="CI593" t="s">
        <v>109</v>
      </c>
      <c r="CK593">
        <v>3</v>
      </c>
      <c r="CQ593" t="s">
        <v>110</v>
      </c>
      <c r="CR593" s="2">
        <v>42460</v>
      </c>
      <c r="CS593">
        <v>0</v>
      </c>
      <c r="CU593" t="s">
        <v>109</v>
      </c>
      <c r="CV593" t="s">
        <v>111</v>
      </c>
      <c r="CW593">
        <v>41054531300042</v>
      </c>
      <c r="CY593" t="s">
        <v>112</v>
      </c>
      <c r="CZ593" t="s">
        <v>113</v>
      </c>
      <c r="DA593" t="s">
        <v>114</v>
      </c>
      <c r="DB593" t="s">
        <v>115</v>
      </c>
      <c r="DC593">
        <v>1</v>
      </c>
    </row>
    <row r="594" spans="1:107" x14ac:dyDescent="0.2">
      <c r="A594" t="s">
        <v>108</v>
      </c>
      <c r="B594">
        <v>0</v>
      </c>
      <c r="D594" t="s">
        <v>109</v>
      </c>
      <c r="K594">
        <v>1</v>
      </c>
      <c r="M594">
        <v>1</v>
      </c>
      <c r="N594" t="s">
        <v>116</v>
      </c>
      <c r="O594">
        <v>0</v>
      </c>
      <c r="V594" t="s">
        <v>118</v>
      </c>
      <c r="W594" s="2">
        <v>42432</v>
      </c>
      <c r="X594">
        <v>2</v>
      </c>
      <c r="Y594">
        <v>2</v>
      </c>
      <c r="Z594">
        <v>2</v>
      </c>
      <c r="AB594">
        <v>0</v>
      </c>
      <c r="AC594">
        <v>0</v>
      </c>
      <c r="AD594" s="2">
        <v>42433</v>
      </c>
      <c r="AE594" s="3" t="s">
        <v>119</v>
      </c>
      <c r="AF594">
        <v>23</v>
      </c>
      <c r="AG594">
        <v>23</v>
      </c>
      <c r="AH594" s="3" t="s">
        <v>371</v>
      </c>
      <c r="AI594">
        <v>2</v>
      </c>
      <c r="AJ594">
        <v>2</v>
      </c>
      <c r="AK594" t="s">
        <v>773</v>
      </c>
      <c r="AL594">
        <v>1436</v>
      </c>
      <c r="AM594">
        <v>0.5</v>
      </c>
      <c r="AN594">
        <v>0.5</v>
      </c>
      <c r="AQ594">
        <v>344</v>
      </c>
      <c r="AR594">
        <v>344</v>
      </c>
      <c r="AS594">
        <v>1436</v>
      </c>
      <c r="AT594">
        <v>10</v>
      </c>
      <c r="AU594">
        <v>10</v>
      </c>
      <c r="AV594">
        <v>0.5</v>
      </c>
      <c r="AW594">
        <v>0.5</v>
      </c>
      <c r="AZ594">
        <v>133</v>
      </c>
      <c r="BA594">
        <v>133</v>
      </c>
      <c r="BB594" t="s">
        <v>135</v>
      </c>
      <c r="BC594" t="s">
        <v>122</v>
      </c>
      <c r="BD594">
        <v>1</v>
      </c>
      <c r="BF594" s="2">
        <v>42433</v>
      </c>
      <c r="BG594" s="3" t="s">
        <v>125</v>
      </c>
      <c r="BH594">
        <v>41054531300042</v>
      </c>
      <c r="BJ594" t="s">
        <v>112</v>
      </c>
      <c r="BK594" t="s">
        <v>123</v>
      </c>
      <c r="BL594" t="s">
        <v>124</v>
      </c>
      <c r="BN594" s="2">
        <v>42432</v>
      </c>
      <c r="BO594">
        <v>3</v>
      </c>
      <c r="BQ594">
        <v>1409</v>
      </c>
      <c r="BS594" t="s">
        <v>117</v>
      </c>
      <c r="BT594">
        <v>12</v>
      </c>
      <c r="BV594">
        <v>27</v>
      </c>
      <c r="BX594">
        <v>1</v>
      </c>
      <c r="BZ594">
        <v>34255833500051</v>
      </c>
      <c r="CB594" t="s">
        <v>112</v>
      </c>
      <c r="CC594">
        <v>1</v>
      </c>
      <c r="CE594">
        <v>3</v>
      </c>
      <c r="CG594">
        <v>41054531300042</v>
      </c>
      <c r="CI594" t="s">
        <v>109</v>
      </c>
      <c r="CK594">
        <v>3</v>
      </c>
      <c r="CQ594" t="s">
        <v>110</v>
      </c>
      <c r="CR594" s="2">
        <v>42460</v>
      </c>
      <c r="CS594">
        <v>0</v>
      </c>
      <c r="CU594" t="s">
        <v>109</v>
      </c>
      <c r="CV594" t="s">
        <v>111</v>
      </c>
      <c r="CW594">
        <v>41054531300042</v>
      </c>
      <c r="CY594" t="s">
        <v>112</v>
      </c>
      <c r="CZ594" t="s">
        <v>113</v>
      </c>
      <c r="DA594" t="s">
        <v>114</v>
      </c>
      <c r="DB594" t="s">
        <v>115</v>
      </c>
      <c r="DC594">
        <v>1</v>
      </c>
    </row>
    <row r="595" spans="1:107" x14ac:dyDescent="0.2">
      <c r="A595" t="s">
        <v>108</v>
      </c>
      <c r="B595">
        <v>0</v>
      </c>
      <c r="D595" t="s">
        <v>109</v>
      </c>
      <c r="K595">
        <v>1</v>
      </c>
      <c r="M595">
        <v>1</v>
      </c>
      <c r="N595" t="s">
        <v>116</v>
      </c>
      <c r="O595">
        <v>0</v>
      </c>
      <c r="V595" t="s">
        <v>118</v>
      </c>
      <c r="W595" s="2">
        <v>42432</v>
      </c>
      <c r="X595">
        <v>2</v>
      </c>
      <c r="Y595">
        <v>1</v>
      </c>
      <c r="Z595">
        <v>1</v>
      </c>
      <c r="AB595">
        <v>0</v>
      </c>
      <c r="AC595">
        <v>0</v>
      </c>
      <c r="AD595" s="2">
        <v>42433</v>
      </c>
      <c r="AE595" s="3" t="s">
        <v>119</v>
      </c>
      <c r="AF595">
        <v>23</v>
      </c>
      <c r="AG595">
        <v>23</v>
      </c>
      <c r="AH595" s="3" t="s">
        <v>201</v>
      </c>
      <c r="AI595">
        <v>2</v>
      </c>
      <c r="AJ595">
        <v>2</v>
      </c>
      <c r="AK595" t="s">
        <v>774</v>
      </c>
      <c r="AL595">
        <v>1525</v>
      </c>
      <c r="AM595">
        <v>0.02</v>
      </c>
      <c r="AN595">
        <v>0.02</v>
      </c>
      <c r="AQ595">
        <v>454</v>
      </c>
      <c r="AR595">
        <v>454</v>
      </c>
      <c r="AS595">
        <v>1525</v>
      </c>
      <c r="AT595">
        <v>10</v>
      </c>
      <c r="AU595">
        <v>10</v>
      </c>
      <c r="AV595">
        <v>0.02</v>
      </c>
      <c r="AW595">
        <v>0.02</v>
      </c>
      <c r="AZ595">
        <v>133</v>
      </c>
      <c r="BA595">
        <v>133</v>
      </c>
      <c r="BB595" t="s">
        <v>135</v>
      </c>
      <c r="BC595" t="s">
        <v>122</v>
      </c>
      <c r="BD595">
        <v>1</v>
      </c>
      <c r="BF595" s="2">
        <v>42433</v>
      </c>
      <c r="BG595" s="3" t="s">
        <v>125</v>
      </c>
      <c r="BH595">
        <v>41054531300042</v>
      </c>
      <c r="BJ595" t="s">
        <v>112</v>
      </c>
      <c r="BK595" t="s">
        <v>123</v>
      </c>
      <c r="BL595" t="s">
        <v>124</v>
      </c>
      <c r="BN595" s="2">
        <v>42432</v>
      </c>
      <c r="BO595">
        <v>3</v>
      </c>
      <c r="BQ595">
        <v>1409</v>
      </c>
      <c r="BS595" t="s">
        <v>117</v>
      </c>
      <c r="BT595">
        <v>12</v>
      </c>
      <c r="BV595">
        <v>27</v>
      </c>
      <c r="BX595">
        <v>1</v>
      </c>
      <c r="BZ595">
        <v>34255833500051</v>
      </c>
      <c r="CB595" t="s">
        <v>112</v>
      </c>
      <c r="CC595">
        <v>1</v>
      </c>
      <c r="CE595">
        <v>3</v>
      </c>
      <c r="CG595">
        <v>41054531300042</v>
      </c>
      <c r="CI595" t="s">
        <v>109</v>
      </c>
      <c r="CK595">
        <v>3</v>
      </c>
      <c r="CQ595" t="s">
        <v>110</v>
      </c>
      <c r="CR595" s="2">
        <v>42460</v>
      </c>
      <c r="CS595">
        <v>0</v>
      </c>
      <c r="CU595" t="s">
        <v>109</v>
      </c>
      <c r="CV595" t="s">
        <v>111</v>
      </c>
      <c r="CW595">
        <v>41054531300042</v>
      </c>
      <c r="CY595" t="s">
        <v>112</v>
      </c>
      <c r="CZ595" t="s">
        <v>113</v>
      </c>
      <c r="DA595" t="s">
        <v>114</v>
      </c>
      <c r="DB595" t="s">
        <v>115</v>
      </c>
      <c r="DC595">
        <v>1</v>
      </c>
    </row>
    <row r="596" spans="1:107" x14ac:dyDescent="0.2">
      <c r="A596" t="s">
        <v>108</v>
      </c>
      <c r="B596">
        <v>0</v>
      </c>
      <c r="D596" t="s">
        <v>109</v>
      </c>
      <c r="K596">
        <v>1</v>
      </c>
      <c r="M596">
        <v>1</v>
      </c>
      <c r="N596" t="s">
        <v>116</v>
      </c>
      <c r="O596">
        <v>0</v>
      </c>
      <c r="V596" t="s">
        <v>118</v>
      </c>
      <c r="W596" s="2">
        <v>42432</v>
      </c>
      <c r="X596">
        <v>2</v>
      </c>
      <c r="Y596">
        <v>1</v>
      </c>
      <c r="Z596">
        <v>1</v>
      </c>
      <c r="AB596">
        <v>0</v>
      </c>
      <c r="AC596">
        <v>0</v>
      </c>
      <c r="AD596" s="2">
        <v>42433</v>
      </c>
      <c r="AE596" s="3" t="s">
        <v>119</v>
      </c>
      <c r="AF596">
        <v>23</v>
      </c>
      <c r="AG596">
        <v>23</v>
      </c>
      <c r="AH596" s="3" t="s">
        <v>201</v>
      </c>
      <c r="AI596">
        <v>2</v>
      </c>
      <c r="AJ596">
        <v>2</v>
      </c>
      <c r="AK596" t="s">
        <v>775</v>
      </c>
      <c r="AL596">
        <v>1237</v>
      </c>
      <c r="AM596">
        <v>0.02</v>
      </c>
      <c r="AN596">
        <v>0.02</v>
      </c>
      <c r="AQ596">
        <v>454</v>
      </c>
      <c r="AR596">
        <v>454</v>
      </c>
      <c r="AS596">
        <v>1237</v>
      </c>
      <c r="AT596">
        <v>10</v>
      </c>
      <c r="AU596">
        <v>10</v>
      </c>
      <c r="AV596">
        <v>0.02</v>
      </c>
      <c r="AW596">
        <v>0.02</v>
      </c>
      <c r="AZ596">
        <v>133</v>
      </c>
      <c r="BA596">
        <v>133</v>
      </c>
      <c r="BB596" t="s">
        <v>135</v>
      </c>
      <c r="BC596" t="s">
        <v>122</v>
      </c>
      <c r="BD596">
        <v>1</v>
      </c>
      <c r="BF596" s="2">
        <v>42433</v>
      </c>
      <c r="BG596" s="3" t="s">
        <v>125</v>
      </c>
      <c r="BH596">
        <v>41054531300042</v>
      </c>
      <c r="BJ596" t="s">
        <v>112</v>
      </c>
      <c r="BK596" t="s">
        <v>123</v>
      </c>
      <c r="BL596" t="s">
        <v>124</v>
      </c>
      <c r="BN596" s="2">
        <v>42432</v>
      </c>
      <c r="BO596">
        <v>3</v>
      </c>
      <c r="BQ596">
        <v>1409</v>
      </c>
      <c r="BS596" t="s">
        <v>117</v>
      </c>
      <c r="BT596">
        <v>12</v>
      </c>
      <c r="BV596">
        <v>27</v>
      </c>
      <c r="BX596">
        <v>1</v>
      </c>
      <c r="BZ596">
        <v>34255833500051</v>
      </c>
      <c r="CB596" t="s">
        <v>112</v>
      </c>
      <c r="CC596">
        <v>1</v>
      </c>
      <c r="CE596">
        <v>3</v>
      </c>
      <c r="CG596">
        <v>41054531300042</v>
      </c>
      <c r="CI596" t="s">
        <v>109</v>
      </c>
      <c r="CK596">
        <v>3</v>
      </c>
      <c r="CQ596" t="s">
        <v>110</v>
      </c>
      <c r="CR596" s="2">
        <v>42460</v>
      </c>
      <c r="CS596">
        <v>0</v>
      </c>
      <c r="CU596" t="s">
        <v>109</v>
      </c>
      <c r="CV596" t="s">
        <v>111</v>
      </c>
      <c r="CW596">
        <v>41054531300042</v>
      </c>
      <c r="CY596" t="s">
        <v>112</v>
      </c>
      <c r="CZ596" t="s">
        <v>113</v>
      </c>
      <c r="DA596" t="s">
        <v>114</v>
      </c>
      <c r="DB596" t="s">
        <v>115</v>
      </c>
      <c r="DC596">
        <v>1</v>
      </c>
    </row>
    <row r="597" spans="1:107" x14ac:dyDescent="0.2">
      <c r="A597" t="s">
        <v>108</v>
      </c>
      <c r="B597">
        <v>0</v>
      </c>
      <c r="D597" t="s">
        <v>109</v>
      </c>
      <c r="K597">
        <v>1</v>
      </c>
      <c r="M597">
        <v>1</v>
      </c>
      <c r="N597" t="s">
        <v>116</v>
      </c>
      <c r="O597">
        <v>0</v>
      </c>
      <c r="V597" t="s">
        <v>118</v>
      </c>
      <c r="W597" s="2">
        <v>42432</v>
      </c>
      <c r="X597">
        <v>2</v>
      </c>
      <c r="Y597">
        <v>2</v>
      </c>
      <c r="Z597">
        <v>2</v>
      </c>
      <c r="AA597" t="s">
        <v>185</v>
      </c>
      <c r="AB597">
        <v>0</v>
      </c>
      <c r="AC597">
        <v>0</v>
      </c>
      <c r="AD597" s="2">
        <v>42433</v>
      </c>
      <c r="AE597" s="3" t="s">
        <v>119</v>
      </c>
      <c r="AF597">
        <v>23</v>
      </c>
      <c r="AG597">
        <v>23</v>
      </c>
      <c r="AH597" s="3" t="s">
        <v>201</v>
      </c>
      <c r="AI597">
        <v>2</v>
      </c>
      <c r="AJ597">
        <v>2</v>
      </c>
      <c r="AK597" t="s">
        <v>776</v>
      </c>
      <c r="AL597">
        <v>1971</v>
      </c>
      <c r="AM597">
        <v>0.02</v>
      </c>
      <c r="AN597">
        <v>0.02</v>
      </c>
      <c r="AQ597">
        <v>454</v>
      </c>
      <c r="AR597">
        <v>454</v>
      </c>
      <c r="AS597">
        <v>1971</v>
      </c>
      <c r="AT597">
        <v>10</v>
      </c>
      <c r="AU597">
        <v>10</v>
      </c>
      <c r="AV597">
        <v>0.02</v>
      </c>
      <c r="AW597">
        <v>0.02</v>
      </c>
      <c r="AZ597">
        <v>133</v>
      </c>
      <c r="BA597">
        <v>133</v>
      </c>
      <c r="BB597" t="s">
        <v>135</v>
      </c>
      <c r="BC597" t="s">
        <v>122</v>
      </c>
      <c r="BD597">
        <v>1</v>
      </c>
      <c r="BF597" s="2">
        <v>42433</v>
      </c>
      <c r="BG597" s="3" t="s">
        <v>125</v>
      </c>
      <c r="BH597">
        <v>41054531300042</v>
      </c>
      <c r="BJ597" t="s">
        <v>112</v>
      </c>
      <c r="BK597" t="s">
        <v>123</v>
      </c>
      <c r="BL597" t="s">
        <v>124</v>
      </c>
      <c r="BN597" s="2">
        <v>42432</v>
      </c>
      <c r="BO597">
        <v>3</v>
      </c>
      <c r="BQ597">
        <v>1409</v>
      </c>
      <c r="BS597" t="s">
        <v>117</v>
      </c>
      <c r="BT597">
        <v>12</v>
      </c>
      <c r="BV597">
        <v>27</v>
      </c>
      <c r="BX597">
        <v>1</v>
      </c>
      <c r="BZ597">
        <v>34255833500051</v>
      </c>
      <c r="CB597" t="s">
        <v>112</v>
      </c>
      <c r="CC597">
        <v>1</v>
      </c>
      <c r="CE597">
        <v>3</v>
      </c>
      <c r="CG597">
        <v>41054531300042</v>
      </c>
      <c r="CI597" t="s">
        <v>109</v>
      </c>
      <c r="CK597">
        <v>3</v>
      </c>
      <c r="CQ597" t="s">
        <v>110</v>
      </c>
      <c r="CR597" s="2">
        <v>42460</v>
      </c>
      <c r="CS597">
        <v>0</v>
      </c>
      <c r="CU597" t="s">
        <v>109</v>
      </c>
      <c r="CV597" t="s">
        <v>111</v>
      </c>
      <c r="CW597">
        <v>41054531300042</v>
      </c>
      <c r="CY597" t="s">
        <v>112</v>
      </c>
      <c r="CZ597" t="s">
        <v>113</v>
      </c>
      <c r="DA597" t="s">
        <v>114</v>
      </c>
      <c r="DB597" t="s">
        <v>115</v>
      </c>
      <c r="DC597">
        <v>1</v>
      </c>
    </row>
    <row r="598" spans="1:107" x14ac:dyDescent="0.2">
      <c r="A598" t="s">
        <v>108</v>
      </c>
      <c r="B598">
        <v>0</v>
      </c>
      <c r="D598" t="s">
        <v>109</v>
      </c>
      <c r="K598">
        <v>1</v>
      </c>
      <c r="M598">
        <v>1</v>
      </c>
      <c r="N598" t="s">
        <v>116</v>
      </c>
      <c r="O598">
        <v>0</v>
      </c>
      <c r="V598" t="s">
        <v>118</v>
      </c>
      <c r="W598" s="2">
        <v>42432</v>
      </c>
      <c r="X598">
        <v>2</v>
      </c>
      <c r="Y598">
        <v>1</v>
      </c>
      <c r="Z598">
        <v>1</v>
      </c>
      <c r="AB598">
        <v>0</v>
      </c>
      <c r="AC598">
        <v>0</v>
      </c>
      <c r="AD598" s="2">
        <v>42433</v>
      </c>
      <c r="AE598" s="3" t="s">
        <v>119</v>
      </c>
      <c r="AF598">
        <v>23</v>
      </c>
      <c r="AG598">
        <v>23</v>
      </c>
      <c r="AH598" s="3" t="s">
        <v>201</v>
      </c>
      <c r="AI598">
        <v>2</v>
      </c>
      <c r="AJ598">
        <v>2</v>
      </c>
      <c r="AK598" t="s">
        <v>777</v>
      </c>
      <c r="AL598">
        <v>1238</v>
      </c>
      <c r="AM598">
        <v>0.02</v>
      </c>
      <c r="AN598">
        <v>0.02</v>
      </c>
      <c r="AQ598">
        <v>454</v>
      </c>
      <c r="AR598">
        <v>454</v>
      </c>
      <c r="AS598">
        <v>1238</v>
      </c>
      <c r="AT598">
        <v>10</v>
      </c>
      <c r="AU598">
        <v>10</v>
      </c>
      <c r="AV598">
        <v>0.02</v>
      </c>
      <c r="AW598">
        <v>0.02</v>
      </c>
      <c r="AZ598">
        <v>133</v>
      </c>
      <c r="BA598">
        <v>133</v>
      </c>
      <c r="BB598" t="s">
        <v>135</v>
      </c>
      <c r="BC598" t="s">
        <v>122</v>
      </c>
      <c r="BD598">
        <v>1</v>
      </c>
      <c r="BF598" s="2">
        <v>42433</v>
      </c>
      <c r="BG598" s="3" t="s">
        <v>125</v>
      </c>
      <c r="BH598">
        <v>41054531300042</v>
      </c>
      <c r="BJ598" t="s">
        <v>112</v>
      </c>
      <c r="BK598" t="s">
        <v>123</v>
      </c>
      <c r="BL598" t="s">
        <v>124</v>
      </c>
      <c r="BN598" s="2">
        <v>42432</v>
      </c>
      <c r="BO598">
        <v>3</v>
      </c>
      <c r="BQ598">
        <v>1409</v>
      </c>
      <c r="BS598" t="s">
        <v>117</v>
      </c>
      <c r="BT598">
        <v>12</v>
      </c>
      <c r="BV598">
        <v>27</v>
      </c>
      <c r="BX598">
        <v>1</v>
      </c>
      <c r="BZ598">
        <v>34255833500051</v>
      </c>
      <c r="CB598" t="s">
        <v>112</v>
      </c>
      <c r="CC598">
        <v>1</v>
      </c>
      <c r="CE598">
        <v>3</v>
      </c>
      <c r="CG598">
        <v>41054531300042</v>
      </c>
      <c r="CI598" t="s">
        <v>109</v>
      </c>
      <c r="CK598">
        <v>3</v>
      </c>
      <c r="CQ598" t="s">
        <v>110</v>
      </c>
      <c r="CR598" s="2">
        <v>42460</v>
      </c>
      <c r="CS598">
        <v>0</v>
      </c>
      <c r="CU598" t="s">
        <v>109</v>
      </c>
      <c r="CV598" t="s">
        <v>111</v>
      </c>
      <c r="CW598">
        <v>41054531300042</v>
      </c>
      <c r="CY598" t="s">
        <v>112</v>
      </c>
      <c r="CZ598" t="s">
        <v>113</v>
      </c>
      <c r="DA598" t="s">
        <v>114</v>
      </c>
      <c r="DB598" t="s">
        <v>115</v>
      </c>
      <c r="DC598">
        <v>1</v>
      </c>
    </row>
    <row r="599" spans="1:107" x14ac:dyDescent="0.2">
      <c r="A599" t="s">
        <v>108</v>
      </c>
      <c r="B599">
        <v>0</v>
      </c>
      <c r="D599" t="s">
        <v>109</v>
      </c>
      <c r="K599">
        <v>1</v>
      </c>
      <c r="M599">
        <v>1</v>
      </c>
      <c r="N599" t="s">
        <v>116</v>
      </c>
      <c r="O599">
        <v>0</v>
      </c>
      <c r="V599" t="s">
        <v>118</v>
      </c>
      <c r="W599" s="2">
        <v>42432</v>
      </c>
      <c r="X599">
        <v>2</v>
      </c>
      <c r="Y599">
        <v>1</v>
      </c>
      <c r="Z599">
        <v>1</v>
      </c>
      <c r="AB599">
        <v>0</v>
      </c>
      <c r="AC599">
        <v>0</v>
      </c>
      <c r="AD599" s="2">
        <v>42443</v>
      </c>
      <c r="AE599" s="3" t="s">
        <v>119</v>
      </c>
      <c r="AF599">
        <v>23</v>
      </c>
      <c r="AG599">
        <v>23</v>
      </c>
      <c r="AH599" s="3" t="s">
        <v>180</v>
      </c>
      <c r="AI599">
        <v>2</v>
      </c>
      <c r="AJ599">
        <v>2</v>
      </c>
      <c r="AK599" t="s">
        <v>778</v>
      </c>
      <c r="AL599">
        <v>1847</v>
      </c>
      <c r="AM599">
        <v>5.0000000000000001E-3</v>
      </c>
      <c r="AN599">
        <v>5.0000000000000001E-3</v>
      </c>
      <c r="AO599">
        <v>712</v>
      </c>
      <c r="AP599">
        <v>712</v>
      </c>
      <c r="AQ599">
        <v>405</v>
      </c>
      <c r="AR599">
        <v>405</v>
      </c>
      <c r="AS599">
        <v>1847</v>
      </c>
      <c r="AT599">
        <v>1</v>
      </c>
      <c r="AU599">
        <v>1</v>
      </c>
      <c r="AV599">
        <v>3.3000000000000002E-2</v>
      </c>
      <c r="AW599">
        <v>3.3000000000000002E-2</v>
      </c>
      <c r="AX599">
        <v>1168</v>
      </c>
      <c r="AY599">
        <v>1168</v>
      </c>
      <c r="AZ599">
        <v>133</v>
      </c>
      <c r="BA599">
        <v>133</v>
      </c>
      <c r="BB599" t="s">
        <v>135</v>
      </c>
      <c r="BC599" t="s">
        <v>122</v>
      </c>
      <c r="BD599">
        <v>1</v>
      </c>
      <c r="BF599" s="2">
        <v>42433</v>
      </c>
      <c r="BG599" s="3" t="s">
        <v>125</v>
      </c>
      <c r="BH599">
        <v>41054531300042</v>
      </c>
      <c r="BJ599" t="s">
        <v>112</v>
      </c>
      <c r="BK599" t="s">
        <v>123</v>
      </c>
      <c r="BL599" t="s">
        <v>124</v>
      </c>
      <c r="BN599" s="2">
        <v>42432</v>
      </c>
      <c r="BO599">
        <v>3</v>
      </c>
      <c r="BQ599">
        <v>1409</v>
      </c>
      <c r="BS599" t="s">
        <v>117</v>
      </c>
      <c r="BT599">
        <v>12</v>
      </c>
      <c r="BV599">
        <v>27</v>
      </c>
      <c r="BX599">
        <v>1</v>
      </c>
      <c r="BZ599">
        <v>34255833500051</v>
      </c>
      <c r="CB599" t="s">
        <v>112</v>
      </c>
      <c r="CC599">
        <v>1</v>
      </c>
      <c r="CE599">
        <v>3</v>
      </c>
      <c r="CG599">
        <v>41054531300042</v>
      </c>
      <c r="CI599" t="s">
        <v>109</v>
      </c>
      <c r="CK599">
        <v>3</v>
      </c>
      <c r="CQ599" t="s">
        <v>110</v>
      </c>
      <c r="CR599" s="2">
        <v>42460</v>
      </c>
      <c r="CS599">
        <v>0</v>
      </c>
      <c r="CU599" t="s">
        <v>109</v>
      </c>
      <c r="CV599" t="s">
        <v>111</v>
      </c>
      <c r="CW599">
        <v>41054531300042</v>
      </c>
      <c r="CY599" t="s">
        <v>112</v>
      </c>
      <c r="CZ599" t="s">
        <v>113</v>
      </c>
      <c r="DA599" t="s">
        <v>114</v>
      </c>
      <c r="DB599" t="s">
        <v>115</v>
      </c>
      <c r="DC599">
        <v>1</v>
      </c>
    </row>
    <row r="600" spans="1:107" x14ac:dyDescent="0.2">
      <c r="A600" t="s">
        <v>108</v>
      </c>
      <c r="B600">
        <v>0</v>
      </c>
      <c r="D600" t="s">
        <v>109</v>
      </c>
      <c r="K600">
        <v>1</v>
      </c>
      <c r="M600">
        <v>1</v>
      </c>
      <c r="N600" t="s">
        <v>116</v>
      </c>
      <c r="O600">
        <v>0</v>
      </c>
      <c r="V600" t="s">
        <v>118</v>
      </c>
      <c r="W600" s="2">
        <v>42432</v>
      </c>
      <c r="X600">
        <v>2</v>
      </c>
      <c r="Y600">
        <v>1</v>
      </c>
      <c r="Z600">
        <v>1</v>
      </c>
      <c r="AB600">
        <v>0</v>
      </c>
      <c r="AC600">
        <v>0</v>
      </c>
      <c r="AD600" s="2">
        <v>42433</v>
      </c>
      <c r="AE600" s="3" t="s">
        <v>119</v>
      </c>
      <c r="AF600">
        <v>23</v>
      </c>
      <c r="AG600">
        <v>23</v>
      </c>
      <c r="AH600" s="3" t="s">
        <v>781</v>
      </c>
      <c r="AI600">
        <v>2</v>
      </c>
      <c r="AJ600">
        <v>2</v>
      </c>
      <c r="AK600" t="s">
        <v>779</v>
      </c>
      <c r="AL600">
        <v>1350</v>
      </c>
      <c r="AM600">
        <v>0.01</v>
      </c>
      <c r="AN600">
        <v>0.01</v>
      </c>
      <c r="AQ600">
        <v>314</v>
      </c>
      <c r="AR600">
        <v>314</v>
      </c>
      <c r="AS600">
        <v>1350</v>
      </c>
      <c r="AT600">
        <v>1</v>
      </c>
      <c r="AU600">
        <v>1</v>
      </c>
      <c r="AV600">
        <v>7.2999999999999995E-2</v>
      </c>
      <c r="AW600">
        <v>7.2999999999999995E-2</v>
      </c>
      <c r="AZ600">
        <v>177</v>
      </c>
      <c r="BA600">
        <v>177</v>
      </c>
      <c r="BB600" t="s">
        <v>780</v>
      </c>
      <c r="BC600" t="s">
        <v>122</v>
      </c>
      <c r="BD600">
        <v>1</v>
      </c>
      <c r="BF600" s="2">
        <v>42433</v>
      </c>
      <c r="BG600" s="3" t="s">
        <v>125</v>
      </c>
      <c r="BH600">
        <v>41054531300042</v>
      </c>
      <c r="BJ600" t="s">
        <v>112</v>
      </c>
      <c r="BK600" t="s">
        <v>123</v>
      </c>
      <c r="BL600" t="s">
        <v>124</v>
      </c>
      <c r="BN600" s="2">
        <v>42432</v>
      </c>
      <c r="BO600">
        <v>3</v>
      </c>
      <c r="BQ600">
        <v>1409</v>
      </c>
      <c r="BS600" t="s">
        <v>117</v>
      </c>
      <c r="BT600">
        <v>12</v>
      </c>
      <c r="BV600">
        <v>27</v>
      </c>
      <c r="BX600">
        <v>1</v>
      </c>
      <c r="BZ600">
        <v>34255833500051</v>
      </c>
      <c r="CB600" t="s">
        <v>112</v>
      </c>
      <c r="CC600">
        <v>1</v>
      </c>
      <c r="CE600">
        <v>3</v>
      </c>
      <c r="CG600">
        <v>41054531300042</v>
      </c>
      <c r="CI600" t="s">
        <v>109</v>
      </c>
      <c r="CK600">
        <v>3</v>
      </c>
      <c r="CQ600" t="s">
        <v>110</v>
      </c>
      <c r="CR600" s="2">
        <v>42460</v>
      </c>
      <c r="CS600">
        <v>0</v>
      </c>
      <c r="CU600" t="s">
        <v>109</v>
      </c>
      <c r="CV600" t="s">
        <v>111</v>
      </c>
      <c r="CW600">
        <v>41054531300042</v>
      </c>
      <c r="CY600" t="s">
        <v>112</v>
      </c>
      <c r="CZ600" t="s">
        <v>113</v>
      </c>
      <c r="DA600" t="s">
        <v>114</v>
      </c>
      <c r="DB600" t="s">
        <v>115</v>
      </c>
      <c r="DC600">
        <v>1</v>
      </c>
    </row>
    <row r="601" spans="1:107" x14ac:dyDescent="0.2">
      <c r="A601" t="s">
        <v>108</v>
      </c>
      <c r="B601">
        <v>0</v>
      </c>
      <c r="D601" t="s">
        <v>109</v>
      </c>
      <c r="K601">
        <v>1</v>
      </c>
      <c r="M601">
        <v>1</v>
      </c>
      <c r="N601" t="s">
        <v>116</v>
      </c>
      <c r="O601">
        <v>0</v>
      </c>
      <c r="V601" t="s">
        <v>118</v>
      </c>
      <c r="W601" s="2">
        <v>42432</v>
      </c>
      <c r="X601">
        <v>2</v>
      </c>
      <c r="Y601">
        <v>1</v>
      </c>
      <c r="Z601">
        <v>1</v>
      </c>
      <c r="AB601">
        <v>0</v>
      </c>
      <c r="AC601">
        <v>0</v>
      </c>
      <c r="AD601" s="2">
        <v>42433</v>
      </c>
      <c r="AE601" s="3" t="s">
        <v>119</v>
      </c>
      <c r="AF601">
        <v>23</v>
      </c>
      <c r="AG601">
        <v>23</v>
      </c>
      <c r="AH601" s="3" t="s">
        <v>201</v>
      </c>
      <c r="AI601">
        <v>2</v>
      </c>
      <c r="AJ601">
        <v>2</v>
      </c>
      <c r="AK601" t="s">
        <v>782</v>
      </c>
      <c r="AL601">
        <v>1665</v>
      </c>
      <c r="AM601">
        <v>0.02</v>
      </c>
      <c r="AN601">
        <v>0.02</v>
      </c>
      <c r="AQ601">
        <v>454</v>
      </c>
      <c r="AR601">
        <v>454</v>
      </c>
      <c r="AS601">
        <v>1665</v>
      </c>
      <c r="AT601">
        <v>10</v>
      </c>
      <c r="AU601">
        <v>10</v>
      </c>
      <c r="AV601">
        <v>0.02</v>
      </c>
      <c r="AW601">
        <v>0.02</v>
      </c>
      <c r="AZ601">
        <v>133</v>
      </c>
      <c r="BA601">
        <v>133</v>
      </c>
      <c r="BB601" t="s">
        <v>135</v>
      </c>
      <c r="BC601" t="s">
        <v>122</v>
      </c>
      <c r="BD601">
        <v>1</v>
      </c>
      <c r="BF601" s="2">
        <v>42433</v>
      </c>
      <c r="BG601" s="3" t="s">
        <v>125</v>
      </c>
      <c r="BH601">
        <v>41054531300042</v>
      </c>
      <c r="BJ601" t="s">
        <v>112</v>
      </c>
      <c r="BK601" t="s">
        <v>123</v>
      </c>
      <c r="BL601" t="s">
        <v>124</v>
      </c>
      <c r="BN601" s="2">
        <v>42432</v>
      </c>
      <c r="BO601">
        <v>3</v>
      </c>
      <c r="BQ601">
        <v>1409</v>
      </c>
      <c r="BS601" t="s">
        <v>117</v>
      </c>
      <c r="BT601">
        <v>12</v>
      </c>
      <c r="BV601">
        <v>27</v>
      </c>
      <c r="BX601">
        <v>1</v>
      </c>
      <c r="BZ601">
        <v>34255833500051</v>
      </c>
      <c r="CB601" t="s">
        <v>112</v>
      </c>
      <c r="CC601">
        <v>1</v>
      </c>
      <c r="CE601">
        <v>3</v>
      </c>
      <c r="CG601">
        <v>41054531300042</v>
      </c>
      <c r="CI601" t="s">
        <v>109</v>
      </c>
      <c r="CK601">
        <v>3</v>
      </c>
      <c r="CQ601" t="s">
        <v>110</v>
      </c>
      <c r="CR601" s="2">
        <v>42460</v>
      </c>
      <c r="CS601">
        <v>0</v>
      </c>
      <c r="CU601" t="s">
        <v>109</v>
      </c>
      <c r="CV601" t="s">
        <v>111</v>
      </c>
      <c r="CW601">
        <v>41054531300042</v>
      </c>
      <c r="CY601" t="s">
        <v>112</v>
      </c>
      <c r="CZ601" t="s">
        <v>113</v>
      </c>
      <c r="DA601" t="s">
        <v>114</v>
      </c>
      <c r="DB601" t="s">
        <v>115</v>
      </c>
      <c r="DC601">
        <v>1</v>
      </c>
    </row>
    <row r="602" spans="1:107" x14ac:dyDescent="0.2">
      <c r="A602" t="s">
        <v>108</v>
      </c>
      <c r="B602">
        <v>0</v>
      </c>
      <c r="D602" t="s">
        <v>109</v>
      </c>
      <c r="K602">
        <v>1</v>
      </c>
      <c r="M602">
        <v>1</v>
      </c>
      <c r="N602" t="s">
        <v>116</v>
      </c>
      <c r="O602">
        <v>0</v>
      </c>
      <c r="V602" t="s">
        <v>118</v>
      </c>
      <c r="W602" s="2">
        <v>42432</v>
      </c>
      <c r="X602">
        <v>2</v>
      </c>
      <c r="Y602">
        <v>2</v>
      </c>
      <c r="Z602">
        <v>2</v>
      </c>
      <c r="AB602">
        <v>0</v>
      </c>
      <c r="AC602">
        <v>0</v>
      </c>
      <c r="AD602" s="2">
        <v>42433</v>
      </c>
      <c r="AE602" s="3" t="s">
        <v>119</v>
      </c>
      <c r="AF602">
        <v>23</v>
      </c>
      <c r="AG602">
        <v>23</v>
      </c>
      <c r="AH602" s="3" t="s">
        <v>220</v>
      </c>
      <c r="AI602">
        <v>2</v>
      </c>
      <c r="AJ602">
        <v>2</v>
      </c>
      <c r="AK602" t="s">
        <v>783</v>
      </c>
      <c r="AL602">
        <v>1708</v>
      </c>
      <c r="AM602">
        <v>0.1</v>
      </c>
      <c r="AN602">
        <v>0.1</v>
      </c>
      <c r="AO602">
        <v>712</v>
      </c>
      <c r="AP602">
        <v>712</v>
      </c>
      <c r="AQ602">
        <v>454</v>
      </c>
      <c r="AR602">
        <v>454</v>
      </c>
      <c r="AS602">
        <v>1708</v>
      </c>
      <c r="AT602">
        <v>10</v>
      </c>
      <c r="AU602">
        <v>10</v>
      </c>
      <c r="AV602">
        <v>0.1</v>
      </c>
      <c r="AW602">
        <v>0.1</v>
      </c>
      <c r="AZ602">
        <v>133</v>
      </c>
      <c r="BA602">
        <v>133</v>
      </c>
      <c r="BB602" t="s">
        <v>135</v>
      </c>
      <c r="BC602" t="s">
        <v>122</v>
      </c>
      <c r="BD602">
        <v>1</v>
      </c>
      <c r="BF602" s="2">
        <v>42433</v>
      </c>
      <c r="BG602" s="3" t="s">
        <v>125</v>
      </c>
      <c r="BH602">
        <v>41054531300042</v>
      </c>
      <c r="BJ602" t="s">
        <v>112</v>
      </c>
      <c r="BK602" t="s">
        <v>123</v>
      </c>
      <c r="BL602" t="s">
        <v>124</v>
      </c>
      <c r="BN602" s="2">
        <v>42432</v>
      </c>
      <c r="BO602">
        <v>3</v>
      </c>
      <c r="BQ602">
        <v>1409</v>
      </c>
      <c r="BS602" t="s">
        <v>117</v>
      </c>
      <c r="BT602">
        <v>12</v>
      </c>
      <c r="BV602">
        <v>27</v>
      </c>
      <c r="BX602">
        <v>1</v>
      </c>
      <c r="BZ602">
        <v>34255833500051</v>
      </c>
      <c r="CB602" t="s">
        <v>112</v>
      </c>
      <c r="CC602">
        <v>1</v>
      </c>
      <c r="CE602">
        <v>3</v>
      </c>
      <c r="CG602">
        <v>41054531300042</v>
      </c>
      <c r="CI602" t="s">
        <v>109</v>
      </c>
      <c r="CK602">
        <v>3</v>
      </c>
      <c r="CQ602" t="s">
        <v>110</v>
      </c>
      <c r="CR602" s="2">
        <v>42460</v>
      </c>
      <c r="CS602">
        <v>0</v>
      </c>
      <c r="CU602" t="s">
        <v>109</v>
      </c>
      <c r="CV602" t="s">
        <v>111</v>
      </c>
      <c r="CW602">
        <v>41054531300042</v>
      </c>
      <c r="CY602" t="s">
        <v>112</v>
      </c>
      <c r="CZ602" t="s">
        <v>113</v>
      </c>
      <c r="DA602" t="s">
        <v>114</v>
      </c>
      <c r="DB602" t="s">
        <v>115</v>
      </c>
      <c r="DC602">
        <v>1</v>
      </c>
    </row>
    <row r="603" spans="1:107" x14ac:dyDescent="0.2">
      <c r="A603" t="s">
        <v>108</v>
      </c>
      <c r="B603">
        <v>0</v>
      </c>
      <c r="D603" t="s">
        <v>109</v>
      </c>
      <c r="K603">
        <v>1</v>
      </c>
      <c r="M603">
        <v>1</v>
      </c>
      <c r="N603" t="s">
        <v>116</v>
      </c>
      <c r="O603">
        <v>0</v>
      </c>
      <c r="V603" t="s">
        <v>118</v>
      </c>
      <c r="W603" s="2">
        <v>42432</v>
      </c>
      <c r="X603">
        <v>2</v>
      </c>
      <c r="Y603">
        <v>2</v>
      </c>
      <c r="Z603">
        <v>2</v>
      </c>
      <c r="AB603">
        <v>0</v>
      </c>
      <c r="AC603">
        <v>0</v>
      </c>
      <c r="AD603" s="2">
        <v>42433</v>
      </c>
      <c r="AE603" s="3" t="s">
        <v>119</v>
      </c>
      <c r="AF603">
        <v>23</v>
      </c>
      <c r="AG603">
        <v>23</v>
      </c>
      <c r="AH603" s="3" t="s">
        <v>171</v>
      </c>
      <c r="AI603">
        <v>2</v>
      </c>
      <c r="AJ603">
        <v>2</v>
      </c>
      <c r="AK603" t="s">
        <v>784</v>
      </c>
      <c r="AL603">
        <v>5665</v>
      </c>
      <c r="AM603">
        <v>0.05</v>
      </c>
      <c r="AN603">
        <v>0.05</v>
      </c>
      <c r="AQ603">
        <v>454</v>
      </c>
      <c r="AR603">
        <v>454</v>
      </c>
      <c r="AS603">
        <v>5665</v>
      </c>
      <c r="AT603">
        <v>10</v>
      </c>
      <c r="AU603">
        <v>10</v>
      </c>
      <c r="AV603">
        <v>0.05</v>
      </c>
      <c r="AW603">
        <v>0.05</v>
      </c>
      <c r="AZ603">
        <v>133</v>
      </c>
      <c r="BA603">
        <v>133</v>
      </c>
      <c r="BB603" t="s">
        <v>135</v>
      </c>
      <c r="BC603" t="s">
        <v>122</v>
      </c>
      <c r="BD603">
        <v>1</v>
      </c>
      <c r="BF603" s="2">
        <v>42433</v>
      </c>
      <c r="BG603" s="3" t="s">
        <v>125</v>
      </c>
      <c r="BH603">
        <v>41054531300042</v>
      </c>
      <c r="BJ603" t="s">
        <v>112</v>
      </c>
      <c r="BK603" t="s">
        <v>123</v>
      </c>
      <c r="BL603" t="s">
        <v>124</v>
      </c>
      <c r="BN603" s="2">
        <v>42432</v>
      </c>
      <c r="BO603">
        <v>3</v>
      </c>
      <c r="BQ603">
        <v>1409</v>
      </c>
      <c r="BS603" t="s">
        <v>117</v>
      </c>
      <c r="BT603">
        <v>12</v>
      </c>
      <c r="BV603">
        <v>27</v>
      </c>
      <c r="BX603">
        <v>1</v>
      </c>
      <c r="BZ603">
        <v>34255833500051</v>
      </c>
      <c r="CB603" t="s">
        <v>112</v>
      </c>
      <c r="CC603">
        <v>1</v>
      </c>
      <c r="CE603">
        <v>3</v>
      </c>
      <c r="CG603">
        <v>41054531300042</v>
      </c>
      <c r="CI603" t="s">
        <v>109</v>
      </c>
      <c r="CK603">
        <v>3</v>
      </c>
      <c r="CQ603" t="s">
        <v>110</v>
      </c>
      <c r="CR603" s="2">
        <v>42460</v>
      </c>
      <c r="CS603">
        <v>0</v>
      </c>
      <c r="CU603" t="s">
        <v>109</v>
      </c>
      <c r="CV603" t="s">
        <v>111</v>
      </c>
      <c r="CW603">
        <v>41054531300042</v>
      </c>
      <c r="CY603" t="s">
        <v>112</v>
      </c>
      <c r="CZ603" t="s">
        <v>113</v>
      </c>
      <c r="DA603" t="s">
        <v>114</v>
      </c>
      <c r="DB603" t="s">
        <v>115</v>
      </c>
      <c r="DC603">
        <v>1</v>
      </c>
    </row>
    <row r="604" spans="1:107" x14ac:dyDescent="0.2">
      <c r="A604" t="s">
        <v>108</v>
      </c>
      <c r="B604">
        <v>0</v>
      </c>
      <c r="D604" t="s">
        <v>109</v>
      </c>
      <c r="K604">
        <v>1</v>
      </c>
      <c r="M604">
        <v>1</v>
      </c>
      <c r="N604" t="s">
        <v>116</v>
      </c>
      <c r="O604">
        <v>0</v>
      </c>
      <c r="V604" t="s">
        <v>118</v>
      </c>
      <c r="W604" s="2">
        <v>42432</v>
      </c>
      <c r="X604">
        <v>2</v>
      </c>
      <c r="Y604">
        <v>1</v>
      </c>
      <c r="Z604">
        <v>1</v>
      </c>
      <c r="AB604">
        <v>0</v>
      </c>
      <c r="AC604">
        <v>0</v>
      </c>
      <c r="AD604" s="2">
        <v>42433</v>
      </c>
      <c r="AE604" s="3" t="s">
        <v>119</v>
      </c>
      <c r="AF604">
        <v>23</v>
      </c>
      <c r="AG604">
        <v>23</v>
      </c>
      <c r="AH604" s="3" t="s">
        <v>171</v>
      </c>
      <c r="AI604">
        <v>2</v>
      </c>
      <c r="AJ604">
        <v>2</v>
      </c>
      <c r="AK604" t="s">
        <v>785</v>
      </c>
      <c r="AL604">
        <v>2669</v>
      </c>
      <c r="AM604">
        <v>0.02</v>
      </c>
      <c r="AN604">
        <v>0.02</v>
      </c>
      <c r="AQ604">
        <v>454</v>
      </c>
      <c r="AR604">
        <v>454</v>
      </c>
      <c r="AS604">
        <v>2669</v>
      </c>
      <c r="AT604">
        <v>10</v>
      </c>
      <c r="AU604">
        <v>10</v>
      </c>
      <c r="AV604">
        <v>0.02</v>
      </c>
      <c r="AW604">
        <v>0.02</v>
      </c>
      <c r="AZ604">
        <v>133</v>
      </c>
      <c r="BA604">
        <v>133</v>
      </c>
      <c r="BB604" t="s">
        <v>135</v>
      </c>
      <c r="BC604" t="s">
        <v>122</v>
      </c>
      <c r="BD604">
        <v>1</v>
      </c>
      <c r="BF604" s="2">
        <v>42433</v>
      </c>
      <c r="BG604" s="3" t="s">
        <v>125</v>
      </c>
      <c r="BH604">
        <v>41054531300042</v>
      </c>
      <c r="BJ604" t="s">
        <v>112</v>
      </c>
      <c r="BK604" t="s">
        <v>123</v>
      </c>
      <c r="BL604" t="s">
        <v>124</v>
      </c>
      <c r="BN604" s="2">
        <v>42432</v>
      </c>
      <c r="BO604">
        <v>3</v>
      </c>
      <c r="BQ604">
        <v>1409</v>
      </c>
      <c r="BS604" t="s">
        <v>117</v>
      </c>
      <c r="BT604">
        <v>12</v>
      </c>
      <c r="BV604">
        <v>27</v>
      </c>
      <c r="BX604">
        <v>1</v>
      </c>
      <c r="BZ604">
        <v>34255833500051</v>
      </c>
      <c r="CB604" t="s">
        <v>112</v>
      </c>
      <c r="CC604">
        <v>1</v>
      </c>
      <c r="CE604">
        <v>3</v>
      </c>
      <c r="CG604">
        <v>41054531300042</v>
      </c>
      <c r="CI604" t="s">
        <v>109</v>
      </c>
      <c r="CK604">
        <v>3</v>
      </c>
      <c r="CQ604" t="s">
        <v>110</v>
      </c>
      <c r="CR604" s="2">
        <v>42460</v>
      </c>
      <c r="CS604">
        <v>0</v>
      </c>
      <c r="CU604" t="s">
        <v>109</v>
      </c>
      <c r="CV604" t="s">
        <v>111</v>
      </c>
      <c r="CW604">
        <v>41054531300042</v>
      </c>
      <c r="CY604" t="s">
        <v>112</v>
      </c>
      <c r="CZ604" t="s">
        <v>113</v>
      </c>
      <c r="DA604" t="s">
        <v>114</v>
      </c>
      <c r="DB604" t="s">
        <v>115</v>
      </c>
      <c r="DC604">
        <v>1</v>
      </c>
    </row>
    <row r="605" spans="1:107" x14ac:dyDescent="0.2">
      <c r="A605" t="s">
        <v>108</v>
      </c>
      <c r="B605">
        <v>0</v>
      </c>
      <c r="D605" t="s">
        <v>109</v>
      </c>
      <c r="K605">
        <v>1</v>
      </c>
      <c r="M605">
        <v>1</v>
      </c>
      <c r="N605" t="s">
        <v>116</v>
      </c>
      <c r="O605">
        <v>0</v>
      </c>
      <c r="V605" t="s">
        <v>118</v>
      </c>
      <c r="W605" s="2">
        <v>42432</v>
      </c>
      <c r="X605">
        <v>2</v>
      </c>
      <c r="Y605">
        <v>2</v>
      </c>
      <c r="Z605">
        <v>2</v>
      </c>
      <c r="AB605">
        <v>0</v>
      </c>
      <c r="AC605">
        <v>0</v>
      </c>
      <c r="AD605" s="2">
        <v>42443</v>
      </c>
      <c r="AE605" s="3" t="s">
        <v>119</v>
      </c>
      <c r="AF605">
        <v>23</v>
      </c>
      <c r="AG605">
        <v>23</v>
      </c>
      <c r="AH605" s="3" t="s">
        <v>180</v>
      </c>
      <c r="AI605">
        <v>2</v>
      </c>
      <c r="AJ605">
        <v>2</v>
      </c>
      <c r="AK605" t="s">
        <v>786</v>
      </c>
      <c r="AL605">
        <v>7057</v>
      </c>
      <c r="AM605">
        <v>0.05</v>
      </c>
      <c r="AN605">
        <v>0.05</v>
      </c>
      <c r="AO605">
        <v>712</v>
      </c>
      <c r="AP605">
        <v>712</v>
      </c>
      <c r="AQ605">
        <v>405</v>
      </c>
      <c r="AR605">
        <v>405</v>
      </c>
      <c r="AS605">
        <v>7057</v>
      </c>
      <c r="AT605">
        <v>10</v>
      </c>
      <c r="AU605">
        <v>10</v>
      </c>
      <c r="AV605">
        <v>0.05</v>
      </c>
      <c r="AW605">
        <v>0.05</v>
      </c>
      <c r="AX605">
        <v>1168</v>
      </c>
      <c r="AY605">
        <v>1168</v>
      </c>
      <c r="AZ605">
        <v>133</v>
      </c>
      <c r="BA605">
        <v>133</v>
      </c>
      <c r="BB605" t="s">
        <v>135</v>
      </c>
      <c r="BC605" t="s">
        <v>122</v>
      </c>
      <c r="BD605">
        <v>1</v>
      </c>
      <c r="BF605" s="2">
        <v>42433</v>
      </c>
      <c r="BG605" s="3" t="s">
        <v>125</v>
      </c>
      <c r="BH605">
        <v>41054531300042</v>
      </c>
      <c r="BJ605" t="s">
        <v>112</v>
      </c>
      <c r="BK605" t="s">
        <v>123</v>
      </c>
      <c r="BL605" t="s">
        <v>124</v>
      </c>
      <c r="BN605" s="2">
        <v>42432</v>
      </c>
      <c r="BO605">
        <v>3</v>
      </c>
      <c r="BQ605">
        <v>1409</v>
      </c>
      <c r="BS605" t="s">
        <v>117</v>
      </c>
      <c r="BT605">
        <v>12</v>
      </c>
      <c r="BV605">
        <v>27</v>
      </c>
      <c r="BX605">
        <v>1</v>
      </c>
      <c r="BZ605">
        <v>34255833500051</v>
      </c>
      <c r="CB605" t="s">
        <v>112</v>
      </c>
      <c r="CC605">
        <v>1</v>
      </c>
      <c r="CE605">
        <v>3</v>
      </c>
      <c r="CG605">
        <v>41054531300042</v>
      </c>
      <c r="CI605" t="s">
        <v>109</v>
      </c>
      <c r="CK605">
        <v>3</v>
      </c>
      <c r="CQ605" t="s">
        <v>110</v>
      </c>
      <c r="CR605" s="2">
        <v>42460</v>
      </c>
      <c r="CS605">
        <v>0</v>
      </c>
      <c r="CU605" t="s">
        <v>109</v>
      </c>
      <c r="CV605" t="s">
        <v>111</v>
      </c>
      <c r="CW605">
        <v>41054531300042</v>
      </c>
      <c r="CY605" t="s">
        <v>112</v>
      </c>
      <c r="CZ605" t="s">
        <v>113</v>
      </c>
      <c r="DA605" t="s">
        <v>114</v>
      </c>
      <c r="DB605" t="s">
        <v>115</v>
      </c>
      <c r="DC605">
        <v>1</v>
      </c>
    </row>
    <row r="606" spans="1:107" x14ac:dyDescent="0.2">
      <c r="A606" t="s">
        <v>108</v>
      </c>
      <c r="B606">
        <v>0</v>
      </c>
      <c r="D606" t="s">
        <v>109</v>
      </c>
      <c r="K606">
        <v>1</v>
      </c>
      <c r="M606">
        <v>1</v>
      </c>
      <c r="N606" t="s">
        <v>116</v>
      </c>
      <c r="O606">
        <v>0</v>
      </c>
      <c r="V606" t="s">
        <v>118</v>
      </c>
      <c r="W606" s="2">
        <v>42432</v>
      </c>
      <c r="X606">
        <v>2</v>
      </c>
      <c r="Y606">
        <v>1</v>
      </c>
      <c r="Z606">
        <v>1</v>
      </c>
      <c r="AB606">
        <v>0</v>
      </c>
      <c r="AC606">
        <v>0</v>
      </c>
      <c r="AD606" s="2">
        <v>42443</v>
      </c>
      <c r="AE606" s="3" t="s">
        <v>119</v>
      </c>
      <c r="AF606">
        <v>23</v>
      </c>
      <c r="AG606">
        <v>23</v>
      </c>
      <c r="AH606" s="3" t="s">
        <v>180</v>
      </c>
      <c r="AI606">
        <v>2</v>
      </c>
      <c r="AJ606">
        <v>2</v>
      </c>
      <c r="AK606" t="s">
        <v>787</v>
      </c>
      <c r="AL606">
        <v>1709</v>
      </c>
      <c r="AM606">
        <v>5.0000000000000001E-3</v>
      </c>
      <c r="AN606">
        <v>5.0000000000000001E-3</v>
      </c>
      <c r="AO606">
        <v>712</v>
      </c>
      <c r="AP606">
        <v>712</v>
      </c>
      <c r="AQ606">
        <v>405</v>
      </c>
      <c r="AR606">
        <v>405</v>
      </c>
      <c r="AS606">
        <v>1709</v>
      </c>
      <c r="AT606">
        <v>10</v>
      </c>
      <c r="AU606">
        <v>10</v>
      </c>
      <c r="AV606">
        <v>5.0000000000000001E-3</v>
      </c>
      <c r="AW606">
        <v>5.0000000000000001E-3</v>
      </c>
      <c r="AX606">
        <v>1168</v>
      </c>
      <c r="AY606">
        <v>1168</v>
      </c>
      <c r="AZ606">
        <v>133</v>
      </c>
      <c r="BA606">
        <v>133</v>
      </c>
      <c r="BB606" t="s">
        <v>135</v>
      </c>
      <c r="BC606" t="s">
        <v>122</v>
      </c>
      <c r="BD606">
        <v>1</v>
      </c>
      <c r="BF606" s="2">
        <v>42433</v>
      </c>
      <c r="BG606" s="3" t="s">
        <v>125</v>
      </c>
      <c r="BH606">
        <v>41054531300042</v>
      </c>
      <c r="BJ606" t="s">
        <v>112</v>
      </c>
      <c r="BK606" t="s">
        <v>123</v>
      </c>
      <c r="BL606" t="s">
        <v>124</v>
      </c>
      <c r="BN606" s="2">
        <v>42432</v>
      </c>
      <c r="BO606">
        <v>3</v>
      </c>
      <c r="BQ606">
        <v>1409</v>
      </c>
      <c r="BS606" t="s">
        <v>117</v>
      </c>
      <c r="BT606">
        <v>12</v>
      </c>
      <c r="BV606">
        <v>27</v>
      </c>
      <c r="BX606">
        <v>1</v>
      </c>
      <c r="BZ606">
        <v>34255833500051</v>
      </c>
      <c r="CB606" t="s">
        <v>112</v>
      </c>
      <c r="CC606">
        <v>1</v>
      </c>
      <c r="CE606">
        <v>3</v>
      </c>
      <c r="CG606">
        <v>41054531300042</v>
      </c>
      <c r="CI606" t="s">
        <v>109</v>
      </c>
      <c r="CK606">
        <v>3</v>
      </c>
      <c r="CQ606" t="s">
        <v>110</v>
      </c>
      <c r="CR606" s="2">
        <v>42460</v>
      </c>
      <c r="CS606">
        <v>0</v>
      </c>
      <c r="CU606" t="s">
        <v>109</v>
      </c>
      <c r="CV606" t="s">
        <v>111</v>
      </c>
      <c r="CW606">
        <v>41054531300042</v>
      </c>
      <c r="CY606" t="s">
        <v>112</v>
      </c>
      <c r="CZ606" t="s">
        <v>113</v>
      </c>
      <c r="DA606" t="s">
        <v>114</v>
      </c>
      <c r="DB606" t="s">
        <v>115</v>
      </c>
      <c r="DC606">
        <v>1</v>
      </c>
    </row>
    <row r="607" spans="1:107" x14ac:dyDescent="0.2">
      <c r="A607" t="s">
        <v>108</v>
      </c>
      <c r="B607">
        <v>0</v>
      </c>
      <c r="D607" t="s">
        <v>109</v>
      </c>
      <c r="K607">
        <v>1</v>
      </c>
      <c r="M607">
        <v>1</v>
      </c>
      <c r="N607" t="s">
        <v>116</v>
      </c>
      <c r="O607">
        <v>0</v>
      </c>
      <c r="V607" t="s">
        <v>118</v>
      </c>
      <c r="W607" s="2">
        <v>42432</v>
      </c>
      <c r="X607">
        <v>2</v>
      </c>
      <c r="Y607">
        <v>1</v>
      </c>
      <c r="Z607">
        <v>1</v>
      </c>
      <c r="AB607">
        <v>0</v>
      </c>
      <c r="AC607">
        <v>0</v>
      </c>
      <c r="AD607" s="2">
        <v>42433</v>
      </c>
      <c r="AE607" s="3" t="s">
        <v>119</v>
      </c>
      <c r="AF607">
        <v>23</v>
      </c>
      <c r="AG607">
        <v>23</v>
      </c>
      <c r="AH607" s="3" t="s">
        <v>201</v>
      </c>
      <c r="AI607">
        <v>2</v>
      </c>
      <c r="AJ607">
        <v>2</v>
      </c>
      <c r="AK607" t="s">
        <v>788</v>
      </c>
      <c r="AL607">
        <v>5819</v>
      </c>
      <c r="AM607">
        <v>0.02</v>
      </c>
      <c r="AN607">
        <v>0.02</v>
      </c>
      <c r="AQ607">
        <v>454</v>
      </c>
      <c r="AR607">
        <v>454</v>
      </c>
      <c r="AS607">
        <v>5819</v>
      </c>
      <c r="AT607">
        <v>10</v>
      </c>
      <c r="AU607">
        <v>10</v>
      </c>
      <c r="AV607">
        <v>0.02</v>
      </c>
      <c r="AW607">
        <v>0.02</v>
      </c>
      <c r="AZ607">
        <v>133</v>
      </c>
      <c r="BA607">
        <v>133</v>
      </c>
      <c r="BB607" t="s">
        <v>135</v>
      </c>
      <c r="BC607" t="s">
        <v>122</v>
      </c>
      <c r="BD607">
        <v>1</v>
      </c>
      <c r="BF607" s="2">
        <v>42433</v>
      </c>
      <c r="BG607" s="3" t="s">
        <v>125</v>
      </c>
      <c r="BH607">
        <v>41054531300042</v>
      </c>
      <c r="BJ607" t="s">
        <v>112</v>
      </c>
      <c r="BK607" t="s">
        <v>123</v>
      </c>
      <c r="BL607" t="s">
        <v>124</v>
      </c>
      <c r="BN607" s="2">
        <v>42432</v>
      </c>
      <c r="BO607">
        <v>3</v>
      </c>
      <c r="BQ607">
        <v>1409</v>
      </c>
      <c r="BS607" t="s">
        <v>117</v>
      </c>
      <c r="BT607">
        <v>12</v>
      </c>
      <c r="BV607">
        <v>27</v>
      </c>
      <c r="BX607">
        <v>1</v>
      </c>
      <c r="BZ607">
        <v>34255833500051</v>
      </c>
      <c r="CB607" t="s">
        <v>112</v>
      </c>
      <c r="CC607">
        <v>1</v>
      </c>
      <c r="CE607">
        <v>3</v>
      </c>
      <c r="CG607">
        <v>41054531300042</v>
      </c>
      <c r="CI607" t="s">
        <v>109</v>
      </c>
      <c r="CK607">
        <v>3</v>
      </c>
      <c r="CQ607" t="s">
        <v>110</v>
      </c>
      <c r="CR607" s="2">
        <v>42460</v>
      </c>
      <c r="CS607">
        <v>0</v>
      </c>
      <c r="CU607" t="s">
        <v>109</v>
      </c>
      <c r="CV607" t="s">
        <v>111</v>
      </c>
      <c r="CW607">
        <v>41054531300042</v>
      </c>
      <c r="CY607" t="s">
        <v>112</v>
      </c>
      <c r="CZ607" t="s">
        <v>113</v>
      </c>
      <c r="DA607" t="s">
        <v>114</v>
      </c>
      <c r="DB607" t="s">
        <v>115</v>
      </c>
      <c r="DC607">
        <v>1</v>
      </c>
    </row>
    <row r="608" spans="1:107" x14ac:dyDescent="0.2">
      <c r="A608" t="s">
        <v>108</v>
      </c>
      <c r="B608">
        <v>0</v>
      </c>
      <c r="D608" t="s">
        <v>109</v>
      </c>
      <c r="K608">
        <v>1</v>
      </c>
      <c r="M608">
        <v>1</v>
      </c>
      <c r="N608" t="s">
        <v>116</v>
      </c>
      <c r="O608">
        <v>0</v>
      </c>
      <c r="V608" t="s">
        <v>118</v>
      </c>
      <c r="W608" s="2">
        <v>42432</v>
      </c>
      <c r="X608">
        <v>2</v>
      </c>
      <c r="Y608">
        <v>1</v>
      </c>
      <c r="Z608">
        <v>1</v>
      </c>
      <c r="AB608">
        <v>0</v>
      </c>
      <c r="AC608">
        <v>0</v>
      </c>
      <c r="AD608" s="2">
        <v>42433</v>
      </c>
      <c r="AE608" s="3" t="s">
        <v>119</v>
      </c>
      <c r="AF608">
        <v>23</v>
      </c>
      <c r="AG608">
        <v>23</v>
      </c>
      <c r="AH608" s="3" t="s">
        <v>201</v>
      </c>
      <c r="AI608">
        <v>2</v>
      </c>
      <c r="AJ608">
        <v>2</v>
      </c>
      <c r="AK608" t="s">
        <v>789</v>
      </c>
      <c r="AL608">
        <v>1528</v>
      </c>
      <c r="AM608">
        <v>0.02</v>
      </c>
      <c r="AN608">
        <v>0.02</v>
      </c>
      <c r="AQ608">
        <v>454</v>
      </c>
      <c r="AR608">
        <v>454</v>
      </c>
      <c r="AS608">
        <v>1528</v>
      </c>
      <c r="AT608">
        <v>10</v>
      </c>
      <c r="AU608">
        <v>10</v>
      </c>
      <c r="AV608">
        <v>0.02</v>
      </c>
      <c r="AW608">
        <v>0.02</v>
      </c>
      <c r="AZ608">
        <v>133</v>
      </c>
      <c r="BA608">
        <v>133</v>
      </c>
      <c r="BB608" t="s">
        <v>135</v>
      </c>
      <c r="BC608" t="s">
        <v>122</v>
      </c>
      <c r="BD608">
        <v>1</v>
      </c>
      <c r="BF608" s="2">
        <v>42433</v>
      </c>
      <c r="BG608" s="3" t="s">
        <v>125</v>
      </c>
      <c r="BH608">
        <v>41054531300042</v>
      </c>
      <c r="BJ608" t="s">
        <v>112</v>
      </c>
      <c r="BK608" t="s">
        <v>123</v>
      </c>
      <c r="BL608" t="s">
        <v>124</v>
      </c>
      <c r="BN608" s="2">
        <v>42432</v>
      </c>
      <c r="BO608">
        <v>3</v>
      </c>
      <c r="BQ608">
        <v>1409</v>
      </c>
      <c r="BS608" t="s">
        <v>117</v>
      </c>
      <c r="BT608">
        <v>12</v>
      </c>
      <c r="BV608">
        <v>27</v>
      </c>
      <c r="BX608">
        <v>1</v>
      </c>
      <c r="BZ608">
        <v>34255833500051</v>
      </c>
      <c r="CB608" t="s">
        <v>112</v>
      </c>
      <c r="CC608">
        <v>1</v>
      </c>
      <c r="CE608">
        <v>3</v>
      </c>
      <c r="CG608">
        <v>41054531300042</v>
      </c>
      <c r="CI608" t="s">
        <v>109</v>
      </c>
      <c r="CK608">
        <v>3</v>
      </c>
      <c r="CQ608" t="s">
        <v>110</v>
      </c>
      <c r="CR608" s="2">
        <v>42460</v>
      </c>
      <c r="CS608">
        <v>0</v>
      </c>
      <c r="CU608" t="s">
        <v>109</v>
      </c>
      <c r="CV608" t="s">
        <v>111</v>
      </c>
      <c r="CW608">
        <v>41054531300042</v>
      </c>
      <c r="CY608" t="s">
        <v>112</v>
      </c>
      <c r="CZ608" t="s">
        <v>113</v>
      </c>
      <c r="DA608" t="s">
        <v>114</v>
      </c>
      <c r="DB608" t="s">
        <v>115</v>
      </c>
      <c r="DC608">
        <v>1</v>
      </c>
    </row>
    <row r="609" spans="1:107" x14ac:dyDescent="0.2">
      <c r="A609" t="s">
        <v>108</v>
      </c>
      <c r="B609">
        <v>0</v>
      </c>
      <c r="D609" t="s">
        <v>109</v>
      </c>
      <c r="K609">
        <v>1</v>
      </c>
      <c r="M609">
        <v>1</v>
      </c>
      <c r="N609" t="s">
        <v>116</v>
      </c>
      <c r="O609">
        <v>0</v>
      </c>
      <c r="V609" t="s">
        <v>118</v>
      </c>
      <c r="W609" s="2">
        <v>42432</v>
      </c>
      <c r="X609">
        <v>2</v>
      </c>
      <c r="Y609">
        <v>1</v>
      </c>
      <c r="Z609">
        <v>1</v>
      </c>
      <c r="AB609">
        <v>0</v>
      </c>
      <c r="AC609">
        <v>0</v>
      </c>
      <c r="AD609" s="2">
        <v>42433</v>
      </c>
      <c r="AE609" s="3" t="s">
        <v>119</v>
      </c>
      <c r="AF609">
        <v>23</v>
      </c>
      <c r="AG609">
        <v>23</v>
      </c>
      <c r="AH609" s="3" t="s">
        <v>201</v>
      </c>
      <c r="AI609">
        <v>2</v>
      </c>
      <c r="AJ609">
        <v>2</v>
      </c>
      <c r="AK609" t="s">
        <v>790</v>
      </c>
      <c r="AL609">
        <v>5531</v>
      </c>
      <c r="AM609">
        <v>0.02</v>
      </c>
      <c r="AN609">
        <v>0.02</v>
      </c>
      <c r="AQ609">
        <v>454</v>
      </c>
      <c r="AR609">
        <v>454</v>
      </c>
      <c r="AS609">
        <v>5531</v>
      </c>
      <c r="AT609">
        <v>10</v>
      </c>
      <c r="AU609">
        <v>10</v>
      </c>
      <c r="AV609">
        <v>0.02</v>
      </c>
      <c r="AW609">
        <v>0.02</v>
      </c>
      <c r="AZ609">
        <v>133</v>
      </c>
      <c r="BA609">
        <v>133</v>
      </c>
      <c r="BB609" t="s">
        <v>135</v>
      </c>
      <c r="BC609" t="s">
        <v>122</v>
      </c>
      <c r="BD609">
        <v>1</v>
      </c>
      <c r="BF609" s="2">
        <v>42433</v>
      </c>
      <c r="BG609" s="3" t="s">
        <v>125</v>
      </c>
      <c r="BH609">
        <v>41054531300042</v>
      </c>
      <c r="BJ609" t="s">
        <v>112</v>
      </c>
      <c r="BK609" t="s">
        <v>123</v>
      </c>
      <c r="BL609" t="s">
        <v>124</v>
      </c>
      <c r="BN609" s="2">
        <v>42432</v>
      </c>
      <c r="BO609">
        <v>3</v>
      </c>
      <c r="BQ609">
        <v>1409</v>
      </c>
      <c r="BS609" t="s">
        <v>117</v>
      </c>
      <c r="BT609">
        <v>12</v>
      </c>
      <c r="BV609">
        <v>27</v>
      </c>
      <c r="BX609">
        <v>1</v>
      </c>
      <c r="BZ609">
        <v>34255833500051</v>
      </c>
      <c r="CB609" t="s">
        <v>112</v>
      </c>
      <c r="CC609">
        <v>1</v>
      </c>
      <c r="CE609">
        <v>3</v>
      </c>
      <c r="CG609">
        <v>41054531300042</v>
      </c>
      <c r="CI609" t="s">
        <v>109</v>
      </c>
      <c r="CK609">
        <v>3</v>
      </c>
      <c r="CQ609" t="s">
        <v>110</v>
      </c>
      <c r="CR609" s="2">
        <v>42460</v>
      </c>
      <c r="CS609">
        <v>0</v>
      </c>
      <c r="CU609" t="s">
        <v>109</v>
      </c>
      <c r="CV609" t="s">
        <v>111</v>
      </c>
      <c r="CW609">
        <v>41054531300042</v>
      </c>
      <c r="CY609" t="s">
        <v>112</v>
      </c>
      <c r="CZ609" t="s">
        <v>113</v>
      </c>
      <c r="DA609" t="s">
        <v>114</v>
      </c>
      <c r="DB609" t="s">
        <v>115</v>
      </c>
      <c r="DC609">
        <v>1</v>
      </c>
    </row>
    <row r="610" spans="1:107" x14ac:dyDescent="0.2">
      <c r="A610" t="s">
        <v>108</v>
      </c>
      <c r="B610">
        <v>0</v>
      </c>
      <c r="D610" t="s">
        <v>109</v>
      </c>
      <c r="K610">
        <v>1</v>
      </c>
      <c r="M610">
        <v>1</v>
      </c>
      <c r="N610" t="s">
        <v>116</v>
      </c>
      <c r="O610">
        <v>0</v>
      </c>
      <c r="V610" t="s">
        <v>118</v>
      </c>
      <c r="W610" s="2">
        <v>42432</v>
      </c>
      <c r="X610">
        <v>2</v>
      </c>
      <c r="Y610">
        <v>1</v>
      </c>
      <c r="Z610">
        <v>1</v>
      </c>
      <c r="AB610">
        <v>0</v>
      </c>
      <c r="AC610">
        <v>0</v>
      </c>
      <c r="AD610" s="2">
        <v>42433</v>
      </c>
      <c r="AE610" s="3" t="s">
        <v>119</v>
      </c>
      <c r="AF610">
        <v>23</v>
      </c>
      <c r="AG610">
        <v>23</v>
      </c>
      <c r="AH610" s="3" t="s">
        <v>201</v>
      </c>
      <c r="AI610">
        <v>2</v>
      </c>
      <c r="AJ610">
        <v>2</v>
      </c>
      <c r="AK610" t="s">
        <v>791</v>
      </c>
      <c r="AL610">
        <v>5532</v>
      </c>
      <c r="AM610">
        <v>0.02</v>
      </c>
      <c r="AN610">
        <v>0.02</v>
      </c>
      <c r="AQ610">
        <v>454</v>
      </c>
      <c r="AR610">
        <v>454</v>
      </c>
      <c r="AS610">
        <v>5532</v>
      </c>
      <c r="AT610">
        <v>10</v>
      </c>
      <c r="AU610">
        <v>10</v>
      </c>
      <c r="AV610">
        <v>0.02</v>
      </c>
      <c r="AW610">
        <v>0.02</v>
      </c>
      <c r="AZ610">
        <v>133</v>
      </c>
      <c r="BA610">
        <v>133</v>
      </c>
      <c r="BB610" t="s">
        <v>135</v>
      </c>
      <c r="BC610" t="s">
        <v>122</v>
      </c>
      <c r="BD610">
        <v>1</v>
      </c>
      <c r="BF610" s="2">
        <v>42433</v>
      </c>
      <c r="BG610" s="3" t="s">
        <v>125</v>
      </c>
      <c r="BH610">
        <v>41054531300042</v>
      </c>
      <c r="BJ610" t="s">
        <v>112</v>
      </c>
      <c r="BK610" t="s">
        <v>123</v>
      </c>
      <c r="BL610" t="s">
        <v>124</v>
      </c>
      <c r="BN610" s="2">
        <v>42432</v>
      </c>
      <c r="BO610">
        <v>3</v>
      </c>
      <c r="BQ610">
        <v>1409</v>
      </c>
      <c r="BS610" t="s">
        <v>117</v>
      </c>
      <c r="BT610">
        <v>12</v>
      </c>
      <c r="BV610">
        <v>27</v>
      </c>
      <c r="BX610">
        <v>1</v>
      </c>
      <c r="BZ610">
        <v>34255833500051</v>
      </c>
      <c r="CB610" t="s">
        <v>112</v>
      </c>
      <c r="CC610">
        <v>1</v>
      </c>
      <c r="CE610">
        <v>3</v>
      </c>
      <c r="CG610">
        <v>41054531300042</v>
      </c>
      <c r="CI610" t="s">
        <v>109</v>
      </c>
      <c r="CK610">
        <v>3</v>
      </c>
      <c r="CQ610" t="s">
        <v>110</v>
      </c>
      <c r="CR610" s="2">
        <v>42460</v>
      </c>
      <c r="CS610">
        <v>0</v>
      </c>
      <c r="CU610" t="s">
        <v>109</v>
      </c>
      <c r="CV610" t="s">
        <v>111</v>
      </c>
      <c r="CW610">
        <v>41054531300042</v>
      </c>
      <c r="CY610" t="s">
        <v>112</v>
      </c>
      <c r="CZ610" t="s">
        <v>113</v>
      </c>
      <c r="DA610" t="s">
        <v>114</v>
      </c>
      <c r="DB610" t="s">
        <v>115</v>
      </c>
      <c r="DC610">
        <v>1</v>
      </c>
    </row>
    <row r="611" spans="1:107" x14ac:dyDescent="0.2">
      <c r="A611" t="s">
        <v>108</v>
      </c>
      <c r="B611">
        <v>0</v>
      </c>
      <c r="D611" t="s">
        <v>109</v>
      </c>
      <c r="K611">
        <v>1</v>
      </c>
      <c r="M611">
        <v>1</v>
      </c>
      <c r="N611" t="s">
        <v>116</v>
      </c>
      <c r="O611">
        <v>0</v>
      </c>
      <c r="V611" t="s">
        <v>118</v>
      </c>
      <c r="W611" s="2">
        <v>42432</v>
      </c>
      <c r="X611">
        <v>2</v>
      </c>
      <c r="Y611">
        <v>1</v>
      </c>
      <c r="Z611">
        <v>1</v>
      </c>
      <c r="AB611">
        <v>0</v>
      </c>
      <c r="AC611">
        <v>0</v>
      </c>
      <c r="AD611" s="2">
        <v>42433</v>
      </c>
      <c r="AE611" s="3" t="s">
        <v>119</v>
      </c>
      <c r="AF611">
        <v>3</v>
      </c>
      <c r="AG611">
        <v>3</v>
      </c>
      <c r="AH611" s="3" t="s">
        <v>256</v>
      </c>
      <c r="AI611">
        <v>2</v>
      </c>
      <c r="AJ611">
        <v>2</v>
      </c>
      <c r="AK611" t="s">
        <v>792</v>
      </c>
      <c r="AL611">
        <v>1382</v>
      </c>
      <c r="AM611">
        <v>2</v>
      </c>
      <c r="AN611">
        <v>2</v>
      </c>
      <c r="AQ611">
        <v>422</v>
      </c>
      <c r="AR611">
        <v>422</v>
      </c>
      <c r="AS611">
        <v>1382</v>
      </c>
      <c r="AT611">
        <v>10</v>
      </c>
      <c r="AU611">
        <v>10</v>
      </c>
      <c r="AV611">
        <v>2</v>
      </c>
      <c r="AW611">
        <v>2</v>
      </c>
      <c r="AZ611">
        <v>335</v>
      </c>
      <c r="BA611">
        <v>335</v>
      </c>
      <c r="BB611" t="s">
        <v>793</v>
      </c>
      <c r="BC611" t="s">
        <v>122</v>
      </c>
      <c r="BD611">
        <v>1</v>
      </c>
      <c r="BF611" s="2">
        <v>42433</v>
      </c>
      <c r="BG611" s="3" t="s">
        <v>125</v>
      </c>
      <c r="BH611">
        <v>41054531300042</v>
      </c>
      <c r="BJ611" t="s">
        <v>112</v>
      </c>
      <c r="BK611" t="s">
        <v>123</v>
      </c>
      <c r="BL611" t="s">
        <v>124</v>
      </c>
      <c r="BN611" s="2">
        <v>42432</v>
      </c>
      <c r="BO611">
        <v>3</v>
      </c>
      <c r="BQ611">
        <v>1409</v>
      </c>
      <c r="BS611" t="s">
        <v>117</v>
      </c>
      <c r="BT611">
        <v>12</v>
      </c>
      <c r="BV611">
        <v>27</v>
      </c>
      <c r="BX611">
        <v>1</v>
      </c>
      <c r="BZ611">
        <v>34255833500051</v>
      </c>
      <c r="CB611" t="s">
        <v>112</v>
      </c>
      <c r="CC611">
        <v>1</v>
      </c>
      <c r="CE611">
        <v>3</v>
      </c>
      <c r="CG611">
        <v>41054531300042</v>
      </c>
      <c r="CI611" t="s">
        <v>109</v>
      </c>
      <c r="CK611">
        <v>3</v>
      </c>
      <c r="CQ611" t="s">
        <v>110</v>
      </c>
      <c r="CR611" s="2">
        <v>42460</v>
      </c>
      <c r="CS611">
        <v>0</v>
      </c>
      <c r="CU611" t="s">
        <v>109</v>
      </c>
      <c r="CV611" t="s">
        <v>111</v>
      </c>
      <c r="CW611">
        <v>41054531300042</v>
      </c>
      <c r="CY611" t="s">
        <v>112</v>
      </c>
      <c r="CZ611" t="s">
        <v>113</v>
      </c>
      <c r="DA611" t="s">
        <v>114</v>
      </c>
      <c r="DB611" t="s">
        <v>115</v>
      </c>
      <c r="DC611">
        <v>1</v>
      </c>
    </row>
    <row r="612" spans="1:107" x14ac:dyDescent="0.2">
      <c r="A612" t="s">
        <v>108</v>
      </c>
      <c r="B612">
        <v>0</v>
      </c>
      <c r="D612" t="s">
        <v>109</v>
      </c>
      <c r="K612">
        <v>1</v>
      </c>
      <c r="M612">
        <v>1</v>
      </c>
      <c r="N612" t="s">
        <v>116</v>
      </c>
      <c r="O612">
        <v>0</v>
      </c>
      <c r="V612" t="s">
        <v>118</v>
      </c>
      <c r="W612" s="2">
        <v>42432</v>
      </c>
      <c r="X612">
        <v>2</v>
      </c>
      <c r="Y612">
        <v>1</v>
      </c>
      <c r="Z612">
        <v>1</v>
      </c>
      <c r="AB612">
        <v>0</v>
      </c>
      <c r="AC612">
        <v>0</v>
      </c>
      <c r="AD612" s="2">
        <v>42433</v>
      </c>
      <c r="AE612" s="3" t="s">
        <v>119</v>
      </c>
      <c r="AF612">
        <v>3</v>
      </c>
      <c r="AG612">
        <v>3</v>
      </c>
      <c r="AH612" s="3" t="s">
        <v>334</v>
      </c>
      <c r="AI612">
        <v>2</v>
      </c>
      <c r="AJ612">
        <v>2</v>
      </c>
      <c r="AK612" t="s">
        <v>794</v>
      </c>
      <c r="AL612">
        <v>1367</v>
      </c>
      <c r="AM612">
        <v>0.1</v>
      </c>
      <c r="AN612">
        <v>0.1</v>
      </c>
      <c r="AQ612">
        <v>306</v>
      </c>
      <c r="AR612">
        <v>306</v>
      </c>
      <c r="AS612">
        <v>1367</v>
      </c>
      <c r="AT612">
        <v>1</v>
      </c>
      <c r="AU612">
        <v>1</v>
      </c>
      <c r="AV612">
        <v>192.7</v>
      </c>
      <c r="AW612">
        <v>192.7</v>
      </c>
      <c r="AZ612">
        <v>316</v>
      </c>
      <c r="BA612">
        <v>316</v>
      </c>
      <c r="BB612" t="s">
        <v>795</v>
      </c>
      <c r="BC612" t="s">
        <v>122</v>
      </c>
      <c r="BD612">
        <v>1</v>
      </c>
      <c r="BF612" s="2">
        <v>42433</v>
      </c>
      <c r="BG612" s="3" t="s">
        <v>125</v>
      </c>
      <c r="BH612">
        <v>41054531300042</v>
      </c>
      <c r="BJ612" t="s">
        <v>112</v>
      </c>
      <c r="BK612" t="s">
        <v>123</v>
      </c>
      <c r="BL612" t="s">
        <v>124</v>
      </c>
      <c r="BN612" s="2">
        <v>42432</v>
      </c>
      <c r="BO612">
        <v>3</v>
      </c>
      <c r="BQ612">
        <v>1409</v>
      </c>
      <c r="BS612" t="s">
        <v>117</v>
      </c>
      <c r="BT612">
        <v>12</v>
      </c>
      <c r="BV612">
        <v>27</v>
      </c>
      <c r="BX612">
        <v>1</v>
      </c>
      <c r="BZ612">
        <v>34255833500051</v>
      </c>
      <c r="CB612" t="s">
        <v>112</v>
      </c>
      <c r="CC612">
        <v>1</v>
      </c>
      <c r="CE612">
        <v>3</v>
      </c>
      <c r="CG612">
        <v>41054531300042</v>
      </c>
      <c r="CI612" t="s">
        <v>109</v>
      </c>
      <c r="CK612">
        <v>3</v>
      </c>
      <c r="CQ612" t="s">
        <v>110</v>
      </c>
      <c r="CR612" s="2">
        <v>42460</v>
      </c>
      <c r="CS612">
        <v>0</v>
      </c>
      <c r="CU612" t="s">
        <v>109</v>
      </c>
      <c r="CV612" t="s">
        <v>111</v>
      </c>
      <c r="CW612">
        <v>41054531300042</v>
      </c>
      <c r="CY612" t="s">
        <v>112</v>
      </c>
      <c r="CZ612" t="s">
        <v>113</v>
      </c>
      <c r="DA612" t="s">
        <v>114</v>
      </c>
      <c r="DB612" t="s">
        <v>115</v>
      </c>
      <c r="DC612">
        <v>1</v>
      </c>
    </row>
    <row r="613" spans="1:107" x14ac:dyDescent="0.2">
      <c r="A613" t="s">
        <v>108</v>
      </c>
      <c r="B613">
        <v>0</v>
      </c>
      <c r="D613" t="s">
        <v>109</v>
      </c>
      <c r="K613">
        <v>1</v>
      </c>
      <c r="M613">
        <v>1</v>
      </c>
      <c r="N613" t="s">
        <v>116</v>
      </c>
      <c r="O613">
        <v>0</v>
      </c>
      <c r="V613" t="s">
        <v>118</v>
      </c>
      <c r="W613" s="2">
        <v>42432</v>
      </c>
      <c r="X613">
        <v>2</v>
      </c>
      <c r="Y613">
        <v>1</v>
      </c>
      <c r="Z613">
        <v>1</v>
      </c>
      <c r="AB613">
        <v>0</v>
      </c>
      <c r="AC613">
        <v>0</v>
      </c>
      <c r="AD613" s="2">
        <v>42443</v>
      </c>
      <c r="AE613" s="3" t="s">
        <v>119</v>
      </c>
      <c r="AF613">
        <v>23</v>
      </c>
      <c r="AG613">
        <v>23</v>
      </c>
      <c r="AH613" s="3" t="s">
        <v>180</v>
      </c>
      <c r="AI613">
        <v>2</v>
      </c>
      <c r="AJ613">
        <v>2</v>
      </c>
      <c r="AK613" t="s">
        <v>796</v>
      </c>
      <c r="AL613">
        <v>1949</v>
      </c>
      <c r="AM613">
        <v>5.0000000000000001E-3</v>
      </c>
      <c r="AN613">
        <v>5.0000000000000001E-3</v>
      </c>
      <c r="AO613">
        <v>712</v>
      </c>
      <c r="AP613">
        <v>712</v>
      </c>
      <c r="AQ613">
        <v>405</v>
      </c>
      <c r="AR613">
        <v>405</v>
      </c>
      <c r="AS613">
        <v>1949</v>
      </c>
      <c r="AT613">
        <v>10</v>
      </c>
      <c r="AU613">
        <v>10</v>
      </c>
      <c r="AV613">
        <v>5.0000000000000001E-3</v>
      </c>
      <c r="AW613">
        <v>5.0000000000000001E-3</v>
      </c>
      <c r="AX613">
        <v>1168</v>
      </c>
      <c r="AY613">
        <v>1168</v>
      </c>
      <c r="AZ613">
        <v>133</v>
      </c>
      <c r="BA613">
        <v>133</v>
      </c>
      <c r="BB613" t="s">
        <v>135</v>
      </c>
      <c r="BC613" t="s">
        <v>122</v>
      </c>
      <c r="BD613">
        <v>1</v>
      </c>
      <c r="BF613" s="2">
        <v>42433</v>
      </c>
      <c r="BG613" s="3" t="s">
        <v>125</v>
      </c>
      <c r="BH613">
        <v>41054531300042</v>
      </c>
      <c r="BJ613" t="s">
        <v>112</v>
      </c>
      <c r="BK613" t="s">
        <v>123</v>
      </c>
      <c r="BL613" t="s">
        <v>124</v>
      </c>
      <c r="BN613" s="2">
        <v>42432</v>
      </c>
      <c r="BO613">
        <v>3</v>
      </c>
      <c r="BQ613">
        <v>1409</v>
      </c>
      <c r="BS613" t="s">
        <v>117</v>
      </c>
      <c r="BT613">
        <v>12</v>
      </c>
      <c r="BV613">
        <v>27</v>
      </c>
      <c r="BX613">
        <v>1</v>
      </c>
      <c r="BZ613">
        <v>34255833500051</v>
      </c>
      <c r="CB613" t="s">
        <v>112</v>
      </c>
      <c r="CC613">
        <v>1</v>
      </c>
      <c r="CE613">
        <v>3</v>
      </c>
      <c r="CG613">
        <v>41054531300042</v>
      </c>
      <c r="CI613" t="s">
        <v>109</v>
      </c>
      <c r="CK613">
        <v>3</v>
      </c>
      <c r="CQ613" t="s">
        <v>110</v>
      </c>
      <c r="CR613" s="2">
        <v>42460</v>
      </c>
      <c r="CS613">
        <v>0</v>
      </c>
      <c r="CU613" t="s">
        <v>109</v>
      </c>
      <c r="CV613" t="s">
        <v>111</v>
      </c>
      <c r="CW613">
        <v>41054531300042</v>
      </c>
      <c r="CY613" t="s">
        <v>112</v>
      </c>
      <c r="CZ613" t="s">
        <v>113</v>
      </c>
      <c r="DA613" t="s">
        <v>114</v>
      </c>
      <c r="DB613" t="s">
        <v>115</v>
      </c>
      <c r="DC613">
        <v>1</v>
      </c>
    </row>
    <row r="614" spans="1:107" x14ac:dyDescent="0.2">
      <c r="A614" t="s">
        <v>108</v>
      </c>
      <c r="B614">
        <v>0</v>
      </c>
      <c r="D614" t="s">
        <v>109</v>
      </c>
      <c r="K614">
        <v>1</v>
      </c>
      <c r="M614">
        <v>1</v>
      </c>
      <c r="N614" t="s">
        <v>116</v>
      </c>
      <c r="O614">
        <v>0</v>
      </c>
      <c r="V614" t="s">
        <v>118</v>
      </c>
      <c r="W614" s="2">
        <v>42432</v>
      </c>
      <c r="X614">
        <v>2</v>
      </c>
      <c r="Y614">
        <v>1</v>
      </c>
      <c r="Z614">
        <v>1</v>
      </c>
      <c r="AB614">
        <v>0</v>
      </c>
      <c r="AC614">
        <v>0</v>
      </c>
      <c r="AD614" s="2">
        <v>42433</v>
      </c>
      <c r="AE614" s="3" t="s">
        <v>119</v>
      </c>
      <c r="AF614">
        <v>23</v>
      </c>
      <c r="AG614">
        <v>23</v>
      </c>
      <c r="AH614" s="3" t="s">
        <v>171</v>
      </c>
      <c r="AI614">
        <v>2</v>
      </c>
      <c r="AJ614">
        <v>2</v>
      </c>
      <c r="AK614" t="s">
        <v>797</v>
      </c>
      <c r="AL614">
        <v>1253</v>
      </c>
      <c r="AM614">
        <v>0.02</v>
      </c>
      <c r="AN614">
        <v>0.02</v>
      </c>
      <c r="AQ614">
        <v>454</v>
      </c>
      <c r="AR614">
        <v>454</v>
      </c>
      <c r="AS614">
        <v>1253</v>
      </c>
      <c r="AT614">
        <v>10</v>
      </c>
      <c r="AU614">
        <v>10</v>
      </c>
      <c r="AV614">
        <v>0.02</v>
      </c>
      <c r="AW614">
        <v>0.02</v>
      </c>
      <c r="AZ614">
        <v>133</v>
      </c>
      <c r="BA614">
        <v>133</v>
      </c>
      <c r="BB614" t="s">
        <v>135</v>
      </c>
      <c r="BC614" t="s">
        <v>122</v>
      </c>
      <c r="BD614">
        <v>1</v>
      </c>
      <c r="BF614" s="2">
        <v>42433</v>
      </c>
      <c r="BG614" s="3" t="s">
        <v>125</v>
      </c>
      <c r="BH614">
        <v>41054531300042</v>
      </c>
      <c r="BJ614" t="s">
        <v>112</v>
      </c>
      <c r="BK614" t="s">
        <v>123</v>
      </c>
      <c r="BL614" t="s">
        <v>124</v>
      </c>
      <c r="BN614" s="2">
        <v>42432</v>
      </c>
      <c r="BO614">
        <v>3</v>
      </c>
      <c r="BQ614">
        <v>1409</v>
      </c>
      <c r="BS614" t="s">
        <v>117</v>
      </c>
      <c r="BT614">
        <v>12</v>
      </c>
      <c r="BV614">
        <v>27</v>
      </c>
      <c r="BX614">
        <v>1</v>
      </c>
      <c r="BZ614">
        <v>34255833500051</v>
      </c>
      <c r="CB614" t="s">
        <v>112</v>
      </c>
      <c r="CC614">
        <v>1</v>
      </c>
      <c r="CE614">
        <v>3</v>
      </c>
      <c r="CG614">
        <v>41054531300042</v>
      </c>
      <c r="CI614" t="s">
        <v>109</v>
      </c>
      <c r="CK614">
        <v>3</v>
      </c>
      <c r="CQ614" t="s">
        <v>110</v>
      </c>
      <c r="CR614" s="2">
        <v>42460</v>
      </c>
      <c r="CS614">
        <v>0</v>
      </c>
      <c r="CU614" t="s">
        <v>109</v>
      </c>
      <c r="CV614" t="s">
        <v>111</v>
      </c>
      <c r="CW614">
        <v>41054531300042</v>
      </c>
      <c r="CY614" t="s">
        <v>112</v>
      </c>
      <c r="CZ614" t="s">
        <v>113</v>
      </c>
      <c r="DA614" t="s">
        <v>114</v>
      </c>
      <c r="DB614" t="s">
        <v>115</v>
      </c>
      <c r="DC614">
        <v>1</v>
      </c>
    </row>
    <row r="615" spans="1:107" x14ac:dyDescent="0.2">
      <c r="A615" t="s">
        <v>108</v>
      </c>
      <c r="B615">
        <v>0</v>
      </c>
      <c r="D615" t="s">
        <v>109</v>
      </c>
      <c r="K615">
        <v>1</v>
      </c>
      <c r="M615">
        <v>1</v>
      </c>
      <c r="N615" t="s">
        <v>116</v>
      </c>
      <c r="O615">
        <v>0</v>
      </c>
      <c r="V615" t="s">
        <v>118</v>
      </c>
      <c r="W615" s="2">
        <v>42432</v>
      </c>
      <c r="X615">
        <v>2</v>
      </c>
      <c r="Y615">
        <v>1</v>
      </c>
      <c r="Z615">
        <v>1</v>
      </c>
      <c r="AB615">
        <v>0</v>
      </c>
      <c r="AC615">
        <v>0</v>
      </c>
      <c r="AD615" s="2">
        <v>42443</v>
      </c>
      <c r="AE615" s="3" t="s">
        <v>119</v>
      </c>
      <c r="AF615">
        <v>23</v>
      </c>
      <c r="AG615">
        <v>23</v>
      </c>
      <c r="AH615" s="3" t="s">
        <v>180</v>
      </c>
      <c r="AI615">
        <v>2</v>
      </c>
      <c r="AJ615">
        <v>2</v>
      </c>
      <c r="AK615" t="s">
        <v>798</v>
      </c>
      <c r="AL615">
        <v>1664</v>
      </c>
      <c r="AM615">
        <v>5.0000000000000001E-3</v>
      </c>
      <c r="AN615">
        <v>5.0000000000000001E-3</v>
      </c>
      <c r="AO615">
        <v>712</v>
      </c>
      <c r="AP615">
        <v>712</v>
      </c>
      <c r="AQ615">
        <v>405</v>
      </c>
      <c r="AR615">
        <v>405</v>
      </c>
      <c r="AS615">
        <v>1664</v>
      </c>
      <c r="AT615">
        <v>10</v>
      </c>
      <c r="AU615">
        <v>10</v>
      </c>
      <c r="AV615">
        <v>5.0000000000000001E-3</v>
      </c>
      <c r="AW615">
        <v>5.0000000000000001E-3</v>
      </c>
      <c r="AX615">
        <v>1168</v>
      </c>
      <c r="AY615">
        <v>1168</v>
      </c>
      <c r="AZ615">
        <v>133</v>
      </c>
      <c r="BA615">
        <v>133</v>
      </c>
      <c r="BB615" t="s">
        <v>135</v>
      </c>
      <c r="BC615" t="s">
        <v>122</v>
      </c>
      <c r="BD615">
        <v>1</v>
      </c>
      <c r="BF615" s="2">
        <v>42433</v>
      </c>
      <c r="BG615" s="3" t="s">
        <v>125</v>
      </c>
      <c r="BH615">
        <v>41054531300042</v>
      </c>
      <c r="BJ615" t="s">
        <v>112</v>
      </c>
      <c r="BK615" t="s">
        <v>123</v>
      </c>
      <c r="BL615" t="s">
        <v>124</v>
      </c>
      <c r="BN615" s="2">
        <v>42432</v>
      </c>
      <c r="BO615">
        <v>3</v>
      </c>
      <c r="BQ615">
        <v>1409</v>
      </c>
      <c r="BS615" t="s">
        <v>117</v>
      </c>
      <c r="BT615">
        <v>12</v>
      </c>
      <c r="BV615">
        <v>27</v>
      </c>
      <c r="BX615">
        <v>1</v>
      </c>
      <c r="BZ615">
        <v>34255833500051</v>
      </c>
      <c r="CB615" t="s">
        <v>112</v>
      </c>
      <c r="CC615">
        <v>1</v>
      </c>
      <c r="CE615">
        <v>3</v>
      </c>
      <c r="CG615">
        <v>41054531300042</v>
      </c>
      <c r="CI615" t="s">
        <v>109</v>
      </c>
      <c r="CK615">
        <v>3</v>
      </c>
      <c r="CQ615" t="s">
        <v>110</v>
      </c>
      <c r="CR615" s="2">
        <v>42460</v>
      </c>
      <c r="CS615">
        <v>0</v>
      </c>
      <c r="CU615" t="s">
        <v>109</v>
      </c>
      <c r="CV615" t="s">
        <v>111</v>
      </c>
      <c r="CW615">
        <v>41054531300042</v>
      </c>
      <c r="CY615" t="s">
        <v>112</v>
      </c>
      <c r="CZ615" t="s">
        <v>113</v>
      </c>
      <c r="DA615" t="s">
        <v>114</v>
      </c>
      <c r="DB615" t="s">
        <v>115</v>
      </c>
      <c r="DC615">
        <v>1</v>
      </c>
    </row>
    <row r="616" spans="1:107" x14ac:dyDescent="0.2">
      <c r="A616" t="s">
        <v>108</v>
      </c>
      <c r="B616">
        <v>0</v>
      </c>
      <c r="D616" t="s">
        <v>109</v>
      </c>
      <c r="K616">
        <v>1</v>
      </c>
      <c r="M616">
        <v>1</v>
      </c>
      <c r="N616" t="s">
        <v>116</v>
      </c>
      <c r="O616">
        <v>0</v>
      </c>
      <c r="V616" t="s">
        <v>118</v>
      </c>
      <c r="W616" s="2">
        <v>42432</v>
      </c>
      <c r="X616">
        <v>2</v>
      </c>
      <c r="Y616">
        <v>1</v>
      </c>
      <c r="Z616">
        <v>1</v>
      </c>
      <c r="AB616">
        <v>0</v>
      </c>
      <c r="AC616">
        <v>0</v>
      </c>
      <c r="AD616" s="2">
        <v>42433</v>
      </c>
      <c r="AE616" s="3" t="s">
        <v>119</v>
      </c>
      <c r="AF616">
        <v>23</v>
      </c>
      <c r="AG616">
        <v>23</v>
      </c>
      <c r="AH616" s="3" t="s">
        <v>201</v>
      </c>
      <c r="AI616">
        <v>2</v>
      </c>
      <c r="AJ616">
        <v>2</v>
      </c>
      <c r="AK616" t="s">
        <v>799</v>
      </c>
      <c r="AL616">
        <v>1889</v>
      </c>
      <c r="AM616">
        <v>0.02</v>
      </c>
      <c r="AN616">
        <v>0.02</v>
      </c>
      <c r="AQ616">
        <v>454</v>
      </c>
      <c r="AR616">
        <v>454</v>
      </c>
      <c r="AS616">
        <v>1889</v>
      </c>
      <c r="AT616">
        <v>10</v>
      </c>
      <c r="AU616">
        <v>10</v>
      </c>
      <c r="AV616">
        <v>0.02</v>
      </c>
      <c r="AW616">
        <v>0.02</v>
      </c>
      <c r="AZ616">
        <v>133</v>
      </c>
      <c r="BA616">
        <v>133</v>
      </c>
      <c r="BB616" t="s">
        <v>135</v>
      </c>
      <c r="BC616" t="s">
        <v>122</v>
      </c>
      <c r="BD616">
        <v>1</v>
      </c>
      <c r="BF616" s="2">
        <v>42433</v>
      </c>
      <c r="BG616" s="3" t="s">
        <v>125</v>
      </c>
      <c r="BH616">
        <v>41054531300042</v>
      </c>
      <c r="BJ616" t="s">
        <v>112</v>
      </c>
      <c r="BK616" t="s">
        <v>123</v>
      </c>
      <c r="BL616" t="s">
        <v>124</v>
      </c>
      <c r="BN616" s="2">
        <v>42432</v>
      </c>
      <c r="BO616">
        <v>3</v>
      </c>
      <c r="BQ616">
        <v>1409</v>
      </c>
      <c r="BS616" t="s">
        <v>117</v>
      </c>
      <c r="BT616">
        <v>12</v>
      </c>
      <c r="BV616">
        <v>27</v>
      </c>
      <c r="BX616">
        <v>1</v>
      </c>
      <c r="BZ616">
        <v>34255833500051</v>
      </c>
      <c r="CB616" t="s">
        <v>112</v>
      </c>
      <c r="CC616">
        <v>1</v>
      </c>
      <c r="CE616">
        <v>3</v>
      </c>
      <c r="CG616">
        <v>41054531300042</v>
      </c>
      <c r="CI616" t="s">
        <v>109</v>
      </c>
      <c r="CK616">
        <v>3</v>
      </c>
      <c r="CQ616" t="s">
        <v>110</v>
      </c>
      <c r="CR616" s="2">
        <v>42460</v>
      </c>
      <c r="CS616">
        <v>0</v>
      </c>
      <c r="CU616" t="s">
        <v>109</v>
      </c>
      <c r="CV616" t="s">
        <v>111</v>
      </c>
      <c r="CW616">
        <v>41054531300042</v>
      </c>
      <c r="CY616" t="s">
        <v>112</v>
      </c>
      <c r="CZ616" t="s">
        <v>113</v>
      </c>
      <c r="DA616" t="s">
        <v>114</v>
      </c>
      <c r="DB616" t="s">
        <v>115</v>
      </c>
      <c r="DC616">
        <v>1</v>
      </c>
    </row>
    <row r="617" spans="1:107" x14ac:dyDescent="0.2">
      <c r="A617" t="s">
        <v>108</v>
      </c>
      <c r="B617">
        <v>0</v>
      </c>
      <c r="D617" t="s">
        <v>109</v>
      </c>
      <c r="K617">
        <v>1</v>
      </c>
      <c r="M617">
        <v>1</v>
      </c>
      <c r="N617" t="s">
        <v>116</v>
      </c>
      <c r="O617">
        <v>0</v>
      </c>
      <c r="V617" t="s">
        <v>118</v>
      </c>
      <c r="W617" s="2">
        <v>42432</v>
      </c>
      <c r="X617">
        <v>2</v>
      </c>
      <c r="Y617">
        <v>1</v>
      </c>
      <c r="Z617">
        <v>1</v>
      </c>
      <c r="AB617">
        <v>0</v>
      </c>
      <c r="AC617">
        <v>0</v>
      </c>
      <c r="AD617" s="2">
        <v>42433</v>
      </c>
      <c r="AE617" s="3" t="s">
        <v>119</v>
      </c>
      <c r="AF617">
        <v>23</v>
      </c>
      <c r="AG617">
        <v>23</v>
      </c>
      <c r="AH617" s="3" t="s">
        <v>201</v>
      </c>
      <c r="AI617">
        <v>2</v>
      </c>
      <c r="AJ617">
        <v>2</v>
      </c>
      <c r="AK617" t="s">
        <v>800</v>
      </c>
      <c r="AL617">
        <v>1710</v>
      </c>
      <c r="AM617">
        <v>0.02</v>
      </c>
      <c r="AN617">
        <v>0.02</v>
      </c>
      <c r="AQ617">
        <v>454</v>
      </c>
      <c r="AR617">
        <v>454</v>
      </c>
      <c r="AS617">
        <v>1710</v>
      </c>
      <c r="AT617">
        <v>10</v>
      </c>
      <c r="AU617">
        <v>10</v>
      </c>
      <c r="AV617">
        <v>0.02</v>
      </c>
      <c r="AW617">
        <v>0.02</v>
      </c>
      <c r="AZ617">
        <v>133</v>
      </c>
      <c r="BA617">
        <v>133</v>
      </c>
      <c r="BB617" t="s">
        <v>135</v>
      </c>
      <c r="BC617" t="s">
        <v>122</v>
      </c>
      <c r="BD617">
        <v>1</v>
      </c>
      <c r="BF617" s="2">
        <v>42433</v>
      </c>
      <c r="BG617" s="3" t="s">
        <v>125</v>
      </c>
      <c r="BH617">
        <v>41054531300042</v>
      </c>
      <c r="BJ617" t="s">
        <v>112</v>
      </c>
      <c r="BK617" t="s">
        <v>123</v>
      </c>
      <c r="BL617" t="s">
        <v>124</v>
      </c>
      <c r="BN617" s="2">
        <v>42432</v>
      </c>
      <c r="BO617">
        <v>3</v>
      </c>
      <c r="BQ617">
        <v>1409</v>
      </c>
      <c r="BS617" t="s">
        <v>117</v>
      </c>
      <c r="BT617">
        <v>12</v>
      </c>
      <c r="BV617">
        <v>27</v>
      </c>
      <c r="BX617">
        <v>1</v>
      </c>
      <c r="BZ617">
        <v>34255833500051</v>
      </c>
      <c r="CB617" t="s">
        <v>112</v>
      </c>
      <c r="CC617">
        <v>1</v>
      </c>
      <c r="CE617">
        <v>3</v>
      </c>
      <c r="CG617">
        <v>41054531300042</v>
      </c>
      <c r="CI617" t="s">
        <v>109</v>
      </c>
      <c r="CK617">
        <v>3</v>
      </c>
      <c r="CQ617" t="s">
        <v>110</v>
      </c>
      <c r="CR617" s="2">
        <v>42460</v>
      </c>
      <c r="CS617">
        <v>0</v>
      </c>
      <c r="CU617" t="s">
        <v>109</v>
      </c>
      <c r="CV617" t="s">
        <v>111</v>
      </c>
      <c r="CW617">
        <v>41054531300042</v>
      </c>
      <c r="CY617" t="s">
        <v>112</v>
      </c>
      <c r="CZ617" t="s">
        <v>113</v>
      </c>
      <c r="DA617" t="s">
        <v>114</v>
      </c>
      <c r="DB617" t="s">
        <v>115</v>
      </c>
      <c r="DC617">
        <v>1</v>
      </c>
    </row>
    <row r="618" spans="1:107" x14ac:dyDescent="0.2">
      <c r="A618" t="s">
        <v>108</v>
      </c>
      <c r="B618">
        <v>0</v>
      </c>
      <c r="D618" t="s">
        <v>109</v>
      </c>
      <c r="K618">
        <v>1</v>
      </c>
      <c r="M618">
        <v>1</v>
      </c>
      <c r="N618" t="s">
        <v>116</v>
      </c>
      <c r="O618">
        <v>0</v>
      </c>
      <c r="V618" t="s">
        <v>118</v>
      </c>
      <c r="W618" s="2">
        <v>42432</v>
      </c>
      <c r="X618">
        <v>2</v>
      </c>
      <c r="Y618">
        <v>1</v>
      </c>
      <c r="Z618">
        <v>1</v>
      </c>
      <c r="AB618">
        <v>0</v>
      </c>
      <c r="AC618">
        <v>0</v>
      </c>
      <c r="AD618" s="2">
        <v>42433</v>
      </c>
      <c r="AE618" s="3" t="s">
        <v>119</v>
      </c>
      <c r="AF618">
        <v>23</v>
      </c>
      <c r="AG618">
        <v>23</v>
      </c>
      <c r="AH618" s="3" t="s">
        <v>171</v>
      </c>
      <c r="AI618">
        <v>2</v>
      </c>
      <c r="AJ618">
        <v>2</v>
      </c>
      <c r="AK618" t="s">
        <v>801</v>
      </c>
      <c r="AL618">
        <v>1711</v>
      </c>
      <c r="AM618">
        <v>0.02</v>
      </c>
      <c r="AN618">
        <v>0.02</v>
      </c>
      <c r="AQ618">
        <v>454</v>
      </c>
      <c r="AR618">
        <v>454</v>
      </c>
      <c r="AS618">
        <v>1711</v>
      </c>
      <c r="AT618">
        <v>10</v>
      </c>
      <c r="AU618">
        <v>10</v>
      </c>
      <c r="AV618">
        <v>0.02</v>
      </c>
      <c r="AW618">
        <v>0.02</v>
      </c>
      <c r="AZ618">
        <v>133</v>
      </c>
      <c r="BA618">
        <v>133</v>
      </c>
      <c r="BB618" t="s">
        <v>135</v>
      </c>
      <c r="BC618" t="s">
        <v>122</v>
      </c>
      <c r="BD618">
        <v>1</v>
      </c>
      <c r="BF618" s="2">
        <v>42433</v>
      </c>
      <c r="BG618" s="3" t="s">
        <v>125</v>
      </c>
      <c r="BH618">
        <v>41054531300042</v>
      </c>
      <c r="BJ618" t="s">
        <v>112</v>
      </c>
      <c r="BK618" t="s">
        <v>123</v>
      </c>
      <c r="BL618" t="s">
        <v>124</v>
      </c>
      <c r="BN618" s="2">
        <v>42432</v>
      </c>
      <c r="BO618">
        <v>3</v>
      </c>
      <c r="BQ618">
        <v>1409</v>
      </c>
      <c r="BS618" t="s">
        <v>117</v>
      </c>
      <c r="BT618">
        <v>12</v>
      </c>
      <c r="BV618">
        <v>27</v>
      </c>
      <c r="BX618">
        <v>1</v>
      </c>
      <c r="BZ618">
        <v>34255833500051</v>
      </c>
      <c r="CB618" t="s">
        <v>112</v>
      </c>
      <c r="CC618">
        <v>1</v>
      </c>
      <c r="CE618">
        <v>3</v>
      </c>
      <c r="CG618">
        <v>41054531300042</v>
      </c>
      <c r="CI618" t="s">
        <v>109</v>
      </c>
      <c r="CK618">
        <v>3</v>
      </c>
      <c r="CQ618" t="s">
        <v>110</v>
      </c>
      <c r="CR618" s="2">
        <v>42460</v>
      </c>
      <c r="CS618">
        <v>0</v>
      </c>
      <c r="CU618" t="s">
        <v>109</v>
      </c>
      <c r="CV618" t="s">
        <v>111</v>
      </c>
      <c r="CW618">
        <v>41054531300042</v>
      </c>
      <c r="CY618" t="s">
        <v>112</v>
      </c>
      <c r="CZ618" t="s">
        <v>113</v>
      </c>
      <c r="DA618" t="s">
        <v>114</v>
      </c>
      <c r="DB618" t="s">
        <v>115</v>
      </c>
      <c r="DC618">
        <v>1</v>
      </c>
    </row>
    <row r="619" spans="1:107" x14ac:dyDescent="0.2">
      <c r="A619" t="s">
        <v>108</v>
      </c>
      <c r="B619">
        <v>0</v>
      </c>
      <c r="D619" t="s">
        <v>109</v>
      </c>
      <c r="K619">
        <v>1</v>
      </c>
      <c r="M619">
        <v>1</v>
      </c>
      <c r="N619" t="s">
        <v>116</v>
      </c>
      <c r="O619">
        <v>0</v>
      </c>
      <c r="V619" t="s">
        <v>118</v>
      </c>
      <c r="W619" s="2">
        <v>42432</v>
      </c>
      <c r="X619">
        <v>2</v>
      </c>
      <c r="Y619">
        <v>1</v>
      </c>
      <c r="Z619">
        <v>1</v>
      </c>
      <c r="AB619">
        <v>0</v>
      </c>
      <c r="AC619">
        <v>0</v>
      </c>
      <c r="AD619" s="2">
        <v>42433</v>
      </c>
      <c r="AE619" s="3" t="s">
        <v>119</v>
      </c>
      <c r="AF619">
        <v>23</v>
      </c>
      <c r="AG619">
        <v>23</v>
      </c>
      <c r="AH619" s="3" t="s">
        <v>171</v>
      </c>
      <c r="AI619">
        <v>2</v>
      </c>
      <c r="AJ619">
        <v>2</v>
      </c>
      <c r="AK619" t="s">
        <v>802</v>
      </c>
      <c r="AL619">
        <v>1254</v>
      </c>
      <c r="AM619">
        <v>0.02</v>
      </c>
      <c r="AN619">
        <v>0.02</v>
      </c>
      <c r="AQ619">
        <v>454</v>
      </c>
      <c r="AR619">
        <v>454</v>
      </c>
      <c r="AS619">
        <v>1254</v>
      </c>
      <c r="AT619">
        <v>10</v>
      </c>
      <c r="AU619">
        <v>10</v>
      </c>
      <c r="AV619">
        <v>0.02</v>
      </c>
      <c r="AW619">
        <v>0.02</v>
      </c>
      <c r="AZ619">
        <v>133</v>
      </c>
      <c r="BA619">
        <v>133</v>
      </c>
      <c r="BB619" t="s">
        <v>135</v>
      </c>
      <c r="BC619" t="s">
        <v>122</v>
      </c>
      <c r="BD619">
        <v>1</v>
      </c>
      <c r="BF619" s="2">
        <v>42433</v>
      </c>
      <c r="BG619" s="3" t="s">
        <v>125</v>
      </c>
      <c r="BH619">
        <v>41054531300042</v>
      </c>
      <c r="BJ619" t="s">
        <v>112</v>
      </c>
      <c r="BK619" t="s">
        <v>123</v>
      </c>
      <c r="BL619" t="s">
        <v>124</v>
      </c>
      <c r="BN619" s="2">
        <v>42432</v>
      </c>
      <c r="BO619">
        <v>3</v>
      </c>
      <c r="BQ619">
        <v>1409</v>
      </c>
      <c r="BS619" t="s">
        <v>117</v>
      </c>
      <c r="BT619">
        <v>12</v>
      </c>
      <c r="BV619">
        <v>27</v>
      </c>
      <c r="BX619">
        <v>1</v>
      </c>
      <c r="BZ619">
        <v>34255833500051</v>
      </c>
      <c r="CB619" t="s">
        <v>112</v>
      </c>
      <c r="CC619">
        <v>1</v>
      </c>
      <c r="CE619">
        <v>3</v>
      </c>
      <c r="CG619">
        <v>41054531300042</v>
      </c>
      <c r="CI619" t="s">
        <v>109</v>
      </c>
      <c r="CK619">
        <v>3</v>
      </c>
      <c r="CQ619" t="s">
        <v>110</v>
      </c>
      <c r="CR619" s="2">
        <v>42460</v>
      </c>
      <c r="CS619">
        <v>0</v>
      </c>
      <c r="CU619" t="s">
        <v>109</v>
      </c>
      <c r="CV619" t="s">
        <v>111</v>
      </c>
      <c r="CW619">
        <v>41054531300042</v>
      </c>
      <c r="CY619" t="s">
        <v>112</v>
      </c>
      <c r="CZ619" t="s">
        <v>113</v>
      </c>
      <c r="DA619" t="s">
        <v>114</v>
      </c>
      <c r="DB619" t="s">
        <v>115</v>
      </c>
      <c r="DC619">
        <v>1</v>
      </c>
    </row>
    <row r="620" spans="1:107" x14ac:dyDescent="0.2">
      <c r="A620" t="s">
        <v>108</v>
      </c>
      <c r="B620">
        <v>0</v>
      </c>
      <c r="D620" t="s">
        <v>109</v>
      </c>
      <c r="K620">
        <v>1</v>
      </c>
      <c r="M620">
        <v>1</v>
      </c>
      <c r="N620" t="s">
        <v>116</v>
      </c>
      <c r="O620">
        <v>0</v>
      </c>
      <c r="V620" t="s">
        <v>118</v>
      </c>
      <c r="W620" s="2">
        <v>42432</v>
      </c>
      <c r="X620">
        <v>2</v>
      </c>
      <c r="Y620">
        <v>1</v>
      </c>
      <c r="Z620">
        <v>1</v>
      </c>
      <c r="AB620">
        <v>0</v>
      </c>
      <c r="AC620">
        <v>0</v>
      </c>
      <c r="AD620" s="2">
        <v>42443</v>
      </c>
      <c r="AE620" s="3" t="s">
        <v>119</v>
      </c>
      <c r="AF620">
        <v>23</v>
      </c>
      <c r="AG620">
        <v>23</v>
      </c>
      <c r="AH620" s="3" t="s">
        <v>180</v>
      </c>
      <c r="AI620">
        <v>2</v>
      </c>
      <c r="AJ620">
        <v>2</v>
      </c>
      <c r="AK620" t="s">
        <v>803</v>
      </c>
      <c r="AL620">
        <v>1712</v>
      </c>
      <c r="AM620">
        <v>0.01</v>
      </c>
      <c r="AN620">
        <v>0.01</v>
      </c>
      <c r="AO620">
        <v>712</v>
      </c>
      <c r="AP620">
        <v>712</v>
      </c>
      <c r="AQ620">
        <v>405</v>
      </c>
      <c r="AR620">
        <v>405</v>
      </c>
      <c r="AS620">
        <v>1712</v>
      </c>
      <c r="AT620">
        <v>10</v>
      </c>
      <c r="AU620">
        <v>10</v>
      </c>
      <c r="AV620">
        <v>0.01</v>
      </c>
      <c r="AW620">
        <v>0.01</v>
      </c>
      <c r="AX620">
        <v>1168</v>
      </c>
      <c r="AY620">
        <v>1168</v>
      </c>
      <c r="AZ620">
        <v>133</v>
      </c>
      <c r="BA620">
        <v>133</v>
      </c>
      <c r="BB620" t="s">
        <v>135</v>
      </c>
      <c r="BC620" t="s">
        <v>122</v>
      </c>
      <c r="BD620">
        <v>1</v>
      </c>
      <c r="BF620" s="2">
        <v>42433</v>
      </c>
      <c r="BG620" s="3" t="s">
        <v>125</v>
      </c>
      <c r="BH620">
        <v>41054531300042</v>
      </c>
      <c r="BJ620" t="s">
        <v>112</v>
      </c>
      <c r="BK620" t="s">
        <v>123</v>
      </c>
      <c r="BL620" t="s">
        <v>124</v>
      </c>
      <c r="BN620" s="2">
        <v>42432</v>
      </c>
      <c r="BO620">
        <v>3</v>
      </c>
      <c r="BQ620">
        <v>1409</v>
      </c>
      <c r="BS620" t="s">
        <v>117</v>
      </c>
      <c r="BT620">
        <v>12</v>
      </c>
      <c r="BV620">
        <v>27</v>
      </c>
      <c r="BX620">
        <v>1</v>
      </c>
      <c r="BZ620">
        <v>34255833500051</v>
      </c>
      <c r="CB620" t="s">
        <v>112</v>
      </c>
      <c r="CC620">
        <v>1</v>
      </c>
      <c r="CE620">
        <v>3</v>
      </c>
      <c r="CG620">
        <v>41054531300042</v>
      </c>
      <c r="CI620" t="s">
        <v>109</v>
      </c>
      <c r="CK620">
        <v>3</v>
      </c>
      <c r="CQ620" t="s">
        <v>110</v>
      </c>
      <c r="CR620" s="2">
        <v>42460</v>
      </c>
      <c r="CS620">
        <v>0</v>
      </c>
      <c r="CU620" t="s">
        <v>109</v>
      </c>
      <c r="CV620" t="s">
        <v>111</v>
      </c>
      <c r="CW620">
        <v>41054531300042</v>
      </c>
      <c r="CY620" t="s">
        <v>112</v>
      </c>
      <c r="CZ620" t="s">
        <v>113</v>
      </c>
      <c r="DA620" t="s">
        <v>114</v>
      </c>
      <c r="DB620" t="s">
        <v>115</v>
      </c>
      <c r="DC620">
        <v>1</v>
      </c>
    </row>
    <row r="621" spans="1:107" x14ac:dyDescent="0.2">
      <c r="A621" t="s">
        <v>108</v>
      </c>
      <c r="B621">
        <v>0</v>
      </c>
      <c r="D621" t="s">
        <v>109</v>
      </c>
      <c r="K621">
        <v>1</v>
      </c>
      <c r="M621">
        <v>1</v>
      </c>
      <c r="N621" t="s">
        <v>116</v>
      </c>
      <c r="O621">
        <v>0</v>
      </c>
      <c r="V621" t="s">
        <v>118</v>
      </c>
      <c r="W621" s="2">
        <v>42432</v>
      </c>
      <c r="X621">
        <v>2</v>
      </c>
      <c r="Y621">
        <v>1</v>
      </c>
      <c r="Z621">
        <v>1</v>
      </c>
      <c r="AB621">
        <v>0</v>
      </c>
      <c r="AC621">
        <v>0</v>
      </c>
      <c r="AD621" s="2">
        <v>42433</v>
      </c>
      <c r="AE621" s="3" t="s">
        <v>119</v>
      </c>
      <c r="AF621">
        <v>23</v>
      </c>
      <c r="AG621">
        <v>23</v>
      </c>
      <c r="AH621" s="3" t="s">
        <v>201</v>
      </c>
      <c r="AI621">
        <v>2</v>
      </c>
      <c r="AJ621">
        <v>2</v>
      </c>
      <c r="AK621" t="s">
        <v>804</v>
      </c>
      <c r="AL621">
        <v>6398</v>
      </c>
      <c r="AM621">
        <v>0.02</v>
      </c>
      <c r="AN621">
        <v>0.02</v>
      </c>
      <c r="AQ621">
        <v>454</v>
      </c>
      <c r="AR621">
        <v>454</v>
      </c>
      <c r="AS621">
        <v>6398</v>
      </c>
      <c r="AT621">
        <v>10</v>
      </c>
      <c r="AU621">
        <v>10</v>
      </c>
      <c r="AV621">
        <v>0.02</v>
      </c>
      <c r="AW621">
        <v>0.02</v>
      </c>
      <c r="AZ621">
        <v>133</v>
      </c>
      <c r="BA621">
        <v>133</v>
      </c>
      <c r="BB621" t="s">
        <v>135</v>
      </c>
      <c r="BC621" t="s">
        <v>122</v>
      </c>
      <c r="BD621">
        <v>1</v>
      </c>
      <c r="BF621" s="2">
        <v>42433</v>
      </c>
      <c r="BG621" s="3" t="s">
        <v>125</v>
      </c>
      <c r="BH621">
        <v>41054531300042</v>
      </c>
      <c r="BJ621" t="s">
        <v>112</v>
      </c>
      <c r="BK621" t="s">
        <v>123</v>
      </c>
      <c r="BL621" t="s">
        <v>124</v>
      </c>
      <c r="BN621" s="2">
        <v>42432</v>
      </c>
      <c r="BO621">
        <v>3</v>
      </c>
      <c r="BQ621">
        <v>1409</v>
      </c>
      <c r="BS621" t="s">
        <v>117</v>
      </c>
      <c r="BT621">
        <v>12</v>
      </c>
      <c r="BV621">
        <v>27</v>
      </c>
      <c r="BX621">
        <v>1</v>
      </c>
      <c r="BZ621">
        <v>34255833500051</v>
      </c>
      <c r="CB621" t="s">
        <v>112</v>
      </c>
      <c r="CC621">
        <v>1</v>
      </c>
      <c r="CE621">
        <v>3</v>
      </c>
      <c r="CG621">
        <v>41054531300042</v>
      </c>
      <c r="CI621" t="s">
        <v>109</v>
      </c>
      <c r="CK621">
        <v>3</v>
      </c>
      <c r="CQ621" t="s">
        <v>110</v>
      </c>
      <c r="CR621" s="2">
        <v>42460</v>
      </c>
      <c r="CS621">
        <v>0</v>
      </c>
      <c r="CU621" t="s">
        <v>109</v>
      </c>
      <c r="CV621" t="s">
        <v>111</v>
      </c>
      <c r="CW621">
        <v>41054531300042</v>
      </c>
      <c r="CY621" t="s">
        <v>112</v>
      </c>
      <c r="CZ621" t="s">
        <v>113</v>
      </c>
      <c r="DA621" t="s">
        <v>114</v>
      </c>
      <c r="DB621" t="s">
        <v>115</v>
      </c>
      <c r="DC621">
        <v>1</v>
      </c>
    </row>
    <row r="622" spans="1:107" x14ac:dyDescent="0.2">
      <c r="A622" t="s">
        <v>108</v>
      </c>
      <c r="B622">
        <v>0</v>
      </c>
      <c r="D622" t="s">
        <v>109</v>
      </c>
      <c r="K622">
        <v>1</v>
      </c>
      <c r="M622">
        <v>1</v>
      </c>
      <c r="N622" t="s">
        <v>116</v>
      </c>
      <c r="O622">
        <v>0</v>
      </c>
      <c r="V622" t="s">
        <v>118</v>
      </c>
      <c r="W622" s="2">
        <v>42432</v>
      </c>
      <c r="X622">
        <v>2</v>
      </c>
      <c r="Y622">
        <v>1</v>
      </c>
      <c r="Z622">
        <v>1</v>
      </c>
      <c r="AB622">
        <v>0</v>
      </c>
      <c r="AC622">
        <v>0</v>
      </c>
      <c r="AD622" s="2">
        <v>42443</v>
      </c>
      <c r="AE622" s="3" t="s">
        <v>119</v>
      </c>
      <c r="AF622">
        <v>23</v>
      </c>
      <c r="AG622">
        <v>23</v>
      </c>
      <c r="AH622" s="3" t="s">
        <v>180</v>
      </c>
      <c r="AI622">
        <v>2</v>
      </c>
      <c r="AJ622">
        <v>2</v>
      </c>
      <c r="AK622" t="s">
        <v>805</v>
      </c>
      <c r="AL622">
        <v>1532</v>
      </c>
      <c r="AM622">
        <v>5.0000000000000001E-3</v>
      </c>
      <c r="AN622">
        <v>5.0000000000000001E-3</v>
      </c>
      <c r="AO622">
        <v>712</v>
      </c>
      <c r="AP622">
        <v>712</v>
      </c>
      <c r="AQ622">
        <v>405</v>
      </c>
      <c r="AR622">
        <v>405</v>
      </c>
      <c r="AS622">
        <v>1532</v>
      </c>
      <c r="AT622">
        <v>10</v>
      </c>
      <c r="AU622">
        <v>10</v>
      </c>
      <c r="AV622">
        <v>5.0000000000000001E-3</v>
      </c>
      <c r="AW622">
        <v>5.0000000000000001E-3</v>
      </c>
      <c r="AX622">
        <v>1168</v>
      </c>
      <c r="AY622">
        <v>1168</v>
      </c>
      <c r="AZ622">
        <v>133</v>
      </c>
      <c r="BA622">
        <v>133</v>
      </c>
      <c r="BB622" t="s">
        <v>135</v>
      </c>
      <c r="BC622" t="s">
        <v>122</v>
      </c>
      <c r="BD622">
        <v>1</v>
      </c>
      <c r="BF622" s="2">
        <v>42433</v>
      </c>
      <c r="BG622" s="3" t="s">
        <v>125</v>
      </c>
      <c r="BH622">
        <v>41054531300042</v>
      </c>
      <c r="BJ622" t="s">
        <v>112</v>
      </c>
      <c r="BK622" t="s">
        <v>123</v>
      </c>
      <c r="BL622" t="s">
        <v>124</v>
      </c>
      <c r="BN622" s="2">
        <v>42432</v>
      </c>
      <c r="BO622">
        <v>3</v>
      </c>
      <c r="BQ622">
        <v>1409</v>
      </c>
      <c r="BS622" t="s">
        <v>117</v>
      </c>
      <c r="BT622">
        <v>12</v>
      </c>
      <c r="BV622">
        <v>27</v>
      </c>
      <c r="BX622">
        <v>1</v>
      </c>
      <c r="BZ622">
        <v>34255833500051</v>
      </c>
      <c r="CB622" t="s">
        <v>112</v>
      </c>
      <c r="CC622">
        <v>1</v>
      </c>
      <c r="CE622">
        <v>3</v>
      </c>
      <c r="CG622">
        <v>41054531300042</v>
      </c>
      <c r="CI622" t="s">
        <v>109</v>
      </c>
      <c r="CK622">
        <v>3</v>
      </c>
      <c r="CQ622" t="s">
        <v>110</v>
      </c>
      <c r="CR622" s="2">
        <v>42460</v>
      </c>
      <c r="CS622">
        <v>0</v>
      </c>
      <c r="CU622" t="s">
        <v>109</v>
      </c>
      <c r="CV622" t="s">
        <v>111</v>
      </c>
      <c r="CW622">
        <v>41054531300042</v>
      </c>
      <c r="CY622" t="s">
        <v>112</v>
      </c>
      <c r="CZ622" t="s">
        <v>113</v>
      </c>
      <c r="DA622" t="s">
        <v>114</v>
      </c>
      <c r="DB622" t="s">
        <v>115</v>
      </c>
      <c r="DC622">
        <v>1</v>
      </c>
    </row>
    <row r="623" spans="1:107" x14ac:dyDescent="0.2">
      <c r="A623" t="s">
        <v>108</v>
      </c>
      <c r="B623">
        <v>0</v>
      </c>
      <c r="D623" t="s">
        <v>109</v>
      </c>
      <c r="K623">
        <v>1</v>
      </c>
      <c r="M623">
        <v>1</v>
      </c>
      <c r="N623" t="s">
        <v>116</v>
      </c>
      <c r="O623">
        <v>0</v>
      </c>
      <c r="V623" t="s">
        <v>118</v>
      </c>
      <c r="W623" s="2">
        <v>42432</v>
      </c>
      <c r="X623">
        <v>2</v>
      </c>
      <c r="Y623">
        <v>1</v>
      </c>
      <c r="Z623">
        <v>1</v>
      </c>
      <c r="AB623">
        <v>0</v>
      </c>
      <c r="AC623">
        <v>0</v>
      </c>
      <c r="AD623" s="2">
        <v>42433</v>
      </c>
      <c r="AE623" s="3" t="s">
        <v>119</v>
      </c>
      <c r="AF623">
        <v>23</v>
      </c>
      <c r="AG623">
        <v>23</v>
      </c>
      <c r="AH623" s="3" t="s">
        <v>201</v>
      </c>
      <c r="AI623">
        <v>2</v>
      </c>
      <c r="AJ623">
        <v>2</v>
      </c>
      <c r="AK623" t="s">
        <v>806</v>
      </c>
      <c r="AL623">
        <v>6964</v>
      </c>
      <c r="AM623">
        <v>0.02</v>
      </c>
      <c r="AN623">
        <v>0.02</v>
      </c>
      <c r="AQ623">
        <v>454</v>
      </c>
      <c r="AR623">
        <v>454</v>
      </c>
      <c r="AS623">
        <v>6964</v>
      </c>
      <c r="AT623">
        <v>10</v>
      </c>
      <c r="AU623">
        <v>10</v>
      </c>
      <c r="AV623">
        <v>0.02</v>
      </c>
      <c r="AW623">
        <v>0.02</v>
      </c>
      <c r="AZ623">
        <v>133</v>
      </c>
      <c r="BA623">
        <v>133</v>
      </c>
      <c r="BB623" t="s">
        <v>135</v>
      </c>
      <c r="BC623" t="s">
        <v>122</v>
      </c>
      <c r="BD623">
        <v>1</v>
      </c>
      <c r="BF623" s="2">
        <v>42433</v>
      </c>
      <c r="BG623" s="3" t="s">
        <v>125</v>
      </c>
      <c r="BH623">
        <v>41054531300042</v>
      </c>
      <c r="BJ623" t="s">
        <v>112</v>
      </c>
      <c r="BK623" t="s">
        <v>123</v>
      </c>
      <c r="BL623" t="s">
        <v>124</v>
      </c>
      <c r="BN623" s="2">
        <v>42432</v>
      </c>
      <c r="BO623">
        <v>3</v>
      </c>
      <c r="BQ623">
        <v>1409</v>
      </c>
      <c r="BS623" t="s">
        <v>117</v>
      </c>
      <c r="BT623">
        <v>12</v>
      </c>
      <c r="BV623">
        <v>27</v>
      </c>
      <c r="BX623">
        <v>1</v>
      </c>
      <c r="BZ623">
        <v>34255833500051</v>
      </c>
      <c r="CB623" t="s">
        <v>112</v>
      </c>
      <c r="CC623">
        <v>1</v>
      </c>
      <c r="CE623">
        <v>3</v>
      </c>
      <c r="CG623">
        <v>41054531300042</v>
      </c>
      <c r="CI623" t="s">
        <v>109</v>
      </c>
      <c r="CK623">
        <v>3</v>
      </c>
      <c r="CQ623" t="s">
        <v>110</v>
      </c>
      <c r="CR623" s="2">
        <v>42460</v>
      </c>
      <c r="CS623">
        <v>0</v>
      </c>
      <c r="CU623" t="s">
        <v>109</v>
      </c>
      <c r="CV623" t="s">
        <v>111</v>
      </c>
      <c r="CW623">
        <v>41054531300042</v>
      </c>
      <c r="CY623" t="s">
        <v>112</v>
      </c>
      <c r="CZ623" t="s">
        <v>113</v>
      </c>
      <c r="DA623" t="s">
        <v>114</v>
      </c>
      <c r="DB623" t="s">
        <v>115</v>
      </c>
      <c r="DC623">
        <v>1</v>
      </c>
    </row>
    <row r="624" spans="1:107" x14ac:dyDescent="0.2">
      <c r="A624" t="s">
        <v>108</v>
      </c>
      <c r="B624">
        <v>0</v>
      </c>
      <c r="D624" t="s">
        <v>109</v>
      </c>
      <c r="K624">
        <v>1</v>
      </c>
      <c r="M624">
        <v>1</v>
      </c>
      <c r="N624" t="s">
        <v>116</v>
      </c>
      <c r="O624">
        <v>0</v>
      </c>
      <c r="V624" t="s">
        <v>118</v>
      </c>
      <c r="W624" s="2">
        <v>42432</v>
      </c>
      <c r="X624">
        <v>2</v>
      </c>
      <c r="Y624">
        <v>1</v>
      </c>
      <c r="Z624">
        <v>1</v>
      </c>
      <c r="AB624">
        <v>0</v>
      </c>
      <c r="AC624">
        <v>0</v>
      </c>
      <c r="AD624" s="2">
        <v>42433</v>
      </c>
      <c r="AE624" s="3" t="s">
        <v>119</v>
      </c>
      <c r="AF624">
        <v>23</v>
      </c>
      <c r="AG624">
        <v>23</v>
      </c>
      <c r="AH624" s="3" t="s">
        <v>171</v>
      </c>
      <c r="AI624">
        <v>2</v>
      </c>
      <c r="AJ624">
        <v>2</v>
      </c>
      <c r="AK624" t="s">
        <v>807</v>
      </c>
      <c r="AL624">
        <v>1972</v>
      </c>
      <c r="AM624">
        <v>0.02</v>
      </c>
      <c r="AN624">
        <v>0.02</v>
      </c>
      <c r="AQ624">
        <v>454</v>
      </c>
      <c r="AR624">
        <v>454</v>
      </c>
      <c r="AS624">
        <v>1972</v>
      </c>
      <c r="AT624">
        <v>10</v>
      </c>
      <c r="AU624">
        <v>10</v>
      </c>
      <c r="AV624">
        <v>0.02</v>
      </c>
      <c r="AW624">
        <v>0.02</v>
      </c>
      <c r="AZ624">
        <v>133</v>
      </c>
      <c r="BA624">
        <v>133</v>
      </c>
      <c r="BB624" t="s">
        <v>135</v>
      </c>
      <c r="BC624" t="s">
        <v>122</v>
      </c>
      <c r="BD624">
        <v>1</v>
      </c>
      <c r="BF624" s="2">
        <v>42433</v>
      </c>
      <c r="BG624" s="3" t="s">
        <v>125</v>
      </c>
      <c r="BH624">
        <v>41054531300042</v>
      </c>
      <c r="BJ624" t="s">
        <v>112</v>
      </c>
      <c r="BK624" t="s">
        <v>123</v>
      </c>
      <c r="BL624" t="s">
        <v>124</v>
      </c>
      <c r="BN624" s="2">
        <v>42432</v>
      </c>
      <c r="BO624">
        <v>3</v>
      </c>
      <c r="BQ624">
        <v>1409</v>
      </c>
      <c r="BS624" t="s">
        <v>117</v>
      </c>
      <c r="BT624">
        <v>12</v>
      </c>
      <c r="BV624">
        <v>27</v>
      </c>
      <c r="BX624">
        <v>1</v>
      </c>
      <c r="BZ624">
        <v>34255833500051</v>
      </c>
      <c r="CB624" t="s">
        <v>112</v>
      </c>
      <c r="CC624">
        <v>1</v>
      </c>
      <c r="CE624">
        <v>3</v>
      </c>
      <c r="CG624">
        <v>41054531300042</v>
      </c>
      <c r="CI624" t="s">
        <v>109</v>
      </c>
      <c r="CK624">
        <v>3</v>
      </c>
      <c r="CQ624" t="s">
        <v>110</v>
      </c>
      <c r="CR624" s="2">
        <v>42460</v>
      </c>
      <c r="CS624">
        <v>0</v>
      </c>
      <c r="CU624" t="s">
        <v>109</v>
      </c>
      <c r="CV624" t="s">
        <v>111</v>
      </c>
      <c r="CW624">
        <v>41054531300042</v>
      </c>
      <c r="CY624" t="s">
        <v>112</v>
      </c>
      <c r="CZ624" t="s">
        <v>113</v>
      </c>
      <c r="DA624" t="s">
        <v>114</v>
      </c>
      <c r="DB624" t="s">
        <v>115</v>
      </c>
      <c r="DC624">
        <v>1</v>
      </c>
    </row>
    <row r="625" spans="1:107" x14ac:dyDescent="0.2">
      <c r="A625" t="s">
        <v>108</v>
      </c>
      <c r="B625">
        <v>0</v>
      </c>
      <c r="D625" t="s">
        <v>109</v>
      </c>
      <c r="K625">
        <v>1</v>
      </c>
      <c r="M625">
        <v>1</v>
      </c>
      <c r="N625" t="s">
        <v>116</v>
      </c>
      <c r="O625">
        <v>0</v>
      </c>
      <c r="V625" t="s">
        <v>118</v>
      </c>
      <c r="W625" s="2">
        <v>42432</v>
      </c>
      <c r="X625">
        <v>2</v>
      </c>
      <c r="Y625">
        <v>1</v>
      </c>
      <c r="Z625">
        <v>1</v>
      </c>
      <c r="AB625">
        <v>0</v>
      </c>
      <c r="AC625">
        <v>0</v>
      </c>
      <c r="AD625" s="2">
        <v>42443</v>
      </c>
      <c r="AE625" s="3" t="s">
        <v>119</v>
      </c>
      <c r="AF625">
        <v>23</v>
      </c>
      <c r="AG625">
        <v>23</v>
      </c>
      <c r="AH625" s="3" t="s">
        <v>180</v>
      </c>
      <c r="AI625">
        <v>2</v>
      </c>
      <c r="AJ625">
        <v>2</v>
      </c>
      <c r="AK625" t="s">
        <v>808</v>
      </c>
      <c r="AL625">
        <v>1255</v>
      </c>
      <c r="AM625">
        <v>5.0000000000000001E-3</v>
      </c>
      <c r="AN625">
        <v>5.0000000000000001E-3</v>
      </c>
      <c r="AO625">
        <v>712</v>
      </c>
      <c r="AP625">
        <v>712</v>
      </c>
      <c r="AQ625">
        <v>405</v>
      </c>
      <c r="AR625">
        <v>405</v>
      </c>
      <c r="AS625">
        <v>1255</v>
      </c>
      <c r="AT625">
        <v>10</v>
      </c>
      <c r="AU625">
        <v>10</v>
      </c>
      <c r="AV625">
        <v>5.0000000000000001E-3</v>
      </c>
      <c r="AW625">
        <v>5.0000000000000001E-3</v>
      </c>
      <c r="AX625">
        <v>1168</v>
      </c>
      <c r="AY625">
        <v>1168</v>
      </c>
      <c r="AZ625">
        <v>133</v>
      </c>
      <c r="BA625">
        <v>133</v>
      </c>
      <c r="BB625" t="s">
        <v>135</v>
      </c>
      <c r="BC625" t="s">
        <v>122</v>
      </c>
      <c r="BD625">
        <v>1</v>
      </c>
      <c r="BF625" s="2">
        <v>42433</v>
      </c>
      <c r="BG625" s="3" t="s">
        <v>125</v>
      </c>
      <c r="BH625">
        <v>41054531300042</v>
      </c>
      <c r="BJ625" t="s">
        <v>112</v>
      </c>
      <c r="BK625" t="s">
        <v>123</v>
      </c>
      <c r="BL625" t="s">
        <v>124</v>
      </c>
      <c r="BN625" s="2">
        <v>42432</v>
      </c>
      <c r="BO625">
        <v>3</v>
      </c>
      <c r="BQ625">
        <v>1409</v>
      </c>
      <c r="BS625" t="s">
        <v>117</v>
      </c>
      <c r="BT625">
        <v>12</v>
      </c>
      <c r="BV625">
        <v>27</v>
      </c>
      <c r="BX625">
        <v>1</v>
      </c>
      <c r="BZ625">
        <v>34255833500051</v>
      </c>
      <c r="CB625" t="s">
        <v>112</v>
      </c>
      <c r="CC625">
        <v>1</v>
      </c>
      <c r="CE625">
        <v>3</v>
      </c>
      <c r="CG625">
        <v>41054531300042</v>
      </c>
      <c r="CI625" t="s">
        <v>109</v>
      </c>
      <c r="CK625">
        <v>3</v>
      </c>
      <c r="CQ625" t="s">
        <v>110</v>
      </c>
      <c r="CR625" s="2">
        <v>42460</v>
      </c>
      <c r="CS625">
        <v>0</v>
      </c>
      <c r="CU625" t="s">
        <v>109</v>
      </c>
      <c r="CV625" t="s">
        <v>111</v>
      </c>
      <c r="CW625">
        <v>41054531300042</v>
      </c>
      <c r="CY625" t="s">
        <v>112</v>
      </c>
      <c r="CZ625" t="s">
        <v>113</v>
      </c>
      <c r="DA625" t="s">
        <v>114</v>
      </c>
      <c r="DB625" t="s">
        <v>115</v>
      </c>
      <c r="DC625">
        <v>1</v>
      </c>
    </row>
    <row r="626" spans="1:107" x14ac:dyDescent="0.2">
      <c r="A626" t="s">
        <v>108</v>
      </c>
      <c r="B626">
        <v>0</v>
      </c>
      <c r="D626" t="s">
        <v>109</v>
      </c>
      <c r="K626">
        <v>1</v>
      </c>
      <c r="M626">
        <v>1</v>
      </c>
      <c r="N626" t="s">
        <v>116</v>
      </c>
      <c r="O626">
        <v>0</v>
      </c>
      <c r="V626" t="s">
        <v>118</v>
      </c>
      <c r="W626" s="2">
        <v>42432</v>
      </c>
      <c r="X626">
        <v>2</v>
      </c>
      <c r="Y626">
        <v>1</v>
      </c>
      <c r="Z626">
        <v>1</v>
      </c>
      <c r="AB626">
        <v>0</v>
      </c>
      <c r="AC626">
        <v>0</v>
      </c>
      <c r="AD626" s="2">
        <v>42433</v>
      </c>
      <c r="AE626" s="3" t="s">
        <v>119</v>
      </c>
      <c r="AF626">
        <v>23</v>
      </c>
      <c r="AG626">
        <v>23</v>
      </c>
      <c r="AH626" s="3" t="s">
        <v>171</v>
      </c>
      <c r="AI626">
        <v>2</v>
      </c>
      <c r="AJ626">
        <v>2</v>
      </c>
      <c r="AK626" t="s">
        <v>809</v>
      </c>
      <c r="AL626">
        <v>1256</v>
      </c>
      <c r="AM626">
        <v>0.02</v>
      </c>
      <c r="AN626">
        <v>0.02</v>
      </c>
      <c r="AQ626">
        <v>454</v>
      </c>
      <c r="AR626">
        <v>454</v>
      </c>
      <c r="AS626">
        <v>1256</v>
      </c>
      <c r="AT626">
        <v>10</v>
      </c>
      <c r="AU626">
        <v>10</v>
      </c>
      <c r="AV626">
        <v>0.02</v>
      </c>
      <c r="AW626">
        <v>0.02</v>
      </c>
      <c r="AZ626">
        <v>133</v>
      </c>
      <c r="BA626">
        <v>133</v>
      </c>
      <c r="BB626" t="s">
        <v>135</v>
      </c>
      <c r="BC626" t="s">
        <v>122</v>
      </c>
      <c r="BD626">
        <v>1</v>
      </c>
      <c r="BF626" s="2">
        <v>42433</v>
      </c>
      <c r="BG626" s="3" t="s">
        <v>125</v>
      </c>
      <c r="BH626">
        <v>41054531300042</v>
      </c>
      <c r="BJ626" t="s">
        <v>112</v>
      </c>
      <c r="BK626" t="s">
        <v>123</v>
      </c>
      <c r="BL626" t="s">
        <v>124</v>
      </c>
      <c r="BN626" s="2">
        <v>42432</v>
      </c>
      <c r="BO626">
        <v>3</v>
      </c>
      <c r="BQ626">
        <v>1409</v>
      </c>
      <c r="BS626" t="s">
        <v>117</v>
      </c>
      <c r="BT626">
        <v>12</v>
      </c>
      <c r="BV626">
        <v>27</v>
      </c>
      <c r="BX626">
        <v>1</v>
      </c>
      <c r="BZ626">
        <v>34255833500051</v>
      </c>
      <c r="CB626" t="s">
        <v>112</v>
      </c>
      <c r="CC626">
        <v>1</v>
      </c>
      <c r="CE626">
        <v>3</v>
      </c>
      <c r="CG626">
        <v>41054531300042</v>
      </c>
      <c r="CI626" t="s">
        <v>109</v>
      </c>
      <c r="CK626">
        <v>3</v>
      </c>
      <c r="CQ626" t="s">
        <v>110</v>
      </c>
      <c r="CR626" s="2">
        <v>42460</v>
      </c>
      <c r="CS626">
        <v>0</v>
      </c>
      <c r="CU626" t="s">
        <v>109</v>
      </c>
      <c r="CV626" t="s">
        <v>111</v>
      </c>
      <c r="CW626">
        <v>41054531300042</v>
      </c>
      <c r="CY626" t="s">
        <v>112</v>
      </c>
      <c r="CZ626" t="s">
        <v>113</v>
      </c>
      <c r="DA626" t="s">
        <v>114</v>
      </c>
      <c r="DB626" t="s">
        <v>115</v>
      </c>
      <c r="DC626">
        <v>1</v>
      </c>
    </row>
    <row r="627" spans="1:107" x14ac:dyDescent="0.2">
      <c r="A627" t="s">
        <v>108</v>
      </c>
      <c r="B627">
        <v>0</v>
      </c>
      <c r="D627" t="s">
        <v>109</v>
      </c>
      <c r="K627">
        <v>1</v>
      </c>
      <c r="M627">
        <v>1</v>
      </c>
      <c r="N627" t="s">
        <v>116</v>
      </c>
      <c r="O627">
        <v>0</v>
      </c>
      <c r="V627" t="s">
        <v>118</v>
      </c>
      <c r="W627" s="2">
        <v>42432</v>
      </c>
      <c r="X627">
        <v>2</v>
      </c>
      <c r="Y627">
        <v>1</v>
      </c>
      <c r="Z627">
        <v>1</v>
      </c>
      <c r="AB627">
        <v>0</v>
      </c>
      <c r="AC627">
        <v>0</v>
      </c>
      <c r="AD627" s="2">
        <v>42433</v>
      </c>
      <c r="AE627" s="3" t="s">
        <v>119</v>
      </c>
      <c r="AF627">
        <v>23</v>
      </c>
      <c r="AG627">
        <v>23</v>
      </c>
      <c r="AH627" s="3" t="s">
        <v>171</v>
      </c>
      <c r="AI627">
        <v>2</v>
      </c>
      <c r="AJ627">
        <v>2</v>
      </c>
      <c r="AK627" t="s">
        <v>810</v>
      </c>
      <c r="AL627">
        <v>5968</v>
      </c>
      <c r="AM627">
        <v>0.02</v>
      </c>
      <c r="AN627">
        <v>0.02</v>
      </c>
      <c r="AQ627">
        <v>454</v>
      </c>
      <c r="AR627">
        <v>454</v>
      </c>
      <c r="AS627">
        <v>5968</v>
      </c>
      <c r="AT627">
        <v>10</v>
      </c>
      <c r="AU627">
        <v>10</v>
      </c>
      <c r="AV627">
        <v>0.02</v>
      </c>
      <c r="AW627">
        <v>0.02</v>
      </c>
      <c r="AZ627">
        <v>133</v>
      </c>
      <c r="BA627">
        <v>133</v>
      </c>
      <c r="BB627" t="s">
        <v>135</v>
      </c>
      <c r="BC627" t="s">
        <v>122</v>
      </c>
      <c r="BD627">
        <v>1</v>
      </c>
      <c r="BF627" s="2">
        <v>42433</v>
      </c>
      <c r="BG627" s="3" t="s">
        <v>125</v>
      </c>
      <c r="BH627">
        <v>41054531300042</v>
      </c>
      <c r="BJ627" t="s">
        <v>112</v>
      </c>
      <c r="BK627" t="s">
        <v>123</v>
      </c>
      <c r="BL627" t="s">
        <v>124</v>
      </c>
      <c r="BN627" s="2">
        <v>42432</v>
      </c>
      <c r="BO627">
        <v>3</v>
      </c>
      <c r="BQ627">
        <v>1409</v>
      </c>
      <c r="BS627" t="s">
        <v>117</v>
      </c>
      <c r="BT627">
        <v>12</v>
      </c>
      <c r="BV627">
        <v>27</v>
      </c>
      <c r="BX627">
        <v>1</v>
      </c>
      <c r="BZ627">
        <v>34255833500051</v>
      </c>
      <c r="CB627" t="s">
        <v>112</v>
      </c>
      <c r="CC627">
        <v>1</v>
      </c>
      <c r="CE627">
        <v>3</v>
      </c>
      <c r="CG627">
        <v>41054531300042</v>
      </c>
      <c r="CI627" t="s">
        <v>109</v>
      </c>
      <c r="CK627">
        <v>3</v>
      </c>
      <c r="CQ627" t="s">
        <v>110</v>
      </c>
      <c r="CR627" s="2">
        <v>42460</v>
      </c>
      <c r="CS627">
        <v>0</v>
      </c>
      <c r="CU627" t="s">
        <v>109</v>
      </c>
      <c r="CV627" t="s">
        <v>111</v>
      </c>
      <c r="CW627">
        <v>41054531300042</v>
      </c>
      <c r="CY627" t="s">
        <v>112</v>
      </c>
      <c r="CZ627" t="s">
        <v>113</v>
      </c>
      <c r="DA627" t="s">
        <v>114</v>
      </c>
      <c r="DB627" t="s">
        <v>115</v>
      </c>
      <c r="DC627">
        <v>1</v>
      </c>
    </row>
    <row r="628" spans="1:107" x14ac:dyDescent="0.2">
      <c r="A628" t="s">
        <v>108</v>
      </c>
      <c r="B628">
        <v>0</v>
      </c>
      <c r="D628" t="s">
        <v>109</v>
      </c>
      <c r="K628">
        <v>1</v>
      </c>
      <c r="M628">
        <v>1</v>
      </c>
      <c r="N628" t="s">
        <v>116</v>
      </c>
      <c r="O628">
        <v>0</v>
      </c>
      <c r="V628" t="s">
        <v>118</v>
      </c>
      <c r="W628" s="2">
        <v>42432</v>
      </c>
      <c r="X628">
        <v>2</v>
      </c>
      <c r="Y628">
        <v>1</v>
      </c>
      <c r="Z628">
        <v>1</v>
      </c>
      <c r="AB628">
        <v>0</v>
      </c>
      <c r="AC628">
        <v>0</v>
      </c>
      <c r="AD628" s="2">
        <v>42443</v>
      </c>
      <c r="AE628" s="3" t="s">
        <v>119</v>
      </c>
      <c r="AF628">
        <v>23</v>
      </c>
      <c r="AG628">
        <v>23</v>
      </c>
      <c r="AH628" s="3" t="s">
        <v>180</v>
      </c>
      <c r="AI628">
        <v>2</v>
      </c>
      <c r="AJ628">
        <v>2</v>
      </c>
      <c r="AK628" t="s">
        <v>811</v>
      </c>
      <c r="AL628">
        <v>1533</v>
      </c>
      <c r="AM628">
        <v>5.0000000000000001E-3</v>
      </c>
      <c r="AN628">
        <v>5.0000000000000001E-3</v>
      </c>
      <c r="AO628">
        <v>712</v>
      </c>
      <c r="AP628">
        <v>712</v>
      </c>
      <c r="AQ628">
        <v>405</v>
      </c>
      <c r="AR628">
        <v>405</v>
      </c>
      <c r="AS628">
        <v>1533</v>
      </c>
      <c r="AT628">
        <v>10</v>
      </c>
      <c r="AU628">
        <v>10</v>
      </c>
      <c r="AV628">
        <v>5.0000000000000001E-3</v>
      </c>
      <c r="AW628">
        <v>5.0000000000000001E-3</v>
      </c>
      <c r="AX628">
        <v>1168</v>
      </c>
      <c r="AY628">
        <v>1168</v>
      </c>
      <c r="AZ628">
        <v>133</v>
      </c>
      <c r="BA628">
        <v>133</v>
      </c>
      <c r="BB628" t="s">
        <v>135</v>
      </c>
      <c r="BC628" t="s">
        <v>122</v>
      </c>
      <c r="BD628">
        <v>1</v>
      </c>
      <c r="BF628" s="2">
        <v>42433</v>
      </c>
      <c r="BG628" s="3" t="s">
        <v>125</v>
      </c>
      <c r="BH628">
        <v>41054531300042</v>
      </c>
      <c r="BJ628" t="s">
        <v>112</v>
      </c>
      <c r="BK628" t="s">
        <v>123</v>
      </c>
      <c r="BL628" t="s">
        <v>124</v>
      </c>
      <c r="BN628" s="2">
        <v>42432</v>
      </c>
      <c r="BO628">
        <v>3</v>
      </c>
      <c r="BQ628">
        <v>1409</v>
      </c>
      <c r="BS628" t="s">
        <v>117</v>
      </c>
      <c r="BT628">
        <v>12</v>
      </c>
      <c r="BV628">
        <v>27</v>
      </c>
      <c r="BX628">
        <v>1</v>
      </c>
      <c r="BZ628">
        <v>34255833500051</v>
      </c>
      <c r="CB628" t="s">
        <v>112</v>
      </c>
      <c r="CC628">
        <v>1</v>
      </c>
      <c r="CE628">
        <v>3</v>
      </c>
      <c r="CG628">
        <v>41054531300042</v>
      </c>
      <c r="CI628" t="s">
        <v>109</v>
      </c>
      <c r="CK628">
        <v>3</v>
      </c>
      <c r="CQ628" t="s">
        <v>110</v>
      </c>
      <c r="CR628" s="2">
        <v>42460</v>
      </c>
      <c r="CS628">
        <v>0</v>
      </c>
      <c r="CU628" t="s">
        <v>109</v>
      </c>
      <c r="CV628" t="s">
        <v>111</v>
      </c>
      <c r="CW628">
        <v>41054531300042</v>
      </c>
      <c r="CY628" t="s">
        <v>112</v>
      </c>
      <c r="CZ628" t="s">
        <v>113</v>
      </c>
      <c r="DA628" t="s">
        <v>114</v>
      </c>
      <c r="DB628" t="s">
        <v>115</v>
      </c>
      <c r="DC628">
        <v>1</v>
      </c>
    </row>
    <row r="629" spans="1:107" x14ac:dyDescent="0.2">
      <c r="A629" t="s">
        <v>108</v>
      </c>
      <c r="B629">
        <v>0</v>
      </c>
      <c r="D629" t="s">
        <v>109</v>
      </c>
      <c r="K629">
        <v>1</v>
      </c>
      <c r="M629">
        <v>1</v>
      </c>
      <c r="N629" t="s">
        <v>116</v>
      </c>
      <c r="O629">
        <v>0</v>
      </c>
      <c r="V629" t="s">
        <v>118</v>
      </c>
      <c r="W629" s="2">
        <v>42432</v>
      </c>
      <c r="X629">
        <v>2</v>
      </c>
      <c r="Y629">
        <v>1</v>
      </c>
      <c r="Z629">
        <v>1</v>
      </c>
      <c r="AB629">
        <v>0</v>
      </c>
      <c r="AC629">
        <v>0</v>
      </c>
      <c r="AD629" s="2">
        <v>42433</v>
      </c>
      <c r="AE629" s="3" t="s">
        <v>119</v>
      </c>
      <c r="AF629">
        <v>23</v>
      </c>
      <c r="AG629">
        <v>23</v>
      </c>
      <c r="AH629" s="3" t="s">
        <v>201</v>
      </c>
      <c r="AI629">
        <v>2</v>
      </c>
      <c r="AJ629">
        <v>2</v>
      </c>
      <c r="AK629" t="s">
        <v>812</v>
      </c>
      <c r="AL629">
        <v>1534</v>
      </c>
      <c r="AM629">
        <v>0.02</v>
      </c>
      <c r="AN629">
        <v>0.02</v>
      </c>
      <c r="AQ629">
        <v>454</v>
      </c>
      <c r="AR629">
        <v>454</v>
      </c>
      <c r="AS629">
        <v>1534</v>
      </c>
      <c r="AT629">
        <v>10</v>
      </c>
      <c r="AU629">
        <v>10</v>
      </c>
      <c r="AV629">
        <v>0.02</v>
      </c>
      <c r="AW629">
        <v>0.02</v>
      </c>
      <c r="AZ629">
        <v>133</v>
      </c>
      <c r="BA629">
        <v>133</v>
      </c>
      <c r="BB629" t="s">
        <v>135</v>
      </c>
      <c r="BC629" t="s">
        <v>122</v>
      </c>
      <c r="BD629">
        <v>1</v>
      </c>
      <c r="BF629" s="2">
        <v>42433</v>
      </c>
      <c r="BG629" s="3" t="s">
        <v>125</v>
      </c>
      <c r="BH629">
        <v>41054531300042</v>
      </c>
      <c r="BJ629" t="s">
        <v>112</v>
      </c>
      <c r="BK629" t="s">
        <v>123</v>
      </c>
      <c r="BL629" t="s">
        <v>124</v>
      </c>
      <c r="BN629" s="2">
        <v>42432</v>
      </c>
      <c r="BO629">
        <v>3</v>
      </c>
      <c r="BQ629">
        <v>1409</v>
      </c>
      <c r="BS629" t="s">
        <v>117</v>
      </c>
      <c r="BT629">
        <v>12</v>
      </c>
      <c r="BV629">
        <v>27</v>
      </c>
      <c r="BX629">
        <v>1</v>
      </c>
      <c r="BZ629">
        <v>34255833500051</v>
      </c>
      <c r="CB629" t="s">
        <v>112</v>
      </c>
      <c r="CC629">
        <v>1</v>
      </c>
      <c r="CE629">
        <v>3</v>
      </c>
      <c r="CG629">
        <v>41054531300042</v>
      </c>
      <c r="CI629" t="s">
        <v>109</v>
      </c>
      <c r="CK629">
        <v>3</v>
      </c>
      <c r="CQ629" t="s">
        <v>110</v>
      </c>
      <c r="CR629" s="2">
        <v>42460</v>
      </c>
      <c r="CS629">
        <v>0</v>
      </c>
      <c r="CU629" t="s">
        <v>109</v>
      </c>
      <c r="CV629" t="s">
        <v>111</v>
      </c>
      <c r="CW629">
        <v>41054531300042</v>
      </c>
      <c r="CY629" t="s">
        <v>112</v>
      </c>
      <c r="CZ629" t="s">
        <v>113</v>
      </c>
      <c r="DA629" t="s">
        <v>114</v>
      </c>
      <c r="DB629" t="s">
        <v>115</v>
      </c>
      <c r="DC629">
        <v>1</v>
      </c>
    </row>
    <row r="630" spans="1:107" x14ac:dyDescent="0.2">
      <c r="A630" t="s">
        <v>108</v>
      </c>
      <c r="B630">
        <v>0</v>
      </c>
      <c r="D630" t="s">
        <v>109</v>
      </c>
      <c r="K630">
        <v>1</v>
      </c>
      <c r="M630">
        <v>1</v>
      </c>
      <c r="N630" t="s">
        <v>116</v>
      </c>
      <c r="O630">
        <v>0</v>
      </c>
      <c r="V630" t="s">
        <v>118</v>
      </c>
      <c r="W630" s="2">
        <v>42432</v>
      </c>
      <c r="X630">
        <v>2</v>
      </c>
      <c r="Y630">
        <v>1</v>
      </c>
      <c r="Z630">
        <v>1</v>
      </c>
      <c r="AB630">
        <v>0</v>
      </c>
      <c r="AC630">
        <v>0</v>
      </c>
      <c r="AD630" s="2">
        <v>42433</v>
      </c>
      <c r="AE630" s="3" t="s">
        <v>119</v>
      </c>
      <c r="AF630">
        <v>23</v>
      </c>
      <c r="AG630">
        <v>23</v>
      </c>
      <c r="AH630" s="3" t="s">
        <v>171</v>
      </c>
      <c r="AI630">
        <v>2</v>
      </c>
      <c r="AJ630">
        <v>2</v>
      </c>
      <c r="AK630" t="s">
        <v>813</v>
      </c>
      <c r="AL630">
        <v>1257</v>
      </c>
      <c r="AM630">
        <v>0.02</v>
      </c>
      <c r="AN630">
        <v>0.02</v>
      </c>
      <c r="AQ630">
        <v>454</v>
      </c>
      <c r="AR630">
        <v>454</v>
      </c>
      <c r="AS630">
        <v>1257</v>
      </c>
      <c r="AT630">
        <v>10</v>
      </c>
      <c r="AU630">
        <v>10</v>
      </c>
      <c r="AV630">
        <v>0.02</v>
      </c>
      <c r="AW630">
        <v>0.02</v>
      </c>
      <c r="AZ630">
        <v>133</v>
      </c>
      <c r="BA630">
        <v>133</v>
      </c>
      <c r="BB630" t="s">
        <v>135</v>
      </c>
      <c r="BC630" t="s">
        <v>122</v>
      </c>
      <c r="BD630">
        <v>1</v>
      </c>
      <c r="BF630" s="2">
        <v>42433</v>
      </c>
      <c r="BG630" s="3" t="s">
        <v>125</v>
      </c>
      <c r="BH630">
        <v>41054531300042</v>
      </c>
      <c r="BJ630" t="s">
        <v>112</v>
      </c>
      <c r="BK630" t="s">
        <v>123</v>
      </c>
      <c r="BL630" t="s">
        <v>124</v>
      </c>
      <c r="BN630" s="2">
        <v>42432</v>
      </c>
      <c r="BO630">
        <v>3</v>
      </c>
      <c r="BQ630">
        <v>1409</v>
      </c>
      <c r="BS630" t="s">
        <v>117</v>
      </c>
      <c r="BT630">
        <v>12</v>
      </c>
      <c r="BV630">
        <v>27</v>
      </c>
      <c r="BX630">
        <v>1</v>
      </c>
      <c r="BZ630">
        <v>34255833500051</v>
      </c>
      <c r="CB630" t="s">
        <v>112</v>
      </c>
      <c r="CC630">
        <v>1</v>
      </c>
      <c r="CE630">
        <v>3</v>
      </c>
      <c r="CG630">
        <v>41054531300042</v>
      </c>
      <c r="CI630" t="s">
        <v>109</v>
      </c>
      <c r="CK630">
        <v>3</v>
      </c>
      <c r="CQ630" t="s">
        <v>110</v>
      </c>
      <c r="CR630" s="2">
        <v>42460</v>
      </c>
      <c r="CS630">
        <v>0</v>
      </c>
      <c r="CU630" t="s">
        <v>109</v>
      </c>
      <c r="CV630" t="s">
        <v>111</v>
      </c>
      <c r="CW630">
        <v>41054531300042</v>
      </c>
      <c r="CY630" t="s">
        <v>112</v>
      </c>
      <c r="CZ630" t="s">
        <v>113</v>
      </c>
      <c r="DA630" t="s">
        <v>114</v>
      </c>
      <c r="DB630" t="s">
        <v>115</v>
      </c>
      <c r="DC630">
        <v>1</v>
      </c>
    </row>
    <row r="631" spans="1:107" x14ac:dyDescent="0.2">
      <c r="A631" t="s">
        <v>108</v>
      </c>
      <c r="B631">
        <v>0</v>
      </c>
      <c r="D631" t="s">
        <v>109</v>
      </c>
      <c r="K631">
        <v>1</v>
      </c>
      <c r="M631">
        <v>1</v>
      </c>
      <c r="N631" t="s">
        <v>116</v>
      </c>
      <c r="O631">
        <v>0</v>
      </c>
      <c r="V631" t="s">
        <v>118</v>
      </c>
      <c r="W631" s="2">
        <v>42432</v>
      </c>
      <c r="X631">
        <v>2</v>
      </c>
      <c r="Y631">
        <v>1</v>
      </c>
      <c r="Z631">
        <v>1</v>
      </c>
      <c r="AB631">
        <v>0</v>
      </c>
      <c r="AC631">
        <v>0</v>
      </c>
      <c r="AD631" s="2">
        <v>42433</v>
      </c>
      <c r="AE631" s="3" t="s">
        <v>119</v>
      </c>
      <c r="AF631">
        <v>23</v>
      </c>
      <c r="AG631">
        <v>23</v>
      </c>
      <c r="AH631" s="3" t="s">
        <v>201</v>
      </c>
      <c r="AI631">
        <v>2</v>
      </c>
      <c r="AJ631">
        <v>2</v>
      </c>
      <c r="AK631" t="s">
        <v>814</v>
      </c>
      <c r="AL631">
        <v>1535</v>
      </c>
      <c r="AM631">
        <v>0.02</v>
      </c>
      <c r="AN631">
        <v>0.02</v>
      </c>
      <c r="AQ631">
        <v>454</v>
      </c>
      <c r="AR631">
        <v>454</v>
      </c>
      <c r="AS631">
        <v>1535</v>
      </c>
      <c r="AT631">
        <v>10</v>
      </c>
      <c r="AU631">
        <v>10</v>
      </c>
      <c r="AV631">
        <v>0.02</v>
      </c>
      <c r="AW631">
        <v>0.02</v>
      </c>
      <c r="AZ631">
        <v>133</v>
      </c>
      <c r="BA631">
        <v>133</v>
      </c>
      <c r="BB631" t="s">
        <v>135</v>
      </c>
      <c r="BC631" t="s">
        <v>122</v>
      </c>
      <c r="BD631">
        <v>1</v>
      </c>
      <c r="BF631" s="2">
        <v>42433</v>
      </c>
      <c r="BG631" s="3" t="s">
        <v>125</v>
      </c>
      <c r="BH631">
        <v>41054531300042</v>
      </c>
      <c r="BJ631" t="s">
        <v>112</v>
      </c>
      <c r="BK631" t="s">
        <v>123</v>
      </c>
      <c r="BL631" t="s">
        <v>124</v>
      </c>
      <c r="BN631" s="2">
        <v>42432</v>
      </c>
      <c r="BO631">
        <v>3</v>
      </c>
      <c r="BQ631">
        <v>1409</v>
      </c>
      <c r="BS631" t="s">
        <v>117</v>
      </c>
      <c r="BT631">
        <v>12</v>
      </c>
      <c r="BV631">
        <v>27</v>
      </c>
      <c r="BX631">
        <v>1</v>
      </c>
      <c r="BZ631">
        <v>34255833500051</v>
      </c>
      <c r="CB631" t="s">
        <v>112</v>
      </c>
      <c r="CC631">
        <v>1</v>
      </c>
      <c r="CE631">
        <v>3</v>
      </c>
      <c r="CG631">
        <v>41054531300042</v>
      </c>
      <c r="CI631" t="s">
        <v>109</v>
      </c>
      <c r="CK631">
        <v>3</v>
      </c>
      <c r="CQ631" t="s">
        <v>110</v>
      </c>
      <c r="CR631" s="2">
        <v>42460</v>
      </c>
      <c r="CS631">
        <v>0</v>
      </c>
      <c r="CU631" t="s">
        <v>109</v>
      </c>
      <c r="CV631" t="s">
        <v>111</v>
      </c>
      <c r="CW631">
        <v>41054531300042</v>
      </c>
      <c r="CY631" t="s">
        <v>112</v>
      </c>
      <c r="CZ631" t="s">
        <v>113</v>
      </c>
      <c r="DA631" t="s">
        <v>114</v>
      </c>
      <c r="DB631" t="s">
        <v>115</v>
      </c>
      <c r="DC631">
        <v>1</v>
      </c>
    </row>
    <row r="632" spans="1:107" x14ac:dyDescent="0.2">
      <c r="A632" t="s">
        <v>108</v>
      </c>
      <c r="B632">
        <v>0</v>
      </c>
      <c r="D632" t="s">
        <v>109</v>
      </c>
      <c r="K632">
        <v>1</v>
      </c>
      <c r="M632">
        <v>1</v>
      </c>
      <c r="N632" t="s">
        <v>116</v>
      </c>
      <c r="O632">
        <v>0</v>
      </c>
      <c r="V632" t="s">
        <v>118</v>
      </c>
      <c r="W632" s="2">
        <v>42432</v>
      </c>
      <c r="X632">
        <v>2</v>
      </c>
      <c r="Y632">
        <v>2</v>
      </c>
      <c r="Z632">
        <v>2</v>
      </c>
      <c r="AB632">
        <v>0</v>
      </c>
      <c r="AC632">
        <v>0</v>
      </c>
      <c r="AD632" s="2">
        <v>42433</v>
      </c>
      <c r="AE632" s="3" t="s">
        <v>119</v>
      </c>
      <c r="AF632">
        <v>23</v>
      </c>
      <c r="AG632">
        <v>23</v>
      </c>
      <c r="AH632" s="3" t="s">
        <v>201</v>
      </c>
      <c r="AI632">
        <v>2</v>
      </c>
      <c r="AJ632">
        <v>2</v>
      </c>
      <c r="AK632" t="s">
        <v>815</v>
      </c>
      <c r="AL632">
        <v>5602</v>
      </c>
      <c r="AM632">
        <v>0.02</v>
      </c>
      <c r="AN632">
        <v>0.02</v>
      </c>
      <c r="AQ632">
        <v>454</v>
      </c>
      <c r="AR632">
        <v>454</v>
      </c>
      <c r="AS632">
        <v>5602</v>
      </c>
      <c r="AT632">
        <v>10</v>
      </c>
      <c r="AU632">
        <v>10</v>
      </c>
      <c r="AV632">
        <v>0.02</v>
      </c>
      <c r="AW632">
        <v>0.02</v>
      </c>
      <c r="AZ632">
        <v>133</v>
      </c>
      <c r="BA632">
        <v>133</v>
      </c>
      <c r="BB632" t="s">
        <v>135</v>
      </c>
      <c r="BC632" t="s">
        <v>122</v>
      </c>
      <c r="BD632">
        <v>1</v>
      </c>
      <c r="BF632" s="2">
        <v>42433</v>
      </c>
      <c r="BG632" s="3" t="s">
        <v>125</v>
      </c>
      <c r="BH632">
        <v>41054531300042</v>
      </c>
      <c r="BJ632" t="s">
        <v>112</v>
      </c>
      <c r="BK632" t="s">
        <v>123</v>
      </c>
      <c r="BL632" t="s">
        <v>124</v>
      </c>
      <c r="BN632" s="2">
        <v>42432</v>
      </c>
      <c r="BO632">
        <v>3</v>
      </c>
      <c r="BQ632">
        <v>1409</v>
      </c>
      <c r="BS632" t="s">
        <v>117</v>
      </c>
      <c r="BT632">
        <v>12</v>
      </c>
      <c r="BV632">
        <v>27</v>
      </c>
      <c r="BX632">
        <v>1</v>
      </c>
      <c r="BZ632">
        <v>34255833500051</v>
      </c>
      <c r="CB632" t="s">
        <v>112</v>
      </c>
      <c r="CC632">
        <v>1</v>
      </c>
      <c r="CE632">
        <v>3</v>
      </c>
      <c r="CG632">
        <v>41054531300042</v>
      </c>
      <c r="CI632" t="s">
        <v>109</v>
      </c>
      <c r="CK632">
        <v>3</v>
      </c>
      <c r="CQ632" t="s">
        <v>110</v>
      </c>
      <c r="CR632" s="2">
        <v>42460</v>
      </c>
      <c r="CS632">
        <v>0</v>
      </c>
      <c r="CU632" t="s">
        <v>109</v>
      </c>
      <c r="CV632" t="s">
        <v>111</v>
      </c>
      <c r="CW632">
        <v>41054531300042</v>
      </c>
      <c r="CY632" t="s">
        <v>112</v>
      </c>
      <c r="CZ632" t="s">
        <v>113</v>
      </c>
      <c r="DA632" t="s">
        <v>114</v>
      </c>
      <c r="DB632" t="s">
        <v>115</v>
      </c>
      <c r="DC632">
        <v>1</v>
      </c>
    </row>
    <row r="633" spans="1:107" x14ac:dyDescent="0.2">
      <c r="A633" t="s">
        <v>108</v>
      </c>
      <c r="B633">
        <v>0</v>
      </c>
      <c r="D633" t="s">
        <v>109</v>
      </c>
      <c r="K633">
        <v>1</v>
      </c>
      <c r="M633">
        <v>1</v>
      </c>
      <c r="N633" t="s">
        <v>116</v>
      </c>
      <c r="O633">
        <v>0</v>
      </c>
      <c r="V633" t="s">
        <v>118</v>
      </c>
      <c r="W633" s="2">
        <v>42432</v>
      </c>
      <c r="X633">
        <v>2</v>
      </c>
      <c r="Y633">
        <v>2</v>
      </c>
      <c r="Z633">
        <v>2</v>
      </c>
      <c r="AB633">
        <v>0</v>
      </c>
      <c r="AC633">
        <v>0</v>
      </c>
      <c r="AD633" s="2">
        <v>42433</v>
      </c>
      <c r="AE633" s="3" t="s">
        <v>119</v>
      </c>
      <c r="AF633">
        <v>23</v>
      </c>
      <c r="AG633">
        <v>23</v>
      </c>
      <c r="AH633" s="3" t="s">
        <v>514</v>
      </c>
      <c r="AI633">
        <v>2</v>
      </c>
      <c r="AJ633">
        <v>2</v>
      </c>
      <c r="AK633" t="s">
        <v>816</v>
      </c>
      <c r="AL633">
        <v>6214</v>
      </c>
      <c r="AM633">
        <v>0.5</v>
      </c>
      <c r="AN633">
        <v>0.5</v>
      </c>
      <c r="AQ633">
        <v>454</v>
      </c>
      <c r="AR633">
        <v>454</v>
      </c>
      <c r="AS633">
        <v>6214</v>
      </c>
      <c r="AT633">
        <v>10</v>
      </c>
      <c r="AU633">
        <v>10</v>
      </c>
      <c r="AV633">
        <v>0.5</v>
      </c>
      <c r="AW633">
        <v>0.5</v>
      </c>
      <c r="AZ633">
        <v>133</v>
      </c>
      <c r="BA633">
        <v>133</v>
      </c>
      <c r="BB633" t="s">
        <v>135</v>
      </c>
      <c r="BC633" t="s">
        <v>122</v>
      </c>
      <c r="BD633">
        <v>1</v>
      </c>
      <c r="BF633" s="2">
        <v>42433</v>
      </c>
      <c r="BG633" s="3" t="s">
        <v>125</v>
      </c>
      <c r="BH633">
        <v>41054531300042</v>
      </c>
      <c r="BJ633" t="s">
        <v>112</v>
      </c>
      <c r="BK633" t="s">
        <v>123</v>
      </c>
      <c r="BL633" t="s">
        <v>124</v>
      </c>
      <c r="BN633" s="2">
        <v>42432</v>
      </c>
      <c r="BO633">
        <v>3</v>
      </c>
      <c r="BQ633">
        <v>1409</v>
      </c>
      <c r="BS633" t="s">
        <v>117</v>
      </c>
      <c r="BT633">
        <v>12</v>
      </c>
      <c r="BV633">
        <v>27</v>
      </c>
      <c r="BX633">
        <v>1</v>
      </c>
      <c r="BZ633">
        <v>34255833500051</v>
      </c>
      <c r="CB633" t="s">
        <v>112</v>
      </c>
      <c r="CC633">
        <v>1</v>
      </c>
      <c r="CE633">
        <v>3</v>
      </c>
      <c r="CG633">
        <v>41054531300042</v>
      </c>
      <c r="CI633" t="s">
        <v>109</v>
      </c>
      <c r="CK633">
        <v>3</v>
      </c>
      <c r="CQ633" t="s">
        <v>110</v>
      </c>
      <c r="CR633" s="2">
        <v>42460</v>
      </c>
      <c r="CS633">
        <v>0</v>
      </c>
      <c r="CU633" t="s">
        <v>109</v>
      </c>
      <c r="CV633" t="s">
        <v>111</v>
      </c>
      <c r="CW633">
        <v>41054531300042</v>
      </c>
      <c r="CY633" t="s">
        <v>112</v>
      </c>
      <c r="CZ633" t="s">
        <v>113</v>
      </c>
      <c r="DA633" t="s">
        <v>114</v>
      </c>
      <c r="DB633" t="s">
        <v>115</v>
      </c>
      <c r="DC633">
        <v>1</v>
      </c>
    </row>
    <row r="634" spans="1:107" x14ac:dyDescent="0.2">
      <c r="A634" t="s">
        <v>108</v>
      </c>
      <c r="B634">
        <v>0</v>
      </c>
      <c r="D634" t="s">
        <v>109</v>
      </c>
      <c r="K634">
        <v>1</v>
      </c>
      <c r="M634">
        <v>1</v>
      </c>
      <c r="N634" t="s">
        <v>116</v>
      </c>
      <c r="O634">
        <v>0</v>
      </c>
      <c r="V634" t="s">
        <v>118</v>
      </c>
      <c r="W634" s="2">
        <v>42432</v>
      </c>
      <c r="X634">
        <v>2</v>
      </c>
      <c r="Y634">
        <v>1</v>
      </c>
      <c r="Z634">
        <v>1</v>
      </c>
      <c r="AB634">
        <v>0</v>
      </c>
      <c r="AC634">
        <v>0</v>
      </c>
      <c r="AD634" s="2">
        <v>42443</v>
      </c>
      <c r="AE634" s="3" t="s">
        <v>119</v>
      </c>
      <c r="AF634">
        <v>23</v>
      </c>
      <c r="AG634">
        <v>23</v>
      </c>
      <c r="AH634" s="3" t="s">
        <v>180</v>
      </c>
      <c r="AI634">
        <v>2</v>
      </c>
      <c r="AJ634">
        <v>2</v>
      </c>
      <c r="AK634" t="s">
        <v>817</v>
      </c>
      <c r="AL634">
        <v>1414</v>
      </c>
      <c r="AM634">
        <v>5.0000000000000001E-3</v>
      </c>
      <c r="AN634">
        <v>5.0000000000000001E-3</v>
      </c>
      <c r="AO634">
        <v>712</v>
      </c>
      <c r="AP634">
        <v>712</v>
      </c>
      <c r="AQ634">
        <v>405</v>
      </c>
      <c r="AR634">
        <v>405</v>
      </c>
      <c r="AS634">
        <v>1414</v>
      </c>
      <c r="AT634">
        <v>10</v>
      </c>
      <c r="AU634">
        <v>10</v>
      </c>
      <c r="AV634">
        <v>5.0000000000000001E-3</v>
      </c>
      <c r="AW634">
        <v>5.0000000000000001E-3</v>
      </c>
      <c r="AX634">
        <v>1168</v>
      </c>
      <c r="AY634">
        <v>1168</v>
      </c>
      <c r="AZ634">
        <v>133</v>
      </c>
      <c r="BA634">
        <v>133</v>
      </c>
      <c r="BB634" t="s">
        <v>135</v>
      </c>
      <c r="BC634" t="s">
        <v>122</v>
      </c>
      <c r="BD634">
        <v>1</v>
      </c>
      <c r="BF634" s="2">
        <v>42433</v>
      </c>
      <c r="BG634" s="3" t="s">
        <v>125</v>
      </c>
      <c r="BH634">
        <v>41054531300042</v>
      </c>
      <c r="BJ634" t="s">
        <v>112</v>
      </c>
      <c r="BK634" t="s">
        <v>123</v>
      </c>
      <c r="BL634" t="s">
        <v>124</v>
      </c>
      <c r="BN634" s="2">
        <v>42432</v>
      </c>
      <c r="BO634">
        <v>3</v>
      </c>
      <c r="BQ634">
        <v>1409</v>
      </c>
      <c r="BS634" t="s">
        <v>117</v>
      </c>
      <c r="BT634">
        <v>12</v>
      </c>
      <c r="BV634">
        <v>27</v>
      </c>
      <c r="BX634">
        <v>1</v>
      </c>
      <c r="BZ634">
        <v>34255833500051</v>
      </c>
      <c r="CB634" t="s">
        <v>112</v>
      </c>
      <c r="CC634">
        <v>1</v>
      </c>
      <c r="CE634">
        <v>3</v>
      </c>
      <c r="CG634">
        <v>41054531300042</v>
      </c>
      <c r="CI634" t="s">
        <v>109</v>
      </c>
      <c r="CK634">
        <v>3</v>
      </c>
      <c r="CQ634" t="s">
        <v>110</v>
      </c>
      <c r="CR634" s="2">
        <v>42460</v>
      </c>
      <c r="CS634">
        <v>0</v>
      </c>
      <c r="CU634" t="s">
        <v>109</v>
      </c>
      <c r="CV634" t="s">
        <v>111</v>
      </c>
      <c r="CW634">
        <v>41054531300042</v>
      </c>
      <c r="CY634" t="s">
        <v>112</v>
      </c>
      <c r="CZ634" t="s">
        <v>113</v>
      </c>
      <c r="DA634" t="s">
        <v>114</v>
      </c>
      <c r="DB634" t="s">
        <v>115</v>
      </c>
      <c r="DC634">
        <v>1</v>
      </c>
    </row>
    <row r="635" spans="1:107" x14ac:dyDescent="0.2">
      <c r="A635" t="s">
        <v>108</v>
      </c>
      <c r="B635">
        <v>0</v>
      </c>
      <c r="D635" t="s">
        <v>109</v>
      </c>
      <c r="K635">
        <v>1</v>
      </c>
      <c r="M635">
        <v>1</v>
      </c>
      <c r="N635" t="s">
        <v>116</v>
      </c>
      <c r="O635">
        <v>0</v>
      </c>
      <c r="V635" t="s">
        <v>118</v>
      </c>
      <c r="W635" s="2">
        <v>42432</v>
      </c>
      <c r="X635">
        <v>2</v>
      </c>
      <c r="Y635">
        <v>1</v>
      </c>
      <c r="Z635">
        <v>1</v>
      </c>
      <c r="AB635">
        <v>0</v>
      </c>
      <c r="AC635">
        <v>0</v>
      </c>
      <c r="AD635" s="2">
        <v>42433</v>
      </c>
      <c r="AE635" s="3" t="s">
        <v>119</v>
      </c>
      <c r="AF635">
        <v>23</v>
      </c>
      <c r="AG635">
        <v>23</v>
      </c>
      <c r="AH635" s="3" t="s">
        <v>201</v>
      </c>
      <c r="AI635">
        <v>2</v>
      </c>
      <c r="AJ635">
        <v>2</v>
      </c>
      <c r="AK635" t="s">
        <v>818</v>
      </c>
      <c r="AL635">
        <v>7422</v>
      </c>
      <c r="AM635">
        <v>0.02</v>
      </c>
      <c r="AN635">
        <v>0.02</v>
      </c>
      <c r="AQ635">
        <v>454</v>
      </c>
      <c r="AR635">
        <v>454</v>
      </c>
      <c r="AS635">
        <v>7422</v>
      </c>
      <c r="AT635">
        <v>10</v>
      </c>
      <c r="AU635">
        <v>10</v>
      </c>
      <c r="AV635">
        <v>0.02</v>
      </c>
      <c r="AW635">
        <v>0.02</v>
      </c>
      <c r="AZ635">
        <v>133</v>
      </c>
      <c r="BA635">
        <v>133</v>
      </c>
      <c r="BB635" t="s">
        <v>135</v>
      </c>
      <c r="BC635" t="s">
        <v>122</v>
      </c>
      <c r="BD635">
        <v>1</v>
      </c>
      <c r="BF635" s="2">
        <v>42433</v>
      </c>
      <c r="BG635" s="3" t="s">
        <v>125</v>
      </c>
      <c r="BH635">
        <v>41054531300042</v>
      </c>
      <c r="BJ635" t="s">
        <v>112</v>
      </c>
      <c r="BK635" t="s">
        <v>123</v>
      </c>
      <c r="BL635" t="s">
        <v>124</v>
      </c>
      <c r="BN635" s="2">
        <v>42432</v>
      </c>
      <c r="BO635">
        <v>3</v>
      </c>
      <c r="BQ635">
        <v>1409</v>
      </c>
      <c r="BS635" t="s">
        <v>117</v>
      </c>
      <c r="BT635">
        <v>12</v>
      </c>
      <c r="BV635">
        <v>27</v>
      </c>
      <c r="BX635">
        <v>1</v>
      </c>
      <c r="BZ635">
        <v>34255833500051</v>
      </c>
      <c r="CB635" t="s">
        <v>112</v>
      </c>
      <c r="CC635">
        <v>1</v>
      </c>
      <c r="CE635">
        <v>3</v>
      </c>
      <c r="CG635">
        <v>41054531300042</v>
      </c>
      <c r="CI635" t="s">
        <v>109</v>
      </c>
      <c r="CK635">
        <v>3</v>
      </c>
      <c r="CQ635" t="s">
        <v>110</v>
      </c>
      <c r="CR635" s="2">
        <v>42460</v>
      </c>
      <c r="CS635">
        <v>0</v>
      </c>
      <c r="CU635" t="s">
        <v>109</v>
      </c>
      <c r="CV635" t="s">
        <v>111</v>
      </c>
      <c r="CW635">
        <v>41054531300042</v>
      </c>
      <c r="CY635" t="s">
        <v>112</v>
      </c>
      <c r="CZ635" t="s">
        <v>113</v>
      </c>
      <c r="DA635" t="s">
        <v>114</v>
      </c>
      <c r="DB635" t="s">
        <v>115</v>
      </c>
      <c r="DC635">
        <v>1</v>
      </c>
    </row>
    <row r="636" spans="1:107" x14ac:dyDescent="0.2">
      <c r="A636" t="s">
        <v>108</v>
      </c>
      <c r="B636">
        <v>0</v>
      </c>
      <c r="D636" t="s">
        <v>109</v>
      </c>
      <c r="K636">
        <v>1</v>
      </c>
      <c r="M636">
        <v>1</v>
      </c>
      <c r="N636" t="s">
        <v>116</v>
      </c>
      <c r="O636">
        <v>0</v>
      </c>
      <c r="V636" t="s">
        <v>118</v>
      </c>
      <c r="W636" s="2">
        <v>42432</v>
      </c>
      <c r="X636">
        <v>2</v>
      </c>
      <c r="Y636">
        <v>1</v>
      </c>
      <c r="Z636">
        <v>1</v>
      </c>
      <c r="AB636">
        <v>0</v>
      </c>
      <c r="AC636">
        <v>0</v>
      </c>
      <c r="AD636" s="2">
        <v>42433</v>
      </c>
      <c r="AE636" s="3" t="s">
        <v>119</v>
      </c>
      <c r="AF636">
        <v>23</v>
      </c>
      <c r="AG636">
        <v>23</v>
      </c>
      <c r="AH636" s="3" t="s">
        <v>201</v>
      </c>
      <c r="AI636">
        <v>2</v>
      </c>
      <c r="AJ636">
        <v>2</v>
      </c>
      <c r="AK636" t="s">
        <v>819</v>
      </c>
      <c r="AL636">
        <v>1092</v>
      </c>
      <c r="AM636">
        <v>0.02</v>
      </c>
      <c r="AN636">
        <v>0.02</v>
      </c>
      <c r="AQ636">
        <v>454</v>
      </c>
      <c r="AR636">
        <v>454</v>
      </c>
      <c r="AS636">
        <v>1092</v>
      </c>
      <c r="AT636">
        <v>10</v>
      </c>
      <c r="AU636">
        <v>10</v>
      </c>
      <c r="AV636">
        <v>0.02</v>
      </c>
      <c r="AW636">
        <v>0.02</v>
      </c>
      <c r="AZ636">
        <v>133</v>
      </c>
      <c r="BA636">
        <v>133</v>
      </c>
      <c r="BB636" t="s">
        <v>135</v>
      </c>
      <c r="BC636" t="s">
        <v>122</v>
      </c>
      <c r="BD636">
        <v>1</v>
      </c>
      <c r="BF636" s="2">
        <v>42433</v>
      </c>
      <c r="BG636" s="3" t="s">
        <v>125</v>
      </c>
      <c r="BH636">
        <v>41054531300042</v>
      </c>
      <c r="BJ636" t="s">
        <v>112</v>
      </c>
      <c r="BK636" t="s">
        <v>123</v>
      </c>
      <c r="BL636" t="s">
        <v>124</v>
      </c>
      <c r="BN636" s="2">
        <v>42432</v>
      </c>
      <c r="BO636">
        <v>3</v>
      </c>
      <c r="BQ636">
        <v>1409</v>
      </c>
      <c r="BS636" t="s">
        <v>117</v>
      </c>
      <c r="BT636">
        <v>12</v>
      </c>
      <c r="BV636">
        <v>27</v>
      </c>
      <c r="BX636">
        <v>1</v>
      </c>
      <c r="BZ636">
        <v>34255833500051</v>
      </c>
      <c r="CB636" t="s">
        <v>112</v>
      </c>
      <c r="CC636">
        <v>1</v>
      </c>
      <c r="CE636">
        <v>3</v>
      </c>
      <c r="CG636">
        <v>41054531300042</v>
      </c>
      <c r="CI636" t="s">
        <v>109</v>
      </c>
      <c r="CK636">
        <v>3</v>
      </c>
      <c r="CQ636" t="s">
        <v>110</v>
      </c>
      <c r="CR636" s="2">
        <v>42460</v>
      </c>
      <c r="CS636">
        <v>0</v>
      </c>
      <c r="CU636" t="s">
        <v>109</v>
      </c>
      <c r="CV636" t="s">
        <v>111</v>
      </c>
      <c r="CW636">
        <v>41054531300042</v>
      </c>
      <c r="CY636" t="s">
        <v>112</v>
      </c>
      <c r="CZ636" t="s">
        <v>113</v>
      </c>
      <c r="DA636" t="s">
        <v>114</v>
      </c>
      <c r="DB636" t="s">
        <v>115</v>
      </c>
      <c r="DC636">
        <v>1</v>
      </c>
    </row>
    <row r="637" spans="1:107" x14ac:dyDescent="0.2">
      <c r="A637" t="s">
        <v>108</v>
      </c>
      <c r="B637">
        <v>0</v>
      </c>
      <c r="D637" t="s">
        <v>109</v>
      </c>
      <c r="K637">
        <v>1</v>
      </c>
      <c r="M637">
        <v>1</v>
      </c>
      <c r="N637" t="s">
        <v>116</v>
      </c>
      <c r="O637">
        <v>0</v>
      </c>
      <c r="V637" t="s">
        <v>118</v>
      </c>
      <c r="W637" s="2">
        <v>42432</v>
      </c>
      <c r="X637">
        <v>2</v>
      </c>
      <c r="Y637">
        <v>1</v>
      </c>
      <c r="Z637">
        <v>1</v>
      </c>
      <c r="AB637">
        <v>0</v>
      </c>
      <c r="AC637">
        <v>0</v>
      </c>
      <c r="AD637" s="2">
        <v>42433</v>
      </c>
      <c r="AE637" s="3" t="s">
        <v>119</v>
      </c>
      <c r="AF637">
        <v>23</v>
      </c>
      <c r="AG637">
        <v>23</v>
      </c>
      <c r="AH637" s="3" t="s">
        <v>171</v>
      </c>
      <c r="AI637">
        <v>2</v>
      </c>
      <c r="AJ637">
        <v>2</v>
      </c>
      <c r="AK637" t="s">
        <v>820</v>
      </c>
      <c r="AL637">
        <v>2534</v>
      </c>
      <c r="AM637">
        <v>0.02</v>
      </c>
      <c r="AN637">
        <v>0.02</v>
      </c>
      <c r="AQ637">
        <v>454</v>
      </c>
      <c r="AR637">
        <v>454</v>
      </c>
      <c r="AS637">
        <v>2534</v>
      </c>
      <c r="AT637">
        <v>10</v>
      </c>
      <c r="AU637">
        <v>10</v>
      </c>
      <c r="AV637">
        <v>0.02</v>
      </c>
      <c r="AW637">
        <v>0.02</v>
      </c>
      <c r="AZ637">
        <v>133</v>
      </c>
      <c r="BA637">
        <v>133</v>
      </c>
      <c r="BB637" t="s">
        <v>135</v>
      </c>
      <c r="BC637" t="s">
        <v>122</v>
      </c>
      <c r="BD637">
        <v>1</v>
      </c>
      <c r="BF637" s="2">
        <v>42433</v>
      </c>
      <c r="BG637" s="3" t="s">
        <v>125</v>
      </c>
      <c r="BH637">
        <v>41054531300042</v>
      </c>
      <c r="BJ637" t="s">
        <v>112</v>
      </c>
      <c r="BK637" t="s">
        <v>123</v>
      </c>
      <c r="BL637" t="s">
        <v>124</v>
      </c>
      <c r="BN637" s="2">
        <v>42432</v>
      </c>
      <c r="BO637">
        <v>3</v>
      </c>
      <c r="BQ637">
        <v>1409</v>
      </c>
      <c r="BS637" t="s">
        <v>117</v>
      </c>
      <c r="BT637">
        <v>12</v>
      </c>
      <c r="BV637">
        <v>27</v>
      </c>
      <c r="BX637">
        <v>1</v>
      </c>
      <c r="BZ637">
        <v>34255833500051</v>
      </c>
      <c r="CB637" t="s">
        <v>112</v>
      </c>
      <c r="CC637">
        <v>1</v>
      </c>
      <c r="CE637">
        <v>3</v>
      </c>
      <c r="CG637">
        <v>41054531300042</v>
      </c>
      <c r="CI637" t="s">
        <v>109</v>
      </c>
      <c r="CK637">
        <v>3</v>
      </c>
      <c r="CQ637" t="s">
        <v>110</v>
      </c>
      <c r="CR637" s="2">
        <v>42460</v>
      </c>
      <c r="CS637">
        <v>0</v>
      </c>
      <c r="CU637" t="s">
        <v>109</v>
      </c>
      <c r="CV637" t="s">
        <v>111</v>
      </c>
      <c r="CW637">
        <v>41054531300042</v>
      </c>
      <c r="CY637" t="s">
        <v>112</v>
      </c>
      <c r="CZ637" t="s">
        <v>113</v>
      </c>
      <c r="DA637" t="s">
        <v>114</v>
      </c>
      <c r="DB637" t="s">
        <v>115</v>
      </c>
      <c r="DC637">
        <v>1</v>
      </c>
    </row>
    <row r="638" spans="1:107" x14ac:dyDescent="0.2">
      <c r="A638" t="s">
        <v>108</v>
      </c>
      <c r="B638">
        <v>0</v>
      </c>
      <c r="D638" t="s">
        <v>109</v>
      </c>
      <c r="K638">
        <v>1</v>
      </c>
      <c r="M638">
        <v>1</v>
      </c>
      <c r="N638" t="s">
        <v>116</v>
      </c>
      <c r="O638">
        <v>0</v>
      </c>
      <c r="V638" t="s">
        <v>118</v>
      </c>
      <c r="W638" s="2">
        <v>42432</v>
      </c>
      <c r="X638">
        <v>2</v>
      </c>
      <c r="Y638">
        <v>2</v>
      </c>
      <c r="Z638">
        <v>2</v>
      </c>
      <c r="AB638">
        <v>0</v>
      </c>
      <c r="AC638">
        <v>0</v>
      </c>
      <c r="AD638" s="2">
        <v>42433</v>
      </c>
      <c r="AE638" s="3" t="s">
        <v>119</v>
      </c>
      <c r="AF638">
        <v>23</v>
      </c>
      <c r="AG638">
        <v>23</v>
      </c>
      <c r="AH638" s="3" t="s">
        <v>171</v>
      </c>
      <c r="AI638">
        <v>2</v>
      </c>
      <c r="AJ638">
        <v>2</v>
      </c>
      <c r="AK638" t="s">
        <v>821</v>
      </c>
      <c r="AL638">
        <v>5603</v>
      </c>
      <c r="AM638">
        <v>0.05</v>
      </c>
      <c r="AN638">
        <v>0.05</v>
      </c>
      <c r="AQ638">
        <v>454</v>
      </c>
      <c r="AR638">
        <v>454</v>
      </c>
      <c r="AS638">
        <v>5603</v>
      </c>
      <c r="AT638">
        <v>10</v>
      </c>
      <c r="AU638">
        <v>10</v>
      </c>
      <c r="AV638">
        <v>0.05</v>
      </c>
      <c r="AW638">
        <v>0.05</v>
      </c>
      <c r="AZ638">
        <v>133</v>
      </c>
      <c r="BA638">
        <v>133</v>
      </c>
      <c r="BB638" t="s">
        <v>135</v>
      </c>
      <c r="BC638" t="s">
        <v>122</v>
      </c>
      <c r="BD638">
        <v>1</v>
      </c>
      <c r="BF638" s="2">
        <v>42433</v>
      </c>
      <c r="BG638" s="3" t="s">
        <v>125</v>
      </c>
      <c r="BH638">
        <v>41054531300042</v>
      </c>
      <c r="BJ638" t="s">
        <v>112</v>
      </c>
      <c r="BK638" t="s">
        <v>123</v>
      </c>
      <c r="BL638" t="s">
        <v>124</v>
      </c>
      <c r="BN638" s="2">
        <v>42432</v>
      </c>
      <c r="BO638">
        <v>3</v>
      </c>
      <c r="BQ638">
        <v>1409</v>
      </c>
      <c r="BS638" t="s">
        <v>117</v>
      </c>
      <c r="BT638">
        <v>12</v>
      </c>
      <c r="BV638">
        <v>27</v>
      </c>
      <c r="BX638">
        <v>1</v>
      </c>
      <c r="BZ638">
        <v>34255833500051</v>
      </c>
      <c r="CB638" t="s">
        <v>112</v>
      </c>
      <c r="CC638">
        <v>1</v>
      </c>
      <c r="CE638">
        <v>3</v>
      </c>
      <c r="CG638">
        <v>41054531300042</v>
      </c>
      <c r="CI638" t="s">
        <v>109</v>
      </c>
      <c r="CK638">
        <v>3</v>
      </c>
      <c r="CQ638" t="s">
        <v>110</v>
      </c>
      <c r="CR638" s="2">
        <v>42460</v>
      </c>
      <c r="CS638">
        <v>0</v>
      </c>
      <c r="CU638" t="s">
        <v>109</v>
      </c>
      <c r="CV638" t="s">
        <v>111</v>
      </c>
      <c r="CW638">
        <v>41054531300042</v>
      </c>
      <c r="CY638" t="s">
        <v>112</v>
      </c>
      <c r="CZ638" t="s">
        <v>113</v>
      </c>
      <c r="DA638" t="s">
        <v>114</v>
      </c>
      <c r="DB638" t="s">
        <v>115</v>
      </c>
      <c r="DC638">
        <v>1</v>
      </c>
    </row>
    <row r="639" spans="1:107" x14ac:dyDescent="0.2">
      <c r="A639" t="s">
        <v>108</v>
      </c>
      <c r="B639">
        <v>0</v>
      </c>
      <c r="D639" t="s">
        <v>109</v>
      </c>
      <c r="K639">
        <v>1</v>
      </c>
      <c r="M639">
        <v>1</v>
      </c>
      <c r="N639" t="s">
        <v>116</v>
      </c>
      <c r="O639">
        <v>0</v>
      </c>
      <c r="V639" t="s">
        <v>118</v>
      </c>
      <c r="W639" s="2">
        <v>42432</v>
      </c>
      <c r="X639">
        <v>2</v>
      </c>
      <c r="Y639">
        <v>1</v>
      </c>
      <c r="Z639">
        <v>1</v>
      </c>
      <c r="AB639">
        <v>0</v>
      </c>
      <c r="AC639">
        <v>0</v>
      </c>
      <c r="AD639" s="2">
        <v>42433</v>
      </c>
      <c r="AE639" s="3" t="s">
        <v>119</v>
      </c>
      <c r="AF639">
        <v>23</v>
      </c>
      <c r="AG639">
        <v>23</v>
      </c>
      <c r="AH639" s="3" t="s">
        <v>201</v>
      </c>
      <c r="AI639">
        <v>2</v>
      </c>
      <c r="AJ639">
        <v>2</v>
      </c>
      <c r="AK639" t="s">
        <v>822</v>
      </c>
      <c r="AL639">
        <v>7442</v>
      </c>
      <c r="AM639">
        <v>0.02</v>
      </c>
      <c r="AN639">
        <v>0.02</v>
      </c>
      <c r="AQ639">
        <v>454</v>
      </c>
      <c r="AR639">
        <v>454</v>
      </c>
      <c r="AS639">
        <v>7442</v>
      </c>
      <c r="AT639">
        <v>10</v>
      </c>
      <c r="AU639">
        <v>10</v>
      </c>
      <c r="AV639">
        <v>0.02</v>
      </c>
      <c r="AW639">
        <v>0.02</v>
      </c>
      <c r="AZ639">
        <v>133</v>
      </c>
      <c r="BA639">
        <v>133</v>
      </c>
      <c r="BB639" t="s">
        <v>135</v>
      </c>
      <c r="BC639" t="s">
        <v>122</v>
      </c>
      <c r="BD639">
        <v>1</v>
      </c>
      <c r="BF639" s="2">
        <v>42433</v>
      </c>
      <c r="BG639" s="3" t="s">
        <v>125</v>
      </c>
      <c r="BH639">
        <v>41054531300042</v>
      </c>
      <c r="BJ639" t="s">
        <v>112</v>
      </c>
      <c r="BK639" t="s">
        <v>123</v>
      </c>
      <c r="BL639" t="s">
        <v>124</v>
      </c>
      <c r="BN639" s="2">
        <v>42432</v>
      </c>
      <c r="BO639">
        <v>3</v>
      </c>
      <c r="BQ639">
        <v>1409</v>
      </c>
      <c r="BS639" t="s">
        <v>117</v>
      </c>
      <c r="BT639">
        <v>12</v>
      </c>
      <c r="BV639">
        <v>27</v>
      </c>
      <c r="BX639">
        <v>1</v>
      </c>
      <c r="BZ639">
        <v>34255833500051</v>
      </c>
      <c r="CB639" t="s">
        <v>112</v>
      </c>
      <c r="CC639">
        <v>1</v>
      </c>
      <c r="CE639">
        <v>3</v>
      </c>
      <c r="CG639">
        <v>41054531300042</v>
      </c>
      <c r="CI639" t="s">
        <v>109</v>
      </c>
      <c r="CK639">
        <v>3</v>
      </c>
      <c r="CQ639" t="s">
        <v>110</v>
      </c>
      <c r="CR639" s="2">
        <v>42460</v>
      </c>
      <c r="CS639">
        <v>0</v>
      </c>
      <c r="CU639" t="s">
        <v>109</v>
      </c>
      <c r="CV639" t="s">
        <v>111</v>
      </c>
      <c r="CW639">
        <v>41054531300042</v>
      </c>
      <c r="CY639" t="s">
        <v>112</v>
      </c>
      <c r="CZ639" t="s">
        <v>113</v>
      </c>
      <c r="DA639" t="s">
        <v>114</v>
      </c>
      <c r="DB639" t="s">
        <v>115</v>
      </c>
      <c r="DC639">
        <v>1</v>
      </c>
    </row>
    <row r="640" spans="1:107" x14ac:dyDescent="0.2">
      <c r="A640" t="s">
        <v>108</v>
      </c>
      <c r="B640">
        <v>0</v>
      </c>
      <c r="D640" t="s">
        <v>109</v>
      </c>
      <c r="K640">
        <v>1</v>
      </c>
      <c r="M640">
        <v>1</v>
      </c>
      <c r="N640" t="s">
        <v>116</v>
      </c>
      <c r="O640">
        <v>0</v>
      </c>
      <c r="V640" t="s">
        <v>118</v>
      </c>
      <c r="W640" s="2">
        <v>42432</v>
      </c>
      <c r="X640">
        <v>2</v>
      </c>
      <c r="Y640">
        <v>1</v>
      </c>
      <c r="Z640">
        <v>1</v>
      </c>
      <c r="AB640">
        <v>0</v>
      </c>
      <c r="AC640">
        <v>0</v>
      </c>
      <c r="AD640" s="2">
        <v>42433</v>
      </c>
      <c r="AE640" s="3" t="s">
        <v>119</v>
      </c>
      <c r="AF640">
        <v>23</v>
      </c>
      <c r="AG640">
        <v>23</v>
      </c>
      <c r="AH640" s="3" t="s">
        <v>171</v>
      </c>
      <c r="AI640">
        <v>2</v>
      </c>
      <c r="AJ640">
        <v>2</v>
      </c>
      <c r="AK640" t="s">
        <v>823</v>
      </c>
      <c r="AL640">
        <v>5416</v>
      </c>
      <c r="AM640">
        <v>0.02</v>
      </c>
      <c r="AN640">
        <v>0.02</v>
      </c>
      <c r="AQ640">
        <v>454</v>
      </c>
      <c r="AR640">
        <v>454</v>
      </c>
      <c r="AS640">
        <v>5416</v>
      </c>
      <c r="AT640">
        <v>10</v>
      </c>
      <c r="AU640">
        <v>10</v>
      </c>
      <c r="AV640">
        <v>0.02</v>
      </c>
      <c r="AW640">
        <v>0.02</v>
      </c>
      <c r="AZ640">
        <v>133</v>
      </c>
      <c r="BA640">
        <v>133</v>
      </c>
      <c r="BB640" t="s">
        <v>135</v>
      </c>
      <c r="BC640" t="s">
        <v>122</v>
      </c>
      <c r="BD640">
        <v>1</v>
      </c>
      <c r="BF640" s="2">
        <v>42433</v>
      </c>
      <c r="BG640" s="3" t="s">
        <v>125</v>
      </c>
      <c r="BH640">
        <v>41054531300042</v>
      </c>
      <c r="BJ640" t="s">
        <v>112</v>
      </c>
      <c r="BK640" t="s">
        <v>123</v>
      </c>
      <c r="BL640" t="s">
        <v>124</v>
      </c>
      <c r="BN640" s="2">
        <v>42432</v>
      </c>
      <c r="BO640">
        <v>3</v>
      </c>
      <c r="BQ640">
        <v>1409</v>
      </c>
      <c r="BS640" t="s">
        <v>117</v>
      </c>
      <c r="BT640">
        <v>12</v>
      </c>
      <c r="BV640">
        <v>27</v>
      </c>
      <c r="BX640">
        <v>1</v>
      </c>
      <c r="BZ640">
        <v>34255833500051</v>
      </c>
      <c r="CB640" t="s">
        <v>112</v>
      </c>
      <c r="CC640">
        <v>1</v>
      </c>
      <c r="CE640">
        <v>3</v>
      </c>
      <c r="CG640">
        <v>41054531300042</v>
      </c>
      <c r="CI640" t="s">
        <v>109</v>
      </c>
      <c r="CK640">
        <v>3</v>
      </c>
      <c r="CQ640" t="s">
        <v>110</v>
      </c>
      <c r="CR640" s="2">
        <v>42460</v>
      </c>
      <c r="CS640">
        <v>0</v>
      </c>
      <c r="CU640" t="s">
        <v>109</v>
      </c>
      <c r="CV640" t="s">
        <v>111</v>
      </c>
      <c r="CW640">
        <v>41054531300042</v>
      </c>
      <c r="CY640" t="s">
        <v>112</v>
      </c>
      <c r="CZ640" t="s">
        <v>113</v>
      </c>
      <c r="DA640" t="s">
        <v>114</v>
      </c>
      <c r="DB640" t="s">
        <v>115</v>
      </c>
      <c r="DC640">
        <v>1</v>
      </c>
    </row>
    <row r="641" spans="1:107" x14ac:dyDescent="0.2">
      <c r="A641" t="s">
        <v>108</v>
      </c>
      <c r="B641">
        <v>0</v>
      </c>
      <c r="D641" t="s">
        <v>109</v>
      </c>
      <c r="K641">
        <v>1</v>
      </c>
      <c r="M641">
        <v>1</v>
      </c>
      <c r="N641" t="s">
        <v>116</v>
      </c>
      <c r="O641">
        <v>0</v>
      </c>
      <c r="V641" t="s">
        <v>118</v>
      </c>
      <c r="W641" s="2">
        <v>42432</v>
      </c>
      <c r="X641">
        <v>2</v>
      </c>
      <c r="Y641">
        <v>1</v>
      </c>
      <c r="Z641">
        <v>1</v>
      </c>
      <c r="AB641">
        <v>0</v>
      </c>
      <c r="AC641">
        <v>0</v>
      </c>
      <c r="AD641" s="2">
        <v>42433</v>
      </c>
      <c r="AE641" s="3" t="s">
        <v>119</v>
      </c>
      <c r="AF641">
        <v>23</v>
      </c>
      <c r="AG641">
        <v>23</v>
      </c>
      <c r="AH641" s="3" t="s">
        <v>201</v>
      </c>
      <c r="AI641">
        <v>2</v>
      </c>
      <c r="AJ641">
        <v>2</v>
      </c>
      <c r="AK641" t="s">
        <v>824</v>
      </c>
      <c r="AL641">
        <v>6611</v>
      </c>
      <c r="AM641">
        <v>0.02</v>
      </c>
      <c r="AN641">
        <v>0.02</v>
      </c>
      <c r="AQ641">
        <v>454</v>
      </c>
      <c r="AR641">
        <v>454</v>
      </c>
      <c r="AS641">
        <v>6611</v>
      </c>
      <c r="AT641">
        <v>10</v>
      </c>
      <c r="AU641">
        <v>10</v>
      </c>
      <c r="AV641">
        <v>0.02</v>
      </c>
      <c r="AW641">
        <v>0.02</v>
      </c>
      <c r="AZ641">
        <v>133</v>
      </c>
      <c r="BA641">
        <v>133</v>
      </c>
      <c r="BB641" t="s">
        <v>135</v>
      </c>
      <c r="BC641" t="s">
        <v>122</v>
      </c>
      <c r="BD641">
        <v>1</v>
      </c>
      <c r="BF641" s="2">
        <v>42433</v>
      </c>
      <c r="BG641" s="3" t="s">
        <v>125</v>
      </c>
      <c r="BH641">
        <v>41054531300042</v>
      </c>
      <c r="BJ641" t="s">
        <v>112</v>
      </c>
      <c r="BK641" t="s">
        <v>123</v>
      </c>
      <c r="BL641" t="s">
        <v>124</v>
      </c>
      <c r="BN641" s="2">
        <v>42432</v>
      </c>
      <c r="BO641">
        <v>3</v>
      </c>
      <c r="BQ641">
        <v>1409</v>
      </c>
      <c r="BS641" t="s">
        <v>117</v>
      </c>
      <c r="BT641">
        <v>12</v>
      </c>
      <c r="BV641">
        <v>27</v>
      </c>
      <c r="BX641">
        <v>1</v>
      </c>
      <c r="BZ641">
        <v>34255833500051</v>
      </c>
      <c r="CB641" t="s">
        <v>112</v>
      </c>
      <c r="CC641">
        <v>1</v>
      </c>
      <c r="CE641">
        <v>3</v>
      </c>
      <c r="CG641">
        <v>41054531300042</v>
      </c>
      <c r="CI641" t="s">
        <v>109</v>
      </c>
      <c r="CK641">
        <v>3</v>
      </c>
      <c r="CQ641" t="s">
        <v>110</v>
      </c>
      <c r="CR641" s="2">
        <v>42460</v>
      </c>
      <c r="CS641">
        <v>0</v>
      </c>
      <c r="CU641" t="s">
        <v>109</v>
      </c>
      <c r="CV641" t="s">
        <v>111</v>
      </c>
      <c r="CW641">
        <v>41054531300042</v>
      </c>
      <c r="CY641" t="s">
        <v>112</v>
      </c>
      <c r="CZ641" t="s">
        <v>113</v>
      </c>
      <c r="DA641" t="s">
        <v>114</v>
      </c>
      <c r="DB641" t="s">
        <v>115</v>
      </c>
      <c r="DC641">
        <v>1</v>
      </c>
    </row>
    <row r="642" spans="1:107" x14ac:dyDescent="0.2">
      <c r="A642" t="s">
        <v>108</v>
      </c>
      <c r="B642">
        <v>0</v>
      </c>
      <c r="D642" t="s">
        <v>109</v>
      </c>
      <c r="K642">
        <v>1</v>
      </c>
      <c r="M642">
        <v>1</v>
      </c>
      <c r="N642" t="s">
        <v>116</v>
      </c>
      <c r="O642">
        <v>0</v>
      </c>
      <c r="V642" t="s">
        <v>118</v>
      </c>
      <c r="W642" s="2">
        <v>42432</v>
      </c>
      <c r="X642">
        <v>2</v>
      </c>
      <c r="Y642">
        <v>1</v>
      </c>
      <c r="Z642">
        <v>1</v>
      </c>
      <c r="AB642">
        <v>0</v>
      </c>
      <c r="AC642">
        <v>0</v>
      </c>
      <c r="AD642" s="2">
        <v>42433</v>
      </c>
      <c r="AE642" s="3" t="s">
        <v>119</v>
      </c>
      <c r="AF642">
        <v>23</v>
      </c>
      <c r="AG642">
        <v>23</v>
      </c>
      <c r="AH642" s="3" t="s">
        <v>171</v>
      </c>
      <c r="AI642">
        <v>2</v>
      </c>
      <c r="AJ642">
        <v>2</v>
      </c>
      <c r="AK642" t="s">
        <v>825</v>
      </c>
      <c r="AL642">
        <v>2576</v>
      </c>
      <c r="AM642">
        <v>0.02</v>
      </c>
      <c r="AN642">
        <v>0.02</v>
      </c>
      <c r="AQ642">
        <v>454</v>
      </c>
      <c r="AR642">
        <v>454</v>
      </c>
      <c r="AS642">
        <v>2576</v>
      </c>
      <c r="AT642">
        <v>10</v>
      </c>
      <c r="AU642">
        <v>10</v>
      </c>
      <c r="AV642">
        <v>0.02</v>
      </c>
      <c r="AW642">
        <v>0.02</v>
      </c>
      <c r="AZ642">
        <v>133</v>
      </c>
      <c r="BA642">
        <v>133</v>
      </c>
      <c r="BB642" t="s">
        <v>135</v>
      </c>
      <c r="BC642" t="s">
        <v>122</v>
      </c>
      <c r="BD642">
        <v>1</v>
      </c>
      <c r="BF642" s="2">
        <v>42433</v>
      </c>
      <c r="BG642" s="3" t="s">
        <v>125</v>
      </c>
      <c r="BH642">
        <v>41054531300042</v>
      </c>
      <c r="BJ642" t="s">
        <v>112</v>
      </c>
      <c r="BK642" t="s">
        <v>123</v>
      </c>
      <c r="BL642" t="s">
        <v>124</v>
      </c>
      <c r="BN642" s="2">
        <v>42432</v>
      </c>
      <c r="BO642">
        <v>3</v>
      </c>
      <c r="BQ642">
        <v>1409</v>
      </c>
      <c r="BS642" t="s">
        <v>117</v>
      </c>
      <c r="BT642">
        <v>12</v>
      </c>
      <c r="BV642">
        <v>27</v>
      </c>
      <c r="BX642">
        <v>1</v>
      </c>
      <c r="BZ642">
        <v>34255833500051</v>
      </c>
      <c r="CB642" t="s">
        <v>112</v>
      </c>
      <c r="CC642">
        <v>1</v>
      </c>
      <c r="CE642">
        <v>3</v>
      </c>
      <c r="CG642">
        <v>41054531300042</v>
      </c>
      <c r="CI642" t="s">
        <v>109</v>
      </c>
      <c r="CK642">
        <v>3</v>
      </c>
      <c r="CQ642" t="s">
        <v>110</v>
      </c>
      <c r="CR642" s="2">
        <v>42460</v>
      </c>
      <c r="CS642">
        <v>0</v>
      </c>
      <c r="CU642" t="s">
        <v>109</v>
      </c>
      <c r="CV642" t="s">
        <v>111</v>
      </c>
      <c r="CW642">
        <v>41054531300042</v>
      </c>
      <c r="CY642" t="s">
        <v>112</v>
      </c>
      <c r="CZ642" t="s">
        <v>113</v>
      </c>
      <c r="DA642" t="s">
        <v>114</v>
      </c>
      <c r="DB642" t="s">
        <v>115</v>
      </c>
      <c r="DC642">
        <v>1</v>
      </c>
    </row>
    <row r="643" spans="1:107" x14ac:dyDescent="0.2">
      <c r="A643" t="s">
        <v>108</v>
      </c>
      <c r="B643">
        <v>0</v>
      </c>
      <c r="D643" t="s">
        <v>109</v>
      </c>
      <c r="K643">
        <v>1</v>
      </c>
      <c r="M643">
        <v>1</v>
      </c>
      <c r="N643" t="s">
        <v>116</v>
      </c>
      <c r="O643">
        <v>0</v>
      </c>
      <c r="V643" t="s">
        <v>118</v>
      </c>
      <c r="W643" s="2">
        <v>42432</v>
      </c>
      <c r="X643">
        <v>2</v>
      </c>
      <c r="Y643">
        <v>1</v>
      </c>
      <c r="Z643">
        <v>1</v>
      </c>
      <c r="AB643">
        <v>0</v>
      </c>
      <c r="AC643">
        <v>0</v>
      </c>
      <c r="AD643" s="2">
        <v>42433</v>
      </c>
      <c r="AE643" s="3" t="s">
        <v>119</v>
      </c>
      <c r="AF643">
        <v>23</v>
      </c>
      <c r="AG643">
        <v>23</v>
      </c>
      <c r="AH643" s="3" t="s">
        <v>201</v>
      </c>
      <c r="AI643">
        <v>2</v>
      </c>
      <c r="AJ643">
        <v>2</v>
      </c>
      <c r="AK643" t="s">
        <v>826</v>
      </c>
      <c r="AL643">
        <v>5509</v>
      </c>
      <c r="AM643">
        <v>0.02</v>
      </c>
      <c r="AN643">
        <v>0.02</v>
      </c>
      <c r="AQ643">
        <v>454</v>
      </c>
      <c r="AR643">
        <v>454</v>
      </c>
      <c r="AS643">
        <v>5509</v>
      </c>
      <c r="AT643">
        <v>10</v>
      </c>
      <c r="AU643">
        <v>10</v>
      </c>
      <c r="AV643">
        <v>0.02</v>
      </c>
      <c r="AW643">
        <v>0.02</v>
      </c>
      <c r="AZ643">
        <v>133</v>
      </c>
      <c r="BA643">
        <v>133</v>
      </c>
      <c r="BB643" t="s">
        <v>135</v>
      </c>
      <c r="BC643" t="s">
        <v>122</v>
      </c>
      <c r="BD643">
        <v>1</v>
      </c>
      <c r="BF643" s="2">
        <v>42433</v>
      </c>
      <c r="BG643" s="3" t="s">
        <v>125</v>
      </c>
      <c r="BH643">
        <v>41054531300042</v>
      </c>
      <c r="BJ643" t="s">
        <v>112</v>
      </c>
      <c r="BK643" t="s">
        <v>123</v>
      </c>
      <c r="BL643" t="s">
        <v>124</v>
      </c>
      <c r="BN643" s="2">
        <v>42432</v>
      </c>
      <c r="BO643">
        <v>3</v>
      </c>
      <c r="BQ643">
        <v>1409</v>
      </c>
      <c r="BS643" t="s">
        <v>117</v>
      </c>
      <c r="BT643">
        <v>12</v>
      </c>
      <c r="BV643">
        <v>27</v>
      </c>
      <c r="BX643">
        <v>1</v>
      </c>
      <c r="BZ643">
        <v>34255833500051</v>
      </c>
      <c r="CB643" t="s">
        <v>112</v>
      </c>
      <c r="CC643">
        <v>1</v>
      </c>
      <c r="CE643">
        <v>3</v>
      </c>
      <c r="CG643">
        <v>41054531300042</v>
      </c>
      <c r="CI643" t="s">
        <v>109</v>
      </c>
      <c r="CK643">
        <v>3</v>
      </c>
      <c r="CQ643" t="s">
        <v>110</v>
      </c>
      <c r="CR643" s="2">
        <v>42460</v>
      </c>
      <c r="CS643">
        <v>0</v>
      </c>
      <c r="CU643" t="s">
        <v>109</v>
      </c>
      <c r="CV643" t="s">
        <v>111</v>
      </c>
      <c r="CW643">
        <v>41054531300042</v>
      </c>
      <c r="CY643" t="s">
        <v>112</v>
      </c>
      <c r="CZ643" t="s">
        <v>113</v>
      </c>
      <c r="DA643" t="s">
        <v>114</v>
      </c>
      <c r="DB643" t="s">
        <v>115</v>
      </c>
      <c r="DC643">
        <v>1</v>
      </c>
    </row>
    <row r="644" spans="1:107" x14ac:dyDescent="0.2">
      <c r="A644" t="s">
        <v>108</v>
      </c>
      <c r="B644">
        <v>0</v>
      </c>
      <c r="D644" t="s">
        <v>109</v>
      </c>
      <c r="K644">
        <v>1</v>
      </c>
      <c r="M644">
        <v>1</v>
      </c>
      <c r="N644" t="s">
        <v>116</v>
      </c>
      <c r="O644">
        <v>0</v>
      </c>
      <c r="V644" t="s">
        <v>118</v>
      </c>
      <c r="W644" s="2">
        <v>42432</v>
      </c>
      <c r="X644">
        <v>2</v>
      </c>
      <c r="Y644">
        <v>1</v>
      </c>
      <c r="Z644">
        <v>1</v>
      </c>
      <c r="AB644">
        <v>0</v>
      </c>
      <c r="AC644">
        <v>0</v>
      </c>
      <c r="AD644" s="2">
        <v>42433</v>
      </c>
      <c r="AE644" s="3" t="s">
        <v>119</v>
      </c>
      <c r="AF644">
        <v>23</v>
      </c>
      <c r="AG644">
        <v>23</v>
      </c>
      <c r="AH644" s="3" t="s">
        <v>201</v>
      </c>
      <c r="AI644">
        <v>2</v>
      </c>
      <c r="AJ644">
        <v>2</v>
      </c>
      <c r="AK644" t="s">
        <v>827</v>
      </c>
      <c r="AL644">
        <v>1258</v>
      </c>
      <c r="AM644">
        <v>0.02</v>
      </c>
      <c r="AN644">
        <v>0.02</v>
      </c>
      <c r="AQ644">
        <v>454</v>
      </c>
      <c r="AR644">
        <v>454</v>
      </c>
      <c r="AS644">
        <v>1258</v>
      </c>
      <c r="AT644">
        <v>10</v>
      </c>
      <c r="AU644">
        <v>10</v>
      </c>
      <c r="AV644">
        <v>0.02</v>
      </c>
      <c r="AW644">
        <v>0.02</v>
      </c>
      <c r="AZ644">
        <v>133</v>
      </c>
      <c r="BA644">
        <v>133</v>
      </c>
      <c r="BB644" t="s">
        <v>135</v>
      </c>
      <c r="BC644" t="s">
        <v>122</v>
      </c>
      <c r="BD644">
        <v>1</v>
      </c>
      <c r="BF644" s="2">
        <v>42433</v>
      </c>
      <c r="BG644" s="3" t="s">
        <v>125</v>
      </c>
      <c r="BH644">
        <v>41054531300042</v>
      </c>
      <c r="BJ644" t="s">
        <v>112</v>
      </c>
      <c r="BK644" t="s">
        <v>123</v>
      </c>
      <c r="BL644" t="s">
        <v>124</v>
      </c>
      <c r="BN644" s="2">
        <v>42432</v>
      </c>
      <c r="BO644">
        <v>3</v>
      </c>
      <c r="BQ644">
        <v>1409</v>
      </c>
      <c r="BS644" t="s">
        <v>117</v>
      </c>
      <c r="BT644">
        <v>12</v>
      </c>
      <c r="BV644">
        <v>27</v>
      </c>
      <c r="BX644">
        <v>1</v>
      </c>
      <c r="BZ644">
        <v>34255833500051</v>
      </c>
      <c r="CB644" t="s">
        <v>112</v>
      </c>
      <c r="CC644">
        <v>1</v>
      </c>
      <c r="CE644">
        <v>3</v>
      </c>
      <c r="CG644">
        <v>41054531300042</v>
      </c>
      <c r="CI644" t="s">
        <v>109</v>
      </c>
      <c r="CK644">
        <v>3</v>
      </c>
      <c r="CQ644" t="s">
        <v>110</v>
      </c>
      <c r="CR644" s="2">
        <v>42460</v>
      </c>
      <c r="CS644">
        <v>0</v>
      </c>
      <c r="CU644" t="s">
        <v>109</v>
      </c>
      <c r="CV644" t="s">
        <v>111</v>
      </c>
      <c r="CW644">
        <v>41054531300042</v>
      </c>
      <c r="CY644" t="s">
        <v>112</v>
      </c>
      <c r="CZ644" t="s">
        <v>113</v>
      </c>
      <c r="DA644" t="s">
        <v>114</v>
      </c>
      <c r="DB644" t="s">
        <v>115</v>
      </c>
      <c r="DC644">
        <v>1</v>
      </c>
    </row>
    <row r="645" spans="1:107" x14ac:dyDescent="0.2">
      <c r="A645" t="s">
        <v>108</v>
      </c>
      <c r="B645">
        <v>0</v>
      </c>
      <c r="D645" t="s">
        <v>109</v>
      </c>
      <c r="K645">
        <v>1</v>
      </c>
      <c r="M645">
        <v>1</v>
      </c>
      <c r="N645" t="s">
        <v>116</v>
      </c>
      <c r="O645">
        <v>0</v>
      </c>
      <c r="V645" t="s">
        <v>118</v>
      </c>
      <c r="W645" s="2">
        <v>42432</v>
      </c>
      <c r="X645">
        <v>2</v>
      </c>
      <c r="Y645">
        <v>1</v>
      </c>
      <c r="Z645">
        <v>1</v>
      </c>
      <c r="AB645">
        <v>0</v>
      </c>
      <c r="AC645">
        <v>0</v>
      </c>
      <c r="AD645" s="2">
        <v>42433</v>
      </c>
      <c r="AE645" s="3" t="s">
        <v>119</v>
      </c>
      <c r="AF645">
        <v>23</v>
      </c>
      <c r="AG645">
        <v>23</v>
      </c>
      <c r="AH645" s="3" t="s">
        <v>171</v>
      </c>
      <c r="AI645">
        <v>2</v>
      </c>
      <c r="AJ645">
        <v>2</v>
      </c>
      <c r="AK645" t="s">
        <v>828</v>
      </c>
      <c r="AL645">
        <v>6386</v>
      </c>
      <c r="AM645">
        <v>0.02</v>
      </c>
      <c r="AN645">
        <v>0.02</v>
      </c>
      <c r="AQ645">
        <v>454</v>
      </c>
      <c r="AR645">
        <v>454</v>
      </c>
      <c r="AS645">
        <v>6386</v>
      </c>
      <c r="AT645">
        <v>10</v>
      </c>
      <c r="AU645">
        <v>10</v>
      </c>
      <c r="AV645">
        <v>0.02</v>
      </c>
      <c r="AW645">
        <v>0.02</v>
      </c>
      <c r="AZ645">
        <v>133</v>
      </c>
      <c r="BA645">
        <v>133</v>
      </c>
      <c r="BB645" t="s">
        <v>135</v>
      </c>
      <c r="BC645" t="s">
        <v>122</v>
      </c>
      <c r="BD645">
        <v>1</v>
      </c>
      <c r="BF645" s="2">
        <v>42433</v>
      </c>
      <c r="BG645" s="3" t="s">
        <v>125</v>
      </c>
      <c r="BH645">
        <v>41054531300042</v>
      </c>
      <c r="BJ645" t="s">
        <v>112</v>
      </c>
      <c r="BK645" t="s">
        <v>123</v>
      </c>
      <c r="BL645" t="s">
        <v>124</v>
      </c>
      <c r="BN645" s="2">
        <v>42432</v>
      </c>
      <c r="BO645">
        <v>3</v>
      </c>
      <c r="BQ645">
        <v>1409</v>
      </c>
      <c r="BS645" t="s">
        <v>117</v>
      </c>
      <c r="BT645">
        <v>12</v>
      </c>
      <c r="BV645">
        <v>27</v>
      </c>
      <c r="BX645">
        <v>1</v>
      </c>
      <c r="BZ645">
        <v>34255833500051</v>
      </c>
      <c r="CB645" t="s">
        <v>112</v>
      </c>
      <c r="CC645">
        <v>1</v>
      </c>
      <c r="CE645">
        <v>3</v>
      </c>
      <c r="CG645">
        <v>41054531300042</v>
      </c>
      <c r="CI645" t="s">
        <v>109</v>
      </c>
      <c r="CK645">
        <v>3</v>
      </c>
      <c r="CQ645" t="s">
        <v>110</v>
      </c>
      <c r="CR645" s="2">
        <v>42460</v>
      </c>
      <c r="CS645">
        <v>0</v>
      </c>
      <c r="CU645" t="s">
        <v>109</v>
      </c>
      <c r="CV645" t="s">
        <v>111</v>
      </c>
      <c r="CW645">
        <v>41054531300042</v>
      </c>
      <c r="CY645" t="s">
        <v>112</v>
      </c>
      <c r="CZ645" t="s">
        <v>113</v>
      </c>
      <c r="DA645" t="s">
        <v>114</v>
      </c>
      <c r="DB645" t="s">
        <v>115</v>
      </c>
      <c r="DC645">
        <v>1</v>
      </c>
    </row>
    <row r="646" spans="1:107" x14ac:dyDescent="0.2">
      <c r="A646" t="s">
        <v>108</v>
      </c>
      <c r="B646">
        <v>0</v>
      </c>
      <c r="D646" t="s">
        <v>109</v>
      </c>
      <c r="K646">
        <v>1</v>
      </c>
      <c r="M646">
        <v>1</v>
      </c>
      <c r="N646" t="s">
        <v>116</v>
      </c>
      <c r="O646">
        <v>0</v>
      </c>
      <c r="V646" t="s">
        <v>118</v>
      </c>
      <c r="W646" s="2">
        <v>42432</v>
      </c>
      <c r="X646">
        <v>2</v>
      </c>
      <c r="Y646">
        <v>1</v>
      </c>
      <c r="Z646">
        <v>1</v>
      </c>
      <c r="AB646">
        <v>0</v>
      </c>
      <c r="AC646">
        <v>0</v>
      </c>
      <c r="AD646" s="2">
        <v>42433</v>
      </c>
      <c r="AE646" s="3" t="s">
        <v>119</v>
      </c>
      <c r="AF646">
        <v>23</v>
      </c>
      <c r="AG646">
        <v>23</v>
      </c>
      <c r="AH646" s="3" t="s">
        <v>171</v>
      </c>
      <c r="AI646">
        <v>2</v>
      </c>
      <c r="AJ646">
        <v>2</v>
      </c>
      <c r="AK646" t="s">
        <v>829</v>
      </c>
      <c r="AL646">
        <v>6530</v>
      </c>
      <c r="AM646">
        <v>0.05</v>
      </c>
      <c r="AN646">
        <v>0.05</v>
      </c>
      <c r="AQ646">
        <v>454</v>
      </c>
      <c r="AR646">
        <v>454</v>
      </c>
      <c r="AS646">
        <v>6530</v>
      </c>
      <c r="AT646">
        <v>10</v>
      </c>
      <c r="AU646">
        <v>10</v>
      </c>
      <c r="AV646">
        <v>0.05</v>
      </c>
      <c r="AW646">
        <v>0.05</v>
      </c>
      <c r="AZ646">
        <v>133</v>
      </c>
      <c r="BA646">
        <v>133</v>
      </c>
      <c r="BB646" t="s">
        <v>135</v>
      </c>
      <c r="BC646" t="s">
        <v>122</v>
      </c>
      <c r="BD646">
        <v>1</v>
      </c>
      <c r="BF646" s="2">
        <v>42433</v>
      </c>
      <c r="BG646" s="3" t="s">
        <v>125</v>
      </c>
      <c r="BH646">
        <v>41054531300042</v>
      </c>
      <c r="BJ646" t="s">
        <v>112</v>
      </c>
      <c r="BK646" t="s">
        <v>123</v>
      </c>
      <c r="BL646" t="s">
        <v>124</v>
      </c>
      <c r="BN646" s="2">
        <v>42432</v>
      </c>
      <c r="BO646">
        <v>3</v>
      </c>
      <c r="BQ646">
        <v>1409</v>
      </c>
      <c r="BS646" t="s">
        <v>117</v>
      </c>
      <c r="BT646">
        <v>12</v>
      </c>
      <c r="BV646">
        <v>27</v>
      </c>
      <c r="BX646">
        <v>1</v>
      </c>
      <c r="BZ646">
        <v>34255833500051</v>
      </c>
      <c r="CB646" t="s">
        <v>112</v>
      </c>
      <c r="CC646">
        <v>1</v>
      </c>
      <c r="CE646">
        <v>3</v>
      </c>
      <c r="CG646">
        <v>41054531300042</v>
      </c>
      <c r="CI646" t="s">
        <v>109</v>
      </c>
      <c r="CK646">
        <v>3</v>
      </c>
      <c r="CQ646" t="s">
        <v>110</v>
      </c>
      <c r="CR646" s="2">
        <v>42460</v>
      </c>
      <c r="CS646">
        <v>0</v>
      </c>
      <c r="CU646" t="s">
        <v>109</v>
      </c>
      <c r="CV646" t="s">
        <v>111</v>
      </c>
      <c r="CW646">
        <v>41054531300042</v>
      </c>
      <c r="CY646" t="s">
        <v>112</v>
      </c>
      <c r="CZ646" t="s">
        <v>113</v>
      </c>
      <c r="DA646" t="s">
        <v>114</v>
      </c>
      <c r="DB646" t="s">
        <v>115</v>
      </c>
      <c r="DC646">
        <v>1</v>
      </c>
    </row>
    <row r="647" spans="1:107" x14ac:dyDescent="0.2">
      <c r="A647" t="s">
        <v>108</v>
      </c>
      <c r="B647">
        <v>0</v>
      </c>
      <c r="D647" t="s">
        <v>109</v>
      </c>
      <c r="K647">
        <v>1</v>
      </c>
      <c r="M647">
        <v>1</v>
      </c>
      <c r="N647" t="s">
        <v>116</v>
      </c>
      <c r="O647">
        <v>0</v>
      </c>
      <c r="V647" t="s">
        <v>118</v>
      </c>
      <c r="W647" s="2">
        <v>42432</v>
      </c>
      <c r="X647">
        <v>2</v>
      </c>
      <c r="Y647">
        <v>2</v>
      </c>
      <c r="Z647">
        <v>2</v>
      </c>
      <c r="AA647" t="s">
        <v>185</v>
      </c>
      <c r="AB647">
        <v>0</v>
      </c>
      <c r="AC647">
        <v>0</v>
      </c>
      <c r="AD647" s="2">
        <v>42433</v>
      </c>
      <c r="AE647" s="3" t="s">
        <v>119</v>
      </c>
      <c r="AF647">
        <v>23</v>
      </c>
      <c r="AG647">
        <v>23</v>
      </c>
      <c r="AH647" s="3" t="s">
        <v>197</v>
      </c>
      <c r="AI647">
        <v>2</v>
      </c>
      <c r="AJ647">
        <v>2</v>
      </c>
      <c r="AK647" t="s">
        <v>830</v>
      </c>
      <c r="AL647">
        <v>1537</v>
      </c>
      <c r="AM647">
        <v>0.01</v>
      </c>
      <c r="AN647">
        <v>0.01</v>
      </c>
      <c r="AO647">
        <v>712</v>
      </c>
      <c r="AP647">
        <v>712</v>
      </c>
      <c r="AQ647">
        <v>151</v>
      </c>
      <c r="AR647">
        <v>151</v>
      </c>
      <c r="AS647">
        <v>1537</v>
      </c>
      <c r="AT647">
        <v>10</v>
      </c>
      <c r="AU647">
        <v>10</v>
      </c>
      <c r="AV647">
        <v>0.01</v>
      </c>
      <c r="AW647">
        <v>0.01</v>
      </c>
      <c r="AX647">
        <v>1168</v>
      </c>
      <c r="AY647">
        <v>1168</v>
      </c>
      <c r="AZ647">
        <v>133</v>
      </c>
      <c r="BA647">
        <v>133</v>
      </c>
      <c r="BB647" t="s">
        <v>135</v>
      </c>
      <c r="BC647" t="s">
        <v>122</v>
      </c>
      <c r="BD647">
        <v>1</v>
      </c>
      <c r="BF647" s="2">
        <v>42433</v>
      </c>
      <c r="BG647" s="3" t="s">
        <v>125</v>
      </c>
      <c r="BH647">
        <v>41054531300042</v>
      </c>
      <c r="BJ647" t="s">
        <v>112</v>
      </c>
      <c r="BK647" t="s">
        <v>123</v>
      </c>
      <c r="BL647" t="s">
        <v>124</v>
      </c>
      <c r="BN647" s="2">
        <v>42432</v>
      </c>
      <c r="BO647">
        <v>3</v>
      </c>
      <c r="BQ647">
        <v>1409</v>
      </c>
      <c r="BS647" t="s">
        <v>117</v>
      </c>
      <c r="BT647">
        <v>12</v>
      </c>
      <c r="BV647">
        <v>27</v>
      </c>
      <c r="BX647">
        <v>1</v>
      </c>
      <c r="BZ647">
        <v>34255833500051</v>
      </c>
      <c r="CB647" t="s">
        <v>112</v>
      </c>
      <c r="CC647">
        <v>1</v>
      </c>
      <c r="CE647">
        <v>3</v>
      </c>
      <c r="CG647">
        <v>41054531300042</v>
      </c>
      <c r="CI647" t="s">
        <v>109</v>
      </c>
      <c r="CK647">
        <v>3</v>
      </c>
      <c r="CQ647" t="s">
        <v>110</v>
      </c>
      <c r="CR647" s="2">
        <v>42460</v>
      </c>
      <c r="CS647">
        <v>0</v>
      </c>
      <c r="CU647" t="s">
        <v>109</v>
      </c>
      <c r="CV647" t="s">
        <v>111</v>
      </c>
      <c r="CW647">
        <v>41054531300042</v>
      </c>
      <c r="CY647" t="s">
        <v>112</v>
      </c>
      <c r="CZ647" t="s">
        <v>113</v>
      </c>
      <c r="DA647" t="s">
        <v>114</v>
      </c>
      <c r="DB647" t="s">
        <v>115</v>
      </c>
      <c r="DC647">
        <v>1</v>
      </c>
    </row>
    <row r="648" spans="1:107" x14ac:dyDescent="0.2">
      <c r="A648" t="s">
        <v>108</v>
      </c>
      <c r="B648">
        <v>0</v>
      </c>
      <c r="D648" t="s">
        <v>109</v>
      </c>
      <c r="K648">
        <v>1</v>
      </c>
      <c r="M648">
        <v>1</v>
      </c>
      <c r="N648" t="s">
        <v>116</v>
      </c>
      <c r="O648">
        <v>0</v>
      </c>
      <c r="V648" t="s">
        <v>118</v>
      </c>
      <c r="W648" s="2">
        <v>42432</v>
      </c>
      <c r="X648">
        <v>2</v>
      </c>
      <c r="Y648">
        <v>1</v>
      </c>
      <c r="Z648">
        <v>1</v>
      </c>
      <c r="AB648">
        <v>0</v>
      </c>
      <c r="AC648">
        <v>0</v>
      </c>
      <c r="AD648" s="2">
        <v>42433</v>
      </c>
      <c r="AE648" s="3" t="s">
        <v>119</v>
      </c>
      <c r="AF648">
        <v>23</v>
      </c>
      <c r="AG648">
        <v>23</v>
      </c>
      <c r="AH648" s="3" t="s">
        <v>201</v>
      </c>
      <c r="AI648">
        <v>2</v>
      </c>
      <c r="AJ648">
        <v>2</v>
      </c>
      <c r="AK648" t="s">
        <v>831</v>
      </c>
      <c r="AL648">
        <v>5826</v>
      </c>
      <c r="AM648">
        <v>0.02</v>
      </c>
      <c r="AN648">
        <v>0.02</v>
      </c>
      <c r="AQ648">
        <v>454</v>
      </c>
      <c r="AR648">
        <v>454</v>
      </c>
      <c r="AS648">
        <v>5826</v>
      </c>
      <c r="AT648">
        <v>10</v>
      </c>
      <c r="AU648">
        <v>10</v>
      </c>
      <c r="AV648">
        <v>0.02</v>
      </c>
      <c r="AW648">
        <v>0.02</v>
      </c>
      <c r="AZ648">
        <v>133</v>
      </c>
      <c r="BA648">
        <v>133</v>
      </c>
      <c r="BB648" t="s">
        <v>135</v>
      </c>
      <c r="BC648" t="s">
        <v>122</v>
      </c>
      <c r="BD648">
        <v>1</v>
      </c>
      <c r="BF648" s="2">
        <v>42433</v>
      </c>
      <c r="BG648" s="3" t="s">
        <v>125</v>
      </c>
      <c r="BH648">
        <v>41054531300042</v>
      </c>
      <c r="BJ648" t="s">
        <v>112</v>
      </c>
      <c r="BK648" t="s">
        <v>123</v>
      </c>
      <c r="BL648" t="s">
        <v>124</v>
      </c>
      <c r="BN648" s="2">
        <v>42432</v>
      </c>
      <c r="BO648">
        <v>3</v>
      </c>
      <c r="BQ648">
        <v>1409</v>
      </c>
      <c r="BS648" t="s">
        <v>117</v>
      </c>
      <c r="BT648">
        <v>12</v>
      </c>
      <c r="BV648">
        <v>27</v>
      </c>
      <c r="BX648">
        <v>1</v>
      </c>
      <c r="BZ648">
        <v>34255833500051</v>
      </c>
      <c r="CB648" t="s">
        <v>112</v>
      </c>
      <c r="CC648">
        <v>1</v>
      </c>
      <c r="CE648">
        <v>3</v>
      </c>
      <c r="CG648">
        <v>41054531300042</v>
      </c>
      <c r="CI648" t="s">
        <v>109</v>
      </c>
      <c r="CK648">
        <v>3</v>
      </c>
      <c r="CQ648" t="s">
        <v>110</v>
      </c>
      <c r="CR648" s="2">
        <v>42460</v>
      </c>
      <c r="CS648">
        <v>0</v>
      </c>
      <c r="CU648" t="s">
        <v>109</v>
      </c>
      <c r="CV648" t="s">
        <v>111</v>
      </c>
      <c r="CW648">
        <v>41054531300042</v>
      </c>
      <c r="CY648" t="s">
        <v>112</v>
      </c>
      <c r="CZ648" t="s">
        <v>113</v>
      </c>
      <c r="DA648" t="s">
        <v>114</v>
      </c>
      <c r="DB648" t="s">
        <v>115</v>
      </c>
      <c r="DC648">
        <v>1</v>
      </c>
    </row>
    <row r="649" spans="1:107" x14ac:dyDescent="0.2">
      <c r="A649" t="s">
        <v>108</v>
      </c>
      <c r="B649">
        <v>0</v>
      </c>
      <c r="D649" t="s">
        <v>109</v>
      </c>
      <c r="K649">
        <v>1</v>
      </c>
      <c r="M649">
        <v>1</v>
      </c>
      <c r="N649" t="s">
        <v>116</v>
      </c>
      <c r="O649">
        <v>0</v>
      </c>
      <c r="V649" t="s">
        <v>118</v>
      </c>
      <c r="W649" s="2">
        <v>42432</v>
      </c>
      <c r="X649">
        <v>2</v>
      </c>
      <c r="Y649">
        <v>1</v>
      </c>
      <c r="Z649">
        <v>1</v>
      </c>
      <c r="AB649">
        <v>0</v>
      </c>
      <c r="AC649">
        <v>0</v>
      </c>
      <c r="AD649" s="2">
        <v>42443</v>
      </c>
      <c r="AE649" s="3" t="s">
        <v>119</v>
      </c>
      <c r="AF649">
        <v>23</v>
      </c>
      <c r="AG649">
        <v>23</v>
      </c>
      <c r="AH649" s="3" t="s">
        <v>180</v>
      </c>
      <c r="AI649">
        <v>2</v>
      </c>
      <c r="AJ649">
        <v>2</v>
      </c>
      <c r="AK649" t="s">
        <v>832</v>
      </c>
      <c r="AL649">
        <v>1890</v>
      </c>
      <c r="AM649">
        <v>5.0000000000000001E-3</v>
      </c>
      <c r="AN649">
        <v>5.0000000000000001E-3</v>
      </c>
      <c r="AO649">
        <v>712</v>
      </c>
      <c r="AP649">
        <v>712</v>
      </c>
      <c r="AQ649">
        <v>405</v>
      </c>
      <c r="AR649">
        <v>405</v>
      </c>
      <c r="AS649">
        <v>1890</v>
      </c>
      <c r="AT649">
        <v>10</v>
      </c>
      <c r="AU649">
        <v>10</v>
      </c>
      <c r="AV649">
        <v>5.0000000000000001E-3</v>
      </c>
      <c r="AW649">
        <v>5.0000000000000001E-3</v>
      </c>
      <c r="AX649">
        <v>1168</v>
      </c>
      <c r="AY649">
        <v>1168</v>
      </c>
      <c r="AZ649">
        <v>133</v>
      </c>
      <c r="BA649">
        <v>133</v>
      </c>
      <c r="BB649" t="s">
        <v>135</v>
      </c>
      <c r="BC649" t="s">
        <v>122</v>
      </c>
      <c r="BD649">
        <v>1</v>
      </c>
      <c r="BF649" s="2">
        <v>42433</v>
      </c>
      <c r="BG649" s="3" t="s">
        <v>125</v>
      </c>
      <c r="BH649">
        <v>41054531300042</v>
      </c>
      <c r="BJ649" t="s">
        <v>112</v>
      </c>
      <c r="BK649" t="s">
        <v>123</v>
      </c>
      <c r="BL649" t="s">
        <v>124</v>
      </c>
      <c r="BN649" s="2">
        <v>42432</v>
      </c>
      <c r="BO649">
        <v>3</v>
      </c>
      <c r="BQ649">
        <v>1409</v>
      </c>
      <c r="BS649" t="s">
        <v>117</v>
      </c>
      <c r="BT649">
        <v>12</v>
      </c>
      <c r="BV649">
        <v>27</v>
      </c>
      <c r="BX649">
        <v>1</v>
      </c>
      <c r="BZ649">
        <v>34255833500051</v>
      </c>
      <c r="CB649" t="s">
        <v>112</v>
      </c>
      <c r="CC649">
        <v>1</v>
      </c>
      <c r="CE649">
        <v>3</v>
      </c>
      <c r="CG649">
        <v>41054531300042</v>
      </c>
      <c r="CI649" t="s">
        <v>109</v>
      </c>
      <c r="CK649">
        <v>3</v>
      </c>
      <c r="CQ649" t="s">
        <v>110</v>
      </c>
      <c r="CR649" s="2">
        <v>42460</v>
      </c>
      <c r="CS649">
        <v>0</v>
      </c>
      <c r="CU649" t="s">
        <v>109</v>
      </c>
      <c r="CV649" t="s">
        <v>111</v>
      </c>
      <c r="CW649">
        <v>41054531300042</v>
      </c>
      <c r="CY649" t="s">
        <v>112</v>
      </c>
      <c r="CZ649" t="s">
        <v>113</v>
      </c>
      <c r="DA649" t="s">
        <v>114</v>
      </c>
      <c r="DB649" t="s">
        <v>115</v>
      </c>
      <c r="DC649">
        <v>1</v>
      </c>
    </row>
    <row r="650" spans="1:107" x14ac:dyDescent="0.2">
      <c r="A650" t="s">
        <v>108</v>
      </c>
      <c r="B650">
        <v>0</v>
      </c>
      <c r="D650" t="s">
        <v>109</v>
      </c>
      <c r="K650">
        <v>1</v>
      </c>
      <c r="M650">
        <v>1</v>
      </c>
      <c r="N650" t="s">
        <v>116</v>
      </c>
      <c r="O650">
        <v>0</v>
      </c>
      <c r="V650" t="s">
        <v>118</v>
      </c>
      <c r="W650" s="2">
        <v>42432</v>
      </c>
      <c r="X650">
        <v>2</v>
      </c>
      <c r="Y650">
        <v>2</v>
      </c>
      <c r="Z650">
        <v>2</v>
      </c>
      <c r="AB650">
        <v>0</v>
      </c>
      <c r="AC650">
        <v>0</v>
      </c>
      <c r="AD650" s="2">
        <v>42443</v>
      </c>
      <c r="AE650" s="3" t="s">
        <v>119</v>
      </c>
      <c r="AF650">
        <v>23</v>
      </c>
      <c r="AG650">
        <v>23</v>
      </c>
      <c r="AH650" s="3" t="s">
        <v>180</v>
      </c>
      <c r="AI650">
        <v>2</v>
      </c>
      <c r="AJ650">
        <v>2</v>
      </c>
      <c r="AK650" t="s">
        <v>833</v>
      </c>
      <c r="AL650">
        <v>1259</v>
      </c>
      <c r="AM650">
        <v>0.01</v>
      </c>
      <c r="AN650">
        <v>0.01</v>
      </c>
      <c r="AO650">
        <v>712</v>
      </c>
      <c r="AP650">
        <v>712</v>
      </c>
      <c r="AQ650">
        <v>405</v>
      </c>
      <c r="AR650">
        <v>405</v>
      </c>
      <c r="AS650">
        <v>1259</v>
      </c>
      <c r="AT650">
        <v>10</v>
      </c>
      <c r="AU650">
        <v>10</v>
      </c>
      <c r="AV650">
        <v>0.01</v>
      </c>
      <c r="AW650">
        <v>0.01</v>
      </c>
      <c r="AX650">
        <v>1168</v>
      </c>
      <c r="AY650">
        <v>1168</v>
      </c>
      <c r="AZ650">
        <v>133</v>
      </c>
      <c r="BA650">
        <v>133</v>
      </c>
      <c r="BB650" t="s">
        <v>135</v>
      </c>
      <c r="BC650" t="s">
        <v>122</v>
      </c>
      <c r="BD650">
        <v>1</v>
      </c>
      <c r="BF650" s="2">
        <v>42433</v>
      </c>
      <c r="BG650" s="3" t="s">
        <v>125</v>
      </c>
      <c r="BH650">
        <v>41054531300042</v>
      </c>
      <c r="BJ650" t="s">
        <v>112</v>
      </c>
      <c r="BK650" t="s">
        <v>123</v>
      </c>
      <c r="BL650" t="s">
        <v>124</v>
      </c>
      <c r="BN650" s="2">
        <v>42432</v>
      </c>
      <c r="BO650">
        <v>3</v>
      </c>
      <c r="BQ650">
        <v>1409</v>
      </c>
      <c r="BS650" t="s">
        <v>117</v>
      </c>
      <c r="BT650">
        <v>12</v>
      </c>
      <c r="BV650">
        <v>27</v>
      </c>
      <c r="BX650">
        <v>1</v>
      </c>
      <c r="BZ650">
        <v>34255833500051</v>
      </c>
      <c r="CB650" t="s">
        <v>112</v>
      </c>
      <c r="CC650">
        <v>1</v>
      </c>
      <c r="CE650">
        <v>3</v>
      </c>
      <c r="CG650">
        <v>41054531300042</v>
      </c>
      <c r="CI650" t="s">
        <v>109</v>
      </c>
      <c r="CK650">
        <v>3</v>
      </c>
      <c r="CQ650" t="s">
        <v>110</v>
      </c>
      <c r="CR650" s="2">
        <v>42460</v>
      </c>
      <c r="CS650">
        <v>0</v>
      </c>
      <c r="CU650" t="s">
        <v>109</v>
      </c>
      <c r="CV650" t="s">
        <v>111</v>
      </c>
      <c r="CW650">
        <v>41054531300042</v>
      </c>
      <c r="CY650" t="s">
        <v>112</v>
      </c>
      <c r="CZ650" t="s">
        <v>113</v>
      </c>
      <c r="DA650" t="s">
        <v>114</v>
      </c>
      <c r="DB650" t="s">
        <v>115</v>
      </c>
      <c r="DC650">
        <v>1</v>
      </c>
    </row>
    <row r="651" spans="1:107" x14ac:dyDescent="0.2">
      <c r="A651" t="s">
        <v>108</v>
      </c>
      <c r="B651">
        <v>0</v>
      </c>
      <c r="D651" t="s">
        <v>109</v>
      </c>
      <c r="K651">
        <v>1</v>
      </c>
      <c r="M651">
        <v>1</v>
      </c>
      <c r="N651" t="s">
        <v>116</v>
      </c>
      <c r="O651">
        <v>0</v>
      </c>
      <c r="V651" t="s">
        <v>118</v>
      </c>
      <c r="W651" s="2">
        <v>42432</v>
      </c>
      <c r="X651">
        <v>2</v>
      </c>
      <c r="Y651">
        <v>1</v>
      </c>
      <c r="Z651">
        <v>1</v>
      </c>
      <c r="AB651">
        <v>0</v>
      </c>
      <c r="AC651">
        <v>0</v>
      </c>
      <c r="AD651" s="2">
        <v>42443</v>
      </c>
      <c r="AE651" s="3" t="s">
        <v>119</v>
      </c>
      <c r="AF651">
        <v>23</v>
      </c>
      <c r="AG651">
        <v>23</v>
      </c>
      <c r="AH651" s="3" t="s">
        <v>180</v>
      </c>
      <c r="AI651">
        <v>2</v>
      </c>
      <c r="AJ651">
        <v>2</v>
      </c>
      <c r="AK651" t="s">
        <v>834</v>
      </c>
      <c r="AL651">
        <v>1663</v>
      </c>
      <c r="AM651">
        <v>0.01</v>
      </c>
      <c r="AN651">
        <v>0.01</v>
      </c>
      <c r="AO651">
        <v>712</v>
      </c>
      <c r="AP651">
        <v>712</v>
      </c>
      <c r="AQ651">
        <v>405</v>
      </c>
      <c r="AR651">
        <v>405</v>
      </c>
      <c r="AS651">
        <v>1663</v>
      </c>
      <c r="AT651">
        <v>10</v>
      </c>
      <c r="AU651">
        <v>10</v>
      </c>
      <c r="AV651">
        <v>0.01</v>
      </c>
      <c r="AW651">
        <v>0.01</v>
      </c>
      <c r="AX651">
        <v>1168</v>
      </c>
      <c r="AY651">
        <v>1168</v>
      </c>
      <c r="AZ651">
        <v>133</v>
      </c>
      <c r="BA651">
        <v>133</v>
      </c>
      <c r="BB651" t="s">
        <v>135</v>
      </c>
      <c r="BC651" t="s">
        <v>122</v>
      </c>
      <c r="BD651">
        <v>1</v>
      </c>
      <c r="BF651" s="2">
        <v>42433</v>
      </c>
      <c r="BG651" s="3" t="s">
        <v>125</v>
      </c>
      <c r="BH651">
        <v>41054531300042</v>
      </c>
      <c r="BJ651" t="s">
        <v>112</v>
      </c>
      <c r="BK651" t="s">
        <v>123</v>
      </c>
      <c r="BL651" t="s">
        <v>124</v>
      </c>
      <c r="BN651" s="2">
        <v>42432</v>
      </c>
      <c r="BO651">
        <v>3</v>
      </c>
      <c r="BQ651">
        <v>1409</v>
      </c>
      <c r="BS651" t="s">
        <v>117</v>
      </c>
      <c r="BT651">
        <v>12</v>
      </c>
      <c r="BV651">
        <v>27</v>
      </c>
      <c r="BX651">
        <v>1</v>
      </c>
      <c r="BZ651">
        <v>34255833500051</v>
      </c>
      <c r="CB651" t="s">
        <v>112</v>
      </c>
      <c r="CC651">
        <v>1</v>
      </c>
      <c r="CE651">
        <v>3</v>
      </c>
      <c r="CG651">
        <v>41054531300042</v>
      </c>
      <c r="CI651" t="s">
        <v>109</v>
      </c>
      <c r="CK651">
        <v>3</v>
      </c>
      <c r="CQ651" t="s">
        <v>110</v>
      </c>
      <c r="CR651" s="2">
        <v>42460</v>
      </c>
      <c r="CS651">
        <v>0</v>
      </c>
      <c r="CU651" t="s">
        <v>109</v>
      </c>
      <c r="CV651" t="s">
        <v>111</v>
      </c>
      <c r="CW651">
        <v>41054531300042</v>
      </c>
      <c r="CY651" t="s">
        <v>112</v>
      </c>
      <c r="CZ651" t="s">
        <v>113</v>
      </c>
      <c r="DA651" t="s">
        <v>114</v>
      </c>
      <c r="DB651" t="s">
        <v>115</v>
      </c>
      <c r="DC651">
        <v>1</v>
      </c>
    </row>
    <row r="652" spans="1:107" x14ac:dyDescent="0.2">
      <c r="A652" t="s">
        <v>108</v>
      </c>
      <c r="B652">
        <v>0</v>
      </c>
      <c r="D652" t="s">
        <v>109</v>
      </c>
      <c r="K652">
        <v>1</v>
      </c>
      <c r="M652">
        <v>1</v>
      </c>
      <c r="N652" t="s">
        <v>116</v>
      </c>
      <c r="O652">
        <v>0</v>
      </c>
      <c r="V652" t="s">
        <v>118</v>
      </c>
      <c r="W652" s="2">
        <v>42432</v>
      </c>
      <c r="X652">
        <v>2</v>
      </c>
      <c r="Y652">
        <v>1</v>
      </c>
      <c r="Z652">
        <v>1</v>
      </c>
      <c r="AB652">
        <v>0</v>
      </c>
      <c r="AC652">
        <v>0</v>
      </c>
      <c r="AD652" s="2">
        <v>42443</v>
      </c>
      <c r="AE652" s="3" t="s">
        <v>119</v>
      </c>
      <c r="AF652">
        <v>23</v>
      </c>
      <c r="AG652">
        <v>23</v>
      </c>
      <c r="AH652" s="3" t="s">
        <v>180</v>
      </c>
      <c r="AI652">
        <v>2</v>
      </c>
      <c r="AJ652">
        <v>2</v>
      </c>
      <c r="AK652" t="s">
        <v>835</v>
      </c>
      <c r="AL652">
        <v>1432</v>
      </c>
      <c r="AM652">
        <v>5.0000000000000001E-3</v>
      </c>
      <c r="AN652">
        <v>5.0000000000000001E-3</v>
      </c>
      <c r="AO652">
        <v>712</v>
      </c>
      <c r="AP652">
        <v>712</v>
      </c>
      <c r="AQ652">
        <v>405</v>
      </c>
      <c r="AR652">
        <v>405</v>
      </c>
      <c r="AS652">
        <v>1432</v>
      </c>
      <c r="AT652">
        <v>10</v>
      </c>
      <c r="AU652">
        <v>10</v>
      </c>
      <c r="AV652">
        <v>5.0000000000000001E-3</v>
      </c>
      <c r="AW652">
        <v>5.0000000000000001E-3</v>
      </c>
      <c r="AX652">
        <v>1168</v>
      </c>
      <c r="AY652">
        <v>1168</v>
      </c>
      <c r="AZ652">
        <v>133</v>
      </c>
      <c r="BA652">
        <v>133</v>
      </c>
      <c r="BB652" t="s">
        <v>135</v>
      </c>
      <c r="BC652" t="s">
        <v>122</v>
      </c>
      <c r="BD652">
        <v>1</v>
      </c>
      <c r="BF652" s="2">
        <v>42433</v>
      </c>
      <c r="BG652" s="3" t="s">
        <v>125</v>
      </c>
      <c r="BH652">
        <v>41054531300042</v>
      </c>
      <c r="BJ652" t="s">
        <v>112</v>
      </c>
      <c r="BK652" t="s">
        <v>123</v>
      </c>
      <c r="BL652" t="s">
        <v>124</v>
      </c>
      <c r="BN652" s="2">
        <v>42432</v>
      </c>
      <c r="BO652">
        <v>3</v>
      </c>
      <c r="BQ652">
        <v>1409</v>
      </c>
      <c r="BS652" t="s">
        <v>117</v>
      </c>
      <c r="BT652">
        <v>12</v>
      </c>
      <c r="BV652">
        <v>27</v>
      </c>
      <c r="BX652">
        <v>1</v>
      </c>
      <c r="BZ652">
        <v>34255833500051</v>
      </c>
      <c r="CB652" t="s">
        <v>112</v>
      </c>
      <c r="CC652">
        <v>1</v>
      </c>
      <c r="CE652">
        <v>3</v>
      </c>
      <c r="CG652">
        <v>41054531300042</v>
      </c>
      <c r="CI652" t="s">
        <v>109</v>
      </c>
      <c r="CK652">
        <v>3</v>
      </c>
      <c r="CQ652" t="s">
        <v>110</v>
      </c>
      <c r="CR652" s="2">
        <v>42460</v>
      </c>
      <c r="CS652">
        <v>0</v>
      </c>
      <c r="CU652" t="s">
        <v>109</v>
      </c>
      <c r="CV652" t="s">
        <v>111</v>
      </c>
      <c r="CW652">
        <v>41054531300042</v>
      </c>
      <c r="CY652" t="s">
        <v>112</v>
      </c>
      <c r="CZ652" t="s">
        <v>113</v>
      </c>
      <c r="DA652" t="s">
        <v>114</v>
      </c>
      <c r="DB652" t="s">
        <v>115</v>
      </c>
      <c r="DC652">
        <v>1</v>
      </c>
    </row>
    <row r="653" spans="1:107" x14ac:dyDescent="0.2">
      <c r="A653" t="s">
        <v>108</v>
      </c>
      <c r="B653">
        <v>0</v>
      </c>
      <c r="D653" t="s">
        <v>109</v>
      </c>
      <c r="K653">
        <v>1</v>
      </c>
      <c r="M653">
        <v>1</v>
      </c>
      <c r="N653" t="s">
        <v>116</v>
      </c>
      <c r="O653">
        <v>0</v>
      </c>
      <c r="V653" t="s">
        <v>118</v>
      </c>
      <c r="W653" s="2">
        <v>42432</v>
      </c>
      <c r="X653">
        <v>2</v>
      </c>
      <c r="Y653">
        <v>1</v>
      </c>
      <c r="Z653">
        <v>1</v>
      </c>
      <c r="AB653">
        <v>0</v>
      </c>
      <c r="AC653">
        <v>0</v>
      </c>
      <c r="AD653" s="2">
        <v>42443</v>
      </c>
      <c r="AE653" s="3" t="s">
        <v>119</v>
      </c>
      <c r="AF653">
        <v>23</v>
      </c>
      <c r="AG653">
        <v>23</v>
      </c>
      <c r="AH653" s="3" t="s">
        <v>180</v>
      </c>
      <c r="AI653">
        <v>2</v>
      </c>
      <c r="AJ653">
        <v>2</v>
      </c>
      <c r="AK653" t="s">
        <v>836</v>
      </c>
      <c r="AL653">
        <v>1260</v>
      </c>
      <c r="AM653">
        <v>5.0000000000000001E-3</v>
      </c>
      <c r="AN653">
        <v>5.0000000000000001E-3</v>
      </c>
      <c r="AO653">
        <v>712</v>
      </c>
      <c r="AP653">
        <v>712</v>
      </c>
      <c r="AQ653">
        <v>405</v>
      </c>
      <c r="AR653">
        <v>405</v>
      </c>
      <c r="AS653">
        <v>1260</v>
      </c>
      <c r="AT653">
        <v>10</v>
      </c>
      <c r="AU653">
        <v>10</v>
      </c>
      <c r="AV653">
        <v>5.0000000000000001E-3</v>
      </c>
      <c r="AW653">
        <v>5.0000000000000001E-3</v>
      </c>
      <c r="AX653">
        <v>1168</v>
      </c>
      <c r="AY653">
        <v>1168</v>
      </c>
      <c r="AZ653">
        <v>133</v>
      </c>
      <c r="BA653">
        <v>133</v>
      </c>
      <c r="BB653" t="s">
        <v>135</v>
      </c>
      <c r="BC653" t="s">
        <v>122</v>
      </c>
      <c r="BD653">
        <v>1</v>
      </c>
      <c r="BF653" s="2">
        <v>42433</v>
      </c>
      <c r="BG653" s="3" t="s">
        <v>125</v>
      </c>
      <c r="BH653">
        <v>41054531300042</v>
      </c>
      <c r="BJ653" t="s">
        <v>112</v>
      </c>
      <c r="BK653" t="s">
        <v>123</v>
      </c>
      <c r="BL653" t="s">
        <v>124</v>
      </c>
      <c r="BN653" s="2">
        <v>42432</v>
      </c>
      <c r="BO653">
        <v>3</v>
      </c>
      <c r="BQ653">
        <v>1409</v>
      </c>
      <c r="BS653" t="s">
        <v>117</v>
      </c>
      <c r="BT653">
        <v>12</v>
      </c>
      <c r="BV653">
        <v>27</v>
      </c>
      <c r="BX653">
        <v>1</v>
      </c>
      <c r="BZ653">
        <v>34255833500051</v>
      </c>
      <c r="CB653" t="s">
        <v>112</v>
      </c>
      <c r="CC653">
        <v>1</v>
      </c>
      <c r="CE653">
        <v>3</v>
      </c>
      <c r="CG653">
        <v>41054531300042</v>
      </c>
      <c r="CI653" t="s">
        <v>109</v>
      </c>
      <c r="CK653">
        <v>3</v>
      </c>
      <c r="CQ653" t="s">
        <v>110</v>
      </c>
      <c r="CR653" s="2">
        <v>42460</v>
      </c>
      <c r="CS653">
        <v>0</v>
      </c>
      <c r="CU653" t="s">
        <v>109</v>
      </c>
      <c r="CV653" t="s">
        <v>111</v>
      </c>
      <c r="CW653">
        <v>41054531300042</v>
      </c>
      <c r="CY653" t="s">
        <v>112</v>
      </c>
      <c r="CZ653" t="s">
        <v>113</v>
      </c>
      <c r="DA653" t="s">
        <v>114</v>
      </c>
      <c r="DB653" t="s">
        <v>115</v>
      </c>
      <c r="DC653">
        <v>1</v>
      </c>
    </row>
    <row r="654" spans="1:107" x14ac:dyDescent="0.2">
      <c r="A654" t="s">
        <v>108</v>
      </c>
      <c r="B654">
        <v>0</v>
      </c>
      <c r="D654" t="s">
        <v>109</v>
      </c>
      <c r="K654">
        <v>1</v>
      </c>
      <c r="M654">
        <v>1</v>
      </c>
      <c r="N654" t="s">
        <v>116</v>
      </c>
      <c r="O654">
        <v>0</v>
      </c>
      <c r="V654" t="s">
        <v>118</v>
      </c>
      <c r="W654" s="2">
        <v>42432</v>
      </c>
      <c r="X654">
        <v>2</v>
      </c>
      <c r="Y654">
        <v>1</v>
      </c>
      <c r="Z654">
        <v>1</v>
      </c>
      <c r="AB654">
        <v>0</v>
      </c>
      <c r="AC654">
        <v>0</v>
      </c>
      <c r="AD654" s="2">
        <v>42443</v>
      </c>
      <c r="AE654" s="3" t="s">
        <v>119</v>
      </c>
      <c r="AF654">
        <v>23</v>
      </c>
      <c r="AG654">
        <v>23</v>
      </c>
      <c r="AH654" s="3" t="s">
        <v>180</v>
      </c>
      <c r="AI654">
        <v>2</v>
      </c>
      <c r="AJ654">
        <v>2</v>
      </c>
      <c r="AK654" t="s">
        <v>837</v>
      </c>
      <c r="AL654">
        <v>1261</v>
      </c>
      <c r="AM654">
        <v>5.0000000000000001E-3</v>
      </c>
      <c r="AN654">
        <v>5.0000000000000001E-3</v>
      </c>
      <c r="AO654">
        <v>712</v>
      </c>
      <c r="AP654">
        <v>712</v>
      </c>
      <c r="AQ654">
        <v>405</v>
      </c>
      <c r="AR654">
        <v>405</v>
      </c>
      <c r="AS654">
        <v>1261</v>
      </c>
      <c r="AT654">
        <v>10</v>
      </c>
      <c r="AU654">
        <v>10</v>
      </c>
      <c r="AV654">
        <v>5.0000000000000001E-3</v>
      </c>
      <c r="AW654">
        <v>5.0000000000000001E-3</v>
      </c>
      <c r="AX654">
        <v>1168</v>
      </c>
      <c r="AY654">
        <v>1168</v>
      </c>
      <c r="AZ654">
        <v>133</v>
      </c>
      <c r="BA654">
        <v>133</v>
      </c>
      <c r="BB654" t="s">
        <v>135</v>
      </c>
      <c r="BC654" t="s">
        <v>122</v>
      </c>
      <c r="BD654">
        <v>1</v>
      </c>
      <c r="BF654" s="2">
        <v>42433</v>
      </c>
      <c r="BG654" s="3" t="s">
        <v>125</v>
      </c>
      <c r="BH654">
        <v>41054531300042</v>
      </c>
      <c r="BJ654" t="s">
        <v>112</v>
      </c>
      <c r="BK654" t="s">
        <v>123</v>
      </c>
      <c r="BL654" t="s">
        <v>124</v>
      </c>
      <c r="BN654" s="2">
        <v>42432</v>
      </c>
      <c r="BO654">
        <v>3</v>
      </c>
      <c r="BQ654">
        <v>1409</v>
      </c>
      <c r="BS654" t="s">
        <v>117</v>
      </c>
      <c r="BT654">
        <v>12</v>
      </c>
      <c r="BV654">
        <v>27</v>
      </c>
      <c r="BX654">
        <v>1</v>
      </c>
      <c r="BZ654">
        <v>34255833500051</v>
      </c>
      <c r="CB654" t="s">
        <v>112</v>
      </c>
      <c r="CC654">
        <v>1</v>
      </c>
      <c r="CE654">
        <v>3</v>
      </c>
      <c r="CG654">
        <v>41054531300042</v>
      </c>
      <c r="CI654" t="s">
        <v>109</v>
      </c>
      <c r="CK654">
        <v>3</v>
      </c>
      <c r="CQ654" t="s">
        <v>110</v>
      </c>
      <c r="CR654" s="2">
        <v>42460</v>
      </c>
      <c r="CS654">
        <v>0</v>
      </c>
      <c r="CU654" t="s">
        <v>109</v>
      </c>
      <c r="CV654" t="s">
        <v>111</v>
      </c>
      <c r="CW654">
        <v>41054531300042</v>
      </c>
      <c r="CY654" t="s">
        <v>112</v>
      </c>
      <c r="CZ654" t="s">
        <v>113</v>
      </c>
      <c r="DA654" t="s">
        <v>114</v>
      </c>
      <c r="DB654" t="s">
        <v>115</v>
      </c>
      <c r="DC654">
        <v>1</v>
      </c>
    </row>
    <row r="655" spans="1:107" x14ac:dyDescent="0.2">
      <c r="A655" t="s">
        <v>108</v>
      </c>
      <c r="B655">
        <v>0</v>
      </c>
      <c r="D655" t="s">
        <v>109</v>
      </c>
      <c r="K655">
        <v>1</v>
      </c>
      <c r="M655">
        <v>1</v>
      </c>
      <c r="N655" t="s">
        <v>116</v>
      </c>
      <c r="O655">
        <v>0</v>
      </c>
      <c r="V655" t="s">
        <v>118</v>
      </c>
      <c r="W655" s="2">
        <v>42432</v>
      </c>
      <c r="X655">
        <v>2</v>
      </c>
      <c r="Y655">
        <v>2</v>
      </c>
      <c r="Z655">
        <v>2</v>
      </c>
      <c r="AA655" t="s">
        <v>185</v>
      </c>
      <c r="AB655">
        <v>0</v>
      </c>
      <c r="AC655">
        <v>0</v>
      </c>
      <c r="AD655" s="2">
        <v>42443</v>
      </c>
      <c r="AE655" s="3" t="s">
        <v>119</v>
      </c>
      <c r="AF655">
        <v>23</v>
      </c>
      <c r="AG655">
        <v>23</v>
      </c>
      <c r="AH655" s="3" t="s">
        <v>180</v>
      </c>
      <c r="AI655">
        <v>2</v>
      </c>
      <c r="AJ655">
        <v>2</v>
      </c>
      <c r="AK655" t="s">
        <v>838</v>
      </c>
      <c r="AL655">
        <v>5499</v>
      </c>
      <c r="AM655">
        <v>5.0000000000000001E-3</v>
      </c>
      <c r="AN655">
        <v>5.0000000000000001E-3</v>
      </c>
      <c r="AO655">
        <v>712</v>
      </c>
      <c r="AP655">
        <v>712</v>
      </c>
      <c r="AQ655">
        <v>405</v>
      </c>
      <c r="AR655">
        <v>405</v>
      </c>
      <c r="AS655">
        <v>5499</v>
      </c>
      <c r="AT655">
        <v>10</v>
      </c>
      <c r="AU655">
        <v>10</v>
      </c>
      <c r="AV655">
        <v>5.0000000000000001E-3</v>
      </c>
      <c r="AW655">
        <v>5.0000000000000001E-3</v>
      </c>
      <c r="AX655">
        <v>1168</v>
      </c>
      <c r="AY655">
        <v>1168</v>
      </c>
      <c r="AZ655">
        <v>133</v>
      </c>
      <c r="BA655">
        <v>133</v>
      </c>
      <c r="BB655" t="s">
        <v>135</v>
      </c>
      <c r="BC655" t="s">
        <v>122</v>
      </c>
      <c r="BD655">
        <v>1</v>
      </c>
      <c r="BF655" s="2">
        <v>42433</v>
      </c>
      <c r="BG655" s="3" t="s">
        <v>125</v>
      </c>
      <c r="BH655">
        <v>41054531300042</v>
      </c>
      <c r="BJ655" t="s">
        <v>112</v>
      </c>
      <c r="BK655" t="s">
        <v>123</v>
      </c>
      <c r="BL655" t="s">
        <v>124</v>
      </c>
      <c r="BN655" s="2">
        <v>42432</v>
      </c>
      <c r="BO655">
        <v>3</v>
      </c>
      <c r="BQ655">
        <v>1409</v>
      </c>
      <c r="BS655" t="s">
        <v>117</v>
      </c>
      <c r="BT655">
        <v>12</v>
      </c>
      <c r="BV655">
        <v>27</v>
      </c>
      <c r="BX655">
        <v>1</v>
      </c>
      <c r="BZ655">
        <v>34255833500051</v>
      </c>
      <c r="CB655" t="s">
        <v>112</v>
      </c>
      <c r="CC655">
        <v>1</v>
      </c>
      <c r="CE655">
        <v>3</v>
      </c>
      <c r="CG655">
        <v>41054531300042</v>
      </c>
      <c r="CI655" t="s">
        <v>109</v>
      </c>
      <c r="CK655">
        <v>3</v>
      </c>
      <c r="CQ655" t="s">
        <v>110</v>
      </c>
      <c r="CR655" s="2">
        <v>42460</v>
      </c>
      <c r="CS655">
        <v>0</v>
      </c>
      <c r="CU655" t="s">
        <v>109</v>
      </c>
      <c r="CV655" t="s">
        <v>111</v>
      </c>
      <c r="CW655">
        <v>41054531300042</v>
      </c>
      <c r="CY655" t="s">
        <v>112</v>
      </c>
      <c r="CZ655" t="s">
        <v>113</v>
      </c>
      <c r="DA655" t="s">
        <v>114</v>
      </c>
      <c r="DB655" t="s">
        <v>115</v>
      </c>
      <c r="DC655">
        <v>1</v>
      </c>
    </row>
    <row r="656" spans="1:107" x14ac:dyDescent="0.2">
      <c r="A656" t="s">
        <v>108</v>
      </c>
      <c r="B656">
        <v>0</v>
      </c>
      <c r="D656" t="s">
        <v>109</v>
      </c>
      <c r="K656">
        <v>1</v>
      </c>
      <c r="M656">
        <v>1</v>
      </c>
      <c r="N656" t="s">
        <v>116</v>
      </c>
      <c r="O656">
        <v>0</v>
      </c>
      <c r="V656" t="s">
        <v>118</v>
      </c>
      <c r="W656" s="2">
        <v>42432</v>
      </c>
      <c r="X656">
        <v>2</v>
      </c>
      <c r="Y656">
        <v>2</v>
      </c>
      <c r="Z656">
        <v>2</v>
      </c>
      <c r="AB656">
        <v>0</v>
      </c>
      <c r="AC656">
        <v>0</v>
      </c>
      <c r="AD656" s="2">
        <v>42433</v>
      </c>
      <c r="AE656" s="3" t="s">
        <v>119</v>
      </c>
      <c r="AF656">
        <v>23</v>
      </c>
      <c r="AG656">
        <v>23</v>
      </c>
      <c r="AH656" s="3" t="s">
        <v>171</v>
      </c>
      <c r="AI656">
        <v>2</v>
      </c>
      <c r="AJ656">
        <v>2</v>
      </c>
      <c r="AK656" t="s">
        <v>839</v>
      </c>
      <c r="AL656">
        <v>7340</v>
      </c>
      <c r="AM656">
        <v>0.05</v>
      </c>
      <c r="AN656">
        <v>0.05</v>
      </c>
      <c r="AQ656">
        <v>454</v>
      </c>
      <c r="AR656">
        <v>454</v>
      </c>
      <c r="AS656">
        <v>7340</v>
      </c>
      <c r="AT656">
        <v>10</v>
      </c>
      <c r="AU656">
        <v>10</v>
      </c>
      <c r="AV656">
        <v>0.05</v>
      </c>
      <c r="AW656">
        <v>0.05</v>
      </c>
      <c r="AZ656">
        <v>133</v>
      </c>
      <c r="BA656">
        <v>133</v>
      </c>
      <c r="BB656" t="s">
        <v>135</v>
      </c>
      <c r="BC656" t="s">
        <v>122</v>
      </c>
      <c r="BD656">
        <v>1</v>
      </c>
      <c r="BF656" s="2">
        <v>42433</v>
      </c>
      <c r="BG656" s="3" t="s">
        <v>125</v>
      </c>
      <c r="BH656">
        <v>41054531300042</v>
      </c>
      <c r="BJ656" t="s">
        <v>112</v>
      </c>
      <c r="BK656" t="s">
        <v>123</v>
      </c>
      <c r="BL656" t="s">
        <v>124</v>
      </c>
      <c r="BN656" s="2">
        <v>42432</v>
      </c>
      <c r="BO656">
        <v>3</v>
      </c>
      <c r="BQ656">
        <v>1409</v>
      </c>
      <c r="BS656" t="s">
        <v>117</v>
      </c>
      <c r="BT656">
        <v>12</v>
      </c>
      <c r="BV656">
        <v>27</v>
      </c>
      <c r="BX656">
        <v>1</v>
      </c>
      <c r="BZ656">
        <v>34255833500051</v>
      </c>
      <c r="CB656" t="s">
        <v>112</v>
      </c>
      <c r="CC656">
        <v>1</v>
      </c>
      <c r="CE656">
        <v>3</v>
      </c>
      <c r="CG656">
        <v>41054531300042</v>
      </c>
      <c r="CI656" t="s">
        <v>109</v>
      </c>
      <c r="CK656">
        <v>3</v>
      </c>
      <c r="CQ656" t="s">
        <v>110</v>
      </c>
      <c r="CR656" s="2">
        <v>42460</v>
      </c>
      <c r="CS656">
        <v>0</v>
      </c>
      <c r="CU656" t="s">
        <v>109</v>
      </c>
      <c r="CV656" t="s">
        <v>111</v>
      </c>
      <c r="CW656">
        <v>41054531300042</v>
      </c>
      <c r="CY656" t="s">
        <v>112</v>
      </c>
      <c r="CZ656" t="s">
        <v>113</v>
      </c>
      <c r="DA656" t="s">
        <v>114</v>
      </c>
      <c r="DB656" t="s">
        <v>115</v>
      </c>
      <c r="DC656">
        <v>1</v>
      </c>
    </row>
    <row r="657" spans="1:107" x14ac:dyDescent="0.2">
      <c r="A657" t="s">
        <v>108</v>
      </c>
      <c r="B657">
        <v>0</v>
      </c>
      <c r="D657" t="s">
        <v>109</v>
      </c>
      <c r="K657">
        <v>1</v>
      </c>
      <c r="M657">
        <v>1</v>
      </c>
      <c r="N657" t="s">
        <v>116</v>
      </c>
      <c r="O657">
        <v>0</v>
      </c>
      <c r="V657" t="s">
        <v>118</v>
      </c>
      <c r="W657" s="2">
        <v>42432</v>
      </c>
      <c r="X657">
        <v>2</v>
      </c>
      <c r="Y657">
        <v>1</v>
      </c>
      <c r="Z657">
        <v>1</v>
      </c>
      <c r="AB657">
        <v>0</v>
      </c>
      <c r="AC657">
        <v>0</v>
      </c>
      <c r="AD657" s="2">
        <v>42433</v>
      </c>
      <c r="AE657" s="3" t="s">
        <v>119</v>
      </c>
      <c r="AF657">
        <v>23</v>
      </c>
      <c r="AG657">
        <v>23</v>
      </c>
      <c r="AH657" s="3" t="s">
        <v>201</v>
      </c>
      <c r="AI657">
        <v>2</v>
      </c>
      <c r="AJ657">
        <v>2</v>
      </c>
      <c r="AK657" t="s">
        <v>840</v>
      </c>
      <c r="AL657">
        <v>1891</v>
      </c>
      <c r="AM657">
        <v>0.02</v>
      </c>
      <c r="AN657">
        <v>0.02</v>
      </c>
      <c r="AQ657">
        <v>454</v>
      </c>
      <c r="AR657">
        <v>454</v>
      </c>
      <c r="AS657">
        <v>1891</v>
      </c>
      <c r="AT657">
        <v>10</v>
      </c>
      <c r="AU657">
        <v>10</v>
      </c>
      <c r="AV657">
        <v>0.02</v>
      </c>
      <c r="AW657">
        <v>0.02</v>
      </c>
      <c r="AZ657">
        <v>133</v>
      </c>
      <c r="BA657">
        <v>133</v>
      </c>
      <c r="BB657" t="s">
        <v>135</v>
      </c>
      <c r="BC657" t="s">
        <v>122</v>
      </c>
      <c r="BD657">
        <v>1</v>
      </c>
      <c r="BF657" s="2">
        <v>42433</v>
      </c>
      <c r="BG657" s="3" t="s">
        <v>125</v>
      </c>
      <c r="BH657">
        <v>41054531300042</v>
      </c>
      <c r="BJ657" t="s">
        <v>112</v>
      </c>
      <c r="BK657" t="s">
        <v>123</v>
      </c>
      <c r="BL657" t="s">
        <v>124</v>
      </c>
      <c r="BN657" s="2">
        <v>42432</v>
      </c>
      <c r="BO657">
        <v>3</v>
      </c>
      <c r="BQ657">
        <v>1409</v>
      </c>
      <c r="BS657" t="s">
        <v>117</v>
      </c>
      <c r="BT657">
        <v>12</v>
      </c>
      <c r="BV657">
        <v>27</v>
      </c>
      <c r="BX657">
        <v>1</v>
      </c>
      <c r="BZ657">
        <v>34255833500051</v>
      </c>
      <c r="CB657" t="s">
        <v>112</v>
      </c>
      <c r="CC657">
        <v>1</v>
      </c>
      <c r="CE657">
        <v>3</v>
      </c>
      <c r="CG657">
        <v>41054531300042</v>
      </c>
      <c r="CI657" t="s">
        <v>109</v>
      </c>
      <c r="CK657">
        <v>3</v>
      </c>
      <c r="CQ657" t="s">
        <v>110</v>
      </c>
      <c r="CR657" s="2">
        <v>42460</v>
      </c>
      <c r="CS657">
        <v>0</v>
      </c>
      <c r="CU657" t="s">
        <v>109</v>
      </c>
      <c r="CV657" t="s">
        <v>111</v>
      </c>
      <c r="CW657">
        <v>41054531300042</v>
      </c>
      <c r="CY657" t="s">
        <v>112</v>
      </c>
      <c r="CZ657" t="s">
        <v>113</v>
      </c>
      <c r="DA657" t="s">
        <v>114</v>
      </c>
      <c r="DB657" t="s">
        <v>115</v>
      </c>
      <c r="DC657">
        <v>1</v>
      </c>
    </row>
    <row r="658" spans="1:107" x14ac:dyDescent="0.2">
      <c r="A658" t="s">
        <v>108</v>
      </c>
      <c r="B658">
        <v>0</v>
      </c>
      <c r="D658" t="s">
        <v>109</v>
      </c>
      <c r="K658">
        <v>1</v>
      </c>
      <c r="M658">
        <v>1</v>
      </c>
      <c r="N658" t="s">
        <v>116</v>
      </c>
      <c r="O658">
        <v>0</v>
      </c>
      <c r="V658" t="s">
        <v>118</v>
      </c>
      <c r="W658" s="2">
        <v>42432</v>
      </c>
      <c r="X658">
        <v>2</v>
      </c>
      <c r="Y658">
        <v>1</v>
      </c>
      <c r="Z658">
        <v>1</v>
      </c>
      <c r="AB658">
        <v>0</v>
      </c>
      <c r="AC658">
        <v>0</v>
      </c>
      <c r="AD658" s="2">
        <v>42433</v>
      </c>
      <c r="AE658" s="3" t="s">
        <v>119</v>
      </c>
      <c r="AF658">
        <v>23</v>
      </c>
      <c r="AG658">
        <v>23</v>
      </c>
      <c r="AH658" s="3" t="s">
        <v>171</v>
      </c>
      <c r="AI658">
        <v>2</v>
      </c>
      <c r="AJ658">
        <v>2</v>
      </c>
      <c r="AK658" t="s">
        <v>841</v>
      </c>
      <c r="AL658">
        <v>2087</v>
      </c>
      <c r="AM658">
        <v>0.02</v>
      </c>
      <c r="AN658">
        <v>0.02</v>
      </c>
      <c r="AQ658">
        <v>454</v>
      </c>
      <c r="AR658">
        <v>454</v>
      </c>
      <c r="AS658">
        <v>2087</v>
      </c>
      <c r="AT658">
        <v>10</v>
      </c>
      <c r="AU658">
        <v>10</v>
      </c>
      <c r="AV658">
        <v>0.02</v>
      </c>
      <c r="AW658">
        <v>0.02</v>
      </c>
      <c r="AZ658">
        <v>133</v>
      </c>
      <c r="BA658">
        <v>133</v>
      </c>
      <c r="BB658" t="s">
        <v>135</v>
      </c>
      <c r="BC658" t="s">
        <v>122</v>
      </c>
      <c r="BD658">
        <v>1</v>
      </c>
      <c r="BF658" s="2">
        <v>42433</v>
      </c>
      <c r="BG658" s="3" t="s">
        <v>125</v>
      </c>
      <c r="BH658">
        <v>41054531300042</v>
      </c>
      <c r="BJ658" t="s">
        <v>112</v>
      </c>
      <c r="BK658" t="s">
        <v>123</v>
      </c>
      <c r="BL658" t="s">
        <v>124</v>
      </c>
      <c r="BN658" s="2">
        <v>42432</v>
      </c>
      <c r="BO658">
        <v>3</v>
      </c>
      <c r="BQ658">
        <v>1409</v>
      </c>
      <c r="BS658" t="s">
        <v>117</v>
      </c>
      <c r="BT658">
        <v>12</v>
      </c>
      <c r="BV658">
        <v>27</v>
      </c>
      <c r="BX658">
        <v>1</v>
      </c>
      <c r="BZ658">
        <v>34255833500051</v>
      </c>
      <c r="CB658" t="s">
        <v>112</v>
      </c>
      <c r="CC658">
        <v>1</v>
      </c>
      <c r="CE658">
        <v>3</v>
      </c>
      <c r="CG658">
        <v>41054531300042</v>
      </c>
      <c r="CI658" t="s">
        <v>109</v>
      </c>
      <c r="CK658">
        <v>3</v>
      </c>
      <c r="CQ658" t="s">
        <v>110</v>
      </c>
      <c r="CR658" s="2">
        <v>42460</v>
      </c>
      <c r="CS658">
        <v>0</v>
      </c>
      <c r="CU658" t="s">
        <v>109</v>
      </c>
      <c r="CV658" t="s">
        <v>111</v>
      </c>
      <c r="CW658">
        <v>41054531300042</v>
      </c>
      <c r="CY658" t="s">
        <v>112</v>
      </c>
      <c r="CZ658" t="s">
        <v>113</v>
      </c>
      <c r="DA658" t="s">
        <v>114</v>
      </c>
      <c r="DB658" t="s">
        <v>115</v>
      </c>
      <c r="DC658">
        <v>1</v>
      </c>
    </row>
    <row r="659" spans="1:107" x14ac:dyDescent="0.2">
      <c r="A659" t="s">
        <v>108</v>
      </c>
      <c r="B659">
        <v>0</v>
      </c>
      <c r="D659" t="s">
        <v>109</v>
      </c>
      <c r="K659">
        <v>1</v>
      </c>
      <c r="M659">
        <v>1</v>
      </c>
      <c r="N659" t="s">
        <v>116</v>
      </c>
      <c r="O659">
        <v>0</v>
      </c>
      <c r="V659" t="s">
        <v>118</v>
      </c>
      <c r="W659" s="2">
        <v>42432</v>
      </c>
      <c r="X659">
        <v>2</v>
      </c>
      <c r="Y659">
        <v>1</v>
      </c>
      <c r="Z659">
        <v>1</v>
      </c>
      <c r="AB659">
        <v>0</v>
      </c>
      <c r="AC659">
        <v>0</v>
      </c>
      <c r="AD659" s="2">
        <v>42443</v>
      </c>
      <c r="AE659" s="3" t="s">
        <v>119</v>
      </c>
      <c r="AF659">
        <v>23</v>
      </c>
      <c r="AG659">
        <v>23</v>
      </c>
      <c r="AH659" s="3" t="s">
        <v>180</v>
      </c>
      <c r="AI659">
        <v>2</v>
      </c>
      <c r="AJ659">
        <v>2</v>
      </c>
      <c r="AK659" t="s">
        <v>842</v>
      </c>
      <c r="AL659">
        <v>2028</v>
      </c>
      <c r="AM659">
        <v>5.0000000000000001E-3</v>
      </c>
      <c r="AN659">
        <v>5.0000000000000001E-3</v>
      </c>
      <c r="AO659">
        <v>712</v>
      </c>
      <c r="AP659">
        <v>712</v>
      </c>
      <c r="AQ659">
        <v>405</v>
      </c>
      <c r="AR659">
        <v>405</v>
      </c>
      <c r="AS659">
        <v>2028</v>
      </c>
      <c r="AT659">
        <v>10</v>
      </c>
      <c r="AU659">
        <v>10</v>
      </c>
      <c r="AV659">
        <v>5.0000000000000001E-3</v>
      </c>
      <c r="AW659">
        <v>5.0000000000000001E-3</v>
      </c>
      <c r="AX659">
        <v>1168</v>
      </c>
      <c r="AY659">
        <v>1168</v>
      </c>
      <c r="AZ659">
        <v>133</v>
      </c>
      <c r="BA659">
        <v>133</v>
      </c>
      <c r="BB659" t="s">
        <v>135</v>
      </c>
      <c r="BC659" t="s">
        <v>122</v>
      </c>
      <c r="BD659">
        <v>1</v>
      </c>
      <c r="BF659" s="2">
        <v>42433</v>
      </c>
      <c r="BG659" s="3" t="s">
        <v>125</v>
      </c>
      <c r="BH659">
        <v>41054531300042</v>
      </c>
      <c r="BJ659" t="s">
        <v>112</v>
      </c>
      <c r="BK659" t="s">
        <v>123</v>
      </c>
      <c r="BL659" t="s">
        <v>124</v>
      </c>
      <c r="BN659" s="2">
        <v>42432</v>
      </c>
      <c r="BO659">
        <v>3</v>
      </c>
      <c r="BQ659">
        <v>1409</v>
      </c>
      <c r="BS659" t="s">
        <v>117</v>
      </c>
      <c r="BT659">
        <v>12</v>
      </c>
      <c r="BV659">
        <v>27</v>
      </c>
      <c r="BX659">
        <v>1</v>
      </c>
      <c r="BZ659">
        <v>34255833500051</v>
      </c>
      <c r="CB659" t="s">
        <v>112</v>
      </c>
      <c r="CC659">
        <v>1</v>
      </c>
      <c r="CE659">
        <v>3</v>
      </c>
      <c r="CG659">
        <v>41054531300042</v>
      </c>
      <c r="CI659" t="s">
        <v>109</v>
      </c>
      <c r="CK659">
        <v>3</v>
      </c>
      <c r="CQ659" t="s">
        <v>110</v>
      </c>
      <c r="CR659" s="2">
        <v>42460</v>
      </c>
      <c r="CS659">
        <v>0</v>
      </c>
      <c r="CU659" t="s">
        <v>109</v>
      </c>
      <c r="CV659" t="s">
        <v>111</v>
      </c>
      <c r="CW659">
        <v>41054531300042</v>
      </c>
      <c r="CY659" t="s">
        <v>112</v>
      </c>
      <c r="CZ659" t="s">
        <v>113</v>
      </c>
      <c r="DA659" t="s">
        <v>114</v>
      </c>
      <c r="DB659" t="s">
        <v>115</v>
      </c>
      <c r="DC659">
        <v>1</v>
      </c>
    </row>
    <row r="660" spans="1:107" x14ac:dyDescent="0.2">
      <c r="A660" t="s">
        <v>108</v>
      </c>
      <c r="B660">
        <v>0</v>
      </c>
      <c r="D660" t="s">
        <v>109</v>
      </c>
      <c r="K660">
        <v>1</v>
      </c>
      <c r="M660">
        <v>1</v>
      </c>
      <c r="N660" t="s">
        <v>116</v>
      </c>
      <c r="O660">
        <v>0</v>
      </c>
      <c r="V660" t="s">
        <v>118</v>
      </c>
      <c r="W660" s="2">
        <v>42432</v>
      </c>
      <c r="X660">
        <v>2</v>
      </c>
      <c r="Y660">
        <v>1</v>
      </c>
      <c r="Z660">
        <v>1</v>
      </c>
      <c r="AB660">
        <v>0</v>
      </c>
      <c r="AC660">
        <v>0</v>
      </c>
      <c r="AD660" s="2">
        <v>42443</v>
      </c>
      <c r="AE660" s="3" t="s">
        <v>119</v>
      </c>
      <c r="AF660">
        <v>23</v>
      </c>
      <c r="AG660">
        <v>23</v>
      </c>
      <c r="AH660" s="3" t="s">
        <v>180</v>
      </c>
      <c r="AI660">
        <v>2</v>
      </c>
      <c r="AJ660">
        <v>2</v>
      </c>
      <c r="AK660" t="s">
        <v>843</v>
      </c>
      <c r="AL660">
        <v>1538</v>
      </c>
      <c r="AM660">
        <v>0.01</v>
      </c>
      <c r="AN660">
        <v>0.01</v>
      </c>
      <c r="AO660">
        <v>712</v>
      </c>
      <c r="AP660">
        <v>712</v>
      </c>
      <c r="AQ660">
        <v>405</v>
      </c>
      <c r="AR660">
        <v>405</v>
      </c>
      <c r="AS660">
        <v>1538</v>
      </c>
      <c r="AT660">
        <v>10</v>
      </c>
      <c r="AU660">
        <v>10</v>
      </c>
      <c r="AV660">
        <v>0.01</v>
      </c>
      <c r="AW660">
        <v>0.01</v>
      </c>
      <c r="AX660">
        <v>1168</v>
      </c>
      <c r="AY660">
        <v>1168</v>
      </c>
      <c r="AZ660">
        <v>133</v>
      </c>
      <c r="BA660">
        <v>133</v>
      </c>
      <c r="BB660" t="s">
        <v>135</v>
      </c>
      <c r="BC660" t="s">
        <v>122</v>
      </c>
      <c r="BD660">
        <v>1</v>
      </c>
      <c r="BF660" s="2">
        <v>42433</v>
      </c>
      <c r="BG660" s="3" t="s">
        <v>125</v>
      </c>
      <c r="BH660">
        <v>41054531300042</v>
      </c>
      <c r="BJ660" t="s">
        <v>112</v>
      </c>
      <c r="BK660" t="s">
        <v>123</v>
      </c>
      <c r="BL660" t="s">
        <v>124</v>
      </c>
      <c r="BN660" s="2">
        <v>42432</v>
      </c>
      <c r="BO660">
        <v>3</v>
      </c>
      <c r="BQ660">
        <v>1409</v>
      </c>
      <c r="BS660" t="s">
        <v>117</v>
      </c>
      <c r="BT660">
        <v>12</v>
      </c>
      <c r="BV660">
        <v>27</v>
      </c>
      <c r="BX660">
        <v>1</v>
      </c>
      <c r="BZ660">
        <v>34255833500051</v>
      </c>
      <c r="CB660" t="s">
        <v>112</v>
      </c>
      <c r="CC660">
        <v>1</v>
      </c>
      <c r="CE660">
        <v>3</v>
      </c>
      <c r="CG660">
        <v>41054531300042</v>
      </c>
      <c r="CI660" t="s">
        <v>109</v>
      </c>
      <c r="CK660">
        <v>3</v>
      </c>
      <c r="CQ660" t="s">
        <v>110</v>
      </c>
      <c r="CR660" s="2">
        <v>42460</v>
      </c>
      <c r="CS660">
        <v>0</v>
      </c>
      <c r="CU660" t="s">
        <v>109</v>
      </c>
      <c r="CV660" t="s">
        <v>111</v>
      </c>
      <c r="CW660">
        <v>41054531300042</v>
      </c>
      <c r="CY660" t="s">
        <v>112</v>
      </c>
      <c r="CZ660" t="s">
        <v>113</v>
      </c>
      <c r="DA660" t="s">
        <v>114</v>
      </c>
      <c r="DB660" t="s">
        <v>115</v>
      </c>
      <c r="DC660">
        <v>1</v>
      </c>
    </row>
    <row r="661" spans="1:107" x14ac:dyDescent="0.2">
      <c r="A661" t="s">
        <v>108</v>
      </c>
      <c r="B661">
        <v>0</v>
      </c>
      <c r="D661" t="s">
        <v>109</v>
      </c>
      <c r="K661">
        <v>1</v>
      </c>
      <c r="M661">
        <v>1</v>
      </c>
      <c r="N661" t="s">
        <v>116</v>
      </c>
      <c r="O661">
        <v>0</v>
      </c>
      <c r="V661" t="s">
        <v>118</v>
      </c>
      <c r="W661" s="2">
        <v>42432</v>
      </c>
      <c r="X661">
        <v>2</v>
      </c>
      <c r="Y661">
        <v>1</v>
      </c>
      <c r="Z661">
        <v>1</v>
      </c>
      <c r="AB661">
        <v>0</v>
      </c>
      <c r="AC661">
        <v>0</v>
      </c>
      <c r="AD661" s="2">
        <v>42433</v>
      </c>
      <c r="AE661" s="3" t="s">
        <v>119</v>
      </c>
      <c r="AF661">
        <v>23</v>
      </c>
      <c r="AG661">
        <v>23</v>
      </c>
      <c r="AH661" s="3" t="s">
        <v>171</v>
      </c>
      <c r="AI661">
        <v>2</v>
      </c>
      <c r="AJ661">
        <v>2</v>
      </c>
      <c r="AK661" t="s">
        <v>844</v>
      </c>
      <c r="AL661">
        <v>2069</v>
      </c>
      <c r="AM661">
        <v>0.05</v>
      </c>
      <c r="AN661">
        <v>0.05</v>
      </c>
      <c r="AQ661">
        <v>454</v>
      </c>
      <c r="AR661">
        <v>454</v>
      </c>
      <c r="AS661">
        <v>2069</v>
      </c>
      <c r="AT661">
        <v>10</v>
      </c>
      <c r="AU661">
        <v>10</v>
      </c>
      <c r="AV661">
        <v>0.05</v>
      </c>
      <c r="AW661">
        <v>0.05</v>
      </c>
      <c r="AZ661">
        <v>133</v>
      </c>
      <c r="BA661">
        <v>133</v>
      </c>
      <c r="BB661" t="s">
        <v>135</v>
      </c>
      <c r="BC661" t="s">
        <v>122</v>
      </c>
      <c r="BD661">
        <v>1</v>
      </c>
      <c r="BF661" s="2">
        <v>42433</v>
      </c>
      <c r="BG661" s="3" t="s">
        <v>125</v>
      </c>
      <c r="BH661">
        <v>41054531300042</v>
      </c>
      <c r="BJ661" t="s">
        <v>112</v>
      </c>
      <c r="BK661" t="s">
        <v>123</v>
      </c>
      <c r="BL661" t="s">
        <v>124</v>
      </c>
      <c r="BN661" s="2">
        <v>42432</v>
      </c>
      <c r="BO661">
        <v>3</v>
      </c>
      <c r="BQ661">
        <v>1409</v>
      </c>
      <c r="BS661" t="s">
        <v>117</v>
      </c>
      <c r="BT661">
        <v>12</v>
      </c>
      <c r="BV661">
        <v>27</v>
      </c>
      <c r="BX661">
        <v>1</v>
      </c>
      <c r="BZ661">
        <v>34255833500051</v>
      </c>
      <c r="CB661" t="s">
        <v>112</v>
      </c>
      <c r="CC661">
        <v>1</v>
      </c>
      <c r="CE661">
        <v>3</v>
      </c>
      <c r="CG661">
        <v>41054531300042</v>
      </c>
      <c r="CI661" t="s">
        <v>109</v>
      </c>
      <c r="CK661">
        <v>3</v>
      </c>
      <c r="CQ661" t="s">
        <v>110</v>
      </c>
      <c r="CR661" s="2">
        <v>42460</v>
      </c>
      <c r="CS661">
        <v>0</v>
      </c>
      <c r="CU661" t="s">
        <v>109</v>
      </c>
      <c r="CV661" t="s">
        <v>111</v>
      </c>
      <c r="CW661">
        <v>41054531300042</v>
      </c>
      <c r="CY661" t="s">
        <v>112</v>
      </c>
      <c r="CZ661" t="s">
        <v>113</v>
      </c>
      <c r="DA661" t="s">
        <v>114</v>
      </c>
      <c r="DB661" t="s">
        <v>115</v>
      </c>
      <c r="DC661">
        <v>1</v>
      </c>
    </row>
    <row r="662" spans="1:107" x14ac:dyDescent="0.2">
      <c r="A662" t="s">
        <v>108</v>
      </c>
      <c r="B662">
        <v>0</v>
      </c>
      <c r="D662" t="s">
        <v>109</v>
      </c>
      <c r="K662">
        <v>1</v>
      </c>
      <c r="M662">
        <v>1</v>
      </c>
      <c r="N662" t="s">
        <v>116</v>
      </c>
      <c r="O662">
        <v>0</v>
      </c>
      <c r="V662" t="s">
        <v>118</v>
      </c>
      <c r="W662" s="2">
        <v>42432</v>
      </c>
      <c r="X662">
        <v>2</v>
      </c>
      <c r="Y662">
        <v>1</v>
      </c>
      <c r="Z662">
        <v>1</v>
      </c>
      <c r="AB662">
        <v>0</v>
      </c>
      <c r="AC662">
        <v>0</v>
      </c>
      <c r="AD662" s="2">
        <v>42433</v>
      </c>
      <c r="AE662" s="3" t="s">
        <v>119</v>
      </c>
      <c r="AF662">
        <v>23</v>
      </c>
      <c r="AG662">
        <v>23</v>
      </c>
      <c r="AH662" s="3" t="s">
        <v>171</v>
      </c>
      <c r="AI662">
        <v>2</v>
      </c>
      <c r="AJ662">
        <v>2</v>
      </c>
      <c r="AK662" t="s">
        <v>845</v>
      </c>
      <c r="AL662">
        <v>2070</v>
      </c>
      <c r="AM662">
        <v>0.02</v>
      </c>
      <c r="AN662">
        <v>0.02</v>
      </c>
      <c r="AQ662">
        <v>454</v>
      </c>
      <c r="AR662">
        <v>454</v>
      </c>
      <c r="AS662">
        <v>2070</v>
      </c>
      <c r="AT662">
        <v>10</v>
      </c>
      <c r="AU662">
        <v>10</v>
      </c>
      <c r="AV662">
        <v>0.02</v>
      </c>
      <c r="AW662">
        <v>0.02</v>
      </c>
      <c r="AZ662">
        <v>133</v>
      </c>
      <c r="BA662">
        <v>133</v>
      </c>
      <c r="BB662" t="s">
        <v>135</v>
      </c>
      <c r="BC662" t="s">
        <v>122</v>
      </c>
      <c r="BD662">
        <v>1</v>
      </c>
      <c r="BF662" s="2">
        <v>42433</v>
      </c>
      <c r="BG662" s="3" t="s">
        <v>125</v>
      </c>
      <c r="BH662">
        <v>41054531300042</v>
      </c>
      <c r="BJ662" t="s">
        <v>112</v>
      </c>
      <c r="BK662" t="s">
        <v>123</v>
      </c>
      <c r="BL662" t="s">
        <v>124</v>
      </c>
      <c r="BN662" s="2">
        <v>42432</v>
      </c>
      <c r="BO662">
        <v>3</v>
      </c>
      <c r="BQ662">
        <v>1409</v>
      </c>
      <c r="BS662" t="s">
        <v>117</v>
      </c>
      <c r="BT662">
        <v>12</v>
      </c>
      <c r="BV662">
        <v>27</v>
      </c>
      <c r="BX662">
        <v>1</v>
      </c>
      <c r="BZ662">
        <v>34255833500051</v>
      </c>
      <c r="CB662" t="s">
        <v>112</v>
      </c>
      <c r="CC662">
        <v>1</v>
      </c>
      <c r="CE662">
        <v>3</v>
      </c>
      <c r="CG662">
        <v>41054531300042</v>
      </c>
      <c r="CI662" t="s">
        <v>109</v>
      </c>
      <c r="CK662">
        <v>3</v>
      </c>
      <c r="CQ662" t="s">
        <v>110</v>
      </c>
      <c r="CR662" s="2">
        <v>42460</v>
      </c>
      <c r="CS662">
        <v>0</v>
      </c>
      <c r="CU662" t="s">
        <v>109</v>
      </c>
      <c r="CV662" t="s">
        <v>111</v>
      </c>
      <c r="CW662">
        <v>41054531300042</v>
      </c>
      <c r="CY662" t="s">
        <v>112</v>
      </c>
      <c r="CZ662" t="s">
        <v>113</v>
      </c>
      <c r="DA662" t="s">
        <v>114</v>
      </c>
      <c r="DB662" t="s">
        <v>115</v>
      </c>
      <c r="DC662">
        <v>1</v>
      </c>
    </row>
    <row r="663" spans="1:107" x14ac:dyDescent="0.2">
      <c r="A663" t="s">
        <v>108</v>
      </c>
      <c r="B663">
        <v>0</v>
      </c>
      <c r="D663" t="s">
        <v>109</v>
      </c>
      <c r="K663">
        <v>1</v>
      </c>
      <c r="M663">
        <v>1</v>
      </c>
      <c r="N663" t="s">
        <v>116</v>
      </c>
      <c r="O663">
        <v>0</v>
      </c>
      <c r="V663" t="s">
        <v>118</v>
      </c>
      <c r="W663" s="2">
        <v>42432</v>
      </c>
      <c r="X663">
        <v>2</v>
      </c>
      <c r="Y663">
        <v>1</v>
      </c>
      <c r="Z663">
        <v>1</v>
      </c>
      <c r="AB663">
        <v>0</v>
      </c>
      <c r="AC663">
        <v>0</v>
      </c>
      <c r="AD663" s="2">
        <v>42433</v>
      </c>
      <c r="AE663" s="3" t="s">
        <v>119</v>
      </c>
      <c r="AF663">
        <v>23</v>
      </c>
      <c r="AG663">
        <v>23</v>
      </c>
      <c r="AH663" s="3" t="s">
        <v>171</v>
      </c>
      <c r="AI663">
        <v>2</v>
      </c>
      <c r="AJ663">
        <v>2</v>
      </c>
      <c r="AK663" t="s">
        <v>846</v>
      </c>
      <c r="AL663">
        <v>1892</v>
      </c>
      <c r="AM663">
        <v>0.02</v>
      </c>
      <c r="AN663">
        <v>0.02</v>
      </c>
      <c r="AQ663">
        <v>454</v>
      </c>
      <c r="AR663">
        <v>454</v>
      </c>
      <c r="AS663">
        <v>1892</v>
      </c>
      <c r="AT663">
        <v>10</v>
      </c>
      <c r="AU663">
        <v>10</v>
      </c>
      <c r="AV663">
        <v>0.02</v>
      </c>
      <c r="AW663">
        <v>0.02</v>
      </c>
      <c r="AZ663">
        <v>133</v>
      </c>
      <c r="BA663">
        <v>133</v>
      </c>
      <c r="BB663" t="s">
        <v>135</v>
      </c>
      <c r="BC663" t="s">
        <v>122</v>
      </c>
      <c r="BD663">
        <v>1</v>
      </c>
      <c r="BF663" s="2">
        <v>42433</v>
      </c>
      <c r="BG663" s="3" t="s">
        <v>125</v>
      </c>
      <c r="BH663">
        <v>41054531300042</v>
      </c>
      <c r="BJ663" t="s">
        <v>112</v>
      </c>
      <c r="BK663" t="s">
        <v>123</v>
      </c>
      <c r="BL663" t="s">
        <v>124</v>
      </c>
      <c r="BN663" s="2">
        <v>42432</v>
      </c>
      <c r="BO663">
        <v>3</v>
      </c>
      <c r="BQ663">
        <v>1409</v>
      </c>
      <c r="BS663" t="s">
        <v>117</v>
      </c>
      <c r="BT663">
        <v>12</v>
      </c>
      <c r="BV663">
        <v>27</v>
      </c>
      <c r="BX663">
        <v>1</v>
      </c>
      <c r="BZ663">
        <v>34255833500051</v>
      </c>
      <c r="CB663" t="s">
        <v>112</v>
      </c>
      <c r="CC663">
        <v>1</v>
      </c>
      <c r="CE663">
        <v>3</v>
      </c>
      <c r="CG663">
        <v>41054531300042</v>
      </c>
      <c r="CI663" t="s">
        <v>109</v>
      </c>
      <c r="CK663">
        <v>3</v>
      </c>
      <c r="CQ663" t="s">
        <v>110</v>
      </c>
      <c r="CR663" s="2">
        <v>42460</v>
      </c>
      <c r="CS663">
        <v>0</v>
      </c>
      <c r="CU663" t="s">
        <v>109</v>
      </c>
      <c r="CV663" t="s">
        <v>111</v>
      </c>
      <c r="CW663">
        <v>41054531300042</v>
      </c>
      <c r="CY663" t="s">
        <v>112</v>
      </c>
      <c r="CZ663" t="s">
        <v>113</v>
      </c>
      <c r="DA663" t="s">
        <v>114</v>
      </c>
      <c r="DB663" t="s">
        <v>115</v>
      </c>
      <c r="DC663">
        <v>1</v>
      </c>
    </row>
    <row r="664" spans="1:107" x14ac:dyDescent="0.2">
      <c r="A664" t="s">
        <v>108</v>
      </c>
      <c r="B664">
        <v>0</v>
      </c>
      <c r="D664" t="s">
        <v>109</v>
      </c>
      <c r="K664">
        <v>1</v>
      </c>
      <c r="M664">
        <v>1</v>
      </c>
      <c r="N664" t="s">
        <v>116</v>
      </c>
      <c r="O664">
        <v>0</v>
      </c>
      <c r="V664" t="s">
        <v>118</v>
      </c>
      <c r="W664" s="2">
        <v>42432</v>
      </c>
      <c r="X664">
        <v>2</v>
      </c>
      <c r="Y664">
        <v>1</v>
      </c>
      <c r="Z664">
        <v>1</v>
      </c>
      <c r="AB664">
        <v>0</v>
      </c>
      <c r="AC664">
        <v>0</v>
      </c>
      <c r="AD664" s="2">
        <v>42443</v>
      </c>
      <c r="AE664" s="3" t="s">
        <v>119</v>
      </c>
      <c r="AF664">
        <v>23</v>
      </c>
      <c r="AG664">
        <v>23</v>
      </c>
      <c r="AH664" s="3" t="s">
        <v>180</v>
      </c>
      <c r="AI664">
        <v>2</v>
      </c>
      <c r="AJ664">
        <v>2</v>
      </c>
      <c r="AK664" t="s">
        <v>847</v>
      </c>
      <c r="AL664">
        <v>2029</v>
      </c>
      <c r="AM664">
        <v>5.0000000000000001E-3</v>
      </c>
      <c r="AN664">
        <v>5.0000000000000001E-3</v>
      </c>
      <c r="AO664">
        <v>712</v>
      </c>
      <c r="AP664">
        <v>712</v>
      </c>
      <c r="AQ664">
        <v>405</v>
      </c>
      <c r="AR664">
        <v>405</v>
      </c>
      <c r="AS664">
        <v>2029</v>
      </c>
      <c r="AT664">
        <v>10</v>
      </c>
      <c r="AU664">
        <v>10</v>
      </c>
      <c r="AV664">
        <v>5.0000000000000001E-3</v>
      </c>
      <c r="AW664">
        <v>5.0000000000000001E-3</v>
      </c>
      <c r="AX664">
        <v>1168</v>
      </c>
      <c r="AY664">
        <v>1168</v>
      </c>
      <c r="AZ664">
        <v>133</v>
      </c>
      <c r="BA664">
        <v>133</v>
      </c>
      <c r="BB664" t="s">
        <v>135</v>
      </c>
      <c r="BC664" t="s">
        <v>122</v>
      </c>
      <c r="BD664">
        <v>1</v>
      </c>
      <c r="BF664" s="2">
        <v>42433</v>
      </c>
      <c r="BG664" s="3" t="s">
        <v>125</v>
      </c>
      <c r="BH664">
        <v>41054531300042</v>
      </c>
      <c r="BJ664" t="s">
        <v>112</v>
      </c>
      <c r="BK664" t="s">
        <v>123</v>
      </c>
      <c r="BL664" t="s">
        <v>124</v>
      </c>
      <c r="BN664" s="2">
        <v>42432</v>
      </c>
      <c r="BO664">
        <v>3</v>
      </c>
      <c r="BQ664">
        <v>1409</v>
      </c>
      <c r="BS664" t="s">
        <v>117</v>
      </c>
      <c r="BT664">
        <v>12</v>
      </c>
      <c r="BV664">
        <v>27</v>
      </c>
      <c r="BX664">
        <v>1</v>
      </c>
      <c r="BZ664">
        <v>34255833500051</v>
      </c>
      <c r="CB664" t="s">
        <v>112</v>
      </c>
      <c r="CC664">
        <v>1</v>
      </c>
      <c r="CE664">
        <v>3</v>
      </c>
      <c r="CG664">
        <v>41054531300042</v>
      </c>
      <c r="CI664" t="s">
        <v>109</v>
      </c>
      <c r="CK664">
        <v>3</v>
      </c>
      <c r="CQ664" t="s">
        <v>110</v>
      </c>
      <c r="CR664" s="2">
        <v>42460</v>
      </c>
      <c r="CS664">
        <v>0</v>
      </c>
      <c r="CU664" t="s">
        <v>109</v>
      </c>
      <c r="CV664" t="s">
        <v>111</v>
      </c>
      <c r="CW664">
        <v>41054531300042</v>
      </c>
      <c r="CY664" t="s">
        <v>112</v>
      </c>
      <c r="CZ664" t="s">
        <v>113</v>
      </c>
      <c r="DA664" t="s">
        <v>114</v>
      </c>
      <c r="DB664" t="s">
        <v>115</v>
      </c>
      <c r="DC664">
        <v>1</v>
      </c>
    </row>
    <row r="665" spans="1:107" x14ac:dyDescent="0.2">
      <c r="A665" t="s">
        <v>108</v>
      </c>
      <c r="B665">
        <v>0</v>
      </c>
      <c r="D665" t="s">
        <v>109</v>
      </c>
      <c r="K665">
        <v>1</v>
      </c>
      <c r="M665">
        <v>1</v>
      </c>
      <c r="N665" t="s">
        <v>116</v>
      </c>
      <c r="O665">
        <v>0</v>
      </c>
      <c r="V665" t="s">
        <v>118</v>
      </c>
      <c r="W665" s="2">
        <v>42432</v>
      </c>
      <c r="X665">
        <v>2</v>
      </c>
      <c r="Y665">
        <v>1</v>
      </c>
      <c r="Z665">
        <v>1</v>
      </c>
      <c r="AB665">
        <v>0</v>
      </c>
      <c r="AC665">
        <v>0</v>
      </c>
      <c r="AD665" s="2">
        <v>42433</v>
      </c>
      <c r="AE665" s="3" t="s">
        <v>119</v>
      </c>
      <c r="AF665">
        <v>23</v>
      </c>
      <c r="AG665">
        <v>23</v>
      </c>
      <c r="AH665" s="3" t="s">
        <v>171</v>
      </c>
      <c r="AI665">
        <v>2</v>
      </c>
      <c r="AJ665">
        <v>2</v>
      </c>
      <c r="AK665" t="s">
        <v>848</v>
      </c>
      <c r="AL665">
        <v>1923</v>
      </c>
      <c r="AM665">
        <v>0.02</v>
      </c>
      <c r="AN665">
        <v>0.02</v>
      </c>
      <c r="AQ665">
        <v>454</v>
      </c>
      <c r="AR665">
        <v>454</v>
      </c>
      <c r="AS665">
        <v>1923</v>
      </c>
      <c r="AT665">
        <v>10</v>
      </c>
      <c r="AU665">
        <v>10</v>
      </c>
      <c r="AV665">
        <v>0.02</v>
      </c>
      <c r="AW665">
        <v>0.02</v>
      </c>
      <c r="AZ665">
        <v>133</v>
      </c>
      <c r="BA665">
        <v>133</v>
      </c>
      <c r="BB665" t="s">
        <v>135</v>
      </c>
      <c r="BC665" t="s">
        <v>122</v>
      </c>
      <c r="BD665">
        <v>1</v>
      </c>
      <c r="BF665" s="2">
        <v>42433</v>
      </c>
      <c r="BG665" s="3" t="s">
        <v>125</v>
      </c>
      <c r="BH665">
        <v>41054531300042</v>
      </c>
      <c r="BJ665" t="s">
        <v>112</v>
      </c>
      <c r="BK665" t="s">
        <v>123</v>
      </c>
      <c r="BL665" t="s">
        <v>124</v>
      </c>
      <c r="BN665" s="2">
        <v>42432</v>
      </c>
      <c r="BO665">
        <v>3</v>
      </c>
      <c r="BQ665">
        <v>1409</v>
      </c>
      <c r="BS665" t="s">
        <v>117</v>
      </c>
      <c r="BT665">
        <v>12</v>
      </c>
      <c r="BV665">
        <v>27</v>
      </c>
      <c r="BX665">
        <v>1</v>
      </c>
      <c r="BZ665">
        <v>34255833500051</v>
      </c>
      <c r="CB665" t="s">
        <v>112</v>
      </c>
      <c r="CC665">
        <v>1</v>
      </c>
      <c r="CE665">
        <v>3</v>
      </c>
      <c r="CG665">
        <v>41054531300042</v>
      </c>
      <c r="CI665" t="s">
        <v>109</v>
      </c>
      <c r="CK665">
        <v>3</v>
      </c>
      <c r="CQ665" t="s">
        <v>110</v>
      </c>
      <c r="CR665" s="2">
        <v>42460</v>
      </c>
      <c r="CS665">
        <v>0</v>
      </c>
      <c r="CU665" t="s">
        <v>109</v>
      </c>
      <c r="CV665" t="s">
        <v>111</v>
      </c>
      <c r="CW665">
        <v>41054531300042</v>
      </c>
      <c r="CY665" t="s">
        <v>112</v>
      </c>
      <c r="CZ665" t="s">
        <v>113</v>
      </c>
      <c r="DA665" t="s">
        <v>114</v>
      </c>
      <c r="DB665" t="s">
        <v>115</v>
      </c>
      <c r="DC665">
        <v>1</v>
      </c>
    </row>
    <row r="666" spans="1:107" x14ac:dyDescent="0.2">
      <c r="A666" t="s">
        <v>108</v>
      </c>
      <c r="B666">
        <v>0</v>
      </c>
      <c r="D666" t="s">
        <v>109</v>
      </c>
      <c r="K666">
        <v>1</v>
      </c>
      <c r="M666">
        <v>1</v>
      </c>
      <c r="N666" t="s">
        <v>116</v>
      </c>
      <c r="O666">
        <v>0</v>
      </c>
      <c r="V666" t="s">
        <v>118</v>
      </c>
      <c r="W666" s="2">
        <v>42432</v>
      </c>
      <c r="X666">
        <v>2</v>
      </c>
      <c r="Y666">
        <v>1</v>
      </c>
      <c r="Z666">
        <v>1</v>
      </c>
      <c r="AB666">
        <v>0</v>
      </c>
      <c r="AC666">
        <v>0</v>
      </c>
      <c r="AD666" s="2">
        <v>42433</v>
      </c>
      <c r="AE666" s="3" t="s">
        <v>119</v>
      </c>
      <c r="AF666">
        <v>23</v>
      </c>
      <c r="AG666">
        <v>23</v>
      </c>
      <c r="AH666" s="3" t="s">
        <v>171</v>
      </c>
      <c r="AI666">
        <v>2</v>
      </c>
      <c r="AJ666">
        <v>2</v>
      </c>
      <c r="AK666" t="s">
        <v>849</v>
      </c>
      <c r="AL666">
        <v>6101</v>
      </c>
      <c r="AM666">
        <v>0.02</v>
      </c>
      <c r="AN666">
        <v>0.02</v>
      </c>
      <c r="AQ666">
        <v>454</v>
      </c>
      <c r="AR666">
        <v>454</v>
      </c>
      <c r="AS666">
        <v>6101</v>
      </c>
      <c r="AT666">
        <v>10</v>
      </c>
      <c r="AU666">
        <v>10</v>
      </c>
      <c r="AV666">
        <v>0.02</v>
      </c>
      <c r="AW666">
        <v>0.02</v>
      </c>
      <c r="AZ666">
        <v>133</v>
      </c>
      <c r="BA666">
        <v>133</v>
      </c>
      <c r="BB666" t="s">
        <v>135</v>
      </c>
      <c r="BC666" t="s">
        <v>122</v>
      </c>
      <c r="BD666">
        <v>1</v>
      </c>
      <c r="BF666" s="2">
        <v>42433</v>
      </c>
      <c r="BG666" s="3" t="s">
        <v>125</v>
      </c>
      <c r="BH666">
        <v>41054531300042</v>
      </c>
      <c r="BJ666" t="s">
        <v>112</v>
      </c>
      <c r="BK666" t="s">
        <v>123</v>
      </c>
      <c r="BL666" t="s">
        <v>124</v>
      </c>
      <c r="BN666" s="2">
        <v>42432</v>
      </c>
      <c r="BO666">
        <v>3</v>
      </c>
      <c r="BQ666">
        <v>1409</v>
      </c>
      <c r="BS666" t="s">
        <v>117</v>
      </c>
      <c r="BT666">
        <v>12</v>
      </c>
      <c r="BV666">
        <v>27</v>
      </c>
      <c r="BX666">
        <v>1</v>
      </c>
      <c r="BZ666">
        <v>34255833500051</v>
      </c>
      <c r="CB666" t="s">
        <v>112</v>
      </c>
      <c r="CC666">
        <v>1</v>
      </c>
      <c r="CE666">
        <v>3</v>
      </c>
      <c r="CG666">
        <v>41054531300042</v>
      </c>
      <c r="CI666" t="s">
        <v>109</v>
      </c>
      <c r="CK666">
        <v>3</v>
      </c>
      <c r="CQ666" t="s">
        <v>110</v>
      </c>
      <c r="CR666" s="2">
        <v>42460</v>
      </c>
      <c r="CS666">
        <v>0</v>
      </c>
      <c r="CU666" t="s">
        <v>109</v>
      </c>
      <c r="CV666" t="s">
        <v>111</v>
      </c>
      <c r="CW666">
        <v>41054531300042</v>
      </c>
      <c r="CY666" t="s">
        <v>112</v>
      </c>
      <c r="CZ666" t="s">
        <v>113</v>
      </c>
      <c r="DA666" t="s">
        <v>114</v>
      </c>
      <c r="DB666" t="s">
        <v>115</v>
      </c>
      <c r="DC666">
        <v>1</v>
      </c>
    </row>
    <row r="667" spans="1:107" x14ac:dyDescent="0.2">
      <c r="A667" t="s">
        <v>108</v>
      </c>
      <c r="B667">
        <v>0</v>
      </c>
      <c r="D667" t="s">
        <v>109</v>
      </c>
      <c r="K667">
        <v>1</v>
      </c>
      <c r="M667">
        <v>1</v>
      </c>
      <c r="N667" t="s">
        <v>116</v>
      </c>
      <c r="O667">
        <v>0</v>
      </c>
      <c r="V667" t="s">
        <v>118</v>
      </c>
      <c r="W667" s="2">
        <v>42432</v>
      </c>
      <c r="X667">
        <v>2</v>
      </c>
      <c r="Y667">
        <v>1</v>
      </c>
      <c r="Z667">
        <v>1</v>
      </c>
      <c r="AB667">
        <v>0</v>
      </c>
      <c r="AC667">
        <v>0</v>
      </c>
      <c r="AD667" s="2">
        <v>42433</v>
      </c>
      <c r="AE667" s="3" t="s">
        <v>119</v>
      </c>
      <c r="AF667">
        <v>23</v>
      </c>
      <c r="AG667">
        <v>23</v>
      </c>
      <c r="AH667" s="3" t="s">
        <v>171</v>
      </c>
      <c r="AI667">
        <v>2</v>
      </c>
      <c r="AJ667">
        <v>2</v>
      </c>
      <c r="AK667" t="s">
        <v>850</v>
      </c>
      <c r="AL667">
        <v>5981</v>
      </c>
      <c r="AM667">
        <v>0.02</v>
      </c>
      <c r="AN667">
        <v>0.02</v>
      </c>
      <c r="AQ667">
        <v>454</v>
      </c>
      <c r="AR667">
        <v>454</v>
      </c>
      <c r="AS667">
        <v>5981</v>
      </c>
      <c r="AT667">
        <v>10</v>
      </c>
      <c r="AU667">
        <v>10</v>
      </c>
      <c r="AV667">
        <v>0.02</v>
      </c>
      <c r="AW667">
        <v>0.02</v>
      </c>
      <c r="AZ667">
        <v>133</v>
      </c>
      <c r="BA667">
        <v>133</v>
      </c>
      <c r="BB667" t="s">
        <v>135</v>
      </c>
      <c r="BC667" t="s">
        <v>122</v>
      </c>
      <c r="BD667">
        <v>1</v>
      </c>
      <c r="BF667" s="2">
        <v>42433</v>
      </c>
      <c r="BG667" s="3" t="s">
        <v>125</v>
      </c>
      <c r="BH667">
        <v>41054531300042</v>
      </c>
      <c r="BJ667" t="s">
        <v>112</v>
      </c>
      <c r="BK667" t="s">
        <v>123</v>
      </c>
      <c r="BL667" t="s">
        <v>124</v>
      </c>
      <c r="BN667" s="2">
        <v>42432</v>
      </c>
      <c r="BO667">
        <v>3</v>
      </c>
      <c r="BQ667">
        <v>1409</v>
      </c>
      <c r="BS667" t="s">
        <v>117</v>
      </c>
      <c r="BT667">
        <v>12</v>
      </c>
      <c r="BV667">
        <v>27</v>
      </c>
      <c r="BX667">
        <v>1</v>
      </c>
      <c r="BZ667">
        <v>34255833500051</v>
      </c>
      <c r="CB667" t="s">
        <v>112</v>
      </c>
      <c r="CC667">
        <v>1</v>
      </c>
      <c r="CE667">
        <v>3</v>
      </c>
      <c r="CG667">
        <v>41054531300042</v>
      </c>
      <c r="CI667" t="s">
        <v>109</v>
      </c>
      <c r="CK667">
        <v>3</v>
      </c>
      <c r="CQ667" t="s">
        <v>110</v>
      </c>
      <c r="CR667" s="2">
        <v>42460</v>
      </c>
      <c r="CS667">
        <v>0</v>
      </c>
      <c r="CU667" t="s">
        <v>109</v>
      </c>
      <c r="CV667" t="s">
        <v>111</v>
      </c>
      <c r="CW667">
        <v>41054531300042</v>
      </c>
      <c r="CY667" t="s">
        <v>112</v>
      </c>
      <c r="CZ667" t="s">
        <v>113</v>
      </c>
      <c r="DA667" t="s">
        <v>114</v>
      </c>
      <c r="DB667" t="s">
        <v>115</v>
      </c>
      <c r="DC667">
        <v>1</v>
      </c>
    </row>
    <row r="668" spans="1:107" x14ac:dyDescent="0.2">
      <c r="A668" t="s">
        <v>108</v>
      </c>
      <c r="B668">
        <v>0</v>
      </c>
      <c r="D668" t="s">
        <v>109</v>
      </c>
      <c r="K668">
        <v>1</v>
      </c>
      <c r="M668">
        <v>1</v>
      </c>
      <c r="N668" t="s">
        <v>116</v>
      </c>
      <c r="O668">
        <v>0</v>
      </c>
      <c r="V668" t="s">
        <v>118</v>
      </c>
      <c r="W668" s="2">
        <v>42432</v>
      </c>
      <c r="X668">
        <v>2</v>
      </c>
      <c r="Y668">
        <v>1</v>
      </c>
      <c r="Z668">
        <v>1</v>
      </c>
      <c r="AB668">
        <v>0</v>
      </c>
      <c r="AC668">
        <v>0</v>
      </c>
      <c r="AD668" s="2">
        <v>42433</v>
      </c>
      <c r="AE668" s="3" t="s">
        <v>119</v>
      </c>
      <c r="AF668">
        <v>23</v>
      </c>
      <c r="AG668">
        <v>23</v>
      </c>
      <c r="AH668" s="3" t="s">
        <v>171</v>
      </c>
      <c r="AI668">
        <v>2</v>
      </c>
      <c r="AJ668">
        <v>2</v>
      </c>
      <c r="AK668" t="s">
        <v>851</v>
      </c>
      <c r="AL668">
        <v>1262</v>
      </c>
      <c r="AM668">
        <v>0.02</v>
      </c>
      <c r="AN668">
        <v>0.02</v>
      </c>
      <c r="AQ668">
        <v>454</v>
      </c>
      <c r="AR668">
        <v>454</v>
      </c>
      <c r="AS668">
        <v>1262</v>
      </c>
      <c r="AT668">
        <v>10</v>
      </c>
      <c r="AU668">
        <v>10</v>
      </c>
      <c r="AV668">
        <v>0.02</v>
      </c>
      <c r="AW668">
        <v>0.02</v>
      </c>
      <c r="AZ668">
        <v>133</v>
      </c>
      <c r="BA668">
        <v>133</v>
      </c>
      <c r="BB668" t="s">
        <v>135</v>
      </c>
      <c r="BC668" t="s">
        <v>122</v>
      </c>
      <c r="BD668">
        <v>1</v>
      </c>
      <c r="BF668" s="2">
        <v>42433</v>
      </c>
      <c r="BG668" s="3" t="s">
        <v>125</v>
      </c>
      <c r="BH668">
        <v>41054531300042</v>
      </c>
      <c r="BJ668" t="s">
        <v>112</v>
      </c>
      <c r="BK668" t="s">
        <v>123</v>
      </c>
      <c r="BL668" t="s">
        <v>124</v>
      </c>
      <c r="BN668" s="2">
        <v>42432</v>
      </c>
      <c r="BO668">
        <v>3</v>
      </c>
      <c r="BQ668">
        <v>1409</v>
      </c>
      <c r="BS668" t="s">
        <v>117</v>
      </c>
      <c r="BT668">
        <v>12</v>
      </c>
      <c r="BV668">
        <v>27</v>
      </c>
      <c r="BX668">
        <v>1</v>
      </c>
      <c r="BZ668">
        <v>34255833500051</v>
      </c>
      <c r="CB668" t="s">
        <v>112</v>
      </c>
      <c r="CC668">
        <v>1</v>
      </c>
      <c r="CE668">
        <v>3</v>
      </c>
      <c r="CG668">
        <v>41054531300042</v>
      </c>
      <c r="CI668" t="s">
        <v>109</v>
      </c>
      <c r="CK668">
        <v>3</v>
      </c>
      <c r="CQ668" t="s">
        <v>110</v>
      </c>
      <c r="CR668" s="2">
        <v>42460</v>
      </c>
      <c r="CS668">
        <v>0</v>
      </c>
      <c r="CU668" t="s">
        <v>109</v>
      </c>
      <c r="CV668" t="s">
        <v>111</v>
      </c>
      <c r="CW668">
        <v>41054531300042</v>
      </c>
      <c r="CY668" t="s">
        <v>112</v>
      </c>
      <c r="CZ668" t="s">
        <v>113</v>
      </c>
      <c r="DA668" t="s">
        <v>114</v>
      </c>
      <c r="DB668" t="s">
        <v>115</v>
      </c>
      <c r="DC668">
        <v>1</v>
      </c>
    </row>
    <row r="669" spans="1:107" x14ac:dyDescent="0.2">
      <c r="A669" t="s">
        <v>108</v>
      </c>
      <c r="B669">
        <v>0</v>
      </c>
      <c r="D669" t="s">
        <v>109</v>
      </c>
      <c r="K669">
        <v>1</v>
      </c>
      <c r="M669">
        <v>1</v>
      </c>
      <c r="N669" t="s">
        <v>116</v>
      </c>
      <c r="O669">
        <v>0</v>
      </c>
      <c r="V669" t="s">
        <v>118</v>
      </c>
      <c r="W669" s="2">
        <v>42432</v>
      </c>
      <c r="X669">
        <v>2</v>
      </c>
      <c r="Y669">
        <v>1</v>
      </c>
      <c r="Z669">
        <v>1</v>
      </c>
      <c r="AB669">
        <v>0</v>
      </c>
      <c r="AC669">
        <v>0</v>
      </c>
      <c r="AD669" s="2">
        <v>42433</v>
      </c>
      <c r="AE669" s="3" t="s">
        <v>119</v>
      </c>
      <c r="AF669">
        <v>3</v>
      </c>
      <c r="AG669">
        <v>3</v>
      </c>
      <c r="AH669" s="3" t="s">
        <v>256</v>
      </c>
      <c r="AI669">
        <v>2</v>
      </c>
      <c r="AJ669">
        <v>2</v>
      </c>
      <c r="AK669" t="s">
        <v>852</v>
      </c>
      <c r="AL669">
        <v>1385</v>
      </c>
      <c r="AM669">
        <v>2</v>
      </c>
      <c r="AN669">
        <v>2</v>
      </c>
      <c r="AQ669">
        <v>422</v>
      </c>
      <c r="AR669">
        <v>422</v>
      </c>
      <c r="AS669">
        <v>1385</v>
      </c>
      <c r="AT669">
        <v>10</v>
      </c>
      <c r="AU669">
        <v>10</v>
      </c>
      <c r="AV669">
        <v>2</v>
      </c>
      <c r="AW669">
        <v>2</v>
      </c>
      <c r="AZ669">
        <v>333</v>
      </c>
      <c r="BA669">
        <v>333</v>
      </c>
      <c r="BB669" t="s">
        <v>853</v>
      </c>
      <c r="BC669" t="s">
        <v>122</v>
      </c>
      <c r="BD669">
        <v>1</v>
      </c>
      <c r="BF669" s="2">
        <v>42433</v>
      </c>
      <c r="BG669" s="3" t="s">
        <v>125</v>
      </c>
      <c r="BH669">
        <v>41054531300042</v>
      </c>
      <c r="BJ669" t="s">
        <v>112</v>
      </c>
      <c r="BK669" t="s">
        <v>123</v>
      </c>
      <c r="BL669" t="s">
        <v>124</v>
      </c>
      <c r="BN669" s="2">
        <v>42432</v>
      </c>
      <c r="BO669">
        <v>3</v>
      </c>
      <c r="BQ669">
        <v>1409</v>
      </c>
      <c r="BS669" t="s">
        <v>117</v>
      </c>
      <c r="BT669">
        <v>12</v>
      </c>
      <c r="BV669">
        <v>27</v>
      </c>
      <c r="BX669">
        <v>1</v>
      </c>
      <c r="BZ669">
        <v>34255833500051</v>
      </c>
      <c r="CB669" t="s">
        <v>112</v>
      </c>
      <c r="CC669">
        <v>1</v>
      </c>
      <c r="CE669">
        <v>3</v>
      </c>
      <c r="CG669">
        <v>41054531300042</v>
      </c>
      <c r="CI669" t="s">
        <v>109</v>
      </c>
      <c r="CK669">
        <v>3</v>
      </c>
      <c r="CQ669" t="s">
        <v>110</v>
      </c>
      <c r="CR669" s="2">
        <v>42460</v>
      </c>
      <c r="CS669">
        <v>0</v>
      </c>
      <c r="CU669" t="s">
        <v>109</v>
      </c>
      <c r="CV669" t="s">
        <v>111</v>
      </c>
      <c r="CW669">
        <v>41054531300042</v>
      </c>
      <c r="CY669" t="s">
        <v>112</v>
      </c>
      <c r="CZ669" t="s">
        <v>113</v>
      </c>
      <c r="DA669" t="s">
        <v>114</v>
      </c>
      <c r="DB669" t="s">
        <v>115</v>
      </c>
      <c r="DC669">
        <v>1</v>
      </c>
    </row>
    <row r="670" spans="1:107" x14ac:dyDescent="0.2">
      <c r="A670" t="s">
        <v>108</v>
      </c>
      <c r="B670">
        <v>0</v>
      </c>
      <c r="D670" t="s">
        <v>109</v>
      </c>
      <c r="K670">
        <v>1</v>
      </c>
      <c r="M670">
        <v>1</v>
      </c>
      <c r="N670" t="s">
        <v>116</v>
      </c>
      <c r="O670">
        <v>0</v>
      </c>
      <c r="V670" t="s">
        <v>118</v>
      </c>
      <c r="W670" s="2">
        <v>42432</v>
      </c>
      <c r="X670">
        <v>2</v>
      </c>
      <c r="Y670">
        <v>1</v>
      </c>
      <c r="Z670">
        <v>1</v>
      </c>
      <c r="AB670">
        <v>0</v>
      </c>
      <c r="AC670">
        <v>0</v>
      </c>
      <c r="AD670" s="2">
        <v>42433</v>
      </c>
      <c r="AE670" s="3" t="s">
        <v>119</v>
      </c>
      <c r="AF670">
        <v>23</v>
      </c>
      <c r="AG670">
        <v>23</v>
      </c>
      <c r="AH670" s="3" t="s">
        <v>201</v>
      </c>
      <c r="AI670">
        <v>2</v>
      </c>
      <c r="AJ670">
        <v>2</v>
      </c>
      <c r="AK670" t="s">
        <v>854</v>
      </c>
      <c r="AL670">
        <v>1808</v>
      </c>
      <c r="AM670">
        <v>0.02</v>
      </c>
      <c r="AN670">
        <v>0.02</v>
      </c>
      <c r="AQ670">
        <v>454</v>
      </c>
      <c r="AR670">
        <v>454</v>
      </c>
      <c r="AS670">
        <v>1808</v>
      </c>
      <c r="AT670">
        <v>10</v>
      </c>
      <c r="AU670">
        <v>10</v>
      </c>
      <c r="AV670">
        <v>0.02</v>
      </c>
      <c r="AW670">
        <v>0.02</v>
      </c>
      <c r="AZ670">
        <v>133</v>
      </c>
      <c r="BA670">
        <v>133</v>
      </c>
      <c r="BB670" t="s">
        <v>135</v>
      </c>
      <c r="BC670" t="s">
        <v>122</v>
      </c>
      <c r="BD670">
        <v>1</v>
      </c>
      <c r="BF670" s="2">
        <v>42433</v>
      </c>
      <c r="BG670" s="3" t="s">
        <v>125</v>
      </c>
      <c r="BH670">
        <v>41054531300042</v>
      </c>
      <c r="BJ670" t="s">
        <v>112</v>
      </c>
      <c r="BK670" t="s">
        <v>123</v>
      </c>
      <c r="BL670" t="s">
        <v>124</v>
      </c>
      <c r="BN670" s="2">
        <v>42432</v>
      </c>
      <c r="BO670">
        <v>3</v>
      </c>
      <c r="BQ670">
        <v>1409</v>
      </c>
      <c r="BS670" t="s">
        <v>117</v>
      </c>
      <c r="BT670">
        <v>12</v>
      </c>
      <c r="BV670">
        <v>27</v>
      </c>
      <c r="BX670">
        <v>1</v>
      </c>
      <c r="BZ670">
        <v>34255833500051</v>
      </c>
      <c r="CB670" t="s">
        <v>112</v>
      </c>
      <c r="CC670">
        <v>1</v>
      </c>
      <c r="CE670">
        <v>3</v>
      </c>
      <c r="CG670">
        <v>41054531300042</v>
      </c>
      <c r="CI670" t="s">
        <v>109</v>
      </c>
      <c r="CK670">
        <v>3</v>
      </c>
      <c r="CQ670" t="s">
        <v>110</v>
      </c>
      <c r="CR670" s="2">
        <v>42460</v>
      </c>
      <c r="CS670">
        <v>0</v>
      </c>
      <c r="CU670" t="s">
        <v>109</v>
      </c>
      <c r="CV670" t="s">
        <v>111</v>
      </c>
      <c r="CW670">
        <v>41054531300042</v>
      </c>
      <c r="CY670" t="s">
        <v>112</v>
      </c>
      <c r="CZ670" t="s">
        <v>113</v>
      </c>
      <c r="DA670" t="s">
        <v>114</v>
      </c>
      <c r="DB670" t="s">
        <v>115</v>
      </c>
      <c r="DC670">
        <v>1</v>
      </c>
    </row>
    <row r="671" spans="1:107" x14ac:dyDescent="0.2">
      <c r="A671" t="s">
        <v>108</v>
      </c>
      <c r="B671">
        <v>0</v>
      </c>
      <c r="D671" t="s">
        <v>109</v>
      </c>
      <c r="K671">
        <v>1</v>
      </c>
      <c r="M671">
        <v>1</v>
      </c>
      <c r="N671" t="s">
        <v>116</v>
      </c>
      <c r="O671">
        <v>0</v>
      </c>
      <c r="V671" t="s">
        <v>118</v>
      </c>
      <c r="W671" s="2">
        <v>42432</v>
      </c>
      <c r="X671">
        <v>2</v>
      </c>
      <c r="Y671">
        <v>1</v>
      </c>
      <c r="Z671">
        <v>1</v>
      </c>
      <c r="AB671">
        <v>0</v>
      </c>
      <c r="AC671">
        <v>0</v>
      </c>
      <c r="AD671" s="2">
        <v>42433</v>
      </c>
      <c r="AE671" s="3" t="s">
        <v>119</v>
      </c>
      <c r="AF671">
        <v>23</v>
      </c>
      <c r="AG671">
        <v>23</v>
      </c>
      <c r="AH671" s="3" t="s">
        <v>171</v>
      </c>
      <c r="AI671">
        <v>2</v>
      </c>
      <c r="AJ671">
        <v>2</v>
      </c>
      <c r="AK671" t="s">
        <v>855</v>
      </c>
      <c r="AL671">
        <v>1893</v>
      </c>
      <c r="AM671">
        <v>0.02</v>
      </c>
      <c r="AN671">
        <v>0.02</v>
      </c>
      <c r="AQ671">
        <v>454</v>
      </c>
      <c r="AR671">
        <v>454</v>
      </c>
      <c r="AS671">
        <v>1893</v>
      </c>
      <c r="AT671">
        <v>10</v>
      </c>
      <c r="AU671">
        <v>10</v>
      </c>
      <c r="AV671">
        <v>0.02</v>
      </c>
      <c r="AW671">
        <v>0.02</v>
      </c>
      <c r="AZ671">
        <v>133</v>
      </c>
      <c r="BA671">
        <v>133</v>
      </c>
      <c r="BB671" t="s">
        <v>135</v>
      </c>
      <c r="BC671" t="s">
        <v>122</v>
      </c>
      <c r="BD671">
        <v>1</v>
      </c>
      <c r="BF671" s="2">
        <v>42433</v>
      </c>
      <c r="BG671" s="3" t="s">
        <v>125</v>
      </c>
      <c r="BH671">
        <v>41054531300042</v>
      </c>
      <c r="BJ671" t="s">
        <v>112</v>
      </c>
      <c r="BK671" t="s">
        <v>123</v>
      </c>
      <c r="BL671" t="s">
        <v>124</v>
      </c>
      <c r="BN671" s="2">
        <v>42432</v>
      </c>
      <c r="BO671">
        <v>3</v>
      </c>
      <c r="BQ671">
        <v>1409</v>
      </c>
      <c r="BS671" t="s">
        <v>117</v>
      </c>
      <c r="BT671">
        <v>12</v>
      </c>
      <c r="BV671">
        <v>27</v>
      </c>
      <c r="BX671">
        <v>1</v>
      </c>
      <c r="BZ671">
        <v>34255833500051</v>
      </c>
      <c r="CB671" t="s">
        <v>112</v>
      </c>
      <c r="CC671">
        <v>1</v>
      </c>
      <c r="CE671">
        <v>3</v>
      </c>
      <c r="CG671">
        <v>41054531300042</v>
      </c>
      <c r="CI671" t="s">
        <v>109</v>
      </c>
      <c r="CK671">
        <v>3</v>
      </c>
      <c r="CQ671" t="s">
        <v>110</v>
      </c>
      <c r="CR671" s="2">
        <v>42460</v>
      </c>
      <c r="CS671">
        <v>0</v>
      </c>
      <c r="CU671" t="s">
        <v>109</v>
      </c>
      <c r="CV671" t="s">
        <v>111</v>
      </c>
      <c r="CW671">
        <v>41054531300042</v>
      </c>
      <c r="CY671" t="s">
        <v>112</v>
      </c>
      <c r="CZ671" t="s">
        <v>113</v>
      </c>
      <c r="DA671" t="s">
        <v>114</v>
      </c>
      <c r="DB671" t="s">
        <v>115</v>
      </c>
      <c r="DC671">
        <v>1</v>
      </c>
    </row>
    <row r="672" spans="1:107" x14ac:dyDescent="0.2">
      <c r="A672" t="s">
        <v>108</v>
      </c>
      <c r="B672">
        <v>0</v>
      </c>
      <c r="D672" t="s">
        <v>109</v>
      </c>
      <c r="K672">
        <v>1</v>
      </c>
      <c r="M672">
        <v>1</v>
      </c>
      <c r="N672" t="s">
        <v>116</v>
      </c>
      <c r="O672">
        <v>0</v>
      </c>
      <c r="V672" t="s">
        <v>118</v>
      </c>
      <c r="W672" s="2">
        <v>42432</v>
      </c>
      <c r="X672">
        <v>2</v>
      </c>
      <c r="Y672">
        <v>1</v>
      </c>
      <c r="Z672">
        <v>1</v>
      </c>
      <c r="AB672">
        <v>0</v>
      </c>
      <c r="AC672">
        <v>0</v>
      </c>
      <c r="AD672" s="2">
        <v>42433</v>
      </c>
      <c r="AE672" s="3" t="s">
        <v>119</v>
      </c>
      <c r="AF672">
        <v>3</v>
      </c>
      <c r="AG672">
        <v>3</v>
      </c>
      <c r="AH672" s="3" t="s">
        <v>858</v>
      </c>
      <c r="AI672">
        <v>2</v>
      </c>
      <c r="AJ672">
        <v>2</v>
      </c>
      <c r="AK672" t="s">
        <v>856</v>
      </c>
      <c r="AL672">
        <v>1348</v>
      </c>
      <c r="AM672">
        <v>0.05</v>
      </c>
      <c r="AN672">
        <v>0.05</v>
      </c>
      <c r="AQ672">
        <v>618</v>
      </c>
      <c r="AR672">
        <v>618</v>
      </c>
      <c r="AS672">
        <v>1348</v>
      </c>
      <c r="AT672">
        <v>1</v>
      </c>
      <c r="AU672">
        <v>1</v>
      </c>
      <c r="AV672">
        <v>9.3000000000000007</v>
      </c>
      <c r="AW672">
        <v>9.3000000000000007</v>
      </c>
      <c r="AZ672">
        <v>273</v>
      </c>
      <c r="BA672">
        <v>273</v>
      </c>
      <c r="BB672" t="s">
        <v>857</v>
      </c>
      <c r="BC672" t="s">
        <v>122</v>
      </c>
      <c r="BD672">
        <v>1</v>
      </c>
      <c r="BF672" s="2">
        <v>42433</v>
      </c>
      <c r="BG672" s="3" t="s">
        <v>125</v>
      </c>
      <c r="BH672">
        <v>41054531300042</v>
      </c>
      <c r="BJ672" t="s">
        <v>112</v>
      </c>
      <c r="BK672" t="s">
        <v>123</v>
      </c>
      <c r="BL672" t="s">
        <v>124</v>
      </c>
      <c r="BN672" s="2">
        <v>42432</v>
      </c>
      <c r="BO672">
        <v>3</v>
      </c>
      <c r="BQ672">
        <v>1409</v>
      </c>
      <c r="BS672" t="s">
        <v>117</v>
      </c>
      <c r="BT672">
        <v>12</v>
      </c>
      <c r="BV672">
        <v>27</v>
      </c>
      <c r="BX672">
        <v>1</v>
      </c>
      <c r="BZ672">
        <v>34255833500051</v>
      </c>
      <c r="CB672" t="s">
        <v>112</v>
      </c>
      <c r="CC672">
        <v>1</v>
      </c>
      <c r="CE672">
        <v>3</v>
      </c>
      <c r="CG672">
        <v>41054531300042</v>
      </c>
      <c r="CI672" t="s">
        <v>109</v>
      </c>
      <c r="CK672">
        <v>3</v>
      </c>
      <c r="CQ672" t="s">
        <v>110</v>
      </c>
      <c r="CR672" s="2">
        <v>42460</v>
      </c>
      <c r="CS672">
        <v>0</v>
      </c>
      <c r="CU672" t="s">
        <v>109</v>
      </c>
      <c r="CV672" t="s">
        <v>111</v>
      </c>
      <c r="CW672">
        <v>41054531300042</v>
      </c>
      <c r="CY672" t="s">
        <v>112</v>
      </c>
      <c r="CZ672" t="s">
        <v>113</v>
      </c>
      <c r="DA672" t="s">
        <v>114</v>
      </c>
      <c r="DB672" t="s">
        <v>115</v>
      </c>
      <c r="DC672">
        <v>1</v>
      </c>
    </row>
    <row r="673" spans="1:107" x14ac:dyDescent="0.2">
      <c r="A673" t="s">
        <v>108</v>
      </c>
      <c r="B673">
        <v>0</v>
      </c>
      <c r="D673" t="s">
        <v>109</v>
      </c>
      <c r="K673">
        <v>1</v>
      </c>
      <c r="M673">
        <v>1</v>
      </c>
      <c r="N673" t="s">
        <v>116</v>
      </c>
      <c r="O673">
        <v>0</v>
      </c>
      <c r="V673" t="s">
        <v>118</v>
      </c>
      <c r="W673" s="2">
        <v>42432</v>
      </c>
      <c r="X673">
        <v>2</v>
      </c>
      <c r="Y673">
        <v>2</v>
      </c>
      <c r="Z673">
        <v>2</v>
      </c>
      <c r="AB673">
        <v>0</v>
      </c>
      <c r="AC673">
        <v>0</v>
      </c>
      <c r="AD673" s="2">
        <v>42433</v>
      </c>
      <c r="AE673" s="3" t="s">
        <v>119</v>
      </c>
      <c r="AF673">
        <v>23</v>
      </c>
      <c r="AG673">
        <v>23</v>
      </c>
      <c r="AH673" s="3" t="s">
        <v>201</v>
      </c>
      <c r="AI673">
        <v>2</v>
      </c>
      <c r="AJ673">
        <v>2</v>
      </c>
      <c r="AK673" t="s">
        <v>859</v>
      </c>
      <c r="AL673">
        <v>5609</v>
      </c>
      <c r="AM673">
        <v>0.1</v>
      </c>
      <c r="AN673">
        <v>0.1</v>
      </c>
      <c r="AQ673">
        <v>454</v>
      </c>
      <c r="AR673">
        <v>454</v>
      </c>
      <c r="AS673">
        <v>5609</v>
      </c>
      <c r="AT673">
        <v>10</v>
      </c>
      <c r="AU673">
        <v>10</v>
      </c>
      <c r="AV673">
        <v>0.1</v>
      </c>
      <c r="AW673">
        <v>0.1</v>
      </c>
      <c r="AZ673">
        <v>133</v>
      </c>
      <c r="BA673">
        <v>133</v>
      </c>
      <c r="BB673" t="s">
        <v>135</v>
      </c>
      <c r="BC673" t="s">
        <v>122</v>
      </c>
      <c r="BD673">
        <v>1</v>
      </c>
      <c r="BF673" s="2">
        <v>42433</v>
      </c>
      <c r="BG673" s="3" t="s">
        <v>125</v>
      </c>
      <c r="BH673">
        <v>41054531300042</v>
      </c>
      <c r="BJ673" t="s">
        <v>112</v>
      </c>
      <c r="BK673" t="s">
        <v>123</v>
      </c>
      <c r="BL673" t="s">
        <v>124</v>
      </c>
      <c r="BN673" s="2">
        <v>42432</v>
      </c>
      <c r="BO673">
        <v>3</v>
      </c>
      <c r="BQ673">
        <v>1409</v>
      </c>
      <c r="BS673" t="s">
        <v>117</v>
      </c>
      <c r="BT673">
        <v>12</v>
      </c>
      <c r="BV673">
        <v>27</v>
      </c>
      <c r="BX673">
        <v>1</v>
      </c>
      <c r="BZ673">
        <v>34255833500051</v>
      </c>
      <c r="CB673" t="s">
        <v>112</v>
      </c>
      <c r="CC673">
        <v>1</v>
      </c>
      <c r="CE673">
        <v>3</v>
      </c>
      <c r="CG673">
        <v>41054531300042</v>
      </c>
      <c r="CI673" t="s">
        <v>109</v>
      </c>
      <c r="CK673">
        <v>3</v>
      </c>
      <c r="CQ673" t="s">
        <v>110</v>
      </c>
      <c r="CR673" s="2">
        <v>42460</v>
      </c>
      <c r="CS673">
        <v>0</v>
      </c>
      <c r="CU673" t="s">
        <v>109</v>
      </c>
      <c r="CV673" t="s">
        <v>111</v>
      </c>
      <c r="CW673">
        <v>41054531300042</v>
      </c>
      <c r="CY673" t="s">
        <v>112</v>
      </c>
      <c r="CZ673" t="s">
        <v>113</v>
      </c>
      <c r="DA673" t="s">
        <v>114</v>
      </c>
      <c r="DB673" t="s">
        <v>115</v>
      </c>
      <c r="DC673">
        <v>1</v>
      </c>
    </row>
    <row r="674" spans="1:107" x14ac:dyDescent="0.2">
      <c r="A674" t="s">
        <v>108</v>
      </c>
      <c r="B674">
        <v>0</v>
      </c>
      <c r="D674" t="s">
        <v>109</v>
      </c>
      <c r="K674">
        <v>1</v>
      </c>
      <c r="M674">
        <v>1</v>
      </c>
      <c r="N674" t="s">
        <v>116</v>
      </c>
      <c r="O674">
        <v>0</v>
      </c>
      <c r="V674" t="s">
        <v>118</v>
      </c>
      <c r="W674" s="2">
        <v>42432</v>
      </c>
      <c r="X674">
        <v>2</v>
      </c>
      <c r="Y674">
        <v>1</v>
      </c>
      <c r="Z674">
        <v>1</v>
      </c>
      <c r="AB674">
        <v>0</v>
      </c>
      <c r="AC674">
        <v>0</v>
      </c>
      <c r="AD674" s="2">
        <v>42433</v>
      </c>
      <c r="AE674" s="3" t="s">
        <v>119</v>
      </c>
      <c r="AF674">
        <v>23</v>
      </c>
      <c r="AG674">
        <v>23</v>
      </c>
      <c r="AH674" s="3" t="s">
        <v>171</v>
      </c>
      <c r="AI674">
        <v>2</v>
      </c>
      <c r="AJ674">
        <v>2</v>
      </c>
      <c r="AK674" t="s">
        <v>860</v>
      </c>
      <c r="AL674">
        <v>1263</v>
      </c>
      <c r="AM674">
        <v>0.02</v>
      </c>
      <c r="AN674">
        <v>0.02</v>
      </c>
      <c r="AQ674">
        <v>454</v>
      </c>
      <c r="AR674">
        <v>454</v>
      </c>
      <c r="AS674">
        <v>1263</v>
      </c>
      <c r="AT674">
        <v>10</v>
      </c>
      <c r="AU674">
        <v>10</v>
      </c>
      <c r="AV674">
        <v>0.02</v>
      </c>
      <c r="AW674">
        <v>0.02</v>
      </c>
      <c r="AZ674">
        <v>133</v>
      </c>
      <c r="BA674">
        <v>133</v>
      </c>
      <c r="BB674" t="s">
        <v>135</v>
      </c>
      <c r="BC674" t="s">
        <v>122</v>
      </c>
      <c r="BD674">
        <v>1</v>
      </c>
      <c r="BF674" s="2">
        <v>42433</v>
      </c>
      <c r="BG674" s="3" t="s">
        <v>125</v>
      </c>
      <c r="BH674">
        <v>41054531300042</v>
      </c>
      <c r="BJ674" t="s">
        <v>112</v>
      </c>
      <c r="BK674" t="s">
        <v>123</v>
      </c>
      <c r="BL674" t="s">
        <v>124</v>
      </c>
      <c r="BN674" s="2">
        <v>42432</v>
      </c>
      <c r="BO674">
        <v>3</v>
      </c>
      <c r="BQ674">
        <v>1409</v>
      </c>
      <c r="BS674" t="s">
        <v>117</v>
      </c>
      <c r="BT674">
        <v>12</v>
      </c>
      <c r="BV674">
        <v>27</v>
      </c>
      <c r="BX674">
        <v>1</v>
      </c>
      <c r="BZ674">
        <v>34255833500051</v>
      </c>
      <c r="CB674" t="s">
        <v>112</v>
      </c>
      <c r="CC674">
        <v>1</v>
      </c>
      <c r="CE674">
        <v>3</v>
      </c>
      <c r="CG674">
        <v>41054531300042</v>
      </c>
      <c r="CI674" t="s">
        <v>109</v>
      </c>
      <c r="CK674">
        <v>3</v>
      </c>
      <c r="CQ674" t="s">
        <v>110</v>
      </c>
      <c r="CR674" s="2">
        <v>42460</v>
      </c>
      <c r="CS674">
        <v>0</v>
      </c>
      <c r="CU674" t="s">
        <v>109</v>
      </c>
      <c r="CV674" t="s">
        <v>111</v>
      </c>
      <c r="CW674">
        <v>41054531300042</v>
      </c>
      <c r="CY674" t="s">
        <v>112</v>
      </c>
      <c r="CZ674" t="s">
        <v>113</v>
      </c>
      <c r="DA674" t="s">
        <v>114</v>
      </c>
      <c r="DB674" t="s">
        <v>115</v>
      </c>
      <c r="DC674">
        <v>1</v>
      </c>
    </row>
    <row r="675" spans="1:107" x14ac:dyDescent="0.2">
      <c r="A675" t="s">
        <v>108</v>
      </c>
      <c r="B675">
        <v>0</v>
      </c>
      <c r="D675" t="s">
        <v>109</v>
      </c>
      <c r="K675">
        <v>1</v>
      </c>
      <c r="M675">
        <v>1</v>
      </c>
      <c r="N675" t="s">
        <v>116</v>
      </c>
      <c r="O675">
        <v>0</v>
      </c>
      <c r="V675" t="s">
        <v>118</v>
      </c>
      <c r="W675" s="2">
        <v>42432</v>
      </c>
      <c r="X675">
        <v>2</v>
      </c>
      <c r="Y675">
        <v>1</v>
      </c>
      <c r="Z675">
        <v>1</v>
      </c>
      <c r="AB675">
        <v>0</v>
      </c>
      <c r="AC675">
        <v>0</v>
      </c>
      <c r="AD675" s="2">
        <v>42433</v>
      </c>
      <c r="AE675" s="3" t="s">
        <v>119</v>
      </c>
      <c r="AF675">
        <v>23</v>
      </c>
      <c r="AG675">
        <v>23</v>
      </c>
      <c r="AH675" s="3" t="s">
        <v>171</v>
      </c>
      <c r="AI675">
        <v>2</v>
      </c>
      <c r="AJ675">
        <v>2</v>
      </c>
      <c r="AK675" t="s">
        <v>861</v>
      </c>
      <c r="AL675">
        <v>1831</v>
      </c>
      <c r="AM675">
        <v>0.02</v>
      </c>
      <c r="AN675">
        <v>0.02</v>
      </c>
      <c r="AQ675">
        <v>454</v>
      </c>
      <c r="AR675">
        <v>454</v>
      </c>
      <c r="AS675">
        <v>1831</v>
      </c>
      <c r="AT675">
        <v>10</v>
      </c>
      <c r="AU675">
        <v>10</v>
      </c>
      <c r="AV675">
        <v>0.02</v>
      </c>
      <c r="AW675">
        <v>0.02</v>
      </c>
      <c r="AZ675">
        <v>133</v>
      </c>
      <c r="BA675">
        <v>133</v>
      </c>
      <c r="BB675" t="s">
        <v>135</v>
      </c>
      <c r="BC675" t="s">
        <v>122</v>
      </c>
      <c r="BD675">
        <v>1</v>
      </c>
      <c r="BF675" s="2">
        <v>42433</v>
      </c>
      <c r="BG675" s="3" t="s">
        <v>125</v>
      </c>
      <c r="BH675">
        <v>41054531300042</v>
      </c>
      <c r="BJ675" t="s">
        <v>112</v>
      </c>
      <c r="BK675" t="s">
        <v>123</v>
      </c>
      <c r="BL675" t="s">
        <v>124</v>
      </c>
      <c r="BN675" s="2">
        <v>42432</v>
      </c>
      <c r="BO675">
        <v>3</v>
      </c>
      <c r="BQ675">
        <v>1409</v>
      </c>
      <c r="BS675" t="s">
        <v>117</v>
      </c>
      <c r="BT675">
        <v>12</v>
      </c>
      <c r="BV675">
        <v>27</v>
      </c>
      <c r="BX675">
        <v>1</v>
      </c>
      <c r="BZ675">
        <v>34255833500051</v>
      </c>
      <c r="CB675" t="s">
        <v>112</v>
      </c>
      <c r="CC675">
        <v>1</v>
      </c>
      <c r="CE675">
        <v>3</v>
      </c>
      <c r="CG675">
        <v>41054531300042</v>
      </c>
      <c r="CI675" t="s">
        <v>109</v>
      </c>
      <c r="CK675">
        <v>3</v>
      </c>
      <c r="CQ675" t="s">
        <v>110</v>
      </c>
      <c r="CR675" s="2">
        <v>42460</v>
      </c>
      <c r="CS675">
        <v>0</v>
      </c>
      <c r="CU675" t="s">
        <v>109</v>
      </c>
      <c r="CV675" t="s">
        <v>111</v>
      </c>
      <c r="CW675">
        <v>41054531300042</v>
      </c>
      <c r="CY675" t="s">
        <v>112</v>
      </c>
      <c r="CZ675" t="s">
        <v>113</v>
      </c>
      <c r="DA675" t="s">
        <v>114</v>
      </c>
      <c r="DB675" t="s">
        <v>115</v>
      </c>
      <c r="DC675">
        <v>1</v>
      </c>
    </row>
    <row r="676" spans="1:107" x14ac:dyDescent="0.2">
      <c r="A676" t="s">
        <v>108</v>
      </c>
      <c r="B676">
        <v>0</v>
      </c>
      <c r="D676" t="s">
        <v>109</v>
      </c>
      <c r="K676">
        <v>1</v>
      </c>
      <c r="M676">
        <v>1</v>
      </c>
      <c r="N676" t="s">
        <v>116</v>
      </c>
      <c r="O676">
        <v>0</v>
      </c>
      <c r="V676" t="s">
        <v>118</v>
      </c>
      <c r="W676" s="2">
        <v>42432</v>
      </c>
      <c r="X676">
        <v>2</v>
      </c>
      <c r="Y676">
        <v>1</v>
      </c>
      <c r="Z676">
        <v>1</v>
      </c>
      <c r="AB676">
        <v>0</v>
      </c>
      <c r="AC676">
        <v>0</v>
      </c>
      <c r="AD676" s="2">
        <v>42433</v>
      </c>
      <c r="AE676" s="3" t="s">
        <v>119</v>
      </c>
      <c r="AF676">
        <v>23</v>
      </c>
      <c r="AG676">
        <v>23</v>
      </c>
      <c r="AH676" s="3" t="s">
        <v>171</v>
      </c>
      <c r="AI676">
        <v>2</v>
      </c>
      <c r="AJ676">
        <v>2</v>
      </c>
      <c r="AK676" t="s">
        <v>862</v>
      </c>
      <c r="AL676">
        <v>5477</v>
      </c>
      <c r="AM676">
        <v>0.02</v>
      </c>
      <c r="AN676">
        <v>0.02</v>
      </c>
      <c r="AQ676">
        <v>454</v>
      </c>
      <c r="AR676">
        <v>454</v>
      </c>
      <c r="AS676">
        <v>5477</v>
      </c>
      <c r="AT676">
        <v>10</v>
      </c>
      <c r="AU676">
        <v>10</v>
      </c>
      <c r="AV676">
        <v>0.02</v>
      </c>
      <c r="AW676">
        <v>0.02</v>
      </c>
      <c r="AZ676">
        <v>133</v>
      </c>
      <c r="BA676">
        <v>133</v>
      </c>
      <c r="BB676" t="s">
        <v>135</v>
      </c>
      <c r="BC676" t="s">
        <v>122</v>
      </c>
      <c r="BD676">
        <v>1</v>
      </c>
      <c r="BF676" s="2">
        <v>42433</v>
      </c>
      <c r="BG676" s="3" t="s">
        <v>125</v>
      </c>
      <c r="BH676">
        <v>41054531300042</v>
      </c>
      <c r="BJ676" t="s">
        <v>112</v>
      </c>
      <c r="BK676" t="s">
        <v>123</v>
      </c>
      <c r="BL676" t="s">
        <v>124</v>
      </c>
      <c r="BN676" s="2">
        <v>42432</v>
      </c>
      <c r="BO676">
        <v>3</v>
      </c>
      <c r="BQ676">
        <v>1409</v>
      </c>
      <c r="BS676" t="s">
        <v>117</v>
      </c>
      <c r="BT676">
        <v>12</v>
      </c>
      <c r="BV676">
        <v>27</v>
      </c>
      <c r="BX676">
        <v>1</v>
      </c>
      <c r="BZ676">
        <v>34255833500051</v>
      </c>
      <c r="CB676" t="s">
        <v>112</v>
      </c>
      <c r="CC676">
        <v>1</v>
      </c>
      <c r="CE676">
        <v>3</v>
      </c>
      <c r="CG676">
        <v>41054531300042</v>
      </c>
      <c r="CI676" t="s">
        <v>109</v>
      </c>
      <c r="CK676">
        <v>3</v>
      </c>
      <c r="CQ676" t="s">
        <v>110</v>
      </c>
      <c r="CR676" s="2">
        <v>42460</v>
      </c>
      <c r="CS676">
        <v>0</v>
      </c>
      <c r="CU676" t="s">
        <v>109</v>
      </c>
      <c r="CV676" t="s">
        <v>111</v>
      </c>
      <c r="CW676">
        <v>41054531300042</v>
      </c>
      <c r="CY676" t="s">
        <v>112</v>
      </c>
      <c r="CZ676" t="s">
        <v>113</v>
      </c>
      <c r="DA676" t="s">
        <v>114</v>
      </c>
      <c r="DB676" t="s">
        <v>115</v>
      </c>
      <c r="DC676">
        <v>1</v>
      </c>
    </row>
    <row r="677" spans="1:107" x14ac:dyDescent="0.2">
      <c r="A677" t="s">
        <v>108</v>
      </c>
      <c r="B677">
        <v>0</v>
      </c>
      <c r="D677" t="s">
        <v>109</v>
      </c>
      <c r="K677">
        <v>1</v>
      </c>
      <c r="M677">
        <v>1</v>
      </c>
      <c r="N677" t="s">
        <v>116</v>
      </c>
      <c r="O677">
        <v>0</v>
      </c>
      <c r="V677" t="s">
        <v>118</v>
      </c>
      <c r="W677" s="2">
        <v>42432</v>
      </c>
      <c r="X677">
        <v>2</v>
      </c>
      <c r="Y677">
        <v>2</v>
      </c>
      <c r="Z677">
        <v>2</v>
      </c>
      <c r="AA677" t="s">
        <v>352</v>
      </c>
      <c r="AB677">
        <v>0</v>
      </c>
      <c r="AC677">
        <v>0</v>
      </c>
      <c r="AD677" s="2">
        <v>42433</v>
      </c>
      <c r="AE677" s="3" t="s">
        <v>119</v>
      </c>
      <c r="AF677">
        <v>23</v>
      </c>
      <c r="AG677">
        <v>23</v>
      </c>
      <c r="AH677" s="3" t="s">
        <v>220</v>
      </c>
      <c r="AI677">
        <v>2</v>
      </c>
      <c r="AJ677">
        <v>2</v>
      </c>
      <c r="AK677" t="s">
        <v>863</v>
      </c>
      <c r="AL677">
        <v>2974</v>
      </c>
      <c r="AM677">
        <v>0.1</v>
      </c>
      <c r="AN677">
        <v>0.1</v>
      </c>
      <c r="AO677">
        <v>712</v>
      </c>
      <c r="AP677">
        <v>712</v>
      </c>
      <c r="AQ677">
        <v>454</v>
      </c>
      <c r="AR677">
        <v>454</v>
      </c>
      <c r="AS677">
        <v>2974</v>
      </c>
      <c r="AT677">
        <v>10</v>
      </c>
      <c r="AU677">
        <v>10</v>
      </c>
      <c r="AV677">
        <v>0.1</v>
      </c>
      <c r="AW677">
        <v>0.1</v>
      </c>
      <c r="AX677">
        <v>1168</v>
      </c>
      <c r="AY677">
        <v>1168</v>
      </c>
      <c r="AZ677">
        <v>133</v>
      </c>
      <c r="BA677">
        <v>133</v>
      </c>
      <c r="BB677" t="s">
        <v>135</v>
      </c>
      <c r="BC677" t="s">
        <v>122</v>
      </c>
      <c r="BD677">
        <v>1</v>
      </c>
      <c r="BF677" s="2">
        <v>42433</v>
      </c>
      <c r="BG677" s="3" t="s">
        <v>125</v>
      </c>
      <c r="BH677">
        <v>41054531300042</v>
      </c>
      <c r="BJ677" t="s">
        <v>112</v>
      </c>
      <c r="BK677" t="s">
        <v>123</v>
      </c>
      <c r="BL677" t="s">
        <v>124</v>
      </c>
      <c r="BN677" s="2">
        <v>42432</v>
      </c>
      <c r="BO677">
        <v>3</v>
      </c>
      <c r="BQ677">
        <v>1409</v>
      </c>
      <c r="BS677" t="s">
        <v>117</v>
      </c>
      <c r="BT677">
        <v>12</v>
      </c>
      <c r="BV677">
        <v>27</v>
      </c>
      <c r="BX677">
        <v>1</v>
      </c>
      <c r="BZ677">
        <v>34255833500051</v>
      </c>
      <c r="CB677" t="s">
        <v>112</v>
      </c>
      <c r="CC677">
        <v>1</v>
      </c>
      <c r="CE677">
        <v>3</v>
      </c>
      <c r="CG677">
        <v>41054531300042</v>
      </c>
      <c r="CI677" t="s">
        <v>109</v>
      </c>
      <c r="CK677">
        <v>3</v>
      </c>
      <c r="CQ677" t="s">
        <v>110</v>
      </c>
      <c r="CR677" s="2">
        <v>42460</v>
      </c>
      <c r="CS677">
        <v>0</v>
      </c>
      <c r="CU677" t="s">
        <v>109</v>
      </c>
      <c r="CV677" t="s">
        <v>111</v>
      </c>
      <c r="CW677">
        <v>41054531300042</v>
      </c>
      <c r="CY677" t="s">
        <v>112</v>
      </c>
      <c r="CZ677" t="s">
        <v>113</v>
      </c>
      <c r="DA677" t="s">
        <v>114</v>
      </c>
      <c r="DB677" t="s">
        <v>115</v>
      </c>
      <c r="DC677">
        <v>1</v>
      </c>
    </row>
    <row r="678" spans="1:107" x14ac:dyDescent="0.2">
      <c r="A678" t="s">
        <v>108</v>
      </c>
      <c r="B678">
        <v>0</v>
      </c>
      <c r="D678" t="s">
        <v>109</v>
      </c>
      <c r="K678">
        <v>1</v>
      </c>
      <c r="M678">
        <v>1</v>
      </c>
      <c r="N678" t="s">
        <v>116</v>
      </c>
      <c r="O678">
        <v>0</v>
      </c>
      <c r="V678" t="s">
        <v>118</v>
      </c>
      <c r="W678" s="2">
        <v>42432</v>
      </c>
      <c r="X678">
        <v>2</v>
      </c>
      <c r="Y678">
        <v>1</v>
      </c>
      <c r="Z678">
        <v>1</v>
      </c>
      <c r="AB678">
        <v>0</v>
      </c>
      <c r="AC678">
        <v>0</v>
      </c>
      <c r="AD678" s="2">
        <v>42433</v>
      </c>
      <c r="AE678" s="3" t="s">
        <v>119</v>
      </c>
      <c r="AF678">
        <v>3</v>
      </c>
      <c r="AG678">
        <v>3</v>
      </c>
      <c r="AH678" s="3" t="s">
        <v>334</v>
      </c>
      <c r="AI678">
        <v>2</v>
      </c>
      <c r="AJ678">
        <v>2</v>
      </c>
      <c r="AK678" t="s">
        <v>864</v>
      </c>
      <c r="AL678">
        <v>1375</v>
      </c>
      <c r="AM678">
        <v>0.2</v>
      </c>
      <c r="AN678">
        <v>0.2</v>
      </c>
      <c r="AQ678">
        <v>306</v>
      </c>
      <c r="AR678">
        <v>306</v>
      </c>
      <c r="AS678">
        <v>1375</v>
      </c>
      <c r="AT678">
        <v>1</v>
      </c>
      <c r="AU678">
        <v>1</v>
      </c>
      <c r="AV678">
        <v>288.5</v>
      </c>
      <c r="AW678">
        <v>288.5</v>
      </c>
      <c r="AZ678">
        <v>326</v>
      </c>
      <c r="BA678">
        <v>326</v>
      </c>
      <c r="BB678" t="s">
        <v>865</v>
      </c>
      <c r="BC678" t="s">
        <v>122</v>
      </c>
      <c r="BD678">
        <v>1</v>
      </c>
      <c r="BF678" s="2">
        <v>42433</v>
      </c>
      <c r="BG678" s="3" t="s">
        <v>125</v>
      </c>
      <c r="BH678">
        <v>41054531300042</v>
      </c>
      <c r="BJ678" t="s">
        <v>112</v>
      </c>
      <c r="BK678" t="s">
        <v>123</v>
      </c>
      <c r="BL678" t="s">
        <v>124</v>
      </c>
      <c r="BN678" s="2">
        <v>42432</v>
      </c>
      <c r="BO678">
        <v>3</v>
      </c>
      <c r="BQ678">
        <v>1409</v>
      </c>
      <c r="BS678" t="s">
        <v>117</v>
      </c>
      <c r="BT678">
        <v>12</v>
      </c>
      <c r="BV678">
        <v>27</v>
      </c>
      <c r="BX678">
        <v>1</v>
      </c>
      <c r="BZ678">
        <v>34255833500051</v>
      </c>
      <c r="CB678" t="s">
        <v>112</v>
      </c>
      <c r="CC678">
        <v>1</v>
      </c>
      <c r="CE678">
        <v>3</v>
      </c>
      <c r="CG678">
        <v>41054531300042</v>
      </c>
      <c r="CI678" t="s">
        <v>109</v>
      </c>
      <c r="CK678">
        <v>3</v>
      </c>
      <c r="CQ678" t="s">
        <v>110</v>
      </c>
      <c r="CR678" s="2">
        <v>42460</v>
      </c>
      <c r="CS678">
        <v>0</v>
      </c>
      <c r="CU678" t="s">
        <v>109</v>
      </c>
      <c r="CV678" t="s">
        <v>111</v>
      </c>
      <c r="CW678">
        <v>41054531300042</v>
      </c>
      <c r="CY678" t="s">
        <v>112</v>
      </c>
      <c r="CZ678" t="s">
        <v>113</v>
      </c>
      <c r="DA678" t="s">
        <v>114</v>
      </c>
      <c r="DB678" t="s">
        <v>115</v>
      </c>
      <c r="DC678">
        <v>1</v>
      </c>
    </row>
    <row r="679" spans="1:107" x14ac:dyDescent="0.2">
      <c r="A679" t="s">
        <v>108</v>
      </c>
      <c r="B679">
        <v>0</v>
      </c>
      <c r="D679" t="s">
        <v>109</v>
      </c>
      <c r="K679">
        <v>1</v>
      </c>
      <c r="M679">
        <v>1</v>
      </c>
      <c r="N679" t="s">
        <v>116</v>
      </c>
      <c r="O679">
        <v>0</v>
      </c>
      <c r="V679" t="s">
        <v>118</v>
      </c>
      <c r="W679" s="2">
        <v>42432</v>
      </c>
      <c r="X679">
        <v>2</v>
      </c>
      <c r="Y679">
        <v>2</v>
      </c>
      <c r="Z679">
        <v>2</v>
      </c>
      <c r="AB679">
        <v>0</v>
      </c>
      <c r="AC679">
        <v>0</v>
      </c>
      <c r="AD679" s="2">
        <v>42433</v>
      </c>
      <c r="AE679" s="3" t="s">
        <v>119</v>
      </c>
      <c r="AF679">
        <v>23</v>
      </c>
      <c r="AG679">
        <v>23</v>
      </c>
      <c r="AH679" s="3" t="s">
        <v>136</v>
      </c>
      <c r="AI679">
        <v>2</v>
      </c>
      <c r="AJ679">
        <v>2</v>
      </c>
      <c r="AK679" t="s">
        <v>866</v>
      </c>
      <c r="AL679">
        <v>1163</v>
      </c>
      <c r="AM679">
        <v>0.5</v>
      </c>
      <c r="AN679">
        <v>0.5</v>
      </c>
      <c r="AQ679">
        <v>356</v>
      </c>
      <c r="AR679">
        <v>356</v>
      </c>
      <c r="AS679">
        <v>1163</v>
      </c>
      <c r="AT679">
        <v>1</v>
      </c>
      <c r="AU679">
        <v>1</v>
      </c>
      <c r="AV679">
        <v>3.5</v>
      </c>
      <c r="AW679">
        <v>3.5</v>
      </c>
      <c r="AZ679">
        <v>133</v>
      </c>
      <c r="BA679">
        <v>133</v>
      </c>
      <c r="BB679" t="s">
        <v>135</v>
      </c>
      <c r="BC679" t="s">
        <v>122</v>
      </c>
      <c r="BD679">
        <v>1</v>
      </c>
      <c r="BF679" s="2">
        <v>42433</v>
      </c>
      <c r="BG679" s="3" t="s">
        <v>125</v>
      </c>
      <c r="BH679">
        <v>41054531300042</v>
      </c>
      <c r="BJ679" t="s">
        <v>112</v>
      </c>
      <c r="BK679" t="s">
        <v>123</v>
      </c>
      <c r="BL679" t="s">
        <v>124</v>
      </c>
      <c r="BN679" s="2">
        <v>42432</v>
      </c>
      <c r="BO679">
        <v>3</v>
      </c>
      <c r="BQ679">
        <v>1409</v>
      </c>
      <c r="BS679" t="s">
        <v>117</v>
      </c>
      <c r="BT679">
        <v>12</v>
      </c>
      <c r="BV679">
        <v>27</v>
      </c>
      <c r="BX679">
        <v>1</v>
      </c>
      <c r="BZ679">
        <v>34255833500051</v>
      </c>
      <c r="CB679" t="s">
        <v>112</v>
      </c>
      <c r="CC679">
        <v>1</v>
      </c>
      <c r="CE679">
        <v>3</v>
      </c>
      <c r="CG679">
        <v>41054531300042</v>
      </c>
      <c r="CI679" t="s">
        <v>109</v>
      </c>
      <c r="CK679">
        <v>3</v>
      </c>
      <c r="CQ679" t="s">
        <v>110</v>
      </c>
      <c r="CR679" s="2">
        <v>42460</v>
      </c>
      <c r="CS679">
        <v>0</v>
      </c>
      <c r="CU679" t="s">
        <v>109</v>
      </c>
      <c r="CV679" t="s">
        <v>111</v>
      </c>
      <c r="CW679">
        <v>41054531300042</v>
      </c>
      <c r="CY679" t="s">
        <v>112</v>
      </c>
      <c r="CZ679" t="s">
        <v>113</v>
      </c>
      <c r="DA679" t="s">
        <v>114</v>
      </c>
      <c r="DB679" t="s">
        <v>115</v>
      </c>
      <c r="DC679">
        <v>1</v>
      </c>
    </row>
    <row r="680" spans="1:107" x14ac:dyDescent="0.2">
      <c r="A680" t="s">
        <v>108</v>
      </c>
      <c r="B680">
        <v>0</v>
      </c>
      <c r="D680" t="s">
        <v>109</v>
      </c>
      <c r="K680">
        <v>1</v>
      </c>
      <c r="M680">
        <v>1</v>
      </c>
      <c r="N680" t="s">
        <v>116</v>
      </c>
      <c r="O680">
        <v>0</v>
      </c>
      <c r="V680" t="s">
        <v>118</v>
      </c>
      <c r="W680" s="2">
        <v>42432</v>
      </c>
      <c r="X680">
        <v>2</v>
      </c>
      <c r="Y680">
        <v>2</v>
      </c>
      <c r="Z680">
        <v>2</v>
      </c>
      <c r="AA680" t="s">
        <v>352</v>
      </c>
      <c r="AB680">
        <v>0</v>
      </c>
      <c r="AC680">
        <v>0</v>
      </c>
      <c r="AD680" s="2">
        <v>42436</v>
      </c>
      <c r="AE680" s="3" t="s">
        <v>119</v>
      </c>
      <c r="AF680">
        <v>23</v>
      </c>
      <c r="AG680">
        <v>23</v>
      </c>
      <c r="AH680" s="3" t="s">
        <v>215</v>
      </c>
      <c r="AI680">
        <v>2</v>
      </c>
      <c r="AJ680">
        <v>2</v>
      </c>
      <c r="AK680" t="s">
        <v>867</v>
      </c>
      <c r="AL680">
        <v>7058</v>
      </c>
      <c r="AM680">
        <v>0.1</v>
      </c>
      <c r="AN680">
        <v>0.1</v>
      </c>
      <c r="AO680">
        <v>711</v>
      </c>
      <c r="AP680">
        <v>711</v>
      </c>
      <c r="AQ680">
        <v>151</v>
      </c>
      <c r="AR680">
        <v>151</v>
      </c>
      <c r="AS680">
        <v>7058</v>
      </c>
      <c r="AT680">
        <v>10</v>
      </c>
      <c r="AU680">
        <v>10</v>
      </c>
      <c r="AV680">
        <v>0.1</v>
      </c>
      <c r="AW680">
        <v>0.1</v>
      </c>
      <c r="AX680">
        <v>1168</v>
      </c>
      <c r="AY680">
        <v>1168</v>
      </c>
      <c r="AZ680">
        <v>133</v>
      </c>
      <c r="BA680">
        <v>133</v>
      </c>
      <c r="BB680" t="s">
        <v>135</v>
      </c>
      <c r="BC680" t="s">
        <v>122</v>
      </c>
      <c r="BD680">
        <v>1</v>
      </c>
      <c r="BF680" s="2">
        <v>42433</v>
      </c>
      <c r="BG680" s="3" t="s">
        <v>125</v>
      </c>
      <c r="BH680">
        <v>41054531300042</v>
      </c>
      <c r="BJ680" t="s">
        <v>112</v>
      </c>
      <c r="BK680" t="s">
        <v>123</v>
      </c>
      <c r="BL680" t="s">
        <v>124</v>
      </c>
      <c r="BN680" s="2">
        <v>42432</v>
      </c>
      <c r="BO680">
        <v>3</v>
      </c>
      <c r="BQ680">
        <v>1409</v>
      </c>
      <c r="BS680" t="s">
        <v>117</v>
      </c>
      <c r="BT680">
        <v>12</v>
      </c>
      <c r="BV680">
        <v>27</v>
      </c>
      <c r="BX680">
        <v>1</v>
      </c>
      <c r="BZ680">
        <v>34255833500051</v>
      </c>
      <c r="CB680" t="s">
        <v>112</v>
      </c>
      <c r="CC680">
        <v>1</v>
      </c>
      <c r="CE680">
        <v>3</v>
      </c>
      <c r="CG680">
        <v>41054531300042</v>
      </c>
      <c r="CI680" t="s">
        <v>109</v>
      </c>
      <c r="CK680">
        <v>3</v>
      </c>
      <c r="CQ680" t="s">
        <v>110</v>
      </c>
      <c r="CR680" s="2">
        <v>42460</v>
      </c>
      <c r="CS680">
        <v>0</v>
      </c>
      <c r="CU680" t="s">
        <v>109</v>
      </c>
      <c r="CV680" t="s">
        <v>111</v>
      </c>
      <c r="CW680">
        <v>41054531300042</v>
      </c>
      <c r="CY680" t="s">
        <v>112</v>
      </c>
      <c r="CZ680" t="s">
        <v>113</v>
      </c>
      <c r="DA680" t="s">
        <v>114</v>
      </c>
      <c r="DB680" t="s">
        <v>115</v>
      </c>
      <c r="DC680">
        <v>1</v>
      </c>
    </row>
    <row r="681" spans="1:107" x14ac:dyDescent="0.2">
      <c r="A681" t="s">
        <v>108</v>
      </c>
      <c r="B681">
        <v>0</v>
      </c>
      <c r="D681" t="s">
        <v>109</v>
      </c>
      <c r="K681">
        <v>1</v>
      </c>
      <c r="M681">
        <v>1</v>
      </c>
      <c r="N681" t="s">
        <v>116</v>
      </c>
      <c r="O681">
        <v>0</v>
      </c>
      <c r="V681" t="s">
        <v>118</v>
      </c>
      <c r="W681" s="2">
        <v>42432</v>
      </c>
      <c r="X681">
        <v>2</v>
      </c>
      <c r="Y681">
        <v>2</v>
      </c>
      <c r="Z681">
        <v>2</v>
      </c>
      <c r="AB681">
        <v>0</v>
      </c>
      <c r="AC681">
        <v>0</v>
      </c>
      <c r="AD681" s="2">
        <v>42443</v>
      </c>
      <c r="AE681" s="3" t="s">
        <v>119</v>
      </c>
      <c r="AF681">
        <v>23</v>
      </c>
      <c r="AG681">
        <v>23</v>
      </c>
      <c r="AH681" s="3" t="s">
        <v>180</v>
      </c>
      <c r="AI681">
        <v>2</v>
      </c>
      <c r="AJ681">
        <v>2</v>
      </c>
      <c r="AK681" t="s">
        <v>868</v>
      </c>
      <c r="AL681">
        <v>5537</v>
      </c>
      <c r="AM681">
        <v>5.0000000000000001E-3</v>
      </c>
      <c r="AN681">
        <v>5.0000000000000001E-3</v>
      </c>
      <c r="AO681">
        <v>712</v>
      </c>
      <c r="AP681">
        <v>712</v>
      </c>
      <c r="AQ681">
        <v>405</v>
      </c>
      <c r="AR681">
        <v>405</v>
      </c>
      <c r="AS681">
        <v>5537</v>
      </c>
      <c r="AT681">
        <v>1</v>
      </c>
      <c r="AU681">
        <v>1</v>
      </c>
      <c r="AV681">
        <v>0.06</v>
      </c>
      <c r="AW681">
        <v>0.06</v>
      </c>
      <c r="AX681">
        <v>1168</v>
      </c>
      <c r="AY681">
        <v>1168</v>
      </c>
      <c r="AZ681">
        <v>133</v>
      </c>
      <c r="BA681">
        <v>133</v>
      </c>
      <c r="BB681" t="s">
        <v>135</v>
      </c>
      <c r="BC681" t="s">
        <v>122</v>
      </c>
      <c r="BD681">
        <v>1</v>
      </c>
      <c r="BF681" s="2">
        <v>42433</v>
      </c>
      <c r="BG681" s="3" t="s">
        <v>125</v>
      </c>
      <c r="BH681">
        <v>41054531300042</v>
      </c>
      <c r="BJ681" t="s">
        <v>112</v>
      </c>
      <c r="BK681" t="s">
        <v>123</v>
      </c>
      <c r="BL681" t="s">
        <v>124</v>
      </c>
      <c r="BN681" s="2">
        <v>42432</v>
      </c>
      <c r="BO681">
        <v>3</v>
      </c>
      <c r="BQ681">
        <v>1409</v>
      </c>
      <c r="BS681" t="s">
        <v>117</v>
      </c>
      <c r="BT681">
        <v>12</v>
      </c>
      <c r="BV681">
        <v>27</v>
      </c>
      <c r="BX681">
        <v>1</v>
      </c>
      <c r="BZ681">
        <v>34255833500051</v>
      </c>
      <c r="CB681" t="s">
        <v>112</v>
      </c>
      <c r="CC681">
        <v>1</v>
      </c>
      <c r="CE681">
        <v>3</v>
      </c>
      <c r="CG681">
        <v>41054531300042</v>
      </c>
      <c r="CI681" t="s">
        <v>109</v>
      </c>
      <c r="CK681">
        <v>3</v>
      </c>
      <c r="CQ681" t="s">
        <v>110</v>
      </c>
      <c r="CR681" s="2">
        <v>42460</v>
      </c>
      <c r="CS681">
        <v>0</v>
      </c>
      <c r="CU681" t="s">
        <v>109</v>
      </c>
      <c r="CV681" t="s">
        <v>111</v>
      </c>
      <c r="CW681">
        <v>41054531300042</v>
      </c>
      <c r="CY681" t="s">
        <v>112</v>
      </c>
      <c r="CZ681" t="s">
        <v>113</v>
      </c>
      <c r="DA681" t="s">
        <v>114</v>
      </c>
      <c r="DB681" t="s">
        <v>115</v>
      </c>
      <c r="DC681">
        <v>1</v>
      </c>
    </row>
    <row r="682" spans="1:107" x14ac:dyDescent="0.2">
      <c r="A682" t="s">
        <v>108</v>
      </c>
      <c r="B682">
        <v>0</v>
      </c>
      <c r="D682" t="s">
        <v>109</v>
      </c>
      <c r="K682">
        <v>1</v>
      </c>
      <c r="M682">
        <v>1</v>
      </c>
      <c r="N682" t="s">
        <v>116</v>
      </c>
      <c r="O682">
        <v>0</v>
      </c>
      <c r="V682" t="s">
        <v>118</v>
      </c>
      <c r="W682" s="2">
        <v>42432</v>
      </c>
      <c r="X682">
        <v>2</v>
      </c>
      <c r="Y682">
        <v>2</v>
      </c>
      <c r="Z682">
        <v>2</v>
      </c>
      <c r="AB682">
        <v>0</v>
      </c>
      <c r="AC682">
        <v>0</v>
      </c>
      <c r="AD682" s="2">
        <v>42433</v>
      </c>
      <c r="AE682" s="3" t="s">
        <v>119</v>
      </c>
      <c r="AF682">
        <v>23</v>
      </c>
      <c r="AG682">
        <v>23</v>
      </c>
      <c r="AH682" s="3" t="s">
        <v>156</v>
      </c>
      <c r="AI682">
        <v>2</v>
      </c>
      <c r="AJ682">
        <v>2</v>
      </c>
      <c r="AK682" t="s">
        <v>869</v>
      </c>
      <c r="AL682">
        <v>2609</v>
      </c>
      <c r="AM682">
        <v>2E-3</v>
      </c>
      <c r="AN682">
        <v>2E-3</v>
      </c>
      <c r="AO682">
        <v>711</v>
      </c>
      <c r="AP682">
        <v>711</v>
      </c>
      <c r="AQ682">
        <v>405</v>
      </c>
      <c r="AR682">
        <v>405</v>
      </c>
      <c r="AS682">
        <v>2609</v>
      </c>
      <c r="AT682">
        <v>10</v>
      </c>
      <c r="AU682">
        <v>10</v>
      </c>
      <c r="AV682">
        <v>2E-3</v>
      </c>
      <c r="AW682">
        <v>2E-3</v>
      </c>
      <c r="AZ682">
        <v>133</v>
      </c>
      <c r="BA682">
        <v>133</v>
      </c>
      <c r="BB682" t="s">
        <v>135</v>
      </c>
      <c r="BC682" t="s">
        <v>122</v>
      </c>
      <c r="BD682">
        <v>1</v>
      </c>
      <c r="BF682" s="2">
        <v>42433</v>
      </c>
      <c r="BG682" s="3" t="s">
        <v>125</v>
      </c>
      <c r="BH682">
        <v>41054531300042</v>
      </c>
      <c r="BJ682" t="s">
        <v>112</v>
      </c>
      <c r="BK682" t="s">
        <v>123</v>
      </c>
      <c r="BL682" t="s">
        <v>124</v>
      </c>
      <c r="BN682" s="2">
        <v>42432</v>
      </c>
      <c r="BO682">
        <v>3</v>
      </c>
      <c r="BQ682">
        <v>1409</v>
      </c>
      <c r="BS682" t="s">
        <v>117</v>
      </c>
      <c r="BT682">
        <v>12</v>
      </c>
      <c r="BV682">
        <v>27</v>
      </c>
      <c r="BX682">
        <v>1</v>
      </c>
      <c r="BZ682">
        <v>34255833500051</v>
      </c>
      <c r="CB682" t="s">
        <v>112</v>
      </c>
      <c r="CC682">
        <v>1</v>
      </c>
      <c r="CE682">
        <v>3</v>
      </c>
      <c r="CG682">
        <v>41054531300042</v>
      </c>
      <c r="CI682" t="s">
        <v>109</v>
      </c>
      <c r="CK682">
        <v>3</v>
      </c>
      <c r="CQ682" t="s">
        <v>110</v>
      </c>
      <c r="CR682" s="2">
        <v>42460</v>
      </c>
      <c r="CS682">
        <v>0</v>
      </c>
      <c r="CU682" t="s">
        <v>109</v>
      </c>
      <c r="CV682" t="s">
        <v>111</v>
      </c>
      <c r="CW682">
        <v>41054531300042</v>
      </c>
      <c r="CY682" t="s">
        <v>112</v>
      </c>
      <c r="CZ682" t="s">
        <v>113</v>
      </c>
      <c r="DA682" t="s">
        <v>114</v>
      </c>
      <c r="DB682" t="s">
        <v>115</v>
      </c>
      <c r="DC682">
        <v>1</v>
      </c>
    </row>
    <row r="683" spans="1:107" x14ac:dyDescent="0.2">
      <c r="A683" t="s">
        <v>108</v>
      </c>
      <c r="B683">
        <v>0</v>
      </c>
      <c r="D683" t="s">
        <v>109</v>
      </c>
      <c r="K683">
        <v>1</v>
      </c>
      <c r="M683">
        <v>1</v>
      </c>
      <c r="N683" t="s">
        <v>116</v>
      </c>
      <c r="O683">
        <v>0</v>
      </c>
      <c r="V683" t="s">
        <v>118</v>
      </c>
      <c r="W683" s="2">
        <v>42432</v>
      </c>
      <c r="X683">
        <v>2</v>
      </c>
      <c r="Y683">
        <v>2</v>
      </c>
      <c r="Z683">
        <v>2</v>
      </c>
      <c r="AA683" t="s">
        <v>352</v>
      </c>
      <c r="AB683">
        <v>0</v>
      </c>
      <c r="AC683">
        <v>0</v>
      </c>
      <c r="AD683" s="2">
        <v>42443</v>
      </c>
      <c r="AE683" s="3" t="s">
        <v>119</v>
      </c>
      <c r="AF683">
        <v>23</v>
      </c>
      <c r="AG683">
        <v>23</v>
      </c>
      <c r="AH683" s="3" t="s">
        <v>180</v>
      </c>
      <c r="AI683">
        <v>2</v>
      </c>
      <c r="AJ683">
        <v>2</v>
      </c>
      <c r="AK683" t="s">
        <v>870</v>
      </c>
      <c r="AL683">
        <v>6947</v>
      </c>
      <c r="AM683">
        <v>5.0000000000000001E-3</v>
      </c>
      <c r="AN683">
        <v>5.0000000000000001E-3</v>
      </c>
      <c r="AO683">
        <v>712</v>
      </c>
      <c r="AP683">
        <v>712</v>
      </c>
      <c r="AQ683">
        <v>405</v>
      </c>
      <c r="AR683">
        <v>405</v>
      </c>
      <c r="AS683">
        <v>6947</v>
      </c>
      <c r="AT683">
        <v>10</v>
      </c>
      <c r="AU683">
        <v>10</v>
      </c>
      <c r="AV683">
        <v>5.0000000000000001E-3</v>
      </c>
      <c r="AW683">
        <v>5.0000000000000001E-3</v>
      </c>
      <c r="AX683">
        <v>1168</v>
      </c>
      <c r="AY683">
        <v>1168</v>
      </c>
      <c r="AZ683">
        <v>133</v>
      </c>
      <c r="BA683">
        <v>133</v>
      </c>
      <c r="BB683" t="s">
        <v>135</v>
      </c>
      <c r="BC683" t="s">
        <v>122</v>
      </c>
      <c r="BD683">
        <v>1</v>
      </c>
      <c r="BF683" s="2">
        <v>42433</v>
      </c>
      <c r="BG683" s="3" t="s">
        <v>125</v>
      </c>
      <c r="BH683">
        <v>41054531300042</v>
      </c>
      <c r="BJ683" t="s">
        <v>112</v>
      </c>
      <c r="BK683" t="s">
        <v>123</v>
      </c>
      <c r="BL683" t="s">
        <v>124</v>
      </c>
      <c r="BN683" s="2">
        <v>42432</v>
      </c>
      <c r="BO683">
        <v>3</v>
      </c>
      <c r="BQ683">
        <v>1409</v>
      </c>
      <c r="BS683" t="s">
        <v>117</v>
      </c>
      <c r="BT683">
        <v>12</v>
      </c>
      <c r="BV683">
        <v>27</v>
      </c>
      <c r="BX683">
        <v>1</v>
      </c>
      <c r="BZ683">
        <v>34255833500051</v>
      </c>
      <c r="CB683" t="s">
        <v>112</v>
      </c>
      <c r="CC683">
        <v>1</v>
      </c>
      <c r="CE683">
        <v>3</v>
      </c>
      <c r="CG683">
        <v>41054531300042</v>
      </c>
      <c r="CI683" t="s">
        <v>109</v>
      </c>
      <c r="CK683">
        <v>3</v>
      </c>
      <c r="CQ683" t="s">
        <v>110</v>
      </c>
      <c r="CR683" s="2">
        <v>42460</v>
      </c>
      <c r="CS683">
        <v>0</v>
      </c>
      <c r="CU683" t="s">
        <v>109</v>
      </c>
      <c r="CV683" t="s">
        <v>111</v>
      </c>
      <c r="CW683">
        <v>41054531300042</v>
      </c>
      <c r="CY683" t="s">
        <v>112</v>
      </c>
      <c r="CZ683" t="s">
        <v>113</v>
      </c>
      <c r="DA683" t="s">
        <v>114</v>
      </c>
      <c r="DB683" t="s">
        <v>115</v>
      </c>
      <c r="DC683">
        <v>1</v>
      </c>
    </row>
    <row r="684" spans="1:107" x14ac:dyDescent="0.2">
      <c r="A684" t="s">
        <v>108</v>
      </c>
      <c r="B684">
        <v>0</v>
      </c>
      <c r="D684" t="s">
        <v>109</v>
      </c>
      <c r="K684">
        <v>1</v>
      </c>
      <c r="M684">
        <v>1</v>
      </c>
      <c r="N684" t="s">
        <v>116</v>
      </c>
      <c r="O684">
        <v>0</v>
      </c>
      <c r="V684" t="s">
        <v>118</v>
      </c>
      <c r="W684" s="2">
        <v>42432</v>
      </c>
      <c r="X684">
        <v>2</v>
      </c>
      <c r="Y684">
        <v>2</v>
      </c>
      <c r="Z684">
        <v>2</v>
      </c>
      <c r="AA684" t="s">
        <v>352</v>
      </c>
      <c r="AB684">
        <v>0</v>
      </c>
      <c r="AC684">
        <v>0</v>
      </c>
      <c r="AD684" s="2">
        <v>42433</v>
      </c>
      <c r="AE684" s="3" t="s">
        <v>119</v>
      </c>
      <c r="AF684">
        <v>23</v>
      </c>
      <c r="AG684">
        <v>23</v>
      </c>
      <c r="AH684" s="3" t="s">
        <v>156</v>
      </c>
      <c r="AI684">
        <v>2</v>
      </c>
      <c r="AJ684">
        <v>2</v>
      </c>
      <c r="AK684" t="s">
        <v>871</v>
      </c>
      <c r="AL684">
        <v>1921</v>
      </c>
      <c r="AM684">
        <v>4.4999999999999999E-4</v>
      </c>
      <c r="AN684">
        <v>4.4999999999999999E-4</v>
      </c>
      <c r="AO684">
        <v>711</v>
      </c>
      <c r="AP684">
        <v>711</v>
      </c>
      <c r="AQ684">
        <v>405</v>
      </c>
      <c r="AR684">
        <v>405</v>
      </c>
      <c r="AS684">
        <v>1921</v>
      </c>
      <c r="AT684">
        <v>10</v>
      </c>
      <c r="AU684">
        <v>10</v>
      </c>
      <c r="AV684">
        <v>4.4999999999999999E-4</v>
      </c>
      <c r="AW684">
        <v>4.4999999999999999E-4</v>
      </c>
      <c r="AZ684">
        <v>133</v>
      </c>
      <c r="BA684">
        <v>133</v>
      </c>
      <c r="BB684" t="s">
        <v>135</v>
      </c>
      <c r="BC684" t="s">
        <v>122</v>
      </c>
      <c r="BD684">
        <v>1</v>
      </c>
      <c r="BF684" s="2">
        <v>42433</v>
      </c>
      <c r="BG684" s="3" t="s">
        <v>125</v>
      </c>
      <c r="BH684">
        <v>41054531300042</v>
      </c>
      <c r="BJ684" t="s">
        <v>112</v>
      </c>
      <c r="BK684" t="s">
        <v>123</v>
      </c>
      <c r="BL684" t="s">
        <v>124</v>
      </c>
      <c r="BN684" s="2">
        <v>42432</v>
      </c>
      <c r="BO684">
        <v>3</v>
      </c>
      <c r="BQ684">
        <v>1409</v>
      </c>
      <c r="BS684" t="s">
        <v>117</v>
      </c>
      <c r="BT684">
        <v>12</v>
      </c>
      <c r="BV684">
        <v>27</v>
      </c>
      <c r="BX684">
        <v>1</v>
      </c>
      <c r="BZ684">
        <v>34255833500051</v>
      </c>
      <c r="CB684" t="s">
        <v>112</v>
      </c>
      <c r="CC684">
        <v>1</v>
      </c>
      <c r="CE684">
        <v>3</v>
      </c>
      <c r="CG684">
        <v>41054531300042</v>
      </c>
      <c r="CI684" t="s">
        <v>109</v>
      </c>
      <c r="CK684">
        <v>3</v>
      </c>
      <c r="CQ684" t="s">
        <v>110</v>
      </c>
      <c r="CR684" s="2">
        <v>42460</v>
      </c>
      <c r="CS684">
        <v>0</v>
      </c>
      <c r="CU684" t="s">
        <v>109</v>
      </c>
      <c r="CV684" t="s">
        <v>111</v>
      </c>
      <c r="CW684">
        <v>41054531300042</v>
      </c>
      <c r="CY684" t="s">
        <v>112</v>
      </c>
      <c r="CZ684" t="s">
        <v>113</v>
      </c>
      <c r="DA684" t="s">
        <v>114</v>
      </c>
      <c r="DB684" t="s">
        <v>115</v>
      </c>
      <c r="DC684">
        <v>1</v>
      </c>
    </row>
    <row r="685" spans="1:107" x14ac:dyDescent="0.2">
      <c r="A685" t="s">
        <v>108</v>
      </c>
      <c r="B685">
        <v>0</v>
      </c>
      <c r="D685" t="s">
        <v>109</v>
      </c>
      <c r="K685">
        <v>1</v>
      </c>
      <c r="M685">
        <v>1</v>
      </c>
      <c r="N685" t="s">
        <v>116</v>
      </c>
      <c r="O685">
        <v>0</v>
      </c>
      <c r="V685" t="s">
        <v>118</v>
      </c>
      <c r="W685" s="2">
        <v>42432</v>
      </c>
      <c r="X685">
        <v>2</v>
      </c>
      <c r="Y685">
        <v>2</v>
      </c>
      <c r="Z685">
        <v>2</v>
      </c>
      <c r="AA685" t="s">
        <v>352</v>
      </c>
      <c r="AB685">
        <v>0</v>
      </c>
      <c r="AC685">
        <v>0</v>
      </c>
      <c r="AD685" s="2">
        <v>42433</v>
      </c>
      <c r="AE685" s="3" t="s">
        <v>119</v>
      </c>
      <c r="AF685">
        <v>23</v>
      </c>
      <c r="AG685">
        <v>23</v>
      </c>
      <c r="AH685" s="3" t="s">
        <v>142</v>
      </c>
      <c r="AI685">
        <v>2</v>
      </c>
      <c r="AJ685">
        <v>2</v>
      </c>
      <c r="AK685" t="s">
        <v>872</v>
      </c>
      <c r="AL685">
        <v>2735</v>
      </c>
      <c r="AM685">
        <v>0.1</v>
      </c>
      <c r="AN685">
        <v>0.1</v>
      </c>
      <c r="AO685">
        <v>712</v>
      </c>
      <c r="AP685">
        <v>712</v>
      </c>
      <c r="AQ685">
        <v>151</v>
      </c>
      <c r="AR685">
        <v>151</v>
      </c>
      <c r="AS685">
        <v>2735</v>
      </c>
      <c r="AT685">
        <v>10</v>
      </c>
      <c r="AU685">
        <v>10</v>
      </c>
      <c r="AV685">
        <v>0.1</v>
      </c>
      <c r="AW685">
        <v>0.1</v>
      </c>
      <c r="AX685">
        <v>1168</v>
      </c>
      <c r="AY685">
        <v>1168</v>
      </c>
      <c r="AZ685">
        <v>133</v>
      </c>
      <c r="BA685">
        <v>133</v>
      </c>
      <c r="BB685" t="s">
        <v>135</v>
      </c>
      <c r="BC685" t="s">
        <v>122</v>
      </c>
      <c r="BD685">
        <v>1</v>
      </c>
      <c r="BF685" s="2">
        <v>42433</v>
      </c>
      <c r="BG685" s="3" t="s">
        <v>125</v>
      </c>
      <c r="BH685">
        <v>41054531300042</v>
      </c>
      <c r="BJ685" t="s">
        <v>112</v>
      </c>
      <c r="BK685" t="s">
        <v>123</v>
      </c>
      <c r="BL685" t="s">
        <v>124</v>
      </c>
      <c r="BN685" s="2">
        <v>42432</v>
      </c>
      <c r="BO685">
        <v>3</v>
      </c>
      <c r="BQ685">
        <v>1409</v>
      </c>
      <c r="BS685" t="s">
        <v>117</v>
      </c>
      <c r="BT685">
        <v>12</v>
      </c>
      <c r="BV685">
        <v>27</v>
      </c>
      <c r="BX685">
        <v>1</v>
      </c>
      <c r="BZ685">
        <v>34255833500051</v>
      </c>
      <c r="CB685" t="s">
        <v>112</v>
      </c>
      <c r="CC685">
        <v>1</v>
      </c>
      <c r="CE685">
        <v>3</v>
      </c>
      <c r="CG685">
        <v>41054531300042</v>
      </c>
      <c r="CI685" t="s">
        <v>109</v>
      </c>
      <c r="CK685">
        <v>3</v>
      </c>
      <c r="CQ685" t="s">
        <v>110</v>
      </c>
      <c r="CR685" s="2">
        <v>42460</v>
      </c>
      <c r="CS685">
        <v>0</v>
      </c>
      <c r="CU685" t="s">
        <v>109</v>
      </c>
      <c r="CV685" t="s">
        <v>111</v>
      </c>
      <c r="CW685">
        <v>41054531300042</v>
      </c>
      <c r="CY685" t="s">
        <v>112</v>
      </c>
      <c r="CZ685" t="s">
        <v>113</v>
      </c>
      <c r="DA685" t="s">
        <v>114</v>
      </c>
      <c r="DB685" t="s">
        <v>115</v>
      </c>
      <c r="DC685">
        <v>1</v>
      </c>
    </row>
    <row r="686" spans="1:107" x14ac:dyDescent="0.2">
      <c r="A686" t="s">
        <v>108</v>
      </c>
      <c r="B686">
        <v>0</v>
      </c>
      <c r="D686" t="s">
        <v>109</v>
      </c>
      <c r="K686">
        <v>1</v>
      </c>
      <c r="M686">
        <v>1</v>
      </c>
      <c r="N686" t="s">
        <v>116</v>
      </c>
      <c r="O686">
        <v>0</v>
      </c>
      <c r="V686" t="s">
        <v>118</v>
      </c>
      <c r="W686" s="2">
        <v>42432</v>
      </c>
      <c r="X686">
        <v>2</v>
      </c>
      <c r="Y686">
        <v>2</v>
      </c>
      <c r="Z686">
        <v>2</v>
      </c>
      <c r="AA686" t="s">
        <v>352</v>
      </c>
      <c r="AB686">
        <v>0</v>
      </c>
      <c r="AC686">
        <v>0</v>
      </c>
      <c r="AD686" s="2">
        <v>42433</v>
      </c>
      <c r="AE686" s="3" t="s">
        <v>119</v>
      </c>
      <c r="AF686">
        <v>23</v>
      </c>
      <c r="AG686">
        <v>23</v>
      </c>
      <c r="AH686" s="3" t="s">
        <v>514</v>
      </c>
      <c r="AI686">
        <v>2</v>
      </c>
      <c r="AJ686">
        <v>2</v>
      </c>
      <c r="AK686" t="s">
        <v>873</v>
      </c>
      <c r="AL686">
        <v>6235</v>
      </c>
      <c r="AM686">
        <v>0.5</v>
      </c>
      <c r="AN686">
        <v>0.5</v>
      </c>
      <c r="AQ686">
        <v>454</v>
      </c>
      <c r="AR686">
        <v>454</v>
      </c>
      <c r="AS686">
        <v>6235</v>
      </c>
      <c r="AT686">
        <v>10</v>
      </c>
      <c r="AU686">
        <v>10</v>
      </c>
      <c r="AV686">
        <v>0.5</v>
      </c>
      <c r="AW686">
        <v>0.5</v>
      </c>
      <c r="AZ686">
        <v>133</v>
      </c>
      <c r="BA686">
        <v>133</v>
      </c>
      <c r="BB686" t="s">
        <v>135</v>
      </c>
      <c r="BC686" t="s">
        <v>122</v>
      </c>
      <c r="BD686">
        <v>1</v>
      </c>
      <c r="BF686" s="2">
        <v>42433</v>
      </c>
      <c r="BG686" s="3" t="s">
        <v>125</v>
      </c>
      <c r="BH686">
        <v>41054531300042</v>
      </c>
      <c r="BJ686" t="s">
        <v>112</v>
      </c>
      <c r="BK686" t="s">
        <v>123</v>
      </c>
      <c r="BL686" t="s">
        <v>124</v>
      </c>
      <c r="BN686" s="2">
        <v>42432</v>
      </c>
      <c r="BO686">
        <v>3</v>
      </c>
      <c r="BQ686">
        <v>1409</v>
      </c>
      <c r="BS686" t="s">
        <v>117</v>
      </c>
      <c r="BT686">
        <v>12</v>
      </c>
      <c r="BV686">
        <v>27</v>
      </c>
      <c r="BX686">
        <v>1</v>
      </c>
      <c r="BZ686">
        <v>34255833500051</v>
      </c>
      <c r="CB686" t="s">
        <v>112</v>
      </c>
      <c r="CC686">
        <v>1</v>
      </c>
      <c r="CE686">
        <v>3</v>
      </c>
      <c r="CG686">
        <v>41054531300042</v>
      </c>
      <c r="CI686" t="s">
        <v>109</v>
      </c>
      <c r="CK686">
        <v>3</v>
      </c>
      <c r="CQ686" t="s">
        <v>110</v>
      </c>
      <c r="CR686" s="2">
        <v>42460</v>
      </c>
      <c r="CS686">
        <v>0</v>
      </c>
      <c r="CU686" t="s">
        <v>109</v>
      </c>
      <c r="CV686" t="s">
        <v>111</v>
      </c>
      <c r="CW686">
        <v>41054531300042</v>
      </c>
      <c r="CY686" t="s">
        <v>112</v>
      </c>
      <c r="CZ686" t="s">
        <v>113</v>
      </c>
      <c r="DA686" t="s">
        <v>114</v>
      </c>
      <c r="DB686" t="s">
        <v>115</v>
      </c>
      <c r="DC686">
        <v>1</v>
      </c>
    </row>
    <row r="687" spans="1:107" x14ac:dyDescent="0.2">
      <c r="A687" t="s">
        <v>108</v>
      </c>
      <c r="B687">
        <v>0</v>
      </c>
      <c r="D687" t="s">
        <v>109</v>
      </c>
      <c r="K687">
        <v>1</v>
      </c>
      <c r="M687">
        <v>1</v>
      </c>
      <c r="N687" t="s">
        <v>116</v>
      </c>
      <c r="O687">
        <v>0</v>
      </c>
      <c r="V687" t="s">
        <v>118</v>
      </c>
      <c r="W687" s="2">
        <v>42432</v>
      </c>
      <c r="X687">
        <v>2</v>
      </c>
      <c r="Y687">
        <v>2</v>
      </c>
      <c r="Z687">
        <v>2</v>
      </c>
      <c r="AA687" t="s">
        <v>352</v>
      </c>
      <c r="AB687">
        <v>0</v>
      </c>
      <c r="AC687">
        <v>0</v>
      </c>
      <c r="AD687" s="2">
        <v>42433</v>
      </c>
      <c r="AE687" s="3" t="s">
        <v>119</v>
      </c>
      <c r="AF687">
        <v>23</v>
      </c>
      <c r="AG687">
        <v>23</v>
      </c>
      <c r="AH687" s="3" t="s">
        <v>201</v>
      </c>
      <c r="AI687">
        <v>2</v>
      </c>
      <c r="AJ687">
        <v>2</v>
      </c>
      <c r="AK687" t="s">
        <v>874</v>
      </c>
      <c r="AL687">
        <v>5610</v>
      </c>
      <c r="AM687">
        <v>0.02</v>
      </c>
      <c r="AN687">
        <v>0.02</v>
      </c>
      <c r="AQ687">
        <v>454</v>
      </c>
      <c r="AR687">
        <v>454</v>
      </c>
      <c r="AS687">
        <v>5610</v>
      </c>
      <c r="AT687">
        <v>10</v>
      </c>
      <c r="AU687">
        <v>10</v>
      </c>
      <c r="AV687">
        <v>0.02</v>
      </c>
      <c r="AW687">
        <v>0.02</v>
      </c>
      <c r="AZ687">
        <v>133</v>
      </c>
      <c r="BA687">
        <v>133</v>
      </c>
      <c r="BB687" t="s">
        <v>135</v>
      </c>
      <c r="BC687" t="s">
        <v>122</v>
      </c>
      <c r="BD687">
        <v>1</v>
      </c>
      <c r="BF687" s="2">
        <v>42433</v>
      </c>
      <c r="BG687" s="3" t="s">
        <v>125</v>
      </c>
      <c r="BH687">
        <v>41054531300042</v>
      </c>
      <c r="BJ687" t="s">
        <v>112</v>
      </c>
      <c r="BK687" t="s">
        <v>123</v>
      </c>
      <c r="BL687" t="s">
        <v>124</v>
      </c>
      <c r="BN687" s="2">
        <v>42432</v>
      </c>
      <c r="BO687">
        <v>3</v>
      </c>
      <c r="BQ687">
        <v>1409</v>
      </c>
      <c r="BS687" t="s">
        <v>117</v>
      </c>
      <c r="BT687">
        <v>12</v>
      </c>
      <c r="BV687">
        <v>27</v>
      </c>
      <c r="BX687">
        <v>1</v>
      </c>
      <c r="BZ687">
        <v>34255833500051</v>
      </c>
      <c r="CB687" t="s">
        <v>112</v>
      </c>
      <c r="CC687">
        <v>1</v>
      </c>
      <c r="CE687">
        <v>3</v>
      </c>
      <c r="CG687">
        <v>41054531300042</v>
      </c>
      <c r="CI687" t="s">
        <v>109</v>
      </c>
      <c r="CK687">
        <v>3</v>
      </c>
      <c r="CQ687" t="s">
        <v>110</v>
      </c>
      <c r="CR687" s="2">
        <v>42460</v>
      </c>
      <c r="CS687">
        <v>0</v>
      </c>
      <c r="CU687" t="s">
        <v>109</v>
      </c>
      <c r="CV687" t="s">
        <v>111</v>
      </c>
      <c r="CW687">
        <v>41054531300042</v>
      </c>
      <c r="CY687" t="s">
        <v>112</v>
      </c>
      <c r="CZ687" t="s">
        <v>113</v>
      </c>
      <c r="DA687" t="s">
        <v>114</v>
      </c>
      <c r="DB687" t="s">
        <v>115</v>
      </c>
      <c r="DC687">
        <v>1</v>
      </c>
    </row>
    <row r="688" spans="1:107" x14ac:dyDescent="0.2">
      <c r="A688" t="s">
        <v>108</v>
      </c>
      <c r="B688">
        <v>0</v>
      </c>
      <c r="D688" t="s">
        <v>109</v>
      </c>
      <c r="K688">
        <v>1</v>
      </c>
      <c r="M688">
        <v>1</v>
      </c>
      <c r="N688" t="s">
        <v>116</v>
      </c>
      <c r="O688">
        <v>0</v>
      </c>
      <c r="V688" t="s">
        <v>118</v>
      </c>
      <c r="W688" s="2">
        <v>42432</v>
      </c>
      <c r="X688">
        <v>2</v>
      </c>
      <c r="Y688">
        <v>1</v>
      </c>
      <c r="Z688">
        <v>1</v>
      </c>
      <c r="AB688">
        <v>0</v>
      </c>
      <c r="AC688">
        <v>0</v>
      </c>
      <c r="AD688" s="2">
        <v>42433</v>
      </c>
      <c r="AE688" s="3" t="s">
        <v>119</v>
      </c>
      <c r="AF688">
        <v>23</v>
      </c>
      <c r="AG688">
        <v>23</v>
      </c>
      <c r="AH688" s="3" t="s">
        <v>171</v>
      </c>
      <c r="AI688">
        <v>2</v>
      </c>
      <c r="AJ688">
        <v>2</v>
      </c>
      <c r="AK688" t="s">
        <v>875</v>
      </c>
      <c r="AL688">
        <v>2664</v>
      </c>
      <c r="AM688">
        <v>0.02</v>
      </c>
      <c r="AN688">
        <v>0.02</v>
      </c>
      <c r="AQ688">
        <v>454</v>
      </c>
      <c r="AR688">
        <v>454</v>
      </c>
      <c r="AS688">
        <v>2664</v>
      </c>
      <c r="AT688">
        <v>10</v>
      </c>
      <c r="AU688">
        <v>10</v>
      </c>
      <c r="AV688">
        <v>0.02</v>
      </c>
      <c r="AW688">
        <v>0.02</v>
      </c>
      <c r="AZ688">
        <v>133</v>
      </c>
      <c r="BA688">
        <v>133</v>
      </c>
      <c r="BB688" t="s">
        <v>135</v>
      </c>
      <c r="BC688" t="s">
        <v>122</v>
      </c>
      <c r="BD688">
        <v>1</v>
      </c>
      <c r="BF688" s="2">
        <v>42433</v>
      </c>
      <c r="BG688" s="3" t="s">
        <v>125</v>
      </c>
      <c r="BH688">
        <v>41054531300042</v>
      </c>
      <c r="BJ688" t="s">
        <v>112</v>
      </c>
      <c r="BK688" t="s">
        <v>123</v>
      </c>
      <c r="BL688" t="s">
        <v>124</v>
      </c>
      <c r="BN688" s="2">
        <v>42432</v>
      </c>
      <c r="BO688">
        <v>3</v>
      </c>
      <c r="BQ688">
        <v>1409</v>
      </c>
      <c r="BS688" t="s">
        <v>117</v>
      </c>
      <c r="BT688">
        <v>12</v>
      </c>
      <c r="BV688">
        <v>27</v>
      </c>
      <c r="BX688">
        <v>1</v>
      </c>
      <c r="BZ688">
        <v>34255833500051</v>
      </c>
      <c r="CB688" t="s">
        <v>112</v>
      </c>
      <c r="CC688">
        <v>1</v>
      </c>
      <c r="CE688">
        <v>3</v>
      </c>
      <c r="CG688">
        <v>41054531300042</v>
      </c>
      <c r="CI688" t="s">
        <v>109</v>
      </c>
      <c r="CK688">
        <v>3</v>
      </c>
      <c r="CQ688" t="s">
        <v>110</v>
      </c>
      <c r="CR688" s="2">
        <v>42460</v>
      </c>
      <c r="CS688">
        <v>0</v>
      </c>
      <c r="CU688" t="s">
        <v>109</v>
      </c>
      <c r="CV688" t="s">
        <v>111</v>
      </c>
      <c r="CW688">
        <v>41054531300042</v>
      </c>
      <c r="CY688" t="s">
        <v>112</v>
      </c>
      <c r="CZ688" t="s">
        <v>113</v>
      </c>
      <c r="DA688" t="s">
        <v>114</v>
      </c>
      <c r="DB688" t="s">
        <v>115</v>
      </c>
      <c r="DC688">
        <v>1</v>
      </c>
    </row>
    <row r="689" spans="1:107" x14ac:dyDescent="0.2">
      <c r="A689" t="s">
        <v>108</v>
      </c>
      <c r="B689">
        <v>0</v>
      </c>
      <c r="D689" t="s">
        <v>109</v>
      </c>
      <c r="K689">
        <v>1</v>
      </c>
      <c r="M689">
        <v>1</v>
      </c>
      <c r="N689" t="s">
        <v>116</v>
      </c>
      <c r="O689">
        <v>0</v>
      </c>
      <c r="V689" t="s">
        <v>118</v>
      </c>
      <c r="W689" s="2">
        <v>42432</v>
      </c>
      <c r="X689">
        <v>2</v>
      </c>
      <c r="Y689">
        <v>1</v>
      </c>
      <c r="Z689">
        <v>1</v>
      </c>
      <c r="AB689">
        <v>0</v>
      </c>
      <c r="AC689">
        <v>0</v>
      </c>
      <c r="AD689" s="2">
        <v>42433</v>
      </c>
      <c r="AE689" s="3" t="s">
        <v>119</v>
      </c>
      <c r="AF689">
        <v>23</v>
      </c>
      <c r="AG689">
        <v>23</v>
      </c>
      <c r="AH689" s="3" t="s">
        <v>171</v>
      </c>
      <c r="AI689">
        <v>2</v>
      </c>
      <c r="AJ689">
        <v>2</v>
      </c>
      <c r="AK689" t="s">
        <v>876</v>
      </c>
      <c r="AL689">
        <v>1662</v>
      </c>
      <c r="AM689">
        <v>0.05</v>
      </c>
      <c r="AN689">
        <v>0.05</v>
      </c>
      <c r="AQ689">
        <v>454</v>
      </c>
      <c r="AR689">
        <v>454</v>
      </c>
      <c r="AS689">
        <v>1662</v>
      </c>
      <c r="AT689">
        <v>10</v>
      </c>
      <c r="AU689">
        <v>10</v>
      </c>
      <c r="AV689">
        <v>0.05</v>
      </c>
      <c r="AW689">
        <v>0.05</v>
      </c>
      <c r="AZ689">
        <v>133</v>
      </c>
      <c r="BA689">
        <v>133</v>
      </c>
      <c r="BB689" t="s">
        <v>135</v>
      </c>
      <c r="BC689" t="s">
        <v>122</v>
      </c>
      <c r="BD689">
        <v>1</v>
      </c>
      <c r="BF689" s="2">
        <v>42433</v>
      </c>
      <c r="BG689" s="3" t="s">
        <v>125</v>
      </c>
      <c r="BH689">
        <v>41054531300042</v>
      </c>
      <c r="BJ689" t="s">
        <v>112</v>
      </c>
      <c r="BK689" t="s">
        <v>123</v>
      </c>
      <c r="BL689" t="s">
        <v>124</v>
      </c>
      <c r="BN689" s="2">
        <v>42432</v>
      </c>
      <c r="BO689">
        <v>3</v>
      </c>
      <c r="BQ689">
        <v>1409</v>
      </c>
      <c r="BS689" t="s">
        <v>117</v>
      </c>
      <c r="BT689">
        <v>12</v>
      </c>
      <c r="BV689">
        <v>27</v>
      </c>
      <c r="BX689">
        <v>1</v>
      </c>
      <c r="BZ689">
        <v>34255833500051</v>
      </c>
      <c r="CB689" t="s">
        <v>112</v>
      </c>
      <c r="CC689">
        <v>1</v>
      </c>
      <c r="CE689">
        <v>3</v>
      </c>
      <c r="CG689">
        <v>41054531300042</v>
      </c>
      <c r="CI689" t="s">
        <v>109</v>
      </c>
      <c r="CK689">
        <v>3</v>
      </c>
      <c r="CQ689" t="s">
        <v>110</v>
      </c>
      <c r="CR689" s="2">
        <v>42460</v>
      </c>
      <c r="CS689">
        <v>0</v>
      </c>
      <c r="CU689" t="s">
        <v>109</v>
      </c>
      <c r="CV689" t="s">
        <v>111</v>
      </c>
      <c r="CW689">
        <v>41054531300042</v>
      </c>
      <c r="CY689" t="s">
        <v>112</v>
      </c>
      <c r="CZ689" t="s">
        <v>113</v>
      </c>
      <c r="DA689" t="s">
        <v>114</v>
      </c>
      <c r="DB689" t="s">
        <v>115</v>
      </c>
      <c r="DC689">
        <v>1</v>
      </c>
    </row>
    <row r="690" spans="1:107" x14ac:dyDescent="0.2">
      <c r="A690" t="s">
        <v>108</v>
      </c>
      <c r="B690">
        <v>0</v>
      </c>
      <c r="D690" t="s">
        <v>109</v>
      </c>
      <c r="K690">
        <v>1</v>
      </c>
      <c r="M690">
        <v>1</v>
      </c>
      <c r="N690" t="s">
        <v>116</v>
      </c>
      <c r="O690">
        <v>0</v>
      </c>
      <c r="V690" t="s">
        <v>118</v>
      </c>
      <c r="W690" s="2">
        <v>42432</v>
      </c>
      <c r="X690">
        <v>2</v>
      </c>
      <c r="Y690">
        <v>1</v>
      </c>
      <c r="Z690">
        <v>1</v>
      </c>
      <c r="AB690">
        <v>0</v>
      </c>
      <c r="AC690">
        <v>0</v>
      </c>
      <c r="AD690" s="2">
        <v>42433</v>
      </c>
      <c r="AE690" s="3" t="s">
        <v>119</v>
      </c>
      <c r="AF690">
        <v>23</v>
      </c>
      <c r="AG690">
        <v>23</v>
      </c>
      <c r="AH690" s="3" t="s">
        <v>171</v>
      </c>
      <c r="AI690">
        <v>2</v>
      </c>
      <c r="AJ690">
        <v>2</v>
      </c>
      <c r="AK690" t="s">
        <v>877</v>
      </c>
      <c r="AL690">
        <v>5507</v>
      </c>
      <c r="AM690">
        <v>0.02</v>
      </c>
      <c r="AN690">
        <v>0.02</v>
      </c>
      <c r="AQ690">
        <v>454</v>
      </c>
      <c r="AR690">
        <v>454</v>
      </c>
      <c r="AS690">
        <v>5507</v>
      </c>
      <c r="AT690">
        <v>10</v>
      </c>
      <c r="AU690">
        <v>10</v>
      </c>
      <c r="AV690">
        <v>0.02</v>
      </c>
      <c r="AW690">
        <v>0.02</v>
      </c>
      <c r="AZ690">
        <v>133</v>
      </c>
      <c r="BA690">
        <v>133</v>
      </c>
      <c r="BB690" t="s">
        <v>135</v>
      </c>
      <c r="BC690" t="s">
        <v>122</v>
      </c>
      <c r="BD690">
        <v>1</v>
      </c>
      <c r="BF690" s="2">
        <v>42433</v>
      </c>
      <c r="BG690" s="3" t="s">
        <v>125</v>
      </c>
      <c r="BH690">
        <v>41054531300042</v>
      </c>
      <c r="BJ690" t="s">
        <v>112</v>
      </c>
      <c r="BK690" t="s">
        <v>123</v>
      </c>
      <c r="BL690" t="s">
        <v>124</v>
      </c>
      <c r="BN690" s="2">
        <v>42432</v>
      </c>
      <c r="BO690">
        <v>3</v>
      </c>
      <c r="BQ690">
        <v>1409</v>
      </c>
      <c r="BS690" t="s">
        <v>117</v>
      </c>
      <c r="BT690">
        <v>12</v>
      </c>
      <c r="BV690">
        <v>27</v>
      </c>
      <c r="BX690">
        <v>1</v>
      </c>
      <c r="BZ690">
        <v>34255833500051</v>
      </c>
      <c r="CB690" t="s">
        <v>112</v>
      </c>
      <c r="CC690">
        <v>1</v>
      </c>
      <c r="CE690">
        <v>3</v>
      </c>
      <c r="CG690">
        <v>41054531300042</v>
      </c>
      <c r="CI690" t="s">
        <v>109</v>
      </c>
      <c r="CK690">
        <v>3</v>
      </c>
      <c r="CQ690" t="s">
        <v>110</v>
      </c>
      <c r="CR690" s="2">
        <v>42460</v>
      </c>
      <c r="CS690">
        <v>0</v>
      </c>
      <c r="CU690" t="s">
        <v>109</v>
      </c>
      <c r="CV690" t="s">
        <v>111</v>
      </c>
      <c r="CW690">
        <v>41054531300042</v>
      </c>
      <c r="CY690" t="s">
        <v>112</v>
      </c>
      <c r="CZ690" t="s">
        <v>113</v>
      </c>
      <c r="DA690" t="s">
        <v>114</v>
      </c>
      <c r="DB690" t="s">
        <v>115</v>
      </c>
      <c r="DC690">
        <v>1</v>
      </c>
    </row>
    <row r="691" spans="1:107" x14ac:dyDescent="0.2">
      <c r="A691" t="s">
        <v>108</v>
      </c>
      <c r="B691">
        <v>0</v>
      </c>
      <c r="D691" t="s">
        <v>109</v>
      </c>
      <c r="K691">
        <v>1</v>
      </c>
      <c r="M691">
        <v>1</v>
      </c>
      <c r="N691" t="s">
        <v>116</v>
      </c>
      <c r="O691">
        <v>0</v>
      </c>
      <c r="V691" t="s">
        <v>118</v>
      </c>
      <c r="W691" s="2">
        <v>42432</v>
      </c>
      <c r="X691">
        <v>2</v>
      </c>
      <c r="Y691">
        <v>1</v>
      </c>
      <c r="Z691">
        <v>1</v>
      </c>
      <c r="AB691">
        <v>0</v>
      </c>
      <c r="AC691">
        <v>0</v>
      </c>
      <c r="AD691" s="2">
        <v>42433</v>
      </c>
      <c r="AE691" s="3" t="s">
        <v>119</v>
      </c>
      <c r="AF691">
        <v>23</v>
      </c>
      <c r="AG691">
        <v>23</v>
      </c>
      <c r="AH691" s="3" t="s">
        <v>171</v>
      </c>
      <c r="AI691">
        <v>2</v>
      </c>
      <c r="AJ691">
        <v>2</v>
      </c>
      <c r="AK691" t="s">
        <v>878</v>
      </c>
      <c r="AL691">
        <v>2085</v>
      </c>
      <c r="AM691">
        <v>0.02</v>
      </c>
      <c r="AN691">
        <v>0.02</v>
      </c>
      <c r="AQ691">
        <v>454</v>
      </c>
      <c r="AR691">
        <v>454</v>
      </c>
      <c r="AS691">
        <v>2085</v>
      </c>
      <c r="AT691">
        <v>10</v>
      </c>
      <c r="AU691">
        <v>10</v>
      </c>
      <c r="AV691">
        <v>0.02</v>
      </c>
      <c r="AW691">
        <v>0.02</v>
      </c>
      <c r="AZ691">
        <v>133</v>
      </c>
      <c r="BA691">
        <v>133</v>
      </c>
      <c r="BB691" t="s">
        <v>135</v>
      </c>
      <c r="BC691" t="s">
        <v>122</v>
      </c>
      <c r="BD691">
        <v>1</v>
      </c>
      <c r="BF691" s="2">
        <v>42433</v>
      </c>
      <c r="BG691" s="3" t="s">
        <v>125</v>
      </c>
      <c r="BH691">
        <v>41054531300042</v>
      </c>
      <c r="BJ691" t="s">
        <v>112</v>
      </c>
      <c r="BK691" t="s">
        <v>123</v>
      </c>
      <c r="BL691" t="s">
        <v>124</v>
      </c>
      <c r="BN691" s="2">
        <v>42432</v>
      </c>
      <c r="BO691">
        <v>3</v>
      </c>
      <c r="BQ691">
        <v>1409</v>
      </c>
      <c r="BS691" t="s">
        <v>117</v>
      </c>
      <c r="BT691">
        <v>12</v>
      </c>
      <c r="BV691">
        <v>27</v>
      </c>
      <c r="BX691">
        <v>1</v>
      </c>
      <c r="BZ691">
        <v>34255833500051</v>
      </c>
      <c r="CB691" t="s">
        <v>112</v>
      </c>
      <c r="CC691">
        <v>1</v>
      </c>
      <c r="CE691">
        <v>3</v>
      </c>
      <c r="CG691">
        <v>41054531300042</v>
      </c>
      <c r="CI691" t="s">
        <v>109</v>
      </c>
      <c r="CK691">
        <v>3</v>
      </c>
      <c r="CQ691" t="s">
        <v>110</v>
      </c>
      <c r="CR691" s="2">
        <v>42460</v>
      </c>
      <c r="CS691">
        <v>0</v>
      </c>
      <c r="CU691" t="s">
        <v>109</v>
      </c>
      <c r="CV691" t="s">
        <v>111</v>
      </c>
      <c r="CW691">
        <v>41054531300042</v>
      </c>
      <c r="CY691" t="s">
        <v>112</v>
      </c>
      <c r="CZ691" t="s">
        <v>113</v>
      </c>
      <c r="DA691" t="s">
        <v>114</v>
      </c>
      <c r="DB691" t="s">
        <v>115</v>
      </c>
      <c r="DC691">
        <v>1</v>
      </c>
    </row>
    <row r="692" spans="1:107" x14ac:dyDescent="0.2">
      <c r="A692" t="s">
        <v>108</v>
      </c>
      <c r="B692">
        <v>0</v>
      </c>
      <c r="D692" t="s">
        <v>109</v>
      </c>
      <c r="K692">
        <v>1</v>
      </c>
      <c r="M692">
        <v>1</v>
      </c>
      <c r="N692" t="s">
        <v>116</v>
      </c>
      <c r="O692">
        <v>0</v>
      </c>
      <c r="V692" t="s">
        <v>118</v>
      </c>
      <c r="W692" s="2">
        <v>42432</v>
      </c>
      <c r="X692">
        <v>2</v>
      </c>
      <c r="Y692">
        <v>1</v>
      </c>
      <c r="Z692">
        <v>1</v>
      </c>
      <c r="AB692">
        <v>0</v>
      </c>
      <c r="AC692">
        <v>0</v>
      </c>
      <c r="AD692" s="2">
        <v>42433</v>
      </c>
      <c r="AE692" s="3" t="s">
        <v>119</v>
      </c>
      <c r="AF692">
        <v>23</v>
      </c>
      <c r="AG692">
        <v>23</v>
      </c>
      <c r="AH692" s="3" t="s">
        <v>201</v>
      </c>
      <c r="AI692">
        <v>2</v>
      </c>
      <c r="AJ692">
        <v>2</v>
      </c>
      <c r="AK692" t="s">
        <v>879</v>
      </c>
      <c r="AL692">
        <v>1894</v>
      </c>
      <c r="AM692">
        <v>0.02</v>
      </c>
      <c r="AN692">
        <v>0.02</v>
      </c>
      <c r="AQ692">
        <v>454</v>
      </c>
      <c r="AR692">
        <v>454</v>
      </c>
      <c r="AS692">
        <v>1894</v>
      </c>
      <c r="AT692">
        <v>10</v>
      </c>
      <c r="AU692">
        <v>10</v>
      </c>
      <c r="AV692">
        <v>0.02</v>
      </c>
      <c r="AW692">
        <v>0.02</v>
      </c>
      <c r="AZ692">
        <v>133</v>
      </c>
      <c r="BA692">
        <v>133</v>
      </c>
      <c r="BB692" t="s">
        <v>135</v>
      </c>
      <c r="BC692" t="s">
        <v>122</v>
      </c>
      <c r="BD692">
        <v>1</v>
      </c>
      <c r="BF692" s="2">
        <v>42433</v>
      </c>
      <c r="BG692" s="3" t="s">
        <v>125</v>
      </c>
      <c r="BH692">
        <v>41054531300042</v>
      </c>
      <c r="BJ692" t="s">
        <v>112</v>
      </c>
      <c r="BK692" t="s">
        <v>123</v>
      </c>
      <c r="BL692" t="s">
        <v>124</v>
      </c>
      <c r="BN692" s="2">
        <v>42432</v>
      </c>
      <c r="BO692">
        <v>3</v>
      </c>
      <c r="BQ692">
        <v>1409</v>
      </c>
      <c r="BS692" t="s">
        <v>117</v>
      </c>
      <c r="BT692">
        <v>12</v>
      </c>
      <c r="BV692">
        <v>27</v>
      </c>
      <c r="BX692">
        <v>1</v>
      </c>
      <c r="BZ692">
        <v>34255833500051</v>
      </c>
      <c r="CB692" t="s">
        <v>112</v>
      </c>
      <c r="CC692">
        <v>1</v>
      </c>
      <c r="CE692">
        <v>3</v>
      </c>
      <c r="CG692">
        <v>41054531300042</v>
      </c>
      <c r="CI692" t="s">
        <v>109</v>
      </c>
      <c r="CK692">
        <v>3</v>
      </c>
      <c r="CQ692" t="s">
        <v>110</v>
      </c>
      <c r="CR692" s="2">
        <v>42460</v>
      </c>
      <c r="CS692">
        <v>0</v>
      </c>
      <c r="CU692" t="s">
        <v>109</v>
      </c>
      <c r="CV692" t="s">
        <v>111</v>
      </c>
      <c r="CW692">
        <v>41054531300042</v>
      </c>
      <c r="CY692" t="s">
        <v>112</v>
      </c>
      <c r="CZ692" t="s">
        <v>113</v>
      </c>
      <c r="DA692" t="s">
        <v>114</v>
      </c>
      <c r="DB692" t="s">
        <v>115</v>
      </c>
      <c r="DC692">
        <v>1</v>
      </c>
    </row>
    <row r="693" spans="1:107" x14ac:dyDescent="0.2">
      <c r="A693" t="s">
        <v>108</v>
      </c>
      <c r="B693">
        <v>0</v>
      </c>
      <c r="D693" t="s">
        <v>109</v>
      </c>
      <c r="K693">
        <v>1</v>
      </c>
      <c r="M693">
        <v>1</v>
      </c>
      <c r="N693" t="s">
        <v>116</v>
      </c>
      <c r="O693">
        <v>0</v>
      </c>
      <c r="V693" t="s">
        <v>118</v>
      </c>
      <c r="W693" s="2">
        <v>42432</v>
      </c>
      <c r="X693">
        <v>2</v>
      </c>
      <c r="Y693">
        <v>1</v>
      </c>
      <c r="Z693">
        <v>1</v>
      </c>
      <c r="AB693">
        <v>0</v>
      </c>
      <c r="AC693">
        <v>0</v>
      </c>
      <c r="AD693" s="2">
        <v>42433</v>
      </c>
      <c r="AE693" s="3" t="s">
        <v>119</v>
      </c>
      <c r="AF693">
        <v>23</v>
      </c>
      <c r="AG693">
        <v>23</v>
      </c>
      <c r="AH693" s="3" t="s">
        <v>201</v>
      </c>
      <c r="AI693">
        <v>2</v>
      </c>
      <c r="AJ693">
        <v>2</v>
      </c>
      <c r="AK693" t="s">
        <v>880</v>
      </c>
      <c r="AL693">
        <v>5831</v>
      </c>
      <c r="AM693">
        <v>0.02</v>
      </c>
      <c r="AN693">
        <v>0.02</v>
      </c>
      <c r="AQ693">
        <v>454</v>
      </c>
      <c r="AR693">
        <v>454</v>
      </c>
      <c r="AS693">
        <v>5831</v>
      </c>
      <c r="AT693">
        <v>10</v>
      </c>
      <c r="AU693">
        <v>10</v>
      </c>
      <c r="AV693">
        <v>0.02</v>
      </c>
      <c r="AW693">
        <v>0.02</v>
      </c>
      <c r="AZ693">
        <v>133</v>
      </c>
      <c r="BA693">
        <v>133</v>
      </c>
      <c r="BB693" t="s">
        <v>135</v>
      </c>
      <c r="BC693" t="s">
        <v>122</v>
      </c>
      <c r="BD693">
        <v>1</v>
      </c>
      <c r="BF693" s="2">
        <v>42433</v>
      </c>
      <c r="BG693" s="3" t="s">
        <v>125</v>
      </c>
      <c r="BH693">
        <v>41054531300042</v>
      </c>
      <c r="BJ693" t="s">
        <v>112</v>
      </c>
      <c r="BK693" t="s">
        <v>123</v>
      </c>
      <c r="BL693" t="s">
        <v>124</v>
      </c>
      <c r="BN693" s="2">
        <v>42432</v>
      </c>
      <c r="BO693">
        <v>3</v>
      </c>
      <c r="BQ693">
        <v>1409</v>
      </c>
      <c r="BS693" t="s">
        <v>117</v>
      </c>
      <c r="BT693">
        <v>12</v>
      </c>
      <c r="BV693">
        <v>27</v>
      </c>
      <c r="BX693">
        <v>1</v>
      </c>
      <c r="BZ693">
        <v>34255833500051</v>
      </c>
      <c r="CB693" t="s">
        <v>112</v>
      </c>
      <c r="CC693">
        <v>1</v>
      </c>
      <c r="CE693">
        <v>3</v>
      </c>
      <c r="CG693">
        <v>41054531300042</v>
      </c>
      <c r="CI693" t="s">
        <v>109</v>
      </c>
      <c r="CK693">
        <v>3</v>
      </c>
      <c r="CQ693" t="s">
        <v>110</v>
      </c>
      <c r="CR693" s="2">
        <v>42460</v>
      </c>
      <c r="CS693">
        <v>0</v>
      </c>
      <c r="CU693" t="s">
        <v>109</v>
      </c>
      <c r="CV693" t="s">
        <v>111</v>
      </c>
      <c r="CW693">
        <v>41054531300042</v>
      </c>
      <c r="CY693" t="s">
        <v>112</v>
      </c>
      <c r="CZ693" t="s">
        <v>113</v>
      </c>
      <c r="DA693" t="s">
        <v>114</v>
      </c>
      <c r="DB693" t="s">
        <v>115</v>
      </c>
      <c r="DC693">
        <v>1</v>
      </c>
    </row>
    <row r="694" spans="1:107" x14ac:dyDescent="0.2">
      <c r="A694" t="s">
        <v>108</v>
      </c>
      <c r="B694">
        <v>0</v>
      </c>
      <c r="D694" t="s">
        <v>109</v>
      </c>
      <c r="K694">
        <v>1</v>
      </c>
      <c r="M694">
        <v>1</v>
      </c>
      <c r="N694" t="s">
        <v>116</v>
      </c>
      <c r="O694">
        <v>0</v>
      </c>
      <c r="V694" t="s">
        <v>118</v>
      </c>
      <c r="W694" s="2">
        <v>42432</v>
      </c>
      <c r="X694">
        <v>2</v>
      </c>
      <c r="Y694">
        <v>1</v>
      </c>
      <c r="Z694">
        <v>1</v>
      </c>
      <c r="AB694">
        <v>0</v>
      </c>
      <c r="AC694">
        <v>0</v>
      </c>
      <c r="AD694" s="2">
        <v>42433</v>
      </c>
      <c r="AE694" s="3" t="s">
        <v>119</v>
      </c>
      <c r="AF694">
        <v>23</v>
      </c>
      <c r="AG694">
        <v>23</v>
      </c>
      <c r="AH694" s="3" t="s">
        <v>858</v>
      </c>
      <c r="AI694">
        <v>2</v>
      </c>
      <c r="AJ694">
        <v>2</v>
      </c>
      <c r="AK694" t="s">
        <v>881</v>
      </c>
      <c r="AL694">
        <v>1347</v>
      </c>
      <c r="AQ694">
        <v>234</v>
      </c>
      <c r="AR694">
        <v>234</v>
      </c>
      <c r="AS694">
        <v>1347</v>
      </c>
      <c r="AT694">
        <v>1</v>
      </c>
      <c r="AU694">
        <v>1</v>
      </c>
      <c r="AV694">
        <v>11.1</v>
      </c>
      <c r="AW694">
        <v>11.1</v>
      </c>
      <c r="AZ694">
        <v>28</v>
      </c>
      <c r="BA694">
        <v>28</v>
      </c>
      <c r="BB694" t="s">
        <v>882</v>
      </c>
      <c r="BC694" t="s">
        <v>122</v>
      </c>
      <c r="BD694">
        <v>1</v>
      </c>
      <c r="BF694" s="2">
        <v>42433</v>
      </c>
      <c r="BG694" s="3" t="s">
        <v>125</v>
      </c>
      <c r="BH694">
        <v>41054531300042</v>
      </c>
      <c r="BJ694" t="s">
        <v>112</v>
      </c>
      <c r="BK694" t="s">
        <v>123</v>
      </c>
      <c r="BL694" t="s">
        <v>124</v>
      </c>
      <c r="BN694" s="2">
        <v>42432</v>
      </c>
      <c r="BO694">
        <v>3</v>
      </c>
      <c r="BQ694">
        <v>1409</v>
      </c>
      <c r="BS694" t="s">
        <v>117</v>
      </c>
      <c r="BT694">
        <v>12</v>
      </c>
      <c r="BV694">
        <v>27</v>
      </c>
      <c r="BX694">
        <v>1</v>
      </c>
      <c r="BZ694">
        <v>34255833500051</v>
      </c>
      <c r="CB694" t="s">
        <v>112</v>
      </c>
      <c r="CC694">
        <v>1</v>
      </c>
      <c r="CE694">
        <v>3</v>
      </c>
      <c r="CG694">
        <v>41054531300042</v>
      </c>
      <c r="CI694" t="s">
        <v>109</v>
      </c>
      <c r="CK694">
        <v>3</v>
      </c>
      <c r="CQ694" t="s">
        <v>110</v>
      </c>
      <c r="CR694" s="2">
        <v>42460</v>
      </c>
      <c r="CS694">
        <v>0</v>
      </c>
      <c r="CU694" t="s">
        <v>109</v>
      </c>
      <c r="CV694" t="s">
        <v>111</v>
      </c>
      <c r="CW694">
        <v>41054531300042</v>
      </c>
      <c r="CY694" t="s">
        <v>112</v>
      </c>
      <c r="CZ694" t="s">
        <v>113</v>
      </c>
      <c r="DA694" t="s">
        <v>114</v>
      </c>
      <c r="DB694" t="s">
        <v>115</v>
      </c>
      <c r="DC694">
        <v>1</v>
      </c>
    </row>
    <row r="695" spans="1:107" x14ac:dyDescent="0.2">
      <c r="A695" t="s">
        <v>108</v>
      </c>
      <c r="B695">
        <v>0</v>
      </c>
      <c r="D695" t="s">
        <v>109</v>
      </c>
      <c r="K695">
        <v>1</v>
      </c>
      <c r="M695">
        <v>1</v>
      </c>
      <c r="N695" t="s">
        <v>116</v>
      </c>
      <c r="O695">
        <v>0</v>
      </c>
      <c r="V695" t="s">
        <v>118</v>
      </c>
      <c r="W695" s="2">
        <v>42432</v>
      </c>
      <c r="X695">
        <v>2</v>
      </c>
      <c r="Y695">
        <v>2</v>
      </c>
      <c r="Z695">
        <v>2</v>
      </c>
      <c r="AB695">
        <v>0</v>
      </c>
      <c r="AC695">
        <v>0</v>
      </c>
      <c r="AD695" s="2">
        <v>42443</v>
      </c>
      <c r="AE695" s="3" t="s">
        <v>119</v>
      </c>
      <c r="AF695">
        <v>23</v>
      </c>
      <c r="AG695">
        <v>23</v>
      </c>
      <c r="AH695" s="3" t="s">
        <v>180</v>
      </c>
      <c r="AI695">
        <v>2</v>
      </c>
      <c r="AJ695">
        <v>2</v>
      </c>
      <c r="AK695" t="s">
        <v>883</v>
      </c>
      <c r="AL695">
        <v>1193</v>
      </c>
      <c r="AM695">
        <v>5.0000000000000001E-3</v>
      </c>
      <c r="AN695">
        <v>5.0000000000000001E-3</v>
      </c>
      <c r="AO695">
        <v>712</v>
      </c>
      <c r="AP695">
        <v>712</v>
      </c>
      <c r="AQ695">
        <v>405</v>
      </c>
      <c r="AR695">
        <v>405</v>
      </c>
      <c r="AS695">
        <v>1193</v>
      </c>
      <c r="AT695">
        <v>10</v>
      </c>
      <c r="AU695">
        <v>10</v>
      </c>
      <c r="AV695">
        <v>5.0000000000000001E-3</v>
      </c>
      <c r="AW695">
        <v>5.0000000000000001E-3</v>
      </c>
      <c r="AX695">
        <v>1168</v>
      </c>
      <c r="AY695">
        <v>1168</v>
      </c>
      <c r="AZ695">
        <v>133</v>
      </c>
      <c r="BA695">
        <v>133</v>
      </c>
      <c r="BB695" t="s">
        <v>135</v>
      </c>
      <c r="BC695" t="s">
        <v>122</v>
      </c>
      <c r="BD695">
        <v>1</v>
      </c>
      <c r="BF695" s="2">
        <v>42433</v>
      </c>
      <c r="BG695" s="3" t="s">
        <v>125</v>
      </c>
      <c r="BH695">
        <v>41054531300042</v>
      </c>
      <c r="BJ695" t="s">
        <v>112</v>
      </c>
      <c r="BK695" t="s">
        <v>123</v>
      </c>
      <c r="BL695" t="s">
        <v>124</v>
      </c>
      <c r="BN695" s="2">
        <v>42432</v>
      </c>
      <c r="BO695">
        <v>3</v>
      </c>
      <c r="BQ695">
        <v>1409</v>
      </c>
      <c r="BS695" t="s">
        <v>117</v>
      </c>
      <c r="BT695">
        <v>12</v>
      </c>
      <c r="BV695">
        <v>27</v>
      </c>
      <c r="BX695">
        <v>1</v>
      </c>
      <c r="BZ695">
        <v>34255833500051</v>
      </c>
      <c r="CB695" t="s">
        <v>112</v>
      </c>
      <c r="CC695">
        <v>1</v>
      </c>
      <c r="CE695">
        <v>3</v>
      </c>
      <c r="CG695">
        <v>41054531300042</v>
      </c>
      <c r="CI695" t="s">
        <v>109</v>
      </c>
      <c r="CK695">
        <v>3</v>
      </c>
      <c r="CQ695" t="s">
        <v>110</v>
      </c>
      <c r="CR695" s="2">
        <v>42460</v>
      </c>
      <c r="CS695">
        <v>0</v>
      </c>
      <c r="CU695" t="s">
        <v>109</v>
      </c>
      <c r="CV695" t="s">
        <v>111</v>
      </c>
      <c r="CW695">
        <v>41054531300042</v>
      </c>
      <c r="CY695" t="s">
        <v>112</v>
      </c>
      <c r="CZ695" t="s">
        <v>113</v>
      </c>
      <c r="DA695" t="s">
        <v>114</v>
      </c>
      <c r="DB695" t="s">
        <v>115</v>
      </c>
      <c r="DC695">
        <v>1</v>
      </c>
    </row>
    <row r="696" spans="1:107" x14ac:dyDescent="0.2">
      <c r="A696" t="s">
        <v>108</v>
      </c>
      <c r="B696">
        <v>0</v>
      </c>
      <c r="D696" t="s">
        <v>109</v>
      </c>
      <c r="K696">
        <v>1</v>
      </c>
      <c r="M696">
        <v>1</v>
      </c>
      <c r="N696" t="s">
        <v>116</v>
      </c>
      <c r="O696">
        <v>0</v>
      </c>
      <c r="V696" t="s">
        <v>118</v>
      </c>
      <c r="W696" s="2">
        <v>42432</v>
      </c>
      <c r="X696">
        <v>2</v>
      </c>
      <c r="Y696">
        <v>1</v>
      </c>
      <c r="Z696">
        <v>1</v>
      </c>
      <c r="AB696">
        <v>0</v>
      </c>
      <c r="AC696">
        <v>0</v>
      </c>
      <c r="AD696" s="2">
        <v>42433</v>
      </c>
      <c r="AE696" s="3" t="s">
        <v>119</v>
      </c>
      <c r="AF696">
        <v>23</v>
      </c>
      <c r="AG696">
        <v>23</v>
      </c>
      <c r="AH696" s="3" t="s">
        <v>171</v>
      </c>
      <c r="AI696">
        <v>2</v>
      </c>
      <c r="AJ696">
        <v>2</v>
      </c>
      <c r="AK696" t="s">
        <v>884</v>
      </c>
      <c r="AL696">
        <v>1694</v>
      </c>
      <c r="AM696">
        <v>0.02</v>
      </c>
      <c r="AN696">
        <v>0.02</v>
      </c>
      <c r="AQ696">
        <v>454</v>
      </c>
      <c r="AR696">
        <v>454</v>
      </c>
      <c r="AS696">
        <v>1694</v>
      </c>
      <c r="AT696">
        <v>10</v>
      </c>
      <c r="AU696">
        <v>10</v>
      </c>
      <c r="AV696">
        <v>0.02</v>
      </c>
      <c r="AW696">
        <v>0.02</v>
      </c>
      <c r="AZ696">
        <v>133</v>
      </c>
      <c r="BA696">
        <v>133</v>
      </c>
      <c r="BB696" t="s">
        <v>135</v>
      </c>
      <c r="BC696" t="s">
        <v>122</v>
      </c>
      <c r="BD696">
        <v>1</v>
      </c>
      <c r="BF696" s="2">
        <v>42433</v>
      </c>
      <c r="BG696" s="3" t="s">
        <v>125</v>
      </c>
      <c r="BH696">
        <v>41054531300042</v>
      </c>
      <c r="BJ696" t="s">
        <v>112</v>
      </c>
      <c r="BK696" t="s">
        <v>123</v>
      </c>
      <c r="BL696" t="s">
        <v>124</v>
      </c>
      <c r="BN696" s="2">
        <v>42432</v>
      </c>
      <c r="BO696">
        <v>3</v>
      </c>
      <c r="BQ696">
        <v>1409</v>
      </c>
      <c r="BS696" t="s">
        <v>117</v>
      </c>
      <c r="BT696">
        <v>12</v>
      </c>
      <c r="BV696">
        <v>27</v>
      </c>
      <c r="BX696">
        <v>1</v>
      </c>
      <c r="BZ696">
        <v>34255833500051</v>
      </c>
      <c r="CB696" t="s">
        <v>112</v>
      </c>
      <c r="CC696">
        <v>1</v>
      </c>
      <c r="CE696">
        <v>3</v>
      </c>
      <c r="CG696">
        <v>41054531300042</v>
      </c>
      <c r="CI696" t="s">
        <v>109</v>
      </c>
      <c r="CK696">
        <v>3</v>
      </c>
      <c r="CQ696" t="s">
        <v>110</v>
      </c>
      <c r="CR696" s="2">
        <v>42460</v>
      </c>
      <c r="CS696">
        <v>0</v>
      </c>
      <c r="CU696" t="s">
        <v>109</v>
      </c>
      <c r="CV696" t="s">
        <v>111</v>
      </c>
      <c r="CW696">
        <v>41054531300042</v>
      </c>
      <c r="CY696" t="s">
        <v>112</v>
      </c>
      <c r="CZ696" t="s">
        <v>113</v>
      </c>
      <c r="DA696" t="s">
        <v>114</v>
      </c>
      <c r="DB696" t="s">
        <v>115</v>
      </c>
      <c r="DC696">
        <v>1</v>
      </c>
    </row>
    <row r="697" spans="1:107" x14ac:dyDescent="0.2">
      <c r="A697" t="s">
        <v>108</v>
      </c>
      <c r="B697">
        <v>0</v>
      </c>
      <c r="D697" t="s">
        <v>109</v>
      </c>
      <c r="K697">
        <v>1</v>
      </c>
      <c r="M697">
        <v>1</v>
      </c>
      <c r="N697" t="s">
        <v>116</v>
      </c>
      <c r="O697">
        <v>0</v>
      </c>
      <c r="V697" t="s">
        <v>118</v>
      </c>
      <c r="W697" s="2">
        <v>42432</v>
      </c>
      <c r="X697">
        <v>2</v>
      </c>
      <c r="Y697">
        <v>1</v>
      </c>
      <c r="Z697">
        <v>1</v>
      </c>
      <c r="AB697">
        <v>0</v>
      </c>
      <c r="AC697">
        <v>0</v>
      </c>
      <c r="AD697" s="2">
        <v>42433</v>
      </c>
      <c r="AE697" s="3" t="s">
        <v>119</v>
      </c>
      <c r="AF697">
        <v>23</v>
      </c>
      <c r="AG697">
        <v>23</v>
      </c>
      <c r="AH697" s="3" t="s">
        <v>171</v>
      </c>
      <c r="AI697">
        <v>2</v>
      </c>
      <c r="AJ697">
        <v>2</v>
      </c>
      <c r="AK697" t="s">
        <v>885</v>
      </c>
      <c r="AL697">
        <v>1895</v>
      </c>
      <c r="AM697">
        <v>0.02</v>
      </c>
      <c r="AN697">
        <v>0.02</v>
      </c>
      <c r="AQ697">
        <v>454</v>
      </c>
      <c r="AR697">
        <v>454</v>
      </c>
      <c r="AS697">
        <v>1895</v>
      </c>
      <c r="AT697">
        <v>10</v>
      </c>
      <c r="AU697">
        <v>10</v>
      </c>
      <c r="AV697">
        <v>0.02</v>
      </c>
      <c r="AW697">
        <v>0.02</v>
      </c>
      <c r="AZ697">
        <v>133</v>
      </c>
      <c r="BA697">
        <v>133</v>
      </c>
      <c r="BB697" t="s">
        <v>135</v>
      </c>
      <c r="BC697" t="s">
        <v>122</v>
      </c>
      <c r="BD697">
        <v>1</v>
      </c>
      <c r="BF697" s="2">
        <v>42433</v>
      </c>
      <c r="BG697" s="3" t="s">
        <v>125</v>
      </c>
      <c r="BH697">
        <v>41054531300042</v>
      </c>
      <c r="BJ697" t="s">
        <v>112</v>
      </c>
      <c r="BK697" t="s">
        <v>123</v>
      </c>
      <c r="BL697" t="s">
        <v>124</v>
      </c>
      <c r="BN697" s="2">
        <v>42432</v>
      </c>
      <c r="BO697">
        <v>3</v>
      </c>
      <c r="BQ697">
        <v>1409</v>
      </c>
      <c r="BS697" t="s">
        <v>117</v>
      </c>
      <c r="BT697">
        <v>12</v>
      </c>
      <c r="BV697">
        <v>27</v>
      </c>
      <c r="BX697">
        <v>1</v>
      </c>
      <c r="BZ697">
        <v>34255833500051</v>
      </c>
      <c r="CB697" t="s">
        <v>112</v>
      </c>
      <c r="CC697">
        <v>1</v>
      </c>
      <c r="CE697">
        <v>3</v>
      </c>
      <c r="CG697">
        <v>41054531300042</v>
      </c>
      <c r="CI697" t="s">
        <v>109</v>
      </c>
      <c r="CK697">
        <v>3</v>
      </c>
      <c r="CQ697" t="s">
        <v>110</v>
      </c>
      <c r="CR697" s="2">
        <v>42460</v>
      </c>
      <c r="CS697">
        <v>0</v>
      </c>
      <c r="CU697" t="s">
        <v>109</v>
      </c>
      <c r="CV697" t="s">
        <v>111</v>
      </c>
      <c r="CW697">
        <v>41054531300042</v>
      </c>
      <c r="CY697" t="s">
        <v>112</v>
      </c>
      <c r="CZ697" t="s">
        <v>113</v>
      </c>
      <c r="DA697" t="s">
        <v>114</v>
      </c>
      <c r="DB697" t="s">
        <v>115</v>
      </c>
      <c r="DC697">
        <v>1</v>
      </c>
    </row>
    <row r="698" spans="1:107" x14ac:dyDescent="0.2">
      <c r="A698" t="s">
        <v>108</v>
      </c>
      <c r="B698">
        <v>0</v>
      </c>
      <c r="D698" t="s">
        <v>109</v>
      </c>
      <c r="K698">
        <v>1</v>
      </c>
      <c r="M698">
        <v>1</v>
      </c>
      <c r="N698" t="s">
        <v>116</v>
      </c>
      <c r="O698">
        <v>0</v>
      </c>
      <c r="V698" t="s">
        <v>118</v>
      </c>
      <c r="W698" s="2">
        <v>42432</v>
      </c>
      <c r="X698">
        <v>2</v>
      </c>
      <c r="Y698">
        <v>1</v>
      </c>
      <c r="Z698">
        <v>1</v>
      </c>
      <c r="AB698">
        <v>0</v>
      </c>
      <c r="AC698">
        <v>0</v>
      </c>
      <c r="AD698" s="2">
        <v>42443</v>
      </c>
      <c r="AE698" s="3" t="s">
        <v>119</v>
      </c>
      <c r="AF698">
        <v>23</v>
      </c>
      <c r="AG698">
        <v>23</v>
      </c>
      <c r="AH698" s="3" t="s">
        <v>180</v>
      </c>
      <c r="AI698">
        <v>2</v>
      </c>
      <c r="AJ698">
        <v>2</v>
      </c>
      <c r="AK698" t="s">
        <v>886</v>
      </c>
      <c r="AL698">
        <v>1896</v>
      </c>
      <c r="AM698">
        <v>5.0000000000000001E-3</v>
      </c>
      <c r="AN698">
        <v>5.0000000000000001E-3</v>
      </c>
      <c r="AO698">
        <v>712</v>
      </c>
      <c r="AP698">
        <v>712</v>
      </c>
      <c r="AQ698">
        <v>405</v>
      </c>
      <c r="AR698">
        <v>405</v>
      </c>
      <c r="AS698">
        <v>1896</v>
      </c>
      <c r="AT698">
        <v>10</v>
      </c>
      <c r="AU698">
        <v>10</v>
      </c>
      <c r="AV698">
        <v>5.0000000000000001E-3</v>
      </c>
      <c r="AW698">
        <v>5.0000000000000001E-3</v>
      </c>
      <c r="AX698">
        <v>1168</v>
      </c>
      <c r="AY698">
        <v>1168</v>
      </c>
      <c r="AZ698">
        <v>133</v>
      </c>
      <c r="BA698">
        <v>133</v>
      </c>
      <c r="BB698" t="s">
        <v>135</v>
      </c>
      <c r="BC698" t="s">
        <v>122</v>
      </c>
      <c r="BD698">
        <v>1</v>
      </c>
      <c r="BF698" s="2">
        <v>42433</v>
      </c>
      <c r="BG698" s="3" t="s">
        <v>125</v>
      </c>
      <c r="BH698">
        <v>41054531300042</v>
      </c>
      <c r="BJ698" t="s">
        <v>112</v>
      </c>
      <c r="BK698" t="s">
        <v>123</v>
      </c>
      <c r="BL698" t="s">
        <v>124</v>
      </c>
      <c r="BN698" s="2">
        <v>42432</v>
      </c>
      <c r="BO698">
        <v>3</v>
      </c>
      <c r="BQ698">
        <v>1409</v>
      </c>
      <c r="BS698" t="s">
        <v>117</v>
      </c>
      <c r="BT698">
        <v>12</v>
      </c>
      <c r="BV698">
        <v>27</v>
      </c>
      <c r="BX698">
        <v>1</v>
      </c>
      <c r="BZ698">
        <v>34255833500051</v>
      </c>
      <c r="CB698" t="s">
        <v>112</v>
      </c>
      <c r="CC698">
        <v>1</v>
      </c>
      <c r="CE698">
        <v>3</v>
      </c>
      <c r="CG698">
        <v>41054531300042</v>
      </c>
      <c r="CI698" t="s">
        <v>109</v>
      </c>
      <c r="CK698">
        <v>3</v>
      </c>
      <c r="CQ698" t="s">
        <v>110</v>
      </c>
      <c r="CR698" s="2">
        <v>42460</v>
      </c>
      <c r="CS698">
        <v>0</v>
      </c>
      <c r="CU698" t="s">
        <v>109</v>
      </c>
      <c r="CV698" t="s">
        <v>111</v>
      </c>
      <c r="CW698">
        <v>41054531300042</v>
      </c>
      <c r="CY698" t="s">
        <v>112</v>
      </c>
      <c r="CZ698" t="s">
        <v>113</v>
      </c>
      <c r="DA698" t="s">
        <v>114</v>
      </c>
      <c r="DB698" t="s">
        <v>115</v>
      </c>
      <c r="DC698">
        <v>1</v>
      </c>
    </row>
    <row r="699" spans="1:107" x14ac:dyDescent="0.2">
      <c r="A699" t="s">
        <v>108</v>
      </c>
      <c r="B699">
        <v>0</v>
      </c>
      <c r="D699" t="s">
        <v>109</v>
      </c>
      <c r="K699">
        <v>1</v>
      </c>
      <c r="M699">
        <v>1</v>
      </c>
      <c r="N699" t="s">
        <v>116</v>
      </c>
      <c r="O699">
        <v>0</v>
      </c>
      <c r="V699" t="s">
        <v>118</v>
      </c>
      <c r="W699" s="2">
        <v>42432</v>
      </c>
      <c r="X699">
        <v>2</v>
      </c>
      <c r="Y699">
        <v>1</v>
      </c>
      <c r="Z699">
        <v>1</v>
      </c>
      <c r="AB699">
        <v>0</v>
      </c>
      <c r="AC699">
        <v>0</v>
      </c>
      <c r="AD699" s="2">
        <v>42433</v>
      </c>
      <c r="AE699" s="3" t="s">
        <v>119</v>
      </c>
      <c r="AF699">
        <v>23</v>
      </c>
      <c r="AG699">
        <v>23</v>
      </c>
      <c r="AH699" s="3" t="s">
        <v>201</v>
      </c>
      <c r="AI699">
        <v>2</v>
      </c>
      <c r="AJ699">
        <v>2</v>
      </c>
      <c r="AK699" t="s">
        <v>887</v>
      </c>
      <c r="AL699">
        <v>7511</v>
      </c>
      <c r="AM699">
        <v>0.02</v>
      </c>
      <c r="AN699">
        <v>0.02</v>
      </c>
      <c r="AQ699">
        <v>454</v>
      </c>
      <c r="AR699">
        <v>454</v>
      </c>
      <c r="AS699">
        <v>7511</v>
      </c>
      <c r="AT699">
        <v>10</v>
      </c>
      <c r="AU699">
        <v>10</v>
      </c>
      <c r="AV699">
        <v>0.02</v>
      </c>
      <c r="AW699">
        <v>0.02</v>
      </c>
      <c r="AZ699">
        <v>133</v>
      </c>
      <c r="BA699">
        <v>133</v>
      </c>
      <c r="BB699" t="s">
        <v>135</v>
      </c>
      <c r="BC699" t="s">
        <v>122</v>
      </c>
      <c r="BD699">
        <v>1</v>
      </c>
      <c r="BF699" s="2">
        <v>42433</v>
      </c>
      <c r="BG699" s="3" t="s">
        <v>125</v>
      </c>
      <c r="BH699">
        <v>41054531300042</v>
      </c>
      <c r="BJ699" t="s">
        <v>112</v>
      </c>
      <c r="BK699" t="s">
        <v>123</v>
      </c>
      <c r="BL699" t="s">
        <v>124</v>
      </c>
      <c r="BN699" s="2">
        <v>42432</v>
      </c>
      <c r="BO699">
        <v>3</v>
      </c>
      <c r="BQ699">
        <v>1409</v>
      </c>
      <c r="BS699" t="s">
        <v>117</v>
      </c>
      <c r="BT699">
        <v>12</v>
      </c>
      <c r="BV699">
        <v>27</v>
      </c>
      <c r="BX699">
        <v>1</v>
      </c>
      <c r="BZ699">
        <v>34255833500051</v>
      </c>
      <c r="CB699" t="s">
        <v>112</v>
      </c>
      <c r="CC699">
        <v>1</v>
      </c>
      <c r="CE699">
        <v>3</v>
      </c>
      <c r="CG699">
        <v>41054531300042</v>
      </c>
      <c r="CI699" t="s">
        <v>109</v>
      </c>
      <c r="CK699">
        <v>3</v>
      </c>
      <c r="CQ699" t="s">
        <v>110</v>
      </c>
      <c r="CR699" s="2">
        <v>42460</v>
      </c>
      <c r="CS699">
        <v>0</v>
      </c>
      <c r="CU699" t="s">
        <v>109</v>
      </c>
      <c r="CV699" t="s">
        <v>111</v>
      </c>
      <c r="CW699">
        <v>41054531300042</v>
      </c>
      <c r="CY699" t="s">
        <v>112</v>
      </c>
      <c r="CZ699" t="s">
        <v>113</v>
      </c>
      <c r="DA699" t="s">
        <v>114</v>
      </c>
      <c r="DB699" t="s">
        <v>115</v>
      </c>
      <c r="DC699">
        <v>1</v>
      </c>
    </row>
    <row r="700" spans="1:107" x14ac:dyDescent="0.2">
      <c r="A700" t="s">
        <v>108</v>
      </c>
      <c r="B700">
        <v>0</v>
      </c>
      <c r="D700" t="s">
        <v>109</v>
      </c>
      <c r="K700">
        <v>1</v>
      </c>
      <c r="M700">
        <v>1</v>
      </c>
      <c r="N700" t="s">
        <v>116</v>
      </c>
      <c r="O700">
        <v>0</v>
      </c>
      <c r="V700" t="s">
        <v>118</v>
      </c>
      <c r="W700" s="2">
        <v>42432</v>
      </c>
      <c r="X700">
        <v>2</v>
      </c>
      <c r="Y700">
        <v>1</v>
      </c>
      <c r="Z700">
        <v>1</v>
      </c>
      <c r="AB700">
        <v>0</v>
      </c>
      <c r="AC700">
        <v>0</v>
      </c>
      <c r="AD700" s="2">
        <v>42443</v>
      </c>
      <c r="AE700" s="3" t="s">
        <v>119</v>
      </c>
      <c r="AF700">
        <v>23</v>
      </c>
      <c r="AG700">
        <v>23</v>
      </c>
      <c r="AH700" s="3" t="s">
        <v>180</v>
      </c>
      <c r="AI700">
        <v>2</v>
      </c>
      <c r="AJ700">
        <v>2</v>
      </c>
      <c r="AK700" t="s">
        <v>888</v>
      </c>
      <c r="AL700">
        <v>1661</v>
      </c>
      <c r="AM700">
        <v>5.0000000000000001E-3</v>
      </c>
      <c r="AN700">
        <v>5.0000000000000001E-3</v>
      </c>
      <c r="AO700">
        <v>712</v>
      </c>
      <c r="AP700">
        <v>712</v>
      </c>
      <c r="AQ700">
        <v>405</v>
      </c>
      <c r="AR700">
        <v>405</v>
      </c>
      <c r="AS700">
        <v>1661</v>
      </c>
      <c r="AT700">
        <v>10</v>
      </c>
      <c r="AU700">
        <v>10</v>
      </c>
      <c r="AV700">
        <v>5.0000000000000001E-3</v>
      </c>
      <c r="AW700">
        <v>5.0000000000000001E-3</v>
      </c>
      <c r="AX700">
        <v>1168</v>
      </c>
      <c r="AY700">
        <v>1168</v>
      </c>
      <c r="AZ700">
        <v>133</v>
      </c>
      <c r="BA700">
        <v>133</v>
      </c>
      <c r="BB700" t="s">
        <v>135</v>
      </c>
      <c r="BC700" t="s">
        <v>122</v>
      </c>
      <c r="BD700">
        <v>1</v>
      </c>
      <c r="BF700" s="2">
        <v>42433</v>
      </c>
      <c r="BG700" s="3" t="s">
        <v>125</v>
      </c>
      <c r="BH700">
        <v>41054531300042</v>
      </c>
      <c r="BJ700" t="s">
        <v>112</v>
      </c>
      <c r="BK700" t="s">
        <v>123</v>
      </c>
      <c r="BL700" t="s">
        <v>124</v>
      </c>
      <c r="BN700" s="2">
        <v>42432</v>
      </c>
      <c r="BO700">
        <v>3</v>
      </c>
      <c r="BQ700">
        <v>1409</v>
      </c>
      <c r="BS700" t="s">
        <v>117</v>
      </c>
      <c r="BT700">
        <v>12</v>
      </c>
      <c r="BV700">
        <v>27</v>
      </c>
      <c r="BX700">
        <v>1</v>
      </c>
      <c r="BZ700">
        <v>34255833500051</v>
      </c>
      <c r="CB700" t="s">
        <v>112</v>
      </c>
      <c r="CC700">
        <v>1</v>
      </c>
      <c r="CE700">
        <v>3</v>
      </c>
      <c r="CG700">
        <v>41054531300042</v>
      </c>
      <c r="CI700" t="s">
        <v>109</v>
      </c>
      <c r="CK700">
        <v>3</v>
      </c>
      <c r="CQ700" t="s">
        <v>110</v>
      </c>
      <c r="CR700" s="2">
        <v>42460</v>
      </c>
      <c r="CS700">
        <v>0</v>
      </c>
      <c r="CU700" t="s">
        <v>109</v>
      </c>
      <c r="CV700" t="s">
        <v>111</v>
      </c>
      <c r="CW700">
        <v>41054531300042</v>
      </c>
      <c r="CY700" t="s">
        <v>112</v>
      </c>
      <c r="CZ700" t="s">
        <v>113</v>
      </c>
      <c r="DA700" t="s">
        <v>114</v>
      </c>
      <c r="DB700" t="s">
        <v>115</v>
      </c>
      <c r="DC700">
        <v>1</v>
      </c>
    </row>
    <row r="701" spans="1:107" x14ac:dyDescent="0.2">
      <c r="A701" t="s">
        <v>108</v>
      </c>
      <c r="B701">
        <v>0</v>
      </c>
      <c r="D701" t="s">
        <v>109</v>
      </c>
      <c r="K701">
        <v>1</v>
      </c>
      <c r="M701">
        <v>1</v>
      </c>
      <c r="N701" t="s">
        <v>116</v>
      </c>
      <c r="O701">
        <v>0</v>
      </c>
      <c r="V701" t="s">
        <v>118</v>
      </c>
      <c r="W701" s="2">
        <v>42432</v>
      </c>
      <c r="X701">
        <v>2</v>
      </c>
      <c r="Y701">
        <v>1</v>
      </c>
      <c r="Z701">
        <v>1</v>
      </c>
      <c r="AB701">
        <v>0</v>
      </c>
      <c r="AC701">
        <v>0</v>
      </c>
      <c r="AD701" s="2">
        <v>42433</v>
      </c>
      <c r="AE701" s="3" t="s">
        <v>119</v>
      </c>
      <c r="AF701">
        <v>23</v>
      </c>
      <c r="AG701">
        <v>23</v>
      </c>
      <c r="AH701" s="3" t="s">
        <v>171</v>
      </c>
      <c r="AI701">
        <v>2</v>
      </c>
      <c r="AJ701">
        <v>2</v>
      </c>
      <c r="AK701" t="s">
        <v>889</v>
      </c>
      <c r="AL701">
        <v>1542</v>
      </c>
      <c r="AM701">
        <v>0.02</v>
      </c>
      <c r="AN701">
        <v>0.02</v>
      </c>
      <c r="AQ701">
        <v>454</v>
      </c>
      <c r="AR701">
        <v>454</v>
      </c>
      <c r="AS701">
        <v>1542</v>
      </c>
      <c r="AT701">
        <v>10</v>
      </c>
      <c r="AU701">
        <v>10</v>
      </c>
      <c r="AV701">
        <v>0.02</v>
      </c>
      <c r="AW701">
        <v>0.02</v>
      </c>
      <c r="AZ701">
        <v>133</v>
      </c>
      <c r="BA701">
        <v>133</v>
      </c>
      <c r="BB701" t="s">
        <v>135</v>
      </c>
      <c r="BC701" t="s">
        <v>122</v>
      </c>
      <c r="BD701">
        <v>1</v>
      </c>
      <c r="BF701" s="2">
        <v>42433</v>
      </c>
      <c r="BG701" s="3" t="s">
        <v>125</v>
      </c>
      <c r="BH701">
        <v>41054531300042</v>
      </c>
      <c r="BJ701" t="s">
        <v>112</v>
      </c>
      <c r="BK701" t="s">
        <v>123</v>
      </c>
      <c r="BL701" t="s">
        <v>124</v>
      </c>
      <c r="BN701" s="2">
        <v>42432</v>
      </c>
      <c r="BO701">
        <v>3</v>
      </c>
      <c r="BQ701">
        <v>1409</v>
      </c>
      <c r="BS701" t="s">
        <v>117</v>
      </c>
      <c r="BT701">
        <v>12</v>
      </c>
      <c r="BV701">
        <v>27</v>
      </c>
      <c r="BX701">
        <v>1</v>
      </c>
      <c r="BZ701">
        <v>34255833500051</v>
      </c>
      <c r="CB701" t="s">
        <v>112</v>
      </c>
      <c r="CC701">
        <v>1</v>
      </c>
      <c r="CE701">
        <v>3</v>
      </c>
      <c r="CG701">
        <v>41054531300042</v>
      </c>
      <c r="CI701" t="s">
        <v>109</v>
      </c>
      <c r="CK701">
        <v>3</v>
      </c>
      <c r="CQ701" t="s">
        <v>110</v>
      </c>
      <c r="CR701" s="2">
        <v>42460</v>
      </c>
      <c r="CS701">
        <v>0</v>
      </c>
      <c r="CU701" t="s">
        <v>109</v>
      </c>
      <c r="CV701" t="s">
        <v>111</v>
      </c>
      <c r="CW701">
        <v>41054531300042</v>
      </c>
      <c r="CY701" t="s">
        <v>112</v>
      </c>
      <c r="CZ701" t="s">
        <v>113</v>
      </c>
      <c r="DA701" t="s">
        <v>114</v>
      </c>
      <c r="DB701" t="s">
        <v>115</v>
      </c>
      <c r="DC701">
        <v>1</v>
      </c>
    </row>
    <row r="702" spans="1:107" x14ac:dyDescent="0.2">
      <c r="A702" t="s">
        <v>108</v>
      </c>
      <c r="B702">
        <v>0</v>
      </c>
      <c r="D702" t="s">
        <v>109</v>
      </c>
      <c r="K702">
        <v>1</v>
      </c>
      <c r="M702">
        <v>1</v>
      </c>
      <c r="N702" t="s">
        <v>116</v>
      </c>
      <c r="O702">
        <v>0</v>
      </c>
      <c r="V702" t="s">
        <v>118</v>
      </c>
      <c r="W702" s="2">
        <v>42432</v>
      </c>
      <c r="X702">
        <v>2</v>
      </c>
      <c r="Y702">
        <v>1</v>
      </c>
      <c r="Z702">
        <v>1</v>
      </c>
      <c r="AB702">
        <v>0</v>
      </c>
      <c r="AC702">
        <v>0</v>
      </c>
      <c r="AD702" s="2">
        <v>42443</v>
      </c>
      <c r="AE702" s="3" t="s">
        <v>119</v>
      </c>
      <c r="AF702">
        <v>23</v>
      </c>
      <c r="AG702">
        <v>23</v>
      </c>
      <c r="AH702" s="3" t="s">
        <v>180</v>
      </c>
      <c r="AI702">
        <v>2</v>
      </c>
      <c r="AJ702">
        <v>2</v>
      </c>
      <c r="AK702" t="s">
        <v>890</v>
      </c>
      <c r="AL702">
        <v>5413</v>
      </c>
      <c r="AM702">
        <v>0.01</v>
      </c>
      <c r="AN702">
        <v>0.01</v>
      </c>
      <c r="AO702">
        <v>712</v>
      </c>
      <c r="AP702">
        <v>712</v>
      </c>
      <c r="AQ702">
        <v>405</v>
      </c>
      <c r="AR702">
        <v>405</v>
      </c>
      <c r="AS702">
        <v>5413</v>
      </c>
      <c r="AT702">
        <v>10</v>
      </c>
      <c r="AU702">
        <v>10</v>
      </c>
      <c r="AV702">
        <v>0.01</v>
      </c>
      <c r="AW702">
        <v>0.01</v>
      </c>
      <c r="AX702">
        <v>1168</v>
      </c>
      <c r="AY702">
        <v>1168</v>
      </c>
      <c r="AZ702">
        <v>133</v>
      </c>
      <c r="BA702">
        <v>133</v>
      </c>
      <c r="BB702" t="s">
        <v>135</v>
      </c>
      <c r="BC702" t="s">
        <v>122</v>
      </c>
      <c r="BD702">
        <v>1</v>
      </c>
      <c r="BF702" s="2">
        <v>42433</v>
      </c>
      <c r="BG702" s="3" t="s">
        <v>125</v>
      </c>
      <c r="BH702">
        <v>41054531300042</v>
      </c>
      <c r="BJ702" t="s">
        <v>112</v>
      </c>
      <c r="BK702" t="s">
        <v>123</v>
      </c>
      <c r="BL702" t="s">
        <v>124</v>
      </c>
      <c r="BN702" s="2">
        <v>42432</v>
      </c>
      <c r="BO702">
        <v>3</v>
      </c>
      <c r="BQ702">
        <v>1409</v>
      </c>
      <c r="BS702" t="s">
        <v>117</v>
      </c>
      <c r="BT702">
        <v>12</v>
      </c>
      <c r="BV702">
        <v>27</v>
      </c>
      <c r="BX702">
        <v>1</v>
      </c>
      <c r="BZ702">
        <v>34255833500051</v>
      </c>
      <c r="CB702" t="s">
        <v>112</v>
      </c>
      <c r="CC702">
        <v>1</v>
      </c>
      <c r="CE702">
        <v>3</v>
      </c>
      <c r="CG702">
        <v>41054531300042</v>
      </c>
      <c r="CI702" t="s">
        <v>109</v>
      </c>
      <c r="CK702">
        <v>3</v>
      </c>
      <c r="CQ702" t="s">
        <v>110</v>
      </c>
      <c r="CR702" s="2">
        <v>42460</v>
      </c>
      <c r="CS702">
        <v>0</v>
      </c>
      <c r="CU702" t="s">
        <v>109</v>
      </c>
      <c r="CV702" t="s">
        <v>111</v>
      </c>
      <c r="CW702">
        <v>41054531300042</v>
      </c>
      <c r="CY702" t="s">
        <v>112</v>
      </c>
      <c r="CZ702" t="s">
        <v>113</v>
      </c>
      <c r="DA702" t="s">
        <v>114</v>
      </c>
      <c r="DB702" t="s">
        <v>115</v>
      </c>
      <c r="DC702">
        <v>1</v>
      </c>
    </row>
    <row r="703" spans="1:107" x14ac:dyDescent="0.2">
      <c r="A703" t="s">
        <v>108</v>
      </c>
      <c r="B703">
        <v>0</v>
      </c>
      <c r="D703" t="s">
        <v>109</v>
      </c>
      <c r="K703">
        <v>1</v>
      </c>
      <c r="M703">
        <v>1</v>
      </c>
      <c r="N703" t="s">
        <v>116</v>
      </c>
      <c r="O703">
        <v>0</v>
      </c>
      <c r="V703" t="s">
        <v>118</v>
      </c>
      <c r="W703" s="2">
        <v>42432</v>
      </c>
      <c r="X703">
        <v>2</v>
      </c>
      <c r="Y703">
        <v>1</v>
      </c>
      <c r="Z703">
        <v>1</v>
      </c>
      <c r="AB703">
        <v>0</v>
      </c>
      <c r="AC703">
        <v>0</v>
      </c>
      <c r="AD703" s="2">
        <v>42433</v>
      </c>
      <c r="AE703" s="3" t="s">
        <v>119</v>
      </c>
      <c r="AF703">
        <v>23</v>
      </c>
      <c r="AG703">
        <v>23</v>
      </c>
      <c r="AH703" s="3" t="s">
        <v>171</v>
      </c>
      <c r="AI703">
        <v>2</v>
      </c>
      <c r="AJ703">
        <v>2</v>
      </c>
      <c r="AK703" t="s">
        <v>891</v>
      </c>
      <c r="AL703">
        <v>1897</v>
      </c>
      <c r="AM703">
        <v>0.05</v>
      </c>
      <c r="AN703">
        <v>0.05</v>
      </c>
      <c r="AQ703">
        <v>454</v>
      </c>
      <c r="AR703">
        <v>454</v>
      </c>
      <c r="AS703">
        <v>1897</v>
      </c>
      <c r="AT703">
        <v>10</v>
      </c>
      <c r="AU703">
        <v>10</v>
      </c>
      <c r="AV703">
        <v>0.05</v>
      </c>
      <c r="AW703">
        <v>0.05</v>
      </c>
      <c r="AZ703">
        <v>133</v>
      </c>
      <c r="BA703">
        <v>133</v>
      </c>
      <c r="BB703" t="s">
        <v>135</v>
      </c>
      <c r="BC703" t="s">
        <v>122</v>
      </c>
      <c r="BD703">
        <v>1</v>
      </c>
      <c r="BF703" s="2">
        <v>42433</v>
      </c>
      <c r="BG703" s="3" t="s">
        <v>125</v>
      </c>
      <c r="BH703">
        <v>41054531300042</v>
      </c>
      <c r="BJ703" t="s">
        <v>112</v>
      </c>
      <c r="BK703" t="s">
        <v>123</v>
      </c>
      <c r="BL703" t="s">
        <v>124</v>
      </c>
      <c r="BN703" s="2">
        <v>42432</v>
      </c>
      <c r="BO703">
        <v>3</v>
      </c>
      <c r="BQ703">
        <v>1409</v>
      </c>
      <c r="BS703" t="s">
        <v>117</v>
      </c>
      <c r="BT703">
        <v>12</v>
      </c>
      <c r="BV703">
        <v>27</v>
      </c>
      <c r="BX703">
        <v>1</v>
      </c>
      <c r="BZ703">
        <v>34255833500051</v>
      </c>
      <c r="CB703" t="s">
        <v>112</v>
      </c>
      <c r="CC703">
        <v>1</v>
      </c>
      <c r="CE703">
        <v>3</v>
      </c>
      <c r="CG703">
        <v>41054531300042</v>
      </c>
      <c r="CI703" t="s">
        <v>109</v>
      </c>
      <c r="CK703">
        <v>3</v>
      </c>
      <c r="CQ703" t="s">
        <v>110</v>
      </c>
      <c r="CR703" s="2">
        <v>42460</v>
      </c>
      <c r="CS703">
        <v>0</v>
      </c>
      <c r="CU703" t="s">
        <v>109</v>
      </c>
      <c r="CV703" t="s">
        <v>111</v>
      </c>
      <c r="CW703">
        <v>41054531300042</v>
      </c>
      <c r="CY703" t="s">
        <v>112</v>
      </c>
      <c r="CZ703" t="s">
        <v>113</v>
      </c>
      <c r="DA703" t="s">
        <v>114</v>
      </c>
      <c r="DB703" t="s">
        <v>115</v>
      </c>
      <c r="DC703">
        <v>1</v>
      </c>
    </row>
    <row r="704" spans="1:107" x14ac:dyDescent="0.2">
      <c r="A704" t="s">
        <v>108</v>
      </c>
      <c r="B704">
        <v>0</v>
      </c>
      <c r="D704" t="s">
        <v>109</v>
      </c>
      <c r="K704">
        <v>1</v>
      </c>
      <c r="M704">
        <v>1</v>
      </c>
      <c r="N704" t="s">
        <v>116</v>
      </c>
      <c r="O704">
        <v>0</v>
      </c>
      <c r="V704" t="s">
        <v>118</v>
      </c>
      <c r="W704" s="2">
        <v>42432</v>
      </c>
      <c r="X704">
        <v>2</v>
      </c>
      <c r="Y704">
        <v>1</v>
      </c>
      <c r="Z704">
        <v>1</v>
      </c>
      <c r="AB704">
        <v>0</v>
      </c>
      <c r="AC704">
        <v>0</v>
      </c>
      <c r="AD704" s="2">
        <v>42443</v>
      </c>
      <c r="AE704" s="3" t="s">
        <v>119</v>
      </c>
      <c r="AF704">
        <v>23</v>
      </c>
      <c r="AG704">
        <v>23</v>
      </c>
      <c r="AH704" s="3" t="s">
        <v>180</v>
      </c>
      <c r="AI704">
        <v>2</v>
      </c>
      <c r="AJ704">
        <v>2</v>
      </c>
      <c r="AK704" t="s">
        <v>892</v>
      </c>
      <c r="AL704">
        <v>1953</v>
      </c>
      <c r="AM704">
        <v>5.0000000000000001E-3</v>
      </c>
      <c r="AN704">
        <v>5.0000000000000001E-3</v>
      </c>
      <c r="AO704">
        <v>712</v>
      </c>
      <c r="AP704">
        <v>712</v>
      </c>
      <c r="AQ704">
        <v>405</v>
      </c>
      <c r="AR704">
        <v>405</v>
      </c>
      <c r="AS704">
        <v>1953</v>
      </c>
      <c r="AT704">
        <v>10</v>
      </c>
      <c r="AU704">
        <v>10</v>
      </c>
      <c r="AV704">
        <v>5.0000000000000001E-3</v>
      </c>
      <c r="AW704">
        <v>5.0000000000000001E-3</v>
      </c>
      <c r="AX704">
        <v>1168</v>
      </c>
      <c r="AY704">
        <v>1168</v>
      </c>
      <c r="AZ704">
        <v>133</v>
      </c>
      <c r="BA704">
        <v>133</v>
      </c>
      <c r="BB704" t="s">
        <v>135</v>
      </c>
      <c r="BC704" t="s">
        <v>122</v>
      </c>
      <c r="BD704">
        <v>1</v>
      </c>
      <c r="BF704" s="2">
        <v>42433</v>
      </c>
      <c r="BG704" s="3" t="s">
        <v>125</v>
      </c>
      <c r="BH704">
        <v>41054531300042</v>
      </c>
      <c r="BJ704" t="s">
        <v>112</v>
      </c>
      <c r="BK704" t="s">
        <v>123</v>
      </c>
      <c r="BL704" t="s">
        <v>124</v>
      </c>
      <c r="BN704" s="2">
        <v>42432</v>
      </c>
      <c r="BO704">
        <v>3</v>
      </c>
      <c r="BQ704">
        <v>1409</v>
      </c>
      <c r="BS704" t="s">
        <v>117</v>
      </c>
      <c r="BT704">
        <v>12</v>
      </c>
      <c r="BV704">
        <v>27</v>
      </c>
      <c r="BX704">
        <v>1</v>
      </c>
      <c r="BZ704">
        <v>34255833500051</v>
      </c>
      <c r="CB704" t="s">
        <v>112</v>
      </c>
      <c r="CC704">
        <v>1</v>
      </c>
      <c r="CE704">
        <v>3</v>
      </c>
      <c r="CG704">
        <v>41054531300042</v>
      </c>
      <c r="CI704" t="s">
        <v>109</v>
      </c>
      <c r="CK704">
        <v>3</v>
      </c>
      <c r="CQ704" t="s">
        <v>110</v>
      </c>
      <c r="CR704" s="2">
        <v>42460</v>
      </c>
      <c r="CS704">
        <v>0</v>
      </c>
      <c r="CU704" t="s">
        <v>109</v>
      </c>
      <c r="CV704" t="s">
        <v>111</v>
      </c>
      <c r="CW704">
        <v>41054531300042</v>
      </c>
      <c r="CY704" t="s">
        <v>112</v>
      </c>
      <c r="CZ704" t="s">
        <v>113</v>
      </c>
      <c r="DA704" t="s">
        <v>114</v>
      </c>
      <c r="DB704" t="s">
        <v>115</v>
      </c>
      <c r="DC704">
        <v>1</v>
      </c>
    </row>
    <row r="705" spans="1:107" x14ac:dyDescent="0.2">
      <c r="A705" t="s">
        <v>108</v>
      </c>
      <c r="B705">
        <v>0</v>
      </c>
      <c r="D705" t="s">
        <v>109</v>
      </c>
      <c r="K705">
        <v>1</v>
      </c>
      <c r="M705">
        <v>1</v>
      </c>
      <c r="N705" t="s">
        <v>116</v>
      </c>
      <c r="O705">
        <v>0</v>
      </c>
      <c r="V705" t="s">
        <v>118</v>
      </c>
      <c r="W705" s="2">
        <v>42432</v>
      </c>
      <c r="X705">
        <v>2</v>
      </c>
      <c r="Y705">
        <v>1</v>
      </c>
      <c r="Z705">
        <v>1</v>
      </c>
      <c r="AB705">
        <v>0</v>
      </c>
      <c r="AC705">
        <v>0</v>
      </c>
      <c r="AD705" s="2">
        <v>42433</v>
      </c>
      <c r="AE705" s="3" t="s">
        <v>119</v>
      </c>
      <c r="AF705">
        <v>3</v>
      </c>
      <c r="AG705">
        <v>3</v>
      </c>
      <c r="AH705" s="3" t="s">
        <v>256</v>
      </c>
      <c r="AI705">
        <v>2</v>
      </c>
      <c r="AJ705">
        <v>2</v>
      </c>
      <c r="AK705" t="s">
        <v>893</v>
      </c>
      <c r="AL705">
        <v>2559</v>
      </c>
      <c r="AM705">
        <v>1</v>
      </c>
      <c r="AN705">
        <v>1</v>
      </c>
      <c r="AQ705">
        <v>422</v>
      </c>
      <c r="AR705">
        <v>422</v>
      </c>
      <c r="AS705">
        <v>2559</v>
      </c>
      <c r="AT705">
        <v>10</v>
      </c>
      <c r="AU705">
        <v>10</v>
      </c>
      <c r="AV705">
        <v>1</v>
      </c>
      <c r="AW705">
        <v>1</v>
      </c>
      <c r="AZ705">
        <v>424</v>
      </c>
      <c r="BA705">
        <v>424</v>
      </c>
      <c r="BB705" t="s">
        <v>894</v>
      </c>
      <c r="BC705" t="s">
        <v>122</v>
      </c>
      <c r="BD705">
        <v>1</v>
      </c>
      <c r="BF705" s="2">
        <v>42433</v>
      </c>
      <c r="BG705" s="3" t="s">
        <v>125</v>
      </c>
      <c r="BH705">
        <v>41054531300042</v>
      </c>
      <c r="BJ705" t="s">
        <v>112</v>
      </c>
      <c r="BK705" t="s">
        <v>123</v>
      </c>
      <c r="BL705" t="s">
        <v>124</v>
      </c>
      <c r="BN705" s="2">
        <v>42432</v>
      </c>
      <c r="BO705">
        <v>3</v>
      </c>
      <c r="BQ705">
        <v>1409</v>
      </c>
      <c r="BS705" t="s">
        <v>117</v>
      </c>
      <c r="BT705">
        <v>12</v>
      </c>
      <c r="BV705">
        <v>27</v>
      </c>
      <c r="BX705">
        <v>1</v>
      </c>
      <c r="BZ705">
        <v>34255833500051</v>
      </c>
      <c r="CB705" t="s">
        <v>112</v>
      </c>
      <c r="CC705">
        <v>1</v>
      </c>
      <c r="CE705">
        <v>3</v>
      </c>
      <c r="CG705">
        <v>41054531300042</v>
      </c>
      <c r="CI705" t="s">
        <v>109</v>
      </c>
      <c r="CK705">
        <v>3</v>
      </c>
      <c r="CQ705" t="s">
        <v>110</v>
      </c>
      <c r="CR705" s="2">
        <v>42460</v>
      </c>
      <c r="CS705">
        <v>0</v>
      </c>
      <c r="CU705" t="s">
        <v>109</v>
      </c>
      <c r="CV705" t="s">
        <v>111</v>
      </c>
      <c r="CW705">
        <v>41054531300042</v>
      </c>
      <c r="CY705" t="s">
        <v>112</v>
      </c>
      <c r="CZ705" t="s">
        <v>113</v>
      </c>
      <c r="DA705" t="s">
        <v>114</v>
      </c>
      <c r="DB705" t="s">
        <v>115</v>
      </c>
      <c r="DC705">
        <v>1</v>
      </c>
    </row>
    <row r="706" spans="1:107" x14ac:dyDescent="0.2">
      <c r="A706" t="s">
        <v>108</v>
      </c>
      <c r="B706">
        <v>0</v>
      </c>
      <c r="D706" t="s">
        <v>109</v>
      </c>
      <c r="K706">
        <v>1</v>
      </c>
      <c r="M706">
        <v>1</v>
      </c>
      <c r="N706" t="s">
        <v>116</v>
      </c>
      <c r="O706">
        <v>0</v>
      </c>
      <c r="V706" t="s">
        <v>118</v>
      </c>
      <c r="W706" s="2">
        <v>42432</v>
      </c>
      <c r="X706">
        <v>2</v>
      </c>
      <c r="Y706">
        <v>2</v>
      </c>
      <c r="Z706">
        <v>2</v>
      </c>
      <c r="AB706">
        <v>0</v>
      </c>
      <c r="AC706">
        <v>0</v>
      </c>
      <c r="AD706" s="2">
        <v>42433</v>
      </c>
      <c r="AE706" s="3" t="s">
        <v>119</v>
      </c>
      <c r="AF706">
        <v>23</v>
      </c>
      <c r="AG706">
        <v>23</v>
      </c>
      <c r="AH706" s="3" t="s">
        <v>171</v>
      </c>
      <c r="AI706">
        <v>2</v>
      </c>
      <c r="AJ706">
        <v>2</v>
      </c>
      <c r="AK706" t="s">
        <v>895</v>
      </c>
      <c r="AL706">
        <v>7086</v>
      </c>
      <c r="AM706">
        <v>0.05</v>
      </c>
      <c r="AN706">
        <v>0.05</v>
      </c>
      <c r="AQ706">
        <v>454</v>
      </c>
      <c r="AR706">
        <v>454</v>
      </c>
      <c r="AS706">
        <v>7086</v>
      </c>
      <c r="AT706">
        <v>10</v>
      </c>
      <c r="AU706">
        <v>10</v>
      </c>
      <c r="AV706">
        <v>0.05</v>
      </c>
      <c r="AW706">
        <v>0.05</v>
      </c>
      <c r="AZ706">
        <v>133</v>
      </c>
      <c r="BA706">
        <v>133</v>
      </c>
      <c r="BB706" t="s">
        <v>135</v>
      </c>
      <c r="BC706" t="s">
        <v>122</v>
      </c>
      <c r="BD706">
        <v>1</v>
      </c>
      <c r="BF706" s="2">
        <v>42433</v>
      </c>
      <c r="BG706" s="3" t="s">
        <v>125</v>
      </c>
      <c r="BH706">
        <v>41054531300042</v>
      </c>
      <c r="BJ706" t="s">
        <v>112</v>
      </c>
      <c r="BK706" t="s">
        <v>123</v>
      </c>
      <c r="BL706" t="s">
        <v>124</v>
      </c>
      <c r="BN706" s="2">
        <v>42432</v>
      </c>
      <c r="BO706">
        <v>3</v>
      </c>
      <c r="BQ706">
        <v>1409</v>
      </c>
      <c r="BS706" t="s">
        <v>117</v>
      </c>
      <c r="BT706">
        <v>12</v>
      </c>
      <c r="BV706">
        <v>27</v>
      </c>
      <c r="BX706">
        <v>1</v>
      </c>
      <c r="BZ706">
        <v>34255833500051</v>
      </c>
      <c r="CB706" t="s">
        <v>112</v>
      </c>
      <c r="CC706">
        <v>1</v>
      </c>
      <c r="CE706">
        <v>3</v>
      </c>
      <c r="CG706">
        <v>41054531300042</v>
      </c>
      <c r="CI706" t="s">
        <v>109</v>
      </c>
      <c r="CK706">
        <v>3</v>
      </c>
      <c r="CQ706" t="s">
        <v>110</v>
      </c>
      <c r="CR706" s="2">
        <v>42460</v>
      </c>
      <c r="CS706">
        <v>0</v>
      </c>
      <c r="CU706" t="s">
        <v>109</v>
      </c>
      <c r="CV706" t="s">
        <v>111</v>
      </c>
      <c r="CW706">
        <v>41054531300042</v>
      </c>
      <c r="CY706" t="s">
        <v>112</v>
      </c>
      <c r="CZ706" t="s">
        <v>113</v>
      </c>
      <c r="DA706" t="s">
        <v>114</v>
      </c>
      <c r="DB706" t="s">
        <v>115</v>
      </c>
      <c r="DC706">
        <v>1</v>
      </c>
    </row>
    <row r="707" spans="1:107" x14ac:dyDescent="0.2">
      <c r="A707" t="s">
        <v>108</v>
      </c>
      <c r="B707">
        <v>0</v>
      </c>
      <c r="D707" t="s">
        <v>109</v>
      </c>
      <c r="K707">
        <v>1</v>
      </c>
      <c r="M707">
        <v>1</v>
      </c>
      <c r="N707" t="s">
        <v>116</v>
      </c>
      <c r="O707">
        <v>0</v>
      </c>
      <c r="V707" t="s">
        <v>118</v>
      </c>
      <c r="W707" s="2">
        <v>42432</v>
      </c>
      <c r="X707">
        <v>2</v>
      </c>
      <c r="Y707">
        <v>2</v>
      </c>
      <c r="Z707">
        <v>2</v>
      </c>
      <c r="AB707">
        <v>0</v>
      </c>
      <c r="AC707">
        <v>0</v>
      </c>
      <c r="AD707" s="2">
        <v>42433</v>
      </c>
      <c r="AE707" s="3" t="s">
        <v>119</v>
      </c>
      <c r="AF707">
        <v>23</v>
      </c>
      <c r="AG707">
        <v>23</v>
      </c>
      <c r="AH707" s="3" t="s">
        <v>171</v>
      </c>
      <c r="AI707">
        <v>2</v>
      </c>
      <c r="AJ707">
        <v>2</v>
      </c>
      <c r="AK707" t="s">
        <v>896</v>
      </c>
      <c r="AL707">
        <v>1898</v>
      </c>
      <c r="AM707">
        <v>0.02</v>
      </c>
      <c r="AN707">
        <v>0.02</v>
      </c>
      <c r="AQ707">
        <v>454</v>
      </c>
      <c r="AR707">
        <v>454</v>
      </c>
      <c r="AS707">
        <v>1898</v>
      </c>
      <c r="AT707">
        <v>10</v>
      </c>
      <c r="AU707">
        <v>10</v>
      </c>
      <c r="AV707">
        <v>0.02</v>
      </c>
      <c r="AW707">
        <v>0.02</v>
      </c>
      <c r="AZ707">
        <v>133</v>
      </c>
      <c r="BA707">
        <v>133</v>
      </c>
      <c r="BB707" t="s">
        <v>135</v>
      </c>
      <c r="BC707" t="s">
        <v>122</v>
      </c>
      <c r="BD707">
        <v>1</v>
      </c>
      <c r="BF707" s="2">
        <v>42433</v>
      </c>
      <c r="BG707" s="3" t="s">
        <v>125</v>
      </c>
      <c r="BH707">
        <v>41054531300042</v>
      </c>
      <c r="BJ707" t="s">
        <v>112</v>
      </c>
      <c r="BK707" t="s">
        <v>123</v>
      </c>
      <c r="BL707" t="s">
        <v>124</v>
      </c>
      <c r="BN707" s="2">
        <v>42432</v>
      </c>
      <c r="BO707">
        <v>3</v>
      </c>
      <c r="BQ707">
        <v>1409</v>
      </c>
      <c r="BS707" t="s">
        <v>117</v>
      </c>
      <c r="BT707">
        <v>12</v>
      </c>
      <c r="BV707">
        <v>27</v>
      </c>
      <c r="BX707">
        <v>1</v>
      </c>
      <c r="BZ707">
        <v>34255833500051</v>
      </c>
      <c r="CB707" t="s">
        <v>112</v>
      </c>
      <c r="CC707">
        <v>1</v>
      </c>
      <c r="CE707">
        <v>3</v>
      </c>
      <c r="CG707">
        <v>41054531300042</v>
      </c>
      <c r="CI707" t="s">
        <v>109</v>
      </c>
      <c r="CK707">
        <v>3</v>
      </c>
      <c r="CQ707" t="s">
        <v>110</v>
      </c>
      <c r="CR707" s="2">
        <v>42460</v>
      </c>
      <c r="CS707">
        <v>0</v>
      </c>
      <c r="CU707" t="s">
        <v>109</v>
      </c>
      <c r="CV707" t="s">
        <v>111</v>
      </c>
      <c r="CW707">
        <v>41054531300042</v>
      </c>
      <c r="CY707" t="s">
        <v>112</v>
      </c>
      <c r="CZ707" t="s">
        <v>113</v>
      </c>
      <c r="DA707" t="s">
        <v>114</v>
      </c>
      <c r="DB707" t="s">
        <v>115</v>
      </c>
      <c r="DC707">
        <v>1</v>
      </c>
    </row>
    <row r="708" spans="1:107" x14ac:dyDescent="0.2">
      <c r="A708" t="s">
        <v>108</v>
      </c>
      <c r="B708">
        <v>0</v>
      </c>
      <c r="D708" t="s">
        <v>109</v>
      </c>
      <c r="K708">
        <v>1</v>
      </c>
      <c r="M708">
        <v>1</v>
      </c>
      <c r="N708" t="s">
        <v>116</v>
      </c>
      <c r="O708">
        <v>0</v>
      </c>
      <c r="V708" t="s">
        <v>118</v>
      </c>
      <c r="W708" s="2">
        <v>42432</v>
      </c>
      <c r="X708">
        <v>2</v>
      </c>
      <c r="Y708">
        <v>1</v>
      </c>
      <c r="Z708">
        <v>1</v>
      </c>
      <c r="AB708">
        <v>0</v>
      </c>
      <c r="AC708">
        <v>0</v>
      </c>
      <c r="AD708" s="2">
        <v>42443</v>
      </c>
      <c r="AE708" s="3" t="s">
        <v>119</v>
      </c>
      <c r="AF708">
        <v>23</v>
      </c>
      <c r="AG708">
        <v>23</v>
      </c>
      <c r="AH708" s="3" t="s">
        <v>180</v>
      </c>
      <c r="AI708">
        <v>2</v>
      </c>
      <c r="AJ708">
        <v>2</v>
      </c>
      <c r="AK708" t="s">
        <v>897</v>
      </c>
      <c r="AL708">
        <v>1659</v>
      </c>
      <c r="AM708">
        <v>5.0000000000000001E-3</v>
      </c>
      <c r="AN708">
        <v>5.0000000000000001E-3</v>
      </c>
      <c r="AO708">
        <v>712</v>
      </c>
      <c r="AP708">
        <v>712</v>
      </c>
      <c r="AQ708">
        <v>405</v>
      </c>
      <c r="AR708">
        <v>405</v>
      </c>
      <c r="AS708">
        <v>1659</v>
      </c>
      <c r="AT708">
        <v>10</v>
      </c>
      <c r="AU708">
        <v>10</v>
      </c>
      <c r="AV708">
        <v>5.0000000000000001E-3</v>
      </c>
      <c r="AW708">
        <v>5.0000000000000001E-3</v>
      </c>
      <c r="AX708">
        <v>1168</v>
      </c>
      <c r="AY708">
        <v>1168</v>
      </c>
      <c r="AZ708">
        <v>133</v>
      </c>
      <c r="BA708">
        <v>133</v>
      </c>
      <c r="BB708" t="s">
        <v>135</v>
      </c>
      <c r="BC708" t="s">
        <v>122</v>
      </c>
      <c r="BD708">
        <v>1</v>
      </c>
      <c r="BF708" s="2">
        <v>42433</v>
      </c>
      <c r="BG708" s="3" t="s">
        <v>125</v>
      </c>
      <c r="BH708">
        <v>41054531300042</v>
      </c>
      <c r="BJ708" t="s">
        <v>112</v>
      </c>
      <c r="BK708" t="s">
        <v>123</v>
      </c>
      <c r="BL708" t="s">
        <v>124</v>
      </c>
      <c r="BN708" s="2">
        <v>42432</v>
      </c>
      <c r="BO708">
        <v>3</v>
      </c>
      <c r="BQ708">
        <v>1409</v>
      </c>
      <c r="BS708" t="s">
        <v>117</v>
      </c>
      <c r="BT708">
        <v>12</v>
      </c>
      <c r="BV708">
        <v>27</v>
      </c>
      <c r="BX708">
        <v>1</v>
      </c>
      <c r="BZ708">
        <v>34255833500051</v>
      </c>
      <c r="CB708" t="s">
        <v>112</v>
      </c>
      <c r="CC708">
        <v>1</v>
      </c>
      <c r="CE708">
        <v>3</v>
      </c>
      <c r="CG708">
        <v>41054531300042</v>
      </c>
      <c r="CI708" t="s">
        <v>109</v>
      </c>
      <c r="CK708">
        <v>3</v>
      </c>
      <c r="CQ708" t="s">
        <v>110</v>
      </c>
      <c r="CR708" s="2">
        <v>42460</v>
      </c>
      <c r="CS708">
        <v>0</v>
      </c>
      <c r="CU708" t="s">
        <v>109</v>
      </c>
      <c r="CV708" t="s">
        <v>111</v>
      </c>
      <c r="CW708">
        <v>41054531300042</v>
      </c>
      <c r="CY708" t="s">
        <v>112</v>
      </c>
      <c r="CZ708" t="s">
        <v>113</v>
      </c>
      <c r="DA708" t="s">
        <v>114</v>
      </c>
      <c r="DB708" t="s">
        <v>115</v>
      </c>
      <c r="DC708">
        <v>1</v>
      </c>
    </row>
    <row r="709" spans="1:107" x14ac:dyDescent="0.2">
      <c r="A709" t="s">
        <v>108</v>
      </c>
      <c r="B709">
        <v>0</v>
      </c>
      <c r="D709" t="s">
        <v>109</v>
      </c>
      <c r="K709">
        <v>1</v>
      </c>
      <c r="M709">
        <v>1</v>
      </c>
      <c r="N709" t="s">
        <v>116</v>
      </c>
      <c r="O709">
        <v>0</v>
      </c>
      <c r="V709" t="s">
        <v>118</v>
      </c>
      <c r="W709" s="2">
        <v>42432</v>
      </c>
      <c r="X709">
        <v>2</v>
      </c>
      <c r="Y709">
        <v>1</v>
      </c>
      <c r="Z709">
        <v>1</v>
      </c>
      <c r="AB709">
        <v>0</v>
      </c>
      <c r="AC709">
        <v>0</v>
      </c>
      <c r="AD709" s="2">
        <v>42433</v>
      </c>
      <c r="AE709" s="3" t="s">
        <v>119</v>
      </c>
      <c r="AF709">
        <v>23</v>
      </c>
      <c r="AG709">
        <v>23</v>
      </c>
      <c r="AH709" s="3" t="s">
        <v>201</v>
      </c>
      <c r="AI709">
        <v>2</v>
      </c>
      <c r="AJ709">
        <v>2</v>
      </c>
      <c r="AK709" t="s">
        <v>898</v>
      </c>
      <c r="AL709">
        <v>5835</v>
      </c>
      <c r="AM709">
        <v>0.02</v>
      </c>
      <c r="AN709">
        <v>0.02</v>
      </c>
      <c r="AQ709">
        <v>454</v>
      </c>
      <c r="AR709">
        <v>454</v>
      </c>
      <c r="AS709">
        <v>5835</v>
      </c>
      <c r="AT709">
        <v>10</v>
      </c>
      <c r="AU709">
        <v>10</v>
      </c>
      <c r="AV709">
        <v>0.02</v>
      </c>
      <c r="AW709">
        <v>0.02</v>
      </c>
      <c r="AZ709">
        <v>133</v>
      </c>
      <c r="BA709">
        <v>133</v>
      </c>
      <c r="BB709" t="s">
        <v>135</v>
      </c>
      <c r="BC709" t="s">
        <v>122</v>
      </c>
      <c r="BD709">
        <v>1</v>
      </c>
      <c r="BF709" s="2">
        <v>42433</v>
      </c>
      <c r="BG709" s="3" t="s">
        <v>125</v>
      </c>
      <c r="BH709">
        <v>41054531300042</v>
      </c>
      <c r="BJ709" t="s">
        <v>112</v>
      </c>
      <c r="BK709" t="s">
        <v>123</v>
      </c>
      <c r="BL709" t="s">
        <v>124</v>
      </c>
      <c r="BN709" s="2">
        <v>42432</v>
      </c>
      <c r="BO709">
        <v>3</v>
      </c>
      <c r="BQ709">
        <v>1409</v>
      </c>
      <c r="BS709" t="s">
        <v>117</v>
      </c>
      <c r="BT709">
        <v>12</v>
      </c>
      <c r="BV709">
        <v>27</v>
      </c>
      <c r="BX709">
        <v>1</v>
      </c>
      <c r="BZ709">
        <v>34255833500051</v>
      </c>
      <c r="CB709" t="s">
        <v>112</v>
      </c>
      <c r="CC709">
        <v>1</v>
      </c>
      <c r="CE709">
        <v>3</v>
      </c>
      <c r="CG709">
        <v>41054531300042</v>
      </c>
      <c r="CI709" t="s">
        <v>109</v>
      </c>
      <c r="CK709">
        <v>3</v>
      </c>
      <c r="CQ709" t="s">
        <v>110</v>
      </c>
      <c r="CR709" s="2">
        <v>42460</v>
      </c>
      <c r="CS709">
        <v>0</v>
      </c>
      <c r="CU709" t="s">
        <v>109</v>
      </c>
      <c r="CV709" t="s">
        <v>111</v>
      </c>
      <c r="CW709">
        <v>41054531300042</v>
      </c>
      <c r="CY709" t="s">
        <v>112</v>
      </c>
      <c r="CZ709" t="s">
        <v>113</v>
      </c>
      <c r="DA709" t="s">
        <v>114</v>
      </c>
      <c r="DB709" t="s">
        <v>115</v>
      </c>
      <c r="DC709">
        <v>1</v>
      </c>
    </row>
    <row r="710" spans="1:107" x14ac:dyDescent="0.2">
      <c r="A710" t="s">
        <v>108</v>
      </c>
      <c r="B710">
        <v>0</v>
      </c>
      <c r="D710" t="s">
        <v>109</v>
      </c>
      <c r="K710">
        <v>1</v>
      </c>
      <c r="M710">
        <v>1</v>
      </c>
      <c r="N710" t="s">
        <v>116</v>
      </c>
      <c r="O710">
        <v>0</v>
      </c>
      <c r="V710" t="s">
        <v>118</v>
      </c>
      <c r="W710" s="2">
        <v>42432</v>
      </c>
      <c r="X710">
        <v>2</v>
      </c>
      <c r="Y710">
        <v>1</v>
      </c>
      <c r="Z710">
        <v>1</v>
      </c>
      <c r="AB710">
        <v>0</v>
      </c>
      <c r="AC710">
        <v>0</v>
      </c>
      <c r="AD710" s="2">
        <v>42443</v>
      </c>
      <c r="AE710" s="3" t="s">
        <v>119</v>
      </c>
      <c r="AF710">
        <v>23</v>
      </c>
      <c r="AG710">
        <v>23</v>
      </c>
      <c r="AH710" s="3" t="s">
        <v>180</v>
      </c>
      <c r="AI710">
        <v>2</v>
      </c>
      <c r="AJ710">
        <v>2</v>
      </c>
      <c r="AK710" t="s">
        <v>899</v>
      </c>
      <c r="AL710">
        <v>1267</v>
      </c>
      <c r="AM710">
        <v>5.0000000000000001E-3</v>
      </c>
      <c r="AN710">
        <v>5.0000000000000001E-3</v>
      </c>
      <c r="AO710">
        <v>712</v>
      </c>
      <c r="AP710">
        <v>712</v>
      </c>
      <c r="AQ710">
        <v>405</v>
      </c>
      <c r="AR710">
        <v>405</v>
      </c>
      <c r="AS710">
        <v>1267</v>
      </c>
      <c r="AT710">
        <v>10</v>
      </c>
      <c r="AU710">
        <v>10</v>
      </c>
      <c r="AV710">
        <v>5.0000000000000001E-3</v>
      </c>
      <c r="AW710">
        <v>5.0000000000000001E-3</v>
      </c>
      <c r="AX710">
        <v>1168</v>
      </c>
      <c r="AY710">
        <v>1168</v>
      </c>
      <c r="AZ710">
        <v>133</v>
      </c>
      <c r="BA710">
        <v>133</v>
      </c>
      <c r="BB710" t="s">
        <v>135</v>
      </c>
      <c r="BC710" t="s">
        <v>122</v>
      </c>
      <c r="BD710">
        <v>1</v>
      </c>
      <c r="BF710" s="2">
        <v>42433</v>
      </c>
      <c r="BG710" s="3" t="s">
        <v>125</v>
      </c>
      <c r="BH710">
        <v>41054531300042</v>
      </c>
      <c r="BJ710" t="s">
        <v>112</v>
      </c>
      <c r="BK710" t="s">
        <v>123</v>
      </c>
      <c r="BL710" t="s">
        <v>124</v>
      </c>
      <c r="BN710" s="2">
        <v>42432</v>
      </c>
      <c r="BO710">
        <v>3</v>
      </c>
      <c r="BQ710">
        <v>1409</v>
      </c>
      <c r="BS710" t="s">
        <v>117</v>
      </c>
      <c r="BT710">
        <v>12</v>
      </c>
      <c r="BV710">
        <v>27</v>
      </c>
      <c r="BX710">
        <v>1</v>
      </c>
      <c r="BZ710">
        <v>34255833500051</v>
      </c>
      <c r="CB710" t="s">
        <v>112</v>
      </c>
      <c r="CC710">
        <v>1</v>
      </c>
      <c r="CE710">
        <v>3</v>
      </c>
      <c r="CG710">
        <v>41054531300042</v>
      </c>
      <c r="CI710" t="s">
        <v>109</v>
      </c>
      <c r="CK710">
        <v>3</v>
      </c>
      <c r="CQ710" t="s">
        <v>110</v>
      </c>
      <c r="CR710" s="2">
        <v>42460</v>
      </c>
      <c r="CS710">
        <v>0</v>
      </c>
      <c r="CU710" t="s">
        <v>109</v>
      </c>
      <c r="CV710" t="s">
        <v>111</v>
      </c>
      <c r="CW710">
        <v>41054531300042</v>
      </c>
      <c r="CY710" t="s">
        <v>112</v>
      </c>
      <c r="CZ710" t="s">
        <v>113</v>
      </c>
      <c r="DA710" t="s">
        <v>114</v>
      </c>
      <c r="DB710" t="s">
        <v>115</v>
      </c>
      <c r="DC710">
        <v>1</v>
      </c>
    </row>
    <row r="711" spans="1:107" x14ac:dyDescent="0.2">
      <c r="A711" t="s">
        <v>108</v>
      </c>
      <c r="B711">
        <v>0</v>
      </c>
      <c r="D711" t="s">
        <v>109</v>
      </c>
      <c r="K711">
        <v>1</v>
      </c>
      <c r="M711">
        <v>1</v>
      </c>
      <c r="N711" t="s">
        <v>116</v>
      </c>
      <c r="O711">
        <v>0</v>
      </c>
      <c r="V711" t="s">
        <v>118</v>
      </c>
      <c r="W711" s="2">
        <v>42432</v>
      </c>
      <c r="X711">
        <v>2</v>
      </c>
      <c r="Y711">
        <v>1</v>
      </c>
      <c r="Z711">
        <v>1</v>
      </c>
      <c r="AB711">
        <v>0</v>
      </c>
      <c r="AC711">
        <v>0</v>
      </c>
      <c r="AD711" s="2">
        <v>42433</v>
      </c>
      <c r="AE711" s="3" t="s">
        <v>119</v>
      </c>
      <c r="AF711">
        <v>23</v>
      </c>
      <c r="AG711">
        <v>23</v>
      </c>
      <c r="AH711" s="3" t="s">
        <v>171</v>
      </c>
      <c r="AI711">
        <v>2</v>
      </c>
      <c r="AJ711">
        <v>2</v>
      </c>
      <c r="AK711" t="s">
        <v>900</v>
      </c>
      <c r="AL711">
        <v>1266</v>
      </c>
      <c r="AM711">
        <v>0.02</v>
      </c>
      <c r="AN711">
        <v>0.02</v>
      </c>
      <c r="AQ711">
        <v>454</v>
      </c>
      <c r="AR711">
        <v>454</v>
      </c>
      <c r="AS711">
        <v>1266</v>
      </c>
      <c r="AT711">
        <v>10</v>
      </c>
      <c r="AU711">
        <v>10</v>
      </c>
      <c r="AV711">
        <v>0.02</v>
      </c>
      <c r="AW711">
        <v>0.02</v>
      </c>
      <c r="AZ711">
        <v>133</v>
      </c>
      <c r="BA711">
        <v>133</v>
      </c>
      <c r="BB711" t="s">
        <v>135</v>
      </c>
      <c r="BC711" t="s">
        <v>122</v>
      </c>
      <c r="BD711">
        <v>1</v>
      </c>
      <c r="BF711" s="2">
        <v>42433</v>
      </c>
      <c r="BG711" s="3" t="s">
        <v>125</v>
      </c>
      <c r="BH711">
        <v>41054531300042</v>
      </c>
      <c r="BJ711" t="s">
        <v>112</v>
      </c>
      <c r="BK711" t="s">
        <v>123</v>
      </c>
      <c r="BL711" t="s">
        <v>124</v>
      </c>
      <c r="BN711" s="2">
        <v>42432</v>
      </c>
      <c r="BO711">
        <v>3</v>
      </c>
      <c r="BQ711">
        <v>1409</v>
      </c>
      <c r="BS711" t="s">
        <v>117</v>
      </c>
      <c r="BT711">
        <v>12</v>
      </c>
      <c r="BV711">
        <v>27</v>
      </c>
      <c r="BX711">
        <v>1</v>
      </c>
      <c r="BZ711">
        <v>34255833500051</v>
      </c>
      <c r="CB711" t="s">
        <v>112</v>
      </c>
      <c r="CC711">
        <v>1</v>
      </c>
      <c r="CE711">
        <v>3</v>
      </c>
      <c r="CG711">
        <v>41054531300042</v>
      </c>
      <c r="CI711" t="s">
        <v>109</v>
      </c>
      <c r="CK711">
        <v>3</v>
      </c>
      <c r="CQ711" t="s">
        <v>110</v>
      </c>
      <c r="CR711" s="2">
        <v>42460</v>
      </c>
      <c r="CS711">
        <v>0</v>
      </c>
      <c r="CU711" t="s">
        <v>109</v>
      </c>
      <c r="CV711" t="s">
        <v>111</v>
      </c>
      <c r="CW711">
        <v>41054531300042</v>
      </c>
      <c r="CY711" t="s">
        <v>112</v>
      </c>
      <c r="CZ711" t="s">
        <v>113</v>
      </c>
      <c r="DA711" t="s">
        <v>114</v>
      </c>
      <c r="DB711" t="s">
        <v>115</v>
      </c>
      <c r="DC711">
        <v>1</v>
      </c>
    </row>
    <row r="712" spans="1:107" x14ac:dyDescent="0.2">
      <c r="A712" t="s">
        <v>108</v>
      </c>
      <c r="B712">
        <v>0</v>
      </c>
      <c r="D712" t="s">
        <v>109</v>
      </c>
      <c r="K712">
        <v>1</v>
      </c>
      <c r="M712">
        <v>1</v>
      </c>
      <c r="N712" t="s">
        <v>116</v>
      </c>
      <c r="O712">
        <v>0</v>
      </c>
      <c r="V712" t="s">
        <v>118</v>
      </c>
      <c r="W712" s="2">
        <v>42432</v>
      </c>
      <c r="X712">
        <v>2</v>
      </c>
      <c r="Y712">
        <v>1</v>
      </c>
      <c r="Z712">
        <v>1</v>
      </c>
      <c r="AB712">
        <v>0</v>
      </c>
      <c r="AC712">
        <v>0</v>
      </c>
      <c r="AD712" s="2">
        <v>42433</v>
      </c>
      <c r="AE712" s="3" t="s">
        <v>119</v>
      </c>
      <c r="AF712">
        <v>23</v>
      </c>
      <c r="AG712">
        <v>23</v>
      </c>
      <c r="AH712" s="3" t="s">
        <v>171</v>
      </c>
      <c r="AI712">
        <v>2</v>
      </c>
      <c r="AJ712">
        <v>2</v>
      </c>
      <c r="AK712" t="s">
        <v>901</v>
      </c>
      <c r="AL712">
        <v>2051</v>
      </c>
      <c r="AM712">
        <v>0.02</v>
      </c>
      <c r="AN712">
        <v>0.02</v>
      </c>
      <c r="AQ712">
        <v>454</v>
      </c>
      <c r="AR712">
        <v>454</v>
      </c>
      <c r="AS712">
        <v>2051</v>
      </c>
      <c r="AT712">
        <v>10</v>
      </c>
      <c r="AU712">
        <v>10</v>
      </c>
      <c r="AV712">
        <v>0.02</v>
      </c>
      <c r="AW712">
        <v>0.02</v>
      </c>
      <c r="AZ712">
        <v>133</v>
      </c>
      <c r="BA712">
        <v>133</v>
      </c>
      <c r="BB712" t="s">
        <v>135</v>
      </c>
      <c r="BC712" t="s">
        <v>122</v>
      </c>
      <c r="BD712">
        <v>1</v>
      </c>
      <c r="BF712" s="2">
        <v>42433</v>
      </c>
      <c r="BG712" s="3" t="s">
        <v>125</v>
      </c>
      <c r="BH712">
        <v>41054531300042</v>
      </c>
      <c r="BJ712" t="s">
        <v>112</v>
      </c>
      <c r="BK712" t="s">
        <v>123</v>
      </c>
      <c r="BL712" t="s">
        <v>124</v>
      </c>
      <c r="BN712" s="2">
        <v>42432</v>
      </c>
      <c r="BO712">
        <v>3</v>
      </c>
      <c r="BQ712">
        <v>1409</v>
      </c>
      <c r="BS712" t="s">
        <v>117</v>
      </c>
      <c r="BT712">
        <v>12</v>
      </c>
      <c r="BV712">
        <v>27</v>
      </c>
      <c r="BX712">
        <v>1</v>
      </c>
      <c r="BZ712">
        <v>34255833500051</v>
      </c>
      <c r="CB712" t="s">
        <v>112</v>
      </c>
      <c r="CC712">
        <v>1</v>
      </c>
      <c r="CE712">
        <v>3</v>
      </c>
      <c r="CG712">
        <v>41054531300042</v>
      </c>
      <c r="CI712" t="s">
        <v>109</v>
      </c>
      <c r="CK712">
        <v>3</v>
      </c>
      <c r="CQ712" t="s">
        <v>110</v>
      </c>
      <c r="CR712" s="2">
        <v>42460</v>
      </c>
      <c r="CS712">
        <v>0</v>
      </c>
      <c r="CU712" t="s">
        <v>109</v>
      </c>
      <c r="CV712" t="s">
        <v>111</v>
      </c>
      <c r="CW712">
        <v>41054531300042</v>
      </c>
      <c r="CY712" t="s">
        <v>112</v>
      </c>
      <c r="CZ712" t="s">
        <v>113</v>
      </c>
      <c r="DA712" t="s">
        <v>114</v>
      </c>
      <c r="DB712" t="s">
        <v>115</v>
      </c>
      <c r="DC712">
        <v>1</v>
      </c>
    </row>
    <row r="713" spans="1:107" x14ac:dyDescent="0.2">
      <c r="A713" t="s">
        <v>108</v>
      </c>
      <c r="B713">
        <v>0</v>
      </c>
      <c r="D713" t="s">
        <v>109</v>
      </c>
      <c r="K713">
        <v>1</v>
      </c>
      <c r="M713">
        <v>1</v>
      </c>
      <c r="N713" t="s">
        <v>116</v>
      </c>
      <c r="O713">
        <v>0</v>
      </c>
      <c r="V713" t="s">
        <v>118</v>
      </c>
      <c r="W713" s="2">
        <v>42432</v>
      </c>
      <c r="X713">
        <v>2</v>
      </c>
      <c r="Y713">
        <v>1</v>
      </c>
      <c r="Z713">
        <v>1</v>
      </c>
      <c r="AB713">
        <v>0</v>
      </c>
      <c r="AC713">
        <v>0</v>
      </c>
      <c r="AD713" s="2">
        <v>42433</v>
      </c>
      <c r="AE713" s="3" t="s">
        <v>119</v>
      </c>
      <c r="AF713">
        <v>23</v>
      </c>
      <c r="AG713">
        <v>23</v>
      </c>
      <c r="AH713" s="3" t="s">
        <v>171</v>
      </c>
      <c r="AI713">
        <v>2</v>
      </c>
      <c r="AJ713">
        <v>2</v>
      </c>
      <c r="AK713" t="s">
        <v>902</v>
      </c>
      <c r="AL713">
        <v>1268</v>
      </c>
      <c r="AM713">
        <v>0.02</v>
      </c>
      <c r="AN713">
        <v>0.02</v>
      </c>
      <c r="AQ713">
        <v>454</v>
      </c>
      <c r="AR713">
        <v>454</v>
      </c>
      <c r="AS713">
        <v>1268</v>
      </c>
      <c r="AT713">
        <v>10</v>
      </c>
      <c r="AU713">
        <v>10</v>
      </c>
      <c r="AV713">
        <v>0.02</v>
      </c>
      <c r="AW713">
        <v>0.02</v>
      </c>
      <c r="AZ713">
        <v>133</v>
      </c>
      <c r="BA713">
        <v>133</v>
      </c>
      <c r="BB713" t="s">
        <v>135</v>
      </c>
      <c r="BC713" t="s">
        <v>122</v>
      </c>
      <c r="BD713">
        <v>1</v>
      </c>
      <c r="BF713" s="2">
        <v>42433</v>
      </c>
      <c r="BG713" s="3" t="s">
        <v>125</v>
      </c>
      <c r="BH713">
        <v>41054531300042</v>
      </c>
      <c r="BJ713" t="s">
        <v>112</v>
      </c>
      <c r="BK713" t="s">
        <v>123</v>
      </c>
      <c r="BL713" t="s">
        <v>124</v>
      </c>
      <c r="BN713" s="2">
        <v>42432</v>
      </c>
      <c r="BO713">
        <v>3</v>
      </c>
      <c r="BQ713">
        <v>1409</v>
      </c>
      <c r="BS713" t="s">
        <v>117</v>
      </c>
      <c r="BT713">
        <v>12</v>
      </c>
      <c r="BV713">
        <v>27</v>
      </c>
      <c r="BX713">
        <v>1</v>
      </c>
      <c r="BZ713">
        <v>34255833500051</v>
      </c>
      <c r="CB713" t="s">
        <v>112</v>
      </c>
      <c r="CC713">
        <v>1</v>
      </c>
      <c r="CE713">
        <v>3</v>
      </c>
      <c r="CG713">
        <v>41054531300042</v>
      </c>
      <c r="CI713" t="s">
        <v>109</v>
      </c>
      <c r="CK713">
        <v>3</v>
      </c>
      <c r="CQ713" t="s">
        <v>110</v>
      </c>
      <c r="CR713" s="2">
        <v>42460</v>
      </c>
      <c r="CS713">
        <v>0</v>
      </c>
      <c r="CU713" t="s">
        <v>109</v>
      </c>
      <c r="CV713" t="s">
        <v>111</v>
      </c>
      <c r="CW713">
        <v>41054531300042</v>
      </c>
      <c r="CY713" t="s">
        <v>112</v>
      </c>
      <c r="CZ713" t="s">
        <v>113</v>
      </c>
      <c r="DA713" t="s">
        <v>114</v>
      </c>
      <c r="DB713" t="s">
        <v>115</v>
      </c>
      <c r="DC713">
        <v>1</v>
      </c>
    </row>
    <row r="714" spans="1:107" x14ac:dyDescent="0.2">
      <c r="A714" t="s">
        <v>108</v>
      </c>
      <c r="B714">
        <v>0</v>
      </c>
      <c r="D714" t="s">
        <v>109</v>
      </c>
      <c r="K714">
        <v>1</v>
      </c>
      <c r="M714">
        <v>1</v>
      </c>
      <c r="N714" t="s">
        <v>116</v>
      </c>
      <c r="O714">
        <v>0</v>
      </c>
      <c r="V714" t="s">
        <v>118</v>
      </c>
      <c r="W714" s="2">
        <v>42432</v>
      </c>
      <c r="X714">
        <v>2</v>
      </c>
      <c r="Y714">
        <v>1</v>
      </c>
      <c r="Z714">
        <v>1</v>
      </c>
      <c r="AB714">
        <v>0</v>
      </c>
      <c r="AC714">
        <v>0</v>
      </c>
      <c r="AD714" s="2">
        <v>42433</v>
      </c>
      <c r="AE714" s="3" t="s">
        <v>119</v>
      </c>
      <c r="AF714">
        <v>23</v>
      </c>
      <c r="AG714">
        <v>23</v>
      </c>
      <c r="AH714" s="3" t="s">
        <v>171</v>
      </c>
      <c r="AI714">
        <v>2</v>
      </c>
      <c r="AJ714">
        <v>2</v>
      </c>
      <c r="AK714" t="s">
        <v>903</v>
      </c>
      <c r="AL714">
        <v>1954</v>
      </c>
      <c r="AM714">
        <v>0.02</v>
      </c>
      <c r="AN714">
        <v>0.02</v>
      </c>
      <c r="AQ714">
        <v>454</v>
      </c>
      <c r="AR714">
        <v>454</v>
      </c>
      <c r="AS714">
        <v>1954</v>
      </c>
      <c r="AT714">
        <v>10</v>
      </c>
      <c r="AU714">
        <v>10</v>
      </c>
      <c r="AV714">
        <v>0.02</v>
      </c>
      <c r="AW714">
        <v>0.02</v>
      </c>
      <c r="AZ714">
        <v>133</v>
      </c>
      <c r="BA714">
        <v>133</v>
      </c>
      <c r="BB714" t="s">
        <v>135</v>
      </c>
      <c r="BC714" t="s">
        <v>122</v>
      </c>
      <c r="BD714">
        <v>1</v>
      </c>
      <c r="BF714" s="2">
        <v>42433</v>
      </c>
      <c r="BG714" s="3" t="s">
        <v>125</v>
      </c>
      <c r="BH714">
        <v>41054531300042</v>
      </c>
      <c r="BJ714" t="s">
        <v>112</v>
      </c>
      <c r="BK714" t="s">
        <v>123</v>
      </c>
      <c r="BL714" t="s">
        <v>124</v>
      </c>
      <c r="BN714" s="2">
        <v>42432</v>
      </c>
      <c r="BO714">
        <v>3</v>
      </c>
      <c r="BQ714">
        <v>1409</v>
      </c>
      <c r="BS714" t="s">
        <v>117</v>
      </c>
      <c r="BT714">
        <v>12</v>
      </c>
      <c r="BV714">
        <v>27</v>
      </c>
      <c r="BX714">
        <v>1</v>
      </c>
      <c r="BZ714">
        <v>34255833500051</v>
      </c>
      <c r="CB714" t="s">
        <v>112</v>
      </c>
      <c r="CC714">
        <v>1</v>
      </c>
      <c r="CE714">
        <v>3</v>
      </c>
      <c r="CG714">
        <v>41054531300042</v>
      </c>
      <c r="CI714" t="s">
        <v>109</v>
      </c>
      <c r="CK714">
        <v>3</v>
      </c>
      <c r="CQ714" t="s">
        <v>110</v>
      </c>
      <c r="CR714" s="2">
        <v>42460</v>
      </c>
      <c r="CS714">
        <v>0</v>
      </c>
      <c r="CU714" t="s">
        <v>109</v>
      </c>
      <c r="CV714" t="s">
        <v>111</v>
      </c>
      <c r="CW714">
        <v>41054531300042</v>
      </c>
      <c r="CY714" t="s">
        <v>112</v>
      </c>
      <c r="CZ714" t="s">
        <v>113</v>
      </c>
      <c r="DA714" t="s">
        <v>114</v>
      </c>
      <c r="DB714" t="s">
        <v>115</v>
      </c>
      <c r="DC714">
        <v>1</v>
      </c>
    </row>
    <row r="715" spans="1:107" x14ac:dyDescent="0.2">
      <c r="A715" t="s">
        <v>108</v>
      </c>
      <c r="B715">
        <v>0</v>
      </c>
      <c r="D715" t="s">
        <v>109</v>
      </c>
      <c r="K715">
        <v>1</v>
      </c>
      <c r="M715">
        <v>1</v>
      </c>
      <c r="N715" t="s">
        <v>116</v>
      </c>
      <c r="O715">
        <v>0</v>
      </c>
      <c r="V715" t="s">
        <v>118</v>
      </c>
      <c r="W715" s="2">
        <v>42432</v>
      </c>
      <c r="X715">
        <v>2</v>
      </c>
      <c r="Y715">
        <v>1</v>
      </c>
      <c r="Z715">
        <v>1</v>
      </c>
      <c r="AB715">
        <v>0</v>
      </c>
      <c r="AC715">
        <v>0</v>
      </c>
      <c r="AD715" s="2">
        <v>42433</v>
      </c>
      <c r="AE715" s="3" t="s">
        <v>119</v>
      </c>
      <c r="AF715">
        <v>23</v>
      </c>
      <c r="AG715">
        <v>23</v>
      </c>
      <c r="AH715" s="3" t="s">
        <v>171</v>
      </c>
      <c r="AI715">
        <v>2</v>
      </c>
      <c r="AJ715">
        <v>2</v>
      </c>
      <c r="AK715" t="s">
        <v>904</v>
      </c>
      <c r="AL715">
        <v>2045</v>
      </c>
      <c r="AM715">
        <v>0.02</v>
      </c>
      <c r="AN715">
        <v>0.02</v>
      </c>
      <c r="AQ715">
        <v>454</v>
      </c>
      <c r="AR715">
        <v>454</v>
      </c>
      <c r="AS715">
        <v>2045</v>
      </c>
      <c r="AT715">
        <v>10</v>
      </c>
      <c r="AU715">
        <v>10</v>
      </c>
      <c r="AV715">
        <v>0.02</v>
      </c>
      <c r="AW715">
        <v>0.02</v>
      </c>
      <c r="AZ715">
        <v>133</v>
      </c>
      <c r="BA715">
        <v>133</v>
      </c>
      <c r="BB715" t="s">
        <v>135</v>
      </c>
      <c r="BC715" t="s">
        <v>122</v>
      </c>
      <c r="BD715">
        <v>1</v>
      </c>
      <c r="BF715" s="2">
        <v>42433</v>
      </c>
      <c r="BG715" s="3" t="s">
        <v>125</v>
      </c>
      <c r="BH715">
        <v>41054531300042</v>
      </c>
      <c r="BJ715" t="s">
        <v>112</v>
      </c>
      <c r="BK715" t="s">
        <v>123</v>
      </c>
      <c r="BL715" t="s">
        <v>124</v>
      </c>
      <c r="BN715" s="2">
        <v>42432</v>
      </c>
      <c r="BO715">
        <v>3</v>
      </c>
      <c r="BQ715">
        <v>1409</v>
      </c>
      <c r="BS715" t="s">
        <v>117</v>
      </c>
      <c r="BT715">
        <v>12</v>
      </c>
      <c r="BV715">
        <v>27</v>
      </c>
      <c r="BX715">
        <v>1</v>
      </c>
      <c r="BZ715">
        <v>34255833500051</v>
      </c>
      <c r="CB715" t="s">
        <v>112</v>
      </c>
      <c r="CC715">
        <v>1</v>
      </c>
      <c r="CE715">
        <v>3</v>
      </c>
      <c r="CG715">
        <v>41054531300042</v>
      </c>
      <c r="CI715" t="s">
        <v>109</v>
      </c>
      <c r="CK715">
        <v>3</v>
      </c>
      <c r="CQ715" t="s">
        <v>110</v>
      </c>
      <c r="CR715" s="2">
        <v>42460</v>
      </c>
      <c r="CS715">
        <v>0</v>
      </c>
      <c r="CU715" t="s">
        <v>109</v>
      </c>
      <c r="CV715" t="s">
        <v>111</v>
      </c>
      <c r="CW715">
        <v>41054531300042</v>
      </c>
      <c r="CY715" t="s">
        <v>112</v>
      </c>
      <c r="CZ715" t="s">
        <v>113</v>
      </c>
      <c r="DA715" t="s">
        <v>114</v>
      </c>
      <c r="DB715" t="s">
        <v>115</v>
      </c>
      <c r="DC715">
        <v>1</v>
      </c>
    </row>
    <row r="716" spans="1:107" x14ac:dyDescent="0.2">
      <c r="A716" t="s">
        <v>108</v>
      </c>
      <c r="B716">
        <v>0</v>
      </c>
      <c r="D716" t="s">
        <v>109</v>
      </c>
      <c r="K716">
        <v>1</v>
      </c>
      <c r="M716">
        <v>1</v>
      </c>
      <c r="N716" t="s">
        <v>116</v>
      </c>
      <c r="O716">
        <v>0</v>
      </c>
      <c r="V716" t="s">
        <v>118</v>
      </c>
      <c r="W716" s="2">
        <v>42432</v>
      </c>
      <c r="X716">
        <v>2</v>
      </c>
      <c r="Y716">
        <v>2</v>
      </c>
      <c r="Z716">
        <v>2</v>
      </c>
      <c r="AB716">
        <v>0</v>
      </c>
      <c r="AC716">
        <v>0</v>
      </c>
      <c r="AD716" s="2">
        <v>42433</v>
      </c>
      <c r="AE716" s="3" t="s">
        <v>119</v>
      </c>
      <c r="AF716">
        <v>23</v>
      </c>
      <c r="AG716">
        <v>23</v>
      </c>
      <c r="AH716" s="3" t="s">
        <v>171</v>
      </c>
      <c r="AI716">
        <v>2</v>
      </c>
      <c r="AJ716">
        <v>2</v>
      </c>
      <c r="AK716" t="s">
        <v>905</v>
      </c>
      <c r="AL716">
        <v>5750</v>
      </c>
      <c r="AM716">
        <v>0.1</v>
      </c>
      <c r="AN716">
        <v>0.1</v>
      </c>
      <c r="AQ716">
        <v>454</v>
      </c>
      <c r="AR716">
        <v>454</v>
      </c>
      <c r="AS716">
        <v>5750</v>
      </c>
      <c r="AT716">
        <v>10</v>
      </c>
      <c r="AU716">
        <v>10</v>
      </c>
      <c r="AV716">
        <v>0.1</v>
      </c>
      <c r="AW716">
        <v>0.1</v>
      </c>
      <c r="AZ716">
        <v>133</v>
      </c>
      <c r="BA716">
        <v>133</v>
      </c>
      <c r="BB716" t="s">
        <v>135</v>
      </c>
      <c r="BC716" t="s">
        <v>122</v>
      </c>
      <c r="BD716">
        <v>1</v>
      </c>
      <c r="BF716" s="2">
        <v>42433</v>
      </c>
      <c r="BG716" s="3" t="s">
        <v>125</v>
      </c>
      <c r="BH716">
        <v>41054531300042</v>
      </c>
      <c r="BJ716" t="s">
        <v>112</v>
      </c>
      <c r="BK716" t="s">
        <v>123</v>
      </c>
      <c r="BL716" t="s">
        <v>124</v>
      </c>
      <c r="BN716" s="2">
        <v>42432</v>
      </c>
      <c r="BO716">
        <v>3</v>
      </c>
      <c r="BQ716">
        <v>1409</v>
      </c>
      <c r="BS716" t="s">
        <v>117</v>
      </c>
      <c r="BT716">
        <v>12</v>
      </c>
      <c r="BV716">
        <v>27</v>
      </c>
      <c r="BX716">
        <v>1</v>
      </c>
      <c r="BZ716">
        <v>34255833500051</v>
      </c>
      <c r="CB716" t="s">
        <v>112</v>
      </c>
      <c r="CC716">
        <v>1</v>
      </c>
      <c r="CE716">
        <v>3</v>
      </c>
      <c r="CG716">
        <v>41054531300042</v>
      </c>
      <c r="CI716" t="s">
        <v>109</v>
      </c>
      <c r="CK716">
        <v>3</v>
      </c>
      <c r="CQ716" t="s">
        <v>110</v>
      </c>
      <c r="CR716" s="2">
        <v>42460</v>
      </c>
      <c r="CS716">
        <v>0</v>
      </c>
      <c r="CU716" t="s">
        <v>109</v>
      </c>
      <c r="CV716" t="s">
        <v>111</v>
      </c>
      <c r="CW716">
        <v>41054531300042</v>
      </c>
      <c r="CY716" t="s">
        <v>112</v>
      </c>
      <c r="CZ716" t="s">
        <v>113</v>
      </c>
      <c r="DA716" t="s">
        <v>114</v>
      </c>
      <c r="DB716" t="s">
        <v>115</v>
      </c>
      <c r="DC716">
        <v>1</v>
      </c>
    </row>
    <row r="717" spans="1:107" x14ac:dyDescent="0.2">
      <c r="A717" t="s">
        <v>108</v>
      </c>
      <c r="B717">
        <v>0</v>
      </c>
      <c r="D717" t="s">
        <v>109</v>
      </c>
      <c r="K717">
        <v>1</v>
      </c>
      <c r="M717">
        <v>1</v>
      </c>
      <c r="N717" t="s">
        <v>116</v>
      </c>
      <c r="O717">
        <v>0</v>
      </c>
      <c r="V717" t="s">
        <v>118</v>
      </c>
      <c r="W717" s="2">
        <v>42432</v>
      </c>
      <c r="X717">
        <v>2</v>
      </c>
      <c r="Y717">
        <v>1</v>
      </c>
      <c r="Z717">
        <v>1</v>
      </c>
      <c r="AB717">
        <v>0</v>
      </c>
      <c r="AC717">
        <v>0</v>
      </c>
      <c r="AD717" s="2">
        <v>42433</v>
      </c>
      <c r="AE717" s="3" t="s">
        <v>119</v>
      </c>
      <c r="AF717">
        <v>23</v>
      </c>
      <c r="AG717">
        <v>23</v>
      </c>
      <c r="AH717" s="3" t="s">
        <v>171</v>
      </c>
      <c r="AI717">
        <v>2</v>
      </c>
      <c r="AJ717">
        <v>2</v>
      </c>
      <c r="AK717" t="s">
        <v>906</v>
      </c>
      <c r="AL717">
        <v>1269</v>
      </c>
      <c r="AM717">
        <v>0.02</v>
      </c>
      <c r="AN717">
        <v>0.02</v>
      </c>
      <c r="AQ717">
        <v>454</v>
      </c>
      <c r="AR717">
        <v>454</v>
      </c>
      <c r="AS717">
        <v>1269</v>
      </c>
      <c r="AT717">
        <v>10</v>
      </c>
      <c r="AU717">
        <v>10</v>
      </c>
      <c r="AV717">
        <v>0.02</v>
      </c>
      <c r="AW717">
        <v>0.02</v>
      </c>
      <c r="AZ717">
        <v>133</v>
      </c>
      <c r="BA717">
        <v>133</v>
      </c>
      <c r="BB717" t="s">
        <v>135</v>
      </c>
      <c r="BC717" t="s">
        <v>122</v>
      </c>
      <c r="BD717">
        <v>1</v>
      </c>
      <c r="BF717" s="2">
        <v>42433</v>
      </c>
      <c r="BG717" s="3" t="s">
        <v>125</v>
      </c>
      <c r="BH717">
        <v>41054531300042</v>
      </c>
      <c r="BJ717" t="s">
        <v>112</v>
      </c>
      <c r="BK717" t="s">
        <v>123</v>
      </c>
      <c r="BL717" t="s">
        <v>124</v>
      </c>
      <c r="BN717" s="2">
        <v>42432</v>
      </c>
      <c r="BO717">
        <v>3</v>
      </c>
      <c r="BQ717">
        <v>1409</v>
      </c>
      <c r="BS717" t="s">
        <v>117</v>
      </c>
      <c r="BT717">
        <v>12</v>
      </c>
      <c r="BV717">
        <v>27</v>
      </c>
      <c r="BX717">
        <v>1</v>
      </c>
      <c r="BZ717">
        <v>34255833500051</v>
      </c>
      <c r="CB717" t="s">
        <v>112</v>
      </c>
      <c r="CC717">
        <v>1</v>
      </c>
      <c r="CE717">
        <v>3</v>
      </c>
      <c r="CG717">
        <v>41054531300042</v>
      </c>
      <c r="CI717" t="s">
        <v>109</v>
      </c>
      <c r="CK717">
        <v>3</v>
      </c>
      <c r="CQ717" t="s">
        <v>110</v>
      </c>
      <c r="CR717" s="2">
        <v>42460</v>
      </c>
      <c r="CS717">
        <v>0</v>
      </c>
      <c r="CU717" t="s">
        <v>109</v>
      </c>
      <c r="CV717" t="s">
        <v>111</v>
      </c>
      <c r="CW717">
        <v>41054531300042</v>
      </c>
      <c r="CY717" t="s">
        <v>112</v>
      </c>
      <c r="CZ717" t="s">
        <v>113</v>
      </c>
      <c r="DA717" t="s">
        <v>114</v>
      </c>
      <c r="DB717" t="s">
        <v>115</v>
      </c>
      <c r="DC717">
        <v>1</v>
      </c>
    </row>
    <row r="718" spans="1:107" x14ac:dyDescent="0.2">
      <c r="A718" t="s">
        <v>108</v>
      </c>
      <c r="B718">
        <v>0</v>
      </c>
      <c r="D718" t="s">
        <v>109</v>
      </c>
      <c r="K718">
        <v>1</v>
      </c>
      <c r="M718">
        <v>1</v>
      </c>
      <c r="N718" t="s">
        <v>116</v>
      </c>
      <c r="O718">
        <v>0</v>
      </c>
      <c r="V718" t="s">
        <v>118</v>
      </c>
      <c r="W718" s="2">
        <v>42432</v>
      </c>
      <c r="X718">
        <v>2</v>
      </c>
      <c r="Y718">
        <v>1</v>
      </c>
      <c r="Z718">
        <v>1</v>
      </c>
      <c r="AB718">
        <v>0</v>
      </c>
      <c r="AC718">
        <v>0</v>
      </c>
      <c r="AD718" s="2">
        <v>42436</v>
      </c>
      <c r="AE718" s="3" t="s">
        <v>119</v>
      </c>
      <c r="AF718">
        <v>23</v>
      </c>
      <c r="AG718">
        <v>23</v>
      </c>
      <c r="AH718" s="3" t="s">
        <v>443</v>
      </c>
      <c r="AI718">
        <v>2</v>
      </c>
      <c r="AJ718">
        <v>2</v>
      </c>
      <c r="AK718" t="s">
        <v>907</v>
      </c>
      <c r="AL718">
        <v>1936</v>
      </c>
      <c r="AM718">
        <v>5.0000000000000001E-3</v>
      </c>
      <c r="AN718">
        <v>5.0000000000000001E-3</v>
      </c>
      <c r="AO718">
        <v>711</v>
      </c>
      <c r="AP718">
        <v>711</v>
      </c>
      <c r="AQ718">
        <v>431</v>
      </c>
      <c r="AR718">
        <v>431</v>
      </c>
      <c r="AS718">
        <v>1936</v>
      </c>
      <c r="AT718">
        <v>10</v>
      </c>
      <c r="AU718">
        <v>10</v>
      </c>
      <c r="AV718">
        <v>5.0000000000000001E-3</v>
      </c>
      <c r="AW718">
        <v>5.0000000000000001E-3</v>
      </c>
      <c r="AX718">
        <v>2675</v>
      </c>
      <c r="AY718">
        <v>2675</v>
      </c>
      <c r="AZ718">
        <v>133</v>
      </c>
      <c r="BA718">
        <v>133</v>
      </c>
      <c r="BB718" t="s">
        <v>135</v>
      </c>
      <c r="BC718" t="s">
        <v>122</v>
      </c>
      <c r="BD718">
        <v>1</v>
      </c>
      <c r="BF718" s="2">
        <v>42433</v>
      </c>
      <c r="BG718" s="3" t="s">
        <v>125</v>
      </c>
      <c r="BH718">
        <v>41054531300042</v>
      </c>
      <c r="BJ718" t="s">
        <v>112</v>
      </c>
      <c r="BK718" t="s">
        <v>123</v>
      </c>
      <c r="BL718" t="s">
        <v>124</v>
      </c>
      <c r="BN718" s="2">
        <v>42432</v>
      </c>
      <c r="BO718">
        <v>3</v>
      </c>
      <c r="BQ718">
        <v>1409</v>
      </c>
      <c r="BS718" t="s">
        <v>117</v>
      </c>
      <c r="BT718">
        <v>12</v>
      </c>
      <c r="BV718">
        <v>27</v>
      </c>
      <c r="BX718">
        <v>1</v>
      </c>
      <c r="BZ718">
        <v>34255833500051</v>
      </c>
      <c r="CB718" t="s">
        <v>112</v>
      </c>
      <c r="CC718">
        <v>1</v>
      </c>
      <c r="CE718">
        <v>3</v>
      </c>
      <c r="CG718">
        <v>41054531300042</v>
      </c>
      <c r="CI718" t="s">
        <v>109</v>
      </c>
      <c r="CK718">
        <v>3</v>
      </c>
      <c r="CQ718" t="s">
        <v>110</v>
      </c>
      <c r="CR718" s="2">
        <v>42460</v>
      </c>
      <c r="CS718">
        <v>0</v>
      </c>
      <c r="CU718" t="s">
        <v>109</v>
      </c>
      <c r="CV718" t="s">
        <v>111</v>
      </c>
      <c r="CW718">
        <v>41054531300042</v>
      </c>
      <c r="CY718" t="s">
        <v>112</v>
      </c>
      <c r="CZ718" t="s">
        <v>113</v>
      </c>
      <c r="DA718" t="s">
        <v>114</v>
      </c>
      <c r="DB718" t="s">
        <v>115</v>
      </c>
      <c r="DC718">
        <v>1</v>
      </c>
    </row>
    <row r="719" spans="1:107" x14ac:dyDescent="0.2">
      <c r="A719" t="s">
        <v>108</v>
      </c>
      <c r="B719">
        <v>0</v>
      </c>
      <c r="D719" t="s">
        <v>109</v>
      </c>
      <c r="K719">
        <v>1</v>
      </c>
      <c r="M719">
        <v>1</v>
      </c>
      <c r="N719" t="s">
        <v>116</v>
      </c>
      <c r="O719">
        <v>0</v>
      </c>
      <c r="V719" t="s">
        <v>118</v>
      </c>
      <c r="W719" s="2">
        <v>42432</v>
      </c>
      <c r="X719">
        <v>2</v>
      </c>
      <c r="Y719">
        <v>2</v>
      </c>
      <c r="Z719">
        <v>2</v>
      </c>
      <c r="AA719" t="s">
        <v>185</v>
      </c>
      <c r="AB719">
        <v>0</v>
      </c>
      <c r="AC719">
        <v>0</v>
      </c>
      <c r="AD719" s="2">
        <v>42433</v>
      </c>
      <c r="AE719" s="3" t="s">
        <v>119</v>
      </c>
      <c r="AF719">
        <v>23</v>
      </c>
      <c r="AG719">
        <v>23</v>
      </c>
      <c r="AH719" s="3" t="s">
        <v>136</v>
      </c>
      <c r="AI719">
        <v>2</v>
      </c>
      <c r="AJ719">
        <v>2</v>
      </c>
      <c r="AK719" t="s">
        <v>908</v>
      </c>
      <c r="AL719">
        <v>1272</v>
      </c>
      <c r="AM719">
        <v>0.5</v>
      </c>
      <c r="AN719">
        <v>0.5</v>
      </c>
      <c r="AQ719">
        <v>356</v>
      </c>
      <c r="AR719">
        <v>356</v>
      </c>
      <c r="AS719">
        <v>1272</v>
      </c>
      <c r="AT719">
        <v>1</v>
      </c>
      <c r="AU719">
        <v>1</v>
      </c>
      <c r="AV719">
        <v>1.5</v>
      </c>
      <c r="AW719">
        <v>1.5</v>
      </c>
      <c r="AZ719">
        <v>133</v>
      </c>
      <c r="BA719">
        <v>133</v>
      </c>
      <c r="BB719" t="s">
        <v>135</v>
      </c>
      <c r="BC719" t="s">
        <v>122</v>
      </c>
      <c r="BD719">
        <v>1</v>
      </c>
      <c r="BF719" s="2">
        <v>42433</v>
      </c>
      <c r="BG719" s="3" t="s">
        <v>125</v>
      </c>
      <c r="BH719">
        <v>41054531300042</v>
      </c>
      <c r="BJ719" t="s">
        <v>112</v>
      </c>
      <c r="BK719" t="s">
        <v>123</v>
      </c>
      <c r="BL719" t="s">
        <v>124</v>
      </c>
      <c r="BN719" s="2">
        <v>42432</v>
      </c>
      <c r="BO719">
        <v>3</v>
      </c>
      <c r="BQ719">
        <v>1409</v>
      </c>
      <c r="BS719" t="s">
        <v>117</v>
      </c>
      <c r="BT719">
        <v>12</v>
      </c>
      <c r="BV719">
        <v>27</v>
      </c>
      <c r="BX719">
        <v>1</v>
      </c>
      <c r="BZ719">
        <v>34255833500051</v>
      </c>
      <c r="CB719" t="s">
        <v>112</v>
      </c>
      <c r="CC719">
        <v>1</v>
      </c>
      <c r="CE719">
        <v>3</v>
      </c>
      <c r="CG719">
        <v>41054531300042</v>
      </c>
      <c r="CI719" t="s">
        <v>109</v>
      </c>
      <c r="CK719">
        <v>3</v>
      </c>
      <c r="CQ719" t="s">
        <v>110</v>
      </c>
      <c r="CR719" s="2">
        <v>42460</v>
      </c>
      <c r="CS719">
        <v>0</v>
      </c>
      <c r="CU719" t="s">
        <v>109</v>
      </c>
      <c r="CV719" t="s">
        <v>111</v>
      </c>
      <c r="CW719">
        <v>41054531300042</v>
      </c>
      <c r="CY719" t="s">
        <v>112</v>
      </c>
      <c r="CZ719" t="s">
        <v>113</v>
      </c>
      <c r="DA719" t="s">
        <v>114</v>
      </c>
      <c r="DB719" t="s">
        <v>115</v>
      </c>
      <c r="DC719">
        <v>1</v>
      </c>
    </row>
    <row r="720" spans="1:107" x14ac:dyDescent="0.2">
      <c r="A720" t="s">
        <v>108</v>
      </c>
      <c r="B720">
        <v>0</v>
      </c>
      <c r="D720" t="s">
        <v>109</v>
      </c>
      <c r="K720">
        <v>1</v>
      </c>
      <c r="M720">
        <v>1</v>
      </c>
      <c r="N720" t="s">
        <v>116</v>
      </c>
      <c r="O720">
        <v>0</v>
      </c>
      <c r="V720" t="s">
        <v>118</v>
      </c>
      <c r="W720" s="2">
        <v>42432</v>
      </c>
      <c r="X720">
        <v>2</v>
      </c>
      <c r="Y720">
        <v>1</v>
      </c>
      <c r="Z720">
        <v>1</v>
      </c>
      <c r="AB720">
        <v>0</v>
      </c>
      <c r="AC720">
        <v>0</v>
      </c>
      <c r="AD720" s="2">
        <v>42433</v>
      </c>
      <c r="AE720" s="3" t="s">
        <v>119</v>
      </c>
      <c r="AF720">
        <v>23</v>
      </c>
      <c r="AG720">
        <v>23</v>
      </c>
      <c r="AH720" s="3" t="s">
        <v>136</v>
      </c>
      <c r="AI720">
        <v>2</v>
      </c>
      <c r="AJ720">
        <v>2</v>
      </c>
      <c r="AK720" t="s">
        <v>909</v>
      </c>
      <c r="AL720">
        <v>1276</v>
      </c>
      <c r="AM720">
        <v>0.5</v>
      </c>
      <c r="AN720">
        <v>0.5</v>
      </c>
      <c r="AQ720">
        <v>356</v>
      </c>
      <c r="AR720">
        <v>356</v>
      </c>
      <c r="AS720">
        <v>1276</v>
      </c>
      <c r="AT720">
        <v>10</v>
      </c>
      <c r="AU720">
        <v>10</v>
      </c>
      <c r="AV720">
        <v>0.5</v>
      </c>
      <c r="AW720">
        <v>0.5</v>
      </c>
      <c r="AZ720">
        <v>133</v>
      </c>
      <c r="BA720">
        <v>133</v>
      </c>
      <c r="BB720" t="s">
        <v>135</v>
      </c>
      <c r="BC720" t="s">
        <v>122</v>
      </c>
      <c r="BD720">
        <v>1</v>
      </c>
      <c r="BF720" s="2">
        <v>42433</v>
      </c>
      <c r="BG720" s="3" t="s">
        <v>125</v>
      </c>
      <c r="BH720">
        <v>41054531300042</v>
      </c>
      <c r="BJ720" t="s">
        <v>112</v>
      </c>
      <c r="BK720" t="s">
        <v>123</v>
      </c>
      <c r="BL720" t="s">
        <v>124</v>
      </c>
      <c r="BN720" s="2">
        <v>42432</v>
      </c>
      <c r="BO720">
        <v>3</v>
      </c>
      <c r="BQ720">
        <v>1409</v>
      </c>
      <c r="BS720" t="s">
        <v>117</v>
      </c>
      <c r="BT720">
        <v>12</v>
      </c>
      <c r="BV720">
        <v>27</v>
      </c>
      <c r="BX720">
        <v>1</v>
      </c>
      <c r="BZ720">
        <v>34255833500051</v>
      </c>
      <c r="CB720" t="s">
        <v>112</v>
      </c>
      <c r="CC720">
        <v>1</v>
      </c>
      <c r="CE720">
        <v>3</v>
      </c>
      <c r="CG720">
        <v>41054531300042</v>
      </c>
      <c r="CI720" t="s">
        <v>109</v>
      </c>
      <c r="CK720">
        <v>3</v>
      </c>
      <c r="CQ720" t="s">
        <v>110</v>
      </c>
      <c r="CR720" s="2">
        <v>42460</v>
      </c>
      <c r="CS720">
        <v>0</v>
      </c>
      <c r="CU720" t="s">
        <v>109</v>
      </c>
      <c r="CV720" t="s">
        <v>111</v>
      </c>
      <c r="CW720">
        <v>41054531300042</v>
      </c>
      <c r="CY720" t="s">
        <v>112</v>
      </c>
      <c r="CZ720" t="s">
        <v>113</v>
      </c>
      <c r="DA720" t="s">
        <v>114</v>
      </c>
      <c r="DB720" t="s">
        <v>115</v>
      </c>
      <c r="DC720">
        <v>1</v>
      </c>
    </row>
    <row r="721" spans="1:107" x14ac:dyDescent="0.2">
      <c r="A721" t="s">
        <v>108</v>
      </c>
      <c r="B721">
        <v>0</v>
      </c>
      <c r="D721" t="s">
        <v>109</v>
      </c>
      <c r="K721">
        <v>1</v>
      </c>
      <c r="M721">
        <v>1</v>
      </c>
      <c r="N721" t="s">
        <v>116</v>
      </c>
      <c r="O721">
        <v>0</v>
      </c>
      <c r="V721" t="s">
        <v>118</v>
      </c>
      <c r="W721" s="2">
        <v>42432</v>
      </c>
      <c r="X721">
        <v>2</v>
      </c>
      <c r="Y721">
        <v>1</v>
      </c>
      <c r="Z721">
        <v>1</v>
      </c>
      <c r="AB721">
        <v>0</v>
      </c>
      <c r="AC721">
        <v>0</v>
      </c>
      <c r="AD721" s="2">
        <v>42433</v>
      </c>
      <c r="AE721" s="3" t="s">
        <v>119</v>
      </c>
      <c r="AF721">
        <v>23</v>
      </c>
      <c r="AG721">
        <v>23</v>
      </c>
      <c r="AH721" s="3" t="s">
        <v>201</v>
      </c>
      <c r="AI721">
        <v>2</v>
      </c>
      <c r="AJ721">
        <v>2</v>
      </c>
      <c r="AK721" t="s">
        <v>910</v>
      </c>
      <c r="AL721">
        <v>1277</v>
      </c>
      <c r="AM721">
        <v>0.02</v>
      </c>
      <c r="AN721">
        <v>0.02</v>
      </c>
      <c r="AQ721">
        <v>454</v>
      </c>
      <c r="AR721">
        <v>454</v>
      </c>
      <c r="AS721">
        <v>1277</v>
      </c>
      <c r="AT721">
        <v>10</v>
      </c>
      <c r="AU721">
        <v>10</v>
      </c>
      <c r="AV721">
        <v>0.02</v>
      </c>
      <c r="AW721">
        <v>0.02</v>
      </c>
      <c r="AZ721">
        <v>133</v>
      </c>
      <c r="BA721">
        <v>133</v>
      </c>
      <c r="BB721" t="s">
        <v>135</v>
      </c>
      <c r="BC721" t="s">
        <v>122</v>
      </c>
      <c r="BD721">
        <v>1</v>
      </c>
      <c r="BF721" s="2">
        <v>42433</v>
      </c>
      <c r="BG721" s="3" t="s">
        <v>125</v>
      </c>
      <c r="BH721">
        <v>41054531300042</v>
      </c>
      <c r="BJ721" t="s">
        <v>112</v>
      </c>
      <c r="BK721" t="s">
        <v>123</v>
      </c>
      <c r="BL721" t="s">
        <v>124</v>
      </c>
      <c r="BN721" s="2">
        <v>42432</v>
      </c>
      <c r="BO721">
        <v>3</v>
      </c>
      <c r="BQ721">
        <v>1409</v>
      </c>
      <c r="BS721" t="s">
        <v>117</v>
      </c>
      <c r="BT721">
        <v>12</v>
      </c>
      <c r="BV721">
        <v>27</v>
      </c>
      <c r="BX721">
        <v>1</v>
      </c>
      <c r="BZ721">
        <v>34255833500051</v>
      </c>
      <c r="CB721" t="s">
        <v>112</v>
      </c>
      <c r="CC721">
        <v>1</v>
      </c>
      <c r="CE721">
        <v>3</v>
      </c>
      <c r="CG721">
        <v>41054531300042</v>
      </c>
      <c r="CI721" t="s">
        <v>109</v>
      </c>
      <c r="CK721">
        <v>3</v>
      </c>
      <c r="CQ721" t="s">
        <v>110</v>
      </c>
      <c r="CR721" s="2">
        <v>42460</v>
      </c>
      <c r="CS721">
        <v>0</v>
      </c>
      <c r="CU721" t="s">
        <v>109</v>
      </c>
      <c r="CV721" t="s">
        <v>111</v>
      </c>
      <c r="CW721">
        <v>41054531300042</v>
      </c>
      <c r="CY721" t="s">
        <v>112</v>
      </c>
      <c r="CZ721" t="s">
        <v>113</v>
      </c>
      <c r="DA721" t="s">
        <v>114</v>
      </c>
      <c r="DB721" t="s">
        <v>115</v>
      </c>
      <c r="DC721">
        <v>1</v>
      </c>
    </row>
    <row r="722" spans="1:107" x14ac:dyDescent="0.2">
      <c r="A722" t="s">
        <v>108</v>
      </c>
      <c r="B722">
        <v>0</v>
      </c>
      <c r="D722" t="s">
        <v>109</v>
      </c>
      <c r="K722">
        <v>1</v>
      </c>
      <c r="M722">
        <v>1</v>
      </c>
      <c r="N722" t="s">
        <v>116</v>
      </c>
      <c r="O722">
        <v>0</v>
      </c>
      <c r="V722" t="s">
        <v>118</v>
      </c>
      <c r="W722" s="2">
        <v>42432</v>
      </c>
      <c r="X722">
        <v>2</v>
      </c>
      <c r="Y722">
        <v>1</v>
      </c>
      <c r="Z722">
        <v>1</v>
      </c>
      <c r="AB722">
        <v>0</v>
      </c>
      <c r="AC722">
        <v>0</v>
      </c>
      <c r="AD722" s="2">
        <v>42433</v>
      </c>
      <c r="AE722" s="3" t="s">
        <v>119</v>
      </c>
      <c r="AF722">
        <v>23</v>
      </c>
      <c r="AG722">
        <v>23</v>
      </c>
      <c r="AH722" s="3" t="s">
        <v>171</v>
      </c>
      <c r="AI722">
        <v>2</v>
      </c>
      <c r="AJ722">
        <v>2</v>
      </c>
      <c r="AK722" t="s">
        <v>911</v>
      </c>
      <c r="AL722">
        <v>1660</v>
      </c>
      <c r="AM722">
        <v>0.02</v>
      </c>
      <c r="AN722">
        <v>0.02</v>
      </c>
      <c r="AQ722">
        <v>454</v>
      </c>
      <c r="AR722">
        <v>454</v>
      </c>
      <c r="AS722">
        <v>1660</v>
      </c>
      <c r="AT722">
        <v>10</v>
      </c>
      <c r="AU722">
        <v>10</v>
      </c>
      <c r="AV722">
        <v>0.02</v>
      </c>
      <c r="AW722">
        <v>0.02</v>
      </c>
      <c r="AZ722">
        <v>133</v>
      </c>
      <c r="BA722">
        <v>133</v>
      </c>
      <c r="BB722" t="s">
        <v>135</v>
      </c>
      <c r="BC722" t="s">
        <v>122</v>
      </c>
      <c r="BD722">
        <v>1</v>
      </c>
      <c r="BF722" s="2">
        <v>42433</v>
      </c>
      <c r="BG722" s="3" t="s">
        <v>125</v>
      </c>
      <c r="BH722">
        <v>41054531300042</v>
      </c>
      <c r="BJ722" t="s">
        <v>112</v>
      </c>
      <c r="BK722" t="s">
        <v>123</v>
      </c>
      <c r="BL722" t="s">
        <v>124</v>
      </c>
      <c r="BN722" s="2">
        <v>42432</v>
      </c>
      <c r="BO722">
        <v>3</v>
      </c>
      <c r="BQ722">
        <v>1409</v>
      </c>
      <c r="BS722" t="s">
        <v>117</v>
      </c>
      <c r="BT722">
        <v>12</v>
      </c>
      <c r="BV722">
        <v>27</v>
      </c>
      <c r="BX722">
        <v>1</v>
      </c>
      <c r="BZ722">
        <v>34255833500051</v>
      </c>
      <c r="CB722" t="s">
        <v>112</v>
      </c>
      <c r="CC722">
        <v>1</v>
      </c>
      <c r="CE722">
        <v>3</v>
      </c>
      <c r="CG722">
        <v>41054531300042</v>
      </c>
      <c r="CI722" t="s">
        <v>109</v>
      </c>
      <c r="CK722">
        <v>3</v>
      </c>
      <c r="CQ722" t="s">
        <v>110</v>
      </c>
      <c r="CR722" s="2">
        <v>42460</v>
      </c>
      <c r="CS722">
        <v>0</v>
      </c>
      <c r="CU722" t="s">
        <v>109</v>
      </c>
      <c r="CV722" t="s">
        <v>111</v>
      </c>
      <c r="CW722">
        <v>41054531300042</v>
      </c>
      <c r="CY722" t="s">
        <v>112</v>
      </c>
      <c r="CZ722" t="s">
        <v>113</v>
      </c>
      <c r="DA722" t="s">
        <v>114</v>
      </c>
      <c r="DB722" t="s">
        <v>115</v>
      </c>
      <c r="DC722">
        <v>1</v>
      </c>
    </row>
    <row r="723" spans="1:107" x14ac:dyDescent="0.2">
      <c r="A723" t="s">
        <v>108</v>
      </c>
      <c r="B723">
        <v>0</v>
      </c>
      <c r="D723" t="s">
        <v>109</v>
      </c>
      <c r="K723">
        <v>1</v>
      </c>
      <c r="M723">
        <v>1</v>
      </c>
      <c r="N723" t="s">
        <v>116</v>
      </c>
      <c r="O723">
        <v>0</v>
      </c>
      <c r="V723" t="s">
        <v>118</v>
      </c>
      <c r="W723" s="2">
        <v>42432</v>
      </c>
      <c r="X723">
        <v>2</v>
      </c>
      <c r="Y723">
        <v>1</v>
      </c>
      <c r="Z723">
        <v>1</v>
      </c>
      <c r="AB723">
        <v>0</v>
      </c>
      <c r="AC723">
        <v>0</v>
      </c>
      <c r="AD723" s="2">
        <v>42443</v>
      </c>
      <c r="AE723" s="3" t="s">
        <v>119</v>
      </c>
      <c r="AF723">
        <v>23</v>
      </c>
      <c r="AG723">
        <v>23</v>
      </c>
      <c r="AH723" s="3" t="s">
        <v>180</v>
      </c>
      <c r="AI723">
        <v>2</v>
      </c>
      <c r="AJ723">
        <v>2</v>
      </c>
      <c r="AK723" t="s">
        <v>912</v>
      </c>
      <c r="AL723">
        <v>1900</v>
      </c>
      <c r="AM723">
        <v>5.0000000000000001E-3</v>
      </c>
      <c r="AN723">
        <v>5.0000000000000001E-3</v>
      </c>
      <c r="AO723">
        <v>712</v>
      </c>
      <c r="AP723">
        <v>712</v>
      </c>
      <c r="AQ723">
        <v>405</v>
      </c>
      <c r="AR723">
        <v>405</v>
      </c>
      <c r="AS723">
        <v>1900</v>
      </c>
      <c r="AT723">
        <v>10</v>
      </c>
      <c r="AU723">
        <v>10</v>
      </c>
      <c r="AV723">
        <v>5.0000000000000001E-3</v>
      </c>
      <c r="AW723">
        <v>5.0000000000000001E-3</v>
      </c>
      <c r="AX723">
        <v>1168</v>
      </c>
      <c r="AY723">
        <v>1168</v>
      </c>
      <c r="AZ723">
        <v>133</v>
      </c>
      <c r="BA723">
        <v>133</v>
      </c>
      <c r="BB723" t="s">
        <v>135</v>
      </c>
      <c r="BC723" t="s">
        <v>122</v>
      </c>
      <c r="BD723">
        <v>1</v>
      </c>
      <c r="BF723" s="2">
        <v>42433</v>
      </c>
      <c r="BG723" s="3" t="s">
        <v>125</v>
      </c>
      <c r="BH723">
        <v>41054531300042</v>
      </c>
      <c r="BJ723" t="s">
        <v>112</v>
      </c>
      <c r="BK723" t="s">
        <v>123</v>
      </c>
      <c r="BL723" t="s">
        <v>124</v>
      </c>
      <c r="BN723" s="2">
        <v>42432</v>
      </c>
      <c r="BO723">
        <v>3</v>
      </c>
      <c r="BQ723">
        <v>1409</v>
      </c>
      <c r="BS723" t="s">
        <v>117</v>
      </c>
      <c r="BT723">
        <v>12</v>
      </c>
      <c r="BV723">
        <v>27</v>
      </c>
      <c r="BX723">
        <v>1</v>
      </c>
      <c r="BZ723">
        <v>34255833500051</v>
      </c>
      <c r="CB723" t="s">
        <v>112</v>
      </c>
      <c r="CC723">
        <v>1</v>
      </c>
      <c r="CE723">
        <v>3</v>
      </c>
      <c r="CG723">
        <v>41054531300042</v>
      </c>
      <c r="CI723" t="s">
        <v>109</v>
      </c>
      <c r="CK723">
        <v>3</v>
      </c>
      <c r="CQ723" t="s">
        <v>110</v>
      </c>
      <c r="CR723" s="2">
        <v>42460</v>
      </c>
      <c r="CS723">
        <v>0</v>
      </c>
      <c r="CU723" t="s">
        <v>109</v>
      </c>
      <c r="CV723" t="s">
        <v>111</v>
      </c>
      <c r="CW723">
        <v>41054531300042</v>
      </c>
      <c r="CY723" t="s">
        <v>112</v>
      </c>
      <c r="CZ723" t="s">
        <v>113</v>
      </c>
      <c r="DA723" t="s">
        <v>114</v>
      </c>
      <c r="DB723" t="s">
        <v>115</v>
      </c>
      <c r="DC723">
        <v>1</v>
      </c>
    </row>
    <row r="724" spans="1:107" x14ac:dyDescent="0.2">
      <c r="A724" t="s">
        <v>108</v>
      </c>
      <c r="B724">
        <v>0</v>
      </c>
      <c r="D724" t="s">
        <v>109</v>
      </c>
      <c r="K724">
        <v>1</v>
      </c>
      <c r="M724">
        <v>1</v>
      </c>
      <c r="N724" t="s">
        <v>116</v>
      </c>
      <c r="O724">
        <v>0</v>
      </c>
      <c r="V724" t="s">
        <v>118</v>
      </c>
      <c r="W724" s="2">
        <v>42432</v>
      </c>
      <c r="X724">
        <v>2</v>
      </c>
      <c r="Y724">
        <v>1</v>
      </c>
      <c r="Z724">
        <v>1</v>
      </c>
      <c r="AB724">
        <v>0</v>
      </c>
      <c r="AC724">
        <v>0</v>
      </c>
      <c r="AD724" s="2">
        <v>42443</v>
      </c>
      <c r="AE724" s="3" t="s">
        <v>119</v>
      </c>
      <c r="AF724">
        <v>23</v>
      </c>
      <c r="AG724">
        <v>23</v>
      </c>
      <c r="AH724" s="3" t="s">
        <v>180</v>
      </c>
      <c r="AI724">
        <v>2</v>
      </c>
      <c r="AJ724">
        <v>2</v>
      </c>
      <c r="AK724" t="s">
        <v>913</v>
      </c>
      <c r="AL724">
        <v>5837</v>
      </c>
      <c r="AM724">
        <v>0.01</v>
      </c>
      <c r="AN724">
        <v>0.01</v>
      </c>
      <c r="AO724">
        <v>712</v>
      </c>
      <c r="AP724">
        <v>712</v>
      </c>
      <c r="AQ724">
        <v>405</v>
      </c>
      <c r="AR724">
        <v>405</v>
      </c>
      <c r="AS724">
        <v>5837</v>
      </c>
      <c r="AT724">
        <v>10</v>
      </c>
      <c r="AU724">
        <v>10</v>
      </c>
      <c r="AV724">
        <v>0.01</v>
      </c>
      <c r="AW724">
        <v>0.01</v>
      </c>
      <c r="AX724">
        <v>1168</v>
      </c>
      <c r="AY724">
        <v>1168</v>
      </c>
      <c r="AZ724">
        <v>133</v>
      </c>
      <c r="BA724">
        <v>133</v>
      </c>
      <c r="BB724" t="s">
        <v>135</v>
      </c>
      <c r="BC724" t="s">
        <v>122</v>
      </c>
      <c r="BD724">
        <v>1</v>
      </c>
      <c r="BF724" s="2">
        <v>42433</v>
      </c>
      <c r="BG724" s="3" t="s">
        <v>125</v>
      </c>
      <c r="BH724">
        <v>41054531300042</v>
      </c>
      <c r="BJ724" t="s">
        <v>112</v>
      </c>
      <c r="BK724" t="s">
        <v>123</v>
      </c>
      <c r="BL724" t="s">
        <v>124</v>
      </c>
      <c r="BN724" s="2">
        <v>42432</v>
      </c>
      <c r="BO724">
        <v>3</v>
      </c>
      <c r="BQ724">
        <v>1409</v>
      </c>
      <c r="BS724" t="s">
        <v>117</v>
      </c>
      <c r="BT724">
        <v>12</v>
      </c>
      <c r="BV724">
        <v>27</v>
      </c>
      <c r="BX724">
        <v>1</v>
      </c>
      <c r="BZ724">
        <v>34255833500051</v>
      </c>
      <c r="CB724" t="s">
        <v>112</v>
      </c>
      <c r="CC724">
        <v>1</v>
      </c>
      <c r="CE724">
        <v>3</v>
      </c>
      <c r="CG724">
        <v>41054531300042</v>
      </c>
      <c r="CI724" t="s">
        <v>109</v>
      </c>
      <c r="CK724">
        <v>3</v>
      </c>
      <c r="CQ724" t="s">
        <v>110</v>
      </c>
      <c r="CR724" s="2">
        <v>42460</v>
      </c>
      <c r="CS724">
        <v>0</v>
      </c>
      <c r="CU724" t="s">
        <v>109</v>
      </c>
      <c r="CV724" t="s">
        <v>111</v>
      </c>
      <c r="CW724">
        <v>41054531300042</v>
      </c>
      <c r="CY724" t="s">
        <v>112</v>
      </c>
      <c r="CZ724" t="s">
        <v>113</v>
      </c>
      <c r="DA724" t="s">
        <v>114</v>
      </c>
      <c r="DB724" t="s">
        <v>115</v>
      </c>
      <c r="DC724">
        <v>1</v>
      </c>
    </row>
    <row r="725" spans="1:107" x14ac:dyDescent="0.2">
      <c r="A725" t="s">
        <v>108</v>
      </c>
      <c r="B725">
        <v>0</v>
      </c>
      <c r="D725" t="s">
        <v>109</v>
      </c>
      <c r="K725">
        <v>1</v>
      </c>
      <c r="M725">
        <v>1</v>
      </c>
      <c r="N725" t="s">
        <v>116</v>
      </c>
      <c r="O725">
        <v>0</v>
      </c>
      <c r="V725" t="s">
        <v>118</v>
      </c>
      <c r="W725" s="2">
        <v>42432</v>
      </c>
      <c r="X725">
        <v>2</v>
      </c>
      <c r="Y725">
        <v>1</v>
      </c>
      <c r="Z725">
        <v>1</v>
      </c>
      <c r="AB725">
        <v>0</v>
      </c>
      <c r="AC725">
        <v>0</v>
      </c>
      <c r="AD725" s="2">
        <v>42433</v>
      </c>
      <c r="AE725" s="3" t="s">
        <v>119</v>
      </c>
      <c r="AF725">
        <v>23</v>
      </c>
      <c r="AG725">
        <v>23</v>
      </c>
      <c r="AH725" s="3" t="s">
        <v>915</v>
      </c>
      <c r="AI725">
        <v>2</v>
      </c>
      <c r="AJ725">
        <v>2</v>
      </c>
      <c r="AK725" t="s">
        <v>914</v>
      </c>
      <c r="AL725">
        <v>1345</v>
      </c>
      <c r="AM725">
        <v>0.5</v>
      </c>
      <c r="AN725">
        <v>0.5</v>
      </c>
      <c r="AQ725">
        <v>3</v>
      </c>
      <c r="AR725">
        <v>3</v>
      </c>
      <c r="AS725">
        <v>1345</v>
      </c>
      <c r="AT725">
        <v>1</v>
      </c>
      <c r="AU725">
        <v>1</v>
      </c>
      <c r="AV725">
        <v>147.4</v>
      </c>
      <c r="AW725">
        <v>147.4</v>
      </c>
      <c r="AZ725">
        <v>28</v>
      </c>
      <c r="BA725">
        <v>28</v>
      </c>
      <c r="BB725" t="s">
        <v>882</v>
      </c>
      <c r="BC725" t="s">
        <v>122</v>
      </c>
      <c r="BD725">
        <v>1</v>
      </c>
      <c r="BF725" s="2">
        <v>42433</v>
      </c>
      <c r="BG725" s="3" t="s">
        <v>125</v>
      </c>
      <c r="BH725">
        <v>41054531300042</v>
      </c>
      <c r="BJ725" t="s">
        <v>112</v>
      </c>
      <c r="BK725" t="s">
        <v>123</v>
      </c>
      <c r="BL725" t="s">
        <v>124</v>
      </c>
      <c r="BN725" s="2">
        <v>42432</v>
      </c>
      <c r="BO725">
        <v>3</v>
      </c>
      <c r="BQ725">
        <v>1409</v>
      </c>
      <c r="BS725" t="s">
        <v>117</v>
      </c>
      <c r="BT725">
        <v>12</v>
      </c>
      <c r="BV725">
        <v>27</v>
      </c>
      <c r="BX725">
        <v>1</v>
      </c>
      <c r="BZ725">
        <v>34255833500051</v>
      </c>
      <c r="CB725" t="s">
        <v>112</v>
      </c>
      <c r="CC725">
        <v>1</v>
      </c>
      <c r="CE725">
        <v>3</v>
      </c>
      <c r="CG725">
        <v>41054531300042</v>
      </c>
      <c r="CI725" t="s">
        <v>109</v>
      </c>
      <c r="CK725">
        <v>3</v>
      </c>
      <c r="CQ725" t="s">
        <v>110</v>
      </c>
      <c r="CR725" s="2">
        <v>42460</v>
      </c>
      <c r="CS725">
        <v>0</v>
      </c>
      <c r="CU725" t="s">
        <v>109</v>
      </c>
      <c r="CV725" t="s">
        <v>111</v>
      </c>
      <c r="CW725">
        <v>41054531300042</v>
      </c>
      <c r="CY725" t="s">
        <v>112</v>
      </c>
      <c r="CZ725" t="s">
        <v>113</v>
      </c>
      <c r="DA725" t="s">
        <v>114</v>
      </c>
      <c r="DB725" t="s">
        <v>115</v>
      </c>
      <c r="DC725">
        <v>1</v>
      </c>
    </row>
    <row r="726" spans="1:107" x14ac:dyDescent="0.2">
      <c r="A726" t="s">
        <v>108</v>
      </c>
      <c r="B726">
        <v>0</v>
      </c>
      <c r="D726" t="s">
        <v>109</v>
      </c>
      <c r="K726">
        <v>1</v>
      </c>
      <c r="M726">
        <v>1</v>
      </c>
      <c r="N726" t="s">
        <v>116</v>
      </c>
      <c r="O726">
        <v>0</v>
      </c>
      <c r="V726" t="s">
        <v>118</v>
      </c>
      <c r="W726" s="2">
        <v>42432</v>
      </c>
      <c r="X726">
        <v>2</v>
      </c>
      <c r="Y726">
        <v>1</v>
      </c>
      <c r="Z726">
        <v>1</v>
      </c>
      <c r="AB726">
        <v>0</v>
      </c>
      <c r="AC726">
        <v>0</v>
      </c>
      <c r="AD726" s="2">
        <v>42433</v>
      </c>
      <c r="AE726" s="3" t="s">
        <v>119</v>
      </c>
      <c r="AF726">
        <v>3</v>
      </c>
      <c r="AG726">
        <v>3</v>
      </c>
      <c r="AH726" s="3" t="s">
        <v>256</v>
      </c>
      <c r="AI726">
        <v>2</v>
      </c>
      <c r="AJ726">
        <v>2</v>
      </c>
      <c r="AK726" t="s">
        <v>916</v>
      </c>
      <c r="AL726">
        <v>2555</v>
      </c>
      <c r="AM726">
        <v>1</v>
      </c>
      <c r="AN726">
        <v>1</v>
      </c>
      <c r="AQ726">
        <v>422</v>
      </c>
      <c r="AR726">
        <v>422</v>
      </c>
      <c r="AS726">
        <v>2555</v>
      </c>
      <c r="AT726">
        <v>1</v>
      </c>
      <c r="AU726">
        <v>1</v>
      </c>
      <c r="AV726">
        <v>10</v>
      </c>
      <c r="AW726">
        <v>10</v>
      </c>
      <c r="AZ726">
        <v>480</v>
      </c>
      <c r="BA726">
        <v>480</v>
      </c>
      <c r="BB726" t="s">
        <v>917</v>
      </c>
      <c r="BC726" t="s">
        <v>122</v>
      </c>
      <c r="BD726">
        <v>1</v>
      </c>
      <c r="BF726" s="2">
        <v>42433</v>
      </c>
      <c r="BG726" s="3" t="s">
        <v>125</v>
      </c>
      <c r="BH726">
        <v>41054531300042</v>
      </c>
      <c r="BJ726" t="s">
        <v>112</v>
      </c>
      <c r="BK726" t="s">
        <v>123</v>
      </c>
      <c r="BL726" t="s">
        <v>124</v>
      </c>
      <c r="BN726" s="2">
        <v>42432</v>
      </c>
      <c r="BO726">
        <v>3</v>
      </c>
      <c r="BQ726">
        <v>1409</v>
      </c>
      <c r="BS726" t="s">
        <v>117</v>
      </c>
      <c r="BT726">
        <v>12</v>
      </c>
      <c r="BV726">
        <v>27</v>
      </c>
      <c r="BX726">
        <v>1</v>
      </c>
      <c r="BZ726">
        <v>34255833500051</v>
      </c>
      <c r="CB726" t="s">
        <v>112</v>
      </c>
      <c r="CC726">
        <v>1</v>
      </c>
      <c r="CE726">
        <v>3</v>
      </c>
      <c r="CG726">
        <v>41054531300042</v>
      </c>
      <c r="CI726" t="s">
        <v>109</v>
      </c>
      <c r="CK726">
        <v>3</v>
      </c>
      <c r="CQ726" t="s">
        <v>110</v>
      </c>
      <c r="CR726" s="2">
        <v>42460</v>
      </c>
      <c r="CS726">
        <v>0</v>
      </c>
      <c r="CU726" t="s">
        <v>109</v>
      </c>
      <c r="CV726" t="s">
        <v>111</v>
      </c>
      <c r="CW726">
        <v>41054531300042</v>
      </c>
      <c r="CY726" t="s">
        <v>112</v>
      </c>
      <c r="CZ726" t="s">
        <v>113</v>
      </c>
      <c r="DA726" t="s">
        <v>114</v>
      </c>
      <c r="DB726" t="s">
        <v>115</v>
      </c>
      <c r="DC726">
        <v>1</v>
      </c>
    </row>
    <row r="727" spans="1:107" x14ac:dyDescent="0.2">
      <c r="A727" t="s">
        <v>108</v>
      </c>
      <c r="B727">
        <v>0</v>
      </c>
      <c r="D727" t="s">
        <v>109</v>
      </c>
      <c r="K727">
        <v>1</v>
      </c>
      <c r="M727">
        <v>1</v>
      </c>
      <c r="N727" t="s">
        <v>116</v>
      </c>
      <c r="O727">
        <v>0</v>
      </c>
      <c r="V727" t="s">
        <v>118</v>
      </c>
      <c r="W727" s="2">
        <v>42432</v>
      </c>
      <c r="X727">
        <v>2</v>
      </c>
      <c r="Y727">
        <v>1</v>
      </c>
      <c r="Z727">
        <v>1</v>
      </c>
      <c r="AB727">
        <v>0</v>
      </c>
      <c r="AC727">
        <v>0</v>
      </c>
      <c r="AD727" s="2">
        <v>42433</v>
      </c>
      <c r="AE727" s="3" t="s">
        <v>119</v>
      </c>
      <c r="AF727">
        <v>23</v>
      </c>
      <c r="AG727">
        <v>23</v>
      </c>
      <c r="AH727" s="3" t="s">
        <v>171</v>
      </c>
      <c r="AI727">
        <v>2</v>
      </c>
      <c r="AJ727">
        <v>2</v>
      </c>
      <c r="AK727" t="s">
        <v>918</v>
      </c>
      <c r="AL727">
        <v>1713</v>
      </c>
      <c r="AM727">
        <v>0.02</v>
      </c>
      <c r="AN727">
        <v>0.02</v>
      </c>
      <c r="AQ727">
        <v>454</v>
      </c>
      <c r="AR727">
        <v>454</v>
      </c>
      <c r="AS727">
        <v>1713</v>
      </c>
      <c r="AT727">
        <v>10</v>
      </c>
      <c r="AU727">
        <v>10</v>
      </c>
      <c r="AV727">
        <v>0.02</v>
      </c>
      <c r="AW727">
        <v>0.02</v>
      </c>
      <c r="AZ727">
        <v>133</v>
      </c>
      <c r="BA727">
        <v>133</v>
      </c>
      <c r="BB727" t="s">
        <v>135</v>
      </c>
      <c r="BC727" t="s">
        <v>122</v>
      </c>
      <c r="BD727">
        <v>1</v>
      </c>
      <c r="BF727" s="2">
        <v>42433</v>
      </c>
      <c r="BG727" s="3" t="s">
        <v>125</v>
      </c>
      <c r="BH727">
        <v>41054531300042</v>
      </c>
      <c r="BJ727" t="s">
        <v>112</v>
      </c>
      <c r="BK727" t="s">
        <v>123</v>
      </c>
      <c r="BL727" t="s">
        <v>124</v>
      </c>
      <c r="BN727" s="2">
        <v>42432</v>
      </c>
      <c r="BO727">
        <v>3</v>
      </c>
      <c r="BQ727">
        <v>1409</v>
      </c>
      <c r="BS727" t="s">
        <v>117</v>
      </c>
      <c r="BT727">
        <v>12</v>
      </c>
      <c r="BV727">
        <v>27</v>
      </c>
      <c r="BX727">
        <v>1</v>
      </c>
      <c r="BZ727">
        <v>34255833500051</v>
      </c>
      <c r="CB727" t="s">
        <v>112</v>
      </c>
      <c r="CC727">
        <v>1</v>
      </c>
      <c r="CE727">
        <v>3</v>
      </c>
      <c r="CG727">
        <v>41054531300042</v>
      </c>
      <c r="CI727" t="s">
        <v>109</v>
      </c>
      <c r="CK727">
        <v>3</v>
      </c>
      <c r="CQ727" t="s">
        <v>110</v>
      </c>
      <c r="CR727" s="2">
        <v>42460</v>
      </c>
      <c r="CS727">
        <v>0</v>
      </c>
      <c r="CU727" t="s">
        <v>109</v>
      </c>
      <c r="CV727" t="s">
        <v>111</v>
      </c>
      <c r="CW727">
        <v>41054531300042</v>
      </c>
      <c r="CY727" t="s">
        <v>112</v>
      </c>
      <c r="CZ727" t="s">
        <v>113</v>
      </c>
      <c r="DA727" t="s">
        <v>114</v>
      </c>
      <c r="DB727" t="s">
        <v>115</v>
      </c>
      <c r="DC727">
        <v>1</v>
      </c>
    </row>
    <row r="728" spans="1:107" x14ac:dyDescent="0.2">
      <c r="A728" t="s">
        <v>108</v>
      </c>
      <c r="B728">
        <v>0</v>
      </c>
      <c r="D728" t="s">
        <v>109</v>
      </c>
      <c r="K728">
        <v>1</v>
      </c>
      <c r="M728">
        <v>1</v>
      </c>
      <c r="N728" t="s">
        <v>116</v>
      </c>
      <c r="O728">
        <v>0</v>
      </c>
      <c r="V728" t="s">
        <v>118</v>
      </c>
      <c r="W728" s="2">
        <v>42432</v>
      </c>
      <c r="X728">
        <v>2</v>
      </c>
      <c r="Y728">
        <v>2</v>
      </c>
      <c r="Z728">
        <v>2</v>
      </c>
      <c r="AB728">
        <v>0</v>
      </c>
      <c r="AC728">
        <v>0</v>
      </c>
      <c r="AD728" s="2">
        <v>42433</v>
      </c>
      <c r="AE728" s="3" t="s">
        <v>119</v>
      </c>
      <c r="AF728">
        <v>23</v>
      </c>
      <c r="AG728">
        <v>23</v>
      </c>
      <c r="AH728" s="3" t="s">
        <v>171</v>
      </c>
      <c r="AI728">
        <v>2</v>
      </c>
      <c r="AJ728">
        <v>2</v>
      </c>
      <c r="AK728" t="s">
        <v>919</v>
      </c>
      <c r="AL728">
        <v>5671</v>
      </c>
      <c r="AM728">
        <v>0.05</v>
      </c>
      <c r="AN728">
        <v>0.05</v>
      </c>
      <c r="AQ728">
        <v>454</v>
      </c>
      <c r="AR728">
        <v>454</v>
      </c>
      <c r="AS728">
        <v>5671</v>
      </c>
      <c r="AT728">
        <v>10</v>
      </c>
      <c r="AU728">
        <v>10</v>
      </c>
      <c r="AV728">
        <v>0.05</v>
      </c>
      <c r="AW728">
        <v>0.05</v>
      </c>
      <c r="AZ728">
        <v>133</v>
      </c>
      <c r="BA728">
        <v>133</v>
      </c>
      <c r="BB728" t="s">
        <v>135</v>
      </c>
      <c r="BC728" t="s">
        <v>122</v>
      </c>
      <c r="BD728">
        <v>1</v>
      </c>
      <c r="BF728" s="2">
        <v>42433</v>
      </c>
      <c r="BG728" s="3" t="s">
        <v>125</v>
      </c>
      <c r="BH728">
        <v>41054531300042</v>
      </c>
      <c r="BJ728" t="s">
        <v>112</v>
      </c>
      <c r="BK728" t="s">
        <v>123</v>
      </c>
      <c r="BL728" t="s">
        <v>124</v>
      </c>
      <c r="BN728" s="2">
        <v>42432</v>
      </c>
      <c r="BO728">
        <v>3</v>
      </c>
      <c r="BQ728">
        <v>1409</v>
      </c>
      <c r="BS728" t="s">
        <v>117</v>
      </c>
      <c r="BT728">
        <v>12</v>
      </c>
      <c r="BV728">
        <v>27</v>
      </c>
      <c r="BX728">
        <v>1</v>
      </c>
      <c r="BZ728">
        <v>34255833500051</v>
      </c>
      <c r="CB728" t="s">
        <v>112</v>
      </c>
      <c r="CC728">
        <v>1</v>
      </c>
      <c r="CE728">
        <v>3</v>
      </c>
      <c r="CG728">
        <v>41054531300042</v>
      </c>
      <c r="CI728" t="s">
        <v>109</v>
      </c>
      <c r="CK728">
        <v>3</v>
      </c>
      <c r="CQ728" t="s">
        <v>110</v>
      </c>
      <c r="CR728" s="2">
        <v>42460</v>
      </c>
      <c r="CS728">
        <v>0</v>
      </c>
      <c r="CU728" t="s">
        <v>109</v>
      </c>
      <c r="CV728" t="s">
        <v>111</v>
      </c>
      <c r="CW728">
        <v>41054531300042</v>
      </c>
      <c r="CY728" t="s">
        <v>112</v>
      </c>
      <c r="CZ728" t="s">
        <v>113</v>
      </c>
      <c r="DA728" t="s">
        <v>114</v>
      </c>
      <c r="DB728" t="s">
        <v>115</v>
      </c>
      <c r="DC728">
        <v>1</v>
      </c>
    </row>
    <row r="729" spans="1:107" x14ac:dyDescent="0.2">
      <c r="A729" t="s">
        <v>108</v>
      </c>
      <c r="B729">
        <v>0</v>
      </c>
      <c r="D729" t="s">
        <v>109</v>
      </c>
      <c r="K729">
        <v>1</v>
      </c>
      <c r="M729">
        <v>1</v>
      </c>
      <c r="N729" t="s">
        <v>116</v>
      </c>
      <c r="O729">
        <v>0</v>
      </c>
      <c r="V729" t="s">
        <v>118</v>
      </c>
      <c r="W729" s="2">
        <v>42432</v>
      </c>
      <c r="X729">
        <v>2</v>
      </c>
      <c r="Y729">
        <v>1</v>
      </c>
      <c r="Z729">
        <v>1</v>
      </c>
      <c r="AB729">
        <v>0</v>
      </c>
      <c r="AC729">
        <v>0</v>
      </c>
      <c r="AD729" s="2">
        <v>42433</v>
      </c>
      <c r="AE729" s="3" t="s">
        <v>119</v>
      </c>
      <c r="AF729">
        <v>23</v>
      </c>
      <c r="AG729">
        <v>23</v>
      </c>
      <c r="AH729" s="3" t="s">
        <v>201</v>
      </c>
      <c r="AI729">
        <v>2</v>
      </c>
      <c r="AJ729">
        <v>2</v>
      </c>
      <c r="AK729" t="s">
        <v>920</v>
      </c>
      <c r="AL729">
        <v>6390</v>
      </c>
      <c r="AM729">
        <v>0.02</v>
      </c>
      <c r="AN729">
        <v>0.02</v>
      </c>
      <c r="AQ729">
        <v>454</v>
      </c>
      <c r="AR729">
        <v>454</v>
      </c>
      <c r="AS729">
        <v>6390</v>
      </c>
      <c r="AT729">
        <v>10</v>
      </c>
      <c r="AU729">
        <v>10</v>
      </c>
      <c r="AV729">
        <v>0.02</v>
      </c>
      <c r="AW729">
        <v>0.02</v>
      </c>
      <c r="AZ729">
        <v>133</v>
      </c>
      <c r="BA729">
        <v>133</v>
      </c>
      <c r="BB729" t="s">
        <v>135</v>
      </c>
      <c r="BC729" t="s">
        <v>122</v>
      </c>
      <c r="BD729">
        <v>1</v>
      </c>
      <c r="BF729" s="2">
        <v>42433</v>
      </c>
      <c r="BG729" s="3" t="s">
        <v>125</v>
      </c>
      <c r="BH729">
        <v>41054531300042</v>
      </c>
      <c r="BJ729" t="s">
        <v>112</v>
      </c>
      <c r="BK729" t="s">
        <v>123</v>
      </c>
      <c r="BL729" t="s">
        <v>124</v>
      </c>
      <c r="BN729" s="2">
        <v>42432</v>
      </c>
      <c r="BO729">
        <v>3</v>
      </c>
      <c r="BQ729">
        <v>1409</v>
      </c>
      <c r="BS729" t="s">
        <v>117</v>
      </c>
      <c r="BT729">
        <v>12</v>
      </c>
      <c r="BV729">
        <v>27</v>
      </c>
      <c r="BX729">
        <v>1</v>
      </c>
      <c r="BZ729">
        <v>34255833500051</v>
      </c>
      <c r="CB729" t="s">
        <v>112</v>
      </c>
      <c r="CC729">
        <v>1</v>
      </c>
      <c r="CE729">
        <v>3</v>
      </c>
      <c r="CG729">
        <v>41054531300042</v>
      </c>
      <c r="CI729" t="s">
        <v>109</v>
      </c>
      <c r="CK729">
        <v>3</v>
      </c>
      <c r="CQ729" t="s">
        <v>110</v>
      </c>
      <c r="CR729" s="2">
        <v>42460</v>
      </c>
      <c r="CS729">
        <v>0</v>
      </c>
      <c r="CU729" t="s">
        <v>109</v>
      </c>
      <c r="CV729" t="s">
        <v>111</v>
      </c>
      <c r="CW729">
        <v>41054531300042</v>
      </c>
      <c r="CY729" t="s">
        <v>112</v>
      </c>
      <c r="CZ729" t="s">
        <v>113</v>
      </c>
      <c r="DA729" t="s">
        <v>114</v>
      </c>
      <c r="DB729" t="s">
        <v>115</v>
      </c>
      <c r="DC729">
        <v>1</v>
      </c>
    </row>
    <row r="730" spans="1:107" x14ac:dyDescent="0.2">
      <c r="A730" t="s">
        <v>108</v>
      </c>
      <c r="B730">
        <v>0</v>
      </c>
      <c r="D730" t="s">
        <v>109</v>
      </c>
      <c r="K730">
        <v>1</v>
      </c>
      <c r="M730">
        <v>1</v>
      </c>
      <c r="N730" t="s">
        <v>116</v>
      </c>
      <c r="O730">
        <v>0</v>
      </c>
      <c r="V730" t="s">
        <v>118</v>
      </c>
      <c r="W730" s="2">
        <v>42432</v>
      </c>
      <c r="X730">
        <v>2</v>
      </c>
      <c r="Y730">
        <v>1</v>
      </c>
      <c r="Z730">
        <v>1</v>
      </c>
      <c r="AB730">
        <v>0</v>
      </c>
      <c r="AC730">
        <v>0</v>
      </c>
      <c r="AD730" s="2">
        <v>42433</v>
      </c>
      <c r="AE730" s="3" t="s">
        <v>119</v>
      </c>
      <c r="AF730">
        <v>23</v>
      </c>
      <c r="AG730">
        <v>23</v>
      </c>
      <c r="AH730" s="3" t="s">
        <v>171</v>
      </c>
      <c r="AI730">
        <v>2</v>
      </c>
      <c r="AJ730">
        <v>2</v>
      </c>
      <c r="AK730" t="s">
        <v>921</v>
      </c>
      <c r="AL730">
        <v>1714</v>
      </c>
      <c r="AM730">
        <v>0.05</v>
      </c>
      <c r="AN730">
        <v>0.05</v>
      </c>
      <c r="AQ730">
        <v>454</v>
      </c>
      <c r="AR730">
        <v>454</v>
      </c>
      <c r="AS730">
        <v>1714</v>
      </c>
      <c r="AT730">
        <v>10</v>
      </c>
      <c r="AU730">
        <v>10</v>
      </c>
      <c r="AV730">
        <v>0.05</v>
      </c>
      <c r="AW730">
        <v>0.05</v>
      </c>
      <c r="AZ730">
        <v>133</v>
      </c>
      <c r="BA730">
        <v>133</v>
      </c>
      <c r="BB730" t="s">
        <v>135</v>
      </c>
      <c r="BC730" t="s">
        <v>122</v>
      </c>
      <c r="BD730">
        <v>1</v>
      </c>
      <c r="BF730" s="2">
        <v>42433</v>
      </c>
      <c r="BG730" s="3" t="s">
        <v>125</v>
      </c>
      <c r="BH730">
        <v>41054531300042</v>
      </c>
      <c r="BJ730" t="s">
        <v>112</v>
      </c>
      <c r="BK730" t="s">
        <v>123</v>
      </c>
      <c r="BL730" t="s">
        <v>124</v>
      </c>
      <c r="BN730" s="2">
        <v>42432</v>
      </c>
      <c r="BO730">
        <v>3</v>
      </c>
      <c r="BQ730">
        <v>1409</v>
      </c>
      <c r="BS730" t="s">
        <v>117</v>
      </c>
      <c r="BT730">
        <v>12</v>
      </c>
      <c r="BV730">
        <v>27</v>
      </c>
      <c r="BX730">
        <v>1</v>
      </c>
      <c r="BZ730">
        <v>34255833500051</v>
      </c>
      <c r="CB730" t="s">
        <v>112</v>
      </c>
      <c r="CC730">
        <v>1</v>
      </c>
      <c r="CE730">
        <v>3</v>
      </c>
      <c r="CG730">
        <v>41054531300042</v>
      </c>
      <c r="CI730" t="s">
        <v>109</v>
      </c>
      <c r="CK730">
        <v>3</v>
      </c>
      <c r="CQ730" t="s">
        <v>110</v>
      </c>
      <c r="CR730" s="2">
        <v>42460</v>
      </c>
      <c r="CS730">
        <v>0</v>
      </c>
      <c r="CU730" t="s">
        <v>109</v>
      </c>
      <c r="CV730" t="s">
        <v>111</v>
      </c>
      <c r="CW730">
        <v>41054531300042</v>
      </c>
      <c r="CY730" t="s">
        <v>112</v>
      </c>
      <c r="CZ730" t="s">
        <v>113</v>
      </c>
      <c r="DA730" t="s">
        <v>114</v>
      </c>
      <c r="DB730" t="s">
        <v>115</v>
      </c>
      <c r="DC730">
        <v>1</v>
      </c>
    </row>
    <row r="731" spans="1:107" x14ac:dyDescent="0.2">
      <c r="A731" t="s">
        <v>108</v>
      </c>
      <c r="B731">
        <v>0</v>
      </c>
      <c r="D731" t="s">
        <v>109</v>
      </c>
      <c r="K731">
        <v>1</v>
      </c>
      <c r="M731">
        <v>1</v>
      </c>
      <c r="N731" t="s">
        <v>116</v>
      </c>
      <c r="O731">
        <v>0</v>
      </c>
      <c r="V731" t="s">
        <v>118</v>
      </c>
      <c r="W731" s="2">
        <v>42432</v>
      </c>
      <c r="X731">
        <v>2</v>
      </c>
      <c r="Y731">
        <v>1</v>
      </c>
      <c r="Z731">
        <v>1</v>
      </c>
      <c r="AB731">
        <v>0</v>
      </c>
      <c r="AC731">
        <v>0</v>
      </c>
      <c r="AD731" s="2">
        <v>42433</v>
      </c>
      <c r="AE731" s="3" t="s">
        <v>119</v>
      </c>
      <c r="AF731">
        <v>23</v>
      </c>
      <c r="AG731">
        <v>23</v>
      </c>
      <c r="AH731" s="3" t="s">
        <v>171</v>
      </c>
      <c r="AI731">
        <v>2</v>
      </c>
      <c r="AJ731">
        <v>2</v>
      </c>
      <c r="AK731" t="s">
        <v>922</v>
      </c>
      <c r="AL731">
        <v>5934</v>
      </c>
      <c r="AM731">
        <v>0.02</v>
      </c>
      <c r="AN731">
        <v>0.02</v>
      </c>
      <c r="AQ731">
        <v>454</v>
      </c>
      <c r="AR731">
        <v>454</v>
      </c>
      <c r="AS731">
        <v>5934</v>
      </c>
      <c r="AT731">
        <v>10</v>
      </c>
      <c r="AU731">
        <v>10</v>
      </c>
      <c r="AV731">
        <v>0.02</v>
      </c>
      <c r="AW731">
        <v>0.02</v>
      </c>
      <c r="AZ731">
        <v>133</v>
      </c>
      <c r="BA731">
        <v>133</v>
      </c>
      <c r="BB731" t="s">
        <v>135</v>
      </c>
      <c r="BC731" t="s">
        <v>122</v>
      </c>
      <c r="BD731">
        <v>1</v>
      </c>
      <c r="BF731" s="2">
        <v>42433</v>
      </c>
      <c r="BG731" s="3" t="s">
        <v>125</v>
      </c>
      <c r="BH731">
        <v>41054531300042</v>
      </c>
      <c r="BJ731" t="s">
        <v>112</v>
      </c>
      <c r="BK731" t="s">
        <v>123</v>
      </c>
      <c r="BL731" t="s">
        <v>124</v>
      </c>
      <c r="BN731" s="2">
        <v>42432</v>
      </c>
      <c r="BO731">
        <v>3</v>
      </c>
      <c r="BQ731">
        <v>1409</v>
      </c>
      <c r="BS731" t="s">
        <v>117</v>
      </c>
      <c r="BT731">
        <v>12</v>
      </c>
      <c r="BV731">
        <v>27</v>
      </c>
      <c r="BX731">
        <v>1</v>
      </c>
      <c r="BZ731">
        <v>34255833500051</v>
      </c>
      <c r="CB731" t="s">
        <v>112</v>
      </c>
      <c r="CC731">
        <v>1</v>
      </c>
      <c r="CE731">
        <v>3</v>
      </c>
      <c r="CG731">
        <v>41054531300042</v>
      </c>
      <c r="CI731" t="s">
        <v>109</v>
      </c>
      <c r="CK731">
        <v>3</v>
      </c>
      <c r="CQ731" t="s">
        <v>110</v>
      </c>
      <c r="CR731" s="2">
        <v>42460</v>
      </c>
      <c r="CS731">
        <v>0</v>
      </c>
      <c r="CU731" t="s">
        <v>109</v>
      </c>
      <c r="CV731" t="s">
        <v>111</v>
      </c>
      <c r="CW731">
        <v>41054531300042</v>
      </c>
      <c r="CY731" t="s">
        <v>112</v>
      </c>
      <c r="CZ731" t="s">
        <v>113</v>
      </c>
      <c r="DA731" t="s">
        <v>114</v>
      </c>
      <c r="DB731" t="s">
        <v>115</v>
      </c>
      <c r="DC731">
        <v>1</v>
      </c>
    </row>
    <row r="732" spans="1:107" x14ac:dyDescent="0.2">
      <c r="A732" t="s">
        <v>108</v>
      </c>
      <c r="B732">
        <v>0</v>
      </c>
      <c r="D732" t="s">
        <v>109</v>
      </c>
      <c r="K732">
        <v>1</v>
      </c>
      <c r="M732">
        <v>1</v>
      </c>
      <c r="N732" t="s">
        <v>116</v>
      </c>
      <c r="O732">
        <v>0</v>
      </c>
      <c r="V732" t="s">
        <v>118</v>
      </c>
      <c r="W732" s="2">
        <v>42432</v>
      </c>
      <c r="X732">
        <v>2</v>
      </c>
      <c r="Y732">
        <v>1</v>
      </c>
      <c r="Z732">
        <v>1</v>
      </c>
      <c r="AB732">
        <v>0</v>
      </c>
      <c r="AC732">
        <v>0</v>
      </c>
      <c r="AD732" s="2">
        <v>42433</v>
      </c>
      <c r="AE732" s="3" t="s">
        <v>119</v>
      </c>
      <c r="AF732">
        <v>23</v>
      </c>
      <c r="AG732">
        <v>23</v>
      </c>
      <c r="AH732" s="3" t="s">
        <v>171</v>
      </c>
      <c r="AI732">
        <v>2</v>
      </c>
      <c r="AJ732">
        <v>2</v>
      </c>
      <c r="AK732" t="s">
        <v>923</v>
      </c>
      <c r="AL732">
        <v>1913</v>
      </c>
      <c r="AM732">
        <v>0.05</v>
      </c>
      <c r="AN732">
        <v>0.05</v>
      </c>
      <c r="AQ732">
        <v>454</v>
      </c>
      <c r="AR732">
        <v>454</v>
      </c>
      <c r="AS732">
        <v>1913</v>
      </c>
      <c r="AT732">
        <v>10</v>
      </c>
      <c r="AU732">
        <v>10</v>
      </c>
      <c r="AV732">
        <v>0.05</v>
      </c>
      <c r="AW732">
        <v>0.05</v>
      </c>
      <c r="AZ732">
        <v>133</v>
      </c>
      <c r="BA732">
        <v>133</v>
      </c>
      <c r="BB732" t="s">
        <v>135</v>
      </c>
      <c r="BC732" t="s">
        <v>122</v>
      </c>
      <c r="BD732">
        <v>1</v>
      </c>
      <c r="BF732" s="2">
        <v>42433</v>
      </c>
      <c r="BG732" s="3" t="s">
        <v>125</v>
      </c>
      <c r="BH732">
        <v>41054531300042</v>
      </c>
      <c r="BJ732" t="s">
        <v>112</v>
      </c>
      <c r="BK732" t="s">
        <v>123</v>
      </c>
      <c r="BL732" t="s">
        <v>124</v>
      </c>
      <c r="BN732" s="2">
        <v>42432</v>
      </c>
      <c r="BO732">
        <v>3</v>
      </c>
      <c r="BQ732">
        <v>1409</v>
      </c>
      <c r="BS732" t="s">
        <v>117</v>
      </c>
      <c r="BT732">
        <v>12</v>
      </c>
      <c r="BV732">
        <v>27</v>
      </c>
      <c r="BX732">
        <v>1</v>
      </c>
      <c r="BZ732">
        <v>34255833500051</v>
      </c>
      <c r="CB732" t="s">
        <v>112</v>
      </c>
      <c r="CC732">
        <v>1</v>
      </c>
      <c r="CE732">
        <v>3</v>
      </c>
      <c r="CG732">
        <v>41054531300042</v>
      </c>
      <c r="CI732" t="s">
        <v>109</v>
      </c>
      <c r="CK732">
        <v>3</v>
      </c>
      <c r="CQ732" t="s">
        <v>110</v>
      </c>
      <c r="CR732" s="2">
        <v>42460</v>
      </c>
      <c r="CS732">
        <v>0</v>
      </c>
      <c r="CU732" t="s">
        <v>109</v>
      </c>
      <c r="CV732" t="s">
        <v>111</v>
      </c>
      <c r="CW732">
        <v>41054531300042</v>
      </c>
      <c r="CY732" t="s">
        <v>112</v>
      </c>
      <c r="CZ732" t="s">
        <v>113</v>
      </c>
      <c r="DA732" t="s">
        <v>114</v>
      </c>
      <c r="DB732" t="s">
        <v>115</v>
      </c>
      <c r="DC732">
        <v>1</v>
      </c>
    </row>
    <row r="733" spans="1:107" x14ac:dyDescent="0.2">
      <c r="A733" t="s">
        <v>108</v>
      </c>
      <c r="B733">
        <v>0</v>
      </c>
      <c r="D733" t="s">
        <v>109</v>
      </c>
      <c r="K733">
        <v>1</v>
      </c>
      <c r="M733">
        <v>1</v>
      </c>
      <c r="N733" t="s">
        <v>116</v>
      </c>
      <c r="O733">
        <v>0</v>
      </c>
      <c r="V733" t="s">
        <v>118</v>
      </c>
      <c r="W733" s="2">
        <v>42432</v>
      </c>
      <c r="X733">
        <v>2</v>
      </c>
      <c r="Y733">
        <v>2</v>
      </c>
      <c r="Z733">
        <v>2</v>
      </c>
      <c r="AB733">
        <v>0</v>
      </c>
      <c r="AC733">
        <v>0</v>
      </c>
      <c r="AD733" s="2">
        <v>42443</v>
      </c>
      <c r="AE733" s="3" t="s">
        <v>119</v>
      </c>
      <c r="AF733">
        <v>23</v>
      </c>
      <c r="AG733">
        <v>23</v>
      </c>
      <c r="AH733" s="3" t="s">
        <v>180</v>
      </c>
      <c r="AI733">
        <v>2</v>
      </c>
      <c r="AJ733">
        <v>2</v>
      </c>
      <c r="AK733" t="s">
        <v>924</v>
      </c>
      <c r="AL733">
        <v>7512</v>
      </c>
      <c r="AM733">
        <v>0.01</v>
      </c>
      <c r="AN733">
        <v>0.01</v>
      </c>
      <c r="AO733">
        <v>712</v>
      </c>
      <c r="AP733">
        <v>712</v>
      </c>
      <c r="AQ733">
        <v>405</v>
      </c>
      <c r="AR733">
        <v>405</v>
      </c>
      <c r="AS733">
        <v>7512</v>
      </c>
      <c r="AT733">
        <v>10</v>
      </c>
      <c r="AU733">
        <v>10</v>
      </c>
      <c r="AV733">
        <v>0.01</v>
      </c>
      <c r="AW733">
        <v>0.01</v>
      </c>
      <c r="AX733">
        <v>1168</v>
      </c>
      <c r="AY733">
        <v>1168</v>
      </c>
      <c r="AZ733">
        <v>133</v>
      </c>
      <c r="BA733">
        <v>133</v>
      </c>
      <c r="BB733" t="s">
        <v>135</v>
      </c>
      <c r="BC733" t="s">
        <v>122</v>
      </c>
      <c r="BD733">
        <v>1</v>
      </c>
      <c r="BF733" s="2">
        <v>42433</v>
      </c>
      <c r="BG733" s="3" t="s">
        <v>125</v>
      </c>
      <c r="BH733">
        <v>41054531300042</v>
      </c>
      <c r="BJ733" t="s">
        <v>112</v>
      </c>
      <c r="BK733" t="s">
        <v>123</v>
      </c>
      <c r="BL733" t="s">
        <v>124</v>
      </c>
      <c r="BN733" s="2">
        <v>42432</v>
      </c>
      <c r="BO733">
        <v>3</v>
      </c>
      <c r="BQ733">
        <v>1409</v>
      </c>
      <c r="BS733" t="s">
        <v>117</v>
      </c>
      <c r="BT733">
        <v>12</v>
      </c>
      <c r="BV733">
        <v>27</v>
      </c>
      <c r="BX733">
        <v>1</v>
      </c>
      <c r="BZ733">
        <v>34255833500051</v>
      </c>
      <c r="CB733" t="s">
        <v>112</v>
      </c>
      <c r="CC733">
        <v>1</v>
      </c>
      <c r="CE733">
        <v>3</v>
      </c>
      <c r="CG733">
        <v>41054531300042</v>
      </c>
      <c r="CI733" t="s">
        <v>109</v>
      </c>
      <c r="CK733">
        <v>3</v>
      </c>
      <c r="CQ733" t="s">
        <v>110</v>
      </c>
      <c r="CR733" s="2">
        <v>42460</v>
      </c>
      <c r="CS733">
        <v>0</v>
      </c>
      <c r="CU733" t="s">
        <v>109</v>
      </c>
      <c r="CV733" t="s">
        <v>111</v>
      </c>
      <c r="CW733">
        <v>41054531300042</v>
      </c>
      <c r="CY733" t="s">
        <v>112</v>
      </c>
      <c r="CZ733" t="s">
        <v>113</v>
      </c>
      <c r="DA733" t="s">
        <v>114</v>
      </c>
      <c r="DB733" t="s">
        <v>115</v>
      </c>
      <c r="DC733">
        <v>1</v>
      </c>
    </row>
    <row r="734" spans="1:107" x14ac:dyDescent="0.2">
      <c r="A734" t="s">
        <v>108</v>
      </c>
      <c r="B734">
        <v>0</v>
      </c>
      <c r="D734" t="s">
        <v>109</v>
      </c>
      <c r="K734">
        <v>1</v>
      </c>
      <c r="M734">
        <v>1</v>
      </c>
      <c r="N734" t="s">
        <v>116</v>
      </c>
      <c r="O734">
        <v>0</v>
      </c>
      <c r="V734" t="s">
        <v>118</v>
      </c>
      <c r="W734" s="2">
        <v>42432</v>
      </c>
      <c r="X734">
        <v>2</v>
      </c>
      <c r="Y734">
        <v>1</v>
      </c>
      <c r="Z734">
        <v>1</v>
      </c>
      <c r="AB734">
        <v>0</v>
      </c>
      <c r="AC734">
        <v>0</v>
      </c>
      <c r="AD734" s="2">
        <v>42433</v>
      </c>
      <c r="AE734" s="3" t="s">
        <v>119</v>
      </c>
      <c r="AF734">
        <v>23</v>
      </c>
      <c r="AG734">
        <v>23</v>
      </c>
      <c r="AH734" s="3" t="s">
        <v>201</v>
      </c>
      <c r="AI734">
        <v>2</v>
      </c>
      <c r="AJ734">
        <v>2</v>
      </c>
      <c r="AK734" t="s">
        <v>925</v>
      </c>
      <c r="AL734">
        <v>1093</v>
      </c>
      <c r="AM734">
        <v>0.05</v>
      </c>
      <c r="AN734">
        <v>0.05</v>
      </c>
      <c r="AQ734">
        <v>454</v>
      </c>
      <c r="AR734">
        <v>454</v>
      </c>
      <c r="AS734">
        <v>1093</v>
      </c>
      <c r="AT734">
        <v>10</v>
      </c>
      <c r="AU734">
        <v>10</v>
      </c>
      <c r="AV734">
        <v>0.05</v>
      </c>
      <c r="AW734">
        <v>0.05</v>
      </c>
      <c r="AZ734">
        <v>133</v>
      </c>
      <c r="BA734">
        <v>133</v>
      </c>
      <c r="BB734" t="s">
        <v>135</v>
      </c>
      <c r="BC734" t="s">
        <v>122</v>
      </c>
      <c r="BD734">
        <v>1</v>
      </c>
      <c r="BF734" s="2">
        <v>42433</v>
      </c>
      <c r="BG734" s="3" t="s">
        <v>125</v>
      </c>
      <c r="BH734">
        <v>41054531300042</v>
      </c>
      <c r="BJ734" t="s">
        <v>112</v>
      </c>
      <c r="BK734" t="s">
        <v>123</v>
      </c>
      <c r="BL734" t="s">
        <v>124</v>
      </c>
      <c r="BN734" s="2">
        <v>42432</v>
      </c>
      <c r="BO734">
        <v>3</v>
      </c>
      <c r="BQ734">
        <v>1409</v>
      </c>
      <c r="BS734" t="s">
        <v>117</v>
      </c>
      <c r="BT734">
        <v>12</v>
      </c>
      <c r="BV734">
        <v>27</v>
      </c>
      <c r="BX734">
        <v>1</v>
      </c>
      <c r="BZ734">
        <v>34255833500051</v>
      </c>
      <c r="CB734" t="s">
        <v>112</v>
      </c>
      <c r="CC734">
        <v>1</v>
      </c>
      <c r="CE734">
        <v>3</v>
      </c>
      <c r="CG734">
        <v>41054531300042</v>
      </c>
      <c r="CI734" t="s">
        <v>109</v>
      </c>
      <c r="CK734">
        <v>3</v>
      </c>
      <c r="CQ734" t="s">
        <v>110</v>
      </c>
      <c r="CR734" s="2">
        <v>42460</v>
      </c>
      <c r="CS734">
        <v>0</v>
      </c>
      <c r="CU734" t="s">
        <v>109</v>
      </c>
      <c r="CV734" t="s">
        <v>111</v>
      </c>
      <c r="CW734">
        <v>41054531300042</v>
      </c>
      <c r="CY734" t="s">
        <v>112</v>
      </c>
      <c r="CZ734" t="s">
        <v>113</v>
      </c>
      <c r="DA734" t="s">
        <v>114</v>
      </c>
      <c r="DB734" t="s">
        <v>115</v>
      </c>
      <c r="DC734">
        <v>1</v>
      </c>
    </row>
    <row r="735" spans="1:107" x14ac:dyDescent="0.2">
      <c r="A735" t="s">
        <v>108</v>
      </c>
      <c r="B735">
        <v>0</v>
      </c>
      <c r="D735" t="s">
        <v>109</v>
      </c>
      <c r="K735">
        <v>1</v>
      </c>
      <c r="M735">
        <v>1</v>
      </c>
      <c r="N735" t="s">
        <v>116</v>
      </c>
      <c r="O735">
        <v>0</v>
      </c>
      <c r="V735" t="s">
        <v>118</v>
      </c>
      <c r="W735" s="2">
        <v>42432</v>
      </c>
      <c r="X735">
        <v>2</v>
      </c>
      <c r="Y735">
        <v>2</v>
      </c>
      <c r="Z735">
        <v>2</v>
      </c>
      <c r="AB735">
        <v>0</v>
      </c>
      <c r="AC735">
        <v>0</v>
      </c>
      <c r="AD735" s="2">
        <v>42433</v>
      </c>
      <c r="AE735" s="3" t="s">
        <v>119</v>
      </c>
      <c r="AF735">
        <v>23</v>
      </c>
      <c r="AG735">
        <v>23</v>
      </c>
      <c r="AH735" s="3" t="s">
        <v>171</v>
      </c>
      <c r="AI735">
        <v>2</v>
      </c>
      <c r="AJ735">
        <v>2</v>
      </c>
      <c r="AK735" t="s">
        <v>926</v>
      </c>
      <c r="AL735">
        <v>1715</v>
      </c>
      <c r="AM735">
        <v>0.05</v>
      </c>
      <c r="AN735">
        <v>0.05</v>
      </c>
      <c r="AQ735">
        <v>454</v>
      </c>
      <c r="AR735">
        <v>454</v>
      </c>
      <c r="AS735">
        <v>1715</v>
      </c>
      <c r="AT735">
        <v>10</v>
      </c>
      <c r="AU735">
        <v>10</v>
      </c>
      <c r="AV735">
        <v>0.05</v>
      </c>
      <c r="AW735">
        <v>0.05</v>
      </c>
      <c r="AZ735">
        <v>133</v>
      </c>
      <c r="BA735">
        <v>133</v>
      </c>
      <c r="BB735" t="s">
        <v>135</v>
      </c>
      <c r="BC735" t="s">
        <v>122</v>
      </c>
      <c r="BD735">
        <v>1</v>
      </c>
      <c r="BF735" s="2">
        <v>42433</v>
      </c>
      <c r="BG735" s="3" t="s">
        <v>125</v>
      </c>
      <c r="BH735">
        <v>41054531300042</v>
      </c>
      <c r="BJ735" t="s">
        <v>112</v>
      </c>
      <c r="BK735" t="s">
        <v>123</v>
      </c>
      <c r="BL735" t="s">
        <v>124</v>
      </c>
      <c r="BN735" s="2">
        <v>42432</v>
      </c>
      <c r="BO735">
        <v>3</v>
      </c>
      <c r="BQ735">
        <v>1409</v>
      </c>
      <c r="BS735" t="s">
        <v>117</v>
      </c>
      <c r="BT735">
        <v>12</v>
      </c>
      <c r="BV735">
        <v>27</v>
      </c>
      <c r="BX735">
        <v>1</v>
      </c>
      <c r="BZ735">
        <v>34255833500051</v>
      </c>
      <c r="CB735" t="s">
        <v>112</v>
      </c>
      <c r="CC735">
        <v>1</v>
      </c>
      <c r="CE735">
        <v>3</v>
      </c>
      <c r="CG735">
        <v>41054531300042</v>
      </c>
      <c r="CI735" t="s">
        <v>109</v>
      </c>
      <c r="CK735">
        <v>3</v>
      </c>
      <c r="CQ735" t="s">
        <v>110</v>
      </c>
      <c r="CR735" s="2">
        <v>42460</v>
      </c>
      <c r="CS735">
        <v>0</v>
      </c>
      <c r="CU735" t="s">
        <v>109</v>
      </c>
      <c r="CV735" t="s">
        <v>111</v>
      </c>
      <c r="CW735">
        <v>41054531300042</v>
      </c>
      <c r="CY735" t="s">
        <v>112</v>
      </c>
      <c r="CZ735" t="s">
        <v>113</v>
      </c>
      <c r="DA735" t="s">
        <v>114</v>
      </c>
      <c r="DB735" t="s">
        <v>115</v>
      </c>
      <c r="DC735">
        <v>1</v>
      </c>
    </row>
    <row r="736" spans="1:107" x14ac:dyDescent="0.2">
      <c r="A736" t="s">
        <v>108</v>
      </c>
      <c r="B736">
        <v>0</v>
      </c>
      <c r="D736" t="s">
        <v>109</v>
      </c>
      <c r="K736">
        <v>1</v>
      </c>
      <c r="M736">
        <v>1</v>
      </c>
      <c r="N736" t="s">
        <v>116</v>
      </c>
      <c r="O736">
        <v>0</v>
      </c>
      <c r="V736" t="s">
        <v>118</v>
      </c>
      <c r="W736" s="2">
        <v>42432</v>
      </c>
      <c r="X736">
        <v>2</v>
      </c>
      <c r="Y736">
        <v>1</v>
      </c>
      <c r="Z736">
        <v>1</v>
      </c>
      <c r="AB736">
        <v>0</v>
      </c>
      <c r="AC736">
        <v>0</v>
      </c>
      <c r="AD736" s="2">
        <v>42433</v>
      </c>
      <c r="AE736" s="3" t="s">
        <v>119</v>
      </c>
      <c r="AF736">
        <v>23</v>
      </c>
      <c r="AG736">
        <v>23</v>
      </c>
      <c r="AH736" s="3" t="s">
        <v>171</v>
      </c>
      <c r="AI736">
        <v>2</v>
      </c>
      <c r="AJ736">
        <v>2</v>
      </c>
      <c r="AK736" t="s">
        <v>927</v>
      </c>
      <c r="AL736">
        <v>5476</v>
      </c>
      <c r="AM736">
        <v>0.02</v>
      </c>
      <c r="AN736">
        <v>0.02</v>
      </c>
      <c r="AQ736">
        <v>454</v>
      </c>
      <c r="AR736">
        <v>454</v>
      </c>
      <c r="AS736">
        <v>5476</v>
      </c>
      <c r="AT736">
        <v>10</v>
      </c>
      <c r="AU736">
        <v>10</v>
      </c>
      <c r="AV736">
        <v>0.02</v>
      </c>
      <c r="AW736">
        <v>0.02</v>
      </c>
      <c r="AZ736">
        <v>133</v>
      </c>
      <c r="BA736">
        <v>133</v>
      </c>
      <c r="BB736" t="s">
        <v>135</v>
      </c>
      <c r="BC736" t="s">
        <v>122</v>
      </c>
      <c r="BD736">
        <v>1</v>
      </c>
      <c r="BF736" s="2">
        <v>42433</v>
      </c>
      <c r="BG736" s="3" t="s">
        <v>125</v>
      </c>
      <c r="BH736">
        <v>41054531300042</v>
      </c>
      <c r="BJ736" t="s">
        <v>112</v>
      </c>
      <c r="BK736" t="s">
        <v>123</v>
      </c>
      <c r="BL736" t="s">
        <v>124</v>
      </c>
      <c r="BN736" s="2">
        <v>42432</v>
      </c>
      <c r="BO736">
        <v>3</v>
      </c>
      <c r="BQ736">
        <v>1409</v>
      </c>
      <c r="BS736" t="s">
        <v>117</v>
      </c>
      <c r="BT736">
        <v>12</v>
      </c>
      <c r="BV736">
        <v>27</v>
      </c>
      <c r="BX736">
        <v>1</v>
      </c>
      <c r="BZ736">
        <v>34255833500051</v>
      </c>
      <c r="CB736" t="s">
        <v>112</v>
      </c>
      <c r="CC736">
        <v>1</v>
      </c>
      <c r="CE736">
        <v>3</v>
      </c>
      <c r="CG736">
        <v>41054531300042</v>
      </c>
      <c r="CI736" t="s">
        <v>109</v>
      </c>
      <c r="CK736">
        <v>3</v>
      </c>
      <c r="CQ736" t="s">
        <v>110</v>
      </c>
      <c r="CR736" s="2">
        <v>42460</v>
      </c>
      <c r="CS736">
        <v>0</v>
      </c>
      <c r="CU736" t="s">
        <v>109</v>
      </c>
      <c r="CV736" t="s">
        <v>111</v>
      </c>
      <c r="CW736">
        <v>41054531300042</v>
      </c>
      <c r="CY736" t="s">
        <v>112</v>
      </c>
      <c r="CZ736" t="s">
        <v>113</v>
      </c>
      <c r="DA736" t="s">
        <v>114</v>
      </c>
      <c r="DB736" t="s">
        <v>115</v>
      </c>
      <c r="DC736">
        <v>1</v>
      </c>
    </row>
    <row r="737" spans="1:107" x14ac:dyDescent="0.2">
      <c r="A737" t="s">
        <v>108</v>
      </c>
      <c r="B737">
        <v>0</v>
      </c>
      <c r="D737" t="s">
        <v>109</v>
      </c>
      <c r="K737">
        <v>1</v>
      </c>
      <c r="M737">
        <v>1</v>
      </c>
      <c r="N737" t="s">
        <v>116</v>
      </c>
      <c r="O737">
        <v>0</v>
      </c>
      <c r="V737" t="s">
        <v>118</v>
      </c>
      <c r="W737" s="2">
        <v>42432</v>
      </c>
      <c r="X737">
        <v>2</v>
      </c>
      <c r="Y737">
        <v>1</v>
      </c>
      <c r="Z737">
        <v>1</v>
      </c>
      <c r="AB737">
        <v>0</v>
      </c>
      <c r="AC737">
        <v>0</v>
      </c>
      <c r="AD737" s="2">
        <v>42433</v>
      </c>
      <c r="AE737" s="3" t="s">
        <v>119</v>
      </c>
      <c r="AF737">
        <v>23</v>
      </c>
      <c r="AG737">
        <v>23</v>
      </c>
      <c r="AH737" s="3" t="s">
        <v>171</v>
      </c>
      <c r="AI737">
        <v>2</v>
      </c>
      <c r="AJ737">
        <v>2</v>
      </c>
      <c r="AK737" t="s">
        <v>928</v>
      </c>
      <c r="AL737">
        <v>5475</v>
      </c>
      <c r="AM737">
        <v>0.05</v>
      </c>
      <c r="AN737">
        <v>0.05</v>
      </c>
      <c r="AQ737">
        <v>454</v>
      </c>
      <c r="AR737">
        <v>454</v>
      </c>
      <c r="AS737">
        <v>5475</v>
      </c>
      <c r="AT737">
        <v>10</v>
      </c>
      <c r="AU737">
        <v>10</v>
      </c>
      <c r="AV737">
        <v>0.05</v>
      </c>
      <c r="AW737">
        <v>0.05</v>
      </c>
      <c r="AZ737">
        <v>133</v>
      </c>
      <c r="BA737">
        <v>133</v>
      </c>
      <c r="BB737" t="s">
        <v>135</v>
      </c>
      <c r="BC737" t="s">
        <v>122</v>
      </c>
      <c r="BD737">
        <v>1</v>
      </c>
      <c r="BF737" s="2">
        <v>42433</v>
      </c>
      <c r="BG737" s="3" t="s">
        <v>125</v>
      </c>
      <c r="BH737">
        <v>41054531300042</v>
      </c>
      <c r="BJ737" t="s">
        <v>112</v>
      </c>
      <c r="BK737" t="s">
        <v>123</v>
      </c>
      <c r="BL737" t="s">
        <v>124</v>
      </c>
      <c r="BN737" s="2">
        <v>42432</v>
      </c>
      <c r="BO737">
        <v>3</v>
      </c>
      <c r="BQ737">
        <v>1409</v>
      </c>
      <c r="BS737" t="s">
        <v>117</v>
      </c>
      <c r="BT737">
        <v>12</v>
      </c>
      <c r="BV737">
        <v>27</v>
      </c>
      <c r="BX737">
        <v>1</v>
      </c>
      <c r="BZ737">
        <v>34255833500051</v>
      </c>
      <c r="CB737" t="s">
        <v>112</v>
      </c>
      <c r="CC737">
        <v>1</v>
      </c>
      <c r="CE737">
        <v>3</v>
      </c>
      <c r="CG737">
        <v>41054531300042</v>
      </c>
      <c r="CI737" t="s">
        <v>109</v>
      </c>
      <c r="CK737">
        <v>3</v>
      </c>
      <c r="CQ737" t="s">
        <v>110</v>
      </c>
      <c r="CR737" s="2">
        <v>42460</v>
      </c>
      <c r="CS737">
        <v>0</v>
      </c>
      <c r="CU737" t="s">
        <v>109</v>
      </c>
      <c r="CV737" t="s">
        <v>111</v>
      </c>
      <c r="CW737">
        <v>41054531300042</v>
      </c>
      <c r="CY737" t="s">
        <v>112</v>
      </c>
      <c r="CZ737" t="s">
        <v>113</v>
      </c>
      <c r="DA737" t="s">
        <v>114</v>
      </c>
      <c r="DB737" t="s">
        <v>115</v>
      </c>
      <c r="DC737">
        <v>1</v>
      </c>
    </row>
    <row r="738" spans="1:107" x14ac:dyDescent="0.2">
      <c r="A738" t="s">
        <v>108</v>
      </c>
      <c r="B738">
        <v>0</v>
      </c>
      <c r="D738" t="s">
        <v>109</v>
      </c>
      <c r="K738">
        <v>1</v>
      </c>
      <c r="M738">
        <v>1</v>
      </c>
      <c r="N738" t="s">
        <v>116</v>
      </c>
      <c r="O738">
        <v>0</v>
      </c>
      <c r="V738" t="s">
        <v>118</v>
      </c>
      <c r="W738" s="2">
        <v>42432</v>
      </c>
      <c r="X738">
        <v>2</v>
      </c>
      <c r="Y738">
        <v>2</v>
      </c>
      <c r="Z738">
        <v>2</v>
      </c>
      <c r="AA738" t="s">
        <v>185</v>
      </c>
      <c r="AB738">
        <v>0</v>
      </c>
      <c r="AC738">
        <v>0</v>
      </c>
      <c r="AD738" s="2">
        <v>42443</v>
      </c>
      <c r="AE738" s="3" t="s">
        <v>119</v>
      </c>
      <c r="AF738">
        <v>23</v>
      </c>
      <c r="AG738">
        <v>23</v>
      </c>
      <c r="AH738" s="3" t="s">
        <v>180</v>
      </c>
      <c r="AI738">
        <v>2</v>
      </c>
      <c r="AJ738">
        <v>2</v>
      </c>
      <c r="AK738" t="s">
        <v>929</v>
      </c>
      <c r="AL738">
        <v>2071</v>
      </c>
      <c r="AM738">
        <v>5.0000000000000001E-3</v>
      </c>
      <c r="AN738">
        <v>5.0000000000000001E-3</v>
      </c>
      <c r="AO738">
        <v>712</v>
      </c>
      <c r="AP738">
        <v>712</v>
      </c>
      <c r="AQ738">
        <v>405</v>
      </c>
      <c r="AR738">
        <v>405</v>
      </c>
      <c r="AS738">
        <v>2071</v>
      </c>
      <c r="AT738">
        <v>10</v>
      </c>
      <c r="AU738">
        <v>10</v>
      </c>
      <c r="AV738">
        <v>5.0000000000000001E-3</v>
      </c>
      <c r="AW738">
        <v>5.0000000000000001E-3</v>
      </c>
      <c r="AX738">
        <v>1168</v>
      </c>
      <c r="AY738">
        <v>1168</v>
      </c>
      <c r="AZ738">
        <v>133</v>
      </c>
      <c r="BA738">
        <v>133</v>
      </c>
      <c r="BB738" t="s">
        <v>135</v>
      </c>
      <c r="BC738" t="s">
        <v>122</v>
      </c>
      <c r="BD738">
        <v>1</v>
      </c>
      <c r="BF738" s="2">
        <v>42433</v>
      </c>
      <c r="BG738" s="3" t="s">
        <v>125</v>
      </c>
      <c r="BH738">
        <v>41054531300042</v>
      </c>
      <c r="BJ738" t="s">
        <v>112</v>
      </c>
      <c r="BK738" t="s">
        <v>123</v>
      </c>
      <c r="BL738" t="s">
        <v>124</v>
      </c>
      <c r="BN738" s="2">
        <v>42432</v>
      </c>
      <c r="BO738">
        <v>3</v>
      </c>
      <c r="BQ738">
        <v>1409</v>
      </c>
      <c r="BS738" t="s">
        <v>117</v>
      </c>
      <c r="BT738">
        <v>12</v>
      </c>
      <c r="BV738">
        <v>27</v>
      </c>
      <c r="BX738">
        <v>1</v>
      </c>
      <c r="BZ738">
        <v>34255833500051</v>
      </c>
      <c r="CB738" t="s">
        <v>112</v>
      </c>
      <c r="CC738">
        <v>1</v>
      </c>
      <c r="CE738">
        <v>3</v>
      </c>
      <c r="CG738">
        <v>41054531300042</v>
      </c>
      <c r="CI738" t="s">
        <v>109</v>
      </c>
      <c r="CK738">
        <v>3</v>
      </c>
      <c r="CQ738" t="s">
        <v>110</v>
      </c>
      <c r="CR738" s="2">
        <v>42460</v>
      </c>
      <c r="CS738">
        <v>0</v>
      </c>
      <c r="CU738" t="s">
        <v>109</v>
      </c>
      <c r="CV738" t="s">
        <v>111</v>
      </c>
      <c r="CW738">
        <v>41054531300042</v>
      </c>
      <c r="CY738" t="s">
        <v>112</v>
      </c>
      <c r="CZ738" t="s">
        <v>113</v>
      </c>
      <c r="DA738" t="s">
        <v>114</v>
      </c>
      <c r="DB738" t="s">
        <v>115</v>
      </c>
      <c r="DC738">
        <v>1</v>
      </c>
    </row>
    <row r="739" spans="1:107" x14ac:dyDescent="0.2">
      <c r="A739" t="s">
        <v>108</v>
      </c>
      <c r="B739">
        <v>0</v>
      </c>
      <c r="D739" t="s">
        <v>109</v>
      </c>
      <c r="K739">
        <v>1</v>
      </c>
      <c r="M739">
        <v>1</v>
      </c>
      <c r="N739" t="s">
        <v>116</v>
      </c>
      <c r="O739">
        <v>0</v>
      </c>
      <c r="V739" t="s">
        <v>118</v>
      </c>
      <c r="W739" s="2">
        <v>42432</v>
      </c>
      <c r="X739">
        <v>2</v>
      </c>
      <c r="Y739">
        <v>1</v>
      </c>
      <c r="Z739">
        <v>1</v>
      </c>
      <c r="AB739">
        <v>0</v>
      </c>
      <c r="AC739">
        <v>0</v>
      </c>
      <c r="AD739" s="2">
        <v>42433</v>
      </c>
      <c r="AE739" s="3" t="s">
        <v>119</v>
      </c>
      <c r="AF739">
        <v>23</v>
      </c>
      <c r="AG739">
        <v>23</v>
      </c>
      <c r="AH739" s="3" t="s">
        <v>201</v>
      </c>
      <c r="AI739">
        <v>2</v>
      </c>
      <c r="AJ739">
        <v>2</v>
      </c>
      <c r="AK739" t="s">
        <v>930</v>
      </c>
      <c r="AL739">
        <v>5838</v>
      </c>
      <c r="AM739">
        <v>0.05</v>
      </c>
      <c r="AN739">
        <v>0.05</v>
      </c>
      <c r="AQ739">
        <v>454</v>
      </c>
      <c r="AR739">
        <v>454</v>
      </c>
      <c r="AS739">
        <v>5838</v>
      </c>
      <c r="AT739">
        <v>10</v>
      </c>
      <c r="AU739">
        <v>10</v>
      </c>
      <c r="AV739">
        <v>0.05</v>
      </c>
      <c r="AW739">
        <v>0.05</v>
      </c>
      <c r="AZ739">
        <v>133</v>
      </c>
      <c r="BA739">
        <v>133</v>
      </c>
      <c r="BB739" t="s">
        <v>135</v>
      </c>
      <c r="BC739" t="s">
        <v>122</v>
      </c>
      <c r="BD739">
        <v>1</v>
      </c>
      <c r="BF739" s="2">
        <v>42433</v>
      </c>
      <c r="BG739" s="3" t="s">
        <v>125</v>
      </c>
      <c r="BH739">
        <v>41054531300042</v>
      </c>
      <c r="BJ739" t="s">
        <v>112</v>
      </c>
      <c r="BK739" t="s">
        <v>123</v>
      </c>
      <c r="BL739" t="s">
        <v>124</v>
      </c>
      <c r="BN739" s="2">
        <v>42432</v>
      </c>
      <c r="BO739">
        <v>3</v>
      </c>
      <c r="BQ739">
        <v>1409</v>
      </c>
      <c r="BS739" t="s">
        <v>117</v>
      </c>
      <c r="BT739">
        <v>12</v>
      </c>
      <c r="BV739">
        <v>27</v>
      </c>
      <c r="BX739">
        <v>1</v>
      </c>
      <c r="BZ739">
        <v>34255833500051</v>
      </c>
      <c r="CB739" t="s">
        <v>112</v>
      </c>
      <c r="CC739">
        <v>1</v>
      </c>
      <c r="CE739">
        <v>3</v>
      </c>
      <c r="CG739">
        <v>41054531300042</v>
      </c>
      <c r="CI739" t="s">
        <v>109</v>
      </c>
      <c r="CK739">
        <v>3</v>
      </c>
      <c r="CQ739" t="s">
        <v>110</v>
      </c>
      <c r="CR739" s="2">
        <v>42460</v>
      </c>
      <c r="CS739">
        <v>0</v>
      </c>
      <c r="CU739" t="s">
        <v>109</v>
      </c>
      <c r="CV739" t="s">
        <v>111</v>
      </c>
      <c r="CW739">
        <v>41054531300042</v>
      </c>
      <c r="CY739" t="s">
        <v>112</v>
      </c>
      <c r="CZ739" t="s">
        <v>113</v>
      </c>
      <c r="DA739" t="s">
        <v>114</v>
      </c>
      <c r="DB739" t="s">
        <v>115</v>
      </c>
      <c r="DC739">
        <v>1</v>
      </c>
    </row>
    <row r="740" spans="1:107" x14ac:dyDescent="0.2">
      <c r="A740" t="s">
        <v>108</v>
      </c>
      <c r="B740">
        <v>0</v>
      </c>
      <c r="D740" t="s">
        <v>109</v>
      </c>
      <c r="K740">
        <v>1</v>
      </c>
      <c r="M740">
        <v>1</v>
      </c>
      <c r="N740" t="s">
        <v>116</v>
      </c>
      <c r="O740">
        <v>0</v>
      </c>
      <c r="V740" t="s">
        <v>118</v>
      </c>
      <c r="W740" s="2">
        <v>42432</v>
      </c>
      <c r="X740">
        <v>2</v>
      </c>
      <c r="Y740">
        <v>2</v>
      </c>
      <c r="Z740">
        <v>2</v>
      </c>
      <c r="AB740">
        <v>0</v>
      </c>
      <c r="AC740">
        <v>0</v>
      </c>
      <c r="AD740" s="2">
        <v>42433</v>
      </c>
      <c r="AE740" s="3" t="s">
        <v>119</v>
      </c>
      <c r="AF740">
        <v>23</v>
      </c>
      <c r="AG740">
        <v>23</v>
      </c>
      <c r="AH740" s="3" t="s">
        <v>171</v>
      </c>
      <c r="AI740">
        <v>2</v>
      </c>
      <c r="AJ740">
        <v>2</v>
      </c>
      <c r="AK740" t="s">
        <v>931</v>
      </c>
      <c r="AL740">
        <v>7514</v>
      </c>
      <c r="AM740">
        <v>0.05</v>
      </c>
      <c r="AN740">
        <v>0.05</v>
      </c>
      <c r="AQ740">
        <v>454</v>
      </c>
      <c r="AR740">
        <v>454</v>
      </c>
      <c r="AS740">
        <v>7514</v>
      </c>
      <c r="AT740">
        <v>10</v>
      </c>
      <c r="AU740">
        <v>10</v>
      </c>
      <c r="AV740">
        <v>0.05</v>
      </c>
      <c r="AW740">
        <v>0.05</v>
      </c>
      <c r="AZ740">
        <v>133</v>
      </c>
      <c r="BA740">
        <v>133</v>
      </c>
      <c r="BB740" t="s">
        <v>135</v>
      </c>
      <c r="BC740" t="s">
        <v>122</v>
      </c>
      <c r="BD740">
        <v>1</v>
      </c>
      <c r="BF740" s="2">
        <v>42433</v>
      </c>
      <c r="BG740" s="3" t="s">
        <v>125</v>
      </c>
      <c r="BH740">
        <v>41054531300042</v>
      </c>
      <c r="BJ740" t="s">
        <v>112</v>
      </c>
      <c r="BK740" t="s">
        <v>123</v>
      </c>
      <c r="BL740" t="s">
        <v>124</v>
      </c>
      <c r="BN740" s="2">
        <v>42432</v>
      </c>
      <c r="BO740">
        <v>3</v>
      </c>
      <c r="BQ740">
        <v>1409</v>
      </c>
      <c r="BS740" t="s">
        <v>117</v>
      </c>
      <c r="BT740">
        <v>12</v>
      </c>
      <c r="BV740">
        <v>27</v>
      </c>
      <c r="BX740">
        <v>1</v>
      </c>
      <c r="BZ740">
        <v>34255833500051</v>
      </c>
      <c r="CB740" t="s">
        <v>112</v>
      </c>
      <c r="CC740">
        <v>1</v>
      </c>
      <c r="CE740">
        <v>3</v>
      </c>
      <c r="CG740">
        <v>41054531300042</v>
      </c>
      <c r="CI740" t="s">
        <v>109</v>
      </c>
      <c r="CK740">
        <v>3</v>
      </c>
      <c r="CQ740" t="s">
        <v>110</v>
      </c>
      <c r="CR740" s="2">
        <v>42460</v>
      </c>
      <c r="CS740">
        <v>0</v>
      </c>
      <c r="CU740" t="s">
        <v>109</v>
      </c>
      <c r="CV740" t="s">
        <v>111</v>
      </c>
      <c r="CW740">
        <v>41054531300042</v>
      </c>
      <c r="CY740" t="s">
        <v>112</v>
      </c>
      <c r="CZ740" t="s">
        <v>113</v>
      </c>
      <c r="DA740" t="s">
        <v>114</v>
      </c>
      <c r="DB740" t="s">
        <v>115</v>
      </c>
      <c r="DC740">
        <v>1</v>
      </c>
    </row>
    <row r="741" spans="1:107" x14ac:dyDescent="0.2">
      <c r="A741" t="s">
        <v>108</v>
      </c>
      <c r="B741">
        <v>0</v>
      </c>
      <c r="D741" t="s">
        <v>109</v>
      </c>
      <c r="K741">
        <v>1</v>
      </c>
      <c r="M741">
        <v>1</v>
      </c>
      <c r="N741" t="s">
        <v>116</v>
      </c>
      <c r="O741">
        <v>0</v>
      </c>
      <c r="V741" t="s">
        <v>118</v>
      </c>
      <c r="W741" s="2">
        <v>42432</v>
      </c>
      <c r="X741">
        <v>2</v>
      </c>
      <c r="Y741">
        <v>2</v>
      </c>
      <c r="Z741">
        <v>2</v>
      </c>
      <c r="AB741">
        <v>0</v>
      </c>
      <c r="AC741">
        <v>0</v>
      </c>
      <c r="AD741" s="2">
        <v>42433</v>
      </c>
      <c r="AE741" s="3" t="s">
        <v>119</v>
      </c>
      <c r="AF741">
        <v>23</v>
      </c>
      <c r="AG741">
        <v>23</v>
      </c>
      <c r="AH741" s="3" t="s">
        <v>171</v>
      </c>
      <c r="AI741">
        <v>2</v>
      </c>
      <c r="AJ741">
        <v>2</v>
      </c>
      <c r="AK741" t="s">
        <v>932</v>
      </c>
      <c r="AL741">
        <v>1717</v>
      </c>
      <c r="AM741">
        <v>0.05</v>
      </c>
      <c r="AN741">
        <v>0.05</v>
      </c>
      <c r="AQ741">
        <v>454</v>
      </c>
      <c r="AR741">
        <v>454</v>
      </c>
      <c r="AS741">
        <v>1717</v>
      </c>
      <c r="AT741">
        <v>10</v>
      </c>
      <c r="AU741">
        <v>10</v>
      </c>
      <c r="AV741">
        <v>0.05</v>
      </c>
      <c r="AW741">
        <v>0.05</v>
      </c>
      <c r="AZ741">
        <v>133</v>
      </c>
      <c r="BA741">
        <v>133</v>
      </c>
      <c r="BB741" t="s">
        <v>135</v>
      </c>
      <c r="BC741" t="s">
        <v>122</v>
      </c>
      <c r="BD741">
        <v>1</v>
      </c>
      <c r="BF741" s="2">
        <v>42433</v>
      </c>
      <c r="BG741" s="3" t="s">
        <v>125</v>
      </c>
      <c r="BH741">
        <v>41054531300042</v>
      </c>
      <c r="BJ741" t="s">
        <v>112</v>
      </c>
      <c r="BK741" t="s">
        <v>123</v>
      </c>
      <c r="BL741" t="s">
        <v>124</v>
      </c>
      <c r="BN741" s="2">
        <v>42432</v>
      </c>
      <c r="BO741">
        <v>3</v>
      </c>
      <c r="BQ741">
        <v>1409</v>
      </c>
      <c r="BS741" t="s">
        <v>117</v>
      </c>
      <c r="BT741">
        <v>12</v>
      </c>
      <c r="BV741">
        <v>27</v>
      </c>
      <c r="BX741">
        <v>1</v>
      </c>
      <c r="BZ741">
        <v>34255833500051</v>
      </c>
      <c r="CB741" t="s">
        <v>112</v>
      </c>
      <c r="CC741">
        <v>1</v>
      </c>
      <c r="CE741">
        <v>3</v>
      </c>
      <c r="CG741">
        <v>41054531300042</v>
      </c>
      <c r="CI741" t="s">
        <v>109</v>
      </c>
      <c r="CK741">
        <v>3</v>
      </c>
      <c r="CQ741" t="s">
        <v>110</v>
      </c>
      <c r="CR741" s="2">
        <v>42460</v>
      </c>
      <c r="CS741">
        <v>0</v>
      </c>
      <c r="CU741" t="s">
        <v>109</v>
      </c>
      <c r="CV741" t="s">
        <v>111</v>
      </c>
      <c r="CW741">
        <v>41054531300042</v>
      </c>
      <c r="CY741" t="s">
        <v>112</v>
      </c>
      <c r="CZ741" t="s">
        <v>113</v>
      </c>
      <c r="DA741" t="s">
        <v>114</v>
      </c>
      <c r="DB741" t="s">
        <v>115</v>
      </c>
      <c r="DC741">
        <v>1</v>
      </c>
    </row>
    <row r="742" spans="1:107" x14ac:dyDescent="0.2">
      <c r="A742" t="s">
        <v>108</v>
      </c>
      <c r="B742">
        <v>0</v>
      </c>
      <c r="D742" t="s">
        <v>109</v>
      </c>
      <c r="K742">
        <v>1</v>
      </c>
      <c r="M742">
        <v>1</v>
      </c>
      <c r="N742" t="s">
        <v>116</v>
      </c>
      <c r="O742">
        <v>0</v>
      </c>
      <c r="V742" t="s">
        <v>118</v>
      </c>
      <c r="W742" s="2">
        <v>42432</v>
      </c>
      <c r="X742">
        <v>2</v>
      </c>
      <c r="Y742">
        <v>1</v>
      </c>
      <c r="Z742">
        <v>1</v>
      </c>
      <c r="AB742">
        <v>0</v>
      </c>
      <c r="AC742">
        <v>0</v>
      </c>
      <c r="AD742" s="2">
        <v>42433</v>
      </c>
      <c r="AE742" s="3" t="s">
        <v>119</v>
      </c>
      <c r="AF742">
        <v>23</v>
      </c>
      <c r="AG742">
        <v>23</v>
      </c>
      <c r="AH742" s="3" t="s">
        <v>201</v>
      </c>
      <c r="AI742">
        <v>2</v>
      </c>
      <c r="AJ742">
        <v>2</v>
      </c>
      <c r="AK742" t="s">
        <v>933</v>
      </c>
      <c r="AL742">
        <v>5922</v>
      </c>
      <c r="AM742">
        <v>0.05</v>
      </c>
      <c r="AN742">
        <v>0.05</v>
      </c>
      <c r="AQ742">
        <v>454</v>
      </c>
      <c r="AR742">
        <v>454</v>
      </c>
      <c r="AS742">
        <v>5922</v>
      </c>
      <c r="AT742">
        <v>10</v>
      </c>
      <c r="AU742">
        <v>10</v>
      </c>
      <c r="AV742">
        <v>0.05</v>
      </c>
      <c r="AW742">
        <v>0.05</v>
      </c>
      <c r="AZ742">
        <v>133</v>
      </c>
      <c r="BA742">
        <v>133</v>
      </c>
      <c r="BB742" t="s">
        <v>135</v>
      </c>
      <c r="BC742" t="s">
        <v>122</v>
      </c>
      <c r="BD742">
        <v>1</v>
      </c>
      <c r="BF742" s="2">
        <v>42433</v>
      </c>
      <c r="BG742" s="3" t="s">
        <v>125</v>
      </c>
      <c r="BH742">
        <v>41054531300042</v>
      </c>
      <c r="BJ742" t="s">
        <v>112</v>
      </c>
      <c r="BK742" t="s">
        <v>123</v>
      </c>
      <c r="BL742" t="s">
        <v>124</v>
      </c>
      <c r="BN742" s="2">
        <v>42432</v>
      </c>
      <c r="BO742">
        <v>3</v>
      </c>
      <c r="BQ742">
        <v>1409</v>
      </c>
      <c r="BS742" t="s">
        <v>117</v>
      </c>
      <c r="BT742">
        <v>12</v>
      </c>
      <c r="BV742">
        <v>27</v>
      </c>
      <c r="BX742">
        <v>1</v>
      </c>
      <c r="BZ742">
        <v>34255833500051</v>
      </c>
      <c r="CB742" t="s">
        <v>112</v>
      </c>
      <c r="CC742">
        <v>1</v>
      </c>
      <c r="CE742">
        <v>3</v>
      </c>
      <c r="CG742">
        <v>41054531300042</v>
      </c>
      <c r="CI742" t="s">
        <v>109</v>
      </c>
      <c r="CK742">
        <v>3</v>
      </c>
      <c r="CQ742" t="s">
        <v>110</v>
      </c>
      <c r="CR742" s="2">
        <v>42460</v>
      </c>
      <c r="CS742">
        <v>0</v>
      </c>
      <c r="CU742" t="s">
        <v>109</v>
      </c>
      <c r="CV742" t="s">
        <v>111</v>
      </c>
      <c r="CW742">
        <v>41054531300042</v>
      </c>
      <c r="CY742" t="s">
        <v>112</v>
      </c>
      <c r="CZ742" t="s">
        <v>113</v>
      </c>
      <c r="DA742" t="s">
        <v>114</v>
      </c>
      <c r="DB742" t="s">
        <v>115</v>
      </c>
      <c r="DC742">
        <v>1</v>
      </c>
    </row>
    <row r="743" spans="1:107" x14ac:dyDescent="0.2">
      <c r="A743" t="s">
        <v>108</v>
      </c>
      <c r="B743">
        <v>0</v>
      </c>
      <c r="D743" t="s">
        <v>109</v>
      </c>
      <c r="K743">
        <v>1</v>
      </c>
      <c r="M743">
        <v>1</v>
      </c>
      <c r="N743" t="s">
        <v>116</v>
      </c>
      <c r="O743">
        <v>0</v>
      </c>
      <c r="V743" t="s">
        <v>118</v>
      </c>
      <c r="W743" s="2">
        <v>42432</v>
      </c>
      <c r="X743">
        <v>2</v>
      </c>
      <c r="Y743">
        <v>1</v>
      </c>
      <c r="Z743">
        <v>1</v>
      </c>
      <c r="AB743">
        <v>0</v>
      </c>
      <c r="AC743">
        <v>0</v>
      </c>
      <c r="AD743" s="2">
        <v>42433</v>
      </c>
      <c r="AE743" s="3" t="s">
        <v>119</v>
      </c>
      <c r="AF743">
        <v>3</v>
      </c>
      <c r="AG743">
        <v>3</v>
      </c>
      <c r="AH743" s="3" t="s">
        <v>256</v>
      </c>
      <c r="AI743">
        <v>2</v>
      </c>
      <c r="AJ743">
        <v>2</v>
      </c>
      <c r="AK743" t="s">
        <v>934</v>
      </c>
      <c r="AL743">
        <v>1373</v>
      </c>
      <c r="AM743">
        <v>10</v>
      </c>
      <c r="AN743">
        <v>10</v>
      </c>
      <c r="AQ743">
        <v>422</v>
      </c>
      <c r="AR743">
        <v>422</v>
      </c>
      <c r="AS743">
        <v>1373</v>
      </c>
      <c r="AT743">
        <v>10</v>
      </c>
      <c r="AU743">
        <v>10</v>
      </c>
      <c r="AV743">
        <v>10</v>
      </c>
      <c r="AW743">
        <v>10</v>
      </c>
      <c r="AZ743">
        <v>388</v>
      </c>
      <c r="BA743">
        <v>388</v>
      </c>
      <c r="BB743" t="s">
        <v>935</v>
      </c>
      <c r="BC743" t="s">
        <v>122</v>
      </c>
      <c r="BD743">
        <v>1</v>
      </c>
      <c r="BF743" s="2">
        <v>42433</v>
      </c>
      <c r="BG743" s="3" t="s">
        <v>125</v>
      </c>
      <c r="BH743">
        <v>41054531300042</v>
      </c>
      <c r="BJ743" t="s">
        <v>112</v>
      </c>
      <c r="BK743" t="s">
        <v>123</v>
      </c>
      <c r="BL743" t="s">
        <v>124</v>
      </c>
      <c r="BN743" s="2">
        <v>42432</v>
      </c>
      <c r="BO743">
        <v>3</v>
      </c>
      <c r="BQ743">
        <v>1409</v>
      </c>
      <c r="BS743" t="s">
        <v>117</v>
      </c>
      <c r="BT743">
        <v>12</v>
      </c>
      <c r="BV743">
        <v>27</v>
      </c>
      <c r="BX743">
        <v>1</v>
      </c>
      <c r="BZ743">
        <v>34255833500051</v>
      </c>
      <c r="CB743" t="s">
        <v>112</v>
      </c>
      <c r="CC743">
        <v>1</v>
      </c>
      <c r="CE743">
        <v>3</v>
      </c>
      <c r="CG743">
        <v>41054531300042</v>
      </c>
      <c r="CI743" t="s">
        <v>109</v>
      </c>
      <c r="CK743">
        <v>3</v>
      </c>
      <c r="CQ743" t="s">
        <v>110</v>
      </c>
      <c r="CR743" s="2">
        <v>42460</v>
      </c>
      <c r="CS743">
        <v>0</v>
      </c>
      <c r="CU743" t="s">
        <v>109</v>
      </c>
      <c r="CV743" t="s">
        <v>111</v>
      </c>
      <c r="CW743">
        <v>41054531300042</v>
      </c>
      <c r="CY743" t="s">
        <v>112</v>
      </c>
      <c r="CZ743" t="s">
        <v>113</v>
      </c>
      <c r="DA743" t="s">
        <v>114</v>
      </c>
      <c r="DB743" t="s">
        <v>115</v>
      </c>
      <c r="DC743">
        <v>1</v>
      </c>
    </row>
    <row r="744" spans="1:107" x14ac:dyDescent="0.2">
      <c r="A744" t="s">
        <v>108</v>
      </c>
      <c r="B744">
        <v>0</v>
      </c>
      <c r="D744" t="s">
        <v>109</v>
      </c>
      <c r="K744">
        <v>1</v>
      </c>
      <c r="M744">
        <v>1</v>
      </c>
      <c r="N744" t="s">
        <v>116</v>
      </c>
      <c r="O744">
        <v>0</v>
      </c>
      <c r="V744" t="s">
        <v>118</v>
      </c>
      <c r="W744" s="2">
        <v>42432</v>
      </c>
      <c r="X744">
        <v>2</v>
      </c>
      <c r="Y744">
        <v>1</v>
      </c>
      <c r="Z744">
        <v>1</v>
      </c>
      <c r="AB744">
        <v>0</v>
      </c>
      <c r="AC744">
        <v>0</v>
      </c>
      <c r="AD744" s="2">
        <v>42433</v>
      </c>
      <c r="AE744" s="3" t="s">
        <v>119</v>
      </c>
      <c r="AF744">
        <v>23</v>
      </c>
      <c r="AG744">
        <v>23</v>
      </c>
      <c r="AH744" s="3" t="s">
        <v>201</v>
      </c>
      <c r="AI744">
        <v>2</v>
      </c>
      <c r="AJ744">
        <v>2</v>
      </c>
      <c r="AK744" t="s">
        <v>936</v>
      </c>
      <c r="AL744">
        <v>5675</v>
      </c>
      <c r="AM744">
        <v>0.03</v>
      </c>
      <c r="AN744">
        <v>0.03</v>
      </c>
      <c r="AQ744">
        <v>454</v>
      </c>
      <c r="AR744">
        <v>454</v>
      </c>
      <c r="AS744">
        <v>5675</v>
      </c>
      <c r="AT744">
        <v>10</v>
      </c>
      <c r="AU744">
        <v>10</v>
      </c>
      <c r="AV744">
        <v>0.03</v>
      </c>
      <c r="AW744">
        <v>0.03</v>
      </c>
      <c r="AZ744">
        <v>133</v>
      </c>
      <c r="BA744">
        <v>133</v>
      </c>
      <c r="BB744" t="s">
        <v>135</v>
      </c>
      <c r="BC744" t="s">
        <v>122</v>
      </c>
      <c r="BD744">
        <v>1</v>
      </c>
      <c r="BF744" s="2">
        <v>42433</v>
      </c>
      <c r="BG744" s="3" t="s">
        <v>125</v>
      </c>
      <c r="BH744">
        <v>41054531300042</v>
      </c>
      <c r="BJ744" t="s">
        <v>112</v>
      </c>
      <c r="BK744" t="s">
        <v>123</v>
      </c>
      <c r="BL744" t="s">
        <v>124</v>
      </c>
      <c r="BN744" s="2">
        <v>42432</v>
      </c>
      <c r="BO744">
        <v>3</v>
      </c>
      <c r="BQ744">
        <v>1409</v>
      </c>
      <c r="BS744" t="s">
        <v>117</v>
      </c>
      <c r="BT744">
        <v>12</v>
      </c>
      <c r="BV744">
        <v>27</v>
      </c>
      <c r="BX744">
        <v>1</v>
      </c>
      <c r="BZ744">
        <v>34255833500051</v>
      </c>
      <c r="CB744" t="s">
        <v>112</v>
      </c>
      <c r="CC744">
        <v>1</v>
      </c>
      <c r="CE744">
        <v>3</v>
      </c>
      <c r="CG744">
        <v>41054531300042</v>
      </c>
      <c r="CI744" t="s">
        <v>109</v>
      </c>
      <c r="CK744">
        <v>3</v>
      </c>
      <c r="CQ744" t="s">
        <v>110</v>
      </c>
      <c r="CR744" s="2">
        <v>42460</v>
      </c>
      <c r="CS744">
        <v>0</v>
      </c>
      <c r="CU744" t="s">
        <v>109</v>
      </c>
      <c r="CV744" t="s">
        <v>111</v>
      </c>
      <c r="CW744">
        <v>41054531300042</v>
      </c>
      <c r="CY744" t="s">
        <v>112</v>
      </c>
      <c r="CZ744" t="s">
        <v>113</v>
      </c>
      <c r="DA744" t="s">
        <v>114</v>
      </c>
      <c r="DB744" t="s">
        <v>115</v>
      </c>
      <c r="DC744">
        <v>1</v>
      </c>
    </row>
    <row r="745" spans="1:107" x14ac:dyDescent="0.2">
      <c r="A745" t="s">
        <v>108</v>
      </c>
      <c r="B745">
        <v>0</v>
      </c>
      <c r="D745" t="s">
        <v>109</v>
      </c>
      <c r="K745">
        <v>1</v>
      </c>
      <c r="M745">
        <v>1</v>
      </c>
      <c r="N745" t="s">
        <v>116</v>
      </c>
      <c r="O745">
        <v>0</v>
      </c>
      <c r="V745" t="s">
        <v>118</v>
      </c>
      <c r="W745" s="2">
        <v>42432</v>
      </c>
      <c r="X745">
        <v>2</v>
      </c>
      <c r="Y745">
        <v>1</v>
      </c>
      <c r="Z745">
        <v>1</v>
      </c>
      <c r="AB745">
        <v>0</v>
      </c>
      <c r="AC745">
        <v>0</v>
      </c>
      <c r="AD745" s="2">
        <v>42433</v>
      </c>
      <c r="AE745" s="3" t="s">
        <v>119</v>
      </c>
      <c r="AF745">
        <v>23</v>
      </c>
      <c r="AG745">
        <v>23</v>
      </c>
      <c r="AH745" s="3" t="s">
        <v>295</v>
      </c>
      <c r="AI745">
        <v>2</v>
      </c>
      <c r="AJ745">
        <v>2</v>
      </c>
      <c r="AK745" t="s">
        <v>937</v>
      </c>
      <c r="AL745">
        <v>1278</v>
      </c>
      <c r="AM745">
        <v>1</v>
      </c>
      <c r="AN745">
        <v>1</v>
      </c>
      <c r="AQ745">
        <v>357</v>
      </c>
      <c r="AR745">
        <v>357</v>
      </c>
      <c r="AS745">
        <v>1278</v>
      </c>
      <c r="AT745">
        <v>10</v>
      </c>
      <c r="AU745">
        <v>10</v>
      </c>
      <c r="AV745">
        <v>1</v>
      </c>
      <c r="AW745">
        <v>1</v>
      </c>
      <c r="AZ745">
        <v>133</v>
      </c>
      <c r="BA745">
        <v>133</v>
      </c>
      <c r="BB745" t="s">
        <v>135</v>
      </c>
      <c r="BC745" t="s">
        <v>122</v>
      </c>
      <c r="BD745">
        <v>1</v>
      </c>
      <c r="BF745" s="2">
        <v>42433</v>
      </c>
      <c r="BG745" s="3" t="s">
        <v>125</v>
      </c>
      <c r="BH745">
        <v>41054531300042</v>
      </c>
      <c r="BJ745" t="s">
        <v>112</v>
      </c>
      <c r="BK745" t="s">
        <v>123</v>
      </c>
      <c r="BL745" t="s">
        <v>124</v>
      </c>
      <c r="BN745" s="2">
        <v>42432</v>
      </c>
      <c r="BO745">
        <v>3</v>
      </c>
      <c r="BQ745">
        <v>1409</v>
      </c>
      <c r="BS745" t="s">
        <v>117</v>
      </c>
      <c r="BT745">
        <v>12</v>
      </c>
      <c r="BV745">
        <v>27</v>
      </c>
      <c r="BX745">
        <v>1</v>
      </c>
      <c r="BZ745">
        <v>34255833500051</v>
      </c>
      <c r="CB745" t="s">
        <v>112</v>
      </c>
      <c r="CC745">
        <v>1</v>
      </c>
      <c r="CE745">
        <v>3</v>
      </c>
      <c r="CG745">
        <v>41054531300042</v>
      </c>
      <c r="CI745" t="s">
        <v>109</v>
      </c>
      <c r="CK745">
        <v>3</v>
      </c>
      <c r="CQ745" t="s">
        <v>110</v>
      </c>
      <c r="CR745" s="2">
        <v>42460</v>
      </c>
      <c r="CS745">
        <v>0</v>
      </c>
      <c r="CU745" t="s">
        <v>109</v>
      </c>
      <c r="CV745" t="s">
        <v>111</v>
      </c>
      <c r="CW745">
        <v>41054531300042</v>
      </c>
      <c r="CY745" t="s">
        <v>112</v>
      </c>
      <c r="CZ745" t="s">
        <v>113</v>
      </c>
      <c r="DA745" t="s">
        <v>114</v>
      </c>
      <c r="DB745" t="s">
        <v>115</v>
      </c>
      <c r="DC745">
        <v>1</v>
      </c>
    </row>
    <row r="746" spans="1:107" x14ac:dyDescent="0.2">
      <c r="A746" t="s">
        <v>108</v>
      </c>
      <c r="B746">
        <v>0</v>
      </c>
      <c r="D746" t="s">
        <v>109</v>
      </c>
      <c r="K746">
        <v>1</v>
      </c>
      <c r="M746">
        <v>1</v>
      </c>
      <c r="N746" t="s">
        <v>116</v>
      </c>
      <c r="O746">
        <v>0</v>
      </c>
      <c r="V746" t="s">
        <v>118</v>
      </c>
      <c r="W746" s="2">
        <v>42432</v>
      </c>
      <c r="X746">
        <v>2</v>
      </c>
      <c r="Y746">
        <v>2</v>
      </c>
      <c r="Z746">
        <v>2</v>
      </c>
      <c r="AB746">
        <v>0</v>
      </c>
      <c r="AC746">
        <v>0</v>
      </c>
      <c r="AD746" s="2">
        <v>42443</v>
      </c>
      <c r="AE746" s="3" t="s">
        <v>119</v>
      </c>
      <c r="AF746">
        <v>23</v>
      </c>
      <c r="AG746">
        <v>23</v>
      </c>
      <c r="AH746" s="3" t="s">
        <v>180</v>
      </c>
      <c r="AI746">
        <v>2</v>
      </c>
      <c r="AJ746">
        <v>2</v>
      </c>
      <c r="AK746" t="s">
        <v>938</v>
      </c>
      <c r="AL746">
        <v>1719</v>
      </c>
      <c r="AM746">
        <v>5.0000000000000001E-3</v>
      </c>
      <c r="AN746">
        <v>5.0000000000000001E-3</v>
      </c>
      <c r="AO746">
        <v>712</v>
      </c>
      <c r="AP746">
        <v>712</v>
      </c>
      <c r="AQ746">
        <v>405</v>
      </c>
      <c r="AR746">
        <v>405</v>
      </c>
      <c r="AS746">
        <v>1719</v>
      </c>
      <c r="AT746">
        <v>10</v>
      </c>
      <c r="AU746">
        <v>10</v>
      </c>
      <c r="AV746">
        <v>5.0000000000000001E-3</v>
      </c>
      <c r="AW746">
        <v>5.0000000000000001E-3</v>
      </c>
      <c r="AX746">
        <v>1168</v>
      </c>
      <c r="AY746">
        <v>1168</v>
      </c>
      <c r="AZ746">
        <v>133</v>
      </c>
      <c r="BA746">
        <v>133</v>
      </c>
      <c r="BB746" t="s">
        <v>135</v>
      </c>
      <c r="BC746" t="s">
        <v>122</v>
      </c>
      <c r="BD746">
        <v>1</v>
      </c>
      <c r="BF746" s="2">
        <v>42433</v>
      </c>
      <c r="BG746" s="3" t="s">
        <v>125</v>
      </c>
      <c r="BH746">
        <v>41054531300042</v>
      </c>
      <c r="BJ746" t="s">
        <v>112</v>
      </c>
      <c r="BK746" t="s">
        <v>123</v>
      </c>
      <c r="BL746" t="s">
        <v>124</v>
      </c>
      <c r="BN746" s="2">
        <v>42432</v>
      </c>
      <c r="BO746">
        <v>3</v>
      </c>
      <c r="BQ746">
        <v>1409</v>
      </c>
      <c r="BS746" t="s">
        <v>117</v>
      </c>
      <c r="BT746">
        <v>12</v>
      </c>
      <c r="BV746">
        <v>27</v>
      </c>
      <c r="BX746">
        <v>1</v>
      </c>
      <c r="BZ746">
        <v>34255833500051</v>
      </c>
      <c r="CB746" t="s">
        <v>112</v>
      </c>
      <c r="CC746">
        <v>1</v>
      </c>
      <c r="CE746">
        <v>3</v>
      </c>
      <c r="CG746">
        <v>41054531300042</v>
      </c>
      <c r="CI746" t="s">
        <v>109</v>
      </c>
      <c r="CK746">
        <v>3</v>
      </c>
      <c r="CQ746" t="s">
        <v>110</v>
      </c>
      <c r="CR746" s="2">
        <v>42460</v>
      </c>
      <c r="CS746">
        <v>0</v>
      </c>
      <c r="CU746" t="s">
        <v>109</v>
      </c>
      <c r="CV746" t="s">
        <v>111</v>
      </c>
      <c r="CW746">
        <v>41054531300042</v>
      </c>
      <c r="CY746" t="s">
        <v>112</v>
      </c>
      <c r="CZ746" t="s">
        <v>113</v>
      </c>
      <c r="DA746" t="s">
        <v>114</v>
      </c>
      <c r="DB746" t="s">
        <v>115</v>
      </c>
      <c r="DC746">
        <v>1</v>
      </c>
    </row>
    <row r="747" spans="1:107" x14ac:dyDescent="0.2">
      <c r="A747" t="s">
        <v>108</v>
      </c>
      <c r="B747">
        <v>0</v>
      </c>
      <c r="D747" t="s">
        <v>109</v>
      </c>
      <c r="K747">
        <v>1</v>
      </c>
      <c r="M747">
        <v>1</v>
      </c>
      <c r="N747" t="s">
        <v>116</v>
      </c>
      <c r="O747">
        <v>0</v>
      </c>
      <c r="V747" t="s">
        <v>118</v>
      </c>
      <c r="W747" s="2">
        <v>42432</v>
      </c>
      <c r="X747">
        <v>2</v>
      </c>
      <c r="Y747">
        <v>2</v>
      </c>
      <c r="Z747">
        <v>2</v>
      </c>
      <c r="AB747">
        <v>0</v>
      </c>
      <c r="AC747">
        <v>0</v>
      </c>
      <c r="AD747" s="2">
        <v>42443</v>
      </c>
      <c r="AE747" s="3" t="s">
        <v>119</v>
      </c>
      <c r="AF747">
        <v>23</v>
      </c>
      <c r="AG747">
        <v>23</v>
      </c>
      <c r="AH747" s="3" t="s">
        <v>180</v>
      </c>
      <c r="AI747">
        <v>2</v>
      </c>
      <c r="AJ747">
        <v>2</v>
      </c>
      <c r="AK747" t="s">
        <v>939</v>
      </c>
      <c r="AL747">
        <v>1658</v>
      </c>
      <c r="AM747">
        <v>5.0000000000000001E-3</v>
      </c>
      <c r="AN747">
        <v>5.0000000000000001E-3</v>
      </c>
      <c r="AO747">
        <v>712</v>
      </c>
      <c r="AP747">
        <v>712</v>
      </c>
      <c r="AQ747">
        <v>405</v>
      </c>
      <c r="AR747">
        <v>405</v>
      </c>
      <c r="AS747">
        <v>1658</v>
      </c>
      <c r="AT747">
        <v>10</v>
      </c>
      <c r="AU747">
        <v>10</v>
      </c>
      <c r="AV747">
        <v>5.0000000000000001E-3</v>
      </c>
      <c r="AW747">
        <v>5.0000000000000001E-3</v>
      </c>
      <c r="AX747">
        <v>1168</v>
      </c>
      <c r="AY747">
        <v>1168</v>
      </c>
      <c r="AZ747">
        <v>133</v>
      </c>
      <c r="BA747">
        <v>133</v>
      </c>
      <c r="BB747" t="s">
        <v>135</v>
      </c>
      <c r="BC747" t="s">
        <v>122</v>
      </c>
      <c r="BD747">
        <v>1</v>
      </c>
      <c r="BF747" s="2">
        <v>42433</v>
      </c>
      <c r="BG747" s="3" t="s">
        <v>125</v>
      </c>
      <c r="BH747">
        <v>41054531300042</v>
      </c>
      <c r="BJ747" t="s">
        <v>112</v>
      </c>
      <c r="BK747" t="s">
        <v>123</v>
      </c>
      <c r="BL747" t="s">
        <v>124</v>
      </c>
      <c r="BN747" s="2">
        <v>42432</v>
      </c>
      <c r="BO747">
        <v>3</v>
      </c>
      <c r="BQ747">
        <v>1409</v>
      </c>
      <c r="BS747" t="s">
        <v>117</v>
      </c>
      <c r="BT747">
        <v>12</v>
      </c>
      <c r="BV747">
        <v>27</v>
      </c>
      <c r="BX747">
        <v>1</v>
      </c>
      <c r="BZ747">
        <v>34255833500051</v>
      </c>
      <c r="CB747" t="s">
        <v>112</v>
      </c>
      <c r="CC747">
        <v>1</v>
      </c>
      <c r="CE747">
        <v>3</v>
      </c>
      <c r="CG747">
        <v>41054531300042</v>
      </c>
      <c r="CI747" t="s">
        <v>109</v>
      </c>
      <c r="CK747">
        <v>3</v>
      </c>
      <c r="CQ747" t="s">
        <v>110</v>
      </c>
      <c r="CR747" s="2">
        <v>42460</v>
      </c>
      <c r="CS747">
        <v>0</v>
      </c>
      <c r="CU747" t="s">
        <v>109</v>
      </c>
      <c r="CV747" t="s">
        <v>111</v>
      </c>
      <c r="CW747">
        <v>41054531300042</v>
      </c>
      <c r="CY747" t="s">
        <v>112</v>
      </c>
      <c r="CZ747" t="s">
        <v>113</v>
      </c>
      <c r="DA747" t="s">
        <v>114</v>
      </c>
      <c r="DB747" t="s">
        <v>115</v>
      </c>
      <c r="DC747">
        <v>1</v>
      </c>
    </row>
    <row r="748" spans="1:107" x14ac:dyDescent="0.2">
      <c r="A748" t="s">
        <v>108</v>
      </c>
      <c r="B748">
        <v>0</v>
      </c>
      <c r="D748" t="s">
        <v>109</v>
      </c>
      <c r="K748">
        <v>1</v>
      </c>
      <c r="M748">
        <v>1</v>
      </c>
      <c r="N748" t="s">
        <v>116</v>
      </c>
      <c r="O748">
        <v>0</v>
      </c>
      <c r="V748" t="s">
        <v>118</v>
      </c>
      <c r="W748" s="2">
        <v>42432</v>
      </c>
      <c r="X748">
        <v>2</v>
      </c>
      <c r="Y748">
        <v>1</v>
      </c>
      <c r="Z748">
        <v>1</v>
      </c>
      <c r="AB748">
        <v>0</v>
      </c>
      <c r="AC748">
        <v>0</v>
      </c>
      <c r="AD748" s="2">
        <v>42433</v>
      </c>
      <c r="AE748" s="3" t="s">
        <v>119</v>
      </c>
      <c r="AF748">
        <v>23</v>
      </c>
      <c r="AG748">
        <v>23</v>
      </c>
      <c r="AH748" s="3" t="s">
        <v>136</v>
      </c>
      <c r="AI748">
        <v>2</v>
      </c>
      <c r="AJ748">
        <v>2</v>
      </c>
      <c r="AK748" t="s">
        <v>940</v>
      </c>
      <c r="AL748">
        <v>1727</v>
      </c>
      <c r="AM748">
        <v>0.5</v>
      </c>
      <c r="AN748">
        <v>0.5</v>
      </c>
      <c r="AQ748">
        <v>356</v>
      </c>
      <c r="AR748">
        <v>356</v>
      </c>
      <c r="AS748">
        <v>1727</v>
      </c>
      <c r="AT748">
        <v>10</v>
      </c>
      <c r="AU748">
        <v>10</v>
      </c>
      <c r="AV748">
        <v>0.5</v>
      </c>
      <c r="AW748">
        <v>0.5</v>
      </c>
      <c r="AZ748">
        <v>133</v>
      </c>
      <c r="BA748">
        <v>133</v>
      </c>
      <c r="BB748" t="s">
        <v>135</v>
      </c>
      <c r="BC748" t="s">
        <v>122</v>
      </c>
      <c r="BD748">
        <v>1</v>
      </c>
      <c r="BF748" s="2">
        <v>42433</v>
      </c>
      <c r="BG748" s="3" t="s">
        <v>125</v>
      </c>
      <c r="BH748">
        <v>41054531300042</v>
      </c>
      <c r="BJ748" t="s">
        <v>112</v>
      </c>
      <c r="BK748" t="s">
        <v>123</v>
      </c>
      <c r="BL748" t="s">
        <v>124</v>
      </c>
      <c r="BN748" s="2">
        <v>42432</v>
      </c>
      <c r="BO748">
        <v>3</v>
      </c>
      <c r="BQ748">
        <v>1409</v>
      </c>
      <c r="BS748" t="s">
        <v>117</v>
      </c>
      <c r="BT748">
        <v>12</v>
      </c>
      <c r="BV748">
        <v>27</v>
      </c>
      <c r="BX748">
        <v>1</v>
      </c>
      <c r="BZ748">
        <v>34255833500051</v>
      </c>
      <c r="CB748" t="s">
        <v>112</v>
      </c>
      <c r="CC748">
        <v>1</v>
      </c>
      <c r="CE748">
        <v>3</v>
      </c>
      <c r="CG748">
        <v>41054531300042</v>
      </c>
      <c r="CI748" t="s">
        <v>109</v>
      </c>
      <c r="CK748">
        <v>3</v>
      </c>
      <c r="CQ748" t="s">
        <v>110</v>
      </c>
      <c r="CR748" s="2">
        <v>42460</v>
      </c>
      <c r="CS748">
        <v>0</v>
      </c>
      <c r="CU748" t="s">
        <v>109</v>
      </c>
      <c r="CV748" t="s">
        <v>111</v>
      </c>
      <c r="CW748">
        <v>41054531300042</v>
      </c>
      <c r="CY748" t="s">
        <v>112</v>
      </c>
      <c r="CZ748" t="s">
        <v>113</v>
      </c>
      <c r="DA748" t="s">
        <v>114</v>
      </c>
      <c r="DB748" t="s">
        <v>115</v>
      </c>
      <c r="DC748">
        <v>1</v>
      </c>
    </row>
    <row r="749" spans="1:107" x14ac:dyDescent="0.2">
      <c r="A749" t="s">
        <v>108</v>
      </c>
      <c r="B749">
        <v>0</v>
      </c>
      <c r="D749" t="s">
        <v>109</v>
      </c>
      <c r="K749">
        <v>1</v>
      </c>
      <c r="M749">
        <v>1</v>
      </c>
      <c r="N749" t="s">
        <v>116</v>
      </c>
      <c r="O749">
        <v>0</v>
      </c>
      <c r="V749" t="s">
        <v>118</v>
      </c>
      <c r="W749" s="2">
        <v>42432</v>
      </c>
      <c r="X749">
        <v>2</v>
      </c>
      <c r="Y749">
        <v>1</v>
      </c>
      <c r="Z749">
        <v>1</v>
      </c>
      <c r="AB749">
        <v>0</v>
      </c>
      <c r="AC749">
        <v>0</v>
      </c>
      <c r="AD749" s="2">
        <v>42433</v>
      </c>
      <c r="AE749" s="3" t="s">
        <v>119</v>
      </c>
      <c r="AF749">
        <v>23</v>
      </c>
      <c r="AG749">
        <v>23</v>
      </c>
      <c r="AH749" s="3" t="s">
        <v>171</v>
      </c>
      <c r="AI749">
        <v>2</v>
      </c>
      <c r="AJ749">
        <v>2</v>
      </c>
      <c r="AK749" t="s">
        <v>941</v>
      </c>
      <c r="AL749">
        <v>1544</v>
      </c>
      <c r="AM749">
        <v>0.02</v>
      </c>
      <c r="AN749">
        <v>0.02</v>
      </c>
      <c r="AQ749">
        <v>454</v>
      </c>
      <c r="AR749">
        <v>454</v>
      </c>
      <c r="AS749">
        <v>1544</v>
      </c>
      <c r="AT749">
        <v>10</v>
      </c>
      <c r="AU749">
        <v>10</v>
      </c>
      <c r="AV749">
        <v>0.02</v>
      </c>
      <c r="AW749">
        <v>0.02</v>
      </c>
      <c r="AZ749">
        <v>133</v>
      </c>
      <c r="BA749">
        <v>133</v>
      </c>
      <c r="BB749" t="s">
        <v>135</v>
      </c>
      <c r="BC749" t="s">
        <v>122</v>
      </c>
      <c r="BD749">
        <v>1</v>
      </c>
      <c r="BF749" s="2">
        <v>42433</v>
      </c>
      <c r="BG749" s="3" t="s">
        <v>125</v>
      </c>
      <c r="BH749">
        <v>41054531300042</v>
      </c>
      <c r="BJ749" t="s">
        <v>112</v>
      </c>
      <c r="BK749" t="s">
        <v>123</v>
      </c>
      <c r="BL749" t="s">
        <v>124</v>
      </c>
      <c r="BN749" s="2">
        <v>42432</v>
      </c>
      <c r="BO749">
        <v>3</v>
      </c>
      <c r="BQ749">
        <v>1409</v>
      </c>
      <c r="BS749" t="s">
        <v>117</v>
      </c>
      <c r="BT749">
        <v>12</v>
      </c>
      <c r="BV749">
        <v>27</v>
      </c>
      <c r="BX749">
        <v>1</v>
      </c>
      <c r="BZ749">
        <v>34255833500051</v>
      </c>
      <c r="CB749" t="s">
        <v>112</v>
      </c>
      <c r="CC749">
        <v>1</v>
      </c>
      <c r="CE749">
        <v>3</v>
      </c>
      <c r="CG749">
        <v>41054531300042</v>
      </c>
      <c r="CI749" t="s">
        <v>109</v>
      </c>
      <c r="CK749">
        <v>3</v>
      </c>
      <c r="CQ749" t="s">
        <v>110</v>
      </c>
      <c r="CR749" s="2">
        <v>42460</v>
      </c>
      <c r="CS749">
        <v>0</v>
      </c>
      <c r="CU749" t="s">
        <v>109</v>
      </c>
      <c r="CV749" t="s">
        <v>111</v>
      </c>
      <c r="CW749">
        <v>41054531300042</v>
      </c>
      <c r="CY749" t="s">
        <v>112</v>
      </c>
      <c r="CZ749" t="s">
        <v>113</v>
      </c>
      <c r="DA749" t="s">
        <v>114</v>
      </c>
      <c r="DB749" t="s">
        <v>115</v>
      </c>
      <c r="DC749">
        <v>1</v>
      </c>
    </row>
    <row r="750" spans="1:107" x14ac:dyDescent="0.2">
      <c r="A750" t="s">
        <v>108</v>
      </c>
      <c r="B750">
        <v>0</v>
      </c>
      <c r="D750" t="s">
        <v>109</v>
      </c>
      <c r="K750">
        <v>1</v>
      </c>
      <c r="M750">
        <v>1</v>
      </c>
      <c r="N750" t="s">
        <v>116</v>
      </c>
      <c r="O750">
        <v>0</v>
      </c>
      <c r="V750" t="s">
        <v>118</v>
      </c>
      <c r="W750" s="2">
        <v>42432</v>
      </c>
      <c r="X750">
        <v>2</v>
      </c>
      <c r="Y750">
        <v>1</v>
      </c>
      <c r="Z750">
        <v>1</v>
      </c>
      <c r="AB750">
        <v>0</v>
      </c>
      <c r="AC750">
        <v>0</v>
      </c>
      <c r="AD750" s="2">
        <v>42433</v>
      </c>
      <c r="AE750" s="3" t="s">
        <v>119</v>
      </c>
      <c r="AF750">
        <v>23</v>
      </c>
      <c r="AG750">
        <v>23</v>
      </c>
      <c r="AH750" s="3" t="s">
        <v>171</v>
      </c>
      <c r="AI750">
        <v>2</v>
      </c>
      <c r="AJ750">
        <v>2</v>
      </c>
      <c r="AK750" t="s">
        <v>942</v>
      </c>
      <c r="AL750">
        <v>1280</v>
      </c>
      <c r="AM750">
        <v>0.02</v>
      </c>
      <c r="AN750">
        <v>0.02</v>
      </c>
      <c r="AQ750">
        <v>454</v>
      </c>
      <c r="AR750">
        <v>454</v>
      </c>
      <c r="AS750">
        <v>1280</v>
      </c>
      <c r="AT750">
        <v>10</v>
      </c>
      <c r="AU750">
        <v>10</v>
      </c>
      <c r="AV750">
        <v>0.02</v>
      </c>
      <c r="AW750">
        <v>0.02</v>
      </c>
      <c r="AZ750">
        <v>133</v>
      </c>
      <c r="BA750">
        <v>133</v>
      </c>
      <c r="BB750" t="s">
        <v>135</v>
      </c>
      <c r="BC750" t="s">
        <v>122</v>
      </c>
      <c r="BD750">
        <v>1</v>
      </c>
      <c r="BF750" s="2">
        <v>42433</v>
      </c>
      <c r="BG750" s="3" t="s">
        <v>125</v>
      </c>
      <c r="BH750">
        <v>41054531300042</v>
      </c>
      <c r="BJ750" t="s">
        <v>112</v>
      </c>
      <c r="BK750" t="s">
        <v>123</v>
      </c>
      <c r="BL750" t="s">
        <v>124</v>
      </c>
      <c r="BN750" s="2">
        <v>42432</v>
      </c>
      <c r="BO750">
        <v>3</v>
      </c>
      <c r="BQ750">
        <v>1409</v>
      </c>
      <c r="BS750" t="s">
        <v>117</v>
      </c>
      <c r="BT750">
        <v>12</v>
      </c>
      <c r="BV750">
        <v>27</v>
      </c>
      <c r="BX750">
        <v>1</v>
      </c>
      <c r="BZ750">
        <v>34255833500051</v>
      </c>
      <c r="CB750" t="s">
        <v>112</v>
      </c>
      <c r="CC750">
        <v>1</v>
      </c>
      <c r="CE750">
        <v>3</v>
      </c>
      <c r="CG750">
        <v>41054531300042</v>
      </c>
      <c r="CI750" t="s">
        <v>109</v>
      </c>
      <c r="CK750">
        <v>3</v>
      </c>
      <c r="CQ750" t="s">
        <v>110</v>
      </c>
      <c r="CR750" s="2">
        <v>42460</v>
      </c>
      <c r="CS750">
        <v>0</v>
      </c>
      <c r="CU750" t="s">
        <v>109</v>
      </c>
      <c r="CV750" t="s">
        <v>111</v>
      </c>
      <c r="CW750">
        <v>41054531300042</v>
      </c>
      <c r="CY750" t="s">
        <v>112</v>
      </c>
      <c r="CZ750" t="s">
        <v>113</v>
      </c>
      <c r="DA750" t="s">
        <v>114</v>
      </c>
      <c r="DB750" t="s">
        <v>115</v>
      </c>
      <c r="DC750">
        <v>1</v>
      </c>
    </row>
    <row r="751" spans="1:107" x14ac:dyDescent="0.2">
      <c r="A751" t="s">
        <v>108</v>
      </c>
      <c r="B751">
        <v>0</v>
      </c>
      <c r="D751" t="s">
        <v>109</v>
      </c>
      <c r="K751">
        <v>1</v>
      </c>
      <c r="M751">
        <v>1</v>
      </c>
      <c r="N751" t="s">
        <v>116</v>
      </c>
      <c r="O751">
        <v>0</v>
      </c>
      <c r="V751" t="s">
        <v>118</v>
      </c>
      <c r="W751" s="2">
        <v>42432</v>
      </c>
      <c r="X751">
        <v>2</v>
      </c>
      <c r="Y751">
        <v>1</v>
      </c>
      <c r="Z751">
        <v>1</v>
      </c>
      <c r="AB751">
        <v>0</v>
      </c>
      <c r="AC751">
        <v>0</v>
      </c>
      <c r="AD751" s="2">
        <v>42433</v>
      </c>
      <c r="AE751" s="3" t="s">
        <v>119</v>
      </c>
      <c r="AF751">
        <v>23</v>
      </c>
      <c r="AG751">
        <v>23</v>
      </c>
      <c r="AH751" s="3" t="s">
        <v>201</v>
      </c>
      <c r="AI751">
        <v>2</v>
      </c>
      <c r="AJ751">
        <v>2</v>
      </c>
      <c r="AK751" t="s">
        <v>943</v>
      </c>
      <c r="AL751">
        <v>1281</v>
      </c>
      <c r="AM751">
        <v>0.05</v>
      </c>
      <c r="AN751">
        <v>0.05</v>
      </c>
      <c r="AQ751">
        <v>454</v>
      </c>
      <c r="AR751">
        <v>454</v>
      </c>
      <c r="AS751">
        <v>1281</v>
      </c>
      <c r="AT751">
        <v>10</v>
      </c>
      <c r="AU751">
        <v>10</v>
      </c>
      <c r="AV751">
        <v>0.05</v>
      </c>
      <c r="AW751">
        <v>0.05</v>
      </c>
      <c r="AZ751">
        <v>133</v>
      </c>
      <c r="BA751">
        <v>133</v>
      </c>
      <c r="BB751" t="s">
        <v>135</v>
      </c>
      <c r="BC751" t="s">
        <v>122</v>
      </c>
      <c r="BD751">
        <v>1</v>
      </c>
      <c r="BF751" s="2">
        <v>42433</v>
      </c>
      <c r="BG751" s="3" t="s">
        <v>125</v>
      </c>
      <c r="BH751">
        <v>41054531300042</v>
      </c>
      <c r="BJ751" t="s">
        <v>112</v>
      </c>
      <c r="BK751" t="s">
        <v>123</v>
      </c>
      <c r="BL751" t="s">
        <v>124</v>
      </c>
      <c r="BN751" s="2">
        <v>42432</v>
      </c>
      <c r="BO751">
        <v>3</v>
      </c>
      <c r="BQ751">
        <v>1409</v>
      </c>
      <c r="BS751" t="s">
        <v>117</v>
      </c>
      <c r="BT751">
        <v>12</v>
      </c>
      <c r="BV751">
        <v>27</v>
      </c>
      <c r="BX751">
        <v>1</v>
      </c>
      <c r="BZ751">
        <v>34255833500051</v>
      </c>
      <c r="CB751" t="s">
        <v>112</v>
      </c>
      <c r="CC751">
        <v>1</v>
      </c>
      <c r="CE751">
        <v>3</v>
      </c>
      <c r="CG751">
        <v>41054531300042</v>
      </c>
      <c r="CI751" t="s">
        <v>109</v>
      </c>
      <c r="CK751">
        <v>3</v>
      </c>
      <c r="CQ751" t="s">
        <v>110</v>
      </c>
      <c r="CR751" s="2">
        <v>42460</v>
      </c>
      <c r="CS751">
        <v>0</v>
      </c>
      <c r="CU751" t="s">
        <v>109</v>
      </c>
      <c r="CV751" t="s">
        <v>111</v>
      </c>
      <c r="CW751">
        <v>41054531300042</v>
      </c>
      <c r="CY751" t="s">
        <v>112</v>
      </c>
      <c r="CZ751" t="s">
        <v>113</v>
      </c>
      <c r="DA751" t="s">
        <v>114</v>
      </c>
      <c r="DB751" t="s">
        <v>115</v>
      </c>
      <c r="DC751">
        <v>1</v>
      </c>
    </row>
    <row r="752" spans="1:107" x14ac:dyDescent="0.2">
      <c r="A752" t="s">
        <v>108</v>
      </c>
      <c r="B752">
        <v>0</v>
      </c>
      <c r="D752" t="s">
        <v>109</v>
      </c>
      <c r="K752">
        <v>1</v>
      </c>
      <c r="M752">
        <v>1</v>
      </c>
      <c r="N752" t="s">
        <v>116</v>
      </c>
      <c r="O752">
        <v>0</v>
      </c>
      <c r="V752" t="s">
        <v>118</v>
      </c>
      <c r="W752" s="2">
        <v>42432</v>
      </c>
      <c r="X752">
        <v>2</v>
      </c>
      <c r="Y752">
        <v>1</v>
      </c>
      <c r="Z752">
        <v>1</v>
      </c>
      <c r="AB752">
        <v>0</v>
      </c>
      <c r="AC752">
        <v>0</v>
      </c>
      <c r="AD752" s="2">
        <v>42433</v>
      </c>
      <c r="AE752" s="3" t="s">
        <v>119</v>
      </c>
      <c r="AF752">
        <v>23</v>
      </c>
      <c r="AG752">
        <v>23</v>
      </c>
      <c r="AH752" s="3" t="s">
        <v>171</v>
      </c>
      <c r="AI752">
        <v>2</v>
      </c>
      <c r="AJ752">
        <v>2</v>
      </c>
      <c r="AK752" t="s">
        <v>944</v>
      </c>
      <c r="AL752">
        <v>1914</v>
      </c>
      <c r="AM752">
        <v>0.02</v>
      </c>
      <c r="AN752">
        <v>0.02</v>
      </c>
      <c r="AQ752">
        <v>454</v>
      </c>
      <c r="AR752">
        <v>454</v>
      </c>
      <c r="AS752">
        <v>1914</v>
      </c>
      <c r="AT752">
        <v>10</v>
      </c>
      <c r="AU752">
        <v>10</v>
      </c>
      <c r="AV752">
        <v>0.02</v>
      </c>
      <c r="AW752">
        <v>0.02</v>
      </c>
      <c r="AZ752">
        <v>133</v>
      </c>
      <c r="BA752">
        <v>133</v>
      </c>
      <c r="BB752" t="s">
        <v>135</v>
      </c>
      <c r="BC752" t="s">
        <v>122</v>
      </c>
      <c r="BD752">
        <v>1</v>
      </c>
      <c r="BF752" s="2">
        <v>42433</v>
      </c>
      <c r="BG752" s="3" t="s">
        <v>125</v>
      </c>
      <c r="BH752">
        <v>41054531300042</v>
      </c>
      <c r="BJ752" t="s">
        <v>112</v>
      </c>
      <c r="BK752" t="s">
        <v>123</v>
      </c>
      <c r="BL752" t="s">
        <v>124</v>
      </c>
      <c r="BN752" s="2">
        <v>42432</v>
      </c>
      <c r="BO752">
        <v>3</v>
      </c>
      <c r="BQ752">
        <v>1409</v>
      </c>
      <c r="BS752" t="s">
        <v>117</v>
      </c>
      <c r="BT752">
        <v>12</v>
      </c>
      <c r="BV752">
        <v>27</v>
      </c>
      <c r="BX752">
        <v>1</v>
      </c>
      <c r="BZ752">
        <v>34255833500051</v>
      </c>
      <c r="CB752" t="s">
        <v>112</v>
      </c>
      <c r="CC752">
        <v>1</v>
      </c>
      <c r="CE752">
        <v>3</v>
      </c>
      <c r="CG752">
        <v>41054531300042</v>
      </c>
      <c r="CI752" t="s">
        <v>109</v>
      </c>
      <c r="CK752">
        <v>3</v>
      </c>
      <c r="CQ752" t="s">
        <v>110</v>
      </c>
      <c r="CR752" s="2">
        <v>42460</v>
      </c>
      <c r="CS752">
        <v>0</v>
      </c>
      <c r="CU752" t="s">
        <v>109</v>
      </c>
      <c r="CV752" t="s">
        <v>111</v>
      </c>
      <c r="CW752">
        <v>41054531300042</v>
      </c>
      <c r="CY752" t="s">
        <v>112</v>
      </c>
      <c r="CZ752" t="s">
        <v>113</v>
      </c>
      <c r="DA752" t="s">
        <v>114</v>
      </c>
      <c r="DB752" t="s">
        <v>115</v>
      </c>
      <c r="DC752">
        <v>1</v>
      </c>
    </row>
    <row r="753" spans="1:107" x14ac:dyDescent="0.2">
      <c r="A753" t="s">
        <v>108</v>
      </c>
      <c r="B753">
        <v>0</v>
      </c>
      <c r="D753" t="s">
        <v>109</v>
      </c>
      <c r="K753">
        <v>1</v>
      </c>
      <c r="M753">
        <v>1</v>
      </c>
      <c r="N753" t="s">
        <v>116</v>
      </c>
      <c r="O753">
        <v>0</v>
      </c>
      <c r="V753" t="s">
        <v>118</v>
      </c>
      <c r="W753" s="2">
        <v>42432</v>
      </c>
      <c r="X753">
        <v>2</v>
      </c>
      <c r="Y753">
        <v>2</v>
      </c>
      <c r="Z753">
        <v>2</v>
      </c>
      <c r="AB753">
        <v>0</v>
      </c>
      <c r="AC753">
        <v>0</v>
      </c>
      <c r="AD753" s="2">
        <v>42433</v>
      </c>
      <c r="AE753" s="3" t="s">
        <v>119</v>
      </c>
      <c r="AF753">
        <v>23</v>
      </c>
      <c r="AG753">
        <v>23</v>
      </c>
      <c r="AH753" s="3" t="s">
        <v>201</v>
      </c>
      <c r="AI753">
        <v>2</v>
      </c>
      <c r="AJ753">
        <v>2</v>
      </c>
      <c r="AK753" t="s">
        <v>945</v>
      </c>
      <c r="AL753">
        <v>1901</v>
      </c>
      <c r="AM753">
        <v>0.05</v>
      </c>
      <c r="AN753">
        <v>0.05</v>
      </c>
      <c r="AQ753">
        <v>454</v>
      </c>
      <c r="AR753">
        <v>454</v>
      </c>
      <c r="AS753">
        <v>1901</v>
      </c>
      <c r="AT753">
        <v>10</v>
      </c>
      <c r="AU753">
        <v>10</v>
      </c>
      <c r="AV753">
        <v>0.05</v>
      </c>
      <c r="AW753">
        <v>0.05</v>
      </c>
      <c r="AZ753">
        <v>133</v>
      </c>
      <c r="BA753">
        <v>133</v>
      </c>
      <c r="BB753" t="s">
        <v>135</v>
      </c>
      <c r="BC753" t="s">
        <v>122</v>
      </c>
      <c r="BD753">
        <v>1</v>
      </c>
      <c r="BF753" s="2">
        <v>42433</v>
      </c>
      <c r="BG753" s="3" t="s">
        <v>125</v>
      </c>
      <c r="BH753">
        <v>41054531300042</v>
      </c>
      <c r="BJ753" t="s">
        <v>112</v>
      </c>
      <c r="BK753" t="s">
        <v>123</v>
      </c>
      <c r="BL753" t="s">
        <v>124</v>
      </c>
      <c r="BN753" s="2">
        <v>42432</v>
      </c>
      <c r="BO753">
        <v>3</v>
      </c>
      <c r="BQ753">
        <v>1409</v>
      </c>
      <c r="BS753" t="s">
        <v>117</v>
      </c>
      <c r="BT753">
        <v>12</v>
      </c>
      <c r="BV753">
        <v>27</v>
      </c>
      <c r="BX753">
        <v>1</v>
      </c>
      <c r="BZ753">
        <v>34255833500051</v>
      </c>
      <c r="CB753" t="s">
        <v>112</v>
      </c>
      <c r="CC753">
        <v>1</v>
      </c>
      <c r="CE753">
        <v>3</v>
      </c>
      <c r="CG753">
        <v>41054531300042</v>
      </c>
      <c r="CI753" t="s">
        <v>109</v>
      </c>
      <c r="CK753">
        <v>3</v>
      </c>
      <c r="CQ753" t="s">
        <v>110</v>
      </c>
      <c r="CR753" s="2">
        <v>42460</v>
      </c>
      <c r="CS753">
        <v>0</v>
      </c>
      <c r="CU753" t="s">
        <v>109</v>
      </c>
      <c r="CV753" t="s">
        <v>111</v>
      </c>
      <c r="CW753">
        <v>41054531300042</v>
      </c>
      <c r="CY753" t="s">
        <v>112</v>
      </c>
      <c r="CZ753" t="s">
        <v>113</v>
      </c>
      <c r="DA753" t="s">
        <v>114</v>
      </c>
      <c r="DB753" t="s">
        <v>115</v>
      </c>
      <c r="DC753">
        <v>1</v>
      </c>
    </row>
    <row r="754" spans="1:107" x14ac:dyDescent="0.2">
      <c r="A754" t="s">
        <v>108</v>
      </c>
      <c r="B754">
        <v>0</v>
      </c>
      <c r="D754" t="s">
        <v>109</v>
      </c>
      <c r="K754">
        <v>1</v>
      </c>
      <c r="M754">
        <v>1</v>
      </c>
      <c r="N754" t="s">
        <v>116</v>
      </c>
      <c r="O754">
        <v>0</v>
      </c>
      <c r="V754" t="s">
        <v>118</v>
      </c>
      <c r="W754" s="2">
        <v>42432</v>
      </c>
      <c r="X754">
        <v>2</v>
      </c>
      <c r="Y754">
        <v>1</v>
      </c>
      <c r="Z754">
        <v>1</v>
      </c>
      <c r="AB754">
        <v>0</v>
      </c>
      <c r="AC754">
        <v>0</v>
      </c>
      <c r="AD754" s="2">
        <v>42433</v>
      </c>
      <c r="AE754" s="3" t="s">
        <v>119</v>
      </c>
      <c r="AF754">
        <v>23</v>
      </c>
      <c r="AG754">
        <v>23</v>
      </c>
      <c r="AH754" s="3" t="s">
        <v>201</v>
      </c>
      <c r="AI754">
        <v>2</v>
      </c>
      <c r="AJ754">
        <v>2</v>
      </c>
      <c r="AK754" t="s">
        <v>946</v>
      </c>
      <c r="AL754">
        <v>1657</v>
      </c>
      <c r="AM754">
        <v>0.02</v>
      </c>
      <c r="AN754">
        <v>0.02</v>
      </c>
      <c r="AQ754">
        <v>454</v>
      </c>
      <c r="AR754">
        <v>454</v>
      </c>
      <c r="AS754">
        <v>1657</v>
      </c>
      <c r="AT754">
        <v>10</v>
      </c>
      <c r="AU754">
        <v>10</v>
      </c>
      <c r="AV754">
        <v>0.02</v>
      </c>
      <c r="AW754">
        <v>0.02</v>
      </c>
      <c r="AZ754">
        <v>133</v>
      </c>
      <c r="BA754">
        <v>133</v>
      </c>
      <c r="BB754" t="s">
        <v>135</v>
      </c>
      <c r="BC754" t="s">
        <v>122</v>
      </c>
      <c r="BD754">
        <v>1</v>
      </c>
      <c r="BF754" s="2">
        <v>42433</v>
      </c>
      <c r="BG754" s="3" t="s">
        <v>125</v>
      </c>
      <c r="BH754">
        <v>41054531300042</v>
      </c>
      <c r="BJ754" t="s">
        <v>112</v>
      </c>
      <c r="BK754" t="s">
        <v>123</v>
      </c>
      <c r="BL754" t="s">
        <v>124</v>
      </c>
      <c r="BN754" s="2">
        <v>42432</v>
      </c>
      <c r="BO754">
        <v>3</v>
      </c>
      <c r="BQ754">
        <v>1409</v>
      </c>
      <c r="BS754" t="s">
        <v>117</v>
      </c>
      <c r="BT754">
        <v>12</v>
      </c>
      <c r="BV754">
        <v>27</v>
      </c>
      <c r="BX754">
        <v>1</v>
      </c>
      <c r="BZ754">
        <v>34255833500051</v>
      </c>
      <c r="CB754" t="s">
        <v>112</v>
      </c>
      <c r="CC754">
        <v>1</v>
      </c>
      <c r="CE754">
        <v>3</v>
      </c>
      <c r="CG754">
        <v>41054531300042</v>
      </c>
      <c r="CI754" t="s">
        <v>109</v>
      </c>
      <c r="CK754">
        <v>3</v>
      </c>
      <c r="CQ754" t="s">
        <v>110</v>
      </c>
      <c r="CR754" s="2">
        <v>42460</v>
      </c>
      <c r="CS754">
        <v>0</v>
      </c>
      <c r="CU754" t="s">
        <v>109</v>
      </c>
      <c r="CV754" t="s">
        <v>111</v>
      </c>
      <c r="CW754">
        <v>41054531300042</v>
      </c>
      <c r="CY754" t="s">
        <v>112</v>
      </c>
      <c r="CZ754" t="s">
        <v>113</v>
      </c>
      <c r="DA754" t="s">
        <v>114</v>
      </c>
      <c r="DB754" t="s">
        <v>115</v>
      </c>
      <c r="DC754">
        <v>1</v>
      </c>
    </row>
    <row r="755" spans="1:107" x14ac:dyDescent="0.2">
      <c r="A755" t="s">
        <v>108</v>
      </c>
      <c r="B755">
        <v>0</v>
      </c>
      <c r="D755" t="s">
        <v>109</v>
      </c>
      <c r="K755">
        <v>1</v>
      </c>
      <c r="M755">
        <v>1</v>
      </c>
      <c r="N755" t="s">
        <v>116</v>
      </c>
      <c r="O755">
        <v>0</v>
      </c>
      <c r="V755" t="s">
        <v>118</v>
      </c>
      <c r="W755" s="2">
        <v>42432</v>
      </c>
      <c r="X755">
        <v>2</v>
      </c>
      <c r="Y755">
        <v>1</v>
      </c>
      <c r="Z755">
        <v>1</v>
      </c>
      <c r="AB755">
        <v>0</v>
      </c>
      <c r="AC755">
        <v>0</v>
      </c>
      <c r="AD755" s="2">
        <v>42433</v>
      </c>
      <c r="AE755" s="3" t="s">
        <v>119</v>
      </c>
      <c r="AF755">
        <v>23</v>
      </c>
      <c r="AG755">
        <v>23</v>
      </c>
      <c r="AH755" s="3" t="s">
        <v>171</v>
      </c>
      <c r="AI755">
        <v>2</v>
      </c>
      <c r="AJ755">
        <v>2</v>
      </c>
      <c r="AK755" t="s">
        <v>947</v>
      </c>
      <c r="AL755">
        <v>2990</v>
      </c>
      <c r="AM755">
        <v>0.05</v>
      </c>
      <c r="AN755">
        <v>0.05</v>
      </c>
      <c r="AQ755">
        <v>454</v>
      </c>
      <c r="AR755">
        <v>454</v>
      </c>
      <c r="AS755">
        <v>2990</v>
      </c>
      <c r="AT755">
        <v>10</v>
      </c>
      <c r="AU755">
        <v>10</v>
      </c>
      <c r="AV755">
        <v>0.05</v>
      </c>
      <c r="AW755">
        <v>0.05</v>
      </c>
      <c r="AZ755">
        <v>133</v>
      </c>
      <c r="BA755">
        <v>133</v>
      </c>
      <c r="BB755" t="s">
        <v>135</v>
      </c>
      <c r="BC755" t="s">
        <v>122</v>
      </c>
      <c r="BD755">
        <v>1</v>
      </c>
      <c r="BF755" s="2">
        <v>42433</v>
      </c>
      <c r="BG755" s="3" t="s">
        <v>125</v>
      </c>
      <c r="BH755">
        <v>41054531300042</v>
      </c>
      <c r="BJ755" t="s">
        <v>112</v>
      </c>
      <c r="BK755" t="s">
        <v>123</v>
      </c>
      <c r="BL755" t="s">
        <v>124</v>
      </c>
      <c r="BN755" s="2">
        <v>42432</v>
      </c>
      <c r="BO755">
        <v>3</v>
      </c>
      <c r="BQ755">
        <v>1409</v>
      </c>
      <c r="BS755" t="s">
        <v>117</v>
      </c>
      <c r="BT755">
        <v>12</v>
      </c>
      <c r="BV755">
        <v>27</v>
      </c>
      <c r="BX755">
        <v>1</v>
      </c>
      <c r="BZ755">
        <v>34255833500051</v>
      </c>
      <c r="CB755" t="s">
        <v>112</v>
      </c>
      <c r="CC755">
        <v>1</v>
      </c>
      <c r="CE755">
        <v>3</v>
      </c>
      <c r="CG755">
        <v>41054531300042</v>
      </c>
      <c r="CI755" t="s">
        <v>109</v>
      </c>
      <c r="CK755">
        <v>3</v>
      </c>
      <c r="CQ755" t="s">
        <v>110</v>
      </c>
      <c r="CR755" s="2">
        <v>42460</v>
      </c>
      <c r="CS755">
        <v>0</v>
      </c>
      <c r="CU755" t="s">
        <v>109</v>
      </c>
      <c r="CV755" t="s">
        <v>111</v>
      </c>
      <c r="CW755">
        <v>41054531300042</v>
      </c>
      <c r="CY755" t="s">
        <v>112</v>
      </c>
      <c r="CZ755" t="s">
        <v>113</v>
      </c>
      <c r="DA755" t="s">
        <v>114</v>
      </c>
      <c r="DB755" t="s">
        <v>115</v>
      </c>
      <c r="DC755">
        <v>1</v>
      </c>
    </row>
    <row r="756" spans="1:107" x14ac:dyDescent="0.2">
      <c r="A756" t="s">
        <v>108</v>
      </c>
      <c r="B756">
        <v>0</v>
      </c>
      <c r="D756" t="s">
        <v>109</v>
      </c>
      <c r="K756">
        <v>1</v>
      </c>
      <c r="M756">
        <v>1</v>
      </c>
      <c r="N756" t="s">
        <v>116</v>
      </c>
      <c r="O756">
        <v>0</v>
      </c>
      <c r="V756" t="s">
        <v>118</v>
      </c>
      <c r="W756" s="2">
        <v>42432</v>
      </c>
      <c r="X756">
        <v>2</v>
      </c>
      <c r="Y756">
        <v>1</v>
      </c>
      <c r="Z756">
        <v>1</v>
      </c>
      <c r="AB756">
        <v>0</v>
      </c>
      <c r="AC756">
        <v>0</v>
      </c>
      <c r="AD756" s="2">
        <v>42433</v>
      </c>
      <c r="AE756" s="3" t="s">
        <v>119</v>
      </c>
      <c r="AF756">
        <v>23</v>
      </c>
      <c r="AG756">
        <v>23</v>
      </c>
      <c r="AH756" s="3" t="s">
        <v>171</v>
      </c>
      <c r="AI756">
        <v>2</v>
      </c>
      <c r="AJ756">
        <v>2</v>
      </c>
      <c r="AK756" t="s">
        <v>948</v>
      </c>
      <c r="AL756">
        <v>2064</v>
      </c>
      <c r="AM756">
        <v>0.02</v>
      </c>
      <c r="AN756">
        <v>0.02</v>
      </c>
      <c r="AQ756">
        <v>454</v>
      </c>
      <c r="AR756">
        <v>454</v>
      </c>
      <c r="AS756">
        <v>2064</v>
      </c>
      <c r="AT756">
        <v>10</v>
      </c>
      <c r="AU756">
        <v>10</v>
      </c>
      <c r="AV756">
        <v>0.02</v>
      </c>
      <c r="AW756">
        <v>0.02</v>
      </c>
      <c r="AZ756">
        <v>133</v>
      </c>
      <c r="BA756">
        <v>133</v>
      </c>
      <c r="BB756" t="s">
        <v>135</v>
      </c>
      <c r="BC756" t="s">
        <v>122</v>
      </c>
      <c r="BD756">
        <v>1</v>
      </c>
      <c r="BF756" s="2">
        <v>42433</v>
      </c>
      <c r="BG756" s="3" t="s">
        <v>125</v>
      </c>
      <c r="BH756">
        <v>41054531300042</v>
      </c>
      <c r="BJ756" t="s">
        <v>112</v>
      </c>
      <c r="BK756" t="s">
        <v>123</v>
      </c>
      <c r="BL756" t="s">
        <v>124</v>
      </c>
      <c r="BN756" s="2">
        <v>42432</v>
      </c>
      <c r="BO756">
        <v>3</v>
      </c>
      <c r="BQ756">
        <v>1409</v>
      </c>
      <c r="BS756" t="s">
        <v>117</v>
      </c>
      <c r="BT756">
        <v>12</v>
      </c>
      <c r="BV756">
        <v>27</v>
      </c>
      <c r="BX756">
        <v>1</v>
      </c>
      <c r="BZ756">
        <v>34255833500051</v>
      </c>
      <c r="CB756" t="s">
        <v>112</v>
      </c>
      <c r="CC756">
        <v>1</v>
      </c>
      <c r="CE756">
        <v>3</v>
      </c>
      <c r="CG756">
        <v>41054531300042</v>
      </c>
      <c r="CI756" t="s">
        <v>109</v>
      </c>
      <c r="CK756">
        <v>3</v>
      </c>
      <c r="CQ756" t="s">
        <v>110</v>
      </c>
      <c r="CR756" s="2">
        <v>42460</v>
      </c>
      <c r="CS756">
        <v>0</v>
      </c>
      <c r="CU756" t="s">
        <v>109</v>
      </c>
      <c r="CV756" t="s">
        <v>111</v>
      </c>
      <c r="CW756">
        <v>41054531300042</v>
      </c>
      <c r="CY756" t="s">
        <v>112</v>
      </c>
      <c r="CZ756" t="s">
        <v>113</v>
      </c>
      <c r="DA756" t="s">
        <v>114</v>
      </c>
      <c r="DB756" t="s">
        <v>115</v>
      </c>
      <c r="DC756">
        <v>1</v>
      </c>
    </row>
    <row r="757" spans="1:107" x14ac:dyDescent="0.2">
      <c r="A757" t="s">
        <v>108</v>
      </c>
      <c r="B757">
        <v>0</v>
      </c>
      <c r="D757" t="s">
        <v>109</v>
      </c>
      <c r="K757">
        <v>1</v>
      </c>
      <c r="M757">
        <v>1</v>
      </c>
      <c r="N757" t="s">
        <v>116</v>
      </c>
      <c r="O757">
        <v>0</v>
      </c>
      <c r="V757" t="s">
        <v>118</v>
      </c>
      <c r="W757" s="2">
        <v>42432</v>
      </c>
      <c r="X757">
        <v>2</v>
      </c>
      <c r="Y757">
        <v>1</v>
      </c>
      <c r="Z757">
        <v>1</v>
      </c>
      <c r="AB757">
        <v>0</v>
      </c>
      <c r="AC757">
        <v>0</v>
      </c>
      <c r="AD757" s="2">
        <v>42436</v>
      </c>
      <c r="AE757" s="3" t="s">
        <v>119</v>
      </c>
      <c r="AF757">
        <v>23</v>
      </c>
      <c r="AG757">
        <v>23</v>
      </c>
      <c r="AH757" s="3" t="s">
        <v>443</v>
      </c>
      <c r="AI757">
        <v>2</v>
      </c>
      <c r="AJ757">
        <v>2</v>
      </c>
      <c r="AK757" t="s">
        <v>949</v>
      </c>
      <c r="AL757">
        <v>2879</v>
      </c>
      <c r="AM757">
        <v>5.0000000000000001E-4</v>
      </c>
      <c r="AN757">
        <v>5.0000000000000001E-4</v>
      </c>
      <c r="AO757">
        <v>711</v>
      </c>
      <c r="AP757">
        <v>711</v>
      </c>
      <c r="AQ757">
        <v>431</v>
      </c>
      <c r="AR757">
        <v>431</v>
      </c>
      <c r="AS757">
        <v>2879</v>
      </c>
      <c r="AT757">
        <v>10</v>
      </c>
      <c r="AU757">
        <v>10</v>
      </c>
      <c r="AV757">
        <v>5.0000000000000001E-4</v>
      </c>
      <c r="AW757">
        <v>5.0000000000000001E-4</v>
      </c>
      <c r="AX757">
        <v>2675</v>
      </c>
      <c r="AY757">
        <v>2675</v>
      </c>
      <c r="AZ757">
        <v>133</v>
      </c>
      <c r="BA757">
        <v>133</v>
      </c>
      <c r="BB757" t="s">
        <v>135</v>
      </c>
      <c r="BC757" t="s">
        <v>122</v>
      </c>
      <c r="BD757">
        <v>1</v>
      </c>
      <c r="BF757" s="2">
        <v>42433</v>
      </c>
      <c r="BG757" s="3" t="s">
        <v>125</v>
      </c>
      <c r="BH757">
        <v>41054531300042</v>
      </c>
      <c r="BJ757" t="s">
        <v>112</v>
      </c>
      <c r="BK757" t="s">
        <v>123</v>
      </c>
      <c r="BL757" t="s">
        <v>124</v>
      </c>
      <c r="BN757" s="2">
        <v>42432</v>
      </c>
      <c r="BO757">
        <v>3</v>
      </c>
      <c r="BQ757">
        <v>1409</v>
      </c>
      <c r="BS757" t="s">
        <v>117</v>
      </c>
      <c r="BT757">
        <v>12</v>
      </c>
      <c r="BV757">
        <v>27</v>
      </c>
      <c r="BX757">
        <v>1</v>
      </c>
      <c r="BZ757">
        <v>34255833500051</v>
      </c>
      <c r="CB757" t="s">
        <v>112</v>
      </c>
      <c r="CC757">
        <v>1</v>
      </c>
      <c r="CE757">
        <v>3</v>
      </c>
      <c r="CG757">
        <v>41054531300042</v>
      </c>
      <c r="CI757" t="s">
        <v>109</v>
      </c>
      <c r="CK757">
        <v>3</v>
      </c>
      <c r="CQ757" t="s">
        <v>110</v>
      </c>
      <c r="CR757" s="2">
        <v>42460</v>
      </c>
      <c r="CS757">
        <v>0</v>
      </c>
      <c r="CU757" t="s">
        <v>109</v>
      </c>
      <c r="CV757" t="s">
        <v>111</v>
      </c>
      <c r="CW757">
        <v>41054531300042</v>
      </c>
      <c r="CY757" t="s">
        <v>112</v>
      </c>
      <c r="CZ757" t="s">
        <v>113</v>
      </c>
      <c r="DA757" t="s">
        <v>114</v>
      </c>
      <c r="DB757" t="s">
        <v>115</v>
      </c>
      <c r="DC757">
        <v>1</v>
      </c>
    </row>
    <row r="758" spans="1:107" x14ac:dyDescent="0.2">
      <c r="A758" t="s">
        <v>108</v>
      </c>
      <c r="B758">
        <v>0</v>
      </c>
      <c r="D758" t="s">
        <v>109</v>
      </c>
      <c r="K758">
        <v>1</v>
      </c>
      <c r="M758">
        <v>1</v>
      </c>
      <c r="N758" t="s">
        <v>116</v>
      </c>
      <c r="O758">
        <v>0</v>
      </c>
      <c r="V758" t="s">
        <v>118</v>
      </c>
      <c r="W758" s="2">
        <v>42432</v>
      </c>
      <c r="X758">
        <v>2</v>
      </c>
      <c r="Y758">
        <v>2</v>
      </c>
      <c r="Z758">
        <v>2</v>
      </c>
      <c r="AA758" t="s">
        <v>185</v>
      </c>
      <c r="AB758">
        <v>0</v>
      </c>
      <c r="AC758">
        <v>0</v>
      </c>
      <c r="AD758" s="2">
        <v>42433</v>
      </c>
      <c r="AE758" s="3" t="s">
        <v>119</v>
      </c>
      <c r="AF758">
        <v>23</v>
      </c>
      <c r="AG758">
        <v>23</v>
      </c>
      <c r="AH758" s="3" t="s">
        <v>201</v>
      </c>
      <c r="AI758">
        <v>2</v>
      </c>
      <c r="AJ758">
        <v>2</v>
      </c>
      <c r="AK758" t="s">
        <v>950</v>
      </c>
      <c r="AL758">
        <v>1287</v>
      </c>
      <c r="AM758">
        <v>0.02</v>
      </c>
      <c r="AN758">
        <v>0.02</v>
      </c>
      <c r="AQ758">
        <v>454</v>
      </c>
      <c r="AR758">
        <v>454</v>
      </c>
      <c r="AS758">
        <v>1287</v>
      </c>
      <c r="AT758">
        <v>10</v>
      </c>
      <c r="AU758">
        <v>10</v>
      </c>
      <c r="AV758">
        <v>0.02</v>
      </c>
      <c r="AW758">
        <v>0.02</v>
      </c>
      <c r="AZ758">
        <v>133</v>
      </c>
      <c r="BA758">
        <v>133</v>
      </c>
      <c r="BB758" t="s">
        <v>135</v>
      </c>
      <c r="BC758" t="s">
        <v>122</v>
      </c>
      <c r="BD758">
        <v>1</v>
      </c>
      <c r="BF758" s="2">
        <v>42433</v>
      </c>
      <c r="BG758" s="3" t="s">
        <v>125</v>
      </c>
      <c r="BH758">
        <v>41054531300042</v>
      </c>
      <c r="BJ758" t="s">
        <v>112</v>
      </c>
      <c r="BK758" t="s">
        <v>123</v>
      </c>
      <c r="BL758" t="s">
        <v>124</v>
      </c>
      <c r="BN758" s="2">
        <v>42432</v>
      </c>
      <c r="BO758">
        <v>3</v>
      </c>
      <c r="BQ758">
        <v>1409</v>
      </c>
      <c r="BS758" t="s">
        <v>117</v>
      </c>
      <c r="BT758">
        <v>12</v>
      </c>
      <c r="BV758">
        <v>27</v>
      </c>
      <c r="BX758">
        <v>1</v>
      </c>
      <c r="BZ758">
        <v>34255833500051</v>
      </c>
      <c r="CB758" t="s">
        <v>112</v>
      </c>
      <c r="CC758">
        <v>1</v>
      </c>
      <c r="CE758">
        <v>3</v>
      </c>
      <c r="CG758">
        <v>41054531300042</v>
      </c>
      <c r="CI758" t="s">
        <v>109</v>
      </c>
      <c r="CK758">
        <v>3</v>
      </c>
      <c r="CQ758" t="s">
        <v>110</v>
      </c>
      <c r="CR758" s="2">
        <v>42460</v>
      </c>
      <c r="CS758">
        <v>0</v>
      </c>
      <c r="CU758" t="s">
        <v>109</v>
      </c>
      <c r="CV758" t="s">
        <v>111</v>
      </c>
      <c r="CW758">
        <v>41054531300042</v>
      </c>
      <c r="CY758" t="s">
        <v>112</v>
      </c>
      <c r="CZ758" t="s">
        <v>113</v>
      </c>
      <c r="DA758" t="s">
        <v>114</v>
      </c>
      <c r="DB758" t="s">
        <v>115</v>
      </c>
      <c r="DC758">
        <v>1</v>
      </c>
    </row>
    <row r="759" spans="1:107" x14ac:dyDescent="0.2">
      <c r="A759" t="s">
        <v>108</v>
      </c>
      <c r="B759">
        <v>0</v>
      </c>
      <c r="D759" t="s">
        <v>109</v>
      </c>
      <c r="K759">
        <v>1</v>
      </c>
      <c r="M759">
        <v>1</v>
      </c>
      <c r="N759" t="s">
        <v>116</v>
      </c>
      <c r="O759">
        <v>0</v>
      </c>
      <c r="V759" t="s">
        <v>118</v>
      </c>
      <c r="W759" s="2">
        <v>42432</v>
      </c>
      <c r="X759">
        <v>2</v>
      </c>
      <c r="Y759">
        <v>2</v>
      </c>
      <c r="Z759">
        <v>2</v>
      </c>
      <c r="AA759" t="s">
        <v>185</v>
      </c>
      <c r="AB759">
        <v>0</v>
      </c>
      <c r="AC759">
        <v>0</v>
      </c>
      <c r="AD759" s="2">
        <v>42433</v>
      </c>
      <c r="AE759" s="3" t="s">
        <v>119</v>
      </c>
      <c r="AF759">
        <v>23</v>
      </c>
      <c r="AG759">
        <v>23</v>
      </c>
      <c r="AH759" s="3" t="s">
        <v>136</v>
      </c>
      <c r="AI759">
        <v>2</v>
      </c>
      <c r="AJ759">
        <v>2</v>
      </c>
      <c r="AK759" t="s">
        <v>951</v>
      </c>
      <c r="AL759">
        <v>1286</v>
      </c>
      <c r="AM759">
        <v>0.5</v>
      </c>
      <c r="AN759">
        <v>0.5</v>
      </c>
      <c r="AQ759">
        <v>356</v>
      </c>
      <c r="AR759">
        <v>356</v>
      </c>
      <c r="AS759">
        <v>1286</v>
      </c>
      <c r="AT759">
        <v>1</v>
      </c>
      <c r="AU759">
        <v>1</v>
      </c>
      <c r="AV759">
        <v>2</v>
      </c>
      <c r="AW759">
        <v>2</v>
      </c>
      <c r="AZ759">
        <v>133</v>
      </c>
      <c r="BA759">
        <v>133</v>
      </c>
      <c r="BB759" t="s">
        <v>135</v>
      </c>
      <c r="BC759" t="s">
        <v>122</v>
      </c>
      <c r="BD759">
        <v>1</v>
      </c>
      <c r="BF759" s="2">
        <v>42433</v>
      </c>
      <c r="BG759" s="3" t="s">
        <v>125</v>
      </c>
      <c r="BH759">
        <v>41054531300042</v>
      </c>
      <c r="BJ759" t="s">
        <v>112</v>
      </c>
      <c r="BK759" t="s">
        <v>123</v>
      </c>
      <c r="BL759" t="s">
        <v>124</v>
      </c>
      <c r="BN759" s="2">
        <v>42432</v>
      </c>
      <c r="BO759">
        <v>3</v>
      </c>
      <c r="BQ759">
        <v>1409</v>
      </c>
      <c r="BS759" t="s">
        <v>117</v>
      </c>
      <c r="BT759">
        <v>12</v>
      </c>
      <c r="BV759">
        <v>27</v>
      </c>
      <c r="BX759">
        <v>1</v>
      </c>
      <c r="BZ759">
        <v>34255833500051</v>
      </c>
      <c r="CB759" t="s">
        <v>112</v>
      </c>
      <c r="CC759">
        <v>1</v>
      </c>
      <c r="CE759">
        <v>3</v>
      </c>
      <c r="CG759">
        <v>41054531300042</v>
      </c>
      <c r="CI759" t="s">
        <v>109</v>
      </c>
      <c r="CK759">
        <v>3</v>
      </c>
      <c r="CQ759" t="s">
        <v>110</v>
      </c>
      <c r="CR759" s="2">
        <v>42460</v>
      </c>
      <c r="CS759">
        <v>0</v>
      </c>
      <c r="CU759" t="s">
        <v>109</v>
      </c>
      <c r="CV759" t="s">
        <v>111</v>
      </c>
      <c r="CW759">
        <v>41054531300042</v>
      </c>
      <c r="CY759" t="s">
        <v>112</v>
      </c>
      <c r="CZ759" t="s">
        <v>113</v>
      </c>
      <c r="DA759" t="s">
        <v>114</v>
      </c>
      <c r="DB759" t="s">
        <v>115</v>
      </c>
      <c r="DC759">
        <v>1</v>
      </c>
    </row>
    <row r="760" spans="1:107" x14ac:dyDescent="0.2">
      <c r="A760" t="s">
        <v>108</v>
      </c>
      <c r="B760">
        <v>0</v>
      </c>
      <c r="D760" t="s">
        <v>109</v>
      </c>
      <c r="K760">
        <v>1</v>
      </c>
      <c r="M760">
        <v>1</v>
      </c>
      <c r="N760" t="s">
        <v>116</v>
      </c>
      <c r="O760">
        <v>0</v>
      </c>
      <c r="V760" t="s">
        <v>118</v>
      </c>
      <c r="W760" s="2">
        <v>42432</v>
      </c>
      <c r="X760">
        <v>2</v>
      </c>
      <c r="Y760">
        <v>1</v>
      </c>
      <c r="Z760">
        <v>1</v>
      </c>
      <c r="AB760">
        <v>0</v>
      </c>
      <c r="AC760">
        <v>0</v>
      </c>
      <c r="AD760" s="2">
        <v>42433</v>
      </c>
      <c r="AE760" s="3" t="s">
        <v>119</v>
      </c>
      <c r="AF760">
        <v>23</v>
      </c>
      <c r="AG760">
        <v>23</v>
      </c>
      <c r="AH760" s="3" t="s">
        <v>171</v>
      </c>
      <c r="AI760">
        <v>2</v>
      </c>
      <c r="AJ760">
        <v>2</v>
      </c>
      <c r="AK760" t="s">
        <v>952</v>
      </c>
      <c r="AL760">
        <v>1288</v>
      </c>
      <c r="AM760">
        <v>0.02</v>
      </c>
      <c r="AN760">
        <v>0.02</v>
      </c>
      <c r="AQ760">
        <v>454</v>
      </c>
      <c r="AR760">
        <v>454</v>
      </c>
      <c r="AS760">
        <v>1288</v>
      </c>
      <c r="AT760">
        <v>10</v>
      </c>
      <c r="AU760">
        <v>10</v>
      </c>
      <c r="AV760">
        <v>0.02</v>
      </c>
      <c r="AW760">
        <v>0.02</v>
      </c>
      <c r="AZ760">
        <v>133</v>
      </c>
      <c r="BA760">
        <v>133</v>
      </c>
      <c r="BB760" t="s">
        <v>135</v>
      </c>
      <c r="BC760" t="s">
        <v>122</v>
      </c>
      <c r="BD760">
        <v>1</v>
      </c>
      <c r="BF760" s="2">
        <v>42433</v>
      </c>
      <c r="BG760" s="3" t="s">
        <v>125</v>
      </c>
      <c r="BH760">
        <v>41054531300042</v>
      </c>
      <c r="BJ760" t="s">
        <v>112</v>
      </c>
      <c r="BK760" t="s">
        <v>123</v>
      </c>
      <c r="BL760" t="s">
        <v>124</v>
      </c>
      <c r="BN760" s="2">
        <v>42432</v>
      </c>
      <c r="BO760">
        <v>3</v>
      </c>
      <c r="BQ760">
        <v>1409</v>
      </c>
      <c r="BS760" t="s">
        <v>117</v>
      </c>
      <c r="BT760">
        <v>12</v>
      </c>
      <c r="BV760">
        <v>27</v>
      </c>
      <c r="BX760">
        <v>1</v>
      </c>
      <c r="BZ760">
        <v>34255833500051</v>
      </c>
      <c r="CB760" t="s">
        <v>112</v>
      </c>
      <c r="CC760">
        <v>1</v>
      </c>
      <c r="CE760">
        <v>3</v>
      </c>
      <c r="CG760">
        <v>41054531300042</v>
      </c>
      <c r="CI760" t="s">
        <v>109</v>
      </c>
      <c r="CK760">
        <v>3</v>
      </c>
      <c r="CQ760" t="s">
        <v>110</v>
      </c>
      <c r="CR760" s="2">
        <v>42460</v>
      </c>
      <c r="CS760">
        <v>0</v>
      </c>
      <c r="CU760" t="s">
        <v>109</v>
      </c>
      <c r="CV760" t="s">
        <v>111</v>
      </c>
      <c r="CW760">
        <v>41054531300042</v>
      </c>
      <c r="CY760" t="s">
        <v>112</v>
      </c>
      <c r="CZ760" t="s">
        <v>113</v>
      </c>
      <c r="DA760" t="s">
        <v>114</v>
      </c>
      <c r="DB760" t="s">
        <v>115</v>
      </c>
      <c r="DC760">
        <v>1</v>
      </c>
    </row>
    <row r="761" spans="1:107" x14ac:dyDescent="0.2">
      <c r="A761" t="s">
        <v>108</v>
      </c>
      <c r="B761">
        <v>0</v>
      </c>
      <c r="D761" t="s">
        <v>109</v>
      </c>
      <c r="K761">
        <v>1</v>
      </c>
      <c r="M761">
        <v>1</v>
      </c>
      <c r="N761" t="s">
        <v>116</v>
      </c>
      <c r="O761">
        <v>0</v>
      </c>
      <c r="V761" t="s">
        <v>118</v>
      </c>
      <c r="W761" s="2">
        <v>42432</v>
      </c>
      <c r="X761">
        <v>2</v>
      </c>
      <c r="Y761">
        <v>1</v>
      </c>
      <c r="Z761">
        <v>1</v>
      </c>
      <c r="AB761">
        <v>0</v>
      </c>
      <c r="AC761">
        <v>0</v>
      </c>
      <c r="AD761" s="2">
        <v>42433</v>
      </c>
      <c r="AE761" s="3" t="s">
        <v>119</v>
      </c>
      <c r="AF761">
        <v>23</v>
      </c>
      <c r="AG761">
        <v>23</v>
      </c>
      <c r="AH761" s="3" t="s">
        <v>171</v>
      </c>
      <c r="AI761">
        <v>2</v>
      </c>
      <c r="AJ761">
        <v>2</v>
      </c>
      <c r="AK761" t="s">
        <v>953</v>
      </c>
      <c r="AL761">
        <v>2898</v>
      </c>
      <c r="AM761">
        <v>0.02</v>
      </c>
      <c r="AN761">
        <v>0.02</v>
      </c>
      <c r="AQ761">
        <v>454</v>
      </c>
      <c r="AR761">
        <v>454</v>
      </c>
      <c r="AS761">
        <v>2898</v>
      </c>
      <c r="AT761">
        <v>10</v>
      </c>
      <c r="AU761">
        <v>10</v>
      </c>
      <c r="AV761">
        <v>0.02</v>
      </c>
      <c r="AW761">
        <v>0.02</v>
      </c>
      <c r="AZ761">
        <v>133</v>
      </c>
      <c r="BA761">
        <v>133</v>
      </c>
      <c r="BB761" t="s">
        <v>135</v>
      </c>
      <c r="BC761" t="s">
        <v>122</v>
      </c>
      <c r="BD761">
        <v>1</v>
      </c>
      <c r="BF761" s="2">
        <v>42433</v>
      </c>
      <c r="BG761" s="3" t="s">
        <v>125</v>
      </c>
      <c r="BH761">
        <v>41054531300042</v>
      </c>
      <c r="BJ761" t="s">
        <v>112</v>
      </c>
      <c r="BK761" t="s">
        <v>123</v>
      </c>
      <c r="BL761" t="s">
        <v>124</v>
      </c>
      <c r="BN761" s="2">
        <v>42432</v>
      </c>
      <c r="BO761">
        <v>3</v>
      </c>
      <c r="BQ761">
        <v>1409</v>
      </c>
      <c r="BS761" t="s">
        <v>117</v>
      </c>
      <c r="BT761">
        <v>12</v>
      </c>
      <c r="BV761">
        <v>27</v>
      </c>
      <c r="BX761">
        <v>1</v>
      </c>
      <c r="BZ761">
        <v>34255833500051</v>
      </c>
      <c r="CB761" t="s">
        <v>112</v>
      </c>
      <c r="CC761">
        <v>1</v>
      </c>
      <c r="CE761">
        <v>3</v>
      </c>
      <c r="CG761">
        <v>41054531300042</v>
      </c>
      <c r="CI761" t="s">
        <v>109</v>
      </c>
      <c r="CK761">
        <v>3</v>
      </c>
      <c r="CQ761" t="s">
        <v>110</v>
      </c>
      <c r="CR761" s="2">
        <v>42460</v>
      </c>
      <c r="CS761">
        <v>0</v>
      </c>
      <c r="CU761" t="s">
        <v>109</v>
      </c>
      <c r="CV761" t="s">
        <v>111</v>
      </c>
      <c r="CW761">
        <v>41054531300042</v>
      </c>
      <c r="CY761" t="s">
        <v>112</v>
      </c>
      <c r="CZ761" t="s">
        <v>113</v>
      </c>
      <c r="DA761" t="s">
        <v>114</v>
      </c>
      <c r="DB761" t="s">
        <v>115</v>
      </c>
      <c r="DC761">
        <v>1</v>
      </c>
    </row>
    <row r="762" spans="1:107" x14ac:dyDescent="0.2">
      <c r="A762" t="s">
        <v>108</v>
      </c>
      <c r="B762">
        <v>0</v>
      </c>
      <c r="D762" t="s">
        <v>109</v>
      </c>
      <c r="K762">
        <v>1</v>
      </c>
      <c r="M762">
        <v>1</v>
      </c>
      <c r="N762" t="s">
        <v>116</v>
      </c>
      <c r="O762">
        <v>0</v>
      </c>
      <c r="V762" t="s">
        <v>118</v>
      </c>
      <c r="W762" s="2">
        <v>42432</v>
      </c>
      <c r="X762">
        <v>2</v>
      </c>
      <c r="Y762">
        <v>2</v>
      </c>
      <c r="Z762">
        <v>2</v>
      </c>
      <c r="AB762">
        <v>0</v>
      </c>
      <c r="AC762">
        <v>0</v>
      </c>
      <c r="AD762" s="2">
        <v>42443</v>
      </c>
      <c r="AE762" s="3" t="s">
        <v>119</v>
      </c>
      <c r="AF762">
        <v>23</v>
      </c>
      <c r="AG762">
        <v>23</v>
      </c>
      <c r="AH762" s="3" t="s">
        <v>180</v>
      </c>
      <c r="AI762">
        <v>2</v>
      </c>
      <c r="AJ762">
        <v>2</v>
      </c>
      <c r="AK762" t="s">
        <v>954</v>
      </c>
      <c r="AL762">
        <v>1811</v>
      </c>
      <c r="AM762">
        <v>0.1</v>
      </c>
      <c r="AN762">
        <v>0.1</v>
      </c>
      <c r="AO762">
        <v>712</v>
      </c>
      <c r="AP762">
        <v>712</v>
      </c>
      <c r="AQ762">
        <v>405</v>
      </c>
      <c r="AR762">
        <v>405</v>
      </c>
      <c r="AS762">
        <v>1811</v>
      </c>
      <c r="AT762">
        <v>10</v>
      </c>
      <c r="AU762">
        <v>10</v>
      </c>
      <c r="AV762">
        <v>0.1</v>
      </c>
      <c r="AW762">
        <v>0.1</v>
      </c>
      <c r="AX762">
        <v>1168</v>
      </c>
      <c r="AY762">
        <v>1168</v>
      </c>
      <c r="AZ762">
        <v>133</v>
      </c>
      <c r="BA762">
        <v>133</v>
      </c>
      <c r="BB762" t="s">
        <v>135</v>
      </c>
      <c r="BC762" t="s">
        <v>122</v>
      </c>
      <c r="BD762">
        <v>1</v>
      </c>
      <c r="BF762" s="2">
        <v>42433</v>
      </c>
      <c r="BG762" s="3" t="s">
        <v>125</v>
      </c>
      <c r="BH762">
        <v>41054531300042</v>
      </c>
      <c r="BJ762" t="s">
        <v>112</v>
      </c>
      <c r="BK762" t="s">
        <v>123</v>
      </c>
      <c r="BL762" t="s">
        <v>124</v>
      </c>
      <c r="BN762" s="2">
        <v>42432</v>
      </c>
      <c r="BO762">
        <v>3</v>
      </c>
      <c r="BQ762">
        <v>1409</v>
      </c>
      <c r="BS762" t="s">
        <v>117</v>
      </c>
      <c r="BT762">
        <v>12</v>
      </c>
      <c r="BV762">
        <v>27</v>
      </c>
      <c r="BX762">
        <v>1</v>
      </c>
      <c r="BZ762">
        <v>34255833500051</v>
      </c>
      <c r="CB762" t="s">
        <v>112</v>
      </c>
      <c r="CC762">
        <v>1</v>
      </c>
      <c r="CE762">
        <v>3</v>
      </c>
      <c r="CG762">
        <v>41054531300042</v>
      </c>
      <c r="CI762" t="s">
        <v>109</v>
      </c>
      <c r="CK762">
        <v>3</v>
      </c>
      <c r="CQ762" t="s">
        <v>110</v>
      </c>
      <c r="CR762" s="2">
        <v>42460</v>
      </c>
      <c r="CS762">
        <v>0</v>
      </c>
      <c r="CU762" t="s">
        <v>109</v>
      </c>
      <c r="CV762" t="s">
        <v>111</v>
      </c>
      <c r="CW762">
        <v>41054531300042</v>
      </c>
      <c r="CY762" t="s">
        <v>112</v>
      </c>
      <c r="CZ762" t="s">
        <v>113</v>
      </c>
      <c r="DA762" t="s">
        <v>114</v>
      </c>
      <c r="DB762" t="s">
        <v>115</v>
      </c>
      <c r="DC762">
        <v>1</v>
      </c>
    </row>
    <row r="763" spans="1:107" x14ac:dyDescent="0.2">
      <c r="A763" t="s">
        <v>108</v>
      </c>
      <c r="B763">
        <v>0</v>
      </c>
      <c r="D763" t="s">
        <v>109</v>
      </c>
      <c r="K763">
        <v>1</v>
      </c>
      <c r="M763">
        <v>1</v>
      </c>
      <c r="N763" t="s">
        <v>116</v>
      </c>
      <c r="O763">
        <v>0</v>
      </c>
      <c r="V763" t="s">
        <v>118</v>
      </c>
      <c r="W763" s="2">
        <v>42432</v>
      </c>
      <c r="X763">
        <v>2</v>
      </c>
      <c r="Y763">
        <v>1</v>
      </c>
      <c r="Z763">
        <v>1</v>
      </c>
      <c r="AB763">
        <v>0</v>
      </c>
      <c r="AC763">
        <v>0</v>
      </c>
      <c r="AD763" s="2">
        <v>42433</v>
      </c>
      <c r="AE763" s="3" t="s">
        <v>119</v>
      </c>
      <c r="AF763">
        <v>23</v>
      </c>
      <c r="AG763">
        <v>23</v>
      </c>
      <c r="AH763" s="3" t="s">
        <v>171</v>
      </c>
      <c r="AI763">
        <v>2</v>
      </c>
      <c r="AJ763">
        <v>2</v>
      </c>
      <c r="AK763" t="s">
        <v>955</v>
      </c>
      <c r="AL763">
        <v>5842</v>
      </c>
      <c r="AM763">
        <v>0.02</v>
      </c>
      <c r="AN763">
        <v>0.02</v>
      </c>
      <c r="AQ763">
        <v>454</v>
      </c>
      <c r="AR763">
        <v>454</v>
      </c>
      <c r="AS763">
        <v>5842</v>
      </c>
      <c r="AT763">
        <v>10</v>
      </c>
      <c r="AU763">
        <v>10</v>
      </c>
      <c r="AV763">
        <v>0.02</v>
      </c>
      <c r="AW763">
        <v>0.02</v>
      </c>
      <c r="AZ763">
        <v>133</v>
      </c>
      <c r="BA763">
        <v>133</v>
      </c>
      <c r="BB763" t="s">
        <v>135</v>
      </c>
      <c r="BC763" t="s">
        <v>122</v>
      </c>
      <c r="BD763">
        <v>1</v>
      </c>
      <c r="BF763" s="2">
        <v>42433</v>
      </c>
      <c r="BG763" s="3" t="s">
        <v>125</v>
      </c>
      <c r="BH763">
        <v>41054531300042</v>
      </c>
      <c r="BJ763" t="s">
        <v>112</v>
      </c>
      <c r="BK763" t="s">
        <v>123</v>
      </c>
      <c r="BL763" t="s">
        <v>124</v>
      </c>
      <c r="BN763" s="2">
        <v>42432</v>
      </c>
      <c r="BO763">
        <v>3</v>
      </c>
      <c r="BQ763">
        <v>1409</v>
      </c>
      <c r="BS763" t="s">
        <v>117</v>
      </c>
      <c r="BT763">
        <v>12</v>
      </c>
      <c r="BV763">
        <v>27</v>
      </c>
      <c r="BX763">
        <v>1</v>
      </c>
      <c r="BZ763">
        <v>34255833500051</v>
      </c>
      <c r="CB763" t="s">
        <v>112</v>
      </c>
      <c r="CC763">
        <v>1</v>
      </c>
      <c r="CE763">
        <v>3</v>
      </c>
      <c r="CG763">
        <v>41054531300042</v>
      </c>
      <c r="CI763" t="s">
        <v>109</v>
      </c>
      <c r="CK763">
        <v>3</v>
      </c>
      <c r="CQ763" t="s">
        <v>110</v>
      </c>
      <c r="CR763" s="2">
        <v>42460</v>
      </c>
      <c r="CS763">
        <v>0</v>
      </c>
      <c r="CU763" t="s">
        <v>109</v>
      </c>
      <c r="CV763" t="s">
        <v>111</v>
      </c>
      <c r="CW763">
        <v>41054531300042</v>
      </c>
      <c r="CY763" t="s">
        <v>112</v>
      </c>
      <c r="CZ763" t="s">
        <v>113</v>
      </c>
      <c r="DA763" t="s">
        <v>114</v>
      </c>
      <c r="DB763" t="s">
        <v>115</v>
      </c>
      <c r="DC763">
        <v>1</v>
      </c>
    </row>
    <row r="764" spans="1:107" x14ac:dyDescent="0.2">
      <c r="A764" t="s">
        <v>108</v>
      </c>
      <c r="B764">
        <v>0</v>
      </c>
      <c r="D764" t="s">
        <v>109</v>
      </c>
      <c r="K764">
        <v>1</v>
      </c>
      <c r="M764">
        <v>1</v>
      </c>
      <c r="N764" t="s">
        <v>116</v>
      </c>
      <c r="O764">
        <v>0</v>
      </c>
      <c r="V764" t="s">
        <v>118</v>
      </c>
      <c r="W764" s="2">
        <v>42432</v>
      </c>
      <c r="X764">
        <v>2</v>
      </c>
      <c r="Y764">
        <v>1</v>
      </c>
      <c r="Z764">
        <v>1</v>
      </c>
      <c r="AB764">
        <v>0</v>
      </c>
      <c r="AC764">
        <v>0</v>
      </c>
      <c r="AD764" s="2">
        <v>42433</v>
      </c>
      <c r="AE764" s="3" t="s">
        <v>119</v>
      </c>
      <c r="AF764">
        <v>23</v>
      </c>
      <c r="AG764">
        <v>23</v>
      </c>
      <c r="AH764" s="3" t="s">
        <v>171</v>
      </c>
      <c r="AI764">
        <v>2</v>
      </c>
      <c r="AJ764">
        <v>2</v>
      </c>
      <c r="AK764" t="s">
        <v>956</v>
      </c>
      <c r="AL764">
        <v>6102</v>
      </c>
      <c r="AM764">
        <v>0.02</v>
      </c>
      <c r="AN764">
        <v>0.02</v>
      </c>
      <c r="AQ764">
        <v>454</v>
      </c>
      <c r="AR764">
        <v>454</v>
      </c>
      <c r="AS764">
        <v>6102</v>
      </c>
      <c r="AT764">
        <v>10</v>
      </c>
      <c r="AU764">
        <v>10</v>
      </c>
      <c r="AV764">
        <v>0.02</v>
      </c>
      <c r="AW764">
        <v>0.02</v>
      </c>
      <c r="AZ764">
        <v>133</v>
      </c>
      <c r="BA764">
        <v>133</v>
      </c>
      <c r="BB764" t="s">
        <v>135</v>
      </c>
      <c r="BC764" t="s">
        <v>122</v>
      </c>
      <c r="BD764">
        <v>1</v>
      </c>
      <c r="BF764" s="2">
        <v>42433</v>
      </c>
      <c r="BG764" s="3" t="s">
        <v>125</v>
      </c>
      <c r="BH764">
        <v>41054531300042</v>
      </c>
      <c r="BJ764" t="s">
        <v>112</v>
      </c>
      <c r="BK764" t="s">
        <v>123</v>
      </c>
      <c r="BL764" t="s">
        <v>124</v>
      </c>
      <c r="BN764" s="2">
        <v>42432</v>
      </c>
      <c r="BO764">
        <v>3</v>
      </c>
      <c r="BQ764">
        <v>1409</v>
      </c>
      <c r="BS764" t="s">
        <v>117</v>
      </c>
      <c r="BT764">
        <v>12</v>
      </c>
      <c r="BV764">
        <v>27</v>
      </c>
      <c r="BX764">
        <v>1</v>
      </c>
      <c r="BZ764">
        <v>34255833500051</v>
      </c>
      <c r="CB764" t="s">
        <v>112</v>
      </c>
      <c r="CC764">
        <v>1</v>
      </c>
      <c r="CE764">
        <v>3</v>
      </c>
      <c r="CG764">
        <v>41054531300042</v>
      </c>
      <c r="CI764" t="s">
        <v>109</v>
      </c>
      <c r="CK764">
        <v>3</v>
      </c>
      <c r="CQ764" t="s">
        <v>110</v>
      </c>
      <c r="CR764" s="2">
        <v>42460</v>
      </c>
      <c r="CS764">
        <v>0</v>
      </c>
      <c r="CU764" t="s">
        <v>109</v>
      </c>
      <c r="CV764" t="s">
        <v>111</v>
      </c>
      <c r="CW764">
        <v>41054531300042</v>
      </c>
      <c r="CY764" t="s">
        <v>112</v>
      </c>
      <c r="CZ764" t="s">
        <v>113</v>
      </c>
      <c r="DA764" t="s">
        <v>114</v>
      </c>
      <c r="DB764" t="s">
        <v>115</v>
      </c>
      <c r="DC764">
        <v>1</v>
      </c>
    </row>
    <row r="765" spans="1:107" x14ac:dyDescent="0.2">
      <c r="A765" t="s">
        <v>108</v>
      </c>
      <c r="B765">
        <v>0</v>
      </c>
      <c r="D765" t="s">
        <v>109</v>
      </c>
      <c r="K765">
        <v>1</v>
      </c>
      <c r="M765">
        <v>1</v>
      </c>
      <c r="N765" t="s">
        <v>116</v>
      </c>
      <c r="O765">
        <v>0</v>
      </c>
      <c r="V765" t="s">
        <v>118</v>
      </c>
      <c r="W765" s="2">
        <v>42432</v>
      </c>
      <c r="X765">
        <v>2</v>
      </c>
      <c r="Y765">
        <v>1</v>
      </c>
      <c r="Z765">
        <v>1</v>
      </c>
      <c r="AB765">
        <v>0</v>
      </c>
      <c r="AC765">
        <v>0</v>
      </c>
      <c r="AD765" s="2">
        <v>42433</v>
      </c>
      <c r="AE765" s="3" t="s">
        <v>119</v>
      </c>
      <c r="AF765">
        <v>23</v>
      </c>
      <c r="AG765">
        <v>23</v>
      </c>
      <c r="AH765" s="3" t="s">
        <v>171</v>
      </c>
      <c r="AI765">
        <v>2</v>
      </c>
      <c r="AJ765">
        <v>2</v>
      </c>
      <c r="AK765" t="s">
        <v>957</v>
      </c>
      <c r="AL765">
        <v>5971</v>
      </c>
      <c r="AM765">
        <v>0.02</v>
      </c>
      <c r="AN765">
        <v>0.02</v>
      </c>
      <c r="AQ765">
        <v>454</v>
      </c>
      <c r="AR765">
        <v>454</v>
      </c>
      <c r="AS765">
        <v>5971</v>
      </c>
      <c r="AT765">
        <v>10</v>
      </c>
      <c r="AU765">
        <v>10</v>
      </c>
      <c r="AV765">
        <v>0.02</v>
      </c>
      <c r="AW765">
        <v>0.02</v>
      </c>
      <c r="AZ765">
        <v>133</v>
      </c>
      <c r="BA765">
        <v>133</v>
      </c>
      <c r="BB765" t="s">
        <v>135</v>
      </c>
      <c r="BC765" t="s">
        <v>122</v>
      </c>
      <c r="BD765">
        <v>1</v>
      </c>
      <c r="BF765" s="2">
        <v>42433</v>
      </c>
      <c r="BG765" s="3" t="s">
        <v>125</v>
      </c>
      <c r="BH765">
        <v>41054531300042</v>
      </c>
      <c r="BJ765" t="s">
        <v>112</v>
      </c>
      <c r="BK765" t="s">
        <v>123</v>
      </c>
      <c r="BL765" t="s">
        <v>124</v>
      </c>
      <c r="BN765" s="2">
        <v>42432</v>
      </c>
      <c r="BO765">
        <v>3</v>
      </c>
      <c r="BQ765">
        <v>1409</v>
      </c>
      <c r="BS765" t="s">
        <v>117</v>
      </c>
      <c r="BT765">
        <v>12</v>
      </c>
      <c r="BV765">
        <v>27</v>
      </c>
      <c r="BX765">
        <v>1</v>
      </c>
      <c r="BZ765">
        <v>34255833500051</v>
      </c>
      <c r="CB765" t="s">
        <v>112</v>
      </c>
      <c r="CC765">
        <v>1</v>
      </c>
      <c r="CE765">
        <v>3</v>
      </c>
      <c r="CG765">
        <v>41054531300042</v>
      </c>
      <c r="CI765" t="s">
        <v>109</v>
      </c>
      <c r="CK765">
        <v>3</v>
      </c>
      <c r="CQ765" t="s">
        <v>110</v>
      </c>
      <c r="CR765" s="2">
        <v>42460</v>
      </c>
      <c r="CS765">
        <v>0</v>
      </c>
      <c r="CU765" t="s">
        <v>109</v>
      </c>
      <c r="CV765" t="s">
        <v>111</v>
      </c>
      <c r="CW765">
        <v>41054531300042</v>
      </c>
      <c r="CY765" t="s">
        <v>112</v>
      </c>
      <c r="CZ765" t="s">
        <v>113</v>
      </c>
      <c r="DA765" t="s">
        <v>114</v>
      </c>
      <c r="DB765" t="s">
        <v>115</v>
      </c>
      <c r="DC765">
        <v>1</v>
      </c>
    </row>
    <row r="766" spans="1:107" x14ac:dyDescent="0.2">
      <c r="A766" t="s">
        <v>108</v>
      </c>
      <c r="B766">
        <v>0</v>
      </c>
      <c r="D766" t="s">
        <v>109</v>
      </c>
      <c r="K766">
        <v>1</v>
      </c>
      <c r="M766">
        <v>1</v>
      </c>
      <c r="N766" t="s">
        <v>116</v>
      </c>
      <c r="O766">
        <v>0</v>
      </c>
      <c r="V766" t="s">
        <v>118</v>
      </c>
      <c r="W766" s="2">
        <v>42432</v>
      </c>
      <c r="X766">
        <v>2</v>
      </c>
      <c r="Y766">
        <v>1</v>
      </c>
      <c r="Z766">
        <v>1</v>
      </c>
      <c r="AB766">
        <v>0</v>
      </c>
      <c r="AC766">
        <v>0</v>
      </c>
      <c r="AD766" s="2">
        <v>42433</v>
      </c>
      <c r="AE766" s="3" t="s">
        <v>119</v>
      </c>
      <c r="AF766">
        <v>23</v>
      </c>
      <c r="AG766">
        <v>23</v>
      </c>
      <c r="AH766" s="3" t="s">
        <v>171</v>
      </c>
      <c r="AI766">
        <v>2</v>
      </c>
      <c r="AJ766">
        <v>2</v>
      </c>
      <c r="AK766" t="s">
        <v>958</v>
      </c>
      <c r="AL766">
        <v>2678</v>
      </c>
      <c r="AM766">
        <v>0.02</v>
      </c>
      <c r="AN766">
        <v>0.02</v>
      </c>
      <c r="AQ766">
        <v>454</v>
      </c>
      <c r="AR766">
        <v>454</v>
      </c>
      <c r="AS766">
        <v>2678</v>
      </c>
      <c r="AT766">
        <v>10</v>
      </c>
      <c r="AU766">
        <v>10</v>
      </c>
      <c r="AV766">
        <v>0.02</v>
      </c>
      <c r="AW766">
        <v>0.02</v>
      </c>
      <c r="AZ766">
        <v>133</v>
      </c>
      <c r="BA766">
        <v>133</v>
      </c>
      <c r="BB766" t="s">
        <v>135</v>
      </c>
      <c r="BC766" t="s">
        <v>122</v>
      </c>
      <c r="BD766">
        <v>1</v>
      </c>
      <c r="BF766" s="2">
        <v>42433</v>
      </c>
      <c r="BG766" s="3" t="s">
        <v>125</v>
      </c>
      <c r="BH766">
        <v>41054531300042</v>
      </c>
      <c r="BJ766" t="s">
        <v>112</v>
      </c>
      <c r="BK766" t="s">
        <v>123</v>
      </c>
      <c r="BL766" t="s">
        <v>124</v>
      </c>
      <c r="BN766" s="2">
        <v>42432</v>
      </c>
      <c r="BO766">
        <v>3</v>
      </c>
      <c r="BQ766">
        <v>1409</v>
      </c>
      <c r="BS766" t="s">
        <v>117</v>
      </c>
      <c r="BT766">
        <v>12</v>
      </c>
      <c r="BV766">
        <v>27</v>
      </c>
      <c r="BX766">
        <v>1</v>
      </c>
      <c r="BZ766">
        <v>34255833500051</v>
      </c>
      <c r="CB766" t="s">
        <v>112</v>
      </c>
      <c r="CC766">
        <v>1</v>
      </c>
      <c r="CE766">
        <v>3</v>
      </c>
      <c r="CG766">
        <v>41054531300042</v>
      </c>
      <c r="CI766" t="s">
        <v>109</v>
      </c>
      <c r="CK766">
        <v>3</v>
      </c>
      <c r="CQ766" t="s">
        <v>110</v>
      </c>
      <c r="CR766" s="2">
        <v>42460</v>
      </c>
      <c r="CS766">
        <v>0</v>
      </c>
      <c r="CU766" t="s">
        <v>109</v>
      </c>
      <c r="CV766" t="s">
        <v>111</v>
      </c>
      <c r="CW766">
        <v>41054531300042</v>
      </c>
      <c r="CY766" t="s">
        <v>112</v>
      </c>
      <c r="CZ766" t="s">
        <v>113</v>
      </c>
      <c r="DA766" t="s">
        <v>114</v>
      </c>
      <c r="DB766" t="s">
        <v>115</v>
      </c>
      <c r="DC766">
        <v>1</v>
      </c>
    </row>
    <row r="767" spans="1:107" x14ac:dyDescent="0.2">
      <c r="A767" t="s">
        <v>108</v>
      </c>
      <c r="B767">
        <v>0</v>
      </c>
      <c r="D767" t="s">
        <v>109</v>
      </c>
      <c r="K767">
        <v>1</v>
      </c>
      <c r="M767">
        <v>1</v>
      </c>
      <c r="N767" t="s">
        <v>116</v>
      </c>
      <c r="O767">
        <v>0</v>
      </c>
      <c r="V767" t="s">
        <v>118</v>
      </c>
      <c r="W767" s="2">
        <v>42432</v>
      </c>
      <c r="X767">
        <v>2</v>
      </c>
      <c r="Y767">
        <v>1</v>
      </c>
      <c r="Z767">
        <v>1</v>
      </c>
      <c r="AB767">
        <v>0</v>
      </c>
      <c r="AC767">
        <v>0</v>
      </c>
      <c r="AD767" s="2">
        <v>42433</v>
      </c>
      <c r="AE767" s="3" t="s">
        <v>119</v>
      </c>
      <c r="AF767">
        <v>23</v>
      </c>
      <c r="AG767">
        <v>23</v>
      </c>
      <c r="AH767" s="3" t="s">
        <v>171</v>
      </c>
      <c r="AI767">
        <v>2</v>
      </c>
      <c r="AJ767">
        <v>2</v>
      </c>
      <c r="AK767" t="s">
        <v>959</v>
      </c>
      <c r="AL767">
        <v>1902</v>
      </c>
      <c r="AM767">
        <v>0.02</v>
      </c>
      <c r="AN767">
        <v>0.02</v>
      </c>
      <c r="AQ767">
        <v>454</v>
      </c>
      <c r="AR767">
        <v>454</v>
      </c>
      <c r="AS767">
        <v>1902</v>
      </c>
      <c r="AT767">
        <v>10</v>
      </c>
      <c r="AU767">
        <v>10</v>
      </c>
      <c r="AV767">
        <v>0.02</v>
      </c>
      <c r="AW767">
        <v>0.02</v>
      </c>
      <c r="AZ767">
        <v>133</v>
      </c>
      <c r="BA767">
        <v>133</v>
      </c>
      <c r="BB767" t="s">
        <v>135</v>
      </c>
      <c r="BC767" t="s">
        <v>122</v>
      </c>
      <c r="BD767">
        <v>1</v>
      </c>
      <c r="BF767" s="2">
        <v>42433</v>
      </c>
      <c r="BG767" s="3" t="s">
        <v>125</v>
      </c>
      <c r="BH767">
        <v>41054531300042</v>
      </c>
      <c r="BJ767" t="s">
        <v>112</v>
      </c>
      <c r="BK767" t="s">
        <v>123</v>
      </c>
      <c r="BL767" t="s">
        <v>124</v>
      </c>
      <c r="BN767" s="2">
        <v>42432</v>
      </c>
      <c r="BO767">
        <v>3</v>
      </c>
      <c r="BQ767">
        <v>1409</v>
      </c>
      <c r="BS767" t="s">
        <v>117</v>
      </c>
      <c r="BT767">
        <v>12</v>
      </c>
      <c r="BV767">
        <v>27</v>
      </c>
      <c r="BX767">
        <v>1</v>
      </c>
      <c r="BZ767">
        <v>34255833500051</v>
      </c>
      <c r="CB767" t="s">
        <v>112</v>
      </c>
      <c r="CC767">
        <v>1</v>
      </c>
      <c r="CE767">
        <v>3</v>
      </c>
      <c r="CG767">
        <v>41054531300042</v>
      </c>
      <c r="CI767" t="s">
        <v>109</v>
      </c>
      <c r="CK767">
        <v>3</v>
      </c>
      <c r="CQ767" t="s">
        <v>110</v>
      </c>
      <c r="CR767" s="2">
        <v>42460</v>
      </c>
      <c r="CS767">
        <v>0</v>
      </c>
      <c r="CU767" t="s">
        <v>109</v>
      </c>
      <c r="CV767" t="s">
        <v>111</v>
      </c>
      <c r="CW767">
        <v>41054531300042</v>
      </c>
      <c r="CY767" t="s">
        <v>112</v>
      </c>
      <c r="CZ767" t="s">
        <v>113</v>
      </c>
      <c r="DA767" t="s">
        <v>114</v>
      </c>
      <c r="DB767" t="s">
        <v>115</v>
      </c>
      <c r="DC767">
        <v>1</v>
      </c>
    </row>
    <row r="768" spans="1:107" x14ac:dyDescent="0.2">
      <c r="A768" t="s">
        <v>108</v>
      </c>
      <c r="B768">
        <v>0</v>
      </c>
      <c r="D768" t="s">
        <v>109</v>
      </c>
      <c r="K768">
        <v>1</v>
      </c>
      <c r="M768">
        <v>1</v>
      </c>
      <c r="N768" t="s">
        <v>116</v>
      </c>
      <c r="O768">
        <v>0</v>
      </c>
      <c r="V768" t="s">
        <v>118</v>
      </c>
      <c r="W768" s="2">
        <v>42432</v>
      </c>
      <c r="X768">
        <v>2</v>
      </c>
      <c r="Y768">
        <v>1</v>
      </c>
      <c r="Z768">
        <v>1</v>
      </c>
      <c r="AB768">
        <v>0</v>
      </c>
      <c r="AC768">
        <v>0</v>
      </c>
      <c r="AD768" s="2">
        <v>42443</v>
      </c>
      <c r="AE768" s="3" t="s">
        <v>119</v>
      </c>
      <c r="AF768">
        <v>23</v>
      </c>
      <c r="AG768">
        <v>23</v>
      </c>
      <c r="AH768" s="3" t="s">
        <v>180</v>
      </c>
      <c r="AI768">
        <v>2</v>
      </c>
      <c r="AJ768">
        <v>2</v>
      </c>
      <c r="AK768" t="s">
        <v>960</v>
      </c>
      <c r="AL768">
        <v>1289</v>
      </c>
      <c r="AM768">
        <v>5.0000000000000001E-3</v>
      </c>
      <c r="AN768">
        <v>5.0000000000000001E-3</v>
      </c>
      <c r="AO768">
        <v>712</v>
      </c>
      <c r="AP768">
        <v>712</v>
      </c>
      <c r="AQ768">
        <v>405</v>
      </c>
      <c r="AR768">
        <v>405</v>
      </c>
      <c r="AS768">
        <v>1289</v>
      </c>
      <c r="AT768">
        <v>10</v>
      </c>
      <c r="AU768">
        <v>10</v>
      </c>
      <c r="AV768">
        <v>5.0000000000000001E-3</v>
      </c>
      <c r="AW768">
        <v>5.0000000000000001E-3</v>
      </c>
      <c r="AX768">
        <v>1168</v>
      </c>
      <c r="AY768">
        <v>1168</v>
      </c>
      <c r="AZ768">
        <v>133</v>
      </c>
      <c r="BA768">
        <v>133</v>
      </c>
      <c r="BB768" t="s">
        <v>135</v>
      </c>
      <c r="BC768" t="s">
        <v>122</v>
      </c>
      <c r="BD768">
        <v>1</v>
      </c>
      <c r="BF768" s="2">
        <v>42433</v>
      </c>
      <c r="BG768" s="3" t="s">
        <v>125</v>
      </c>
      <c r="BH768">
        <v>41054531300042</v>
      </c>
      <c r="BJ768" t="s">
        <v>112</v>
      </c>
      <c r="BK768" t="s">
        <v>123</v>
      </c>
      <c r="BL768" t="s">
        <v>124</v>
      </c>
      <c r="BN768" s="2">
        <v>42432</v>
      </c>
      <c r="BO768">
        <v>3</v>
      </c>
      <c r="BQ768">
        <v>1409</v>
      </c>
      <c r="BS768" t="s">
        <v>117</v>
      </c>
      <c r="BT768">
        <v>12</v>
      </c>
      <c r="BV768">
        <v>27</v>
      </c>
      <c r="BX768">
        <v>1</v>
      </c>
      <c r="BZ768">
        <v>34255833500051</v>
      </c>
      <c r="CB768" t="s">
        <v>112</v>
      </c>
      <c r="CC768">
        <v>1</v>
      </c>
      <c r="CE768">
        <v>3</v>
      </c>
      <c r="CG768">
        <v>41054531300042</v>
      </c>
      <c r="CI768" t="s">
        <v>109</v>
      </c>
      <c r="CK768">
        <v>3</v>
      </c>
      <c r="CQ768" t="s">
        <v>110</v>
      </c>
      <c r="CR768" s="2">
        <v>42460</v>
      </c>
      <c r="CS768">
        <v>0</v>
      </c>
      <c r="CU768" t="s">
        <v>109</v>
      </c>
      <c r="CV768" t="s">
        <v>111</v>
      </c>
      <c r="CW768">
        <v>41054531300042</v>
      </c>
      <c r="CY768" t="s">
        <v>112</v>
      </c>
      <c r="CZ768" t="s">
        <v>113</v>
      </c>
      <c r="DA768" t="s">
        <v>114</v>
      </c>
      <c r="DB768" t="s">
        <v>115</v>
      </c>
      <c r="DC768">
        <v>1</v>
      </c>
    </row>
    <row r="769" spans="1:107" x14ac:dyDescent="0.2">
      <c r="A769" t="s">
        <v>108</v>
      </c>
      <c r="B769">
        <v>0</v>
      </c>
      <c r="D769" t="s">
        <v>109</v>
      </c>
      <c r="K769">
        <v>1</v>
      </c>
      <c r="M769">
        <v>1</v>
      </c>
      <c r="N769" t="s">
        <v>116</v>
      </c>
      <c r="O769">
        <v>0</v>
      </c>
      <c r="V769" t="s">
        <v>118</v>
      </c>
      <c r="W769" s="2">
        <v>42432</v>
      </c>
      <c r="X769">
        <v>2</v>
      </c>
      <c r="Y769">
        <v>1</v>
      </c>
      <c r="Z769">
        <v>1</v>
      </c>
      <c r="AB769">
        <v>0</v>
      </c>
      <c r="AC769">
        <v>0</v>
      </c>
      <c r="AD769" s="2">
        <v>42433</v>
      </c>
      <c r="AE769" s="3" t="s">
        <v>119</v>
      </c>
      <c r="AF769">
        <v>23</v>
      </c>
      <c r="AG769">
        <v>23</v>
      </c>
      <c r="AH769" s="3" t="s">
        <v>171</v>
      </c>
      <c r="AI769">
        <v>2</v>
      </c>
      <c r="AJ769">
        <v>2</v>
      </c>
      <c r="AK769" t="s">
        <v>961</v>
      </c>
      <c r="AL769">
        <v>2991</v>
      </c>
      <c r="AM769">
        <v>0.02</v>
      </c>
      <c r="AN769">
        <v>0.02</v>
      </c>
      <c r="AQ769">
        <v>454</v>
      </c>
      <c r="AR769">
        <v>454</v>
      </c>
      <c r="AS769">
        <v>2991</v>
      </c>
      <c r="AT769">
        <v>10</v>
      </c>
      <c r="AU769">
        <v>10</v>
      </c>
      <c r="AV769">
        <v>0.02</v>
      </c>
      <c r="AW769">
        <v>0.02</v>
      </c>
      <c r="AZ769">
        <v>133</v>
      </c>
      <c r="BA769">
        <v>133</v>
      </c>
      <c r="BB769" t="s">
        <v>135</v>
      </c>
      <c r="BC769" t="s">
        <v>122</v>
      </c>
      <c r="BD769">
        <v>1</v>
      </c>
      <c r="BF769" s="2">
        <v>42433</v>
      </c>
      <c r="BG769" s="3" t="s">
        <v>125</v>
      </c>
      <c r="BH769">
        <v>41054531300042</v>
      </c>
      <c r="BJ769" t="s">
        <v>112</v>
      </c>
      <c r="BK769" t="s">
        <v>123</v>
      </c>
      <c r="BL769" t="s">
        <v>124</v>
      </c>
      <c r="BN769" s="2">
        <v>42432</v>
      </c>
      <c r="BO769">
        <v>3</v>
      </c>
      <c r="BQ769">
        <v>1409</v>
      </c>
      <c r="BS769" t="s">
        <v>117</v>
      </c>
      <c r="BT769">
        <v>12</v>
      </c>
      <c r="BV769">
        <v>27</v>
      </c>
      <c r="BX769">
        <v>1</v>
      </c>
      <c r="BZ769">
        <v>34255833500051</v>
      </c>
      <c r="CB769" t="s">
        <v>112</v>
      </c>
      <c r="CC769">
        <v>1</v>
      </c>
      <c r="CE769">
        <v>3</v>
      </c>
      <c r="CG769">
        <v>41054531300042</v>
      </c>
      <c r="CI769" t="s">
        <v>109</v>
      </c>
      <c r="CK769">
        <v>3</v>
      </c>
      <c r="CQ769" t="s">
        <v>110</v>
      </c>
      <c r="CR769" s="2">
        <v>42460</v>
      </c>
      <c r="CS769">
        <v>0</v>
      </c>
      <c r="CU769" t="s">
        <v>109</v>
      </c>
      <c r="CV769" t="s">
        <v>111</v>
      </c>
      <c r="CW769">
        <v>41054531300042</v>
      </c>
      <c r="CY769" t="s">
        <v>112</v>
      </c>
      <c r="CZ769" t="s">
        <v>113</v>
      </c>
      <c r="DA769" t="s">
        <v>114</v>
      </c>
      <c r="DB769" t="s">
        <v>115</v>
      </c>
      <c r="DC769">
        <v>1</v>
      </c>
    </row>
    <row r="770" spans="1:107" x14ac:dyDescent="0.2">
      <c r="A770" t="s">
        <v>108</v>
      </c>
      <c r="B770">
        <v>0</v>
      </c>
      <c r="D770" t="s">
        <v>109</v>
      </c>
      <c r="K770">
        <v>1</v>
      </c>
      <c r="M770">
        <v>1</v>
      </c>
      <c r="N770" t="s">
        <v>116</v>
      </c>
      <c r="O770">
        <v>0</v>
      </c>
      <c r="V770" t="s">
        <v>118</v>
      </c>
      <c r="W770" s="2">
        <v>42432</v>
      </c>
      <c r="X770">
        <v>2</v>
      </c>
      <c r="Y770">
        <v>1</v>
      </c>
      <c r="Z770">
        <v>1</v>
      </c>
      <c r="AB770">
        <v>0</v>
      </c>
      <c r="AC770">
        <v>0</v>
      </c>
      <c r="AD770" s="2">
        <v>42433</v>
      </c>
      <c r="AE770" s="3" t="s">
        <v>119</v>
      </c>
      <c r="AF770">
        <v>23</v>
      </c>
      <c r="AG770">
        <v>23</v>
      </c>
      <c r="AH770" s="3" t="s">
        <v>171</v>
      </c>
      <c r="AI770">
        <v>2</v>
      </c>
      <c r="AJ770">
        <v>2</v>
      </c>
      <c r="AK770" t="s">
        <v>962</v>
      </c>
      <c r="AL770">
        <v>1802</v>
      </c>
      <c r="AM770">
        <v>0.02</v>
      </c>
      <c r="AN770">
        <v>0.02</v>
      </c>
      <c r="AQ770">
        <v>454</v>
      </c>
      <c r="AR770">
        <v>454</v>
      </c>
      <c r="AS770">
        <v>1802</v>
      </c>
      <c r="AT770">
        <v>10</v>
      </c>
      <c r="AU770">
        <v>10</v>
      </c>
      <c r="AV770">
        <v>0.02</v>
      </c>
      <c r="AW770">
        <v>0.02</v>
      </c>
      <c r="AZ770">
        <v>133</v>
      </c>
      <c r="BA770">
        <v>133</v>
      </c>
      <c r="BB770" t="s">
        <v>135</v>
      </c>
      <c r="BC770" t="s">
        <v>122</v>
      </c>
      <c r="BD770">
        <v>1</v>
      </c>
      <c r="BF770" s="2">
        <v>42433</v>
      </c>
      <c r="BG770" s="3" t="s">
        <v>125</v>
      </c>
      <c r="BH770">
        <v>41054531300042</v>
      </c>
      <c r="BJ770" t="s">
        <v>112</v>
      </c>
      <c r="BK770" t="s">
        <v>123</v>
      </c>
      <c r="BL770" t="s">
        <v>124</v>
      </c>
      <c r="BN770" s="2">
        <v>42432</v>
      </c>
      <c r="BO770">
        <v>3</v>
      </c>
      <c r="BQ770">
        <v>1409</v>
      </c>
      <c r="BS770" t="s">
        <v>117</v>
      </c>
      <c r="BT770">
        <v>12</v>
      </c>
      <c r="BV770">
        <v>27</v>
      </c>
      <c r="BX770">
        <v>1</v>
      </c>
      <c r="BZ770">
        <v>34255833500051</v>
      </c>
      <c r="CB770" t="s">
        <v>112</v>
      </c>
      <c r="CC770">
        <v>1</v>
      </c>
      <c r="CE770">
        <v>3</v>
      </c>
      <c r="CG770">
        <v>41054531300042</v>
      </c>
      <c r="CI770" t="s">
        <v>109</v>
      </c>
      <c r="CK770">
        <v>3</v>
      </c>
      <c r="CQ770" t="s">
        <v>110</v>
      </c>
      <c r="CR770" s="2">
        <v>42460</v>
      </c>
      <c r="CS770">
        <v>0</v>
      </c>
      <c r="CU770" t="s">
        <v>109</v>
      </c>
      <c r="CV770" t="s">
        <v>111</v>
      </c>
      <c r="CW770">
        <v>41054531300042</v>
      </c>
      <c r="CY770" t="s">
        <v>112</v>
      </c>
      <c r="CZ770" t="s">
        <v>113</v>
      </c>
      <c r="DA770" t="s">
        <v>114</v>
      </c>
      <c r="DB770" t="s">
        <v>115</v>
      </c>
      <c r="DC770">
        <v>1</v>
      </c>
    </row>
    <row r="771" spans="1:107" x14ac:dyDescent="0.2">
      <c r="A771" t="s">
        <v>108</v>
      </c>
      <c r="B771">
        <v>0</v>
      </c>
      <c r="D771" t="s">
        <v>109</v>
      </c>
      <c r="K771">
        <v>1</v>
      </c>
      <c r="M771">
        <v>1</v>
      </c>
      <c r="N771" t="s">
        <v>116</v>
      </c>
      <c r="O771">
        <v>0</v>
      </c>
      <c r="V771" t="s">
        <v>118</v>
      </c>
      <c r="W771" s="2">
        <v>42432</v>
      </c>
      <c r="X771">
        <v>2</v>
      </c>
      <c r="Y771">
        <v>1</v>
      </c>
      <c r="Z771">
        <v>1</v>
      </c>
      <c r="AB771">
        <v>0</v>
      </c>
      <c r="AC771">
        <v>0</v>
      </c>
      <c r="AD771" s="2">
        <v>42433</v>
      </c>
      <c r="AE771" s="3" t="s">
        <v>119</v>
      </c>
      <c r="AF771">
        <v>23</v>
      </c>
      <c r="AG771">
        <v>23</v>
      </c>
      <c r="AH771" s="3" t="s">
        <v>201</v>
      </c>
      <c r="AI771">
        <v>2</v>
      </c>
      <c r="AJ771">
        <v>2</v>
      </c>
      <c r="AK771" t="s">
        <v>963</v>
      </c>
      <c r="AL771">
        <v>2096</v>
      </c>
      <c r="AM771">
        <v>0.02</v>
      </c>
      <c r="AN771">
        <v>0.02</v>
      </c>
      <c r="AQ771">
        <v>454</v>
      </c>
      <c r="AR771">
        <v>454</v>
      </c>
      <c r="AS771">
        <v>2096</v>
      </c>
      <c r="AT771">
        <v>10</v>
      </c>
      <c r="AU771">
        <v>10</v>
      </c>
      <c r="AV771">
        <v>0.02</v>
      </c>
      <c r="AW771">
        <v>0.02</v>
      </c>
      <c r="AZ771">
        <v>133</v>
      </c>
      <c r="BA771">
        <v>133</v>
      </c>
      <c r="BB771" t="s">
        <v>135</v>
      </c>
      <c r="BC771" t="s">
        <v>122</v>
      </c>
      <c r="BD771">
        <v>1</v>
      </c>
      <c r="BF771" s="2">
        <v>42433</v>
      </c>
      <c r="BG771" s="3" t="s">
        <v>125</v>
      </c>
      <c r="BH771">
        <v>41054531300042</v>
      </c>
      <c r="BJ771" t="s">
        <v>112</v>
      </c>
      <c r="BK771" t="s">
        <v>123</v>
      </c>
      <c r="BL771" t="s">
        <v>124</v>
      </c>
      <c r="BN771" s="2">
        <v>42432</v>
      </c>
      <c r="BO771">
        <v>3</v>
      </c>
      <c r="BQ771">
        <v>1409</v>
      </c>
      <c r="BS771" t="s">
        <v>117</v>
      </c>
      <c r="BT771">
        <v>12</v>
      </c>
      <c r="BV771">
        <v>27</v>
      </c>
      <c r="BX771">
        <v>1</v>
      </c>
      <c r="BZ771">
        <v>34255833500051</v>
      </c>
      <c r="CB771" t="s">
        <v>112</v>
      </c>
      <c r="CC771">
        <v>1</v>
      </c>
      <c r="CE771">
        <v>3</v>
      </c>
      <c r="CG771">
        <v>41054531300042</v>
      </c>
      <c r="CI771" t="s">
        <v>109</v>
      </c>
      <c r="CK771">
        <v>3</v>
      </c>
      <c r="CQ771" t="s">
        <v>110</v>
      </c>
      <c r="CR771" s="2">
        <v>42460</v>
      </c>
      <c r="CS771">
        <v>0</v>
      </c>
      <c r="CU771" t="s">
        <v>109</v>
      </c>
      <c r="CV771" t="s">
        <v>111</v>
      </c>
      <c r="CW771">
        <v>41054531300042</v>
      </c>
      <c r="CY771" t="s">
        <v>112</v>
      </c>
      <c r="CZ771" t="s">
        <v>113</v>
      </c>
      <c r="DA771" t="s">
        <v>114</v>
      </c>
      <c r="DB771" t="s">
        <v>115</v>
      </c>
      <c r="DC771">
        <v>1</v>
      </c>
    </row>
    <row r="772" spans="1:107" x14ac:dyDescent="0.2">
      <c r="A772" t="s">
        <v>108</v>
      </c>
      <c r="B772">
        <v>0</v>
      </c>
      <c r="D772" t="s">
        <v>109</v>
      </c>
      <c r="K772">
        <v>1</v>
      </c>
      <c r="M772">
        <v>1</v>
      </c>
      <c r="N772" t="s">
        <v>116</v>
      </c>
      <c r="O772">
        <v>0</v>
      </c>
      <c r="V772" t="s">
        <v>118</v>
      </c>
      <c r="W772" s="2">
        <v>42432</v>
      </c>
      <c r="X772">
        <v>2</v>
      </c>
      <c r="Y772">
        <v>1</v>
      </c>
      <c r="Z772">
        <v>1</v>
      </c>
      <c r="AB772">
        <v>0</v>
      </c>
      <c r="AC772">
        <v>0</v>
      </c>
      <c r="AD772" s="2">
        <v>42436</v>
      </c>
      <c r="AE772" s="3" t="s">
        <v>119</v>
      </c>
      <c r="AF772">
        <v>23</v>
      </c>
      <c r="AG772">
        <v>23</v>
      </c>
      <c r="AH772" s="3" t="s">
        <v>443</v>
      </c>
      <c r="AI772">
        <v>2</v>
      </c>
      <c r="AJ772">
        <v>2</v>
      </c>
      <c r="AK772" t="s">
        <v>964</v>
      </c>
      <c r="AL772">
        <v>6372</v>
      </c>
      <c r="AM772">
        <v>1E-3</v>
      </c>
      <c r="AN772">
        <v>1E-3</v>
      </c>
      <c r="AO772">
        <v>711</v>
      </c>
      <c r="AP772">
        <v>711</v>
      </c>
      <c r="AQ772">
        <v>431</v>
      </c>
      <c r="AR772">
        <v>431</v>
      </c>
      <c r="AS772">
        <v>6372</v>
      </c>
      <c r="AT772">
        <v>10</v>
      </c>
      <c r="AU772">
        <v>10</v>
      </c>
      <c r="AV772">
        <v>1E-3</v>
      </c>
      <c r="AW772">
        <v>1E-3</v>
      </c>
      <c r="AX772">
        <v>2675</v>
      </c>
      <c r="AY772">
        <v>2675</v>
      </c>
      <c r="AZ772">
        <v>133</v>
      </c>
      <c r="BA772">
        <v>133</v>
      </c>
      <c r="BB772" t="s">
        <v>135</v>
      </c>
      <c r="BC772" t="s">
        <v>122</v>
      </c>
      <c r="BD772">
        <v>1</v>
      </c>
      <c r="BF772" s="2">
        <v>42433</v>
      </c>
      <c r="BG772" s="3" t="s">
        <v>125</v>
      </c>
      <c r="BH772">
        <v>41054531300042</v>
      </c>
      <c r="BJ772" t="s">
        <v>112</v>
      </c>
      <c r="BK772" t="s">
        <v>123</v>
      </c>
      <c r="BL772" t="s">
        <v>124</v>
      </c>
      <c r="BN772" s="2">
        <v>42432</v>
      </c>
      <c r="BO772">
        <v>3</v>
      </c>
      <c r="BQ772">
        <v>1409</v>
      </c>
      <c r="BS772" t="s">
        <v>117</v>
      </c>
      <c r="BT772">
        <v>12</v>
      </c>
      <c r="BV772">
        <v>27</v>
      </c>
      <c r="BX772">
        <v>1</v>
      </c>
      <c r="BZ772">
        <v>34255833500051</v>
      </c>
      <c r="CB772" t="s">
        <v>112</v>
      </c>
      <c r="CC772">
        <v>1</v>
      </c>
      <c r="CE772">
        <v>3</v>
      </c>
      <c r="CG772">
        <v>41054531300042</v>
      </c>
      <c r="CI772" t="s">
        <v>109</v>
      </c>
      <c r="CK772">
        <v>3</v>
      </c>
      <c r="CQ772" t="s">
        <v>110</v>
      </c>
      <c r="CR772" s="2">
        <v>42460</v>
      </c>
      <c r="CS772">
        <v>0</v>
      </c>
      <c r="CU772" t="s">
        <v>109</v>
      </c>
      <c r="CV772" t="s">
        <v>111</v>
      </c>
      <c r="CW772">
        <v>41054531300042</v>
      </c>
      <c r="CY772" t="s">
        <v>112</v>
      </c>
      <c r="CZ772" t="s">
        <v>113</v>
      </c>
      <c r="DA772" t="s">
        <v>114</v>
      </c>
      <c r="DB772" t="s">
        <v>115</v>
      </c>
      <c r="DC772">
        <v>1</v>
      </c>
    </row>
    <row r="773" spans="1:107" x14ac:dyDescent="0.2">
      <c r="A773" t="s">
        <v>108</v>
      </c>
      <c r="B773">
        <v>0</v>
      </c>
      <c r="D773" t="s">
        <v>109</v>
      </c>
      <c r="K773">
        <v>1</v>
      </c>
      <c r="M773">
        <v>1</v>
      </c>
      <c r="N773" t="s">
        <v>116</v>
      </c>
      <c r="O773">
        <v>0</v>
      </c>
      <c r="V773" t="s">
        <v>118</v>
      </c>
      <c r="W773" s="2">
        <v>42432</v>
      </c>
      <c r="X773">
        <v>2</v>
      </c>
      <c r="Y773">
        <v>1</v>
      </c>
      <c r="Z773">
        <v>1</v>
      </c>
      <c r="AB773">
        <v>0</v>
      </c>
      <c r="AC773">
        <v>0</v>
      </c>
      <c r="AD773" s="2">
        <v>42433</v>
      </c>
      <c r="AE773" s="3" t="s">
        <v>119</v>
      </c>
      <c r="AF773">
        <v>23</v>
      </c>
      <c r="AG773">
        <v>23</v>
      </c>
      <c r="AH773" s="3" t="s">
        <v>171</v>
      </c>
      <c r="AI773">
        <v>2</v>
      </c>
      <c r="AJ773">
        <v>2</v>
      </c>
      <c r="AK773" t="s">
        <v>965</v>
      </c>
      <c r="AL773">
        <v>2992</v>
      </c>
      <c r="AM773">
        <v>0.02</v>
      </c>
      <c r="AN773">
        <v>0.02</v>
      </c>
      <c r="AQ773">
        <v>454</v>
      </c>
      <c r="AR773">
        <v>454</v>
      </c>
      <c r="AS773">
        <v>2992</v>
      </c>
      <c r="AT773">
        <v>10</v>
      </c>
      <c r="AU773">
        <v>10</v>
      </c>
      <c r="AV773">
        <v>0.02</v>
      </c>
      <c r="AW773">
        <v>0.02</v>
      </c>
      <c r="AZ773">
        <v>133</v>
      </c>
      <c r="BA773">
        <v>133</v>
      </c>
      <c r="BB773" t="s">
        <v>135</v>
      </c>
      <c r="BC773" t="s">
        <v>122</v>
      </c>
      <c r="BD773">
        <v>1</v>
      </c>
      <c r="BF773" s="2">
        <v>42433</v>
      </c>
      <c r="BG773" s="3" t="s">
        <v>125</v>
      </c>
      <c r="BH773">
        <v>41054531300042</v>
      </c>
      <c r="BJ773" t="s">
        <v>112</v>
      </c>
      <c r="BK773" t="s">
        <v>123</v>
      </c>
      <c r="BL773" t="s">
        <v>124</v>
      </c>
      <c r="BN773" s="2">
        <v>42432</v>
      </c>
      <c r="BO773">
        <v>3</v>
      </c>
      <c r="BQ773">
        <v>1409</v>
      </c>
      <c r="BS773" t="s">
        <v>117</v>
      </c>
      <c r="BT773">
        <v>12</v>
      </c>
      <c r="BV773">
        <v>27</v>
      </c>
      <c r="BX773">
        <v>1</v>
      </c>
      <c r="BZ773">
        <v>34255833500051</v>
      </c>
      <c r="CB773" t="s">
        <v>112</v>
      </c>
      <c r="CC773">
        <v>1</v>
      </c>
      <c r="CE773">
        <v>3</v>
      </c>
      <c r="CG773">
        <v>41054531300042</v>
      </c>
      <c r="CI773" t="s">
        <v>109</v>
      </c>
      <c r="CK773">
        <v>3</v>
      </c>
      <c r="CQ773" t="s">
        <v>110</v>
      </c>
      <c r="CR773" s="2">
        <v>42460</v>
      </c>
      <c r="CS773">
        <v>0</v>
      </c>
      <c r="CU773" t="s">
        <v>109</v>
      </c>
      <c r="CV773" t="s">
        <v>111</v>
      </c>
      <c r="CW773">
        <v>41054531300042</v>
      </c>
      <c r="CY773" t="s">
        <v>112</v>
      </c>
      <c r="CZ773" t="s">
        <v>113</v>
      </c>
      <c r="DA773" t="s">
        <v>114</v>
      </c>
      <c r="DB773" t="s">
        <v>115</v>
      </c>
      <c r="DC773">
        <v>1</v>
      </c>
    </row>
    <row r="774" spans="1:107" x14ac:dyDescent="0.2">
      <c r="A774" t="s">
        <v>108</v>
      </c>
      <c r="B774">
        <v>0</v>
      </c>
      <c r="D774" t="s">
        <v>109</v>
      </c>
      <c r="K774">
        <v>1</v>
      </c>
      <c r="M774">
        <v>1</v>
      </c>
      <c r="N774" t="s">
        <v>116</v>
      </c>
      <c r="O774">
        <v>0</v>
      </c>
      <c r="V774" t="s">
        <v>118</v>
      </c>
      <c r="W774" s="2">
        <v>42432</v>
      </c>
      <c r="X774">
        <v>2</v>
      </c>
      <c r="Y774">
        <v>1</v>
      </c>
      <c r="Z774">
        <v>1</v>
      </c>
      <c r="AB774">
        <v>0</v>
      </c>
      <c r="AC774">
        <v>0</v>
      </c>
      <c r="AD774" s="2">
        <v>42433</v>
      </c>
      <c r="AE774" s="3" t="s">
        <v>119</v>
      </c>
      <c r="AF774">
        <v>23</v>
      </c>
      <c r="AG774">
        <v>23</v>
      </c>
      <c r="AH774" s="3" t="s">
        <v>171</v>
      </c>
      <c r="AI774">
        <v>2</v>
      </c>
      <c r="AJ774">
        <v>2</v>
      </c>
      <c r="AK774" t="s">
        <v>966</v>
      </c>
      <c r="AL774">
        <v>7482</v>
      </c>
      <c r="AM774">
        <v>0.02</v>
      </c>
      <c r="AN774">
        <v>0.02</v>
      </c>
      <c r="AQ774">
        <v>454</v>
      </c>
      <c r="AR774">
        <v>454</v>
      </c>
      <c r="AS774">
        <v>7482</v>
      </c>
      <c r="AT774">
        <v>10</v>
      </c>
      <c r="AU774">
        <v>10</v>
      </c>
      <c r="AV774">
        <v>0.02</v>
      </c>
      <c r="AW774">
        <v>0.02</v>
      </c>
      <c r="AZ774">
        <v>133</v>
      </c>
      <c r="BA774">
        <v>133</v>
      </c>
      <c r="BB774" t="s">
        <v>135</v>
      </c>
      <c r="BC774" t="s">
        <v>122</v>
      </c>
      <c r="BD774">
        <v>1</v>
      </c>
      <c r="BF774" s="2">
        <v>42433</v>
      </c>
      <c r="BG774" s="3" t="s">
        <v>125</v>
      </c>
      <c r="BH774">
        <v>41054531300042</v>
      </c>
      <c r="BJ774" t="s">
        <v>112</v>
      </c>
      <c r="BK774" t="s">
        <v>123</v>
      </c>
      <c r="BL774" t="s">
        <v>124</v>
      </c>
      <c r="BN774" s="2">
        <v>42432</v>
      </c>
      <c r="BO774">
        <v>3</v>
      </c>
      <c r="BQ774">
        <v>1409</v>
      </c>
      <c r="BS774" t="s">
        <v>117</v>
      </c>
      <c r="BT774">
        <v>12</v>
      </c>
      <c r="BV774">
        <v>27</v>
      </c>
      <c r="BX774">
        <v>1</v>
      </c>
      <c r="BZ774">
        <v>34255833500051</v>
      </c>
      <c r="CB774" t="s">
        <v>112</v>
      </c>
      <c r="CC774">
        <v>1</v>
      </c>
      <c r="CE774">
        <v>3</v>
      </c>
      <c r="CG774">
        <v>41054531300042</v>
      </c>
      <c r="CI774" t="s">
        <v>109</v>
      </c>
      <c r="CK774">
        <v>3</v>
      </c>
      <c r="CQ774" t="s">
        <v>110</v>
      </c>
      <c r="CR774" s="2">
        <v>42460</v>
      </c>
      <c r="CS774">
        <v>0</v>
      </c>
      <c r="CU774" t="s">
        <v>109</v>
      </c>
      <c r="CV774" t="s">
        <v>111</v>
      </c>
      <c r="CW774">
        <v>41054531300042</v>
      </c>
      <c r="CY774" t="s">
        <v>112</v>
      </c>
      <c r="CZ774" t="s">
        <v>113</v>
      </c>
      <c r="DA774" t="s">
        <v>114</v>
      </c>
      <c r="DB774" t="s">
        <v>115</v>
      </c>
      <c r="DC774">
        <v>1</v>
      </c>
    </row>
    <row r="775" spans="1:107" x14ac:dyDescent="0.2">
      <c r="A775" t="s">
        <v>108</v>
      </c>
      <c r="B775">
        <v>0</v>
      </c>
      <c r="D775" t="s">
        <v>109</v>
      </c>
      <c r="K775">
        <v>1</v>
      </c>
      <c r="M775">
        <v>1</v>
      </c>
      <c r="N775" t="s">
        <v>116</v>
      </c>
      <c r="O775">
        <v>0</v>
      </c>
      <c r="V775" t="s">
        <v>118</v>
      </c>
      <c r="W775" s="2">
        <v>42432</v>
      </c>
      <c r="X775">
        <v>2</v>
      </c>
      <c r="Y775">
        <v>1</v>
      </c>
      <c r="Z775">
        <v>1</v>
      </c>
      <c r="AB775">
        <v>0</v>
      </c>
      <c r="AC775">
        <v>0</v>
      </c>
      <c r="AD775" s="2">
        <v>42433</v>
      </c>
      <c r="AE775" s="3" t="s">
        <v>119</v>
      </c>
      <c r="AF775">
        <v>3</v>
      </c>
      <c r="AG775">
        <v>3</v>
      </c>
      <c r="AH775" s="3" t="s">
        <v>256</v>
      </c>
      <c r="AI775">
        <v>2</v>
      </c>
      <c r="AJ775">
        <v>2</v>
      </c>
      <c r="AK775" t="s">
        <v>967</v>
      </c>
      <c r="AL775">
        <v>1361</v>
      </c>
      <c r="AM775">
        <v>10</v>
      </c>
      <c r="AN775">
        <v>10</v>
      </c>
      <c r="AQ775">
        <v>422</v>
      </c>
      <c r="AR775">
        <v>422</v>
      </c>
      <c r="AS775">
        <v>1361</v>
      </c>
      <c r="AT775">
        <v>10</v>
      </c>
      <c r="AU775">
        <v>10</v>
      </c>
      <c r="AV775">
        <v>10</v>
      </c>
      <c r="AW775">
        <v>10</v>
      </c>
      <c r="AZ775">
        <v>421</v>
      </c>
      <c r="BA775">
        <v>421</v>
      </c>
      <c r="BB775" t="s">
        <v>968</v>
      </c>
      <c r="BC775" t="s">
        <v>122</v>
      </c>
      <c r="BD775">
        <v>1</v>
      </c>
      <c r="BF775" s="2">
        <v>42433</v>
      </c>
      <c r="BG775" s="3" t="s">
        <v>125</v>
      </c>
      <c r="BH775">
        <v>41054531300042</v>
      </c>
      <c r="BJ775" t="s">
        <v>112</v>
      </c>
      <c r="BK775" t="s">
        <v>123</v>
      </c>
      <c r="BL775" t="s">
        <v>124</v>
      </c>
      <c r="BN775" s="2">
        <v>42432</v>
      </c>
      <c r="BO775">
        <v>3</v>
      </c>
      <c r="BQ775">
        <v>1409</v>
      </c>
      <c r="BS775" t="s">
        <v>117</v>
      </c>
      <c r="BT775">
        <v>12</v>
      </c>
      <c r="BV775">
        <v>27</v>
      </c>
      <c r="BX775">
        <v>1</v>
      </c>
      <c r="BZ775">
        <v>34255833500051</v>
      </c>
      <c r="CB775" t="s">
        <v>112</v>
      </c>
      <c r="CC775">
        <v>1</v>
      </c>
      <c r="CE775">
        <v>3</v>
      </c>
      <c r="CG775">
        <v>41054531300042</v>
      </c>
      <c r="CI775" t="s">
        <v>109</v>
      </c>
      <c r="CK775">
        <v>3</v>
      </c>
      <c r="CQ775" t="s">
        <v>110</v>
      </c>
      <c r="CR775" s="2">
        <v>42460</v>
      </c>
      <c r="CS775">
        <v>0</v>
      </c>
      <c r="CU775" t="s">
        <v>109</v>
      </c>
      <c r="CV775" t="s">
        <v>111</v>
      </c>
      <c r="CW775">
        <v>41054531300042</v>
      </c>
      <c r="CY775" t="s">
        <v>112</v>
      </c>
      <c r="CZ775" t="s">
        <v>113</v>
      </c>
      <c r="DA775" t="s">
        <v>114</v>
      </c>
      <c r="DB775" t="s">
        <v>115</v>
      </c>
      <c r="DC775">
        <v>1</v>
      </c>
    </row>
    <row r="776" spans="1:107" x14ac:dyDescent="0.2">
      <c r="A776" t="s">
        <v>108</v>
      </c>
      <c r="B776">
        <v>0</v>
      </c>
      <c r="D776" t="s">
        <v>109</v>
      </c>
      <c r="K776">
        <v>1</v>
      </c>
      <c r="M776">
        <v>1</v>
      </c>
      <c r="N776" t="s">
        <v>116</v>
      </c>
      <c r="O776">
        <v>0</v>
      </c>
      <c r="V776" t="s">
        <v>118</v>
      </c>
      <c r="W776" s="2">
        <v>42432</v>
      </c>
      <c r="X776">
        <v>2</v>
      </c>
      <c r="Y776">
        <v>1</v>
      </c>
      <c r="Z776">
        <v>1</v>
      </c>
      <c r="AB776">
        <v>0</v>
      </c>
      <c r="AC776">
        <v>0</v>
      </c>
      <c r="AD776" s="2">
        <v>42433</v>
      </c>
      <c r="AE776" s="3" t="s">
        <v>119</v>
      </c>
      <c r="AF776">
        <v>23</v>
      </c>
      <c r="AG776">
        <v>23</v>
      </c>
      <c r="AH776" s="3" t="s">
        <v>201</v>
      </c>
      <c r="AI776">
        <v>2</v>
      </c>
      <c r="AJ776">
        <v>2</v>
      </c>
      <c r="AK776" t="s">
        <v>969</v>
      </c>
      <c r="AL776">
        <v>1290</v>
      </c>
      <c r="AM776">
        <v>0.02</v>
      </c>
      <c r="AN776">
        <v>0.02</v>
      </c>
      <c r="AQ776">
        <v>454</v>
      </c>
      <c r="AR776">
        <v>454</v>
      </c>
      <c r="AS776">
        <v>1290</v>
      </c>
      <c r="AT776">
        <v>10</v>
      </c>
      <c r="AU776">
        <v>10</v>
      </c>
      <c r="AV776">
        <v>0.02</v>
      </c>
      <c r="AW776">
        <v>0.02</v>
      </c>
      <c r="AZ776">
        <v>133</v>
      </c>
      <c r="BA776">
        <v>133</v>
      </c>
      <c r="BB776" t="s">
        <v>135</v>
      </c>
      <c r="BC776" t="s">
        <v>122</v>
      </c>
      <c r="BD776">
        <v>1</v>
      </c>
      <c r="BF776" s="2">
        <v>42433</v>
      </c>
      <c r="BG776" s="3" t="s">
        <v>125</v>
      </c>
      <c r="BH776">
        <v>41054531300042</v>
      </c>
      <c r="BJ776" t="s">
        <v>112</v>
      </c>
      <c r="BK776" t="s">
        <v>123</v>
      </c>
      <c r="BL776" t="s">
        <v>124</v>
      </c>
      <c r="BN776" s="2">
        <v>42432</v>
      </c>
      <c r="BO776">
        <v>3</v>
      </c>
      <c r="BQ776">
        <v>1409</v>
      </c>
      <c r="BS776" t="s">
        <v>117</v>
      </c>
      <c r="BT776">
        <v>12</v>
      </c>
      <c r="BV776">
        <v>27</v>
      </c>
      <c r="BX776">
        <v>1</v>
      </c>
      <c r="BZ776">
        <v>34255833500051</v>
      </c>
      <c r="CB776" t="s">
        <v>112</v>
      </c>
      <c r="CC776">
        <v>1</v>
      </c>
      <c r="CE776">
        <v>3</v>
      </c>
      <c r="CG776">
        <v>41054531300042</v>
      </c>
      <c r="CI776" t="s">
        <v>109</v>
      </c>
      <c r="CK776">
        <v>3</v>
      </c>
      <c r="CQ776" t="s">
        <v>110</v>
      </c>
      <c r="CR776" s="2">
        <v>42460</v>
      </c>
      <c r="CS776">
        <v>0</v>
      </c>
      <c r="CU776" t="s">
        <v>109</v>
      </c>
      <c r="CV776" t="s">
        <v>111</v>
      </c>
      <c r="CW776">
        <v>41054531300042</v>
      </c>
      <c r="CY776" t="s">
        <v>112</v>
      </c>
      <c r="CZ776" t="s">
        <v>113</v>
      </c>
      <c r="DA776" t="s">
        <v>114</v>
      </c>
      <c r="DB776" t="s">
        <v>115</v>
      </c>
      <c r="DC776">
        <v>1</v>
      </c>
    </row>
    <row r="777" spans="1:107" x14ac:dyDescent="0.2">
      <c r="A777" t="s">
        <v>108</v>
      </c>
      <c r="B777">
        <v>0</v>
      </c>
      <c r="D777" t="s">
        <v>109</v>
      </c>
      <c r="K777">
        <v>1</v>
      </c>
      <c r="M777">
        <v>1</v>
      </c>
      <c r="N777" t="s">
        <v>116</v>
      </c>
      <c r="O777">
        <v>0</v>
      </c>
      <c r="V777" t="s">
        <v>118</v>
      </c>
      <c r="W777" s="2">
        <v>42432</v>
      </c>
      <c r="X777">
        <v>2</v>
      </c>
      <c r="Y777">
        <v>1</v>
      </c>
      <c r="Z777">
        <v>1</v>
      </c>
      <c r="AB777">
        <v>0</v>
      </c>
      <c r="AC777">
        <v>0</v>
      </c>
      <c r="AD777" s="2">
        <v>42433</v>
      </c>
      <c r="AE777" s="3" t="s">
        <v>119</v>
      </c>
      <c r="AF777">
        <v>3</v>
      </c>
      <c r="AG777">
        <v>3</v>
      </c>
      <c r="AH777" s="3" t="s">
        <v>256</v>
      </c>
      <c r="AI777">
        <v>2</v>
      </c>
      <c r="AJ777">
        <v>2</v>
      </c>
      <c r="AK777" t="s">
        <v>970</v>
      </c>
      <c r="AL777">
        <v>1384</v>
      </c>
      <c r="AM777">
        <v>5</v>
      </c>
      <c r="AN777">
        <v>5</v>
      </c>
      <c r="AQ777">
        <v>422</v>
      </c>
      <c r="AR777">
        <v>422</v>
      </c>
      <c r="AS777">
        <v>1384</v>
      </c>
      <c r="AT777">
        <v>10</v>
      </c>
      <c r="AU777">
        <v>10</v>
      </c>
      <c r="AV777">
        <v>5</v>
      </c>
      <c r="AW777">
        <v>5</v>
      </c>
      <c r="AZ777">
        <v>347</v>
      </c>
      <c r="BA777">
        <v>347</v>
      </c>
      <c r="BB777" t="s">
        <v>971</v>
      </c>
      <c r="BC777" t="s">
        <v>122</v>
      </c>
      <c r="BD777">
        <v>1</v>
      </c>
      <c r="BF777" s="2">
        <v>42433</v>
      </c>
      <c r="BG777" s="3" t="s">
        <v>125</v>
      </c>
      <c r="BH777">
        <v>41054531300042</v>
      </c>
      <c r="BJ777" t="s">
        <v>112</v>
      </c>
      <c r="BK777" t="s">
        <v>123</v>
      </c>
      <c r="BL777" t="s">
        <v>124</v>
      </c>
      <c r="BN777" s="2">
        <v>42432</v>
      </c>
      <c r="BO777">
        <v>3</v>
      </c>
      <c r="BQ777">
        <v>1409</v>
      </c>
      <c r="BS777" t="s">
        <v>117</v>
      </c>
      <c r="BT777">
        <v>12</v>
      </c>
      <c r="BV777">
        <v>27</v>
      </c>
      <c r="BX777">
        <v>1</v>
      </c>
      <c r="BZ777">
        <v>34255833500051</v>
      </c>
      <c r="CB777" t="s">
        <v>112</v>
      </c>
      <c r="CC777">
        <v>1</v>
      </c>
      <c r="CE777">
        <v>3</v>
      </c>
      <c r="CG777">
        <v>41054531300042</v>
      </c>
      <c r="CI777" t="s">
        <v>109</v>
      </c>
      <c r="CK777">
        <v>3</v>
      </c>
      <c r="CQ777" t="s">
        <v>110</v>
      </c>
      <c r="CR777" s="2">
        <v>42460</v>
      </c>
      <c r="CS777">
        <v>0</v>
      </c>
      <c r="CU777" t="s">
        <v>109</v>
      </c>
      <c r="CV777" t="s">
        <v>111</v>
      </c>
      <c r="CW777">
        <v>41054531300042</v>
      </c>
      <c r="CY777" t="s">
        <v>112</v>
      </c>
      <c r="CZ777" t="s">
        <v>113</v>
      </c>
      <c r="DA777" t="s">
        <v>114</v>
      </c>
      <c r="DB777" t="s">
        <v>115</v>
      </c>
      <c r="DC777">
        <v>1</v>
      </c>
    </row>
    <row r="778" spans="1:107" x14ac:dyDescent="0.2">
      <c r="A778" t="s">
        <v>108</v>
      </c>
      <c r="B778">
        <v>0</v>
      </c>
      <c r="D778" t="s">
        <v>109</v>
      </c>
      <c r="K778">
        <v>1</v>
      </c>
      <c r="M778">
        <v>1</v>
      </c>
      <c r="N778" t="s">
        <v>116</v>
      </c>
      <c r="O778">
        <v>0</v>
      </c>
      <c r="V778" t="s">
        <v>118</v>
      </c>
      <c r="W778" s="2">
        <v>42432</v>
      </c>
      <c r="X778">
        <v>2</v>
      </c>
      <c r="Y778">
        <v>2</v>
      </c>
      <c r="Z778">
        <v>2</v>
      </c>
      <c r="AB778">
        <v>0</v>
      </c>
      <c r="AC778">
        <v>0</v>
      </c>
      <c r="AD778" s="2">
        <v>42443</v>
      </c>
      <c r="AE778" s="3" t="s">
        <v>119</v>
      </c>
      <c r="AF778">
        <v>23</v>
      </c>
      <c r="AG778">
        <v>23</v>
      </c>
      <c r="AH778" s="3" t="s">
        <v>180</v>
      </c>
      <c r="AI778">
        <v>2</v>
      </c>
      <c r="AJ778">
        <v>2</v>
      </c>
      <c r="AK778" t="s">
        <v>972</v>
      </c>
      <c r="AL778">
        <v>1291</v>
      </c>
      <c r="AM778">
        <v>5.0000000000000001E-3</v>
      </c>
      <c r="AN778">
        <v>5.0000000000000001E-3</v>
      </c>
      <c r="AO778">
        <v>712</v>
      </c>
      <c r="AP778">
        <v>712</v>
      </c>
      <c r="AQ778">
        <v>405</v>
      </c>
      <c r="AR778">
        <v>405</v>
      </c>
      <c r="AS778">
        <v>1291</v>
      </c>
      <c r="AT778">
        <v>10</v>
      </c>
      <c r="AU778">
        <v>10</v>
      </c>
      <c r="AV778">
        <v>5.0000000000000001E-3</v>
      </c>
      <c r="AW778">
        <v>5.0000000000000001E-3</v>
      </c>
      <c r="AX778">
        <v>1168</v>
      </c>
      <c r="AY778">
        <v>1168</v>
      </c>
      <c r="AZ778">
        <v>133</v>
      </c>
      <c r="BA778">
        <v>133</v>
      </c>
      <c r="BB778" t="s">
        <v>135</v>
      </c>
      <c r="BC778" t="s">
        <v>122</v>
      </c>
      <c r="BD778">
        <v>1</v>
      </c>
      <c r="BF778" s="2">
        <v>42433</v>
      </c>
      <c r="BG778" s="3" t="s">
        <v>125</v>
      </c>
      <c r="BH778">
        <v>41054531300042</v>
      </c>
      <c r="BJ778" t="s">
        <v>112</v>
      </c>
      <c r="BK778" t="s">
        <v>123</v>
      </c>
      <c r="BL778" t="s">
        <v>124</v>
      </c>
      <c r="BN778" s="2">
        <v>42432</v>
      </c>
      <c r="BO778">
        <v>3</v>
      </c>
      <c r="BQ778">
        <v>1409</v>
      </c>
      <c r="BS778" t="s">
        <v>117</v>
      </c>
      <c r="BT778">
        <v>12</v>
      </c>
      <c r="BV778">
        <v>27</v>
      </c>
      <c r="BX778">
        <v>1</v>
      </c>
      <c r="BZ778">
        <v>34255833500051</v>
      </c>
      <c r="CB778" t="s">
        <v>112</v>
      </c>
      <c r="CC778">
        <v>1</v>
      </c>
      <c r="CE778">
        <v>3</v>
      </c>
      <c r="CG778">
        <v>41054531300042</v>
      </c>
      <c r="CI778" t="s">
        <v>109</v>
      </c>
      <c r="CK778">
        <v>3</v>
      </c>
      <c r="CQ778" t="s">
        <v>110</v>
      </c>
      <c r="CR778" s="2">
        <v>42460</v>
      </c>
      <c r="CS778">
        <v>0</v>
      </c>
      <c r="CU778" t="s">
        <v>109</v>
      </c>
      <c r="CV778" t="s">
        <v>111</v>
      </c>
      <c r="CW778">
        <v>41054531300042</v>
      </c>
      <c r="CY778" t="s">
        <v>112</v>
      </c>
      <c r="CZ778" t="s">
        <v>113</v>
      </c>
      <c r="DA778" t="s">
        <v>114</v>
      </c>
      <c r="DB778" t="s">
        <v>115</v>
      </c>
      <c r="DC778">
        <v>1</v>
      </c>
    </row>
    <row r="779" spans="1:107" x14ac:dyDescent="0.2">
      <c r="A779" t="s">
        <v>108</v>
      </c>
      <c r="B779">
        <v>0</v>
      </c>
      <c r="D779" t="s">
        <v>109</v>
      </c>
      <c r="K779">
        <v>1</v>
      </c>
      <c r="M779">
        <v>1</v>
      </c>
      <c r="N779" t="s">
        <v>116</v>
      </c>
      <c r="O779">
        <v>0</v>
      </c>
      <c r="V779" t="s">
        <v>118</v>
      </c>
      <c r="W779" s="2">
        <v>42432</v>
      </c>
      <c r="X779">
        <v>2</v>
      </c>
      <c r="Y779">
        <v>2</v>
      </c>
      <c r="Z779">
        <v>2</v>
      </c>
      <c r="AB779">
        <v>0</v>
      </c>
      <c r="AC779">
        <v>0</v>
      </c>
      <c r="AD779" s="2">
        <v>42433</v>
      </c>
      <c r="AE779" s="3" t="s">
        <v>119</v>
      </c>
      <c r="AF779">
        <v>23</v>
      </c>
      <c r="AG779">
        <v>23</v>
      </c>
      <c r="AH779" s="3" t="s">
        <v>295</v>
      </c>
      <c r="AI779">
        <v>2</v>
      </c>
      <c r="AJ779">
        <v>2</v>
      </c>
      <c r="AK779" t="s">
        <v>973</v>
      </c>
      <c r="AL779">
        <v>1293</v>
      </c>
      <c r="AM779">
        <v>0.5</v>
      </c>
      <c r="AN779">
        <v>0.5</v>
      </c>
      <c r="AQ779">
        <v>357</v>
      </c>
      <c r="AR779">
        <v>357</v>
      </c>
      <c r="AS779">
        <v>1293</v>
      </c>
      <c r="AT779">
        <v>10</v>
      </c>
      <c r="AU779">
        <v>10</v>
      </c>
      <c r="AV779">
        <v>0.5</v>
      </c>
      <c r="AW779">
        <v>0.5</v>
      </c>
      <c r="AZ779">
        <v>133</v>
      </c>
      <c r="BA779">
        <v>133</v>
      </c>
      <c r="BB779" t="s">
        <v>135</v>
      </c>
      <c r="BC779" t="s">
        <v>122</v>
      </c>
      <c r="BD779">
        <v>1</v>
      </c>
      <c r="BF779" s="2">
        <v>42433</v>
      </c>
      <c r="BG779" s="3" t="s">
        <v>125</v>
      </c>
      <c r="BH779">
        <v>41054531300042</v>
      </c>
      <c r="BJ779" t="s">
        <v>112</v>
      </c>
      <c r="BK779" t="s">
        <v>123</v>
      </c>
      <c r="BL779" t="s">
        <v>124</v>
      </c>
      <c r="BN779" s="2">
        <v>42432</v>
      </c>
      <c r="BO779">
        <v>3</v>
      </c>
      <c r="BQ779">
        <v>1409</v>
      </c>
      <c r="BS779" t="s">
        <v>117</v>
      </c>
      <c r="BT779">
        <v>12</v>
      </c>
      <c r="BV779">
        <v>27</v>
      </c>
      <c r="BX779">
        <v>1</v>
      </c>
      <c r="BZ779">
        <v>34255833500051</v>
      </c>
      <c r="CB779" t="s">
        <v>112</v>
      </c>
      <c r="CC779">
        <v>1</v>
      </c>
      <c r="CE779">
        <v>3</v>
      </c>
      <c r="CG779">
        <v>41054531300042</v>
      </c>
      <c r="CI779" t="s">
        <v>109</v>
      </c>
      <c r="CK779">
        <v>3</v>
      </c>
      <c r="CQ779" t="s">
        <v>110</v>
      </c>
      <c r="CR779" s="2">
        <v>42460</v>
      </c>
      <c r="CS779">
        <v>0</v>
      </c>
      <c r="CU779" t="s">
        <v>109</v>
      </c>
      <c r="CV779" t="s">
        <v>111</v>
      </c>
      <c r="CW779">
        <v>41054531300042</v>
      </c>
      <c r="CY779" t="s">
        <v>112</v>
      </c>
      <c r="CZ779" t="s">
        <v>113</v>
      </c>
      <c r="DA779" t="s">
        <v>114</v>
      </c>
      <c r="DB779" t="s">
        <v>115</v>
      </c>
      <c r="DC779">
        <v>1</v>
      </c>
    </row>
    <row r="780" spans="1:107" x14ac:dyDescent="0.2">
      <c r="A780" t="s">
        <v>108</v>
      </c>
      <c r="B780">
        <v>0</v>
      </c>
      <c r="D780" t="s">
        <v>109</v>
      </c>
      <c r="K780">
        <v>1</v>
      </c>
      <c r="M780">
        <v>1</v>
      </c>
      <c r="N780" t="s">
        <v>116</v>
      </c>
      <c r="O780">
        <v>0</v>
      </c>
      <c r="V780" t="s">
        <v>118</v>
      </c>
      <c r="W780" s="2">
        <v>42432</v>
      </c>
      <c r="X780">
        <v>2</v>
      </c>
      <c r="Y780">
        <v>1</v>
      </c>
      <c r="Z780">
        <v>1</v>
      </c>
      <c r="AB780">
        <v>0</v>
      </c>
      <c r="AC780">
        <v>0</v>
      </c>
      <c r="AD780" s="2">
        <v>42433</v>
      </c>
      <c r="AE780" s="3" t="s">
        <v>119</v>
      </c>
      <c r="AF780">
        <v>23</v>
      </c>
      <c r="AG780">
        <v>23</v>
      </c>
      <c r="AH780" s="3" t="s">
        <v>295</v>
      </c>
      <c r="AI780">
        <v>2</v>
      </c>
      <c r="AJ780">
        <v>2</v>
      </c>
      <c r="AK780" t="s">
        <v>974</v>
      </c>
      <c r="AL780">
        <v>1292</v>
      </c>
      <c r="AM780">
        <v>0.5</v>
      </c>
      <c r="AN780">
        <v>0.5</v>
      </c>
      <c r="AQ780">
        <v>357</v>
      </c>
      <c r="AR780">
        <v>357</v>
      </c>
      <c r="AS780">
        <v>1292</v>
      </c>
      <c r="AT780">
        <v>10</v>
      </c>
      <c r="AU780">
        <v>10</v>
      </c>
      <c r="AV780">
        <v>0.5</v>
      </c>
      <c r="AW780">
        <v>0.5</v>
      </c>
      <c r="AZ780">
        <v>133</v>
      </c>
      <c r="BA780">
        <v>133</v>
      </c>
      <c r="BB780" t="s">
        <v>135</v>
      </c>
      <c r="BC780" t="s">
        <v>122</v>
      </c>
      <c r="BD780">
        <v>1</v>
      </c>
      <c r="BF780" s="2">
        <v>42433</v>
      </c>
      <c r="BG780" s="3" t="s">
        <v>125</v>
      </c>
      <c r="BH780">
        <v>41054531300042</v>
      </c>
      <c r="BJ780" t="s">
        <v>112</v>
      </c>
      <c r="BK780" t="s">
        <v>123</v>
      </c>
      <c r="BL780" t="s">
        <v>124</v>
      </c>
      <c r="BN780" s="2">
        <v>42432</v>
      </c>
      <c r="BO780">
        <v>3</v>
      </c>
      <c r="BQ780">
        <v>1409</v>
      </c>
      <c r="BS780" t="s">
        <v>117</v>
      </c>
      <c r="BT780">
        <v>12</v>
      </c>
      <c r="BV780">
        <v>27</v>
      </c>
      <c r="BX780">
        <v>1</v>
      </c>
      <c r="BZ780">
        <v>34255833500051</v>
      </c>
      <c r="CB780" t="s">
        <v>112</v>
      </c>
      <c r="CC780">
        <v>1</v>
      </c>
      <c r="CE780">
        <v>3</v>
      </c>
      <c r="CG780">
        <v>41054531300042</v>
      </c>
      <c r="CI780" t="s">
        <v>109</v>
      </c>
      <c r="CK780">
        <v>3</v>
      </c>
      <c r="CQ780" t="s">
        <v>110</v>
      </c>
      <c r="CR780" s="2">
        <v>42460</v>
      </c>
      <c r="CS780">
        <v>0</v>
      </c>
      <c r="CU780" t="s">
        <v>109</v>
      </c>
      <c r="CV780" t="s">
        <v>111</v>
      </c>
      <c r="CW780">
        <v>41054531300042</v>
      </c>
      <c r="CY780" t="s">
        <v>112</v>
      </c>
      <c r="CZ780" t="s">
        <v>113</v>
      </c>
      <c r="DA780" t="s">
        <v>114</v>
      </c>
      <c r="DB780" t="s">
        <v>115</v>
      </c>
      <c r="DC780">
        <v>1</v>
      </c>
    </row>
    <row r="781" spans="1:107" x14ac:dyDescent="0.2">
      <c r="A781" t="s">
        <v>108</v>
      </c>
      <c r="B781">
        <v>0</v>
      </c>
      <c r="D781" t="s">
        <v>109</v>
      </c>
      <c r="K781">
        <v>1</v>
      </c>
      <c r="M781">
        <v>1</v>
      </c>
      <c r="N781" t="s">
        <v>116</v>
      </c>
      <c r="O781">
        <v>0</v>
      </c>
      <c r="V781" t="s">
        <v>118</v>
      </c>
      <c r="W781" s="2">
        <v>42432</v>
      </c>
      <c r="X781">
        <v>2</v>
      </c>
      <c r="Y781">
        <v>2</v>
      </c>
      <c r="Z781">
        <v>2</v>
      </c>
      <c r="AB781">
        <v>0</v>
      </c>
      <c r="AC781">
        <v>0</v>
      </c>
      <c r="AD781" s="2">
        <v>42433</v>
      </c>
      <c r="AE781" s="3" t="s">
        <v>119</v>
      </c>
      <c r="AF781">
        <v>23</v>
      </c>
      <c r="AG781">
        <v>23</v>
      </c>
      <c r="AH781" s="3" t="s">
        <v>295</v>
      </c>
      <c r="AI781">
        <v>2</v>
      </c>
      <c r="AJ781">
        <v>2</v>
      </c>
      <c r="AK781" t="s">
        <v>975</v>
      </c>
      <c r="AL781">
        <v>1294</v>
      </c>
      <c r="AM781">
        <v>0.5</v>
      </c>
      <c r="AN781">
        <v>0.5</v>
      </c>
      <c r="AQ781">
        <v>357</v>
      </c>
      <c r="AR781">
        <v>357</v>
      </c>
      <c r="AS781">
        <v>1294</v>
      </c>
      <c r="AT781">
        <v>10</v>
      </c>
      <c r="AU781">
        <v>10</v>
      </c>
      <c r="AV781">
        <v>0.5</v>
      </c>
      <c r="AW781">
        <v>0.5</v>
      </c>
      <c r="AZ781">
        <v>133</v>
      </c>
      <c r="BA781">
        <v>133</v>
      </c>
      <c r="BB781" t="s">
        <v>135</v>
      </c>
      <c r="BC781" t="s">
        <v>122</v>
      </c>
      <c r="BD781">
        <v>1</v>
      </c>
      <c r="BF781" s="2">
        <v>42433</v>
      </c>
      <c r="BG781" s="3" t="s">
        <v>125</v>
      </c>
      <c r="BH781">
        <v>41054531300042</v>
      </c>
      <c r="BJ781" t="s">
        <v>112</v>
      </c>
      <c r="BK781" t="s">
        <v>123</v>
      </c>
      <c r="BL781" t="s">
        <v>124</v>
      </c>
      <c r="BN781" s="2">
        <v>42432</v>
      </c>
      <c r="BO781">
        <v>3</v>
      </c>
      <c r="BQ781">
        <v>1409</v>
      </c>
      <c r="BS781" t="s">
        <v>117</v>
      </c>
      <c r="BT781">
        <v>12</v>
      </c>
      <c r="BV781">
        <v>27</v>
      </c>
      <c r="BX781">
        <v>1</v>
      </c>
      <c r="BZ781">
        <v>34255833500051</v>
      </c>
      <c r="CB781" t="s">
        <v>112</v>
      </c>
      <c r="CC781">
        <v>1</v>
      </c>
      <c r="CE781">
        <v>3</v>
      </c>
      <c r="CG781">
        <v>41054531300042</v>
      </c>
      <c r="CI781" t="s">
        <v>109</v>
      </c>
      <c r="CK781">
        <v>3</v>
      </c>
      <c r="CQ781" t="s">
        <v>110</v>
      </c>
      <c r="CR781" s="2">
        <v>42460</v>
      </c>
      <c r="CS781">
        <v>0</v>
      </c>
      <c r="CU781" t="s">
        <v>109</v>
      </c>
      <c r="CV781" t="s">
        <v>111</v>
      </c>
      <c r="CW781">
        <v>41054531300042</v>
      </c>
      <c r="CY781" t="s">
        <v>112</v>
      </c>
      <c r="CZ781" t="s">
        <v>113</v>
      </c>
      <c r="DA781" t="s">
        <v>114</v>
      </c>
      <c r="DB781" t="s">
        <v>115</v>
      </c>
      <c r="DC781">
        <v>1</v>
      </c>
    </row>
    <row r="782" spans="1:107" x14ac:dyDescent="0.2">
      <c r="A782" t="s">
        <v>108</v>
      </c>
      <c r="B782">
        <v>0</v>
      </c>
      <c r="D782" t="s">
        <v>109</v>
      </c>
      <c r="K782">
        <v>1</v>
      </c>
      <c r="M782">
        <v>1</v>
      </c>
      <c r="N782" t="s">
        <v>116</v>
      </c>
      <c r="O782">
        <v>0</v>
      </c>
      <c r="V782" t="s">
        <v>118</v>
      </c>
      <c r="W782" s="2">
        <v>42432</v>
      </c>
      <c r="X782">
        <v>2</v>
      </c>
      <c r="Y782">
        <v>1</v>
      </c>
      <c r="Z782">
        <v>1</v>
      </c>
      <c r="AB782">
        <v>0</v>
      </c>
      <c r="AC782">
        <v>0</v>
      </c>
      <c r="AD782" s="2">
        <v>42433</v>
      </c>
      <c r="AE782" s="3" t="s">
        <v>119</v>
      </c>
      <c r="AF782">
        <v>3</v>
      </c>
      <c r="AG782">
        <v>3</v>
      </c>
      <c r="AH782" s="3" t="s">
        <v>256</v>
      </c>
      <c r="AI782">
        <v>2</v>
      </c>
      <c r="AJ782">
        <v>2</v>
      </c>
      <c r="AK782" t="s">
        <v>976</v>
      </c>
      <c r="AL782">
        <v>1383</v>
      </c>
      <c r="AM782">
        <v>10</v>
      </c>
      <c r="AN782">
        <v>10</v>
      </c>
      <c r="AQ782">
        <v>422</v>
      </c>
      <c r="AR782">
        <v>422</v>
      </c>
      <c r="AS782">
        <v>1383</v>
      </c>
      <c r="AT782">
        <v>1</v>
      </c>
      <c r="AU782">
        <v>1</v>
      </c>
      <c r="AV782">
        <v>140</v>
      </c>
      <c r="AW782">
        <v>140</v>
      </c>
      <c r="AZ782">
        <v>349</v>
      </c>
      <c r="BA782">
        <v>349</v>
      </c>
      <c r="BB782" t="s">
        <v>977</v>
      </c>
      <c r="BC782" t="s">
        <v>122</v>
      </c>
      <c r="BD782">
        <v>1</v>
      </c>
      <c r="BF782" s="2">
        <v>42433</v>
      </c>
      <c r="BG782" s="3" t="s">
        <v>125</v>
      </c>
      <c r="BH782">
        <v>41054531300042</v>
      </c>
      <c r="BJ782" t="s">
        <v>112</v>
      </c>
      <c r="BK782" t="s">
        <v>123</v>
      </c>
      <c r="BL782" t="s">
        <v>124</v>
      </c>
      <c r="BN782" s="2">
        <v>42432</v>
      </c>
      <c r="BO782">
        <v>3</v>
      </c>
      <c r="BQ782">
        <v>1409</v>
      </c>
      <c r="BS782" t="s">
        <v>117</v>
      </c>
      <c r="BT782">
        <v>12</v>
      </c>
      <c r="BV782">
        <v>27</v>
      </c>
      <c r="BX782">
        <v>1</v>
      </c>
      <c r="BZ782">
        <v>34255833500051</v>
      </c>
      <c r="CB782" t="s">
        <v>112</v>
      </c>
      <c r="CC782">
        <v>1</v>
      </c>
      <c r="CE782">
        <v>3</v>
      </c>
      <c r="CG782">
        <v>41054531300042</v>
      </c>
      <c r="CI782" t="s">
        <v>109</v>
      </c>
      <c r="CK782">
        <v>3</v>
      </c>
      <c r="CQ782" t="s">
        <v>110</v>
      </c>
      <c r="CR782" s="2">
        <v>42460</v>
      </c>
      <c r="CS782">
        <v>0</v>
      </c>
      <c r="CU782" t="s">
        <v>109</v>
      </c>
      <c r="CV782" t="s">
        <v>111</v>
      </c>
      <c r="CW782">
        <v>41054531300042</v>
      </c>
      <c r="CY782" t="s">
        <v>112</v>
      </c>
      <c r="CZ782" t="s">
        <v>113</v>
      </c>
      <c r="DA782" t="s">
        <v>114</v>
      </c>
      <c r="DB782" t="s">
        <v>115</v>
      </c>
      <c r="DC782">
        <v>1</v>
      </c>
    </row>
    <row r="783" spans="1:107" x14ac:dyDescent="0.2">
      <c r="A783" t="s">
        <v>108</v>
      </c>
      <c r="B783">
        <v>0</v>
      </c>
      <c r="D783" t="s">
        <v>109</v>
      </c>
      <c r="K783">
        <v>1</v>
      </c>
      <c r="M783">
        <v>1</v>
      </c>
      <c r="N783" t="s">
        <v>116</v>
      </c>
      <c r="O783">
        <v>0</v>
      </c>
      <c r="V783" t="s">
        <v>118</v>
      </c>
      <c r="W783" s="2">
        <v>42432</v>
      </c>
      <c r="X783">
        <v>2</v>
      </c>
      <c r="Y783">
        <v>1</v>
      </c>
      <c r="Z783">
        <v>1</v>
      </c>
      <c r="AB783">
        <v>0</v>
      </c>
      <c r="AC783">
        <v>0</v>
      </c>
      <c r="AD783" s="2">
        <v>42433</v>
      </c>
      <c r="AE783" s="3" t="s">
        <v>119</v>
      </c>
      <c r="AF783">
        <v>23</v>
      </c>
      <c r="AG783">
        <v>23</v>
      </c>
      <c r="AH783" s="3" t="s">
        <v>171</v>
      </c>
      <c r="AI783">
        <v>2</v>
      </c>
      <c r="AJ783">
        <v>2</v>
      </c>
      <c r="AK783" t="s">
        <v>978</v>
      </c>
      <c r="AL783">
        <v>2858</v>
      </c>
      <c r="AM783">
        <v>0.02</v>
      </c>
      <c r="AN783">
        <v>0.02</v>
      </c>
      <c r="AQ783">
        <v>454</v>
      </c>
      <c r="AR783">
        <v>454</v>
      </c>
      <c r="AS783">
        <v>2858</v>
      </c>
      <c r="AT783">
        <v>10</v>
      </c>
      <c r="AU783">
        <v>10</v>
      </c>
      <c r="AV783">
        <v>0.02</v>
      </c>
      <c r="AW783">
        <v>0.02</v>
      </c>
      <c r="AZ783">
        <v>133</v>
      </c>
      <c r="BA783">
        <v>133</v>
      </c>
      <c r="BB783" t="s">
        <v>135</v>
      </c>
      <c r="BC783" t="s">
        <v>122</v>
      </c>
      <c r="BD783">
        <v>1</v>
      </c>
      <c r="BF783" s="2">
        <v>42433</v>
      </c>
      <c r="BG783" s="3" t="s">
        <v>125</v>
      </c>
      <c r="BH783">
        <v>41054531300042</v>
      </c>
      <c r="BJ783" t="s">
        <v>112</v>
      </c>
      <c r="BK783" t="s">
        <v>123</v>
      </c>
      <c r="BL783" t="s">
        <v>124</v>
      </c>
      <c r="BN783" s="2">
        <v>42432</v>
      </c>
      <c r="BO783">
        <v>3</v>
      </c>
      <c r="BQ783">
        <v>1409</v>
      </c>
      <c r="BS783" t="s">
        <v>117</v>
      </c>
      <c r="BT783">
        <v>12</v>
      </c>
      <c r="BV783">
        <v>27</v>
      </c>
      <c r="BX783">
        <v>1</v>
      </c>
      <c r="BZ783">
        <v>34255833500051</v>
      </c>
      <c r="CB783" t="s">
        <v>112</v>
      </c>
      <c r="CC783">
        <v>1</v>
      </c>
      <c r="CE783">
        <v>3</v>
      </c>
      <c r="CG783">
        <v>41054531300042</v>
      </c>
      <c r="CI783" t="s">
        <v>109</v>
      </c>
      <c r="CK783">
        <v>3</v>
      </c>
      <c r="CQ783" t="s">
        <v>110</v>
      </c>
      <c r="CR783" s="2">
        <v>42460</v>
      </c>
      <c r="CS783">
        <v>0</v>
      </c>
      <c r="CU783" t="s">
        <v>109</v>
      </c>
      <c r="CV783" t="s">
        <v>111</v>
      </c>
      <c r="CW783">
        <v>41054531300042</v>
      </c>
      <c r="CY783" t="s">
        <v>112</v>
      </c>
      <c r="CZ783" t="s">
        <v>113</v>
      </c>
      <c r="DA783" t="s">
        <v>114</v>
      </c>
      <c r="DB783" t="s">
        <v>115</v>
      </c>
      <c r="DC783">
        <v>1</v>
      </c>
    </row>
    <row r="784" spans="1:107" x14ac:dyDescent="0.2">
      <c r="A784" t="s">
        <v>108</v>
      </c>
      <c r="B784">
        <v>0</v>
      </c>
      <c r="D784" t="s">
        <v>109</v>
      </c>
      <c r="K784">
        <v>1</v>
      </c>
      <c r="M784">
        <v>1</v>
      </c>
      <c r="N784" t="s">
        <v>116</v>
      </c>
      <c r="O784">
        <v>0</v>
      </c>
      <c r="V784" t="s">
        <v>118</v>
      </c>
      <c r="W784" s="2">
        <v>42432</v>
      </c>
      <c r="X784">
        <v>2</v>
      </c>
      <c r="Y784">
        <v>1</v>
      </c>
      <c r="Z784">
        <v>1</v>
      </c>
      <c r="AA784" t="s">
        <v>979</v>
      </c>
      <c r="AB784">
        <v>0</v>
      </c>
      <c r="AC784">
        <v>0</v>
      </c>
      <c r="AD784" s="2">
        <v>42433</v>
      </c>
      <c r="AE784" s="3" t="s">
        <v>119</v>
      </c>
      <c r="AF784">
        <v>3</v>
      </c>
      <c r="AG784">
        <v>3</v>
      </c>
      <c r="AH784" s="3" t="s">
        <v>982</v>
      </c>
      <c r="AI784">
        <v>2</v>
      </c>
      <c r="AJ784">
        <v>2</v>
      </c>
      <c r="AK784" t="s">
        <v>980</v>
      </c>
      <c r="AL784">
        <v>1338</v>
      </c>
      <c r="AM784">
        <v>2</v>
      </c>
      <c r="AN784">
        <v>2</v>
      </c>
      <c r="AQ784">
        <v>266</v>
      </c>
      <c r="AR784">
        <v>266</v>
      </c>
      <c r="AS784">
        <v>1338</v>
      </c>
      <c r="AT784">
        <v>1</v>
      </c>
      <c r="AU784">
        <v>1</v>
      </c>
      <c r="AV784">
        <v>768</v>
      </c>
      <c r="AW784">
        <v>768</v>
      </c>
      <c r="AZ784">
        <v>179</v>
      </c>
      <c r="BA784">
        <v>179</v>
      </c>
      <c r="BB784" t="s">
        <v>981</v>
      </c>
      <c r="BC784" t="s">
        <v>122</v>
      </c>
      <c r="BD784">
        <v>1</v>
      </c>
      <c r="BF784" s="2">
        <v>42433</v>
      </c>
      <c r="BG784" s="3" t="s">
        <v>125</v>
      </c>
      <c r="BH784">
        <v>41054531300042</v>
      </c>
      <c r="BJ784" t="s">
        <v>112</v>
      </c>
      <c r="BK784" t="s">
        <v>123</v>
      </c>
      <c r="BL784" t="s">
        <v>124</v>
      </c>
      <c r="BN784" s="2">
        <v>42432</v>
      </c>
      <c r="BO784">
        <v>3</v>
      </c>
      <c r="BQ784">
        <v>1409</v>
      </c>
      <c r="BS784" t="s">
        <v>117</v>
      </c>
      <c r="BT784">
        <v>12</v>
      </c>
      <c r="BV784">
        <v>27</v>
      </c>
      <c r="BX784">
        <v>1</v>
      </c>
      <c r="BZ784">
        <v>34255833500051</v>
      </c>
      <c r="CB784" t="s">
        <v>112</v>
      </c>
      <c r="CC784">
        <v>1</v>
      </c>
      <c r="CE784">
        <v>3</v>
      </c>
      <c r="CG784">
        <v>41054531300042</v>
      </c>
      <c r="CI784" t="s">
        <v>109</v>
      </c>
      <c r="CK784">
        <v>3</v>
      </c>
      <c r="CQ784" t="s">
        <v>110</v>
      </c>
      <c r="CR784" s="2">
        <v>42460</v>
      </c>
      <c r="CS784">
        <v>0</v>
      </c>
      <c r="CU784" t="s">
        <v>109</v>
      </c>
      <c r="CV784" t="s">
        <v>111</v>
      </c>
      <c r="CW784">
        <v>41054531300042</v>
      </c>
      <c r="CY784" t="s">
        <v>112</v>
      </c>
      <c r="CZ784" t="s">
        <v>113</v>
      </c>
      <c r="DA784" t="s">
        <v>114</v>
      </c>
      <c r="DB784" t="s">
        <v>115</v>
      </c>
      <c r="DC784">
        <v>1</v>
      </c>
    </row>
    <row r="785" spans="1:107" x14ac:dyDescent="0.2">
      <c r="A785" t="s">
        <v>108</v>
      </c>
      <c r="B785">
        <v>0</v>
      </c>
      <c r="D785" t="s">
        <v>109</v>
      </c>
      <c r="K785">
        <v>1</v>
      </c>
      <c r="M785">
        <v>1</v>
      </c>
      <c r="N785" t="s">
        <v>116</v>
      </c>
      <c r="O785">
        <v>0</v>
      </c>
      <c r="V785" t="s">
        <v>118</v>
      </c>
      <c r="W785" s="2">
        <v>42432</v>
      </c>
      <c r="X785">
        <v>2</v>
      </c>
      <c r="Y785">
        <v>1</v>
      </c>
      <c r="Z785">
        <v>1</v>
      </c>
      <c r="AA785" t="s">
        <v>979</v>
      </c>
      <c r="AB785">
        <v>0</v>
      </c>
      <c r="AC785">
        <v>0</v>
      </c>
      <c r="AD785" s="2">
        <v>42433</v>
      </c>
      <c r="AE785" s="3" t="s">
        <v>119</v>
      </c>
      <c r="AF785">
        <v>3</v>
      </c>
      <c r="AG785">
        <v>3</v>
      </c>
      <c r="AH785" s="3" t="s">
        <v>982</v>
      </c>
      <c r="AI785">
        <v>2</v>
      </c>
      <c r="AJ785">
        <v>2</v>
      </c>
      <c r="AK785" t="s">
        <v>983</v>
      </c>
      <c r="AL785">
        <v>1337</v>
      </c>
      <c r="AM785">
        <v>2</v>
      </c>
      <c r="AN785">
        <v>2</v>
      </c>
      <c r="AQ785">
        <v>266</v>
      </c>
      <c r="AR785">
        <v>266</v>
      </c>
      <c r="AS785">
        <v>1337</v>
      </c>
      <c r="AT785">
        <v>1</v>
      </c>
      <c r="AU785">
        <v>1</v>
      </c>
      <c r="AV785">
        <v>958</v>
      </c>
      <c r="AW785">
        <v>958</v>
      </c>
      <c r="AZ785">
        <v>164</v>
      </c>
      <c r="BA785">
        <v>164</v>
      </c>
      <c r="BB785" t="s">
        <v>984</v>
      </c>
      <c r="BC785" t="s">
        <v>122</v>
      </c>
      <c r="BD785">
        <v>1</v>
      </c>
      <c r="BF785" s="2">
        <v>42433</v>
      </c>
      <c r="BG785" s="3" t="s">
        <v>125</v>
      </c>
      <c r="BH785">
        <v>41054531300042</v>
      </c>
      <c r="BJ785" t="s">
        <v>112</v>
      </c>
      <c r="BK785" t="s">
        <v>123</v>
      </c>
      <c r="BL785" t="s">
        <v>124</v>
      </c>
      <c r="BN785" s="2">
        <v>42432</v>
      </c>
      <c r="BO785">
        <v>3</v>
      </c>
      <c r="BQ785">
        <v>1409</v>
      </c>
      <c r="BS785" t="s">
        <v>117</v>
      </c>
      <c r="BT785">
        <v>12</v>
      </c>
      <c r="BV785">
        <v>27</v>
      </c>
      <c r="BX785">
        <v>1</v>
      </c>
      <c r="BZ785">
        <v>34255833500051</v>
      </c>
      <c r="CB785" t="s">
        <v>112</v>
      </c>
      <c r="CC785">
        <v>1</v>
      </c>
      <c r="CE785">
        <v>3</v>
      </c>
      <c r="CG785">
        <v>41054531300042</v>
      </c>
      <c r="CI785" t="s">
        <v>109</v>
      </c>
      <c r="CK785">
        <v>3</v>
      </c>
      <c r="CQ785" t="s">
        <v>110</v>
      </c>
      <c r="CR785" s="2">
        <v>42460</v>
      </c>
      <c r="CS785">
        <v>0</v>
      </c>
      <c r="CU785" t="s">
        <v>109</v>
      </c>
      <c r="CV785" t="s">
        <v>111</v>
      </c>
      <c r="CW785">
        <v>41054531300042</v>
      </c>
      <c r="CY785" t="s">
        <v>112</v>
      </c>
      <c r="CZ785" t="s">
        <v>113</v>
      </c>
      <c r="DA785" t="s">
        <v>114</v>
      </c>
      <c r="DB785" t="s">
        <v>115</v>
      </c>
      <c r="DC785">
        <v>1</v>
      </c>
    </row>
    <row r="786" spans="1:107" x14ac:dyDescent="0.2">
      <c r="A786" t="s">
        <v>108</v>
      </c>
      <c r="B786">
        <v>0</v>
      </c>
      <c r="D786" t="s">
        <v>109</v>
      </c>
      <c r="K786">
        <v>1</v>
      </c>
      <c r="M786">
        <v>1</v>
      </c>
      <c r="N786" t="s">
        <v>116</v>
      </c>
      <c r="O786">
        <v>0</v>
      </c>
      <c r="V786" t="s">
        <v>118</v>
      </c>
      <c r="W786" s="2">
        <v>42432</v>
      </c>
      <c r="X786">
        <v>2</v>
      </c>
      <c r="Y786">
        <v>1</v>
      </c>
      <c r="Z786">
        <v>1</v>
      </c>
      <c r="AA786" t="s">
        <v>979</v>
      </c>
      <c r="AB786">
        <v>0</v>
      </c>
      <c r="AC786">
        <v>0</v>
      </c>
      <c r="AD786" s="2">
        <v>42433</v>
      </c>
      <c r="AE786" s="3" t="s">
        <v>119</v>
      </c>
      <c r="AF786">
        <v>23</v>
      </c>
      <c r="AG786">
        <v>23</v>
      </c>
      <c r="AH786" s="3" t="s">
        <v>250</v>
      </c>
      <c r="AI786">
        <v>2</v>
      </c>
      <c r="AJ786">
        <v>2</v>
      </c>
      <c r="AK786" t="s">
        <v>985</v>
      </c>
      <c r="AL786">
        <v>2094</v>
      </c>
      <c r="AM786">
        <v>0.4</v>
      </c>
      <c r="AN786">
        <v>0.4</v>
      </c>
      <c r="AQ786">
        <v>454</v>
      </c>
      <c r="AR786">
        <v>454</v>
      </c>
      <c r="AS786">
        <v>2094</v>
      </c>
      <c r="AT786">
        <v>10</v>
      </c>
      <c r="AU786">
        <v>10</v>
      </c>
      <c r="AV786">
        <v>0.4</v>
      </c>
      <c r="AW786">
        <v>0.4</v>
      </c>
      <c r="AZ786">
        <v>133</v>
      </c>
      <c r="BA786">
        <v>133</v>
      </c>
      <c r="BB786" t="s">
        <v>135</v>
      </c>
      <c r="BC786" t="s">
        <v>122</v>
      </c>
      <c r="BD786">
        <v>1</v>
      </c>
      <c r="BF786" s="2">
        <v>42433</v>
      </c>
      <c r="BG786" s="3" t="s">
        <v>125</v>
      </c>
      <c r="BH786">
        <v>41054531300042</v>
      </c>
      <c r="BJ786" t="s">
        <v>112</v>
      </c>
      <c r="BK786" t="s">
        <v>123</v>
      </c>
      <c r="BL786" t="s">
        <v>124</v>
      </c>
      <c r="BN786" s="2">
        <v>42432</v>
      </c>
      <c r="BO786">
        <v>3</v>
      </c>
      <c r="BQ786">
        <v>1409</v>
      </c>
      <c r="BS786" t="s">
        <v>117</v>
      </c>
      <c r="BT786">
        <v>12</v>
      </c>
      <c r="BV786">
        <v>27</v>
      </c>
      <c r="BX786">
        <v>1</v>
      </c>
      <c r="BZ786">
        <v>34255833500051</v>
      </c>
      <c r="CB786" t="s">
        <v>112</v>
      </c>
      <c r="CC786">
        <v>1</v>
      </c>
      <c r="CE786">
        <v>3</v>
      </c>
      <c r="CG786">
        <v>41054531300042</v>
      </c>
      <c r="CI786" t="s">
        <v>109</v>
      </c>
      <c r="CK786">
        <v>3</v>
      </c>
      <c r="CQ786" t="s">
        <v>110</v>
      </c>
      <c r="CR786" s="2">
        <v>42460</v>
      </c>
      <c r="CS786">
        <v>0</v>
      </c>
      <c r="CU786" t="s">
        <v>109</v>
      </c>
      <c r="CV786" t="s">
        <v>111</v>
      </c>
      <c r="CW786">
        <v>41054531300042</v>
      </c>
      <c r="CY786" t="s">
        <v>112</v>
      </c>
      <c r="CZ786" t="s">
        <v>113</v>
      </c>
      <c r="DA786" t="s">
        <v>114</v>
      </c>
      <c r="DB786" t="s">
        <v>115</v>
      </c>
      <c r="DC786">
        <v>1</v>
      </c>
    </row>
    <row r="787" spans="1:107" x14ac:dyDescent="0.2">
      <c r="A787" t="s">
        <v>108</v>
      </c>
      <c r="B787">
        <v>0</v>
      </c>
      <c r="D787" t="s">
        <v>109</v>
      </c>
      <c r="K787">
        <v>1</v>
      </c>
      <c r="M787">
        <v>1</v>
      </c>
      <c r="N787" t="s">
        <v>116</v>
      </c>
      <c r="O787">
        <v>0</v>
      </c>
      <c r="V787" t="s">
        <v>118</v>
      </c>
      <c r="W787" s="2">
        <v>42432</v>
      </c>
      <c r="X787">
        <v>2</v>
      </c>
      <c r="Y787">
        <v>1</v>
      </c>
      <c r="Z787">
        <v>1</v>
      </c>
      <c r="AA787" t="s">
        <v>979</v>
      </c>
      <c r="AB787">
        <v>0</v>
      </c>
      <c r="AC787">
        <v>0</v>
      </c>
      <c r="AD787" s="2">
        <v>42433</v>
      </c>
      <c r="AE787" s="3" t="s">
        <v>119</v>
      </c>
      <c r="AF787">
        <v>23</v>
      </c>
      <c r="AG787">
        <v>23</v>
      </c>
      <c r="AH787" s="3" t="s">
        <v>250</v>
      </c>
      <c r="AI787">
        <v>2</v>
      </c>
      <c r="AJ787">
        <v>2</v>
      </c>
      <c r="AK787" t="s">
        <v>986</v>
      </c>
      <c r="AL787">
        <v>1465</v>
      </c>
      <c r="AM787">
        <v>4</v>
      </c>
      <c r="AN787">
        <v>4</v>
      </c>
      <c r="AQ787">
        <v>454</v>
      </c>
      <c r="AR787">
        <v>454</v>
      </c>
      <c r="AS787">
        <v>1465</v>
      </c>
      <c r="AT787">
        <v>10</v>
      </c>
      <c r="AU787">
        <v>10</v>
      </c>
      <c r="AV787">
        <v>4</v>
      </c>
      <c r="AW787">
        <v>4</v>
      </c>
      <c r="AZ787">
        <v>133</v>
      </c>
      <c r="BA787">
        <v>133</v>
      </c>
      <c r="BB787" t="s">
        <v>135</v>
      </c>
      <c r="BC787" t="s">
        <v>122</v>
      </c>
      <c r="BD787">
        <v>1</v>
      </c>
      <c r="BF787" s="2">
        <v>42433</v>
      </c>
      <c r="BG787" s="3" t="s">
        <v>125</v>
      </c>
      <c r="BH787">
        <v>41054531300042</v>
      </c>
      <c r="BJ787" t="s">
        <v>112</v>
      </c>
      <c r="BK787" t="s">
        <v>123</v>
      </c>
      <c r="BL787" t="s">
        <v>124</v>
      </c>
      <c r="BN787" s="2">
        <v>42432</v>
      </c>
      <c r="BO787">
        <v>3</v>
      </c>
      <c r="BQ787">
        <v>1409</v>
      </c>
      <c r="BS787" t="s">
        <v>117</v>
      </c>
      <c r="BT787">
        <v>12</v>
      </c>
      <c r="BV787">
        <v>27</v>
      </c>
      <c r="BX787">
        <v>1</v>
      </c>
      <c r="BZ787">
        <v>34255833500051</v>
      </c>
      <c r="CB787" t="s">
        <v>112</v>
      </c>
      <c r="CC787">
        <v>1</v>
      </c>
      <c r="CE787">
        <v>3</v>
      </c>
      <c r="CG787">
        <v>41054531300042</v>
      </c>
      <c r="CI787" t="s">
        <v>109</v>
      </c>
      <c r="CK787">
        <v>3</v>
      </c>
      <c r="CQ787" t="s">
        <v>110</v>
      </c>
      <c r="CR787" s="2">
        <v>42460</v>
      </c>
      <c r="CS787">
        <v>0</v>
      </c>
      <c r="CU787" t="s">
        <v>109</v>
      </c>
      <c r="CV787" t="s">
        <v>111</v>
      </c>
      <c r="CW787">
        <v>41054531300042</v>
      </c>
      <c r="CY787" t="s">
        <v>112</v>
      </c>
      <c r="CZ787" t="s">
        <v>113</v>
      </c>
      <c r="DA787" t="s">
        <v>114</v>
      </c>
      <c r="DB787" t="s">
        <v>115</v>
      </c>
      <c r="DC787">
        <v>1</v>
      </c>
    </row>
    <row r="788" spans="1:107" x14ac:dyDescent="0.2">
      <c r="A788" t="s">
        <v>108</v>
      </c>
      <c r="B788">
        <v>0</v>
      </c>
      <c r="D788" t="s">
        <v>109</v>
      </c>
      <c r="K788">
        <v>1</v>
      </c>
      <c r="M788">
        <v>1</v>
      </c>
      <c r="N788" t="s">
        <v>116</v>
      </c>
      <c r="O788">
        <v>0</v>
      </c>
      <c r="V788" t="s">
        <v>118</v>
      </c>
      <c r="W788" s="2">
        <v>42432</v>
      </c>
      <c r="X788">
        <v>2</v>
      </c>
      <c r="Y788">
        <v>2</v>
      </c>
      <c r="Z788">
        <v>2</v>
      </c>
      <c r="AB788">
        <v>0</v>
      </c>
      <c r="AC788">
        <v>0</v>
      </c>
      <c r="AD788" s="2">
        <v>42433</v>
      </c>
      <c r="AE788" s="3" t="s">
        <v>119</v>
      </c>
      <c r="AF788">
        <v>23</v>
      </c>
      <c r="AG788">
        <v>23</v>
      </c>
      <c r="AH788" s="3" t="s">
        <v>988</v>
      </c>
      <c r="AI788">
        <v>2</v>
      </c>
      <c r="AJ788">
        <v>2</v>
      </c>
      <c r="AK788" t="s">
        <v>987</v>
      </c>
      <c r="AL788">
        <v>2826</v>
      </c>
      <c r="AM788">
        <v>100</v>
      </c>
      <c r="AN788">
        <v>100</v>
      </c>
      <c r="AQ788">
        <v>291</v>
      </c>
      <c r="AR788">
        <v>291</v>
      </c>
      <c r="AS788">
        <v>2826</v>
      </c>
      <c r="AT788">
        <v>1</v>
      </c>
      <c r="AU788">
        <v>1</v>
      </c>
      <c r="AV788">
        <v>100</v>
      </c>
      <c r="AW788">
        <v>100</v>
      </c>
      <c r="AZ788">
        <v>133</v>
      </c>
      <c r="BA788">
        <v>133</v>
      </c>
      <c r="BB788" t="s">
        <v>135</v>
      </c>
      <c r="BC788" t="s">
        <v>122</v>
      </c>
      <c r="BD788">
        <v>1</v>
      </c>
      <c r="BF788" s="2">
        <v>42433</v>
      </c>
      <c r="BG788" s="3" t="s">
        <v>125</v>
      </c>
      <c r="BH788">
        <v>41054531300042</v>
      </c>
      <c r="BJ788" t="s">
        <v>112</v>
      </c>
      <c r="BK788" t="s">
        <v>123</v>
      </c>
      <c r="BL788" t="s">
        <v>124</v>
      </c>
      <c r="BN788" s="2">
        <v>42432</v>
      </c>
      <c r="BO788">
        <v>3</v>
      </c>
      <c r="BQ788">
        <v>1409</v>
      </c>
      <c r="BS788" t="s">
        <v>117</v>
      </c>
      <c r="BT788">
        <v>12</v>
      </c>
      <c r="BV788">
        <v>27</v>
      </c>
      <c r="BX788">
        <v>1</v>
      </c>
      <c r="BZ788">
        <v>34255833500051</v>
      </c>
      <c r="CB788" t="s">
        <v>112</v>
      </c>
      <c r="CC788">
        <v>1</v>
      </c>
      <c r="CE788">
        <v>3</v>
      </c>
      <c r="CG788">
        <v>41054531300042</v>
      </c>
      <c r="CI788" t="s">
        <v>109</v>
      </c>
      <c r="CK788">
        <v>3</v>
      </c>
      <c r="CQ788" t="s">
        <v>110</v>
      </c>
      <c r="CR788" s="2">
        <v>42460</v>
      </c>
      <c r="CS788">
        <v>0</v>
      </c>
      <c r="CU788" t="s">
        <v>109</v>
      </c>
      <c r="CV788" t="s">
        <v>111</v>
      </c>
      <c r="CW788">
        <v>41054531300042</v>
      </c>
      <c r="CY788" t="s">
        <v>112</v>
      </c>
      <c r="CZ788" t="s">
        <v>113</v>
      </c>
      <c r="DA788" t="s">
        <v>114</v>
      </c>
      <c r="DB788" t="s">
        <v>115</v>
      </c>
      <c r="DC788">
        <v>1</v>
      </c>
    </row>
    <row r="789" spans="1:107" x14ac:dyDescent="0.2">
      <c r="A789" t="s">
        <v>108</v>
      </c>
      <c r="B789">
        <v>0</v>
      </c>
      <c r="D789" t="s">
        <v>109</v>
      </c>
      <c r="K789">
        <v>1</v>
      </c>
      <c r="M789">
        <v>1</v>
      </c>
      <c r="N789" t="s">
        <v>116</v>
      </c>
      <c r="O789">
        <v>0</v>
      </c>
      <c r="V789" t="s">
        <v>118</v>
      </c>
      <c r="W789" s="2">
        <v>42432</v>
      </c>
      <c r="X789">
        <v>2</v>
      </c>
      <c r="Y789">
        <v>2</v>
      </c>
      <c r="Z789">
        <v>2</v>
      </c>
      <c r="AB789">
        <v>0</v>
      </c>
      <c r="AC789">
        <v>0</v>
      </c>
      <c r="AD789" s="2">
        <v>42433</v>
      </c>
      <c r="AE789" s="3" t="s">
        <v>119</v>
      </c>
      <c r="AF789">
        <v>23</v>
      </c>
      <c r="AG789">
        <v>23</v>
      </c>
      <c r="AH789" s="3" t="s">
        <v>988</v>
      </c>
      <c r="AI789">
        <v>2</v>
      </c>
      <c r="AJ789">
        <v>2</v>
      </c>
      <c r="AK789" t="s">
        <v>989</v>
      </c>
      <c r="AL789">
        <v>2773</v>
      </c>
      <c r="AM789">
        <v>100</v>
      </c>
      <c r="AN789">
        <v>100</v>
      </c>
      <c r="AQ789">
        <v>291</v>
      </c>
      <c r="AR789">
        <v>291</v>
      </c>
      <c r="AS789">
        <v>2773</v>
      </c>
      <c r="AT789">
        <v>1</v>
      </c>
      <c r="AU789">
        <v>1</v>
      </c>
      <c r="AV789">
        <v>491</v>
      </c>
      <c r="AW789">
        <v>491</v>
      </c>
      <c r="AZ789">
        <v>133</v>
      </c>
      <c r="BA789">
        <v>133</v>
      </c>
      <c r="BB789" t="s">
        <v>135</v>
      </c>
      <c r="BC789" t="s">
        <v>122</v>
      </c>
      <c r="BD789">
        <v>1</v>
      </c>
      <c r="BF789" s="2">
        <v>42433</v>
      </c>
      <c r="BG789" s="3" t="s">
        <v>125</v>
      </c>
      <c r="BH789">
        <v>41054531300042</v>
      </c>
      <c r="BJ789" t="s">
        <v>112</v>
      </c>
      <c r="BK789" t="s">
        <v>123</v>
      </c>
      <c r="BL789" t="s">
        <v>124</v>
      </c>
      <c r="BN789" s="2">
        <v>42432</v>
      </c>
      <c r="BO789">
        <v>3</v>
      </c>
      <c r="BQ789">
        <v>1409</v>
      </c>
      <c r="BS789" t="s">
        <v>117</v>
      </c>
      <c r="BT789">
        <v>12</v>
      </c>
      <c r="BV789">
        <v>27</v>
      </c>
      <c r="BX789">
        <v>1</v>
      </c>
      <c r="BZ789">
        <v>34255833500051</v>
      </c>
      <c r="CB789" t="s">
        <v>112</v>
      </c>
      <c r="CC789">
        <v>1</v>
      </c>
      <c r="CE789">
        <v>3</v>
      </c>
      <c r="CG789">
        <v>41054531300042</v>
      </c>
      <c r="CI789" t="s">
        <v>109</v>
      </c>
      <c r="CK789">
        <v>3</v>
      </c>
      <c r="CQ789" t="s">
        <v>110</v>
      </c>
      <c r="CR789" s="2">
        <v>42460</v>
      </c>
      <c r="CS789">
        <v>0</v>
      </c>
      <c r="CU789" t="s">
        <v>109</v>
      </c>
      <c r="CV789" t="s">
        <v>111</v>
      </c>
      <c r="CW789">
        <v>41054531300042</v>
      </c>
      <c r="CY789" t="s">
        <v>112</v>
      </c>
      <c r="CZ789" t="s">
        <v>113</v>
      </c>
      <c r="DA789" t="s">
        <v>114</v>
      </c>
      <c r="DB789" t="s">
        <v>115</v>
      </c>
      <c r="DC789">
        <v>1</v>
      </c>
    </row>
    <row r="790" spans="1:107" x14ac:dyDescent="0.2">
      <c r="A790" t="s">
        <v>108</v>
      </c>
      <c r="B790">
        <v>0</v>
      </c>
      <c r="D790" t="s">
        <v>109</v>
      </c>
      <c r="K790">
        <v>1</v>
      </c>
      <c r="M790">
        <v>2</v>
      </c>
      <c r="N790" t="s">
        <v>990</v>
      </c>
      <c r="O790">
        <v>0</v>
      </c>
      <c r="P790">
        <v>0</v>
      </c>
      <c r="Q790">
        <v>27</v>
      </c>
      <c r="R790">
        <v>27</v>
      </c>
      <c r="S790">
        <v>0</v>
      </c>
      <c r="T790">
        <v>0</v>
      </c>
      <c r="V790">
        <v>6127975</v>
      </c>
      <c r="W790" s="2">
        <v>42432</v>
      </c>
      <c r="AE790" s="3" t="s">
        <v>991</v>
      </c>
      <c r="BN790" s="2">
        <v>42432</v>
      </c>
      <c r="BO790">
        <v>3</v>
      </c>
      <c r="BP790">
        <v>3</v>
      </c>
      <c r="BQ790">
        <v>1409</v>
      </c>
      <c r="BR790">
        <v>1409</v>
      </c>
      <c r="BS790" t="s">
        <v>117</v>
      </c>
      <c r="BT790">
        <v>11</v>
      </c>
      <c r="BU790">
        <v>11</v>
      </c>
      <c r="BV790">
        <v>27</v>
      </c>
      <c r="BW790">
        <v>27</v>
      </c>
      <c r="BX790">
        <v>1</v>
      </c>
      <c r="BY790">
        <v>1</v>
      </c>
      <c r="BZ790">
        <v>34255833500051</v>
      </c>
      <c r="CA790">
        <v>34255833500051</v>
      </c>
      <c r="CB790" t="s">
        <v>112</v>
      </c>
      <c r="CC790">
        <v>1</v>
      </c>
      <c r="CD790">
        <v>1</v>
      </c>
      <c r="CE790">
        <v>3</v>
      </c>
      <c r="CF790">
        <v>3</v>
      </c>
      <c r="CG790">
        <v>41054531300042</v>
      </c>
      <c r="CI790" t="s">
        <v>109</v>
      </c>
      <c r="CK790">
        <v>3</v>
      </c>
      <c r="CQ790" t="s">
        <v>110</v>
      </c>
      <c r="CR790" s="2">
        <v>42460</v>
      </c>
      <c r="CS790">
        <v>0</v>
      </c>
      <c r="CU790" t="s">
        <v>109</v>
      </c>
      <c r="CV790" t="s">
        <v>111</v>
      </c>
      <c r="CW790">
        <v>41054531300042</v>
      </c>
      <c r="CY790" t="s">
        <v>112</v>
      </c>
      <c r="CZ790" t="s">
        <v>113</v>
      </c>
      <c r="DA790" t="s">
        <v>114</v>
      </c>
      <c r="DB790" t="s">
        <v>115</v>
      </c>
      <c r="DC790">
        <v>1</v>
      </c>
    </row>
    <row r="791" spans="1:107" x14ac:dyDescent="0.2">
      <c r="A791" t="s">
        <v>108</v>
      </c>
      <c r="B791">
        <v>0</v>
      </c>
      <c r="D791" t="s">
        <v>109</v>
      </c>
      <c r="K791">
        <v>1</v>
      </c>
      <c r="M791">
        <v>2</v>
      </c>
      <c r="N791" t="s">
        <v>990</v>
      </c>
      <c r="O791">
        <v>0</v>
      </c>
      <c r="Q791">
        <v>28</v>
      </c>
      <c r="R791">
        <v>28</v>
      </c>
      <c r="S791">
        <v>0</v>
      </c>
      <c r="T791">
        <v>0</v>
      </c>
      <c r="V791">
        <v>6127975</v>
      </c>
      <c r="W791" s="2">
        <v>42432</v>
      </c>
      <c r="AE791" s="3" t="s">
        <v>991</v>
      </c>
      <c r="BN791" s="2">
        <v>42432</v>
      </c>
      <c r="BO791">
        <v>3</v>
      </c>
      <c r="BQ791">
        <v>1409</v>
      </c>
      <c r="BS791" t="s">
        <v>117</v>
      </c>
      <c r="BT791">
        <v>11</v>
      </c>
      <c r="BV791">
        <v>27</v>
      </c>
      <c r="BX791">
        <v>1</v>
      </c>
      <c r="BZ791">
        <v>34255833500051</v>
      </c>
      <c r="CB791" t="s">
        <v>112</v>
      </c>
      <c r="CC791">
        <v>1</v>
      </c>
      <c r="CE791">
        <v>3</v>
      </c>
      <c r="CG791">
        <v>41054531300042</v>
      </c>
      <c r="CI791" t="s">
        <v>109</v>
      </c>
      <c r="CK791">
        <v>3</v>
      </c>
      <c r="CQ791" t="s">
        <v>110</v>
      </c>
      <c r="CR791" s="2">
        <v>42460</v>
      </c>
      <c r="CS791">
        <v>0</v>
      </c>
      <c r="CU791" t="s">
        <v>109</v>
      </c>
      <c r="CV791" t="s">
        <v>111</v>
      </c>
      <c r="CW791">
        <v>41054531300042</v>
      </c>
      <c r="CY791" t="s">
        <v>112</v>
      </c>
      <c r="CZ791" t="s">
        <v>113</v>
      </c>
      <c r="DA791" t="s">
        <v>114</v>
      </c>
      <c r="DB791" t="s">
        <v>115</v>
      </c>
      <c r="DC791">
        <v>1</v>
      </c>
    </row>
    <row r="792" spans="1:107" x14ac:dyDescent="0.2">
      <c r="A792" t="s">
        <v>108</v>
      </c>
      <c r="B792">
        <v>0</v>
      </c>
      <c r="D792" t="s">
        <v>109</v>
      </c>
      <c r="K792">
        <v>1</v>
      </c>
      <c r="M792">
        <v>2</v>
      </c>
      <c r="N792" t="s">
        <v>990</v>
      </c>
      <c r="O792">
        <v>0</v>
      </c>
      <c r="Q792">
        <v>29</v>
      </c>
      <c r="R792">
        <v>29</v>
      </c>
      <c r="S792">
        <v>0</v>
      </c>
      <c r="T792">
        <v>0</v>
      </c>
      <c r="V792">
        <v>6127975</v>
      </c>
      <c r="W792" s="2">
        <v>42432</v>
      </c>
      <c r="AE792" s="3" t="s">
        <v>991</v>
      </c>
      <c r="BN792" s="2">
        <v>42432</v>
      </c>
      <c r="BO792">
        <v>3</v>
      </c>
      <c r="BQ792">
        <v>1409</v>
      </c>
      <c r="BS792" t="s">
        <v>117</v>
      </c>
      <c r="BT792">
        <v>11</v>
      </c>
      <c r="BV792">
        <v>27</v>
      </c>
      <c r="BX792">
        <v>1</v>
      </c>
      <c r="BZ792">
        <v>34255833500051</v>
      </c>
      <c r="CB792" t="s">
        <v>112</v>
      </c>
      <c r="CC792">
        <v>1</v>
      </c>
      <c r="CE792">
        <v>3</v>
      </c>
      <c r="CG792">
        <v>41054531300042</v>
      </c>
      <c r="CI792" t="s">
        <v>109</v>
      </c>
      <c r="CK792">
        <v>3</v>
      </c>
      <c r="CQ792" t="s">
        <v>110</v>
      </c>
      <c r="CR792" s="2">
        <v>42460</v>
      </c>
      <c r="CS792">
        <v>0</v>
      </c>
      <c r="CU792" t="s">
        <v>109</v>
      </c>
      <c r="CV792" t="s">
        <v>111</v>
      </c>
      <c r="CW792">
        <v>41054531300042</v>
      </c>
      <c r="CY792" t="s">
        <v>112</v>
      </c>
      <c r="CZ792" t="s">
        <v>113</v>
      </c>
      <c r="DA792" t="s">
        <v>114</v>
      </c>
      <c r="DB792" t="s">
        <v>115</v>
      </c>
      <c r="DC792">
        <v>1</v>
      </c>
    </row>
    <row r="793" spans="1:107" x14ac:dyDescent="0.2">
      <c r="A793" t="s">
        <v>108</v>
      </c>
      <c r="B793">
        <v>0</v>
      </c>
      <c r="D793" t="s">
        <v>109</v>
      </c>
      <c r="K793">
        <v>1</v>
      </c>
      <c r="M793">
        <v>2</v>
      </c>
      <c r="N793" t="s">
        <v>990</v>
      </c>
      <c r="O793">
        <v>0</v>
      </c>
      <c r="V793">
        <v>6127975</v>
      </c>
      <c r="W793" s="2">
        <v>42432</v>
      </c>
      <c r="X793">
        <v>3</v>
      </c>
      <c r="Y793">
        <v>2</v>
      </c>
      <c r="Z793">
        <v>2</v>
      </c>
      <c r="AB793">
        <v>0</v>
      </c>
      <c r="AC793">
        <v>0</v>
      </c>
      <c r="AD793" s="2">
        <v>42432</v>
      </c>
      <c r="AE793" s="3" t="s">
        <v>991</v>
      </c>
      <c r="AF793">
        <v>23</v>
      </c>
      <c r="AG793">
        <v>23</v>
      </c>
      <c r="AH793" s="3" t="s">
        <v>991</v>
      </c>
      <c r="AI793">
        <v>1</v>
      </c>
      <c r="AJ793">
        <v>1</v>
      </c>
      <c r="AK793" t="s">
        <v>120</v>
      </c>
      <c r="AL793">
        <v>1303</v>
      </c>
      <c r="AM793">
        <v>10</v>
      </c>
      <c r="AN793">
        <v>10</v>
      </c>
      <c r="AQ793">
        <v>231</v>
      </c>
      <c r="AR793">
        <v>231</v>
      </c>
      <c r="AS793">
        <v>1303</v>
      </c>
      <c r="AT793">
        <v>1</v>
      </c>
      <c r="AU793">
        <v>1</v>
      </c>
      <c r="AV793">
        <v>914</v>
      </c>
      <c r="AW793">
        <v>914</v>
      </c>
      <c r="AZ793">
        <v>147</v>
      </c>
      <c r="BA793">
        <v>147</v>
      </c>
      <c r="BB793" t="s">
        <v>121</v>
      </c>
      <c r="BC793" t="s">
        <v>992</v>
      </c>
      <c r="BD793">
        <v>1</v>
      </c>
      <c r="BE793">
        <v>1</v>
      </c>
      <c r="BF793" s="2">
        <v>42433</v>
      </c>
      <c r="BG793" s="3" t="s">
        <v>125</v>
      </c>
      <c r="BH793">
        <v>34255833500051</v>
      </c>
      <c r="BI793">
        <v>34255833500051</v>
      </c>
      <c r="BJ793" t="s">
        <v>112</v>
      </c>
      <c r="BK793" t="s">
        <v>993</v>
      </c>
      <c r="BL793" t="s">
        <v>994</v>
      </c>
      <c r="BN793" s="2">
        <v>42432</v>
      </c>
      <c r="BO793">
        <v>3</v>
      </c>
      <c r="BQ793">
        <v>1409</v>
      </c>
      <c r="BS793" t="s">
        <v>117</v>
      </c>
      <c r="BT793">
        <v>11</v>
      </c>
      <c r="BV793">
        <v>27</v>
      </c>
      <c r="BX793">
        <v>1</v>
      </c>
      <c r="BZ793">
        <v>34255833500051</v>
      </c>
      <c r="CB793" t="s">
        <v>112</v>
      </c>
      <c r="CC793">
        <v>1</v>
      </c>
      <c r="CE793">
        <v>3</v>
      </c>
      <c r="CG793">
        <v>41054531300042</v>
      </c>
      <c r="CI793" t="s">
        <v>109</v>
      </c>
      <c r="CK793">
        <v>3</v>
      </c>
      <c r="CQ793" t="s">
        <v>110</v>
      </c>
      <c r="CR793" s="2">
        <v>42460</v>
      </c>
      <c r="CS793">
        <v>0</v>
      </c>
      <c r="CU793" t="s">
        <v>109</v>
      </c>
      <c r="CV793" t="s">
        <v>111</v>
      </c>
      <c r="CW793">
        <v>41054531300042</v>
      </c>
      <c r="CY793" t="s">
        <v>112</v>
      </c>
      <c r="CZ793" t="s">
        <v>113</v>
      </c>
      <c r="DA793" t="s">
        <v>114</v>
      </c>
      <c r="DB793" t="s">
        <v>115</v>
      </c>
      <c r="DC793">
        <v>1</v>
      </c>
    </row>
    <row r="794" spans="1:107" x14ac:dyDescent="0.2">
      <c r="A794" t="s">
        <v>108</v>
      </c>
      <c r="B794">
        <v>0</v>
      </c>
      <c r="D794" t="s">
        <v>109</v>
      </c>
      <c r="K794">
        <v>1</v>
      </c>
      <c r="M794">
        <v>2</v>
      </c>
      <c r="N794" t="s">
        <v>990</v>
      </c>
      <c r="O794">
        <v>0</v>
      </c>
      <c r="V794">
        <v>6127975</v>
      </c>
      <c r="W794" s="2">
        <v>42432</v>
      </c>
      <c r="X794">
        <v>3</v>
      </c>
      <c r="Y794">
        <v>2</v>
      </c>
      <c r="Z794">
        <v>2</v>
      </c>
      <c r="AB794">
        <v>0</v>
      </c>
      <c r="AC794">
        <v>0</v>
      </c>
      <c r="AD794" s="2">
        <v>42432</v>
      </c>
      <c r="AE794" s="3" t="s">
        <v>991</v>
      </c>
      <c r="AF794">
        <v>23</v>
      </c>
      <c r="AG794">
        <v>23</v>
      </c>
      <c r="AH794" s="3" t="s">
        <v>991</v>
      </c>
      <c r="AI794">
        <v>1</v>
      </c>
      <c r="AJ794">
        <v>1</v>
      </c>
      <c r="AK794" t="s">
        <v>126</v>
      </c>
      <c r="AL794">
        <v>1311</v>
      </c>
      <c r="AM794">
        <v>0.1</v>
      </c>
      <c r="AN794">
        <v>0.1</v>
      </c>
      <c r="AQ794">
        <v>3</v>
      </c>
      <c r="AR794">
        <v>3</v>
      </c>
      <c r="AS794">
        <v>1311</v>
      </c>
      <c r="AT794">
        <v>1</v>
      </c>
      <c r="AU794">
        <v>1</v>
      </c>
      <c r="AV794">
        <v>12.3</v>
      </c>
      <c r="AW794">
        <v>12.3</v>
      </c>
      <c r="AZ794">
        <v>175</v>
      </c>
      <c r="BA794">
        <v>175</v>
      </c>
      <c r="BB794" t="s">
        <v>127</v>
      </c>
      <c r="BC794" t="s">
        <v>992</v>
      </c>
      <c r="BD794">
        <v>1</v>
      </c>
      <c r="BF794" s="2">
        <v>42433</v>
      </c>
      <c r="BG794" s="3" t="s">
        <v>125</v>
      </c>
      <c r="BH794">
        <v>34255833500051</v>
      </c>
      <c r="BJ794" t="s">
        <v>112</v>
      </c>
      <c r="BK794" t="s">
        <v>993</v>
      </c>
      <c r="BL794" t="s">
        <v>994</v>
      </c>
      <c r="BN794" s="2">
        <v>42432</v>
      </c>
      <c r="BO794">
        <v>3</v>
      </c>
      <c r="BQ794">
        <v>1409</v>
      </c>
      <c r="BS794" t="s">
        <v>117</v>
      </c>
      <c r="BT794">
        <v>11</v>
      </c>
      <c r="BV794">
        <v>27</v>
      </c>
      <c r="BX794">
        <v>1</v>
      </c>
      <c r="BZ794">
        <v>34255833500051</v>
      </c>
      <c r="CB794" t="s">
        <v>112</v>
      </c>
      <c r="CC794">
        <v>1</v>
      </c>
      <c r="CE794">
        <v>3</v>
      </c>
      <c r="CG794">
        <v>41054531300042</v>
      </c>
      <c r="CI794" t="s">
        <v>109</v>
      </c>
      <c r="CK794">
        <v>3</v>
      </c>
      <c r="CQ794" t="s">
        <v>110</v>
      </c>
      <c r="CR794" s="2">
        <v>42460</v>
      </c>
      <c r="CS794">
        <v>0</v>
      </c>
      <c r="CU794" t="s">
        <v>109</v>
      </c>
      <c r="CV794" t="s">
        <v>111</v>
      </c>
      <c r="CW794">
        <v>41054531300042</v>
      </c>
      <c r="CY794" t="s">
        <v>112</v>
      </c>
      <c r="CZ794" t="s">
        <v>113</v>
      </c>
      <c r="DA794" t="s">
        <v>114</v>
      </c>
      <c r="DB794" t="s">
        <v>115</v>
      </c>
      <c r="DC794">
        <v>1</v>
      </c>
    </row>
    <row r="795" spans="1:107" x14ac:dyDescent="0.2">
      <c r="A795" t="s">
        <v>108</v>
      </c>
      <c r="B795">
        <v>0</v>
      </c>
      <c r="D795" t="s">
        <v>109</v>
      </c>
      <c r="K795">
        <v>1</v>
      </c>
      <c r="M795">
        <v>2</v>
      </c>
      <c r="N795" t="s">
        <v>990</v>
      </c>
      <c r="O795">
        <v>0</v>
      </c>
      <c r="V795">
        <v>6127975</v>
      </c>
      <c r="W795" s="2">
        <v>42432</v>
      </c>
      <c r="X795">
        <v>3</v>
      </c>
      <c r="Y795">
        <v>2</v>
      </c>
      <c r="Z795">
        <v>2</v>
      </c>
      <c r="AB795">
        <v>0</v>
      </c>
      <c r="AC795">
        <v>0</v>
      </c>
      <c r="AD795" s="2">
        <v>42432</v>
      </c>
      <c r="AE795" s="3" t="s">
        <v>991</v>
      </c>
      <c r="AF795">
        <v>23</v>
      </c>
      <c r="AG795">
        <v>23</v>
      </c>
      <c r="AH795" s="3" t="s">
        <v>991</v>
      </c>
      <c r="AI795">
        <v>1</v>
      </c>
      <c r="AJ795">
        <v>1</v>
      </c>
      <c r="AK795" t="s">
        <v>128</v>
      </c>
      <c r="AL795">
        <v>1302</v>
      </c>
      <c r="AM795">
        <v>1</v>
      </c>
      <c r="AN795">
        <v>1</v>
      </c>
      <c r="AQ795">
        <v>380</v>
      </c>
      <c r="AR795">
        <v>380</v>
      </c>
      <c r="AS795">
        <v>1302</v>
      </c>
      <c r="AT795">
        <v>1</v>
      </c>
      <c r="AU795">
        <v>1</v>
      </c>
      <c r="AV795">
        <v>8.5</v>
      </c>
      <c r="AW795">
        <v>8.5</v>
      </c>
      <c r="AZ795">
        <v>264</v>
      </c>
      <c r="BA795">
        <v>264</v>
      </c>
      <c r="BB795" t="s">
        <v>129</v>
      </c>
      <c r="BC795" t="s">
        <v>992</v>
      </c>
      <c r="BD795">
        <v>1</v>
      </c>
      <c r="BF795" s="2">
        <v>42433</v>
      </c>
      <c r="BG795" s="3" t="s">
        <v>125</v>
      </c>
      <c r="BH795">
        <v>34255833500051</v>
      </c>
      <c r="BJ795" t="s">
        <v>112</v>
      </c>
      <c r="BK795" t="s">
        <v>993</v>
      </c>
      <c r="BL795" t="s">
        <v>994</v>
      </c>
      <c r="BN795" s="2">
        <v>42432</v>
      </c>
      <c r="BO795">
        <v>3</v>
      </c>
      <c r="BQ795">
        <v>1409</v>
      </c>
      <c r="BS795" t="s">
        <v>117</v>
      </c>
      <c r="BT795">
        <v>11</v>
      </c>
      <c r="BV795">
        <v>27</v>
      </c>
      <c r="BX795">
        <v>1</v>
      </c>
      <c r="BZ795">
        <v>34255833500051</v>
      </c>
      <c r="CB795" t="s">
        <v>112</v>
      </c>
      <c r="CC795">
        <v>1</v>
      </c>
      <c r="CE795">
        <v>3</v>
      </c>
      <c r="CG795">
        <v>41054531300042</v>
      </c>
      <c r="CI795" t="s">
        <v>109</v>
      </c>
      <c r="CK795">
        <v>3</v>
      </c>
      <c r="CQ795" t="s">
        <v>110</v>
      </c>
      <c r="CR795" s="2">
        <v>42460</v>
      </c>
      <c r="CS795">
        <v>0</v>
      </c>
      <c r="CU795" t="s">
        <v>109</v>
      </c>
      <c r="CV795" t="s">
        <v>111</v>
      </c>
      <c r="CW795">
        <v>41054531300042</v>
      </c>
      <c r="CY795" t="s">
        <v>112</v>
      </c>
      <c r="CZ795" t="s">
        <v>113</v>
      </c>
      <c r="DA795" t="s">
        <v>114</v>
      </c>
      <c r="DB795" t="s">
        <v>115</v>
      </c>
      <c r="DC795">
        <v>1</v>
      </c>
    </row>
    <row r="796" spans="1:107" x14ac:dyDescent="0.2">
      <c r="A796" t="s">
        <v>108</v>
      </c>
      <c r="B796">
        <v>0</v>
      </c>
      <c r="D796" t="s">
        <v>109</v>
      </c>
      <c r="K796">
        <v>1</v>
      </c>
      <c r="M796">
        <v>2</v>
      </c>
      <c r="N796" t="s">
        <v>990</v>
      </c>
      <c r="O796">
        <v>0</v>
      </c>
      <c r="V796">
        <v>6127975</v>
      </c>
      <c r="W796" s="2">
        <v>42432</v>
      </c>
      <c r="X796">
        <v>3</v>
      </c>
      <c r="Y796">
        <v>2</v>
      </c>
      <c r="Z796">
        <v>2</v>
      </c>
      <c r="AB796">
        <v>0</v>
      </c>
      <c r="AC796">
        <v>0</v>
      </c>
      <c r="AD796" s="2">
        <v>42432</v>
      </c>
      <c r="AE796" s="3" t="s">
        <v>991</v>
      </c>
      <c r="AF796">
        <v>23</v>
      </c>
      <c r="AG796">
        <v>23</v>
      </c>
      <c r="AH796" s="3" t="s">
        <v>991</v>
      </c>
      <c r="AI796">
        <v>1</v>
      </c>
      <c r="AJ796">
        <v>1</v>
      </c>
      <c r="AK796" t="s">
        <v>130</v>
      </c>
      <c r="AL796">
        <v>1312</v>
      </c>
      <c r="AM796">
        <v>1</v>
      </c>
      <c r="AN796">
        <v>1</v>
      </c>
      <c r="AQ796">
        <v>3</v>
      </c>
      <c r="AR796">
        <v>3</v>
      </c>
      <c r="AS796">
        <v>1312</v>
      </c>
      <c r="AT796">
        <v>1</v>
      </c>
      <c r="AU796">
        <v>1</v>
      </c>
      <c r="AV796">
        <v>114</v>
      </c>
      <c r="AW796">
        <v>114</v>
      </c>
      <c r="AZ796">
        <v>243</v>
      </c>
      <c r="BA796">
        <v>243</v>
      </c>
      <c r="BB796" t="s">
        <v>131</v>
      </c>
      <c r="BC796" t="s">
        <v>992</v>
      </c>
      <c r="BD796">
        <v>1</v>
      </c>
      <c r="BF796" s="2">
        <v>42433</v>
      </c>
      <c r="BG796" s="3" t="s">
        <v>125</v>
      </c>
      <c r="BH796">
        <v>34255833500051</v>
      </c>
      <c r="BJ796" t="s">
        <v>112</v>
      </c>
      <c r="BK796" t="s">
        <v>993</v>
      </c>
      <c r="BL796" t="s">
        <v>994</v>
      </c>
      <c r="BN796" s="2">
        <v>42432</v>
      </c>
      <c r="BO796">
        <v>3</v>
      </c>
      <c r="BQ796">
        <v>1409</v>
      </c>
      <c r="BS796" t="s">
        <v>117</v>
      </c>
      <c r="BT796">
        <v>11</v>
      </c>
      <c r="BV796">
        <v>27</v>
      </c>
      <c r="BX796">
        <v>1</v>
      </c>
      <c r="BZ796">
        <v>34255833500051</v>
      </c>
      <c r="CB796" t="s">
        <v>112</v>
      </c>
      <c r="CC796">
        <v>1</v>
      </c>
      <c r="CE796">
        <v>3</v>
      </c>
      <c r="CG796">
        <v>41054531300042</v>
      </c>
      <c r="CI796" t="s">
        <v>109</v>
      </c>
      <c r="CK796">
        <v>3</v>
      </c>
      <c r="CQ796" t="s">
        <v>110</v>
      </c>
      <c r="CR796" s="2">
        <v>42460</v>
      </c>
      <c r="CS796">
        <v>0</v>
      </c>
      <c r="CU796" t="s">
        <v>109</v>
      </c>
      <c r="CV796" t="s">
        <v>111</v>
      </c>
      <c r="CW796">
        <v>41054531300042</v>
      </c>
      <c r="CY796" t="s">
        <v>112</v>
      </c>
      <c r="CZ796" t="s">
        <v>113</v>
      </c>
      <c r="DA796" t="s">
        <v>114</v>
      </c>
      <c r="DB796" t="s">
        <v>115</v>
      </c>
      <c r="DC796">
        <v>1</v>
      </c>
    </row>
    <row r="797" spans="1:107" x14ac:dyDescent="0.2">
      <c r="A797" t="s">
        <v>108</v>
      </c>
      <c r="B797">
        <v>0</v>
      </c>
      <c r="D797" t="s">
        <v>109</v>
      </c>
      <c r="K797">
        <v>1</v>
      </c>
      <c r="M797">
        <v>2</v>
      </c>
      <c r="N797" t="s">
        <v>990</v>
      </c>
      <c r="O797">
        <v>0</v>
      </c>
      <c r="V797">
        <v>6127975</v>
      </c>
      <c r="W797" s="2">
        <v>42432</v>
      </c>
      <c r="X797">
        <v>3</v>
      </c>
      <c r="Y797">
        <v>2</v>
      </c>
      <c r="Z797">
        <v>2</v>
      </c>
      <c r="AB797">
        <v>0</v>
      </c>
      <c r="AC797">
        <v>0</v>
      </c>
      <c r="AD797" s="2">
        <v>42432</v>
      </c>
      <c r="AE797" s="3" t="s">
        <v>991</v>
      </c>
      <c r="AF797">
        <v>23</v>
      </c>
      <c r="AG797">
        <v>23</v>
      </c>
      <c r="AH797" s="3" t="s">
        <v>991</v>
      </c>
      <c r="AI797">
        <v>1</v>
      </c>
      <c r="AJ797">
        <v>1</v>
      </c>
      <c r="AK797" t="s">
        <v>132</v>
      </c>
      <c r="AL797">
        <v>1301</v>
      </c>
      <c r="AM797">
        <v>0</v>
      </c>
      <c r="AN797">
        <v>0</v>
      </c>
      <c r="AQ797">
        <v>3</v>
      </c>
      <c r="AR797">
        <v>3</v>
      </c>
      <c r="AS797">
        <v>1301</v>
      </c>
      <c r="AT797">
        <v>1</v>
      </c>
      <c r="AU797">
        <v>1</v>
      </c>
      <c r="AV797">
        <v>11.2</v>
      </c>
      <c r="AW797">
        <v>11.2</v>
      </c>
      <c r="AZ797">
        <v>27</v>
      </c>
      <c r="BA797">
        <v>27</v>
      </c>
      <c r="BB797" t="s">
        <v>133</v>
      </c>
      <c r="BC797" t="s">
        <v>992</v>
      </c>
      <c r="BD797">
        <v>1</v>
      </c>
      <c r="BF797" s="2">
        <v>42433</v>
      </c>
      <c r="BG797" s="3" t="s">
        <v>125</v>
      </c>
      <c r="BH797">
        <v>34255833500051</v>
      </c>
      <c r="BJ797" t="s">
        <v>112</v>
      </c>
      <c r="BK797" t="s">
        <v>993</v>
      </c>
      <c r="BL797" t="s">
        <v>994</v>
      </c>
      <c r="BN797" s="2">
        <v>42432</v>
      </c>
      <c r="BO797">
        <v>3</v>
      </c>
      <c r="BQ797">
        <v>1409</v>
      </c>
      <c r="BS797" t="s">
        <v>117</v>
      </c>
      <c r="BT797">
        <v>11</v>
      </c>
      <c r="BV797">
        <v>27</v>
      </c>
      <c r="BX797">
        <v>1</v>
      </c>
      <c r="BZ797">
        <v>34255833500051</v>
      </c>
      <c r="CB797" t="s">
        <v>112</v>
      </c>
      <c r="CC797">
        <v>1</v>
      </c>
      <c r="CE797">
        <v>3</v>
      </c>
      <c r="CG797">
        <v>41054531300042</v>
      </c>
      <c r="CI797" t="s">
        <v>109</v>
      </c>
      <c r="CK797">
        <v>3</v>
      </c>
      <c r="CQ797" t="s">
        <v>110</v>
      </c>
      <c r="CR797" s="2">
        <v>42460</v>
      </c>
      <c r="CS797">
        <v>0</v>
      </c>
      <c r="CU797" t="s">
        <v>109</v>
      </c>
      <c r="CV797" t="s">
        <v>111</v>
      </c>
      <c r="CW797">
        <v>41054531300042</v>
      </c>
      <c r="CY797" t="s">
        <v>112</v>
      </c>
      <c r="CZ797" t="s">
        <v>113</v>
      </c>
      <c r="DA797" t="s">
        <v>114</v>
      </c>
      <c r="DB797" t="s">
        <v>115</v>
      </c>
      <c r="DC797">
        <v>1</v>
      </c>
    </row>
    <row r="798" spans="1:107" x14ac:dyDescent="0.2">
      <c r="A798" t="s">
        <v>108</v>
      </c>
      <c r="B798">
        <v>0</v>
      </c>
      <c r="D798" t="s">
        <v>109</v>
      </c>
      <c r="K798">
        <v>1</v>
      </c>
      <c r="M798">
        <v>2</v>
      </c>
      <c r="N798" t="s">
        <v>990</v>
      </c>
      <c r="O798">
        <v>0</v>
      </c>
      <c r="V798">
        <v>6127975</v>
      </c>
      <c r="W798" s="2">
        <v>42432</v>
      </c>
      <c r="X798">
        <v>4</v>
      </c>
      <c r="Y798">
        <v>1</v>
      </c>
      <c r="Z798">
        <v>1</v>
      </c>
      <c r="AB798">
        <v>0</v>
      </c>
      <c r="AC798">
        <v>0</v>
      </c>
      <c r="AD798" s="2">
        <v>42433</v>
      </c>
      <c r="AE798" s="3" t="s">
        <v>991</v>
      </c>
      <c r="AF798">
        <v>23</v>
      </c>
      <c r="AG798">
        <v>23</v>
      </c>
      <c r="AH798" s="3" t="s">
        <v>995</v>
      </c>
      <c r="AI798">
        <v>2</v>
      </c>
      <c r="AJ798">
        <v>2</v>
      </c>
      <c r="AK798" t="s">
        <v>134</v>
      </c>
      <c r="AL798">
        <v>1284</v>
      </c>
      <c r="AM798">
        <v>0.5</v>
      </c>
      <c r="AN798">
        <v>0.5</v>
      </c>
      <c r="AQ798">
        <v>356</v>
      </c>
      <c r="AR798">
        <v>356</v>
      </c>
      <c r="AS798">
        <v>1284</v>
      </c>
      <c r="AT798">
        <v>10</v>
      </c>
      <c r="AU798">
        <v>10</v>
      </c>
      <c r="AV798">
        <v>0.5</v>
      </c>
      <c r="AW798">
        <v>0.5</v>
      </c>
      <c r="AZ798">
        <v>133</v>
      </c>
      <c r="BA798">
        <v>133</v>
      </c>
      <c r="BB798" t="s">
        <v>135</v>
      </c>
      <c r="BC798" t="s">
        <v>992</v>
      </c>
      <c r="BD798">
        <v>1</v>
      </c>
      <c r="BE798">
        <v>1</v>
      </c>
      <c r="BF798" s="2">
        <v>42433</v>
      </c>
      <c r="BG798" s="3" t="s">
        <v>125</v>
      </c>
      <c r="BH798">
        <v>41054531300042</v>
      </c>
      <c r="BI798">
        <v>41054531300042</v>
      </c>
      <c r="BJ798" t="s">
        <v>112</v>
      </c>
      <c r="BK798" t="s">
        <v>993</v>
      </c>
      <c r="BL798" t="s">
        <v>994</v>
      </c>
      <c r="BN798" s="2">
        <v>42432</v>
      </c>
      <c r="BO798">
        <v>3</v>
      </c>
      <c r="BQ798">
        <v>1409</v>
      </c>
      <c r="BS798" t="s">
        <v>117</v>
      </c>
      <c r="BT798">
        <v>11</v>
      </c>
      <c r="BV798">
        <v>27</v>
      </c>
      <c r="BX798">
        <v>1</v>
      </c>
      <c r="BZ798">
        <v>34255833500051</v>
      </c>
      <c r="CB798" t="s">
        <v>112</v>
      </c>
      <c r="CC798">
        <v>1</v>
      </c>
      <c r="CE798">
        <v>3</v>
      </c>
      <c r="CG798">
        <v>41054531300042</v>
      </c>
      <c r="CI798" t="s">
        <v>109</v>
      </c>
      <c r="CK798">
        <v>3</v>
      </c>
      <c r="CQ798" t="s">
        <v>110</v>
      </c>
      <c r="CR798" s="2">
        <v>42460</v>
      </c>
      <c r="CS798">
        <v>0</v>
      </c>
      <c r="CU798" t="s">
        <v>109</v>
      </c>
      <c r="CV798" t="s">
        <v>111</v>
      </c>
      <c r="CW798">
        <v>41054531300042</v>
      </c>
      <c r="CY798" t="s">
        <v>112</v>
      </c>
      <c r="CZ798" t="s">
        <v>113</v>
      </c>
      <c r="DA798" t="s">
        <v>114</v>
      </c>
      <c r="DB798" t="s">
        <v>115</v>
      </c>
      <c r="DC798">
        <v>1</v>
      </c>
    </row>
    <row r="799" spans="1:107" x14ac:dyDescent="0.2">
      <c r="A799" t="s">
        <v>108</v>
      </c>
      <c r="B799">
        <v>0</v>
      </c>
      <c r="D799" t="s">
        <v>109</v>
      </c>
      <c r="K799">
        <v>1</v>
      </c>
      <c r="M799">
        <v>2</v>
      </c>
      <c r="N799" t="s">
        <v>990</v>
      </c>
      <c r="O799">
        <v>0</v>
      </c>
      <c r="V799">
        <v>6127975</v>
      </c>
      <c r="W799" s="2">
        <v>42432</v>
      </c>
      <c r="X799">
        <v>4</v>
      </c>
      <c r="Y799">
        <v>2</v>
      </c>
      <c r="Z799">
        <v>2</v>
      </c>
      <c r="AB799">
        <v>0</v>
      </c>
      <c r="AC799">
        <v>0</v>
      </c>
      <c r="AD799" s="2">
        <v>42433</v>
      </c>
      <c r="AE799" s="3" t="s">
        <v>991</v>
      </c>
      <c r="AF799">
        <v>23</v>
      </c>
      <c r="AG799">
        <v>23</v>
      </c>
      <c r="AH799" s="3" t="s">
        <v>995</v>
      </c>
      <c r="AI799">
        <v>2</v>
      </c>
      <c r="AJ799">
        <v>2</v>
      </c>
      <c r="AK799" t="s">
        <v>137</v>
      </c>
      <c r="AL799">
        <v>1271</v>
      </c>
      <c r="AM799">
        <v>0.5</v>
      </c>
      <c r="AN799">
        <v>0.5</v>
      </c>
      <c r="AQ799">
        <v>356</v>
      </c>
      <c r="AR799">
        <v>356</v>
      </c>
      <c r="AS799">
        <v>1271</v>
      </c>
      <c r="AT799">
        <v>10</v>
      </c>
      <c r="AU799">
        <v>10</v>
      </c>
      <c r="AV799">
        <v>0.5</v>
      </c>
      <c r="AW799">
        <v>0.5</v>
      </c>
      <c r="AZ799">
        <v>133</v>
      </c>
      <c r="BA799">
        <v>133</v>
      </c>
      <c r="BB799" t="s">
        <v>135</v>
      </c>
      <c r="BC799" t="s">
        <v>992</v>
      </c>
      <c r="BD799">
        <v>1</v>
      </c>
      <c r="BF799" s="2">
        <v>42433</v>
      </c>
      <c r="BG799" s="3" t="s">
        <v>125</v>
      </c>
      <c r="BH799">
        <v>41054531300042</v>
      </c>
      <c r="BJ799" t="s">
        <v>112</v>
      </c>
      <c r="BK799" t="s">
        <v>993</v>
      </c>
      <c r="BL799" t="s">
        <v>994</v>
      </c>
      <c r="BN799" s="2">
        <v>42432</v>
      </c>
      <c r="BO799">
        <v>3</v>
      </c>
      <c r="BQ799">
        <v>1409</v>
      </c>
      <c r="BS799" t="s">
        <v>117</v>
      </c>
      <c r="BT799">
        <v>11</v>
      </c>
      <c r="BV799">
        <v>27</v>
      </c>
      <c r="BX799">
        <v>1</v>
      </c>
      <c r="BZ799">
        <v>34255833500051</v>
      </c>
      <c r="CB799" t="s">
        <v>112</v>
      </c>
      <c r="CC799">
        <v>1</v>
      </c>
      <c r="CE799">
        <v>3</v>
      </c>
      <c r="CG799">
        <v>41054531300042</v>
      </c>
      <c r="CI799" t="s">
        <v>109</v>
      </c>
      <c r="CK799">
        <v>3</v>
      </c>
      <c r="CQ799" t="s">
        <v>110</v>
      </c>
      <c r="CR799" s="2">
        <v>42460</v>
      </c>
      <c r="CS799">
        <v>0</v>
      </c>
      <c r="CU799" t="s">
        <v>109</v>
      </c>
      <c r="CV799" t="s">
        <v>111</v>
      </c>
      <c r="CW799">
        <v>41054531300042</v>
      </c>
      <c r="CY799" t="s">
        <v>112</v>
      </c>
      <c r="CZ799" t="s">
        <v>113</v>
      </c>
      <c r="DA799" t="s">
        <v>114</v>
      </c>
      <c r="DB799" t="s">
        <v>115</v>
      </c>
      <c r="DC799">
        <v>1</v>
      </c>
    </row>
    <row r="800" spans="1:107" x14ac:dyDescent="0.2">
      <c r="A800" t="s">
        <v>108</v>
      </c>
      <c r="B800">
        <v>0</v>
      </c>
      <c r="D800" t="s">
        <v>109</v>
      </c>
      <c r="K800">
        <v>1</v>
      </c>
      <c r="M800">
        <v>2</v>
      </c>
      <c r="N800" t="s">
        <v>990</v>
      </c>
      <c r="O800">
        <v>0</v>
      </c>
      <c r="V800">
        <v>6127975</v>
      </c>
      <c r="W800" s="2">
        <v>42432</v>
      </c>
      <c r="X800">
        <v>4</v>
      </c>
      <c r="Y800">
        <v>1</v>
      </c>
      <c r="Z800">
        <v>1</v>
      </c>
      <c r="AB800">
        <v>0</v>
      </c>
      <c r="AC800">
        <v>0</v>
      </c>
      <c r="AD800" s="2">
        <v>42433</v>
      </c>
      <c r="AE800" s="3" t="s">
        <v>991</v>
      </c>
      <c r="AF800">
        <v>23</v>
      </c>
      <c r="AG800">
        <v>23</v>
      </c>
      <c r="AH800" s="3" t="s">
        <v>995</v>
      </c>
      <c r="AI800">
        <v>2</v>
      </c>
      <c r="AJ800">
        <v>2</v>
      </c>
      <c r="AK800" t="s">
        <v>138</v>
      </c>
      <c r="AL800">
        <v>1285</v>
      </c>
      <c r="AM800">
        <v>0.5</v>
      </c>
      <c r="AN800">
        <v>0.5</v>
      </c>
      <c r="AQ800">
        <v>356</v>
      </c>
      <c r="AR800">
        <v>356</v>
      </c>
      <c r="AS800">
        <v>1285</v>
      </c>
      <c r="AT800">
        <v>10</v>
      </c>
      <c r="AU800">
        <v>10</v>
      </c>
      <c r="AV800">
        <v>0.5</v>
      </c>
      <c r="AW800">
        <v>0.5</v>
      </c>
      <c r="AZ800">
        <v>133</v>
      </c>
      <c r="BA800">
        <v>133</v>
      </c>
      <c r="BB800" t="s">
        <v>135</v>
      </c>
      <c r="BC800" t="s">
        <v>992</v>
      </c>
      <c r="BD800">
        <v>1</v>
      </c>
      <c r="BF800" s="2">
        <v>42433</v>
      </c>
      <c r="BG800" s="3" t="s">
        <v>125</v>
      </c>
      <c r="BH800">
        <v>41054531300042</v>
      </c>
      <c r="BJ800" t="s">
        <v>112</v>
      </c>
      <c r="BK800" t="s">
        <v>993</v>
      </c>
      <c r="BL800" t="s">
        <v>994</v>
      </c>
      <c r="BN800" s="2">
        <v>42432</v>
      </c>
      <c r="BO800">
        <v>3</v>
      </c>
      <c r="BQ800">
        <v>1409</v>
      </c>
      <c r="BS800" t="s">
        <v>117</v>
      </c>
      <c r="BT800">
        <v>11</v>
      </c>
      <c r="BV800">
        <v>27</v>
      </c>
      <c r="BX800">
        <v>1</v>
      </c>
      <c r="BZ800">
        <v>34255833500051</v>
      </c>
      <c r="CB800" t="s">
        <v>112</v>
      </c>
      <c r="CC800">
        <v>1</v>
      </c>
      <c r="CE800">
        <v>3</v>
      </c>
      <c r="CG800">
        <v>41054531300042</v>
      </c>
      <c r="CI800" t="s">
        <v>109</v>
      </c>
      <c r="CK800">
        <v>3</v>
      </c>
      <c r="CQ800" t="s">
        <v>110</v>
      </c>
      <c r="CR800" s="2">
        <v>42460</v>
      </c>
      <c r="CS800">
        <v>0</v>
      </c>
      <c r="CU800" t="s">
        <v>109</v>
      </c>
      <c r="CV800" t="s">
        <v>111</v>
      </c>
      <c r="CW800">
        <v>41054531300042</v>
      </c>
      <c r="CY800" t="s">
        <v>112</v>
      </c>
      <c r="CZ800" t="s">
        <v>113</v>
      </c>
      <c r="DA800" t="s">
        <v>114</v>
      </c>
      <c r="DB800" t="s">
        <v>115</v>
      </c>
      <c r="DC800">
        <v>1</v>
      </c>
    </row>
    <row r="801" spans="1:107" x14ac:dyDescent="0.2">
      <c r="A801" t="s">
        <v>108</v>
      </c>
      <c r="B801">
        <v>0</v>
      </c>
      <c r="D801" t="s">
        <v>109</v>
      </c>
      <c r="K801">
        <v>1</v>
      </c>
      <c r="M801">
        <v>2</v>
      </c>
      <c r="N801" t="s">
        <v>990</v>
      </c>
      <c r="O801">
        <v>0</v>
      </c>
      <c r="V801">
        <v>6127975</v>
      </c>
      <c r="W801" s="2">
        <v>42432</v>
      </c>
      <c r="X801">
        <v>4</v>
      </c>
      <c r="Y801">
        <v>1</v>
      </c>
      <c r="Z801">
        <v>1</v>
      </c>
      <c r="AB801">
        <v>0</v>
      </c>
      <c r="AC801">
        <v>0</v>
      </c>
      <c r="AD801" s="2">
        <v>42433</v>
      </c>
      <c r="AE801" s="3" t="s">
        <v>991</v>
      </c>
      <c r="AF801">
        <v>23</v>
      </c>
      <c r="AG801">
        <v>23</v>
      </c>
      <c r="AH801" s="3" t="s">
        <v>995</v>
      </c>
      <c r="AI801">
        <v>2</v>
      </c>
      <c r="AJ801">
        <v>2</v>
      </c>
      <c r="AK801" t="s">
        <v>139</v>
      </c>
      <c r="AL801">
        <v>1160</v>
      </c>
      <c r="AM801">
        <v>0.5</v>
      </c>
      <c r="AN801">
        <v>0.5</v>
      </c>
      <c r="AQ801">
        <v>356</v>
      </c>
      <c r="AR801">
        <v>356</v>
      </c>
      <c r="AS801">
        <v>1160</v>
      </c>
      <c r="AT801">
        <v>10</v>
      </c>
      <c r="AU801">
        <v>10</v>
      </c>
      <c r="AV801">
        <v>0.5</v>
      </c>
      <c r="AW801">
        <v>0.5</v>
      </c>
      <c r="AZ801">
        <v>133</v>
      </c>
      <c r="BA801">
        <v>133</v>
      </c>
      <c r="BB801" t="s">
        <v>135</v>
      </c>
      <c r="BC801" t="s">
        <v>992</v>
      </c>
      <c r="BD801">
        <v>1</v>
      </c>
      <c r="BF801" s="2">
        <v>42433</v>
      </c>
      <c r="BG801" s="3" t="s">
        <v>125</v>
      </c>
      <c r="BH801">
        <v>41054531300042</v>
      </c>
      <c r="BJ801" t="s">
        <v>112</v>
      </c>
      <c r="BK801" t="s">
        <v>993</v>
      </c>
      <c r="BL801" t="s">
        <v>994</v>
      </c>
      <c r="BN801" s="2">
        <v>42432</v>
      </c>
      <c r="BO801">
        <v>3</v>
      </c>
      <c r="BQ801">
        <v>1409</v>
      </c>
      <c r="BS801" t="s">
        <v>117</v>
      </c>
      <c r="BT801">
        <v>11</v>
      </c>
      <c r="BV801">
        <v>27</v>
      </c>
      <c r="BX801">
        <v>1</v>
      </c>
      <c r="BZ801">
        <v>34255833500051</v>
      </c>
      <c r="CB801" t="s">
        <v>112</v>
      </c>
      <c r="CC801">
        <v>1</v>
      </c>
      <c r="CE801">
        <v>3</v>
      </c>
      <c r="CG801">
        <v>41054531300042</v>
      </c>
      <c r="CI801" t="s">
        <v>109</v>
      </c>
      <c r="CK801">
        <v>3</v>
      </c>
      <c r="CQ801" t="s">
        <v>110</v>
      </c>
      <c r="CR801" s="2">
        <v>42460</v>
      </c>
      <c r="CS801">
        <v>0</v>
      </c>
      <c r="CU801" t="s">
        <v>109</v>
      </c>
      <c r="CV801" t="s">
        <v>111</v>
      </c>
      <c r="CW801">
        <v>41054531300042</v>
      </c>
      <c r="CY801" t="s">
        <v>112</v>
      </c>
      <c r="CZ801" t="s">
        <v>113</v>
      </c>
      <c r="DA801" t="s">
        <v>114</v>
      </c>
      <c r="DB801" t="s">
        <v>115</v>
      </c>
      <c r="DC801">
        <v>1</v>
      </c>
    </row>
    <row r="802" spans="1:107" x14ac:dyDescent="0.2">
      <c r="A802" t="s">
        <v>108</v>
      </c>
      <c r="B802">
        <v>0</v>
      </c>
      <c r="D802" t="s">
        <v>109</v>
      </c>
      <c r="K802">
        <v>1</v>
      </c>
      <c r="M802">
        <v>2</v>
      </c>
      <c r="N802" t="s">
        <v>990</v>
      </c>
      <c r="O802">
        <v>0</v>
      </c>
      <c r="V802">
        <v>6127975</v>
      </c>
      <c r="W802" s="2">
        <v>42432</v>
      </c>
      <c r="X802">
        <v>4</v>
      </c>
      <c r="Y802">
        <v>1</v>
      </c>
      <c r="Z802">
        <v>1</v>
      </c>
      <c r="AB802">
        <v>0</v>
      </c>
      <c r="AC802">
        <v>0</v>
      </c>
      <c r="AD802" s="2">
        <v>42433</v>
      </c>
      <c r="AE802" s="3" t="s">
        <v>991</v>
      </c>
      <c r="AF802">
        <v>23</v>
      </c>
      <c r="AG802">
        <v>23</v>
      </c>
      <c r="AH802" s="3" t="s">
        <v>995</v>
      </c>
      <c r="AI802">
        <v>2</v>
      </c>
      <c r="AJ802">
        <v>2</v>
      </c>
      <c r="AK802" t="s">
        <v>140</v>
      </c>
      <c r="AL802">
        <v>1162</v>
      </c>
      <c r="AM802">
        <v>0.5</v>
      </c>
      <c r="AN802">
        <v>0.5</v>
      </c>
      <c r="AQ802">
        <v>356</v>
      </c>
      <c r="AR802">
        <v>356</v>
      </c>
      <c r="AS802">
        <v>1162</v>
      </c>
      <c r="AT802">
        <v>10</v>
      </c>
      <c r="AU802">
        <v>10</v>
      </c>
      <c r="AV802">
        <v>0.5</v>
      </c>
      <c r="AW802">
        <v>0.5</v>
      </c>
      <c r="AZ802">
        <v>133</v>
      </c>
      <c r="BA802">
        <v>133</v>
      </c>
      <c r="BB802" t="s">
        <v>135</v>
      </c>
      <c r="BC802" t="s">
        <v>992</v>
      </c>
      <c r="BD802">
        <v>1</v>
      </c>
      <c r="BF802" s="2">
        <v>42433</v>
      </c>
      <c r="BG802" s="3" t="s">
        <v>125</v>
      </c>
      <c r="BH802">
        <v>41054531300042</v>
      </c>
      <c r="BJ802" t="s">
        <v>112</v>
      </c>
      <c r="BK802" t="s">
        <v>993</v>
      </c>
      <c r="BL802" t="s">
        <v>994</v>
      </c>
      <c r="BN802" s="2">
        <v>42432</v>
      </c>
      <c r="BO802">
        <v>3</v>
      </c>
      <c r="BQ802">
        <v>1409</v>
      </c>
      <c r="BS802" t="s">
        <v>117</v>
      </c>
      <c r="BT802">
        <v>11</v>
      </c>
      <c r="BV802">
        <v>27</v>
      </c>
      <c r="BX802">
        <v>1</v>
      </c>
      <c r="BZ802">
        <v>34255833500051</v>
      </c>
      <c r="CB802" t="s">
        <v>112</v>
      </c>
      <c r="CC802">
        <v>1</v>
      </c>
      <c r="CE802">
        <v>3</v>
      </c>
      <c r="CG802">
        <v>41054531300042</v>
      </c>
      <c r="CI802" t="s">
        <v>109</v>
      </c>
      <c r="CK802">
        <v>3</v>
      </c>
      <c r="CQ802" t="s">
        <v>110</v>
      </c>
      <c r="CR802" s="2">
        <v>42460</v>
      </c>
      <c r="CS802">
        <v>0</v>
      </c>
      <c r="CU802" t="s">
        <v>109</v>
      </c>
      <c r="CV802" t="s">
        <v>111</v>
      </c>
      <c r="CW802">
        <v>41054531300042</v>
      </c>
      <c r="CY802" t="s">
        <v>112</v>
      </c>
      <c r="CZ802" t="s">
        <v>113</v>
      </c>
      <c r="DA802" t="s">
        <v>114</v>
      </c>
      <c r="DB802" t="s">
        <v>115</v>
      </c>
      <c r="DC802">
        <v>1</v>
      </c>
    </row>
    <row r="803" spans="1:107" x14ac:dyDescent="0.2">
      <c r="A803" t="s">
        <v>108</v>
      </c>
      <c r="B803">
        <v>0</v>
      </c>
      <c r="D803" t="s">
        <v>109</v>
      </c>
      <c r="K803">
        <v>1</v>
      </c>
      <c r="M803">
        <v>2</v>
      </c>
      <c r="N803" t="s">
        <v>990</v>
      </c>
      <c r="O803">
        <v>0</v>
      </c>
      <c r="V803">
        <v>6127975</v>
      </c>
      <c r="W803" s="2">
        <v>42432</v>
      </c>
      <c r="X803">
        <v>4</v>
      </c>
      <c r="Y803">
        <v>1</v>
      </c>
      <c r="Z803">
        <v>1</v>
      </c>
      <c r="AB803">
        <v>0</v>
      </c>
      <c r="AC803">
        <v>0</v>
      </c>
      <c r="AD803" s="2">
        <v>42433</v>
      </c>
      <c r="AE803" s="3" t="s">
        <v>991</v>
      </c>
      <c r="AF803">
        <v>23</v>
      </c>
      <c r="AG803">
        <v>23</v>
      </c>
      <c r="AH803" s="3" t="s">
        <v>996</v>
      </c>
      <c r="AI803">
        <v>2</v>
      </c>
      <c r="AJ803">
        <v>2</v>
      </c>
      <c r="AK803" t="s">
        <v>141</v>
      </c>
      <c r="AL803">
        <v>2010</v>
      </c>
      <c r="AM803">
        <v>0.02</v>
      </c>
      <c r="AN803">
        <v>0.02</v>
      </c>
      <c r="AO803">
        <v>712</v>
      </c>
      <c r="AP803">
        <v>712</v>
      </c>
      <c r="AQ803">
        <v>151</v>
      </c>
      <c r="AR803">
        <v>151</v>
      </c>
      <c r="AS803">
        <v>2010</v>
      </c>
      <c r="AT803">
        <v>10</v>
      </c>
      <c r="AU803">
        <v>10</v>
      </c>
      <c r="AV803">
        <v>0.02</v>
      </c>
      <c r="AW803">
        <v>0.02</v>
      </c>
      <c r="AX803">
        <v>1168</v>
      </c>
      <c r="AY803">
        <v>1168</v>
      </c>
      <c r="AZ803">
        <v>133</v>
      </c>
      <c r="BA803">
        <v>133</v>
      </c>
      <c r="BB803" t="s">
        <v>135</v>
      </c>
      <c r="BC803" t="s">
        <v>992</v>
      </c>
      <c r="BD803">
        <v>1</v>
      </c>
      <c r="BF803" s="2">
        <v>42433</v>
      </c>
      <c r="BG803" s="3" t="s">
        <v>125</v>
      </c>
      <c r="BH803">
        <v>41054531300042</v>
      </c>
      <c r="BJ803" t="s">
        <v>112</v>
      </c>
      <c r="BK803" t="s">
        <v>993</v>
      </c>
      <c r="BL803" t="s">
        <v>994</v>
      </c>
      <c r="BN803" s="2">
        <v>42432</v>
      </c>
      <c r="BO803">
        <v>3</v>
      </c>
      <c r="BQ803">
        <v>1409</v>
      </c>
      <c r="BS803" t="s">
        <v>117</v>
      </c>
      <c r="BT803">
        <v>11</v>
      </c>
      <c r="BV803">
        <v>27</v>
      </c>
      <c r="BX803">
        <v>1</v>
      </c>
      <c r="BZ803">
        <v>34255833500051</v>
      </c>
      <c r="CB803" t="s">
        <v>112</v>
      </c>
      <c r="CC803">
        <v>1</v>
      </c>
      <c r="CE803">
        <v>3</v>
      </c>
      <c r="CG803">
        <v>41054531300042</v>
      </c>
      <c r="CI803" t="s">
        <v>109</v>
      </c>
      <c r="CK803">
        <v>3</v>
      </c>
      <c r="CQ803" t="s">
        <v>110</v>
      </c>
      <c r="CR803" s="2">
        <v>42460</v>
      </c>
      <c r="CS803">
        <v>0</v>
      </c>
      <c r="CU803" t="s">
        <v>109</v>
      </c>
      <c r="CV803" t="s">
        <v>111</v>
      </c>
      <c r="CW803">
        <v>41054531300042</v>
      </c>
      <c r="CY803" t="s">
        <v>112</v>
      </c>
      <c r="CZ803" t="s">
        <v>113</v>
      </c>
      <c r="DA803" t="s">
        <v>114</v>
      </c>
      <c r="DB803" t="s">
        <v>115</v>
      </c>
      <c r="DC803">
        <v>1</v>
      </c>
    </row>
    <row r="804" spans="1:107" x14ac:dyDescent="0.2">
      <c r="A804" t="s">
        <v>108</v>
      </c>
      <c r="B804">
        <v>0</v>
      </c>
      <c r="D804" t="s">
        <v>109</v>
      </c>
      <c r="K804">
        <v>1</v>
      </c>
      <c r="M804">
        <v>2</v>
      </c>
      <c r="N804" t="s">
        <v>990</v>
      </c>
      <c r="O804">
        <v>0</v>
      </c>
      <c r="V804">
        <v>6127975</v>
      </c>
      <c r="W804" s="2">
        <v>42432</v>
      </c>
      <c r="X804">
        <v>4</v>
      </c>
      <c r="Y804">
        <v>2</v>
      </c>
      <c r="Z804">
        <v>2</v>
      </c>
      <c r="AB804">
        <v>0</v>
      </c>
      <c r="AC804">
        <v>0</v>
      </c>
      <c r="AD804" s="2">
        <v>42433</v>
      </c>
      <c r="AE804" s="3" t="s">
        <v>991</v>
      </c>
      <c r="AF804">
        <v>23</v>
      </c>
      <c r="AG804">
        <v>23</v>
      </c>
      <c r="AH804" s="3" t="s">
        <v>996</v>
      </c>
      <c r="AI804">
        <v>2</v>
      </c>
      <c r="AJ804">
        <v>2</v>
      </c>
      <c r="AK804" t="s">
        <v>143</v>
      </c>
      <c r="AL804">
        <v>2536</v>
      </c>
      <c r="AM804">
        <v>0.1</v>
      </c>
      <c r="AN804">
        <v>0.1</v>
      </c>
      <c r="AO804">
        <v>712</v>
      </c>
      <c r="AP804">
        <v>712</v>
      </c>
      <c r="AQ804">
        <v>151</v>
      </c>
      <c r="AR804">
        <v>151</v>
      </c>
      <c r="AS804">
        <v>2536</v>
      </c>
      <c r="AT804">
        <v>10</v>
      </c>
      <c r="AU804">
        <v>10</v>
      </c>
      <c r="AV804">
        <v>0.1</v>
      </c>
      <c r="AW804">
        <v>0.1</v>
      </c>
      <c r="AX804">
        <v>1168</v>
      </c>
      <c r="AY804">
        <v>1168</v>
      </c>
      <c r="AZ804">
        <v>133</v>
      </c>
      <c r="BA804">
        <v>133</v>
      </c>
      <c r="BB804" t="s">
        <v>135</v>
      </c>
      <c r="BC804" t="s">
        <v>992</v>
      </c>
      <c r="BD804">
        <v>1</v>
      </c>
      <c r="BF804" s="2">
        <v>42433</v>
      </c>
      <c r="BG804" s="3" t="s">
        <v>125</v>
      </c>
      <c r="BH804">
        <v>41054531300042</v>
      </c>
      <c r="BJ804" t="s">
        <v>112</v>
      </c>
      <c r="BK804" t="s">
        <v>993</v>
      </c>
      <c r="BL804" t="s">
        <v>994</v>
      </c>
      <c r="BN804" s="2">
        <v>42432</v>
      </c>
      <c r="BO804">
        <v>3</v>
      </c>
      <c r="BQ804">
        <v>1409</v>
      </c>
      <c r="BS804" t="s">
        <v>117</v>
      </c>
      <c r="BT804">
        <v>11</v>
      </c>
      <c r="BV804">
        <v>27</v>
      </c>
      <c r="BX804">
        <v>1</v>
      </c>
      <c r="BZ804">
        <v>34255833500051</v>
      </c>
      <c r="CB804" t="s">
        <v>112</v>
      </c>
      <c r="CC804">
        <v>1</v>
      </c>
      <c r="CE804">
        <v>3</v>
      </c>
      <c r="CG804">
        <v>41054531300042</v>
      </c>
      <c r="CI804" t="s">
        <v>109</v>
      </c>
      <c r="CK804">
        <v>3</v>
      </c>
      <c r="CQ804" t="s">
        <v>110</v>
      </c>
      <c r="CR804" s="2">
        <v>42460</v>
      </c>
      <c r="CS804">
        <v>0</v>
      </c>
      <c r="CU804" t="s">
        <v>109</v>
      </c>
      <c r="CV804" t="s">
        <v>111</v>
      </c>
      <c r="CW804">
        <v>41054531300042</v>
      </c>
      <c r="CY804" t="s">
        <v>112</v>
      </c>
      <c r="CZ804" t="s">
        <v>113</v>
      </c>
      <c r="DA804" t="s">
        <v>114</v>
      </c>
      <c r="DB804" t="s">
        <v>115</v>
      </c>
      <c r="DC804">
        <v>1</v>
      </c>
    </row>
    <row r="805" spans="1:107" x14ac:dyDescent="0.2">
      <c r="A805" t="s">
        <v>108</v>
      </c>
      <c r="B805">
        <v>0</v>
      </c>
      <c r="D805" t="s">
        <v>109</v>
      </c>
      <c r="K805">
        <v>1</v>
      </c>
      <c r="M805">
        <v>2</v>
      </c>
      <c r="N805" t="s">
        <v>990</v>
      </c>
      <c r="O805">
        <v>0</v>
      </c>
      <c r="V805">
        <v>6127975</v>
      </c>
      <c r="W805" s="2">
        <v>42432</v>
      </c>
      <c r="X805">
        <v>4</v>
      </c>
      <c r="Y805">
        <v>1</v>
      </c>
      <c r="Z805">
        <v>1</v>
      </c>
      <c r="AB805">
        <v>0</v>
      </c>
      <c r="AC805">
        <v>0</v>
      </c>
      <c r="AD805" s="2">
        <v>42433</v>
      </c>
      <c r="AE805" s="3" t="s">
        <v>991</v>
      </c>
      <c r="AF805">
        <v>23</v>
      </c>
      <c r="AG805">
        <v>23</v>
      </c>
      <c r="AH805" s="3" t="s">
        <v>995</v>
      </c>
      <c r="AI805">
        <v>2</v>
      </c>
      <c r="AJ805">
        <v>2</v>
      </c>
      <c r="AK805" t="s">
        <v>144</v>
      </c>
      <c r="AL805">
        <v>1630</v>
      </c>
      <c r="AM805">
        <v>0.1</v>
      </c>
      <c r="AN805">
        <v>0.1</v>
      </c>
      <c r="AQ805">
        <v>357</v>
      </c>
      <c r="AR805">
        <v>357</v>
      </c>
      <c r="AS805">
        <v>1630</v>
      </c>
      <c r="AT805">
        <v>10</v>
      </c>
      <c r="AU805">
        <v>10</v>
      </c>
      <c r="AV805">
        <v>0.1</v>
      </c>
      <c r="AW805">
        <v>0.1</v>
      </c>
      <c r="AZ805">
        <v>133</v>
      </c>
      <c r="BA805">
        <v>133</v>
      </c>
      <c r="BB805" t="s">
        <v>135</v>
      </c>
      <c r="BC805" t="s">
        <v>992</v>
      </c>
      <c r="BD805">
        <v>1</v>
      </c>
      <c r="BF805" s="2">
        <v>42433</v>
      </c>
      <c r="BG805" s="3" t="s">
        <v>125</v>
      </c>
      <c r="BH805">
        <v>41054531300042</v>
      </c>
      <c r="BJ805" t="s">
        <v>112</v>
      </c>
      <c r="BK805" t="s">
        <v>993</v>
      </c>
      <c r="BL805" t="s">
        <v>994</v>
      </c>
      <c r="BN805" s="2">
        <v>42432</v>
      </c>
      <c r="BO805">
        <v>3</v>
      </c>
      <c r="BQ805">
        <v>1409</v>
      </c>
      <c r="BS805" t="s">
        <v>117</v>
      </c>
      <c r="BT805">
        <v>11</v>
      </c>
      <c r="BV805">
        <v>27</v>
      </c>
      <c r="BX805">
        <v>1</v>
      </c>
      <c r="BZ805">
        <v>34255833500051</v>
      </c>
      <c r="CB805" t="s">
        <v>112</v>
      </c>
      <c r="CC805">
        <v>1</v>
      </c>
      <c r="CE805">
        <v>3</v>
      </c>
      <c r="CG805">
        <v>41054531300042</v>
      </c>
      <c r="CI805" t="s">
        <v>109</v>
      </c>
      <c r="CK805">
        <v>3</v>
      </c>
      <c r="CQ805" t="s">
        <v>110</v>
      </c>
      <c r="CR805" s="2">
        <v>42460</v>
      </c>
      <c r="CS805">
        <v>0</v>
      </c>
      <c r="CU805" t="s">
        <v>109</v>
      </c>
      <c r="CV805" t="s">
        <v>111</v>
      </c>
      <c r="CW805">
        <v>41054531300042</v>
      </c>
      <c r="CY805" t="s">
        <v>112</v>
      </c>
      <c r="CZ805" t="s">
        <v>113</v>
      </c>
      <c r="DA805" t="s">
        <v>114</v>
      </c>
      <c r="DB805" t="s">
        <v>115</v>
      </c>
      <c r="DC805">
        <v>1</v>
      </c>
    </row>
    <row r="806" spans="1:107" x14ac:dyDescent="0.2">
      <c r="A806" t="s">
        <v>108</v>
      </c>
      <c r="B806">
        <v>0</v>
      </c>
      <c r="D806" t="s">
        <v>109</v>
      </c>
      <c r="K806">
        <v>1</v>
      </c>
      <c r="M806">
        <v>2</v>
      </c>
      <c r="N806" t="s">
        <v>990</v>
      </c>
      <c r="O806">
        <v>0</v>
      </c>
      <c r="V806">
        <v>6127975</v>
      </c>
      <c r="W806" s="2">
        <v>42432</v>
      </c>
      <c r="X806">
        <v>4</v>
      </c>
      <c r="Y806">
        <v>2</v>
      </c>
      <c r="Z806">
        <v>2</v>
      </c>
      <c r="AB806">
        <v>0</v>
      </c>
      <c r="AC806">
        <v>0</v>
      </c>
      <c r="AD806" s="2">
        <v>42433</v>
      </c>
      <c r="AE806" s="3" t="s">
        <v>991</v>
      </c>
      <c r="AF806">
        <v>23</v>
      </c>
      <c r="AG806">
        <v>23</v>
      </c>
      <c r="AH806" s="3" t="s">
        <v>996</v>
      </c>
      <c r="AI806">
        <v>2</v>
      </c>
      <c r="AJ806">
        <v>2</v>
      </c>
      <c r="AK806" t="s">
        <v>145</v>
      </c>
      <c r="AL806">
        <v>1631</v>
      </c>
      <c r="AM806">
        <v>0.1</v>
      </c>
      <c r="AN806">
        <v>0.1</v>
      </c>
      <c r="AO806">
        <v>712</v>
      </c>
      <c r="AP806">
        <v>712</v>
      </c>
      <c r="AQ806">
        <v>151</v>
      </c>
      <c r="AR806">
        <v>151</v>
      </c>
      <c r="AS806">
        <v>1631</v>
      </c>
      <c r="AT806">
        <v>10</v>
      </c>
      <c r="AU806">
        <v>10</v>
      </c>
      <c r="AV806">
        <v>0.1</v>
      </c>
      <c r="AW806">
        <v>0.1</v>
      </c>
      <c r="AX806">
        <v>1168</v>
      </c>
      <c r="AY806">
        <v>1168</v>
      </c>
      <c r="AZ806">
        <v>133</v>
      </c>
      <c r="BA806">
        <v>133</v>
      </c>
      <c r="BB806" t="s">
        <v>135</v>
      </c>
      <c r="BC806" t="s">
        <v>992</v>
      </c>
      <c r="BD806">
        <v>1</v>
      </c>
      <c r="BF806" s="2">
        <v>42433</v>
      </c>
      <c r="BG806" s="3" t="s">
        <v>125</v>
      </c>
      <c r="BH806">
        <v>41054531300042</v>
      </c>
      <c r="BJ806" t="s">
        <v>112</v>
      </c>
      <c r="BK806" t="s">
        <v>993</v>
      </c>
      <c r="BL806" t="s">
        <v>994</v>
      </c>
      <c r="BN806" s="2">
        <v>42432</v>
      </c>
      <c r="BO806">
        <v>3</v>
      </c>
      <c r="BQ806">
        <v>1409</v>
      </c>
      <c r="BS806" t="s">
        <v>117</v>
      </c>
      <c r="BT806">
        <v>11</v>
      </c>
      <c r="BV806">
        <v>27</v>
      </c>
      <c r="BX806">
        <v>1</v>
      </c>
      <c r="BZ806">
        <v>34255833500051</v>
      </c>
      <c r="CB806" t="s">
        <v>112</v>
      </c>
      <c r="CC806">
        <v>1</v>
      </c>
      <c r="CE806">
        <v>3</v>
      </c>
      <c r="CG806">
        <v>41054531300042</v>
      </c>
      <c r="CI806" t="s">
        <v>109</v>
      </c>
      <c r="CK806">
        <v>3</v>
      </c>
      <c r="CQ806" t="s">
        <v>110</v>
      </c>
      <c r="CR806" s="2">
        <v>42460</v>
      </c>
      <c r="CS806">
        <v>0</v>
      </c>
      <c r="CU806" t="s">
        <v>109</v>
      </c>
      <c r="CV806" t="s">
        <v>111</v>
      </c>
      <c r="CW806">
        <v>41054531300042</v>
      </c>
      <c r="CY806" t="s">
        <v>112</v>
      </c>
      <c r="CZ806" t="s">
        <v>113</v>
      </c>
      <c r="DA806" t="s">
        <v>114</v>
      </c>
      <c r="DB806" t="s">
        <v>115</v>
      </c>
      <c r="DC806">
        <v>1</v>
      </c>
    </row>
    <row r="807" spans="1:107" x14ac:dyDescent="0.2">
      <c r="A807" t="s">
        <v>108</v>
      </c>
      <c r="B807">
        <v>0</v>
      </c>
      <c r="D807" t="s">
        <v>109</v>
      </c>
      <c r="K807">
        <v>1</v>
      </c>
      <c r="M807">
        <v>2</v>
      </c>
      <c r="N807" t="s">
        <v>990</v>
      </c>
      <c r="O807">
        <v>0</v>
      </c>
      <c r="V807">
        <v>6127975</v>
      </c>
      <c r="W807" s="2">
        <v>42432</v>
      </c>
      <c r="X807">
        <v>4</v>
      </c>
      <c r="Y807">
        <v>1</v>
      </c>
      <c r="Z807">
        <v>1</v>
      </c>
      <c r="AB807">
        <v>0</v>
      </c>
      <c r="AC807">
        <v>0</v>
      </c>
      <c r="AD807" s="2">
        <v>42433</v>
      </c>
      <c r="AE807" s="3" t="s">
        <v>991</v>
      </c>
      <c r="AF807">
        <v>23</v>
      </c>
      <c r="AG807">
        <v>23</v>
      </c>
      <c r="AH807" s="3" t="s">
        <v>995</v>
      </c>
      <c r="AI807">
        <v>2</v>
      </c>
      <c r="AJ807">
        <v>2</v>
      </c>
      <c r="AK807" t="s">
        <v>146</v>
      </c>
      <c r="AL807">
        <v>1283</v>
      </c>
      <c r="AM807">
        <v>0.1</v>
      </c>
      <c r="AN807">
        <v>0.1</v>
      </c>
      <c r="AQ807">
        <v>357</v>
      </c>
      <c r="AR807">
        <v>357</v>
      </c>
      <c r="AS807">
        <v>1283</v>
      </c>
      <c r="AT807">
        <v>10</v>
      </c>
      <c r="AU807">
        <v>10</v>
      </c>
      <c r="AV807">
        <v>0.1</v>
      </c>
      <c r="AW807">
        <v>0.1</v>
      </c>
      <c r="AZ807">
        <v>133</v>
      </c>
      <c r="BA807">
        <v>133</v>
      </c>
      <c r="BB807" t="s">
        <v>135</v>
      </c>
      <c r="BC807" t="s">
        <v>992</v>
      </c>
      <c r="BD807">
        <v>1</v>
      </c>
      <c r="BF807" s="2">
        <v>42433</v>
      </c>
      <c r="BG807" s="3" t="s">
        <v>125</v>
      </c>
      <c r="BH807">
        <v>41054531300042</v>
      </c>
      <c r="BJ807" t="s">
        <v>112</v>
      </c>
      <c r="BK807" t="s">
        <v>993</v>
      </c>
      <c r="BL807" t="s">
        <v>994</v>
      </c>
      <c r="BN807" s="2">
        <v>42432</v>
      </c>
      <c r="BO807">
        <v>3</v>
      </c>
      <c r="BQ807">
        <v>1409</v>
      </c>
      <c r="BS807" t="s">
        <v>117</v>
      </c>
      <c r="BT807">
        <v>11</v>
      </c>
      <c r="BV807">
        <v>27</v>
      </c>
      <c r="BX807">
        <v>1</v>
      </c>
      <c r="BZ807">
        <v>34255833500051</v>
      </c>
      <c r="CB807" t="s">
        <v>112</v>
      </c>
      <c r="CC807">
        <v>1</v>
      </c>
      <c r="CE807">
        <v>3</v>
      </c>
      <c r="CG807">
        <v>41054531300042</v>
      </c>
      <c r="CI807" t="s">
        <v>109</v>
      </c>
      <c r="CK807">
        <v>3</v>
      </c>
      <c r="CQ807" t="s">
        <v>110</v>
      </c>
      <c r="CR807" s="2">
        <v>42460</v>
      </c>
      <c r="CS807">
        <v>0</v>
      </c>
      <c r="CU807" t="s">
        <v>109</v>
      </c>
      <c r="CV807" t="s">
        <v>111</v>
      </c>
      <c r="CW807">
        <v>41054531300042</v>
      </c>
      <c r="CY807" t="s">
        <v>112</v>
      </c>
      <c r="CZ807" t="s">
        <v>113</v>
      </c>
      <c r="DA807" t="s">
        <v>114</v>
      </c>
      <c r="DB807" t="s">
        <v>115</v>
      </c>
      <c r="DC807">
        <v>1</v>
      </c>
    </row>
    <row r="808" spans="1:107" x14ac:dyDescent="0.2">
      <c r="A808" t="s">
        <v>108</v>
      </c>
      <c r="B808">
        <v>0</v>
      </c>
      <c r="D808" t="s">
        <v>109</v>
      </c>
      <c r="K808">
        <v>1</v>
      </c>
      <c r="M808">
        <v>2</v>
      </c>
      <c r="N808" t="s">
        <v>990</v>
      </c>
      <c r="O808">
        <v>0</v>
      </c>
      <c r="V808">
        <v>6127975</v>
      </c>
      <c r="W808" s="2">
        <v>42432</v>
      </c>
      <c r="X808">
        <v>4</v>
      </c>
      <c r="Y808">
        <v>1</v>
      </c>
      <c r="Z808">
        <v>1</v>
      </c>
      <c r="AB808">
        <v>0</v>
      </c>
      <c r="AC808">
        <v>0</v>
      </c>
      <c r="AD808" s="2">
        <v>42433</v>
      </c>
      <c r="AE808" s="3" t="s">
        <v>991</v>
      </c>
      <c r="AF808">
        <v>23</v>
      </c>
      <c r="AG808">
        <v>23</v>
      </c>
      <c r="AH808" s="3" t="s">
        <v>995</v>
      </c>
      <c r="AI808">
        <v>2</v>
      </c>
      <c r="AJ808">
        <v>2</v>
      </c>
      <c r="AK808" t="s">
        <v>147</v>
      </c>
      <c r="AL808">
        <v>1165</v>
      </c>
      <c r="AM808">
        <v>0.05</v>
      </c>
      <c r="AN808">
        <v>0.05</v>
      </c>
      <c r="AQ808">
        <v>357</v>
      </c>
      <c r="AR808">
        <v>357</v>
      </c>
      <c r="AS808">
        <v>1165</v>
      </c>
      <c r="AT808">
        <v>10</v>
      </c>
      <c r="AU808">
        <v>10</v>
      </c>
      <c r="AV808">
        <v>0.05</v>
      </c>
      <c r="AW808">
        <v>0.05</v>
      </c>
      <c r="AZ808">
        <v>133</v>
      </c>
      <c r="BA808">
        <v>133</v>
      </c>
      <c r="BB808" t="s">
        <v>135</v>
      </c>
      <c r="BC808" t="s">
        <v>992</v>
      </c>
      <c r="BD808">
        <v>1</v>
      </c>
      <c r="BF808" s="2">
        <v>42433</v>
      </c>
      <c r="BG808" s="3" t="s">
        <v>125</v>
      </c>
      <c r="BH808">
        <v>41054531300042</v>
      </c>
      <c r="BJ808" t="s">
        <v>112</v>
      </c>
      <c r="BK808" t="s">
        <v>993</v>
      </c>
      <c r="BL808" t="s">
        <v>994</v>
      </c>
      <c r="BN808" s="2">
        <v>42432</v>
      </c>
      <c r="BO808">
        <v>3</v>
      </c>
      <c r="BQ808">
        <v>1409</v>
      </c>
      <c r="BS808" t="s">
        <v>117</v>
      </c>
      <c r="BT808">
        <v>11</v>
      </c>
      <c r="BV808">
        <v>27</v>
      </c>
      <c r="BX808">
        <v>1</v>
      </c>
      <c r="BZ808">
        <v>34255833500051</v>
      </c>
      <c r="CB808" t="s">
        <v>112</v>
      </c>
      <c r="CC808">
        <v>1</v>
      </c>
      <c r="CE808">
        <v>3</v>
      </c>
      <c r="CG808">
        <v>41054531300042</v>
      </c>
      <c r="CI808" t="s">
        <v>109</v>
      </c>
      <c r="CK808">
        <v>3</v>
      </c>
      <c r="CQ808" t="s">
        <v>110</v>
      </c>
      <c r="CR808" s="2">
        <v>42460</v>
      </c>
      <c r="CS808">
        <v>0</v>
      </c>
      <c r="CU808" t="s">
        <v>109</v>
      </c>
      <c r="CV808" t="s">
        <v>111</v>
      </c>
      <c r="CW808">
        <v>41054531300042</v>
      </c>
      <c r="CY808" t="s">
        <v>112</v>
      </c>
      <c r="CZ808" t="s">
        <v>113</v>
      </c>
      <c r="DA808" t="s">
        <v>114</v>
      </c>
      <c r="DB808" t="s">
        <v>115</v>
      </c>
      <c r="DC808">
        <v>1</v>
      </c>
    </row>
    <row r="809" spans="1:107" x14ac:dyDescent="0.2">
      <c r="A809" t="s">
        <v>108</v>
      </c>
      <c r="B809">
        <v>0</v>
      </c>
      <c r="D809" t="s">
        <v>109</v>
      </c>
      <c r="K809">
        <v>1</v>
      </c>
      <c r="M809">
        <v>2</v>
      </c>
      <c r="N809" t="s">
        <v>990</v>
      </c>
      <c r="O809">
        <v>0</v>
      </c>
      <c r="V809">
        <v>6127975</v>
      </c>
      <c r="W809" s="2">
        <v>42432</v>
      </c>
      <c r="X809">
        <v>4</v>
      </c>
      <c r="Y809">
        <v>1</v>
      </c>
      <c r="Z809">
        <v>1</v>
      </c>
      <c r="AB809">
        <v>0</v>
      </c>
      <c r="AC809">
        <v>0</v>
      </c>
      <c r="AD809" s="2">
        <v>42433</v>
      </c>
      <c r="AE809" s="3" t="s">
        <v>991</v>
      </c>
      <c r="AF809">
        <v>23</v>
      </c>
      <c r="AG809">
        <v>23</v>
      </c>
      <c r="AH809" s="3" t="s">
        <v>995</v>
      </c>
      <c r="AI809">
        <v>2</v>
      </c>
      <c r="AJ809">
        <v>2</v>
      </c>
      <c r="AK809" t="s">
        <v>148</v>
      </c>
      <c r="AL809">
        <v>1161</v>
      </c>
      <c r="AM809">
        <v>0.5</v>
      </c>
      <c r="AN809">
        <v>0.5</v>
      </c>
      <c r="AQ809">
        <v>356</v>
      </c>
      <c r="AR809">
        <v>356</v>
      </c>
      <c r="AS809">
        <v>1161</v>
      </c>
      <c r="AT809">
        <v>10</v>
      </c>
      <c r="AU809">
        <v>10</v>
      </c>
      <c r="AV809">
        <v>0.5</v>
      </c>
      <c r="AW809">
        <v>0.5</v>
      </c>
      <c r="AZ809">
        <v>133</v>
      </c>
      <c r="BA809">
        <v>133</v>
      </c>
      <c r="BB809" t="s">
        <v>135</v>
      </c>
      <c r="BC809" t="s">
        <v>992</v>
      </c>
      <c r="BD809">
        <v>1</v>
      </c>
      <c r="BF809" s="2">
        <v>42433</v>
      </c>
      <c r="BG809" s="3" t="s">
        <v>125</v>
      </c>
      <c r="BH809">
        <v>41054531300042</v>
      </c>
      <c r="BJ809" t="s">
        <v>112</v>
      </c>
      <c r="BK809" t="s">
        <v>993</v>
      </c>
      <c r="BL809" t="s">
        <v>994</v>
      </c>
      <c r="BN809" s="2">
        <v>42432</v>
      </c>
      <c r="BO809">
        <v>3</v>
      </c>
      <c r="BQ809">
        <v>1409</v>
      </c>
      <c r="BS809" t="s">
        <v>117</v>
      </c>
      <c r="BT809">
        <v>11</v>
      </c>
      <c r="BV809">
        <v>27</v>
      </c>
      <c r="BX809">
        <v>1</v>
      </c>
      <c r="BZ809">
        <v>34255833500051</v>
      </c>
      <c r="CB809" t="s">
        <v>112</v>
      </c>
      <c r="CC809">
        <v>1</v>
      </c>
      <c r="CE809">
        <v>3</v>
      </c>
      <c r="CG809">
        <v>41054531300042</v>
      </c>
      <c r="CI809" t="s">
        <v>109</v>
      </c>
      <c r="CK809">
        <v>3</v>
      </c>
      <c r="CQ809" t="s">
        <v>110</v>
      </c>
      <c r="CR809" s="2">
        <v>42460</v>
      </c>
      <c r="CS809">
        <v>0</v>
      </c>
      <c r="CU809" t="s">
        <v>109</v>
      </c>
      <c r="CV809" t="s">
        <v>111</v>
      </c>
      <c r="CW809">
        <v>41054531300042</v>
      </c>
      <c r="CY809" t="s">
        <v>112</v>
      </c>
      <c r="CZ809" t="s">
        <v>113</v>
      </c>
      <c r="DA809" t="s">
        <v>114</v>
      </c>
      <c r="DB809" t="s">
        <v>115</v>
      </c>
      <c r="DC809">
        <v>1</v>
      </c>
    </row>
    <row r="810" spans="1:107" x14ac:dyDescent="0.2">
      <c r="A810" t="s">
        <v>108</v>
      </c>
      <c r="B810">
        <v>0</v>
      </c>
      <c r="D810" t="s">
        <v>109</v>
      </c>
      <c r="K810">
        <v>1</v>
      </c>
      <c r="M810">
        <v>2</v>
      </c>
      <c r="N810" t="s">
        <v>990</v>
      </c>
      <c r="O810">
        <v>0</v>
      </c>
      <c r="V810">
        <v>6127975</v>
      </c>
      <c r="W810" s="2">
        <v>42432</v>
      </c>
      <c r="X810">
        <v>4</v>
      </c>
      <c r="Y810">
        <v>1</v>
      </c>
      <c r="Z810">
        <v>1</v>
      </c>
      <c r="AB810">
        <v>0</v>
      </c>
      <c r="AC810">
        <v>0</v>
      </c>
      <c r="AD810" s="2">
        <v>42433</v>
      </c>
      <c r="AE810" s="3" t="s">
        <v>991</v>
      </c>
      <c r="AF810">
        <v>23</v>
      </c>
      <c r="AG810">
        <v>23</v>
      </c>
      <c r="AH810" s="3" t="s">
        <v>995</v>
      </c>
      <c r="AI810">
        <v>2</v>
      </c>
      <c r="AJ810">
        <v>2</v>
      </c>
      <c r="AK810" t="s">
        <v>149</v>
      </c>
      <c r="AL810">
        <v>1629</v>
      </c>
      <c r="AM810">
        <v>0.1</v>
      </c>
      <c r="AN810">
        <v>0.1</v>
      </c>
      <c r="AQ810">
        <v>357</v>
      </c>
      <c r="AR810">
        <v>357</v>
      </c>
      <c r="AS810">
        <v>1629</v>
      </c>
      <c r="AT810">
        <v>10</v>
      </c>
      <c r="AU810">
        <v>10</v>
      </c>
      <c r="AV810">
        <v>0.1</v>
      </c>
      <c r="AW810">
        <v>0.1</v>
      </c>
      <c r="AZ810">
        <v>133</v>
      </c>
      <c r="BA810">
        <v>133</v>
      </c>
      <c r="BB810" t="s">
        <v>135</v>
      </c>
      <c r="BC810" t="s">
        <v>992</v>
      </c>
      <c r="BD810">
        <v>1</v>
      </c>
      <c r="BF810" s="2">
        <v>42433</v>
      </c>
      <c r="BG810" s="3" t="s">
        <v>125</v>
      </c>
      <c r="BH810">
        <v>41054531300042</v>
      </c>
      <c r="BJ810" t="s">
        <v>112</v>
      </c>
      <c r="BK810" t="s">
        <v>993</v>
      </c>
      <c r="BL810" t="s">
        <v>994</v>
      </c>
      <c r="BN810" s="2">
        <v>42432</v>
      </c>
      <c r="BO810">
        <v>3</v>
      </c>
      <c r="BQ810">
        <v>1409</v>
      </c>
      <c r="BS810" t="s">
        <v>117</v>
      </c>
      <c r="BT810">
        <v>11</v>
      </c>
      <c r="BV810">
        <v>27</v>
      </c>
      <c r="BX810">
        <v>1</v>
      </c>
      <c r="BZ810">
        <v>34255833500051</v>
      </c>
      <c r="CB810" t="s">
        <v>112</v>
      </c>
      <c r="CC810">
        <v>1</v>
      </c>
      <c r="CE810">
        <v>3</v>
      </c>
      <c r="CG810">
        <v>41054531300042</v>
      </c>
      <c r="CI810" t="s">
        <v>109</v>
      </c>
      <c r="CK810">
        <v>3</v>
      </c>
      <c r="CQ810" t="s">
        <v>110</v>
      </c>
      <c r="CR810" s="2">
        <v>42460</v>
      </c>
      <c r="CS810">
        <v>0</v>
      </c>
      <c r="CU810" t="s">
        <v>109</v>
      </c>
      <c r="CV810" t="s">
        <v>111</v>
      </c>
      <c r="CW810">
        <v>41054531300042</v>
      </c>
      <c r="CY810" t="s">
        <v>112</v>
      </c>
      <c r="CZ810" t="s">
        <v>113</v>
      </c>
      <c r="DA810" t="s">
        <v>114</v>
      </c>
      <c r="DB810" t="s">
        <v>115</v>
      </c>
      <c r="DC810">
        <v>1</v>
      </c>
    </row>
    <row r="811" spans="1:107" x14ac:dyDescent="0.2">
      <c r="A811" t="s">
        <v>108</v>
      </c>
      <c r="B811">
        <v>0</v>
      </c>
      <c r="D811" t="s">
        <v>109</v>
      </c>
      <c r="K811">
        <v>1</v>
      </c>
      <c r="M811">
        <v>2</v>
      </c>
      <c r="N811" t="s">
        <v>990</v>
      </c>
      <c r="O811">
        <v>0</v>
      </c>
      <c r="V811">
        <v>6127975</v>
      </c>
      <c r="W811" s="2">
        <v>42432</v>
      </c>
      <c r="X811">
        <v>4</v>
      </c>
      <c r="Y811">
        <v>1</v>
      </c>
      <c r="Z811">
        <v>1</v>
      </c>
      <c r="AB811">
        <v>0</v>
      </c>
      <c r="AC811">
        <v>0</v>
      </c>
      <c r="AD811" s="2">
        <v>42433</v>
      </c>
      <c r="AE811" s="3" t="s">
        <v>991</v>
      </c>
      <c r="AF811">
        <v>23</v>
      </c>
      <c r="AG811">
        <v>23</v>
      </c>
      <c r="AH811" s="3" t="s">
        <v>995</v>
      </c>
      <c r="AI811">
        <v>2</v>
      </c>
      <c r="AJ811">
        <v>2</v>
      </c>
      <c r="AK811" t="s">
        <v>150</v>
      </c>
      <c r="AL811">
        <v>1164</v>
      </c>
      <c r="AM811">
        <v>0.5</v>
      </c>
      <c r="AN811">
        <v>0.5</v>
      </c>
      <c r="AQ811">
        <v>357</v>
      </c>
      <c r="AR811">
        <v>357</v>
      </c>
      <c r="AS811">
        <v>1164</v>
      </c>
      <c r="AT811">
        <v>10</v>
      </c>
      <c r="AU811">
        <v>10</v>
      </c>
      <c r="AV811">
        <v>0.5</v>
      </c>
      <c r="AW811">
        <v>0.5</v>
      </c>
      <c r="AZ811">
        <v>133</v>
      </c>
      <c r="BA811">
        <v>133</v>
      </c>
      <c r="BB811" t="s">
        <v>135</v>
      </c>
      <c r="BC811" t="s">
        <v>992</v>
      </c>
      <c r="BD811">
        <v>1</v>
      </c>
      <c r="BF811" s="2">
        <v>42433</v>
      </c>
      <c r="BG811" s="3" t="s">
        <v>125</v>
      </c>
      <c r="BH811">
        <v>41054531300042</v>
      </c>
      <c r="BJ811" t="s">
        <v>112</v>
      </c>
      <c r="BK811" t="s">
        <v>993</v>
      </c>
      <c r="BL811" t="s">
        <v>994</v>
      </c>
      <c r="BN811" s="2">
        <v>42432</v>
      </c>
      <c r="BO811">
        <v>3</v>
      </c>
      <c r="BQ811">
        <v>1409</v>
      </c>
      <c r="BS811" t="s">
        <v>117</v>
      </c>
      <c r="BT811">
        <v>11</v>
      </c>
      <c r="BV811">
        <v>27</v>
      </c>
      <c r="BX811">
        <v>1</v>
      </c>
      <c r="BZ811">
        <v>34255833500051</v>
      </c>
      <c r="CB811" t="s">
        <v>112</v>
      </c>
      <c r="CC811">
        <v>1</v>
      </c>
      <c r="CE811">
        <v>3</v>
      </c>
      <c r="CG811">
        <v>41054531300042</v>
      </c>
      <c r="CI811" t="s">
        <v>109</v>
      </c>
      <c r="CK811">
        <v>3</v>
      </c>
      <c r="CQ811" t="s">
        <v>110</v>
      </c>
      <c r="CR811" s="2">
        <v>42460</v>
      </c>
      <c r="CS811">
        <v>0</v>
      </c>
      <c r="CU811" t="s">
        <v>109</v>
      </c>
      <c r="CV811" t="s">
        <v>111</v>
      </c>
      <c r="CW811">
        <v>41054531300042</v>
      </c>
      <c r="CY811" t="s">
        <v>112</v>
      </c>
      <c r="CZ811" t="s">
        <v>113</v>
      </c>
      <c r="DA811" t="s">
        <v>114</v>
      </c>
      <c r="DB811" t="s">
        <v>115</v>
      </c>
      <c r="DC811">
        <v>1</v>
      </c>
    </row>
    <row r="812" spans="1:107" x14ac:dyDescent="0.2">
      <c r="A812" t="s">
        <v>108</v>
      </c>
      <c r="B812">
        <v>0</v>
      </c>
      <c r="D812" t="s">
        <v>109</v>
      </c>
      <c r="K812">
        <v>1</v>
      </c>
      <c r="M812">
        <v>2</v>
      </c>
      <c r="N812" t="s">
        <v>990</v>
      </c>
      <c r="O812">
        <v>0</v>
      </c>
      <c r="V812">
        <v>6127975</v>
      </c>
      <c r="W812" s="2">
        <v>42432</v>
      </c>
      <c r="X812">
        <v>4</v>
      </c>
      <c r="Y812">
        <v>1</v>
      </c>
      <c r="Z812">
        <v>1</v>
      </c>
      <c r="AB812">
        <v>0</v>
      </c>
      <c r="AC812">
        <v>0</v>
      </c>
      <c r="AD812" s="2">
        <v>42433</v>
      </c>
      <c r="AE812" s="3" t="s">
        <v>991</v>
      </c>
      <c r="AF812">
        <v>23</v>
      </c>
      <c r="AG812">
        <v>23</v>
      </c>
      <c r="AH812" s="3" t="s">
        <v>995</v>
      </c>
      <c r="AI812">
        <v>2</v>
      </c>
      <c r="AJ812">
        <v>2</v>
      </c>
      <c r="AK812" t="s">
        <v>151</v>
      </c>
      <c r="AL812">
        <v>1166</v>
      </c>
      <c r="AM812">
        <v>0.05</v>
      </c>
      <c r="AN812">
        <v>0.05</v>
      </c>
      <c r="AQ812">
        <v>357</v>
      </c>
      <c r="AR812">
        <v>357</v>
      </c>
      <c r="AS812">
        <v>1166</v>
      </c>
      <c r="AT812">
        <v>10</v>
      </c>
      <c r="AU812">
        <v>10</v>
      </c>
      <c r="AV812">
        <v>0.05</v>
      </c>
      <c r="AW812">
        <v>0.05</v>
      </c>
      <c r="AZ812">
        <v>133</v>
      </c>
      <c r="BA812">
        <v>133</v>
      </c>
      <c r="BB812" t="s">
        <v>135</v>
      </c>
      <c r="BC812" t="s">
        <v>992</v>
      </c>
      <c r="BD812">
        <v>1</v>
      </c>
      <c r="BF812" s="2">
        <v>42433</v>
      </c>
      <c r="BG812" s="3" t="s">
        <v>125</v>
      </c>
      <c r="BH812">
        <v>41054531300042</v>
      </c>
      <c r="BJ812" t="s">
        <v>112</v>
      </c>
      <c r="BK812" t="s">
        <v>993</v>
      </c>
      <c r="BL812" t="s">
        <v>994</v>
      </c>
      <c r="BN812" s="2">
        <v>42432</v>
      </c>
      <c r="BO812">
        <v>3</v>
      </c>
      <c r="BQ812">
        <v>1409</v>
      </c>
      <c r="BS812" t="s">
        <v>117</v>
      </c>
      <c r="BT812">
        <v>11</v>
      </c>
      <c r="BV812">
        <v>27</v>
      </c>
      <c r="BX812">
        <v>1</v>
      </c>
      <c r="BZ812">
        <v>34255833500051</v>
      </c>
      <c r="CB812" t="s">
        <v>112</v>
      </c>
      <c r="CC812">
        <v>1</v>
      </c>
      <c r="CE812">
        <v>3</v>
      </c>
      <c r="CG812">
        <v>41054531300042</v>
      </c>
      <c r="CI812" t="s">
        <v>109</v>
      </c>
      <c r="CK812">
        <v>3</v>
      </c>
      <c r="CQ812" t="s">
        <v>110</v>
      </c>
      <c r="CR812" s="2">
        <v>42460</v>
      </c>
      <c r="CS812">
        <v>0</v>
      </c>
      <c r="CU812" t="s">
        <v>109</v>
      </c>
      <c r="CV812" t="s">
        <v>111</v>
      </c>
      <c r="CW812">
        <v>41054531300042</v>
      </c>
      <c r="CY812" t="s">
        <v>112</v>
      </c>
      <c r="CZ812" t="s">
        <v>113</v>
      </c>
      <c r="DA812" t="s">
        <v>114</v>
      </c>
      <c r="DB812" t="s">
        <v>115</v>
      </c>
      <c r="DC812">
        <v>1</v>
      </c>
    </row>
    <row r="813" spans="1:107" x14ac:dyDescent="0.2">
      <c r="A813" t="s">
        <v>108</v>
      </c>
      <c r="B813">
        <v>0</v>
      </c>
      <c r="D813" t="s">
        <v>109</v>
      </c>
      <c r="K813">
        <v>1</v>
      </c>
      <c r="M813">
        <v>2</v>
      </c>
      <c r="N813" t="s">
        <v>990</v>
      </c>
      <c r="O813">
        <v>0</v>
      </c>
      <c r="V813">
        <v>6127975</v>
      </c>
      <c r="W813" s="2">
        <v>42432</v>
      </c>
      <c r="X813">
        <v>4</v>
      </c>
      <c r="Y813">
        <v>1</v>
      </c>
      <c r="Z813">
        <v>1</v>
      </c>
      <c r="AB813">
        <v>0</v>
      </c>
      <c r="AC813">
        <v>0</v>
      </c>
      <c r="AD813" s="2">
        <v>42433</v>
      </c>
      <c r="AE813" s="3" t="s">
        <v>991</v>
      </c>
      <c r="AF813">
        <v>23</v>
      </c>
      <c r="AG813">
        <v>23</v>
      </c>
      <c r="AH813" s="3" t="s">
        <v>996</v>
      </c>
      <c r="AI813">
        <v>2</v>
      </c>
      <c r="AJ813">
        <v>2</v>
      </c>
      <c r="AK813" t="s">
        <v>152</v>
      </c>
      <c r="AL813">
        <v>1469</v>
      </c>
      <c r="AM813">
        <v>0.02</v>
      </c>
      <c r="AN813">
        <v>0.02</v>
      </c>
      <c r="AO813">
        <v>712</v>
      </c>
      <c r="AP813">
        <v>712</v>
      </c>
      <c r="AQ813">
        <v>151</v>
      </c>
      <c r="AR813">
        <v>151</v>
      </c>
      <c r="AS813">
        <v>1469</v>
      </c>
      <c r="AT813">
        <v>10</v>
      </c>
      <c r="AU813">
        <v>10</v>
      </c>
      <c r="AV813">
        <v>0.02</v>
      </c>
      <c r="AW813">
        <v>0.02</v>
      </c>
      <c r="AX813">
        <v>1168</v>
      </c>
      <c r="AY813">
        <v>1168</v>
      </c>
      <c r="AZ813">
        <v>133</v>
      </c>
      <c r="BA813">
        <v>133</v>
      </c>
      <c r="BB813" t="s">
        <v>135</v>
      </c>
      <c r="BC813" t="s">
        <v>992</v>
      </c>
      <c r="BD813">
        <v>1</v>
      </c>
      <c r="BF813" s="2">
        <v>42433</v>
      </c>
      <c r="BG813" s="3" t="s">
        <v>125</v>
      </c>
      <c r="BH813">
        <v>41054531300042</v>
      </c>
      <c r="BJ813" t="s">
        <v>112</v>
      </c>
      <c r="BK813" t="s">
        <v>993</v>
      </c>
      <c r="BL813" t="s">
        <v>994</v>
      </c>
      <c r="BN813" s="2">
        <v>42432</v>
      </c>
      <c r="BO813">
        <v>3</v>
      </c>
      <c r="BQ813">
        <v>1409</v>
      </c>
      <c r="BS813" t="s">
        <v>117</v>
      </c>
      <c r="BT813">
        <v>11</v>
      </c>
      <c r="BV813">
        <v>27</v>
      </c>
      <c r="BX813">
        <v>1</v>
      </c>
      <c r="BZ813">
        <v>34255833500051</v>
      </c>
      <c r="CB813" t="s">
        <v>112</v>
      </c>
      <c r="CC813">
        <v>1</v>
      </c>
      <c r="CE813">
        <v>3</v>
      </c>
      <c r="CG813">
        <v>41054531300042</v>
      </c>
      <c r="CI813" t="s">
        <v>109</v>
      </c>
      <c r="CK813">
        <v>3</v>
      </c>
      <c r="CQ813" t="s">
        <v>110</v>
      </c>
      <c r="CR813" s="2">
        <v>42460</v>
      </c>
      <c r="CS813">
        <v>0</v>
      </c>
      <c r="CU813" t="s">
        <v>109</v>
      </c>
      <c r="CV813" t="s">
        <v>111</v>
      </c>
      <c r="CW813">
        <v>41054531300042</v>
      </c>
      <c r="CY813" t="s">
        <v>112</v>
      </c>
      <c r="CZ813" t="s">
        <v>113</v>
      </c>
      <c r="DA813" t="s">
        <v>114</v>
      </c>
      <c r="DB813" t="s">
        <v>115</v>
      </c>
      <c r="DC813">
        <v>1</v>
      </c>
    </row>
    <row r="814" spans="1:107" x14ac:dyDescent="0.2">
      <c r="A814" t="s">
        <v>108</v>
      </c>
      <c r="B814">
        <v>0</v>
      </c>
      <c r="D814" t="s">
        <v>109</v>
      </c>
      <c r="K814">
        <v>1</v>
      </c>
      <c r="M814">
        <v>2</v>
      </c>
      <c r="N814" t="s">
        <v>990</v>
      </c>
      <c r="O814">
        <v>0</v>
      </c>
      <c r="V814">
        <v>6127975</v>
      </c>
      <c r="W814" s="2">
        <v>42432</v>
      </c>
      <c r="X814">
        <v>4</v>
      </c>
      <c r="Y814">
        <v>1</v>
      </c>
      <c r="Z814">
        <v>1</v>
      </c>
      <c r="AB814">
        <v>0</v>
      </c>
      <c r="AC814">
        <v>0</v>
      </c>
      <c r="AD814" s="2">
        <v>42433</v>
      </c>
      <c r="AE814" s="3" t="s">
        <v>991</v>
      </c>
      <c r="AF814">
        <v>23</v>
      </c>
      <c r="AG814">
        <v>23</v>
      </c>
      <c r="AH814" s="3" t="s">
        <v>996</v>
      </c>
      <c r="AI814">
        <v>2</v>
      </c>
      <c r="AJ814">
        <v>2</v>
      </c>
      <c r="AK814" t="s">
        <v>153</v>
      </c>
      <c r="AL814">
        <v>1468</v>
      </c>
      <c r="AM814">
        <v>0.02</v>
      </c>
      <c r="AN814">
        <v>0.02</v>
      </c>
      <c r="AO814">
        <v>712</v>
      </c>
      <c r="AP814">
        <v>712</v>
      </c>
      <c r="AQ814">
        <v>151</v>
      </c>
      <c r="AR814">
        <v>151</v>
      </c>
      <c r="AS814">
        <v>1468</v>
      </c>
      <c r="AT814">
        <v>10</v>
      </c>
      <c r="AU814">
        <v>10</v>
      </c>
      <c r="AV814">
        <v>0.02</v>
      </c>
      <c r="AW814">
        <v>0.02</v>
      </c>
      <c r="AX814">
        <v>1168</v>
      </c>
      <c r="AY814">
        <v>1168</v>
      </c>
      <c r="AZ814">
        <v>133</v>
      </c>
      <c r="BA814">
        <v>133</v>
      </c>
      <c r="BB814" t="s">
        <v>135</v>
      </c>
      <c r="BC814" t="s">
        <v>992</v>
      </c>
      <c r="BD814">
        <v>1</v>
      </c>
      <c r="BF814" s="2">
        <v>42433</v>
      </c>
      <c r="BG814" s="3" t="s">
        <v>125</v>
      </c>
      <c r="BH814">
        <v>41054531300042</v>
      </c>
      <c r="BJ814" t="s">
        <v>112</v>
      </c>
      <c r="BK814" t="s">
        <v>993</v>
      </c>
      <c r="BL814" t="s">
        <v>994</v>
      </c>
      <c r="BN814" s="2">
        <v>42432</v>
      </c>
      <c r="BO814">
        <v>3</v>
      </c>
      <c r="BQ814">
        <v>1409</v>
      </c>
      <c r="BS814" t="s">
        <v>117</v>
      </c>
      <c r="BT814">
        <v>11</v>
      </c>
      <c r="BV814">
        <v>27</v>
      </c>
      <c r="BX814">
        <v>1</v>
      </c>
      <c r="BZ814">
        <v>34255833500051</v>
      </c>
      <c r="CB814" t="s">
        <v>112</v>
      </c>
      <c r="CC814">
        <v>1</v>
      </c>
      <c r="CE814">
        <v>3</v>
      </c>
      <c r="CG814">
        <v>41054531300042</v>
      </c>
      <c r="CI814" t="s">
        <v>109</v>
      </c>
      <c r="CK814">
        <v>3</v>
      </c>
      <c r="CQ814" t="s">
        <v>110</v>
      </c>
      <c r="CR814" s="2">
        <v>42460</v>
      </c>
      <c r="CS814">
        <v>0</v>
      </c>
      <c r="CU814" t="s">
        <v>109</v>
      </c>
      <c r="CV814" t="s">
        <v>111</v>
      </c>
      <c r="CW814">
        <v>41054531300042</v>
      </c>
      <c r="CY814" t="s">
        <v>112</v>
      </c>
      <c r="CZ814" t="s">
        <v>113</v>
      </c>
      <c r="DA814" t="s">
        <v>114</v>
      </c>
      <c r="DB814" t="s">
        <v>115</v>
      </c>
      <c r="DC814">
        <v>1</v>
      </c>
    </row>
    <row r="815" spans="1:107" x14ac:dyDescent="0.2">
      <c r="A815" t="s">
        <v>108</v>
      </c>
      <c r="B815">
        <v>0</v>
      </c>
      <c r="D815" t="s">
        <v>109</v>
      </c>
      <c r="K815">
        <v>1</v>
      </c>
      <c r="M815">
        <v>2</v>
      </c>
      <c r="N815" t="s">
        <v>990</v>
      </c>
      <c r="O815">
        <v>0</v>
      </c>
      <c r="V815">
        <v>6127975</v>
      </c>
      <c r="W815" s="2">
        <v>42432</v>
      </c>
      <c r="X815">
        <v>4</v>
      </c>
      <c r="Y815">
        <v>2</v>
      </c>
      <c r="Z815">
        <v>2</v>
      </c>
      <c r="AB815">
        <v>0</v>
      </c>
      <c r="AC815">
        <v>0</v>
      </c>
      <c r="AD815" s="2">
        <v>42433</v>
      </c>
      <c r="AE815" s="3" t="s">
        <v>991</v>
      </c>
      <c r="AF815">
        <v>23</v>
      </c>
      <c r="AG815">
        <v>23</v>
      </c>
      <c r="AH815" s="3" t="s">
        <v>996</v>
      </c>
      <c r="AI815">
        <v>2</v>
      </c>
      <c r="AJ815">
        <v>2</v>
      </c>
      <c r="AK815" t="s">
        <v>154</v>
      </c>
      <c r="AL815">
        <v>1470</v>
      </c>
      <c r="AM815">
        <v>0.1</v>
      </c>
      <c r="AN815">
        <v>0.1</v>
      </c>
      <c r="AO815">
        <v>712</v>
      </c>
      <c r="AP815">
        <v>712</v>
      </c>
      <c r="AQ815">
        <v>151</v>
      </c>
      <c r="AR815">
        <v>151</v>
      </c>
      <c r="AS815">
        <v>1470</v>
      </c>
      <c r="AT815">
        <v>10</v>
      </c>
      <c r="AU815">
        <v>10</v>
      </c>
      <c r="AV815">
        <v>0.1</v>
      </c>
      <c r="AW815">
        <v>0.1</v>
      </c>
      <c r="AX815">
        <v>1168</v>
      </c>
      <c r="AY815">
        <v>1168</v>
      </c>
      <c r="AZ815">
        <v>133</v>
      </c>
      <c r="BA815">
        <v>133</v>
      </c>
      <c r="BB815" t="s">
        <v>135</v>
      </c>
      <c r="BC815" t="s">
        <v>992</v>
      </c>
      <c r="BD815">
        <v>1</v>
      </c>
      <c r="BF815" s="2">
        <v>42433</v>
      </c>
      <c r="BG815" s="3" t="s">
        <v>125</v>
      </c>
      <c r="BH815">
        <v>41054531300042</v>
      </c>
      <c r="BJ815" t="s">
        <v>112</v>
      </c>
      <c r="BK815" t="s">
        <v>993</v>
      </c>
      <c r="BL815" t="s">
        <v>994</v>
      </c>
      <c r="BN815" s="2">
        <v>42432</v>
      </c>
      <c r="BO815">
        <v>3</v>
      </c>
      <c r="BQ815">
        <v>1409</v>
      </c>
      <c r="BS815" t="s">
        <v>117</v>
      </c>
      <c r="BT815">
        <v>11</v>
      </c>
      <c r="BV815">
        <v>27</v>
      </c>
      <c r="BX815">
        <v>1</v>
      </c>
      <c r="BZ815">
        <v>34255833500051</v>
      </c>
      <c r="CB815" t="s">
        <v>112</v>
      </c>
      <c r="CC815">
        <v>1</v>
      </c>
      <c r="CE815">
        <v>3</v>
      </c>
      <c r="CG815">
        <v>41054531300042</v>
      </c>
      <c r="CI815" t="s">
        <v>109</v>
      </c>
      <c r="CK815">
        <v>3</v>
      </c>
      <c r="CQ815" t="s">
        <v>110</v>
      </c>
      <c r="CR815" s="2">
        <v>42460</v>
      </c>
      <c r="CS815">
        <v>0</v>
      </c>
      <c r="CU815" t="s">
        <v>109</v>
      </c>
      <c r="CV815" t="s">
        <v>111</v>
      </c>
      <c r="CW815">
        <v>41054531300042</v>
      </c>
      <c r="CY815" t="s">
        <v>112</v>
      </c>
      <c r="CZ815" t="s">
        <v>113</v>
      </c>
      <c r="DA815" t="s">
        <v>114</v>
      </c>
      <c r="DB815" t="s">
        <v>115</v>
      </c>
      <c r="DC815">
        <v>1</v>
      </c>
    </row>
    <row r="816" spans="1:107" x14ac:dyDescent="0.2">
      <c r="A816" t="s">
        <v>108</v>
      </c>
      <c r="B816">
        <v>0</v>
      </c>
      <c r="D816" t="s">
        <v>109</v>
      </c>
      <c r="K816">
        <v>1</v>
      </c>
      <c r="M816">
        <v>2</v>
      </c>
      <c r="N816" t="s">
        <v>990</v>
      </c>
      <c r="O816">
        <v>0</v>
      </c>
      <c r="V816">
        <v>6127975</v>
      </c>
      <c r="W816" s="2">
        <v>42432</v>
      </c>
      <c r="X816">
        <v>4</v>
      </c>
      <c r="Y816">
        <v>1</v>
      </c>
      <c r="Z816">
        <v>1</v>
      </c>
      <c r="AB816">
        <v>0</v>
      </c>
      <c r="AC816">
        <v>0</v>
      </c>
      <c r="AD816" s="2">
        <v>42433</v>
      </c>
      <c r="AE816" s="3" t="s">
        <v>991</v>
      </c>
      <c r="AF816">
        <v>23</v>
      </c>
      <c r="AG816">
        <v>23</v>
      </c>
      <c r="AH816" s="3" t="s">
        <v>997</v>
      </c>
      <c r="AI816">
        <v>2</v>
      </c>
      <c r="AJ816">
        <v>2</v>
      </c>
      <c r="AK816" t="s">
        <v>155</v>
      </c>
      <c r="AL816">
        <v>2914</v>
      </c>
      <c r="AM816">
        <v>1.4999999999999999E-4</v>
      </c>
      <c r="AN816">
        <v>1.4999999999999999E-4</v>
      </c>
      <c r="AO816">
        <v>711</v>
      </c>
      <c r="AP816">
        <v>711</v>
      </c>
      <c r="AQ816">
        <v>405</v>
      </c>
      <c r="AR816">
        <v>405</v>
      </c>
      <c r="AS816">
        <v>2914</v>
      </c>
      <c r="AT816">
        <v>10</v>
      </c>
      <c r="AU816">
        <v>10</v>
      </c>
      <c r="AV816">
        <v>1.4999999999999999E-4</v>
      </c>
      <c r="AW816">
        <v>1.4999999999999999E-4</v>
      </c>
      <c r="AZ816">
        <v>133</v>
      </c>
      <c r="BA816">
        <v>133</v>
      </c>
      <c r="BB816" t="s">
        <v>135</v>
      </c>
      <c r="BC816" t="s">
        <v>992</v>
      </c>
      <c r="BD816">
        <v>1</v>
      </c>
      <c r="BF816" s="2">
        <v>42433</v>
      </c>
      <c r="BG816" s="3" t="s">
        <v>125</v>
      </c>
      <c r="BH816">
        <v>41054531300042</v>
      </c>
      <c r="BJ816" t="s">
        <v>112</v>
      </c>
      <c r="BK816" t="s">
        <v>993</v>
      </c>
      <c r="BL816" t="s">
        <v>994</v>
      </c>
      <c r="BN816" s="2">
        <v>42432</v>
      </c>
      <c r="BO816">
        <v>3</v>
      </c>
      <c r="BQ816">
        <v>1409</v>
      </c>
      <c r="BS816" t="s">
        <v>117</v>
      </c>
      <c r="BT816">
        <v>11</v>
      </c>
      <c r="BV816">
        <v>27</v>
      </c>
      <c r="BX816">
        <v>1</v>
      </c>
      <c r="BZ816">
        <v>34255833500051</v>
      </c>
      <c r="CB816" t="s">
        <v>112</v>
      </c>
      <c r="CC816">
        <v>1</v>
      </c>
      <c r="CE816">
        <v>3</v>
      </c>
      <c r="CG816">
        <v>41054531300042</v>
      </c>
      <c r="CI816" t="s">
        <v>109</v>
      </c>
      <c r="CK816">
        <v>3</v>
      </c>
      <c r="CQ816" t="s">
        <v>110</v>
      </c>
      <c r="CR816" s="2">
        <v>42460</v>
      </c>
      <c r="CS816">
        <v>0</v>
      </c>
      <c r="CU816" t="s">
        <v>109</v>
      </c>
      <c r="CV816" t="s">
        <v>111</v>
      </c>
      <c r="CW816">
        <v>41054531300042</v>
      </c>
      <c r="CY816" t="s">
        <v>112</v>
      </c>
      <c r="CZ816" t="s">
        <v>113</v>
      </c>
      <c r="DA816" t="s">
        <v>114</v>
      </c>
      <c r="DB816" t="s">
        <v>115</v>
      </c>
      <c r="DC816">
        <v>1</v>
      </c>
    </row>
    <row r="817" spans="1:107" x14ac:dyDescent="0.2">
      <c r="A817" t="s">
        <v>108</v>
      </c>
      <c r="B817">
        <v>0</v>
      </c>
      <c r="D817" t="s">
        <v>109</v>
      </c>
      <c r="K817">
        <v>1</v>
      </c>
      <c r="M817">
        <v>2</v>
      </c>
      <c r="N817" t="s">
        <v>990</v>
      </c>
      <c r="O817">
        <v>0</v>
      </c>
      <c r="V817">
        <v>6127975</v>
      </c>
      <c r="W817" s="2">
        <v>42432</v>
      </c>
      <c r="X817">
        <v>4</v>
      </c>
      <c r="Y817">
        <v>1</v>
      </c>
      <c r="Z817">
        <v>1</v>
      </c>
      <c r="AB817">
        <v>0</v>
      </c>
      <c r="AC817">
        <v>0</v>
      </c>
      <c r="AD817" s="2">
        <v>42433</v>
      </c>
      <c r="AE817" s="3" t="s">
        <v>991</v>
      </c>
      <c r="AF817">
        <v>23</v>
      </c>
      <c r="AG817">
        <v>23</v>
      </c>
      <c r="AH817" s="3" t="s">
        <v>997</v>
      </c>
      <c r="AI817">
        <v>2</v>
      </c>
      <c r="AJ817">
        <v>2</v>
      </c>
      <c r="AK817" t="s">
        <v>157</v>
      </c>
      <c r="AL817">
        <v>2913</v>
      </c>
      <c r="AM817">
        <v>1.4999999999999999E-4</v>
      </c>
      <c r="AN817">
        <v>1.4999999999999999E-4</v>
      </c>
      <c r="AO817">
        <v>711</v>
      </c>
      <c r="AP817">
        <v>711</v>
      </c>
      <c r="AQ817">
        <v>405</v>
      </c>
      <c r="AR817">
        <v>405</v>
      </c>
      <c r="AS817">
        <v>2913</v>
      </c>
      <c r="AT817">
        <v>10</v>
      </c>
      <c r="AU817">
        <v>10</v>
      </c>
      <c r="AV817">
        <v>1.4999999999999999E-4</v>
      </c>
      <c r="AW817">
        <v>1.4999999999999999E-4</v>
      </c>
      <c r="AZ817">
        <v>133</v>
      </c>
      <c r="BA817">
        <v>133</v>
      </c>
      <c r="BB817" t="s">
        <v>135</v>
      </c>
      <c r="BC817" t="s">
        <v>992</v>
      </c>
      <c r="BD817">
        <v>1</v>
      </c>
      <c r="BF817" s="2">
        <v>42433</v>
      </c>
      <c r="BG817" s="3" t="s">
        <v>125</v>
      </c>
      <c r="BH817">
        <v>41054531300042</v>
      </c>
      <c r="BJ817" t="s">
        <v>112</v>
      </c>
      <c r="BK817" t="s">
        <v>993</v>
      </c>
      <c r="BL817" t="s">
        <v>994</v>
      </c>
      <c r="BN817" s="2">
        <v>42432</v>
      </c>
      <c r="BO817">
        <v>3</v>
      </c>
      <c r="BQ817">
        <v>1409</v>
      </c>
      <c r="BS817" t="s">
        <v>117</v>
      </c>
      <c r="BT817">
        <v>11</v>
      </c>
      <c r="BV817">
        <v>27</v>
      </c>
      <c r="BX817">
        <v>1</v>
      </c>
      <c r="BZ817">
        <v>34255833500051</v>
      </c>
      <c r="CB817" t="s">
        <v>112</v>
      </c>
      <c r="CC817">
        <v>1</v>
      </c>
      <c r="CE817">
        <v>3</v>
      </c>
      <c r="CG817">
        <v>41054531300042</v>
      </c>
      <c r="CI817" t="s">
        <v>109</v>
      </c>
      <c r="CK817">
        <v>3</v>
      </c>
      <c r="CQ817" t="s">
        <v>110</v>
      </c>
      <c r="CR817" s="2">
        <v>42460</v>
      </c>
      <c r="CS817">
        <v>0</v>
      </c>
      <c r="CU817" t="s">
        <v>109</v>
      </c>
      <c r="CV817" t="s">
        <v>111</v>
      </c>
      <c r="CW817">
        <v>41054531300042</v>
      </c>
      <c r="CY817" t="s">
        <v>112</v>
      </c>
      <c r="CZ817" t="s">
        <v>113</v>
      </c>
      <c r="DA817" t="s">
        <v>114</v>
      </c>
      <c r="DB817" t="s">
        <v>115</v>
      </c>
      <c r="DC817">
        <v>1</v>
      </c>
    </row>
    <row r="818" spans="1:107" x14ac:dyDescent="0.2">
      <c r="A818" t="s">
        <v>108</v>
      </c>
      <c r="B818">
        <v>0</v>
      </c>
      <c r="D818" t="s">
        <v>109</v>
      </c>
      <c r="K818">
        <v>1</v>
      </c>
      <c r="M818">
        <v>2</v>
      </c>
      <c r="N818" t="s">
        <v>990</v>
      </c>
      <c r="O818">
        <v>0</v>
      </c>
      <c r="V818">
        <v>6127975</v>
      </c>
      <c r="W818" s="2">
        <v>42432</v>
      </c>
      <c r="X818">
        <v>4</v>
      </c>
      <c r="Y818">
        <v>1</v>
      </c>
      <c r="Z818">
        <v>1</v>
      </c>
      <c r="AB818">
        <v>0</v>
      </c>
      <c r="AC818">
        <v>0</v>
      </c>
      <c r="AD818" s="2">
        <v>42433</v>
      </c>
      <c r="AE818" s="3" t="s">
        <v>991</v>
      </c>
      <c r="AF818">
        <v>23</v>
      </c>
      <c r="AG818">
        <v>23</v>
      </c>
      <c r="AH818" s="3" t="s">
        <v>997</v>
      </c>
      <c r="AI818">
        <v>2</v>
      </c>
      <c r="AJ818">
        <v>2</v>
      </c>
      <c r="AK818" t="s">
        <v>158</v>
      </c>
      <c r="AL818">
        <v>2910</v>
      </c>
      <c r="AM818">
        <v>5.0000000000000001E-4</v>
      </c>
      <c r="AN818">
        <v>5.0000000000000001E-4</v>
      </c>
      <c r="AO818">
        <v>711</v>
      </c>
      <c r="AP818">
        <v>711</v>
      </c>
      <c r="AQ818">
        <v>405</v>
      </c>
      <c r="AR818">
        <v>405</v>
      </c>
      <c r="AS818">
        <v>2910</v>
      </c>
      <c r="AT818">
        <v>10</v>
      </c>
      <c r="AU818">
        <v>10</v>
      </c>
      <c r="AV818">
        <v>5.0000000000000001E-4</v>
      </c>
      <c r="AW818">
        <v>5.0000000000000001E-4</v>
      </c>
      <c r="AZ818">
        <v>133</v>
      </c>
      <c r="BA818">
        <v>133</v>
      </c>
      <c r="BB818" t="s">
        <v>135</v>
      </c>
      <c r="BC818" t="s">
        <v>992</v>
      </c>
      <c r="BD818">
        <v>1</v>
      </c>
      <c r="BF818" s="2">
        <v>42433</v>
      </c>
      <c r="BG818" s="3" t="s">
        <v>125</v>
      </c>
      <c r="BH818">
        <v>41054531300042</v>
      </c>
      <c r="BJ818" t="s">
        <v>112</v>
      </c>
      <c r="BK818" t="s">
        <v>993</v>
      </c>
      <c r="BL818" t="s">
        <v>994</v>
      </c>
      <c r="BN818" s="2">
        <v>42432</v>
      </c>
      <c r="BO818">
        <v>3</v>
      </c>
      <c r="BQ818">
        <v>1409</v>
      </c>
      <c r="BS818" t="s">
        <v>117</v>
      </c>
      <c r="BT818">
        <v>11</v>
      </c>
      <c r="BV818">
        <v>27</v>
      </c>
      <c r="BX818">
        <v>1</v>
      </c>
      <c r="BZ818">
        <v>34255833500051</v>
      </c>
      <c r="CB818" t="s">
        <v>112</v>
      </c>
      <c r="CC818">
        <v>1</v>
      </c>
      <c r="CE818">
        <v>3</v>
      </c>
      <c r="CG818">
        <v>41054531300042</v>
      </c>
      <c r="CI818" t="s">
        <v>109</v>
      </c>
      <c r="CK818">
        <v>3</v>
      </c>
      <c r="CQ818" t="s">
        <v>110</v>
      </c>
      <c r="CR818" s="2">
        <v>42460</v>
      </c>
      <c r="CS818">
        <v>0</v>
      </c>
      <c r="CU818" t="s">
        <v>109</v>
      </c>
      <c r="CV818" t="s">
        <v>111</v>
      </c>
      <c r="CW818">
        <v>41054531300042</v>
      </c>
      <c r="CY818" t="s">
        <v>112</v>
      </c>
      <c r="CZ818" t="s">
        <v>113</v>
      </c>
      <c r="DA818" t="s">
        <v>114</v>
      </c>
      <c r="DB818" t="s">
        <v>115</v>
      </c>
      <c r="DC818">
        <v>1</v>
      </c>
    </row>
    <row r="819" spans="1:107" x14ac:dyDescent="0.2">
      <c r="A819" t="s">
        <v>108</v>
      </c>
      <c r="B819">
        <v>0</v>
      </c>
      <c r="D819" t="s">
        <v>109</v>
      </c>
      <c r="K819">
        <v>1</v>
      </c>
      <c r="M819">
        <v>2</v>
      </c>
      <c r="N819" t="s">
        <v>990</v>
      </c>
      <c r="O819">
        <v>0</v>
      </c>
      <c r="V819">
        <v>6127975</v>
      </c>
      <c r="W819" s="2">
        <v>42432</v>
      </c>
      <c r="X819">
        <v>4</v>
      </c>
      <c r="Y819">
        <v>1</v>
      </c>
      <c r="Z819">
        <v>1</v>
      </c>
      <c r="AB819">
        <v>0</v>
      </c>
      <c r="AC819">
        <v>0</v>
      </c>
      <c r="AD819" s="2">
        <v>42433</v>
      </c>
      <c r="AE819" s="3" t="s">
        <v>991</v>
      </c>
      <c r="AF819">
        <v>23</v>
      </c>
      <c r="AG819">
        <v>23</v>
      </c>
      <c r="AH819" s="3" t="s">
        <v>997</v>
      </c>
      <c r="AI819">
        <v>2</v>
      </c>
      <c r="AJ819">
        <v>2</v>
      </c>
      <c r="AK819" t="s">
        <v>159</v>
      </c>
      <c r="AL819">
        <v>2921</v>
      </c>
      <c r="AM819">
        <v>1.4999999999999999E-4</v>
      </c>
      <c r="AN819">
        <v>1.4999999999999999E-4</v>
      </c>
      <c r="AO819">
        <v>711</v>
      </c>
      <c r="AP819">
        <v>711</v>
      </c>
      <c r="AQ819">
        <v>405</v>
      </c>
      <c r="AR819">
        <v>405</v>
      </c>
      <c r="AS819">
        <v>2921</v>
      </c>
      <c r="AT819">
        <v>10</v>
      </c>
      <c r="AU819">
        <v>10</v>
      </c>
      <c r="AV819">
        <v>1.4999999999999999E-4</v>
      </c>
      <c r="AW819">
        <v>1.4999999999999999E-4</v>
      </c>
      <c r="AZ819">
        <v>133</v>
      </c>
      <c r="BA819">
        <v>133</v>
      </c>
      <c r="BB819" t="s">
        <v>135</v>
      </c>
      <c r="BC819" t="s">
        <v>992</v>
      </c>
      <c r="BD819">
        <v>1</v>
      </c>
      <c r="BF819" s="2">
        <v>42433</v>
      </c>
      <c r="BG819" s="3" t="s">
        <v>125</v>
      </c>
      <c r="BH819">
        <v>41054531300042</v>
      </c>
      <c r="BJ819" t="s">
        <v>112</v>
      </c>
      <c r="BK819" t="s">
        <v>993</v>
      </c>
      <c r="BL819" t="s">
        <v>994</v>
      </c>
      <c r="BN819" s="2">
        <v>42432</v>
      </c>
      <c r="BO819">
        <v>3</v>
      </c>
      <c r="BQ819">
        <v>1409</v>
      </c>
      <c r="BS819" t="s">
        <v>117</v>
      </c>
      <c r="BT819">
        <v>11</v>
      </c>
      <c r="BV819">
        <v>27</v>
      </c>
      <c r="BX819">
        <v>1</v>
      </c>
      <c r="BZ819">
        <v>34255833500051</v>
      </c>
      <c r="CB819" t="s">
        <v>112</v>
      </c>
      <c r="CC819">
        <v>1</v>
      </c>
      <c r="CE819">
        <v>3</v>
      </c>
      <c r="CG819">
        <v>41054531300042</v>
      </c>
      <c r="CI819" t="s">
        <v>109</v>
      </c>
      <c r="CK819">
        <v>3</v>
      </c>
      <c r="CQ819" t="s">
        <v>110</v>
      </c>
      <c r="CR819" s="2">
        <v>42460</v>
      </c>
      <c r="CS819">
        <v>0</v>
      </c>
      <c r="CU819" t="s">
        <v>109</v>
      </c>
      <c r="CV819" t="s">
        <v>111</v>
      </c>
      <c r="CW819">
        <v>41054531300042</v>
      </c>
      <c r="CY819" t="s">
        <v>112</v>
      </c>
      <c r="CZ819" t="s">
        <v>113</v>
      </c>
      <c r="DA819" t="s">
        <v>114</v>
      </c>
      <c r="DB819" t="s">
        <v>115</v>
      </c>
      <c r="DC819">
        <v>1</v>
      </c>
    </row>
    <row r="820" spans="1:107" x14ac:dyDescent="0.2">
      <c r="A820" t="s">
        <v>108</v>
      </c>
      <c r="B820">
        <v>0</v>
      </c>
      <c r="D820" t="s">
        <v>109</v>
      </c>
      <c r="K820">
        <v>1</v>
      </c>
      <c r="M820">
        <v>2</v>
      </c>
      <c r="N820" t="s">
        <v>990</v>
      </c>
      <c r="O820">
        <v>0</v>
      </c>
      <c r="V820">
        <v>6127975</v>
      </c>
      <c r="W820" s="2">
        <v>42432</v>
      </c>
      <c r="X820">
        <v>4</v>
      </c>
      <c r="Y820">
        <v>1</v>
      </c>
      <c r="Z820">
        <v>1</v>
      </c>
      <c r="AB820">
        <v>0</v>
      </c>
      <c r="AC820">
        <v>0</v>
      </c>
      <c r="AD820" s="2">
        <v>42433</v>
      </c>
      <c r="AE820" s="3" t="s">
        <v>991</v>
      </c>
      <c r="AF820">
        <v>23</v>
      </c>
      <c r="AG820">
        <v>23</v>
      </c>
      <c r="AH820" s="3" t="s">
        <v>997</v>
      </c>
      <c r="AI820">
        <v>2</v>
      </c>
      <c r="AJ820">
        <v>2</v>
      </c>
      <c r="AK820" t="s">
        <v>160</v>
      </c>
      <c r="AL820">
        <v>2919</v>
      </c>
      <c r="AM820">
        <v>1.4999999999999999E-4</v>
      </c>
      <c r="AN820">
        <v>1.4999999999999999E-4</v>
      </c>
      <c r="AO820">
        <v>711</v>
      </c>
      <c r="AP820">
        <v>711</v>
      </c>
      <c r="AQ820">
        <v>405</v>
      </c>
      <c r="AR820">
        <v>405</v>
      </c>
      <c r="AS820">
        <v>2919</v>
      </c>
      <c r="AT820">
        <v>10</v>
      </c>
      <c r="AU820">
        <v>10</v>
      </c>
      <c r="AV820">
        <v>1.4999999999999999E-4</v>
      </c>
      <c r="AW820">
        <v>1.4999999999999999E-4</v>
      </c>
      <c r="AZ820">
        <v>133</v>
      </c>
      <c r="BA820">
        <v>133</v>
      </c>
      <c r="BB820" t="s">
        <v>135</v>
      </c>
      <c r="BC820" t="s">
        <v>992</v>
      </c>
      <c r="BD820">
        <v>1</v>
      </c>
      <c r="BF820" s="2">
        <v>42433</v>
      </c>
      <c r="BG820" s="3" t="s">
        <v>125</v>
      </c>
      <c r="BH820">
        <v>41054531300042</v>
      </c>
      <c r="BJ820" t="s">
        <v>112</v>
      </c>
      <c r="BK820" t="s">
        <v>993</v>
      </c>
      <c r="BL820" t="s">
        <v>994</v>
      </c>
      <c r="BN820" s="2">
        <v>42432</v>
      </c>
      <c r="BO820">
        <v>3</v>
      </c>
      <c r="BQ820">
        <v>1409</v>
      </c>
      <c r="BS820" t="s">
        <v>117</v>
      </c>
      <c r="BT820">
        <v>11</v>
      </c>
      <c r="BV820">
        <v>27</v>
      </c>
      <c r="BX820">
        <v>1</v>
      </c>
      <c r="BZ820">
        <v>34255833500051</v>
      </c>
      <c r="CB820" t="s">
        <v>112</v>
      </c>
      <c r="CC820">
        <v>1</v>
      </c>
      <c r="CE820">
        <v>3</v>
      </c>
      <c r="CG820">
        <v>41054531300042</v>
      </c>
      <c r="CI820" t="s">
        <v>109</v>
      </c>
      <c r="CK820">
        <v>3</v>
      </c>
      <c r="CQ820" t="s">
        <v>110</v>
      </c>
      <c r="CR820" s="2">
        <v>42460</v>
      </c>
      <c r="CS820">
        <v>0</v>
      </c>
      <c r="CU820" t="s">
        <v>109</v>
      </c>
      <c r="CV820" t="s">
        <v>111</v>
      </c>
      <c r="CW820">
        <v>41054531300042</v>
      </c>
      <c r="CY820" t="s">
        <v>112</v>
      </c>
      <c r="CZ820" t="s">
        <v>113</v>
      </c>
      <c r="DA820" t="s">
        <v>114</v>
      </c>
      <c r="DB820" t="s">
        <v>115</v>
      </c>
      <c r="DC820">
        <v>1</v>
      </c>
    </row>
    <row r="821" spans="1:107" x14ac:dyDescent="0.2">
      <c r="A821" t="s">
        <v>108</v>
      </c>
      <c r="B821">
        <v>0</v>
      </c>
      <c r="D821" t="s">
        <v>109</v>
      </c>
      <c r="K821">
        <v>1</v>
      </c>
      <c r="M821">
        <v>2</v>
      </c>
      <c r="N821" t="s">
        <v>990</v>
      </c>
      <c r="O821">
        <v>0</v>
      </c>
      <c r="V821">
        <v>6127975</v>
      </c>
      <c r="W821" s="2">
        <v>42432</v>
      </c>
      <c r="X821">
        <v>4</v>
      </c>
      <c r="Y821">
        <v>1</v>
      </c>
      <c r="Z821">
        <v>1</v>
      </c>
      <c r="AB821">
        <v>0</v>
      </c>
      <c r="AC821">
        <v>0</v>
      </c>
      <c r="AD821" s="2">
        <v>42433</v>
      </c>
      <c r="AE821" s="3" t="s">
        <v>991</v>
      </c>
      <c r="AF821">
        <v>23</v>
      </c>
      <c r="AG821">
        <v>23</v>
      </c>
      <c r="AH821" s="3" t="s">
        <v>997</v>
      </c>
      <c r="AI821">
        <v>2</v>
      </c>
      <c r="AJ821">
        <v>2</v>
      </c>
      <c r="AK821" t="s">
        <v>161</v>
      </c>
      <c r="AL821">
        <v>2916</v>
      </c>
      <c r="AM821">
        <v>1.4999999999999999E-4</v>
      </c>
      <c r="AN821">
        <v>1.4999999999999999E-4</v>
      </c>
      <c r="AO821">
        <v>711</v>
      </c>
      <c r="AP821">
        <v>711</v>
      </c>
      <c r="AQ821">
        <v>405</v>
      </c>
      <c r="AR821">
        <v>405</v>
      </c>
      <c r="AS821">
        <v>2916</v>
      </c>
      <c r="AT821">
        <v>10</v>
      </c>
      <c r="AU821">
        <v>10</v>
      </c>
      <c r="AV821">
        <v>1.4999999999999999E-4</v>
      </c>
      <c r="AW821">
        <v>1.4999999999999999E-4</v>
      </c>
      <c r="AZ821">
        <v>133</v>
      </c>
      <c r="BA821">
        <v>133</v>
      </c>
      <c r="BB821" t="s">
        <v>135</v>
      </c>
      <c r="BC821" t="s">
        <v>992</v>
      </c>
      <c r="BD821">
        <v>1</v>
      </c>
      <c r="BF821" s="2">
        <v>42433</v>
      </c>
      <c r="BG821" s="3" t="s">
        <v>125</v>
      </c>
      <c r="BH821">
        <v>41054531300042</v>
      </c>
      <c r="BJ821" t="s">
        <v>112</v>
      </c>
      <c r="BK821" t="s">
        <v>993</v>
      </c>
      <c r="BL821" t="s">
        <v>994</v>
      </c>
      <c r="BN821" s="2">
        <v>42432</v>
      </c>
      <c r="BO821">
        <v>3</v>
      </c>
      <c r="BQ821">
        <v>1409</v>
      </c>
      <c r="BS821" t="s">
        <v>117</v>
      </c>
      <c r="BT821">
        <v>11</v>
      </c>
      <c r="BV821">
        <v>27</v>
      </c>
      <c r="BX821">
        <v>1</v>
      </c>
      <c r="BZ821">
        <v>34255833500051</v>
      </c>
      <c r="CB821" t="s">
        <v>112</v>
      </c>
      <c r="CC821">
        <v>1</v>
      </c>
      <c r="CE821">
        <v>3</v>
      </c>
      <c r="CG821">
        <v>41054531300042</v>
      </c>
      <c r="CI821" t="s">
        <v>109</v>
      </c>
      <c r="CK821">
        <v>3</v>
      </c>
      <c r="CQ821" t="s">
        <v>110</v>
      </c>
      <c r="CR821" s="2">
        <v>42460</v>
      </c>
      <c r="CS821">
        <v>0</v>
      </c>
      <c r="CU821" t="s">
        <v>109</v>
      </c>
      <c r="CV821" t="s">
        <v>111</v>
      </c>
      <c r="CW821">
        <v>41054531300042</v>
      </c>
      <c r="CY821" t="s">
        <v>112</v>
      </c>
      <c r="CZ821" t="s">
        <v>113</v>
      </c>
      <c r="DA821" t="s">
        <v>114</v>
      </c>
      <c r="DB821" t="s">
        <v>115</v>
      </c>
      <c r="DC821">
        <v>1</v>
      </c>
    </row>
    <row r="822" spans="1:107" x14ac:dyDescent="0.2">
      <c r="A822" t="s">
        <v>108</v>
      </c>
      <c r="B822">
        <v>0</v>
      </c>
      <c r="D822" t="s">
        <v>109</v>
      </c>
      <c r="K822">
        <v>1</v>
      </c>
      <c r="M822">
        <v>2</v>
      </c>
      <c r="N822" t="s">
        <v>990</v>
      </c>
      <c r="O822">
        <v>0</v>
      </c>
      <c r="V822">
        <v>6127975</v>
      </c>
      <c r="W822" s="2">
        <v>42432</v>
      </c>
      <c r="X822">
        <v>4</v>
      </c>
      <c r="Y822">
        <v>1</v>
      </c>
      <c r="Z822">
        <v>1</v>
      </c>
      <c r="AB822">
        <v>0</v>
      </c>
      <c r="AC822">
        <v>0</v>
      </c>
      <c r="AD822" s="2">
        <v>42433</v>
      </c>
      <c r="AE822" s="3" t="s">
        <v>991</v>
      </c>
      <c r="AF822">
        <v>23</v>
      </c>
      <c r="AG822">
        <v>23</v>
      </c>
      <c r="AH822" s="3" t="s">
        <v>997</v>
      </c>
      <c r="AI822">
        <v>2</v>
      </c>
      <c r="AJ822">
        <v>2</v>
      </c>
      <c r="AK822" t="s">
        <v>162</v>
      </c>
      <c r="AL822">
        <v>2912</v>
      </c>
      <c r="AM822">
        <v>1.4999999999999999E-4</v>
      </c>
      <c r="AN822">
        <v>1.4999999999999999E-4</v>
      </c>
      <c r="AO822">
        <v>711</v>
      </c>
      <c r="AP822">
        <v>711</v>
      </c>
      <c r="AQ822">
        <v>405</v>
      </c>
      <c r="AR822">
        <v>405</v>
      </c>
      <c r="AS822">
        <v>2912</v>
      </c>
      <c r="AT822">
        <v>10</v>
      </c>
      <c r="AU822">
        <v>10</v>
      </c>
      <c r="AV822">
        <v>1.4999999999999999E-4</v>
      </c>
      <c r="AW822">
        <v>1.4999999999999999E-4</v>
      </c>
      <c r="AZ822">
        <v>133</v>
      </c>
      <c r="BA822">
        <v>133</v>
      </c>
      <c r="BB822" t="s">
        <v>135</v>
      </c>
      <c r="BC822" t="s">
        <v>992</v>
      </c>
      <c r="BD822">
        <v>1</v>
      </c>
      <c r="BF822" s="2">
        <v>42433</v>
      </c>
      <c r="BG822" s="3" t="s">
        <v>125</v>
      </c>
      <c r="BH822">
        <v>41054531300042</v>
      </c>
      <c r="BJ822" t="s">
        <v>112</v>
      </c>
      <c r="BK822" t="s">
        <v>993</v>
      </c>
      <c r="BL822" t="s">
        <v>994</v>
      </c>
      <c r="BN822" s="2">
        <v>42432</v>
      </c>
      <c r="BO822">
        <v>3</v>
      </c>
      <c r="BQ822">
        <v>1409</v>
      </c>
      <c r="BS822" t="s">
        <v>117</v>
      </c>
      <c r="BT822">
        <v>11</v>
      </c>
      <c r="BV822">
        <v>27</v>
      </c>
      <c r="BX822">
        <v>1</v>
      </c>
      <c r="BZ822">
        <v>34255833500051</v>
      </c>
      <c r="CB822" t="s">
        <v>112</v>
      </c>
      <c r="CC822">
        <v>1</v>
      </c>
      <c r="CE822">
        <v>3</v>
      </c>
      <c r="CG822">
        <v>41054531300042</v>
      </c>
      <c r="CI822" t="s">
        <v>109</v>
      </c>
      <c r="CK822">
        <v>3</v>
      </c>
      <c r="CQ822" t="s">
        <v>110</v>
      </c>
      <c r="CR822" s="2">
        <v>42460</v>
      </c>
      <c r="CS822">
        <v>0</v>
      </c>
      <c r="CU822" t="s">
        <v>109</v>
      </c>
      <c r="CV822" t="s">
        <v>111</v>
      </c>
      <c r="CW822">
        <v>41054531300042</v>
      </c>
      <c r="CY822" t="s">
        <v>112</v>
      </c>
      <c r="CZ822" t="s">
        <v>113</v>
      </c>
      <c r="DA822" t="s">
        <v>114</v>
      </c>
      <c r="DB822" t="s">
        <v>115</v>
      </c>
      <c r="DC822">
        <v>1</v>
      </c>
    </row>
    <row r="823" spans="1:107" x14ac:dyDescent="0.2">
      <c r="A823" t="s">
        <v>108</v>
      </c>
      <c r="B823">
        <v>0</v>
      </c>
      <c r="D823" t="s">
        <v>109</v>
      </c>
      <c r="K823">
        <v>1</v>
      </c>
      <c r="M823">
        <v>2</v>
      </c>
      <c r="N823" t="s">
        <v>990</v>
      </c>
      <c r="O823">
        <v>0</v>
      </c>
      <c r="V823">
        <v>6127975</v>
      </c>
      <c r="W823" s="2">
        <v>42432</v>
      </c>
      <c r="X823">
        <v>4</v>
      </c>
      <c r="Y823">
        <v>1</v>
      </c>
      <c r="Z823">
        <v>1</v>
      </c>
      <c r="AB823">
        <v>0</v>
      </c>
      <c r="AC823">
        <v>0</v>
      </c>
      <c r="AD823" s="2">
        <v>42433</v>
      </c>
      <c r="AE823" s="3" t="s">
        <v>991</v>
      </c>
      <c r="AF823">
        <v>23</v>
      </c>
      <c r="AG823">
        <v>23</v>
      </c>
      <c r="AH823" s="3" t="s">
        <v>997</v>
      </c>
      <c r="AI823">
        <v>2</v>
      </c>
      <c r="AJ823">
        <v>2</v>
      </c>
      <c r="AK823" t="s">
        <v>163</v>
      </c>
      <c r="AL823">
        <v>2911</v>
      </c>
      <c r="AM823">
        <v>1.4999999999999999E-4</v>
      </c>
      <c r="AN823">
        <v>1.4999999999999999E-4</v>
      </c>
      <c r="AO823">
        <v>711</v>
      </c>
      <c r="AP823">
        <v>711</v>
      </c>
      <c r="AQ823">
        <v>405</v>
      </c>
      <c r="AR823">
        <v>405</v>
      </c>
      <c r="AS823">
        <v>2911</v>
      </c>
      <c r="AT823">
        <v>10</v>
      </c>
      <c r="AU823">
        <v>10</v>
      </c>
      <c r="AV823">
        <v>1.4999999999999999E-4</v>
      </c>
      <c r="AW823">
        <v>1.4999999999999999E-4</v>
      </c>
      <c r="AZ823">
        <v>133</v>
      </c>
      <c r="BA823">
        <v>133</v>
      </c>
      <c r="BB823" t="s">
        <v>135</v>
      </c>
      <c r="BC823" t="s">
        <v>992</v>
      </c>
      <c r="BD823">
        <v>1</v>
      </c>
      <c r="BF823" s="2">
        <v>42433</v>
      </c>
      <c r="BG823" s="3" t="s">
        <v>125</v>
      </c>
      <c r="BH823">
        <v>41054531300042</v>
      </c>
      <c r="BJ823" t="s">
        <v>112</v>
      </c>
      <c r="BK823" t="s">
        <v>993</v>
      </c>
      <c r="BL823" t="s">
        <v>994</v>
      </c>
      <c r="BN823" s="2">
        <v>42432</v>
      </c>
      <c r="BO823">
        <v>3</v>
      </c>
      <c r="BQ823">
        <v>1409</v>
      </c>
      <c r="BS823" t="s">
        <v>117</v>
      </c>
      <c r="BT823">
        <v>11</v>
      </c>
      <c r="BV823">
        <v>27</v>
      </c>
      <c r="BX823">
        <v>1</v>
      </c>
      <c r="BZ823">
        <v>34255833500051</v>
      </c>
      <c r="CB823" t="s">
        <v>112</v>
      </c>
      <c r="CC823">
        <v>1</v>
      </c>
      <c r="CE823">
        <v>3</v>
      </c>
      <c r="CG823">
        <v>41054531300042</v>
      </c>
      <c r="CI823" t="s">
        <v>109</v>
      </c>
      <c r="CK823">
        <v>3</v>
      </c>
      <c r="CQ823" t="s">
        <v>110</v>
      </c>
      <c r="CR823" s="2">
        <v>42460</v>
      </c>
      <c r="CS823">
        <v>0</v>
      </c>
      <c r="CU823" t="s">
        <v>109</v>
      </c>
      <c r="CV823" t="s">
        <v>111</v>
      </c>
      <c r="CW823">
        <v>41054531300042</v>
      </c>
      <c r="CY823" t="s">
        <v>112</v>
      </c>
      <c r="CZ823" t="s">
        <v>113</v>
      </c>
      <c r="DA823" t="s">
        <v>114</v>
      </c>
      <c r="DB823" t="s">
        <v>115</v>
      </c>
      <c r="DC823">
        <v>1</v>
      </c>
    </row>
    <row r="824" spans="1:107" x14ac:dyDescent="0.2">
      <c r="A824" t="s">
        <v>108</v>
      </c>
      <c r="B824">
        <v>0</v>
      </c>
      <c r="D824" t="s">
        <v>109</v>
      </c>
      <c r="K824">
        <v>1</v>
      </c>
      <c r="M824">
        <v>2</v>
      </c>
      <c r="N824" t="s">
        <v>990</v>
      </c>
      <c r="O824">
        <v>0</v>
      </c>
      <c r="V824">
        <v>6127975</v>
      </c>
      <c r="W824" s="2">
        <v>42432</v>
      </c>
      <c r="X824">
        <v>4</v>
      </c>
      <c r="Y824">
        <v>1</v>
      </c>
      <c r="Z824">
        <v>1</v>
      </c>
      <c r="AB824">
        <v>0</v>
      </c>
      <c r="AC824">
        <v>0</v>
      </c>
      <c r="AD824" s="2">
        <v>42433</v>
      </c>
      <c r="AE824" s="3" t="s">
        <v>991</v>
      </c>
      <c r="AF824">
        <v>23</v>
      </c>
      <c r="AG824">
        <v>23</v>
      </c>
      <c r="AH824" s="3" t="s">
        <v>997</v>
      </c>
      <c r="AI824">
        <v>2</v>
      </c>
      <c r="AJ824">
        <v>2</v>
      </c>
      <c r="AK824" t="s">
        <v>164</v>
      </c>
      <c r="AL824">
        <v>2915</v>
      </c>
      <c r="AM824">
        <v>1.4999999999999999E-4</v>
      </c>
      <c r="AN824">
        <v>1.4999999999999999E-4</v>
      </c>
      <c r="AO824">
        <v>711</v>
      </c>
      <c r="AP824">
        <v>711</v>
      </c>
      <c r="AQ824">
        <v>405</v>
      </c>
      <c r="AR824">
        <v>405</v>
      </c>
      <c r="AS824">
        <v>2915</v>
      </c>
      <c r="AT824">
        <v>10</v>
      </c>
      <c r="AU824">
        <v>10</v>
      </c>
      <c r="AV824">
        <v>1.4999999999999999E-4</v>
      </c>
      <c r="AW824">
        <v>1.4999999999999999E-4</v>
      </c>
      <c r="AZ824">
        <v>133</v>
      </c>
      <c r="BA824">
        <v>133</v>
      </c>
      <c r="BB824" t="s">
        <v>135</v>
      </c>
      <c r="BC824" t="s">
        <v>992</v>
      </c>
      <c r="BD824">
        <v>1</v>
      </c>
      <c r="BF824" s="2">
        <v>42433</v>
      </c>
      <c r="BG824" s="3" t="s">
        <v>125</v>
      </c>
      <c r="BH824">
        <v>41054531300042</v>
      </c>
      <c r="BJ824" t="s">
        <v>112</v>
      </c>
      <c r="BK824" t="s">
        <v>993</v>
      </c>
      <c r="BL824" t="s">
        <v>994</v>
      </c>
      <c r="BN824" s="2">
        <v>42432</v>
      </c>
      <c r="BO824">
        <v>3</v>
      </c>
      <c r="BQ824">
        <v>1409</v>
      </c>
      <c r="BS824" t="s">
        <v>117</v>
      </c>
      <c r="BT824">
        <v>11</v>
      </c>
      <c r="BV824">
        <v>27</v>
      </c>
      <c r="BX824">
        <v>1</v>
      </c>
      <c r="BZ824">
        <v>34255833500051</v>
      </c>
      <c r="CB824" t="s">
        <v>112</v>
      </c>
      <c r="CC824">
        <v>1</v>
      </c>
      <c r="CE824">
        <v>3</v>
      </c>
      <c r="CG824">
        <v>41054531300042</v>
      </c>
      <c r="CI824" t="s">
        <v>109</v>
      </c>
      <c r="CK824">
        <v>3</v>
      </c>
      <c r="CQ824" t="s">
        <v>110</v>
      </c>
      <c r="CR824" s="2">
        <v>42460</v>
      </c>
      <c r="CS824">
        <v>0</v>
      </c>
      <c r="CU824" t="s">
        <v>109</v>
      </c>
      <c r="CV824" t="s">
        <v>111</v>
      </c>
      <c r="CW824">
        <v>41054531300042</v>
      </c>
      <c r="CY824" t="s">
        <v>112</v>
      </c>
      <c r="CZ824" t="s">
        <v>113</v>
      </c>
      <c r="DA824" t="s">
        <v>114</v>
      </c>
      <c r="DB824" t="s">
        <v>115</v>
      </c>
      <c r="DC824">
        <v>1</v>
      </c>
    </row>
    <row r="825" spans="1:107" x14ac:dyDescent="0.2">
      <c r="A825" t="s">
        <v>108</v>
      </c>
      <c r="B825">
        <v>0</v>
      </c>
      <c r="D825" t="s">
        <v>109</v>
      </c>
      <c r="K825">
        <v>1</v>
      </c>
      <c r="M825">
        <v>2</v>
      </c>
      <c r="N825" t="s">
        <v>990</v>
      </c>
      <c r="O825">
        <v>0</v>
      </c>
      <c r="V825">
        <v>6127975</v>
      </c>
      <c r="W825" s="2">
        <v>42432</v>
      </c>
      <c r="X825">
        <v>4</v>
      </c>
      <c r="Y825">
        <v>1</v>
      </c>
      <c r="Z825">
        <v>1</v>
      </c>
      <c r="AB825">
        <v>0</v>
      </c>
      <c r="AC825">
        <v>0</v>
      </c>
      <c r="AD825" s="2">
        <v>42433</v>
      </c>
      <c r="AE825" s="3" t="s">
        <v>991</v>
      </c>
      <c r="AF825">
        <v>23</v>
      </c>
      <c r="AG825">
        <v>23</v>
      </c>
      <c r="AH825" s="3" t="s">
        <v>997</v>
      </c>
      <c r="AI825">
        <v>2</v>
      </c>
      <c r="AJ825">
        <v>2</v>
      </c>
      <c r="AK825" t="s">
        <v>165</v>
      </c>
      <c r="AL825">
        <v>2909</v>
      </c>
      <c r="AM825">
        <v>5.0000000000000001E-4</v>
      </c>
      <c r="AN825">
        <v>5.0000000000000001E-4</v>
      </c>
      <c r="AO825">
        <v>711</v>
      </c>
      <c r="AP825">
        <v>711</v>
      </c>
      <c r="AQ825">
        <v>405</v>
      </c>
      <c r="AR825">
        <v>405</v>
      </c>
      <c r="AS825">
        <v>2909</v>
      </c>
      <c r="AT825">
        <v>10</v>
      </c>
      <c r="AU825">
        <v>10</v>
      </c>
      <c r="AV825">
        <v>5.0000000000000001E-4</v>
      </c>
      <c r="AW825">
        <v>5.0000000000000001E-4</v>
      </c>
      <c r="AZ825">
        <v>133</v>
      </c>
      <c r="BA825">
        <v>133</v>
      </c>
      <c r="BB825" t="s">
        <v>135</v>
      </c>
      <c r="BC825" t="s">
        <v>992</v>
      </c>
      <c r="BD825">
        <v>1</v>
      </c>
      <c r="BF825" s="2">
        <v>42433</v>
      </c>
      <c r="BG825" s="3" t="s">
        <v>125</v>
      </c>
      <c r="BH825">
        <v>41054531300042</v>
      </c>
      <c r="BJ825" t="s">
        <v>112</v>
      </c>
      <c r="BK825" t="s">
        <v>993</v>
      </c>
      <c r="BL825" t="s">
        <v>994</v>
      </c>
      <c r="BN825" s="2">
        <v>42432</v>
      </c>
      <c r="BO825">
        <v>3</v>
      </c>
      <c r="BQ825">
        <v>1409</v>
      </c>
      <c r="BS825" t="s">
        <v>117</v>
      </c>
      <c r="BT825">
        <v>11</v>
      </c>
      <c r="BV825">
        <v>27</v>
      </c>
      <c r="BX825">
        <v>1</v>
      </c>
      <c r="BZ825">
        <v>34255833500051</v>
      </c>
      <c r="CB825" t="s">
        <v>112</v>
      </c>
      <c r="CC825">
        <v>1</v>
      </c>
      <c r="CE825">
        <v>3</v>
      </c>
      <c r="CG825">
        <v>41054531300042</v>
      </c>
      <c r="CI825" t="s">
        <v>109</v>
      </c>
      <c r="CK825">
        <v>3</v>
      </c>
      <c r="CQ825" t="s">
        <v>110</v>
      </c>
      <c r="CR825" s="2">
        <v>42460</v>
      </c>
      <c r="CS825">
        <v>0</v>
      </c>
      <c r="CU825" t="s">
        <v>109</v>
      </c>
      <c r="CV825" t="s">
        <v>111</v>
      </c>
      <c r="CW825">
        <v>41054531300042</v>
      </c>
      <c r="CY825" t="s">
        <v>112</v>
      </c>
      <c r="CZ825" t="s">
        <v>113</v>
      </c>
      <c r="DA825" t="s">
        <v>114</v>
      </c>
      <c r="DB825" t="s">
        <v>115</v>
      </c>
      <c r="DC825">
        <v>1</v>
      </c>
    </row>
    <row r="826" spans="1:107" x14ac:dyDescent="0.2">
      <c r="A826" t="s">
        <v>108</v>
      </c>
      <c r="B826">
        <v>0</v>
      </c>
      <c r="D826" t="s">
        <v>109</v>
      </c>
      <c r="K826">
        <v>1</v>
      </c>
      <c r="M826">
        <v>2</v>
      </c>
      <c r="N826" t="s">
        <v>990</v>
      </c>
      <c r="O826">
        <v>0</v>
      </c>
      <c r="V826">
        <v>6127975</v>
      </c>
      <c r="W826" s="2">
        <v>42432</v>
      </c>
      <c r="X826">
        <v>4</v>
      </c>
      <c r="Y826">
        <v>1</v>
      </c>
      <c r="Z826">
        <v>1</v>
      </c>
      <c r="AB826">
        <v>0</v>
      </c>
      <c r="AC826">
        <v>0</v>
      </c>
      <c r="AD826" s="2">
        <v>42433</v>
      </c>
      <c r="AE826" s="3" t="s">
        <v>991</v>
      </c>
      <c r="AF826">
        <v>23</v>
      </c>
      <c r="AG826">
        <v>23</v>
      </c>
      <c r="AH826" s="3" t="s">
        <v>997</v>
      </c>
      <c r="AI826">
        <v>2</v>
      </c>
      <c r="AJ826">
        <v>2</v>
      </c>
      <c r="AK826" t="s">
        <v>166</v>
      </c>
      <c r="AL826">
        <v>2918</v>
      </c>
      <c r="AM826">
        <v>1.4999999999999999E-4</v>
      </c>
      <c r="AN826">
        <v>1.4999999999999999E-4</v>
      </c>
      <c r="AO826">
        <v>711</v>
      </c>
      <c r="AP826">
        <v>711</v>
      </c>
      <c r="AQ826">
        <v>405</v>
      </c>
      <c r="AR826">
        <v>405</v>
      </c>
      <c r="AS826">
        <v>2918</v>
      </c>
      <c r="AT826">
        <v>10</v>
      </c>
      <c r="AU826">
        <v>10</v>
      </c>
      <c r="AV826">
        <v>1.4999999999999999E-4</v>
      </c>
      <c r="AW826">
        <v>1.4999999999999999E-4</v>
      </c>
      <c r="AZ826">
        <v>133</v>
      </c>
      <c r="BA826">
        <v>133</v>
      </c>
      <c r="BB826" t="s">
        <v>135</v>
      </c>
      <c r="BC826" t="s">
        <v>992</v>
      </c>
      <c r="BD826">
        <v>1</v>
      </c>
      <c r="BF826" s="2">
        <v>42433</v>
      </c>
      <c r="BG826" s="3" t="s">
        <v>125</v>
      </c>
      <c r="BH826">
        <v>41054531300042</v>
      </c>
      <c r="BJ826" t="s">
        <v>112</v>
      </c>
      <c r="BK826" t="s">
        <v>993</v>
      </c>
      <c r="BL826" t="s">
        <v>994</v>
      </c>
      <c r="BN826" s="2">
        <v>42432</v>
      </c>
      <c r="BO826">
        <v>3</v>
      </c>
      <c r="BQ826">
        <v>1409</v>
      </c>
      <c r="BS826" t="s">
        <v>117</v>
      </c>
      <c r="BT826">
        <v>11</v>
      </c>
      <c r="BV826">
        <v>27</v>
      </c>
      <c r="BX826">
        <v>1</v>
      </c>
      <c r="BZ826">
        <v>34255833500051</v>
      </c>
      <c r="CB826" t="s">
        <v>112</v>
      </c>
      <c r="CC826">
        <v>1</v>
      </c>
      <c r="CE826">
        <v>3</v>
      </c>
      <c r="CG826">
        <v>41054531300042</v>
      </c>
      <c r="CI826" t="s">
        <v>109</v>
      </c>
      <c r="CK826">
        <v>3</v>
      </c>
      <c r="CQ826" t="s">
        <v>110</v>
      </c>
      <c r="CR826" s="2">
        <v>42460</v>
      </c>
      <c r="CS826">
        <v>0</v>
      </c>
      <c r="CU826" t="s">
        <v>109</v>
      </c>
      <c r="CV826" t="s">
        <v>111</v>
      </c>
      <c r="CW826">
        <v>41054531300042</v>
      </c>
      <c r="CY826" t="s">
        <v>112</v>
      </c>
      <c r="CZ826" t="s">
        <v>113</v>
      </c>
      <c r="DA826" t="s">
        <v>114</v>
      </c>
      <c r="DB826" t="s">
        <v>115</v>
      </c>
      <c r="DC826">
        <v>1</v>
      </c>
    </row>
    <row r="827" spans="1:107" x14ac:dyDescent="0.2">
      <c r="A827" t="s">
        <v>108</v>
      </c>
      <c r="B827">
        <v>0</v>
      </c>
      <c r="D827" t="s">
        <v>109</v>
      </c>
      <c r="K827">
        <v>1</v>
      </c>
      <c r="M827">
        <v>2</v>
      </c>
      <c r="N827" t="s">
        <v>990</v>
      </c>
      <c r="O827">
        <v>0</v>
      </c>
      <c r="V827">
        <v>6127975</v>
      </c>
      <c r="W827" s="2">
        <v>42432</v>
      </c>
      <c r="X827">
        <v>4</v>
      </c>
      <c r="Y827">
        <v>1</v>
      </c>
      <c r="Z827">
        <v>1</v>
      </c>
      <c r="AB827">
        <v>0</v>
      </c>
      <c r="AC827">
        <v>0</v>
      </c>
      <c r="AD827" s="2">
        <v>42433</v>
      </c>
      <c r="AE827" s="3" t="s">
        <v>991</v>
      </c>
      <c r="AF827">
        <v>23</v>
      </c>
      <c r="AG827">
        <v>23</v>
      </c>
      <c r="AH827" s="3" t="s">
        <v>997</v>
      </c>
      <c r="AI827">
        <v>2</v>
      </c>
      <c r="AJ827">
        <v>2</v>
      </c>
      <c r="AK827" t="s">
        <v>167</v>
      </c>
      <c r="AL827">
        <v>2917</v>
      </c>
      <c r="AM827">
        <v>1.4999999999999999E-4</v>
      </c>
      <c r="AN827">
        <v>1.4999999999999999E-4</v>
      </c>
      <c r="AO827">
        <v>711</v>
      </c>
      <c r="AP827">
        <v>711</v>
      </c>
      <c r="AQ827">
        <v>405</v>
      </c>
      <c r="AR827">
        <v>405</v>
      </c>
      <c r="AS827">
        <v>2917</v>
      </c>
      <c r="AT827">
        <v>10</v>
      </c>
      <c r="AU827">
        <v>10</v>
      </c>
      <c r="AV827">
        <v>1.4999999999999999E-4</v>
      </c>
      <c r="AW827">
        <v>1.4999999999999999E-4</v>
      </c>
      <c r="AZ827">
        <v>133</v>
      </c>
      <c r="BA827">
        <v>133</v>
      </c>
      <c r="BB827" t="s">
        <v>135</v>
      </c>
      <c r="BC827" t="s">
        <v>992</v>
      </c>
      <c r="BD827">
        <v>1</v>
      </c>
      <c r="BF827" s="2">
        <v>42433</v>
      </c>
      <c r="BG827" s="3" t="s">
        <v>125</v>
      </c>
      <c r="BH827">
        <v>41054531300042</v>
      </c>
      <c r="BJ827" t="s">
        <v>112</v>
      </c>
      <c r="BK827" t="s">
        <v>993</v>
      </c>
      <c r="BL827" t="s">
        <v>994</v>
      </c>
      <c r="BN827" s="2">
        <v>42432</v>
      </c>
      <c r="BO827">
        <v>3</v>
      </c>
      <c r="BQ827">
        <v>1409</v>
      </c>
      <c r="BS827" t="s">
        <v>117</v>
      </c>
      <c r="BT827">
        <v>11</v>
      </c>
      <c r="BV827">
        <v>27</v>
      </c>
      <c r="BX827">
        <v>1</v>
      </c>
      <c r="BZ827">
        <v>34255833500051</v>
      </c>
      <c r="CB827" t="s">
        <v>112</v>
      </c>
      <c r="CC827">
        <v>1</v>
      </c>
      <c r="CE827">
        <v>3</v>
      </c>
      <c r="CG827">
        <v>41054531300042</v>
      </c>
      <c r="CI827" t="s">
        <v>109</v>
      </c>
      <c r="CK827">
        <v>3</v>
      </c>
      <c r="CQ827" t="s">
        <v>110</v>
      </c>
      <c r="CR827" s="2">
        <v>42460</v>
      </c>
      <c r="CS827">
        <v>0</v>
      </c>
      <c r="CU827" t="s">
        <v>109</v>
      </c>
      <c r="CV827" t="s">
        <v>111</v>
      </c>
      <c r="CW827">
        <v>41054531300042</v>
      </c>
      <c r="CY827" t="s">
        <v>112</v>
      </c>
      <c r="CZ827" t="s">
        <v>113</v>
      </c>
      <c r="DA827" t="s">
        <v>114</v>
      </c>
      <c r="DB827" t="s">
        <v>115</v>
      </c>
      <c r="DC827">
        <v>1</v>
      </c>
    </row>
    <row r="828" spans="1:107" x14ac:dyDescent="0.2">
      <c r="A828" t="s">
        <v>108</v>
      </c>
      <c r="B828">
        <v>0</v>
      </c>
      <c r="D828" t="s">
        <v>109</v>
      </c>
      <c r="K828">
        <v>1</v>
      </c>
      <c r="M828">
        <v>2</v>
      </c>
      <c r="N828" t="s">
        <v>990</v>
      </c>
      <c r="O828">
        <v>0</v>
      </c>
      <c r="V828">
        <v>6127975</v>
      </c>
      <c r="W828" s="2">
        <v>42432</v>
      </c>
      <c r="X828">
        <v>4</v>
      </c>
      <c r="Y828">
        <v>1</v>
      </c>
      <c r="Z828">
        <v>1</v>
      </c>
      <c r="AB828">
        <v>0</v>
      </c>
      <c r="AC828">
        <v>0</v>
      </c>
      <c r="AD828" s="2">
        <v>42433</v>
      </c>
      <c r="AE828" s="3" t="s">
        <v>991</v>
      </c>
      <c r="AF828">
        <v>23</v>
      </c>
      <c r="AG828">
        <v>23</v>
      </c>
      <c r="AH828" s="3" t="s">
        <v>996</v>
      </c>
      <c r="AI828">
        <v>2</v>
      </c>
      <c r="AJ828">
        <v>2</v>
      </c>
      <c r="AK828" t="s">
        <v>168</v>
      </c>
      <c r="AL828">
        <v>1617</v>
      </c>
      <c r="AM828">
        <v>0.05</v>
      </c>
      <c r="AN828">
        <v>0.05</v>
      </c>
      <c r="AO828">
        <v>712</v>
      </c>
      <c r="AP828">
        <v>712</v>
      </c>
      <c r="AQ828">
        <v>151</v>
      </c>
      <c r="AR828">
        <v>151</v>
      </c>
      <c r="AS828">
        <v>1617</v>
      </c>
      <c r="AT828">
        <v>10</v>
      </c>
      <c r="AU828">
        <v>10</v>
      </c>
      <c r="AV828">
        <v>0.05</v>
      </c>
      <c r="AW828">
        <v>0.05</v>
      </c>
      <c r="AX828">
        <v>1168</v>
      </c>
      <c r="AY828">
        <v>1168</v>
      </c>
      <c r="AZ828">
        <v>133</v>
      </c>
      <c r="BA828">
        <v>133</v>
      </c>
      <c r="BB828" t="s">
        <v>135</v>
      </c>
      <c r="BC828" t="s">
        <v>992</v>
      </c>
      <c r="BD828">
        <v>1</v>
      </c>
      <c r="BF828" s="2">
        <v>42433</v>
      </c>
      <c r="BG828" s="3" t="s">
        <v>125</v>
      </c>
      <c r="BH828">
        <v>41054531300042</v>
      </c>
      <c r="BJ828" t="s">
        <v>112</v>
      </c>
      <c r="BK828" t="s">
        <v>993</v>
      </c>
      <c r="BL828" t="s">
        <v>994</v>
      </c>
      <c r="BN828" s="2">
        <v>42432</v>
      </c>
      <c r="BO828">
        <v>3</v>
      </c>
      <c r="BQ828">
        <v>1409</v>
      </c>
      <c r="BS828" t="s">
        <v>117</v>
      </c>
      <c r="BT828">
        <v>11</v>
      </c>
      <c r="BV828">
        <v>27</v>
      </c>
      <c r="BX828">
        <v>1</v>
      </c>
      <c r="BZ828">
        <v>34255833500051</v>
      </c>
      <c r="CB828" t="s">
        <v>112</v>
      </c>
      <c r="CC828">
        <v>1</v>
      </c>
      <c r="CE828">
        <v>3</v>
      </c>
      <c r="CG828">
        <v>41054531300042</v>
      </c>
      <c r="CI828" t="s">
        <v>109</v>
      </c>
      <c r="CK828">
        <v>3</v>
      </c>
      <c r="CQ828" t="s">
        <v>110</v>
      </c>
      <c r="CR828" s="2">
        <v>42460</v>
      </c>
      <c r="CS828">
        <v>0</v>
      </c>
      <c r="CU828" t="s">
        <v>109</v>
      </c>
      <c r="CV828" t="s">
        <v>111</v>
      </c>
      <c r="CW828">
        <v>41054531300042</v>
      </c>
      <c r="CY828" t="s">
        <v>112</v>
      </c>
      <c r="CZ828" t="s">
        <v>113</v>
      </c>
      <c r="DA828" t="s">
        <v>114</v>
      </c>
      <c r="DB828" t="s">
        <v>115</v>
      </c>
      <c r="DC828">
        <v>1</v>
      </c>
    </row>
    <row r="829" spans="1:107" x14ac:dyDescent="0.2">
      <c r="A829" t="s">
        <v>108</v>
      </c>
      <c r="B829">
        <v>0</v>
      </c>
      <c r="D829" t="s">
        <v>109</v>
      </c>
      <c r="K829">
        <v>1</v>
      </c>
      <c r="M829">
        <v>2</v>
      </c>
      <c r="N829" t="s">
        <v>990</v>
      </c>
      <c r="O829">
        <v>0</v>
      </c>
      <c r="V829">
        <v>6127975</v>
      </c>
      <c r="W829" s="2">
        <v>42432</v>
      </c>
      <c r="X829">
        <v>4</v>
      </c>
      <c r="Y829">
        <v>1</v>
      </c>
      <c r="Z829">
        <v>1</v>
      </c>
      <c r="AB829">
        <v>0</v>
      </c>
      <c r="AC829">
        <v>0</v>
      </c>
      <c r="AD829" s="2">
        <v>42433</v>
      </c>
      <c r="AE829" s="3" t="s">
        <v>991</v>
      </c>
      <c r="AF829">
        <v>23</v>
      </c>
      <c r="AG829">
        <v>23</v>
      </c>
      <c r="AH829" s="3" t="s">
        <v>997</v>
      </c>
      <c r="AI829">
        <v>2</v>
      </c>
      <c r="AJ829">
        <v>2</v>
      </c>
      <c r="AK829" t="s">
        <v>169</v>
      </c>
      <c r="AL829">
        <v>2920</v>
      </c>
      <c r="AM829">
        <v>1.4999999999999999E-4</v>
      </c>
      <c r="AN829">
        <v>1.4999999999999999E-4</v>
      </c>
      <c r="AO829">
        <v>711</v>
      </c>
      <c r="AP829">
        <v>711</v>
      </c>
      <c r="AQ829">
        <v>405</v>
      </c>
      <c r="AR829">
        <v>405</v>
      </c>
      <c r="AS829">
        <v>2920</v>
      </c>
      <c r="AT829">
        <v>10</v>
      </c>
      <c r="AU829">
        <v>10</v>
      </c>
      <c r="AV829">
        <v>1.4999999999999999E-4</v>
      </c>
      <c r="AW829">
        <v>1.4999999999999999E-4</v>
      </c>
      <c r="AZ829">
        <v>133</v>
      </c>
      <c r="BA829">
        <v>133</v>
      </c>
      <c r="BB829" t="s">
        <v>135</v>
      </c>
      <c r="BC829" t="s">
        <v>992</v>
      </c>
      <c r="BD829">
        <v>1</v>
      </c>
      <c r="BF829" s="2">
        <v>42433</v>
      </c>
      <c r="BG829" s="3" t="s">
        <v>125</v>
      </c>
      <c r="BH829">
        <v>41054531300042</v>
      </c>
      <c r="BJ829" t="s">
        <v>112</v>
      </c>
      <c r="BK829" t="s">
        <v>993</v>
      </c>
      <c r="BL829" t="s">
        <v>994</v>
      </c>
      <c r="BN829" s="2">
        <v>42432</v>
      </c>
      <c r="BO829">
        <v>3</v>
      </c>
      <c r="BQ829">
        <v>1409</v>
      </c>
      <c r="BS829" t="s">
        <v>117</v>
      </c>
      <c r="BT829">
        <v>11</v>
      </c>
      <c r="BV829">
        <v>27</v>
      </c>
      <c r="BX829">
        <v>1</v>
      </c>
      <c r="BZ829">
        <v>34255833500051</v>
      </c>
      <c r="CB829" t="s">
        <v>112</v>
      </c>
      <c r="CC829">
        <v>1</v>
      </c>
      <c r="CE829">
        <v>3</v>
      </c>
      <c r="CG829">
        <v>41054531300042</v>
      </c>
      <c r="CI829" t="s">
        <v>109</v>
      </c>
      <c r="CK829">
        <v>3</v>
      </c>
      <c r="CQ829" t="s">
        <v>110</v>
      </c>
      <c r="CR829" s="2">
        <v>42460</v>
      </c>
      <c r="CS829">
        <v>0</v>
      </c>
      <c r="CU829" t="s">
        <v>109</v>
      </c>
      <c r="CV829" t="s">
        <v>111</v>
      </c>
      <c r="CW829">
        <v>41054531300042</v>
      </c>
      <c r="CY829" t="s">
        <v>112</v>
      </c>
      <c r="CZ829" t="s">
        <v>113</v>
      </c>
      <c r="DA829" t="s">
        <v>114</v>
      </c>
      <c r="DB829" t="s">
        <v>115</v>
      </c>
      <c r="DC829">
        <v>1</v>
      </c>
    </row>
    <row r="830" spans="1:107" x14ac:dyDescent="0.2">
      <c r="A830" t="s">
        <v>108</v>
      </c>
      <c r="B830">
        <v>0</v>
      </c>
      <c r="D830" t="s">
        <v>109</v>
      </c>
      <c r="K830">
        <v>1</v>
      </c>
      <c r="M830">
        <v>2</v>
      </c>
      <c r="N830" t="s">
        <v>990</v>
      </c>
      <c r="O830">
        <v>0</v>
      </c>
      <c r="V830">
        <v>6127975</v>
      </c>
      <c r="W830" s="2">
        <v>42432</v>
      </c>
      <c r="X830">
        <v>4</v>
      </c>
      <c r="Y830">
        <v>1</v>
      </c>
      <c r="Z830">
        <v>1</v>
      </c>
      <c r="AB830">
        <v>0</v>
      </c>
      <c r="AC830">
        <v>0</v>
      </c>
      <c r="AD830" s="2">
        <v>42433</v>
      </c>
      <c r="AE830" s="3" t="s">
        <v>991</v>
      </c>
      <c r="AF830">
        <v>23</v>
      </c>
      <c r="AG830">
        <v>23</v>
      </c>
      <c r="AH830" s="3" t="s">
        <v>998</v>
      </c>
      <c r="AI830">
        <v>2</v>
      </c>
      <c r="AJ830">
        <v>2</v>
      </c>
      <c r="AK830" t="s">
        <v>170</v>
      </c>
      <c r="AL830">
        <v>1264</v>
      </c>
      <c r="AM830">
        <v>0.02</v>
      </c>
      <c r="AN830">
        <v>0.02</v>
      </c>
      <c r="AQ830">
        <v>454</v>
      </c>
      <c r="AR830">
        <v>454</v>
      </c>
      <c r="AS830">
        <v>1264</v>
      </c>
      <c r="AT830">
        <v>10</v>
      </c>
      <c r="AU830">
        <v>10</v>
      </c>
      <c r="AV830">
        <v>0.02</v>
      </c>
      <c r="AW830">
        <v>0.02</v>
      </c>
      <c r="AZ830">
        <v>133</v>
      </c>
      <c r="BA830">
        <v>133</v>
      </c>
      <c r="BB830" t="s">
        <v>135</v>
      </c>
      <c r="BC830" t="s">
        <v>992</v>
      </c>
      <c r="BD830">
        <v>1</v>
      </c>
      <c r="BF830" s="2">
        <v>42433</v>
      </c>
      <c r="BG830" s="3" t="s">
        <v>125</v>
      </c>
      <c r="BH830">
        <v>41054531300042</v>
      </c>
      <c r="BJ830" t="s">
        <v>112</v>
      </c>
      <c r="BK830" t="s">
        <v>993</v>
      </c>
      <c r="BL830" t="s">
        <v>994</v>
      </c>
      <c r="BN830" s="2">
        <v>42432</v>
      </c>
      <c r="BO830">
        <v>3</v>
      </c>
      <c r="BQ830">
        <v>1409</v>
      </c>
      <c r="BS830" t="s">
        <v>117</v>
      </c>
      <c r="BT830">
        <v>11</v>
      </c>
      <c r="BV830">
        <v>27</v>
      </c>
      <c r="BX830">
        <v>1</v>
      </c>
      <c r="BZ830">
        <v>34255833500051</v>
      </c>
      <c r="CB830" t="s">
        <v>112</v>
      </c>
      <c r="CC830">
        <v>1</v>
      </c>
      <c r="CE830">
        <v>3</v>
      </c>
      <c r="CG830">
        <v>41054531300042</v>
      </c>
      <c r="CI830" t="s">
        <v>109</v>
      </c>
      <c r="CK830">
        <v>3</v>
      </c>
      <c r="CQ830" t="s">
        <v>110</v>
      </c>
      <c r="CR830" s="2">
        <v>42460</v>
      </c>
      <c r="CS830">
        <v>0</v>
      </c>
      <c r="CU830" t="s">
        <v>109</v>
      </c>
      <c r="CV830" t="s">
        <v>111</v>
      </c>
      <c r="CW830">
        <v>41054531300042</v>
      </c>
      <c r="CY830" t="s">
        <v>112</v>
      </c>
      <c r="CZ830" t="s">
        <v>113</v>
      </c>
      <c r="DA830" t="s">
        <v>114</v>
      </c>
      <c r="DB830" t="s">
        <v>115</v>
      </c>
      <c r="DC830">
        <v>1</v>
      </c>
    </row>
    <row r="831" spans="1:107" x14ac:dyDescent="0.2">
      <c r="A831" t="s">
        <v>108</v>
      </c>
      <c r="B831">
        <v>0</v>
      </c>
      <c r="D831" t="s">
        <v>109</v>
      </c>
      <c r="K831">
        <v>1</v>
      </c>
      <c r="M831">
        <v>2</v>
      </c>
      <c r="N831" t="s">
        <v>990</v>
      </c>
      <c r="O831">
        <v>0</v>
      </c>
      <c r="V831">
        <v>6127975</v>
      </c>
      <c r="W831" s="2">
        <v>42432</v>
      </c>
      <c r="X831">
        <v>4</v>
      </c>
      <c r="Y831">
        <v>1</v>
      </c>
      <c r="Z831">
        <v>1</v>
      </c>
      <c r="AB831">
        <v>0</v>
      </c>
      <c r="AC831">
        <v>0</v>
      </c>
      <c r="AD831" s="2">
        <v>42433</v>
      </c>
      <c r="AE831" s="3" t="s">
        <v>991</v>
      </c>
      <c r="AF831">
        <v>23</v>
      </c>
      <c r="AG831">
        <v>23</v>
      </c>
      <c r="AH831" s="3" t="s">
        <v>996</v>
      </c>
      <c r="AI831">
        <v>2</v>
      </c>
      <c r="AJ831">
        <v>2</v>
      </c>
      <c r="AK831" t="s">
        <v>172</v>
      </c>
      <c r="AL831">
        <v>1548</v>
      </c>
      <c r="AM831">
        <v>0.05</v>
      </c>
      <c r="AN831">
        <v>0.05</v>
      </c>
      <c r="AO831">
        <v>712</v>
      </c>
      <c r="AP831">
        <v>712</v>
      </c>
      <c r="AQ831">
        <v>151</v>
      </c>
      <c r="AR831">
        <v>151</v>
      </c>
      <c r="AS831">
        <v>1548</v>
      </c>
      <c r="AT831">
        <v>10</v>
      </c>
      <c r="AU831">
        <v>10</v>
      </c>
      <c r="AV831">
        <v>0.05</v>
      </c>
      <c r="AW831">
        <v>0.05</v>
      </c>
      <c r="AX831">
        <v>1168</v>
      </c>
      <c r="AY831">
        <v>1168</v>
      </c>
      <c r="AZ831">
        <v>133</v>
      </c>
      <c r="BA831">
        <v>133</v>
      </c>
      <c r="BB831" t="s">
        <v>135</v>
      </c>
      <c r="BC831" t="s">
        <v>992</v>
      </c>
      <c r="BD831">
        <v>1</v>
      </c>
      <c r="BF831" s="2">
        <v>42433</v>
      </c>
      <c r="BG831" s="3" t="s">
        <v>125</v>
      </c>
      <c r="BH831">
        <v>41054531300042</v>
      </c>
      <c r="BJ831" t="s">
        <v>112</v>
      </c>
      <c r="BK831" t="s">
        <v>993</v>
      </c>
      <c r="BL831" t="s">
        <v>994</v>
      </c>
      <c r="BN831" s="2">
        <v>42432</v>
      </c>
      <c r="BO831">
        <v>3</v>
      </c>
      <c r="BQ831">
        <v>1409</v>
      </c>
      <c r="BS831" t="s">
        <v>117</v>
      </c>
      <c r="BT831">
        <v>11</v>
      </c>
      <c r="BV831">
        <v>27</v>
      </c>
      <c r="BX831">
        <v>1</v>
      </c>
      <c r="BZ831">
        <v>34255833500051</v>
      </c>
      <c r="CB831" t="s">
        <v>112</v>
      </c>
      <c r="CC831">
        <v>1</v>
      </c>
      <c r="CE831">
        <v>3</v>
      </c>
      <c r="CG831">
        <v>41054531300042</v>
      </c>
      <c r="CI831" t="s">
        <v>109</v>
      </c>
      <c r="CK831">
        <v>3</v>
      </c>
      <c r="CQ831" t="s">
        <v>110</v>
      </c>
      <c r="CR831" s="2">
        <v>42460</v>
      </c>
      <c r="CS831">
        <v>0</v>
      </c>
      <c r="CU831" t="s">
        <v>109</v>
      </c>
      <c r="CV831" t="s">
        <v>111</v>
      </c>
      <c r="CW831">
        <v>41054531300042</v>
      </c>
      <c r="CY831" t="s">
        <v>112</v>
      </c>
      <c r="CZ831" t="s">
        <v>113</v>
      </c>
      <c r="DA831" t="s">
        <v>114</v>
      </c>
      <c r="DB831" t="s">
        <v>115</v>
      </c>
      <c r="DC831">
        <v>1</v>
      </c>
    </row>
    <row r="832" spans="1:107" x14ac:dyDescent="0.2">
      <c r="A832" t="s">
        <v>108</v>
      </c>
      <c r="B832">
        <v>0</v>
      </c>
      <c r="D832" t="s">
        <v>109</v>
      </c>
      <c r="K832">
        <v>1</v>
      </c>
      <c r="M832">
        <v>2</v>
      </c>
      <c r="N832" t="s">
        <v>990</v>
      </c>
      <c r="O832">
        <v>0</v>
      </c>
      <c r="V832">
        <v>6127975</v>
      </c>
      <c r="W832" s="2">
        <v>42432</v>
      </c>
      <c r="X832">
        <v>4</v>
      </c>
      <c r="Y832">
        <v>2</v>
      </c>
      <c r="Z832">
        <v>2</v>
      </c>
      <c r="AB832">
        <v>0</v>
      </c>
      <c r="AC832">
        <v>0</v>
      </c>
      <c r="AD832" s="2">
        <v>42433</v>
      </c>
      <c r="AE832" s="3" t="s">
        <v>991</v>
      </c>
      <c r="AF832">
        <v>23</v>
      </c>
      <c r="AG832">
        <v>23</v>
      </c>
      <c r="AH832" s="3" t="s">
        <v>996</v>
      </c>
      <c r="AI832">
        <v>2</v>
      </c>
      <c r="AJ832">
        <v>2</v>
      </c>
      <c r="AK832" t="s">
        <v>173</v>
      </c>
      <c r="AL832">
        <v>1549</v>
      </c>
      <c r="AM832">
        <v>0.25</v>
      </c>
      <c r="AN832">
        <v>0.25</v>
      </c>
      <c r="AO832">
        <v>712</v>
      </c>
      <c r="AP832">
        <v>712</v>
      </c>
      <c r="AQ832">
        <v>151</v>
      </c>
      <c r="AR832">
        <v>151</v>
      </c>
      <c r="AS832">
        <v>1549</v>
      </c>
      <c r="AT832">
        <v>10</v>
      </c>
      <c r="AU832">
        <v>10</v>
      </c>
      <c r="AV832">
        <v>0.25</v>
      </c>
      <c r="AW832">
        <v>0.25</v>
      </c>
      <c r="AX832">
        <v>1168</v>
      </c>
      <c r="AY832">
        <v>1168</v>
      </c>
      <c r="AZ832">
        <v>133</v>
      </c>
      <c r="BA832">
        <v>133</v>
      </c>
      <c r="BB832" t="s">
        <v>135</v>
      </c>
      <c r="BC832" t="s">
        <v>992</v>
      </c>
      <c r="BD832">
        <v>1</v>
      </c>
      <c r="BF832" s="2">
        <v>42433</v>
      </c>
      <c r="BG832" s="3" t="s">
        <v>125</v>
      </c>
      <c r="BH832">
        <v>41054531300042</v>
      </c>
      <c r="BJ832" t="s">
        <v>112</v>
      </c>
      <c r="BK832" t="s">
        <v>993</v>
      </c>
      <c r="BL832" t="s">
        <v>994</v>
      </c>
      <c r="BN832" s="2">
        <v>42432</v>
      </c>
      <c r="BO832">
        <v>3</v>
      </c>
      <c r="BQ832">
        <v>1409</v>
      </c>
      <c r="BS832" t="s">
        <v>117</v>
      </c>
      <c r="BT832">
        <v>11</v>
      </c>
      <c r="BV832">
        <v>27</v>
      </c>
      <c r="BX832">
        <v>1</v>
      </c>
      <c r="BZ832">
        <v>34255833500051</v>
      </c>
      <c r="CB832" t="s">
        <v>112</v>
      </c>
      <c r="CC832">
        <v>1</v>
      </c>
      <c r="CE832">
        <v>3</v>
      </c>
      <c r="CG832">
        <v>41054531300042</v>
      </c>
      <c r="CI832" t="s">
        <v>109</v>
      </c>
      <c r="CK832">
        <v>3</v>
      </c>
      <c r="CQ832" t="s">
        <v>110</v>
      </c>
      <c r="CR832" s="2">
        <v>42460</v>
      </c>
      <c r="CS832">
        <v>0</v>
      </c>
      <c r="CU832" t="s">
        <v>109</v>
      </c>
      <c r="CV832" t="s">
        <v>111</v>
      </c>
      <c r="CW832">
        <v>41054531300042</v>
      </c>
      <c r="CY832" t="s">
        <v>112</v>
      </c>
      <c r="CZ832" t="s">
        <v>113</v>
      </c>
      <c r="DA832" t="s">
        <v>114</v>
      </c>
      <c r="DB832" t="s">
        <v>115</v>
      </c>
      <c r="DC832">
        <v>1</v>
      </c>
    </row>
    <row r="833" spans="1:107" x14ac:dyDescent="0.2">
      <c r="A833" t="s">
        <v>108</v>
      </c>
      <c r="B833">
        <v>0</v>
      </c>
      <c r="D833" t="s">
        <v>109</v>
      </c>
      <c r="K833">
        <v>1</v>
      </c>
      <c r="M833">
        <v>2</v>
      </c>
      <c r="N833" t="s">
        <v>990</v>
      </c>
      <c r="O833">
        <v>0</v>
      </c>
      <c r="V833">
        <v>6127975</v>
      </c>
      <c r="W833" s="2">
        <v>42432</v>
      </c>
      <c r="X833">
        <v>4</v>
      </c>
      <c r="Y833">
        <v>1</v>
      </c>
      <c r="Z833">
        <v>1</v>
      </c>
      <c r="AB833">
        <v>0</v>
      </c>
      <c r="AC833">
        <v>0</v>
      </c>
      <c r="AD833" s="2">
        <v>42433</v>
      </c>
      <c r="AE833" s="3" t="s">
        <v>991</v>
      </c>
      <c r="AF833">
        <v>23</v>
      </c>
      <c r="AG833">
        <v>23</v>
      </c>
      <c r="AH833" s="3" t="s">
        <v>998</v>
      </c>
      <c r="AI833">
        <v>2</v>
      </c>
      <c r="AJ833">
        <v>2</v>
      </c>
      <c r="AK833" t="s">
        <v>174</v>
      </c>
      <c r="AL833">
        <v>1141</v>
      </c>
      <c r="AM833">
        <v>0.02</v>
      </c>
      <c r="AN833">
        <v>0.02</v>
      </c>
      <c r="AQ833">
        <v>454</v>
      </c>
      <c r="AR833">
        <v>454</v>
      </c>
      <c r="AS833">
        <v>1141</v>
      </c>
      <c r="AT833">
        <v>10</v>
      </c>
      <c r="AU833">
        <v>10</v>
      </c>
      <c r="AV833">
        <v>0.02</v>
      </c>
      <c r="AW833">
        <v>0.02</v>
      </c>
      <c r="AZ833">
        <v>133</v>
      </c>
      <c r="BA833">
        <v>133</v>
      </c>
      <c r="BB833" t="s">
        <v>135</v>
      </c>
      <c r="BC833" t="s">
        <v>992</v>
      </c>
      <c r="BD833">
        <v>1</v>
      </c>
      <c r="BF833" s="2">
        <v>42433</v>
      </c>
      <c r="BG833" s="3" t="s">
        <v>125</v>
      </c>
      <c r="BH833">
        <v>41054531300042</v>
      </c>
      <c r="BJ833" t="s">
        <v>112</v>
      </c>
      <c r="BK833" t="s">
        <v>993</v>
      </c>
      <c r="BL833" t="s">
        <v>994</v>
      </c>
      <c r="BN833" s="2">
        <v>42432</v>
      </c>
      <c r="BO833">
        <v>3</v>
      </c>
      <c r="BQ833">
        <v>1409</v>
      </c>
      <c r="BS833" t="s">
        <v>117</v>
      </c>
      <c r="BT833">
        <v>11</v>
      </c>
      <c r="BV833">
        <v>27</v>
      </c>
      <c r="BX833">
        <v>1</v>
      </c>
      <c r="BZ833">
        <v>34255833500051</v>
      </c>
      <c r="CB833" t="s">
        <v>112</v>
      </c>
      <c r="CC833">
        <v>1</v>
      </c>
      <c r="CE833">
        <v>3</v>
      </c>
      <c r="CG833">
        <v>41054531300042</v>
      </c>
      <c r="CI833" t="s">
        <v>109</v>
      </c>
      <c r="CK833">
        <v>3</v>
      </c>
      <c r="CQ833" t="s">
        <v>110</v>
      </c>
      <c r="CR833" s="2">
        <v>42460</v>
      </c>
      <c r="CS833">
        <v>0</v>
      </c>
      <c r="CU833" t="s">
        <v>109</v>
      </c>
      <c r="CV833" t="s">
        <v>111</v>
      </c>
      <c r="CW833">
        <v>41054531300042</v>
      </c>
      <c r="CY833" t="s">
        <v>112</v>
      </c>
      <c r="CZ833" t="s">
        <v>113</v>
      </c>
      <c r="DA833" t="s">
        <v>114</v>
      </c>
      <c r="DB833" t="s">
        <v>115</v>
      </c>
      <c r="DC833">
        <v>1</v>
      </c>
    </row>
    <row r="834" spans="1:107" x14ac:dyDescent="0.2">
      <c r="A834" t="s">
        <v>108</v>
      </c>
      <c r="B834">
        <v>0</v>
      </c>
      <c r="D834" t="s">
        <v>109</v>
      </c>
      <c r="K834">
        <v>1</v>
      </c>
      <c r="M834">
        <v>2</v>
      </c>
      <c r="N834" t="s">
        <v>990</v>
      </c>
      <c r="O834">
        <v>0</v>
      </c>
      <c r="V834">
        <v>6127975</v>
      </c>
      <c r="W834" s="2">
        <v>42432</v>
      </c>
      <c r="X834">
        <v>4</v>
      </c>
      <c r="Y834">
        <v>2</v>
      </c>
      <c r="Z834">
        <v>2</v>
      </c>
      <c r="AA834" t="s">
        <v>175</v>
      </c>
      <c r="AB834">
        <v>0</v>
      </c>
      <c r="AC834">
        <v>0</v>
      </c>
      <c r="AD834" s="2">
        <v>42437</v>
      </c>
      <c r="AE834" s="3" t="s">
        <v>991</v>
      </c>
      <c r="AF834">
        <v>23</v>
      </c>
      <c r="AG834">
        <v>23</v>
      </c>
      <c r="AH834" s="3" t="s">
        <v>999</v>
      </c>
      <c r="AI834">
        <v>2</v>
      </c>
      <c r="AJ834">
        <v>2</v>
      </c>
      <c r="AK834" t="s">
        <v>176</v>
      </c>
      <c r="AL834">
        <v>2522</v>
      </c>
      <c r="AM834">
        <v>0.02</v>
      </c>
      <c r="AN834">
        <v>0.02</v>
      </c>
      <c r="AQ834">
        <v>454</v>
      </c>
      <c r="AR834">
        <v>454</v>
      </c>
      <c r="AS834">
        <v>2522</v>
      </c>
      <c r="AT834">
        <v>10</v>
      </c>
      <c r="AU834">
        <v>10</v>
      </c>
      <c r="AV834">
        <v>0.02</v>
      </c>
      <c r="AW834">
        <v>0.02</v>
      </c>
      <c r="AZ834">
        <v>133</v>
      </c>
      <c r="BA834">
        <v>133</v>
      </c>
      <c r="BB834" t="s">
        <v>135</v>
      </c>
      <c r="BC834" t="s">
        <v>992</v>
      </c>
      <c r="BD834">
        <v>1</v>
      </c>
      <c r="BF834" s="2">
        <v>42433</v>
      </c>
      <c r="BG834" s="3" t="s">
        <v>125</v>
      </c>
      <c r="BH834">
        <v>41054531300042</v>
      </c>
      <c r="BJ834" t="s">
        <v>112</v>
      </c>
      <c r="BK834" t="s">
        <v>993</v>
      </c>
      <c r="BL834" t="s">
        <v>994</v>
      </c>
      <c r="BN834" s="2">
        <v>42432</v>
      </c>
      <c r="BO834">
        <v>3</v>
      </c>
      <c r="BQ834">
        <v>1409</v>
      </c>
      <c r="BS834" t="s">
        <v>117</v>
      </c>
      <c r="BT834">
        <v>11</v>
      </c>
      <c r="BV834">
        <v>27</v>
      </c>
      <c r="BX834">
        <v>1</v>
      </c>
      <c r="BZ834">
        <v>34255833500051</v>
      </c>
      <c r="CB834" t="s">
        <v>112</v>
      </c>
      <c r="CC834">
        <v>1</v>
      </c>
      <c r="CE834">
        <v>3</v>
      </c>
      <c r="CG834">
        <v>41054531300042</v>
      </c>
      <c r="CI834" t="s">
        <v>109</v>
      </c>
      <c r="CK834">
        <v>3</v>
      </c>
      <c r="CQ834" t="s">
        <v>110</v>
      </c>
      <c r="CR834" s="2">
        <v>42460</v>
      </c>
      <c r="CS834">
        <v>0</v>
      </c>
      <c r="CU834" t="s">
        <v>109</v>
      </c>
      <c r="CV834" t="s">
        <v>111</v>
      </c>
      <c r="CW834">
        <v>41054531300042</v>
      </c>
      <c r="CY834" t="s">
        <v>112</v>
      </c>
      <c r="CZ834" t="s">
        <v>113</v>
      </c>
      <c r="DA834" t="s">
        <v>114</v>
      </c>
      <c r="DB834" t="s">
        <v>115</v>
      </c>
      <c r="DC834">
        <v>1</v>
      </c>
    </row>
    <row r="835" spans="1:107" x14ac:dyDescent="0.2">
      <c r="A835" t="s">
        <v>108</v>
      </c>
      <c r="B835">
        <v>0</v>
      </c>
      <c r="D835" t="s">
        <v>109</v>
      </c>
      <c r="K835">
        <v>1</v>
      </c>
      <c r="M835">
        <v>2</v>
      </c>
      <c r="N835" t="s">
        <v>990</v>
      </c>
      <c r="O835">
        <v>0</v>
      </c>
      <c r="V835">
        <v>6127975</v>
      </c>
      <c r="W835" s="2">
        <v>42432</v>
      </c>
      <c r="X835">
        <v>4</v>
      </c>
      <c r="Y835">
        <v>1</v>
      </c>
      <c r="Z835">
        <v>1</v>
      </c>
      <c r="AB835">
        <v>0</v>
      </c>
      <c r="AC835">
        <v>0</v>
      </c>
      <c r="AD835" s="2">
        <v>42433</v>
      </c>
      <c r="AE835" s="3" t="s">
        <v>991</v>
      </c>
      <c r="AF835">
        <v>23</v>
      </c>
      <c r="AG835">
        <v>23</v>
      </c>
      <c r="AH835" s="3" t="s">
        <v>998</v>
      </c>
      <c r="AI835">
        <v>2</v>
      </c>
      <c r="AJ835">
        <v>2</v>
      </c>
      <c r="AK835" t="s">
        <v>178</v>
      </c>
      <c r="AL835">
        <v>1142</v>
      </c>
      <c r="AM835">
        <v>0.1</v>
      </c>
      <c r="AN835">
        <v>0.1</v>
      </c>
      <c r="AQ835">
        <v>454</v>
      </c>
      <c r="AR835">
        <v>454</v>
      </c>
      <c r="AS835">
        <v>1142</v>
      </c>
      <c r="AT835">
        <v>10</v>
      </c>
      <c r="AU835">
        <v>10</v>
      </c>
      <c r="AV835">
        <v>0.1</v>
      </c>
      <c r="AW835">
        <v>0.1</v>
      </c>
      <c r="AZ835">
        <v>133</v>
      </c>
      <c r="BA835">
        <v>133</v>
      </c>
      <c r="BB835" t="s">
        <v>135</v>
      </c>
      <c r="BC835" t="s">
        <v>992</v>
      </c>
      <c r="BD835">
        <v>1</v>
      </c>
      <c r="BF835" s="2">
        <v>42433</v>
      </c>
      <c r="BG835" s="3" t="s">
        <v>125</v>
      </c>
      <c r="BH835">
        <v>41054531300042</v>
      </c>
      <c r="BJ835" t="s">
        <v>112</v>
      </c>
      <c r="BK835" t="s">
        <v>993</v>
      </c>
      <c r="BL835" t="s">
        <v>994</v>
      </c>
      <c r="BN835" s="2">
        <v>42432</v>
      </c>
      <c r="BO835">
        <v>3</v>
      </c>
      <c r="BQ835">
        <v>1409</v>
      </c>
      <c r="BS835" t="s">
        <v>117</v>
      </c>
      <c r="BT835">
        <v>11</v>
      </c>
      <c r="BV835">
        <v>27</v>
      </c>
      <c r="BX835">
        <v>1</v>
      </c>
      <c r="BZ835">
        <v>34255833500051</v>
      </c>
      <c r="CB835" t="s">
        <v>112</v>
      </c>
      <c r="CC835">
        <v>1</v>
      </c>
      <c r="CE835">
        <v>3</v>
      </c>
      <c r="CG835">
        <v>41054531300042</v>
      </c>
      <c r="CI835" t="s">
        <v>109</v>
      </c>
      <c r="CK835">
        <v>3</v>
      </c>
      <c r="CQ835" t="s">
        <v>110</v>
      </c>
      <c r="CR835" s="2">
        <v>42460</v>
      </c>
      <c r="CS835">
        <v>0</v>
      </c>
      <c r="CU835" t="s">
        <v>109</v>
      </c>
      <c r="CV835" t="s">
        <v>111</v>
      </c>
      <c r="CW835">
        <v>41054531300042</v>
      </c>
      <c r="CY835" t="s">
        <v>112</v>
      </c>
      <c r="CZ835" t="s">
        <v>113</v>
      </c>
      <c r="DA835" t="s">
        <v>114</v>
      </c>
      <c r="DB835" t="s">
        <v>115</v>
      </c>
      <c r="DC835">
        <v>1</v>
      </c>
    </row>
    <row r="836" spans="1:107" x14ac:dyDescent="0.2">
      <c r="A836" t="s">
        <v>108</v>
      </c>
      <c r="B836">
        <v>0</v>
      </c>
      <c r="D836" t="s">
        <v>109</v>
      </c>
      <c r="K836">
        <v>1</v>
      </c>
      <c r="M836">
        <v>2</v>
      </c>
      <c r="N836" t="s">
        <v>990</v>
      </c>
      <c r="O836">
        <v>0</v>
      </c>
      <c r="V836">
        <v>6127975</v>
      </c>
      <c r="W836" s="2">
        <v>42432</v>
      </c>
      <c r="X836">
        <v>4</v>
      </c>
      <c r="Y836">
        <v>1</v>
      </c>
      <c r="Z836">
        <v>1</v>
      </c>
      <c r="AB836">
        <v>0</v>
      </c>
      <c r="AC836">
        <v>0</v>
      </c>
      <c r="AD836" s="2">
        <v>42433</v>
      </c>
      <c r="AE836" s="3" t="s">
        <v>991</v>
      </c>
      <c r="AF836">
        <v>23</v>
      </c>
      <c r="AG836">
        <v>23</v>
      </c>
      <c r="AH836" s="3" t="s">
        <v>1000</v>
      </c>
      <c r="AI836">
        <v>2</v>
      </c>
      <c r="AJ836">
        <v>2</v>
      </c>
      <c r="AK836" t="s">
        <v>179</v>
      </c>
      <c r="AL836">
        <v>1143</v>
      </c>
      <c r="AM836">
        <v>5.0000000000000001E-3</v>
      </c>
      <c r="AN836">
        <v>5.0000000000000001E-3</v>
      </c>
      <c r="AO836">
        <v>712</v>
      </c>
      <c r="AP836">
        <v>712</v>
      </c>
      <c r="AQ836">
        <v>405</v>
      </c>
      <c r="AR836">
        <v>405</v>
      </c>
      <c r="AS836">
        <v>1143</v>
      </c>
      <c r="AT836">
        <v>10</v>
      </c>
      <c r="AU836">
        <v>10</v>
      </c>
      <c r="AV836">
        <v>5.0000000000000001E-3</v>
      </c>
      <c r="AW836">
        <v>5.0000000000000001E-3</v>
      </c>
      <c r="AX836">
        <v>1168</v>
      </c>
      <c r="AY836">
        <v>1168</v>
      </c>
      <c r="AZ836">
        <v>133</v>
      </c>
      <c r="BA836">
        <v>133</v>
      </c>
      <c r="BB836" t="s">
        <v>135</v>
      </c>
      <c r="BC836" t="s">
        <v>992</v>
      </c>
      <c r="BD836">
        <v>1</v>
      </c>
      <c r="BF836" s="2">
        <v>42433</v>
      </c>
      <c r="BG836" s="3" t="s">
        <v>125</v>
      </c>
      <c r="BH836">
        <v>41054531300042</v>
      </c>
      <c r="BJ836" t="s">
        <v>112</v>
      </c>
      <c r="BK836" t="s">
        <v>993</v>
      </c>
      <c r="BL836" t="s">
        <v>994</v>
      </c>
      <c r="BN836" s="2">
        <v>42432</v>
      </c>
      <c r="BO836">
        <v>3</v>
      </c>
      <c r="BQ836">
        <v>1409</v>
      </c>
      <c r="BS836" t="s">
        <v>117</v>
      </c>
      <c r="BT836">
        <v>11</v>
      </c>
      <c r="BV836">
        <v>27</v>
      </c>
      <c r="BX836">
        <v>1</v>
      </c>
      <c r="BZ836">
        <v>34255833500051</v>
      </c>
      <c r="CB836" t="s">
        <v>112</v>
      </c>
      <c r="CC836">
        <v>1</v>
      </c>
      <c r="CE836">
        <v>3</v>
      </c>
      <c r="CG836">
        <v>41054531300042</v>
      </c>
      <c r="CI836" t="s">
        <v>109</v>
      </c>
      <c r="CK836">
        <v>3</v>
      </c>
      <c r="CQ836" t="s">
        <v>110</v>
      </c>
      <c r="CR836" s="2">
        <v>42460</v>
      </c>
      <c r="CS836">
        <v>0</v>
      </c>
      <c r="CU836" t="s">
        <v>109</v>
      </c>
      <c r="CV836" t="s">
        <v>111</v>
      </c>
      <c r="CW836">
        <v>41054531300042</v>
      </c>
      <c r="CY836" t="s">
        <v>112</v>
      </c>
      <c r="CZ836" t="s">
        <v>113</v>
      </c>
      <c r="DA836" t="s">
        <v>114</v>
      </c>
      <c r="DB836" t="s">
        <v>115</v>
      </c>
      <c r="DC836">
        <v>1</v>
      </c>
    </row>
    <row r="837" spans="1:107" x14ac:dyDescent="0.2">
      <c r="A837" t="s">
        <v>108</v>
      </c>
      <c r="B837">
        <v>0</v>
      </c>
      <c r="D837" t="s">
        <v>109</v>
      </c>
      <c r="K837">
        <v>1</v>
      </c>
      <c r="M837">
        <v>2</v>
      </c>
      <c r="N837" t="s">
        <v>990</v>
      </c>
      <c r="O837">
        <v>0</v>
      </c>
      <c r="V837">
        <v>6127975</v>
      </c>
      <c r="W837" s="2">
        <v>42432</v>
      </c>
      <c r="X837">
        <v>4</v>
      </c>
      <c r="Y837">
        <v>1</v>
      </c>
      <c r="Z837">
        <v>1</v>
      </c>
      <c r="AB837">
        <v>0</v>
      </c>
      <c r="AC837">
        <v>0</v>
      </c>
      <c r="AD837" s="2">
        <v>42433</v>
      </c>
      <c r="AE837" s="3" t="s">
        <v>991</v>
      </c>
      <c r="AF837">
        <v>23</v>
      </c>
      <c r="AG837">
        <v>23</v>
      </c>
      <c r="AH837" s="3" t="s">
        <v>1000</v>
      </c>
      <c r="AI837">
        <v>2</v>
      </c>
      <c r="AJ837">
        <v>2</v>
      </c>
      <c r="AK837" t="s">
        <v>181</v>
      </c>
      <c r="AL837">
        <v>1145</v>
      </c>
      <c r="AM837">
        <v>5.0000000000000001E-3</v>
      </c>
      <c r="AN837">
        <v>5.0000000000000001E-3</v>
      </c>
      <c r="AO837">
        <v>712</v>
      </c>
      <c r="AP837">
        <v>712</v>
      </c>
      <c r="AQ837">
        <v>405</v>
      </c>
      <c r="AR837">
        <v>405</v>
      </c>
      <c r="AS837">
        <v>1145</v>
      </c>
      <c r="AT837">
        <v>10</v>
      </c>
      <c r="AU837">
        <v>10</v>
      </c>
      <c r="AV837">
        <v>5.0000000000000001E-3</v>
      </c>
      <c r="AW837">
        <v>5.0000000000000001E-3</v>
      </c>
      <c r="AX837">
        <v>1168</v>
      </c>
      <c r="AY837">
        <v>1168</v>
      </c>
      <c r="AZ837">
        <v>133</v>
      </c>
      <c r="BA837">
        <v>133</v>
      </c>
      <c r="BB837" t="s">
        <v>135</v>
      </c>
      <c r="BC837" t="s">
        <v>992</v>
      </c>
      <c r="BD837">
        <v>1</v>
      </c>
      <c r="BF837" s="2">
        <v>42433</v>
      </c>
      <c r="BG837" s="3" t="s">
        <v>125</v>
      </c>
      <c r="BH837">
        <v>41054531300042</v>
      </c>
      <c r="BJ837" t="s">
        <v>112</v>
      </c>
      <c r="BK837" t="s">
        <v>993</v>
      </c>
      <c r="BL837" t="s">
        <v>994</v>
      </c>
      <c r="BN837" s="2">
        <v>42432</v>
      </c>
      <c r="BO837">
        <v>3</v>
      </c>
      <c r="BQ837">
        <v>1409</v>
      </c>
      <c r="BS837" t="s">
        <v>117</v>
      </c>
      <c r="BT837">
        <v>11</v>
      </c>
      <c r="BV837">
        <v>27</v>
      </c>
      <c r="BX837">
        <v>1</v>
      </c>
      <c r="BZ837">
        <v>34255833500051</v>
      </c>
      <c r="CB837" t="s">
        <v>112</v>
      </c>
      <c r="CC837">
        <v>1</v>
      </c>
      <c r="CE837">
        <v>3</v>
      </c>
      <c r="CG837">
        <v>41054531300042</v>
      </c>
      <c r="CI837" t="s">
        <v>109</v>
      </c>
      <c r="CK837">
        <v>3</v>
      </c>
      <c r="CQ837" t="s">
        <v>110</v>
      </c>
      <c r="CR837" s="2">
        <v>42460</v>
      </c>
      <c r="CS837">
        <v>0</v>
      </c>
      <c r="CU837" t="s">
        <v>109</v>
      </c>
      <c r="CV837" t="s">
        <v>111</v>
      </c>
      <c r="CW837">
        <v>41054531300042</v>
      </c>
      <c r="CY837" t="s">
        <v>112</v>
      </c>
      <c r="CZ837" t="s">
        <v>113</v>
      </c>
      <c r="DA837" t="s">
        <v>114</v>
      </c>
      <c r="DB837" t="s">
        <v>115</v>
      </c>
      <c r="DC837">
        <v>1</v>
      </c>
    </row>
    <row r="838" spans="1:107" x14ac:dyDescent="0.2">
      <c r="A838" t="s">
        <v>108</v>
      </c>
      <c r="B838">
        <v>0</v>
      </c>
      <c r="D838" t="s">
        <v>109</v>
      </c>
      <c r="K838">
        <v>1</v>
      </c>
      <c r="M838">
        <v>2</v>
      </c>
      <c r="N838" t="s">
        <v>990</v>
      </c>
      <c r="O838">
        <v>0</v>
      </c>
      <c r="V838">
        <v>6127975</v>
      </c>
      <c r="W838" s="2">
        <v>42432</v>
      </c>
      <c r="X838">
        <v>4</v>
      </c>
      <c r="Y838">
        <v>1</v>
      </c>
      <c r="Z838">
        <v>1</v>
      </c>
      <c r="AB838">
        <v>0</v>
      </c>
      <c r="AC838">
        <v>0</v>
      </c>
      <c r="AD838" s="2">
        <v>42433</v>
      </c>
      <c r="AE838" s="3" t="s">
        <v>991</v>
      </c>
      <c r="AF838">
        <v>23</v>
      </c>
      <c r="AG838">
        <v>23</v>
      </c>
      <c r="AH838" s="3" t="s">
        <v>1000</v>
      </c>
      <c r="AI838">
        <v>2</v>
      </c>
      <c r="AJ838">
        <v>2</v>
      </c>
      <c r="AK838" t="s">
        <v>182</v>
      </c>
      <c r="AL838">
        <v>1147</v>
      </c>
      <c r="AM838">
        <v>0.01</v>
      </c>
      <c r="AN838">
        <v>0.01</v>
      </c>
      <c r="AO838">
        <v>712</v>
      </c>
      <c r="AP838">
        <v>712</v>
      </c>
      <c r="AQ838">
        <v>405</v>
      </c>
      <c r="AR838">
        <v>405</v>
      </c>
      <c r="AS838">
        <v>1147</v>
      </c>
      <c r="AT838">
        <v>10</v>
      </c>
      <c r="AU838">
        <v>10</v>
      </c>
      <c r="AV838">
        <v>0.01</v>
      </c>
      <c r="AW838">
        <v>0.01</v>
      </c>
      <c r="AX838">
        <v>1168</v>
      </c>
      <c r="AY838">
        <v>1168</v>
      </c>
      <c r="AZ838">
        <v>133</v>
      </c>
      <c r="BA838">
        <v>133</v>
      </c>
      <c r="BB838" t="s">
        <v>135</v>
      </c>
      <c r="BC838" t="s">
        <v>992</v>
      </c>
      <c r="BD838">
        <v>1</v>
      </c>
      <c r="BF838" s="2">
        <v>42433</v>
      </c>
      <c r="BG838" s="3" t="s">
        <v>125</v>
      </c>
      <c r="BH838">
        <v>41054531300042</v>
      </c>
      <c r="BJ838" t="s">
        <v>112</v>
      </c>
      <c r="BK838" t="s">
        <v>993</v>
      </c>
      <c r="BL838" t="s">
        <v>994</v>
      </c>
      <c r="BN838" s="2">
        <v>42432</v>
      </c>
      <c r="BO838">
        <v>3</v>
      </c>
      <c r="BQ838">
        <v>1409</v>
      </c>
      <c r="BS838" t="s">
        <v>117</v>
      </c>
      <c r="BT838">
        <v>11</v>
      </c>
      <c r="BV838">
        <v>27</v>
      </c>
      <c r="BX838">
        <v>1</v>
      </c>
      <c r="BZ838">
        <v>34255833500051</v>
      </c>
      <c r="CB838" t="s">
        <v>112</v>
      </c>
      <c r="CC838">
        <v>1</v>
      </c>
      <c r="CE838">
        <v>3</v>
      </c>
      <c r="CG838">
        <v>41054531300042</v>
      </c>
      <c r="CI838" t="s">
        <v>109</v>
      </c>
      <c r="CK838">
        <v>3</v>
      </c>
      <c r="CQ838" t="s">
        <v>110</v>
      </c>
      <c r="CR838" s="2">
        <v>42460</v>
      </c>
      <c r="CS838">
        <v>0</v>
      </c>
      <c r="CU838" t="s">
        <v>109</v>
      </c>
      <c r="CV838" t="s">
        <v>111</v>
      </c>
      <c r="CW838">
        <v>41054531300042</v>
      </c>
      <c r="CY838" t="s">
        <v>112</v>
      </c>
      <c r="CZ838" t="s">
        <v>113</v>
      </c>
      <c r="DA838" t="s">
        <v>114</v>
      </c>
      <c r="DB838" t="s">
        <v>115</v>
      </c>
      <c r="DC838">
        <v>1</v>
      </c>
    </row>
    <row r="839" spans="1:107" x14ac:dyDescent="0.2">
      <c r="A839" t="s">
        <v>108</v>
      </c>
      <c r="B839">
        <v>0</v>
      </c>
      <c r="D839" t="s">
        <v>109</v>
      </c>
      <c r="K839">
        <v>1</v>
      </c>
      <c r="M839">
        <v>2</v>
      </c>
      <c r="N839" t="s">
        <v>990</v>
      </c>
      <c r="O839">
        <v>0</v>
      </c>
      <c r="V839">
        <v>6127975</v>
      </c>
      <c r="W839" s="2">
        <v>42432</v>
      </c>
      <c r="X839">
        <v>4</v>
      </c>
      <c r="Y839">
        <v>2</v>
      </c>
      <c r="Z839">
        <v>2</v>
      </c>
      <c r="AB839">
        <v>0</v>
      </c>
      <c r="AC839">
        <v>0</v>
      </c>
      <c r="AD839" s="2">
        <v>42433</v>
      </c>
      <c r="AE839" s="3" t="s">
        <v>991</v>
      </c>
      <c r="AF839">
        <v>23</v>
      </c>
      <c r="AG839">
        <v>23</v>
      </c>
      <c r="AH839" s="3" t="s">
        <v>996</v>
      </c>
      <c r="AI839">
        <v>2</v>
      </c>
      <c r="AJ839">
        <v>2</v>
      </c>
      <c r="AK839" t="s">
        <v>183</v>
      </c>
      <c r="AL839">
        <v>1589</v>
      </c>
      <c r="AM839">
        <v>0.05</v>
      </c>
      <c r="AN839">
        <v>0.05</v>
      </c>
      <c r="AO839">
        <v>712</v>
      </c>
      <c r="AP839">
        <v>712</v>
      </c>
      <c r="AQ839">
        <v>151</v>
      </c>
      <c r="AR839">
        <v>151</v>
      </c>
      <c r="AS839">
        <v>1589</v>
      </c>
      <c r="AT839">
        <v>10</v>
      </c>
      <c r="AU839">
        <v>10</v>
      </c>
      <c r="AV839">
        <v>0.05</v>
      </c>
      <c r="AW839">
        <v>0.05</v>
      </c>
      <c r="AX839">
        <v>1168</v>
      </c>
      <c r="AY839">
        <v>1168</v>
      </c>
      <c r="AZ839">
        <v>133</v>
      </c>
      <c r="BA839">
        <v>133</v>
      </c>
      <c r="BB839" t="s">
        <v>135</v>
      </c>
      <c r="BC839" t="s">
        <v>992</v>
      </c>
      <c r="BD839">
        <v>1</v>
      </c>
      <c r="BF839" s="2">
        <v>42433</v>
      </c>
      <c r="BG839" s="3" t="s">
        <v>125</v>
      </c>
      <c r="BH839">
        <v>41054531300042</v>
      </c>
      <c r="BJ839" t="s">
        <v>112</v>
      </c>
      <c r="BK839" t="s">
        <v>993</v>
      </c>
      <c r="BL839" t="s">
        <v>994</v>
      </c>
      <c r="BN839" s="2">
        <v>42432</v>
      </c>
      <c r="BO839">
        <v>3</v>
      </c>
      <c r="BQ839">
        <v>1409</v>
      </c>
      <c r="BS839" t="s">
        <v>117</v>
      </c>
      <c r="BT839">
        <v>11</v>
      </c>
      <c r="BV839">
        <v>27</v>
      </c>
      <c r="BX839">
        <v>1</v>
      </c>
      <c r="BZ839">
        <v>34255833500051</v>
      </c>
      <c r="CB839" t="s">
        <v>112</v>
      </c>
      <c r="CC839">
        <v>1</v>
      </c>
      <c r="CE839">
        <v>3</v>
      </c>
      <c r="CG839">
        <v>41054531300042</v>
      </c>
      <c r="CI839" t="s">
        <v>109</v>
      </c>
      <c r="CK839">
        <v>3</v>
      </c>
      <c r="CQ839" t="s">
        <v>110</v>
      </c>
      <c r="CR839" s="2">
        <v>42460</v>
      </c>
      <c r="CS839">
        <v>0</v>
      </c>
      <c r="CU839" t="s">
        <v>109</v>
      </c>
      <c r="CV839" t="s">
        <v>111</v>
      </c>
      <c r="CW839">
        <v>41054531300042</v>
      </c>
      <c r="CY839" t="s">
        <v>112</v>
      </c>
      <c r="CZ839" t="s">
        <v>113</v>
      </c>
      <c r="DA839" t="s">
        <v>114</v>
      </c>
      <c r="DB839" t="s">
        <v>115</v>
      </c>
      <c r="DC839">
        <v>1</v>
      </c>
    </row>
    <row r="840" spans="1:107" x14ac:dyDescent="0.2">
      <c r="A840" t="s">
        <v>108</v>
      </c>
      <c r="B840">
        <v>0</v>
      </c>
      <c r="D840" t="s">
        <v>109</v>
      </c>
      <c r="K840">
        <v>1</v>
      </c>
      <c r="M840">
        <v>2</v>
      </c>
      <c r="N840" t="s">
        <v>990</v>
      </c>
      <c r="O840">
        <v>0</v>
      </c>
      <c r="V840">
        <v>6127975</v>
      </c>
      <c r="W840" s="2">
        <v>42432</v>
      </c>
      <c r="X840">
        <v>4</v>
      </c>
      <c r="Y840">
        <v>2</v>
      </c>
      <c r="Z840">
        <v>2</v>
      </c>
      <c r="AB840">
        <v>0</v>
      </c>
      <c r="AC840">
        <v>0</v>
      </c>
      <c r="AD840" s="2">
        <v>42433</v>
      </c>
      <c r="AE840" s="3" t="s">
        <v>991</v>
      </c>
      <c r="AF840">
        <v>23</v>
      </c>
      <c r="AG840">
        <v>23</v>
      </c>
      <c r="AH840" s="3" t="s">
        <v>996</v>
      </c>
      <c r="AI840">
        <v>2</v>
      </c>
      <c r="AJ840">
        <v>2</v>
      </c>
      <c r="AK840" t="s">
        <v>184</v>
      </c>
      <c r="AL840">
        <v>1486</v>
      </c>
      <c r="AM840">
        <v>0.02</v>
      </c>
      <c r="AN840">
        <v>0.02</v>
      </c>
      <c r="AO840">
        <v>712</v>
      </c>
      <c r="AP840">
        <v>712</v>
      </c>
      <c r="AQ840">
        <v>151</v>
      </c>
      <c r="AR840">
        <v>151</v>
      </c>
      <c r="AS840">
        <v>1486</v>
      </c>
      <c r="AT840">
        <v>10</v>
      </c>
      <c r="AU840">
        <v>10</v>
      </c>
      <c r="AV840">
        <v>0.02</v>
      </c>
      <c r="AW840">
        <v>0.02</v>
      </c>
      <c r="AX840">
        <v>1168</v>
      </c>
      <c r="AY840">
        <v>1168</v>
      </c>
      <c r="AZ840">
        <v>133</v>
      </c>
      <c r="BA840">
        <v>133</v>
      </c>
      <c r="BB840" t="s">
        <v>135</v>
      </c>
      <c r="BC840" t="s">
        <v>992</v>
      </c>
      <c r="BD840">
        <v>1</v>
      </c>
      <c r="BF840" s="2">
        <v>42433</v>
      </c>
      <c r="BG840" s="3" t="s">
        <v>125</v>
      </c>
      <c r="BH840">
        <v>41054531300042</v>
      </c>
      <c r="BJ840" t="s">
        <v>112</v>
      </c>
      <c r="BK840" t="s">
        <v>993</v>
      </c>
      <c r="BL840" t="s">
        <v>994</v>
      </c>
      <c r="BN840" s="2">
        <v>42432</v>
      </c>
      <c r="BO840">
        <v>3</v>
      </c>
      <c r="BQ840">
        <v>1409</v>
      </c>
      <c r="BS840" t="s">
        <v>117</v>
      </c>
      <c r="BT840">
        <v>11</v>
      </c>
      <c r="BV840">
        <v>27</v>
      </c>
      <c r="BX840">
        <v>1</v>
      </c>
      <c r="BZ840">
        <v>34255833500051</v>
      </c>
      <c r="CB840" t="s">
        <v>112</v>
      </c>
      <c r="CC840">
        <v>1</v>
      </c>
      <c r="CE840">
        <v>3</v>
      </c>
      <c r="CG840">
        <v>41054531300042</v>
      </c>
      <c r="CI840" t="s">
        <v>109</v>
      </c>
      <c r="CK840">
        <v>3</v>
      </c>
      <c r="CQ840" t="s">
        <v>110</v>
      </c>
      <c r="CR840" s="2">
        <v>42460</v>
      </c>
      <c r="CS840">
        <v>0</v>
      </c>
      <c r="CU840" t="s">
        <v>109</v>
      </c>
      <c r="CV840" t="s">
        <v>111</v>
      </c>
      <c r="CW840">
        <v>41054531300042</v>
      </c>
      <c r="CY840" t="s">
        <v>112</v>
      </c>
      <c r="CZ840" t="s">
        <v>113</v>
      </c>
      <c r="DA840" t="s">
        <v>114</v>
      </c>
      <c r="DB840" t="s">
        <v>115</v>
      </c>
      <c r="DC840">
        <v>1</v>
      </c>
    </row>
    <row r="841" spans="1:107" x14ac:dyDescent="0.2">
      <c r="A841" t="s">
        <v>108</v>
      </c>
      <c r="B841">
        <v>0</v>
      </c>
      <c r="D841" t="s">
        <v>109</v>
      </c>
      <c r="K841">
        <v>1</v>
      </c>
      <c r="M841">
        <v>2</v>
      </c>
      <c r="N841" t="s">
        <v>990</v>
      </c>
      <c r="O841">
        <v>0</v>
      </c>
      <c r="V841">
        <v>6127975</v>
      </c>
      <c r="W841" s="2">
        <v>42432</v>
      </c>
      <c r="X841">
        <v>4</v>
      </c>
      <c r="Y841">
        <v>1</v>
      </c>
      <c r="Z841">
        <v>1</v>
      </c>
      <c r="AB841">
        <v>0</v>
      </c>
      <c r="AC841">
        <v>0</v>
      </c>
      <c r="AD841" s="2">
        <v>42433</v>
      </c>
      <c r="AE841" s="3" t="s">
        <v>991</v>
      </c>
      <c r="AF841">
        <v>23</v>
      </c>
      <c r="AG841">
        <v>23</v>
      </c>
      <c r="AH841" s="3" t="s">
        <v>1000</v>
      </c>
      <c r="AI841">
        <v>2</v>
      </c>
      <c r="AJ841">
        <v>2</v>
      </c>
      <c r="AK841" t="s">
        <v>186</v>
      </c>
      <c r="AL841">
        <v>2872</v>
      </c>
      <c r="AM841">
        <v>5.0000000000000001E-3</v>
      </c>
      <c r="AN841">
        <v>5.0000000000000001E-3</v>
      </c>
      <c r="AO841">
        <v>712</v>
      </c>
      <c r="AP841">
        <v>712</v>
      </c>
      <c r="AQ841">
        <v>405</v>
      </c>
      <c r="AR841">
        <v>405</v>
      </c>
      <c r="AS841">
        <v>2872</v>
      </c>
      <c r="AT841">
        <v>10</v>
      </c>
      <c r="AU841">
        <v>10</v>
      </c>
      <c r="AV841">
        <v>5.0000000000000001E-3</v>
      </c>
      <c r="AW841">
        <v>5.0000000000000001E-3</v>
      </c>
      <c r="AX841">
        <v>1168</v>
      </c>
      <c r="AY841">
        <v>1168</v>
      </c>
      <c r="AZ841">
        <v>133</v>
      </c>
      <c r="BA841">
        <v>133</v>
      </c>
      <c r="BB841" t="s">
        <v>135</v>
      </c>
      <c r="BC841" t="s">
        <v>992</v>
      </c>
      <c r="BD841">
        <v>1</v>
      </c>
      <c r="BF841" s="2">
        <v>42433</v>
      </c>
      <c r="BG841" s="3" t="s">
        <v>125</v>
      </c>
      <c r="BH841">
        <v>41054531300042</v>
      </c>
      <c r="BJ841" t="s">
        <v>112</v>
      </c>
      <c r="BK841" t="s">
        <v>993</v>
      </c>
      <c r="BL841" t="s">
        <v>994</v>
      </c>
      <c r="BN841" s="2">
        <v>42432</v>
      </c>
      <c r="BO841">
        <v>3</v>
      </c>
      <c r="BQ841">
        <v>1409</v>
      </c>
      <c r="BS841" t="s">
        <v>117</v>
      </c>
      <c r="BT841">
        <v>11</v>
      </c>
      <c r="BV841">
        <v>27</v>
      </c>
      <c r="BX841">
        <v>1</v>
      </c>
      <c r="BZ841">
        <v>34255833500051</v>
      </c>
      <c r="CB841" t="s">
        <v>112</v>
      </c>
      <c r="CC841">
        <v>1</v>
      </c>
      <c r="CE841">
        <v>3</v>
      </c>
      <c r="CG841">
        <v>41054531300042</v>
      </c>
      <c r="CI841" t="s">
        <v>109</v>
      </c>
      <c r="CK841">
        <v>3</v>
      </c>
      <c r="CQ841" t="s">
        <v>110</v>
      </c>
      <c r="CR841" s="2">
        <v>42460</v>
      </c>
      <c r="CS841">
        <v>0</v>
      </c>
      <c r="CU841" t="s">
        <v>109</v>
      </c>
      <c r="CV841" t="s">
        <v>111</v>
      </c>
      <c r="CW841">
        <v>41054531300042</v>
      </c>
      <c r="CY841" t="s">
        <v>112</v>
      </c>
      <c r="CZ841" t="s">
        <v>113</v>
      </c>
      <c r="DA841" t="s">
        <v>114</v>
      </c>
      <c r="DB841" t="s">
        <v>115</v>
      </c>
      <c r="DC841">
        <v>1</v>
      </c>
    </row>
    <row r="842" spans="1:107" x14ac:dyDescent="0.2">
      <c r="A842" t="s">
        <v>108</v>
      </c>
      <c r="B842">
        <v>0</v>
      </c>
      <c r="D842" t="s">
        <v>109</v>
      </c>
      <c r="K842">
        <v>1</v>
      </c>
      <c r="M842">
        <v>2</v>
      </c>
      <c r="N842" t="s">
        <v>990</v>
      </c>
      <c r="O842">
        <v>0</v>
      </c>
      <c r="V842">
        <v>6127975</v>
      </c>
      <c r="W842" s="2">
        <v>42432</v>
      </c>
      <c r="X842">
        <v>4</v>
      </c>
      <c r="Y842">
        <v>2</v>
      </c>
      <c r="Z842">
        <v>2</v>
      </c>
      <c r="AB842">
        <v>0</v>
      </c>
      <c r="AC842">
        <v>0</v>
      </c>
      <c r="AD842" s="2">
        <v>42433</v>
      </c>
      <c r="AE842" s="3" t="s">
        <v>991</v>
      </c>
      <c r="AF842">
        <v>23</v>
      </c>
      <c r="AG842">
        <v>23</v>
      </c>
      <c r="AH842" s="3" t="s">
        <v>1000</v>
      </c>
      <c r="AI842">
        <v>2</v>
      </c>
      <c r="AJ842">
        <v>2</v>
      </c>
      <c r="AK842" t="s">
        <v>187</v>
      </c>
      <c r="AL842">
        <v>2873</v>
      </c>
      <c r="AM842">
        <v>5.0000000000000001E-3</v>
      </c>
      <c r="AN842">
        <v>5.0000000000000001E-3</v>
      </c>
      <c r="AO842">
        <v>712</v>
      </c>
      <c r="AP842">
        <v>712</v>
      </c>
      <c r="AQ842">
        <v>405</v>
      </c>
      <c r="AR842">
        <v>405</v>
      </c>
      <c r="AS842">
        <v>2873</v>
      </c>
      <c r="AT842">
        <v>10</v>
      </c>
      <c r="AU842">
        <v>10</v>
      </c>
      <c r="AV842">
        <v>5.0000000000000001E-3</v>
      </c>
      <c r="AW842">
        <v>5.0000000000000001E-3</v>
      </c>
      <c r="AX842">
        <v>1168</v>
      </c>
      <c r="AY842">
        <v>1168</v>
      </c>
      <c r="AZ842">
        <v>133</v>
      </c>
      <c r="BA842">
        <v>133</v>
      </c>
      <c r="BB842" t="s">
        <v>135</v>
      </c>
      <c r="BC842" t="s">
        <v>992</v>
      </c>
      <c r="BD842">
        <v>1</v>
      </c>
      <c r="BF842" s="2">
        <v>42433</v>
      </c>
      <c r="BG842" s="3" t="s">
        <v>125</v>
      </c>
      <c r="BH842">
        <v>41054531300042</v>
      </c>
      <c r="BJ842" t="s">
        <v>112</v>
      </c>
      <c r="BK842" t="s">
        <v>993</v>
      </c>
      <c r="BL842" t="s">
        <v>994</v>
      </c>
      <c r="BN842" s="2">
        <v>42432</v>
      </c>
      <c r="BO842">
        <v>3</v>
      </c>
      <c r="BQ842">
        <v>1409</v>
      </c>
      <c r="BS842" t="s">
        <v>117</v>
      </c>
      <c r="BT842">
        <v>11</v>
      </c>
      <c r="BV842">
        <v>27</v>
      </c>
      <c r="BX842">
        <v>1</v>
      </c>
      <c r="BZ842">
        <v>34255833500051</v>
      </c>
      <c r="CB842" t="s">
        <v>112</v>
      </c>
      <c r="CC842">
        <v>1</v>
      </c>
      <c r="CE842">
        <v>3</v>
      </c>
      <c r="CG842">
        <v>41054531300042</v>
      </c>
      <c r="CI842" t="s">
        <v>109</v>
      </c>
      <c r="CK842">
        <v>3</v>
      </c>
      <c r="CQ842" t="s">
        <v>110</v>
      </c>
      <c r="CR842" s="2">
        <v>42460</v>
      </c>
      <c r="CS842">
        <v>0</v>
      </c>
      <c r="CU842" t="s">
        <v>109</v>
      </c>
      <c r="CV842" t="s">
        <v>111</v>
      </c>
      <c r="CW842">
        <v>41054531300042</v>
      </c>
      <c r="CY842" t="s">
        <v>112</v>
      </c>
      <c r="CZ842" t="s">
        <v>113</v>
      </c>
      <c r="DA842" t="s">
        <v>114</v>
      </c>
      <c r="DB842" t="s">
        <v>115</v>
      </c>
      <c r="DC842">
        <v>1</v>
      </c>
    </row>
    <row r="843" spans="1:107" x14ac:dyDescent="0.2">
      <c r="A843" t="s">
        <v>108</v>
      </c>
      <c r="B843">
        <v>0</v>
      </c>
      <c r="D843" t="s">
        <v>109</v>
      </c>
      <c r="K843">
        <v>1</v>
      </c>
      <c r="M843">
        <v>2</v>
      </c>
      <c r="N843" t="s">
        <v>990</v>
      </c>
      <c r="O843">
        <v>0</v>
      </c>
      <c r="V843">
        <v>6127975</v>
      </c>
      <c r="W843" s="2">
        <v>42432</v>
      </c>
      <c r="X843">
        <v>4</v>
      </c>
      <c r="Y843">
        <v>1</v>
      </c>
      <c r="Z843">
        <v>1</v>
      </c>
      <c r="AB843">
        <v>0</v>
      </c>
      <c r="AC843">
        <v>0</v>
      </c>
      <c r="AD843" s="2">
        <v>42433</v>
      </c>
      <c r="AE843" s="3" t="s">
        <v>991</v>
      </c>
      <c r="AF843">
        <v>23</v>
      </c>
      <c r="AG843">
        <v>23</v>
      </c>
      <c r="AH843" s="3" t="s">
        <v>998</v>
      </c>
      <c r="AI843">
        <v>2</v>
      </c>
      <c r="AJ843">
        <v>2</v>
      </c>
      <c r="AK843" t="s">
        <v>188</v>
      </c>
      <c r="AL843">
        <v>1169</v>
      </c>
      <c r="AM843">
        <v>0.03</v>
      </c>
      <c r="AN843">
        <v>0.03</v>
      </c>
      <c r="AQ843">
        <v>454</v>
      </c>
      <c r="AR843">
        <v>454</v>
      </c>
      <c r="AS843">
        <v>1169</v>
      </c>
      <c r="AT843">
        <v>10</v>
      </c>
      <c r="AU843">
        <v>10</v>
      </c>
      <c r="AV843">
        <v>0.03</v>
      </c>
      <c r="AW843">
        <v>0.03</v>
      </c>
      <c r="AZ843">
        <v>133</v>
      </c>
      <c r="BA843">
        <v>133</v>
      </c>
      <c r="BB843" t="s">
        <v>135</v>
      </c>
      <c r="BC843" t="s">
        <v>992</v>
      </c>
      <c r="BD843">
        <v>1</v>
      </c>
      <c r="BF843" s="2">
        <v>42433</v>
      </c>
      <c r="BG843" s="3" t="s">
        <v>125</v>
      </c>
      <c r="BH843">
        <v>41054531300042</v>
      </c>
      <c r="BJ843" t="s">
        <v>112</v>
      </c>
      <c r="BK843" t="s">
        <v>993</v>
      </c>
      <c r="BL843" t="s">
        <v>994</v>
      </c>
      <c r="BN843" s="2">
        <v>42432</v>
      </c>
      <c r="BO843">
        <v>3</v>
      </c>
      <c r="BQ843">
        <v>1409</v>
      </c>
      <c r="BS843" t="s">
        <v>117</v>
      </c>
      <c r="BT843">
        <v>11</v>
      </c>
      <c r="BV843">
        <v>27</v>
      </c>
      <c r="BX843">
        <v>1</v>
      </c>
      <c r="BZ843">
        <v>34255833500051</v>
      </c>
      <c r="CB843" t="s">
        <v>112</v>
      </c>
      <c r="CC843">
        <v>1</v>
      </c>
      <c r="CE843">
        <v>3</v>
      </c>
      <c r="CG843">
        <v>41054531300042</v>
      </c>
      <c r="CI843" t="s">
        <v>109</v>
      </c>
      <c r="CK843">
        <v>3</v>
      </c>
      <c r="CQ843" t="s">
        <v>110</v>
      </c>
      <c r="CR843" s="2">
        <v>42460</v>
      </c>
      <c r="CS843">
        <v>0</v>
      </c>
      <c r="CU843" t="s">
        <v>109</v>
      </c>
      <c r="CV843" t="s">
        <v>111</v>
      </c>
      <c r="CW843">
        <v>41054531300042</v>
      </c>
      <c r="CY843" t="s">
        <v>112</v>
      </c>
      <c r="CZ843" t="s">
        <v>113</v>
      </c>
      <c r="DA843" t="s">
        <v>114</v>
      </c>
      <c r="DB843" t="s">
        <v>115</v>
      </c>
      <c r="DC843">
        <v>1</v>
      </c>
    </row>
    <row r="844" spans="1:107" x14ac:dyDescent="0.2">
      <c r="A844" t="s">
        <v>108</v>
      </c>
      <c r="B844">
        <v>0</v>
      </c>
      <c r="D844" t="s">
        <v>109</v>
      </c>
      <c r="K844">
        <v>1</v>
      </c>
      <c r="M844">
        <v>2</v>
      </c>
      <c r="N844" t="s">
        <v>990</v>
      </c>
      <c r="O844">
        <v>0</v>
      </c>
      <c r="V844">
        <v>6127975</v>
      </c>
      <c r="W844" s="2">
        <v>42432</v>
      </c>
      <c r="X844">
        <v>4</v>
      </c>
      <c r="Y844">
        <v>1</v>
      </c>
      <c r="Z844">
        <v>1</v>
      </c>
      <c r="AB844">
        <v>0</v>
      </c>
      <c r="AC844">
        <v>0</v>
      </c>
      <c r="AD844" s="2">
        <v>42433</v>
      </c>
      <c r="AE844" s="3" t="s">
        <v>991</v>
      </c>
      <c r="AF844">
        <v>23</v>
      </c>
      <c r="AG844">
        <v>23</v>
      </c>
      <c r="AH844" s="3" t="s">
        <v>998</v>
      </c>
      <c r="AI844">
        <v>2</v>
      </c>
      <c r="AJ844">
        <v>2</v>
      </c>
      <c r="AK844" t="s">
        <v>189</v>
      </c>
      <c r="AL844">
        <v>1212</v>
      </c>
      <c r="AM844">
        <v>0.02</v>
      </c>
      <c r="AN844">
        <v>0.02</v>
      </c>
      <c r="AQ844">
        <v>454</v>
      </c>
      <c r="AR844">
        <v>454</v>
      </c>
      <c r="AS844">
        <v>1212</v>
      </c>
      <c r="AT844">
        <v>10</v>
      </c>
      <c r="AU844">
        <v>10</v>
      </c>
      <c r="AV844">
        <v>0.02</v>
      </c>
      <c r="AW844">
        <v>0.02</v>
      </c>
      <c r="AZ844">
        <v>133</v>
      </c>
      <c r="BA844">
        <v>133</v>
      </c>
      <c r="BB844" t="s">
        <v>135</v>
      </c>
      <c r="BC844" t="s">
        <v>992</v>
      </c>
      <c r="BD844">
        <v>1</v>
      </c>
      <c r="BF844" s="2">
        <v>42433</v>
      </c>
      <c r="BG844" s="3" t="s">
        <v>125</v>
      </c>
      <c r="BH844">
        <v>41054531300042</v>
      </c>
      <c r="BJ844" t="s">
        <v>112</v>
      </c>
      <c r="BK844" t="s">
        <v>993</v>
      </c>
      <c r="BL844" t="s">
        <v>994</v>
      </c>
      <c r="BN844" s="2">
        <v>42432</v>
      </c>
      <c r="BO844">
        <v>3</v>
      </c>
      <c r="BQ844">
        <v>1409</v>
      </c>
      <c r="BS844" t="s">
        <v>117</v>
      </c>
      <c r="BT844">
        <v>11</v>
      </c>
      <c r="BV844">
        <v>27</v>
      </c>
      <c r="BX844">
        <v>1</v>
      </c>
      <c r="BZ844">
        <v>34255833500051</v>
      </c>
      <c r="CB844" t="s">
        <v>112</v>
      </c>
      <c r="CC844">
        <v>1</v>
      </c>
      <c r="CE844">
        <v>3</v>
      </c>
      <c r="CG844">
        <v>41054531300042</v>
      </c>
      <c r="CI844" t="s">
        <v>109</v>
      </c>
      <c r="CK844">
        <v>3</v>
      </c>
      <c r="CQ844" t="s">
        <v>110</v>
      </c>
      <c r="CR844" s="2">
        <v>42460</v>
      </c>
      <c r="CS844">
        <v>0</v>
      </c>
      <c r="CU844" t="s">
        <v>109</v>
      </c>
      <c r="CV844" t="s">
        <v>111</v>
      </c>
      <c r="CW844">
        <v>41054531300042</v>
      </c>
      <c r="CY844" t="s">
        <v>112</v>
      </c>
      <c r="CZ844" t="s">
        <v>113</v>
      </c>
      <c r="DA844" t="s">
        <v>114</v>
      </c>
      <c r="DB844" t="s">
        <v>115</v>
      </c>
      <c r="DC844">
        <v>1</v>
      </c>
    </row>
    <row r="845" spans="1:107" x14ac:dyDescent="0.2">
      <c r="A845" t="s">
        <v>108</v>
      </c>
      <c r="B845">
        <v>0</v>
      </c>
      <c r="D845" t="s">
        <v>109</v>
      </c>
      <c r="K845">
        <v>1</v>
      </c>
      <c r="M845">
        <v>2</v>
      </c>
      <c r="N845" t="s">
        <v>990</v>
      </c>
      <c r="O845">
        <v>0</v>
      </c>
      <c r="V845">
        <v>6127975</v>
      </c>
      <c r="W845" s="2">
        <v>42432</v>
      </c>
      <c r="X845">
        <v>4</v>
      </c>
      <c r="Y845">
        <v>1</v>
      </c>
      <c r="Z845">
        <v>1</v>
      </c>
      <c r="AB845">
        <v>0</v>
      </c>
      <c r="AC845">
        <v>0</v>
      </c>
      <c r="AD845" s="2">
        <v>42433</v>
      </c>
      <c r="AE845" s="3" t="s">
        <v>991</v>
      </c>
      <c r="AF845">
        <v>23</v>
      </c>
      <c r="AG845">
        <v>23</v>
      </c>
      <c r="AH845" s="3" t="s">
        <v>998</v>
      </c>
      <c r="AI845">
        <v>2</v>
      </c>
      <c r="AJ845">
        <v>2</v>
      </c>
      <c r="AK845" t="s">
        <v>190</v>
      </c>
      <c r="AL845">
        <v>1213</v>
      </c>
      <c r="AM845">
        <v>0.03</v>
      </c>
      <c r="AN845">
        <v>0.03</v>
      </c>
      <c r="AQ845">
        <v>454</v>
      </c>
      <c r="AR845">
        <v>454</v>
      </c>
      <c r="AS845">
        <v>1213</v>
      </c>
      <c r="AT845">
        <v>10</v>
      </c>
      <c r="AU845">
        <v>10</v>
      </c>
      <c r="AV845">
        <v>0.03</v>
      </c>
      <c r="AW845">
        <v>0.03</v>
      </c>
      <c r="AZ845">
        <v>133</v>
      </c>
      <c r="BA845">
        <v>133</v>
      </c>
      <c r="BB845" t="s">
        <v>135</v>
      </c>
      <c r="BC845" t="s">
        <v>992</v>
      </c>
      <c r="BD845">
        <v>1</v>
      </c>
      <c r="BF845" s="2">
        <v>42433</v>
      </c>
      <c r="BG845" s="3" t="s">
        <v>125</v>
      </c>
      <c r="BH845">
        <v>41054531300042</v>
      </c>
      <c r="BJ845" t="s">
        <v>112</v>
      </c>
      <c r="BK845" t="s">
        <v>993</v>
      </c>
      <c r="BL845" t="s">
        <v>994</v>
      </c>
      <c r="BN845" s="2">
        <v>42432</v>
      </c>
      <c r="BO845">
        <v>3</v>
      </c>
      <c r="BQ845">
        <v>1409</v>
      </c>
      <c r="BS845" t="s">
        <v>117</v>
      </c>
      <c r="BT845">
        <v>11</v>
      </c>
      <c r="BV845">
        <v>27</v>
      </c>
      <c r="BX845">
        <v>1</v>
      </c>
      <c r="BZ845">
        <v>34255833500051</v>
      </c>
      <c r="CB845" t="s">
        <v>112</v>
      </c>
      <c r="CC845">
        <v>1</v>
      </c>
      <c r="CE845">
        <v>3</v>
      </c>
      <c r="CG845">
        <v>41054531300042</v>
      </c>
      <c r="CI845" t="s">
        <v>109</v>
      </c>
      <c r="CK845">
        <v>3</v>
      </c>
      <c r="CQ845" t="s">
        <v>110</v>
      </c>
      <c r="CR845" s="2">
        <v>42460</v>
      </c>
      <c r="CS845">
        <v>0</v>
      </c>
      <c r="CU845" t="s">
        <v>109</v>
      </c>
      <c r="CV845" t="s">
        <v>111</v>
      </c>
      <c r="CW845">
        <v>41054531300042</v>
      </c>
      <c r="CY845" t="s">
        <v>112</v>
      </c>
      <c r="CZ845" t="s">
        <v>113</v>
      </c>
      <c r="DA845" t="s">
        <v>114</v>
      </c>
      <c r="DB845" t="s">
        <v>115</v>
      </c>
      <c r="DC845">
        <v>1</v>
      </c>
    </row>
    <row r="846" spans="1:107" x14ac:dyDescent="0.2">
      <c r="A846" t="s">
        <v>108</v>
      </c>
      <c r="B846">
        <v>0</v>
      </c>
      <c r="D846" t="s">
        <v>109</v>
      </c>
      <c r="K846">
        <v>1</v>
      </c>
      <c r="M846">
        <v>2</v>
      </c>
      <c r="N846" t="s">
        <v>990</v>
      </c>
      <c r="O846">
        <v>0</v>
      </c>
      <c r="V846">
        <v>6127975</v>
      </c>
      <c r="W846" s="2">
        <v>42432</v>
      </c>
      <c r="X846">
        <v>4</v>
      </c>
      <c r="Y846">
        <v>1</v>
      </c>
      <c r="Z846">
        <v>1</v>
      </c>
      <c r="AB846">
        <v>0</v>
      </c>
      <c r="AC846">
        <v>0</v>
      </c>
      <c r="AD846" s="2">
        <v>42433</v>
      </c>
      <c r="AE846" s="3" t="s">
        <v>991</v>
      </c>
      <c r="AF846">
        <v>23</v>
      </c>
      <c r="AG846">
        <v>23</v>
      </c>
      <c r="AH846" s="3" t="s">
        <v>996</v>
      </c>
      <c r="AI846">
        <v>2</v>
      </c>
      <c r="AJ846">
        <v>2</v>
      </c>
      <c r="AK846" t="s">
        <v>191</v>
      </c>
      <c r="AL846">
        <v>1615</v>
      </c>
      <c r="AM846">
        <v>0.05</v>
      </c>
      <c r="AN846">
        <v>0.05</v>
      </c>
      <c r="AO846">
        <v>712</v>
      </c>
      <c r="AP846">
        <v>712</v>
      </c>
      <c r="AQ846">
        <v>151</v>
      </c>
      <c r="AR846">
        <v>151</v>
      </c>
      <c r="AS846">
        <v>1615</v>
      </c>
      <c r="AT846">
        <v>10</v>
      </c>
      <c r="AU846">
        <v>10</v>
      </c>
      <c r="AV846">
        <v>0.05</v>
      </c>
      <c r="AW846">
        <v>0.05</v>
      </c>
      <c r="AX846">
        <v>1168</v>
      </c>
      <c r="AY846">
        <v>1168</v>
      </c>
      <c r="AZ846">
        <v>133</v>
      </c>
      <c r="BA846">
        <v>133</v>
      </c>
      <c r="BB846" t="s">
        <v>135</v>
      </c>
      <c r="BC846" t="s">
        <v>992</v>
      </c>
      <c r="BD846">
        <v>1</v>
      </c>
      <c r="BF846" s="2">
        <v>42433</v>
      </c>
      <c r="BG846" s="3" t="s">
        <v>125</v>
      </c>
      <c r="BH846">
        <v>41054531300042</v>
      </c>
      <c r="BJ846" t="s">
        <v>112</v>
      </c>
      <c r="BK846" t="s">
        <v>993</v>
      </c>
      <c r="BL846" t="s">
        <v>994</v>
      </c>
      <c r="BN846" s="2">
        <v>42432</v>
      </c>
      <c r="BO846">
        <v>3</v>
      </c>
      <c r="BQ846">
        <v>1409</v>
      </c>
      <c r="BS846" t="s">
        <v>117</v>
      </c>
      <c r="BT846">
        <v>11</v>
      </c>
      <c r="BV846">
        <v>27</v>
      </c>
      <c r="BX846">
        <v>1</v>
      </c>
      <c r="BZ846">
        <v>34255833500051</v>
      </c>
      <c r="CB846" t="s">
        <v>112</v>
      </c>
      <c r="CC846">
        <v>1</v>
      </c>
      <c r="CE846">
        <v>3</v>
      </c>
      <c r="CG846">
        <v>41054531300042</v>
      </c>
      <c r="CI846" t="s">
        <v>109</v>
      </c>
      <c r="CK846">
        <v>3</v>
      </c>
      <c r="CQ846" t="s">
        <v>110</v>
      </c>
      <c r="CR846" s="2">
        <v>42460</v>
      </c>
      <c r="CS846">
        <v>0</v>
      </c>
      <c r="CU846" t="s">
        <v>109</v>
      </c>
      <c r="CV846" t="s">
        <v>111</v>
      </c>
      <c r="CW846">
        <v>41054531300042</v>
      </c>
      <c r="CY846" t="s">
        <v>112</v>
      </c>
      <c r="CZ846" t="s">
        <v>113</v>
      </c>
      <c r="DA846" t="s">
        <v>114</v>
      </c>
      <c r="DB846" t="s">
        <v>115</v>
      </c>
      <c r="DC846">
        <v>1</v>
      </c>
    </row>
    <row r="847" spans="1:107" x14ac:dyDescent="0.2">
      <c r="A847" t="s">
        <v>108</v>
      </c>
      <c r="B847">
        <v>0</v>
      </c>
      <c r="D847" t="s">
        <v>109</v>
      </c>
      <c r="K847">
        <v>1</v>
      </c>
      <c r="M847">
        <v>2</v>
      </c>
      <c r="N847" t="s">
        <v>990</v>
      </c>
      <c r="O847">
        <v>0</v>
      </c>
      <c r="V847">
        <v>6127975</v>
      </c>
      <c r="W847" s="2">
        <v>42432</v>
      </c>
      <c r="X847">
        <v>4</v>
      </c>
      <c r="Y847">
        <v>1</v>
      </c>
      <c r="Z847">
        <v>1</v>
      </c>
      <c r="AB847">
        <v>0</v>
      </c>
      <c r="AC847">
        <v>0</v>
      </c>
      <c r="AD847" s="2">
        <v>42433</v>
      </c>
      <c r="AE847" s="3" t="s">
        <v>991</v>
      </c>
      <c r="AF847">
        <v>23</v>
      </c>
      <c r="AG847">
        <v>23</v>
      </c>
      <c r="AH847" s="3" t="s">
        <v>1000</v>
      </c>
      <c r="AI847">
        <v>2</v>
      </c>
      <c r="AJ847">
        <v>2</v>
      </c>
      <c r="AK847" t="s">
        <v>192</v>
      </c>
      <c r="AL847">
        <v>2011</v>
      </c>
      <c r="AM847">
        <v>5.0000000000000001E-3</v>
      </c>
      <c r="AN847">
        <v>5.0000000000000001E-3</v>
      </c>
      <c r="AO847">
        <v>712</v>
      </c>
      <c r="AP847">
        <v>712</v>
      </c>
      <c r="AQ847">
        <v>405</v>
      </c>
      <c r="AR847">
        <v>405</v>
      </c>
      <c r="AS847">
        <v>2011</v>
      </c>
      <c r="AT847">
        <v>10</v>
      </c>
      <c r="AU847">
        <v>10</v>
      </c>
      <c r="AV847">
        <v>5.0000000000000001E-3</v>
      </c>
      <c r="AW847">
        <v>5.0000000000000001E-3</v>
      </c>
      <c r="AX847">
        <v>1168</v>
      </c>
      <c r="AY847">
        <v>1168</v>
      </c>
      <c r="AZ847">
        <v>133</v>
      </c>
      <c r="BA847">
        <v>133</v>
      </c>
      <c r="BB847" t="s">
        <v>135</v>
      </c>
      <c r="BC847" t="s">
        <v>992</v>
      </c>
      <c r="BD847">
        <v>1</v>
      </c>
      <c r="BF847" s="2">
        <v>42433</v>
      </c>
      <c r="BG847" s="3" t="s">
        <v>125</v>
      </c>
      <c r="BH847">
        <v>41054531300042</v>
      </c>
      <c r="BJ847" t="s">
        <v>112</v>
      </c>
      <c r="BK847" t="s">
        <v>993</v>
      </c>
      <c r="BL847" t="s">
        <v>994</v>
      </c>
      <c r="BN847" s="2">
        <v>42432</v>
      </c>
      <c r="BO847">
        <v>3</v>
      </c>
      <c r="BQ847">
        <v>1409</v>
      </c>
      <c r="BS847" t="s">
        <v>117</v>
      </c>
      <c r="BT847">
        <v>11</v>
      </c>
      <c r="BV847">
        <v>27</v>
      </c>
      <c r="BX847">
        <v>1</v>
      </c>
      <c r="BZ847">
        <v>34255833500051</v>
      </c>
      <c r="CB847" t="s">
        <v>112</v>
      </c>
      <c r="CC847">
        <v>1</v>
      </c>
      <c r="CE847">
        <v>3</v>
      </c>
      <c r="CG847">
        <v>41054531300042</v>
      </c>
      <c r="CI847" t="s">
        <v>109</v>
      </c>
      <c r="CK847">
        <v>3</v>
      </c>
      <c r="CQ847" t="s">
        <v>110</v>
      </c>
      <c r="CR847" s="2">
        <v>42460</v>
      </c>
      <c r="CS847">
        <v>0</v>
      </c>
      <c r="CU847" t="s">
        <v>109</v>
      </c>
      <c r="CV847" t="s">
        <v>111</v>
      </c>
      <c r="CW847">
        <v>41054531300042</v>
      </c>
      <c r="CY847" t="s">
        <v>112</v>
      </c>
      <c r="CZ847" t="s">
        <v>113</v>
      </c>
      <c r="DA847" t="s">
        <v>114</v>
      </c>
      <c r="DB847" t="s">
        <v>115</v>
      </c>
      <c r="DC847">
        <v>1</v>
      </c>
    </row>
    <row r="848" spans="1:107" x14ac:dyDescent="0.2">
      <c r="A848" t="s">
        <v>108</v>
      </c>
      <c r="B848">
        <v>0</v>
      </c>
      <c r="D848" t="s">
        <v>109</v>
      </c>
      <c r="K848">
        <v>1</v>
      </c>
      <c r="M848">
        <v>2</v>
      </c>
      <c r="N848" t="s">
        <v>990</v>
      </c>
      <c r="O848">
        <v>0</v>
      </c>
      <c r="V848">
        <v>6127975</v>
      </c>
      <c r="W848" s="2">
        <v>42432</v>
      </c>
      <c r="X848">
        <v>4</v>
      </c>
      <c r="Y848">
        <v>2</v>
      </c>
      <c r="Z848">
        <v>2</v>
      </c>
      <c r="AB848">
        <v>0</v>
      </c>
      <c r="AC848">
        <v>0</v>
      </c>
      <c r="AD848" s="2">
        <v>42433</v>
      </c>
      <c r="AE848" s="3" t="s">
        <v>991</v>
      </c>
      <c r="AF848">
        <v>23</v>
      </c>
      <c r="AG848">
        <v>23</v>
      </c>
      <c r="AH848" s="3" t="s">
        <v>996</v>
      </c>
      <c r="AI848">
        <v>2</v>
      </c>
      <c r="AJ848">
        <v>2</v>
      </c>
      <c r="AK848" t="s">
        <v>193</v>
      </c>
      <c r="AL848">
        <v>1593</v>
      </c>
      <c r="AM848">
        <v>0.1</v>
      </c>
      <c r="AN848">
        <v>0.1</v>
      </c>
      <c r="AO848">
        <v>712</v>
      </c>
      <c r="AP848">
        <v>712</v>
      </c>
      <c r="AQ848">
        <v>151</v>
      </c>
      <c r="AR848">
        <v>151</v>
      </c>
      <c r="AS848">
        <v>1593</v>
      </c>
      <c r="AT848">
        <v>10</v>
      </c>
      <c r="AU848">
        <v>10</v>
      </c>
      <c r="AV848">
        <v>0.1</v>
      </c>
      <c r="AW848">
        <v>0.1</v>
      </c>
      <c r="AX848">
        <v>1168</v>
      </c>
      <c r="AY848">
        <v>1168</v>
      </c>
      <c r="AZ848">
        <v>133</v>
      </c>
      <c r="BA848">
        <v>133</v>
      </c>
      <c r="BB848" t="s">
        <v>135</v>
      </c>
      <c r="BC848" t="s">
        <v>992</v>
      </c>
      <c r="BD848">
        <v>1</v>
      </c>
      <c r="BF848" s="2">
        <v>42433</v>
      </c>
      <c r="BG848" s="3" t="s">
        <v>125</v>
      </c>
      <c r="BH848">
        <v>41054531300042</v>
      </c>
      <c r="BJ848" t="s">
        <v>112</v>
      </c>
      <c r="BK848" t="s">
        <v>993</v>
      </c>
      <c r="BL848" t="s">
        <v>994</v>
      </c>
      <c r="BN848" s="2">
        <v>42432</v>
      </c>
      <c r="BO848">
        <v>3</v>
      </c>
      <c r="BQ848">
        <v>1409</v>
      </c>
      <c r="BS848" t="s">
        <v>117</v>
      </c>
      <c r="BT848">
        <v>11</v>
      </c>
      <c r="BV848">
        <v>27</v>
      </c>
      <c r="BX848">
        <v>1</v>
      </c>
      <c r="BZ848">
        <v>34255833500051</v>
      </c>
      <c r="CB848" t="s">
        <v>112</v>
      </c>
      <c r="CC848">
        <v>1</v>
      </c>
      <c r="CE848">
        <v>3</v>
      </c>
      <c r="CG848">
        <v>41054531300042</v>
      </c>
      <c r="CI848" t="s">
        <v>109</v>
      </c>
      <c r="CK848">
        <v>3</v>
      </c>
      <c r="CQ848" t="s">
        <v>110</v>
      </c>
      <c r="CR848" s="2">
        <v>42460</v>
      </c>
      <c r="CS848">
        <v>0</v>
      </c>
      <c r="CU848" t="s">
        <v>109</v>
      </c>
      <c r="CV848" t="s">
        <v>111</v>
      </c>
      <c r="CW848">
        <v>41054531300042</v>
      </c>
      <c r="CY848" t="s">
        <v>112</v>
      </c>
      <c r="CZ848" t="s">
        <v>113</v>
      </c>
      <c r="DA848" t="s">
        <v>114</v>
      </c>
      <c r="DB848" t="s">
        <v>115</v>
      </c>
      <c r="DC848">
        <v>1</v>
      </c>
    </row>
    <row r="849" spans="1:107" x14ac:dyDescent="0.2">
      <c r="A849" t="s">
        <v>108</v>
      </c>
      <c r="B849">
        <v>0</v>
      </c>
      <c r="D849" t="s">
        <v>109</v>
      </c>
      <c r="K849">
        <v>1</v>
      </c>
      <c r="M849">
        <v>2</v>
      </c>
      <c r="N849" t="s">
        <v>990</v>
      </c>
      <c r="O849">
        <v>0</v>
      </c>
      <c r="V849">
        <v>6127975</v>
      </c>
      <c r="W849" s="2">
        <v>42432</v>
      </c>
      <c r="X849">
        <v>4</v>
      </c>
      <c r="Y849">
        <v>2</v>
      </c>
      <c r="Z849">
        <v>2</v>
      </c>
      <c r="AB849">
        <v>0</v>
      </c>
      <c r="AC849">
        <v>0</v>
      </c>
      <c r="AD849" s="2">
        <v>42433</v>
      </c>
      <c r="AE849" s="3" t="s">
        <v>991</v>
      </c>
      <c r="AF849">
        <v>23</v>
      </c>
      <c r="AG849">
        <v>23</v>
      </c>
      <c r="AH849" s="3" t="s">
        <v>996</v>
      </c>
      <c r="AI849">
        <v>2</v>
      </c>
      <c r="AJ849">
        <v>2</v>
      </c>
      <c r="AK849" t="s">
        <v>194</v>
      </c>
      <c r="AL849">
        <v>1471</v>
      </c>
      <c r="AM849">
        <v>0.05</v>
      </c>
      <c r="AN849">
        <v>0.05</v>
      </c>
      <c r="AO849">
        <v>712</v>
      </c>
      <c r="AP849">
        <v>712</v>
      </c>
      <c r="AQ849">
        <v>151</v>
      </c>
      <c r="AR849">
        <v>151</v>
      </c>
      <c r="AS849">
        <v>1471</v>
      </c>
      <c r="AT849">
        <v>10</v>
      </c>
      <c r="AU849">
        <v>10</v>
      </c>
      <c r="AV849">
        <v>0.05</v>
      </c>
      <c r="AW849">
        <v>0.05</v>
      </c>
      <c r="AX849">
        <v>1168</v>
      </c>
      <c r="AY849">
        <v>1168</v>
      </c>
      <c r="AZ849">
        <v>133</v>
      </c>
      <c r="BA849">
        <v>133</v>
      </c>
      <c r="BB849" t="s">
        <v>135</v>
      </c>
      <c r="BC849" t="s">
        <v>992</v>
      </c>
      <c r="BD849">
        <v>1</v>
      </c>
      <c r="BF849" s="2">
        <v>42433</v>
      </c>
      <c r="BG849" s="3" t="s">
        <v>125</v>
      </c>
      <c r="BH849">
        <v>41054531300042</v>
      </c>
      <c r="BJ849" t="s">
        <v>112</v>
      </c>
      <c r="BK849" t="s">
        <v>993</v>
      </c>
      <c r="BL849" t="s">
        <v>994</v>
      </c>
      <c r="BN849" s="2">
        <v>42432</v>
      </c>
      <c r="BO849">
        <v>3</v>
      </c>
      <c r="BQ849">
        <v>1409</v>
      </c>
      <c r="BS849" t="s">
        <v>117</v>
      </c>
      <c r="BT849">
        <v>11</v>
      </c>
      <c r="BV849">
        <v>27</v>
      </c>
      <c r="BX849">
        <v>1</v>
      </c>
      <c r="BZ849">
        <v>34255833500051</v>
      </c>
      <c r="CB849" t="s">
        <v>112</v>
      </c>
      <c r="CC849">
        <v>1</v>
      </c>
      <c r="CE849">
        <v>3</v>
      </c>
      <c r="CG849">
        <v>41054531300042</v>
      </c>
      <c r="CI849" t="s">
        <v>109</v>
      </c>
      <c r="CK849">
        <v>3</v>
      </c>
      <c r="CQ849" t="s">
        <v>110</v>
      </c>
      <c r="CR849" s="2">
        <v>42460</v>
      </c>
      <c r="CS849">
        <v>0</v>
      </c>
      <c r="CU849" t="s">
        <v>109</v>
      </c>
      <c r="CV849" t="s">
        <v>111</v>
      </c>
      <c r="CW849">
        <v>41054531300042</v>
      </c>
      <c r="CY849" t="s">
        <v>112</v>
      </c>
      <c r="CZ849" t="s">
        <v>113</v>
      </c>
      <c r="DA849" t="s">
        <v>114</v>
      </c>
      <c r="DB849" t="s">
        <v>115</v>
      </c>
      <c r="DC849">
        <v>1</v>
      </c>
    </row>
    <row r="850" spans="1:107" x14ac:dyDescent="0.2">
      <c r="A850" t="s">
        <v>108</v>
      </c>
      <c r="B850">
        <v>0</v>
      </c>
      <c r="D850" t="s">
        <v>109</v>
      </c>
      <c r="K850">
        <v>1</v>
      </c>
      <c r="M850">
        <v>2</v>
      </c>
      <c r="N850" t="s">
        <v>990</v>
      </c>
      <c r="O850">
        <v>0</v>
      </c>
      <c r="V850">
        <v>6127975</v>
      </c>
      <c r="W850" s="2">
        <v>42432</v>
      </c>
      <c r="X850">
        <v>4</v>
      </c>
      <c r="Y850">
        <v>1</v>
      </c>
      <c r="Z850">
        <v>1</v>
      </c>
      <c r="AB850">
        <v>0</v>
      </c>
      <c r="AC850">
        <v>0</v>
      </c>
      <c r="AD850" s="2">
        <v>42433</v>
      </c>
      <c r="AE850" s="3" t="s">
        <v>991</v>
      </c>
      <c r="AF850">
        <v>23</v>
      </c>
      <c r="AG850">
        <v>23</v>
      </c>
      <c r="AH850" s="3" t="s">
        <v>995</v>
      </c>
      <c r="AI850">
        <v>2</v>
      </c>
      <c r="AJ850">
        <v>2</v>
      </c>
      <c r="AK850" t="s">
        <v>195</v>
      </c>
      <c r="AL850">
        <v>1602</v>
      </c>
      <c r="AM850">
        <v>0.5</v>
      </c>
      <c r="AN850">
        <v>0.5</v>
      </c>
      <c r="AQ850">
        <v>357</v>
      </c>
      <c r="AR850">
        <v>357</v>
      </c>
      <c r="AS850">
        <v>1602</v>
      </c>
      <c r="AT850">
        <v>10</v>
      </c>
      <c r="AU850">
        <v>10</v>
      </c>
      <c r="AV850">
        <v>0.5</v>
      </c>
      <c r="AW850">
        <v>0.5</v>
      </c>
      <c r="AZ850">
        <v>133</v>
      </c>
      <c r="BA850">
        <v>133</v>
      </c>
      <c r="BB850" t="s">
        <v>135</v>
      </c>
      <c r="BC850" t="s">
        <v>992</v>
      </c>
      <c r="BD850">
        <v>1</v>
      </c>
      <c r="BF850" s="2">
        <v>42433</v>
      </c>
      <c r="BG850" s="3" t="s">
        <v>125</v>
      </c>
      <c r="BH850">
        <v>41054531300042</v>
      </c>
      <c r="BJ850" t="s">
        <v>112</v>
      </c>
      <c r="BK850" t="s">
        <v>993</v>
      </c>
      <c r="BL850" t="s">
        <v>994</v>
      </c>
      <c r="BN850" s="2">
        <v>42432</v>
      </c>
      <c r="BO850">
        <v>3</v>
      </c>
      <c r="BQ850">
        <v>1409</v>
      </c>
      <c r="BS850" t="s">
        <v>117</v>
      </c>
      <c r="BT850">
        <v>11</v>
      </c>
      <c r="BV850">
        <v>27</v>
      </c>
      <c r="BX850">
        <v>1</v>
      </c>
      <c r="BZ850">
        <v>34255833500051</v>
      </c>
      <c r="CB850" t="s">
        <v>112</v>
      </c>
      <c r="CC850">
        <v>1</v>
      </c>
      <c r="CE850">
        <v>3</v>
      </c>
      <c r="CG850">
        <v>41054531300042</v>
      </c>
      <c r="CI850" t="s">
        <v>109</v>
      </c>
      <c r="CK850">
        <v>3</v>
      </c>
      <c r="CQ850" t="s">
        <v>110</v>
      </c>
      <c r="CR850" s="2">
        <v>42460</v>
      </c>
      <c r="CS850">
        <v>0</v>
      </c>
      <c r="CU850" t="s">
        <v>109</v>
      </c>
      <c r="CV850" t="s">
        <v>111</v>
      </c>
      <c r="CW850">
        <v>41054531300042</v>
      </c>
      <c r="CY850" t="s">
        <v>112</v>
      </c>
      <c r="CZ850" t="s">
        <v>113</v>
      </c>
      <c r="DA850" t="s">
        <v>114</v>
      </c>
      <c r="DB850" t="s">
        <v>115</v>
      </c>
      <c r="DC850">
        <v>1</v>
      </c>
    </row>
    <row r="851" spans="1:107" x14ac:dyDescent="0.2">
      <c r="A851" t="s">
        <v>108</v>
      </c>
      <c r="B851">
        <v>0</v>
      </c>
      <c r="D851" t="s">
        <v>109</v>
      </c>
      <c r="K851">
        <v>1</v>
      </c>
      <c r="M851">
        <v>2</v>
      </c>
      <c r="N851" t="s">
        <v>990</v>
      </c>
      <c r="O851">
        <v>0</v>
      </c>
      <c r="V851">
        <v>6127975</v>
      </c>
      <c r="W851" s="2">
        <v>42432</v>
      </c>
      <c r="X851">
        <v>4</v>
      </c>
      <c r="Y851">
        <v>1</v>
      </c>
      <c r="Z851">
        <v>1</v>
      </c>
      <c r="AB851">
        <v>0</v>
      </c>
      <c r="AC851">
        <v>0</v>
      </c>
      <c r="AD851" s="2">
        <v>42433</v>
      </c>
      <c r="AE851" s="3" t="s">
        <v>991</v>
      </c>
      <c r="AF851">
        <v>23</v>
      </c>
      <c r="AG851">
        <v>23</v>
      </c>
      <c r="AH851" s="3" t="s">
        <v>1001</v>
      </c>
      <c r="AI851">
        <v>2</v>
      </c>
      <c r="AJ851">
        <v>2</v>
      </c>
      <c r="AK851" t="s">
        <v>196</v>
      </c>
      <c r="AL851">
        <v>1619</v>
      </c>
      <c r="AM851">
        <v>0.01</v>
      </c>
      <c r="AN851">
        <v>0.01</v>
      </c>
      <c r="AO851">
        <v>712</v>
      </c>
      <c r="AP851">
        <v>712</v>
      </c>
      <c r="AQ851">
        <v>151</v>
      </c>
      <c r="AR851">
        <v>151</v>
      </c>
      <c r="AS851">
        <v>1619</v>
      </c>
      <c r="AT851">
        <v>10</v>
      </c>
      <c r="AU851">
        <v>10</v>
      </c>
      <c r="AV851">
        <v>0.01</v>
      </c>
      <c r="AW851">
        <v>0.01</v>
      </c>
      <c r="AX851">
        <v>1168</v>
      </c>
      <c r="AY851">
        <v>1168</v>
      </c>
      <c r="AZ851">
        <v>133</v>
      </c>
      <c r="BA851">
        <v>133</v>
      </c>
      <c r="BB851" t="s">
        <v>135</v>
      </c>
      <c r="BC851" t="s">
        <v>992</v>
      </c>
      <c r="BD851">
        <v>1</v>
      </c>
      <c r="BF851" s="2">
        <v>42433</v>
      </c>
      <c r="BG851" s="3" t="s">
        <v>125</v>
      </c>
      <c r="BH851">
        <v>41054531300042</v>
      </c>
      <c r="BJ851" t="s">
        <v>112</v>
      </c>
      <c r="BK851" t="s">
        <v>993</v>
      </c>
      <c r="BL851" t="s">
        <v>994</v>
      </c>
      <c r="BN851" s="2">
        <v>42432</v>
      </c>
      <c r="BO851">
        <v>3</v>
      </c>
      <c r="BQ851">
        <v>1409</v>
      </c>
      <c r="BS851" t="s">
        <v>117</v>
      </c>
      <c r="BT851">
        <v>11</v>
      </c>
      <c r="BV851">
        <v>27</v>
      </c>
      <c r="BX851">
        <v>1</v>
      </c>
      <c r="BZ851">
        <v>34255833500051</v>
      </c>
      <c r="CB851" t="s">
        <v>112</v>
      </c>
      <c r="CC851">
        <v>1</v>
      </c>
      <c r="CE851">
        <v>3</v>
      </c>
      <c r="CG851">
        <v>41054531300042</v>
      </c>
      <c r="CI851" t="s">
        <v>109</v>
      </c>
      <c r="CK851">
        <v>3</v>
      </c>
      <c r="CQ851" t="s">
        <v>110</v>
      </c>
      <c r="CR851" s="2">
        <v>42460</v>
      </c>
      <c r="CS851">
        <v>0</v>
      </c>
      <c r="CU851" t="s">
        <v>109</v>
      </c>
      <c r="CV851" t="s">
        <v>111</v>
      </c>
      <c r="CW851">
        <v>41054531300042</v>
      </c>
      <c r="CY851" t="s">
        <v>112</v>
      </c>
      <c r="CZ851" t="s">
        <v>113</v>
      </c>
      <c r="DA851" t="s">
        <v>114</v>
      </c>
      <c r="DB851" t="s">
        <v>115</v>
      </c>
      <c r="DC851">
        <v>1</v>
      </c>
    </row>
    <row r="852" spans="1:107" x14ac:dyDescent="0.2">
      <c r="A852" t="s">
        <v>108</v>
      </c>
      <c r="B852">
        <v>0</v>
      </c>
      <c r="D852" t="s">
        <v>109</v>
      </c>
      <c r="K852">
        <v>1</v>
      </c>
      <c r="M852">
        <v>2</v>
      </c>
      <c r="N852" t="s">
        <v>990</v>
      </c>
      <c r="O852">
        <v>0</v>
      </c>
      <c r="V852">
        <v>6127975</v>
      </c>
      <c r="W852" s="2">
        <v>42432</v>
      </c>
      <c r="X852">
        <v>4</v>
      </c>
      <c r="Y852">
        <v>1</v>
      </c>
      <c r="Z852">
        <v>1</v>
      </c>
      <c r="AB852">
        <v>0</v>
      </c>
      <c r="AC852">
        <v>0</v>
      </c>
      <c r="AD852" s="2">
        <v>42433</v>
      </c>
      <c r="AE852" s="3" t="s">
        <v>991</v>
      </c>
      <c r="AF852">
        <v>23</v>
      </c>
      <c r="AG852">
        <v>23</v>
      </c>
      <c r="AH852" s="3" t="s">
        <v>1001</v>
      </c>
      <c r="AI852">
        <v>2</v>
      </c>
      <c r="AJ852">
        <v>2</v>
      </c>
      <c r="AK852" t="s">
        <v>198</v>
      </c>
      <c r="AL852">
        <v>1618</v>
      </c>
      <c r="AM852">
        <v>0.01</v>
      </c>
      <c r="AN852">
        <v>0.01</v>
      </c>
      <c r="AO852">
        <v>712</v>
      </c>
      <c r="AP852">
        <v>712</v>
      </c>
      <c r="AQ852">
        <v>151</v>
      </c>
      <c r="AR852">
        <v>151</v>
      </c>
      <c r="AS852">
        <v>1618</v>
      </c>
      <c r="AT852">
        <v>10</v>
      </c>
      <c r="AU852">
        <v>10</v>
      </c>
      <c r="AV852">
        <v>0.01</v>
      </c>
      <c r="AW852">
        <v>0.01</v>
      </c>
      <c r="AX852">
        <v>1168</v>
      </c>
      <c r="AY852">
        <v>1168</v>
      </c>
      <c r="AZ852">
        <v>133</v>
      </c>
      <c r="BA852">
        <v>133</v>
      </c>
      <c r="BB852" t="s">
        <v>135</v>
      </c>
      <c r="BC852" t="s">
        <v>992</v>
      </c>
      <c r="BD852">
        <v>1</v>
      </c>
      <c r="BF852" s="2">
        <v>42433</v>
      </c>
      <c r="BG852" s="3" t="s">
        <v>125</v>
      </c>
      <c r="BH852">
        <v>41054531300042</v>
      </c>
      <c r="BJ852" t="s">
        <v>112</v>
      </c>
      <c r="BK852" t="s">
        <v>993</v>
      </c>
      <c r="BL852" t="s">
        <v>994</v>
      </c>
      <c r="BN852" s="2">
        <v>42432</v>
      </c>
      <c r="BO852">
        <v>3</v>
      </c>
      <c r="BQ852">
        <v>1409</v>
      </c>
      <c r="BS852" t="s">
        <v>117</v>
      </c>
      <c r="BT852">
        <v>11</v>
      </c>
      <c r="BV852">
        <v>27</v>
      </c>
      <c r="BX852">
        <v>1</v>
      </c>
      <c r="BZ852">
        <v>34255833500051</v>
      </c>
      <c r="CB852" t="s">
        <v>112</v>
      </c>
      <c r="CC852">
        <v>1</v>
      </c>
      <c r="CE852">
        <v>3</v>
      </c>
      <c r="CG852">
        <v>41054531300042</v>
      </c>
      <c r="CI852" t="s">
        <v>109</v>
      </c>
      <c r="CK852">
        <v>3</v>
      </c>
      <c r="CQ852" t="s">
        <v>110</v>
      </c>
      <c r="CR852" s="2">
        <v>42460</v>
      </c>
      <c r="CS852">
        <v>0</v>
      </c>
      <c r="CU852" t="s">
        <v>109</v>
      </c>
      <c r="CV852" t="s">
        <v>111</v>
      </c>
      <c r="CW852">
        <v>41054531300042</v>
      </c>
      <c r="CY852" t="s">
        <v>112</v>
      </c>
      <c r="CZ852" t="s">
        <v>113</v>
      </c>
      <c r="DA852" t="s">
        <v>114</v>
      </c>
      <c r="DB852" t="s">
        <v>115</v>
      </c>
      <c r="DC852">
        <v>1</v>
      </c>
    </row>
    <row r="853" spans="1:107" x14ac:dyDescent="0.2">
      <c r="A853" t="s">
        <v>108</v>
      </c>
      <c r="B853">
        <v>0</v>
      </c>
      <c r="D853" t="s">
        <v>109</v>
      </c>
      <c r="K853">
        <v>1</v>
      </c>
      <c r="M853">
        <v>2</v>
      </c>
      <c r="N853" t="s">
        <v>990</v>
      </c>
      <c r="O853">
        <v>0</v>
      </c>
      <c r="V853">
        <v>6127975</v>
      </c>
      <c r="W853" s="2">
        <v>42432</v>
      </c>
      <c r="X853">
        <v>4</v>
      </c>
      <c r="Y853">
        <v>2</v>
      </c>
      <c r="Z853">
        <v>2</v>
      </c>
      <c r="AB853">
        <v>0</v>
      </c>
      <c r="AC853">
        <v>0</v>
      </c>
      <c r="AD853" s="2">
        <v>42433</v>
      </c>
      <c r="AE853" s="3" t="s">
        <v>991</v>
      </c>
      <c r="AF853">
        <v>23</v>
      </c>
      <c r="AG853">
        <v>23</v>
      </c>
      <c r="AH853" s="3" t="s">
        <v>996</v>
      </c>
      <c r="AI853">
        <v>2</v>
      </c>
      <c r="AJ853">
        <v>2</v>
      </c>
      <c r="AK853" t="s">
        <v>199</v>
      </c>
      <c r="AL853">
        <v>1640</v>
      </c>
      <c r="AM853">
        <v>0.05</v>
      </c>
      <c r="AN853">
        <v>0.05</v>
      </c>
      <c r="AO853">
        <v>712</v>
      </c>
      <c r="AP853">
        <v>712</v>
      </c>
      <c r="AQ853">
        <v>151</v>
      </c>
      <c r="AR853">
        <v>151</v>
      </c>
      <c r="AS853">
        <v>1640</v>
      </c>
      <c r="AT853">
        <v>10</v>
      </c>
      <c r="AU853">
        <v>10</v>
      </c>
      <c r="AV853">
        <v>0.05</v>
      </c>
      <c r="AW853">
        <v>0.05</v>
      </c>
      <c r="AX853">
        <v>1168</v>
      </c>
      <c r="AY853">
        <v>1168</v>
      </c>
      <c r="AZ853">
        <v>133</v>
      </c>
      <c r="BA853">
        <v>133</v>
      </c>
      <c r="BB853" t="s">
        <v>135</v>
      </c>
      <c r="BC853" t="s">
        <v>992</v>
      </c>
      <c r="BD853">
        <v>1</v>
      </c>
      <c r="BF853" s="2">
        <v>42433</v>
      </c>
      <c r="BG853" s="3" t="s">
        <v>125</v>
      </c>
      <c r="BH853">
        <v>41054531300042</v>
      </c>
      <c r="BJ853" t="s">
        <v>112</v>
      </c>
      <c r="BK853" t="s">
        <v>993</v>
      </c>
      <c r="BL853" t="s">
        <v>994</v>
      </c>
      <c r="BN853" s="2">
        <v>42432</v>
      </c>
      <c r="BO853">
        <v>3</v>
      </c>
      <c r="BQ853">
        <v>1409</v>
      </c>
      <c r="BS853" t="s">
        <v>117</v>
      </c>
      <c r="BT853">
        <v>11</v>
      </c>
      <c r="BV853">
        <v>27</v>
      </c>
      <c r="BX853">
        <v>1</v>
      </c>
      <c r="BZ853">
        <v>34255833500051</v>
      </c>
      <c r="CB853" t="s">
        <v>112</v>
      </c>
      <c r="CC853">
        <v>1</v>
      </c>
      <c r="CE853">
        <v>3</v>
      </c>
      <c r="CG853">
        <v>41054531300042</v>
      </c>
      <c r="CI853" t="s">
        <v>109</v>
      </c>
      <c r="CK853">
        <v>3</v>
      </c>
      <c r="CQ853" t="s">
        <v>110</v>
      </c>
      <c r="CR853" s="2">
        <v>42460</v>
      </c>
      <c r="CS853">
        <v>0</v>
      </c>
      <c r="CU853" t="s">
        <v>109</v>
      </c>
      <c r="CV853" t="s">
        <v>111</v>
      </c>
      <c r="CW853">
        <v>41054531300042</v>
      </c>
      <c r="CY853" t="s">
        <v>112</v>
      </c>
      <c r="CZ853" t="s">
        <v>113</v>
      </c>
      <c r="DA853" t="s">
        <v>114</v>
      </c>
      <c r="DB853" t="s">
        <v>115</v>
      </c>
      <c r="DC853">
        <v>1</v>
      </c>
    </row>
    <row r="854" spans="1:107" x14ac:dyDescent="0.2">
      <c r="A854" t="s">
        <v>108</v>
      </c>
      <c r="B854">
        <v>0</v>
      </c>
      <c r="D854" t="s">
        <v>109</v>
      </c>
      <c r="K854">
        <v>1</v>
      </c>
      <c r="M854">
        <v>2</v>
      </c>
      <c r="N854" t="s">
        <v>990</v>
      </c>
      <c r="O854">
        <v>0</v>
      </c>
      <c r="V854">
        <v>6127975</v>
      </c>
      <c r="W854" s="2">
        <v>42432</v>
      </c>
      <c r="X854">
        <v>4</v>
      </c>
      <c r="Y854">
        <v>1</v>
      </c>
      <c r="Z854">
        <v>1</v>
      </c>
      <c r="AB854">
        <v>0</v>
      </c>
      <c r="AC854">
        <v>0</v>
      </c>
      <c r="AD854" s="2">
        <v>42433</v>
      </c>
      <c r="AE854" s="3" t="s">
        <v>991</v>
      </c>
      <c r="AF854">
        <v>23</v>
      </c>
      <c r="AG854">
        <v>23</v>
      </c>
      <c r="AH854" s="3" t="s">
        <v>1002</v>
      </c>
      <c r="AI854">
        <v>2</v>
      </c>
      <c r="AJ854">
        <v>2</v>
      </c>
      <c r="AK854" t="s">
        <v>200</v>
      </c>
      <c r="AL854">
        <v>5695</v>
      </c>
      <c r="AM854">
        <v>0.02</v>
      </c>
      <c r="AN854">
        <v>0.02</v>
      </c>
      <c r="AQ854">
        <v>454</v>
      </c>
      <c r="AR854">
        <v>454</v>
      </c>
      <c r="AS854">
        <v>5695</v>
      </c>
      <c r="AT854">
        <v>10</v>
      </c>
      <c r="AU854">
        <v>10</v>
      </c>
      <c r="AV854">
        <v>0.02</v>
      </c>
      <c r="AW854">
        <v>0.02</v>
      </c>
      <c r="AZ854">
        <v>133</v>
      </c>
      <c r="BA854">
        <v>133</v>
      </c>
      <c r="BB854" t="s">
        <v>135</v>
      </c>
      <c r="BC854" t="s">
        <v>992</v>
      </c>
      <c r="BD854">
        <v>1</v>
      </c>
      <c r="BF854" s="2">
        <v>42433</v>
      </c>
      <c r="BG854" s="3" t="s">
        <v>125</v>
      </c>
      <c r="BH854">
        <v>41054531300042</v>
      </c>
      <c r="BJ854" t="s">
        <v>112</v>
      </c>
      <c r="BK854" t="s">
        <v>993</v>
      </c>
      <c r="BL854" t="s">
        <v>994</v>
      </c>
      <c r="BN854" s="2">
        <v>42432</v>
      </c>
      <c r="BO854">
        <v>3</v>
      </c>
      <c r="BQ854">
        <v>1409</v>
      </c>
      <c r="BS854" t="s">
        <v>117</v>
      </c>
      <c r="BT854">
        <v>11</v>
      </c>
      <c r="BV854">
        <v>27</v>
      </c>
      <c r="BX854">
        <v>1</v>
      </c>
      <c r="BZ854">
        <v>34255833500051</v>
      </c>
      <c r="CB854" t="s">
        <v>112</v>
      </c>
      <c r="CC854">
        <v>1</v>
      </c>
      <c r="CE854">
        <v>3</v>
      </c>
      <c r="CG854">
        <v>41054531300042</v>
      </c>
      <c r="CI854" t="s">
        <v>109</v>
      </c>
      <c r="CK854">
        <v>3</v>
      </c>
      <c r="CQ854" t="s">
        <v>110</v>
      </c>
      <c r="CR854" s="2">
        <v>42460</v>
      </c>
      <c r="CS854">
        <v>0</v>
      </c>
      <c r="CU854" t="s">
        <v>109</v>
      </c>
      <c r="CV854" t="s">
        <v>111</v>
      </c>
      <c r="CW854">
        <v>41054531300042</v>
      </c>
      <c r="CY854" t="s">
        <v>112</v>
      </c>
      <c r="CZ854" t="s">
        <v>113</v>
      </c>
      <c r="DA854" t="s">
        <v>114</v>
      </c>
      <c r="DB854" t="s">
        <v>115</v>
      </c>
      <c r="DC854">
        <v>1</v>
      </c>
    </row>
    <row r="855" spans="1:107" x14ac:dyDescent="0.2">
      <c r="A855" t="s">
        <v>108</v>
      </c>
      <c r="B855">
        <v>0</v>
      </c>
      <c r="D855" t="s">
        <v>109</v>
      </c>
      <c r="K855">
        <v>1</v>
      </c>
      <c r="M855">
        <v>2</v>
      </c>
      <c r="N855" t="s">
        <v>990</v>
      </c>
      <c r="O855">
        <v>0</v>
      </c>
      <c r="V855">
        <v>6127975</v>
      </c>
      <c r="W855" s="2">
        <v>42432</v>
      </c>
      <c r="X855">
        <v>4</v>
      </c>
      <c r="Y855">
        <v>1</v>
      </c>
      <c r="Z855">
        <v>1</v>
      </c>
      <c r="AB855">
        <v>0</v>
      </c>
      <c r="AC855">
        <v>0</v>
      </c>
      <c r="AD855" s="2">
        <v>42433</v>
      </c>
      <c r="AE855" s="3" t="s">
        <v>991</v>
      </c>
      <c r="AF855">
        <v>23</v>
      </c>
      <c r="AG855">
        <v>23</v>
      </c>
      <c r="AH855" s="3" t="s">
        <v>996</v>
      </c>
      <c r="AI855">
        <v>2</v>
      </c>
      <c r="AJ855">
        <v>2</v>
      </c>
      <c r="AK855" t="s">
        <v>202</v>
      </c>
      <c r="AL855">
        <v>1614</v>
      </c>
      <c r="AM855">
        <v>0.05</v>
      </c>
      <c r="AN855">
        <v>0.05</v>
      </c>
      <c r="AO855">
        <v>712</v>
      </c>
      <c r="AP855">
        <v>712</v>
      </c>
      <c r="AQ855">
        <v>151</v>
      </c>
      <c r="AR855">
        <v>151</v>
      </c>
      <c r="AS855">
        <v>1614</v>
      </c>
      <c r="AT855">
        <v>10</v>
      </c>
      <c r="AU855">
        <v>10</v>
      </c>
      <c r="AV855">
        <v>0.05</v>
      </c>
      <c r="AW855">
        <v>0.05</v>
      </c>
      <c r="AX855">
        <v>1168</v>
      </c>
      <c r="AY855">
        <v>1168</v>
      </c>
      <c r="AZ855">
        <v>133</v>
      </c>
      <c r="BA855">
        <v>133</v>
      </c>
      <c r="BB855" t="s">
        <v>135</v>
      </c>
      <c r="BC855" t="s">
        <v>992</v>
      </c>
      <c r="BD855">
        <v>1</v>
      </c>
      <c r="BF855" s="2">
        <v>42433</v>
      </c>
      <c r="BG855" s="3" t="s">
        <v>125</v>
      </c>
      <c r="BH855">
        <v>41054531300042</v>
      </c>
      <c r="BJ855" t="s">
        <v>112</v>
      </c>
      <c r="BK855" t="s">
        <v>993</v>
      </c>
      <c r="BL855" t="s">
        <v>994</v>
      </c>
      <c r="BN855" s="2">
        <v>42432</v>
      </c>
      <c r="BO855">
        <v>3</v>
      </c>
      <c r="BQ855">
        <v>1409</v>
      </c>
      <c r="BS855" t="s">
        <v>117</v>
      </c>
      <c r="BT855">
        <v>11</v>
      </c>
      <c r="BV855">
        <v>27</v>
      </c>
      <c r="BX855">
        <v>1</v>
      </c>
      <c r="BZ855">
        <v>34255833500051</v>
      </c>
      <c r="CB855" t="s">
        <v>112</v>
      </c>
      <c r="CC855">
        <v>1</v>
      </c>
      <c r="CE855">
        <v>3</v>
      </c>
      <c r="CG855">
        <v>41054531300042</v>
      </c>
      <c r="CI855" t="s">
        <v>109</v>
      </c>
      <c r="CK855">
        <v>3</v>
      </c>
      <c r="CQ855" t="s">
        <v>110</v>
      </c>
      <c r="CR855" s="2">
        <v>42460</v>
      </c>
      <c r="CS855">
        <v>0</v>
      </c>
      <c r="CU855" t="s">
        <v>109</v>
      </c>
      <c r="CV855" t="s">
        <v>111</v>
      </c>
      <c r="CW855">
        <v>41054531300042</v>
      </c>
      <c r="CY855" t="s">
        <v>112</v>
      </c>
      <c r="CZ855" t="s">
        <v>113</v>
      </c>
      <c r="DA855" t="s">
        <v>114</v>
      </c>
      <c r="DB855" t="s">
        <v>115</v>
      </c>
      <c r="DC855">
        <v>1</v>
      </c>
    </row>
    <row r="856" spans="1:107" x14ac:dyDescent="0.2">
      <c r="A856" t="s">
        <v>108</v>
      </c>
      <c r="B856">
        <v>0</v>
      </c>
      <c r="D856" t="s">
        <v>109</v>
      </c>
      <c r="K856">
        <v>1</v>
      </c>
      <c r="M856">
        <v>2</v>
      </c>
      <c r="N856" t="s">
        <v>990</v>
      </c>
      <c r="O856">
        <v>0</v>
      </c>
      <c r="V856">
        <v>6127975</v>
      </c>
      <c r="W856" s="2">
        <v>42432</v>
      </c>
      <c r="X856">
        <v>4</v>
      </c>
      <c r="Y856">
        <v>2</v>
      </c>
      <c r="Z856">
        <v>2</v>
      </c>
      <c r="AB856">
        <v>0</v>
      </c>
      <c r="AC856">
        <v>0</v>
      </c>
      <c r="AD856" s="2">
        <v>42433</v>
      </c>
      <c r="AE856" s="3" t="s">
        <v>991</v>
      </c>
      <c r="AF856">
        <v>23</v>
      </c>
      <c r="AG856">
        <v>23</v>
      </c>
      <c r="AH856" s="3" t="s">
        <v>996</v>
      </c>
      <c r="AI856">
        <v>2</v>
      </c>
      <c r="AJ856">
        <v>2</v>
      </c>
      <c r="AK856" t="s">
        <v>203</v>
      </c>
      <c r="AL856">
        <v>1592</v>
      </c>
      <c r="AM856">
        <v>0.1</v>
      </c>
      <c r="AN856">
        <v>0.1</v>
      </c>
      <c r="AO856">
        <v>712</v>
      </c>
      <c r="AP856">
        <v>712</v>
      </c>
      <c r="AQ856">
        <v>151</v>
      </c>
      <c r="AR856">
        <v>151</v>
      </c>
      <c r="AS856">
        <v>1592</v>
      </c>
      <c r="AT856">
        <v>10</v>
      </c>
      <c r="AU856">
        <v>10</v>
      </c>
      <c r="AV856">
        <v>0.1</v>
      </c>
      <c r="AW856">
        <v>0.1</v>
      </c>
      <c r="AX856">
        <v>1168</v>
      </c>
      <c r="AY856">
        <v>1168</v>
      </c>
      <c r="AZ856">
        <v>133</v>
      </c>
      <c r="BA856">
        <v>133</v>
      </c>
      <c r="BB856" t="s">
        <v>135</v>
      </c>
      <c r="BC856" t="s">
        <v>992</v>
      </c>
      <c r="BD856">
        <v>1</v>
      </c>
      <c r="BF856" s="2">
        <v>42433</v>
      </c>
      <c r="BG856" s="3" t="s">
        <v>125</v>
      </c>
      <c r="BH856">
        <v>41054531300042</v>
      </c>
      <c r="BJ856" t="s">
        <v>112</v>
      </c>
      <c r="BK856" t="s">
        <v>993</v>
      </c>
      <c r="BL856" t="s">
        <v>994</v>
      </c>
      <c r="BN856" s="2">
        <v>42432</v>
      </c>
      <c r="BO856">
        <v>3</v>
      </c>
      <c r="BQ856">
        <v>1409</v>
      </c>
      <c r="BS856" t="s">
        <v>117</v>
      </c>
      <c r="BT856">
        <v>11</v>
      </c>
      <c r="BV856">
        <v>27</v>
      </c>
      <c r="BX856">
        <v>1</v>
      </c>
      <c r="BZ856">
        <v>34255833500051</v>
      </c>
      <c r="CB856" t="s">
        <v>112</v>
      </c>
      <c r="CC856">
        <v>1</v>
      </c>
      <c r="CE856">
        <v>3</v>
      </c>
      <c r="CG856">
        <v>41054531300042</v>
      </c>
      <c r="CI856" t="s">
        <v>109</v>
      </c>
      <c r="CK856">
        <v>3</v>
      </c>
      <c r="CQ856" t="s">
        <v>110</v>
      </c>
      <c r="CR856" s="2">
        <v>42460</v>
      </c>
      <c r="CS856">
        <v>0</v>
      </c>
      <c r="CU856" t="s">
        <v>109</v>
      </c>
      <c r="CV856" t="s">
        <v>111</v>
      </c>
      <c r="CW856">
        <v>41054531300042</v>
      </c>
      <c r="CY856" t="s">
        <v>112</v>
      </c>
      <c r="CZ856" t="s">
        <v>113</v>
      </c>
      <c r="DA856" t="s">
        <v>114</v>
      </c>
      <c r="DB856" t="s">
        <v>115</v>
      </c>
      <c r="DC856">
        <v>1</v>
      </c>
    </row>
    <row r="857" spans="1:107" x14ac:dyDescent="0.2">
      <c r="A857" t="s">
        <v>108</v>
      </c>
      <c r="B857">
        <v>0</v>
      </c>
      <c r="D857" t="s">
        <v>109</v>
      </c>
      <c r="K857">
        <v>1</v>
      </c>
      <c r="M857">
        <v>2</v>
      </c>
      <c r="N857" t="s">
        <v>990</v>
      </c>
      <c r="O857">
        <v>0</v>
      </c>
      <c r="V857">
        <v>6127975</v>
      </c>
      <c r="W857" s="2">
        <v>42432</v>
      </c>
      <c r="X857">
        <v>4</v>
      </c>
      <c r="Y857">
        <v>2</v>
      </c>
      <c r="Z857">
        <v>2</v>
      </c>
      <c r="AB857">
        <v>0</v>
      </c>
      <c r="AC857">
        <v>0</v>
      </c>
      <c r="AD857" s="2">
        <v>42433</v>
      </c>
      <c r="AE857" s="3" t="s">
        <v>991</v>
      </c>
      <c r="AF857">
        <v>23</v>
      </c>
      <c r="AG857">
        <v>23</v>
      </c>
      <c r="AH857" s="3" t="s">
        <v>996</v>
      </c>
      <c r="AI857">
        <v>2</v>
      </c>
      <c r="AJ857">
        <v>2</v>
      </c>
      <c r="AK857" t="s">
        <v>204</v>
      </c>
      <c r="AL857">
        <v>1651</v>
      </c>
      <c r="AM857">
        <v>0.05</v>
      </c>
      <c r="AN857">
        <v>0.05</v>
      </c>
      <c r="AO857">
        <v>712</v>
      </c>
      <c r="AP857">
        <v>712</v>
      </c>
      <c r="AQ857">
        <v>151</v>
      </c>
      <c r="AR857">
        <v>151</v>
      </c>
      <c r="AS857">
        <v>1651</v>
      </c>
      <c r="AT857">
        <v>10</v>
      </c>
      <c r="AU857">
        <v>10</v>
      </c>
      <c r="AV857">
        <v>0.05</v>
      </c>
      <c r="AW857">
        <v>0.05</v>
      </c>
      <c r="AX857">
        <v>1168</v>
      </c>
      <c r="AY857">
        <v>1168</v>
      </c>
      <c r="AZ857">
        <v>133</v>
      </c>
      <c r="BA857">
        <v>133</v>
      </c>
      <c r="BB857" t="s">
        <v>135</v>
      </c>
      <c r="BC857" t="s">
        <v>992</v>
      </c>
      <c r="BD857">
        <v>1</v>
      </c>
      <c r="BF857" s="2">
        <v>42433</v>
      </c>
      <c r="BG857" s="3" t="s">
        <v>125</v>
      </c>
      <c r="BH857">
        <v>41054531300042</v>
      </c>
      <c r="BJ857" t="s">
        <v>112</v>
      </c>
      <c r="BK857" t="s">
        <v>993</v>
      </c>
      <c r="BL857" t="s">
        <v>994</v>
      </c>
      <c r="BN857" s="2">
        <v>42432</v>
      </c>
      <c r="BO857">
        <v>3</v>
      </c>
      <c r="BQ857">
        <v>1409</v>
      </c>
      <c r="BS857" t="s">
        <v>117</v>
      </c>
      <c r="BT857">
        <v>11</v>
      </c>
      <c r="BV857">
        <v>27</v>
      </c>
      <c r="BX857">
        <v>1</v>
      </c>
      <c r="BZ857">
        <v>34255833500051</v>
      </c>
      <c r="CB857" t="s">
        <v>112</v>
      </c>
      <c r="CC857">
        <v>1</v>
      </c>
      <c r="CE857">
        <v>3</v>
      </c>
      <c r="CG857">
        <v>41054531300042</v>
      </c>
      <c r="CI857" t="s">
        <v>109</v>
      </c>
      <c r="CK857">
        <v>3</v>
      </c>
      <c r="CQ857" t="s">
        <v>110</v>
      </c>
      <c r="CR857" s="2">
        <v>42460</v>
      </c>
      <c r="CS857">
        <v>0</v>
      </c>
      <c r="CU857" t="s">
        <v>109</v>
      </c>
      <c r="CV857" t="s">
        <v>111</v>
      </c>
      <c r="CW857">
        <v>41054531300042</v>
      </c>
      <c r="CY857" t="s">
        <v>112</v>
      </c>
      <c r="CZ857" t="s">
        <v>113</v>
      </c>
      <c r="DA857" t="s">
        <v>114</v>
      </c>
      <c r="DB857" t="s">
        <v>115</v>
      </c>
      <c r="DC857">
        <v>1</v>
      </c>
    </row>
    <row r="858" spans="1:107" x14ac:dyDescent="0.2">
      <c r="A858" t="s">
        <v>108</v>
      </c>
      <c r="B858">
        <v>0</v>
      </c>
      <c r="D858" t="s">
        <v>109</v>
      </c>
      <c r="K858">
        <v>1</v>
      </c>
      <c r="M858">
        <v>2</v>
      </c>
      <c r="N858" t="s">
        <v>990</v>
      </c>
      <c r="O858">
        <v>0</v>
      </c>
      <c r="V858">
        <v>6127975</v>
      </c>
      <c r="W858" s="2">
        <v>42432</v>
      </c>
      <c r="X858">
        <v>4</v>
      </c>
      <c r="Y858">
        <v>2</v>
      </c>
      <c r="Z858">
        <v>2</v>
      </c>
      <c r="AB858">
        <v>0</v>
      </c>
      <c r="AC858">
        <v>0</v>
      </c>
      <c r="AD858" s="2">
        <v>42433</v>
      </c>
      <c r="AE858" s="3" t="s">
        <v>991</v>
      </c>
      <c r="AF858">
        <v>23</v>
      </c>
      <c r="AG858">
        <v>23</v>
      </c>
      <c r="AH858" s="3" t="s">
        <v>995</v>
      </c>
      <c r="AI858">
        <v>2</v>
      </c>
      <c r="AJ858">
        <v>2</v>
      </c>
      <c r="AK858" t="s">
        <v>205</v>
      </c>
      <c r="AL858">
        <v>2065</v>
      </c>
      <c r="AM858">
        <v>0.5</v>
      </c>
      <c r="AN858">
        <v>0.5</v>
      </c>
      <c r="AQ858">
        <v>356</v>
      </c>
      <c r="AR858">
        <v>356</v>
      </c>
      <c r="AS858">
        <v>2065</v>
      </c>
      <c r="AT858">
        <v>10</v>
      </c>
      <c r="AU858">
        <v>10</v>
      </c>
      <c r="AV858">
        <v>0.5</v>
      </c>
      <c r="AW858">
        <v>0.5</v>
      </c>
      <c r="AZ858">
        <v>133</v>
      </c>
      <c r="BA858">
        <v>133</v>
      </c>
      <c r="BB858" t="s">
        <v>135</v>
      </c>
      <c r="BC858" t="s">
        <v>992</v>
      </c>
      <c r="BD858">
        <v>1</v>
      </c>
      <c r="BF858" s="2">
        <v>42433</v>
      </c>
      <c r="BG858" s="3" t="s">
        <v>125</v>
      </c>
      <c r="BH858">
        <v>41054531300042</v>
      </c>
      <c r="BJ858" t="s">
        <v>112</v>
      </c>
      <c r="BK858" t="s">
        <v>993</v>
      </c>
      <c r="BL858" t="s">
        <v>994</v>
      </c>
      <c r="BN858" s="2">
        <v>42432</v>
      </c>
      <c r="BO858">
        <v>3</v>
      </c>
      <c r="BQ858">
        <v>1409</v>
      </c>
      <c r="BS858" t="s">
        <v>117</v>
      </c>
      <c r="BT858">
        <v>11</v>
      </c>
      <c r="BV858">
        <v>27</v>
      </c>
      <c r="BX858">
        <v>1</v>
      </c>
      <c r="BZ858">
        <v>34255833500051</v>
      </c>
      <c r="CB858" t="s">
        <v>112</v>
      </c>
      <c r="CC858">
        <v>1</v>
      </c>
      <c r="CE858">
        <v>3</v>
      </c>
      <c r="CG858">
        <v>41054531300042</v>
      </c>
      <c r="CI858" t="s">
        <v>109</v>
      </c>
      <c r="CK858">
        <v>3</v>
      </c>
      <c r="CQ858" t="s">
        <v>110</v>
      </c>
      <c r="CR858" s="2">
        <v>42460</v>
      </c>
      <c r="CS858">
        <v>0</v>
      </c>
      <c r="CU858" t="s">
        <v>109</v>
      </c>
      <c r="CV858" t="s">
        <v>111</v>
      </c>
      <c r="CW858">
        <v>41054531300042</v>
      </c>
      <c r="CY858" t="s">
        <v>112</v>
      </c>
      <c r="CZ858" t="s">
        <v>113</v>
      </c>
      <c r="DA858" t="s">
        <v>114</v>
      </c>
      <c r="DB858" t="s">
        <v>115</v>
      </c>
      <c r="DC858">
        <v>1</v>
      </c>
    </row>
    <row r="859" spans="1:107" x14ac:dyDescent="0.2">
      <c r="A859" t="s">
        <v>108</v>
      </c>
      <c r="B859">
        <v>0</v>
      </c>
      <c r="D859" t="s">
        <v>109</v>
      </c>
      <c r="K859">
        <v>1</v>
      </c>
      <c r="M859">
        <v>2</v>
      </c>
      <c r="N859" t="s">
        <v>990</v>
      </c>
      <c r="O859">
        <v>0</v>
      </c>
      <c r="V859">
        <v>6127975</v>
      </c>
      <c r="W859" s="2">
        <v>42432</v>
      </c>
      <c r="X859">
        <v>4</v>
      </c>
      <c r="Y859">
        <v>1</v>
      </c>
      <c r="Z859">
        <v>1</v>
      </c>
      <c r="AB859">
        <v>0</v>
      </c>
      <c r="AC859">
        <v>0</v>
      </c>
      <c r="AD859" s="2">
        <v>42433</v>
      </c>
      <c r="AE859" s="3" t="s">
        <v>991</v>
      </c>
      <c r="AF859">
        <v>23</v>
      </c>
      <c r="AG859">
        <v>23</v>
      </c>
      <c r="AH859" s="3" t="s">
        <v>995</v>
      </c>
      <c r="AI859">
        <v>2</v>
      </c>
      <c r="AJ859">
        <v>2</v>
      </c>
      <c r="AK859" t="s">
        <v>206</v>
      </c>
      <c r="AL859">
        <v>1601</v>
      </c>
      <c r="AM859">
        <v>0.5</v>
      </c>
      <c r="AN859">
        <v>0.5</v>
      </c>
      <c r="AQ859">
        <v>357</v>
      </c>
      <c r="AR859">
        <v>357</v>
      </c>
      <c r="AS859">
        <v>1601</v>
      </c>
      <c r="AT859">
        <v>10</v>
      </c>
      <c r="AU859">
        <v>10</v>
      </c>
      <c r="AV859">
        <v>0.5</v>
      </c>
      <c r="AW859">
        <v>0.5</v>
      </c>
      <c r="AZ859">
        <v>133</v>
      </c>
      <c r="BA859">
        <v>133</v>
      </c>
      <c r="BB859" t="s">
        <v>135</v>
      </c>
      <c r="BC859" t="s">
        <v>992</v>
      </c>
      <c r="BD859">
        <v>1</v>
      </c>
      <c r="BF859" s="2">
        <v>42433</v>
      </c>
      <c r="BG859" s="3" t="s">
        <v>125</v>
      </c>
      <c r="BH859">
        <v>41054531300042</v>
      </c>
      <c r="BJ859" t="s">
        <v>112</v>
      </c>
      <c r="BK859" t="s">
        <v>993</v>
      </c>
      <c r="BL859" t="s">
        <v>994</v>
      </c>
      <c r="BN859" s="2">
        <v>42432</v>
      </c>
      <c r="BO859">
        <v>3</v>
      </c>
      <c r="BQ859">
        <v>1409</v>
      </c>
      <c r="BS859" t="s">
        <v>117</v>
      </c>
      <c r="BT859">
        <v>11</v>
      </c>
      <c r="BV859">
        <v>27</v>
      </c>
      <c r="BX859">
        <v>1</v>
      </c>
      <c r="BZ859">
        <v>34255833500051</v>
      </c>
      <c r="CB859" t="s">
        <v>112</v>
      </c>
      <c r="CC859">
        <v>1</v>
      </c>
      <c r="CE859">
        <v>3</v>
      </c>
      <c r="CG859">
        <v>41054531300042</v>
      </c>
      <c r="CI859" t="s">
        <v>109</v>
      </c>
      <c r="CK859">
        <v>3</v>
      </c>
      <c r="CQ859" t="s">
        <v>110</v>
      </c>
      <c r="CR859" s="2">
        <v>42460</v>
      </c>
      <c r="CS859">
        <v>0</v>
      </c>
      <c r="CU859" t="s">
        <v>109</v>
      </c>
      <c r="CV859" t="s">
        <v>111</v>
      </c>
      <c r="CW859">
        <v>41054531300042</v>
      </c>
      <c r="CY859" t="s">
        <v>112</v>
      </c>
      <c r="CZ859" t="s">
        <v>113</v>
      </c>
      <c r="DA859" t="s">
        <v>114</v>
      </c>
      <c r="DB859" t="s">
        <v>115</v>
      </c>
      <c r="DC859">
        <v>1</v>
      </c>
    </row>
    <row r="860" spans="1:107" x14ac:dyDescent="0.2">
      <c r="A860" t="s">
        <v>108</v>
      </c>
      <c r="B860">
        <v>0</v>
      </c>
      <c r="D860" t="s">
        <v>109</v>
      </c>
      <c r="K860">
        <v>1</v>
      </c>
      <c r="M860">
        <v>2</v>
      </c>
      <c r="N860" t="s">
        <v>990</v>
      </c>
      <c r="O860">
        <v>0</v>
      </c>
      <c r="V860">
        <v>6127975</v>
      </c>
      <c r="W860" s="2">
        <v>42432</v>
      </c>
      <c r="X860">
        <v>4</v>
      </c>
      <c r="Y860">
        <v>1</v>
      </c>
      <c r="Z860">
        <v>1</v>
      </c>
      <c r="AB860">
        <v>0</v>
      </c>
      <c r="AC860">
        <v>0</v>
      </c>
      <c r="AD860" s="2">
        <v>42433</v>
      </c>
      <c r="AE860" s="3" t="s">
        <v>991</v>
      </c>
      <c r="AF860">
        <v>23</v>
      </c>
      <c r="AG860">
        <v>23</v>
      </c>
      <c r="AH860" s="3" t="s">
        <v>1000</v>
      </c>
      <c r="AI860">
        <v>2</v>
      </c>
      <c r="AJ860">
        <v>2</v>
      </c>
      <c r="AK860" t="s">
        <v>207</v>
      </c>
      <c r="AL860">
        <v>1144</v>
      </c>
      <c r="AM860">
        <v>5.0000000000000001E-3</v>
      </c>
      <c r="AN860">
        <v>5.0000000000000001E-3</v>
      </c>
      <c r="AO860">
        <v>712</v>
      </c>
      <c r="AP860">
        <v>712</v>
      </c>
      <c r="AQ860">
        <v>405</v>
      </c>
      <c r="AR860">
        <v>405</v>
      </c>
      <c r="AS860">
        <v>1144</v>
      </c>
      <c r="AT860">
        <v>10</v>
      </c>
      <c r="AU860">
        <v>10</v>
      </c>
      <c r="AV860">
        <v>5.0000000000000001E-3</v>
      </c>
      <c r="AW860">
        <v>5.0000000000000001E-3</v>
      </c>
      <c r="AX860">
        <v>1168</v>
      </c>
      <c r="AY860">
        <v>1168</v>
      </c>
      <c r="AZ860">
        <v>133</v>
      </c>
      <c r="BA860">
        <v>133</v>
      </c>
      <c r="BB860" t="s">
        <v>135</v>
      </c>
      <c r="BC860" t="s">
        <v>992</v>
      </c>
      <c r="BD860">
        <v>1</v>
      </c>
      <c r="BF860" s="2">
        <v>42433</v>
      </c>
      <c r="BG860" s="3" t="s">
        <v>125</v>
      </c>
      <c r="BH860">
        <v>41054531300042</v>
      </c>
      <c r="BJ860" t="s">
        <v>112</v>
      </c>
      <c r="BK860" t="s">
        <v>993</v>
      </c>
      <c r="BL860" t="s">
        <v>994</v>
      </c>
      <c r="BN860" s="2">
        <v>42432</v>
      </c>
      <c r="BO860">
        <v>3</v>
      </c>
      <c r="BQ860">
        <v>1409</v>
      </c>
      <c r="BS860" t="s">
        <v>117</v>
      </c>
      <c r="BT860">
        <v>11</v>
      </c>
      <c r="BV860">
        <v>27</v>
      </c>
      <c r="BX860">
        <v>1</v>
      </c>
      <c r="BZ860">
        <v>34255833500051</v>
      </c>
      <c r="CB860" t="s">
        <v>112</v>
      </c>
      <c r="CC860">
        <v>1</v>
      </c>
      <c r="CE860">
        <v>3</v>
      </c>
      <c r="CG860">
        <v>41054531300042</v>
      </c>
      <c r="CI860" t="s">
        <v>109</v>
      </c>
      <c r="CK860">
        <v>3</v>
      </c>
      <c r="CQ860" t="s">
        <v>110</v>
      </c>
      <c r="CR860" s="2">
        <v>42460</v>
      </c>
      <c r="CS860">
        <v>0</v>
      </c>
      <c r="CU860" t="s">
        <v>109</v>
      </c>
      <c r="CV860" t="s">
        <v>111</v>
      </c>
      <c r="CW860">
        <v>41054531300042</v>
      </c>
      <c r="CY860" t="s">
        <v>112</v>
      </c>
      <c r="CZ860" t="s">
        <v>113</v>
      </c>
      <c r="DA860" t="s">
        <v>114</v>
      </c>
      <c r="DB860" t="s">
        <v>115</v>
      </c>
      <c r="DC860">
        <v>1</v>
      </c>
    </row>
    <row r="861" spans="1:107" x14ac:dyDescent="0.2">
      <c r="A861" t="s">
        <v>108</v>
      </c>
      <c r="B861">
        <v>0</v>
      </c>
      <c r="D861" t="s">
        <v>109</v>
      </c>
      <c r="K861">
        <v>1</v>
      </c>
      <c r="M861">
        <v>2</v>
      </c>
      <c r="N861" t="s">
        <v>990</v>
      </c>
      <c r="O861">
        <v>0</v>
      </c>
      <c r="V861">
        <v>6127975</v>
      </c>
      <c r="W861" s="2">
        <v>42432</v>
      </c>
      <c r="X861">
        <v>4</v>
      </c>
      <c r="Y861">
        <v>1</v>
      </c>
      <c r="Z861">
        <v>1</v>
      </c>
      <c r="AB861">
        <v>0</v>
      </c>
      <c r="AC861">
        <v>0</v>
      </c>
      <c r="AD861" s="2">
        <v>42433</v>
      </c>
      <c r="AE861" s="3" t="s">
        <v>991</v>
      </c>
      <c r="AF861">
        <v>23</v>
      </c>
      <c r="AG861">
        <v>23</v>
      </c>
      <c r="AH861" s="3" t="s">
        <v>1000</v>
      </c>
      <c r="AI861">
        <v>2</v>
      </c>
      <c r="AJ861">
        <v>2</v>
      </c>
      <c r="AK861" t="s">
        <v>208</v>
      </c>
      <c r="AL861">
        <v>1146</v>
      </c>
      <c r="AM861">
        <v>0.01</v>
      </c>
      <c r="AN861">
        <v>0.01</v>
      </c>
      <c r="AO861">
        <v>712</v>
      </c>
      <c r="AP861">
        <v>712</v>
      </c>
      <c r="AQ861">
        <v>405</v>
      </c>
      <c r="AR861">
        <v>405</v>
      </c>
      <c r="AS861">
        <v>1146</v>
      </c>
      <c r="AT861">
        <v>10</v>
      </c>
      <c r="AU861">
        <v>10</v>
      </c>
      <c r="AV861">
        <v>0.01</v>
      </c>
      <c r="AW861">
        <v>0.01</v>
      </c>
      <c r="AX861">
        <v>1168</v>
      </c>
      <c r="AY861">
        <v>1168</v>
      </c>
      <c r="AZ861">
        <v>133</v>
      </c>
      <c r="BA861">
        <v>133</v>
      </c>
      <c r="BB861" t="s">
        <v>135</v>
      </c>
      <c r="BC861" t="s">
        <v>992</v>
      </c>
      <c r="BD861">
        <v>1</v>
      </c>
      <c r="BF861" s="2">
        <v>42433</v>
      </c>
      <c r="BG861" s="3" t="s">
        <v>125</v>
      </c>
      <c r="BH861">
        <v>41054531300042</v>
      </c>
      <c r="BJ861" t="s">
        <v>112</v>
      </c>
      <c r="BK861" t="s">
        <v>993</v>
      </c>
      <c r="BL861" t="s">
        <v>994</v>
      </c>
      <c r="BN861" s="2">
        <v>42432</v>
      </c>
      <c r="BO861">
        <v>3</v>
      </c>
      <c r="BQ861">
        <v>1409</v>
      </c>
      <c r="BS861" t="s">
        <v>117</v>
      </c>
      <c r="BT861">
        <v>11</v>
      </c>
      <c r="BV861">
        <v>27</v>
      </c>
      <c r="BX861">
        <v>1</v>
      </c>
      <c r="BZ861">
        <v>34255833500051</v>
      </c>
      <c r="CB861" t="s">
        <v>112</v>
      </c>
      <c r="CC861">
        <v>1</v>
      </c>
      <c r="CE861">
        <v>3</v>
      </c>
      <c r="CG861">
        <v>41054531300042</v>
      </c>
      <c r="CI861" t="s">
        <v>109</v>
      </c>
      <c r="CK861">
        <v>3</v>
      </c>
      <c r="CQ861" t="s">
        <v>110</v>
      </c>
      <c r="CR861" s="2">
        <v>42460</v>
      </c>
      <c r="CS861">
        <v>0</v>
      </c>
      <c r="CU861" t="s">
        <v>109</v>
      </c>
      <c r="CV861" t="s">
        <v>111</v>
      </c>
      <c r="CW861">
        <v>41054531300042</v>
      </c>
      <c r="CY861" t="s">
        <v>112</v>
      </c>
      <c r="CZ861" t="s">
        <v>113</v>
      </c>
      <c r="DA861" t="s">
        <v>114</v>
      </c>
      <c r="DB861" t="s">
        <v>115</v>
      </c>
      <c r="DC861">
        <v>1</v>
      </c>
    </row>
    <row r="862" spans="1:107" x14ac:dyDescent="0.2">
      <c r="A862" t="s">
        <v>108</v>
      </c>
      <c r="B862">
        <v>0</v>
      </c>
      <c r="D862" t="s">
        <v>109</v>
      </c>
      <c r="K862">
        <v>1</v>
      </c>
      <c r="M862">
        <v>2</v>
      </c>
      <c r="N862" t="s">
        <v>990</v>
      </c>
      <c r="O862">
        <v>0</v>
      </c>
      <c r="V862">
        <v>6127975</v>
      </c>
      <c r="W862" s="2">
        <v>42432</v>
      </c>
      <c r="X862">
        <v>4</v>
      </c>
      <c r="Y862">
        <v>1</v>
      </c>
      <c r="Z862">
        <v>1</v>
      </c>
      <c r="AB862">
        <v>0</v>
      </c>
      <c r="AC862">
        <v>0</v>
      </c>
      <c r="AD862" s="2">
        <v>42433</v>
      </c>
      <c r="AE862" s="3" t="s">
        <v>991</v>
      </c>
      <c r="AF862">
        <v>23</v>
      </c>
      <c r="AG862">
        <v>23</v>
      </c>
      <c r="AH862" s="3" t="s">
        <v>1000</v>
      </c>
      <c r="AI862">
        <v>2</v>
      </c>
      <c r="AJ862">
        <v>2</v>
      </c>
      <c r="AK862" t="s">
        <v>209</v>
      </c>
      <c r="AL862">
        <v>1148</v>
      </c>
      <c r="AM862">
        <v>0.01</v>
      </c>
      <c r="AN862">
        <v>0.01</v>
      </c>
      <c r="AO862">
        <v>712</v>
      </c>
      <c r="AP862">
        <v>712</v>
      </c>
      <c r="AQ862">
        <v>405</v>
      </c>
      <c r="AR862">
        <v>405</v>
      </c>
      <c r="AS862">
        <v>1148</v>
      </c>
      <c r="AT862">
        <v>10</v>
      </c>
      <c r="AU862">
        <v>10</v>
      </c>
      <c r="AV862">
        <v>0.01</v>
      </c>
      <c r="AW862">
        <v>0.01</v>
      </c>
      <c r="AX862">
        <v>1168</v>
      </c>
      <c r="AY862">
        <v>1168</v>
      </c>
      <c r="AZ862">
        <v>133</v>
      </c>
      <c r="BA862">
        <v>133</v>
      </c>
      <c r="BB862" t="s">
        <v>135</v>
      </c>
      <c r="BC862" t="s">
        <v>992</v>
      </c>
      <c r="BD862">
        <v>1</v>
      </c>
      <c r="BF862" s="2">
        <v>42433</v>
      </c>
      <c r="BG862" s="3" t="s">
        <v>125</v>
      </c>
      <c r="BH862">
        <v>41054531300042</v>
      </c>
      <c r="BJ862" t="s">
        <v>112</v>
      </c>
      <c r="BK862" t="s">
        <v>993</v>
      </c>
      <c r="BL862" t="s">
        <v>994</v>
      </c>
      <c r="BN862" s="2">
        <v>42432</v>
      </c>
      <c r="BO862">
        <v>3</v>
      </c>
      <c r="BQ862">
        <v>1409</v>
      </c>
      <c r="BS862" t="s">
        <v>117</v>
      </c>
      <c r="BT862">
        <v>11</v>
      </c>
      <c r="BV862">
        <v>27</v>
      </c>
      <c r="BX862">
        <v>1</v>
      </c>
      <c r="BZ862">
        <v>34255833500051</v>
      </c>
      <c r="CB862" t="s">
        <v>112</v>
      </c>
      <c r="CC862">
        <v>1</v>
      </c>
      <c r="CE862">
        <v>3</v>
      </c>
      <c r="CG862">
        <v>41054531300042</v>
      </c>
      <c r="CI862" t="s">
        <v>109</v>
      </c>
      <c r="CK862">
        <v>3</v>
      </c>
      <c r="CQ862" t="s">
        <v>110</v>
      </c>
      <c r="CR862" s="2">
        <v>42460</v>
      </c>
      <c r="CS862">
        <v>0</v>
      </c>
      <c r="CU862" t="s">
        <v>109</v>
      </c>
      <c r="CV862" t="s">
        <v>111</v>
      </c>
      <c r="CW862">
        <v>41054531300042</v>
      </c>
      <c r="CY862" t="s">
        <v>112</v>
      </c>
      <c r="CZ862" t="s">
        <v>113</v>
      </c>
      <c r="DA862" t="s">
        <v>114</v>
      </c>
      <c r="DB862" t="s">
        <v>115</v>
      </c>
      <c r="DC862">
        <v>1</v>
      </c>
    </row>
    <row r="863" spans="1:107" x14ac:dyDescent="0.2">
      <c r="A863" t="s">
        <v>108</v>
      </c>
      <c r="B863">
        <v>0</v>
      </c>
      <c r="D863" t="s">
        <v>109</v>
      </c>
      <c r="K863">
        <v>1</v>
      </c>
      <c r="M863">
        <v>2</v>
      </c>
      <c r="N863" t="s">
        <v>990</v>
      </c>
      <c r="O863">
        <v>0</v>
      </c>
      <c r="V863">
        <v>6127975</v>
      </c>
      <c r="W863" s="2">
        <v>42432</v>
      </c>
      <c r="X863">
        <v>4</v>
      </c>
      <c r="Y863">
        <v>1</v>
      </c>
      <c r="Z863">
        <v>1</v>
      </c>
      <c r="AB863">
        <v>0</v>
      </c>
      <c r="AC863">
        <v>0</v>
      </c>
      <c r="AD863" s="2">
        <v>42433</v>
      </c>
      <c r="AE863" s="3" t="s">
        <v>991</v>
      </c>
      <c r="AF863">
        <v>23</v>
      </c>
      <c r="AG863">
        <v>23</v>
      </c>
      <c r="AH863" s="3" t="s">
        <v>996</v>
      </c>
      <c r="AI863">
        <v>2</v>
      </c>
      <c r="AJ863">
        <v>2</v>
      </c>
      <c r="AK863" t="s">
        <v>210</v>
      </c>
      <c r="AL863">
        <v>1636</v>
      </c>
      <c r="AM863">
        <v>0.05</v>
      </c>
      <c r="AN863">
        <v>0.05</v>
      </c>
      <c r="AO863">
        <v>712</v>
      </c>
      <c r="AP863">
        <v>712</v>
      </c>
      <c r="AQ863">
        <v>151</v>
      </c>
      <c r="AR863">
        <v>151</v>
      </c>
      <c r="AS863">
        <v>1636</v>
      </c>
      <c r="AT863">
        <v>10</v>
      </c>
      <c r="AU863">
        <v>10</v>
      </c>
      <c r="AV863">
        <v>0.05</v>
      </c>
      <c r="AW863">
        <v>0.05</v>
      </c>
      <c r="AX863">
        <v>1168</v>
      </c>
      <c r="AY863">
        <v>1168</v>
      </c>
      <c r="AZ863">
        <v>133</v>
      </c>
      <c r="BA863">
        <v>133</v>
      </c>
      <c r="BB863" t="s">
        <v>135</v>
      </c>
      <c r="BC863" t="s">
        <v>992</v>
      </c>
      <c r="BD863">
        <v>1</v>
      </c>
      <c r="BF863" s="2">
        <v>42433</v>
      </c>
      <c r="BG863" s="3" t="s">
        <v>125</v>
      </c>
      <c r="BH863">
        <v>41054531300042</v>
      </c>
      <c r="BJ863" t="s">
        <v>112</v>
      </c>
      <c r="BK863" t="s">
        <v>993</v>
      </c>
      <c r="BL863" t="s">
        <v>994</v>
      </c>
      <c r="BN863" s="2">
        <v>42432</v>
      </c>
      <c r="BO863">
        <v>3</v>
      </c>
      <c r="BQ863">
        <v>1409</v>
      </c>
      <c r="BS863" t="s">
        <v>117</v>
      </c>
      <c r="BT863">
        <v>11</v>
      </c>
      <c r="BV863">
        <v>27</v>
      </c>
      <c r="BX863">
        <v>1</v>
      </c>
      <c r="BZ863">
        <v>34255833500051</v>
      </c>
      <c r="CB863" t="s">
        <v>112</v>
      </c>
      <c r="CC863">
        <v>1</v>
      </c>
      <c r="CE863">
        <v>3</v>
      </c>
      <c r="CG863">
        <v>41054531300042</v>
      </c>
      <c r="CI863" t="s">
        <v>109</v>
      </c>
      <c r="CK863">
        <v>3</v>
      </c>
      <c r="CQ863" t="s">
        <v>110</v>
      </c>
      <c r="CR863" s="2">
        <v>42460</v>
      </c>
      <c r="CS863">
        <v>0</v>
      </c>
      <c r="CU863" t="s">
        <v>109</v>
      </c>
      <c r="CV863" t="s">
        <v>111</v>
      </c>
      <c r="CW863">
        <v>41054531300042</v>
      </c>
      <c r="CY863" t="s">
        <v>112</v>
      </c>
      <c r="CZ863" t="s">
        <v>113</v>
      </c>
      <c r="DA863" t="s">
        <v>114</v>
      </c>
      <c r="DB863" t="s">
        <v>115</v>
      </c>
      <c r="DC863">
        <v>1</v>
      </c>
    </row>
    <row r="864" spans="1:107" x14ac:dyDescent="0.2">
      <c r="A864" t="s">
        <v>108</v>
      </c>
      <c r="B864">
        <v>0</v>
      </c>
      <c r="D864" t="s">
        <v>109</v>
      </c>
      <c r="K864">
        <v>1</v>
      </c>
      <c r="M864">
        <v>2</v>
      </c>
      <c r="N864" t="s">
        <v>990</v>
      </c>
      <c r="O864">
        <v>0</v>
      </c>
      <c r="V864">
        <v>6127975</v>
      </c>
      <c r="W864" s="2">
        <v>42432</v>
      </c>
      <c r="X864">
        <v>4</v>
      </c>
      <c r="Y864">
        <v>2</v>
      </c>
      <c r="Z864">
        <v>2</v>
      </c>
      <c r="AB864">
        <v>0</v>
      </c>
      <c r="AC864">
        <v>0</v>
      </c>
      <c r="AD864" s="2">
        <v>42433</v>
      </c>
      <c r="AE864" s="3" t="s">
        <v>991</v>
      </c>
      <c r="AF864">
        <v>23</v>
      </c>
      <c r="AG864">
        <v>23</v>
      </c>
      <c r="AH864" s="3" t="s">
        <v>996</v>
      </c>
      <c r="AI864">
        <v>2</v>
      </c>
      <c r="AJ864">
        <v>2</v>
      </c>
      <c r="AK864" t="s">
        <v>211</v>
      </c>
      <c r="AL864">
        <v>1591</v>
      </c>
      <c r="AM864">
        <v>0.1</v>
      </c>
      <c r="AN864">
        <v>0.1</v>
      </c>
      <c r="AO864">
        <v>712</v>
      </c>
      <c r="AP864">
        <v>712</v>
      </c>
      <c r="AQ864">
        <v>151</v>
      </c>
      <c r="AR864">
        <v>151</v>
      </c>
      <c r="AS864">
        <v>1591</v>
      </c>
      <c r="AT864">
        <v>10</v>
      </c>
      <c r="AU864">
        <v>10</v>
      </c>
      <c r="AV864">
        <v>0.1</v>
      </c>
      <c r="AW864">
        <v>0.1</v>
      </c>
      <c r="AX864">
        <v>1168</v>
      </c>
      <c r="AY864">
        <v>1168</v>
      </c>
      <c r="AZ864">
        <v>133</v>
      </c>
      <c r="BA864">
        <v>133</v>
      </c>
      <c r="BB864" t="s">
        <v>135</v>
      </c>
      <c r="BC864" t="s">
        <v>992</v>
      </c>
      <c r="BD864">
        <v>1</v>
      </c>
      <c r="BF864" s="2">
        <v>42433</v>
      </c>
      <c r="BG864" s="3" t="s">
        <v>125</v>
      </c>
      <c r="BH864">
        <v>41054531300042</v>
      </c>
      <c r="BJ864" t="s">
        <v>112</v>
      </c>
      <c r="BK864" t="s">
        <v>993</v>
      </c>
      <c r="BL864" t="s">
        <v>994</v>
      </c>
      <c r="BN864" s="2">
        <v>42432</v>
      </c>
      <c r="BO864">
        <v>3</v>
      </c>
      <c r="BQ864">
        <v>1409</v>
      </c>
      <c r="BS864" t="s">
        <v>117</v>
      </c>
      <c r="BT864">
        <v>11</v>
      </c>
      <c r="BV864">
        <v>27</v>
      </c>
      <c r="BX864">
        <v>1</v>
      </c>
      <c r="BZ864">
        <v>34255833500051</v>
      </c>
      <c r="CB864" t="s">
        <v>112</v>
      </c>
      <c r="CC864">
        <v>1</v>
      </c>
      <c r="CE864">
        <v>3</v>
      </c>
      <c r="CG864">
        <v>41054531300042</v>
      </c>
      <c r="CI864" t="s">
        <v>109</v>
      </c>
      <c r="CK864">
        <v>3</v>
      </c>
      <c r="CQ864" t="s">
        <v>110</v>
      </c>
      <c r="CR864" s="2">
        <v>42460</v>
      </c>
      <c r="CS864">
        <v>0</v>
      </c>
      <c r="CU864" t="s">
        <v>109</v>
      </c>
      <c r="CV864" t="s">
        <v>111</v>
      </c>
      <c r="CW864">
        <v>41054531300042</v>
      </c>
      <c r="CY864" t="s">
        <v>112</v>
      </c>
      <c r="CZ864" t="s">
        <v>113</v>
      </c>
      <c r="DA864" t="s">
        <v>114</v>
      </c>
      <c r="DB864" t="s">
        <v>115</v>
      </c>
      <c r="DC864">
        <v>1</v>
      </c>
    </row>
    <row r="865" spans="1:107" x14ac:dyDescent="0.2">
      <c r="A865" t="s">
        <v>108</v>
      </c>
      <c r="B865">
        <v>0</v>
      </c>
      <c r="D865" t="s">
        <v>109</v>
      </c>
      <c r="K865">
        <v>1</v>
      </c>
      <c r="M865">
        <v>2</v>
      </c>
      <c r="N865" t="s">
        <v>990</v>
      </c>
      <c r="O865">
        <v>0</v>
      </c>
      <c r="V865">
        <v>6127975</v>
      </c>
      <c r="W865" s="2">
        <v>42432</v>
      </c>
      <c r="X865">
        <v>4</v>
      </c>
      <c r="Y865">
        <v>2</v>
      </c>
      <c r="Z865">
        <v>2</v>
      </c>
      <c r="AB865">
        <v>0</v>
      </c>
      <c r="AC865">
        <v>0</v>
      </c>
      <c r="AD865" s="2">
        <v>42433</v>
      </c>
      <c r="AE865" s="3" t="s">
        <v>991</v>
      </c>
      <c r="AF865">
        <v>23</v>
      </c>
      <c r="AG865">
        <v>23</v>
      </c>
      <c r="AH865" s="3" t="s">
        <v>996</v>
      </c>
      <c r="AI865">
        <v>2</v>
      </c>
      <c r="AJ865">
        <v>2</v>
      </c>
      <c r="AK865" t="s">
        <v>212</v>
      </c>
      <c r="AL865">
        <v>1650</v>
      </c>
      <c r="AM865">
        <v>0.05</v>
      </c>
      <c r="AN865">
        <v>0.05</v>
      </c>
      <c r="AO865">
        <v>712</v>
      </c>
      <c r="AP865">
        <v>712</v>
      </c>
      <c r="AQ865">
        <v>151</v>
      </c>
      <c r="AR865">
        <v>151</v>
      </c>
      <c r="AS865">
        <v>1650</v>
      </c>
      <c r="AT865">
        <v>10</v>
      </c>
      <c r="AU865">
        <v>10</v>
      </c>
      <c r="AV865">
        <v>0.05</v>
      </c>
      <c r="AW865">
        <v>0.05</v>
      </c>
      <c r="AX865">
        <v>1168</v>
      </c>
      <c r="AY865">
        <v>1168</v>
      </c>
      <c r="AZ865">
        <v>133</v>
      </c>
      <c r="BA865">
        <v>133</v>
      </c>
      <c r="BB865" t="s">
        <v>135</v>
      </c>
      <c r="BC865" t="s">
        <v>992</v>
      </c>
      <c r="BD865">
        <v>1</v>
      </c>
      <c r="BF865" s="2">
        <v>42433</v>
      </c>
      <c r="BG865" s="3" t="s">
        <v>125</v>
      </c>
      <c r="BH865">
        <v>41054531300042</v>
      </c>
      <c r="BJ865" t="s">
        <v>112</v>
      </c>
      <c r="BK865" t="s">
        <v>993</v>
      </c>
      <c r="BL865" t="s">
        <v>994</v>
      </c>
      <c r="BN865" s="2">
        <v>42432</v>
      </c>
      <c r="BO865">
        <v>3</v>
      </c>
      <c r="BQ865">
        <v>1409</v>
      </c>
      <c r="BS865" t="s">
        <v>117</v>
      </c>
      <c r="BT865">
        <v>11</v>
      </c>
      <c r="BV865">
        <v>27</v>
      </c>
      <c r="BX865">
        <v>1</v>
      </c>
      <c r="BZ865">
        <v>34255833500051</v>
      </c>
      <c r="CB865" t="s">
        <v>112</v>
      </c>
      <c r="CC865">
        <v>1</v>
      </c>
      <c r="CE865">
        <v>3</v>
      </c>
      <c r="CG865">
        <v>41054531300042</v>
      </c>
      <c r="CI865" t="s">
        <v>109</v>
      </c>
      <c r="CK865">
        <v>3</v>
      </c>
      <c r="CQ865" t="s">
        <v>110</v>
      </c>
      <c r="CR865" s="2">
        <v>42460</v>
      </c>
      <c r="CS865">
        <v>0</v>
      </c>
      <c r="CU865" t="s">
        <v>109</v>
      </c>
      <c r="CV865" t="s">
        <v>111</v>
      </c>
      <c r="CW865">
        <v>41054531300042</v>
      </c>
      <c r="CY865" t="s">
        <v>112</v>
      </c>
      <c r="CZ865" t="s">
        <v>113</v>
      </c>
      <c r="DA865" t="s">
        <v>114</v>
      </c>
      <c r="DB865" t="s">
        <v>115</v>
      </c>
      <c r="DC865">
        <v>1</v>
      </c>
    </row>
    <row r="866" spans="1:107" x14ac:dyDescent="0.2">
      <c r="A866" t="s">
        <v>108</v>
      </c>
      <c r="B866">
        <v>0</v>
      </c>
      <c r="D866" t="s">
        <v>109</v>
      </c>
      <c r="K866">
        <v>1</v>
      </c>
      <c r="M866">
        <v>2</v>
      </c>
      <c r="N866" t="s">
        <v>990</v>
      </c>
      <c r="O866">
        <v>0</v>
      </c>
      <c r="V866">
        <v>6127975</v>
      </c>
      <c r="W866" s="2">
        <v>42432</v>
      </c>
      <c r="X866">
        <v>4</v>
      </c>
      <c r="Y866">
        <v>1</v>
      </c>
      <c r="Z866">
        <v>1</v>
      </c>
      <c r="AB866">
        <v>0</v>
      </c>
      <c r="AC866">
        <v>0</v>
      </c>
      <c r="AD866" s="2">
        <v>42433</v>
      </c>
      <c r="AE866" s="3" t="s">
        <v>991</v>
      </c>
      <c r="AF866">
        <v>23</v>
      </c>
      <c r="AG866">
        <v>23</v>
      </c>
      <c r="AH866" s="3" t="s">
        <v>995</v>
      </c>
      <c r="AI866">
        <v>2</v>
      </c>
      <c r="AJ866">
        <v>2</v>
      </c>
      <c r="AK866" t="s">
        <v>213</v>
      </c>
      <c r="AL866">
        <v>1600</v>
      </c>
      <c r="AM866">
        <v>0.5</v>
      </c>
      <c r="AN866">
        <v>0.5</v>
      </c>
      <c r="AQ866">
        <v>357</v>
      </c>
      <c r="AR866">
        <v>357</v>
      </c>
      <c r="AS866">
        <v>1600</v>
      </c>
      <c r="AT866">
        <v>10</v>
      </c>
      <c r="AU866">
        <v>10</v>
      </c>
      <c r="AV866">
        <v>0.5</v>
      </c>
      <c r="AW866">
        <v>0.5</v>
      </c>
      <c r="AZ866">
        <v>133</v>
      </c>
      <c r="BA866">
        <v>133</v>
      </c>
      <c r="BB866" t="s">
        <v>135</v>
      </c>
      <c r="BC866" t="s">
        <v>992</v>
      </c>
      <c r="BD866">
        <v>1</v>
      </c>
      <c r="BF866" s="2">
        <v>42433</v>
      </c>
      <c r="BG866" s="3" t="s">
        <v>125</v>
      </c>
      <c r="BH866">
        <v>41054531300042</v>
      </c>
      <c r="BJ866" t="s">
        <v>112</v>
      </c>
      <c r="BK866" t="s">
        <v>993</v>
      </c>
      <c r="BL866" t="s">
        <v>994</v>
      </c>
      <c r="BN866" s="2">
        <v>42432</v>
      </c>
      <c r="BO866">
        <v>3</v>
      </c>
      <c r="BQ866">
        <v>1409</v>
      </c>
      <c r="BS866" t="s">
        <v>117</v>
      </c>
      <c r="BT866">
        <v>11</v>
      </c>
      <c r="BV866">
        <v>27</v>
      </c>
      <c r="BX866">
        <v>1</v>
      </c>
      <c r="BZ866">
        <v>34255833500051</v>
      </c>
      <c r="CB866" t="s">
        <v>112</v>
      </c>
      <c r="CC866">
        <v>1</v>
      </c>
      <c r="CE866">
        <v>3</v>
      </c>
      <c r="CG866">
        <v>41054531300042</v>
      </c>
      <c r="CI866" t="s">
        <v>109</v>
      </c>
      <c r="CK866">
        <v>3</v>
      </c>
      <c r="CQ866" t="s">
        <v>110</v>
      </c>
      <c r="CR866" s="2">
        <v>42460</v>
      </c>
      <c r="CS866">
        <v>0</v>
      </c>
      <c r="CU866" t="s">
        <v>109</v>
      </c>
      <c r="CV866" t="s">
        <v>111</v>
      </c>
      <c r="CW866">
        <v>41054531300042</v>
      </c>
      <c r="CY866" t="s">
        <v>112</v>
      </c>
      <c r="CZ866" t="s">
        <v>113</v>
      </c>
      <c r="DA866" t="s">
        <v>114</v>
      </c>
      <c r="DB866" t="s">
        <v>115</v>
      </c>
      <c r="DC866">
        <v>1</v>
      </c>
    </row>
    <row r="867" spans="1:107" x14ac:dyDescent="0.2">
      <c r="A867" t="s">
        <v>108</v>
      </c>
      <c r="B867">
        <v>0</v>
      </c>
      <c r="D867" t="s">
        <v>109</v>
      </c>
      <c r="K867">
        <v>1</v>
      </c>
      <c r="M867">
        <v>2</v>
      </c>
      <c r="N867" t="s">
        <v>990</v>
      </c>
      <c r="O867">
        <v>0</v>
      </c>
      <c r="V867">
        <v>6127975</v>
      </c>
      <c r="W867" s="2">
        <v>42432</v>
      </c>
      <c r="X867">
        <v>4</v>
      </c>
      <c r="Y867">
        <v>1</v>
      </c>
      <c r="Z867">
        <v>1</v>
      </c>
      <c r="AB867">
        <v>0</v>
      </c>
      <c r="AC867">
        <v>0</v>
      </c>
      <c r="AD867" s="2">
        <v>42436</v>
      </c>
      <c r="AE867" s="3" t="s">
        <v>991</v>
      </c>
      <c r="AF867">
        <v>23</v>
      </c>
      <c r="AG867">
        <v>23</v>
      </c>
      <c r="AH867" s="3" t="s">
        <v>1003</v>
      </c>
      <c r="AI867">
        <v>2</v>
      </c>
      <c r="AJ867">
        <v>2</v>
      </c>
      <c r="AK867" t="s">
        <v>214</v>
      </c>
      <c r="AL867">
        <v>5474</v>
      </c>
      <c r="AM867">
        <v>0.1</v>
      </c>
      <c r="AN867">
        <v>0.1</v>
      </c>
      <c r="AO867">
        <v>711</v>
      </c>
      <c r="AP867">
        <v>711</v>
      </c>
      <c r="AQ867">
        <v>151</v>
      </c>
      <c r="AR867">
        <v>151</v>
      </c>
      <c r="AS867">
        <v>5474</v>
      </c>
      <c r="AT867">
        <v>10</v>
      </c>
      <c r="AU867">
        <v>10</v>
      </c>
      <c r="AV867">
        <v>0.1</v>
      </c>
      <c r="AW867">
        <v>0.1</v>
      </c>
      <c r="AX867">
        <v>1168</v>
      </c>
      <c r="AY867">
        <v>1168</v>
      </c>
      <c r="AZ867">
        <v>133</v>
      </c>
      <c r="BA867">
        <v>133</v>
      </c>
      <c r="BB867" t="s">
        <v>135</v>
      </c>
      <c r="BC867" t="s">
        <v>992</v>
      </c>
      <c r="BD867">
        <v>1</v>
      </c>
      <c r="BF867" s="2">
        <v>42433</v>
      </c>
      <c r="BG867" s="3" t="s">
        <v>125</v>
      </c>
      <c r="BH867">
        <v>41054531300042</v>
      </c>
      <c r="BJ867" t="s">
        <v>112</v>
      </c>
      <c r="BK867" t="s">
        <v>993</v>
      </c>
      <c r="BL867" t="s">
        <v>994</v>
      </c>
      <c r="BN867" s="2">
        <v>42432</v>
      </c>
      <c r="BO867">
        <v>3</v>
      </c>
      <c r="BQ867">
        <v>1409</v>
      </c>
      <c r="BS867" t="s">
        <v>117</v>
      </c>
      <c r="BT867">
        <v>11</v>
      </c>
      <c r="BV867">
        <v>27</v>
      </c>
      <c r="BX867">
        <v>1</v>
      </c>
      <c r="BZ867">
        <v>34255833500051</v>
      </c>
      <c r="CB867" t="s">
        <v>112</v>
      </c>
      <c r="CC867">
        <v>1</v>
      </c>
      <c r="CE867">
        <v>3</v>
      </c>
      <c r="CG867">
        <v>41054531300042</v>
      </c>
      <c r="CI867" t="s">
        <v>109</v>
      </c>
      <c r="CK867">
        <v>3</v>
      </c>
      <c r="CQ867" t="s">
        <v>110</v>
      </c>
      <c r="CR867" s="2">
        <v>42460</v>
      </c>
      <c r="CS867">
        <v>0</v>
      </c>
      <c r="CU867" t="s">
        <v>109</v>
      </c>
      <c r="CV867" t="s">
        <v>111</v>
      </c>
      <c r="CW867">
        <v>41054531300042</v>
      </c>
      <c r="CY867" t="s">
        <v>112</v>
      </c>
      <c r="CZ867" t="s">
        <v>113</v>
      </c>
      <c r="DA867" t="s">
        <v>114</v>
      </c>
      <c r="DB867" t="s">
        <v>115</v>
      </c>
      <c r="DC867">
        <v>1</v>
      </c>
    </row>
    <row r="868" spans="1:107" x14ac:dyDescent="0.2">
      <c r="A868" t="s">
        <v>108</v>
      </c>
      <c r="B868">
        <v>0</v>
      </c>
      <c r="D868" t="s">
        <v>109</v>
      </c>
      <c r="K868">
        <v>1</v>
      </c>
      <c r="M868">
        <v>2</v>
      </c>
      <c r="N868" t="s">
        <v>990</v>
      </c>
      <c r="O868">
        <v>0</v>
      </c>
      <c r="V868">
        <v>6127975</v>
      </c>
      <c r="W868" s="2">
        <v>42432</v>
      </c>
      <c r="X868">
        <v>4</v>
      </c>
      <c r="Y868">
        <v>1</v>
      </c>
      <c r="Z868">
        <v>1</v>
      </c>
      <c r="AB868">
        <v>0</v>
      </c>
      <c r="AC868">
        <v>0</v>
      </c>
      <c r="AD868" s="2">
        <v>42436</v>
      </c>
      <c r="AE868" s="3" t="s">
        <v>991</v>
      </c>
      <c r="AF868">
        <v>23</v>
      </c>
      <c r="AG868">
        <v>23</v>
      </c>
      <c r="AH868" s="3" t="s">
        <v>1003</v>
      </c>
      <c r="AI868">
        <v>2</v>
      </c>
      <c r="AJ868">
        <v>2</v>
      </c>
      <c r="AK868" t="s">
        <v>216</v>
      </c>
      <c r="AL868">
        <v>1920</v>
      </c>
      <c r="AM868">
        <v>0.03</v>
      </c>
      <c r="AN868">
        <v>0.03</v>
      </c>
      <c r="AO868">
        <v>711</v>
      </c>
      <c r="AP868">
        <v>711</v>
      </c>
      <c r="AQ868">
        <v>151</v>
      </c>
      <c r="AR868">
        <v>151</v>
      </c>
      <c r="AS868">
        <v>1920</v>
      </c>
      <c r="AT868">
        <v>10</v>
      </c>
      <c r="AU868">
        <v>10</v>
      </c>
      <c r="AV868">
        <v>0.03</v>
      </c>
      <c r="AW868">
        <v>0.03</v>
      </c>
      <c r="AX868">
        <v>1168</v>
      </c>
      <c r="AY868">
        <v>1168</v>
      </c>
      <c r="AZ868">
        <v>133</v>
      </c>
      <c r="BA868">
        <v>133</v>
      </c>
      <c r="BB868" t="s">
        <v>135</v>
      </c>
      <c r="BC868" t="s">
        <v>992</v>
      </c>
      <c r="BD868">
        <v>1</v>
      </c>
      <c r="BF868" s="2">
        <v>42433</v>
      </c>
      <c r="BG868" s="3" t="s">
        <v>125</v>
      </c>
      <c r="BH868">
        <v>41054531300042</v>
      </c>
      <c r="BJ868" t="s">
        <v>112</v>
      </c>
      <c r="BK868" t="s">
        <v>993</v>
      </c>
      <c r="BL868" t="s">
        <v>994</v>
      </c>
      <c r="BN868" s="2">
        <v>42432</v>
      </c>
      <c r="BO868">
        <v>3</v>
      </c>
      <c r="BQ868">
        <v>1409</v>
      </c>
      <c r="BS868" t="s">
        <v>117</v>
      </c>
      <c r="BT868">
        <v>11</v>
      </c>
      <c r="BV868">
        <v>27</v>
      </c>
      <c r="BX868">
        <v>1</v>
      </c>
      <c r="BZ868">
        <v>34255833500051</v>
      </c>
      <c r="CB868" t="s">
        <v>112</v>
      </c>
      <c r="CC868">
        <v>1</v>
      </c>
      <c r="CE868">
        <v>3</v>
      </c>
      <c r="CG868">
        <v>41054531300042</v>
      </c>
      <c r="CI868" t="s">
        <v>109</v>
      </c>
      <c r="CK868">
        <v>3</v>
      </c>
      <c r="CQ868" t="s">
        <v>110</v>
      </c>
      <c r="CR868" s="2">
        <v>42460</v>
      </c>
      <c r="CS868">
        <v>0</v>
      </c>
      <c r="CU868" t="s">
        <v>109</v>
      </c>
      <c r="CV868" t="s">
        <v>111</v>
      </c>
      <c r="CW868">
        <v>41054531300042</v>
      </c>
      <c r="CY868" t="s">
        <v>112</v>
      </c>
      <c r="CZ868" t="s">
        <v>113</v>
      </c>
      <c r="DA868" t="s">
        <v>114</v>
      </c>
      <c r="DB868" t="s">
        <v>115</v>
      </c>
      <c r="DC868">
        <v>1</v>
      </c>
    </row>
    <row r="869" spans="1:107" x14ac:dyDescent="0.2">
      <c r="A869" t="s">
        <v>108</v>
      </c>
      <c r="B869">
        <v>0</v>
      </c>
      <c r="D869" t="s">
        <v>109</v>
      </c>
      <c r="K869">
        <v>1</v>
      </c>
      <c r="M869">
        <v>2</v>
      </c>
      <c r="N869" t="s">
        <v>990</v>
      </c>
      <c r="O869">
        <v>0</v>
      </c>
      <c r="V869">
        <v>6127975</v>
      </c>
      <c r="W869" s="2">
        <v>42432</v>
      </c>
      <c r="X869">
        <v>4</v>
      </c>
      <c r="Y869">
        <v>1</v>
      </c>
      <c r="Z869">
        <v>1</v>
      </c>
      <c r="AB869">
        <v>0</v>
      </c>
      <c r="AC869">
        <v>0</v>
      </c>
      <c r="AD869" s="2">
        <v>42436</v>
      </c>
      <c r="AE869" s="3" t="s">
        <v>991</v>
      </c>
      <c r="AF869">
        <v>23</v>
      </c>
      <c r="AG869">
        <v>23</v>
      </c>
      <c r="AH869" s="3" t="s">
        <v>1003</v>
      </c>
      <c r="AI869">
        <v>2</v>
      </c>
      <c r="AJ869">
        <v>2</v>
      </c>
      <c r="AK869" t="s">
        <v>217</v>
      </c>
      <c r="AL869">
        <v>1958</v>
      </c>
      <c r="AM869">
        <v>0.1</v>
      </c>
      <c r="AN869">
        <v>0.1</v>
      </c>
      <c r="AO869">
        <v>711</v>
      </c>
      <c r="AP869">
        <v>711</v>
      </c>
      <c r="AQ869">
        <v>151</v>
      </c>
      <c r="AR869">
        <v>151</v>
      </c>
      <c r="AS869">
        <v>1958</v>
      </c>
      <c r="AT869">
        <v>10</v>
      </c>
      <c r="AU869">
        <v>10</v>
      </c>
      <c r="AV869">
        <v>0.1</v>
      </c>
      <c r="AW869">
        <v>0.1</v>
      </c>
      <c r="AX869">
        <v>1168</v>
      </c>
      <c r="AY869">
        <v>1168</v>
      </c>
      <c r="AZ869">
        <v>133</v>
      </c>
      <c r="BA869">
        <v>133</v>
      </c>
      <c r="BB869" t="s">
        <v>135</v>
      </c>
      <c r="BC869" t="s">
        <v>992</v>
      </c>
      <c r="BD869">
        <v>1</v>
      </c>
      <c r="BF869" s="2">
        <v>42433</v>
      </c>
      <c r="BG869" s="3" t="s">
        <v>125</v>
      </c>
      <c r="BH869">
        <v>41054531300042</v>
      </c>
      <c r="BJ869" t="s">
        <v>112</v>
      </c>
      <c r="BK869" t="s">
        <v>993</v>
      </c>
      <c r="BL869" t="s">
        <v>994</v>
      </c>
      <c r="BN869" s="2">
        <v>42432</v>
      </c>
      <c r="BO869">
        <v>3</v>
      </c>
      <c r="BQ869">
        <v>1409</v>
      </c>
      <c r="BS869" t="s">
        <v>117</v>
      </c>
      <c r="BT869">
        <v>11</v>
      </c>
      <c r="BV869">
        <v>27</v>
      </c>
      <c r="BX869">
        <v>1</v>
      </c>
      <c r="BZ869">
        <v>34255833500051</v>
      </c>
      <c r="CB869" t="s">
        <v>112</v>
      </c>
      <c r="CC869">
        <v>1</v>
      </c>
      <c r="CE869">
        <v>3</v>
      </c>
      <c r="CG869">
        <v>41054531300042</v>
      </c>
      <c r="CI869" t="s">
        <v>109</v>
      </c>
      <c r="CK869">
        <v>3</v>
      </c>
      <c r="CQ869" t="s">
        <v>110</v>
      </c>
      <c r="CR869" s="2">
        <v>42460</v>
      </c>
      <c r="CS869">
        <v>0</v>
      </c>
      <c r="CU869" t="s">
        <v>109</v>
      </c>
      <c r="CV869" t="s">
        <v>111</v>
      </c>
      <c r="CW869">
        <v>41054531300042</v>
      </c>
      <c r="CY869" t="s">
        <v>112</v>
      </c>
      <c r="CZ869" t="s">
        <v>113</v>
      </c>
      <c r="DA869" t="s">
        <v>114</v>
      </c>
      <c r="DB869" t="s">
        <v>115</v>
      </c>
      <c r="DC869">
        <v>1</v>
      </c>
    </row>
    <row r="870" spans="1:107" x14ac:dyDescent="0.2">
      <c r="A870" t="s">
        <v>108</v>
      </c>
      <c r="B870">
        <v>0</v>
      </c>
      <c r="D870" t="s">
        <v>109</v>
      </c>
      <c r="K870">
        <v>1</v>
      </c>
      <c r="M870">
        <v>2</v>
      </c>
      <c r="N870" t="s">
        <v>990</v>
      </c>
      <c r="O870">
        <v>0</v>
      </c>
      <c r="V870">
        <v>6127975</v>
      </c>
      <c r="W870" s="2">
        <v>42432</v>
      </c>
      <c r="X870">
        <v>4</v>
      </c>
      <c r="Y870">
        <v>1</v>
      </c>
      <c r="Z870">
        <v>1</v>
      </c>
      <c r="AB870">
        <v>0</v>
      </c>
      <c r="AC870">
        <v>0</v>
      </c>
      <c r="AD870" s="2">
        <v>42436</v>
      </c>
      <c r="AE870" s="3" t="s">
        <v>991</v>
      </c>
      <c r="AF870">
        <v>23</v>
      </c>
      <c r="AG870">
        <v>23</v>
      </c>
      <c r="AH870" s="3" t="s">
        <v>1003</v>
      </c>
      <c r="AI870">
        <v>2</v>
      </c>
      <c r="AJ870">
        <v>2</v>
      </c>
      <c r="AK870" t="s">
        <v>218</v>
      </c>
      <c r="AL870">
        <v>1959</v>
      </c>
      <c r="AM870">
        <v>0.03</v>
      </c>
      <c r="AN870">
        <v>0.03</v>
      </c>
      <c r="AO870">
        <v>711</v>
      </c>
      <c r="AP870">
        <v>711</v>
      </c>
      <c r="AQ870">
        <v>151</v>
      </c>
      <c r="AR870">
        <v>151</v>
      </c>
      <c r="AS870">
        <v>1959</v>
      </c>
      <c r="AT870">
        <v>10</v>
      </c>
      <c r="AU870">
        <v>10</v>
      </c>
      <c r="AV870">
        <v>0.03</v>
      </c>
      <c r="AW870">
        <v>0.03</v>
      </c>
      <c r="AX870">
        <v>1168</v>
      </c>
      <c r="AY870">
        <v>1168</v>
      </c>
      <c r="AZ870">
        <v>133</v>
      </c>
      <c r="BA870">
        <v>133</v>
      </c>
      <c r="BB870" t="s">
        <v>135</v>
      </c>
      <c r="BC870" t="s">
        <v>992</v>
      </c>
      <c r="BD870">
        <v>1</v>
      </c>
      <c r="BF870" s="2">
        <v>42433</v>
      </c>
      <c r="BG870" s="3" t="s">
        <v>125</v>
      </c>
      <c r="BH870">
        <v>41054531300042</v>
      </c>
      <c r="BJ870" t="s">
        <v>112</v>
      </c>
      <c r="BK870" t="s">
        <v>993</v>
      </c>
      <c r="BL870" t="s">
        <v>994</v>
      </c>
      <c r="BN870" s="2">
        <v>42432</v>
      </c>
      <c r="BO870">
        <v>3</v>
      </c>
      <c r="BQ870">
        <v>1409</v>
      </c>
      <c r="BS870" t="s">
        <v>117</v>
      </c>
      <c r="BT870">
        <v>11</v>
      </c>
      <c r="BV870">
        <v>27</v>
      </c>
      <c r="BX870">
        <v>1</v>
      </c>
      <c r="BZ870">
        <v>34255833500051</v>
      </c>
      <c r="CB870" t="s">
        <v>112</v>
      </c>
      <c r="CC870">
        <v>1</v>
      </c>
      <c r="CE870">
        <v>3</v>
      </c>
      <c r="CG870">
        <v>41054531300042</v>
      </c>
      <c r="CI870" t="s">
        <v>109</v>
      </c>
      <c r="CK870">
        <v>3</v>
      </c>
      <c r="CQ870" t="s">
        <v>110</v>
      </c>
      <c r="CR870" s="2">
        <v>42460</v>
      </c>
      <c r="CS870">
        <v>0</v>
      </c>
      <c r="CU870" t="s">
        <v>109</v>
      </c>
      <c r="CV870" t="s">
        <v>111</v>
      </c>
      <c r="CW870">
        <v>41054531300042</v>
      </c>
      <c r="CY870" t="s">
        <v>112</v>
      </c>
      <c r="CZ870" t="s">
        <v>113</v>
      </c>
      <c r="DA870" t="s">
        <v>114</v>
      </c>
      <c r="DB870" t="s">
        <v>115</v>
      </c>
      <c r="DC870">
        <v>1</v>
      </c>
    </row>
    <row r="871" spans="1:107" x14ac:dyDescent="0.2">
      <c r="A871" t="s">
        <v>108</v>
      </c>
      <c r="B871">
        <v>0</v>
      </c>
      <c r="D871" t="s">
        <v>109</v>
      </c>
      <c r="K871">
        <v>1</v>
      </c>
      <c r="M871">
        <v>2</v>
      </c>
      <c r="N871" t="s">
        <v>990</v>
      </c>
      <c r="O871">
        <v>0</v>
      </c>
      <c r="V871">
        <v>6127975</v>
      </c>
      <c r="W871" s="2">
        <v>42432</v>
      </c>
      <c r="X871">
        <v>4</v>
      </c>
      <c r="Y871">
        <v>2</v>
      </c>
      <c r="Z871">
        <v>2</v>
      </c>
      <c r="AB871">
        <v>0</v>
      </c>
      <c r="AC871">
        <v>0</v>
      </c>
      <c r="AD871" s="2">
        <v>42433</v>
      </c>
      <c r="AE871" s="3" t="s">
        <v>991</v>
      </c>
      <c r="AF871">
        <v>23</v>
      </c>
      <c r="AG871">
        <v>23</v>
      </c>
      <c r="AH871" s="3" t="s">
        <v>1004</v>
      </c>
      <c r="AI871">
        <v>2</v>
      </c>
      <c r="AJ871">
        <v>2</v>
      </c>
      <c r="AK871" t="s">
        <v>219</v>
      </c>
      <c r="AL871">
        <v>2007</v>
      </c>
      <c r="AM871">
        <v>0.02</v>
      </c>
      <c r="AN871">
        <v>0.02</v>
      </c>
      <c r="AO871">
        <v>712</v>
      </c>
      <c r="AP871">
        <v>712</v>
      </c>
      <c r="AQ871">
        <v>454</v>
      </c>
      <c r="AR871">
        <v>454</v>
      </c>
      <c r="AS871">
        <v>2007</v>
      </c>
      <c r="AT871">
        <v>10</v>
      </c>
      <c r="AU871">
        <v>10</v>
      </c>
      <c r="AV871">
        <v>0.02</v>
      </c>
      <c r="AW871">
        <v>0.02</v>
      </c>
      <c r="AZ871">
        <v>133</v>
      </c>
      <c r="BA871">
        <v>133</v>
      </c>
      <c r="BB871" t="s">
        <v>135</v>
      </c>
      <c r="BC871" t="s">
        <v>992</v>
      </c>
      <c r="BD871">
        <v>1</v>
      </c>
      <c r="BF871" s="2">
        <v>42433</v>
      </c>
      <c r="BG871" s="3" t="s">
        <v>125</v>
      </c>
      <c r="BH871">
        <v>41054531300042</v>
      </c>
      <c r="BJ871" t="s">
        <v>112</v>
      </c>
      <c r="BK871" t="s">
        <v>993</v>
      </c>
      <c r="BL871" t="s">
        <v>994</v>
      </c>
      <c r="BN871" s="2">
        <v>42432</v>
      </c>
      <c r="BO871">
        <v>3</v>
      </c>
      <c r="BQ871">
        <v>1409</v>
      </c>
      <c r="BS871" t="s">
        <v>117</v>
      </c>
      <c r="BT871">
        <v>11</v>
      </c>
      <c r="BV871">
        <v>27</v>
      </c>
      <c r="BX871">
        <v>1</v>
      </c>
      <c r="BZ871">
        <v>34255833500051</v>
      </c>
      <c r="CB871" t="s">
        <v>112</v>
      </c>
      <c r="CC871">
        <v>1</v>
      </c>
      <c r="CE871">
        <v>3</v>
      </c>
      <c r="CG871">
        <v>41054531300042</v>
      </c>
      <c r="CI871" t="s">
        <v>109</v>
      </c>
      <c r="CK871">
        <v>3</v>
      </c>
      <c r="CQ871" t="s">
        <v>110</v>
      </c>
      <c r="CR871" s="2">
        <v>42460</v>
      </c>
      <c r="CS871">
        <v>0</v>
      </c>
      <c r="CU871" t="s">
        <v>109</v>
      </c>
      <c r="CV871" t="s">
        <v>111</v>
      </c>
      <c r="CW871">
        <v>41054531300042</v>
      </c>
      <c r="CY871" t="s">
        <v>112</v>
      </c>
      <c r="CZ871" t="s">
        <v>113</v>
      </c>
      <c r="DA871" t="s">
        <v>114</v>
      </c>
      <c r="DB871" t="s">
        <v>115</v>
      </c>
      <c r="DC871">
        <v>1</v>
      </c>
    </row>
    <row r="872" spans="1:107" x14ac:dyDescent="0.2">
      <c r="A872" t="s">
        <v>108</v>
      </c>
      <c r="B872">
        <v>0</v>
      </c>
      <c r="D872" t="s">
        <v>109</v>
      </c>
      <c r="K872">
        <v>1</v>
      </c>
      <c r="M872">
        <v>2</v>
      </c>
      <c r="N872" t="s">
        <v>990</v>
      </c>
      <c r="O872">
        <v>0</v>
      </c>
      <c r="V872">
        <v>6127975</v>
      </c>
      <c r="W872" s="2">
        <v>42432</v>
      </c>
      <c r="X872">
        <v>4</v>
      </c>
      <c r="Y872">
        <v>1</v>
      </c>
      <c r="Z872">
        <v>1</v>
      </c>
      <c r="AB872">
        <v>0</v>
      </c>
      <c r="AC872">
        <v>0</v>
      </c>
      <c r="AD872" s="2">
        <v>42433</v>
      </c>
      <c r="AE872" s="3" t="s">
        <v>991</v>
      </c>
      <c r="AF872">
        <v>23</v>
      </c>
      <c r="AG872">
        <v>23</v>
      </c>
      <c r="AH872" s="3" t="s">
        <v>1001</v>
      </c>
      <c r="AI872">
        <v>2</v>
      </c>
      <c r="AJ872">
        <v>2</v>
      </c>
      <c r="AK872" t="s">
        <v>221</v>
      </c>
      <c r="AL872">
        <v>1453</v>
      </c>
      <c r="AM872">
        <v>0.01</v>
      </c>
      <c r="AN872">
        <v>0.01</v>
      </c>
      <c r="AO872">
        <v>712</v>
      </c>
      <c r="AP872">
        <v>712</v>
      </c>
      <c r="AQ872">
        <v>151</v>
      </c>
      <c r="AR872">
        <v>151</v>
      </c>
      <c r="AS872">
        <v>1453</v>
      </c>
      <c r="AT872">
        <v>10</v>
      </c>
      <c r="AU872">
        <v>10</v>
      </c>
      <c r="AV872">
        <v>0.01</v>
      </c>
      <c r="AW872">
        <v>0.01</v>
      </c>
      <c r="AX872">
        <v>1168</v>
      </c>
      <c r="AY872">
        <v>1168</v>
      </c>
      <c r="AZ872">
        <v>133</v>
      </c>
      <c r="BA872">
        <v>133</v>
      </c>
      <c r="BB872" t="s">
        <v>135</v>
      </c>
      <c r="BC872" t="s">
        <v>992</v>
      </c>
      <c r="BD872">
        <v>1</v>
      </c>
      <c r="BF872" s="2">
        <v>42433</v>
      </c>
      <c r="BG872" s="3" t="s">
        <v>125</v>
      </c>
      <c r="BH872">
        <v>41054531300042</v>
      </c>
      <c r="BJ872" t="s">
        <v>112</v>
      </c>
      <c r="BK872" t="s">
        <v>993</v>
      </c>
      <c r="BL872" t="s">
        <v>994</v>
      </c>
      <c r="BN872" s="2">
        <v>42432</v>
      </c>
      <c r="BO872">
        <v>3</v>
      </c>
      <c r="BQ872">
        <v>1409</v>
      </c>
      <c r="BS872" t="s">
        <v>117</v>
      </c>
      <c r="BT872">
        <v>11</v>
      </c>
      <c r="BV872">
        <v>27</v>
      </c>
      <c r="BX872">
        <v>1</v>
      </c>
      <c r="BZ872">
        <v>34255833500051</v>
      </c>
      <c r="CB872" t="s">
        <v>112</v>
      </c>
      <c r="CC872">
        <v>1</v>
      </c>
      <c r="CE872">
        <v>3</v>
      </c>
      <c r="CG872">
        <v>41054531300042</v>
      </c>
      <c r="CI872" t="s">
        <v>109</v>
      </c>
      <c r="CK872">
        <v>3</v>
      </c>
      <c r="CQ872" t="s">
        <v>110</v>
      </c>
      <c r="CR872" s="2">
        <v>42460</v>
      </c>
      <c r="CS872">
        <v>0</v>
      </c>
      <c r="CU872" t="s">
        <v>109</v>
      </c>
      <c r="CV872" t="s">
        <v>111</v>
      </c>
      <c r="CW872">
        <v>41054531300042</v>
      </c>
      <c r="CY872" t="s">
        <v>112</v>
      </c>
      <c r="CZ872" t="s">
        <v>113</v>
      </c>
      <c r="DA872" t="s">
        <v>114</v>
      </c>
      <c r="DB872" t="s">
        <v>115</v>
      </c>
      <c r="DC872">
        <v>1</v>
      </c>
    </row>
    <row r="873" spans="1:107" x14ac:dyDescent="0.2">
      <c r="A873" t="s">
        <v>108</v>
      </c>
      <c r="B873">
        <v>0</v>
      </c>
      <c r="D873" t="s">
        <v>109</v>
      </c>
      <c r="K873">
        <v>1</v>
      </c>
      <c r="M873">
        <v>2</v>
      </c>
      <c r="N873" t="s">
        <v>990</v>
      </c>
      <c r="O873">
        <v>0</v>
      </c>
      <c r="V873">
        <v>6127975</v>
      </c>
      <c r="W873" s="2">
        <v>42432</v>
      </c>
      <c r="X873">
        <v>4</v>
      </c>
      <c r="Y873">
        <v>1</v>
      </c>
      <c r="Z873">
        <v>1</v>
      </c>
      <c r="AB873">
        <v>0</v>
      </c>
      <c r="AC873">
        <v>0</v>
      </c>
      <c r="AD873" s="2">
        <v>42433</v>
      </c>
      <c r="AE873" s="3" t="s">
        <v>991</v>
      </c>
      <c r="AF873">
        <v>23</v>
      </c>
      <c r="AG873">
        <v>23</v>
      </c>
      <c r="AH873" s="3" t="s">
        <v>1001</v>
      </c>
      <c r="AI873">
        <v>2</v>
      </c>
      <c r="AJ873">
        <v>2</v>
      </c>
      <c r="AK873" t="s">
        <v>222</v>
      </c>
      <c r="AL873">
        <v>1622</v>
      </c>
      <c r="AM873">
        <v>0.01</v>
      </c>
      <c r="AN873">
        <v>0.01</v>
      </c>
      <c r="AO873">
        <v>712</v>
      </c>
      <c r="AP873">
        <v>712</v>
      </c>
      <c r="AQ873">
        <v>151</v>
      </c>
      <c r="AR873">
        <v>151</v>
      </c>
      <c r="AS873">
        <v>1622</v>
      </c>
      <c r="AT873">
        <v>10</v>
      </c>
      <c r="AU873">
        <v>10</v>
      </c>
      <c r="AV873">
        <v>0.01</v>
      </c>
      <c r="AW873">
        <v>0.01</v>
      </c>
      <c r="AX873">
        <v>1168</v>
      </c>
      <c r="AY873">
        <v>1168</v>
      </c>
      <c r="AZ873">
        <v>133</v>
      </c>
      <c r="BA873">
        <v>133</v>
      </c>
      <c r="BB873" t="s">
        <v>135</v>
      </c>
      <c r="BC873" t="s">
        <v>992</v>
      </c>
      <c r="BD873">
        <v>1</v>
      </c>
      <c r="BF873" s="2">
        <v>42433</v>
      </c>
      <c r="BG873" s="3" t="s">
        <v>125</v>
      </c>
      <c r="BH873">
        <v>41054531300042</v>
      </c>
      <c r="BJ873" t="s">
        <v>112</v>
      </c>
      <c r="BK873" t="s">
        <v>993</v>
      </c>
      <c r="BL873" t="s">
        <v>994</v>
      </c>
      <c r="BN873" s="2">
        <v>42432</v>
      </c>
      <c r="BO873">
        <v>3</v>
      </c>
      <c r="BQ873">
        <v>1409</v>
      </c>
      <c r="BS873" t="s">
        <v>117</v>
      </c>
      <c r="BT873">
        <v>11</v>
      </c>
      <c r="BV873">
        <v>27</v>
      </c>
      <c r="BX873">
        <v>1</v>
      </c>
      <c r="BZ873">
        <v>34255833500051</v>
      </c>
      <c r="CB873" t="s">
        <v>112</v>
      </c>
      <c r="CC873">
        <v>1</v>
      </c>
      <c r="CE873">
        <v>3</v>
      </c>
      <c r="CG873">
        <v>41054531300042</v>
      </c>
      <c r="CI873" t="s">
        <v>109</v>
      </c>
      <c r="CK873">
        <v>3</v>
      </c>
      <c r="CQ873" t="s">
        <v>110</v>
      </c>
      <c r="CR873" s="2">
        <v>42460</v>
      </c>
      <c r="CS873">
        <v>0</v>
      </c>
      <c r="CU873" t="s">
        <v>109</v>
      </c>
      <c r="CV873" t="s">
        <v>111</v>
      </c>
      <c r="CW873">
        <v>41054531300042</v>
      </c>
      <c r="CY873" t="s">
        <v>112</v>
      </c>
      <c r="CZ873" t="s">
        <v>113</v>
      </c>
      <c r="DA873" t="s">
        <v>114</v>
      </c>
      <c r="DB873" t="s">
        <v>115</v>
      </c>
      <c r="DC873">
        <v>1</v>
      </c>
    </row>
    <row r="874" spans="1:107" x14ac:dyDescent="0.2">
      <c r="A874" t="s">
        <v>108</v>
      </c>
      <c r="B874">
        <v>0</v>
      </c>
      <c r="D874" t="s">
        <v>109</v>
      </c>
      <c r="K874">
        <v>1</v>
      </c>
      <c r="M874">
        <v>2</v>
      </c>
      <c r="N874" t="s">
        <v>990</v>
      </c>
      <c r="O874">
        <v>0</v>
      </c>
      <c r="V874">
        <v>6127975</v>
      </c>
      <c r="W874" s="2">
        <v>42432</v>
      </c>
      <c r="X874">
        <v>4</v>
      </c>
      <c r="Y874">
        <v>1</v>
      </c>
      <c r="Z874">
        <v>1</v>
      </c>
      <c r="AB874">
        <v>0</v>
      </c>
      <c r="AC874">
        <v>0</v>
      </c>
      <c r="AD874" s="2">
        <v>42433</v>
      </c>
      <c r="AE874" s="3" t="s">
        <v>991</v>
      </c>
      <c r="AF874">
        <v>23</v>
      </c>
      <c r="AG874">
        <v>23</v>
      </c>
      <c r="AH874" s="3" t="s">
        <v>1002</v>
      </c>
      <c r="AI874">
        <v>2</v>
      </c>
      <c r="AJ874">
        <v>2</v>
      </c>
      <c r="AK874" t="s">
        <v>223</v>
      </c>
      <c r="AL874">
        <v>1100</v>
      </c>
      <c r="AM874">
        <v>0.02</v>
      </c>
      <c r="AN874">
        <v>0.02</v>
      </c>
      <c r="AQ874">
        <v>454</v>
      </c>
      <c r="AR874">
        <v>454</v>
      </c>
      <c r="AS874">
        <v>1100</v>
      </c>
      <c r="AT874">
        <v>10</v>
      </c>
      <c r="AU874">
        <v>10</v>
      </c>
      <c r="AV874">
        <v>0.02</v>
      </c>
      <c r="AW874">
        <v>0.02</v>
      </c>
      <c r="AZ874">
        <v>133</v>
      </c>
      <c r="BA874">
        <v>133</v>
      </c>
      <c r="BB874" t="s">
        <v>135</v>
      </c>
      <c r="BC874" t="s">
        <v>992</v>
      </c>
      <c r="BD874">
        <v>1</v>
      </c>
      <c r="BF874" s="2">
        <v>42433</v>
      </c>
      <c r="BG874" s="3" t="s">
        <v>125</v>
      </c>
      <c r="BH874">
        <v>41054531300042</v>
      </c>
      <c r="BJ874" t="s">
        <v>112</v>
      </c>
      <c r="BK874" t="s">
        <v>993</v>
      </c>
      <c r="BL874" t="s">
        <v>994</v>
      </c>
      <c r="BN874" s="2">
        <v>42432</v>
      </c>
      <c r="BO874">
        <v>3</v>
      </c>
      <c r="BQ874">
        <v>1409</v>
      </c>
      <c r="BS874" t="s">
        <v>117</v>
      </c>
      <c r="BT874">
        <v>11</v>
      </c>
      <c r="BV874">
        <v>27</v>
      </c>
      <c r="BX874">
        <v>1</v>
      </c>
      <c r="BZ874">
        <v>34255833500051</v>
      </c>
      <c r="CB874" t="s">
        <v>112</v>
      </c>
      <c r="CC874">
        <v>1</v>
      </c>
      <c r="CE874">
        <v>3</v>
      </c>
      <c r="CG874">
        <v>41054531300042</v>
      </c>
      <c r="CI874" t="s">
        <v>109</v>
      </c>
      <c r="CK874">
        <v>3</v>
      </c>
      <c r="CQ874" t="s">
        <v>110</v>
      </c>
      <c r="CR874" s="2">
        <v>42460</v>
      </c>
      <c r="CS874">
        <v>0</v>
      </c>
      <c r="CU874" t="s">
        <v>109</v>
      </c>
      <c r="CV874" t="s">
        <v>111</v>
      </c>
      <c r="CW874">
        <v>41054531300042</v>
      </c>
      <c r="CY874" t="s">
        <v>112</v>
      </c>
      <c r="CZ874" t="s">
        <v>113</v>
      </c>
      <c r="DA874" t="s">
        <v>114</v>
      </c>
      <c r="DB874" t="s">
        <v>115</v>
      </c>
      <c r="DC874">
        <v>1</v>
      </c>
    </row>
    <row r="875" spans="1:107" x14ac:dyDescent="0.2">
      <c r="A875" t="s">
        <v>108</v>
      </c>
      <c r="B875">
        <v>0</v>
      </c>
      <c r="D875" t="s">
        <v>109</v>
      </c>
      <c r="K875">
        <v>1</v>
      </c>
      <c r="M875">
        <v>2</v>
      </c>
      <c r="N875" t="s">
        <v>990</v>
      </c>
      <c r="O875">
        <v>0</v>
      </c>
      <c r="V875">
        <v>6127975</v>
      </c>
      <c r="W875" s="2">
        <v>42432</v>
      </c>
      <c r="X875">
        <v>4</v>
      </c>
      <c r="Y875">
        <v>1</v>
      </c>
      <c r="Z875">
        <v>1</v>
      </c>
      <c r="AB875">
        <v>0</v>
      </c>
      <c r="AC875">
        <v>0</v>
      </c>
      <c r="AD875" s="2">
        <v>42433</v>
      </c>
      <c r="AE875" s="3" t="s">
        <v>991</v>
      </c>
      <c r="AF875">
        <v>23</v>
      </c>
      <c r="AG875">
        <v>23</v>
      </c>
      <c r="AH875" s="3" t="s">
        <v>998</v>
      </c>
      <c r="AI875">
        <v>2</v>
      </c>
      <c r="AJ875">
        <v>2</v>
      </c>
      <c r="AK875" t="s">
        <v>224</v>
      </c>
      <c r="AL875">
        <v>5579</v>
      </c>
      <c r="AM875">
        <v>0.05</v>
      </c>
      <c r="AN875">
        <v>0.05</v>
      </c>
      <c r="AQ875">
        <v>454</v>
      </c>
      <c r="AR875">
        <v>454</v>
      </c>
      <c r="AS875">
        <v>5579</v>
      </c>
      <c r="AT875">
        <v>10</v>
      </c>
      <c r="AU875">
        <v>10</v>
      </c>
      <c r="AV875">
        <v>0.05</v>
      </c>
      <c r="AW875">
        <v>0.05</v>
      </c>
      <c r="AZ875">
        <v>133</v>
      </c>
      <c r="BA875">
        <v>133</v>
      </c>
      <c r="BB875" t="s">
        <v>135</v>
      </c>
      <c r="BC875" t="s">
        <v>992</v>
      </c>
      <c r="BD875">
        <v>1</v>
      </c>
      <c r="BF875" s="2">
        <v>42433</v>
      </c>
      <c r="BG875" s="3" t="s">
        <v>125</v>
      </c>
      <c r="BH875">
        <v>41054531300042</v>
      </c>
      <c r="BJ875" t="s">
        <v>112</v>
      </c>
      <c r="BK875" t="s">
        <v>993</v>
      </c>
      <c r="BL875" t="s">
        <v>994</v>
      </c>
      <c r="BN875" s="2">
        <v>42432</v>
      </c>
      <c r="BO875">
        <v>3</v>
      </c>
      <c r="BQ875">
        <v>1409</v>
      </c>
      <c r="BS875" t="s">
        <v>117</v>
      </c>
      <c r="BT875">
        <v>11</v>
      </c>
      <c r="BV875">
        <v>27</v>
      </c>
      <c r="BX875">
        <v>1</v>
      </c>
      <c r="BZ875">
        <v>34255833500051</v>
      </c>
      <c r="CB875" t="s">
        <v>112</v>
      </c>
      <c r="CC875">
        <v>1</v>
      </c>
      <c r="CE875">
        <v>3</v>
      </c>
      <c r="CG875">
        <v>41054531300042</v>
      </c>
      <c r="CI875" t="s">
        <v>109</v>
      </c>
      <c r="CK875">
        <v>3</v>
      </c>
      <c r="CQ875" t="s">
        <v>110</v>
      </c>
      <c r="CR875" s="2">
        <v>42460</v>
      </c>
      <c r="CS875">
        <v>0</v>
      </c>
      <c r="CU875" t="s">
        <v>109</v>
      </c>
      <c r="CV875" t="s">
        <v>111</v>
      </c>
      <c r="CW875">
        <v>41054531300042</v>
      </c>
      <c r="CY875" t="s">
        <v>112</v>
      </c>
      <c r="CZ875" t="s">
        <v>113</v>
      </c>
      <c r="DA875" t="s">
        <v>114</v>
      </c>
      <c r="DB875" t="s">
        <v>115</v>
      </c>
      <c r="DC875">
        <v>1</v>
      </c>
    </row>
    <row r="876" spans="1:107" x14ac:dyDescent="0.2">
      <c r="A876" t="s">
        <v>108</v>
      </c>
      <c r="B876">
        <v>0</v>
      </c>
      <c r="D876" t="s">
        <v>109</v>
      </c>
      <c r="K876">
        <v>1</v>
      </c>
      <c r="M876">
        <v>2</v>
      </c>
      <c r="N876" t="s">
        <v>990</v>
      </c>
      <c r="O876">
        <v>0</v>
      </c>
      <c r="V876">
        <v>6127975</v>
      </c>
      <c r="W876" s="2">
        <v>42432</v>
      </c>
      <c r="X876">
        <v>4</v>
      </c>
      <c r="Y876">
        <v>1</v>
      </c>
      <c r="Z876">
        <v>1</v>
      </c>
      <c r="AB876">
        <v>0</v>
      </c>
      <c r="AC876">
        <v>0</v>
      </c>
      <c r="AD876" s="2">
        <v>42433</v>
      </c>
      <c r="AE876" s="3" t="s">
        <v>991</v>
      </c>
      <c r="AF876">
        <v>23</v>
      </c>
      <c r="AG876">
        <v>23</v>
      </c>
      <c r="AH876" s="3" t="s">
        <v>1000</v>
      </c>
      <c r="AI876">
        <v>2</v>
      </c>
      <c r="AJ876">
        <v>2</v>
      </c>
      <c r="AK876" t="s">
        <v>225</v>
      </c>
      <c r="AL876">
        <v>1903</v>
      </c>
      <c r="AM876">
        <v>5.0000000000000001E-3</v>
      </c>
      <c r="AN876">
        <v>5.0000000000000001E-3</v>
      </c>
      <c r="AO876">
        <v>712</v>
      </c>
      <c r="AP876">
        <v>712</v>
      </c>
      <c r="AQ876">
        <v>405</v>
      </c>
      <c r="AR876">
        <v>405</v>
      </c>
      <c r="AS876">
        <v>1903</v>
      </c>
      <c r="AT876">
        <v>10</v>
      </c>
      <c r="AU876">
        <v>10</v>
      </c>
      <c r="AV876">
        <v>5.0000000000000001E-3</v>
      </c>
      <c r="AW876">
        <v>5.0000000000000001E-3</v>
      </c>
      <c r="AX876">
        <v>1168</v>
      </c>
      <c r="AY876">
        <v>1168</v>
      </c>
      <c r="AZ876">
        <v>133</v>
      </c>
      <c r="BA876">
        <v>133</v>
      </c>
      <c r="BB876" t="s">
        <v>135</v>
      </c>
      <c r="BC876" t="s">
        <v>992</v>
      </c>
      <c r="BD876">
        <v>1</v>
      </c>
      <c r="BF876" s="2">
        <v>42433</v>
      </c>
      <c r="BG876" s="3" t="s">
        <v>125</v>
      </c>
      <c r="BH876">
        <v>41054531300042</v>
      </c>
      <c r="BJ876" t="s">
        <v>112</v>
      </c>
      <c r="BK876" t="s">
        <v>993</v>
      </c>
      <c r="BL876" t="s">
        <v>994</v>
      </c>
      <c r="BN876" s="2">
        <v>42432</v>
      </c>
      <c r="BO876">
        <v>3</v>
      </c>
      <c r="BQ876">
        <v>1409</v>
      </c>
      <c r="BS876" t="s">
        <v>117</v>
      </c>
      <c r="BT876">
        <v>11</v>
      </c>
      <c r="BV876">
        <v>27</v>
      </c>
      <c r="BX876">
        <v>1</v>
      </c>
      <c r="BZ876">
        <v>34255833500051</v>
      </c>
      <c r="CB876" t="s">
        <v>112</v>
      </c>
      <c r="CC876">
        <v>1</v>
      </c>
      <c r="CE876">
        <v>3</v>
      </c>
      <c r="CG876">
        <v>41054531300042</v>
      </c>
      <c r="CI876" t="s">
        <v>109</v>
      </c>
      <c r="CK876">
        <v>3</v>
      </c>
      <c r="CQ876" t="s">
        <v>110</v>
      </c>
      <c r="CR876" s="2">
        <v>42460</v>
      </c>
      <c r="CS876">
        <v>0</v>
      </c>
      <c r="CU876" t="s">
        <v>109</v>
      </c>
      <c r="CV876" t="s">
        <v>111</v>
      </c>
      <c r="CW876">
        <v>41054531300042</v>
      </c>
      <c r="CY876" t="s">
        <v>112</v>
      </c>
      <c r="CZ876" t="s">
        <v>113</v>
      </c>
      <c r="DA876" t="s">
        <v>114</v>
      </c>
      <c r="DB876" t="s">
        <v>115</v>
      </c>
      <c r="DC876">
        <v>1</v>
      </c>
    </row>
    <row r="877" spans="1:107" x14ac:dyDescent="0.2">
      <c r="A877" t="s">
        <v>108</v>
      </c>
      <c r="B877">
        <v>0</v>
      </c>
      <c r="D877" t="s">
        <v>109</v>
      </c>
      <c r="K877">
        <v>1</v>
      </c>
      <c r="M877">
        <v>2</v>
      </c>
      <c r="N877" t="s">
        <v>990</v>
      </c>
      <c r="O877">
        <v>0</v>
      </c>
      <c r="V877">
        <v>6127975</v>
      </c>
      <c r="W877" s="2">
        <v>42432</v>
      </c>
      <c r="X877">
        <v>4</v>
      </c>
      <c r="Y877">
        <v>1</v>
      </c>
      <c r="Z877">
        <v>1</v>
      </c>
      <c r="AB877">
        <v>0</v>
      </c>
      <c r="AC877">
        <v>0</v>
      </c>
      <c r="AD877" s="2">
        <v>42433</v>
      </c>
      <c r="AE877" s="3" t="s">
        <v>991</v>
      </c>
      <c r="AF877">
        <v>23</v>
      </c>
      <c r="AG877">
        <v>23</v>
      </c>
      <c r="AH877" s="3" t="s">
        <v>1002</v>
      </c>
      <c r="AI877">
        <v>2</v>
      </c>
      <c r="AJ877">
        <v>2</v>
      </c>
      <c r="AK877" t="s">
        <v>226</v>
      </c>
      <c r="AL877">
        <v>5581</v>
      </c>
      <c r="AM877">
        <v>0.02</v>
      </c>
      <c r="AN877">
        <v>0.02</v>
      </c>
      <c r="AQ877">
        <v>454</v>
      </c>
      <c r="AR877">
        <v>454</v>
      </c>
      <c r="AS877">
        <v>5581</v>
      </c>
      <c r="AT877">
        <v>10</v>
      </c>
      <c r="AU877">
        <v>10</v>
      </c>
      <c r="AV877">
        <v>0.02</v>
      </c>
      <c r="AW877">
        <v>0.02</v>
      </c>
      <c r="AZ877">
        <v>133</v>
      </c>
      <c r="BA877">
        <v>133</v>
      </c>
      <c r="BB877" t="s">
        <v>135</v>
      </c>
      <c r="BC877" t="s">
        <v>992</v>
      </c>
      <c r="BD877">
        <v>1</v>
      </c>
      <c r="BF877" s="2">
        <v>42433</v>
      </c>
      <c r="BG877" s="3" t="s">
        <v>125</v>
      </c>
      <c r="BH877">
        <v>41054531300042</v>
      </c>
      <c r="BJ877" t="s">
        <v>112</v>
      </c>
      <c r="BK877" t="s">
        <v>993</v>
      </c>
      <c r="BL877" t="s">
        <v>994</v>
      </c>
      <c r="BN877" s="2">
        <v>42432</v>
      </c>
      <c r="BO877">
        <v>3</v>
      </c>
      <c r="BQ877">
        <v>1409</v>
      </c>
      <c r="BS877" t="s">
        <v>117</v>
      </c>
      <c r="BT877">
        <v>11</v>
      </c>
      <c r="BV877">
        <v>27</v>
      </c>
      <c r="BX877">
        <v>1</v>
      </c>
      <c r="BZ877">
        <v>34255833500051</v>
      </c>
      <c r="CB877" t="s">
        <v>112</v>
      </c>
      <c r="CC877">
        <v>1</v>
      </c>
      <c r="CE877">
        <v>3</v>
      </c>
      <c r="CG877">
        <v>41054531300042</v>
      </c>
      <c r="CI877" t="s">
        <v>109</v>
      </c>
      <c r="CK877">
        <v>3</v>
      </c>
      <c r="CQ877" t="s">
        <v>110</v>
      </c>
      <c r="CR877" s="2">
        <v>42460</v>
      </c>
      <c r="CS877">
        <v>0</v>
      </c>
      <c r="CU877" t="s">
        <v>109</v>
      </c>
      <c r="CV877" t="s">
        <v>111</v>
      </c>
      <c r="CW877">
        <v>41054531300042</v>
      </c>
      <c r="CY877" t="s">
        <v>112</v>
      </c>
      <c r="CZ877" t="s">
        <v>113</v>
      </c>
      <c r="DA877" t="s">
        <v>114</v>
      </c>
      <c r="DB877" t="s">
        <v>115</v>
      </c>
      <c r="DC877">
        <v>1</v>
      </c>
    </row>
    <row r="878" spans="1:107" x14ac:dyDescent="0.2">
      <c r="A878" t="s">
        <v>108</v>
      </c>
      <c r="B878">
        <v>0</v>
      </c>
      <c r="D878" t="s">
        <v>109</v>
      </c>
      <c r="K878">
        <v>1</v>
      </c>
      <c r="M878">
        <v>2</v>
      </c>
      <c r="N878" t="s">
        <v>990</v>
      </c>
      <c r="O878">
        <v>0</v>
      </c>
      <c r="V878">
        <v>6127975</v>
      </c>
      <c r="W878" s="2">
        <v>42432</v>
      </c>
      <c r="X878">
        <v>4</v>
      </c>
      <c r="Y878">
        <v>1</v>
      </c>
      <c r="Z878">
        <v>1</v>
      </c>
      <c r="AB878">
        <v>0</v>
      </c>
      <c r="AC878">
        <v>0</v>
      </c>
      <c r="AD878" s="2">
        <v>42433</v>
      </c>
      <c r="AE878" s="3" t="s">
        <v>991</v>
      </c>
      <c r="AF878">
        <v>23</v>
      </c>
      <c r="AG878">
        <v>23</v>
      </c>
      <c r="AH878" s="3" t="s">
        <v>1005</v>
      </c>
      <c r="AI878">
        <v>2</v>
      </c>
      <c r="AJ878">
        <v>2</v>
      </c>
      <c r="AK878" t="s">
        <v>986</v>
      </c>
      <c r="AL878">
        <v>1465</v>
      </c>
      <c r="AM878">
        <v>0.2</v>
      </c>
      <c r="AN878">
        <v>0.2</v>
      </c>
      <c r="AQ878">
        <v>454</v>
      </c>
      <c r="AR878">
        <v>454</v>
      </c>
      <c r="AS878">
        <v>1465</v>
      </c>
      <c r="AT878">
        <v>10</v>
      </c>
      <c r="AU878">
        <v>10</v>
      </c>
      <c r="AV878">
        <v>0.2</v>
      </c>
      <c r="AW878">
        <v>0.2</v>
      </c>
      <c r="AZ878">
        <v>133</v>
      </c>
      <c r="BA878">
        <v>133</v>
      </c>
      <c r="BB878" t="s">
        <v>135</v>
      </c>
      <c r="BC878" t="s">
        <v>992</v>
      </c>
      <c r="BD878">
        <v>1</v>
      </c>
      <c r="BF878" s="2">
        <v>42433</v>
      </c>
      <c r="BG878" s="3" t="s">
        <v>125</v>
      </c>
      <c r="BH878">
        <v>41054531300042</v>
      </c>
      <c r="BJ878" t="s">
        <v>112</v>
      </c>
      <c r="BK878" t="s">
        <v>993</v>
      </c>
      <c r="BL878" t="s">
        <v>994</v>
      </c>
      <c r="BN878" s="2">
        <v>42432</v>
      </c>
      <c r="BO878">
        <v>3</v>
      </c>
      <c r="BQ878">
        <v>1409</v>
      </c>
      <c r="BS878" t="s">
        <v>117</v>
      </c>
      <c r="BT878">
        <v>11</v>
      </c>
      <c r="BV878">
        <v>27</v>
      </c>
      <c r="BX878">
        <v>1</v>
      </c>
      <c r="BZ878">
        <v>34255833500051</v>
      </c>
      <c r="CB878" t="s">
        <v>112</v>
      </c>
      <c r="CC878">
        <v>1</v>
      </c>
      <c r="CE878">
        <v>3</v>
      </c>
      <c r="CG878">
        <v>41054531300042</v>
      </c>
      <c r="CI878" t="s">
        <v>109</v>
      </c>
      <c r="CK878">
        <v>3</v>
      </c>
      <c r="CQ878" t="s">
        <v>110</v>
      </c>
      <c r="CR878" s="2">
        <v>42460</v>
      </c>
      <c r="CS878">
        <v>0</v>
      </c>
      <c r="CU878" t="s">
        <v>109</v>
      </c>
      <c r="CV878" t="s">
        <v>111</v>
      </c>
      <c r="CW878">
        <v>41054531300042</v>
      </c>
      <c r="CY878" t="s">
        <v>112</v>
      </c>
      <c r="CZ878" t="s">
        <v>113</v>
      </c>
      <c r="DA878" t="s">
        <v>114</v>
      </c>
      <c r="DB878" t="s">
        <v>115</v>
      </c>
      <c r="DC878">
        <v>1</v>
      </c>
    </row>
    <row r="879" spans="1:107" x14ac:dyDescent="0.2">
      <c r="A879" t="s">
        <v>108</v>
      </c>
      <c r="B879">
        <v>0</v>
      </c>
      <c r="D879" t="s">
        <v>109</v>
      </c>
      <c r="K879">
        <v>1</v>
      </c>
      <c r="M879">
        <v>2</v>
      </c>
      <c r="N879" t="s">
        <v>990</v>
      </c>
      <c r="O879">
        <v>0</v>
      </c>
      <c r="V879">
        <v>6127975</v>
      </c>
      <c r="W879" s="2">
        <v>42432</v>
      </c>
      <c r="X879">
        <v>4</v>
      </c>
      <c r="Y879">
        <v>1</v>
      </c>
      <c r="Z879">
        <v>1</v>
      </c>
      <c r="AB879">
        <v>0</v>
      </c>
      <c r="AC879">
        <v>0</v>
      </c>
      <c r="AD879" s="2">
        <v>42433</v>
      </c>
      <c r="AE879" s="3" t="s">
        <v>991</v>
      </c>
      <c r="AF879">
        <v>23</v>
      </c>
      <c r="AG879">
        <v>23</v>
      </c>
      <c r="AH879" s="3" t="s">
        <v>998</v>
      </c>
      <c r="AI879">
        <v>2</v>
      </c>
      <c r="AJ879">
        <v>2</v>
      </c>
      <c r="AK879" t="s">
        <v>227</v>
      </c>
      <c r="AL879">
        <v>1970</v>
      </c>
      <c r="AM879">
        <v>0.02</v>
      </c>
      <c r="AN879">
        <v>0.02</v>
      </c>
      <c r="AQ879">
        <v>454</v>
      </c>
      <c r="AR879">
        <v>454</v>
      </c>
      <c r="AS879">
        <v>1970</v>
      </c>
      <c r="AT879">
        <v>10</v>
      </c>
      <c r="AU879">
        <v>10</v>
      </c>
      <c r="AV879">
        <v>0.02</v>
      </c>
      <c r="AW879">
        <v>0.02</v>
      </c>
      <c r="AZ879">
        <v>133</v>
      </c>
      <c r="BA879">
        <v>133</v>
      </c>
      <c r="BB879" t="s">
        <v>135</v>
      </c>
      <c r="BC879" t="s">
        <v>992</v>
      </c>
      <c r="BD879">
        <v>1</v>
      </c>
      <c r="BF879" s="2">
        <v>42433</v>
      </c>
      <c r="BG879" s="3" t="s">
        <v>125</v>
      </c>
      <c r="BH879">
        <v>41054531300042</v>
      </c>
      <c r="BJ879" t="s">
        <v>112</v>
      </c>
      <c r="BK879" t="s">
        <v>993</v>
      </c>
      <c r="BL879" t="s">
        <v>994</v>
      </c>
      <c r="BN879" s="2">
        <v>42432</v>
      </c>
      <c r="BO879">
        <v>3</v>
      </c>
      <c r="BQ879">
        <v>1409</v>
      </c>
      <c r="BS879" t="s">
        <v>117</v>
      </c>
      <c r="BT879">
        <v>11</v>
      </c>
      <c r="BV879">
        <v>27</v>
      </c>
      <c r="BX879">
        <v>1</v>
      </c>
      <c r="BZ879">
        <v>34255833500051</v>
      </c>
      <c r="CB879" t="s">
        <v>112</v>
      </c>
      <c r="CC879">
        <v>1</v>
      </c>
      <c r="CE879">
        <v>3</v>
      </c>
      <c r="CG879">
        <v>41054531300042</v>
      </c>
      <c r="CI879" t="s">
        <v>109</v>
      </c>
      <c r="CK879">
        <v>3</v>
      </c>
      <c r="CQ879" t="s">
        <v>110</v>
      </c>
      <c r="CR879" s="2">
        <v>42460</v>
      </c>
      <c r="CS879">
        <v>0</v>
      </c>
      <c r="CU879" t="s">
        <v>109</v>
      </c>
      <c r="CV879" t="s">
        <v>111</v>
      </c>
      <c r="CW879">
        <v>41054531300042</v>
      </c>
      <c r="CY879" t="s">
        <v>112</v>
      </c>
      <c r="CZ879" t="s">
        <v>113</v>
      </c>
      <c r="DA879" t="s">
        <v>114</v>
      </c>
      <c r="DB879" t="s">
        <v>115</v>
      </c>
      <c r="DC879">
        <v>1</v>
      </c>
    </row>
    <row r="880" spans="1:107" x14ac:dyDescent="0.2">
      <c r="A880" t="s">
        <v>108</v>
      </c>
      <c r="B880">
        <v>0</v>
      </c>
      <c r="D880" t="s">
        <v>109</v>
      </c>
      <c r="K880">
        <v>1</v>
      </c>
      <c r="M880">
        <v>2</v>
      </c>
      <c r="N880" t="s">
        <v>990</v>
      </c>
      <c r="O880">
        <v>0</v>
      </c>
      <c r="V880">
        <v>6127975</v>
      </c>
      <c r="W880" s="2">
        <v>42432</v>
      </c>
      <c r="X880">
        <v>4</v>
      </c>
      <c r="Y880">
        <v>2</v>
      </c>
      <c r="Z880">
        <v>2</v>
      </c>
      <c r="AB880">
        <v>0</v>
      </c>
      <c r="AC880">
        <v>0</v>
      </c>
      <c r="AD880" s="2">
        <v>42433</v>
      </c>
      <c r="AE880" s="3" t="s">
        <v>991</v>
      </c>
      <c r="AF880">
        <v>23</v>
      </c>
      <c r="AG880">
        <v>23</v>
      </c>
      <c r="AH880" s="3" t="s">
        <v>1000</v>
      </c>
      <c r="AI880">
        <v>2</v>
      </c>
      <c r="AJ880">
        <v>2</v>
      </c>
      <c r="AK880" t="s">
        <v>228</v>
      </c>
      <c r="AL880">
        <v>1688</v>
      </c>
      <c r="AM880">
        <v>5.0000000000000001E-3</v>
      </c>
      <c r="AN880">
        <v>5.0000000000000001E-3</v>
      </c>
      <c r="AO880">
        <v>712</v>
      </c>
      <c r="AP880">
        <v>712</v>
      </c>
      <c r="AQ880">
        <v>405</v>
      </c>
      <c r="AR880">
        <v>405</v>
      </c>
      <c r="AS880">
        <v>1688</v>
      </c>
      <c r="AT880">
        <v>10</v>
      </c>
      <c r="AU880">
        <v>10</v>
      </c>
      <c r="AV880">
        <v>5.0000000000000001E-3</v>
      </c>
      <c r="AW880">
        <v>5.0000000000000001E-3</v>
      </c>
      <c r="AX880">
        <v>1168</v>
      </c>
      <c r="AY880">
        <v>1168</v>
      </c>
      <c r="AZ880">
        <v>133</v>
      </c>
      <c r="BA880">
        <v>133</v>
      </c>
      <c r="BB880" t="s">
        <v>135</v>
      </c>
      <c r="BC880" t="s">
        <v>992</v>
      </c>
      <c r="BD880">
        <v>1</v>
      </c>
      <c r="BF880" s="2">
        <v>42433</v>
      </c>
      <c r="BG880" s="3" t="s">
        <v>125</v>
      </c>
      <c r="BH880">
        <v>41054531300042</v>
      </c>
      <c r="BJ880" t="s">
        <v>112</v>
      </c>
      <c r="BK880" t="s">
        <v>993</v>
      </c>
      <c r="BL880" t="s">
        <v>994</v>
      </c>
      <c r="BN880" s="2">
        <v>42432</v>
      </c>
      <c r="BO880">
        <v>3</v>
      </c>
      <c r="BQ880">
        <v>1409</v>
      </c>
      <c r="BS880" t="s">
        <v>117</v>
      </c>
      <c r="BT880">
        <v>11</v>
      </c>
      <c r="BV880">
        <v>27</v>
      </c>
      <c r="BX880">
        <v>1</v>
      </c>
      <c r="BZ880">
        <v>34255833500051</v>
      </c>
      <c r="CB880" t="s">
        <v>112</v>
      </c>
      <c r="CC880">
        <v>1</v>
      </c>
      <c r="CE880">
        <v>3</v>
      </c>
      <c r="CG880">
        <v>41054531300042</v>
      </c>
      <c r="CI880" t="s">
        <v>109</v>
      </c>
      <c r="CK880">
        <v>3</v>
      </c>
      <c r="CQ880" t="s">
        <v>110</v>
      </c>
      <c r="CR880" s="2">
        <v>42460</v>
      </c>
      <c r="CS880">
        <v>0</v>
      </c>
      <c r="CU880" t="s">
        <v>109</v>
      </c>
      <c r="CV880" t="s">
        <v>111</v>
      </c>
      <c r="CW880">
        <v>41054531300042</v>
      </c>
      <c r="CY880" t="s">
        <v>112</v>
      </c>
      <c r="CZ880" t="s">
        <v>113</v>
      </c>
      <c r="DA880" t="s">
        <v>114</v>
      </c>
      <c r="DB880" t="s">
        <v>115</v>
      </c>
      <c r="DC880">
        <v>1</v>
      </c>
    </row>
    <row r="881" spans="1:107" x14ac:dyDescent="0.2">
      <c r="A881" t="s">
        <v>108</v>
      </c>
      <c r="B881">
        <v>0</v>
      </c>
      <c r="D881" t="s">
        <v>109</v>
      </c>
      <c r="K881">
        <v>1</v>
      </c>
      <c r="M881">
        <v>2</v>
      </c>
      <c r="N881" t="s">
        <v>990</v>
      </c>
      <c r="O881">
        <v>0</v>
      </c>
      <c r="V881">
        <v>6127975</v>
      </c>
      <c r="W881" s="2">
        <v>42432</v>
      </c>
      <c r="X881">
        <v>4</v>
      </c>
      <c r="Y881">
        <v>1</v>
      </c>
      <c r="Z881">
        <v>1</v>
      </c>
      <c r="AB881">
        <v>0</v>
      </c>
      <c r="AC881">
        <v>0</v>
      </c>
      <c r="AD881" s="2">
        <v>42433</v>
      </c>
      <c r="AE881" s="3" t="s">
        <v>991</v>
      </c>
      <c r="AF881">
        <v>23</v>
      </c>
      <c r="AG881">
        <v>23</v>
      </c>
      <c r="AH881" s="3" t="s">
        <v>1000</v>
      </c>
      <c r="AI881">
        <v>2</v>
      </c>
      <c r="AJ881">
        <v>2</v>
      </c>
      <c r="AK881" t="s">
        <v>229</v>
      </c>
      <c r="AL881">
        <v>1310</v>
      </c>
      <c r="AM881">
        <v>5.0000000000000001E-3</v>
      </c>
      <c r="AN881">
        <v>5.0000000000000001E-3</v>
      </c>
      <c r="AO881">
        <v>712</v>
      </c>
      <c r="AP881">
        <v>712</v>
      </c>
      <c r="AQ881">
        <v>405</v>
      </c>
      <c r="AR881">
        <v>405</v>
      </c>
      <c r="AS881">
        <v>1310</v>
      </c>
      <c r="AT881">
        <v>10</v>
      </c>
      <c r="AU881">
        <v>10</v>
      </c>
      <c r="AV881">
        <v>5.0000000000000001E-3</v>
      </c>
      <c r="AW881">
        <v>5.0000000000000001E-3</v>
      </c>
      <c r="AX881">
        <v>1168</v>
      </c>
      <c r="AY881">
        <v>1168</v>
      </c>
      <c r="AZ881">
        <v>133</v>
      </c>
      <c r="BA881">
        <v>133</v>
      </c>
      <c r="BB881" t="s">
        <v>135</v>
      </c>
      <c r="BC881" t="s">
        <v>992</v>
      </c>
      <c r="BD881">
        <v>1</v>
      </c>
      <c r="BF881" s="2">
        <v>42433</v>
      </c>
      <c r="BG881" s="3" t="s">
        <v>125</v>
      </c>
      <c r="BH881">
        <v>41054531300042</v>
      </c>
      <c r="BJ881" t="s">
        <v>112</v>
      </c>
      <c r="BK881" t="s">
        <v>993</v>
      </c>
      <c r="BL881" t="s">
        <v>994</v>
      </c>
      <c r="BN881" s="2">
        <v>42432</v>
      </c>
      <c r="BO881">
        <v>3</v>
      </c>
      <c r="BQ881">
        <v>1409</v>
      </c>
      <c r="BS881" t="s">
        <v>117</v>
      </c>
      <c r="BT881">
        <v>11</v>
      </c>
      <c r="BV881">
        <v>27</v>
      </c>
      <c r="BX881">
        <v>1</v>
      </c>
      <c r="BZ881">
        <v>34255833500051</v>
      </c>
      <c r="CB881" t="s">
        <v>112</v>
      </c>
      <c r="CC881">
        <v>1</v>
      </c>
      <c r="CE881">
        <v>3</v>
      </c>
      <c r="CG881">
        <v>41054531300042</v>
      </c>
      <c r="CI881" t="s">
        <v>109</v>
      </c>
      <c r="CK881">
        <v>3</v>
      </c>
      <c r="CQ881" t="s">
        <v>110</v>
      </c>
      <c r="CR881" s="2">
        <v>42460</v>
      </c>
      <c r="CS881">
        <v>0</v>
      </c>
      <c r="CU881" t="s">
        <v>109</v>
      </c>
      <c r="CV881" t="s">
        <v>111</v>
      </c>
      <c r="CW881">
        <v>41054531300042</v>
      </c>
      <c r="CY881" t="s">
        <v>112</v>
      </c>
      <c r="CZ881" t="s">
        <v>113</v>
      </c>
      <c r="DA881" t="s">
        <v>114</v>
      </c>
      <c r="DB881" t="s">
        <v>115</v>
      </c>
      <c r="DC881">
        <v>1</v>
      </c>
    </row>
    <row r="882" spans="1:107" x14ac:dyDescent="0.2">
      <c r="A882" t="s">
        <v>108</v>
      </c>
      <c r="B882">
        <v>0</v>
      </c>
      <c r="D882" t="s">
        <v>109</v>
      </c>
      <c r="K882">
        <v>1</v>
      </c>
      <c r="M882">
        <v>2</v>
      </c>
      <c r="N882" t="s">
        <v>990</v>
      </c>
      <c r="O882">
        <v>0</v>
      </c>
      <c r="V882">
        <v>6127975</v>
      </c>
      <c r="W882" s="2">
        <v>42432</v>
      </c>
      <c r="X882">
        <v>4</v>
      </c>
      <c r="Y882">
        <v>1</v>
      </c>
      <c r="Z882">
        <v>1</v>
      </c>
      <c r="AB882">
        <v>0</v>
      </c>
      <c r="AC882">
        <v>0</v>
      </c>
      <c r="AD882" s="2">
        <v>42433</v>
      </c>
      <c r="AE882" s="3" t="s">
        <v>991</v>
      </c>
      <c r="AF882">
        <v>23</v>
      </c>
      <c r="AG882">
        <v>23</v>
      </c>
      <c r="AH882" s="3" t="s">
        <v>1000</v>
      </c>
      <c r="AI882">
        <v>2</v>
      </c>
      <c r="AJ882">
        <v>2</v>
      </c>
      <c r="AK882" t="s">
        <v>230</v>
      </c>
      <c r="AL882">
        <v>1101</v>
      </c>
      <c r="AM882">
        <v>5.0000000000000001E-3</v>
      </c>
      <c r="AN882">
        <v>5.0000000000000001E-3</v>
      </c>
      <c r="AO882">
        <v>712</v>
      </c>
      <c r="AP882">
        <v>712</v>
      </c>
      <c r="AQ882">
        <v>405</v>
      </c>
      <c r="AR882">
        <v>405</v>
      </c>
      <c r="AS882">
        <v>1101</v>
      </c>
      <c r="AT882">
        <v>10</v>
      </c>
      <c r="AU882">
        <v>10</v>
      </c>
      <c r="AV882">
        <v>5.0000000000000001E-3</v>
      </c>
      <c r="AW882">
        <v>5.0000000000000001E-3</v>
      </c>
      <c r="AX882">
        <v>1168</v>
      </c>
      <c r="AY882">
        <v>1168</v>
      </c>
      <c r="AZ882">
        <v>133</v>
      </c>
      <c r="BA882">
        <v>133</v>
      </c>
      <c r="BB882" t="s">
        <v>135</v>
      </c>
      <c r="BC882" t="s">
        <v>992</v>
      </c>
      <c r="BD882">
        <v>1</v>
      </c>
      <c r="BF882" s="2">
        <v>42433</v>
      </c>
      <c r="BG882" s="3" t="s">
        <v>125</v>
      </c>
      <c r="BH882">
        <v>41054531300042</v>
      </c>
      <c r="BJ882" t="s">
        <v>112</v>
      </c>
      <c r="BK882" t="s">
        <v>993</v>
      </c>
      <c r="BL882" t="s">
        <v>994</v>
      </c>
      <c r="BN882" s="2">
        <v>42432</v>
      </c>
      <c r="BO882">
        <v>3</v>
      </c>
      <c r="BQ882">
        <v>1409</v>
      </c>
      <c r="BS882" t="s">
        <v>117</v>
      </c>
      <c r="BT882">
        <v>11</v>
      </c>
      <c r="BV882">
        <v>27</v>
      </c>
      <c r="BX882">
        <v>1</v>
      </c>
      <c r="BZ882">
        <v>34255833500051</v>
      </c>
      <c r="CB882" t="s">
        <v>112</v>
      </c>
      <c r="CC882">
        <v>1</v>
      </c>
      <c r="CE882">
        <v>3</v>
      </c>
      <c r="CG882">
        <v>41054531300042</v>
      </c>
      <c r="CI882" t="s">
        <v>109</v>
      </c>
      <c r="CK882">
        <v>3</v>
      </c>
      <c r="CQ882" t="s">
        <v>110</v>
      </c>
      <c r="CR882" s="2">
        <v>42460</v>
      </c>
      <c r="CS882">
        <v>0</v>
      </c>
      <c r="CU882" t="s">
        <v>109</v>
      </c>
      <c r="CV882" t="s">
        <v>111</v>
      </c>
      <c r="CW882">
        <v>41054531300042</v>
      </c>
      <c r="CY882" t="s">
        <v>112</v>
      </c>
      <c r="CZ882" t="s">
        <v>113</v>
      </c>
      <c r="DA882" t="s">
        <v>114</v>
      </c>
      <c r="DB882" t="s">
        <v>115</v>
      </c>
      <c r="DC882">
        <v>1</v>
      </c>
    </row>
    <row r="883" spans="1:107" x14ac:dyDescent="0.2">
      <c r="A883" t="s">
        <v>108</v>
      </c>
      <c r="B883">
        <v>0</v>
      </c>
      <c r="D883" t="s">
        <v>109</v>
      </c>
      <c r="K883">
        <v>1</v>
      </c>
      <c r="M883">
        <v>2</v>
      </c>
      <c r="N883" t="s">
        <v>990</v>
      </c>
      <c r="O883">
        <v>0</v>
      </c>
      <c r="V883">
        <v>6127975</v>
      </c>
      <c r="W883" s="2">
        <v>42432</v>
      </c>
      <c r="X883">
        <v>4</v>
      </c>
      <c r="Y883">
        <v>1</v>
      </c>
      <c r="Z883">
        <v>1</v>
      </c>
      <c r="AB883">
        <v>0</v>
      </c>
      <c r="AC883">
        <v>0</v>
      </c>
      <c r="AD883" s="2">
        <v>42433</v>
      </c>
      <c r="AE883" s="3" t="s">
        <v>991</v>
      </c>
      <c r="AF883">
        <v>23</v>
      </c>
      <c r="AG883">
        <v>23</v>
      </c>
      <c r="AH883" s="3" t="s">
        <v>1002</v>
      </c>
      <c r="AI883">
        <v>2</v>
      </c>
      <c r="AJ883">
        <v>2</v>
      </c>
      <c r="AK883" t="s">
        <v>231</v>
      </c>
      <c r="AL883">
        <v>1102</v>
      </c>
      <c r="AM883">
        <v>0.02</v>
      </c>
      <c r="AN883">
        <v>0.02</v>
      </c>
      <c r="AQ883">
        <v>454</v>
      </c>
      <c r="AR883">
        <v>454</v>
      </c>
      <c r="AS883">
        <v>1102</v>
      </c>
      <c r="AT883">
        <v>10</v>
      </c>
      <c r="AU883">
        <v>10</v>
      </c>
      <c r="AV883">
        <v>0.02</v>
      </c>
      <c r="AW883">
        <v>0.02</v>
      </c>
      <c r="AZ883">
        <v>133</v>
      </c>
      <c r="BA883">
        <v>133</v>
      </c>
      <c r="BB883" t="s">
        <v>135</v>
      </c>
      <c r="BC883" t="s">
        <v>992</v>
      </c>
      <c r="BD883">
        <v>1</v>
      </c>
      <c r="BF883" s="2">
        <v>42433</v>
      </c>
      <c r="BG883" s="3" t="s">
        <v>125</v>
      </c>
      <c r="BH883">
        <v>41054531300042</v>
      </c>
      <c r="BJ883" t="s">
        <v>112</v>
      </c>
      <c r="BK883" t="s">
        <v>993</v>
      </c>
      <c r="BL883" t="s">
        <v>994</v>
      </c>
      <c r="BN883" s="2">
        <v>42432</v>
      </c>
      <c r="BO883">
        <v>3</v>
      </c>
      <c r="BQ883">
        <v>1409</v>
      </c>
      <c r="BS883" t="s">
        <v>117</v>
      </c>
      <c r="BT883">
        <v>11</v>
      </c>
      <c r="BV883">
        <v>27</v>
      </c>
      <c r="BX883">
        <v>1</v>
      </c>
      <c r="BZ883">
        <v>34255833500051</v>
      </c>
      <c r="CB883" t="s">
        <v>112</v>
      </c>
      <c r="CC883">
        <v>1</v>
      </c>
      <c r="CE883">
        <v>3</v>
      </c>
      <c r="CG883">
        <v>41054531300042</v>
      </c>
      <c r="CI883" t="s">
        <v>109</v>
      </c>
      <c r="CK883">
        <v>3</v>
      </c>
      <c r="CQ883" t="s">
        <v>110</v>
      </c>
      <c r="CR883" s="2">
        <v>42460</v>
      </c>
      <c r="CS883">
        <v>0</v>
      </c>
      <c r="CU883" t="s">
        <v>109</v>
      </c>
      <c r="CV883" t="s">
        <v>111</v>
      </c>
      <c r="CW883">
        <v>41054531300042</v>
      </c>
      <c r="CY883" t="s">
        <v>112</v>
      </c>
      <c r="CZ883" t="s">
        <v>113</v>
      </c>
      <c r="DA883" t="s">
        <v>114</v>
      </c>
      <c r="DB883" t="s">
        <v>115</v>
      </c>
      <c r="DC883">
        <v>1</v>
      </c>
    </row>
    <row r="884" spans="1:107" x14ac:dyDescent="0.2">
      <c r="A884" t="s">
        <v>108</v>
      </c>
      <c r="B884">
        <v>0</v>
      </c>
      <c r="D884" t="s">
        <v>109</v>
      </c>
      <c r="K884">
        <v>1</v>
      </c>
      <c r="M884">
        <v>2</v>
      </c>
      <c r="N884" t="s">
        <v>990</v>
      </c>
      <c r="O884">
        <v>0</v>
      </c>
      <c r="V884">
        <v>6127975</v>
      </c>
      <c r="W884" s="2">
        <v>42432</v>
      </c>
      <c r="X884">
        <v>4</v>
      </c>
      <c r="Y884">
        <v>1</v>
      </c>
      <c r="Z884">
        <v>1</v>
      </c>
      <c r="AB884">
        <v>0</v>
      </c>
      <c r="AC884">
        <v>0</v>
      </c>
      <c r="AD884" s="2">
        <v>42433</v>
      </c>
      <c r="AE884" s="3" t="s">
        <v>991</v>
      </c>
      <c r="AF884">
        <v>23</v>
      </c>
      <c r="AG884">
        <v>23</v>
      </c>
      <c r="AH884" s="3" t="s">
        <v>1002</v>
      </c>
      <c r="AI884">
        <v>2</v>
      </c>
      <c r="AJ884">
        <v>2</v>
      </c>
      <c r="AK884" t="s">
        <v>232</v>
      </c>
      <c r="AL884">
        <v>1807</v>
      </c>
      <c r="AM884">
        <v>0.02</v>
      </c>
      <c r="AN884">
        <v>0.02</v>
      </c>
      <c r="AQ884">
        <v>454</v>
      </c>
      <c r="AR884">
        <v>454</v>
      </c>
      <c r="AS884">
        <v>1807</v>
      </c>
      <c r="AT884">
        <v>10</v>
      </c>
      <c r="AU884">
        <v>10</v>
      </c>
      <c r="AV884">
        <v>0.02</v>
      </c>
      <c r="AW884">
        <v>0.02</v>
      </c>
      <c r="AZ884">
        <v>133</v>
      </c>
      <c r="BA884">
        <v>133</v>
      </c>
      <c r="BB884" t="s">
        <v>135</v>
      </c>
      <c r="BC884" t="s">
        <v>992</v>
      </c>
      <c r="BD884">
        <v>1</v>
      </c>
      <c r="BF884" s="2">
        <v>42433</v>
      </c>
      <c r="BG884" s="3" t="s">
        <v>125</v>
      </c>
      <c r="BH884">
        <v>41054531300042</v>
      </c>
      <c r="BJ884" t="s">
        <v>112</v>
      </c>
      <c r="BK884" t="s">
        <v>993</v>
      </c>
      <c r="BL884" t="s">
        <v>994</v>
      </c>
      <c r="BN884" s="2">
        <v>42432</v>
      </c>
      <c r="BO884">
        <v>3</v>
      </c>
      <c r="BQ884">
        <v>1409</v>
      </c>
      <c r="BS884" t="s">
        <v>117</v>
      </c>
      <c r="BT884">
        <v>11</v>
      </c>
      <c r="BV884">
        <v>27</v>
      </c>
      <c r="BX884">
        <v>1</v>
      </c>
      <c r="BZ884">
        <v>34255833500051</v>
      </c>
      <c r="CB884" t="s">
        <v>112</v>
      </c>
      <c r="CC884">
        <v>1</v>
      </c>
      <c r="CE884">
        <v>3</v>
      </c>
      <c r="CG884">
        <v>41054531300042</v>
      </c>
      <c r="CI884" t="s">
        <v>109</v>
      </c>
      <c r="CK884">
        <v>3</v>
      </c>
      <c r="CQ884" t="s">
        <v>110</v>
      </c>
      <c r="CR884" s="2">
        <v>42460</v>
      </c>
      <c r="CS884">
        <v>0</v>
      </c>
      <c r="CU884" t="s">
        <v>109</v>
      </c>
      <c r="CV884" t="s">
        <v>111</v>
      </c>
      <c r="CW884">
        <v>41054531300042</v>
      </c>
      <c r="CY884" t="s">
        <v>112</v>
      </c>
      <c r="CZ884" t="s">
        <v>113</v>
      </c>
      <c r="DA884" t="s">
        <v>114</v>
      </c>
      <c r="DB884" t="s">
        <v>115</v>
      </c>
      <c r="DC884">
        <v>1</v>
      </c>
    </row>
    <row r="885" spans="1:107" x14ac:dyDescent="0.2">
      <c r="A885" t="s">
        <v>108</v>
      </c>
      <c r="B885">
        <v>0</v>
      </c>
      <c r="D885" t="s">
        <v>109</v>
      </c>
      <c r="K885">
        <v>1</v>
      </c>
      <c r="M885">
        <v>2</v>
      </c>
      <c r="N885" t="s">
        <v>990</v>
      </c>
      <c r="O885">
        <v>0</v>
      </c>
      <c r="V885">
        <v>6127975</v>
      </c>
      <c r="W885" s="2">
        <v>42432</v>
      </c>
      <c r="X885">
        <v>4</v>
      </c>
      <c r="Y885">
        <v>1</v>
      </c>
      <c r="Z885">
        <v>1</v>
      </c>
      <c r="AB885">
        <v>0</v>
      </c>
      <c r="AC885">
        <v>0</v>
      </c>
      <c r="AD885" s="2">
        <v>42433</v>
      </c>
      <c r="AE885" s="3" t="s">
        <v>991</v>
      </c>
      <c r="AF885">
        <v>23</v>
      </c>
      <c r="AG885">
        <v>23</v>
      </c>
      <c r="AH885" s="3" t="s">
        <v>1002</v>
      </c>
      <c r="AI885">
        <v>2</v>
      </c>
      <c r="AJ885">
        <v>2</v>
      </c>
      <c r="AK885" t="s">
        <v>233</v>
      </c>
      <c r="AL885">
        <v>1806</v>
      </c>
      <c r="AM885">
        <v>0.02</v>
      </c>
      <c r="AN885">
        <v>0.02</v>
      </c>
      <c r="AQ885">
        <v>454</v>
      </c>
      <c r="AR885">
        <v>454</v>
      </c>
      <c r="AS885">
        <v>1806</v>
      </c>
      <c r="AT885">
        <v>10</v>
      </c>
      <c r="AU885">
        <v>10</v>
      </c>
      <c r="AV885">
        <v>0.02</v>
      </c>
      <c r="AW885">
        <v>0.02</v>
      </c>
      <c r="AZ885">
        <v>133</v>
      </c>
      <c r="BA885">
        <v>133</v>
      </c>
      <c r="BB885" t="s">
        <v>135</v>
      </c>
      <c r="BC885" t="s">
        <v>992</v>
      </c>
      <c r="BD885">
        <v>1</v>
      </c>
      <c r="BF885" s="2">
        <v>42433</v>
      </c>
      <c r="BG885" s="3" t="s">
        <v>125</v>
      </c>
      <c r="BH885">
        <v>41054531300042</v>
      </c>
      <c r="BJ885" t="s">
        <v>112</v>
      </c>
      <c r="BK885" t="s">
        <v>993</v>
      </c>
      <c r="BL885" t="s">
        <v>994</v>
      </c>
      <c r="BN885" s="2">
        <v>42432</v>
      </c>
      <c r="BO885">
        <v>3</v>
      </c>
      <c r="BQ885">
        <v>1409</v>
      </c>
      <c r="BS885" t="s">
        <v>117</v>
      </c>
      <c r="BT885">
        <v>11</v>
      </c>
      <c r="BV885">
        <v>27</v>
      </c>
      <c r="BX885">
        <v>1</v>
      </c>
      <c r="BZ885">
        <v>34255833500051</v>
      </c>
      <c r="CB885" t="s">
        <v>112</v>
      </c>
      <c r="CC885">
        <v>1</v>
      </c>
      <c r="CE885">
        <v>3</v>
      </c>
      <c r="CG885">
        <v>41054531300042</v>
      </c>
      <c r="CI885" t="s">
        <v>109</v>
      </c>
      <c r="CK885">
        <v>3</v>
      </c>
      <c r="CQ885" t="s">
        <v>110</v>
      </c>
      <c r="CR885" s="2">
        <v>42460</v>
      </c>
      <c r="CS885">
        <v>0</v>
      </c>
      <c r="CU885" t="s">
        <v>109</v>
      </c>
      <c r="CV885" t="s">
        <v>111</v>
      </c>
      <c r="CW885">
        <v>41054531300042</v>
      </c>
      <c r="CY885" t="s">
        <v>112</v>
      </c>
      <c r="CZ885" t="s">
        <v>113</v>
      </c>
      <c r="DA885" t="s">
        <v>114</v>
      </c>
      <c r="DB885" t="s">
        <v>115</v>
      </c>
      <c r="DC885">
        <v>1</v>
      </c>
    </row>
    <row r="886" spans="1:107" x14ac:dyDescent="0.2">
      <c r="A886" t="s">
        <v>108</v>
      </c>
      <c r="B886">
        <v>0</v>
      </c>
      <c r="D886" t="s">
        <v>109</v>
      </c>
      <c r="K886">
        <v>1</v>
      </c>
      <c r="M886">
        <v>2</v>
      </c>
      <c r="N886" t="s">
        <v>990</v>
      </c>
      <c r="O886">
        <v>0</v>
      </c>
      <c r="V886">
        <v>6127975</v>
      </c>
      <c r="W886" s="2">
        <v>42432</v>
      </c>
      <c r="X886">
        <v>4</v>
      </c>
      <c r="Y886">
        <v>1</v>
      </c>
      <c r="Z886">
        <v>1</v>
      </c>
      <c r="AB886">
        <v>0</v>
      </c>
      <c r="AC886">
        <v>0</v>
      </c>
      <c r="AD886" s="2">
        <v>42433</v>
      </c>
      <c r="AE886" s="3" t="s">
        <v>991</v>
      </c>
      <c r="AF886">
        <v>23</v>
      </c>
      <c r="AG886">
        <v>23</v>
      </c>
      <c r="AH886" s="3" t="s">
        <v>1000</v>
      </c>
      <c r="AI886">
        <v>2</v>
      </c>
      <c r="AJ886">
        <v>2</v>
      </c>
      <c r="AK886" t="s">
        <v>234</v>
      </c>
      <c r="AL886">
        <v>1103</v>
      </c>
      <c r="AM886">
        <v>5.0000000000000001E-3</v>
      </c>
      <c r="AN886">
        <v>5.0000000000000001E-3</v>
      </c>
      <c r="AO886">
        <v>712</v>
      </c>
      <c r="AP886">
        <v>712</v>
      </c>
      <c r="AQ886">
        <v>405</v>
      </c>
      <c r="AR886">
        <v>405</v>
      </c>
      <c r="AS886">
        <v>1103</v>
      </c>
      <c r="AT886">
        <v>10</v>
      </c>
      <c r="AU886">
        <v>10</v>
      </c>
      <c r="AV886">
        <v>5.0000000000000001E-3</v>
      </c>
      <c r="AW886">
        <v>5.0000000000000001E-3</v>
      </c>
      <c r="AX886">
        <v>1168</v>
      </c>
      <c r="AY886">
        <v>1168</v>
      </c>
      <c r="AZ886">
        <v>133</v>
      </c>
      <c r="BA886">
        <v>133</v>
      </c>
      <c r="BB886" t="s">
        <v>135</v>
      </c>
      <c r="BC886" t="s">
        <v>992</v>
      </c>
      <c r="BD886">
        <v>1</v>
      </c>
      <c r="BF886" s="2">
        <v>42433</v>
      </c>
      <c r="BG886" s="3" t="s">
        <v>125</v>
      </c>
      <c r="BH886">
        <v>41054531300042</v>
      </c>
      <c r="BJ886" t="s">
        <v>112</v>
      </c>
      <c r="BK886" t="s">
        <v>993</v>
      </c>
      <c r="BL886" t="s">
        <v>994</v>
      </c>
      <c r="BN886" s="2">
        <v>42432</v>
      </c>
      <c r="BO886">
        <v>3</v>
      </c>
      <c r="BQ886">
        <v>1409</v>
      </c>
      <c r="BS886" t="s">
        <v>117</v>
      </c>
      <c r="BT886">
        <v>11</v>
      </c>
      <c r="BV886">
        <v>27</v>
      </c>
      <c r="BX886">
        <v>1</v>
      </c>
      <c r="BZ886">
        <v>34255833500051</v>
      </c>
      <c r="CB886" t="s">
        <v>112</v>
      </c>
      <c r="CC886">
        <v>1</v>
      </c>
      <c r="CE886">
        <v>3</v>
      </c>
      <c r="CG886">
        <v>41054531300042</v>
      </c>
      <c r="CI886" t="s">
        <v>109</v>
      </c>
      <c r="CK886">
        <v>3</v>
      </c>
      <c r="CQ886" t="s">
        <v>110</v>
      </c>
      <c r="CR886" s="2">
        <v>42460</v>
      </c>
      <c r="CS886">
        <v>0</v>
      </c>
      <c r="CU886" t="s">
        <v>109</v>
      </c>
      <c r="CV886" t="s">
        <v>111</v>
      </c>
      <c r="CW886">
        <v>41054531300042</v>
      </c>
      <c r="CY886" t="s">
        <v>112</v>
      </c>
      <c r="CZ886" t="s">
        <v>113</v>
      </c>
      <c r="DA886" t="s">
        <v>114</v>
      </c>
      <c r="DB886" t="s">
        <v>115</v>
      </c>
      <c r="DC886">
        <v>1</v>
      </c>
    </row>
    <row r="887" spans="1:107" x14ac:dyDescent="0.2">
      <c r="A887" t="s">
        <v>108</v>
      </c>
      <c r="B887">
        <v>0</v>
      </c>
      <c r="D887" t="s">
        <v>109</v>
      </c>
      <c r="K887">
        <v>1</v>
      </c>
      <c r="M887">
        <v>2</v>
      </c>
      <c r="N887" t="s">
        <v>990</v>
      </c>
      <c r="O887">
        <v>0</v>
      </c>
      <c r="V887">
        <v>6127975</v>
      </c>
      <c r="W887" s="2">
        <v>42432</v>
      </c>
      <c r="X887">
        <v>4</v>
      </c>
      <c r="Y887">
        <v>2</v>
      </c>
      <c r="Z887">
        <v>2</v>
      </c>
      <c r="AB887">
        <v>0</v>
      </c>
      <c r="AC887">
        <v>0</v>
      </c>
      <c r="AD887" s="2">
        <v>42433</v>
      </c>
      <c r="AE887" s="3" t="s">
        <v>991</v>
      </c>
      <c r="AF887">
        <v>23</v>
      </c>
      <c r="AG887">
        <v>23</v>
      </c>
      <c r="AH887" s="3" t="s">
        <v>1000</v>
      </c>
      <c r="AI887">
        <v>2</v>
      </c>
      <c r="AJ887">
        <v>2</v>
      </c>
      <c r="AK887" t="s">
        <v>235</v>
      </c>
      <c r="AL887">
        <v>1697</v>
      </c>
      <c r="AM887">
        <v>0.03</v>
      </c>
      <c r="AN887">
        <v>0.03</v>
      </c>
      <c r="AO887">
        <v>712</v>
      </c>
      <c r="AP887">
        <v>712</v>
      </c>
      <c r="AQ887">
        <v>405</v>
      </c>
      <c r="AR887">
        <v>405</v>
      </c>
      <c r="AS887">
        <v>1697</v>
      </c>
      <c r="AT887">
        <v>10</v>
      </c>
      <c r="AU887">
        <v>10</v>
      </c>
      <c r="AV887">
        <v>0.03</v>
      </c>
      <c r="AW887">
        <v>0.03</v>
      </c>
      <c r="AX887">
        <v>1168</v>
      </c>
      <c r="AY887">
        <v>1168</v>
      </c>
      <c r="AZ887">
        <v>133</v>
      </c>
      <c r="BA887">
        <v>133</v>
      </c>
      <c r="BB887" t="s">
        <v>135</v>
      </c>
      <c r="BC887" t="s">
        <v>992</v>
      </c>
      <c r="BD887">
        <v>1</v>
      </c>
      <c r="BF887" s="2">
        <v>42433</v>
      </c>
      <c r="BG887" s="3" t="s">
        <v>125</v>
      </c>
      <c r="BH887">
        <v>41054531300042</v>
      </c>
      <c r="BJ887" t="s">
        <v>112</v>
      </c>
      <c r="BK887" t="s">
        <v>993</v>
      </c>
      <c r="BL887" t="s">
        <v>994</v>
      </c>
      <c r="BN887" s="2">
        <v>42432</v>
      </c>
      <c r="BO887">
        <v>3</v>
      </c>
      <c r="BQ887">
        <v>1409</v>
      </c>
      <c r="BS887" t="s">
        <v>117</v>
      </c>
      <c r="BT887">
        <v>11</v>
      </c>
      <c r="BV887">
        <v>27</v>
      </c>
      <c r="BX887">
        <v>1</v>
      </c>
      <c r="BZ887">
        <v>34255833500051</v>
      </c>
      <c r="CB887" t="s">
        <v>112</v>
      </c>
      <c r="CC887">
        <v>1</v>
      </c>
      <c r="CE887">
        <v>3</v>
      </c>
      <c r="CG887">
        <v>41054531300042</v>
      </c>
      <c r="CI887" t="s">
        <v>109</v>
      </c>
      <c r="CK887">
        <v>3</v>
      </c>
      <c r="CQ887" t="s">
        <v>110</v>
      </c>
      <c r="CR887" s="2">
        <v>42460</v>
      </c>
      <c r="CS887">
        <v>0</v>
      </c>
      <c r="CU887" t="s">
        <v>109</v>
      </c>
      <c r="CV887" t="s">
        <v>111</v>
      </c>
      <c r="CW887">
        <v>41054531300042</v>
      </c>
      <c r="CY887" t="s">
        <v>112</v>
      </c>
      <c r="CZ887" t="s">
        <v>113</v>
      </c>
      <c r="DA887" t="s">
        <v>114</v>
      </c>
      <c r="DB887" t="s">
        <v>115</v>
      </c>
      <c r="DC887">
        <v>1</v>
      </c>
    </row>
    <row r="888" spans="1:107" x14ac:dyDescent="0.2">
      <c r="A888" t="s">
        <v>108</v>
      </c>
      <c r="B888">
        <v>0</v>
      </c>
      <c r="D888" t="s">
        <v>109</v>
      </c>
      <c r="K888">
        <v>1</v>
      </c>
      <c r="M888">
        <v>2</v>
      </c>
      <c r="N888" t="s">
        <v>990</v>
      </c>
      <c r="O888">
        <v>0</v>
      </c>
      <c r="V888">
        <v>6127975</v>
      </c>
      <c r="W888" s="2">
        <v>42432</v>
      </c>
      <c r="X888">
        <v>4</v>
      </c>
      <c r="Y888">
        <v>1</v>
      </c>
      <c r="Z888">
        <v>1</v>
      </c>
      <c r="AB888">
        <v>0</v>
      </c>
      <c r="AC888">
        <v>0</v>
      </c>
      <c r="AD888" s="2">
        <v>42433</v>
      </c>
      <c r="AE888" s="3" t="s">
        <v>991</v>
      </c>
      <c r="AF888">
        <v>23</v>
      </c>
      <c r="AG888">
        <v>23</v>
      </c>
      <c r="AH888" s="3" t="s">
        <v>1002</v>
      </c>
      <c r="AI888">
        <v>2</v>
      </c>
      <c r="AJ888">
        <v>2</v>
      </c>
      <c r="AK888" t="s">
        <v>236</v>
      </c>
      <c r="AL888">
        <v>7501</v>
      </c>
      <c r="AM888">
        <v>0.02</v>
      </c>
      <c r="AN888">
        <v>0.02</v>
      </c>
      <c r="AQ888">
        <v>454</v>
      </c>
      <c r="AR888">
        <v>454</v>
      </c>
      <c r="AS888">
        <v>7501</v>
      </c>
      <c r="AT888">
        <v>10</v>
      </c>
      <c r="AU888">
        <v>10</v>
      </c>
      <c r="AV888">
        <v>0.02</v>
      </c>
      <c r="AW888">
        <v>0.02</v>
      </c>
      <c r="AZ888">
        <v>133</v>
      </c>
      <c r="BA888">
        <v>133</v>
      </c>
      <c r="BB888" t="s">
        <v>135</v>
      </c>
      <c r="BC888" t="s">
        <v>992</v>
      </c>
      <c r="BD888">
        <v>1</v>
      </c>
      <c r="BF888" s="2">
        <v>42433</v>
      </c>
      <c r="BG888" s="3" t="s">
        <v>125</v>
      </c>
      <c r="BH888">
        <v>41054531300042</v>
      </c>
      <c r="BJ888" t="s">
        <v>112</v>
      </c>
      <c r="BK888" t="s">
        <v>993</v>
      </c>
      <c r="BL888" t="s">
        <v>994</v>
      </c>
      <c r="BN888" s="2">
        <v>42432</v>
      </c>
      <c r="BO888">
        <v>3</v>
      </c>
      <c r="BQ888">
        <v>1409</v>
      </c>
      <c r="BS888" t="s">
        <v>117</v>
      </c>
      <c r="BT888">
        <v>11</v>
      </c>
      <c r="BV888">
        <v>27</v>
      </c>
      <c r="BX888">
        <v>1</v>
      </c>
      <c r="BZ888">
        <v>34255833500051</v>
      </c>
      <c r="CB888" t="s">
        <v>112</v>
      </c>
      <c r="CC888">
        <v>1</v>
      </c>
      <c r="CE888">
        <v>3</v>
      </c>
      <c r="CG888">
        <v>41054531300042</v>
      </c>
      <c r="CI888" t="s">
        <v>109</v>
      </c>
      <c r="CK888">
        <v>3</v>
      </c>
      <c r="CQ888" t="s">
        <v>110</v>
      </c>
      <c r="CR888" s="2">
        <v>42460</v>
      </c>
      <c r="CS888">
        <v>0</v>
      </c>
      <c r="CU888" t="s">
        <v>109</v>
      </c>
      <c r="CV888" t="s">
        <v>111</v>
      </c>
      <c r="CW888">
        <v>41054531300042</v>
      </c>
      <c r="CY888" t="s">
        <v>112</v>
      </c>
      <c r="CZ888" t="s">
        <v>113</v>
      </c>
      <c r="DA888" t="s">
        <v>114</v>
      </c>
      <c r="DB888" t="s">
        <v>115</v>
      </c>
      <c r="DC888">
        <v>1</v>
      </c>
    </row>
    <row r="889" spans="1:107" x14ac:dyDescent="0.2">
      <c r="A889" t="s">
        <v>108</v>
      </c>
      <c r="B889">
        <v>0</v>
      </c>
      <c r="D889" t="s">
        <v>109</v>
      </c>
      <c r="K889">
        <v>1</v>
      </c>
      <c r="M889">
        <v>2</v>
      </c>
      <c r="N889" t="s">
        <v>990</v>
      </c>
      <c r="O889">
        <v>0</v>
      </c>
      <c r="V889">
        <v>6127975</v>
      </c>
      <c r="W889" s="2">
        <v>42432</v>
      </c>
      <c r="X889">
        <v>4</v>
      </c>
      <c r="Y889">
        <v>2</v>
      </c>
      <c r="Z889">
        <v>2</v>
      </c>
      <c r="AB889">
        <v>0</v>
      </c>
      <c r="AC889">
        <v>0</v>
      </c>
      <c r="AD889" s="2">
        <v>42433</v>
      </c>
      <c r="AE889" s="3" t="s">
        <v>991</v>
      </c>
      <c r="AF889">
        <v>23</v>
      </c>
      <c r="AG889">
        <v>23</v>
      </c>
      <c r="AH889" s="3" t="s">
        <v>1000</v>
      </c>
      <c r="AI889">
        <v>2</v>
      </c>
      <c r="AJ889">
        <v>2</v>
      </c>
      <c r="AK889" t="s">
        <v>237</v>
      </c>
      <c r="AL889">
        <v>1812</v>
      </c>
      <c r="AM889">
        <v>5.0000000000000001E-3</v>
      </c>
      <c r="AN889">
        <v>5.0000000000000001E-3</v>
      </c>
      <c r="AO889">
        <v>712</v>
      </c>
      <c r="AP889">
        <v>712</v>
      </c>
      <c r="AQ889">
        <v>405</v>
      </c>
      <c r="AR889">
        <v>405</v>
      </c>
      <c r="AS889">
        <v>1812</v>
      </c>
      <c r="AT889">
        <v>10</v>
      </c>
      <c r="AU889">
        <v>10</v>
      </c>
      <c r="AV889">
        <v>5.0000000000000001E-3</v>
      </c>
      <c r="AW889">
        <v>5.0000000000000001E-3</v>
      </c>
      <c r="AX889">
        <v>1168</v>
      </c>
      <c r="AY889">
        <v>1168</v>
      </c>
      <c r="AZ889">
        <v>133</v>
      </c>
      <c r="BA889">
        <v>133</v>
      </c>
      <c r="BB889" t="s">
        <v>135</v>
      </c>
      <c r="BC889" t="s">
        <v>992</v>
      </c>
      <c r="BD889">
        <v>1</v>
      </c>
      <c r="BF889" s="2">
        <v>42433</v>
      </c>
      <c r="BG889" s="3" t="s">
        <v>125</v>
      </c>
      <c r="BH889">
        <v>41054531300042</v>
      </c>
      <c r="BJ889" t="s">
        <v>112</v>
      </c>
      <c r="BK889" t="s">
        <v>993</v>
      </c>
      <c r="BL889" t="s">
        <v>994</v>
      </c>
      <c r="BN889" s="2">
        <v>42432</v>
      </c>
      <c r="BO889">
        <v>3</v>
      </c>
      <c r="BQ889">
        <v>1409</v>
      </c>
      <c r="BS889" t="s">
        <v>117</v>
      </c>
      <c r="BT889">
        <v>11</v>
      </c>
      <c r="BV889">
        <v>27</v>
      </c>
      <c r="BX889">
        <v>1</v>
      </c>
      <c r="BZ889">
        <v>34255833500051</v>
      </c>
      <c r="CB889" t="s">
        <v>112</v>
      </c>
      <c r="CC889">
        <v>1</v>
      </c>
      <c r="CE889">
        <v>3</v>
      </c>
      <c r="CG889">
        <v>41054531300042</v>
      </c>
      <c r="CI889" t="s">
        <v>109</v>
      </c>
      <c r="CK889">
        <v>3</v>
      </c>
      <c r="CQ889" t="s">
        <v>110</v>
      </c>
      <c r="CR889" s="2">
        <v>42460</v>
      </c>
      <c r="CS889">
        <v>0</v>
      </c>
      <c r="CU889" t="s">
        <v>109</v>
      </c>
      <c r="CV889" t="s">
        <v>111</v>
      </c>
      <c r="CW889">
        <v>41054531300042</v>
      </c>
      <c r="CY889" t="s">
        <v>112</v>
      </c>
      <c r="CZ889" t="s">
        <v>113</v>
      </c>
      <c r="DA889" t="s">
        <v>114</v>
      </c>
      <c r="DB889" t="s">
        <v>115</v>
      </c>
      <c r="DC889">
        <v>1</v>
      </c>
    </row>
    <row r="890" spans="1:107" x14ac:dyDescent="0.2">
      <c r="A890" t="s">
        <v>108</v>
      </c>
      <c r="B890">
        <v>0</v>
      </c>
      <c r="D890" t="s">
        <v>109</v>
      </c>
      <c r="K890">
        <v>1</v>
      </c>
      <c r="M890">
        <v>2</v>
      </c>
      <c r="N890" t="s">
        <v>990</v>
      </c>
      <c r="O890">
        <v>0</v>
      </c>
      <c r="V890">
        <v>6127975</v>
      </c>
      <c r="W890" s="2">
        <v>42432</v>
      </c>
      <c r="X890">
        <v>4</v>
      </c>
      <c r="Y890">
        <v>1</v>
      </c>
      <c r="Z890">
        <v>1</v>
      </c>
      <c r="AB890">
        <v>0</v>
      </c>
      <c r="AC890">
        <v>0</v>
      </c>
      <c r="AD890" s="2">
        <v>42433</v>
      </c>
      <c r="AE890" s="3" t="s">
        <v>991</v>
      </c>
      <c r="AF890">
        <v>23</v>
      </c>
      <c r="AG890">
        <v>23</v>
      </c>
      <c r="AH890" s="3" t="s">
        <v>1000</v>
      </c>
      <c r="AI890">
        <v>2</v>
      </c>
      <c r="AJ890">
        <v>2</v>
      </c>
      <c r="AK890" t="s">
        <v>238</v>
      </c>
      <c r="AL890">
        <v>1104</v>
      </c>
      <c r="AM890">
        <v>5.0000000000000001E-3</v>
      </c>
      <c r="AN890">
        <v>5.0000000000000001E-3</v>
      </c>
      <c r="AO890">
        <v>712</v>
      </c>
      <c r="AP890">
        <v>712</v>
      </c>
      <c r="AQ890">
        <v>405</v>
      </c>
      <c r="AR890">
        <v>405</v>
      </c>
      <c r="AS890">
        <v>1104</v>
      </c>
      <c r="AT890">
        <v>10</v>
      </c>
      <c r="AU890">
        <v>10</v>
      </c>
      <c r="AV890">
        <v>5.0000000000000001E-3</v>
      </c>
      <c r="AW890">
        <v>5.0000000000000001E-3</v>
      </c>
      <c r="AX890">
        <v>1168</v>
      </c>
      <c r="AY890">
        <v>1168</v>
      </c>
      <c r="AZ890">
        <v>133</v>
      </c>
      <c r="BA890">
        <v>133</v>
      </c>
      <c r="BB890" t="s">
        <v>135</v>
      </c>
      <c r="BC890" t="s">
        <v>992</v>
      </c>
      <c r="BD890">
        <v>1</v>
      </c>
      <c r="BF890" s="2">
        <v>42433</v>
      </c>
      <c r="BG890" s="3" t="s">
        <v>125</v>
      </c>
      <c r="BH890">
        <v>41054531300042</v>
      </c>
      <c r="BJ890" t="s">
        <v>112</v>
      </c>
      <c r="BK890" t="s">
        <v>993</v>
      </c>
      <c r="BL890" t="s">
        <v>994</v>
      </c>
      <c r="BN890" s="2">
        <v>42432</v>
      </c>
      <c r="BO890">
        <v>3</v>
      </c>
      <c r="BQ890">
        <v>1409</v>
      </c>
      <c r="BS890" t="s">
        <v>117</v>
      </c>
      <c r="BT890">
        <v>11</v>
      </c>
      <c r="BV890">
        <v>27</v>
      </c>
      <c r="BX890">
        <v>1</v>
      </c>
      <c r="BZ890">
        <v>34255833500051</v>
      </c>
      <c r="CB890" t="s">
        <v>112</v>
      </c>
      <c r="CC890">
        <v>1</v>
      </c>
      <c r="CE890">
        <v>3</v>
      </c>
      <c r="CG890">
        <v>41054531300042</v>
      </c>
      <c r="CI890" t="s">
        <v>109</v>
      </c>
      <c r="CK890">
        <v>3</v>
      </c>
      <c r="CQ890" t="s">
        <v>110</v>
      </c>
      <c r="CR890" s="2">
        <v>42460</v>
      </c>
      <c r="CS890">
        <v>0</v>
      </c>
      <c r="CU890" t="s">
        <v>109</v>
      </c>
      <c r="CV890" t="s">
        <v>111</v>
      </c>
      <c r="CW890">
        <v>41054531300042</v>
      </c>
      <c r="CY890" t="s">
        <v>112</v>
      </c>
      <c r="CZ890" t="s">
        <v>113</v>
      </c>
      <c r="DA890" t="s">
        <v>114</v>
      </c>
      <c r="DB890" t="s">
        <v>115</v>
      </c>
      <c r="DC890">
        <v>1</v>
      </c>
    </row>
    <row r="891" spans="1:107" x14ac:dyDescent="0.2">
      <c r="A891" t="s">
        <v>108</v>
      </c>
      <c r="B891">
        <v>0</v>
      </c>
      <c r="D891" t="s">
        <v>109</v>
      </c>
      <c r="K891">
        <v>1</v>
      </c>
      <c r="M891">
        <v>2</v>
      </c>
      <c r="N891" t="s">
        <v>990</v>
      </c>
      <c r="O891">
        <v>0</v>
      </c>
      <c r="V891">
        <v>6127975</v>
      </c>
      <c r="W891" s="2">
        <v>42432</v>
      </c>
      <c r="X891">
        <v>4</v>
      </c>
      <c r="Y891">
        <v>1</v>
      </c>
      <c r="Z891">
        <v>1</v>
      </c>
      <c r="AB891">
        <v>0</v>
      </c>
      <c r="AC891">
        <v>0</v>
      </c>
      <c r="AD891" s="2">
        <v>42433</v>
      </c>
      <c r="AE891" s="3" t="s">
        <v>991</v>
      </c>
      <c r="AF891">
        <v>23</v>
      </c>
      <c r="AG891">
        <v>23</v>
      </c>
      <c r="AH891" s="3" t="s">
        <v>1002</v>
      </c>
      <c r="AI891">
        <v>2</v>
      </c>
      <c r="AJ891">
        <v>2</v>
      </c>
      <c r="AK891" t="s">
        <v>239</v>
      </c>
      <c r="AL891">
        <v>5697</v>
      </c>
      <c r="AM891">
        <v>0.02</v>
      </c>
      <c r="AN891">
        <v>0.02</v>
      </c>
      <c r="AQ891">
        <v>454</v>
      </c>
      <c r="AR891">
        <v>454</v>
      </c>
      <c r="AS891">
        <v>5697</v>
      </c>
      <c r="AT891">
        <v>10</v>
      </c>
      <c r="AU891">
        <v>10</v>
      </c>
      <c r="AV891">
        <v>0.02</v>
      </c>
      <c r="AW891">
        <v>0.02</v>
      </c>
      <c r="AZ891">
        <v>133</v>
      </c>
      <c r="BA891">
        <v>133</v>
      </c>
      <c r="BB891" t="s">
        <v>135</v>
      </c>
      <c r="BC891" t="s">
        <v>992</v>
      </c>
      <c r="BD891">
        <v>1</v>
      </c>
      <c r="BF891" s="2">
        <v>42433</v>
      </c>
      <c r="BG891" s="3" t="s">
        <v>125</v>
      </c>
      <c r="BH891">
        <v>41054531300042</v>
      </c>
      <c r="BJ891" t="s">
        <v>112</v>
      </c>
      <c r="BK891" t="s">
        <v>993</v>
      </c>
      <c r="BL891" t="s">
        <v>994</v>
      </c>
      <c r="BN891" s="2">
        <v>42432</v>
      </c>
      <c r="BO891">
        <v>3</v>
      </c>
      <c r="BQ891">
        <v>1409</v>
      </c>
      <c r="BS891" t="s">
        <v>117</v>
      </c>
      <c r="BT891">
        <v>11</v>
      </c>
      <c r="BV891">
        <v>27</v>
      </c>
      <c r="BX891">
        <v>1</v>
      </c>
      <c r="BZ891">
        <v>34255833500051</v>
      </c>
      <c r="CB891" t="s">
        <v>112</v>
      </c>
      <c r="CC891">
        <v>1</v>
      </c>
      <c r="CE891">
        <v>3</v>
      </c>
      <c r="CG891">
        <v>41054531300042</v>
      </c>
      <c r="CI891" t="s">
        <v>109</v>
      </c>
      <c r="CK891">
        <v>3</v>
      </c>
      <c r="CQ891" t="s">
        <v>110</v>
      </c>
      <c r="CR891" s="2">
        <v>42460</v>
      </c>
      <c r="CS891">
        <v>0</v>
      </c>
      <c r="CU891" t="s">
        <v>109</v>
      </c>
      <c r="CV891" t="s">
        <v>111</v>
      </c>
      <c r="CW891">
        <v>41054531300042</v>
      </c>
      <c r="CY891" t="s">
        <v>112</v>
      </c>
      <c r="CZ891" t="s">
        <v>113</v>
      </c>
      <c r="DA891" t="s">
        <v>114</v>
      </c>
      <c r="DB891" t="s">
        <v>115</v>
      </c>
      <c r="DC891">
        <v>1</v>
      </c>
    </row>
    <row r="892" spans="1:107" x14ac:dyDescent="0.2">
      <c r="A892" t="s">
        <v>108</v>
      </c>
      <c r="B892">
        <v>0</v>
      </c>
      <c r="D892" t="s">
        <v>109</v>
      </c>
      <c r="K892">
        <v>1</v>
      </c>
      <c r="M892">
        <v>2</v>
      </c>
      <c r="N892" t="s">
        <v>990</v>
      </c>
      <c r="O892">
        <v>0</v>
      </c>
      <c r="V892">
        <v>6127975</v>
      </c>
      <c r="W892" s="2">
        <v>42432</v>
      </c>
      <c r="X892">
        <v>4</v>
      </c>
      <c r="Y892">
        <v>1</v>
      </c>
      <c r="Z892">
        <v>1</v>
      </c>
      <c r="AB892">
        <v>0</v>
      </c>
      <c r="AC892">
        <v>0</v>
      </c>
      <c r="AD892" s="2">
        <v>42433</v>
      </c>
      <c r="AE892" s="3" t="s">
        <v>991</v>
      </c>
      <c r="AF892">
        <v>23</v>
      </c>
      <c r="AG892">
        <v>23</v>
      </c>
      <c r="AH892" s="3" t="s">
        <v>998</v>
      </c>
      <c r="AI892">
        <v>2</v>
      </c>
      <c r="AJ892">
        <v>2</v>
      </c>
      <c r="AK892" t="s">
        <v>240</v>
      </c>
      <c r="AL892">
        <v>2012</v>
      </c>
      <c r="AM892">
        <v>0.02</v>
      </c>
      <c r="AN892">
        <v>0.02</v>
      </c>
      <c r="AQ892">
        <v>454</v>
      </c>
      <c r="AR892">
        <v>454</v>
      </c>
      <c r="AS892">
        <v>2012</v>
      </c>
      <c r="AT892">
        <v>10</v>
      </c>
      <c r="AU892">
        <v>10</v>
      </c>
      <c r="AV892">
        <v>0.02</v>
      </c>
      <c r="AW892">
        <v>0.02</v>
      </c>
      <c r="AZ892">
        <v>133</v>
      </c>
      <c r="BA892">
        <v>133</v>
      </c>
      <c r="BB892" t="s">
        <v>135</v>
      </c>
      <c r="BC892" t="s">
        <v>992</v>
      </c>
      <c r="BD892">
        <v>1</v>
      </c>
      <c r="BF892" s="2">
        <v>42433</v>
      </c>
      <c r="BG892" s="3" t="s">
        <v>125</v>
      </c>
      <c r="BH892">
        <v>41054531300042</v>
      </c>
      <c r="BJ892" t="s">
        <v>112</v>
      </c>
      <c r="BK892" t="s">
        <v>993</v>
      </c>
      <c r="BL892" t="s">
        <v>994</v>
      </c>
      <c r="BN892" s="2">
        <v>42432</v>
      </c>
      <c r="BO892">
        <v>3</v>
      </c>
      <c r="BQ892">
        <v>1409</v>
      </c>
      <c r="BS892" t="s">
        <v>117</v>
      </c>
      <c r="BT892">
        <v>11</v>
      </c>
      <c r="BV892">
        <v>27</v>
      </c>
      <c r="BX892">
        <v>1</v>
      </c>
      <c r="BZ892">
        <v>34255833500051</v>
      </c>
      <c r="CB892" t="s">
        <v>112</v>
      </c>
      <c r="CC892">
        <v>1</v>
      </c>
      <c r="CE892">
        <v>3</v>
      </c>
      <c r="CG892">
        <v>41054531300042</v>
      </c>
      <c r="CI892" t="s">
        <v>109</v>
      </c>
      <c r="CK892">
        <v>3</v>
      </c>
      <c r="CQ892" t="s">
        <v>110</v>
      </c>
      <c r="CR892" s="2">
        <v>42460</v>
      </c>
      <c r="CS892">
        <v>0</v>
      </c>
      <c r="CU892" t="s">
        <v>109</v>
      </c>
      <c r="CV892" t="s">
        <v>111</v>
      </c>
      <c r="CW892">
        <v>41054531300042</v>
      </c>
      <c r="CY892" t="s">
        <v>112</v>
      </c>
      <c r="CZ892" t="s">
        <v>113</v>
      </c>
      <c r="DA892" t="s">
        <v>114</v>
      </c>
      <c r="DB892" t="s">
        <v>115</v>
      </c>
      <c r="DC892">
        <v>1</v>
      </c>
    </row>
    <row r="893" spans="1:107" x14ac:dyDescent="0.2">
      <c r="A893" t="s">
        <v>108</v>
      </c>
      <c r="B893">
        <v>0</v>
      </c>
      <c r="D893" t="s">
        <v>109</v>
      </c>
      <c r="K893">
        <v>1</v>
      </c>
      <c r="M893">
        <v>2</v>
      </c>
      <c r="N893" t="s">
        <v>990</v>
      </c>
      <c r="O893">
        <v>0</v>
      </c>
      <c r="V893">
        <v>6127975</v>
      </c>
      <c r="W893" s="2">
        <v>42432</v>
      </c>
      <c r="X893">
        <v>4</v>
      </c>
      <c r="Y893">
        <v>1</v>
      </c>
      <c r="Z893">
        <v>1</v>
      </c>
      <c r="AB893">
        <v>0</v>
      </c>
      <c r="AC893">
        <v>0</v>
      </c>
      <c r="AD893" s="2">
        <v>42433</v>
      </c>
      <c r="AE893" s="3" t="s">
        <v>991</v>
      </c>
      <c r="AF893">
        <v>23</v>
      </c>
      <c r="AG893">
        <v>23</v>
      </c>
      <c r="AH893" s="3" t="s">
        <v>1002</v>
      </c>
      <c r="AI893">
        <v>2</v>
      </c>
      <c r="AJ893">
        <v>2</v>
      </c>
      <c r="AK893" t="s">
        <v>241</v>
      </c>
      <c r="AL893">
        <v>5523</v>
      </c>
      <c r="AM893">
        <v>0.02</v>
      </c>
      <c r="AN893">
        <v>0.02</v>
      </c>
      <c r="AQ893">
        <v>454</v>
      </c>
      <c r="AR893">
        <v>454</v>
      </c>
      <c r="AS893">
        <v>5523</v>
      </c>
      <c r="AT893">
        <v>10</v>
      </c>
      <c r="AU893">
        <v>10</v>
      </c>
      <c r="AV893">
        <v>0.02</v>
      </c>
      <c r="AW893">
        <v>0.02</v>
      </c>
      <c r="AZ893">
        <v>133</v>
      </c>
      <c r="BA893">
        <v>133</v>
      </c>
      <c r="BB893" t="s">
        <v>135</v>
      </c>
      <c r="BC893" t="s">
        <v>992</v>
      </c>
      <c r="BD893">
        <v>1</v>
      </c>
      <c r="BF893" s="2">
        <v>42433</v>
      </c>
      <c r="BG893" s="3" t="s">
        <v>125</v>
      </c>
      <c r="BH893">
        <v>41054531300042</v>
      </c>
      <c r="BJ893" t="s">
        <v>112</v>
      </c>
      <c r="BK893" t="s">
        <v>993</v>
      </c>
      <c r="BL893" t="s">
        <v>994</v>
      </c>
      <c r="BN893" s="2">
        <v>42432</v>
      </c>
      <c r="BO893">
        <v>3</v>
      </c>
      <c r="BQ893">
        <v>1409</v>
      </c>
      <c r="BS893" t="s">
        <v>117</v>
      </c>
      <c r="BT893">
        <v>11</v>
      </c>
      <c r="BV893">
        <v>27</v>
      </c>
      <c r="BX893">
        <v>1</v>
      </c>
      <c r="BZ893">
        <v>34255833500051</v>
      </c>
      <c r="CB893" t="s">
        <v>112</v>
      </c>
      <c r="CC893">
        <v>1</v>
      </c>
      <c r="CE893">
        <v>3</v>
      </c>
      <c r="CG893">
        <v>41054531300042</v>
      </c>
      <c r="CI893" t="s">
        <v>109</v>
      </c>
      <c r="CK893">
        <v>3</v>
      </c>
      <c r="CQ893" t="s">
        <v>110</v>
      </c>
      <c r="CR893" s="2">
        <v>42460</v>
      </c>
      <c r="CS893">
        <v>0</v>
      </c>
      <c r="CU893" t="s">
        <v>109</v>
      </c>
      <c r="CV893" t="s">
        <v>111</v>
      </c>
      <c r="CW893">
        <v>41054531300042</v>
      </c>
      <c r="CY893" t="s">
        <v>112</v>
      </c>
      <c r="CZ893" t="s">
        <v>113</v>
      </c>
      <c r="DA893" t="s">
        <v>114</v>
      </c>
      <c r="DB893" t="s">
        <v>115</v>
      </c>
      <c r="DC893">
        <v>1</v>
      </c>
    </row>
    <row r="894" spans="1:107" x14ac:dyDescent="0.2">
      <c r="A894" t="s">
        <v>108</v>
      </c>
      <c r="B894">
        <v>0</v>
      </c>
      <c r="D894" t="s">
        <v>109</v>
      </c>
      <c r="K894">
        <v>1</v>
      </c>
      <c r="M894">
        <v>2</v>
      </c>
      <c r="N894" t="s">
        <v>990</v>
      </c>
      <c r="O894">
        <v>0</v>
      </c>
      <c r="V894">
        <v>6127975</v>
      </c>
      <c r="W894" s="2">
        <v>42432</v>
      </c>
      <c r="X894">
        <v>4</v>
      </c>
      <c r="Y894">
        <v>1</v>
      </c>
      <c r="Z894">
        <v>1</v>
      </c>
      <c r="AB894">
        <v>0</v>
      </c>
      <c r="AC894">
        <v>0</v>
      </c>
      <c r="AD894" s="2">
        <v>42433</v>
      </c>
      <c r="AE894" s="3" t="s">
        <v>991</v>
      </c>
      <c r="AF894">
        <v>23</v>
      </c>
      <c r="AG894">
        <v>23</v>
      </c>
      <c r="AH894" s="3" t="s">
        <v>1006</v>
      </c>
      <c r="AI894">
        <v>2</v>
      </c>
      <c r="AJ894">
        <v>2</v>
      </c>
      <c r="AK894" t="s">
        <v>242</v>
      </c>
      <c r="AL894">
        <v>1105</v>
      </c>
      <c r="AM894">
        <v>0.05</v>
      </c>
      <c r="AN894">
        <v>0.05</v>
      </c>
      <c r="AQ894">
        <v>454</v>
      </c>
      <c r="AR894">
        <v>454</v>
      </c>
      <c r="AS894">
        <v>1105</v>
      </c>
      <c r="AT894">
        <v>10</v>
      </c>
      <c r="AU894">
        <v>10</v>
      </c>
      <c r="AV894">
        <v>0.05</v>
      </c>
      <c r="AW894">
        <v>0.05</v>
      </c>
      <c r="AZ894">
        <v>133</v>
      </c>
      <c r="BA894">
        <v>133</v>
      </c>
      <c r="BB894" t="s">
        <v>135</v>
      </c>
      <c r="BC894" t="s">
        <v>992</v>
      </c>
      <c r="BD894">
        <v>1</v>
      </c>
      <c r="BF894" s="2">
        <v>42433</v>
      </c>
      <c r="BG894" s="3" t="s">
        <v>125</v>
      </c>
      <c r="BH894">
        <v>41054531300042</v>
      </c>
      <c r="BJ894" t="s">
        <v>112</v>
      </c>
      <c r="BK894" t="s">
        <v>993</v>
      </c>
      <c r="BL894" t="s">
        <v>994</v>
      </c>
      <c r="BN894" s="2">
        <v>42432</v>
      </c>
      <c r="BO894">
        <v>3</v>
      </c>
      <c r="BQ894">
        <v>1409</v>
      </c>
      <c r="BS894" t="s">
        <v>117</v>
      </c>
      <c r="BT894">
        <v>11</v>
      </c>
      <c r="BV894">
        <v>27</v>
      </c>
      <c r="BX894">
        <v>1</v>
      </c>
      <c r="BZ894">
        <v>34255833500051</v>
      </c>
      <c r="CB894" t="s">
        <v>112</v>
      </c>
      <c r="CC894">
        <v>1</v>
      </c>
      <c r="CE894">
        <v>3</v>
      </c>
      <c r="CG894">
        <v>41054531300042</v>
      </c>
      <c r="CI894" t="s">
        <v>109</v>
      </c>
      <c r="CK894">
        <v>3</v>
      </c>
      <c r="CQ894" t="s">
        <v>110</v>
      </c>
      <c r="CR894" s="2">
        <v>42460</v>
      </c>
      <c r="CS894">
        <v>0</v>
      </c>
      <c r="CU894" t="s">
        <v>109</v>
      </c>
      <c r="CV894" t="s">
        <v>111</v>
      </c>
      <c r="CW894">
        <v>41054531300042</v>
      </c>
      <c r="CY894" t="s">
        <v>112</v>
      </c>
      <c r="CZ894" t="s">
        <v>113</v>
      </c>
      <c r="DA894" t="s">
        <v>114</v>
      </c>
      <c r="DB894" t="s">
        <v>115</v>
      </c>
      <c r="DC894">
        <v>1</v>
      </c>
    </row>
    <row r="895" spans="1:107" x14ac:dyDescent="0.2">
      <c r="A895" t="s">
        <v>108</v>
      </c>
      <c r="B895">
        <v>0</v>
      </c>
      <c r="D895" t="s">
        <v>109</v>
      </c>
      <c r="K895">
        <v>1</v>
      </c>
      <c r="M895">
        <v>2</v>
      </c>
      <c r="N895" t="s">
        <v>990</v>
      </c>
      <c r="O895">
        <v>0</v>
      </c>
      <c r="V895">
        <v>6127975</v>
      </c>
      <c r="W895" s="2">
        <v>42432</v>
      </c>
      <c r="X895">
        <v>4</v>
      </c>
      <c r="Y895">
        <v>1</v>
      </c>
      <c r="Z895">
        <v>1</v>
      </c>
      <c r="AB895">
        <v>0</v>
      </c>
      <c r="AC895">
        <v>0</v>
      </c>
      <c r="AD895" s="2">
        <v>42433</v>
      </c>
      <c r="AE895" s="3" t="s">
        <v>991</v>
      </c>
      <c r="AF895">
        <v>23</v>
      </c>
      <c r="AG895">
        <v>23</v>
      </c>
      <c r="AH895" s="3" t="s">
        <v>1002</v>
      </c>
      <c r="AI895">
        <v>2</v>
      </c>
      <c r="AJ895">
        <v>2</v>
      </c>
      <c r="AK895" t="s">
        <v>244</v>
      </c>
      <c r="AL895">
        <v>7516</v>
      </c>
      <c r="AM895">
        <v>0.02</v>
      </c>
      <c r="AN895">
        <v>0.02</v>
      </c>
      <c r="AQ895">
        <v>454</v>
      </c>
      <c r="AR895">
        <v>454</v>
      </c>
      <c r="AS895">
        <v>7516</v>
      </c>
      <c r="AT895">
        <v>10</v>
      </c>
      <c r="AU895">
        <v>10</v>
      </c>
      <c r="AV895">
        <v>0.02</v>
      </c>
      <c r="AW895">
        <v>0.02</v>
      </c>
      <c r="AZ895">
        <v>133</v>
      </c>
      <c r="BA895">
        <v>133</v>
      </c>
      <c r="BB895" t="s">
        <v>135</v>
      </c>
      <c r="BC895" t="s">
        <v>992</v>
      </c>
      <c r="BD895">
        <v>1</v>
      </c>
      <c r="BF895" s="2">
        <v>42433</v>
      </c>
      <c r="BG895" s="3" t="s">
        <v>125</v>
      </c>
      <c r="BH895">
        <v>41054531300042</v>
      </c>
      <c r="BJ895" t="s">
        <v>112</v>
      </c>
      <c r="BK895" t="s">
        <v>993</v>
      </c>
      <c r="BL895" t="s">
        <v>994</v>
      </c>
      <c r="BN895" s="2">
        <v>42432</v>
      </c>
      <c r="BO895">
        <v>3</v>
      </c>
      <c r="BQ895">
        <v>1409</v>
      </c>
      <c r="BS895" t="s">
        <v>117</v>
      </c>
      <c r="BT895">
        <v>11</v>
      </c>
      <c r="BV895">
        <v>27</v>
      </c>
      <c r="BX895">
        <v>1</v>
      </c>
      <c r="BZ895">
        <v>34255833500051</v>
      </c>
      <c r="CB895" t="s">
        <v>112</v>
      </c>
      <c r="CC895">
        <v>1</v>
      </c>
      <c r="CE895">
        <v>3</v>
      </c>
      <c r="CG895">
        <v>41054531300042</v>
      </c>
      <c r="CI895" t="s">
        <v>109</v>
      </c>
      <c r="CK895">
        <v>3</v>
      </c>
      <c r="CQ895" t="s">
        <v>110</v>
      </c>
      <c r="CR895" s="2">
        <v>42460</v>
      </c>
      <c r="CS895">
        <v>0</v>
      </c>
      <c r="CU895" t="s">
        <v>109</v>
      </c>
      <c r="CV895" t="s">
        <v>111</v>
      </c>
      <c r="CW895">
        <v>41054531300042</v>
      </c>
      <c r="CY895" t="s">
        <v>112</v>
      </c>
      <c r="CZ895" t="s">
        <v>113</v>
      </c>
      <c r="DA895" t="s">
        <v>114</v>
      </c>
      <c r="DB895" t="s">
        <v>115</v>
      </c>
      <c r="DC895">
        <v>1</v>
      </c>
    </row>
    <row r="896" spans="1:107" x14ac:dyDescent="0.2">
      <c r="A896" t="s">
        <v>108</v>
      </c>
      <c r="B896">
        <v>0</v>
      </c>
      <c r="D896" t="s">
        <v>109</v>
      </c>
      <c r="K896">
        <v>1</v>
      </c>
      <c r="M896">
        <v>2</v>
      </c>
      <c r="N896" t="s">
        <v>990</v>
      </c>
      <c r="O896">
        <v>0</v>
      </c>
      <c r="V896">
        <v>6127975</v>
      </c>
      <c r="W896" s="2">
        <v>42432</v>
      </c>
      <c r="X896">
        <v>4</v>
      </c>
      <c r="Y896">
        <v>2</v>
      </c>
      <c r="Z896">
        <v>2</v>
      </c>
      <c r="AB896">
        <v>0</v>
      </c>
      <c r="AC896">
        <v>0</v>
      </c>
      <c r="AD896" s="2">
        <v>42433</v>
      </c>
      <c r="AE896" s="3" t="s">
        <v>991</v>
      </c>
      <c r="AF896">
        <v>23</v>
      </c>
      <c r="AG896">
        <v>23</v>
      </c>
      <c r="AH896" s="3" t="s">
        <v>1000</v>
      </c>
      <c r="AI896">
        <v>2</v>
      </c>
      <c r="AJ896">
        <v>2</v>
      </c>
      <c r="AK896" t="s">
        <v>245</v>
      </c>
      <c r="AL896">
        <v>1308</v>
      </c>
      <c r="AM896">
        <v>5.0000000000000001E-3</v>
      </c>
      <c r="AN896">
        <v>5.0000000000000001E-3</v>
      </c>
      <c r="AO896">
        <v>712</v>
      </c>
      <c r="AP896">
        <v>712</v>
      </c>
      <c r="AQ896">
        <v>405</v>
      </c>
      <c r="AR896">
        <v>405</v>
      </c>
      <c r="AS896">
        <v>1308</v>
      </c>
      <c r="AT896">
        <v>10</v>
      </c>
      <c r="AU896">
        <v>10</v>
      </c>
      <c r="AV896">
        <v>5.0000000000000001E-3</v>
      </c>
      <c r="AW896">
        <v>5.0000000000000001E-3</v>
      </c>
      <c r="AX896">
        <v>1168</v>
      </c>
      <c r="AY896">
        <v>1168</v>
      </c>
      <c r="AZ896">
        <v>133</v>
      </c>
      <c r="BA896">
        <v>133</v>
      </c>
      <c r="BB896" t="s">
        <v>135</v>
      </c>
      <c r="BC896" t="s">
        <v>992</v>
      </c>
      <c r="BD896">
        <v>1</v>
      </c>
      <c r="BF896" s="2">
        <v>42433</v>
      </c>
      <c r="BG896" s="3" t="s">
        <v>125</v>
      </c>
      <c r="BH896">
        <v>41054531300042</v>
      </c>
      <c r="BJ896" t="s">
        <v>112</v>
      </c>
      <c r="BK896" t="s">
        <v>993</v>
      </c>
      <c r="BL896" t="s">
        <v>994</v>
      </c>
      <c r="BN896" s="2">
        <v>42432</v>
      </c>
      <c r="BO896">
        <v>3</v>
      </c>
      <c r="BQ896">
        <v>1409</v>
      </c>
      <c r="BS896" t="s">
        <v>117</v>
      </c>
      <c r="BT896">
        <v>11</v>
      </c>
      <c r="BV896">
        <v>27</v>
      </c>
      <c r="BX896">
        <v>1</v>
      </c>
      <c r="BZ896">
        <v>34255833500051</v>
      </c>
      <c r="CB896" t="s">
        <v>112</v>
      </c>
      <c r="CC896">
        <v>1</v>
      </c>
      <c r="CE896">
        <v>3</v>
      </c>
      <c r="CG896">
        <v>41054531300042</v>
      </c>
      <c r="CI896" t="s">
        <v>109</v>
      </c>
      <c r="CK896">
        <v>3</v>
      </c>
      <c r="CQ896" t="s">
        <v>110</v>
      </c>
      <c r="CR896" s="2">
        <v>42460</v>
      </c>
      <c r="CS896">
        <v>0</v>
      </c>
      <c r="CU896" t="s">
        <v>109</v>
      </c>
      <c r="CV896" t="s">
        <v>111</v>
      </c>
      <c r="CW896">
        <v>41054531300042</v>
      </c>
      <c r="CY896" t="s">
        <v>112</v>
      </c>
      <c r="CZ896" t="s">
        <v>113</v>
      </c>
      <c r="DA896" t="s">
        <v>114</v>
      </c>
      <c r="DB896" t="s">
        <v>115</v>
      </c>
      <c r="DC896">
        <v>1</v>
      </c>
    </row>
    <row r="897" spans="1:107" x14ac:dyDescent="0.2">
      <c r="A897" t="s">
        <v>108</v>
      </c>
      <c r="B897">
        <v>0</v>
      </c>
      <c r="D897" t="s">
        <v>109</v>
      </c>
      <c r="K897">
        <v>1</v>
      </c>
      <c r="M897">
        <v>2</v>
      </c>
      <c r="N897" t="s">
        <v>990</v>
      </c>
      <c r="O897">
        <v>0</v>
      </c>
      <c r="V897">
        <v>6127975</v>
      </c>
      <c r="W897" s="2">
        <v>42432</v>
      </c>
      <c r="X897">
        <v>4</v>
      </c>
      <c r="Y897">
        <v>2</v>
      </c>
      <c r="Z897">
        <v>2</v>
      </c>
      <c r="AB897">
        <v>0</v>
      </c>
      <c r="AC897">
        <v>0</v>
      </c>
      <c r="AD897" s="2">
        <v>42433</v>
      </c>
      <c r="AE897" s="3" t="s">
        <v>991</v>
      </c>
      <c r="AF897">
        <v>3</v>
      </c>
      <c r="AG897">
        <v>3</v>
      </c>
      <c r="AH897" s="3" t="s">
        <v>1007</v>
      </c>
      <c r="AI897">
        <v>2</v>
      </c>
      <c r="AJ897">
        <v>2</v>
      </c>
      <c r="AK897" t="s">
        <v>246</v>
      </c>
      <c r="AL897">
        <v>1335</v>
      </c>
      <c r="AM897">
        <v>0.01</v>
      </c>
      <c r="AN897">
        <v>0.01</v>
      </c>
      <c r="AQ897">
        <v>359</v>
      </c>
      <c r="AR897">
        <v>359</v>
      </c>
      <c r="AS897">
        <v>1335</v>
      </c>
      <c r="AT897">
        <v>1</v>
      </c>
      <c r="AU897">
        <v>1</v>
      </c>
      <c r="AV897">
        <v>0.28999999999999998</v>
      </c>
      <c r="AW897">
        <v>0.28999999999999998</v>
      </c>
      <c r="AZ897">
        <v>169</v>
      </c>
      <c r="BA897">
        <v>169</v>
      </c>
      <c r="BB897" t="s">
        <v>247</v>
      </c>
      <c r="BC897" t="s">
        <v>992</v>
      </c>
      <c r="BD897">
        <v>1</v>
      </c>
      <c r="BF897" s="2">
        <v>42433</v>
      </c>
      <c r="BG897" s="3" t="s">
        <v>125</v>
      </c>
      <c r="BH897">
        <v>41054531300042</v>
      </c>
      <c r="BJ897" t="s">
        <v>112</v>
      </c>
      <c r="BK897" t="s">
        <v>993</v>
      </c>
      <c r="BL897" t="s">
        <v>994</v>
      </c>
      <c r="BN897" s="2">
        <v>42432</v>
      </c>
      <c r="BO897">
        <v>3</v>
      </c>
      <c r="BQ897">
        <v>1409</v>
      </c>
      <c r="BS897" t="s">
        <v>117</v>
      </c>
      <c r="BT897">
        <v>11</v>
      </c>
      <c r="BV897">
        <v>27</v>
      </c>
      <c r="BX897">
        <v>1</v>
      </c>
      <c r="BZ897">
        <v>34255833500051</v>
      </c>
      <c r="CB897" t="s">
        <v>112</v>
      </c>
      <c r="CC897">
        <v>1</v>
      </c>
      <c r="CE897">
        <v>3</v>
      </c>
      <c r="CG897">
        <v>41054531300042</v>
      </c>
      <c r="CI897" t="s">
        <v>109</v>
      </c>
      <c r="CK897">
        <v>3</v>
      </c>
      <c r="CQ897" t="s">
        <v>110</v>
      </c>
      <c r="CR897" s="2">
        <v>42460</v>
      </c>
      <c r="CS897">
        <v>0</v>
      </c>
      <c r="CU897" t="s">
        <v>109</v>
      </c>
      <c r="CV897" t="s">
        <v>111</v>
      </c>
      <c r="CW897">
        <v>41054531300042</v>
      </c>
      <c r="CY897" t="s">
        <v>112</v>
      </c>
      <c r="CZ897" t="s">
        <v>113</v>
      </c>
      <c r="DA897" t="s">
        <v>114</v>
      </c>
      <c r="DB897" t="s">
        <v>115</v>
      </c>
      <c r="DC897">
        <v>1</v>
      </c>
    </row>
    <row r="898" spans="1:107" x14ac:dyDescent="0.2">
      <c r="A898" t="s">
        <v>108</v>
      </c>
      <c r="B898">
        <v>0</v>
      </c>
      <c r="D898" t="s">
        <v>109</v>
      </c>
      <c r="K898">
        <v>1</v>
      </c>
      <c r="M898">
        <v>2</v>
      </c>
      <c r="N898" t="s">
        <v>990</v>
      </c>
      <c r="O898">
        <v>0</v>
      </c>
      <c r="V898">
        <v>6127975</v>
      </c>
      <c r="W898" s="2">
        <v>42432</v>
      </c>
      <c r="X898">
        <v>4</v>
      </c>
      <c r="Y898">
        <v>1</v>
      </c>
      <c r="Z898">
        <v>1</v>
      </c>
      <c r="AB898">
        <v>0</v>
      </c>
      <c r="AC898">
        <v>0</v>
      </c>
      <c r="AD898" s="2">
        <v>42433</v>
      </c>
      <c r="AE898" s="3" t="s">
        <v>991</v>
      </c>
      <c r="AF898">
        <v>23</v>
      </c>
      <c r="AG898">
        <v>23</v>
      </c>
      <c r="AH898" s="3" t="s">
        <v>1005</v>
      </c>
      <c r="AI898">
        <v>2</v>
      </c>
      <c r="AJ898">
        <v>2</v>
      </c>
      <c r="AK898" t="s">
        <v>249</v>
      </c>
      <c r="AL898">
        <v>1907</v>
      </c>
      <c r="AM898">
        <v>0.02</v>
      </c>
      <c r="AN898">
        <v>0.02</v>
      </c>
      <c r="AQ898">
        <v>454</v>
      </c>
      <c r="AR898">
        <v>454</v>
      </c>
      <c r="AS898">
        <v>1907</v>
      </c>
      <c r="AT898">
        <v>1</v>
      </c>
      <c r="AU898">
        <v>1</v>
      </c>
      <c r="AV898">
        <v>7.9000000000000001E-2</v>
      </c>
      <c r="AW898">
        <v>7.9000000000000001E-2</v>
      </c>
      <c r="AZ898">
        <v>133</v>
      </c>
      <c r="BA898">
        <v>133</v>
      </c>
      <c r="BB898" t="s">
        <v>135</v>
      </c>
      <c r="BC898" t="s">
        <v>992</v>
      </c>
      <c r="BD898">
        <v>1</v>
      </c>
      <c r="BF898" s="2">
        <v>42433</v>
      </c>
      <c r="BG898" s="3" t="s">
        <v>125</v>
      </c>
      <c r="BH898">
        <v>41054531300042</v>
      </c>
      <c r="BJ898" t="s">
        <v>112</v>
      </c>
      <c r="BK898" t="s">
        <v>993</v>
      </c>
      <c r="BL898" t="s">
        <v>994</v>
      </c>
      <c r="BN898" s="2">
        <v>42432</v>
      </c>
      <c r="BO898">
        <v>3</v>
      </c>
      <c r="BQ898">
        <v>1409</v>
      </c>
      <c r="BS898" t="s">
        <v>117</v>
      </c>
      <c r="BT898">
        <v>11</v>
      </c>
      <c r="BV898">
        <v>27</v>
      </c>
      <c r="BX898">
        <v>1</v>
      </c>
      <c r="BZ898">
        <v>34255833500051</v>
      </c>
      <c r="CB898" t="s">
        <v>112</v>
      </c>
      <c r="CC898">
        <v>1</v>
      </c>
      <c r="CE898">
        <v>3</v>
      </c>
      <c r="CG898">
        <v>41054531300042</v>
      </c>
      <c r="CI898" t="s">
        <v>109</v>
      </c>
      <c r="CK898">
        <v>3</v>
      </c>
      <c r="CQ898" t="s">
        <v>110</v>
      </c>
      <c r="CR898" s="2">
        <v>42460</v>
      </c>
      <c r="CS898">
        <v>0</v>
      </c>
      <c r="CU898" t="s">
        <v>109</v>
      </c>
      <c r="CV898" t="s">
        <v>111</v>
      </c>
      <c r="CW898">
        <v>41054531300042</v>
      </c>
      <c r="CY898" t="s">
        <v>112</v>
      </c>
      <c r="CZ898" t="s">
        <v>113</v>
      </c>
      <c r="DA898" t="s">
        <v>114</v>
      </c>
      <c r="DB898" t="s">
        <v>115</v>
      </c>
      <c r="DC898">
        <v>1</v>
      </c>
    </row>
    <row r="899" spans="1:107" x14ac:dyDescent="0.2">
      <c r="A899" t="s">
        <v>108</v>
      </c>
      <c r="B899">
        <v>0</v>
      </c>
      <c r="D899" t="s">
        <v>109</v>
      </c>
      <c r="K899">
        <v>1</v>
      </c>
      <c r="M899">
        <v>2</v>
      </c>
      <c r="N899" t="s">
        <v>990</v>
      </c>
      <c r="O899">
        <v>0</v>
      </c>
      <c r="V899">
        <v>6127975</v>
      </c>
      <c r="W899" s="2">
        <v>42432</v>
      </c>
      <c r="X899">
        <v>4</v>
      </c>
      <c r="Y899">
        <v>1</v>
      </c>
      <c r="Z899">
        <v>1</v>
      </c>
      <c r="AB899">
        <v>0</v>
      </c>
      <c r="AC899">
        <v>0</v>
      </c>
      <c r="AD899" s="2">
        <v>42433</v>
      </c>
      <c r="AE899" s="3" t="s">
        <v>991</v>
      </c>
      <c r="AF899">
        <v>23</v>
      </c>
      <c r="AG899">
        <v>23</v>
      </c>
      <c r="AH899" s="3" t="s">
        <v>1002</v>
      </c>
      <c r="AI899">
        <v>2</v>
      </c>
      <c r="AJ899">
        <v>2</v>
      </c>
      <c r="AK899" t="s">
        <v>251</v>
      </c>
      <c r="AL899">
        <v>6594</v>
      </c>
      <c r="AM899">
        <v>0.02</v>
      </c>
      <c r="AN899">
        <v>0.02</v>
      </c>
      <c r="AQ899">
        <v>454</v>
      </c>
      <c r="AR899">
        <v>454</v>
      </c>
      <c r="AS899">
        <v>6594</v>
      </c>
      <c r="AT899">
        <v>10</v>
      </c>
      <c r="AU899">
        <v>10</v>
      </c>
      <c r="AV899">
        <v>0.02</v>
      </c>
      <c r="AW899">
        <v>0.02</v>
      </c>
      <c r="AZ899">
        <v>133</v>
      </c>
      <c r="BA899">
        <v>133</v>
      </c>
      <c r="BB899" t="s">
        <v>135</v>
      </c>
      <c r="BC899" t="s">
        <v>992</v>
      </c>
      <c r="BD899">
        <v>1</v>
      </c>
      <c r="BF899" s="2">
        <v>42433</v>
      </c>
      <c r="BG899" s="3" t="s">
        <v>125</v>
      </c>
      <c r="BH899">
        <v>41054531300042</v>
      </c>
      <c r="BJ899" t="s">
        <v>112</v>
      </c>
      <c r="BK899" t="s">
        <v>993</v>
      </c>
      <c r="BL899" t="s">
        <v>994</v>
      </c>
      <c r="BN899" s="2">
        <v>42432</v>
      </c>
      <c r="BO899">
        <v>3</v>
      </c>
      <c r="BQ899">
        <v>1409</v>
      </c>
      <c r="BS899" t="s">
        <v>117</v>
      </c>
      <c r="BT899">
        <v>11</v>
      </c>
      <c r="BV899">
        <v>27</v>
      </c>
      <c r="BX899">
        <v>1</v>
      </c>
      <c r="BZ899">
        <v>34255833500051</v>
      </c>
      <c r="CB899" t="s">
        <v>112</v>
      </c>
      <c r="CC899">
        <v>1</v>
      </c>
      <c r="CE899">
        <v>3</v>
      </c>
      <c r="CG899">
        <v>41054531300042</v>
      </c>
      <c r="CI899" t="s">
        <v>109</v>
      </c>
      <c r="CK899">
        <v>3</v>
      </c>
      <c r="CQ899" t="s">
        <v>110</v>
      </c>
      <c r="CR899" s="2">
        <v>42460</v>
      </c>
      <c r="CS899">
        <v>0</v>
      </c>
      <c r="CU899" t="s">
        <v>109</v>
      </c>
      <c r="CV899" t="s">
        <v>111</v>
      </c>
      <c r="CW899">
        <v>41054531300042</v>
      </c>
      <c r="CY899" t="s">
        <v>112</v>
      </c>
      <c r="CZ899" t="s">
        <v>113</v>
      </c>
      <c r="DA899" t="s">
        <v>114</v>
      </c>
      <c r="DB899" t="s">
        <v>115</v>
      </c>
      <c r="DC899">
        <v>1</v>
      </c>
    </row>
    <row r="900" spans="1:107" x14ac:dyDescent="0.2">
      <c r="A900" t="s">
        <v>108</v>
      </c>
      <c r="B900">
        <v>0</v>
      </c>
      <c r="D900" t="s">
        <v>109</v>
      </c>
      <c r="K900">
        <v>1</v>
      </c>
      <c r="M900">
        <v>2</v>
      </c>
      <c r="N900" t="s">
        <v>990</v>
      </c>
      <c r="O900">
        <v>0</v>
      </c>
      <c r="V900">
        <v>6127975</v>
      </c>
      <c r="W900" s="2">
        <v>42432</v>
      </c>
      <c r="X900">
        <v>4</v>
      </c>
      <c r="Y900">
        <v>1</v>
      </c>
      <c r="Z900">
        <v>1</v>
      </c>
      <c r="AB900">
        <v>0</v>
      </c>
      <c r="AC900">
        <v>0</v>
      </c>
      <c r="AD900" s="2">
        <v>42433</v>
      </c>
      <c r="AE900" s="3" t="s">
        <v>991</v>
      </c>
      <c r="AF900">
        <v>23</v>
      </c>
      <c r="AG900">
        <v>23</v>
      </c>
      <c r="AH900" s="3" t="s">
        <v>1001</v>
      </c>
      <c r="AI900">
        <v>2</v>
      </c>
      <c r="AJ900">
        <v>2</v>
      </c>
      <c r="AK900" t="s">
        <v>252</v>
      </c>
      <c r="AL900">
        <v>1458</v>
      </c>
      <c r="AM900">
        <v>0.01</v>
      </c>
      <c r="AN900">
        <v>0.01</v>
      </c>
      <c r="AO900">
        <v>712</v>
      </c>
      <c r="AP900">
        <v>712</v>
      </c>
      <c r="AQ900">
        <v>151</v>
      </c>
      <c r="AR900">
        <v>151</v>
      </c>
      <c r="AS900">
        <v>1458</v>
      </c>
      <c r="AT900">
        <v>10</v>
      </c>
      <c r="AU900">
        <v>10</v>
      </c>
      <c r="AV900">
        <v>0.01</v>
      </c>
      <c r="AW900">
        <v>0.01</v>
      </c>
      <c r="AX900">
        <v>1168</v>
      </c>
      <c r="AY900">
        <v>1168</v>
      </c>
      <c r="AZ900">
        <v>133</v>
      </c>
      <c r="BA900">
        <v>133</v>
      </c>
      <c r="BB900" t="s">
        <v>135</v>
      </c>
      <c r="BC900" t="s">
        <v>992</v>
      </c>
      <c r="BD900">
        <v>1</v>
      </c>
      <c r="BF900" s="2">
        <v>42433</v>
      </c>
      <c r="BG900" s="3" t="s">
        <v>125</v>
      </c>
      <c r="BH900">
        <v>41054531300042</v>
      </c>
      <c r="BJ900" t="s">
        <v>112</v>
      </c>
      <c r="BK900" t="s">
        <v>993</v>
      </c>
      <c r="BL900" t="s">
        <v>994</v>
      </c>
      <c r="BN900" s="2">
        <v>42432</v>
      </c>
      <c r="BO900">
        <v>3</v>
      </c>
      <c r="BQ900">
        <v>1409</v>
      </c>
      <c r="BS900" t="s">
        <v>117</v>
      </c>
      <c r="BT900">
        <v>11</v>
      </c>
      <c r="BV900">
        <v>27</v>
      </c>
      <c r="BX900">
        <v>1</v>
      </c>
      <c r="BZ900">
        <v>34255833500051</v>
      </c>
      <c r="CB900" t="s">
        <v>112</v>
      </c>
      <c r="CC900">
        <v>1</v>
      </c>
      <c r="CE900">
        <v>3</v>
      </c>
      <c r="CG900">
        <v>41054531300042</v>
      </c>
      <c r="CI900" t="s">
        <v>109</v>
      </c>
      <c r="CK900">
        <v>3</v>
      </c>
      <c r="CQ900" t="s">
        <v>110</v>
      </c>
      <c r="CR900" s="2">
        <v>42460</v>
      </c>
      <c r="CS900">
        <v>0</v>
      </c>
      <c r="CU900" t="s">
        <v>109</v>
      </c>
      <c r="CV900" t="s">
        <v>111</v>
      </c>
      <c r="CW900">
        <v>41054531300042</v>
      </c>
      <c r="CY900" t="s">
        <v>112</v>
      </c>
      <c r="CZ900" t="s">
        <v>113</v>
      </c>
      <c r="DA900" t="s">
        <v>114</v>
      </c>
      <c r="DB900" t="s">
        <v>115</v>
      </c>
      <c r="DC900">
        <v>1</v>
      </c>
    </row>
    <row r="901" spans="1:107" x14ac:dyDescent="0.2">
      <c r="A901" t="s">
        <v>108</v>
      </c>
      <c r="B901">
        <v>0</v>
      </c>
      <c r="D901" t="s">
        <v>109</v>
      </c>
      <c r="K901">
        <v>1</v>
      </c>
      <c r="M901">
        <v>2</v>
      </c>
      <c r="N901" t="s">
        <v>990</v>
      </c>
      <c r="O901">
        <v>0</v>
      </c>
      <c r="V901">
        <v>6127975</v>
      </c>
      <c r="W901" s="2">
        <v>42432</v>
      </c>
      <c r="X901">
        <v>4</v>
      </c>
      <c r="Y901">
        <v>1</v>
      </c>
      <c r="Z901">
        <v>1</v>
      </c>
      <c r="AB901">
        <v>0</v>
      </c>
      <c r="AC901">
        <v>0</v>
      </c>
      <c r="AD901" s="2">
        <v>42433</v>
      </c>
      <c r="AE901" s="3" t="s">
        <v>991</v>
      </c>
      <c r="AF901">
        <v>23</v>
      </c>
      <c r="AG901">
        <v>23</v>
      </c>
      <c r="AH901" s="3" t="s">
        <v>1000</v>
      </c>
      <c r="AI901">
        <v>2</v>
      </c>
      <c r="AJ901">
        <v>2</v>
      </c>
      <c r="AK901" t="s">
        <v>253</v>
      </c>
      <c r="AL901">
        <v>2013</v>
      </c>
      <c r="AM901">
        <v>5.0000000000000001E-3</v>
      </c>
      <c r="AN901">
        <v>5.0000000000000001E-3</v>
      </c>
      <c r="AO901">
        <v>712</v>
      </c>
      <c r="AP901">
        <v>712</v>
      </c>
      <c r="AQ901">
        <v>405</v>
      </c>
      <c r="AR901">
        <v>405</v>
      </c>
      <c r="AS901">
        <v>2013</v>
      </c>
      <c r="AT901">
        <v>10</v>
      </c>
      <c r="AU901">
        <v>10</v>
      </c>
      <c r="AV901">
        <v>5.0000000000000001E-3</v>
      </c>
      <c r="AW901">
        <v>5.0000000000000001E-3</v>
      </c>
      <c r="AX901">
        <v>1168</v>
      </c>
      <c r="AY901">
        <v>1168</v>
      </c>
      <c r="AZ901">
        <v>133</v>
      </c>
      <c r="BA901">
        <v>133</v>
      </c>
      <c r="BB901" t="s">
        <v>135</v>
      </c>
      <c r="BC901" t="s">
        <v>992</v>
      </c>
      <c r="BD901">
        <v>1</v>
      </c>
      <c r="BF901" s="2">
        <v>42433</v>
      </c>
      <c r="BG901" s="3" t="s">
        <v>125</v>
      </c>
      <c r="BH901">
        <v>41054531300042</v>
      </c>
      <c r="BJ901" t="s">
        <v>112</v>
      </c>
      <c r="BK901" t="s">
        <v>993</v>
      </c>
      <c r="BL901" t="s">
        <v>994</v>
      </c>
      <c r="BN901" s="2">
        <v>42432</v>
      </c>
      <c r="BO901">
        <v>3</v>
      </c>
      <c r="BQ901">
        <v>1409</v>
      </c>
      <c r="BS901" t="s">
        <v>117</v>
      </c>
      <c r="BT901">
        <v>11</v>
      </c>
      <c r="BV901">
        <v>27</v>
      </c>
      <c r="BX901">
        <v>1</v>
      </c>
      <c r="BZ901">
        <v>34255833500051</v>
      </c>
      <c r="CB901" t="s">
        <v>112</v>
      </c>
      <c r="CC901">
        <v>1</v>
      </c>
      <c r="CE901">
        <v>3</v>
      </c>
      <c r="CG901">
        <v>41054531300042</v>
      </c>
      <c r="CI901" t="s">
        <v>109</v>
      </c>
      <c r="CK901">
        <v>3</v>
      </c>
      <c r="CQ901" t="s">
        <v>110</v>
      </c>
      <c r="CR901" s="2">
        <v>42460</v>
      </c>
      <c r="CS901">
        <v>0</v>
      </c>
      <c r="CU901" t="s">
        <v>109</v>
      </c>
      <c r="CV901" t="s">
        <v>111</v>
      </c>
      <c r="CW901">
        <v>41054531300042</v>
      </c>
      <c r="CY901" t="s">
        <v>112</v>
      </c>
      <c r="CZ901" t="s">
        <v>113</v>
      </c>
      <c r="DA901" t="s">
        <v>114</v>
      </c>
      <c r="DB901" t="s">
        <v>115</v>
      </c>
      <c r="DC901">
        <v>1</v>
      </c>
    </row>
    <row r="902" spans="1:107" x14ac:dyDescent="0.2">
      <c r="A902" t="s">
        <v>108</v>
      </c>
      <c r="B902">
        <v>0</v>
      </c>
      <c r="D902" t="s">
        <v>109</v>
      </c>
      <c r="K902">
        <v>1</v>
      </c>
      <c r="M902">
        <v>2</v>
      </c>
      <c r="N902" t="s">
        <v>990</v>
      </c>
      <c r="O902">
        <v>0</v>
      </c>
      <c r="V902">
        <v>6127975</v>
      </c>
      <c r="W902" s="2">
        <v>42432</v>
      </c>
      <c r="X902">
        <v>4</v>
      </c>
      <c r="Y902">
        <v>1</v>
      </c>
      <c r="Z902">
        <v>1</v>
      </c>
      <c r="AB902">
        <v>0</v>
      </c>
      <c r="AC902">
        <v>0</v>
      </c>
      <c r="AD902" s="2">
        <v>42433</v>
      </c>
      <c r="AE902" s="3" t="s">
        <v>991</v>
      </c>
      <c r="AF902">
        <v>3</v>
      </c>
      <c r="AG902">
        <v>3</v>
      </c>
      <c r="AH902" s="3" t="s">
        <v>1008</v>
      </c>
      <c r="AI902">
        <v>2</v>
      </c>
      <c r="AJ902">
        <v>2</v>
      </c>
      <c r="AK902" t="s">
        <v>254</v>
      </c>
      <c r="AL902">
        <v>1376</v>
      </c>
      <c r="AM902">
        <v>1</v>
      </c>
      <c r="AN902">
        <v>1</v>
      </c>
      <c r="AQ902">
        <v>422</v>
      </c>
      <c r="AR902">
        <v>422</v>
      </c>
      <c r="AS902">
        <v>1376</v>
      </c>
      <c r="AT902">
        <v>1</v>
      </c>
      <c r="AU902">
        <v>1</v>
      </c>
      <c r="AV902">
        <v>1</v>
      </c>
      <c r="AW902">
        <v>1</v>
      </c>
      <c r="AZ902">
        <v>330</v>
      </c>
      <c r="BA902">
        <v>330</v>
      </c>
      <c r="BB902" t="s">
        <v>255</v>
      </c>
      <c r="BC902" t="s">
        <v>992</v>
      </c>
      <c r="BD902">
        <v>1</v>
      </c>
      <c r="BF902" s="2">
        <v>42433</v>
      </c>
      <c r="BG902" s="3" t="s">
        <v>125</v>
      </c>
      <c r="BH902">
        <v>41054531300042</v>
      </c>
      <c r="BJ902" t="s">
        <v>112</v>
      </c>
      <c r="BK902" t="s">
        <v>993</v>
      </c>
      <c r="BL902" t="s">
        <v>994</v>
      </c>
      <c r="BN902" s="2">
        <v>42432</v>
      </c>
      <c r="BO902">
        <v>3</v>
      </c>
      <c r="BQ902">
        <v>1409</v>
      </c>
      <c r="BS902" t="s">
        <v>117</v>
      </c>
      <c r="BT902">
        <v>11</v>
      </c>
      <c r="BV902">
        <v>27</v>
      </c>
      <c r="BX902">
        <v>1</v>
      </c>
      <c r="BZ902">
        <v>34255833500051</v>
      </c>
      <c r="CB902" t="s">
        <v>112</v>
      </c>
      <c r="CC902">
        <v>1</v>
      </c>
      <c r="CE902">
        <v>3</v>
      </c>
      <c r="CG902">
        <v>41054531300042</v>
      </c>
      <c r="CI902" t="s">
        <v>109</v>
      </c>
      <c r="CK902">
        <v>3</v>
      </c>
      <c r="CQ902" t="s">
        <v>110</v>
      </c>
      <c r="CR902" s="2">
        <v>42460</v>
      </c>
      <c r="CS902">
        <v>0</v>
      </c>
      <c r="CU902" t="s">
        <v>109</v>
      </c>
      <c r="CV902" t="s">
        <v>111</v>
      </c>
      <c r="CW902">
        <v>41054531300042</v>
      </c>
      <c r="CY902" t="s">
        <v>112</v>
      </c>
      <c r="CZ902" t="s">
        <v>113</v>
      </c>
      <c r="DA902" t="s">
        <v>114</v>
      </c>
      <c r="DB902" t="s">
        <v>115</v>
      </c>
      <c r="DC902">
        <v>1</v>
      </c>
    </row>
    <row r="903" spans="1:107" x14ac:dyDescent="0.2">
      <c r="A903" t="s">
        <v>108</v>
      </c>
      <c r="B903">
        <v>0</v>
      </c>
      <c r="D903" t="s">
        <v>109</v>
      </c>
      <c r="K903">
        <v>1</v>
      </c>
      <c r="M903">
        <v>2</v>
      </c>
      <c r="N903" t="s">
        <v>990</v>
      </c>
      <c r="O903">
        <v>0</v>
      </c>
      <c r="V903">
        <v>6127975</v>
      </c>
      <c r="W903" s="2">
        <v>42432</v>
      </c>
      <c r="X903">
        <v>4</v>
      </c>
      <c r="Y903">
        <v>1</v>
      </c>
      <c r="Z903">
        <v>1</v>
      </c>
      <c r="AB903">
        <v>0</v>
      </c>
      <c r="AC903">
        <v>0</v>
      </c>
      <c r="AD903" s="2">
        <v>42433</v>
      </c>
      <c r="AE903" s="3" t="s">
        <v>991</v>
      </c>
      <c r="AF903">
        <v>3</v>
      </c>
      <c r="AG903">
        <v>3</v>
      </c>
      <c r="AH903" s="3" t="s">
        <v>1008</v>
      </c>
      <c r="AI903">
        <v>2</v>
      </c>
      <c r="AJ903">
        <v>2</v>
      </c>
      <c r="AK903" t="s">
        <v>257</v>
      </c>
      <c r="AL903">
        <v>1368</v>
      </c>
      <c r="AM903">
        <v>1</v>
      </c>
      <c r="AN903">
        <v>1</v>
      </c>
      <c r="AQ903">
        <v>422</v>
      </c>
      <c r="AR903">
        <v>422</v>
      </c>
      <c r="AS903">
        <v>1368</v>
      </c>
      <c r="AT903">
        <v>10</v>
      </c>
      <c r="AU903">
        <v>10</v>
      </c>
      <c r="AV903">
        <v>1</v>
      </c>
      <c r="AW903">
        <v>1</v>
      </c>
      <c r="AZ903">
        <v>276</v>
      </c>
      <c r="BA903">
        <v>276</v>
      </c>
      <c r="BB903" t="s">
        <v>258</v>
      </c>
      <c r="BC903" t="s">
        <v>992</v>
      </c>
      <c r="BD903">
        <v>1</v>
      </c>
      <c r="BF903" s="2">
        <v>42433</v>
      </c>
      <c r="BG903" s="3" t="s">
        <v>125</v>
      </c>
      <c r="BH903">
        <v>41054531300042</v>
      </c>
      <c r="BJ903" t="s">
        <v>112</v>
      </c>
      <c r="BK903" t="s">
        <v>993</v>
      </c>
      <c r="BL903" t="s">
        <v>994</v>
      </c>
      <c r="BN903" s="2">
        <v>42432</v>
      </c>
      <c r="BO903">
        <v>3</v>
      </c>
      <c r="BQ903">
        <v>1409</v>
      </c>
      <c r="BS903" t="s">
        <v>117</v>
      </c>
      <c r="BT903">
        <v>11</v>
      </c>
      <c r="BV903">
        <v>27</v>
      </c>
      <c r="BX903">
        <v>1</v>
      </c>
      <c r="BZ903">
        <v>34255833500051</v>
      </c>
      <c r="CB903" t="s">
        <v>112</v>
      </c>
      <c r="CC903">
        <v>1</v>
      </c>
      <c r="CE903">
        <v>3</v>
      </c>
      <c r="CG903">
        <v>41054531300042</v>
      </c>
      <c r="CI903" t="s">
        <v>109</v>
      </c>
      <c r="CK903">
        <v>3</v>
      </c>
      <c r="CQ903" t="s">
        <v>110</v>
      </c>
      <c r="CR903" s="2">
        <v>42460</v>
      </c>
      <c r="CS903">
        <v>0</v>
      </c>
      <c r="CU903" t="s">
        <v>109</v>
      </c>
      <c r="CV903" t="s">
        <v>111</v>
      </c>
      <c r="CW903">
        <v>41054531300042</v>
      </c>
      <c r="CY903" t="s">
        <v>112</v>
      </c>
      <c r="CZ903" t="s">
        <v>113</v>
      </c>
      <c r="DA903" t="s">
        <v>114</v>
      </c>
      <c r="DB903" t="s">
        <v>115</v>
      </c>
      <c r="DC903">
        <v>1</v>
      </c>
    </row>
    <row r="904" spans="1:107" x14ac:dyDescent="0.2">
      <c r="A904" t="s">
        <v>108</v>
      </c>
      <c r="B904">
        <v>0</v>
      </c>
      <c r="D904" t="s">
        <v>109</v>
      </c>
      <c r="K904">
        <v>1</v>
      </c>
      <c r="M904">
        <v>2</v>
      </c>
      <c r="N904" t="s">
        <v>990</v>
      </c>
      <c r="O904">
        <v>0</v>
      </c>
      <c r="V904">
        <v>6127975</v>
      </c>
      <c r="W904" s="2">
        <v>42432</v>
      </c>
      <c r="X904">
        <v>4</v>
      </c>
      <c r="Y904">
        <v>1</v>
      </c>
      <c r="Z904">
        <v>1</v>
      </c>
      <c r="AB904">
        <v>0</v>
      </c>
      <c r="AC904">
        <v>0</v>
      </c>
      <c r="AD904" s="2">
        <v>42433</v>
      </c>
      <c r="AE904" s="3" t="s">
        <v>991</v>
      </c>
      <c r="AF904">
        <v>3</v>
      </c>
      <c r="AG904">
        <v>3</v>
      </c>
      <c r="AH904" s="3" t="s">
        <v>1008</v>
      </c>
      <c r="AI904">
        <v>2</v>
      </c>
      <c r="AJ904">
        <v>2</v>
      </c>
      <c r="AK904" t="s">
        <v>259</v>
      </c>
      <c r="AL904">
        <v>1369</v>
      </c>
      <c r="AM904">
        <v>2</v>
      </c>
      <c r="AN904">
        <v>2</v>
      </c>
      <c r="AQ904">
        <v>422</v>
      </c>
      <c r="AR904">
        <v>422</v>
      </c>
      <c r="AS904">
        <v>1369</v>
      </c>
      <c r="AT904">
        <v>1</v>
      </c>
      <c r="AU904">
        <v>1</v>
      </c>
      <c r="AV904">
        <v>5</v>
      </c>
      <c r="AW904">
        <v>5</v>
      </c>
      <c r="AZ904">
        <v>280</v>
      </c>
      <c r="BA904">
        <v>280</v>
      </c>
      <c r="BB904" t="s">
        <v>260</v>
      </c>
      <c r="BC904" t="s">
        <v>992</v>
      </c>
      <c r="BD904">
        <v>1</v>
      </c>
      <c r="BF904" s="2">
        <v>42433</v>
      </c>
      <c r="BG904" s="3" t="s">
        <v>125</v>
      </c>
      <c r="BH904">
        <v>41054531300042</v>
      </c>
      <c r="BJ904" t="s">
        <v>112</v>
      </c>
      <c r="BK904" t="s">
        <v>993</v>
      </c>
      <c r="BL904" t="s">
        <v>994</v>
      </c>
      <c r="BN904" s="2">
        <v>42432</v>
      </c>
      <c r="BO904">
        <v>3</v>
      </c>
      <c r="BQ904">
        <v>1409</v>
      </c>
      <c r="BS904" t="s">
        <v>117</v>
      </c>
      <c r="BT904">
        <v>11</v>
      </c>
      <c r="BV904">
        <v>27</v>
      </c>
      <c r="BX904">
        <v>1</v>
      </c>
      <c r="BZ904">
        <v>34255833500051</v>
      </c>
      <c r="CB904" t="s">
        <v>112</v>
      </c>
      <c r="CC904">
        <v>1</v>
      </c>
      <c r="CE904">
        <v>3</v>
      </c>
      <c r="CG904">
        <v>41054531300042</v>
      </c>
      <c r="CI904" t="s">
        <v>109</v>
      </c>
      <c r="CK904">
        <v>3</v>
      </c>
      <c r="CQ904" t="s">
        <v>110</v>
      </c>
      <c r="CR904" s="2">
        <v>42460</v>
      </c>
      <c r="CS904">
        <v>0</v>
      </c>
      <c r="CU904" t="s">
        <v>109</v>
      </c>
      <c r="CV904" t="s">
        <v>111</v>
      </c>
      <c r="CW904">
        <v>41054531300042</v>
      </c>
      <c r="CY904" t="s">
        <v>112</v>
      </c>
      <c r="CZ904" t="s">
        <v>113</v>
      </c>
      <c r="DA904" t="s">
        <v>114</v>
      </c>
      <c r="DB904" t="s">
        <v>115</v>
      </c>
      <c r="DC904">
        <v>1</v>
      </c>
    </row>
    <row r="905" spans="1:107" x14ac:dyDescent="0.2">
      <c r="A905" t="s">
        <v>108</v>
      </c>
      <c r="B905">
        <v>0</v>
      </c>
      <c r="D905" t="s">
        <v>109</v>
      </c>
      <c r="K905">
        <v>1</v>
      </c>
      <c r="M905">
        <v>2</v>
      </c>
      <c r="N905" t="s">
        <v>990</v>
      </c>
      <c r="O905">
        <v>0</v>
      </c>
      <c r="V905">
        <v>6127975</v>
      </c>
      <c r="W905" s="2">
        <v>42432</v>
      </c>
      <c r="X905">
        <v>4</v>
      </c>
      <c r="Y905">
        <v>2</v>
      </c>
      <c r="Z905">
        <v>2</v>
      </c>
      <c r="AB905">
        <v>0</v>
      </c>
      <c r="AC905">
        <v>0</v>
      </c>
      <c r="AD905" s="2">
        <v>42433</v>
      </c>
      <c r="AE905" s="3" t="s">
        <v>991</v>
      </c>
      <c r="AF905">
        <v>23</v>
      </c>
      <c r="AG905">
        <v>23</v>
      </c>
      <c r="AH905" s="3" t="s">
        <v>1004</v>
      </c>
      <c r="AI905">
        <v>2</v>
      </c>
      <c r="AJ905">
        <v>2</v>
      </c>
      <c r="AK905" t="s">
        <v>261</v>
      </c>
      <c r="AL905">
        <v>1965</v>
      </c>
      <c r="AM905">
        <v>0.02</v>
      </c>
      <c r="AN905">
        <v>0.02</v>
      </c>
      <c r="AO905">
        <v>712</v>
      </c>
      <c r="AP905">
        <v>712</v>
      </c>
      <c r="AQ905">
        <v>454</v>
      </c>
      <c r="AR905">
        <v>454</v>
      </c>
      <c r="AS905">
        <v>1965</v>
      </c>
      <c r="AT905">
        <v>10</v>
      </c>
      <c r="AU905">
        <v>10</v>
      </c>
      <c r="AV905">
        <v>0.02</v>
      </c>
      <c r="AW905">
        <v>0.02</v>
      </c>
      <c r="AZ905">
        <v>133</v>
      </c>
      <c r="BA905">
        <v>133</v>
      </c>
      <c r="BB905" t="s">
        <v>135</v>
      </c>
      <c r="BC905" t="s">
        <v>992</v>
      </c>
      <c r="BD905">
        <v>1</v>
      </c>
      <c r="BF905" s="2">
        <v>42433</v>
      </c>
      <c r="BG905" s="3" t="s">
        <v>125</v>
      </c>
      <c r="BH905">
        <v>41054531300042</v>
      </c>
      <c r="BJ905" t="s">
        <v>112</v>
      </c>
      <c r="BK905" t="s">
        <v>993</v>
      </c>
      <c r="BL905" t="s">
        <v>994</v>
      </c>
      <c r="BN905" s="2">
        <v>42432</v>
      </c>
      <c r="BO905">
        <v>3</v>
      </c>
      <c r="BQ905">
        <v>1409</v>
      </c>
      <c r="BS905" t="s">
        <v>117</v>
      </c>
      <c r="BT905">
        <v>11</v>
      </c>
      <c r="BV905">
        <v>27</v>
      </c>
      <c r="BX905">
        <v>1</v>
      </c>
      <c r="BZ905">
        <v>34255833500051</v>
      </c>
      <c r="CB905" t="s">
        <v>112</v>
      </c>
      <c r="CC905">
        <v>1</v>
      </c>
      <c r="CE905">
        <v>3</v>
      </c>
      <c r="CG905">
        <v>41054531300042</v>
      </c>
      <c r="CI905" t="s">
        <v>109</v>
      </c>
      <c r="CK905">
        <v>3</v>
      </c>
      <c r="CQ905" t="s">
        <v>110</v>
      </c>
      <c r="CR905" s="2">
        <v>42460</v>
      </c>
      <c r="CS905">
        <v>0</v>
      </c>
      <c r="CU905" t="s">
        <v>109</v>
      </c>
      <c r="CV905" t="s">
        <v>111</v>
      </c>
      <c r="CW905">
        <v>41054531300042</v>
      </c>
      <c r="CY905" t="s">
        <v>112</v>
      </c>
      <c r="CZ905" t="s">
        <v>113</v>
      </c>
      <c r="DA905" t="s">
        <v>114</v>
      </c>
      <c r="DB905" t="s">
        <v>115</v>
      </c>
      <c r="DC905">
        <v>1</v>
      </c>
    </row>
    <row r="906" spans="1:107" x14ac:dyDescent="0.2">
      <c r="A906" t="s">
        <v>108</v>
      </c>
      <c r="B906">
        <v>0</v>
      </c>
      <c r="D906" t="s">
        <v>109</v>
      </c>
      <c r="K906">
        <v>1</v>
      </c>
      <c r="M906">
        <v>2</v>
      </c>
      <c r="N906" t="s">
        <v>990</v>
      </c>
      <c r="O906">
        <v>0</v>
      </c>
      <c r="V906">
        <v>6127975</v>
      </c>
      <c r="W906" s="2">
        <v>42432</v>
      </c>
      <c r="X906">
        <v>4</v>
      </c>
      <c r="Y906">
        <v>1</v>
      </c>
      <c r="Z906">
        <v>1</v>
      </c>
      <c r="AB906">
        <v>0</v>
      </c>
      <c r="AC906">
        <v>0</v>
      </c>
      <c r="AD906" s="2">
        <v>42433</v>
      </c>
      <c r="AE906" s="3" t="s">
        <v>991</v>
      </c>
      <c r="AF906">
        <v>23</v>
      </c>
      <c r="AG906">
        <v>23</v>
      </c>
      <c r="AH906" s="3" t="s">
        <v>998</v>
      </c>
      <c r="AI906">
        <v>2</v>
      </c>
      <c r="AJ906">
        <v>2</v>
      </c>
      <c r="AK906" t="s">
        <v>262</v>
      </c>
      <c r="AL906">
        <v>1107</v>
      </c>
      <c r="AM906">
        <v>0.02</v>
      </c>
      <c r="AN906">
        <v>0.02</v>
      </c>
      <c r="AQ906">
        <v>454</v>
      </c>
      <c r="AR906">
        <v>454</v>
      </c>
      <c r="AS906">
        <v>1107</v>
      </c>
      <c r="AT906">
        <v>10</v>
      </c>
      <c r="AU906">
        <v>10</v>
      </c>
      <c r="AV906">
        <v>0.02</v>
      </c>
      <c r="AW906">
        <v>0.02</v>
      </c>
      <c r="AZ906">
        <v>133</v>
      </c>
      <c r="BA906">
        <v>133</v>
      </c>
      <c r="BB906" t="s">
        <v>135</v>
      </c>
      <c r="BC906" t="s">
        <v>992</v>
      </c>
      <c r="BD906">
        <v>1</v>
      </c>
      <c r="BF906" s="2">
        <v>42433</v>
      </c>
      <c r="BG906" s="3" t="s">
        <v>125</v>
      </c>
      <c r="BH906">
        <v>41054531300042</v>
      </c>
      <c r="BJ906" t="s">
        <v>112</v>
      </c>
      <c r="BK906" t="s">
        <v>993</v>
      </c>
      <c r="BL906" t="s">
        <v>994</v>
      </c>
      <c r="BN906" s="2">
        <v>42432</v>
      </c>
      <c r="BO906">
        <v>3</v>
      </c>
      <c r="BQ906">
        <v>1409</v>
      </c>
      <c r="BS906" t="s">
        <v>117</v>
      </c>
      <c r="BT906">
        <v>11</v>
      </c>
      <c r="BV906">
        <v>27</v>
      </c>
      <c r="BX906">
        <v>1</v>
      </c>
      <c r="BZ906">
        <v>34255833500051</v>
      </c>
      <c r="CB906" t="s">
        <v>112</v>
      </c>
      <c r="CC906">
        <v>1</v>
      </c>
      <c r="CE906">
        <v>3</v>
      </c>
      <c r="CG906">
        <v>41054531300042</v>
      </c>
      <c r="CI906" t="s">
        <v>109</v>
      </c>
      <c r="CK906">
        <v>3</v>
      </c>
      <c r="CQ906" t="s">
        <v>110</v>
      </c>
      <c r="CR906" s="2">
        <v>42460</v>
      </c>
      <c r="CS906">
        <v>0</v>
      </c>
      <c r="CU906" t="s">
        <v>109</v>
      </c>
      <c r="CV906" t="s">
        <v>111</v>
      </c>
      <c r="CW906">
        <v>41054531300042</v>
      </c>
      <c r="CY906" t="s">
        <v>112</v>
      </c>
      <c r="CZ906" t="s">
        <v>113</v>
      </c>
      <c r="DA906" t="s">
        <v>114</v>
      </c>
      <c r="DB906" t="s">
        <v>115</v>
      </c>
      <c r="DC906">
        <v>1</v>
      </c>
    </row>
    <row r="907" spans="1:107" x14ac:dyDescent="0.2">
      <c r="A907" t="s">
        <v>108</v>
      </c>
      <c r="B907">
        <v>0</v>
      </c>
      <c r="D907" t="s">
        <v>109</v>
      </c>
      <c r="K907">
        <v>1</v>
      </c>
      <c r="M907">
        <v>2</v>
      </c>
      <c r="N907" t="s">
        <v>990</v>
      </c>
      <c r="O907">
        <v>0</v>
      </c>
      <c r="V907">
        <v>6127975</v>
      </c>
      <c r="W907" s="2">
        <v>42432</v>
      </c>
      <c r="X907">
        <v>4</v>
      </c>
      <c r="Y907">
        <v>1</v>
      </c>
      <c r="Z907">
        <v>1</v>
      </c>
      <c r="AB907">
        <v>0</v>
      </c>
      <c r="AC907">
        <v>0</v>
      </c>
      <c r="AD907" s="2">
        <v>42433</v>
      </c>
      <c r="AE907" s="3" t="s">
        <v>991</v>
      </c>
      <c r="AF907">
        <v>23</v>
      </c>
      <c r="AG907">
        <v>23</v>
      </c>
      <c r="AH907" s="3" t="s">
        <v>998</v>
      </c>
      <c r="AI907">
        <v>2</v>
      </c>
      <c r="AJ907">
        <v>2</v>
      </c>
      <c r="AK907" t="s">
        <v>263</v>
      </c>
      <c r="AL907">
        <v>1832</v>
      </c>
      <c r="AM907">
        <v>0.02</v>
      </c>
      <c r="AN907">
        <v>0.02</v>
      </c>
      <c r="AQ907">
        <v>454</v>
      </c>
      <c r="AR907">
        <v>454</v>
      </c>
      <c r="AS907">
        <v>1832</v>
      </c>
      <c r="AT907">
        <v>10</v>
      </c>
      <c r="AU907">
        <v>10</v>
      </c>
      <c r="AV907">
        <v>0.02</v>
      </c>
      <c r="AW907">
        <v>0.02</v>
      </c>
      <c r="AZ907">
        <v>133</v>
      </c>
      <c r="BA907">
        <v>133</v>
      </c>
      <c r="BB907" t="s">
        <v>135</v>
      </c>
      <c r="BC907" t="s">
        <v>992</v>
      </c>
      <c r="BD907">
        <v>1</v>
      </c>
      <c r="BF907" s="2">
        <v>42433</v>
      </c>
      <c r="BG907" s="3" t="s">
        <v>125</v>
      </c>
      <c r="BH907">
        <v>41054531300042</v>
      </c>
      <c r="BJ907" t="s">
        <v>112</v>
      </c>
      <c r="BK907" t="s">
        <v>993</v>
      </c>
      <c r="BL907" t="s">
        <v>994</v>
      </c>
      <c r="BN907" s="2">
        <v>42432</v>
      </c>
      <c r="BO907">
        <v>3</v>
      </c>
      <c r="BQ907">
        <v>1409</v>
      </c>
      <c r="BS907" t="s">
        <v>117</v>
      </c>
      <c r="BT907">
        <v>11</v>
      </c>
      <c r="BV907">
        <v>27</v>
      </c>
      <c r="BX907">
        <v>1</v>
      </c>
      <c r="BZ907">
        <v>34255833500051</v>
      </c>
      <c r="CB907" t="s">
        <v>112</v>
      </c>
      <c r="CC907">
        <v>1</v>
      </c>
      <c r="CE907">
        <v>3</v>
      </c>
      <c r="CG907">
        <v>41054531300042</v>
      </c>
      <c r="CI907" t="s">
        <v>109</v>
      </c>
      <c r="CK907">
        <v>3</v>
      </c>
      <c r="CQ907" t="s">
        <v>110</v>
      </c>
      <c r="CR907" s="2">
        <v>42460</v>
      </c>
      <c r="CS907">
        <v>0</v>
      </c>
      <c r="CU907" t="s">
        <v>109</v>
      </c>
      <c r="CV907" t="s">
        <v>111</v>
      </c>
      <c r="CW907">
        <v>41054531300042</v>
      </c>
      <c r="CY907" t="s">
        <v>112</v>
      </c>
      <c r="CZ907" t="s">
        <v>113</v>
      </c>
      <c r="DA907" t="s">
        <v>114</v>
      </c>
      <c r="DB907" t="s">
        <v>115</v>
      </c>
      <c r="DC907">
        <v>1</v>
      </c>
    </row>
    <row r="908" spans="1:107" x14ac:dyDescent="0.2">
      <c r="A908" t="s">
        <v>108</v>
      </c>
      <c r="B908">
        <v>0</v>
      </c>
      <c r="D908" t="s">
        <v>109</v>
      </c>
      <c r="K908">
        <v>1</v>
      </c>
      <c r="M908">
        <v>2</v>
      </c>
      <c r="N908" t="s">
        <v>990</v>
      </c>
      <c r="O908">
        <v>0</v>
      </c>
      <c r="V908">
        <v>6127975</v>
      </c>
      <c r="W908" s="2">
        <v>42432</v>
      </c>
      <c r="X908">
        <v>4</v>
      </c>
      <c r="Y908">
        <v>1</v>
      </c>
      <c r="Z908">
        <v>1</v>
      </c>
      <c r="AB908">
        <v>0</v>
      </c>
      <c r="AC908">
        <v>0</v>
      </c>
      <c r="AD908" s="2">
        <v>42433</v>
      </c>
      <c r="AE908" s="3" t="s">
        <v>991</v>
      </c>
      <c r="AF908">
        <v>23</v>
      </c>
      <c r="AG908">
        <v>23</v>
      </c>
      <c r="AH908" s="3" t="s">
        <v>998</v>
      </c>
      <c r="AI908">
        <v>2</v>
      </c>
      <c r="AJ908">
        <v>2</v>
      </c>
      <c r="AK908" t="s">
        <v>264</v>
      </c>
      <c r="AL908">
        <v>1109</v>
      </c>
      <c r="AM908">
        <v>0.02</v>
      </c>
      <c r="AN908">
        <v>0.02</v>
      </c>
      <c r="AQ908">
        <v>454</v>
      </c>
      <c r="AR908">
        <v>454</v>
      </c>
      <c r="AS908">
        <v>1109</v>
      </c>
      <c r="AT908">
        <v>10</v>
      </c>
      <c r="AU908">
        <v>10</v>
      </c>
      <c r="AV908">
        <v>0.02</v>
      </c>
      <c r="AW908">
        <v>0.02</v>
      </c>
      <c r="AZ908">
        <v>133</v>
      </c>
      <c r="BA908">
        <v>133</v>
      </c>
      <c r="BB908" t="s">
        <v>135</v>
      </c>
      <c r="BC908" t="s">
        <v>992</v>
      </c>
      <c r="BD908">
        <v>1</v>
      </c>
      <c r="BF908" s="2">
        <v>42433</v>
      </c>
      <c r="BG908" s="3" t="s">
        <v>125</v>
      </c>
      <c r="BH908">
        <v>41054531300042</v>
      </c>
      <c r="BJ908" t="s">
        <v>112</v>
      </c>
      <c r="BK908" t="s">
        <v>993</v>
      </c>
      <c r="BL908" t="s">
        <v>994</v>
      </c>
      <c r="BN908" s="2">
        <v>42432</v>
      </c>
      <c r="BO908">
        <v>3</v>
      </c>
      <c r="BQ908">
        <v>1409</v>
      </c>
      <c r="BS908" t="s">
        <v>117</v>
      </c>
      <c r="BT908">
        <v>11</v>
      </c>
      <c r="BV908">
        <v>27</v>
      </c>
      <c r="BX908">
        <v>1</v>
      </c>
      <c r="BZ908">
        <v>34255833500051</v>
      </c>
      <c r="CB908" t="s">
        <v>112</v>
      </c>
      <c r="CC908">
        <v>1</v>
      </c>
      <c r="CE908">
        <v>3</v>
      </c>
      <c r="CG908">
        <v>41054531300042</v>
      </c>
      <c r="CI908" t="s">
        <v>109</v>
      </c>
      <c r="CK908">
        <v>3</v>
      </c>
      <c r="CQ908" t="s">
        <v>110</v>
      </c>
      <c r="CR908" s="2">
        <v>42460</v>
      </c>
      <c r="CS908">
        <v>0</v>
      </c>
      <c r="CU908" t="s">
        <v>109</v>
      </c>
      <c r="CV908" t="s">
        <v>111</v>
      </c>
      <c r="CW908">
        <v>41054531300042</v>
      </c>
      <c r="CY908" t="s">
        <v>112</v>
      </c>
      <c r="CZ908" t="s">
        <v>113</v>
      </c>
      <c r="DA908" t="s">
        <v>114</v>
      </c>
      <c r="DB908" t="s">
        <v>115</v>
      </c>
      <c r="DC908">
        <v>1</v>
      </c>
    </row>
    <row r="909" spans="1:107" x14ac:dyDescent="0.2">
      <c r="A909" t="s">
        <v>108</v>
      </c>
      <c r="B909">
        <v>0</v>
      </c>
      <c r="D909" t="s">
        <v>109</v>
      </c>
      <c r="K909">
        <v>1</v>
      </c>
      <c r="M909">
        <v>2</v>
      </c>
      <c r="N909" t="s">
        <v>990</v>
      </c>
      <c r="O909">
        <v>0</v>
      </c>
      <c r="V909">
        <v>6127975</v>
      </c>
      <c r="W909" s="2">
        <v>42432</v>
      </c>
      <c r="X909">
        <v>4</v>
      </c>
      <c r="Y909">
        <v>2</v>
      </c>
      <c r="Z909">
        <v>2</v>
      </c>
      <c r="AB909">
        <v>0</v>
      </c>
      <c r="AC909">
        <v>0</v>
      </c>
      <c r="AD909" s="2">
        <v>42433</v>
      </c>
      <c r="AE909" s="3" t="s">
        <v>991</v>
      </c>
      <c r="AF909">
        <v>23</v>
      </c>
      <c r="AG909">
        <v>23</v>
      </c>
      <c r="AH909" s="3" t="s">
        <v>998</v>
      </c>
      <c r="AI909">
        <v>2</v>
      </c>
      <c r="AJ909">
        <v>2</v>
      </c>
      <c r="AK909" t="s">
        <v>265</v>
      </c>
      <c r="AL909">
        <v>3160</v>
      </c>
      <c r="AM909">
        <v>0.1</v>
      </c>
      <c r="AN909">
        <v>0.1</v>
      </c>
      <c r="AQ909">
        <v>454</v>
      </c>
      <c r="AR909">
        <v>454</v>
      </c>
      <c r="AS909">
        <v>3160</v>
      </c>
      <c r="AT909">
        <v>10</v>
      </c>
      <c r="AU909">
        <v>10</v>
      </c>
      <c r="AV909">
        <v>0.1</v>
      </c>
      <c r="AW909">
        <v>0.1</v>
      </c>
      <c r="AZ909">
        <v>133</v>
      </c>
      <c r="BA909">
        <v>133</v>
      </c>
      <c r="BB909" t="s">
        <v>135</v>
      </c>
      <c r="BC909" t="s">
        <v>992</v>
      </c>
      <c r="BD909">
        <v>1</v>
      </c>
      <c r="BF909" s="2">
        <v>42433</v>
      </c>
      <c r="BG909" s="3" t="s">
        <v>125</v>
      </c>
      <c r="BH909">
        <v>41054531300042</v>
      </c>
      <c r="BJ909" t="s">
        <v>112</v>
      </c>
      <c r="BK909" t="s">
        <v>993</v>
      </c>
      <c r="BL909" t="s">
        <v>994</v>
      </c>
      <c r="BN909" s="2">
        <v>42432</v>
      </c>
      <c r="BO909">
        <v>3</v>
      </c>
      <c r="BQ909">
        <v>1409</v>
      </c>
      <c r="BS909" t="s">
        <v>117</v>
      </c>
      <c r="BT909">
        <v>11</v>
      </c>
      <c r="BV909">
        <v>27</v>
      </c>
      <c r="BX909">
        <v>1</v>
      </c>
      <c r="BZ909">
        <v>34255833500051</v>
      </c>
      <c r="CB909" t="s">
        <v>112</v>
      </c>
      <c r="CC909">
        <v>1</v>
      </c>
      <c r="CE909">
        <v>3</v>
      </c>
      <c r="CG909">
        <v>41054531300042</v>
      </c>
      <c r="CI909" t="s">
        <v>109</v>
      </c>
      <c r="CK909">
        <v>3</v>
      </c>
      <c r="CQ909" t="s">
        <v>110</v>
      </c>
      <c r="CR909" s="2">
        <v>42460</v>
      </c>
      <c r="CS909">
        <v>0</v>
      </c>
      <c r="CU909" t="s">
        <v>109</v>
      </c>
      <c r="CV909" t="s">
        <v>111</v>
      </c>
      <c r="CW909">
        <v>41054531300042</v>
      </c>
      <c r="CY909" t="s">
        <v>112</v>
      </c>
      <c r="CZ909" t="s">
        <v>113</v>
      </c>
      <c r="DA909" t="s">
        <v>114</v>
      </c>
      <c r="DB909" t="s">
        <v>115</v>
      </c>
      <c r="DC909">
        <v>1</v>
      </c>
    </row>
    <row r="910" spans="1:107" x14ac:dyDescent="0.2">
      <c r="A910" t="s">
        <v>108</v>
      </c>
      <c r="B910">
        <v>0</v>
      </c>
      <c r="D910" t="s">
        <v>109</v>
      </c>
      <c r="K910">
        <v>1</v>
      </c>
      <c r="M910">
        <v>2</v>
      </c>
      <c r="N910" t="s">
        <v>990</v>
      </c>
      <c r="O910">
        <v>0</v>
      </c>
      <c r="V910">
        <v>6127975</v>
      </c>
      <c r="W910" s="2">
        <v>42432</v>
      </c>
      <c r="X910">
        <v>4</v>
      </c>
      <c r="Y910">
        <v>1</v>
      </c>
      <c r="Z910">
        <v>1</v>
      </c>
      <c r="AB910">
        <v>0</v>
      </c>
      <c r="AC910">
        <v>0</v>
      </c>
      <c r="AD910" s="2">
        <v>42433</v>
      </c>
      <c r="AE910" s="3" t="s">
        <v>991</v>
      </c>
      <c r="AF910">
        <v>23</v>
      </c>
      <c r="AG910">
        <v>23</v>
      </c>
      <c r="AH910" s="3" t="s">
        <v>998</v>
      </c>
      <c r="AI910">
        <v>2</v>
      </c>
      <c r="AJ910">
        <v>2</v>
      </c>
      <c r="AK910" t="s">
        <v>266</v>
      </c>
      <c r="AL910">
        <v>1108</v>
      </c>
      <c r="AM910">
        <v>0.02</v>
      </c>
      <c r="AN910">
        <v>0.02</v>
      </c>
      <c r="AQ910">
        <v>454</v>
      </c>
      <c r="AR910">
        <v>454</v>
      </c>
      <c r="AS910">
        <v>1108</v>
      </c>
      <c r="AT910">
        <v>10</v>
      </c>
      <c r="AU910">
        <v>10</v>
      </c>
      <c r="AV910">
        <v>0.02</v>
      </c>
      <c r="AW910">
        <v>0.02</v>
      </c>
      <c r="AZ910">
        <v>133</v>
      </c>
      <c r="BA910">
        <v>133</v>
      </c>
      <c r="BB910" t="s">
        <v>135</v>
      </c>
      <c r="BC910" t="s">
        <v>992</v>
      </c>
      <c r="BD910">
        <v>1</v>
      </c>
      <c r="BF910" s="2">
        <v>42433</v>
      </c>
      <c r="BG910" s="3" t="s">
        <v>125</v>
      </c>
      <c r="BH910">
        <v>41054531300042</v>
      </c>
      <c r="BJ910" t="s">
        <v>112</v>
      </c>
      <c r="BK910" t="s">
        <v>993</v>
      </c>
      <c r="BL910" t="s">
        <v>994</v>
      </c>
      <c r="BN910" s="2">
        <v>42432</v>
      </c>
      <c r="BO910">
        <v>3</v>
      </c>
      <c r="BQ910">
        <v>1409</v>
      </c>
      <c r="BS910" t="s">
        <v>117</v>
      </c>
      <c r="BT910">
        <v>11</v>
      </c>
      <c r="BV910">
        <v>27</v>
      </c>
      <c r="BX910">
        <v>1</v>
      </c>
      <c r="BZ910">
        <v>34255833500051</v>
      </c>
      <c r="CB910" t="s">
        <v>112</v>
      </c>
      <c r="CC910">
        <v>1</v>
      </c>
      <c r="CE910">
        <v>3</v>
      </c>
      <c r="CG910">
        <v>41054531300042</v>
      </c>
      <c r="CI910" t="s">
        <v>109</v>
      </c>
      <c r="CK910">
        <v>3</v>
      </c>
      <c r="CQ910" t="s">
        <v>110</v>
      </c>
      <c r="CR910" s="2">
        <v>42460</v>
      </c>
      <c r="CS910">
        <v>0</v>
      </c>
      <c r="CU910" t="s">
        <v>109</v>
      </c>
      <c r="CV910" t="s">
        <v>111</v>
      </c>
      <c r="CW910">
        <v>41054531300042</v>
      </c>
      <c r="CY910" t="s">
        <v>112</v>
      </c>
      <c r="CZ910" t="s">
        <v>113</v>
      </c>
      <c r="DA910" t="s">
        <v>114</v>
      </c>
      <c r="DB910" t="s">
        <v>115</v>
      </c>
      <c r="DC910">
        <v>1</v>
      </c>
    </row>
    <row r="911" spans="1:107" x14ac:dyDescent="0.2">
      <c r="A911" t="s">
        <v>108</v>
      </c>
      <c r="B911">
        <v>0</v>
      </c>
      <c r="D911" t="s">
        <v>109</v>
      </c>
      <c r="K911">
        <v>1</v>
      </c>
      <c r="M911">
        <v>2</v>
      </c>
      <c r="N911" t="s">
        <v>990</v>
      </c>
      <c r="O911">
        <v>0</v>
      </c>
      <c r="V911">
        <v>6127975</v>
      </c>
      <c r="W911" s="2">
        <v>42432</v>
      </c>
      <c r="X911">
        <v>4</v>
      </c>
      <c r="Y911">
        <v>2</v>
      </c>
      <c r="Z911">
        <v>2</v>
      </c>
      <c r="AA911" t="s">
        <v>185</v>
      </c>
      <c r="AB911">
        <v>0</v>
      </c>
      <c r="AC911">
        <v>0</v>
      </c>
      <c r="AD911" s="2">
        <v>42433</v>
      </c>
      <c r="AE911" s="3" t="s">
        <v>991</v>
      </c>
      <c r="AF911">
        <v>23</v>
      </c>
      <c r="AG911">
        <v>23</v>
      </c>
      <c r="AH911" s="3" t="s">
        <v>998</v>
      </c>
      <c r="AI911">
        <v>2</v>
      </c>
      <c r="AJ911">
        <v>2</v>
      </c>
      <c r="AK911" t="s">
        <v>267</v>
      </c>
      <c r="AL911">
        <v>3159</v>
      </c>
      <c r="AM911">
        <v>0.02</v>
      </c>
      <c r="AN911">
        <v>0.02</v>
      </c>
      <c r="AQ911">
        <v>454</v>
      </c>
      <c r="AR911">
        <v>454</v>
      </c>
      <c r="AS911">
        <v>3159</v>
      </c>
      <c r="AT911">
        <v>10</v>
      </c>
      <c r="AU911">
        <v>10</v>
      </c>
      <c r="AV911">
        <v>0.02</v>
      </c>
      <c r="AW911">
        <v>0.02</v>
      </c>
      <c r="AZ911">
        <v>133</v>
      </c>
      <c r="BA911">
        <v>133</v>
      </c>
      <c r="BB911" t="s">
        <v>135</v>
      </c>
      <c r="BC911" t="s">
        <v>992</v>
      </c>
      <c r="BD911">
        <v>1</v>
      </c>
      <c r="BF911" s="2">
        <v>42433</v>
      </c>
      <c r="BG911" s="3" t="s">
        <v>125</v>
      </c>
      <c r="BH911">
        <v>41054531300042</v>
      </c>
      <c r="BJ911" t="s">
        <v>112</v>
      </c>
      <c r="BK911" t="s">
        <v>993</v>
      </c>
      <c r="BL911" t="s">
        <v>994</v>
      </c>
      <c r="BN911" s="2">
        <v>42432</v>
      </c>
      <c r="BO911">
        <v>3</v>
      </c>
      <c r="BQ911">
        <v>1409</v>
      </c>
      <c r="BS911" t="s">
        <v>117</v>
      </c>
      <c r="BT911">
        <v>11</v>
      </c>
      <c r="BV911">
        <v>27</v>
      </c>
      <c r="BX911">
        <v>1</v>
      </c>
      <c r="BZ911">
        <v>34255833500051</v>
      </c>
      <c r="CB911" t="s">
        <v>112</v>
      </c>
      <c r="CC911">
        <v>1</v>
      </c>
      <c r="CE911">
        <v>3</v>
      </c>
      <c r="CG911">
        <v>41054531300042</v>
      </c>
      <c r="CI911" t="s">
        <v>109</v>
      </c>
      <c r="CK911">
        <v>3</v>
      </c>
      <c r="CQ911" t="s">
        <v>110</v>
      </c>
      <c r="CR911" s="2">
        <v>42460</v>
      </c>
      <c r="CS911">
        <v>0</v>
      </c>
      <c r="CU911" t="s">
        <v>109</v>
      </c>
      <c r="CV911" t="s">
        <v>111</v>
      </c>
      <c r="CW911">
        <v>41054531300042</v>
      </c>
      <c r="CY911" t="s">
        <v>112</v>
      </c>
      <c r="CZ911" t="s">
        <v>113</v>
      </c>
      <c r="DA911" t="s">
        <v>114</v>
      </c>
      <c r="DB911" t="s">
        <v>115</v>
      </c>
      <c r="DC911">
        <v>1</v>
      </c>
    </row>
    <row r="912" spans="1:107" x14ac:dyDescent="0.2">
      <c r="A912" t="s">
        <v>108</v>
      </c>
      <c r="B912">
        <v>0</v>
      </c>
      <c r="D912" t="s">
        <v>109</v>
      </c>
      <c r="K912">
        <v>1</v>
      </c>
      <c r="M912">
        <v>2</v>
      </c>
      <c r="N912" t="s">
        <v>990</v>
      </c>
      <c r="O912">
        <v>0</v>
      </c>
      <c r="V912">
        <v>6127975</v>
      </c>
      <c r="W912" s="2">
        <v>42432</v>
      </c>
      <c r="X912">
        <v>4</v>
      </c>
      <c r="Y912">
        <v>2</v>
      </c>
      <c r="Z912">
        <v>2</v>
      </c>
      <c r="AB912">
        <v>0</v>
      </c>
      <c r="AC912">
        <v>0</v>
      </c>
      <c r="AD912" s="2">
        <v>42433</v>
      </c>
      <c r="AE912" s="3" t="s">
        <v>991</v>
      </c>
      <c r="AF912">
        <v>23</v>
      </c>
      <c r="AG912">
        <v>23</v>
      </c>
      <c r="AH912" s="3" t="s">
        <v>998</v>
      </c>
      <c r="AI912">
        <v>2</v>
      </c>
      <c r="AJ912">
        <v>2</v>
      </c>
      <c r="AK912" t="s">
        <v>268</v>
      </c>
      <c r="AL912">
        <v>1830</v>
      </c>
      <c r="AM912">
        <v>0.1</v>
      </c>
      <c r="AN912">
        <v>0.1</v>
      </c>
      <c r="AQ912">
        <v>454</v>
      </c>
      <c r="AR912">
        <v>454</v>
      </c>
      <c r="AS912">
        <v>1830</v>
      </c>
      <c r="AT912">
        <v>10</v>
      </c>
      <c r="AU912">
        <v>10</v>
      </c>
      <c r="AV912">
        <v>0.1</v>
      </c>
      <c r="AW912">
        <v>0.1</v>
      </c>
      <c r="AZ912">
        <v>133</v>
      </c>
      <c r="BA912">
        <v>133</v>
      </c>
      <c r="BB912" t="s">
        <v>135</v>
      </c>
      <c r="BC912" t="s">
        <v>992</v>
      </c>
      <c r="BD912">
        <v>1</v>
      </c>
      <c r="BF912" s="2">
        <v>42433</v>
      </c>
      <c r="BG912" s="3" t="s">
        <v>125</v>
      </c>
      <c r="BH912">
        <v>41054531300042</v>
      </c>
      <c r="BJ912" t="s">
        <v>112</v>
      </c>
      <c r="BK912" t="s">
        <v>993</v>
      </c>
      <c r="BL912" t="s">
        <v>994</v>
      </c>
      <c r="BN912" s="2">
        <v>42432</v>
      </c>
      <c r="BO912">
        <v>3</v>
      </c>
      <c r="BQ912">
        <v>1409</v>
      </c>
      <c r="BS912" t="s">
        <v>117</v>
      </c>
      <c r="BT912">
        <v>11</v>
      </c>
      <c r="BV912">
        <v>27</v>
      </c>
      <c r="BX912">
        <v>1</v>
      </c>
      <c r="BZ912">
        <v>34255833500051</v>
      </c>
      <c r="CB912" t="s">
        <v>112</v>
      </c>
      <c r="CC912">
        <v>1</v>
      </c>
      <c r="CE912">
        <v>3</v>
      </c>
      <c r="CG912">
        <v>41054531300042</v>
      </c>
      <c r="CI912" t="s">
        <v>109</v>
      </c>
      <c r="CK912">
        <v>3</v>
      </c>
      <c r="CQ912" t="s">
        <v>110</v>
      </c>
      <c r="CR912" s="2">
        <v>42460</v>
      </c>
      <c r="CS912">
        <v>0</v>
      </c>
      <c r="CU912" t="s">
        <v>109</v>
      </c>
      <c r="CV912" t="s">
        <v>111</v>
      </c>
      <c r="CW912">
        <v>41054531300042</v>
      </c>
      <c r="CY912" t="s">
        <v>112</v>
      </c>
      <c r="CZ912" t="s">
        <v>113</v>
      </c>
      <c r="DA912" t="s">
        <v>114</v>
      </c>
      <c r="DB912" t="s">
        <v>115</v>
      </c>
      <c r="DC912">
        <v>1</v>
      </c>
    </row>
    <row r="913" spans="1:107" x14ac:dyDescent="0.2">
      <c r="A913" t="s">
        <v>108</v>
      </c>
      <c r="B913">
        <v>0</v>
      </c>
      <c r="D913" t="s">
        <v>109</v>
      </c>
      <c r="K913">
        <v>1</v>
      </c>
      <c r="M913">
        <v>2</v>
      </c>
      <c r="N913" t="s">
        <v>990</v>
      </c>
      <c r="O913">
        <v>0</v>
      </c>
      <c r="V913">
        <v>6127975</v>
      </c>
      <c r="W913" s="2">
        <v>42432</v>
      </c>
      <c r="X913">
        <v>4</v>
      </c>
      <c r="Y913">
        <v>1</v>
      </c>
      <c r="Z913">
        <v>1</v>
      </c>
      <c r="AB913">
        <v>0</v>
      </c>
      <c r="AC913">
        <v>0</v>
      </c>
      <c r="AD913" s="2">
        <v>42433</v>
      </c>
      <c r="AE913" s="3" t="s">
        <v>991</v>
      </c>
      <c r="AF913">
        <v>23</v>
      </c>
      <c r="AG913">
        <v>23</v>
      </c>
      <c r="AH913" s="3" t="s">
        <v>998</v>
      </c>
      <c r="AI913">
        <v>2</v>
      </c>
      <c r="AJ913">
        <v>2</v>
      </c>
      <c r="AK913" t="s">
        <v>269</v>
      </c>
      <c r="AL913">
        <v>2014</v>
      </c>
      <c r="AM913">
        <v>0.02</v>
      </c>
      <c r="AN913">
        <v>0.02</v>
      </c>
      <c r="AQ913">
        <v>454</v>
      </c>
      <c r="AR913">
        <v>454</v>
      </c>
      <c r="AS913">
        <v>2014</v>
      </c>
      <c r="AT913">
        <v>10</v>
      </c>
      <c r="AU913">
        <v>10</v>
      </c>
      <c r="AV913">
        <v>0.02</v>
      </c>
      <c r="AW913">
        <v>0.02</v>
      </c>
      <c r="AZ913">
        <v>133</v>
      </c>
      <c r="BA913">
        <v>133</v>
      </c>
      <c r="BB913" t="s">
        <v>135</v>
      </c>
      <c r="BC913" t="s">
        <v>992</v>
      </c>
      <c r="BD913">
        <v>1</v>
      </c>
      <c r="BF913" s="2">
        <v>42433</v>
      </c>
      <c r="BG913" s="3" t="s">
        <v>125</v>
      </c>
      <c r="BH913">
        <v>41054531300042</v>
      </c>
      <c r="BJ913" t="s">
        <v>112</v>
      </c>
      <c r="BK913" t="s">
        <v>993</v>
      </c>
      <c r="BL913" t="s">
        <v>994</v>
      </c>
      <c r="BN913" s="2">
        <v>42432</v>
      </c>
      <c r="BO913">
        <v>3</v>
      </c>
      <c r="BQ913">
        <v>1409</v>
      </c>
      <c r="BS913" t="s">
        <v>117</v>
      </c>
      <c r="BT913">
        <v>11</v>
      </c>
      <c r="BV913">
        <v>27</v>
      </c>
      <c r="BX913">
        <v>1</v>
      </c>
      <c r="BZ913">
        <v>34255833500051</v>
      </c>
      <c r="CB913" t="s">
        <v>112</v>
      </c>
      <c r="CC913">
        <v>1</v>
      </c>
      <c r="CE913">
        <v>3</v>
      </c>
      <c r="CG913">
        <v>41054531300042</v>
      </c>
      <c r="CI913" t="s">
        <v>109</v>
      </c>
      <c r="CK913">
        <v>3</v>
      </c>
      <c r="CQ913" t="s">
        <v>110</v>
      </c>
      <c r="CR913" s="2">
        <v>42460</v>
      </c>
      <c r="CS913">
        <v>0</v>
      </c>
      <c r="CU913" t="s">
        <v>109</v>
      </c>
      <c r="CV913" t="s">
        <v>111</v>
      </c>
      <c r="CW913">
        <v>41054531300042</v>
      </c>
      <c r="CY913" t="s">
        <v>112</v>
      </c>
      <c r="CZ913" t="s">
        <v>113</v>
      </c>
      <c r="DA913" t="s">
        <v>114</v>
      </c>
      <c r="DB913" t="s">
        <v>115</v>
      </c>
      <c r="DC913">
        <v>1</v>
      </c>
    </row>
    <row r="914" spans="1:107" x14ac:dyDescent="0.2">
      <c r="A914" t="s">
        <v>108</v>
      </c>
      <c r="B914">
        <v>0</v>
      </c>
      <c r="D914" t="s">
        <v>109</v>
      </c>
      <c r="K914">
        <v>1</v>
      </c>
      <c r="M914">
        <v>2</v>
      </c>
      <c r="N914" t="s">
        <v>990</v>
      </c>
      <c r="O914">
        <v>0</v>
      </c>
      <c r="V914">
        <v>6127975</v>
      </c>
      <c r="W914" s="2">
        <v>42432</v>
      </c>
      <c r="X914">
        <v>4</v>
      </c>
      <c r="Y914">
        <v>2</v>
      </c>
      <c r="Z914">
        <v>2</v>
      </c>
      <c r="AA914" t="s">
        <v>185</v>
      </c>
      <c r="AB914">
        <v>0</v>
      </c>
      <c r="AC914">
        <v>0</v>
      </c>
      <c r="AD914" s="2">
        <v>42433</v>
      </c>
      <c r="AE914" s="3" t="s">
        <v>991</v>
      </c>
      <c r="AF914">
        <v>23</v>
      </c>
      <c r="AG914">
        <v>23</v>
      </c>
      <c r="AH914" s="3" t="s">
        <v>1002</v>
      </c>
      <c r="AI914">
        <v>2</v>
      </c>
      <c r="AJ914">
        <v>2</v>
      </c>
      <c r="AK914" t="s">
        <v>270</v>
      </c>
      <c r="AL914">
        <v>2015</v>
      </c>
      <c r="AM914">
        <v>0.02</v>
      </c>
      <c r="AN914">
        <v>0.02</v>
      </c>
      <c r="AQ914">
        <v>454</v>
      </c>
      <c r="AR914">
        <v>454</v>
      </c>
      <c r="AS914">
        <v>2015</v>
      </c>
      <c r="AT914">
        <v>10</v>
      </c>
      <c r="AU914">
        <v>10</v>
      </c>
      <c r="AV914">
        <v>0.02</v>
      </c>
      <c r="AW914">
        <v>0.02</v>
      </c>
      <c r="AZ914">
        <v>133</v>
      </c>
      <c r="BA914">
        <v>133</v>
      </c>
      <c r="BB914" t="s">
        <v>135</v>
      </c>
      <c r="BC914" t="s">
        <v>992</v>
      </c>
      <c r="BD914">
        <v>1</v>
      </c>
      <c r="BF914" s="2">
        <v>42433</v>
      </c>
      <c r="BG914" s="3" t="s">
        <v>125</v>
      </c>
      <c r="BH914">
        <v>41054531300042</v>
      </c>
      <c r="BJ914" t="s">
        <v>112</v>
      </c>
      <c r="BK914" t="s">
        <v>993</v>
      </c>
      <c r="BL914" t="s">
        <v>994</v>
      </c>
      <c r="BN914" s="2">
        <v>42432</v>
      </c>
      <c r="BO914">
        <v>3</v>
      </c>
      <c r="BQ914">
        <v>1409</v>
      </c>
      <c r="BS914" t="s">
        <v>117</v>
      </c>
      <c r="BT914">
        <v>11</v>
      </c>
      <c r="BV914">
        <v>27</v>
      </c>
      <c r="BX914">
        <v>1</v>
      </c>
      <c r="BZ914">
        <v>34255833500051</v>
      </c>
      <c r="CB914" t="s">
        <v>112</v>
      </c>
      <c r="CC914">
        <v>1</v>
      </c>
      <c r="CE914">
        <v>3</v>
      </c>
      <c r="CG914">
        <v>41054531300042</v>
      </c>
      <c r="CI914" t="s">
        <v>109</v>
      </c>
      <c r="CK914">
        <v>3</v>
      </c>
      <c r="CQ914" t="s">
        <v>110</v>
      </c>
      <c r="CR914" s="2">
        <v>42460</v>
      </c>
      <c r="CS914">
        <v>0</v>
      </c>
      <c r="CU914" t="s">
        <v>109</v>
      </c>
      <c r="CV914" t="s">
        <v>111</v>
      </c>
      <c r="CW914">
        <v>41054531300042</v>
      </c>
      <c r="CY914" t="s">
        <v>112</v>
      </c>
      <c r="CZ914" t="s">
        <v>113</v>
      </c>
      <c r="DA914" t="s">
        <v>114</v>
      </c>
      <c r="DB914" t="s">
        <v>115</v>
      </c>
      <c r="DC914">
        <v>1</v>
      </c>
    </row>
    <row r="915" spans="1:107" x14ac:dyDescent="0.2">
      <c r="A915" t="s">
        <v>108</v>
      </c>
      <c r="B915">
        <v>0</v>
      </c>
      <c r="D915" t="s">
        <v>109</v>
      </c>
      <c r="K915">
        <v>1</v>
      </c>
      <c r="M915">
        <v>2</v>
      </c>
      <c r="N915" t="s">
        <v>990</v>
      </c>
      <c r="O915">
        <v>0</v>
      </c>
      <c r="V915">
        <v>6127975</v>
      </c>
      <c r="W915" s="2">
        <v>42432</v>
      </c>
      <c r="X915">
        <v>4</v>
      </c>
      <c r="Y915">
        <v>1</v>
      </c>
      <c r="Z915">
        <v>1</v>
      </c>
      <c r="AB915">
        <v>0</v>
      </c>
      <c r="AC915">
        <v>0</v>
      </c>
      <c r="AD915" s="2">
        <v>42433</v>
      </c>
      <c r="AE915" s="3" t="s">
        <v>991</v>
      </c>
      <c r="AF915">
        <v>23</v>
      </c>
      <c r="AG915">
        <v>23</v>
      </c>
      <c r="AH915" s="3" t="s">
        <v>998</v>
      </c>
      <c r="AI915">
        <v>2</v>
      </c>
      <c r="AJ915">
        <v>2</v>
      </c>
      <c r="AK915" t="s">
        <v>271</v>
      </c>
      <c r="AL915">
        <v>2937</v>
      </c>
      <c r="AM915">
        <v>0.02</v>
      </c>
      <c r="AN915">
        <v>0.02</v>
      </c>
      <c r="AQ915">
        <v>454</v>
      </c>
      <c r="AR915">
        <v>454</v>
      </c>
      <c r="AS915">
        <v>2937</v>
      </c>
      <c r="AT915">
        <v>10</v>
      </c>
      <c r="AU915">
        <v>10</v>
      </c>
      <c r="AV915">
        <v>0.02</v>
      </c>
      <c r="AW915">
        <v>0.02</v>
      </c>
      <c r="AZ915">
        <v>133</v>
      </c>
      <c r="BA915">
        <v>133</v>
      </c>
      <c r="BB915" t="s">
        <v>135</v>
      </c>
      <c r="BC915" t="s">
        <v>992</v>
      </c>
      <c r="BD915">
        <v>1</v>
      </c>
      <c r="BF915" s="2">
        <v>42433</v>
      </c>
      <c r="BG915" s="3" t="s">
        <v>125</v>
      </c>
      <c r="BH915">
        <v>41054531300042</v>
      </c>
      <c r="BJ915" t="s">
        <v>112</v>
      </c>
      <c r="BK915" t="s">
        <v>993</v>
      </c>
      <c r="BL915" t="s">
        <v>994</v>
      </c>
      <c r="BN915" s="2">
        <v>42432</v>
      </c>
      <c r="BO915">
        <v>3</v>
      </c>
      <c r="BQ915">
        <v>1409</v>
      </c>
      <c r="BS915" t="s">
        <v>117</v>
      </c>
      <c r="BT915">
        <v>11</v>
      </c>
      <c r="BV915">
        <v>27</v>
      </c>
      <c r="BX915">
        <v>1</v>
      </c>
      <c r="BZ915">
        <v>34255833500051</v>
      </c>
      <c r="CB915" t="s">
        <v>112</v>
      </c>
      <c r="CC915">
        <v>1</v>
      </c>
      <c r="CE915">
        <v>3</v>
      </c>
      <c r="CG915">
        <v>41054531300042</v>
      </c>
      <c r="CI915" t="s">
        <v>109</v>
      </c>
      <c r="CK915">
        <v>3</v>
      </c>
      <c r="CQ915" t="s">
        <v>110</v>
      </c>
      <c r="CR915" s="2">
        <v>42460</v>
      </c>
      <c r="CS915">
        <v>0</v>
      </c>
      <c r="CU915" t="s">
        <v>109</v>
      </c>
      <c r="CV915" t="s">
        <v>111</v>
      </c>
      <c r="CW915">
        <v>41054531300042</v>
      </c>
      <c r="CY915" t="s">
        <v>112</v>
      </c>
      <c r="CZ915" t="s">
        <v>113</v>
      </c>
      <c r="DA915" t="s">
        <v>114</v>
      </c>
      <c r="DB915" t="s">
        <v>115</v>
      </c>
      <c r="DC915">
        <v>1</v>
      </c>
    </row>
    <row r="916" spans="1:107" x14ac:dyDescent="0.2">
      <c r="A916" t="s">
        <v>108</v>
      </c>
      <c r="B916">
        <v>0</v>
      </c>
      <c r="D916" t="s">
        <v>109</v>
      </c>
      <c r="K916">
        <v>1</v>
      </c>
      <c r="M916">
        <v>2</v>
      </c>
      <c r="N916" t="s">
        <v>990</v>
      </c>
      <c r="O916">
        <v>0</v>
      </c>
      <c r="V916">
        <v>6127975</v>
      </c>
      <c r="W916" s="2">
        <v>42432</v>
      </c>
      <c r="X916">
        <v>4</v>
      </c>
      <c r="Y916">
        <v>1</v>
      </c>
      <c r="Z916">
        <v>1</v>
      </c>
      <c r="AB916">
        <v>0</v>
      </c>
      <c r="AC916">
        <v>0</v>
      </c>
      <c r="AD916" s="2">
        <v>42433</v>
      </c>
      <c r="AE916" s="3" t="s">
        <v>991</v>
      </c>
      <c r="AF916">
        <v>23</v>
      </c>
      <c r="AG916">
        <v>23</v>
      </c>
      <c r="AH916" s="3" t="s">
        <v>1002</v>
      </c>
      <c r="AI916">
        <v>2</v>
      </c>
      <c r="AJ916">
        <v>2</v>
      </c>
      <c r="AK916" t="s">
        <v>272</v>
      </c>
      <c r="AL916">
        <v>1110</v>
      </c>
      <c r="AM916">
        <v>0.05</v>
      </c>
      <c r="AN916">
        <v>0.05</v>
      </c>
      <c r="AQ916">
        <v>454</v>
      </c>
      <c r="AR916">
        <v>454</v>
      </c>
      <c r="AS916">
        <v>1110</v>
      </c>
      <c r="AT916">
        <v>10</v>
      </c>
      <c r="AU916">
        <v>10</v>
      </c>
      <c r="AV916">
        <v>0.05</v>
      </c>
      <c r="AW916">
        <v>0.05</v>
      </c>
      <c r="AZ916">
        <v>133</v>
      </c>
      <c r="BA916">
        <v>133</v>
      </c>
      <c r="BB916" t="s">
        <v>135</v>
      </c>
      <c r="BC916" t="s">
        <v>992</v>
      </c>
      <c r="BD916">
        <v>1</v>
      </c>
      <c r="BF916" s="2">
        <v>42433</v>
      </c>
      <c r="BG916" s="3" t="s">
        <v>125</v>
      </c>
      <c r="BH916">
        <v>41054531300042</v>
      </c>
      <c r="BJ916" t="s">
        <v>112</v>
      </c>
      <c r="BK916" t="s">
        <v>993</v>
      </c>
      <c r="BL916" t="s">
        <v>994</v>
      </c>
      <c r="BN916" s="2">
        <v>42432</v>
      </c>
      <c r="BO916">
        <v>3</v>
      </c>
      <c r="BQ916">
        <v>1409</v>
      </c>
      <c r="BS916" t="s">
        <v>117</v>
      </c>
      <c r="BT916">
        <v>11</v>
      </c>
      <c r="BV916">
        <v>27</v>
      </c>
      <c r="BX916">
        <v>1</v>
      </c>
      <c r="BZ916">
        <v>34255833500051</v>
      </c>
      <c r="CB916" t="s">
        <v>112</v>
      </c>
      <c r="CC916">
        <v>1</v>
      </c>
      <c r="CE916">
        <v>3</v>
      </c>
      <c r="CG916">
        <v>41054531300042</v>
      </c>
      <c r="CI916" t="s">
        <v>109</v>
      </c>
      <c r="CK916">
        <v>3</v>
      </c>
      <c r="CQ916" t="s">
        <v>110</v>
      </c>
      <c r="CR916" s="2">
        <v>42460</v>
      </c>
      <c r="CS916">
        <v>0</v>
      </c>
      <c r="CU916" t="s">
        <v>109</v>
      </c>
      <c r="CV916" t="s">
        <v>111</v>
      </c>
      <c r="CW916">
        <v>41054531300042</v>
      </c>
      <c r="CY916" t="s">
        <v>112</v>
      </c>
      <c r="CZ916" t="s">
        <v>113</v>
      </c>
      <c r="DA916" t="s">
        <v>114</v>
      </c>
      <c r="DB916" t="s">
        <v>115</v>
      </c>
      <c r="DC916">
        <v>1</v>
      </c>
    </row>
    <row r="917" spans="1:107" x14ac:dyDescent="0.2">
      <c r="A917" t="s">
        <v>108</v>
      </c>
      <c r="B917">
        <v>0</v>
      </c>
      <c r="D917" t="s">
        <v>109</v>
      </c>
      <c r="K917">
        <v>1</v>
      </c>
      <c r="M917">
        <v>2</v>
      </c>
      <c r="N917" t="s">
        <v>990</v>
      </c>
      <c r="O917">
        <v>0</v>
      </c>
      <c r="V917">
        <v>6127975</v>
      </c>
      <c r="W917" s="2">
        <v>42432</v>
      </c>
      <c r="X917">
        <v>4</v>
      </c>
      <c r="Y917">
        <v>1</v>
      </c>
      <c r="Z917">
        <v>1</v>
      </c>
      <c r="AB917">
        <v>0</v>
      </c>
      <c r="AC917">
        <v>0</v>
      </c>
      <c r="AD917" s="2">
        <v>42433</v>
      </c>
      <c r="AE917" s="3" t="s">
        <v>991</v>
      </c>
      <c r="AF917">
        <v>23</v>
      </c>
      <c r="AG917">
        <v>23</v>
      </c>
      <c r="AH917" s="3" t="s">
        <v>1002</v>
      </c>
      <c r="AI917">
        <v>2</v>
      </c>
      <c r="AJ917">
        <v>2</v>
      </c>
      <c r="AK917" t="s">
        <v>273</v>
      </c>
      <c r="AL917">
        <v>1111</v>
      </c>
      <c r="AM917">
        <v>0.03</v>
      </c>
      <c r="AN917">
        <v>0.03</v>
      </c>
      <c r="AQ917">
        <v>454</v>
      </c>
      <c r="AR917">
        <v>454</v>
      </c>
      <c r="AS917">
        <v>1111</v>
      </c>
      <c r="AT917">
        <v>10</v>
      </c>
      <c r="AU917">
        <v>10</v>
      </c>
      <c r="AV917">
        <v>0.03</v>
      </c>
      <c r="AW917">
        <v>0.03</v>
      </c>
      <c r="AZ917">
        <v>133</v>
      </c>
      <c r="BA917">
        <v>133</v>
      </c>
      <c r="BB917" t="s">
        <v>135</v>
      </c>
      <c r="BC917" t="s">
        <v>992</v>
      </c>
      <c r="BD917">
        <v>1</v>
      </c>
      <c r="BF917" s="2">
        <v>42433</v>
      </c>
      <c r="BG917" s="3" t="s">
        <v>125</v>
      </c>
      <c r="BH917">
        <v>41054531300042</v>
      </c>
      <c r="BJ917" t="s">
        <v>112</v>
      </c>
      <c r="BK917" t="s">
        <v>993</v>
      </c>
      <c r="BL917" t="s">
        <v>994</v>
      </c>
      <c r="BN917" s="2">
        <v>42432</v>
      </c>
      <c r="BO917">
        <v>3</v>
      </c>
      <c r="BQ917">
        <v>1409</v>
      </c>
      <c r="BS917" t="s">
        <v>117</v>
      </c>
      <c r="BT917">
        <v>11</v>
      </c>
      <c r="BV917">
        <v>27</v>
      </c>
      <c r="BX917">
        <v>1</v>
      </c>
      <c r="BZ917">
        <v>34255833500051</v>
      </c>
      <c r="CB917" t="s">
        <v>112</v>
      </c>
      <c r="CC917">
        <v>1</v>
      </c>
      <c r="CE917">
        <v>3</v>
      </c>
      <c r="CG917">
        <v>41054531300042</v>
      </c>
      <c r="CI917" t="s">
        <v>109</v>
      </c>
      <c r="CK917">
        <v>3</v>
      </c>
      <c r="CQ917" t="s">
        <v>110</v>
      </c>
      <c r="CR917" s="2">
        <v>42460</v>
      </c>
      <c r="CS917">
        <v>0</v>
      </c>
      <c r="CU917" t="s">
        <v>109</v>
      </c>
      <c r="CV917" t="s">
        <v>111</v>
      </c>
      <c r="CW917">
        <v>41054531300042</v>
      </c>
      <c r="CY917" t="s">
        <v>112</v>
      </c>
      <c r="CZ917" t="s">
        <v>113</v>
      </c>
      <c r="DA917" t="s">
        <v>114</v>
      </c>
      <c r="DB917" t="s">
        <v>115</v>
      </c>
      <c r="DC917">
        <v>1</v>
      </c>
    </row>
    <row r="918" spans="1:107" x14ac:dyDescent="0.2">
      <c r="A918" t="s">
        <v>108</v>
      </c>
      <c r="B918">
        <v>0</v>
      </c>
      <c r="D918" t="s">
        <v>109</v>
      </c>
      <c r="K918">
        <v>1</v>
      </c>
      <c r="M918">
        <v>2</v>
      </c>
      <c r="N918" t="s">
        <v>990</v>
      </c>
      <c r="O918">
        <v>0</v>
      </c>
      <c r="V918">
        <v>6127975</v>
      </c>
      <c r="W918" s="2">
        <v>42432</v>
      </c>
      <c r="X918">
        <v>4</v>
      </c>
      <c r="Y918">
        <v>1</v>
      </c>
      <c r="Z918">
        <v>1</v>
      </c>
      <c r="AB918">
        <v>0</v>
      </c>
      <c r="AC918">
        <v>0</v>
      </c>
      <c r="AD918" s="2">
        <v>42433</v>
      </c>
      <c r="AE918" s="3" t="s">
        <v>991</v>
      </c>
      <c r="AF918">
        <v>23</v>
      </c>
      <c r="AG918">
        <v>23</v>
      </c>
      <c r="AH918" s="3" t="s">
        <v>1009</v>
      </c>
      <c r="AI918">
        <v>2</v>
      </c>
      <c r="AJ918">
        <v>2</v>
      </c>
      <c r="AK918" t="s">
        <v>274</v>
      </c>
      <c r="AL918">
        <v>1319</v>
      </c>
      <c r="AM918">
        <v>1</v>
      </c>
      <c r="AN918">
        <v>1</v>
      </c>
      <c r="AQ918">
        <v>240</v>
      </c>
      <c r="AR918">
        <v>240</v>
      </c>
      <c r="AS918">
        <v>1319</v>
      </c>
      <c r="AT918">
        <v>10</v>
      </c>
      <c r="AU918">
        <v>10</v>
      </c>
      <c r="AV918">
        <v>1</v>
      </c>
      <c r="AW918">
        <v>1</v>
      </c>
      <c r="AZ918">
        <v>168</v>
      </c>
      <c r="BA918">
        <v>168</v>
      </c>
      <c r="BB918" t="s">
        <v>275</v>
      </c>
      <c r="BC918" t="s">
        <v>992</v>
      </c>
      <c r="BD918">
        <v>1</v>
      </c>
      <c r="BF918" s="2">
        <v>42433</v>
      </c>
      <c r="BG918" s="3" t="s">
        <v>125</v>
      </c>
      <c r="BH918">
        <v>41054531300042</v>
      </c>
      <c r="BJ918" t="s">
        <v>112</v>
      </c>
      <c r="BK918" t="s">
        <v>993</v>
      </c>
      <c r="BL918" t="s">
        <v>994</v>
      </c>
      <c r="BN918" s="2">
        <v>42432</v>
      </c>
      <c r="BO918">
        <v>3</v>
      </c>
      <c r="BQ918">
        <v>1409</v>
      </c>
      <c r="BS918" t="s">
        <v>117</v>
      </c>
      <c r="BT918">
        <v>11</v>
      </c>
      <c r="BV918">
        <v>27</v>
      </c>
      <c r="BX918">
        <v>1</v>
      </c>
      <c r="BZ918">
        <v>34255833500051</v>
      </c>
      <c r="CB918" t="s">
        <v>112</v>
      </c>
      <c r="CC918">
        <v>1</v>
      </c>
      <c r="CE918">
        <v>3</v>
      </c>
      <c r="CG918">
        <v>41054531300042</v>
      </c>
      <c r="CI918" t="s">
        <v>109</v>
      </c>
      <c r="CK918">
        <v>3</v>
      </c>
      <c r="CQ918" t="s">
        <v>110</v>
      </c>
      <c r="CR918" s="2">
        <v>42460</v>
      </c>
      <c r="CS918">
        <v>0</v>
      </c>
      <c r="CU918" t="s">
        <v>109</v>
      </c>
      <c r="CV918" t="s">
        <v>111</v>
      </c>
      <c r="CW918">
        <v>41054531300042</v>
      </c>
      <c r="CY918" t="s">
        <v>112</v>
      </c>
      <c r="CZ918" t="s">
        <v>113</v>
      </c>
      <c r="DA918" t="s">
        <v>114</v>
      </c>
      <c r="DB918" t="s">
        <v>115</v>
      </c>
      <c r="DC918">
        <v>1</v>
      </c>
    </row>
    <row r="919" spans="1:107" x14ac:dyDescent="0.2">
      <c r="A919" t="s">
        <v>108</v>
      </c>
      <c r="B919">
        <v>0</v>
      </c>
      <c r="D919" t="s">
        <v>109</v>
      </c>
      <c r="K919">
        <v>1</v>
      </c>
      <c r="M919">
        <v>2</v>
      </c>
      <c r="N919" t="s">
        <v>990</v>
      </c>
      <c r="O919">
        <v>0</v>
      </c>
      <c r="V919">
        <v>6127975</v>
      </c>
      <c r="W919" s="2">
        <v>42432</v>
      </c>
      <c r="X919">
        <v>4</v>
      </c>
      <c r="Y919">
        <v>1</v>
      </c>
      <c r="Z919">
        <v>1</v>
      </c>
      <c r="AB919">
        <v>0</v>
      </c>
      <c r="AC919">
        <v>0</v>
      </c>
      <c r="AD919" s="2">
        <v>42433</v>
      </c>
      <c r="AE919" s="3" t="s">
        <v>991</v>
      </c>
      <c r="AF919">
        <v>23</v>
      </c>
      <c r="AG919">
        <v>23</v>
      </c>
      <c r="AH919" s="3" t="s">
        <v>998</v>
      </c>
      <c r="AI919">
        <v>2</v>
      </c>
      <c r="AJ919">
        <v>2</v>
      </c>
      <c r="AK919" t="s">
        <v>277</v>
      </c>
      <c r="AL919">
        <v>1951</v>
      </c>
      <c r="AM919">
        <v>0.02</v>
      </c>
      <c r="AN919">
        <v>0.02</v>
      </c>
      <c r="AQ919">
        <v>454</v>
      </c>
      <c r="AR919">
        <v>454</v>
      </c>
      <c r="AS919">
        <v>1951</v>
      </c>
      <c r="AT919">
        <v>10</v>
      </c>
      <c r="AU919">
        <v>10</v>
      </c>
      <c r="AV919">
        <v>0.02</v>
      </c>
      <c r="AW919">
        <v>0.02</v>
      </c>
      <c r="AZ919">
        <v>133</v>
      </c>
      <c r="BA919">
        <v>133</v>
      </c>
      <c r="BB919" t="s">
        <v>135</v>
      </c>
      <c r="BC919" t="s">
        <v>992</v>
      </c>
      <c r="BD919">
        <v>1</v>
      </c>
      <c r="BF919" s="2">
        <v>42433</v>
      </c>
      <c r="BG919" s="3" t="s">
        <v>125</v>
      </c>
      <c r="BH919">
        <v>41054531300042</v>
      </c>
      <c r="BJ919" t="s">
        <v>112</v>
      </c>
      <c r="BK919" t="s">
        <v>993</v>
      </c>
      <c r="BL919" t="s">
        <v>994</v>
      </c>
      <c r="BN919" s="2">
        <v>42432</v>
      </c>
      <c r="BO919">
        <v>3</v>
      </c>
      <c r="BQ919">
        <v>1409</v>
      </c>
      <c r="BS919" t="s">
        <v>117</v>
      </c>
      <c r="BT919">
        <v>11</v>
      </c>
      <c r="BV919">
        <v>27</v>
      </c>
      <c r="BX919">
        <v>1</v>
      </c>
      <c r="BZ919">
        <v>34255833500051</v>
      </c>
      <c r="CB919" t="s">
        <v>112</v>
      </c>
      <c r="CC919">
        <v>1</v>
      </c>
      <c r="CE919">
        <v>3</v>
      </c>
      <c r="CG919">
        <v>41054531300042</v>
      </c>
      <c r="CI919" t="s">
        <v>109</v>
      </c>
      <c r="CK919">
        <v>3</v>
      </c>
      <c r="CQ919" t="s">
        <v>110</v>
      </c>
      <c r="CR919" s="2">
        <v>42460</v>
      </c>
      <c r="CS919">
        <v>0</v>
      </c>
      <c r="CU919" t="s">
        <v>109</v>
      </c>
      <c r="CV919" t="s">
        <v>111</v>
      </c>
      <c r="CW919">
        <v>41054531300042</v>
      </c>
      <c r="CY919" t="s">
        <v>112</v>
      </c>
      <c r="CZ919" t="s">
        <v>113</v>
      </c>
      <c r="DA919" t="s">
        <v>114</v>
      </c>
      <c r="DB919" t="s">
        <v>115</v>
      </c>
      <c r="DC919">
        <v>1</v>
      </c>
    </row>
    <row r="920" spans="1:107" x14ac:dyDescent="0.2">
      <c r="A920" t="s">
        <v>108</v>
      </c>
      <c r="B920">
        <v>0</v>
      </c>
      <c r="D920" t="s">
        <v>109</v>
      </c>
      <c r="K920">
        <v>1</v>
      </c>
      <c r="M920">
        <v>2</v>
      </c>
      <c r="N920" t="s">
        <v>990</v>
      </c>
      <c r="O920">
        <v>0</v>
      </c>
      <c r="V920">
        <v>6127975</v>
      </c>
      <c r="W920" s="2">
        <v>42432</v>
      </c>
      <c r="X920">
        <v>4</v>
      </c>
      <c r="Y920">
        <v>1</v>
      </c>
      <c r="Z920">
        <v>1</v>
      </c>
      <c r="AB920">
        <v>0</v>
      </c>
      <c r="AC920">
        <v>0</v>
      </c>
      <c r="AD920" s="2">
        <v>42433</v>
      </c>
      <c r="AE920" s="3" t="s">
        <v>991</v>
      </c>
      <c r="AF920">
        <v>3</v>
      </c>
      <c r="AG920">
        <v>3</v>
      </c>
      <c r="AH920" s="3" t="s">
        <v>1008</v>
      </c>
      <c r="AI920">
        <v>2</v>
      </c>
      <c r="AJ920">
        <v>2</v>
      </c>
      <c r="AK920" t="s">
        <v>278</v>
      </c>
      <c r="AL920">
        <v>1396</v>
      </c>
      <c r="AM920">
        <v>10</v>
      </c>
      <c r="AN920">
        <v>10</v>
      </c>
      <c r="AQ920">
        <v>422</v>
      </c>
      <c r="AR920">
        <v>422</v>
      </c>
      <c r="AS920">
        <v>1396</v>
      </c>
      <c r="AT920">
        <v>1</v>
      </c>
      <c r="AU920">
        <v>1</v>
      </c>
      <c r="AV920">
        <v>76</v>
      </c>
      <c r="AW920">
        <v>76</v>
      </c>
      <c r="AZ920">
        <v>284</v>
      </c>
      <c r="BA920">
        <v>284</v>
      </c>
      <c r="BB920" t="s">
        <v>279</v>
      </c>
      <c r="BC920" t="s">
        <v>992</v>
      </c>
      <c r="BD920">
        <v>1</v>
      </c>
      <c r="BF920" s="2">
        <v>42433</v>
      </c>
      <c r="BG920" s="3" t="s">
        <v>125</v>
      </c>
      <c r="BH920">
        <v>41054531300042</v>
      </c>
      <c r="BJ920" t="s">
        <v>112</v>
      </c>
      <c r="BK920" t="s">
        <v>993</v>
      </c>
      <c r="BL920" t="s">
        <v>994</v>
      </c>
      <c r="BN920" s="2">
        <v>42432</v>
      </c>
      <c r="BO920">
        <v>3</v>
      </c>
      <c r="BQ920">
        <v>1409</v>
      </c>
      <c r="BS920" t="s">
        <v>117</v>
      </c>
      <c r="BT920">
        <v>11</v>
      </c>
      <c r="BV920">
        <v>27</v>
      </c>
      <c r="BX920">
        <v>1</v>
      </c>
      <c r="BZ920">
        <v>34255833500051</v>
      </c>
      <c r="CB920" t="s">
        <v>112</v>
      </c>
      <c r="CC920">
        <v>1</v>
      </c>
      <c r="CE920">
        <v>3</v>
      </c>
      <c r="CG920">
        <v>41054531300042</v>
      </c>
      <c r="CI920" t="s">
        <v>109</v>
      </c>
      <c r="CK920">
        <v>3</v>
      </c>
      <c r="CQ920" t="s">
        <v>110</v>
      </c>
      <c r="CR920" s="2">
        <v>42460</v>
      </c>
      <c r="CS920">
        <v>0</v>
      </c>
      <c r="CU920" t="s">
        <v>109</v>
      </c>
      <c r="CV920" t="s">
        <v>111</v>
      </c>
      <c r="CW920">
        <v>41054531300042</v>
      </c>
      <c r="CY920" t="s">
        <v>112</v>
      </c>
      <c r="CZ920" t="s">
        <v>113</v>
      </c>
      <c r="DA920" t="s">
        <v>114</v>
      </c>
      <c r="DB920" t="s">
        <v>115</v>
      </c>
      <c r="DC920">
        <v>1</v>
      </c>
    </row>
    <row r="921" spans="1:107" x14ac:dyDescent="0.2">
      <c r="A921" t="s">
        <v>108</v>
      </c>
      <c r="B921">
        <v>0</v>
      </c>
      <c r="D921" t="s">
        <v>109</v>
      </c>
      <c r="K921">
        <v>1</v>
      </c>
      <c r="M921">
        <v>2</v>
      </c>
      <c r="N921" t="s">
        <v>990</v>
      </c>
      <c r="O921">
        <v>0</v>
      </c>
      <c r="V921">
        <v>6127975</v>
      </c>
      <c r="W921" s="2">
        <v>42432</v>
      </c>
      <c r="X921">
        <v>4</v>
      </c>
      <c r="Y921">
        <v>1</v>
      </c>
      <c r="Z921">
        <v>1</v>
      </c>
      <c r="AB921">
        <v>0</v>
      </c>
      <c r="AC921">
        <v>0</v>
      </c>
      <c r="AD921" s="2">
        <v>42433</v>
      </c>
      <c r="AE921" s="3" t="s">
        <v>991</v>
      </c>
      <c r="AF921">
        <v>23</v>
      </c>
      <c r="AG921">
        <v>23</v>
      </c>
      <c r="AH921" s="3" t="s">
        <v>997</v>
      </c>
      <c r="AI921">
        <v>2</v>
      </c>
      <c r="AJ921">
        <v>2</v>
      </c>
      <c r="AK921" t="s">
        <v>280</v>
      </c>
      <c r="AL921">
        <v>6231</v>
      </c>
      <c r="AM921">
        <v>5.0000000000000001E-4</v>
      </c>
      <c r="AN921">
        <v>5.0000000000000001E-4</v>
      </c>
      <c r="AO921">
        <v>711</v>
      </c>
      <c r="AP921">
        <v>711</v>
      </c>
      <c r="AQ921">
        <v>405</v>
      </c>
      <c r="AR921">
        <v>405</v>
      </c>
      <c r="AS921">
        <v>6231</v>
      </c>
      <c r="AT921">
        <v>10</v>
      </c>
      <c r="AU921">
        <v>10</v>
      </c>
      <c r="AV921">
        <v>5.0000000000000001E-4</v>
      </c>
      <c r="AW921">
        <v>5.0000000000000001E-4</v>
      </c>
      <c r="AZ921">
        <v>133</v>
      </c>
      <c r="BA921">
        <v>133</v>
      </c>
      <c r="BB921" t="s">
        <v>135</v>
      </c>
      <c r="BC921" t="s">
        <v>992</v>
      </c>
      <c r="BD921">
        <v>1</v>
      </c>
      <c r="BF921" s="2">
        <v>42433</v>
      </c>
      <c r="BG921" s="3" t="s">
        <v>125</v>
      </c>
      <c r="BH921">
        <v>41054531300042</v>
      </c>
      <c r="BJ921" t="s">
        <v>112</v>
      </c>
      <c r="BK921" t="s">
        <v>993</v>
      </c>
      <c r="BL921" t="s">
        <v>994</v>
      </c>
      <c r="BN921" s="2">
        <v>42432</v>
      </c>
      <c r="BO921">
        <v>3</v>
      </c>
      <c r="BQ921">
        <v>1409</v>
      </c>
      <c r="BS921" t="s">
        <v>117</v>
      </c>
      <c r="BT921">
        <v>11</v>
      </c>
      <c r="BV921">
        <v>27</v>
      </c>
      <c r="BX921">
        <v>1</v>
      </c>
      <c r="BZ921">
        <v>34255833500051</v>
      </c>
      <c r="CB921" t="s">
        <v>112</v>
      </c>
      <c r="CC921">
        <v>1</v>
      </c>
      <c r="CE921">
        <v>3</v>
      </c>
      <c r="CG921">
        <v>41054531300042</v>
      </c>
      <c r="CI921" t="s">
        <v>109</v>
      </c>
      <c r="CK921">
        <v>3</v>
      </c>
      <c r="CQ921" t="s">
        <v>110</v>
      </c>
      <c r="CR921" s="2">
        <v>42460</v>
      </c>
      <c r="CS921">
        <v>0</v>
      </c>
      <c r="CU921" t="s">
        <v>109</v>
      </c>
      <c r="CV921" t="s">
        <v>111</v>
      </c>
      <c r="CW921">
        <v>41054531300042</v>
      </c>
      <c r="CY921" t="s">
        <v>112</v>
      </c>
      <c r="CZ921" t="s">
        <v>113</v>
      </c>
      <c r="DA921" t="s">
        <v>114</v>
      </c>
      <c r="DB921" t="s">
        <v>115</v>
      </c>
      <c r="DC921">
        <v>1</v>
      </c>
    </row>
    <row r="922" spans="1:107" x14ac:dyDescent="0.2">
      <c r="A922" t="s">
        <v>108</v>
      </c>
      <c r="B922">
        <v>0</v>
      </c>
      <c r="D922" t="s">
        <v>109</v>
      </c>
      <c r="K922">
        <v>1</v>
      </c>
      <c r="M922">
        <v>2</v>
      </c>
      <c r="N922" t="s">
        <v>990</v>
      </c>
      <c r="O922">
        <v>0</v>
      </c>
      <c r="V922">
        <v>6127975</v>
      </c>
      <c r="W922" s="2">
        <v>42432</v>
      </c>
      <c r="X922">
        <v>4</v>
      </c>
      <c r="Y922">
        <v>2</v>
      </c>
      <c r="Z922">
        <v>2</v>
      </c>
      <c r="AB922">
        <v>0</v>
      </c>
      <c r="AC922">
        <v>0</v>
      </c>
      <c r="AD922" s="2">
        <v>42433</v>
      </c>
      <c r="AE922" s="3" t="s">
        <v>991</v>
      </c>
      <c r="AF922">
        <v>23</v>
      </c>
      <c r="AG922">
        <v>23</v>
      </c>
      <c r="AH922" s="3" t="s">
        <v>997</v>
      </c>
      <c r="AI922">
        <v>2</v>
      </c>
      <c r="AJ922">
        <v>2</v>
      </c>
      <c r="AK922" t="s">
        <v>281</v>
      </c>
      <c r="AL922">
        <v>7437</v>
      </c>
      <c r="AM922">
        <v>2.0000000000000001E-4</v>
      </c>
      <c r="AN922">
        <v>2.0000000000000001E-4</v>
      </c>
      <c r="AO922">
        <v>711</v>
      </c>
      <c r="AP922">
        <v>711</v>
      </c>
      <c r="AQ922">
        <v>405</v>
      </c>
      <c r="AR922">
        <v>405</v>
      </c>
      <c r="AS922">
        <v>7437</v>
      </c>
      <c r="AT922">
        <v>10</v>
      </c>
      <c r="AU922">
        <v>10</v>
      </c>
      <c r="AV922">
        <v>2.0000000000000001E-4</v>
      </c>
      <c r="AW922">
        <v>2.0000000000000001E-4</v>
      </c>
      <c r="AZ922">
        <v>133</v>
      </c>
      <c r="BA922">
        <v>133</v>
      </c>
      <c r="BB922" t="s">
        <v>135</v>
      </c>
      <c r="BC922" t="s">
        <v>992</v>
      </c>
      <c r="BD922">
        <v>1</v>
      </c>
      <c r="BF922" s="2">
        <v>42433</v>
      </c>
      <c r="BG922" s="3" t="s">
        <v>125</v>
      </c>
      <c r="BH922">
        <v>41054531300042</v>
      </c>
      <c r="BJ922" t="s">
        <v>112</v>
      </c>
      <c r="BK922" t="s">
        <v>993</v>
      </c>
      <c r="BL922" t="s">
        <v>994</v>
      </c>
      <c r="BN922" s="2">
        <v>42432</v>
      </c>
      <c r="BO922">
        <v>3</v>
      </c>
      <c r="BQ922">
        <v>1409</v>
      </c>
      <c r="BS922" t="s">
        <v>117</v>
      </c>
      <c r="BT922">
        <v>11</v>
      </c>
      <c r="BV922">
        <v>27</v>
      </c>
      <c r="BX922">
        <v>1</v>
      </c>
      <c r="BZ922">
        <v>34255833500051</v>
      </c>
      <c r="CB922" t="s">
        <v>112</v>
      </c>
      <c r="CC922">
        <v>1</v>
      </c>
      <c r="CE922">
        <v>3</v>
      </c>
      <c r="CG922">
        <v>41054531300042</v>
      </c>
      <c r="CI922" t="s">
        <v>109</v>
      </c>
      <c r="CK922">
        <v>3</v>
      </c>
      <c r="CQ922" t="s">
        <v>110</v>
      </c>
      <c r="CR922" s="2">
        <v>42460</v>
      </c>
      <c r="CS922">
        <v>0</v>
      </c>
      <c r="CU922" t="s">
        <v>109</v>
      </c>
      <c r="CV922" t="s">
        <v>111</v>
      </c>
      <c r="CW922">
        <v>41054531300042</v>
      </c>
      <c r="CY922" t="s">
        <v>112</v>
      </c>
      <c r="CZ922" t="s">
        <v>113</v>
      </c>
      <c r="DA922" t="s">
        <v>114</v>
      </c>
      <c r="DB922" t="s">
        <v>115</v>
      </c>
      <c r="DC922">
        <v>1</v>
      </c>
    </row>
    <row r="923" spans="1:107" x14ac:dyDescent="0.2">
      <c r="A923" t="s">
        <v>108</v>
      </c>
      <c r="B923">
        <v>0</v>
      </c>
      <c r="D923" t="s">
        <v>109</v>
      </c>
      <c r="K923">
        <v>1</v>
      </c>
      <c r="M923">
        <v>2</v>
      </c>
      <c r="N923" t="s">
        <v>990</v>
      </c>
      <c r="O923">
        <v>0</v>
      </c>
      <c r="V923">
        <v>6127975</v>
      </c>
      <c r="W923" s="2">
        <v>42432</v>
      </c>
      <c r="X923">
        <v>4</v>
      </c>
      <c r="Y923">
        <v>2</v>
      </c>
      <c r="Z923">
        <v>2</v>
      </c>
      <c r="AB923">
        <v>0</v>
      </c>
      <c r="AC923">
        <v>0</v>
      </c>
      <c r="AD923" s="2">
        <v>42433</v>
      </c>
      <c r="AE923" s="3" t="s">
        <v>991</v>
      </c>
      <c r="AF923">
        <v>23</v>
      </c>
      <c r="AG923">
        <v>23</v>
      </c>
      <c r="AH923" s="3" t="s">
        <v>1000</v>
      </c>
      <c r="AI923">
        <v>2</v>
      </c>
      <c r="AJ923">
        <v>2</v>
      </c>
      <c r="AK923" t="s">
        <v>282</v>
      </c>
      <c r="AL923">
        <v>7522</v>
      </c>
      <c r="AM923">
        <v>0.05</v>
      </c>
      <c r="AN923">
        <v>0.05</v>
      </c>
      <c r="AO923">
        <v>712</v>
      </c>
      <c r="AP923">
        <v>712</v>
      </c>
      <c r="AQ923">
        <v>405</v>
      </c>
      <c r="AR923">
        <v>405</v>
      </c>
      <c r="AS923">
        <v>7522</v>
      </c>
      <c r="AT923">
        <v>10</v>
      </c>
      <c r="AU923">
        <v>10</v>
      </c>
      <c r="AV923">
        <v>0.05</v>
      </c>
      <c r="AW923">
        <v>0.05</v>
      </c>
      <c r="AX923">
        <v>1168</v>
      </c>
      <c r="AY923">
        <v>1168</v>
      </c>
      <c r="AZ923">
        <v>133</v>
      </c>
      <c r="BA923">
        <v>133</v>
      </c>
      <c r="BB923" t="s">
        <v>135</v>
      </c>
      <c r="BC923" t="s">
        <v>992</v>
      </c>
      <c r="BD923">
        <v>1</v>
      </c>
      <c r="BF923" s="2">
        <v>42433</v>
      </c>
      <c r="BG923" s="3" t="s">
        <v>125</v>
      </c>
      <c r="BH923">
        <v>41054531300042</v>
      </c>
      <c r="BJ923" t="s">
        <v>112</v>
      </c>
      <c r="BK923" t="s">
        <v>993</v>
      </c>
      <c r="BL923" t="s">
        <v>994</v>
      </c>
      <c r="BN923" s="2">
        <v>42432</v>
      </c>
      <c r="BO923">
        <v>3</v>
      </c>
      <c r="BQ923">
        <v>1409</v>
      </c>
      <c r="BS923" t="s">
        <v>117</v>
      </c>
      <c r="BT923">
        <v>11</v>
      </c>
      <c r="BV923">
        <v>27</v>
      </c>
      <c r="BX923">
        <v>1</v>
      </c>
      <c r="BZ923">
        <v>34255833500051</v>
      </c>
      <c r="CB923" t="s">
        <v>112</v>
      </c>
      <c r="CC923">
        <v>1</v>
      </c>
      <c r="CE923">
        <v>3</v>
      </c>
      <c r="CG923">
        <v>41054531300042</v>
      </c>
      <c r="CI923" t="s">
        <v>109</v>
      </c>
      <c r="CK923">
        <v>3</v>
      </c>
      <c r="CQ923" t="s">
        <v>110</v>
      </c>
      <c r="CR923" s="2">
        <v>42460</v>
      </c>
      <c r="CS923">
        <v>0</v>
      </c>
      <c r="CU923" t="s">
        <v>109</v>
      </c>
      <c r="CV923" t="s">
        <v>111</v>
      </c>
      <c r="CW923">
        <v>41054531300042</v>
      </c>
      <c r="CY923" t="s">
        <v>112</v>
      </c>
      <c r="CZ923" t="s">
        <v>113</v>
      </c>
      <c r="DA923" t="s">
        <v>114</v>
      </c>
      <c r="DB923" t="s">
        <v>115</v>
      </c>
      <c r="DC923">
        <v>1</v>
      </c>
    </row>
    <row r="924" spans="1:107" x14ac:dyDescent="0.2">
      <c r="A924" t="s">
        <v>108</v>
      </c>
      <c r="B924">
        <v>0</v>
      </c>
      <c r="D924" t="s">
        <v>109</v>
      </c>
      <c r="K924">
        <v>1</v>
      </c>
      <c r="M924">
        <v>2</v>
      </c>
      <c r="N924" t="s">
        <v>990</v>
      </c>
      <c r="O924">
        <v>0</v>
      </c>
      <c r="V924">
        <v>6127975</v>
      </c>
      <c r="W924" s="2">
        <v>42432</v>
      </c>
      <c r="X924">
        <v>4</v>
      </c>
      <c r="Y924">
        <v>1</v>
      </c>
      <c r="Z924">
        <v>1</v>
      </c>
      <c r="AB924">
        <v>0</v>
      </c>
      <c r="AC924">
        <v>0</v>
      </c>
      <c r="AD924" s="2">
        <v>42433</v>
      </c>
      <c r="AE924" s="3" t="s">
        <v>991</v>
      </c>
      <c r="AF924">
        <v>23</v>
      </c>
      <c r="AG924">
        <v>23</v>
      </c>
      <c r="AH924" s="3" t="s">
        <v>1000</v>
      </c>
      <c r="AI924">
        <v>2</v>
      </c>
      <c r="AJ924">
        <v>2</v>
      </c>
      <c r="AK924" t="s">
        <v>283</v>
      </c>
      <c r="AL924">
        <v>1687</v>
      </c>
      <c r="AM924">
        <v>5.0000000000000001E-3</v>
      </c>
      <c r="AN924">
        <v>5.0000000000000001E-3</v>
      </c>
      <c r="AO924">
        <v>712</v>
      </c>
      <c r="AP924">
        <v>712</v>
      </c>
      <c r="AQ924">
        <v>405</v>
      </c>
      <c r="AR924">
        <v>405</v>
      </c>
      <c r="AS924">
        <v>1687</v>
      </c>
      <c r="AT924">
        <v>10</v>
      </c>
      <c r="AU924">
        <v>10</v>
      </c>
      <c r="AV924">
        <v>5.0000000000000001E-3</v>
      </c>
      <c r="AW924">
        <v>5.0000000000000001E-3</v>
      </c>
      <c r="AX924">
        <v>1168</v>
      </c>
      <c r="AY924">
        <v>1168</v>
      </c>
      <c r="AZ924">
        <v>133</v>
      </c>
      <c r="BA924">
        <v>133</v>
      </c>
      <c r="BB924" t="s">
        <v>135</v>
      </c>
      <c r="BC924" t="s">
        <v>992</v>
      </c>
      <c r="BD924">
        <v>1</v>
      </c>
      <c r="BF924" s="2">
        <v>42433</v>
      </c>
      <c r="BG924" s="3" t="s">
        <v>125</v>
      </c>
      <c r="BH924">
        <v>41054531300042</v>
      </c>
      <c r="BJ924" t="s">
        <v>112</v>
      </c>
      <c r="BK924" t="s">
        <v>993</v>
      </c>
      <c r="BL924" t="s">
        <v>994</v>
      </c>
      <c r="BN924" s="2">
        <v>42432</v>
      </c>
      <c r="BO924">
        <v>3</v>
      </c>
      <c r="BQ924">
        <v>1409</v>
      </c>
      <c r="BS924" t="s">
        <v>117</v>
      </c>
      <c r="BT924">
        <v>11</v>
      </c>
      <c r="BV924">
        <v>27</v>
      </c>
      <c r="BX924">
        <v>1</v>
      </c>
      <c r="BZ924">
        <v>34255833500051</v>
      </c>
      <c r="CB924" t="s">
        <v>112</v>
      </c>
      <c r="CC924">
        <v>1</v>
      </c>
      <c r="CE924">
        <v>3</v>
      </c>
      <c r="CG924">
        <v>41054531300042</v>
      </c>
      <c r="CI924" t="s">
        <v>109</v>
      </c>
      <c r="CK924">
        <v>3</v>
      </c>
      <c r="CQ924" t="s">
        <v>110</v>
      </c>
      <c r="CR924" s="2">
        <v>42460</v>
      </c>
      <c r="CS924">
        <v>0</v>
      </c>
      <c r="CU924" t="s">
        <v>109</v>
      </c>
      <c r="CV924" t="s">
        <v>111</v>
      </c>
      <c r="CW924">
        <v>41054531300042</v>
      </c>
      <c r="CY924" t="s">
        <v>112</v>
      </c>
      <c r="CZ924" t="s">
        <v>113</v>
      </c>
      <c r="DA924" t="s">
        <v>114</v>
      </c>
      <c r="DB924" t="s">
        <v>115</v>
      </c>
      <c r="DC924">
        <v>1</v>
      </c>
    </row>
    <row r="925" spans="1:107" x14ac:dyDescent="0.2">
      <c r="A925" t="s">
        <v>108</v>
      </c>
      <c r="B925">
        <v>0</v>
      </c>
      <c r="D925" t="s">
        <v>109</v>
      </c>
      <c r="K925">
        <v>1</v>
      </c>
      <c r="M925">
        <v>2</v>
      </c>
      <c r="N925" t="s">
        <v>990</v>
      </c>
      <c r="O925">
        <v>0</v>
      </c>
      <c r="V925">
        <v>6127975</v>
      </c>
      <c r="W925" s="2">
        <v>42432</v>
      </c>
      <c r="X925">
        <v>4</v>
      </c>
      <c r="Y925">
        <v>1</v>
      </c>
      <c r="Z925">
        <v>1</v>
      </c>
      <c r="AB925">
        <v>0</v>
      </c>
      <c r="AC925">
        <v>0</v>
      </c>
      <c r="AD925" s="2">
        <v>42433</v>
      </c>
      <c r="AE925" s="3" t="s">
        <v>991</v>
      </c>
      <c r="AF925">
        <v>23</v>
      </c>
      <c r="AG925">
        <v>23</v>
      </c>
      <c r="AH925" s="3" t="s">
        <v>1002</v>
      </c>
      <c r="AI925">
        <v>2</v>
      </c>
      <c r="AJ925">
        <v>2</v>
      </c>
      <c r="AK925" t="s">
        <v>284</v>
      </c>
      <c r="AL925">
        <v>1329</v>
      </c>
      <c r="AM925">
        <v>0.02</v>
      </c>
      <c r="AN925">
        <v>0.02</v>
      </c>
      <c r="AQ925">
        <v>454</v>
      </c>
      <c r="AR925">
        <v>454</v>
      </c>
      <c r="AS925">
        <v>1329</v>
      </c>
      <c r="AT925">
        <v>10</v>
      </c>
      <c r="AU925">
        <v>10</v>
      </c>
      <c r="AV925">
        <v>0.02</v>
      </c>
      <c r="AW925">
        <v>0.02</v>
      </c>
      <c r="AZ925">
        <v>133</v>
      </c>
      <c r="BA925">
        <v>133</v>
      </c>
      <c r="BB925" t="s">
        <v>135</v>
      </c>
      <c r="BC925" t="s">
        <v>992</v>
      </c>
      <c r="BD925">
        <v>1</v>
      </c>
      <c r="BF925" s="2">
        <v>42433</v>
      </c>
      <c r="BG925" s="3" t="s">
        <v>125</v>
      </c>
      <c r="BH925">
        <v>41054531300042</v>
      </c>
      <c r="BJ925" t="s">
        <v>112</v>
      </c>
      <c r="BK925" t="s">
        <v>993</v>
      </c>
      <c r="BL925" t="s">
        <v>994</v>
      </c>
      <c r="BN925" s="2">
        <v>42432</v>
      </c>
      <c r="BO925">
        <v>3</v>
      </c>
      <c r="BQ925">
        <v>1409</v>
      </c>
      <c r="BS925" t="s">
        <v>117</v>
      </c>
      <c r="BT925">
        <v>11</v>
      </c>
      <c r="BV925">
        <v>27</v>
      </c>
      <c r="BX925">
        <v>1</v>
      </c>
      <c r="BZ925">
        <v>34255833500051</v>
      </c>
      <c r="CB925" t="s">
        <v>112</v>
      </c>
      <c r="CC925">
        <v>1</v>
      </c>
      <c r="CE925">
        <v>3</v>
      </c>
      <c r="CG925">
        <v>41054531300042</v>
      </c>
      <c r="CI925" t="s">
        <v>109</v>
      </c>
      <c r="CK925">
        <v>3</v>
      </c>
      <c r="CQ925" t="s">
        <v>110</v>
      </c>
      <c r="CR925" s="2">
        <v>42460</v>
      </c>
      <c r="CS925">
        <v>0</v>
      </c>
      <c r="CU925" t="s">
        <v>109</v>
      </c>
      <c r="CV925" t="s">
        <v>111</v>
      </c>
      <c r="CW925">
        <v>41054531300042</v>
      </c>
      <c r="CY925" t="s">
        <v>112</v>
      </c>
      <c r="CZ925" t="s">
        <v>113</v>
      </c>
      <c r="DA925" t="s">
        <v>114</v>
      </c>
      <c r="DB925" t="s">
        <v>115</v>
      </c>
      <c r="DC925">
        <v>1</v>
      </c>
    </row>
    <row r="926" spans="1:107" x14ac:dyDescent="0.2">
      <c r="A926" t="s">
        <v>108</v>
      </c>
      <c r="B926">
        <v>0</v>
      </c>
      <c r="D926" t="s">
        <v>109</v>
      </c>
      <c r="K926">
        <v>1</v>
      </c>
      <c r="M926">
        <v>2</v>
      </c>
      <c r="N926" t="s">
        <v>990</v>
      </c>
      <c r="O926">
        <v>0</v>
      </c>
      <c r="V926">
        <v>6127975</v>
      </c>
      <c r="W926" s="2">
        <v>42432</v>
      </c>
      <c r="X926">
        <v>4</v>
      </c>
      <c r="Y926">
        <v>1</v>
      </c>
      <c r="Z926">
        <v>1</v>
      </c>
      <c r="AB926">
        <v>0</v>
      </c>
      <c r="AC926">
        <v>0</v>
      </c>
      <c r="AD926" s="2">
        <v>42433</v>
      </c>
      <c r="AE926" s="3" t="s">
        <v>991</v>
      </c>
      <c r="AF926">
        <v>23</v>
      </c>
      <c r="AG926">
        <v>23</v>
      </c>
      <c r="AH926" s="3" t="s">
        <v>1000</v>
      </c>
      <c r="AI926">
        <v>2</v>
      </c>
      <c r="AJ926">
        <v>2</v>
      </c>
      <c r="AK926" t="s">
        <v>285</v>
      </c>
      <c r="AL926">
        <v>1112</v>
      </c>
      <c r="AM926">
        <v>5.0000000000000001E-3</v>
      </c>
      <c r="AN926">
        <v>5.0000000000000001E-3</v>
      </c>
      <c r="AO926">
        <v>712</v>
      </c>
      <c r="AP926">
        <v>712</v>
      </c>
      <c r="AQ926">
        <v>405</v>
      </c>
      <c r="AR926">
        <v>405</v>
      </c>
      <c r="AS926">
        <v>1112</v>
      </c>
      <c r="AT926">
        <v>10</v>
      </c>
      <c r="AU926">
        <v>10</v>
      </c>
      <c r="AV926">
        <v>5.0000000000000001E-3</v>
      </c>
      <c r="AW926">
        <v>5.0000000000000001E-3</v>
      </c>
      <c r="AX926">
        <v>1168</v>
      </c>
      <c r="AY926">
        <v>1168</v>
      </c>
      <c r="AZ926">
        <v>133</v>
      </c>
      <c r="BA926">
        <v>133</v>
      </c>
      <c r="BB926" t="s">
        <v>135</v>
      </c>
      <c r="BC926" t="s">
        <v>992</v>
      </c>
      <c r="BD926">
        <v>1</v>
      </c>
      <c r="BF926" s="2">
        <v>42433</v>
      </c>
      <c r="BG926" s="3" t="s">
        <v>125</v>
      </c>
      <c r="BH926">
        <v>41054531300042</v>
      </c>
      <c r="BJ926" t="s">
        <v>112</v>
      </c>
      <c r="BK926" t="s">
        <v>993</v>
      </c>
      <c r="BL926" t="s">
        <v>994</v>
      </c>
      <c r="BN926" s="2">
        <v>42432</v>
      </c>
      <c r="BO926">
        <v>3</v>
      </c>
      <c r="BQ926">
        <v>1409</v>
      </c>
      <c r="BS926" t="s">
        <v>117</v>
      </c>
      <c r="BT926">
        <v>11</v>
      </c>
      <c r="BV926">
        <v>27</v>
      </c>
      <c r="BX926">
        <v>1</v>
      </c>
      <c r="BZ926">
        <v>34255833500051</v>
      </c>
      <c r="CB926" t="s">
        <v>112</v>
      </c>
      <c r="CC926">
        <v>1</v>
      </c>
      <c r="CE926">
        <v>3</v>
      </c>
      <c r="CG926">
        <v>41054531300042</v>
      </c>
      <c r="CI926" t="s">
        <v>109</v>
      </c>
      <c r="CK926">
        <v>3</v>
      </c>
      <c r="CQ926" t="s">
        <v>110</v>
      </c>
      <c r="CR926" s="2">
        <v>42460</v>
      </c>
      <c r="CS926">
        <v>0</v>
      </c>
      <c r="CU926" t="s">
        <v>109</v>
      </c>
      <c r="CV926" t="s">
        <v>111</v>
      </c>
      <c r="CW926">
        <v>41054531300042</v>
      </c>
      <c r="CY926" t="s">
        <v>112</v>
      </c>
      <c r="CZ926" t="s">
        <v>113</v>
      </c>
      <c r="DA926" t="s">
        <v>114</v>
      </c>
      <c r="DB926" t="s">
        <v>115</v>
      </c>
      <c r="DC926">
        <v>1</v>
      </c>
    </row>
    <row r="927" spans="1:107" x14ac:dyDescent="0.2">
      <c r="A927" t="s">
        <v>108</v>
      </c>
      <c r="B927">
        <v>0</v>
      </c>
      <c r="D927" t="s">
        <v>109</v>
      </c>
      <c r="K927">
        <v>1</v>
      </c>
      <c r="M927">
        <v>2</v>
      </c>
      <c r="N927" t="s">
        <v>990</v>
      </c>
      <c r="O927">
        <v>0</v>
      </c>
      <c r="V927">
        <v>6127975</v>
      </c>
      <c r="W927" s="2">
        <v>42432</v>
      </c>
      <c r="X927">
        <v>4</v>
      </c>
      <c r="Y927">
        <v>2</v>
      </c>
      <c r="Z927">
        <v>2</v>
      </c>
      <c r="AB927">
        <v>0</v>
      </c>
      <c r="AC927">
        <v>0</v>
      </c>
      <c r="AD927" s="2">
        <v>42433</v>
      </c>
      <c r="AE927" s="3" t="s">
        <v>991</v>
      </c>
      <c r="AF927">
        <v>23</v>
      </c>
      <c r="AG927">
        <v>23</v>
      </c>
      <c r="AH927" s="3" t="s">
        <v>998</v>
      </c>
      <c r="AI927">
        <v>2</v>
      </c>
      <c r="AJ927">
        <v>2</v>
      </c>
      <c r="AK927" t="s">
        <v>286</v>
      </c>
      <c r="AL927">
        <v>2924</v>
      </c>
      <c r="AM927">
        <v>0.05</v>
      </c>
      <c r="AN927">
        <v>0.05</v>
      </c>
      <c r="AQ927">
        <v>454</v>
      </c>
      <c r="AR927">
        <v>454</v>
      </c>
      <c r="AS927">
        <v>2924</v>
      </c>
      <c r="AT927">
        <v>10</v>
      </c>
      <c r="AU927">
        <v>10</v>
      </c>
      <c r="AV927">
        <v>0.05</v>
      </c>
      <c r="AW927">
        <v>0.05</v>
      </c>
      <c r="AZ927">
        <v>133</v>
      </c>
      <c r="BA927">
        <v>133</v>
      </c>
      <c r="BB927" t="s">
        <v>135</v>
      </c>
      <c r="BC927" t="s">
        <v>992</v>
      </c>
      <c r="BD927">
        <v>1</v>
      </c>
      <c r="BF927" s="2">
        <v>42433</v>
      </c>
      <c r="BG927" s="3" t="s">
        <v>125</v>
      </c>
      <c r="BH927">
        <v>41054531300042</v>
      </c>
      <c r="BJ927" t="s">
        <v>112</v>
      </c>
      <c r="BK927" t="s">
        <v>993</v>
      </c>
      <c r="BL927" t="s">
        <v>994</v>
      </c>
      <c r="BN927" s="2">
        <v>42432</v>
      </c>
      <c r="BO927">
        <v>3</v>
      </c>
      <c r="BQ927">
        <v>1409</v>
      </c>
      <c r="BS927" t="s">
        <v>117</v>
      </c>
      <c r="BT927">
        <v>11</v>
      </c>
      <c r="BV927">
        <v>27</v>
      </c>
      <c r="BX927">
        <v>1</v>
      </c>
      <c r="BZ927">
        <v>34255833500051</v>
      </c>
      <c r="CB927" t="s">
        <v>112</v>
      </c>
      <c r="CC927">
        <v>1</v>
      </c>
      <c r="CE927">
        <v>3</v>
      </c>
      <c r="CG927">
        <v>41054531300042</v>
      </c>
      <c r="CI927" t="s">
        <v>109</v>
      </c>
      <c r="CK927">
        <v>3</v>
      </c>
      <c r="CQ927" t="s">
        <v>110</v>
      </c>
      <c r="CR927" s="2">
        <v>42460</v>
      </c>
      <c r="CS927">
        <v>0</v>
      </c>
      <c r="CU927" t="s">
        <v>109</v>
      </c>
      <c r="CV927" t="s">
        <v>111</v>
      </c>
      <c r="CW927">
        <v>41054531300042</v>
      </c>
      <c r="CY927" t="s">
        <v>112</v>
      </c>
      <c r="CZ927" t="s">
        <v>113</v>
      </c>
      <c r="DA927" t="s">
        <v>114</v>
      </c>
      <c r="DB927" t="s">
        <v>115</v>
      </c>
      <c r="DC927">
        <v>1</v>
      </c>
    </row>
    <row r="928" spans="1:107" x14ac:dyDescent="0.2">
      <c r="A928" t="s">
        <v>108</v>
      </c>
      <c r="B928">
        <v>0</v>
      </c>
      <c r="D928" t="s">
        <v>109</v>
      </c>
      <c r="K928">
        <v>1</v>
      </c>
      <c r="M928">
        <v>2</v>
      </c>
      <c r="N928" t="s">
        <v>990</v>
      </c>
      <c r="O928">
        <v>0</v>
      </c>
      <c r="V928">
        <v>6127975</v>
      </c>
      <c r="W928" s="2">
        <v>42432</v>
      </c>
      <c r="X928">
        <v>4</v>
      </c>
      <c r="AB928">
        <v>0</v>
      </c>
      <c r="AC928">
        <v>0</v>
      </c>
      <c r="AD928" s="2">
        <v>42433</v>
      </c>
      <c r="AE928" s="3" t="s">
        <v>991</v>
      </c>
      <c r="AF928">
        <v>23</v>
      </c>
      <c r="AG928">
        <v>23</v>
      </c>
      <c r="AI928">
        <v>2</v>
      </c>
      <c r="AJ928">
        <v>2</v>
      </c>
      <c r="AK928" t="s">
        <v>287</v>
      </c>
      <c r="AL928">
        <v>1407</v>
      </c>
      <c r="AM928">
        <v>0.05</v>
      </c>
      <c r="AN928">
        <v>0.05</v>
      </c>
      <c r="AQ928">
        <v>454</v>
      </c>
      <c r="AR928">
        <v>454</v>
      </c>
      <c r="AS928">
        <v>1407</v>
      </c>
      <c r="AT928">
        <v>0</v>
      </c>
      <c r="AU928">
        <v>0</v>
      </c>
      <c r="AZ928">
        <v>133</v>
      </c>
      <c r="BA928">
        <v>133</v>
      </c>
      <c r="BB928" t="s">
        <v>135</v>
      </c>
      <c r="BC928" t="s">
        <v>992</v>
      </c>
      <c r="BD928">
        <v>1</v>
      </c>
      <c r="BF928" s="2">
        <v>42433</v>
      </c>
      <c r="BG928" s="3" t="s">
        <v>125</v>
      </c>
      <c r="BH928">
        <v>41054531300042</v>
      </c>
      <c r="BJ928" t="s">
        <v>112</v>
      </c>
      <c r="BK928" t="s">
        <v>993</v>
      </c>
      <c r="BL928" t="s">
        <v>994</v>
      </c>
      <c r="BN928" s="2">
        <v>42432</v>
      </c>
      <c r="BO928">
        <v>3</v>
      </c>
      <c r="BQ928">
        <v>1409</v>
      </c>
      <c r="BS928" t="s">
        <v>117</v>
      </c>
      <c r="BT928">
        <v>11</v>
      </c>
      <c r="BV928">
        <v>27</v>
      </c>
      <c r="BX928">
        <v>1</v>
      </c>
      <c r="BZ928">
        <v>34255833500051</v>
      </c>
      <c r="CB928" t="s">
        <v>112</v>
      </c>
      <c r="CC928">
        <v>1</v>
      </c>
      <c r="CE928">
        <v>3</v>
      </c>
      <c r="CG928">
        <v>41054531300042</v>
      </c>
      <c r="CI928" t="s">
        <v>109</v>
      </c>
      <c r="CK928">
        <v>3</v>
      </c>
      <c r="CQ928" t="s">
        <v>110</v>
      </c>
      <c r="CR928" s="2">
        <v>42460</v>
      </c>
      <c r="CS928">
        <v>0</v>
      </c>
      <c r="CU928" t="s">
        <v>109</v>
      </c>
      <c r="CV928" t="s">
        <v>111</v>
      </c>
      <c r="CW928">
        <v>41054531300042</v>
      </c>
      <c r="CY928" t="s">
        <v>112</v>
      </c>
      <c r="CZ928" t="s">
        <v>113</v>
      </c>
      <c r="DA928" t="s">
        <v>114</v>
      </c>
      <c r="DB928" t="s">
        <v>115</v>
      </c>
      <c r="DC928">
        <v>1</v>
      </c>
    </row>
    <row r="929" spans="1:107" x14ac:dyDescent="0.2">
      <c r="A929" t="s">
        <v>108</v>
      </c>
      <c r="B929">
        <v>0</v>
      </c>
      <c r="D929" t="s">
        <v>109</v>
      </c>
      <c r="K929">
        <v>1</v>
      </c>
      <c r="M929">
        <v>2</v>
      </c>
      <c r="N929" t="s">
        <v>990</v>
      </c>
      <c r="O929">
        <v>0</v>
      </c>
      <c r="V929">
        <v>6127975</v>
      </c>
      <c r="W929" s="2">
        <v>42432</v>
      </c>
      <c r="X929">
        <v>4</v>
      </c>
      <c r="Y929">
        <v>1</v>
      </c>
      <c r="Z929">
        <v>1</v>
      </c>
      <c r="AB929">
        <v>0</v>
      </c>
      <c r="AC929">
        <v>0</v>
      </c>
      <c r="AD929" s="2">
        <v>42433</v>
      </c>
      <c r="AE929" s="3" t="s">
        <v>991</v>
      </c>
      <c r="AF929">
        <v>23</v>
      </c>
      <c r="AG929">
        <v>23</v>
      </c>
      <c r="AH929" s="3" t="s">
        <v>1000</v>
      </c>
      <c r="AI929">
        <v>2</v>
      </c>
      <c r="AJ929">
        <v>2</v>
      </c>
      <c r="AK929" t="s">
        <v>288</v>
      </c>
      <c r="AL929">
        <v>2074</v>
      </c>
      <c r="AM929">
        <v>5.0000000000000001E-3</v>
      </c>
      <c r="AN929">
        <v>5.0000000000000001E-3</v>
      </c>
      <c r="AO929">
        <v>712</v>
      </c>
      <c r="AP929">
        <v>712</v>
      </c>
      <c r="AQ929">
        <v>405</v>
      </c>
      <c r="AR929">
        <v>405</v>
      </c>
      <c r="AS929">
        <v>2074</v>
      </c>
      <c r="AT929">
        <v>10</v>
      </c>
      <c r="AU929">
        <v>10</v>
      </c>
      <c r="AV929">
        <v>5.0000000000000001E-3</v>
      </c>
      <c r="AW929">
        <v>5.0000000000000001E-3</v>
      </c>
      <c r="AX929">
        <v>1168</v>
      </c>
      <c r="AY929">
        <v>1168</v>
      </c>
      <c r="AZ929">
        <v>133</v>
      </c>
      <c r="BA929">
        <v>133</v>
      </c>
      <c r="BB929" t="s">
        <v>135</v>
      </c>
      <c r="BC929" t="s">
        <v>992</v>
      </c>
      <c r="BD929">
        <v>1</v>
      </c>
      <c r="BF929" s="2">
        <v>42433</v>
      </c>
      <c r="BG929" s="3" t="s">
        <v>125</v>
      </c>
      <c r="BH929">
        <v>41054531300042</v>
      </c>
      <c r="BJ929" t="s">
        <v>112</v>
      </c>
      <c r="BK929" t="s">
        <v>993</v>
      </c>
      <c r="BL929" t="s">
        <v>994</v>
      </c>
      <c r="BN929" s="2">
        <v>42432</v>
      </c>
      <c r="BO929">
        <v>3</v>
      </c>
      <c r="BQ929">
        <v>1409</v>
      </c>
      <c r="BS929" t="s">
        <v>117</v>
      </c>
      <c r="BT929">
        <v>11</v>
      </c>
      <c r="BV929">
        <v>27</v>
      </c>
      <c r="BX929">
        <v>1</v>
      </c>
      <c r="BZ929">
        <v>34255833500051</v>
      </c>
      <c r="CB929" t="s">
        <v>112</v>
      </c>
      <c r="CC929">
        <v>1</v>
      </c>
      <c r="CE929">
        <v>3</v>
      </c>
      <c r="CG929">
        <v>41054531300042</v>
      </c>
      <c r="CI929" t="s">
        <v>109</v>
      </c>
      <c r="CK929">
        <v>3</v>
      </c>
      <c r="CQ929" t="s">
        <v>110</v>
      </c>
      <c r="CR929" s="2">
        <v>42460</v>
      </c>
      <c r="CS929">
        <v>0</v>
      </c>
      <c r="CU929" t="s">
        <v>109</v>
      </c>
      <c r="CV929" t="s">
        <v>111</v>
      </c>
      <c r="CW929">
        <v>41054531300042</v>
      </c>
      <c r="CY929" t="s">
        <v>112</v>
      </c>
      <c r="CZ929" t="s">
        <v>113</v>
      </c>
      <c r="DA929" t="s">
        <v>114</v>
      </c>
      <c r="DB929" t="s">
        <v>115</v>
      </c>
      <c r="DC929">
        <v>1</v>
      </c>
    </row>
    <row r="930" spans="1:107" x14ac:dyDescent="0.2">
      <c r="A930" t="s">
        <v>108</v>
      </c>
      <c r="B930">
        <v>0</v>
      </c>
      <c r="D930" t="s">
        <v>109</v>
      </c>
      <c r="K930">
        <v>1</v>
      </c>
      <c r="M930">
        <v>2</v>
      </c>
      <c r="N930" t="s">
        <v>990</v>
      </c>
      <c r="O930">
        <v>0</v>
      </c>
      <c r="V930">
        <v>6127975</v>
      </c>
      <c r="W930" s="2">
        <v>42432</v>
      </c>
      <c r="X930">
        <v>4</v>
      </c>
      <c r="Y930">
        <v>1</v>
      </c>
      <c r="Z930">
        <v>1</v>
      </c>
      <c r="AB930">
        <v>0</v>
      </c>
      <c r="AC930">
        <v>0</v>
      </c>
      <c r="AD930" s="2">
        <v>42433</v>
      </c>
      <c r="AE930" s="3" t="s">
        <v>991</v>
      </c>
      <c r="AF930">
        <v>23</v>
      </c>
      <c r="AG930">
        <v>23</v>
      </c>
      <c r="AH930" s="3" t="s">
        <v>998</v>
      </c>
      <c r="AI930">
        <v>2</v>
      </c>
      <c r="AJ930">
        <v>2</v>
      </c>
      <c r="AK930" t="s">
        <v>289</v>
      </c>
      <c r="AL930">
        <v>5512</v>
      </c>
      <c r="AM930">
        <v>0.02</v>
      </c>
      <c r="AN930">
        <v>0.02</v>
      </c>
      <c r="AQ930">
        <v>454</v>
      </c>
      <c r="AR930">
        <v>454</v>
      </c>
      <c r="AS930">
        <v>5512</v>
      </c>
      <c r="AT930">
        <v>10</v>
      </c>
      <c r="AU930">
        <v>10</v>
      </c>
      <c r="AV930">
        <v>0.02</v>
      </c>
      <c r="AW930">
        <v>0.02</v>
      </c>
      <c r="AZ930">
        <v>133</v>
      </c>
      <c r="BA930">
        <v>133</v>
      </c>
      <c r="BB930" t="s">
        <v>135</v>
      </c>
      <c r="BC930" t="s">
        <v>992</v>
      </c>
      <c r="BD930">
        <v>1</v>
      </c>
      <c r="BF930" s="2">
        <v>42433</v>
      </c>
      <c r="BG930" s="3" t="s">
        <v>125</v>
      </c>
      <c r="BH930">
        <v>41054531300042</v>
      </c>
      <c r="BJ930" t="s">
        <v>112</v>
      </c>
      <c r="BK930" t="s">
        <v>993</v>
      </c>
      <c r="BL930" t="s">
        <v>994</v>
      </c>
      <c r="BN930" s="2">
        <v>42432</v>
      </c>
      <c r="BO930">
        <v>3</v>
      </c>
      <c r="BQ930">
        <v>1409</v>
      </c>
      <c r="BS930" t="s">
        <v>117</v>
      </c>
      <c r="BT930">
        <v>11</v>
      </c>
      <c r="BV930">
        <v>27</v>
      </c>
      <c r="BX930">
        <v>1</v>
      </c>
      <c r="BZ930">
        <v>34255833500051</v>
      </c>
      <c r="CB930" t="s">
        <v>112</v>
      </c>
      <c r="CC930">
        <v>1</v>
      </c>
      <c r="CE930">
        <v>3</v>
      </c>
      <c r="CG930">
        <v>41054531300042</v>
      </c>
      <c r="CI930" t="s">
        <v>109</v>
      </c>
      <c r="CK930">
        <v>3</v>
      </c>
      <c r="CQ930" t="s">
        <v>110</v>
      </c>
      <c r="CR930" s="2">
        <v>42460</v>
      </c>
      <c r="CS930">
        <v>0</v>
      </c>
      <c r="CU930" t="s">
        <v>109</v>
      </c>
      <c r="CV930" t="s">
        <v>111</v>
      </c>
      <c r="CW930">
        <v>41054531300042</v>
      </c>
      <c r="CY930" t="s">
        <v>112</v>
      </c>
      <c r="CZ930" t="s">
        <v>113</v>
      </c>
      <c r="DA930" t="s">
        <v>114</v>
      </c>
      <c r="DB930" t="s">
        <v>115</v>
      </c>
      <c r="DC930">
        <v>1</v>
      </c>
    </row>
    <row r="931" spans="1:107" x14ac:dyDescent="0.2">
      <c r="A931" t="s">
        <v>108</v>
      </c>
      <c r="B931">
        <v>0</v>
      </c>
      <c r="D931" t="s">
        <v>109</v>
      </c>
      <c r="K931">
        <v>1</v>
      </c>
      <c r="M931">
        <v>2</v>
      </c>
      <c r="N931" t="s">
        <v>990</v>
      </c>
      <c r="O931">
        <v>0</v>
      </c>
      <c r="V931">
        <v>6127975</v>
      </c>
      <c r="W931" s="2">
        <v>42432</v>
      </c>
      <c r="X931">
        <v>4</v>
      </c>
      <c r="Y931">
        <v>1</v>
      </c>
      <c r="Z931">
        <v>1</v>
      </c>
      <c r="AB931">
        <v>0</v>
      </c>
      <c r="AC931">
        <v>0</v>
      </c>
      <c r="AD931" s="2">
        <v>42433</v>
      </c>
      <c r="AE931" s="3" t="s">
        <v>991</v>
      </c>
      <c r="AF931">
        <v>23</v>
      </c>
      <c r="AG931">
        <v>23</v>
      </c>
      <c r="AH931" s="3" t="s">
        <v>998</v>
      </c>
      <c r="AI931">
        <v>2</v>
      </c>
      <c r="AJ931">
        <v>2</v>
      </c>
      <c r="AK931" t="s">
        <v>290</v>
      </c>
      <c r="AL931">
        <v>6595</v>
      </c>
      <c r="AM931">
        <v>0.02</v>
      </c>
      <c r="AN931">
        <v>0.02</v>
      </c>
      <c r="AQ931">
        <v>454</v>
      </c>
      <c r="AR931">
        <v>454</v>
      </c>
      <c r="AS931">
        <v>6595</v>
      </c>
      <c r="AT931">
        <v>10</v>
      </c>
      <c r="AU931">
        <v>10</v>
      </c>
      <c r="AV931">
        <v>0.02</v>
      </c>
      <c r="AW931">
        <v>0.02</v>
      </c>
      <c r="AZ931">
        <v>133</v>
      </c>
      <c r="BA931">
        <v>133</v>
      </c>
      <c r="BB931" t="s">
        <v>135</v>
      </c>
      <c r="BC931" t="s">
        <v>992</v>
      </c>
      <c r="BD931">
        <v>1</v>
      </c>
      <c r="BF931" s="2">
        <v>42433</v>
      </c>
      <c r="BG931" s="3" t="s">
        <v>125</v>
      </c>
      <c r="BH931">
        <v>41054531300042</v>
      </c>
      <c r="BJ931" t="s">
        <v>112</v>
      </c>
      <c r="BK931" t="s">
        <v>993</v>
      </c>
      <c r="BL931" t="s">
        <v>994</v>
      </c>
      <c r="BN931" s="2">
        <v>42432</v>
      </c>
      <c r="BO931">
        <v>3</v>
      </c>
      <c r="BQ931">
        <v>1409</v>
      </c>
      <c r="BS931" t="s">
        <v>117</v>
      </c>
      <c r="BT931">
        <v>11</v>
      </c>
      <c r="BV931">
        <v>27</v>
      </c>
      <c r="BX931">
        <v>1</v>
      </c>
      <c r="BZ931">
        <v>34255833500051</v>
      </c>
      <c r="CB931" t="s">
        <v>112</v>
      </c>
      <c r="CC931">
        <v>1</v>
      </c>
      <c r="CE931">
        <v>3</v>
      </c>
      <c r="CG931">
        <v>41054531300042</v>
      </c>
      <c r="CI931" t="s">
        <v>109</v>
      </c>
      <c r="CK931">
        <v>3</v>
      </c>
      <c r="CQ931" t="s">
        <v>110</v>
      </c>
      <c r="CR931" s="2">
        <v>42460</v>
      </c>
      <c r="CS931">
        <v>0</v>
      </c>
      <c r="CU931" t="s">
        <v>109</v>
      </c>
      <c r="CV931" t="s">
        <v>111</v>
      </c>
      <c r="CW931">
        <v>41054531300042</v>
      </c>
      <c r="CY931" t="s">
        <v>112</v>
      </c>
      <c r="CZ931" t="s">
        <v>113</v>
      </c>
      <c r="DA931" t="s">
        <v>114</v>
      </c>
      <c r="DB931" t="s">
        <v>115</v>
      </c>
      <c r="DC931">
        <v>1</v>
      </c>
    </row>
    <row r="932" spans="1:107" x14ac:dyDescent="0.2">
      <c r="A932" t="s">
        <v>108</v>
      </c>
      <c r="B932">
        <v>0</v>
      </c>
      <c r="D932" t="s">
        <v>109</v>
      </c>
      <c r="K932">
        <v>1</v>
      </c>
      <c r="M932">
        <v>2</v>
      </c>
      <c r="N932" t="s">
        <v>990</v>
      </c>
      <c r="O932">
        <v>0</v>
      </c>
      <c r="V932">
        <v>6127975</v>
      </c>
      <c r="W932" s="2">
        <v>42432</v>
      </c>
      <c r="X932">
        <v>4</v>
      </c>
      <c r="Y932">
        <v>1</v>
      </c>
      <c r="Z932">
        <v>1</v>
      </c>
      <c r="AB932">
        <v>0</v>
      </c>
      <c r="AC932">
        <v>0</v>
      </c>
      <c r="AD932" s="2">
        <v>42433</v>
      </c>
      <c r="AE932" s="3" t="s">
        <v>991</v>
      </c>
      <c r="AF932">
        <v>23</v>
      </c>
      <c r="AG932">
        <v>23</v>
      </c>
      <c r="AH932" s="3" t="s">
        <v>998</v>
      </c>
      <c r="AI932">
        <v>2</v>
      </c>
      <c r="AJ932">
        <v>2</v>
      </c>
      <c r="AK932" t="s">
        <v>291</v>
      </c>
      <c r="AL932">
        <v>1113</v>
      </c>
      <c r="AM932">
        <v>0.02</v>
      </c>
      <c r="AN932">
        <v>0.02</v>
      </c>
      <c r="AQ932">
        <v>454</v>
      </c>
      <c r="AR932">
        <v>454</v>
      </c>
      <c r="AS932">
        <v>1113</v>
      </c>
      <c r="AT932">
        <v>10</v>
      </c>
      <c r="AU932">
        <v>10</v>
      </c>
      <c r="AV932">
        <v>0.02</v>
      </c>
      <c r="AW932">
        <v>0.02</v>
      </c>
      <c r="AZ932">
        <v>133</v>
      </c>
      <c r="BA932">
        <v>133</v>
      </c>
      <c r="BB932" t="s">
        <v>135</v>
      </c>
      <c r="BC932" t="s">
        <v>992</v>
      </c>
      <c r="BD932">
        <v>1</v>
      </c>
      <c r="BF932" s="2">
        <v>42433</v>
      </c>
      <c r="BG932" s="3" t="s">
        <v>125</v>
      </c>
      <c r="BH932">
        <v>41054531300042</v>
      </c>
      <c r="BJ932" t="s">
        <v>112</v>
      </c>
      <c r="BK932" t="s">
        <v>993</v>
      </c>
      <c r="BL932" t="s">
        <v>994</v>
      </c>
      <c r="BN932" s="2">
        <v>42432</v>
      </c>
      <c r="BO932">
        <v>3</v>
      </c>
      <c r="BQ932">
        <v>1409</v>
      </c>
      <c r="BS932" t="s">
        <v>117</v>
      </c>
      <c r="BT932">
        <v>11</v>
      </c>
      <c r="BV932">
        <v>27</v>
      </c>
      <c r="BX932">
        <v>1</v>
      </c>
      <c r="BZ932">
        <v>34255833500051</v>
      </c>
      <c r="CB932" t="s">
        <v>112</v>
      </c>
      <c r="CC932">
        <v>1</v>
      </c>
      <c r="CE932">
        <v>3</v>
      </c>
      <c r="CG932">
        <v>41054531300042</v>
      </c>
      <c r="CI932" t="s">
        <v>109</v>
      </c>
      <c r="CK932">
        <v>3</v>
      </c>
      <c r="CQ932" t="s">
        <v>110</v>
      </c>
      <c r="CR932" s="2">
        <v>42460</v>
      </c>
      <c r="CS932">
        <v>0</v>
      </c>
      <c r="CU932" t="s">
        <v>109</v>
      </c>
      <c r="CV932" t="s">
        <v>111</v>
      </c>
      <c r="CW932">
        <v>41054531300042</v>
      </c>
      <c r="CY932" t="s">
        <v>112</v>
      </c>
      <c r="CZ932" t="s">
        <v>113</v>
      </c>
      <c r="DA932" t="s">
        <v>114</v>
      </c>
      <c r="DB932" t="s">
        <v>115</v>
      </c>
      <c r="DC932">
        <v>1</v>
      </c>
    </row>
    <row r="933" spans="1:107" x14ac:dyDescent="0.2">
      <c r="A933" t="s">
        <v>108</v>
      </c>
      <c r="B933">
        <v>0</v>
      </c>
      <c r="D933" t="s">
        <v>109</v>
      </c>
      <c r="K933">
        <v>1</v>
      </c>
      <c r="M933">
        <v>2</v>
      </c>
      <c r="N933" t="s">
        <v>990</v>
      </c>
      <c r="O933">
        <v>0</v>
      </c>
      <c r="V933">
        <v>6127975</v>
      </c>
      <c r="W933" s="2">
        <v>42432</v>
      </c>
      <c r="X933">
        <v>4</v>
      </c>
      <c r="Y933">
        <v>2</v>
      </c>
      <c r="Z933">
        <v>2</v>
      </c>
      <c r="AB933">
        <v>0</v>
      </c>
      <c r="AC933">
        <v>0</v>
      </c>
      <c r="AD933" s="2">
        <v>42433</v>
      </c>
      <c r="AE933" s="3" t="s">
        <v>991</v>
      </c>
      <c r="AF933">
        <v>23</v>
      </c>
      <c r="AG933">
        <v>23</v>
      </c>
      <c r="AH933" s="3" t="s">
        <v>1002</v>
      </c>
      <c r="AI933">
        <v>2</v>
      </c>
      <c r="AJ933">
        <v>2</v>
      </c>
      <c r="AK933" t="s">
        <v>292</v>
      </c>
      <c r="AL933">
        <v>7460</v>
      </c>
      <c r="AM933">
        <v>0.02</v>
      </c>
      <c r="AN933">
        <v>0.02</v>
      </c>
      <c r="AQ933">
        <v>454</v>
      </c>
      <c r="AR933">
        <v>454</v>
      </c>
      <c r="AS933">
        <v>7460</v>
      </c>
      <c r="AT933">
        <v>10</v>
      </c>
      <c r="AU933">
        <v>10</v>
      </c>
      <c r="AV933">
        <v>0.02</v>
      </c>
      <c r="AW933">
        <v>0.02</v>
      </c>
      <c r="AZ933">
        <v>133</v>
      </c>
      <c r="BA933">
        <v>133</v>
      </c>
      <c r="BB933" t="s">
        <v>135</v>
      </c>
      <c r="BC933" t="s">
        <v>992</v>
      </c>
      <c r="BD933">
        <v>1</v>
      </c>
      <c r="BF933" s="2">
        <v>42433</v>
      </c>
      <c r="BG933" s="3" t="s">
        <v>125</v>
      </c>
      <c r="BH933">
        <v>41054531300042</v>
      </c>
      <c r="BJ933" t="s">
        <v>112</v>
      </c>
      <c r="BK933" t="s">
        <v>993</v>
      </c>
      <c r="BL933" t="s">
        <v>994</v>
      </c>
      <c r="BN933" s="2">
        <v>42432</v>
      </c>
      <c r="BO933">
        <v>3</v>
      </c>
      <c r="BQ933">
        <v>1409</v>
      </c>
      <c r="BS933" t="s">
        <v>117</v>
      </c>
      <c r="BT933">
        <v>11</v>
      </c>
      <c r="BV933">
        <v>27</v>
      </c>
      <c r="BX933">
        <v>1</v>
      </c>
      <c r="BZ933">
        <v>34255833500051</v>
      </c>
      <c r="CB933" t="s">
        <v>112</v>
      </c>
      <c r="CC933">
        <v>1</v>
      </c>
      <c r="CE933">
        <v>3</v>
      </c>
      <c r="CG933">
        <v>41054531300042</v>
      </c>
      <c r="CI933" t="s">
        <v>109</v>
      </c>
      <c r="CK933">
        <v>3</v>
      </c>
      <c r="CQ933" t="s">
        <v>110</v>
      </c>
      <c r="CR933" s="2">
        <v>42460</v>
      </c>
      <c r="CS933">
        <v>0</v>
      </c>
      <c r="CU933" t="s">
        <v>109</v>
      </c>
      <c r="CV933" t="s">
        <v>111</v>
      </c>
      <c r="CW933">
        <v>41054531300042</v>
      </c>
      <c r="CY933" t="s">
        <v>112</v>
      </c>
      <c r="CZ933" t="s">
        <v>113</v>
      </c>
      <c r="DA933" t="s">
        <v>114</v>
      </c>
      <c r="DB933" t="s">
        <v>115</v>
      </c>
      <c r="DC933">
        <v>1</v>
      </c>
    </row>
    <row r="934" spans="1:107" x14ac:dyDescent="0.2">
      <c r="A934" t="s">
        <v>108</v>
      </c>
      <c r="B934">
        <v>0</v>
      </c>
      <c r="D934" t="s">
        <v>109</v>
      </c>
      <c r="K934">
        <v>1</v>
      </c>
      <c r="M934">
        <v>2</v>
      </c>
      <c r="N934" t="s">
        <v>990</v>
      </c>
      <c r="O934">
        <v>0</v>
      </c>
      <c r="V934">
        <v>6127975</v>
      </c>
      <c r="W934" s="2">
        <v>42432</v>
      </c>
      <c r="X934">
        <v>4</v>
      </c>
      <c r="Y934">
        <v>1</v>
      </c>
      <c r="Z934">
        <v>1</v>
      </c>
      <c r="AB934">
        <v>0</v>
      </c>
      <c r="AC934">
        <v>0</v>
      </c>
      <c r="AD934" s="2">
        <v>42433</v>
      </c>
      <c r="AE934" s="3" t="s">
        <v>991</v>
      </c>
      <c r="AF934">
        <v>23</v>
      </c>
      <c r="AG934">
        <v>23</v>
      </c>
      <c r="AH934" s="3" t="s">
        <v>1000</v>
      </c>
      <c r="AI934">
        <v>2</v>
      </c>
      <c r="AJ934">
        <v>2</v>
      </c>
      <c r="AK934" t="s">
        <v>293</v>
      </c>
      <c r="AL934">
        <v>1764</v>
      </c>
      <c r="AM934">
        <v>5.0000000000000001E-3</v>
      </c>
      <c r="AN934">
        <v>5.0000000000000001E-3</v>
      </c>
      <c r="AO934">
        <v>712</v>
      </c>
      <c r="AP934">
        <v>712</v>
      </c>
      <c r="AQ934">
        <v>405</v>
      </c>
      <c r="AR934">
        <v>405</v>
      </c>
      <c r="AS934">
        <v>1764</v>
      </c>
      <c r="AT934">
        <v>10</v>
      </c>
      <c r="AU934">
        <v>10</v>
      </c>
      <c r="AV934">
        <v>5.0000000000000001E-3</v>
      </c>
      <c r="AW934">
        <v>5.0000000000000001E-3</v>
      </c>
      <c r="AX934">
        <v>1168</v>
      </c>
      <c r="AY934">
        <v>1168</v>
      </c>
      <c r="AZ934">
        <v>133</v>
      </c>
      <c r="BA934">
        <v>133</v>
      </c>
      <c r="BB934" t="s">
        <v>135</v>
      </c>
      <c r="BC934" t="s">
        <v>992</v>
      </c>
      <c r="BD934">
        <v>1</v>
      </c>
      <c r="BF934" s="2">
        <v>42433</v>
      </c>
      <c r="BG934" s="3" t="s">
        <v>125</v>
      </c>
      <c r="BH934">
        <v>41054531300042</v>
      </c>
      <c r="BJ934" t="s">
        <v>112</v>
      </c>
      <c r="BK934" t="s">
        <v>993</v>
      </c>
      <c r="BL934" t="s">
        <v>994</v>
      </c>
      <c r="BN934" s="2">
        <v>42432</v>
      </c>
      <c r="BO934">
        <v>3</v>
      </c>
      <c r="BQ934">
        <v>1409</v>
      </c>
      <c r="BS934" t="s">
        <v>117</v>
      </c>
      <c r="BT934">
        <v>11</v>
      </c>
      <c r="BV934">
        <v>27</v>
      </c>
      <c r="BX934">
        <v>1</v>
      </c>
      <c r="BZ934">
        <v>34255833500051</v>
      </c>
      <c r="CB934" t="s">
        <v>112</v>
      </c>
      <c r="CC934">
        <v>1</v>
      </c>
      <c r="CE934">
        <v>3</v>
      </c>
      <c r="CG934">
        <v>41054531300042</v>
      </c>
      <c r="CI934" t="s">
        <v>109</v>
      </c>
      <c r="CK934">
        <v>3</v>
      </c>
      <c r="CQ934" t="s">
        <v>110</v>
      </c>
      <c r="CR934" s="2">
        <v>42460</v>
      </c>
      <c r="CS934">
        <v>0</v>
      </c>
      <c r="CU934" t="s">
        <v>109</v>
      </c>
      <c r="CV934" t="s">
        <v>111</v>
      </c>
      <c r="CW934">
        <v>41054531300042</v>
      </c>
      <c r="CY934" t="s">
        <v>112</v>
      </c>
      <c r="CZ934" t="s">
        <v>113</v>
      </c>
      <c r="DA934" t="s">
        <v>114</v>
      </c>
      <c r="DB934" t="s">
        <v>115</v>
      </c>
      <c r="DC934">
        <v>1</v>
      </c>
    </row>
    <row r="935" spans="1:107" x14ac:dyDescent="0.2">
      <c r="A935" t="s">
        <v>108</v>
      </c>
      <c r="B935">
        <v>0</v>
      </c>
      <c r="D935" t="s">
        <v>109</v>
      </c>
      <c r="K935">
        <v>1</v>
      </c>
      <c r="M935">
        <v>2</v>
      </c>
      <c r="N935" t="s">
        <v>990</v>
      </c>
      <c r="O935">
        <v>0</v>
      </c>
      <c r="V935">
        <v>6127975</v>
      </c>
      <c r="W935" s="2">
        <v>42432</v>
      </c>
      <c r="X935">
        <v>4</v>
      </c>
      <c r="Y935">
        <v>1</v>
      </c>
      <c r="Z935">
        <v>1</v>
      </c>
      <c r="AB935">
        <v>0</v>
      </c>
      <c r="AC935">
        <v>0</v>
      </c>
      <c r="AD935" s="2">
        <v>42433</v>
      </c>
      <c r="AE935" s="3" t="s">
        <v>991</v>
      </c>
      <c r="AF935">
        <v>23</v>
      </c>
      <c r="AG935">
        <v>23</v>
      </c>
      <c r="AH935" s="3" t="s">
        <v>1010</v>
      </c>
      <c r="AI935">
        <v>2</v>
      </c>
      <c r="AJ935">
        <v>2</v>
      </c>
      <c r="AK935" t="s">
        <v>294</v>
      </c>
      <c r="AL935">
        <v>1114</v>
      </c>
      <c r="AM935">
        <v>0.5</v>
      </c>
      <c r="AN935">
        <v>0.5</v>
      </c>
      <c r="AQ935">
        <v>357</v>
      </c>
      <c r="AR935">
        <v>357</v>
      </c>
      <c r="AS935">
        <v>1114</v>
      </c>
      <c r="AT935">
        <v>10</v>
      </c>
      <c r="AU935">
        <v>10</v>
      </c>
      <c r="AV935">
        <v>0.5</v>
      </c>
      <c r="AW935">
        <v>0.5</v>
      </c>
      <c r="AZ935">
        <v>133</v>
      </c>
      <c r="BA935">
        <v>133</v>
      </c>
      <c r="BB935" t="s">
        <v>135</v>
      </c>
      <c r="BC935" t="s">
        <v>992</v>
      </c>
      <c r="BD935">
        <v>1</v>
      </c>
      <c r="BF935" s="2">
        <v>42433</v>
      </c>
      <c r="BG935" s="3" t="s">
        <v>125</v>
      </c>
      <c r="BH935">
        <v>41054531300042</v>
      </c>
      <c r="BJ935" t="s">
        <v>112</v>
      </c>
      <c r="BK935" t="s">
        <v>993</v>
      </c>
      <c r="BL935" t="s">
        <v>994</v>
      </c>
      <c r="BN935" s="2">
        <v>42432</v>
      </c>
      <c r="BO935">
        <v>3</v>
      </c>
      <c r="BQ935">
        <v>1409</v>
      </c>
      <c r="BS935" t="s">
        <v>117</v>
      </c>
      <c r="BT935">
        <v>11</v>
      </c>
      <c r="BV935">
        <v>27</v>
      </c>
      <c r="BX935">
        <v>1</v>
      </c>
      <c r="BZ935">
        <v>34255833500051</v>
      </c>
      <c r="CB935" t="s">
        <v>112</v>
      </c>
      <c r="CC935">
        <v>1</v>
      </c>
      <c r="CE935">
        <v>3</v>
      </c>
      <c r="CG935">
        <v>41054531300042</v>
      </c>
      <c r="CI935" t="s">
        <v>109</v>
      </c>
      <c r="CK935">
        <v>3</v>
      </c>
      <c r="CQ935" t="s">
        <v>110</v>
      </c>
      <c r="CR935" s="2">
        <v>42460</v>
      </c>
      <c r="CS935">
        <v>0</v>
      </c>
      <c r="CU935" t="s">
        <v>109</v>
      </c>
      <c r="CV935" t="s">
        <v>111</v>
      </c>
      <c r="CW935">
        <v>41054531300042</v>
      </c>
      <c r="CY935" t="s">
        <v>112</v>
      </c>
      <c r="CZ935" t="s">
        <v>113</v>
      </c>
      <c r="DA935" t="s">
        <v>114</v>
      </c>
      <c r="DB935" t="s">
        <v>115</v>
      </c>
      <c r="DC935">
        <v>1</v>
      </c>
    </row>
    <row r="936" spans="1:107" x14ac:dyDescent="0.2">
      <c r="A936" t="s">
        <v>108</v>
      </c>
      <c r="B936">
        <v>0</v>
      </c>
      <c r="D936" t="s">
        <v>109</v>
      </c>
      <c r="K936">
        <v>1</v>
      </c>
      <c r="M936">
        <v>2</v>
      </c>
      <c r="N936" t="s">
        <v>990</v>
      </c>
      <c r="O936">
        <v>0</v>
      </c>
      <c r="V936">
        <v>6127975</v>
      </c>
      <c r="W936" s="2">
        <v>42432</v>
      </c>
      <c r="X936">
        <v>4</v>
      </c>
      <c r="Y936">
        <v>1</v>
      </c>
      <c r="Z936">
        <v>1</v>
      </c>
      <c r="AB936">
        <v>0</v>
      </c>
      <c r="AC936">
        <v>0</v>
      </c>
      <c r="AD936" s="2">
        <v>42433</v>
      </c>
      <c r="AE936" s="3" t="s">
        <v>991</v>
      </c>
      <c r="AF936">
        <v>23</v>
      </c>
      <c r="AG936">
        <v>23</v>
      </c>
      <c r="AH936" s="3" t="s">
        <v>1001</v>
      </c>
      <c r="AI936">
        <v>2</v>
      </c>
      <c r="AJ936">
        <v>2</v>
      </c>
      <c r="AK936" t="s">
        <v>296</v>
      </c>
      <c r="AL936">
        <v>1082</v>
      </c>
      <c r="AM936">
        <v>0.01</v>
      </c>
      <c r="AN936">
        <v>0.01</v>
      </c>
      <c r="AO936">
        <v>712</v>
      </c>
      <c r="AP936">
        <v>712</v>
      </c>
      <c r="AQ936">
        <v>151</v>
      </c>
      <c r="AR936">
        <v>151</v>
      </c>
      <c r="AS936">
        <v>1082</v>
      </c>
      <c r="AT936">
        <v>10</v>
      </c>
      <c r="AU936">
        <v>10</v>
      </c>
      <c r="AV936">
        <v>0.01</v>
      </c>
      <c r="AW936">
        <v>0.01</v>
      </c>
      <c r="AX936">
        <v>1168</v>
      </c>
      <c r="AY936">
        <v>1168</v>
      </c>
      <c r="AZ936">
        <v>133</v>
      </c>
      <c r="BA936">
        <v>133</v>
      </c>
      <c r="BB936" t="s">
        <v>135</v>
      </c>
      <c r="BC936" t="s">
        <v>992</v>
      </c>
      <c r="BD936">
        <v>1</v>
      </c>
      <c r="BF936" s="2">
        <v>42433</v>
      </c>
      <c r="BG936" s="3" t="s">
        <v>125</v>
      </c>
      <c r="BH936">
        <v>41054531300042</v>
      </c>
      <c r="BJ936" t="s">
        <v>112</v>
      </c>
      <c r="BK936" t="s">
        <v>993</v>
      </c>
      <c r="BL936" t="s">
        <v>994</v>
      </c>
      <c r="BN936" s="2">
        <v>42432</v>
      </c>
      <c r="BO936">
        <v>3</v>
      </c>
      <c r="BQ936">
        <v>1409</v>
      </c>
      <c r="BS936" t="s">
        <v>117</v>
      </c>
      <c r="BT936">
        <v>11</v>
      </c>
      <c r="BV936">
        <v>27</v>
      </c>
      <c r="BX936">
        <v>1</v>
      </c>
      <c r="BZ936">
        <v>34255833500051</v>
      </c>
      <c r="CB936" t="s">
        <v>112</v>
      </c>
      <c r="CC936">
        <v>1</v>
      </c>
      <c r="CE936">
        <v>3</v>
      </c>
      <c r="CG936">
        <v>41054531300042</v>
      </c>
      <c r="CI936" t="s">
        <v>109</v>
      </c>
      <c r="CK936">
        <v>3</v>
      </c>
      <c r="CQ936" t="s">
        <v>110</v>
      </c>
      <c r="CR936" s="2">
        <v>42460</v>
      </c>
      <c r="CS936">
        <v>0</v>
      </c>
      <c r="CU936" t="s">
        <v>109</v>
      </c>
      <c r="CV936" t="s">
        <v>111</v>
      </c>
      <c r="CW936">
        <v>41054531300042</v>
      </c>
      <c r="CY936" t="s">
        <v>112</v>
      </c>
      <c r="CZ936" t="s">
        <v>113</v>
      </c>
      <c r="DA936" t="s">
        <v>114</v>
      </c>
      <c r="DB936" t="s">
        <v>115</v>
      </c>
      <c r="DC936">
        <v>1</v>
      </c>
    </row>
    <row r="937" spans="1:107" x14ac:dyDescent="0.2">
      <c r="A937" t="s">
        <v>108</v>
      </c>
      <c r="B937">
        <v>0</v>
      </c>
      <c r="D937" t="s">
        <v>109</v>
      </c>
      <c r="K937">
        <v>1</v>
      </c>
      <c r="M937">
        <v>2</v>
      </c>
      <c r="N937" t="s">
        <v>990</v>
      </c>
      <c r="O937">
        <v>0</v>
      </c>
      <c r="V937">
        <v>6127975</v>
      </c>
      <c r="W937" s="2">
        <v>42432</v>
      </c>
      <c r="X937">
        <v>4</v>
      </c>
      <c r="Y937">
        <v>1</v>
      </c>
      <c r="Z937">
        <v>1</v>
      </c>
      <c r="AB937">
        <v>0</v>
      </c>
      <c r="AC937">
        <v>0</v>
      </c>
      <c r="AD937" s="2">
        <v>42433</v>
      </c>
      <c r="AE937" s="3" t="s">
        <v>991</v>
      </c>
      <c r="AF937">
        <v>23</v>
      </c>
      <c r="AG937">
        <v>23</v>
      </c>
      <c r="AH937" s="3" t="s">
        <v>1001</v>
      </c>
      <c r="AI937">
        <v>2</v>
      </c>
      <c r="AJ937">
        <v>2</v>
      </c>
      <c r="AK937" t="s">
        <v>297</v>
      </c>
      <c r="AL937">
        <v>1115</v>
      </c>
      <c r="AM937">
        <v>0.01</v>
      </c>
      <c r="AN937">
        <v>0.01</v>
      </c>
      <c r="AO937">
        <v>712</v>
      </c>
      <c r="AP937">
        <v>712</v>
      </c>
      <c r="AQ937">
        <v>151</v>
      </c>
      <c r="AR937">
        <v>151</v>
      </c>
      <c r="AS937">
        <v>1115</v>
      </c>
      <c r="AT937">
        <v>10</v>
      </c>
      <c r="AU937">
        <v>10</v>
      </c>
      <c r="AV937">
        <v>0.01</v>
      </c>
      <c r="AW937">
        <v>0.01</v>
      </c>
      <c r="AX937">
        <v>1168</v>
      </c>
      <c r="AY937">
        <v>1168</v>
      </c>
      <c r="AZ937">
        <v>133</v>
      </c>
      <c r="BA937">
        <v>133</v>
      </c>
      <c r="BB937" t="s">
        <v>135</v>
      </c>
      <c r="BC937" t="s">
        <v>992</v>
      </c>
      <c r="BD937">
        <v>1</v>
      </c>
      <c r="BF937" s="2">
        <v>42433</v>
      </c>
      <c r="BG937" s="3" t="s">
        <v>125</v>
      </c>
      <c r="BH937">
        <v>41054531300042</v>
      </c>
      <c r="BJ937" t="s">
        <v>112</v>
      </c>
      <c r="BK937" t="s">
        <v>993</v>
      </c>
      <c r="BL937" t="s">
        <v>994</v>
      </c>
      <c r="BN937" s="2">
        <v>42432</v>
      </c>
      <c r="BO937">
        <v>3</v>
      </c>
      <c r="BQ937">
        <v>1409</v>
      </c>
      <c r="BS937" t="s">
        <v>117</v>
      </c>
      <c r="BT937">
        <v>11</v>
      </c>
      <c r="BV937">
        <v>27</v>
      </c>
      <c r="BX937">
        <v>1</v>
      </c>
      <c r="BZ937">
        <v>34255833500051</v>
      </c>
      <c r="CB937" t="s">
        <v>112</v>
      </c>
      <c r="CC937">
        <v>1</v>
      </c>
      <c r="CE937">
        <v>3</v>
      </c>
      <c r="CG937">
        <v>41054531300042</v>
      </c>
      <c r="CI937" t="s">
        <v>109</v>
      </c>
      <c r="CK937">
        <v>3</v>
      </c>
      <c r="CQ937" t="s">
        <v>110</v>
      </c>
      <c r="CR937" s="2">
        <v>42460</v>
      </c>
      <c r="CS937">
        <v>0</v>
      </c>
      <c r="CU937" t="s">
        <v>109</v>
      </c>
      <c r="CV937" t="s">
        <v>111</v>
      </c>
      <c r="CW937">
        <v>41054531300042</v>
      </c>
      <c r="CY937" t="s">
        <v>112</v>
      </c>
      <c r="CZ937" t="s">
        <v>113</v>
      </c>
      <c r="DA937" t="s">
        <v>114</v>
      </c>
      <c r="DB937" t="s">
        <v>115</v>
      </c>
      <c r="DC937">
        <v>1</v>
      </c>
    </row>
    <row r="938" spans="1:107" x14ac:dyDescent="0.2">
      <c r="A938" t="s">
        <v>108</v>
      </c>
      <c r="B938">
        <v>0</v>
      </c>
      <c r="D938" t="s">
        <v>109</v>
      </c>
      <c r="K938">
        <v>1</v>
      </c>
      <c r="M938">
        <v>2</v>
      </c>
      <c r="N938" t="s">
        <v>990</v>
      </c>
      <c r="O938">
        <v>0</v>
      </c>
      <c r="V938">
        <v>6127975</v>
      </c>
      <c r="W938" s="2">
        <v>42432</v>
      </c>
      <c r="X938">
        <v>4</v>
      </c>
      <c r="Y938">
        <v>1</v>
      </c>
      <c r="Z938">
        <v>1</v>
      </c>
      <c r="AB938">
        <v>0</v>
      </c>
      <c r="AC938">
        <v>0</v>
      </c>
      <c r="AD938" s="2">
        <v>42433</v>
      </c>
      <c r="AE938" s="3" t="s">
        <v>991</v>
      </c>
      <c r="AF938">
        <v>23</v>
      </c>
      <c r="AG938">
        <v>23</v>
      </c>
      <c r="AH938" s="3" t="s">
        <v>1001</v>
      </c>
      <c r="AI938">
        <v>2</v>
      </c>
      <c r="AJ938">
        <v>2</v>
      </c>
      <c r="AK938" t="s">
        <v>298</v>
      </c>
      <c r="AL938">
        <v>1116</v>
      </c>
      <c r="AM938">
        <v>0.01</v>
      </c>
      <c r="AN938">
        <v>0.01</v>
      </c>
      <c r="AO938">
        <v>712</v>
      </c>
      <c r="AP938">
        <v>712</v>
      </c>
      <c r="AQ938">
        <v>151</v>
      </c>
      <c r="AR938">
        <v>151</v>
      </c>
      <c r="AS938">
        <v>1116</v>
      </c>
      <c r="AT938">
        <v>10</v>
      </c>
      <c r="AU938">
        <v>10</v>
      </c>
      <c r="AV938">
        <v>0.01</v>
      </c>
      <c r="AW938">
        <v>0.01</v>
      </c>
      <c r="AX938">
        <v>1168</v>
      </c>
      <c r="AY938">
        <v>1168</v>
      </c>
      <c r="AZ938">
        <v>133</v>
      </c>
      <c r="BA938">
        <v>133</v>
      </c>
      <c r="BB938" t="s">
        <v>135</v>
      </c>
      <c r="BC938" t="s">
        <v>992</v>
      </c>
      <c r="BD938">
        <v>1</v>
      </c>
      <c r="BF938" s="2">
        <v>42433</v>
      </c>
      <c r="BG938" s="3" t="s">
        <v>125</v>
      </c>
      <c r="BH938">
        <v>41054531300042</v>
      </c>
      <c r="BJ938" t="s">
        <v>112</v>
      </c>
      <c r="BK938" t="s">
        <v>993</v>
      </c>
      <c r="BL938" t="s">
        <v>994</v>
      </c>
      <c r="BN938" s="2">
        <v>42432</v>
      </c>
      <c r="BO938">
        <v>3</v>
      </c>
      <c r="BQ938">
        <v>1409</v>
      </c>
      <c r="BS938" t="s">
        <v>117</v>
      </c>
      <c r="BT938">
        <v>11</v>
      </c>
      <c r="BV938">
        <v>27</v>
      </c>
      <c r="BX938">
        <v>1</v>
      </c>
      <c r="BZ938">
        <v>34255833500051</v>
      </c>
      <c r="CB938" t="s">
        <v>112</v>
      </c>
      <c r="CC938">
        <v>1</v>
      </c>
      <c r="CE938">
        <v>3</v>
      </c>
      <c r="CG938">
        <v>41054531300042</v>
      </c>
      <c r="CI938" t="s">
        <v>109</v>
      </c>
      <c r="CK938">
        <v>3</v>
      </c>
      <c r="CQ938" t="s">
        <v>110</v>
      </c>
      <c r="CR938" s="2">
        <v>42460</v>
      </c>
      <c r="CS938">
        <v>0</v>
      </c>
      <c r="CU938" t="s">
        <v>109</v>
      </c>
      <c r="CV938" t="s">
        <v>111</v>
      </c>
      <c r="CW938">
        <v>41054531300042</v>
      </c>
      <c r="CY938" t="s">
        <v>112</v>
      </c>
      <c r="CZ938" t="s">
        <v>113</v>
      </c>
      <c r="DA938" t="s">
        <v>114</v>
      </c>
      <c r="DB938" t="s">
        <v>115</v>
      </c>
      <c r="DC938">
        <v>1</v>
      </c>
    </row>
    <row r="939" spans="1:107" x14ac:dyDescent="0.2">
      <c r="A939" t="s">
        <v>108</v>
      </c>
      <c r="B939">
        <v>0</v>
      </c>
      <c r="D939" t="s">
        <v>109</v>
      </c>
      <c r="K939">
        <v>1</v>
      </c>
      <c r="M939">
        <v>2</v>
      </c>
      <c r="N939" t="s">
        <v>990</v>
      </c>
      <c r="O939">
        <v>0</v>
      </c>
      <c r="V939">
        <v>6127975</v>
      </c>
      <c r="W939" s="2">
        <v>42432</v>
      </c>
      <c r="X939">
        <v>4</v>
      </c>
      <c r="Y939">
        <v>1</v>
      </c>
      <c r="Z939">
        <v>1</v>
      </c>
      <c r="AB939">
        <v>0</v>
      </c>
      <c r="AC939">
        <v>0</v>
      </c>
      <c r="AD939" s="2">
        <v>42433</v>
      </c>
      <c r="AE939" s="3" t="s">
        <v>991</v>
      </c>
      <c r="AF939">
        <v>23</v>
      </c>
      <c r="AG939">
        <v>23</v>
      </c>
      <c r="AH939" s="3" t="s">
        <v>1001</v>
      </c>
      <c r="AI939">
        <v>2</v>
      </c>
      <c r="AJ939">
        <v>2</v>
      </c>
      <c r="AK939" t="s">
        <v>299</v>
      </c>
      <c r="AL939">
        <v>1118</v>
      </c>
      <c r="AM939">
        <v>0.01</v>
      </c>
      <c r="AN939">
        <v>0.01</v>
      </c>
      <c r="AO939">
        <v>712</v>
      </c>
      <c r="AP939">
        <v>712</v>
      </c>
      <c r="AQ939">
        <v>151</v>
      </c>
      <c r="AR939">
        <v>151</v>
      </c>
      <c r="AS939">
        <v>1118</v>
      </c>
      <c r="AT939">
        <v>10</v>
      </c>
      <c r="AU939">
        <v>10</v>
      </c>
      <c r="AV939">
        <v>0.01</v>
      </c>
      <c r="AW939">
        <v>0.01</v>
      </c>
      <c r="AX939">
        <v>1168</v>
      </c>
      <c r="AY939">
        <v>1168</v>
      </c>
      <c r="AZ939">
        <v>133</v>
      </c>
      <c r="BA939">
        <v>133</v>
      </c>
      <c r="BB939" t="s">
        <v>135</v>
      </c>
      <c r="BC939" t="s">
        <v>992</v>
      </c>
      <c r="BD939">
        <v>1</v>
      </c>
      <c r="BF939" s="2">
        <v>42433</v>
      </c>
      <c r="BG939" s="3" t="s">
        <v>125</v>
      </c>
      <c r="BH939">
        <v>41054531300042</v>
      </c>
      <c r="BJ939" t="s">
        <v>112</v>
      </c>
      <c r="BK939" t="s">
        <v>993</v>
      </c>
      <c r="BL939" t="s">
        <v>994</v>
      </c>
      <c r="BN939" s="2">
        <v>42432</v>
      </c>
      <c r="BO939">
        <v>3</v>
      </c>
      <c r="BQ939">
        <v>1409</v>
      </c>
      <c r="BS939" t="s">
        <v>117</v>
      </c>
      <c r="BT939">
        <v>11</v>
      </c>
      <c r="BV939">
        <v>27</v>
      </c>
      <c r="BX939">
        <v>1</v>
      </c>
      <c r="BZ939">
        <v>34255833500051</v>
      </c>
      <c r="CB939" t="s">
        <v>112</v>
      </c>
      <c r="CC939">
        <v>1</v>
      </c>
      <c r="CE939">
        <v>3</v>
      </c>
      <c r="CG939">
        <v>41054531300042</v>
      </c>
      <c r="CI939" t="s">
        <v>109</v>
      </c>
      <c r="CK939">
        <v>3</v>
      </c>
      <c r="CQ939" t="s">
        <v>110</v>
      </c>
      <c r="CR939" s="2">
        <v>42460</v>
      </c>
      <c r="CS939">
        <v>0</v>
      </c>
      <c r="CU939" t="s">
        <v>109</v>
      </c>
      <c r="CV939" t="s">
        <v>111</v>
      </c>
      <c r="CW939">
        <v>41054531300042</v>
      </c>
      <c r="CY939" t="s">
        <v>112</v>
      </c>
      <c r="CZ939" t="s">
        <v>113</v>
      </c>
      <c r="DA939" t="s">
        <v>114</v>
      </c>
      <c r="DB939" t="s">
        <v>115</v>
      </c>
      <c r="DC939">
        <v>1</v>
      </c>
    </row>
    <row r="940" spans="1:107" x14ac:dyDescent="0.2">
      <c r="A940" t="s">
        <v>108</v>
      </c>
      <c r="B940">
        <v>0</v>
      </c>
      <c r="D940" t="s">
        <v>109</v>
      </c>
      <c r="K940">
        <v>1</v>
      </c>
      <c r="M940">
        <v>2</v>
      </c>
      <c r="N940" t="s">
        <v>990</v>
      </c>
      <c r="O940">
        <v>0</v>
      </c>
      <c r="V940">
        <v>6127975</v>
      </c>
      <c r="W940" s="2">
        <v>42432</v>
      </c>
      <c r="X940">
        <v>4</v>
      </c>
      <c r="Y940">
        <v>1</v>
      </c>
      <c r="Z940">
        <v>1</v>
      </c>
      <c r="AB940">
        <v>0</v>
      </c>
      <c r="AC940">
        <v>0</v>
      </c>
      <c r="AD940" s="2">
        <v>42433</v>
      </c>
      <c r="AE940" s="3" t="s">
        <v>991</v>
      </c>
      <c r="AF940">
        <v>23</v>
      </c>
      <c r="AG940">
        <v>23</v>
      </c>
      <c r="AH940" s="3" t="s">
        <v>1001</v>
      </c>
      <c r="AI940">
        <v>2</v>
      </c>
      <c r="AJ940">
        <v>2</v>
      </c>
      <c r="AK940" t="s">
        <v>300</v>
      </c>
      <c r="AL940">
        <v>1117</v>
      </c>
      <c r="AM940">
        <v>0.01</v>
      </c>
      <c r="AN940">
        <v>0.01</v>
      </c>
      <c r="AO940">
        <v>712</v>
      </c>
      <c r="AP940">
        <v>712</v>
      </c>
      <c r="AQ940">
        <v>151</v>
      </c>
      <c r="AR940">
        <v>151</v>
      </c>
      <c r="AS940">
        <v>1117</v>
      </c>
      <c r="AT940">
        <v>10</v>
      </c>
      <c r="AU940">
        <v>10</v>
      </c>
      <c r="AV940">
        <v>0.01</v>
      </c>
      <c r="AW940">
        <v>0.01</v>
      </c>
      <c r="AX940">
        <v>1168</v>
      </c>
      <c r="AY940">
        <v>1168</v>
      </c>
      <c r="AZ940">
        <v>133</v>
      </c>
      <c r="BA940">
        <v>133</v>
      </c>
      <c r="BB940" t="s">
        <v>135</v>
      </c>
      <c r="BC940" t="s">
        <v>992</v>
      </c>
      <c r="BD940">
        <v>1</v>
      </c>
      <c r="BF940" s="2">
        <v>42433</v>
      </c>
      <c r="BG940" s="3" t="s">
        <v>125</v>
      </c>
      <c r="BH940">
        <v>41054531300042</v>
      </c>
      <c r="BJ940" t="s">
        <v>112</v>
      </c>
      <c r="BK940" t="s">
        <v>993</v>
      </c>
      <c r="BL940" t="s">
        <v>994</v>
      </c>
      <c r="BN940" s="2">
        <v>42432</v>
      </c>
      <c r="BO940">
        <v>3</v>
      </c>
      <c r="BQ940">
        <v>1409</v>
      </c>
      <c r="BS940" t="s">
        <v>117</v>
      </c>
      <c r="BT940">
        <v>11</v>
      </c>
      <c r="BV940">
        <v>27</v>
      </c>
      <c r="BX940">
        <v>1</v>
      </c>
      <c r="BZ940">
        <v>34255833500051</v>
      </c>
      <c r="CB940" t="s">
        <v>112</v>
      </c>
      <c r="CC940">
        <v>1</v>
      </c>
      <c r="CE940">
        <v>3</v>
      </c>
      <c r="CG940">
        <v>41054531300042</v>
      </c>
      <c r="CI940" t="s">
        <v>109</v>
      </c>
      <c r="CK940">
        <v>3</v>
      </c>
      <c r="CQ940" t="s">
        <v>110</v>
      </c>
      <c r="CR940" s="2">
        <v>42460</v>
      </c>
      <c r="CS940">
        <v>0</v>
      </c>
      <c r="CU940" t="s">
        <v>109</v>
      </c>
      <c r="CV940" t="s">
        <v>111</v>
      </c>
      <c r="CW940">
        <v>41054531300042</v>
      </c>
      <c r="CY940" t="s">
        <v>112</v>
      </c>
      <c r="CZ940" t="s">
        <v>113</v>
      </c>
      <c r="DA940" t="s">
        <v>114</v>
      </c>
      <c r="DB940" t="s">
        <v>115</v>
      </c>
      <c r="DC940">
        <v>1</v>
      </c>
    </row>
    <row r="941" spans="1:107" x14ac:dyDescent="0.2">
      <c r="A941" t="s">
        <v>108</v>
      </c>
      <c r="B941">
        <v>0</v>
      </c>
      <c r="D941" t="s">
        <v>109</v>
      </c>
      <c r="K941">
        <v>1</v>
      </c>
      <c r="M941">
        <v>2</v>
      </c>
      <c r="N941" t="s">
        <v>990</v>
      </c>
      <c r="O941">
        <v>0</v>
      </c>
      <c r="V941">
        <v>6127975</v>
      </c>
      <c r="W941" s="2">
        <v>42432</v>
      </c>
      <c r="X941">
        <v>4</v>
      </c>
      <c r="Y941">
        <v>1</v>
      </c>
      <c r="Z941">
        <v>1</v>
      </c>
      <c r="AB941">
        <v>0</v>
      </c>
      <c r="AC941">
        <v>0</v>
      </c>
      <c r="AD941" s="2">
        <v>42433</v>
      </c>
      <c r="AE941" s="3" t="s">
        <v>991</v>
      </c>
      <c r="AF941">
        <v>3</v>
      </c>
      <c r="AG941">
        <v>3</v>
      </c>
      <c r="AH941" s="3" t="s">
        <v>1008</v>
      </c>
      <c r="AI941">
        <v>2</v>
      </c>
      <c r="AJ941">
        <v>2</v>
      </c>
      <c r="AK941" t="s">
        <v>301</v>
      </c>
      <c r="AL941">
        <v>1377</v>
      </c>
      <c r="AM941">
        <v>5</v>
      </c>
      <c r="AN941">
        <v>5</v>
      </c>
      <c r="AQ941">
        <v>422</v>
      </c>
      <c r="AR941">
        <v>422</v>
      </c>
      <c r="AS941">
        <v>1377</v>
      </c>
      <c r="AT941">
        <v>10</v>
      </c>
      <c r="AU941">
        <v>10</v>
      </c>
      <c r="AV941">
        <v>5</v>
      </c>
      <c r="AW941">
        <v>5</v>
      </c>
      <c r="AZ941">
        <v>286</v>
      </c>
      <c r="BA941">
        <v>286</v>
      </c>
      <c r="BB941" t="s">
        <v>302</v>
      </c>
      <c r="BC941" t="s">
        <v>992</v>
      </c>
      <c r="BD941">
        <v>1</v>
      </c>
      <c r="BF941" s="2">
        <v>42433</v>
      </c>
      <c r="BG941" s="3" t="s">
        <v>125</v>
      </c>
      <c r="BH941">
        <v>41054531300042</v>
      </c>
      <c r="BJ941" t="s">
        <v>112</v>
      </c>
      <c r="BK941" t="s">
        <v>993</v>
      </c>
      <c r="BL941" t="s">
        <v>994</v>
      </c>
      <c r="BN941" s="2">
        <v>42432</v>
      </c>
      <c r="BO941">
        <v>3</v>
      </c>
      <c r="BQ941">
        <v>1409</v>
      </c>
      <c r="BS941" t="s">
        <v>117</v>
      </c>
      <c r="BT941">
        <v>11</v>
      </c>
      <c r="BV941">
        <v>27</v>
      </c>
      <c r="BX941">
        <v>1</v>
      </c>
      <c r="BZ941">
        <v>34255833500051</v>
      </c>
      <c r="CB941" t="s">
        <v>112</v>
      </c>
      <c r="CC941">
        <v>1</v>
      </c>
      <c r="CE941">
        <v>3</v>
      </c>
      <c r="CG941">
        <v>41054531300042</v>
      </c>
      <c r="CI941" t="s">
        <v>109</v>
      </c>
      <c r="CK941">
        <v>3</v>
      </c>
      <c r="CQ941" t="s">
        <v>110</v>
      </c>
      <c r="CR941" s="2">
        <v>42460</v>
      </c>
      <c r="CS941">
        <v>0</v>
      </c>
      <c r="CU941" t="s">
        <v>109</v>
      </c>
      <c r="CV941" t="s">
        <v>111</v>
      </c>
      <c r="CW941">
        <v>41054531300042</v>
      </c>
      <c r="CY941" t="s">
        <v>112</v>
      </c>
      <c r="CZ941" t="s">
        <v>113</v>
      </c>
      <c r="DA941" t="s">
        <v>114</v>
      </c>
      <c r="DB941" t="s">
        <v>115</v>
      </c>
      <c r="DC941">
        <v>1</v>
      </c>
    </row>
    <row r="942" spans="1:107" x14ac:dyDescent="0.2">
      <c r="A942" t="s">
        <v>108</v>
      </c>
      <c r="B942">
        <v>0</v>
      </c>
      <c r="D942" t="s">
        <v>109</v>
      </c>
      <c r="K942">
        <v>1</v>
      </c>
      <c r="M942">
        <v>2</v>
      </c>
      <c r="N942" t="s">
        <v>990</v>
      </c>
      <c r="O942">
        <v>0</v>
      </c>
      <c r="V942">
        <v>6127975</v>
      </c>
      <c r="W942" s="2">
        <v>42432</v>
      </c>
      <c r="X942">
        <v>4</v>
      </c>
      <c r="Y942">
        <v>2</v>
      </c>
      <c r="Z942">
        <v>2</v>
      </c>
      <c r="AB942">
        <v>0</v>
      </c>
      <c r="AC942">
        <v>0</v>
      </c>
      <c r="AD942" s="2">
        <v>42433</v>
      </c>
      <c r="AE942" s="3" t="s">
        <v>991</v>
      </c>
      <c r="AF942">
        <v>23</v>
      </c>
      <c r="AG942">
        <v>23</v>
      </c>
      <c r="AH942" s="3" t="s">
        <v>1000</v>
      </c>
      <c r="AI942">
        <v>2</v>
      </c>
      <c r="AJ942">
        <v>2</v>
      </c>
      <c r="AK942" t="s">
        <v>303</v>
      </c>
      <c r="AL942">
        <v>3209</v>
      </c>
      <c r="AM942">
        <v>0.01</v>
      </c>
      <c r="AN942">
        <v>0.01</v>
      </c>
      <c r="AO942">
        <v>712</v>
      </c>
      <c r="AP942">
        <v>712</v>
      </c>
      <c r="AQ942">
        <v>405</v>
      </c>
      <c r="AR942">
        <v>405</v>
      </c>
      <c r="AS942">
        <v>3209</v>
      </c>
      <c r="AT942">
        <v>10</v>
      </c>
      <c r="AU942">
        <v>10</v>
      </c>
      <c r="AV942">
        <v>0.01</v>
      </c>
      <c r="AW942">
        <v>0.01</v>
      </c>
      <c r="AX942">
        <v>1168</v>
      </c>
      <c r="AY942">
        <v>1168</v>
      </c>
      <c r="AZ942">
        <v>133</v>
      </c>
      <c r="BA942">
        <v>133</v>
      </c>
      <c r="BB942" t="s">
        <v>135</v>
      </c>
      <c r="BC942" t="s">
        <v>992</v>
      </c>
      <c r="BD942">
        <v>1</v>
      </c>
      <c r="BF942" s="2">
        <v>42433</v>
      </c>
      <c r="BG942" s="3" t="s">
        <v>125</v>
      </c>
      <c r="BH942">
        <v>41054531300042</v>
      </c>
      <c r="BJ942" t="s">
        <v>112</v>
      </c>
      <c r="BK942" t="s">
        <v>993</v>
      </c>
      <c r="BL942" t="s">
        <v>994</v>
      </c>
      <c r="BN942" s="2">
        <v>42432</v>
      </c>
      <c r="BO942">
        <v>3</v>
      </c>
      <c r="BQ942">
        <v>1409</v>
      </c>
      <c r="BS942" t="s">
        <v>117</v>
      </c>
      <c r="BT942">
        <v>11</v>
      </c>
      <c r="BV942">
        <v>27</v>
      </c>
      <c r="BX942">
        <v>1</v>
      </c>
      <c r="BZ942">
        <v>34255833500051</v>
      </c>
      <c r="CB942" t="s">
        <v>112</v>
      </c>
      <c r="CC942">
        <v>1</v>
      </c>
      <c r="CE942">
        <v>3</v>
      </c>
      <c r="CG942">
        <v>41054531300042</v>
      </c>
      <c r="CI942" t="s">
        <v>109</v>
      </c>
      <c r="CK942">
        <v>3</v>
      </c>
      <c r="CQ942" t="s">
        <v>110</v>
      </c>
      <c r="CR942" s="2">
        <v>42460</v>
      </c>
      <c r="CS942">
        <v>0</v>
      </c>
      <c r="CU942" t="s">
        <v>109</v>
      </c>
      <c r="CV942" t="s">
        <v>111</v>
      </c>
      <c r="CW942">
        <v>41054531300042</v>
      </c>
      <c r="CY942" t="s">
        <v>112</v>
      </c>
      <c r="CZ942" t="s">
        <v>113</v>
      </c>
      <c r="DA942" t="s">
        <v>114</v>
      </c>
      <c r="DB942" t="s">
        <v>115</v>
      </c>
      <c r="DC942">
        <v>1</v>
      </c>
    </row>
    <row r="943" spans="1:107" x14ac:dyDescent="0.2">
      <c r="A943" t="s">
        <v>108</v>
      </c>
      <c r="B943">
        <v>0</v>
      </c>
      <c r="D943" t="s">
        <v>109</v>
      </c>
      <c r="K943">
        <v>1</v>
      </c>
      <c r="M943">
        <v>2</v>
      </c>
      <c r="N943" t="s">
        <v>990</v>
      </c>
      <c r="O943">
        <v>0</v>
      </c>
      <c r="V943">
        <v>6127975</v>
      </c>
      <c r="W943" s="2">
        <v>42432</v>
      </c>
      <c r="X943">
        <v>4</v>
      </c>
      <c r="Y943">
        <v>1</v>
      </c>
      <c r="Z943">
        <v>1</v>
      </c>
      <c r="AB943">
        <v>0</v>
      </c>
      <c r="AC943">
        <v>0</v>
      </c>
      <c r="AD943" s="2">
        <v>42433</v>
      </c>
      <c r="AE943" s="3" t="s">
        <v>991</v>
      </c>
      <c r="AF943">
        <v>23</v>
      </c>
      <c r="AG943">
        <v>23</v>
      </c>
      <c r="AH943" s="3" t="s">
        <v>1000</v>
      </c>
      <c r="AI943">
        <v>2</v>
      </c>
      <c r="AJ943">
        <v>2</v>
      </c>
      <c r="AK943" t="s">
        <v>304</v>
      </c>
      <c r="AL943">
        <v>1119</v>
      </c>
      <c r="AM943">
        <v>5.0000000000000001E-3</v>
      </c>
      <c r="AN943">
        <v>5.0000000000000001E-3</v>
      </c>
      <c r="AO943">
        <v>712</v>
      </c>
      <c r="AP943">
        <v>712</v>
      </c>
      <c r="AQ943">
        <v>405</v>
      </c>
      <c r="AR943">
        <v>405</v>
      </c>
      <c r="AS943">
        <v>1119</v>
      </c>
      <c r="AT943">
        <v>10</v>
      </c>
      <c r="AU943">
        <v>10</v>
      </c>
      <c r="AV943">
        <v>5.0000000000000001E-3</v>
      </c>
      <c r="AW943">
        <v>5.0000000000000001E-3</v>
      </c>
      <c r="AX943">
        <v>1168</v>
      </c>
      <c r="AY943">
        <v>1168</v>
      </c>
      <c r="AZ943">
        <v>133</v>
      </c>
      <c r="BA943">
        <v>133</v>
      </c>
      <c r="BB943" t="s">
        <v>135</v>
      </c>
      <c r="BC943" t="s">
        <v>992</v>
      </c>
      <c r="BD943">
        <v>1</v>
      </c>
      <c r="BF943" s="2">
        <v>42433</v>
      </c>
      <c r="BG943" s="3" t="s">
        <v>125</v>
      </c>
      <c r="BH943">
        <v>41054531300042</v>
      </c>
      <c r="BJ943" t="s">
        <v>112</v>
      </c>
      <c r="BK943" t="s">
        <v>993</v>
      </c>
      <c r="BL943" t="s">
        <v>994</v>
      </c>
      <c r="BN943" s="2">
        <v>42432</v>
      </c>
      <c r="BO943">
        <v>3</v>
      </c>
      <c r="BQ943">
        <v>1409</v>
      </c>
      <c r="BS943" t="s">
        <v>117</v>
      </c>
      <c r="BT943">
        <v>11</v>
      </c>
      <c r="BV943">
        <v>27</v>
      </c>
      <c r="BX943">
        <v>1</v>
      </c>
      <c r="BZ943">
        <v>34255833500051</v>
      </c>
      <c r="CB943" t="s">
        <v>112</v>
      </c>
      <c r="CC943">
        <v>1</v>
      </c>
      <c r="CE943">
        <v>3</v>
      </c>
      <c r="CG943">
        <v>41054531300042</v>
      </c>
      <c r="CI943" t="s">
        <v>109</v>
      </c>
      <c r="CK943">
        <v>3</v>
      </c>
      <c r="CQ943" t="s">
        <v>110</v>
      </c>
      <c r="CR943" s="2">
        <v>42460</v>
      </c>
      <c r="CS943">
        <v>0</v>
      </c>
      <c r="CU943" t="s">
        <v>109</v>
      </c>
      <c r="CV943" t="s">
        <v>111</v>
      </c>
      <c r="CW943">
        <v>41054531300042</v>
      </c>
      <c r="CY943" t="s">
        <v>112</v>
      </c>
      <c r="CZ943" t="s">
        <v>113</v>
      </c>
      <c r="DA943" t="s">
        <v>114</v>
      </c>
      <c r="DB943" t="s">
        <v>115</v>
      </c>
      <c r="DC943">
        <v>1</v>
      </c>
    </row>
    <row r="944" spans="1:107" x14ac:dyDescent="0.2">
      <c r="A944" t="s">
        <v>108</v>
      </c>
      <c r="B944">
        <v>0</v>
      </c>
      <c r="D944" t="s">
        <v>109</v>
      </c>
      <c r="K944">
        <v>1</v>
      </c>
      <c r="M944">
        <v>2</v>
      </c>
      <c r="N944" t="s">
        <v>990</v>
      </c>
      <c r="O944">
        <v>0</v>
      </c>
      <c r="V944">
        <v>6127975</v>
      </c>
      <c r="W944" s="2">
        <v>42432</v>
      </c>
      <c r="X944">
        <v>4</v>
      </c>
      <c r="Y944">
        <v>1</v>
      </c>
      <c r="Z944">
        <v>1</v>
      </c>
      <c r="AB944">
        <v>0</v>
      </c>
      <c r="AC944">
        <v>0</v>
      </c>
      <c r="AD944" s="2">
        <v>42433</v>
      </c>
      <c r="AE944" s="3" t="s">
        <v>991</v>
      </c>
      <c r="AF944">
        <v>23</v>
      </c>
      <c r="AG944">
        <v>23</v>
      </c>
      <c r="AH944" s="3" t="s">
        <v>1000</v>
      </c>
      <c r="AI944">
        <v>2</v>
      </c>
      <c r="AJ944">
        <v>2</v>
      </c>
      <c r="AK944" t="s">
        <v>305</v>
      </c>
      <c r="AL944">
        <v>1120</v>
      </c>
      <c r="AM944">
        <v>5.0000000000000001E-3</v>
      </c>
      <c r="AN944">
        <v>5.0000000000000001E-3</v>
      </c>
      <c r="AO944">
        <v>712</v>
      </c>
      <c r="AP944">
        <v>712</v>
      </c>
      <c r="AQ944">
        <v>405</v>
      </c>
      <c r="AR944">
        <v>405</v>
      </c>
      <c r="AS944">
        <v>1120</v>
      </c>
      <c r="AT944">
        <v>10</v>
      </c>
      <c r="AU944">
        <v>10</v>
      </c>
      <c r="AV944">
        <v>5.0000000000000001E-3</v>
      </c>
      <c r="AW944">
        <v>5.0000000000000001E-3</v>
      </c>
      <c r="AX944">
        <v>1168</v>
      </c>
      <c r="AY944">
        <v>1168</v>
      </c>
      <c r="AZ944">
        <v>133</v>
      </c>
      <c r="BA944">
        <v>133</v>
      </c>
      <c r="BB944" t="s">
        <v>135</v>
      </c>
      <c r="BC944" t="s">
        <v>992</v>
      </c>
      <c r="BD944">
        <v>1</v>
      </c>
      <c r="BF944" s="2">
        <v>42433</v>
      </c>
      <c r="BG944" s="3" t="s">
        <v>125</v>
      </c>
      <c r="BH944">
        <v>41054531300042</v>
      </c>
      <c r="BJ944" t="s">
        <v>112</v>
      </c>
      <c r="BK944" t="s">
        <v>993</v>
      </c>
      <c r="BL944" t="s">
        <v>994</v>
      </c>
      <c r="BN944" s="2">
        <v>42432</v>
      </c>
      <c r="BO944">
        <v>3</v>
      </c>
      <c r="BQ944">
        <v>1409</v>
      </c>
      <c r="BS944" t="s">
        <v>117</v>
      </c>
      <c r="BT944">
        <v>11</v>
      </c>
      <c r="BV944">
        <v>27</v>
      </c>
      <c r="BX944">
        <v>1</v>
      </c>
      <c r="BZ944">
        <v>34255833500051</v>
      </c>
      <c r="CB944" t="s">
        <v>112</v>
      </c>
      <c r="CC944">
        <v>1</v>
      </c>
      <c r="CE944">
        <v>3</v>
      </c>
      <c r="CG944">
        <v>41054531300042</v>
      </c>
      <c r="CI944" t="s">
        <v>109</v>
      </c>
      <c r="CK944">
        <v>3</v>
      </c>
      <c r="CQ944" t="s">
        <v>110</v>
      </c>
      <c r="CR944" s="2">
        <v>42460</v>
      </c>
      <c r="CS944">
        <v>0</v>
      </c>
      <c r="CU944" t="s">
        <v>109</v>
      </c>
      <c r="CV944" t="s">
        <v>111</v>
      </c>
      <c r="CW944">
        <v>41054531300042</v>
      </c>
      <c r="CY944" t="s">
        <v>112</v>
      </c>
      <c r="CZ944" t="s">
        <v>113</v>
      </c>
      <c r="DA944" t="s">
        <v>114</v>
      </c>
      <c r="DB944" t="s">
        <v>115</v>
      </c>
      <c r="DC944">
        <v>1</v>
      </c>
    </row>
    <row r="945" spans="1:107" x14ac:dyDescent="0.2">
      <c r="A945" t="s">
        <v>108</v>
      </c>
      <c r="B945">
        <v>0</v>
      </c>
      <c r="D945" t="s">
        <v>109</v>
      </c>
      <c r="K945">
        <v>1</v>
      </c>
      <c r="M945">
        <v>2</v>
      </c>
      <c r="N945" t="s">
        <v>990</v>
      </c>
      <c r="O945">
        <v>0</v>
      </c>
      <c r="V945">
        <v>6127975</v>
      </c>
      <c r="W945" s="2">
        <v>42432</v>
      </c>
      <c r="X945">
        <v>4</v>
      </c>
      <c r="Y945">
        <v>1</v>
      </c>
      <c r="Z945">
        <v>1</v>
      </c>
      <c r="AB945">
        <v>0</v>
      </c>
      <c r="AC945">
        <v>0</v>
      </c>
      <c r="AD945" s="2">
        <v>42433</v>
      </c>
      <c r="AE945" s="3" t="s">
        <v>991</v>
      </c>
      <c r="AF945">
        <v>23</v>
      </c>
      <c r="AG945">
        <v>23</v>
      </c>
      <c r="AH945" s="3" t="s">
        <v>1000</v>
      </c>
      <c r="AI945">
        <v>2</v>
      </c>
      <c r="AJ945">
        <v>2</v>
      </c>
      <c r="AK945" t="s">
        <v>306</v>
      </c>
      <c r="AL945">
        <v>1502</v>
      </c>
      <c r="AM945">
        <v>5.0000000000000001E-3</v>
      </c>
      <c r="AN945">
        <v>5.0000000000000001E-3</v>
      </c>
      <c r="AO945">
        <v>712</v>
      </c>
      <c r="AP945">
        <v>712</v>
      </c>
      <c r="AQ945">
        <v>405</v>
      </c>
      <c r="AR945">
        <v>405</v>
      </c>
      <c r="AS945">
        <v>1502</v>
      </c>
      <c r="AT945">
        <v>10</v>
      </c>
      <c r="AU945">
        <v>10</v>
      </c>
      <c r="AV945">
        <v>5.0000000000000001E-3</v>
      </c>
      <c r="AW945">
        <v>5.0000000000000001E-3</v>
      </c>
      <c r="AX945">
        <v>1168</v>
      </c>
      <c r="AY945">
        <v>1168</v>
      </c>
      <c r="AZ945">
        <v>133</v>
      </c>
      <c r="BA945">
        <v>133</v>
      </c>
      <c r="BB945" t="s">
        <v>135</v>
      </c>
      <c r="BC945" t="s">
        <v>992</v>
      </c>
      <c r="BD945">
        <v>1</v>
      </c>
      <c r="BF945" s="2">
        <v>42433</v>
      </c>
      <c r="BG945" s="3" t="s">
        <v>125</v>
      </c>
      <c r="BH945">
        <v>41054531300042</v>
      </c>
      <c r="BJ945" t="s">
        <v>112</v>
      </c>
      <c r="BK945" t="s">
        <v>993</v>
      </c>
      <c r="BL945" t="s">
        <v>994</v>
      </c>
      <c r="BN945" s="2">
        <v>42432</v>
      </c>
      <c r="BO945">
        <v>3</v>
      </c>
      <c r="BQ945">
        <v>1409</v>
      </c>
      <c r="BS945" t="s">
        <v>117</v>
      </c>
      <c r="BT945">
        <v>11</v>
      </c>
      <c r="BV945">
        <v>27</v>
      </c>
      <c r="BX945">
        <v>1</v>
      </c>
      <c r="BZ945">
        <v>34255833500051</v>
      </c>
      <c r="CB945" t="s">
        <v>112</v>
      </c>
      <c r="CC945">
        <v>1</v>
      </c>
      <c r="CE945">
        <v>3</v>
      </c>
      <c r="CG945">
        <v>41054531300042</v>
      </c>
      <c r="CI945" t="s">
        <v>109</v>
      </c>
      <c r="CK945">
        <v>3</v>
      </c>
      <c r="CQ945" t="s">
        <v>110</v>
      </c>
      <c r="CR945" s="2">
        <v>42460</v>
      </c>
      <c r="CS945">
        <v>0</v>
      </c>
      <c r="CU945" t="s">
        <v>109</v>
      </c>
      <c r="CV945" t="s">
        <v>111</v>
      </c>
      <c r="CW945">
        <v>41054531300042</v>
      </c>
      <c r="CY945" t="s">
        <v>112</v>
      </c>
      <c r="CZ945" t="s">
        <v>113</v>
      </c>
      <c r="DA945" t="s">
        <v>114</v>
      </c>
      <c r="DB945" t="s">
        <v>115</v>
      </c>
      <c r="DC945">
        <v>1</v>
      </c>
    </row>
    <row r="946" spans="1:107" x14ac:dyDescent="0.2">
      <c r="A946" t="s">
        <v>108</v>
      </c>
      <c r="B946">
        <v>0</v>
      </c>
      <c r="D946" t="s">
        <v>109</v>
      </c>
      <c r="K946">
        <v>1</v>
      </c>
      <c r="M946">
        <v>2</v>
      </c>
      <c r="N946" t="s">
        <v>990</v>
      </c>
      <c r="O946">
        <v>0</v>
      </c>
      <c r="V946">
        <v>6127975</v>
      </c>
      <c r="W946" s="2">
        <v>42432</v>
      </c>
      <c r="X946">
        <v>4</v>
      </c>
      <c r="Y946">
        <v>1</v>
      </c>
      <c r="Z946">
        <v>1</v>
      </c>
      <c r="AB946">
        <v>0</v>
      </c>
      <c r="AC946">
        <v>0</v>
      </c>
      <c r="AD946" s="2">
        <v>42433</v>
      </c>
      <c r="AE946" s="3" t="s">
        <v>991</v>
      </c>
      <c r="AF946">
        <v>23</v>
      </c>
      <c r="AG946">
        <v>23</v>
      </c>
      <c r="AH946" s="3" t="s">
        <v>1000</v>
      </c>
      <c r="AI946">
        <v>2</v>
      </c>
      <c r="AJ946">
        <v>2</v>
      </c>
      <c r="AK946" t="s">
        <v>307</v>
      </c>
      <c r="AL946">
        <v>1584</v>
      </c>
      <c r="AM946">
        <v>5.0000000000000001E-3</v>
      </c>
      <c r="AN946">
        <v>5.0000000000000001E-3</v>
      </c>
      <c r="AO946">
        <v>712</v>
      </c>
      <c r="AP946">
        <v>712</v>
      </c>
      <c r="AQ946">
        <v>405</v>
      </c>
      <c r="AR946">
        <v>405</v>
      </c>
      <c r="AS946">
        <v>1584</v>
      </c>
      <c r="AT946">
        <v>10</v>
      </c>
      <c r="AU946">
        <v>10</v>
      </c>
      <c r="AV946">
        <v>5.0000000000000001E-3</v>
      </c>
      <c r="AW946">
        <v>5.0000000000000001E-3</v>
      </c>
      <c r="AX946">
        <v>1168</v>
      </c>
      <c r="AY946">
        <v>1168</v>
      </c>
      <c r="AZ946">
        <v>133</v>
      </c>
      <c r="BA946">
        <v>133</v>
      </c>
      <c r="BB946" t="s">
        <v>135</v>
      </c>
      <c r="BC946" t="s">
        <v>992</v>
      </c>
      <c r="BD946">
        <v>1</v>
      </c>
      <c r="BF946" s="2">
        <v>42433</v>
      </c>
      <c r="BG946" s="3" t="s">
        <v>125</v>
      </c>
      <c r="BH946">
        <v>41054531300042</v>
      </c>
      <c r="BJ946" t="s">
        <v>112</v>
      </c>
      <c r="BK946" t="s">
        <v>993</v>
      </c>
      <c r="BL946" t="s">
        <v>994</v>
      </c>
      <c r="BN946" s="2">
        <v>42432</v>
      </c>
      <c r="BO946">
        <v>3</v>
      </c>
      <c r="BQ946">
        <v>1409</v>
      </c>
      <c r="BS946" t="s">
        <v>117</v>
      </c>
      <c r="BT946">
        <v>11</v>
      </c>
      <c r="BV946">
        <v>27</v>
      </c>
      <c r="BX946">
        <v>1</v>
      </c>
      <c r="BZ946">
        <v>34255833500051</v>
      </c>
      <c r="CB946" t="s">
        <v>112</v>
      </c>
      <c r="CC946">
        <v>1</v>
      </c>
      <c r="CE946">
        <v>3</v>
      </c>
      <c r="CG946">
        <v>41054531300042</v>
      </c>
      <c r="CI946" t="s">
        <v>109</v>
      </c>
      <c r="CK946">
        <v>3</v>
      </c>
      <c r="CQ946" t="s">
        <v>110</v>
      </c>
      <c r="CR946" s="2">
        <v>42460</v>
      </c>
      <c r="CS946">
        <v>0</v>
      </c>
      <c r="CU946" t="s">
        <v>109</v>
      </c>
      <c r="CV946" t="s">
        <v>111</v>
      </c>
      <c r="CW946">
        <v>41054531300042</v>
      </c>
      <c r="CY946" t="s">
        <v>112</v>
      </c>
      <c r="CZ946" t="s">
        <v>113</v>
      </c>
      <c r="DA946" t="s">
        <v>114</v>
      </c>
      <c r="DB946" t="s">
        <v>115</v>
      </c>
      <c r="DC946">
        <v>1</v>
      </c>
    </row>
    <row r="947" spans="1:107" x14ac:dyDescent="0.2">
      <c r="A947" t="s">
        <v>108</v>
      </c>
      <c r="B947">
        <v>0</v>
      </c>
      <c r="D947" t="s">
        <v>109</v>
      </c>
      <c r="K947">
        <v>1</v>
      </c>
      <c r="M947">
        <v>2</v>
      </c>
      <c r="N947" t="s">
        <v>990</v>
      </c>
      <c r="O947">
        <v>0</v>
      </c>
      <c r="V947">
        <v>6127975</v>
      </c>
      <c r="W947" s="2">
        <v>42432</v>
      </c>
      <c r="X947">
        <v>4</v>
      </c>
      <c r="Y947">
        <v>1</v>
      </c>
      <c r="Z947">
        <v>1</v>
      </c>
      <c r="AB947">
        <v>0</v>
      </c>
      <c r="AC947">
        <v>0</v>
      </c>
      <c r="AD947" s="2">
        <v>42433</v>
      </c>
      <c r="AE947" s="3" t="s">
        <v>991</v>
      </c>
      <c r="AF947">
        <v>23</v>
      </c>
      <c r="AG947">
        <v>23</v>
      </c>
      <c r="AH947" s="3" t="s">
        <v>1011</v>
      </c>
      <c r="AI947">
        <v>2</v>
      </c>
      <c r="AJ947">
        <v>2</v>
      </c>
      <c r="AK947" t="s">
        <v>308</v>
      </c>
      <c r="AL947">
        <v>6616</v>
      </c>
      <c r="AM947">
        <v>0.4</v>
      </c>
      <c r="AN947">
        <v>0.4</v>
      </c>
      <c r="AO947">
        <v>712</v>
      </c>
      <c r="AP947">
        <v>712</v>
      </c>
      <c r="AQ947">
        <v>151</v>
      </c>
      <c r="AR947">
        <v>151</v>
      </c>
      <c r="AS947">
        <v>6616</v>
      </c>
      <c r="AT947">
        <v>10</v>
      </c>
      <c r="AU947">
        <v>10</v>
      </c>
      <c r="AV947">
        <v>0.4</v>
      </c>
      <c r="AW947">
        <v>0.4</v>
      </c>
      <c r="AX947">
        <v>1168</v>
      </c>
      <c r="AY947">
        <v>1168</v>
      </c>
      <c r="AZ947">
        <v>133</v>
      </c>
      <c r="BA947">
        <v>133</v>
      </c>
      <c r="BB947" t="s">
        <v>135</v>
      </c>
      <c r="BC947" t="s">
        <v>992</v>
      </c>
      <c r="BD947">
        <v>1</v>
      </c>
      <c r="BF947" s="2">
        <v>42433</v>
      </c>
      <c r="BG947" s="3" t="s">
        <v>125</v>
      </c>
      <c r="BH947">
        <v>41054531300042</v>
      </c>
      <c r="BJ947" t="s">
        <v>112</v>
      </c>
      <c r="BK947" t="s">
        <v>993</v>
      </c>
      <c r="BL947" t="s">
        <v>994</v>
      </c>
      <c r="BN947" s="2">
        <v>42432</v>
      </c>
      <c r="BO947">
        <v>3</v>
      </c>
      <c r="BQ947">
        <v>1409</v>
      </c>
      <c r="BS947" t="s">
        <v>117</v>
      </c>
      <c r="BT947">
        <v>11</v>
      </c>
      <c r="BV947">
        <v>27</v>
      </c>
      <c r="BX947">
        <v>1</v>
      </c>
      <c r="BZ947">
        <v>34255833500051</v>
      </c>
      <c r="CB947" t="s">
        <v>112</v>
      </c>
      <c r="CC947">
        <v>1</v>
      </c>
      <c r="CE947">
        <v>3</v>
      </c>
      <c r="CG947">
        <v>41054531300042</v>
      </c>
      <c r="CI947" t="s">
        <v>109</v>
      </c>
      <c r="CK947">
        <v>3</v>
      </c>
      <c r="CQ947" t="s">
        <v>110</v>
      </c>
      <c r="CR947" s="2">
        <v>42460</v>
      </c>
      <c r="CS947">
        <v>0</v>
      </c>
      <c r="CU947" t="s">
        <v>109</v>
      </c>
      <c r="CV947" t="s">
        <v>111</v>
      </c>
      <c r="CW947">
        <v>41054531300042</v>
      </c>
      <c r="CY947" t="s">
        <v>112</v>
      </c>
      <c r="CZ947" t="s">
        <v>113</v>
      </c>
      <c r="DA947" t="s">
        <v>114</v>
      </c>
      <c r="DB947" t="s">
        <v>115</v>
      </c>
      <c r="DC947">
        <v>1</v>
      </c>
    </row>
    <row r="948" spans="1:107" x14ac:dyDescent="0.2">
      <c r="A948" t="s">
        <v>108</v>
      </c>
      <c r="B948">
        <v>0</v>
      </c>
      <c r="D948" t="s">
        <v>109</v>
      </c>
      <c r="K948">
        <v>1</v>
      </c>
      <c r="M948">
        <v>2</v>
      </c>
      <c r="N948" t="s">
        <v>990</v>
      </c>
      <c r="O948">
        <v>0</v>
      </c>
      <c r="V948">
        <v>6127975</v>
      </c>
      <c r="W948" s="2">
        <v>42432</v>
      </c>
      <c r="X948">
        <v>4</v>
      </c>
      <c r="Y948">
        <v>1</v>
      </c>
      <c r="Z948">
        <v>1</v>
      </c>
      <c r="AB948">
        <v>0</v>
      </c>
      <c r="AC948">
        <v>0</v>
      </c>
      <c r="AD948" s="2">
        <v>42433</v>
      </c>
      <c r="AE948" s="3" t="s">
        <v>991</v>
      </c>
      <c r="AF948">
        <v>23</v>
      </c>
      <c r="AG948">
        <v>23</v>
      </c>
      <c r="AH948" s="3" t="s">
        <v>998</v>
      </c>
      <c r="AI948">
        <v>2</v>
      </c>
      <c r="AJ948">
        <v>2</v>
      </c>
      <c r="AK948" t="s">
        <v>310</v>
      </c>
      <c r="AL948">
        <v>1529</v>
      </c>
      <c r="AM948">
        <v>0.02</v>
      </c>
      <c r="AN948">
        <v>0.02</v>
      </c>
      <c r="AQ948">
        <v>454</v>
      </c>
      <c r="AR948">
        <v>454</v>
      </c>
      <c r="AS948">
        <v>1529</v>
      </c>
      <c r="AT948">
        <v>10</v>
      </c>
      <c r="AU948">
        <v>10</v>
      </c>
      <c r="AV948">
        <v>0.02</v>
      </c>
      <c r="AW948">
        <v>0.02</v>
      </c>
      <c r="AZ948">
        <v>133</v>
      </c>
      <c r="BA948">
        <v>133</v>
      </c>
      <c r="BB948" t="s">
        <v>135</v>
      </c>
      <c r="BC948" t="s">
        <v>992</v>
      </c>
      <c r="BD948">
        <v>1</v>
      </c>
      <c r="BF948" s="2">
        <v>42433</v>
      </c>
      <c r="BG948" s="3" t="s">
        <v>125</v>
      </c>
      <c r="BH948">
        <v>41054531300042</v>
      </c>
      <c r="BJ948" t="s">
        <v>112</v>
      </c>
      <c r="BK948" t="s">
        <v>993</v>
      </c>
      <c r="BL948" t="s">
        <v>994</v>
      </c>
      <c r="BN948" s="2">
        <v>42432</v>
      </c>
      <c r="BO948">
        <v>3</v>
      </c>
      <c r="BQ948">
        <v>1409</v>
      </c>
      <c r="BS948" t="s">
        <v>117</v>
      </c>
      <c r="BT948">
        <v>11</v>
      </c>
      <c r="BV948">
        <v>27</v>
      </c>
      <c r="BX948">
        <v>1</v>
      </c>
      <c r="BZ948">
        <v>34255833500051</v>
      </c>
      <c r="CB948" t="s">
        <v>112</v>
      </c>
      <c r="CC948">
        <v>1</v>
      </c>
      <c r="CE948">
        <v>3</v>
      </c>
      <c r="CG948">
        <v>41054531300042</v>
      </c>
      <c r="CI948" t="s">
        <v>109</v>
      </c>
      <c r="CK948">
        <v>3</v>
      </c>
      <c r="CQ948" t="s">
        <v>110</v>
      </c>
      <c r="CR948" s="2">
        <v>42460</v>
      </c>
      <c r="CS948">
        <v>0</v>
      </c>
      <c r="CU948" t="s">
        <v>109</v>
      </c>
      <c r="CV948" t="s">
        <v>111</v>
      </c>
      <c r="CW948">
        <v>41054531300042</v>
      </c>
      <c r="CY948" t="s">
        <v>112</v>
      </c>
      <c r="CZ948" t="s">
        <v>113</v>
      </c>
      <c r="DA948" t="s">
        <v>114</v>
      </c>
      <c r="DB948" t="s">
        <v>115</v>
      </c>
      <c r="DC948">
        <v>1</v>
      </c>
    </row>
    <row r="949" spans="1:107" x14ac:dyDescent="0.2">
      <c r="A949" t="s">
        <v>108</v>
      </c>
      <c r="B949">
        <v>0</v>
      </c>
      <c r="D949" t="s">
        <v>109</v>
      </c>
      <c r="K949">
        <v>1</v>
      </c>
      <c r="M949">
        <v>2</v>
      </c>
      <c r="N949" t="s">
        <v>990</v>
      </c>
      <c r="O949">
        <v>0</v>
      </c>
      <c r="V949">
        <v>6127975</v>
      </c>
      <c r="W949" s="2">
        <v>42432</v>
      </c>
      <c r="X949">
        <v>4</v>
      </c>
      <c r="Y949">
        <v>1</v>
      </c>
      <c r="Z949">
        <v>1</v>
      </c>
      <c r="AB949">
        <v>0</v>
      </c>
      <c r="AC949">
        <v>0</v>
      </c>
      <c r="AD949" s="2">
        <v>42433</v>
      </c>
      <c r="AE949" s="3" t="s">
        <v>991</v>
      </c>
      <c r="AF949">
        <v>3</v>
      </c>
      <c r="AG949">
        <v>3</v>
      </c>
      <c r="AH949" s="3" t="s">
        <v>1008</v>
      </c>
      <c r="AI949">
        <v>2</v>
      </c>
      <c r="AJ949">
        <v>2</v>
      </c>
      <c r="AK949" t="s">
        <v>311</v>
      </c>
      <c r="AL949">
        <v>1362</v>
      </c>
      <c r="AM949">
        <v>10</v>
      </c>
      <c r="AN949">
        <v>10</v>
      </c>
      <c r="AQ949">
        <v>422</v>
      </c>
      <c r="AR949">
        <v>422</v>
      </c>
      <c r="AS949">
        <v>1362</v>
      </c>
      <c r="AT949">
        <v>1</v>
      </c>
      <c r="AU949">
        <v>1</v>
      </c>
      <c r="AV949">
        <v>68</v>
      </c>
      <c r="AW949">
        <v>68</v>
      </c>
      <c r="AZ949">
        <v>282</v>
      </c>
      <c r="BA949">
        <v>282</v>
      </c>
      <c r="BB949" t="s">
        <v>312</v>
      </c>
      <c r="BC949" t="s">
        <v>992</v>
      </c>
      <c r="BD949">
        <v>1</v>
      </c>
      <c r="BF949" s="2">
        <v>42433</v>
      </c>
      <c r="BG949" s="3" t="s">
        <v>125</v>
      </c>
      <c r="BH949">
        <v>41054531300042</v>
      </c>
      <c r="BJ949" t="s">
        <v>112</v>
      </c>
      <c r="BK949" t="s">
        <v>993</v>
      </c>
      <c r="BL949" t="s">
        <v>994</v>
      </c>
      <c r="BN949" s="2">
        <v>42432</v>
      </c>
      <c r="BO949">
        <v>3</v>
      </c>
      <c r="BQ949">
        <v>1409</v>
      </c>
      <c r="BS949" t="s">
        <v>117</v>
      </c>
      <c r="BT949">
        <v>11</v>
      </c>
      <c r="BV949">
        <v>27</v>
      </c>
      <c r="BX949">
        <v>1</v>
      </c>
      <c r="BZ949">
        <v>34255833500051</v>
      </c>
      <c r="CB949" t="s">
        <v>112</v>
      </c>
      <c r="CC949">
        <v>1</v>
      </c>
      <c r="CE949">
        <v>3</v>
      </c>
      <c r="CG949">
        <v>41054531300042</v>
      </c>
      <c r="CI949" t="s">
        <v>109</v>
      </c>
      <c r="CK949">
        <v>3</v>
      </c>
      <c r="CQ949" t="s">
        <v>110</v>
      </c>
      <c r="CR949" s="2">
        <v>42460</v>
      </c>
      <c r="CS949">
        <v>0</v>
      </c>
      <c r="CU949" t="s">
        <v>109</v>
      </c>
      <c r="CV949" t="s">
        <v>111</v>
      </c>
      <c r="CW949">
        <v>41054531300042</v>
      </c>
      <c r="CY949" t="s">
        <v>112</v>
      </c>
      <c r="CZ949" t="s">
        <v>113</v>
      </c>
      <c r="DA949" t="s">
        <v>114</v>
      </c>
      <c r="DB949" t="s">
        <v>115</v>
      </c>
      <c r="DC949">
        <v>1</v>
      </c>
    </row>
    <row r="950" spans="1:107" x14ac:dyDescent="0.2">
      <c r="A950" t="s">
        <v>108</v>
      </c>
      <c r="B950">
        <v>0</v>
      </c>
      <c r="D950" t="s">
        <v>109</v>
      </c>
      <c r="K950">
        <v>1</v>
      </c>
      <c r="M950">
        <v>2</v>
      </c>
      <c r="N950" t="s">
        <v>990</v>
      </c>
      <c r="O950">
        <v>0</v>
      </c>
      <c r="V950">
        <v>6127975</v>
      </c>
      <c r="W950" s="2">
        <v>42432</v>
      </c>
      <c r="X950">
        <v>4</v>
      </c>
      <c r="Y950">
        <v>1</v>
      </c>
      <c r="Z950">
        <v>1</v>
      </c>
      <c r="AB950">
        <v>0</v>
      </c>
      <c r="AC950">
        <v>0</v>
      </c>
      <c r="AD950" s="2">
        <v>42433</v>
      </c>
      <c r="AE950" s="3" t="s">
        <v>991</v>
      </c>
      <c r="AF950">
        <v>23</v>
      </c>
      <c r="AG950">
        <v>23</v>
      </c>
      <c r="AH950" s="3" t="s">
        <v>1002</v>
      </c>
      <c r="AI950">
        <v>2</v>
      </c>
      <c r="AJ950">
        <v>2</v>
      </c>
      <c r="AK950" t="s">
        <v>313</v>
      </c>
      <c r="AL950">
        <v>5526</v>
      </c>
      <c r="AM950">
        <v>0.02</v>
      </c>
      <c r="AN950">
        <v>0.02</v>
      </c>
      <c r="AQ950">
        <v>454</v>
      </c>
      <c r="AR950">
        <v>454</v>
      </c>
      <c r="AS950">
        <v>5526</v>
      </c>
      <c r="AT950">
        <v>10</v>
      </c>
      <c r="AU950">
        <v>10</v>
      </c>
      <c r="AV950">
        <v>0.02</v>
      </c>
      <c r="AW950">
        <v>0.02</v>
      </c>
      <c r="AZ950">
        <v>133</v>
      </c>
      <c r="BA950">
        <v>133</v>
      </c>
      <c r="BB950" t="s">
        <v>135</v>
      </c>
      <c r="BC950" t="s">
        <v>992</v>
      </c>
      <c r="BD950">
        <v>1</v>
      </c>
      <c r="BF950" s="2">
        <v>42433</v>
      </c>
      <c r="BG950" s="3" t="s">
        <v>125</v>
      </c>
      <c r="BH950">
        <v>41054531300042</v>
      </c>
      <c r="BJ950" t="s">
        <v>112</v>
      </c>
      <c r="BK950" t="s">
        <v>993</v>
      </c>
      <c r="BL950" t="s">
        <v>994</v>
      </c>
      <c r="BN950" s="2">
        <v>42432</v>
      </c>
      <c r="BO950">
        <v>3</v>
      </c>
      <c r="BQ950">
        <v>1409</v>
      </c>
      <c r="BS950" t="s">
        <v>117</v>
      </c>
      <c r="BT950">
        <v>11</v>
      </c>
      <c r="BV950">
        <v>27</v>
      </c>
      <c r="BX950">
        <v>1</v>
      </c>
      <c r="BZ950">
        <v>34255833500051</v>
      </c>
      <c r="CB950" t="s">
        <v>112</v>
      </c>
      <c r="CC950">
        <v>1</v>
      </c>
      <c r="CE950">
        <v>3</v>
      </c>
      <c r="CG950">
        <v>41054531300042</v>
      </c>
      <c r="CI950" t="s">
        <v>109</v>
      </c>
      <c r="CK950">
        <v>3</v>
      </c>
      <c r="CQ950" t="s">
        <v>110</v>
      </c>
      <c r="CR950" s="2">
        <v>42460</v>
      </c>
      <c r="CS950">
        <v>0</v>
      </c>
      <c r="CU950" t="s">
        <v>109</v>
      </c>
      <c r="CV950" t="s">
        <v>111</v>
      </c>
      <c r="CW950">
        <v>41054531300042</v>
      </c>
      <c r="CY950" t="s">
        <v>112</v>
      </c>
      <c r="CZ950" t="s">
        <v>113</v>
      </c>
      <c r="DA950" t="s">
        <v>114</v>
      </c>
      <c r="DB950" t="s">
        <v>115</v>
      </c>
      <c r="DC950">
        <v>1</v>
      </c>
    </row>
    <row r="951" spans="1:107" x14ac:dyDescent="0.2">
      <c r="A951" t="s">
        <v>108</v>
      </c>
      <c r="B951">
        <v>0</v>
      </c>
      <c r="D951" t="s">
        <v>109</v>
      </c>
      <c r="K951">
        <v>1</v>
      </c>
      <c r="M951">
        <v>2</v>
      </c>
      <c r="N951" t="s">
        <v>990</v>
      </c>
      <c r="O951">
        <v>0</v>
      </c>
      <c r="V951">
        <v>6127975</v>
      </c>
      <c r="W951" s="2">
        <v>42432</v>
      </c>
      <c r="X951">
        <v>4</v>
      </c>
      <c r="Y951">
        <v>1</v>
      </c>
      <c r="Z951">
        <v>1</v>
      </c>
      <c r="AB951">
        <v>0</v>
      </c>
      <c r="AC951">
        <v>0</v>
      </c>
      <c r="AD951" s="2">
        <v>42433</v>
      </c>
      <c r="AE951" s="3" t="s">
        <v>991</v>
      </c>
      <c r="AF951">
        <v>23</v>
      </c>
      <c r="AG951">
        <v>23</v>
      </c>
      <c r="AH951" s="3" t="s">
        <v>1000</v>
      </c>
      <c r="AI951">
        <v>2</v>
      </c>
      <c r="AJ951">
        <v>2</v>
      </c>
      <c r="AK951" t="s">
        <v>314</v>
      </c>
      <c r="AL951">
        <v>1686</v>
      </c>
      <c r="AM951">
        <v>5.0000000000000001E-3</v>
      </c>
      <c r="AN951">
        <v>5.0000000000000001E-3</v>
      </c>
      <c r="AO951">
        <v>712</v>
      </c>
      <c r="AP951">
        <v>712</v>
      </c>
      <c r="AQ951">
        <v>405</v>
      </c>
      <c r="AR951">
        <v>405</v>
      </c>
      <c r="AS951">
        <v>1686</v>
      </c>
      <c r="AT951">
        <v>10</v>
      </c>
      <c r="AU951">
        <v>10</v>
      </c>
      <c r="AV951">
        <v>5.0000000000000001E-3</v>
      </c>
      <c r="AW951">
        <v>5.0000000000000001E-3</v>
      </c>
      <c r="AX951">
        <v>1168</v>
      </c>
      <c r="AY951">
        <v>1168</v>
      </c>
      <c r="AZ951">
        <v>133</v>
      </c>
      <c r="BA951">
        <v>133</v>
      </c>
      <c r="BB951" t="s">
        <v>135</v>
      </c>
      <c r="BC951" t="s">
        <v>992</v>
      </c>
      <c r="BD951">
        <v>1</v>
      </c>
      <c r="BF951" s="2">
        <v>42433</v>
      </c>
      <c r="BG951" s="3" t="s">
        <v>125</v>
      </c>
      <c r="BH951">
        <v>41054531300042</v>
      </c>
      <c r="BJ951" t="s">
        <v>112</v>
      </c>
      <c r="BK951" t="s">
        <v>993</v>
      </c>
      <c r="BL951" t="s">
        <v>994</v>
      </c>
      <c r="BN951" s="2">
        <v>42432</v>
      </c>
      <c r="BO951">
        <v>3</v>
      </c>
      <c r="BQ951">
        <v>1409</v>
      </c>
      <c r="BS951" t="s">
        <v>117</v>
      </c>
      <c r="BT951">
        <v>11</v>
      </c>
      <c r="BV951">
        <v>27</v>
      </c>
      <c r="BX951">
        <v>1</v>
      </c>
      <c r="BZ951">
        <v>34255833500051</v>
      </c>
      <c r="CB951" t="s">
        <v>112</v>
      </c>
      <c r="CC951">
        <v>1</v>
      </c>
      <c r="CE951">
        <v>3</v>
      </c>
      <c r="CG951">
        <v>41054531300042</v>
      </c>
      <c r="CI951" t="s">
        <v>109</v>
      </c>
      <c r="CK951">
        <v>3</v>
      </c>
      <c r="CQ951" t="s">
        <v>110</v>
      </c>
      <c r="CR951" s="2">
        <v>42460</v>
      </c>
      <c r="CS951">
        <v>0</v>
      </c>
      <c r="CU951" t="s">
        <v>109</v>
      </c>
      <c r="CV951" t="s">
        <v>111</v>
      </c>
      <c r="CW951">
        <v>41054531300042</v>
      </c>
      <c r="CY951" t="s">
        <v>112</v>
      </c>
      <c r="CZ951" t="s">
        <v>113</v>
      </c>
      <c r="DA951" t="s">
        <v>114</v>
      </c>
      <c r="DB951" t="s">
        <v>115</v>
      </c>
      <c r="DC951">
        <v>1</v>
      </c>
    </row>
    <row r="952" spans="1:107" x14ac:dyDescent="0.2">
      <c r="A952" t="s">
        <v>108</v>
      </c>
      <c r="B952">
        <v>0</v>
      </c>
      <c r="D952" t="s">
        <v>109</v>
      </c>
      <c r="K952">
        <v>1</v>
      </c>
      <c r="M952">
        <v>2</v>
      </c>
      <c r="N952" t="s">
        <v>990</v>
      </c>
      <c r="O952">
        <v>0</v>
      </c>
      <c r="V952">
        <v>6127975</v>
      </c>
      <c r="W952" s="2">
        <v>42432</v>
      </c>
      <c r="X952">
        <v>4</v>
      </c>
      <c r="Y952">
        <v>1</v>
      </c>
      <c r="Z952">
        <v>1</v>
      </c>
      <c r="AB952">
        <v>0</v>
      </c>
      <c r="AC952">
        <v>0</v>
      </c>
      <c r="AD952" s="2">
        <v>42433</v>
      </c>
      <c r="AE952" s="3" t="s">
        <v>991</v>
      </c>
      <c r="AF952">
        <v>23</v>
      </c>
      <c r="AG952">
        <v>23</v>
      </c>
      <c r="AH952" s="3" t="s">
        <v>998</v>
      </c>
      <c r="AI952">
        <v>2</v>
      </c>
      <c r="AJ952">
        <v>2</v>
      </c>
      <c r="AK952" t="s">
        <v>315</v>
      </c>
      <c r="AL952">
        <v>1859</v>
      </c>
      <c r="AM952">
        <v>0.05</v>
      </c>
      <c r="AN952">
        <v>0.05</v>
      </c>
      <c r="AQ952">
        <v>454</v>
      </c>
      <c r="AR952">
        <v>454</v>
      </c>
      <c r="AS952">
        <v>1859</v>
      </c>
      <c r="AT952">
        <v>10</v>
      </c>
      <c r="AU952">
        <v>10</v>
      </c>
      <c r="AV952">
        <v>0.05</v>
      </c>
      <c r="AW952">
        <v>0.05</v>
      </c>
      <c r="AZ952">
        <v>133</v>
      </c>
      <c r="BA952">
        <v>133</v>
      </c>
      <c r="BB952" t="s">
        <v>135</v>
      </c>
      <c r="BC952" t="s">
        <v>992</v>
      </c>
      <c r="BD952">
        <v>1</v>
      </c>
      <c r="BF952" s="2">
        <v>42433</v>
      </c>
      <c r="BG952" s="3" t="s">
        <v>125</v>
      </c>
      <c r="BH952">
        <v>41054531300042</v>
      </c>
      <c r="BJ952" t="s">
        <v>112</v>
      </c>
      <c r="BK952" t="s">
        <v>993</v>
      </c>
      <c r="BL952" t="s">
        <v>994</v>
      </c>
      <c r="BN952" s="2">
        <v>42432</v>
      </c>
      <c r="BO952">
        <v>3</v>
      </c>
      <c r="BQ952">
        <v>1409</v>
      </c>
      <c r="BS952" t="s">
        <v>117</v>
      </c>
      <c r="BT952">
        <v>11</v>
      </c>
      <c r="BV952">
        <v>27</v>
      </c>
      <c r="BX952">
        <v>1</v>
      </c>
      <c r="BZ952">
        <v>34255833500051</v>
      </c>
      <c r="CB952" t="s">
        <v>112</v>
      </c>
      <c r="CC952">
        <v>1</v>
      </c>
      <c r="CE952">
        <v>3</v>
      </c>
      <c r="CG952">
        <v>41054531300042</v>
      </c>
      <c r="CI952" t="s">
        <v>109</v>
      </c>
      <c r="CK952">
        <v>3</v>
      </c>
      <c r="CQ952" t="s">
        <v>110</v>
      </c>
      <c r="CR952" s="2">
        <v>42460</v>
      </c>
      <c r="CS952">
        <v>0</v>
      </c>
      <c r="CU952" t="s">
        <v>109</v>
      </c>
      <c r="CV952" t="s">
        <v>111</v>
      </c>
      <c r="CW952">
        <v>41054531300042</v>
      </c>
      <c r="CY952" t="s">
        <v>112</v>
      </c>
      <c r="CZ952" t="s">
        <v>113</v>
      </c>
      <c r="DA952" t="s">
        <v>114</v>
      </c>
      <c r="DB952" t="s">
        <v>115</v>
      </c>
      <c r="DC952">
        <v>1</v>
      </c>
    </row>
    <row r="953" spans="1:107" x14ac:dyDescent="0.2">
      <c r="A953" t="s">
        <v>108</v>
      </c>
      <c r="B953">
        <v>0</v>
      </c>
      <c r="D953" t="s">
        <v>109</v>
      </c>
      <c r="K953">
        <v>1</v>
      </c>
      <c r="M953">
        <v>2</v>
      </c>
      <c r="N953" t="s">
        <v>990</v>
      </c>
      <c r="O953">
        <v>0</v>
      </c>
      <c r="V953">
        <v>6127975</v>
      </c>
      <c r="W953" s="2">
        <v>42432</v>
      </c>
      <c r="X953">
        <v>4</v>
      </c>
      <c r="Y953">
        <v>1</v>
      </c>
      <c r="Z953">
        <v>1</v>
      </c>
      <c r="AB953">
        <v>0</v>
      </c>
      <c r="AC953">
        <v>0</v>
      </c>
      <c r="AD953" s="2">
        <v>42433</v>
      </c>
      <c r="AE953" s="3" t="s">
        <v>991</v>
      </c>
      <c r="AF953">
        <v>23</v>
      </c>
      <c r="AG953">
        <v>23</v>
      </c>
      <c r="AH953" s="3" t="s">
        <v>1000</v>
      </c>
      <c r="AI953">
        <v>2</v>
      </c>
      <c r="AJ953">
        <v>2</v>
      </c>
      <c r="AK953" t="s">
        <v>316</v>
      </c>
      <c r="AL953">
        <v>1123</v>
      </c>
      <c r="AM953">
        <v>5.0000000000000001E-3</v>
      </c>
      <c r="AN953">
        <v>5.0000000000000001E-3</v>
      </c>
      <c r="AO953">
        <v>712</v>
      </c>
      <c r="AP953">
        <v>712</v>
      </c>
      <c r="AQ953">
        <v>405</v>
      </c>
      <c r="AR953">
        <v>405</v>
      </c>
      <c r="AS953">
        <v>1123</v>
      </c>
      <c r="AT953">
        <v>10</v>
      </c>
      <c r="AU953">
        <v>10</v>
      </c>
      <c r="AV953">
        <v>5.0000000000000001E-3</v>
      </c>
      <c r="AW953">
        <v>5.0000000000000001E-3</v>
      </c>
      <c r="AX953">
        <v>1168</v>
      </c>
      <c r="AY953">
        <v>1168</v>
      </c>
      <c r="AZ953">
        <v>133</v>
      </c>
      <c r="BA953">
        <v>133</v>
      </c>
      <c r="BB953" t="s">
        <v>135</v>
      </c>
      <c r="BC953" t="s">
        <v>992</v>
      </c>
      <c r="BD953">
        <v>1</v>
      </c>
      <c r="BF953" s="2">
        <v>42433</v>
      </c>
      <c r="BG953" s="3" t="s">
        <v>125</v>
      </c>
      <c r="BH953">
        <v>41054531300042</v>
      </c>
      <c r="BJ953" t="s">
        <v>112</v>
      </c>
      <c r="BK953" t="s">
        <v>993</v>
      </c>
      <c r="BL953" t="s">
        <v>994</v>
      </c>
      <c r="BN953" s="2">
        <v>42432</v>
      </c>
      <c r="BO953">
        <v>3</v>
      </c>
      <c r="BQ953">
        <v>1409</v>
      </c>
      <c r="BS953" t="s">
        <v>117</v>
      </c>
      <c r="BT953">
        <v>11</v>
      </c>
      <c r="BV953">
        <v>27</v>
      </c>
      <c r="BX953">
        <v>1</v>
      </c>
      <c r="BZ953">
        <v>34255833500051</v>
      </c>
      <c r="CB953" t="s">
        <v>112</v>
      </c>
      <c r="CC953">
        <v>1</v>
      </c>
      <c r="CE953">
        <v>3</v>
      </c>
      <c r="CG953">
        <v>41054531300042</v>
      </c>
      <c r="CI953" t="s">
        <v>109</v>
      </c>
      <c r="CK953">
        <v>3</v>
      </c>
      <c r="CQ953" t="s">
        <v>110</v>
      </c>
      <c r="CR953" s="2">
        <v>42460</v>
      </c>
      <c r="CS953">
        <v>0</v>
      </c>
      <c r="CU953" t="s">
        <v>109</v>
      </c>
      <c r="CV953" t="s">
        <v>111</v>
      </c>
      <c r="CW953">
        <v>41054531300042</v>
      </c>
      <c r="CY953" t="s">
        <v>112</v>
      </c>
      <c r="CZ953" t="s">
        <v>113</v>
      </c>
      <c r="DA953" t="s">
        <v>114</v>
      </c>
      <c r="DB953" t="s">
        <v>115</v>
      </c>
      <c r="DC953">
        <v>1</v>
      </c>
    </row>
    <row r="954" spans="1:107" x14ac:dyDescent="0.2">
      <c r="A954" t="s">
        <v>108</v>
      </c>
      <c r="B954">
        <v>0</v>
      </c>
      <c r="D954" t="s">
        <v>109</v>
      </c>
      <c r="K954">
        <v>1</v>
      </c>
      <c r="M954">
        <v>2</v>
      </c>
      <c r="N954" t="s">
        <v>990</v>
      </c>
      <c r="O954">
        <v>0</v>
      </c>
      <c r="V954">
        <v>6127975</v>
      </c>
      <c r="W954" s="2">
        <v>42432</v>
      </c>
      <c r="X954">
        <v>4</v>
      </c>
      <c r="Y954">
        <v>1</v>
      </c>
      <c r="Z954">
        <v>1</v>
      </c>
      <c r="AB954">
        <v>0</v>
      </c>
      <c r="AC954">
        <v>0</v>
      </c>
      <c r="AD954" s="2">
        <v>42433</v>
      </c>
      <c r="AE954" s="3" t="s">
        <v>991</v>
      </c>
      <c r="AF954">
        <v>23</v>
      </c>
      <c r="AG954">
        <v>23</v>
      </c>
      <c r="AH954" s="3" t="s">
        <v>1000</v>
      </c>
      <c r="AI954">
        <v>2</v>
      </c>
      <c r="AJ954">
        <v>2</v>
      </c>
      <c r="AK954" t="s">
        <v>317</v>
      </c>
      <c r="AL954">
        <v>1124</v>
      </c>
      <c r="AM954">
        <v>5.0000000000000001E-3</v>
      </c>
      <c r="AN954">
        <v>5.0000000000000001E-3</v>
      </c>
      <c r="AO954">
        <v>712</v>
      </c>
      <c r="AP954">
        <v>712</v>
      </c>
      <c r="AQ954">
        <v>405</v>
      </c>
      <c r="AR954">
        <v>405</v>
      </c>
      <c r="AS954">
        <v>1124</v>
      </c>
      <c r="AT954">
        <v>10</v>
      </c>
      <c r="AU954">
        <v>10</v>
      </c>
      <c r="AV954">
        <v>5.0000000000000001E-3</v>
      </c>
      <c r="AW954">
        <v>5.0000000000000001E-3</v>
      </c>
      <c r="AX954">
        <v>1168</v>
      </c>
      <c r="AY954">
        <v>1168</v>
      </c>
      <c r="AZ954">
        <v>133</v>
      </c>
      <c r="BA954">
        <v>133</v>
      </c>
      <c r="BB954" t="s">
        <v>135</v>
      </c>
      <c r="BC954" t="s">
        <v>992</v>
      </c>
      <c r="BD954">
        <v>1</v>
      </c>
      <c r="BF954" s="2">
        <v>42433</v>
      </c>
      <c r="BG954" s="3" t="s">
        <v>125</v>
      </c>
      <c r="BH954">
        <v>41054531300042</v>
      </c>
      <c r="BJ954" t="s">
        <v>112</v>
      </c>
      <c r="BK954" t="s">
        <v>993</v>
      </c>
      <c r="BL954" t="s">
        <v>994</v>
      </c>
      <c r="BN954" s="2">
        <v>42432</v>
      </c>
      <c r="BO954">
        <v>3</v>
      </c>
      <c r="BQ954">
        <v>1409</v>
      </c>
      <c r="BS954" t="s">
        <v>117</v>
      </c>
      <c r="BT954">
        <v>11</v>
      </c>
      <c r="BV954">
        <v>27</v>
      </c>
      <c r="BX954">
        <v>1</v>
      </c>
      <c r="BZ954">
        <v>34255833500051</v>
      </c>
      <c r="CB954" t="s">
        <v>112</v>
      </c>
      <c r="CC954">
        <v>1</v>
      </c>
      <c r="CE954">
        <v>3</v>
      </c>
      <c r="CG954">
        <v>41054531300042</v>
      </c>
      <c r="CI954" t="s">
        <v>109</v>
      </c>
      <c r="CK954">
        <v>3</v>
      </c>
      <c r="CQ954" t="s">
        <v>110</v>
      </c>
      <c r="CR954" s="2">
        <v>42460</v>
      </c>
      <c r="CS954">
        <v>0</v>
      </c>
      <c r="CU954" t="s">
        <v>109</v>
      </c>
      <c r="CV954" t="s">
        <v>111</v>
      </c>
      <c r="CW954">
        <v>41054531300042</v>
      </c>
      <c r="CY954" t="s">
        <v>112</v>
      </c>
      <c r="CZ954" t="s">
        <v>113</v>
      </c>
      <c r="DA954" t="s">
        <v>114</v>
      </c>
      <c r="DB954" t="s">
        <v>115</v>
      </c>
      <c r="DC954">
        <v>1</v>
      </c>
    </row>
    <row r="955" spans="1:107" x14ac:dyDescent="0.2">
      <c r="A955" t="s">
        <v>108</v>
      </c>
      <c r="B955">
        <v>0</v>
      </c>
      <c r="D955" t="s">
        <v>109</v>
      </c>
      <c r="K955">
        <v>1</v>
      </c>
      <c r="M955">
        <v>2</v>
      </c>
      <c r="N955" t="s">
        <v>990</v>
      </c>
      <c r="O955">
        <v>0</v>
      </c>
      <c r="V955">
        <v>6127975</v>
      </c>
      <c r="W955" s="2">
        <v>42432</v>
      </c>
      <c r="X955">
        <v>4</v>
      </c>
      <c r="Y955">
        <v>1</v>
      </c>
      <c r="Z955">
        <v>1</v>
      </c>
      <c r="AB955">
        <v>0</v>
      </c>
      <c r="AC955">
        <v>0</v>
      </c>
      <c r="AD955" s="2">
        <v>42433</v>
      </c>
      <c r="AE955" s="3" t="s">
        <v>991</v>
      </c>
      <c r="AF955">
        <v>23</v>
      </c>
      <c r="AG955">
        <v>23</v>
      </c>
      <c r="AH955" s="3" t="s">
        <v>1000</v>
      </c>
      <c r="AI955">
        <v>2</v>
      </c>
      <c r="AJ955">
        <v>2</v>
      </c>
      <c r="AK955" t="s">
        <v>318</v>
      </c>
      <c r="AL955">
        <v>1685</v>
      </c>
      <c r="AM955">
        <v>5.0000000000000001E-3</v>
      </c>
      <c r="AN955">
        <v>5.0000000000000001E-3</v>
      </c>
      <c r="AO955">
        <v>712</v>
      </c>
      <c r="AP955">
        <v>712</v>
      </c>
      <c r="AQ955">
        <v>405</v>
      </c>
      <c r="AR955">
        <v>405</v>
      </c>
      <c r="AS955">
        <v>1685</v>
      </c>
      <c r="AT955">
        <v>10</v>
      </c>
      <c r="AU955">
        <v>10</v>
      </c>
      <c r="AV955">
        <v>5.0000000000000001E-3</v>
      </c>
      <c r="AW955">
        <v>5.0000000000000001E-3</v>
      </c>
      <c r="AX955">
        <v>1168</v>
      </c>
      <c r="AY955">
        <v>1168</v>
      </c>
      <c r="AZ955">
        <v>133</v>
      </c>
      <c r="BA955">
        <v>133</v>
      </c>
      <c r="BB955" t="s">
        <v>135</v>
      </c>
      <c r="BC955" t="s">
        <v>992</v>
      </c>
      <c r="BD955">
        <v>1</v>
      </c>
      <c r="BF955" s="2">
        <v>42433</v>
      </c>
      <c r="BG955" s="3" t="s">
        <v>125</v>
      </c>
      <c r="BH955">
        <v>41054531300042</v>
      </c>
      <c r="BJ955" t="s">
        <v>112</v>
      </c>
      <c r="BK955" t="s">
        <v>993</v>
      </c>
      <c r="BL955" t="s">
        <v>994</v>
      </c>
      <c r="BN955" s="2">
        <v>42432</v>
      </c>
      <c r="BO955">
        <v>3</v>
      </c>
      <c r="BQ955">
        <v>1409</v>
      </c>
      <c r="BS955" t="s">
        <v>117</v>
      </c>
      <c r="BT955">
        <v>11</v>
      </c>
      <c r="BV955">
        <v>27</v>
      </c>
      <c r="BX955">
        <v>1</v>
      </c>
      <c r="BZ955">
        <v>34255833500051</v>
      </c>
      <c r="CB955" t="s">
        <v>112</v>
      </c>
      <c r="CC955">
        <v>1</v>
      </c>
      <c r="CE955">
        <v>3</v>
      </c>
      <c r="CG955">
        <v>41054531300042</v>
      </c>
      <c r="CI955" t="s">
        <v>109</v>
      </c>
      <c r="CK955">
        <v>3</v>
      </c>
      <c r="CQ955" t="s">
        <v>110</v>
      </c>
      <c r="CR955" s="2">
        <v>42460</v>
      </c>
      <c r="CS955">
        <v>0</v>
      </c>
      <c r="CU955" t="s">
        <v>109</v>
      </c>
      <c r="CV955" t="s">
        <v>111</v>
      </c>
      <c r="CW955">
        <v>41054531300042</v>
      </c>
      <c r="CY955" t="s">
        <v>112</v>
      </c>
      <c r="CZ955" t="s">
        <v>113</v>
      </c>
      <c r="DA955" t="s">
        <v>114</v>
      </c>
      <c r="DB955" t="s">
        <v>115</v>
      </c>
      <c r="DC955">
        <v>1</v>
      </c>
    </row>
    <row r="956" spans="1:107" x14ac:dyDescent="0.2">
      <c r="A956" t="s">
        <v>108</v>
      </c>
      <c r="B956">
        <v>0</v>
      </c>
      <c r="D956" t="s">
        <v>109</v>
      </c>
      <c r="K956">
        <v>1</v>
      </c>
      <c r="M956">
        <v>2</v>
      </c>
      <c r="N956" t="s">
        <v>990</v>
      </c>
      <c r="O956">
        <v>0</v>
      </c>
      <c r="V956">
        <v>6127975</v>
      </c>
      <c r="W956" s="2">
        <v>42432</v>
      </c>
      <c r="X956">
        <v>4</v>
      </c>
      <c r="Y956">
        <v>1</v>
      </c>
      <c r="Z956">
        <v>1</v>
      </c>
      <c r="AB956">
        <v>0</v>
      </c>
      <c r="AC956">
        <v>0</v>
      </c>
      <c r="AD956" s="2">
        <v>42433</v>
      </c>
      <c r="AE956" s="3" t="s">
        <v>991</v>
      </c>
      <c r="AF956">
        <v>23</v>
      </c>
      <c r="AG956">
        <v>23</v>
      </c>
      <c r="AH956" s="3" t="s">
        <v>998</v>
      </c>
      <c r="AI956">
        <v>2</v>
      </c>
      <c r="AJ956">
        <v>2</v>
      </c>
      <c r="AK956" t="s">
        <v>319</v>
      </c>
      <c r="AL956">
        <v>1125</v>
      </c>
      <c r="AM956">
        <v>0.02</v>
      </c>
      <c r="AN956">
        <v>0.02</v>
      </c>
      <c r="AQ956">
        <v>454</v>
      </c>
      <c r="AR956">
        <v>454</v>
      </c>
      <c r="AS956">
        <v>1125</v>
      </c>
      <c r="AT956">
        <v>10</v>
      </c>
      <c r="AU956">
        <v>10</v>
      </c>
      <c r="AV956">
        <v>0.02</v>
      </c>
      <c r="AW956">
        <v>0.02</v>
      </c>
      <c r="AZ956">
        <v>133</v>
      </c>
      <c r="BA956">
        <v>133</v>
      </c>
      <c r="BB956" t="s">
        <v>135</v>
      </c>
      <c r="BC956" t="s">
        <v>992</v>
      </c>
      <c r="BD956">
        <v>1</v>
      </c>
      <c r="BF956" s="2">
        <v>42433</v>
      </c>
      <c r="BG956" s="3" t="s">
        <v>125</v>
      </c>
      <c r="BH956">
        <v>41054531300042</v>
      </c>
      <c r="BJ956" t="s">
        <v>112</v>
      </c>
      <c r="BK956" t="s">
        <v>993</v>
      </c>
      <c r="BL956" t="s">
        <v>994</v>
      </c>
      <c r="BN956" s="2">
        <v>42432</v>
      </c>
      <c r="BO956">
        <v>3</v>
      </c>
      <c r="BQ956">
        <v>1409</v>
      </c>
      <c r="BS956" t="s">
        <v>117</v>
      </c>
      <c r="BT956">
        <v>11</v>
      </c>
      <c r="BV956">
        <v>27</v>
      </c>
      <c r="BX956">
        <v>1</v>
      </c>
      <c r="BZ956">
        <v>34255833500051</v>
      </c>
      <c r="CB956" t="s">
        <v>112</v>
      </c>
      <c r="CC956">
        <v>1</v>
      </c>
      <c r="CE956">
        <v>3</v>
      </c>
      <c r="CG956">
        <v>41054531300042</v>
      </c>
      <c r="CI956" t="s">
        <v>109</v>
      </c>
      <c r="CK956">
        <v>3</v>
      </c>
      <c r="CQ956" t="s">
        <v>110</v>
      </c>
      <c r="CR956" s="2">
        <v>42460</v>
      </c>
      <c r="CS956">
        <v>0</v>
      </c>
      <c r="CU956" t="s">
        <v>109</v>
      </c>
      <c r="CV956" t="s">
        <v>111</v>
      </c>
      <c r="CW956">
        <v>41054531300042</v>
      </c>
      <c r="CY956" t="s">
        <v>112</v>
      </c>
      <c r="CZ956" t="s">
        <v>113</v>
      </c>
      <c r="DA956" t="s">
        <v>114</v>
      </c>
      <c r="DB956" t="s">
        <v>115</v>
      </c>
      <c r="DC956">
        <v>1</v>
      </c>
    </row>
    <row r="957" spans="1:107" x14ac:dyDescent="0.2">
      <c r="A957" t="s">
        <v>108</v>
      </c>
      <c r="B957">
        <v>0</v>
      </c>
      <c r="D957" t="s">
        <v>109</v>
      </c>
      <c r="K957">
        <v>1</v>
      </c>
      <c r="M957">
        <v>2</v>
      </c>
      <c r="N957" t="s">
        <v>990</v>
      </c>
      <c r="O957">
        <v>0</v>
      </c>
      <c r="V957">
        <v>6127975</v>
      </c>
      <c r="W957" s="2">
        <v>42432</v>
      </c>
      <c r="X957">
        <v>4</v>
      </c>
      <c r="Y957">
        <v>1</v>
      </c>
      <c r="Z957">
        <v>1</v>
      </c>
      <c r="AB957">
        <v>0</v>
      </c>
      <c r="AC957">
        <v>0</v>
      </c>
      <c r="AD957" s="2">
        <v>42433</v>
      </c>
      <c r="AE957" s="3" t="s">
        <v>991</v>
      </c>
      <c r="AF957">
        <v>23</v>
      </c>
      <c r="AG957">
        <v>23</v>
      </c>
      <c r="AH957" s="3" t="s">
        <v>1000</v>
      </c>
      <c r="AI957">
        <v>2</v>
      </c>
      <c r="AJ957">
        <v>2</v>
      </c>
      <c r="AK957" t="s">
        <v>320</v>
      </c>
      <c r="AL957">
        <v>1941</v>
      </c>
      <c r="AM957">
        <v>0.01</v>
      </c>
      <c r="AN957">
        <v>0.01</v>
      </c>
      <c r="AO957">
        <v>712</v>
      </c>
      <c r="AP957">
        <v>712</v>
      </c>
      <c r="AQ957">
        <v>405</v>
      </c>
      <c r="AR957">
        <v>405</v>
      </c>
      <c r="AS957">
        <v>1941</v>
      </c>
      <c r="AT957">
        <v>10</v>
      </c>
      <c r="AU957">
        <v>10</v>
      </c>
      <c r="AV957">
        <v>0.01</v>
      </c>
      <c r="AW957">
        <v>0.01</v>
      </c>
      <c r="AX957">
        <v>1168</v>
      </c>
      <c r="AY957">
        <v>1168</v>
      </c>
      <c r="AZ957">
        <v>133</v>
      </c>
      <c r="BA957">
        <v>133</v>
      </c>
      <c r="BB957" t="s">
        <v>135</v>
      </c>
      <c r="BC957" t="s">
        <v>992</v>
      </c>
      <c r="BD957">
        <v>1</v>
      </c>
      <c r="BF957" s="2">
        <v>42433</v>
      </c>
      <c r="BG957" s="3" t="s">
        <v>125</v>
      </c>
      <c r="BH957">
        <v>41054531300042</v>
      </c>
      <c r="BJ957" t="s">
        <v>112</v>
      </c>
      <c r="BK957" t="s">
        <v>993</v>
      </c>
      <c r="BL957" t="s">
        <v>994</v>
      </c>
      <c r="BN957" s="2">
        <v>42432</v>
      </c>
      <c r="BO957">
        <v>3</v>
      </c>
      <c r="BQ957">
        <v>1409</v>
      </c>
      <c r="BS957" t="s">
        <v>117</v>
      </c>
      <c r="BT957">
        <v>11</v>
      </c>
      <c r="BV957">
        <v>27</v>
      </c>
      <c r="BX957">
        <v>1</v>
      </c>
      <c r="BZ957">
        <v>34255833500051</v>
      </c>
      <c r="CB957" t="s">
        <v>112</v>
      </c>
      <c r="CC957">
        <v>1</v>
      </c>
      <c r="CE957">
        <v>3</v>
      </c>
      <c r="CG957">
        <v>41054531300042</v>
      </c>
      <c r="CI957" t="s">
        <v>109</v>
      </c>
      <c r="CK957">
        <v>3</v>
      </c>
      <c r="CQ957" t="s">
        <v>110</v>
      </c>
      <c r="CR957" s="2">
        <v>42460</v>
      </c>
      <c r="CS957">
        <v>0</v>
      </c>
      <c r="CU957" t="s">
        <v>109</v>
      </c>
      <c r="CV957" t="s">
        <v>111</v>
      </c>
      <c r="CW957">
        <v>41054531300042</v>
      </c>
      <c r="CY957" t="s">
        <v>112</v>
      </c>
      <c r="CZ957" t="s">
        <v>113</v>
      </c>
      <c r="DA957" t="s">
        <v>114</v>
      </c>
      <c r="DB957" t="s">
        <v>115</v>
      </c>
      <c r="DC957">
        <v>1</v>
      </c>
    </row>
    <row r="958" spans="1:107" x14ac:dyDescent="0.2">
      <c r="A958" t="s">
        <v>108</v>
      </c>
      <c r="B958">
        <v>0</v>
      </c>
      <c r="D958" t="s">
        <v>109</v>
      </c>
      <c r="K958">
        <v>1</v>
      </c>
      <c r="M958">
        <v>2</v>
      </c>
      <c r="N958" t="s">
        <v>990</v>
      </c>
      <c r="O958">
        <v>0</v>
      </c>
      <c r="V958">
        <v>6127975</v>
      </c>
      <c r="W958" s="2">
        <v>42432</v>
      </c>
      <c r="X958">
        <v>4</v>
      </c>
      <c r="Y958">
        <v>1</v>
      </c>
      <c r="Z958">
        <v>1</v>
      </c>
      <c r="AB958">
        <v>0</v>
      </c>
      <c r="AC958">
        <v>0</v>
      </c>
      <c r="AD958" s="2">
        <v>42433</v>
      </c>
      <c r="AE958" s="3" t="s">
        <v>991</v>
      </c>
      <c r="AF958">
        <v>23</v>
      </c>
      <c r="AG958">
        <v>23</v>
      </c>
      <c r="AH958" s="3" t="s">
        <v>998</v>
      </c>
      <c r="AI958">
        <v>2</v>
      </c>
      <c r="AJ958">
        <v>2</v>
      </c>
      <c r="AK958" t="s">
        <v>321</v>
      </c>
      <c r="AL958">
        <v>1860</v>
      </c>
      <c r="AM958">
        <v>0.02</v>
      </c>
      <c r="AN958">
        <v>0.02</v>
      </c>
      <c r="AQ958">
        <v>454</v>
      </c>
      <c r="AR958">
        <v>454</v>
      </c>
      <c r="AS958">
        <v>1860</v>
      </c>
      <c r="AT958">
        <v>10</v>
      </c>
      <c r="AU958">
        <v>10</v>
      </c>
      <c r="AV958">
        <v>0.02</v>
      </c>
      <c r="AW958">
        <v>0.02</v>
      </c>
      <c r="AZ958">
        <v>133</v>
      </c>
      <c r="BA958">
        <v>133</v>
      </c>
      <c r="BB958" t="s">
        <v>135</v>
      </c>
      <c r="BC958" t="s">
        <v>992</v>
      </c>
      <c r="BD958">
        <v>1</v>
      </c>
      <c r="BF958" s="2">
        <v>42433</v>
      </c>
      <c r="BG958" s="3" t="s">
        <v>125</v>
      </c>
      <c r="BH958">
        <v>41054531300042</v>
      </c>
      <c r="BJ958" t="s">
        <v>112</v>
      </c>
      <c r="BK958" t="s">
        <v>993</v>
      </c>
      <c r="BL958" t="s">
        <v>994</v>
      </c>
      <c r="BN958" s="2">
        <v>42432</v>
      </c>
      <c r="BO958">
        <v>3</v>
      </c>
      <c r="BQ958">
        <v>1409</v>
      </c>
      <c r="BS958" t="s">
        <v>117</v>
      </c>
      <c r="BT958">
        <v>11</v>
      </c>
      <c r="BV958">
        <v>27</v>
      </c>
      <c r="BX958">
        <v>1</v>
      </c>
      <c r="BZ958">
        <v>34255833500051</v>
      </c>
      <c r="CB958" t="s">
        <v>112</v>
      </c>
      <c r="CC958">
        <v>1</v>
      </c>
      <c r="CE958">
        <v>3</v>
      </c>
      <c r="CG958">
        <v>41054531300042</v>
      </c>
      <c r="CI958" t="s">
        <v>109</v>
      </c>
      <c r="CK958">
        <v>3</v>
      </c>
      <c r="CQ958" t="s">
        <v>110</v>
      </c>
      <c r="CR958" s="2">
        <v>42460</v>
      </c>
      <c r="CS958">
        <v>0</v>
      </c>
      <c r="CU958" t="s">
        <v>109</v>
      </c>
      <c r="CV958" t="s">
        <v>111</v>
      </c>
      <c r="CW958">
        <v>41054531300042</v>
      </c>
      <c r="CY958" t="s">
        <v>112</v>
      </c>
      <c r="CZ958" t="s">
        <v>113</v>
      </c>
      <c r="DA958" t="s">
        <v>114</v>
      </c>
      <c r="DB958" t="s">
        <v>115</v>
      </c>
      <c r="DC958">
        <v>1</v>
      </c>
    </row>
    <row r="959" spans="1:107" x14ac:dyDescent="0.2">
      <c r="A959" t="s">
        <v>108</v>
      </c>
      <c r="B959">
        <v>0</v>
      </c>
      <c r="D959" t="s">
        <v>109</v>
      </c>
      <c r="K959">
        <v>1</v>
      </c>
      <c r="M959">
        <v>2</v>
      </c>
      <c r="N959" t="s">
        <v>990</v>
      </c>
      <c r="O959">
        <v>0</v>
      </c>
      <c r="V959">
        <v>6127975</v>
      </c>
      <c r="W959" s="2">
        <v>42432</v>
      </c>
      <c r="X959">
        <v>4</v>
      </c>
      <c r="Y959">
        <v>1</v>
      </c>
      <c r="Z959">
        <v>1</v>
      </c>
      <c r="AB959">
        <v>0</v>
      </c>
      <c r="AC959">
        <v>0</v>
      </c>
      <c r="AD959" s="2">
        <v>42433</v>
      </c>
      <c r="AE959" s="3" t="s">
        <v>991</v>
      </c>
      <c r="AF959">
        <v>23</v>
      </c>
      <c r="AG959">
        <v>23</v>
      </c>
      <c r="AH959" s="3" t="s">
        <v>1002</v>
      </c>
      <c r="AI959">
        <v>2</v>
      </c>
      <c r="AJ959">
        <v>2</v>
      </c>
      <c r="AK959" t="s">
        <v>322</v>
      </c>
      <c r="AL959">
        <v>7502</v>
      </c>
      <c r="AM959">
        <v>0.02</v>
      </c>
      <c r="AN959">
        <v>0.02</v>
      </c>
      <c r="AQ959">
        <v>454</v>
      </c>
      <c r="AR959">
        <v>454</v>
      </c>
      <c r="AS959">
        <v>7502</v>
      </c>
      <c r="AT959">
        <v>10</v>
      </c>
      <c r="AU959">
        <v>10</v>
      </c>
      <c r="AV959">
        <v>0.02</v>
      </c>
      <c r="AW959">
        <v>0.02</v>
      </c>
      <c r="AZ959">
        <v>133</v>
      </c>
      <c r="BA959">
        <v>133</v>
      </c>
      <c r="BB959" t="s">
        <v>135</v>
      </c>
      <c r="BC959" t="s">
        <v>992</v>
      </c>
      <c r="BD959">
        <v>1</v>
      </c>
      <c r="BF959" s="2">
        <v>42433</v>
      </c>
      <c r="BG959" s="3" t="s">
        <v>125</v>
      </c>
      <c r="BH959">
        <v>41054531300042</v>
      </c>
      <c r="BJ959" t="s">
        <v>112</v>
      </c>
      <c r="BK959" t="s">
        <v>993</v>
      </c>
      <c r="BL959" t="s">
        <v>994</v>
      </c>
      <c r="BN959" s="2">
        <v>42432</v>
      </c>
      <c r="BO959">
        <v>3</v>
      </c>
      <c r="BQ959">
        <v>1409</v>
      </c>
      <c r="BS959" t="s">
        <v>117</v>
      </c>
      <c r="BT959">
        <v>11</v>
      </c>
      <c r="BV959">
        <v>27</v>
      </c>
      <c r="BX959">
        <v>1</v>
      </c>
      <c r="BZ959">
        <v>34255833500051</v>
      </c>
      <c r="CB959" t="s">
        <v>112</v>
      </c>
      <c r="CC959">
        <v>1</v>
      </c>
      <c r="CE959">
        <v>3</v>
      </c>
      <c r="CG959">
        <v>41054531300042</v>
      </c>
      <c r="CI959" t="s">
        <v>109</v>
      </c>
      <c r="CK959">
        <v>3</v>
      </c>
      <c r="CQ959" t="s">
        <v>110</v>
      </c>
      <c r="CR959" s="2">
        <v>42460</v>
      </c>
      <c r="CS959">
        <v>0</v>
      </c>
      <c r="CU959" t="s">
        <v>109</v>
      </c>
      <c r="CV959" t="s">
        <v>111</v>
      </c>
      <c r="CW959">
        <v>41054531300042</v>
      </c>
      <c r="CY959" t="s">
        <v>112</v>
      </c>
      <c r="CZ959" t="s">
        <v>113</v>
      </c>
      <c r="DA959" t="s">
        <v>114</v>
      </c>
      <c r="DB959" t="s">
        <v>115</v>
      </c>
      <c r="DC959">
        <v>1</v>
      </c>
    </row>
    <row r="960" spans="1:107" x14ac:dyDescent="0.2">
      <c r="A960" t="s">
        <v>108</v>
      </c>
      <c r="B960">
        <v>0</v>
      </c>
      <c r="D960" t="s">
        <v>109</v>
      </c>
      <c r="K960">
        <v>1</v>
      </c>
      <c r="M960">
        <v>2</v>
      </c>
      <c r="N960" t="s">
        <v>990</v>
      </c>
      <c r="O960">
        <v>0</v>
      </c>
      <c r="V960">
        <v>6127975</v>
      </c>
      <c r="W960" s="2">
        <v>42432</v>
      </c>
      <c r="X960">
        <v>4</v>
      </c>
      <c r="Y960">
        <v>2</v>
      </c>
      <c r="Z960">
        <v>2</v>
      </c>
      <c r="AB960">
        <v>0</v>
      </c>
      <c r="AC960">
        <v>0</v>
      </c>
      <c r="AD960" s="2">
        <v>42433</v>
      </c>
      <c r="AE960" s="3" t="s">
        <v>991</v>
      </c>
      <c r="AF960">
        <v>23</v>
      </c>
      <c r="AG960">
        <v>23</v>
      </c>
      <c r="AH960" s="3" t="s">
        <v>1000</v>
      </c>
      <c r="AI960">
        <v>2</v>
      </c>
      <c r="AJ960">
        <v>2</v>
      </c>
      <c r="AK960" t="s">
        <v>323</v>
      </c>
      <c r="AL960">
        <v>1861</v>
      </c>
      <c r="AM960">
        <v>0.01</v>
      </c>
      <c r="AN960">
        <v>0.01</v>
      </c>
      <c r="AO960">
        <v>712</v>
      </c>
      <c r="AP960">
        <v>712</v>
      </c>
      <c r="AQ960">
        <v>405</v>
      </c>
      <c r="AR960">
        <v>405</v>
      </c>
      <c r="AS960">
        <v>1861</v>
      </c>
      <c r="AT960">
        <v>10</v>
      </c>
      <c r="AU960">
        <v>10</v>
      </c>
      <c r="AV960">
        <v>0.01</v>
      </c>
      <c r="AW960">
        <v>0.01</v>
      </c>
      <c r="AX960">
        <v>1168</v>
      </c>
      <c r="AY960">
        <v>1168</v>
      </c>
      <c r="AZ960">
        <v>133</v>
      </c>
      <c r="BA960">
        <v>133</v>
      </c>
      <c r="BB960" t="s">
        <v>135</v>
      </c>
      <c r="BC960" t="s">
        <v>992</v>
      </c>
      <c r="BD960">
        <v>1</v>
      </c>
      <c r="BF960" s="2">
        <v>42433</v>
      </c>
      <c r="BG960" s="3" t="s">
        <v>125</v>
      </c>
      <c r="BH960">
        <v>41054531300042</v>
      </c>
      <c r="BJ960" t="s">
        <v>112</v>
      </c>
      <c r="BK960" t="s">
        <v>993</v>
      </c>
      <c r="BL960" t="s">
        <v>994</v>
      </c>
      <c r="BN960" s="2">
        <v>42432</v>
      </c>
      <c r="BO960">
        <v>3</v>
      </c>
      <c r="BQ960">
        <v>1409</v>
      </c>
      <c r="BS960" t="s">
        <v>117</v>
      </c>
      <c r="BT960">
        <v>11</v>
      </c>
      <c r="BV960">
        <v>27</v>
      </c>
      <c r="BX960">
        <v>1</v>
      </c>
      <c r="BZ960">
        <v>34255833500051</v>
      </c>
      <c r="CB960" t="s">
        <v>112</v>
      </c>
      <c r="CC960">
        <v>1</v>
      </c>
      <c r="CE960">
        <v>3</v>
      </c>
      <c r="CG960">
        <v>41054531300042</v>
      </c>
      <c r="CI960" t="s">
        <v>109</v>
      </c>
      <c r="CK960">
        <v>3</v>
      </c>
      <c r="CQ960" t="s">
        <v>110</v>
      </c>
      <c r="CR960" s="2">
        <v>42460</v>
      </c>
      <c r="CS960">
        <v>0</v>
      </c>
      <c r="CU960" t="s">
        <v>109</v>
      </c>
      <c r="CV960" t="s">
        <v>111</v>
      </c>
      <c r="CW960">
        <v>41054531300042</v>
      </c>
      <c r="CY960" t="s">
        <v>112</v>
      </c>
      <c r="CZ960" t="s">
        <v>113</v>
      </c>
      <c r="DA960" t="s">
        <v>114</v>
      </c>
      <c r="DB960" t="s">
        <v>115</v>
      </c>
      <c r="DC960">
        <v>1</v>
      </c>
    </row>
    <row r="961" spans="1:107" x14ac:dyDescent="0.2">
      <c r="A961" t="s">
        <v>108</v>
      </c>
      <c r="B961">
        <v>0</v>
      </c>
      <c r="D961" t="s">
        <v>109</v>
      </c>
      <c r="K961">
        <v>1</v>
      </c>
      <c r="M961">
        <v>2</v>
      </c>
      <c r="N961" t="s">
        <v>990</v>
      </c>
      <c r="O961">
        <v>0</v>
      </c>
      <c r="V961">
        <v>6127975</v>
      </c>
      <c r="W961" s="2">
        <v>42432</v>
      </c>
      <c r="X961">
        <v>4</v>
      </c>
      <c r="Y961">
        <v>1</v>
      </c>
      <c r="Z961">
        <v>1</v>
      </c>
      <c r="AB961">
        <v>0</v>
      </c>
      <c r="AC961">
        <v>0</v>
      </c>
      <c r="AD961" s="2">
        <v>42433</v>
      </c>
      <c r="AE961" s="3" t="s">
        <v>991</v>
      </c>
      <c r="AF961">
        <v>23</v>
      </c>
      <c r="AG961">
        <v>23</v>
      </c>
      <c r="AH961" s="3" t="s">
        <v>1000</v>
      </c>
      <c r="AI961">
        <v>2</v>
      </c>
      <c r="AJ961">
        <v>2</v>
      </c>
      <c r="AK961" t="s">
        <v>324</v>
      </c>
      <c r="AL961">
        <v>1862</v>
      </c>
      <c r="AM961">
        <v>5.0000000000000001E-3</v>
      </c>
      <c r="AN961">
        <v>5.0000000000000001E-3</v>
      </c>
      <c r="AO961">
        <v>712</v>
      </c>
      <c r="AP961">
        <v>712</v>
      </c>
      <c r="AQ961">
        <v>405</v>
      </c>
      <c r="AR961">
        <v>405</v>
      </c>
      <c r="AS961">
        <v>1862</v>
      </c>
      <c r="AT961">
        <v>10</v>
      </c>
      <c r="AU961">
        <v>10</v>
      </c>
      <c r="AV961">
        <v>5.0000000000000001E-3</v>
      </c>
      <c r="AW961">
        <v>5.0000000000000001E-3</v>
      </c>
      <c r="AX961">
        <v>1168</v>
      </c>
      <c r="AY961">
        <v>1168</v>
      </c>
      <c r="AZ961">
        <v>133</v>
      </c>
      <c r="BA961">
        <v>133</v>
      </c>
      <c r="BB961" t="s">
        <v>135</v>
      </c>
      <c r="BC961" t="s">
        <v>992</v>
      </c>
      <c r="BD961">
        <v>1</v>
      </c>
      <c r="BF961" s="2">
        <v>42433</v>
      </c>
      <c r="BG961" s="3" t="s">
        <v>125</v>
      </c>
      <c r="BH961">
        <v>41054531300042</v>
      </c>
      <c r="BJ961" t="s">
        <v>112</v>
      </c>
      <c r="BK961" t="s">
        <v>993</v>
      </c>
      <c r="BL961" t="s">
        <v>994</v>
      </c>
      <c r="BN961" s="2">
        <v>42432</v>
      </c>
      <c r="BO961">
        <v>3</v>
      </c>
      <c r="BQ961">
        <v>1409</v>
      </c>
      <c r="BS961" t="s">
        <v>117</v>
      </c>
      <c r="BT961">
        <v>11</v>
      </c>
      <c r="BV961">
        <v>27</v>
      </c>
      <c r="BX961">
        <v>1</v>
      </c>
      <c r="BZ961">
        <v>34255833500051</v>
      </c>
      <c r="CB961" t="s">
        <v>112</v>
      </c>
      <c r="CC961">
        <v>1</v>
      </c>
      <c r="CE961">
        <v>3</v>
      </c>
      <c r="CG961">
        <v>41054531300042</v>
      </c>
      <c r="CI961" t="s">
        <v>109</v>
      </c>
      <c r="CK961">
        <v>3</v>
      </c>
      <c r="CQ961" t="s">
        <v>110</v>
      </c>
      <c r="CR961" s="2">
        <v>42460</v>
      </c>
      <c r="CS961">
        <v>0</v>
      </c>
      <c r="CU961" t="s">
        <v>109</v>
      </c>
      <c r="CV961" t="s">
        <v>111</v>
      </c>
      <c r="CW961">
        <v>41054531300042</v>
      </c>
      <c r="CY961" t="s">
        <v>112</v>
      </c>
      <c r="CZ961" t="s">
        <v>113</v>
      </c>
      <c r="DA961" t="s">
        <v>114</v>
      </c>
      <c r="DB961" t="s">
        <v>115</v>
      </c>
      <c r="DC961">
        <v>1</v>
      </c>
    </row>
    <row r="962" spans="1:107" x14ac:dyDescent="0.2">
      <c r="A962" t="s">
        <v>108</v>
      </c>
      <c r="B962">
        <v>0</v>
      </c>
      <c r="D962" t="s">
        <v>109</v>
      </c>
      <c r="K962">
        <v>1</v>
      </c>
      <c r="M962">
        <v>2</v>
      </c>
      <c r="N962" t="s">
        <v>990</v>
      </c>
      <c r="O962">
        <v>0</v>
      </c>
      <c r="V962">
        <v>6127975</v>
      </c>
      <c r="W962" s="2">
        <v>42432</v>
      </c>
      <c r="X962">
        <v>4</v>
      </c>
      <c r="Y962">
        <v>1</v>
      </c>
      <c r="Z962">
        <v>1</v>
      </c>
      <c r="AB962">
        <v>0</v>
      </c>
      <c r="AC962">
        <v>0</v>
      </c>
      <c r="AD962" s="2">
        <v>42433</v>
      </c>
      <c r="AE962" s="3" t="s">
        <v>991</v>
      </c>
      <c r="AF962">
        <v>23</v>
      </c>
      <c r="AG962">
        <v>23</v>
      </c>
      <c r="AH962" s="3" t="s">
        <v>1002</v>
      </c>
      <c r="AI962">
        <v>2</v>
      </c>
      <c r="AJ962">
        <v>2</v>
      </c>
      <c r="AK962" t="s">
        <v>325</v>
      </c>
      <c r="AL962">
        <v>5710</v>
      </c>
      <c r="AM962">
        <v>0.02</v>
      </c>
      <c r="AN962">
        <v>0.02</v>
      </c>
      <c r="AQ962">
        <v>454</v>
      </c>
      <c r="AR962">
        <v>454</v>
      </c>
      <c r="AS962">
        <v>5710</v>
      </c>
      <c r="AT962">
        <v>10</v>
      </c>
      <c r="AU962">
        <v>10</v>
      </c>
      <c r="AV962">
        <v>0.02</v>
      </c>
      <c r="AW962">
        <v>0.02</v>
      </c>
      <c r="AZ962">
        <v>133</v>
      </c>
      <c r="BA962">
        <v>133</v>
      </c>
      <c r="BB962" t="s">
        <v>135</v>
      </c>
      <c r="BC962" t="s">
        <v>992</v>
      </c>
      <c r="BD962">
        <v>1</v>
      </c>
      <c r="BF962" s="2">
        <v>42433</v>
      </c>
      <c r="BG962" s="3" t="s">
        <v>125</v>
      </c>
      <c r="BH962">
        <v>41054531300042</v>
      </c>
      <c r="BJ962" t="s">
        <v>112</v>
      </c>
      <c r="BK962" t="s">
        <v>993</v>
      </c>
      <c r="BL962" t="s">
        <v>994</v>
      </c>
      <c r="BN962" s="2">
        <v>42432</v>
      </c>
      <c r="BO962">
        <v>3</v>
      </c>
      <c r="BQ962">
        <v>1409</v>
      </c>
      <c r="BS962" t="s">
        <v>117</v>
      </c>
      <c r="BT962">
        <v>11</v>
      </c>
      <c r="BV962">
        <v>27</v>
      </c>
      <c r="BX962">
        <v>1</v>
      </c>
      <c r="BZ962">
        <v>34255833500051</v>
      </c>
      <c r="CB962" t="s">
        <v>112</v>
      </c>
      <c r="CC962">
        <v>1</v>
      </c>
      <c r="CE962">
        <v>3</v>
      </c>
      <c r="CG962">
        <v>41054531300042</v>
      </c>
      <c r="CI962" t="s">
        <v>109</v>
      </c>
      <c r="CK962">
        <v>3</v>
      </c>
      <c r="CQ962" t="s">
        <v>110</v>
      </c>
      <c r="CR962" s="2">
        <v>42460</v>
      </c>
      <c r="CS962">
        <v>0</v>
      </c>
      <c r="CU962" t="s">
        <v>109</v>
      </c>
      <c r="CV962" t="s">
        <v>111</v>
      </c>
      <c r="CW962">
        <v>41054531300042</v>
      </c>
      <c r="CY962" t="s">
        <v>112</v>
      </c>
      <c r="CZ962" t="s">
        <v>113</v>
      </c>
      <c r="DA962" t="s">
        <v>114</v>
      </c>
      <c r="DB962" t="s">
        <v>115</v>
      </c>
      <c r="DC962">
        <v>1</v>
      </c>
    </row>
    <row r="963" spans="1:107" x14ac:dyDescent="0.2">
      <c r="A963" t="s">
        <v>108</v>
      </c>
      <c r="B963">
        <v>0</v>
      </c>
      <c r="D963" t="s">
        <v>109</v>
      </c>
      <c r="K963">
        <v>1</v>
      </c>
      <c r="M963">
        <v>2</v>
      </c>
      <c r="N963" t="s">
        <v>990</v>
      </c>
      <c r="O963">
        <v>0</v>
      </c>
      <c r="V963">
        <v>6127975</v>
      </c>
      <c r="W963" s="2">
        <v>42432</v>
      </c>
      <c r="X963">
        <v>4</v>
      </c>
      <c r="Y963">
        <v>1</v>
      </c>
      <c r="Z963">
        <v>1</v>
      </c>
      <c r="AB963">
        <v>0</v>
      </c>
      <c r="AC963">
        <v>0</v>
      </c>
      <c r="AD963" s="2">
        <v>42433</v>
      </c>
      <c r="AE963" s="3" t="s">
        <v>991</v>
      </c>
      <c r="AF963">
        <v>23</v>
      </c>
      <c r="AG963">
        <v>23</v>
      </c>
      <c r="AH963" s="3" t="s">
        <v>1002</v>
      </c>
      <c r="AI963">
        <v>2</v>
      </c>
      <c r="AJ963">
        <v>2</v>
      </c>
      <c r="AK963" t="s">
        <v>326</v>
      </c>
      <c r="AL963">
        <v>7038</v>
      </c>
      <c r="AM963">
        <v>0.02</v>
      </c>
      <c r="AN963">
        <v>0.02</v>
      </c>
      <c r="AQ963">
        <v>454</v>
      </c>
      <c r="AR963">
        <v>454</v>
      </c>
      <c r="AS963">
        <v>7038</v>
      </c>
      <c r="AT963">
        <v>10</v>
      </c>
      <c r="AU963">
        <v>10</v>
      </c>
      <c r="AV963">
        <v>0.02</v>
      </c>
      <c r="AW963">
        <v>0.02</v>
      </c>
      <c r="AZ963">
        <v>133</v>
      </c>
      <c r="BA963">
        <v>133</v>
      </c>
      <c r="BB963" t="s">
        <v>135</v>
      </c>
      <c r="BC963" t="s">
        <v>992</v>
      </c>
      <c r="BD963">
        <v>1</v>
      </c>
      <c r="BF963" s="2">
        <v>42433</v>
      </c>
      <c r="BG963" s="3" t="s">
        <v>125</v>
      </c>
      <c r="BH963">
        <v>41054531300042</v>
      </c>
      <c r="BJ963" t="s">
        <v>112</v>
      </c>
      <c r="BK963" t="s">
        <v>993</v>
      </c>
      <c r="BL963" t="s">
        <v>994</v>
      </c>
      <c r="BN963" s="2">
        <v>42432</v>
      </c>
      <c r="BO963">
        <v>3</v>
      </c>
      <c r="BQ963">
        <v>1409</v>
      </c>
      <c r="BS963" t="s">
        <v>117</v>
      </c>
      <c r="BT963">
        <v>11</v>
      </c>
      <c r="BV963">
        <v>27</v>
      </c>
      <c r="BX963">
        <v>1</v>
      </c>
      <c r="BZ963">
        <v>34255833500051</v>
      </c>
      <c r="CB963" t="s">
        <v>112</v>
      </c>
      <c r="CC963">
        <v>1</v>
      </c>
      <c r="CE963">
        <v>3</v>
      </c>
      <c r="CG963">
        <v>41054531300042</v>
      </c>
      <c r="CI963" t="s">
        <v>109</v>
      </c>
      <c r="CK963">
        <v>3</v>
      </c>
      <c r="CQ963" t="s">
        <v>110</v>
      </c>
      <c r="CR963" s="2">
        <v>42460</v>
      </c>
      <c r="CS963">
        <v>0</v>
      </c>
      <c r="CU963" t="s">
        <v>109</v>
      </c>
      <c r="CV963" t="s">
        <v>111</v>
      </c>
      <c r="CW963">
        <v>41054531300042</v>
      </c>
      <c r="CY963" t="s">
        <v>112</v>
      </c>
      <c r="CZ963" t="s">
        <v>113</v>
      </c>
      <c r="DA963" t="s">
        <v>114</v>
      </c>
      <c r="DB963" t="s">
        <v>115</v>
      </c>
      <c r="DC963">
        <v>1</v>
      </c>
    </row>
    <row r="964" spans="1:107" x14ac:dyDescent="0.2">
      <c r="A964" t="s">
        <v>108</v>
      </c>
      <c r="B964">
        <v>0</v>
      </c>
      <c r="D964" t="s">
        <v>109</v>
      </c>
      <c r="K964">
        <v>1</v>
      </c>
      <c r="M964">
        <v>2</v>
      </c>
      <c r="N964" t="s">
        <v>990</v>
      </c>
      <c r="O964">
        <v>0</v>
      </c>
      <c r="V964">
        <v>6127975</v>
      </c>
      <c r="W964" s="2">
        <v>42432</v>
      </c>
      <c r="X964">
        <v>4</v>
      </c>
      <c r="Y964">
        <v>1</v>
      </c>
      <c r="Z964">
        <v>1</v>
      </c>
      <c r="AB964">
        <v>0</v>
      </c>
      <c r="AC964">
        <v>0</v>
      </c>
      <c r="AD964" s="2">
        <v>42433</v>
      </c>
      <c r="AE964" s="3" t="s">
        <v>991</v>
      </c>
      <c r="AF964">
        <v>23</v>
      </c>
      <c r="AG964">
        <v>23</v>
      </c>
      <c r="AH964" s="3" t="s">
        <v>1000</v>
      </c>
      <c r="AI964">
        <v>2</v>
      </c>
      <c r="AJ964">
        <v>2</v>
      </c>
      <c r="AK964" t="s">
        <v>327</v>
      </c>
      <c r="AL964">
        <v>1126</v>
      </c>
      <c r="AM964">
        <v>5.0000000000000001E-3</v>
      </c>
      <c r="AN964">
        <v>5.0000000000000001E-3</v>
      </c>
      <c r="AO964">
        <v>712</v>
      </c>
      <c r="AP964">
        <v>712</v>
      </c>
      <c r="AQ964">
        <v>405</v>
      </c>
      <c r="AR964">
        <v>405</v>
      </c>
      <c r="AS964">
        <v>1126</v>
      </c>
      <c r="AT964">
        <v>10</v>
      </c>
      <c r="AU964">
        <v>10</v>
      </c>
      <c r="AV964">
        <v>5.0000000000000001E-3</v>
      </c>
      <c r="AW964">
        <v>5.0000000000000001E-3</v>
      </c>
      <c r="AX964">
        <v>1168</v>
      </c>
      <c r="AY964">
        <v>1168</v>
      </c>
      <c r="AZ964">
        <v>133</v>
      </c>
      <c r="BA964">
        <v>133</v>
      </c>
      <c r="BB964" t="s">
        <v>135</v>
      </c>
      <c r="BC964" t="s">
        <v>992</v>
      </c>
      <c r="BD964">
        <v>1</v>
      </c>
      <c r="BF964" s="2">
        <v>42433</v>
      </c>
      <c r="BG964" s="3" t="s">
        <v>125</v>
      </c>
      <c r="BH964">
        <v>41054531300042</v>
      </c>
      <c r="BJ964" t="s">
        <v>112</v>
      </c>
      <c r="BK964" t="s">
        <v>993</v>
      </c>
      <c r="BL964" t="s">
        <v>994</v>
      </c>
      <c r="BN964" s="2">
        <v>42432</v>
      </c>
      <c r="BO964">
        <v>3</v>
      </c>
      <c r="BQ964">
        <v>1409</v>
      </c>
      <c r="BS964" t="s">
        <v>117</v>
      </c>
      <c r="BT964">
        <v>11</v>
      </c>
      <c r="BV964">
        <v>27</v>
      </c>
      <c r="BX964">
        <v>1</v>
      </c>
      <c r="BZ964">
        <v>34255833500051</v>
      </c>
      <c r="CB964" t="s">
        <v>112</v>
      </c>
      <c r="CC964">
        <v>1</v>
      </c>
      <c r="CE964">
        <v>3</v>
      </c>
      <c r="CG964">
        <v>41054531300042</v>
      </c>
      <c r="CI964" t="s">
        <v>109</v>
      </c>
      <c r="CK964">
        <v>3</v>
      </c>
      <c r="CQ964" t="s">
        <v>110</v>
      </c>
      <c r="CR964" s="2">
        <v>42460</v>
      </c>
      <c r="CS964">
        <v>0</v>
      </c>
      <c r="CU964" t="s">
        <v>109</v>
      </c>
      <c r="CV964" t="s">
        <v>111</v>
      </c>
      <c r="CW964">
        <v>41054531300042</v>
      </c>
      <c r="CY964" t="s">
        <v>112</v>
      </c>
      <c r="CZ964" t="s">
        <v>113</v>
      </c>
      <c r="DA964" t="s">
        <v>114</v>
      </c>
      <c r="DB964" t="s">
        <v>115</v>
      </c>
      <c r="DC964">
        <v>1</v>
      </c>
    </row>
    <row r="965" spans="1:107" x14ac:dyDescent="0.2">
      <c r="A965" t="s">
        <v>108</v>
      </c>
      <c r="B965">
        <v>0</v>
      </c>
      <c r="D965" t="s">
        <v>109</v>
      </c>
      <c r="K965">
        <v>1</v>
      </c>
      <c r="M965">
        <v>2</v>
      </c>
      <c r="N965" t="s">
        <v>990</v>
      </c>
      <c r="O965">
        <v>0</v>
      </c>
      <c r="V965">
        <v>6127975</v>
      </c>
      <c r="W965" s="2">
        <v>42432</v>
      </c>
      <c r="X965">
        <v>4</v>
      </c>
      <c r="Y965">
        <v>1</v>
      </c>
      <c r="Z965">
        <v>1</v>
      </c>
      <c r="AB965">
        <v>0</v>
      </c>
      <c r="AC965">
        <v>0</v>
      </c>
      <c r="AD965" s="2">
        <v>42433</v>
      </c>
      <c r="AE965" s="3" t="s">
        <v>991</v>
      </c>
      <c r="AF965">
        <v>23</v>
      </c>
      <c r="AG965">
        <v>23</v>
      </c>
      <c r="AH965" s="3" t="s">
        <v>1000</v>
      </c>
      <c r="AI965">
        <v>2</v>
      </c>
      <c r="AJ965">
        <v>2</v>
      </c>
      <c r="AK965" t="s">
        <v>328</v>
      </c>
      <c r="AL965">
        <v>1531</v>
      </c>
      <c r="AM965">
        <v>5.0000000000000001E-3</v>
      </c>
      <c r="AN965">
        <v>5.0000000000000001E-3</v>
      </c>
      <c r="AO965">
        <v>712</v>
      </c>
      <c r="AP965">
        <v>712</v>
      </c>
      <c r="AQ965">
        <v>405</v>
      </c>
      <c r="AR965">
        <v>405</v>
      </c>
      <c r="AS965">
        <v>1531</v>
      </c>
      <c r="AT965">
        <v>10</v>
      </c>
      <c r="AU965">
        <v>10</v>
      </c>
      <c r="AV965">
        <v>5.0000000000000001E-3</v>
      </c>
      <c r="AW965">
        <v>5.0000000000000001E-3</v>
      </c>
      <c r="AX965">
        <v>1168</v>
      </c>
      <c r="AY965">
        <v>1168</v>
      </c>
      <c r="AZ965">
        <v>133</v>
      </c>
      <c r="BA965">
        <v>133</v>
      </c>
      <c r="BB965" t="s">
        <v>135</v>
      </c>
      <c r="BC965" t="s">
        <v>992</v>
      </c>
      <c r="BD965">
        <v>1</v>
      </c>
      <c r="BF965" s="2">
        <v>42433</v>
      </c>
      <c r="BG965" s="3" t="s">
        <v>125</v>
      </c>
      <c r="BH965">
        <v>41054531300042</v>
      </c>
      <c r="BJ965" t="s">
        <v>112</v>
      </c>
      <c r="BK965" t="s">
        <v>993</v>
      </c>
      <c r="BL965" t="s">
        <v>994</v>
      </c>
      <c r="BN965" s="2">
        <v>42432</v>
      </c>
      <c r="BO965">
        <v>3</v>
      </c>
      <c r="BQ965">
        <v>1409</v>
      </c>
      <c r="BS965" t="s">
        <v>117</v>
      </c>
      <c r="BT965">
        <v>11</v>
      </c>
      <c r="BV965">
        <v>27</v>
      </c>
      <c r="BX965">
        <v>1</v>
      </c>
      <c r="BZ965">
        <v>34255833500051</v>
      </c>
      <c r="CB965" t="s">
        <v>112</v>
      </c>
      <c r="CC965">
        <v>1</v>
      </c>
      <c r="CE965">
        <v>3</v>
      </c>
      <c r="CG965">
        <v>41054531300042</v>
      </c>
      <c r="CI965" t="s">
        <v>109</v>
      </c>
      <c r="CK965">
        <v>3</v>
      </c>
      <c r="CQ965" t="s">
        <v>110</v>
      </c>
      <c r="CR965" s="2">
        <v>42460</v>
      </c>
      <c r="CS965">
        <v>0</v>
      </c>
      <c r="CU965" t="s">
        <v>109</v>
      </c>
      <c r="CV965" t="s">
        <v>111</v>
      </c>
      <c r="CW965">
        <v>41054531300042</v>
      </c>
      <c r="CY965" t="s">
        <v>112</v>
      </c>
      <c r="CZ965" t="s">
        <v>113</v>
      </c>
      <c r="DA965" t="s">
        <v>114</v>
      </c>
      <c r="DB965" t="s">
        <v>115</v>
      </c>
      <c r="DC965">
        <v>1</v>
      </c>
    </row>
    <row r="966" spans="1:107" x14ac:dyDescent="0.2">
      <c r="A966" t="s">
        <v>108</v>
      </c>
      <c r="B966">
        <v>0</v>
      </c>
      <c r="D966" t="s">
        <v>109</v>
      </c>
      <c r="K966">
        <v>1</v>
      </c>
      <c r="M966">
        <v>2</v>
      </c>
      <c r="N966" t="s">
        <v>990</v>
      </c>
      <c r="O966">
        <v>0</v>
      </c>
      <c r="V966">
        <v>6127975</v>
      </c>
      <c r="W966" s="2">
        <v>42432</v>
      </c>
      <c r="X966">
        <v>4</v>
      </c>
      <c r="Y966">
        <v>1</v>
      </c>
      <c r="Z966">
        <v>1</v>
      </c>
      <c r="AB966">
        <v>0</v>
      </c>
      <c r="AC966">
        <v>0</v>
      </c>
      <c r="AD966" s="2">
        <v>42433</v>
      </c>
      <c r="AE966" s="3" t="s">
        <v>991</v>
      </c>
      <c r="AF966">
        <v>3</v>
      </c>
      <c r="AG966">
        <v>3</v>
      </c>
      <c r="AH966" s="3" t="s">
        <v>1008</v>
      </c>
      <c r="AI966">
        <v>2</v>
      </c>
      <c r="AJ966">
        <v>2</v>
      </c>
      <c r="AK966" t="s">
        <v>329</v>
      </c>
      <c r="AL966">
        <v>1388</v>
      </c>
      <c r="AM966">
        <v>1</v>
      </c>
      <c r="AN966">
        <v>1</v>
      </c>
      <c r="AQ966">
        <v>422</v>
      </c>
      <c r="AR966">
        <v>422</v>
      </c>
      <c r="AS966">
        <v>1388</v>
      </c>
      <c r="AT966">
        <v>10</v>
      </c>
      <c r="AU966">
        <v>10</v>
      </c>
      <c r="AV966">
        <v>1</v>
      </c>
      <c r="AW966">
        <v>1</v>
      </c>
      <c r="AZ966">
        <v>293</v>
      </c>
      <c r="BA966">
        <v>293</v>
      </c>
      <c r="BB966" t="s">
        <v>330</v>
      </c>
      <c r="BC966" t="s">
        <v>992</v>
      </c>
      <c r="BD966">
        <v>1</v>
      </c>
      <c r="BF966" s="2">
        <v>42433</v>
      </c>
      <c r="BG966" s="3" t="s">
        <v>125</v>
      </c>
      <c r="BH966">
        <v>41054531300042</v>
      </c>
      <c r="BJ966" t="s">
        <v>112</v>
      </c>
      <c r="BK966" t="s">
        <v>993</v>
      </c>
      <c r="BL966" t="s">
        <v>994</v>
      </c>
      <c r="BN966" s="2">
        <v>42432</v>
      </c>
      <c r="BO966">
        <v>3</v>
      </c>
      <c r="BQ966">
        <v>1409</v>
      </c>
      <c r="BS966" t="s">
        <v>117</v>
      </c>
      <c r="BT966">
        <v>11</v>
      </c>
      <c r="BV966">
        <v>27</v>
      </c>
      <c r="BX966">
        <v>1</v>
      </c>
      <c r="BZ966">
        <v>34255833500051</v>
      </c>
      <c r="CB966" t="s">
        <v>112</v>
      </c>
      <c r="CC966">
        <v>1</v>
      </c>
      <c r="CE966">
        <v>3</v>
      </c>
      <c r="CG966">
        <v>41054531300042</v>
      </c>
      <c r="CI966" t="s">
        <v>109</v>
      </c>
      <c r="CK966">
        <v>3</v>
      </c>
      <c r="CQ966" t="s">
        <v>110</v>
      </c>
      <c r="CR966" s="2">
        <v>42460</v>
      </c>
      <c r="CS966">
        <v>0</v>
      </c>
      <c r="CU966" t="s">
        <v>109</v>
      </c>
      <c r="CV966" t="s">
        <v>111</v>
      </c>
      <c r="CW966">
        <v>41054531300042</v>
      </c>
      <c r="CY966" t="s">
        <v>112</v>
      </c>
      <c r="CZ966" t="s">
        <v>113</v>
      </c>
      <c r="DA966" t="s">
        <v>114</v>
      </c>
      <c r="DB966" t="s">
        <v>115</v>
      </c>
      <c r="DC966">
        <v>1</v>
      </c>
    </row>
    <row r="967" spans="1:107" x14ac:dyDescent="0.2">
      <c r="A967" t="s">
        <v>108</v>
      </c>
      <c r="B967">
        <v>0</v>
      </c>
      <c r="D967" t="s">
        <v>109</v>
      </c>
      <c r="K967">
        <v>1</v>
      </c>
      <c r="M967">
        <v>2</v>
      </c>
      <c r="N967" t="s">
        <v>990</v>
      </c>
      <c r="O967">
        <v>0</v>
      </c>
      <c r="V967">
        <v>6127975</v>
      </c>
      <c r="W967" s="2">
        <v>42432</v>
      </c>
      <c r="X967">
        <v>4</v>
      </c>
      <c r="Y967">
        <v>1</v>
      </c>
      <c r="Z967">
        <v>1</v>
      </c>
      <c r="AB967">
        <v>0</v>
      </c>
      <c r="AC967">
        <v>0</v>
      </c>
      <c r="AD967" s="2">
        <v>42433</v>
      </c>
      <c r="AE967" s="3" t="s">
        <v>991</v>
      </c>
      <c r="AF967">
        <v>23</v>
      </c>
      <c r="AG967">
        <v>23</v>
      </c>
      <c r="AH967" s="3" t="s">
        <v>1002</v>
      </c>
      <c r="AI967">
        <v>2</v>
      </c>
      <c r="AJ967">
        <v>2</v>
      </c>
      <c r="AK967" t="s">
        <v>331</v>
      </c>
      <c r="AL967">
        <v>1863</v>
      </c>
      <c r="AM967">
        <v>0.02</v>
      </c>
      <c r="AN967">
        <v>0.02</v>
      </c>
      <c r="AQ967">
        <v>454</v>
      </c>
      <c r="AR967">
        <v>454</v>
      </c>
      <c r="AS967">
        <v>1863</v>
      </c>
      <c r="AT967">
        <v>10</v>
      </c>
      <c r="AU967">
        <v>10</v>
      </c>
      <c r="AV967">
        <v>0.02</v>
      </c>
      <c r="AW967">
        <v>0.02</v>
      </c>
      <c r="AZ967">
        <v>133</v>
      </c>
      <c r="BA967">
        <v>133</v>
      </c>
      <c r="BB967" t="s">
        <v>135</v>
      </c>
      <c r="BC967" t="s">
        <v>992</v>
      </c>
      <c r="BD967">
        <v>1</v>
      </c>
      <c r="BF967" s="2">
        <v>42433</v>
      </c>
      <c r="BG967" s="3" t="s">
        <v>125</v>
      </c>
      <c r="BH967">
        <v>41054531300042</v>
      </c>
      <c r="BJ967" t="s">
        <v>112</v>
      </c>
      <c r="BK967" t="s">
        <v>993</v>
      </c>
      <c r="BL967" t="s">
        <v>994</v>
      </c>
      <c r="BN967" s="2">
        <v>42432</v>
      </c>
      <c r="BO967">
        <v>3</v>
      </c>
      <c r="BQ967">
        <v>1409</v>
      </c>
      <c r="BS967" t="s">
        <v>117</v>
      </c>
      <c r="BT967">
        <v>11</v>
      </c>
      <c r="BV967">
        <v>27</v>
      </c>
      <c r="BX967">
        <v>1</v>
      </c>
      <c r="BZ967">
        <v>34255833500051</v>
      </c>
      <c r="CB967" t="s">
        <v>112</v>
      </c>
      <c r="CC967">
        <v>1</v>
      </c>
      <c r="CE967">
        <v>3</v>
      </c>
      <c r="CG967">
        <v>41054531300042</v>
      </c>
      <c r="CI967" t="s">
        <v>109</v>
      </c>
      <c r="CK967">
        <v>3</v>
      </c>
      <c r="CQ967" t="s">
        <v>110</v>
      </c>
      <c r="CR967" s="2">
        <v>42460</v>
      </c>
      <c r="CS967">
        <v>0</v>
      </c>
      <c r="CU967" t="s">
        <v>109</v>
      </c>
      <c r="CV967" t="s">
        <v>111</v>
      </c>
      <c r="CW967">
        <v>41054531300042</v>
      </c>
      <c r="CY967" t="s">
        <v>112</v>
      </c>
      <c r="CZ967" t="s">
        <v>113</v>
      </c>
      <c r="DA967" t="s">
        <v>114</v>
      </c>
      <c r="DB967" t="s">
        <v>115</v>
      </c>
      <c r="DC967">
        <v>1</v>
      </c>
    </row>
    <row r="968" spans="1:107" x14ac:dyDescent="0.2">
      <c r="A968" t="s">
        <v>108</v>
      </c>
      <c r="B968">
        <v>0</v>
      </c>
      <c r="D968" t="s">
        <v>109</v>
      </c>
      <c r="K968">
        <v>1</v>
      </c>
      <c r="M968">
        <v>2</v>
      </c>
      <c r="N968" t="s">
        <v>990</v>
      </c>
      <c r="O968">
        <v>0</v>
      </c>
      <c r="V968">
        <v>6127975</v>
      </c>
      <c r="W968" s="2">
        <v>42432</v>
      </c>
      <c r="X968">
        <v>4</v>
      </c>
      <c r="Y968">
        <v>1</v>
      </c>
      <c r="Z968">
        <v>1</v>
      </c>
      <c r="AB968">
        <v>0</v>
      </c>
      <c r="AC968">
        <v>0</v>
      </c>
      <c r="AD968" s="2">
        <v>42433</v>
      </c>
      <c r="AE968" s="3" t="s">
        <v>991</v>
      </c>
      <c r="AF968">
        <v>3</v>
      </c>
      <c r="AG968">
        <v>3</v>
      </c>
      <c r="AH968" s="3" t="s">
        <v>1012</v>
      </c>
      <c r="AI968">
        <v>2</v>
      </c>
      <c r="AJ968">
        <v>2</v>
      </c>
      <c r="AK968" t="s">
        <v>332</v>
      </c>
      <c r="AL968">
        <v>1374</v>
      </c>
      <c r="AM968">
        <v>0.1</v>
      </c>
      <c r="AN968">
        <v>0.1</v>
      </c>
      <c r="AQ968">
        <v>306</v>
      </c>
      <c r="AR968">
        <v>306</v>
      </c>
      <c r="AS968">
        <v>1374</v>
      </c>
      <c r="AT968">
        <v>1</v>
      </c>
      <c r="AU968">
        <v>1</v>
      </c>
      <c r="AV968">
        <v>145.6</v>
      </c>
      <c r="AW968">
        <v>145.6</v>
      </c>
      <c r="AZ968">
        <v>292</v>
      </c>
      <c r="BA968">
        <v>292</v>
      </c>
      <c r="BB968" t="s">
        <v>333</v>
      </c>
      <c r="BC968" t="s">
        <v>992</v>
      </c>
      <c r="BD968">
        <v>1</v>
      </c>
      <c r="BF968" s="2">
        <v>42433</v>
      </c>
      <c r="BG968" s="3" t="s">
        <v>125</v>
      </c>
      <c r="BH968">
        <v>41054531300042</v>
      </c>
      <c r="BJ968" t="s">
        <v>112</v>
      </c>
      <c r="BK968" t="s">
        <v>993</v>
      </c>
      <c r="BL968" t="s">
        <v>994</v>
      </c>
      <c r="BN968" s="2">
        <v>42432</v>
      </c>
      <c r="BO968">
        <v>3</v>
      </c>
      <c r="BQ968">
        <v>1409</v>
      </c>
      <c r="BS968" t="s">
        <v>117</v>
      </c>
      <c r="BT968">
        <v>11</v>
      </c>
      <c r="BV968">
        <v>27</v>
      </c>
      <c r="BX968">
        <v>1</v>
      </c>
      <c r="BZ968">
        <v>34255833500051</v>
      </c>
      <c r="CB968" t="s">
        <v>112</v>
      </c>
      <c r="CC968">
        <v>1</v>
      </c>
      <c r="CE968">
        <v>3</v>
      </c>
      <c r="CG968">
        <v>41054531300042</v>
      </c>
      <c r="CI968" t="s">
        <v>109</v>
      </c>
      <c r="CK968">
        <v>3</v>
      </c>
      <c r="CQ968" t="s">
        <v>110</v>
      </c>
      <c r="CR968" s="2">
        <v>42460</v>
      </c>
      <c r="CS968">
        <v>0</v>
      </c>
      <c r="CU968" t="s">
        <v>109</v>
      </c>
      <c r="CV968" t="s">
        <v>111</v>
      </c>
      <c r="CW968">
        <v>41054531300042</v>
      </c>
      <c r="CY968" t="s">
        <v>112</v>
      </c>
      <c r="CZ968" t="s">
        <v>113</v>
      </c>
      <c r="DA968" t="s">
        <v>114</v>
      </c>
      <c r="DB968" t="s">
        <v>115</v>
      </c>
      <c r="DC968">
        <v>1</v>
      </c>
    </row>
    <row r="969" spans="1:107" x14ac:dyDescent="0.2">
      <c r="A969" t="s">
        <v>108</v>
      </c>
      <c r="B969">
        <v>0</v>
      </c>
      <c r="D969" t="s">
        <v>109</v>
      </c>
      <c r="K969">
        <v>1</v>
      </c>
      <c r="M969">
        <v>2</v>
      </c>
      <c r="N969" t="s">
        <v>990</v>
      </c>
      <c r="O969">
        <v>0</v>
      </c>
      <c r="V969">
        <v>6127975</v>
      </c>
      <c r="W969" s="2">
        <v>42432</v>
      </c>
      <c r="X969">
        <v>4</v>
      </c>
      <c r="Y969">
        <v>2</v>
      </c>
      <c r="Z969">
        <v>2</v>
      </c>
      <c r="AB969">
        <v>0</v>
      </c>
      <c r="AC969">
        <v>0</v>
      </c>
      <c r="AD969" s="2">
        <v>42433</v>
      </c>
      <c r="AE969" s="3" t="s">
        <v>991</v>
      </c>
      <c r="AF969">
        <v>23</v>
      </c>
      <c r="AG969">
        <v>23</v>
      </c>
      <c r="AH969" s="3" t="s">
        <v>1000</v>
      </c>
      <c r="AI969">
        <v>2</v>
      </c>
      <c r="AJ969">
        <v>2</v>
      </c>
      <c r="AK969" t="s">
        <v>335</v>
      </c>
      <c r="AL969">
        <v>1127</v>
      </c>
      <c r="AM969">
        <v>0.01</v>
      </c>
      <c r="AN969">
        <v>0.01</v>
      </c>
      <c r="AO969">
        <v>712</v>
      </c>
      <c r="AP969">
        <v>712</v>
      </c>
      <c r="AQ969">
        <v>405</v>
      </c>
      <c r="AR969">
        <v>405</v>
      </c>
      <c r="AS969">
        <v>1127</v>
      </c>
      <c r="AT969">
        <v>10</v>
      </c>
      <c r="AU969">
        <v>10</v>
      </c>
      <c r="AV969">
        <v>0.01</v>
      </c>
      <c r="AW969">
        <v>0.01</v>
      </c>
      <c r="AX969">
        <v>1168</v>
      </c>
      <c r="AY969">
        <v>1168</v>
      </c>
      <c r="AZ969">
        <v>133</v>
      </c>
      <c r="BA969">
        <v>133</v>
      </c>
      <c r="BB969" t="s">
        <v>135</v>
      </c>
      <c r="BC969" t="s">
        <v>992</v>
      </c>
      <c r="BD969">
        <v>1</v>
      </c>
      <c r="BF969" s="2">
        <v>42433</v>
      </c>
      <c r="BG969" s="3" t="s">
        <v>125</v>
      </c>
      <c r="BH969">
        <v>41054531300042</v>
      </c>
      <c r="BJ969" t="s">
        <v>112</v>
      </c>
      <c r="BK969" t="s">
        <v>993</v>
      </c>
      <c r="BL969" t="s">
        <v>994</v>
      </c>
      <c r="BN969" s="2">
        <v>42432</v>
      </c>
      <c r="BO969">
        <v>3</v>
      </c>
      <c r="BQ969">
        <v>1409</v>
      </c>
      <c r="BS969" t="s">
        <v>117</v>
      </c>
      <c r="BT969">
        <v>11</v>
      </c>
      <c r="BV969">
        <v>27</v>
      </c>
      <c r="BX969">
        <v>1</v>
      </c>
      <c r="BZ969">
        <v>34255833500051</v>
      </c>
      <c r="CB969" t="s">
        <v>112</v>
      </c>
      <c r="CC969">
        <v>1</v>
      </c>
      <c r="CE969">
        <v>3</v>
      </c>
      <c r="CG969">
        <v>41054531300042</v>
      </c>
      <c r="CI969" t="s">
        <v>109</v>
      </c>
      <c r="CK969">
        <v>3</v>
      </c>
      <c r="CQ969" t="s">
        <v>110</v>
      </c>
      <c r="CR969" s="2">
        <v>42460</v>
      </c>
      <c r="CS969">
        <v>0</v>
      </c>
      <c r="CU969" t="s">
        <v>109</v>
      </c>
      <c r="CV969" t="s">
        <v>111</v>
      </c>
      <c r="CW969">
        <v>41054531300042</v>
      </c>
      <c r="CY969" t="s">
        <v>112</v>
      </c>
      <c r="CZ969" t="s">
        <v>113</v>
      </c>
      <c r="DA969" t="s">
        <v>114</v>
      </c>
      <c r="DB969" t="s">
        <v>115</v>
      </c>
      <c r="DC969">
        <v>1</v>
      </c>
    </row>
    <row r="970" spans="1:107" x14ac:dyDescent="0.2">
      <c r="A970" t="s">
        <v>108</v>
      </c>
      <c r="B970">
        <v>0</v>
      </c>
      <c r="D970" t="s">
        <v>109</v>
      </c>
      <c r="K970">
        <v>1</v>
      </c>
      <c r="M970">
        <v>2</v>
      </c>
      <c r="N970" t="s">
        <v>990</v>
      </c>
      <c r="O970">
        <v>0</v>
      </c>
      <c r="V970">
        <v>6127975</v>
      </c>
      <c r="W970" s="2">
        <v>42432</v>
      </c>
      <c r="X970">
        <v>4</v>
      </c>
      <c r="Y970">
        <v>2</v>
      </c>
      <c r="Z970">
        <v>2</v>
      </c>
      <c r="AB970">
        <v>0</v>
      </c>
      <c r="AC970">
        <v>0</v>
      </c>
      <c r="AD970" s="2">
        <v>42433</v>
      </c>
      <c r="AE970" s="3" t="s">
        <v>991</v>
      </c>
      <c r="AF970">
        <v>23</v>
      </c>
      <c r="AG970">
        <v>23</v>
      </c>
      <c r="AH970" s="3" t="s">
        <v>1000</v>
      </c>
      <c r="AI970">
        <v>2</v>
      </c>
      <c r="AJ970">
        <v>2</v>
      </c>
      <c r="AK970" t="s">
        <v>336</v>
      </c>
      <c r="AL970">
        <v>1128</v>
      </c>
      <c r="AM970">
        <v>0.01</v>
      </c>
      <c r="AN970">
        <v>0.01</v>
      </c>
      <c r="AO970">
        <v>712</v>
      </c>
      <c r="AP970">
        <v>712</v>
      </c>
      <c r="AQ970">
        <v>405</v>
      </c>
      <c r="AR970">
        <v>405</v>
      </c>
      <c r="AS970">
        <v>1128</v>
      </c>
      <c r="AT970">
        <v>10</v>
      </c>
      <c r="AU970">
        <v>10</v>
      </c>
      <c r="AV970">
        <v>0.01</v>
      </c>
      <c r="AW970">
        <v>0.01</v>
      </c>
      <c r="AX970">
        <v>1168</v>
      </c>
      <c r="AY970">
        <v>1168</v>
      </c>
      <c r="AZ970">
        <v>133</v>
      </c>
      <c r="BA970">
        <v>133</v>
      </c>
      <c r="BB970" t="s">
        <v>135</v>
      </c>
      <c r="BC970" t="s">
        <v>992</v>
      </c>
      <c r="BD970">
        <v>1</v>
      </c>
      <c r="BF970" s="2">
        <v>42433</v>
      </c>
      <c r="BG970" s="3" t="s">
        <v>125</v>
      </c>
      <c r="BH970">
        <v>41054531300042</v>
      </c>
      <c r="BJ970" t="s">
        <v>112</v>
      </c>
      <c r="BK970" t="s">
        <v>993</v>
      </c>
      <c r="BL970" t="s">
        <v>994</v>
      </c>
      <c r="BN970" s="2">
        <v>42432</v>
      </c>
      <c r="BO970">
        <v>3</v>
      </c>
      <c r="BQ970">
        <v>1409</v>
      </c>
      <c r="BS970" t="s">
        <v>117</v>
      </c>
      <c r="BT970">
        <v>11</v>
      </c>
      <c r="BV970">
        <v>27</v>
      </c>
      <c r="BX970">
        <v>1</v>
      </c>
      <c r="BZ970">
        <v>34255833500051</v>
      </c>
      <c r="CB970" t="s">
        <v>112</v>
      </c>
      <c r="CC970">
        <v>1</v>
      </c>
      <c r="CE970">
        <v>3</v>
      </c>
      <c r="CG970">
        <v>41054531300042</v>
      </c>
      <c r="CI970" t="s">
        <v>109</v>
      </c>
      <c r="CK970">
        <v>3</v>
      </c>
      <c r="CQ970" t="s">
        <v>110</v>
      </c>
      <c r="CR970" s="2">
        <v>42460</v>
      </c>
      <c r="CS970">
        <v>0</v>
      </c>
      <c r="CU970" t="s">
        <v>109</v>
      </c>
      <c r="CV970" t="s">
        <v>111</v>
      </c>
      <c r="CW970">
        <v>41054531300042</v>
      </c>
      <c r="CY970" t="s">
        <v>112</v>
      </c>
      <c r="CZ970" t="s">
        <v>113</v>
      </c>
      <c r="DA970" t="s">
        <v>114</v>
      </c>
      <c r="DB970" t="s">
        <v>115</v>
      </c>
      <c r="DC970">
        <v>1</v>
      </c>
    </row>
    <row r="971" spans="1:107" x14ac:dyDescent="0.2">
      <c r="A971" t="s">
        <v>108</v>
      </c>
      <c r="B971">
        <v>0</v>
      </c>
      <c r="D971" t="s">
        <v>109</v>
      </c>
      <c r="K971">
        <v>1</v>
      </c>
      <c r="M971">
        <v>2</v>
      </c>
      <c r="N971" t="s">
        <v>990</v>
      </c>
      <c r="O971">
        <v>0</v>
      </c>
      <c r="V971">
        <v>6127975</v>
      </c>
      <c r="W971" s="2">
        <v>42432</v>
      </c>
      <c r="X971">
        <v>4</v>
      </c>
      <c r="Y971">
        <v>1</v>
      </c>
      <c r="Z971">
        <v>1</v>
      </c>
      <c r="AB971">
        <v>0</v>
      </c>
      <c r="AC971">
        <v>0</v>
      </c>
      <c r="AD971" s="2">
        <v>42433</v>
      </c>
      <c r="AE971" s="3" t="s">
        <v>991</v>
      </c>
      <c r="AF971">
        <v>23</v>
      </c>
      <c r="AG971">
        <v>23</v>
      </c>
      <c r="AH971" s="3" t="s">
        <v>1002</v>
      </c>
      <c r="AI971">
        <v>2</v>
      </c>
      <c r="AJ971">
        <v>2</v>
      </c>
      <c r="AK971" t="s">
        <v>337</v>
      </c>
      <c r="AL971">
        <v>1463</v>
      </c>
      <c r="AM971">
        <v>0.02</v>
      </c>
      <c r="AN971">
        <v>0.02</v>
      </c>
      <c r="AQ971">
        <v>454</v>
      </c>
      <c r="AR971">
        <v>454</v>
      </c>
      <c r="AS971">
        <v>1463</v>
      </c>
      <c r="AT971">
        <v>10</v>
      </c>
      <c r="AU971">
        <v>10</v>
      </c>
      <c r="AV971">
        <v>0.02</v>
      </c>
      <c r="AW971">
        <v>0.02</v>
      </c>
      <c r="AZ971">
        <v>133</v>
      </c>
      <c r="BA971">
        <v>133</v>
      </c>
      <c r="BB971" t="s">
        <v>135</v>
      </c>
      <c r="BC971" t="s">
        <v>992</v>
      </c>
      <c r="BD971">
        <v>1</v>
      </c>
      <c r="BF971" s="2">
        <v>42433</v>
      </c>
      <c r="BG971" s="3" t="s">
        <v>125</v>
      </c>
      <c r="BH971">
        <v>41054531300042</v>
      </c>
      <c r="BJ971" t="s">
        <v>112</v>
      </c>
      <c r="BK971" t="s">
        <v>993</v>
      </c>
      <c r="BL971" t="s">
        <v>994</v>
      </c>
      <c r="BN971" s="2">
        <v>42432</v>
      </c>
      <c r="BO971">
        <v>3</v>
      </c>
      <c r="BQ971">
        <v>1409</v>
      </c>
      <c r="BS971" t="s">
        <v>117</v>
      </c>
      <c r="BT971">
        <v>11</v>
      </c>
      <c r="BV971">
        <v>27</v>
      </c>
      <c r="BX971">
        <v>1</v>
      </c>
      <c r="BZ971">
        <v>34255833500051</v>
      </c>
      <c r="CB971" t="s">
        <v>112</v>
      </c>
      <c r="CC971">
        <v>1</v>
      </c>
      <c r="CE971">
        <v>3</v>
      </c>
      <c r="CG971">
        <v>41054531300042</v>
      </c>
      <c r="CI971" t="s">
        <v>109</v>
      </c>
      <c r="CK971">
        <v>3</v>
      </c>
      <c r="CQ971" t="s">
        <v>110</v>
      </c>
      <c r="CR971" s="2">
        <v>42460</v>
      </c>
      <c r="CS971">
        <v>0</v>
      </c>
      <c r="CU971" t="s">
        <v>109</v>
      </c>
      <c r="CV971" t="s">
        <v>111</v>
      </c>
      <c r="CW971">
        <v>41054531300042</v>
      </c>
      <c r="CY971" t="s">
        <v>112</v>
      </c>
      <c r="CZ971" t="s">
        <v>113</v>
      </c>
      <c r="DA971" t="s">
        <v>114</v>
      </c>
      <c r="DB971" t="s">
        <v>115</v>
      </c>
      <c r="DC971">
        <v>1</v>
      </c>
    </row>
    <row r="972" spans="1:107" x14ac:dyDescent="0.2">
      <c r="A972" t="s">
        <v>108</v>
      </c>
      <c r="B972">
        <v>0</v>
      </c>
      <c r="D972" t="s">
        <v>109</v>
      </c>
      <c r="K972">
        <v>1</v>
      </c>
      <c r="M972">
        <v>2</v>
      </c>
      <c r="N972" t="s">
        <v>990</v>
      </c>
      <c r="O972">
        <v>0</v>
      </c>
      <c r="V972">
        <v>6127975</v>
      </c>
      <c r="W972" s="2">
        <v>42432</v>
      </c>
      <c r="X972">
        <v>4</v>
      </c>
      <c r="Y972">
        <v>1</v>
      </c>
      <c r="Z972">
        <v>1</v>
      </c>
      <c r="AB972">
        <v>0</v>
      </c>
      <c r="AC972">
        <v>0</v>
      </c>
      <c r="AD972" s="2">
        <v>42433</v>
      </c>
      <c r="AE972" s="3" t="s">
        <v>991</v>
      </c>
      <c r="AF972">
        <v>23</v>
      </c>
      <c r="AG972">
        <v>23</v>
      </c>
      <c r="AH972" s="3" t="s">
        <v>1002</v>
      </c>
      <c r="AI972">
        <v>2</v>
      </c>
      <c r="AJ972">
        <v>2</v>
      </c>
      <c r="AK972" t="s">
        <v>338</v>
      </c>
      <c r="AL972">
        <v>1129</v>
      </c>
      <c r="AM972">
        <v>0.02</v>
      </c>
      <c r="AN972">
        <v>0.02</v>
      </c>
      <c r="AQ972">
        <v>454</v>
      </c>
      <c r="AR972">
        <v>454</v>
      </c>
      <c r="AS972">
        <v>1129</v>
      </c>
      <c r="AT972">
        <v>10</v>
      </c>
      <c r="AU972">
        <v>10</v>
      </c>
      <c r="AV972">
        <v>0.02</v>
      </c>
      <c r="AW972">
        <v>0.02</v>
      </c>
      <c r="AZ972">
        <v>133</v>
      </c>
      <c r="BA972">
        <v>133</v>
      </c>
      <c r="BB972" t="s">
        <v>135</v>
      </c>
      <c r="BC972" t="s">
        <v>992</v>
      </c>
      <c r="BD972">
        <v>1</v>
      </c>
      <c r="BF972" s="2">
        <v>42433</v>
      </c>
      <c r="BG972" s="3" t="s">
        <v>125</v>
      </c>
      <c r="BH972">
        <v>41054531300042</v>
      </c>
      <c r="BJ972" t="s">
        <v>112</v>
      </c>
      <c r="BK972" t="s">
        <v>993</v>
      </c>
      <c r="BL972" t="s">
        <v>994</v>
      </c>
      <c r="BN972" s="2">
        <v>42432</v>
      </c>
      <c r="BO972">
        <v>3</v>
      </c>
      <c r="BQ972">
        <v>1409</v>
      </c>
      <c r="BS972" t="s">
        <v>117</v>
      </c>
      <c r="BT972">
        <v>11</v>
      </c>
      <c r="BV972">
        <v>27</v>
      </c>
      <c r="BX972">
        <v>1</v>
      </c>
      <c r="BZ972">
        <v>34255833500051</v>
      </c>
      <c r="CB972" t="s">
        <v>112</v>
      </c>
      <c r="CC972">
        <v>1</v>
      </c>
      <c r="CE972">
        <v>3</v>
      </c>
      <c r="CG972">
        <v>41054531300042</v>
      </c>
      <c r="CI972" t="s">
        <v>109</v>
      </c>
      <c r="CK972">
        <v>3</v>
      </c>
      <c r="CQ972" t="s">
        <v>110</v>
      </c>
      <c r="CR972" s="2">
        <v>42460</v>
      </c>
      <c r="CS972">
        <v>0</v>
      </c>
      <c r="CU972" t="s">
        <v>109</v>
      </c>
      <c r="CV972" t="s">
        <v>111</v>
      </c>
      <c r="CW972">
        <v>41054531300042</v>
      </c>
      <c r="CY972" t="s">
        <v>112</v>
      </c>
      <c r="CZ972" t="s">
        <v>113</v>
      </c>
      <c r="DA972" t="s">
        <v>114</v>
      </c>
      <c r="DB972" t="s">
        <v>115</v>
      </c>
      <c r="DC972">
        <v>1</v>
      </c>
    </row>
    <row r="973" spans="1:107" x14ac:dyDescent="0.2">
      <c r="A973" t="s">
        <v>108</v>
      </c>
      <c r="B973">
        <v>0</v>
      </c>
      <c r="D973" t="s">
        <v>109</v>
      </c>
      <c r="K973">
        <v>1</v>
      </c>
      <c r="M973">
        <v>2</v>
      </c>
      <c r="N973" t="s">
        <v>990</v>
      </c>
      <c r="O973">
        <v>0</v>
      </c>
      <c r="V973">
        <v>6127975</v>
      </c>
      <c r="W973" s="2">
        <v>42432</v>
      </c>
      <c r="X973">
        <v>4</v>
      </c>
      <c r="Y973">
        <v>1</v>
      </c>
      <c r="Z973">
        <v>1</v>
      </c>
      <c r="AB973">
        <v>0</v>
      </c>
      <c r="AC973">
        <v>0</v>
      </c>
      <c r="AD973" s="2">
        <v>42433</v>
      </c>
      <c r="AE973" s="3" t="s">
        <v>991</v>
      </c>
      <c r="AF973">
        <v>23</v>
      </c>
      <c r="AG973">
        <v>23</v>
      </c>
      <c r="AH973" s="3" t="s">
        <v>1002</v>
      </c>
      <c r="AI973">
        <v>2</v>
      </c>
      <c r="AJ973">
        <v>2</v>
      </c>
      <c r="AK973" t="s">
        <v>339</v>
      </c>
      <c r="AL973">
        <v>1333</v>
      </c>
      <c r="AM973">
        <v>0.02</v>
      </c>
      <c r="AN973">
        <v>0.02</v>
      </c>
      <c r="AQ973">
        <v>454</v>
      </c>
      <c r="AR973">
        <v>454</v>
      </c>
      <c r="AS973">
        <v>1333</v>
      </c>
      <c r="AT973">
        <v>10</v>
      </c>
      <c r="AU973">
        <v>10</v>
      </c>
      <c r="AV973">
        <v>0.02</v>
      </c>
      <c r="AW973">
        <v>0.02</v>
      </c>
      <c r="AZ973">
        <v>133</v>
      </c>
      <c r="BA973">
        <v>133</v>
      </c>
      <c r="BB973" t="s">
        <v>135</v>
      </c>
      <c r="BC973" t="s">
        <v>992</v>
      </c>
      <c r="BD973">
        <v>1</v>
      </c>
      <c r="BF973" s="2">
        <v>42433</v>
      </c>
      <c r="BG973" s="3" t="s">
        <v>125</v>
      </c>
      <c r="BH973">
        <v>41054531300042</v>
      </c>
      <c r="BJ973" t="s">
        <v>112</v>
      </c>
      <c r="BK973" t="s">
        <v>993</v>
      </c>
      <c r="BL973" t="s">
        <v>994</v>
      </c>
      <c r="BN973" s="2">
        <v>42432</v>
      </c>
      <c r="BO973">
        <v>3</v>
      </c>
      <c r="BQ973">
        <v>1409</v>
      </c>
      <c r="BS973" t="s">
        <v>117</v>
      </c>
      <c r="BT973">
        <v>11</v>
      </c>
      <c r="BV973">
        <v>27</v>
      </c>
      <c r="BX973">
        <v>1</v>
      </c>
      <c r="BZ973">
        <v>34255833500051</v>
      </c>
      <c r="CB973" t="s">
        <v>112</v>
      </c>
      <c r="CC973">
        <v>1</v>
      </c>
      <c r="CE973">
        <v>3</v>
      </c>
      <c r="CG973">
        <v>41054531300042</v>
      </c>
      <c r="CI973" t="s">
        <v>109</v>
      </c>
      <c r="CK973">
        <v>3</v>
      </c>
      <c r="CQ973" t="s">
        <v>110</v>
      </c>
      <c r="CR973" s="2">
        <v>42460</v>
      </c>
      <c r="CS973">
        <v>0</v>
      </c>
      <c r="CU973" t="s">
        <v>109</v>
      </c>
      <c r="CV973" t="s">
        <v>111</v>
      </c>
      <c r="CW973">
        <v>41054531300042</v>
      </c>
      <c r="CY973" t="s">
        <v>112</v>
      </c>
      <c r="CZ973" t="s">
        <v>113</v>
      </c>
      <c r="DA973" t="s">
        <v>114</v>
      </c>
      <c r="DB973" t="s">
        <v>115</v>
      </c>
      <c r="DC973">
        <v>1</v>
      </c>
    </row>
    <row r="974" spans="1:107" x14ac:dyDescent="0.2">
      <c r="A974" t="s">
        <v>108</v>
      </c>
      <c r="B974">
        <v>0</v>
      </c>
      <c r="D974" t="s">
        <v>109</v>
      </c>
      <c r="K974">
        <v>1</v>
      </c>
      <c r="M974">
        <v>2</v>
      </c>
      <c r="N974" t="s">
        <v>990</v>
      </c>
      <c r="O974">
        <v>0</v>
      </c>
      <c r="V974">
        <v>6127975</v>
      </c>
      <c r="W974" s="2">
        <v>42432</v>
      </c>
      <c r="X974">
        <v>4</v>
      </c>
      <c r="Y974">
        <v>1</v>
      </c>
      <c r="Z974">
        <v>1</v>
      </c>
      <c r="AB974">
        <v>0</v>
      </c>
      <c r="AC974">
        <v>0</v>
      </c>
      <c r="AD974" s="2">
        <v>42433</v>
      </c>
      <c r="AE974" s="3" t="s">
        <v>991</v>
      </c>
      <c r="AF974">
        <v>23</v>
      </c>
      <c r="AG974">
        <v>23</v>
      </c>
      <c r="AH974" s="3" t="s">
        <v>1002</v>
      </c>
      <c r="AI974">
        <v>2</v>
      </c>
      <c r="AJ974">
        <v>2</v>
      </c>
      <c r="AK974" t="s">
        <v>340</v>
      </c>
      <c r="AL974">
        <v>1130</v>
      </c>
      <c r="AM974">
        <v>0.02</v>
      </c>
      <c r="AN974">
        <v>0.02</v>
      </c>
      <c r="AQ974">
        <v>454</v>
      </c>
      <c r="AR974">
        <v>454</v>
      </c>
      <c r="AS974">
        <v>1130</v>
      </c>
      <c r="AT974">
        <v>10</v>
      </c>
      <c r="AU974">
        <v>10</v>
      </c>
      <c r="AV974">
        <v>0.02</v>
      </c>
      <c r="AW974">
        <v>0.02</v>
      </c>
      <c r="AZ974">
        <v>133</v>
      </c>
      <c r="BA974">
        <v>133</v>
      </c>
      <c r="BB974" t="s">
        <v>135</v>
      </c>
      <c r="BC974" t="s">
        <v>992</v>
      </c>
      <c r="BD974">
        <v>1</v>
      </c>
      <c r="BF974" s="2">
        <v>42433</v>
      </c>
      <c r="BG974" s="3" t="s">
        <v>125</v>
      </c>
      <c r="BH974">
        <v>41054531300042</v>
      </c>
      <c r="BJ974" t="s">
        <v>112</v>
      </c>
      <c r="BK974" t="s">
        <v>993</v>
      </c>
      <c r="BL974" t="s">
        <v>994</v>
      </c>
      <c r="BN974" s="2">
        <v>42432</v>
      </c>
      <c r="BO974">
        <v>3</v>
      </c>
      <c r="BQ974">
        <v>1409</v>
      </c>
      <c r="BS974" t="s">
        <v>117</v>
      </c>
      <c r="BT974">
        <v>11</v>
      </c>
      <c r="BV974">
        <v>27</v>
      </c>
      <c r="BX974">
        <v>1</v>
      </c>
      <c r="BZ974">
        <v>34255833500051</v>
      </c>
      <c r="CB974" t="s">
        <v>112</v>
      </c>
      <c r="CC974">
        <v>1</v>
      </c>
      <c r="CE974">
        <v>3</v>
      </c>
      <c r="CG974">
        <v>41054531300042</v>
      </c>
      <c r="CI974" t="s">
        <v>109</v>
      </c>
      <c r="CK974">
        <v>3</v>
      </c>
      <c r="CQ974" t="s">
        <v>110</v>
      </c>
      <c r="CR974" s="2">
        <v>42460</v>
      </c>
      <c r="CS974">
        <v>0</v>
      </c>
      <c r="CU974" t="s">
        <v>109</v>
      </c>
      <c r="CV974" t="s">
        <v>111</v>
      </c>
      <c r="CW974">
        <v>41054531300042</v>
      </c>
      <c r="CY974" t="s">
        <v>112</v>
      </c>
      <c r="CZ974" t="s">
        <v>113</v>
      </c>
      <c r="DA974" t="s">
        <v>114</v>
      </c>
      <c r="DB974" t="s">
        <v>115</v>
      </c>
      <c r="DC974">
        <v>1</v>
      </c>
    </row>
    <row r="975" spans="1:107" x14ac:dyDescent="0.2">
      <c r="A975" t="s">
        <v>108</v>
      </c>
      <c r="B975">
        <v>0</v>
      </c>
      <c r="D975" t="s">
        <v>109</v>
      </c>
      <c r="K975">
        <v>1</v>
      </c>
      <c r="M975">
        <v>2</v>
      </c>
      <c r="N975" t="s">
        <v>990</v>
      </c>
      <c r="O975">
        <v>0</v>
      </c>
      <c r="V975">
        <v>6127975</v>
      </c>
      <c r="W975" s="2">
        <v>42432</v>
      </c>
      <c r="X975">
        <v>4</v>
      </c>
      <c r="Y975">
        <v>1</v>
      </c>
      <c r="Z975">
        <v>1</v>
      </c>
      <c r="AB975">
        <v>0</v>
      </c>
      <c r="AC975">
        <v>0</v>
      </c>
      <c r="AD975" s="2">
        <v>42433</v>
      </c>
      <c r="AE975" s="3" t="s">
        <v>991</v>
      </c>
      <c r="AF975">
        <v>23</v>
      </c>
      <c r="AG975">
        <v>23</v>
      </c>
      <c r="AH975" s="3" t="s">
        <v>1002</v>
      </c>
      <c r="AI975">
        <v>2</v>
      </c>
      <c r="AJ975">
        <v>2</v>
      </c>
      <c r="AK975" t="s">
        <v>341</v>
      </c>
      <c r="AL975">
        <v>1805</v>
      </c>
      <c r="AM975">
        <v>0.02</v>
      </c>
      <c r="AN975">
        <v>0.02</v>
      </c>
      <c r="AQ975">
        <v>454</v>
      </c>
      <c r="AR975">
        <v>454</v>
      </c>
      <c r="AS975">
        <v>1805</v>
      </c>
      <c r="AT975">
        <v>10</v>
      </c>
      <c r="AU975">
        <v>10</v>
      </c>
      <c r="AV975">
        <v>0.02</v>
      </c>
      <c r="AW975">
        <v>0.02</v>
      </c>
      <c r="AZ975">
        <v>133</v>
      </c>
      <c r="BA975">
        <v>133</v>
      </c>
      <c r="BB975" t="s">
        <v>135</v>
      </c>
      <c r="BC975" t="s">
        <v>992</v>
      </c>
      <c r="BD975">
        <v>1</v>
      </c>
      <c r="BF975" s="2">
        <v>42433</v>
      </c>
      <c r="BG975" s="3" t="s">
        <v>125</v>
      </c>
      <c r="BH975">
        <v>41054531300042</v>
      </c>
      <c r="BJ975" t="s">
        <v>112</v>
      </c>
      <c r="BK975" t="s">
        <v>993</v>
      </c>
      <c r="BL975" t="s">
        <v>994</v>
      </c>
      <c r="BN975" s="2">
        <v>42432</v>
      </c>
      <c r="BO975">
        <v>3</v>
      </c>
      <c r="BQ975">
        <v>1409</v>
      </c>
      <c r="BS975" t="s">
        <v>117</v>
      </c>
      <c r="BT975">
        <v>11</v>
      </c>
      <c r="BV975">
        <v>27</v>
      </c>
      <c r="BX975">
        <v>1</v>
      </c>
      <c r="BZ975">
        <v>34255833500051</v>
      </c>
      <c r="CB975" t="s">
        <v>112</v>
      </c>
      <c r="CC975">
        <v>1</v>
      </c>
      <c r="CE975">
        <v>3</v>
      </c>
      <c r="CG975">
        <v>41054531300042</v>
      </c>
      <c r="CI975" t="s">
        <v>109</v>
      </c>
      <c r="CK975">
        <v>3</v>
      </c>
      <c r="CQ975" t="s">
        <v>110</v>
      </c>
      <c r="CR975" s="2">
        <v>42460</v>
      </c>
      <c r="CS975">
        <v>0</v>
      </c>
      <c r="CU975" t="s">
        <v>109</v>
      </c>
      <c r="CV975" t="s">
        <v>111</v>
      </c>
      <c r="CW975">
        <v>41054531300042</v>
      </c>
      <c r="CY975" t="s">
        <v>112</v>
      </c>
      <c r="CZ975" t="s">
        <v>113</v>
      </c>
      <c r="DA975" t="s">
        <v>114</v>
      </c>
      <c r="DB975" t="s">
        <v>115</v>
      </c>
      <c r="DC975">
        <v>1</v>
      </c>
    </row>
    <row r="976" spans="1:107" x14ac:dyDescent="0.2">
      <c r="A976" t="s">
        <v>108</v>
      </c>
      <c r="B976">
        <v>0</v>
      </c>
      <c r="D976" t="s">
        <v>109</v>
      </c>
      <c r="K976">
        <v>1</v>
      </c>
      <c r="M976">
        <v>2</v>
      </c>
      <c r="N976" t="s">
        <v>990</v>
      </c>
      <c r="O976">
        <v>0</v>
      </c>
      <c r="V976">
        <v>6127975</v>
      </c>
      <c r="W976" s="2">
        <v>42432</v>
      </c>
      <c r="X976">
        <v>4</v>
      </c>
      <c r="Y976">
        <v>2</v>
      </c>
      <c r="Z976">
        <v>2</v>
      </c>
      <c r="AB976">
        <v>0</v>
      </c>
      <c r="AC976">
        <v>0</v>
      </c>
      <c r="AD976" s="2">
        <v>42434</v>
      </c>
      <c r="AE976" s="3" t="s">
        <v>991</v>
      </c>
      <c r="AF976">
        <v>3</v>
      </c>
      <c r="AG976">
        <v>3</v>
      </c>
      <c r="AH976" s="3" t="s">
        <v>1013</v>
      </c>
      <c r="AI976">
        <v>2</v>
      </c>
      <c r="AJ976">
        <v>2</v>
      </c>
      <c r="AK976" t="s">
        <v>342</v>
      </c>
      <c r="AL976">
        <v>1841</v>
      </c>
      <c r="AM976">
        <v>0.2</v>
      </c>
      <c r="AN976">
        <v>0.2</v>
      </c>
      <c r="AQ976">
        <v>274</v>
      </c>
      <c r="AR976">
        <v>274</v>
      </c>
      <c r="AS976">
        <v>1841</v>
      </c>
      <c r="AT976">
        <v>1</v>
      </c>
      <c r="AU976">
        <v>1</v>
      </c>
      <c r="AV976">
        <v>2.6</v>
      </c>
      <c r="AW976">
        <v>2.6</v>
      </c>
      <c r="AZ976">
        <v>163</v>
      </c>
      <c r="BA976">
        <v>163</v>
      </c>
      <c r="BB976" t="s">
        <v>343</v>
      </c>
      <c r="BC976" t="s">
        <v>992</v>
      </c>
      <c r="BD976">
        <v>1</v>
      </c>
      <c r="BF976" s="2">
        <v>42433</v>
      </c>
      <c r="BG976" s="3" t="s">
        <v>125</v>
      </c>
      <c r="BH976">
        <v>41054531300042</v>
      </c>
      <c r="BJ976" t="s">
        <v>112</v>
      </c>
      <c r="BK976" t="s">
        <v>993</v>
      </c>
      <c r="BL976" t="s">
        <v>994</v>
      </c>
      <c r="BN976" s="2">
        <v>42432</v>
      </c>
      <c r="BO976">
        <v>3</v>
      </c>
      <c r="BQ976">
        <v>1409</v>
      </c>
      <c r="BS976" t="s">
        <v>117</v>
      </c>
      <c r="BT976">
        <v>11</v>
      </c>
      <c r="BV976">
        <v>27</v>
      </c>
      <c r="BX976">
        <v>1</v>
      </c>
      <c r="BZ976">
        <v>34255833500051</v>
      </c>
      <c r="CB976" t="s">
        <v>112</v>
      </c>
      <c r="CC976">
        <v>1</v>
      </c>
      <c r="CE976">
        <v>3</v>
      </c>
      <c r="CG976">
        <v>41054531300042</v>
      </c>
      <c r="CI976" t="s">
        <v>109</v>
      </c>
      <c r="CK976">
        <v>3</v>
      </c>
      <c r="CQ976" t="s">
        <v>110</v>
      </c>
      <c r="CR976" s="2">
        <v>42460</v>
      </c>
      <c r="CS976">
        <v>0</v>
      </c>
      <c r="CU976" t="s">
        <v>109</v>
      </c>
      <c r="CV976" t="s">
        <v>111</v>
      </c>
      <c r="CW976">
        <v>41054531300042</v>
      </c>
      <c r="CY976" t="s">
        <v>112</v>
      </c>
      <c r="CZ976" t="s">
        <v>113</v>
      </c>
      <c r="DA976" t="s">
        <v>114</v>
      </c>
      <c r="DB976" t="s">
        <v>115</v>
      </c>
      <c r="DC976">
        <v>1</v>
      </c>
    </row>
    <row r="977" spans="1:107" x14ac:dyDescent="0.2">
      <c r="A977" t="s">
        <v>108</v>
      </c>
      <c r="B977">
        <v>0</v>
      </c>
      <c r="D977" t="s">
        <v>109</v>
      </c>
      <c r="K977">
        <v>1</v>
      </c>
      <c r="M977">
        <v>2</v>
      </c>
      <c r="N977" t="s">
        <v>990</v>
      </c>
      <c r="O977">
        <v>0</v>
      </c>
      <c r="V977">
        <v>6127975</v>
      </c>
      <c r="W977" s="2">
        <v>42432</v>
      </c>
      <c r="X977">
        <v>4</v>
      </c>
      <c r="Y977">
        <v>1</v>
      </c>
      <c r="Z977">
        <v>1</v>
      </c>
      <c r="AB977">
        <v>0</v>
      </c>
      <c r="AC977">
        <v>0</v>
      </c>
      <c r="AD977" s="2">
        <v>42433</v>
      </c>
      <c r="AE977" s="3" t="s">
        <v>991</v>
      </c>
      <c r="AF977">
        <v>23</v>
      </c>
      <c r="AG977">
        <v>23</v>
      </c>
      <c r="AH977" s="3" t="s">
        <v>1000</v>
      </c>
      <c r="AI977">
        <v>2</v>
      </c>
      <c r="AJ977">
        <v>2</v>
      </c>
      <c r="AK977" t="s">
        <v>345</v>
      </c>
      <c r="AL977">
        <v>1131</v>
      </c>
      <c r="AM977">
        <v>5.0000000000000001E-3</v>
      </c>
      <c r="AN977">
        <v>5.0000000000000001E-3</v>
      </c>
      <c r="AO977">
        <v>712</v>
      </c>
      <c r="AP977">
        <v>712</v>
      </c>
      <c r="AQ977">
        <v>405</v>
      </c>
      <c r="AR977">
        <v>405</v>
      </c>
      <c r="AS977">
        <v>1131</v>
      </c>
      <c r="AT977">
        <v>10</v>
      </c>
      <c r="AU977">
        <v>10</v>
      </c>
      <c r="AV977">
        <v>5.0000000000000001E-3</v>
      </c>
      <c r="AW977">
        <v>5.0000000000000001E-3</v>
      </c>
      <c r="AX977">
        <v>1168</v>
      </c>
      <c r="AY977">
        <v>1168</v>
      </c>
      <c r="AZ977">
        <v>133</v>
      </c>
      <c r="BA977">
        <v>133</v>
      </c>
      <c r="BB977" t="s">
        <v>135</v>
      </c>
      <c r="BC977" t="s">
        <v>992</v>
      </c>
      <c r="BD977">
        <v>1</v>
      </c>
      <c r="BF977" s="2">
        <v>42433</v>
      </c>
      <c r="BG977" s="3" t="s">
        <v>125</v>
      </c>
      <c r="BH977">
        <v>41054531300042</v>
      </c>
      <c r="BJ977" t="s">
        <v>112</v>
      </c>
      <c r="BK977" t="s">
        <v>993</v>
      </c>
      <c r="BL977" t="s">
        <v>994</v>
      </c>
      <c r="BN977" s="2">
        <v>42432</v>
      </c>
      <c r="BO977">
        <v>3</v>
      </c>
      <c r="BQ977">
        <v>1409</v>
      </c>
      <c r="BS977" t="s">
        <v>117</v>
      </c>
      <c r="BT977">
        <v>11</v>
      </c>
      <c r="BV977">
        <v>27</v>
      </c>
      <c r="BX977">
        <v>1</v>
      </c>
      <c r="BZ977">
        <v>34255833500051</v>
      </c>
      <c r="CB977" t="s">
        <v>112</v>
      </c>
      <c r="CC977">
        <v>1</v>
      </c>
      <c r="CE977">
        <v>3</v>
      </c>
      <c r="CG977">
        <v>41054531300042</v>
      </c>
      <c r="CI977" t="s">
        <v>109</v>
      </c>
      <c r="CK977">
        <v>3</v>
      </c>
      <c r="CQ977" t="s">
        <v>110</v>
      </c>
      <c r="CR977" s="2">
        <v>42460</v>
      </c>
      <c r="CS977">
        <v>0</v>
      </c>
      <c r="CU977" t="s">
        <v>109</v>
      </c>
      <c r="CV977" t="s">
        <v>111</v>
      </c>
      <c r="CW977">
        <v>41054531300042</v>
      </c>
      <c r="CY977" t="s">
        <v>112</v>
      </c>
      <c r="CZ977" t="s">
        <v>113</v>
      </c>
      <c r="DA977" t="s">
        <v>114</v>
      </c>
      <c r="DB977" t="s">
        <v>115</v>
      </c>
      <c r="DC977">
        <v>1</v>
      </c>
    </row>
    <row r="978" spans="1:107" x14ac:dyDescent="0.2">
      <c r="A978" t="s">
        <v>108</v>
      </c>
      <c r="B978">
        <v>0</v>
      </c>
      <c r="D978" t="s">
        <v>109</v>
      </c>
      <c r="K978">
        <v>1</v>
      </c>
      <c r="M978">
        <v>2</v>
      </c>
      <c r="N978" t="s">
        <v>990</v>
      </c>
      <c r="O978">
        <v>0</v>
      </c>
      <c r="V978">
        <v>6127975</v>
      </c>
      <c r="W978" s="2">
        <v>42432</v>
      </c>
      <c r="X978">
        <v>4</v>
      </c>
      <c r="Y978">
        <v>2</v>
      </c>
      <c r="Z978">
        <v>2</v>
      </c>
      <c r="AB978">
        <v>0</v>
      </c>
      <c r="AC978">
        <v>0</v>
      </c>
      <c r="AD978" s="2">
        <v>42433</v>
      </c>
      <c r="AE978" s="3" t="s">
        <v>991</v>
      </c>
      <c r="AF978">
        <v>23</v>
      </c>
      <c r="AG978">
        <v>23</v>
      </c>
      <c r="AH978" s="3" t="s">
        <v>998</v>
      </c>
      <c r="AI978">
        <v>2</v>
      </c>
      <c r="AJ978">
        <v>2</v>
      </c>
      <c r="AK978" t="s">
        <v>346</v>
      </c>
      <c r="AL978">
        <v>1864</v>
      </c>
      <c r="AM978">
        <v>0.1</v>
      </c>
      <c r="AN978">
        <v>0.1</v>
      </c>
      <c r="AQ978">
        <v>454</v>
      </c>
      <c r="AR978">
        <v>454</v>
      </c>
      <c r="AS978">
        <v>1864</v>
      </c>
      <c r="AT978">
        <v>10</v>
      </c>
      <c r="AU978">
        <v>10</v>
      </c>
      <c r="AV978">
        <v>0.1</v>
      </c>
      <c r="AW978">
        <v>0.1</v>
      </c>
      <c r="AZ978">
        <v>133</v>
      </c>
      <c r="BA978">
        <v>133</v>
      </c>
      <c r="BB978" t="s">
        <v>135</v>
      </c>
      <c r="BC978" t="s">
        <v>992</v>
      </c>
      <c r="BD978">
        <v>1</v>
      </c>
      <c r="BF978" s="2">
        <v>42433</v>
      </c>
      <c r="BG978" s="3" t="s">
        <v>125</v>
      </c>
      <c r="BH978">
        <v>41054531300042</v>
      </c>
      <c r="BJ978" t="s">
        <v>112</v>
      </c>
      <c r="BK978" t="s">
        <v>993</v>
      </c>
      <c r="BL978" t="s">
        <v>994</v>
      </c>
      <c r="BN978" s="2">
        <v>42432</v>
      </c>
      <c r="BO978">
        <v>3</v>
      </c>
      <c r="BQ978">
        <v>1409</v>
      </c>
      <c r="BS978" t="s">
        <v>117</v>
      </c>
      <c r="BT978">
        <v>11</v>
      </c>
      <c r="BV978">
        <v>27</v>
      </c>
      <c r="BX978">
        <v>1</v>
      </c>
      <c r="BZ978">
        <v>34255833500051</v>
      </c>
      <c r="CB978" t="s">
        <v>112</v>
      </c>
      <c r="CC978">
        <v>1</v>
      </c>
      <c r="CE978">
        <v>3</v>
      </c>
      <c r="CG978">
        <v>41054531300042</v>
      </c>
      <c r="CI978" t="s">
        <v>109</v>
      </c>
      <c r="CK978">
        <v>3</v>
      </c>
      <c r="CQ978" t="s">
        <v>110</v>
      </c>
      <c r="CR978" s="2">
        <v>42460</v>
      </c>
      <c r="CS978">
        <v>0</v>
      </c>
      <c r="CU978" t="s">
        <v>109</v>
      </c>
      <c r="CV978" t="s">
        <v>111</v>
      </c>
      <c r="CW978">
        <v>41054531300042</v>
      </c>
      <c r="CY978" t="s">
        <v>112</v>
      </c>
      <c r="CZ978" t="s">
        <v>113</v>
      </c>
      <c r="DA978" t="s">
        <v>114</v>
      </c>
      <c r="DB978" t="s">
        <v>115</v>
      </c>
      <c r="DC978">
        <v>1</v>
      </c>
    </row>
    <row r="979" spans="1:107" x14ac:dyDescent="0.2">
      <c r="A979" t="s">
        <v>108</v>
      </c>
      <c r="B979">
        <v>0</v>
      </c>
      <c r="D979" t="s">
        <v>109</v>
      </c>
      <c r="K979">
        <v>1</v>
      </c>
      <c r="M979">
        <v>2</v>
      </c>
      <c r="N979" t="s">
        <v>990</v>
      </c>
      <c r="O979">
        <v>0</v>
      </c>
      <c r="V979">
        <v>6127975</v>
      </c>
      <c r="W979" s="2">
        <v>42432</v>
      </c>
      <c r="X979">
        <v>4</v>
      </c>
      <c r="Y979">
        <v>1</v>
      </c>
      <c r="Z979">
        <v>1</v>
      </c>
      <c r="AB979">
        <v>0</v>
      </c>
      <c r="AC979">
        <v>0</v>
      </c>
      <c r="AD979" s="2">
        <v>42433</v>
      </c>
      <c r="AE979" s="3" t="s">
        <v>991</v>
      </c>
      <c r="AF979">
        <v>23</v>
      </c>
      <c r="AG979">
        <v>23</v>
      </c>
      <c r="AH979" s="3" t="s">
        <v>1002</v>
      </c>
      <c r="AI979">
        <v>2</v>
      </c>
      <c r="AJ979">
        <v>2</v>
      </c>
      <c r="AK979" t="s">
        <v>347</v>
      </c>
      <c r="AL979">
        <v>2975</v>
      </c>
      <c r="AM979">
        <v>0.02</v>
      </c>
      <c r="AN979">
        <v>0.02</v>
      </c>
      <c r="AQ979">
        <v>454</v>
      </c>
      <c r="AR979">
        <v>454</v>
      </c>
      <c r="AS979">
        <v>2975</v>
      </c>
      <c r="AT979">
        <v>10</v>
      </c>
      <c r="AU979">
        <v>10</v>
      </c>
      <c r="AV979">
        <v>0.02</v>
      </c>
      <c r="AW979">
        <v>0.02</v>
      </c>
      <c r="AZ979">
        <v>133</v>
      </c>
      <c r="BA979">
        <v>133</v>
      </c>
      <c r="BB979" t="s">
        <v>135</v>
      </c>
      <c r="BC979" t="s">
        <v>992</v>
      </c>
      <c r="BD979">
        <v>1</v>
      </c>
      <c r="BF979" s="2">
        <v>42433</v>
      </c>
      <c r="BG979" s="3" t="s">
        <v>125</v>
      </c>
      <c r="BH979">
        <v>41054531300042</v>
      </c>
      <c r="BJ979" t="s">
        <v>112</v>
      </c>
      <c r="BK979" t="s">
        <v>993</v>
      </c>
      <c r="BL979" t="s">
        <v>994</v>
      </c>
      <c r="BN979" s="2">
        <v>42432</v>
      </c>
      <c r="BO979">
        <v>3</v>
      </c>
      <c r="BQ979">
        <v>1409</v>
      </c>
      <c r="BS979" t="s">
        <v>117</v>
      </c>
      <c r="BT979">
        <v>11</v>
      </c>
      <c r="BV979">
        <v>27</v>
      </c>
      <c r="BX979">
        <v>1</v>
      </c>
      <c r="BZ979">
        <v>34255833500051</v>
      </c>
      <c r="CB979" t="s">
        <v>112</v>
      </c>
      <c r="CC979">
        <v>1</v>
      </c>
      <c r="CE979">
        <v>3</v>
      </c>
      <c r="CG979">
        <v>41054531300042</v>
      </c>
      <c r="CI979" t="s">
        <v>109</v>
      </c>
      <c r="CK979">
        <v>3</v>
      </c>
      <c r="CQ979" t="s">
        <v>110</v>
      </c>
      <c r="CR979" s="2">
        <v>42460</v>
      </c>
      <c r="CS979">
        <v>0</v>
      </c>
      <c r="CU979" t="s">
        <v>109</v>
      </c>
      <c r="CV979" t="s">
        <v>111</v>
      </c>
      <c r="CW979">
        <v>41054531300042</v>
      </c>
      <c r="CY979" t="s">
        <v>112</v>
      </c>
      <c r="CZ979" t="s">
        <v>113</v>
      </c>
      <c r="DA979" t="s">
        <v>114</v>
      </c>
      <c r="DB979" t="s">
        <v>115</v>
      </c>
      <c r="DC979">
        <v>1</v>
      </c>
    </row>
    <row r="980" spans="1:107" x14ac:dyDescent="0.2">
      <c r="A980" t="s">
        <v>108</v>
      </c>
      <c r="B980">
        <v>0</v>
      </c>
      <c r="D980" t="s">
        <v>109</v>
      </c>
      <c r="K980">
        <v>1</v>
      </c>
      <c r="M980">
        <v>2</v>
      </c>
      <c r="N980" t="s">
        <v>990</v>
      </c>
      <c r="O980">
        <v>0</v>
      </c>
      <c r="V980">
        <v>6127975</v>
      </c>
      <c r="W980" s="2">
        <v>42432</v>
      </c>
      <c r="X980">
        <v>4</v>
      </c>
      <c r="Y980">
        <v>1</v>
      </c>
      <c r="Z980">
        <v>1</v>
      </c>
      <c r="AB980">
        <v>0</v>
      </c>
      <c r="AC980">
        <v>0</v>
      </c>
      <c r="AD980" s="2">
        <v>42433</v>
      </c>
      <c r="AE980" s="3" t="s">
        <v>991</v>
      </c>
      <c r="AF980">
        <v>23</v>
      </c>
      <c r="AG980">
        <v>23</v>
      </c>
      <c r="AH980" s="3" t="s">
        <v>1000</v>
      </c>
      <c r="AI980">
        <v>2</v>
      </c>
      <c r="AJ980">
        <v>2</v>
      </c>
      <c r="AK980" t="s">
        <v>348</v>
      </c>
      <c r="AL980">
        <v>2976</v>
      </c>
      <c r="AM980">
        <v>5.0000000000000001E-3</v>
      </c>
      <c r="AN980">
        <v>5.0000000000000001E-3</v>
      </c>
      <c r="AO980">
        <v>712</v>
      </c>
      <c r="AP980">
        <v>712</v>
      </c>
      <c r="AQ980">
        <v>405</v>
      </c>
      <c r="AR980">
        <v>405</v>
      </c>
      <c r="AS980">
        <v>2976</v>
      </c>
      <c r="AT980">
        <v>10</v>
      </c>
      <c r="AU980">
        <v>10</v>
      </c>
      <c r="AV980">
        <v>5.0000000000000001E-3</v>
      </c>
      <c r="AW980">
        <v>5.0000000000000001E-3</v>
      </c>
      <c r="AX980">
        <v>1168</v>
      </c>
      <c r="AY980">
        <v>1168</v>
      </c>
      <c r="AZ980">
        <v>133</v>
      </c>
      <c r="BA980">
        <v>133</v>
      </c>
      <c r="BB980" t="s">
        <v>135</v>
      </c>
      <c r="BC980" t="s">
        <v>992</v>
      </c>
      <c r="BD980">
        <v>1</v>
      </c>
      <c r="BF980" s="2">
        <v>42433</v>
      </c>
      <c r="BG980" s="3" t="s">
        <v>125</v>
      </c>
      <c r="BH980">
        <v>41054531300042</v>
      </c>
      <c r="BJ980" t="s">
        <v>112</v>
      </c>
      <c r="BK980" t="s">
        <v>993</v>
      </c>
      <c r="BL980" t="s">
        <v>994</v>
      </c>
      <c r="BN980" s="2">
        <v>42432</v>
      </c>
      <c r="BO980">
        <v>3</v>
      </c>
      <c r="BQ980">
        <v>1409</v>
      </c>
      <c r="BS980" t="s">
        <v>117</v>
      </c>
      <c r="BT980">
        <v>11</v>
      </c>
      <c r="BV980">
        <v>27</v>
      </c>
      <c r="BX980">
        <v>1</v>
      </c>
      <c r="BZ980">
        <v>34255833500051</v>
      </c>
      <c r="CB980" t="s">
        <v>112</v>
      </c>
      <c r="CC980">
        <v>1</v>
      </c>
      <c r="CE980">
        <v>3</v>
      </c>
      <c r="CG980">
        <v>41054531300042</v>
      </c>
      <c r="CI980" t="s">
        <v>109</v>
      </c>
      <c r="CK980">
        <v>3</v>
      </c>
      <c r="CQ980" t="s">
        <v>110</v>
      </c>
      <c r="CR980" s="2">
        <v>42460</v>
      </c>
      <c r="CS980">
        <v>0</v>
      </c>
      <c r="CU980" t="s">
        <v>109</v>
      </c>
      <c r="CV980" t="s">
        <v>111</v>
      </c>
      <c r="CW980">
        <v>41054531300042</v>
      </c>
      <c r="CY980" t="s">
        <v>112</v>
      </c>
      <c r="CZ980" t="s">
        <v>113</v>
      </c>
      <c r="DA980" t="s">
        <v>114</v>
      </c>
      <c r="DB980" t="s">
        <v>115</v>
      </c>
      <c r="DC980">
        <v>1</v>
      </c>
    </row>
    <row r="981" spans="1:107" x14ac:dyDescent="0.2">
      <c r="A981" t="s">
        <v>108</v>
      </c>
      <c r="B981">
        <v>0</v>
      </c>
      <c r="D981" t="s">
        <v>109</v>
      </c>
      <c r="K981">
        <v>1</v>
      </c>
      <c r="M981">
        <v>2</v>
      </c>
      <c r="N981" t="s">
        <v>990</v>
      </c>
      <c r="O981">
        <v>0</v>
      </c>
      <c r="V981">
        <v>6127975</v>
      </c>
      <c r="W981" s="2">
        <v>42432</v>
      </c>
      <c r="X981">
        <v>4</v>
      </c>
      <c r="Y981">
        <v>1</v>
      </c>
      <c r="Z981">
        <v>1</v>
      </c>
      <c r="AB981">
        <v>0</v>
      </c>
      <c r="AC981">
        <v>0</v>
      </c>
      <c r="AD981" s="2">
        <v>42433</v>
      </c>
      <c r="AE981" s="3" t="s">
        <v>991</v>
      </c>
      <c r="AF981">
        <v>23</v>
      </c>
      <c r="AG981">
        <v>23</v>
      </c>
      <c r="AH981" s="3" t="s">
        <v>1000</v>
      </c>
      <c r="AI981">
        <v>2</v>
      </c>
      <c r="AJ981">
        <v>2</v>
      </c>
      <c r="AK981" t="s">
        <v>349</v>
      </c>
      <c r="AL981">
        <v>1865</v>
      </c>
      <c r="AM981">
        <v>5.0000000000000001E-3</v>
      </c>
      <c r="AN981">
        <v>5.0000000000000001E-3</v>
      </c>
      <c r="AO981">
        <v>712</v>
      </c>
      <c r="AP981">
        <v>712</v>
      </c>
      <c r="AQ981">
        <v>405</v>
      </c>
      <c r="AR981">
        <v>405</v>
      </c>
      <c r="AS981">
        <v>1865</v>
      </c>
      <c r="AT981">
        <v>10</v>
      </c>
      <c r="AU981">
        <v>10</v>
      </c>
      <c r="AV981">
        <v>5.0000000000000001E-3</v>
      </c>
      <c r="AW981">
        <v>5.0000000000000001E-3</v>
      </c>
      <c r="AX981">
        <v>1168</v>
      </c>
      <c r="AY981">
        <v>1168</v>
      </c>
      <c r="AZ981">
        <v>133</v>
      </c>
      <c r="BA981">
        <v>133</v>
      </c>
      <c r="BB981" t="s">
        <v>135</v>
      </c>
      <c r="BC981" t="s">
        <v>992</v>
      </c>
      <c r="BD981">
        <v>1</v>
      </c>
      <c r="BF981" s="2">
        <v>42433</v>
      </c>
      <c r="BG981" s="3" t="s">
        <v>125</v>
      </c>
      <c r="BH981">
        <v>41054531300042</v>
      </c>
      <c r="BJ981" t="s">
        <v>112</v>
      </c>
      <c r="BK981" t="s">
        <v>993</v>
      </c>
      <c r="BL981" t="s">
        <v>994</v>
      </c>
      <c r="BN981" s="2">
        <v>42432</v>
      </c>
      <c r="BO981">
        <v>3</v>
      </c>
      <c r="BQ981">
        <v>1409</v>
      </c>
      <c r="BS981" t="s">
        <v>117</v>
      </c>
      <c r="BT981">
        <v>11</v>
      </c>
      <c r="BV981">
        <v>27</v>
      </c>
      <c r="BX981">
        <v>1</v>
      </c>
      <c r="BZ981">
        <v>34255833500051</v>
      </c>
      <c r="CB981" t="s">
        <v>112</v>
      </c>
      <c r="CC981">
        <v>1</v>
      </c>
      <c r="CE981">
        <v>3</v>
      </c>
      <c r="CG981">
        <v>41054531300042</v>
      </c>
      <c r="CI981" t="s">
        <v>109</v>
      </c>
      <c r="CK981">
        <v>3</v>
      </c>
      <c r="CQ981" t="s">
        <v>110</v>
      </c>
      <c r="CR981" s="2">
        <v>42460</v>
      </c>
      <c r="CS981">
        <v>0</v>
      </c>
      <c r="CU981" t="s">
        <v>109</v>
      </c>
      <c r="CV981" t="s">
        <v>111</v>
      </c>
      <c r="CW981">
        <v>41054531300042</v>
      </c>
      <c r="CY981" t="s">
        <v>112</v>
      </c>
      <c r="CZ981" t="s">
        <v>113</v>
      </c>
      <c r="DA981" t="s">
        <v>114</v>
      </c>
      <c r="DB981" t="s">
        <v>115</v>
      </c>
      <c r="DC981">
        <v>1</v>
      </c>
    </row>
    <row r="982" spans="1:107" x14ac:dyDescent="0.2">
      <c r="A982" t="s">
        <v>108</v>
      </c>
      <c r="B982">
        <v>0</v>
      </c>
      <c r="D982" t="s">
        <v>109</v>
      </c>
      <c r="K982">
        <v>1</v>
      </c>
      <c r="M982">
        <v>2</v>
      </c>
      <c r="N982" t="s">
        <v>990</v>
      </c>
      <c r="O982">
        <v>0</v>
      </c>
      <c r="V982">
        <v>6127975</v>
      </c>
      <c r="W982" s="2">
        <v>42432</v>
      </c>
      <c r="X982">
        <v>4</v>
      </c>
      <c r="Y982">
        <v>1</v>
      </c>
      <c r="Z982">
        <v>1</v>
      </c>
      <c r="AB982">
        <v>0</v>
      </c>
      <c r="AC982">
        <v>0</v>
      </c>
      <c r="AD982" s="2">
        <v>42433</v>
      </c>
      <c r="AE982" s="3" t="s">
        <v>991</v>
      </c>
      <c r="AF982">
        <v>23</v>
      </c>
      <c r="AG982">
        <v>23</v>
      </c>
      <c r="AH982" s="3" t="s">
        <v>998</v>
      </c>
      <c r="AI982">
        <v>2</v>
      </c>
      <c r="AJ982">
        <v>2</v>
      </c>
      <c r="AK982" t="s">
        <v>350</v>
      </c>
      <c r="AL982">
        <v>2016</v>
      </c>
      <c r="AM982">
        <v>0.02</v>
      </c>
      <c r="AN982">
        <v>0.02</v>
      </c>
      <c r="AQ982">
        <v>454</v>
      </c>
      <c r="AR982">
        <v>454</v>
      </c>
      <c r="AS982">
        <v>2016</v>
      </c>
      <c r="AT982">
        <v>10</v>
      </c>
      <c r="AU982">
        <v>10</v>
      </c>
      <c r="AV982">
        <v>0.02</v>
      </c>
      <c r="AW982">
        <v>0.02</v>
      </c>
      <c r="AZ982">
        <v>133</v>
      </c>
      <c r="BA982">
        <v>133</v>
      </c>
      <c r="BB982" t="s">
        <v>135</v>
      </c>
      <c r="BC982" t="s">
        <v>992</v>
      </c>
      <c r="BD982">
        <v>1</v>
      </c>
      <c r="BF982" s="2">
        <v>42433</v>
      </c>
      <c r="BG982" s="3" t="s">
        <v>125</v>
      </c>
      <c r="BH982">
        <v>41054531300042</v>
      </c>
      <c r="BJ982" t="s">
        <v>112</v>
      </c>
      <c r="BK982" t="s">
        <v>993</v>
      </c>
      <c r="BL982" t="s">
        <v>994</v>
      </c>
      <c r="BN982" s="2">
        <v>42432</v>
      </c>
      <c r="BO982">
        <v>3</v>
      </c>
      <c r="BQ982">
        <v>1409</v>
      </c>
      <c r="BS982" t="s">
        <v>117</v>
      </c>
      <c r="BT982">
        <v>11</v>
      </c>
      <c r="BV982">
        <v>27</v>
      </c>
      <c r="BX982">
        <v>1</v>
      </c>
      <c r="BZ982">
        <v>34255833500051</v>
      </c>
      <c r="CB982" t="s">
        <v>112</v>
      </c>
      <c r="CC982">
        <v>1</v>
      </c>
      <c r="CE982">
        <v>3</v>
      </c>
      <c r="CG982">
        <v>41054531300042</v>
      </c>
      <c r="CI982" t="s">
        <v>109</v>
      </c>
      <c r="CK982">
        <v>3</v>
      </c>
      <c r="CQ982" t="s">
        <v>110</v>
      </c>
      <c r="CR982" s="2">
        <v>42460</v>
      </c>
      <c r="CS982">
        <v>0</v>
      </c>
      <c r="CU982" t="s">
        <v>109</v>
      </c>
      <c r="CV982" t="s">
        <v>111</v>
      </c>
      <c r="CW982">
        <v>41054531300042</v>
      </c>
      <c r="CY982" t="s">
        <v>112</v>
      </c>
      <c r="CZ982" t="s">
        <v>113</v>
      </c>
      <c r="DA982" t="s">
        <v>114</v>
      </c>
      <c r="DB982" t="s">
        <v>115</v>
      </c>
      <c r="DC982">
        <v>1</v>
      </c>
    </row>
    <row r="983" spans="1:107" x14ac:dyDescent="0.2">
      <c r="A983" t="s">
        <v>108</v>
      </c>
      <c r="B983">
        <v>0</v>
      </c>
      <c r="D983" t="s">
        <v>109</v>
      </c>
      <c r="K983">
        <v>1</v>
      </c>
      <c r="M983">
        <v>2</v>
      </c>
      <c r="N983" t="s">
        <v>990</v>
      </c>
      <c r="O983">
        <v>0</v>
      </c>
      <c r="V983">
        <v>6127975</v>
      </c>
      <c r="W983" s="2">
        <v>42432</v>
      </c>
      <c r="X983">
        <v>4</v>
      </c>
      <c r="Y983">
        <v>2</v>
      </c>
      <c r="Z983">
        <v>2</v>
      </c>
      <c r="AB983">
        <v>0</v>
      </c>
      <c r="AC983">
        <v>0</v>
      </c>
      <c r="AD983" s="2">
        <v>42433</v>
      </c>
      <c r="AE983" s="3" t="s">
        <v>991</v>
      </c>
      <c r="AF983">
        <v>23</v>
      </c>
      <c r="AG983">
        <v>23</v>
      </c>
      <c r="AH983" s="3" t="s">
        <v>998</v>
      </c>
      <c r="AI983">
        <v>2</v>
      </c>
      <c r="AJ983">
        <v>2</v>
      </c>
      <c r="AK983" t="s">
        <v>351</v>
      </c>
      <c r="AL983">
        <v>1336</v>
      </c>
      <c r="AM983">
        <v>0.05</v>
      </c>
      <c r="AN983">
        <v>0.05</v>
      </c>
      <c r="AQ983">
        <v>454</v>
      </c>
      <c r="AR983">
        <v>454</v>
      </c>
      <c r="AS983">
        <v>1336</v>
      </c>
      <c r="AT983">
        <v>10</v>
      </c>
      <c r="AU983">
        <v>10</v>
      </c>
      <c r="AV983">
        <v>0.05</v>
      </c>
      <c r="AW983">
        <v>0.05</v>
      </c>
      <c r="AZ983">
        <v>133</v>
      </c>
      <c r="BA983">
        <v>133</v>
      </c>
      <c r="BB983" t="s">
        <v>135</v>
      </c>
      <c r="BC983" t="s">
        <v>992</v>
      </c>
      <c r="BD983">
        <v>1</v>
      </c>
      <c r="BF983" s="2">
        <v>42433</v>
      </c>
      <c r="BG983" s="3" t="s">
        <v>125</v>
      </c>
      <c r="BH983">
        <v>41054531300042</v>
      </c>
      <c r="BJ983" t="s">
        <v>112</v>
      </c>
      <c r="BK983" t="s">
        <v>993</v>
      </c>
      <c r="BL983" t="s">
        <v>994</v>
      </c>
      <c r="BN983" s="2">
        <v>42432</v>
      </c>
      <c r="BO983">
        <v>3</v>
      </c>
      <c r="BQ983">
        <v>1409</v>
      </c>
      <c r="BS983" t="s">
        <v>117</v>
      </c>
      <c r="BT983">
        <v>11</v>
      </c>
      <c r="BV983">
        <v>27</v>
      </c>
      <c r="BX983">
        <v>1</v>
      </c>
      <c r="BZ983">
        <v>34255833500051</v>
      </c>
      <c r="CB983" t="s">
        <v>112</v>
      </c>
      <c r="CC983">
        <v>1</v>
      </c>
      <c r="CE983">
        <v>3</v>
      </c>
      <c r="CG983">
        <v>41054531300042</v>
      </c>
      <c r="CI983" t="s">
        <v>109</v>
      </c>
      <c r="CK983">
        <v>3</v>
      </c>
      <c r="CQ983" t="s">
        <v>110</v>
      </c>
      <c r="CR983" s="2">
        <v>42460</v>
      </c>
      <c r="CS983">
        <v>0</v>
      </c>
      <c r="CU983" t="s">
        <v>109</v>
      </c>
      <c r="CV983" t="s">
        <v>111</v>
      </c>
      <c r="CW983">
        <v>41054531300042</v>
      </c>
      <c r="CY983" t="s">
        <v>112</v>
      </c>
      <c r="CZ983" t="s">
        <v>113</v>
      </c>
      <c r="DA983" t="s">
        <v>114</v>
      </c>
      <c r="DB983" t="s">
        <v>115</v>
      </c>
      <c r="DC983">
        <v>1</v>
      </c>
    </row>
    <row r="984" spans="1:107" x14ac:dyDescent="0.2">
      <c r="A984" t="s">
        <v>108</v>
      </c>
      <c r="B984">
        <v>0</v>
      </c>
      <c r="D984" t="s">
        <v>109</v>
      </c>
      <c r="K984">
        <v>1</v>
      </c>
      <c r="M984">
        <v>2</v>
      </c>
      <c r="N984" t="s">
        <v>990</v>
      </c>
      <c r="O984">
        <v>0</v>
      </c>
      <c r="V984">
        <v>6127975</v>
      </c>
      <c r="W984" s="2">
        <v>42432</v>
      </c>
      <c r="X984">
        <v>4</v>
      </c>
      <c r="Y984">
        <v>2</v>
      </c>
      <c r="Z984">
        <v>2</v>
      </c>
      <c r="AA984" t="s">
        <v>352</v>
      </c>
      <c r="AB984">
        <v>0</v>
      </c>
      <c r="AC984">
        <v>0</v>
      </c>
      <c r="AD984" s="2">
        <v>42433</v>
      </c>
      <c r="AE984" s="3" t="s">
        <v>991</v>
      </c>
      <c r="AF984">
        <v>23</v>
      </c>
      <c r="AG984">
        <v>23</v>
      </c>
      <c r="AH984" s="3" t="s">
        <v>1000</v>
      </c>
      <c r="AI984">
        <v>2</v>
      </c>
      <c r="AJ984">
        <v>2</v>
      </c>
      <c r="AK984" t="s">
        <v>353</v>
      </c>
      <c r="AL984">
        <v>1132</v>
      </c>
      <c r="AM984">
        <v>5.0000000000000001E-3</v>
      </c>
      <c r="AN984">
        <v>5.0000000000000001E-3</v>
      </c>
      <c r="AO984">
        <v>712</v>
      </c>
      <c r="AP984">
        <v>712</v>
      </c>
      <c r="AQ984">
        <v>405</v>
      </c>
      <c r="AR984">
        <v>405</v>
      </c>
      <c r="AS984">
        <v>1132</v>
      </c>
      <c r="AT984">
        <v>10</v>
      </c>
      <c r="AU984">
        <v>10</v>
      </c>
      <c r="AV984">
        <v>5.0000000000000001E-3</v>
      </c>
      <c r="AW984">
        <v>5.0000000000000001E-3</v>
      </c>
      <c r="AX984">
        <v>1168</v>
      </c>
      <c r="AY984">
        <v>1168</v>
      </c>
      <c r="AZ984">
        <v>133</v>
      </c>
      <c r="BA984">
        <v>133</v>
      </c>
      <c r="BB984" t="s">
        <v>135</v>
      </c>
      <c r="BC984" t="s">
        <v>992</v>
      </c>
      <c r="BD984">
        <v>1</v>
      </c>
      <c r="BF984" s="2">
        <v>42433</v>
      </c>
      <c r="BG984" s="3" t="s">
        <v>125</v>
      </c>
      <c r="BH984">
        <v>41054531300042</v>
      </c>
      <c r="BJ984" t="s">
        <v>112</v>
      </c>
      <c r="BK984" t="s">
        <v>993</v>
      </c>
      <c r="BL984" t="s">
        <v>994</v>
      </c>
      <c r="BN984" s="2">
        <v>42432</v>
      </c>
      <c r="BO984">
        <v>3</v>
      </c>
      <c r="BQ984">
        <v>1409</v>
      </c>
      <c r="BS984" t="s">
        <v>117</v>
      </c>
      <c r="BT984">
        <v>11</v>
      </c>
      <c r="BV984">
        <v>27</v>
      </c>
      <c r="BX984">
        <v>1</v>
      </c>
      <c r="BZ984">
        <v>34255833500051</v>
      </c>
      <c r="CB984" t="s">
        <v>112</v>
      </c>
      <c r="CC984">
        <v>1</v>
      </c>
      <c r="CE984">
        <v>3</v>
      </c>
      <c r="CG984">
        <v>41054531300042</v>
      </c>
      <c r="CI984" t="s">
        <v>109</v>
      </c>
      <c r="CK984">
        <v>3</v>
      </c>
      <c r="CQ984" t="s">
        <v>110</v>
      </c>
      <c r="CR984" s="2">
        <v>42460</v>
      </c>
      <c r="CS984">
        <v>0</v>
      </c>
      <c r="CU984" t="s">
        <v>109</v>
      </c>
      <c r="CV984" t="s">
        <v>111</v>
      </c>
      <c r="CW984">
        <v>41054531300042</v>
      </c>
      <c r="CY984" t="s">
        <v>112</v>
      </c>
      <c r="CZ984" t="s">
        <v>113</v>
      </c>
      <c r="DA984" t="s">
        <v>114</v>
      </c>
      <c r="DB984" t="s">
        <v>115</v>
      </c>
      <c r="DC984">
        <v>1</v>
      </c>
    </row>
    <row r="985" spans="1:107" x14ac:dyDescent="0.2">
      <c r="A985" t="s">
        <v>108</v>
      </c>
      <c r="B985">
        <v>0</v>
      </c>
      <c r="D985" t="s">
        <v>109</v>
      </c>
      <c r="K985">
        <v>1</v>
      </c>
      <c r="M985">
        <v>2</v>
      </c>
      <c r="N985" t="s">
        <v>990</v>
      </c>
      <c r="O985">
        <v>0</v>
      </c>
      <c r="V985">
        <v>6127975</v>
      </c>
      <c r="W985" s="2">
        <v>42432</v>
      </c>
      <c r="X985">
        <v>4</v>
      </c>
      <c r="Y985">
        <v>1</v>
      </c>
      <c r="Z985">
        <v>1</v>
      </c>
      <c r="AB985">
        <v>0</v>
      </c>
      <c r="AC985">
        <v>0</v>
      </c>
      <c r="AD985" s="2">
        <v>42433</v>
      </c>
      <c r="AE985" s="3" t="s">
        <v>991</v>
      </c>
      <c r="AF985">
        <v>23</v>
      </c>
      <c r="AG985">
        <v>23</v>
      </c>
      <c r="AH985" s="3" t="s">
        <v>1000</v>
      </c>
      <c r="AI985">
        <v>2</v>
      </c>
      <c r="AJ985">
        <v>2</v>
      </c>
      <c r="AK985" t="s">
        <v>354</v>
      </c>
      <c r="AL985">
        <v>7010</v>
      </c>
      <c r="AM985">
        <v>5.0000000000000001E-3</v>
      </c>
      <c r="AN985">
        <v>5.0000000000000001E-3</v>
      </c>
      <c r="AO985">
        <v>712</v>
      </c>
      <c r="AP985">
        <v>712</v>
      </c>
      <c r="AQ985">
        <v>405</v>
      </c>
      <c r="AR985">
        <v>405</v>
      </c>
      <c r="AS985">
        <v>7010</v>
      </c>
      <c r="AT985">
        <v>10</v>
      </c>
      <c r="AU985">
        <v>10</v>
      </c>
      <c r="AV985">
        <v>5.0000000000000001E-3</v>
      </c>
      <c r="AW985">
        <v>5.0000000000000001E-3</v>
      </c>
      <c r="AX985">
        <v>1168</v>
      </c>
      <c r="AY985">
        <v>1168</v>
      </c>
      <c r="AZ985">
        <v>133</v>
      </c>
      <c r="BA985">
        <v>133</v>
      </c>
      <c r="BB985" t="s">
        <v>135</v>
      </c>
      <c r="BC985" t="s">
        <v>992</v>
      </c>
      <c r="BD985">
        <v>1</v>
      </c>
      <c r="BF985" s="2">
        <v>42433</v>
      </c>
      <c r="BG985" s="3" t="s">
        <v>125</v>
      </c>
      <c r="BH985">
        <v>41054531300042</v>
      </c>
      <c r="BJ985" t="s">
        <v>112</v>
      </c>
      <c r="BK985" t="s">
        <v>993</v>
      </c>
      <c r="BL985" t="s">
        <v>994</v>
      </c>
      <c r="BN985" s="2">
        <v>42432</v>
      </c>
      <c r="BO985">
        <v>3</v>
      </c>
      <c r="BQ985">
        <v>1409</v>
      </c>
      <c r="BS985" t="s">
        <v>117</v>
      </c>
      <c r="BT985">
        <v>11</v>
      </c>
      <c r="BV985">
        <v>27</v>
      </c>
      <c r="BX985">
        <v>1</v>
      </c>
      <c r="BZ985">
        <v>34255833500051</v>
      </c>
      <c r="CB985" t="s">
        <v>112</v>
      </c>
      <c r="CC985">
        <v>1</v>
      </c>
      <c r="CE985">
        <v>3</v>
      </c>
      <c r="CG985">
        <v>41054531300042</v>
      </c>
      <c r="CI985" t="s">
        <v>109</v>
      </c>
      <c r="CK985">
        <v>3</v>
      </c>
      <c r="CQ985" t="s">
        <v>110</v>
      </c>
      <c r="CR985" s="2">
        <v>42460</v>
      </c>
      <c r="CS985">
        <v>0</v>
      </c>
      <c r="CU985" t="s">
        <v>109</v>
      </c>
      <c r="CV985" t="s">
        <v>111</v>
      </c>
      <c r="CW985">
        <v>41054531300042</v>
      </c>
      <c r="CY985" t="s">
        <v>112</v>
      </c>
      <c r="CZ985" t="s">
        <v>113</v>
      </c>
      <c r="DA985" t="s">
        <v>114</v>
      </c>
      <c r="DB985" t="s">
        <v>115</v>
      </c>
      <c r="DC985">
        <v>1</v>
      </c>
    </row>
    <row r="986" spans="1:107" x14ac:dyDescent="0.2">
      <c r="A986" t="s">
        <v>108</v>
      </c>
      <c r="B986">
        <v>0</v>
      </c>
      <c r="D986" t="s">
        <v>109</v>
      </c>
      <c r="K986">
        <v>1</v>
      </c>
      <c r="M986">
        <v>2</v>
      </c>
      <c r="N986" t="s">
        <v>990</v>
      </c>
      <c r="O986">
        <v>0</v>
      </c>
      <c r="V986">
        <v>6127975</v>
      </c>
      <c r="W986" s="2">
        <v>42432</v>
      </c>
      <c r="X986">
        <v>4</v>
      </c>
      <c r="Y986">
        <v>1</v>
      </c>
      <c r="Z986">
        <v>1</v>
      </c>
      <c r="AA986" t="s">
        <v>352</v>
      </c>
      <c r="AB986">
        <v>0</v>
      </c>
      <c r="AC986">
        <v>0</v>
      </c>
      <c r="AD986" s="2">
        <v>42433</v>
      </c>
      <c r="AE986" s="3" t="s">
        <v>991</v>
      </c>
      <c r="AF986">
        <v>23</v>
      </c>
      <c r="AG986">
        <v>23</v>
      </c>
      <c r="AH986" s="3" t="s">
        <v>1000</v>
      </c>
      <c r="AI986">
        <v>2</v>
      </c>
      <c r="AJ986">
        <v>2</v>
      </c>
      <c r="AK986" t="s">
        <v>355</v>
      </c>
      <c r="AL986">
        <v>1758</v>
      </c>
      <c r="AM986">
        <v>5.0000000000000001E-3</v>
      </c>
      <c r="AN986">
        <v>5.0000000000000001E-3</v>
      </c>
      <c r="AO986">
        <v>712</v>
      </c>
      <c r="AP986">
        <v>712</v>
      </c>
      <c r="AQ986">
        <v>405</v>
      </c>
      <c r="AR986">
        <v>405</v>
      </c>
      <c r="AS986">
        <v>1758</v>
      </c>
      <c r="AT986">
        <v>10</v>
      </c>
      <c r="AU986">
        <v>10</v>
      </c>
      <c r="AV986">
        <v>5.0000000000000001E-3</v>
      </c>
      <c r="AW986">
        <v>5.0000000000000001E-3</v>
      </c>
      <c r="AX986">
        <v>1168</v>
      </c>
      <c r="AY986">
        <v>1168</v>
      </c>
      <c r="AZ986">
        <v>133</v>
      </c>
      <c r="BA986">
        <v>133</v>
      </c>
      <c r="BB986" t="s">
        <v>135</v>
      </c>
      <c r="BC986" t="s">
        <v>992</v>
      </c>
      <c r="BD986">
        <v>1</v>
      </c>
      <c r="BF986" s="2">
        <v>42433</v>
      </c>
      <c r="BG986" s="3" t="s">
        <v>125</v>
      </c>
      <c r="BH986">
        <v>41054531300042</v>
      </c>
      <c r="BJ986" t="s">
        <v>112</v>
      </c>
      <c r="BK986" t="s">
        <v>993</v>
      </c>
      <c r="BL986" t="s">
        <v>994</v>
      </c>
      <c r="BN986" s="2">
        <v>42432</v>
      </c>
      <c r="BO986">
        <v>3</v>
      </c>
      <c r="BQ986">
        <v>1409</v>
      </c>
      <c r="BS986" t="s">
        <v>117</v>
      </c>
      <c r="BT986">
        <v>11</v>
      </c>
      <c r="BV986">
        <v>27</v>
      </c>
      <c r="BX986">
        <v>1</v>
      </c>
      <c r="BZ986">
        <v>34255833500051</v>
      </c>
      <c r="CB986" t="s">
        <v>112</v>
      </c>
      <c r="CC986">
        <v>1</v>
      </c>
      <c r="CE986">
        <v>3</v>
      </c>
      <c r="CG986">
        <v>41054531300042</v>
      </c>
      <c r="CI986" t="s">
        <v>109</v>
      </c>
      <c r="CK986">
        <v>3</v>
      </c>
      <c r="CQ986" t="s">
        <v>110</v>
      </c>
      <c r="CR986" s="2">
        <v>42460</v>
      </c>
      <c r="CS986">
        <v>0</v>
      </c>
      <c r="CU986" t="s">
        <v>109</v>
      </c>
      <c r="CV986" t="s">
        <v>111</v>
      </c>
      <c r="CW986">
        <v>41054531300042</v>
      </c>
      <c r="CY986" t="s">
        <v>112</v>
      </c>
      <c r="CZ986" t="s">
        <v>113</v>
      </c>
      <c r="DA986" t="s">
        <v>114</v>
      </c>
      <c r="DB986" t="s">
        <v>115</v>
      </c>
      <c r="DC986">
        <v>1</v>
      </c>
    </row>
    <row r="987" spans="1:107" x14ac:dyDescent="0.2">
      <c r="A987" t="s">
        <v>108</v>
      </c>
      <c r="B987">
        <v>0</v>
      </c>
      <c r="D987" t="s">
        <v>109</v>
      </c>
      <c r="K987">
        <v>1</v>
      </c>
      <c r="M987">
        <v>2</v>
      </c>
      <c r="N987" t="s">
        <v>990</v>
      </c>
      <c r="O987">
        <v>0</v>
      </c>
      <c r="V987">
        <v>6127975</v>
      </c>
      <c r="W987" s="2">
        <v>42432</v>
      </c>
      <c r="X987">
        <v>4</v>
      </c>
      <c r="Y987">
        <v>1</v>
      </c>
      <c r="Z987">
        <v>1</v>
      </c>
      <c r="AB987">
        <v>0</v>
      </c>
      <c r="AC987">
        <v>0</v>
      </c>
      <c r="AD987" s="2">
        <v>42433</v>
      </c>
      <c r="AE987" s="3" t="s">
        <v>991</v>
      </c>
      <c r="AF987">
        <v>23</v>
      </c>
      <c r="AG987">
        <v>23</v>
      </c>
      <c r="AH987" s="3" t="s">
        <v>1000</v>
      </c>
      <c r="AI987">
        <v>2</v>
      </c>
      <c r="AJ987">
        <v>2</v>
      </c>
      <c r="AK987" t="s">
        <v>356</v>
      </c>
      <c r="AL987">
        <v>1757</v>
      </c>
      <c r="AM987">
        <v>5.0000000000000001E-3</v>
      </c>
      <c r="AN987">
        <v>5.0000000000000001E-3</v>
      </c>
      <c r="AO987">
        <v>712</v>
      </c>
      <c r="AP987">
        <v>712</v>
      </c>
      <c r="AQ987">
        <v>405</v>
      </c>
      <c r="AR987">
        <v>405</v>
      </c>
      <c r="AS987">
        <v>1757</v>
      </c>
      <c r="AT987">
        <v>10</v>
      </c>
      <c r="AU987">
        <v>10</v>
      </c>
      <c r="AV987">
        <v>5.0000000000000001E-3</v>
      </c>
      <c r="AW987">
        <v>5.0000000000000001E-3</v>
      </c>
      <c r="AX987">
        <v>1168</v>
      </c>
      <c r="AY987">
        <v>1168</v>
      </c>
      <c r="AZ987">
        <v>133</v>
      </c>
      <c r="BA987">
        <v>133</v>
      </c>
      <c r="BB987" t="s">
        <v>135</v>
      </c>
      <c r="BC987" t="s">
        <v>992</v>
      </c>
      <c r="BD987">
        <v>1</v>
      </c>
      <c r="BF987" s="2">
        <v>42433</v>
      </c>
      <c r="BG987" s="3" t="s">
        <v>125</v>
      </c>
      <c r="BH987">
        <v>41054531300042</v>
      </c>
      <c r="BJ987" t="s">
        <v>112</v>
      </c>
      <c r="BK987" t="s">
        <v>993</v>
      </c>
      <c r="BL987" t="s">
        <v>994</v>
      </c>
      <c r="BN987" s="2">
        <v>42432</v>
      </c>
      <c r="BO987">
        <v>3</v>
      </c>
      <c r="BQ987">
        <v>1409</v>
      </c>
      <c r="BS987" t="s">
        <v>117</v>
      </c>
      <c r="BT987">
        <v>11</v>
      </c>
      <c r="BV987">
        <v>27</v>
      </c>
      <c r="BX987">
        <v>1</v>
      </c>
      <c r="BZ987">
        <v>34255833500051</v>
      </c>
      <c r="CB987" t="s">
        <v>112</v>
      </c>
      <c r="CC987">
        <v>1</v>
      </c>
      <c r="CE987">
        <v>3</v>
      </c>
      <c r="CG987">
        <v>41054531300042</v>
      </c>
      <c r="CI987" t="s">
        <v>109</v>
      </c>
      <c r="CK987">
        <v>3</v>
      </c>
      <c r="CQ987" t="s">
        <v>110</v>
      </c>
      <c r="CR987" s="2">
        <v>42460</v>
      </c>
      <c r="CS987">
        <v>0</v>
      </c>
      <c r="CU987" t="s">
        <v>109</v>
      </c>
      <c r="CV987" t="s">
        <v>111</v>
      </c>
      <c r="CW987">
        <v>41054531300042</v>
      </c>
      <c r="CY987" t="s">
        <v>112</v>
      </c>
      <c r="CZ987" t="s">
        <v>113</v>
      </c>
      <c r="DA987" t="s">
        <v>114</v>
      </c>
      <c r="DB987" t="s">
        <v>115</v>
      </c>
      <c r="DC987">
        <v>1</v>
      </c>
    </row>
    <row r="988" spans="1:107" x14ac:dyDescent="0.2">
      <c r="A988" t="s">
        <v>108</v>
      </c>
      <c r="B988">
        <v>0</v>
      </c>
      <c r="D988" t="s">
        <v>109</v>
      </c>
      <c r="K988">
        <v>1</v>
      </c>
      <c r="M988">
        <v>2</v>
      </c>
      <c r="N988" t="s">
        <v>990</v>
      </c>
      <c r="O988">
        <v>0</v>
      </c>
      <c r="V988">
        <v>6127975</v>
      </c>
      <c r="W988" s="2">
        <v>42432</v>
      </c>
      <c r="X988">
        <v>4</v>
      </c>
      <c r="Y988">
        <v>2</v>
      </c>
      <c r="Z988">
        <v>2</v>
      </c>
      <c r="AB988">
        <v>0</v>
      </c>
      <c r="AC988">
        <v>0</v>
      </c>
      <c r="AD988" s="2">
        <v>42433</v>
      </c>
      <c r="AE988" s="3" t="s">
        <v>991</v>
      </c>
      <c r="AF988">
        <v>23</v>
      </c>
      <c r="AG988">
        <v>23</v>
      </c>
      <c r="AH988" s="3" t="s">
        <v>1000</v>
      </c>
      <c r="AI988">
        <v>2</v>
      </c>
      <c r="AJ988">
        <v>2</v>
      </c>
      <c r="AK988" t="s">
        <v>357</v>
      </c>
      <c r="AL988">
        <v>1866</v>
      </c>
      <c r="AM988">
        <v>0.01</v>
      </c>
      <c r="AN988">
        <v>0.01</v>
      </c>
      <c r="AO988">
        <v>712</v>
      </c>
      <c r="AP988">
        <v>712</v>
      </c>
      <c r="AQ988">
        <v>405</v>
      </c>
      <c r="AR988">
        <v>405</v>
      </c>
      <c r="AS988">
        <v>1866</v>
      </c>
      <c r="AT988">
        <v>10</v>
      </c>
      <c r="AU988">
        <v>10</v>
      </c>
      <c r="AV988">
        <v>0.01</v>
      </c>
      <c r="AW988">
        <v>0.01</v>
      </c>
      <c r="AX988">
        <v>1168</v>
      </c>
      <c r="AY988">
        <v>1168</v>
      </c>
      <c r="AZ988">
        <v>133</v>
      </c>
      <c r="BA988">
        <v>133</v>
      </c>
      <c r="BB988" t="s">
        <v>135</v>
      </c>
      <c r="BC988" t="s">
        <v>992</v>
      </c>
      <c r="BD988">
        <v>1</v>
      </c>
      <c r="BF988" s="2">
        <v>42433</v>
      </c>
      <c r="BG988" s="3" t="s">
        <v>125</v>
      </c>
      <c r="BH988">
        <v>41054531300042</v>
      </c>
      <c r="BJ988" t="s">
        <v>112</v>
      </c>
      <c r="BK988" t="s">
        <v>993</v>
      </c>
      <c r="BL988" t="s">
        <v>994</v>
      </c>
      <c r="BN988" s="2">
        <v>42432</v>
      </c>
      <c r="BO988">
        <v>3</v>
      </c>
      <c r="BQ988">
        <v>1409</v>
      </c>
      <c r="BS988" t="s">
        <v>117</v>
      </c>
      <c r="BT988">
        <v>11</v>
      </c>
      <c r="BV988">
        <v>27</v>
      </c>
      <c r="BX988">
        <v>1</v>
      </c>
      <c r="BZ988">
        <v>34255833500051</v>
      </c>
      <c r="CB988" t="s">
        <v>112</v>
      </c>
      <c r="CC988">
        <v>1</v>
      </c>
      <c r="CE988">
        <v>3</v>
      </c>
      <c r="CG988">
        <v>41054531300042</v>
      </c>
      <c r="CI988" t="s">
        <v>109</v>
      </c>
      <c r="CK988">
        <v>3</v>
      </c>
      <c r="CQ988" t="s">
        <v>110</v>
      </c>
      <c r="CR988" s="2">
        <v>42460</v>
      </c>
      <c r="CS988">
        <v>0</v>
      </c>
      <c r="CU988" t="s">
        <v>109</v>
      </c>
      <c r="CV988" t="s">
        <v>111</v>
      </c>
      <c r="CW988">
        <v>41054531300042</v>
      </c>
      <c r="CY988" t="s">
        <v>112</v>
      </c>
      <c r="CZ988" t="s">
        <v>113</v>
      </c>
      <c r="DA988" t="s">
        <v>114</v>
      </c>
      <c r="DB988" t="s">
        <v>115</v>
      </c>
      <c r="DC988">
        <v>1</v>
      </c>
    </row>
    <row r="989" spans="1:107" x14ac:dyDescent="0.2">
      <c r="A989" t="s">
        <v>108</v>
      </c>
      <c r="B989">
        <v>0</v>
      </c>
      <c r="D989" t="s">
        <v>109</v>
      </c>
      <c r="K989">
        <v>1</v>
      </c>
      <c r="M989">
        <v>2</v>
      </c>
      <c r="N989" t="s">
        <v>990</v>
      </c>
      <c r="O989">
        <v>0</v>
      </c>
      <c r="V989">
        <v>6127975</v>
      </c>
      <c r="W989" s="2">
        <v>42432</v>
      </c>
      <c r="X989">
        <v>4</v>
      </c>
      <c r="Y989">
        <v>1</v>
      </c>
      <c r="Z989">
        <v>1</v>
      </c>
      <c r="AB989">
        <v>0</v>
      </c>
      <c r="AC989">
        <v>0</v>
      </c>
      <c r="AD989" s="2">
        <v>42433</v>
      </c>
      <c r="AE989" s="3" t="s">
        <v>991</v>
      </c>
      <c r="AF989">
        <v>23</v>
      </c>
      <c r="AG989">
        <v>23</v>
      </c>
      <c r="AH989" s="3" t="s">
        <v>1000</v>
      </c>
      <c r="AI989">
        <v>2</v>
      </c>
      <c r="AJ989">
        <v>2</v>
      </c>
      <c r="AK989" t="s">
        <v>358</v>
      </c>
      <c r="AL989">
        <v>5553</v>
      </c>
      <c r="AM989">
        <v>5.0000000000000001E-3</v>
      </c>
      <c r="AN989">
        <v>5.0000000000000001E-3</v>
      </c>
      <c r="AO989">
        <v>712</v>
      </c>
      <c r="AP989">
        <v>712</v>
      </c>
      <c r="AQ989">
        <v>405</v>
      </c>
      <c r="AR989">
        <v>405</v>
      </c>
      <c r="AS989">
        <v>5553</v>
      </c>
      <c r="AT989">
        <v>10</v>
      </c>
      <c r="AU989">
        <v>10</v>
      </c>
      <c r="AV989">
        <v>5.0000000000000001E-3</v>
      </c>
      <c r="AW989">
        <v>5.0000000000000001E-3</v>
      </c>
      <c r="AX989">
        <v>1168</v>
      </c>
      <c r="AY989">
        <v>1168</v>
      </c>
      <c r="AZ989">
        <v>133</v>
      </c>
      <c r="BA989">
        <v>133</v>
      </c>
      <c r="BB989" t="s">
        <v>135</v>
      </c>
      <c r="BC989" t="s">
        <v>992</v>
      </c>
      <c r="BD989">
        <v>1</v>
      </c>
      <c r="BF989" s="2">
        <v>42433</v>
      </c>
      <c r="BG989" s="3" t="s">
        <v>125</v>
      </c>
      <c r="BH989">
        <v>41054531300042</v>
      </c>
      <c r="BJ989" t="s">
        <v>112</v>
      </c>
      <c r="BK989" t="s">
        <v>993</v>
      </c>
      <c r="BL989" t="s">
        <v>994</v>
      </c>
      <c r="BN989" s="2">
        <v>42432</v>
      </c>
      <c r="BO989">
        <v>3</v>
      </c>
      <c r="BQ989">
        <v>1409</v>
      </c>
      <c r="BS989" t="s">
        <v>117</v>
      </c>
      <c r="BT989">
        <v>11</v>
      </c>
      <c r="BV989">
        <v>27</v>
      </c>
      <c r="BX989">
        <v>1</v>
      </c>
      <c r="BZ989">
        <v>34255833500051</v>
      </c>
      <c r="CB989" t="s">
        <v>112</v>
      </c>
      <c r="CC989">
        <v>1</v>
      </c>
      <c r="CE989">
        <v>3</v>
      </c>
      <c r="CG989">
        <v>41054531300042</v>
      </c>
      <c r="CI989" t="s">
        <v>109</v>
      </c>
      <c r="CK989">
        <v>3</v>
      </c>
      <c r="CQ989" t="s">
        <v>110</v>
      </c>
      <c r="CR989" s="2">
        <v>42460</v>
      </c>
      <c r="CS989">
        <v>0</v>
      </c>
      <c r="CU989" t="s">
        <v>109</v>
      </c>
      <c r="CV989" t="s">
        <v>111</v>
      </c>
      <c r="CW989">
        <v>41054531300042</v>
      </c>
      <c r="CY989" t="s">
        <v>112</v>
      </c>
      <c r="CZ989" t="s">
        <v>113</v>
      </c>
      <c r="DA989" t="s">
        <v>114</v>
      </c>
      <c r="DB989" t="s">
        <v>115</v>
      </c>
      <c r="DC989">
        <v>1</v>
      </c>
    </row>
    <row r="990" spans="1:107" x14ac:dyDescent="0.2">
      <c r="A990" t="s">
        <v>108</v>
      </c>
      <c r="B990">
        <v>0</v>
      </c>
      <c r="D990" t="s">
        <v>109</v>
      </c>
      <c r="K990">
        <v>1</v>
      </c>
      <c r="M990">
        <v>2</v>
      </c>
      <c r="N990" t="s">
        <v>990</v>
      </c>
      <c r="O990">
        <v>0</v>
      </c>
      <c r="V990">
        <v>6127975</v>
      </c>
      <c r="W990" s="2">
        <v>42432</v>
      </c>
      <c r="X990">
        <v>4</v>
      </c>
      <c r="Y990">
        <v>1</v>
      </c>
      <c r="Z990">
        <v>1</v>
      </c>
      <c r="AB990">
        <v>0</v>
      </c>
      <c r="AC990">
        <v>0</v>
      </c>
      <c r="AD990" s="2">
        <v>42433</v>
      </c>
      <c r="AE990" s="3" t="s">
        <v>991</v>
      </c>
      <c r="AF990">
        <v>23</v>
      </c>
      <c r="AG990">
        <v>23</v>
      </c>
      <c r="AH990" s="3" t="s">
        <v>1002</v>
      </c>
      <c r="AI990">
        <v>2</v>
      </c>
      <c r="AJ990">
        <v>2</v>
      </c>
      <c r="AK990" t="s">
        <v>359</v>
      </c>
      <c r="AL990">
        <v>1464</v>
      </c>
      <c r="AM990">
        <v>0.02</v>
      </c>
      <c r="AN990">
        <v>0.02</v>
      </c>
      <c r="AQ990">
        <v>454</v>
      </c>
      <c r="AR990">
        <v>454</v>
      </c>
      <c r="AS990">
        <v>1464</v>
      </c>
      <c r="AT990">
        <v>10</v>
      </c>
      <c r="AU990">
        <v>10</v>
      </c>
      <c r="AV990">
        <v>0.02</v>
      </c>
      <c r="AW990">
        <v>0.02</v>
      </c>
      <c r="AZ990">
        <v>133</v>
      </c>
      <c r="BA990">
        <v>133</v>
      </c>
      <c r="BB990" t="s">
        <v>135</v>
      </c>
      <c r="BC990" t="s">
        <v>992</v>
      </c>
      <c r="BD990">
        <v>1</v>
      </c>
      <c r="BF990" s="2">
        <v>42433</v>
      </c>
      <c r="BG990" s="3" t="s">
        <v>125</v>
      </c>
      <c r="BH990">
        <v>41054531300042</v>
      </c>
      <c r="BJ990" t="s">
        <v>112</v>
      </c>
      <c r="BK990" t="s">
        <v>993</v>
      </c>
      <c r="BL990" t="s">
        <v>994</v>
      </c>
      <c r="BN990" s="2">
        <v>42432</v>
      </c>
      <c r="BO990">
        <v>3</v>
      </c>
      <c r="BQ990">
        <v>1409</v>
      </c>
      <c r="BS990" t="s">
        <v>117</v>
      </c>
      <c r="BT990">
        <v>11</v>
      </c>
      <c r="BV990">
        <v>27</v>
      </c>
      <c r="BX990">
        <v>1</v>
      </c>
      <c r="BZ990">
        <v>34255833500051</v>
      </c>
      <c r="CB990" t="s">
        <v>112</v>
      </c>
      <c r="CC990">
        <v>1</v>
      </c>
      <c r="CE990">
        <v>3</v>
      </c>
      <c r="CG990">
        <v>41054531300042</v>
      </c>
      <c r="CI990" t="s">
        <v>109</v>
      </c>
      <c r="CK990">
        <v>3</v>
      </c>
      <c r="CQ990" t="s">
        <v>110</v>
      </c>
      <c r="CR990" s="2">
        <v>42460</v>
      </c>
      <c r="CS990">
        <v>0</v>
      </c>
      <c r="CU990" t="s">
        <v>109</v>
      </c>
      <c r="CV990" t="s">
        <v>111</v>
      </c>
      <c r="CW990">
        <v>41054531300042</v>
      </c>
      <c r="CY990" t="s">
        <v>112</v>
      </c>
      <c r="CZ990" t="s">
        <v>113</v>
      </c>
      <c r="DA990" t="s">
        <v>114</v>
      </c>
      <c r="DB990" t="s">
        <v>115</v>
      </c>
      <c r="DC990">
        <v>1</v>
      </c>
    </row>
    <row r="991" spans="1:107" x14ac:dyDescent="0.2">
      <c r="A991" t="s">
        <v>108</v>
      </c>
      <c r="B991">
        <v>0</v>
      </c>
      <c r="D991" t="s">
        <v>109</v>
      </c>
      <c r="K991">
        <v>1</v>
      </c>
      <c r="M991">
        <v>2</v>
      </c>
      <c r="N991" t="s">
        <v>990</v>
      </c>
      <c r="O991">
        <v>0</v>
      </c>
      <c r="V991">
        <v>6127975</v>
      </c>
      <c r="W991" s="2">
        <v>42432</v>
      </c>
      <c r="X991">
        <v>4</v>
      </c>
      <c r="Y991">
        <v>2</v>
      </c>
      <c r="Z991">
        <v>2</v>
      </c>
      <c r="AB991">
        <v>0</v>
      </c>
      <c r="AC991">
        <v>0</v>
      </c>
      <c r="AD991" s="2">
        <v>42433</v>
      </c>
      <c r="AE991" s="3" t="s">
        <v>991</v>
      </c>
      <c r="AF991">
        <v>23</v>
      </c>
      <c r="AG991">
        <v>23</v>
      </c>
      <c r="AH991" s="3" t="s">
        <v>1000</v>
      </c>
      <c r="AI991">
        <v>2</v>
      </c>
      <c r="AJ991">
        <v>2</v>
      </c>
      <c r="AK991" t="s">
        <v>360</v>
      </c>
      <c r="AL991">
        <v>2950</v>
      </c>
      <c r="AM991">
        <v>0.01</v>
      </c>
      <c r="AN991">
        <v>0.01</v>
      </c>
      <c r="AO991">
        <v>712</v>
      </c>
      <c r="AP991">
        <v>712</v>
      </c>
      <c r="AQ991">
        <v>405</v>
      </c>
      <c r="AR991">
        <v>405</v>
      </c>
      <c r="AS991">
        <v>2950</v>
      </c>
      <c r="AT991">
        <v>10</v>
      </c>
      <c r="AU991">
        <v>10</v>
      </c>
      <c r="AV991">
        <v>0.01</v>
      </c>
      <c r="AW991">
        <v>0.01</v>
      </c>
      <c r="AX991">
        <v>1168</v>
      </c>
      <c r="AY991">
        <v>1168</v>
      </c>
      <c r="AZ991">
        <v>133</v>
      </c>
      <c r="BA991">
        <v>133</v>
      </c>
      <c r="BB991" t="s">
        <v>135</v>
      </c>
      <c r="BC991" t="s">
        <v>992</v>
      </c>
      <c r="BD991">
        <v>1</v>
      </c>
      <c r="BF991" s="2">
        <v>42433</v>
      </c>
      <c r="BG991" s="3" t="s">
        <v>125</v>
      </c>
      <c r="BH991">
        <v>41054531300042</v>
      </c>
      <c r="BJ991" t="s">
        <v>112</v>
      </c>
      <c r="BK991" t="s">
        <v>993</v>
      </c>
      <c r="BL991" t="s">
        <v>994</v>
      </c>
      <c r="BN991" s="2">
        <v>42432</v>
      </c>
      <c r="BO991">
        <v>3</v>
      </c>
      <c r="BQ991">
        <v>1409</v>
      </c>
      <c r="BS991" t="s">
        <v>117</v>
      </c>
      <c r="BT991">
        <v>11</v>
      </c>
      <c r="BV991">
        <v>27</v>
      </c>
      <c r="BX991">
        <v>1</v>
      </c>
      <c r="BZ991">
        <v>34255833500051</v>
      </c>
      <c r="CB991" t="s">
        <v>112</v>
      </c>
      <c r="CC991">
        <v>1</v>
      </c>
      <c r="CE991">
        <v>3</v>
      </c>
      <c r="CG991">
        <v>41054531300042</v>
      </c>
      <c r="CI991" t="s">
        <v>109</v>
      </c>
      <c r="CK991">
        <v>3</v>
      </c>
      <c r="CQ991" t="s">
        <v>110</v>
      </c>
      <c r="CR991" s="2">
        <v>42460</v>
      </c>
      <c r="CS991">
        <v>0</v>
      </c>
      <c r="CU991" t="s">
        <v>109</v>
      </c>
      <c r="CV991" t="s">
        <v>111</v>
      </c>
      <c r="CW991">
        <v>41054531300042</v>
      </c>
      <c r="CY991" t="s">
        <v>112</v>
      </c>
      <c r="CZ991" t="s">
        <v>113</v>
      </c>
      <c r="DA991" t="s">
        <v>114</v>
      </c>
      <c r="DB991" t="s">
        <v>115</v>
      </c>
      <c r="DC991">
        <v>1</v>
      </c>
    </row>
    <row r="992" spans="1:107" x14ac:dyDescent="0.2">
      <c r="A992" t="s">
        <v>108</v>
      </c>
      <c r="B992">
        <v>0</v>
      </c>
      <c r="D992" t="s">
        <v>109</v>
      </c>
      <c r="K992">
        <v>1</v>
      </c>
      <c r="M992">
        <v>2</v>
      </c>
      <c r="N992" t="s">
        <v>990</v>
      </c>
      <c r="O992">
        <v>0</v>
      </c>
      <c r="V992">
        <v>6127975</v>
      </c>
      <c r="W992" s="2">
        <v>42432</v>
      </c>
      <c r="X992">
        <v>4</v>
      </c>
      <c r="Y992">
        <v>1</v>
      </c>
      <c r="Z992">
        <v>1</v>
      </c>
      <c r="AB992">
        <v>0</v>
      </c>
      <c r="AC992">
        <v>0</v>
      </c>
      <c r="AD992" s="2">
        <v>42433</v>
      </c>
      <c r="AE992" s="3" t="s">
        <v>991</v>
      </c>
      <c r="AF992">
        <v>23</v>
      </c>
      <c r="AG992">
        <v>23</v>
      </c>
      <c r="AH992" s="3" t="s">
        <v>1000</v>
      </c>
      <c r="AI992">
        <v>2</v>
      </c>
      <c r="AJ992">
        <v>2</v>
      </c>
      <c r="AK992" t="s">
        <v>361</v>
      </c>
      <c r="AL992">
        <v>1133</v>
      </c>
      <c r="AM992">
        <v>5.0000000000000001E-3</v>
      </c>
      <c r="AN992">
        <v>5.0000000000000001E-3</v>
      </c>
      <c r="AO992">
        <v>712</v>
      </c>
      <c r="AP992">
        <v>712</v>
      </c>
      <c r="AQ992">
        <v>405</v>
      </c>
      <c r="AR992">
        <v>405</v>
      </c>
      <c r="AS992">
        <v>1133</v>
      </c>
      <c r="AT992">
        <v>10</v>
      </c>
      <c r="AU992">
        <v>10</v>
      </c>
      <c r="AV992">
        <v>5.0000000000000001E-3</v>
      </c>
      <c r="AW992">
        <v>5.0000000000000001E-3</v>
      </c>
      <c r="AX992">
        <v>1168</v>
      </c>
      <c r="AY992">
        <v>1168</v>
      </c>
      <c r="AZ992">
        <v>133</v>
      </c>
      <c r="BA992">
        <v>133</v>
      </c>
      <c r="BB992" t="s">
        <v>135</v>
      </c>
      <c r="BC992" t="s">
        <v>992</v>
      </c>
      <c r="BD992">
        <v>1</v>
      </c>
      <c r="BF992" s="2">
        <v>42433</v>
      </c>
      <c r="BG992" s="3" t="s">
        <v>125</v>
      </c>
      <c r="BH992">
        <v>41054531300042</v>
      </c>
      <c r="BJ992" t="s">
        <v>112</v>
      </c>
      <c r="BK992" t="s">
        <v>993</v>
      </c>
      <c r="BL992" t="s">
        <v>994</v>
      </c>
      <c r="BN992" s="2">
        <v>42432</v>
      </c>
      <c r="BO992">
        <v>3</v>
      </c>
      <c r="BQ992">
        <v>1409</v>
      </c>
      <c r="BS992" t="s">
        <v>117</v>
      </c>
      <c r="BT992">
        <v>11</v>
      </c>
      <c r="BV992">
        <v>27</v>
      </c>
      <c r="BX992">
        <v>1</v>
      </c>
      <c r="BZ992">
        <v>34255833500051</v>
      </c>
      <c r="CB992" t="s">
        <v>112</v>
      </c>
      <c r="CC992">
        <v>1</v>
      </c>
      <c r="CE992">
        <v>3</v>
      </c>
      <c r="CG992">
        <v>41054531300042</v>
      </c>
      <c r="CI992" t="s">
        <v>109</v>
      </c>
      <c r="CK992">
        <v>3</v>
      </c>
      <c r="CQ992" t="s">
        <v>110</v>
      </c>
      <c r="CR992" s="2">
        <v>42460</v>
      </c>
      <c r="CS992">
        <v>0</v>
      </c>
      <c r="CU992" t="s">
        <v>109</v>
      </c>
      <c r="CV992" t="s">
        <v>111</v>
      </c>
      <c r="CW992">
        <v>41054531300042</v>
      </c>
      <c r="CY992" t="s">
        <v>112</v>
      </c>
      <c r="CZ992" t="s">
        <v>113</v>
      </c>
      <c r="DA992" t="s">
        <v>114</v>
      </c>
      <c r="DB992" t="s">
        <v>115</v>
      </c>
      <c r="DC992">
        <v>1</v>
      </c>
    </row>
    <row r="993" spans="1:107" x14ac:dyDescent="0.2">
      <c r="A993" t="s">
        <v>108</v>
      </c>
      <c r="B993">
        <v>0</v>
      </c>
      <c r="D993" t="s">
        <v>109</v>
      </c>
      <c r="K993">
        <v>1</v>
      </c>
      <c r="M993">
        <v>2</v>
      </c>
      <c r="N993" t="s">
        <v>990</v>
      </c>
      <c r="O993">
        <v>0</v>
      </c>
      <c r="V993">
        <v>6127975</v>
      </c>
      <c r="W993" s="2">
        <v>42432</v>
      </c>
      <c r="X993">
        <v>4</v>
      </c>
      <c r="Y993">
        <v>1</v>
      </c>
      <c r="Z993">
        <v>1</v>
      </c>
      <c r="AB993">
        <v>0</v>
      </c>
      <c r="AC993">
        <v>0</v>
      </c>
      <c r="AD993" s="2">
        <v>42433</v>
      </c>
      <c r="AE993" s="3" t="s">
        <v>991</v>
      </c>
      <c r="AF993">
        <v>23</v>
      </c>
      <c r="AG993">
        <v>23</v>
      </c>
      <c r="AH993" s="3" t="s">
        <v>998</v>
      </c>
      <c r="AI993">
        <v>2</v>
      </c>
      <c r="AJ993">
        <v>2</v>
      </c>
      <c r="AK993" t="s">
        <v>362</v>
      </c>
      <c r="AL993">
        <v>5522</v>
      </c>
      <c r="AM993">
        <v>0.02</v>
      </c>
      <c r="AN993">
        <v>0.02</v>
      </c>
      <c r="AQ993">
        <v>454</v>
      </c>
      <c r="AR993">
        <v>454</v>
      </c>
      <c r="AS993">
        <v>5522</v>
      </c>
      <c r="AT993">
        <v>10</v>
      </c>
      <c r="AU993">
        <v>10</v>
      </c>
      <c r="AV993">
        <v>0.02</v>
      </c>
      <c r="AW993">
        <v>0.02</v>
      </c>
      <c r="AZ993">
        <v>133</v>
      </c>
      <c r="BA993">
        <v>133</v>
      </c>
      <c r="BB993" t="s">
        <v>135</v>
      </c>
      <c r="BC993" t="s">
        <v>992</v>
      </c>
      <c r="BD993">
        <v>1</v>
      </c>
      <c r="BF993" s="2">
        <v>42433</v>
      </c>
      <c r="BG993" s="3" t="s">
        <v>125</v>
      </c>
      <c r="BH993">
        <v>41054531300042</v>
      </c>
      <c r="BJ993" t="s">
        <v>112</v>
      </c>
      <c r="BK993" t="s">
        <v>993</v>
      </c>
      <c r="BL993" t="s">
        <v>994</v>
      </c>
      <c r="BN993" s="2">
        <v>42432</v>
      </c>
      <c r="BO993">
        <v>3</v>
      </c>
      <c r="BQ993">
        <v>1409</v>
      </c>
      <c r="BS993" t="s">
        <v>117</v>
      </c>
      <c r="BT993">
        <v>11</v>
      </c>
      <c r="BV993">
        <v>27</v>
      </c>
      <c r="BX993">
        <v>1</v>
      </c>
      <c r="BZ993">
        <v>34255833500051</v>
      </c>
      <c r="CB993" t="s">
        <v>112</v>
      </c>
      <c r="CC993">
        <v>1</v>
      </c>
      <c r="CE993">
        <v>3</v>
      </c>
      <c r="CG993">
        <v>41054531300042</v>
      </c>
      <c r="CI993" t="s">
        <v>109</v>
      </c>
      <c r="CK993">
        <v>3</v>
      </c>
      <c r="CQ993" t="s">
        <v>110</v>
      </c>
      <c r="CR993" s="2">
        <v>42460</v>
      </c>
      <c r="CS993">
        <v>0</v>
      </c>
      <c r="CU993" t="s">
        <v>109</v>
      </c>
      <c r="CV993" t="s">
        <v>111</v>
      </c>
      <c r="CW993">
        <v>41054531300042</v>
      </c>
      <c r="CY993" t="s">
        <v>112</v>
      </c>
      <c r="CZ993" t="s">
        <v>113</v>
      </c>
      <c r="DA993" t="s">
        <v>114</v>
      </c>
      <c r="DB993" t="s">
        <v>115</v>
      </c>
      <c r="DC993">
        <v>1</v>
      </c>
    </row>
    <row r="994" spans="1:107" x14ac:dyDescent="0.2">
      <c r="A994" t="s">
        <v>108</v>
      </c>
      <c r="B994">
        <v>0</v>
      </c>
      <c r="D994" t="s">
        <v>109</v>
      </c>
      <c r="K994">
        <v>1</v>
      </c>
      <c r="M994">
        <v>2</v>
      </c>
      <c r="N994" t="s">
        <v>990</v>
      </c>
      <c r="O994">
        <v>0</v>
      </c>
      <c r="V994">
        <v>6127975</v>
      </c>
      <c r="W994" s="2">
        <v>42432</v>
      </c>
      <c r="X994">
        <v>4</v>
      </c>
      <c r="Y994">
        <v>1</v>
      </c>
      <c r="Z994">
        <v>1</v>
      </c>
      <c r="AB994">
        <v>0</v>
      </c>
      <c r="AC994">
        <v>0</v>
      </c>
      <c r="AD994" s="2">
        <v>42433</v>
      </c>
      <c r="AE994" s="3" t="s">
        <v>991</v>
      </c>
      <c r="AF994">
        <v>23</v>
      </c>
      <c r="AG994">
        <v>23</v>
      </c>
      <c r="AH994" s="3" t="s">
        <v>1000</v>
      </c>
      <c r="AI994">
        <v>2</v>
      </c>
      <c r="AJ994">
        <v>2</v>
      </c>
      <c r="AK994" t="s">
        <v>363</v>
      </c>
      <c r="AL994">
        <v>1134</v>
      </c>
      <c r="AM994">
        <v>5.0000000000000001E-3</v>
      </c>
      <c r="AN994">
        <v>5.0000000000000001E-3</v>
      </c>
      <c r="AO994">
        <v>712</v>
      </c>
      <c r="AP994">
        <v>712</v>
      </c>
      <c r="AQ994">
        <v>405</v>
      </c>
      <c r="AR994">
        <v>405</v>
      </c>
      <c r="AS994">
        <v>1134</v>
      </c>
      <c r="AT994">
        <v>10</v>
      </c>
      <c r="AU994">
        <v>10</v>
      </c>
      <c r="AV994">
        <v>5.0000000000000001E-3</v>
      </c>
      <c r="AW994">
        <v>5.0000000000000001E-3</v>
      </c>
      <c r="AX994">
        <v>1168</v>
      </c>
      <c r="AY994">
        <v>1168</v>
      </c>
      <c r="AZ994">
        <v>133</v>
      </c>
      <c r="BA994">
        <v>133</v>
      </c>
      <c r="BB994" t="s">
        <v>135</v>
      </c>
      <c r="BC994" t="s">
        <v>992</v>
      </c>
      <c r="BD994">
        <v>1</v>
      </c>
      <c r="BF994" s="2">
        <v>42433</v>
      </c>
      <c r="BG994" s="3" t="s">
        <v>125</v>
      </c>
      <c r="BH994">
        <v>41054531300042</v>
      </c>
      <c r="BJ994" t="s">
        <v>112</v>
      </c>
      <c r="BK994" t="s">
        <v>993</v>
      </c>
      <c r="BL994" t="s">
        <v>994</v>
      </c>
      <c r="BN994" s="2">
        <v>42432</v>
      </c>
      <c r="BO994">
        <v>3</v>
      </c>
      <c r="BQ994">
        <v>1409</v>
      </c>
      <c r="BS994" t="s">
        <v>117</v>
      </c>
      <c r="BT994">
        <v>11</v>
      </c>
      <c r="BV994">
        <v>27</v>
      </c>
      <c r="BX994">
        <v>1</v>
      </c>
      <c r="BZ994">
        <v>34255833500051</v>
      </c>
      <c r="CB994" t="s">
        <v>112</v>
      </c>
      <c r="CC994">
        <v>1</v>
      </c>
      <c r="CE994">
        <v>3</v>
      </c>
      <c r="CG994">
        <v>41054531300042</v>
      </c>
      <c r="CI994" t="s">
        <v>109</v>
      </c>
      <c r="CK994">
        <v>3</v>
      </c>
      <c r="CQ994" t="s">
        <v>110</v>
      </c>
      <c r="CR994" s="2">
        <v>42460</v>
      </c>
      <c r="CS994">
        <v>0</v>
      </c>
      <c r="CU994" t="s">
        <v>109</v>
      </c>
      <c r="CV994" t="s">
        <v>111</v>
      </c>
      <c r="CW994">
        <v>41054531300042</v>
      </c>
      <c r="CY994" t="s">
        <v>112</v>
      </c>
      <c r="CZ994" t="s">
        <v>113</v>
      </c>
      <c r="DA994" t="s">
        <v>114</v>
      </c>
      <c r="DB994" t="s">
        <v>115</v>
      </c>
      <c r="DC994">
        <v>1</v>
      </c>
    </row>
    <row r="995" spans="1:107" x14ac:dyDescent="0.2">
      <c r="A995" t="s">
        <v>108</v>
      </c>
      <c r="B995">
        <v>0</v>
      </c>
      <c r="D995" t="s">
        <v>109</v>
      </c>
      <c r="K995">
        <v>1</v>
      </c>
      <c r="M995">
        <v>2</v>
      </c>
      <c r="N995" t="s">
        <v>990</v>
      </c>
      <c r="O995">
        <v>0</v>
      </c>
      <c r="V995">
        <v>6127975</v>
      </c>
      <c r="W995" s="2">
        <v>42432</v>
      </c>
      <c r="X995">
        <v>4</v>
      </c>
      <c r="Y995">
        <v>1</v>
      </c>
      <c r="Z995">
        <v>1</v>
      </c>
      <c r="AB995">
        <v>0</v>
      </c>
      <c r="AC995">
        <v>0</v>
      </c>
      <c r="AD995" s="2">
        <v>42433</v>
      </c>
      <c r="AE995" s="3" t="s">
        <v>991</v>
      </c>
      <c r="AF995">
        <v>23</v>
      </c>
      <c r="AG995">
        <v>23</v>
      </c>
      <c r="AH995" s="3" t="s">
        <v>1014</v>
      </c>
      <c r="AI995">
        <v>2</v>
      </c>
      <c r="AJ995">
        <v>2</v>
      </c>
      <c r="AK995" t="s">
        <v>364</v>
      </c>
      <c r="AL995">
        <v>5554</v>
      </c>
      <c r="AM995">
        <v>0.05</v>
      </c>
      <c r="AN995">
        <v>0.05</v>
      </c>
      <c r="AQ995">
        <v>454</v>
      </c>
      <c r="AR995">
        <v>454</v>
      </c>
      <c r="AS995">
        <v>5554</v>
      </c>
      <c r="AT995">
        <v>10</v>
      </c>
      <c r="AU995">
        <v>10</v>
      </c>
      <c r="AV995">
        <v>0.05</v>
      </c>
      <c r="AW995">
        <v>0.05</v>
      </c>
      <c r="AZ995">
        <v>133</v>
      </c>
      <c r="BA995">
        <v>133</v>
      </c>
      <c r="BB995" t="s">
        <v>135</v>
      </c>
      <c r="BC995" t="s">
        <v>992</v>
      </c>
      <c r="BD995">
        <v>1</v>
      </c>
      <c r="BF995" s="2">
        <v>42433</v>
      </c>
      <c r="BG995" s="3" t="s">
        <v>125</v>
      </c>
      <c r="BH995">
        <v>41054531300042</v>
      </c>
      <c r="BJ995" t="s">
        <v>112</v>
      </c>
      <c r="BK995" t="s">
        <v>993</v>
      </c>
      <c r="BL995" t="s">
        <v>994</v>
      </c>
      <c r="BN995" s="2">
        <v>42432</v>
      </c>
      <c r="BO995">
        <v>3</v>
      </c>
      <c r="BQ995">
        <v>1409</v>
      </c>
      <c r="BS995" t="s">
        <v>117</v>
      </c>
      <c r="BT995">
        <v>11</v>
      </c>
      <c r="BV995">
        <v>27</v>
      </c>
      <c r="BX995">
        <v>1</v>
      </c>
      <c r="BZ995">
        <v>34255833500051</v>
      </c>
      <c r="CB995" t="s">
        <v>112</v>
      </c>
      <c r="CC995">
        <v>1</v>
      </c>
      <c r="CE995">
        <v>3</v>
      </c>
      <c r="CG995">
        <v>41054531300042</v>
      </c>
      <c r="CI995" t="s">
        <v>109</v>
      </c>
      <c r="CK995">
        <v>3</v>
      </c>
      <c r="CQ995" t="s">
        <v>110</v>
      </c>
      <c r="CR995" s="2">
        <v>42460</v>
      </c>
      <c r="CS995">
        <v>0</v>
      </c>
      <c r="CU995" t="s">
        <v>109</v>
      </c>
      <c r="CV995" t="s">
        <v>111</v>
      </c>
      <c r="CW995">
        <v>41054531300042</v>
      </c>
      <c r="CY995" t="s">
        <v>112</v>
      </c>
      <c r="CZ995" t="s">
        <v>113</v>
      </c>
      <c r="DA995" t="s">
        <v>114</v>
      </c>
      <c r="DB995" t="s">
        <v>115</v>
      </c>
      <c r="DC995">
        <v>1</v>
      </c>
    </row>
    <row r="996" spans="1:107" x14ac:dyDescent="0.2">
      <c r="A996" t="s">
        <v>108</v>
      </c>
      <c r="B996">
        <v>0</v>
      </c>
      <c r="D996" t="s">
        <v>109</v>
      </c>
      <c r="K996">
        <v>1</v>
      </c>
      <c r="M996">
        <v>2</v>
      </c>
      <c r="N996" t="s">
        <v>990</v>
      </c>
      <c r="O996">
        <v>0</v>
      </c>
      <c r="V996">
        <v>6127975</v>
      </c>
      <c r="W996" s="2">
        <v>42432</v>
      </c>
      <c r="X996">
        <v>4</v>
      </c>
      <c r="Y996">
        <v>2</v>
      </c>
      <c r="Z996">
        <v>2</v>
      </c>
      <c r="AA996" t="s">
        <v>352</v>
      </c>
      <c r="AB996">
        <v>0</v>
      </c>
      <c r="AC996">
        <v>0</v>
      </c>
      <c r="AD996" s="2">
        <v>42433</v>
      </c>
      <c r="AE996" s="3" t="s">
        <v>991</v>
      </c>
      <c r="AF996">
        <v>23</v>
      </c>
      <c r="AG996">
        <v>23</v>
      </c>
      <c r="AH996" s="3" t="s">
        <v>1014</v>
      </c>
      <c r="AI996">
        <v>2</v>
      </c>
      <c r="AJ996">
        <v>2</v>
      </c>
      <c r="AK996" t="s">
        <v>366</v>
      </c>
      <c r="AL996">
        <v>2097</v>
      </c>
      <c r="AM996">
        <v>6.4000000000000001E-2</v>
      </c>
      <c r="AN996">
        <v>6.4000000000000001E-2</v>
      </c>
      <c r="AQ996">
        <v>454</v>
      </c>
      <c r="AR996">
        <v>454</v>
      </c>
      <c r="AS996">
        <v>2097</v>
      </c>
      <c r="AT996">
        <v>10</v>
      </c>
      <c r="AU996">
        <v>10</v>
      </c>
      <c r="AV996">
        <v>6.4000000000000001E-2</v>
      </c>
      <c r="AW996">
        <v>6.4000000000000001E-2</v>
      </c>
      <c r="AZ996">
        <v>133</v>
      </c>
      <c r="BA996">
        <v>133</v>
      </c>
      <c r="BB996" t="s">
        <v>135</v>
      </c>
      <c r="BC996" t="s">
        <v>992</v>
      </c>
      <c r="BD996">
        <v>1</v>
      </c>
      <c r="BF996" s="2">
        <v>42433</v>
      </c>
      <c r="BG996" s="3" t="s">
        <v>125</v>
      </c>
      <c r="BH996">
        <v>41054531300042</v>
      </c>
      <c r="BJ996" t="s">
        <v>112</v>
      </c>
      <c r="BK996" t="s">
        <v>993</v>
      </c>
      <c r="BL996" t="s">
        <v>994</v>
      </c>
      <c r="BN996" s="2">
        <v>42432</v>
      </c>
      <c r="BO996">
        <v>3</v>
      </c>
      <c r="BQ996">
        <v>1409</v>
      </c>
      <c r="BS996" t="s">
        <v>117</v>
      </c>
      <c r="BT996">
        <v>11</v>
      </c>
      <c r="BV996">
        <v>27</v>
      </c>
      <c r="BX996">
        <v>1</v>
      </c>
      <c r="BZ996">
        <v>34255833500051</v>
      </c>
      <c r="CB996" t="s">
        <v>112</v>
      </c>
      <c r="CC996">
        <v>1</v>
      </c>
      <c r="CE996">
        <v>3</v>
      </c>
      <c r="CG996">
        <v>41054531300042</v>
      </c>
      <c r="CI996" t="s">
        <v>109</v>
      </c>
      <c r="CK996">
        <v>3</v>
      </c>
      <c r="CQ996" t="s">
        <v>110</v>
      </c>
      <c r="CR996" s="2">
        <v>42460</v>
      </c>
      <c r="CS996">
        <v>0</v>
      </c>
      <c r="CU996" t="s">
        <v>109</v>
      </c>
      <c r="CV996" t="s">
        <v>111</v>
      </c>
      <c r="CW996">
        <v>41054531300042</v>
      </c>
      <c r="CY996" t="s">
        <v>112</v>
      </c>
      <c r="CZ996" t="s">
        <v>113</v>
      </c>
      <c r="DA996" t="s">
        <v>114</v>
      </c>
      <c r="DB996" t="s">
        <v>115</v>
      </c>
      <c r="DC996">
        <v>1</v>
      </c>
    </row>
    <row r="997" spans="1:107" x14ac:dyDescent="0.2">
      <c r="A997" t="s">
        <v>108</v>
      </c>
      <c r="B997">
        <v>0</v>
      </c>
      <c r="D997" t="s">
        <v>109</v>
      </c>
      <c r="K997">
        <v>1</v>
      </c>
      <c r="M997">
        <v>2</v>
      </c>
      <c r="N997" t="s">
        <v>990</v>
      </c>
      <c r="O997">
        <v>0</v>
      </c>
      <c r="V997">
        <v>6127975</v>
      </c>
      <c r="W997" s="2">
        <v>42432</v>
      </c>
      <c r="X997">
        <v>4</v>
      </c>
      <c r="Y997">
        <v>1</v>
      </c>
      <c r="Z997">
        <v>1</v>
      </c>
      <c r="AB997">
        <v>0</v>
      </c>
      <c r="AC997">
        <v>0</v>
      </c>
      <c r="AD997" s="2">
        <v>42433</v>
      </c>
      <c r="AE997" s="3" t="s">
        <v>991</v>
      </c>
      <c r="AF997">
        <v>23</v>
      </c>
      <c r="AG997">
        <v>23</v>
      </c>
      <c r="AH997" s="3" t="s">
        <v>995</v>
      </c>
      <c r="AI997">
        <v>2</v>
      </c>
      <c r="AJ997">
        <v>2</v>
      </c>
      <c r="AK997" t="s">
        <v>367</v>
      </c>
      <c r="AL997">
        <v>1135</v>
      </c>
      <c r="AM997">
        <v>0.5</v>
      </c>
      <c r="AN997">
        <v>0.5</v>
      </c>
      <c r="AQ997">
        <v>356</v>
      </c>
      <c r="AR997">
        <v>356</v>
      </c>
      <c r="AS997">
        <v>1135</v>
      </c>
      <c r="AT997">
        <v>1</v>
      </c>
      <c r="AU997">
        <v>1</v>
      </c>
      <c r="AV997">
        <v>0.9</v>
      </c>
      <c r="AW997">
        <v>0.9</v>
      </c>
      <c r="AZ997">
        <v>133</v>
      </c>
      <c r="BA997">
        <v>133</v>
      </c>
      <c r="BB997" t="s">
        <v>135</v>
      </c>
      <c r="BC997" t="s">
        <v>992</v>
      </c>
      <c r="BD997">
        <v>1</v>
      </c>
      <c r="BF997" s="2">
        <v>42433</v>
      </c>
      <c r="BG997" s="3" t="s">
        <v>125</v>
      </c>
      <c r="BH997">
        <v>41054531300042</v>
      </c>
      <c r="BJ997" t="s">
        <v>112</v>
      </c>
      <c r="BK997" t="s">
        <v>993</v>
      </c>
      <c r="BL997" t="s">
        <v>994</v>
      </c>
      <c r="BN997" s="2">
        <v>42432</v>
      </c>
      <c r="BO997">
        <v>3</v>
      </c>
      <c r="BQ997">
        <v>1409</v>
      </c>
      <c r="BS997" t="s">
        <v>117</v>
      </c>
      <c r="BT997">
        <v>11</v>
      </c>
      <c r="BV997">
        <v>27</v>
      </c>
      <c r="BX997">
        <v>1</v>
      </c>
      <c r="BZ997">
        <v>34255833500051</v>
      </c>
      <c r="CB997" t="s">
        <v>112</v>
      </c>
      <c r="CC997">
        <v>1</v>
      </c>
      <c r="CE997">
        <v>3</v>
      </c>
      <c r="CG997">
        <v>41054531300042</v>
      </c>
      <c r="CI997" t="s">
        <v>109</v>
      </c>
      <c r="CK997">
        <v>3</v>
      </c>
      <c r="CQ997" t="s">
        <v>110</v>
      </c>
      <c r="CR997" s="2">
        <v>42460</v>
      </c>
      <c r="CS997">
        <v>0</v>
      </c>
      <c r="CU997" t="s">
        <v>109</v>
      </c>
      <c r="CV997" t="s">
        <v>111</v>
      </c>
      <c r="CW997">
        <v>41054531300042</v>
      </c>
      <c r="CY997" t="s">
        <v>112</v>
      </c>
      <c r="CZ997" t="s">
        <v>113</v>
      </c>
      <c r="DA997" t="s">
        <v>114</v>
      </c>
      <c r="DB997" t="s">
        <v>115</v>
      </c>
      <c r="DC997">
        <v>1</v>
      </c>
    </row>
    <row r="998" spans="1:107" x14ac:dyDescent="0.2">
      <c r="A998" t="s">
        <v>108</v>
      </c>
      <c r="B998">
        <v>0</v>
      </c>
      <c r="D998" t="s">
        <v>109</v>
      </c>
      <c r="K998">
        <v>1</v>
      </c>
      <c r="M998">
        <v>2</v>
      </c>
      <c r="N998" t="s">
        <v>990</v>
      </c>
      <c r="O998">
        <v>0</v>
      </c>
      <c r="V998">
        <v>6127975</v>
      </c>
      <c r="W998" s="2">
        <v>42432</v>
      </c>
      <c r="X998">
        <v>4</v>
      </c>
      <c r="Y998">
        <v>1</v>
      </c>
      <c r="Z998">
        <v>1</v>
      </c>
      <c r="AB998">
        <v>0</v>
      </c>
      <c r="AC998">
        <v>0</v>
      </c>
      <c r="AD998" s="2">
        <v>42433</v>
      </c>
      <c r="AE998" s="3" t="s">
        <v>991</v>
      </c>
      <c r="AF998">
        <v>23</v>
      </c>
      <c r="AG998">
        <v>23</v>
      </c>
      <c r="AH998" s="3" t="s">
        <v>1000</v>
      </c>
      <c r="AI998">
        <v>2</v>
      </c>
      <c r="AJ998">
        <v>2</v>
      </c>
      <c r="AK998" t="s">
        <v>368</v>
      </c>
      <c r="AL998">
        <v>1341</v>
      </c>
      <c r="AM998">
        <v>5.0000000000000001E-3</v>
      </c>
      <c r="AN998">
        <v>5.0000000000000001E-3</v>
      </c>
      <c r="AO998">
        <v>712</v>
      </c>
      <c r="AP998">
        <v>712</v>
      </c>
      <c r="AQ998">
        <v>405</v>
      </c>
      <c r="AR998">
        <v>405</v>
      </c>
      <c r="AS998">
        <v>1341</v>
      </c>
      <c r="AT998">
        <v>10</v>
      </c>
      <c r="AU998">
        <v>10</v>
      </c>
      <c r="AV998">
        <v>5.0000000000000001E-3</v>
      </c>
      <c r="AW998">
        <v>5.0000000000000001E-3</v>
      </c>
      <c r="AX998">
        <v>1168</v>
      </c>
      <c r="AY998">
        <v>1168</v>
      </c>
      <c r="AZ998">
        <v>133</v>
      </c>
      <c r="BA998">
        <v>133</v>
      </c>
      <c r="BB998" t="s">
        <v>135</v>
      </c>
      <c r="BC998" t="s">
        <v>992</v>
      </c>
      <c r="BD998">
        <v>1</v>
      </c>
      <c r="BF998" s="2">
        <v>42433</v>
      </c>
      <c r="BG998" s="3" t="s">
        <v>125</v>
      </c>
      <c r="BH998">
        <v>41054531300042</v>
      </c>
      <c r="BJ998" t="s">
        <v>112</v>
      </c>
      <c r="BK998" t="s">
        <v>993</v>
      </c>
      <c r="BL998" t="s">
        <v>994</v>
      </c>
      <c r="BN998" s="2">
        <v>42432</v>
      </c>
      <c r="BO998">
        <v>3</v>
      </c>
      <c r="BQ998">
        <v>1409</v>
      </c>
      <c r="BS998" t="s">
        <v>117</v>
      </c>
      <c r="BT998">
        <v>11</v>
      </c>
      <c r="BV998">
        <v>27</v>
      </c>
      <c r="BX998">
        <v>1</v>
      </c>
      <c r="BZ998">
        <v>34255833500051</v>
      </c>
      <c r="CB998" t="s">
        <v>112</v>
      </c>
      <c r="CC998">
        <v>1</v>
      </c>
      <c r="CE998">
        <v>3</v>
      </c>
      <c r="CG998">
        <v>41054531300042</v>
      </c>
      <c r="CI998" t="s">
        <v>109</v>
      </c>
      <c r="CK998">
        <v>3</v>
      </c>
      <c r="CQ998" t="s">
        <v>110</v>
      </c>
      <c r="CR998" s="2">
        <v>42460</v>
      </c>
      <c r="CS998">
        <v>0</v>
      </c>
      <c r="CU998" t="s">
        <v>109</v>
      </c>
      <c r="CV998" t="s">
        <v>111</v>
      </c>
      <c r="CW998">
        <v>41054531300042</v>
      </c>
      <c r="CY998" t="s">
        <v>112</v>
      </c>
      <c r="CZ998" t="s">
        <v>113</v>
      </c>
      <c r="DA998" t="s">
        <v>114</v>
      </c>
      <c r="DB998" t="s">
        <v>115</v>
      </c>
      <c r="DC998">
        <v>1</v>
      </c>
    </row>
    <row r="999" spans="1:107" x14ac:dyDescent="0.2">
      <c r="A999" t="s">
        <v>108</v>
      </c>
      <c r="B999">
        <v>0</v>
      </c>
      <c r="D999" t="s">
        <v>109</v>
      </c>
      <c r="K999">
        <v>1</v>
      </c>
      <c r="M999">
        <v>2</v>
      </c>
      <c r="N999" t="s">
        <v>990</v>
      </c>
      <c r="O999">
        <v>0</v>
      </c>
      <c r="V999">
        <v>6127975</v>
      </c>
      <c r="W999" s="2">
        <v>42432</v>
      </c>
      <c r="X999">
        <v>4</v>
      </c>
      <c r="Y999">
        <v>1</v>
      </c>
      <c r="Z999">
        <v>1</v>
      </c>
      <c r="AB999">
        <v>0</v>
      </c>
      <c r="AC999">
        <v>0</v>
      </c>
      <c r="AD999" s="2">
        <v>42433</v>
      </c>
      <c r="AE999" s="3" t="s">
        <v>991</v>
      </c>
      <c r="AF999">
        <v>23</v>
      </c>
      <c r="AG999">
        <v>23</v>
      </c>
      <c r="AH999" s="3" t="s">
        <v>998</v>
      </c>
      <c r="AI999">
        <v>2</v>
      </c>
      <c r="AJ999">
        <v>2</v>
      </c>
      <c r="AK999" t="s">
        <v>369</v>
      </c>
      <c r="AL999">
        <v>1684</v>
      </c>
      <c r="AM999">
        <v>0.1</v>
      </c>
      <c r="AN999">
        <v>0.1</v>
      </c>
      <c r="AQ999">
        <v>454</v>
      </c>
      <c r="AR999">
        <v>454</v>
      </c>
      <c r="AS999">
        <v>1684</v>
      </c>
      <c r="AT999">
        <v>10</v>
      </c>
      <c r="AU999">
        <v>10</v>
      </c>
      <c r="AV999">
        <v>0.1</v>
      </c>
      <c r="AW999">
        <v>0.1</v>
      </c>
      <c r="AZ999">
        <v>133</v>
      </c>
      <c r="BA999">
        <v>133</v>
      </c>
      <c r="BB999" t="s">
        <v>135</v>
      </c>
      <c r="BC999" t="s">
        <v>992</v>
      </c>
      <c r="BD999">
        <v>1</v>
      </c>
      <c r="BF999" s="2">
        <v>42433</v>
      </c>
      <c r="BG999" s="3" t="s">
        <v>125</v>
      </c>
      <c r="BH999">
        <v>41054531300042</v>
      </c>
      <c r="BJ999" t="s">
        <v>112</v>
      </c>
      <c r="BK999" t="s">
        <v>993</v>
      </c>
      <c r="BL999" t="s">
        <v>994</v>
      </c>
      <c r="BN999" s="2">
        <v>42432</v>
      </c>
      <c r="BO999">
        <v>3</v>
      </c>
      <c r="BQ999">
        <v>1409</v>
      </c>
      <c r="BS999" t="s">
        <v>117</v>
      </c>
      <c r="BT999">
        <v>11</v>
      </c>
      <c r="BV999">
        <v>27</v>
      </c>
      <c r="BX999">
        <v>1</v>
      </c>
      <c r="BZ999">
        <v>34255833500051</v>
      </c>
      <c r="CB999" t="s">
        <v>112</v>
      </c>
      <c r="CC999">
        <v>1</v>
      </c>
      <c r="CE999">
        <v>3</v>
      </c>
      <c r="CG999">
        <v>41054531300042</v>
      </c>
      <c r="CI999" t="s">
        <v>109</v>
      </c>
      <c r="CK999">
        <v>3</v>
      </c>
      <c r="CQ999" t="s">
        <v>110</v>
      </c>
      <c r="CR999" s="2">
        <v>42460</v>
      </c>
      <c r="CS999">
        <v>0</v>
      </c>
      <c r="CU999" t="s">
        <v>109</v>
      </c>
      <c r="CV999" t="s">
        <v>111</v>
      </c>
      <c r="CW999">
        <v>41054531300042</v>
      </c>
      <c r="CY999" t="s">
        <v>112</v>
      </c>
      <c r="CZ999" t="s">
        <v>113</v>
      </c>
      <c r="DA999" t="s">
        <v>114</v>
      </c>
      <c r="DB999" t="s">
        <v>115</v>
      </c>
      <c r="DC999">
        <v>1</v>
      </c>
    </row>
    <row r="1000" spans="1:107" x14ac:dyDescent="0.2">
      <c r="A1000" t="s">
        <v>108</v>
      </c>
      <c r="B1000">
        <v>0</v>
      </c>
      <c r="D1000" t="s">
        <v>109</v>
      </c>
      <c r="K1000">
        <v>1</v>
      </c>
      <c r="M1000">
        <v>2</v>
      </c>
      <c r="N1000" t="s">
        <v>990</v>
      </c>
      <c r="O1000">
        <v>0</v>
      </c>
      <c r="V1000">
        <v>6127975</v>
      </c>
      <c r="W1000" s="2">
        <v>42432</v>
      </c>
      <c r="X1000">
        <v>4</v>
      </c>
      <c r="Y1000">
        <v>2</v>
      </c>
      <c r="Z1000">
        <v>2</v>
      </c>
      <c r="AB1000">
        <v>0</v>
      </c>
      <c r="AC1000">
        <v>0</v>
      </c>
      <c r="AD1000" s="2">
        <v>42433</v>
      </c>
      <c r="AE1000" s="3" t="s">
        <v>991</v>
      </c>
      <c r="AF1000">
        <v>23</v>
      </c>
      <c r="AG1000">
        <v>23</v>
      </c>
      <c r="AH1000" s="3" t="s">
        <v>1015</v>
      </c>
      <c r="AI1000">
        <v>2</v>
      </c>
      <c r="AJ1000">
        <v>2</v>
      </c>
      <c r="AK1000" t="s">
        <v>370</v>
      </c>
      <c r="AL1000">
        <v>1439</v>
      </c>
      <c r="AM1000">
        <v>0.5</v>
      </c>
      <c r="AN1000">
        <v>0.5</v>
      </c>
      <c r="AQ1000">
        <v>344</v>
      </c>
      <c r="AR1000">
        <v>344</v>
      </c>
      <c r="AS1000">
        <v>1439</v>
      </c>
      <c r="AT1000">
        <v>10</v>
      </c>
      <c r="AU1000">
        <v>10</v>
      </c>
      <c r="AV1000">
        <v>0.5</v>
      </c>
      <c r="AW1000">
        <v>0.5</v>
      </c>
      <c r="AZ1000">
        <v>133</v>
      </c>
      <c r="BA1000">
        <v>133</v>
      </c>
      <c r="BB1000" t="s">
        <v>135</v>
      </c>
      <c r="BC1000" t="s">
        <v>992</v>
      </c>
      <c r="BD1000">
        <v>1</v>
      </c>
      <c r="BF1000" s="2">
        <v>42433</v>
      </c>
      <c r="BG1000" s="3" t="s">
        <v>125</v>
      </c>
      <c r="BH1000">
        <v>41054531300042</v>
      </c>
      <c r="BJ1000" t="s">
        <v>112</v>
      </c>
      <c r="BK1000" t="s">
        <v>993</v>
      </c>
      <c r="BL1000" t="s">
        <v>994</v>
      </c>
      <c r="BN1000" s="2">
        <v>42432</v>
      </c>
      <c r="BO1000">
        <v>3</v>
      </c>
      <c r="BQ1000">
        <v>1409</v>
      </c>
      <c r="BS1000" t="s">
        <v>117</v>
      </c>
      <c r="BT1000">
        <v>11</v>
      </c>
      <c r="BV1000">
        <v>27</v>
      </c>
      <c r="BX1000">
        <v>1</v>
      </c>
      <c r="BZ1000">
        <v>34255833500051</v>
      </c>
      <c r="CB1000" t="s">
        <v>112</v>
      </c>
      <c r="CC1000">
        <v>1</v>
      </c>
      <c r="CE1000">
        <v>3</v>
      </c>
      <c r="CG1000">
        <v>41054531300042</v>
      </c>
      <c r="CI1000" t="s">
        <v>109</v>
      </c>
      <c r="CK1000">
        <v>3</v>
      </c>
      <c r="CQ1000" t="s">
        <v>110</v>
      </c>
      <c r="CR1000" s="2">
        <v>42460</v>
      </c>
      <c r="CS1000">
        <v>0</v>
      </c>
      <c r="CU1000" t="s">
        <v>109</v>
      </c>
      <c r="CV1000" t="s">
        <v>111</v>
      </c>
      <c r="CW1000">
        <v>41054531300042</v>
      </c>
      <c r="CY1000" t="s">
        <v>112</v>
      </c>
      <c r="CZ1000" t="s">
        <v>113</v>
      </c>
      <c r="DA1000" t="s">
        <v>114</v>
      </c>
      <c r="DB1000" t="s">
        <v>115</v>
      </c>
      <c r="DC1000">
        <v>1</v>
      </c>
    </row>
    <row r="1001" spans="1:107" x14ac:dyDescent="0.2">
      <c r="A1001" t="s">
        <v>108</v>
      </c>
      <c r="B1001">
        <v>0</v>
      </c>
      <c r="D1001" t="s">
        <v>109</v>
      </c>
      <c r="K1001">
        <v>1</v>
      </c>
      <c r="M1001">
        <v>2</v>
      </c>
      <c r="N1001" t="s">
        <v>990</v>
      </c>
      <c r="O1001">
        <v>0</v>
      </c>
      <c r="V1001">
        <v>6127975</v>
      </c>
      <c r="W1001" s="2">
        <v>42432</v>
      </c>
      <c r="X1001">
        <v>4</v>
      </c>
      <c r="Y1001">
        <v>1</v>
      </c>
      <c r="Z1001">
        <v>1</v>
      </c>
      <c r="AB1001">
        <v>0</v>
      </c>
      <c r="AC1001">
        <v>0</v>
      </c>
      <c r="AD1001" s="2">
        <v>42433</v>
      </c>
      <c r="AE1001" s="3" t="s">
        <v>991</v>
      </c>
      <c r="AF1001">
        <v>23</v>
      </c>
      <c r="AG1001">
        <v>23</v>
      </c>
      <c r="AH1001" s="3" t="s">
        <v>995</v>
      </c>
      <c r="AI1001">
        <v>2</v>
      </c>
      <c r="AJ1001">
        <v>2</v>
      </c>
      <c r="AK1001" t="s">
        <v>372</v>
      </c>
      <c r="AL1001">
        <v>2611</v>
      </c>
      <c r="AM1001">
        <v>0.5</v>
      </c>
      <c r="AN1001">
        <v>0.5</v>
      </c>
      <c r="AQ1001">
        <v>356</v>
      </c>
      <c r="AR1001">
        <v>356</v>
      </c>
      <c r="AS1001">
        <v>2611</v>
      </c>
      <c r="AT1001">
        <v>10</v>
      </c>
      <c r="AU1001">
        <v>10</v>
      </c>
      <c r="AV1001">
        <v>0.5</v>
      </c>
      <c r="AW1001">
        <v>0.5</v>
      </c>
      <c r="AZ1001">
        <v>133</v>
      </c>
      <c r="BA1001">
        <v>133</v>
      </c>
      <c r="BB1001" t="s">
        <v>135</v>
      </c>
      <c r="BC1001" t="s">
        <v>992</v>
      </c>
      <c r="BD1001">
        <v>1</v>
      </c>
      <c r="BF1001" s="2">
        <v>42433</v>
      </c>
      <c r="BG1001" s="3" t="s">
        <v>125</v>
      </c>
      <c r="BH1001">
        <v>41054531300042</v>
      </c>
      <c r="BJ1001" t="s">
        <v>112</v>
      </c>
      <c r="BK1001" t="s">
        <v>993</v>
      </c>
      <c r="BL1001" t="s">
        <v>994</v>
      </c>
      <c r="BN1001" s="2">
        <v>42432</v>
      </c>
      <c r="BO1001">
        <v>3</v>
      </c>
      <c r="BQ1001">
        <v>1409</v>
      </c>
      <c r="BS1001" t="s">
        <v>117</v>
      </c>
      <c r="BT1001">
        <v>11</v>
      </c>
      <c r="BV1001">
        <v>27</v>
      </c>
      <c r="BX1001">
        <v>1</v>
      </c>
      <c r="BZ1001">
        <v>34255833500051</v>
      </c>
      <c r="CB1001" t="s">
        <v>112</v>
      </c>
      <c r="CC1001">
        <v>1</v>
      </c>
      <c r="CE1001">
        <v>3</v>
      </c>
      <c r="CG1001">
        <v>41054531300042</v>
      </c>
      <c r="CI1001" t="s">
        <v>109</v>
      </c>
      <c r="CK1001">
        <v>3</v>
      </c>
      <c r="CQ1001" t="s">
        <v>110</v>
      </c>
      <c r="CR1001" s="2">
        <v>42460</v>
      </c>
      <c r="CS1001">
        <v>0</v>
      </c>
      <c r="CU1001" t="s">
        <v>109</v>
      </c>
      <c r="CV1001" t="s">
        <v>111</v>
      </c>
      <c r="CW1001">
        <v>41054531300042</v>
      </c>
      <c r="CY1001" t="s">
        <v>112</v>
      </c>
      <c r="CZ1001" t="s">
        <v>113</v>
      </c>
      <c r="DA1001" t="s">
        <v>114</v>
      </c>
      <c r="DB1001" t="s">
        <v>115</v>
      </c>
      <c r="DC1001">
        <v>1</v>
      </c>
    </row>
    <row r="1002" spans="1:107" x14ac:dyDescent="0.2">
      <c r="A1002" t="s">
        <v>108</v>
      </c>
      <c r="B1002">
        <v>0</v>
      </c>
      <c r="D1002" t="s">
        <v>109</v>
      </c>
      <c r="K1002">
        <v>1</v>
      </c>
      <c r="M1002">
        <v>2</v>
      </c>
      <c r="N1002" t="s">
        <v>990</v>
      </c>
      <c r="O1002">
        <v>0</v>
      </c>
      <c r="V1002">
        <v>6127975</v>
      </c>
      <c r="W1002" s="2">
        <v>42432</v>
      </c>
      <c r="X1002">
        <v>4</v>
      </c>
      <c r="Y1002">
        <v>2</v>
      </c>
      <c r="Z1002">
        <v>2</v>
      </c>
      <c r="AB1002">
        <v>0</v>
      </c>
      <c r="AC1002">
        <v>0</v>
      </c>
      <c r="AD1002" s="2">
        <v>42433</v>
      </c>
      <c r="AE1002" s="3" t="s">
        <v>991</v>
      </c>
      <c r="AF1002">
        <v>23</v>
      </c>
      <c r="AG1002">
        <v>23</v>
      </c>
      <c r="AH1002" s="3" t="s">
        <v>1000</v>
      </c>
      <c r="AI1002">
        <v>2</v>
      </c>
      <c r="AJ1002">
        <v>2</v>
      </c>
      <c r="AK1002" t="s">
        <v>373</v>
      </c>
      <c r="AL1002">
        <v>1473</v>
      </c>
      <c r="AM1002">
        <v>0.01</v>
      </c>
      <c r="AN1002">
        <v>0.01</v>
      </c>
      <c r="AO1002">
        <v>712</v>
      </c>
      <c r="AP1002">
        <v>712</v>
      </c>
      <c r="AQ1002">
        <v>405</v>
      </c>
      <c r="AR1002">
        <v>405</v>
      </c>
      <c r="AS1002">
        <v>1473</v>
      </c>
      <c r="AT1002">
        <v>10</v>
      </c>
      <c r="AU1002">
        <v>10</v>
      </c>
      <c r="AV1002">
        <v>0.01</v>
      </c>
      <c r="AW1002">
        <v>0.01</v>
      </c>
      <c r="AX1002">
        <v>1168</v>
      </c>
      <c r="AY1002">
        <v>1168</v>
      </c>
      <c r="AZ1002">
        <v>133</v>
      </c>
      <c r="BA1002">
        <v>133</v>
      </c>
      <c r="BB1002" t="s">
        <v>135</v>
      </c>
      <c r="BC1002" t="s">
        <v>992</v>
      </c>
      <c r="BD1002">
        <v>1</v>
      </c>
      <c r="BF1002" s="2">
        <v>42433</v>
      </c>
      <c r="BG1002" s="3" t="s">
        <v>125</v>
      </c>
      <c r="BH1002">
        <v>41054531300042</v>
      </c>
      <c r="BJ1002" t="s">
        <v>112</v>
      </c>
      <c r="BK1002" t="s">
        <v>993</v>
      </c>
      <c r="BL1002" t="s">
        <v>994</v>
      </c>
      <c r="BN1002" s="2">
        <v>42432</v>
      </c>
      <c r="BO1002">
        <v>3</v>
      </c>
      <c r="BQ1002">
        <v>1409</v>
      </c>
      <c r="BS1002" t="s">
        <v>117</v>
      </c>
      <c r="BT1002">
        <v>11</v>
      </c>
      <c r="BV1002">
        <v>27</v>
      </c>
      <c r="BX1002">
        <v>1</v>
      </c>
      <c r="BZ1002">
        <v>34255833500051</v>
      </c>
      <c r="CB1002" t="s">
        <v>112</v>
      </c>
      <c r="CC1002">
        <v>1</v>
      </c>
      <c r="CE1002">
        <v>3</v>
      </c>
      <c r="CG1002">
        <v>41054531300042</v>
      </c>
      <c r="CI1002" t="s">
        <v>109</v>
      </c>
      <c r="CK1002">
        <v>3</v>
      </c>
      <c r="CQ1002" t="s">
        <v>110</v>
      </c>
      <c r="CR1002" s="2">
        <v>42460</v>
      </c>
      <c r="CS1002">
        <v>0</v>
      </c>
      <c r="CU1002" t="s">
        <v>109</v>
      </c>
      <c r="CV1002" t="s">
        <v>111</v>
      </c>
      <c r="CW1002">
        <v>41054531300042</v>
      </c>
      <c r="CY1002" t="s">
        <v>112</v>
      </c>
      <c r="CZ1002" t="s">
        <v>113</v>
      </c>
      <c r="DA1002" t="s">
        <v>114</v>
      </c>
      <c r="DB1002" t="s">
        <v>115</v>
      </c>
      <c r="DC1002">
        <v>1</v>
      </c>
    </row>
    <row r="1003" spans="1:107" x14ac:dyDescent="0.2">
      <c r="A1003" t="s">
        <v>108</v>
      </c>
      <c r="B1003">
        <v>0</v>
      </c>
      <c r="D1003" t="s">
        <v>109</v>
      </c>
      <c r="K1003">
        <v>1</v>
      </c>
      <c r="M1003">
        <v>2</v>
      </c>
      <c r="N1003" t="s">
        <v>990</v>
      </c>
      <c r="O1003">
        <v>0</v>
      </c>
      <c r="V1003">
        <v>6127975</v>
      </c>
      <c r="W1003" s="2">
        <v>42432</v>
      </c>
      <c r="X1003">
        <v>4</v>
      </c>
      <c r="Y1003">
        <v>1</v>
      </c>
      <c r="Z1003">
        <v>1</v>
      </c>
      <c r="AB1003">
        <v>0</v>
      </c>
      <c r="AC1003">
        <v>0</v>
      </c>
      <c r="AD1003" s="2">
        <v>42433</v>
      </c>
      <c r="AE1003" s="3" t="s">
        <v>991</v>
      </c>
      <c r="AF1003">
        <v>23</v>
      </c>
      <c r="AG1003">
        <v>23</v>
      </c>
      <c r="AH1003" s="3" t="s">
        <v>998</v>
      </c>
      <c r="AI1003">
        <v>2</v>
      </c>
      <c r="AJ1003">
        <v>2</v>
      </c>
      <c r="AK1003" t="s">
        <v>374</v>
      </c>
      <c r="AL1003">
        <v>1136</v>
      </c>
      <c r="AM1003">
        <v>0.02</v>
      </c>
      <c r="AN1003">
        <v>0.02</v>
      </c>
      <c r="AQ1003">
        <v>454</v>
      </c>
      <c r="AR1003">
        <v>454</v>
      </c>
      <c r="AS1003">
        <v>1136</v>
      </c>
      <c r="AT1003">
        <v>10</v>
      </c>
      <c r="AU1003">
        <v>10</v>
      </c>
      <c r="AV1003">
        <v>0.02</v>
      </c>
      <c r="AW1003">
        <v>0.02</v>
      </c>
      <c r="AZ1003">
        <v>133</v>
      </c>
      <c r="BA1003">
        <v>133</v>
      </c>
      <c r="BB1003" t="s">
        <v>135</v>
      </c>
      <c r="BC1003" t="s">
        <v>992</v>
      </c>
      <c r="BD1003">
        <v>1</v>
      </c>
      <c r="BF1003" s="2">
        <v>42433</v>
      </c>
      <c r="BG1003" s="3" t="s">
        <v>125</v>
      </c>
      <c r="BH1003">
        <v>41054531300042</v>
      </c>
      <c r="BJ1003" t="s">
        <v>112</v>
      </c>
      <c r="BK1003" t="s">
        <v>993</v>
      </c>
      <c r="BL1003" t="s">
        <v>994</v>
      </c>
      <c r="BN1003" s="2">
        <v>42432</v>
      </c>
      <c r="BO1003">
        <v>3</v>
      </c>
      <c r="BQ1003">
        <v>1409</v>
      </c>
      <c r="BS1003" t="s">
        <v>117</v>
      </c>
      <c r="BT1003">
        <v>11</v>
      </c>
      <c r="BV1003">
        <v>27</v>
      </c>
      <c r="BX1003">
        <v>1</v>
      </c>
      <c r="BZ1003">
        <v>34255833500051</v>
      </c>
      <c r="CB1003" t="s">
        <v>112</v>
      </c>
      <c r="CC1003">
        <v>1</v>
      </c>
      <c r="CE1003">
        <v>3</v>
      </c>
      <c r="CG1003">
        <v>41054531300042</v>
      </c>
      <c r="CI1003" t="s">
        <v>109</v>
      </c>
      <c r="CK1003">
        <v>3</v>
      </c>
      <c r="CQ1003" t="s">
        <v>110</v>
      </c>
      <c r="CR1003" s="2">
        <v>42460</v>
      </c>
      <c r="CS1003">
        <v>0</v>
      </c>
      <c r="CU1003" t="s">
        <v>109</v>
      </c>
      <c r="CV1003" t="s">
        <v>111</v>
      </c>
      <c r="CW1003">
        <v>41054531300042</v>
      </c>
      <c r="CY1003" t="s">
        <v>112</v>
      </c>
      <c r="CZ1003" t="s">
        <v>113</v>
      </c>
      <c r="DA1003" t="s">
        <v>114</v>
      </c>
      <c r="DB1003" t="s">
        <v>115</v>
      </c>
      <c r="DC1003">
        <v>1</v>
      </c>
    </row>
    <row r="1004" spans="1:107" x14ac:dyDescent="0.2">
      <c r="A1004" t="s">
        <v>108</v>
      </c>
      <c r="B1004">
        <v>0</v>
      </c>
      <c r="D1004" t="s">
        <v>109</v>
      </c>
      <c r="K1004">
        <v>1</v>
      </c>
      <c r="M1004">
        <v>2</v>
      </c>
      <c r="N1004" t="s">
        <v>990</v>
      </c>
      <c r="O1004">
        <v>0</v>
      </c>
      <c r="V1004">
        <v>6127975</v>
      </c>
      <c r="W1004" s="2">
        <v>42432</v>
      </c>
      <c r="X1004">
        <v>4</v>
      </c>
      <c r="Y1004">
        <v>1</v>
      </c>
      <c r="Z1004">
        <v>1</v>
      </c>
      <c r="AB1004">
        <v>0</v>
      </c>
      <c r="AC1004">
        <v>0</v>
      </c>
      <c r="AD1004" s="2">
        <v>42433</v>
      </c>
      <c r="AE1004" s="3" t="s">
        <v>991</v>
      </c>
      <c r="AF1004">
        <v>23</v>
      </c>
      <c r="AG1004">
        <v>23</v>
      </c>
      <c r="AH1004" s="3" t="s">
        <v>998</v>
      </c>
      <c r="AI1004">
        <v>2</v>
      </c>
      <c r="AJ1004">
        <v>2</v>
      </c>
      <c r="AK1004" t="s">
        <v>375</v>
      </c>
      <c r="AL1004">
        <v>1683</v>
      </c>
      <c r="AM1004">
        <v>0.02</v>
      </c>
      <c r="AN1004">
        <v>0.02</v>
      </c>
      <c r="AQ1004">
        <v>454</v>
      </c>
      <c r="AR1004">
        <v>454</v>
      </c>
      <c r="AS1004">
        <v>1683</v>
      </c>
      <c r="AT1004">
        <v>10</v>
      </c>
      <c r="AU1004">
        <v>10</v>
      </c>
      <c r="AV1004">
        <v>0.02</v>
      </c>
      <c r="AW1004">
        <v>0.02</v>
      </c>
      <c r="AZ1004">
        <v>133</v>
      </c>
      <c r="BA1004">
        <v>133</v>
      </c>
      <c r="BB1004" t="s">
        <v>135</v>
      </c>
      <c r="BC1004" t="s">
        <v>992</v>
      </c>
      <c r="BD1004">
        <v>1</v>
      </c>
      <c r="BF1004" s="2">
        <v>42433</v>
      </c>
      <c r="BG1004" s="3" t="s">
        <v>125</v>
      </c>
      <c r="BH1004">
        <v>41054531300042</v>
      </c>
      <c r="BJ1004" t="s">
        <v>112</v>
      </c>
      <c r="BK1004" t="s">
        <v>993</v>
      </c>
      <c r="BL1004" t="s">
        <v>994</v>
      </c>
      <c r="BN1004" s="2">
        <v>42432</v>
      </c>
      <c r="BO1004">
        <v>3</v>
      </c>
      <c r="BQ1004">
        <v>1409</v>
      </c>
      <c r="BS1004" t="s">
        <v>117</v>
      </c>
      <c r="BT1004">
        <v>11</v>
      </c>
      <c r="BV1004">
        <v>27</v>
      </c>
      <c r="BX1004">
        <v>1</v>
      </c>
      <c r="BZ1004">
        <v>34255833500051</v>
      </c>
      <c r="CB1004" t="s">
        <v>112</v>
      </c>
      <c r="CC1004">
        <v>1</v>
      </c>
      <c r="CE1004">
        <v>3</v>
      </c>
      <c r="CG1004">
        <v>41054531300042</v>
      </c>
      <c r="CI1004" t="s">
        <v>109</v>
      </c>
      <c r="CK1004">
        <v>3</v>
      </c>
      <c r="CQ1004" t="s">
        <v>110</v>
      </c>
      <c r="CR1004" s="2">
        <v>42460</v>
      </c>
      <c r="CS1004">
        <v>0</v>
      </c>
      <c r="CU1004" t="s">
        <v>109</v>
      </c>
      <c r="CV1004" t="s">
        <v>111</v>
      </c>
      <c r="CW1004">
        <v>41054531300042</v>
      </c>
      <c r="CY1004" t="s">
        <v>112</v>
      </c>
      <c r="CZ1004" t="s">
        <v>113</v>
      </c>
      <c r="DA1004" t="s">
        <v>114</v>
      </c>
      <c r="DB1004" t="s">
        <v>115</v>
      </c>
      <c r="DC1004">
        <v>1</v>
      </c>
    </row>
    <row r="1005" spans="1:107" x14ac:dyDescent="0.2">
      <c r="A1005" t="s">
        <v>108</v>
      </c>
      <c r="B1005">
        <v>0</v>
      </c>
      <c r="D1005" t="s">
        <v>109</v>
      </c>
      <c r="K1005">
        <v>1</v>
      </c>
      <c r="M1005">
        <v>2</v>
      </c>
      <c r="N1005" t="s">
        <v>990</v>
      </c>
      <c r="O1005">
        <v>0</v>
      </c>
      <c r="V1005">
        <v>6127975</v>
      </c>
      <c r="W1005" s="2">
        <v>42432</v>
      </c>
      <c r="X1005">
        <v>4</v>
      </c>
      <c r="Y1005">
        <v>1</v>
      </c>
      <c r="Z1005">
        <v>1</v>
      </c>
      <c r="AB1005">
        <v>0</v>
      </c>
      <c r="AC1005">
        <v>0</v>
      </c>
      <c r="AD1005" s="2">
        <v>42433</v>
      </c>
      <c r="AE1005" s="3" t="s">
        <v>991</v>
      </c>
      <c r="AF1005">
        <v>23</v>
      </c>
      <c r="AG1005">
        <v>23</v>
      </c>
      <c r="AH1005" s="3" t="s">
        <v>1000</v>
      </c>
      <c r="AI1005">
        <v>2</v>
      </c>
      <c r="AJ1005">
        <v>2</v>
      </c>
      <c r="AK1005" t="s">
        <v>376</v>
      </c>
      <c r="AL1005">
        <v>1474</v>
      </c>
      <c r="AM1005">
        <v>5.0000000000000001E-3</v>
      </c>
      <c r="AN1005">
        <v>5.0000000000000001E-3</v>
      </c>
      <c r="AO1005">
        <v>712</v>
      </c>
      <c r="AP1005">
        <v>712</v>
      </c>
      <c r="AQ1005">
        <v>405</v>
      </c>
      <c r="AR1005">
        <v>405</v>
      </c>
      <c r="AS1005">
        <v>1474</v>
      </c>
      <c r="AT1005">
        <v>10</v>
      </c>
      <c r="AU1005">
        <v>10</v>
      </c>
      <c r="AV1005">
        <v>5.0000000000000001E-3</v>
      </c>
      <c r="AW1005">
        <v>5.0000000000000001E-3</v>
      </c>
      <c r="AX1005">
        <v>1168</v>
      </c>
      <c r="AY1005">
        <v>1168</v>
      </c>
      <c r="AZ1005">
        <v>133</v>
      </c>
      <c r="BA1005">
        <v>133</v>
      </c>
      <c r="BB1005" t="s">
        <v>135</v>
      </c>
      <c r="BC1005" t="s">
        <v>992</v>
      </c>
      <c r="BD1005">
        <v>1</v>
      </c>
      <c r="BF1005" s="2">
        <v>42433</v>
      </c>
      <c r="BG1005" s="3" t="s">
        <v>125</v>
      </c>
      <c r="BH1005">
        <v>41054531300042</v>
      </c>
      <c r="BJ1005" t="s">
        <v>112</v>
      </c>
      <c r="BK1005" t="s">
        <v>993</v>
      </c>
      <c r="BL1005" t="s">
        <v>994</v>
      </c>
      <c r="BN1005" s="2">
        <v>42432</v>
      </c>
      <c r="BO1005">
        <v>3</v>
      </c>
      <c r="BQ1005">
        <v>1409</v>
      </c>
      <c r="BS1005" t="s">
        <v>117</v>
      </c>
      <c r="BT1005">
        <v>11</v>
      </c>
      <c r="BV1005">
        <v>27</v>
      </c>
      <c r="BX1005">
        <v>1</v>
      </c>
      <c r="BZ1005">
        <v>34255833500051</v>
      </c>
      <c r="CB1005" t="s">
        <v>112</v>
      </c>
      <c r="CC1005">
        <v>1</v>
      </c>
      <c r="CE1005">
        <v>3</v>
      </c>
      <c r="CG1005">
        <v>41054531300042</v>
      </c>
      <c r="CI1005" t="s">
        <v>109</v>
      </c>
      <c r="CK1005">
        <v>3</v>
      </c>
      <c r="CQ1005" t="s">
        <v>110</v>
      </c>
      <c r="CR1005" s="2">
        <v>42460</v>
      </c>
      <c r="CS1005">
        <v>0</v>
      </c>
      <c r="CU1005" t="s">
        <v>109</v>
      </c>
      <c r="CV1005" t="s">
        <v>111</v>
      </c>
      <c r="CW1005">
        <v>41054531300042</v>
      </c>
      <c r="CY1005" t="s">
        <v>112</v>
      </c>
      <c r="CZ1005" t="s">
        <v>113</v>
      </c>
      <c r="DA1005" t="s">
        <v>114</v>
      </c>
      <c r="DB1005" t="s">
        <v>115</v>
      </c>
      <c r="DC1005">
        <v>1</v>
      </c>
    </row>
    <row r="1006" spans="1:107" x14ac:dyDescent="0.2">
      <c r="A1006" t="s">
        <v>108</v>
      </c>
      <c r="B1006">
        <v>0</v>
      </c>
      <c r="D1006" t="s">
        <v>109</v>
      </c>
      <c r="K1006">
        <v>1</v>
      </c>
      <c r="M1006">
        <v>2</v>
      </c>
      <c r="N1006" t="s">
        <v>990</v>
      </c>
      <c r="O1006">
        <v>0</v>
      </c>
      <c r="V1006">
        <v>6127975</v>
      </c>
      <c r="W1006" s="2">
        <v>42432</v>
      </c>
      <c r="X1006">
        <v>4</v>
      </c>
      <c r="Y1006">
        <v>1</v>
      </c>
      <c r="Z1006">
        <v>1</v>
      </c>
      <c r="AB1006">
        <v>0</v>
      </c>
      <c r="AC1006">
        <v>0</v>
      </c>
      <c r="AD1006" s="2">
        <v>42433</v>
      </c>
      <c r="AE1006" s="3" t="s">
        <v>991</v>
      </c>
      <c r="AF1006">
        <v>23</v>
      </c>
      <c r="AG1006">
        <v>23</v>
      </c>
      <c r="AH1006" s="3" t="s">
        <v>1000</v>
      </c>
      <c r="AI1006">
        <v>2</v>
      </c>
      <c r="AJ1006">
        <v>2</v>
      </c>
      <c r="AK1006" t="s">
        <v>377</v>
      </c>
      <c r="AL1006">
        <v>1083</v>
      </c>
      <c r="AM1006">
        <v>5.0000000000000001E-3</v>
      </c>
      <c r="AN1006">
        <v>5.0000000000000001E-3</v>
      </c>
      <c r="AO1006">
        <v>712</v>
      </c>
      <c r="AP1006">
        <v>712</v>
      </c>
      <c r="AQ1006">
        <v>405</v>
      </c>
      <c r="AR1006">
        <v>405</v>
      </c>
      <c r="AS1006">
        <v>1083</v>
      </c>
      <c r="AT1006">
        <v>10</v>
      </c>
      <c r="AU1006">
        <v>10</v>
      </c>
      <c r="AV1006">
        <v>5.0000000000000001E-3</v>
      </c>
      <c r="AW1006">
        <v>5.0000000000000001E-3</v>
      </c>
      <c r="AX1006">
        <v>1168</v>
      </c>
      <c r="AY1006">
        <v>1168</v>
      </c>
      <c r="AZ1006">
        <v>133</v>
      </c>
      <c r="BA1006">
        <v>133</v>
      </c>
      <c r="BB1006" t="s">
        <v>135</v>
      </c>
      <c r="BC1006" t="s">
        <v>992</v>
      </c>
      <c r="BD1006">
        <v>1</v>
      </c>
      <c r="BF1006" s="2">
        <v>42433</v>
      </c>
      <c r="BG1006" s="3" t="s">
        <v>125</v>
      </c>
      <c r="BH1006">
        <v>41054531300042</v>
      </c>
      <c r="BJ1006" t="s">
        <v>112</v>
      </c>
      <c r="BK1006" t="s">
        <v>993</v>
      </c>
      <c r="BL1006" t="s">
        <v>994</v>
      </c>
      <c r="BN1006" s="2">
        <v>42432</v>
      </c>
      <c r="BO1006">
        <v>3</v>
      </c>
      <c r="BQ1006">
        <v>1409</v>
      </c>
      <c r="BS1006" t="s">
        <v>117</v>
      </c>
      <c r="BT1006">
        <v>11</v>
      </c>
      <c r="BV1006">
        <v>27</v>
      </c>
      <c r="BX1006">
        <v>1</v>
      </c>
      <c r="BZ1006">
        <v>34255833500051</v>
      </c>
      <c r="CB1006" t="s">
        <v>112</v>
      </c>
      <c r="CC1006">
        <v>1</v>
      </c>
      <c r="CE1006">
        <v>3</v>
      </c>
      <c r="CG1006">
        <v>41054531300042</v>
      </c>
      <c r="CI1006" t="s">
        <v>109</v>
      </c>
      <c r="CK1006">
        <v>3</v>
      </c>
      <c r="CQ1006" t="s">
        <v>110</v>
      </c>
      <c r="CR1006" s="2">
        <v>42460</v>
      </c>
      <c r="CS1006">
        <v>0</v>
      </c>
      <c r="CU1006" t="s">
        <v>109</v>
      </c>
      <c r="CV1006" t="s">
        <v>111</v>
      </c>
      <c r="CW1006">
        <v>41054531300042</v>
      </c>
      <c r="CY1006" t="s">
        <v>112</v>
      </c>
      <c r="CZ1006" t="s">
        <v>113</v>
      </c>
      <c r="DA1006" t="s">
        <v>114</v>
      </c>
      <c r="DB1006" t="s">
        <v>115</v>
      </c>
      <c r="DC1006">
        <v>1</v>
      </c>
    </row>
    <row r="1007" spans="1:107" x14ac:dyDescent="0.2">
      <c r="A1007" t="s">
        <v>108</v>
      </c>
      <c r="B1007">
        <v>0</v>
      </c>
      <c r="D1007" t="s">
        <v>109</v>
      </c>
      <c r="K1007">
        <v>1</v>
      </c>
      <c r="M1007">
        <v>2</v>
      </c>
      <c r="N1007" t="s">
        <v>990</v>
      </c>
      <c r="O1007">
        <v>0</v>
      </c>
      <c r="V1007">
        <v>6127975</v>
      </c>
      <c r="W1007" s="2">
        <v>42432</v>
      </c>
      <c r="X1007">
        <v>4</v>
      </c>
      <c r="Y1007">
        <v>1</v>
      </c>
      <c r="Z1007">
        <v>1</v>
      </c>
      <c r="AB1007">
        <v>0</v>
      </c>
      <c r="AC1007">
        <v>0</v>
      </c>
      <c r="AD1007" s="2">
        <v>42433</v>
      </c>
      <c r="AE1007" s="3" t="s">
        <v>991</v>
      </c>
      <c r="AF1007">
        <v>23</v>
      </c>
      <c r="AG1007">
        <v>23</v>
      </c>
      <c r="AH1007" s="3" t="s">
        <v>1002</v>
      </c>
      <c r="AI1007">
        <v>2</v>
      </c>
      <c r="AJ1007">
        <v>2</v>
      </c>
      <c r="AK1007" t="s">
        <v>378</v>
      </c>
      <c r="AL1007">
        <v>1540</v>
      </c>
      <c r="AM1007">
        <v>0.05</v>
      </c>
      <c r="AN1007">
        <v>0.05</v>
      </c>
      <c r="AQ1007">
        <v>454</v>
      </c>
      <c r="AR1007">
        <v>454</v>
      </c>
      <c r="AS1007">
        <v>1540</v>
      </c>
      <c r="AT1007">
        <v>10</v>
      </c>
      <c r="AU1007">
        <v>10</v>
      </c>
      <c r="AV1007">
        <v>0.05</v>
      </c>
      <c r="AW1007">
        <v>0.05</v>
      </c>
      <c r="AZ1007">
        <v>133</v>
      </c>
      <c r="BA1007">
        <v>133</v>
      </c>
      <c r="BB1007" t="s">
        <v>135</v>
      </c>
      <c r="BC1007" t="s">
        <v>992</v>
      </c>
      <c r="BD1007">
        <v>1</v>
      </c>
      <c r="BF1007" s="2">
        <v>42433</v>
      </c>
      <c r="BG1007" s="3" t="s">
        <v>125</v>
      </c>
      <c r="BH1007">
        <v>41054531300042</v>
      </c>
      <c r="BJ1007" t="s">
        <v>112</v>
      </c>
      <c r="BK1007" t="s">
        <v>993</v>
      </c>
      <c r="BL1007" t="s">
        <v>994</v>
      </c>
      <c r="BN1007" s="2">
        <v>42432</v>
      </c>
      <c r="BO1007">
        <v>3</v>
      </c>
      <c r="BQ1007">
        <v>1409</v>
      </c>
      <c r="BS1007" t="s">
        <v>117</v>
      </c>
      <c r="BT1007">
        <v>11</v>
      </c>
      <c r="BV1007">
        <v>27</v>
      </c>
      <c r="BX1007">
        <v>1</v>
      </c>
      <c r="BZ1007">
        <v>34255833500051</v>
      </c>
      <c r="CB1007" t="s">
        <v>112</v>
      </c>
      <c r="CC1007">
        <v>1</v>
      </c>
      <c r="CE1007">
        <v>3</v>
      </c>
      <c r="CG1007">
        <v>41054531300042</v>
      </c>
      <c r="CI1007" t="s">
        <v>109</v>
      </c>
      <c r="CK1007">
        <v>3</v>
      </c>
      <c r="CQ1007" t="s">
        <v>110</v>
      </c>
      <c r="CR1007" s="2">
        <v>42460</v>
      </c>
      <c r="CS1007">
        <v>0</v>
      </c>
      <c r="CU1007" t="s">
        <v>109</v>
      </c>
      <c r="CV1007" t="s">
        <v>111</v>
      </c>
      <c r="CW1007">
        <v>41054531300042</v>
      </c>
      <c r="CY1007" t="s">
        <v>112</v>
      </c>
      <c r="CZ1007" t="s">
        <v>113</v>
      </c>
      <c r="DA1007" t="s">
        <v>114</v>
      </c>
      <c r="DB1007" t="s">
        <v>115</v>
      </c>
      <c r="DC1007">
        <v>1</v>
      </c>
    </row>
    <row r="1008" spans="1:107" x14ac:dyDescent="0.2">
      <c r="A1008" t="s">
        <v>108</v>
      </c>
      <c r="B1008">
        <v>0</v>
      </c>
      <c r="D1008" t="s">
        <v>109</v>
      </c>
      <c r="K1008">
        <v>1</v>
      </c>
      <c r="M1008">
        <v>2</v>
      </c>
      <c r="N1008" t="s">
        <v>990</v>
      </c>
      <c r="O1008">
        <v>0</v>
      </c>
      <c r="V1008">
        <v>6127975</v>
      </c>
      <c r="W1008" s="2">
        <v>42432</v>
      </c>
      <c r="X1008">
        <v>4</v>
      </c>
      <c r="Y1008">
        <v>1</v>
      </c>
      <c r="Z1008">
        <v>1</v>
      </c>
      <c r="AB1008">
        <v>0</v>
      </c>
      <c r="AC1008">
        <v>0</v>
      </c>
      <c r="AD1008" s="2">
        <v>42433</v>
      </c>
      <c r="AE1008" s="3" t="s">
        <v>991</v>
      </c>
      <c r="AF1008">
        <v>23</v>
      </c>
      <c r="AG1008">
        <v>23</v>
      </c>
      <c r="AH1008" s="3" t="s">
        <v>998</v>
      </c>
      <c r="AI1008">
        <v>2</v>
      </c>
      <c r="AJ1008">
        <v>2</v>
      </c>
      <c r="AK1008" t="s">
        <v>379</v>
      </c>
      <c r="AL1008">
        <v>1353</v>
      </c>
      <c r="AM1008">
        <v>0.02</v>
      </c>
      <c r="AN1008">
        <v>0.02</v>
      </c>
      <c r="AQ1008">
        <v>454</v>
      </c>
      <c r="AR1008">
        <v>454</v>
      </c>
      <c r="AS1008">
        <v>1353</v>
      </c>
      <c r="AT1008">
        <v>10</v>
      </c>
      <c r="AU1008">
        <v>10</v>
      </c>
      <c r="AV1008">
        <v>0.02</v>
      </c>
      <c r="AW1008">
        <v>0.02</v>
      </c>
      <c r="AZ1008">
        <v>133</v>
      </c>
      <c r="BA1008">
        <v>133</v>
      </c>
      <c r="BB1008" t="s">
        <v>135</v>
      </c>
      <c r="BC1008" t="s">
        <v>992</v>
      </c>
      <c r="BD1008">
        <v>1</v>
      </c>
      <c r="BF1008" s="2">
        <v>42433</v>
      </c>
      <c r="BG1008" s="3" t="s">
        <v>125</v>
      </c>
      <c r="BH1008">
        <v>41054531300042</v>
      </c>
      <c r="BJ1008" t="s">
        <v>112</v>
      </c>
      <c r="BK1008" t="s">
        <v>993</v>
      </c>
      <c r="BL1008" t="s">
        <v>994</v>
      </c>
      <c r="BN1008" s="2">
        <v>42432</v>
      </c>
      <c r="BO1008">
        <v>3</v>
      </c>
      <c r="BQ1008">
        <v>1409</v>
      </c>
      <c r="BS1008" t="s">
        <v>117</v>
      </c>
      <c r="BT1008">
        <v>11</v>
      </c>
      <c r="BV1008">
        <v>27</v>
      </c>
      <c r="BX1008">
        <v>1</v>
      </c>
      <c r="BZ1008">
        <v>34255833500051</v>
      </c>
      <c r="CB1008" t="s">
        <v>112</v>
      </c>
      <c r="CC1008">
        <v>1</v>
      </c>
      <c r="CE1008">
        <v>3</v>
      </c>
      <c r="CG1008">
        <v>41054531300042</v>
      </c>
      <c r="CI1008" t="s">
        <v>109</v>
      </c>
      <c r="CK1008">
        <v>3</v>
      </c>
      <c r="CQ1008" t="s">
        <v>110</v>
      </c>
      <c r="CR1008" s="2">
        <v>42460</v>
      </c>
      <c r="CS1008">
        <v>0</v>
      </c>
      <c r="CU1008" t="s">
        <v>109</v>
      </c>
      <c r="CV1008" t="s">
        <v>111</v>
      </c>
      <c r="CW1008">
        <v>41054531300042</v>
      </c>
      <c r="CY1008" t="s">
        <v>112</v>
      </c>
      <c r="CZ1008" t="s">
        <v>113</v>
      </c>
      <c r="DA1008" t="s">
        <v>114</v>
      </c>
      <c r="DB1008" t="s">
        <v>115</v>
      </c>
      <c r="DC1008">
        <v>1</v>
      </c>
    </row>
    <row r="1009" spans="1:107" x14ac:dyDescent="0.2">
      <c r="A1009" t="s">
        <v>108</v>
      </c>
      <c r="B1009">
        <v>0</v>
      </c>
      <c r="D1009" t="s">
        <v>109</v>
      </c>
      <c r="K1009">
        <v>1</v>
      </c>
      <c r="M1009">
        <v>2</v>
      </c>
      <c r="N1009" t="s">
        <v>990</v>
      </c>
      <c r="O1009">
        <v>0</v>
      </c>
      <c r="V1009">
        <v>6127975</v>
      </c>
      <c r="W1009" s="2">
        <v>42432</v>
      </c>
      <c r="X1009">
        <v>4</v>
      </c>
      <c r="Y1009">
        <v>1</v>
      </c>
      <c r="Z1009">
        <v>1</v>
      </c>
      <c r="AB1009">
        <v>0</v>
      </c>
      <c r="AC1009">
        <v>0</v>
      </c>
      <c r="AD1009" s="2">
        <v>42433</v>
      </c>
      <c r="AE1009" s="3" t="s">
        <v>991</v>
      </c>
      <c r="AF1009">
        <v>23</v>
      </c>
      <c r="AG1009">
        <v>23</v>
      </c>
      <c r="AH1009" s="3" t="s">
        <v>1000</v>
      </c>
      <c r="AI1009">
        <v>2</v>
      </c>
      <c r="AJ1009">
        <v>2</v>
      </c>
      <c r="AK1009" t="s">
        <v>380</v>
      </c>
      <c r="AL1009">
        <v>2966</v>
      </c>
      <c r="AM1009">
        <v>5.0000000000000001E-3</v>
      </c>
      <c r="AN1009">
        <v>5.0000000000000001E-3</v>
      </c>
      <c r="AO1009">
        <v>712</v>
      </c>
      <c r="AP1009">
        <v>712</v>
      </c>
      <c r="AQ1009">
        <v>405</v>
      </c>
      <c r="AR1009">
        <v>405</v>
      </c>
      <c r="AS1009">
        <v>2966</v>
      </c>
      <c r="AT1009">
        <v>10</v>
      </c>
      <c r="AU1009">
        <v>10</v>
      </c>
      <c r="AV1009">
        <v>5.0000000000000001E-3</v>
      </c>
      <c r="AW1009">
        <v>5.0000000000000001E-3</v>
      </c>
      <c r="AX1009">
        <v>1168</v>
      </c>
      <c r="AY1009">
        <v>1168</v>
      </c>
      <c r="AZ1009">
        <v>133</v>
      </c>
      <c r="BA1009">
        <v>133</v>
      </c>
      <c r="BB1009" t="s">
        <v>135</v>
      </c>
      <c r="BC1009" t="s">
        <v>992</v>
      </c>
      <c r="BD1009">
        <v>1</v>
      </c>
      <c r="BF1009" s="2">
        <v>42433</v>
      </c>
      <c r="BG1009" s="3" t="s">
        <v>125</v>
      </c>
      <c r="BH1009">
        <v>41054531300042</v>
      </c>
      <c r="BJ1009" t="s">
        <v>112</v>
      </c>
      <c r="BK1009" t="s">
        <v>993</v>
      </c>
      <c r="BL1009" t="s">
        <v>994</v>
      </c>
      <c r="BN1009" s="2">
        <v>42432</v>
      </c>
      <c r="BO1009">
        <v>3</v>
      </c>
      <c r="BQ1009">
        <v>1409</v>
      </c>
      <c r="BS1009" t="s">
        <v>117</v>
      </c>
      <c r="BT1009">
        <v>11</v>
      </c>
      <c r="BV1009">
        <v>27</v>
      </c>
      <c r="BX1009">
        <v>1</v>
      </c>
      <c r="BZ1009">
        <v>34255833500051</v>
      </c>
      <c r="CB1009" t="s">
        <v>112</v>
      </c>
      <c r="CC1009">
        <v>1</v>
      </c>
      <c r="CE1009">
        <v>3</v>
      </c>
      <c r="CG1009">
        <v>41054531300042</v>
      </c>
      <c r="CI1009" t="s">
        <v>109</v>
      </c>
      <c r="CK1009">
        <v>3</v>
      </c>
      <c r="CQ1009" t="s">
        <v>110</v>
      </c>
      <c r="CR1009" s="2">
        <v>42460</v>
      </c>
      <c r="CS1009">
        <v>0</v>
      </c>
      <c r="CU1009" t="s">
        <v>109</v>
      </c>
      <c r="CV1009" t="s">
        <v>111</v>
      </c>
      <c r="CW1009">
        <v>41054531300042</v>
      </c>
      <c r="CY1009" t="s">
        <v>112</v>
      </c>
      <c r="CZ1009" t="s">
        <v>113</v>
      </c>
      <c r="DA1009" t="s">
        <v>114</v>
      </c>
      <c r="DB1009" t="s">
        <v>115</v>
      </c>
      <c r="DC1009">
        <v>1</v>
      </c>
    </row>
    <row r="1010" spans="1:107" x14ac:dyDescent="0.2">
      <c r="A1010" t="s">
        <v>108</v>
      </c>
      <c r="B1010">
        <v>0</v>
      </c>
      <c r="D1010" t="s">
        <v>109</v>
      </c>
      <c r="K1010">
        <v>1</v>
      </c>
      <c r="M1010">
        <v>2</v>
      </c>
      <c r="N1010" t="s">
        <v>990</v>
      </c>
      <c r="O1010">
        <v>0</v>
      </c>
      <c r="V1010">
        <v>6127975</v>
      </c>
      <c r="W1010" s="2">
        <v>42432</v>
      </c>
      <c r="X1010">
        <v>4</v>
      </c>
      <c r="Y1010">
        <v>2</v>
      </c>
      <c r="Z1010">
        <v>2</v>
      </c>
      <c r="AB1010">
        <v>0</v>
      </c>
      <c r="AC1010">
        <v>0</v>
      </c>
      <c r="AD1010" s="2">
        <v>42433</v>
      </c>
      <c r="AE1010" s="3" t="s">
        <v>991</v>
      </c>
      <c r="AF1010">
        <v>23</v>
      </c>
      <c r="AG1010">
        <v>23</v>
      </c>
      <c r="AH1010" s="3" t="s">
        <v>1000</v>
      </c>
      <c r="AI1010">
        <v>2</v>
      </c>
      <c r="AJ1010">
        <v>2</v>
      </c>
      <c r="AK1010" t="s">
        <v>381</v>
      </c>
      <c r="AL1010">
        <v>1813</v>
      </c>
      <c r="AM1010">
        <v>0.01</v>
      </c>
      <c r="AN1010">
        <v>0.01</v>
      </c>
      <c r="AO1010">
        <v>712</v>
      </c>
      <c r="AP1010">
        <v>712</v>
      </c>
      <c r="AQ1010">
        <v>405</v>
      </c>
      <c r="AR1010">
        <v>405</v>
      </c>
      <c r="AS1010">
        <v>1813</v>
      </c>
      <c r="AT1010">
        <v>10</v>
      </c>
      <c r="AU1010">
        <v>10</v>
      </c>
      <c r="AV1010">
        <v>0.01</v>
      </c>
      <c r="AW1010">
        <v>0.01</v>
      </c>
      <c r="AX1010">
        <v>1168</v>
      </c>
      <c r="AY1010">
        <v>1168</v>
      </c>
      <c r="AZ1010">
        <v>133</v>
      </c>
      <c r="BA1010">
        <v>133</v>
      </c>
      <c r="BB1010" t="s">
        <v>135</v>
      </c>
      <c r="BC1010" t="s">
        <v>992</v>
      </c>
      <c r="BD1010">
        <v>1</v>
      </c>
      <c r="BF1010" s="2">
        <v>42433</v>
      </c>
      <c r="BG1010" s="3" t="s">
        <v>125</v>
      </c>
      <c r="BH1010">
        <v>41054531300042</v>
      </c>
      <c r="BJ1010" t="s">
        <v>112</v>
      </c>
      <c r="BK1010" t="s">
        <v>993</v>
      </c>
      <c r="BL1010" t="s">
        <v>994</v>
      </c>
      <c r="BN1010" s="2">
        <v>42432</v>
      </c>
      <c r="BO1010">
        <v>3</v>
      </c>
      <c r="BQ1010">
        <v>1409</v>
      </c>
      <c r="BS1010" t="s">
        <v>117</v>
      </c>
      <c r="BT1010">
        <v>11</v>
      </c>
      <c r="BV1010">
        <v>27</v>
      </c>
      <c r="BX1010">
        <v>1</v>
      </c>
      <c r="BZ1010">
        <v>34255833500051</v>
      </c>
      <c r="CB1010" t="s">
        <v>112</v>
      </c>
      <c r="CC1010">
        <v>1</v>
      </c>
      <c r="CE1010">
        <v>3</v>
      </c>
      <c r="CG1010">
        <v>41054531300042</v>
      </c>
      <c r="CI1010" t="s">
        <v>109</v>
      </c>
      <c r="CK1010">
        <v>3</v>
      </c>
      <c r="CQ1010" t="s">
        <v>110</v>
      </c>
      <c r="CR1010" s="2">
        <v>42460</v>
      </c>
      <c r="CS1010">
        <v>0</v>
      </c>
      <c r="CU1010" t="s">
        <v>109</v>
      </c>
      <c r="CV1010" t="s">
        <v>111</v>
      </c>
      <c r="CW1010">
        <v>41054531300042</v>
      </c>
      <c r="CY1010" t="s">
        <v>112</v>
      </c>
      <c r="CZ1010" t="s">
        <v>113</v>
      </c>
      <c r="DA1010" t="s">
        <v>114</v>
      </c>
      <c r="DB1010" t="s">
        <v>115</v>
      </c>
      <c r="DC1010">
        <v>1</v>
      </c>
    </row>
    <row r="1011" spans="1:107" x14ac:dyDescent="0.2">
      <c r="A1011" t="s">
        <v>108</v>
      </c>
      <c r="B1011">
        <v>0</v>
      </c>
      <c r="D1011" t="s">
        <v>109</v>
      </c>
      <c r="K1011">
        <v>1</v>
      </c>
      <c r="M1011">
        <v>2</v>
      </c>
      <c r="N1011" t="s">
        <v>990</v>
      </c>
      <c r="O1011">
        <v>0</v>
      </c>
      <c r="V1011">
        <v>6127975</v>
      </c>
      <c r="W1011" s="2">
        <v>42432</v>
      </c>
      <c r="X1011">
        <v>4</v>
      </c>
      <c r="Y1011">
        <v>1</v>
      </c>
      <c r="Z1011">
        <v>1</v>
      </c>
      <c r="AB1011">
        <v>0</v>
      </c>
      <c r="AC1011">
        <v>0</v>
      </c>
      <c r="AD1011" s="2">
        <v>42433</v>
      </c>
      <c r="AE1011" s="3" t="s">
        <v>991</v>
      </c>
      <c r="AF1011">
        <v>23</v>
      </c>
      <c r="AG1011">
        <v>23</v>
      </c>
      <c r="AH1011" s="3" t="s">
        <v>1002</v>
      </c>
      <c r="AI1011">
        <v>2</v>
      </c>
      <c r="AJ1011">
        <v>2</v>
      </c>
      <c r="AK1011" t="s">
        <v>382</v>
      </c>
      <c r="AL1011">
        <v>5723</v>
      </c>
      <c r="AM1011">
        <v>0.02</v>
      </c>
      <c r="AN1011">
        <v>0.02</v>
      </c>
      <c r="AQ1011">
        <v>454</v>
      </c>
      <c r="AR1011">
        <v>454</v>
      </c>
      <c r="AS1011">
        <v>5723</v>
      </c>
      <c r="AT1011">
        <v>10</v>
      </c>
      <c r="AU1011">
        <v>10</v>
      </c>
      <c r="AV1011">
        <v>0.02</v>
      </c>
      <c r="AW1011">
        <v>0.02</v>
      </c>
      <c r="AZ1011">
        <v>133</v>
      </c>
      <c r="BA1011">
        <v>133</v>
      </c>
      <c r="BB1011" t="s">
        <v>135</v>
      </c>
      <c r="BC1011" t="s">
        <v>992</v>
      </c>
      <c r="BD1011">
        <v>1</v>
      </c>
      <c r="BF1011" s="2">
        <v>42433</v>
      </c>
      <c r="BG1011" s="3" t="s">
        <v>125</v>
      </c>
      <c r="BH1011">
        <v>41054531300042</v>
      </c>
      <c r="BJ1011" t="s">
        <v>112</v>
      </c>
      <c r="BK1011" t="s">
        <v>993</v>
      </c>
      <c r="BL1011" t="s">
        <v>994</v>
      </c>
      <c r="BN1011" s="2">
        <v>42432</v>
      </c>
      <c r="BO1011">
        <v>3</v>
      </c>
      <c r="BQ1011">
        <v>1409</v>
      </c>
      <c r="BS1011" t="s">
        <v>117</v>
      </c>
      <c r="BT1011">
        <v>11</v>
      </c>
      <c r="BV1011">
        <v>27</v>
      </c>
      <c r="BX1011">
        <v>1</v>
      </c>
      <c r="BZ1011">
        <v>34255833500051</v>
      </c>
      <c r="CB1011" t="s">
        <v>112</v>
      </c>
      <c r="CC1011">
        <v>1</v>
      </c>
      <c r="CE1011">
        <v>3</v>
      </c>
      <c r="CG1011">
        <v>41054531300042</v>
      </c>
      <c r="CI1011" t="s">
        <v>109</v>
      </c>
      <c r="CK1011">
        <v>3</v>
      </c>
      <c r="CQ1011" t="s">
        <v>110</v>
      </c>
      <c r="CR1011" s="2">
        <v>42460</v>
      </c>
      <c r="CS1011">
        <v>0</v>
      </c>
      <c r="CU1011" t="s">
        <v>109</v>
      </c>
      <c r="CV1011" t="s">
        <v>111</v>
      </c>
      <c r="CW1011">
        <v>41054531300042</v>
      </c>
      <c r="CY1011" t="s">
        <v>112</v>
      </c>
      <c r="CZ1011" t="s">
        <v>113</v>
      </c>
      <c r="DA1011" t="s">
        <v>114</v>
      </c>
      <c r="DB1011" t="s">
        <v>115</v>
      </c>
      <c r="DC1011">
        <v>1</v>
      </c>
    </row>
    <row r="1012" spans="1:107" x14ac:dyDescent="0.2">
      <c r="A1012" t="s">
        <v>108</v>
      </c>
      <c r="B1012">
        <v>0</v>
      </c>
      <c r="D1012" t="s">
        <v>109</v>
      </c>
      <c r="K1012">
        <v>1</v>
      </c>
      <c r="M1012">
        <v>2</v>
      </c>
      <c r="N1012" t="s">
        <v>990</v>
      </c>
      <c r="O1012">
        <v>0</v>
      </c>
      <c r="V1012">
        <v>6127975</v>
      </c>
      <c r="W1012" s="2">
        <v>42432</v>
      </c>
      <c r="X1012">
        <v>4</v>
      </c>
      <c r="Y1012">
        <v>1</v>
      </c>
      <c r="Z1012">
        <v>1</v>
      </c>
      <c r="AB1012">
        <v>0</v>
      </c>
      <c r="AC1012">
        <v>0</v>
      </c>
      <c r="AD1012" s="2">
        <v>42433</v>
      </c>
      <c r="AE1012" s="3" t="s">
        <v>991</v>
      </c>
      <c r="AF1012">
        <v>23</v>
      </c>
      <c r="AG1012">
        <v>23</v>
      </c>
      <c r="AH1012" s="3" t="s">
        <v>995</v>
      </c>
      <c r="AI1012">
        <v>2</v>
      </c>
      <c r="AJ1012">
        <v>2</v>
      </c>
      <c r="AK1012" t="s">
        <v>383</v>
      </c>
      <c r="AL1012">
        <v>1753</v>
      </c>
      <c r="AM1012">
        <v>0.5</v>
      </c>
      <c r="AN1012">
        <v>0.5</v>
      </c>
      <c r="AQ1012">
        <v>356</v>
      </c>
      <c r="AR1012">
        <v>356</v>
      </c>
      <c r="AS1012">
        <v>1753</v>
      </c>
      <c r="AT1012">
        <v>10</v>
      </c>
      <c r="AU1012">
        <v>10</v>
      </c>
      <c r="AV1012">
        <v>0.5</v>
      </c>
      <c r="AW1012">
        <v>0.5</v>
      </c>
      <c r="AZ1012">
        <v>133</v>
      </c>
      <c r="BA1012">
        <v>133</v>
      </c>
      <c r="BB1012" t="s">
        <v>135</v>
      </c>
      <c r="BC1012" t="s">
        <v>992</v>
      </c>
      <c r="BD1012">
        <v>1</v>
      </c>
      <c r="BF1012" s="2">
        <v>42433</v>
      </c>
      <c r="BG1012" s="3" t="s">
        <v>125</v>
      </c>
      <c r="BH1012">
        <v>41054531300042</v>
      </c>
      <c r="BJ1012" t="s">
        <v>112</v>
      </c>
      <c r="BK1012" t="s">
        <v>993</v>
      </c>
      <c r="BL1012" t="s">
        <v>994</v>
      </c>
      <c r="BN1012" s="2">
        <v>42432</v>
      </c>
      <c r="BO1012">
        <v>3</v>
      </c>
      <c r="BQ1012">
        <v>1409</v>
      </c>
      <c r="BS1012" t="s">
        <v>117</v>
      </c>
      <c r="BT1012">
        <v>11</v>
      </c>
      <c r="BV1012">
        <v>27</v>
      </c>
      <c r="BX1012">
        <v>1</v>
      </c>
      <c r="BZ1012">
        <v>34255833500051</v>
      </c>
      <c r="CB1012" t="s">
        <v>112</v>
      </c>
      <c r="CC1012">
        <v>1</v>
      </c>
      <c r="CE1012">
        <v>3</v>
      </c>
      <c r="CG1012">
        <v>41054531300042</v>
      </c>
      <c r="CI1012" t="s">
        <v>109</v>
      </c>
      <c r="CK1012">
        <v>3</v>
      </c>
      <c r="CQ1012" t="s">
        <v>110</v>
      </c>
      <c r="CR1012" s="2">
        <v>42460</v>
      </c>
      <c r="CS1012">
        <v>0</v>
      </c>
      <c r="CU1012" t="s">
        <v>109</v>
      </c>
      <c r="CV1012" t="s">
        <v>111</v>
      </c>
      <c r="CW1012">
        <v>41054531300042</v>
      </c>
      <c r="CY1012" t="s">
        <v>112</v>
      </c>
      <c r="CZ1012" t="s">
        <v>113</v>
      </c>
      <c r="DA1012" t="s">
        <v>114</v>
      </c>
      <c r="DB1012" t="s">
        <v>115</v>
      </c>
      <c r="DC1012">
        <v>1</v>
      </c>
    </row>
    <row r="1013" spans="1:107" x14ac:dyDescent="0.2">
      <c r="A1013" t="s">
        <v>108</v>
      </c>
      <c r="B1013">
        <v>0</v>
      </c>
      <c r="D1013" t="s">
        <v>109</v>
      </c>
      <c r="K1013">
        <v>1</v>
      </c>
      <c r="M1013">
        <v>2</v>
      </c>
      <c r="N1013" t="s">
        <v>990</v>
      </c>
      <c r="O1013">
        <v>0</v>
      </c>
      <c r="V1013">
        <v>6127975</v>
      </c>
      <c r="W1013" s="2">
        <v>42432</v>
      </c>
      <c r="X1013">
        <v>4</v>
      </c>
      <c r="Y1013">
        <v>1</v>
      </c>
      <c r="Z1013">
        <v>1</v>
      </c>
      <c r="AB1013">
        <v>0</v>
      </c>
      <c r="AC1013">
        <v>0</v>
      </c>
      <c r="AD1013" s="2">
        <v>42433</v>
      </c>
      <c r="AE1013" s="3" t="s">
        <v>991</v>
      </c>
      <c r="AF1013">
        <v>3</v>
      </c>
      <c r="AG1013">
        <v>3</v>
      </c>
      <c r="AH1013" s="3" t="s">
        <v>1008</v>
      </c>
      <c r="AI1013">
        <v>2</v>
      </c>
      <c r="AJ1013">
        <v>2</v>
      </c>
      <c r="AK1013" t="s">
        <v>384</v>
      </c>
      <c r="AL1013">
        <v>1389</v>
      </c>
      <c r="AM1013">
        <v>5</v>
      </c>
      <c r="AN1013">
        <v>5</v>
      </c>
      <c r="AQ1013">
        <v>422</v>
      </c>
      <c r="AR1013">
        <v>422</v>
      </c>
      <c r="AS1013">
        <v>1389</v>
      </c>
      <c r="AT1013">
        <v>10</v>
      </c>
      <c r="AU1013">
        <v>10</v>
      </c>
      <c r="AV1013">
        <v>5</v>
      </c>
      <c r="AW1013">
        <v>5</v>
      </c>
      <c r="AZ1013">
        <v>301</v>
      </c>
      <c r="BA1013">
        <v>301</v>
      </c>
      <c r="BB1013" t="s">
        <v>385</v>
      </c>
      <c r="BC1013" t="s">
        <v>992</v>
      </c>
      <c r="BD1013">
        <v>1</v>
      </c>
      <c r="BF1013" s="2">
        <v>42433</v>
      </c>
      <c r="BG1013" s="3" t="s">
        <v>125</v>
      </c>
      <c r="BH1013">
        <v>41054531300042</v>
      </c>
      <c r="BJ1013" t="s">
        <v>112</v>
      </c>
      <c r="BK1013" t="s">
        <v>993</v>
      </c>
      <c r="BL1013" t="s">
        <v>994</v>
      </c>
      <c r="BN1013" s="2">
        <v>42432</v>
      </c>
      <c r="BO1013">
        <v>3</v>
      </c>
      <c r="BQ1013">
        <v>1409</v>
      </c>
      <c r="BS1013" t="s">
        <v>117</v>
      </c>
      <c r="BT1013">
        <v>11</v>
      </c>
      <c r="BV1013">
        <v>27</v>
      </c>
      <c r="BX1013">
        <v>1</v>
      </c>
      <c r="BZ1013">
        <v>34255833500051</v>
      </c>
      <c r="CB1013" t="s">
        <v>112</v>
      </c>
      <c r="CC1013">
        <v>1</v>
      </c>
      <c r="CE1013">
        <v>3</v>
      </c>
      <c r="CG1013">
        <v>41054531300042</v>
      </c>
      <c r="CI1013" t="s">
        <v>109</v>
      </c>
      <c r="CK1013">
        <v>3</v>
      </c>
      <c r="CQ1013" t="s">
        <v>110</v>
      </c>
      <c r="CR1013" s="2">
        <v>42460</v>
      </c>
      <c r="CS1013">
        <v>0</v>
      </c>
      <c r="CU1013" t="s">
        <v>109</v>
      </c>
      <c r="CV1013" t="s">
        <v>111</v>
      </c>
      <c r="CW1013">
        <v>41054531300042</v>
      </c>
      <c r="CY1013" t="s">
        <v>112</v>
      </c>
      <c r="CZ1013" t="s">
        <v>113</v>
      </c>
      <c r="DA1013" t="s">
        <v>114</v>
      </c>
      <c r="DB1013" t="s">
        <v>115</v>
      </c>
      <c r="DC1013">
        <v>1</v>
      </c>
    </row>
    <row r="1014" spans="1:107" x14ac:dyDescent="0.2">
      <c r="A1014" t="s">
        <v>108</v>
      </c>
      <c r="B1014">
        <v>0</v>
      </c>
      <c r="D1014" t="s">
        <v>109</v>
      </c>
      <c r="K1014">
        <v>1</v>
      </c>
      <c r="M1014">
        <v>2</v>
      </c>
      <c r="N1014" t="s">
        <v>990</v>
      </c>
      <c r="O1014">
        <v>0</v>
      </c>
      <c r="V1014">
        <v>6127975</v>
      </c>
      <c r="W1014" s="2">
        <v>42432</v>
      </c>
      <c r="X1014">
        <v>4</v>
      </c>
      <c r="Y1014">
        <v>1</v>
      </c>
      <c r="Z1014">
        <v>1</v>
      </c>
      <c r="AB1014">
        <v>0</v>
      </c>
      <c r="AC1014">
        <v>0</v>
      </c>
      <c r="AD1014" s="2">
        <v>42433</v>
      </c>
      <c r="AE1014" s="3" t="s">
        <v>991</v>
      </c>
      <c r="AF1014">
        <v>23</v>
      </c>
      <c r="AG1014">
        <v>23</v>
      </c>
      <c r="AH1014" s="3" t="s">
        <v>1001</v>
      </c>
      <c r="AI1014">
        <v>2</v>
      </c>
      <c r="AJ1014">
        <v>2</v>
      </c>
      <c r="AK1014" t="s">
        <v>386</v>
      </c>
      <c r="AL1014">
        <v>1476</v>
      </c>
      <c r="AM1014">
        <v>0.01</v>
      </c>
      <c r="AN1014">
        <v>0.01</v>
      </c>
      <c r="AO1014">
        <v>712</v>
      </c>
      <c r="AP1014">
        <v>712</v>
      </c>
      <c r="AQ1014">
        <v>151</v>
      </c>
      <c r="AR1014">
        <v>151</v>
      </c>
      <c r="AS1014">
        <v>1476</v>
      </c>
      <c r="AT1014">
        <v>10</v>
      </c>
      <c r="AU1014">
        <v>10</v>
      </c>
      <c r="AV1014">
        <v>0.01</v>
      </c>
      <c r="AW1014">
        <v>0.01</v>
      </c>
      <c r="AX1014">
        <v>1168</v>
      </c>
      <c r="AY1014">
        <v>1168</v>
      </c>
      <c r="AZ1014">
        <v>133</v>
      </c>
      <c r="BA1014">
        <v>133</v>
      </c>
      <c r="BB1014" t="s">
        <v>135</v>
      </c>
      <c r="BC1014" t="s">
        <v>992</v>
      </c>
      <c r="BD1014">
        <v>1</v>
      </c>
      <c r="BF1014" s="2">
        <v>42433</v>
      </c>
      <c r="BG1014" s="3" t="s">
        <v>125</v>
      </c>
      <c r="BH1014">
        <v>41054531300042</v>
      </c>
      <c r="BJ1014" t="s">
        <v>112</v>
      </c>
      <c r="BK1014" t="s">
        <v>993</v>
      </c>
      <c r="BL1014" t="s">
        <v>994</v>
      </c>
      <c r="BN1014" s="2">
        <v>42432</v>
      </c>
      <c r="BO1014">
        <v>3</v>
      </c>
      <c r="BQ1014">
        <v>1409</v>
      </c>
      <c r="BS1014" t="s">
        <v>117</v>
      </c>
      <c r="BT1014">
        <v>11</v>
      </c>
      <c r="BV1014">
        <v>27</v>
      </c>
      <c r="BX1014">
        <v>1</v>
      </c>
      <c r="BZ1014">
        <v>34255833500051</v>
      </c>
      <c r="CB1014" t="s">
        <v>112</v>
      </c>
      <c r="CC1014">
        <v>1</v>
      </c>
      <c r="CE1014">
        <v>3</v>
      </c>
      <c r="CG1014">
        <v>41054531300042</v>
      </c>
      <c r="CI1014" t="s">
        <v>109</v>
      </c>
      <c r="CK1014">
        <v>3</v>
      </c>
      <c r="CQ1014" t="s">
        <v>110</v>
      </c>
      <c r="CR1014" s="2">
        <v>42460</v>
      </c>
      <c r="CS1014">
        <v>0</v>
      </c>
      <c r="CU1014" t="s">
        <v>109</v>
      </c>
      <c r="CV1014" t="s">
        <v>111</v>
      </c>
      <c r="CW1014">
        <v>41054531300042</v>
      </c>
      <c r="CY1014" t="s">
        <v>112</v>
      </c>
      <c r="CZ1014" t="s">
        <v>113</v>
      </c>
      <c r="DA1014" t="s">
        <v>114</v>
      </c>
      <c r="DB1014" t="s">
        <v>115</v>
      </c>
      <c r="DC1014">
        <v>1</v>
      </c>
    </row>
    <row r="1015" spans="1:107" x14ac:dyDescent="0.2">
      <c r="A1015" t="s">
        <v>108</v>
      </c>
      <c r="B1015">
        <v>0</v>
      </c>
      <c r="D1015" t="s">
        <v>109</v>
      </c>
      <c r="K1015">
        <v>1</v>
      </c>
      <c r="M1015">
        <v>2</v>
      </c>
      <c r="N1015" t="s">
        <v>990</v>
      </c>
      <c r="O1015">
        <v>0</v>
      </c>
      <c r="V1015">
        <v>6127975</v>
      </c>
      <c r="W1015" s="2">
        <v>42432</v>
      </c>
      <c r="X1015">
        <v>4</v>
      </c>
      <c r="Y1015">
        <v>2</v>
      </c>
      <c r="Z1015">
        <v>2</v>
      </c>
      <c r="AB1015">
        <v>0</v>
      </c>
      <c r="AC1015">
        <v>0</v>
      </c>
      <c r="AD1015" s="2">
        <v>42433</v>
      </c>
      <c r="AE1015" s="3" t="s">
        <v>991</v>
      </c>
      <c r="AF1015">
        <v>23</v>
      </c>
      <c r="AG1015">
        <v>23</v>
      </c>
      <c r="AH1015" s="3" t="s">
        <v>996</v>
      </c>
      <c r="AI1015">
        <v>2</v>
      </c>
      <c r="AJ1015">
        <v>2</v>
      </c>
      <c r="AK1015" t="s">
        <v>387</v>
      </c>
      <c r="AL1015">
        <v>2938</v>
      </c>
      <c r="AM1015">
        <v>0.1</v>
      </c>
      <c r="AN1015">
        <v>0.1</v>
      </c>
      <c r="AO1015">
        <v>712</v>
      </c>
      <c r="AP1015">
        <v>712</v>
      </c>
      <c r="AQ1015">
        <v>151</v>
      </c>
      <c r="AR1015">
        <v>151</v>
      </c>
      <c r="AS1015">
        <v>2938</v>
      </c>
      <c r="AT1015">
        <v>10</v>
      </c>
      <c r="AU1015">
        <v>10</v>
      </c>
      <c r="AV1015">
        <v>0.1</v>
      </c>
      <c r="AW1015">
        <v>0.1</v>
      </c>
      <c r="AX1015">
        <v>1168</v>
      </c>
      <c r="AY1015">
        <v>1168</v>
      </c>
      <c r="AZ1015">
        <v>133</v>
      </c>
      <c r="BA1015">
        <v>133</v>
      </c>
      <c r="BB1015" t="s">
        <v>135</v>
      </c>
      <c r="BC1015" t="s">
        <v>992</v>
      </c>
      <c r="BD1015">
        <v>1</v>
      </c>
      <c r="BF1015" s="2">
        <v>42433</v>
      </c>
      <c r="BG1015" s="3" t="s">
        <v>125</v>
      </c>
      <c r="BH1015">
        <v>41054531300042</v>
      </c>
      <c r="BJ1015" t="s">
        <v>112</v>
      </c>
      <c r="BK1015" t="s">
        <v>993</v>
      </c>
      <c r="BL1015" t="s">
        <v>994</v>
      </c>
      <c r="BN1015" s="2">
        <v>42432</v>
      </c>
      <c r="BO1015">
        <v>3</v>
      </c>
      <c r="BQ1015">
        <v>1409</v>
      </c>
      <c r="BS1015" t="s">
        <v>117</v>
      </c>
      <c r="BT1015">
        <v>11</v>
      </c>
      <c r="BV1015">
        <v>27</v>
      </c>
      <c r="BX1015">
        <v>1</v>
      </c>
      <c r="BZ1015">
        <v>34255833500051</v>
      </c>
      <c r="CB1015" t="s">
        <v>112</v>
      </c>
      <c r="CC1015">
        <v>1</v>
      </c>
      <c r="CE1015">
        <v>3</v>
      </c>
      <c r="CG1015">
        <v>41054531300042</v>
      </c>
      <c r="CI1015" t="s">
        <v>109</v>
      </c>
      <c r="CK1015">
        <v>3</v>
      </c>
      <c r="CQ1015" t="s">
        <v>110</v>
      </c>
      <c r="CR1015" s="2">
        <v>42460</v>
      </c>
      <c r="CS1015">
        <v>0</v>
      </c>
      <c r="CU1015" t="s">
        <v>109</v>
      </c>
      <c r="CV1015" t="s">
        <v>111</v>
      </c>
      <c r="CW1015">
        <v>41054531300042</v>
      </c>
      <c r="CY1015" t="s">
        <v>112</v>
      </c>
      <c r="CZ1015" t="s">
        <v>113</v>
      </c>
      <c r="DA1015" t="s">
        <v>114</v>
      </c>
      <c r="DB1015" t="s">
        <v>115</v>
      </c>
      <c r="DC1015">
        <v>1</v>
      </c>
    </row>
    <row r="1016" spans="1:107" x14ac:dyDescent="0.2">
      <c r="A1016" t="s">
        <v>108</v>
      </c>
      <c r="B1016">
        <v>0</v>
      </c>
      <c r="D1016" t="s">
        <v>109</v>
      </c>
      <c r="K1016">
        <v>1</v>
      </c>
      <c r="M1016">
        <v>2</v>
      </c>
      <c r="N1016" t="s">
        <v>990</v>
      </c>
      <c r="O1016">
        <v>0</v>
      </c>
      <c r="V1016">
        <v>6127975</v>
      </c>
      <c r="W1016" s="2">
        <v>42432</v>
      </c>
      <c r="X1016">
        <v>4</v>
      </c>
      <c r="Y1016">
        <v>1</v>
      </c>
      <c r="Z1016">
        <v>1</v>
      </c>
      <c r="AB1016">
        <v>0</v>
      </c>
      <c r="AC1016">
        <v>0</v>
      </c>
      <c r="AD1016" s="2">
        <v>42433</v>
      </c>
      <c r="AE1016" s="3" t="s">
        <v>991</v>
      </c>
      <c r="AF1016">
        <v>23</v>
      </c>
      <c r="AG1016">
        <v>23</v>
      </c>
      <c r="AH1016" s="3" t="s">
        <v>998</v>
      </c>
      <c r="AI1016">
        <v>2</v>
      </c>
      <c r="AJ1016">
        <v>2</v>
      </c>
      <c r="AK1016" t="s">
        <v>388</v>
      </c>
      <c r="AL1016">
        <v>5481</v>
      </c>
      <c r="AM1016">
        <v>0.02</v>
      </c>
      <c r="AN1016">
        <v>0.02</v>
      </c>
      <c r="AQ1016">
        <v>454</v>
      </c>
      <c r="AR1016">
        <v>454</v>
      </c>
      <c r="AS1016">
        <v>5481</v>
      </c>
      <c r="AT1016">
        <v>10</v>
      </c>
      <c r="AU1016">
        <v>10</v>
      </c>
      <c r="AV1016">
        <v>0.02</v>
      </c>
      <c r="AW1016">
        <v>0.02</v>
      </c>
      <c r="AZ1016">
        <v>133</v>
      </c>
      <c r="BA1016">
        <v>133</v>
      </c>
      <c r="BB1016" t="s">
        <v>135</v>
      </c>
      <c r="BC1016" t="s">
        <v>992</v>
      </c>
      <c r="BD1016">
        <v>1</v>
      </c>
      <c r="BF1016" s="2">
        <v>42433</v>
      </c>
      <c r="BG1016" s="3" t="s">
        <v>125</v>
      </c>
      <c r="BH1016">
        <v>41054531300042</v>
      </c>
      <c r="BJ1016" t="s">
        <v>112</v>
      </c>
      <c r="BK1016" t="s">
        <v>993</v>
      </c>
      <c r="BL1016" t="s">
        <v>994</v>
      </c>
      <c r="BN1016" s="2">
        <v>42432</v>
      </c>
      <c r="BO1016">
        <v>3</v>
      </c>
      <c r="BQ1016">
        <v>1409</v>
      </c>
      <c r="BS1016" t="s">
        <v>117</v>
      </c>
      <c r="BT1016">
        <v>11</v>
      </c>
      <c r="BV1016">
        <v>27</v>
      </c>
      <c r="BX1016">
        <v>1</v>
      </c>
      <c r="BZ1016">
        <v>34255833500051</v>
      </c>
      <c r="CB1016" t="s">
        <v>112</v>
      </c>
      <c r="CC1016">
        <v>1</v>
      </c>
      <c r="CE1016">
        <v>3</v>
      </c>
      <c r="CG1016">
        <v>41054531300042</v>
      </c>
      <c r="CI1016" t="s">
        <v>109</v>
      </c>
      <c r="CK1016">
        <v>3</v>
      </c>
      <c r="CQ1016" t="s">
        <v>110</v>
      </c>
      <c r="CR1016" s="2">
        <v>42460</v>
      </c>
      <c r="CS1016">
        <v>0</v>
      </c>
      <c r="CU1016" t="s">
        <v>109</v>
      </c>
      <c r="CV1016" t="s">
        <v>111</v>
      </c>
      <c r="CW1016">
        <v>41054531300042</v>
      </c>
      <c r="CY1016" t="s">
        <v>112</v>
      </c>
      <c r="CZ1016" t="s">
        <v>113</v>
      </c>
      <c r="DA1016" t="s">
        <v>114</v>
      </c>
      <c r="DB1016" t="s">
        <v>115</v>
      </c>
      <c r="DC1016">
        <v>1</v>
      </c>
    </row>
    <row r="1017" spans="1:107" x14ac:dyDescent="0.2">
      <c r="A1017" t="s">
        <v>108</v>
      </c>
      <c r="B1017">
        <v>0</v>
      </c>
      <c r="D1017" t="s">
        <v>109</v>
      </c>
      <c r="K1017">
        <v>1</v>
      </c>
      <c r="M1017">
        <v>2</v>
      </c>
      <c r="N1017" t="s">
        <v>990</v>
      </c>
      <c r="O1017">
        <v>0</v>
      </c>
      <c r="V1017">
        <v>6127975</v>
      </c>
      <c r="W1017" s="2">
        <v>42432</v>
      </c>
      <c r="X1017">
        <v>4</v>
      </c>
      <c r="Y1017">
        <v>1</v>
      </c>
      <c r="Z1017">
        <v>1</v>
      </c>
      <c r="AB1017">
        <v>0</v>
      </c>
      <c r="AC1017">
        <v>0</v>
      </c>
      <c r="AD1017" s="2">
        <v>42433</v>
      </c>
      <c r="AE1017" s="3" t="s">
        <v>991</v>
      </c>
      <c r="AF1017">
        <v>23</v>
      </c>
      <c r="AG1017">
        <v>23</v>
      </c>
      <c r="AH1017" s="3" t="s">
        <v>995</v>
      </c>
      <c r="AI1017">
        <v>2</v>
      </c>
      <c r="AJ1017">
        <v>2</v>
      </c>
      <c r="AK1017" t="s">
        <v>389</v>
      </c>
      <c r="AL1017">
        <v>1456</v>
      </c>
      <c r="AM1017">
        <v>0.5</v>
      </c>
      <c r="AN1017">
        <v>0.5</v>
      </c>
      <c r="AQ1017">
        <v>356</v>
      </c>
      <c r="AR1017">
        <v>356</v>
      </c>
      <c r="AS1017">
        <v>1456</v>
      </c>
      <c r="AT1017">
        <v>10</v>
      </c>
      <c r="AU1017">
        <v>10</v>
      </c>
      <c r="AV1017">
        <v>0.5</v>
      </c>
      <c r="AW1017">
        <v>0.5</v>
      </c>
      <c r="AZ1017">
        <v>133</v>
      </c>
      <c r="BA1017">
        <v>133</v>
      </c>
      <c r="BB1017" t="s">
        <v>135</v>
      </c>
      <c r="BC1017" t="s">
        <v>992</v>
      </c>
      <c r="BD1017">
        <v>1</v>
      </c>
      <c r="BF1017" s="2">
        <v>42433</v>
      </c>
      <c r="BG1017" s="3" t="s">
        <v>125</v>
      </c>
      <c r="BH1017">
        <v>41054531300042</v>
      </c>
      <c r="BJ1017" t="s">
        <v>112</v>
      </c>
      <c r="BK1017" t="s">
        <v>993</v>
      </c>
      <c r="BL1017" t="s">
        <v>994</v>
      </c>
      <c r="BN1017" s="2">
        <v>42432</v>
      </c>
      <c r="BO1017">
        <v>3</v>
      </c>
      <c r="BQ1017">
        <v>1409</v>
      </c>
      <c r="BS1017" t="s">
        <v>117</v>
      </c>
      <c r="BT1017">
        <v>11</v>
      </c>
      <c r="BV1017">
        <v>27</v>
      </c>
      <c r="BX1017">
        <v>1</v>
      </c>
      <c r="BZ1017">
        <v>34255833500051</v>
      </c>
      <c r="CB1017" t="s">
        <v>112</v>
      </c>
      <c r="CC1017">
        <v>1</v>
      </c>
      <c r="CE1017">
        <v>3</v>
      </c>
      <c r="CG1017">
        <v>41054531300042</v>
      </c>
      <c r="CI1017" t="s">
        <v>109</v>
      </c>
      <c r="CK1017">
        <v>3</v>
      </c>
      <c r="CQ1017" t="s">
        <v>110</v>
      </c>
      <c r="CR1017" s="2">
        <v>42460</v>
      </c>
      <c r="CS1017">
        <v>0</v>
      </c>
      <c r="CU1017" t="s">
        <v>109</v>
      </c>
      <c r="CV1017" t="s">
        <v>111</v>
      </c>
      <c r="CW1017">
        <v>41054531300042</v>
      </c>
      <c r="CY1017" t="s">
        <v>112</v>
      </c>
      <c r="CZ1017" t="s">
        <v>113</v>
      </c>
      <c r="DA1017" t="s">
        <v>114</v>
      </c>
      <c r="DB1017" t="s">
        <v>115</v>
      </c>
      <c r="DC1017">
        <v>1</v>
      </c>
    </row>
    <row r="1018" spans="1:107" x14ac:dyDescent="0.2">
      <c r="A1018" t="s">
        <v>108</v>
      </c>
      <c r="B1018">
        <v>0</v>
      </c>
      <c r="D1018" t="s">
        <v>109</v>
      </c>
      <c r="K1018">
        <v>1</v>
      </c>
      <c r="M1018">
        <v>2</v>
      </c>
      <c r="N1018" t="s">
        <v>990</v>
      </c>
      <c r="O1018">
        <v>0</v>
      </c>
      <c r="V1018">
        <v>6127975</v>
      </c>
      <c r="W1018" s="2">
        <v>42432</v>
      </c>
      <c r="X1018">
        <v>4</v>
      </c>
      <c r="Y1018">
        <v>1</v>
      </c>
      <c r="Z1018">
        <v>1</v>
      </c>
      <c r="AB1018">
        <v>0</v>
      </c>
      <c r="AC1018">
        <v>0</v>
      </c>
      <c r="AD1018" s="2">
        <v>42433</v>
      </c>
      <c r="AE1018" s="3" t="s">
        <v>991</v>
      </c>
      <c r="AF1018">
        <v>23</v>
      </c>
      <c r="AG1018">
        <v>23</v>
      </c>
      <c r="AH1018" s="3" t="s">
        <v>1000</v>
      </c>
      <c r="AI1018">
        <v>2</v>
      </c>
      <c r="AJ1018">
        <v>2</v>
      </c>
      <c r="AK1018" t="s">
        <v>390</v>
      </c>
      <c r="AL1018">
        <v>2978</v>
      </c>
      <c r="AM1018">
        <v>5.0000000000000001E-3</v>
      </c>
      <c r="AN1018">
        <v>5.0000000000000001E-3</v>
      </c>
      <c r="AO1018">
        <v>712</v>
      </c>
      <c r="AP1018">
        <v>712</v>
      </c>
      <c r="AQ1018">
        <v>405</v>
      </c>
      <c r="AR1018">
        <v>405</v>
      </c>
      <c r="AS1018">
        <v>2978</v>
      </c>
      <c r="AT1018">
        <v>10</v>
      </c>
      <c r="AU1018">
        <v>10</v>
      </c>
      <c r="AV1018">
        <v>5.0000000000000001E-3</v>
      </c>
      <c r="AW1018">
        <v>5.0000000000000001E-3</v>
      </c>
      <c r="AX1018">
        <v>1168</v>
      </c>
      <c r="AY1018">
        <v>1168</v>
      </c>
      <c r="AZ1018">
        <v>133</v>
      </c>
      <c r="BA1018">
        <v>133</v>
      </c>
      <c r="BB1018" t="s">
        <v>135</v>
      </c>
      <c r="BC1018" t="s">
        <v>992</v>
      </c>
      <c r="BD1018">
        <v>1</v>
      </c>
      <c r="BF1018" s="2">
        <v>42433</v>
      </c>
      <c r="BG1018" s="3" t="s">
        <v>125</v>
      </c>
      <c r="BH1018">
        <v>41054531300042</v>
      </c>
      <c r="BJ1018" t="s">
        <v>112</v>
      </c>
      <c r="BK1018" t="s">
        <v>993</v>
      </c>
      <c r="BL1018" t="s">
        <v>994</v>
      </c>
      <c r="BN1018" s="2">
        <v>42432</v>
      </c>
      <c r="BO1018">
        <v>3</v>
      </c>
      <c r="BQ1018">
        <v>1409</v>
      </c>
      <c r="BS1018" t="s">
        <v>117</v>
      </c>
      <c r="BT1018">
        <v>11</v>
      </c>
      <c r="BV1018">
        <v>27</v>
      </c>
      <c r="BX1018">
        <v>1</v>
      </c>
      <c r="BZ1018">
        <v>34255833500051</v>
      </c>
      <c r="CB1018" t="s">
        <v>112</v>
      </c>
      <c r="CC1018">
        <v>1</v>
      </c>
      <c r="CE1018">
        <v>3</v>
      </c>
      <c r="CG1018">
        <v>41054531300042</v>
      </c>
      <c r="CI1018" t="s">
        <v>109</v>
      </c>
      <c r="CK1018">
        <v>3</v>
      </c>
      <c r="CQ1018" t="s">
        <v>110</v>
      </c>
      <c r="CR1018" s="2">
        <v>42460</v>
      </c>
      <c r="CS1018">
        <v>0</v>
      </c>
      <c r="CU1018" t="s">
        <v>109</v>
      </c>
      <c r="CV1018" t="s">
        <v>111</v>
      </c>
      <c r="CW1018">
        <v>41054531300042</v>
      </c>
      <c r="CY1018" t="s">
        <v>112</v>
      </c>
      <c r="CZ1018" t="s">
        <v>113</v>
      </c>
      <c r="DA1018" t="s">
        <v>114</v>
      </c>
      <c r="DB1018" t="s">
        <v>115</v>
      </c>
      <c r="DC1018">
        <v>1</v>
      </c>
    </row>
    <row r="1019" spans="1:107" x14ac:dyDescent="0.2">
      <c r="A1019" t="s">
        <v>108</v>
      </c>
      <c r="B1019">
        <v>0</v>
      </c>
      <c r="D1019" t="s">
        <v>109</v>
      </c>
      <c r="K1019">
        <v>1</v>
      </c>
      <c r="M1019">
        <v>2</v>
      </c>
      <c r="N1019" t="s">
        <v>990</v>
      </c>
      <c r="O1019">
        <v>0</v>
      </c>
      <c r="V1019">
        <v>6127975</v>
      </c>
      <c r="W1019" s="2">
        <v>42432</v>
      </c>
      <c r="X1019">
        <v>4</v>
      </c>
      <c r="Y1019">
        <v>1</v>
      </c>
      <c r="Z1019">
        <v>1</v>
      </c>
      <c r="AB1019">
        <v>0</v>
      </c>
      <c r="AC1019">
        <v>0</v>
      </c>
      <c r="AD1019" s="2">
        <v>42433</v>
      </c>
      <c r="AE1019" s="3" t="s">
        <v>991</v>
      </c>
      <c r="AF1019">
        <v>23</v>
      </c>
      <c r="AG1019">
        <v>23</v>
      </c>
      <c r="AH1019" s="3" t="s">
        <v>998</v>
      </c>
      <c r="AI1019">
        <v>2</v>
      </c>
      <c r="AJ1019">
        <v>2</v>
      </c>
      <c r="AK1019" t="s">
        <v>391</v>
      </c>
      <c r="AL1019">
        <v>2095</v>
      </c>
      <c r="AM1019">
        <v>0.02</v>
      </c>
      <c r="AN1019">
        <v>0.02</v>
      </c>
      <c r="AQ1019">
        <v>454</v>
      </c>
      <c r="AR1019">
        <v>454</v>
      </c>
      <c r="AS1019">
        <v>2095</v>
      </c>
      <c r="AT1019">
        <v>10</v>
      </c>
      <c r="AU1019">
        <v>10</v>
      </c>
      <c r="AV1019">
        <v>0.02</v>
      </c>
      <c r="AW1019">
        <v>0.02</v>
      </c>
      <c r="AZ1019">
        <v>133</v>
      </c>
      <c r="BA1019">
        <v>133</v>
      </c>
      <c r="BB1019" t="s">
        <v>135</v>
      </c>
      <c r="BC1019" t="s">
        <v>992</v>
      </c>
      <c r="BD1019">
        <v>1</v>
      </c>
      <c r="BF1019" s="2">
        <v>42433</v>
      </c>
      <c r="BG1019" s="3" t="s">
        <v>125</v>
      </c>
      <c r="BH1019">
        <v>41054531300042</v>
      </c>
      <c r="BJ1019" t="s">
        <v>112</v>
      </c>
      <c r="BK1019" t="s">
        <v>993</v>
      </c>
      <c r="BL1019" t="s">
        <v>994</v>
      </c>
      <c r="BN1019" s="2">
        <v>42432</v>
      </c>
      <c r="BO1019">
        <v>3</v>
      </c>
      <c r="BQ1019">
        <v>1409</v>
      </c>
      <c r="BS1019" t="s">
        <v>117</v>
      </c>
      <c r="BT1019">
        <v>11</v>
      </c>
      <c r="BV1019">
        <v>27</v>
      </c>
      <c r="BX1019">
        <v>1</v>
      </c>
      <c r="BZ1019">
        <v>34255833500051</v>
      </c>
      <c r="CB1019" t="s">
        <v>112</v>
      </c>
      <c r="CC1019">
        <v>1</v>
      </c>
      <c r="CE1019">
        <v>3</v>
      </c>
      <c r="CG1019">
        <v>41054531300042</v>
      </c>
      <c r="CI1019" t="s">
        <v>109</v>
      </c>
      <c r="CK1019">
        <v>3</v>
      </c>
      <c r="CQ1019" t="s">
        <v>110</v>
      </c>
      <c r="CR1019" s="2">
        <v>42460</v>
      </c>
      <c r="CS1019">
        <v>0</v>
      </c>
      <c r="CU1019" t="s">
        <v>109</v>
      </c>
      <c r="CV1019" t="s">
        <v>111</v>
      </c>
      <c r="CW1019">
        <v>41054531300042</v>
      </c>
      <c r="CY1019" t="s">
        <v>112</v>
      </c>
      <c r="CZ1019" t="s">
        <v>113</v>
      </c>
      <c r="DA1019" t="s">
        <v>114</v>
      </c>
      <c r="DB1019" t="s">
        <v>115</v>
      </c>
      <c r="DC1019">
        <v>1</v>
      </c>
    </row>
    <row r="1020" spans="1:107" x14ac:dyDescent="0.2">
      <c r="A1020" t="s">
        <v>108</v>
      </c>
      <c r="B1020">
        <v>0</v>
      </c>
      <c r="D1020" t="s">
        <v>109</v>
      </c>
      <c r="K1020">
        <v>1</v>
      </c>
      <c r="M1020">
        <v>2</v>
      </c>
      <c r="N1020" t="s">
        <v>990</v>
      </c>
      <c r="O1020">
        <v>0</v>
      </c>
      <c r="V1020">
        <v>6127975</v>
      </c>
      <c r="W1020" s="2">
        <v>42432</v>
      </c>
      <c r="X1020">
        <v>4</v>
      </c>
      <c r="Y1020">
        <v>2</v>
      </c>
      <c r="Z1020">
        <v>2</v>
      </c>
      <c r="AB1020">
        <v>0</v>
      </c>
      <c r="AC1020">
        <v>0</v>
      </c>
      <c r="AD1020" s="2">
        <v>42433</v>
      </c>
      <c r="AE1020" s="3" t="s">
        <v>991</v>
      </c>
      <c r="AF1020">
        <v>23</v>
      </c>
      <c r="AG1020">
        <v>23</v>
      </c>
      <c r="AH1020" s="3" t="s">
        <v>998</v>
      </c>
      <c r="AI1020">
        <v>2</v>
      </c>
      <c r="AJ1020">
        <v>2</v>
      </c>
      <c r="AK1020" t="s">
        <v>392</v>
      </c>
      <c r="AL1020">
        <v>1868</v>
      </c>
      <c r="AM1020">
        <v>0.02</v>
      </c>
      <c r="AN1020">
        <v>0.02</v>
      </c>
      <c r="AQ1020">
        <v>454</v>
      </c>
      <c r="AR1020">
        <v>454</v>
      </c>
      <c r="AS1020">
        <v>1868</v>
      </c>
      <c r="AT1020">
        <v>10</v>
      </c>
      <c r="AU1020">
        <v>10</v>
      </c>
      <c r="AV1020">
        <v>0.02</v>
      </c>
      <c r="AW1020">
        <v>0.02</v>
      </c>
      <c r="AZ1020">
        <v>133</v>
      </c>
      <c r="BA1020">
        <v>133</v>
      </c>
      <c r="BB1020" t="s">
        <v>135</v>
      </c>
      <c r="BC1020" t="s">
        <v>992</v>
      </c>
      <c r="BD1020">
        <v>1</v>
      </c>
      <c r="BF1020" s="2">
        <v>42433</v>
      </c>
      <c r="BG1020" s="3" t="s">
        <v>125</v>
      </c>
      <c r="BH1020">
        <v>41054531300042</v>
      </c>
      <c r="BJ1020" t="s">
        <v>112</v>
      </c>
      <c r="BK1020" t="s">
        <v>993</v>
      </c>
      <c r="BL1020" t="s">
        <v>994</v>
      </c>
      <c r="BN1020" s="2">
        <v>42432</v>
      </c>
      <c r="BO1020">
        <v>3</v>
      </c>
      <c r="BQ1020">
        <v>1409</v>
      </c>
      <c r="BS1020" t="s">
        <v>117</v>
      </c>
      <c r="BT1020">
        <v>11</v>
      </c>
      <c r="BV1020">
        <v>27</v>
      </c>
      <c r="BX1020">
        <v>1</v>
      </c>
      <c r="BZ1020">
        <v>34255833500051</v>
      </c>
      <c r="CB1020" t="s">
        <v>112</v>
      </c>
      <c r="CC1020">
        <v>1</v>
      </c>
      <c r="CE1020">
        <v>3</v>
      </c>
      <c r="CG1020">
        <v>41054531300042</v>
      </c>
      <c r="CI1020" t="s">
        <v>109</v>
      </c>
      <c r="CK1020">
        <v>3</v>
      </c>
      <c r="CQ1020" t="s">
        <v>110</v>
      </c>
      <c r="CR1020" s="2">
        <v>42460</v>
      </c>
      <c r="CS1020">
        <v>0</v>
      </c>
      <c r="CU1020" t="s">
        <v>109</v>
      </c>
      <c r="CV1020" t="s">
        <v>111</v>
      </c>
      <c r="CW1020">
        <v>41054531300042</v>
      </c>
      <c r="CY1020" t="s">
        <v>112</v>
      </c>
      <c r="CZ1020" t="s">
        <v>113</v>
      </c>
      <c r="DA1020" t="s">
        <v>114</v>
      </c>
      <c r="DB1020" t="s">
        <v>115</v>
      </c>
      <c r="DC1020">
        <v>1</v>
      </c>
    </row>
    <row r="1021" spans="1:107" x14ac:dyDescent="0.2">
      <c r="A1021" t="s">
        <v>108</v>
      </c>
      <c r="B1021">
        <v>0</v>
      </c>
      <c r="D1021" t="s">
        <v>109</v>
      </c>
      <c r="K1021">
        <v>1</v>
      </c>
      <c r="M1021">
        <v>2</v>
      </c>
      <c r="N1021" t="s">
        <v>990</v>
      </c>
      <c r="O1021">
        <v>0</v>
      </c>
      <c r="V1021">
        <v>6127975</v>
      </c>
      <c r="W1021" s="2">
        <v>42432</v>
      </c>
      <c r="X1021">
        <v>4</v>
      </c>
      <c r="Y1021">
        <v>1</v>
      </c>
      <c r="Z1021">
        <v>1</v>
      </c>
      <c r="AB1021">
        <v>0</v>
      </c>
      <c r="AC1021">
        <v>0</v>
      </c>
      <c r="AD1021" s="2">
        <v>42433</v>
      </c>
      <c r="AE1021" s="3" t="s">
        <v>991</v>
      </c>
      <c r="AF1021">
        <v>23</v>
      </c>
      <c r="AG1021">
        <v>23</v>
      </c>
      <c r="AH1021" s="3" t="s">
        <v>1000</v>
      </c>
      <c r="AI1021">
        <v>2</v>
      </c>
      <c r="AJ1021">
        <v>2</v>
      </c>
      <c r="AK1021" t="s">
        <v>393</v>
      </c>
      <c r="AL1021">
        <v>2017</v>
      </c>
      <c r="AM1021">
        <v>5.0000000000000001E-3</v>
      </c>
      <c r="AN1021">
        <v>5.0000000000000001E-3</v>
      </c>
      <c r="AO1021">
        <v>712</v>
      </c>
      <c r="AP1021">
        <v>712</v>
      </c>
      <c r="AQ1021">
        <v>405</v>
      </c>
      <c r="AR1021">
        <v>405</v>
      </c>
      <c r="AS1021">
        <v>2017</v>
      </c>
      <c r="AT1021">
        <v>10</v>
      </c>
      <c r="AU1021">
        <v>10</v>
      </c>
      <c r="AV1021">
        <v>5.0000000000000001E-3</v>
      </c>
      <c r="AW1021">
        <v>5.0000000000000001E-3</v>
      </c>
      <c r="AX1021">
        <v>1168</v>
      </c>
      <c r="AY1021">
        <v>1168</v>
      </c>
      <c r="AZ1021">
        <v>133</v>
      </c>
      <c r="BA1021">
        <v>133</v>
      </c>
      <c r="BB1021" t="s">
        <v>135</v>
      </c>
      <c r="BC1021" t="s">
        <v>992</v>
      </c>
      <c r="BD1021">
        <v>1</v>
      </c>
      <c r="BF1021" s="2">
        <v>42433</v>
      </c>
      <c r="BG1021" s="3" t="s">
        <v>125</v>
      </c>
      <c r="BH1021">
        <v>41054531300042</v>
      </c>
      <c r="BJ1021" t="s">
        <v>112</v>
      </c>
      <c r="BK1021" t="s">
        <v>993</v>
      </c>
      <c r="BL1021" t="s">
        <v>994</v>
      </c>
      <c r="BN1021" s="2">
        <v>42432</v>
      </c>
      <c r="BO1021">
        <v>3</v>
      </c>
      <c r="BQ1021">
        <v>1409</v>
      </c>
      <c r="BS1021" t="s">
        <v>117</v>
      </c>
      <c r="BT1021">
        <v>11</v>
      </c>
      <c r="BV1021">
        <v>27</v>
      </c>
      <c r="BX1021">
        <v>1</v>
      </c>
      <c r="BZ1021">
        <v>34255833500051</v>
      </c>
      <c r="CB1021" t="s">
        <v>112</v>
      </c>
      <c r="CC1021">
        <v>1</v>
      </c>
      <c r="CE1021">
        <v>3</v>
      </c>
      <c r="CG1021">
        <v>41054531300042</v>
      </c>
      <c r="CI1021" t="s">
        <v>109</v>
      </c>
      <c r="CK1021">
        <v>3</v>
      </c>
      <c r="CQ1021" t="s">
        <v>110</v>
      </c>
      <c r="CR1021" s="2">
        <v>42460</v>
      </c>
      <c r="CS1021">
        <v>0</v>
      </c>
      <c r="CU1021" t="s">
        <v>109</v>
      </c>
      <c r="CV1021" t="s">
        <v>111</v>
      </c>
      <c r="CW1021">
        <v>41054531300042</v>
      </c>
      <c r="CY1021" t="s">
        <v>112</v>
      </c>
      <c r="CZ1021" t="s">
        <v>113</v>
      </c>
      <c r="DA1021" t="s">
        <v>114</v>
      </c>
      <c r="DB1021" t="s">
        <v>115</v>
      </c>
      <c r="DC1021">
        <v>1</v>
      </c>
    </row>
    <row r="1022" spans="1:107" x14ac:dyDescent="0.2">
      <c r="A1022" t="s">
        <v>108</v>
      </c>
      <c r="B1022">
        <v>0</v>
      </c>
      <c r="D1022" t="s">
        <v>109</v>
      </c>
      <c r="K1022">
        <v>1</v>
      </c>
      <c r="M1022">
        <v>2</v>
      </c>
      <c r="N1022" t="s">
        <v>990</v>
      </c>
      <c r="O1022">
        <v>0</v>
      </c>
      <c r="V1022">
        <v>6127975</v>
      </c>
      <c r="W1022" s="2">
        <v>42432</v>
      </c>
      <c r="X1022">
        <v>4</v>
      </c>
      <c r="Y1022">
        <v>2</v>
      </c>
      <c r="Z1022">
        <v>2</v>
      </c>
      <c r="AB1022">
        <v>0</v>
      </c>
      <c r="AC1022">
        <v>0</v>
      </c>
      <c r="AD1022" s="2">
        <v>42433</v>
      </c>
      <c r="AE1022" s="3" t="s">
        <v>991</v>
      </c>
      <c r="AF1022">
        <v>23</v>
      </c>
      <c r="AG1022">
        <v>23</v>
      </c>
      <c r="AH1022" s="3" t="s">
        <v>1004</v>
      </c>
      <c r="AI1022">
        <v>2</v>
      </c>
      <c r="AJ1022">
        <v>2</v>
      </c>
      <c r="AK1022" t="s">
        <v>394</v>
      </c>
      <c r="AL1022">
        <v>1810</v>
      </c>
      <c r="AM1022">
        <v>0.1</v>
      </c>
      <c r="AN1022">
        <v>0.1</v>
      </c>
      <c r="AO1022">
        <v>712</v>
      </c>
      <c r="AP1022">
        <v>712</v>
      </c>
      <c r="AQ1022">
        <v>454</v>
      </c>
      <c r="AR1022">
        <v>454</v>
      </c>
      <c r="AS1022">
        <v>1810</v>
      </c>
      <c r="AT1022">
        <v>10</v>
      </c>
      <c r="AU1022">
        <v>10</v>
      </c>
      <c r="AV1022">
        <v>0.1</v>
      </c>
      <c r="AW1022">
        <v>0.1</v>
      </c>
      <c r="AZ1022">
        <v>133</v>
      </c>
      <c r="BA1022">
        <v>133</v>
      </c>
      <c r="BB1022" t="s">
        <v>135</v>
      </c>
      <c r="BC1022" t="s">
        <v>992</v>
      </c>
      <c r="BD1022">
        <v>1</v>
      </c>
      <c r="BF1022" s="2">
        <v>42433</v>
      </c>
      <c r="BG1022" s="3" t="s">
        <v>125</v>
      </c>
      <c r="BH1022">
        <v>41054531300042</v>
      </c>
      <c r="BJ1022" t="s">
        <v>112</v>
      </c>
      <c r="BK1022" t="s">
        <v>993</v>
      </c>
      <c r="BL1022" t="s">
        <v>994</v>
      </c>
      <c r="BN1022" s="2">
        <v>42432</v>
      </c>
      <c r="BO1022">
        <v>3</v>
      </c>
      <c r="BQ1022">
        <v>1409</v>
      </c>
      <c r="BS1022" t="s">
        <v>117</v>
      </c>
      <c r="BT1022">
        <v>11</v>
      </c>
      <c r="BV1022">
        <v>27</v>
      </c>
      <c r="BX1022">
        <v>1</v>
      </c>
      <c r="BZ1022">
        <v>34255833500051</v>
      </c>
      <c r="CB1022" t="s">
        <v>112</v>
      </c>
      <c r="CC1022">
        <v>1</v>
      </c>
      <c r="CE1022">
        <v>3</v>
      </c>
      <c r="CG1022">
        <v>41054531300042</v>
      </c>
      <c r="CI1022" t="s">
        <v>109</v>
      </c>
      <c r="CK1022">
        <v>3</v>
      </c>
      <c r="CQ1022" t="s">
        <v>110</v>
      </c>
      <c r="CR1022" s="2">
        <v>42460</v>
      </c>
      <c r="CS1022">
        <v>0</v>
      </c>
      <c r="CU1022" t="s">
        <v>109</v>
      </c>
      <c r="CV1022" t="s">
        <v>111</v>
      </c>
      <c r="CW1022">
        <v>41054531300042</v>
      </c>
      <c r="CY1022" t="s">
        <v>112</v>
      </c>
      <c r="CZ1022" t="s">
        <v>113</v>
      </c>
      <c r="DA1022" t="s">
        <v>114</v>
      </c>
      <c r="DB1022" t="s">
        <v>115</v>
      </c>
      <c r="DC1022">
        <v>1</v>
      </c>
    </row>
    <row r="1023" spans="1:107" x14ac:dyDescent="0.2">
      <c r="A1023" t="s">
        <v>108</v>
      </c>
      <c r="B1023">
        <v>0</v>
      </c>
      <c r="D1023" t="s">
        <v>109</v>
      </c>
      <c r="K1023">
        <v>1</v>
      </c>
      <c r="M1023">
        <v>2</v>
      </c>
      <c r="N1023" t="s">
        <v>990</v>
      </c>
      <c r="O1023">
        <v>0</v>
      </c>
      <c r="V1023">
        <v>6127975</v>
      </c>
      <c r="W1023" s="2">
        <v>42432</v>
      </c>
      <c r="X1023">
        <v>4</v>
      </c>
      <c r="Y1023">
        <v>1</v>
      </c>
      <c r="Z1023">
        <v>1</v>
      </c>
      <c r="AB1023">
        <v>0</v>
      </c>
      <c r="AC1023">
        <v>0</v>
      </c>
      <c r="AD1023" s="2">
        <v>42433</v>
      </c>
      <c r="AE1023" s="3" t="s">
        <v>991</v>
      </c>
      <c r="AF1023">
        <v>23</v>
      </c>
      <c r="AG1023">
        <v>23</v>
      </c>
      <c r="AH1023" s="3" t="s">
        <v>1000</v>
      </c>
      <c r="AI1023">
        <v>2</v>
      </c>
      <c r="AJ1023">
        <v>2</v>
      </c>
      <c r="AK1023" t="s">
        <v>395</v>
      </c>
      <c r="AL1023">
        <v>2018</v>
      </c>
      <c r="AM1023">
        <v>5.0000000000000001E-3</v>
      </c>
      <c r="AN1023">
        <v>5.0000000000000001E-3</v>
      </c>
      <c r="AO1023">
        <v>712</v>
      </c>
      <c r="AP1023">
        <v>712</v>
      </c>
      <c r="AQ1023">
        <v>405</v>
      </c>
      <c r="AR1023">
        <v>405</v>
      </c>
      <c r="AS1023">
        <v>2018</v>
      </c>
      <c r="AT1023">
        <v>10</v>
      </c>
      <c r="AU1023">
        <v>10</v>
      </c>
      <c r="AV1023">
        <v>5.0000000000000001E-3</v>
      </c>
      <c r="AW1023">
        <v>5.0000000000000001E-3</v>
      </c>
      <c r="AX1023">
        <v>1168</v>
      </c>
      <c r="AY1023">
        <v>1168</v>
      </c>
      <c r="AZ1023">
        <v>133</v>
      </c>
      <c r="BA1023">
        <v>133</v>
      </c>
      <c r="BB1023" t="s">
        <v>135</v>
      </c>
      <c r="BC1023" t="s">
        <v>992</v>
      </c>
      <c r="BD1023">
        <v>1</v>
      </c>
      <c r="BF1023" s="2">
        <v>42433</v>
      </c>
      <c r="BG1023" s="3" t="s">
        <v>125</v>
      </c>
      <c r="BH1023">
        <v>41054531300042</v>
      </c>
      <c r="BJ1023" t="s">
        <v>112</v>
      </c>
      <c r="BK1023" t="s">
        <v>993</v>
      </c>
      <c r="BL1023" t="s">
        <v>994</v>
      </c>
      <c r="BN1023" s="2">
        <v>42432</v>
      </c>
      <c r="BO1023">
        <v>3</v>
      </c>
      <c r="BQ1023">
        <v>1409</v>
      </c>
      <c r="BS1023" t="s">
        <v>117</v>
      </c>
      <c r="BT1023">
        <v>11</v>
      </c>
      <c r="BV1023">
        <v>27</v>
      </c>
      <c r="BX1023">
        <v>1</v>
      </c>
      <c r="BZ1023">
        <v>34255833500051</v>
      </c>
      <c r="CB1023" t="s">
        <v>112</v>
      </c>
      <c r="CC1023">
        <v>1</v>
      </c>
      <c r="CE1023">
        <v>3</v>
      </c>
      <c r="CG1023">
        <v>41054531300042</v>
      </c>
      <c r="CI1023" t="s">
        <v>109</v>
      </c>
      <c r="CK1023">
        <v>3</v>
      </c>
      <c r="CQ1023" t="s">
        <v>110</v>
      </c>
      <c r="CR1023" s="2">
        <v>42460</v>
      </c>
      <c r="CS1023">
        <v>0</v>
      </c>
      <c r="CU1023" t="s">
        <v>109</v>
      </c>
      <c r="CV1023" t="s">
        <v>111</v>
      </c>
      <c r="CW1023">
        <v>41054531300042</v>
      </c>
      <c r="CY1023" t="s">
        <v>112</v>
      </c>
      <c r="CZ1023" t="s">
        <v>113</v>
      </c>
      <c r="DA1023" t="s">
        <v>114</v>
      </c>
      <c r="DB1023" t="s">
        <v>115</v>
      </c>
      <c r="DC1023">
        <v>1</v>
      </c>
    </row>
    <row r="1024" spans="1:107" x14ac:dyDescent="0.2">
      <c r="A1024" t="s">
        <v>108</v>
      </c>
      <c r="B1024">
        <v>0</v>
      </c>
      <c r="D1024" t="s">
        <v>109</v>
      </c>
      <c r="K1024">
        <v>1</v>
      </c>
      <c r="M1024">
        <v>2</v>
      </c>
      <c r="N1024" t="s">
        <v>990</v>
      </c>
      <c r="O1024">
        <v>0</v>
      </c>
      <c r="V1024">
        <v>6127975</v>
      </c>
      <c r="W1024" s="2">
        <v>42432</v>
      </c>
      <c r="X1024">
        <v>4</v>
      </c>
      <c r="Y1024">
        <v>2</v>
      </c>
      <c r="Z1024">
        <v>2</v>
      </c>
      <c r="AB1024">
        <v>0</v>
      </c>
      <c r="AC1024">
        <v>0</v>
      </c>
      <c r="AD1024" s="2">
        <v>42433</v>
      </c>
      <c r="AE1024" s="3" t="s">
        <v>991</v>
      </c>
      <c r="AF1024">
        <v>23</v>
      </c>
      <c r="AG1024">
        <v>23</v>
      </c>
      <c r="AH1024" s="3" t="s">
        <v>1002</v>
      </c>
      <c r="AI1024">
        <v>2</v>
      </c>
      <c r="AJ1024">
        <v>2</v>
      </c>
      <c r="AK1024" t="s">
        <v>396</v>
      </c>
      <c r="AL1024">
        <v>6389</v>
      </c>
      <c r="AM1024">
        <v>0.02</v>
      </c>
      <c r="AN1024">
        <v>0.02</v>
      </c>
      <c r="AQ1024">
        <v>454</v>
      </c>
      <c r="AR1024">
        <v>454</v>
      </c>
      <c r="AS1024">
        <v>6389</v>
      </c>
      <c r="AT1024">
        <v>10</v>
      </c>
      <c r="AU1024">
        <v>10</v>
      </c>
      <c r="AV1024">
        <v>0.02</v>
      </c>
      <c r="AW1024">
        <v>0.02</v>
      </c>
      <c r="AZ1024">
        <v>133</v>
      </c>
      <c r="BA1024">
        <v>133</v>
      </c>
      <c r="BB1024" t="s">
        <v>135</v>
      </c>
      <c r="BC1024" t="s">
        <v>992</v>
      </c>
      <c r="BD1024">
        <v>1</v>
      </c>
      <c r="BF1024" s="2">
        <v>42433</v>
      </c>
      <c r="BG1024" s="3" t="s">
        <v>125</v>
      </c>
      <c r="BH1024">
        <v>41054531300042</v>
      </c>
      <c r="BJ1024" t="s">
        <v>112</v>
      </c>
      <c r="BK1024" t="s">
        <v>993</v>
      </c>
      <c r="BL1024" t="s">
        <v>994</v>
      </c>
      <c r="BN1024" s="2">
        <v>42432</v>
      </c>
      <c r="BO1024">
        <v>3</v>
      </c>
      <c r="BQ1024">
        <v>1409</v>
      </c>
      <c r="BS1024" t="s">
        <v>117</v>
      </c>
      <c r="BT1024">
        <v>11</v>
      </c>
      <c r="BV1024">
        <v>27</v>
      </c>
      <c r="BX1024">
        <v>1</v>
      </c>
      <c r="BZ1024">
        <v>34255833500051</v>
      </c>
      <c r="CB1024" t="s">
        <v>112</v>
      </c>
      <c r="CC1024">
        <v>1</v>
      </c>
      <c r="CE1024">
        <v>3</v>
      </c>
      <c r="CG1024">
        <v>41054531300042</v>
      </c>
      <c r="CI1024" t="s">
        <v>109</v>
      </c>
      <c r="CK1024">
        <v>3</v>
      </c>
      <c r="CQ1024" t="s">
        <v>110</v>
      </c>
      <c r="CR1024" s="2">
        <v>42460</v>
      </c>
      <c r="CS1024">
        <v>0</v>
      </c>
      <c r="CU1024" t="s">
        <v>109</v>
      </c>
      <c r="CV1024" t="s">
        <v>111</v>
      </c>
      <c r="CW1024">
        <v>41054531300042</v>
      </c>
      <c r="CY1024" t="s">
        <v>112</v>
      </c>
      <c r="CZ1024" t="s">
        <v>113</v>
      </c>
      <c r="DA1024" t="s">
        <v>114</v>
      </c>
      <c r="DB1024" t="s">
        <v>115</v>
      </c>
      <c r="DC1024">
        <v>1</v>
      </c>
    </row>
    <row r="1025" spans="1:107" x14ac:dyDescent="0.2">
      <c r="A1025" t="s">
        <v>108</v>
      </c>
      <c r="B1025">
        <v>0</v>
      </c>
      <c r="D1025" t="s">
        <v>109</v>
      </c>
      <c r="K1025">
        <v>1</v>
      </c>
      <c r="M1025">
        <v>2</v>
      </c>
      <c r="N1025" t="s">
        <v>990</v>
      </c>
      <c r="O1025">
        <v>0</v>
      </c>
      <c r="V1025">
        <v>6127975</v>
      </c>
      <c r="W1025" s="2">
        <v>42432</v>
      </c>
      <c r="X1025">
        <v>4</v>
      </c>
      <c r="Y1025">
        <v>2</v>
      </c>
      <c r="Z1025">
        <v>2</v>
      </c>
      <c r="AB1025">
        <v>0</v>
      </c>
      <c r="AC1025">
        <v>0</v>
      </c>
      <c r="AD1025" s="2">
        <v>42433</v>
      </c>
      <c r="AE1025" s="3" t="s">
        <v>991</v>
      </c>
      <c r="AF1025">
        <v>23</v>
      </c>
      <c r="AG1025">
        <v>23</v>
      </c>
      <c r="AH1025" s="3" t="s">
        <v>998</v>
      </c>
      <c r="AI1025">
        <v>2</v>
      </c>
      <c r="AJ1025">
        <v>2</v>
      </c>
      <c r="AK1025" t="s">
        <v>397</v>
      </c>
      <c r="AL1025">
        <v>2934</v>
      </c>
      <c r="AM1025">
        <v>0.05</v>
      </c>
      <c r="AN1025">
        <v>0.05</v>
      </c>
      <c r="AQ1025">
        <v>454</v>
      </c>
      <c r="AR1025">
        <v>454</v>
      </c>
      <c r="AS1025">
        <v>2934</v>
      </c>
      <c r="AT1025">
        <v>10</v>
      </c>
      <c r="AU1025">
        <v>10</v>
      </c>
      <c r="AV1025">
        <v>0.05</v>
      </c>
      <c r="AW1025">
        <v>0.05</v>
      </c>
      <c r="AZ1025">
        <v>133</v>
      </c>
      <c r="BA1025">
        <v>133</v>
      </c>
      <c r="BB1025" t="s">
        <v>135</v>
      </c>
      <c r="BC1025" t="s">
        <v>992</v>
      </c>
      <c r="BD1025">
        <v>1</v>
      </c>
      <c r="BF1025" s="2">
        <v>42433</v>
      </c>
      <c r="BG1025" s="3" t="s">
        <v>125</v>
      </c>
      <c r="BH1025">
        <v>41054531300042</v>
      </c>
      <c r="BJ1025" t="s">
        <v>112</v>
      </c>
      <c r="BK1025" t="s">
        <v>993</v>
      </c>
      <c r="BL1025" t="s">
        <v>994</v>
      </c>
      <c r="BN1025" s="2">
        <v>42432</v>
      </c>
      <c r="BO1025">
        <v>3</v>
      </c>
      <c r="BQ1025">
        <v>1409</v>
      </c>
      <c r="BS1025" t="s">
        <v>117</v>
      </c>
      <c r="BT1025">
        <v>11</v>
      </c>
      <c r="BV1025">
        <v>27</v>
      </c>
      <c r="BX1025">
        <v>1</v>
      </c>
      <c r="BZ1025">
        <v>34255833500051</v>
      </c>
      <c r="CB1025" t="s">
        <v>112</v>
      </c>
      <c r="CC1025">
        <v>1</v>
      </c>
      <c r="CE1025">
        <v>3</v>
      </c>
      <c r="CG1025">
        <v>41054531300042</v>
      </c>
      <c r="CI1025" t="s">
        <v>109</v>
      </c>
      <c r="CK1025">
        <v>3</v>
      </c>
      <c r="CQ1025" t="s">
        <v>110</v>
      </c>
      <c r="CR1025" s="2">
        <v>42460</v>
      </c>
      <c r="CS1025">
        <v>0</v>
      </c>
      <c r="CU1025" t="s">
        <v>109</v>
      </c>
      <c r="CV1025" t="s">
        <v>111</v>
      </c>
      <c r="CW1025">
        <v>41054531300042</v>
      </c>
      <c r="CY1025" t="s">
        <v>112</v>
      </c>
      <c r="CZ1025" t="s">
        <v>113</v>
      </c>
      <c r="DA1025" t="s">
        <v>114</v>
      </c>
      <c r="DB1025" t="s">
        <v>115</v>
      </c>
      <c r="DC1025">
        <v>1</v>
      </c>
    </row>
    <row r="1026" spans="1:107" x14ac:dyDescent="0.2">
      <c r="A1026" t="s">
        <v>108</v>
      </c>
      <c r="B1026">
        <v>0</v>
      </c>
      <c r="D1026" t="s">
        <v>109</v>
      </c>
      <c r="K1026">
        <v>1</v>
      </c>
      <c r="M1026">
        <v>2</v>
      </c>
      <c r="N1026" t="s">
        <v>990</v>
      </c>
      <c r="O1026">
        <v>0</v>
      </c>
      <c r="V1026">
        <v>6127975</v>
      </c>
      <c r="W1026" s="2">
        <v>42432</v>
      </c>
      <c r="X1026">
        <v>4</v>
      </c>
      <c r="Y1026">
        <v>1</v>
      </c>
      <c r="Z1026">
        <v>1</v>
      </c>
      <c r="AB1026">
        <v>0</v>
      </c>
      <c r="AC1026">
        <v>0</v>
      </c>
      <c r="AD1026" s="2">
        <v>42433</v>
      </c>
      <c r="AE1026" s="3" t="s">
        <v>991</v>
      </c>
      <c r="AF1026">
        <v>3</v>
      </c>
      <c r="AG1026">
        <v>3</v>
      </c>
      <c r="AH1026" s="3" t="s">
        <v>1008</v>
      </c>
      <c r="AI1026">
        <v>2</v>
      </c>
      <c r="AJ1026">
        <v>2</v>
      </c>
      <c r="AK1026" t="s">
        <v>398</v>
      </c>
      <c r="AL1026">
        <v>1379</v>
      </c>
      <c r="AM1026">
        <v>5</v>
      </c>
      <c r="AN1026">
        <v>5</v>
      </c>
      <c r="AQ1026">
        <v>422</v>
      </c>
      <c r="AR1026">
        <v>422</v>
      </c>
      <c r="AS1026">
        <v>1379</v>
      </c>
      <c r="AT1026">
        <v>10</v>
      </c>
      <c r="AU1026">
        <v>10</v>
      </c>
      <c r="AV1026">
        <v>5</v>
      </c>
      <c r="AW1026">
        <v>5</v>
      </c>
      <c r="AZ1026">
        <v>299</v>
      </c>
      <c r="BA1026">
        <v>299</v>
      </c>
      <c r="BB1026" t="s">
        <v>399</v>
      </c>
      <c r="BC1026" t="s">
        <v>992</v>
      </c>
      <c r="BD1026">
        <v>1</v>
      </c>
      <c r="BF1026" s="2">
        <v>42433</v>
      </c>
      <c r="BG1026" s="3" t="s">
        <v>125</v>
      </c>
      <c r="BH1026">
        <v>41054531300042</v>
      </c>
      <c r="BJ1026" t="s">
        <v>112</v>
      </c>
      <c r="BK1026" t="s">
        <v>993</v>
      </c>
      <c r="BL1026" t="s">
        <v>994</v>
      </c>
      <c r="BN1026" s="2">
        <v>42432</v>
      </c>
      <c r="BO1026">
        <v>3</v>
      </c>
      <c r="BQ1026">
        <v>1409</v>
      </c>
      <c r="BS1026" t="s">
        <v>117</v>
      </c>
      <c r="BT1026">
        <v>11</v>
      </c>
      <c r="BV1026">
        <v>27</v>
      </c>
      <c r="BX1026">
        <v>1</v>
      </c>
      <c r="BZ1026">
        <v>34255833500051</v>
      </c>
      <c r="CB1026" t="s">
        <v>112</v>
      </c>
      <c r="CC1026">
        <v>1</v>
      </c>
      <c r="CE1026">
        <v>3</v>
      </c>
      <c r="CG1026">
        <v>41054531300042</v>
      </c>
      <c r="CI1026" t="s">
        <v>109</v>
      </c>
      <c r="CK1026">
        <v>3</v>
      </c>
      <c r="CQ1026" t="s">
        <v>110</v>
      </c>
      <c r="CR1026" s="2">
        <v>42460</v>
      </c>
      <c r="CS1026">
        <v>0</v>
      </c>
      <c r="CU1026" t="s">
        <v>109</v>
      </c>
      <c r="CV1026" t="s">
        <v>111</v>
      </c>
      <c r="CW1026">
        <v>41054531300042</v>
      </c>
      <c r="CY1026" t="s">
        <v>112</v>
      </c>
      <c r="CZ1026" t="s">
        <v>113</v>
      </c>
      <c r="DA1026" t="s">
        <v>114</v>
      </c>
      <c r="DB1026" t="s">
        <v>115</v>
      </c>
      <c r="DC1026">
        <v>1</v>
      </c>
    </row>
    <row r="1027" spans="1:107" x14ac:dyDescent="0.2">
      <c r="A1027" t="s">
        <v>108</v>
      </c>
      <c r="B1027">
        <v>0</v>
      </c>
      <c r="D1027" t="s">
        <v>109</v>
      </c>
      <c r="K1027">
        <v>1</v>
      </c>
      <c r="M1027">
        <v>2</v>
      </c>
      <c r="N1027" t="s">
        <v>990</v>
      </c>
      <c r="O1027">
        <v>0</v>
      </c>
      <c r="V1027">
        <v>6127975</v>
      </c>
      <c r="W1027" s="2">
        <v>42432</v>
      </c>
      <c r="X1027">
        <v>4</v>
      </c>
      <c r="Y1027">
        <v>2</v>
      </c>
      <c r="Z1027">
        <v>2</v>
      </c>
      <c r="AB1027">
        <v>0</v>
      </c>
      <c r="AC1027">
        <v>0</v>
      </c>
      <c r="AD1027" s="2">
        <v>42433</v>
      </c>
      <c r="AE1027" s="3" t="s">
        <v>991</v>
      </c>
      <c r="AF1027">
        <v>23</v>
      </c>
      <c r="AG1027">
        <v>23</v>
      </c>
      <c r="AH1027" s="3" t="s">
        <v>1016</v>
      </c>
      <c r="AI1027">
        <v>2</v>
      </c>
      <c r="AJ1027">
        <v>2</v>
      </c>
      <c r="AK1027" t="s">
        <v>400</v>
      </c>
      <c r="AL1027">
        <v>1447</v>
      </c>
      <c r="AQ1027">
        <v>193</v>
      </c>
      <c r="AR1027">
        <v>193</v>
      </c>
      <c r="AS1027">
        <v>1447</v>
      </c>
      <c r="AT1027">
        <v>1</v>
      </c>
      <c r="AU1027">
        <v>1</v>
      </c>
      <c r="AV1027">
        <v>430</v>
      </c>
      <c r="AW1027">
        <v>430</v>
      </c>
      <c r="AZ1027">
        <v>391</v>
      </c>
      <c r="BA1027">
        <v>391</v>
      </c>
      <c r="BB1027" t="s">
        <v>401</v>
      </c>
      <c r="BC1027" t="s">
        <v>992</v>
      </c>
      <c r="BD1027">
        <v>1</v>
      </c>
      <c r="BF1027" s="2">
        <v>42433</v>
      </c>
      <c r="BG1027" s="3" t="s">
        <v>125</v>
      </c>
      <c r="BH1027">
        <v>41054531300042</v>
      </c>
      <c r="BJ1027" t="s">
        <v>112</v>
      </c>
      <c r="BK1027" t="s">
        <v>993</v>
      </c>
      <c r="BL1027" t="s">
        <v>994</v>
      </c>
      <c r="BN1027" s="2">
        <v>42432</v>
      </c>
      <c r="BO1027">
        <v>3</v>
      </c>
      <c r="BQ1027">
        <v>1409</v>
      </c>
      <c r="BS1027" t="s">
        <v>117</v>
      </c>
      <c r="BT1027">
        <v>11</v>
      </c>
      <c r="BV1027">
        <v>27</v>
      </c>
      <c r="BX1027">
        <v>1</v>
      </c>
      <c r="BZ1027">
        <v>34255833500051</v>
      </c>
      <c r="CB1027" t="s">
        <v>112</v>
      </c>
      <c r="CC1027">
        <v>1</v>
      </c>
      <c r="CE1027">
        <v>3</v>
      </c>
      <c r="CG1027">
        <v>41054531300042</v>
      </c>
      <c r="CI1027" t="s">
        <v>109</v>
      </c>
      <c r="CK1027">
        <v>3</v>
      </c>
      <c r="CQ1027" t="s">
        <v>110</v>
      </c>
      <c r="CR1027" s="2">
        <v>42460</v>
      </c>
      <c r="CS1027">
        <v>0</v>
      </c>
      <c r="CU1027" t="s">
        <v>109</v>
      </c>
      <c r="CV1027" t="s">
        <v>111</v>
      </c>
      <c r="CW1027">
        <v>41054531300042</v>
      </c>
      <c r="CY1027" t="s">
        <v>112</v>
      </c>
      <c r="CZ1027" t="s">
        <v>113</v>
      </c>
      <c r="DA1027" t="s">
        <v>114</v>
      </c>
      <c r="DB1027" t="s">
        <v>115</v>
      </c>
      <c r="DC1027">
        <v>1</v>
      </c>
    </row>
    <row r="1028" spans="1:107" x14ac:dyDescent="0.2">
      <c r="A1028" t="s">
        <v>108</v>
      </c>
      <c r="B1028">
        <v>0</v>
      </c>
      <c r="D1028" t="s">
        <v>109</v>
      </c>
      <c r="K1028">
        <v>1</v>
      </c>
      <c r="M1028">
        <v>2</v>
      </c>
      <c r="N1028" t="s">
        <v>990</v>
      </c>
      <c r="O1028">
        <v>0</v>
      </c>
      <c r="V1028">
        <v>6127975</v>
      </c>
      <c r="W1028" s="2">
        <v>42432</v>
      </c>
      <c r="X1028">
        <v>4</v>
      </c>
      <c r="Y1028">
        <v>2</v>
      </c>
      <c r="Z1028">
        <v>2</v>
      </c>
      <c r="AB1028">
        <v>0</v>
      </c>
      <c r="AC1028">
        <v>0</v>
      </c>
      <c r="AD1028" s="2">
        <v>42433</v>
      </c>
      <c r="AE1028" s="3" t="s">
        <v>991</v>
      </c>
      <c r="AF1028">
        <v>23</v>
      </c>
      <c r="AG1028">
        <v>23</v>
      </c>
      <c r="AH1028" s="3" t="s">
        <v>998</v>
      </c>
      <c r="AI1028">
        <v>2</v>
      </c>
      <c r="AJ1028">
        <v>2</v>
      </c>
      <c r="AK1028" t="s">
        <v>403</v>
      </c>
      <c r="AL1028">
        <v>2972</v>
      </c>
      <c r="AM1028">
        <v>0.05</v>
      </c>
      <c r="AN1028">
        <v>0.05</v>
      </c>
      <c r="AQ1028">
        <v>454</v>
      </c>
      <c r="AR1028">
        <v>454</v>
      </c>
      <c r="AS1028">
        <v>2972</v>
      </c>
      <c r="AT1028">
        <v>10</v>
      </c>
      <c r="AU1028">
        <v>10</v>
      </c>
      <c r="AV1028">
        <v>0.05</v>
      </c>
      <c r="AW1028">
        <v>0.05</v>
      </c>
      <c r="AZ1028">
        <v>133</v>
      </c>
      <c r="BA1028">
        <v>133</v>
      </c>
      <c r="BB1028" t="s">
        <v>135</v>
      </c>
      <c r="BC1028" t="s">
        <v>992</v>
      </c>
      <c r="BD1028">
        <v>1</v>
      </c>
      <c r="BF1028" s="2">
        <v>42433</v>
      </c>
      <c r="BG1028" s="3" t="s">
        <v>125</v>
      </c>
      <c r="BH1028">
        <v>41054531300042</v>
      </c>
      <c r="BJ1028" t="s">
        <v>112</v>
      </c>
      <c r="BK1028" t="s">
        <v>993</v>
      </c>
      <c r="BL1028" t="s">
        <v>994</v>
      </c>
      <c r="BN1028" s="2">
        <v>42432</v>
      </c>
      <c r="BO1028">
        <v>3</v>
      </c>
      <c r="BQ1028">
        <v>1409</v>
      </c>
      <c r="BS1028" t="s">
        <v>117</v>
      </c>
      <c r="BT1028">
        <v>11</v>
      </c>
      <c r="BV1028">
        <v>27</v>
      </c>
      <c r="BX1028">
        <v>1</v>
      </c>
      <c r="BZ1028">
        <v>34255833500051</v>
      </c>
      <c r="CB1028" t="s">
        <v>112</v>
      </c>
      <c r="CC1028">
        <v>1</v>
      </c>
      <c r="CE1028">
        <v>3</v>
      </c>
      <c r="CG1028">
        <v>41054531300042</v>
      </c>
      <c r="CI1028" t="s">
        <v>109</v>
      </c>
      <c r="CK1028">
        <v>3</v>
      </c>
      <c r="CQ1028" t="s">
        <v>110</v>
      </c>
      <c r="CR1028" s="2">
        <v>42460</v>
      </c>
      <c r="CS1028">
        <v>0</v>
      </c>
      <c r="CU1028" t="s">
        <v>109</v>
      </c>
      <c r="CV1028" t="s">
        <v>111</v>
      </c>
      <c r="CW1028">
        <v>41054531300042</v>
      </c>
      <c r="CY1028" t="s">
        <v>112</v>
      </c>
      <c r="CZ1028" t="s">
        <v>113</v>
      </c>
      <c r="DA1028" t="s">
        <v>114</v>
      </c>
      <c r="DB1028" t="s">
        <v>115</v>
      </c>
      <c r="DC1028">
        <v>1</v>
      </c>
    </row>
    <row r="1029" spans="1:107" x14ac:dyDescent="0.2">
      <c r="A1029" t="s">
        <v>108</v>
      </c>
      <c r="B1029">
        <v>0</v>
      </c>
      <c r="D1029" t="s">
        <v>109</v>
      </c>
      <c r="K1029">
        <v>1</v>
      </c>
      <c r="M1029">
        <v>2</v>
      </c>
      <c r="N1029" t="s">
        <v>990</v>
      </c>
      <c r="O1029">
        <v>0</v>
      </c>
      <c r="V1029">
        <v>6127975</v>
      </c>
      <c r="W1029" s="2">
        <v>42432</v>
      </c>
      <c r="X1029">
        <v>4</v>
      </c>
      <c r="Y1029">
        <v>1</v>
      </c>
      <c r="Z1029">
        <v>1</v>
      </c>
      <c r="AB1029">
        <v>0</v>
      </c>
      <c r="AC1029">
        <v>0</v>
      </c>
      <c r="AD1029" s="2">
        <v>42433</v>
      </c>
      <c r="AE1029" s="3" t="s">
        <v>991</v>
      </c>
      <c r="AF1029">
        <v>23</v>
      </c>
      <c r="AG1029">
        <v>23</v>
      </c>
      <c r="AH1029" s="3" t="s">
        <v>1002</v>
      </c>
      <c r="AI1029">
        <v>2</v>
      </c>
      <c r="AJ1029">
        <v>2</v>
      </c>
      <c r="AK1029" t="s">
        <v>404</v>
      </c>
      <c r="AL1029">
        <v>1682</v>
      </c>
      <c r="AM1029">
        <v>0.02</v>
      </c>
      <c r="AN1029">
        <v>0.02</v>
      </c>
      <c r="AQ1029">
        <v>454</v>
      </c>
      <c r="AR1029">
        <v>454</v>
      </c>
      <c r="AS1029">
        <v>1682</v>
      </c>
      <c r="AT1029">
        <v>10</v>
      </c>
      <c r="AU1029">
        <v>10</v>
      </c>
      <c r="AV1029">
        <v>0.02</v>
      </c>
      <c r="AW1029">
        <v>0.02</v>
      </c>
      <c r="AZ1029">
        <v>133</v>
      </c>
      <c r="BA1029">
        <v>133</v>
      </c>
      <c r="BB1029" t="s">
        <v>135</v>
      </c>
      <c r="BC1029" t="s">
        <v>992</v>
      </c>
      <c r="BD1029">
        <v>1</v>
      </c>
      <c r="BF1029" s="2">
        <v>42433</v>
      </c>
      <c r="BG1029" s="3" t="s">
        <v>125</v>
      </c>
      <c r="BH1029">
        <v>41054531300042</v>
      </c>
      <c r="BJ1029" t="s">
        <v>112</v>
      </c>
      <c r="BK1029" t="s">
        <v>993</v>
      </c>
      <c r="BL1029" t="s">
        <v>994</v>
      </c>
      <c r="BN1029" s="2">
        <v>42432</v>
      </c>
      <c r="BO1029">
        <v>3</v>
      </c>
      <c r="BQ1029">
        <v>1409</v>
      </c>
      <c r="BS1029" t="s">
        <v>117</v>
      </c>
      <c r="BT1029">
        <v>11</v>
      </c>
      <c r="BV1029">
        <v>27</v>
      </c>
      <c r="BX1029">
        <v>1</v>
      </c>
      <c r="BZ1029">
        <v>34255833500051</v>
      </c>
      <c r="CB1029" t="s">
        <v>112</v>
      </c>
      <c r="CC1029">
        <v>1</v>
      </c>
      <c r="CE1029">
        <v>3</v>
      </c>
      <c r="CG1029">
        <v>41054531300042</v>
      </c>
      <c r="CI1029" t="s">
        <v>109</v>
      </c>
      <c r="CK1029">
        <v>3</v>
      </c>
      <c r="CQ1029" t="s">
        <v>110</v>
      </c>
      <c r="CR1029" s="2">
        <v>42460</v>
      </c>
      <c r="CS1029">
        <v>0</v>
      </c>
      <c r="CU1029" t="s">
        <v>109</v>
      </c>
      <c r="CV1029" t="s">
        <v>111</v>
      </c>
      <c r="CW1029">
        <v>41054531300042</v>
      </c>
      <c r="CY1029" t="s">
        <v>112</v>
      </c>
      <c r="CZ1029" t="s">
        <v>113</v>
      </c>
      <c r="DA1029" t="s">
        <v>114</v>
      </c>
      <c r="DB1029" t="s">
        <v>115</v>
      </c>
      <c r="DC1029">
        <v>1</v>
      </c>
    </row>
    <row r="1030" spans="1:107" x14ac:dyDescent="0.2">
      <c r="A1030" t="s">
        <v>108</v>
      </c>
      <c r="B1030">
        <v>0</v>
      </c>
      <c r="D1030" t="s">
        <v>109</v>
      </c>
      <c r="K1030">
        <v>1</v>
      </c>
      <c r="M1030">
        <v>2</v>
      </c>
      <c r="N1030" t="s">
        <v>990</v>
      </c>
      <c r="O1030">
        <v>0</v>
      </c>
      <c r="V1030">
        <v>6127975</v>
      </c>
      <c r="W1030" s="2">
        <v>42432</v>
      </c>
      <c r="X1030">
        <v>4</v>
      </c>
      <c r="Y1030">
        <v>1</v>
      </c>
      <c r="Z1030">
        <v>1</v>
      </c>
      <c r="AB1030">
        <v>0</v>
      </c>
      <c r="AC1030">
        <v>0</v>
      </c>
      <c r="AD1030" s="2">
        <v>42433</v>
      </c>
      <c r="AE1030" s="3" t="s">
        <v>991</v>
      </c>
      <c r="AF1030">
        <v>23</v>
      </c>
      <c r="AG1030">
        <v>23</v>
      </c>
      <c r="AH1030" s="3" t="s">
        <v>998</v>
      </c>
      <c r="AI1030">
        <v>2</v>
      </c>
      <c r="AJ1030">
        <v>2</v>
      </c>
      <c r="AK1030" t="s">
        <v>405</v>
      </c>
      <c r="AL1030">
        <v>2019</v>
      </c>
      <c r="AM1030">
        <v>0.02</v>
      </c>
      <c r="AN1030">
        <v>0.02</v>
      </c>
      <c r="AQ1030">
        <v>454</v>
      </c>
      <c r="AR1030">
        <v>454</v>
      </c>
      <c r="AS1030">
        <v>2019</v>
      </c>
      <c r="AT1030">
        <v>10</v>
      </c>
      <c r="AU1030">
        <v>10</v>
      </c>
      <c r="AV1030">
        <v>0.02</v>
      </c>
      <c r="AW1030">
        <v>0.02</v>
      </c>
      <c r="AZ1030">
        <v>133</v>
      </c>
      <c r="BA1030">
        <v>133</v>
      </c>
      <c r="BB1030" t="s">
        <v>135</v>
      </c>
      <c r="BC1030" t="s">
        <v>992</v>
      </c>
      <c r="BD1030">
        <v>1</v>
      </c>
      <c r="BF1030" s="2">
        <v>42433</v>
      </c>
      <c r="BG1030" s="3" t="s">
        <v>125</v>
      </c>
      <c r="BH1030">
        <v>41054531300042</v>
      </c>
      <c r="BJ1030" t="s">
        <v>112</v>
      </c>
      <c r="BK1030" t="s">
        <v>993</v>
      </c>
      <c r="BL1030" t="s">
        <v>994</v>
      </c>
      <c r="BN1030" s="2">
        <v>42432</v>
      </c>
      <c r="BO1030">
        <v>3</v>
      </c>
      <c r="BQ1030">
        <v>1409</v>
      </c>
      <c r="BS1030" t="s">
        <v>117</v>
      </c>
      <c r="BT1030">
        <v>11</v>
      </c>
      <c r="BV1030">
        <v>27</v>
      </c>
      <c r="BX1030">
        <v>1</v>
      </c>
      <c r="BZ1030">
        <v>34255833500051</v>
      </c>
      <c r="CB1030" t="s">
        <v>112</v>
      </c>
      <c r="CC1030">
        <v>1</v>
      </c>
      <c r="CE1030">
        <v>3</v>
      </c>
      <c r="CG1030">
        <v>41054531300042</v>
      </c>
      <c r="CI1030" t="s">
        <v>109</v>
      </c>
      <c r="CK1030">
        <v>3</v>
      </c>
      <c r="CQ1030" t="s">
        <v>110</v>
      </c>
      <c r="CR1030" s="2">
        <v>42460</v>
      </c>
      <c r="CS1030">
        <v>0</v>
      </c>
      <c r="CU1030" t="s">
        <v>109</v>
      </c>
      <c r="CV1030" t="s">
        <v>111</v>
      </c>
      <c r="CW1030">
        <v>41054531300042</v>
      </c>
      <c r="CY1030" t="s">
        <v>112</v>
      </c>
      <c r="CZ1030" t="s">
        <v>113</v>
      </c>
      <c r="DA1030" t="s">
        <v>114</v>
      </c>
      <c r="DB1030" t="s">
        <v>115</v>
      </c>
      <c r="DC1030">
        <v>1</v>
      </c>
    </row>
    <row r="1031" spans="1:107" x14ac:dyDescent="0.2">
      <c r="A1031" t="s">
        <v>108</v>
      </c>
      <c r="B1031">
        <v>0</v>
      </c>
      <c r="D1031" t="s">
        <v>109</v>
      </c>
      <c r="K1031">
        <v>1</v>
      </c>
      <c r="M1031">
        <v>2</v>
      </c>
      <c r="N1031" t="s">
        <v>990</v>
      </c>
      <c r="O1031">
        <v>0</v>
      </c>
      <c r="V1031">
        <v>6127975</v>
      </c>
      <c r="W1031" s="2">
        <v>42432</v>
      </c>
      <c r="X1031">
        <v>4</v>
      </c>
      <c r="Y1031">
        <v>2</v>
      </c>
      <c r="Z1031">
        <v>2</v>
      </c>
      <c r="AA1031" t="s">
        <v>185</v>
      </c>
      <c r="AB1031">
        <v>0</v>
      </c>
      <c r="AC1031">
        <v>0</v>
      </c>
      <c r="AD1031" s="2">
        <v>42433</v>
      </c>
      <c r="AE1031" s="3" t="s">
        <v>991</v>
      </c>
      <c r="AF1031">
        <v>23</v>
      </c>
      <c r="AG1031">
        <v>23</v>
      </c>
      <c r="AH1031" s="3" t="s">
        <v>1002</v>
      </c>
      <c r="AI1031">
        <v>2</v>
      </c>
      <c r="AJ1031">
        <v>2</v>
      </c>
      <c r="AK1031" t="s">
        <v>406</v>
      </c>
      <c r="AL1031">
        <v>5724</v>
      </c>
      <c r="AM1031">
        <v>0.02</v>
      </c>
      <c r="AN1031">
        <v>0.02</v>
      </c>
      <c r="AQ1031">
        <v>454</v>
      </c>
      <c r="AR1031">
        <v>454</v>
      </c>
      <c r="AS1031">
        <v>5724</v>
      </c>
      <c r="AT1031">
        <v>10</v>
      </c>
      <c r="AU1031">
        <v>10</v>
      </c>
      <c r="AV1031">
        <v>0.02</v>
      </c>
      <c r="AW1031">
        <v>0.02</v>
      </c>
      <c r="AZ1031">
        <v>133</v>
      </c>
      <c r="BA1031">
        <v>133</v>
      </c>
      <c r="BB1031" t="s">
        <v>135</v>
      </c>
      <c r="BC1031" t="s">
        <v>992</v>
      </c>
      <c r="BD1031">
        <v>1</v>
      </c>
      <c r="BF1031" s="2">
        <v>42433</v>
      </c>
      <c r="BG1031" s="3" t="s">
        <v>125</v>
      </c>
      <c r="BH1031">
        <v>41054531300042</v>
      </c>
      <c r="BJ1031" t="s">
        <v>112</v>
      </c>
      <c r="BK1031" t="s">
        <v>993</v>
      </c>
      <c r="BL1031" t="s">
        <v>994</v>
      </c>
      <c r="BN1031" s="2">
        <v>42432</v>
      </c>
      <c r="BO1031">
        <v>3</v>
      </c>
      <c r="BQ1031">
        <v>1409</v>
      </c>
      <c r="BS1031" t="s">
        <v>117</v>
      </c>
      <c r="BT1031">
        <v>11</v>
      </c>
      <c r="BV1031">
        <v>27</v>
      </c>
      <c r="BX1031">
        <v>1</v>
      </c>
      <c r="BZ1031">
        <v>34255833500051</v>
      </c>
      <c r="CB1031" t="s">
        <v>112</v>
      </c>
      <c r="CC1031">
        <v>1</v>
      </c>
      <c r="CE1031">
        <v>3</v>
      </c>
      <c r="CG1031">
        <v>41054531300042</v>
      </c>
      <c r="CI1031" t="s">
        <v>109</v>
      </c>
      <c r="CK1031">
        <v>3</v>
      </c>
      <c r="CQ1031" t="s">
        <v>110</v>
      </c>
      <c r="CR1031" s="2">
        <v>42460</v>
      </c>
      <c r="CS1031">
        <v>0</v>
      </c>
      <c r="CU1031" t="s">
        <v>109</v>
      </c>
      <c r="CV1031" t="s">
        <v>111</v>
      </c>
      <c r="CW1031">
        <v>41054531300042</v>
      </c>
      <c r="CY1031" t="s">
        <v>112</v>
      </c>
      <c r="CZ1031" t="s">
        <v>113</v>
      </c>
      <c r="DA1031" t="s">
        <v>114</v>
      </c>
      <c r="DB1031" t="s">
        <v>115</v>
      </c>
      <c r="DC1031">
        <v>1</v>
      </c>
    </row>
    <row r="1032" spans="1:107" x14ac:dyDescent="0.2">
      <c r="A1032" t="s">
        <v>108</v>
      </c>
      <c r="B1032">
        <v>0</v>
      </c>
      <c r="D1032" t="s">
        <v>109</v>
      </c>
      <c r="K1032">
        <v>1</v>
      </c>
      <c r="M1032">
        <v>2</v>
      </c>
      <c r="N1032" t="s">
        <v>990</v>
      </c>
      <c r="O1032">
        <v>0</v>
      </c>
      <c r="V1032">
        <v>6127975</v>
      </c>
      <c r="W1032" s="2">
        <v>42432</v>
      </c>
      <c r="X1032">
        <v>4</v>
      </c>
      <c r="Y1032">
        <v>1</v>
      </c>
      <c r="Z1032">
        <v>1</v>
      </c>
      <c r="AB1032">
        <v>0</v>
      </c>
      <c r="AC1032">
        <v>0</v>
      </c>
      <c r="AD1032" s="2">
        <v>42433</v>
      </c>
      <c r="AE1032" s="3" t="s">
        <v>991</v>
      </c>
      <c r="AF1032">
        <v>23</v>
      </c>
      <c r="AG1032">
        <v>23</v>
      </c>
      <c r="AH1032" s="3" t="s">
        <v>1002</v>
      </c>
      <c r="AI1032">
        <v>2</v>
      </c>
      <c r="AJ1032">
        <v>2</v>
      </c>
      <c r="AK1032" t="s">
        <v>407</v>
      </c>
      <c r="AL1032">
        <v>5725</v>
      </c>
      <c r="AM1032">
        <v>0.02</v>
      </c>
      <c r="AN1032">
        <v>0.02</v>
      </c>
      <c r="AQ1032">
        <v>454</v>
      </c>
      <c r="AR1032">
        <v>454</v>
      </c>
      <c r="AS1032">
        <v>5725</v>
      </c>
      <c r="AT1032">
        <v>10</v>
      </c>
      <c r="AU1032">
        <v>10</v>
      </c>
      <c r="AV1032">
        <v>0.02</v>
      </c>
      <c r="AW1032">
        <v>0.02</v>
      </c>
      <c r="AZ1032">
        <v>133</v>
      </c>
      <c r="BA1032">
        <v>133</v>
      </c>
      <c r="BB1032" t="s">
        <v>135</v>
      </c>
      <c r="BC1032" t="s">
        <v>992</v>
      </c>
      <c r="BD1032">
        <v>1</v>
      </c>
      <c r="BF1032" s="2">
        <v>42433</v>
      </c>
      <c r="BG1032" s="3" t="s">
        <v>125</v>
      </c>
      <c r="BH1032">
        <v>41054531300042</v>
      </c>
      <c r="BJ1032" t="s">
        <v>112</v>
      </c>
      <c r="BK1032" t="s">
        <v>993</v>
      </c>
      <c r="BL1032" t="s">
        <v>994</v>
      </c>
      <c r="BN1032" s="2">
        <v>42432</v>
      </c>
      <c r="BO1032">
        <v>3</v>
      </c>
      <c r="BQ1032">
        <v>1409</v>
      </c>
      <c r="BS1032" t="s">
        <v>117</v>
      </c>
      <c r="BT1032">
        <v>11</v>
      </c>
      <c r="BV1032">
        <v>27</v>
      </c>
      <c r="BX1032">
        <v>1</v>
      </c>
      <c r="BZ1032">
        <v>34255833500051</v>
      </c>
      <c r="CB1032" t="s">
        <v>112</v>
      </c>
      <c r="CC1032">
        <v>1</v>
      </c>
      <c r="CE1032">
        <v>3</v>
      </c>
      <c r="CG1032">
        <v>41054531300042</v>
      </c>
      <c r="CI1032" t="s">
        <v>109</v>
      </c>
      <c r="CK1032">
        <v>3</v>
      </c>
      <c r="CQ1032" t="s">
        <v>110</v>
      </c>
      <c r="CR1032" s="2">
        <v>42460</v>
      </c>
      <c r="CS1032">
        <v>0</v>
      </c>
      <c r="CU1032" t="s">
        <v>109</v>
      </c>
      <c r="CV1032" t="s">
        <v>111</v>
      </c>
      <c r="CW1032">
        <v>41054531300042</v>
      </c>
      <c r="CY1032" t="s">
        <v>112</v>
      </c>
      <c r="CZ1032" t="s">
        <v>113</v>
      </c>
      <c r="DA1032" t="s">
        <v>114</v>
      </c>
      <c r="DB1032" t="s">
        <v>115</v>
      </c>
      <c r="DC1032">
        <v>1</v>
      </c>
    </row>
    <row r="1033" spans="1:107" x14ac:dyDescent="0.2">
      <c r="A1033" t="s">
        <v>108</v>
      </c>
      <c r="B1033">
        <v>0</v>
      </c>
      <c r="D1033" t="s">
        <v>109</v>
      </c>
      <c r="K1033">
        <v>1</v>
      </c>
      <c r="M1033">
        <v>2</v>
      </c>
      <c r="N1033" t="s">
        <v>990</v>
      </c>
      <c r="O1033">
        <v>0</v>
      </c>
      <c r="V1033">
        <v>6127975</v>
      </c>
      <c r="W1033" s="2">
        <v>42432</v>
      </c>
      <c r="X1033">
        <v>4</v>
      </c>
      <c r="Y1033">
        <v>1</v>
      </c>
      <c r="Z1033">
        <v>1</v>
      </c>
      <c r="AB1033">
        <v>0</v>
      </c>
      <c r="AC1033">
        <v>0</v>
      </c>
      <c r="AD1033" s="2">
        <v>42433</v>
      </c>
      <c r="AE1033" s="3" t="s">
        <v>991</v>
      </c>
      <c r="AF1033">
        <v>3</v>
      </c>
      <c r="AG1033">
        <v>3</v>
      </c>
      <c r="AH1033" s="3" t="s">
        <v>1008</v>
      </c>
      <c r="AI1033">
        <v>2</v>
      </c>
      <c r="AJ1033">
        <v>2</v>
      </c>
      <c r="AK1033" t="s">
        <v>408</v>
      </c>
      <c r="AL1033">
        <v>1392</v>
      </c>
      <c r="AM1033">
        <v>10</v>
      </c>
      <c r="AN1033">
        <v>10</v>
      </c>
      <c r="AQ1033">
        <v>422</v>
      </c>
      <c r="AR1033">
        <v>422</v>
      </c>
      <c r="AS1033">
        <v>1392</v>
      </c>
      <c r="AT1033">
        <v>10</v>
      </c>
      <c r="AU1033">
        <v>10</v>
      </c>
      <c r="AV1033">
        <v>10</v>
      </c>
      <c r="AW1033">
        <v>10</v>
      </c>
      <c r="AZ1033">
        <v>304</v>
      </c>
      <c r="BA1033">
        <v>304</v>
      </c>
      <c r="BB1033" t="s">
        <v>409</v>
      </c>
      <c r="BC1033" t="s">
        <v>992</v>
      </c>
      <c r="BD1033">
        <v>1</v>
      </c>
      <c r="BF1033" s="2">
        <v>42433</v>
      </c>
      <c r="BG1033" s="3" t="s">
        <v>125</v>
      </c>
      <c r="BH1033">
        <v>41054531300042</v>
      </c>
      <c r="BJ1033" t="s">
        <v>112</v>
      </c>
      <c r="BK1033" t="s">
        <v>993</v>
      </c>
      <c r="BL1033" t="s">
        <v>994</v>
      </c>
      <c r="BN1033" s="2">
        <v>42432</v>
      </c>
      <c r="BO1033">
        <v>3</v>
      </c>
      <c r="BQ1033">
        <v>1409</v>
      </c>
      <c r="BS1033" t="s">
        <v>117</v>
      </c>
      <c r="BT1033">
        <v>11</v>
      </c>
      <c r="BV1033">
        <v>27</v>
      </c>
      <c r="BX1033">
        <v>1</v>
      </c>
      <c r="BZ1033">
        <v>34255833500051</v>
      </c>
      <c r="CB1033" t="s">
        <v>112</v>
      </c>
      <c r="CC1033">
        <v>1</v>
      </c>
      <c r="CE1033">
        <v>3</v>
      </c>
      <c r="CG1033">
        <v>41054531300042</v>
      </c>
      <c r="CI1033" t="s">
        <v>109</v>
      </c>
      <c r="CK1033">
        <v>3</v>
      </c>
      <c r="CQ1033" t="s">
        <v>110</v>
      </c>
      <c r="CR1033" s="2">
        <v>42460</v>
      </c>
      <c r="CS1033">
        <v>0</v>
      </c>
      <c r="CU1033" t="s">
        <v>109</v>
      </c>
      <c r="CV1033" t="s">
        <v>111</v>
      </c>
      <c r="CW1033">
        <v>41054531300042</v>
      </c>
      <c r="CY1033" t="s">
        <v>112</v>
      </c>
      <c r="CZ1033" t="s">
        <v>113</v>
      </c>
      <c r="DA1033" t="s">
        <v>114</v>
      </c>
      <c r="DB1033" t="s">
        <v>115</v>
      </c>
      <c r="DC1033">
        <v>1</v>
      </c>
    </row>
    <row r="1034" spans="1:107" x14ac:dyDescent="0.2">
      <c r="A1034" t="s">
        <v>108</v>
      </c>
      <c r="B1034">
        <v>0</v>
      </c>
      <c r="D1034" t="s">
        <v>109</v>
      </c>
      <c r="K1034">
        <v>1</v>
      </c>
      <c r="M1034">
        <v>2</v>
      </c>
      <c r="N1034" t="s">
        <v>990</v>
      </c>
      <c r="O1034">
        <v>0</v>
      </c>
      <c r="V1034">
        <v>6127975</v>
      </c>
      <c r="W1034" s="2">
        <v>42432</v>
      </c>
      <c r="X1034">
        <v>4</v>
      </c>
      <c r="Y1034">
        <v>1</v>
      </c>
      <c r="Z1034">
        <v>1</v>
      </c>
      <c r="AB1034">
        <v>0</v>
      </c>
      <c r="AC1034">
        <v>0</v>
      </c>
      <c r="AD1034" s="2">
        <v>42433</v>
      </c>
      <c r="AE1034" s="3" t="s">
        <v>991</v>
      </c>
      <c r="AF1034">
        <v>23</v>
      </c>
      <c r="AG1034">
        <v>23</v>
      </c>
      <c r="AH1034" s="3" t="s">
        <v>998</v>
      </c>
      <c r="AI1034">
        <v>2</v>
      </c>
      <c r="AJ1034">
        <v>2</v>
      </c>
      <c r="AK1034" t="s">
        <v>410</v>
      </c>
      <c r="AL1034">
        <v>1137</v>
      </c>
      <c r="AM1034">
        <v>0.02</v>
      </c>
      <c r="AN1034">
        <v>0.02</v>
      </c>
      <c r="AQ1034">
        <v>454</v>
      </c>
      <c r="AR1034">
        <v>454</v>
      </c>
      <c r="AS1034">
        <v>1137</v>
      </c>
      <c r="AT1034">
        <v>10</v>
      </c>
      <c r="AU1034">
        <v>10</v>
      </c>
      <c r="AV1034">
        <v>0.02</v>
      </c>
      <c r="AW1034">
        <v>0.02</v>
      </c>
      <c r="AZ1034">
        <v>133</v>
      </c>
      <c r="BA1034">
        <v>133</v>
      </c>
      <c r="BB1034" t="s">
        <v>135</v>
      </c>
      <c r="BC1034" t="s">
        <v>992</v>
      </c>
      <c r="BD1034">
        <v>1</v>
      </c>
      <c r="BF1034" s="2">
        <v>42433</v>
      </c>
      <c r="BG1034" s="3" t="s">
        <v>125</v>
      </c>
      <c r="BH1034">
        <v>41054531300042</v>
      </c>
      <c r="BJ1034" t="s">
        <v>112</v>
      </c>
      <c r="BK1034" t="s">
        <v>993</v>
      </c>
      <c r="BL1034" t="s">
        <v>994</v>
      </c>
      <c r="BN1034" s="2">
        <v>42432</v>
      </c>
      <c r="BO1034">
        <v>3</v>
      </c>
      <c r="BQ1034">
        <v>1409</v>
      </c>
      <c r="BS1034" t="s">
        <v>117</v>
      </c>
      <c r="BT1034">
        <v>11</v>
      </c>
      <c r="BV1034">
        <v>27</v>
      </c>
      <c r="BX1034">
        <v>1</v>
      </c>
      <c r="BZ1034">
        <v>34255833500051</v>
      </c>
      <c r="CB1034" t="s">
        <v>112</v>
      </c>
      <c r="CC1034">
        <v>1</v>
      </c>
      <c r="CE1034">
        <v>3</v>
      </c>
      <c r="CG1034">
        <v>41054531300042</v>
      </c>
      <c r="CI1034" t="s">
        <v>109</v>
      </c>
      <c r="CK1034">
        <v>3</v>
      </c>
      <c r="CQ1034" t="s">
        <v>110</v>
      </c>
      <c r="CR1034" s="2">
        <v>42460</v>
      </c>
      <c r="CS1034">
        <v>0</v>
      </c>
      <c r="CU1034" t="s">
        <v>109</v>
      </c>
      <c r="CV1034" t="s">
        <v>111</v>
      </c>
      <c r="CW1034">
        <v>41054531300042</v>
      </c>
      <c r="CY1034" t="s">
        <v>112</v>
      </c>
      <c r="CZ1034" t="s">
        <v>113</v>
      </c>
      <c r="DA1034" t="s">
        <v>114</v>
      </c>
      <c r="DB1034" t="s">
        <v>115</v>
      </c>
      <c r="DC1034">
        <v>1</v>
      </c>
    </row>
    <row r="1035" spans="1:107" x14ac:dyDescent="0.2">
      <c r="A1035" t="s">
        <v>108</v>
      </c>
      <c r="B1035">
        <v>0</v>
      </c>
      <c r="D1035" t="s">
        <v>109</v>
      </c>
      <c r="K1035">
        <v>1</v>
      </c>
      <c r="M1035">
        <v>2</v>
      </c>
      <c r="N1035" t="s">
        <v>990</v>
      </c>
      <c r="O1035">
        <v>0</v>
      </c>
      <c r="V1035">
        <v>6127975</v>
      </c>
      <c r="W1035" s="2">
        <v>42432</v>
      </c>
      <c r="X1035">
        <v>4</v>
      </c>
      <c r="Y1035">
        <v>1</v>
      </c>
      <c r="Z1035">
        <v>1</v>
      </c>
      <c r="AB1035">
        <v>0</v>
      </c>
      <c r="AC1035">
        <v>0</v>
      </c>
      <c r="AD1035" s="2">
        <v>42433</v>
      </c>
      <c r="AE1035" s="3" t="s">
        <v>991</v>
      </c>
      <c r="AF1035">
        <v>23</v>
      </c>
      <c r="AG1035">
        <v>23</v>
      </c>
      <c r="AH1035" s="3" t="s">
        <v>1002</v>
      </c>
      <c r="AI1035">
        <v>2</v>
      </c>
      <c r="AJ1035">
        <v>2</v>
      </c>
      <c r="AK1035" t="s">
        <v>411</v>
      </c>
      <c r="AL1035">
        <v>5726</v>
      </c>
      <c r="AM1035">
        <v>0.02</v>
      </c>
      <c r="AN1035">
        <v>0.02</v>
      </c>
      <c r="AQ1035">
        <v>454</v>
      </c>
      <c r="AR1035">
        <v>454</v>
      </c>
      <c r="AS1035">
        <v>5726</v>
      </c>
      <c r="AT1035">
        <v>10</v>
      </c>
      <c r="AU1035">
        <v>10</v>
      </c>
      <c r="AV1035">
        <v>0.02</v>
      </c>
      <c r="AW1035">
        <v>0.02</v>
      </c>
      <c r="AZ1035">
        <v>133</v>
      </c>
      <c r="BA1035">
        <v>133</v>
      </c>
      <c r="BB1035" t="s">
        <v>135</v>
      </c>
      <c r="BC1035" t="s">
        <v>992</v>
      </c>
      <c r="BD1035">
        <v>1</v>
      </c>
      <c r="BF1035" s="2">
        <v>42433</v>
      </c>
      <c r="BG1035" s="3" t="s">
        <v>125</v>
      </c>
      <c r="BH1035">
        <v>41054531300042</v>
      </c>
      <c r="BJ1035" t="s">
        <v>112</v>
      </c>
      <c r="BK1035" t="s">
        <v>993</v>
      </c>
      <c r="BL1035" t="s">
        <v>994</v>
      </c>
      <c r="BN1035" s="2">
        <v>42432</v>
      </c>
      <c r="BO1035">
        <v>3</v>
      </c>
      <c r="BQ1035">
        <v>1409</v>
      </c>
      <c r="BS1035" t="s">
        <v>117</v>
      </c>
      <c r="BT1035">
        <v>11</v>
      </c>
      <c r="BV1035">
        <v>27</v>
      </c>
      <c r="BX1035">
        <v>1</v>
      </c>
      <c r="BZ1035">
        <v>34255833500051</v>
      </c>
      <c r="CB1035" t="s">
        <v>112</v>
      </c>
      <c r="CC1035">
        <v>1</v>
      </c>
      <c r="CE1035">
        <v>3</v>
      </c>
      <c r="CG1035">
        <v>41054531300042</v>
      </c>
      <c r="CI1035" t="s">
        <v>109</v>
      </c>
      <c r="CK1035">
        <v>3</v>
      </c>
      <c r="CQ1035" t="s">
        <v>110</v>
      </c>
      <c r="CR1035" s="2">
        <v>42460</v>
      </c>
      <c r="CS1035">
        <v>0</v>
      </c>
      <c r="CU1035" t="s">
        <v>109</v>
      </c>
      <c r="CV1035" t="s">
        <v>111</v>
      </c>
      <c r="CW1035">
        <v>41054531300042</v>
      </c>
      <c r="CY1035" t="s">
        <v>112</v>
      </c>
      <c r="CZ1035" t="s">
        <v>113</v>
      </c>
      <c r="DA1035" t="s">
        <v>114</v>
      </c>
      <c r="DB1035" t="s">
        <v>115</v>
      </c>
      <c r="DC1035">
        <v>1</v>
      </c>
    </row>
    <row r="1036" spans="1:107" x14ac:dyDescent="0.2">
      <c r="A1036" t="s">
        <v>108</v>
      </c>
      <c r="B1036">
        <v>0</v>
      </c>
      <c r="D1036" t="s">
        <v>109</v>
      </c>
      <c r="K1036">
        <v>1</v>
      </c>
      <c r="M1036">
        <v>2</v>
      </c>
      <c r="N1036" t="s">
        <v>990</v>
      </c>
      <c r="O1036">
        <v>0</v>
      </c>
      <c r="V1036">
        <v>6127975</v>
      </c>
      <c r="W1036" s="2">
        <v>42432</v>
      </c>
      <c r="X1036">
        <v>4</v>
      </c>
      <c r="Y1036">
        <v>2</v>
      </c>
      <c r="Z1036">
        <v>2</v>
      </c>
      <c r="AB1036">
        <v>0</v>
      </c>
      <c r="AC1036">
        <v>0</v>
      </c>
      <c r="AD1036" s="2">
        <v>42433</v>
      </c>
      <c r="AE1036" s="3" t="s">
        <v>991</v>
      </c>
      <c r="AF1036">
        <v>23</v>
      </c>
      <c r="AG1036">
        <v>23</v>
      </c>
      <c r="AH1036" s="3" t="s">
        <v>996</v>
      </c>
      <c r="AI1036">
        <v>2</v>
      </c>
      <c r="AJ1036">
        <v>2</v>
      </c>
      <c r="AK1036" t="s">
        <v>412</v>
      </c>
      <c r="AL1036">
        <v>5567</v>
      </c>
      <c r="AM1036">
        <v>0.05</v>
      </c>
      <c r="AN1036">
        <v>0.05</v>
      </c>
      <c r="AO1036">
        <v>712</v>
      </c>
      <c r="AP1036">
        <v>712</v>
      </c>
      <c r="AQ1036">
        <v>151</v>
      </c>
      <c r="AR1036">
        <v>151</v>
      </c>
      <c r="AS1036">
        <v>5567</v>
      </c>
      <c r="AT1036">
        <v>10</v>
      </c>
      <c r="AU1036">
        <v>10</v>
      </c>
      <c r="AV1036">
        <v>0.05</v>
      </c>
      <c r="AW1036">
        <v>0.05</v>
      </c>
      <c r="AX1036">
        <v>1168</v>
      </c>
      <c r="AY1036">
        <v>1168</v>
      </c>
      <c r="AZ1036">
        <v>133</v>
      </c>
      <c r="BA1036">
        <v>133</v>
      </c>
      <c r="BB1036" t="s">
        <v>135</v>
      </c>
      <c r="BC1036" t="s">
        <v>992</v>
      </c>
      <c r="BD1036">
        <v>1</v>
      </c>
      <c r="BF1036" s="2">
        <v>42433</v>
      </c>
      <c r="BG1036" s="3" t="s">
        <v>125</v>
      </c>
      <c r="BH1036">
        <v>41054531300042</v>
      </c>
      <c r="BJ1036" t="s">
        <v>112</v>
      </c>
      <c r="BK1036" t="s">
        <v>993</v>
      </c>
      <c r="BL1036" t="s">
        <v>994</v>
      </c>
      <c r="BN1036" s="2">
        <v>42432</v>
      </c>
      <c r="BO1036">
        <v>3</v>
      </c>
      <c r="BQ1036">
        <v>1409</v>
      </c>
      <c r="BS1036" t="s">
        <v>117</v>
      </c>
      <c r="BT1036">
        <v>11</v>
      </c>
      <c r="BV1036">
        <v>27</v>
      </c>
      <c r="BX1036">
        <v>1</v>
      </c>
      <c r="BZ1036">
        <v>34255833500051</v>
      </c>
      <c r="CB1036" t="s">
        <v>112</v>
      </c>
      <c r="CC1036">
        <v>1</v>
      </c>
      <c r="CE1036">
        <v>3</v>
      </c>
      <c r="CG1036">
        <v>41054531300042</v>
      </c>
      <c r="CI1036" t="s">
        <v>109</v>
      </c>
      <c r="CK1036">
        <v>3</v>
      </c>
      <c r="CQ1036" t="s">
        <v>110</v>
      </c>
      <c r="CR1036" s="2">
        <v>42460</v>
      </c>
      <c r="CS1036">
        <v>0</v>
      </c>
      <c r="CU1036" t="s">
        <v>109</v>
      </c>
      <c r="CV1036" t="s">
        <v>111</v>
      </c>
      <c r="CW1036">
        <v>41054531300042</v>
      </c>
      <c r="CY1036" t="s">
        <v>112</v>
      </c>
      <c r="CZ1036" t="s">
        <v>113</v>
      </c>
      <c r="DA1036" t="s">
        <v>114</v>
      </c>
      <c r="DB1036" t="s">
        <v>115</v>
      </c>
      <c r="DC1036">
        <v>1</v>
      </c>
    </row>
    <row r="1037" spans="1:107" x14ac:dyDescent="0.2">
      <c r="A1037" t="s">
        <v>108</v>
      </c>
      <c r="B1037">
        <v>0</v>
      </c>
      <c r="D1037" t="s">
        <v>109</v>
      </c>
      <c r="K1037">
        <v>1</v>
      </c>
      <c r="M1037">
        <v>2</v>
      </c>
      <c r="N1037" t="s">
        <v>990</v>
      </c>
      <c r="O1037">
        <v>0</v>
      </c>
      <c r="V1037">
        <v>6127975</v>
      </c>
      <c r="W1037" s="2">
        <v>42432</v>
      </c>
      <c r="X1037">
        <v>4</v>
      </c>
      <c r="Y1037">
        <v>1</v>
      </c>
      <c r="Z1037">
        <v>1</v>
      </c>
      <c r="AB1037">
        <v>0</v>
      </c>
      <c r="AC1037">
        <v>0</v>
      </c>
      <c r="AD1037" s="2">
        <v>42433</v>
      </c>
      <c r="AE1037" s="3" t="s">
        <v>991</v>
      </c>
      <c r="AF1037">
        <v>23</v>
      </c>
      <c r="AG1037">
        <v>23</v>
      </c>
      <c r="AH1037" s="3" t="s">
        <v>1002</v>
      </c>
      <c r="AI1037">
        <v>2</v>
      </c>
      <c r="AJ1037">
        <v>2</v>
      </c>
      <c r="AK1037" t="s">
        <v>413</v>
      </c>
      <c r="AL1037">
        <v>5568</v>
      </c>
      <c r="AM1037">
        <v>0.02</v>
      </c>
      <c r="AN1037">
        <v>0.02</v>
      </c>
      <c r="AQ1037">
        <v>454</v>
      </c>
      <c r="AR1037">
        <v>454</v>
      </c>
      <c r="AS1037">
        <v>5568</v>
      </c>
      <c r="AT1037">
        <v>10</v>
      </c>
      <c r="AU1037">
        <v>10</v>
      </c>
      <c r="AV1037">
        <v>0.02</v>
      </c>
      <c r="AW1037">
        <v>0.02</v>
      </c>
      <c r="AZ1037">
        <v>133</v>
      </c>
      <c r="BA1037">
        <v>133</v>
      </c>
      <c r="BB1037" t="s">
        <v>135</v>
      </c>
      <c r="BC1037" t="s">
        <v>992</v>
      </c>
      <c r="BD1037">
        <v>1</v>
      </c>
      <c r="BF1037" s="2">
        <v>42433</v>
      </c>
      <c r="BG1037" s="3" t="s">
        <v>125</v>
      </c>
      <c r="BH1037">
        <v>41054531300042</v>
      </c>
      <c r="BJ1037" t="s">
        <v>112</v>
      </c>
      <c r="BK1037" t="s">
        <v>993</v>
      </c>
      <c r="BL1037" t="s">
        <v>994</v>
      </c>
      <c r="BN1037" s="2">
        <v>42432</v>
      </c>
      <c r="BO1037">
        <v>3</v>
      </c>
      <c r="BQ1037">
        <v>1409</v>
      </c>
      <c r="BS1037" t="s">
        <v>117</v>
      </c>
      <c r="BT1037">
        <v>11</v>
      </c>
      <c r="BV1037">
        <v>27</v>
      </c>
      <c r="BX1037">
        <v>1</v>
      </c>
      <c r="BZ1037">
        <v>34255833500051</v>
      </c>
      <c r="CB1037" t="s">
        <v>112</v>
      </c>
      <c r="CC1037">
        <v>1</v>
      </c>
      <c r="CE1037">
        <v>3</v>
      </c>
      <c r="CG1037">
        <v>41054531300042</v>
      </c>
      <c r="CI1037" t="s">
        <v>109</v>
      </c>
      <c r="CK1037">
        <v>3</v>
      </c>
      <c r="CQ1037" t="s">
        <v>110</v>
      </c>
      <c r="CR1037" s="2">
        <v>42460</v>
      </c>
      <c r="CS1037">
        <v>0</v>
      </c>
      <c r="CU1037" t="s">
        <v>109</v>
      </c>
      <c r="CV1037" t="s">
        <v>111</v>
      </c>
      <c r="CW1037">
        <v>41054531300042</v>
      </c>
      <c r="CY1037" t="s">
        <v>112</v>
      </c>
      <c r="CZ1037" t="s">
        <v>113</v>
      </c>
      <c r="DA1037" t="s">
        <v>114</v>
      </c>
      <c r="DB1037" t="s">
        <v>115</v>
      </c>
      <c r="DC1037">
        <v>1</v>
      </c>
    </row>
    <row r="1038" spans="1:107" x14ac:dyDescent="0.2">
      <c r="A1038" t="s">
        <v>108</v>
      </c>
      <c r="B1038">
        <v>0</v>
      </c>
      <c r="D1038" t="s">
        <v>109</v>
      </c>
      <c r="K1038">
        <v>1</v>
      </c>
      <c r="M1038">
        <v>2</v>
      </c>
      <c r="N1038" t="s">
        <v>990</v>
      </c>
      <c r="O1038">
        <v>0</v>
      </c>
      <c r="V1038">
        <v>6127975</v>
      </c>
      <c r="W1038" s="2">
        <v>42432</v>
      </c>
      <c r="X1038">
        <v>4</v>
      </c>
      <c r="Y1038">
        <v>1</v>
      </c>
      <c r="Z1038">
        <v>1</v>
      </c>
      <c r="AB1038">
        <v>0</v>
      </c>
      <c r="AC1038">
        <v>0</v>
      </c>
      <c r="AD1038" s="2">
        <v>42433</v>
      </c>
      <c r="AE1038" s="3" t="s">
        <v>991</v>
      </c>
      <c r="AF1038">
        <v>23</v>
      </c>
      <c r="AG1038">
        <v>23</v>
      </c>
      <c r="AH1038" s="3" t="s">
        <v>998</v>
      </c>
      <c r="AI1038">
        <v>2</v>
      </c>
      <c r="AJ1038">
        <v>2</v>
      </c>
      <c r="AK1038" t="s">
        <v>414</v>
      </c>
      <c r="AL1038">
        <v>2729</v>
      </c>
      <c r="AM1038">
        <v>0.05</v>
      </c>
      <c r="AN1038">
        <v>0.05</v>
      </c>
      <c r="AQ1038">
        <v>454</v>
      </c>
      <c r="AR1038">
        <v>454</v>
      </c>
      <c r="AS1038">
        <v>2729</v>
      </c>
      <c r="AT1038">
        <v>10</v>
      </c>
      <c r="AU1038">
        <v>10</v>
      </c>
      <c r="AV1038">
        <v>0.05</v>
      </c>
      <c r="AW1038">
        <v>0.05</v>
      </c>
      <c r="AZ1038">
        <v>133</v>
      </c>
      <c r="BA1038">
        <v>133</v>
      </c>
      <c r="BB1038" t="s">
        <v>135</v>
      </c>
      <c r="BC1038" t="s">
        <v>992</v>
      </c>
      <c r="BD1038">
        <v>1</v>
      </c>
      <c r="BF1038" s="2">
        <v>42433</v>
      </c>
      <c r="BG1038" s="3" t="s">
        <v>125</v>
      </c>
      <c r="BH1038">
        <v>41054531300042</v>
      </c>
      <c r="BJ1038" t="s">
        <v>112</v>
      </c>
      <c r="BK1038" t="s">
        <v>993</v>
      </c>
      <c r="BL1038" t="s">
        <v>994</v>
      </c>
      <c r="BN1038" s="2">
        <v>42432</v>
      </c>
      <c r="BO1038">
        <v>3</v>
      </c>
      <c r="BQ1038">
        <v>1409</v>
      </c>
      <c r="BS1038" t="s">
        <v>117</v>
      </c>
      <c r="BT1038">
        <v>11</v>
      </c>
      <c r="BV1038">
        <v>27</v>
      </c>
      <c r="BX1038">
        <v>1</v>
      </c>
      <c r="BZ1038">
        <v>34255833500051</v>
      </c>
      <c r="CB1038" t="s">
        <v>112</v>
      </c>
      <c r="CC1038">
        <v>1</v>
      </c>
      <c r="CE1038">
        <v>3</v>
      </c>
      <c r="CG1038">
        <v>41054531300042</v>
      </c>
      <c r="CI1038" t="s">
        <v>109</v>
      </c>
      <c r="CK1038">
        <v>3</v>
      </c>
      <c r="CQ1038" t="s">
        <v>110</v>
      </c>
      <c r="CR1038" s="2">
        <v>42460</v>
      </c>
      <c r="CS1038">
        <v>0</v>
      </c>
      <c r="CU1038" t="s">
        <v>109</v>
      </c>
      <c r="CV1038" t="s">
        <v>111</v>
      </c>
      <c r="CW1038">
        <v>41054531300042</v>
      </c>
      <c r="CY1038" t="s">
        <v>112</v>
      </c>
      <c r="CZ1038" t="s">
        <v>113</v>
      </c>
      <c r="DA1038" t="s">
        <v>114</v>
      </c>
      <c r="DB1038" t="s">
        <v>115</v>
      </c>
      <c r="DC1038">
        <v>1</v>
      </c>
    </row>
    <row r="1039" spans="1:107" x14ac:dyDescent="0.2">
      <c r="A1039" t="s">
        <v>108</v>
      </c>
      <c r="B1039">
        <v>0</v>
      </c>
      <c r="D1039" t="s">
        <v>109</v>
      </c>
      <c r="K1039">
        <v>1</v>
      </c>
      <c r="M1039">
        <v>2</v>
      </c>
      <c r="N1039" t="s">
        <v>990</v>
      </c>
      <c r="O1039">
        <v>0</v>
      </c>
      <c r="V1039">
        <v>6127975</v>
      </c>
      <c r="W1039" s="2">
        <v>42432</v>
      </c>
      <c r="X1039">
        <v>4</v>
      </c>
      <c r="Y1039">
        <v>1</v>
      </c>
      <c r="Z1039">
        <v>1</v>
      </c>
      <c r="AB1039">
        <v>0</v>
      </c>
      <c r="AC1039">
        <v>0</v>
      </c>
      <c r="AD1039" s="2">
        <v>42433</v>
      </c>
      <c r="AE1039" s="3" t="s">
        <v>991</v>
      </c>
      <c r="AF1039">
        <v>23</v>
      </c>
      <c r="AG1039">
        <v>23</v>
      </c>
      <c r="AH1039" s="3" t="s">
        <v>998</v>
      </c>
      <c r="AI1039">
        <v>2</v>
      </c>
      <c r="AJ1039">
        <v>2</v>
      </c>
      <c r="AK1039" t="s">
        <v>415</v>
      </c>
      <c r="AL1039">
        <v>1696</v>
      </c>
      <c r="AM1039">
        <v>0.02</v>
      </c>
      <c r="AN1039">
        <v>0.02</v>
      </c>
      <c r="AQ1039">
        <v>454</v>
      </c>
      <c r="AR1039">
        <v>454</v>
      </c>
      <c r="AS1039">
        <v>1696</v>
      </c>
      <c r="AT1039">
        <v>10</v>
      </c>
      <c r="AU1039">
        <v>10</v>
      </c>
      <c r="AV1039">
        <v>0.02</v>
      </c>
      <c r="AW1039">
        <v>0.02</v>
      </c>
      <c r="AZ1039">
        <v>133</v>
      </c>
      <c r="BA1039">
        <v>133</v>
      </c>
      <c r="BB1039" t="s">
        <v>135</v>
      </c>
      <c r="BC1039" t="s">
        <v>992</v>
      </c>
      <c r="BD1039">
        <v>1</v>
      </c>
      <c r="BF1039" s="2">
        <v>42433</v>
      </c>
      <c r="BG1039" s="3" t="s">
        <v>125</v>
      </c>
      <c r="BH1039">
        <v>41054531300042</v>
      </c>
      <c r="BJ1039" t="s">
        <v>112</v>
      </c>
      <c r="BK1039" t="s">
        <v>993</v>
      </c>
      <c r="BL1039" t="s">
        <v>994</v>
      </c>
      <c r="BN1039" s="2">
        <v>42432</v>
      </c>
      <c r="BO1039">
        <v>3</v>
      </c>
      <c r="BQ1039">
        <v>1409</v>
      </c>
      <c r="BS1039" t="s">
        <v>117</v>
      </c>
      <c r="BT1039">
        <v>11</v>
      </c>
      <c r="BV1039">
        <v>27</v>
      </c>
      <c r="BX1039">
        <v>1</v>
      </c>
      <c r="BZ1039">
        <v>34255833500051</v>
      </c>
      <c r="CB1039" t="s">
        <v>112</v>
      </c>
      <c r="CC1039">
        <v>1</v>
      </c>
      <c r="CE1039">
        <v>3</v>
      </c>
      <c r="CG1039">
        <v>41054531300042</v>
      </c>
      <c r="CI1039" t="s">
        <v>109</v>
      </c>
      <c r="CK1039">
        <v>3</v>
      </c>
      <c r="CQ1039" t="s">
        <v>110</v>
      </c>
      <c r="CR1039" s="2">
        <v>42460</v>
      </c>
      <c r="CS1039">
        <v>0</v>
      </c>
      <c r="CU1039" t="s">
        <v>109</v>
      </c>
      <c r="CV1039" t="s">
        <v>111</v>
      </c>
      <c r="CW1039">
        <v>41054531300042</v>
      </c>
      <c r="CY1039" t="s">
        <v>112</v>
      </c>
      <c r="CZ1039" t="s">
        <v>113</v>
      </c>
      <c r="DA1039" t="s">
        <v>114</v>
      </c>
      <c r="DB1039" t="s">
        <v>115</v>
      </c>
      <c r="DC1039">
        <v>1</v>
      </c>
    </row>
    <row r="1040" spans="1:107" x14ac:dyDescent="0.2">
      <c r="A1040" t="s">
        <v>108</v>
      </c>
      <c r="B1040">
        <v>0</v>
      </c>
      <c r="D1040" t="s">
        <v>109</v>
      </c>
      <c r="K1040">
        <v>1</v>
      </c>
      <c r="M1040">
        <v>2</v>
      </c>
      <c r="N1040" t="s">
        <v>990</v>
      </c>
      <c r="O1040">
        <v>0</v>
      </c>
      <c r="V1040">
        <v>6127975</v>
      </c>
      <c r="W1040" s="2">
        <v>42432</v>
      </c>
      <c r="X1040">
        <v>4</v>
      </c>
      <c r="Y1040">
        <v>2</v>
      </c>
      <c r="Z1040">
        <v>2</v>
      </c>
      <c r="AB1040">
        <v>0</v>
      </c>
      <c r="AC1040">
        <v>0</v>
      </c>
      <c r="AD1040" s="2">
        <v>42433</v>
      </c>
      <c r="AE1040" s="3" t="s">
        <v>991</v>
      </c>
      <c r="AF1040">
        <v>23</v>
      </c>
      <c r="AG1040">
        <v>23</v>
      </c>
      <c r="AH1040" s="3" t="s">
        <v>1000</v>
      </c>
      <c r="AI1040">
        <v>2</v>
      </c>
      <c r="AJ1040">
        <v>2</v>
      </c>
      <c r="AK1040" t="s">
        <v>416</v>
      </c>
      <c r="AL1040">
        <v>1681</v>
      </c>
      <c r="AM1040">
        <v>5.0000000000000001E-3</v>
      </c>
      <c r="AN1040">
        <v>5.0000000000000001E-3</v>
      </c>
      <c r="AO1040">
        <v>712</v>
      </c>
      <c r="AP1040">
        <v>712</v>
      </c>
      <c r="AQ1040">
        <v>405</v>
      </c>
      <c r="AR1040">
        <v>405</v>
      </c>
      <c r="AS1040">
        <v>1681</v>
      </c>
      <c r="AT1040">
        <v>10</v>
      </c>
      <c r="AU1040">
        <v>10</v>
      </c>
      <c r="AV1040">
        <v>5.0000000000000001E-3</v>
      </c>
      <c r="AW1040">
        <v>5.0000000000000001E-3</v>
      </c>
      <c r="AX1040">
        <v>1168</v>
      </c>
      <c r="AY1040">
        <v>1168</v>
      </c>
      <c r="AZ1040">
        <v>133</v>
      </c>
      <c r="BA1040">
        <v>133</v>
      </c>
      <c r="BB1040" t="s">
        <v>135</v>
      </c>
      <c r="BC1040" t="s">
        <v>992</v>
      </c>
      <c r="BD1040">
        <v>1</v>
      </c>
      <c r="BF1040" s="2">
        <v>42433</v>
      </c>
      <c r="BG1040" s="3" t="s">
        <v>125</v>
      </c>
      <c r="BH1040">
        <v>41054531300042</v>
      </c>
      <c r="BJ1040" t="s">
        <v>112</v>
      </c>
      <c r="BK1040" t="s">
        <v>993</v>
      </c>
      <c r="BL1040" t="s">
        <v>994</v>
      </c>
      <c r="BN1040" s="2">
        <v>42432</v>
      </c>
      <c r="BO1040">
        <v>3</v>
      </c>
      <c r="BQ1040">
        <v>1409</v>
      </c>
      <c r="BS1040" t="s">
        <v>117</v>
      </c>
      <c r="BT1040">
        <v>11</v>
      </c>
      <c r="BV1040">
        <v>27</v>
      </c>
      <c r="BX1040">
        <v>1</v>
      </c>
      <c r="BZ1040">
        <v>34255833500051</v>
      </c>
      <c r="CB1040" t="s">
        <v>112</v>
      </c>
      <c r="CC1040">
        <v>1</v>
      </c>
      <c r="CE1040">
        <v>3</v>
      </c>
      <c r="CG1040">
        <v>41054531300042</v>
      </c>
      <c r="CI1040" t="s">
        <v>109</v>
      </c>
      <c r="CK1040">
        <v>3</v>
      </c>
      <c r="CQ1040" t="s">
        <v>110</v>
      </c>
      <c r="CR1040" s="2">
        <v>42460</v>
      </c>
      <c r="CS1040">
        <v>0</v>
      </c>
      <c r="CU1040" t="s">
        <v>109</v>
      </c>
      <c r="CV1040" t="s">
        <v>111</v>
      </c>
      <c r="CW1040">
        <v>41054531300042</v>
      </c>
      <c r="CY1040" t="s">
        <v>112</v>
      </c>
      <c r="CZ1040" t="s">
        <v>113</v>
      </c>
      <c r="DA1040" t="s">
        <v>114</v>
      </c>
      <c r="DB1040" t="s">
        <v>115</v>
      </c>
      <c r="DC1040">
        <v>1</v>
      </c>
    </row>
    <row r="1041" spans="1:107" x14ac:dyDescent="0.2">
      <c r="A1041" t="s">
        <v>108</v>
      </c>
      <c r="B1041">
        <v>0</v>
      </c>
      <c r="D1041" t="s">
        <v>109</v>
      </c>
      <c r="K1041">
        <v>1</v>
      </c>
      <c r="M1041">
        <v>2</v>
      </c>
      <c r="N1041" t="s">
        <v>990</v>
      </c>
      <c r="O1041">
        <v>0</v>
      </c>
      <c r="V1041">
        <v>6127975</v>
      </c>
      <c r="W1041" s="2">
        <v>42432</v>
      </c>
      <c r="X1041">
        <v>4</v>
      </c>
      <c r="Y1041">
        <v>2</v>
      </c>
      <c r="Z1041">
        <v>2</v>
      </c>
      <c r="AA1041" t="s">
        <v>185</v>
      </c>
      <c r="AB1041">
        <v>0</v>
      </c>
      <c r="AC1041">
        <v>0</v>
      </c>
      <c r="AD1041" s="2">
        <v>42433</v>
      </c>
      <c r="AE1041" s="3" t="s">
        <v>991</v>
      </c>
      <c r="AF1041">
        <v>23</v>
      </c>
      <c r="AG1041">
        <v>23</v>
      </c>
      <c r="AH1041" s="3" t="s">
        <v>998</v>
      </c>
      <c r="AI1041">
        <v>2</v>
      </c>
      <c r="AJ1041">
        <v>2</v>
      </c>
      <c r="AK1041" t="s">
        <v>417</v>
      </c>
      <c r="AL1041">
        <v>5569</v>
      </c>
      <c r="AM1041">
        <v>0.05</v>
      </c>
      <c r="AN1041">
        <v>0.05</v>
      </c>
      <c r="AQ1041">
        <v>454</v>
      </c>
      <c r="AR1041">
        <v>454</v>
      </c>
      <c r="AS1041">
        <v>5569</v>
      </c>
      <c r="AT1041">
        <v>10</v>
      </c>
      <c r="AU1041">
        <v>10</v>
      </c>
      <c r="AV1041">
        <v>0.05</v>
      </c>
      <c r="AW1041">
        <v>0.05</v>
      </c>
      <c r="AZ1041">
        <v>133</v>
      </c>
      <c r="BA1041">
        <v>133</v>
      </c>
      <c r="BB1041" t="s">
        <v>135</v>
      </c>
      <c r="BC1041" t="s">
        <v>992</v>
      </c>
      <c r="BD1041">
        <v>1</v>
      </c>
      <c r="BF1041" s="2">
        <v>42433</v>
      </c>
      <c r="BG1041" s="3" t="s">
        <v>125</v>
      </c>
      <c r="BH1041">
        <v>41054531300042</v>
      </c>
      <c r="BJ1041" t="s">
        <v>112</v>
      </c>
      <c r="BK1041" t="s">
        <v>993</v>
      </c>
      <c r="BL1041" t="s">
        <v>994</v>
      </c>
      <c r="BN1041" s="2">
        <v>42432</v>
      </c>
      <c r="BO1041">
        <v>3</v>
      </c>
      <c r="BQ1041">
        <v>1409</v>
      </c>
      <c r="BS1041" t="s">
        <v>117</v>
      </c>
      <c r="BT1041">
        <v>11</v>
      </c>
      <c r="BV1041">
        <v>27</v>
      </c>
      <c r="BX1041">
        <v>1</v>
      </c>
      <c r="BZ1041">
        <v>34255833500051</v>
      </c>
      <c r="CB1041" t="s">
        <v>112</v>
      </c>
      <c r="CC1041">
        <v>1</v>
      </c>
      <c r="CE1041">
        <v>3</v>
      </c>
      <c r="CG1041">
        <v>41054531300042</v>
      </c>
      <c r="CI1041" t="s">
        <v>109</v>
      </c>
      <c r="CK1041">
        <v>3</v>
      </c>
      <c r="CQ1041" t="s">
        <v>110</v>
      </c>
      <c r="CR1041" s="2">
        <v>42460</v>
      </c>
      <c r="CS1041">
        <v>0</v>
      </c>
      <c r="CU1041" t="s">
        <v>109</v>
      </c>
      <c r="CV1041" t="s">
        <v>111</v>
      </c>
      <c r="CW1041">
        <v>41054531300042</v>
      </c>
      <c r="CY1041" t="s">
        <v>112</v>
      </c>
      <c r="CZ1041" t="s">
        <v>113</v>
      </c>
      <c r="DA1041" t="s">
        <v>114</v>
      </c>
      <c r="DB1041" t="s">
        <v>115</v>
      </c>
      <c r="DC1041">
        <v>1</v>
      </c>
    </row>
    <row r="1042" spans="1:107" x14ac:dyDescent="0.2">
      <c r="A1042" t="s">
        <v>108</v>
      </c>
      <c r="B1042">
        <v>0</v>
      </c>
      <c r="D1042" t="s">
        <v>109</v>
      </c>
      <c r="K1042">
        <v>1</v>
      </c>
      <c r="M1042">
        <v>2</v>
      </c>
      <c r="N1042" t="s">
        <v>990</v>
      </c>
      <c r="O1042">
        <v>0</v>
      </c>
      <c r="V1042">
        <v>6127975</v>
      </c>
      <c r="W1042" s="2">
        <v>42432</v>
      </c>
      <c r="X1042">
        <v>4</v>
      </c>
      <c r="Y1042">
        <v>2</v>
      </c>
      <c r="Z1042">
        <v>2</v>
      </c>
      <c r="AA1042" t="s">
        <v>185</v>
      </c>
      <c r="AB1042">
        <v>0</v>
      </c>
      <c r="AC1042">
        <v>0</v>
      </c>
      <c r="AD1042" s="2">
        <v>42433</v>
      </c>
      <c r="AE1042" s="3" t="s">
        <v>991</v>
      </c>
      <c r="AF1042">
        <v>23</v>
      </c>
      <c r="AG1042">
        <v>23</v>
      </c>
      <c r="AH1042" s="3" t="s">
        <v>1002</v>
      </c>
      <c r="AI1042">
        <v>2</v>
      </c>
      <c r="AJ1042">
        <v>2</v>
      </c>
      <c r="AK1042" t="s">
        <v>418</v>
      </c>
      <c r="AL1042">
        <v>1139</v>
      </c>
      <c r="AM1042">
        <v>0.02</v>
      </c>
      <c r="AN1042">
        <v>0.02</v>
      </c>
      <c r="AQ1042">
        <v>454</v>
      </c>
      <c r="AR1042">
        <v>454</v>
      </c>
      <c r="AS1042">
        <v>1139</v>
      </c>
      <c r="AT1042">
        <v>10</v>
      </c>
      <c r="AU1042">
        <v>10</v>
      </c>
      <c r="AV1042">
        <v>0.02</v>
      </c>
      <c r="AW1042">
        <v>0.02</v>
      </c>
      <c r="AZ1042">
        <v>133</v>
      </c>
      <c r="BA1042">
        <v>133</v>
      </c>
      <c r="BB1042" t="s">
        <v>135</v>
      </c>
      <c r="BC1042" t="s">
        <v>992</v>
      </c>
      <c r="BD1042">
        <v>1</v>
      </c>
      <c r="BF1042" s="2">
        <v>42433</v>
      </c>
      <c r="BG1042" s="3" t="s">
        <v>125</v>
      </c>
      <c r="BH1042">
        <v>41054531300042</v>
      </c>
      <c r="BJ1042" t="s">
        <v>112</v>
      </c>
      <c r="BK1042" t="s">
        <v>993</v>
      </c>
      <c r="BL1042" t="s">
        <v>994</v>
      </c>
      <c r="BN1042" s="2">
        <v>42432</v>
      </c>
      <c r="BO1042">
        <v>3</v>
      </c>
      <c r="BQ1042">
        <v>1409</v>
      </c>
      <c r="BS1042" t="s">
        <v>117</v>
      </c>
      <c r="BT1042">
        <v>11</v>
      </c>
      <c r="BV1042">
        <v>27</v>
      </c>
      <c r="BX1042">
        <v>1</v>
      </c>
      <c r="BZ1042">
        <v>34255833500051</v>
      </c>
      <c r="CB1042" t="s">
        <v>112</v>
      </c>
      <c r="CC1042">
        <v>1</v>
      </c>
      <c r="CE1042">
        <v>3</v>
      </c>
      <c r="CG1042">
        <v>41054531300042</v>
      </c>
      <c r="CI1042" t="s">
        <v>109</v>
      </c>
      <c r="CK1042">
        <v>3</v>
      </c>
      <c r="CQ1042" t="s">
        <v>110</v>
      </c>
      <c r="CR1042" s="2">
        <v>42460</v>
      </c>
      <c r="CS1042">
        <v>0</v>
      </c>
      <c r="CU1042" t="s">
        <v>109</v>
      </c>
      <c r="CV1042" t="s">
        <v>111</v>
      </c>
      <c r="CW1042">
        <v>41054531300042</v>
      </c>
      <c r="CY1042" t="s">
        <v>112</v>
      </c>
      <c r="CZ1042" t="s">
        <v>113</v>
      </c>
      <c r="DA1042" t="s">
        <v>114</v>
      </c>
      <c r="DB1042" t="s">
        <v>115</v>
      </c>
      <c r="DC1042">
        <v>1</v>
      </c>
    </row>
    <row r="1043" spans="1:107" x14ac:dyDescent="0.2">
      <c r="A1043" t="s">
        <v>108</v>
      </c>
      <c r="B1043">
        <v>0</v>
      </c>
      <c r="D1043" t="s">
        <v>109</v>
      </c>
      <c r="K1043">
        <v>1</v>
      </c>
      <c r="M1043">
        <v>2</v>
      </c>
      <c r="N1043" t="s">
        <v>990</v>
      </c>
      <c r="O1043">
        <v>0</v>
      </c>
      <c r="V1043">
        <v>6127975</v>
      </c>
      <c r="W1043" s="2">
        <v>42432</v>
      </c>
      <c r="X1043">
        <v>4</v>
      </c>
      <c r="Y1043">
        <v>2</v>
      </c>
      <c r="Z1043">
        <v>2</v>
      </c>
      <c r="AB1043">
        <v>0</v>
      </c>
      <c r="AC1043">
        <v>0</v>
      </c>
      <c r="AD1043" s="2">
        <v>42433</v>
      </c>
      <c r="AE1043" s="3" t="s">
        <v>991</v>
      </c>
      <c r="AF1043">
        <v>23</v>
      </c>
      <c r="AG1043">
        <v>23</v>
      </c>
      <c r="AH1043" s="3" t="s">
        <v>1000</v>
      </c>
      <c r="AI1043">
        <v>2</v>
      </c>
      <c r="AJ1043">
        <v>2</v>
      </c>
      <c r="AK1043" t="s">
        <v>419</v>
      </c>
      <c r="AL1043">
        <v>1140</v>
      </c>
      <c r="AM1043">
        <v>5.0000000000000001E-3</v>
      </c>
      <c r="AN1043">
        <v>5.0000000000000001E-3</v>
      </c>
      <c r="AO1043">
        <v>712</v>
      </c>
      <c r="AP1043">
        <v>712</v>
      </c>
      <c r="AQ1043">
        <v>405</v>
      </c>
      <c r="AR1043">
        <v>405</v>
      </c>
      <c r="AS1043">
        <v>1140</v>
      </c>
      <c r="AT1043">
        <v>10</v>
      </c>
      <c r="AU1043">
        <v>10</v>
      </c>
      <c r="AV1043">
        <v>5.0000000000000001E-3</v>
      </c>
      <c r="AW1043">
        <v>5.0000000000000001E-3</v>
      </c>
      <c r="AX1043">
        <v>1168</v>
      </c>
      <c r="AY1043">
        <v>1168</v>
      </c>
      <c r="AZ1043">
        <v>133</v>
      </c>
      <c r="BA1043">
        <v>133</v>
      </c>
      <c r="BB1043" t="s">
        <v>135</v>
      </c>
      <c r="BC1043" t="s">
        <v>992</v>
      </c>
      <c r="BD1043">
        <v>1</v>
      </c>
      <c r="BF1043" s="2">
        <v>42433</v>
      </c>
      <c r="BG1043" s="3" t="s">
        <v>125</v>
      </c>
      <c r="BH1043">
        <v>41054531300042</v>
      </c>
      <c r="BJ1043" t="s">
        <v>112</v>
      </c>
      <c r="BK1043" t="s">
        <v>993</v>
      </c>
      <c r="BL1043" t="s">
        <v>994</v>
      </c>
      <c r="BN1043" s="2">
        <v>42432</v>
      </c>
      <c r="BO1043">
        <v>3</v>
      </c>
      <c r="BQ1043">
        <v>1409</v>
      </c>
      <c r="BS1043" t="s">
        <v>117</v>
      </c>
      <c r="BT1043">
        <v>11</v>
      </c>
      <c r="BV1043">
        <v>27</v>
      </c>
      <c r="BX1043">
        <v>1</v>
      </c>
      <c r="BZ1043">
        <v>34255833500051</v>
      </c>
      <c r="CB1043" t="s">
        <v>112</v>
      </c>
      <c r="CC1043">
        <v>1</v>
      </c>
      <c r="CE1043">
        <v>3</v>
      </c>
      <c r="CG1043">
        <v>41054531300042</v>
      </c>
      <c r="CI1043" t="s">
        <v>109</v>
      </c>
      <c r="CK1043">
        <v>3</v>
      </c>
      <c r="CQ1043" t="s">
        <v>110</v>
      </c>
      <c r="CR1043" s="2">
        <v>42460</v>
      </c>
      <c r="CS1043">
        <v>0</v>
      </c>
      <c r="CU1043" t="s">
        <v>109</v>
      </c>
      <c r="CV1043" t="s">
        <v>111</v>
      </c>
      <c r="CW1043">
        <v>41054531300042</v>
      </c>
      <c r="CY1043" t="s">
        <v>112</v>
      </c>
      <c r="CZ1043" t="s">
        <v>113</v>
      </c>
      <c r="DA1043" t="s">
        <v>114</v>
      </c>
      <c r="DB1043" t="s">
        <v>115</v>
      </c>
      <c r="DC1043">
        <v>1</v>
      </c>
    </row>
    <row r="1044" spans="1:107" x14ac:dyDescent="0.2">
      <c r="A1044" t="s">
        <v>108</v>
      </c>
      <c r="B1044">
        <v>0</v>
      </c>
      <c r="D1044" t="s">
        <v>109</v>
      </c>
      <c r="K1044">
        <v>1</v>
      </c>
      <c r="M1044">
        <v>2</v>
      </c>
      <c r="N1044" t="s">
        <v>990</v>
      </c>
      <c r="O1044">
        <v>0</v>
      </c>
      <c r="V1044">
        <v>6127975</v>
      </c>
      <c r="W1044" s="2">
        <v>42432</v>
      </c>
      <c r="X1044">
        <v>4</v>
      </c>
      <c r="Y1044">
        <v>1</v>
      </c>
      <c r="Z1044">
        <v>1</v>
      </c>
      <c r="AB1044">
        <v>0</v>
      </c>
      <c r="AC1044">
        <v>0</v>
      </c>
      <c r="AD1044" s="2">
        <v>42433</v>
      </c>
      <c r="AE1044" s="3" t="s">
        <v>991</v>
      </c>
      <c r="AF1044">
        <v>23</v>
      </c>
      <c r="AG1044">
        <v>23</v>
      </c>
      <c r="AH1044" s="3" t="s">
        <v>998</v>
      </c>
      <c r="AI1044">
        <v>2</v>
      </c>
      <c r="AJ1044">
        <v>2</v>
      </c>
      <c r="AK1044" t="s">
        <v>420</v>
      </c>
      <c r="AL1044">
        <v>1680</v>
      </c>
      <c r="AM1044">
        <v>0.02</v>
      </c>
      <c r="AN1044">
        <v>0.02</v>
      </c>
      <c r="AQ1044">
        <v>454</v>
      </c>
      <c r="AR1044">
        <v>454</v>
      </c>
      <c r="AS1044">
        <v>1680</v>
      </c>
      <c r="AT1044">
        <v>10</v>
      </c>
      <c r="AU1044">
        <v>10</v>
      </c>
      <c r="AV1044">
        <v>0.02</v>
      </c>
      <c r="AW1044">
        <v>0.02</v>
      </c>
      <c r="AZ1044">
        <v>133</v>
      </c>
      <c r="BA1044">
        <v>133</v>
      </c>
      <c r="BB1044" t="s">
        <v>135</v>
      </c>
      <c r="BC1044" t="s">
        <v>992</v>
      </c>
      <c r="BD1044">
        <v>1</v>
      </c>
      <c r="BF1044" s="2">
        <v>42433</v>
      </c>
      <c r="BG1044" s="3" t="s">
        <v>125</v>
      </c>
      <c r="BH1044">
        <v>41054531300042</v>
      </c>
      <c r="BJ1044" t="s">
        <v>112</v>
      </c>
      <c r="BK1044" t="s">
        <v>993</v>
      </c>
      <c r="BL1044" t="s">
        <v>994</v>
      </c>
      <c r="BN1044" s="2">
        <v>42432</v>
      </c>
      <c r="BO1044">
        <v>3</v>
      </c>
      <c r="BQ1044">
        <v>1409</v>
      </c>
      <c r="BS1044" t="s">
        <v>117</v>
      </c>
      <c r="BT1044">
        <v>11</v>
      </c>
      <c r="BV1044">
        <v>27</v>
      </c>
      <c r="BX1044">
        <v>1</v>
      </c>
      <c r="BZ1044">
        <v>34255833500051</v>
      </c>
      <c r="CB1044" t="s">
        <v>112</v>
      </c>
      <c r="CC1044">
        <v>1</v>
      </c>
      <c r="CE1044">
        <v>3</v>
      </c>
      <c r="CG1044">
        <v>41054531300042</v>
      </c>
      <c r="CI1044" t="s">
        <v>109</v>
      </c>
      <c r="CK1044">
        <v>3</v>
      </c>
      <c r="CQ1044" t="s">
        <v>110</v>
      </c>
      <c r="CR1044" s="2">
        <v>42460</v>
      </c>
      <c r="CS1044">
        <v>0</v>
      </c>
      <c r="CU1044" t="s">
        <v>109</v>
      </c>
      <c r="CV1044" t="s">
        <v>111</v>
      </c>
      <c r="CW1044">
        <v>41054531300042</v>
      </c>
      <c r="CY1044" t="s">
        <v>112</v>
      </c>
      <c r="CZ1044" t="s">
        <v>113</v>
      </c>
      <c r="DA1044" t="s">
        <v>114</v>
      </c>
      <c r="DB1044" t="s">
        <v>115</v>
      </c>
      <c r="DC1044">
        <v>1</v>
      </c>
    </row>
    <row r="1045" spans="1:107" x14ac:dyDescent="0.2">
      <c r="A1045" t="s">
        <v>108</v>
      </c>
      <c r="B1045">
        <v>0</v>
      </c>
      <c r="D1045" t="s">
        <v>109</v>
      </c>
      <c r="K1045">
        <v>1</v>
      </c>
      <c r="M1045">
        <v>2</v>
      </c>
      <c r="N1045" t="s">
        <v>990</v>
      </c>
      <c r="O1045">
        <v>0</v>
      </c>
      <c r="V1045">
        <v>6127975</v>
      </c>
      <c r="W1045" s="2">
        <v>42432</v>
      </c>
      <c r="X1045">
        <v>4</v>
      </c>
      <c r="Y1045">
        <v>1</v>
      </c>
      <c r="Z1045">
        <v>1</v>
      </c>
      <c r="AB1045">
        <v>0</v>
      </c>
      <c r="AC1045">
        <v>0</v>
      </c>
      <c r="AD1045" s="2">
        <v>42433</v>
      </c>
      <c r="AE1045" s="3" t="s">
        <v>991</v>
      </c>
      <c r="AF1045">
        <v>23</v>
      </c>
      <c r="AG1045">
        <v>23</v>
      </c>
      <c r="AH1045" s="3" t="s">
        <v>1000</v>
      </c>
      <c r="AI1045">
        <v>2</v>
      </c>
      <c r="AJ1045">
        <v>2</v>
      </c>
      <c r="AK1045" t="s">
        <v>421</v>
      </c>
      <c r="AL1045">
        <v>1359</v>
      </c>
      <c r="AM1045">
        <v>5.0000000000000001E-3</v>
      </c>
      <c r="AN1045">
        <v>5.0000000000000001E-3</v>
      </c>
      <c r="AO1045">
        <v>712</v>
      </c>
      <c r="AP1045">
        <v>712</v>
      </c>
      <c r="AQ1045">
        <v>405</v>
      </c>
      <c r="AR1045">
        <v>405</v>
      </c>
      <c r="AS1045">
        <v>1359</v>
      </c>
      <c r="AT1045">
        <v>10</v>
      </c>
      <c r="AU1045">
        <v>10</v>
      </c>
      <c r="AV1045">
        <v>5.0000000000000001E-3</v>
      </c>
      <c r="AW1045">
        <v>5.0000000000000001E-3</v>
      </c>
      <c r="AX1045">
        <v>1168</v>
      </c>
      <c r="AY1045">
        <v>1168</v>
      </c>
      <c r="AZ1045">
        <v>133</v>
      </c>
      <c r="BA1045">
        <v>133</v>
      </c>
      <c r="BB1045" t="s">
        <v>135</v>
      </c>
      <c r="BC1045" t="s">
        <v>992</v>
      </c>
      <c r="BD1045">
        <v>1</v>
      </c>
      <c r="BF1045" s="2">
        <v>42433</v>
      </c>
      <c r="BG1045" s="3" t="s">
        <v>125</v>
      </c>
      <c r="BH1045">
        <v>41054531300042</v>
      </c>
      <c r="BJ1045" t="s">
        <v>112</v>
      </c>
      <c r="BK1045" t="s">
        <v>993</v>
      </c>
      <c r="BL1045" t="s">
        <v>994</v>
      </c>
      <c r="BN1045" s="2">
        <v>42432</v>
      </c>
      <c r="BO1045">
        <v>3</v>
      </c>
      <c r="BQ1045">
        <v>1409</v>
      </c>
      <c r="BS1045" t="s">
        <v>117</v>
      </c>
      <c r="BT1045">
        <v>11</v>
      </c>
      <c r="BV1045">
        <v>27</v>
      </c>
      <c r="BX1045">
        <v>1</v>
      </c>
      <c r="BZ1045">
        <v>34255833500051</v>
      </c>
      <c r="CB1045" t="s">
        <v>112</v>
      </c>
      <c r="CC1045">
        <v>1</v>
      </c>
      <c r="CE1045">
        <v>3</v>
      </c>
      <c r="CG1045">
        <v>41054531300042</v>
      </c>
      <c r="CI1045" t="s">
        <v>109</v>
      </c>
      <c r="CK1045">
        <v>3</v>
      </c>
      <c r="CQ1045" t="s">
        <v>110</v>
      </c>
      <c r="CR1045" s="2">
        <v>42460</v>
      </c>
      <c r="CS1045">
        <v>0</v>
      </c>
      <c r="CU1045" t="s">
        <v>109</v>
      </c>
      <c r="CV1045" t="s">
        <v>111</v>
      </c>
      <c r="CW1045">
        <v>41054531300042</v>
      </c>
      <c r="CY1045" t="s">
        <v>112</v>
      </c>
      <c r="CZ1045" t="s">
        <v>113</v>
      </c>
      <c r="DA1045" t="s">
        <v>114</v>
      </c>
      <c r="DB1045" t="s">
        <v>115</v>
      </c>
      <c r="DC1045">
        <v>1</v>
      </c>
    </row>
    <row r="1046" spans="1:107" x14ac:dyDescent="0.2">
      <c r="A1046" t="s">
        <v>108</v>
      </c>
      <c r="B1046">
        <v>0</v>
      </c>
      <c r="D1046" t="s">
        <v>109</v>
      </c>
      <c r="K1046">
        <v>1</v>
      </c>
      <c r="M1046">
        <v>2</v>
      </c>
      <c r="N1046" t="s">
        <v>990</v>
      </c>
      <c r="O1046">
        <v>0</v>
      </c>
      <c r="V1046">
        <v>6127975</v>
      </c>
      <c r="W1046" s="2">
        <v>42432</v>
      </c>
      <c r="X1046">
        <v>4</v>
      </c>
      <c r="Y1046">
        <v>1</v>
      </c>
      <c r="Z1046">
        <v>1</v>
      </c>
      <c r="AB1046">
        <v>0</v>
      </c>
      <c r="AC1046">
        <v>0</v>
      </c>
      <c r="AD1046" s="2">
        <v>42433</v>
      </c>
      <c r="AE1046" s="3" t="s">
        <v>991</v>
      </c>
      <c r="AF1046">
        <v>23</v>
      </c>
      <c r="AG1046">
        <v>23</v>
      </c>
      <c r="AH1046" s="3" t="s">
        <v>998</v>
      </c>
      <c r="AI1046">
        <v>2</v>
      </c>
      <c r="AJ1046">
        <v>2</v>
      </c>
      <c r="AK1046" t="s">
        <v>422</v>
      </c>
      <c r="AL1046">
        <v>2897</v>
      </c>
      <c r="AM1046">
        <v>0.02</v>
      </c>
      <c r="AN1046">
        <v>0.02</v>
      </c>
      <c r="AQ1046">
        <v>454</v>
      </c>
      <c r="AR1046">
        <v>454</v>
      </c>
      <c r="AS1046">
        <v>2897</v>
      </c>
      <c r="AT1046">
        <v>10</v>
      </c>
      <c r="AU1046">
        <v>10</v>
      </c>
      <c r="AV1046">
        <v>0.02</v>
      </c>
      <c r="AW1046">
        <v>0.02</v>
      </c>
      <c r="AZ1046">
        <v>133</v>
      </c>
      <c r="BA1046">
        <v>133</v>
      </c>
      <c r="BB1046" t="s">
        <v>135</v>
      </c>
      <c r="BC1046" t="s">
        <v>992</v>
      </c>
      <c r="BD1046">
        <v>1</v>
      </c>
      <c r="BF1046" s="2">
        <v>42433</v>
      </c>
      <c r="BG1046" s="3" t="s">
        <v>125</v>
      </c>
      <c r="BH1046">
        <v>41054531300042</v>
      </c>
      <c r="BJ1046" t="s">
        <v>112</v>
      </c>
      <c r="BK1046" t="s">
        <v>993</v>
      </c>
      <c r="BL1046" t="s">
        <v>994</v>
      </c>
      <c r="BN1046" s="2">
        <v>42432</v>
      </c>
      <c r="BO1046">
        <v>3</v>
      </c>
      <c r="BQ1046">
        <v>1409</v>
      </c>
      <c r="BS1046" t="s">
        <v>117</v>
      </c>
      <c r="BT1046">
        <v>11</v>
      </c>
      <c r="BV1046">
        <v>27</v>
      </c>
      <c r="BX1046">
        <v>1</v>
      </c>
      <c r="BZ1046">
        <v>34255833500051</v>
      </c>
      <c r="CB1046" t="s">
        <v>112</v>
      </c>
      <c r="CC1046">
        <v>1</v>
      </c>
      <c r="CE1046">
        <v>3</v>
      </c>
      <c r="CG1046">
        <v>41054531300042</v>
      </c>
      <c r="CI1046" t="s">
        <v>109</v>
      </c>
      <c r="CK1046">
        <v>3</v>
      </c>
      <c r="CQ1046" t="s">
        <v>110</v>
      </c>
      <c r="CR1046" s="2">
        <v>42460</v>
      </c>
      <c r="CS1046">
        <v>0</v>
      </c>
      <c r="CU1046" t="s">
        <v>109</v>
      </c>
      <c r="CV1046" t="s">
        <v>111</v>
      </c>
      <c r="CW1046">
        <v>41054531300042</v>
      </c>
      <c r="CY1046" t="s">
        <v>112</v>
      </c>
      <c r="CZ1046" t="s">
        <v>113</v>
      </c>
      <c r="DA1046" t="s">
        <v>114</v>
      </c>
      <c r="DB1046" t="s">
        <v>115</v>
      </c>
      <c r="DC1046">
        <v>1</v>
      </c>
    </row>
    <row r="1047" spans="1:107" x14ac:dyDescent="0.2">
      <c r="A1047" t="s">
        <v>108</v>
      </c>
      <c r="B1047">
        <v>0</v>
      </c>
      <c r="D1047" t="s">
        <v>109</v>
      </c>
      <c r="K1047">
        <v>1</v>
      </c>
      <c r="M1047">
        <v>2</v>
      </c>
      <c r="N1047" t="s">
        <v>990</v>
      </c>
      <c r="O1047">
        <v>0</v>
      </c>
      <c r="V1047">
        <v>6127975</v>
      </c>
      <c r="W1047" s="2">
        <v>42432</v>
      </c>
      <c r="X1047">
        <v>4</v>
      </c>
      <c r="Y1047">
        <v>2</v>
      </c>
      <c r="Z1047">
        <v>2</v>
      </c>
      <c r="AA1047" t="s">
        <v>185</v>
      </c>
      <c r="AB1047">
        <v>0</v>
      </c>
      <c r="AC1047">
        <v>0</v>
      </c>
      <c r="AD1047" s="2">
        <v>42433</v>
      </c>
      <c r="AE1047" s="3" t="s">
        <v>991</v>
      </c>
      <c r="AF1047">
        <v>23</v>
      </c>
      <c r="AG1047">
        <v>23</v>
      </c>
      <c r="AH1047" s="3" t="s">
        <v>1002</v>
      </c>
      <c r="AI1047">
        <v>2</v>
      </c>
      <c r="AJ1047">
        <v>2</v>
      </c>
      <c r="AK1047" t="s">
        <v>423</v>
      </c>
      <c r="AL1047">
        <v>7503</v>
      </c>
      <c r="AM1047">
        <v>0.02</v>
      </c>
      <c r="AN1047">
        <v>0.02</v>
      </c>
      <c r="AQ1047">
        <v>454</v>
      </c>
      <c r="AR1047">
        <v>454</v>
      </c>
      <c r="AS1047">
        <v>7503</v>
      </c>
      <c r="AT1047">
        <v>10</v>
      </c>
      <c r="AU1047">
        <v>10</v>
      </c>
      <c r="AV1047">
        <v>0.02</v>
      </c>
      <c r="AW1047">
        <v>0.02</v>
      </c>
      <c r="AZ1047">
        <v>133</v>
      </c>
      <c r="BA1047">
        <v>133</v>
      </c>
      <c r="BB1047" t="s">
        <v>135</v>
      </c>
      <c r="BC1047" t="s">
        <v>992</v>
      </c>
      <c r="BD1047">
        <v>1</v>
      </c>
      <c r="BF1047" s="2">
        <v>42433</v>
      </c>
      <c r="BG1047" s="3" t="s">
        <v>125</v>
      </c>
      <c r="BH1047">
        <v>41054531300042</v>
      </c>
      <c r="BJ1047" t="s">
        <v>112</v>
      </c>
      <c r="BK1047" t="s">
        <v>993</v>
      </c>
      <c r="BL1047" t="s">
        <v>994</v>
      </c>
      <c r="BN1047" s="2">
        <v>42432</v>
      </c>
      <c r="BO1047">
        <v>3</v>
      </c>
      <c r="BQ1047">
        <v>1409</v>
      </c>
      <c r="BS1047" t="s">
        <v>117</v>
      </c>
      <c r="BT1047">
        <v>11</v>
      </c>
      <c r="BV1047">
        <v>27</v>
      </c>
      <c r="BX1047">
        <v>1</v>
      </c>
      <c r="BZ1047">
        <v>34255833500051</v>
      </c>
      <c r="CB1047" t="s">
        <v>112</v>
      </c>
      <c r="CC1047">
        <v>1</v>
      </c>
      <c r="CE1047">
        <v>3</v>
      </c>
      <c r="CG1047">
        <v>41054531300042</v>
      </c>
      <c r="CI1047" t="s">
        <v>109</v>
      </c>
      <c r="CK1047">
        <v>3</v>
      </c>
      <c r="CQ1047" t="s">
        <v>110</v>
      </c>
      <c r="CR1047" s="2">
        <v>42460</v>
      </c>
      <c r="CS1047">
        <v>0</v>
      </c>
      <c r="CU1047" t="s">
        <v>109</v>
      </c>
      <c r="CV1047" t="s">
        <v>111</v>
      </c>
      <c r="CW1047">
        <v>41054531300042</v>
      </c>
      <c r="CY1047" t="s">
        <v>112</v>
      </c>
      <c r="CZ1047" t="s">
        <v>113</v>
      </c>
      <c r="DA1047" t="s">
        <v>114</v>
      </c>
      <c r="DB1047" t="s">
        <v>115</v>
      </c>
      <c r="DC1047">
        <v>1</v>
      </c>
    </row>
    <row r="1048" spans="1:107" x14ac:dyDescent="0.2">
      <c r="A1048" t="s">
        <v>108</v>
      </c>
      <c r="B1048">
        <v>0</v>
      </c>
      <c r="D1048" t="s">
        <v>109</v>
      </c>
      <c r="K1048">
        <v>1</v>
      </c>
      <c r="M1048">
        <v>2</v>
      </c>
      <c r="N1048" t="s">
        <v>990</v>
      </c>
      <c r="O1048">
        <v>0</v>
      </c>
      <c r="V1048">
        <v>6127975</v>
      </c>
      <c r="W1048" s="2">
        <v>42432</v>
      </c>
      <c r="X1048">
        <v>4</v>
      </c>
      <c r="Y1048">
        <v>1</v>
      </c>
      <c r="Z1048">
        <v>1</v>
      </c>
      <c r="AB1048">
        <v>0</v>
      </c>
      <c r="AC1048">
        <v>0</v>
      </c>
      <c r="AD1048" s="2">
        <v>42433</v>
      </c>
      <c r="AE1048" s="3" t="s">
        <v>991</v>
      </c>
      <c r="AF1048">
        <v>23</v>
      </c>
      <c r="AG1048">
        <v>23</v>
      </c>
      <c r="AH1048" s="3" t="s">
        <v>998</v>
      </c>
      <c r="AI1048">
        <v>2</v>
      </c>
      <c r="AJ1048">
        <v>2</v>
      </c>
      <c r="AK1048" t="s">
        <v>424</v>
      </c>
      <c r="AL1048">
        <v>5930</v>
      </c>
      <c r="AM1048">
        <v>0.02</v>
      </c>
      <c r="AN1048">
        <v>0.02</v>
      </c>
      <c r="AQ1048">
        <v>454</v>
      </c>
      <c r="AR1048">
        <v>454</v>
      </c>
      <c r="AS1048">
        <v>5930</v>
      </c>
      <c r="AT1048">
        <v>10</v>
      </c>
      <c r="AU1048">
        <v>10</v>
      </c>
      <c r="AV1048">
        <v>0.02</v>
      </c>
      <c r="AW1048">
        <v>0.02</v>
      </c>
      <c r="AZ1048">
        <v>133</v>
      </c>
      <c r="BA1048">
        <v>133</v>
      </c>
      <c r="BB1048" t="s">
        <v>135</v>
      </c>
      <c r="BC1048" t="s">
        <v>992</v>
      </c>
      <c r="BD1048">
        <v>1</v>
      </c>
      <c r="BF1048" s="2">
        <v>42433</v>
      </c>
      <c r="BG1048" s="3" t="s">
        <v>125</v>
      </c>
      <c r="BH1048">
        <v>41054531300042</v>
      </c>
      <c r="BJ1048" t="s">
        <v>112</v>
      </c>
      <c r="BK1048" t="s">
        <v>993</v>
      </c>
      <c r="BL1048" t="s">
        <v>994</v>
      </c>
      <c r="BN1048" s="2">
        <v>42432</v>
      </c>
      <c r="BO1048">
        <v>3</v>
      </c>
      <c r="BQ1048">
        <v>1409</v>
      </c>
      <c r="BS1048" t="s">
        <v>117</v>
      </c>
      <c r="BT1048">
        <v>11</v>
      </c>
      <c r="BV1048">
        <v>27</v>
      </c>
      <c r="BX1048">
        <v>1</v>
      </c>
      <c r="BZ1048">
        <v>34255833500051</v>
      </c>
      <c r="CB1048" t="s">
        <v>112</v>
      </c>
      <c r="CC1048">
        <v>1</v>
      </c>
      <c r="CE1048">
        <v>3</v>
      </c>
      <c r="CG1048">
        <v>41054531300042</v>
      </c>
      <c r="CI1048" t="s">
        <v>109</v>
      </c>
      <c r="CK1048">
        <v>3</v>
      </c>
      <c r="CQ1048" t="s">
        <v>110</v>
      </c>
      <c r="CR1048" s="2">
        <v>42460</v>
      </c>
      <c r="CS1048">
        <v>0</v>
      </c>
      <c r="CU1048" t="s">
        <v>109</v>
      </c>
      <c r="CV1048" t="s">
        <v>111</v>
      </c>
      <c r="CW1048">
        <v>41054531300042</v>
      </c>
      <c r="CY1048" t="s">
        <v>112</v>
      </c>
      <c r="CZ1048" t="s">
        <v>113</v>
      </c>
      <c r="DA1048" t="s">
        <v>114</v>
      </c>
      <c r="DB1048" t="s">
        <v>115</v>
      </c>
      <c r="DC1048">
        <v>1</v>
      </c>
    </row>
    <row r="1049" spans="1:107" x14ac:dyDescent="0.2">
      <c r="A1049" t="s">
        <v>108</v>
      </c>
      <c r="B1049">
        <v>0</v>
      </c>
      <c r="D1049" t="s">
        <v>109</v>
      </c>
      <c r="K1049">
        <v>1</v>
      </c>
      <c r="M1049">
        <v>2</v>
      </c>
      <c r="N1049" t="s">
        <v>990</v>
      </c>
      <c r="O1049">
        <v>0</v>
      </c>
      <c r="V1049">
        <v>6127975</v>
      </c>
      <c r="W1049" s="2">
        <v>42432</v>
      </c>
      <c r="X1049">
        <v>4</v>
      </c>
      <c r="Y1049">
        <v>1</v>
      </c>
      <c r="Z1049">
        <v>1</v>
      </c>
      <c r="AB1049">
        <v>0</v>
      </c>
      <c r="AC1049">
        <v>0</v>
      </c>
      <c r="AD1049" s="2">
        <v>42433</v>
      </c>
      <c r="AE1049" s="3" t="s">
        <v>991</v>
      </c>
      <c r="AF1049">
        <v>23</v>
      </c>
      <c r="AG1049">
        <v>23</v>
      </c>
      <c r="AH1049" s="3" t="s">
        <v>1005</v>
      </c>
      <c r="AI1049">
        <v>2</v>
      </c>
      <c r="AJ1049">
        <v>2</v>
      </c>
      <c r="AK1049" t="s">
        <v>985</v>
      </c>
      <c r="AL1049">
        <v>2094</v>
      </c>
      <c r="AM1049">
        <v>0.02</v>
      </c>
      <c r="AN1049">
        <v>0.02</v>
      </c>
      <c r="AQ1049">
        <v>454</v>
      </c>
      <c r="AR1049">
        <v>454</v>
      </c>
      <c r="AS1049">
        <v>2094</v>
      </c>
      <c r="AT1049">
        <v>10</v>
      </c>
      <c r="AU1049">
        <v>10</v>
      </c>
      <c r="AV1049">
        <v>0.02</v>
      </c>
      <c r="AW1049">
        <v>0.02</v>
      </c>
      <c r="AZ1049">
        <v>133</v>
      </c>
      <c r="BA1049">
        <v>133</v>
      </c>
      <c r="BB1049" t="s">
        <v>135</v>
      </c>
      <c r="BC1049" t="s">
        <v>992</v>
      </c>
      <c r="BD1049">
        <v>1</v>
      </c>
      <c r="BF1049" s="2">
        <v>42433</v>
      </c>
      <c r="BG1049" s="3" t="s">
        <v>125</v>
      </c>
      <c r="BH1049">
        <v>41054531300042</v>
      </c>
      <c r="BJ1049" t="s">
        <v>112</v>
      </c>
      <c r="BK1049" t="s">
        <v>993</v>
      </c>
      <c r="BL1049" t="s">
        <v>994</v>
      </c>
      <c r="BN1049" s="2">
        <v>42432</v>
      </c>
      <c r="BO1049">
        <v>3</v>
      </c>
      <c r="BQ1049">
        <v>1409</v>
      </c>
      <c r="BS1049" t="s">
        <v>117</v>
      </c>
      <c r="BT1049">
        <v>11</v>
      </c>
      <c r="BV1049">
        <v>27</v>
      </c>
      <c r="BX1049">
        <v>1</v>
      </c>
      <c r="BZ1049">
        <v>34255833500051</v>
      </c>
      <c r="CB1049" t="s">
        <v>112</v>
      </c>
      <c r="CC1049">
        <v>1</v>
      </c>
      <c r="CE1049">
        <v>3</v>
      </c>
      <c r="CG1049">
        <v>41054531300042</v>
      </c>
      <c r="CI1049" t="s">
        <v>109</v>
      </c>
      <c r="CK1049">
        <v>3</v>
      </c>
      <c r="CQ1049" t="s">
        <v>110</v>
      </c>
      <c r="CR1049" s="2">
        <v>42460</v>
      </c>
      <c r="CS1049">
        <v>0</v>
      </c>
      <c r="CU1049" t="s">
        <v>109</v>
      </c>
      <c r="CV1049" t="s">
        <v>111</v>
      </c>
      <c r="CW1049">
        <v>41054531300042</v>
      </c>
      <c r="CY1049" t="s">
        <v>112</v>
      </c>
      <c r="CZ1049" t="s">
        <v>113</v>
      </c>
      <c r="DA1049" t="s">
        <v>114</v>
      </c>
      <c r="DB1049" t="s">
        <v>115</v>
      </c>
      <c r="DC1049">
        <v>1</v>
      </c>
    </row>
    <row r="1050" spans="1:107" x14ac:dyDescent="0.2">
      <c r="A1050" t="s">
        <v>108</v>
      </c>
      <c r="B1050">
        <v>0</v>
      </c>
      <c r="D1050" t="s">
        <v>109</v>
      </c>
      <c r="K1050">
        <v>1</v>
      </c>
      <c r="M1050">
        <v>2</v>
      </c>
      <c r="N1050" t="s">
        <v>990</v>
      </c>
      <c r="O1050">
        <v>0</v>
      </c>
      <c r="V1050">
        <v>6127975</v>
      </c>
      <c r="W1050" s="2">
        <v>42432</v>
      </c>
      <c r="X1050">
        <v>4</v>
      </c>
      <c r="Y1050">
        <v>1</v>
      </c>
      <c r="Z1050">
        <v>1</v>
      </c>
      <c r="AB1050">
        <v>0</v>
      </c>
      <c r="AC1050">
        <v>0</v>
      </c>
      <c r="AD1050" s="2">
        <v>42433</v>
      </c>
      <c r="AE1050" s="3" t="s">
        <v>991</v>
      </c>
      <c r="AF1050">
        <v>23</v>
      </c>
      <c r="AG1050">
        <v>23</v>
      </c>
      <c r="AH1050" s="3" t="s">
        <v>998</v>
      </c>
      <c r="AI1050">
        <v>2</v>
      </c>
      <c r="AJ1050">
        <v>2</v>
      </c>
      <c r="AK1050" t="s">
        <v>425</v>
      </c>
      <c r="AL1050">
        <v>1929</v>
      </c>
      <c r="AM1050">
        <v>0.02</v>
      </c>
      <c r="AN1050">
        <v>0.02</v>
      </c>
      <c r="AQ1050">
        <v>454</v>
      </c>
      <c r="AR1050">
        <v>454</v>
      </c>
      <c r="AS1050">
        <v>1929</v>
      </c>
      <c r="AT1050">
        <v>10</v>
      </c>
      <c r="AU1050">
        <v>10</v>
      </c>
      <c r="AV1050">
        <v>0.02</v>
      </c>
      <c r="AW1050">
        <v>0.02</v>
      </c>
      <c r="AZ1050">
        <v>133</v>
      </c>
      <c r="BA1050">
        <v>133</v>
      </c>
      <c r="BB1050" t="s">
        <v>135</v>
      </c>
      <c r="BC1050" t="s">
        <v>992</v>
      </c>
      <c r="BD1050">
        <v>1</v>
      </c>
      <c r="BF1050" s="2">
        <v>42433</v>
      </c>
      <c r="BG1050" s="3" t="s">
        <v>125</v>
      </c>
      <c r="BH1050">
        <v>41054531300042</v>
      </c>
      <c r="BJ1050" t="s">
        <v>112</v>
      </c>
      <c r="BK1050" t="s">
        <v>993</v>
      </c>
      <c r="BL1050" t="s">
        <v>994</v>
      </c>
      <c r="BN1050" s="2">
        <v>42432</v>
      </c>
      <c r="BO1050">
        <v>3</v>
      </c>
      <c r="BQ1050">
        <v>1409</v>
      </c>
      <c r="BS1050" t="s">
        <v>117</v>
      </c>
      <c r="BT1050">
        <v>11</v>
      </c>
      <c r="BV1050">
        <v>27</v>
      </c>
      <c r="BX1050">
        <v>1</v>
      </c>
      <c r="BZ1050">
        <v>34255833500051</v>
      </c>
      <c r="CB1050" t="s">
        <v>112</v>
      </c>
      <c r="CC1050">
        <v>1</v>
      </c>
      <c r="CE1050">
        <v>3</v>
      </c>
      <c r="CG1050">
        <v>41054531300042</v>
      </c>
      <c r="CI1050" t="s">
        <v>109</v>
      </c>
      <c r="CK1050">
        <v>3</v>
      </c>
      <c r="CQ1050" t="s">
        <v>110</v>
      </c>
      <c r="CR1050" s="2">
        <v>42460</v>
      </c>
      <c r="CS1050">
        <v>0</v>
      </c>
      <c r="CU1050" t="s">
        <v>109</v>
      </c>
      <c r="CV1050" t="s">
        <v>111</v>
      </c>
      <c r="CW1050">
        <v>41054531300042</v>
      </c>
      <c r="CY1050" t="s">
        <v>112</v>
      </c>
      <c r="CZ1050" t="s">
        <v>113</v>
      </c>
      <c r="DA1050" t="s">
        <v>114</v>
      </c>
      <c r="DB1050" t="s">
        <v>115</v>
      </c>
      <c r="DC1050">
        <v>1</v>
      </c>
    </row>
    <row r="1051" spans="1:107" x14ac:dyDescent="0.2">
      <c r="A1051" t="s">
        <v>108</v>
      </c>
      <c r="B1051">
        <v>0</v>
      </c>
      <c r="D1051" t="s">
        <v>109</v>
      </c>
      <c r="K1051">
        <v>1</v>
      </c>
      <c r="M1051">
        <v>2</v>
      </c>
      <c r="N1051" t="s">
        <v>990</v>
      </c>
      <c r="O1051">
        <v>0</v>
      </c>
      <c r="V1051">
        <v>6127975</v>
      </c>
      <c r="W1051" s="2">
        <v>42432</v>
      </c>
      <c r="X1051">
        <v>4</v>
      </c>
      <c r="Y1051">
        <v>1</v>
      </c>
      <c r="Z1051">
        <v>1</v>
      </c>
      <c r="AB1051">
        <v>0</v>
      </c>
      <c r="AC1051">
        <v>0</v>
      </c>
      <c r="AD1051" s="2">
        <v>42433</v>
      </c>
      <c r="AE1051" s="3" t="s">
        <v>991</v>
      </c>
      <c r="AF1051">
        <v>23</v>
      </c>
      <c r="AG1051">
        <v>23</v>
      </c>
      <c r="AH1051" s="3" t="s">
        <v>998</v>
      </c>
      <c r="AI1051">
        <v>2</v>
      </c>
      <c r="AJ1051">
        <v>2</v>
      </c>
      <c r="AK1051" t="s">
        <v>426</v>
      </c>
      <c r="AL1051">
        <v>1930</v>
      </c>
      <c r="AM1051">
        <v>0.05</v>
      </c>
      <c r="AN1051">
        <v>0.05</v>
      </c>
      <c r="AQ1051">
        <v>454</v>
      </c>
      <c r="AR1051">
        <v>454</v>
      </c>
      <c r="AS1051">
        <v>1930</v>
      </c>
      <c r="AT1051">
        <v>10</v>
      </c>
      <c r="AU1051">
        <v>10</v>
      </c>
      <c r="AV1051">
        <v>0.05</v>
      </c>
      <c r="AW1051">
        <v>0.05</v>
      </c>
      <c r="AZ1051">
        <v>133</v>
      </c>
      <c r="BA1051">
        <v>133</v>
      </c>
      <c r="BB1051" t="s">
        <v>135</v>
      </c>
      <c r="BC1051" t="s">
        <v>992</v>
      </c>
      <c r="BD1051">
        <v>1</v>
      </c>
      <c r="BF1051" s="2">
        <v>42433</v>
      </c>
      <c r="BG1051" s="3" t="s">
        <v>125</v>
      </c>
      <c r="BH1051">
        <v>41054531300042</v>
      </c>
      <c r="BJ1051" t="s">
        <v>112</v>
      </c>
      <c r="BK1051" t="s">
        <v>993</v>
      </c>
      <c r="BL1051" t="s">
        <v>994</v>
      </c>
      <c r="BN1051" s="2">
        <v>42432</v>
      </c>
      <c r="BO1051">
        <v>3</v>
      </c>
      <c r="BQ1051">
        <v>1409</v>
      </c>
      <c r="BS1051" t="s">
        <v>117</v>
      </c>
      <c r="BT1051">
        <v>11</v>
      </c>
      <c r="BV1051">
        <v>27</v>
      </c>
      <c r="BX1051">
        <v>1</v>
      </c>
      <c r="BZ1051">
        <v>34255833500051</v>
      </c>
      <c r="CB1051" t="s">
        <v>112</v>
      </c>
      <c r="CC1051">
        <v>1</v>
      </c>
      <c r="CE1051">
        <v>3</v>
      </c>
      <c r="CG1051">
        <v>41054531300042</v>
      </c>
      <c r="CI1051" t="s">
        <v>109</v>
      </c>
      <c r="CK1051">
        <v>3</v>
      </c>
      <c r="CQ1051" t="s">
        <v>110</v>
      </c>
      <c r="CR1051" s="2">
        <v>42460</v>
      </c>
      <c r="CS1051">
        <v>0</v>
      </c>
      <c r="CU1051" t="s">
        <v>109</v>
      </c>
      <c r="CV1051" t="s">
        <v>111</v>
      </c>
      <c r="CW1051">
        <v>41054531300042</v>
      </c>
      <c r="CY1051" t="s">
        <v>112</v>
      </c>
      <c r="CZ1051" t="s">
        <v>113</v>
      </c>
      <c r="DA1051" t="s">
        <v>114</v>
      </c>
      <c r="DB1051" t="s">
        <v>115</v>
      </c>
      <c r="DC1051">
        <v>1</v>
      </c>
    </row>
    <row r="1052" spans="1:107" x14ac:dyDescent="0.2">
      <c r="A1052" t="s">
        <v>108</v>
      </c>
      <c r="B1052">
        <v>0</v>
      </c>
      <c r="D1052" t="s">
        <v>109</v>
      </c>
      <c r="K1052">
        <v>1</v>
      </c>
      <c r="M1052">
        <v>2</v>
      </c>
      <c r="N1052" t="s">
        <v>990</v>
      </c>
      <c r="O1052">
        <v>0</v>
      </c>
      <c r="V1052">
        <v>6127975</v>
      </c>
      <c r="W1052" s="2">
        <v>42432</v>
      </c>
      <c r="X1052">
        <v>4</v>
      </c>
      <c r="Y1052">
        <v>2</v>
      </c>
      <c r="Z1052">
        <v>2</v>
      </c>
      <c r="AA1052" t="s">
        <v>352</v>
      </c>
      <c r="AB1052">
        <v>0</v>
      </c>
      <c r="AC1052">
        <v>0</v>
      </c>
      <c r="AD1052" s="2">
        <v>42433</v>
      </c>
      <c r="AE1052" s="3" t="s">
        <v>991</v>
      </c>
      <c r="AF1052">
        <v>23</v>
      </c>
      <c r="AG1052">
        <v>23</v>
      </c>
      <c r="AH1052" s="3" t="s">
        <v>1000</v>
      </c>
      <c r="AI1052">
        <v>2</v>
      </c>
      <c r="AJ1052">
        <v>2</v>
      </c>
      <c r="AK1052" t="s">
        <v>427</v>
      </c>
      <c r="AL1052">
        <v>3268</v>
      </c>
      <c r="AM1052">
        <v>0.01</v>
      </c>
      <c r="AN1052">
        <v>0.01</v>
      </c>
      <c r="AO1052">
        <v>712</v>
      </c>
      <c r="AP1052">
        <v>712</v>
      </c>
      <c r="AQ1052">
        <v>405</v>
      </c>
      <c r="AR1052">
        <v>405</v>
      </c>
      <c r="AS1052">
        <v>3268</v>
      </c>
      <c r="AT1052">
        <v>10</v>
      </c>
      <c r="AU1052">
        <v>10</v>
      </c>
      <c r="AV1052">
        <v>0.01</v>
      </c>
      <c r="AW1052">
        <v>0.01</v>
      </c>
      <c r="AX1052">
        <v>1168</v>
      </c>
      <c r="AY1052">
        <v>1168</v>
      </c>
      <c r="AZ1052">
        <v>133</v>
      </c>
      <c r="BA1052">
        <v>133</v>
      </c>
      <c r="BB1052" t="s">
        <v>135</v>
      </c>
      <c r="BC1052" t="s">
        <v>992</v>
      </c>
      <c r="BD1052">
        <v>1</v>
      </c>
      <c r="BF1052" s="2">
        <v>42433</v>
      </c>
      <c r="BG1052" s="3" t="s">
        <v>125</v>
      </c>
      <c r="BH1052">
        <v>41054531300042</v>
      </c>
      <c r="BJ1052" t="s">
        <v>112</v>
      </c>
      <c r="BK1052" t="s">
        <v>993</v>
      </c>
      <c r="BL1052" t="s">
        <v>994</v>
      </c>
      <c r="BN1052" s="2">
        <v>42432</v>
      </c>
      <c r="BO1052">
        <v>3</v>
      </c>
      <c r="BQ1052">
        <v>1409</v>
      </c>
      <c r="BS1052" t="s">
        <v>117</v>
      </c>
      <c r="BT1052">
        <v>11</v>
      </c>
      <c r="BV1052">
        <v>27</v>
      </c>
      <c r="BX1052">
        <v>1</v>
      </c>
      <c r="BZ1052">
        <v>34255833500051</v>
      </c>
      <c r="CB1052" t="s">
        <v>112</v>
      </c>
      <c r="CC1052">
        <v>1</v>
      </c>
      <c r="CE1052">
        <v>3</v>
      </c>
      <c r="CG1052">
        <v>41054531300042</v>
      </c>
      <c r="CI1052" t="s">
        <v>109</v>
      </c>
      <c r="CK1052">
        <v>3</v>
      </c>
      <c r="CQ1052" t="s">
        <v>110</v>
      </c>
      <c r="CR1052" s="2">
        <v>42460</v>
      </c>
      <c r="CS1052">
        <v>0</v>
      </c>
      <c r="CU1052" t="s">
        <v>109</v>
      </c>
      <c r="CV1052" t="s">
        <v>111</v>
      </c>
      <c r="CW1052">
        <v>41054531300042</v>
      </c>
      <c r="CY1052" t="s">
        <v>112</v>
      </c>
      <c r="CZ1052" t="s">
        <v>113</v>
      </c>
      <c r="DA1052" t="s">
        <v>114</v>
      </c>
      <c r="DB1052" t="s">
        <v>115</v>
      </c>
      <c r="DC1052">
        <v>1</v>
      </c>
    </row>
    <row r="1053" spans="1:107" x14ac:dyDescent="0.2">
      <c r="A1053" t="s">
        <v>108</v>
      </c>
      <c r="B1053">
        <v>0</v>
      </c>
      <c r="D1053" t="s">
        <v>109</v>
      </c>
      <c r="K1053">
        <v>1</v>
      </c>
      <c r="M1053">
        <v>2</v>
      </c>
      <c r="N1053" t="s">
        <v>990</v>
      </c>
      <c r="O1053">
        <v>0</v>
      </c>
      <c r="V1053">
        <v>6127975</v>
      </c>
      <c r="W1053" s="2">
        <v>42432</v>
      </c>
      <c r="X1053">
        <v>4</v>
      </c>
      <c r="Y1053">
        <v>1</v>
      </c>
      <c r="Z1053">
        <v>1</v>
      </c>
      <c r="AB1053">
        <v>0</v>
      </c>
      <c r="AC1053">
        <v>0</v>
      </c>
      <c r="AD1053" s="2">
        <v>42433</v>
      </c>
      <c r="AE1053" s="3" t="s">
        <v>991</v>
      </c>
      <c r="AF1053">
        <v>23</v>
      </c>
      <c r="AG1053">
        <v>23</v>
      </c>
      <c r="AH1053" s="3" t="s">
        <v>997</v>
      </c>
      <c r="AI1053">
        <v>2</v>
      </c>
      <c r="AJ1053">
        <v>2</v>
      </c>
      <c r="AK1053" t="s">
        <v>428</v>
      </c>
      <c r="AL1053">
        <v>1815</v>
      </c>
      <c r="AM1053">
        <v>5.0000000000000001E-3</v>
      </c>
      <c r="AN1053">
        <v>5.0000000000000001E-3</v>
      </c>
      <c r="AO1053">
        <v>711</v>
      </c>
      <c r="AP1053">
        <v>711</v>
      </c>
      <c r="AQ1053">
        <v>405</v>
      </c>
      <c r="AR1053">
        <v>405</v>
      </c>
      <c r="AS1053">
        <v>1815</v>
      </c>
      <c r="AT1053">
        <v>10</v>
      </c>
      <c r="AU1053">
        <v>10</v>
      </c>
      <c r="AV1053">
        <v>5.0000000000000001E-3</v>
      </c>
      <c r="AW1053">
        <v>5.0000000000000001E-3</v>
      </c>
      <c r="AZ1053">
        <v>133</v>
      </c>
      <c r="BA1053">
        <v>133</v>
      </c>
      <c r="BB1053" t="s">
        <v>135</v>
      </c>
      <c r="BC1053" t="s">
        <v>992</v>
      </c>
      <c r="BD1053">
        <v>1</v>
      </c>
      <c r="BF1053" s="2">
        <v>42433</v>
      </c>
      <c r="BG1053" s="3" t="s">
        <v>125</v>
      </c>
      <c r="BH1053">
        <v>41054531300042</v>
      </c>
      <c r="BJ1053" t="s">
        <v>112</v>
      </c>
      <c r="BK1053" t="s">
        <v>993</v>
      </c>
      <c r="BL1053" t="s">
        <v>994</v>
      </c>
      <c r="BN1053" s="2">
        <v>42432</v>
      </c>
      <c r="BO1053">
        <v>3</v>
      </c>
      <c r="BQ1053">
        <v>1409</v>
      </c>
      <c r="BS1053" t="s">
        <v>117</v>
      </c>
      <c r="BT1053">
        <v>11</v>
      </c>
      <c r="BV1053">
        <v>27</v>
      </c>
      <c r="BX1053">
        <v>1</v>
      </c>
      <c r="BZ1053">
        <v>34255833500051</v>
      </c>
      <c r="CB1053" t="s">
        <v>112</v>
      </c>
      <c r="CC1053">
        <v>1</v>
      </c>
      <c r="CE1053">
        <v>3</v>
      </c>
      <c r="CG1053">
        <v>41054531300042</v>
      </c>
      <c r="CI1053" t="s">
        <v>109</v>
      </c>
      <c r="CK1053">
        <v>3</v>
      </c>
      <c r="CQ1053" t="s">
        <v>110</v>
      </c>
      <c r="CR1053" s="2">
        <v>42460</v>
      </c>
      <c r="CS1053">
        <v>0</v>
      </c>
      <c r="CU1053" t="s">
        <v>109</v>
      </c>
      <c r="CV1053" t="s">
        <v>111</v>
      </c>
      <c r="CW1053">
        <v>41054531300042</v>
      </c>
      <c r="CY1053" t="s">
        <v>112</v>
      </c>
      <c r="CZ1053" t="s">
        <v>113</v>
      </c>
      <c r="DA1053" t="s">
        <v>114</v>
      </c>
      <c r="DB1053" t="s">
        <v>115</v>
      </c>
      <c r="DC1053">
        <v>1</v>
      </c>
    </row>
    <row r="1054" spans="1:107" x14ac:dyDescent="0.2">
      <c r="A1054" t="s">
        <v>108</v>
      </c>
      <c r="B1054">
        <v>0</v>
      </c>
      <c r="D1054" t="s">
        <v>109</v>
      </c>
      <c r="K1054">
        <v>1</v>
      </c>
      <c r="M1054">
        <v>2</v>
      </c>
      <c r="N1054" t="s">
        <v>990</v>
      </c>
      <c r="O1054">
        <v>0</v>
      </c>
      <c r="V1054">
        <v>6127975</v>
      </c>
      <c r="W1054" s="2">
        <v>42432</v>
      </c>
      <c r="X1054">
        <v>4</v>
      </c>
      <c r="Y1054">
        <v>1</v>
      </c>
      <c r="Z1054">
        <v>1</v>
      </c>
      <c r="AB1054">
        <v>0</v>
      </c>
      <c r="AC1054">
        <v>0</v>
      </c>
      <c r="AD1054" s="2">
        <v>42433</v>
      </c>
      <c r="AE1054" s="3" t="s">
        <v>991</v>
      </c>
      <c r="AF1054">
        <v>23</v>
      </c>
      <c r="AG1054">
        <v>23</v>
      </c>
      <c r="AH1054" s="3" t="s">
        <v>1000</v>
      </c>
      <c r="AI1054">
        <v>2</v>
      </c>
      <c r="AJ1054">
        <v>2</v>
      </c>
      <c r="AK1054" t="s">
        <v>429</v>
      </c>
      <c r="AL1054">
        <v>1149</v>
      </c>
      <c r="AM1054">
        <v>5.0000000000000001E-3</v>
      </c>
      <c r="AN1054">
        <v>5.0000000000000001E-3</v>
      </c>
      <c r="AO1054">
        <v>712</v>
      </c>
      <c r="AP1054">
        <v>712</v>
      </c>
      <c r="AQ1054">
        <v>405</v>
      </c>
      <c r="AR1054">
        <v>405</v>
      </c>
      <c r="AS1054">
        <v>1149</v>
      </c>
      <c r="AT1054">
        <v>10</v>
      </c>
      <c r="AU1054">
        <v>10</v>
      </c>
      <c r="AV1054">
        <v>5.0000000000000001E-3</v>
      </c>
      <c r="AW1054">
        <v>5.0000000000000001E-3</v>
      </c>
      <c r="AX1054">
        <v>1168</v>
      </c>
      <c r="AY1054">
        <v>1168</v>
      </c>
      <c r="AZ1054">
        <v>133</v>
      </c>
      <c r="BA1054">
        <v>133</v>
      </c>
      <c r="BB1054" t="s">
        <v>135</v>
      </c>
      <c r="BC1054" t="s">
        <v>992</v>
      </c>
      <c r="BD1054">
        <v>1</v>
      </c>
      <c r="BF1054" s="2">
        <v>42433</v>
      </c>
      <c r="BG1054" s="3" t="s">
        <v>125</v>
      </c>
      <c r="BH1054">
        <v>41054531300042</v>
      </c>
      <c r="BJ1054" t="s">
        <v>112</v>
      </c>
      <c r="BK1054" t="s">
        <v>993</v>
      </c>
      <c r="BL1054" t="s">
        <v>994</v>
      </c>
      <c r="BN1054" s="2">
        <v>42432</v>
      </c>
      <c r="BO1054">
        <v>3</v>
      </c>
      <c r="BQ1054">
        <v>1409</v>
      </c>
      <c r="BS1054" t="s">
        <v>117</v>
      </c>
      <c r="BT1054">
        <v>11</v>
      </c>
      <c r="BV1054">
        <v>27</v>
      </c>
      <c r="BX1054">
        <v>1</v>
      </c>
      <c r="BZ1054">
        <v>34255833500051</v>
      </c>
      <c r="CB1054" t="s">
        <v>112</v>
      </c>
      <c r="CC1054">
        <v>1</v>
      </c>
      <c r="CE1054">
        <v>3</v>
      </c>
      <c r="CG1054">
        <v>41054531300042</v>
      </c>
      <c r="CI1054" t="s">
        <v>109</v>
      </c>
      <c r="CK1054">
        <v>3</v>
      </c>
      <c r="CQ1054" t="s">
        <v>110</v>
      </c>
      <c r="CR1054" s="2">
        <v>42460</v>
      </c>
      <c r="CS1054">
        <v>0</v>
      </c>
      <c r="CU1054" t="s">
        <v>109</v>
      </c>
      <c r="CV1054" t="s">
        <v>111</v>
      </c>
      <c r="CW1054">
        <v>41054531300042</v>
      </c>
      <c r="CY1054" t="s">
        <v>112</v>
      </c>
      <c r="CZ1054" t="s">
        <v>113</v>
      </c>
      <c r="DA1054" t="s">
        <v>114</v>
      </c>
      <c r="DB1054" t="s">
        <v>115</v>
      </c>
      <c r="DC1054">
        <v>1</v>
      </c>
    </row>
    <row r="1055" spans="1:107" x14ac:dyDescent="0.2">
      <c r="A1055" t="s">
        <v>108</v>
      </c>
      <c r="B1055">
        <v>0</v>
      </c>
      <c r="D1055" t="s">
        <v>109</v>
      </c>
      <c r="K1055">
        <v>1</v>
      </c>
      <c r="M1055">
        <v>2</v>
      </c>
      <c r="N1055" t="s">
        <v>990</v>
      </c>
      <c r="O1055">
        <v>0</v>
      </c>
      <c r="V1055">
        <v>6127975</v>
      </c>
      <c r="W1055" s="2">
        <v>42432</v>
      </c>
      <c r="X1055">
        <v>4</v>
      </c>
      <c r="Y1055">
        <v>1</v>
      </c>
      <c r="Z1055">
        <v>1</v>
      </c>
      <c r="AB1055">
        <v>0</v>
      </c>
      <c r="AC1055">
        <v>0</v>
      </c>
      <c r="AD1055" s="2">
        <v>42433</v>
      </c>
      <c r="AE1055" s="3" t="s">
        <v>991</v>
      </c>
      <c r="AF1055">
        <v>23</v>
      </c>
      <c r="AG1055">
        <v>23</v>
      </c>
      <c r="AH1055" s="3" t="s">
        <v>1017</v>
      </c>
      <c r="AI1055">
        <v>2</v>
      </c>
      <c r="AJ1055">
        <v>2</v>
      </c>
      <c r="AK1055" t="s">
        <v>430</v>
      </c>
      <c r="AL1055">
        <v>1313</v>
      </c>
      <c r="AM1055">
        <v>0.5</v>
      </c>
      <c r="AN1055">
        <v>0.5</v>
      </c>
      <c r="AQ1055">
        <v>315</v>
      </c>
      <c r="AR1055">
        <v>315</v>
      </c>
      <c r="AS1055">
        <v>1313</v>
      </c>
      <c r="AT1055">
        <v>1</v>
      </c>
      <c r="AU1055">
        <v>1</v>
      </c>
      <c r="AV1055">
        <v>1.9</v>
      </c>
      <c r="AW1055">
        <v>1.9</v>
      </c>
      <c r="AZ1055">
        <v>175</v>
      </c>
      <c r="BA1055">
        <v>175</v>
      </c>
      <c r="BB1055" t="s">
        <v>127</v>
      </c>
      <c r="BC1055" t="s">
        <v>992</v>
      </c>
      <c r="BD1055">
        <v>1</v>
      </c>
      <c r="BF1055" s="2">
        <v>42433</v>
      </c>
      <c r="BG1055" s="3" t="s">
        <v>125</v>
      </c>
      <c r="BH1055">
        <v>41054531300042</v>
      </c>
      <c r="BJ1055" t="s">
        <v>112</v>
      </c>
      <c r="BK1055" t="s">
        <v>993</v>
      </c>
      <c r="BL1055" t="s">
        <v>994</v>
      </c>
      <c r="BN1055" s="2">
        <v>42432</v>
      </c>
      <c r="BO1055">
        <v>3</v>
      </c>
      <c r="BQ1055">
        <v>1409</v>
      </c>
      <c r="BS1055" t="s">
        <v>117</v>
      </c>
      <c r="BT1055">
        <v>11</v>
      </c>
      <c r="BV1055">
        <v>27</v>
      </c>
      <c r="BX1055">
        <v>1</v>
      </c>
      <c r="BZ1055">
        <v>34255833500051</v>
      </c>
      <c r="CB1055" t="s">
        <v>112</v>
      </c>
      <c r="CC1055">
        <v>1</v>
      </c>
      <c r="CE1055">
        <v>3</v>
      </c>
      <c r="CG1055">
        <v>41054531300042</v>
      </c>
      <c r="CI1055" t="s">
        <v>109</v>
      </c>
      <c r="CK1055">
        <v>3</v>
      </c>
      <c r="CQ1055" t="s">
        <v>110</v>
      </c>
      <c r="CR1055" s="2">
        <v>42460</v>
      </c>
      <c r="CS1055">
        <v>0</v>
      </c>
      <c r="CU1055" t="s">
        <v>109</v>
      </c>
      <c r="CV1055" t="s">
        <v>111</v>
      </c>
      <c r="CW1055">
        <v>41054531300042</v>
      </c>
      <c r="CY1055" t="s">
        <v>112</v>
      </c>
      <c r="CZ1055" t="s">
        <v>113</v>
      </c>
      <c r="DA1055" t="s">
        <v>114</v>
      </c>
      <c r="DB1055" t="s">
        <v>115</v>
      </c>
      <c r="DC1055">
        <v>1</v>
      </c>
    </row>
    <row r="1056" spans="1:107" x14ac:dyDescent="0.2">
      <c r="A1056" t="s">
        <v>108</v>
      </c>
      <c r="B1056">
        <v>0</v>
      </c>
      <c r="D1056" t="s">
        <v>109</v>
      </c>
      <c r="K1056">
        <v>1</v>
      </c>
      <c r="M1056">
        <v>2</v>
      </c>
      <c r="N1056" t="s">
        <v>990</v>
      </c>
      <c r="O1056">
        <v>0</v>
      </c>
      <c r="V1056">
        <v>6127975</v>
      </c>
      <c r="W1056" s="2">
        <v>42432</v>
      </c>
      <c r="X1056">
        <v>4</v>
      </c>
      <c r="Y1056">
        <v>2</v>
      </c>
      <c r="Z1056">
        <v>2</v>
      </c>
      <c r="AB1056">
        <v>0</v>
      </c>
      <c r="AC1056">
        <v>0</v>
      </c>
      <c r="AD1056" s="2">
        <v>42433</v>
      </c>
      <c r="AE1056" s="3" t="s">
        <v>991</v>
      </c>
      <c r="AF1056">
        <v>23</v>
      </c>
      <c r="AG1056">
        <v>23</v>
      </c>
      <c r="AH1056" s="3" t="s">
        <v>1000</v>
      </c>
      <c r="AI1056">
        <v>2</v>
      </c>
      <c r="AJ1056">
        <v>2</v>
      </c>
      <c r="AK1056" t="s">
        <v>432</v>
      </c>
      <c r="AL1056">
        <v>1150</v>
      </c>
      <c r="AM1056">
        <v>0.01</v>
      </c>
      <c r="AN1056">
        <v>0.01</v>
      </c>
      <c r="AO1056">
        <v>712</v>
      </c>
      <c r="AP1056">
        <v>712</v>
      </c>
      <c r="AQ1056">
        <v>405</v>
      </c>
      <c r="AR1056">
        <v>405</v>
      </c>
      <c r="AS1056">
        <v>1150</v>
      </c>
      <c r="AT1056">
        <v>10</v>
      </c>
      <c r="AU1056">
        <v>10</v>
      </c>
      <c r="AV1056">
        <v>0.01</v>
      </c>
      <c r="AW1056">
        <v>0.01</v>
      </c>
      <c r="AX1056">
        <v>1168</v>
      </c>
      <c r="AY1056">
        <v>1168</v>
      </c>
      <c r="AZ1056">
        <v>133</v>
      </c>
      <c r="BA1056">
        <v>133</v>
      </c>
      <c r="BB1056" t="s">
        <v>135</v>
      </c>
      <c r="BC1056" t="s">
        <v>992</v>
      </c>
      <c r="BD1056">
        <v>1</v>
      </c>
      <c r="BF1056" s="2">
        <v>42433</v>
      </c>
      <c r="BG1056" s="3" t="s">
        <v>125</v>
      </c>
      <c r="BH1056">
        <v>41054531300042</v>
      </c>
      <c r="BJ1056" t="s">
        <v>112</v>
      </c>
      <c r="BK1056" t="s">
        <v>993</v>
      </c>
      <c r="BL1056" t="s">
        <v>994</v>
      </c>
      <c r="BN1056" s="2">
        <v>42432</v>
      </c>
      <c r="BO1056">
        <v>3</v>
      </c>
      <c r="BQ1056">
        <v>1409</v>
      </c>
      <c r="BS1056" t="s">
        <v>117</v>
      </c>
      <c r="BT1056">
        <v>11</v>
      </c>
      <c r="BV1056">
        <v>27</v>
      </c>
      <c r="BX1056">
        <v>1</v>
      </c>
      <c r="BZ1056">
        <v>34255833500051</v>
      </c>
      <c r="CB1056" t="s">
        <v>112</v>
      </c>
      <c r="CC1056">
        <v>1</v>
      </c>
      <c r="CE1056">
        <v>3</v>
      </c>
      <c r="CG1056">
        <v>41054531300042</v>
      </c>
      <c r="CI1056" t="s">
        <v>109</v>
      </c>
      <c r="CK1056">
        <v>3</v>
      </c>
      <c r="CQ1056" t="s">
        <v>110</v>
      </c>
      <c r="CR1056" s="2">
        <v>42460</v>
      </c>
      <c r="CS1056">
        <v>0</v>
      </c>
      <c r="CU1056" t="s">
        <v>109</v>
      </c>
      <c r="CV1056" t="s">
        <v>111</v>
      </c>
      <c r="CW1056">
        <v>41054531300042</v>
      </c>
      <c r="CY1056" t="s">
        <v>112</v>
      </c>
      <c r="CZ1056" t="s">
        <v>113</v>
      </c>
      <c r="DA1056" t="s">
        <v>114</v>
      </c>
      <c r="DB1056" t="s">
        <v>115</v>
      </c>
      <c r="DC1056">
        <v>1</v>
      </c>
    </row>
    <row r="1057" spans="1:107" x14ac:dyDescent="0.2">
      <c r="A1057" t="s">
        <v>108</v>
      </c>
      <c r="B1057">
        <v>0</v>
      </c>
      <c r="D1057" t="s">
        <v>109</v>
      </c>
      <c r="K1057">
        <v>1</v>
      </c>
      <c r="M1057">
        <v>2</v>
      </c>
      <c r="N1057" t="s">
        <v>990</v>
      </c>
      <c r="O1057">
        <v>0</v>
      </c>
      <c r="V1057">
        <v>6127975</v>
      </c>
      <c r="W1057" s="2">
        <v>42432</v>
      </c>
      <c r="X1057">
        <v>4</v>
      </c>
      <c r="Y1057">
        <v>2</v>
      </c>
      <c r="Z1057">
        <v>2</v>
      </c>
      <c r="AB1057">
        <v>0</v>
      </c>
      <c r="AC1057">
        <v>0</v>
      </c>
      <c r="AD1057" s="2">
        <v>42433</v>
      </c>
      <c r="AE1057" s="3" t="s">
        <v>991</v>
      </c>
      <c r="AF1057">
        <v>23</v>
      </c>
      <c r="AG1057">
        <v>23</v>
      </c>
      <c r="AH1057" s="3" t="s">
        <v>1000</v>
      </c>
      <c r="AI1057">
        <v>2</v>
      </c>
      <c r="AJ1057">
        <v>2</v>
      </c>
      <c r="AK1057" t="s">
        <v>433</v>
      </c>
      <c r="AL1057">
        <v>1550</v>
      </c>
      <c r="AM1057">
        <v>0.01</v>
      </c>
      <c r="AN1057">
        <v>0.01</v>
      </c>
      <c r="AO1057">
        <v>712</v>
      </c>
      <c r="AP1057">
        <v>712</v>
      </c>
      <c r="AQ1057">
        <v>405</v>
      </c>
      <c r="AR1057">
        <v>405</v>
      </c>
      <c r="AS1057">
        <v>1550</v>
      </c>
      <c r="AT1057">
        <v>10</v>
      </c>
      <c r="AU1057">
        <v>10</v>
      </c>
      <c r="AV1057">
        <v>0.01</v>
      </c>
      <c r="AW1057">
        <v>0.01</v>
      </c>
      <c r="AX1057">
        <v>1168</v>
      </c>
      <c r="AY1057">
        <v>1168</v>
      </c>
      <c r="AZ1057">
        <v>133</v>
      </c>
      <c r="BA1057">
        <v>133</v>
      </c>
      <c r="BB1057" t="s">
        <v>135</v>
      </c>
      <c r="BC1057" t="s">
        <v>992</v>
      </c>
      <c r="BD1057">
        <v>1</v>
      </c>
      <c r="BF1057" s="2">
        <v>42433</v>
      </c>
      <c r="BG1057" s="3" t="s">
        <v>125</v>
      </c>
      <c r="BH1057">
        <v>41054531300042</v>
      </c>
      <c r="BJ1057" t="s">
        <v>112</v>
      </c>
      <c r="BK1057" t="s">
        <v>993</v>
      </c>
      <c r="BL1057" t="s">
        <v>994</v>
      </c>
      <c r="BN1057" s="2">
        <v>42432</v>
      </c>
      <c r="BO1057">
        <v>3</v>
      </c>
      <c r="BQ1057">
        <v>1409</v>
      </c>
      <c r="BS1057" t="s">
        <v>117</v>
      </c>
      <c r="BT1057">
        <v>11</v>
      </c>
      <c r="BV1057">
        <v>27</v>
      </c>
      <c r="BX1057">
        <v>1</v>
      </c>
      <c r="BZ1057">
        <v>34255833500051</v>
      </c>
      <c r="CB1057" t="s">
        <v>112</v>
      </c>
      <c r="CC1057">
        <v>1</v>
      </c>
      <c r="CE1057">
        <v>3</v>
      </c>
      <c r="CG1057">
        <v>41054531300042</v>
      </c>
      <c r="CI1057" t="s">
        <v>109</v>
      </c>
      <c r="CK1057">
        <v>3</v>
      </c>
      <c r="CQ1057" t="s">
        <v>110</v>
      </c>
      <c r="CR1057" s="2">
        <v>42460</v>
      </c>
      <c r="CS1057">
        <v>0</v>
      </c>
      <c r="CU1057" t="s">
        <v>109</v>
      </c>
      <c r="CV1057" t="s">
        <v>111</v>
      </c>
      <c r="CW1057">
        <v>41054531300042</v>
      </c>
      <c r="CY1057" t="s">
        <v>112</v>
      </c>
      <c r="CZ1057" t="s">
        <v>113</v>
      </c>
      <c r="DA1057" t="s">
        <v>114</v>
      </c>
      <c r="DB1057" t="s">
        <v>115</v>
      </c>
      <c r="DC1057">
        <v>1</v>
      </c>
    </row>
    <row r="1058" spans="1:107" x14ac:dyDescent="0.2">
      <c r="A1058" t="s">
        <v>108</v>
      </c>
      <c r="B1058">
        <v>0</v>
      </c>
      <c r="D1058" t="s">
        <v>109</v>
      </c>
      <c r="K1058">
        <v>1</v>
      </c>
      <c r="M1058">
        <v>2</v>
      </c>
      <c r="N1058" t="s">
        <v>990</v>
      </c>
      <c r="O1058">
        <v>0</v>
      </c>
      <c r="V1058">
        <v>6127975</v>
      </c>
      <c r="W1058" s="2">
        <v>42432</v>
      </c>
      <c r="X1058">
        <v>4</v>
      </c>
      <c r="Y1058">
        <v>2</v>
      </c>
      <c r="Z1058">
        <v>2</v>
      </c>
      <c r="AB1058">
        <v>0</v>
      </c>
      <c r="AC1058">
        <v>0</v>
      </c>
      <c r="AD1058" s="2">
        <v>42433</v>
      </c>
      <c r="AE1058" s="3" t="s">
        <v>991</v>
      </c>
      <c r="AF1058">
        <v>23</v>
      </c>
      <c r="AG1058">
        <v>23</v>
      </c>
      <c r="AH1058" s="3" t="s">
        <v>1000</v>
      </c>
      <c r="AI1058">
        <v>2</v>
      </c>
      <c r="AJ1058">
        <v>2</v>
      </c>
      <c r="AK1058" t="s">
        <v>434</v>
      </c>
      <c r="AL1058">
        <v>1152</v>
      </c>
      <c r="AM1058">
        <v>0.01</v>
      </c>
      <c r="AN1058">
        <v>0.01</v>
      </c>
      <c r="AO1058">
        <v>712</v>
      </c>
      <c r="AP1058">
        <v>712</v>
      </c>
      <c r="AQ1058">
        <v>405</v>
      </c>
      <c r="AR1058">
        <v>405</v>
      </c>
      <c r="AS1058">
        <v>1152</v>
      </c>
      <c r="AT1058">
        <v>10</v>
      </c>
      <c r="AU1058">
        <v>10</v>
      </c>
      <c r="AV1058">
        <v>0.01</v>
      </c>
      <c r="AW1058">
        <v>0.01</v>
      </c>
      <c r="AX1058">
        <v>1168</v>
      </c>
      <c r="AY1058">
        <v>1168</v>
      </c>
      <c r="AZ1058">
        <v>133</v>
      </c>
      <c r="BA1058">
        <v>133</v>
      </c>
      <c r="BB1058" t="s">
        <v>135</v>
      </c>
      <c r="BC1058" t="s">
        <v>992</v>
      </c>
      <c r="BD1058">
        <v>1</v>
      </c>
      <c r="BF1058" s="2">
        <v>42433</v>
      </c>
      <c r="BG1058" s="3" t="s">
        <v>125</v>
      </c>
      <c r="BH1058">
        <v>41054531300042</v>
      </c>
      <c r="BJ1058" t="s">
        <v>112</v>
      </c>
      <c r="BK1058" t="s">
        <v>993</v>
      </c>
      <c r="BL1058" t="s">
        <v>994</v>
      </c>
      <c r="BN1058" s="2">
        <v>42432</v>
      </c>
      <c r="BO1058">
        <v>3</v>
      </c>
      <c r="BQ1058">
        <v>1409</v>
      </c>
      <c r="BS1058" t="s">
        <v>117</v>
      </c>
      <c r="BT1058">
        <v>11</v>
      </c>
      <c r="BV1058">
        <v>27</v>
      </c>
      <c r="BX1058">
        <v>1</v>
      </c>
      <c r="BZ1058">
        <v>34255833500051</v>
      </c>
      <c r="CB1058" t="s">
        <v>112</v>
      </c>
      <c r="CC1058">
        <v>1</v>
      </c>
      <c r="CE1058">
        <v>3</v>
      </c>
      <c r="CG1058">
        <v>41054531300042</v>
      </c>
      <c r="CI1058" t="s">
        <v>109</v>
      </c>
      <c r="CK1058">
        <v>3</v>
      </c>
      <c r="CQ1058" t="s">
        <v>110</v>
      </c>
      <c r="CR1058" s="2">
        <v>42460</v>
      </c>
      <c r="CS1058">
        <v>0</v>
      </c>
      <c r="CU1058" t="s">
        <v>109</v>
      </c>
      <c r="CV1058" t="s">
        <v>111</v>
      </c>
      <c r="CW1058">
        <v>41054531300042</v>
      </c>
      <c r="CY1058" t="s">
        <v>112</v>
      </c>
      <c r="CZ1058" t="s">
        <v>113</v>
      </c>
      <c r="DA1058" t="s">
        <v>114</v>
      </c>
      <c r="DB1058" t="s">
        <v>115</v>
      </c>
      <c r="DC1058">
        <v>1</v>
      </c>
    </row>
    <row r="1059" spans="1:107" x14ac:dyDescent="0.2">
      <c r="A1059" t="s">
        <v>108</v>
      </c>
      <c r="B1059">
        <v>0</v>
      </c>
      <c r="D1059" t="s">
        <v>109</v>
      </c>
      <c r="K1059">
        <v>1</v>
      </c>
      <c r="M1059">
        <v>2</v>
      </c>
      <c r="N1059" t="s">
        <v>990</v>
      </c>
      <c r="O1059">
        <v>0</v>
      </c>
      <c r="V1059">
        <v>6127975</v>
      </c>
      <c r="W1059" s="2">
        <v>42432</v>
      </c>
      <c r="X1059">
        <v>4</v>
      </c>
      <c r="Y1059">
        <v>1</v>
      </c>
      <c r="Z1059">
        <v>1</v>
      </c>
      <c r="AB1059">
        <v>0</v>
      </c>
      <c r="AC1059">
        <v>0</v>
      </c>
      <c r="AD1059" s="2">
        <v>42433</v>
      </c>
      <c r="AE1059" s="3" t="s">
        <v>991</v>
      </c>
      <c r="AF1059">
        <v>23</v>
      </c>
      <c r="AG1059">
        <v>23</v>
      </c>
      <c r="AH1059" s="3" t="s">
        <v>1000</v>
      </c>
      <c r="AI1059">
        <v>2</v>
      </c>
      <c r="AJ1059">
        <v>2</v>
      </c>
      <c r="AK1059" t="s">
        <v>435</v>
      </c>
      <c r="AL1059">
        <v>1153</v>
      </c>
      <c r="AM1059">
        <v>5.0000000000000001E-3</v>
      </c>
      <c r="AN1059">
        <v>5.0000000000000001E-3</v>
      </c>
      <c r="AO1059">
        <v>712</v>
      </c>
      <c r="AP1059">
        <v>712</v>
      </c>
      <c r="AQ1059">
        <v>405</v>
      </c>
      <c r="AR1059">
        <v>405</v>
      </c>
      <c r="AS1059">
        <v>1153</v>
      </c>
      <c r="AT1059">
        <v>10</v>
      </c>
      <c r="AU1059">
        <v>10</v>
      </c>
      <c r="AV1059">
        <v>5.0000000000000001E-3</v>
      </c>
      <c r="AW1059">
        <v>5.0000000000000001E-3</v>
      </c>
      <c r="AX1059">
        <v>1168</v>
      </c>
      <c r="AY1059">
        <v>1168</v>
      </c>
      <c r="AZ1059">
        <v>133</v>
      </c>
      <c r="BA1059">
        <v>133</v>
      </c>
      <c r="BB1059" t="s">
        <v>135</v>
      </c>
      <c r="BC1059" t="s">
        <v>992</v>
      </c>
      <c r="BD1059">
        <v>1</v>
      </c>
      <c r="BF1059" s="2">
        <v>42433</v>
      </c>
      <c r="BG1059" s="3" t="s">
        <v>125</v>
      </c>
      <c r="BH1059">
        <v>41054531300042</v>
      </c>
      <c r="BJ1059" t="s">
        <v>112</v>
      </c>
      <c r="BK1059" t="s">
        <v>993</v>
      </c>
      <c r="BL1059" t="s">
        <v>994</v>
      </c>
      <c r="BN1059" s="2">
        <v>42432</v>
      </c>
      <c r="BO1059">
        <v>3</v>
      </c>
      <c r="BQ1059">
        <v>1409</v>
      </c>
      <c r="BS1059" t="s">
        <v>117</v>
      </c>
      <c r="BT1059">
        <v>11</v>
      </c>
      <c r="BV1059">
        <v>27</v>
      </c>
      <c r="BX1059">
        <v>1</v>
      </c>
      <c r="BZ1059">
        <v>34255833500051</v>
      </c>
      <c r="CB1059" t="s">
        <v>112</v>
      </c>
      <c r="CC1059">
        <v>1</v>
      </c>
      <c r="CE1059">
        <v>3</v>
      </c>
      <c r="CG1059">
        <v>41054531300042</v>
      </c>
      <c r="CI1059" t="s">
        <v>109</v>
      </c>
      <c r="CK1059">
        <v>3</v>
      </c>
      <c r="CQ1059" t="s">
        <v>110</v>
      </c>
      <c r="CR1059" s="2">
        <v>42460</v>
      </c>
      <c r="CS1059">
        <v>0</v>
      </c>
      <c r="CU1059" t="s">
        <v>109</v>
      </c>
      <c r="CV1059" t="s">
        <v>111</v>
      </c>
      <c r="CW1059">
        <v>41054531300042</v>
      </c>
      <c r="CY1059" t="s">
        <v>112</v>
      </c>
      <c r="CZ1059" t="s">
        <v>113</v>
      </c>
      <c r="DA1059" t="s">
        <v>114</v>
      </c>
      <c r="DB1059" t="s">
        <v>115</v>
      </c>
      <c r="DC1059">
        <v>1</v>
      </c>
    </row>
    <row r="1060" spans="1:107" x14ac:dyDescent="0.2">
      <c r="A1060" t="s">
        <v>108</v>
      </c>
      <c r="B1060">
        <v>0</v>
      </c>
      <c r="D1060" t="s">
        <v>109</v>
      </c>
      <c r="K1060">
        <v>1</v>
      </c>
      <c r="M1060">
        <v>2</v>
      </c>
      <c r="N1060" t="s">
        <v>990</v>
      </c>
      <c r="O1060">
        <v>0</v>
      </c>
      <c r="V1060">
        <v>6127975</v>
      </c>
      <c r="W1060" s="2">
        <v>42432</v>
      </c>
      <c r="X1060">
        <v>4</v>
      </c>
      <c r="Y1060">
        <v>1</v>
      </c>
      <c r="Z1060">
        <v>1</v>
      </c>
      <c r="AB1060">
        <v>0</v>
      </c>
      <c r="AC1060">
        <v>0</v>
      </c>
      <c r="AD1060" s="2">
        <v>42433</v>
      </c>
      <c r="AE1060" s="3" t="s">
        <v>991</v>
      </c>
      <c r="AF1060">
        <v>23</v>
      </c>
      <c r="AG1060">
        <v>23</v>
      </c>
      <c r="AH1060" s="3" t="s">
        <v>1002</v>
      </c>
      <c r="AI1060">
        <v>2</v>
      </c>
      <c r="AJ1060">
        <v>2</v>
      </c>
      <c r="AK1060" t="s">
        <v>436</v>
      </c>
      <c r="AL1060">
        <v>1154</v>
      </c>
      <c r="AM1060">
        <v>0.02</v>
      </c>
      <c r="AN1060">
        <v>0.02</v>
      </c>
      <c r="AQ1060">
        <v>454</v>
      </c>
      <c r="AR1060">
        <v>454</v>
      </c>
      <c r="AS1060">
        <v>1154</v>
      </c>
      <c r="AT1060">
        <v>10</v>
      </c>
      <c r="AU1060">
        <v>10</v>
      </c>
      <c r="AV1060">
        <v>0.02</v>
      </c>
      <c r="AW1060">
        <v>0.02</v>
      </c>
      <c r="AZ1060">
        <v>133</v>
      </c>
      <c r="BA1060">
        <v>133</v>
      </c>
      <c r="BB1060" t="s">
        <v>135</v>
      </c>
      <c r="BC1060" t="s">
        <v>992</v>
      </c>
      <c r="BD1060">
        <v>1</v>
      </c>
      <c r="BF1060" s="2">
        <v>42433</v>
      </c>
      <c r="BG1060" s="3" t="s">
        <v>125</v>
      </c>
      <c r="BH1060">
        <v>41054531300042</v>
      </c>
      <c r="BJ1060" t="s">
        <v>112</v>
      </c>
      <c r="BK1060" t="s">
        <v>993</v>
      </c>
      <c r="BL1060" t="s">
        <v>994</v>
      </c>
      <c r="BN1060" s="2">
        <v>42432</v>
      </c>
      <c r="BO1060">
        <v>3</v>
      </c>
      <c r="BQ1060">
        <v>1409</v>
      </c>
      <c r="BS1060" t="s">
        <v>117</v>
      </c>
      <c r="BT1060">
        <v>11</v>
      </c>
      <c r="BV1060">
        <v>27</v>
      </c>
      <c r="BX1060">
        <v>1</v>
      </c>
      <c r="BZ1060">
        <v>34255833500051</v>
      </c>
      <c r="CB1060" t="s">
        <v>112</v>
      </c>
      <c r="CC1060">
        <v>1</v>
      </c>
      <c r="CE1060">
        <v>3</v>
      </c>
      <c r="CG1060">
        <v>41054531300042</v>
      </c>
      <c r="CI1060" t="s">
        <v>109</v>
      </c>
      <c r="CK1060">
        <v>3</v>
      </c>
      <c r="CQ1060" t="s">
        <v>110</v>
      </c>
      <c r="CR1060" s="2">
        <v>42460</v>
      </c>
      <c r="CS1060">
        <v>0</v>
      </c>
      <c r="CU1060" t="s">
        <v>109</v>
      </c>
      <c r="CV1060" t="s">
        <v>111</v>
      </c>
      <c r="CW1060">
        <v>41054531300042</v>
      </c>
      <c r="CY1060" t="s">
        <v>112</v>
      </c>
      <c r="CZ1060" t="s">
        <v>113</v>
      </c>
      <c r="DA1060" t="s">
        <v>114</v>
      </c>
      <c r="DB1060" t="s">
        <v>115</v>
      </c>
      <c r="DC1060">
        <v>1</v>
      </c>
    </row>
    <row r="1061" spans="1:107" x14ac:dyDescent="0.2">
      <c r="A1061" t="s">
        <v>108</v>
      </c>
      <c r="B1061">
        <v>0</v>
      </c>
      <c r="D1061" t="s">
        <v>109</v>
      </c>
      <c r="K1061">
        <v>1</v>
      </c>
      <c r="M1061">
        <v>2</v>
      </c>
      <c r="N1061" t="s">
        <v>990</v>
      </c>
      <c r="O1061">
        <v>0</v>
      </c>
      <c r="V1061">
        <v>6127975</v>
      </c>
      <c r="W1061" s="2">
        <v>42432</v>
      </c>
      <c r="X1061">
        <v>4</v>
      </c>
      <c r="Y1061">
        <v>2</v>
      </c>
      <c r="Z1061">
        <v>2</v>
      </c>
      <c r="AA1061" t="s">
        <v>185</v>
      </c>
      <c r="AB1061">
        <v>0</v>
      </c>
      <c r="AC1061">
        <v>0</v>
      </c>
      <c r="AD1061" s="2">
        <v>42433</v>
      </c>
      <c r="AE1061" s="3" t="s">
        <v>991</v>
      </c>
      <c r="AF1061">
        <v>23</v>
      </c>
      <c r="AG1061">
        <v>23</v>
      </c>
      <c r="AH1061" s="3" t="s">
        <v>1002</v>
      </c>
      <c r="AI1061">
        <v>2</v>
      </c>
      <c r="AJ1061">
        <v>2</v>
      </c>
      <c r="AK1061" t="s">
        <v>437</v>
      </c>
      <c r="AL1061">
        <v>2980</v>
      </c>
      <c r="AM1061">
        <v>0.02</v>
      </c>
      <c r="AN1061">
        <v>0.02</v>
      </c>
      <c r="AQ1061">
        <v>454</v>
      </c>
      <c r="AR1061">
        <v>454</v>
      </c>
      <c r="AS1061">
        <v>2980</v>
      </c>
      <c r="AT1061">
        <v>10</v>
      </c>
      <c r="AU1061">
        <v>10</v>
      </c>
      <c r="AV1061">
        <v>0.02</v>
      </c>
      <c r="AW1061">
        <v>0.02</v>
      </c>
      <c r="AZ1061">
        <v>133</v>
      </c>
      <c r="BA1061">
        <v>133</v>
      </c>
      <c r="BB1061" t="s">
        <v>135</v>
      </c>
      <c r="BC1061" t="s">
        <v>992</v>
      </c>
      <c r="BD1061">
        <v>1</v>
      </c>
      <c r="BF1061" s="2">
        <v>42433</v>
      </c>
      <c r="BG1061" s="3" t="s">
        <v>125</v>
      </c>
      <c r="BH1061">
        <v>41054531300042</v>
      </c>
      <c r="BJ1061" t="s">
        <v>112</v>
      </c>
      <c r="BK1061" t="s">
        <v>993</v>
      </c>
      <c r="BL1061" t="s">
        <v>994</v>
      </c>
      <c r="BN1061" s="2">
        <v>42432</v>
      </c>
      <c r="BO1061">
        <v>3</v>
      </c>
      <c r="BQ1061">
        <v>1409</v>
      </c>
      <c r="BS1061" t="s">
        <v>117</v>
      </c>
      <c r="BT1061">
        <v>11</v>
      </c>
      <c r="BV1061">
        <v>27</v>
      </c>
      <c r="BX1061">
        <v>1</v>
      </c>
      <c r="BZ1061">
        <v>34255833500051</v>
      </c>
      <c r="CB1061" t="s">
        <v>112</v>
      </c>
      <c r="CC1061">
        <v>1</v>
      </c>
      <c r="CE1061">
        <v>3</v>
      </c>
      <c r="CG1061">
        <v>41054531300042</v>
      </c>
      <c r="CI1061" t="s">
        <v>109</v>
      </c>
      <c r="CK1061">
        <v>3</v>
      </c>
      <c r="CQ1061" t="s">
        <v>110</v>
      </c>
      <c r="CR1061" s="2">
        <v>42460</v>
      </c>
      <c r="CS1061">
        <v>0</v>
      </c>
      <c r="CU1061" t="s">
        <v>109</v>
      </c>
      <c r="CV1061" t="s">
        <v>111</v>
      </c>
      <c r="CW1061">
        <v>41054531300042</v>
      </c>
      <c r="CY1061" t="s">
        <v>112</v>
      </c>
      <c r="CZ1061" t="s">
        <v>113</v>
      </c>
      <c r="DA1061" t="s">
        <v>114</v>
      </c>
      <c r="DB1061" t="s">
        <v>115</v>
      </c>
      <c r="DC1061">
        <v>1</v>
      </c>
    </row>
    <row r="1062" spans="1:107" x14ac:dyDescent="0.2">
      <c r="A1062" t="s">
        <v>108</v>
      </c>
      <c r="B1062">
        <v>0</v>
      </c>
      <c r="D1062" t="s">
        <v>109</v>
      </c>
      <c r="K1062">
        <v>1</v>
      </c>
      <c r="M1062">
        <v>2</v>
      </c>
      <c r="N1062" t="s">
        <v>990</v>
      </c>
      <c r="O1062">
        <v>0</v>
      </c>
      <c r="V1062">
        <v>6127975</v>
      </c>
      <c r="W1062" s="2">
        <v>42432</v>
      </c>
      <c r="X1062">
        <v>4</v>
      </c>
      <c r="Y1062">
        <v>1</v>
      </c>
      <c r="Z1062">
        <v>1</v>
      </c>
      <c r="AB1062">
        <v>0</v>
      </c>
      <c r="AC1062">
        <v>0</v>
      </c>
      <c r="AD1062" s="2">
        <v>42433</v>
      </c>
      <c r="AE1062" s="3" t="s">
        <v>991</v>
      </c>
      <c r="AF1062">
        <v>23</v>
      </c>
      <c r="AG1062">
        <v>23</v>
      </c>
      <c r="AH1062" s="3" t="s">
        <v>998</v>
      </c>
      <c r="AI1062">
        <v>2</v>
      </c>
      <c r="AJ1062">
        <v>2</v>
      </c>
      <c r="AK1062" t="s">
        <v>438</v>
      </c>
      <c r="AL1062">
        <v>1155</v>
      </c>
      <c r="AM1062">
        <v>0.02</v>
      </c>
      <c r="AN1062">
        <v>0.02</v>
      </c>
      <c r="AQ1062">
        <v>454</v>
      </c>
      <c r="AR1062">
        <v>454</v>
      </c>
      <c r="AS1062">
        <v>1155</v>
      </c>
      <c r="AT1062">
        <v>10</v>
      </c>
      <c r="AU1062">
        <v>10</v>
      </c>
      <c r="AV1062">
        <v>0.02</v>
      </c>
      <c r="AW1062">
        <v>0.02</v>
      </c>
      <c r="AZ1062">
        <v>133</v>
      </c>
      <c r="BA1062">
        <v>133</v>
      </c>
      <c r="BB1062" t="s">
        <v>135</v>
      </c>
      <c r="BC1062" t="s">
        <v>992</v>
      </c>
      <c r="BD1062">
        <v>1</v>
      </c>
      <c r="BF1062" s="2">
        <v>42433</v>
      </c>
      <c r="BG1062" s="3" t="s">
        <v>125</v>
      </c>
      <c r="BH1062">
        <v>41054531300042</v>
      </c>
      <c r="BJ1062" t="s">
        <v>112</v>
      </c>
      <c r="BK1062" t="s">
        <v>993</v>
      </c>
      <c r="BL1062" t="s">
        <v>994</v>
      </c>
      <c r="BN1062" s="2">
        <v>42432</v>
      </c>
      <c r="BO1062">
        <v>3</v>
      </c>
      <c r="BQ1062">
        <v>1409</v>
      </c>
      <c r="BS1062" t="s">
        <v>117</v>
      </c>
      <c r="BT1062">
        <v>11</v>
      </c>
      <c r="BV1062">
        <v>27</v>
      </c>
      <c r="BX1062">
        <v>1</v>
      </c>
      <c r="BZ1062">
        <v>34255833500051</v>
      </c>
      <c r="CB1062" t="s">
        <v>112</v>
      </c>
      <c r="CC1062">
        <v>1</v>
      </c>
      <c r="CE1062">
        <v>3</v>
      </c>
      <c r="CG1062">
        <v>41054531300042</v>
      </c>
      <c r="CI1062" t="s">
        <v>109</v>
      </c>
      <c r="CK1062">
        <v>3</v>
      </c>
      <c r="CQ1062" t="s">
        <v>110</v>
      </c>
      <c r="CR1062" s="2">
        <v>42460</v>
      </c>
      <c r="CS1062">
        <v>0</v>
      </c>
      <c r="CU1062" t="s">
        <v>109</v>
      </c>
      <c r="CV1062" t="s">
        <v>111</v>
      </c>
      <c r="CW1062">
        <v>41054531300042</v>
      </c>
      <c r="CY1062" t="s">
        <v>112</v>
      </c>
      <c r="CZ1062" t="s">
        <v>113</v>
      </c>
      <c r="DA1062" t="s">
        <v>114</v>
      </c>
      <c r="DB1062" t="s">
        <v>115</v>
      </c>
      <c r="DC1062">
        <v>1</v>
      </c>
    </row>
    <row r="1063" spans="1:107" x14ac:dyDescent="0.2">
      <c r="A1063" t="s">
        <v>108</v>
      </c>
      <c r="B1063">
        <v>0</v>
      </c>
      <c r="D1063" t="s">
        <v>109</v>
      </c>
      <c r="K1063">
        <v>1</v>
      </c>
      <c r="M1063">
        <v>2</v>
      </c>
      <c r="N1063" t="s">
        <v>990</v>
      </c>
      <c r="O1063">
        <v>0</v>
      </c>
      <c r="V1063">
        <v>6127975</v>
      </c>
      <c r="W1063" s="2">
        <v>42432</v>
      </c>
      <c r="X1063">
        <v>4</v>
      </c>
      <c r="Y1063">
        <v>1</v>
      </c>
      <c r="Z1063">
        <v>1</v>
      </c>
      <c r="AB1063">
        <v>0</v>
      </c>
      <c r="AC1063">
        <v>0</v>
      </c>
      <c r="AD1063" s="2">
        <v>42433</v>
      </c>
      <c r="AE1063" s="3" t="s">
        <v>991</v>
      </c>
      <c r="AF1063">
        <v>23</v>
      </c>
      <c r="AG1063">
        <v>23</v>
      </c>
      <c r="AH1063" s="3" t="s">
        <v>1002</v>
      </c>
      <c r="AI1063">
        <v>2</v>
      </c>
      <c r="AJ1063">
        <v>2</v>
      </c>
      <c r="AK1063" t="s">
        <v>439</v>
      </c>
      <c r="AL1063">
        <v>1156</v>
      </c>
      <c r="AM1063">
        <v>0.05</v>
      </c>
      <c r="AN1063">
        <v>0.05</v>
      </c>
      <c r="AQ1063">
        <v>454</v>
      </c>
      <c r="AR1063">
        <v>454</v>
      </c>
      <c r="AS1063">
        <v>1156</v>
      </c>
      <c r="AT1063">
        <v>10</v>
      </c>
      <c r="AU1063">
        <v>10</v>
      </c>
      <c r="AV1063">
        <v>0.05</v>
      </c>
      <c r="AW1063">
        <v>0.05</v>
      </c>
      <c r="AZ1063">
        <v>133</v>
      </c>
      <c r="BA1063">
        <v>133</v>
      </c>
      <c r="BB1063" t="s">
        <v>135</v>
      </c>
      <c r="BC1063" t="s">
        <v>992</v>
      </c>
      <c r="BD1063">
        <v>1</v>
      </c>
      <c r="BF1063" s="2">
        <v>42433</v>
      </c>
      <c r="BG1063" s="3" t="s">
        <v>125</v>
      </c>
      <c r="BH1063">
        <v>41054531300042</v>
      </c>
      <c r="BJ1063" t="s">
        <v>112</v>
      </c>
      <c r="BK1063" t="s">
        <v>993</v>
      </c>
      <c r="BL1063" t="s">
        <v>994</v>
      </c>
      <c r="BN1063" s="2">
        <v>42432</v>
      </c>
      <c r="BO1063">
        <v>3</v>
      </c>
      <c r="BQ1063">
        <v>1409</v>
      </c>
      <c r="BS1063" t="s">
        <v>117</v>
      </c>
      <c r="BT1063">
        <v>11</v>
      </c>
      <c r="BV1063">
        <v>27</v>
      </c>
      <c r="BX1063">
        <v>1</v>
      </c>
      <c r="BZ1063">
        <v>34255833500051</v>
      </c>
      <c r="CB1063" t="s">
        <v>112</v>
      </c>
      <c r="CC1063">
        <v>1</v>
      </c>
      <c r="CE1063">
        <v>3</v>
      </c>
      <c r="CG1063">
        <v>41054531300042</v>
      </c>
      <c r="CI1063" t="s">
        <v>109</v>
      </c>
      <c r="CK1063">
        <v>3</v>
      </c>
      <c r="CQ1063" t="s">
        <v>110</v>
      </c>
      <c r="CR1063" s="2">
        <v>42460</v>
      </c>
      <c r="CS1063">
        <v>0</v>
      </c>
      <c r="CU1063" t="s">
        <v>109</v>
      </c>
      <c r="CV1063" t="s">
        <v>111</v>
      </c>
      <c r="CW1063">
        <v>41054531300042</v>
      </c>
      <c r="CY1063" t="s">
        <v>112</v>
      </c>
      <c r="CZ1063" t="s">
        <v>113</v>
      </c>
      <c r="DA1063" t="s">
        <v>114</v>
      </c>
      <c r="DB1063" t="s">
        <v>115</v>
      </c>
      <c r="DC1063">
        <v>1</v>
      </c>
    </row>
    <row r="1064" spans="1:107" x14ac:dyDescent="0.2">
      <c r="A1064" t="s">
        <v>108</v>
      </c>
      <c r="B1064">
        <v>0</v>
      </c>
      <c r="D1064" t="s">
        <v>109</v>
      </c>
      <c r="K1064">
        <v>1</v>
      </c>
      <c r="M1064">
        <v>2</v>
      </c>
      <c r="N1064" t="s">
        <v>990</v>
      </c>
      <c r="O1064">
        <v>0</v>
      </c>
      <c r="V1064">
        <v>6127975</v>
      </c>
      <c r="W1064" s="2">
        <v>42432</v>
      </c>
      <c r="X1064">
        <v>4</v>
      </c>
      <c r="Y1064">
        <v>1</v>
      </c>
      <c r="Z1064">
        <v>1</v>
      </c>
      <c r="AB1064">
        <v>0</v>
      </c>
      <c r="AC1064">
        <v>0</v>
      </c>
      <c r="AD1064" s="2">
        <v>42433</v>
      </c>
      <c r="AE1064" s="3" t="s">
        <v>991</v>
      </c>
      <c r="AF1064">
        <v>23</v>
      </c>
      <c r="AG1064">
        <v>23</v>
      </c>
      <c r="AH1064" s="3" t="s">
        <v>1000</v>
      </c>
      <c r="AI1064">
        <v>2</v>
      </c>
      <c r="AJ1064">
        <v>2</v>
      </c>
      <c r="AK1064" t="s">
        <v>440</v>
      </c>
      <c r="AL1064">
        <v>1157</v>
      </c>
      <c r="AM1064">
        <v>5.0000000000000001E-3</v>
      </c>
      <c r="AN1064">
        <v>5.0000000000000001E-3</v>
      </c>
      <c r="AO1064">
        <v>712</v>
      </c>
      <c r="AP1064">
        <v>712</v>
      </c>
      <c r="AQ1064">
        <v>405</v>
      </c>
      <c r="AR1064">
        <v>405</v>
      </c>
      <c r="AS1064">
        <v>1157</v>
      </c>
      <c r="AT1064">
        <v>10</v>
      </c>
      <c r="AU1064">
        <v>10</v>
      </c>
      <c r="AV1064">
        <v>5.0000000000000001E-3</v>
      </c>
      <c r="AW1064">
        <v>5.0000000000000001E-3</v>
      </c>
      <c r="AX1064">
        <v>1168</v>
      </c>
      <c r="AY1064">
        <v>1168</v>
      </c>
      <c r="AZ1064">
        <v>133</v>
      </c>
      <c r="BA1064">
        <v>133</v>
      </c>
      <c r="BB1064" t="s">
        <v>135</v>
      </c>
      <c r="BC1064" t="s">
        <v>992</v>
      </c>
      <c r="BD1064">
        <v>1</v>
      </c>
      <c r="BF1064" s="2">
        <v>42433</v>
      </c>
      <c r="BG1064" s="3" t="s">
        <v>125</v>
      </c>
      <c r="BH1064">
        <v>41054531300042</v>
      </c>
      <c r="BJ1064" t="s">
        <v>112</v>
      </c>
      <c r="BK1064" t="s">
        <v>993</v>
      </c>
      <c r="BL1064" t="s">
        <v>994</v>
      </c>
      <c r="BN1064" s="2">
        <v>42432</v>
      </c>
      <c r="BO1064">
        <v>3</v>
      </c>
      <c r="BQ1064">
        <v>1409</v>
      </c>
      <c r="BS1064" t="s">
        <v>117</v>
      </c>
      <c r="BT1064">
        <v>11</v>
      </c>
      <c r="BV1064">
        <v>27</v>
      </c>
      <c r="BX1064">
        <v>1</v>
      </c>
      <c r="BZ1064">
        <v>34255833500051</v>
      </c>
      <c r="CB1064" t="s">
        <v>112</v>
      </c>
      <c r="CC1064">
        <v>1</v>
      </c>
      <c r="CE1064">
        <v>3</v>
      </c>
      <c r="CG1064">
        <v>41054531300042</v>
      </c>
      <c r="CI1064" t="s">
        <v>109</v>
      </c>
      <c r="CK1064">
        <v>3</v>
      </c>
      <c r="CQ1064" t="s">
        <v>110</v>
      </c>
      <c r="CR1064" s="2">
        <v>42460</v>
      </c>
      <c r="CS1064">
        <v>0</v>
      </c>
      <c r="CU1064" t="s">
        <v>109</v>
      </c>
      <c r="CV1064" t="s">
        <v>111</v>
      </c>
      <c r="CW1064">
        <v>41054531300042</v>
      </c>
      <c r="CY1064" t="s">
        <v>112</v>
      </c>
      <c r="CZ1064" t="s">
        <v>113</v>
      </c>
      <c r="DA1064" t="s">
        <v>114</v>
      </c>
      <c r="DB1064" t="s">
        <v>115</v>
      </c>
      <c r="DC1064">
        <v>1</v>
      </c>
    </row>
    <row r="1065" spans="1:107" x14ac:dyDescent="0.2">
      <c r="A1065" t="s">
        <v>108</v>
      </c>
      <c r="B1065">
        <v>0</v>
      </c>
      <c r="D1065" t="s">
        <v>109</v>
      </c>
      <c r="K1065">
        <v>1</v>
      </c>
      <c r="M1065">
        <v>2</v>
      </c>
      <c r="N1065" t="s">
        <v>990</v>
      </c>
      <c r="O1065">
        <v>0</v>
      </c>
      <c r="V1065">
        <v>6127975</v>
      </c>
      <c r="W1065" s="2">
        <v>42432</v>
      </c>
      <c r="X1065">
        <v>4</v>
      </c>
      <c r="Y1065">
        <v>1</v>
      </c>
      <c r="Z1065">
        <v>1</v>
      </c>
      <c r="AB1065">
        <v>0</v>
      </c>
      <c r="AC1065">
        <v>0</v>
      </c>
      <c r="AD1065" s="2">
        <v>42433</v>
      </c>
      <c r="AE1065" s="3" t="s">
        <v>991</v>
      </c>
      <c r="AF1065">
        <v>23</v>
      </c>
      <c r="AG1065">
        <v>23</v>
      </c>
      <c r="AH1065" s="3" t="s">
        <v>1001</v>
      </c>
      <c r="AI1065">
        <v>2</v>
      </c>
      <c r="AJ1065">
        <v>2</v>
      </c>
      <c r="AK1065" t="s">
        <v>441</v>
      </c>
      <c r="AL1065">
        <v>1621</v>
      </c>
      <c r="AM1065">
        <v>0.01</v>
      </c>
      <c r="AN1065">
        <v>0.01</v>
      </c>
      <c r="AO1065">
        <v>712</v>
      </c>
      <c r="AP1065">
        <v>712</v>
      </c>
      <c r="AQ1065">
        <v>151</v>
      </c>
      <c r="AR1065">
        <v>151</v>
      </c>
      <c r="AS1065">
        <v>1621</v>
      </c>
      <c r="AT1065">
        <v>10</v>
      </c>
      <c r="AU1065">
        <v>10</v>
      </c>
      <c r="AV1065">
        <v>0.01</v>
      </c>
      <c r="AW1065">
        <v>0.01</v>
      </c>
      <c r="AX1065">
        <v>1168</v>
      </c>
      <c r="AY1065">
        <v>1168</v>
      </c>
      <c r="AZ1065">
        <v>133</v>
      </c>
      <c r="BA1065">
        <v>133</v>
      </c>
      <c r="BB1065" t="s">
        <v>135</v>
      </c>
      <c r="BC1065" t="s">
        <v>992</v>
      </c>
      <c r="BD1065">
        <v>1</v>
      </c>
      <c r="BF1065" s="2">
        <v>42433</v>
      </c>
      <c r="BG1065" s="3" t="s">
        <v>125</v>
      </c>
      <c r="BH1065">
        <v>41054531300042</v>
      </c>
      <c r="BJ1065" t="s">
        <v>112</v>
      </c>
      <c r="BK1065" t="s">
        <v>993</v>
      </c>
      <c r="BL1065" t="s">
        <v>994</v>
      </c>
      <c r="BN1065" s="2">
        <v>42432</v>
      </c>
      <c r="BO1065">
        <v>3</v>
      </c>
      <c r="BQ1065">
        <v>1409</v>
      </c>
      <c r="BS1065" t="s">
        <v>117</v>
      </c>
      <c r="BT1065">
        <v>11</v>
      </c>
      <c r="BV1065">
        <v>27</v>
      </c>
      <c r="BX1065">
        <v>1</v>
      </c>
      <c r="BZ1065">
        <v>34255833500051</v>
      </c>
      <c r="CB1065" t="s">
        <v>112</v>
      </c>
      <c r="CC1065">
        <v>1</v>
      </c>
      <c r="CE1065">
        <v>3</v>
      </c>
      <c r="CG1065">
        <v>41054531300042</v>
      </c>
      <c r="CI1065" t="s">
        <v>109</v>
      </c>
      <c r="CK1065">
        <v>3</v>
      </c>
      <c r="CQ1065" t="s">
        <v>110</v>
      </c>
      <c r="CR1065" s="2">
        <v>42460</v>
      </c>
      <c r="CS1065">
        <v>0</v>
      </c>
      <c r="CU1065" t="s">
        <v>109</v>
      </c>
      <c r="CV1065" t="s">
        <v>111</v>
      </c>
      <c r="CW1065">
        <v>41054531300042</v>
      </c>
      <c r="CY1065" t="s">
        <v>112</v>
      </c>
      <c r="CZ1065" t="s">
        <v>113</v>
      </c>
      <c r="DA1065" t="s">
        <v>114</v>
      </c>
      <c r="DB1065" t="s">
        <v>115</v>
      </c>
      <c r="DC1065">
        <v>1</v>
      </c>
    </row>
    <row r="1066" spans="1:107" x14ac:dyDescent="0.2">
      <c r="A1066" t="s">
        <v>108</v>
      </c>
      <c r="B1066">
        <v>0</v>
      </c>
      <c r="D1066" t="s">
        <v>109</v>
      </c>
      <c r="K1066">
        <v>1</v>
      </c>
      <c r="M1066">
        <v>2</v>
      </c>
      <c r="N1066" t="s">
        <v>990</v>
      </c>
      <c r="O1066">
        <v>0</v>
      </c>
      <c r="V1066">
        <v>6127975</v>
      </c>
      <c r="W1066" s="2">
        <v>42432</v>
      </c>
      <c r="X1066">
        <v>4</v>
      </c>
      <c r="Y1066">
        <v>1</v>
      </c>
      <c r="Z1066">
        <v>1</v>
      </c>
      <c r="AB1066">
        <v>0</v>
      </c>
      <c r="AC1066">
        <v>0</v>
      </c>
      <c r="AD1066" s="2">
        <v>42436</v>
      </c>
      <c r="AE1066" s="3" t="s">
        <v>991</v>
      </c>
      <c r="AF1066">
        <v>23</v>
      </c>
      <c r="AG1066">
        <v>23</v>
      </c>
      <c r="AH1066" s="3" t="s">
        <v>1018</v>
      </c>
      <c r="AI1066">
        <v>2</v>
      </c>
      <c r="AJ1066">
        <v>2</v>
      </c>
      <c r="AK1066" t="s">
        <v>442</v>
      </c>
      <c r="AL1066">
        <v>7074</v>
      </c>
      <c r="AM1066">
        <v>2.5000000000000001E-3</v>
      </c>
      <c r="AN1066">
        <v>2.5000000000000001E-3</v>
      </c>
      <c r="AO1066">
        <v>711</v>
      </c>
      <c r="AP1066">
        <v>711</v>
      </c>
      <c r="AQ1066">
        <v>431</v>
      </c>
      <c r="AR1066">
        <v>431</v>
      </c>
      <c r="AS1066">
        <v>7074</v>
      </c>
      <c r="AT1066">
        <v>10</v>
      </c>
      <c r="AU1066">
        <v>10</v>
      </c>
      <c r="AV1066">
        <v>2.5000000000000001E-3</v>
      </c>
      <c r="AW1066">
        <v>2.5000000000000001E-3</v>
      </c>
      <c r="AX1066">
        <v>2675</v>
      </c>
      <c r="AY1066">
        <v>2675</v>
      </c>
      <c r="AZ1066">
        <v>133</v>
      </c>
      <c r="BA1066">
        <v>133</v>
      </c>
      <c r="BB1066" t="s">
        <v>135</v>
      </c>
      <c r="BC1066" t="s">
        <v>992</v>
      </c>
      <c r="BD1066">
        <v>1</v>
      </c>
      <c r="BF1066" s="2">
        <v>42433</v>
      </c>
      <c r="BG1066" s="3" t="s">
        <v>125</v>
      </c>
      <c r="BH1066">
        <v>41054531300042</v>
      </c>
      <c r="BJ1066" t="s">
        <v>112</v>
      </c>
      <c r="BK1066" t="s">
        <v>993</v>
      </c>
      <c r="BL1066" t="s">
        <v>994</v>
      </c>
      <c r="BN1066" s="2">
        <v>42432</v>
      </c>
      <c r="BO1066">
        <v>3</v>
      </c>
      <c r="BQ1066">
        <v>1409</v>
      </c>
      <c r="BS1066" t="s">
        <v>117</v>
      </c>
      <c r="BT1066">
        <v>11</v>
      </c>
      <c r="BV1066">
        <v>27</v>
      </c>
      <c r="BX1066">
        <v>1</v>
      </c>
      <c r="BZ1066">
        <v>34255833500051</v>
      </c>
      <c r="CB1066" t="s">
        <v>112</v>
      </c>
      <c r="CC1066">
        <v>1</v>
      </c>
      <c r="CE1066">
        <v>3</v>
      </c>
      <c r="CG1066">
        <v>41054531300042</v>
      </c>
      <c r="CI1066" t="s">
        <v>109</v>
      </c>
      <c r="CK1066">
        <v>3</v>
      </c>
      <c r="CQ1066" t="s">
        <v>110</v>
      </c>
      <c r="CR1066" s="2">
        <v>42460</v>
      </c>
      <c r="CS1066">
        <v>0</v>
      </c>
      <c r="CU1066" t="s">
        <v>109</v>
      </c>
      <c r="CV1066" t="s">
        <v>111</v>
      </c>
      <c r="CW1066">
        <v>41054531300042</v>
      </c>
      <c r="CY1066" t="s">
        <v>112</v>
      </c>
      <c r="CZ1066" t="s">
        <v>113</v>
      </c>
      <c r="DA1066" t="s">
        <v>114</v>
      </c>
      <c r="DB1066" t="s">
        <v>115</v>
      </c>
      <c r="DC1066">
        <v>1</v>
      </c>
    </row>
    <row r="1067" spans="1:107" x14ac:dyDescent="0.2">
      <c r="A1067" t="s">
        <v>108</v>
      </c>
      <c r="B1067">
        <v>0</v>
      </c>
      <c r="D1067" t="s">
        <v>109</v>
      </c>
      <c r="K1067">
        <v>1</v>
      </c>
      <c r="M1067">
        <v>2</v>
      </c>
      <c r="N1067" t="s">
        <v>990</v>
      </c>
      <c r="O1067">
        <v>0</v>
      </c>
      <c r="V1067">
        <v>6127975</v>
      </c>
      <c r="W1067" s="2">
        <v>42432</v>
      </c>
      <c r="X1067">
        <v>4</v>
      </c>
      <c r="Y1067">
        <v>1</v>
      </c>
      <c r="Z1067">
        <v>1</v>
      </c>
      <c r="AB1067">
        <v>0</v>
      </c>
      <c r="AC1067">
        <v>0</v>
      </c>
      <c r="AD1067" s="2">
        <v>42433</v>
      </c>
      <c r="AE1067" s="3" t="s">
        <v>991</v>
      </c>
      <c r="AF1067">
        <v>23</v>
      </c>
      <c r="AG1067">
        <v>23</v>
      </c>
      <c r="AH1067" s="3" t="s">
        <v>998</v>
      </c>
      <c r="AI1067">
        <v>2</v>
      </c>
      <c r="AJ1067">
        <v>2</v>
      </c>
      <c r="AK1067" t="s">
        <v>444</v>
      </c>
      <c r="AL1067">
        <v>1480</v>
      </c>
      <c r="AM1067">
        <v>0.06</v>
      </c>
      <c r="AN1067">
        <v>0.06</v>
      </c>
      <c r="AQ1067">
        <v>454</v>
      </c>
      <c r="AR1067">
        <v>454</v>
      </c>
      <c r="AS1067">
        <v>1480</v>
      </c>
      <c r="AT1067">
        <v>10</v>
      </c>
      <c r="AU1067">
        <v>10</v>
      </c>
      <c r="AV1067">
        <v>0.06</v>
      </c>
      <c r="AW1067">
        <v>0.06</v>
      </c>
      <c r="AZ1067">
        <v>133</v>
      </c>
      <c r="BA1067">
        <v>133</v>
      </c>
      <c r="BB1067" t="s">
        <v>135</v>
      </c>
      <c r="BC1067" t="s">
        <v>992</v>
      </c>
      <c r="BD1067">
        <v>1</v>
      </c>
      <c r="BF1067" s="2">
        <v>42433</v>
      </c>
      <c r="BG1067" s="3" t="s">
        <v>125</v>
      </c>
      <c r="BH1067">
        <v>41054531300042</v>
      </c>
      <c r="BJ1067" t="s">
        <v>112</v>
      </c>
      <c r="BK1067" t="s">
        <v>993</v>
      </c>
      <c r="BL1067" t="s">
        <v>994</v>
      </c>
      <c r="BN1067" s="2">
        <v>42432</v>
      </c>
      <c r="BO1067">
        <v>3</v>
      </c>
      <c r="BQ1067">
        <v>1409</v>
      </c>
      <c r="BS1067" t="s">
        <v>117</v>
      </c>
      <c r="BT1067">
        <v>11</v>
      </c>
      <c r="BV1067">
        <v>27</v>
      </c>
      <c r="BX1067">
        <v>1</v>
      </c>
      <c r="BZ1067">
        <v>34255833500051</v>
      </c>
      <c r="CB1067" t="s">
        <v>112</v>
      </c>
      <c r="CC1067">
        <v>1</v>
      </c>
      <c r="CE1067">
        <v>3</v>
      </c>
      <c r="CG1067">
        <v>41054531300042</v>
      </c>
      <c r="CI1067" t="s">
        <v>109</v>
      </c>
      <c r="CK1067">
        <v>3</v>
      </c>
      <c r="CQ1067" t="s">
        <v>110</v>
      </c>
      <c r="CR1067" s="2">
        <v>42460</v>
      </c>
      <c r="CS1067">
        <v>0</v>
      </c>
      <c r="CU1067" t="s">
        <v>109</v>
      </c>
      <c r="CV1067" t="s">
        <v>111</v>
      </c>
      <c r="CW1067">
        <v>41054531300042</v>
      </c>
      <c r="CY1067" t="s">
        <v>112</v>
      </c>
      <c r="CZ1067" t="s">
        <v>113</v>
      </c>
      <c r="DA1067" t="s">
        <v>114</v>
      </c>
      <c r="DB1067" t="s">
        <v>115</v>
      </c>
      <c r="DC1067">
        <v>1</v>
      </c>
    </row>
    <row r="1068" spans="1:107" x14ac:dyDescent="0.2">
      <c r="A1068" t="s">
        <v>108</v>
      </c>
      <c r="B1068">
        <v>0</v>
      </c>
      <c r="D1068" t="s">
        <v>109</v>
      </c>
      <c r="K1068">
        <v>1</v>
      </c>
      <c r="M1068">
        <v>2</v>
      </c>
      <c r="N1068" t="s">
        <v>990</v>
      </c>
      <c r="O1068">
        <v>0</v>
      </c>
      <c r="V1068">
        <v>6127975</v>
      </c>
      <c r="W1068" s="2">
        <v>42432</v>
      </c>
      <c r="X1068">
        <v>4</v>
      </c>
      <c r="Y1068">
        <v>1</v>
      </c>
      <c r="Z1068">
        <v>1</v>
      </c>
      <c r="AB1068">
        <v>0</v>
      </c>
      <c r="AC1068">
        <v>0</v>
      </c>
      <c r="AD1068" s="2">
        <v>42433</v>
      </c>
      <c r="AE1068" s="3" t="s">
        <v>991</v>
      </c>
      <c r="AF1068">
        <v>23</v>
      </c>
      <c r="AG1068">
        <v>23</v>
      </c>
      <c r="AH1068" s="3" t="s">
        <v>1000</v>
      </c>
      <c r="AI1068">
        <v>2</v>
      </c>
      <c r="AJ1068">
        <v>2</v>
      </c>
      <c r="AK1068" t="s">
        <v>445</v>
      </c>
      <c r="AL1068">
        <v>1679</v>
      </c>
      <c r="AM1068">
        <v>5.0000000000000001E-3</v>
      </c>
      <c r="AN1068">
        <v>5.0000000000000001E-3</v>
      </c>
      <c r="AO1068">
        <v>712</v>
      </c>
      <c r="AP1068">
        <v>712</v>
      </c>
      <c r="AQ1068">
        <v>405</v>
      </c>
      <c r="AR1068">
        <v>405</v>
      </c>
      <c r="AS1068">
        <v>1679</v>
      </c>
      <c r="AT1068">
        <v>10</v>
      </c>
      <c r="AU1068">
        <v>10</v>
      </c>
      <c r="AV1068">
        <v>5.0000000000000001E-3</v>
      </c>
      <c r="AW1068">
        <v>5.0000000000000001E-3</v>
      </c>
      <c r="AX1068">
        <v>1168</v>
      </c>
      <c r="AY1068">
        <v>1168</v>
      </c>
      <c r="AZ1068">
        <v>133</v>
      </c>
      <c r="BA1068">
        <v>133</v>
      </c>
      <c r="BB1068" t="s">
        <v>135</v>
      </c>
      <c r="BC1068" t="s">
        <v>992</v>
      </c>
      <c r="BD1068">
        <v>1</v>
      </c>
      <c r="BF1068" s="2">
        <v>42433</v>
      </c>
      <c r="BG1068" s="3" t="s">
        <v>125</v>
      </c>
      <c r="BH1068">
        <v>41054531300042</v>
      </c>
      <c r="BJ1068" t="s">
        <v>112</v>
      </c>
      <c r="BK1068" t="s">
        <v>993</v>
      </c>
      <c r="BL1068" t="s">
        <v>994</v>
      </c>
      <c r="BN1068" s="2">
        <v>42432</v>
      </c>
      <c r="BO1068">
        <v>3</v>
      </c>
      <c r="BQ1068">
        <v>1409</v>
      </c>
      <c r="BS1068" t="s">
        <v>117</v>
      </c>
      <c r="BT1068">
        <v>11</v>
      </c>
      <c r="BV1068">
        <v>27</v>
      </c>
      <c r="BX1068">
        <v>1</v>
      </c>
      <c r="BZ1068">
        <v>34255833500051</v>
      </c>
      <c r="CB1068" t="s">
        <v>112</v>
      </c>
      <c r="CC1068">
        <v>1</v>
      </c>
      <c r="CE1068">
        <v>3</v>
      </c>
      <c r="CG1068">
        <v>41054531300042</v>
      </c>
      <c r="CI1068" t="s">
        <v>109</v>
      </c>
      <c r="CK1068">
        <v>3</v>
      </c>
      <c r="CQ1068" t="s">
        <v>110</v>
      </c>
      <c r="CR1068" s="2">
        <v>42460</v>
      </c>
      <c r="CS1068">
        <v>0</v>
      </c>
      <c r="CU1068" t="s">
        <v>109</v>
      </c>
      <c r="CV1068" t="s">
        <v>111</v>
      </c>
      <c r="CW1068">
        <v>41054531300042</v>
      </c>
      <c r="CY1068" t="s">
        <v>112</v>
      </c>
      <c r="CZ1068" t="s">
        <v>113</v>
      </c>
      <c r="DA1068" t="s">
        <v>114</v>
      </c>
      <c r="DB1068" t="s">
        <v>115</v>
      </c>
      <c r="DC1068">
        <v>1</v>
      </c>
    </row>
    <row r="1069" spans="1:107" x14ac:dyDescent="0.2">
      <c r="A1069" t="s">
        <v>108</v>
      </c>
      <c r="B1069">
        <v>0</v>
      </c>
      <c r="D1069" t="s">
        <v>109</v>
      </c>
      <c r="K1069">
        <v>1</v>
      </c>
      <c r="M1069">
        <v>2</v>
      </c>
      <c r="N1069" t="s">
        <v>990</v>
      </c>
      <c r="O1069">
        <v>0</v>
      </c>
      <c r="V1069">
        <v>6127975</v>
      </c>
      <c r="W1069" s="2">
        <v>42432</v>
      </c>
      <c r="X1069">
        <v>4</v>
      </c>
      <c r="Y1069">
        <v>1</v>
      </c>
      <c r="Z1069">
        <v>1</v>
      </c>
      <c r="AB1069">
        <v>0</v>
      </c>
      <c r="AC1069">
        <v>0</v>
      </c>
      <c r="AD1069" s="2">
        <v>42433</v>
      </c>
      <c r="AE1069" s="3" t="s">
        <v>991</v>
      </c>
      <c r="AF1069">
        <v>23</v>
      </c>
      <c r="AG1069">
        <v>23</v>
      </c>
      <c r="AH1069" s="3" t="s">
        <v>1000</v>
      </c>
      <c r="AI1069">
        <v>2</v>
      </c>
      <c r="AJ1069">
        <v>2</v>
      </c>
      <c r="AK1069" t="s">
        <v>446</v>
      </c>
      <c r="AL1069">
        <v>1159</v>
      </c>
      <c r="AM1069">
        <v>5.0000000000000001E-3</v>
      </c>
      <c r="AN1069">
        <v>5.0000000000000001E-3</v>
      </c>
      <c r="AO1069">
        <v>712</v>
      </c>
      <c r="AP1069">
        <v>712</v>
      </c>
      <c r="AQ1069">
        <v>405</v>
      </c>
      <c r="AR1069">
        <v>405</v>
      </c>
      <c r="AS1069">
        <v>1159</v>
      </c>
      <c r="AT1069">
        <v>10</v>
      </c>
      <c r="AU1069">
        <v>10</v>
      </c>
      <c r="AV1069">
        <v>5.0000000000000001E-3</v>
      </c>
      <c r="AW1069">
        <v>5.0000000000000001E-3</v>
      </c>
      <c r="AX1069">
        <v>1168</v>
      </c>
      <c r="AY1069">
        <v>1168</v>
      </c>
      <c r="AZ1069">
        <v>133</v>
      </c>
      <c r="BA1069">
        <v>133</v>
      </c>
      <c r="BB1069" t="s">
        <v>135</v>
      </c>
      <c r="BC1069" t="s">
        <v>992</v>
      </c>
      <c r="BD1069">
        <v>1</v>
      </c>
      <c r="BF1069" s="2">
        <v>42433</v>
      </c>
      <c r="BG1069" s="3" t="s">
        <v>125</v>
      </c>
      <c r="BH1069">
        <v>41054531300042</v>
      </c>
      <c r="BJ1069" t="s">
        <v>112</v>
      </c>
      <c r="BK1069" t="s">
        <v>993</v>
      </c>
      <c r="BL1069" t="s">
        <v>994</v>
      </c>
      <c r="BN1069" s="2">
        <v>42432</v>
      </c>
      <c r="BO1069">
        <v>3</v>
      </c>
      <c r="BQ1069">
        <v>1409</v>
      </c>
      <c r="BS1069" t="s">
        <v>117</v>
      </c>
      <c r="BT1069">
        <v>11</v>
      </c>
      <c r="BV1069">
        <v>27</v>
      </c>
      <c r="BX1069">
        <v>1</v>
      </c>
      <c r="BZ1069">
        <v>34255833500051</v>
      </c>
      <c r="CB1069" t="s">
        <v>112</v>
      </c>
      <c r="CC1069">
        <v>1</v>
      </c>
      <c r="CE1069">
        <v>3</v>
      </c>
      <c r="CG1069">
        <v>41054531300042</v>
      </c>
      <c r="CI1069" t="s">
        <v>109</v>
      </c>
      <c r="CK1069">
        <v>3</v>
      </c>
      <c r="CQ1069" t="s">
        <v>110</v>
      </c>
      <c r="CR1069" s="2">
        <v>42460</v>
      </c>
      <c r="CS1069">
        <v>0</v>
      </c>
      <c r="CU1069" t="s">
        <v>109</v>
      </c>
      <c r="CV1069" t="s">
        <v>111</v>
      </c>
      <c r="CW1069">
        <v>41054531300042</v>
      </c>
      <c r="CY1069" t="s">
        <v>112</v>
      </c>
      <c r="CZ1069" t="s">
        <v>113</v>
      </c>
      <c r="DA1069" t="s">
        <v>114</v>
      </c>
      <c r="DB1069" t="s">
        <v>115</v>
      </c>
      <c r="DC1069">
        <v>1</v>
      </c>
    </row>
    <row r="1070" spans="1:107" x14ac:dyDescent="0.2">
      <c r="A1070" t="s">
        <v>108</v>
      </c>
      <c r="B1070">
        <v>0</v>
      </c>
      <c r="D1070" t="s">
        <v>109</v>
      </c>
      <c r="K1070">
        <v>1</v>
      </c>
      <c r="M1070">
        <v>2</v>
      </c>
      <c r="N1070" t="s">
        <v>990</v>
      </c>
      <c r="O1070">
        <v>0</v>
      </c>
      <c r="V1070">
        <v>6127975</v>
      </c>
      <c r="W1070" s="2">
        <v>42432</v>
      </c>
      <c r="X1070">
        <v>4</v>
      </c>
      <c r="Y1070">
        <v>2</v>
      </c>
      <c r="Z1070">
        <v>2</v>
      </c>
      <c r="AB1070">
        <v>0</v>
      </c>
      <c r="AC1070">
        <v>0</v>
      </c>
      <c r="AD1070" s="2">
        <v>42433</v>
      </c>
      <c r="AE1070" s="3" t="s">
        <v>991</v>
      </c>
      <c r="AF1070">
        <v>23</v>
      </c>
      <c r="AG1070">
        <v>23</v>
      </c>
      <c r="AH1070" s="3" t="s">
        <v>1000</v>
      </c>
      <c r="AI1070">
        <v>2</v>
      </c>
      <c r="AJ1070">
        <v>2</v>
      </c>
      <c r="AK1070" t="s">
        <v>447</v>
      </c>
      <c r="AL1070">
        <v>1360</v>
      </c>
      <c r="AM1070">
        <v>5.0000000000000001E-3</v>
      </c>
      <c r="AN1070">
        <v>5.0000000000000001E-3</v>
      </c>
      <c r="AO1070">
        <v>712</v>
      </c>
      <c r="AP1070">
        <v>712</v>
      </c>
      <c r="AQ1070">
        <v>405</v>
      </c>
      <c r="AR1070">
        <v>405</v>
      </c>
      <c r="AS1070">
        <v>1360</v>
      </c>
      <c r="AT1070">
        <v>10</v>
      </c>
      <c r="AU1070">
        <v>10</v>
      </c>
      <c r="AV1070">
        <v>5.0000000000000001E-3</v>
      </c>
      <c r="AW1070">
        <v>5.0000000000000001E-3</v>
      </c>
      <c r="AX1070">
        <v>1168</v>
      </c>
      <c r="AY1070">
        <v>1168</v>
      </c>
      <c r="AZ1070">
        <v>133</v>
      </c>
      <c r="BA1070">
        <v>133</v>
      </c>
      <c r="BB1070" t="s">
        <v>135</v>
      </c>
      <c r="BC1070" t="s">
        <v>992</v>
      </c>
      <c r="BD1070">
        <v>1</v>
      </c>
      <c r="BF1070" s="2">
        <v>42433</v>
      </c>
      <c r="BG1070" s="3" t="s">
        <v>125</v>
      </c>
      <c r="BH1070">
        <v>41054531300042</v>
      </c>
      <c r="BJ1070" t="s">
        <v>112</v>
      </c>
      <c r="BK1070" t="s">
        <v>993</v>
      </c>
      <c r="BL1070" t="s">
        <v>994</v>
      </c>
      <c r="BN1070" s="2">
        <v>42432</v>
      </c>
      <c r="BO1070">
        <v>3</v>
      </c>
      <c r="BQ1070">
        <v>1409</v>
      </c>
      <c r="BS1070" t="s">
        <v>117</v>
      </c>
      <c r="BT1070">
        <v>11</v>
      </c>
      <c r="BV1070">
        <v>27</v>
      </c>
      <c r="BX1070">
        <v>1</v>
      </c>
      <c r="BZ1070">
        <v>34255833500051</v>
      </c>
      <c r="CB1070" t="s">
        <v>112</v>
      </c>
      <c r="CC1070">
        <v>1</v>
      </c>
      <c r="CE1070">
        <v>3</v>
      </c>
      <c r="CG1070">
        <v>41054531300042</v>
      </c>
      <c r="CI1070" t="s">
        <v>109</v>
      </c>
      <c r="CK1070">
        <v>3</v>
      </c>
      <c r="CQ1070" t="s">
        <v>110</v>
      </c>
      <c r="CR1070" s="2">
        <v>42460</v>
      </c>
      <c r="CS1070">
        <v>0</v>
      </c>
      <c r="CU1070" t="s">
        <v>109</v>
      </c>
      <c r="CV1070" t="s">
        <v>111</v>
      </c>
      <c r="CW1070">
        <v>41054531300042</v>
      </c>
      <c r="CY1070" t="s">
        <v>112</v>
      </c>
      <c r="CZ1070" t="s">
        <v>113</v>
      </c>
      <c r="DA1070" t="s">
        <v>114</v>
      </c>
      <c r="DB1070" t="s">
        <v>115</v>
      </c>
      <c r="DC1070">
        <v>1</v>
      </c>
    </row>
    <row r="1071" spans="1:107" x14ac:dyDescent="0.2">
      <c r="A1071" t="s">
        <v>108</v>
      </c>
      <c r="B1071">
        <v>0</v>
      </c>
      <c r="D1071" t="s">
        <v>109</v>
      </c>
      <c r="K1071">
        <v>1</v>
      </c>
      <c r="M1071">
        <v>2</v>
      </c>
      <c r="N1071" t="s">
        <v>990</v>
      </c>
      <c r="O1071">
        <v>0</v>
      </c>
      <c r="V1071">
        <v>6127975</v>
      </c>
      <c r="W1071" s="2">
        <v>42432</v>
      </c>
      <c r="X1071">
        <v>4</v>
      </c>
      <c r="Y1071">
        <v>2</v>
      </c>
      <c r="Z1071">
        <v>2</v>
      </c>
      <c r="AB1071">
        <v>0</v>
      </c>
      <c r="AC1071">
        <v>0</v>
      </c>
      <c r="AD1071" s="2">
        <v>42433</v>
      </c>
      <c r="AE1071" s="3" t="s">
        <v>991</v>
      </c>
      <c r="AF1071">
        <v>23</v>
      </c>
      <c r="AG1071">
        <v>23</v>
      </c>
      <c r="AH1071" s="3" t="s">
        <v>1000</v>
      </c>
      <c r="AI1071">
        <v>2</v>
      </c>
      <c r="AJ1071">
        <v>2</v>
      </c>
      <c r="AK1071" t="s">
        <v>448</v>
      </c>
      <c r="AL1071">
        <v>2929</v>
      </c>
      <c r="AM1071">
        <v>0.05</v>
      </c>
      <c r="AN1071">
        <v>0.05</v>
      </c>
      <c r="AO1071">
        <v>712</v>
      </c>
      <c r="AP1071">
        <v>712</v>
      </c>
      <c r="AQ1071">
        <v>405</v>
      </c>
      <c r="AR1071">
        <v>405</v>
      </c>
      <c r="AS1071">
        <v>2929</v>
      </c>
      <c r="AT1071">
        <v>10</v>
      </c>
      <c r="AU1071">
        <v>10</v>
      </c>
      <c r="AV1071">
        <v>0.05</v>
      </c>
      <c r="AW1071">
        <v>0.05</v>
      </c>
      <c r="AX1071">
        <v>1168</v>
      </c>
      <c r="AY1071">
        <v>1168</v>
      </c>
      <c r="AZ1071">
        <v>133</v>
      </c>
      <c r="BA1071">
        <v>133</v>
      </c>
      <c r="BB1071" t="s">
        <v>135</v>
      </c>
      <c r="BC1071" t="s">
        <v>992</v>
      </c>
      <c r="BD1071">
        <v>1</v>
      </c>
      <c r="BF1071" s="2">
        <v>42433</v>
      </c>
      <c r="BG1071" s="3" t="s">
        <v>125</v>
      </c>
      <c r="BH1071">
        <v>41054531300042</v>
      </c>
      <c r="BJ1071" t="s">
        <v>112</v>
      </c>
      <c r="BK1071" t="s">
        <v>993</v>
      </c>
      <c r="BL1071" t="s">
        <v>994</v>
      </c>
      <c r="BN1071" s="2">
        <v>42432</v>
      </c>
      <c r="BO1071">
        <v>3</v>
      </c>
      <c r="BQ1071">
        <v>1409</v>
      </c>
      <c r="BS1071" t="s">
        <v>117</v>
      </c>
      <c r="BT1071">
        <v>11</v>
      </c>
      <c r="BV1071">
        <v>27</v>
      </c>
      <c r="BX1071">
        <v>1</v>
      </c>
      <c r="BZ1071">
        <v>34255833500051</v>
      </c>
      <c r="CB1071" t="s">
        <v>112</v>
      </c>
      <c r="CC1071">
        <v>1</v>
      </c>
      <c r="CE1071">
        <v>3</v>
      </c>
      <c r="CG1071">
        <v>41054531300042</v>
      </c>
      <c r="CI1071" t="s">
        <v>109</v>
      </c>
      <c r="CK1071">
        <v>3</v>
      </c>
      <c r="CQ1071" t="s">
        <v>110</v>
      </c>
      <c r="CR1071" s="2">
        <v>42460</v>
      </c>
      <c r="CS1071">
        <v>0</v>
      </c>
      <c r="CU1071" t="s">
        <v>109</v>
      </c>
      <c r="CV1071" t="s">
        <v>111</v>
      </c>
      <c r="CW1071">
        <v>41054531300042</v>
      </c>
      <c r="CY1071" t="s">
        <v>112</v>
      </c>
      <c r="CZ1071" t="s">
        <v>113</v>
      </c>
      <c r="DA1071" t="s">
        <v>114</v>
      </c>
      <c r="DB1071" t="s">
        <v>115</v>
      </c>
      <c r="DC1071">
        <v>1</v>
      </c>
    </row>
    <row r="1072" spans="1:107" x14ac:dyDescent="0.2">
      <c r="A1072" t="s">
        <v>108</v>
      </c>
      <c r="B1072">
        <v>0</v>
      </c>
      <c r="D1072" t="s">
        <v>109</v>
      </c>
      <c r="K1072">
        <v>1</v>
      </c>
      <c r="M1072">
        <v>2</v>
      </c>
      <c r="N1072" t="s">
        <v>990</v>
      </c>
      <c r="O1072">
        <v>0</v>
      </c>
      <c r="V1072">
        <v>6127975</v>
      </c>
      <c r="W1072" s="2">
        <v>42432</v>
      </c>
      <c r="X1072">
        <v>4</v>
      </c>
      <c r="Y1072">
        <v>1</v>
      </c>
      <c r="Z1072">
        <v>1</v>
      </c>
      <c r="AB1072">
        <v>0</v>
      </c>
      <c r="AC1072">
        <v>0</v>
      </c>
      <c r="AD1072" s="2">
        <v>42433</v>
      </c>
      <c r="AE1072" s="3" t="s">
        <v>991</v>
      </c>
      <c r="AF1072">
        <v>23</v>
      </c>
      <c r="AG1072">
        <v>23</v>
      </c>
      <c r="AH1072" s="3" t="s">
        <v>995</v>
      </c>
      <c r="AI1072">
        <v>2</v>
      </c>
      <c r="AJ1072">
        <v>2</v>
      </c>
      <c r="AK1072" t="s">
        <v>449</v>
      </c>
      <c r="AL1072">
        <v>1168</v>
      </c>
      <c r="AM1072">
        <v>5</v>
      </c>
      <c r="AN1072">
        <v>5</v>
      </c>
      <c r="AQ1072">
        <v>356</v>
      </c>
      <c r="AR1072">
        <v>356</v>
      </c>
      <c r="AS1072">
        <v>1168</v>
      </c>
      <c r="AT1072">
        <v>10</v>
      </c>
      <c r="AU1072">
        <v>10</v>
      </c>
      <c r="AV1072">
        <v>5</v>
      </c>
      <c r="AW1072">
        <v>5</v>
      </c>
      <c r="AZ1072">
        <v>133</v>
      </c>
      <c r="BA1072">
        <v>133</v>
      </c>
      <c r="BB1072" t="s">
        <v>135</v>
      </c>
      <c r="BC1072" t="s">
        <v>992</v>
      </c>
      <c r="BD1072">
        <v>1</v>
      </c>
      <c r="BF1072" s="2">
        <v>42433</v>
      </c>
      <c r="BG1072" s="3" t="s">
        <v>125</v>
      </c>
      <c r="BH1072">
        <v>41054531300042</v>
      </c>
      <c r="BJ1072" t="s">
        <v>112</v>
      </c>
      <c r="BK1072" t="s">
        <v>993</v>
      </c>
      <c r="BL1072" t="s">
        <v>994</v>
      </c>
      <c r="BN1072" s="2">
        <v>42432</v>
      </c>
      <c r="BO1072">
        <v>3</v>
      </c>
      <c r="BQ1072">
        <v>1409</v>
      </c>
      <c r="BS1072" t="s">
        <v>117</v>
      </c>
      <c r="BT1072">
        <v>11</v>
      </c>
      <c r="BV1072">
        <v>27</v>
      </c>
      <c r="BX1072">
        <v>1</v>
      </c>
      <c r="BZ1072">
        <v>34255833500051</v>
      </c>
      <c r="CB1072" t="s">
        <v>112</v>
      </c>
      <c r="CC1072">
        <v>1</v>
      </c>
      <c r="CE1072">
        <v>3</v>
      </c>
      <c r="CG1072">
        <v>41054531300042</v>
      </c>
      <c r="CI1072" t="s">
        <v>109</v>
      </c>
      <c r="CK1072">
        <v>3</v>
      </c>
      <c r="CQ1072" t="s">
        <v>110</v>
      </c>
      <c r="CR1072" s="2">
        <v>42460</v>
      </c>
      <c r="CS1072">
        <v>0</v>
      </c>
      <c r="CU1072" t="s">
        <v>109</v>
      </c>
      <c r="CV1072" t="s">
        <v>111</v>
      </c>
      <c r="CW1072">
        <v>41054531300042</v>
      </c>
      <c r="CY1072" t="s">
        <v>112</v>
      </c>
      <c r="CZ1072" t="s">
        <v>113</v>
      </c>
      <c r="DA1072" t="s">
        <v>114</v>
      </c>
      <c r="DB1072" t="s">
        <v>115</v>
      </c>
      <c r="DC1072">
        <v>1</v>
      </c>
    </row>
    <row r="1073" spans="1:107" x14ac:dyDescent="0.2">
      <c r="A1073" t="s">
        <v>108</v>
      </c>
      <c r="B1073">
        <v>0</v>
      </c>
      <c r="D1073" t="s">
        <v>109</v>
      </c>
      <c r="K1073">
        <v>1</v>
      </c>
      <c r="M1073">
        <v>2</v>
      </c>
      <c r="N1073" t="s">
        <v>990</v>
      </c>
      <c r="O1073">
        <v>0</v>
      </c>
      <c r="V1073">
        <v>6127975</v>
      </c>
      <c r="W1073" s="2">
        <v>42432</v>
      </c>
      <c r="X1073">
        <v>4</v>
      </c>
      <c r="Y1073">
        <v>1</v>
      </c>
      <c r="Z1073">
        <v>1</v>
      </c>
      <c r="AB1073">
        <v>0</v>
      </c>
      <c r="AC1073">
        <v>0</v>
      </c>
      <c r="AD1073" s="2">
        <v>42433</v>
      </c>
      <c r="AE1073" s="3" t="s">
        <v>991</v>
      </c>
      <c r="AF1073">
        <v>23</v>
      </c>
      <c r="AG1073">
        <v>23</v>
      </c>
      <c r="AH1073" s="3" t="s">
        <v>998</v>
      </c>
      <c r="AI1073">
        <v>2</v>
      </c>
      <c r="AJ1073">
        <v>2</v>
      </c>
      <c r="AK1073" t="s">
        <v>450</v>
      </c>
      <c r="AL1073">
        <v>2981</v>
      </c>
      <c r="AM1073">
        <v>0.05</v>
      </c>
      <c r="AN1073">
        <v>0.05</v>
      </c>
      <c r="AQ1073">
        <v>454</v>
      </c>
      <c r="AR1073">
        <v>454</v>
      </c>
      <c r="AS1073">
        <v>2981</v>
      </c>
      <c r="AT1073">
        <v>10</v>
      </c>
      <c r="AU1073">
        <v>10</v>
      </c>
      <c r="AV1073">
        <v>0.05</v>
      </c>
      <c r="AW1073">
        <v>0.05</v>
      </c>
      <c r="AZ1073">
        <v>133</v>
      </c>
      <c r="BA1073">
        <v>133</v>
      </c>
      <c r="BB1073" t="s">
        <v>135</v>
      </c>
      <c r="BC1073" t="s">
        <v>992</v>
      </c>
      <c r="BD1073">
        <v>1</v>
      </c>
      <c r="BF1073" s="2">
        <v>42433</v>
      </c>
      <c r="BG1073" s="3" t="s">
        <v>125</v>
      </c>
      <c r="BH1073">
        <v>41054531300042</v>
      </c>
      <c r="BJ1073" t="s">
        <v>112</v>
      </c>
      <c r="BK1073" t="s">
        <v>993</v>
      </c>
      <c r="BL1073" t="s">
        <v>994</v>
      </c>
      <c r="BN1073" s="2">
        <v>42432</v>
      </c>
      <c r="BO1073">
        <v>3</v>
      </c>
      <c r="BQ1073">
        <v>1409</v>
      </c>
      <c r="BS1073" t="s">
        <v>117</v>
      </c>
      <c r="BT1073">
        <v>11</v>
      </c>
      <c r="BV1073">
        <v>27</v>
      </c>
      <c r="BX1073">
        <v>1</v>
      </c>
      <c r="BZ1073">
        <v>34255833500051</v>
      </c>
      <c r="CB1073" t="s">
        <v>112</v>
      </c>
      <c r="CC1073">
        <v>1</v>
      </c>
      <c r="CE1073">
        <v>3</v>
      </c>
      <c r="CG1073">
        <v>41054531300042</v>
      </c>
      <c r="CI1073" t="s">
        <v>109</v>
      </c>
      <c r="CK1073">
        <v>3</v>
      </c>
      <c r="CQ1073" t="s">
        <v>110</v>
      </c>
      <c r="CR1073" s="2">
        <v>42460</v>
      </c>
      <c r="CS1073">
        <v>0</v>
      </c>
      <c r="CU1073" t="s">
        <v>109</v>
      </c>
      <c r="CV1073" t="s">
        <v>111</v>
      </c>
      <c r="CW1073">
        <v>41054531300042</v>
      </c>
      <c r="CY1073" t="s">
        <v>112</v>
      </c>
      <c r="CZ1073" t="s">
        <v>113</v>
      </c>
      <c r="DA1073" t="s">
        <v>114</v>
      </c>
      <c r="DB1073" t="s">
        <v>115</v>
      </c>
      <c r="DC1073">
        <v>1</v>
      </c>
    </row>
    <row r="1074" spans="1:107" x14ac:dyDescent="0.2">
      <c r="A1074" t="s">
        <v>108</v>
      </c>
      <c r="B1074">
        <v>0</v>
      </c>
      <c r="D1074" t="s">
        <v>109</v>
      </c>
      <c r="K1074">
        <v>1</v>
      </c>
      <c r="M1074">
        <v>2</v>
      </c>
      <c r="N1074" t="s">
        <v>990</v>
      </c>
      <c r="O1074">
        <v>0</v>
      </c>
      <c r="V1074">
        <v>6127975</v>
      </c>
      <c r="W1074" s="2">
        <v>42432</v>
      </c>
      <c r="X1074">
        <v>4</v>
      </c>
      <c r="Y1074">
        <v>1</v>
      </c>
      <c r="Z1074">
        <v>1</v>
      </c>
      <c r="AA1074" t="s">
        <v>352</v>
      </c>
      <c r="AB1074">
        <v>0</v>
      </c>
      <c r="AC1074">
        <v>0</v>
      </c>
      <c r="AD1074" s="2">
        <v>42433</v>
      </c>
      <c r="AE1074" s="3" t="s">
        <v>991</v>
      </c>
      <c r="AF1074">
        <v>23</v>
      </c>
      <c r="AG1074">
        <v>23</v>
      </c>
      <c r="AH1074" s="3" t="s">
        <v>1004</v>
      </c>
      <c r="AI1074">
        <v>2</v>
      </c>
      <c r="AJ1074">
        <v>2</v>
      </c>
      <c r="AK1074" t="s">
        <v>451</v>
      </c>
      <c r="AL1074">
        <v>2544</v>
      </c>
      <c r="AM1074">
        <v>0.03</v>
      </c>
      <c r="AN1074">
        <v>0.03</v>
      </c>
      <c r="AO1074">
        <v>712</v>
      </c>
      <c r="AP1074">
        <v>712</v>
      </c>
      <c r="AQ1074">
        <v>454</v>
      </c>
      <c r="AR1074">
        <v>454</v>
      </c>
      <c r="AS1074">
        <v>2544</v>
      </c>
      <c r="AT1074">
        <v>10</v>
      </c>
      <c r="AU1074">
        <v>10</v>
      </c>
      <c r="AV1074">
        <v>0.03</v>
      </c>
      <c r="AW1074">
        <v>0.03</v>
      </c>
      <c r="AX1074">
        <v>1168</v>
      </c>
      <c r="AY1074">
        <v>1168</v>
      </c>
      <c r="AZ1074">
        <v>133</v>
      </c>
      <c r="BA1074">
        <v>133</v>
      </c>
      <c r="BB1074" t="s">
        <v>135</v>
      </c>
      <c r="BC1074" t="s">
        <v>992</v>
      </c>
      <c r="BD1074">
        <v>1</v>
      </c>
      <c r="BF1074" s="2">
        <v>42433</v>
      </c>
      <c r="BG1074" s="3" t="s">
        <v>125</v>
      </c>
      <c r="BH1074">
        <v>41054531300042</v>
      </c>
      <c r="BJ1074" t="s">
        <v>112</v>
      </c>
      <c r="BK1074" t="s">
        <v>993</v>
      </c>
      <c r="BL1074" t="s">
        <v>994</v>
      </c>
      <c r="BN1074" s="2">
        <v>42432</v>
      </c>
      <c r="BO1074">
        <v>3</v>
      </c>
      <c r="BQ1074">
        <v>1409</v>
      </c>
      <c r="BS1074" t="s">
        <v>117</v>
      </c>
      <c r="BT1074">
        <v>11</v>
      </c>
      <c r="BV1074">
        <v>27</v>
      </c>
      <c r="BX1074">
        <v>1</v>
      </c>
      <c r="BZ1074">
        <v>34255833500051</v>
      </c>
      <c r="CB1074" t="s">
        <v>112</v>
      </c>
      <c r="CC1074">
        <v>1</v>
      </c>
      <c r="CE1074">
        <v>3</v>
      </c>
      <c r="CG1074">
        <v>41054531300042</v>
      </c>
      <c r="CI1074" t="s">
        <v>109</v>
      </c>
      <c r="CK1074">
        <v>3</v>
      </c>
      <c r="CQ1074" t="s">
        <v>110</v>
      </c>
      <c r="CR1074" s="2">
        <v>42460</v>
      </c>
      <c r="CS1074">
        <v>0</v>
      </c>
      <c r="CU1074" t="s">
        <v>109</v>
      </c>
      <c r="CV1074" t="s">
        <v>111</v>
      </c>
      <c r="CW1074">
        <v>41054531300042</v>
      </c>
      <c r="CY1074" t="s">
        <v>112</v>
      </c>
      <c r="CZ1074" t="s">
        <v>113</v>
      </c>
      <c r="DA1074" t="s">
        <v>114</v>
      </c>
      <c r="DB1074" t="s">
        <v>115</v>
      </c>
      <c r="DC1074">
        <v>1</v>
      </c>
    </row>
    <row r="1075" spans="1:107" x14ac:dyDescent="0.2">
      <c r="A1075" t="s">
        <v>108</v>
      </c>
      <c r="B1075">
        <v>0</v>
      </c>
      <c r="D1075" t="s">
        <v>109</v>
      </c>
      <c r="K1075">
        <v>1</v>
      </c>
      <c r="M1075">
        <v>2</v>
      </c>
      <c r="N1075" t="s">
        <v>990</v>
      </c>
      <c r="O1075">
        <v>0</v>
      </c>
      <c r="V1075">
        <v>6127975</v>
      </c>
      <c r="W1075" s="2">
        <v>42432</v>
      </c>
      <c r="X1075">
        <v>4</v>
      </c>
      <c r="Y1075">
        <v>1</v>
      </c>
      <c r="Z1075">
        <v>1</v>
      </c>
      <c r="AB1075">
        <v>0</v>
      </c>
      <c r="AC1075">
        <v>0</v>
      </c>
      <c r="AD1075" s="2">
        <v>42433</v>
      </c>
      <c r="AE1075" s="3" t="s">
        <v>991</v>
      </c>
      <c r="AF1075">
        <v>23</v>
      </c>
      <c r="AG1075">
        <v>23</v>
      </c>
      <c r="AH1075" s="3" t="s">
        <v>1002</v>
      </c>
      <c r="AI1075">
        <v>2</v>
      </c>
      <c r="AJ1075">
        <v>2</v>
      </c>
      <c r="AK1075" t="s">
        <v>452</v>
      </c>
      <c r="AL1075">
        <v>1170</v>
      </c>
      <c r="AM1075">
        <v>0.03</v>
      </c>
      <c r="AN1075">
        <v>0.03</v>
      </c>
      <c r="AQ1075">
        <v>454</v>
      </c>
      <c r="AR1075">
        <v>454</v>
      </c>
      <c r="AS1075">
        <v>1170</v>
      </c>
      <c r="AT1075">
        <v>10</v>
      </c>
      <c r="AU1075">
        <v>10</v>
      </c>
      <c r="AV1075">
        <v>0.03</v>
      </c>
      <c r="AW1075">
        <v>0.03</v>
      </c>
      <c r="AZ1075">
        <v>133</v>
      </c>
      <c r="BA1075">
        <v>133</v>
      </c>
      <c r="BB1075" t="s">
        <v>135</v>
      </c>
      <c r="BC1075" t="s">
        <v>992</v>
      </c>
      <c r="BD1075">
        <v>1</v>
      </c>
      <c r="BF1075" s="2">
        <v>42433</v>
      </c>
      <c r="BG1075" s="3" t="s">
        <v>125</v>
      </c>
      <c r="BH1075">
        <v>41054531300042</v>
      </c>
      <c r="BJ1075" t="s">
        <v>112</v>
      </c>
      <c r="BK1075" t="s">
        <v>993</v>
      </c>
      <c r="BL1075" t="s">
        <v>994</v>
      </c>
      <c r="BN1075" s="2">
        <v>42432</v>
      </c>
      <c r="BO1075">
        <v>3</v>
      </c>
      <c r="BQ1075">
        <v>1409</v>
      </c>
      <c r="BS1075" t="s">
        <v>117</v>
      </c>
      <c r="BT1075">
        <v>11</v>
      </c>
      <c r="BV1075">
        <v>27</v>
      </c>
      <c r="BX1075">
        <v>1</v>
      </c>
      <c r="BZ1075">
        <v>34255833500051</v>
      </c>
      <c r="CB1075" t="s">
        <v>112</v>
      </c>
      <c r="CC1075">
        <v>1</v>
      </c>
      <c r="CE1075">
        <v>3</v>
      </c>
      <c r="CG1075">
        <v>41054531300042</v>
      </c>
      <c r="CI1075" t="s">
        <v>109</v>
      </c>
      <c r="CK1075">
        <v>3</v>
      </c>
      <c r="CQ1075" t="s">
        <v>110</v>
      </c>
      <c r="CR1075" s="2">
        <v>42460</v>
      </c>
      <c r="CS1075">
        <v>0</v>
      </c>
      <c r="CU1075" t="s">
        <v>109</v>
      </c>
      <c r="CV1075" t="s">
        <v>111</v>
      </c>
      <c r="CW1075">
        <v>41054531300042</v>
      </c>
      <c r="CY1075" t="s">
        <v>112</v>
      </c>
      <c r="CZ1075" t="s">
        <v>113</v>
      </c>
      <c r="DA1075" t="s">
        <v>114</v>
      </c>
      <c r="DB1075" t="s">
        <v>115</v>
      </c>
      <c r="DC1075">
        <v>1</v>
      </c>
    </row>
    <row r="1076" spans="1:107" x14ac:dyDescent="0.2">
      <c r="A1076" t="s">
        <v>108</v>
      </c>
      <c r="B1076">
        <v>0</v>
      </c>
      <c r="D1076" t="s">
        <v>109</v>
      </c>
      <c r="K1076">
        <v>1</v>
      </c>
      <c r="M1076">
        <v>2</v>
      </c>
      <c r="N1076" t="s">
        <v>990</v>
      </c>
      <c r="O1076">
        <v>0</v>
      </c>
      <c r="V1076">
        <v>6127975</v>
      </c>
      <c r="W1076" s="2">
        <v>42432</v>
      </c>
      <c r="X1076">
        <v>4</v>
      </c>
      <c r="Y1076">
        <v>1</v>
      </c>
      <c r="Z1076">
        <v>1</v>
      </c>
      <c r="AB1076">
        <v>0</v>
      </c>
      <c r="AC1076">
        <v>0</v>
      </c>
      <c r="AD1076" s="2">
        <v>42433</v>
      </c>
      <c r="AE1076" s="3" t="s">
        <v>991</v>
      </c>
      <c r="AF1076">
        <v>23</v>
      </c>
      <c r="AG1076">
        <v>23</v>
      </c>
      <c r="AH1076" s="3" t="s">
        <v>998</v>
      </c>
      <c r="AI1076">
        <v>2</v>
      </c>
      <c r="AJ1076">
        <v>2</v>
      </c>
      <c r="AK1076" t="s">
        <v>453</v>
      </c>
      <c r="AL1076">
        <v>1171</v>
      </c>
      <c r="AM1076">
        <v>0.05</v>
      </c>
      <c r="AN1076">
        <v>0.05</v>
      </c>
      <c r="AQ1076">
        <v>454</v>
      </c>
      <c r="AR1076">
        <v>454</v>
      </c>
      <c r="AS1076">
        <v>1171</v>
      </c>
      <c r="AT1076">
        <v>10</v>
      </c>
      <c r="AU1076">
        <v>10</v>
      </c>
      <c r="AV1076">
        <v>0.05</v>
      </c>
      <c r="AW1076">
        <v>0.05</v>
      </c>
      <c r="AZ1076">
        <v>133</v>
      </c>
      <c r="BA1076">
        <v>133</v>
      </c>
      <c r="BB1076" t="s">
        <v>135</v>
      </c>
      <c r="BC1076" t="s">
        <v>992</v>
      </c>
      <c r="BD1076">
        <v>1</v>
      </c>
      <c r="BF1076" s="2">
        <v>42433</v>
      </c>
      <c r="BG1076" s="3" t="s">
        <v>125</v>
      </c>
      <c r="BH1076">
        <v>41054531300042</v>
      </c>
      <c r="BJ1076" t="s">
        <v>112</v>
      </c>
      <c r="BK1076" t="s">
        <v>993</v>
      </c>
      <c r="BL1076" t="s">
        <v>994</v>
      </c>
      <c r="BN1076" s="2">
        <v>42432</v>
      </c>
      <c r="BO1076">
        <v>3</v>
      </c>
      <c r="BQ1076">
        <v>1409</v>
      </c>
      <c r="BS1076" t="s">
        <v>117</v>
      </c>
      <c r="BT1076">
        <v>11</v>
      </c>
      <c r="BV1076">
        <v>27</v>
      </c>
      <c r="BX1076">
        <v>1</v>
      </c>
      <c r="BZ1076">
        <v>34255833500051</v>
      </c>
      <c r="CB1076" t="s">
        <v>112</v>
      </c>
      <c r="CC1076">
        <v>1</v>
      </c>
      <c r="CE1076">
        <v>3</v>
      </c>
      <c r="CG1076">
        <v>41054531300042</v>
      </c>
      <c r="CI1076" t="s">
        <v>109</v>
      </c>
      <c r="CK1076">
        <v>3</v>
      </c>
      <c r="CQ1076" t="s">
        <v>110</v>
      </c>
      <c r="CR1076" s="2">
        <v>42460</v>
      </c>
      <c r="CS1076">
        <v>0</v>
      </c>
      <c r="CU1076" t="s">
        <v>109</v>
      </c>
      <c r="CV1076" t="s">
        <v>111</v>
      </c>
      <c r="CW1076">
        <v>41054531300042</v>
      </c>
      <c r="CY1076" t="s">
        <v>112</v>
      </c>
      <c r="CZ1076" t="s">
        <v>113</v>
      </c>
      <c r="DA1076" t="s">
        <v>114</v>
      </c>
      <c r="DB1076" t="s">
        <v>115</v>
      </c>
      <c r="DC1076">
        <v>1</v>
      </c>
    </row>
    <row r="1077" spans="1:107" x14ac:dyDescent="0.2">
      <c r="A1077" t="s">
        <v>108</v>
      </c>
      <c r="B1077">
        <v>0</v>
      </c>
      <c r="D1077" t="s">
        <v>109</v>
      </c>
      <c r="K1077">
        <v>1</v>
      </c>
      <c r="M1077">
        <v>2</v>
      </c>
      <c r="N1077" t="s">
        <v>990</v>
      </c>
      <c r="O1077">
        <v>0</v>
      </c>
      <c r="V1077">
        <v>6127975</v>
      </c>
      <c r="W1077" s="2">
        <v>42432</v>
      </c>
      <c r="X1077">
        <v>4</v>
      </c>
      <c r="Y1077">
        <v>2</v>
      </c>
      <c r="Z1077">
        <v>2</v>
      </c>
      <c r="AB1077">
        <v>0</v>
      </c>
      <c r="AC1077">
        <v>0</v>
      </c>
      <c r="AD1077" s="2">
        <v>42433</v>
      </c>
      <c r="AE1077" s="3" t="s">
        <v>991</v>
      </c>
      <c r="AF1077">
        <v>23</v>
      </c>
      <c r="AG1077">
        <v>23</v>
      </c>
      <c r="AH1077" s="3" t="s">
        <v>1000</v>
      </c>
      <c r="AI1077">
        <v>2</v>
      </c>
      <c r="AJ1077">
        <v>2</v>
      </c>
      <c r="AK1077" t="s">
        <v>454</v>
      </c>
      <c r="AL1077">
        <v>1172</v>
      </c>
      <c r="AM1077">
        <v>5.0000000000000001E-3</v>
      </c>
      <c r="AN1077">
        <v>5.0000000000000001E-3</v>
      </c>
      <c r="AO1077">
        <v>712</v>
      </c>
      <c r="AP1077">
        <v>712</v>
      </c>
      <c r="AQ1077">
        <v>405</v>
      </c>
      <c r="AR1077">
        <v>405</v>
      </c>
      <c r="AS1077">
        <v>1172</v>
      </c>
      <c r="AT1077">
        <v>10</v>
      </c>
      <c r="AU1077">
        <v>10</v>
      </c>
      <c r="AV1077">
        <v>5.0000000000000001E-3</v>
      </c>
      <c r="AW1077">
        <v>5.0000000000000001E-3</v>
      </c>
      <c r="AX1077">
        <v>1168</v>
      </c>
      <c r="AY1077">
        <v>1168</v>
      </c>
      <c r="AZ1077">
        <v>133</v>
      </c>
      <c r="BA1077">
        <v>133</v>
      </c>
      <c r="BB1077" t="s">
        <v>135</v>
      </c>
      <c r="BC1077" t="s">
        <v>992</v>
      </c>
      <c r="BD1077">
        <v>1</v>
      </c>
      <c r="BF1077" s="2">
        <v>42433</v>
      </c>
      <c r="BG1077" s="3" t="s">
        <v>125</v>
      </c>
      <c r="BH1077">
        <v>41054531300042</v>
      </c>
      <c r="BJ1077" t="s">
        <v>112</v>
      </c>
      <c r="BK1077" t="s">
        <v>993</v>
      </c>
      <c r="BL1077" t="s">
        <v>994</v>
      </c>
      <c r="BN1077" s="2">
        <v>42432</v>
      </c>
      <c r="BO1077">
        <v>3</v>
      </c>
      <c r="BQ1077">
        <v>1409</v>
      </c>
      <c r="BS1077" t="s">
        <v>117</v>
      </c>
      <c r="BT1077">
        <v>11</v>
      </c>
      <c r="BV1077">
        <v>27</v>
      </c>
      <c r="BX1077">
        <v>1</v>
      </c>
      <c r="BZ1077">
        <v>34255833500051</v>
      </c>
      <c r="CB1077" t="s">
        <v>112</v>
      </c>
      <c r="CC1077">
        <v>1</v>
      </c>
      <c r="CE1077">
        <v>3</v>
      </c>
      <c r="CG1077">
        <v>41054531300042</v>
      </c>
      <c r="CI1077" t="s">
        <v>109</v>
      </c>
      <c r="CK1077">
        <v>3</v>
      </c>
      <c r="CQ1077" t="s">
        <v>110</v>
      </c>
      <c r="CR1077" s="2">
        <v>42460</v>
      </c>
      <c r="CS1077">
        <v>0</v>
      </c>
      <c r="CU1077" t="s">
        <v>109</v>
      </c>
      <c r="CV1077" t="s">
        <v>111</v>
      </c>
      <c r="CW1077">
        <v>41054531300042</v>
      </c>
      <c r="CY1077" t="s">
        <v>112</v>
      </c>
      <c r="CZ1077" t="s">
        <v>113</v>
      </c>
      <c r="DA1077" t="s">
        <v>114</v>
      </c>
      <c r="DB1077" t="s">
        <v>115</v>
      </c>
      <c r="DC1077">
        <v>1</v>
      </c>
    </row>
    <row r="1078" spans="1:107" x14ac:dyDescent="0.2">
      <c r="A1078" t="s">
        <v>108</v>
      </c>
      <c r="B1078">
        <v>0</v>
      </c>
      <c r="D1078" t="s">
        <v>109</v>
      </c>
      <c r="K1078">
        <v>1</v>
      </c>
      <c r="M1078">
        <v>2</v>
      </c>
      <c r="N1078" t="s">
        <v>990</v>
      </c>
      <c r="O1078">
        <v>0</v>
      </c>
      <c r="V1078">
        <v>6127975</v>
      </c>
      <c r="W1078" s="2">
        <v>42432</v>
      </c>
      <c r="X1078">
        <v>4</v>
      </c>
      <c r="Y1078">
        <v>1</v>
      </c>
      <c r="Z1078">
        <v>1</v>
      </c>
      <c r="AB1078">
        <v>0</v>
      </c>
      <c r="AC1078">
        <v>0</v>
      </c>
      <c r="AD1078" s="2">
        <v>42433</v>
      </c>
      <c r="AE1078" s="3" t="s">
        <v>991</v>
      </c>
      <c r="AF1078">
        <v>23</v>
      </c>
      <c r="AG1078">
        <v>23</v>
      </c>
      <c r="AH1078" s="3" t="s">
        <v>1002</v>
      </c>
      <c r="AI1078">
        <v>2</v>
      </c>
      <c r="AJ1078">
        <v>2</v>
      </c>
      <c r="AK1078" t="s">
        <v>455</v>
      </c>
      <c r="AL1078">
        <v>5525</v>
      </c>
      <c r="AM1078">
        <v>0.02</v>
      </c>
      <c r="AN1078">
        <v>0.02</v>
      </c>
      <c r="AQ1078">
        <v>454</v>
      </c>
      <c r="AR1078">
        <v>454</v>
      </c>
      <c r="AS1078">
        <v>5525</v>
      </c>
      <c r="AT1078">
        <v>10</v>
      </c>
      <c r="AU1078">
        <v>10</v>
      </c>
      <c r="AV1078">
        <v>0.02</v>
      </c>
      <c r="AW1078">
        <v>0.02</v>
      </c>
      <c r="AZ1078">
        <v>133</v>
      </c>
      <c r="BA1078">
        <v>133</v>
      </c>
      <c r="BB1078" t="s">
        <v>135</v>
      </c>
      <c r="BC1078" t="s">
        <v>992</v>
      </c>
      <c r="BD1078">
        <v>1</v>
      </c>
      <c r="BF1078" s="2">
        <v>42433</v>
      </c>
      <c r="BG1078" s="3" t="s">
        <v>125</v>
      </c>
      <c r="BH1078">
        <v>41054531300042</v>
      </c>
      <c r="BJ1078" t="s">
        <v>112</v>
      </c>
      <c r="BK1078" t="s">
        <v>993</v>
      </c>
      <c r="BL1078" t="s">
        <v>994</v>
      </c>
      <c r="BN1078" s="2">
        <v>42432</v>
      </c>
      <c r="BO1078">
        <v>3</v>
      </c>
      <c r="BQ1078">
        <v>1409</v>
      </c>
      <c r="BS1078" t="s">
        <v>117</v>
      </c>
      <c r="BT1078">
        <v>11</v>
      </c>
      <c r="BV1078">
        <v>27</v>
      </c>
      <c r="BX1078">
        <v>1</v>
      </c>
      <c r="BZ1078">
        <v>34255833500051</v>
      </c>
      <c r="CB1078" t="s">
        <v>112</v>
      </c>
      <c r="CC1078">
        <v>1</v>
      </c>
      <c r="CE1078">
        <v>3</v>
      </c>
      <c r="CG1078">
        <v>41054531300042</v>
      </c>
      <c r="CI1078" t="s">
        <v>109</v>
      </c>
      <c r="CK1078">
        <v>3</v>
      </c>
      <c r="CQ1078" t="s">
        <v>110</v>
      </c>
      <c r="CR1078" s="2">
        <v>42460</v>
      </c>
      <c r="CS1078">
        <v>0</v>
      </c>
      <c r="CU1078" t="s">
        <v>109</v>
      </c>
      <c r="CV1078" t="s">
        <v>111</v>
      </c>
      <c r="CW1078">
        <v>41054531300042</v>
      </c>
      <c r="CY1078" t="s">
        <v>112</v>
      </c>
      <c r="CZ1078" t="s">
        <v>113</v>
      </c>
      <c r="DA1078" t="s">
        <v>114</v>
      </c>
      <c r="DB1078" t="s">
        <v>115</v>
      </c>
      <c r="DC1078">
        <v>1</v>
      </c>
    </row>
    <row r="1079" spans="1:107" x14ac:dyDescent="0.2">
      <c r="A1079" t="s">
        <v>108</v>
      </c>
      <c r="B1079">
        <v>0</v>
      </c>
      <c r="D1079" t="s">
        <v>109</v>
      </c>
      <c r="K1079">
        <v>1</v>
      </c>
      <c r="M1079">
        <v>2</v>
      </c>
      <c r="N1079" t="s">
        <v>990</v>
      </c>
      <c r="O1079">
        <v>0</v>
      </c>
      <c r="V1079">
        <v>6127975</v>
      </c>
      <c r="W1079" s="2">
        <v>42432</v>
      </c>
      <c r="X1079">
        <v>4</v>
      </c>
      <c r="Y1079">
        <v>1</v>
      </c>
      <c r="Z1079">
        <v>1</v>
      </c>
      <c r="AB1079">
        <v>0</v>
      </c>
      <c r="AC1079">
        <v>0</v>
      </c>
      <c r="AD1079" s="2">
        <v>42433</v>
      </c>
      <c r="AE1079" s="3" t="s">
        <v>991</v>
      </c>
      <c r="AF1079">
        <v>23</v>
      </c>
      <c r="AG1079">
        <v>23</v>
      </c>
      <c r="AH1079" s="3" t="s">
        <v>1000</v>
      </c>
      <c r="AI1079">
        <v>2</v>
      </c>
      <c r="AJ1079">
        <v>2</v>
      </c>
      <c r="AK1079" t="s">
        <v>456</v>
      </c>
      <c r="AL1079">
        <v>1173</v>
      </c>
      <c r="AM1079">
        <v>5.0000000000000001E-3</v>
      </c>
      <c r="AN1079">
        <v>5.0000000000000001E-3</v>
      </c>
      <c r="AO1079">
        <v>712</v>
      </c>
      <c r="AP1079">
        <v>712</v>
      </c>
      <c r="AQ1079">
        <v>405</v>
      </c>
      <c r="AR1079">
        <v>405</v>
      </c>
      <c r="AS1079">
        <v>1173</v>
      </c>
      <c r="AT1079">
        <v>10</v>
      </c>
      <c r="AU1079">
        <v>10</v>
      </c>
      <c r="AV1079">
        <v>5.0000000000000001E-3</v>
      </c>
      <c r="AW1079">
        <v>5.0000000000000001E-3</v>
      </c>
      <c r="AX1079">
        <v>1168</v>
      </c>
      <c r="AY1079">
        <v>1168</v>
      </c>
      <c r="AZ1079">
        <v>133</v>
      </c>
      <c r="BA1079">
        <v>133</v>
      </c>
      <c r="BB1079" t="s">
        <v>135</v>
      </c>
      <c r="BC1079" t="s">
        <v>992</v>
      </c>
      <c r="BD1079">
        <v>1</v>
      </c>
      <c r="BF1079" s="2">
        <v>42433</v>
      </c>
      <c r="BG1079" s="3" t="s">
        <v>125</v>
      </c>
      <c r="BH1079">
        <v>41054531300042</v>
      </c>
      <c r="BJ1079" t="s">
        <v>112</v>
      </c>
      <c r="BK1079" t="s">
        <v>993</v>
      </c>
      <c r="BL1079" t="s">
        <v>994</v>
      </c>
      <c r="BN1079" s="2">
        <v>42432</v>
      </c>
      <c r="BO1079">
        <v>3</v>
      </c>
      <c r="BQ1079">
        <v>1409</v>
      </c>
      <c r="BS1079" t="s">
        <v>117</v>
      </c>
      <c r="BT1079">
        <v>11</v>
      </c>
      <c r="BV1079">
        <v>27</v>
      </c>
      <c r="BX1079">
        <v>1</v>
      </c>
      <c r="BZ1079">
        <v>34255833500051</v>
      </c>
      <c r="CB1079" t="s">
        <v>112</v>
      </c>
      <c r="CC1079">
        <v>1</v>
      </c>
      <c r="CE1079">
        <v>3</v>
      </c>
      <c r="CG1079">
        <v>41054531300042</v>
      </c>
      <c r="CI1079" t="s">
        <v>109</v>
      </c>
      <c r="CK1079">
        <v>3</v>
      </c>
      <c r="CQ1079" t="s">
        <v>110</v>
      </c>
      <c r="CR1079" s="2">
        <v>42460</v>
      </c>
      <c r="CS1079">
        <v>0</v>
      </c>
      <c r="CU1079" t="s">
        <v>109</v>
      </c>
      <c r="CV1079" t="s">
        <v>111</v>
      </c>
      <c r="CW1079">
        <v>41054531300042</v>
      </c>
      <c r="CY1079" t="s">
        <v>112</v>
      </c>
      <c r="CZ1079" t="s">
        <v>113</v>
      </c>
      <c r="DA1079" t="s">
        <v>114</v>
      </c>
      <c r="DB1079" t="s">
        <v>115</v>
      </c>
      <c r="DC1079">
        <v>1</v>
      </c>
    </row>
    <row r="1080" spans="1:107" x14ac:dyDescent="0.2">
      <c r="A1080" t="s">
        <v>108</v>
      </c>
      <c r="B1080">
        <v>0</v>
      </c>
      <c r="D1080" t="s">
        <v>109</v>
      </c>
      <c r="K1080">
        <v>1</v>
      </c>
      <c r="M1080">
        <v>2</v>
      </c>
      <c r="N1080" t="s">
        <v>990</v>
      </c>
      <c r="O1080">
        <v>0</v>
      </c>
      <c r="V1080">
        <v>6127975</v>
      </c>
      <c r="W1080" s="2">
        <v>42432</v>
      </c>
      <c r="X1080">
        <v>4</v>
      </c>
      <c r="Y1080">
        <v>1</v>
      </c>
      <c r="Z1080">
        <v>1</v>
      </c>
      <c r="AB1080">
        <v>0</v>
      </c>
      <c r="AC1080">
        <v>0</v>
      </c>
      <c r="AD1080" s="2">
        <v>42433</v>
      </c>
      <c r="AE1080" s="3" t="s">
        <v>991</v>
      </c>
      <c r="AF1080">
        <v>23</v>
      </c>
      <c r="AG1080">
        <v>23</v>
      </c>
      <c r="AH1080" s="3" t="s">
        <v>1002</v>
      </c>
      <c r="AI1080">
        <v>2</v>
      </c>
      <c r="AJ1080">
        <v>2</v>
      </c>
      <c r="AK1080" t="s">
        <v>457</v>
      </c>
      <c r="AL1080">
        <v>1402</v>
      </c>
      <c r="AM1080">
        <v>0.02</v>
      </c>
      <c r="AN1080">
        <v>0.02</v>
      </c>
      <c r="AQ1080">
        <v>454</v>
      </c>
      <c r="AR1080">
        <v>454</v>
      </c>
      <c r="AS1080">
        <v>1402</v>
      </c>
      <c r="AT1080">
        <v>10</v>
      </c>
      <c r="AU1080">
        <v>10</v>
      </c>
      <c r="AV1080">
        <v>0.02</v>
      </c>
      <c r="AW1080">
        <v>0.02</v>
      </c>
      <c r="AZ1080">
        <v>133</v>
      </c>
      <c r="BA1080">
        <v>133</v>
      </c>
      <c r="BB1080" t="s">
        <v>135</v>
      </c>
      <c r="BC1080" t="s">
        <v>992</v>
      </c>
      <c r="BD1080">
        <v>1</v>
      </c>
      <c r="BF1080" s="2">
        <v>42433</v>
      </c>
      <c r="BG1080" s="3" t="s">
        <v>125</v>
      </c>
      <c r="BH1080">
        <v>41054531300042</v>
      </c>
      <c r="BJ1080" t="s">
        <v>112</v>
      </c>
      <c r="BK1080" t="s">
        <v>993</v>
      </c>
      <c r="BL1080" t="s">
        <v>994</v>
      </c>
      <c r="BN1080" s="2">
        <v>42432</v>
      </c>
      <c r="BO1080">
        <v>3</v>
      </c>
      <c r="BQ1080">
        <v>1409</v>
      </c>
      <c r="BS1080" t="s">
        <v>117</v>
      </c>
      <c r="BT1080">
        <v>11</v>
      </c>
      <c r="BV1080">
        <v>27</v>
      </c>
      <c r="BX1080">
        <v>1</v>
      </c>
      <c r="BZ1080">
        <v>34255833500051</v>
      </c>
      <c r="CB1080" t="s">
        <v>112</v>
      </c>
      <c r="CC1080">
        <v>1</v>
      </c>
      <c r="CE1080">
        <v>3</v>
      </c>
      <c r="CG1080">
        <v>41054531300042</v>
      </c>
      <c r="CI1080" t="s">
        <v>109</v>
      </c>
      <c r="CK1080">
        <v>3</v>
      </c>
      <c r="CQ1080" t="s">
        <v>110</v>
      </c>
      <c r="CR1080" s="2">
        <v>42460</v>
      </c>
      <c r="CS1080">
        <v>0</v>
      </c>
      <c r="CU1080" t="s">
        <v>109</v>
      </c>
      <c r="CV1080" t="s">
        <v>111</v>
      </c>
      <c r="CW1080">
        <v>41054531300042</v>
      </c>
      <c r="CY1080" t="s">
        <v>112</v>
      </c>
      <c r="CZ1080" t="s">
        <v>113</v>
      </c>
      <c r="DA1080" t="s">
        <v>114</v>
      </c>
      <c r="DB1080" t="s">
        <v>115</v>
      </c>
      <c r="DC1080">
        <v>1</v>
      </c>
    </row>
    <row r="1081" spans="1:107" x14ac:dyDescent="0.2">
      <c r="A1081" t="s">
        <v>108</v>
      </c>
      <c r="B1081">
        <v>0</v>
      </c>
      <c r="D1081" t="s">
        <v>109</v>
      </c>
      <c r="K1081">
        <v>1</v>
      </c>
      <c r="M1081">
        <v>2</v>
      </c>
      <c r="N1081" t="s">
        <v>990</v>
      </c>
      <c r="O1081">
        <v>0</v>
      </c>
      <c r="V1081">
        <v>6127975</v>
      </c>
      <c r="W1081" s="2">
        <v>42432</v>
      </c>
      <c r="X1081">
        <v>4</v>
      </c>
      <c r="Y1081">
        <v>1</v>
      </c>
      <c r="Z1081">
        <v>1</v>
      </c>
      <c r="AB1081">
        <v>0</v>
      </c>
      <c r="AC1081">
        <v>0</v>
      </c>
      <c r="AD1081" s="2">
        <v>42433</v>
      </c>
      <c r="AE1081" s="3" t="s">
        <v>991</v>
      </c>
      <c r="AF1081">
        <v>23</v>
      </c>
      <c r="AG1081">
        <v>23</v>
      </c>
      <c r="AH1081" s="3" t="s">
        <v>998</v>
      </c>
      <c r="AI1081">
        <v>2</v>
      </c>
      <c r="AJ1081">
        <v>2</v>
      </c>
      <c r="AK1081" t="s">
        <v>458</v>
      </c>
      <c r="AL1081">
        <v>2982</v>
      </c>
      <c r="AM1081">
        <v>0.02</v>
      </c>
      <c r="AN1081">
        <v>0.02</v>
      </c>
      <c r="AQ1081">
        <v>454</v>
      </c>
      <c r="AR1081">
        <v>454</v>
      </c>
      <c r="AS1081">
        <v>2982</v>
      </c>
      <c r="AT1081">
        <v>10</v>
      </c>
      <c r="AU1081">
        <v>10</v>
      </c>
      <c r="AV1081">
        <v>0.02</v>
      </c>
      <c r="AW1081">
        <v>0.02</v>
      </c>
      <c r="AZ1081">
        <v>133</v>
      </c>
      <c r="BA1081">
        <v>133</v>
      </c>
      <c r="BB1081" t="s">
        <v>135</v>
      </c>
      <c r="BC1081" t="s">
        <v>992</v>
      </c>
      <c r="BD1081">
        <v>1</v>
      </c>
      <c r="BF1081" s="2">
        <v>42433</v>
      </c>
      <c r="BG1081" s="3" t="s">
        <v>125</v>
      </c>
      <c r="BH1081">
        <v>41054531300042</v>
      </c>
      <c r="BJ1081" t="s">
        <v>112</v>
      </c>
      <c r="BK1081" t="s">
        <v>993</v>
      </c>
      <c r="BL1081" t="s">
        <v>994</v>
      </c>
      <c r="BN1081" s="2">
        <v>42432</v>
      </c>
      <c r="BO1081">
        <v>3</v>
      </c>
      <c r="BQ1081">
        <v>1409</v>
      </c>
      <c r="BS1081" t="s">
        <v>117</v>
      </c>
      <c r="BT1081">
        <v>11</v>
      </c>
      <c r="BV1081">
        <v>27</v>
      </c>
      <c r="BX1081">
        <v>1</v>
      </c>
      <c r="BZ1081">
        <v>34255833500051</v>
      </c>
      <c r="CB1081" t="s">
        <v>112</v>
      </c>
      <c r="CC1081">
        <v>1</v>
      </c>
      <c r="CE1081">
        <v>3</v>
      </c>
      <c r="CG1081">
        <v>41054531300042</v>
      </c>
      <c r="CI1081" t="s">
        <v>109</v>
      </c>
      <c r="CK1081">
        <v>3</v>
      </c>
      <c r="CQ1081" t="s">
        <v>110</v>
      </c>
      <c r="CR1081" s="2">
        <v>42460</v>
      </c>
      <c r="CS1081">
        <v>0</v>
      </c>
      <c r="CU1081" t="s">
        <v>109</v>
      </c>
      <c r="CV1081" t="s">
        <v>111</v>
      </c>
      <c r="CW1081">
        <v>41054531300042</v>
      </c>
      <c r="CY1081" t="s">
        <v>112</v>
      </c>
      <c r="CZ1081" t="s">
        <v>113</v>
      </c>
      <c r="DA1081" t="s">
        <v>114</v>
      </c>
      <c r="DB1081" t="s">
        <v>115</v>
      </c>
      <c r="DC1081">
        <v>1</v>
      </c>
    </row>
    <row r="1082" spans="1:107" x14ac:dyDescent="0.2">
      <c r="A1082" t="s">
        <v>108</v>
      </c>
      <c r="B1082">
        <v>0</v>
      </c>
      <c r="D1082" t="s">
        <v>109</v>
      </c>
      <c r="K1082">
        <v>1</v>
      </c>
      <c r="M1082">
        <v>2</v>
      </c>
      <c r="N1082" t="s">
        <v>990</v>
      </c>
      <c r="O1082">
        <v>0</v>
      </c>
      <c r="V1082">
        <v>6127975</v>
      </c>
      <c r="W1082" s="2">
        <v>42432</v>
      </c>
      <c r="X1082">
        <v>4</v>
      </c>
      <c r="Y1082">
        <v>1</v>
      </c>
      <c r="Z1082">
        <v>1</v>
      </c>
      <c r="AB1082">
        <v>0</v>
      </c>
      <c r="AC1082">
        <v>0</v>
      </c>
      <c r="AD1082" s="2">
        <v>42433</v>
      </c>
      <c r="AE1082" s="3" t="s">
        <v>991</v>
      </c>
      <c r="AF1082">
        <v>23</v>
      </c>
      <c r="AG1082">
        <v>23</v>
      </c>
      <c r="AH1082" s="3" t="s">
        <v>998</v>
      </c>
      <c r="AI1082">
        <v>2</v>
      </c>
      <c r="AJ1082">
        <v>2</v>
      </c>
      <c r="AK1082" t="s">
        <v>459</v>
      </c>
      <c r="AL1082">
        <v>1905</v>
      </c>
      <c r="AM1082">
        <v>2.5000000000000001E-2</v>
      </c>
      <c r="AN1082">
        <v>2.5000000000000001E-2</v>
      </c>
      <c r="AQ1082">
        <v>454</v>
      </c>
      <c r="AR1082">
        <v>454</v>
      </c>
      <c r="AS1082">
        <v>1905</v>
      </c>
      <c r="AT1082">
        <v>10</v>
      </c>
      <c r="AU1082">
        <v>10</v>
      </c>
      <c r="AV1082">
        <v>2.5000000000000001E-2</v>
      </c>
      <c r="AW1082">
        <v>2.5000000000000001E-2</v>
      </c>
      <c r="AZ1082">
        <v>133</v>
      </c>
      <c r="BA1082">
        <v>133</v>
      </c>
      <c r="BB1082" t="s">
        <v>135</v>
      </c>
      <c r="BC1082" t="s">
        <v>992</v>
      </c>
      <c r="BD1082">
        <v>1</v>
      </c>
      <c r="BF1082" s="2">
        <v>42433</v>
      </c>
      <c r="BG1082" s="3" t="s">
        <v>125</v>
      </c>
      <c r="BH1082">
        <v>41054531300042</v>
      </c>
      <c r="BJ1082" t="s">
        <v>112</v>
      </c>
      <c r="BK1082" t="s">
        <v>993</v>
      </c>
      <c r="BL1082" t="s">
        <v>994</v>
      </c>
      <c r="BN1082" s="2">
        <v>42432</v>
      </c>
      <c r="BO1082">
        <v>3</v>
      </c>
      <c r="BQ1082">
        <v>1409</v>
      </c>
      <c r="BS1082" t="s">
        <v>117</v>
      </c>
      <c r="BT1082">
        <v>11</v>
      </c>
      <c r="BV1082">
        <v>27</v>
      </c>
      <c r="BX1082">
        <v>1</v>
      </c>
      <c r="BZ1082">
        <v>34255833500051</v>
      </c>
      <c r="CB1082" t="s">
        <v>112</v>
      </c>
      <c r="CC1082">
        <v>1</v>
      </c>
      <c r="CE1082">
        <v>3</v>
      </c>
      <c r="CG1082">
        <v>41054531300042</v>
      </c>
      <c r="CI1082" t="s">
        <v>109</v>
      </c>
      <c r="CK1082">
        <v>3</v>
      </c>
      <c r="CQ1082" t="s">
        <v>110</v>
      </c>
      <c r="CR1082" s="2">
        <v>42460</v>
      </c>
      <c r="CS1082">
        <v>0</v>
      </c>
      <c r="CU1082" t="s">
        <v>109</v>
      </c>
      <c r="CV1082" t="s">
        <v>111</v>
      </c>
      <c r="CW1082">
        <v>41054531300042</v>
      </c>
      <c r="CY1082" t="s">
        <v>112</v>
      </c>
      <c r="CZ1082" t="s">
        <v>113</v>
      </c>
      <c r="DA1082" t="s">
        <v>114</v>
      </c>
      <c r="DB1082" t="s">
        <v>115</v>
      </c>
      <c r="DC1082">
        <v>1</v>
      </c>
    </row>
    <row r="1083" spans="1:107" x14ac:dyDescent="0.2">
      <c r="A1083" t="s">
        <v>108</v>
      </c>
      <c r="B1083">
        <v>0</v>
      </c>
      <c r="D1083" t="s">
        <v>109</v>
      </c>
      <c r="K1083">
        <v>1</v>
      </c>
      <c r="M1083">
        <v>2</v>
      </c>
      <c r="N1083" t="s">
        <v>990</v>
      </c>
      <c r="O1083">
        <v>0</v>
      </c>
      <c r="V1083">
        <v>6127975</v>
      </c>
      <c r="W1083" s="2">
        <v>42432</v>
      </c>
      <c r="X1083">
        <v>4</v>
      </c>
      <c r="Y1083">
        <v>1</v>
      </c>
      <c r="Z1083">
        <v>1</v>
      </c>
      <c r="AB1083">
        <v>0</v>
      </c>
      <c r="AC1083">
        <v>0</v>
      </c>
      <c r="AD1083" s="2">
        <v>42433</v>
      </c>
      <c r="AE1083" s="3" t="s">
        <v>991</v>
      </c>
      <c r="AF1083">
        <v>23</v>
      </c>
      <c r="AG1083">
        <v>23</v>
      </c>
      <c r="AH1083" s="3" t="s">
        <v>998</v>
      </c>
      <c r="AI1083">
        <v>2</v>
      </c>
      <c r="AJ1083">
        <v>2</v>
      </c>
      <c r="AK1083" t="s">
        <v>460</v>
      </c>
      <c r="AL1083">
        <v>5524</v>
      </c>
      <c r="AM1083">
        <v>0.02</v>
      </c>
      <c r="AN1083">
        <v>0.02</v>
      </c>
      <c r="AQ1083">
        <v>454</v>
      </c>
      <c r="AR1083">
        <v>454</v>
      </c>
      <c r="AS1083">
        <v>5524</v>
      </c>
      <c r="AT1083">
        <v>10</v>
      </c>
      <c r="AU1083">
        <v>10</v>
      </c>
      <c r="AV1083">
        <v>0.02</v>
      </c>
      <c r="AW1083">
        <v>0.02</v>
      </c>
      <c r="AZ1083">
        <v>133</v>
      </c>
      <c r="BA1083">
        <v>133</v>
      </c>
      <c r="BB1083" t="s">
        <v>135</v>
      </c>
      <c r="BC1083" t="s">
        <v>992</v>
      </c>
      <c r="BD1083">
        <v>1</v>
      </c>
      <c r="BF1083" s="2">
        <v>42433</v>
      </c>
      <c r="BG1083" s="3" t="s">
        <v>125</v>
      </c>
      <c r="BH1083">
        <v>41054531300042</v>
      </c>
      <c r="BJ1083" t="s">
        <v>112</v>
      </c>
      <c r="BK1083" t="s">
        <v>993</v>
      </c>
      <c r="BL1083" t="s">
        <v>994</v>
      </c>
      <c r="BN1083" s="2">
        <v>42432</v>
      </c>
      <c r="BO1083">
        <v>3</v>
      </c>
      <c r="BQ1083">
        <v>1409</v>
      </c>
      <c r="BS1083" t="s">
        <v>117</v>
      </c>
      <c r="BT1083">
        <v>11</v>
      </c>
      <c r="BV1083">
        <v>27</v>
      </c>
      <c r="BX1083">
        <v>1</v>
      </c>
      <c r="BZ1083">
        <v>34255833500051</v>
      </c>
      <c r="CB1083" t="s">
        <v>112</v>
      </c>
      <c r="CC1083">
        <v>1</v>
      </c>
      <c r="CE1083">
        <v>3</v>
      </c>
      <c r="CG1083">
        <v>41054531300042</v>
      </c>
      <c r="CI1083" t="s">
        <v>109</v>
      </c>
      <c r="CK1083">
        <v>3</v>
      </c>
      <c r="CQ1083" t="s">
        <v>110</v>
      </c>
      <c r="CR1083" s="2">
        <v>42460</v>
      </c>
      <c r="CS1083">
        <v>0</v>
      </c>
      <c r="CU1083" t="s">
        <v>109</v>
      </c>
      <c r="CV1083" t="s">
        <v>111</v>
      </c>
      <c r="CW1083">
        <v>41054531300042</v>
      </c>
      <c r="CY1083" t="s">
        <v>112</v>
      </c>
      <c r="CZ1083" t="s">
        <v>113</v>
      </c>
      <c r="DA1083" t="s">
        <v>114</v>
      </c>
      <c r="DB1083" t="s">
        <v>115</v>
      </c>
      <c r="DC1083">
        <v>1</v>
      </c>
    </row>
    <row r="1084" spans="1:107" x14ac:dyDescent="0.2">
      <c r="A1084" t="s">
        <v>108</v>
      </c>
      <c r="B1084">
        <v>0</v>
      </c>
      <c r="D1084" t="s">
        <v>109</v>
      </c>
      <c r="K1084">
        <v>1</v>
      </c>
      <c r="M1084">
        <v>2</v>
      </c>
      <c r="N1084" t="s">
        <v>990</v>
      </c>
      <c r="O1084">
        <v>0</v>
      </c>
      <c r="V1084">
        <v>6127975</v>
      </c>
      <c r="W1084" s="2">
        <v>42432</v>
      </c>
      <c r="X1084">
        <v>4</v>
      </c>
      <c r="Y1084">
        <v>1</v>
      </c>
      <c r="Z1084">
        <v>1</v>
      </c>
      <c r="AB1084">
        <v>0</v>
      </c>
      <c r="AC1084">
        <v>0</v>
      </c>
      <c r="AD1084" s="2">
        <v>42433</v>
      </c>
      <c r="AE1084" s="3" t="s">
        <v>991</v>
      </c>
      <c r="AF1084">
        <v>23</v>
      </c>
      <c r="AG1084">
        <v>23</v>
      </c>
      <c r="AH1084" s="3" t="s">
        <v>998</v>
      </c>
      <c r="AI1084">
        <v>2</v>
      </c>
      <c r="AJ1084">
        <v>2</v>
      </c>
      <c r="AK1084" t="s">
        <v>461</v>
      </c>
      <c r="AL1084">
        <v>2983</v>
      </c>
      <c r="AM1084">
        <v>0.02</v>
      </c>
      <c r="AN1084">
        <v>0.02</v>
      </c>
      <c r="AQ1084">
        <v>454</v>
      </c>
      <c r="AR1084">
        <v>454</v>
      </c>
      <c r="AS1084">
        <v>2983</v>
      </c>
      <c r="AT1084">
        <v>10</v>
      </c>
      <c r="AU1084">
        <v>10</v>
      </c>
      <c r="AV1084">
        <v>0.02</v>
      </c>
      <c r="AW1084">
        <v>0.02</v>
      </c>
      <c r="AZ1084">
        <v>133</v>
      </c>
      <c r="BA1084">
        <v>133</v>
      </c>
      <c r="BB1084" t="s">
        <v>135</v>
      </c>
      <c r="BC1084" t="s">
        <v>992</v>
      </c>
      <c r="BD1084">
        <v>1</v>
      </c>
      <c r="BF1084" s="2">
        <v>42433</v>
      </c>
      <c r="BG1084" s="3" t="s">
        <v>125</v>
      </c>
      <c r="BH1084">
        <v>41054531300042</v>
      </c>
      <c r="BJ1084" t="s">
        <v>112</v>
      </c>
      <c r="BK1084" t="s">
        <v>993</v>
      </c>
      <c r="BL1084" t="s">
        <v>994</v>
      </c>
      <c r="BN1084" s="2">
        <v>42432</v>
      </c>
      <c r="BO1084">
        <v>3</v>
      </c>
      <c r="BQ1084">
        <v>1409</v>
      </c>
      <c r="BS1084" t="s">
        <v>117</v>
      </c>
      <c r="BT1084">
        <v>11</v>
      </c>
      <c r="BV1084">
        <v>27</v>
      </c>
      <c r="BX1084">
        <v>1</v>
      </c>
      <c r="BZ1084">
        <v>34255833500051</v>
      </c>
      <c r="CB1084" t="s">
        <v>112</v>
      </c>
      <c r="CC1084">
        <v>1</v>
      </c>
      <c r="CE1084">
        <v>3</v>
      </c>
      <c r="CG1084">
        <v>41054531300042</v>
      </c>
      <c r="CI1084" t="s">
        <v>109</v>
      </c>
      <c r="CK1084">
        <v>3</v>
      </c>
      <c r="CQ1084" t="s">
        <v>110</v>
      </c>
      <c r="CR1084" s="2">
        <v>42460</v>
      </c>
      <c r="CS1084">
        <v>0</v>
      </c>
      <c r="CU1084" t="s">
        <v>109</v>
      </c>
      <c r="CV1084" t="s">
        <v>111</v>
      </c>
      <c r="CW1084">
        <v>41054531300042</v>
      </c>
      <c r="CY1084" t="s">
        <v>112</v>
      </c>
      <c r="CZ1084" t="s">
        <v>113</v>
      </c>
      <c r="DA1084" t="s">
        <v>114</v>
      </c>
      <c r="DB1084" t="s">
        <v>115</v>
      </c>
      <c r="DC1084">
        <v>1</v>
      </c>
    </row>
    <row r="1085" spans="1:107" x14ac:dyDescent="0.2">
      <c r="A1085" t="s">
        <v>108</v>
      </c>
      <c r="B1085">
        <v>0</v>
      </c>
      <c r="D1085" t="s">
        <v>109</v>
      </c>
      <c r="K1085">
        <v>1</v>
      </c>
      <c r="M1085">
        <v>2</v>
      </c>
      <c r="N1085" t="s">
        <v>990</v>
      </c>
      <c r="O1085">
        <v>0</v>
      </c>
      <c r="V1085">
        <v>6127975</v>
      </c>
      <c r="W1085" s="2">
        <v>42432</v>
      </c>
      <c r="X1085">
        <v>4</v>
      </c>
      <c r="Y1085">
        <v>1</v>
      </c>
      <c r="Z1085">
        <v>1</v>
      </c>
      <c r="AB1085">
        <v>0</v>
      </c>
      <c r="AC1085">
        <v>0</v>
      </c>
      <c r="AD1085" s="2">
        <v>42433</v>
      </c>
      <c r="AE1085" s="3" t="s">
        <v>991</v>
      </c>
      <c r="AF1085">
        <v>23</v>
      </c>
      <c r="AG1085">
        <v>23</v>
      </c>
      <c r="AH1085" s="3" t="s">
        <v>998</v>
      </c>
      <c r="AI1085">
        <v>2</v>
      </c>
      <c r="AJ1085">
        <v>2</v>
      </c>
      <c r="AK1085" t="s">
        <v>462</v>
      </c>
      <c r="AL1085">
        <v>1488</v>
      </c>
      <c r="AM1085">
        <v>0.05</v>
      </c>
      <c r="AN1085">
        <v>0.05</v>
      </c>
      <c r="AQ1085">
        <v>454</v>
      </c>
      <c r="AR1085">
        <v>454</v>
      </c>
      <c r="AS1085">
        <v>1488</v>
      </c>
      <c r="AT1085">
        <v>10</v>
      </c>
      <c r="AU1085">
        <v>10</v>
      </c>
      <c r="AV1085">
        <v>0.05</v>
      </c>
      <c r="AW1085">
        <v>0.05</v>
      </c>
      <c r="AZ1085">
        <v>133</v>
      </c>
      <c r="BA1085">
        <v>133</v>
      </c>
      <c r="BB1085" t="s">
        <v>135</v>
      </c>
      <c r="BC1085" t="s">
        <v>992</v>
      </c>
      <c r="BD1085">
        <v>1</v>
      </c>
      <c r="BF1085" s="2">
        <v>42433</v>
      </c>
      <c r="BG1085" s="3" t="s">
        <v>125</v>
      </c>
      <c r="BH1085">
        <v>41054531300042</v>
      </c>
      <c r="BJ1085" t="s">
        <v>112</v>
      </c>
      <c r="BK1085" t="s">
        <v>993</v>
      </c>
      <c r="BL1085" t="s">
        <v>994</v>
      </c>
      <c r="BN1085" s="2">
        <v>42432</v>
      </c>
      <c r="BO1085">
        <v>3</v>
      </c>
      <c r="BQ1085">
        <v>1409</v>
      </c>
      <c r="BS1085" t="s">
        <v>117</v>
      </c>
      <c r="BT1085">
        <v>11</v>
      </c>
      <c r="BV1085">
        <v>27</v>
      </c>
      <c r="BX1085">
        <v>1</v>
      </c>
      <c r="BZ1085">
        <v>34255833500051</v>
      </c>
      <c r="CB1085" t="s">
        <v>112</v>
      </c>
      <c r="CC1085">
        <v>1</v>
      </c>
      <c r="CE1085">
        <v>3</v>
      </c>
      <c r="CG1085">
        <v>41054531300042</v>
      </c>
      <c r="CI1085" t="s">
        <v>109</v>
      </c>
      <c r="CK1085">
        <v>3</v>
      </c>
      <c r="CQ1085" t="s">
        <v>110</v>
      </c>
      <c r="CR1085" s="2">
        <v>42460</v>
      </c>
      <c r="CS1085">
        <v>0</v>
      </c>
      <c r="CU1085" t="s">
        <v>109</v>
      </c>
      <c r="CV1085" t="s">
        <v>111</v>
      </c>
      <c r="CW1085">
        <v>41054531300042</v>
      </c>
      <c r="CY1085" t="s">
        <v>112</v>
      </c>
      <c r="CZ1085" t="s">
        <v>113</v>
      </c>
      <c r="DA1085" t="s">
        <v>114</v>
      </c>
      <c r="DB1085" t="s">
        <v>115</v>
      </c>
      <c r="DC1085">
        <v>1</v>
      </c>
    </row>
    <row r="1086" spans="1:107" x14ac:dyDescent="0.2">
      <c r="A1086" t="s">
        <v>108</v>
      </c>
      <c r="B1086">
        <v>0</v>
      </c>
      <c r="D1086" t="s">
        <v>109</v>
      </c>
      <c r="K1086">
        <v>1</v>
      </c>
      <c r="M1086">
        <v>2</v>
      </c>
      <c r="N1086" t="s">
        <v>990</v>
      </c>
      <c r="O1086">
        <v>0</v>
      </c>
      <c r="V1086">
        <v>6127975</v>
      </c>
      <c r="W1086" s="2">
        <v>42432</v>
      </c>
      <c r="X1086">
        <v>4</v>
      </c>
      <c r="Y1086">
        <v>1</v>
      </c>
      <c r="Z1086">
        <v>1</v>
      </c>
      <c r="AB1086">
        <v>0</v>
      </c>
      <c r="AC1086">
        <v>0</v>
      </c>
      <c r="AD1086" s="2">
        <v>42433</v>
      </c>
      <c r="AE1086" s="3" t="s">
        <v>991</v>
      </c>
      <c r="AF1086">
        <v>23</v>
      </c>
      <c r="AG1086">
        <v>23</v>
      </c>
      <c r="AH1086" s="3" t="s">
        <v>1000</v>
      </c>
      <c r="AI1086">
        <v>2</v>
      </c>
      <c r="AJ1086">
        <v>2</v>
      </c>
      <c r="AK1086" t="s">
        <v>463</v>
      </c>
      <c r="AL1086">
        <v>1814</v>
      </c>
      <c r="AM1086">
        <v>5.0000000000000001E-3</v>
      </c>
      <c r="AN1086">
        <v>5.0000000000000001E-3</v>
      </c>
      <c r="AO1086">
        <v>712</v>
      </c>
      <c r="AP1086">
        <v>712</v>
      </c>
      <c r="AQ1086">
        <v>405</v>
      </c>
      <c r="AR1086">
        <v>405</v>
      </c>
      <c r="AS1086">
        <v>1814</v>
      </c>
      <c r="AT1086">
        <v>10</v>
      </c>
      <c r="AU1086">
        <v>10</v>
      </c>
      <c r="AV1086">
        <v>5.0000000000000001E-3</v>
      </c>
      <c r="AW1086">
        <v>5.0000000000000001E-3</v>
      </c>
      <c r="AX1086">
        <v>1168</v>
      </c>
      <c r="AY1086">
        <v>1168</v>
      </c>
      <c r="AZ1086">
        <v>133</v>
      </c>
      <c r="BA1086">
        <v>133</v>
      </c>
      <c r="BB1086" t="s">
        <v>135</v>
      </c>
      <c r="BC1086" t="s">
        <v>992</v>
      </c>
      <c r="BD1086">
        <v>1</v>
      </c>
      <c r="BF1086" s="2">
        <v>42433</v>
      </c>
      <c r="BG1086" s="3" t="s">
        <v>125</v>
      </c>
      <c r="BH1086">
        <v>41054531300042</v>
      </c>
      <c r="BJ1086" t="s">
        <v>112</v>
      </c>
      <c r="BK1086" t="s">
        <v>993</v>
      </c>
      <c r="BL1086" t="s">
        <v>994</v>
      </c>
      <c r="BN1086" s="2">
        <v>42432</v>
      </c>
      <c r="BO1086">
        <v>3</v>
      </c>
      <c r="BQ1086">
        <v>1409</v>
      </c>
      <c r="BS1086" t="s">
        <v>117</v>
      </c>
      <c r="BT1086">
        <v>11</v>
      </c>
      <c r="BV1086">
        <v>27</v>
      </c>
      <c r="BX1086">
        <v>1</v>
      </c>
      <c r="BZ1086">
        <v>34255833500051</v>
      </c>
      <c r="CB1086" t="s">
        <v>112</v>
      </c>
      <c r="CC1086">
        <v>1</v>
      </c>
      <c r="CE1086">
        <v>3</v>
      </c>
      <c r="CG1086">
        <v>41054531300042</v>
      </c>
      <c r="CI1086" t="s">
        <v>109</v>
      </c>
      <c r="CK1086">
        <v>3</v>
      </c>
      <c r="CQ1086" t="s">
        <v>110</v>
      </c>
      <c r="CR1086" s="2">
        <v>42460</v>
      </c>
      <c r="CS1086">
        <v>0</v>
      </c>
      <c r="CU1086" t="s">
        <v>109</v>
      </c>
      <c r="CV1086" t="s">
        <v>111</v>
      </c>
      <c r="CW1086">
        <v>41054531300042</v>
      </c>
      <c r="CY1086" t="s">
        <v>112</v>
      </c>
      <c r="CZ1086" t="s">
        <v>113</v>
      </c>
      <c r="DA1086" t="s">
        <v>114</v>
      </c>
      <c r="DB1086" t="s">
        <v>115</v>
      </c>
      <c r="DC1086">
        <v>1</v>
      </c>
    </row>
    <row r="1087" spans="1:107" x14ac:dyDescent="0.2">
      <c r="A1087" t="s">
        <v>108</v>
      </c>
      <c r="B1087">
        <v>0</v>
      </c>
      <c r="D1087" t="s">
        <v>109</v>
      </c>
      <c r="K1087">
        <v>1</v>
      </c>
      <c r="M1087">
        <v>2</v>
      </c>
      <c r="N1087" t="s">
        <v>990</v>
      </c>
      <c r="O1087">
        <v>0</v>
      </c>
      <c r="V1087">
        <v>6127975</v>
      </c>
      <c r="W1087" s="2">
        <v>42432</v>
      </c>
      <c r="X1087">
        <v>4</v>
      </c>
      <c r="Y1087">
        <v>1</v>
      </c>
      <c r="Z1087">
        <v>1</v>
      </c>
      <c r="AB1087">
        <v>0</v>
      </c>
      <c r="AC1087">
        <v>0</v>
      </c>
      <c r="AD1087" s="2">
        <v>42433</v>
      </c>
      <c r="AE1087" s="3" t="s">
        <v>991</v>
      </c>
      <c r="AF1087">
        <v>23</v>
      </c>
      <c r="AG1087">
        <v>23</v>
      </c>
      <c r="AH1087" s="3" t="s">
        <v>998</v>
      </c>
      <c r="AI1087">
        <v>2</v>
      </c>
      <c r="AJ1087">
        <v>2</v>
      </c>
      <c r="AK1087" t="s">
        <v>464</v>
      </c>
      <c r="AL1087">
        <v>1870</v>
      </c>
      <c r="AM1087">
        <v>0.02</v>
      </c>
      <c r="AN1087">
        <v>0.02</v>
      </c>
      <c r="AQ1087">
        <v>454</v>
      </c>
      <c r="AR1087">
        <v>454</v>
      </c>
      <c r="AS1087">
        <v>1870</v>
      </c>
      <c r="AT1087">
        <v>10</v>
      </c>
      <c r="AU1087">
        <v>10</v>
      </c>
      <c r="AV1087">
        <v>0.02</v>
      </c>
      <c r="AW1087">
        <v>0.02</v>
      </c>
      <c r="AZ1087">
        <v>133</v>
      </c>
      <c r="BA1087">
        <v>133</v>
      </c>
      <c r="BB1087" t="s">
        <v>135</v>
      </c>
      <c r="BC1087" t="s">
        <v>992</v>
      </c>
      <c r="BD1087">
        <v>1</v>
      </c>
      <c r="BF1087" s="2">
        <v>42433</v>
      </c>
      <c r="BG1087" s="3" t="s">
        <v>125</v>
      </c>
      <c r="BH1087">
        <v>41054531300042</v>
      </c>
      <c r="BJ1087" t="s">
        <v>112</v>
      </c>
      <c r="BK1087" t="s">
        <v>993</v>
      </c>
      <c r="BL1087" t="s">
        <v>994</v>
      </c>
      <c r="BN1087" s="2">
        <v>42432</v>
      </c>
      <c r="BO1087">
        <v>3</v>
      </c>
      <c r="BQ1087">
        <v>1409</v>
      </c>
      <c r="BS1087" t="s">
        <v>117</v>
      </c>
      <c r="BT1087">
        <v>11</v>
      </c>
      <c r="BV1087">
        <v>27</v>
      </c>
      <c r="BX1087">
        <v>1</v>
      </c>
      <c r="BZ1087">
        <v>34255833500051</v>
      </c>
      <c r="CB1087" t="s">
        <v>112</v>
      </c>
      <c r="CC1087">
        <v>1</v>
      </c>
      <c r="CE1087">
        <v>3</v>
      </c>
      <c r="CG1087">
        <v>41054531300042</v>
      </c>
      <c r="CI1087" t="s">
        <v>109</v>
      </c>
      <c r="CK1087">
        <v>3</v>
      </c>
      <c r="CQ1087" t="s">
        <v>110</v>
      </c>
      <c r="CR1087" s="2">
        <v>42460</v>
      </c>
      <c r="CS1087">
        <v>0</v>
      </c>
      <c r="CU1087" t="s">
        <v>109</v>
      </c>
      <c r="CV1087" t="s">
        <v>111</v>
      </c>
      <c r="CW1087">
        <v>41054531300042</v>
      </c>
      <c r="CY1087" t="s">
        <v>112</v>
      </c>
      <c r="CZ1087" t="s">
        <v>113</v>
      </c>
      <c r="DA1087" t="s">
        <v>114</v>
      </c>
      <c r="DB1087" t="s">
        <v>115</v>
      </c>
      <c r="DC1087">
        <v>1</v>
      </c>
    </row>
    <row r="1088" spans="1:107" x14ac:dyDescent="0.2">
      <c r="A1088" t="s">
        <v>108</v>
      </c>
      <c r="B1088">
        <v>0</v>
      </c>
      <c r="D1088" t="s">
        <v>109</v>
      </c>
      <c r="K1088">
        <v>1</v>
      </c>
      <c r="M1088">
        <v>2</v>
      </c>
      <c r="N1088" t="s">
        <v>990</v>
      </c>
      <c r="O1088">
        <v>0</v>
      </c>
      <c r="V1088">
        <v>6127975</v>
      </c>
      <c r="W1088" s="2">
        <v>42432</v>
      </c>
      <c r="X1088">
        <v>4</v>
      </c>
      <c r="Y1088">
        <v>1</v>
      </c>
      <c r="Z1088">
        <v>1</v>
      </c>
      <c r="AB1088">
        <v>0</v>
      </c>
      <c r="AC1088">
        <v>0</v>
      </c>
      <c r="AD1088" s="2">
        <v>42433</v>
      </c>
      <c r="AE1088" s="3" t="s">
        <v>991</v>
      </c>
      <c r="AF1088">
        <v>23</v>
      </c>
      <c r="AG1088">
        <v>23</v>
      </c>
      <c r="AH1088" s="3" t="s">
        <v>1002</v>
      </c>
      <c r="AI1088">
        <v>2</v>
      </c>
      <c r="AJ1088">
        <v>2</v>
      </c>
      <c r="AK1088" t="s">
        <v>465</v>
      </c>
      <c r="AL1088">
        <v>7142</v>
      </c>
      <c r="AM1088">
        <v>0.02</v>
      </c>
      <c r="AN1088">
        <v>0.02</v>
      </c>
      <c r="AQ1088">
        <v>454</v>
      </c>
      <c r="AR1088">
        <v>454</v>
      </c>
      <c r="AS1088">
        <v>7142</v>
      </c>
      <c r="AT1088">
        <v>10</v>
      </c>
      <c r="AU1088">
        <v>10</v>
      </c>
      <c r="AV1088">
        <v>0.02</v>
      </c>
      <c r="AW1088">
        <v>0.02</v>
      </c>
      <c r="AZ1088">
        <v>133</v>
      </c>
      <c r="BA1088">
        <v>133</v>
      </c>
      <c r="BB1088" t="s">
        <v>135</v>
      </c>
      <c r="BC1088" t="s">
        <v>992</v>
      </c>
      <c r="BD1088">
        <v>1</v>
      </c>
      <c r="BF1088" s="2">
        <v>42433</v>
      </c>
      <c r="BG1088" s="3" t="s">
        <v>125</v>
      </c>
      <c r="BH1088">
        <v>41054531300042</v>
      </c>
      <c r="BJ1088" t="s">
        <v>112</v>
      </c>
      <c r="BK1088" t="s">
        <v>993</v>
      </c>
      <c r="BL1088" t="s">
        <v>994</v>
      </c>
      <c r="BN1088" s="2">
        <v>42432</v>
      </c>
      <c r="BO1088">
        <v>3</v>
      </c>
      <c r="BQ1088">
        <v>1409</v>
      </c>
      <c r="BS1088" t="s">
        <v>117</v>
      </c>
      <c r="BT1088">
        <v>11</v>
      </c>
      <c r="BV1088">
        <v>27</v>
      </c>
      <c r="BX1088">
        <v>1</v>
      </c>
      <c r="BZ1088">
        <v>34255833500051</v>
      </c>
      <c r="CB1088" t="s">
        <v>112</v>
      </c>
      <c r="CC1088">
        <v>1</v>
      </c>
      <c r="CE1088">
        <v>3</v>
      </c>
      <c r="CG1088">
        <v>41054531300042</v>
      </c>
      <c r="CI1088" t="s">
        <v>109</v>
      </c>
      <c r="CK1088">
        <v>3</v>
      </c>
      <c r="CQ1088" t="s">
        <v>110</v>
      </c>
      <c r="CR1088" s="2">
        <v>42460</v>
      </c>
      <c r="CS1088">
        <v>0</v>
      </c>
      <c r="CU1088" t="s">
        <v>109</v>
      </c>
      <c r="CV1088" t="s">
        <v>111</v>
      </c>
      <c r="CW1088">
        <v>41054531300042</v>
      </c>
      <c r="CY1088" t="s">
        <v>112</v>
      </c>
      <c r="CZ1088" t="s">
        <v>113</v>
      </c>
      <c r="DA1088" t="s">
        <v>114</v>
      </c>
      <c r="DB1088" t="s">
        <v>115</v>
      </c>
      <c r="DC1088">
        <v>1</v>
      </c>
    </row>
    <row r="1089" spans="1:107" x14ac:dyDescent="0.2">
      <c r="A1089" t="s">
        <v>108</v>
      </c>
      <c r="B1089">
        <v>0</v>
      </c>
      <c r="D1089" t="s">
        <v>109</v>
      </c>
      <c r="K1089">
        <v>1</v>
      </c>
      <c r="M1089">
        <v>2</v>
      </c>
      <c r="N1089" t="s">
        <v>990</v>
      </c>
      <c r="O1089">
        <v>0</v>
      </c>
      <c r="V1089">
        <v>6127975</v>
      </c>
      <c r="W1089" s="2">
        <v>42432</v>
      </c>
      <c r="X1089">
        <v>4</v>
      </c>
      <c r="Y1089">
        <v>1</v>
      </c>
      <c r="Z1089">
        <v>1</v>
      </c>
      <c r="AB1089">
        <v>0</v>
      </c>
      <c r="AC1089">
        <v>0</v>
      </c>
      <c r="AD1089" s="2">
        <v>42433</v>
      </c>
      <c r="AE1089" s="3" t="s">
        <v>991</v>
      </c>
      <c r="AF1089">
        <v>23</v>
      </c>
      <c r="AG1089">
        <v>23</v>
      </c>
      <c r="AH1089" s="3" t="s">
        <v>1000</v>
      </c>
      <c r="AI1089">
        <v>2</v>
      </c>
      <c r="AJ1089">
        <v>2</v>
      </c>
      <c r="AK1089" t="s">
        <v>466</v>
      </c>
      <c r="AL1089">
        <v>2546</v>
      </c>
      <c r="AM1089">
        <v>5.0000000000000001E-3</v>
      </c>
      <c r="AN1089">
        <v>5.0000000000000001E-3</v>
      </c>
      <c r="AO1089">
        <v>712</v>
      </c>
      <c r="AP1089">
        <v>712</v>
      </c>
      <c r="AQ1089">
        <v>405</v>
      </c>
      <c r="AR1089">
        <v>405</v>
      </c>
      <c r="AS1089">
        <v>2546</v>
      </c>
      <c r="AT1089">
        <v>10</v>
      </c>
      <c r="AU1089">
        <v>10</v>
      </c>
      <c r="AV1089">
        <v>5.0000000000000001E-3</v>
      </c>
      <c r="AW1089">
        <v>5.0000000000000001E-3</v>
      </c>
      <c r="AX1089">
        <v>1168</v>
      </c>
      <c r="AY1089">
        <v>1168</v>
      </c>
      <c r="AZ1089">
        <v>133</v>
      </c>
      <c r="BA1089">
        <v>133</v>
      </c>
      <c r="BB1089" t="s">
        <v>135</v>
      </c>
      <c r="BC1089" t="s">
        <v>992</v>
      </c>
      <c r="BD1089">
        <v>1</v>
      </c>
      <c r="BF1089" s="2">
        <v>42433</v>
      </c>
      <c r="BG1089" s="3" t="s">
        <v>125</v>
      </c>
      <c r="BH1089">
        <v>41054531300042</v>
      </c>
      <c r="BJ1089" t="s">
        <v>112</v>
      </c>
      <c r="BK1089" t="s">
        <v>993</v>
      </c>
      <c r="BL1089" t="s">
        <v>994</v>
      </c>
      <c r="BN1089" s="2">
        <v>42432</v>
      </c>
      <c r="BO1089">
        <v>3</v>
      </c>
      <c r="BQ1089">
        <v>1409</v>
      </c>
      <c r="BS1089" t="s">
        <v>117</v>
      </c>
      <c r="BT1089">
        <v>11</v>
      </c>
      <c r="BV1089">
        <v>27</v>
      </c>
      <c r="BX1089">
        <v>1</v>
      </c>
      <c r="BZ1089">
        <v>34255833500051</v>
      </c>
      <c r="CB1089" t="s">
        <v>112</v>
      </c>
      <c r="CC1089">
        <v>1</v>
      </c>
      <c r="CE1089">
        <v>3</v>
      </c>
      <c r="CG1089">
        <v>41054531300042</v>
      </c>
      <c r="CI1089" t="s">
        <v>109</v>
      </c>
      <c r="CK1089">
        <v>3</v>
      </c>
      <c r="CQ1089" t="s">
        <v>110</v>
      </c>
      <c r="CR1089" s="2">
        <v>42460</v>
      </c>
      <c r="CS1089">
        <v>0</v>
      </c>
      <c r="CU1089" t="s">
        <v>109</v>
      </c>
      <c r="CV1089" t="s">
        <v>111</v>
      </c>
      <c r="CW1089">
        <v>41054531300042</v>
      </c>
      <c r="CY1089" t="s">
        <v>112</v>
      </c>
      <c r="CZ1089" t="s">
        <v>113</v>
      </c>
      <c r="DA1089" t="s">
        <v>114</v>
      </c>
      <c r="DB1089" t="s">
        <v>115</v>
      </c>
      <c r="DC1089">
        <v>1</v>
      </c>
    </row>
    <row r="1090" spans="1:107" x14ac:dyDescent="0.2">
      <c r="A1090" t="s">
        <v>108</v>
      </c>
      <c r="B1090">
        <v>0</v>
      </c>
      <c r="D1090" t="s">
        <v>109</v>
      </c>
      <c r="K1090">
        <v>1</v>
      </c>
      <c r="M1090">
        <v>2</v>
      </c>
      <c r="N1090" t="s">
        <v>990</v>
      </c>
      <c r="O1090">
        <v>0</v>
      </c>
      <c r="V1090">
        <v>6127975</v>
      </c>
      <c r="W1090" s="2">
        <v>42432</v>
      </c>
      <c r="X1090">
        <v>4</v>
      </c>
      <c r="Y1090">
        <v>1</v>
      </c>
      <c r="Z1090">
        <v>1</v>
      </c>
      <c r="AB1090">
        <v>0</v>
      </c>
      <c r="AC1090">
        <v>0</v>
      </c>
      <c r="AD1090" s="2">
        <v>42433</v>
      </c>
      <c r="AE1090" s="3" t="s">
        <v>991</v>
      </c>
      <c r="AF1090">
        <v>23</v>
      </c>
      <c r="AG1090">
        <v>23</v>
      </c>
      <c r="AH1090" s="3" t="s">
        <v>998</v>
      </c>
      <c r="AI1090">
        <v>2</v>
      </c>
      <c r="AJ1090">
        <v>2</v>
      </c>
      <c r="AK1090" t="s">
        <v>467</v>
      </c>
      <c r="AL1090">
        <v>5737</v>
      </c>
      <c r="AM1090">
        <v>0.02</v>
      </c>
      <c r="AN1090">
        <v>0.02</v>
      </c>
      <c r="AQ1090">
        <v>454</v>
      </c>
      <c r="AR1090">
        <v>454</v>
      </c>
      <c r="AS1090">
        <v>5737</v>
      </c>
      <c r="AT1090">
        <v>10</v>
      </c>
      <c r="AU1090">
        <v>10</v>
      </c>
      <c r="AV1090">
        <v>0.02</v>
      </c>
      <c r="AW1090">
        <v>0.02</v>
      </c>
      <c r="AZ1090">
        <v>133</v>
      </c>
      <c r="BA1090">
        <v>133</v>
      </c>
      <c r="BB1090" t="s">
        <v>135</v>
      </c>
      <c r="BC1090" t="s">
        <v>992</v>
      </c>
      <c r="BD1090">
        <v>1</v>
      </c>
      <c r="BF1090" s="2">
        <v>42433</v>
      </c>
      <c r="BG1090" s="3" t="s">
        <v>125</v>
      </c>
      <c r="BH1090">
        <v>41054531300042</v>
      </c>
      <c r="BJ1090" t="s">
        <v>112</v>
      </c>
      <c r="BK1090" t="s">
        <v>993</v>
      </c>
      <c r="BL1090" t="s">
        <v>994</v>
      </c>
      <c r="BN1090" s="2">
        <v>42432</v>
      </c>
      <c r="BO1090">
        <v>3</v>
      </c>
      <c r="BQ1090">
        <v>1409</v>
      </c>
      <c r="BS1090" t="s">
        <v>117</v>
      </c>
      <c r="BT1090">
        <v>11</v>
      </c>
      <c r="BV1090">
        <v>27</v>
      </c>
      <c r="BX1090">
        <v>1</v>
      </c>
      <c r="BZ1090">
        <v>34255833500051</v>
      </c>
      <c r="CB1090" t="s">
        <v>112</v>
      </c>
      <c r="CC1090">
        <v>1</v>
      </c>
      <c r="CE1090">
        <v>3</v>
      </c>
      <c r="CG1090">
        <v>41054531300042</v>
      </c>
      <c r="CI1090" t="s">
        <v>109</v>
      </c>
      <c r="CK1090">
        <v>3</v>
      </c>
      <c r="CQ1090" t="s">
        <v>110</v>
      </c>
      <c r="CR1090" s="2">
        <v>42460</v>
      </c>
      <c r="CS1090">
        <v>0</v>
      </c>
      <c r="CU1090" t="s">
        <v>109</v>
      </c>
      <c r="CV1090" t="s">
        <v>111</v>
      </c>
      <c r="CW1090">
        <v>41054531300042</v>
      </c>
      <c r="CY1090" t="s">
        <v>112</v>
      </c>
      <c r="CZ1090" t="s">
        <v>113</v>
      </c>
      <c r="DA1090" t="s">
        <v>114</v>
      </c>
      <c r="DB1090" t="s">
        <v>115</v>
      </c>
      <c r="DC1090">
        <v>1</v>
      </c>
    </row>
    <row r="1091" spans="1:107" x14ac:dyDescent="0.2">
      <c r="A1091" t="s">
        <v>108</v>
      </c>
      <c r="B1091">
        <v>0</v>
      </c>
      <c r="D1091" t="s">
        <v>109</v>
      </c>
      <c r="K1091">
        <v>1</v>
      </c>
      <c r="M1091">
        <v>2</v>
      </c>
      <c r="N1091" t="s">
        <v>990</v>
      </c>
      <c r="O1091">
        <v>0</v>
      </c>
      <c r="V1091">
        <v>6127975</v>
      </c>
      <c r="W1091" s="2">
        <v>42432</v>
      </c>
      <c r="X1091">
        <v>4</v>
      </c>
      <c r="Y1091">
        <v>1</v>
      </c>
      <c r="Z1091">
        <v>1</v>
      </c>
      <c r="AB1091">
        <v>0</v>
      </c>
      <c r="AC1091">
        <v>0</v>
      </c>
      <c r="AD1091" s="2">
        <v>42433</v>
      </c>
      <c r="AE1091" s="3" t="s">
        <v>991</v>
      </c>
      <c r="AF1091">
        <v>23</v>
      </c>
      <c r="AG1091">
        <v>23</v>
      </c>
      <c r="AH1091" s="3" t="s">
        <v>1000</v>
      </c>
      <c r="AI1091">
        <v>2</v>
      </c>
      <c r="AJ1091">
        <v>2</v>
      </c>
      <c r="AK1091" t="s">
        <v>468</v>
      </c>
      <c r="AL1091">
        <v>1678</v>
      </c>
      <c r="AM1091">
        <v>5.0000000000000001E-3</v>
      </c>
      <c r="AN1091">
        <v>5.0000000000000001E-3</v>
      </c>
      <c r="AO1091">
        <v>712</v>
      </c>
      <c r="AP1091">
        <v>712</v>
      </c>
      <c r="AQ1091">
        <v>405</v>
      </c>
      <c r="AR1091">
        <v>405</v>
      </c>
      <c r="AS1091">
        <v>1678</v>
      </c>
      <c r="AT1091">
        <v>10</v>
      </c>
      <c r="AU1091">
        <v>10</v>
      </c>
      <c r="AV1091">
        <v>5.0000000000000001E-3</v>
      </c>
      <c r="AW1091">
        <v>5.0000000000000001E-3</v>
      </c>
      <c r="AX1091">
        <v>1168</v>
      </c>
      <c r="AY1091">
        <v>1168</v>
      </c>
      <c r="AZ1091">
        <v>133</v>
      </c>
      <c r="BA1091">
        <v>133</v>
      </c>
      <c r="BB1091" t="s">
        <v>135</v>
      </c>
      <c r="BC1091" t="s">
        <v>992</v>
      </c>
      <c r="BD1091">
        <v>1</v>
      </c>
      <c r="BF1091" s="2">
        <v>42433</v>
      </c>
      <c r="BG1091" s="3" t="s">
        <v>125</v>
      </c>
      <c r="BH1091">
        <v>41054531300042</v>
      </c>
      <c r="BJ1091" t="s">
        <v>112</v>
      </c>
      <c r="BK1091" t="s">
        <v>993</v>
      </c>
      <c r="BL1091" t="s">
        <v>994</v>
      </c>
      <c r="BN1091" s="2">
        <v>42432</v>
      </c>
      <c r="BO1091">
        <v>3</v>
      </c>
      <c r="BQ1091">
        <v>1409</v>
      </c>
      <c r="BS1091" t="s">
        <v>117</v>
      </c>
      <c r="BT1091">
        <v>11</v>
      </c>
      <c r="BV1091">
        <v>27</v>
      </c>
      <c r="BX1091">
        <v>1</v>
      </c>
      <c r="BZ1091">
        <v>34255833500051</v>
      </c>
      <c r="CB1091" t="s">
        <v>112</v>
      </c>
      <c r="CC1091">
        <v>1</v>
      </c>
      <c r="CE1091">
        <v>3</v>
      </c>
      <c r="CG1091">
        <v>41054531300042</v>
      </c>
      <c r="CI1091" t="s">
        <v>109</v>
      </c>
      <c r="CK1091">
        <v>3</v>
      </c>
      <c r="CQ1091" t="s">
        <v>110</v>
      </c>
      <c r="CR1091" s="2">
        <v>42460</v>
      </c>
      <c r="CS1091">
        <v>0</v>
      </c>
      <c r="CU1091" t="s">
        <v>109</v>
      </c>
      <c r="CV1091" t="s">
        <v>111</v>
      </c>
      <c r="CW1091">
        <v>41054531300042</v>
      </c>
      <c r="CY1091" t="s">
        <v>112</v>
      </c>
      <c r="CZ1091" t="s">
        <v>113</v>
      </c>
      <c r="DA1091" t="s">
        <v>114</v>
      </c>
      <c r="DB1091" t="s">
        <v>115</v>
      </c>
      <c r="DC1091">
        <v>1</v>
      </c>
    </row>
    <row r="1092" spans="1:107" x14ac:dyDescent="0.2">
      <c r="A1092" t="s">
        <v>108</v>
      </c>
      <c r="B1092">
        <v>0</v>
      </c>
      <c r="D1092" t="s">
        <v>109</v>
      </c>
      <c r="K1092">
        <v>1</v>
      </c>
      <c r="M1092">
        <v>2</v>
      </c>
      <c r="N1092" t="s">
        <v>990</v>
      </c>
      <c r="O1092">
        <v>0</v>
      </c>
      <c r="V1092">
        <v>6127975</v>
      </c>
      <c r="W1092" s="2">
        <v>42432</v>
      </c>
      <c r="X1092">
        <v>4</v>
      </c>
      <c r="Y1092">
        <v>1</v>
      </c>
      <c r="Z1092">
        <v>1</v>
      </c>
      <c r="AB1092">
        <v>0</v>
      </c>
      <c r="AC1092">
        <v>0</v>
      </c>
      <c r="AD1092" s="2">
        <v>42433</v>
      </c>
      <c r="AE1092" s="3" t="s">
        <v>991</v>
      </c>
      <c r="AF1092">
        <v>23</v>
      </c>
      <c r="AG1092">
        <v>23</v>
      </c>
      <c r="AH1092" s="3" t="s">
        <v>1002</v>
      </c>
      <c r="AI1092">
        <v>2</v>
      </c>
      <c r="AJ1092">
        <v>2</v>
      </c>
      <c r="AK1092" t="s">
        <v>469</v>
      </c>
      <c r="AL1092">
        <v>1175</v>
      </c>
      <c r="AM1092">
        <v>0.02</v>
      </c>
      <c r="AN1092">
        <v>0.02</v>
      </c>
      <c r="AQ1092">
        <v>454</v>
      </c>
      <c r="AR1092">
        <v>454</v>
      </c>
      <c r="AS1092">
        <v>1175</v>
      </c>
      <c r="AT1092">
        <v>10</v>
      </c>
      <c r="AU1092">
        <v>10</v>
      </c>
      <c r="AV1092">
        <v>0.02</v>
      </c>
      <c r="AW1092">
        <v>0.02</v>
      </c>
      <c r="AZ1092">
        <v>133</v>
      </c>
      <c r="BA1092">
        <v>133</v>
      </c>
      <c r="BB1092" t="s">
        <v>135</v>
      </c>
      <c r="BC1092" t="s">
        <v>992</v>
      </c>
      <c r="BD1092">
        <v>1</v>
      </c>
      <c r="BF1092" s="2">
        <v>42433</v>
      </c>
      <c r="BG1092" s="3" t="s">
        <v>125</v>
      </c>
      <c r="BH1092">
        <v>41054531300042</v>
      </c>
      <c r="BJ1092" t="s">
        <v>112</v>
      </c>
      <c r="BK1092" t="s">
        <v>993</v>
      </c>
      <c r="BL1092" t="s">
        <v>994</v>
      </c>
      <c r="BN1092" s="2">
        <v>42432</v>
      </c>
      <c r="BO1092">
        <v>3</v>
      </c>
      <c r="BQ1092">
        <v>1409</v>
      </c>
      <c r="BS1092" t="s">
        <v>117</v>
      </c>
      <c r="BT1092">
        <v>11</v>
      </c>
      <c r="BV1092">
        <v>27</v>
      </c>
      <c r="BX1092">
        <v>1</v>
      </c>
      <c r="BZ1092">
        <v>34255833500051</v>
      </c>
      <c r="CB1092" t="s">
        <v>112</v>
      </c>
      <c r="CC1092">
        <v>1</v>
      </c>
      <c r="CE1092">
        <v>3</v>
      </c>
      <c r="CG1092">
        <v>41054531300042</v>
      </c>
      <c r="CI1092" t="s">
        <v>109</v>
      </c>
      <c r="CK1092">
        <v>3</v>
      </c>
      <c r="CQ1092" t="s">
        <v>110</v>
      </c>
      <c r="CR1092" s="2">
        <v>42460</v>
      </c>
      <c r="CS1092">
        <v>0</v>
      </c>
      <c r="CU1092" t="s">
        <v>109</v>
      </c>
      <c r="CV1092" t="s">
        <v>111</v>
      </c>
      <c r="CW1092">
        <v>41054531300042</v>
      </c>
      <c r="CY1092" t="s">
        <v>112</v>
      </c>
      <c r="CZ1092" t="s">
        <v>113</v>
      </c>
      <c r="DA1092" t="s">
        <v>114</v>
      </c>
      <c r="DB1092" t="s">
        <v>115</v>
      </c>
      <c r="DC1092">
        <v>1</v>
      </c>
    </row>
    <row r="1093" spans="1:107" x14ac:dyDescent="0.2">
      <c r="A1093" t="s">
        <v>108</v>
      </c>
      <c r="B1093">
        <v>0</v>
      </c>
      <c r="D1093" t="s">
        <v>109</v>
      </c>
      <c r="K1093">
        <v>1</v>
      </c>
      <c r="M1093">
        <v>2</v>
      </c>
      <c r="N1093" t="s">
        <v>990</v>
      </c>
      <c r="O1093">
        <v>0</v>
      </c>
      <c r="V1093">
        <v>6127975</v>
      </c>
      <c r="W1093" s="2">
        <v>42432</v>
      </c>
      <c r="X1093">
        <v>4</v>
      </c>
      <c r="Y1093">
        <v>1</v>
      </c>
      <c r="Z1093">
        <v>1</v>
      </c>
      <c r="AB1093">
        <v>0</v>
      </c>
      <c r="AC1093">
        <v>0</v>
      </c>
      <c r="AD1093" s="2">
        <v>42433</v>
      </c>
      <c r="AE1093" s="3" t="s">
        <v>991</v>
      </c>
      <c r="AF1093">
        <v>23</v>
      </c>
      <c r="AG1093">
        <v>23</v>
      </c>
      <c r="AH1093" s="3" t="s">
        <v>998</v>
      </c>
      <c r="AI1093">
        <v>2</v>
      </c>
      <c r="AJ1093">
        <v>2</v>
      </c>
      <c r="AK1093" t="s">
        <v>470</v>
      </c>
      <c r="AL1093">
        <v>1403</v>
      </c>
      <c r="AM1093">
        <v>0.02</v>
      </c>
      <c r="AN1093">
        <v>0.02</v>
      </c>
      <c r="AQ1093">
        <v>454</v>
      </c>
      <c r="AR1093">
        <v>454</v>
      </c>
      <c r="AS1093">
        <v>1403</v>
      </c>
      <c r="AT1093">
        <v>10</v>
      </c>
      <c r="AU1093">
        <v>10</v>
      </c>
      <c r="AV1093">
        <v>0.02</v>
      </c>
      <c r="AW1093">
        <v>0.02</v>
      </c>
      <c r="AZ1093">
        <v>133</v>
      </c>
      <c r="BA1093">
        <v>133</v>
      </c>
      <c r="BB1093" t="s">
        <v>135</v>
      </c>
      <c r="BC1093" t="s">
        <v>992</v>
      </c>
      <c r="BD1093">
        <v>1</v>
      </c>
      <c r="BF1093" s="2">
        <v>42433</v>
      </c>
      <c r="BG1093" s="3" t="s">
        <v>125</v>
      </c>
      <c r="BH1093">
        <v>41054531300042</v>
      </c>
      <c r="BJ1093" t="s">
        <v>112</v>
      </c>
      <c r="BK1093" t="s">
        <v>993</v>
      </c>
      <c r="BL1093" t="s">
        <v>994</v>
      </c>
      <c r="BN1093" s="2">
        <v>42432</v>
      </c>
      <c r="BO1093">
        <v>3</v>
      </c>
      <c r="BQ1093">
        <v>1409</v>
      </c>
      <c r="BS1093" t="s">
        <v>117</v>
      </c>
      <c r="BT1093">
        <v>11</v>
      </c>
      <c r="BV1093">
        <v>27</v>
      </c>
      <c r="BX1093">
        <v>1</v>
      </c>
      <c r="BZ1093">
        <v>34255833500051</v>
      </c>
      <c r="CB1093" t="s">
        <v>112</v>
      </c>
      <c r="CC1093">
        <v>1</v>
      </c>
      <c r="CE1093">
        <v>3</v>
      </c>
      <c r="CG1093">
        <v>41054531300042</v>
      </c>
      <c r="CI1093" t="s">
        <v>109</v>
      </c>
      <c r="CK1093">
        <v>3</v>
      </c>
      <c r="CQ1093" t="s">
        <v>110</v>
      </c>
      <c r="CR1093" s="2">
        <v>42460</v>
      </c>
      <c r="CS1093">
        <v>0</v>
      </c>
      <c r="CU1093" t="s">
        <v>109</v>
      </c>
      <c r="CV1093" t="s">
        <v>111</v>
      </c>
      <c r="CW1093">
        <v>41054531300042</v>
      </c>
      <c r="CY1093" t="s">
        <v>112</v>
      </c>
      <c r="CZ1093" t="s">
        <v>113</v>
      </c>
      <c r="DA1093" t="s">
        <v>114</v>
      </c>
      <c r="DB1093" t="s">
        <v>115</v>
      </c>
      <c r="DC1093">
        <v>1</v>
      </c>
    </row>
    <row r="1094" spans="1:107" x14ac:dyDescent="0.2">
      <c r="A1094" t="s">
        <v>108</v>
      </c>
      <c r="B1094">
        <v>0</v>
      </c>
      <c r="D1094" t="s">
        <v>109</v>
      </c>
      <c r="K1094">
        <v>1</v>
      </c>
      <c r="M1094">
        <v>2</v>
      </c>
      <c r="N1094" t="s">
        <v>990</v>
      </c>
      <c r="O1094">
        <v>0</v>
      </c>
      <c r="V1094">
        <v>6127975</v>
      </c>
      <c r="W1094" s="2">
        <v>42432</v>
      </c>
      <c r="X1094">
        <v>4</v>
      </c>
      <c r="Y1094">
        <v>1</v>
      </c>
      <c r="Z1094">
        <v>1</v>
      </c>
      <c r="AB1094">
        <v>0</v>
      </c>
      <c r="AC1094">
        <v>0</v>
      </c>
      <c r="AD1094" s="2">
        <v>42433</v>
      </c>
      <c r="AE1094" s="3" t="s">
        <v>991</v>
      </c>
      <c r="AF1094">
        <v>23</v>
      </c>
      <c r="AG1094">
        <v>23</v>
      </c>
      <c r="AH1094" s="3" t="s">
        <v>1002</v>
      </c>
      <c r="AI1094">
        <v>2</v>
      </c>
      <c r="AJ1094">
        <v>2</v>
      </c>
      <c r="AK1094" t="s">
        <v>471</v>
      </c>
      <c r="AL1094">
        <v>6972</v>
      </c>
      <c r="AM1094">
        <v>0.02</v>
      </c>
      <c r="AN1094">
        <v>0.02</v>
      </c>
      <c r="AQ1094">
        <v>454</v>
      </c>
      <c r="AR1094">
        <v>454</v>
      </c>
      <c r="AS1094">
        <v>6972</v>
      </c>
      <c r="AT1094">
        <v>10</v>
      </c>
      <c r="AU1094">
        <v>10</v>
      </c>
      <c r="AV1094">
        <v>0.02</v>
      </c>
      <c r="AW1094">
        <v>0.02</v>
      </c>
      <c r="AZ1094">
        <v>133</v>
      </c>
      <c r="BA1094">
        <v>133</v>
      </c>
      <c r="BB1094" t="s">
        <v>135</v>
      </c>
      <c r="BC1094" t="s">
        <v>992</v>
      </c>
      <c r="BD1094">
        <v>1</v>
      </c>
      <c r="BF1094" s="2">
        <v>42433</v>
      </c>
      <c r="BG1094" s="3" t="s">
        <v>125</v>
      </c>
      <c r="BH1094">
        <v>41054531300042</v>
      </c>
      <c r="BJ1094" t="s">
        <v>112</v>
      </c>
      <c r="BK1094" t="s">
        <v>993</v>
      </c>
      <c r="BL1094" t="s">
        <v>994</v>
      </c>
      <c r="BN1094" s="2">
        <v>42432</v>
      </c>
      <c r="BO1094">
        <v>3</v>
      </c>
      <c r="BQ1094">
        <v>1409</v>
      </c>
      <c r="BS1094" t="s">
        <v>117</v>
      </c>
      <c r="BT1094">
        <v>11</v>
      </c>
      <c r="BV1094">
        <v>27</v>
      </c>
      <c r="BX1094">
        <v>1</v>
      </c>
      <c r="BZ1094">
        <v>34255833500051</v>
      </c>
      <c r="CB1094" t="s">
        <v>112</v>
      </c>
      <c r="CC1094">
        <v>1</v>
      </c>
      <c r="CE1094">
        <v>3</v>
      </c>
      <c r="CG1094">
        <v>41054531300042</v>
      </c>
      <c r="CI1094" t="s">
        <v>109</v>
      </c>
      <c r="CK1094">
        <v>3</v>
      </c>
      <c r="CQ1094" t="s">
        <v>110</v>
      </c>
      <c r="CR1094" s="2">
        <v>42460</v>
      </c>
      <c r="CS1094">
        <v>0</v>
      </c>
      <c r="CU1094" t="s">
        <v>109</v>
      </c>
      <c r="CV1094" t="s">
        <v>111</v>
      </c>
      <c r="CW1094">
        <v>41054531300042</v>
      </c>
      <c r="CY1094" t="s">
        <v>112</v>
      </c>
      <c r="CZ1094" t="s">
        <v>113</v>
      </c>
      <c r="DA1094" t="s">
        <v>114</v>
      </c>
      <c r="DB1094" t="s">
        <v>115</v>
      </c>
      <c r="DC1094">
        <v>1</v>
      </c>
    </row>
    <row r="1095" spans="1:107" x14ac:dyDescent="0.2">
      <c r="A1095" t="s">
        <v>108</v>
      </c>
      <c r="B1095">
        <v>0</v>
      </c>
      <c r="D1095" t="s">
        <v>109</v>
      </c>
      <c r="K1095">
        <v>1</v>
      </c>
      <c r="M1095">
        <v>2</v>
      </c>
      <c r="N1095" t="s">
        <v>990</v>
      </c>
      <c r="O1095">
        <v>0</v>
      </c>
      <c r="V1095">
        <v>6127975</v>
      </c>
      <c r="W1095" s="2">
        <v>42432</v>
      </c>
      <c r="X1095">
        <v>4</v>
      </c>
      <c r="Y1095">
        <v>1</v>
      </c>
      <c r="Z1095">
        <v>1</v>
      </c>
      <c r="AB1095">
        <v>0</v>
      </c>
      <c r="AC1095">
        <v>0</v>
      </c>
      <c r="AD1095" s="2">
        <v>42433</v>
      </c>
      <c r="AE1095" s="3" t="s">
        <v>991</v>
      </c>
      <c r="AF1095">
        <v>23</v>
      </c>
      <c r="AG1095">
        <v>23</v>
      </c>
      <c r="AH1095" s="3" t="s">
        <v>1002</v>
      </c>
      <c r="AI1095">
        <v>2</v>
      </c>
      <c r="AJ1095">
        <v>2</v>
      </c>
      <c r="AK1095" t="s">
        <v>472</v>
      </c>
      <c r="AL1095">
        <v>1698</v>
      </c>
      <c r="AM1095">
        <v>0.02</v>
      </c>
      <c r="AN1095">
        <v>0.02</v>
      </c>
      <c r="AQ1095">
        <v>454</v>
      </c>
      <c r="AR1095">
        <v>454</v>
      </c>
      <c r="AS1095">
        <v>1698</v>
      </c>
      <c r="AT1095">
        <v>10</v>
      </c>
      <c r="AU1095">
        <v>10</v>
      </c>
      <c r="AV1095">
        <v>0.02</v>
      </c>
      <c r="AW1095">
        <v>0.02</v>
      </c>
      <c r="AZ1095">
        <v>133</v>
      </c>
      <c r="BA1095">
        <v>133</v>
      </c>
      <c r="BB1095" t="s">
        <v>135</v>
      </c>
      <c r="BC1095" t="s">
        <v>992</v>
      </c>
      <c r="BD1095">
        <v>1</v>
      </c>
      <c r="BF1095" s="2">
        <v>42433</v>
      </c>
      <c r="BG1095" s="3" t="s">
        <v>125</v>
      </c>
      <c r="BH1095">
        <v>41054531300042</v>
      </c>
      <c r="BJ1095" t="s">
        <v>112</v>
      </c>
      <c r="BK1095" t="s">
        <v>993</v>
      </c>
      <c r="BL1095" t="s">
        <v>994</v>
      </c>
      <c r="BN1095" s="2">
        <v>42432</v>
      </c>
      <c r="BO1095">
        <v>3</v>
      </c>
      <c r="BQ1095">
        <v>1409</v>
      </c>
      <c r="BS1095" t="s">
        <v>117</v>
      </c>
      <c r="BT1095">
        <v>11</v>
      </c>
      <c r="BV1095">
        <v>27</v>
      </c>
      <c r="BX1095">
        <v>1</v>
      </c>
      <c r="BZ1095">
        <v>34255833500051</v>
      </c>
      <c r="CB1095" t="s">
        <v>112</v>
      </c>
      <c r="CC1095">
        <v>1</v>
      </c>
      <c r="CE1095">
        <v>3</v>
      </c>
      <c r="CG1095">
        <v>41054531300042</v>
      </c>
      <c r="CI1095" t="s">
        <v>109</v>
      </c>
      <c r="CK1095">
        <v>3</v>
      </c>
      <c r="CQ1095" t="s">
        <v>110</v>
      </c>
      <c r="CR1095" s="2">
        <v>42460</v>
      </c>
      <c r="CS1095">
        <v>0</v>
      </c>
      <c r="CU1095" t="s">
        <v>109</v>
      </c>
      <c r="CV1095" t="s">
        <v>111</v>
      </c>
      <c r="CW1095">
        <v>41054531300042</v>
      </c>
      <c r="CY1095" t="s">
        <v>112</v>
      </c>
      <c r="CZ1095" t="s">
        <v>113</v>
      </c>
      <c r="DA1095" t="s">
        <v>114</v>
      </c>
      <c r="DB1095" t="s">
        <v>115</v>
      </c>
      <c r="DC1095">
        <v>1</v>
      </c>
    </row>
    <row r="1096" spans="1:107" x14ac:dyDescent="0.2">
      <c r="A1096" t="s">
        <v>108</v>
      </c>
      <c r="B1096">
        <v>0</v>
      </c>
      <c r="D1096" t="s">
        <v>109</v>
      </c>
      <c r="K1096">
        <v>1</v>
      </c>
      <c r="M1096">
        <v>2</v>
      </c>
      <c r="N1096" t="s">
        <v>990</v>
      </c>
      <c r="O1096">
        <v>0</v>
      </c>
      <c r="V1096">
        <v>6127975</v>
      </c>
      <c r="W1096" s="2">
        <v>42432</v>
      </c>
      <c r="X1096">
        <v>4</v>
      </c>
      <c r="Y1096">
        <v>1</v>
      </c>
      <c r="Z1096">
        <v>1</v>
      </c>
      <c r="AB1096">
        <v>0</v>
      </c>
      <c r="AC1096">
        <v>0</v>
      </c>
      <c r="AD1096" s="2">
        <v>42433</v>
      </c>
      <c r="AE1096" s="3" t="s">
        <v>991</v>
      </c>
      <c r="AF1096">
        <v>23</v>
      </c>
      <c r="AG1096">
        <v>23</v>
      </c>
      <c r="AH1096" s="3" t="s">
        <v>998</v>
      </c>
      <c r="AI1096">
        <v>2</v>
      </c>
      <c r="AJ1096">
        <v>2</v>
      </c>
      <c r="AK1096" t="s">
        <v>473</v>
      </c>
      <c r="AL1096">
        <v>1871</v>
      </c>
      <c r="AM1096">
        <v>0.02</v>
      </c>
      <c r="AN1096">
        <v>0.02</v>
      </c>
      <c r="AQ1096">
        <v>454</v>
      </c>
      <c r="AR1096">
        <v>454</v>
      </c>
      <c r="AS1096">
        <v>1871</v>
      </c>
      <c r="AT1096">
        <v>10</v>
      </c>
      <c r="AU1096">
        <v>10</v>
      </c>
      <c r="AV1096">
        <v>0.02</v>
      </c>
      <c r="AW1096">
        <v>0.02</v>
      </c>
      <c r="AZ1096">
        <v>133</v>
      </c>
      <c r="BA1096">
        <v>133</v>
      </c>
      <c r="BB1096" t="s">
        <v>135</v>
      </c>
      <c r="BC1096" t="s">
        <v>992</v>
      </c>
      <c r="BD1096">
        <v>1</v>
      </c>
      <c r="BF1096" s="2">
        <v>42433</v>
      </c>
      <c r="BG1096" s="3" t="s">
        <v>125</v>
      </c>
      <c r="BH1096">
        <v>41054531300042</v>
      </c>
      <c r="BJ1096" t="s">
        <v>112</v>
      </c>
      <c r="BK1096" t="s">
        <v>993</v>
      </c>
      <c r="BL1096" t="s">
        <v>994</v>
      </c>
      <c r="BN1096" s="2">
        <v>42432</v>
      </c>
      <c r="BO1096">
        <v>3</v>
      </c>
      <c r="BQ1096">
        <v>1409</v>
      </c>
      <c r="BS1096" t="s">
        <v>117</v>
      </c>
      <c r="BT1096">
        <v>11</v>
      </c>
      <c r="BV1096">
        <v>27</v>
      </c>
      <c r="BX1096">
        <v>1</v>
      </c>
      <c r="BZ1096">
        <v>34255833500051</v>
      </c>
      <c r="CB1096" t="s">
        <v>112</v>
      </c>
      <c r="CC1096">
        <v>1</v>
      </c>
      <c r="CE1096">
        <v>3</v>
      </c>
      <c r="CG1096">
        <v>41054531300042</v>
      </c>
      <c r="CI1096" t="s">
        <v>109</v>
      </c>
      <c r="CK1096">
        <v>3</v>
      </c>
      <c r="CQ1096" t="s">
        <v>110</v>
      </c>
      <c r="CR1096" s="2">
        <v>42460</v>
      </c>
      <c r="CS1096">
        <v>0</v>
      </c>
      <c r="CU1096" t="s">
        <v>109</v>
      </c>
      <c r="CV1096" t="s">
        <v>111</v>
      </c>
      <c r="CW1096">
        <v>41054531300042</v>
      </c>
      <c r="CY1096" t="s">
        <v>112</v>
      </c>
      <c r="CZ1096" t="s">
        <v>113</v>
      </c>
      <c r="DA1096" t="s">
        <v>114</v>
      </c>
      <c r="DB1096" t="s">
        <v>115</v>
      </c>
      <c r="DC1096">
        <v>1</v>
      </c>
    </row>
    <row r="1097" spans="1:107" x14ac:dyDescent="0.2">
      <c r="A1097" t="s">
        <v>108</v>
      </c>
      <c r="B1097">
        <v>0</v>
      </c>
      <c r="D1097" t="s">
        <v>109</v>
      </c>
      <c r="K1097">
        <v>1</v>
      </c>
      <c r="M1097">
        <v>2</v>
      </c>
      <c r="N1097" t="s">
        <v>990</v>
      </c>
      <c r="O1097">
        <v>0</v>
      </c>
      <c r="V1097">
        <v>6127975</v>
      </c>
      <c r="W1097" s="2">
        <v>42432</v>
      </c>
      <c r="X1097">
        <v>4</v>
      </c>
      <c r="Y1097">
        <v>2</v>
      </c>
      <c r="Z1097">
        <v>2</v>
      </c>
      <c r="AB1097">
        <v>0</v>
      </c>
      <c r="AC1097">
        <v>0</v>
      </c>
      <c r="AD1097" s="2">
        <v>42433</v>
      </c>
      <c r="AE1097" s="3" t="s">
        <v>991</v>
      </c>
      <c r="AF1097">
        <v>23</v>
      </c>
      <c r="AG1097">
        <v>23</v>
      </c>
      <c r="AH1097" s="3" t="s">
        <v>998</v>
      </c>
      <c r="AI1097">
        <v>2</v>
      </c>
      <c r="AJ1097">
        <v>2</v>
      </c>
      <c r="AK1097" t="s">
        <v>474</v>
      </c>
      <c r="AL1097">
        <v>5619</v>
      </c>
      <c r="AM1097">
        <v>0.05</v>
      </c>
      <c r="AN1097">
        <v>0.05</v>
      </c>
      <c r="AQ1097">
        <v>454</v>
      </c>
      <c r="AR1097">
        <v>454</v>
      </c>
      <c r="AS1097">
        <v>5619</v>
      </c>
      <c r="AT1097">
        <v>10</v>
      </c>
      <c r="AU1097">
        <v>10</v>
      </c>
      <c r="AV1097">
        <v>0.05</v>
      </c>
      <c r="AW1097">
        <v>0.05</v>
      </c>
      <c r="AZ1097">
        <v>133</v>
      </c>
      <c r="BA1097">
        <v>133</v>
      </c>
      <c r="BB1097" t="s">
        <v>135</v>
      </c>
      <c r="BC1097" t="s">
        <v>992</v>
      </c>
      <c r="BD1097">
        <v>1</v>
      </c>
      <c r="BF1097" s="2">
        <v>42433</v>
      </c>
      <c r="BG1097" s="3" t="s">
        <v>125</v>
      </c>
      <c r="BH1097">
        <v>41054531300042</v>
      </c>
      <c r="BJ1097" t="s">
        <v>112</v>
      </c>
      <c r="BK1097" t="s">
        <v>993</v>
      </c>
      <c r="BL1097" t="s">
        <v>994</v>
      </c>
      <c r="BN1097" s="2">
        <v>42432</v>
      </c>
      <c r="BO1097">
        <v>3</v>
      </c>
      <c r="BQ1097">
        <v>1409</v>
      </c>
      <c r="BS1097" t="s">
        <v>117</v>
      </c>
      <c r="BT1097">
        <v>11</v>
      </c>
      <c r="BV1097">
        <v>27</v>
      </c>
      <c r="BX1097">
        <v>1</v>
      </c>
      <c r="BZ1097">
        <v>34255833500051</v>
      </c>
      <c r="CB1097" t="s">
        <v>112</v>
      </c>
      <c r="CC1097">
        <v>1</v>
      </c>
      <c r="CE1097">
        <v>3</v>
      </c>
      <c r="CG1097">
        <v>41054531300042</v>
      </c>
      <c r="CI1097" t="s">
        <v>109</v>
      </c>
      <c r="CK1097">
        <v>3</v>
      </c>
      <c r="CQ1097" t="s">
        <v>110</v>
      </c>
      <c r="CR1097" s="2">
        <v>42460</v>
      </c>
      <c r="CS1097">
        <v>0</v>
      </c>
      <c r="CU1097" t="s">
        <v>109</v>
      </c>
      <c r="CV1097" t="s">
        <v>111</v>
      </c>
      <c r="CW1097">
        <v>41054531300042</v>
      </c>
      <c r="CY1097" t="s">
        <v>112</v>
      </c>
      <c r="CZ1097" t="s">
        <v>113</v>
      </c>
      <c r="DA1097" t="s">
        <v>114</v>
      </c>
      <c r="DB1097" t="s">
        <v>115</v>
      </c>
      <c r="DC1097">
        <v>1</v>
      </c>
    </row>
    <row r="1098" spans="1:107" x14ac:dyDescent="0.2">
      <c r="A1098" t="s">
        <v>108</v>
      </c>
      <c r="B1098">
        <v>0</v>
      </c>
      <c r="D1098" t="s">
        <v>109</v>
      </c>
      <c r="K1098">
        <v>1</v>
      </c>
      <c r="M1098">
        <v>2</v>
      </c>
      <c r="N1098" t="s">
        <v>990</v>
      </c>
      <c r="O1098">
        <v>0</v>
      </c>
      <c r="V1098">
        <v>6127975</v>
      </c>
      <c r="W1098" s="2">
        <v>42432</v>
      </c>
      <c r="X1098">
        <v>4</v>
      </c>
      <c r="Y1098">
        <v>1</v>
      </c>
      <c r="Z1098">
        <v>1</v>
      </c>
      <c r="AB1098">
        <v>0</v>
      </c>
      <c r="AC1098">
        <v>0</v>
      </c>
      <c r="AD1098" s="2">
        <v>42433</v>
      </c>
      <c r="AE1098" s="3" t="s">
        <v>991</v>
      </c>
      <c r="AF1098">
        <v>23</v>
      </c>
      <c r="AG1098">
        <v>23</v>
      </c>
      <c r="AH1098" s="3" t="s">
        <v>998</v>
      </c>
      <c r="AI1098">
        <v>2</v>
      </c>
      <c r="AJ1098">
        <v>2</v>
      </c>
      <c r="AK1098" t="s">
        <v>475</v>
      </c>
      <c r="AL1098">
        <v>1491</v>
      </c>
      <c r="AM1098">
        <v>0.02</v>
      </c>
      <c r="AN1098">
        <v>0.02</v>
      </c>
      <c r="AQ1098">
        <v>454</v>
      </c>
      <c r="AR1098">
        <v>454</v>
      </c>
      <c r="AS1098">
        <v>1491</v>
      </c>
      <c r="AT1098">
        <v>10</v>
      </c>
      <c r="AU1098">
        <v>10</v>
      </c>
      <c r="AV1098">
        <v>0.02</v>
      </c>
      <c r="AW1098">
        <v>0.02</v>
      </c>
      <c r="AZ1098">
        <v>133</v>
      </c>
      <c r="BA1098">
        <v>133</v>
      </c>
      <c r="BB1098" t="s">
        <v>135</v>
      </c>
      <c r="BC1098" t="s">
        <v>992</v>
      </c>
      <c r="BD1098">
        <v>1</v>
      </c>
      <c r="BF1098" s="2">
        <v>42433</v>
      </c>
      <c r="BG1098" s="3" t="s">
        <v>125</v>
      </c>
      <c r="BH1098">
        <v>41054531300042</v>
      </c>
      <c r="BJ1098" t="s">
        <v>112</v>
      </c>
      <c r="BK1098" t="s">
        <v>993</v>
      </c>
      <c r="BL1098" t="s">
        <v>994</v>
      </c>
      <c r="BN1098" s="2">
        <v>42432</v>
      </c>
      <c r="BO1098">
        <v>3</v>
      </c>
      <c r="BQ1098">
        <v>1409</v>
      </c>
      <c r="BS1098" t="s">
        <v>117</v>
      </c>
      <c r="BT1098">
        <v>11</v>
      </c>
      <c r="BV1098">
        <v>27</v>
      </c>
      <c r="BX1098">
        <v>1</v>
      </c>
      <c r="BZ1098">
        <v>34255833500051</v>
      </c>
      <c r="CB1098" t="s">
        <v>112</v>
      </c>
      <c r="CC1098">
        <v>1</v>
      </c>
      <c r="CE1098">
        <v>3</v>
      </c>
      <c r="CG1098">
        <v>41054531300042</v>
      </c>
      <c r="CI1098" t="s">
        <v>109</v>
      </c>
      <c r="CK1098">
        <v>3</v>
      </c>
      <c r="CQ1098" t="s">
        <v>110</v>
      </c>
      <c r="CR1098" s="2">
        <v>42460</v>
      </c>
      <c r="CS1098">
        <v>0</v>
      </c>
      <c r="CU1098" t="s">
        <v>109</v>
      </c>
      <c r="CV1098" t="s">
        <v>111</v>
      </c>
      <c r="CW1098">
        <v>41054531300042</v>
      </c>
      <c r="CY1098" t="s">
        <v>112</v>
      </c>
      <c r="CZ1098" t="s">
        <v>113</v>
      </c>
      <c r="DA1098" t="s">
        <v>114</v>
      </c>
      <c r="DB1098" t="s">
        <v>115</v>
      </c>
      <c r="DC1098">
        <v>1</v>
      </c>
    </row>
    <row r="1099" spans="1:107" x14ac:dyDescent="0.2">
      <c r="A1099" t="s">
        <v>108</v>
      </c>
      <c r="B1099">
        <v>0</v>
      </c>
      <c r="D1099" t="s">
        <v>109</v>
      </c>
      <c r="K1099">
        <v>1</v>
      </c>
      <c r="M1099">
        <v>2</v>
      </c>
      <c r="N1099" t="s">
        <v>990</v>
      </c>
      <c r="O1099">
        <v>0</v>
      </c>
      <c r="V1099">
        <v>6127975</v>
      </c>
      <c r="W1099" s="2">
        <v>42432</v>
      </c>
      <c r="X1099">
        <v>4</v>
      </c>
      <c r="Y1099">
        <v>1</v>
      </c>
      <c r="Z1099">
        <v>1</v>
      </c>
      <c r="AB1099">
        <v>0</v>
      </c>
      <c r="AC1099">
        <v>0</v>
      </c>
      <c r="AD1099" s="2">
        <v>42433</v>
      </c>
      <c r="AE1099" s="3" t="s">
        <v>991</v>
      </c>
      <c r="AF1099">
        <v>23</v>
      </c>
      <c r="AG1099">
        <v>23</v>
      </c>
      <c r="AH1099" s="3" t="s">
        <v>998</v>
      </c>
      <c r="AI1099">
        <v>2</v>
      </c>
      <c r="AJ1099">
        <v>2</v>
      </c>
      <c r="AK1099" t="s">
        <v>476</v>
      </c>
      <c r="AL1099">
        <v>1176</v>
      </c>
      <c r="AM1099">
        <v>0.03</v>
      </c>
      <c r="AN1099">
        <v>0.03</v>
      </c>
      <c r="AQ1099">
        <v>454</v>
      </c>
      <c r="AR1099">
        <v>454</v>
      </c>
      <c r="AS1099">
        <v>1176</v>
      </c>
      <c r="AT1099">
        <v>10</v>
      </c>
      <c r="AU1099">
        <v>10</v>
      </c>
      <c r="AV1099">
        <v>0.03</v>
      </c>
      <c r="AW1099">
        <v>0.03</v>
      </c>
      <c r="AZ1099">
        <v>133</v>
      </c>
      <c r="BA1099">
        <v>133</v>
      </c>
      <c r="BB1099" t="s">
        <v>135</v>
      </c>
      <c r="BC1099" t="s">
        <v>992</v>
      </c>
      <c r="BD1099">
        <v>1</v>
      </c>
      <c r="BF1099" s="2">
        <v>42433</v>
      </c>
      <c r="BG1099" s="3" t="s">
        <v>125</v>
      </c>
      <c r="BH1099">
        <v>41054531300042</v>
      </c>
      <c r="BJ1099" t="s">
        <v>112</v>
      </c>
      <c r="BK1099" t="s">
        <v>993</v>
      </c>
      <c r="BL1099" t="s">
        <v>994</v>
      </c>
      <c r="BN1099" s="2">
        <v>42432</v>
      </c>
      <c r="BO1099">
        <v>3</v>
      </c>
      <c r="BQ1099">
        <v>1409</v>
      </c>
      <c r="BS1099" t="s">
        <v>117</v>
      </c>
      <c r="BT1099">
        <v>11</v>
      </c>
      <c r="BV1099">
        <v>27</v>
      </c>
      <c r="BX1099">
        <v>1</v>
      </c>
      <c r="BZ1099">
        <v>34255833500051</v>
      </c>
      <c r="CB1099" t="s">
        <v>112</v>
      </c>
      <c r="CC1099">
        <v>1</v>
      </c>
      <c r="CE1099">
        <v>3</v>
      </c>
      <c r="CG1099">
        <v>41054531300042</v>
      </c>
      <c r="CI1099" t="s">
        <v>109</v>
      </c>
      <c r="CK1099">
        <v>3</v>
      </c>
      <c r="CQ1099" t="s">
        <v>110</v>
      </c>
      <c r="CR1099" s="2">
        <v>42460</v>
      </c>
      <c r="CS1099">
        <v>0</v>
      </c>
      <c r="CU1099" t="s">
        <v>109</v>
      </c>
      <c r="CV1099" t="s">
        <v>111</v>
      </c>
      <c r="CW1099">
        <v>41054531300042</v>
      </c>
      <c r="CY1099" t="s">
        <v>112</v>
      </c>
      <c r="CZ1099" t="s">
        <v>113</v>
      </c>
      <c r="DA1099" t="s">
        <v>114</v>
      </c>
      <c r="DB1099" t="s">
        <v>115</v>
      </c>
      <c r="DC1099">
        <v>1</v>
      </c>
    </row>
    <row r="1100" spans="1:107" x14ac:dyDescent="0.2">
      <c r="A1100" t="s">
        <v>108</v>
      </c>
      <c r="B1100">
        <v>0</v>
      </c>
      <c r="D1100" t="s">
        <v>109</v>
      </c>
      <c r="K1100">
        <v>1</v>
      </c>
      <c r="M1100">
        <v>2</v>
      </c>
      <c r="N1100" t="s">
        <v>990</v>
      </c>
      <c r="O1100">
        <v>0</v>
      </c>
      <c r="V1100">
        <v>6127975</v>
      </c>
      <c r="W1100" s="2">
        <v>42432</v>
      </c>
      <c r="X1100">
        <v>4</v>
      </c>
      <c r="Y1100">
        <v>1</v>
      </c>
      <c r="Z1100">
        <v>1</v>
      </c>
      <c r="AB1100">
        <v>0</v>
      </c>
      <c r="AC1100">
        <v>0</v>
      </c>
      <c r="AD1100" s="2">
        <v>42433</v>
      </c>
      <c r="AE1100" s="3" t="s">
        <v>991</v>
      </c>
      <c r="AF1100">
        <v>23</v>
      </c>
      <c r="AG1100">
        <v>23</v>
      </c>
      <c r="AH1100" s="3" t="s">
        <v>998</v>
      </c>
      <c r="AI1100">
        <v>2</v>
      </c>
      <c r="AJ1100">
        <v>2</v>
      </c>
      <c r="AK1100" t="s">
        <v>477</v>
      </c>
      <c r="AL1100">
        <v>5743</v>
      </c>
      <c r="AM1100">
        <v>0.02</v>
      </c>
      <c r="AN1100">
        <v>0.02</v>
      </c>
      <c r="AQ1100">
        <v>454</v>
      </c>
      <c r="AR1100">
        <v>454</v>
      </c>
      <c r="AS1100">
        <v>5743</v>
      </c>
      <c r="AT1100">
        <v>10</v>
      </c>
      <c r="AU1100">
        <v>10</v>
      </c>
      <c r="AV1100">
        <v>0.02</v>
      </c>
      <c r="AW1100">
        <v>0.02</v>
      </c>
      <c r="AZ1100">
        <v>133</v>
      </c>
      <c r="BA1100">
        <v>133</v>
      </c>
      <c r="BB1100" t="s">
        <v>135</v>
      </c>
      <c r="BC1100" t="s">
        <v>992</v>
      </c>
      <c r="BD1100">
        <v>1</v>
      </c>
      <c r="BF1100" s="2">
        <v>42433</v>
      </c>
      <c r="BG1100" s="3" t="s">
        <v>125</v>
      </c>
      <c r="BH1100">
        <v>41054531300042</v>
      </c>
      <c r="BJ1100" t="s">
        <v>112</v>
      </c>
      <c r="BK1100" t="s">
        <v>993</v>
      </c>
      <c r="BL1100" t="s">
        <v>994</v>
      </c>
      <c r="BN1100" s="2">
        <v>42432</v>
      </c>
      <c r="BO1100">
        <v>3</v>
      </c>
      <c r="BQ1100">
        <v>1409</v>
      </c>
      <c r="BS1100" t="s">
        <v>117</v>
      </c>
      <c r="BT1100">
        <v>11</v>
      </c>
      <c r="BV1100">
        <v>27</v>
      </c>
      <c r="BX1100">
        <v>1</v>
      </c>
      <c r="BZ1100">
        <v>34255833500051</v>
      </c>
      <c r="CB1100" t="s">
        <v>112</v>
      </c>
      <c r="CC1100">
        <v>1</v>
      </c>
      <c r="CE1100">
        <v>3</v>
      </c>
      <c r="CG1100">
        <v>41054531300042</v>
      </c>
      <c r="CI1100" t="s">
        <v>109</v>
      </c>
      <c r="CK1100">
        <v>3</v>
      </c>
      <c r="CQ1100" t="s">
        <v>110</v>
      </c>
      <c r="CR1100" s="2">
        <v>42460</v>
      </c>
      <c r="CS1100">
        <v>0</v>
      </c>
      <c r="CU1100" t="s">
        <v>109</v>
      </c>
      <c r="CV1100" t="s">
        <v>111</v>
      </c>
      <c r="CW1100">
        <v>41054531300042</v>
      </c>
      <c r="CY1100" t="s">
        <v>112</v>
      </c>
      <c r="CZ1100" t="s">
        <v>113</v>
      </c>
      <c r="DA1100" t="s">
        <v>114</v>
      </c>
      <c r="DB1100" t="s">
        <v>115</v>
      </c>
      <c r="DC1100">
        <v>1</v>
      </c>
    </row>
    <row r="1101" spans="1:107" x14ac:dyDescent="0.2">
      <c r="A1101" t="s">
        <v>108</v>
      </c>
      <c r="B1101">
        <v>0</v>
      </c>
      <c r="D1101" t="s">
        <v>109</v>
      </c>
      <c r="K1101">
        <v>1</v>
      </c>
      <c r="M1101">
        <v>2</v>
      </c>
      <c r="N1101" t="s">
        <v>990</v>
      </c>
      <c r="O1101">
        <v>0</v>
      </c>
      <c r="V1101">
        <v>6127975</v>
      </c>
      <c r="W1101" s="2">
        <v>42432</v>
      </c>
      <c r="X1101">
        <v>4</v>
      </c>
      <c r="Y1101">
        <v>2</v>
      </c>
      <c r="Z1101">
        <v>2</v>
      </c>
      <c r="AB1101">
        <v>0</v>
      </c>
      <c r="AC1101">
        <v>0</v>
      </c>
      <c r="AD1101" s="2">
        <v>42433</v>
      </c>
      <c r="AE1101" s="3" t="s">
        <v>991</v>
      </c>
      <c r="AF1101">
        <v>23</v>
      </c>
      <c r="AG1101">
        <v>23</v>
      </c>
      <c r="AH1101" s="3" t="s">
        <v>1004</v>
      </c>
      <c r="AI1101">
        <v>2</v>
      </c>
      <c r="AJ1101">
        <v>2</v>
      </c>
      <c r="AK1101" t="s">
        <v>478</v>
      </c>
      <c r="AL1101">
        <v>5478</v>
      </c>
      <c r="AM1101">
        <v>0.05</v>
      </c>
      <c r="AN1101">
        <v>0.05</v>
      </c>
      <c r="AO1101">
        <v>712</v>
      </c>
      <c r="AP1101">
        <v>712</v>
      </c>
      <c r="AQ1101">
        <v>454</v>
      </c>
      <c r="AR1101">
        <v>454</v>
      </c>
      <c r="AS1101">
        <v>5478</v>
      </c>
      <c r="AT1101">
        <v>10</v>
      </c>
      <c r="AU1101">
        <v>10</v>
      </c>
      <c r="AV1101">
        <v>0.05</v>
      </c>
      <c r="AW1101">
        <v>0.05</v>
      </c>
      <c r="AZ1101">
        <v>133</v>
      </c>
      <c r="BA1101">
        <v>133</v>
      </c>
      <c r="BB1101" t="s">
        <v>135</v>
      </c>
      <c r="BC1101" t="s">
        <v>992</v>
      </c>
      <c r="BD1101">
        <v>1</v>
      </c>
      <c r="BF1101" s="2">
        <v>42433</v>
      </c>
      <c r="BG1101" s="3" t="s">
        <v>125</v>
      </c>
      <c r="BH1101">
        <v>41054531300042</v>
      </c>
      <c r="BJ1101" t="s">
        <v>112</v>
      </c>
      <c r="BK1101" t="s">
        <v>993</v>
      </c>
      <c r="BL1101" t="s">
        <v>994</v>
      </c>
      <c r="BN1101" s="2">
        <v>42432</v>
      </c>
      <c r="BO1101">
        <v>3</v>
      </c>
      <c r="BQ1101">
        <v>1409</v>
      </c>
      <c r="BS1101" t="s">
        <v>117</v>
      </c>
      <c r="BT1101">
        <v>11</v>
      </c>
      <c r="BV1101">
        <v>27</v>
      </c>
      <c r="BX1101">
        <v>1</v>
      </c>
      <c r="BZ1101">
        <v>34255833500051</v>
      </c>
      <c r="CB1101" t="s">
        <v>112</v>
      </c>
      <c r="CC1101">
        <v>1</v>
      </c>
      <c r="CE1101">
        <v>3</v>
      </c>
      <c r="CG1101">
        <v>41054531300042</v>
      </c>
      <c r="CI1101" t="s">
        <v>109</v>
      </c>
      <c r="CK1101">
        <v>3</v>
      </c>
      <c r="CQ1101" t="s">
        <v>110</v>
      </c>
      <c r="CR1101" s="2">
        <v>42460</v>
      </c>
      <c r="CS1101">
        <v>0</v>
      </c>
      <c r="CU1101" t="s">
        <v>109</v>
      </c>
      <c r="CV1101" t="s">
        <v>111</v>
      </c>
      <c r="CW1101">
        <v>41054531300042</v>
      </c>
      <c r="CY1101" t="s">
        <v>112</v>
      </c>
      <c r="CZ1101" t="s">
        <v>113</v>
      </c>
      <c r="DA1101" t="s">
        <v>114</v>
      </c>
      <c r="DB1101" t="s">
        <v>115</v>
      </c>
      <c r="DC1101">
        <v>1</v>
      </c>
    </row>
    <row r="1102" spans="1:107" x14ac:dyDescent="0.2">
      <c r="A1102" t="s">
        <v>108</v>
      </c>
      <c r="B1102">
        <v>0</v>
      </c>
      <c r="D1102" t="s">
        <v>109</v>
      </c>
      <c r="K1102">
        <v>1</v>
      </c>
      <c r="M1102">
        <v>2</v>
      </c>
      <c r="N1102" t="s">
        <v>990</v>
      </c>
      <c r="O1102">
        <v>0</v>
      </c>
      <c r="V1102">
        <v>6127975</v>
      </c>
      <c r="W1102" s="2">
        <v>42432</v>
      </c>
      <c r="X1102">
        <v>4</v>
      </c>
      <c r="Y1102">
        <v>1</v>
      </c>
      <c r="Z1102">
        <v>1</v>
      </c>
      <c r="AB1102">
        <v>0</v>
      </c>
      <c r="AC1102">
        <v>0</v>
      </c>
      <c r="AD1102" s="2">
        <v>42433</v>
      </c>
      <c r="AE1102" s="3" t="s">
        <v>991</v>
      </c>
      <c r="AF1102">
        <v>23</v>
      </c>
      <c r="AG1102">
        <v>23</v>
      </c>
      <c r="AH1102" s="3" t="s">
        <v>1014</v>
      </c>
      <c r="AI1102">
        <v>2</v>
      </c>
      <c r="AJ1102">
        <v>2</v>
      </c>
      <c r="AK1102" t="s">
        <v>479</v>
      </c>
      <c r="AL1102">
        <v>1699</v>
      </c>
      <c r="AM1102">
        <v>0.05</v>
      </c>
      <c r="AN1102">
        <v>0.05</v>
      </c>
      <c r="AQ1102">
        <v>454</v>
      </c>
      <c r="AR1102">
        <v>454</v>
      </c>
      <c r="AS1102">
        <v>1699</v>
      </c>
      <c r="AT1102">
        <v>10</v>
      </c>
      <c r="AU1102">
        <v>10</v>
      </c>
      <c r="AV1102">
        <v>0.05</v>
      </c>
      <c r="AW1102">
        <v>0.05</v>
      </c>
      <c r="AZ1102">
        <v>133</v>
      </c>
      <c r="BA1102">
        <v>133</v>
      </c>
      <c r="BB1102" t="s">
        <v>135</v>
      </c>
      <c r="BC1102" t="s">
        <v>992</v>
      </c>
      <c r="BD1102">
        <v>1</v>
      </c>
      <c r="BF1102" s="2">
        <v>42433</v>
      </c>
      <c r="BG1102" s="3" t="s">
        <v>125</v>
      </c>
      <c r="BH1102">
        <v>41054531300042</v>
      </c>
      <c r="BJ1102" t="s">
        <v>112</v>
      </c>
      <c r="BK1102" t="s">
        <v>993</v>
      </c>
      <c r="BL1102" t="s">
        <v>994</v>
      </c>
      <c r="BN1102" s="2">
        <v>42432</v>
      </c>
      <c r="BO1102">
        <v>3</v>
      </c>
      <c r="BQ1102">
        <v>1409</v>
      </c>
      <c r="BS1102" t="s">
        <v>117</v>
      </c>
      <c r="BT1102">
        <v>11</v>
      </c>
      <c r="BV1102">
        <v>27</v>
      </c>
      <c r="BX1102">
        <v>1</v>
      </c>
      <c r="BZ1102">
        <v>34255833500051</v>
      </c>
      <c r="CB1102" t="s">
        <v>112</v>
      </c>
      <c r="CC1102">
        <v>1</v>
      </c>
      <c r="CE1102">
        <v>3</v>
      </c>
      <c r="CG1102">
        <v>41054531300042</v>
      </c>
      <c r="CI1102" t="s">
        <v>109</v>
      </c>
      <c r="CK1102">
        <v>3</v>
      </c>
      <c r="CQ1102" t="s">
        <v>110</v>
      </c>
      <c r="CR1102" s="2">
        <v>42460</v>
      </c>
      <c r="CS1102">
        <v>0</v>
      </c>
      <c r="CU1102" t="s">
        <v>109</v>
      </c>
      <c r="CV1102" t="s">
        <v>111</v>
      </c>
      <c r="CW1102">
        <v>41054531300042</v>
      </c>
      <c r="CY1102" t="s">
        <v>112</v>
      </c>
      <c r="CZ1102" t="s">
        <v>113</v>
      </c>
      <c r="DA1102" t="s">
        <v>114</v>
      </c>
      <c r="DB1102" t="s">
        <v>115</v>
      </c>
      <c r="DC1102">
        <v>1</v>
      </c>
    </row>
    <row r="1103" spans="1:107" x14ac:dyDescent="0.2">
      <c r="A1103" t="s">
        <v>108</v>
      </c>
      <c r="B1103">
        <v>0</v>
      </c>
      <c r="D1103" t="s">
        <v>109</v>
      </c>
      <c r="K1103">
        <v>1</v>
      </c>
      <c r="M1103">
        <v>2</v>
      </c>
      <c r="N1103" t="s">
        <v>990</v>
      </c>
      <c r="O1103">
        <v>0</v>
      </c>
      <c r="V1103">
        <v>6127975</v>
      </c>
      <c r="W1103" s="2">
        <v>42432</v>
      </c>
      <c r="X1103">
        <v>4</v>
      </c>
      <c r="Y1103">
        <v>1</v>
      </c>
      <c r="Z1103">
        <v>1</v>
      </c>
      <c r="AB1103">
        <v>0</v>
      </c>
      <c r="AC1103">
        <v>0</v>
      </c>
      <c r="AD1103" s="2">
        <v>42433</v>
      </c>
      <c r="AE1103" s="3" t="s">
        <v>991</v>
      </c>
      <c r="AF1103">
        <v>23</v>
      </c>
      <c r="AG1103">
        <v>23</v>
      </c>
      <c r="AH1103" s="3" t="s">
        <v>1000</v>
      </c>
      <c r="AI1103">
        <v>2</v>
      </c>
      <c r="AJ1103">
        <v>2</v>
      </c>
      <c r="AK1103" t="s">
        <v>480</v>
      </c>
      <c r="AL1103">
        <v>1492</v>
      </c>
      <c r="AM1103">
        <v>5.0000000000000001E-3</v>
      </c>
      <c r="AN1103">
        <v>5.0000000000000001E-3</v>
      </c>
      <c r="AO1103">
        <v>712</v>
      </c>
      <c r="AP1103">
        <v>712</v>
      </c>
      <c r="AQ1103">
        <v>405</v>
      </c>
      <c r="AR1103">
        <v>405</v>
      </c>
      <c r="AS1103">
        <v>1492</v>
      </c>
      <c r="AT1103">
        <v>10</v>
      </c>
      <c r="AU1103">
        <v>10</v>
      </c>
      <c r="AV1103">
        <v>5.0000000000000001E-3</v>
      </c>
      <c r="AW1103">
        <v>5.0000000000000001E-3</v>
      </c>
      <c r="AX1103">
        <v>1168</v>
      </c>
      <c r="AY1103">
        <v>1168</v>
      </c>
      <c r="AZ1103">
        <v>133</v>
      </c>
      <c r="BA1103">
        <v>133</v>
      </c>
      <c r="BB1103" t="s">
        <v>135</v>
      </c>
      <c r="BC1103" t="s">
        <v>992</v>
      </c>
      <c r="BD1103">
        <v>1</v>
      </c>
      <c r="BF1103" s="2">
        <v>42433</v>
      </c>
      <c r="BG1103" s="3" t="s">
        <v>125</v>
      </c>
      <c r="BH1103">
        <v>41054531300042</v>
      </c>
      <c r="BJ1103" t="s">
        <v>112</v>
      </c>
      <c r="BK1103" t="s">
        <v>993</v>
      </c>
      <c r="BL1103" t="s">
        <v>994</v>
      </c>
      <c r="BN1103" s="2">
        <v>42432</v>
      </c>
      <c r="BO1103">
        <v>3</v>
      </c>
      <c r="BQ1103">
        <v>1409</v>
      </c>
      <c r="BS1103" t="s">
        <v>117</v>
      </c>
      <c r="BT1103">
        <v>11</v>
      </c>
      <c r="BV1103">
        <v>27</v>
      </c>
      <c r="BX1103">
        <v>1</v>
      </c>
      <c r="BZ1103">
        <v>34255833500051</v>
      </c>
      <c r="CB1103" t="s">
        <v>112</v>
      </c>
      <c r="CC1103">
        <v>1</v>
      </c>
      <c r="CE1103">
        <v>3</v>
      </c>
      <c r="CG1103">
        <v>41054531300042</v>
      </c>
      <c r="CI1103" t="s">
        <v>109</v>
      </c>
      <c r="CK1103">
        <v>3</v>
      </c>
      <c r="CQ1103" t="s">
        <v>110</v>
      </c>
      <c r="CR1103" s="2">
        <v>42460</v>
      </c>
      <c r="CS1103">
        <v>0</v>
      </c>
      <c r="CU1103" t="s">
        <v>109</v>
      </c>
      <c r="CV1103" t="s">
        <v>111</v>
      </c>
      <c r="CW1103">
        <v>41054531300042</v>
      </c>
      <c r="CY1103" t="s">
        <v>112</v>
      </c>
      <c r="CZ1103" t="s">
        <v>113</v>
      </c>
      <c r="DA1103" t="s">
        <v>114</v>
      </c>
      <c r="DB1103" t="s">
        <v>115</v>
      </c>
      <c r="DC1103">
        <v>1</v>
      </c>
    </row>
    <row r="1104" spans="1:107" x14ac:dyDescent="0.2">
      <c r="A1104" t="s">
        <v>108</v>
      </c>
      <c r="B1104">
        <v>0</v>
      </c>
      <c r="D1104" t="s">
        <v>109</v>
      </c>
      <c r="K1104">
        <v>1</v>
      </c>
      <c r="M1104">
        <v>2</v>
      </c>
      <c r="N1104" t="s">
        <v>990</v>
      </c>
      <c r="O1104">
        <v>0</v>
      </c>
      <c r="V1104">
        <v>6127975</v>
      </c>
      <c r="W1104" s="2">
        <v>42432</v>
      </c>
      <c r="X1104">
        <v>4</v>
      </c>
      <c r="Y1104">
        <v>2</v>
      </c>
      <c r="Z1104">
        <v>2</v>
      </c>
      <c r="AB1104">
        <v>0</v>
      </c>
      <c r="AC1104">
        <v>0</v>
      </c>
      <c r="AD1104" s="2">
        <v>42433</v>
      </c>
      <c r="AE1104" s="3" t="s">
        <v>991</v>
      </c>
      <c r="AF1104">
        <v>23</v>
      </c>
      <c r="AG1104">
        <v>23</v>
      </c>
      <c r="AH1104" s="3" t="s">
        <v>1002</v>
      </c>
      <c r="AI1104">
        <v>2</v>
      </c>
      <c r="AJ1104">
        <v>2</v>
      </c>
      <c r="AK1104" t="s">
        <v>481</v>
      </c>
      <c r="AL1104">
        <v>5745</v>
      </c>
      <c r="AM1104">
        <v>0.05</v>
      </c>
      <c r="AN1104">
        <v>0.05</v>
      </c>
      <c r="AQ1104">
        <v>454</v>
      </c>
      <c r="AR1104">
        <v>454</v>
      </c>
      <c r="AS1104">
        <v>5745</v>
      </c>
      <c r="AT1104">
        <v>10</v>
      </c>
      <c r="AU1104">
        <v>10</v>
      </c>
      <c r="AV1104">
        <v>0.05</v>
      </c>
      <c r="AW1104">
        <v>0.05</v>
      </c>
      <c r="AZ1104">
        <v>133</v>
      </c>
      <c r="BA1104">
        <v>133</v>
      </c>
      <c r="BB1104" t="s">
        <v>135</v>
      </c>
      <c r="BC1104" t="s">
        <v>992</v>
      </c>
      <c r="BD1104">
        <v>1</v>
      </c>
      <c r="BF1104" s="2">
        <v>42433</v>
      </c>
      <c r="BG1104" s="3" t="s">
        <v>125</v>
      </c>
      <c r="BH1104">
        <v>41054531300042</v>
      </c>
      <c r="BJ1104" t="s">
        <v>112</v>
      </c>
      <c r="BK1104" t="s">
        <v>993</v>
      </c>
      <c r="BL1104" t="s">
        <v>994</v>
      </c>
      <c r="BN1104" s="2">
        <v>42432</v>
      </c>
      <c r="BO1104">
        <v>3</v>
      </c>
      <c r="BQ1104">
        <v>1409</v>
      </c>
      <c r="BS1104" t="s">
        <v>117</v>
      </c>
      <c r="BT1104">
        <v>11</v>
      </c>
      <c r="BV1104">
        <v>27</v>
      </c>
      <c r="BX1104">
        <v>1</v>
      </c>
      <c r="BZ1104">
        <v>34255833500051</v>
      </c>
      <c r="CB1104" t="s">
        <v>112</v>
      </c>
      <c r="CC1104">
        <v>1</v>
      </c>
      <c r="CE1104">
        <v>3</v>
      </c>
      <c r="CG1104">
        <v>41054531300042</v>
      </c>
      <c r="CI1104" t="s">
        <v>109</v>
      </c>
      <c r="CK1104">
        <v>3</v>
      </c>
      <c r="CQ1104" t="s">
        <v>110</v>
      </c>
      <c r="CR1104" s="2">
        <v>42460</v>
      </c>
      <c r="CS1104">
        <v>0</v>
      </c>
      <c r="CU1104" t="s">
        <v>109</v>
      </c>
      <c r="CV1104" t="s">
        <v>111</v>
      </c>
      <c r="CW1104">
        <v>41054531300042</v>
      </c>
      <c r="CY1104" t="s">
        <v>112</v>
      </c>
      <c r="CZ1104" t="s">
        <v>113</v>
      </c>
      <c r="DA1104" t="s">
        <v>114</v>
      </c>
      <c r="DB1104" t="s">
        <v>115</v>
      </c>
      <c r="DC1104">
        <v>1</v>
      </c>
    </row>
    <row r="1105" spans="1:107" x14ac:dyDescent="0.2">
      <c r="A1105" t="s">
        <v>108</v>
      </c>
      <c r="B1105">
        <v>0</v>
      </c>
      <c r="D1105" t="s">
        <v>109</v>
      </c>
      <c r="K1105">
        <v>1</v>
      </c>
      <c r="M1105">
        <v>2</v>
      </c>
      <c r="N1105" t="s">
        <v>990</v>
      </c>
      <c r="O1105">
        <v>0</v>
      </c>
      <c r="V1105">
        <v>6127975</v>
      </c>
      <c r="W1105" s="2">
        <v>42432</v>
      </c>
      <c r="X1105">
        <v>4</v>
      </c>
      <c r="Y1105">
        <v>1</v>
      </c>
      <c r="Z1105">
        <v>1</v>
      </c>
      <c r="AB1105">
        <v>0</v>
      </c>
      <c r="AC1105">
        <v>0</v>
      </c>
      <c r="AD1105" s="2">
        <v>42433</v>
      </c>
      <c r="AE1105" s="3" t="s">
        <v>991</v>
      </c>
      <c r="AF1105">
        <v>23</v>
      </c>
      <c r="AG1105">
        <v>23</v>
      </c>
      <c r="AH1105" s="3" t="s">
        <v>998</v>
      </c>
      <c r="AI1105">
        <v>2</v>
      </c>
      <c r="AJ1105">
        <v>2</v>
      </c>
      <c r="AK1105" t="s">
        <v>482</v>
      </c>
      <c r="AL1105">
        <v>1177</v>
      </c>
      <c r="AM1105">
        <v>0.02</v>
      </c>
      <c r="AN1105">
        <v>0.02</v>
      </c>
      <c r="AQ1105">
        <v>454</v>
      </c>
      <c r="AR1105">
        <v>454</v>
      </c>
      <c r="AS1105">
        <v>1177</v>
      </c>
      <c r="AT1105">
        <v>10</v>
      </c>
      <c r="AU1105">
        <v>10</v>
      </c>
      <c r="AV1105">
        <v>0.02</v>
      </c>
      <c r="AW1105">
        <v>0.02</v>
      </c>
      <c r="AZ1105">
        <v>133</v>
      </c>
      <c r="BA1105">
        <v>133</v>
      </c>
      <c r="BB1105" t="s">
        <v>135</v>
      </c>
      <c r="BC1105" t="s">
        <v>992</v>
      </c>
      <c r="BD1105">
        <v>1</v>
      </c>
      <c r="BF1105" s="2">
        <v>42433</v>
      </c>
      <c r="BG1105" s="3" t="s">
        <v>125</v>
      </c>
      <c r="BH1105">
        <v>41054531300042</v>
      </c>
      <c r="BJ1105" t="s">
        <v>112</v>
      </c>
      <c r="BK1105" t="s">
        <v>993</v>
      </c>
      <c r="BL1105" t="s">
        <v>994</v>
      </c>
      <c r="BN1105" s="2">
        <v>42432</v>
      </c>
      <c r="BO1105">
        <v>3</v>
      </c>
      <c r="BQ1105">
        <v>1409</v>
      </c>
      <c r="BS1105" t="s">
        <v>117</v>
      </c>
      <c r="BT1105">
        <v>11</v>
      </c>
      <c r="BV1105">
        <v>27</v>
      </c>
      <c r="BX1105">
        <v>1</v>
      </c>
      <c r="BZ1105">
        <v>34255833500051</v>
      </c>
      <c r="CB1105" t="s">
        <v>112</v>
      </c>
      <c r="CC1105">
        <v>1</v>
      </c>
      <c r="CE1105">
        <v>3</v>
      </c>
      <c r="CG1105">
        <v>41054531300042</v>
      </c>
      <c r="CI1105" t="s">
        <v>109</v>
      </c>
      <c r="CK1105">
        <v>3</v>
      </c>
      <c r="CQ1105" t="s">
        <v>110</v>
      </c>
      <c r="CR1105" s="2">
        <v>42460</v>
      </c>
      <c r="CS1105">
        <v>0</v>
      </c>
      <c r="CU1105" t="s">
        <v>109</v>
      </c>
      <c r="CV1105" t="s">
        <v>111</v>
      </c>
      <c r="CW1105">
        <v>41054531300042</v>
      </c>
      <c r="CY1105" t="s">
        <v>112</v>
      </c>
      <c r="CZ1105" t="s">
        <v>113</v>
      </c>
      <c r="DA1105" t="s">
        <v>114</v>
      </c>
      <c r="DB1105" t="s">
        <v>115</v>
      </c>
      <c r="DC1105">
        <v>1</v>
      </c>
    </row>
    <row r="1106" spans="1:107" x14ac:dyDescent="0.2">
      <c r="A1106" t="s">
        <v>108</v>
      </c>
      <c r="B1106">
        <v>0</v>
      </c>
      <c r="D1106" t="s">
        <v>109</v>
      </c>
      <c r="K1106">
        <v>1</v>
      </c>
      <c r="M1106">
        <v>2</v>
      </c>
      <c r="N1106" t="s">
        <v>990</v>
      </c>
      <c r="O1106">
        <v>0</v>
      </c>
      <c r="V1106">
        <v>6127975</v>
      </c>
      <c r="W1106" s="2">
        <v>42432</v>
      </c>
      <c r="X1106">
        <v>4</v>
      </c>
      <c r="Y1106">
        <v>1</v>
      </c>
      <c r="Z1106">
        <v>1</v>
      </c>
      <c r="AB1106">
        <v>0</v>
      </c>
      <c r="AC1106">
        <v>0</v>
      </c>
      <c r="AD1106" s="2">
        <v>42433</v>
      </c>
      <c r="AE1106" s="3" t="s">
        <v>991</v>
      </c>
      <c r="AF1106">
        <v>23</v>
      </c>
      <c r="AG1106">
        <v>23</v>
      </c>
      <c r="AH1106" s="3" t="s">
        <v>998</v>
      </c>
      <c r="AI1106">
        <v>2</v>
      </c>
      <c r="AJ1106">
        <v>2</v>
      </c>
      <c r="AK1106" t="s">
        <v>483</v>
      </c>
      <c r="AL1106">
        <v>1490</v>
      </c>
      <c r="AM1106">
        <v>0.02</v>
      </c>
      <c r="AN1106">
        <v>0.02</v>
      </c>
      <c r="AQ1106">
        <v>454</v>
      </c>
      <c r="AR1106">
        <v>454</v>
      </c>
      <c r="AS1106">
        <v>1490</v>
      </c>
      <c r="AT1106">
        <v>10</v>
      </c>
      <c r="AU1106">
        <v>10</v>
      </c>
      <c r="AV1106">
        <v>0.02</v>
      </c>
      <c r="AW1106">
        <v>0.02</v>
      </c>
      <c r="AZ1106">
        <v>133</v>
      </c>
      <c r="BA1106">
        <v>133</v>
      </c>
      <c r="BB1106" t="s">
        <v>135</v>
      </c>
      <c r="BC1106" t="s">
        <v>992</v>
      </c>
      <c r="BD1106">
        <v>1</v>
      </c>
      <c r="BF1106" s="2">
        <v>42433</v>
      </c>
      <c r="BG1106" s="3" t="s">
        <v>125</v>
      </c>
      <c r="BH1106">
        <v>41054531300042</v>
      </c>
      <c r="BJ1106" t="s">
        <v>112</v>
      </c>
      <c r="BK1106" t="s">
        <v>993</v>
      </c>
      <c r="BL1106" t="s">
        <v>994</v>
      </c>
      <c r="BN1106" s="2">
        <v>42432</v>
      </c>
      <c r="BO1106">
        <v>3</v>
      </c>
      <c r="BQ1106">
        <v>1409</v>
      </c>
      <c r="BS1106" t="s">
        <v>117</v>
      </c>
      <c r="BT1106">
        <v>11</v>
      </c>
      <c r="BV1106">
        <v>27</v>
      </c>
      <c r="BX1106">
        <v>1</v>
      </c>
      <c r="BZ1106">
        <v>34255833500051</v>
      </c>
      <c r="CB1106" t="s">
        <v>112</v>
      </c>
      <c r="CC1106">
        <v>1</v>
      </c>
      <c r="CE1106">
        <v>3</v>
      </c>
      <c r="CG1106">
        <v>41054531300042</v>
      </c>
      <c r="CI1106" t="s">
        <v>109</v>
      </c>
      <c r="CK1106">
        <v>3</v>
      </c>
      <c r="CQ1106" t="s">
        <v>110</v>
      </c>
      <c r="CR1106" s="2">
        <v>42460</v>
      </c>
      <c r="CS1106">
        <v>0</v>
      </c>
      <c r="CU1106" t="s">
        <v>109</v>
      </c>
      <c r="CV1106" t="s">
        <v>111</v>
      </c>
      <c r="CW1106">
        <v>41054531300042</v>
      </c>
      <c r="CY1106" t="s">
        <v>112</v>
      </c>
      <c r="CZ1106" t="s">
        <v>113</v>
      </c>
      <c r="DA1106" t="s">
        <v>114</v>
      </c>
      <c r="DB1106" t="s">
        <v>115</v>
      </c>
      <c r="DC1106">
        <v>1</v>
      </c>
    </row>
    <row r="1107" spans="1:107" x14ac:dyDescent="0.2">
      <c r="A1107" t="s">
        <v>108</v>
      </c>
      <c r="B1107">
        <v>0</v>
      </c>
      <c r="D1107" t="s">
        <v>109</v>
      </c>
      <c r="K1107">
        <v>1</v>
      </c>
      <c r="M1107">
        <v>2</v>
      </c>
      <c r="N1107" t="s">
        <v>990</v>
      </c>
      <c r="O1107">
        <v>0</v>
      </c>
      <c r="V1107">
        <v>6127975</v>
      </c>
      <c r="W1107" s="2">
        <v>42432</v>
      </c>
      <c r="X1107">
        <v>4</v>
      </c>
      <c r="Y1107">
        <v>2</v>
      </c>
      <c r="Z1107">
        <v>2</v>
      </c>
      <c r="AB1107">
        <v>0</v>
      </c>
      <c r="AC1107">
        <v>0</v>
      </c>
      <c r="AD1107" s="2">
        <v>42433</v>
      </c>
      <c r="AE1107" s="3" t="s">
        <v>991</v>
      </c>
      <c r="AF1107">
        <v>23</v>
      </c>
      <c r="AG1107">
        <v>23</v>
      </c>
      <c r="AH1107" s="3" t="s">
        <v>1004</v>
      </c>
      <c r="AI1107">
        <v>2</v>
      </c>
      <c r="AJ1107">
        <v>2</v>
      </c>
      <c r="AK1107" t="s">
        <v>484</v>
      </c>
      <c r="AL1107">
        <v>2933</v>
      </c>
      <c r="AM1107">
        <v>0.1</v>
      </c>
      <c r="AN1107">
        <v>0.1</v>
      </c>
      <c r="AO1107">
        <v>712</v>
      </c>
      <c r="AP1107">
        <v>712</v>
      </c>
      <c r="AQ1107">
        <v>454</v>
      </c>
      <c r="AR1107">
        <v>454</v>
      </c>
      <c r="AS1107">
        <v>2933</v>
      </c>
      <c r="AT1107">
        <v>10</v>
      </c>
      <c r="AU1107">
        <v>10</v>
      </c>
      <c r="AV1107">
        <v>0.1</v>
      </c>
      <c r="AW1107">
        <v>0.1</v>
      </c>
      <c r="AZ1107">
        <v>133</v>
      </c>
      <c r="BA1107">
        <v>133</v>
      </c>
      <c r="BB1107" t="s">
        <v>135</v>
      </c>
      <c r="BC1107" t="s">
        <v>992</v>
      </c>
      <c r="BD1107">
        <v>1</v>
      </c>
      <c r="BF1107" s="2">
        <v>42433</v>
      </c>
      <c r="BG1107" s="3" t="s">
        <v>125</v>
      </c>
      <c r="BH1107">
        <v>41054531300042</v>
      </c>
      <c r="BJ1107" t="s">
        <v>112</v>
      </c>
      <c r="BK1107" t="s">
        <v>993</v>
      </c>
      <c r="BL1107" t="s">
        <v>994</v>
      </c>
      <c r="BN1107" s="2">
        <v>42432</v>
      </c>
      <c r="BO1107">
        <v>3</v>
      </c>
      <c r="BQ1107">
        <v>1409</v>
      </c>
      <c r="BS1107" t="s">
        <v>117</v>
      </c>
      <c r="BT1107">
        <v>11</v>
      </c>
      <c r="BV1107">
        <v>27</v>
      </c>
      <c r="BX1107">
        <v>1</v>
      </c>
      <c r="BZ1107">
        <v>34255833500051</v>
      </c>
      <c r="CB1107" t="s">
        <v>112</v>
      </c>
      <c r="CC1107">
        <v>1</v>
      </c>
      <c r="CE1107">
        <v>3</v>
      </c>
      <c r="CG1107">
        <v>41054531300042</v>
      </c>
      <c r="CI1107" t="s">
        <v>109</v>
      </c>
      <c r="CK1107">
        <v>3</v>
      </c>
      <c r="CQ1107" t="s">
        <v>110</v>
      </c>
      <c r="CR1107" s="2">
        <v>42460</v>
      </c>
      <c r="CS1107">
        <v>0</v>
      </c>
      <c r="CU1107" t="s">
        <v>109</v>
      </c>
      <c r="CV1107" t="s">
        <v>111</v>
      </c>
      <c r="CW1107">
        <v>41054531300042</v>
      </c>
      <c r="CY1107" t="s">
        <v>112</v>
      </c>
      <c r="CZ1107" t="s">
        <v>113</v>
      </c>
      <c r="DA1107" t="s">
        <v>114</v>
      </c>
      <c r="DB1107" t="s">
        <v>115</v>
      </c>
      <c r="DC1107">
        <v>1</v>
      </c>
    </row>
    <row r="1108" spans="1:107" x14ac:dyDescent="0.2">
      <c r="A1108" t="s">
        <v>108</v>
      </c>
      <c r="B1108">
        <v>0</v>
      </c>
      <c r="D1108" t="s">
        <v>109</v>
      </c>
      <c r="K1108">
        <v>1</v>
      </c>
      <c r="M1108">
        <v>2</v>
      </c>
      <c r="N1108" t="s">
        <v>990</v>
      </c>
      <c r="O1108">
        <v>0</v>
      </c>
      <c r="V1108">
        <v>6127975</v>
      </c>
      <c r="W1108" s="2">
        <v>42432</v>
      </c>
      <c r="X1108">
        <v>4</v>
      </c>
      <c r="Y1108">
        <v>1</v>
      </c>
      <c r="Z1108">
        <v>1</v>
      </c>
      <c r="AB1108">
        <v>0</v>
      </c>
      <c r="AC1108">
        <v>0</v>
      </c>
      <c r="AD1108" s="2">
        <v>42433</v>
      </c>
      <c r="AE1108" s="3" t="s">
        <v>991</v>
      </c>
      <c r="AF1108">
        <v>23</v>
      </c>
      <c r="AG1108">
        <v>23</v>
      </c>
      <c r="AH1108" s="3" t="s">
        <v>1002</v>
      </c>
      <c r="AI1108">
        <v>2</v>
      </c>
      <c r="AJ1108">
        <v>2</v>
      </c>
      <c r="AK1108" t="s">
        <v>485</v>
      </c>
      <c r="AL1108">
        <v>5751</v>
      </c>
      <c r="AM1108">
        <v>0.02</v>
      </c>
      <c r="AN1108">
        <v>0.02</v>
      </c>
      <c r="AQ1108">
        <v>454</v>
      </c>
      <c r="AR1108">
        <v>454</v>
      </c>
      <c r="AS1108">
        <v>5751</v>
      </c>
      <c r="AT1108">
        <v>10</v>
      </c>
      <c r="AU1108">
        <v>10</v>
      </c>
      <c r="AV1108">
        <v>0.02</v>
      </c>
      <c r="AW1108">
        <v>0.02</v>
      </c>
      <c r="AZ1108">
        <v>133</v>
      </c>
      <c r="BA1108">
        <v>133</v>
      </c>
      <c r="BB1108" t="s">
        <v>135</v>
      </c>
      <c r="BC1108" t="s">
        <v>992</v>
      </c>
      <c r="BD1108">
        <v>1</v>
      </c>
      <c r="BF1108" s="2">
        <v>42433</v>
      </c>
      <c r="BG1108" s="3" t="s">
        <v>125</v>
      </c>
      <c r="BH1108">
        <v>41054531300042</v>
      </c>
      <c r="BJ1108" t="s">
        <v>112</v>
      </c>
      <c r="BK1108" t="s">
        <v>993</v>
      </c>
      <c r="BL1108" t="s">
        <v>994</v>
      </c>
      <c r="BN1108" s="2">
        <v>42432</v>
      </c>
      <c r="BO1108">
        <v>3</v>
      </c>
      <c r="BQ1108">
        <v>1409</v>
      </c>
      <c r="BS1108" t="s">
        <v>117</v>
      </c>
      <c r="BT1108">
        <v>11</v>
      </c>
      <c r="BV1108">
        <v>27</v>
      </c>
      <c r="BX1108">
        <v>1</v>
      </c>
      <c r="BZ1108">
        <v>34255833500051</v>
      </c>
      <c r="CB1108" t="s">
        <v>112</v>
      </c>
      <c r="CC1108">
        <v>1</v>
      </c>
      <c r="CE1108">
        <v>3</v>
      </c>
      <c r="CG1108">
        <v>41054531300042</v>
      </c>
      <c r="CI1108" t="s">
        <v>109</v>
      </c>
      <c r="CK1108">
        <v>3</v>
      </c>
      <c r="CQ1108" t="s">
        <v>110</v>
      </c>
      <c r="CR1108" s="2">
        <v>42460</v>
      </c>
      <c r="CS1108">
        <v>0</v>
      </c>
      <c r="CU1108" t="s">
        <v>109</v>
      </c>
      <c r="CV1108" t="s">
        <v>111</v>
      </c>
      <c r="CW1108">
        <v>41054531300042</v>
      </c>
      <c r="CY1108" t="s">
        <v>112</v>
      </c>
      <c r="CZ1108" t="s">
        <v>113</v>
      </c>
      <c r="DA1108" t="s">
        <v>114</v>
      </c>
      <c r="DB1108" t="s">
        <v>115</v>
      </c>
      <c r="DC1108">
        <v>1</v>
      </c>
    </row>
    <row r="1109" spans="1:107" x14ac:dyDescent="0.2">
      <c r="A1109" t="s">
        <v>108</v>
      </c>
      <c r="B1109">
        <v>0</v>
      </c>
      <c r="D1109" t="s">
        <v>109</v>
      </c>
      <c r="K1109">
        <v>1</v>
      </c>
      <c r="M1109">
        <v>2</v>
      </c>
      <c r="N1109" t="s">
        <v>990</v>
      </c>
      <c r="O1109">
        <v>0</v>
      </c>
      <c r="V1109">
        <v>6127975</v>
      </c>
      <c r="W1109" s="2">
        <v>42432</v>
      </c>
      <c r="X1109">
        <v>4</v>
      </c>
      <c r="Y1109">
        <v>1</v>
      </c>
      <c r="Z1109">
        <v>1</v>
      </c>
      <c r="AB1109">
        <v>0</v>
      </c>
      <c r="AC1109">
        <v>0</v>
      </c>
      <c r="AD1109" s="2">
        <v>42433</v>
      </c>
      <c r="AE1109" s="3" t="s">
        <v>991</v>
      </c>
      <c r="AF1109">
        <v>23</v>
      </c>
      <c r="AG1109">
        <v>23</v>
      </c>
      <c r="AH1109" s="3" t="s">
        <v>1000</v>
      </c>
      <c r="AI1109">
        <v>2</v>
      </c>
      <c r="AJ1109">
        <v>2</v>
      </c>
      <c r="AK1109" t="s">
        <v>486</v>
      </c>
      <c r="AL1109">
        <v>1178</v>
      </c>
      <c r="AM1109">
        <v>5.0000000000000001E-3</v>
      </c>
      <c r="AN1109">
        <v>5.0000000000000001E-3</v>
      </c>
      <c r="AO1109">
        <v>712</v>
      </c>
      <c r="AP1109">
        <v>712</v>
      </c>
      <c r="AQ1109">
        <v>405</v>
      </c>
      <c r="AR1109">
        <v>405</v>
      </c>
      <c r="AS1109">
        <v>1178</v>
      </c>
      <c r="AT1109">
        <v>10</v>
      </c>
      <c r="AU1109">
        <v>10</v>
      </c>
      <c r="AV1109">
        <v>5.0000000000000001E-3</v>
      </c>
      <c r="AW1109">
        <v>5.0000000000000001E-3</v>
      </c>
      <c r="AX1109">
        <v>1168</v>
      </c>
      <c r="AY1109">
        <v>1168</v>
      </c>
      <c r="AZ1109">
        <v>133</v>
      </c>
      <c r="BA1109">
        <v>133</v>
      </c>
      <c r="BB1109" t="s">
        <v>135</v>
      </c>
      <c r="BC1109" t="s">
        <v>992</v>
      </c>
      <c r="BD1109">
        <v>1</v>
      </c>
      <c r="BF1109" s="2">
        <v>42433</v>
      </c>
      <c r="BG1109" s="3" t="s">
        <v>125</v>
      </c>
      <c r="BH1109">
        <v>41054531300042</v>
      </c>
      <c r="BJ1109" t="s">
        <v>112</v>
      </c>
      <c r="BK1109" t="s">
        <v>993</v>
      </c>
      <c r="BL1109" t="s">
        <v>994</v>
      </c>
      <c r="BN1109" s="2">
        <v>42432</v>
      </c>
      <c r="BO1109">
        <v>3</v>
      </c>
      <c r="BQ1109">
        <v>1409</v>
      </c>
      <c r="BS1109" t="s">
        <v>117</v>
      </c>
      <c r="BT1109">
        <v>11</v>
      </c>
      <c r="BV1109">
        <v>27</v>
      </c>
      <c r="BX1109">
        <v>1</v>
      </c>
      <c r="BZ1109">
        <v>34255833500051</v>
      </c>
      <c r="CB1109" t="s">
        <v>112</v>
      </c>
      <c r="CC1109">
        <v>1</v>
      </c>
      <c r="CE1109">
        <v>3</v>
      </c>
      <c r="CG1109">
        <v>41054531300042</v>
      </c>
      <c r="CI1109" t="s">
        <v>109</v>
      </c>
      <c r="CK1109">
        <v>3</v>
      </c>
      <c r="CQ1109" t="s">
        <v>110</v>
      </c>
      <c r="CR1109" s="2">
        <v>42460</v>
      </c>
      <c r="CS1109">
        <v>0</v>
      </c>
      <c r="CU1109" t="s">
        <v>109</v>
      </c>
      <c r="CV1109" t="s">
        <v>111</v>
      </c>
      <c r="CW1109">
        <v>41054531300042</v>
      </c>
      <c r="CY1109" t="s">
        <v>112</v>
      </c>
      <c r="CZ1109" t="s">
        <v>113</v>
      </c>
      <c r="DA1109" t="s">
        <v>114</v>
      </c>
      <c r="DB1109" t="s">
        <v>115</v>
      </c>
      <c r="DC1109">
        <v>1</v>
      </c>
    </row>
    <row r="1110" spans="1:107" x14ac:dyDescent="0.2">
      <c r="A1110" t="s">
        <v>108</v>
      </c>
      <c r="B1110">
        <v>0</v>
      </c>
      <c r="D1110" t="s">
        <v>109</v>
      </c>
      <c r="K1110">
        <v>1</v>
      </c>
      <c r="M1110">
        <v>2</v>
      </c>
      <c r="N1110" t="s">
        <v>990</v>
      </c>
      <c r="O1110">
        <v>0</v>
      </c>
      <c r="V1110">
        <v>6127975</v>
      </c>
      <c r="W1110" s="2">
        <v>42432</v>
      </c>
      <c r="X1110">
        <v>4</v>
      </c>
      <c r="Y1110">
        <v>1</v>
      </c>
      <c r="Z1110">
        <v>1</v>
      </c>
      <c r="AB1110">
        <v>0</v>
      </c>
      <c r="AC1110">
        <v>0</v>
      </c>
      <c r="AD1110" s="2">
        <v>42433</v>
      </c>
      <c r="AE1110" s="3" t="s">
        <v>991</v>
      </c>
      <c r="AF1110">
        <v>23</v>
      </c>
      <c r="AG1110">
        <v>23</v>
      </c>
      <c r="AH1110" s="3" t="s">
        <v>1000</v>
      </c>
      <c r="AI1110">
        <v>2</v>
      </c>
      <c r="AJ1110">
        <v>2</v>
      </c>
      <c r="AK1110" t="s">
        <v>487</v>
      </c>
      <c r="AL1110">
        <v>1179</v>
      </c>
      <c r="AM1110">
        <v>5.0000000000000001E-3</v>
      </c>
      <c r="AN1110">
        <v>5.0000000000000001E-3</v>
      </c>
      <c r="AO1110">
        <v>712</v>
      </c>
      <c r="AP1110">
        <v>712</v>
      </c>
      <c r="AQ1110">
        <v>405</v>
      </c>
      <c r="AR1110">
        <v>405</v>
      </c>
      <c r="AS1110">
        <v>1179</v>
      </c>
      <c r="AT1110">
        <v>10</v>
      </c>
      <c r="AU1110">
        <v>10</v>
      </c>
      <c r="AV1110">
        <v>5.0000000000000001E-3</v>
      </c>
      <c r="AW1110">
        <v>5.0000000000000001E-3</v>
      </c>
      <c r="AX1110">
        <v>1168</v>
      </c>
      <c r="AY1110">
        <v>1168</v>
      </c>
      <c r="AZ1110">
        <v>133</v>
      </c>
      <c r="BA1110">
        <v>133</v>
      </c>
      <c r="BB1110" t="s">
        <v>135</v>
      </c>
      <c r="BC1110" t="s">
        <v>992</v>
      </c>
      <c r="BD1110">
        <v>1</v>
      </c>
      <c r="BF1110" s="2">
        <v>42433</v>
      </c>
      <c r="BG1110" s="3" t="s">
        <v>125</v>
      </c>
      <c r="BH1110">
        <v>41054531300042</v>
      </c>
      <c r="BJ1110" t="s">
        <v>112</v>
      </c>
      <c r="BK1110" t="s">
        <v>993</v>
      </c>
      <c r="BL1110" t="s">
        <v>994</v>
      </c>
      <c r="BN1110" s="2">
        <v>42432</v>
      </c>
      <c r="BO1110">
        <v>3</v>
      </c>
      <c r="BQ1110">
        <v>1409</v>
      </c>
      <c r="BS1110" t="s">
        <v>117</v>
      </c>
      <c r="BT1110">
        <v>11</v>
      </c>
      <c r="BV1110">
        <v>27</v>
      </c>
      <c r="BX1110">
        <v>1</v>
      </c>
      <c r="BZ1110">
        <v>34255833500051</v>
      </c>
      <c r="CB1110" t="s">
        <v>112</v>
      </c>
      <c r="CC1110">
        <v>1</v>
      </c>
      <c r="CE1110">
        <v>3</v>
      </c>
      <c r="CG1110">
        <v>41054531300042</v>
      </c>
      <c r="CI1110" t="s">
        <v>109</v>
      </c>
      <c r="CK1110">
        <v>3</v>
      </c>
      <c r="CQ1110" t="s">
        <v>110</v>
      </c>
      <c r="CR1110" s="2">
        <v>42460</v>
      </c>
      <c r="CS1110">
        <v>0</v>
      </c>
      <c r="CU1110" t="s">
        <v>109</v>
      </c>
      <c r="CV1110" t="s">
        <v>111</v>
      </c>
      <c r="CW1110">
        <v>41054531300042</v>
      </c>
      <c r="CY1110" t="s">
        <v>112</v>
      </c>
      <c r="CZ1110" t="s">
        <v>113</v>
      </c>
      <c r="DA1110" t="s">
        <v>114</v>
      </c>
      <c r="DB1110" t="s">
        <v>115</v>
      </c>
      <c r="DC1110">
        <v>1</v>
      </c>
    </row>
    <row r="1111" spans="1:107" x14ac:dyDescent="0.2">
      <c r="A1111" t="s">
        <v>108</v>
      </c>
      <c r="B1111">
        <v>0</v>
      </c>
      <c r="D1111" t="s">
        <v>109</v>
      </c>
      <c r="K1111">
        <v>1</v>
      </c>
      <c r="M1111">
        <v>2</v>
      </c>
      <c r="N1111" t="s">
        <v>990</v>
      </c>
      <c r="O1111">
        <v>0</v>
      </c>
      <c r="V1111">
        <v>6127975</v>
      </c>
      <c r="W1111" s="2">
        <v>42432</v>
      </c>
      <c r="X1111">
        <v>4</v>
      </c>
      <c r="Y1111">
        <v>1</v>
      </c>
      <c r="Z1111">
        <v>1</v>
      </c>
      <c r="AB1111">
        <v>0</v>
      </c>
      <c r="AC1111">
        <v>0</v>
      </c>
      <c r="AD1111" s="2">
        <v>42433</v>
      </c>
      <c r="AE1111" s="3" t="s">
        <v>991</v>
      </c>
      <c r="AF1111">
        <v>23</v>
      </c>
      <c r="AG1111">
        <v>23</v>
      </c>
      <c r="AH1111" s="3" t="s">
        <v>1000</v>
      </c>
      <c r="AI1111">
        <v>2</v>
      </c>
      <c r="AJ1111">
        <v>2</v>
      </c>
      <c r="AK1111" t="s">
        <v>488</v>
      </c>
      <c r="AL1111">
        <v>1742</v>
      </c>
      <c r="AM1111">
        <v>5.0000000000000001E-3</v>
      </c>
      <c r="AN1111">
        <v>5.0000000000000001E-3</v>
      </c>
      <c r="AO1111">
        <v>712</v>
      </c>
      <c r="AP1111">
        <v>712</v>
      </c>
      <c r="AQ1111">
        <v>405</v>
      </c>
      <c r="AR1111">
        <v>405</v>
      </c>
      <c r="AS1111">
        <v>1742</v>
      </c>
      <c r="AT1111">
        <v>10</v>
      </c>
      <c r="AU1111">
        <v>10</v>
      </c>
      <c r="AV1111">
        <v>5.0000000000000001E-3</v>
      </c>
      <c r="AW1111">
        <v>5.0000000000000001E-3</v>
      </c>
      <c r="AX1111">
        <v>1168</v>
      </c>
      <c r="AY1111">
        <v>1168</v>
      </c>
      <c r="AZ1111">
        <v>133</v>
      </c>
      <c r="BA1111">
        <v>133</v>
      </c>
      <c r="BB1111" t="s">
        <v>135</v>
      </c>
      <c r="BC1111" t="s">
        <v>992</v>
      </c>
      <c r="BD1111">
        <v>1</v>
      </c>
      <c r="BF1111" s="2">
        <v>42433</v>
      </c>
      <c r="BG1111" s="3" t="s">
        <v>125</v>
      </c>
      <c r="BH1111">
        <v>41054531300042</v>
      </c>
      <c r="BJ1111" t="s">
        <v>112</v>
      </c>
      <c r="BK1111" t="s">
        <v>993</v>
      </c>
      <c r="BL1111" t="s">
        <v>994</v>
      </c>
      <c r="BN1111" s="2">
        <v>42432</v>
      </c>
      <c r="BO1111">
        <v>3</v>
      </c>
      <c r="BQ1111">
        <v>1409</v>
      </c>
      <c r="BS1111" t="s">
        <v>117</v>
      </c>
      <c r="BT1111">
        <v>11</v>
      </c>
      <c r="BV1111">
        <v>27</v>
      </c>
      <c r="BX1111">
        <v>1</v>
      </c>
      <c r="BZ1111">
        <v>34255833500051</v>
      </c>
      <c r="CB1111" t="s">
        <v>112</v>
      </c>
      <c r="CC1111">
        <v>1</v>
      </c>
      <c r="CE1111">
        <v>3</v>
      </c>
      <c r="CG1111">
        <v>41054531300042</v>
      </c>
      <c r="CI1111" t="s">
        <v>109</v>
      </c>
      <c r="CK1111">
        <v>3</v>
      </c>
      <c r="CQ1111" t="s">
        <v>110</v>
      </c>
      <c r="CR1111" s="2">
        <v>42460</v>
      </c>
      <c r="CS1111">
        <v>0</v>
      </c>
      <c r="CU1111" t="s">
        <v>109</v>
      </c>
      <c r="CV1111" t="s">
        <v>111</v>
      </c>
      <c r="CW1111">
        <v>41054531300042</v>
      </c>
      <c r="CY1111" t="s">
        <v>112</v>
      </c>
      <c r="CZ1111" t="s">
        <v>113</v>
      </c>
      <c r="DA1111" t="s">
        <v>114</v>
      </c>
      <c r="DB1111" t="s">
        <v>115</v>
      </c>
      <c r="DC1111">
        <v>1</v>
      </c>
    </row>
    <row r="1112" spans="1:107" x14ac:dyDescent="0.2">
      <c r="A1112" t="s">
        <v>108</v>
      </c>
      <c r="B1112">
        <v>0</v>
      </c>
      <c r="D1112" t="s">
        <v>109</v>
      </c>
      <c r="K1112">
        <v>1</v>
      </c>
      <c r="M1112">
        <v>2</v>
      </c>
      <c r="N1112" t="s">
        <v>990</v>
      </c>
      <c r="O1112">
        <v>0</v>
      </c>
      <c r="V1112">
        <v>6127975</v>
      </c>
      <c r="W1112" s="2">
        <v>42432</v>
      </c>
      <c r="X1112">
        <v>4</v>
      </c>
      <c r="Y1112">
        <v>2</v>
      </c>
      <c r="Z1112">
        <v>2</v>
      </c>
      <c r="AA1112" t="s">
        <v>352</v>
      </c>
      <c r="AB1112">
        <v>0</v>
      </c>
      <c r="AC1112">
        <v>0</v>
      </c>
      <c r="AD1112" s="2">
        <v>42433</v>
      </c>
      <c r="AE1112" s="3" t="s">
        <v>991</v>
      </c>
      <c r="AF1112">
        <v>23</v>
      </c>
      <c r="AG1112">
        <v>23</v>
      </c>
      <c r="AH1112" s="3" t="s">
        <v>1000</v>
      </c>
      <c r="AI1112">
        <v>2</v>
      </c>
      <c r="AJ1112">
        <v>2</v>
      </c>
      <c r="AK1112" t="s">
        <v>489</v>
      </c>
      <c r="AL1112">
        <v>1743</v>
      </c>
      <c r="AM1112">
        <v>1.4999999999999999E-2</v>
      </c>
      <c r="AN1112">
        <v>1.4999999999999999E-2</v>
      </c>
      <c r="AO1112">
        <v>712</v>
      </c>
      <c r="AP1112">
        <v>712</v>
      </c>
      <c r="AQ1112">
        <v>405</v>
      </c>
      <c r="AR1112">
        <v>405</v>
      </c>
      <c r="AS1112">
        <v>1743</v>
      </c>
      <c r="AT1112">
        <v>10</v>
      </c>
      <c r="AU1112">
        <v>10</v>
      </c>
      <c r="AV1112">
        <v>1.4999999999999999E-2</v>
      </c>
      <c r="AW1112">
        <v>1.4999999999999999E-2</v>
      </c>
      <c r="AX1112">
        <v>1168</v>
      </c>
      <c r="AY1112">
        <v>1168</v>
      </c>
      <c r="AZ1112">
        <v>133</v>
      </c>
      <c r="BA1112">
        <v>133</v>
      </c>
      <c r="BB1112" t="s">
        <v>135</v>
      </c>
      <c r="BC1112" t="s">
        <v>992</v>
      </c>
      <c r="BD1112">
        <v>1</v>
      </c>
      <c r="BF1112" s="2">
        <v>42433</v>
      </c>
      <c r="BG1112" s="3" t="s">
        <v>125</v>
      </c>
      <c r="BH1112">
        <v>41054531300042</v>
      </c>
      <c r="BJ1112" t="s">
        <v>112</v>
      </c>
      <c r="BK1112" t="s">
        <v>993</v>
      </c>
      <c r="BL1112" t="s">
        <v>994</v>
      </c>
      <c r="BN1112" s="2">
        <v>42432</v>
      </c>
      <c r="BO1112">
        <v>3</v>
      </c>
      <c r="BQ1112">
        <v>1409</v>
      </c>
      <c r="BS1112" t="s">
        <v>117</v>
      </c>
      <c r="BT1112">
        <v>11</v>
      </c>
      <c r="BV1112">
        <v>27</v>
      </c>
      <c r="BX1112">
        <v>1</v>
      </c>
      <c r="BZ1112">
        <v>34255833500051</v>
      </c>
      <c r="CB1112" t="s">
        <v>112</v>
      </c>
      <c r="CC1112">
        <v>1</v>
      </c>
      <c r="CE1112">
        <v>3</v>
      </c>
      <c r="CG1112">
        <v>41054531300042</v>
      </c>
      <c r="CI1112" t="s">
        <v>109</v>
      </c>
      <c r="CK1112">
        <v>3</v>
      </c>
      <c r="CQ1112" t="s">
        <v>110</v>
      </c>
      <c r="CR1112" s="2">
        <v>42460</v>
      </c>
      <c r="CS1112">
        <v>0</v>
      </c>
      <c r="CU1112" t="s">
        <v>109</v>
      </c>
      <c r="CV1112" t="s">
        <v>111</v>
      </c>
      <c r="CW1112">
        <v>41054531300042</v>
      </c>
      <c r="CY1112" t="s">
        <v>112</v>
      </c>
      <c r="CZ1112" t="s">
        <v>113</v>
      </c>
      <c r="DA1112" t="s">
        <v>114</v>
      </c>
      <c r="DB1112" t="s">
        <v>115</v>
      </c>
      <c r="DC1112">
        <v>1</v>
      </c>
    </row>
    <row r="1113" spans="1:107" x14ac:dyDescent="0.2">
      <c r="A1113" t="s">
        <v>108</v>
      </c>
      <c r="B1113">
        <v>0</v>
      </c>
      <c r="D1113" t="s">
        <v>109</v>
      </c>
      <c r="K1113">
        <v>1</v>
      </c>
      <c r="M1113">
        <v>2</v>
      </c>
      <c r="N1113" t="s">
        <v>990</v>
      </c>
      <c r="O1113">
        <v>0</v>
      </c>
      <c r="V1113">
        <v>6127975</v>
      </c>
      <c r="W1113" s="2">
        <v>42432</v>
      </c>
      <c r="X1113">
        <v>4</v>
      </c>
      <c r="Y1113">
        <v>1</v>
      </c>
      <c r="Z1113">
        <v>1</v>
      </c>
      <c r="AB1113">
        <v>0</v>
      </c>
      <c r="AC1113">
        <v>0</v>
      </c>
      <c r="AD1113" s="2">
        <v>42433</v>
      </c>
      <c r="AE1113" s="3" t="s">
        <v>991</v>
      </c>
      <c r="AF1113">
        <v>23</v>
      </c>
      <c r="AG1113">
        <v>23</v>
      </c>
      <c r="AH1113" s="3" t="s">
        <v>1000</v>
      </c>
      <c r="AI1113">
        <v>2</v>
      </c>
      <c r="AJ1113">
        <v>2</v>
      </c>
      <c r="AK1113" t="s">
        <v>490</v>
      </c>
      <c r="AL1113">
        <v>1181</v>
      </c>
      <c r="AM1113">
        <v>5.0000000000000001E-3</v>
      </c>
      <c r="AN1113">
        <v>5.0000000000000001E-3</v>
      </c>
      <c r="AO1113">
        <v>712</v>
      </c>
      <c r="AP1113">
        <v>712</v>
      </c>
      <c r="AQ1113">
        <v>405</v>
      </c>
      <c r="AR1113">
        <v>405</v>
      </c>
      <c r="AS1113">
        <v>1181</v>
      </c>
      <c r="AT1113">
        <v>10</v>
      </c>
      <c r="AU1113">
        <v>10</v>
      </c>
      <c r="AV1113">
        <v>5.0000000000000001E-3</v>
      </c>
      <c r="AW1113">
        <v>5.0000000000000001E-3</v>
      </c>
      <c r="AX1113">
        <v>1168</v>
      </c>
      <c r="AY1113">
        <v>1168</v>
      </c>
      <c r="AZ1113">
        <v>133</v>
      </c>
      <c r="BA1113">
        <v>133</v>
      </c>
      <c r="BB1113" t="s">
        <v>135</v>
      </c>
      <c r="BC1113" t="s">
        <v>992</v>
      </c>
      <c r="BD1113">
        <v>1</v>
      </c>
      <c r="BF1113" s="2">
        <v>42433</v>
      </c>
      <c r="BG1113" s="3" t="s">
        <v>125</v>
      </c>
      <c r="BH1113">
        <v>41054531300042</v>
      </c>
      <c r="BJ1113" t="s">
        <v>112</v>
      </c>
      <c r="BK1113" t="s">
        <v>993</v>
      </c>
      <c r="BL1113" t="s">
        <v>994</v>
      </c>
      <c r="BN1113" s="2">
        <v>42432</v>
      </c>
      <c r="BO1113">
        <v>3</v>
      </c>
      <c r="BQ1113">
        <v>1409</v>
      </c>
      <c r="BS1113" t="s">
        <v>117</v>
      </c>
      <c r="BT1113">
        <v>11</v>
      </c>
      <c r="BV1113">
        <v>27</v>
      </c>
      <c r="BX1113">
        <v>1</v>
      </c>
      <c r="BZ1113">
        <v>34255833500051</v>
      </c>
      <c r="CB1113" t="s">
        <v>112</v>
      </c>
      <c r="CC1113">
        <v>1</v>
      </c>
      <c r="CE1113">
        <v>3</v>
      </c>
      <c r="CG1113">
        <v>41054531300042</v>
      </c>
      <c r="CI1113" t="s">
        <v>109</v>
      </c>
      <c r="CK1113">
        <v>3</v>
      </c>
      <c r="CQ1113" t="s">
        <v>110</v>
      </c>
      <c r="CR1113" s="2">
        <v>42460</v>
      </c>
      <c r="CS1113">
        <v>0</v>
      </c>
      <c r="CU1113" t="s">
        <v>109</v>
      </c>
      <c r="CV1113" t="s">
        <v>111</v>
      </c>
      <c r="CW1113">
        <v>41054531300042</v>
      </c>
      <c r="CY1113" t="s">
        <v>112</v>
      </c>
      <c r="CZ1113" t="s">
        <v>113</v>
      </c>
      <c r="DA1113" t="s">
        <v>114</v>
      </c>
      <c r="DB1113" t="s">
        <v>115</v>
      </c>
      <c r="DC1113">
        <v>1</v>
      </c>
    </row>
    <row r="1114" spans="1:107" x14ac:dyDescent="0.2">
      <c r="A1114" t="s">
        <v>108</v>
      </c>
      <c r="B1114">
        <v>0</v>
      </c>
      <c r="D1114" t="s">
        <v>109</v>
      </c>
      <c r="K1114">
        <v>1</v>
      </c>
      <c r="M1114">
        <v>2</v>
      </c>
      <c r="N1114" t="s">
        <v>990</v>
      </c>
      <c r="O1114">
        <v>0</v>
      </c>
      <c r="V1114">
        <v>6127975</v>
      </c>
      <c r="W1114" s="2">
        <v>42432</v>
      </c>
      <c r="X1114">
        <v>4</v>
      </c>
      <c r="Y1114">
        <v>1</v>
      </c>
      <c r="Z1114">
        <v>1</v>
      </c>
      <c r="AB1114">
        <v>0</v>
      </c>
      <c r="AC1114">
        <v>0</v>
      </c>
      <c r="AD1114" s="2">
        <v>42433</v>
      </c>
      <c r="AE1114" s="3" t="s">
        <v>991</v>
      </c>
      <c r="AF1114">
        <v>23</v>
      </c>
      <c r="AG1114">
        <v>23</v>
      </c>
      <c r="AH1114" s="3" t="s">
        <v>1000</v>
      </c>
      <c r="AI1114">
        <v>2</v>
      </c>
      <c r="AJ1114">
        <v>2</v>
      </c>
      <c r="AK1114" t="s">
        <v>491</v>
      </c>
      <c r="AL1114">
        <v>2941</v>
      </c>
      <c r="AM1114">
        <v>5.0000000000000001E-3</v>
      </c>
      <c r="AN1114">
        <v>5.0000000000000001E-3</v>
      </c>
      <c r="AO1114">
        <v>712</v>
      </c>
      <c r="AP1114">
        <v>712</v>
      </c>
      <c r="AQ1114">
        <v>405</v>
      </c>
      <c r="AR1114">
        <v>405</v>
      </c>
      <c r="AS1114">
        <v>2941</v>
      </c>
      <c r="AT1114">
        <v>10</v>
      </c>
      <c r="AU1114">
        <v>10</v>
      </c>
      <c r="AV1114">
        <v>5.0000000000000001E-3</v>
      </c>
      <c r="AW1114">
        <v>5.0000000000000001E-3</v>
      </c>
      <c r="AX1114">
        <v>1168</v>
      </c>
      <c r="AY1114">
        <v>1168</v>
      </c>
      <c r="AZ1114">
        <v>133</v>
      </c>
      <c r="BA1114">
        <v>133</v>
      </c>
      <c r="BB1114" t="s">
        <v>135</v>
      </c>
      <c r="BC1114" t="s">
        <v>992</v>
      </c>
      <c r="BD1114">
        <v>1</v>
      </c>
      <c r="BF1114" s="2">
        <v>42433</v>
      </c>
      <c r="BG1114" s="3" t="s">
        <v>125</v>
      </c>
      <c r="BH1114">
        <v>41054531300042</v>
      </c>
      <c r="BJ1114" t="s">
        <v>112</v>
      </c>
      <c r="BK1114" t="s">
        <v>993</v>
      </c>
      <c r="BL1114" t="s">
        <v>994</v>
      </c>
      <c r="BN1114" s="2">
        <v>42432</v>
      </c>
      <c r="BO1114">
        <v>3</v>
      </c>
      <c r="BQ1114">
        <v>1409</v>
      </c>
      <c r="BS1114" t="s">
        <v>117</v>
      </c>
      <c r="BT1114">
        <v>11</v>
      </c>
      <c r="BV1114">
        <v>27</v>
      </c>
      <c r="BX1114">
        <v>1</v>
      </c>
      <c r="BZ1114">
        <v>34255833500051</v>
      </c>
      <c r="CB1114" t="s">
        <v>112</v>
      </c>
      <c r="CC1114">
        <v>1</v>
      </c>
      <c r="CE1114">
        <v>3</v>
      </c>
      <c r="CG1114">
        <v>41054531300042</v>
      </c>
      <c r="CI1114" t="s">
        <v>109</v>
      </c>
      <c r="CK1114">
        <v>3</v>
      </c>
      <c r="CQ1114" t="s">
        <v>110</v>
      </c>
      <c r="CR1114" s="2">
        <v>42460</v>
      </c>
      <c r="CS1114">
        <v>0</v>
      </c>
      <c r="CU1114" t="s">
        <v>109</v>
      </c>
      <c r="CV1114" t="s">
        <v>111</v>
      </c>
      <c r="CW1114">
        <v>41054531300042</v>
      </c>
      <c r="CY1114" t="s">
        <v>112</v>
      </c>
      <c r="CZ1114" t="s">
        <v>113</v>
      </c>
      <c r="DA1114" t="s">
        <v>114</v>
      </c>
      <c r="DB1114" t="s">
        <v>115</v>
      </c>
      <c r="DC1114">
        <v>1</v>
      </c>
    </row>
    <row r="1115" spans="1:107" x14ac:dyDescent="0.2">
      <c r="A1115" t="s">
        <v>108</v>
      </c>
      <c r="B1115">
        <v>0</v>
      </c>
      <c r="D1115" t="s">
        <v>109</v>
      </c>
      <c r="K1115">
        <v>1</v>
      </c>
      <c r="M1115">
        <v>2</v>
      </c>
      <c r="N1115" t="s">
        <v>990</v>
      </c>
      <c r="O1115">
        <v>0</v>
      </c>
      <c r="V1115">
        <v>6127975</v>
      </c>
      <c r="W1115" s="2">
        <v>42432</v>
      </c>
      <c r="X1115">
        <v>4</v>
      </c>
      <c r="Y1115">
        <v>1</v>
      </c>
      <c r="Z1115">
        <v>1</v>
      </c>
      <c r="AB1115">
        <v>0</v>
      </c>
      <c r="AC1115">
        <v>0</v>
      </c>
      <c r="AD1115" s="2">
        <v>42433</v>
      </c>
      <c r="AE1115" s="3" t="s">
        <v>991</v>
      </c>
      <c r="AF1115">
        <v>23</v>
      </c>
      <c r="AG1115">
        <v>23</v>
      </c>
      <c r="AH1115" s="3" t="s">
        <v>1016</v>
      </c>
      <c r="AI1115">
        <v>2</v>
      </c>
      <c r="AJ1115">
        <v>2</v>
      </c>
      <c r="AK1115" t="s">
        <v>492</v>
      </c>
      <c r="AL1115">
        <v>6455</v>
      </c>
      <c r="AM1115">
        <v>15</v>
      </c>
      <c r="AN1115">
        <v>15</v>
      </c>
      <c r="AQ1115">
        <v>327</v>
      </c>
      <c r="AR1115">
        <v>327</v>
      </c>
      <c r="AS1115">
        <v>6455</v>
      </c>
      <c r="AT1115">
        <v>1</v>
      </c>
      <c r="AU1115">
        <v>1</v>
      </c>
      <c r="AV1115">
        <v>110</v>
      </c>
      <c r="AW1115">
        <v>110</v>
      </c>
      <c r="AZ1115">
        <v>391</v>
      </c>
      <c r="BA1115">
        <v>391</v>
      </c>
      <c r="BB1115" t="s">
        <v>401</v>
      </c>
      <c r="BC1115" t="s">
        <v>992</v>
      </c>
      <c r="BD1115">
        <v>1</v>
      </c>
      <c r="BF1115" s="2">
        <v>42433</v>
      </c>
      <c r="BG1115" s="3" t="s">
        <v>125</v>
      </c>
      <c r="BH1115">
        <v>41054531300042</v>
      </c>
      <c r="BJ1115" t="s">
        <v>112</v>
      </c>
      <c r="BK1115" t="s">
        <v>993</v>
      </c>
      <c r="BL1115" t="s">
        <v>994</v>
      </c>
      <c r="BN1115" s="2">
        <v>42432</v>
      </c>
      <c r="BO1115">
        <v>3</v>
      </c>
      <c r="BQ1115">
        <v>1409</v>
      </c>
      <c r="BS1115" t="s">
        <v>117</v>
      </c>
      <c r="BT1115">
        <v>11</v>
      </c>
      <c r="BV1115">
        <v>27</v>
      </c>
      <c r="BX1115">
        <v>1</v>
      </c>
      <c r="BZ1115">
        <v>34255833500051</v>
      </c>
      <c r="CB1115" t="s">
        <v>112</v>
      </c>
      <c r="CC1115">
        <v>1</v>
      </c>
      <c r="CE1115">
        <v>3</v>
      </c>
      <c r="CG1115">
        <v>41054531300042</v>
      </c>
      <c r="CI1115" t="s">
        <v>109</v>
      </c>
      <c r="CK1115">
        <v>3</v>
      </c>
      <c r="CQ1115" t="s">
        <v>110</v>
      </c>
      <c r="CR1115" s="2">
        <v>42460</v>
      </c>
      <c r="CS1115">
        <v>0</v>
      </c>
      <c r="CU1115" t="s">
        <v>109</v>
      </c>
      <c r="CV1115" t="s">
        <v>111</v>
      </c>
      <c r="CW1115">
        <v>41054531300042</v>
      </c>
      <c r="CY1115" t="s">
        <v>112</v>
      </c>
      <c r="CZ1115" t="s">
        <v>113</v>
      </c>
      <c r="DA1115" t="s">
        <v>114</v>
      </c>
      <c r="DB1115" t="s">
        <v>115</v>
      </c>
      <c r="DC1115">
        <v>1</v>
      </c>
    </row>
    <row r="1116" spans="1:107" x14ac:dyDescent="0.2">
      <c r="A1116" t="s">
        <v>108</v>
      </c>
      <c r="B1116">
        <v>0</v>
      </c>
      <c r="D1116" t="s">
        <v>109</v>
      </c>
      <c r="K1116">
        <v>1</v>
      </c>
      <c r="M1116">
        <v>2</v>
      </c>
      <c r="N1116" t="s">
        <v>990</v>
      </c>
      <c r="O1116">
        <v>0</v>
      </c>
      <c r="V1116">
        <v>6127975</v>
      </c>
      <c r="W1116" s="2">
        <v>42432</v>
      </c>
      <c r="X1116">
        <v>4</v>
      </c>
      <c r="Y1116">
        <v>1</v>
      </c>
      <c r="Z1116">
        <v>1</v>
      </c>
      <c r="AB1116">
        <v>0</v>
      </c>
      <c r="AC1116">
        <v>0</v>
      </c>
      <c r="AD1116" s="2">
        <v>42433</v>
      </c>
      <c r="AE1116" s="3" t="s">
        <v>991</v>
      </c>
      <c r="AF1116">
        <v>23</v>
      </c>
      <c r="AG1116">
        <v>23</v>
      </c>
      <c r="AH1116" s="3" t="s">
        <v>995</v>
      </c>
      <c r="AI1116">
        <v>2</v>
      </c>
      <c r="AJ1116">
        <v>2</v>
      </c>
      <c r="AK1116" t="s">
        <v>493</v>
      </c>
      <c r="AL1116">
        <v>1494</v>
      </c>
      <c r="AM1116">
        <v>0.1</v>
      </c>
      <c r="AN1116">
        <v>0.1</v>
      </c>
      <c r="AQ1116">
        <v>426</v>
      </c>
      <c r="AR1116">
        <v>426</v>
      </c>
      <c r="AS1116">
        <v>1494</v>
      </c>
      <c r="AT1116">
        <v>10</v>
      </c>
      <c r="AU1116">
        <v>10</v>
      </c>
      <c r="AV1116">
        <v>0.1</v>
      </c>
      <c r="AW1116">
        <v>0.1</v>
      </c>
      <c r="AZ1116">
        <v>133</v>
      </c>
      <c r="BA1116">
        <v>133</v>
      </c>
      <c r="BB1116" t="s">
        <v>135</v>
      </c>
      <c r="BC1116" t="s">
        <v>992</v>
      </c>
      <c r="BD1116">
        <v>1</v>
      </c>
      <c r="BF1116" s="2">
        <v>42433</v>
      </c>
      <c r="BG1116" s="3" t="s">
        <v>125</v>
      </c>
      <c r="BH1116">
        <v>41054531300042</v>
      </c>
      <c r="BJ1116" t="s">
        <v>112</v>
      </c>
      <c r="BK1116" t="s">
        <v>993</v>
      </c>
      <c r="BL1116" t="s">
        <v>994</v>
      </c>
      <c r="BN1116" s="2">
        <v>42432</v>
      </c>
      <c r="BO1116">
        <v>3</v>
      </c>
      <c r="BQ1116">
        <v>1409</v>
      </c>
      <c r="BS1116" t="s">
        <v>117</v>
      </c>
      <c r="BT1116">
        <v>11</v>
      </c>
      <c r="BV1116">
        <v>27</v>
      </c>
      <c r="BX1116">
        <v>1</v>
      </c>
      <c r="BZ1116">
        <v>34255833500051</v>
      </c>
      <c r="CB1116" t="s">
        <v>112</v>
      </c>
      <c r="CC1116">
        <v>1</v>
      </c>
      <c r="CE1116">
        <v>3</v>
      </c>
      <c r="CG1116">
        <v>41054531300042</v>
      </c>
      <c r="CI1116" t="s">
        <v>109</v>
      </c>
      <c r="CK1116">
        <v>3</v>
      </c>
      <c r="CQ1116" t="s">
        <v>110</v>
      </c>
      <c r="CR1116" s="2">
        <v>42460</v>
      </c>
      <c r="CS1116">
        <v>0</v>
      </c>
      <c r="CU1116" t="s">
        <v>109</v>
      </c>
      <c r="CV1116" t="s">
        <v>111</v>
      </c>
      <c r="CW1116">
        <v>41054531300042</v>
      </c>
      <c r="CY1116" t="s">
        <v>112</v>
      </c>
      <c r="CZ1116" t="s">
        <v>113</v>
      </c>
      <c r="DA1116" t="s">
        <v>114</v>
      </c>
      <c r="DB1116" t="s">
        <v>115</v>
      </c>
      <c r="DC1116">
        <v>1</v>
      </c>
    </row>
    <row r="1117" spans="1:107" x14ac:dyDescent="0.2">
      <c r="A1117" t="s">
        <v>108</v>
      </c>
      <c r="B1117">
        <v>0</v>
      </c>
      <c r="D1117" t="s">
        <v>109</v>
      </c>
      <c r="K1117">
        <v>1</v>
      </c>
      <c r="M1117">
        <v>2</v>
      </c>
      <c r="N1117" t="s">
        <v>990</v>
      </c>
      <c r="O1117">
        <v>0</v>
      </c>
      <c r="V1117">
        <v>6127975</v>
      </c>
      <c r="W1117" s="2">
        <v>42432</v>
      </c>
      <c r="X1117">
        <v>4</v>
      </c>
      <c r="Y1117">
        <v>1</v>
      </c>
      <c r="Z1117">
        <v>1</v>
      </c>
      <c r="AB1117">
        <v>0</v>
      </c>
      <c r="AC1117">
        <v>0</v>
      </c>
      <c r="AD1117" s="2">
        <v>42433</v>
      </c>
      <c r="AE1117" s="3" t="s">
        <v>991</v>
      </c>
      <c r="AF1117">
        <v>23</v>
      </c>
      <c r="AG1117">
        <v>23</v>
      </c>
      <c r="AH1117" s="3" t="s">
        <v>1002</v>
      </c>
      <c r="AI1117">
        <v>2</v>
      </c>
      <c r="AJ1117">
        <v>2</v>
      </c>
      <c r="AK1117" t="s">
        <v>494</v>
      </c>
      <c r="AL1117">
        <v>1873</v>
      </c>
      <c r="AM1117">
        <v>0.02</v>
      </c>
      <c r="AN1117">
        <v>0.02</v>
      </c>
      <c r="AQ1117">
        <v>454</v>
      </c>
      <c r="AR1117">
        <v>454</v>
      </c>
      <c r="AS1117">
        <v>1873</v>
      </c>
      <c r="AT1117">
        <v>10</v>
      </c>
      <c r="AU1117">
        <v>10</v>
      </c>
      <c r="AV1117">
        <v>0.02</v>
      </c>
      <c r="AW1117">
        <v>0.02</v>
      </c>
      <c r="AZ1117">
        <v>133</v>
      </c>
      <c r="BA1117">
        <v>133</v>
      </c>
      <c r="BB1117" t="s">
        <v>135</v>
      </c>
      <c r="BC1117" t="s">
        <v>992</v>
      </c>
      <c r="BD1117">
        <v>1</v>
      </c>
      <c r="BF1117" s="2">
        <v>42433</v>
      </c>
      <c r="BG1117" s="3" t="s">
        <v>125</v>
      </c>
      <c r="BH1117">
        <v>41054531300042</v>
      </c>
      <c r="BJ1117" t="s">
        <v>112</v>
      </c>
      <c r="BK1117" t="s">
        <v>993</v>
      </c>
      <c r="BL1117" t="s">
        <v>994</v>
      </c>
      <c r="BN1117" s="2">
        <v>42432</v>
      </c>
      <c r="BO1117">
        <v>3</v>
      </c>
      <c r="BQ1117">
        <v>1409</v>
      </c>
      <c r="BS1117" t="s">
        <v>117</v>
      </c>
      <c r="BT1117">
        <v>11</v>
      </c>
      <c r="BV1117">
        <v>27</v>
      </c>
      <c r="BX1117">
        <v>1</v>
      </c>
      <c r="BZ1117">
        <v>34255833500051</v>
      </c>
      <c r="CB1117" t="s">
        <v>112</v>
      </c>
      <c r="CC1117">
        <v>1</v>
      </c>
      <c r="CE1117">
        <v>3</v>
      </c>
      <c r="CG1117">
        <v>41054531300042</v>
      </c>
      <c r="CI1117" t="s">
        <v>109</v>
      </c>
      <c r="CK1117">
        <v>3</v>
      </c>
      <c r="CQ1117" t="s">
        <v>110</v>
      </c>
      <c r="CR1117" s="2">
        <v>42460</v>
      </c>
      <c r="CS1117">
        <v>0</v>
      </c>
      <c r="CU1117" t="s">
        <v>109</v>
      </c>
      <c r="CV1117" t="s">
        <v>111</v>
      </c>
      <c r="CW1117">
        <v>41054531300042</v>
      </c>
      <c r="CY1117" t="s">
        <v>112</v>
      </c>
      <c r="CZ1117" t="s">
        <v>113</v>
      </c>
      <c r="DA1117" t="s">
        <v>114</v>
      </c>
      <c r="DB1117" t="s">
        <v>115</v>
      </c>
      <c r="DC1117">
        <v>1</v>
      </c>
    </row>
    <row r="1118" spans="1:107" x14ac:dyDescent="0.2">
      <c r="A1118" t="s">
        <v>108</v>
      </c>
      <c r="B1118">
        <v>0</v>
      </c>
      <c r="D1118" t="s">
        <v>109</v>
      </c>
      <c r="K1118">
        <v>1</v>
      </c>
      <c r="M1118">
        <v>2</v>
      </c>
      <c r="N1118" t="s">
        <v>990</v>
      </c>
      <c r="O1118">
        <v>0</v>
      </c>
      <c r="V1118">
        <v>6127975</v>
      </c>
      <c r="W1118" s="2">
        <v>42432</v>
      </c>
      <c r="X1118">
        <v>4</v>
      </c>
      <c r="Y1118">
        <v>1</v>
      </c>
      <c r="Z1118">
        <v>1</v>
      </c>
      <c r="AB1118">
        <v>0</v>
      </c>
      <c r="AC1118">
        <v>0</v>
      </c>
      <c r="AD1118" s="2">
        <v>42433</v>
      </c>
      <c r="AE1118" s="3" t="s">
        <v>991</v>
      </c>
      <c r="AF1118">
        <v>23</v>
      </c>
      <c r="AG1118">
        <v>23</v>
      </c>
      <c r="AH1118" s="3" t="s">
        <v>998</v>
      </c>
      <c r="AI1118">
        <v>2</v>
      </c>
      <c r="AJ1118">
        <v>2</v>
      </c>
      <c r="AK1118" t="s">
        <v>495</v>
      </c>
      <c r="AL1118">
        <v>1744</v>
      </c>
      <c r="AM1118">
        <v>0.02</v>
      </c>
      <c r="AN1118">
        <v>0.02</v>
      </c>
      <c r="AQ1118">
        <v>454</v>
      </c>
      <c r="AR1118">
        <v>454</v>
      </c>
      <c r="AS1118">
        <v>1744</v>
      </c>
      <c r="AT1118">
        <v>10</v>
      </c>
      <c r="AU1118">
        <v>10</v>
      </c>
      <c r="AV1118">
        <v>0.02</v>
      </c>
      <c r="AW1118">
        <v>0.02</v>
      </c>
      <c r="AZ1118">
        <v>133</v>
      </c>
      <c r="BA1118">
        <v>133</v>
      </c>
      <c r="BB1118" t="s">
        <v>135</v>
      </c>
      <c r="BC1118" t="s">
        <v>992</v>
      </c>
      <c r="BD1118">
        <v>1</v>
      </c>
      <c r="BF1118" s="2">
        <v>42433</v>
      </c>
      <c r="BG1118" s="3" t="s">
        <v>125</v>
      </c>
      <c r="BH1118">
        <v>41054531300042</v>
      </c>
      <c r="BJ1118" t="s">
        <v>112</v>
      </c>
      <c r="BK1118" t="s">
        <v>993</v>
      </c>
      <c r="BL1118" t="s">
        <v>994</v>
      </c>
      <c r="BN1118" s="2">
        <v>42432</v>
      </c>
      <c r="BO1118">
        <v>3</v>
      </c>
      <c r="BQ1118">
        <v>1409</v>
      </c>
      <c r="BS1118" t="s">
        <v>117</v>
      </c>
      <c r="BT1118">
        <v>11</v>
      </c>
      <c r="BV1118">
        <v>27</v>
      </c>
      <c r="BX1118">
        <v>1</v>
      </c>
      <c r="BZ1118">
        <v>34255833500051</v>
      </c>
      <c r="CB1118" t="s">
        <v>112</v>
      </c>
      <c r="CC1118">
        <v>1</v>
      </c>
      <c r="CE1118">
        <v>3</v>
      </c>
      <c r="CG1118">
        <v>41054531300042</v>
      </c>
      <c r="CI1118" t="s">
        <v>109</v>
      </c>
      <c r="CK1118">
        <v>3</v>
      </c>
      <c r="CQ1118" t="s">
        <v>110</v>
      </c>
      <c r="CR1118" s="2">
        <v>42460</v>
      </c>
      <c r="CS1118">
        <v>0</v>
      </c>
      <c r="CU1118" t="s">
        <v>109</v>
      </c>
      <c r="CV1118" t="s">
        <v>111</v>
      </c>
      <c r="CW1118">
        <v>41054531300042</v>
      </c>
      <c r="CY1118" t="s">
        <v>112</v>
      </c>
      <c r="CZ1118" t="s">
        <v>113</v>
      </c>
      <c r="DA1118" t="s">
        <v>114</v>
      </c>
      <c r="DB1118" t="s">
        <v>115</v>
      </c>
      <c r="DC1118">
        <v>1</v>
      </c>
    </row>
    <row r="1119" spans="1:107" x14ac:dyDescent="0.2">
      <c r="A1119" t="s">
        <v>108</v>
      </c>
      <c r="B1119">
        <v>0</v>
      </c>
      <c r="D1119" t="s">
        <v>109</v>
      </c>
      <c r="K1119">
        <v>1</v>
      </c>
      <c r="M1119">
        <v>2</v>
      </c>
      <c r="N1119" t="s">
        <v>990</v>
      </c>
      <c r="O1119">
        <v>0</v>
      </c>
      <c r="V1119">
        <v>6127975</v>
      </c>
      <c r="W1119" s="2">
        <v>42432</v>
      </c>
      <c r="X1119">
        <v>4</v>
      </c>
      <c r="Y1119">
        <v>1</v>
      </c>
      <c r="Z1119">
        <v>1</v>
      </c>
      <c r="AB1119">
        <v>0</v>
      </c>
      <c r="AC1119">
        <v>0</v>
      </c>
      <c r="AD1119" s="2">
        <v>42433</v>
      </c>
      <c r="AE1119" s="3" t="s">
        <v>991</v>
      </c>
      <c r="AF1119">
        <v>23</v>
      </c>
      <c r="AG1119">
        <v>23</v>
      </c>
      <c r="AH1119" s="3" t="s">
        <v>1002</v>
      </c>
      <c r="AI1119">
        <v>2</v>
      </c>
      <c r="AJ1119">
        <v>2</v>
      </c>
      <c r="AK1119" t="s">
        <v>496</v>
      </c>
      <c r="AL1119">
        <v>1182</v>
      </c>
      <c r="AM1119">
        <v>0.02</v>
      </c>
      <c r="AN1119">
        <v>0.02</v>
      </c>
      <c r="AQ1119">
        <v>454</v>
      </c>
      <c r="AR1119">
        <v>454</v>
      </c>
      <c r="AS1119">
        <v>1182</v>
      </c>
      <c r="AT1119">
        <v>10</v>
      </c>
      <c r="AU1119">
        <v>10</v>
      </c>
      <c r="AV1119">
        <v>0.02</v>
      </c>
      <c r="AW1119">
        <v>0.02</v>
      </c>
      <c r="AZ1119">
        <v>133</v>
      </c>
      <c r="BA1119">
        <v>133</v>
      </c>
      <c r="BB1119" t="s">
        <v>135</v>
      </c>
      <c r="BC1119" t="s">
        <v>992</v>
      </c>
      <c r="BD1119">
        <v>1</v>
      </c>
      <c r="BF1119" s="2">
        <v>42433</v>
      </c>
      <c r="BG1119" s="3" t="s">
        <v>125</v>
      </c>
      <c r="BH1119">
        <v>41054531300042</v>
      </c>
      <c r="BJ1119" t="s">
        <v>112</v>
      </c>
      <c r="BK1119" t="s">
        <v>993</v>
      </c>
      <c r="BL1119" t="s">
        <v>994</v>
      </c>
      <c r="BN1119" s="2">
        <v>42432</v>
      </c>
      <c r="BO1119">
        <v>3</v>
      </c>
      <c r="BQ1119">
        <v>1409</v>
      </c>
      <c r="BS1119" t="s">
        <v>117</v>
      </c>
      <c r="BT1119">
        <v>11</v>
      </c>
      <c r="BV1119">
        <v>27</v>
      </c>
      <c r="BX1119">
        <v>1</v>
      </c>
      <c r="BZ1119">
        <v>34255833500051</v>
      </c>
      <c r="CB1119" t="s">
        <v>112</v>
      </c>
      <c r="CC1119">
        <v>1</v>
      </c>
      <c r="CE1119">
        <v>3</v>
      </c>
      <c r="CG1119">
        <v>41054531300042</v>
      </c>
      <c r="CI1119" t="s">
        <v>109</v>
      </c>
      <c r="CK1119">
        <v>3</v>
      </c>
      <c r="CQ1119" t="s">
        <v>110</v>
      </c>
      <c r="CR1119" s="2">
        <v>42460</v>
      </c>
      <c r="CS1119">
        <v>0</v>
      </c>
      <c r="CU1119" t="s">
        <v>109</v>
      </c>
      <c r="CV1119" t="s">
        <v>111</v>
      </c>
      <c r="CW1119">
        <v>41054531300042</v>
      </c>
      <c r="CY1119" t="s">
        <v>112</v>
      </c>
      <c r="CZ1119" t="s">
        <v>113</v>
      </c>
      <c r="DA1119" t="s">
        <v>114</v>
      </c>
      <c r="DB1119" t="s">
        <v>115</v>
      </c>
      <c r="DC1119">
        <v>1</v>
      </c>
    </row>
    <row r="1120" spans="1:107" x14ac:dyDescent="0.2">
      <c r="A1120" t="s">
        <v>108</v>
      </c>
      <c r="B1120">
        <v>0</v>
      </c>
      <c r="D1120" t="s">
        <v>109</v>
      </c>
      <c r="K1120">
        <v>1</v>
      </c>
      <c r="M1120">
        <v>2</v>
      </c>
      <c r="N1120" t="s">
        <v>990</v>
      </c>
      <c r="O1120">
        <v>0</v>
      </c>
      <c r="V1120">
        <v>6127975</v>
      </c>
      <c r="W1120" s="2">
        <v>42432</v>
      </c>
      <c r="X1120">
        <v>4</v>
      </c>
      <c r="Y1120">
        <v>1</v>
      </c>
      <c r="Z1120">
        <v>1</v>
      </c>
      <c r="AB1120">
        <v>0</v>
      </c>
      <c r="AC1120">
        <v>0</v>
      </c>
      <c r="AD1120" s="2">
        <v>42433</v>
      </c>
      <c r="AE1120" s="3" t="s">
        <v>991</v>
      </c>
      <c r="AF1120">
        <v>23</v>
      </c>
      <c r="AG1120">
        <v>23</v>
      </c>
      <c r="AH1120" s="3" t="s">
        <v>1016</v>
      </c>
      <c r="AI1120">
        <v>2</v>
      </c>
      <c r="AJ1120">
        <v>2</v>
      </c>
      <c r="AK1120" t="s">
        <v>497</v>
      </c>
      <c r="AL1120">
        <v>1449</v>
      </c>
      <c r="AM1120">
        <v>15</v>
      </c>
      <c r="AN1120">
        <v>15</v>
      </c>
      <c r="AQ1120">
        <v>334</v>
      </c>
      <c r="AR1120">
        <v>334</v>
      </c>
      <c r="AS1120">
        <v>1449</v>
      </c>
      <c r="AT1120">
        <v>1</v>
      </c>
      <c r="AU1120">
        <v>1</v>
      </c>
      <c r="AV1120">
        <v>215</v>
      </c>
      <c r="AW1120">
        <v>215</v>
      </c>
      <c r="AZ1120">
        <v>391</v>
      </c>
      <c r="BA1120">
        <v>391</v>
      </c>
      <c r="BB1120" t="s">
        <v>498</v>
      </c>
      <c r="BC1120" t="s">
        <v>992</v>
      </c>
      <c r="BD1120">
        <v>1</v>
      </c>
      <c r="BF1120" s="2">
        <v>42433</v>
      </c>
      <c r="BG1120" s="3" t="s">
        <v>125</v>
      </c>
      <c r="BH1120">
        <v>41054531300042</v>
      </c>
      <c r="BJ1120" t="s">
        <v>112</v>
      </c>
      <c r="BK1120" t="s">
        <v>993</v>
      </c>
      <c r="BL1120" t="s">
        <v>994</v>
      </c>
      <c r="BN1120" s="2">
        <v>42432</v>
      </c>
      <c r="BO1120">
        <v>3</v>
      </c>
      <c r="BQ1120">
        <v>1409</v>
      </c>
      <c r="BS1120" t="s">
        <v>117</v>
      </c>
      <c r="BT1120">
        <v>11</v>
      </c>
      <c r="BV1120">
        <v>27</v>
      </c>
      <c r="BX1120">
        <v>1</v>
      </c>
      <c r="BZ1120">
        <v>34255833500051</v>
      </c>
      <c r="CB1120" t="s">
        <v>112</v>
      </c>
      <c r="CC1120">
        <v>1</v>
      </c>
      <c r="CE1120">
        <v>3</v>
      </c>
      <c r="CG1120">
        <v>41054531300042</v>
      </c>
      <c r="CI1120" t="s">
        <v>109</v>
      </c>
      <c r="CK1120">
        <v>3</v>
      </c>
      <c r="CQ1120" t="s">
        <v>110</v>
      </c>
      <c r="CR1120" s="2">
        <v>42460</v>
      </c>
      <c r="CS1120">
        <v>0</v>
      </c>
      <c r="CU1120" t="s">
        <v>109</v>
      </c>
      <c r="CV1120" t="s">
        <v>111</v>
      </c>
      <c r="CW1120">
        <v>41054531300042</v>
      </c>
      <c r="CY1120" t="s">
        <v>112</v>
      </c>
      <c r="CZ1120" t="s">
        <v>113</v>
      </c>
      <c r="DA1120" t="s">
        <v>114</v>
      </c>
      <c r="DB1120" t="s">
        <v>115</v>
      </c>
      <c r="DC1120">
        <v>1</v>
      </c>
    </row>
    <row r="1121" spans="1:107" x14ac:dyDescent="0.2">
      <c r="A1121" t="s">
        <v>108</v>
      </c>
      <c r="B1121">
        <v>0</v>
      </c>
      <c r="D1121" t="s">
        <v>109</v>
      </c>
      <c r="K1121">
        <v>1</v>
      </c>
      <c r="M1121">
        <v>2</v>
      </c>
      <c r="N1121" t="s">
        <v>990</v>
      </c>
      <c r="O1121">
        <v>0</v>
      </c>
      <c r="V1121">
        <v>6127975</v>
      </c>
      <c r="W1121" s="2">
        <v>42432</v>
      </c>
      <c r="X1121">
        <v>4</v>
      </c>
      <c r="Y1121">
        <v>1</v>
      </c>
      <c r="Z1121">
        <v>1</v>
      </c>
      <c r="AB1121">
        <v>0</v>
      </c>
      <c r="AC1121">
        <v>0</v>
      </c>
      <c r="AD1121" s="2">
        <v>42433</v>
      </c>
      <c r="AE1121" s="3" t="s">
        <v>991</v>
      </c>
      <c r="AF1121">
        <v>23</v>
      </c>
      <c r="AG1121">
        <v>23</v>
      </c>
      <c r="AH1121" s="3" t="s">
        <v>1000</v>
      </c>
      <c r="AI1121">
        <v>2</v>
      </c>
      <c r="AJ1121">
        <v>2</v>
      </c>
      <c r="AK1121" t="s">
        <v>499</v>
      </c>
      <c r="AL1121">
        <v>1809</v>
      </c>
      <c r="AM1121">
        <v>5.0000000000000001E-3</v>
      </c>
      <c r="AN1121">
        <v>5.0000000000000001E-3</v>
      </c>
      <c r="AO1121">
        <v>712</v>
      </c>
      <c r="AP1121">
        <v>712</v>
      </c>
      <c r="AQ1121">
        <v>405</v>
      </c>
      <c r="AR1121">
        <v>405</v>
      </c>
      <c r="AS1121">
        <v>1809</v>
      </c>
      <c r="AT1121">
        <v>10</v>
      </c>
      <c r="AU1121">
        <v>10</v>
      </c>
      <c r="AV1121">
        <v>5.0000000000000001E-3</v>
      </c>
      <c r="AW1121">
        <v>5.0000000000000001E-3</v>
      </c>
      <c r="AX1121">
        <v>1168</v>
      </c>
      <c r="AY1121">
        <v>1168</v>
      </c>
      <c r="AZ1121">
        <v>133</v>
      </c>
      <c r="BA1121">
        <v>133</v>
      </c>
      <c r="BB1121" t="s">
        <v>135</v>
      </c>
      <c r="BC1121" t="s">
        <v>992</v>
      </c>
      <c r="BD1121">
        <v>1</v>
      </c>
      <c r="BF1121" s="2">
        <v>42433</v>
      </c>
      <c r="BG1121" s="3" t="s">
        <v>125</v>
      </c>
      <c r="BH1121">
        <v>41054531300042</v>
      </c>
      <c r="BJ1121" t="s">
        <v>112</v>
      </c>
      <c r="BK1121" t="s">
        <v>993</v>
      </c>
      <c r="BL1121" t="s">
        <v>994</v>
      </c>
      <c r="BN1121" s="2">
        <v>42432</v>
      </c>
      <c r="BO1121">
        <v>3</v>
      </c>
      <c r="BQ1121">
        <v>1409</v>
      </c>
      <c r="BS1121" t="s">
        <v>117</v>
      </c>
      <c r="BT1121">
        <v>11</v>
      </c>
      <c r="BV1121">
        <v>27</v>
      </c>
      <c r="BX1121">
        <v>1</v>
      </c>
      <c r="BZ1121">
        <v>34255833500051</v>
      </c>
      <c r="CB1121" t="s">
        <v>112</v>
      </c>
      <c r="CC1121">
        <v>1</v>
      </c>
      <c r="CE1121">
        <v>3</v>
      </c>
      <c r="CG1121">
        <v>41054531300042</v>
      </c>
      <c r="CI1121" t="s">
        <v>109</v>
      </c>
      <c r="CK1121">
        <v>3</v>
      </c>
      <c r="CQ1121" t="s">
        <v>110</v>
      </c>
      <c r="CR1121" s="2">
        <v>42460</v>
      </c>
      <c r="CS1121">
        <v>0</v>
      </c>
      <c r="CU1121" t="s">
        <v>109</v>
      </c>
      <c r="CV1121" t="s">
        <v>111</v>
      </c>
      <c r="CW1121">
        <v>41054531300042</v>
      </c>
      <c r="CY1121" t="s">
        <v>112</v>
      </c>
      <c r="CZ1121" t="s">
        <v>113</v>
      </c>
      <c r="DA1121" t="s">
        <v>114</v>
      </c>
      <c r="DB1121" t="s">
        <v>115</v>
      </c>
      <c r="DC1121">
        <v>1</v>
      </c>
    </row>
    <row r="1122" spans="1:107" x14ac:dyDescent="0.2">
      <c r="A1122" t="s">
        <v>108</v>
      </c>
      <c r="B1122">
        <v>0</v>
      </c>
      <c r="D1122" t="s">
        <v>109</v>
      </c>
      <c r="K1122">
        <v>1</v>
      </c>
      <c r="M1122">
        <v>2</v>
      </c>
      <c r="N1122" t="s">
        <v>990</v>
      </c>
      <c r="O1122">
        <v>0</v>
      </c>
      <c r="V1122">
        <v>6127975</v>
      </c>
      <c r="W1122" s="2">
        <v>42432</v>
      </c>
      <c r="X1122">
        <v>4</v>
      </c>
      <c r="Y1122">
        <v>1</v>
      </c>
      <c r="Z1122">
        <v>1</v>
      </c>
      <c r="AB1122">
        <v>0</v>
      </c>
      <c r="AC1122">
        <v>0</v>
      </c>
      <c r="AD1122" s="2">
        <v>42433</v>
      </c>
      <c r="AE1122" s="3" t="s">
        <v>991</v>
      </c>
      <c r="AF1122">
        <v>3</v>
      </c>
      <c r="AG1122">
        <v>3</v>
      </c>
      <c r="AH1122" s="3" t="s">
        <v>1008</v>
      </c>
      <c r="AI1122">
        <v>2</v>
      </c>
      <c r="AJ1122">
        <v>2</v>
      </c>
      <c r="AK1122" t="s">
        <v>500</v>
      </c>
      <c r="AL1122">
        <v>1380</v>
      </c>
      <c r="AM1122">
        <v>5</v>
      </c>
      <c r="AN1122">
        <v>5</v>
      </c>
      <c r="AQ1122">
        <v>422</v>
      </c>
      <c r="AR1122">
        <v>422</v>
      </c>
      <c r="AS1122">
        <v>1380</v>
      </c>
      <c r="AT1122">
        <v>10</v>
      </c>
      <c r="AU1122">
        <v>10</v>
      </c>
      <c r="AV1122">
        <v>5</v>
      </c>
      <c r="AW1122">
        <v>5</v>
      </c>
      <c r="AZ1122">
        <v>338</v>
      </c>
      <c r="BA1122">
        <v>338</v>
      </c>
      <c r="BB1122" t="s">
        <v>501</v>
      </c>
      <c r="BC1122" t="s">
        <v>992</v>
      </c>
      <c r="BD1122">
        <v>1</v>
      </c>
      <c r="BF1122" s="2">
        <v>42433</v>
      </c>
      <c r="BG1122" s="3" t="s">
        <v>125</v>
      </c>
      <c r="BH1122">
        <v>41054531300042</v>
      </c>
      <c r="BJ1122" t="s">
        <v>112</v>
      </c>
      <c r="BK1122" t="s">
        <v>993</v>
      </c>
      <c r="BL1122" t="s">
        <v>994</v>
      </c>
      <c r="BN1122" s="2">
        <v>42432</v>
      </c>
      <c r="BO1122">
        <v>3</v>
      </c>
      <c r="BQ1122">
        <v>1409</v>
      </c>
      <c r="BS1122" t="s">
        <v>117</v>
      </c>
      <c r="BT1122">
        <v>11</v>
      </c>
      <c r="BV1122">
        <v>27</v>
      </c>
      <c r="BX1122">
        <v>1</v>
      </c>
      <c r="BZ1122">
        <v>34255833500051</v>
      </c>
      <c r="CB1122" t="s">
        <v>112</v>
      </c>
      <c r="CC1122">
        <v>1</v>
      </c>
      <c r="CE1122">
        <v>3</v>
      </c>
      <c r="CG1122">
        <v>41054531300042</v>
      </c>
      <c r="CI1122" t="s">
        <v>109</v>
      </c>
      <c r="CK1122">
        <v>3</v>
      </c>
      <c r="CQ1122" t="s">
        <v>110</v>
      </c>
      <c r="CR1122" s="2">
        <v>42460</v>
      </c>
      <c r="CS1122">
        <v>0</v>
      </c>
      <c r="CU1122" t="s">
        <v>109</v>
      </c>
      <c r="CV1122" t="s">
        <v>111</v>
      </c>
      <c r="CW1122">
        <v>41054531300042</v>
      </c>
      <c r="CY1122" t="s">
        <v>112</v>
      </c>
      <c r="CZ1122" t="s">
        <v>113</v>
      </c>
      <c r="DA1122" t="s">
        <v>114</v>
      </c>
      <c r="DB1122" t="s">
        <v>115</v>
      </c>
      <c r="DC1122">
        <v>1</v>
      </c>
    </row>
    <row r="1123" spans="1:107" x14ac:dyDescent="0.2">
      <c r="A1123" t="s">
        <v>108</v>
      </c>
      <c r="B1123">
        <v>0</v>
      </c>
      <c r="D1123" t="s">
        <v>109</v>
      </c>
      <c r="K1123">
        <v>1</v>
      </c>
      <c r="M1123">
        <v>2</v>
      </c>
      <c r="N1123" t="s">
        <v>990</v>
      </c>
      <c r="O1123">
        <v>0</v>
      </c>
      <c r="V1123">
        <v>6127975</v>
      </c>
      <c r="W1123" s="2">
        <v>42432</v>
      </c>
      <c r="X1123">
        <v>4</v>
      </c>
      <c r="Y1123">
        <v>1</v>
      </c>
      <c r="Z1123">
        <v>1</v>
      </c>
      <c r="AB1123">
        <v>0</v>
      </c>
      <c r="AC1123">
        <v>0</v>
      </c>
      <c r="AD1123" s="2">
        <v>42433</v>
      </c>
      <c r="AE1123" s="3" t="s">
        <v>991</v>
      </c>
      <c r="AF1123">
        <v>23</v>
      </c>
      <c r="AG1123">
        <v>23</v>
      </c>
      <c r="AH1123" s="3" t="s">
        <v>998</v>
      </c>
      <c r="AI1123">
        <v>2</v>
      </c>
      <c r="AJ1123">
        <v>2</v>
      </c>
      <c r="AK1123" t="s">
        <v>502</v>
      </c>
      <c r="AL1123">
        <v>5529</v>
      </c>
      <c r="AM1123">
        <v>0.02</v>
      </c>
      <c r="AN1123">
        <v>0.02</v>
      </c>
      <c r="AQ1123">
        <v>454</v>
      </c>
      <c r="AR1123">
        <v>454</v>
      </c>
      <c r="AS1123">
        <v>5529</v>
      </c>
      <c r="AT1123">
        <v>10</v>
      </c>
      <c r="AU1123">
        <v>10</v>
      </c>
      <c r="AV1123">
        <v>0.02</v>
      </c>
      <c r="AW1123">
        <v>0.02</v>
      </c>
      <c r="AZ1123">
        <v>133</v>
      </c>
      <c r="BA1123">
        <v>133</v>
      </c>
      <c r="BB1123" t="s">
        <v>135</v>
      </c>
      <c r="BC1123" t="s">
        <v>992</v>
      </c>
      <c r="BD1123">
        <v>1</v>
      </c>
      <c r="BF1123" s="2">
        <v>42433</v>
      </c>
      <c r="BG1123" s="3" t="s">
        <v>125</v>
      </c>
      <c r="BH1123">
        <v>41054531300042</v>
      </c>
      <c r="BJ1123" t="s">
        <v>112</v>
      </c>
      <c r="BK1123" t="s">
        <v>993</v>
      </c>
      <c r="BL1123" t="s">
        <v>994</v>
      </c>
      <c r="BN1123" s="2">
        <v>42432</v>
      </c>
      <c r="BO1123">
        <v>3</v>
      </c>
      <c r="BQ1123">
        <v>1409</v>
      </c>
      <c r="BS1123" t="s">
        <v>117</v>
      </c>
      <c r="BT1123">
        <v>11</v>
      </c>
      <c r="BV1123">
        <v>27</v>
      </c>
      <c r="BX1123">
        <v>1</v>
      </c>
      <c r="BZ1123">
        <v>34255833500051</v>
      </c>
      <c r="CB1123" t="s">
        <v>112</v>
      </c>
      <c r="CC1123">
        <v>1</v>
      </c>
      <c r="CE1123">
        <v>3</v>
      </c>
      <c r="CG1123">
        <v>41054531300042</v>
      </c>
      <c r="CI1123" t="s">
        <v>109</v>
      </c>
      <c r="CK1123">
        <v>3</v>
      </c>
      <c r="CQ1123" t="s">
        <v>110</v>
      </c>
      <c r="CR1123" s="2">
        <v>42460</v>
      </c>
      <c r="CS1123">
        <v>0</v>
      </c>
      <c r="CU1123" t="s">
        <v>109</v>
      </c>
      <c r="CV1123" t="s">
        <v>111</v>
      </c>
      <c r="CW1123">
        <v>41054531300042</v>
      </c>
      <c r="CY1123" t="s">
        <v>112</v>
      </c>
      <c r="CZ1123" t="s">
        <v>113</v>
      </c>
      <c r="DA1123" t="s">
        <v>114</v>
      </c>
      <c r="DB1123" t="s">
        <v>115</v>
      </c>
      <c r="DC1123">
        <v>1</v>
      </c>
    </row>
    <row r="1124" spans="1:107" x14ac:dyDescent="0.2">
      <c r="A1124" t="s">
        <v>108</v>
      </c>
      <c r="B1124">
        <v>0</v>
      </c>
      <c r="D1124" t="s">
        <v>109</v>
      </c>
      <c r="K1124">
        <v>1</v>
      </c>
      <c r="M1124">
        <v>2</v>
      </c>
      <c r="N1124" t="s">
        <v>990</v>
      </c>
      <c r="O1124">
        <v>0</v>
      </c>
      <c r="V1124">
        <v>6127975</v>
      </c>
      <c r="W1124" s="2">
        <v>42432</v>
      </c>
      <c r="X1124">
        <v>4</v>
      </c>
      <c r="Y1124">
        <v>2</v>
      </c>
      <c r="Z1124">
        <v>2</v>
      </c>
      <c r="AB1124">
        <v>0</v>
      </c>
      <c r="AC1124">
        <v>0</v>
      </c>
      <c r="AD1124" s="2">
        <v>42433</v>
      </c>
      <c r="AE1124" s="3" t="s">
        <v>991</v>
      </c>
      <c r="AF1124">
        <v>23</v>
      </c>
      <c r="AG1124">
        <v>23</v>
      </c>
      <c r="AH1124" s="3" t="s">
        <v>1005</v>
      </c>
      <c r="AI1124">
        <v>2</v>
      </c>
      <c r="AJ1124">
        <v>2</v>
      </c>
      <c r="AK1124" t="s">
        <v>503</v>
      </c>
      <c r="AL1124">
        <v>2093</v>
      </c>
      <c r="AM1124">
        <v>0.05</v>
      </c>
      <c r="AN1124">
        <v>0.05</v>
      </c>
      <c r="AQ1124">
        <v>454</v>
      </c>
      <c r="AR1124">
        <v>454</v>
      </c>
      <c r="AS1124">
        <v>2093</v>
      </c>
      <c r="AT1124">
        <v>10</v>
      </c>
      <c r="AU1124">
        <v>10</v>
      </c>
      <c r="AV1124">
        <v>0.05</v>
      </c>
      <c r="AW1124">
        <v>0.05</v>
      </c>
      <c r="AZ1124">
        <v>133</v>
      </c>
      <c r="BA1124">
        <v>133</v>
      </c>
      <c r="BB1124" t="s">
        <v>135</v>
      </c>
      <c r="BC1124" t="s">
        <v>992</v>
      </c>
      <c r="BD1124">
        <v>1</v>
      </c>
      <c r="BF1124" s="2">
        <v>42433</v>
      </c>
      <c r="BG1124" s="3" t="s">
        <v>125</v>
      </c>
      <c r="BH1124">
        <v>41054531300042</v>
      </c>
      <c r="BJ1124" t="s">
        <v>112</v>
      </c>
      <c r="BK1124" t="s">
        <v>993</v>
      </c>
      <c r="BL1124" t="s">
        <v>994</v>
      </c>
      <c r="BN1124" s="2">
        <v>42432</v>
      </c>
      <c r="BO1124">
        <v>3</v>
      </c>
      <c r="BQ1124">
        <v>1409</v>
      </c>
      <c r="BS1124" t="s">
        <v>117</v>
      </c>
      <c r="BT1124">
        <v>11</v>
      </c>
      <c r="BV1124">
        <v>27</v>
      </c>
      <c r="BX1124">
        <v>1</v>
      </c>
      <c r="BZ1124">
        <v>34255833500051</v>
      </c>
      <c r="CB1124" t="s">
        <v>112</v>
      </c>
      <c r="CC1124">
        <v>1</v>
      </c>
      <c r="CE1124">
        <v>3</v>
      </c>
      <c r="CG1124">
        <v>41054531300042</v>
      </c>
      <c r="CI1124" t="s">
        <v>109</v>
      </c>
      <c r="CK1124">
        <v>3</v>
      </c>
      <c r="CQ1124" t="s">
        <v>110</v>
      </c>
      <c r="CR1124" s="2">
        <v>42460</v>
      </c>
      <c r="CS1124">
        <v>0</v>
      </c>
      <c r="CU1124" t="s">
        <v>109</v>
      </c>
      <c r="CV1124" t="s">
        <v>111</v>
      </c>
      <c r="CW1124">
        <v>41054531300042</v>
      </c>
      <c r="CY1124" t="s">
        <v>112</v>
      </c>
      <c r="CZ1124" t="s">
        <v>113</v>
      </c>
      <c r="DA1124" t="s">
        <v>114</v>
      </c>
      <c r="DB1124" t="s">
        <v>115</v>
      </c>
      <c r="DC1124">
        <v>1</v>
      </c>
    </row>
    <row r="1125" spans="1:107" x14ac:dyDescent="0.2">
      <c r="A1125" t="s">
        <v>108</v>
      </c>
      <c r="B1125">
        <v>0</v>
      </c>
      <c r="D1125" t="s">
        <v>109</v>
      </c>
      <c r="K1125">
        <v>1</v>
      </c>
      <c r="M1125">
        <v>2</v>
      </c>
      <c r="N1125" t="s">
        <v>990</v>
      </c>
      <c r="O1125">
        <v>0</v>
      </c>
      <c r="V1125">
        <v>6127975</v>
      </c>
      <c r="W1125" s="2">
        <v>42432</v>
      </c>
      <c r="X1125">
        <v>4</v>
      </c>
      <c r="Y1125">
        <v>1</v>
      </c>
      <c r="Z1125">
        <v>1</v>
      </c>
      <c r="AB1125">
        <v>0</v>
      </c>
      <c r="AC1125">
        <v>0</v>
      </c>
      <c r="AD1125" s="2">
        <v>42433</v>
      </c>
      <c r="AE1125" s="3" t="s">
        <v>991</v>
      </c>
      <c r="AF1125">
        <v>23</v>
      </c>
      <c r="AG1125">
        <v>23</v>
      </c>
      <c r="AH1125" s="3" t="s">
        <v>998</v>
      </c>
      <c r="AI1125">
        <v>2</v>
      </c>
      <c r="AJ1125">
        <v>2</v>
      </c>
      <c r="AK1125" t="s">
        <v>504</v>
      </c>
      <c r="AL1125">
        <v>1763</v>
      </c>
      <c r="AM1125">
        <v>0.02</v>
      </c>
      <c r="AN1125">
        <v>0.02</v>
      </c>
      <c r="AQ1125">
        <v>454</v>
      </c>
      <c r="AR1125">
        <v>454</v>
      </c>
      <c r="AS1125">
        <v>1763</v>
      </c>
      <c r="AT1125">
        <v>10</v>
      </c>
      <c r="AU1125">
        <v>10</v>
      </c>
      <c r="AV1125">
        <v>0.02</v>
      </c>
      <c r="AW1125">
        <v>0.02</v>
      </c>
      <c r="AZ1125">
        <v>133</v>
      </c>
      <c r="BA1125">
        <v>133</v>
      </c>
      <c r="BB1125" t="s">
        <v>135</v>
      </c>
      <c r="BC1125" t="s">
        <v>992</v>
      </c>
      <c r="BD1125">
        <v>1</v>
      </c>
      <c r="BF1125" s="2">
        <v>42433</v>
      </c>
      <c r="BG1125" s="3" t="s">
        <v>125</v>
      </c>
      <c r="BH1125">
        <v>41054531300042</v>
      </c>
      <c r="BJ1125" t="s">
        <v>112</v>
      </c>
      <c r="BK1125" t="s">
        <v>993</v>
      </c>
      <c r="BL1125" t="s">
        <v>994</v>
      </c>
      <c r="BN1125" s="2">
        <v>42432</v>
      </c>
      <c r="BO1125">
        <v>3</v>
      </c>
      <c r="BQ1125">
        <v>1409</v>
      </c>
      <c r="BS1125" t="s">
        <v>117</v>
      </c>
      <c r="BT1125">
        <v>11</v>
      </c>
      <c r="BV1125">
        <v>27</v>
      </c>
      <c r="BX1125">
        <v>1</v>
      </c>
      <c r="BZ1125">
        <v>34255833500051</v>
      </c>
      <c r="CB1125" t="s">
        <v>112</v>
      </c>
      <c r="CC1125">
        <v>1</v>
      </c>
      <c r="CE1125">
        <v>3</v>
      </c>
      <c r="CG1125">
        <v>41054531300042</v>
      </c>
      <c r="CI1125" t="s">
        <v>109</v>
      </c>
      <c r="CK1125">
        <v>3</v>
      </c>
      <c r="CQ1125" t="s">
        <v>110</v>
      </c>
      <c r="CR1125" s="2">
        <v>42460</v>
      </c>
      <c r="CS1125">
        <v>0</v>
      </c>
      <c r="CU1125" t="s">
        <v>109</v>
      </c>
      <c r="CV1125" t="s">
        <v>111</v>
      </c>
      <c r="CW1125">
        <v>41054531300042</v>
      </c>
      <c r="CY1125" t="s">
        <v>112</v>
      </c>
      <c r="CZ1125" t="s">
        <v>113</v>
      </c>
      <c r="DA1125" t="s">
        <v>114</v>
      </c>
      <c r="DB1125" t="s">
        <v>115</v>
      </c>
      <c r="DC1125">
        <v>1</v>
      </c>
    </row>
    <row r="1126" spans="1:107" x14ac:dyDescent="0.2">
      <c r="A1126" t="s">
        <v>108</v>
      </c>
      <c r="B1126">
        <v>0</v>
      </c>
      <c r="D1126" t="s">
        <v>109</v>
      </c>
      <c r="K1126">
        <v>1</v>
      </c>
      <c r="M1126">
        <v>2</v>
      </c>
      <c r="N1126" t="s">
        <v>990</v>
      </c>
      <c r="O1126">
        <v>0</v>
      </c>
      <c r="V1126">
        <v>6127975</v>
      </c>
      <c r="W1126" s="2">
        <v>42432</v>
      </c>
      <c r="X1126">
        <v>4</v>
      </c>
      <c r="Y1126">
        <v>1</v>
      </c>
      <c r="Z1126">
        <v>1</v>
      </c>
      <c r="AB1126">
        <v>0</v>
      </c>
      <c r="AC1126">
        <v>0</v>
      </c>
      <c r="AD1126" s="2">
        <v>42433</v>
      </c>
      <c r="AE1126" s="3" t="s">
        <v>991</v>
      </c>
      <c r="AF1126">
        <v>23</v>
      </c>
      <c r="AG1126">
        <v>23</v>
      </c>
      <c r="AH1126" s="3" t="s">
        <v>1002</v>
      </c>
      <c r="AI1126">
        <v>2</v>
      </c>
      <c r="AJ1126">
        <v>2</v>
      </c>
      <c r="AK1126" t="s">
        <v>505</v>
      </c>
      <c r="AL1126">
        <v>1874</v>
      </c>
      <c r="AM1126">
        <v>0.02</v>
      </c>
      <c r="AN1126">
        <v>0.02</v>
      </c>
      <c r="AQ1126">
        <v>454</v>
      </c>
      <c r="AR1126">
        <v>454</v>
      </c>
      <c r="AS1126">
        <v>1874</v>
      </c>
      <c r="AT1126">
        <v>10</v>
      </c>
      <c r="AU1126">
        <v>10</v>
      </c>
      <c r="AV1126">
        <v>0.02</v>
      </c>
      <c r="AW1126">
        <v>0.02</v>
      </c>
      <c r="AZ1126">
        <v>133</v>
      </c>
      <c r="BA1126">
        <v>133</v>
      </c>
      <c r="BB1126" t="s">
        <v>135</v>
      </c>
      <c r="BC1126" t="s">
        <v>992</v>
      </c>
      <c r="BD1126">
        <v>1</v>
      </c>
      <c r="BF1126" s="2">
        <v>42433</v>
      </c>
      <c r="BG1126" s="3" t="s">
        <v>125</v>
      </c>
      <c r="BH1126">
        <v>41054531300042</v>
      </c>
      <c r="BJ1126" t="s">
        <v>112</v>
      </c>
      <c r="BK1126" t="s">
        <v>993</v>
      </c>
      <c r="BL1126" t="s">
        <v>994</v>
      </c>
      <c r="BN1126" s="2">
        <v>42432</v>
      </c>
      <c r="BO1126">
        <v>3</v>
      </c>
      <c r="BQ1126">
        <v>1409</v>
      </c>
      <c r="BS1126" t="s">
        <v>117</v>
      </c>
      <c r="BT1126">
        <v>11</v>
      </c>
      <c r="BV1126">
        <v>27</v>
      </c>
      <c r="BX1126">
        <v>1</v>
      </c>
      <c r="BZ1126">
        <v>34255833500051</v>
      </c>
      <c r="CB1126" t="s">
        <v>112</v>
      </c>
      <c r="CC1126">
        <v>1</v>
      </c>
      <c r="CE1126">
        <v>3</v>
      </c>
      <c r="CG1126">
        <v>41054531300042</v>
      </c>
      <c r="CI1126" t="s">
        <v>109</v>
      </c>
      <c r="CK1126">
        <v>3</v>
      </c>
      <c r="CQ1126" t="s">
        <v>110</v>
      </c>
      <c r="CR1126" s="2">
        <v>42460</v>
      </c>
      <c r="CS1126">
        <v>0</v>
      </c>
      <c r="CU1126" t="s">
        <v>109</v>
      </c>
      <c r="CV1126" t="s">
        <v>111</v>
      </c>
      <c r="CW1126">
        <v>41054531300042</v>
      </c>
      <c r="CY1126" t="s">
        <v>112</v>
      </c>
      <c r="CZ1126" t="s">
        <v>113</v>
      </c>
      <c r="DA1126" t="s">
        <v>114</v>
      </c>
      <c r="DB1126" t="s">
        <v>115</v>
      </c>
      <c r="DC1126">
        <v>1</v>
      </c>
    </row>
    <row r="1127" spans="1:107" x14ac:dyDescent="0.2">
      <c r="A1127" t="s">
        <v>108</v>
      </c>
      <c r="B1127">
        <v>0</v>
      </c>
      <c r="D1127" t="s">
        <v>109</v>
      </c>
      <c r="K1127">
        <v>1</v>
      </c>
      <c r="M1127">
        <v>2</v>
      </c>
      <c r="N1127" t="s">
        <v>990</v>
      </c>
      <c r="O1127">
        <v>0</v>
      </c>
      <c r="V1127">
        <v>6127975</v>
      </c>
      <c r="W1127" s="2">
        <v>42432</v>
      </c>
      <c r="X1127">
        <v>4</v>
      </c>
      <c r="Y1127">
        <v>1</v>
      </c>
      <c r="Z1127">
        <v>1</v>
      </c>
      <c r="AB1127">
        <v>0</v>
      </c>
      <c r="AC1127">
        <v>0</v>
      </c>
      <c r="AD1127" s="2">
        <v>42433</v>
      </c>
      <c r="AE1127" s="3" t="s">
        <v>991</v>
      </c>
      <c r="AF1127">
        <v>23</v>
      </c>
      <c r="AG1127">
        <v>23</v>
      </c>
      <c r="AH1127" s="3" t="s">
        <v>1002</v>
      </c>
      <c r="AI1127">
        <v>2</v>
      </c>
      <c r="AJ1127">
        <v>2</v>
      </c>
      <c r="AK1127" t="s">
        <v>506</v>
      </c>
      <c r="AL1127">
        <v>5528</v>
      </c>
      <c r="AM1127">
        <v>0.02</v>
      </c>
      <c r="AN1127">
        <v>0.02</v>
      </c>
      <c r="AQ1127">
        <v>454</v>
      </c>
      <c r="AR1127">
        <v>454</v>
      </c>
      <c r="AS1127">
        <v>5528</v>
      </c>
      <c r="AT1127">
        <v>10</v>
      </c>
      <c r="AU1127">
        <v>10</v>
      </c>
      <c r="AV1127">
        <v>0.02</v>
      </c>
      <c r="AW1127">
        <v>0.02</v>
      </c>
      <c r="AZ1127">
        <v>133</v>
      </c>
      <c r="BA1127">
        <v>133</v>
      </c>
      <c r="BB1127" t="s">
        <v>135</v>
      </c>
      <c r="BC1127" t="s">
        <v>992</v>
      </c>
      <c r="BD1127">
        <v>1</v>
      </c>
      <c r="BF1127" s="2">
        <v>42433</v>
      </c>
      <c r="BG1127" s="3" t="s">
        <v>125</v>
      </c>
      <c r="BH1127">
        <v>41054531300042</v>
      </c>
      <c r="BJ1127" t="s">
        <v>112</v>
      </c>
      <c r="BK1127" t="s">
        <v>993</v>
      </c>
      <c r="BL1127" t="s">
        <v>994</v>
      </c>
      <c r="BN1127" s="2">
        <v>42432</v>
      </c>
      <c r="BO1127">
        <v>3</v>
      </c>
      <c r="BQ1127">
        <v>1409</v>
      </c>
      <c r="BS1127" t="s">
        <v>117</v>
      </c>
      <c r="BT1127">
        <v>11</v>
      </c>
      <c r="BV1127">
        <v>27</v>
      </c>
      <c r="BX1127">
        <v>1</v>
      </c>
      <c r="BZ1127">
        <v>34255833500051</v>
      </c>
      <c r="CB1127" t="s">
        <v>112</v>
      </c>
      <c r="CC1127">
        <v>1</v>
      </c>
      <c r="CE1127">
        <v>3</v>
      </c>
      <c r="CG1127">
        <v>41054531300042</v>
      </c>
      <c r="CI1127" t="s">
        <v>109</v>
      </c>
      <c r="CK1127">
        <v>3</v>
      </c>
      <c r="CQ1127" t="s">
        <v>110</v>
      </c>
      <c r="CR1127" s="2">
        <v>42460</v>
      </c>
      <c r="CS1127">
        <v>0</v>
      </c>
      <c r="CU1127" t="s">
        <v>109</v>
      </c>
      <c r="CV1127" t="s">
        <v>111</v>
      </c>
      <c r="CW1127">
        <v>41054531300042</v>
      </c>
      <c r="CY1127" t="s">
        <v>112</v>
      </c>
      <c r="CZ1127" t="s">
        <v>113</v>
      </c>
      <c r="DA1127" t="s">
        <v>114</v>
      </c>
      <c r="DB1127" t="s">
        <v>115</v>
      </c>
      <c r="DC1127">
        <v>1</v>
      </c>
    </row>
    <row r="1128" spans="1:107" x14ac:dyDescent="0.2">
      <c r="A1128" t="s">
        <v>108</v>
      </c>
      <c r="B1128">
        <v>0</v>
      </c>
      <c r="D1128" t="s">
        <v>109</v>
      </c>
      <c r="K1128">
        <v>1</v>
      </c>
      <c r="M1128">
        <v>2</v>
      </c>
      <c r="N1128" t="s">
        <v>990</v>
      </c>
      <c r="O1128">
        <v>0</v>
      </c>
      <c r="V1128">
        <v>6127975</v>
      </c>
      <c r="W1128" s="2">
        <v>42432</v>
      </c>
      <c r="X1128">
        <v>4</v>
      </c>
      <c r="Y1128">
        <v>2</v>
      </c>
      <c r="Z1128">
        <v>2</v>
      </c>
      <c r="AA1128" t="s">
        <v>185</v>
      </c>
      <c r="AB1128">
        <v>0</v>
      </c>
      <c r="AC1128">
        <v>0</v>
      </c>
      <c r="AD1128" s="2">
        <v>42433</v>
      </c>
      <c r="AE1128" s="3" t="s">
        <v>991</v>
      </c>
      <c r="AF1128">
        <v>23</v>
      </c>
      <c r="AG1128">
        <v>23</v>
      </c>
      <c r="AH1128" s="3" t="s">
        <v>1002</v>
      </c>
      <c r="AI1128">
        <v>2</v>
      </c>
      <c r="AJ1128">
        <v>2</v>
      </c>
      <c r="AK1128" t="s">
        <v>507</v>
      </c>
      <c r="AL1128">
        <v>6534</v>
      </c>
      <c r="AM1128">
        <v>0.02</v>
      </c>
      <c r="AN1128">
        <v>0.02</v>
      </c>
      <c r="AQ1128">
        <v>454</v>
      </c>
      <c r="AR1128">
        <v>454</v>
      </c>
      <c r="AS1128">
        <v>6534</v>
      </c>
      <c r="AT1128">
        <v>10</v>
      </c>
      <c r="AU1128">
        <v>10</v>
      </c>
      <c r="AV1128">
        <v>0.02</v>
      </c>
      <c r="AW1128">
        <v>0.02</v>
      </c>
      <c r="AZ1128">
        <v>133</v>
      </c>
      <c r="BA1128">
        <v>133</v>
      </c>
      <c r="BB1128" t="s">
        <v>135</v>
      </c>
      <c r="BC1128" t="s">
        <v>992</v>
      </c>
      <c r="BD1128">
        <v>1</v>
      </c>
      <c r="BF1128" s="2">
        <v>42433</v>
      </c>
      <c r="BG1128" s="3" t="s">
        <v>125</v>
      </c>
      <c r="BH1128">
        <v>41054531300042</v>
      </c>
      <c r="BJ1128" t="s">
        <v>112</v>
      </c>
      <c r="BK1128" t="s">
        <v>993</v>
      </c>
      <c r="BL1128" t="s">
        <v>994</v>
      </c>
      <c r="BN1128" s="2">
        <v>42432</v>
      </c>
      <c r="BO1128">
        <v>3</v>
      </c>
      <c r="BQ1128">
        <v>1409</v>
      </c>
      <c r="BS1128" t="s">
        <v>117</v>
      </c>
      <c r="BT1128">
        <v>11</v>
      </c>
      <c r="BV1128">
        <v>27</v>
      </c>
      <c r="BX1128">
        <v>1</v>
      </c>
      <c r="BZ1128">
        <v>34255833500051</v>
      </c>
      <c r="CB1128" t="s">
        <v>112</v>
      </c>
      <c r="CC1128">
        <v>1</v>
      </c>
      <c r="CE1128">
        <v>3</v>
      </c>
      <c r="CG1128">
        <v>41054531300042</v>
      </c>
      <c r="CI1128" t="s">
        <v>109</v>
      </c>
      <c r="CK1128">
        <v>3</v>
      </c>
      <c r="CQ1128" t="s">
        <v>110</v>
      </c>
      <c r="CR1128" s="2">
        <v>42460</v>
      </c>
      <c r="CS1128">
        <v>0</v>
      </c>
      <c r="CU1128" t="s">
        <v>109</v>
      </c>
      <c r="CV1128" t="s">
        <v>111</v>
      </c>
      <c r="CW1128">
        <v>41054531300042</v>
      </c>
      <c r="CY1128" t="s">
        <v>112</v>
      </c>
      <c r="CZ1128" t="s">
        <v>113</v>
      </c>
      <c r="DA1128" t="s">
        <v>114</v>
      </c>
      <c r="DB1128" t="s">
        <v>115</v>
      </c>
      <c r="DC1128">
        <v>1</v>
      </c>
    </row>
    <row r="1129" spans="1:107" x14ac:dyDescent="0.2">
      <c r="A1129" t="s">
        <v>108</v>
      </c>
      <c r="B1129">
        <v>0</v>
      </c>
      <c r="D1129" t="s">
        <v>109</v>
      </c>
      <c r="K1129">
        <v>1</v>
      </c>
      <c r="M1129">
        <v>2</v>
      </c>
      <c r="N1129" t="s">
        <v>990</v>
      </c>
      <c r="O1129">
        <v>0</v>
      </c>
      <c r="V1129">
        <v>6127975</v>
      </c>
      <c r="W1129" s="2">
        <v>42432</v>
      </c>
      <c r="X1129">
        <v>4</v>
      </c>
      <c r="Y1129">
        <v>1</v>
      </c>
      <c r="Z1129">
        <v>1</v>
      </c>
      <c r="AB1129">
        <v>0</v>
      </c>
      <c r="AC1129">
        <v>0</v>
      </c>
      <c r="AD1129" s="2">
        <v>42433</v>
      </c>
      <c r="AE1129" s="3" t="s">
        <v>991</v>
      </c>
      <c r="AF1129">
        <v>23</v>
      </c>
      <c r="AG1129">
        <v>23</v>
      </c>
      <c r="AH1129" s="3" t="s">
        <v>1002</v>
      </c>
      <c r="AI1129">
        <v>2</v>
      </c>
      <c r="AJ1129">
        <v>2</v>
      </c>
      <c r="AK1129" t="s">
        <v>508</v>
      </c>
      <c r="AL1129">
        <v>1183</v>
      </c>
      <c r="AM1129">
        <v>0.02</v>
      </c>
      <c r="AN1129">
        <v>0.02</v>
      </c>
      <c r="AQ1129">
        <v>454</v>
      </c>
      <c r="AR1129">
        <v>454</v>
      </c>
      <c r="AS1129">
        <v>1183</v>
      </c>
      <c r="AT1129">
        <v>10</v>
      </c>
      <c r="AU1129">
        <v>10</v>
      </c>
      <c r="AV1129">
        <v>0.02</v>
      </c>
      <c r="AW1129">
        <v>0.02</v>
      </c>
      <c r="AZ1129">
        <v>133</v>
      </c>
      <c r="BA1129">
        <v>133</v>
      </c>
      <c r="BB1129" t="s">
        <v>135</v>
      </c>
      <c r="BC1129" t="s">
        <v>992</v>
      </c>
      <c r="BD1129">
        <v>1</v>
      </c>
      <c r="BF1129" s="2">
        <v>42433</v>
      </c>
      <c r="BG1129" s="3" t="s">
        <v>125</v>
      </c>
      <c r="BH1129">
        <v>41054531300042</v>
      </c>
      <c r="BJ1129" t="s">
        <v>112</v>
      </c>
      <c r="BK1129" t="s">
        <v>993</v>
      </c>
      <c r="BL1129" t="s">
        <v>994</v>
      </c>
      <c r="BN1129" s="2">
        <v>42432</v>
      </c>
      <c r="BO1129">
        <v>3</v>
      </c>
      <c r="BQ1129">
        <v>1409</v>
      </c>
      <c r="BS1129" t="s">
        <v>117</v>
      </c>
      <c r="BT1129">
        <v>11</v>
      </c>
      <c r="BV1129">
        <v>27</v>
      </c>
      <c r="BX1129">
        <v>1</v>
      </c>
      <c r="BZ1129">
        <v>34255833500051</v>
      </c>
      <c r="CB1129" t="s">
        <v>112</v>
      </c>
      <c r="CC1129">
        <v>1</v>
      </c>
      <c r="CE1129">
        <v>3</v>
      </c>
      <c r="CG1129">
        <v>41054531300042</v>
      </c>
      <c r="CI1129" t="s">
        <v>109</v>
      </c>
      <c r="CK1129">
        <v>3</v>
      </c>
      <c r="CQ1129" t="s">
        <v>110</v>
      </c>
      <c r="CR1129" s="2">
        <v>42460</v>
      </c>
      <c r="CS1129">
        <v>0</v>
      </c>
      <c r="CU1129" t="s">
        <v>109</v>
      </c>
      <c r="CV1129" t="s">
        <v>111</v>
      </c>
      <c r="CW1129">
        <v>41054531300042</v>
      </c>
      <c r="CY1129" t="s">
        <v>112</v>
      </c>
      <c r="CZ1129" t="s">
        <v>113</v>
      </c>
      <c r="DA1129" t="s">
        <v>114</v>
      </c>
      <c r="DB1129" t="s">
        <v>115</v>
      </c>
      <c r="DC1129">
        <v>1</v>
      </c>
    </row>
    <row r="1130" spans="1:107" x14ac:dyDescent="0.2">
      <c r="A1130" t="s">
        <v>108</v>
      </c>
      <c r="B1130">
        <v>0</v>
      </c>
      <c r="D1130" t="s">
        <v>109</v>
      </c>
      <c r="K1130">
        <v>1</v>
      </c>
      <c r="M1130">
        <v>2</v>
      </c>
      <c r="N1130" t="s">
        <v>990</v>
      </c>
      <c r="O1130">
        <v>0</v>
      </c>
      <c r="V1130">
        <v>6127975</v>
      </c>
      <c r="W1130" s="2">
        <v>42432</v>
      </c>
      <c r="X1130">
        <v>4</v>
      </c>
      <c r="Y1130">
        <v>1</v>
      </c>
      <c r="Z1130">
        <v>1</v>
      </c>
      <c r="AB1130">
        <v>0</v>
      </c>
      <c r="AC1130">
        <v>0</v>
      </c>
      <c r="AD1130" s="2">
        <v>42433</v>
      </c>
      <c r="AE1130" s="3" t="s">
        <v>991</v>
      </c>
      <c r="AF1130">
        <v>23</v>
      </c>
      <c r="AG1130">
        <v>23</v>
      </c>
      <c r="AH1130" s="3" t="s">
        <v>1000</v>
      </c>
      <c r="AI1130">
        <v>2</v>
      </c>
      <c r="AJ1130">
        <v>2</v>
      </c>
      <c r="AK1130" t="s">
        <v>509</v>
      </c>
      <c r="AL1130">
        <v>1184</v>
      </c>
      <c r="AM1130">
        <v>5.0000000000000001E-3</v>
      </c>
      <c r="AN1130">
        <v>5.0000000000000001E-3</v>
      </c>
      <c r="AO1130">
        <v>712</v>
      </c>
      <c r="AP1130">
        <v>712</v>
      </c>
      <c r="AQ1130">
        <v>405</v>
      </c>
      <c r="AR1130">
        <v>405</v>
      </c>
      <c r="AS1130">
        <v>1184</v>
      </c>
      <c r="AT1130">
        <v>10</v>
      </c>
      <c r="AU1130">
        <v>10</v>
      </c>
      <c r="AV1130">
        <v>5.0000000000000001E-3</v>
      </c>
      <c r="AW1130">
        <v>5.0000000000000001E-3</v>
      </c>
      <c r="AX1130">
        <v>1168</v>
      </c>
      <c r="AY1130">
        <v>1168</v>
      </c>
      <c r="AZ1130">
        <v>133</v>
      </c>
      <c r="BA1130">
        <v>133</v>
      </c>
      <c r="BB1130" t="s">
        <v>135</v>
      </c>
      <c r="BC1130" t="s">
        <v>992</v>
      </c>
      <c r="BD1130">
        <v>1</v>
      </c>
      <c r="BF1130" s="2">
        <v>42433</v>
      </c>
      <c r="BG1130" s="3" t="s">
        <v>125</v>
      </c>
      <c r="BH1130">
        <v>41054531300042</v>
      </c>
      <c r="BJ1130" t="s">
        <v>112</v>
      </c>
      <c r="BK1130" t="s">
        <v>993</v>
      </c>
      <c r="BL1130" t="s">
        <v>994</v>
      </c>
      <c r="BN1130" s="2">
        <v>42432</v>
      </c>
      <c r="BO1130">
        <v>3</v>
      </c>
      <c r="BQ1130">
        <v>1409</v>
      </c>
      <c r="BS1130" t="s">
        <v>117</v>
      </c>
      <c r="BT1130">
        <v>11</v>
      </c>
      <c r="BV1130">
        <v>27</v>
      </c>
      <c r="BX1130">
        <v>1</v>
      </c>
      <c r="BZ1130">
        <v>34255833500051</v>
      </c>
      <c r="CB1130" t="s">
        <v>112</v>
      </c>
      <c r="CC1130">
        <v>1</v>
      </c>
      <c r="CE1130">
        <v>3</v>
      </c>
      <c r="CG1130">
        <v>41054531300042</v>
      </c>
      <c r="CI1130" t="s">
        <v>109</v>
      </c>
      <c r="CK1130">
        <v>3</v>
      </c>
      <c r="CQ1130" t="s">
        <v>110</v>
      </c>
      <c r="CR1130" s="2">
        <v>42460</v>
      </c>
      <c r="CS1130">
        <v>0</v>
      </c>
      <c r="CU1130" t="s">
        <v>109</v>
      </c>
      <c r="CV1130" t="s">
        <v>111</v>
      </c>
      <c r="CW1130">
        <v>41054531300042</v>
      </c>
      <c r="CY1130" t="s">
        <v>112</v>
      </c>
      <c r="CZ1130" t="s">
        <v>113</v>
      </c>
      <c r="DA1130" t="s">
        <v>114</v>
      </c>
      <c r="DB1130" t="s">
        <v>115</v>
      </c>
      <c r="DC1130">
        <v>1</v>
      </c>
    </row>
    <row r="1131" spans="1:107" x14ac:dyDescent="0.2">
      <c r="A1131" t="s">
        <v>108</v>
      </c>
      <c r="B1131">
        <v>0</v>
      </c>
      <c r="D1131" t="s">
        <v>109</v>
      </c>
      <c r="K1131">
        <v>1</v>
      </c>
      <c r="M1131">
        <v>2</v>
      </c>
      <c r="N1131" t="s">
        <v>990</v>
      </c>
      <c r="O1131">
        <v>0</v>
      </c>
      <c r="V1131">
        <v>6127975</v>
      </c>
      <c r="W1131" s="2">
        <v>42432</v>
      </c>
      <c r="X1131">
        <v>4</v>
      </c>
      <c r="Y1131">
        <v>1</v>
      </c>
      <c r="Z1131">
        <v>1</v>
      </c>
      <c r="AB1131">
        <v>0</v>
      </c>
      <c r="AC1131">
        <v>0</v>
      </c>
      <c r="AD1131" s="2">
        <v>42433</v>
      </c>
      <c r="AE1131" s="3" t="s">
        <v>991</v>
      </c>
      <c r="AF1131">
        <v>23</v>
      </c>
      <c r="AG1131">
        <v>23</v>
      </c>
      <c r="AH1131" s="3" t="s">
        <v>1002</v>
      </c>
      <c r="AI1131">
        <v>2</v>
      </c>
      <c r="AJ1131">
        <v>2</v>
      </c>
      <c r="AK1131" t="s">
        <v>510</v>
      </c>
      <c r="AL1131">
        <v>1495</v>
      </c>
      <c r="AM1131">
        <v>0.02</v>
      </c>
      <c r="AN1131">
        <v>0.02</v>
      </c>
      <c r="AQ1131">
        <v>454</v>
      </c>
      <c r="AR1131">
        <v>454</v>
      </c>
      <c r="AS1131">
        <v>1495</v>
      </c>
      <c r="AT1131">
        <v>10</v>
      </c>
      <c r="AU1131">
        <v>10</v>
      </c>
      <c r="AV1131">
        <v>0.02</v>
      </c>
      <c r="AW1131">
        <v>0.02</v>
      </c>
      <c r="AZ1131">
        <v>133</v>
      </c>
      <c r="BA1131">
        <v>133</v>
      </c>
      <c r="BB1131" t="s">
        <v>135</v>
      </c>
      <c r="BC1131" t="s">
        <v>992</v>
      </c>
      <c r="BD1131">
        <v>1</v>
      </c>
      <c r="BF1131" s="2">
        <v>42433</v>
      </c>
      <c r="BG1131" s="3" t="s">
        <v>125</v>
      </c>
      <c r="BH1131">
        <v>41054531300042</v>
      </c>
      <c r="BJ1131" t="s">
        <v>112</v>
      </c>
      <c r="BK1131" t="s">
        <v>993</v>
      </c>
      <c r="BL1131" t="s">
        <v>994</v>
      </c>
      <c r="BN1131" s="2">
        <v>42432</v>
      </c>
      <c r="BO1131">
        <v>3</v>
      </c>
      <c r="BQ1131">
        <v>1409</v>
      </c>
      <c r="BS1131" t="s">
        <v>117</v>
      </c>
      <c r="BT1131">
        <v>11</v>
      </c>
      <c r="BV1131">
        <v>27</v>
      </c>
      <c r="BX1131">
        <v>1</v>
      </c>
      <c r="BZ1131">
        <v>34255833500051</v>
      </c>
      <c r="CB1131" t="s">
        <v>112</v>
      </c>
      <c r="CC1131">
        <v>1</v>
      </c>
      <c r="CE1131">
        <v>3</v>
      </c>
      <c r="CG1131">
        <v>41054531300042</v>
      </c>
      <c r="CI1131" t="s">
        <v>109</v>
      </c>
      <c r="CK1131">
        <v>3</v>
      </c>
      <c r="CQ1131" t="s">
        <v>110</v>
      </c>
      <c r="CR1131" s="2">
        <v>42460</v>
      </c>
      <c r="CS1131">
        <v>0</v>
      </c>
      <c r="CU1131" t="s">
        <v>109</v>
      </c>
      <c r="CV1131" t="s">
        <v>111</v>
      </c>
      <c r="CW1131">
        <v>41054531300042</v>
      </c>
      <c r="CY1131" t="s">
        <v>112</v>
      </c>
      <c r="CZ1131" t="s">
        <v>113</v>
      </c>
      <c r="DA1131" t="s">
        <v>114</v>
      </c>
      <c r="DB1131" t="s">
        <v>115</v>
      </c>
      <c r="DC1131">
        <v>1</v>
      </c>
    </row>
    <row r="1132" spans="1:107" x14ac:dyDescent="0.2">
      <c r="A1132" t="s">
        <v>108</v>
      </c>
      <c r="B1132">
        <v>0</v>
      </c>
      <c r="D1132" t="s">
        <v>109</v>
      </c>
      <c r="K1132">
        <v>1</v>
      </c>
      <c r="M1132">
        <v>2</v>
      </c>
      <c r="N1132" t="s">
        <v>990</v>
      </c>
      <c r="O1132">
        <v>0</v>
      </c>
      <c r="V1132">
        <v>6127975</v>
      </c>
      <c r="W1132" s="2">
        <v>42432</v>
      </c>
      <c r="X1132">
        <v>4</v>
      </c>
      <c r="Y1132">
        <v>1</v>
      </c>
      <c r="Z1132">
        <v>1</v>
      </c>
      <c r="AB1132">
        <v>0</v>
      </c>
      <c r="AC1132">
        <v>0</v>
      </c>
      <c r="AD1132" s="2">
        <v>42433</v>
      </c>
      <c r="AE1132" s="3" t="s">
        <v>991</v>
      </c>
      <c r="AF1132">
        <v>23</v>
      </c>
      <c r="AG1132">
        <v>23</v>
      </c>
      <c r="AH1132" s="3" t="s">
        <v>998</v>
      </c>
      <c r="AI1132">
        <v>2</v>
      </c>
      <c r="AJ1132">
        <v>2</v>
      </c>
      <c r="AK1132" t="s">
        <v>511</v>
      </c>
      <c r="AL1132">
        <v>5527</v>
      </c>
      <c r="AM1132">
        <v>0.02</v>
      </c>
      <c r="AN1132">
        <v>0.02</v>
      </c>
      <c r="AQ1132">
        <v>454</v>
      </c>
      <c r="AR1132">
        <v>454</v>
      </c>
      <c r="AS1132">
        <v>5527</v>
      </c>
      <c r="AT1132">
        <v>10</v>
      </c>
      <c r="AU1132">
        <v>10</v>
      </c>
      <c r="AV1132">
        <v>0.02</v>
      </c>
      <c r="AW1132">
        <v>0.02</v>
      </c>
      <c r="AZ1132">
        <v>133</v>
      </c>
      <c r="BA1132">
        <v>133</v>
      </c>
      <c r="BB1132" t="s">
        <v>135</v>
      </c>
      <c r="BC1132" t="s">
        <v>992</v>
      </c>
      <c r="BD1132">
        <v>1</v>
      </c>
      <c r="BF1132" s="2">
        <v>42433</v>
      </c>
      <c r="BG1132" s="3" t="s">
        <v>125</v>
      </c>
      <c r="BH1132">
        <v>41054531300042</v>
      </c>
      <c r="BJ1132" t="s">
        <v>112</v>
      </c>
      <c r="BK1132" t="s">
        <v>993</v>
      </c>
      <c r="BL1132" t="s">
        <v>994</v>
      </c>
      <c r="BN1132" s="2">
        <v>42432</v>
      </c>
      <c r="BO1132">
        <v>3</v>
      </c>
      <c r="BQ1132">
        <v>1409</v>
      </c>
      <c r="BS1132" t="s">
        <v>117</v>
      </c>
      <c r="BT1132">
        <v>11</v>
      </c>
      <c r="BV1132">
        <v>27</v>
      </c>
      <c r="BX1132">
        <v>1</v>
      </c>
      <c r="BZ1132">
        <v>34255833500051</v>
      </c>
      <c r="CB1132" t="s">
        <v>112</v>
      </c>
      <c r="CC1132">
        <v>1</v>
      </c>
      <c r="CE1132">
        <v>3</v>
      </c>
      <c r="CG1132">
        <v>41054531300042</v>
      </c>
      <c r="CI1132" t="s">
        <v>109</v>
      </c>
      <c r="CK1132">
        <v>3</v>
      </c>
      <c r="CQ1132" t="s">
        <v>110</v>
      </c>
      <c r="CR1132" s="2">
        <v>42460</v>
      </c>
      <c r="CS1132">
        <v>0</v>
      </c>
      <c r="CU1132" t="s">
        <v>109</v>
      </c>
      <c r="CV1132" t="s">
        <v>111</v>
      </c>
      <c r="CW1132">
        <v>41054531300042</v>
      </c>
      <c r="CY1132" t="s">
        <v>112</v>
      </c>
      <c r="CZ1132" t="s">
        <v>113</v>
      </c>
      <c r="DA1132" t="s">
        <v>114</v>
      </c>
      <c r="DB1132" t="s">
        <v>115</v>
      </c>
      <c r="DC1132">
        <v>1</v>
      </c>
    </row>
    <row r="1133" spans="1:107" x14ac:dyDescent="0.2">
      <c r="A1133" t="s">
        <v>108</v>
      </c>
      <c r="B1133">
        <v>0</v>
      </c>
      <c r="D1133" t="s">
        <v>109</v>
      </c>
      <c r="K1133">
        <v>1</v>
      </c>
      <c r="M1133">
        <v>2</v>
      </c>
      <c r="N1133" t="s">
        <v>990</v>
      </c>
      <c r="O1133">
        <v>0</v>
      </c>
      <c r="V1133">
        <v>6127975</v>
      </c>
      <c r="W1133" s="2">
        <v>42432</v>
      </c>
      <c r="X1133">
        <v>4</v>
      </c>
      <c r="Y1133">
        <v>1</v>
      </c>
      <c r="Z1133">
        <v>1</v>
      </c>
      <c r="AB1133">
        <v>0</v>
      </c>
      <c r="AC1133">
        <v>0</v>
      </c>
      <c r="AD1133" s="2">
        <v>42433</v>
      </c>
      <c r="AE1133" s="3" t="s">
        <v>991</v>
      </c>
      <c r="AF1133">
        <v>23</v>
      </c>
      <c r="AG1133">
        <v>23</v>
      </c>
      <c r="AH1133" s="3" t="s">
        <v>1010</v>
      </c>
      <c r="AI1133">
        <v>2</v>
      </c>
      <c r="AJ1133">
        <v>2</v>
      </c>
      <c r="AK1133" t="s">
        <v>512</v>
      </c>
      <c r="AL1133">
        <v>1497</v>
      </c>
      <c r="AM1133">
        <v>0.5</v>
      </c>
      <c r="AN1133">
        <v>0.5</v>
      </c>
      <c r="AQ1133">
        <v>357</v>
      </c>
      <c r="AR1133">
        <v>357</v>
      </c>
      <c r="AS1133">
        <v>1497</v>
      </c>
      <c r="AT1133">
        <v>10</v>
      </c>
      <c r="AU1133">
        <v>10</v>
      </c>
      <c r="AV1133">
        <v>0.5</v>
      </c>
      <c r="AW1133">
        <v>0.5</v>
      </c>
      <c r="AZ1133">
        <v>133</v>
      </c>
      <c r="BA1133">
        <v>133</v>
      </c>
      <c r="BB1133" t="s">
        <v>135</v>
      </c>
      <c r="BC1133" t="s">
        <v>992</v>
      </c>
      <c r="BD1133">
        <v>1</v>
      </c>
      <c r="BF1133" s="2">
        <v>42433</v>
      </c>
      <c r="BG1133" s="3" t="s">
        <v>125</v>
      </c>
      <c r="BH1133">
        <v>41054531300042</v>
      </c>
      <c r="BJ1133" t="s">
        <v>112</v>
      </c>
      <c r="BK1133" t="s">
        <v>993</v>
      </c>
      <c r="BL1133" t="s">
        <v>994</v>
      </c>
      <c r="BN1133" s="2">
        <v>42432</v>
      </c>
      <c r="BO1133">
        <v>3</v>
      </c>
      <c r="BQ1133">
        <v>1409</v>
      </c>
      <c r="BS1133" t="s">
        <v>117</v>
      </c>
      <c r="BT1133">
        <v>11</v>
      </c>
      <c r="BV1133">
        <v>27</v>
      </c>
      <c r="BX1133">
        <v>1</v>
      </c>
      <c r="BZ1133">
        <v>34255833500051</v>
      </c>
      <c r="CB1133" t="s">
        <v>112</v>
      </c>
      <c r="CC1133">
        <v>1</v>
      </c>
      <c r="CE1133">
        <v>3</v>
      </c>
      <c r="CG1133">
        <v>41054531300042</v>
      </c>
      <c r="CI1133" t="s">
        <v>109</v>
      </c>
      <c r="CK1133">
        <v>3</v>
      </c>
      <c r="CQ1133" t="s">
        <v>110</v>
      </c>
      <c r="CR1133" s="2">
        <v>42460</v>
      </c>
      <c r="CS1133">
        <v>0</v>
      </c>
      <c r="CU1133" t="s">
        <v>109</v>
      </c>
      <c r="CV1133" t="s">
        <v>111</v>
      </c>
      <c r="CW1133">
        <v>41054531300042</v>
      </c>
      <c r="CY1133" t="s">
        <v>112</v>
      </c>
      <c r="CZ1133" t="s">
        <v>113</v>
      </c>
      <c r="DA1133" t="s">
        <v>114</v>
      </c>
      <c r="DB1133" t="s">
        <v>115</v>
      </c>
      <c r="DC1133">
        <v>1</v>
      </c>
    </row>
    <row r="1134" spans="1:107" x14ac:dyDescent="0.2">
      <c r="A1134" t="s">
        <v>108</v>
      </c>
      <c r="B1134">
        <v>0</v>
      </c>
      <c r="D1134" t="s">
        <v>109</v>
      </c>
      <c r="K1134">
        <v>1</v>
      </c>
      <c r="M1134">
        <v>2</v>
      </c>
      <c r="N1134" t="s">
        <v>990</v>
      </c>
      <c r="O1134">
        <v>0</v>
      </c>
      <c r="V1134">
        <v>6127975</v>
      </c>
      <c r="W1134" s="2">
        <v>42432</v>
      </c>
      <c r="X1134">
        <v>4</v>
      </c>
      <c r="Y1134">
        <v>2</v>
      </c>
      <c r="Z1134">
        <v>2</v>
      </c>
      <c r="AB1134">
        <v>0</v>
      </c>
      <c r="AC1134">
        <v>0</v>
      </c>
      <c r="AD1134" s="2">
        <v>42433</v>
      </c>
      <c r="AE1134" s="3" t="s">
        <v>991</v>
      </c>
      <c r="AF1134">
        <v>23</v>
      </c>
      <c r="AG1134">
        <v>23</v>
      </c>
      <c r="AH1134" s="3" t="s">
        <v>1019</v>
      </c>
      <c r="AI1134">
        <v>2</v>
      </c>
      <c r="AJ1134">
        <v>2</v>
      </c>
      <c r="AK1134" t="s">
        <v>513</v>
      </c>
      <c r="AL1134">
        <v>5648</v>
      </c>
      <c r="AM1134">
        <v>0.5</v>
      </c>
      <c r="AN1134">
        <v>0.5</v>
      </c>
      <c r="AQ1134">
        <v>454</v>
      </c>
      <c r="AR1134">
        <v>454</v>
      </c>
      <c r="AS1134">
        <v>5648</v>
      </c>
      <c r="AT1134">
        <v>10</v>
      </c>
      <c r="AU1134">
        <v>10</v>
      </c>
      <c r="AV1134">
        <v>0.5</v>
      </c>
      <c r="AW1134">
        <v>0.5</v>
      </c>
      <c r="AZ1134">
        <v>133</v>
      </c>
      <c r="BA1134">
        <v>133</v>
      </c>
      <c r="BB1134" t="s">
        <v>135</v>
      </c>
      <c r="BC1134" t="s">
        <v>992</v>
      </c>
      <c r="BD1134">
        <v>1</v>
      </c>
      <c r="BF1134" s="2">
        <v>42433</v>
      </c>
      <c r="BG1134" s="3" t="s">
        <v>125</v>
      </c>
      <c r="BH1134">
        <v>41054531300042</v>
      </c>
      <c r="BJ1134" t="s">
        <v>112</v>
      </c>
      <c r="BK1134" t="s">
        <v>993</v>
      </c>
      <c r="BL1134" t="s">
        <v>994</v>
      </c>
      <c r="BN1134" s="2">
        <v>42432</v>
      </c>
      <c r="BO1134">
        <v>3</v>
      </c>
      <c r="BQ1134">
        <v>1409</v>
      </c>
      <c r="BS1134" t="s">
        <v>117</v>
      </c>
      <c r="BT1134">
        <v>11</v>
      </c>
      <c r="BV1134">
        <v>27</v>
      </c>
      <c r="BX1134">
        <v>1</v>
      </c>
      <c r="BZ1134">
        <v>34255833500051</v>
      </c>
      <c r="CB1134" t="s">
        <v>112</v>
      </c>
      <c r="CC1134">
        <v>1</v>
      </c>
      <c r="CE1134">
        <v>3</v>
      </c>
      <c r="CG1134">
        <v>41054531300042</v>
      </c>
      <c r="CI1134" t="s">
        <v>109</v>
      </c>
      <c r="CK1134">
        <v>3</v>
      </c>
      <c r="CQ1134" t="s">
        <v>110</v>
      </c>
      <c r="CR1134" s="2">
        <v>42460</v>
      </c>
      <c r="CS1134">
        <v>0</v>
      </c>
      <c r="CU1134" t="s">
        <v>109</v>
      </c>
      <c r="CV1134" t="s">
        <v>111</v>
      </c>
      <c r="CW1134">
        <v>41054531300042</v>
      </c>
      <c r="CY1134" t="s">
        <v>112</v>
      </c>
      <c r="CZ1134" t="s">
        <v>113</v>
      </c>
      <c r="DA1134" t="s">
        <v>114</v>
      </c>
      <c r="DB1134" t="s">
        <v>115</v>
      </c>
      <c r="DC1134">
        <v>1</v>
      </c>
    </row>
    <row r="1135" spans="1:107" x14ac:dyDescent="0.2">
      <c r="A1135" t="s">
        <v>108</v>
      </c>
      <c r="B1135">
        <v>0</v>
      </c>
      <c r="D1135" t="s">
        <v>109</v>
      </c>
      <c r="K1135">
        <v>1</v>
      </c>
      <c r="M1135">
        <v>2</v>
      </c>
      <c r="N1135" t="s">
        <v>990</v>
      </c>
      <c r="O1135">
        <v>0</v>
      </c>
      <c r="V1135">
        <v>6127975</v>
      </c>
      <c r="W1135" s="2">
        <v>42432</v>
      </c>
      <c r="X1135">
        <v>4</v>
      </c>
      <c r="Y1135">
        <v>2</v>
      </c>
      <c r="Z1135">
        <v>2</v>
      </c>
      <c r="AB1135">
        <v>0</v>
      </c>
      <c r="AC1135">
        <v>0</v>
      </c>
      <c r="AD1135" s="2">
        <v>42433</v>
      </c>
      <c r="AE1135" s="3" t="s">
        <v>991</v>
      </c>
      <c r="AF1135">
        <v>23</v>
      </c>
      <c r="AG1135">
        <v>23</v>
      </c>
      <c r="AH1135" s="3" t="s">
        <v>1019</v>
      </c>
      <c r="AI1135">
        <v>2</v>
      </c>
      <c r="AJ1135">
        <v>2</v>
      </c>
      <c r="AK1135" t="s">
        <v>515</v>
      </c>
      <c r="AL1135">
        <v>6601</v>
      </c>
      <c r="AM1135">
        <v>0.5</v>
      </c>
      <c r="AN1135">
        <v>0.5</v>
      </c>
      <c r="AQ1135">
        <v>454</v>
      </c>
      <c r="AR1135">
        <v>454</v>
      </c>
      <c r="AS1135">
        <v>6601</v>
      </c>
      <c r="AT1135">
        <v>10</v>
      </c>
      <c r="AU1135">
        <v>10</v>
      </c>
      <c r="AV1135">
        <v>0.5</v>
      </c>
      <c r="AW1135">
        <v>0.5</v>
      </c>
      <c r="AZ1135">
        <v>133</v>
      </c>
      <c r="BA1135">
        <v>133</v>
      </c>
      <c r="BB1135" t="s">
        <v>135</v>
      </c>
      <c r="BC1135" t="s">
        <v>992</v>
      </c>
      <c r="BD1135">
        <v>1</v>
      </c>
      <c r="BF1135" s="2">
        <v>42433</v>
      </c>
      <c r="BG1135" s="3" t="s">
        <v>125</v>
      </c>
      <c r="BH1135">
        <v>41054531300042</v>
      </c>
      <c r="BJ1135" t="s">
        <v>112</v>
      </c>
      <c r="BK1135" t="s">
        <v>993</v>
      </c>
      <c r="BL1135" t="s">
        <v>994</v>
      </c>
      <c r="BN1135" s="2">
        <v>42432</v>
      </c>
      <c r="BO1135">
        <v>3</v>
      </c>
      <c r="BQ1135">
        <v>1409</v>
      </c>
      <c r="BS1135" t="s">
        <v>117</v>
      </c>
      <c r="BT1135">
        <v>11</v>
      </c>
      <c r="BV1135">
        <v>27</v>
      </c>
      <c r="BX1135">
        <v>1</v>
      </c>
      <c r="BZ1135">
        <v>34255833500051</v>
      </c>
      <c r="CB1135" t="s">
        <v>112</v>
      </c>
      <c r="CC1135">
        <v>1</v>
      </c>
      <c r="CE1135">
        <v>3</v>
      </c>
      <c r="CG1135">
        <v>41054531300042</v>
      </c>
      <c r="CI1135" t="s">
        <v>109</v>
      </c>
      <c r="CK1135">
        <v>3</v>
      </c>
      <c r="CQ1135" t="s">
        <v>110</v>
      </c>
      <c r="CR1135" s="2">
        <v>42460</v>
      </c>
      <c r="CS1135">
        <v>0</v>
      </c>
      <c r="CU1135" t="s">
        <v>109</v>
      </c>
      <c r="CV1135" t="s">
        <v>111</v>
      </c>
      <c r="CW1135">
        <v>41054531300042</v>
      </c>
      <c r="CY1135" t="s">
        <v>112</v>
      </c>
      <c r="CZ1135" t="s">
        <v>113</v>
      </c>
      <c r="DA1135" t="s">
        <v>114</v>
      </c>
      <c r="DB1135" t="s">
        <v>115</v>
      </c>
      <c r="DC1135">
        <v>1</v>
      </c>
    </row>
    <row r="1136" spans="1:107" x14ac:dyDescent="0.2">
      <c r="A1136" t="s">
        <v>108</v>
      </c>
      <c r="B1136">
        <v>0</v>
      </c>
      <c r="D1136" t="s">
        <v>109</v>
      </c>
      <c r="K1136">
        <v>1</v>
      </c>
      <c r="M1136">
        <v>2</v>
      </c>
      <c r="N1136" t="s">
        <v>990</v>
      </c>
      <c r="O1136">
        <v>0</v>
      </c>
      <c r="V1136">
        <v>6127975</v>
      </c>
      <c r="W1136" s="2">
        <v>42432</v>
      </c>
      <c r="X1136">
        <v>4</v>
      </c>
      <c r="Y1136">
        <v>2</v>
      </c>
      <c r="Z1136">
        <v>2</v>
      </c>
      <c r="AB1136">
        <v>0</v>
      </c>
      <c r="AC1136">
        <v>0</v>
      </c>
      <c r="AD1136" s="2">
        <v>42433</v>
      </c>
      <c r="AE1136" s="3" t="s">
        <v>991</v>
      </c>
      <c r="AF1136">
        <v>23</v>
      </c>
      <c r="AG1136">
        <v>23</v>
      </c>
      <c r="AH1136" s="3" t="s">
        <v>1000</v>
      </c>
      <c r="AI1136">
        <v>2</v>
      </c>
      <c r="AJ1136">
        <v>2</v>
      </c>
      <c r="AK1136" t="s">
        <v>516</v>
      </c>
      <c r="AL1136">
        <v>5624</v>
      </c>
      <c r="AM1136">
        <v>0.01</v>
      </c>
      <c r="AN1136">
        <v>0.01</v>
      </c>
      <c r="AO1136">
        <v>712</v>
      </c>
      <c r="AP1136">
        <v>712</v>
      </c>
      <c r="AQ1136">
        <v>405</v>
      </c>
      <c r="AR1136">
        <v>405</v>
      </c>
      <c r="AS1136">
        <v>5624</v>
      </c>
      <c r="AT1136">
        <v>10</v>
      </c>
      <c r="AU1136">
        <v>10</v>
      </c>
      <c r="AV1136">
        <v>0.01</v>
      </c>
      <c r="AW1136">
        <v>0.01</v>
      </c>
      <c r="AX1136">
        <v>1168</v>
      </c>
      <c r="AY1136">
        <v>1168</v>
      </c>
      <c r="AZ1136">
        <v>133</v>
      </c>
      <c r="BA1136">
        <v>133</v>
      </c>
      <c r="BB1136" t="s">
        <v>135</v>
      </c>
      <c r="BC1136" t="s">
        <v>992</v>
      </c>
      <c r="BD1136">
        <v>1</v>
      </c>
      <c r="BF1136" s="2">
        <v>42433</v>
      </c>
      <c r="BG1136" s="3" t="s">
        <v>125</v>
      </c>
      <c r="BH1136">
        <v>41054531300042</v>
      </c>
      <c r="BJ1136" t="s">
        <v>112</v>
      </c>
      <c r="BK1136" t="s">
        <v>993</v>
      </c>
      <c r="BL1136" t="s">
        <v>994</v>
      </c>
      <c r="BN1136" s="2">
        <v>42432</v>
      </c>
      <c r="BO1136">
        <v>3</v>
      </c>
      <c r="BQ1136">
        <v>1409</v>
      </c>
      <c r="BS1136" t="s">
        <v>117</v>
      </c>
      <c r="BT1136">
        <v>11</v>
      </c>
      <c r="BV1136">
        <v>27</v>
      </c>
      <c r="BX1136">
        <v>1</v>
      </c>
      <c r="BZ1136">
        <v>34255833500051</v>
      </c>
      <c r="CB1136" t="s">
        <v>112</v>
      </c>
      <c r="CC1136">
        <v>1</v>
      </c>
      <c r="CE1136">
        <v>3</v>
      </c>
      <c r="CG1136">
        <v>41054531300042</v>
      </c>
      <c r="CI1136" t="s">
        <v>109</v>
      </c>
      <c r="CK1136">
        <v>3</v>
      </c>
      <c r="CQ1136" t="s">
        <v>110</v>
      </c>
      <c r="CR1136" s="2">
        <v>42460</v>
      </c>
      <c r="CS1136">
        <v>0</v>
      </c>
      <c r="CU1136" t="s">
        <v>109</v>
      </c>
      <c r="CV1136" t="s">
        <v>111</v>
      </c>
      <c r="CW1136">
        <v>41054531300042</v>
      </c>
      <c r="CY1136" t="s">
        <v>112</v>
      </c>
      <c r="CZ1136" t="s">
        <v>113</v>
      </c>
      <c r="DA1136" t="s">
        <v>114</v>
      </c>
      <c r="DB1136" t="s">
        <v>115</v>
      </c>
      <c r="DC1136">
        <v>1</v>
      </c>
    </row>
    <row r="1137" spans="1:107" x14ac:dyDescent="0.2">
      <c r="A1137" t="s">
        <v>108</v>
      </c>
      <c r="B1137">
        <v>0</v>
      </c>
      <c r="D1137" t="s">
        <v>109</v>
      </c>
      <c r="K1137">
        <v>1</v>
      </c>
      <c r="M1137">
        <v>2</v>
      </c>
      <c r="N1137" t="s">
        <v>990</v>
      </c>
      <c r="O1137">
        <v>0</v>
      </c>
      <c r="V1137">
        <v>6127975</v>
      </c>
      <c r="W1137" s="2">
        <v>42432</v>
      </c>
      <c r="X1137">
        <v>4</v>
      </c>
      <c r="Y1137">
        <v>2</v>
      </c>
      <c r="Z1137">
        <v>2</v>
      </c>
      <c r="AB1137">
        <v>0</v>
      </c>
      <c r="AC1137">
        <v>0</v>
      </c>
      <c r="AD1137" s="2">
        <v>42433</v>
      </c>
      <c r="AE1137" s="3" t="s">
        <v>991</v>
      </c>
      <c r="AF1137">
        <v>23</v>
      </c>
      <c r="AG1137">
        <v>23</v>
      </c>
      <c r="AH1137" s="3" t="s">
        <v>998</v>
      </c>
      <c r="AI1137">
        <v>2</v>
      </c>
      <c r="AJ1137">
        <v>2</v>
      </c>
      <c r="AK1137" t="s">
        <v>517</v>
      </c>
      <c r="AL1137">
        <v>5625</v>
      </c>
      <c r="AM1137">
        <v>0.05</v>
      </c>
      <c r="AN1137">
        <v>0.05</v>
      </c>
      <c r="AQ1137">
        <v>454</v>
      </c>
      <c r="AR1137">
        <v>454</v>
      </c>
      <c r="AS1137">
        <v>5625</v>
      </c>
      <c r="AT1137">
        <v>10</v>
      </c>
      <c r="AU1137">
        <v>10</v>
      </c>
      <c r="AV1137">
        <v>0.05</v>
      </c>
      <c r="AW1137">
        <v>0.05</v>
      </c>
      <c r="AZ1137">
        <v>133</v>
      </c>
      <c r="BA1137">
        <v>133</v>
      </c>
      <c r="BB1137" t="s">
        <v>135</v>
      </c>
      <c r="BC1137" t="s">
        <v>992</v>
      </c>
      <c r="BD1137">
        <v>1</v>
      </c>
      <c r="BF1137" s="2">
        <v>42433</v>
      </c>
      <c r="BG1137" s="3" t="s">
        <v>125</v>
      </c>
      <c r="BH1137">
        <v>41054531300042</v>
      </c>
      <c r="BJ1137" t="s">
        <v>112</v>
      </c>
      <c r="BK1137" t="s">
        <v>993</v>
      </c>
      <c r="BL1137" t="s">
        <v>994</v>
      </c>
      <c r="BN1137" s="2">
        <v>42432</v>
      </c>
      <c r="BO1137">
        <v>3</v>
      </c>
      <c r="BQ1137">
        <v>1409</v>
      </c>
      <c r="BS1137" t="s">
        <v>117</v>
      </c>
      <c r="BT1137">
        <v>11</v>
      </c>
      <c r="BV1137">
        <v>27</v>
      </c>
      <c r="BX1137">
        <v>1</v>
      </c>
      <c r="BZ1137">
        <v>34255833500051</v>
      </c>
      <c r="CB1137" t="s">
        <v>112</v>
      </c>
      <c r="CC1137">
        <v>1</v>
      </c>
      <c r="CE1137">
        <v>3</v>
      </c>
      <c r="CG1137">
        <v>41054531300042</v>
      </c>
      <c r="CI1137" t="s">
        <v>109</v>
      </c>
      <c r="CK1137">
        <v>3</v>
      </c>
      <c r="CQ1137" t="s">
        <v>110</v>
      </c>
      <c r="CR1137" s="2">
        <v>42460</v>
      </c>
      <c r="CS1137">
        <v>0</v>
      </c>
      <c r="CU1137" t="s">
        <v>109</v>
      </c>
      <c r="CV1137" t="s">
        <v>111</v>
      </c>
      <c r="CW1137">
        <v>41054531300042</v>
      </c>
      <c r="CY1137" t="s">
        <v>112</v>
      </c>
      <c r="CZ1137" t="s">
        <v>113</v>
      </c>
      <c r="DA1137" t="s">
        <v>114</v>
      </c>
      <c r="DB1137" t="s">
        <v>115</v>
      </c>
      <c r="DC1137">
        <v>1</v>
      </c>
    </row>
    <row r="1138" spans="1:107" x14ac:dyDescent="0.2">
      <c r="A1138" t="s">
        <v>108</v>
      </c>
      <c r="B1138">
        <v>0</v>
      </c>
      <c r="D1138" t="s">
        <v>109</v>
      </c>
      <c r="K1138">
        <v>1</v>
      </c>
      <c r="M1138">
        <v>2</v>
      </c>
      <c r="N1138" t="s">
        <v>990</v>
      </c>
      <c r="O1138">
        <v>0</v>
      </c>
      <c r="V1138">
        <v>6127975</v>
      </c>
      <c r="W1138" s="2">
        <v>42432</v>
      </c>
      <c r="X1138">
        <v>4</v>
      </c>
      <c r="Y1138">
        <v>1</v>
      </c>
      <c r="Z1138">
        <v>1</v>
      </c>
      <c r="AB1138">
        <v>0</v>
      </c>
      <c r="AC1138">
        <v>0</v>
      </c>
      <c r="AD1138" s="2">
        <v>42433</v>
      </c>
      <c r="AE1138" s="3" t="s">
        <v>991</v>
      </c>
      <c r="AF1138">
        <v>23</v>
      </c>
      <c r="AG1138">
        <v>23</v>
      </c>
      <c r="AH1138" s="3" t="s">
        <v>1000</v>
      </c>
      <c r="AI1138">
        <v>2</v>
      </c>
      <c r="AJ1138">
        <v>2</v>
      </c>
      <c r="AK1138" t="s">
        <v>518</v>
      </c>
      <c r="AL1138">
        <v>5760</v>
      </c>
      <c r="AM1138">
        <v>0.02</v>
      </c>
      <c r="AN1138">
        <v>0.02</v>
      </c>
      <c r="AO1138">
        <v>712</v>
      </c>
      <c r="AP1138">
        <v>712</v>
      </c>
      <c r="AQ1138">
        <v>405</v>
      </c>
      <c r="AR1138">
        <v>405</v>
      </c>
      <c r="AS1138">
        <v>5760</v>
      </c>
      <c r="AT1138">
        <v>10</v>
      </c>
      <c r="AU1138">
        <v>10</v>
      </c>
      <c r="AV1138">
        <v>0.02</v>
      </c>
      <c r="AW1138">
        <v>0.02</v>
      </c>
      <c r="AX1138">
        <v>1168</v>
      </c>
      <c r="AY1138">
        <v>1168</v>
      </c>
      <c r="AZ1138">
        <v>133</v>
      </c>
      <c r="BA1138">
        <v>133</v>
      </c>
      <c r="BB1138" t="s">
        <v>135</v>
      </c>
      <c r="BC1138" t="s">
        <v>992</v>
      </c>
      <c r="BD1138">
        <v>1</v>
      </c>
      <c r="BF1138" s="2">
        <v>42433</v>
      </c>
      <c r="BG1138" s="3" t="s">
        <v>125</v>
      </c>
      <c r="BH1138">
        <v>41054531300042</v>
      </c>
      <c r="BJ1138" t="s">
        <v>112</v>
      </c>
      <c r="BK1138" t="s">
        <v>993</v>
      </c>
      <c r="BL1138" t="s">
        <v>994</v>
      </c>
      <c r="BN1138" s="2">
        <v>42432</v>
      </c>
      <c r="BO1138">
        <v>3</v>
      </c>
      <c r="BQ1138">
        <v>1409</v>
      </c>
      <c r="BS1138" t="s">
        <v>117</v>
      </c>
      <c r="BT1138">
        <v>11</v>
      </c>
      <c r="BV1138">
        <v>27</v>
      </c>
      <c r="BX1138">
        <v>1</v>
      </c>
      <c r="BZ1138">
        <v>34255833500051</v>
      </c>
      <c r="CB1138" t="s">
        <v>112</v>
      </c>
      <c r="CC1138">
        <v>1</v>
      </c>
      <c r="CE1138">
        <v>3</v>
      </c>
      <c r="CG1138">
        <v>41054531300042</v>
      </c>
      <c r="CI1138" t="s">
        <v>109</v>
      </c>
      <c r="CK1138">
        <v>3</v>
      </c>
      <c r="CQ1138" t="s">
        <v>110</v>
      </c>
      <c r="CR1138" s="2">
        <v>42460</v>
      </c>
      <c r="CS1138">
        <v>0</v>
      </c>
      <c r="CU1138" t="s">
        <v>109</v>
      </c>
      <c r="CV1138" t="s">
        <v>111</v>
      </c>
      <c r="CW1138">
        <v>41054531300042</v>
      </c>
      <c r="CY1138" t="s">
        <v>112</v>
      </c>
      <c r="CZ1138" t="s">
        <v>113</v>
      </c>
      <c r="DA1138" t="s">
        <v>114</v>
      </c>
      <c r="DB1138" t="s">
        <v>115</v>
      </c>
      <c r="DC1138">
        <v>1</v>
      </c>
    </row>
    <row r="1139" spans="1:107" x14ac:dyDescent="0.2">
      <c r="A1139" t="s">
        <v>108</v>
      </c>
      <c r="B1139">
        <v>0</v>
      </c>
      <c r="D1139" t="s">
        <v>109</v>
      </c>
      <c r="K1139">
        <v>1</v>
      </c>
      <c r="M1139">
        <v>2</v>
      </c>
      <c r="N1139" t="s">
        <v>990</v>
      </c>
      <c r="O1139">
        <v>0</v>
      </c>
      <c r="V1139">
        <v>6127975</v>
      </c>
      <c r="W1139" s="2">
        <v>42432</v>
      </c>
      <c r="X1139">
        <v>4</v>
      </c>
      <c r="Y1139">
        <v>1</v>
      </c>
      <c r="Z1139">
        <v>1</v>
      </c>
      <c r="AB1139">
        <v>0</v>
      </c>
      <c r="AC1139">
        <v>0</v>
      </c>
      <c r="AD1139" s="2">
        <v>42433</v>
      </c>
      <c r="AE1139" s="3" t="s">
        <v>991</v>
      </c>
      <c r="AF1139">
        <v>23</v>
      </c>
      <c r="AG1139">
        <v>23</v>
      </c>
      <c r="AH1139" s="3" t="s">
        <v>1000</v>
      </c>
      <c r="AI1139">
        <v>2</v>
      </c>
      <c r="AJ1139">
        <v>2</v>
      </c>
      <c r="AK1139" t="s">
        <v>519</v>
      </c>
      <c r="AL1139">
        <v>2020</v>
      </c>
      <c r="AM1139">
        <v>5.0000000000000001E-3</v>
      </c>
      <c r="AN1139">
        <v>5.0000000000000001E-3</v>
      </c>
      <c r="AO1139">
        <v>712</v>
      </c>
      <c r="AP1139">
        <v>712</v>
      </c>
      <c r="AQ1139">
        <v>405</v>
      </c>
      <c r="AR1139">
        <v>405</v>
      </c>
      <c r="AS1139">
        <v>2020</v>
      </c>
      <c r="AT1139">
        <v>10</v>
      </c>
      <c r="AU1139">
        <v>10</v>
      </c>
      <c r="AV1139">
        <v>5.0000000000000001E-3</v>
      </c>
      <c r="AW1139">
        <v>5.0000000000000001E-3</v>
      </c>
      <c r="AX1139">
        <v>1168</v>
      </c>
      <c r="AY1139">
        <v>1168</v>
      </c>
      <c r="AZ1139">
        <v>133</v>
      </c>
      <c r="BA1139">
        <v>133</v>
      </c>
      <c r="BB1139" t="s">
        <v>135</v>
      </c>
      <c r="BC1139" t="s">
        <v>992</v>
      </c>
      <c r="BD1139">
        <v>1</v>
      </c>
      <c r="BF1139" s="2">
        <v>42433</v>
      </c>
      <c r="BG1139" s="3" t="s">
        <v>125</v>
      </c>
      <c r="BH1139">
        <v>41054531300042</v>
      </c>
      <c r="BJ1139" t="s">
        <v>112</v>
      </c>
      <c r="BK1139" t="s">
        <v>993</v>
      </c>
      <c r="BL1139" t="s">
        <v>994</v>
      </c>
      <c r="BN1139" s="2">
        <v>42432</v>
      </c>
      <c r="BO1139">
        <v>3</v>
      </c>
      <c r="BQ1139">
        <v>1409</v>
      </c>
      <c r="BS1139" t="s">
        <v>117</v>
      </c>
      <c r="BT1139">
        <v>11</v>
      </c>
      <c r="BV1139">
        <v>27</v>
      </c>
      <c r="BX1139">
        <v>1</v>
      </c>
      <c r="BZ1139">
        <v>34255833500051</v>
      </c>
      <c r="CB1139" t="s">
        <v>112</v>
      </c>
      <c r="CC1139">
        <v>1</v>
      </c>
      <c r="CE1139">
        <v>3</v>
      </c>
      <c r="CG1139">
        <v>41054531300042</v>
      </c>
      <c r="CI1139" t="s">
        <v>109</v>
      </c>
      <c r="CK1139">
        <v>3</v>
      </c>
      <c r="CQ1139" t="s">
        <v>110</v>
      </c>
      <c r="CR1139" s="2">
        <v>42460</v>
      </c>
      <c r="CS1139">
        <v>0</v>
      </c>
      <c r="CU1139" t="s">
        <v>109</v>
      </c>
      <c r="CV1139" t="s">
        <v>111</v>
      </c>
      <c r="CW1139">
        <v>41054531300042</v>
      </c>
      <c r="CY1139" t="s">
        <v>112</v>
      </c>
      <c r="CZ1139" t="s">
        <v>113</v>
      </c>
      <c r="DA1139" t="s">
        <v>114</v>
      </c>
      <c r="DB1139" t="s">
        <v>115</v>
      </c>
      <c r="DC1139">
        <v>1</v>
      </c>
    </row>
    <row r="1140" spans="1:107" x14ac:dyDescent="0.2">
      <c r="A1140" t="s">
        <v>108</v>
      </c>
      <c r="B1140">
        <v>0</v>
      </c>
      <c r="D1140" t="s">
        <v>109</v>
      </c>
      <c r="K1140">
        <v>1</v>
      </c>
      <c r="M1140">
        <v>2</v>
      </c>
      <c r="N1140" t="s">
        <v>990</v>
      </c>
      <c r="O1140">
        <v>0</v>
      </c>
      <c r="V1140">
        <v>6127975</v>
      </c>
      <c r="W1140" s="2">
        <v>42432</v>
      </c>
      <c r="X1140">
        <v>4</v>
      </c>
      <c r="Y1140">
        <v>1</v>
      </c>
      <c r="Z1140">
        <v>1</v>
      </c>
      <c r="AB1140">
        <v>0</v>
      </c>
      <c r="AC1140">
        <v>0</v>
      </c>
      <c r="AD1140" s="2">
        <v>42433</v>
      </c>
      <c r="AE1140" s="3" t="s">
        <v>991</v>
      </c>
      <c r="AF1140">
        <v>23</v>
      </c>
      <c r="AG1140">
        <v>23</v>
      </c>
      <c r="AH1140" s="3" t="s">
        <v>1002</v>
      </c>
      <c r="AI1140">
        <v>2</v>
      </c>
      <c r="AJ1140">
        <v>2</v>
      </c>
      <c r="AK1140" t="s">
        <v>520</v>
      </c>
      <c r="AL1140">
        <v>5761</v>
      </c>
      <c r="AM1140">
        <v>0.02</v>
      </c>
      <c r="AN1140">
        <v>0.02</v>
      </c>
      <c r="AQ1140">
        <v>454</v>
      </c>
      <c r="AR1140">
        <v>454</v>
      </c>
      <c r="AS1140">
        <v>5761</v>
      </c>
      <c r="AT1140">
        <v>10</v>
      </c>
      <c r="AU1140">
        <v>10</v>
      </c>
      <c r="AV1140">
        <v>0.02</v>
      </c>
      <c r="AW1140">
        <v>0.02</v>
      </c>
      <c r="AZ1140">
        <v>133</v>
      </c>
      <c r="BA1140">
        <v>133</v>
      </c>
      <c r="BB1140" t="s">
        <v>135</v>
      </c>
      <c r="BC1140" t="s">
        <v>992</v>
      </c>
      <c r="BD1140">
        <v>1</v>
      </c>
      <c r="BF1140" s="2">
        <v>42433</v>
      </c>
      <c r="BG1140" s="3" t="s">
        <v>125</v>
      </c>
      <c r="BH1140">
        <v>41054531300042</v>
      </c>
      <c r="BJ1140" t="s">
        <v>112</v>
      </c>
      <c r="BK1140" t="s">
        <v>993</v>
      </c>
      <c r="BL1140" t="s">
        <v>994</v>
      </c>
      <c r="BN1140" s="2">
        <v>42432</v>
      </c>
      <c r="BO1140">
        <v>3</v>
      </c>
      <c r="BQ1140">
        <v>1409</v>
      </c>
      <c r="BS1140" t="s">
        <v>117</v>
      </c>
      <c r="BT1140">
        <v>11</v>
      </c>
      <c r="BV1140">
        <v>27</v>
      </c>
      <c r="BX1140">
        <v>1</v>
      </c>
      <c r="BZ1140">
        <v>34255833500051</v>
      </c>
      <c r="CB1140" t="s">
        <v>112</v>
      </c>
      <c r="CC1140">
        <v>1</v>
      </c>
      <c r="CE1140">
        <v>3</v>
      </c>
      <c r="CG1140">
        <v>41054531300042</v>
      </c>
      <c r="CI1140" t="s">
        <v>109</v>
      </c>
      <c r="CK1140">
        <v>3</v>
      </c>
      <c r="CQ1140" t="s">
        <v>110</v>
      </c>
      <c r="CR1140" s="2">
        <v>42460</v>
      </c>
      <c r="CS1140">
        <v>0</v>
      </c>
      <c r="CU1140" t="s">
        <v>109</v>
      </c>
      <c r="CV1140" t="s">
        <v>111</v>
      </c>
      <c r="CW1140">
        <v>41054531300042</v>
      </c>
      <c r="CY1140" t="s">
        <v>112</v>
      </c>
      <c r="CZ1140" t="s">
        <v>113</v>
      </c>
      <c r="DA1140" t="s">
        <v>114</v>
      </c>
      <c r="DB1140" t="s">
        <v>115</v>
      </c>
      <c r="DC1140">
        <v>1</v>
      </c>
    </row>
    <row r="1141" spans="1:107" x14ac:dyDescent="0.2">
      <c r="A1141" t="s">
        <v>108</v>
      </c>
      <c r="B1141">
        <v>0</v>
      </c>
      <c r="D1141" t="s">
        <v>109</v>
      </c>
      <c r="K1141">
        <v>1</v>
      </c>
      <c r="M1141">
        <v>2</v>
      </c>
      <c r="N1141" t="s">
        <v>990</v>
      </c>
      <c r="O1141">
        <v>0</v>
      </c>
      <c r="V1141">
        <v>6127975</v>
      </c>
      <c r="W1141" s="2">
        <v>42432</v>
      </c>
      <c r="X1141">
        <v>4</v>
      </c>
      <c r="Y1141">
        <v>1</v>
      </c>
      <c r="Z1141">
        <v>1</v>
      </c>
      <c r="AB1141">
        <v>0</v>
      </c>
      <c r="AC1141">
        <v>0</v>
      </c>
      <c r="AD1141" s="2">
        <v>42433</v>
      </c>
      <c r="AE1141" s="3" t="s">
        <v>991</v>
      </c>
      <c r="AF1141">
        <v>23</v>
      </c>
      <c r="AG1141">
        <v>23</v>
      </c>
      <c r="AH1141" s="3" t="s">
        <v>1002</v>
      </c>
      <c r="AI1141">
        <v>2</v>
      </c>
      <c r="AJ1141">
        <v>2</v>
      </c>
      <c r="AK1141" t="s">
        <v>521</v>
      </c>
      <c r="AL1141">
        <v>2057</v>
      </c>
      <c r="AM1141">
        <v>0.02</v>
      </c>
      <c r="AN1141">
        <v>0.02</v>
      </c>
      <c r="AQ1141">
        <v>454</v>
      </c>
      <c r="AR1141">
        <v>454</v>
      </c>
      <c r="AS1141">
        <v>2057</v>
      </c>
      <c r="AT1141">
        <v>10</v>
      </c>
      <c r="AU1141">
        <v>10</v>
      </c>
      <c r="AV1141">
        <v>0.02</v>
      </c>
      <c r="AW1141">
        <v>0.02</v>
      </c>
      <c r="AZ1141">
        <v>133</v>
      </c>
      <c r="BA1141">
        <v>133</v>
      </c>
      <c r="BB1141" t="s">
        <v>135</v>
      </c>
      <c r="BC1141" t="s">
        <v>992</v>
      </c>
      <c r="BD1141">
        <v>1</v>
      </c>
      <c r="BF1141" s="2">
        <v>42433</v>
      </c>
      <c r="BG1141" s="3" t="s">
        <v>125</v>
      </c>
      <c r="BH1141">
        <v>41054531300042</v>
      </c>
      <c r="BJ1141" t="s">
        <v>112</v>
      </c>
      <c r="BK1141" t="s">
        <v>993</v>
      </c>
      <c r="BL1141" t="s">
        <v>994</v>
      </c>
      <c r="BN1141" s="2">
        <v>42432</v>
      </c>
      <c r="BO1141">
        <v>3</v>
      </c>
      <c r="BQ1141">
        <v>1409</v>
      </c>
      <c r="BS1141" t="s">
        <v>117</v>
      </c>
      <c r="BT1141">
        <v>11</v>
      </c>
      <c r="BV1141">
        <v>27</v>
      </c>
      <c r="BX1141">
        <v>1</v>
      </c>
      <c r="BZ1141">
        <v>34255833500051</v>
      </c>
      <c r="CB1141" t="s">
        <v>112</v>
      </c>
      <c r="CC1141">
        <v>1</v>
      </c>
      <c r="CE1141">
        <v>3</v>
      </c>
      <c r="CG1141">
        <v>41054531300042</v>
      </c>
      <c r="CI1141" t="s">
        <v>109</v>
      </c>
      <c r="CK1141">
        <v>3</v>
      </c>
      <c r="CQ1141" t="s">
        <v>110</v>
      </c>
      <c r="CR1141" s="2">
        <v>42460</v>
      </c>
      <c r="CS1141">
        <v>0</v>
      </c>
      <c r="CU1141" t="s">
        <v>109</v>
      </c>
      <c r="CV1141" t="s">
        <v>111</v>
      </c>
      <c r="CW1141">
        <v>41054531300042</v>
      </c>
      <c r="CY1141" t="s">
        <v>112</v>
      </c>
      <c r="CZ1141" t="s">
        <v>113</v>
      </c>
      <c r="DA1141" t="s">
        <v>114</v>
      </c>
      <c r="DB1141" t="s">
        <v>115</v>
      </c>
      <c r="DC1141">
        <v>1</v>
      </c>
    </row>
    <row r="1142" spans="1:107" x14ac:dyDescent="0.2">
      <c r="A1142" t="s">
        <v>108</v>
      </c>
      <c r="B1142">
        <v>0</v>
      </c>
      <c r="D1142" t="s">
        <v>109</v>
      </c>
      <c r="K1142">
        <v>1</v>
      </c>
      <c r="M1142">
        <v>2</v>
      </c>
      <c r="N1142" t="s">
        <v>990</v>
      </c>
      <c r="O1142">
        <v>0</v>
      </c>
      <c r="V1142">
        <v>6127975</v>
      </c>
      <c r="W1142" s="2">
        <v>42432</v>
      </c>
      <c r="X1142">
        <v>4</v>
      </c>
      <c r="Y1142">
        <v>1</v>
      </c>
      <c r="Z1142">
        <v>1</v>
      </c>
      <c r="AB1142">
        <v>0</v>
      </c>
      <c r="AC1142">
        <v>0</v>
      </c>
      <c r="AD1142" s="2">
        <v>42433</v>
      </c>
      <c r="AE1142" s="3" t="s">
        <v>991</v>
      </c>
      <c r="AF1142">
        <v>23</v>
      </c>
      <c r="AG1142">
        <v>23</v>
      </c>
      <c r="AH1142" s="3" t="s">
        <v>1002</v>
      </c>
      <c r="AI1142">
        <v>2</v>
      </c>
      <c r="AJ1142">
        <v>2</v>
      </c>
      <c r="AK1142" t="s">
        <v>522</v>
      </c>
      <c r="AL1142">
        <v>1499</v>
      </c>
      <c r="AM1142">
        <v>0.02</v>
      </c>
      <c r="AN1142">
        <v>0.02</v>
      </c>
      <c r="AQ1142">
        <v>454</v>
      </c>
      <c r="AR1142">
        <v>454</v>
      </c>
      <c r="AS1142">
        <v>1499</v>
      </c>
      <c r="AT1142">
        <v>10</v>
      </c>
      <c r="AU1142">
        <v>10</v>
      </c>
      <c r="AV1142">
        <v>0.02</v>
      </c>
      <c r="AW1142">
        <v>0.02</v>
      </c>
      <c r="AZ1142">
        <v>133</v>
      </c>
      <c r="BA1142">
        <v>133</v>
      </c>
      <c r="BB1142" t="s">
        <v>135</v>
      </c>
      <c r="BC1142" t="s">
        <v>992</v>
      </c>
      <c r="BD1142">
        <v>1</v>
      </c>
      <c r="BF1142" s="2">
        <v>42433</v>
      </c>
      <c r="BG1142" s="3" t="s">
        <v>125</v>
      </c>
      <c r="BH1142">
        <v>41054531300042</v>
      </c>
      <c r="BJ1142" t="s">
        <v>112</v>
      </c>
      <c r="BK1142" t="s">
        <v>993</v>
      </c>
      <c r="BL1142" t="s">
        <v>994</v>
      </c>
      <c r="BN1142" s="2">
        <v>42432</v>
      </c>
      <c r="BO1142">
        <v>3</v>
      </c>
      <c r="BQ1142">
        <v>1409</v>
      </c>
      <c r="BS1142" t="s">
        <v>117</v>
      </c>
      <c r="BT1142">
        <v>11</v>
      </c>
      <c r="BV1142">
        <v>27</v>
      </c>
      <c r="BX1142">
        <v>1</v>
      </c>
      <c r="BZ1142">
        <v>34255833500051</v>
      </c>
      <c r="CB1142" t="s">
        <v>112</v>
      </c>
      <c r="CC1142">
        <v>1</v>
      </c>
      <c r="CE1142">
        <v>3</v>
      </c>
      <c r="CG1142">
        <v>41054531300042</v>
      </c>
      <c r="CI1142" t="s">
        <v>109</v>
      </c>
      <c r="CK1142">
        <v>3</v>
      </c>
      <c r="CQ1142" t="s">
        <v>110</v>
      </c>
      <c r="CR1142" s="2">
        <v>42460</v>
      </c>
      <c r="CS1142">
        <v>0</v>
      </c>
      <c r="CU1142" t="s">
        <v>109</v>
      </c>
      <c r="CV1142" t="s">
        <v>111</v>
      </c>
      <c r="CW1142">
        <v>41054531300042</v>
      </c>
      <c r="CY1142" t="s">
        <v>112</v>
      </c>
      <c r="CZ1142" t="s">
        <v>113</v>
      </c>
      <c r="DA1142" t="s">
        <v>114</v>
      </c>
      <c r="DB1142" t="s">
        <v>115</v>
      </c>
      <c r="DC1142">
        <v>1</v>
      </c>
    </row>
    <row r="1143" spans="1:107" x14ac:dyDescent="0.2">
      <c r="A1143" t="s">
        <v>108</v>
      </c>
      <c r="B1143">
        <v>0</v>
      </c>
      <c r="D1143" t="s">
        <v>109</v>
      </c>
      <c r="K1143">
        <v>1</v>
      </c>
      <c r="M1143">
        <v>2</v>
      </c>
      <c r="N1143" t="s">
        <v>990</v>
      </c>
      <c r="O1143">
        <v>0</v>
      </c>
      <c r="V1143">
        <v>6127975</v>
      </c>
      <c r="W1143" s="2">
        <v>42432</v>
      </c>
      <c r="X1143">
        <v>4</v>
      </c>
      <c r="Y1143">
        <v>1</v>
      </c>
      <c r="Z1143">
        <v>1</v>
      </c>
      <c r="AB1143">
        <v>0</v>
      </c>
      <c r="AC1143">
        <v>0</v>
      </c>
      <c r="AD1143" s="2">
        <v>42433</v>
      </c>
      <c r="AE1143" s="3" t="s">
        <v>991</v>
      </c>
      <c r="AF1143">
        <v>23</v>
      </c>
      <c r="AG1143">
        <v>23</v>
      </c>
      <c r="AH1143" s="3" t="s">
        <v>1000</v>
      </c>
      <c r="AI1143">
        <v>2</v>
      </c>
      <c r="AJ1143">
        <v>2</v>
      </c>
      <c r="AK1143" t="s">
        <v>523</v>
      </c>
      <c r="AL1143">
        <v>1185</v>
      </c>
      <c r="AM1143">
        <v>5.0000000000000001E-3</v>
      </c>
      <c r="AN1143">
        <v>5.0000000000000001E-3</v>
      </c>
      <c r="AO1143">
        <v>712</v>
      </c>
      <c r="AP1143">
        <v>712</v>
      </c>
      <c r="AQ1143">
        <v>405</v>
      </c>
      <c r="AR1143">
        <v>405</v>
      </c>
      <c r="AS1143">
        <v>1185</v>
      </c>
      <c r="AT1143">
        <v>10</v>
      </c>
      <c r="AU1143">
        <v>10</v>
      </c>
      <c r="AV1143">
        <v>5.0000000000000001E-3</v>
      </c>
      <c r="AW1143">
        <v>5.0000000000000001E-3</v>
      </c>
      <c r="AX1143">
        <v>1168</v>
      </c>
      <c r="AY1143">
        <v>1168</v>
      </c>
      <c r="AZ1143">
        <v>133</v>
      </c>
      <c r="BA1143">
        <v>133</v>
      </c>
      <c r="BB1143" t="s">
        <v>135</v>
      </c>
      <c r="BC1143" t="s">
        <v>992</v>
      </c>
      <c r="BD1143">
        <v>1</v>
      </c>
      <c r="BF1143" s="2">
        <v>42433</v>
      </c>
      <c r="BG1143" s="3" t="s">
        <v>125</v>
      </c>
      <c r="BH1143">
        <v>41054531300042</v>
      </c>
      <c r="BJ1143" t="s">
        <v>112</v>
      </c>
      <c r="BK1143" t="s">
        <v>993</v>
      </c>
      <c r="BL1143" t="s">
        <v>994</v>
      </c>
      <c r="BN1143" s="2">
        <v>42432</v>
      </c>
      <c r="BO1143">
        <v>3</v>
      </c>
      <c r="BQ1143">
        <v>1409</v>
      </c>
      <c r="BS1143" t="s">
        <v>117</v>
      </c>
      <c r="BT1143">
        <v>11</v>
      </c>
      <c r="BV1143">
        <v>27</v>
      </c>
      <c r="BX1143">
        <v>1</v>
      </c>
      <c r="BZ1143">
        <v>34255833500051</v>
      </c>
      <c r="CB1143" t="s">
        <v>112</v>
      </c>
      <c r="CC1143">
        <v>1</v>
      </c>
      <c r="CE1143">
        <v>3</v>
      </c>
      <c r="CG1143">
        <v>41054531300042</v>
      </c>
      <c r="CI1143" t="s">
        <v>109</v>
      </c>
      <c r="CK1143">
        <v>3</v>
      </c>
      <c r="CQ1143" t="s">
        <v>110</v>
      </c>
      <c r="CR1143" s="2">
        <v>42460</v>
      </c>
      <c r="CS1143">
        <v>0</v>
      </c>
      <c r="CU1143" t="s">
        <v>109</v>
      </c>
      <c r="CV1143" t="s">
        <v>111</v>
      </c>
      <c r="CW1143">
        <v>41054531300042</v>
      </c>
      <c r="CY1143" t="s">
        <v>112</v>
      </c>
      <c r="CZ1143" t="s">
        <v>113</v>
      </c>
      <c r="DA1143" t="s">
        <v>114</v>
      </c>
      <c r="DB1143" t="s">
        <v>115</v>
      </c>
      <c r="DC1143">
        <v>1</v>
      </c>
    </row>
    <row r="1144" spans="1:107" x14ac:dyDescent="0.2">
      <c r="A1144" t="s">
        <v>108</v>
      </c>
      <c r="B1144">
        <v>0</v>
      </c>
      <c r="D1144" t="s">
        <v>109</v>
      </c>
      <c r="K1144">
        <v>1</v>
      </c>
      <c r="M1144">
        <v>2</v>
      </c>
      <c r="N1144" t="s">
        <v>990</v>
      </c>
      <c r="O1144">
        <v>0</v>
      </c>
      <c r="V1144">
        <v>6127975</v>
      </c>
      <c r="W1144" s="2">
        <v>42432</v>
      </c>
      <c r="X1144">
        <v>4</v>
      </c>
      <c r="Y1144">
        <v>2</v>
      </c>
      <c r="Z1144">
        <v>2</v>
      </c>
      <c r="AB1144">
        <v>0</v>
      </c>
      <c r="AC1144">
        <v>0</v>
      </c>
      <c r="AD1144" s="2">
        <v>42433</v>
      </c>
      <c r="AE1144" s="3" t="s">
        <v>991</v>
      </c>
      <c r="AF1144">
        <v>23</v>
      </c>
      <c r="AG1144">
        <v>23</v>
      </c>
      <c r="AH1144" s="3" t="s">
        <v>998</v>
      </c>
      <c r="AI1144">
        <v>2</v>
      </c>
      <c r="AJ1144">
        <v>2</v>
      </c>
      <c r="AK1144" t="s">
        <v>524</v>
      </c>
      <c r="AL1144">
        <v>2742</v>
      </c>
      <c r="AM1144">
        <v>0.05</v>
      </c>
      <c r="AN1144">
        <v>0.05</v>
      </c>
      <c r="AQ1144">
        <v>454</v>
      </c>
      <c r="AR1144">
        <v>454</v>
      </c>
      <c r="AS1144">
        <v>2742</v>
      </c>
      <c r="AT1144">
        <v>10</v>
      </c>
      <c r="AU1144">
        <v>10</v>
      </c>
      <c r="AV1144">
        <v>0.05</v>
      </c>
      <c r="AW1144">
        <v>0.05</v>
      </c>
      <c r="AZ1144">
        <v>133</v>
      </c>
      <c r="BA1144">
        <v>133</v>
      </c>
      <c r="BB1144" t="s">
        <v>135</v>
      </c>
      <c r="BC1144" t="s">
        <v>992</v>
      </c>
      <c r="BD1144">
        <v>1</v>
      </c>
      <c r="BF1144" s="2">
        <v>42433</v>
      </c>
      <c r="BG1144" s="3" t="s">
        <v>125</v>
      </c>
      <c r="BH1144">
        <v>41054531300042</v>
      </c>
      <c r="BJ1144" t="s">
        <v>112</v>
      </c>
      <c r="BK1144" t="s">
        <v>993</v>
      </c>
      <c r="BL1144" t="s">
        <v>994</v>
      </c>
      <c r="BN1144" s="2">
        <v>42432</v>
      </c>
      <c r="BO1144">
        <v>3</v>
      </c>
      <c r="BQ1144">
        <v>1409</v>
      </c>
      <c r="BS1144" t="s">
        <v>117</v>
      </c>
      <c r="BT1144">
        <v>11</v>
      </c>
      <c r="BV1144">
        <v>27</v>
      </c>
      <c r="BX1144">
        <v>1</v>
      </c>
      <c r="BZ1144">
        <v>34255833500051</v>
      </c>
      <c r="CB1144" t="s">
        <v>112</v>
      </c>
      <c r="CC1144">
        <v>1</v>
      </c>
      <c r="CE1144">
        <v>3</v>
      </c>
      <c r="CG1144">
        <v>41054531300042</v>
      </c>
      <c r="CI1144" t="s">
        <v>109</v>
      </c>
      <c r="CK1144">
        <v>3</v>
      </c>
      <c r="CQ1144" t="s">
        <v>110</v>
      </c>
      <c r="CR1144" s="2">
        <v>42460</v>
      </c>
      <c r="CS1144">
        <v>0</v>
      </c>
      <c r="CU1144" t="s">
        <v>109</v>
      </c>
      <c r="CV1144" t="s">
        <v>111</v>
      </c>
      <c r="CW1144">
        <v>41054531300042</v>
      </c>
      <c r="CY1144" t="s">
        <v>112</v>
      </c>
      <c r="CZ1144" t="s">
        <v>113</v>
      </c>
      <c r="DA1144" t="s">
        <v>114</v>
      </c>
      <c r="DB1144" t="s">
        <v>115</v>
      </c>
      <c r="DC1144">
        <v>1</v>
      </c>
    </row>
    <row r="1145" spans="1:107" x14ac:dyDescent="0.2">
      <c r="A1145" t="s">
        <v>108</v>
      </c>
      <c r="B1145">
        <v>0</v>
      </c>
      <c r="D1145" t="s">
        <v>109</v>
      </c>
      <c r="K1145">
        <v>1</v>
      </c>
      <c r="M1145">
        <v>2</v>
      </c>
      <c r="N1145" t="s">
        <v>990</v>
      </c>
      <c r="O1145">
        <v>0</v>
      </c>
      <c r="V1145">
        <v>6127975</v>
      </c>
      <c r="W1145" s="2">
        <v>42432</v>
      </c>
      <c r="X1145">
        <v>4</v>
      </c>
      <c r="Y1145">
        <v>1</v>
      </c>
      <c r="Z1145">
        <v>1</v>
      </c>
      <c r="AB1145">
        <v>0</v>
      </c>
      <c r="AC1145">
        <v>0</v>
      </c>
      <c r="AD1145" s="2">
        <v>42433</v>
      </c>
      <c r="AE1145" s="3" t="s">
        <v>991</v>
      </c>
      <c r="AF1145">
        <v>23</v>
      </c>
      <c r="AG1145">
        <v>23</v>
      </c>
      <c r="AH1145" s="3" t="s">
        <v>998</v>
      </c>
      <c r="AI1145">
        <v>2</v>
      </c>
      <c r="AJ1145">
        <v>2</v>
      </c>
      <c r="AK1145" t="s">
        <v>525</v>
      </c>
      <c r="AL1145">
        <v>1906</v>
      </c>
      <c r="AM1145">
        <v>0.02</v>
      </c>
      <c r="AN1145">
        <v>0.02</v>
      </c>
      <c r="AQ1145">
        <v>454</v>
      </c>
      <c r="AR1145">
        <v>454</v>
      </c>
      <c r="AS1145">
        <v>1906</v>
      </c>
      <c r="AT1145">
        <v>10</v>
      </c>
      <c r="AU1145">
        <v>10</v>
      </c>
      <c r="AV1145">
        <v>0.02</v>
      </c>
      <c r="AW1145">
        <v>0.02</v>
      </c>
      <c r="AZ1145">
        <v>133</v>
      </c>
      <c r="BA1145">
        <v>133</v>
      </c>
      <c r="BB1145" t="s">
        <v>135</v>
      </c>
      <c r="BC1145" t="s">
        <v>992</v>
      </c>
      <c r="BD1145">
        <v>1</v>
      </c>
      <c r="BF1145" s="2">
        <v>42433</v>
      </c>
      <c r="BG1145" s="3" t="s">
        <v>125</v>
      </c>
      <c r="BH1145">
        <v>41054531300042</v>
      </c>
      <c r="BJ1145" t="s">
        <v>112</v>
      </c>
      <c r="BK1145" t="s">
        <v>993</v>
      </c>
      <c r="BL1145" t="s">
        <v>994</v>
      </c>
      <c r="BN1145" s="2">
        <v>42432</v>
      </c>
      <c r="BO1145">
        <v>3</v>
      </c>
      <c r="BQ1145">
        <v>1409</v>
      </c>
      <c r="BS1145" t="s">
        <v>117</v>
      </c>
      <c r="BT1145">
        <v>11</v>
      </c>
      <c r="BV1145">
        <v>27</v>
      </c>
      <c r="BX1145">
        <v>1</v>
      </c>
      <c r="BZ1145">
        <v>34255833500051</v>
      </c>
      <c r="CB1145" t="s">
        <v>112</v>
      </c>
      <c r="CC1145">
        <v>1</v>
      </c>
      <c r="CE1145">
        <v>3</v>
      </c>
      <c r="CG1145">
        <v>41054531300042</v>
      </c>
      <c r="CI1145" t="s">
        <v>109</v>
      </c>
      <c r="CK1145">
        <v>3</v>
      </c>
      <c r="CQ1145" t="s">
        <v>110</v>
      </c>
      <c r="CR1145" s="2">
        <v>42460</v>
      </c>
      <c r="CS1145">
        <v>0</v>
      </c>
      <c r="CU1145" t="s">
        <v>109</v>
      </c>
      <c r="CV1145" t="s">
        <v>111</v>
      </c>
      <c r="CW1145">
        <v>41054531300042</v>
      </c>
      <c r="CY1145" t="s">
        <v>112</v>
      </c>
      <c r="CZ1145" t="s">
        <v>113</v>
      </c>
      <c r="DA1145" t="s">
        <v>114</v>
      </c>
      <c r="DB1145" t="s">
        <v>115</v>
      </c>
      <c r="DC1145">
        <v>1</v>
      </c>
    </row>
    <row r="1146" spans="1:107" x14ac:dyDescent="0.2">
      <c r="A1146" t="s">
        <v>108</v>
      </c>
      <c r="B1146">
        <v>0</v>
      </c>
      <c r="D1146" t="s">
        <v>109</v>
      </c>
      <c r="K1146">
        <v>1</v>
      </c>
      <c r="M1146">
        <v>2</v>
      </c>
      <c r="N1146" t="s">
        <v>990</v>
      </c>
      <c r="O1146">
        <v>0</v>
      </c>
      <c r="V1146">
        <v>6127975</v>
      </c>
      <c r="W1146" s="2">
        <v>42432</v>
      </c>
      <c r="X1146">
        <v>4</v>
      </c>
      <c r="Y1146">
        <v>2</v>
      </c>
      <c r="Z1146">
        <v>2</v>
      </c>
      <c r="AB1146">
        <v>0</v>
      </c>
      <c r="AC1146">
        <v>0</v>
      </c>
      <c r="AD1146" s="2">
        <v>42436</v>
      </c>
      <c r="AE1146" s="3" t="s">
        <v>991</v>
      </c>
      <c r="AF1146">
        <v>23</v>
      </c>
      <c r="AG1146">
        <v>23</v>
      </c>
      <c r="AH1146" s="3" t="s">
        <v>1018</v>
      </c>
      <c r="AI1146">
        <v>2</v>
      </c>
      <c r="AJ1146">
        <v>2</v>
      </c>
      <c r="AK1146" t="s">
        <v>526</v>
      </c>
      <c r="AL1146">
        <v>2078</v>
      </c>
      <c r="AM1146">
        <v>0.1</v>
      </c>
      <c r="AN1146">
        <v>0.1</v>
      </c>
      <c r="AO1146">
        <v>711</v>
      </c>
      <c r="AP1146">
        <v>711</v>
      </c>
      <c r="AQ1146">
        <v>431</v>
      </c>
      <c r="AR1146">
        <v>431</v>
      </c>
      <c r="AS1146">
        <v>2078</v>
      </c>
      <c r="AT1146">
        <v>10</v>
      </c>
      <c r="AU1146">
        <v>10</v>
      </c>
      <c r="AV1146">
        <v>0.1</v>
      </c>
      <c r="AW1146">
        <v>0.1</v>
      </c>
      <c r="AX1146">
        <v>2675</v>
      </c>
      <c r="AY1146">
        <v>2675</v>
      </c>
      <c r="AZ1146">
        <v>133</v>
      </c>
      <c r="BA1146">
        <v>133</v>
      </c>
      <c r="BB1146" t="s">
        <v>135</v>
      </c>
      <c r="BC1146" t="s">
        <v>992</v>
      </c>
      <c r="BD1146">
        <v>1</v>
      </c>
      <c r="BF1146" s="2">
        <v>42433</v>
      </c>
      <c r="BG1146" s="3" t="s">
        <v>125</v>
      </c>
      <c r="BH1146">
        <v>41054531300042</v>
      </c>
      <c r="BJ1146" t="s">
        <v>112</v>
      </c>
      <c r="BK1146" t="s">
        <v>993</v>
      </c>
      <c r="BL1146" t="s">
        <v>994</v>
      </c>
      <c r="BN1146" s="2">
        <v>42432</v>
      </c>
      <c r="BO1146">
        <v>3</v>
      </c>
      <c r="BQ1146">
        <v>1409</v>
      </c>
      <c r="BS1146" t="s">
        <v>117</v>
      </c>
      <c r="BT1146">
        <v>11</v>
      </c>
      <c r="BV1146">
        <v>27</v>
      </c>
      <c r="BX1146">
        <v>1</v>
      </c>
      <c r="BZ1146">
        <v>34255833500051</v>
      </c>
      <c r="CB1146" t="s">
        <v>112</v>
      </c>
      <c r="CC1146">
        <v>1</v>
      </c>
      <c r="CE1146">
        <v>3</v>
      </c>
      <c r="CG1146">
        <v>41054531300042</v>
      </c>
      <c r="CI1146" t="s">
        <v>109</v>
      </c>
      <c r="CK1146">
        <v>3</v>
      </c>
      <c r="CQ1146" t="s">
        <v>110</v>
      </c>
      <c r="CR1146" s="2">
        <v>42460</v>
      </c>
      <c r="CS1146">
        <v>0</v>
      </c>
      <c r="CU1146" t="s">
        <v>109</v>
      </c>
      <c r="CV1146" t="s">
        <v>111</v>
      </c>
      <c r="CW1146">
        <v>41054531300042</v>
      </c>
      <c r="CY1146" t="s">
        <v>112</v>
      </c>
      <c r="CZ1146" t="s">
        <v>113</v>
      </c>
      <c r="DA1146" t="s">
        <v>114</v>
      </c>
      <c r="DB1146" t="s">
        <v>115</v>
      </c>
      <c r="DC1146">
        <v>1</v>
      </c>
    </row>
    <row r="1147" spans="1:107" x14ac:dyDescent="0.2">
      <c r="A1147" t="s">
        <v>108</v>
      </c>
      <c r="B1147">
        <v>0</v>
      </c>
      <c r="D1147" t="s">
        <v>109</v>
      </c>
      <c r="K1147">
        <v>1</v>
      </c>
      <c r="M1147">
        <v>2</v>
      </c>
      <c r="N1147" t="s">
        <v>990</v>
      </c>
      <c r="O1147">
        <v>0</v>
      </c>
      <c r="V1147">
        <v>6127975</v>
      </c>
      <c r="W1147" s="2">
        <v>42432</v>
      </c>
      <c r="X1147">
        <v>4</v>
      </c>
      <c r="Y1147">
        <v>2</v>
      </c>
      <c r="Z1147">
        <v>2</v>
      </c>
      <c r="AB1147">
        <v>0</v>
      </c>
      <c r="AC1147">
        <v>0</v>
      </c>
      <c r="AD1147" s="2">
        <v>42433</v>
      </c>
      <c r="AE1147" s="3" t="s">
        <v>991</v>
      </c>
      <c r="AF1147">
        <v>23</v>
      </c>
      <c r="AG1147">
        <v>23</v>
      </c>
      <c r="AH1147" s="3" t="s">
        <v>998</v>
      </c>
      <c r="AI1147">
        <v>2</v>
      </c>
      <c r="AJ1147">
        <v>2</v>
      </c>
      <c r="AK1147" t="s">
        <v>527</v>
      </c>
      <c r="AL1147">
        <v>7513</v>
      </c>
      <c r="AM1147">
        <v>0.1</v>
      </c>
      <c r="AN1147">
        <v>0.1</v>
      </c>
      <c r="AQ1147">
        <v>454</v>
      </c>
      <c r="AR1147">
        <v>454</v>
      </c>
      <c r="AS1147">
        <v>7513</v>
      </c>
      <c r="AT1147">
        <v>10</v>
      </c>
      <c r="AU1147">
        <v>10</v>
      </c>
      <c r="AV1147">
        <v>0.1</v>
      </c>
      <c r="AW1147">
        <v>0.1</v>
      </c>
      <c r="AZ1147">
        <v>133</v>
      </c>
      <c r="BA1147">
        <v>133</v>
      </c>
      <c r="BB1147" t="s">
        <v>135</v>
      </c>
      <c r="BC1147" t="s">
        <v>992</v>
      </c>
      <c r="BD1147">
        <v>1</v>
      </c>
      <c r="BF1147" s="2">
        <v>42433</v>
      </c>
      <c r="BG1147" s="3" t="s">
        <v>125</v>
      </c>
      <c r="BH1147">
        <v>41054531300042</v>
      </c>
      <c r="BJ1147" t="s">
        <v>112</v>
      </c>
      <c r="BK1147" t="s">
        <v>993</v>
      </c>
      <c r="BL1147" t="s">
        <v>994</v>
      </c>
      <c r="BN1147" s="2">
        <v>42432</v>
      </c>
      <c r="BO1147">
        <v>3</v>
      </c>
      <c r="BQ1147">
        <v>1409</v>
      </c>
      <c r="BS1147" t="s">
        <v>117</v>
      </c>
      <c r="BT1147">
        <v>11</v>
      </c>
      <c r="BV1147">
        <v>27</v>
      </c>
      <c r="BX1147">
        <v>1</v>
      </c>
      <c r="BZ1147">
        <v>34255833500051</v>
      </c>
      <c r="CB1147" t="s">
        <v>112</v>
      </c>
      <c r="CC1147">
        <v>1</v>
      </c>
      <c r="CE1147">
        <v>3</v>
      </c>
      <c r="CG1147">
        <v>41054531300042</v>
      </c>
      <c r="CI1147" t="s">
        <v>109</v>
      </c>
      <c r="CK1147">
        <v>3</v>
      </c>
      <c r="CQ1147" t="s">
        <v>110</v>
      </c>
      <c r="CR1147" s="2">
        <v>42460</v>
      </c>
      <c r="CS1147">
        <v>0</v>
      </c>
      <c r="CU1147" t="s">
        <v>109</v>
      </c>
      <c r="CV1147" t="s">
        <v>111</v>
      </c>
      <c r="CW1147">
        <v>41054531300042</v>
      </c>
      <c r="CY1147" t="s">
        <v>112</v>
      </c>
      <c r="CZ1147" t="s">
        <v>113</v>
      </c>
      <c r="DA1147" t="s">
        <v>114</v>
      </c>
      <c r="DB1147" t="s">
        <v>115</v>
      </c>
      <c r="DC1147">
        <v>1</v>
      </c>
    </row>
    <row r="1148" spans="1:107" x14ac:dyDescent="0.2">
      <c r="A1148" t="s">
        <v>108</v>
      </c>
      <c r="B1148">
        <v>0</v>
      </c>
      <c r="D1148" t="s">
        <v>109</v>
      </c>
      <c r="K1148">
        <v>1</v>
      </c>
      <c r="M1148">
        <v>2</v>
      </c>
      <c r="N1148" t="s">
        <v>990</v>
      </c>
      <c r="O1148">
        <v>0</v>
      </c>
      <c r="V1148">
        <v>6127975</v>
      </c>
      <c r="W1148" s="2">
        <v>42432</v>
      </c>
      <c r="X1148">
        <v>4</v>
      </c>
      <c r="Y1148">
        <v>1</v>
      </c>
      <c r="Z1148">
        <v>1</v>
      </c>
      <c r="AB1148">
        <v>0</v>
      </c>
      <c r="AC1148">
        <v>0</v>
      </c>
      <c r="AD1148" s="2">
        <v>42433</v>
      </c>
      <c r="AE1148" s="3" t="s">
        <v>991</v>
      </c>
      <c r="AF1148">
        <v>23</v>
      </c>
      <c r="AG1148">
        <v>23</v>
      </c>
      <c r="AH1148" s="3" t="s">
        <v>1000</v>
      </c>
      <c r="AI1148">
        <v>2</v>
      </c>
      <c r="AJ1148">
        <v>2</v>
      </c>
      <c r="AK1148" t="s">
        <v>528</v>
      </c>
      <c r="AL1148">
        <v>1186</v>
      </c>
      <c r="AM1148">
        <v>5.0000000000000001E-3</v>
      </c>
      <c r="AN1148">
        <v>5.0000000000000001E-3</v>
      </c>
      <c r="AO1148">
        <v>712</v>
      </c>
      <c r="AP1148">
        <v>712</v>
      </c>
      <c r="AQ1148">
        <v>405</v>
      </c>
      <c r="AR1148">
        <v>405</v>
      </c>
      <c r="AS1148">
        <v>1186</v>
      </c>
      <c r="AT1148">
        <v>10</v>
      </c>
      <c r="AU1148">
        <v>10</v>
      </c>
      <c r="AV1148">
        <v>5.0000000000000001E-3</v>
      </c>
      <c r="AW1148">
        <v>5.0000000000000001E-3</v>
      </c>
      <c r="AX1148">
        <v>1168</v>
      </c>
      <c r="AY1148">
        <v>1168</v>
      </c>
      <c r="AZ1148">
        <v>133</v>
      </c>
      <c r="BA1148">
        <v>133</v>
      </c>
      <c r="BB1148" t="s">
        <v>135</v>
      </c>
      <c r="BC1148" t="s">
        <v>992</v>
      </c>
      <c r="BD1148">
        <v>1</v>
      </c>
      <c r="BF1148" s="2">
        <v>42433</v>
      </c>
      <c r="BG1148" s="3" t="s">
        <v>125</v>
      </c>
      <c r="BH1148">
        <v>41054531300042</v>
      </c>
      <c r="BJ1148" t="s">
        <v>112</v>
      </c>
      <c r="BK1148" t="s">
        <v>993</v>
      </c>
      <c r="BL1148" t="s">
        <v>994</v>
      </c>
      <c r="BN1148" s="2">
        <v>42432</v>
      </c>
      <c r="BO1148">
        <v>3</v>
      </c>
      <c r="BQ1148">
        <v>1409</v>
      </c>
      <c r="BS1148" t="s">
        <v>117</v>
      </c>
      <c r="BT1148">
        <v>11</v>
      </c>
      <c r="BV1148">
        <v>27</v>
      </c>
      <c r="BX1148">
        <v>1</v>
      </c>
      <c r="BZ1148">
        <v>34255833500051</v>
      </c>
      <c r="CB1148" t="s">
        <v>112</v>
      </c>
      <c r="CC1148">
        <v>1</v>
      </c>
      <c r="CE1148">
        <v>3</v>
      </c>
      <c r="CG1148">
        <v>41054531300042</v>
      </c>
      <c r="CI1148" t="s">
        <v>109</v>
      </c>
      <c r="CK1148">
        <v>3</v>
      </c>
      <c r="CQ1148" t="s">
        <v>110</v>
      </c>
      <c r="CR1148" s="2">
        <v>42460</v>
      </c>
      <c r="CS1148">
        <v>0</v>
      </c>
      <c r="CU1148" t="s">
        <v>109</v>
      </c>
      <c r="CV1148" t="s">
        <v>111</v>
      </c>
      <c r="CW1148">
        <v>41054531300042</v>
      </c>
      <c r="CY1148" t="s">
        <v>112</v>
      </c>
      <c r="CZ1148" t="s">
        <v>113</v>
      </c>
      <c r="DA1148" t="s">
        <v>114</v>
      </c>
      <c r="DB1148" t="s">
        <v>115</v>
      </c>
      <c r="DC1148">
        <v>1</v>
      </c>
    </row>
    <row r="1149" spans="1:107" x14ac:dyDescent="0.2">
      <c r="A1149" t="s">
        <v>108</v>
      </c>
      <c r="B1149">
        <v>0</v>
      </c>
      <c r="D1149" t="s">
        <v>109</v>
      </c>
      <c r="K1149">
        <v>1</v>
      </c>
      <c r="M1149">
        <v>2</v>
      </c>
      <c r="N1149" t="s">
        <v>990</v>
      </c>
      <c r="O1149">
        <v>0</v>
      </c>
      <c r="V1149">
        <v>6127975</v>
      </c>
      <c r="W1149" s="2">
        <v>42432</v>
      </c>
      <c r="X1149">
        <v>4</v>
      </c>
      <c r="Y1149">
        <v>1</v>
      </c>
      <c r="Z1149">
        <v>1</v>
      </c>
      <c r="AB1149">
        <v>0</v>
      </c>
      <c r="AC1149">
        <v>0</v>
      </c>
      <c r="AD1149" s="2">
        <v>42433</v>
      </c>
      <c r="AE1149" s="3" t="s">
        <v>991</v>
      </c>
      <c r="AF1149">
        <v>23</v>
      </c>
      <c r="AG1149">
        <v>23</v>
      </c>
      <c r="AH1149" s="3" t="s">
        <v>1000</v>
      </c>
      <c r="AI1149">
        <v>2</v>
      </c>
      <c r="AJ1149">
        <v>2</v>
      </c>
      <c r="AK1149" t="s">
        <v>529</v>
      </c>
      <c r="AL1149">
        <v>2743</v>
      </c>
      <c r="AM1149">
        <v>5.0000000000000001E-3</v>
      </c>
      <c r="AN1149">
        <v>5.0000000000000001E-3</v>
      </c>
      <c r="AO1149">
        <v>712</v>
      </c>
      <c r="AP1149">
        <v>712</v>
      </c>
      <c r="AQ1149">
        <v>405</v>
      </c>
      <c r="AR1149">
        <v>405</v>
      </c>
      <c r="AS1149">
        <v>2743</v>
      </c>
      <c r="AT1149">
        <v>10</v>
      </c>
      <c r="AU1149">
        <v>10</v>
      </c>
      <c r="AV1149">
        <v>5.0000000000000001E-3</v>
      </c>
      <c r="AW1149">
        <v>5.0000000000000001E-3</v>
      </c>
      <c r="AX1149">
        <v>1168</v>
      </c>
      <c r="AY1149">
        <v>1168</v>
      </c>
      <c r="AZ1149">
        <v>133</v>
      </c>
      <c r="BA1149">
        <v>133</v>
      </c>
      <c r="BB1149" t="s">
        <v>135</v>
      </c>
      <c r="BC1149" t="s">
        <v>992</v>
      </c>
      <c r="BD1149">
        <v>1</v>
      </c>
      <c r="BF1149" s="2">
        <v>42433</v>
      </c>
      <c r="BG1149" s="3" t="s">
        <v>125</v>
      </c>
      <c r="BH1149">
        <v>41054531300042</v>
      </c>
      <c r="BJ1149" t="s">
        <v>112</v>
      </c>
      <c r="BK1149" t="s">
        <v>993</v>
      </c>
      <c r="BL1149" t="s">
        <v>994</v>
      </c>
      <c r="BN1149" s="2">
        <v>42432</v>
      </c>
      <c r="BO1149">
        <v>3</v>
      </c>
      <c r="BQ1149">
        <v>1409</v>
      </c>
      <c r="BS1149" t="s">
        <v>117</v>
      </c>
      <c r="BT1149">
        <v>11</v>
      </c>
      <c r="BV1149">
        <v>27</v>
      </c>
      <c r="BX1149">
        <v>1</v>
      </c>
      <c r="BZ1149">
        <v>34255833500051</v>
      </c>
      <c r="CB1149" t="s">
        <v>112</v>
      </c>
      <c r="CC1149">
        <v>1</v>
      </c>
      <c r="CE1149">
        <v>3</v>
      </c>
      <c r="CG1149">
        <v>41054531300042</v>
      </c>
      <c r="CI1149" t="s">
        <v>109</v>
      </c>
      <c r="CK1149">
        <v>3</v>
      </c>
      <c r="CQ1149" t="s">
        <v>110</v>
      </c>
      <c r="CR1149" s="2">
        <v>42460</v>
      </c>
      <c r="CS1149">
        <v>0</v>
      </c>
      <c r="CU1149" t="s">
        <v>109</v>
      </c>
      <c r="CV1149" t="s">
        <v>111</v>
      </c>
      <c r="CW1149">
        <v>41054531300042</v>
      </c>
      <c r="CY1149" t="s">
        <v>112</v>
      </c>
      <c r="CZ1149" t="s">
        <v>113</v>
      </c>
      <c r="DA1149" t="s">
        <v>114</v>
      </c>
      <c r="DB1149" t="s">
        <v>115</v>
      </c>
      <c r="DC1149">
        <v>1</v>
      </c>
    </row>
    <row r="1150" spans="1:107" x14ac:dyDescent="0.2">
      <c r="A1150" t="s">
        <v>108</v>
      </c>
      <c r="B1150">
        <v>0</v>
      </c>
      <c r="D1150" t="s">
        <v>109</v>
      </c>
      <c r="K1150">
        <v>1</v>
      </c>
      <c r="M1150">
        <v>2</v>
      </c>
      <c r="N1150" t="s">
        <v>990</v>
      </c>
      <c r="O1150">
        <v>0</v>
      </c>
      <c r="V1150">
        <v>6127975</v>
      </c>
      <c r="W1150" s="2">
        <v>42432</v>
      </c>
      <c r="X1150">
        <v>4</v>
      </c>
      <c r="Y1150">
        <v>1</v>
      </c>
      <c r="Z1150">
        <v>1</v>
      </c>
      <c r="AB1150">
        <v>0</v>
      </c>
      <c r="AC1150">
        <v>0</v>
      </c>
      <c r="AD1150" s="2">
        <v>42433</v>
      </c>
      <c r="AE1150" s="3" t="s">
        <v>991</v>
      </c>
      <c r="AF1150">
        <v>23</v>
      </c>
      <c r="AG1150">
        <v>23</v>
      </c>
      <c r="AH1150" s="3" t="s">
        <v>1000</v>
      </c>
      <c r="AI1150">
        <v>2</v>
      </c>
      <c r="AJ1150">
        <v>2</v>
      </c>
      <c r="AK1150" t="s">
        <v>530</v>
      </c>
      <c r="AL1150">
        <v>1187</v>
      </c>
      <c r="AM1150">
        <v>5.0000000000000001E-3</v>
      </c>
      <c r="AN1150">
        <v>5.0000000000000001E-3</v>
      </c>
      <c r="AO1150">
        <v>712</v>
      </c>
      <c r="AP1150">
        <v>712</v>
      </c>
      <c r="AQ1150">
        <v>405</v>
      </c>
      <c r="AR1150">
        <v>405</v>
      </c>
      <c r="AS1150">
        <v>1187</v>
      </c>
      <c r="AT1150">
        <v>10</v>
      </c>
      <c r="AU1150">
        <v>10</v>
      </c>
      <c r="AV1150">
        <v>5.0000000000000001E-3</v>
      </c>
      <c r="AW1150">
        <v>5.0000000000000001E-3</v>
      </c>
      <c r="AX1150">
        <v>1168</v>
      </c>
      <c r="AY1150">
        <v>1168</v>
      </c>
      <c r="AZ1150">
        <v>133</v>
      </c>
      <c r="BA1150">
        <v>133</v>
      </c>
      <c r="BB1150" t="s">
        <v>135</v>
      </c>
      <c r="BC1150" t="s">
        <v>992</v>
      </c>
      <c r="BD1150">
        <v>1</v>
      </c>
      <c r="BF1150" s="2">
        <v>42433</v>
      </c>
      <c r="BG1150" s="3" t="s">
        <v>125</v>
      </c>
      <c r="BH1150">
        <v>41054531300042</v>
      </c>
      <c r="BJ1150" t="s">
        <v>112</v>
      </c>
      <c r="BK1150" t="s">
        <v>993</v>
      </c>
      <c r="BL1150" t="s">
        <v>994</v>
      </c>
      <c r="BN1150" s="2">
        <v>42432</v>
      </c>
      <c r="BO1150">
        <v>3</v>
      </c>
      <c r="BQ1150">
        <v>1409</v>
      </c>
      <c r="BS1150" t="s">
        <v>117</v>
      </c>
      <c r="BT1150">
        <v>11</v>
      </c>
      <c r="BV1150">
        <v>27</v>
      </c>
      <c r="BX1150">
        <v>1</v>
      </c>
      <c r="BZ1150">
        <v>34255833500051</v>
      </c>
      <c r="CB1150" t="s">
        <v>112</v>
      </c>
      <c r="CC1150">
        <v>1</v>
      </c>
      <c r="CE1150">
        <v>3</v>
      </c>
      <c r="CG1150">
        <v>41054531300042</v>
      </c>
      <c r="CI1150" t="s">
        <v>109</v>
      </c>
      <c r="CK1150">
        <v>3</v>
      </c>
      <c r="CQ1150" t="s">
        <v>110</v>
      </c>
      <c r="CR1150" s="2">
        <v>42460</v>
      </c>
      <c r="CS1150">
        <v>0</v>
      </c>
      <c r="CU1150" t="s">
        <v>109</v>
      </c>
      <c r="CV1150" t="s">
        <v>111</v>
      </c>
      <c r="CW1150">
        <v>41054531300042</v>
      </c>
      <c r="CY1150" t="s">
        <v>112</v>
      </c>
      <c r="CZ1150" t="s">
        <v>113</v>
      </c>
      <c r="DA1150" t="s">
        <v>114</v>
      </c>
      <c r="DB1150" t="s">
        <v>115</v>
      </c>
      <c r="DC1150">
        <v>1</v>
      </c>
    </row>
    <row r="1151" spans="1:107" x14ac:dyDescent="0.2">
      <c r="A1151" t="s">
        <v>108</v>
      </c>
      <c r="B1151">
        <v>0</v>
      </c>
      <c r="D1151" t="s">
        <v>109</v>
      </c>
      <c r="K1151">
        <v>1</v>
      </c>
      <c r="M1151">
        <v>2</v>
      </c>
      <c r="N1151" t="s">
        <v>990</v>
      </c>
      <c r="O1151">
        <v>0</v>
      </c>
      <c r="V1151">
        <v>6127975</v>
      </c>
      <c r="W1151" s="2">
        <v>42432</v>
      </c>
      <c r="X1151">
        <v>4</v>
      </c>
      <c r="Y1151">
        <v>1</v>
      </c>
      <c r="Z1151">
        <v>1</v>
      </c>
      <c r="AB1151">
        <v>0</v>
      </c>
      <c r="AC1151">
        <v>0</v>
      </c>
      <c r="AD1151" s="2">
        <v>42433</v>
      </c>
      <c r="AE1151" s="3" t="s">
        <v>991</v>
      </c>
      <c r="AF1151">
        <v>23</v>
      </c>
      <c r="AG1151">
        <v>23</v>
      </c>
      <c r="AH1151" s="3" t="s">
        <v>1002</v>
      </c>
      <c r="AI1151">
        <v>2</v>
      </c>
      <c r="AJ1151">
        <v>2</v>
      </c>
      <c r="AK1151" t="s">
        <v>531</v>
      </c>
      <c r="AL1151">
        <v>5763</v>
      </c>
      <c r="AM1151">
        <v>0.02</v>
      </c>
      <c r="AN1151">
        <v>0.02</v>
      </c>
      <c r="AQ1151">
        <v>454</v>
      </c>
      <c r="AR1151">
        <v>454</v>
      </c>
      <c r="AS1151">
        <v>5763</v>
      </c>
      <c r="AT1151">
        <v>10</v>
      </c>
      <c r="AU1151">
        <v>10</v>
      </c>
      <c r="AV1151">
        <v>0.02</v>
      </c>
      <c r="AW1151">
        <v>0.02</v>
      </c>
      <c r="AZ1151">
        <v>133</v>
      </c>
      <c r="BA1151">
        <v>133</v>
      </c>
      <c r="BB1151" t="s">
        <v>135</v>
      </c>
      <c r="BC1151" t="s">
        <v>992</v>
      </c>
      <c r="BD1151">
        <v>1</v>
      </c>
      <c r="BF1151" s="2">
        <v>42433</v>
      </c>
      <c r="BG1151" s="3" t="s">
        <v>125</v>
      </c>
      <c r="BH1151">
        <v>41054531300042</v>
      </c>
      <c r="BJ1151" t="s">
        <v>112</v>
      </c>
      <c r="BK1151" t="s">
        <v>993</v>
      </c>
      <c r="BL1151" t="s">
        <v>994</v>
      </c>
      <c r="BN1151" s="2">
        <v>42432</v>
      </c>
      <c r="BO1151">
        <v>3</v>
      </c>
      <c r="BQ1151">
        <v>1409</v>
      </c>
      <c r="BS1151" t="s">
        <v>117</v>
      </c>
      <c r="BT1151">
        <v>11</v>
      </c>
      <c r="BV1151">
        <v>27</v>
      </c>
      <c r="BX1151">
        <v>1</v>
      </c>
      <c r="BZ1151">
        <v>34255833500051</v>
      </c>
      <c r="CB1151" t="s">
        <v>112</v>
      </c>
      <c r="CC1151">
        <v>1</v>
      </c>
      <c r="CE1151">
        <v>3</v>
      </c>
      <c r="CG1151">
        <v>41054531300042</v>
      </c>
      <c r="CI1151" t="s">
        <v>109</v>
      </c>
      <c r="CK1151">
        <v>3</v>
      </c>
      <c r="CQ1151" t="s">
        <v>110</v>
      </c>
      <c r="CR1151" s="2">
        <v>42460</v>
      </c>
      <c r="CS1151">
        <v>0</v>
      </c>
      <c r="CU1151" t="s">
        <v>109</v>
      </c>
      <c r="CV1151" t="s">
        <v>111</v>
      </c>
      <c r="CW1151">
        <v>41054531300042</v>
      </c>
      <c r="CY1151" t="s">
        <v>112</v>
      </c>
      <c r="CZ1151" t="s">
        <v>113</v>
      </c>
      <c r="DA1151" t="s">
        <v>114</v>
      </c>
      <c r="DB1151" t="s">
        <v>115</v>
      </c>
      <c r="DC1151">
        <v>1</v>
      </c>
    </row>
    <row r="1152" spans="1:107" x14ac:dyDescent="0.2">
      <c r="A1152" t="s">
        <v>108</v>
      </c>
      <c r="B1152">
        <v>0</v>
      </c>
      <c r="D1152" t="s">
        <v>109</v>
      </c>
      <c r="K1152">
        <v>1</v>
      </c>
      <c r="M1152">
        <v>2</v>
      </c>
      <c r="N1152" t="s">
        <v>990</v>
      </c>
      <c r="O1152">
        <v>0</v>
      </c>
      <c r="V1152">
        <v>6127975</v>
      </c>
      <c r="W1152" s="2">
        <v>42432</v>
      </c>
      <c r="X1152">
        <v>4</v>
      </c>
      <c r="Y1152">
        <v>1</v>
      </c>
      <c r="Z1152">
        <v>1</v>
      </c>
      <c r="AB1152">
        <v>0</v>
      </c>
      <c r="AC1152">
        <v>0</v>
      </c>
      <c r="AD1152" s="2">
        <v>42433</v>
      </c>
      <c r="AE1152" s="3" t="s">
        <v>991</v>
      </c>
      <c r="AF1152">
        <v>23</v>
      </c>
      <c r="AG1152">
        <v>23</v>
      </c>
      <c r="AH1152" s="3" t="s">
        <v>998</v>
      </c>
      <c r="AI1152">
        <v>2</v>
      </c>
      <c r="AJ1152">
        <v>2</v>
      </c>
      <c r="AK1152" t="s">
        <v>532</v>
      </c>
      <c r="AL1152">
        <v>1539</v>
      </c>
      <c r="AM1152">
        <v>0.02</v>
      </c>
      <c r="AN1152">
        <v>0.02</v>
      </c>
      <c r="AQ1152">
        <v>454</v>
      </c>
      <c r="AR1152">
        <v>454</v>
      </c>
      <c r="AS1152">
        <v>1539</v>
      </c>
      <c r="AT1152">
        <v>10</v>
      </c>
      <c r="AU1152">
        <v>10</v>
      </c>
      <c r="AV1152">
        <v>0.02</v>
      </c>
      <c r="AW1152">
        <v>0.02</v>
      </c>
      <c r="AZ1152">
        <v>133</v>
      </c>
      <c r="BA1152">
        <v>133</v>
      </c>
      <c r="BB1152" t="s">
        <v>135</v>
      </c>
      <c r="BC1152" t="s">
        <v>992</v>
      </c>
      <c r="BD1152">
        <v>1</v>
      </c>
      <c r="BF1152" s="2">
        <v>42433</v>
      </c>
      <c r="BG1152" s="3" t="s">
        <v>125</v>
      </c>
      <c r="BH1152">
        <v>41054531300042</v>
      </c>
      <c r="BJ1152" t="s">
        <v>112</v>
      </c>
      <c r="BK1152" t="s">
        <v>993</v>
      </c>
      <c r="BL1152" t="s">
        <v>994</v>
      </c>
      <c r="BN1152" s="2">
        <v>42432</v>
      </c>
      <c r="BO1152">
        <v>3</v>
      </c>
      <c r="BQ1152">
        <v>1409</v>
      </c>
      <c r="BS1152" t="s">
        <v>117</v>
      </c>
      <c r="BT1152">
        <v>11</v>
      </c>
      <c r="BV1152">
        <v>27</v>
      </c>
      <c r="BX1152">
        <v>1</v>
      </c>
      <c r="BZ1152">
        <v>34255833500051</v>
      </c>
      <c r="CB1152" t="s">
        <v>112</v>
      </c>
      <c r="CC1152">
        <v>1</v>
      </c>
      <c r="CE1152">
        <v>3</v>
      </c>
      <c r="CG1152">
        <v>41054531300042</v>
      </c>
      <c r="CI1152" t="s">
        <v>109</v>
      </c>
      <c r="CK1152">
        <v>3</v>
      </c>
      <c r="CQ1152" t="s">
        <v>110</v>
      </c>
      <c r="CR1152" s="2">
        <v>42460</v>
      </c>
      <c r="CS1152">
        <v>0</v>
      </c>
      <c r="CU1152" t="s">
        <v>109</v>
      </c>
      <c r="CV1152" t="s">
        <v>111</v>
      </c>
      <c r="CW1152">
        <v>41054531300042</v>
      </c>
      <c r="CY1152" t="s">
        <v>112</v>
      </c>
      <c r="CZ1152" t="s">
        <v>113</v>
      </c>
      <c r="DA1152" t="s">
        <v>114</v>
      </c>
      <c r="DB1152" t="s">
        <v>115</v>
      </c>
      <c r="DC1152">
        <v>1</v>
      </c>
    </row>
    <row r="1153" spans="1:107" x14ac:dyDescent="0.2">
      <c r="A1153" t="s">
        <v>108</v>
      </c>
      <c r="B1153">
        <v>0</v>
      </c>
      <c r="D1153" t="s">
        <v>109</v>
      </c>
      <c r="K1153">
        <v>1</v>
      </c>
      <c r="M1153">
        <v>2</v>
      </c>
      <c r="N1153" t="s">
        <v>990</v>
      </c>
      <c r="O1153">
        <v>0</v>
      </c>
      <c r="V1153">
        <v>6127975</v>
      </c>
      <c r="W1153" s="2">
        <v>42432</v>
      </c>
      <c r="X1153">
        <v>4</v>
      </c>
      <c r="Y1153">
        <v>1</v>
      </c>
      <c r="Z1153">
        <v>1</v>
      </c>
      <c r="AB1153">
        <v>0</v>
      </c>
      <c r="AC1153">
        <v>0</v>
      </c>
      <c r="AD1153" s="2">
        <v>42433</v>
      </c>
      <c r="AE1153" s="3" t="s">
        <v>991</v>
      </c>
      <c r="AF1153">
        <v>23</v>
      </c>
      <c r="AG1153">
        <v>23</v>
      </c>
      <c r="AH1153" s="3" t="s">
        <v>1002</v>
      </c>
      <c r="AI1153">
        <v>2</v>
      </c>
      <c r="AJ1153">
        <v>2</v>
      </c>
      <c r="AK1153" t="s">
        <v>533</v>
      </c>
      <c r="AL1153">
        <v>5970</v>
      </c>
      <c r="AM1153">
        <v>0.05</v>
      </c>
      <c r="AN1153">
        <v>0.05</v>
      </c>
      <c r="AQ1153">
        <v>454</v>
      </c>
      <c r="AR1153">
        <v>454</v>
      </c>
      <c r="AS1153">
        <v>5970</v>
      </c>
      <c r="AT1153">
        <v>10</v>
      </c>
      <c r="AU1153">
        <v>10</v>
      </c>
      <c r="AV1153">
        <v>0.05</v>
      </c>
      <c r="AW1153">
        <v>0.05</v>
      </c>
      <c r="AZ1153">
        <v>133</v>
      </c>
      <c r="BA1153">
        <v>133</v>
      </c>
      <c r="BB1153" t="s">
        <v>135</v>
      </c>
      <c r="BC1153" t="s">
        <v>992</v>
      </c>
      <c r="BD1153">
        <v>1</v>
      </c>
      <c r="BF1153" s="2">
        <v>42433</v>
      </c>
      <c r="BG1153" s="3" t="s">
        <v>125</v>
      </c>
      <c r="BH1153">
        <v>41054531300042</v>
      </c>
      <c r="BJ1153" t="s">
        <v>112</v>
      </c>
      <c r="BK1153" t="s">
        <v>993</v>
      </c>
      <c r="BL1153" t="s">
        <v>994</v>
      </c>
      <c r="BN1153" s="2">
        <v>42432</v>
      </c>
      <c r="BO1153">
        <v>3</v>
      </c>
      <c r="BQ1153">
        <v>1409</v>
      </c>
      <c r="BS1153" t="s">
        <v>117</v>
      </c>
      <c r="BT1153">
        <v>11</v>
      </c>
      <c r="BV1153">
        <v>27</v>
      </c>
      <c r="BX1153">
        <v>1</v>
      </c>
      <c r="BZ1153">
        <v>34255833500051</v>
      </c>
      <c r="CB1153" t="s">
        <v>112</v>
      </c>
      <c r="CC1153">
        <v>1</v>
      </c>
      <c r="CE1153">
        <v>3</v>
      </c>
      <c r="CG1153">
        <v>41054531300042</v>
      </c>
      <c r="CI1153" t="s">
        <v>109</v>
      </c>
      <c r="CK1153">
        <v>3</v>
      </c>
      <c r="CQ1153" t="s">
        <v>110</v>
      </c>
      <c r="CR1153" s="2">
        <v>42460</v>
      </c>
      <c r="CS1153">
        <v>0</v>
      </c>
      <c r="CU1153" t="s">
        <v>109</v>
      </c>
      <c r="CV1153" t="s">
        <v>111</v>
      </c>
      <c r="CW1153">
        <v>41054531300042</v>
      </c>
      <c r="CY1153" t="s">
        <v>112</v>
      </c>
      <c r="CZ1153" t="s">
        <v>113</v>
      </c>
      <c r="DA1153" t="s">
        <v>114</v>
      </c>
      <c r="DB1153" t="s">
        <v>115</v>
      </c>
      <c r="DC1153">
        <v>1</v>
      </c>
    </row>
    <row r="1154" spans="1:107" x14ac:dyDescent="0.2">
      <c r="A1154" t="s">
        <v>108</v>
      </c>
      <c r="B1154">
        <v>0</v>
      </c>
      <c r="D1154" t="s">
        <v>109</v>
      </c>
      <c r="K1154">
        <v>1</v>
      </c>
      <c r="M1154">
        <v>2</v>
      </c>
      <c r="N1154" t="s">
        <v>990</v>
      </c>
      <c r="O1154">
        <v>0</v>
      </c>
      <c r="V1154">
        <v>6127975</v>
      </c>
      <c r="W1154" s="2">
        <v>42432</v>
      </c>
      <c r="X1154">
        <v>4</v>
      </c>
      <c r="Y1154">
        <v>1</v>
      </c>
      <c r="Z1154">
        <v>1</v>
      </c>
      <c r="AB1154">
        <v>0</v>
      </c>
      <c r="AC1154">
        <v>0</v>
      </c>
      <c r="AD1154" s="2">
        <v>42433</v>
      </c>
      <c r="AE1154" s="3" t="s">
        <v>991</v>
      </c>
      <c r="AF1154">
        <v>23</v>
      </c>
      <c r="AG1154">
        <v>23</v>
      </c>
      <c r="AH1154" s="3" t="s">
        <v>998</v>
      </c>
      <c r="AI1154">
        <v>2</v>
      </c>
      <c r="AJ1154">
        <v>2</v>
      </c>
      <c r="AK1154" t="s">
        <v>534</v>
      </c>
      <c r="AL1154">
        <v>1973</v>
      </c>
      <c r="AM1154">
        <v>0.02</v>
      </c>
      <c r="AN1154">
        <v>0.02</v>
      </c>
      <c r="AQ1154">
        <v>454</v>
      </c>
      <c r="AR1154">
        <v>454</v>
      </c>
      <c r="AS1154">
        <v>1973</v>
      </c>
      <c r="AT1154">
        <v>10</v>
      </c>
      <c r="AU1154">
        <v>10</v>
      </c>
      <c r="AV1154">
        <v>0.02</v>
      </c>
      <c r="AW1154">
        <v>0.02</v>
      </c>
      <c r="AZ1154">
        <v>133</v>
      </c>
      <c r="BA1154">
        <v>133</v>
      </c>
      <c r="BB1154" t="s">
        <v>135</v>
      </c>
      <c r="BC1154" t="s">
        <v>992</v>
      </c>
      <c r="BD1154">
        <v>1</v>
      </c>
      <c r="BF1154" s="2">
        <v>42433</v>
      </c>
      <c r="BG1154" s="3" t="s">
        <v>125</v>
      </c>
      <c r="BH1154">
        <v>41054531300042</v>
      </c>
      <c r="BJ1154" t="s">
        <v>112</v>
      </c>
      <c r="BK1154" t="s">
        <v>993</v>
      </c>
      <c r="BL1154" t="s">
        <v>994</v>
      </c>
      <c r="BN1154" s="2">
        <v>42432</v>
      </c>
      <c r="BO1154">
        <v>3</v>
      </c>
      <c r="BQ1154">
        <v>1409</v>
      </c>
      <c r="BS1154" t="s">
        <v>117</v>
      </c>
      <c r="BT1154">
        <v>11</v>
      </c>
      <c r="BV1154">
        <v>27</v>
      </c>
      <c r="BX1154">
        <v>1</v>
      </c>
      <c r="BZ1154">
        <v>34255833500051</v>
      </c>
      <c r="CB1154" t="s">
        <v>112</v>
      </c>
      <c r="CC1154">
        <v>1</v>
      </c>
      <c r="CE1154">
        <v>3</v>
      </c>
      <c r="CG1154">
        <v>41054531300042</v>
      </c>
      <c r="CI1154" t="s">
        <v>109</v>
      </c>
      <c r="CK1154">
        <v>3</v>
      </c>
      <c r="CQ1154" t="s">
        <v>110</v>
      </c>
      <c r="CR1154" s="2">
        <v>42460</v>
      </c>
      <c r="CS1154">
        <v>0</v>
      </c>
      <c r="CU1154" t="s">
        <v>109</v>
      </c>
      <c r="CV1154" t="s">
        <v>111</v>
      </c>
      <c r="CW1154">
        <v>41054531300042</v>
      </c>
      <c r="CY1154" t="s">
        <v>112</v>
      </c>
      <c r="CZ1154" t="s">
        <v>113</v>
      </c>
      <c r="DA1154" t="s">
        <v>114</v>
      </c>
      <c r="DB1154" t="s">
        <v>115</v>
      </c>
      <c r="DC1154">
        <v>1</v>
      </c>
    </row>
    <row r="1155" spans="1:107" x14ac:dyDescent="0.2">
      <c r="A1155" t="s">
        <v>108</v>
      </c>
      <c r="B1155">
        <v>0</v>
      </c>
      <c r="D1155" t="s">
        <v>109</v>
      </c>
      <c r="K1155">
        <v>1</v>
      </c>
      <c r="M1155">
        <v>2</v>
      </c>
      <c r="N1155" t="s">
        <v>990</v>
      </c>
      <c r="O1155">
        <v>0</v>
      </c>
      <c r="V1155">
        <v>6127975</v>
      </c>
      <c r="W1155" s="2">
        <v>42432</v>
      </c>
      <c r="X1155">
        <v>4</v>
      </c>
      <c r="Y1155">
        <v>1</v>
      </c>
      <c r="Z1155">
        <v>1</v>
      </c>
      <c r="AB1155">
        <v>0</v>
      </c>
      <c r="AC1155">
        <v>0</v>
      </c>
      <c r="AD1155" s="2">
        <v>42433</v>
      </c>
      <c r="AE1155" s="3" t="s">
        <v>991</v>
      </c>
      <c r="AF1155">
        <v>23</v>
      </c>
      <c r="AG1155">
        <v>23</v>
      </c>
      <c r="AH1155" s="3" t="s">
        <v>1002</v>
      </c>
      <c r="AI1155">
        <v>2</v>
      </c>
      <c r="AJ1155">
        <v>2</v>
      </c>
      <c r="AK1155" t="s">
        <v>535</v>
      </c>
      <c r="AL1155">
        <v>1967</v>
      </c>
      <c r="AM1155">
        <v>0.02</v>
      </c>
      <c r="AN1155">
        <v>0.02</v>
      </c>
      <c r="AQ1155">
        <v>454</v>
      </c>
      <c r="AR1155">
        <v>454</v>
      </c>
      <c r="AS1155">
        <v>1967</v>
      </c>
      <c r="AT1155">
        <v>10</v>
      </c>
      <c r="AU1155">
        <v>10</v>
      </c>
      <c r="AV1155">
        <v>0.02</v>
      </c>
      <c r="AW1155">
        <v>0.02</v>
      </c>
      <c r="AZ1155">
        <v>133</v>
      </c>
      <c r="BA1155">
        <v>133</v>
      </c>
      <c r="BB1155" t="s">
        <v>135</v>
      </c>
      <c r="BC1155" t="s">
        <v>992</v>
      </c>
      <c r="BD1155">
        <v>1</v>
      </c>
      <c r="BF1155" s="2">
        <v>42433</v>
      </c>
      <c r="BG1155" s="3" t="s">
        <v>125</v>
      </c>
      <c r="BH1155">
        <v>41054531300042</v>
      </c>
      <c r="BJ1155" t="s">
        <v>112</v>
      </c>
      <c r="BK1155" t="s">
        <v>993</v>
      </c>
      <c r="BL1155" t="s">
        <v>994</v>
      </c>
      <c r="BN1155" s="2">
        <v>42432</v>
      </c>
      <c r="BO1155">
        <v>3</v>
      </c>
      <c r="BQ1155">
        <v>1409</v>
      </c>
      <c r="BS1155" t="s">
        <v>117</v>
      </c>
      <c r="BT1155">
        <v>11</v>
      </c>
      <c r="BV1155">
        <v>27</v>
      </c>
      <c r="BX1155">
        <v>1</v>
      </c>
      <c r="BZ1155">
        <v>34255833500051</v>
      </c>
      <c r="CB1155" t="s">
        <v>112</v>
      </c>
      <c r="CC1155">
        <v>1</v>
      </c>
      <c r="CE1155">
        <v>3</v>
      </c>
      <c r="CG1155">
        <v>41054531300042</v>
      </c>
      <c r="CI1155" t="s">
        <v>109</v>
      </c>
      <c r="CK1155">
        <v>3</v>
      </c>
      <c r="CQ1155" t="s">
        <v>110</v>
      </c>
      <c r="CR1155" s="2">
        <v>42460</v>
      </c>
      <c r="CS1155">
        <v>0</v>
      </c>
      <c r="CU1155" t="s">
        <v>109</v>
      </c>
      <c r="CV1155" t="s">
        <v>111</v>
      </c>
      <c r="CW1155">
        <v>41054531300042</v>
      </c>
      <c r="CY1155" t="s">
        <v>112</v>
      </c>
      <c r="CZ1155" t="s">
        <v>113</v>
      </c>
      <c r="DA1155" t="s">
        <v>114</v>
      </c>
      <c r="DB1155" t="s">
        <v>115</v>
      </c>
      <c r="DC1155">
        <v>1</v>
      </c>
    </row>
    <row r="1156" spans="1:107" x14ac:dyDescent="0.2">
      <c r="A1156" t="s">
        <v>108</v>
      </c>
      <c r="B1156">
        <v>0</v>
      </c>
      <c r="D1156" t="s">
        <v>109</v>
      </c>
      <c r="K1156">
        <v>1</v>
      </c>
      <c r="M1156">
        <v>2</v>
      </c>
      <c r="N1156" t="s">
        <v>990</v>
      </c>
      <c r="O1156">
        <v>0</v>
      </c>
      <c r="V1156">
        <v>6127975</v>
      </c>
      <c r="W1156" s="2">
        <v>42432</v>
      </c>
      <c r="X1156">
        <v>4</v>
      </c>
      <c r="Y1156">
        <v>1</v>
      </c>
      <c r="Z1156">
        <v>1</v>
      </c>
      <c r="AB1156">
        <v>0</v>
      </c>
      <c r="AC1156">
        <v>0</v>
      </c>
      <c r="AD1156" s="2">
        <v>42433</v>
      </c>
      <c r="AE1156" s="3" t="s">
        <v>991</v>
      </c>
      <c r="AF1156">
        <v>23</v>
      </c>
      <c r="AG1156">
        <v>23</v>
      </c>
      <c r="AH1156" s="3" t="s">
        <v>1000</v>
      </c>
      <c r="AI1156">
        <v>2</v>
      </c>
      <c r="AJ1156">
        <v>2</v>
      </c>
      <c r="AK1156" t="s">
        <v>536</v>
      </c>
      <c r="AL1156">
        <v>1188</v>
      </c>
      <c r="AM1156">
        <v>5.0000000000000001E-3</v>
      </c>
      <c r="AN1156">
        <v>5.0000000000000001E-3</v>
      </c>
      <c r="AO1156">
        <v>712</v>
      </c>
      <c r="AP1156">
        <v>712</v>
      </c>
      <c r="AQ1156">
        <v>405</v>
      </c>
      <c r="AR1156">
        <v>405</v>
      </c>
      <c r="AS1156">
        <v>1188</v>
      </c>
      <c r="AT1156">
        <v>10</v>
      </c>
      <c r="AU1156">
        <v>10</v>
      </c>
      <c r="AV1156">
        <v>5.0000000000000001E-3</v>
      </c>
      <c r="AW1156">
        <v>5.0000000000000001E-3</v>
      </c>
      <c r="AX1156">
        <v>1168</v>
      </c>
      <c r="AY1156">
        <v>1168</v>
      </c>
      <c r="AZ1156">
        <v>133</v>
      </c>
      <c r="BA1156">
        <v>133</v>
      </c>
      <c r="BB1156" t="s">
        <v>135</v>
      </c>
      <c r="BC1156" t="s">
        <v>992</v>
      </c>
      <c r="BD1156">
        <v>1</v>
      </c>
      <c r="BF1156" s="2">
        <v>42433</v>
      </c>
      <c r="BG1156" s="3" t="s">
        <v>125</v>
      </c>
      <c r="BH1156">
        <v>41054531300042</v>
      </c>
      <c r="BJ1156" t="s">
        <v>112</v>
      </c>
      <c r="BK1156" t="s">
        <v>993</v>
      </c>
      <c r="BL1156" t="s">
        <v>994</v>
      </c>
      <c r="BN1156" s="2">
        <v>42432</v>
      </c>
      <c r="BO1156">
        <v>3</v>
      </c>
      <c r="BQ1156">
        <v>1409</v>
      </c>
      <c r="BS1156" t="s">
        <v>117</v>
      </c>
      <c r="BT1156">
        <v>11</v>
      </c>
      <c r="BV1156">
        <v>27</v>
      </c>
      <c r="BX1156">
        <v>1</v>
      </c>
      <c r="BZ1156">
        <v>34255833500051</v>
      </c>
      <c r="CB1156" t="s">
        <v>112</v>
      </c>
      <c r="CC1156">
        <v>1</v>
      </c>
      <c r="CE1156">
        <v>3</v>
      </c>
      <c r="CG1156">
        <v>41054531300042</v>
      </c>
      <c r="CI1156" t="s">
        <v>109</v>
      </c>
      <c r="CK1156">
        <v>3</v>
      </c>
      <c r="CQ1156" t="s">
        <v>110</v>
      </c>
      <c r="CR1156" s="2">
        <v>42460</v>
      </c>
      <c r="CS1156">
        <v>0</v>
      </c>
      <c r="CU1156" t="s">
        <v>109</v>
      </c>
      <c r="CV1156" t="s">
        <v>111</v>
      </c>
      <c r="CW1156">
        <v>41054531300042</v>
      </c>
      <c r="CY1156" t="s">
        <v>112</v>
      </c>
      <c r="CZ1156" t="s">
        <v>113</v>
      </c>
      <c r="DA1156" t="s">
        <v>114</v>
      </c>
      <c r="DB1156" t="s">
        <v>115</v>
      </c>
      <c r="DC1156">
        <v>1</v>
      </c>
    </row>
    <row r="1157" spans="1:107" x14ac:dyDescent="0.2">
      <c r="A1157" t="s">
        <v>108</v>
      </c>
      <c r="B1157">
        <v>0</v>
      </c>
      <c r="D1157" t="s">
        <v>109</v>
      </c>
      <c r="K1157">
        <v>1</v>
      </c>
      <c r="M1157">
        <v>2</v>
      </c>
      <c r="N1157" t="s">
        <v>990</v>
      </c>
      <c r="O1157">
        <v>0</v>
      </c>
      <c r="V1157">
        <v>6127975</v>
      </c>
      <c r="W1157" s="2">
        <v>42432</v>
      </c>
      <c r="X1157">
        <v>4</v>
      </c>
      <c r="Y1157">
        <v>2</v>
      </c>
      <c r="Z1157">
        <v>2</v>
      </c>
      <c r="AB1157">
        <v>0</v>
      </c>
      <c r="AC1157">
        <v>0</v>
      </c>
      <c r="AD1157" s="2">
        <v>42433</v>
      </c>
      <c r="AE1157" s="3" t="s">
        <v>991</v>
      </c>
      <c r="AF1157">
        <v>23</v>
      </c>
      <c r="AG1157">
        <v>23</v>
      </c>
      <c r="AH1157" s="3" t="s">
        <v>1000</v>
      </c>
      <c r="AI1157">
        <v>2</v>
      </c>
      <c r="AJ1157">
        <v>2</v>
      </c>
      <c r="AK1157" t="s">
        <v>537</v>
      </c>
      <c r="AL1157">
        <v>1700</v>
      </c>
      <c r="AM1157">
        <v>0.01</v>
      </c>
      <c r="AN1157">
        <v>0.01</v>
      </c>
      <c r="AO1157">
        <v>712</v>
      </c>
      <c r="AP1157">
        <v>712</v>
      </c>
      <c r="AQ1157">
        <v>405</v>
      </c>
      <c r="AR1157">
        <v>405</v>
      </c>
      <c r="AS1157">
        <v>1700</v>
      </c>
      <c r="AT1157">
        <v>10</v>
      </c>
      <c r="AU1157">
        <v>10</v>
      </c>
      <c r="AV1157">
        <v>0.01</v>
      </c>
      <c r="AW1157">
        <v>0.01</v>
      </c>
      <c r="AX1157">
        <v>1168</v>
      </c>
      <c r="AY1157">
        <v>1168</v>
      </c>
      <c r="AZ1157">
        <v>133</v>
      </c>
      <c r="BA1157">
        <v>133</v>
      </c>
      <c r="BB1157" t="s">
        <v>135</v>
      </c>
      <c r="BC1157" t="s">
        <v>992</v>
      </c>
      <c r="BD1157">
        <v>1</v>
      </c>
      <c r="BF1157" s="2">
        <v>42433</v>
      </c>
      <c r="BG1157" s="3" t="s">
        <v>125</v>
      </c>
      <c r="BH1157">
        <v>41054531300042</v>
      </c>
      <c r="BJ1157" t="s">
        <v>112</v>
      </c>
      <c r="BK1157" t="s">
        <v>993</v>
      </c>
      <c r="BL1157" t="s">
        <v>994</v>
      </c>
      <c r="BN1157" s="2">
        <v>42432</v>
      </c>
      <c r="BO1157">
        <v>3</v>
      </c>
      <c r="BQ1157">
        <v>1409</v>
      </c>
      <c r="BS1157" t="s">
        <v>117</v>
      </c>
      <c r="BT1157">
        <v>11</v>
      </c>
      <c r="BV1157">
        <v>27</v>
      </c>
      <c r="BX1157">
        <v>1</v>
      </c>
      <c r="BZ1157">
        <v>34255833500051</v>
      </c>
      <c r="CB1157" t="s">
        <v>112</v>
      </c>
      <c r="CC1157">
        <v>1</v>
      </c>
      <c r="CE1157">
        <v>3</v>
      </c>
      <c r="CG1157">
        <v>41054531300042</v>
      </c>
      <c r="CI1157" t="s">
        <v>109</v>
      </c>
      <c r="CK1157">
        <v>3</v>
      </c>
      <c r="CQ1157" t="s">
        <v>110</v>
      </c>
      <c r="CR1157" s="2">
        <v>42460</v>
      </c>
      <c r="CS1157">
        <v>0</v>
      </c>
      <c r="CU1157" t="s">
        <v>109</v>
      </c>
      <c r="CV1157" t="s">
        <v>111</v>
      </c>
      <c r="CW1157">
        <v>41054531300042</v>
      </c>
      <c r="CY1157" t="s">
        <v>112</v>
      </c>
      <c r="CZ1157" t="s">
        <v>113</v>
      </c>
      <c r="DA1157" t="s">
        <v>114</v>
      </c>
      <c r="DB1157" t="s">
        <v>115</v>
      </c>
      <c r="DC1157">
        <v>1</v>
      </c>
    </row>
    <row r="1158" spans="1:107" x14ac:dyDescent="0.2">
      <c r="A1158" t="s">
        <v>108</v>
      </c>
      <c r="B1158">
        <v>0</v>
      </c>
      <c r="D1158" t="s">
        <v>109</v>
      </c>
      <c r="K1158">
        <v>1</v>
      </c>
      <c r="M1158">
        <v>2</v>
      </c>
      <c r="N1158" t="s">
        <v>990</v>
      </c>
      <c r="O1158">
        <v>0</v>
      </c>
      <c r="V1158">
        <v>6127975</v>
      </c>
      <c r="W1158" s="2">
        <v>42432</v>
      </c>
      <c r="X1158">
        <v>4</v>
      </c>
      <c r="Y1158">
        <v>1</v>
      </c>
      <c r="Z1158">
        <v>1</v>
      </c>
      <c r="AB1158">
        <v>0</v>
      </c>
      <c r="AC1158">
        <v>0</v>
      </c>
      <c r="AD1158" s="2">
        <v>42433</v>
      </c>
      <c r="AE1158" s="3" t="s">
        <v>991</v>
      </c>
      <c r="AF1158">
        <v>23</v>
      </c>
      <c r="AG1158">
        <v>23</v>
      </c>
      <c r="AH1158" s="3" t="s">
        <v>1000</v>
      </c>
      <c r="AI1158">
        <v>2</v>
      </c>
      <c r="AJ1158">
        <v>2</v>
      </c>
      <c r="AK1158" t="s">
        <v>538</v>
      </c>
      <c r="AL1158">
        <v>1189</v>
      </c>
      <c r="AM1158">
        <v>5.0000000000000001E-3</v>
      </c>
      <c r="AN1158">
        <v>5.0000000000000001E-3</v>
      </c>
      <c r="AO1158">
        <v>712</v>
      </c>
      <c r="AP1158">
        <v>712</v>
      </c>
      <c r="AQ1158">
        <v>405</v>
      </c>
      <c r="AR1158">
        <v>405</v>
      </c>
      <c r="AS1158">
        <v>1189</v>
      </c>
      <c r="AT1158">
        <v>10</v>
      </c>
      <c r="AU1158">
        <v>10</v>
      </c>
      <c r="AV1158">
        <v>5.0000000000000001E-3</v>
      </c>
      <c r="AW1158">
        <v>5.0000000000000001E-3</v>
      </c>
      <c r="AX1158">
        <v>1168</v>
      </c>
      <c r="AY1158">
        <v>1168</v>
      </c>
      <c r="AZ1158">
        <v>133</v>
      </c>
      <c r="BA1158">
        <v>133</v>
      </c>
      <c r="BB1158" t="s">
        <v>135</v>
      </c>
      <c r="BC1158" t="s">
        <v>992</v>
      </c>
      <c r="BD1158">
        <v>1</v>
      </c>
      <c r="BF1158" s="2">
        <v>42433</v>
      </c>
      <c r="BG1158" s="3" t="s">
        <v>125</v>
      </c>
      <c r="BH1158">
        <v>41054531300042</v>
      </c>
      <c r="BJ1158" t="s">
        <v>112</v>
      </c>
      <c r="BK1158" t="s">
        <v>993</v>
      </c>
      <c r="BL1158" t="s">
        <v>994</v>
      </c>
      <c r="BN1158" s="2">
        <v>42432</v>
      </c>
      <c r="BO1158">
        <v>3</v>
      </c>
      <c r="BQ1158">
        <v>1409</v>
      </c>
      <c r="BS1158" t="s">
        <v>117</v>
      </c>
      <c r="BT1158">
        <v>11</v>
      </c>
      <c r="BV1158">
        <v>27</v>
      </c>
      <c r="BX1158">
        <v>1</v>
      </c>
      <c r="BZ1158">
        <v>34255833500051</v>
      </c>
      <c r="CB1158" t="s">
        <v>112</v>
      </c>
      <c r="CC1158">
        <v>1</v>
      </c>
      <c r="CE1158">
        <v>3</v>
      </c>
      <c r="CG1158">
        <v>41054531300042</v>
      </c>
      <c r="CI1158" t="s">
        <v>109</v>
      </c>
      <c r="CK1158">
        <v>3</v>
      </c>
      <c r="CQ1158" t="s">
        <v>110</v>
      </c>
      <c r="CR1158" s="2">
        <v>42460</v>
      </c>
      <c r="CS1158">
        <v>0</v>
      </c>
      <c r="CU1158" t="s">
        <v>109</v>
      </c>
      <c r="CV1158" t="s">
        <v>111</v>
      </c>
      <c r="CW1158">
        <v>41054531300042</v>
      </c>
      <c r="CY1158" t="s">
        <v>112</v>
      </c>
      <c r="CZ1158" t="s">
        <v>113</v>
      </c>
      <c r="DA1158" t="s">
        <v>114</v>
      </c>
      <c r="DB1158" t="s">
        <v>115</v>
      </c>
      <c r="DC1158">
        <v>1</v>
      </c>
    </row>
    <row r="1159" spans="1:107" x14ac:dyDescent="0.2">
      <c r="A1159" t="s">
        <v>108</v>
      </c>
      <c r="B1159">
        <v>0</v>
      </c>
      <c r="D1159" t="s">
        <v>109</v>
      </c>
      <c r="K1159">
        <v>1</v>
      </c>
      <c r="M1159">
        <v>2</v>
      </c>
      <c r="N1159" t="s">
        <v>990</v>
      </c>
      <c r="O1159">
        <v>0</v>
      </c>
      <c r="V1159">
        <v>6127975</v>
      </c>
      <c r="W1159" s="2">
        <v>42432</v>
      </c>
      <c r="X1159">
        <v>4</v>
      </c>
      <c r="Y1159">
        <v>1</v>
      </c>
      <c r="Z1159">
        <v>1</v>
      </c>
      <c r="AB1159">
        <v>0</v>
      </c>
      <c r="AC1159">
        <v>0</v>
      </c>
      <c r="AD1159" s="2">
        <v>42433</v>
      </c>
      <c r="AE1159" s="3" t="s">
        <v>991</v>
      </c>
      <c r="AF1159">
        <v>23</v>
      </c>
      <c r="AG1159">
        <v>23</v>
      </c>
      <c r="AH1159" s="3" t="s">
        <v>1000</v>
      </c>
      <c r="AI1159">
        <v>2</v>
      </c>
      <c r="AJ1159">
        <v>2</v>
      </c>
      <c r="AK1159" t="s">
        <v>539</v>
      </c>
      <c r="AL1159">
        <v>5627</v>
      </c>
      <c r="AM1159">
        <v>5.0000000000000001E-3</v>
      </c>
      <c r="AN1159">
        <v>5.0000000000000001E-3</v>
      </c>
      <c r="AO1159">
        <v>712</v>
      </c>
      <c r="AP1159">
        <v>712</v>
      </c>
      <c r="AQ1159">
        <v>405</v>
      </c>
      <c r="AR1159">
        <v>405</v>
      </c>
      <c r="AS1159">
        <v>5627</v>
      </c>
      <c r="AT1159">
        <v>10</v>
      </c>
      <c r="AU1159">
        <v>10</v>
      </c>
      <c r="AV1159">
        <v>5.0000000000000001E-3</v>
      </c>
      <c r="AW1159">
        <v>5.0000000000000001E-3</v>
      </c>
      <c r="AX1159">
        <v>1168</v>
      </c>
      <c r="AY1159">
        <v>1168</v>
      </c>
      <c r="AZ1159">
        <v>133</v>
      </c>
      <c r="BA1159">
        <v>133</v>
      </c>
      <c r="BB1159" t="s">
        <v>135</v>
      </c>
      <c r="BC1159" t="s">
        <v>992</v>
      </c>
      <c r="BD1159">
        <v>1</v>
      </c>
      <c r="BF1159" s="2">
        <v>42433</v>
      </c>
      <c r="BG1159" s="3" t="s">
        <v>125</v>
      </c>
      <c r="BH1159">
        <v>41054531300042</v>
      </c>
      <c r="BJ1159" t="s">
        <v>112</v>
      </c>
      <c r="BK1159" t="s">
        <v>993</v>
      </c>
      <c r="BL1159" t="s">
        <v>994</v>
      </c>
      <c r="BN1159" s="2">
        <v>42432</v>
      </c>
      <c r="BO1159">
        <v>3</v>
      </c>
      <c r="BQ1159">
        <v>1409</v>
      </c>
      <c r="BS1159" t="s">
        <v>117</v>
      </c>
      <c r="BT1159">
        <v>11</v>
      </c>
      <c r="BV1159">
        <v>27</v>
      </c>
      <c r="BX1159">
        <v>1</v>
      </c>
      <c r="BZ1159">
        <v>34255833500051</v>
      </c>
      <c r="CB1159" t="s">
        <v>112</v>
      </c>
      <c r="CC1159">
        <v>1</v>
      </c>
      <c r="CE1159">
        <v>3</v>
      </c>
      <c r="CG1159">
        <v>41054531300042</v>
      </c>
      <c r="CI1159" t="s">
        <v>109</v>
      </c>
      <c r="CK1159">
        <v>3</v>
      </c>
      <c r="CQ1159" t="s">
        <v>110</v>
      </c>
      <c r="CR1159" s="2">
        <v>42460</v>
      </c>
      <c r="CS1159">
        <v>0</v>
      </c>
      <c r="CU1159" t="s">
        <v>109</v>
      </c>
      <c r="CV1159" t="s">
        <v>111</v>
      </c>
      <c r="CW1159">
        <v>41054531300042</v>
      </c>
      <c r="CY1159" t="s">
        <v>112</v>
      </c>
      <c r="CZ1159" t="s">
        <v>113</v>
      </c>
      <c r="DA1159" t="s">
        <v>114</v>
      </c>
      <c r="DB1159" t="s">
        <v>115</v>
      </c>
      <c r="DC1159">
        <v>1</v>
      </c>
    </row>
    <row r="1160" spans="1:107" x14ac:dyDescent="0.2">
      <c r="A1160" t="s">
        <v>108</v>
      </c>
      <c r="B1160">
        <v>0</v>
      </c>
      <c r="D1160" t="s">
        <v>109</v>
      </c>
      <c r="K1160">
        <v>1</v>
      </c>
      <c r="M1160">
        <v>2</v>
      </c>
      <c r="N1160" t="s">
        <v>990</v>
      </c>
      <c r="O1160">
        <v>0</v>
      </c>
      <c r="V1160">
        <v>6127975</v>
      </c>
      <c r="W1160" s="2">
        <v>42432</v>
      </c>
      <c r="X1160">
        <v>4</v>
      </c>
      <c r="Y1160">
        <v>1</v>
      </c>
      <c r="Z1160">
        <v>1</v>
      </c>
      <c r="AB1160">
        <v>0</v>
      </c>
      <c r="AC1160">
        <v>0</v>
      </c>
      <c r="AD1160" s="2">
        <v>42433</v>
      </c>
      <c r="AE1160" s="3" t="s">
        <v>991</v>
      </c>
      <c r="AF1160">
        <v>23</v>
      </c>
      <c r="AG1160">
        <v>23</v>
      </c>
      <c r="AH1160" s="3" t="s">
        <v>1002</v>
      </c>
      <c r="AI1160">
        <v>2</v>
      </c>
      <c r="AJ1160">
        <v>2</v>
      </c>
      <c r="AK1160" t="s">
        <v>540</v>
      </c>
      <c r="AL1160">
        <v>1190</v>
      </c>
      <c r="AM1160">
        <v>0.02</v>
      </c>
      <c r="AN1160">
        <v>0.02</v>
      </c>
      <c r="AQ1160">
        <v>454</v>
      </c>
      <c r="AR1160">
        <v>454</v>
      </c>
      <c r="AS1160">
        <v>1190</v>
      </c>
      <c r="AT1160">
        <v>10</v>
      </c>
      <c r="AU1160">
        <v>10</v>
      </c>
      <c r="AV1160">
        <v>0.02</v>
      </c>
      <c r="AW1160">
        <v>0.02</v>
      </c>
      <c r="AZ1160">
        <v>133</v>
      </c>
      <c r="BA1160">
        <v>133</v>
      </c>
      <c r="BB1160" t="s">
        <v>135</v>
      </c>
      <c r="BC1160" t="s">
        <v>992</v>
      </c>
      <c r="BD1160">
        <v>1</v>
      </c>
      <c r="BF1160" s="2">
        <v>42433</v>
      </c>
      <c r="BG1160" s="3" t="s">
        <v>125</v>
      </c>
      <c r="BH1160">
        <v>41054531300042</v>
      </c>
      <c r="BJ1160" t="s">
        <v>112</v>
      </c>
      <c r="BK1160" t="s">
        <v>993</v>
      </c>
      <c r="BL1160" t="s">
        <v>994</v>
      </c>
      <c r="BN1160" s="2">
        <v>42432</v>
      </c>
      <c r="BO1160">
        <v>3</v>
      </c>
      <c r="BQ1160">
        <v>1409</v>
      </c>
      <c r="BS1160" t="s">
        <v>117</v>
      </c>
      <c r="BT1160">
        <v>11</v>
      </c>
      <c r="BV1160">
        <v>27</v>
      </c>
      <c r="BX1160">
        <v>1</v>
      </c>
      <c r="BZ1160">
        <v>34255833500051</v>
      </c>
      <c r="CB1160" t="s">
        <v>112</v>
      </c>
      <c r="CC1160">
        <v>1</v>
      </c>
      <c r="CE1160">
        <v>3</v>
      </c>
      <c r="CG1160">
        <v>41054531300042</v>
      </c>
      <c r="CI1160" t="s">
        <v>109</v>
      </c>
      <c r="CK1160">
        <v>3</v>
      </c>
      <c r="CQ1160" t="s">
        <v>110</v>
      </c>
      <c r="CR1160" s="2">
        <v>42460</v>
      </c>
      <c r="CS1160">
        <v>0</v>
      </c>
      <c r="CU1160" t="s">
        <v>109</v>
      </c>
      <c r="CV1160" t="s">
        <v>111</v>
      </c>
      <c r="CW1160">
        <v>41054531300042</v>
      </c>
      <c r="CY1160" t="s">
        <v>112</v>
      </c>
      <c r="CZ1160" t="s">
        <v>113</v>
      </c>
      <c r="DA1160" t="s">
        <v>114</v>
      </c>
      <c r="DB1160" t="s">
        <v>115</v>
      </c>
      <c r="DC1160">
        <v>1</v>
      </c>
    </row>
    <row r="1161" spans="1:107" x14ac:dyDescent="0.2">
      <c r="A1161" t="s">
        <v>108</v>
      </c>
      <c r="B1161">
        <v>0</v>
      </c>
      <c r="D1161" t="s">
        <v>109</v>
      </c>
      <c r="K1161">
        <v>1</v>
      </c>
      <c r="M1161">
        <v>2</v>
      </c>
      <c r="N1161" t="s">
        <v>990</v>
      </c>
      <c r="O1161">
        <v>0</v>
      </c>
      <c r="V1161">
        <v>6127975</v>
      </c>
      <c r="W1161" s="2">
        <v>42432</v>
      </c>
      <c r="X1161">
        <v>4</v>
      </c>
      <c r="Y1161">
        <v>1</v>
      </c>
      <c r="Z1161">
        <v>1</v>
      </c>
      <c r="AB1161">
        <v>0</v>
      </c>
      <c r="AC1161">
        <v>0</v>
      </c>
      <c r="AD1161" s="2">
        <v>42433</v>
      </c>
      <c r="AE1161" s="3" t="s">
        <v>991</v>
      </c>
      <c r="AF1161">
        <v>23</v>
      </c>
      <c r="AG1161">
        <v>23</v>
      </c>
      <c r="AH1161" s="3" t="s">
        <v>998</v>
      </c>
      <c r="AI1161">
        <v>2</v>
      </c>
      <c r="AJ1161">
        <v>2</v>
      </c>
      <c r="AK1161" t="s">
        <v>541</v>
      </c>
      <c r="AL1161">
        <v>1500</v>
      </c>
      <c r="AM1161">
        <v>0.02</v>
      </c>
      <c r="AN1161">
        <v>0.02</v>
      </c>
      <c r="AQ1161">
        <v>454</v>
      </c>
      <c r="AR1161">
        <v>454</v>
      </c>
      <c r="AS1161">
        <v>1500</v>
      </c>
      <c r="AT1161">
        <v>10</v>
      </c>
      <c r="AU1161">
        <v>10</v>
      </c>
      <c r="AV1161">
        <v>0.02</v>
      </c>
      <c r="AW1161">
        <v>0.02</v>
      </c>
      <c r="AZ1161">
        <v>133</v>
      </c>
      <c r="BA1161">
        <v>133</v>
      </c>
      <c r="BB1161" t="s">
        <v>135</v>
      </c>
      <c r="BC1161" t="s">
        <v>992</v>
      </c>
      <c r="BD1161">
        <v>1</v>
      </c>
      <c r="BF1161" s="2">
        <v>42433</v>
      </c>
      <c r="BG1161" s="3" t="s">
        <v>125</v>
      </c>
      <c r="BH1161">
        <v>41054531300042</v>
      </c>
      <c r="BJ1161" t="s">
        <v>112</v>
      </c>
      <c r="BK1161" t="s">
        <v>993</v>
      </c>
      <c r="BL1161" t="s">
        <v>994</v>
      </c>
      <c r="BN1161" s="2">
        <v>42432</v>
      </c>
      <c r="BO1161">
        <v>3</v>
      </c>
      <c r="BQ1161">
        <v>1409</v>
      </c>
      <c r="BS1161" t="s">
        <v>117</v>
      </c>
      <c r="BT1161">
        <v>11</v>
      </c>
      <c r="BV1161">
        <v>27</v>
      </c>
      <c r="BX1161">
        <v>1</v>
      </c>
      <c r="BZ1161">
        <v>34255833500051</v>
      </c>
      <c r="CB1161" t="s">
        <v>112</v>
      </c>
      <c r="CC1161">
        <v>1</v>
      </c>
      <c r="CE1161">
        <v>3</v>
      </c>
      <c r="CG1161">
        <v>41054531300042</v>
      </c>
      <c r="CI1161" t="s">
        <v>109</v>
      </c>
      <c r="CK1161">
        <v>3</v>
      </c>
      <c r="CQ1161" t="s">
        <v>110</v>
      </c>
      <c r="CR1161" s="2">
        <v>42460</v>
      </c>
      <c r="CS1161">
        <v>0</v>
      </c>
      <c r="CU1161" t="s">
        <v>109</v>
      </c>
      <c r="CV1161" t="s">
        <v>111</v>
      </c>
      <c r="CW1161">
        <v>41054531300042</v>
      </c>
      <c r="CY1161" t="s">
        <v>112</v>
      </c>
      <c r="CZ1161" t="s">
        <v>113</v>
      </c>
      <c r="DA1161" t="s">
        <v>114</v>
      </c>
      <c r="DB1161" t="s">
        <v>115</v>
      </c>
      <c r="DC1161">
        <v>1</v>
      </c>
    </row>
    <row r="1162" spans="1:107" x14ac:dyDescent="0.2">
      <c r="A1162" t="s">
        <v>108</v>
      </c>
      <c r="B1162">
        <v>0</v>
      </c>
      <c r="D1162" t="s">
        <v>109</v>
      </c>
      <c r="K1162">
        <v>1</v>
      </c>
      <c r="M1162">
        <v>2</v>
      </c>
      <c r="N1162" t="s">
        <v>990</v>
      </c>
      <c r="O1162">
        <v>0</v>
      </c>
      <c r="V1162">
        <v>6127975</v>
      </c>
      <c r="W1162" s="2">
        <v>42432</v>
      </c>
      <c r="X1162">
        <v>4</v>
      </c>
      <c r="Y1162">
        <v>2</v>
      </c>
      <c r="Z1162">
        <v>2</v>
      </c>
      <c r="AB1162">
        <v>0</v>
      </c>
      <c r="AC1162">
        <v>0</v>
      </c>
      <c r="AD1162" s="2">
        <v>42433</v>
      </c>
      <c r="AE1162" s="3" t="s">
        <v>991</v>
      </c>
      <c r="AF1162">
        <v>23</v>
      </c>
      <c r="AG1162">
        <v>23</v>
      </c>
      <c r="AH1162" s="3" t="s">
        <v>1000</v>
      </c>
      <c r="AI1162">
        <v>2</v>
      </c>
      <c r="AJ1162">
        <v>2</v>
      </c>
      <c r="AK1162" t="s">
        <v>542</v>
      </c>
      <c r="AL1162">
        <v>1701</v>
      </c>
      <c r="AM1162">
        <v>0.01</v>
      </c>
      <c r="AN1162">
        <v>0.01</v>
      </c>
      <c r="AO1162">
        <v>712</v>
      </c>
      <c r="AP1162">
        <v>712</v>
      </c>
      <c r="AQ1162">
        <v>405</v>
      </c>
      <c r="AR1162">
        <v>405</v>
      </c>
      <c r="AS1162">
        <v>1701</v>
      </c>
      <c r="AT1162">
        <v>10</v>
      </c>
      <c r="AU1162">
        <v>10</v>
      </c>
      <c r="AV1162">
        <v>0.01</v>
      </c>
      <c r="AW1162">
        <v>0.01</v>
      </c>
      <c r="AX1162">
        <v>1168</v>
      </c>
      <c r="AY1162">
        <v>1168</v>
      </c>
      <c r="AZ1162">
        <v>133</v>
      </c>
      <c r="BA1162">
        <v>133</v>
      </c>
      <c r="BB1162" t="s">
        <v>135</v>
      </c>
      <c r="BC1162" t="s">
        <v>992</v>
      </c>
      <c r="BD1162">
        <v>1</v>
      </c>
      <c r="BF1162" s="2">
        <v>42433</v>
      </c>
      <c r="BG1162" s="3" t="s">
        <v>125</v>
      </c>
      <c r="BH1162">
        <v>41054531300042</v>
      </c>
      <c r="BJ1162" t="s">
        <v>112</v>
      </c>
      <c r="BK1162" t="s">
        <v>993</v>
      </c>
      <c r="BL1162" t="s">
        <v>994</v>
      </c>
      <c r="BN1162" s="2">
        <v>42432</v>
      </c>
      <c r="BO1162">
        <v>3</v>
      </c>
      <c r="BQ1162">
        <v>1409</v>
      </c>
      <c r="BS1162" t="s">
        <v>117</v>
      </c>
      <c r="BT1162">
        <v>11</v>
      </c>
      <c r="BV1162">
        <v>27</v>
      </c>
      <c r="BX1162">
        <v>1</v>
      </c>
      <c r="BZ1162">
        <v>34255833500051</v>
      </c>
      <c r="CB1162" t="s">
        <v>112</v>
      </c>
      <c r="CC1162">
        <v>1</v>
      </c>
      <c r="CE1162">
        <v>3</v>
      </c>
      <c r="CG1162">
        <v>41054531300042</v>
      </c>
      <c r="CI1162" t="s">
        <v>109</v>
      </c>
      <c r="CK1162">
        <v>3</v>
      </c>
      <c r="CQ1162" t="s">
        <v>110</v>
      </c>
      <c r="CR1162" s="2">
        <v>42460</v>
      </c>
      <c r="CS1162">
        <v>0</v>
      </c>
      <c r="CU1162" t="s">
        <v>109</v>
      </c>
      <c r="CV1162" t="s">
        <v>111</v>
      </c>
      <c r="CW1162">
        <v>41054531300042</v>
      </c>
      <c r="CY1162" t="s">
        <v>112</v>
      </c>
      <c r="CZ1162" t="s">
        <v>113</v>
      </c>
      <c r="DA1162" t="s">
        <v>114</v>
      </c>
      <c r="DB1162" t="s">
        <v>115</v>
      </c>
      <c r="DC1162">
        <v>1</v>
      </c>
    </row>
    <row r="1163" spans="1:107" x14ac:dyDescent="0.2">
      <c r="A1163" t="s">
        <v>108</v>
      </c>
      <c r="B1163">
        <v>0</v>
      </c>
      <c r="D1163" t="s">
        <v>109</v>
      </c>
      <c r="K1163">
        <v>1</v>
      </c>
      <c r="M1163">
        <v>2</v>
      </c>
      <c r="N1163" t="s">
        <v>990</v>
      </c>
      <c r="O1163">
        <v>0</v>
      </c>
      <c r="V1163">
        <v>6127975</v>
      </c>
      <c r="W1163" s="2">
        <v>42432</v>
      </c>
      <c r="X1163">
        <v>4</v>
      </c>
      <c r="Y1163">
        <v>1</v>
      </c>
      <c r="Z1163">
        <v>1</v>
      </c>
      <c r="AB1163">
        <v>0</v>
      </c>
      <c r="AC1163">
        <v>0</v>
      </c>
      <c r="AD1163" s="2">
        <v>42433</v>
      </c>
      <c r="AE1163" s="3" t="s">
        <v>991</v>
      </c>
      <c r="AF1163">
        <v>23</v>
      </c>
      <c r="AG1163">
        <v>23</v>
      </c>
      <c r="AH1163" s="3" t="s">
        <v>1000</v>
      </c>
      <c r="AI1163">
        <v>2</v>
      </c>
      <c r="AJ1163">
        <v>2</v>
      </c>
      <c r="AK1163" t="s">
        <v>543</v>
      </c>
      <c r="AL1163">
        <v>2009</v>
      </c>
      <c r="AM1163">
        <v>5.0000000000000001E-3</v>
      </c>
      <c r="AN1163">
        <v>5.0000000000000001E-3</v>
      </c>
      <c r="AO1163">
        <v>712</v>
      </c>
      <c r="AP1163">
        <v>712</v>
      </c>
      <c r="AQ1163">
        <v>405</v>
      </c>
      <c r="AR1163">
        <v>405</v>
      </c>
      <c r="AS1163">
        <v>2009</v>
      </c>
      <c r="AT1163">
        <v>10</v>
      </c>
      <c r="AU1163">
        <v>10</v>
      </c>
      <c r="AV1163">
        <v>5.0000000000000001E-3</v>
      </c>
      <c r="AW1163">
        <v>5.0000000000000001E-3</v>
      </c>
      <c r="AX1163">
        <v>1168</v>
      </c>
      <c r="AY1163">
        <v>1168</v>
      </c>
      <c r="AZ1163">
        <v>133</v>
      </c>
      <c r="BA1163">
        <v>133</v>
      </c>
      <c r="BB1163" t="s">
        <v>135</v>
      </c>
      <c r="BC1163" t="s">
        <v>992</v>
      </c>
      <c r="BD1163">
        <v>1</v>
      </c>
      <c r="BF1163" s="2">
        <v>42433</v>
      </c>
      <c r="BG1163" s="3" t="s">
        <v>125</v>
      </c>
      <c r="BH1163">
        <v>41054531300042</v>
      </c>
      <c r="BJ1163" t="s">
        <v>112</v>
      </c>
      <c r="BK1163" t="s">
        <v>993</v>
      </c>
      <c r="BL1163" t="s">
        <v>994</v>
      </c>
      <c r="BN1163" s="2">
        <v>42432</v>
      </c>
      <c r="BO1163">
        <v>3</v>
      </c>
      <c r="BQ1163">
        <v>1409</v>
      </c>
      <c r="BS1163" t="s">
        <v>117</v>
      </c>
      <c r="BT1163">
        <v>11</v>
      </c>
      <c r="BV1163">
        <v>27</v>
      </c>
      <c r="BX1163">
        <v>1</v>
      </c>
      <c r="BZ1163">
        <v>34255833500051</v>
      </c>
      <c r="CB1163" t="s">
        <v>112</v>
      </c>
      <c r="CC1163">
        <v>1</v>
      </c>
      <c r="CE1163">
        <v>3</v>
      </c>
      <c r="CG1163">
        <v>41054531300042</v>
      </c>
      <c r="CI1163" t="s">
        <v>109</v>
      </c>
      <c r="CK1163">
        <v>3</v>
      </c>
      <c r="CQ1163" t="s">
        <v>110</v>
      </c>
      <c r="CR1163" s="2">
        <v>42460</v>
      </c>
      <c r="CS1163">
        <v>0</v>
      </c>
      <c r="CU1163" t="s">
        <v>109</v>
      </c>
      <c r="CV1163" t="s">
        <v>111</v>
      </c>
      <c r="CW1163">
        <v>41054531300042</v>
      </c>
      <c r="CY1163" t="s">
        <v>112</v>
      </c>
      <c r="CZ1163" t="s">
        <v>113</v>
      </c>
      <c r="DA1163" t="s">
        <v>114</v>
      </c>
      <c r="DB1163" t="s">
        <v>115</v>
      </c>
      <c r="DC1163">
        <v>1</v>
      </c>
    </row>
    <row r="1164" spans="1:107" x14ac:dyDescent="0.2">
      <c r="A1164" t="s">
        <v>108</v>
      </c>
      <c r="B1164">
        <v>0</v>
      </c>
      <c r="D1164" t="s">
        <v>109</v>
      </c>
      <c r="K1164">
        <v>1</v>
      </c>
      <c r="M1164">
        <v>2</v>
      </c>
      <c r="N1164" t="s">
        <v>990</v>
      </c>
      <c r="O1164">
        <v>0</v>
      </c>
      <c r="V1164">
        <v>6127975</v>
      </c>
      <c r="W1164" s="2">
        <v>42432</v>
      </c>
      <c r="X1164">
        <v>4</v>
      </c>
      <c r="Y1164">
        <v>1</v>
      </c>
      <c r="Z1164">
        <v>1</v>
      </c>
      <c r="AB1164">
        <v>0</v>
      </c>
      <c r="AC1164">
        <v>0</v>
      </c>
      <c r="AD1164" s="2">
        <v>42433</v>
      </c>
      <c r="AE1164" s="3" t="s">
        <v>991</v>
      </c>
      <c r="AF1164">
        <v>23</v>
      </c>
      <c r="AG1164">
        <v>23</v>
      </c>
      <c r="AH1164" s="3" t="s">
        <v>998</v>
      </c>
      <c r="AI1164">
        <v>2</v>
      </c>
      <c r="AJ1164">
        <v>2</v>
      </c>
      <c r="AK1164" t="s">
        <v>544</v>
      </c>
      <c r="AL1164">
        <v>1840</v>
      </c>
      <c r="AM1164">
        <v>0.02</v>
      </c>
      <c r="AN1164">
        <v>0.02</v>
      </c>
      <c r="AQ1164">
        <v>454</v>
      </c>
      <c r="AR1164">
        <v>454</v>
      </c>
      <c r="AS1164">
        <v>1840</v>
      </c>
      <c r="AT1164">
        <v>10</v>
      </c>
      <c r="AU1164">
        <v>10</v>
      </c>
      <c r="AV1164">
        <v>0.02</v>
      </c>
      <c r="AW1164">
        <v>0.02</v>
      </c>
      <c r="AZ1164">
        <v>133</v>
      </c>
      <c r="BA1164">
        <v>133</v>
      </c>
      <c r="BB1164" t="s">
        <v>135</v>
      </c>
      <c r="BC1164" t="s">
        <v>992</v>
      </c>
      <c r="BD1164">
        <v>1</v>
      </c>
      <c r="BF1164" s="2">
        <v>42433</v>
      </c>
      <c r="BG1164" s="3" t="s">
        <v>125</v>
      </c>
      <c r="BH1164">
        <v>41054531300042</v>
      </c>
      <c r="BJ1164" t="s">
        <v>112</v>
      </c>
      <c r="BK1164" t="s">
        <v>993</v>
      </c>
      <c r="BL1164" t="s">
        <v>994</v>
      </c>
      <c r="BN1164" s="2">
        <v>42432</v>
      </c>
      <c r="BO1164">
        <v>3</v>
      </c>
      <c r="BQ1164">
        <v>1409</v>
      </c>
      <c r="BS1164" t="s">
        <v>117</v>
      </c>
      <c r="BT1164">
        <v>11</v>
      </c>
      <c r="BV1164">
        <v>27</v>
      </c>
      <c r="BX1164">
        <v>1</v>
      </c>
      <c r="BZ1164">
        <v>34255833500051</v>
      </c>
      <c r="CB1164" t="s">
        <v>112</v>
      </c>
      <c r="CC1164">
        <v>1</v>
      </c>
      <c r="CE1164">
        <v>3</v>
      </c>
      <c r="CG1164">
        <v>41054531300042</v>
      </c>
      <c r="CI1164" t="s">
        <v>109</v>
      </c>
      <c r="CK1164">
        <v>3</v>
      </c>
      <c r="CQ1164" t="s">
        <v>110</v>
      </c>
      <c r="CR1164" s="2">
        <v>42460</v>
      </c>
      <c r="CS1164">
        <v>0</v>
      </c>
      <c r="CU1164" t="s">
        <v>109</v>
      </c>
      <c r="CV1164" t="s">
        <v>111</v>
      </c>
      <c r="CW1164">
        <v>41054531300042</v>
      </c>
      <c r="CY1164" t="s">
        <v>112</v>
      </c>
      <c r="CZ1164" t="s">
        <v>113</v>
      </c>
      <c r="DA1164" t="s">
        <v>114</v>
      </c>
      <c r="DB1164" t="s">
        <v>115</v>
      </c>
      <c r="DC1164">
        <v>1</v>
      </c>
    </row>
    <row r="1165" spans="1:107" x14ac:dyDescent="0.2">
      <c r="A1165" t="s">
        <v>108</v>
      </c>
      <c r="B1165">
        <v>0</v>
      </c>
      <c r="D1165" t="s">
        <v>109</v>
      </c>
      <c r="K1165">
        <v>1</v>
      </c>
      <c r="M1165">
        <v>2</v>
      </c>
      <c r="N1165" t="s">
        <v>990</v>
      </c>
      <c r="O1165">
        <v>0</v>
      </c>
      <c r="V1165">
        <v>6127975</v>
      </c>
      <c r="W1165" s="2">
        <v>42432</v>
      </c>
      <c r="X1165">
        <v>4</v>
      </c>
      <c r="Y1165">
        <v>1</v>
      </c>
      <c r="Z1165">
        <v>1</v>
      </c>
      <c r="AB1165">
        <v>0</v>
      </c>
      <c r="AC1165">
        <v>0</v>
      </c>
      <c r="AD1165" s="2">
        <v>42433</v>
      </c>
      <c r="AE1165" s="3" t="s">
        <v>991</v>
      </c>
      <c r="AF1165">
        <v>23</v>
      </c>
      <c r="AG1165">
        <v>23</v>
      </c>
      <c r="AH1165" s="3" t="s">
        <v>998</v>
      </c>
      <c r="AI1165">
        <v>2</v>
      </c>
      <c r="AJ1165">
        <v>2</v>
      </c>
      <c r="AK1165" t="s">
        <v>545</v>
      </c>
      <c r="AL1165">
        <v>6539</v>
      </c>
      <c r="AM1165">
        <v>0.02</v>
      </c>
      <c r="AN1165">
        <v>0.02</v>
      </c>
      <c r="AQ1165">
        <v>454</v>
      </c>
      <c r="AR1165">
        <v>454</v>
      </c>
      <c r="AS1165">
        <v>6539</v>
      </c>
      <c r="AT1165">
        <v>10</v>
      </c>
      <c r="AU1165">
        <v>10</v>
      </c>
      <c r="AV1165">
        <v>0.02</v>
      </c>
      <c r="AW1165">
        <v>0.02</v>
      </c>
      <c r="AZ1165">
        <v>133</v>
      </c>
      <c r="BA1165">
        <v>133</v>
      </c>
      <c r="BB1165" t="s">
        <v>135</v>
      </c>
      <c r="BC1165" t="s">
        <v>992</v>
      </c>
      <c r="BD1165">
        <v>1</v>
      </c>
      <c r="BF1165" s="2">
        <v>42433</v>
      </c>
      <c r="BG1165" s="3" t="s">
        <v>125</v>
      </c>
      <c r="BH1165">
        <v>41054531300042</v>
      </c>
      <c r="BJ1165" t="s">
        <v>112</v>
      </c>
      <c r="BK1165" t="s">
        <v>993</v>
      </c>
      <c r="BL1165" t="s">
        <v>994</v>
      </c>
      <c r="BN1165" s="2">
        <v>42432</v>
      </c>
      <c r="BO1165">
        <v>3</v>
      </c>
      <c r="BQ1165">
        <v>1409</v>
      </c>
      <c r="BS1165" t="s">
        <v>117</v>
      </c>
      <c r="BT1165">
        <v>11</v>
      </c>
      <c r="BV1165">
        <v>27</v>
      </c>
      <c r="BX1165">
        <v>1</v>
      </c>
      <c r="BZ1165">
        <v>34255833500051</v>
      </c>
      <c r="CB1165" t="s">
        <v>112</v>
      </c>
      <c r="CC1165">
        <v>1</v>
      </c>
      <c r="CE1165">
        <v>3</v>
      </c>
      <c r="CG1165">
        <v>41054531300042</v>
      </c>
      <c r="CI1165" t="s">
        <v>109</v>
      </c>
      <c r="CK1165">
        <v>3</v>
      </c>
      <c r="CQ1165" t="s">
        <v>110</v>
      </c>
      <c r="CR1165" s="2">
        <v>42460</v>
      </c>
      <c r="CS1165">
        <v>0</v>
      </c>
      <c r="CU1165" t="s">
        <v>109</v>
      </c>
      <c r="CV1165" t="s">
        <v>111</v>
      </c>
      <c r="CW1165">
        <v>41054531300042</v>
      </c>
      <c r="CY1165" t="s">
        <v>112</v>
      </c>
      <c r="CZ1165" t="s">
        <v>113</v>
      </c>
      <c r="DA1165" t="s">
        <v>114</v>
      </c>
      <c r="DB1165" t="s">
        <v>115</v>
      </c>
      <c r="DC1165">
        <v>1</v>
      </c>
    </row>
    <row r="1166" spans="1:107" x14ac:dyDescent="0.2">
      <c r="A1166" t="s">
        <v>108</v>
      </c>
      <c r="B1166">
        <v>0</v>
      </c>
      <c r="D1166" t="s">
        <v>109</v>
      </c>
      <c r="K1166">
        <v>1</v>
      </c>
      <c r="M1166">
        <v>2</v>
      </c>
      <c r="N1166" t="s">
        <v>990</v>
      </c>
      <c r="O1166">
        <v>0</v>
      </c>
      <c r="V1166">
        <v>6127975</v>
      </c>
      <c r="W1166" s="2">
        <v>42432</v>
      </c>
      <c r="X1166">
        <v>4</v>
      </c>
      <c r="Y1166">
        <v>1</v>
      </c>
      <c r="Z1166">
        <v>1</v>
      </c>
      <c r="AB1166">
        <v>0</v>
      </c>
      <c r="AC1166">
        <v>0</v>
      </c>
      <c r="AD1166" s="2">
        <v>42433</v>
      </c>
      <c r="AE1166" s="3" t="s">
        <v>991</v>
      </c>
      <c r="AF1166">
        <v>23</v>
      </c>
      <c r="AG1166">
        <v>23</v>
      </c>
      <c r="AH1166" s="3" t="s">
        <v>998</v>
      </c>
      <c r="AI1166">
        <v>2</v>
      </c>
      <c r="AJ1166">
        <v>2</v>
      </c>
      <c r="AK1166" t="s">
        <v>546</v>
      </c>
      <c r="AL1166">
        <v>1939</v>
      </c>
      <c r="AM1166">
        <v>0.02</v>
      </c>
      <c r="AN1166">
        <v>0.02</v>
      </c>
      <c r="AQ1166">
        <v>454</v>
      </c>
      <c r="AR1166">
        <v>454</v>
      </c>
      <c r="AS1166">
        <v>1939</v>
      </c>
      <c r="AT1166">
        <v>10</v>
      </c>
      <c r="AU1166">
        <v>10</v>
      </c>
      <c r="AV1166">
        <v>0.02</v>
      </c>
      <c r="AW1166">
        <v>0.02</v>
      </c>
      <c r="AZ1166">
        <v>133</v>
      </c>
      <c r="BA1166">
        <v>133</v>
      </c>
      <c r="BB1166" t="s">
        <v>135</v>
      </c>
      <c r="BC1166" t="s">
        <v>992</v>
      </c>
      <c r="BD1166">
        <v>1</v>
      </c>
      <c r="BF1166" s="2">
        <v>42433</v>
      </c>
      <c r="BG1166" s="3" t="s">
        <v>125</v>
      </c>
      <c r="BH1166">
        <v>41054531300042</v>
      </c>
      <c r="BJ1166" t="s">
        <v>112</v>
      </c>
      <c r="BK1166" t="s">
        <v>993</v>
      </c>
      <c r="BL1166" t="s">
        <v>994</v>
      </c>
      <c r="BN1166" s="2">
        <v>42432</v>
      </c>
      <c r="BO1166">
        <v>3</v>
      </c>
      <c r="BQ1166">
        <v>1409</v>
      </c>
      <c r="BS1166" t="s">
        <v>117</v>
      </c>
      <c r="BT1166">
        <v>11</v>
      </c>
      <c r="BV1166">
        <v>27</v>
      </c>
      <c r="BX1166">
        <v>1</v>
      </c>
      <c r="BZ1166">
        <v>34255833500051</v>
      </c>
      <c r="CB1166" t="s">
        <v>112</v>
      </c>
      <c r="CC1166">
        <v>1</v>
      </c>
      <c r="CE1166">
        <v>3</v>
      </c>
      <c r="CG1166">
        <v>41054531300042</v>
      </c>
      <c r="CI1166" t="s">
        <v>109</v>
      </c>
      <c r="CK1166">
        <v>3</v>
      </c>
      <c r="CQ1166" t="s">
        <v>110</v>
      </c>
      <c r="CR1166" s="2">
        <v>42460</v>
      </c>
      <c r="CS1166">
        <v>0</v>
      </c>
      <c r="CU1166" t="s">
        <v>109</v>
      </c>
      <c r="CV1166" t="s">
        <v>111</v>
      </c>
      <c r="CW1166">
        <v>41054531300042</v>
      </c>
      <c r="CY1166" t="s">
        <v>112</v>
      </c>
      <c r="CZ1166" t="s">
        <v>113</v>
      </c>
      <c r="DA1166" t="s">
        <v>114</v>
      </c>
      <c r="DB1166" t="s">
        <v>115</v>
      </c>
      <c r="DC1166">
        <v>1</v>
      </c>
    </row>
    <row r="1167" spans="1:107" x14ac:dyDescent="0.2">
      <c r="A1167" t="s">
        <v>108</v>
      </c>
      <c r="B1167">
        <v>0</v>
      </c>
      <c r="D1167" t="s">
        <v>109</v>
      </c>
      <c r="K1167">
        <v>1</v>
      </c>
      <c r="M1167">
        <v>2</v>
      </c>
      <c r="N1167" t="s">
        <v>990</v>
      </c>
      <c r="O1167">
        <v>0</v>
      </c>
      <c r="V1167">
        <v>6127975</v>
      </c>
      <c r="W1167" s="2">
        <v>42432</v>
      </c>
      <c r="X1167">
        <v>4</v>
      </c>
      <c r="Y1167">
        <v>1</v>
      </c>
      <c r="Z1167">
        <v>1</v>
      </c>
      <c r="AB1167">
        <v>0</v>
      </c>
      <c r="AC1167">
        <v>0</v>
      </c>
      <c r="AD1167" s="2">
        <v>42433</v>
      </c>
      <c r="AE1167" s="3" t="s">
        <v>991</v>
      </c>
      <c r="AF1167">
        <v>23</v>
      </c>
      <c r="AG1167">
        <v>23</v>
      </c>
      <c r="AH1167" s="3" t="s">
        <v>1000</v>
      </c>
      <c r="AI1167">
        <v>2</v>
      </c>
      <c r="AJ1167">
        <v>2</v>
      </c>
      <c r="AK1167" t="s">
        <v>547</v>
      </c>
      <c r="AL1167">
        <v>6393</v>
      </c>
      <c r="AM1167">
        <v>5.0000000000000001E-3</v>
      </c>
      <c r="AN1167">
        <v>5.0000000000000001E-3</v>
      </c>
      <c r="AO1167">
        <v>712</v>
      </c>
      <c r="AP1167">
        <v>712</v>
      </c>
      <c r="AQ1167">
        <v>405</v>
      </c>
      <c r="AR1167">
        <v>405</v>
      </c>
      <c r="AS1167">
        <v>6393</v>
      </c>
      <c r="AT1167">
        <v>10</v>
      </c>
      <c r="AU1167">
        <v>10</v>
      </c>
      <c r="AV1167">
        <v>5.0000000000000001E-3</v>
      </c>
      <c r="AW1167">
        <v>5.0000000000000001E-3</v>
      </c>
      <c r="AX1167">
        <v>1168</v>
      </c>
      <c r="AY1167">
        <v>1168</v>
      </c>
      <c r="AZ1167">
        <v>133</v>
      </c>
      <c r="BA1167">
        <v>133</v>
      </c>
      <c r="BB1167" t="s">
        <v>135</v>
      </c>
      <c r="BC1167" t="s">
        <v>992</v>
      </c>
      <c r="BD1167">
        <v>1</v>
      </c>
      <c r="BF1167" s="2">
        <v>42433</v>
      </c>
      <c r="BG1167" s="3" t="s">
        <v>125</v>
      </c>
      <c r="BH1167">
        <v>41054531300042</v>
      </c>
      <c r="BJ1167" t="s">
        <v>112</v>
      </c>
      <c r="BK1167" t="s">
        <v>993</v>
      </c>
      <c r="BL1167" t="s">
        <v>994</v>
      </c>
      <c r="BN1167" s="2">
        <v>42432</v>
      </c>
      <c r="BO1167">
        <v>3</v>
      </c>
      <c r="BQ1167">
        <v>1409</v>
      </c>
      <c r="BS1167" t="s">
        <v>117</v>
      </c>
      <c r="BT1167">
        <v>11</v>
      </c>
      <c r="BV1167">
        <v>27</v>
      </c>
      <c r="BX1167">
        <v>1</v>
      </c>
      <c r="BZ1167">
        <v>34255833500051</v>
      </c>
      <c r="CB1167" t="s">
        <v>112</v>
      </c>
      <c r="CC1167">
        <v>1</v>
      </c>
      <c r="CE1167">
        <v>3</v>
      </c>
      <c r="CG1167">
        <v>41054531300042</v>
      </c>
      <c r="CI1167" t="s">
        <v>109</v>
      </c>
      <c r="CK1167">
        <v>3</v>
      </c>
      <c r="CQ1167" t="s">
        <v>110</v>
      </c>
      <c r="CR1167" s="2">
        <v>42460</v>
      </c>
      <c r="CS1167">
        <v>0</v>
      </c>
      <c r="CU1167" t="s">
        <v>109</v>
      </c>
      <c r="CV1167" t="s">
        <v>111</v>
      </c>
      <c r="CW1167">
        <v>41054531300042</v>
      </c>
      <c r="CY1167" t="s">
        <v>112</v>
      </c>
      <c r="CZ1167" t="s">
        <v>113</v>
      </c>
      <c r="DA1167" t="s">
        <v>114</v>
      </c>
      <c r="DB1167" t="s">
        <v>115</v>
      </c>
      <c r="DC1167">
        <v>1</v>
      </c>
    </row>
    <row r="1168" spans="1:107" x14ac:dyDescent="0.2">
      <c r="A1168" t="s">
        <v>108</v>
      </c>
      <c r="B1168">
        <v>0</v>
      </c>
      <c r="D1168" t="s">
        <v>109</v>
      </c>
      <c r="K1168">
        <v>1</v>
      </c>
      <c r="M1168">
        <v>2</v>
      </c>
      <c r="N1168" t="s">
        <v>990</v>
      </c>
      <c r="O1168">
        <v>0</v>
      </c>
      <c r="V1168">
        <v>6127975</v>
      </c>
      <c r="W1168" s="2">
        <v>42432</v>
      </c>
      <c r="X1168">
        <v>4</v>
      </c>
      <c r="Y1168">
        <v>1</v>
      </c>
      <c r="Z1168">
        <v>1</v>
      </c>
      <c r="AB1168">
        <v>0</v>
      </c>
      <c r="AC1168">
        <v>0</v>
      </c>
      <c r="AD1168" s="2">
        <v>42433</v>
      </c>
      <c r="AE1168" s="3" t="s">
        <v>991</v>
      </c>
      <c r="AF1168">
        <v>23</v>
      </c>
      <c r="AG1168">
        <v>23</v>
      </c>
      <c r="AH1168" s="3" t="s">
        <v>998</v>
      </c>
      <c r="AI1168">
        <v>2</v>
      </c>
      <c r="AJ1168">
        <v>2</v>
      </c>
      <c r="AK1168" t="s">
        <v>548</v>
      </c>
      <c r="AL1168">
        <v>2810</v>
      </c>
      <c r="AM1168">
        <v>0.02</v>
      </c>
      <c r="AN1168">
        <v>0.02</v>
      </c>
      <c r="AQ1168">
        <v>454</v>
      </c>
      <c r="AR1168">
        <v>454</v>
      </c>
      <c r="AS1168">
        <v>2810</v>
      </c>
      <c r="AT1168">
        <v>10</v>
      </c>
      <c r="AU1168">
        <v>10</v>
      </c>
      <c r="AV1168">
        <v>0.02</v>
      </c>
      <c r="AW1168">
        <v>0.02</v>
      </c>
      <c r="AZ1168">
        <v>133</v>
      </c>
      <c r="BA1168">
        <v>133</v>
      </c>
      <c r="BB1168" t="s">
        <v>135</v>
      </c>
      <c r="BC1168" t="s">
        <v>992</v>
      </c>
      <c r="BD1168">
        <v>1</v>
      </c>
      <c r="BF1168" s="2">
        <v>42433</v>
      </c>
      <c r="BG1168" s="3" t="s">
        <v>125</v>
      </c>
      <c r="BH1168">
        <v>41054531300042</v>
      </c>
      <c r="BJ1168" t="s">
        <v>112</v>
      </c>
      <c r="BK1168" t="s">
        <v>993</v>
      </c>
      <c r="BL1168" t="s">
        <v>994</v>
      </c>
      <c r="BN1168" s="2">
        <v>42432</v>
      </c>
      <c r="BO1168">
        <v>3</v>
      </c>
      <c r="BQ1168">
        <v>1409</v>
      </c>
      <c r="BS1168" t="s">
        <v>117</v>
      </c>
      <c r="BT1168">
        <v>11</v>
      </c>
      <c r="BV1168">
        <v>27</v>
      </c>
      <c r="BX1168">
        <v>1</v>
      </c>
      <c r="BZ1168">
        <v>34255833500051</v>
      </c>
      <c r="CB1168" t="s">
        <v>112</v>
      </c>
      <c r="CC1168">
        <v>1</v>
      </c>
      <c r="CE1168">
        <v>3</v>
      </c>
      <c r="CG1168">
        <v>41054531300042</v>
      </c>
      <c r="CI1168" t="s">
        <v>109</v>
      </c>
      <c r="CK1168">
        <v>3</v>
      </c>
      <c r="CQ1168" t="s">
        <v>110</v>
      </c>
      <c r="CR1168" s="2">
        <v>42460</v>
      </c>
      <c r="CS1168">
        <v>0</v>
      </c>
      <c r="CU1168" t="s">
        <v>109</v>
      </c>
      <c r="CV1168" t="s">
        <v>111</v>
      </c>
      <c r="CW1168">
        <v>41054531300042</v>
      </c>
      <c r="CY1168" t="s">
        <v>112</v>
      </c>
      <c r="CZ1168" t="s">
        <v>113</v>
      </c>
      <c r="DA1168" t="s">
        <v>114</v>
      </c>
      <c r="DB1168" t="s">
        <v>115</v>
      </c>
      <c r="DC1168">
        <v>1</v>
      </c>
    </row>
    <row r="1169" spans="1:107" x14ac:dyDescent="0.2">
      <c r="A1169" t="s">
        <v>108</v>
      </c>
      <c r="B1169">
        <v>0</v>
      </c>
      <c r="D1169" t="s">
        <v>109</v>
      </c>
      <c r="K1169">
        <v>1</v>
      </c>
      <c r="M1169">
        <v>2</v>
      </c>
      <c r="N1169" t="s">
        <v>990</v>
      </c>
      <c r="O1169">
        <v>0</v>
      </c>
      <c r="V1169">
        <v>6127975</v>
      </c>
      <c r="W1169" s="2">
        <v>42432</v>
      </c>
      <c r="X1169">
        <v>4</v>
      </c>
      <c r="Y1169">
        <v>1</v>
      </c>
      <c r="Z1169">
        <v>1</v>
      </c>
      <c r="AB1169">
        <v>0</v>
      </c>
      <c r="AC1169">
        <v>0</v>
      </c>
      <c r="AD1169" s="2">
        <v>42433</v>
      </c>
      <c r="AE1169" s="3" t="s">
        <v>991</v>
      </c>
      <c r="AF1169">
        <v>23</v>
      </c>
      <c r="AG1169">
        <v>23</v>
      </c>
      <c r="AH1169" s="3" t="s">
        <v>998</v>
      </c>
      <c r="AI1169">
        <v>2</v>
      </c>
      <c r="AJ1169">
        <v>2</v>
      </c>
      <c r="AK1169" t="s">
        <v>549</v>
      </c>
      <c r="AL1169">
        <v>6545</v>
      </c>
      <c r="AM1169">
        <v>0.02</v>
      </c>
      <c r="AN1169">
        <v>0.02</v>
      </c>
      <c r="AQ1169">
        <v>454</v>
      </c>
      <c r="AR1169">
        <v>454</v>
      </c>
      <c r="AS1169">
        <v>6545</v>
      </c>
      <c r="AT1169">
        <v>10</v>
      </c>
      <c r="AU1169">
        <v>10</v>
      </c>
      <c r="AV1169">
        <v>0.02</v>
      </c>
      <c r="AW1169">
        <v>0.02</v>
      </c>
      <c r="AZ1169">
        <v>133</v>
      </c>
      <c r="BA1169">
        <v>133</v>
      </c>
      <c r="BB1169" t="s">
        <v>135</v>
      </c>
      <c r="BC1169" t="s">
        <v>992</v>
      </c>
      <c r="BD1169">
        <v>1</v>
      </c>
      <c r="BF1169" s="2">
        <v>42433</v>
      </c>
      <c r="BG1169" s="3" t="s">
        <v>125</v>
      </c>
      <c r="BH1169">
        <v>41054531300042</v>
      </c>
      <c r="BJ1169" t="s">
        <v>112</v>
      </c>
      <c r="BK1169" t="s">
        <v>993</v>
      </c>
      <c r="BL1169" t="s">
        <v>994</v>
      </c>
      <c r="BN1169" s="2">
        <v>42432</v>
      </c>
      <c r="BO1169">
        <v>3</v>
      </c>
      <c r="BQ1169">
        <v>1409</v>
      </c>
      <c r="BS1169" t="s">
        <v>117</v>
      </c>
      <c r="BT1169">
        <v>11</v>
      </c>
      <c r="BV1169">
        <v>27</v>
      </c>
      <c r="BX1169">
        <v>1</v>
      </c>
      <c r="BZ1169">
        <v>34255833500051</v>
      </c>
      <c r="CB1169" t="s">
        <v>112</v>
      </c>
      <c r="CC1169">
        <v>1</v>
      </c>
      <c r="CE1169">
        <v>3</v>
      </c>
      <c r="CG1169">
        <v>41054531300042</v>
      </c>
      <c r="CI1169" t="s">
        <v>109</v>
      </c>
      <c r="CK1169">
        <v>3</v>
      </c>
      <c r="CQ1169" t="s">
        <v>110</v>
      </c>
      <c r="CR1169" s="2">
        <v>42460</v>
      </c>
      <c r="CS1169">
        <v>0</v>
      </c>
      <c r="CU1169" t="s">
        <v>109</v>
      </c>
      <c r="CV1169" t="s">
        <v>111</v>
      </c>
      <c r="CW1169">
        <v>41054531300042</v>
      </c>
      <c r="CY1169" t="s">
        <v>112</v>
      </c>
      <c r="CZ1169" t="s">
        <v>113</v>
      </c>
      <c r="DA1169" t="s">
        <v>114</v>
      </c>
      <c r="DB1169" t="s">
        <v>115</v>
      </c>
      <c r="DC1169">
        <v>1</v>
      </c>
    </row>
    <row r="1170" spans="1:107" x14ac:dyDescent="0.2">
      <c r="A1170" t="s">
        <v>108</v>
      </c>
      <c r="B1170">
        <v>0</v>
      </c>
      <c r="D1170" t="s">
        <v>109</v>
      </c>
      <c r="K1170">
        <v>1</v>
      </c>
      <c r="M1170">
        <v>2</v>
      </c>
      <c r="N1170" t="s">
        <v>990</v>
      </c>
      <c r="O1170">
        <v>0</v>
      </c>
      <c r="V1170">
        <v>6127975</v>
      </c>
      <c r="W1170" s="2">
        <v>42432</v>
      </c>
      <c r="X1170">
        <v>4</v>
      </c>
      <c r="Y1170">
        <v>1</v>
      </c>
      <c r="Z1170">
        <v>1</v>
      </c>
      <c r="AB1170">
        <v>0</v>
      </c>
      <c r="AC1170">
        <v>0</v>
      </c>
      <c r="AD1170" s="2">
        <v>42433</v>
      </c>
      <c r="AE1170" s="3" t="s">
        <v>991</v>
      </c>
      <c r="AF1170">
        <v>23</v>
      </c>
      <c r="AG1170">
        <v>23</v>
      </c>
      <c r="AH1170" s="3" t="s">
        <v>998</v>
      </c>
      <c r="AI1170">
        <v>2</v>
      </c>
      <c r="AJ1170">
        <v>2</v>
      </c>
      <c r="AK1170" t="s">
        <v>550</v>
      </c>
      <c r="AL1170">
        <v>1825</v>
      </c>
      <c r="AM1170">
        <v>0.05</v>
      </c>
      <c r="AN1170">
        <v>0.05</v>
      </c>
      <c r="AQ1170">
        <v>454</v>
      </c>
      <c r="AR1170">
        <v>454</v>
      </c>
      <c r="AS1170">
        <v>1825</v>
      </c>
      <c r="AT1170">
        <v>10</v>
      </c>
      <c r="AU1170">
        <v>10</v>
      </c>
      <c r="AV1170">
        <v>0.05</v>
      </c>
      <c r="AW1170">
        <v>0.05</v>
      </c>
      <c r="AZ1170">
        <v>133</v>
      </c>
      <c r="BA1170">
        <v>133</v>
      </c>
      <c r="BB1170" t="s">
        <v>135</v>
      </c>
      <c r="BC1170" t="s">
        <v>992</v>
      </c>
      <c r="BD1170">
        <v>1</v>
      </c>
      <c r="BF1170" s="2">
        <v>42433</v>
      </c>
      <c r="BG1170" s="3" t="s">
        <v>125</v>
      </c>
      <c r="BH1170">
        <v>41054531300042</v>
      </c>
      <c r="BJ1170" t="s">
        <v>112</v>
      </c>
      <c r="BK1170" t="s">
        <v>993</v>
      </c>
      <c r="BL1170" t="s">
        <v>994</v>
      </c>
      <c r="BN1170" s="2">
        <v>42432</v>
      </c>
      <c r="BO1170">
        <v>3</v>
      </c>
      <c r="BQ1170">
        <v>1409</v>
      </c>
      <c r="BS1170" t="s">
        <v>117</v>
      </c>
      <c r="BT1170">
        <v>11</v>
      </c>
      <c r="BV1170">
        <v>27</v>
      </c>
      <c r="BX1170">
        <v>1</v>
      </c>
      <c r="BZ1170">
        <v>34255833500051</v>
      </c>
      <c r="CB1170" t="s">
        <v>112</v>
      </c>
      <c r="CC1170">
        <v>1</v>
      </c>
      <c r="CE1170">
        <v>3</v>
      </c>
      <c r="CG1170">
        <v>41054531300042</v>
      </c>
      <c r="CI1170" t="s">
        <v>109</v>
      </c>
      <c r="CK1170">
        <v>3</v>
      </c>
      <c r="CQ1170" t="s">
        <v>110</v>
      </c>
      <c r="CR1170" s="2">
        <v>42460</v>
      </c>
      <c r="CS1170">
        <v>0</v>
      </c>
      <c r="CU1170" t="s">
        <v>109</v>
      </c>
      <c r="CV1170" t="s">
        <v>111</v>
      </c>
      <c r="CW1170">
        <v>41054531300042</v>
      </c>
      <c r="CY1170" t="s">
        <v>112</v>
      </c>
      <c r="CZ1170" t="s">
        <v>113</v>
      </c>
      <c r="DA1170" t="s">
        <v>114</v>
      </c>
      <c r="DB1170" t="s">
        <v>115</v>
      </c>
      <c r="DC1170">
        <v>1</v>
      </c>
    </row>
    <row r="1171" spans="1:107" x14ac:dyDescent="0.2">
      <c r="A1171" t="s">
        <v>108</v>
      </c>
      <c r="B1171">
        <v>0</v>
      </c>
      <c r="D1171" t="s">
        <v>109</v>
      </c>
      <c r="K1171">
        <v>1</v>
      </c>
      <c r="M1171">
        <v>2</v>
      </c>
      <c r="N1171" t="s">
        <v>990</v>
      </c>
      <c r="O1171">
        <v>0</v>
      </c>
      <c r="V1171">
        <v>6127975</v>
      </c>
      <c r="W1171" s="2">
        <v>42432</v>
      </c>
      <c r="X1171">
        <v>4</v>
      </c>
      <c r="Y1171">
        <v>2</v>
      </c>
      <c r="Z1171">
        <v>2</v>
      </c>
      <c r="AB1171">
        <v>0</v>
      </c>
      <c r="AC1171">
        <v>0</v>
      </c>
      <c r="AD1171" s="2">
        <v>42433</v>
      </c>
      <c r="AE1171" s="3" t="s">
        <v>991</v>
      </c>
      <c r="AF1171">
        <v>23</v>
      </c>
      <c r="AG1171">
        <v>23</v>
      </c>
      <c r="AH1171" s="3" t="s">
        <v>998</v>
      </c>
      <c r="AI1171">
        <v>2</v>
      </c>
      <c r="AJ1171">
        <v>2</v>
      </c>
      <c r="AK1171" t="s">
        <v>551</v>
      </c>
      <c r="AL1171">
        <v>2984</v>
      </c>
      <c r="AM1171">
        <v>0.1</v>
      </c>
      <c r="AN1171">
        <v>0.1</v>
      </c>
      <c r="AQ1171">
        <v>454</v>
      </c>
      <c r="AR1171">
        <v>454</v>
      </c>
      <c r="AS1171">
        <v>2984</v>
      </c>
      <c r="AT1171">
        <v>10</v>
      </c>
      <c r="AU1171">
        <v>10</v>
      </c>
      <c r="AV1171">
        <v>0.1</v>
      </c>
      <c r="AW1171">
        <v>0.1</v>
      </c>
      <c r="AZ1171">
        <v>133</v>
      </c>
      <c r="BA1171">
        <v>133</v>
      </c>
      <c r="BB1171" t="s">
        <v>135</v>
      </c>
      <c r="BC1171" t="s">
        <v>992</v>
      </c>
      <c r="BD1171">
        <v>1</v>
      </c>
      <c r="BF1171" s="2">
        <v>42433</v>
      </c>
      <c r="BG1171" s="3" t="s">
        <v>125</v>
      </c>
      <c r="BH1171">
        <v>41054531300042</v>
      </c>
      <c r="BJ1171" t="s">
        <v>112</v>
      </c>
      <c r="BK1171" t="s">
        <v>993</v>
      </c>
      <c r="BL1171" t="s">
        <v>994</v>
      </c>
      <c r="BN1171" s="2">
        <v>42432</v>
      </c>
      <c r="BO1171">
        <v>3</v>
      </c>
      <c r="BQ1171">
        <v>1409</v>
      </c>
      <c r="BS1171" t="s">
        <v>117</v>
      </c>
      <c r="BT1171">
        <v>11</v>
      </c>
      <c r="BV1171">
        <v>27</v>
      </c>
      <c r="BX1171">
        <v>1</v>
      </c>
      <c r="BZ1171">
        <v>34255833500051</v>
      </c>
      <c r="CB1171" t="s">
        <v>112</v>
      </c>
      <c r="CC1171">
        <v>1</v>
      </c>
      <c r="CE1171">
        <v>3</v>
      </c>
      <c r="CG1171">
        <v>41054531300042</v>
      </c>
      <c r="CI1171" t="s">
        <v>109</v>
      </c>
      <c r="CK1171">
        <v>3</v>
      </c>
      <c r="CQ1171" t="s">
        <v>110</v>
      </c>
      <c r="CR1171" s="2">
        <v>42460</v>
      </c>
      <c r="CS1171">
        <v>0</v>
      </c>
      <c r="CU1171" t="s">
        <v>109</v>
      </c>
      <c r="CV1171" t="s">
        <v>111</v>
      </c>
      <c r="CW1171">
        <v>41054531300042</v>
      </c>
      <c r="CY1171" t="s">
        <v>112</v>
      </c>
      <c r="CZ1171" t="s">
        <v>113</v>
      </c>
      <c r="DA1171" t="s">
        <v>114</v>
      </c>
      <c r="DB1171" t="s">
        <v>115</v>
      </c>
      <c r="DC1171">
        <v>1</v>
      </c>
    </row>
    <row r="1172" spans="1:107" x14ac:dyDescent="0.2">
      <c r="A1172" t="s">
        <v>108</v>
      </c>
      <c r="B1172">
        <v>0</v>
      </c>
      <c r="D1172" t="s">
        <v>109</v>
      </c>
      <c r="K1172">
        <v>1</v>
      </c>
      <c r="M1172">
        <v>2</v>
      </c>
      <c r="N1172" t="s">
        <v>990</v>
      </c>
      <c r="O1172">
        <v>0</v>
      </c>
      <c r="V1172">
        <v>6127975</v>
      </c>
      <c r="W1172" s="2">
        <v>42432</v>
      </c>
      <c r="X1172">
        <v>4</v>
      </c>
      <c r="Y1172">
        <v>1</v>
      </c>
      <c r="Z1172">
        <v>1</v>
      </c>
      <c r="AB1172">
        <v>0</v>
      </c>
      <c r="AC1172">
        <v>0</v>
      </c>
      <c r="AD1172" s="2">
        <v>42433</v>
      </c>
      <c r="AE1172" s="3" t="s">
        <v>991</v>
      </c>
      <c r="AF1172">
        <v>23</v>
      </c>
      <c r="AG1172">
        <v>23</v>
      </c>
      <c r="AH1172" s="3" t="s">
        <v>998</v>
      </c>
      <c r="AI1172">
        <v>2</v>
      </c>
      <c r="AJ1172">
        <v>2</v>
      </c>
      <c r="AK1172" t="s">
        <v>552</v>
      </c>
      <c r="AL1172">
        <v>2022</v>
      </c>
      <c r="AM1172">
        <v>0.01</v>
      </c>
      <c r="AN1172">
        <v>0.01</v>
      </c>
      <c r="AQ1172">
        <v>454</v>
      </c>
      <c r="AR1172">
        <v>454</v>
      </c>
      <c r="AS1172">
        <v>2022</v>
      </c>
      <c r="AT1172">
        <v>10</v>
      </c>
      <c r="AU1172">
        <v>10</v>
      </c>
      <c r="AV1172">
        <v>0.01</v>
      </c>
      <c r="AW1172">
        <v>0.01</v>
      </c>
      <c r="AZ1172">
        <v>133</v>
      </c>
      <c r="BA1172">
        <v>133</v>
      </c>
      <c r="BB1172" t="s">
        <v>135</v>
      </c>
      <c r="BC1172" t="s">
        <v>992</v>
      </c>
      <c r="BD1172">
        <v>1</v>
      </c>
      <c r="BF1172" s="2">
        <v>42433</v>
      </c>
      <c r="BG1172" s="3" t="s">
        <v>125</v>
      </c>
      <c r="BH1172">
        <v>41054531300042</v>
      </c>
      <c r="BJ1172" t="s">
        <v>112</v>
      </c>
      <c r="BK1172" t="s">
        <v>993</v>
      </c>
      <c r="BL1172" t="s">
        <v>994</v>
      </c>
      <c r="BN1172" s="2">
        <v>42432</v>
      </c>
      <c r="BO1172">
        <v>3</v>
      </c>
      <c r="BQ1172">
        <v>1409</v>
      </c>
      <c r="BS1172" t="s">
        <v>117</v>
      </c>
      <c r="BT1172">
        <v>11</v>
      </c>
      <c r="BV1172">
        <v>27</v>
      </c>
      <c r="BX1172">
        <v>1</v>
      </c>
      <c r="BZ1172">
        <v>34255833500051</v>
      </c>
      <c r="CB1172" t="s">
        <v>112</v>
      </c>
      <c r="CC1172">
        <v>1</v>
      </c>
      <c r="CE1172">
        <v>3</v>
      </c>
      <c r="CG1172">
        <v>41054531300042</v>
      </c>
      <c r="CI1172" t="s">
        <v>109</v>
      </c>
      <c r="CK1172">
        <v>3</v>
      </c>
      <c r="CQ1172" t="s">
        <v>110</v>
      </c>
      <c r="CR1172" s="2">
        <v>42460</v>
      </c>
      <c r="CS1172">
        <v>0</v>
      </c>
      <c r="CU1172" t="s">
        <v>109</v>
      </c>
      <c r="CV1172" t="s">
        <v>111</v>
      </c>
      <c r="CW1172">
        <v>41054531300042</v>
      </c>
      <c r="CY1172" t="s">
        <v>112</v>
      </c>
      <c r="CZ1172" t="s">
        <v>113</v>
      </c>
      <c r="DA1172" t="s">
        <v>114</v>
      </c>
      <c r="DB1172" t="s">
        <v>115</v>
      </c>
      <c r="DC1172">
        <v>1</v>
      </c>
    </row>
    <row r="1173" spans="1:107" x14ac:dyDescent="0.2">
      <c r="A1173" t="s">
        <v>108</v>
      </c>
      <c r="B1173">
        <v>0</v>
      </c>
      <c r="D1173" t="s">
        <v>109</v>
      </c>
      <c r="K1173">
        <v>1</v>
      </c>
      <c r="M1173">
        <v>2</v>
      </c>
      <c r="N1173" t="s">
        <v>990</v>
      </c>
      <c r="O1173">
        <v>0</v>
      </c>
      <c r="V1173">
        <v>6127975</v>
      </c>
      <c r="W1173" s="2">
        <v>42432</v>
      </c>
      <c r="X1173">
        <v>4</v>
      </c>
      <c r="Y1173">
        <v>1</v>
      </c>
      <c r="Z1173">
        <v>1</v>
      </c>
      <c r="AB1173">
        <v>0</v>
      </c>
      <c r="AC1173">
        <v>0</v>
      </c>
      <c r="AD1173" s="2">
        <v>42433</v>
      </c>
      <c r="AE1173" s="3" t="s">
        <v>991</v>
      </c>
      <c r="AF1173">
        <v>23</v>
      </c>
      <c r="AG1173">
        <v>23</v>
      </c>
      <c r="AH1173" s="3" t="s">
        <v>998</v>
      </c>
      <c r="AI1173">
        <v>2</v>
      </c>
      <c r="AJ1173">
        <v>2</v>
      </c>
      <c r="AK1173" t="s">
        <v>553</v>
      </c>
      <c r="AL1173">
        <v>1940</v>
      </c>
      <c r="AM1173">
        <v>0.02</v>
      </c>
      <c r="AN1173">
        <v>0.02</v>
      </c>
      <c r="AQ1173">
        <v>454</v>
      </c>
      <c r="AR1173">
        <v>454</v>
      </c>
      <c r="AS1173">
        <v>1940</v>
      </c>
      <c r="AT1173">
        <v>10</v>
      </c>
      <c r="AU1173">
        <v>10</v>
      </c>
      <c r="AV1173">
        <v>0.02</v>
      </c>
      <c r="AW1173">
        <v>0.02</v>
      </c>
      <c r="AZ1173">
        <v>133</v>
      </c>
      <c r="BA1173">
        <v>133</v>
      </c>
      <c r="BB1173" t="s">
        <v>135</v>
      </c>
      <c r="BC1173" t="s">
        <v>992</v>
      </c>
      <c r="BD1173">
        <v>1</v>
      </c>
      <c r="BF1173" s="2">
        <v>42433</v>
      </c>
      <c r="BG1173" s="3" t="s">
        <v>125</v>
      </c>
      <c r="BH1173">
        <v>41054531300042</v>
      </c>
      <c r="BJ1173" t="s">
        <v>112</v>
      </c>
      <c r="BK1173" t="s">
        <v>993</v>
      </c>
      <c r="BL1173" t="s">
        <v>994</v>
      </c>
      <c r="BN1173" s="2">
        <v>42432</v>
      </c>
      <c r="BO1173">
        <v>3</v>
      </c>
      <c r="BQ1173">
        <v>1409</v>
      </c>
      <c r="BS1173" t="s">
        <v>117</v>
      </c>
      <c r="BT1173">
        <v>11</v>
      </c>
      <c r="BV1173">
        <v>27</v>
      </c>
      <c r="BX1173">
        <v>1</v>
      </c>
      <c r="BZ1173">
        <v>34255833500051</v>
      </c>
      <c r="CB1173" t="s">
        <v>112</v>
      </c>
      <c r="CC1173">
        <v>1</v>
      </c>
      <c r="CE1173">
        <v>3</v>
      </c>
      <c r="CG1173">
        <v>41054531300042</v>
      </c>
      <c r="CI1173" t="s">
        <v>109</v>
      </c>
      <c r="CK1173">
        <v>3</v>
      </c>
      <c r="CQ1173" t="s">
        <v>110</v>
      </c>
      <c r="CR1173" s="2">
        <v>42460</v>
      </c>
      <c r="CS1173">
        <v>0</v>
      </c>
      <c r="CU1173" t="s">
        <v>109</v>
      </c>
      <c r="CV1173" t="s">
        <v>111</v>
      </c>
      <c r="CW1173">
        <v>41054531300042</v>
      </c>
      <c r="CY1173" t="s">
        <v>112</v>
      </c>
      <c r="CZ1173" t="s">
        <v>113</v>
      </c>
      <c r="DA1173" t="s">
        <v>114</v>
      </c>
      <c r="DB1173" t="s">
        <v>115</v>
      </c>
      <c r="DC1173">
        <v>1</v>
      </c>
    </row>
    <row r="1174" spans="1:107" x14ac:dyDescent="0.2">
      <c r="A1174" t="s">
        <v>108</v>
      </c>
      <c r="B1174">
        <v>0</v>
      </c>
      <c r="D1174" t="s">
        <v>109</v>
      </c>
      <c r="K1174">
        <v>1</v>
      </c>
      <c r="M1174">
        <v>2</v>
      </c>
      <c r="N1174" t="s">
        <v>990</v>
      </c>
      <c r="O1174">
        <v>0</v>
      </c>
      <c r="V1174">
        <v>6127975</v>
      </c>
      <c r="W1174" s="2">
        <v>42432</v>
      </c>
      <c r="X1174">
        <v>4</v>
      </c>
      <c r="Y1174">
        <v>2</v>
      </c>
      <c r="Z1174">
        <v>2</v>
      </c>
      <c r="AB1174">
        <v>0</v>
      </c>
      <c r="AC1174">
        <v>0</v>
      </c>
      <c r="AD1174" s="2">
        <v>42433</v>
      </c>
      <c r="AE1174" s="3" t="s">
        <v>991</v>
      </c>
      <c r="AF1174">
        <v>23</v>
      </c>
      <c r="AG1174">
        <v>23</v>
      </c>
      <c r="AH1174" s="3" t="s">
        <v>998</v>
      </c>
      <c r="AI1174">
        <v>2</v>
      </c>
      <c r="AJ1174">
        <v>2</v>
      </c>
      <c r="AK1174" t="s">
        <v>554</v>
      </c>
      <c r="AL1174">
        <v>1676</v>
      </c>
      <c r="AM1174">
        <v>0.01</v>
      </c>
      <c r="AN1174">
        <v>0.01</v>
      </c>
      <c r="AQ1174">
        <v>454</v>
      </c>
      <c r="AR1174">
        <v>454</v>
      </c>
      <c r="AS1174">
        <v>1676</v>
      </c>
      <c r="AT1174">
        <v>10</v>
      </c>
      <c r="AU1174">
        <v>10</v>
      </c>
      <c r="AV1174">
        <v>0.01</v>
      </c>
      <c r="AW1174">
        <v>0.01</v>
      </c>
      <c r="AZ1174">
        <v>133</v>
      </c>
      <c r="BA1174">
        <v>133</v>
      </c>
      <c r="BB1174" t="s">
        <v>135</v>
      </c>
      <c r="BC1174" t="s">
        <v>992</v>
      </c>
      <c r="BD1174">
        <v>1</v>
      </c>
      <c r="BF1174" s="2">
        <v>42433</v>
      </c>
      <c r="BG1174" s="3" t="s">
        <v>125</v>
      </c>
      <c r="BH1174">
        <v>41054531300042</v>
      </c>
      <c r="BJ1174" t="s">
        <v>112</v>
      </c>
      <c r="BK1174" t="s">
        <v>993</v>
      </c>
      <c r="BL1174" t="s">
        <v>994</v>
      </c>
      <c r="BN1174" s="2">
        <v>42432</v>
      </c>
      <c r="BO1174">
        <v>3</v>
      </c>
      <c r="BQ1174">
        <v>1409</v>
      </c>
      <c r="BS1174" t="s">
        <v>117</v>
      </c>
      <c r="BT1174">
        <v>11</v>
      </c>
      <c r="BV1174">
        <v>27</v>
      </c>
      <c r="BX1174">
        <v>1</v>
      </c>
      <c r="BZ1174">
        <v>34255833500051</v>
      </c>
      <c r="CB1174" t="s">
        <v>112</v>
      </c>
      <c r="CC1174">
        <v>1</v>
      </c>
      <c r="CE1174">
        <v>3</v>
      </c>
      <c r="CG1174">
        <v>41054531300042</v>
      </c>
      <c r="CI1174" t="s">
        <v>109</v>
      </c>
      <c r="CK1174">
        <v>3</v>
      </c>
      <c r="CQ1174" t="s">
        <v>110</v>
      </c>
      <c r="CR1174" s="2">
        <v>42460</v>
      </c>
      <c r="CS1174">
        <v>0</v>
      </c>
      <c r="CU1174" t="s">
        <v>109</v>
      </c>
      <c r="CV1174" t="s">
        <v>111</v>
      </c>
      <c r="CW1174">
        <v>41054531300042</v>
      </c>
      <c r="CY1174" t="s">
        <v>112</v>
      </c>
      <c r="CZ1174" t="s">
        <v>113</v>
      </c>
      <c r="DA1174" t="s">
        <v>114</v>
      </c>
      <c r="DB1174" t="s">
        <v>115</v>
      </c>
      <c r="DC1174">
        <v>1</v>
      </c>
    </row>
    <row r="1175" spans="1:107" x14ac:dyDescent="0.2">
      <c r="A1175" t="s">
        <v>108</v>
      </c>
      <c r="B1175">
        <v>0</v>
      </c>
      <c r="D1175" t="s">
        <v>109</v>
      </c>
      <c r="K1175">
        <v>1</v>
      </c>
      <c r="M1175">
        <v>2</v>
      </c>
      <c r="N1175" t="s">
        <v>990</v>
      </c>
      <c r="O1175">
        <v>0</v>
      </c>
      <c r="V1175">
        <v>6127975</v>
      </c>
      <c r="W1175" s="2">
        <v>42432</v>
      </c>
      <c r="X1175">
        <v>4</v>
      </c>
      <c r="Y1175">
        <v>1</v>
      </c>
      <c r="Z1175">
        <v>1</v>
      </c>
      <c r="AB1175">
        <v>0</v>
      </c>
      <c r="AC1175">
        <v>0</v>
      </c>
      <c r="AD1175" s="2">
        <v>42433</v>
      </c>
      <c r="AE1175" s="3" t="s">
        <v>991</v>
      </c>
      <c r="AF1175">
        <v>23</v>
      </c>
      <c r="AG1175">
        <v>23</v>
      </c>
      <c r="AH1175" s="3" t="s">
        <v>1000</v>
      </c>
      <c r="AI1175">
        <v>2</v>
      </c>
      <c r="AJ1175">
        <v>2</v>
      </c>
      <c r="AK1175" t="s">
        <v>555</v>
      </c>
      <c r="AL1175">
        <v>2023</v>
      </c>
      <c r="AM1175">
        <v>5.0000000000000001E-3</v>
      </c>
      <c r="AN1175">
        <v>5.0000000000000001E-3</v>
      </c>
      <c r="AO1175">
        <v>712</v>
      </c>
      <c r="AP1175">
        <v>712</v>
      </c>
      <c r="AQ1175">
        <v>405</v>
      </c>
      <c r="AR1175">
        <v>405</v>
      </c>
      <c r="AS1175">
        <v>2023</v>
      </c>
      <c r="AT1175">
        <v>10</v>
      </c>
      <c r="AU1175">
        <v>10</v>
      </c>
      <c r="AV1175">
        <v>5.0000000000000001E-3</v>
      </c>
      <c r="AW1175">
        <v>5.0000000000000001E-3</v>
      </c>
      <c r="AX1175">
        <v>1168</v>
      </c>
      <c r="AY1175">
        <v>1168</v>
      </c>
      <c r="AZ1175">
        <v>133</v>
      </c>
      <c r="BA1175">
        <v>133</v>
      </c>
      <c r="BB1175" t="s">
        <v>135</v>
      </c>
      <c r="BC1175" t="s">
        <v>992</v>
      </c>
      <c r="BD1175">
        <v>1</v>
      </c>
      <c r="BF1175" s="2">
        <v>42433</v>
      </c>
      <c r="BG1175" s="3" t="s">
        <v>125</v>
      </c>
      <c r="BH1175">
        <v>41054531300042</v>
      </c>
      <c r="BJ1175" t="s">
        <v>112</v>
      </c>
      <c r="BK1175" t="s">
        <v>993</v>
      </c>
      <c r="BL1175" t="s">
        <v>994</v>
      </c>
      <c r="BN1175" s="2">
        <v>42432</v>
      </c>
      <c r="BO1175">
        <v>3</v>
      </c>
      <c r="BQ1175">
        <v>1409</v>
      </c>
      <c r="BS1175" t="s">
        <v>117</v>
      </c>
      <c r="BT1175">
        <v>11</v>
      </c>
      <c r="BV1175">
        <v>27</v>
      </c>
      <c r="BX1175">
        <v>1</v>
      </c>
      <c r="BZ1175">
        <v>34255833500051</v>
      </c>
      <c r="CB1175" t="s">
        <v>112</v>
      </c>
      <c r="CC1175">
        <v>1</v>
      </c>
      <c r="CE1175">
        <v>3</v>
      </c>
      <c r="CG1175">
        <v>41054531300042</v>
      </c>
      <c r="CI1175" t="s">
        <v>109</v>
      </c>
      <c r="CK1175">
        <v>3</v>
      </c>
      <c r="CQ1175" t="s">
        <v>110</v>
      </c>
      <c r="CR1175" s="2">
        <v>42460</v>
      </c>
      <c r="CS1175">
        <v>0</v>
      </c>
      <c r="CU1175" t="s">
        <v>109</v>
      </c>
      <c r="CV1175" t="s">
        <v>111</v>
      </c>
      <c r="CW1175">
        <v>41054531300042</v>
      </c>
      <c r="CY1175" t="s">
        <v>112</v>
      </c>
      <c r="CZ1175" t="s">
        <v>113</v>
      </c>
      <c r="DA1175" t="s">
        <v>114</v>
      </c>
      <c r="DB1175" t="s">
        <v>115</v>
      </c>
      <c r="DC1175">
        <v>1</v>
      </c>
    </row>
    <row r="1176" spans="1:107" x14ac:dyDescent="0.2">
      <c r="A1176" t="s">
        <v>108</v>
      </c>
      <c r="B1176">
        <v>0</v>
      </c>
      <c r="D1176" t="s">
        <v>109</v>
      </c>
      <c r="K1176">
        <v>1</v>
      </c>
      <c r="M1176">
        <v>2</v>
      </c>
      <c r="N1176" t="s">
        <v>990</v>
      </c>
      <c r="O1176">
        <v>0</v>
      </c>
      <c r="V1176">
        <v>6127975</v>
      </c>
      <c r="W1176" s="2">
        <v>42432</v>
      </c>
      <c r="X1176">
        <v>4</v>
      </c>
      <c r="Y1176">
        <v>1</v>
      </c>
      <c r="Z1176">
        <v>1</v>
      </c>
      <c r="AB1176">
        <v>0</v>
      </c>
      <c r="AC1176">
        <v>0</v>
      </c>
      <c r="AD1176" s="2">
        <v>42433</v>
      </c>
      <c r="AE1176" s="3" t="s">
        <v>991</v>
      </c>
      <c r="AF1176">
        <v>23</v>
      </c>
      <c r="AG1176">
        <v>23</v>
      </c>
      <c r="AH1176" s="3" t="s">
        <v>998</v>
      </c>
      <c r="AI1176">
        <v>2</v>
      </c>
      <c r="AJ1176">
        <v>2</v>
      </c>
      <c r="AK1176" t="s">
        <v>556</v>
      </c>
      <c r="AL1176">
        <v>1501</v>
      </c>
      <c r="AM1176">
        <v>0.02</v>
      </c>
      <c r="AN1176">
        <v>0.02</v>
      </c>
      <c r="AQ1176">
        <v>454</v>
      </c>
      <c r="AR1176">
        <v>454</v>
      </c>
      <c r="AS1176">
        <v>1501</v>
      </c>
      <c r="AT1176">
        <v>10</v>
      </c>
      <c r="AU1176">
        <v>10</v>
      </c>
      <c r="AV1176">
        <v>0.02</v>
      </c>
      <c r="AW1176">
        <v>0.02</v>
      </c>
      <c r="AZ1176">
        <v>133</v>
      </c>
      <c r="BA1176">
        <v>133</v>
      </c>
      <c r="BB1176" t="s">
        <v>135</v>
      </c>
      <c r="BC1176" t="s">
        <v>992</v>
      </c>
      <c r="BD1176">
        <v>1</v>
      </c>
      <c r="BF1176" s="2">
        <v>42433</v>
      </c>
      <c r="BG1176" s="3" t="s">
        <v>125</v>
      </c>
      <c r="BH1176">
        <v>41054531300042</v>
      </c>
      <c r="BJ1176" t="s">
        <v>112</v>
      </c>
      <c r="BK1176" t="s">
        <v>993</v>
      </c>
      <c r="BL1176" t="s">
        <v>994</v>
      </c>
      <c r="BN1176" s="2">
        <v>42432</v>
      </c>
      <c r="BO1176">
        <v>3</v>
      </c>
      <c r="BQ1176">
        <v>1409</v>
      </c>
      <c r="BS1176" t="s">
        <v>117</v>
      </c>
      <c r="BT1176">
        <v>11</v>
      </c>
      <c r="BV1176">
        <v>27</v>
      </c>
      <c r="BX1176">
        <v>1</v>
      </c>
      <c r="BZ1176">
        <v>34255833500051</v>
      </c>
      <c r="CB1176" t="s">
        <v>112</v>
      </c>
      <c r="CC1176">
        <v>1</v>
      </c>
      <c r="CE1176">
        <v>3</v>
      </c>
      <c r="CG1176">
        <v>41054531300042</v>
      </c>
      <c r="CI1176" t="s">
        <v>109</v>
      </c>
      <c r="CK1176">
        <v>3</v>
      </c>
      <c r="CQ1176" t="s">
        <v>110</v>
      </c>
      <c r="CR1176" s="2">
        <v>42460</v>
      </c>
      <c r="CS1176">
        <v>0</v>
      </c>
      <c r="CU1176" t="s">
        <v>109</v>
      </c>
      <c r="CV1176" t="s">
        <v>111</v>
      </c>
      <c r="CW1176">
        <v>41054531300042</v>
      </c>
      <c r="CY1176" t="s">
        <v>112</v>
      </c>
      <c r="CZ1176" t="s">
        <v>113</v>
      </c>
      <c r="DA1176" t="s">
        <v>114</v>
      </c>
      <c r="DB1176" t="s">
        <v>115</v>
      </c>
      <c r="DC1176">
        <v>1</v>
      </c>
    </row>
    <row r="1177" spans="1:107" x14ac:dyDescent="0.2">
      <c r="A1177" t="s">
        <v>108</v>
      </c>
      <c r="B1177">
        <v>0</v>
      </c>
      <c r="D1177" t="s">
        <v>109</v>
      </c>
      <c r="K1177">
        <v>1</v>
      </c>
      <c r="M1177">
        <v>2</v>
      </c>
      <c r="N1177" t="s">
        <v>990</v>
      </c>
      <c r="O1177">
        <v>0</v>
      </c>
      <c r="V1177">
        <v>6127975</v>
      </c>
      <c r="W1177" s="2">
        <v>42432</v>
      </c>
      <c r="X1177">
        <v>4</v>
      </c>
      <c r="Y1177">
        <v>1</v>
      </c>
      <c r="Z1177">
        <v>1</v>
      </c>
      <c r="AB1177">
        <v>0</v>
      </c>
      <c r="AC1177">
        <v>0</v>
      </c>
      <c r="AD1177" s="2">
        <v>42433</v>
      </c>
      <c r="AE1177" s="3" t="s">
        <v>991</v>
      </c>
      <c r="AF1177">
        <v>23</v>
      </c>
      <c r="AG1177">
        <v>23</v>
      </c>
      <c r="AH1177" s="3" t="s">
        <v>1001</v>
      </c>
      <c r="AI1177">
        <v>2</v>
      </c>
      <c r="AJ1177">
        <v>2</v>
      </c>
      <c r="AK1177" t="s">
        <v>557</v>
      </c>
      <c r="AL1177">
        <v>1191</v>
      </c>
      <c r="AM1177">
        <v>0.01</v>
      </c>
      <c r="AN1177">
        <v>0.01</v>
      </c>
      <c r="AO1177">
        <v>712</v>
      </c>
      <c r="AP1177">
        <v>712</v>
      </c>
      <c r="AQ1177">
        <v>151</v>
      </c>
      <c r="AR1177">
        <v>151</v>
      </c>
      <c r="AS1177">
        <v>1191</v>
      </c>
      <c r="AT1177">
        <v>10</v>
      </c>
      <c r="AU1177">
        <v>10</v>
      </c>
      <c r="AV1177">
        <v>0.01</v>
      </c>
      <c r="AW1177">
        <v>0.01</v>
      </c>
      <c r="AX1177">
        <v>1168</v>
      </c>
      <c r="AY1177">
        <v>1168</v>
      </c>
      <c r="AZ1177">
        <v>133</v>
      </c>
      <c r="BA1177">
        <v>133</v>
      </c>
      <c r="BB1177" t="s">
        <v>135</v>
      </c>
      <c r="BC1177" t="s">
        <v>992</v>
      </c>
      <c r="BD1177">
        <v>1</v>
      </c>
      <c r="BF1177" s="2">
        <v>42433</v>
      </c>
      <c r="BG1177" s="3" t="s">
        <v>125</v>
      </c>
      <c r="BH1177">
        <v>41054531300042</v>
      </c>
      <c r="BJ1177" t="s">
        <v>112</v>
      </c>
      <c r="BK1177" t="s">
        <v>993</v>
      </c>
      <c r="BL1177" t="s">
        <v>994</v>
      </c>
      <c r="BN1177" s="2">
        <v>42432</v>
      </c>
      <c r="BO1177">
        <v>3</v>
      </c>
      <c r="BQ1177">
        <v>1409</v>
      </c>
      <c r="BS1177" t="s">
        <v>117</v>
      </c>
      <c r="BT1177">
        <v>11</v>
      </c>
      <c r="BV1177">
        <v>27</v>
      </c>
      <c r="BX1177">
        <v>1</v>
      </c>
      <c r="BZ1177">
        <v>34255833500051</v>
      </c>
      <c r="CB1177" t="s">
        <v>112</v>
      </c>
      <c r="CC1177">
        <v>1</v>
      </c>
      <c r="CE1177">
        <v>3</v>
      </c>
      <c r="CG1177">
        <v>41054531300042</v>
      </c>
      <c r="CI1177" t="s">
        <v>109</v>
      </c>
      <c r="CK1177">
        <v>3</v>
      </c>
      <c r="CQ1177" t="s">
        <v>110</v>
      </c>
      <c r="CR1177" s="2">
        <v>42460</v>
      </c>
      <c r="CS1177">
        <v>0</v>
      </c>
      <c r="CU1177" t="s">
        <v>109</v>
      </c>
      <c r="CV1177" t="s">
        <v>111</v>
      </c>
      <c r="CW1177">
        <v>41054531300042</v>
      </c>
      <c r="CY1177" t="s">
        <v>112</v>
      </c>
      <c r="CZ1177" t="s">
        <v>113</v>
      </c>
      <c r="DA1177" t="s">
        <v>114</v>
      </c>
      <c r="DB1177" t="s">
        <v>115</v>
      </c>
      <c r="DC1177">
        <v>1</v>
      </c>
    </row>
    <row r="1178" spans="1:107" x14ac:dyDescent="0.2">
      <c r="A1178" t="s">
        <v>108</v>
      </c>
      <c r="B1178">
        <v>0</v>
      </c>
      <c r="D1178" t="s">
        <v>109</v>
      </c>
      <c r="K1178">
        <v>1</v>
      </c>
      <c r="M1178">
        <v>2</v>
      </c>
      <c r="N1178" t="s">
        <v>990</v>
      </c>
      <c r="O1178">
        <v>0</v>
      </c>
      <c r="V1178">
        <v>6127975</v>
      </c>
      <c r="W1178" s="2">
        <v>42432</v>
      </c>
      <c r="X1178">
        <v>4</v>
      </c>
      <c r="Y1178">
        <v>1</v>
      </c>
      <c r="Z1178">
        <v>1</v>
      </c>
      <c r="AB1178">
        <v>0</v>
      </c>
      <c r="AC1178">
        <v>0</v>
      </c>
      <c r="AD1178" s="2">
        <v>42433</v>
      </c>
      <c r="AE1178" s="3" t="s">
        <v>991</v>
      </c>
      <c r="AF1178">
        <v>23</v>
      </c>
      <c r="AG1178">
        <v>23</v>
      </c>
      <c r="AH1178" s="3" t="s">
        <v>1001</v>
      </c>
      <c r="AI1178">
        <v>2</v>
      </c>
      <c r="AJ1178">
        <v>2</v>
      </c>
      <c r="AK1178" t="s">
        <v>558</v>
      </c>
      <c r="AL1178">
        <v>1623</v>
      </c>
      <c r="AM1178">
        <v>0.01</v>
      </c>
      <c r="AN1178">
        <v>0.01</v>
      </c>
      <c r="AO1178">
        <v>712</v>
      </c>
      <c r="AP1178">
        <v>712</v>
      </c>
      <c r="AQ1178">
        <v>151</v>
      </c>
      <c r="AR1178">
        <v>151</v>
      </c>
      <c r="AS1178">
        <v>1623</v>
      </c>
      <c r="AT1178">
        <v>10</v>
      </c>
      <c r="AU1178">
        <v>10</v>
      </c>
      <c r="AV1178">
        <v>0.01</v>
      </c>
      <c r="AW1178">
        <v>0.01</v>
      </c>
      <c r="AX1178">
        <v>1168</v>
      </c>
      <c r="AY1178">
        <v>1168</v>
      </c>
      <c r="AZ1178">
        <v>133</v>
      </c>
      <c r="BA1178">
        <v>133</v>
      </c>
      <c r="BB1178" t="s">
        <v>135</v>
      </c>
      <c r="BC1178" t="s">
        <v>992</v>
      </c>
      <c r="BD1178">
        <v>1</v>
      </c>
      <c r="BF1178" s="2">
        <v>42433</v>
      </c>
      <c r="BG1178" s="3" t="s">
        <v>125</v>
      </c>
      <c r="BH1178">
        <v>41054531300042</v>
      </c>
      <c r="BJ1178" t="s">
        <v>112</v>
      </c>
      <c r="BK1178" t="s">
        <v>993</v>
      </c>
      <c r="BL1178" t="s">
        <v>994</v>
      </c>
      <c r="BN1178" s="2">
        <v>42432</v>
      </c>
      <c r="BO1178">
        <v>3</v>
      </c>
      <c r="BQ1178">
        <v>1409</v>
      </c>
      <c r="BS1178" t="s">
        <v>117</v>
      </c>
      <c r="BT1178">
        <v>11</v>
      </c>
      <c r="BV1178">
        <v>27</v>
      </c>
      <c r="BX1178">
        <v>1</v>
      </c>
      <c r="BZ1178">
        <v>34255833500051</v>
      </c>
      <c r="CB1178" t="s">
        <v>112</v>
      </c>
      <c r="CC1178">
        <v>1</v>
      </c>
      <c r="CE1178">
        <v>3</v>
      </c>
      <c r="CG1178">
        <v>41054531300042</v>
      </c>
      <c r="CI1178" t="s">
        <v>109</v>
      </c>
      <c r="CK1178">
        <v>3</v>
      </c>
      <c r="CQ1178" t="s">
        <v>110</v>
      </c>
      <c r="CR1178" s="2">
        <v>42460</v>
      </c>
      <c r="CS1178">
        <v>0</v>
      </c>
      <c r="CU1178" t="s">
        <v>109</v>
      </c>
      <c r="CV1178" t="s">
        <v>111</v>
      </c>
      <c r="CW1178">
        <v>41054531300042</v>
      </c>
      <c r="CY1178" t="s">
        <v>112</v>
      </c>
      <c r="CZ1178" t="s">
        <v>113</v>
      </c>
      <c r="DA1178" t="s">
        <v>114</v>
      </c>
      <c r="DB1178" t="s">
        <v>115</v>
      </c>
      <c r="DC1178">
        <v>1</v>
      </c>
    </row>
    <row r="1179" spans="1:107" x14ac:dyDescent="0.2">
      <c r="A1179" t="s">
        <v>108</v>
      </c>
      <c r="B1179">
        <v>0</v>
      </c>
      <c r="D1179" t="s">
        <v>109</v>
      </c>
      <c r="K1179">
        <v>1</v>
      </c>
      <c r="M1179">
        <v>2</v>
      </c>
      <c r="N1179" t="s">
        <v>990</v>
      </c>
      <c r="O1179">
        <v>0</v>
      </c>
      <c r="V1179">
        <v>6127975</v>
      </c>
      <c r="W1179" s="2">
        <v>42432</v>
      </c>
      <c r="X1179">
        <v>4</v>
      </c>
      <c r="Y1179">
        <v>1</v>
      </c>
      <c r="Z1179">
        <v>1</v>
      </c>
      <c r="AB1179">
        <v>0</v>
      </c>
      <c r="AC1179">
        <v>0</v>
      </c>
      <c r="AD1179" s="2">
        <v>42433</v>
      </c>
      <c r="AE1179" s="3" t="s">
        <v>991</v>
      </c>
      <c r="AF1179">
        <v>23</v>
      </c>
      <c r="AG1179">
        <v>23</v>
      </c>
      <c r="AH1179" s="3" t="s">
        <v>998</v>
      </c>
      <c r="AI1179">
        <v>2</v>
      </c>
      <c r="AJ1179">
        <v>2</v>
      </c>
      <c r="AK1179" t="s">
        <v>559</v>
      </c>
      <c r="AL1179">
        <v>2565</v>
      </c>
      <c r="AM1179">
        <v>0.02</v>
      </c>
      <c r="AN1179">
        <v>0.02</v>
      </c>
      <c r="AQ1179">
        <v>454</v>
      </c>
      <c r="AR1179">
        <v>454</v>
      </c>
      <c r="AS1179">
        <v>2565</v>
      </c>
      <c r="AT1179">
        <v>10</v>
      </c>
      <c r="AU1179">
        <v>10</v>
      </c>
      <c r="AV1179">
        <v>0.02</v>
      </c>
      <c r="AW1179">
        <v>0.02</v>
      </c>
      <c r="AZ1179">
        <v>133</v>
      </c>
      <c r="BA1179">
        <v>133</v>
      </c>
      <c r="BB1179" t="s">
        <v>135</v>
      </c>
      <c r="BC1179" t="s">
        <v>992</v>
      </c>
      <c r="BD1179">
        <v>1</v>
      </c>
      <c r="BF1179" s="2">
        <v>42433</v>
      </c>
      <c r="BG1179" s="3" t="s">
        <v>125</v>
      </c>
      <c r="BH1179">
        <v>41054531300042</v>
      </c>
      <c r="BJ1179" t="s">
        <v>112</v>
      </c>
      <c r="BK1179" t="s">
        <v>993</v>
      </c>
      <c r="BL1179" t="s">
        <v>994</v>
      </c>
      <c r="BN1179" s="2">
        <v>42432</v>
      </c>
      <c r="BO1179">
        <v>3</v>
      </c>
      <c r="BQ1179">
        <v>1409</v>
      </c>
      <c r="BS1179" t="s">
        <v>117</v>
      </c>
      <c r="BT1179">
        <v>11</v>
      </c>
      <c r="BV1179">
        <v>27</v>
      </c>
      <c r="BX1179">
        <v>1</v>
      </c>
      <c r="BZ1179">
        <v>34255833500051</v>
      </c>
      <c r="CB1179" t="s">
        <v>112</v>
      </c>
      <c r="CC1179">
        <v>1</v>
      </c>
      <c r="CE1179">
        <v>3</v>
      </c>
      <c r="CG1179">
        <v>41054531300042</v>
      </c>
      <c r="CI1179" t="s">
        <v>109</v>
      </c>
      <c r="CK1179">
        <v>3</v>
      </c>
      <c r="CQ1179" t="s">
        <v>110</v>
      </c>
      <c r="CR1179" s="2">
        <v>42460</v>
      </c>
      <c r="CS1179">
        <v>0</v>
      </c>
      <c r="CU1179" t="s">
        <v>109</v>
      </c>
      <c r="CV1179" t="s">
        <v>111</v>
      </c>
      <c r="CW1179">
        <v>41054531300042</v>
      </c>
      <c r="CY1179" t="s">
        <v>112</v>
      </c>
      <c r="CZ1179" t="s">
        <v>113</v>
      </c>
      <c r="DA1179" t="s">
        <v>114</v>
      </c>
      <c r="DB1179" t="s">
        <v>115</v>
      </c>
      <c r="DC1179">
        <v>1</v>
      </c>
    </row>
    <row r="1180" spans="1:107" x14ac:dyDescent="0.2">
      <c r="A1180" t="s">
        <v>108</v>
      </c>
      <c r="B1180">
        <v>0</v>
      </c>
      <c r="D1180" t="s">
        <v>109</v>
      </c>
      <c r="K1180">
        <v>1</v>
      </c>
      <c r="M1180">
        <v>2</v>
      </c>
      <c r="N1180" t="s">
        <v>990</v>
      </c>
      <c r="O1180">
        <v>0</v>
      </c>
      <c r="V1180">
        <v>6127975</v>
      </c>
      <c r="W1180" s="2">
        <v>42432</v>
      </c>
      <c r="X1180">
        <v>4</v>
      </c>
      <c r="Y1180">
        <v>1</v>
      </c>
      <c r="Z1180">
        <v>1</v>
      </c>
      <c r="AB1180">
        <v>0</v>
      </c>
      <c r="AC1180">
        <v>0</v>
      </c>
      <c r="AD1180" s="2">
        <v>42433</v>
      </c>
      <c r="AE1180" s="3" t="s">
        <v>991</v>
      </c>
      <c r="AF1180">
        <v>23</v>
      </c>
      <c r="AG1180">
        <v>23</v>
      </c>
      <c r="AH1180" s="3" t="s">
        <v>998</v>
      </c>
      <c r="AI1180">
        <v>2</v>
      </c>
      <c r="AJ1180">
        <v>2</v>
      </c>
      <c r="AK1180" t="s">
        <v>560</v>
      </c>
      <c r="AL1180">
        <v>2056</v>
      </c>
      <c r="AM1180">
        <v>0.02</v>
      </c>
      <c r="AN1180">
        <v>0.02</v>
      </c>
      <c r="AQ1180">
        <v>454</v>
      </c>
      <c r="AR1180">
        <v>454</v>
      </c>
      <c r="AS1180">
        <v>2056</v>
      </c>
      <c r="AT1180">
        <v>10</v>
      </c>
      <c r="AU1180">
        <v>10</v>
      </c>
      <c r="AV1180">
        <v>0.02</v>
      </c>
      <c r="AW1180">
        <v>0.02</v>
      </c>
      <c r="AZ1180">
        <v>133</v>
      </c>
      <c r="BA1180">
        <v>133</v>
      </c>
      <c r="BB1180" t="s">
        <v>135</v>
      </c>
      <c r="BC1180" t="s">
        <v>992</v>
      </c>
      <c r="BD1180">
        <v>1</v>
      </c>
      <c r="BF1180" s="2">
        <v>42433</v>
      </c>
      <c r="BG1180" s="3" t="s">
        <v>125</v>
      </c>
      <c r="BH1180">
        <v>41054531300042</v>
      </c>
      <c r="BJ1180" t="s">
        <v>112</v>
      </c>
      <c r="BK1180" t="s">
        <v>993</v>
      </c>
      <c r="BL1180" t="s">
        <v>994</v>
      </c>
      <c r="BN1180" s="2">
        <v>42432</v>
      </c>
      <c r="BO1180">
        <v>3</v>
      </c>
      <c r="BQ1180">
        <v>1409</v>
      </c>
      <c r="BS1180" t="s">
        <v>117</v>
      </c>
      <c r="BT1180">
        <v>11</v>
      </c>
      <c r="BV1180">
        <v>27</v>
      </c>
      <c r="BX1180">
        <v>1</v>
      </c>
      <c r="BZ1180">
        <v>34255833500051</v>
      </c>
      <c r="CB1180" t="s">
        <v>112</v>
      </c>
      <c r="CC1180">
        <v>1</v>
      </c>
      <c r="CE1180">
        <v>3</v>
      </c>
      <c r="CG1180">
        <v>41054531300042</v>
      </c>
      <c r="CI1180" t="s">
        <v>109</v>
      </c>
      <c r="CK1180">
        <v>3</v>
      </c>
      <c r="CQ1180" t="s">
        <v>110</v>
      </c>
      <c r="CR1180" s="2">
        <v>42460</v>
      </c>
      <c r="CS1180">
        <v>0</v>
      </c>
      <c r="CU1180" t="s">
        <v>109</v>
      </c>
      <c r="CV1180" t="s">
        <v>111</v>
      </c>
      <c r="CW1180">
        <v>41054531300042</v>
      </c>
      <c r="CY1180" t="s">
        <v>112</v>
      </c>
      <c r="CZ1180" t="s">
        <v>113</v>
      </c>
      <c r="DA1180" t="s">
        <v>114</v>
      </c>
      <c r="DB1180" t="s">
        <v>115</v>
      </c>
      <c r="DC1180">
        <v>1</v>
      </c>
    </row>
    <row r="1181" spans="1:107" x14ac:dyDescent="0.2">
      <c r="A1181" t="s">
        <v>108</v>
      </c>
      <c r="B1181">
        <v>0</v>
      </c>
      <c r="D1181" t="s">
        <v>109</v>
      </c>
      <c r="K1181">
        <v>1</v>
      </c>
      <c r="M1181">
        <v>2</v>
      </c>
      <c r="N1181" t="s">
        <v>990</v>
      </c>
      <c r="O1181">
        <v>0</v>
      </c>
      <c r="V1181">
        <v>6127975</v>
      </c>
      <c r="W1181" s="2">
        <v>42432</v>
      </c>
      <c r="X1181">
        <v>4</v>
      </c>
      <c r="Y1181">
        <v>1</v>
      </c>
      <c r="Z1181">
        <v>1</v>
      </c>
      <c r="AB1181">
        <v>0</v>
      </c>
      <c r="AC1181">
        <v>0</v>
      </c>
      <c r="AD1181" s="2">
        <v>42433</v>
      </c>
      <c r="AE1181" s="3" t="s">
        <v>991</v>
      </c>
      <c r="AF1181">
        <v>23</v>
      </c>
      <c r="AG1181">
        <v>23</v>
      </c>
      <c r="AH1181" s="3" t="s">
        <v>998</v>
      </c>
      <c r="AI1181">
        <v>2</v>
      </c>
      <c r="AJ1181">
        <v>2</v>
      </c>
      <c r="AK1181" t="s">
        <v>561</v>
      </c>
      <c r="AL1181">
        <v>1974</v>
      </c>
      <c r="AM1181">
        <v>0.02</v>
      </c>
      <c r="AN1181">
        <v>0.02</v>
      </c>
      <c r="AQ1181">
        <v>454</v>
      </c>
      <c r="AR1181">
        <v>454</v>
      </c>
      <c r="AS1181">
        <v>1974</v>
      </c>
      <c r="AT1181">
        <v>10</v>
      </c>
      <c r="AU1181">
        <v>10</v>
      </c>
      <c r="AV1181">
        <v>0.02</v>
      </c>
      <c r="AW1181">
        <v>0.02</v>
      </c>
      <c r="AZ1181">
        <v>133</v>
      </c>
      <c r="BA1181">
        <v>133</v>
      </c>
      <c r="BB1181" t="s">
        <v>135</v>
      </c>
      <c r="BC1181" t="s">
        <v>992</v>
      </c>
      <c r="BD1181">
        <v>1</v>
      </c>
      <c r="BF1181" s="2">
        <v>42433</v>
      </c>
      <c r="BG1181" s="3" t="s">
        <v>125</v>
      </c>
      <c r="BH1181">
        <v>41054531300042</v>
      </c>
      <c r="BJ1181" t="s">
        <v>112</v>
      </c>
      <c r="BK1181" t="s">
        <v>993</v>
      </c>
      <c r="BL1181" t="s">
        <v>994</v>
      </c>
      <c r="BN1181" s="2">
        <v>42432</v>
      </c>
      <c r="BO1181">
        <v>3</v>
      </c>
      <c r="BQ1181">
        <v>1409</v>
      </c>
      <c r="BS1181" t="s">
        <v>117</v>
      </c>
      <c r="BT1181">
        <v>11</v>
      </c>
      <c r="BV1181">
        <v>27</v>
      </c>
      <c r="BX1181">
        <v>1</v>
      </c>
      <c r="BZ1181">
        <v>34255833500051</v>
      </c>
      <c r="CB1181" t="s">
        <v>112</v>
      </c>
      <c r="CC1181">
        <v>1</v>
      </c>
      <c r="CE1181">
        <v>3</v>
      </c>
      <c r="CG1181">
        <v>41054531300042</v>
      </c>
      <c r="CI1181" t="s">
        <v>109</v>
      </c>
      <c r="CK1181">
        <v>3</v>
      </c>
      <c r="CQ1181" t="s">
        <v>110</v>
      </c>
      <c r="CR1181" s="2">
        <v>42460</v>
      </c>
      <c r="CS1181">
        <v>0</v>
      </c>
      <c r="CU1181" t="s">
        <v>109</v>
      </c>
      <c r="CV1181" t="s">
        <v>111</v>
      </c>
      <c r="CW1181">
        <v>41054531300042</v>
      </c>
      <c r="CY1181" t="s">
        <v>112</v>
      </c>
      <c r="CZ1181" t="s">
        <v>113</v>
      </c>
      <c r="DA1181" t="s">
        <v>114</v>
      </c>
      <c r="DB1181" t="s">
        <v>115</v>
      </c>
      <c r="DC1181">
        <v>1</v>
      </c>
    </row>
    <row r="1182" spans="1:107" x14ac:dyDescent="0.2">
      <c r="A1182" t="s">
        <v>108</v>
      </c>
      <c r="B1182">
        <v>0</v>
      </c>
      <c r="D1182" t="s">
        <v>109</v>
      </c>
      <c r="K1182">
        <v>1</v>
      </c>
      <c r="M1182">
        <v>2</v>
      </c>
      <c r="N1182" t="s">
        <v>990</v>
      </c>
      <c r="O1182">
        <v>0</v>
      </c>
      <c r="V1182">
        <v>6127975</v>
      </c>
      <c r="W1182" s="2">
        <v>42432</v>
      </c>
      <c r="X1182">
        <v>4</v>
      </c>
      <c r="Y1182">
        <v>1</v>
      </c>
      <c r="Z1182">
        <v>1</v>
      </c>
      <c r="AB1182">
        <v>0</v>
      </c>
      <c r="AC1182">
        <v>0</v>
      </c>
      <c r="AD1182" s="2">
        <v>42433</v>
      </c>
      <c r="AE1182" s="3" t="s">
        <v>991</v>
      </c>
      <c r="AF1182">
        <v>23</v>
      </c>
      <c r="AG1182">
        <v>23</v>
      </c>
      <c r="AH1182" s="3" t="s">
        <v>1000</v>
      </c>
      <c r="AI1182">
        <v>2</v>
      </c>
      <c r="AJ1182">
        <v>2</v>
      </c>
      <c r="AK1182" t="s">
        <v>562</v>
      </c>
      <c r="AL1182">
        <v>1675</v>
      </c>
      <c r="AM1182">
        <v>5.0000000000000001E-3</v>
      </c>
      <c r="AN1182">
        <v>5.0000000000000001E-3</v>
      </c>
      <c r="AO1182">
        <v>712</v>
      </c>
      <c r="AP1182">
        <v>712</v>
      </c>
      <c r="AQ1182">
        <v>405</v>
      </c>
      <c r="AR1182">
        <v>405</v>
      </c>
      <c r="AS1182">
        <v>1675</v>
      </c>
      <c r="AT1182">
        <v>10</v>
      </c>
      <c r="AU1182">
        <v>10</v>
      </c>
      <c r="AV1182">
        <v>5.0000000000000001E-3</v>
      </c>
      <c r="AW1182">
        <v>5.0000000000000001E-3</v>
      </c>
      <c r="AX1182">
        <v>1168</v>
      </c>
      <c r="AY1182">
        <v>1168</v>
      </c>
      <c r="AZ1182">
        <v>133</v>
      </c>
      <c r="BA1182">
        <v>133</v>
      </c>
      <c r="BB1182" t="s">
        <v>135</v>
      </c>
      <c r="BC1182" t="s">
        <v>992</v>
      </c>
      <c r="BD1182">
        <v>1</v>
      </c>
      <c r="BF1182" s="2">
        <v>42433</v>
      </c>
      <c r="BG1182" s="3" t="s">
        <v>125</v>
      </c>
      <c r="BH1182">
        <v>41054531300042</v>
      </c>
      <c r="BJ1182" t="s">
        <v>112</v>
      </c>
      <c r="BK1182" t="s">
        <v>993</v>
      </c>
      <c r="BL1182" t="s">
        <v>994</v>
      </c>
      <c r="BN1182" s="2">
        <v>42432</v>
      </c>
      <c r="BO1182">
        <v>3</v>
      </c>
      <c r="BQ1182">
        <v>1409</v>
      </c>
      <c r="BS1182" t="s">
        <v>117</v>
      </c>
      <c r="BT1182">
        <v>11</v>
      </c>
      <c r="BV1182">
        <v>27</v>
      </c>
      <c r="BX1182">
        <v>1</v>
      </c>
      <c r="BZ1182">
        <v>34255833500051</v>
      </c>
      <c r="CB1182" t="s">
        <v>112</v>
      </c>
      <c r="CC1182">
        <v>1</v>
      </c>
      <c r="CE1182">
        <v>3</v>
      </c>
      <c r="CG1182">
        <v>41054531300042</v>
      </c>
      <c r="CI1182" t="s">
        <v>109</v>
      </c>
      <c r="CK1182">
        <v>3</v>
      </c>
      <c r="CQ1182" t="s">
        <v>110</v>
      </c>
      <c r="CR1182" s="2">
        <v>42460</v>
      </c>
      <c r="CS1182">
        <v>0</v>
      </c>
      <c r="CU1182" t="s">
        <v>109</v>
      </c>
      <c r="CV1182" t="s">
        <v>111</v>
      </c>
      <c r="CW1182">
        <v>41054531300042</v>
      </c>
      <c r="CY1182" t="s">
        <v>112</v>
      </c>
      <c r="CZ1182" t="s">
        <v>113</v>
      </c>
      <c r="DA1182" t="s">
        <v>114</v>
      </c>
      <c r="DB1182" t="s">
        <v>115</v>
      </c>
      <c r="DC1182">
        <v>1</v>
      </c>
    </row>
    <row r="1183" spans="1:107" x14ac:dyDescent="0.2">
      <c r="A1183" t="s">
        <v>108</v>
      </c>
      <c r="B1183">
        <v>0</v>
      </c>
      <c r="D1183" t="s">
        <v>109</v>
      </c>
      <c r="K1183">
        <v>1</v>
      </c>
      <c r="M1183">
        <v>2</v>
      </c>
      <c r="N1183" t="s">
        <v>990</v>
      </c>
      <c r="O1183">
        <v>0</v>
      </c>
      <c r="V1183">
        <v>6127975</v>
      </c>
      <c r="W1183" s="2">
        <v>42432</v>
      </c>
      <c r="X1183">
        <v>4</v>
      </c>
      <c r="Y1183">
        <v>1</v>
      </c>
      <c r="Z1183">
        <v>1</v>
      </c>
      <c r="AB1183">
        <v>0</v>
      </c>
      <c r="AC1183">
        <v>0</v>
      </c>
      <c r="AD1183" s="2">
        <v>42433</v>
      </c>
      <c r="AE1183" s="3" t="s">
        <v>991</v>
      </c>
      <c r="AF1183">
        <v>23</v>
      </c>
      <c r="AG1183">
        <v>23</v>
      </c>
      <c r="AH1183" s="3" t="s">
        <v>998</v>
      </c>
      <c r="AI1183">
        <v>2</v>
      </c>
      <c r="AJ1183">
        <v>2</v>
      </c>
      <c r="AK1183" t="s">
        <v>563</v>
      </c>
      <c r="AL1183">
        <v>1765</v>
      </c>
      <c r="AM1183">
        <v>0.02</v>
      </c>
      <c r="AN1183">
        <v>0.02</v>
      </c>
      <c r="AQ1183">
        <v>454</v>
      </c>
      <c r="AR1183">
        <v>454</v>
      </c>
      <c r="AS1183">
        <v>1765</v>
      </c>
      <c r="AT1183">
        <v>10</v>
      </c>
      <c r="AU1183">
        <v>10</v>
      </c>
      <c r="AV1183">
        <v>0.02</v>
      </c>
      <c r="AW1183">
        <v>0.02</v>
      </c>
      <c r="AZ1183">
        <v>133</v>
      </c>
      <c r="BA1183">
        <v>133</v>
      </c>
      <c r="BB1183" t="s">
        <v>135</v>
      </c>
      <c r="BC1183" t="s">
        <v>992</v>
      </c>
      <c r="BD1183">
        <v>1</v>
      </c>
      <c r="BF1183" s="2">
        <v>42433</v>
      </c>
      <c r="BG1183" s="3" t="s">
        <v>125</v>
      </c>
      <c r="BH1183">
        <v>41054531300042</v>
      </c>
      <c r="BJ1183" t="s">
        <v>112</v>
      </c>
      <c r="BK1183" t="s">
        <v>993</v>
      </c>
      <c r="BL1183" t="s">
        <v>994</v>
      </c>
      <c r="BN1183" s="2">
        <v>42432</v>
      </c>
      <c r="BO1183">
        <v>3</v>
      </c>
      <c r="BQ1183">
        <v>1409</v>
      </c>
      <c r="BS1183" t="s">
        <v>117</v>
      </c>
      <c r="BT1183">
        <v>11</v>
      </c>
      <c r="BV1183">
        <v>27</v>
      </c>
      <c r="BX1183">
        <v>1</v>
      </c>
      <c r="BZ1183">
        <v>34255833500051</v>
      </c>
      <c r="CB1183" t="s">
        <v>112</v>
      </c>
      <c r="CC1183">
        <v>1</v>
      </c>
      <c r="CE1183">
        <v>3</v>
      </c>
      <c r="CG1183">
        <v>41054531300042</v>
      </c>
      <c r="CI1183" t="s">
        <v>109</v>
      </c>
      <c r="CK1183">
        <v>3</v>
      </c>
      <c r="CQ1183" t="s">
        <v>110</v>
      </c>
      <c r="CR1183" s="2">
        <v>42460</v>
      </c>
      <c r="CS1183">
        <v>0</v>
      </c>
      <c r="CU1183" t="s">
        <v>109</v>
      </c>
      <c r="CV1183" t="s">
        <v>111</v>
      </c>
      <c r="CW1183">
        <v>41054531300042</v>
      </c>
      <c r="CY1183" t="s">
        <v>112</v>
      </c>
      <c r="CZ1183" t="s">
        <v>113</v>
      </c>
      <c r="DA1183" t="s">
        <v>114</v>
      </c>
      <c r="DB1183" t="s">
        <v>115</v>
      </c>
      <c r="DC1183">
        <v>1</v>
      </c>
    </row>
    <row r="1184" spans="1:107" x14ac:dyDescent="0.2">
      <c r="A1184" t="s">
        <v>108</v>
      </c>
      <c r="B1184">
        <v>0</v>
      </c>
      <c r="D1184" t="s">
        <v>109</v>
      </c>
      <c r="K1184">
        <v>1</v>
      </c>
      <c r="M1184">
        <v>2</v>
      </c>
      <c r="N1184" t="s">
        <v>990</v>
      </c>
      <c r="O1184">
        <v>0</v>
      </c>
      <c r="V1184">
        <v>6127975</v>
      </c>
      <c r="W1184" s="2">
        <v>42432</v>
      </c>
      <c r="X1184">
        <v>4</v>
      </c>
      <c r="Y1184">
        <v>2</v>
      </c>
      <c r="Z1184">
        <v>2</v>
      </c>
      <c r="AB1184">
        <v>0</v>
      </c>
      <c r="AC1184">
        <v>0</v>
      </c>
      <c r="AD1184" s="2">
        <v>42433</v>
      </c>
      <c r="AE1184" s="3" t="s">
        <v>991</v>
      </c>
      <c r="AF1184">
        <v>23</v>
      </c>
      <c r="AG1184">
        <v>23</v>
      </c>
      <c r="AH1184" s="3" t="s">
        <v>1002</v>
      </c>
      <c r="AI1184">
        <v>2</v>
      </c>
      <c r="AJ1184">
        <v>2</v>
      </c>
      <c r="AK1184" t="s">
        <v>564</v>
      </c>
      <c r="AL1184">
        <v>2547</v>
      </c>
      <c r="AM1184">
        <v>0.1</v>
      </c>
      <c r="AN1184">
        <v>0.1</v>
      </c>
      <c r="AQ1184">
        <v>454</v>
      </c>
      <c r="AR1184">
        <v>454</v>
      </c>
      <c r="AS1184">
        <v>2547</v>
      </c>
      <c r="AT1184">
        <v>10</v>
      </c>
      <c r="AU1184">
        <v>10</v>
      </c>
      <c r="AV1184">
        <v>0.1</v>
      </c>
      <c r="AW1184">
        <v>0.1</v>
      </c>
      <c r="AZ1184">
        <v>133</v>
      </c>
      <c r="BA1184">
        <v>133</v>
      </c>
      <c r="BB1184" t="s">
        <v>135</v>
      </c>
      <c r="BC1184" t="s">
        <v>992</v>
      </c>
      <c r="BD1184">
        <v>1</v>
      </c>
      <c r="BF1184" s="2">
        <v>42433</v>
      </c>
      <c r="BG1184" s="3" t="s">
        <v>125</v>
      </c>
      <c r="BH1184">
        <v>41054531300042</v>
      </c>
      <c r="BJ1184" t="s">
        <v>112</v>
      </c>
      <c r="BK1184" t="s">
        <v>993</v>
      </c>
      <c r="BL1184" t="s">
        <v>994</v>
      </c>
      <c r="BN1184" s="2">
        <v>42432</v>
      </c>
      <c r="BO1184">
        <v>3</v>
      </c>
      <c r="BQ1184">
        <v>1409</v>
      </c>
      <c r="BS1184" t="s">
        <v>117</v>
      </c>
      <c r="BT1184">
        <v>11</v>
      </c>
      <c r="BV1184">
        <v>27</v>
      </c>
      <c r="BX1184">
        <v>1</v>
      </c>
      <c r="BZ1184">
        <v>34255833500051</v>
      </c>
      <c r="CB1184" t="s">
        <v>112</v>
      </c>
      <c r="CC1184">
        <v>1</v>
      </c>
      <c r="CE1184">
        <v>3</v>
      </c>
      <c r="CG1184">
        <v>41054531300042</v>
      </c>
      <c r="CI1184" t="s">
        <v>109</v>
      </c>
      <c r="CK1184">
        <v>3</v>
      </c>
      <c r="CQ1184" t="s">
        <v>110</v>
      </c>
      <c r="CR1184" s="2">
        <v>42460</v>
      </c>
      <c r="CS1184">
        <v>0</v>
      </c>
      <c r="CU1184" t="s">
        <v>109</v>
      </c>
      <c r="CV1184" t="s">
        <v>111</v>
      </c>
      <c r="CW1184">
        <v>41054531300042</v>
      </c>
      <c r="CY1184" t="s">
        <v>112</v>
      </c>
      <c r="CZ1184" t="s">
        <v>113</v>
      </c>
      <c r="DA1184" t="s">
        <v>114</v>
      </c>
      <c r="DB1184" t="s">
        <v>115</v>
      </c>
      <c r="DC1184">
        <v>1</v>
      </c>
    </row>
    <row r="1185" spans="1:107" x14ac:dyDescent="0.2">
      <c r="A1185" t="s">
        <v>108</v>
      </c>
      <c r="B1185">
        <v>0</v>
      </c>
      <c r="D1185" t="s">
        <v>109</v>
      </c>
      <c r="K1185">
        <v>1</v>
      </c>
      <c r="M1185">
        <v>2</v>
      </c>
      <c r="N1185" t="s">
        <v>990</v>
      </c>
      <c r="O1185">
        <v>0</v>
      </c>
      <c r="V1185">
        <v>6127975</v>
      </c>
      <c r="W1185" s="2">
        <v>42432</v>
      </c>
      <c r="X1185">
        <v>4</v>
      </c>
      <c r="Y1185">
        <v>1</v>
      </c>
      <c r="Z1185">
        <v>1</v>
      </c>
      <c r="AB1185">
        <v>0</v>
      </c>
      <c r="AC1185">
        <v>0</v>
      </c>
      <c r="AD1185" s="2">
        <v>42433</v>
      </c>
      <c r="AE1185" s="3" t="s">
        <v>991</v>
      </c>
      <c r="AF1185">
        <v>23</v>
      </c>
      <c r="AG1185">
        <v>23</v>
      </c>
      <c r="AH1185" s="3" t="s">
        <v>1000</v>
      </c>
      <c r="AI1185">
        <v>2</v>
      </c>
      <c r="AJ1185">
        <v>2</v>
      </c>
      <c r="AK1185" t="s">
        <v>565</v>
      </c>
      <c r="AL1185">
        <v>2024</v>
      </c>
      <c r="AM1185">
        <v>5.0000000000000001E-3</v>
      </c>
      <c r="AN1185">
        <v>5.0000000000000001E-3</v>
      </c>
      <c r="AO1185">
        <v>712</v>
      </c>
      <c r="AP1185">
        <v>712</v>
      </c>
      <c r="AQ1185">
        <v>405</v>
      </c>
      <c r="AR1185">
        <v>405</v>
      </c>
      <c r="AS1185">
        <v>2024</v>
      </c>
      <c r="AT1185">
        <v>10</v>
      </c>
      <c r="AU1185">
        <v>10</v>
      </c>
      <c r="AV1185">
        <v>5.0000000000000001E-3</v>
      </c>
      <c r="AW1185">
        <v>5.0000000000000001E-3</v>
      </c>
      <c r="AX1185">
        <v>1168</v>
      </c>
      <c r="AY1185">
        <v>1168</v>
      </c>
      <c r="AZ1185">
        <v>133</v>
      </c>
      <c r="BA1185">
        <v>133</v>
      </c>
      <c r="BB1185" t="s">
        <v>135</v>
      </c>
      <c r="BC1185" t="s">
        <v>992</v>
      </c>
      <c r="BD1185">
        <v>1</v>
      </c>
      <c r="BF1185" s="2">
        <v>42433</v>
      </c>
      <c r="BG1185" s="3" t="s">
        <v>125</v>
      </c>
      <c r="BH1185">
        <v>41054531300042</v>
      </c>
      <c r="BJ1185" t="s">
        <v>112</v>
      </c>
      <c r="BK1185" t="s">
        <v>993</v>
      </c>
      <c r="BL1185" t="s">
        <v>994</v>
      </c>
      <c r="BN1185" s="2">
        <v>42432</v>
      </c>
      <c r="BO1185">
        <v>3</v>
      </c>
      <c r="BQ1185">
        <v>1409</v>
      </c>
      <c r="BS1185" t="s">
        <v>117</v>
      </c>
      <c r="BT1185">
        <v>11</v>
      </c>
      <c r="BV1185">
        <v>27</v>
      </c>
      <c r="BX1185">
        <v>1</v>
      </c>
      <c r="BZ1185">
        <v>34255833500051</v>
      </c>
      <c r="CB1185" t="s">
        <v>112</v>
      </c>
      <c r="CC1185">
        <v>1</v>
      </c>
      <c r="CE1185">
        <v>3</v>
      </c>
      <c r="CG1185">
        <v>41054531300042</v>
      </c>
      <c r="CI1185" t="s">
        <v>109</v>
      </c>
      <c r="CK1185">
        <v>3</v>
      </c>
      <c r="CQ1185" t="s">
        <v>110</v>
      </c>
      <c r="CR1185" s="2">
        <v>42460</v>
      </c>
      <c r="CS1185">
        <v>0</v>
      </c>
      <c r="CU1185" t="s">
        <v>109</v>
      </c>
      <c r="CV1185" t="s">
        <v>111</v>
      </c>
      <c r="CW1185">
        <v>41054531300042</v>
      </c>
      <c r="CY1185" t="s">
        <v>112</v>
      </c>
      <c r="CZ1185" t="s">
        <v>113</v>
      </c>
      <c r="DA1185" t="s">
        <v>114</v>
      </c>
      <c r="DB1185" t="s">
        <v>115</v>
      </c>
      <c r="DC1185">
        <v>1</v>
      </c>
    </row>
    <row r="1186" spans="1:107" x14ac:dyDescent="0.2">
      <c r="A1186" t="s">
        <v>108</v>
      </c>
      <c r="B1186">
        <v>0</v>
      </c>
      <c r="D1186" t="s">
        <v>109</v>
      </c>
      <c r="K1186">
        <v>1</v>
      </c>
      <c r="M1186">
        <v>2</v>
      </c>
      <c r="N1186" t="s">
        <v>990</v>
      </c>
      <c r="O1186">
        <v>0</v>
      </c>
      <c r="V1186">
        <v>6127975</v>
      </c>
      <c r="W1186" s="2">
        <v>42432</v>
      </c>
      <c r="X1186">
        <v>4</v>
      </c>
      <c r="Y1186">
        <v>1</v>
      </c>
      <c r="Z1186">
        <v>1</v>
      </c>
      <c r="AB1186">
        <v>0</v>
      </c>
      <c r="AC1186">
        <v>0</v>
      </c>
      <c r="AD1186" s="2">
        <v>42433</v>
      </c>
      <c r="AE1186" s="3" t="s">
        <v>991</v>
      </c>
      <c r="AF1186">
        <v>23</v>
      </c>
      <c r="AG1186">
        <v>23</v>
      </c>
      <c r="AH1186" s="3" t="s">
        <v>998</v>
      </c>
      <c r="AI1186">
        <v>2</v>
      </c>
      <c r="AJ1186">
        <v>2</v>
      </c>
      <c r="AK1186" t="s">
        <v>566</v>
      </c>
      <c r="AL1186">
        <v>2008</v>
      </c>
      <c r="AM1186">
        <v>0.02</v>
      </c>
      <c r="AN1186">
        <v>0.02</v>
      </c>
      <c r="AQ1186">
        <v>454</v>
      </c>
      <c r="AR1186">
        <v>454</v>
      </c>
      <c r="AS1186">
        <v>2008</v>
      </c>
      <c r="AT1186">
        <v>10</v>
      </c>
      <c r="AU1186">
        <v>10</v>
      </c>
      <c r="AV1186">
        <v>0.02</v>
      </c>
      <c r="AW1186">
        <v>0.02</v>
      </c>
      <c r="AZ1186">
        <v>133</v>
      </c>
      <c r="BA1186">
        <v>133</v>
      </c>
      <c r="BB1186" t="s">
        <v>135</v>
      </c>
      <c r="BC1186" t="s">
        <v>992</v>
      </c>
      <c r="BD1186">
        <v>1</v>
      </c>
      <c r="BF1186" s="2">
        <v>42433</v>
      </c>
      <c r="BG1186" s="3" t="s">
        <v>125</v>
      </c>
      <c r="BH1186">
        <v>41054531300042</v>
      </c>
      <c r="BJ1186" t="s">
        <v>112</v>
      </c>
      <c r="BK1186" t="s">
        <v>993</v>
      </c>
      <c r="BL1186" t="s">
        <v>994</v>
      </c>
      <c r="BN1186" s="2">
        <v>42432</v>
      </c>
      <c r="BO1186">
        <v>3</v>
      </c>
      <c r="BQ1186">
        <v>1409</v>
      </c>
      <c r="BS1186" t="s">
        <v>117</v>
      </c>
      <c r="BT1186">
        <v>11</v>
      </c>
      <c r="BV1186">
        <v>27</v>
      </c>
      <c r="BX1186">
        <v>1</v>
      </c>
      <c r="BZ1186">
        <v>34255833500051</v>
      </c>
      <c r="CB1186" t="s">
        <v>112</v>
      </c>
      <c r="CC1186">
        <v>1</v>
      </c>
      <c r="CE1186">
        <v>3</v>
      </c>
      <c r="CG1186">
        <v>41054531300042</v>
      </c>
      <c r="CI1186" t="s">
        <v>109</v>
      </c>
      <c r="CK1186">
        <v>3</v>
      </c>
      <c r="CQ1186" t="s">
        <v>110</v>
      </c>
      <c r="CR1186" s="2">
        <v>42460</v>
      </c>
      <c r="CS1186">
        <v>0</v>
      </c>
      <c r="CU1186" t="s">
        <v>109</v>
      </c>
      <c r="CV1186" t="s">
        <v>111</v>
      </c>
      <c r="CW1186">
        <v>41054531300042</v>
      </c>
      <c r="CY1186" t="s">
        <v>112</v>
      </c>
      <c r="CZ1186" t="s">
        <v>113</v>
      </c>
      <c r="DA1186" t="s">
        <v>114</v>
      </c>
      <c r="DB1186" t="s">
        <v>115</v>
      </c>
      <c r="DC1186">
        <v>1</v>
      </c>
    </row>
    <row r="1187" spans="1:107" x14ac:dyDescent="0.2">
      <c r="A1187" t="s">
        <v>108</v>
      </c>
      <c r="B1187">
        <v>0</v>
      </c>
      <c r="D1187" t="s">
        <v>109</v>
      </c>
      <c r="K1187">
        <v>1</v>
      </c>
      <c r="M1187">
        <v>2</v>
      </c>
      <c r="N1187" t="s">
        <v>990</v>
      </c>
      <c r="O1187">
        <v>0</v>
      </c>
      <c r="V1187">
        <v>6127975</v>
      </c>
      <c r="W1187" s="2">
        <v>42432</v>
      </c>
      <c r="X1187">
        <v>4</v>
      </c>
      <c r="Y1187">
        <v>1</v>
      </c>
      <c r="Z1187">
        <v>1</v>
      </c>
      <c r="AB1187">
        <v>0</v>
      </c>
      <c r="AC1187">
        <v>0</v>
      </c>
      <c r="AD1187" s="2">
        <v>42433</v>
      </c>
      <c r="AE1187" s="3" t="s">
        <v>991</v>
      </c>
      <c r="AF1187">
        <v>23</v>
      </c>
      <c r="AG1187">
        <v>23</v>
      </c>
      <c r="AH1187" s="3" t="s">
        <v>1000</v>
      </c>
      <c r="AI1187">
        <v>2</v>
      </c>
      <c r="AJ1187">
        <v>2</v>
      </c>
      <c r="AK1187" t="s">
        <v>567</v>
      </c>
      <c r="AL1187">
        <v>1194</v>
      </c>
      <c r="AM1187">
        <v>5.0000000000000001E-3</v>
      </c>
      <c r="AN1187">
        <v>5.0000000000000001E-3</v>
      </c>
      <c r="AO1187">
        <v>712</v>
      </c>
      <c r="AP1187">
        <v>712</v>
      </c>
      <c r="AQ1187">
        <v>405</v>
      </c>
      <c r="AR1187">
        <v>405</v>
      </c>
      <c r="AS1187">
        <v>1194</v>
      </c>
      <c r="AT1187">
        <v>10</v>
      </c>
      <c r="AU1187">
        <v>10</v>
      </c>
      <c r="AV1187">
        <v>5.0000000000000001E-3</v>
      </c>
      <c r="AW1187">
        <v>5.0000000000000001E-3</v>
      </c>
      <c r="AX1187">
        <v>1168</v>
      </c>
      <c r="AY1187">
        <v>1168</v>
      </c>
      <c r="AZ1187">
        <v>133</v>
      </c>
      <c r="BA1187">
        <v>133</v>
      </c>
      <c r="BB1187" t="s">
        <v>135</v>
      </c>
      <c r="BC1187" t="s">
        <v>992</v>
      </c>
      <c r="BD1187">
        <v>1</v>
      </c>
      <c r="BF1187" s="2">
        <v>42433</v>
      </c>
      <c r="BG1187" s="3" t="s">
        <v>125</v>
      </c>
      <c r="BH1187">
        <v>41054531300042</v>
      </c>
      <c r="BJ1187" t="s">
        <v>112</v>
      </c>
      <c r="BK1187" t="s">
        <v>993</v>
      </c>
      <c r="BL1187" t="s">
        <v>994</v>
      </c>
      <c r="BN1187" s="2">
        <v>42432</v>
      </c>
      <c r="BO1187">
        <v>3</v>
      </c>
      <c r="BQ1187">
        <v>1409</v>
      </c>
      <c r="BS1187" t="s">
        <v>117</v>
      </c>
      <c r="BT1187">
        <v>11</v>
      </c>
      <c r="BV1187">
        <v>27</v>
      </c>
      <c r="BX1187">
        <v>1</v>
      </c>
      <c r="BZ1187">
        <v>34255833500051</v>
      </c>
      <c r="CB1187" t="s">
        <v>112</v>
      </c>
      <c r="CC1187">
        <v>1</v>
      </c>
      <c r="CE1187">
        <v>3</v>
      </c>
      <c r="CG1187">
        <v>41054531300042</v>
      </c>
      <c r="CI1187" t="s">
        <v>109</v>
      </c>
      <c r="CK1187">
        <v>3</v>
      </c>
      <c r="CQ1187" t="s">
        <v>110</v>
      </c>
      <c r="CR1187" s="2">
        <v>42460</v>
      </c>
      <c r="CS1187">
        <v>0</v>
      </c>
      <c r="CU1187" t="s">
        <v>109</v>
      </c>
      <c r="CV1187" t="s">
        <v>111</v>
      </c>
      <c r="CW1187">
        <v>41054531300042</v>
      </c>
      <c r="CY1187" t="s">
        <v>112</v>
      </c>
      <c r="CZ1187" t="s">
        <v>113</v>
      </c>
      <c r="DA1187" t="s">
        <v>114</v>
      </c>
      <c r="DB1187" t="s">
        <v>115</v>
      </c>
      <c r="DC1187">
        <v>1</v>
      </c>
    </row>
    <row r="1188" spans="1:107" x14ac:dyDescent="0.2">
      <c r="A1188" t="s">
        <v>108</v>
      </c>
      <c r="B1188">
        <v>0</v>
      </c>
      <c r="D1188" t="s">
        <v>109</v>
      </c>
      <c r="K1188">
        <v>1</v>
      </c>
      <c r="M1188">
        <v>2</v>
      </c>
      <c r="N1188" t="s">
        <v>990</v>
      </c>
      <c r="O1188">
        <v>0</v>
      </c>
      <c r="V1188">
        <v>6127975</v>
      </c>
      <c r="W1188" s="2">
        <v>42432</v>
      </c>
      <c r="X1188">
        <v>4</v>
      </c>
      <c r="Y1188">
        <v>1</v>
      </c>
      <c r="Z1188">
        <v>1</v>
      </c>
      <c r="AB1188">
        <v>0</v>
      </c>
      <c r="AC1188">
        <v>0</v>
      </c>
      <c r="AD1188" s="2">
        <v>42433</v>
      </c>
      <c r="AE1188" s="3" t="s">
        <v>991</v>
      </c>
      <c r="AF1188">
        <v>23</v>
      </c>
      <c r="AG1188">
        <v>23</v>
      </c>
      <c r="AH1188" s="3" t="s">
        <v>998</v>
      </c>
      <c r="AI1188">
        <v>2</v>
      </c>
      <c r="AJ1188">
        <v>2</v>
      </c>
      <c r="AK1188" t="s">
        <v>568</v>
      </c>
      <c r="AL1188">
        <v>2985</v>
      </c>
      <c r="AM1188">
        <v>0.05</v>
      </c>
      <c r="AN1188">
        <v>0.05</v>
      </c>
      <c r="AQ1188">
        <v>454</v>
      </c>
      <c r="AR1188">
        <v>454</v>
      </c>
      <c r="AS1188">
        <v>2985</v>
      </c>
      <c r="AT1188">
        <v>10</v>
      </c>
      <c r="AU1188">
        <v>10</v>
      </c>
      <c r="AV1188">
        <v>0.05</v>
      </c>
      <c r="AW1188">
        <v>0.05</v>
      </c>
      <c r="AZ1188">
        <v>133</v>
      </c>
      <c r="BA1188">
        <v>133</v>
      </c>
      <c r="BB1188" t="s">
        <v>135</v>
      </c>
      <c r="BC1188" t="s">
        <v>992</v>
      </c>
      <c r="BD1188">
        <v>1</v>
      </c>
      <c r="BF1188" s="2">
        <v>42433</v>
      </c>
      <c r="BG1188" s="3" t="s">
        <v>125</v>
      </c>
      <c r="BH1188">
        <v>41054531300042</v>
      </c>
      <c r="BJ1188" t="s">
        <v>112</v>
      </c>
      <c r="BK1188" t="s">
        <v>993</v>
      </c>
      <c r="BL1188" t="s">
        <v>994</v>
      </c>
      <c r="BN1188" s="2">
        <v>42432</v>
      </c>
      <c r="BO1188">
        <v>3</v>
      </c>
      <c r="BQ1188">
        <v>1409</v>
      </c>
      <c r="BS1188" t="s">
        <v>117</v>
      </c>
      <c r="BT1188">
        <v>11</v>
      </c>
      <c r="BV1188">
        <v>27</v>
      </c>
      <c r="BX1188">
        <v>1</v>
      </c>
      <c r="BZ1188">
        <v>34255833500051</v>
      </c>
      <c r="CB1188" t="s">
        <v>112</v>
      </c>
      <c r="CC1188">
        <v>1</v>
      </c>
      <c r="CE1188">
        <v>3</v>
      </c>
      <c r="CG1188">
        <v>41054531300042</v>
      </c>
      <c r="CI1188" t="s">
        <v>109</v>
      </c>
      <c r="CK1188">
        <v>3</v>
      </c>
      <c r="CQ1188" t="s">
        <v>110</v>
      </c>
      <c r="CR1188" s="2">
        <v>42460</v>
      </c>
      <c r="CS1188">
        <v>0</v>
      </c>
      <c r="CU1188" t="s">
        <v>109</v>
      </c>
      <c r="CV1188" t="s">
        <v>111</v>
      </c>
      <c r="CW1188">
        <v>41054531300042</v>
      </c>
      <c r="CY1188" t="s">
        <v>112</v>
      </c>
      <c r="CZ1188" t="s">
        <v>113</v>
      </c>
      <c r="DA1188" t="s">
        <v>114</v>
      </c>
      <c r="DB1188" t="s">
        <v>115</v>
      </c>
      <c r="DC1188">
        <v>1</v>
      </c>
    </row>
    <row r="1189" spans="1:107" x14ac:dyDescent="0.2">
      <c r="A1189" t="s">
        <v>108</v>
      </c>
      <c r="B1189">
        <v>0</v>
      </c>
      <c r="D1189" t="s">
        <v>109</v>
      </c>
      <c r="K1189">
        <v>1</v>
      </c>
      <c r="M1189">
        <v>2</v>
      </c>
      <c r="N1189" t="s">
        <v>990</v>
      </c>
      <c r="O1189">
        <v>0</v>
      </c>
      <c r="V1189">
        <v>6127975</v>
      </c>
      <c r="W1189" s="2">
        <v>42432</v>
      </c>
      <c r="X1189">
        <v>4</v>
      </c>
      <c r="Y1189">
        <v>1</v>
      </c>
      <c r="Z1189">
        <v>1</v>
      </c>
      <c r="AB1189">
        <v>0</v>
      </c>
      <c r="AC1189">
        <v>0</v>
      </c>
      <c r="AD1189" s="2">
        <v>42433</v>
      </c>
      <c r="AE1189" s="3" t="s">
        <v>991</v>
      </c>
      <c r="AF1189">
        <v>23</v>
      </c>
      <c r="AG1189">
        <v>23</v>
      </c>
      <c r="AH1189" s="3" t="s">
        <v>1000</v>
      </c>
      <c r="AI1189">
        <v>2</v>
      </c>
      <c r="AJ1189">
        <v>2</v>
      </c>
      <c r="AK1189" t="s">
        <v>569</v>
      </c>
      <c r="AL1189">
        <v>1503</v>
      </c>
      <c r="AM1189">
        <v>5.0000000000000001E-3</v>
      </c>
      <c r="AN1189">
        <v>5.0000000000000001E-3</v>
      </c>
      <c r="AO1189">
        <v>712</v>
      </c>
      <c r="AP1189">
        <v>712</v>
      </c>
      <c r="AQ1189">
        <v>405</v>
      </c>
      <c r="AR1189">
        <v>405</v>
      </c>
      <c r="AS1189">
        <v>1503</v>
      </c>
      <c r="AT1189">
        <v>10</v>
      </c>
      <c r="AU1189">
        <v>10</v>
      </c>
      <c r="AV1189">
        <v>5.0000000000000001E-3</v>
      </c>
      <c r="AW1189">
        <v>5.0000000000000001E-3</v>
      </c>
      <c r="AX1189">
        <v>1168</v>
      </c>
      <c r="AY1189">
        <v>1168</v>
      </c>
      <c r="AZ1189">
        <v>133</v>
      </c>
      <c r="BA1189">
        <v>133</v>
      </c>
      <c r="BB1189" t="s">
        <v>135</v>
      </c>
      <c r="BC1189" t="s">
        <v>992</v>
      </c>
      <c r="BD1189">
        <v>1</v>
      </c>
      <c r="BF1189" s="2">
        <v>42433</v>
      </c>
      <c r="BG1189" s="3" t="s">
        <v>125</v>
      </c>
      <c r="BH1189">
        <v>41054531300042</v>
      </c>
      <c r="BJ1189" t="s">
        <v>112</v>
      </c>
      <c r="BK1189" t="s">
        <v>993</v>
      </c>
      <c r="BL1189" t="s">
        <v>994</v>
      </c>
      <c r="BN1189" s="2">
        <v>42432</v>
      </c>
      <c r="BO1189">
        <v>3</v>
      </c>
      <c r="BQ1189">
        <v>1409</v>
      </c>
      <c r="BS1189" t="s">
        <v>117</v>
      </c>
      <c r="BT1189">
        <v>11</v>
      </c>
      <c r="BV1189">
        <v>27</v>
      </c>
      <c r="BX1189">
        <v>1</v>
      </c>
      <c r="BZ1189">
        <v>34255833500051</v>
      </c>
      <c r="CB1189" t="s">
        <v>112</v>
      </c>
      <c r="CC1189">
        <v>1</v>
      </c>
      <c r="CE1189">
        <v>3</v>
      </c>
      <c r="CG1189">
        <v>41054531300042</v>
      </c>
      <c r="CI1189" t="s">
        <v>109</v>
      </c>
      <c r="CK1189">
        <v>3</v>
      </c>
      <c r="CQ1189" t="s">
        <v>110</v>
      </c>
      <c r="CR1189" s="2">
        <v>42460</v>
      </c>
      <c r="CS1189">
        <v>0</v>
      </c>
      <c r="CU1189" t="s">
        <v>109</v>
      </c>
      <c r="CV1189" t="s">
        <v>111</v>
      </c>
      <c r="CW1189">
        <v>41054531300042</v>
      </c>
      <c r="CY1189" t="s">
        <v>112</v>
      </c>
      <c r="CZ1189" t="s">
        <v>113</v>
      </c>
      <c r="DA1189" t="s">
        <v>114</v>
      </c>
      <c r="DB1189" t="s">
        <v>115</v>
      </c>
      <c r="DC1189">
        <v>1</v>
      </c>
    </row>
    <row r="1190" spans="1:107" x14ac:dyDescent="0.2">
      <c r="A1190" t="s">
        <v>108</v>
      </c>
      <c r="B1190">
        <v>0</v>
      </c>
      <c r="D1190" t="s">
        <v>109</v>
      </c>
      <c r="K1190">
        <v>1</v>
      </c>
      <c r="M1190">
        <v>2</v>
      </c>
      <c r="N1190" t="s">
        <v>990</v>
      </c>
      <c r="O1190">
        <v>0</v>
      </c>
      <c r="V1190">
        <v>6127975</v>
      </c>
      <c r="W1190" s="2">
        <v>42432</v>
      </c>
      <c r="X1190">
        <v>4</v>
      </c>
      <c r="Y1190">
        <v>2</v>
      </c>
      <c r="Z1190">
        <v>2</v>
      </c>
      <c r="AB1190">
        <v>0</v>
      </c>
      <c r="AC1190">
        <v>0</v>
      </c>
      <c r="AD1190" s="2">
        <v>42433</v>
      </c>
      <c r="AE1190" s="3" t="s">
        <v>991</v>
      </c>
      <c r="AF1190">
        <v>23</v>
      </c>
      <c r="AG1190">
        <v>23</v>
      </c>
      <c r="AH1190" s="3" t="s">
        <v>1000</v>
      </c>
      <c r="AI1190">
        <v>2</v>
      </c>
      <c r="AJ1190">
        <v>2</v>
      </c>
      <c r="AK1190" t="s">
        <v>570</v>
      </c>
      <c r="AL1190">
        <v>1192</v>
      </c>
      <c r="AM1190">
        <v>0.01</v>
      </c>
      <c r="AN1190">
        <v>0.01</v>
      </c>
      <c r="AO1190">
        <v>712</v>
      </c>
      <c r="AP1190">
        <v>712</v>
      </c>
      <c r="AQ1190">
        <v>405</v>
      </c>
      <c r="AR1190">
        <v>405</v>
      </c>
      <c r="AS1190">
        <v>1192</v>
      </c>
      <c r="AT1190">
        <v>10</v>
      </c>
      <c r="AU1190">
        <v>10</v>
      </c>
      <c r="AV1190">
        <v>0.01</v>
      </c>
      <c r="AW1190">
        <v>0.01</v>
      </c>
      <c r="AX1190">
        <v>1168</v>
      </c>
      <c r="AY1190">
        <v>1168</v>
      </c>
      <c r="AZ1190">
        <v>133</v>
      </c>
      <c r="BA1190">
        <v>133</v>
      </c>
      <c r="BB1190" t="s">
        <v>135</v>
      </c>
      <c r="BC1190" t="s">
        <v>992</v>
      </c>
      <c r="BD1190">
        <v>1</v>
      </c>
      <c r="BF1190" s="2">
        <v>42433</v>
      </c>
      <c r="BG1190" s="3" t="s">
        <v>125</v>
      </c>
      <c r="BH1190">
        <v>41054531300042</v>
      </c>
      <c r="BJ1190" t="s">
        <v>112</v>
      </c>
      <c r="BK1190" t="s">
        <v>993</v>
      </c>
      <c r="BL1190" t="s">
        <v>994</v>
      </c>
      <c r="BN1190" s="2">
        <v>42432</v>
      </c>
      <c r="BO1190">
        <v>3</v>
      </c>
      <c r="BQ1190">
        <v>1409</v>
      </c>
      <c r="BS1190" t="s">
        <v>117</v>
      </c>
      <c r="BT1190">
        <v>11</v>
      </c>
      <c r="BV1190">
        <v>27</v>
      </c>
      <c r="BX1190">
        <v>1</v>
      </c>
      <c r="BZ1190">
        <v>34255833500051</v>
      </c>
      <c r="CB1190" t="s">
        <v>112</v>
      </c>
      <c r="CC1190">
        <v>1</v>
      </c>
      <c r="CE1190">
        <v>3</v>
      </c>
      <c r="CG1190">
        <v>41054531300042</v>
      </c>
      <c r="CI1190" t="s">
        <v>109</v>
      </c>
      <c r="CK1190">
        <v>3</v>
      </c>
      <c r="CQ1190" t="s">
        <v>110</v>
      </c>
      <c r="CR1190" s="2">
        <v>42460</v>
      </c>
      <c r="CS1190">
        <v>0</v>
      </c>
      <c r="CU1190" t="s">
        <v>109</v>
      </c>
      <c r="CV1190" t="s">
        <v>111</v>
      </c>
      <c r="CW1190">
        <v>41054531300042</v>
      </c>
      <c r="CY1190" t="s">
        <v>112</v>
      </c>
      <c r="CZ1190" t="s">
        <v>113</v>
      </c>
      <c r="DA1190" t="s">
        <v>114</v>
      </c>
      <c r="DB1190" t="s">
        <v>115</v>
      </c>
      <c r="DC1190">
        <v>1</v>
      </c>
    </row>
    <row r="1191" spans="1:107" x14ac:dyDescent="0.2">
      <c r="A1191" t="s">
        <v>108</v>
      </c>
      <c r="B1191">
        <v>0</v>
      </c>
      <c r="D1191" t="s">
        <v>109</v>
      </c>
      <c r="K1191">
        <v>1</v>
      </c>
      <c r="M1191">
        <v>2</v>
      </c>
      <c r="N1191" t="s">
        <v>990</v>
      </c>
      <c r="O1191">
        <v>0</v>
      </c>
      <c r="V1191">
        <v>6127975</v>
      </c>
      <c r="W1191" s="2">
        <v>42432</v>
      </c>
      <c r="X1191">
        <v>4</v>
      </c>
      <c r="Y1191">
        <v>1</v>
      </c>
      <c r="Z1191">
        <v>1</v>
      </c>
      <c r="AB1191">
        <v>0</v>
      </c>
      <c r="AC1191">
        <v>0</v>
      </c>
      <c r="AD1191" s="2">
        <v>42433</v>
      </c>
      <c r="AE1191" s="3" t="s">
        <v>991</v>
      </c>
      <c r="AF1191">
        <v>23</v>
      </c>
      <c r="AG1191">
        <v>23</v>
      </c>
      <c r="AH1191" s="3" t="s">
        <v>998</v>
      </c>
      <c r="AI1191">
        <v>2</v>
      </c>
      <c r="AJ1191">
        <v>2</v>
      </c>
      <c r="AK1191" t="s">
        <v>571</v>
      </c>
      <c r="AL1191">
        <v>2075</v>
      </c>
      <c r="AM1191">
        <v>0.05</v>
      </c>
      <c r="AN1191">
        <v>0.05</v>
      </c>
      <c r="AQ1191">
        <v>454</v>
      </c>
      <c r="AR1191">
        <v>454</v>
      </c>
      <c r="AS1191">
        <v>2075</v>
      </c>
      <c r="AT1191">
        <v>10</v>
      </c>
      <c r="AU1191">
        <v>10</v>
      </c>
      <c r="AV1191">
        <v>0.05</v>
      </c>
      <c r="AW1191">
        <v>0.05</v>
      </c>
      <c r="AZ1191">
        <v>133</v>
      </c>
      <c r="BA1191">
        <v>133</v>
      </c>
      <c r="BB1191" t="s">
        <v>135</v>
      </c>
      <c r="BC1191" t="s">
        <v>992</v>
      </c>
      <c r="BD1191">
        <v>1</v>
      </c>
      <c r="BF1191" s="2">
        <v>42433</v>
      </c>
      <c r="BG1191" s="3" t="s">
        <v>125</v>
      </c>
      <c r="BH1191">
        <v>41054531300042</v>
      </c>
      <c r="BJ1191" t="s">
        <v>112</v>
      </c>
      <c r="BK1191" t="s">
        <v>993</v>
      </c>
      <c r="BL1191" t="s">
        <v>994</v>
      </c>
      <c r="BN1191" s="2">
        <v>42432</v>
      </c>
      <c r="BO1191">
        <v>3</v>
      </c>
      <c r="BQ1191">
        <v>1409</v>
      </c>
      <c r="BS1191" t="s">
        <v>117</v>
      </c>
      <c r="BT1191">
        <v>11</v>
      </c>
      <c r="BV1191">
        <v>27</v>
      </c>
      <c r="BX1191">
        <v>1</v>
      </c>
      <c r="BZ1191">
        <v>34255833500051</v>
      </c>
      <c r="CB1191" t="s">
        <v>112</v>
      </c>
      <c r="CC1191">
        <v>1</v>
      </c>
      <c r="CE1191">
        <v>3</v>
      </c>
      <c r="CG1191">
        <v>41054531300042</v>
      </c>
      <c r="CI1191" t="s">
        <v>109</v>
      </c>
      <c r="CK1191">
        <v>3</v>
      </c>
      <c r="CQ1191" t="s">
        <v>110</v>
      </c>
      <c r="CR1191" s="2">
        <v>42460</v>
      </c>
      <c r="CS1191">
        <v>0</v>
      </c>
      <c r="CU1191" t="s">
        <v>109</v>
      </c>
      <c r="CV1191" t="s">
        <v>111</v>
      </c>
      <c r="CW1191">
        <v>41054531300042</v>
      </c>
      <c r="CY1191" t="s">
        <v>112</v>
      </c>
      <c r="CZ1191" t="s">
        <v>113</v>
      </c>
      <c r="DA1191" t="s">
        <v>114</v>
      </c>
      <c r="DB1191" t="s">
        <v>115</v>
      </c>
      <c r="DC1191">
        <v>1</v>
      </c>
    </row>
    <row r="1192" spans="1:107" x14ac:dyDescent="0.2">
      <c r="A1192" t="s">
        <v>108</v>
      </c>
      <c r="B1192">
        <v>0</v>
      </c>
      <c r="D1192" t="s">
        <v>109</v>
      </c>
      <c r="K1192">
        <v>1</v>
      </c>
      <c r="M1192">
        <v>2</v>
      </c>
      <c r="N1192" t="s">
        <v>990</v>
      </c>
      <c r="O1192">
        <v>0</v>
      </c>
      <c r="V1192">
        <v>6127975</v>
      </c>
      <c r="W1192" s="2">
        <v>42432</v>
      </c>
      <c r="X1192">
        <v>4</v>
      </c>
      <c r="Y1192">
        <v>1</v>
      </c>
      <c r="Z1192">
        <v>1</v>
      </c>
      <c r="AB1192">
        <v>0</v>
      </c>
      <c r="AC1192">
        <v>0</v>
      </c>
      <c r="AD1192" s="2">
        <v>42433</v>
      </c>
      <c r="AE1192" s="3" t="s">
        <v>991</v>
      </c>
      <c r="AF1192">
        <v>23</v>
      </c>
      <c r="AG1192">
        <v>23</v>
      </c>
      <c r="AH1192" s="3" t="s">
        <v>1000</v>
      </c>
      <c r="AI1192">
        <v>2</v>
      </c>
      <c r="AJ1192">
        <v>2</v>
      </c>
      <c r="AK1192" t="s">
        <v>572</v>
      </c>
      <c r="AL1192">
        <v>1674</v>
      </c>
      <c r="AM1192">
        <v>5.0000000000000001E-3</v>
      </c>
      <c r="AN1192">
        <v>5.0000000000000001E-3</v>
      </c>
      <c r="AO1192">
        <v>712</v>
      </c>
      <c r="AP1192">
        <v>712</v>
      </c>
      <c r="AQ1192">
        <v>405</v>
      </c>
      <c r="AR1192">
        <v>405</v>
      </c>
      <c r="AS1192">
        <v>1674</v>
      </c>
      <c r="AT1192">
        <v>10</v>
      </c>
      <c r="AU1192">
        <v>10</v>
      </c>
      <c r="AV1192">
        <v>5.0000000000000001E-3</v>
      </c>
      <c r="AW1192">
        <v>5.0000000000000001E-3</v>
      </c>
      <c r="AX1192">
        <v>1168</v>
      </c>
      <c r="AY1192">
        <v>1168</v>
      </c>
      <c r="AZ1192">
        <v>133</v>
      </c>
      <c r="BA1192">
        <v>133</v>
      </c>
      <c r="BB1192" t="s">
        <v>135</v>
      </c>
      <c r="BC1192" t="s">
        <v>992</v>
      </c>
      <c r="BD1192">
        <v>1</v>
      </c>
      <c r="BF1192" s="2">
        <v>42433</v>
      </c>
      <c r="BG1192" s="3" t="s">
        <v>125</v>
      </c>
      <c r="BH1192">
        <v>41054531300042</v>
      </c>
      <c r="BJ1192" t="s">
        <v>112</v>
      </c>
      <c r="BK1192" t="s">
        <v>993</v>
      </c>
      <c r="BL1192" t="s">
        <v>994</v>
      </c>
      <c r="BN1192" s="2">
        <v>42432</v>
      </c>
      <c r="BO1192">
        <v>3</v>
      </c>
      <c r="BQ1192">
        <v>1409</v>
      </c>
      <c r="BS1192" t="s">
        <v>117</v>
      </c>
      <c r="BT1192">
        <v>11</v>
      </c>
      <c r="BV1192">
        <v>27</v>
      </c>
      <c r="BX1192">
        <v>1</v>
      </c>
      <c r="BZ1192">
        <v>34255833500051</v>
      </c>
      <c r="CB1192" t="s">
        <v>112</v>
      </c>
      <c r="CC1192">
        <v>1</v>
      </c>
      <c r="CE1192">
        <v>3</v>
      </c>
      <c r="CG1192">
        <v>41054531300042</v>
      </c>
      <c r="CI1192" t="s">
        <v>109</v>
      </c>
      <c r="CK1192">
        <v>3</v>
      </c>
      <c r="CQ1192" t="s">
        <v>110</v>
      </c>
      <c r="CR1192" s="2">
        <v>42460</v>
      </c>
      <c r="CS1192">
        <v>0</v>
      </c>
      <c r="CU1192" t="s">
        <v>109</v>
      </c>
      <c r="CV1192" t="s">
        <v>111</v>
      </c>
      <c r="CW1192">
        <v>41054531300042</v>
      </c>
      <c r="CY1192" t="s">
        <v>112</v>
      </c>
      <c r="CZ1192" t="s">
        <v>113</v>
      </c>
      <c r="DA1192" t="s">
        <v>114</v>
      </c>
      <c r="DB1192" t="s">
        <v>115</v>
      </c>
      <c r="DC1192">
        <v>1</v>
      </c>
    </row>
    <row r="1193" spans="1:107" x14ac:dyDescent="0.2">
      <c r="A1193" t="s">
        <v>108</v>
      </c>
      <c r="B1193">
        <v>0</v>
      </c>
      <c r="D1193" t="s">
        <v>109</v>
      </c>
      <c r="K1193">
        <v>1</v>
      </c>
      <c r="M1193">
        <v>2</v>
      </c>
      <c r="N1193" t="s">
        <v>990</v>
      </c>
      <c r="O1193">
        <v>0</v>
      </c>
      <c r="V1193">
        <v>6127975</v>
      </c>
      <c r="W1193" s="2">
        <v>42432</v>
      </c>
      <c r="X1193">
        <v>4</v>
      </c>
      <c r="Y1193">
        <v>1</v>
      </c>
      <c r="Z1193">
        <v>1</v>
      </c>
      <c r="AB1193">
        <v>0</v>
      </c>
      <c r="AC1193">
        <v>0</v>
      </c>
      <c r="AD1193" s="2">
        <v>42433</v>
      </c>
      <c r="AE1193" s="3" t="s">
        <v>991</v>
      </c>
      <c r="AF1193">
        <v>23</v>
      </c>
      <c r="AG1193">
        <v>23</v>
      </c>
      <c r="AH1193" s="3" t="s">
        <v>998</v>
      </c>
      <c r="AI1193">
        <v>2</v>
      </c>
      <c r="AJ1193">
        <v>2</v>
      </c>
      <c r="AK1193" t="s">
        <v>573</v>
      </c>
      <c r="AL1193">
        <v>2806</v>
      </c>
      <c r="AM1193">
        <v>0.02</v>
      </c>
      <c r="AN1193">
        <v>0.02</v>
      </c>
      <c r="AQ1193">
        <v>454</v>
      </c>
      <c r="AR1193">
        <v>454</v>
      </c>
      <c r="AS1193">
        <v>2806</v>
      </c>
      <c r="AT1193">
        <v>10</v>
      </c>
      <c r="AU1193">
        <v>10</v>
      </c>
      <c r="AV1193">
        <v>0.02</v>
      </c>
      <c r="AW1193">
        <v>0.02</v>
      </c>
      <c r="AZ1193">
        <v>133</v>
      </c>
      <c r="BA1193">
        <v>133</v>
      </c>
      <c r="BB1193" t="s">
        <v>135</v>
      </c>
      <c r="BC1193" t="s">
        <v>992</v>
      </c>
      <c r="BD1193">
        <v>1</v>
      </c>
      <c r="BF1193" s="2">
        <v>42433</v>
      </c>
      <c r="BG1193" s="3" t="s">
        <v>125</v>
      </c>
      <c r="BH1193">
        <v>41054531300042</v>
      </c>
      <c r="BJ1193" t="s">
        <v>112</v>
      </c>
      <c r="BK1193" t="s">
        <v>993</v>
      </c>
      <c r="BL1193" t="s">
        <v>994</v>
      </c>
      <c r="BN1193" s="2">
        <v>42432</v>
      </c>
      <c r="BO1193">
        <v>3</v>
      </c>
      <c r="BQ1193">
        <v>1409</v>
      </c>
      <c r="BS1193" t="s">
        <v>117</v>
      </c>
      <c r="BT1193">
        <v>11</v>
      </c>
      <c r="BV1193">
        <v>27</v>
      </c>
      <c r="BX1193">
        <v>1</v>
      </c>
      <c r="BZ1193">
        <v>34255833500051</v>
      </c>
      <c r="CB1193" t="s">
        <v>112</v>
      </c>
      <c r="CC1193">
        <v>1</v>
      </c>
      <c r="CE1193">
        <v>3</v>
      </c>
      <c r="CG1193">
        <v>41054531300042</v>
      </c>
      <c r="CI1193" t="s">
        <v>109</v>
      </c>
      <c r="CK1193">
        <v>3</v>
      </c>
      <c r="CQ1193" t="s">
        <v>110</v>
      </c>
      <c r="CR1193" s="2">
        <v>42460</v>
      </c>
      <c r="CS1193">
        <v>0</v>
      </c>
      <c r="CU1193" t="s">
        <v>109</v>
      </c>
      <c r="CV1193" t="s">
        <v>111</v>
      </c>
      <c r="CW1193">
        <v>41054531300042</v>
      </c>
      <c r="CY1193" t="s">
        <v>112</v>
      </c>
      <c r="CZ1193" t="s">
        <v>113</v>
      </c>
      <c r="DA1193" t="s">
        <v>114</v>
      </c>
      <c r="DB1193" t="s">
        <v>115</v>
      </c>
      <c r="DC1193">
        <v>1</v>
      </c>
    </row>
    <row r="1194" spans="1:107" x14ac:dyDescent="0.2">
      <c r="A1194" t="s">
        <v>108</v>
      </c>
      <c r="B1194">
        <v>0</v>
      </c>
      <c r="D1194" t="s">
        <v>109</v>
      </c>
      <c r="K1194">
        <v>1</v>
      </c>
      <c r="M1194">
        <v>2</v>
      </c>
      <c r="N1194" t="s">
        <v>990</v>
      </c>
      <c r="O1194">
        <v>0</v>
      </c>
      <c r="V1194">
        <v>6127975</v>
      </c>
      <c r="W1194" s="2">
        <v>42432</v>
      </c>
      <c r="X1194">
        <v>4</v>
      </c>
      <c r="Y1194">
        <v>1</v>
      </c>
      <c r="Z1194">
        <v>1</v>
      </c>
      <c r="AB1194">
        <v>0</v>
      </c>
      <c r="AC1194">
        <v>0</v>
      </c>
      <c r="AD1194" s="2">
        <v>42433</v>
      </c>
      <c r="AE1194" s="3" t="s">
        <v>991</v>
      </c>
      <c r="AF1194">
        <v>23</v>
      </c>
      <c r="AG1194">
        <v>23</v>
      </c>
      <c r="AH1194" s="3" t="s">
        <v>998</v>
      </c>
      <c r="AI1194">
        <v>2</v>
      </c>
      <c r="AJ1194">
        <v>2</v>
      </c>
      <c r="AK1194" t="s">
        <v>574</v>
      </c>
      <c r="AL1194">
        <v>5969</v>
      </c>
      <c r="AM1194">
        <v>0.02</v>
      </c>
      <c r="AN1194">
        <v>0.02</v>
      </c>
      <c r="AQ1194">
        <v>454</v>
      </c>
      <c r="AR1194">
        <v>454</v>
      </c>
      <c r="AS1194">
        <v>5969</v>
      </c>
      <c r="AT1194">
        <v>10</v>
      </c>
      <c r="AU1194">
        <v>10</v>
      </c>
      <c r="AV1194">
        <v>0.02</v>
      </c>
      <c r="AW1194">
        <v>0.02</v>
      </c>
      <c r="AZ1194">
        <v>133</v>
      </c>
      <c r="BA1194">
        <v>133</v>
      </c>
      <c r="BB1194" t="s">
        <v>135</v>
      </c>
      <c r="BC1194" t="s">
        <v>992</v>
      </c>
      <c r="BD1194">
        <v>1</v>
      </c>
      <c r="BF1194" s="2">
        <v>42433</v>
      </c>
      <c r="BG1194" s="3" t="s">
        <v>125</v>
      </c>
      <c r="BH1194">
        <v>41054531300042</v>
      </c>
      <c r="BJ1194" t="s">
        <v>112</v>
      </c>
      <c r="BK1194" t="s">
        <v>993</v>
      </c>
      <c r="BL1194" t="s">
        <v>994</v>
      </c>
      <c r="BN1194" s="2">
        <v>42432</v>
      </c>
      <c r="BO1194">
        <v>3</v>
      </c>
      <c r="BQ1194">
        <v>1409</v>
      </c>
      <c r="BS1194" t="s">
        <v>117</v>
      </c>
      <c r="BT1194">
        <v>11</v>
      </c>
      <c r="BV1194">
        <v>27</v>
      </c>
      <c r="BX1194">
        <v>1</v>
      </c>
      <c r="BZ1194">
        <v>34255833500051</v>
      </c>
      <c r="CB1194" t="s">
        <v>112</v>
      </c>
      <c r="CC1194">
        <v>1</v>
      </c>
      <c r="CE1194">
        <v>3</v>
      </c>
      <c r="CG1194">
        <v>41054531300042</v>
      </c>
      <c r="CI1194" t="s">
        <v>109</v>
      </c>
      <c r="CK1194">
        <v>3</v>
      </c>
      <c r="CQ1194" t="s">
        <v>110</v>
      </c>
      <c r="CR1194" s="2">
        <v>42460</v>
      </c>
      <c r="CS1194">
        <v>0</v>
      </c>
      <c r="CU1194" t="s">
        <v>109</v>
      </c>
      <c r="CV1194" t="s">
        <v>111</v>
      </c>
      <c r="CW1194">
        <v>41054531300042</v>
      </c>
      <c r="CY1194" t="s">
        <v>112</v>
      </c>
      <c r="CZ1194" t="s">
        <v>113</v>
      </c>
      <c r="DA1194" t="s">
        <v>114</v>
      </c>
      <c r="DB1194" t="s">
        <v>115</v>
      </c>
      <c r="DC1194">
        <v>1</v>
      </c>
    </row>
    <row r="1195" spans="1:107" x14ac:dyDescent="0.2">
      <c r="A1195" t="s">
        <v>108</v>
      </c>
      <c r="B1195">
        <v>0</v>
      </c>
      <c r="D1195" t="s">
        <v>109</v>
      </c>
      <c r="K1195">
        <v>1</v>
      </c>
      <c r="M1195">
        <v>2</v>
      </c>
      <c r="N1195" t="s">
        <v>990</v>
      </c>
      <c r="O1195">
        <v>0</v>
      </c>
      <c r="V1195">
        <v>6127975</v>
      </c>
      <c r="W1195" s="2">
        <v>42432</v>
      </c>
      <c r="X1195">
        <v>4</v>
      </c>
      <c r="Y1195">
        <v>2</v>
      </c>
      <c r="Z1195">
        <v>2</v>
      </c>
      <c r="AB1195">
        <v>0</v>
      </c>
      <c r="AC1195">
        <v>0</v>
      </c>
      <c r="AD1195" s="2">
        <v>42434</v>
      </c>
      <c r="AE1195" s="3" t="s">
        <v>991</v>
      </c>
      <c r="AF1195">
        <v>23</v>
      </c>
      <c r="AG1195">
        <v>23</v>
      </c>
      <c r="AH1195" s="3" t="s">
        <v>1020</v>
      </c>
      <c r="AI1195">
        <v>2</v>
      </c>
      <c r="AJ1195">
        <v>2</v>
      </c>
      <c r="AK1195" t="s">
        <v>575</v>
      </c>
      <c r="AL1195">
        <v>1702</v>
      </c>
      <c r="AM1195">
        <v>5</v>
      </c>
      <c r="AN1195">
        <v>5</v>
      </c>
      <c r="AO1195">
        <v>712</v>
      </c>
      <c r="AP1195">
        <v>712</v>
      </c>
      <c r="AQ1195">
        <v>154</v>
      </c>
      <c r="AR1195">
        <v>154</v>
      </c>
      <c r="AS1195">
        <v>1702</v>
      </c>
      <c r="AT1195">
        <v>10</v>
      </c>
      <c r="AU1195">
        <v>10</v>
      </c>
      <c r="AV1195">
        <v>5</v>
      </c>
      <c r="AW1195">
        <v>5</v>
      </c>
      <c r="AZ1195">
        <v>133</v>
      </c>
      <c r="BA1195">
        <v>133</v>
      </c>
      <c r="BB1195" t="s">
        <v>135</v>
      </c>
      <c r="BC1195" t="s">
        <v>992</v>
      </c>
      <c r="BD1195">
        <v>1</v>
      </c>
      <c r="BF1195" s="2">
        <v>42433</v>
      </c>
      <c r="BG1195" s="3" t="s">
        <v>125</v>
      </c>
      <c r="BH1195">
        <v>41054531300042</v>
      </c>
      <c r="BJ1195" t="s">
        <v>112</v>
      </c>
      <c r="BK1195" t="s">
        <v>993</v>
      </c>
      <c r="BL1195" t="s">
        <v>994</v>
      </c>
      <c r="BN1195" s="2">
        <v>42432</v>
      </c>
      <c r="BO1195">
        <v>3</v>
      </c>
      <c r="BQ1195">
        <v>1409</v>
      </c>
      <c r="BS1195" t="s">
        <v>117</v>
      </c>
      <c r="BT1195">
        <v>11</v>
      </c>
      <c r="BV1195">
        <v>27</v>
      </c>
      <c r="BX1195">
        <v>1</v>
      </c>
      <c r="BZ1195">
        <v>34255833500051</v>
      </c>
      <c r="CB1195" t="s">
        <v>112</v>
      </c>
      <c r="CC1195">
        <v>1</v>
      </c>
      <c r="CE1195">
        <v>3</v>
      </c>
      <c r="CG1195">
        <v>41054531300042</v>
      </c>
      <c r="CI1195" t="s">
        <v>109</v>
      </c>
      <c r="CK1195">
        <v>3</v>
      </c>
      <c r="CQ1195" t="s">
        <v>110</v>
      </c>
      <c r="CR1195" s="2">
        <v>42460</v>
      </c>
      <c r="CS1195">
        <v>0</v>
      </c>
      <c r="CU1195" t="s">
        <v>109</v>
      </c>
      <c r="CV1195" t="s">
        <v>111</v>
      </c>
      <c r="CW1195">
        <v>41054531300042</v>
      </c>
      <c r="CY1195" t="s">
        <v>112</v>
      </c>
      <c r="CZ1195" t="s">
        <v>113</v>
      </c>
      <c r="DA1195" t="s">
        <v>114</v>
      </c>
      <c r="DB1195" t="s">
        <v>115</v>
      </c>
      <c r="DC1195">
        <v>1</v>
      </c>
    </row>
    <row r="1196" spans="1:107" x14ac:dyDescent="0.2">
      <c r="A1196" t="s">
        <v>108</v>
      </c>
      <c r="B1196">
        <v>0</v>
      </c>
      <c r="D1196" t="s">
        <v>109</v>
      </c>
      <c r="K1196">
        <v>1</v>
      </c>
      <c r="M1196">
        <v>2</v>
      </c>
      <c r="N1196" t="s">
        <v>990</v>
      </c>
      <c r="O1196">
        <v>0</v>
      </c>
      <c r="V1196">
        <v>6127975</v>
      </c>
      <c r="W1196" s="2">
        <v>42432</v>
      </c>
      <c r="X1196">
        <v>4</v>
      </c>
      <c r="Y1196">
        <v>2</v>
      </c>
      <c r="Z1196">
        <v>2</v>
      </c>
      <c r="AB1196">
        <v>0</v>
      </c>
      <c r="AC1196">
        <v>0</v>
      </c>
      <c r="AD1196" s="2">
        <v>42433</v>
      </c>
      <c r="AE1196" s="3" t="s">
        <v>991</v>
      </c>
      <c r="AF1196">
        <v>23</v>
      </c>
      <c r="AG1196">
        <v>23</v>
      </c>
      <c r="AH1196" s="3" t="s">
        <v>998</v>
      </c>
      <c r="AI1196">
        <v>2</v>
      </c>
      <c r="AJ1196">
        <v>2</v>
      </c>
      <c r="AK1196" t="s">
        <v>577</v>
      </c>
      <c r="AL1196">
        <v>1703</v>
      </c>
      <c r="AM1196">
        <v>0.05</v>
      </c>
      <c r="AN1196">
        <v>0.05</v>
      </c>
      <c r="AQ1196">
        <v>454</v>
      </c>
      <c r="AR1196">
        <v>454</v>
      </c>
      <c r="AS1196">
        <v>1703</v>
      </c>
      <c r="AT1196">
        <v>10</v>
      </c>
      <c r="AU1196">
        <v>10</v>
      </c>
      <c r="AV1196">
        <v>0.05</v>
      </c>
      <c r="AW1196">
        <v>0.05</v>
      </c>
      <c r="AZ1196">
        <v>133</v>
      </c>
      <c r="BA1196">
        <v>133</v>
      </c>
      <c r="BB1196" t="s">
        <v>135</v>
      </c>
      <c r="BC1196" t="s">
        <v>992</v>
      </c>
      <c r="BD1196">
        <v>1</v>
      </c>
      <c r="BF1196" s="2">
        <v>42433</v>
      </c>
      <c r="BG1196" s="3" t="s">
        <v>125</v>
      </c>
      <c r="BH1196">
        <v>41054531300042</v>
      </c>
      <c r="BJ1196" t="s">
        <v>112</v>
      </c>
      <c r="BK1196" t="s">
        <v>993</v>
      </c>
      <c r="BL1196" t="s">
        <v>994</v>
      </c>
      <c r="BN1196" s="2">
        <v>42432</v>
      </c>
      <c r="BO1196">
        <v>3</v>
      </c>
      <c r="BQ1196">
        <v>1409</v>
      </c>
      <c r="BS1196" t="s">
        <v>117</v>
      </c>
      <c r="BT1196">
        <v>11</v>
      </c>
      <c r="BV1196">
        <v>27</v>
      </c>
      <c r="BX1196">
        <v>1</v>
      </c>
      <c r="BZ1196">
        <v>34255833500051</v>
      </c>
      <c r="CB1196" t="s">
        <v>112</v>
      </c>
      <c r="CC1196">
        <v>1</v>
      </c>
      <c r="CE1196">
        <v>3</v>
      </c>
      <c r="CG1196">
        <v>41054531300042</v>
      </c>
      <c r="CI1196" t="s">
        <v>109</v>
      </c>
      <c r="CK1196">
        <v>3</v>
      </c>
      <c r="CQ1196" t="s">
        <v>110</v>
      </c>
      <c r="CR1196" s="2">
        <v>42460</v>
      </c>
      <c r="CS1196">
        <v>0</v>
      </c>
      <c r="CU1196" t="s">
        <v>109</v>
      </c>
      <c r="CV1196" t="s">
        <v>111</v>
      </c>
      <c r="CW1196">
        <v>41054531300042</v>
      </c>
      <c r="CY1196" t="s">
        <v>112</v>
      </c>
      <c r="CZ1196" t="s">
        <v>113</v>
      </c>
      <c r="DA1196" t="s">
        <v>114</v>
      </c>
      <c r="DB1196" t="s">
        <v>115</v>
      </c>
      <c r="DC1196">
        <v>1</v>
      </c>
    </row>
    <row r="1197" spans="1:107" x14ac:dyDescent="0.2">
      <c r="A1197" t="s">
        <v>108</v>
      </c>
      <c r="B1197">
        <v>0</v>
      </c>
      <c r="D1197" t="s">
        <v>109</v>
      </c>
      <c r="K1197">
        <v>1</v>
      </c>
      <c r="M1197">
        <v>2</v>
      </c>
      <c r="N1197" t="s">
        <v>990</v>
      </c>
      <c r="O1197">
        <v>0</v>
      </c>
      <c r="V1197">
        <v>6127975</v>
      </c>
      <c r="W1197" s="2">
        <v>42432</v>
      </c>
      <c r="X1197">
        <v>4</v>
      </c>
      <c r="Y1197">
        <v>2</v>
      </c>
      <c r="Z1197">
        <v>2</v>
      </c>
      <c r="AB1197">
        <v>0</v>
      </c>
      <c r="AC1197">
        <v>0</v>
      </c>
      <c r="AD1197" s="2">
        <v>42433</v>
      </c>
      <c r="AE1197" s="3" t="s">
        <v>991</v>
      </c>
      <c r="AF1197">
        <v>23</v>
      </c>
      <c r="AG1197">
        <v>23</v>
      </c>
      <c r="AH1197" s="3" t="s">
        <v>996</v>
      </c>
      <c r="AI1197">
        <v>2</v>
      </c>
      <c r="AJ1197">
        <v>2</v>
      </c>
      <c r="AK1197" t="s">
        <v>578</v>
      </c>
      <c r="AL1197">
        <v>1504</v>
      </c>
      <c r="AM1197">
        <v>0.1</v>
      </c>
      <c r="AN1197">
        <v>0.1</v>
      </c>
      <c r="AO1197">
        <v>712</v>
      </c>
      <c r="AP1197">
        <v>712</v>
      </c>
      <c r="AQ1197">
        <v>151</v>
      </c>
      <c r="AR1197">
        <v>151</v>
      </c>
      <c r="AS1197">
        <v>1504</v>
      </c>
      <c r="AT1197">
        <v>10</v>
      </c>
      <c r="AU1197">
        <v>10</v>
      </c>
      <c r="AV1197">
        <v>0.1</v>
      </c>
      <c r="AW1197">
        <v>0.1</v>
      </c>
      <c r="AX1197">
        <v>1168</v>
      </c>
      <c r="AY1197">
        <v>1168</v>
      </c>
      <c r="AZ1197">
        <v>133</v>
      </c>
      <c r="BA1197">
        <v>133</v>
      </c>
      <c r="BB1197" t="s">
        <v>135</v>
      </c>
      <c r="BC1197" t="s">
        <v>992</v>
      </c>
      <c r="BD1197">
        <v>1</v>
      </c>
      <c r="BF1197" s="2">
        <v>42433</v>
      </c>
      <c r="BG1197" s="3" t="s">
        <v>125</v>
      </c>
      <c r="BH1197">
        <v>41054531300042</v>
      </c>
      <c r="BJ1197" t="s">
        <v>112</v>
      </c>
      <c r="BK1197" t="s">
        <v>993</v>
      </c>
      <c r="BL1197" t="s">
        <v>994</v>
      </c>
      <c r="BN1197" s="2">
        <v>42432</v>
      </c>
      <c r="BO1197">
        <v>3</v>
      </c>
      <c r="BQ1197">
        <v>1409</v>
      </c>
      <c r="BS1197" t="s">
        <v>117</v>
      </c>
      <c r="BT1197">
        <v>11</v>
      </c>
      <c r="BV1197">
        <v>27</v>
      </c>
      <c r="BX1197">
        <v>1</v>
      </c>
      <c r="BZ1197">
        <v>34255833500051</v>
      </c>
      <c r="CB1197" t="s">
        <v>112</v>
      </c>
      <c r="CC1197">
        <v>1</v>
      </c>
      <c r="CE1197">
        <v>3</v>
      </c>
      <c r="CG1197">
        <v>41054531300042</v>
      </c>
      <c r="CI1197" t="s">
        <v>109</v>
      </c>
      <c r="CK1197">
        <v>3</v>
      </c>
      <c r="CQ1197" t="s">
        <v>110</v>
      </c>
      <c r="CR1197" s="2">
        <v>42460</v>
      </c>
      <c r="CS1197">
        <v>0</v>
      </c>
      <c r="CU1197" t="s">
        <v>109</v>
      </c>
      <c r="CV1197" t="s">
        <v>111</v>
      </c>
      <c r="CW1197">
        <v>41054531300042</v>
      </c>
      <c r="CY1197" t="s">
        <v>112</v>
      </c>
      <c r="CZ1197" t="s">
        <v>113</v>
      </c>
      <c r="DA1197" t="s">
        <v>114</v>
      </c>
      <c r="DB1197" t="s">
        <v>115</v>
      </c>
      <c r="DC1197">
        <v>1</v>
      </c>
    </row>
    <row r="1198" spans="1:107" x14ac:dyDescent="0.2">
      <c r="A1198" t="s">
        <v>108</v>
      </c>
      <c r="B1198">
        <v>0</v>
      </c>
      <c r="D1198" t="s">
        <v>109</v>
      </c>
      <c r="K1198">
        <v>1</v>
      </c>
      <c r="M1198">
        <v>2</v>
      </c>
      <c r="N1198" t="s">
        <v>990</v>
      </c>
      <c r="O1198">
        <v>0</v>
      </c>
      <c r="V1198">
        <v>6127975</v>
      </c>
      <c r="W1198" s="2">
        <v>42432</v>
      </c>
      <c r="X1198">
        <v>4</v>
      </c>
      <c r="Y1198">
        <v>1</v>
      </c>
      <c r="Z1198">
        <v>1</v>
      </c>
      <c r="AB1198">
        <v>0</v>
      </c>
      <c r="AC1198">
        <v>0</v>
      </c>
      <c r="AD1198" s="2">
        <v>42433</v>
      </c>
      <c r="AE1198" s="3" t="s">
        <v>991</v>
      </c>
      <c r="AF1198">
        <v>23</v>
      </c>
      <c r="AG1198">
        <v>23</v>
      </c>
      <c r="AH1198" s="3" t="s">
        <v>1005</v>
      </c>
      <c r="AI1198">
        <v>2</v>
      </c>
      <c r="AJ1198">
        <v>2</v>
      </c>
      <c r="AK1198" t="s">
        <v>579</v>
      </c>
      <c r="AL1198">
        <v>1975</v>
      </c>
      <c r="AM1198">
        <v>0.02</v>
      </c>
      <c r="AN1198">
        <v>0.02</v>
      </c>
      <c r="AQ1198">
        <v>454</v>
      </c>
      <c r="AR1198">
        <v>454</v>
      </c>
      <c r="AS1198">
        <v>1975</v>
      </c>
      <c r="AT1198">
        <v>10</v>
      </c>
      <c r="AU1198">
        <v>10</v>
      </c>
      <c r="AV1198">
        <v>0.02</v>
      </c>
      <c r="AW1198">
        <v>0.02</v>
      </c>
      <c r="AZ1198">
        <v>133</v>
      </c>
      <c r="BA1198">
        <v>133</v>
      </c>
      <c r="BB1198" t="s">
        <v>135</v>
      </c>
      <c r="BC1198" t="s">
        <v>992</v>
      </c>
      <c r="BD1198">
        <v>1</v>
      </c>
      <c r="BF1198" s="2">
        <v>42433</v>
      </c>
      <c r="BG1198" s="3" t="s">
        <v>125</v>
      </c>
      <c r="BH1198">
        <v>41054531300042</v>
      </c>
      <c r="BJ1198" t="s">
        <v>112</v>
      </c>
      <c r="BK1198" t="s">
        <v>993</v>
      </c>
      <c r="BL1198" t="s">
        <v>994</v>
      </c>
      <c r="BN1198" s="2">
        <v>42432</v>
      </c>
      <c r="BO1198">
        <v>3</v>
      </c>
      <c r="BQ1198">
        <v>1409</v>
      </c>
      <c r="BS1198" t="s">
        <v>117</v>
      </c>
      <c r="BT1198">
        <v>11</v>
      </c>
      <c r="BV1198">
        <v>27</v>
      </c>
      <c r="BX1198">
        <v>1</v>
      </c>
      <c r="BZ1198">
        <v>34255833500051</v>
      </c>
      <c r="CB1198" t="s">
        <v>112</v>
      </c>
      <c r="CC1198">
        <v>1</v>
      </c>
      <c r="CE1198">
        <v>3</v>
      </c>
      <c r="CG1198">
        <v>41054531300042</v>
      </c>
      <c r="CI1198" t="s">
        <v>109</v>
      </c>
      <c r="CK1198">
        <v>3</v>
      </c>
      <c r="CQ1198" t="s">
        <v>110</v>
      </c>
      <c r="CR1198" s="2">
        <v>42460</v>
      </c>
      <c r="CS1198">
        <v>0</v>
      </c>
      <c r="CU1198" t="s">
        <v>109</v>
      </c>
      <c r="CV1198" t="s">
        <v>111</v>
      </c>
      <c r="CW1198">
        <v>41054531300042</v>
      </c>
      <c r="CY1198" t="s">
        <v>112</v>
      </c>
      <c r="CZ1198" t="s">
        <v>113</v>
      </c>
      <c r="DA1198" t="s">
        <v>114</v>
      </c>
      <c r="DB1198" t="s">
        <v>115</v>
      </c>
      <c r="DC1198">
        <v>1</v>
      </c>
    </row>
    <row r="1199" spans="1:107" x14ac:dyDescent="0.2">
      <c r="A1199" t="s">
        <v>108</v>
      </c>
      <c r="B1199">
        <v>0</v>
      </c>
      <c r="D1199" t="s">
        <v>109</v>
      </c>
      <c r="K1199">
        <v>1</v>
      </c>
      <c r="M1199">
        <v>2</v>
      </c>
      <c r="N1199" t="s">
        <v>990</v>
      </c>
      <c r="O1199">
        <v>0</v>
      </c>
      <c r="V1199">
        <v>6127975</v>
      </c>
      <c r="W1199" s="2">
        <v>42432</v>
      </c>
      <c r="X1199">
        <v>4</v>
      </c>
      <c r="Y1199">
        <v>1</v>
      </c>
      <c r="Z1199">
        <v>1</v>
      </c>
      <c r="AB1199">
        <v>0</v>
      </c>
      <c r="AC1199">
        <v>0</v>
      </c>
      <c r="AD1199" s="2">
        <v>42433</v>
      </c>
      <c r="AE1199" s="3" t="s">
        <v>991</v>
      </c>
      <c r="AF1199">
        <v>23</v>
      </c>
      <c r="AG1199">
        <v>23</v>
      </c>
      <c r="AH1199" s="3" t="s">
        <v>1002</v>
      </c>
      <c r="AI1199">
        <v>2</v>
      </c>
      <c r="AJ1199">
        <v>2</v>
      </c>
      <c r="AK1199" t="s">
        <v>580</v>
      </c>
      <c r="AL1199">
        <v>2744</v>
      </c>
      <c r="AM1199">
        <v>0.02</v>
      </c>
      <c r="AN1199">
        <v>0.02</v>
      </c>
      <c r="AQ1199">
        <v>454</v>
      </c>
      <c r="AR1199">
        <v>454</v>
      </c>
      <c r="AS1199">
        <v>2744</v>
      </c>
      <c r="AT1199">
        <v>10</v>
      </c>
      <c r="AU1199">
        <v>10</v>
      </c>
      <c r="AV1199">
        <v>0.02</v>
      </c>
      <c r="AW1199">
        <v>0.02</v>
      </c>
      <c r="AZ1199">
        <v>133</v>
      </c>
      <c r="BA1199">
        <v>133</v>
      </c>
      <c r="BB1199" t="s">
        <v>135</v>
      </c>
      <c r="BC1199" t="s">
        <v>992</v>
      </c>
      <c r="BD1199">
        <v>1</v>
      </c>
      <c r="BF1199" s="2">
        <v>42433</v>
      </c>
      <c r="BG1199" s="3" t="s">
        <v>125</v>
      </c>
      <c r="BH1199">
        <v>41054531300042</v>
      </c>
      <c r="BJ1199" t="s">
        <v>112</v>
      </c>
      <c r="BK1199" t="s">
        <v>993</v>
      </c>
      <c r="BL1199" t="s">
        <v>994</v>
      </c>
      <c r="BN1199" s="2">
        <v>42432</v>
      </c>
      <c r="BO1199">
        <v>3</v>
      </c>
      <c r="BQ1199">
        <v>1409</v>
      </c>
      <c r="BS1199" t="s">
        <v>117</v>
      </c>
      <c r="BT1199">
        <v>11</v>
      </c>
      <c r="BV1199">
        <v>27</v>
      </c>
      <c r="BX1199">
        <v>1</v>
      </c>
      <c r="BZ1199">
        <v>34255833500051</v>
      </c>
      <c r="CB1199" t="s">
        <v>112</v>
      </c>
      <c r="CC1199">
        <v>1</v>
      </c>
      <c r="CE1199">
        <v>3</v>
      </c>
      <c r="CG1199">
        <v>41054531300042</v>
      </c>
      <c r="CI1199" t="s">
        <v>109</v>
      </c>
      <c r="CK1199">
        <v>3</v>
      </c>
      <c r="CQ1199" t="s">
        <v>110</v>
      </c>
      <c r="CR1199" s="2">
        <v>42460</v>
      </c>
      <c r="CS1199">
        <v>0</v>
      </c>
      <c r="CU1199" t="s">
        <v>109</v>
      </c>
      <c r="CV1199" t="s">
        <v>111</v>
      </c>
      <c r="CW1199">
        <v>41054531300042</v>
      </c>
      <c r="CY1199" t="s">
        <v>112</v>
      </c>
      <c r="CZ1199" t="s">
        <v>113</v>
      </c>
      <c r="DA1199" t="s">
        <v>114</v>
      </c>
      <c r="DB1199" t="s">
        <v>115</v>
      </c>
      <c r="DC1199">
        <v>1</v>
      </c>
    </row>
    <row r="1200" spans="1:107" x14ac:dyDescent="0.2">
      <c r="A1200" t="s">
        <v>108</v>
      </c>
      <c r="B1200">
        <v>0</v>
      </c>
      <c r="D1200" t="s">
        <v>109</v>
      </c>
      <c r="K1200">
        <v>1</v>
      </c>
      <c r="M1200">
        <v>2</v>
      </c>
      <c r="N1200" t="s">
        <v>990</v>
      </c>
      <c r="O1200">
        <v>0</v>
      </c>
      <c r="V1200">
        <v>6127975</v>
      </c>
      <c r="W1200" s="2">
        <v>42432</v>
      </c>
      <c r="X1200">
        <v>4</v>
      </c>
      <c r="Y1200">
        <v>1</v>
      </c>
      <c r="Z1200">
        <v>1</v>
      </c>
      <c r="AB1200">
        <v>0</v>
      </c>
      <c r="AC1200">
        <v>0</v>
      </c>
      <c r="AD1200" s="2">
        <v>42433</v>
      </c>
      <c r="AE1200" s="3" t="s">
        <v>991</v>
      </c>
      <c r="AF1200">
        <v>23</v>
      </c>
      <c r="AG1200">
        <v>23</v>
      </c>
      <c r="AH1200" s="3" t="s">
        <v>1000</v>
      </c>
      <c r="AI1200">
        <v>2</v>
      </c>
      <c r="AJ1200">
        <v>2</v>
      </c>
      <c r="AK1200" t="s">
        <v>581</v>
      </c>
      <c r="AL1200">
        <v>1908</v>
      </c>
      <c r="AM1200">
        <v>5.0000000000000001E-3</v>
      </c>
      <c r="AN1200">
        <v>5.0000000000000001E-3</v>
      </c>
      <c r="AO1200">
        <v>712</v>
      </c>
      <c r="AP1200">
        <v>712</v>
      </c>
      <c r="AQ1200">
        <v>405</v>
      </c>
      <c r="AR1200">
        <v>405</v>
      </c>
      <c r="AS1200">
        <v>1908</v>
      </c>
      <c r="AT1200">
        <v>10</v>
      </c>
      <c r="AU1200">
        <v>10</v>
      </c>
      <c r="AV1200">
        <v>5.0000000000000001E-3</v>
      </c>
      <c r="AW1200">
        <v>5.0000000000000001E-3</v>
      </c>
      <c r="AX1200">
        <v>1168</v>
      </c>
      <c r="AY1200">
        <v>1168</v>
      </c>
      <c r="AZ1200">
        <v>133</v>
      </c>
      <c r="BA1200">
        <v>133</v>
      </c>
      <c r="BB1200" t="s">
        <v>135</v>
      </c>
      <c r="BC1200" t="s">
        <v>992</v>
      </c>
      <c r="BD1200">
        <v>1</v>
      </c>
      <c r="BF1200" s="2">
        <v>42433</v>
      </c>
      <c r="BG1200" s="3" t="s">
        <v>125</v>
      </c>
      <c r="BH1200">
        <v>41054531300042</v>
      </c>
      <c r="BJ1200" t="s">
        <v>112</v>
      </c>
      <c r="BK1200" t="s">
        <v>993</v>
      </c>
      <c r="BL1200" t="s">
        <v>994</v>
      </c>
      <c r="BN1200" s="2">
        <v>42432</v>
      </c>
      <c r="BO1200">
        <v>3</v>
      </c>
      <c r="BQ1200">
        <v>1409</v>
      </c>
      <c r="BS1200" t="s">
        <v>117</v>
      </c>
      <c r="BT1200">
        <v>11</v>
      </c>
      <c r="BV1200">
        <v>27</v>
      </c>
      <c r="BX1200">
        <v>1</v>
      </c>
      <c r="BZ1200">
        <v>34255833500051</v>
      </c>
      <c r="CB1200" t="s">
        <v>112</v>
      </c>
      <c r="CC1200">
        <v>1</v>
      </c>
      <c r="CE1200">
        <v>3</v>
      </c>
      <c r="CG1200">
        <v>41054531300042</v>
      </c>
      <c r="CI1200" t="s">
        <v>109</v>
      </c>
      <c r="CK1200">
        <v>3</v>
      </c>
      <c r="CQ1200" t="s">
        <v>110</v>
      </c>
      <c r="CR1200" s="2">
        <v>42460</v>
      </c>
      <c r="CS1200">
        <v>0</v>
      </c>
      <c r="CU1200" t="s">
        <v>109</v>
      </c>
      <c r="CV1200" t="s">
        <v>111</v>
      </c>
      <c r="CW1200">
        <v>41054531300042</v>
      </c>
      <c r="CY1200" t="s">
        <v>112</v>
      </c>
      <c r="CZ1200" t="s">
        <v>113</v>
      </c>
      <c r="DA1200" t="s">
        <v>114</v>
      </c>
      <c r="DB1200" t="s">
        <v>115</v>
      </c>
      <c r="DC1200">
        <v>1</v>
      </c>
    </row>
    <row r="1201" spans="1:107" x14ac:dyDescent="0.2">
      <c r="A1201" t="s">
        <v>108</v>
      </c>
      <c r="B1201">
        <v>0</v>
      </c>
      <c r="D1201" t="s">
        <v>109</v>
      </c>
      <c r="K1201">
        <v>1</v>
      </c>
      <c r="M1201">
        <v>2</v>
      </c>
      <c r="N1201" t="s">
        <v>990</v>
      </c>
      <c r="O1201">
        <v>0</v>
      </c>
      <c r="V1201">
        <v>6127975</v>
      </c>
      <c r="W1201" s="2">
        <v>42432</v>
      </c>
      <c r="X1201">
        <v>4</v>
      </c>
      <c r="Y1201">
        <v>1</v>
      </c>
      <c r="Z1201">
        <v>1</v>
      </c>
      <c r="AB1201">
        <v>0</v>
      </c>
      <c r="AC1201">
        <v>0</v>
      </c>
      <c r="AD1201" s="2">
        <v>42433</v>
      </c>
      <c r="AE1201" s="3" t="s">
        <v>991</v>
      </c>
      <c r="AF1201">
        <v>23</v>
      </c>
      <c r="AG1201">
        <v>23</v>
      </c>
      <c r="AH1201" s="3" t="s">
        <v>998</v>
      </c>
      <c r="AI1201">
        <v>2</v>
      </c>
      <c r="AJ1201">
        <v>2</v>
      </c>
      <c r="AK1201" t="s">
        <v>582</v>
      </c>
      <c r="AL1201">
        <v>2567</v>
      </c>
      <c r="AM1201">
        <v>0.02</v>
      </c>
      <c r="AN1201">
        <v>0.02</v>
      </c>
      <c r="AQ1201">
        <v>454</v>
      </c>
      <c r="AR1201">
        <v>454</v>
      </c>
      <c r="AS1201">
        <v>2567</v>
      </c>
      <c r="AT1201">
        <v>10</v>
      </c>
      <c r="AU1201">
        <v>10</v>
      </c>
      <c r="AV1201">
        <v>0.02</v>
      </c>
      <c r="AW1201">
        <v>0.02</v>
      </c>
      <c r="AZ1201">
        <v>133</v>
      </c>
      <c r="BA1201">
        <v>133</v>
      </c>
      <c r="BB1201" t="s">
        <v>135</v>
      </c>
      <c r="BC1201" t="s">
        <v>992</v>
      </c>
      <c r="BD1201">
        <v>1</v>
      </c>
      <c r="BF1201" s="2">
        <v>42433</v>
      </c>
      <c r="BG1201" s="3" t="s">
        <v>125</v>
      </c>
      <c r="BH1201">
        <v>41054531300042</v>
      </c>
      <c r="BJ1201" t="s">
        <v>112</v>
      </c>
      <c r="BK1201" t="s">
        <v>993</v>
      </c>
      <c r="BL1201" t="s">
        <v>994</v>
      </c>
      <c r="BN1201" s="2">
        <v>42432</v>
      </c>
      <c r="BO1201">
        <v>3</v>
      </c>
      <c r="BQ1201">
        <v>1409</v>
      </c>
      <c r="BS1201" t="s">
        <v>117</v>
      </c>
      <c r="BT1201">
        <v>11</v>
      </c>
      <c r="BV1201">
        <v>27</v>
      </c>
      <c r="BX1201">
        <v>1</v>
      </c>
      <c r="BZ1201">
        <v>34255833500051</v>
      </c>
      <c r="CB1201" t="s">
        <v>112</v>
      </c>
      <c r="CC1201">
        <v>1</v>
      </c>
      <c r="CE1201">
        <v>3</v>
      </c>
      <c r="CG1201">
        <v>41054531300042</v>
      </c>
      <c r="CI1201" t="s">
        <v>109</v>
      </c>
      <c r="CK1201">
        <v>3</v>
      </c>
      <c r="CQ1201" t="s">
        <v>110</v>
      </c>
      <c r="CR1201" s="2">
        <v>42460</v>
      </c>
      <c r="CS1201">
        <v>0</v>
      </c>
      <c r="CU1201" t="s">
        <v>109</v>
      </c>
      <c r="CV1201" t="s">
        <v>111</v>
      </c>
      <c r="CW1201">
        <v>41054531300042</v>
      </c>
      <c r="CY1201" t="s">
        <v>112</v>
      </c>
      <c r="CZ1201" t="s">
        <v>113</v>
      </c>
      <c r="DA1201" t="s">
        <v>114</v>
      </c>
      <c r="DB1201" t="s">
        <v>115</v>
      </c>
      <c r="DC1201">
        <v>1</v>
      </c>
    </row>
    <row r="1202" spans="1:107" x14ac:dyDescent="0.2">
      <c r="A1202" t="s">
        <v>108</v>
      </c>
      <c r="B1202">
        <v>0</v>
      </c>
      <c r="D1202" t="s">
        <v>109</v>
      </c>
      <c r="K1202">
        <v>1</v>
      </c>
      <c r="M1202">
        <v>2</v>
      </c>
      <c r="N1202" t="s">
        <v>990</v>
      </c>
      <c r="O1202">
        <v>0</v>
      </c>
      <c r="V1202">
        <v>6127975</v>
      </c>
      <c r="W1202" s="2">
        <v>42432</v>
      </c>
      <c r="X1202">
        <v>4</v>
      </c>
      <c r="Y1202">
        <v>1</v>
      </c>
      <c r="Z1202">
        <v>1</v>
      </c>
      <c r="AB1202">
        <v>0</v>
      </c>
      <c r="AC1202">
        <v>0</v>
      </c>
      <c r="AD1202" s="2">
        <v>42433</v>
      </c>
      <c r="AE1202" s="3" t="s">
        <v>991</v>
      </c>
      <c r="AF1202">
        <v>23</v>
      </c>
      <c r="AG1202">
        <v>23</v>
      </c>
      <c r="AH1202" s="3" t="s">
        <v>1002</v>
      </c>
      <c r="AI1202">
        <v>2</v>
      </c>
      <c r="AJ1202">
        <v>2</v>
      </c>
      <c r="AK1202" t="s">
        <v>583</v>
      </c>
      <c r="AL1202">
        <v>7441</v>
      </c>
      <c r="AM1202">
        <v>0.02</v>
      </c>
      <c r="AN1202">
        <v>0.02</v>
      </c>
      <c r="AQ1202">
        <v>454</v>
      </c>
      <c r="AR1202">
        <v>454</v>
      </c>
      <c r="AS1202">
        <v>7441</v>
      </c>
      <c r="AT1202">
        <v>10</v>
      </c>
      <c r="AU1202">
        <v>10</v>
      </c>
      <c r="AV1202">
        <v>0.02</v>
      </c>
      <c r="AW1202">
        <v>0.02</v>
      </c>
      <c r="AZ1202">
        <v>133</v>
      </c>
      <c r="BA1202">
        <v>133</v>
      </c>
      <c r="BB1202" t="s">
        <v>135</v>
      </c>
      <c r="BC1202" t="s">
        <v>992</v>
      </c>
      <c r="BD1202">
        <v>1</v>
      </c>
      <c r="BF1202" s="2">
        <v>42433</v>
      </c>
      <c r="BG1202" s="3" t="s">
        <v>125</v>
      </c>
      <c r="BH1202">
        <v>41054531300042</v>
      </c>
      <c r="BJ1202" t="s">
        <v>112</v>
      </c>
      <c r="BK1202" t="s">
        <v>993</v>
      </c>
      <c r="BL1202" t="s">
        <v>994</v>
      </c>
      <c r="BN1202" s="2">
        <v>42432</v>
      </c>
      <c r="BO1202">
        <v>3</v>
      </c>
      <c r="BQ1202">
        <v>1409</v>
      </c>
      <c r="BS1202" t="s">
        <v>117</v>
      </c>
      <c r="BT1202">
        <v>11</v>
      </c>
      <c r="BV1202">
        <v>27</v>
      </c>
      <c r="BX1202">
        <v>1</v>
      </c>
      <c r="BZ1202">
        <v>34255833500051</v>
      </c>
      <c r="CB1202" t="s">
        <v>112</v>
      </c>
      <c r="CC1202">
        <v>1</v>
      </c>
      <c r="CE1202">
        <v>3</v>
      </c>
      <c r="CG1202">
        <v>41054531300042</v>
      </c>
      <c r="CI1202" t="s">
        <v>109</v>
      </c>
      <c r="CK1202">
        <v>3</v>
      </c>
      <c r="CQ1202" t="s">
        <v>110</v>
      </c>
      <c r="CR1202" s="2">
        <v>42460</v>
      </c>
      <c r="CS1202">
        <v>0</v>
      </c>
      <c r="CU1202" t="s">
        <v>109</v>
      </c>
      <c r="CV1202" t="s">
        <v>111</v>
      </c>
      <c r="CW1202">
        <v>41054531300042</v>
      </c>
      <c r="CY1202" t="s">
        <v>112</v>
      </c>
      <c r="CZ1202" t="s">
        <v>113</v>
      </c>
      <c r="DA1202" t="s">
        <v>114</v>
      </c>
      <c r="DB1202" t="s">
        <v>115</v>
      </c>
      <c r="DC1202">
        <v>1</v>
      </c>
    </row>
    <row r="1203" spans="1:107" x14ac:dyDescent="0.2">
      <c r="A1203" t="s">
        <v>108</v>
      </c>
      <c r="B1203">
        <v>0</v>
      </c>
      <c r="D1203" t="s">
        <v>109</v>
      </c>
      <c r="K1203">
        <v>1</v>
      </c>
      <c r="M1203">
        <v>2</v>
      </c>
      <c r="N1203" t="s">
        <v>990</v>
      </c>
      <c r="O1203">
        <v>0</v>
      </c>
      <c r="V1203">
        <v>6127975</v>
      </c>
      <c r="W1203" s="2">
        <v>42432</v>
      </c>
      <c r="X1203">
        <v>4</v>
      </c>
      <c r="Y1203">
        <v>1</v>
      </c>
      <c r="Z1203">
        <v>1</v>
      </c>
      <c r="AB1203">
        <v>0</v>
      </c>
      <c r="AC1203">
        <v>0</v>
      </c>
      <c r="AD1203" s="2">
        <v>42433</v>
      </c>
      <c r="AE1203" s="3" t="s">
        <v>991</v>
      </c>
      <c r="AF1203">
        <v>23</v>
      </c>
      <c r="AG1203">
        <v>23</v>
      </c>
      <c r="AH1203" s="3" t="s">
        <v>1005</v>
      </c>
      <c r="AI1203">
        <v>2</v>
      </c>
      <c r="AJ1203">
        <v>2</v>
      </c>
      <c r="AK1203" t="s">
        <v>584</v>
      </c>
      <c r="AL1203">
        <v>1526</v>
      </c>
      <c r="AM1203">
        <v>0.02</v>
      </c>
      <c r="AN1203">
        <v>0.02</v>
      </c>
      <c r="AQ1203">
        <v>454</v>
      </c>
      <c r="AR1203">
        <v>454</v>
      </c>
      <c r="AS1203">
        <v>1526</v>
      </c>
      <c r="AT1203">
        <v>10</v>
      </c>
      <c r="AU1203">
        <v>10</v>
      </c>
      <c r="AV1203">
        <v>0.02</v>
      </c>
      <c r="AW1203">
        <v>0.02</v>
      </c>
      <c r="AZ1203">
        <v>133</v>
      </c>
      <c r="BA1203">
        <v>133</v>
      </c>
      <c r="BB1203" t="s">
        <v>135</v>
      </c>
      <c r="BC1203" t="s">
        <v>992</v>
      </c>
      <c r="BD1203">
        <v>1</v>
      </c>
      <c r="BF1203" s="2">
        <v>42433</v>
      </c>
      <c r="BG1203" s="3" t="s">
        <v>125</v>
      </c>
      <c r="BH1203">
        <v>41054531300042</v>
      </c>
      <c r="BJ1203" t="s">
        <v>112</v>
      </c>
      <c r="BK1203" t="s">
        <v>993</v>
      </c>
      <c r="BL1203" t="s">
        <v>994</v>
      </c>
      <c r="BN1203" s="2">
        <v>42432</v>
      </c>
      <c r="BO1203">
        <v>3</v>
      </c>
      <c r="BQ1203">
        <v>1409</v>
      </c>
      <c r="BS1203" t="s">
        <v>117</v>
      </c>
      <c r="BT1203">
        <v>11</v>
      </c>
      <c r="BV1203">
        <v>27</v>
      </c>
      <c r="BX1203">
        <v>1</v>
      </c>
      <c r="BZ1203">
        <v>34255833500051</v>
      </c>
      <c r="CB1203" t="s">
        <v>112</v>
      </c>
      <c r="CC1203">
        <v>1</v>
      </c>
      <c r="CE1203">
        <v>3</v>
      </c>
      <c r="CG1203">
        <v>41054531300042</v>
      </c>
      <c r="CI1203" t="s">
        <v>109</v>
      </c>
      <c r="CK1203">
        <v>3</v>
      </c>
      <c r="CQ1203" t="s">
        <v>110</v>
      </c>
      <c r="CR1203" s="2">
        <v>42460</v>
      </c>
      <c r="CS1203">
        <v>0</v>
      </c>
      <c r="CU1203" t="s">
        <v>109</v>
      </c>
      <c r="CV1203" t="s">
        <v>111</v>
      </c>
      <c r="CW1203">
        <v>41054531300042</v>
      </c>
      <c r="CY1203" t="s">
        <v>112</v>
      </c>
      <c r="CZ1203" t="s">
        <v>113</v>
      </c>
      <c r="DA1203" t="s">
        <v>114</v>
      </c>
      <c r="DB1203" t="s">
        <v>115</v>
      </c>
      <c r="DC1203">
        <v>1</v>
      </c>
    </row>
    <row r="1204" spans="1:107" x14ac:dyDescent="0.2">
      <c r="A1204" t="s">
        <v>108</v>
      </c>
      <c r="B1204">
        <v>0</v>
      </c>
      <c r="D1204" t="s">
        <v>109</v>
      </c>
      <c r="K1204">
        <v>1</v>
      </c>
      <c r="M1204">
        <v>2</v>
      </c>
      <c r="N1204" t="s">
        <v>990</v>
      </c>
      <c r="O1204">
        <v>0</v>
      </c>
      <c r="V1204">
        <v>6127975</v>
      </c>
      <c r="W1204" s="2">
        <v>42432</v>
      </c>
      <c r="X1204">
        <v>4</v>
      </c>
      <c r="Y1204">
        <v>1</v>
      </c>
      <c r="Z1204">
        <v>1</v>
      </c>
      <c r="AA1204" t="s">
        <v>352</v>
      </c>
      <c r="AB1204">
        <v>0</v>
      </c>
      <c r="AC1204">
        <v>0</v>
      </c>
      <c r="AD1204" s="2">
        <v>42433</v>
      </c>
      <c r="AE1204" s="3" t="s">
        <v>991</v>
      </c>
      <c r="AF1204">
        <v>23</v>
      </c>
      <c r="AG1204">
        <v>23</v>
      </c>
      <c r="AH1204" s="3" t="s">
        <v>1005</v>
      </c>
      <c r="AI1204">
        <v>2</v>
      </c>
      <c r="AJ1204">
        <v>2</v>
      </c>
      <c r="AK1204" t="s">
        <v>585</v>
      </c>
      <c r="AL1204">
        <v>2731</v>
      </c>
      <c r="AM1204">
        <v>2.1999999999999999E-2</v>
      </c>
      <c r="AN1204">
        <v>2.1999999999999999E-2</v>
      </c>
      <c r="AQ1204">
        <v>454</v>
      </c>
      <c r="AR1204">
        <v>454</v>
      </c>
      <c r="AS1204">
        <v>2731</v>
      </c>
      <c r="AT1204">
        <v>10</v>
      </c>
      <c r="AU1204">
        <v>10</v>
      </c>
      <c r="AV1204">
        <v>2.1999999999999999E-2</v>
      </c>
      <c r="AW1204">
        <v>2.1999999999999999E-2</v>
      </c>
      <c r="AZ1204">
        <v>133</v>
      </c>
      <c r="BA1204">
        <v>133</v>
      </c>
      <c r="BB1204" t="s">
        <v>135</v>
      </c>
      <c r="BC1204" t="s">
        <v>992</v>
      </c>
      <c r="BD1204">
        <v>1</v>
      </c>
      <c r="BF1204" s="2">
        <v>42433</v>
      </c>
      <c r="BG1204" s="3" t="s">
        <v>125</v>
      </c>
      <c r="BH1204">
        <v>41054531300042</v>
      </c>
      <c r="BJ1204" t="s">
        <v>112</v>
      </c>
      <c r="BK1204" t="s">
        <v>993</v>
      </c>
      <c r="BL1204" t="s">
        <v>994</v>
      </c>
      <c r="BN1204" s="2">
        <v>42432</v>
      </c>
      <c r="BO1204">
        <v>3</v>
      </c>
      <c r="BQ1204">
        <v>1409</v>
      </c>
      <c r="BS1204" t="s">
        <v>117</v>
      </c>
      <c r="BT1204">
        <v>11</v>
      </c>
      <c r="BV1204">
        <v>27</v>
      </c>
      <c r="BX1204">
        <v>1</v>
      </c>
      <c r="BZ1204">
        <v>34255833500051</v>
      </c>
      <c r="CB1204" t="s">
        <v>112</v>
      </c>
      <c r="CC1204">
        <v>1</v>
      </c>
      <c r="CE1204">
        <v>3</v>
      </c>
      <c r="CG1204">
        <v>41054531300042</v>
      </c>
      <c r="CI1204" t="s">
        <v>109</v>
      </c>
      <c r="CK1204">
        <v>3</v>
      </c>
      <c r="CQ1204" t="s">
        <v>110</v>
      </c>
      <c r="CR1204" s="2">
        <v>42460</v>
      </c>
      <c r="CS1204">
        <v>0</v>
      </c>
      <c r="CU1204" t="s">
        <v>109</v>
      </c>
      <c r="CV1204" t="s">
        <v>111</v>
      </c>
      <c r="CW1204">
        <v>41054531300042</v>
      </c>
      <c r="CY1204" t="s">
        <v>112</v>
      </c>
      <c r="CZ1204" t="s">
        <v>113</v>
      </c>
      <c r="DA1204" t="s">
        <v>114</v>
      </c>
      <c r="DB1204" t="s">
        <v>115</v>
      </c>
      <c r="DC1204">
        <v>1</v>
      </c>
    </row>
    <row r="1205" spans="1:107" x14ac:dyDescent="0.2">
      <c r="A1205" t="s">
        <v>108</v>
      </c>
      <c r="B1205">
        <v>0</v>
      </c>
      <c r="D1205" t="s">
        <v>109</v>
      </c>
      <c r="K1205">
        <v>1</v>
      </c>
      <c r="M1205">
        <v>2</v>
      </c>
      <c r="N1205" t="s">
        <v>990</v>
      </c>
      <c r="O1205">
        <v>0</v>
      </c>
      <c r="V1205">
        <v>6127975</v>
      </c>
      <c r="W1205" s="2">
        <v>42432</v>
      </c>
      <c r="X1205">
        <v>4</v>
      </c>
      <c r="Y1205">
        <v>1</v>
      </c>
      <c r="Z1205">
        <v>1</v>
      </c>
      <c r="AB1205">
        <v>0</v>
      </c>
      <c r="AC1205">
        <v>0</v>
      </c>
      <c r="AD1205" s="2">
        <v>42433</v>
      </c>
      <c r="AE1205" s="3" t="s">
        <v>991</v>
      </c>
      <c r="AF1205">
        <v>23</v>
      </c>
      <c r="AG1205">
        <v>23</v>
      </c>
      <c r="AH1205" s="3" t="s">
        <v>1005</v>
      </c>
      <c r="AI1205">
        <v>2</v>
      </c>
      <c r="AJ1205">
        <v>2</v>
      </c>
      <c r="AK1205" t="s">
        <v>586</v>
      </c>
      <c r="AL1205">
        <v>1506</v>
      </c>
      <c r="AM1205">
        <v>0.02</v>
      </c>
      <c r="AN1205">
        <v>0.02</v>
      </c>
      <c r="AQ1205">
        <v>454</v>
      </c>
      <c r="AR1205">
        <v>454</v>
      </c>
      <c r="AS1205">
        <v>1506</v>
      </c>
      <c r="AT1205">
        <v>1</v>
      </c>
      <c r="AU1205">
        <v>1</v>
      </c>
      <c r="AV1205">
        <v>0.11700000000000001</v>
      </c>
      <c r="AW1205">
        <v>0.11700000000000001</v>
      </c>
      <c r="AZ1205">
        <v>133</v>
      </c>
      <c r="BA1205">
        <v>133</v>
      </c>
      <c r="BB1205" t="s">
        <v>135</v>
      </c>
      <c r="BC1205" t="s">
        <v>992</v>
      </c>
      <c r="BD1205">
        <v>1</v>
      </c>
      <c r="BF1205" s="2">
        <v>42433</v>
      </c>
      <c r="BG1205" s="3" t="s">
        <v>125</v>
      </c>
      <c r="BH1205">
        <v>41054531300042</v>
      </c>
      <c r="BJ1205" t="s">
        <v>112</v>
      </c>
      <c r="BK1205" t="s">
        <v>993</v>
      </c>
      <c r="BL1205" t="s">
        <v>994</v>
      </c>
      <c r="BN1205" s="2">
        <v>42432</v>
      </c>
      <c r="BO1205">
        <v>3</v>
      </c>
      <c r="BQ1205">
        <v>1409</v>
      </c>
      <c r="BS1205" t="s">
        <v>117</v>
      </c>
      <c r="BT1205">
        <v>11</v>
      </c>
      <c r="BV1205">
        <v>27</v>
      </c>
      <c r="BX1205">
        <v>1</v>
      </c>
      <c r="BZ1205">
        <v>34255833500051</v>
      </c>
      <c r="CB1205" t="s">
        <v>112</v>
      </c>
      <c r="CC1205">
        <v>1</v>
      </c>
      <c r="CE1205">
        <v>3</v>
      </c>
      <c r="CG1205">
        <v>41054531300042</v>
      </c>
      <c r="CI1205" t="s">
        <v>109</v>
      </c>
      <c r="CK1205">
        <v>3</v>
      </c>
      <c r="CQ1205" t="s">
        <v>110</v>
      </c>
      <c r="CR1205" s="2">
        <v>42460</v>
      </c>
      <c r="CS1205">
        <v>0</v>
      </c>
      <c r="CU1205" t="s">
        <v>109</v>
      </c>
      <c r="CV1205" t="s">
        <v>111</v>
      </c>
      <c r="CW1205">
        <v>41054531300042</v>
      </c>
      <c r="CY1205" t="s">
        <v>112</v>
      </c>
      <c r="CZ1205" t="s">
        <v>113</v>
      </c>
      <c r="DA1205" t="s">
        <v>114</v>
      </c>
      <c r="DB1205" t="s">
        <v>115</v>
      </c>
      <c r="DC1205">
        <v>1</v>
      </c>
    </row>
    <row r="1206" spans="1:107" x14ac:dyDescent="0.2">
      <c r="A1206" t="s">
        <v>108</v>
      </c>
      <c r="B1206">
        <v>0</v>
      </c>
      <c r="D1206" t="s">
        <v>109</v>
      </c>
      <c r="K1206">
        <v>1</v>
      </c>
      <c r="M1206">
        <v>2</v>
      </c>
      <c r="N1206" t="s">
        <v>990</v>
      </c>
      <c r="O1206">
        <v>0</v>
      </c>
      <c r="V1206">
        <v>6127975</v>
      </c>
      <c r="W1206" s="2">
        <v>42432</v>
      </c>
      <c r="X1206">
        <v>4</v>
      </c>
      <c r="Y1206">
        <v>1</v>
      </c>
      <c r="Z1206">
        <v>1</v>
      </c>
      <c r="AB1206">
        <v>0</v>
      </c>
      <c r="AC1206">
        <v>0</v>
      </c>
      <c r="AD1206" s="2">
        <v>42433</v>
      </c>
      <c r="AE1206" s="3" t="s">
        <v>991</v>
      </c>
      <c r="AF1206">
        <v>23</v>
      </c>
      <c r="AG1206">
        <v>23</v>
      </c>
      <c r="AH1206" s="3" t="s">
        <v>998</v>
      </c>
      <c r="AI1206">
        <v>2</v>
      </c>
      <c r="AJ1206">
        <v>2</v>
      </c>
      <c r="AK1206" t="s">
        <v>587</v>
      </c>
      <c r="AL1206">
        <v>5508</v>
      </c>
      <c r="AM1206">
        <v>0.02</v>
      </c>
      <c r="AN1206">
        <v>0.02</v>
      </c>
      <c r="AQ1206">
        <v>454</v>
      </c>
      <c r="AR1206">
        <v>454</v>
      </c>
      <c r="AS1206">
        <v>5508</v>
      </c>
      <c r="AT1206">
        <v>10</v>
      </c>
      <c r="AU1206">
        <v>10</v>
      </c>
      <c r="AV1206">
        <v>0.02</v>
      </c>
      <c r="AW1206">
        <v>0.02</v>
      </c>
      <c r="AZ1206">
        <v>133</v>
      </c>
      <c r="BA1206">
        <v>133</v>
      </c>
      <c r="BB1206" t="s">
        <v>135</v>
      </c>
      <c r="BC1206" t="s">
        <v>992</v>
      </c>
      <c r="BD1206">
        <v>1</v>
      </c>
      <c r="BF1206" s="2">
        <v>42433</v>
      </c>
      <c r="BG1206" s="3" t="s">
        <v>125</v>
      </c>
      <c r="BH1206">
        <v>41054531300042</v>
      </c>
      <c r="BJ1206" t="s">
        <v>112</v>
      </c>
      <c r="BK1206" t="s">
        <v>993</v>
      </c>
      <c r="BL1206" t="s">
        <v>994</v>
      </c>
      <c r="BN1206" s="2">
        <v>42432</v>
      </c>
      <c r="BO1206">
        <v>3</v>
      </c>
      <c r="BQ1206">
        <v>1409</v>
      </c>
      <c r="BS1206" t="s">
        <v>117</v>
      </c>
      <c r="BT1206">
        <v>11</v>
      </c>
      <c r="BV1206">
        <v>27</v>
      </c>
      <c r="BX1206">
        <v>1</v>
      </c>
      <c r="BZ1206">
        <v>34255833500051</v>
      </c>
      <c r="CB1206" t="s">
        <v>112</v>
      </c>
      <c r="CC1206">
        <v>1</v>
      </c>
      <c r="CE1206">
        <v>3</v>
      </c>
      <c r="CG1206">
        <v>41054531300042</v>
      </c>
      <c r="CI1206" t="s">
        <v>109</v>
      </c>
      <c r="CK1206">
        <v>3</v>
      </c>
      <c r="CQ1206" t="s">
        <v>110</v>
      </c>
      <c r="CR1206" s="2">
        <v>42460</v>
      </c>
      <c r="CS1206">
        <v>0</v>
      </c>
      <c r="CU1206" t="s">
        <v>109</v>
      </c>
      <c r="CV1206" t="s">
        <v>111</v>
      </c>
      <c r="CW1206">
        <v>41054531300042</v>
      </c>
      <c r="CY1206" t="s">
        <v>112</v>
      </c>
      <c r="CZ1206" t="s">
        <v>113</v>
      </c>
      <c r="DA1206" t="s">
        <v>114</v>
      </c>
      <c r="DB1206" t="s">
        <v>115</v>
      </c>
      <c r="DC1206">
        <v>1</v>
      </c>
    </row>
    <row r="1207" spans="1:107" x14ac:dyDescent="0.2">
      <c r="A1207" t="s">
        <v>108</v>
      </c>
      <c r="B1207">
        <v>0</v>
      </c>
      <c r="D1207" t="s">
        <v>109</v>
      </c>
      <c r="K1207">
        <v>1</v>
      </c>
      <c r="M1207">
        <v>2</v>
      </c>
      <c r="N1207" t="s">
        <v>990</v>
      </c>
      <c r="O1207">
        <v>0</v>
      </c>
      <c r="V1207">
        <v>6127975</v>
      </c>
      <c r="W1207" s="2">
        <v>42432</v>
      </c>
      <c r="X1207">
        <v>4</v>
      </c>
      <c r="Y1207">
        <v>1</v>
      </c>
      <c r="Z1207">
        <v>1</v>
      </c>
      <c r="AB1207">
        <v>0</v>
      </c>
      <c r="AC1207">
        <v>0</v>
      </c>
      <c r="AD1207" s="2">
        <v>42433</v>
      </c>
      <c r="AE1207" s="3" t="s">
        <v>991</v>
      </c>
      <c r="AF1207">
        <v>23</v>
      </c>
      <c r="AG1207">
        <v>23</v>
      </c>
      <c r="AH1207" s="3" t="s">
        <v>998</v>
      </c>
      <c r="AI1207">
        <v>2</v>
      </c>
      <c r="AJ1207">
        <v>2</v>
      </c>
      <c r="AK1207" t="s">
        <v>588</v>
      </c>
      <c r="AL1207">
        <v>2047</v>
      </c>
      <c r="AM1207">
        <v>0.05</v>
      </c>
      <c r="AN1207">
        <v>0.05</v>
      </c>
      <c r="AQ1207">
        <v>454</v>
      </c>
      <c r="AR1207">
        <v>454</v>
      </c>
      <c r="AS1207">
        <v>2047</v>
      </c>
      <c r="AT1207">
        <v>10</v>
      </c>
      <c r="AU1207">
        <v>10</v>
      </c>
      <c r="AV1207">
        <v>0.05</v>
      </c>
      <c r="AW1207">
        <v>0.05</v>
      </c>
      <c r="AZ1207">
        <v>133</v>
      </c>
      <c r="BA1207">
        <v>133</v>
      </c>
      <c r="BB1207" t="s">
        <v>135</v>
      </c>
      <c r="BC1207" t="s">
        <v>992</v>
      </c>
      <c r="BD1207">
        <v>1</v>
      </c>
      <c r="BF1207" s="2">
        <v>42433</v>
      </c>
      <c r="BG1207" s="3" t="s">
        <v>125</v>
      </c>
      <c r="BH1207">
        <v>41054531300042</v>
      </c>
      <c r="BJ1207" t="s">
        <v>112</v>
      </c>
      <c r="BK1207" t="s">
        <v>993</v>
      </c>
      <c r="BL1207" t="s">
        <v>994</v>
      </c>
      <c r="BN1207" s="2">
        <v>42432</v>
      </c>
      <c r="BO1207">
        <v>3</v>
      </c>
      <c r="BQ1207">
        <v>1409</v>
      </c>
      <c r="BS1207" t="s">
        <v>117</v>
      </c>
      <c r="BT1207">
        <v>11</v>
      </c>
      <c r="BV1207">
        <v>27</v>
      </c>
      <c r="BX1207">
        <v>1</v>
      </c>
      <c r="BZ1207">
        <v>34255833500051</v>
      </c>
      <c r="CB1207" t="s">
        <v>112</v>
      </c>
      <c r="CC1207">
        <v>1</v>
      </c>
      <c r="CE1207">
        <v>3</v>
      </c>
      <c r="CG1207">
        <v>41054531300042</v>
      </c>
      <c r="CI1207" t="s">
        <v>109</v>
      </c>
      <c r="CK1207">
        <v>3</v>
      </c>
      <c r="CQ1207" t="s">
        <v>110</v>
      </c>
      <c r="CR1207" s="2">
        <v>42460</v>
      </c>
      <c r="CS1207">
        <v>0</v>
      </c>
      <c r="CU1207" t="s">
        <v>109</v>
      </c>
      <c r="CV1207" t="s">
        <v>111</v>
      </c>
      <c r="CW1207">
        <v>41054531300042</v>
      </c>
      <c r="CY1207" t="s">
        <v>112</v>
      </c>
      <c r="CZ1207" t="s">
        <v>113</v>
      </c>
      <c r="DA1207" t="s">
        <v>114</v>
      </c>
      <c r="DB1207" t="s">
        <v>115</v>
      </c>
      <c r="DC1207">
        <v>1</v>
      </c>
    </row>
    <row r="1208" spans="1:107" x14ac:dyDescent="0.2">
      <c r="A1208" t="s">
        <v>108</v>
      </c>
      <c r="B1208">
        <v>0</v>
      </c>
      <c r="D1208" t="s">
        <v>109</v>
      </c>
      <c r="K1208">
        <v>1</v>
      </c>
      <c r="M1208">
        <v>2</v>
      </c>
      <c r="N1208" t="s">
        <v>990</v>
      </c>
      <c r="O1208">
        <v>0</v>
      </c>
      <c r="V1208">
        <v>6127975</v>
      </c>
      <c r="W1208" s="2">
        <v>42432</v>
      </c>
      <c r="X1208">
        <v>4</v>
      </c>
      <c r="Y1208">
        <v>1</v>
      </c>
      <c r="Z1208">
        <v>1</v>
      </c>
      <c r="AB1208">
        <v>0</v>
      </c>
      <c r="AC1208">
        <v>0</v>
      </c>
      <c r="AD1208" s="2">
        <v>42433</v>
      </c>
      <c r="AE1208" s="3" t="s">
        <v>991</v>
      </c>
      <c r="AF1208">
        <v>23</v>
      </c>
      <c r="AG1208">
        <v>23</v>
      </c>
      <c r="AH1208" s="3" t="s">
        <v>998</v>
      </c>
      <c r="AI1208">
        <v>2</v>
      </c>
      <c r="AJ1208">
        <v>2</v>
      </c>
      <c r="AK1208" t="s">
        <v>589</v>
      </c>
      <c r="AL1208">
        <v>1833</v>
      </c>
      <c r="AM1208">
        <v>0.02</v>
      </c>
      <c r="AN1208">
        <v>0.02</v>
      </c>
      <c r="AQ1208">
        <v>454</v>
      </c>
      <c r="AR1208">
        <v>454</v>
      </c>
      <c r="AS1208">
        <v>1833</v>
      </c>
      <c r="AT1208">
        <v>10</v>
      </c>
      <c r="AU1208">
        <v>10</v>
      </c>
      <c r="AV1208">
        <v>0.02</v>
      </c>
      <c r="AW1208">
        <v>0.02</v>
      </c>
      <c r="AZ1208">
        <v>133</v>
      </c>
      <c r="BA1208">
        <v>133</v>
      </c>
      <c r="BB1208" t="s">
        <v>135</v>
      </c>
      <c r="BC1208" t="s">
        <v>992</v>
      </c>
      <c r="BD1208">
        <v>1</v>
      </c>
      <c r="BF1208" s="2">
        <v>42433</v>
      </c>
      <c r="BG1208" s="3" t="s">
        <v>125</v>
      </c>
      <c r="BH1208">
        <v>41054531300042</v>
      </c>
      <c r="BJ1208" t="s">
        <v>112</v>
      </c>
      <c r="BK1208" t="s">
        <v>993</v>
      </c>
      <c r="BL1208" t="s">
        <v>994</v>
      </c>
      <c r="BN1208" s="2">
        <v>42432</v>
      </c>
      <c r="BO1208">
        <v>3</v>
      </c>
      <c r="BQ1208">
        <v>1409</v>
      </c>
      <c r="BS1208" t="s">
        <v>117</v>
      </c>
      <c r="BT1208">
        <v>11</v>
      </c>
      <c r="BV1208">
        <v>27</v>
      </c>
      <c r="BX1208">
        <v>1</v>
      </c>
      <c r="BZ1208">
        <v>34255833500051</v>
      </c>
      <c r="CB1208" t="s">
        <v>112</v>
      </c>
      <c r="CC1208">
        <v>1</v>
      </c>
      <c r="CE1208">
        <v>3</v>
      </c>
      <c r="CG1208">
        <v>41054531300042</v>
      </c>
      <c r="CI1208" t="s">
        <v>109</v>
      </c>
      <c r="CK1208">
        <v>3</v>
      </c>
      <c r="CQ1208" t="s">
        <v>110</v>
      </c>
      <c r="CR1208" s="2">
        <v>42460</v>
      </c>
      <c r="CS1208">
        <v>0</v>
      </c>
      <c r="CU1208" t="s">
        <v>109</v>
      </c>
      <c r="CV1208" t="s">
        <v>111</v>
      </c>
      <c r="CW1208">
        <v>41054531300042</v>
      </c>
      <c r="CY1208" t="s">
        <v>112</v>
      </c>
      <c r="CZ1208" t="s">
        <v>113</v>
      </c>
      <c r="DA1208" t="s">
        <v>114</v>
      </c>
      <c r="DB1208" t="s">
        <v>115</v>
      </c>
      <c r="DC1208">
        <v>1</v>
      </c>
    </row>
    <row r="1209" spans="1:107" x14ac:dyDescent="0.2">
      <c r="A1209" t="s">
        <v>108</v>
      </c>
      <c r="B1209">
        <v>0</v>
      </c>
      <c r="D1209" t="s">
        <v>109</v>
      </c>
      <c r="K1209">
        <v>1</v>
      </c>
      <c r="M1209">
        <v>2</v>
      </c>
      <c r="N1209" t="s">
        <v>990</v>
      </c>
      <c r="O1209">
        <v>0</v>
      </c>
      <c r="V1209">
        <v>6127975</v>
      </c>
      <c r="W1209" s="2">
        <v>42432</v>
      </c>
      <c r="X1209">
        <v>4</v>
      </c>
      <c r="Y1209">
        <v>1</v>
      </c>
      <c r="Z1209">
        <v>1</v>
      </c>
      <c r="AB1209">
        <v>0</v>
      </c>
      <c r="AC1209">
        <v>0</v>
      </c>
      <c r="AD1209" s="2">
        <v>42433</v>
      </c>
      <c r="AE1209" s="3" t="s">
        <v>991</v>
      </c>
      <c r="AF1209">
        <v>23</v>
      </c>
      <c r="AG1209">
        <v>23</v>
      </c>
      <c r="AH1209" s="3" t="s">
        <v>998</v>
      </c>
      <c r="AI1209">
        <v>2</v>
      </c>
      <c r="AJ1209">
        <v>2</v>
      </c>
      <c r="AK1209" t="s">
        <v>590</v>
      </c>
      <c r="AL1209">
        <v>1909</v>
      </c>
      <c r="AM1209">
        <v>0.05</v>
      </c>
      <c r="AN1209">
        <v>0.05</v>
      </c>
      <c r="AQ1209">
        <v>454</v>
      </c>
      <c r="AR1209">
        <v>454</v>
      </c>
      <c r="AS1209">
        <v>1909</v>
      </c>
      <c r="AT1209">
        <v>10</v>
      </c>
      <c r="AU1209">
        <v>10</v>
      </c>
      <c r="AV1209">
        <v>0.05</v>
      </c>
      <c r="AW1209">
        <v>0.05</v>
      </c>
      <c r="AZ1209">
        <v>133</v>
      </c>
      <c r="BA1209">
        <v>133</v>
      </c>
      <c r="BB1209" t="s">
        <v>135</v>
      </c>
      <c r="BC1209" t="s">
        <v>992</v>
      </c>
      <c r="BD1209">
        <v>1</v>
      </c>
      <c r="BF1209" s="2">
        <v>42433</v>
      </c>
      <c r="BG1209" s="3" t="s">
        <v>125</v>
      </c>
      <c r="BH1209">
        <v>41054531300042</v>
      </c>
      <c r="BJ1209" t="s">
        <v>112</v>
      </c>
      <c r="BK1209" t="s">
        <v>993</v>
      </c>
      <c r="BL1209" t="s">
        <v>994</v>
      </c>
      <c r="BN1209" s="2">
        <v>42432</v>
      </c>
      <c r="BO1209">
        <v>3</v>
      </c>
      <c r="BQ1209">
        <v>1409</v>
      </c>
      <c r="BS1209" t="s">
        <v>117</v>
      </c>
      <c r="BT1209">
        <v>11</v>
      </c>
      <c r="BV1209">
        <v>27</v>
      </c>
      <c r="BX1209">
        <v>1</v>
      </c>
      <c r="BZ1209">
        <v>34255833500051</v>
      </c>
      <c r="CB1209" t="s">
        <v>112</v>
      </c>
      <c r="CC1209">
        <v>1</v>
      </c>
      <c r="CE1209">
        <v>3</v>
      </c>
      <c r="CG1209">
        <v>41054531300042</v>
      </c>
      <c r="CI1209" t="s">
        <v>109</v>
      </c>
      <c r="CK1209">
        <v>3</v>
      </c>
      <c r="CQ1209" t="s">
        <v>110</v>
      </c>
      <c r="CR1209" s="2">
        <v>42460</v>
      </c>
      <c r="CS1209">
        <v>0</v>
      </c>
      <c r="CU1209" t="s">
        <v>109</v>
      </c>
      <c r="CV1209" t="s">
        <v>111</v>
      </c>
      <c r="CW1209">
        <v>41054531300042</v>
      </c>
      <c r="CY1209" t="s">
        <v>112</v>
      </c>
      <c r="CZ1209" t="s">
        <v>113</v>
      </c>
      <c r="DA1209" t="s">
        <v>114</v>
      </c>
      <c r="DB1209" t="s">
        <v>115</v>
      </c>
      <c r="DC1209">
        <v>1</v>
      </c>
    </row>
    <row r="1210" spans="1:107" x14ac:dyDescent="0.2">
      <c r="A1210" t="s">
        <v>108</v>
      </c>
      <c r="B1210">
        <v>0</v>
      </c>
      <c r="D1210" t="s">
        <v>109</v>
      </c>
      <c r="K1210">
        <v>1</v>
      </c>
      <c r="M1210">
        <v>2</v>
      </c>
      <c r="N1210" t="s">
        <v>990</v>
      </c>
      <c r="O1210">
        <v>0</v>
      </c>
      <c r="V1210">
        <v>6127975</v>
      </c>
      <c r="W1210" s="2">
        <v>42432</v>
      </c>
      <c r="X1210">
        <v>4</v>
      </c>
      <c r="Y1210">
        <v>1</v>
      </c>
      <c r="Z1210">
        <v>1</v>
      </c>
      <c r="AB1210">
        <v>0</v>
      </c>
      <c r="AC1210">
        <v>0</v>
      </c>
      <c r="AD1210" s="2">
        <v>42433</v>
      </c>
      <c r="AE1210" s="3" t="s">
        <v>991</v>
      </c>
      <c r="AF1210">
        <v>23</v>
      </c>
      <c r="AG1210">
        <v>23</v>
      </c>
      <c r="AH1210" s="3" t="s">
        <v>1000</v>
      </c>
      <c r="AI1210">
        <v>2</v>
      </c>
      <c r="AJ1210">
        <v>2</v>
      </c>
      <c r="AK1210" t="s">
        <v>591</v>
      </c>
      <c r="AL1210">
        <v>1199</v>
      </c>
      <c r="AM1210">
        <v>5.0000000000000001E-3</v>
      </c>
      <c r="AN1210">
        <v>5.0000000000000001E-3</v>
      </c>
      <c r="AO1210">
        <v>712</v>
      </c>
      <c r="AP1210">
        <v>712</v>
      </c>
      <c r="AQ1210">
        <v>405</v>
      </c>
      <c r="AR1210">
        <v>405</v>
      </c>
      <c r="AS1210">
        <v>1199</v>
      </c>
      <c r="AT1210">
        <v>10</v>
      </c>
      <c r="AU1210">
        <v>10</v>
      </c>
      <c r="AV1210">
        <v>5.0000000000000001E-3</v>
      </c>
      <c r="AW1210">
        <v>5.0000000000000001E-3</v>
      </c>
      <c r="AX1210">
        <v>1168</v>
      </c>
      <c r="AY1210">
        <v>1168</v>
      </c>
      <c r="AZ1210">
        <v>133</v>
      </c>
      <c r="BA1210">
        <v>133</v>
      </c>
      <c r="BB1210" t="s">
        <v>135</v>
      </c>
      <c r="BC1210" t="s">
        <v>992</v>
      </c>
      <c r="BD1210">
        <v>1</v>
      </c>
      <c r="BF1210" s="2">
        <v>42433</v>
      </c>
      <c r="BG1210" s="3" t="s">
        <v>125</v>
      </c>
      <c r="BH1210">
        <v>41054531300042</v>
      </c>
      <c r="BJ1210" t="s">
        <v>112</v>
      </c>
      <c r="BK1210" t="s">
        <v>993</v>
      </c>
      <c r="BL1210" t="s">
        <v>994</v>
      </c>
      <c r="BN1210" s="2">
        <v>42432</v>
      </c>
      <c r="BO1210">
        <v>3</v>
      </c>
      <c r="BQ1210">
        <v>1409</v>
      </c>
      <c r="BS1210" t="s">
        <v>117</v>
      </c>
      <c r="BT1210">
        <v>11</v>
      </c>
      <c r="BV1210">
        <v>27</v>
      </c>
      <c r="BX1210">
        <v>1</v>
      </c>
      <c r="BZ1210">
        <v>34255833500051</v>
      </c>
      <c r="CB1210" t="s">
        <v>112</v>
      </c>
      <c r="CC1210">
        <v>1</v>
      </c>
      <c r="CE1210">
        <v>3</v>
      </c>
      <c r="CG1210">
        <v>41054531300042</v>
      </c>
      <c r="CI1210" t="s">
        <v>109</v>
      </c>
      <c r="CK1210">
        <v>3</v>
      </c>
      <c r="CQ1210" t="s">
        <v>110</v>
      </c>
      <c r="CR1210" s="2">
        <v>42460</v>
      </c>
      <c r="CS1210">
        <v>0</v>
      </c>
      <c r="CU1210" t="s">
        <v>109</v>
      </c>
      <c r="CV1210" t="s">
        <v>111</v>
      </c>
      <c r="CW1210">
        <v>41054531300042</v>
      </c>
      <c r="CY1210" t="s">
        <v>112</v>
      </c>
      <c r="CZ1210" t="s">
        <v>113</v>
      </c>
      <c r="DA1210" t="s">
        <v>114</v>
      </c>
      <c r="DB1210" t="s">
        <v>115</v>
      </c>
      <c r="DC1210">
        <v>1</v>
      </c>
    </row>
    <row r="1211" spans="1:107" x14ac:dyDescent="0.2">
      <c r="A1211" t="s">
        <v>108</v>
      </c>
      <c r="B1211">
        <v>0</v>
      </c>
      <c r="D1211" t="s">
        <v>109</v>
      </c>
      <c r="K1211">
        <v>1</v>
      </c>
      <c r="M1211">
        <v>2</v>
      </c>
      <c r="N1211" t="s">
        <v>990</v>
      </c>
      <c r="O1211">
        <v>0</v>
      </c>
      <c r="V1211">
        <v>6127975</v>
      </c>
      <c r="W1211" s="2">
        <v>42432</v>
      </c>
      <c r="X1211">
        <v>4</v>
      </c>
      <c r="Y1211">
        <v>1</v>
      </c>
      <c r="Z1211">
        <v>1</v>
      </c>
      <c r="AB1211">
        <v>0</v>
      </c>
      <c r="AC1211">
        <v>0</v>
      </c>
      <c r="AD1211" s="2">
        <v>42433</v>
      </c>
      <c r="AE1211" s="3" t="s">
        <v>991</v>
      </c>
      <c r="AF1211">
        <v>23</v>
      </c>
      <c r="AG1211">
        <v>23</v>
      </c>
      <c r="AH1211" s="3" t="s">
        <v>1000</v>
      </c>
      <c r="AI1211">
        <v>2</v>
      </c>
      <c r="AJ1211">
        <v>2</v>
      </c>
      <c r="AK1211" t="s">
        <v>593</v>
      </c>
      <c r="AL1211">
        <v>1200</v>
      </c>
      <c r="AM1211">
        <v>5.0000000000000001E-3</v>
      </c>
      <c r="AN1211">
        <v>5.0000000000000001E-3</v>
      </c>
      <c r="AO1211">
        <v>712</v>
      </c>
      <c r="AP1211">
        <v>712</v>
      </c>
      <c r="AQ1211">
        <v>405</v>
      </c>
      <c r="AR1211">
        <v>405</v>
      </c>
      <c r="AS1211">
        <v>1200</v>
      </c>
      <c r="AT1211">
        <v>10</v>
      </c>
      <c r="AU1211">
        <v>10</v>
      </c>
      <c r="AV1211">
        <v>5.0000000000000001E-3</v>
      </c>
      <c r="AW1211">
        <v>5.0000000000000001E-3</v>
      </c>
      <c r="AX1211">
        <v>1168</v>
      </c>
      <c r="AY1211">
        <v>1168</v>
      </c>
      <c r="AZ1211">
        <v>133</v>
      </c>
      <c r="BA1211">
        <v>133</v>
      </c>
      <c r="BB1211" t="s">
        <v>135</v>
      </c>
      <c r="BC1211" t="s">
        <v>992</v>
      </c>
      <c r="BD1211">
        <v>1</v>
      </c>
      <c r="BF1211" s="2">
        <v>42433</v>
      </c>
      <c r="BG1211" s="3" t="s">
        <v>125</v>
      </c>
      <c r="BH1211">
        <v>41054531300042</v>
      </c>
      <c r="BJ1211" t="s">
        <v>112</v>
      </c>
      <c r="BK1211" t="s">
        <v>993</v>
      </c>
      <c r="BL1211" t="s">
        <v>994</v>
      </c>
      <c r="BN1211" s="2">
        <v>42432</v>
      </c>
      <c r="BO1211">
        <v>3</v>
      </c>
      <c r="BQ1211">
        <v>1409</v>
      </c>
      <c r="BS1211" t="s">
        <v>117</v>
      </c>
      <c r="BT1211">
        <v>11</v>
      </c>
      <c r="BV1211">
        <v>27</v>
      </c>
      <c r="BX1211">
        <v>1</v>
      </c>
      <c r="BZ1211">
        <v>34255833500051</v>
      </c>
      <c r="CB1211" t="s">
        <v>112</v>
      </c>
      <c r="CC1211">
        <v>1</v>
      </c>
      <c r="CE1211">
        <v>3</v>
      </c>
      <c r="CG1211">
        <v>41054531300042</v>
      </c>
      <c r="CI1211" t="s">
        <v>109</v>
      </c>
      <c r="CK1211">
        <v>3</v>
      </c>
      <c r="CQ1211" t="s">
        <v>110</v>
      </c>
      <c r="CR1211" s="2">
        <v>42460</v>
      </c>
      <c r="CS1211">
        <v>0</v>
      </c>
      <c r="CU1211" t="s">
        <v>109</v>
      </c>
      <c r="CV1211" t="s">
        <v>111</v>
      </c>
      <c r="CW1211">
        <v>41054531300042</v>
      </c>
      <c r="CY1211" t="s">
        <v>112</v>
      </c>
      <c r="CZ1211" t="s">
        <v>113</v>
      </c>
      <c r="DA1211" t="s">
        <v>114</v>
      </c>
      <c r="DB1211" t="s">
        <v>115</v>
      </c>
      <c r="DC1211">
        <v>1</v>
      </c>
    </row>
    <row r="1212" spans="1:107" x14ac:dyDescent="0.2">
      <c r="A1212" t="s">
        <v>108</v>
      </c>
      <c r="B1212">
        <v>0</v>
      </c>
      <c r="D1212" t="s">
        <v>109</v>
      </c>
      <c r="K1212">
        <v>1</v>
      </c>
      <c r="M1212">
        <v>2</v>
      </c>
      <c r="N1212" t="s">
        <v>990</v>
      </c>
      <c r="O1212">
        <v>0</v>
      </c>
      <c r="V1212">
        <v>6127975</v>
      </c>
      <c r="W1212" s="2">
        <v>42432</v>
      </c>
      <c r="X1212">
        <v>4</v>
      </c>
      <c r="Y1212">
        <v>1</v>
      </c>
      <c r="Z1212">
        <v>1</v>
      </c>
      <c r="AB1212">
        <v>0</v>
      </c>
      <c r="AC1212">
        <v>0</v>
      </c>
      <c r="AD1212" s="2">
        <v>42433</v>
      </c>
      <c r="AE1212" s="3" t="s">
        <v>991</v>
      </c>
      <c r="AF1212">
        <v>23</v>
      </c>
      <c r="AG1212">
        <v>23</v>
      </c>
      <c r="AH1212" s="3" t="s">
        <v>1000</v>
      </c>
      <c r="AI1212">
        <v>2</v>
      </c>
      <c r="AJ1212">
        <v>2</v>
      </c>
      <c r="AK1212" t="s">
        <v>594</v>
      </c>
      <c r="AL1212">
        <v>1201</v>
      </c>
      <c r="AM1212">
        <v>5.0000000000000001E-3</v>
      </c>
      <c r="AN1212">
        <v>5.0000000000000001E-3</v>
      </c>
      <c r="AO1212">
        <v>712</v>
      </c>
      <c r="AP1212">
        <v>712</v>
      </c>
      <c r="AQ1212">
        <v>405</v>
      </c>
      <c r="AR1212">
        <v>405</v>
      </c>
      <c r="AS1212">
        <v>1201</v>
      </c>
      <c r="AT1212">
        <v>1</v>
      </c>
      <c r="AU1212">
        <v>1</v>
      </c>
      <c r="AV1212">
        <v>6.0000000000000001E-3</v>
      </c>
      <c r="AW1212">
        <v>6.0000000000000001E-3</v>
      </c>
      <c r="AX1212">
        <v>1168</v>
      </c>
      <c r="AY1212">
        <v>1168</v>
      </c>
      <c r="AZ1212">
        <v>133</v>
      </c>
      <c r="BA1212">
        <v>133</v>
      </c>
      <c r="BB1212" t="s">
        <v>135</v>
      </c>
      <c r="BC1212" t="s">
        <v>992</v>
      </c>
      <c r="BD1212">
        <v>1</v>
      </c>
      <c r="BF1212" s="2">
        <v>42433</v>
      </c>
      <c r="BG1212" s="3" t="s">
        <v>125</v>
      </c>
      <c r="BH1212">
        <v>41054531300042</v>
      </c>
      <c r="BJ1212" t="s">
        <v>112</v>
      </c>
      <c r="BK1212" t="s">
        <v>993</v>
      </c>
      <c r="BL1212" t="s">
        <v>994</v>
      </c>
      <c r="BN1212" s="2">
        <v>42432</v>
      </c>
      <c r="BO1212">
        <v>3</v>
      </c>
      <c r="BQ1212">
        <v>1409</v>
      </c>
      <c r="BS1212" t="s">
        <v>117</v>
      </c>
      <c r="BT1212">
        <v>11</v>
      </c>
      <c r="BV1212">
        <v>27</v>
      </c>
      <c r="BX1212">
        <v>1</v>
      </c>
      <c r="BZ1212">
        <v>34255833500051</v>
      </c>
      <c r="CB1212" t="s">
        <v>112</v>
      </c>
      <c r="CC1212">
        <v>1</v>
      </c>
      <c r="CE1212">
        <v>3</v>
      </c>
      <c r="CG1212">
        <v>41054531300042</v>
      </c>
      <c r="CI1212" t="s">
        <v>109</v>
      </c>
      <c r="CK1212">
        <v>3</v>
      </c>
      <c r="CQ1212" t="s">
        <v>110</v>
      </c>
      <c r="CR1212" s="2">
        <v>42460</v>
      </c>
      <c r="CS1212">
        <v>0</v>
      </c>
      <c r="CU1212" t="s">
        <v>109</v>
      </c>
      <c r="CV1212" t="s">
        <v>111</v>
      </c>
      <c r="CW1212">
        <v>41054531300042</v>
      </c>
      <c r="CY1212" t="s">
        <v>112</v>
      </c>
      <c r="CZ1212" t="s">
        <v>113</v>
      </c>
      <c r="DA1212" t="s">
        <v>114</v>
      </c>
      <c r="DB1212" t="s">
        <v>115</v>
      </c>
      <c r="DC1212">
        <v>1</v>
      </c>
    </row>
    <row r="1213" spans="1:107" x14ac:dyDescent="0.2">
      <c r="A1213" t="s">
        <v>108</v>
      </c>
      <c r="B1213">
        <v>0</v>
      </c>
      <c r="D1213" t="s">
        <v>109</v>
      </c>
      <c r="K1213">
        <v>1</v>
      </c>
      <c r="M1213">
        <v>2</v>
      </c>
      <c r="N1213" t="s">
        <v>990</v>
      </c>
      <c r="O1213">
        <v>0</v>
      </c>
      <c r="V1213">
        <v>6127975</v>
      </c>
      <c r="W1213" s="2">
        <v>42432</v>
      </c>
      <c r="X1213">
        <v>4</v>
      </c>
      <c r="Y1213">
        <v>1</v>
      </c>
      <c r="Z1213">
        <v>1</v>
      </c>
      <c r="AB1213">
        <v>0</v>
      </c>
      <c r="AC1213">
        <v>0</v>
      </c>
      <c r="AD1213" s="2">
        <v>42433</v>
      </c>
      <c r="AE1213" s="3" t="s">
        <v>991</v>
      </c>
      <c r="AF1213">
        <v>23</v>
      </c>
      <c r="AG1213">
        <v>23</v>
      </c>
      <c r="AH1213" s="3" t="s">
        <v>1000</v>
      </c>
      <c r="AI1213">
        <v>2</v>
      </c>
      <c r="AJ1213">
        <v>2</v>
      </c>
      <c r="AK1213" t="s">
        <v>595</v>
      </c>
      <c r="AL1213">
        <v>1202</v>
      </c>
      <c r="AM1213">
        <v>5.0000000000000001E-3</v>
      </c>
      <c r="AN1213">
        <v>5.0000000000000001E-3</v>
      </c>
      <c r="AO1213">
        <v>712</v>
      </c>
      <c r="AP1213">
        <v>712</v>
      </c>
      <c r="AQ1213">
        <v>405</v>
      </c>
      <c r="AR1213">
        <v>405</v>
      </c>
      <c r="AS1213">
        <v>1202</v>
      </c>
      <c r="AT1213">
        <v>10</v>
      </c>
      <c r="AU1213">
        <v>10</v>
      </c>
      <c r="AV1213">
        <v>5.0000000000000001E-3</v>
      </c>
      <c r="AW1213">
        <v>5.0000000000000001E-3</v>
      </c>
      <c r="AX1213">
        <v>1168</v>
      </c>
      <c r="AY1213">
        <v>1168</v>
      </c>
      <c r="AZ1213">
        <v>133</v>
      </c>
      <c r="BA1213">
        <v>133</v>
      </c>
      <c r="BB1213" t="s">
        <v>135</v>
      </c>
      <c r="BC1213" t="s">
        <v>992</v>
      </c>
      <c r="BD1213">
        <v>1</v>
      </c>
      <c r="BF1213" s="2">
        <v>42433</v>
      </c>
      <c r="BG1213" s="3" t="s">
        <v>125</v>
      </c>
      <c r="BH1213">
        <v>41054531300042</v>
      </c>
      <c r="BJ1213" t="s">
        <v>112</v>
      </c>
      <c r="BK1213" t="s">
        <v>993</v>
      </c>
      <c r="BL1213" t="s">
        <v>994</v>
      </c>
      <c r="BN1213" s="2">
        <v>42432</v>
      </c>
      <c r="BO1213">
        <v>3</v>
      </c>
      <c r="BQ1213">
        <v>1409</v>
      </c>
      <c r="BS1213" t="s">
        <v>117</v>
      </c>
      <c r="BT1213">
        <v>11</v>
      </c>
      <c r="BV1213">
        <v>27</v>
      </c>
      <c r="BX1213">
        <v>1</v>
      </c>
      <c r="BZ1213">
        <v>34255833500051</v>
      </c>
      <c r="CB1213" t="s">
        <v>112</v>
      </c>
      <c r="CC1213">
        <v>1</v>
      </c>
      <c r="CE1213">
        <v>3</v>
      </c>
      <c r="CG1213">
        <v>41054531300042</v>
      </c>
      <c r="CI1213" t="s">
        <v>109</v>
      </c>
      <c r="CK1213">
        <v>3</v>
      </c>
      <c r="CQ1213" t="s">
        <v>110</v>
      </c>
      <c r="CR1213" s="2">
        <v>42460</v>
      </c>
      <c r="CS1213">
        <v>0</v>
      </c>
      <c r="CU1213" t="s">
        <v>109</v>
      </c>
      <c r="CV1213" t="s">
        <v>111</v>
      </c>
      <c r="CW1213">
        <v>41054531300042</v>
      </c>
      <c r="CY1213" t="s">
        <v>112</v>
      </c>
      <c r="CZ1213" t="s">
        <v>113</v>
      </c>
      <c r="DA1213" t="s">
        <v>114</v>
      </c>
      <c r="DB1213" t="s">
        <v>115</v>
      </c>
      <c r="DC1213">
        <v>1</v>
      </c>
    </row>
    <row r="1214" spans="1:107" x14ac:dyDescent="0.2">
      <c r="A1214" t="s">
        <v>108</v>
      </c>
      <c r="B1214">
        <v>0</v>
      </c>
      <c r="D1214" t="s">
        <v>109</v>
      </c>
      <c r="K1214">
        <v>1</v>
      </c>
      <c r="M1214">
        <v>2</v>
      </c>
      <c r="N1214" t="s">
        <v>990</v>
      </c>
      <c r="O1214">
        <v>0</v>
      </c>
      <c r="V1214">
        <v>6127975</v>
      </c>
      <c r="W1214" s="2">
        <v>42432</v>
      </c>
      <c r="X1214">
        <v>4</v>
      </c>
      <c r="Y1214">
        <v>1</v>
      </c>
      <c r="Z1214">
        <v>1</v>
      </c>
      <c r="AB1214">
        <v>0</v>
      </c>
      <c r="AC1214">
        <v>0</v>
      </c>
      <c r="AD1214" s="2">
        <v>42433</v>
      </c>
      <c r="AE1214" s="3" t="s">
        <v>991</v>
      </c>
      <c r="AF1214">
        <v>23</v>
      </c>
      <c r="AG1214">
        <v>23</v>
      </c>
      <c r="AH1214" s="3" t="s">
        <v>1000</v>
      </c>
      <c r="AI1214">
        <v>2</v>
      </c>
      <c r="AJ1214">
        <v>2</v>
      </c>
      <c r="AK1214" t="s">
        <v>596</v>
      </c>
      <c r="AL1214">
        <v>2046</v>
      </c>
      <c r="AM1214">
        <v>5.0000000000000001E-3</v>
      </c>
      <c r="AN1214">
        <v>5.0000000000000001E-3</v>
      </c>
      <c r="AO1214">
        <v>712</v>
      </c>
      <c r="AP1214">
        <v>712</v>
      </c>
      <c r="AQ1214">
        <v>405</v>
      </c>
      <c r="AR1214">
        <v>405</v>
      </c>
      <c r="AS1214">
        <v>2046</v>
      </c>
      <c r="AT1214">
        <v>10</v>
      </c>
      <c r="AU1214">
        <v>10</v>
      </c>
      <c r="AV1214">
        <v>5.0000000000000001E-3</v>
      </c>
      <c r="AW1214">
        <v>5.0000000000000001E-3</v>
      </c>
      <c r="AX1214">
        <v>1168</v>
      </c>
      <c r="AY1214">
        <v>1168</v>
      </c>
      <c r="AZ1214">
        <v>133</v>
      </c>
      <c r="BA1214">
        <v>133</v>
      </c>
      <c r="BB1214" t="s">
        <v>135</v>
      </c>
      <c r="BC1214" t="s">
        <v>992</v>
      </c>
      <c r="BD1214">
        <v>1</v>
      </c>
      <c r="BF1214" s="2">
        <v>42433</v>
      </c>
      <c r="BG1214" s="3" t="s">
        <v>125</v>
      </c>
      <c r="BH1214">
        <v>41054531300042</v>
      </c>
      <c r="BJ1214" t="s">
        <v>112</v>
      </c>
      <c r="BK1214" t="s">
        <v>993</v>
      </c>
      <c r="BL1214" t="s">
        <v>994</v>
      </c>
      <c r="BN1214" s="2">
        <v>42432</v>
      </c>
      <c r="BO1214">
        <v>3</v>
      </c>
      <c r="BQ1214">
        <v>1409</v>
      </c>
      <c r="BS1214" t="s">
        <v>117</v>
      </c>
      <c r="BT1214">
        <v>11</v>
      </c>
      <c r="BV1214">
        <v>27</v>
      </c>
      <c r="BX1214">
        <v>1</v>
      </c>
      <c r="BZ1214">
        <v>34255833500051</v>
      </c>
      <c r="CB1214" t="s">
        <v>112</v>
      </c>
      <c r="CC1214">
        <v>1</v>
      </c>
      <c r="CE1214">
        <v>3</v>
      </c>
      <c r="CG1214">
        <v>41054531300042</v>
      </c>
      <c r="CI1214" t="s">
        <v>109</v>
      </c>
      <c r="CK1214">
        <v>3</v>
      </c>
      <c r="CQ1214" t="s">
        <v>110</v>
      </c>
      <c r="CR1214" s="2">
        <v>42460</v>
      </c>
      <c r="CS1214">
        <v>0</v>
      </c>
      <c r="CU1214" t="s">
        <v>109</v>
      </c>
      <c r="CV1214" t="s">
        <v>111</v>
      </c>
      <c r="CW1214">
        <v>41054531300042</v>
      </c>
      <c r="CY1214" t="s">
        <v>112</v>
      </c>
      <c r="CZ1214" t="s">
        <v>113</v>
      </c>
      <c r="DA1214" t="s">
        <v>114</v>
      </c>
      <c r="DB1214" t="s">
        <v>115</v>
      </c>
      <c r="DC1214">
        <v>1</v>
      </c>
    </row>
    <row r="1215" spans="1:107" x14ac:dyDescent="0.2">
      <c r="A1215" t="s">
        <v>108</v>
      </c>
      <c r="B1215">
        <v>0</v>
      </c>
      <c r="D1215" t="s">
        <v>109</v>
      </c>
      <c r="K1215">
        <v>1</v>
      </c>
      <c r="M1215">
        <v>2</v>
      </c>
      <c r="N1215" t="s">
        <v>990</v>
      </c>
      <c r="O1215">
        <v>0</v>
      </c>
      <c r="V1215">
        <v>6127975</v>
      </c>
      <c r="W1215" s="2">
        <v>42432</v>
      </c>
      <c r="X1215">
        <v>4</v>
      </c>
      <c r="Y1215">
        <v>1</v>
      </c>
      <c r="Z1215">
        <v>1</v>
      </c>
      <c r="AB1215">
        <v>0</v>
      </c>
      <c r="AC1215">
        <v>0</v>
      </c>
      <c r="AD1215" s="2">
        <v>42433</v>
      </c>
      <c r="AE1215" s="3" t="s">
        <v>991</v>
      </c>
      <c r="AF1215">
        <v>23</v>
      </c>
      <c r="AG1215">
        <v>23</v>
      </c>
      <c r="AH1215" s="3" t="s">
        <v>1000</v>
      </c>
      <c r="AI1215">
        <v>2</v>
      </c>
      <c r="AJ1215">
        <v>2</v>
      </c>
      <c r="AK1215" t="s">
        <v>597</v>
      </c>
      <c r="AL1215">
        <v>1197</v>
      </c>
      <c r="AM1215">
        <v>5.0000000000000001E-3</v>
      </c>
      <c r="AN1215">
        <v>5.0000000000000001E-3</v>
      </c>
      <c r="AO1215">
        <v>712</v>
      </c>
      <c r="AP1215">
        <v>712</v>
      </c>
      <c r="AQ1215">
        <v>405</v>
      </c>
      <c r="AR1215">
        <v>405</v>
      </c>
      <c r="AS1215">
        <v>1197</v>
      </c>
      <c r="AT1215">
        <v>10</v>
      </c>
      <c r="AU1215">
        <v>10</v>
      </c>
      <c r="AV1215">
        <v>5.0000000000000001E-3</v>
      </c>
      <c r="AW1215">
        <v>5.0000000000000001E-3</v>
      </c>
      <c r="AX1215">
        <v>1168</v>
      </c>
      <c r="AY1215">
        <v>1168</v>
      </c>
      <c r="AZ1215">
        <v>133</v>
      </c>
      <c r="BA1215">
        <v>133</v>
      </c>
      <c r="BB1215" t="s">
        <v>135</v>
      </c>
      <c r="BC1215" t="s">
        <v>992</v>
      </c>
      <c r="BD1215">
        <v>1</v>
      </c>
      <c r="BF1215" s="2">
        <v>42433</v>
      </c>
      <c r="BG1215" s="3" t="s">
        <v>125</v>
      </c>
      <c r="BH1215">
        <v>41054531300042</v>
      </c>
      <c r="BJ1215" t="s">
        <v>112</v>
      </c>
      <c r="BK1215" t="s">
        <v>993</v>
      </c>
      <c r="BL1215" t="s">
        <v>994</v>
      </c>
      <c r="BN1215" s="2">
        <v>42432</v>
      </c>
      <c r="BO1215">
        <v>3</v>
      </c>
      <c r="BQ1215">
        <v>1409</v>
      </c>
      <c r="BS1215" t="s">
        <v>117</v>
      </c>
      <c r="BT1215">
        <v>11</v>
      </c>
      <c r="BV1215">
        <v>27</v>
      </c>
      <c r="BX1215">
        <v>1</v>
      </c>
      <c r="BZ1215">
        <v>34255833500051</v>
      </c>
      <c r="CB1215" t="s">
        <v>112</v>
      </c>
      <c r="CC1215">
        <v>1</v>
      </c>
      <c r="CE1215">
        <v>3</v>
      </c>
      <c r="CG1215">
        <v>41054531300042</v>
      </c>
      <c r="CI1215" t="s">
        <v>109</v>
      </c>
      <c r="CK1215">
        <v>3</v>
      </c>
      <c r="CQ1215" t="s">
        <v>110</v>
      </c>
      <c r="CR1215" s="2">
        <v>42460</v>
      </c>
      <c r="CS1215">
        <v>0</v>
      </c>
      <c r="CU1215" t="s">
        <v>109</v>
      </c>
      <c r="CV1215" t="s">
        <v>111</v>
      </c>
      <c r="CW1215">
        <v>41054531300042</v>
      </c>
      <c r="CY1215" t="s">
        <v>112</v>
      </c>
      <c r="CZ1215" t="s">
        <v>113</v>
      </c>
      <c r="DA1215" t="s">
        <v>114</v>
      </c>
      <c r="DB1215" t="s">
        <v>115</v>
      </c>
      <c r="DC1215">
        <v>1</v>
      </c>
    </row>
    <row r="1216" spans="1:107" x14ac:dyDescent="0.2">
      <c r="A1216" t="s">
        <v>108</v>
      </c>
      <c r="B1216">
        <v>0</v>
      </c>
      <c r="D1216" t="s">
        <v>109</v>
      </c>
      <c r="K1216">
        <v>1</v>
      </c>
      <c r="M1216">
        <v>2</v>
      </c>
      <c r="N1216" t="s">
        <v>990</v>
      </c>
      <c r="O1216">
        <v>0</v>
      </c>
      <c r="V1216">
        <v>6127975</v>
      </c>
      <c r="W1216" s="2">
        <v>42432</v>
      </c>
      <c r="X1216">
        <v>4</v>
      </c>
      <c r="Y1216">
        <v>2</v>
      </c>
      <c r="Z1216">
        <v>2</v>
      </c>
      <c r="AA1216" t="s">
        <v>352</v>
      </c>
      <c r="AB1216">
        <v>0</v>
      </c>
      <c r="AC1216">
        <v>0</v>
      </c>
      <c r="AD1216" s="2">
        <v>42433</v>
      </c>
      <c r="AE1216" s="3" t="s">
        <v>991</v>
      </c>
      <c r="AF1216">
        <v>23</v>
      </c>
      <c r="AG1216">
        <v>23</v>
      </c>
      <c r="AH1216" s="3" t="s">
        <v>1000</v>
      </c>
      <c r="AI1216">
        <v>2</v>
      </c>
      <c r="AJ1216">
        <v>2</v>
      </c>
      <c r="AK1216" t="s">
        <v>598</v>
      </c>
      <c r="AL1216">
        <v>1198</v>
      </c>
      <c r="AM1216">
        <v>5.0000000000000001E-3</v>
      </c>
      <c r="AN1216">
        <v>5.0000000000000001E-3</v>
      </c>
      <c r="AO1216">
        <v>712</v>
      </c>
      <c r="AP1216">
        <v>712</v>
      </c>
      <c r="AQ1216">
        <v>405</v>
      </c>
      <c r="AR1216">
        <v>405</v>
      </c>
      <c r="AS1216">
        <v>1198</v>
      </c>
      <c r="AT1216">
        <v>10</v>
      </c>
      <c r="AU1216">
        <v>10</v>
      </c>
      <c r="AV1216">
        <v>5.0000000000000001E-3</v>
      </c>
      <c r="AW1216">
        <v>5.0000000000000001E-3</v>
      </c>
      <c r="AX1216">
        <v>1168</v>
      </c>
      <c r="AY1216">
        <v>1168</v>
      </c>
      <c r="AZ1216">
        <v>133</v>
      </c>
      <c r="BA1216">
        <v>133</v>
      </c>
      <c r="BB1216" t="s">
        <v>135</v>
      </c>
      <c r="BC1216" t="s">
        <v>992</v>
      </c>
      <c r="BD1216">
        <v>1</v>
      </c>
      <c r="BF1216" s="2">
        <v>42433</v>
      </c>
      <c r="BG1216" s="3" t="s">
        <v>125</v>
      </c>
      <c r="BH1216">
        <v>41054531300042</v>
      </c>
      <c r="BJ1216" t="s">
        <v>112</v>
      </c>
      <c r="BK1216" t="s">
        <v>993</v>
      </c>
      <c r="BL1216" t="s">
        <v>994</v>
      </c>
      <c r="BN1216" s="2">
        <v>42432</v>
      </c>
      <c r="BO1216">
        <v>3</v>
      </c>
      <c r="BQ1216">
        <v>1409</v>
      </c>
      <c r="BS1216" t="s">
        <v>117</v>
      </c>
      <c r="BT1216">
        <v>11</v>
      </c>
      <c r="BV1216">
        <v>27</v>
      </c>
      <c r="BX1216">
        <v>1</v>
      </c>
      <c r="BZ1216">
        <v>34255833500051</v>
      </c>
      <c r="CB1216" t="s">
        <v>112</v>
      </c>
      <c r="CC1216">
        <v>1</v>
      </c>
      <c r="CE1216">
        <v>3</v>
      </c>
      <c r="CG1216">
        <v>41054531300042</v>
      </c>
      <c r="CI1216" t="s">
        <v>109</v>
      </c>
      <c r="CK1216">
        <v>3</v>
      </c>
      <c r="CQ1216" t="s">
        <v>110</v>
      </c>
      <c r="CR1216" s="2">
        <v>42460</v>
      </c>
      <c r="CS1216">
        <v>0</v>
      </c>
      <c r="CU1216" t="s">
        <v>109</v>
      </c>
      <c r="CV1216" t="s">
        <v>111</v>
      </c>
      <c r="CW1216">
        <v>41054531300042</v>
      </c>
      <c r="CY1216" t="s">
        <v>112</v>
      </c>
      <c r="CZ1216" t="s">
        <v>113</v>
      </c>
      <c r="DA1216" t="s">
        <v>114</v>
      </c>
      <c r="DB1216" t="s">
        <v>115</v>
      </c>
      <c r="DC1216">
        <v>1</v>
      </c>
    </row>
    <row r="1217" spans="1:107" x14ac:dyDescent="0.2">
      <c r="A1217" t="s">
        <v>108</v>
      </c>
      <c r="B1217">
        <v>0</v>
      </c>
      <c r="D1217" t="s">
        <v>109</v>
      </c>
      <c r="K1217">
        <v>1</v>
      </c>
      <c r="M1217">
        <v>2</v>
      </c>
      <c r="N1217" t="s">
        <v>990</v>
      </c>
      <c r="O1217">
        <v>0</v>
      </c>
      <c r="V1217">
        <v>6127975</v>
      </c>
      <c r="W1217" s="2">
        <v>42432</v>
      </c>
      <c r="X1217">
        <v>4</v>
      </c>
      <c r="Y1217">
        <v>1</v>
      </c>
      <c r="Z1217">
        <v>1</v>
      </c>
      <c r="AB1217">
        <v>0</v>
      </c>
      <c r="AC1217">
        <v>0</v>
      </c>
      <c r="AD1217" s="2">
        <v>42433</v>
      </c>
      <c r="AE1217" s="3" t="s">
        <v>991</v>
      </c>
      <c r="AF1217">
        <v>23</v>
      </c>
      <c r="AG1217">
        <v>23</v>
      </c>
      <c r="AH1217" s="3" t="s">
        <v>1000</v>
      </c>
      <c r="AI1217">
        <v>2</v>
      </c>
      <c r="AJ1217">
        <v>2</v>
      </c>
      <c r="AK1217" t="s">
        <v>599</v>
      </c>
      <c r="AL1217">
        <v>1749</v>
      </c>
      <c r="AM1217">
        <v>5.0000000000000001E-3</v>
      </c>
      <c r="AN1217">
        <v>5.0000000000000001E-3</v>
      </c>
      <c r="AO1217">
        <v>712</v>
      </c>
      <c r="AP1217">
        <v>712</v>
      </c>
      <c r="AQ1217">
        <v>405</v>
      </c>
      <c r="AR1217">
        <v>405</v>
      </c>
      <c r="AS1217">
        <v>1749</v>
      </c>
      <c r="AT1217">
        <v>10</v>
      </c>
      <c r="AU1217">
        <v>10</v>
      </c>
      <c r="AV1217">
        <v>5.0000000000000001E-3</v>
      </c>
      <c r="AW1217">
        <v>5.0000000000000001E-3</v>
      </c>
      <c r="AX1217">
        <v>1168</v>
      </c>
      <c r="AY1217">
        <v>1168</v>
      </c>
      <c r="AZ1217">
        <v>133</v>
      </c>
      <c r="BA1217">
        <v>133</v>
      </c>
      <c r="BB1217" t="s">
        <v>135</v>
      </c>
      <c r="BC1217" t="s">
        <v>992</v>
      </c>
      <c r="BD1217">
        <v>1</v>
      </c>
      <c r="BF1217" s="2">
        <v>42433</v>
      </c>
      <c r="BG1217" s="3" t="s">
        <v>125</v>
      </c>
      <c r="BH1217">
        <v>41054531300042</v>
      </c>
      <c r="BJ1217" t="s">
        <v>112</v>
      </c>
      <c r="BK1217" t="s">
        <v>993</v>
      </c>
      <c r="BL1217" t="s">
        <v>994</v>
      </c>
      <c r="BN1217" s="2">
        <v>42432</v>
      </c>
      <c r="BO1217">
        <v>3</v>
      </c>
      <c r="BQ1217">
        <v>1409</v>
      </c>
      <c r="BS1217" t="s">
        <v>117</v>
      </c>
      <c r="BT1217">
        <v>11</v>
      </c>
      <c r="BV1217">
        <v>27</v>
      </c>
      <c r="BX1217">
        <v>1</v>
      </c>
      <c r="BZ1217">
        <v>34255833500051</v>
      </c>
      <c r="CB1217" t="s">
        <v>112</v>
      </c>
      <c r="CC1217">
        <v>1</v>
      </c>
      <c r="CE1217">
        <v>3</v>
      </c>
      <c r="CG1217">
        <v>41054531300042</v>
      </c>
      <c r="CI1217" t="s">
        <v>109</v>
      </c>
      <c r="CK1217">
        <v>3</v>
      </c>
      <c r="CQ1217" t="s">
        <v>110</v>
      </c>
      <c r="CR1217" s="2">
        <v>42460</v>
      </c>
      <c r="CS1217">
        <v>0</v>
      </c>
      <c r="CU1217" t="s">
        <v>109</v>
      </c>
      <c r="CV1217" t="s">
        <v>111</v>
      </c>
      <c r="CW1217">
        <v>41054531300042</v>
      </c>
      <c r="CY1217" t="s">
        <v>112</v>
      </c>
      <c r="CZ1217" t="s">
        <v>113</v>
      </c>
      <c r="DA1217" t="s">
        <v>114</v>
      </c>
      <c r="DB1217" t="s">
        <v>115</v>
      </c>
      <c r="DC1217">
        <v>1</v>
      </c>
    </row>
    <row r="1218" spans="1:107" x14ac:dyDescent="0.2">
      <c r="A1218" t="s">
        <v>108</v>
      </c>
      <c r="B1218">
        <v>0</v>
      </c>
      <c r="D1218" t="s">
        <v>109</v>
      </c>
      <c r="K1218">
        <v>1</v>
      </c>
      <c r="M1218">
        <v>2</v>
      </c>
      <c r="N1218" t="s">
        <v>990</v>
      </c>
      <c r="O1218">
        <v>0</v>
      </c>
      <c r="V1218">
        <v>6127975</v>
      </c>
      <c r="W1218" s="2">
        <v>42432</v>
      </c>
      <c r="X1218">
        <v>4</v>
      </c>
      <c r="Y1218">
        <v>1</v>
      </c>
      <c r="Z1218">
        <v>1</v>
      </c>
      <c r="AB1218">
        <v>0</v>
      </c>
      <c r="AC1218">
        <v>0</v>
      </c>
      <c r="AD1218" s="2">
        <v>42433</v>
      </c>
      <c r="AE1218" s="3" t="s">
        <v>991</v>
      </c>
      <c r="AF1218">
        <v>23</v>
      </c>
      <c r="AG1218">
        <v>23</v>
      </c>
      <c r="AH1218" s="3" t="s">
        <v>1000</v>
      </c>
      <c r="AI1218">
        <v>2</v>
      </c>
      <c r="AJ1218">
        <v>2</v>
      </c>
      <c r="AK1218" t="s">
        <v>600</v>
      </c>
      <c r="AL1218">
        <v>1748</v>
      </c>
      <c r="AM1218">
        <v>5.0000000000000001E-3</v>
      </c>
      <c r="AN1218">
        <v>5.0000000000000001E-3</v>
      </c>
      <c r="AO1218">
        <v>712</v>
      </c>
      <c r="AP1218">
        <v>712</v>
      </c>
      <c r="AQ1218">
        <v>405</v>
      </c>
      <c r="AR1218">
        <v>405</v>
      </c>
      <c r="AS1218">
        <v>1748</v>
      </c>
      <c r="AT1218">
        <v>10</v>
      </c>
      <c r="AU1218">
        <v>10</v>
      </c>
      <c r="AV1218">
        <v>5.0000000000000001E-3</v>
      </c>
      <c r="AW1218">
        <v>5.0000000000000001E-3</v>
      </c>
      <c r="AX1218">
        <v>1168</v>
      </c>
      <c r="AY1218">
        <v>1168</v>
      </c>
      <c r="AZ1218">
        <v>133</v>
      </c>
      <c r="BA1218">
        <v>133</v>
      </c>
      <c r="BB1218" t="s">
        <v>135</v>
      </c>
      <c r="BC1218" t="s">
        <v>992</v>
      </c>
      <c r="BD1218">
        <v>1</v>
      </c>
      <c r="BF1218" s="2">
        <v>42433</v>
      </c>
      <c r="BG1218" s="3" t="s">
        <v>125</v>
      </c>
      <c r="BH1218">
        <v>41054531300042</v>
      </c>
      <c r="BJ1218" t="s">
        <v>112</v>
      </c>
      <c r="BK1218" t="s">
        <v>993</v>
      </c>
      <c r="BL1218" t="s">
        <v>994</v>
      </c>
      <c r="BN1218" s="2">
        <v>42432</v>
      </c>
      <c r="BO1218">
        <v>3</v>
      </c>
      <c r="BQ1218">
        <v>1409</v>
      </c>
      <c r="BS1218" t="s">
        <v>117</v>
      </c>
      <c r="BT1218">
        <v>11</v>
      </c>
      <c r="BV1218">
        <v>27</v>
      </c>
      <c r="BX1218">
        <v>1</v>
      </c>
      <c r="BZ1218">
        <v>34255833500051</v>
      </c>
      <c r="CB1218" t="s">
        <v>112</v>
      </c>
      <c r="CC1218">
        <v>1</v>
      </c>
      <c r="CE1218">
        <v>3</v>
      </c>
      <c r="CG1218">
        <v>41054531300042</v>
      </c>
      <c r="CI1218" t="s">
        <v>109</v>
      </c>
      <c r="CK1218">
        <v>3</v>
      </c>
      <c r="CQ1218" t="s">
        <v>110</v>
      </c>
      <c r="CR1218" s="2">
        <v>42460</v>
      </c>
      <c r="CS1218">
        <v>0</v>
      </c>
      <c r="CU1218" t="s">
        <v>109</v>
      </c>
      <c r="CV1218" t="s">
        <v>111</v>
      </c>
      <c r="CW1218">
        <v>41054531300042</v>
      </c>
      <c r="CY1218" t="s">
        <v>112</v>
      </c>
      <c r="CZ1218" t="s">
        <v>113</v>
      </c>
      <c r="DA1218" t="s">
        <v>114</v>
      </c>
      <c r="DB1218" t="s">
        <v>115</v>
      </c>
      <c r="DC1218">
        <v>1</v>
      </c>
    </row>
    <row r="1219" spans="1:107" x14ac:dyDescent="0.2">
      <c r="A1219" t="s">
        <v>108</v>
      </c>
      <c r="B1219">
        <v>0</v>
      </c>
      <c r="D1219" t="s">
        <v>109</v>
      </c>
      <c r="K1219">
        <v>1</v>
      </c>
      <c r="M1219">
        <v>2</v>
      </c>
      <c r="N1219" t="s">
        <v>990</v>
      </c>
      <c r="O1219">
        <v>0</v>
      </c>
      <c r="V1219">
        <v>6127975</v>
      </c>
      <c r="W1219" s="2">
        <v>42432</v>
      </c>
      <c r="X1219">
        <v>4</v>
      </c>
      <c r="Y1219">
        <v>1</v>
      </c>
      <c r="Z1219">
        <v>1</v>
      </c>
      <c r="AB1219">
        <v>0</v>
      </c>
      <c r="AC1219">
        <v>0</v>
      </c>
      <c r="AD1219" s="2">
        <v>42433</v>
      </c>
      <c r="AE1219" s="3" t="s">
        <v>991</v>
      </c>
      <c r="AF1219">
        <v>23</v>
      </c>
      <c r="AG1219">
        <v>23</v>
      </c>
      <c r="AH1219" s="3" t="s">
        <v>1002</v>
      </c>
      <c r="AI1219">
        <v>2</v>
      </c>
      <c r="AJ1219">
        <v>2</v>
      </c>
      <c r="AK1219" t="s">
        <v>601</v>
      </c>
      <c r="AL1219">
        <v>1910</v>
      </c>
      <c r="AM1219">
        <v>0.02</v>
      </c>
      <c r="AN1219">
        <v>0.02</v>
      </c>
      <c r="AQ1219">
        <v>454</v>
      </c>
      <c r="AR1219">
        <v>454</v>
      </c>
      <c r="AS1219">
        <v>1910</v>
      </c>
      <c r="AT1219">
        <v>10</v>
      </c>
      <c r="AU1219">
        <v>10</v>
      </c>
      <c r="AV1219">
        <v>0.02</v>
      </c>
      <c r="AW1219">
        <v>0.02</v>
      </c>
      <c r="AZ1219">
        <v>133</v>
      </c>
      <c r="BA1219">
        <v>133</v>
      </c>
      <c r="BB1219" t="s">
        <v>135</v>
      </c>
      <c r="BC1219" t="s">
        <v>992</v>
      </c>
      <c r="BD1219">
        <v>1</v>
      </c>
      <c r="BF1219" s="2">
        <v>42433</v>
      </c>
      <c r="BG1219" s="3" t="s">
        <v>125</v>
      </c>
      <c r="BH1219">
        <v>41054531300042</v>
      </c>
      <c r="BJ1219" t="s">
        <v>112</v>
      </c>
      <c r="BK1219" t="s">
        <v>993</v>
      </c>
      <c r="BL1219" t="s">
        <v>994</v>
      </c>
      <c r="BN1219" s="2">
        <v>42432</v>
      </c>
      <c r="BO1219">
        <v>3</v>
      </c>
      <c r="BQ1219">
        <v>1409</v>
      </c>
      <c r="BS1219" t="s">
        <v>117</v>
      </c>
      <c r="BT1219">
        <v>11</v>
      </c>
      <c r="BV1219">
        <v>27</v>
      </c>
      <c r="BX1219">
        <v>1</v>
      </c>
      <c r="BZ1219">
        <v>34255833500051</v>
      </c>
      <c r="CB1219" t="s">
        <v>112</v>
      </c>
      <c r="CC1219">
        <v>1</v>
      </c>
      <c r="CE1219">
        <v>3</v>
      </c>
      <c r="CG1219">
        <v>41054531300042</v>
      </c>
      <c r="CI1219" t="s">
        <v>109</v>
      </c>
      <c r="CK1219">
        <v>3</v>
      </c>
      <c r="CQ1219" t="s">
        <v>110</v>
      </c>
      <c r="CR1219" s="2">
        <v>42460</v>
      </c>
      <c r="CS1219">
        <v>0</v>
      </c>
      <c r="CU1219" t="s">
        <v>109</v>
      </c>
      <c r="CV1219" t="s">
        <v>111</v>
      </c>
      <c r="CW1219">
        <v>41054531300042</v>
      </c>
      <c r="CY1219" t="s">
        <v>112</v>
      </c>
      <c r="CZ1219" t="s">
        <v>113</v>
      </c>
      <c r="DA1219" t="s">
        <v>114</v>
      </c>
      <c r="DB1219" t="s">
        <v>115</v>
      </c>
      <c r="DC1219">
        <v>1</v>
      </c>
    </row>
    <row r="1220" spans="1:107" x14ac:dyDescent="0.2">
      <c r="A1220" t="s">
        <v>108</v>
      </c>
      <c r="B1220">
        <v>0</v>
      </c>
      <c r="D1220" t="s">
        <v>109</v>
      </c>
      <c r="K1220">
        <v>1</v>
      </c>
      <c r="M1220">
        <v>2</v>
      </c>
      <c r="N1220" t="s">
        <v>990</v>
      </c>
      <c r="O1220">
        <v>0</v>
      </c>
      <c r="V1220">
        <v>6127975</v>
      </c>
      <c r="W1220" s="2">
        <v>42432</v>
      </c>
      <c r="X1220">
        <v>4</v>
      </c>
      <c r="Y1220">
        <v>1</v>
      </c>
      <c r="Z1220">
        <v>1</v>
      </c>
      <c r="AB1220">
        <v>0</v>
      </c>
      <c r="AC1220">
        <v>0</v>
      </c>
      <c r="AD1220" s="2">
        <v>42433</v>
      </c>
      <c r="AE1220" s="3" t="s">
        <v>991</v>
      </c>
      <c r="AF1220">
        <v>23</v>
      </c>
      <c r="AG1220">
        <v>23</v>
      </c>
      <c r="AH1220" s="3" t="s">
        <v>995</v>
      </c>
      <c r="AI1220">
        <v>2</v>
      </c>
      <c r="AJ1220">
        <v>2</v>
      </c>
      <c r="AK1220" t="s">
        <v>602</v>
      </c>
      <c r="AL1220">
        <v>1652</v>
      </c>
      <c r="AM1220">
        <v>0.5</v>
      </c>
      <c r="AN1220">
        <v>0.5</v>
      </c>
      <c r="AQ1220">
        <v>356</v>
      </c>
      <c r="AR1220">
        <v>356</v>
      </c>
      <c r="AS1220">
        <v>1652</v>
      </c>
      <c r="AT1220">
        <v>10</v>
      </c>
      <c r="AU1220">
        <v>10</v>
      </c>
      <c r="AV1220">
        <v>0.5</v>
      </c>
      <c r="AW1220">
        <v>0.5</v>
      </c>
      <c r="AZ1220">
        <v>133</v>
      </c>
      <c r="BA1220">
        <v>133</v>
      </c>
      <c r="BB1220" t="s">
        <v>135</v>
      </c>
      <c r="BC1220" t="s">
        <v>992</v>
      </c>
      <c r="BD1220">
        <v>1</v>
      </c>
      <c r="BF1220" s="2">
        <v>42433</v>
      </c>
      <c r="BG1220" s="3" t="s">
        <v>125</v>
      </c>
      <c r="BH1220">
        <v>41054531300042</v>
      </c>
      <c r="BJ1220" t="s">
        <v>112</v>
      </c>
      <c r="BK1220" t="s">
        <v>993</v>
      </c>
      <c r="BL1220" t="s">
        <v>994</v>
      </c>
      <c r="BN1220" s="2">
        <v>42432</v>
      </c>
      <c r="BO1220">
        <v>3</v>
      </c>
      <c r="BQ1220">
        <v>1409</v>
      </c>
      <c r="BS1220" t="s">
        <v>117</v>
      </c>
      <c r="BT1220">
        <v>11</v>
      </c>
      <c r="BV1220">
        <v>27</v>
      </c>
      <c r="BX1220">
        <v>1</v>
      </c>
      <c r="BZ1220">
        <v>34255833500051</v>
      </c>
      <c r="CB1220" t="s">
        <v>112</v>
      </c>
      <c r="CC1220">
        <v>1</v>
      </c>
      <c r="CE1220">
        <v>3</v>
      </c>
      <c r="CG1220">
        <v>41054531300042</v>
      </c>
      <c r="CI1220" t="s">
        <v>109</v>
      </c>
      <c r="CK1220">
        <v>3</v>
      </c>
      <c r="CQ1220" t="s">
        <v>110</v>
      </c>
      <c r="CR1220" s="2">
        <v>42460</v>
      </c>
      <c r="CS1220">
        <v>0</v>
      </c>
      <c r="CU1220" t="s">
        <v>109</v>
      </c>
      <c r="CV1220" t="s">
        <v>111</v>
      </c>
      <c r="CW1220">
        <v>41054531300042</v>
      </c>
      <c r="CY1220" t="s">
        <v>112</v>
      </c>
      <c r="CZ1220" t="s">
        <v>113</v>
      </c>
      <c r="DA1220" t="s">
        <v>114</v>
      </c>
      <c r="DB1220" t="s">
        <v>115</v>
      </c>
      <c r="DC1220">
        <v>1</v>
      </c>
    </row>
    <row r="1221" spans="1:107" x14ac:dyDescent="0.2">
      <c r="A1221" t="s">
        <v>108</v>
      </c>
      <c r="B1221">
        <v>0</v>
      </c>
      <c r="D1221" t="s">
        <v>109</v>
      </c>
      <c r="K1221">
        <v>1</v>
      </c>
      <c r="M1221">
        <v>2</v>
      </c>
      <c r="N1221" t="s">
        <v>990</v>
      </c>
      <c r="O1221">
        <v>0</v>
      </c>
      <c r="V1221">
        <v>6127975</v>
      </c>
      <c r="W1221" s="2">
        <v>42432</v>
      </c>
      <c r="X1221">
        <v>4</v>
      </c>
      <c r="Y1221">
        <v>1</v>
      </c>
      <c r="Z1221">
        <v>1</v>
      </c>
      <c r="AB1221">
        <v>0</v>
      </c>
      <c r="AC1221">
        <v>0</v>
      </c>
      <c r="AD1221" s="2">
        <v>42433</v>
      </c>
      <c r="AE1221" s="3" t="s">
        <v>991</v>
      </c>
      <c r="AF1221">
        <v>23</v>
      </c>
      <c r="AG1221">
        <v>23</v>
      </c>
      <c r="AH1221" s="3" t="s">
        <v>998</v>
      </c>
      <c r="AI1221">
        <v>2</v>
      </c>
      <c r="AJ1221">
        <v>2</v>
      </c>
      <c r="AK1221" t="s">
        <v>603</v>
      </c>
      <c r="AL1221">
        <v>1405</v>
      </c>
      <c r="AM1221">
        <v>0.02</v>
      </c>
      <c r="AN1221">
        <v>0.02</v>
      </c>
      <c r="AQ1221">
        <v>454</v>
      </c>
      <c r="AR1221">
        <v>454</v>
      </c>
      <c r="AS1221">
        <v>1405</v>
      </c>
      <c r="AT1221">
        <v>10</v>
      </c>
      <c r="AU1221">
        <v>10</v>
      </c>
      <c r="AV1221">
        <v>0.02</v>
      </c>
      <c r="AW1221">
        <v>0.02</v>
      </c>
      <c r="AZ1221">
        <v>133</v>
      </c>
      <c r="BA1221">
        <v>133</v>
      </c>
      <c r="BB1221" t="s">
        <v>135</v>
      </c>
      <c r="BC1221" t="s">
        <v>992</v>
      </c>
      <c r="BD1221">
        <v>1</v>
      </c>
      <c r="BF1221" s="2">
        <v>42433</v>
      </c>
      <c r="BG1221" s="3" t="s">
        <v>125</v>
      </c>
      <c r="BH1221">
        <v>41054531300042</v>
      </c>
      <c r="BJ1221" t="s">
        <v>112</v>
      </c>
      <c r="BK1221" t="s">
        <v>993</v>
      </c>
      <c r="BL1221" t="s">
        <v>994</v>
      </c>
      <c r="BN1221" s="2">
        <v>42432</v>
      </c>
      <c r="BO1221">
        <v>3</v>
      </c>
      <c r="BQ1221">
        <v>1409</v>
      </c>
      <c r="BS1221" t="s">
        <v>117</v>
      </c>
      <c r="BT1221">
        <v>11</v>
      </c>
      <c r="BV1221">
        <v>27</v>
      </c>
      <c r="BX1221">
        <v>1</v>
      </c>
      <c r="BZ1221">
        <v>34255833500051</v>
      </c>
      <c r="CB1221" t="s">
        <v>112</v>
      </c>
      <c r="CC1221">
        <v>1</v>
      </c>
      <c r="CE1221">
        <v>3</v>
      </c>
      <c r="CG1221">
        <v>41054531300042</v>
      </c>
      <c r="CI1221" t="s">
        <v>109</v>
      </c>
      <c r="CK1221">
        <v>3</v>
      </c>
      <c r="CQ1221" t="s">
        <v>110</v>
      </c>
      <c r="CR1221" s="2">
        <v>42460</v>
      </c>
      <c r="CS1221">
        <v>0</v>
      </c>
      <c r="CU1221" t="s">
        <v>109</v>
      </c>
      <c r="CV1221" t="s">
        <v>111</v>
      </c>
      <c r="CW1221">
        <v>41054531300042</v>
      </c>
      <c r="CY1221" t="s">
        <v>112</v>
      </c>
      <c r="CZ1221" t="s">
        <v>113</v>
      </c>
      <c r="DA1221" t="s">
        <v>114</v>
      </c>
      <c r="DB1221" t="s">
        <v>115</v>
      </c>
      <c r="DC1221">
        <v>1</v>
      </c>
    </row>
    <row r="1222" spans="1:107" x14ac:dyDescent="0.2">
      <c r="A1222" t="s">
        <v>108</v>
      </c>
      <c r="B1222">
        <v>0</v>
      </c>
      <c r="D1222" t="s">
        <v>109</v>
      </c>
      <c r="K1222">
        <v>1</v>
      </c>
      <c r="M1222">
        <v>2</v>
      </c>
      <c r="N1222" t="s">
        <v>990</v>
      </c>
      <c r="O1222">
        <v>0</v>
      </c>
      <c r="V1222">
        <v>6127975</v>
      </c>
      <c r="W1222" s="2">
        <v>42432</v>
      </c>
      <c r="X1222">
        <v>4</v>
      </c>
      <c r="Y1222">
        <v>2</v>
      </c>
      <c r="Z1222">
        <v>2</v>
      </c>
      <c r="AB1222">
        <v>0</v>
      </c>
      <c r="AC1222">
        <v>0</v>
      </c>
      <c r="AD1222" s="2">
        <v>42433</v>
      </c>
      <c r="AE1222" s="3" t="s">
        <v>991</v>
      </c>
      <c r="AF1222">
        <v>23</v>
      </c>
      <c r="AG1222">
        <v>23</v>
      </c>
      <c r="AH1222" s="3" t="s">
        <v>998</v>
      </c>
      <c r="AI1222">
        <v>2</v>
      </c>
      <c r="AJ1222">
        <v>2</v>
      </c>
      <c r="AK1222" t="s">
        <v>604</v>
      </c>
      <c r="AL1222">
        <v>1875</v>
      </c>
      <c r="AM1222">
        <v>0.05</v>
      </c>
      <c r="AN1222">
        <v>0.05</v>
      </c>
      <c r="AQ1222">
        <v>454</v>
      </c>
      <c r="AR1222">
        <v>454</v>
      </c>
      <c r="AS1222">
        <v>1875</v>
      </c>
      <c r="AT1222">
        <v>10</v>
      </c>
      <c r="AU1222">
        <v>10</v>
      </c>
      <c r="AV1222">
        <v>0.05</v>
      </c>
      <c r="AW1222">
        <v>0.05</v>
      </c>
      <c r="AZ1222">
        <v>133</v>
      </c>
      <c r="BA1222">
        <v>133</v>
      </c>
      <c r="BB1222" t="s">
        <v>135</v>
      </c>
      <c r="BC1222" t="s">
        <v>992</v>
      </c>
      <c r="BD1222">
        <v>1</v>
      </c>
      <c r="BF1222" s="2">
        <v>42433</v>
      </c>
      <c r="BG1222" s="3" t="s">
        <v>125</v>
      </c>
      <c r="BH1222">
        <v>41054531300042</v>
      </c>
      <c r="BJ1222" t="s">
        <v>112</v>
      </c>
      <c r="BK1222" t="s">
        <v>993</v>
      </c>
      <c r="BL1222" t="s">
        <v>994</v>
      </c>
      <c r="BN1222" s="2">
        <v>42432</v>
      </c>
      <c r="BO1222">
        <v>3</v>
      </c>
      <c r="BQ1222">
        <v>1409</v>
      </c>
      <c r="BS1222" t="s">
        <v>117</v>
      </c>
      <c r="BT1222">
        <v>11</v>
      </c>
      <c r="BV1222">
        <v>27</v>
      </c>
      <c r="BX1222">
        <v>1</v>
      </c>
      <c r="BZ1222">
        <v>34255833500051</v>
      </c>
      <c r="CB1222" t="s">
        <v>112</v>
      </c>
      <c r="CC1222">
        <v>1</v>
      </c>
      <c r="CE1222">
        <v>3</v>
      </c>
      <c r="CG1222">
        <v>41054531300042</v>
      </c>
      <c r="CI1222" t="s">
        <v>109</v>
      </c>
      <c r="CK1222">
        <v>3</v>
      </c>
      <c r="CQ1222" t="s">
        <v>110</v>
      </c>
      <c r="CR1222" s="2">
        <v>42460</v>
      </c>
      <c r="CS1222">
        <v>0</v>
      </c>
      <c r="CU1222" t="s">
        <v>109</v>
      </c>
      <c r="CV1222" t="s">
        <v>111</v>
      </c>
      <c r="CW1222">
        <v>41054531300042</v>
      </c>
      <c r="CY1222" t="s">
        <v>112</v>
      </c>
      <c r="CZ1222" t="s">
        <v>113</v>
      </c>
      <c r="DA1222" t="s">
        <v>114</v>
      </c>
      <c r="DB1222" t="s">
        <v>115</v>
      </c>
      <c r="DC1222">
        <v>1</v>
      </c>
    </row>
    <row r="1223" spans="1:107" x14ac:dyDescent="0.2">
      <c r="A1223" t="s">
        <v>108</v>
      </c>
      <c r="B1223">
        <v>0</v>
      </c>
      <c r="D1223" t="s">
        <v>109</v>
      </c>
      <c r="K1223">
        <v>1</v>
      </c>
      <c r="M1223">
        <v>2</v>
      </c>
      <c r="N1223" t="s">
        <v>990</v>
      </c>
      <c r="O1223">
        <v>0</v>
      </c>
      <c r="V1223">
        <v>6127975</v>
      </c>
      <c r="W1223" s="2">
        <v>42432</v>
      </c>
      <c r="X1223">
        <v>4</v>
      </c>
      <c r="Y1223">
        <v>1</v>
      </c>
      <c r="Z1223">
        <v>1</v>
      </c>
      <c r="AB1223">
        <v>0</v>
      </c>
      <c r="AC1223">
        <v>0</v>
      </c>
      <c r="AD1223" s="2">
        <v>42433</v>
      </c>
      <c r="AE1223" s="3" t="s">
        <v>991</v>
      </c>
      <c r="AF1223">
        <v>23</v>
      </c>
      <c r="AG1223">
        <v>23</v>
      </c>
      <c r="AH1223" s="3" t="s">
        <v>998</v>
      </c>
      <c r="AI1223">
        <v>2</v>
      </c>
      <c r="AJ1223">
        <v>2</v>
      </c>
      <c r="AK1223" t="s">
        <v>605</v>
      </c>
      <c r="AL1223">
        <v>1673</v>
      </c>
      <c r="AM1223">
        <v>0.02</v>
      </c>
      <c r="AN1223">
        <v>0.02</v>
      </c>
      <c r="AQ1223">
        <v>454</v>
      </c>
      <c r="AR1223">
        <v>454</v>
      </c>
      <c r="AS1223">
        <v>1673</v>
      </c>
      <c r="AT1223">
        <v>10</v>
      </c>
      <c r="AU1223">
        <v>10</v>
      </c>
      <c r="AV1223">
        <v>0.02</v>
      </c>
      <c r="AW1223">
        <v>0.02</v>
      </c>
      <c r="AZ1223">
        <v>133</v>
      </c>
      <c r="BA1223">
        <v>133</v>
      </c>
      <c r="BB1223" t="s">
        <v>135</v>
      </c>
      <c r="BC1223" t="s">
        <v>992</v>
      </c>
      <c r="BD1223">
        <v>1</v>
      </c>
      <c r="BF1223" s="2">
        <v>42433</v>
      </c>
      <c r="BG1223" s="3" t="s">
        <v>125</v>
      </c>
      <c r="BH1223">
        <v>41054531300042</v>
      </c>
      <c r="BJ1223" t="s">
        <v>112</v>
      </c>
      <c r="BK1223" t="s">
        <v>993</v>
      </c>
      <c r="BL1223" t="s">
        <v>994</v>
      </c>
      <c r="BN1223" s="2">
        <v>42432</v>
      </c>
      <c r="BO1223">
        <v>3</v>
      </c>
      <c r="BQ1223">
        <v>1409</v>
      </c>
      <c r="BS1223" t="s">
        <v>117</v>
      </c>
      <c r="BT1223">
        <v>11</v>
      </c>
      <c r="BV1223">
        <v>27</v>
      </c>
      <c r="BX1223">
        <v>1</v>
      </c>
      <c r="BZ1223">
        <v>34255833500051</v>
      </c>
      <c r="CB1223" t="s">
        <v>112</v>
      </c>
      <c r="CC1223">
        <v>1</v>
      </c>
      <c r="CE1223">
        <v>3</v>
      </c>
      <c r="CG1223">
        <v>41054531300042</v>
      </c>
      <c r="CI1223" t="s">
        <v>109</v>
      </c>
      <c r="CK1223">
        <v>3</v>
      </c>
      <c r="CQ1223" t="s">
        <v>110</v>
      </c>
      <c r="CR1223" s="2">
        <v>42460</v>
      </c>
      <c r="CS1223">
        <v>0</v>
      </c>
      <c r="CU1223" t="s">
        <v>109</v>
      </c>
      <c r="CV1223" t="s">
        <v>111</v>
      </c>
      <c r="CW1223">
        <v>41054531300042</v>
      </c>
      <c r="CY1223" t="s">
        <v>112</v>
      </c>
      <c r="CZ1223" t="s">
        <v>113</v>
      </c>
      <c r="DA1223" t="s">
        <v>114</v>
      </c>
      <c r="DB1223" t="s">
        <v>115</v>
      </c>
      <c r="DC1223">
        <v>1</v>
      </c>
    </row>
    <row r="1224" spans="1:107" x14ac:dyDescent="0.2">
      <c r="A1224" t="s">
        <v>108</v>
      </c>
      <c r="B1224">
        <v>0</v>
      </c>
      <c r="D1224" t="s">
        <v>109</v>
      </c>
      <c r="K1224">
        <v>1</v>
      </c>
      <c r="M1224">
        <v>2</v>
      </c>
      <c r="N1224" t="s">
        <v>990</v>
      </c>
      <c r="O1224">
        <v>0</v>
      </c>
      <c r="V1224">
        <v>6127975</v>
      </c>
      <c r="W1224" s="2">
        <v>42432</v>
      </c>
      <c r="X1224">
        <v>4</v>
      </c>
      <c r="Y1224">
        <v>1</v>
      </c>
      <c r="Z1224">
        <v>1</v>
      </c>
      <c r="AB1224">
        <v>0</v>
      </c>
      <c r="AC1224">
        <v>0</v>
      </c>
      <c r="AD1224" s="2">
        <v>42433</v>
      </c>
      <c r="AE1224" s="3" t="s">
        <v>991</v>
      </c>
      <c r="AF1224">
        <v>23</v>
      </c>
      <c r="AG1224">
        <v>23</v>
      </c>
      <c r="AH1224" s="3" t="s">
        <v>998</v>
      </c>
      <c r="AI1224">
        <v>2</v>
      </c>
      <c r="AJ1224">
        <v>2</v>
      </c>
      <c r="AK1224" t="s">
        <v>606</v>
      </c>
      <c r="AL1224">
        <v>1876</v>
      </c>
      <c r="AM1224">
        <v>0.02</v>
      </c>
      <c r="AN1224">
        <v>0.02</v>
      </c>
      <c r="AQ1224">
        <v>454</v>
      </c>
      <c r="AR1224">
        <v>454</v>
      </c>
      <c r="AS1224">
        <v>1876</v>
      </c>
      <c r="AT1224">
        <v>10</v>
      </c>
      <c r="AU1224">
        <v>10</v>
      </c>
      <c r="AV1224">
        <v>0.02</v>
      </c>
      <c r="AW1224">
        <v>0.02</v>
      </c>
      <c r="AZ1224">
        <v>133</v>
      </c>
      <c r="BA1224">
        <v>133</v>
      </c>
      <c r="BB1224" t="s">
        <v>135</v>
      </c>
      <c r="BC1224" t="s">
        <v>992</v>
      </c>
      <c r="BD1224">
        <v>1</v>
      </c>
      <c r="BF1224" s="2">
        <v>42433</v>
      </c>
      <c r="BG1224" s="3" t="s">
        <v>125</v>
      </c>
      <c r="BH1224">
        <v>41054531300042</v>
      </c>
      <c r="BJ1224" t="s">
        <v>112</v>
      </c>
      <c r="BK1224" t="s">
        <v>993</v>
      </c>
      <c r="BL1224" t="s">
        <v>994</v>
      </c>
      <c r="BN1224" s="2">
        <v>42432</v>
      </c>
      <c r="BO1224">
        <v>3</v>
      </c>
      <c r="BQ1224">
        <v>1409</v>
      </c>
      <c r="BS1224" t="s">
        <v>117</v>
      </c>
      <c r="BT1224">
        <v>11</v>
      </c>
      <c r="BV1224">
        <v>27</v>
      </c>
      <c r="BX1224">
        <v>1</v>
      </c>
      <c r="BZ1224">
        <v>34255833500051</v>
      </c>
      <c r="CB1224" t="s">
        <v>112</v>
      </c>
      <c r="CC1224">
        <v>1</v>
      </c>
      <c r="CE1224">
        <v>3</v>
      </c>
      <c r="CG1224">
        <v>41054531300042</v>
      </c>
      <c r="CI1224" t="s">
        <v>109</v>
      </c>
      <c r="CK1224">
        <v>3</v>
      </c>
      <c r="CQ1224" t="s">
        <v>110</v>
      </c>
      <c r="CR1224" s="2">
        <v>42460</v>
      </c>
      <c r="CS1224">
        <v>0</v>
      </c>
      <c r="CU1224" t="s">
        <v>109</v>
      </c>
      <c r="CV1224" t="s">
        <v>111</v>
      </c>
      <c r="CW1224">
        <v>41054531300042</v>
      </c>
      <c r="CY1224" t="s">
        <v>112</v>
      </c>
      <c r="CZ1224" t="s">
        <v>113</v>
      </c>
      <c r="DA1224" t="s">
        <v>114</v>
      </c>
      <c r="DB1224" t="s">
        <v>115</v>
      </c>
      <c r="DC1224">
        <v>1</v>
      </c>
    </row>
    <row r="1225" spans="1:107" x14ac:dyDescent="0.2">
      <c r="A1225" t="s">
        <v>108</v>
      </c>
      <c r="B1225">
        <v>0</v>
      </c>
      <c r="D1225" t="s">
        <v>109</v>
      </c>
      <c r="K1225">
        <v>1</v>
      </c>
      <c r="M1225">
        <v>2</v>
      </c>
      <c r="N1225" t="s">
        <v>990</v>
      </c>
      <c r="O1225">
        <v>0</v>
      </c>
      <c r="V1225">
        <v>6127975</v>
      </c>
      <c r="W1225" s="2">
        <v>42432</v>
      </c>
      <c r="X1225">
        <v>4</v>
      </c>
      <c r="Y1225">
        <v>1</v>
      </c>
      <c r="Z1225">
        <v>1</v>
      </c>
      <c r="AB1225">
        <v>0</v>
      </c>
      <c r="AC1225">
        <v>0</v>
      </c>
      <c r="AD1225" s="2">
        <v>42433</v>
      </c>
      <c r="AE1225" s="3" t="s">
        <v>991</v>
      </c>
      <c r="AF1225">
        <v>23</v>
      </c>
      <c r="AG1225">
        <v>23</v>
      </c>
      <c r="AH1225" s="3" t="s">
        <v>998</v>
      </c>
      <c r="AI1225">
        <v>2</v>
      </c>
      <c r="AJ1225">
        <v>2</v>
      </c>
      <c r="AK1225" t="s">
        <v>607</v>
      </c>
      <c r="AL1225">
        <v>1704</v>
      </c>
      <c r="AM1225">
        <v>0.02</v>
      </c>
      <c r="AN1225">
        <v>0.02</v>
      </c>
      <c r="AQ1225">
        <v>454</v>
      </c>
      <c r="AR1225">
        <v>454</v>
      </c>
      <c r="AS1225">
        <v>1704</v>
      </c>
      <c r="AT1225">
        <v>10</v>
      </c>
      <c r="AU1225">
        <v>10</v>
      </c>
      <c r="AV1225">
        <v>0.02</v>
      </c>
      <c r="AW1225">
        <v>0.02</v>
      </c>
      <c r="AZ1225">
        <v>133</v>
      </c>
      <c r="BA1225">
        <v>133</v>
      </c>
      <c r="BB1225" t="s">
        <v>135</v>
      </c>
      <c r="BC1225" t="s">
        <v>992</v>
      </c>
      <c r="BD1225">
        <v>1</v>
      </c>
      <c r="BF1225" s="2">
        <v>42433</v>
      </c>
      <c r="BG1225" s="3" t="s">
        <v>125</v>
      </c>
      <c r="BH1225">
        <v>41054531300042</v>
      </c>
      <c r="BJ1225" t="s">
        <v>112</v>
      </c>
      <c r="BK1225" t="s">
        <v>993</v>
      </c>
      <c r="BL1225" t="s">
        <v>994</v>
      </c>
      <c r="BN1225" s="2">
        <v>42432</v>
      </c>
      <c r="BO1225">
        <v>3</v>
      </c>
      <c r="BQ1225">
        <v>1409</v>
      </c>
      <c r="BS1225" t="s">
        <v>117</v>
      </c>
      <c r="BT1225">
        <v>11</v>
      </c>
      <c r="BV1225">
        <v>27</v>
      </c>
      <c r="BX1225">
        <v>1</v>
      </c>
      <c r="BZ1225">
        <v>34255833500051</v>
      </c>
      <c r="CB1225" t="s">
        <v>112</v>
      </c>
      <c r="CC1225">
        <v>1</v>
      </c>
      <c r="CE1225">
        <v>3</v>
      </c>
      <c r="CG1225">
        <v>41054531300042</v>
      </c>
      <c r="CI1225" t="s">
        <v>109</v>
      </c>
      <c r="CK1225">
        <v>3</v>
      </c>
      <c r="CQ1225" t="s">
        <v>110</v>
      </c>
      <c r="CR1225" s="2">
        <v>42460</v>
      </c>
      <c r="CS1225">
        <v>0</v>
      </c>
      <c r="CU1225" t="s">
        <v>109</v>
      </c>
      <c r="CV1225" t="s">
        <v>111</v>
      </c>
      <c r="CW1225">
        <v>41054531300042</v>
      </c>
      <c r="CY1225" t="s">
        <v>112</v>
      </c>
      <c r="CZ1225" t="s">
        <v>113</v>
      </c>
      <c r="DA1225" t="s">
        <v>114</v>
      </c>
      <c r="DB1225" t="s">
        <v>115</v>
      </c>
      <c r="DC1225">
        <v>1</v>
      </c>
    </row>
    <row r="1226" spans="1:107" x14ac:dyDescent="0.2">
      <c r="A1226" t="s">
        <v>108</v>
      </c>
      <c r="B1226">
        <v>0</v>
      </c>
      <c r="D1226" t="s">
        <v>109</v>
      </c>
      <c r="K1226">
        <v>1</v>
      </c>
      <c r="M1226">
        <v>2</v>
      </c>
      <c r="N1226" t="s">
        <v>990</v>
      </c>
      <c r="O1226">
        <v>0</v>
      </c>
      <c r="V1226">
        <v>6127975</v>
      </c>
      <c r="W1226" s="2">
        <v>42432</v>
      </c>
      <c r="X1226">
        <v>4</v>
      </c>
      <c r="Y1226">
        <v>1</v>
      </c>
      <c r="Z1226">
        <v>1</v>
      </c>
      <c r="AB1226">
        <v>0</v>
      </c>
      <c r="AC1226">
        <v>0</v>
      </c>
      <c r="AD1226" s="2">
        <v>42433</v>
      </c>
      <c r="AE1226" s="3" t="s">
        <v>991</v>
      </c>
      <c r="AF1226">
        <v>23</v>
      </c>
      <c r="AG1226">
        <v>23</v>
      </c>
      <c r="AH1226" s="3" t="s">
        <v>998</v>
      </c>
      <c r="AI1226">
        <v>2</v>
      </c>
      <c r="AJ1226">
        <v>2</v>
      </c>
      <c r="AK1226" t="s">
        <v>608</v>
      </c>
      <c r="AL1226">
        <v>1695</v>
      </c>
      <c r="AM1226">
        <v>0.02</v>
      </c>
      <c r="AN1226">
        <v>0.02</v>
      </c>
      <c r="AQ1226">
        <v>454</v>
      </c>
      <c r="AR1226">
        <v>454</v>
      </c>
      <c r="AS1226">
        <v>1695</v>
      </c>
      <c r="AT1226">
        <v>10</v>
      </c>
      <c r="AU1226">
        <v>10</v>
      </c>
      <c r="AV1226">
        <v>0.02</v>
      </c>
      <c r="AW1226">
        <v>0.02</v>
      </c>
      <c r="AZ1226">
        <v>133</v>
      </c>
      <c r="BA1226">
        <v>133</v>
      </c>
      <c r="BB1226" t="s">
        <v>135</v>
      </c>
      <c r="BC1226" t="s">
        <v>992</v>
      </c>
      <c r="BD1226">
        <v>1</v>
      </c>
      <c r="BF1226" s="2">
        <v>42433</v>
      </c>
      <c r="BG1226" s="3" t="s">
        <v>125</v>
      </c>
      <c r="BH1226">
        <v>41054531300042</v>
      </c>
      <c r="BJ1226" t="s">
        <v>112</v>
      </c>
      <c r="BK1226" t="s">
        <v>993</v>
      </c>
      <c r="BL1226" t="s">
        <v>994</v>
      </c>
      <c r="BN1226" s="2">
        <v>42432</v>
      </c>
      <c r="BO1226">
        <v>3</v>
      </c>
      <c r="BQ1226">
        <v>1409</v>
      </c>
      <c r="BS1226" t="s">
        <v>117</v>
      </c>
      <c r="BT1226">
        <v>11</v>
      </c>
      <c r="BV1226">
        <v>27</v>
      </c>
      <c r="BX1226">
        <v>1</v>
      </c>
      <c r="BZ1226">
        <v>34255833500051</v>
      </c>
      <c r="CB1226" t="s">
        <v>112</v>
      </c>
      <c r="CC1226">
        <v>1</v>
      </c>
      <c r="CE1226">
        <v>3</v>
      </c>
      <c r="CG1226">
        <v>41054531300042</v>
      </c>
      <c r="CI1226" t="s">
        <v>109</v>
      </c>
      <c r="CK1226">
        <v>3</v>
      </c>
      <c r="CQ1226" t="s">
        <v>110</v>
      </c>
      <c r="CR1226" s="2">
        <v>42460</v>
      </c>
      <c r="CS1226">
        <v>0</v>
      </c>
      <c r="CU1226" t="s">
        <v>109</v>
      </c>
      <c r="CV1226" t="s">
        <v>111</v>
      </c>
      <c r="CW1226">
        <v>41054531300042</v>
      </c>
      <c r="CY1226" t="s">
        <v>112</v>
      </c>
      <c r="CZ1226" t="s">
        <v>113</v>
      </c>
      <c r="DA1226" t="s">
        <v>114</v>
      </c>
      <c r="DB1226" t="s">
        <v>115</v>
      </c>
      <c r="DC1226">
        <v>1</v>
      </c>
    </row>
    <row r="1227" spans="1:107" x14ac:dyDescent="0.2">
      <c r="A1227" t="s">
        <v>108</v>
      </c>
      <c r="B1227">
        <v>0</v>
      </c>
      <c r="D1227" t="s">
        <v>109</v>
      </c>
      <c r="K1227">
        <v>1</v>
      </c>
      <c r="M1227">
        <v>2</v>
      </c>
      <c r="N1227" t="s">
        <v>990</v>
      </c>
      <c r="O1227">
        <v>0</v>
      </c>
      <c r="V1227">
        <v>6127975</v>
      </c>
      <c r="W1227" s="2">
        <v>42432</v>
      </c>
      <c r="X1227">
        <v>4</v>
      </c>
      <c r="Y1227">
        <v>1</v>
      </c>
      <c r="Z1227">
        <v>1</v>
      </c>
      <c r="AB1227">
        <v>0</v>
      </c>
      <c r="AC1227">
        <v>0</v>
      </c>
      <c r="AD1227" s="2">
        <v>42433</v>
      </c>
      <c r="AE1227" s="3" t="s">
        <v>991</v>
      </c>
      <c r="AF1227">
        <v>23</v>
      </c>
      <c r="AG1227">
        <v>23</v>
      </c>
      <c r="AH1227" s="3" t="s">
        <v>1000</v>
      </c>
      <c r="AI1227">
        <v>2</v>
      </c>
      <c r="AJ1227">
        <v>2</v>
      </c>
      <c r="AK1227" t="s">
        <v>609</v>
      </c>
      <c r="AL1227">
        <v>1911</v>
      </c>
      <c r="AM1227">
        <v>0.01</v>
      </c>
      <c r="AN1227">
        <v>0.01</v>
      </c>
      <c r="AO1227">
        <v>712</v>
      </c>
      <c r="AP1227">
        <v>712</v>
      </c>
      <c r="AQ1227">
        <v>405</v>
      </c>
      <c r="AR1227">
        <v>405</v>
      </c>
      <c r="AS1227">
        <v>1911</v>
      </c>
      <c r="AT1227">
        <v>10</v>
      </c>
      <c r="AU1227">
        <v>10</v>
      </c>
      <c r="AV1227">
        <v>0.01</v>
      </c>
      <c r="AW1227">
        <v>0.01</v>
      </c>
      <c r="AX1227">
        <v>1168</v>
      </c>
      <c r="AY1227">
        <v>1168</v>
      </c>
      <c r="AZ1227">
        <v>133</v>
      </c>
      <c r="BA1227">
        <v>133</v>
      </c>
      <c r="BB1227" t="s">
        <v>135</v>
      </c>
      <c r="BC1227" t="s">
        <v>992</v>
      </c>
      <c r="BD1227">
        <v>1</v>
      </c>
      <c r="BF1227" s="2">
        <v>42433</v>
      </c>
      <c r="BG1227" s="3" t="s">
        <v>125</v>
      </c>
      <c r="BH1227">
        <v>41054531300042</v>
      </c>
      <c r="BJ1227" t="s">
        <v>112</v>
      </c>
      <c r="BK1227" t="s">
        <v>993</v>
      </c>
      <c r="BL1227" t="s">
        <v>994</v>
      </c>
      <c r="BN1227" s="2">
        <v>42432</v>
      </c>
      <c r="BO1227">
        <v>3</v>
      </c>
      <c r="BQ1227">
        <v>1409</v>
      </c>
      <c r="BS1227" t="s">
        <v>117</v>
      </c>
      <c r="BT1227">
        <v>11</v>
      </c>
      <c r="BV1227">
        <v>27</v>
      </c>
      <c r="BX1227">
        <v>1</v>
      </c>
      <c r="BZ1227">
        <v>34255833500051</v>
      </c>
      <c r="CB1227" t="s">
        <v>112</v>
      </c>
      <c r="CC1227">
        <v>1</v>
      </c>
      <c r="CE1227">
        <v>3</v>
      </c>
      <c r="CG1227">
        <v>41054531300042</v>
      </c>
      <c r="CI1227" t="s">
        <v>109</v>
      </c>
      <c r="CK1227">
        <v>3</v>
      </c>
      <c r="CQ1227" t="s">
        <v>110</v>
      </c>
      <c r="CR1227" s="2">
        <v>42460</v>
      </c>
      <c r="CS1227">
        <v>0</v>
      </c>
      <c r="CU1227" t="s">
        <v>109</v>
      </c>
      <c r="CV1227" t="s">
        <v>111</v>
      </c>
      <c r="CW1227">
        <v>41054531300042</v>
      </c>
      <c r="CY1227" t="s">
        <v>112</v>
      </c>
      <c r="CZ1227" t="s">
        <v>113</v>
      </c>
      <c r="DA1227" t="s">
        <v>114</v>
      </c>
      <c r="DB1227" t="s">
        <v>115</v>
      </c>
      <c r="DC1227">
        <v>1</v>
      </c>
    </row>
    <row r="1228" spans="1:107" x14ac:dyDescent="0.2">
      <c r="A1228" t="s">
        <v>108</v>
      </c>
      <c r="B1228">
        <v>0</v>
      </c>
      <c r="D1228" t="s">
        <v>109</v>
      </c>
      <c r="K1228">
        <v>1</v>
      </c>
      <c r="M1228">
        <v>2</v>
      </c>
      <c r="N1228" t="s">
        <v>990</v>
      </c>
      <c r="O1228">
        <v>0</v>
      </c>
      <c r="V1228">
        <v>6127975</v>
      </c>
      <c r="W1228" s="2">
        <v>42432</v>
      </c>
      <c r="X1228">
        <v>4</v>
      </c>
      <c r="Y1228">
        <v>1</v>
      </c>
      <c r="Z1228">
        <v>1</v>
      </c>
      <c r="AB1228">
        <v>0</v>
      </c>
      <c r="AC1228">
        <v>0</v>
      </c>
      <c r="AD1228" s="2">
        <v>42433</v>
      </c>
      <c r="AE1228" s="3" t="s">
        <v>991</v>
      </c>
      <c r="AF1228">
        <v>23</v>
      </c>
      <c r="AG1228">
        <v>23</v>
      </c>
      <c r="AH1228" s="3" t="s">
        <v>1002</v>
      </c>
      <c r="AI1228">
        <v>2</v>
      </c>
      <c r="AJ1228">
        <v>2</v>
      </c>
      <c r="AK1228" t="s">
        <v>610</v>
      </c>
      <c r="AL1228">
        <v>2986</v>
      </c>
      <c r="AM1228">
        <v>0.02</v>
      </c>
      <c r="AN1228">
        <v>0.02</v>
      </c>
      <c r="AQ1228">
        <v>454</v>
      </c>
      <c r="AR1228">
        <v>454</v>
      </c>
      <c r="AS1228">
        <v>2986</v>
      </c>
      <c r="AT1228">
        <v>10</v>
      </c>
      <c r="AU1228">
        <v>10</v>
      </c>
      <c r="AV1228">
        <v>0.02</v>
      </c>
      <c r="AW1228">
        <v>0.02</v>
      </c>
      <c r="AZ1228">
        <v>133</v>
      </c>
      <c r="BA1228">
        <v>133</v>
      </c>
      <c r="BB1228" t="s">
        <v>135</v>
      </c>
      <c r="BC1228" t="s">
        <v>992</v>
      </c>
      <c r="BD1228">
        <v>1</v>
      </c>
      <c r="BF1228" s="2">
        <v>42433</v>
      </c>
      <c r="BG1228" s="3" t="s">
        <v>125</v>
      </c>
      <c r="BH1228">
        <v>41054531300042</v>
      </c>
      <c r="BJ1228" t="s">
        <v>112</v>
      </c>
      <c r="BK1228" t="s">
        <v>993</v>
      </c>
      <c r="BL1228" t="s">
        <v>994</v>
      </c>
      <c r="BN1228" s="2">
        <v>42432</v>
      </c>
      <c r="BO1228">
        <v>3</v>
      </c>
      <c r="BQ1228">
        <v>1409</v>
      </c>
      <c r="BS1228" t="s">
        <v>117</v>
      </c>
      <c r="BT1228">
        <v>11</v>
      </c>
      <c r="BV1228">
        <v>27</v>
      </c>
      <c r="BX1228">
        <v>1</v>
      </c>
      <c r="BZ1228">
        <v>34255833500051</v>
      </c>
      <c r="CB1228" t="s">
        <v>112</v>
      </c>
      <c r="CC1228">
        <v>1</v>
      </c>
      <c r="CE1228">
        <v>3</v>
      </c>
      <c r="CG1228">
        <v>41054531300042</v>
      </c>
      <c r="CI1228" t="s">
        <v>109</v>
      </c>
      <c r="CK1228">
        <v>3</v>
      </c>
      <c r="CQ1228" t="s">
        <v>110</v>
      </c>
      <c r="CR1228" s="2">
        <v>42460</v>
      </c>
      <c r="CS1228">
        <v>0</v>
      </c>
      <c r="CU1228" t="s">
        <v>109</v>
      </c>
      <c r="CV1228" t="s">
        <v>111</v>
      </c>
      <c r="CW1228">
        <v>41054531300042</v>
      </c>
      <c r="CY1228" t="s">
        <v>112</v>
      </c>
      <c r="CZ1228" t="s">
        <v>113</v>
      </c>
      <c r="DA1228" t="s">
        <v>114</v>
      </c>
      <c r="DB1228" t="s">
        <v>115</v>
      </c>
      <c r="DC1228">
        <v>1</v>
      </c>
    </row>
    <row r="1229" spans="1:107" x14ac:dyDescent="0.2">
      <c r="A1229" t="s">
        <v>108</v>
      </c>
      <c r="B1229">
        <v>0</v>
      </c>
      <c r="D1229" t="s">
        <v>109</v>
      </c>
      <c r="K1229">
        <v>1</v>
      </c>
      <c r="M1229">
        <v>2</v>
      </c>
      <c r="N1229" t="s">
        <v>990</v>
      </c>
      <c r="O1229">
        <v>0</v>
      </c>
      <c r="V1229">
        <v>6127975</v>
      </c>
      <c r="W1229" s="2">
        <v>42432</v>
      </c>
      <c r="X1229">
        <v>4</v>
      </c>
      <c r="Y1229">
        <v>1</v>
      </c>
      <c r="Z1229">
        <v>1</v>
      </c>
      <c r="AB1229">
        <v>0</v>
      </c>
      <c r="AC1229">
        <v>0</v>
      </c>
      <c r="AD1229" s="2">
        <v>42433</v>
      </c>
      <c r="AE1229" s="3" t="s">
        <v>991</v>
      </c>
      <c r="AF1229">
        <v>23</v>
      </c>
      <c r="AG1229">
        <v>23</v>
      </c>
      <c r="AH1229" s="3" t="s">
        <v>1002</v>
      </c>
      <c r="AI1229">
        <v>2</v>
      </c>
      <c r="AJ1229">
        <v>2</v>
      </c>
      <c r="AK1229" t="s">
        <v>611</v>
      </c>
      <c r="AL1229">
        <v>2090</v>
      </c>
      <c r="AM1229">
        <v>0.02</v>
      </c>
      <c r="AN1229">
        <v>0.02</v>
      </c>
      <c r="AQ1229">
        <v>454</v>
      </c>
      <c r="AR1229">
        <v>454</v>
      </c>
      <c r="AS1229">
        <v>2090</v>
      </c>
      <c r="AT1229">
        <v>10</v>
      </c>
      <c r="AU1229">
        <v>10</v>
      </c>
      <c r="AV1229">
        <v>0.02</v>
      </c>
      <c r="AW1229">
        <v>0.02</v>
      </c>
      <c r="AZ1229">
        <v>133</v>
      </c>
      <c r="BA1229">
        <v>133</v>
      </c>
      <c r="BB1229" t="s">
        <v>135</v>
      </c>
      <c r="BC1229" t="s">
        <v>992</v>
      </c>
      <c r="BD1229">
        <v>1</v>
      </c>
      <c r="BF1229" s="2">
        <v>42433</v>
      </c>
      <c r="BG1229" s="3" t="s">
        <v>125</v>
      </c>
      <c r="BH1229">
        <v>41054531300042</v>
      </c>
      <c r="BJ1229" t="s">
        <v>112</v>
      </c>
      <c r="BK1229" t="s">
        <v>993</v>
      </c>
      <c r="BL1229" t="s">
        <v>994</v>
      </c>
      <c r="BN1229" s="2">
        <v>42432</v>
      </c>
      <c r="BO1229">
        <v>3</v>
      </c>
      <c r="BQ1229">
        <v>1409</v>
      </c>
      <c r="BS1229" t="s">
        <v>117</v>
      </c>
      <c r="BT1229">
        <v>11</v>
      </c>
      <c r="BV1229">
        <v>27</v>
      </c>
      <c r="BX1229">
        <v>1</v>
      </c>
      <c r="BZ1229">
        <v>34255833500051</v>
      </c>
      <c r="CB1229" t="s">
        <v>112</v>
      </c>
      <c r="CC1229">
        <v>1</v>
      </c>
      <c r="CE1229">
        <v>3</v>
      </c>
      <c r="CG1229">
        <v>41054531300042</v>
      </c>
      <c r="CI1229" t="s">
        <v>109</v>
      </c>
      <c r="CK1229">
        <v>3</v>
      </c>
      <c r="CQ1229" t="s">
        <v>110</v>
      </c>
      <c r="CR1229" s="2">
        <v>42460</v>
      </c>
      <c r="CS1229">
        <v>0</v>
      </c>
      <c r="CU1229" t="s">
        <v>109</v>
      </c>
      <c r="CV1229" t="s">
        <v>111</v>
      </c>
      <c r="CW1229">
        <v>41054531300042</v>
      </c>
      <c r="CY1229" t="s">
        <v>112</v>
      </c>
      <c r="CZ1229" t="s">
        <v>113</v>
      </c>
      <c r="DA1229" t="s">
        <v>114</v>
      </c>
      <c r="DB1229" t="s">
        <v>115</v>
      </c>
      <c r="DC1229">
        <v>1</v>
      </c>
    </row>
    <row r="1230" spans="1:107" x14ac:dyDescent="0.2">
      <c r="A1230" t="s">
        <v>108</v>
      </c>
      <c r="B1230">
        <v>0</v>
      </c>
      <c r="D1230" t="s">
        <v>109</v>
      </c>
      <c r="K1230">
        <v>1</v>
      </c>
      <c r="M1230">
        <v>2</v>
      </c>
      <c r="N1230" t="s">
        <v>990</v>
      </c>
      <c r="O1230">
        <v>0</v>
      </c>
      <c r="V1230">
        <v>6127975</v>
      </c>
      <c r="W1230" s="2">
        <v>42432</v>
      </c>
      <c r="X1230">
        <v>4</v>
      </c>
      <c r="Y1230">
        <v>1</v>
      </c>
      <c r="Z1230">
        <v>1</v>
      </c>
      <c r="AB1230">
        <v>0</v>
      </c>
      <c r="AC1230">
        <v>0</v>
      </c>
      <c r="AD1230" s="2">
        <v>42433</v>
      </c>
      <c r="AE1230" s="3" t="s">
        <v>991</v>
      </c>
      <c r="AF1230">
        <v>23</v>
      </c>
      <c r="AG1230">
        <v>23</v>
      </c>
      <c r="AH1230" s="3" t="s">
        <v>998</v>
      </c>
      <c r="AI1230">
        <v>2</v>
      </c>
      <c r="AJ1230">
        <v>2</v>
      </c>
      <c r="AK1230" t="s">
        <v>612</v>
      </c>
      <c r="AL1230">
        <v>2860</v>
      </c>
      <c r="AM1230">
        <v>0.02</v>
      </c>
      <c r="AN1230">
        <v>0.02</v>
      </c>
      <c r="AQ1230">
        <v>454</v>
      </c>
      <c r="AR1230">
        <v>454</v>
      </c>
      <c r="AS1230">
        <v>2860</v>
      </c>
      <c r="AT1230">
        <v>10</v>
      </c>
      <c r="AU1230">
        <v>10</v>
      </c>
      <c r="AV1230">
        <v>0.02</v>
      </c>
      <c r="AW1230">
        <v>0.02</v>
      </c>
      <c r="AZ1230">
        <v>133</v>
      </c>
      <c r="BA1230">
        <v>133</v>
      </c>
      <c r="BB1230" t="s">
        <v>135</v>
      </c>
      <c r="BC1230" t="s">
        <v>992</v>
      </c>
      <c r="BD1230">
        <v>1</v>
      </c>
      <c r="BF1230" s="2">
        <v>42433</v>
      </c>
      <c r="BG1230" s="3" t="s">
        <v>125</v>
      </c>
      <c r="BH1230">
        <v>41054531300042</v>
      </c>
      <c r="BJ1230" t="s">
        <v>112</v>
      </c>
      <c r="BK1230" t="s">
        <v>993</v>
      </c>
      <c r="BL1230" t="s">
        <v>994</v>
      </c>
      <c r="BN1230" s="2">
        <v>42432</v>
      </c>
      <c r="BO1230">
        <v>3</v>
      </c>
      <c r="BQ1230">
        <v>1409</v>
      </c>
      <c r="BS1230" t="s">
        <v>117</v>
      </c>
      <c r="BT1230">
        <v>11</v>
      </c>
      <c r="BV1230">
        <v>27</v>
      </c>
      <c r="BX1230">
        <v>1</v>
      </c>
      <c r="BZ1230">
        <v>34255833500051</v>
      </c>
      <c r="CB1230" t="s">
        <v>112</v>
      </c>
      <c r="CC1230">
        <v>1</v>
      </c>
      <c r="CE1230">
        <v>3</v>
      </c>
      <c r="CG1230">
        <v>41054531300042</v>
      </c>
      <c r="CI1230" t="s">
        <v>109</v>
      </c>
      <c r="CK1230">
        <v>3</v>
      </c>
      <c r="CQ1230" t="s">
        <v>110</v>
      </c>
      <c r="CR1230" s="2">
        <v>42460</v>
      </c>
      <c r="CS1230">
        <v>0</v>
      </c>
      <c r="CU1230" t="s">
        <v>109</v>
      </c>
      <c r="CV1230" t="s">
        <v>111</v>
      </c>
      <c r="CW1230">
        <v>41054531300042</v>
      </c>
      <c r="CY1230" t="s">
        <v>112</v>
      </c>
      <c r="CZ1230" t="s">
        <v>113</v>
      </c>
      <c r="DA1230" t="s">
        <v>114</v>
      </c>
      <c r="DB1230" t="s">
        <v>115</v>
      </c>
      <c r="DC1230">
        <v>1</v>
      </c>
    </row>
    <row r="1231" spans="1:107" x14ac:dyDescent="0.2">
      <c r="A1231" t="s">
        <v>108</v>
      </c>
      <c r="B1231">
        <v>0</v>
      </c>
      <c r="D1231" t="s">
        <v>109</v>
      </c>
      <c r="K1231">
        <v>1</v>
      </c>
      <c r="M1231">
        <v>2</v>
      </c>
      <c r="N1231" t="s">
        <v>990</v>
      </c>
      <c r="O1231">
        <v>0</v>
      </c>
      <c r="V1231">
        <v>6127975</v>
      </c>
      <c r="W1231" s="2">
        <v>42432</v>
      </c>
      <c r="X1231">
        <v>4</v>
      </c>
      <c r="Y1231">
        <v>2</v>
      </c>
      <c r="Z1231">
        <v>2</v>
      </c>
      <c r="AB1231">
        <v>0</v>
      </c>
      <c r="AC1231">
        <v>0</v>
      </c>
      <c r="AD1231" s="2">
        <v>42433</v>
      </c>
      <c r="AE1231" s="3" t="s">
        <v>991</v>
      </c>
      <c r="AF1231">
        <v>23</v>
      </c>
      <c r="AG1231">
        <v>23</v>
      </c>
      <c r="AH1231" s="3" t="s">
        <v>998</v>
      </c>
      <c r="AI1231">
        <v>2</v>
      </c>
      <c r="AJ1231">
        <v>2</v>
      </c>
      <c r="AK1231" t="s">
        <v>613</v>
      </c>
      <c r="AL1231">
        <v>7510</v>
      </c>
      <c r="AM1231">
        <v>0.1</v>
      </c>
      <c r="AN1231">
        <v>0.1</v>
      </c>
      <c r="AQ1231">
        <v>454</v>
      </c>
      <c r="AR1231">
        <v>454</v>
      </c>
      <c r="AS1231">
        <v>7510</v>
      </c>
      <c r="AT1231">
        <v>10</v>
      </c>
      <c r="AU1231">
        <v>10</v>
      </c>
      <c r="AV1231">
        <v>0.1</v>
      </c>
      <c r="AW1231">
        <v>0.1</v>
      </c>
      <c r="AZ1231">
        <v>133</v>
      </c>
      <c r="BA1231">
        <v>133</v>
      </c>
      <c r="BB1231" t="s">
        <v>135</v>
      </c>
      <c r="BC1231" t="s">
        <v>992</v>
      </c>
      <c r="BD1231">
        <v>1</v>
      </c>
      <c r="BF1231" s="2">
        <v>42433</v>
      </c>
      <c r="BG1231" s="3" t="s">
        <v>125</v>
      </c>
      <c r="BH1231">
        <v>41054531300042</v>
      </c>
      <c r="BJ1231" t="s">
        <v>112</v>
      </c>
      <c r="BK1231" t="s">
        <v>993</v>
      </c>
      <c r="BL1231" t="s">
        <v>994</v>
      </c>
      <c r="BN1231" s="2">
        <v>42432</v>
      </c>
      <c r="BO1231">
        <v>3</v>
      </c>
      <c r="BQ1231">
        <v>1409</v>
      </c>
      <c r="BS1231" t="s">
        <v>117</v>
      </c>
      <c r="BT1231">
        <v>11</v>
      </c>
      <c r="BV1231">
        <v>27</v>
      </c>
      <c r="BX1231">
        <v>1</v>
      </c>
      <c r="BZ1231">
        <v>34255833500051</v>
      </c>
      <c r="CB1231" t="s">
        <v>112</v>
      </c>
      <c r="CC1231">
        <v>1</v>
      </c>
      <c r="CE1231">
        <v>3</v>
      </c>
      <c r="CG1231">
        <v>41054531300042</v>
      </c>
      <c r="CI1231" t="s">
        <v>109</v>
      </c>
      <c r="CK1231">
        <v>3</v>
      </c>
      <c r="CQ1231" t="s">
        <v>110</v>
      </c>
      <c r="CR1231" s="2">
        <v>42460</v>
      </c>
      <c r="CS1231">
        <v>0</v>
      </c>
      <c r="CU1231" t="s">
        <v>109</v>
      </c>
      <c r="CV1231" t="s">
        <v>111</v>
      </c>
      <c r="CW1231">
        <v>41054531300042</v>
      </c>
      <c r="CY1231" t="s">
        <v>112</v>
      </c>
      <c r="CZ1231" t="s">
        <v>113</v>
      </c>
      <c r="DA1231" t="s">
        <v>114</v>
      </c>
      <c r="DB1231" t="s">
        <v>115</v>
      </c>
      <c r="DC1231">
        <v>1</v>
      </c>
    </row>
    <row r="1232" spans="1:107" x14ac:dyDescent="0.2">
      <c r="A1232" t="s">
        <v>108</v>
      </c>
      <c r="B1232">
        <v>0</v>
      </c>
      <c r="D1232" t="s">
        <v>109</v>
      </c>
      <c r="K1232">
        <v>1</v>
      </c>
      <c r="M1232">
        <v>2</v>
      </c>
      <c r="N1232" t="s">
        <v>990</v>
      </c>
      <c r="O1232">
        <v>0</v>
      </c>
      <c r="V1232">
        <v>6127975</v>
      </c>
      <c r="W1232" s="2">
        <v>42432</v>
      </c>
      <c r="X1232">
        <v>4</v>
      </c>
      <c r="Y1232">
        <v>1</v>
      </c>
      <c r="Z1232">
        <v>1</v>
      </c>
      <c r="AB1232">
        <v>0</v>
      </c>
      <c r="AC1232">
        <v>0</v>
      </c>
      <c r="AD1232" s="2">
        <v>42433</v>
      </c>
      <c r="AE1232" s="3" t="s">
        <v>991</v>
      </c>
      <c r="AF1232">
        <v>23</v>
      </c>
      <c r="AG1232">
        <v>23</v>
      </c>
      <c r="AH1232" s="3" t="s">
        <v>998</v>
      </c>
      <c r="AI1232">
        <v>2</v>
      </c>
      <c r="AJ1232">
        <v>2</v>
      </c>
      <c r="AK1232" t="s">
        <v>614</v>
      </c>
      <c r="AL1232">
        <v>1877</v>
      </c>
      <c r="AM1232">
        <v>0.02</v>
      </c>
      <c r="AN1232">
        <v>0.02</v>
      </c>
      <c r="AQ1232">
        <v>454</v>
      </c>
      <c r="AR1232">
        <v>454</v>
      </c>
      <c r="AS1232">
        <v>1877</v>
      </c>
      <c r="AT1232">
        <v>10</v>
      </c>
      <c r="AU1232">
        <v>10</v>
      </c>
      <c r="AV1232">
        <v>0.02</v>
      </c>
      <c r="AW1232">
        <v>0.02</v>
      </c>
      <c r="AZ1232">
        <v>133</v>
      </c>
      <c r="BA1232">
        <v>133</v>
      </c>
      <c r="BB1232" t="s">
        <v>135</v>
      </c>
      <c r="BC1232" t="s">
        <v>992</v>
      </c>
      <c r="BD1232">
        <v>1</v>
      </c>
      <c r="BF1232" s="2">
        <v>42433</v>
      </c>
      <c r="BG1232" s="3" t="s">
        <v>125</v>
      </c>
      <c r="BH1232">
        <v>41054531300042</v>
      </c>
      <c r="BJ1232" t="s">
        <v>112</v>
      </c>
      <c r="BK1232" t="s">
        <v>993</v>
      </c>
      <c r="BL1232" t="s">
        <v>994</v>
      </c>
      <c r="BN1232" s="2">
        <v>42432</v>
      </c>
      <c r="BO1232">
        <v>3</v>
      </c>
      <c r="BQ1232">
        <v>1409</v>
      </c>
      <c r="BS1232" t="s">
        <v>117</v>
      </c>
      <c r="BT1232">
        <v>11</v>
      </c>
      <c r="BV1232">
        <v>27</v>
      </c>
      <c r="BX1232">
        <v>1</v>
      </c>
      <c r="BZ1232">
        <v>34255833500051</v>
      </c>
      <c r="CB1232" t="s">
        <v>112</v>
      </c>
      <c r="CC1232">
        <v>1</v>
      </c>
      <c r="CE1232">
        <v>3</v>
      </c>
      <c r="CG1232">
        <v>41054531300042</v>
      </c>
      <c r="CI1232" t="s">
        <v>109</v>
      </c>
      <c r="CK1232">
        <v>3</v>
      </c>
      <c r="CQ1232" t="s">
        <v>110</v>
      </c>
      <c r="CR1232" s="2">
        <v>42460</v>
      </c>
      <c r="CS1232">
        <v>0</v>
      </c>
      <c r="CU1232" t="s">
        <v>109</v>
      </c>
      <c r="CV1232" t="s">
        <v>111</v>
      </c>
      <c r="CW1232">
        <v>41054531300042</v>
      </c>
      <c r="CY1232" t="s">
        <v>112</v>
      </c>
      <c r="CZ1232" t="s">
        <v>113</v>
      </c>
      <c r="DA1232" t="s">
        <v>114</v>
      </c>
      <c r="DB1232" t="s">
        <v>115</v>
      </c>
      <c r="DC1232">
        <v>1</v>
      </c>
    </row>
    <row r="1233" spans="1:107" x14ac:dyDescent="0.2">
      <c r="A1233" t="s">
        <v>108</v>
      </c>
      <c r="B1233">
        <v>0</v>
      </c>
      <c r="D1233" t="s">
        <v>109</v>
      </c>
      <c r="K1233">
        <v>1</v>
      </c>
      <c r="M1233">
        <v>2</v>
      </c>
      <c r="N1233" t="s">
        <v>990</v>
      </c>
      <c r="O1233">
        <v>0</v>
      </c>
      <c r="V1233">
        <v>6127975</v>
      </c>
      <c r="W1233" s="2">
        <v>42432</v>
      </c>
      <c r="X1233">
        <v>4</v>
      </c>
      <c r="Y1233">
        <v>1</v>
      </c>
      <c r="Z1233">
        <v>1</v>
      </c>
      <c r="AB1233">
        <v>0</v>
      </c>
      <c r="AC1233">
        <v>0</v>
      </c>
      <c r="AD1233" s="2">
        <v>42433</v>
      </c>
      <c r="AE1233" s="3" t="s">
        <v>991</v>
      </c>
      <c r="AF1233">
        <v>23</v>
      </c>
      <c r="AG1233">
        <v>23</v>
      </c>
      <c r="AH1233" s="3" t="s">
        <v>1001</v>
      </c>
      <c r="AI1233">
        <v>2</v>
      </c>
      <c r="AJ1233">
        <v>2</v>
      </c>
      <c r="AK1233" t="s">
        <v>615</v>
      </c>
      <c r="AL1233">
        <v>1204</v>
      </c>
      <c r="AM1233">
        <v>0.01</v>
      </c>
      <c r="AN1233">
        <v>0.01</v>
      </c>
      <c r="AO1233">
        <v>712</v>
      </c>
      <c r="AP1233">
        <v>712</v>
      </c>
      <c r="AQ1233">
        <v>151</v>
      </c>
      <c r="AR1233">
        <v>151</v>
      </c>
      <c r="AS1233">
        <v>1204</v>
      </c>
      <c r="AT1233">
        <v>10</v>
      </c>
      <c r="AU1233">
        <v>10</v>
      </c>
      <c r="AV1233">
        <v>0.01</v>
      </c>
      <c r="AW1233">
        <v>0.01</v>
      </c>
      <c r="AX1233">
        <v>1168</v>
      </c>
      <c r="AY1233">
        <v>1168</v>
      </c>
      <c r="AZ1233">
        <v>133</v>
      </c>
      <c r="BA1233">
        <v>133</v>
      </c>
      <c r="BB1233" t="s">
        <v>135</v>
      </c>
      <c r="BC1233" t="s">
        <v>992</v>
      </c>
      <c r="BD1233">
        <v>1</v>
      </c>
      <c r="BF1233" s="2">
        <v>42433</v>
      </c>
      <c r="BG1233" s="3" t="s">
        <v>125</v>
      </c>
      <c r="BH1233">
        <v>41054531300042</v>
      </c>
      <c r="BJ1233" t="s">
        <v>112</v>
      </c>
      <c r="BK1233" t="s">
        <v>993</v>
      </c>
      <c r="BL1233" t="s">
        <v>994</v>
      </c>
      <c r="BN1233" s="2">
        <v>42432</v>
      </c>
      <c r="BO1233">
        <v>3</v>
      </c>
      <c r="BQ1233">
        <v>1409</v>
      </c>
      <c r="BS1233" t="s">
        <v>117</v>
      </c>
      <c r="BT1233">
        <v>11</v>
      </c>
      <c r="BV1233">
        <v>27</v>
      </c>
      <c r="BX1233">
        <v>1</v>
      </c>
      <c r="BZ1233">
        <v>34255833500051</v>
      </c>
      <c r="CB1233" t="s">
        <v>112</v>
      </c>
      <c r="CC1233">
        <v>1</v>
      </c>
      <c r="CE1233">
        <v>3</v>
      </c>
      <c r="CG1233">
        <v>41054531300042</v>
      </c>
      <c r="CI1233" t="s">
        <v>109</v>
      </c>
      <c r="CK1233">
        <v>3</v>
      </c>
      <c r="CQ1233" t="s">
        <v>110</v>
      </c>
      <c r="CR1233" s="2">
        <v>42460</v>
      </c>
      <c r="CS1233">
        <v>0</v>
      </c>
      <c r="CU1233" t="s">
        <v>109</v>
      </c>
      <c r="CV1233" t="s">
        <v>111</v>
      </c>
      <c r="CW1233">
        <v>41054531300042</v>
      </c>
      <c r="CY1233" t="s">
        <v>112</v>
      </c>
      <c r="CZ1233" t="s">
        <v>113</v>
      </c>
      <c r="DA1233" t="s">
        <v>114</v>
      </c>
      <c r="DB1233" t="s">
        <v>115</v>
      </c>
      <c r="DC1233">
        <v>1</v>
      </c>
    </row>
    <row r="1234" spans="1:107" x14ac:dyDescent="0.2">
      <c r="A1234" t="s">
        <v>108</v>
      </c>
      <c r="B1234">
        <v>0</v>
      </c>
      <c r="D1234" t="s">
        <v>109</v>
      </c>
      <c r="K1234">
        <v>1</v>
      </c>
      <c r="M1234">
        <v>2</v>
      </c>
      <c r="N1234" t="s">
        <v>990</v>
      </c>
      <c r="O1234">
        <v>0</v>
      </c>
      <c r="V1234">
        <v>6127975</v>
      </c>
      <c r="W1234" s="2">
        <v>42432</v>
      </c>
      <c r="X1234">
        <v>4</v>
      </c>
      <c r="Y1234">
        <v>2</v>
      </c>
      <c r="Z1234">
        <v>2</v>
      </c>
      <c r="AA1234" t="s">
        <v>185</v>
      </c>
      <c r="AB1234">
        <v>0</v>
      </c>
      <c r="AC1234">
        <v>0</v>
      </c>
      <c r="AD1234" s="2">
        <v>42433</v>
      </c>
      <c r="AE1234" s="3" t="s">
        <v>991</v>
      </c>
      <c r="AF1234">
        <v>23</v>
      </c>
      <c r="AG1234">
        <v>23</v>
      </c>
      <c r="AH1234" s="3" t="s">
        <v>1002</v>
      </c>
      <c r="AI1234">
        <v>2</v>
      </c>
      <c r="AJ1234">
        <v>2</v>
      </c>
      <c r="AK1234" t="s">
        <v>616</v>
      </c>
      <c r="AL1234">
        <v>5483</v>
      </c>
      <c r="AM1234">
        <v>0.02</v>
      </c>
      <c r="AN1234">
        <v>0.02</v>
      </c>
      <c r="AQ1234">
        <v>454</v>
      </c>
      <c r="AR1234">
        <v>454</v>
      </c>
      <c r="AS1234">
        <v>5483</v>
      </c>
      <c r="AT1234">
        <v>10</v>
      </c>
      <c r="AU1234">
        <v>10</v>
      </c>
      <c r="AV1234">
        <v>0.02</v>
      </c>
      <c r="AW1234">
        <v>0.02</v>
      </c>
      <c r="AZ1234">
        <v>133</v>
      </c>
      <c r="BA1234">
        <v>133</v>
      </c>
      <c r="BB1234" t="s">
        <v>135</v>
      </c>
      <c r="BC1234" t="s">
        <v>992</v>
      </c>
      <c r="BD1234">
        <v>1</v>
      </c>
      <c r="BF1234" s="2">
        <v>42433</v>
      </c>
      <c r="BG1234" s="3" t="s">
        <v>125</v>
      </c>
      <c r="BH1234">
        <v>41054531300042</v>
      </c>
      <c r="BJ1234" t="s">
        <v>112</v>
      </c>
      <c r="BK1234" t="s">
        <v>993</v>
      </c>
      <c r="BL1234" t="s">
        <v>994</v>
      </c>
      <c r="BN1234" s="2">
        <v>42432</v>
      </c>
      <c r="BO1234">
        <v>3</v>
      </c>
      <c r="BQ1234">
        <v>1409</v>
      </c>
      <c r="BS1234" t="s">
        <v>117</v>
      </c>
      <c r="BT1234">
        <v>11</v>
      </c>
      <c r="BV1234">
        <v>27</v>
      </c>
      <c r="BX1234">
        <v>1</v>
      </c>
      <c r="BZ1234">
        <v>34255833500051</v>
      </c>
      <c r="CB1234" t="s">
        <v>112</v>
      </c>
      <c r="CC1234">
        <v>1</v>
      </c>
      <c r="CE1234">
        <v>3</v>
      </c>
      <c r="CG1234">
        <v>41054531300042</v>
      </c>
      <c r="CI1234" t="s">
        <v>109</v>
      </c>
      <c r="CK1234">
        <v>3</v>
      </c>
      <c r="CQ1234" t="s">
        <v>110</v>
      </c>
      <c r="CR1234" s="2">
        <v>42460</v>
      </c>
      <c r="CS1234">
        <v>0</v>
      </c>
      <c r="CU1234" t="s">
        <v>109</v>
      </c>
      <c r="CV1234" t="s">
        <v>111</v>
      </c>
      <c r="CW1234">
        <v>41054531300042</v>
      </c>
      <c r="CY1234" t="s">
        <v>112</v>
      </c>
      <c r="CZ1234" t="s">
        <v>113</v>
      </c>
      <c r="DA1234" t="s">
        <v>114</v>
      </c>
      <c r="DB1234" t="s">
        <v>115</v>
      </c>
      <c r="DC1234">
        <v>1</v>
      </c>
    </row>
    <row r="1235" spans="1:107" x14ac:dyDescent="0.2">
      <c r="A1235" t="s">
        <v>108</v>
      </c>
      <c r="B1235">
        <v>0</v>
      </c>
      <c r="D1235" t="s">
        <v>109</v>
      </c>
      <c r="K1235">
        <v>1</v>
      </c>
      <c r="M1235">
        <v>2</v>
      </c>
      <c r="N1235" t="s">
        <v>990</v>
      </c>
      <c r="O1235">
        <v>0</v>
      </c>
      <c r="V1235">
        <v>6127975</v>
      </c>
      <c r="W1235" s="2">
        <v>42432</v>
      </c>
      <c r="X1235">
        <v>4</v>
      </c>
      <c r="Y1235">
        <v>1</v>
      </c>
      <c r="Z1235">
        <v>1</v>
      </c>
      <c r="AB1235">
        <v>0</v>
      </c>
      <c r="AC1235">
        <v>0</v>
      </c>
      <c r="AD1235" s="2">
        <v>42433</v>
      </c>
      <c r="AE1235" s="3" t="s">
        <v>991</v>
      </c>
      <c r="AF1235">
        <v>23</v>
      </c>
      <c r="AG1235">
        <v>23</v>
      </c>
      <c r="AH1235" s="3" t="s">
        <v>1002</v>
      </c>
      <c r="AI1235">
        <v>2</v>
      </c>
      <c r="AJ1235">
        <v>2</v>
      </c>
      <c r="AK1235" t="s">
        <v>617</v>
      </c>
      <c r="AL1235">
        <v>2741</v>
      </c>
      <c r="AM1235">
        <v>0.05</v>
      </c>
      <c r="AN1235">
        <v>0.05</v>
      </c>
      <c r="AQ1235">
        <v>454</v>
      </c>
      <c r="AR1235">
        <v>454</v>
      </c>
      <c r="AS1235">
        <v>2741</v>
      </c>
      <c r="AT1235">
        <v>10</v>
      </c>
      <c r="AU1235">
        <v>10</v>
      </c>
      <c r="AV1235">
        <v>0.05</v>
      </c>
      <c r="AW1235">
        <v>0.05</v>
      </c>
      <c r="AZ1235">
        <v>133</v>
      </c>
      <c r="BA1235">
        <v>133</v>
      </c>
      <c r="BB1235" t="s">
        <v>135</v>
      </c>
      <c r="BC1235" t="s">
        <v>992</v>
      </c>
      <c r="BD1235">
        <v>1</v>
      </c>
      <c r="BF1235" s="2">
        <v>42433</v>
      </c>
      <c r="BG1235" s="3" t="s">
        <v>125</v>
      </c>
      <c r="BH1235">
        <v>41054531300042</v>
      </c>
      <c r="BJ1235" t="s">
        <v>112</v>
      </c>
      <c r="BK1235" t="s">
        <v>993</v>
      </c>
      <c r="BL1235" t="s">
        <v>994</v>
      </c>
      <c r="BN1235" s="2">
        <v>42432</v>
      </c>
      <c r="BO1235">
        <v>3</v>
      </c>
      <c r="BQ1235">
        <v>1409</v>
      </c>
      <c r="BS1235" t="s">
        <v>117</v>
      </c>
      <c r="BT1235">
        <v>11</v>
      </c>
      <c r="BV1235">
        <v>27</v>
      </c>
      <c r="BX1235">
        <v>1</v>
      </c>
      <c r="BZ1235">
        <v>34255833500051</v>
      </c>
      <c r="CB1235" t="s">
        <v>112</v>
      </c>
      <c r="CC1235">
        <v>1</v>
      </c>
      <c r="CE1235">
        <v>3</v>
      </c>
      <c r="CG1235">
        <v>41054531300042</v>
      </c>
      <c r="CI1235" t="s">
        <v>109</v>
      </c>
      <c r="CK1235">
        <v>3</v>
      </c>
      <c r="CQ1235" t="s">
        <v>110</v>
      </c>
      <c r="CR1235" s="2">
        <v>42460</v>
      </c>
      <c r="CS1235">
        <v>0</v>
      </c>
      <c r="CU1235" t="s">
        <v>109</v>
      </c>
      <c r="CV1235" t="s">
        <v>111</v>
      </c>
      <c r="CW1235">
        <v>41054531300042</v>
      </c>
      <c r="CY1235" t="s">
        <v>112</v>
      </c>
      <c r="CZ1235" t="s">
        <v>113</v>
      </c>
      <c r="DA1235" t="s">
        <v>114</v>
      </c>
      <c r="DB1235" t="s">
        <v>115</v>
      </c>
      <c r="DC1235">
        <v>1</v>
      </c>
    </row>
    <row r="1236" spans="1:107" x14ac:dyDescent="0.2">
      <c r="A1236" t="s">
        <v>108</v>
      </c>
      <c r="B1236">
        <v>0</v>
      </c>
      <c r="D1236" t="s">
        <v>109</v>
      </c>
      <c r="K1236">
        <v>1</v>
      </c>
      <c r="M1236">
        <v>2</v>
      </c>
      <c r="N1236" t="s">
        <v>990</v>
      </c>
      <c r="O1236">
        <v>0</v>
      </c>
      <c r="V1236">
        <v>6127975</v>
      </c>
      <c r="W1236" s="2">
        <v>42432</v>
      </c>
      <c r="X1236">
        <v>4</v>
      </c>
      <c r="Y1236">
        <v>1</v>
      </c>
      <c r="Z1236">
        <v>1</v>
      </c>
      <c r="AB1236">
        <v>0</v>
      </c>
      <c r="AC1236">
        <v>0</v>
      </c>
      <c r="AD1236" s="2">
        <v>42433</v>
      </c>
      <c r="AE1236" s="3" t="s">
        <v>991</v>
      </c>
      <c r="AF1236">
        <v>23</v>
      </c>
      <c r="AG1236">
        <v>23</v>
      </c>
      <c r="AH1236" s="3" t="s">
        <v>1000</v>
      </c>
      <c r="AI1236">
        <v>2</v>
      </c>
      <c r="AJ1236">
        <v>2</v>
      </c>
      <c r="AK1236" t="s">
        <v>618</v>
      </c>
      <c r="AL1236">
        <v>2025</v>
      </c>
      <c r="AM1236">
        <v>5.0000000000000001E-3</v>
      </c>
      <c r="AN1236">
        <v>5.0000000000000001E-3</v>
      </c>
      <c r="AO1236">
        <v>712</v>
      </c>
      <c r="AP1236">
        <v>712</v>
      </c>
      <c r="AQ1236">
        <v>405</v>
      </c>
      <c r="AR1236">
        <v>405</v>
      </c>
      <c r="AS1236">
        <v>2025</v>
      </c>
      <c r="AT1236">
        <v>10</v>
      </c>
      <c r="AU1236">
        <v>10</v>
      </c>
      <c r="AV1236">
        <v>5.0000000000000001E-3</v>
      </c>
      <c r="AW1236">
        <v>5.0000000000000001E-3</v>
      </c>
      <c r="AX1236">
        <v>1168</v>
      </c>
      <c r="AY1236">
        <v>1168</v>
      </c>
      <c r="AZ1236">
        <v>133</v>
      </c>
      <c r="BA1236">
        <v>133</v>
      </c>
      <c r="BB1236" t="s">
        <v>135</v>
      </c>
      <c r="BC1236" t="s">
        <v>992</v>
      </c>
      <c r="BD1236">
        <v>1</v>
      </c>
      <c r="BF1236" s="2">
        <v>42433</v>
      </c>
      <c r="BG1236" s="3" t="s">
        <v>125</v>
      </c>
      <c r="BH1236">
        <v>41054531300042</v>
      </c>
      <c r="BJ1236" t="s">
        <v>112</v>
      </c>
      <c r="BK1236" t="s">
        <v>993</v>
      </c>
      <c r="BL1236" t="s">
        <v>994</v>
      </c>
      <c r="BN1236" s="2">
        <v>42432</v>
      </c>
      <c r="BO1236">
        <v>3</v>
      </c>
      <c r="BQ1236">
        <v>1409</v>
      </c>
      <c r="BS1236" t="s">
        <v>117</v>
      </c>
      <c r="BT1236">
        <v>11</v>
      </c>
      <c r="BV1236">
        <v>27</v>
      </c>
      <c r="BX1236">
        <v>1</v>
      </c>
      <c r="BZ1236">
        <v>34255833500051</v>
      </c>
      <c r="CB1236" t="s">
        <v>112</v>
      </c>
      <c r="CC1236">
        <v>1</v>
      </c>
      <c r="CE1236">
        <v>3</v>
      </c>
      <c r="CG1236">
        <v>41054531300042</v>
      </c>
      <c r="CI1236" t="s">
        <v>109</v>
      </c>
      <c r="CK1236">
        <v>3</v>
      </c>
      <c r="CQ1236" t="s">
        <v>110</v>
      </c>
      <c r="CR1236" s="2">
        <v>42460</v>
      </c>
      <c r="CS1236">
        <v>0</v>
      </c>
      <c r="CU1236" t="s">
        <v>109</v>
      </c>
      <c r="CV1236" t="s">
        <v>111</v>
      </c>
      <c r="CW1236">
        <v>41054531300042</v>
      </c>
      <c r="CY1236" t="s">
        <v>112</v>
      </c>
      <c r="CZ1236" t="s">
        <v>113</v>
      </c>
      <c r="DA1236" t="s">
        <v>114</v>
      </c>
      <c r="DB1236" t="s">
        <v>115</v>
      </c>
      <c r="DC1236">
        <v>1</v>
      </c>
    </row>
    <row r="1237" spans="1:107" x14ac:dyDescent="0.2">
      <c r="A1237" t="s">
        <v>108</v>
      </c>
      <c r="B1237">
        <v>0</v>
      </c>
      <c r="D1237" t="s">
        <v>109</v>
      </c>
      <c r="K1237">
        <v>1</v>
      </c>
      <c r="M1237">
        <v>2</v>
      </c>
      <c r="N1237" t="s">
        <v>990</v>
      </c>
      <c r="O1237">
        <v>0</v>
      </c>
      <c r="V1237">
        <v>6127975</v>
      </c>
      <c r="W1237" s="2">
        <v>42432</v>
      </c>
      <c r="X1237">
        <v>4</v>
      </c>
      <c r="Y1237">
        <v>1</v>
      </c>
      <c r="Z1237">
        <v>1</v>
      </c>
      <c r="AB1237">
        <v>0</v>
      </c>
      <c r="AC1237">
        <v>0</v>
      </c>
      <c r="AD1237" s="2">
        <v>42433</v>
      </c>
      <c r="AE1237" s="3" t="s">
        <v>991</v>
      </c>
      <c r="AF1237">
        <v>23</v>
      </c>
      <c r="AG1237">
        <v>23</v>
      </c>
      <c r="AH1237" s="3" t="s">
        <v>998</v>
      </c>
      <c r="AI1237">
        <v>2</v>
      </c>
      <c r="AJ1237">
        <v>2</v>
      </c>
      <c r="AK1237" t="s">
        <v>619</v>
      </c>
      <c r="AL1237">
        <v>2563</v>
      </c>
      <c r="AM1237">
        <v>0.05</v>
      </c>
      <c r="AN1237">
        <v>0.05</v>
      </c>
      <c r="AQ1237">
        <v>454</v>
      </c>
      <c r="AR1237">
        <v>454</v>
      </c>
      <c r="AS1237">
        <v>2563</v>
      </c>
      <c r="AT1237">
        <v>10</v>
      </c>
      <c r="AU1237">
        <v>10</v>
      </c>
      <c r="AV1237">
        <v>0.05</v>
      </c>
      <c r="AW1237">
        <v>0.05</v>
      </c>
      <c r="AZ1237">
        <v>133</v>
      </c>
      <c r="BA1237">
        <v>133</v>
      </c>
      <c r="BB1237" t="s">
        <v>135</v>
      </c>
      <c r="BC1237" t="s">
        <v>992</v>
      </c>
      <c r="BD1237">
        <v>1</v>
      </c>
      <c r="BF1237" s="2">
        <v>42433</v>
      </c>
      <c r="BG1237" s="3" t="s">
        <v>125</v>
      </c>
      <c r="BH1237">
        <v>41054531300042</v>
      </c>
      <c r="BJ1237" t="s">
        <v>112</v>
      </c>
      <c r="BK1237" t="s">
        <v>993</v>
      </c>
      <c r="BL1237" t="s">
        <v>994</v>
      </c>
      <c r="BN1237" s="2">
        <v>42432</v>
      </c>
      <c r="BO1237">
        <v>3</v>
      </c>
      <c r="BQ1237">
        <v>1409</v>
      </c>
      <c r="BS1237" t="s">
        <v>117</v>
      </c>
      <c r="BT1237">
        <v>11</v>
      </c>
      <c r="BV1237">
        <v>27</v>
      </c>
      <c r="BX1237">
        <v>1</v>
      </c>
      <c r="BZ1237">
        <v>34255833500051</v>
      </c>
      <c r="CB1237" t="s">
        <v>112</v>
      </c>
      <c r="CC1237">
        <v>1</v>
      </c>
      <c r="CE1237">
        <v>3</v>
      </c>
      <c r="CG1237">
        <v>41054531300042</v>
      </c>
      <c r="CI1237" t="s">
        <v>109</v>
      </c>
      <c r="CK1237">
        <v>3</v>
      </c>
      <c r="CQ1237" t="s">
        <v>110</v>
      </c>
      <c r="CR1237" s="2">
        <v>42460</v>
      </c>
      <c r="CS1237">
        <v>0</v>
      </c>
      <c r="CU1237" t="s">
        <v>109</v>
      </c>
      <c r="CV1237" t="s">
        <v>111</v>
      </c>
      <c r="CW1237">
        <v>41054531300042</v>
      </c>
      <c r="CY1237" t="s">
        <v>112</v>
      </c>
      <c r="CZ1237" t="s">
        <v>113</v>
      </c>
      <c r="DA1237" t="s">
        <v>114</v>
      </c>
      <c r="DB1237" t="s">
        <v>115</v>
      </c>
      <c r="DC1237">
        <v>1</v>
      </c>
    </row>
    <row r="1238" spans="1:107" x14ac:dyDescent="0.2">
      <c r="A1238" t="s">
        <v>108</v>
      </c>
      <c r="B1238">
        <v>0</v>
      </c>
      <c r="D1238" t="s">
        <v>109</v>
      </c>
      <c r="K1238">
        <v>1</v>
      </c>
      <c r="M1238">
        <v>2</v>
      </c>
      <c r="N1238" t="s">
        <v>990</v>
      </c>
      <c r="O1238">
        <v>0</v>
      </c>
      <c r="V1238">
        <v>6127975</v>
      </c>
      <c r="W1238" s="2">
        <v>42432</v>
      </c>
      <c r="X1238">
        <v>4</v>
      </c>
      <c r="Y1238">
        <v>1</v>
      </c>
      <c r="Z1238">
        <v>1</v>
      </c>
      <c r="AB1238">
        <v>0</v>
      </c>
      <c r="AC1238">
        <v>0</v>
      </c>
      <c r="AD1238" s="2">
        <v>42433</v>
      </c>
      <c r="AE1238" s="3" t="s">
        <v>991</v>
      </c>
      <c r="AF1238">
        <v>23</v>
      </c>
      <c r="AG1238">
        <v>23</v>
      </c>
      <c r="AH1238" s="3" t="s">
        <v>998</v>
      </c>
      <c r="AI1238">
        <v>2</v>
      </c>
      <c r="AJ1238">
        <v>2</v>
      </c>
      <c r="AK1238" t="s">
        <v>620</v>
      </c>
      <c r="AL1238">
        <v>1205</v>
      </c>
      <c r="AM1238">
        <v>0.02</v>
      </c>
      <c r="AN1238">
        <v>0.02</v>
      </c>
      <c r="AQ1238">
        <v>454</v>
      </c>
      <c r="AR1238">
        <v>454</v>
      </c>
      <c r="AS1238">
        <v>1205</v>
      </c>
      <c r="AT1238">
        <v>10</v>
      </c>
      <c r="AU1238">
        <v>10</v>
      </c>
      <c r="AV1238">
        <v>0.02</v>
      </c>
      <c r="AW1238">
        <v>0.02</v>
      </c>
      <c r="AZ1238">
        <v>133</v>
      </c>
      <c r="BA1238">
        <v>133</v>
      </c>
      <c r="BB1238" t="s">
        <v>135</v>
      </c>
      <c r="BC1238" t="s">
        <v>992</v>
      </c>
      <c r="BD1238">
        <v>1</v>
      </c>
      <c r="BF1238" s="2">
        <v>42433</v>
      </c>
      <c r="BG1238" s="3" t="s">
        <v>125</v>
      </c>
      <c r="BH1238">
        <v>41054531300042</v>
      </c>
      <c r="BJ1238" t="s">
        <v>112</v>
      </c>
      <c r="BK1238" t="s">
        <v>993</v>
      </c>
      <c r="BL1238" t="s">
        <v>994</v>
      </c>
      <c r="BN1238" s="2">
        <v>42432</v>
      </c>
      <c r="BO1238">
        <v>3</v>
      </c>
      <c r="BQ1238">
        <v>1409</v>
      </c>
      <c r="BS1238" t="s">
        <v>117</v>
      </c>
      <c r="BT1238">
        <v>11</v>
      </c>
      <c r="BV1238">
        <v>27</v>
      </c>
      <c r="BX1238">
        <v>1</v>
      </c>
      <c r="BZ1238">
        <v>34255833500051</v>
      </c>
      <c r="CB1238" t="s">
        <v>112</v>
      </c>
      <c r="CC1238">
        <v>1</v>
      </c>
      <c r="CE1238">
        <v>3</v>
      </c>
      <c r="CG1238">
        <v>41054531300042</v>
      </c>
      <c r="CI1238" t="s">
        <v>109</v>
      </c>
      <c r="CK1238">
        <v>3</v>
      </c>
      <c r="CQ1238" t="s">
        <v>110</v>
      </c>
      <c r="CR1238" s="2">
        <v>42460</v>
      </c>
      <c r="CS1238">
        <v>0</v>
      </c>
      <c r="CU1238" t="s">
        <v>109</v>
      </c>
      <c r="CV1238" t="s">
        <v>111</v>
      </c>
      <c r="CW1238">
        <v>41054531300042</v>
      </c>
      <c r="CY1238" t="s">
        <v>112</v>
      </c>
      <c r="CZ1238" t="s">
        <v>113</v>
      </c>
      <c r="DA1238" t="s">
        <v>114</v>
      </c>
      <c r="DB1238" t="s">
        <v>115</v>
      </c>
      <c r="DC1238">
        <v>1</v>
      </c>
    </row>
    <row r="1239" spans="1:107" x14ac:dyDescent="0.2">
      <c r="A1239" t="s">
        <v>108</v>
      </c>
      <c r="B1239">
        <v>0</v>
      </c>
      <c r="D1239" t="s">
        <v>109</v>
      </c>
      <c r="K1239">
        <v>1</v>
      </c>
      <c r="M1239">
        <v>2</v>
      </c>
      <c r="N1239" t="s">
        <v>990</v>
      </c>
      <c r="O1239">
        <v>0</v>
      </c>
      <c r="V1239">
        <v>6127975</v>
      </c>
      <c r="W1239" s="2">
        <v>42432</v>
      </c>
      <c r="X1239">
        <v>4</v>
      </c>
      <c r="Y1239">
        <v>1</v>
      </c>
      <c r="Z1239">
        <v>1</v>
      </c>
      <c r="AB1239">
        <v>0</v>
      </c>
      <c r="AC1239">
        <v>0</v>
      </c>
      <c r="AD1239" s="2">
        <v>42433</v>
      </c>
      <c r="AE1239" s="3" t="s">
        <v>991</v>
      </c>
      <c r="AF1239">
        <v>23</v>
      </c>
      <c r="AG1239">
        <v>23</v>
      </c>
      <c r="AH1239" s="3" t="s">
        <v>1000</v>
      </c>
      <c r="AI1239">
        <v>2</v>
      </c>
      <c r="AJ1239">
        <v>2</v>
      </c>
      <c r="AK1239" t="s">
        <v>621</v>
      </c>
      <c r="AL1239">
        <v>2871</v>
      </c>
      <c r="AM1239">
        <v>5.0000000000000001E-3</v>
      </c>
      <c r="AN1239">
        <v>5.0000000000000001E-3</v>
      </c>
      <c r="AO1239">
        <v>712</v>
      </c>
      <c r="AP1239">
        <v>712</v>
      </c>
      <c r="AQ1239">
        <v>405</v>
      </c>
      <c r="AR1239">
        <v>405</v>
      </c>
      <c r="AS1239">
        <v>2871</v>
      </c>
      <c r="AT1239">
        <v>10</v>
      </c>
      <c r="AU1239">
        <v>10</v>
      </c>
      <c r="AV1239">
        <v>5.0000000000000001E-3</v>
      </c>
      <c r="AW1239">
        <v>5.0000000000000001E-3</v>
      </c>
      <c r="AX1239">
        <v>1168</v>
      </c>
      <c r="AY1239">
        <v>1168</v>
      </c>
      <c r="AZ1239">
        <v>133</v>
      </c>
      <c r="BA1239">
        <v>133</v>
      </c>
      <c r="BB1239" t="s">
        <v>135</v>
      </c>
      <c r="BC1239" t="s">
        <v>992</v>
      </c>
      <c r="BD1239">
        <v>1</v>
      </c>
      <c r="BF1239" s="2">
        <v>42433</v>
      </c>
      <c r="BG1239" s="3" t="s">
        <v>125</v>
      </c>
      <c r="BH1239">
        <v>41054531300042</v>
      </c>
      <c r="BJ1239" t="s">
        <v>112</v>
      </c>
      <c r="BK1239" t="s">
        <v>993</v>
      </c>
      <c r="BL1239" t="s">
        <v>994</v>
      </c>
      <c r="BN1239" s="2">
        <v>42432</v>
      </c>
      <c r="BO1239">
        <v>3</v>
      </c>
      <c r="BQ1239">
        <v>1409</v>
      </c>
      <c r="BS1239" t="s">
        <v>117</v>
      </c>
      <c r="BT1239">
        <v>11</v>
      </c>
      <c r="BV1239">
        <v>27</v>
      </c>
      <c r="BX1239">
        <v>1</v>
      </c>
      <c r="BZ1239">
        <v>34255833500051</v>
      </c>
      <c r="CB1239" t="s">
        <v>112</v>
      </c>
      <c r="CC1239">
        <v>1</v>
      </c>
      <c r="CE1239">
        <v>3</v>
      </c>
      <c r="CG1239">
        <v>41054531300042</v>
      </c>
      <c r="CI1239" t="s">
        <v>109</v>
      </c>
      <c r="CK1239">
        <v>3</v>
      </c>
      <c r="CQ1239" t="s">
        <v>110</v>
      </c>
      <c r="CR1239" s="2">
        <v>42460</v>
      </c>
      <c r="CS1239">
        <v>0</v>
      </c>
      <c r="CU1239" t="s">
        <v>109</v>
      </c>
      <c r="CV1239" t="s">
        <v>111</v>
      </c>
      <c r="CW1239">
        <v>41054531300042</v>
      </c>
      <c r="CY1239" t="s">
        <v>112</v>
      </c>
      <c r="CZ1239" t="s">
        <v>113</v>
      </c>
      <c r="DA1239" t="s">
        <v>114</v>
      </c>
      <c r="DB1239" t="s">
        <v>115</v>
      </c>
      <c r="DC1239">
        <v>1</v>
      </c>
    </row>
    <row r="1240" spans="1:107" x14ac:dyDescent="0.2">
      <c r="A1240" t="s">
        <v>108</v>
      </c>
      <c r="B1240">
        <v>0</v>
      </c>
      <c r="D1240" t="s">
        <v>109</v>
      </c>
      <c r="K1240">
        <v>1</v>
      </c>
      <c r="M1240">
        <v>2</v>
      </c>
      <c r="N1240" t="s">
        <v>990</v>
      </c>
      <c r="O1240">
        <v>0</v>
      </c>
      <c r="V1240">
        <v>6127975</v>
      </c>
      <c r="W1240" s="2">
        <v>42432</v>
      </c>
      <c r="X1240">
        <v>4</v>
      </c>
      <c r="Y1240">
        <v>1</v>
      </c>
      <c r="Z1240">
        <v>1</v>
      </c>
      <c r="AB1240">
        <v>0</v>
      </c>
      <c r="AC1240">
        <v>0</v>
      </c>
      <c r="AD1240" s="2">
        <v>42433</v>
      </c>
      <c r="AE1240" s="3" t="s">
        <v>991</v>
      </c>
      <c r="AF1240">
        <v>23</v>
      </c>
      <c r="AG1240">
        <v>23</v>
      </c>
      <c r="AH1240" s="3" t="s">
        <v>998</v>
      </c>
      <c r="AI1240">
        <v>2</v>
      </c>
      <c r="AJ1240">
        <v>2</v>
      </c>
      <c r="AK1240" t="s">
        <v>622</v>
      </c>
      <c r="AL1240">
        <v>2738</v>
      </c>
      <c r="AM1240">
        <v>0.02</v>
      </c>
      <c r="AN1240">
        <v>0.02</v>
      </c>
      <c r="AQ1240">
        <v>454</v>
      </c>
      <c r="AR1240">
        <v>454</v>
      </c>
      <c r="AS1240">
        <v>2738</v>
      </c>
      <c r="AT1240">
        <v>10</v>
      </c>
      <c r="AU1240">
        <v>10</v>
      </c>
      <c r="AV1240">
        <v>0.02</v>
      </c>
      <c r="AW1240">
        <v>0.02</v>
      </c>
      <c r="AZ1240">
        <v>133</v>
      </c>
      <c r="BA1240">
        <v>133</v>
      </c>
      <c r="BB1240" t="s">
        <v>135</v>
      </c>
      <c r="BC1240" t="s">
        <v>992</v>
      </c>
      <c r="BD1240">
        <v>1</v>
      </c>
      <c r="BF1240" s="2">
        <v>42433</v>
      </c>
      <c r="BG1240" s="3" t="s">
        <v>125</v>
      </c>
      <c r="BH1240">
        <v>41054531300042</v>
      </c>
      <c r="BJ1240" t="s">
        <v>112</v>
      </c>
      <c r="BK1240" t="s">
        <v>993</v>
      </c>
      <c r="BL1240" t="s">
        <v>994</v>
      </c>
      <c r="BN1240" s="2">
        <v>42432</v>
      </c>
      <c r="BO1240">
        <v>3</v>
      </c>
      <c r="BQ1240">
        <v>1409</v>
      </c>
      <c r="BS1240" t="s">
        <v>117</v>
      </c>
      <c r="BT1240">
        <v>11</v>
      </c>
      <c r="BV1240">
        <v>27</v>
      </c>
      <c r="BX1240">
        <v>1</v>
      </c>
      <c r="BZ1240">
        <v>34255833500051</v>
      </c>
      <c r="CB1240" t="s">
        <v>112</v>
      </c>
      <c r="CC1240">
        <v>1</v>
      </c>
      <c r="CE1240">
        <v>3</v>
      </c>
      <c r="CG1240">
        <v>41054531300042</v>
      </c>
      <c r="CI1240" t="s">
        <v>109</v>
      </c>
      <c r="CK1240">
        <v>3</v>
      </c>
      <c r="CQ1240" t="s">
        <v>110</v>
      </c>
      <c r="CR1240" s="2">
        <v>42460</v>
      </c>
      <c r="CS1240">
        <v>0</v>
      </c>
      <c r="CU1240" t="s">
        <v>109</v>
      </c>
      <c r="CV1240" t="s">
        <v>111</v>
      </c>
      <c r="CW1240">
        <v>41054531300042</v>
      </c>
      <c r="CY1240" t="s">
        <v>112</v>
      </c>
      <c r="CZ1240" t="s">
        <v>113</v>
      </c>
      <c r="DA1240" t="s">
        <v>114</v>
      </c>
      <c r="DB1240" t="s">
        <v>115</v>
      </c>
      <c r="DC1240">
        <v>1</v>
      </c>
    </row>
    <row r="1241" spans="1:107" x14ac:dyDescent="0.2">
      <c r="A1241" t="s">
        <v>108</v>
      </c>
      <c r="B1241">
        <v>0</v>
      </c>
      <c r="D1241" t="s">
        <v>109</v>
      </c>
      <c r="K1241">
        <v>1</v>
      </c>
      <c r="M1241">
        <v>2</v>
      </c>
      <c r="N1241" t="s">
        <v>990</v>
      </c>
      <c r="O1241">
        <v>0</v>
      </c>
      <c r="V1241">
        <v>6127975</v>
      </c>
      <c r="W1241" s="2">
        <v>42432</v>
      </c>
      <c r="X1241">
        <v>4</v>
      </c>
      <c r="Y1241">
        <v>2</v>
      </c>
      <c r="Z1241">
        <v>2</v>
      </c>
      <c r="AB1241">
        <v>0</v>
      </c>
      <c r="AC1241">
        <v>0</v>
      </c>
      <c r="AD1241" s="2">
        <v>42433</v>
      </c>
      <c r="AE1241" s="3" t="s">
        <v>991</v>
      </c>
      <c r="AF1241">
        <v>23</v>
      </c>
      <c r="AG1241">
        <v>23</v>
      </c>
      <c r="AH1241" s="3" t="s">
        <v>998</v>
      </c>
      <c r="AI1241">
        <v>2</v>
      </c>
      <c r="AJ1241">
        <v>2</v>
      </c>
      <c r="AK1241" t="s">
        <v>623</v>
      </c>
      <c r="AL1241">
        <v>2847</v>
      </c>
      <c r="AM1241">
        <v>0.05</v>
      </c>
      <c r="AN1241">
        <v>0.05</v>
      </c>
      <c r="AQ1241">
        <v>454</v>
      </c>
      <c r="AR1241">
        <v>454</v>
      </c>
      <c r="AS1241">
        <v>2847</v>
      </c>
      <c r="AT1241">
        <v>10</v>
      </c>
      <c r="AU1241">
        <v>10</v>
      </c>
      <c r="AV1241">
        <v>0.05</v>
      </c>
      <c r="AW1241">
        <v>0.05</v>
      </c>
      <c r="AZ1241">
        <v>133</v>
      </c>
      <c r="BA1241">
        <v>133</v>
      </c>
      <c r="BB1241" t="s">
        <v>135</v>
      </c>
      <c r="BC1241" t="s">
        <v>992</v>
      </c>
      <c r="BD1241">
        <v>1</v>
      </c>
      <c r="BF1241" s="2">
        <v>42433</v>
      </c>
      <c r="BG1241" s="3" t="s">
        <v>125</v>
      </c>
      <c r="BH1241">
        <v>41054531300042</v>
      </c>
      <c r="BJ1241" t="s">
        <v>112</v>
      </c>
      <c r="BK1241" t="s">
        <v>993</v>
      </c>
      <c r="BL1241" t="s">
        <v>994</v>
      </c>
      <c r="BN1241" s="2">
        <v>42432</v>
      </c>
      <c r="BO1241">
        <v>3</v>
      </c>
      <c r="BQ1241">
        <v>1409</v>
      </c>
      <c r="BS1241" t="s">
        <v>117</v>
      </c>
      <c r="BT1241">
        <v>11</v>
      </c>
      <c r="BV1241">
        <v>27</v>
      </c>
      <c r="BX1241">
        <v>1</v>
      </c>
      <c r="BZ1241">
        <v>34255833500051</v>
      </c>
      <c r="CB1241" t="s">
        <v>112</v>
      </c>
      <c r="CC1241">
        <v>1</v>
      </c>
      <c r="CE1241">
        <v>3</v>
      </c>
      <c r="CG1241">
        <v>41054531300042</v>
      </c>
      <c r="CI1241" t="s">
        <v>109</v>
      </c>
      <c r="CK1241">
        <v>3</v>
      </c>
      <c r="CQ1241" t="s">
        <v>110</v>
      </c>
      <c r="CR1241" s="2">
        <v>42460</v>
      </c>
      <c r="CS1241">
        <v>0</v>
      </c>
      <c r="CU1241" t="s">
        <v>109</v>
      </c>
      <c r="CV1241" t="s">
        <v>111</v>
      </c>
      <c r="CW1241">
        <v>41054531300042</v>
      </c>
      <c r="CY1241" t="s">
        <v>112</v>
      </c>
      <c r="CZ1241" t="s">
        <v>113</v>
      </c>
      <c r="DA1241" t="s">
        <v>114</v>
      </c>
      <c r="DB1241" t="s">
        <v>115</v>
      </c>
      <c r="DC1241">
        <v>1</v>
      </c>
    </row>
    <row r="1242" spans="1:107" x14ac:dyDescent="0.2">
      <c r="A1242" t="s">
        <v>108</v>
      </c>
      <c r="B1242">
        <v>0</v>
      </c>
      <c r="D1242" t="s">
        <v>109</v>
      </c>
      <c r="K1242">
        <v>1</v>
      </c>
      <c r="M1242">
        <v>2</v>
      </c>
      <c r="N1242" t="s">
        <v>990</v>
      </c>
      <c r="O1242">
        <v>0</v>
      </c>
      <c r="V1242">
        <v>6127975</v>
      </c>
      <c r="W1242" s="2">
        <v>42432</v>
      </c>
      <c r="X1242">
        <v>4</v>
      </c>
      <c r="Y1242">
        <v>1</v>
      </c>
      <c r="Z1242">
        <v>1</v>
      </c>
      <c r="AB1242">
        <v>0</v>
      </c>
      <c r="AC1242">
        <v>0</v>
      </c>
      <c r="AD1242" s="2">
        <v>42433</v>
      </c>
      <c r="AE1242" s="3" t="s">
        <v>991</v>
      </c>
      <c r="AF1242">
        <v>23</v>
      </c>
      <c r="AG1242">
        <v>23</v>
      </c>
      <c r="AH1242" s="3" t="s">
        <v>1002</v>
      </c>
      <c r="AI1242">
        <v>2</v>
      </c>
      <c r="AJ1242">
        <v>2</v>
      </c>
      <c r="AK1242" t="s">
        <v>624</v>
      </c>
      <c r="AL1242">
        <v>5777</v>
      </c>
      <c r="AM1242">
        <v>0.02</v>
      </c>
      <c r="AN1242">
        <v>0.02</v>
      </c>
      <c r="AQ1242">
        <v>454</v>
      </c>
      <c r="AR1242">
        <v>454</v>
      </c>
      <c r="AS1242">
        <v>5777</v>
      </c>
      <c r="AT1242">
        <v>10</v>
      </c>
      <c r="AU1242">
        <v>10</v>
      </c>
      <c r="AV1242">
        <v>0.02</v>
      </c>
      <c r="AW1242">
        <v>0.02</v>
      </c>
      <c r="AZ1242">
        <v>133</v>
      </c>
      <c r="BA1242">
        <v>133</v>
      </c>
      <c r="BB1242" t="s">
        <v>135</v>
      </c>
      <c r="BC1242" t="s">
        <v>992</v>
      </c>
      <c r="BD1242">
        <v>1</v>
      </c>
      <c r="BF1242" s="2">
        <v>42433</v>
      </c>
      <c r="BG1242" s="3" t="s">
        <v>125</v>
      </c>
      <c r="BH1242">
        <v>41054531300042</v>
      </c>
      <c r="BJ1242" t="s">
        <v>112</v>
      </c>
      <c r="BK1242" t="s">
        <v>993</v>
      </c>
      <c r="BL1242" t="s">
        <v>994</v>
      </c>
      <c r="BN1242" s="2">
        <v>42432</v>
      </c>
      <c r="BO1242">
        <v>3</v>
      </c>
      <c r="BQ1242">
        <v>1409</v>
      </c>
      <c r="BS1242" t="s">
        <v>117</v>
      </c>
      <c r="BT1242">
        <v>11</v>
      </c>
      <c r="BV1242">
        <v>27</v>
      </c>
      <c r="BX1242">
        <v>1</v>
      </c>
      <c r="BZ1242">
        <v>34255833500051</v>
      </c>
      <c r="CB1242" t="s">
        <v>112</v>
      </c>
      <c r="CC1242">
        <v>1</v>
      </c>
      <c r="CE1242">
        <v>3</v>
      </c>
      <c r="CG1242">
        <v>41054531300042</v>
      </c>
      <c r="CI1242" t="s">
        <v>109</v>
      </c>
      <c r="CK1242">
        <v>3</v>
      </c>
      <c r="CQ1242" t="s">
        <v>110</v>
      </c>
      <c r="CR1242" s="2">
        <v>42460</v>
      </c>
      <c r="CS1242">
        <v>0</v>
      </c>
      <c r="CU1242" t="s">
        <v>109</v>
      </c>
      <c r="CV1242" t="s">
        <v>111</v>
      </c>
      <c r="CW1242">
        <v>41054531300042</v>
      </c>
      <c r="CY1242" t="s">
        <v>112</v>
      </c>
      <c r="CZ1242" t="s">
        <v>113</v>
      </c>
      <c r="DA1242" t="s">
        <v>114</v>
      </c>
      <c r="DB1242" t="s">
        <v>115</v>
      </c>
      <c r="DC1242">
        <v>1</v>
      </c>
    </row>
    <row r="1243" spans="1:107" x14ac:dyDescent="0.2">
      <c r="A1243" t="s">
        <v>108</v>
      </c>
      <c r="B1243">
        <v>0</v>
      </c>
      <c r="D1243" t="s">
        <v>109</v>
      </c>
      <c r="K1243">
        <v>1</v>
      </c>
      <c r="M1243">
        <v>2</v>
      </c>
      <c r="N1243" t="s">
        <v>990</v>
      </c>
      <c r="O1243">
        <v>0</v>
      </c>
      <c r="V1243">
        <v>6127975</v>
      </c>
      <c r="W1243" s="2">
        <v>42432</v>
      </c>
      <c r="X1243">
        <v>4</v>
      </c>
      <c r="Y1243">
        <v>2</v>
      </c>
      <c r="Z1243">
        <v>2</v>
      </c>
      <c r="AB1243">
        <v>0</v>
      </c>
      <c r="AC1243">
        <v>0</v>
      </c>
      <c r="AD1243" s="2">
        <v>42433</v>
      </c>
      <c r="AE1243" s="3" t="s">
        <v>991</v>
      </c>
      <c r="AF1243">
        <v>23</v>
      </c>
      <c r="AG1243">
        <v>23</v>
      </c>
      <c r="AH1243" s="3" t="s">
        <v>1000</v>
      </c>
      <c r="AI1243">
        <v>2</v>
      </c>
      <c r="AJ1243">
        <v>2</v>
      </c>
      <c r="AK1243" t="s">
        <v>625</v>
      </c>
      <c r="AL1243">
        <v>1206</v>
      </c>
      <c r="AM1243">
        <v>5.0000000000000001E-3</v>
      </c>
      <c r="AN1243">
        <v>5.0000000000000001E-3</v>
      </c>
      <c r="AO1243">
        <v>712</v>
      </c>
      <c r="AP1243">
        <v>712</v>
      </c>
      <c r="AQ1243">
        <v>405</v>
      </c>
      <c r="AR1243">
        <v>405</v>
      </c>
      <c r="AS1243">
        <v>1206</v>
      </c>
      <c r="AT1243">
        <v>10</v>
      </c>
      <c r="AU1243">
        <v>10</v>
      </c>
      <c r="AV1243">
        <v>5.0000000000000001E-3</v>
      </c>
      <c r="AW1243">
        <v>5.0000000000000001E-3</v>
      </c>
      <c r="AX1243">
        <v>1168</v>
      </c>
      <c r="AY1243">
        <v>1168</v>
      </c>
      <c r="AZ1243">
        <v>133</v>
      </c>
      <c r="BA1243">
        <v>133</v>
      </c>
      <c r="BB1243" t="s">
        <v>135</v>
      </c>
      <c r="BC1243" t="s">
        <v>992</v>
      </c>
      <c r="BD1243">
        <v>1</v>
      </c>
      <c r="BF1243" s="2">
        <v>42433</v>
      </c>
      <c r="BG1243" s="3" t="s">
        <v>125</v>
      </c>
      <c r="BH1243">
        <v>41054531300042</v>
      </c>
      <c r="BJ1243" t="s">
        <v>112</v>
      </c>
      <c r="BK1243" t="s">
        <v>993</v>
      </c>
      <c r="BL1243" t="s">
        <v>994</v>
      </c>
      <c r="BN1243" s="2">
        <v>42432</v>
      </c>
      <c r="BO1243">
        <v>3</v>
      </c>
      <c r="BQ1243">
        <v>1409</v>
      </c>
      <c r="BS1243" t="s">
        <v>117</v>
      </c>
      <c r="BT1243">
        <v>11</v>
      </c>
      <c r="BV1243">
        <v>27</v>
      </c>
      <c r="BX1243">
        <v>1</v>
      </c>
      <c r="BZ1243">
        <v>34255833500051</v>
      </c>
      <c r="CB1243" t="s">
        <v>112</v>
      </c>
      <c r="CC1243">
        <v>1</v>
      </c>
      <c r="CE1243">
        <v>3</v>
      </c>
      <c r="CG1243">
        <v>41054531300042</v>
      </c>
      <c r="CI1243" t="s">
        <v>109</v>
      </c>
      <c r="CK1243">
        <v>3</v>
      </c>
      <c r="CQ1243" t="s">
        <v>110</v>
      </c>
      <c r="CR1243" s="2">
        <v>42460</v>
      </c>
      <c r="CS1243">
        <v>0</v>
      </c>
      <c r="CU1243" t="s">
        <v>109</v>
      </c>
      <c r="CV1243" t="s">
        <v>111</v>
      </c>
      <c r="CW1243">
        <v>41054531300042</v>
      </c>
      <c r="CY1243" t="s">
        <v>112</v>
      </c>
      <c r="CZ1243" t="s">
        <v>113</v>
      </c>
      <c r="DA1243" t="s">
        <v>114</v>
      </c>
      <c r="DB1243" t="s">
        <v>115</v>
      </c>
      <c r="DC1243">
        <v>1</v>
      </c>
    </row>
    <row r="1244" spans="1:107" x14ac:dyDescent="0.2">
      <c r="A1244" t="s">
        <v>108</v>
      </c>
      <c r="B1244">
        <v>0</v>
      </c>
      <c r="D1244" t="s">
        <v>109</v>
      </c>
      <c r="K1244">
        <v>1</v>
      </c>
      <c r="M1244">
        <v>2</v>
      </c>
      <c r="N1244" t="s">
        <v>990</v>
      </c>
      <c r="O1244">
        <v>0</v>
      </c>
      <c r="V1244">
        <v>6127975</v>
      </c>
      <c r="W1244" s="2">
        <v>42432</v>
      </c>
      <c r="X1244">
        <v>4</v>
      </c>
      <c r="Y1244">
        <v>1</v>
      </c>
      <c r="Z1244">
        <v>1</v>
      </c>
      <c r="AB1244">
        <v>0</v>
      </c>
      <c r="AC1244">
        <v>0</v>
      </c>
      <c r="AD1244" s="2">
        <v>42433</v>
      </c>
      <c r="AE1244" s="3" t="s">
        <v>991</v>
      </c>
      <c r="AF1244">
        <v>23</v>
      </c>
      <c r="AG1244">
        <v>23</v>
      </c>
      <c r="AH1244" s="3" t="s">
        <v>1002</v>
      </c>
      <c r="AI1244">
        <v>2</v>
      </c>
      <c r="AJ1244">
        <v>2</v>
      </c>
      <c r="AK1244" t="s">
        <v>626</v>
      </c>
      <c r="AL1244">
        <v>2951</v>
      </c>
      <c r="AM1244">
        <v>0.02</v>
      </c>
      <c r="AN1244">
        <v>0.02</v>
      </c>
      <c r="AQ1244">
        <v>454</v>
      </c>
      <c r="AR1244">
        <v>454</v>
      </c>
      <c r="AS1244">
        <v>2951</v>
      </c>
      <c r="AT1244">
        <v>10</v>
      </c>
      <c r="AU1244">
        <v>10</v>
      </c>
      <c r="AV1244">
        <v>0.02</v>
      </c>
      <c r="AW1244">
        <v>0.02</v>
      </c>
      <c r="AZ1244">
        <v>133</v>
      </c>
      <c r="BA1244">
        <v>133</v>
      </c>
      <c r="BB1244" t="s">
        <v>135</v>
      </c>
      <c r="BC1244" t="s">
        <v>992</v>
      </c>
      <c r="BD1244">
        <v>1</v>
      </c>
      <c r="BF1244" s="2">
        <v>42433</v>
      </c>
      <c r="BG1244" s="3" t="s">
        <v>125</v>
      </c>
      <c r="BH1244">
        <v>41054531300042</v>
      </c>
      <c r="BJ1244" t="s">
        <v>112</v>
      </c>
      <c r="BK1244" t="s">
        <v>993</v>
      </c>
      <c r="BL1244" t="s">
        <v>994</v>
      </c>
      <c r="BN1244" s="2">
        <v>42432</v>
      </c>
      <c r="BO1244">
        <v>3</v>
      </c>
      <c r="BQ1244">
        <v>1409</v>
      </c>
      <c r="BS1244" t="s">
        <v>117</v>
      </c>
      <c r="BT1244">
        <v>11</v>
      </c>
      <c r="BV1244">
        <v>27</v>
      </c>
      <c r="BX1244">
        <v>1</v>
      </c>
      <c r="BZ1244">
        <v>34255833500051</v>
      </c>
      <c r="CB1244" t="s">
        <v>112</v>
      </c>
      <c r="CC1244">
        <v>1</v>
      </c>
      <c r="CE1244">
        <v>3</v>
      </c>
      <c r="CG1244">
        <v>41054531300042</v>
      </c>
      <c r="CI1244" t="s">
        <v>109</v>
      </c>
      <c r="CK1244">
        <v>3</v>
      </c>
      <c r="CQ1244" t="s">
        <v>110</v>
      </c>
      <c r="CR1244" s="2">
        <v>42460</v>
      </c>
      <c r="CS1244">
        <v>0</v>
      </c>
      <c r="CU1244" t="s">
        <v>109</v>
      </c>
      <c r="CV1244" t="s">
        <v>111</v>
      </c>
      <c r="CW1244">
        <v>41054531300042</v>
      </c>
      <c r="CY1244" t="s">
        <v>112</v>
      </c>
      <c r="CZ1244" t="s">
        <v>113</v>
      </c>
      <c r="DA1244" t="s">
        <v>114</v>
      </c>
      <c r="DB1244" t="s">
        <v>115</v>
      </c>
      <c r="DC1244">
        <v>1</v>
      </c>
    </row>
    <row r="1245" spans="1:107" x14ac:dyDescent="0.2">
      <c r="A1245" t="s">
        <v>108</v>
      </c>
      <c r="B1245">
        <v>0</v>
      </c>
      <c r="D1245" t="s">
        <v>109</v>
      </c>
      <c r="K1245">
        <v>1</v>
      </c>
      <c r="M1245">
        <v>2</v>
      </c>
      <c r="N1245" t="s">
        <v>990</v>
      </c>
      <c r="O1245">
        <v>0</v>
      </c>
      <c r="V1245">
        <v>6127975</v>
      </c>
      <c r="W1245" s="2">
        <v>42432</v>
      </c>
      <c r="X1245">
        <v>4</v>
      </c>
      <c r="Y1245">
        <v>1</v>
      </c>
      <c r="Z1245">
        <v>1</v>
      </c>
      <c r="AB1245">
        <v>0</v>
      </c>
      <c r="AC1245">
        <v>0</v>
      </c>
      <c r="AD1245" s="2">
        <v>42433</v>
      </c>
      <c r="AE1245" s="3" t="s">
        <v>991</v>
      </c>
      <c r="AF1245">
        <v>23</v>
      </c>
      <c r="AG1245">
        <v>23</v>
      </c>
      <c r="AH1245" s="3" t="s">
        <v>1000</v>
      </c>
      <c r="AI1245">
        <v>2</v>
      </c>
      <c r="AJ1245">
        <v>2</v>
      </c>
      <c r="AK1245" t="s">
        <v>627</v>
      </c>
      <c r="AL1245">
        <v>1976</v>
      </c>
      <c r="AM1245">
        <v>5.0000000000000001E-3</v>
      </c>
      <c r="AN1245">
        <v>5.0000000000000001E-3</v>
      </c>
      <c r="AO1245">
        <v>712</v>
      </c>
      <c r="AP1245">
        <v>712</v>
      </c>
      <c r="AQ1245">
        <v>405</v>
      </c>
      <c r="AR1245">
        <v>405</v>
      </c>
      <c r="AS1245">
        <v>1976</v>
      </c>
      <c r="AT1245">
        <v>10</v>
      </c>
      <c r="AU1245">
        <v>10</v>
      </c>
      <c r="AV1245">
        <v>5.0000000000000001E-3</v>
      </c>
      <c r="AW1245">
        <v>5.0000000000000001E-3</v>
      </c>
      <c r="AX1245">
        <v>1168</v>
      </c>
      <c r="AY1245">
        <v>1168</v>
      </c>
      <c r="AZ1245">
        <v>133</v>
      </c>
      <c r="BA1245">
        <v>133</v>
      </c>
      <c r="BB1245" t="s">
        <v>135</v>
      </c>
      <c r="BC1245" t="s">
        <v>992</v>
      </c>
      <c r="BD1245">
        <v>1</v>
      </c>
      <c r="BF1245" s="2">
        <v>42433</v>
      </c>
      <c r="BG1245" s="3" t="s">
        <v>125</v>
      </c>
      <c r="BH1245">
        <v>41054531300042</v>
      </c>
      <c r="BJ1245" t="s">
        <v>112</v>
      </c>
      <c r="BK1245" t="s">
        <v>993</v>
      </c>
      <c r="BL1245" t="s">
        <v>994</v>
      </c>
      <c r="BN1245" s="2">
        <v>42432</v>
      </c>
      <c r="BO1245">
        <v>3</v>
      </c>
      <c r="BQ1245">
        <v>1409</v>
      </c>
      <c r="BS1245" t="s">
        <v>117</v>
      </c>
      <c r="BT1245">
        <v>11</v>
      </c>
      <c r="BV1245">
        <v>27</v>
      </c>
      <c r="BX1245">
        <v>1</v>
      </c>
      <c r="BZ1245">
        <v>34255833500051</v>
      </c>
      <c r="CB1245" t="s">
        <v>112</v>
      </c>
      <c r="CC1245">
        <v>1</v>
      </c>
      <c r="CE1245">
        <v>3</v>
      </c>
      <c r="CG1245">
        <v>41054531300042</v>
      </c>
      <c r="CI1245" t="s">
        <v>109</v>
      </c>
      <c r="CK1245">
        <v>3</v>
      </c>
      <c r="CQ1245" t="s">
        <v>110</v>
      </c>
      <c r="CR1245" s="2">
        <v>42460</v>
      </c>
      <c r="CS1245">
        <v>0</v>
      </c>
      <c r="CU1245" t="s">
        <v>109</v>
      </c>
      <c r="CV1245" t="s">
        <v>111</v>
      </c>
      <c r="CW1245">
        <v>41054531300042</v>
      </c>
      <c r="CY1245" t="s">
        <v>112</v>
      </c>
      <c r="CZ1245" t="s">
        <v>113</v>
      </c>
      <c r="DA1245" t="s">
        <v>114</v>
      </c>
      <c r="DB1245" t="s">
        <v>115</v>
      </c>
      <c r="DC1245">
        <v>1</v>
      </c>
    </row>
    <row r="1246" spans="1:107" x14ac:dyDescent="0.2">
      <c r="A1246" t="s">
        <v>108</v>
      </c>
      <c r="B1246">
        <v>0</v>
      </c>
      <c r="D1246" t="s">
        <v>109</v>
      </c>
      <c r="K1246">
        <v>1</v>
      </c>
      <c r="M1246">
        <v>2</v>
      </c>
      <c r="N1246" t="s">
        <v>990</v>
      </c>
      <c r="O1246">
        <v>0</v>
      </c>
      <c r="V1246">
        <v>6127975</v>
      </c>
      <c r="W1246" s="2">
        <v>42432</v>
      </c>
      <c r="X1246">
        <v>4</v>
      </c>
      <c r="Y1246">
        <v>1</v>
      </c>
      <c r="Z1246">
        <v>1</v>
      </c>
      <c r="AB1246">
        <v>0</v>
      </c>
      <c r="AC1246">
        <v>0</v>
      </c>
      <c r="AD1246" s="2">
        <v>42433</v>
      </c>
      <c r="AE1246" s="3" t="s">
        <v>991</v>
      </c>
      <c r="AF1246">
        <v>23</v>
      </c>
      <c r="AG1246">
        <v>23</v>
      </c>
      <c r="AH1246" s="3" t="s">
        <v>1000</v>
      </c>
      <c r="AI1246">
        <v>2</v>
      </c>
      <c r="AJ1246">
        <v>2</v>
      </c>
      <c r="AK1246" t="s">
        <v>628</v>
      </c>
      <c r="AL1246">
        <v>1207</v>
      </c>
      <c r="AM1246">
        <v>5.0000000000000001E-3</v>
      </c>
      <c r="AN1246">
        <v>5.0000000000000001E-3</v>
      </c>
      <c r="AO1246">
        <v>712</v>
      </c>
      <c r="AP1246">
        <v>712</v>
      </c>
      <c r="AQ1246">
        <v>405</v>
      </c>
      <c r="AR1246">
        <v>405</v>
      </c>
      <c r="AS1246">
        <v>1207</v>
      </c>
      <c r="AT1246">
        <v>10</v>
      </c>
      <c r="AU1246">
        <v>10</v>
      </c>
      <c r="AV1246">
        <v>5.0000000000000001E-3</v>
      </c>
      <c r="AW1246">
        <v>5.0000000000000001E-3</v>
      </c>
      <c r="AX1246">
        <v>1168</v>
      </c>
      <c r="AY1246">
        <v>1168</v>
      </c>
      <c r="AZ1246">
        <v>133</v>
      </c>
      <c r="BA1246">
        <v>133</v>
      </c>
      <c r="BB1246" t="s">
        <v>135</v>
      </c>
      <c r="BC1246" t="s">
        <v>992</v>
      </c>
      <c r="BD1246">
        <v>1</v>
      </c>
      <c r="BF1246" s="2">
        <v>42433</v>
      </c>
      <c r="BG1246" s="3" t="s">
        <v>125</v>
      </c>
      <c r="BH1246">
        <v>41054531300042</v>
      </c>
      <c r="BJ1246" t="s">
        <v>112</v>
      </c>
      <c r="BK1246" t="s">
        <v>993</v>
      </c>
      <c r="BL1246" t="s">
        <v>994</v>
      </c>
      <c r="BN1246" s="2">
        <v>42432</v>
      </c>
      <c r="BO1246">
        <v>3</v>
      </c>
      <c r="BQ1246">
        <v>1409</v>
      </c>
      <c r="BS1246" t="s">
        <v>117</v>
      </c>
      <c r="BT1246">
        <v>11</v>
      </c>
      <c r="BV1246">
        <v>27</v>
      </c>
      <c r="BX1246">
        <v>1</v>
      </c>
      <c r="BZ1246">
        <v>34255833500051</v>
      </c>
      <c r="CB1246" t="s">
        <v>112</v>
      </c>
      <c r="CC1246">
        <v>1</v>
      </c>
      <c r="CE1246">
        <v>3</v>
      </c>
      <c r="CG1246">
        <v>41054531300042</v>
      </c>
      <c r="CI1246" t="s">
        <v>109</v>
      </c>
      <c r="CK1246">
        <v>3</v>
      </c>
      <c r="CQ1246" t="s">
        <v>110</v>
      </c>
      <c r="CR1246" s="2">
        <v>42460</v>
      </c>
      <c r="CS1246">
        <v>0</v>
      </c>
      <c r="CU1246" t="s">
        <v>109</v>
      </c>
      <c r="CV1246" t="s">
        <v>111</v>
      </c>
      <c r="CW1246">
        <v>41054531300042</v>
      </c>
      <c r="CY1246" t="s">
        <v>112</v>
      </c>
      <c r="CZ1246" t="s">
        <v>113</v>
      </c>
      <c r="DA1246" t="s">
        <v>114</v>
      </c>
      <c r="DB1246" t="s">
        <v>115</v>
      </c>
      <c r="DC1246">
        <v>1</v>
      </c>
    </row>
    <row r="1247" spans="1:107" x14ac:dyDescent="0.2">
      <c r="A1247" t="s">
        <v>108</v>
      </c>
      <c r="B1247">
        <v>0</v>
      </c>
      <c r="D1247" t="s">
        <v>109</v>
      </c>
      <c r="K1247">
        <v>1</v>
      </c>
      <c r="M1247">
        <v>2</v>
      </c>
      <c r="N1247" t="s">
        <v>990</v>
      </c>
      <c r="O1247">
        <v>0</v>
      </c>
      <c r="V1247">
        <v>6127975</v>
      </c>
      <c r="W1247" s="2">
        <v>42432</v>
      </c>
      <c r="X1247">
        <v>4</v>
      </c>
      <c r="Y1247">
        <v>1</v>
      </c>
      <c r="Z1247">
        <v>1</v>
      </c>
      <c r="AB1247">
        <v>0</v>
      </c>
      <c r="AC1247">
        <v>0</v>
      </c>
      <c r="AD1247" s="2">
        <v>42433</v>
      </c>
      <c r="AE1247" s="3" t="s">
        <v>991</v>
      </c>
      <c r="AF1247">
        <v>23</v>
      </c>
      <c r="AG1247">
        <v>23</v>
      </c>
      <c r="AH1247" s="3" t="s">
        <v>1002</v>
      </c>
      <c r="AI1247">
        <v>2</v>
      </c>
      <c r="AJ1247">
        <v>2</v>
      </c>
      <c r="AK1247" t="s">
        <v>629</v>
      </c>
      <c r="AL1247">
        <v>1829</v>
      </c>
      <c r="AM1247">
        <v>0.02</v>
      </c>
      <c r="AN1247">
        <v>0.02</v>
      </c>
      <c r="AQ1247">
        <v>454</v>
      </c>
      <c r="AR1247">
        <v>454</v>
      </c>
      <c r="AS1247">
        <v>1829</v>
      </c>
      <c r="AT1247">
        <v>10</v>
      </c>
      <c r="AU1247">
        <v>10</v>
      </c>
      <c r="AV1247">
        <v>0.02</v>
      </c>
      <c r="AW1247">
        <v>0.02</v>
      </c>
      <c r="AZ1247">
        <v>133</v>
      </c>
      <c r="BA1247">
        <v>133</v>
      </c>
      <c r="BB1247" t="s">
        <v>135</v>
      </c>
      <c r="BC1247" t="s">
        <v>992</v>
      </c>
      <c r="BD1247">
        <v>1</v>
      </c>
      <c r="BF1247" s="2">
        <v>42433</v>
      </c>
      <c r="BG1247" s="3" t="s">
        <v>125</v>
      </c>
      <c r="BH1247">
        <v>41054531300042</v>
      </c>
      <c r="BJ1247" t="s">
        <v>112</v>
      </c>
      <c r="BK1247" t="s">
        <v>993</v>
      </c>
      <c r="BL1247" t="s">
        <v>994</v>
      </c>
      <c r="BN1247" s="2">
        <v>42432</v>
      </c>
      <c r="BO1247">
        <v>3</v>
      </c>
      <c r="BQ1247">
        <v>1409</v>
      </c>
      <c r="BS1247" t="s">
        <v>117</v>
      </c>
      <c r="BT1247">
        <v>11</v>
      </c>
      <c r="BV1247">
        <v>27</v>
      </c>
      <c r="BX1247">
        <v>1</v>
      </c>
      <c r="BZ1247">
        <v>34255833500051</v>
      </c>
      <c r="CB1247" t="s">
        <v>112</v>
      </c>
      <c r="CC1247">
        <v>1</v>
      </c>
      <c r="CE1247">
        <v>3</v>
      </c>
      <c r="CG1247">
        <v>41054531300042</v>
      </c>
      <c r="CI1247" t="s">
        <v>109</v>
      </c>
      <c r="CK1247">
        <v>3</v>
      </c>
      <c r="CQ1247" t="s">
        <v>110</v>
      </c>
      <c r="CR1247" s="2">
        <v>42460</v>
      </c>
      <c r="CS1247">
        <v>0</v>
      </c>
      <c r="CU1247" t="s">
        <v>109</v>
      </c>
      <c r="CV1247" t="s">
        <v>111</v>
      </c>
      <c r="CW1247">
        <v>41054531300042</v>
      </c>
      <c r="CY1247" t="s">
        <v>112</v>
      </c>
      <c r="CZ1247" t="s">
        <v>113</v>
      </c>
      <c r="DA1247" t="s">
        <v>114</v>
      </c>
      <c r="DB1247" t="s">
        <v>115</v>
      </c>
      <c r="DC1247">
        <v>1</v>
      </c>
    </row>
    <row r="1248" spans="1:107" x14ac:dyDescent="0.2">
      <c r="A1248" t="s">
        <v>108</v>
      </c>
      <c r="B1248">
        <v>0</v>
      </c>
      <c r="D1248" t="s">
        <v>109</v>
      </c>
      <c r="K1248">
        <v>1</v>
      </c>
      <c r="M1248">
        <v>2</v>
      </c>
      <c r="N1248" t="s">
        <v>990</v>
      </c>
      <c r="O1248">
        <v>0</v>
      </c>
      <c r="V1248">
        <v>6127975</v>
      </c>
      <c r="W1248" s="2">
        <v>42432</v>
      </c>
      <c r="X1248">
        <v>4</v>
      </c>
      <c r="Y1248">
        <v>1</v>
      </c>
      <c r="Z1248">
        <v>1</v>
      </c>
      <c r="AB1248">
        <v>0</v>
      </c>
      <c r="AC1248">
        <v>0</v>
      </c>
      <c r="AD1248" s="2">
        <v>42433</v>
      </c>
      <c r="AE1248" s="3" t="s">
        <v>991</v>
      </c>
      <c r="AF1248">
        <v>23</v>
      </c>
      <c r="AG1248">
        <v>23</v>
      </c>
      <c r="AH1248" s="3" t="s">
        <v>1002</v>
      </c>
      <c r="AI1248">
        <v>2</v>
      </c>
      <c r="AJ1248">
        <v>2</v>
      </c>
      <c r="AK1248" t="s">
        <v>630</v>
      </c>
      <c r="AL1248">
        <v>5781</v>
      </c>
      <c r="AM1248">
        <v>0.02</v>
      </c>
      <c r="AN1248">
        <v>0.02</v>
      </c>
      <c r="AQ1248">
        <v>454</v>
      </c>
      <c r="AR1248">
        <v>454</v>
      </c>
      <c r="AS1248">
        <v>5781</v>
      </c>
      <c r="AT1248">
        <v>10</v>
      </c>
      <c r="AU1248">
        <v>10</v>
      </c>
      <c r="AV1248">
        <v>0.02</v>
      </c>
      <c r="AW1248">
        <v>0.02</v>
      </c>
      <c r="AZ1248">
        <v>133</v>
      </c>
      <c r="BA1248">
        <v>133</v>
      </c>
      <c r="BB1248" t="s">
        <v>135</v>
      </c>
      <c r="BC1248" t="s">
        <v>992</v>
      </c>
      <c r="BD1248">
        <v>1</v>
      </c>
      <c r="BF1248" s="2">
        <v>42433</v>
      </c>
      <c r="BG1248" s="3" t="s">
        <v>125</v>
      </c>
      <c r="BH1248">
        <v>41054531300042</v>
      </c>
      <c r="BJ1248" t="s">
        <v>112</v>
      </c>
      <c r="BK1248" t="s">
        <v>993</v>
      </c>
      <c r="BL1248" t="s">
        <v>994</v>
      </c>
      <c r="BN1248" s="2">
        <v>42432</v>
      </c>
      <c r="BO1248">
        <v>3</v>
      </c>
      <c r="BQ1248">
        <v>1409</v>
      </c>
      <c r="BS1248" t="s">
        <v>117</v>
      </c>
      <c r="BT1248">
        <v>11</v>
      </c>
      <c r="BV1248">
        <v>27</v>
      </c>
      <c r="BX1248">
        <v>1</v>
      </c>
      <c r="BZ1248">
        <v>34255833500051</v>
      </c>
      <c r="CB1248" t="s">
        <v>112</v>
      </c>
      <c r="CC1248">
        <v>1</v>
      </c>
      <c r="CE1248">
        <v>3</v>
      </c>
      <c r="CG1248">
        <v>41054531300042</v>
      </c>
      <c r="CI1248" t="s">
        <v>109</v>
      </c>
      <c r="CK1248">
        <v>3</v>
      </c>
      <c r="CQ1248" t="s">
        <v>110</v>
      </c>
      <c r="CR1248" s="2">
        <v>42460</v>
      </c>
      <c r="CS1248">
        <v>0</v>
      </c>
      <c r="CU1248" t="s">
        <v>109</v>
      </c>
      <c r="CV1248" t="s">
        <v>111</v>
      </c>
      <c r="CW1248">
        <v>41054531300042</v>
      </c>
      <c r="CY1248" t="s">
        <v>112</v>
      </c>
      <c r="CZ1248" t="s">
        <v>113</v>
      </c>
      <c r="DA1248" t="s">
        <v>114</v>
      </c>
      <c r="DB1248" t="s">
        <v>115</v>
      </c>
      <c r="DC1248">
        <v>1</v>
      </c>
    </row>
    <row r="1249" spans="1:107" x14ac:dyDescent="0.2">
      <c r="A1249" t="s">
        <v>108</v>
      </c>
      <c r="B1249">
        <v>0</v>
      </c>
      <c r="D1249" t="s">
        <v>109</v>
      </c>
      <c r="K1249">
        <v>1</v>
      </c>
      <c r="M1249">
        <v>2</v>
      </c>
      <c r="N1249" t="s">
        <v>990</v>
      </c>
      <c r="O1249">
        <v>0</v>
      </c>
      <c r="V1249">
        <v>6127975</v>
      </c>
      <c r="W1249" s="2">
        <v>42432</v>
      </c>
      <c r="X1249">
        <v>4</v>
      </c>
      <c r="Y1249">
        <v>1</v>
      </c>
      <c r="Z1249">
        <v>1</v>
      </c>
      <c r="AB1249">
        <v>0</v>
      </c>
      <c r="AC1249">
        <v>0</v>
      </c>
      <c r="AD1249" s="2">
        <v>42433</v>
      </c>
      <c r="AE1249" s="3" t="s">
        <v>991</v>
      </c>
      <c r="AF1249">
        <v>23</v>
      </c>
      <c r="AG1249">
        <v>23</v>
      </c>
      <c r="AH1249" s="3" t="s">
        <v>1010</v>
      </c>
      <c r="AI1249">
        <v>2</v>
      </c>
      <c r="AJ1249">
        <v>2</v>
      </c>
      <c r="AK1249" t="s">
        <v>631</v>
      </c>
      <c r="AL1249">
        <v>1633</v>
      </c>
      <c r="AM1249">
        <v>0.5</v>
      </c>
      <c r="AN1249">
        <v>0.5</v>
      </c>
      <c r="AQ1249">
        <v>357</v>
      </c>
      <c r="AR1249">
        <v>357</v>
      </c>
      <c r="AS1249">
        <v>1633</v>
      </c>
      <c r="AT1249">
        <v>10</v>
      </c>
      <c r="AU1249">
        <v>10</v>
      </c>
      <c r="AV1249">
        <v>0.5</v>
      </c>
      <c r="AW1249">
        <v>0.5</v>
      </c>
      <c r="AZ1249">
        <v>133</v>
      </c>
      <c r="BA1249">
        <v>133</v>
      </c>
      <c r="BB1249" t="s">
        <v>135</v>
      </c>
      <c r="BC1249" t="s">
        <v>992</v>
      </c>
      <c r="BD1249">
        <v>1</v>
      </c>
      <c r="BF1249" s="2">
        <v>42433</v>
      </c>
      <c r="BG1249" s="3" t="s">
        <v>125</v>
      </c>
      <c r="BH1249">
        <v>41054531300042</v>
      </c>
      <c r="BJ1249" t="s">
        <v>112</v>
      </c>
      <c r="BK1249" t="s">
        <v>993</v>
      </c>
      <c r="BL1249" t="s">
        <v>994</v>
      </c>
      <c r="BN1249" s="2">
        <v>42432</v>
      </c>
      <c r="BO1249">
        <v>3</v>
      </c>
      <c r="BQ1249">
        <v>1409</v>
      </c>
      <c r="BS1249" t="s">
        <v>117</v>
      </c>
      <c r="BT1249">
        <v>11</v>
      </c>
      <c r="BV1249">
        <v>27</v>
      </c>
      <c r="BX1249">
        <v>1</v>
      </c>
      <c r="BZ1249">
        <v>34255833500051</v>
      </c>
      <c r="CB1249" t="s">
        <v>112</v>
      </c>
      <c r="CC1249">
        <v>1</v>
      </c>
      <c r="CE1249">
        <v>3</v>
      </c>
      <c r="CG1249">
        <v>41054531300042</v>
      </c>
      <c r="CI1249" t="s">
        <v>109</v>
      </c>
      <c r="CK1249">
        <v>3</v>
      </c>
      <c r="CQ1249" t="s">
        <v>110</v>
      </c>
      <c r="CR1249" s="2">
        <v>42460</v>
      </c>
      <c r="CS1249">
        <v>0</v>
      </c>
      <c r="CU1249" t="s">
        <v>109</v>
      </c>
      <c r="CV1249" t="s">
        <v>111</v>
      </c>
      <c r="CW1249">
        <v>41054531300042</v>
      </c>
      <c r="CY1249" t="s">
        <v>112</v>
      </c>
      <c r="CZ1249" t="s">
        <v>113</v>
      </c>
      <c r="DA1249" t="s">
        <v>114</v>
      </c>
      <c r="DB1249" t="s">
        <v>115</v>
      </c>
      <c r="DC1249">
        <v>1</v>
      </c>
    </row>
    <row r="1250" spans="1:107" x14ac:dyDescent="0.2">
      <c r="A1250" t="s">
        <v>108</v>
      </c>
      <c r="B1250">
        <v>0</v>
      </c>
      <c r="D1250" t="s">
        <v>109</v>
      </c>
      <c r="K1250">
        <v>1</v>
      </c>
      <c r="M1250">
        <v>2</v>
      </c>
      <c r="N1250" t="s">
        <v>990</v>
      </c>
      <c r="O1250">
        <v>0</v>
      </c>
      <c r="V1250">
        <v>6127975</v>
      </c>
      <c r="W1250" s="2">
        <v>42432</v>
      </c>
      <c r="X1250">
        <v>4</v>
      </c>
      <c r="Y1250">
        <v>1</v>
      </c>
      <c r="Z1250">
        <v>1</v>
      </c>
      <c r="AB1250">
        <v>0</v>
      </c>
      <c r="AC1250">
        <v>0</v>
      </c>
      <c r="AD1250" s="2">
        <v>42433</v>
      </c>
      <c r="AE1250" s="3" t="s">
        <v>991</v>
      </c>
      <c r="AF1250">
        <v>23</v>
      </c>
      <c r="AG1250">
        <v>23</v>
      </c>
      <c r="AH1250" s="3" t="s">
        <v>998</v>
      </c>
      <c r="AI1250">
        <v>2</v>
      </c>
      <c r="AJ1250">
        <v>2</v>
      </c>
      <c r="AK1250" t="s">
        <v>632</v>
      </c>
      <c r="AL1250">
        <v>1208</v>
      </c>
      <c r="AM1250">
        <v>0.02</v>
      </c>
      <c r="AN1250">
        <v>0.02</v>
      </c>
      <c r="AQ1250">
        <v>454</v>
      </c>
      <c r="AR1250">
        <v>454</v>
      </c>
      <c r="AS1250">
        <v>1208</v>
      </c>
      <c r="AT1250">
        <v>10</v>
      </c>
      <c r="AU1250">
        <v>10</v>
      </c>
      <c r="AV1250">
        <v>0.02</v>
      </c>
      <c r="AW1250">
        <v>0.02</v>
      </c>
      <c r="AZ1250">
        <v>133</v>
      </c>
      <c r="BA1250">
        <v>133</v>
      </c>
      <c r="BB1250" t="s">
        <v>135</v>
      </c>
      <c r="BC1250" t="s">
        <v>992</v>
      </c>
      <c r="BD1250">
        <v>1</v>
      </c>
      <c r="BF1250" s="2">
        <v>42433</v>
      </c>
      <c r="BG1250" s="3" t="s">
        <v>125</v>
      </c>
      <c r="BH1250">
        <v>41054531300042</v>
      </c>
      <c r="BJ1250" t="s">
        <v>112</v>
      </c>
      <c r="BK1250" t="s">
        <v>993</v>
      </c>
      <c r="BL1250" t="s">
        <v>994</v>
      </c>
      <c r="BN1250" s="2">
        <v>42432</v>
      </c>
      <c r="BO1250">
        <v>3</v>
      </c>
      <c r="BQ1250">
        <v>1409</v>
      </c>
      <c r="BS1250" t="s">
        <v>117</v>
      </c>
      <c r="BT1250">
        <v>11</v>
      </c>
      <c r="BV1250">
        <v>27</v>
      </c>
      <c r="BX1250">
        <v>1</v>
      </c>
      <c r="BZ1250">
        <v>34255833500051</v>
      </c>
      <c r="CB1250" t="s">
        <v>112</v>
      </c>
      <c r="CC1250">
        <v>1</v>
      </c>
      <c r="CE1250">
        <v>3</v>
      </c>
      <c r="CG1250">
        <v>41054531300042</v>
      </c>
      <c r="CI1250" t="s">
        <v>109</v>
      </c>
      <c r="CK1250">
        <v>3</v>
      </c>
      <c r="CQ1250" t="s">
        <v>110</v>
      </c>
      <c r="CR1250" s="2">
        <v>42460</v>
      </c>
      <c r="CS1250">
        <v>0</v>
      </c>
      <c r="CU1250" t="s">
        <v>109</v>
      </c>
      <c r="CV1250" t="s">
        <v>111</v>
      </c>
      <c r="CW1250">
        <v>41054531300042</v>
      </c>
      <c r="CY1250" t="s">
        <v>112</v>
      </c>
      <c r="CZ1250" t="s">
        <v>113</v>
      </c>
      <c r="DA1250" t="s">
        <v>114</v>
      </c>
      <c r="DB1250" t="s">
        <v>115</v>
      </c>
      <c r="DC1250">
        <v>1</v>
      </c>
    </row>
    <row r="1251" spans="1:107" x14ac:dyDescent="0.2">
      <c r="A1251" t="s">
        <v>108</v>
      </c>
      <c r="B1251">
        <v>0</v>
      </c>
      <c r="D1251" t="s">
        <v>109</v>
      </c>
      <c r="K1251">
        <v>1</v>
      </c>
      <c r="M1251">
        <v>2</v>
      </c>
      <c r="N1251" t="s">
        <v>990</v>
      </c>
      <c r="O1251">
        <v>0</v>
      </c>
      <c r="V1251">
        <v>6127975</v>
      </c>
      <c r="W1251" s="2">
        <v>42432</v>
      </c>
      <c r="X1251">
        <v>4</v>
      </c>
      <c r="Y1251">
        <v>1</v>
      </c>
      <c r="Z1251">
        <v>1</v>
      </c>
      <c r="AB1251">
        <v>0</v>
      </c>
      <c r="AC1251">
        <v>0</v>
      </c>
      <c r="AD1251" s="2">
        <v>42433</v>
      </c>
      <c r="AE1251" s="3" t="s">
        <v>991</v>
      </c>
      <c r="AF1251">
        <v>23</v>
      </c>
      <c r="AG1251">
        <v>23</v>
      </c>
      <c r="AH1251" s="3" t="s">
        <v>998</v>
      </c>
      <c r="AI1251">
        <v>2</v>
      </c>
      <c r="AJ1251">
        <v>2</v>
      </c>
      <c r="AK1251" t="s">
        <v>633</v>
      </c>
      <c r="AL1251">
        <v>1672</v>
      </c>
      <c r="AM1251">
        <v>0.02</v>
      </c>
      <c r="AN1251">
        <v>0.02</v>
      </c>
      <c r="AQ1251">
        <v>454</v>
      </c>
      <c r="AR1251">
        <v>454</v>
      </c>
      <c r="AS1251">
        <v>1672</v>
      </c>
      <c r="AT1251">
        <v>10</v>
      </c>
      <c r="AU1251">
        <v>10</v>
      </c>
      <c r="AV1251">
        <v>0.02</v>
      </c>
      <c r="AW1251">
        <v>0.02</v>
      </c>
      <c r="AZ1251">
        <v>133</v>
      </c>
      <c r="BA1251">
        <v>133</v>
      </c>
      <c r="BB1251" t="s">
        <v>135</v>
      </c>
      <c r="BC1251" t="s">
        <v>992</v>
      </c>
      <c r="BD1251">
        <v>1</v>
      </c>
      <c r="BF1251" s="2">
        <v>42433</v>
      </c>
      <c r="BG1251" s="3" t="s">
        <v>125</v>
      </c>
      <c r="BH1251">
        <v>41054531300042</v>
      </c>
      <c r="BJ1251" t="s">
        <v>112</v>
      </c>
      <c r="BK1251" t="s">
        <v>993</v>
      </c>
      <c r="BL1251" t="s">
        <v>994</v>
      </c>
      <c r="BN1251" s="2">
        <v>42432</v>
      </c>
      <c r="BO1251">
        <v>3</v>
      </c>
      <c r="BQ1251">
        <v>1409</v>
      </c>
      <c r="BS1251" t="s">
        <v>117</v>
      </c>
      <c r="BT1251">
        <v>11</v>
      </c>
      <c r="BV1251">
        <v>27</v>
      </c>
      <c r="BX1251">
        <v>1</v>
      </c>
      <c r="BZ1251">
        <v>34255833500051</v>
      </c>
      <c r="CB1251" t="s">
        <v>112</v>
      </c>
      <c r="CC1251">
        <v>1</v>
      </c>
      <c r="CE1251">
        <v>3</v>
      </c>
      <c r="CG1251">
        <v>41054531300042</v>
      </c>
      <c r="CI1251" t="s">
        <v>109</v>
      </c>
      <c r="CK1251">
        <v>3</v>
      </c>
      <c r="CQ1251" t="s">
        <v>110</v>
      </c>
      <c r="CR1251" s="2">
        <v>42460</v>
      </c>
      <c r="CS1251">
        <v>0</v>
      </c>
      <c r="CU1251" t="s">
        <v>109</v>
      </c>
      <c r="CV1251" t="s">
        <v>111</v>
      </c>
      <c r="CW1251">
        <v>41054531300042</v>
      </c>
      <c r="CY1251" t="s">
        <v>112</v>
      </c>
      <c r="CZ1251" t="s">
        <v>113</v>
      </c>
      <c r="DA1251" t="s">
        <v>114</v>
      </c>
      <c r="DB1251" t="s">
        <v>115</v>
      </c>
      <c r="DC1251">
        <v>1</v>
      </c>
    </row>
    <row r="1252" spans="1:107" x14ac:dyDescent="0.2">
      <c r="A1252" t="s">
        <v>108</v>
      </c>
      <c r="B1252">
        <v>0</v>
      </c>
      <c r="D1252" t="s">
        <v>109</v>
      </c>
      <c r="K1252">
        <v>1</v>
      </c>
      <c r="M1252">
        <v>2</v>
      </c>
      <c r="N1252" t="s">
        <v>990</v>
      </c>
      <c r="O1252">
        <v>0</v>
      </c>
      <c r="V1252">
        <v>6127975</v>
      </c>
      <c r="W1252" s="2">
        <v>42432</v>
      </c>
      <c r="X1252">
        <v>4</v>
      </c>
      <c r="Y1252">
        <v>1</v>
      </c>
      <c r="Z1252">
        <v>1</v>
      </c>
      <c r="AB1252">
        <v>0</v>
      </c>
      <c r="AC1252">
        <v>0</v>
      </c>
      <c r="AD1252" s="2">
        <v>42433</v>
      </c>
      <c r="AE1252" s="3" t="s">
        <v>991</v>
      </c>
      <c r="AF1252">
        <v>23</v>
      </c>
      <c r="AG1252">
        <v>23</v>
      </c>
      <c r="AH1252" s="3" t="s">
        <v>1000</v>
      </c>
      <c r="AI1252">
        <v>2</v>
      </c>
      <c r="AJ1252">
        <v>2</v>
      </c>
      <c r="AK1252" t="s">
        <v>634</v>
      </c>
      <c r="AL1252">
        <v>2807</v>
      </c>
      <c r="AM1252">
        <v>5.0000000000000001E-3</v>
      </c>
      <c r="AN1252">
        <v>5.0000000000000001E-3</v>
      </c>
      <c r="AO1252">
        <v>712</v>
      </c>
      <c r="AP1252">
        <v>712</v>
      </c>
      <c r="AQ1252">
        <v>405</v>
      </c>
      <c r="AR1252">
        <v>405</v>
      </c>
      <c r="AS1252">
        <v>2807</v>
      </c>
      <c r="AT1252">
        <v>10</v>
      </c>
      <c r="AU1252">
        <v>10</v>
      </c>
      <c r="AV1252">
        <v>5.0000000000000001E-3</v>
      </c>
      <c r="AW1252">
        <v>5.0000000000000001E-3</v>
      </c>
      <c r="AX1252">
        <v>1168</v>
      </c>
      <c r="AY1252">
        <v>1168</v>
      </c>
      <c r="AZ1252">
        <v>133</v>
      </c>
      <c r="BA1252">
        <v>133</v>
      </c>
      <c r="BB1252" t="s">
        <v>135</v>
      </c>
      <c r="BC1252" t="s">
        <v>992</v>
      </c>
      <c r="BD1252">
        <v>1</v>
      </c>
      <c r="BF1252" s="2">
        <v>42433</v>
      </c>
      <c r="BG1252" s="3" t="s">
        <v>125</v>
      </c>
      <c r="BH1252">
        <v>41054531300042</v>
      </c>
      <c r="BJ1252" t="s">
        <v>112</v>
      </c>
      <c r="BK1252" t="s">
        <v>993</v>
      </c>
      <c r="BL1252" t="s">
        <v>994</v>
      </c>
      <c r="BN1252" s="2">
        <v>42432</v>
      </c>
      <c r="BO1252">
        <v>3</v>
      </c>
      <c r="BQ1252">
        <v>1409</v>
      </c>
      <c r="BS1252" t="s">
        <v>117</v>
      </c>
      <c r="BT1252">
        <v>11</v>
      </c>
      <c r="BV1252">
        <v>27</v>
      </c>
      <c r="BX1252">
        <v>1</v>
      </c>
      <c r="BZ1252">
        <v>34255833500051</v>
      </c>
      <c r="CB1252" t="s">
        <v>112</v>
      </c>
      <c r="CC1252">
        <v>1</v>
      </c>
      <c r="CE1252">
        <v>3</v>
      </c>
      <c r="CG1252">
        <v>41054531300042</v>
      </c>
      <c r="CI1252" t="s">
        <v>109</v>
      </c>
      <c r="CK1252">
        <v>3</v>
      </c>
      <c r="CQ1252" t="s">
        <v>110</v>
      </c>
      <c r="CR1252" s="2">
        <v>42460</v>
      </c>
      <c r="CS1252">
        <v>0</v>
      </c>
      <c r="CU1252" t="s">
        <v>109</v>
      </c>
      <c r="CV1252" t="s">
        <v>111</v>
      </c>
      <c r="CW1252">
        <v>41054531300042</v>
      </c>
      <c r="CY1252" t="s">
        <v>112</v>
      </c>
      <c r="CZ1252" t="s">
        <v>113</v>
      </c>
      <c r="DA1252" t="s">
        <v>114</v>
      </c>
      <c r="DB1252" t="s">
        <v>115</v>
      </c>
      <c r="DC1252">
        <v>1</v>
      </c>
    </row>
    <row r="1253" spans="1:107" x14ac:dyDescent="0.2">
      <c r="A1253" t="s">
        <v>108</v>
      </c>
      <c r="B1253">
        <v>0</v>
      </c>
      <c r="D1253" t="s">
        <v>109</v>
      </c>
      <c r="K1253">
        <v>1</v>
      </c>
      <c r="M1253">
        <v>2</v>
      </c>
      <c r="N1253" t="s">
        <v>990</v>
      </c>
      <c r="O1253">
        <v>0</v>
      </c>
      <c r="V1253">
        <v>6127975</v>
      </c>
      <c r="W1253" s="2">
        <v>42432</v>
      </c>
      <c r="X1253">
        <v>4</v>
      </c>
      <c r="Y1253">
        <v>1</v>
      </c>
      <c r="Z1253">
        <v>1</v>
      </c>
      <c r="AB1253">
        <v>0</v>
      </c>
      <c r="AC1253">
        <v>0</v>
      </c>
      <c r="AD1253" s="2">
        <v>42433</v>
      </c>
      <c r="AE1253" s="3" t="s">
        <v>991</v>
      </c>
      <c r="AF1253">
        <v>23</v>
      </c>
      <c r="AG1253">
        <v>23</v>
      </c>
      <c r="AH1253" s="3" t="s">
        <v>998</v>
      </c>
      <c r="AI1253">
        <v>2</v>
      </c>
      <c r="AJ1253">
        <v>2</v>
      </c>
      <c r="AK1253" t="s">
        <v>635</v>
      </c>
      <c r="AL1253">
        <v>1945</v>
      </c>
      <c r="AM1253">
        <v>0.02</v>
      </c>
      <c r="AN1253">
        <v>0.02</v>
      </c>
      <c r="AQ1253">
        <v>454</v>
      </c>
      <c r="AR1253">
        <v>454</v>
      </c>
      <c r="AS1253">
        <v>1945</v>
      </c>
      <c r="AT1253">
        <v>10</v>
      </c>
      <c r="AU1253">
        <v>10</v>
      </c>
      <c r="AV1253">
        <v>0.02</v>
      </c>
      <c r="AW1253">
        <v>0.02</v>
      </c>
      <c r="AZ1253">
        <v>133</v>
      </c>
      <c r="BA1253">
        <v>133</v>
      </c>
      <c r="BB1253" t="s">
        <v>135</v>
      </c>
      <c r="BC1253" t="s">
        <v>992</v>
      </c>
      <c r="BD1253">
        <v>1</v>
      </c>
      <c r="BF1253" s="2">
        <v>42433</v>
      </c>
      <c r="BG1253" s="3" t="s">
        <v>125</v>
      </c>
      <c r="BH1253">
        <v>41054531300042</v>
      </c>
      <c r="BJ1253" t="s">
        <v>112</v>
      </c>
      <c r="BK1253" t="s">
        <v>993</v>
      </c>
      <c r="BL1253" t="s">
        <v>994</v>
      </c>
      <c r="BN1253" s="2">
        <v>42432</v>
      </c>
      <c r="BO1253">
        <v>3</v>
      </c>
      <c r="BQ1253">
        <v>1409</v>
      </c>
      <c r="BS1253" t="s">
        <v>117</v>
      </c>
      <c r="BT1253">
        <v>11</v>
      </c>
      <c r="BV1253">
        <v>27</v>
      </c>
      <c r="BX1253">
        <v>1</v>
      </c>
      <c r="BZ1253">
        <v>34255833500051</v>
      </c>
      <c r="CB1253" t="s">
        <v>112</v>
      </c>
      <c r="CC1253">
        <v>1</v>
      </c>
      <c r="CE1253">
        <v>3</v>
      </c>
      <c r="CG1253">
        <v>41054531300042</v>
      </c>
      <c r="CI1253" t="s">
        <v>109</v>
      </c>
      <c r="CK1253">
        <v>3</v>
      </c>
      <c r="CQ1253" t="s">
        <v>110</v>
      </c>
      <c r="CR1253" s="2">
        <v>42460</v>
      </c>
      <c r="CS1253">
        <v>0</v>
      </c>
      <c r="CU1253" t="s">
        <v>109</v>
      </c>
      <c r="CV1253" t="s">
        <v>111</v>
      </c>
      <c r="CW1253">
        <v>41054531300042</v>
      </c>
      <c r="CY1253" t="s">
        <v>112</v>
      </c>
      <c r="CZ1253" t="s">
        <v>113</v>
      </c>
      <c r="DA1253" t="s">
        <v>114</v>
      </c>
      <c r="DB1253" t="s">
        <v>115</v>
      </c>
      <c r="DC1253">
        <v>1</v>
      </c>
    </row>
    <row r="1254" spans="1:107" x14ac:dyDescent="0.2">
      <c r="A1254" t="s">
        <v>108</v>
      </c>
      <c r="B1254">
        <v>0</v>
      </c>
      <c r="D1254" t="s">
        <v>109</v>
      </c>
      <c r="K1254">
        <v>1</v>
      </c>
      <c r="M1254">
        <v>2</v>
      </c>
      <c r="N1254" t="s">
        <v>990</v>
      </c>
      <c r="O1254">
        <v>0</v>
      </c>
      <c r="V1254">
        <v>6127975</v>
      </c>
      <c r="W1254" s="2">
        <v>42432</v>
      </c>
      <c r="X1254">
        <v>4</v>
      </c>
      <c r="Y1254">
        <v>1</v>
      </c>
      <c r="Z1254">
        <v>1</v>
      </c>
      <c r="AB1254">
        <v>0</v>
      </c>
      <c r="AC1254">
        <v>0</v>
      </c>
      <c r="AD1254" s="2">
        <v>42433</v>
      </c>
      <c r="AE1254" s="3" t="s">
        <v>991</v>
      </c>
      <c r="AF1254">
        <v>23</v>
      </c>
      <c r="AG1254">
        <v>23</v>
      </c>
      <c r="AH1254" s="3" t="s">
        <v>1002</v>
      </c>
      <c r="AI1254">
        <v>2</v>
      </c>
      <c r="AJ1254">
        <v>2</v>
      </c>
      <c r="AK1254" t="s">
        <v>636</v>
      </c>
      <c r="AL1254">
        <v>5784</v>
      </c>
      <c r="AM1254">
        <v>0.02</v>
      </c>
      <c r="AN1254">
        <v>0.02</v>
      </c>
      <c r="AQ1254">
        <v>454</v>
      </c>
      <c r="AR1254">
        <v>454</v>
      </c>
      <c r="AS1254">
        <v>5784</v>
      </c>
      <c r="AT1254">
        <v>10</v>
      </c>
      <c r="AU1254">
        <v>10</v>
      </c>
      <c r="AV1254">
        <v>0.02</v>
      </c>
      <c r="AW1254">
        <v>0.02</v>
      </c>
      <c r="AZ1254">
        <v>133</v>
      </c>
      <c r="BA1254">
        <v>133</v>
      </c>
      <c r="BB1254" t="s">
        <v>135</v>
      </c>
      <c r="BC1254" t="s">
        <v>992</v>
      </c>
      <c r="BD1254">
        <v>1</v>
      </c>
      <c r="BF1254" s="2">
        <v>42433</v>
      </c>
      <c r="BG1254" s="3" t="s">
        <v>125</v>
      </c>
      <c r="BH1254">
        <v>41054531300042</v>
      </c>
      <c r="BJ1254" t="s">
        <v>112</v>
      </c>
      <c r="BK1254" t="s">
        <v>993</v>
      </c>
      <c r="BL1254" t="s">
        <v>994</v>
      </c>
      <c r="BN1254" s="2">
        <v>42432</v>
      </c>
      <c r="BO1254">
        <v>3</v>
      </c>
      <c r="BQ1254">
        <v>1409</v>
      </c>
      <c r="BS1254" t="s">
        <v>117</v>
      </c>
      <c r="BT1254">
        <v>11</v>
      </c>
      <c r="BV1254">
        <v>27</v>
      </c>
      <c r="BX1254">
        <v>1</v>
      </c>
      <c r="BZ1254">
        <v>34255833500051</v>
      </c>
      <c r="CB1254" t="s">
        <v>112</v>
      </c>
      <c r="CC1254">
        <v>1</v>
      </c>
      <c r="CE1254">
        <v>3</v>
      </c>
      <c r="CG1254">
        <v>41054531300042</v>
      </c>
      <c r="CI1254" t="s">
        <v>109</v>
      </c>
      <c r="CK1254">
        <v>3</v>
      </c>
      <c r="CQ1254" t="s">
        <v>110</v>
      </c>
      <c r="CR1254" s="2">
        <v>42460</v>
      </c>
      <c r="CS1254">
        <v>0</v>
      </c>
      <c r="CU1254" t="s">
        <v>109</v>
      </c>
      <c r="CV1254" t="s">
        <v>111</v>
      </c>
      <c r="CW1254">
        <v>41054531300042</v>
      </c>
      <c r="CY1254" t="s">
        <v>112</v>
      </c>
      <c r="CZ1254" t="s">
        <v>113</v>
      </c>
      <c r="DA1254" t="s">
        <v>114</v>
      </c>
      <c r="DB1254" t="s">
        <v>115</v>
      </c>
      <c r="DC1254">
        <v>1</v>
      </c>
    </row>
    <row r="1255" spans="1:107" x14ac:dyDescent="0.2">
      <c r="A1255" t="s">
        <v>108</v>
      </c>
      <c r="B1255">
        <v>0</v>
      </c>
      <c r="D1255" t="s">
        <v>109</v>
      </c>
      <c r="K1255">
        <v>1</v>
      </c>
      <c r="M1255">
        <v>2</v>
      </c>
      <c r="N1255" t="s">
        <v>990</v>
      </c>
      <c r="O1255">
        <v>0</v>
      </c>
      <c r="V1255">
        <v>6127975</v>
      </c>
      <c r="W1255" s="2">
        <v>42432</v>
      </c>
      <c r="X1255">
        <v>4</v>
      </c>
      <c r="Y1255">
        <v>1</v>
      </c>
      <c r="Z1255">
        <v>1</v>
      </c>
      <c r="AB1255">
        <v>0</v>
      </c>
      <c r="AC1255">
        <v>0</v>
      </c>
      <c r="AD1255" s="2">
        <v>42433</v>
      </c>
      <c r="AE1255" s="3" t="s">
        <v>991</v>
      </c>
      <c r="AF1255">
        <v>23</v>
      </c>
      <c r="AG1255">
        <v>23</v>
      </c>
      <c r="AH1255" s="3" t="s">
        <v>1002</v>
      </c>
      <c r="AI1255">
        <v>2</v>
      </c>
      <c r="AJ1255">
        <v>2</v>
      </c>
      <c r="AK1255" t="s">
        <v>637</v>
      </c>
      <c r="AL1255">
        <v>7505</v>
      </c>
      <c r="AM1255">
        <v>0.02</v>
      </c>
      <c r="AN1255">
        <v>0.02</v>
      </c>
      <c r="AQ1255">
        <v>454</v>
      </c>
      <c r="AR1255">
        <v>454</v>
      </c>
      <c r="AS1255">
        <v>7505</v>
      </c>
      <c r="AT1255">
        <v>10</v>
      </c>
      <c r="AU1255">
        <v>10</v>
      </c>
      <c r="AV1255">
        <v>0.02</v>
      </c>
      <c r="AW1255">
        <v>0.02</v>
      </c>
      <c r="AZ1255">
        <v>133</v>
      </c>
      <c r="BA1255">
        <v>133</v>
      </c>
      <c r="BB1255" t="s">
        <v>135</v>
      </c>
      <c r="BC1255" t="s">
        <v>992</v>
      </c>
      <c r="BD1255">
        <v>1</v>
      </c>
      <c r="BF1255" s="2">
        <v>42433</v>
      </c>
      <c r="BG1255" s="3" t="s">
        <v>125</v>
      </c>
      <c r="BH1255">
        <v>41054531300042</v>
      </c>
      <c r="BJ1255" t="s">
        <v>112</v>
      </c>
      <c r="BK1255" t="s">
        <v>993</v>
      </c>
      <c r="BL1255" t="s">
        <v>994</v>
      </c>
      <c r="BN1255" s="2">
        <v>42432</v>
      </c>
      <c r="BO1255">
        <v>3</v>
      </c>
      <c r="BQ1255">
        <v>1409</v>
      </c>
      <c r="BS1255" t="s">
        <v>117</v>
      </c>
      <c r="BT1255">
        <v>11</v>
      </c>
      <c r="BV1255">
        <v>27</v>
      </c>
      <c r="BX1255">
        <v>1</v>
      </c>
      <c r="BZ1255">
        <v>34255833500051</v>
      </c>
      <c r="CB1255" t="s">
        <v>112</v>
      </c>
      <c r="CC1255">
        <v>1</v>
      </c>
      <c r="CE1255">
        <v>3</v>
      </c>
      <c r="CG1255">
        <v>41054531300042</v>
      </c>
      <c r="CI1255" t="s">
        <v>109</v>
      </c>
      <c r="CK1255">
        <v>3</v>
      </c>
      <c r="CQ1255" t="s">
        <v>110</v>
      </c>
      <c r="CR1255" s="2">
        <v>42460</v>
      </c>
      <c r="CS1255">
        <v>0</v>
      </c>
      <c r="CU1255" t="s">
        <v>109</v>
      </c>
      <c r="CV1255" t="s">
        <v>111</v>
      </c>
      <c r="CW1255">
        <v>41054531300042</v>
      </c>
      <c r="CY1255" t="s">
        <v>112</v>
      </c>
      <c r="CZ1255" t="s">
        <v>113</v>
      </c>
      <c r="DA1255" t="s">
        <v>114</v>
      </c>
      <c r="DB1255" t="s">
        <v>115</v>
      </c>
      <c r="DC1255">
        <v>1</v>
      </c>
    </row>
    <row r="1256" spans="1:107" x14ac:dyDescent="0.2">
      <c r="A1256" t="s">
        <v>108</v>
      </c>
      <c r="B1256">
        <v>0</v>
      </c>
      <c r="D1256" t="s">
        <v>109</v>
      </c>
      <c r="K1256">
        <v>1</v>
      </c>
      <c r="M1256">
        <v>2</v>
      </c>
      <c r="N1256" t="s">
        <v>990</v>
      </c>
      <c r="O1256">
        <v>0</v>
      </c>
      <c r="V1256">
        <v>6127975</v>
      </c>
      <c r="W1256" s="2">
        <v>42432</v>
      </c>
      <c r="X1256">
        <v>4</v>
      </c>
      <c r="Y1256">
        <v>1</v>
      </c>
      <c r="Z1256">
        <v>1</v>
      </c>
      <c r="AB1256">
        <v>0</v>
      </c>
      <c r="AC1256">
        <v>0</v>
      </c>
      <c r="AD1256" s="2">
        <v>42433</v>
      </c>
      <c r="AE1256" s="3" t="s">
        <v>991</v>
      </c>
      <c r="AF1256">
        <v>23</v>
      </c>
      <c r="AG1256">
        <v>23</v>
      </c>
      <c r="AH1256" s="3" t="s">
        <v>1000</v>
      </c>
      <c r="AI1256">
        <v>2</v>
      </c>
      <c r="AJ1256">
        <v>2</v>
      </c>
      <c r="AK1256" t="s">
        <v>638</v>
      </c>
      <c r="AL1256">
        <v>1950</v>
      </c>
      <c r="AM1256">
        <v>5.0000000000000001E-3</v>
      </c>
      <c r="AN1256">
        <v>5.0000000000000001E-3</v>
      </c>
      <c r="AO1256">
        <v>712</v>
      </c>
      <c r="AP1256">
        <v>712</v>
      </c>
      <c r="AQ1256">
        <v>405</v>
      </c>
      <c r="AR1256">
        <v>405</v>
      </c>
      <c r="AS1256">
        <v>1950</v>
      </c>
      <c r="AT1256">
        <v>10</v>
      </c>
      <c r="AU1256">
        <v>10</v>
      </c>
      <c r="AV1256">
        <v>5.0000000000000001E-3</v>
      </c>
      <c r="AW1256">
        <v>5.0000000000000001E-3</v>
      </c>
      <c r="AX1256">
        <v>1168</v>
      </c>
      <c r="AY1256">
        <v>1168</v>
      </c>
      <c r="AZ1256">
        <v>133</v>
      </c>
      <c r="BA1256">
        <v>133</v>
      </c>
      <c r="BB1256" t="s">
        <v>135</v>
      </c>
      <c r="BC1256" t="s">
        <v>992</v>
      </c>
      <c r="BD1256">
        <v>1</v>
      </c>
      <c r="BF1256" s="2">
        <v>42433</v>
      </c>
      <c r="BG1256" s="3" t="s">
        <v>125</v>
      </c>
      <c r="BH1256">
        <v>41054531300042</v>
      </c>
      <c r="BJ1256" t="s">
        <v>112</v>
      </c>
      <c r="BK1256" t="s">
        <v>993</v>
      </c>
      <c r="BL1256" t="s">
        <v>994</v>
      </c>
      <c r="BN1256" s="2">
        <v>42432</v>
      </c>
      <c r="BO1256">
        <v>3</v>
      </c>
      <c r="BQ1256">
        <v>1409</v>
      </c>
      <c r="BS1256" t="s">
        <v>117</v>
      </c>
      <c r="BT1256">
        <v>11</v>
      </c>
      <c r="BV1256">
        <v>27</v>
      </c>
      <c r="BX1256">
        <v>1</v>
      </c>
      <c r="BZ1256">
        <v>34255833500051</v>
      </c>
      <c r="CB1256" t="s">
        <v>112</v>
      </c>
      <c r="CC1256">
        <v>1</v>
      </c>
      <c r="CE1256">
        <v>3</v>
      </c>
      <c r="CG1256">
        <v>41054531300042</v>
      </c>
      <c r="CI1256" t="s">
        <v>109</v>
      </c>
      <c r="CK1256">
        <v>3</v>
      </c>
      <c r="CQ1256" t="s">
        <v>110</v>
      </c>
      <c r="CR1256" s="2">
        <v>42460</v>
      </c>
      <c r="CS1256">
        <v>0</v>
      </c>
      <c r="CU1256" t="s">
        <v>109</v>
      </c>
      <c r="CV1256" t="s">
        <v>111</v>
      </c>
      <c r="CW1256">
        <v>41054531300042</v>
      </c>
      <c r="CY1256" t="s">
        <v>112</v>
      </c>
      <c r="CZ1256" t="s">
        <v>113</v>
      </c>
      <c r="DA1256" t="s">
        <v>114</v>
      </c>
      <c r="DB1256" t="s">
        <v>115</v>
      </c>
      <c r="DC1256">
        <v>1</v>
      </c>
    </row>
    <row r="1257" spans="1:107" x14ac:dyDescent="0.2">
      <c r="A1257" t="s">
        <v>108</v>
      </c>
      <c r="B1257">
        <v>0</v>
      </c>
      <c r="D1257" t="s">
        <v>109</v>
      </c>
      <c r="K1257">
        <v>1</v>
      </c>
      <c r="M1257">
        <v>2</v>
      </c>
      <c r="N1257" t="s">
        <v>990</v>
      </c>
      <c r="O1257">
        <v>0</v>
      </c>
      <c r="V1257">
        <v>6127975</v>
      </c>
      <c r="W1257" s="2">
        <v>42432</v>
      </c>
      <c r="X1257">
        <v>4</v>
      </c>
      <c r="Y1257">
        <v>1</v>
      </c>
      <c r="Z1257">
        <v>1</v>
      </c>
      <c r="AB1257">
        <v>0</v>
      </c>
      <c r="AC1257">
        <v>0</v>
      </c>
      <c r="AD1257" s="2">
        <v>42433</v>
      </c>
      <c r="AE1257" s="3" t="s">
        <v>991</v>
      </c>
      <c r="AF1257">
        <v>23</v>
      </c>
      <c r="AG1257">
        <v>23</v>
      </c>
      <c r="AH1257" s="3" t="s">
        <v>1000</v>
      </c>
      <c r="AI1257">
        <v>2</v>
      </c>
      <c r="AJ1257">
        <v>2</v>
      </c>
      <c r="AK1257" t="s">
        <v>639</v>
      </c>
      <c r="AL1257">
        <v>1094</v>
      </c>
      <c r="AM1257">
        <v>5.0000000000000001E-3</v>
      </c>
      <c r="AN1257">
        <v>5.0000000000000001E-3</v>
      </c>
      <c r="AO1257">
        <v>712</v>
      </c>
      <c r="AP1257">
        <v>712</v>
      </c>
      <c r="AQ1257">
        <v>405</v>
      </c>
      <c r="AR1257">
        <v>405</v>
      </c>
      <c r="AS1257">
        <v>1094</v>
      </c>
      <c r="AT1257">
        <v>10</v>
      </c>
      <c r="AU1257">
        <v>10</v>
      </c>
      <c r="AV1257">
        <v>5.0000000000000001E-3</v>
      </c>
      <c r="AW1257">
        <v>5.0000000000000001E-3</v>
      </c>
      <c r="AX1257">
        <v>1168</v>
      </c>
      <c r="AY1257">
        <v>1168</v>
      </c>
      <c r="AZ1257">
        <v>133</v>
      </c>
      <c r="BA1257">
        <v>133</v>
      </c>
      <c r="BB1257" t="s">
        <v>135</v>
      </c>
      <c r="BC1257" t="s">
        <v>992</v>
      </c>
      <c r="BD1257">
        <v>1</v>
      </c>
      <c r="BF1257" s="2">
        <v>42433</v>
      </c>
      <c r="BG1257" s="3" t="s">
        <v>125</v>
      </c>
      <c r="BH1257">
        <v>41054531300042</v>
      </c>
      <c r="BJ1257" t="s">
        <v>112</v>
      </c>
      <c r="BK1257" t="s">
        <v>993</v>
      </c>
      <c r="BL1257" t="s">
        <v>994</v>
      </c>
      <c r="BN1257" s="2">
        <v>42432</v>
      </c>
      <c r="BO1257">
        <v>3</v>
      </c>
      <c r="BQ1257">
        <v>1409</v>
      </c>
      <c r="BS1257" t="s">
        <v>117</v>
      </c>
      <c r="BT1257">
        <v>11</v>
      </c>
      <c r="BV1257">
        <v>27</v>
      </c>
      <c r="BX1257">
        <v>1</v>
      </c>
      <c r="BZ1257">
        <v>34255833500051</v>
      </c>
      <c r="CB1257" t="s">
        <v>112</v>
      </c>
      <c r="CC1257">
        <v>1</v>
      </c>
      <c r="CE1257">
        <v>3</v>
      </c>
      <c r="CG1257">
        <v>41054531300042</v>
      </c>
      <c r="CI1257" t="s">
        <v>109</v>
      </c>
      <c r="CK1257">
        <v>3</v>
      </c>
      <c r="CQ1257" t="s">
        <v>110</v>
      </c>
      <c r="CR1257" s="2">
        <v>42460</v>
      </c>
      <c r="CS1257">
        <v>0</v>
      </c>
      <c r="CU1257" t="s">
        <v>109</v>
      </c>
      <c r="CV1257" t="s">
        <v>111</v>
      </c>
      <c r="CW1257">
        <v>41054531300042</v>
      </c>
      <c r="CY1257" t="s">
        <v>112</v>
      </c>
      <c r="CZ1257" t="s">
        <v>113</v>
      </c>
      <c r="DA1257" t="s">
        <v>114</v>
      </c>
      <c r="DB1257" t="s">
        <v>115</v>
      </c>
      <c r="DC1257">
        <v>1</v>
      </c>
    </row>
    <row r="1258" spans="1:107" x14ac:dyDescent="0.2">
      <c r="A1258" t="s">
        <v>108</v>
      </c>
      <c r="B1258">
        <v>0</v>
      </c>
      <c r="D1258" t="s">
        <v>109</v>
      </c>
      <c r="K1258">
        <v>1</v>
      </c>
      <c r="M1258">
        <v>2</v>
      </c>
      <c r="N1258" t="s">
        <v>990</v>
      </c>
      <c r="O1258">
        <v>0</v>
      </c>
      <c r="V1258">
        <v>6127975</v>
      </c>
      <c r="W1258" s="2">
        <v>42432</v>
      </c>
      <c r="X1258">
        <v>4</v>
      </c>
      <c r="Y1258">
        <v>1</v>
      </c>
      <c r="Z1258">
        <v>1</v>
      </c>
      <c r="AB1258">
        <v>0</v>
      </c>
      <c r="AC1258">
        <v>0</v>
      </c>
      <c r="AD1258" s="2">
        <v>42433</v>
      </c>
      <c r="AE1258" s="3" t="s">
        <v>991</v>
      </c>
      <c r="AF1258">
        <v>23</v>
      </c>
      <c r="AG1258">
        <v>23</v>
      </c>
      <c r="AH1258" s="3" t="s">
        <v>1000</v>
      </c>
      <c r="AI1258">
        <v>2</v>
      </c>
      <c r="AJ1258">
        <v>2</v>
      </c>
      <c r="AK1258" t="s">
        <v>640</v>
      </c>
      <c r="AL1258">
        <v>1406</v>
      </c>
      <c r="AM1258">
        <v>5.0000000000000001E-3</v>
      </c>
      <c r="AN1258">
        <v>5.0000000000000001E-3</v>
      </c>
      <c r="AO1258">
        <v>712</v>
      </c>
      <c r="AP1258">
        <v>712</v>
      </c>
      <c r="AQ1258">
        <v>405</v>
      </c>
      <c r="AR1258">
        <v>405</v>
      </c>
      <c r="AS1258">
        <v>1406</v>
      </c>
      <c r="AT1258">
        <v>10</v>
      </c>
      <c r="AU1258">
        <v>10</v>
      </c>
      <c r="AV1258">
        <v>5.0000000000000001E-3</v>
      </c>
      <c r="AW1258">
        <v>5.0000000000000001E-3</v>
      </c>
      <c r="AX1258">
        <v>1168</v>
      </c>
      <c r="AY1258">
        <v>1168</v>
      </c>
      <c r="AZ1258">
        <v>133</v>
      </c>
      <c r="BA1258">
        <v>133</v>
      </c>
      <c r="BB1258" t="s">
        <v>135</v>
      </c>
      <c r="BC1258" t="s">
        <v>992</v>
      </c>
      <c r="BD1258">
        <v>1</v>
      </c>
      <c r="BF1258" s="2">
        <v>42433</v>
      </c>
      <c r="BG1258" s="3" t="s">
        <v>125</v>
      </c>
      <c r="BH1258">
        <v>41054531300042</v>
      </c>
      <c r="BJ1258" t="s">
        <v>112</v>
      </c>
      <c r="BK1258" t="s">
        <v>993</v>
      </c>
      <c r="BL1258" t="s">
        <v>994</v>
      </c>
      <c r="BN1258" s="2">
        <v>42432</v>
      </c>
      <c r="BO1258">
        <v>3</v>
      </c>
      <c r="BQ1258">
        <v>1409</v>
      </c>
      <c r="BS1258" t="s">
        <v>117</v>
      </c>
      <c r="BT1258">
        <v>11</v>
      </c>
      <c r="BV1258">
        <v>27</v>
      </c>
      <c r="BX1258">
        <v>1</v>
      </c>
      <c r="BZ1258">
        <v>34255833500051</v>
      </c>
      <c r="CB1258" t="s">
        <v>112</v>
      </c>
      <c r="CC1258">
        <v>1</v>
      </c>
      <c r="CE1258">
        <v>3</v>
      </c>
      <c r="CG1258">
        <v>41054531300042</v>
      </c>
      <c r="CI1258" t="s">
        <v>109</v>
      </c>
      <c r="CK1258">
        <v>3</v>
      </c>
      <c r="CQ1258" t="s">
        <v>110</v>
      </c>
      <c r="CR1258" s="2">
        <v>42460</v>
      </c>
      <c r="CS1258">
        <v>0</v>
      </c>
      <c r="CU1258" t="s">
        <v>109</v>
      </c>
      <c r="CV1258" t="s">
        <v>111</v>
      </c>
      <c r="CW1258">
        <v>41054531300042</v>
      </c>
      <c r="CY1258" t="s">
        <v>112</v>
      </c>
      <c r="CZ1258" t="s">
        <v>113</v>
      </c>
      <c r="DA1258" t="s">
        <v>114</v>
      </c>
      <c r="DB1258" t="s">
        <v>115</v>
      </c>
      <c r="DC1258">
        <v>1</v>
      </c>
    </row>
    <row r="1259" spans="1:107" x14ac:dyDescent="0.2">
      <c r="A1259" t="s">
        <v>108</v>
      </c>
      <c r="B1259">
        <v>0</v>
      </c>
      <c r="D1259" t="s">
        <v>109</v>
      </c>
      <c r="K1259">
        <v>1</v>
      </c>
      <c r="M1259">
        <v>2</v>
      </c>
      <c r="N1259" t="s">
        <v>990</v>
      </c>
      <c r="O1259">
        <v>0</v>
      </c>
      <c r="V1259">
        <v>6127975</v>
      </c>
      <c r="W1259" s="2">
        <v>42432</v>
      </c>
      <c r="X1259">
        <v>4</v>
      </c>
      <c r="Y1259">
        <v>1</v>
      </c>
      <c r="Z1259">
        <v>1</v>
      </c>
      <c r="AB1259">
        <v>0</v>
      </c>
      <c r="AC1259">
        <v>0</v>
      </c>
      <c r="AD1259" s="2">
        <v>42433</v>
      </c>
      <c r="AE1259" s="3" t="s">
        <v>991</v>
      </c>
      <c r="AF1259">
        <v>23</v>
      </c>
      <c r="AG1259">
        <v>23</v>
      </c>
      <c r="AH1259" s="3" t="s">
        <v>1000</v>
      </c>
      <c r="AI1259">
        <v>2</v>
      </c>
      <c r="AJ1259">
        <v>2</v>
      </c>
      <c r="AK1259" t="s">
        <v>641</v>
      </c>
      <c r="AL1259">
        <v>1203</v>
      </c>
      <c r="AM1259">
        <v>5.0000000000000001E-3</v>
      </c>
      <c r="AN1259">
        <v>5.0000000000000001E-3</v>
      </c>
      <c r="AO1259">
        <v>712</v>
      </c>
      <c r="AP1259">
        <v>712</v>
      </c>
      <c r="AQ1259">
        <v>405</v>
      </c>
      <c r="AR1259">
        <v>405</v>
      </c>
      <c r="AS1259">
        <v>1203</v>
      </c>
      <c r="AT1259">
        <v>10</v>
      </c>
      <c r="AU1259">
        <v>10</v>
      </c>
      <c r="AV1259">
        <v>5.0000000000000001E-3</v>
      </c>
      <c r="AW1259">
        <v>5.0000000000000001E-3</v>
      </c>
      <c r="AX1259">
        <v>1168</v>
      </c>
      <c r="AY1259">
        <v>1168</v>
      </c>
      <c r="AZ1259">
        <v>133</v>
      </c>
      <c r="BA1259">
        <v>133</v>
      </c>
      <c r="BB1259" t="s">
        <v>135</v>
      </c>
      <c r="BC1259" t="s">
        <v>992</v>
      </c>
      <c r="BD1259">
        <v>1</v>
      </c>
      <c r="BF1259" s="2">
        <v>42433</v>
      </c>
      <c r="BG1259" s="3" t="s">
        <v>125</v>
      </c>
      <c r="BH1259">
        <v>41054531300042</v>
      </c>
      <c r="BJ1259" t="s">
        <v>112</v>
      </c>
      <c r="BK1259" t="s">
        <v>993</v>
      </c>
      <c r="BL1259" t="s">
        <v>994</v>
      </c>
      <c r="BN1259" s="2">
        <v>42432</v>
      </c>
      <c r="BO1259">
        <v>3</v>
      </c>
      <c r="BQ1259">
        <v>1409</v>
      </c>
      <c r="BS1259" t="s">
        <v>117</v>
      </c>
      <c r="BT1259">
        <v>11</v>
      </c>
      <c r="BV1259">
        <v>27</v>
      </c>
      <c r="BX1259">
        <v>1</v>
      </c>
      <c r="BZ1259">
        <v>34255833500051</v>
      </c>
      <c r="CB1259" t="s">
        <v>112</v>
      </c>
      <c r="CC1259">
        <v>1</v>
      </c>
      <c r="CE1259">
        <v>3</v>
      </c>
      <c r="CG1259">
        <v>41054531300042</v>
      </c>
      <c r="CI1259" t="s">
        <v>109</v>
      </c>
      <c r="CK1259">
        <v>3</v>
      </c>
      <c r="CQ1259" t="s">
        <v>110</v>
      </c>
      <c r="CR1259" s="2">
        <v>42460</v>
      </c>
      <c r="CS1259">
        <v>0</v>
      </c>
      <c r="CU1259" t="s">
        <v>109</v>
      </c>
      <c r="CV1259" t="s">
        <v>111</v>
      </c>
      <c r="CW1259">
        <v>41054531300042</v>
      </c>
      <c r="CY1259" t="s">
        <v>112</v>
      </c>
      <c r="CZ1259" t="s">
        <v>113</v>
      </c>
      <c r="DA1259" t="s">
        <v>114</v>
      </c>
      <c r="DB1259" t="s">
        <v>115</v>
      </c>
      <c r="DC1259">
        <v>1</v>
      </c>
    </row>
    <row r="1260" spans="1:107" x14ac:dyDescent="0.2">
      <c r="A1260" t="s">
        <v>108</v>
      </c>
      <c r="B1260">
        <v>0</v>
      </c>
      <c r="D1260" t="s">
        <v>109</v>
      </c>
      <c r="K1260">
        <v>1</v>
      </c>
      <c r="M1260">
        <v>2</v>
      </c>
      <c r="N1260" t="s">
        <v>990</v>
      </c>
      <c r="O1260">
        <v>0</v>
      </c>
      <c r="V1260">
        <v>6127975</v>
      </c>
      <c r="W1260" s="2">
        <v>42432</v>
      </c>
      <c r="X1260">
        <v>4</v>
      </c>
      <c r="Y1260">
        <v>1</v>
      </c>
      <c r="Z1260">
        <v>1</v>
      </c>
      <c r="AB1260">
        <v>0</v>
      </c>
      <c r="AC1260">
        <v>0</v>
      </c>
      <c r="AD1260" s="2">
        <v>42433</v>
      </c>
      <c r="AE1260" s="3" t="s">
        <v>991</v>
      </c>
      <c r="AF1260">
        <v>23</v>
      </c>
      <c r="AG1260">
        <v>23</v>
      </c>
      <c r="AH1260" s="3" t="s">
        <v>998</v>
      </c>
      <c r="AI1260">
        <v>2</v>
      </c>
      <c r="AJ1260">
        <v>2</v>
      </c>
      <c r="AK1260" t="s">
        <v>642</v>
      </c>
      <c r="AL1260">
        <v>1209</v>
      </c>
      <c r="AM1260">
        <v>0.02</v>
      </c>
      <c r="AN1260">
        <v>0.02</v>
      </c>
      <c r="AQ1260">
        <v>454</v>
      </c>
      <c r="AR1260">
        <v>454</v>
      </c>
      <c r="AS1260">
        <v>1209</v>
      </c>
      <c r="AT1260">
        <v>10</v>
      </c>
      <c r="AU1260">
        <v>10</v>
      </c>
      <c r="AV1260">
        <v>0.02</v>
      </c>
      <c r="AW1260">
        <v>0.02</v>
      </c>
      <c r="AZ1260">
        <v>133</v>
      </c>
      <c r="BA1260">
        <v>133</v>
      </c>
      <c r="BB1260" t="s">
        <v>135</v>
      </c>
      <c r="BC1260" t="s">
        <v>992</v>
      </c>
      <c r="BD1260">
        <v>1</v>
      </c>
      <c r="BF1260" s="2">
        <v>42433</v>
      </c>
      <c r="BG1260" s="3" t="s">
        <v>125</v>
      </c>
      <c r="BH1260">
        <v>41054531300042</v>
      </c>
      <c r="BJ1260" t="s">
        <v>112</v>
      </c>
      <c r="BK1260" t="s">
        <v>993</v>
      </c>
      <c r="BL1260" t="s">
        <v>994</v>
      </c>
      <c r="BN1260" s="2">
        <v>42432</v>
      </c>
      <c r="BO1260">
        <v>3</v>
      </c>
      <c r="BQ1260">
        <v>1409</v>
      </c>
      <c r="BS1260" t="s">
        <v>117</v>
      </c>
      <c r="BT1260">
        <v>11</v>
      </c>
      <c r="BV1260">
        <v>27</v>
      </c>
      <c r="BX1260">
        <v>1</v>
      </c>
      <c r="BZ1260">
        <v>34255833500051</v>
      </c>
      <c r="CB1260" t="s">
        <v>112</v>
      </c>
      <c r="CC1260">
        <v>1</v>
      </c>
      <c r="CE1260">
        <v>3</v>
      </c>
      <c r="CG1260">
        <v>41054531300042</v>
      </c>
      <c r="CI1260" t="s">
        <v>109</v>
      </c>
      <c r="CK1260">
        <v>3</v>
      </c>
      <c r="CQ1260" t="s">
        <v>110</v>
      </c>
      <c r="CR1260" s="2">
        <v>42460</v>
      </c>
      <c r="CS1260">
        <v>0</v>
      </c>
      <c r="CU1260" t="s">
        <v>109</v>
      </c>
      <c r="CV1260" t="s">
        <v>111</v>
      </c>
      <c r="CW1260">
        <v>41054531300042</v>
      </c>
      <c r="CY1260" t="s">
        <v>112</v>
      </c>
      <c r="CZ1260" t="s">
        <v>113</v>
      </c>
      <c r="DA1260" t="s">
        <v>114</v>
      </c>
      <c r="DB1260" t="s">
        <v>115</v>
      </c>
      <c r="DC1260">
        <v>1</v>
      </c>
    </row>
    <row r="1261" spans="1:107" x14ac:dyDescent="0.2">
      <c r="A1261" t="s">
        <v>108</v>
      </c>
      <c r="B1261">
        <v>0</v>
      </c>
      <c r="D1261" t="s">
        <v>109</v>
      </c>
      <c r="K1261">
        <v>1</v>
      </c>
      <c r="M1261">
        <v>2</v>
      </c>
      <c r="N1261" t="s">
        <v>990</v>
      </c>
      <c r="O1261">
        <v>0</v>
      </c>
      <c r="V1261">
        <v>6127975</v>
      </c>
      <c r="W1261" s="2">
        <v>42432</v>
      </c>
      <c r="X1261">
        <v>4</v>
      </c>
      <c r="Y1261">
        <v>2</v>
      </c>
      <c r="Z1261">
        <v>2</v>
      </c>
      <c r="AB1261">
        <v>0</v>
      </c>
      <c r="AC1261">
        <v>0</v>
      </c>
      <c r="AD1261" s="2">
        <v>42433</v>
      </c>
      <c r="AE1261" s="3" t="s">
        <v>991</v>
      </c>
      <c r="AF1261">
        <v>23</v>
      </c>
      <c r="AG1261">
        <v>23</v>
      </c>
      <c r="AH1261" s="3" t="s">
        <v>998</v>
      </c>
      <c r="AI1261">
        <v>2</v>
      </c>
      <c r="AJ1261">
        <v>2</v>
      </c>
      <c r="AK1261" t="s">
        <v>643</v>
      </c>
      <c r="AL1261">
        <v>2026</v>
      </c>
      <c r="AM1261">
        <v>0.05</v>
      </c>
      <c r="AN1261">
        <v>0.05</v>
      </c>
      <c r="AQ1261">
        <v>454</v>
      </c>
      <c r="AR1261">
        <v>454</v>
      </c>
      <c r="AS1261">
        <v>2026</v>
      </c>
      <c r="AT1261">
        <v>10</v>
      </c>
      <c r="AU1261">
        <v>10</v>
      </c>
      <c r="AV1261">
        <v>0.05</v>
      </c>
      <c r="AW1261">
        <v>0.05</v>
      </c>
      <c r="AZ1261">
        <v>133</v>
      </c>
      <c r="BA1261">
        <v>133</v>
      </c>
      <c r="BB1261" t="s">
        <v>135</v>
      </c>
      <c r="BC1261" t="s">
        <v>992</v>
      </c>
      <c r="BD1261">
        <v>1</v>
      </c>
      <c r="BF1261" s="2">
        <v>42433</v>
      </c>
      <c r="BG1261" s="3" t="s">
        <v>125</v>
      </c>
      <c r="BH1261">
        <v>41054531300042</v>
      </c>
      <c r="BJ1261" t="s">
        <v>112</v>
      </c>
      <c r="BK1261" t="s">
        <v>993</v>
      </c>
      <c r="BL1261" t="s">
        <v>994</v>
      </c>
      <c r="BN1261" s="2">
        <v>42432</v>
      </c>
      <c r="BO1261">
        <v>3</v>
      </c>
      <c r="BQ1261">
        <v>1409</v>
      </c>
      <c r="BS1261" t="s">
        <v>117</v>
      </c>
      <c r="BT1261">
        <v>11</v>
      </c>
      <c r="BV1261">
        <v>27</v>
      </c>
      <c r="BX1261">
        <v>1</v>
      </c>
      <c r="BZ1261">
        <v>34255833500051</v>
      </c>
      <c r="CB1261" t="s">
        <v>112</v>
      </c>
      <c r="CC1261">
        <v>1</v>
      </c>
      <c r="CE1261">
        <v>3</v>
      </c>
      <c r="CG1261">
        <v>41054531300042</v>
      </c>
      <c r="CI1261" t="s">
        <v>109</v>
      </c>
      <c r="CK1261">
        <v>3</v>
      </c>
      <c r="CQ1261" t="s">
        <v>110</v>
      </c>
      <c r="CR1261" s="2">
        <v>42460</v>
      </c>
      <c r="CS1261">
        <v>0</v>
      </c>
      <c r="CU1261" t="s">
        <v>109</v>
      </c>
      <c r="CV1261" t="s">
        <v>111</v>
      </c>
      <c r="CW1261">
        <v>41054531300042</v>
      </c>
      <c r="CY1261" t="s">
        <v>112</v>
      </c>
      <c r="CZ1261" t="s">
        <v>113</v>
      </c>
      <c r="DA1261" t="s">
        <v>114</v>
      </c>
      <c r="DB1261" t="s">
        <v>115</v>
      </c>
      <c r="DC1261">
        <v>1</v>
      </c>
    </row>
    <row r="1262" spans="1:107" x14ac:dyDescent="0.2">
      <c r="A1262" t="s">
        <v>108</v>
      </c>
      <c r="B1262">
        <v>0</v>
      </c>
      <c r="D1262" t="s">
        <v>109</v>
      </c>
      <c r="K1262">
        <v>1</v>
      </c>
      <c r="M1262">
        <v>2</v>
      </c>
      <c r="N1262" t="s">
        <v>990</v>
      </c>
      <c r="O1262">
        <v>0</v>
      </c>
      <c r="V1262">
        <v>6127975</v>
      </c>
      <c r="W1262" s="2">
        <v>42432</v>
      </c>
      <c r="X1262">
        <v>4</v>
      </c>
      <c r="Y1262">
        <v>1</v>
      </c>
      <c r="Z1262">
        <v>1</v>
      </c>
      <c r="AB1262">
        <v>0</v>
      </c>
      <c r="AC1262">
        <v>0</v>
      </c>
      <c r="AD1262" s="2">
        <v>42433</v>
      </c>
      <c r="AE1262" s="3" t="s">
        <v>991</v>
      </c>
      <c r="AF1262">
        <v>3</v>
      </c>
      <c r="AG1262">
        <v>3</v>
      </c>
      <c r="AH1262" s="3" t="s">
        <v>1012</v>
      </c>
      <c r="AI1262">
        <v>2</v>
      </c>
      <c r="AJ1262">
        <v>2</v>
      </c>
      <c r="AK1262" t="s">
        <v>644</v>
      </c>
      <c r="AL1262">
        <v>1372</v>
      </c>
      <c r="AM1262">
        <v>0.05</v>
      </c>
      <c r="AN1262">
        <v>0.05</v>
      </c>
      <c r="AQ1262">
        <v>306</v>
      </c>
      <c r="AR1262">
        <v>306</v>
      </c>
      <c r="AS1262">
        <v>1372</v>
      </c>
      <c r="AT1262">
        <v>1</v>
      </c>
      <c r="AU1262">
        <v>1</v>
      </c>
      <c r="AV1262">
        <v>7.03</v>
      </c>
      <c r="AW1262">
        <v>7.03</v>
      </c>
      <c r="AZ1262">
        <v>320</v>
      </c>
      <c r="BA1262">
        <v>320</v>
      </c>
      <c r="BB1262" t="s">
        <v>645</v>
      </c>
      <c r="BC1262" t="s">
        <v>992</v>
      </c>
      <c r="BD1262">
        <v>1</v>
      </c>
      <c r="BF1262" s="2">
        <v>42433</v>
      </c>
      <c r="BG1262" s="3" t="s">
        <v>125</v>
      </c>
      <c r="BH1262">
        <v>41054531300042</v>
      </c>
      <c r="BJ1262" t="s">
        <v>112</v>
      </c>
      <c r="BK1262" t="s">
        <v>993</v>
      </c>
      <c r="BL1262" t="s">
        <v>994</v>
      </c>
      <c r="BN1262" s="2">
        <v>42432</v>
      </c>
      <c r="BO1262">
        <v>3</v>
      </c>
      <c r="BQ1262">
        <v>1409</v>
      </c>
      <c r="BS1262" t="s">
        <v>117</v>
      </c>
      <c r="BT1262">
        <v>11</v>
      </c>
      <c r="BV1262">
        <v>27</v>
      </c>
      <c r="BX1262">
        <v>1</v>
      </c>
      <c r="BZ1262">
        <v>34255833500051</v>
      </c>
      <c r="CB1262" t="s">
        <v>112</v>
      </c>
      <c r="CC1262">
        <v>1</v>
      </c>
      <c r="CE1262">
        <v>3</v>
      </c>
      <c r="CG1262">
        <v>41054531300042</v>
      </c>
      <c r="CI1262" t="s">
        <v>109</v>
      </c>
      <c r="CK1262">
        <v>3</v>
      </c>
      <c r="CQ1262" t="s">
        <v>110</v>
      </c>
      <c r="CR1262" s="2">
        <v>42460</v>
      </c>
      <c r="CS1262">
        <v>0</v>
      </c>
      <c r="CU1262" t="s">
        <v>109</v>
      </c>
      <c r="CV1262" t="s">
        <v>111</v>
      </c>
      <c r="CW1262">
        <v>41054531300042</v>
      </c>
      <c r="CY1262" t="s">
        <v>112</v>
      </c>
      <c r="CZ1262" t="s">
        <v>113</v>
      </c>
      <c r="DA1262" t="s">
        <v>114</v>
      </c>
      <c r="DB1262" t="s">
        <v>115</v>
      </c>
      <c r="DC1262">
        <v>1</v>
      </c>
    </row>
    <row r="1263" spans="1:107" x14ac:dyDescent="0.2">
      <c r="A1263" t="s">
        <v>108</v>
      </c>
      <c r="B1263">
        <v>0</v>
      </c>
      <c r="D1263" t="s">
        <v>109</v>
      </c>
      <c r="K1263">
        <v>1</v>
      </c>
      <c r="M1263">
        <v>2</v>
      </c>
      <c r="N1263" t="s">
        <v>990</v>
      </c>
      <c r="O1263">
        <v>0</v>
      </c>
      <c r="V1263">
        <v>6127975</v>
      </c>
      <c r="W1263" s="2">
        <v>42432</v>
      </c>
      <c r="X1263">
        <v>4</v>
      </c>
      <c r="Y1263">
        <v>1</v>
      </c>
      <c r="Z1263">
        <v>1</v>
      </c>
      <c r="AB1263">
        <v>0</v>
      </c>
      <c r="AC1263">
        <v>0</v>
      </c>
      <c r="AD1263" s="2">
        <v>42433</v>
      </c>
      <c r="AE1263" s="3" t="s">
        <v>991</v>
      </c>
      <c r="AF1263">
        <v>23</v>
      </c>
      <c r="AG1263">
        <v>23</v>
      </c>
      <c r="AH1263" s="3" t="s">
        <v>1002</v>
      </c>
      <c r="AI1263">
        <v>2</v>
      </c>
      <c r="AJ1263">
        <v>2</v>
      </c>
      <c r="AK1263" t="s">
        <v>646</v>
      </c>
      <c r="AL1263">
        <v>5787</v>
      </c>
      <c r="AM1263">
        <v>0.02</v>
      </c>
      <c r="AN1263">
        <v>0.02</v>
      </c>
      <c r="AQ1263">
        <v>454</v>
      </c>
      <c r="AR1263">
        <v>454</v>
      </c>
      <c r="AS1263">
        <v>5787</v>
      </c>
      <c r="AT1263">
        <v>10</v>
      </c>
      <c r="AU1263">
        <v>10</v>
      </c>
      <c r="AV1263">
        <v>0.02</v>
      </c>
      <c r="AW1263">
        <v>0.02</v>
      </c>
      <c r="AZ1263">
        <v>133</v>
      </c>
      <c r="BA1263">
        <v>133</v>
      </c>
      <c r="BB1263" t="s">
        <v>135</v>
      </c>
      <c r="BC1263" t="s">
        <v>992</v>
      </c>
      <c r="BD1263">
        <v>1</v>
      </c>
      <c r="BF1263" s="2">
        <v>42433</v>
      </c>
      <c r="BG1263" s="3" t="s">
        <v>125</v>
      </c>
      <c r="BH1263">
        <v>41054531300042</v>
      </c>
      <c r="BJ1263" t="s">
        <v>112</v>
      </c>
      <c r="BK1263" t="s">
        <v>993</v>
      </c>
      <c r="BL1263" t="s">
        <v>994</v>
      </c>
      <c r="BN1263" s="2">
        <v>42432</v>
      </c>
      <c r="BO1263">
        <v>3</v>
      </c>
      <c r="BQ1263">
        <v>1409</v>
      </c>
      <c r="BS1263" t="s">
        <v>117</v>
      </c>
      <c r="BT1263">
        <v>11</v>
      </c>
      <c r="BV1263">
        <v>27</v>
      </c>
      <c r="BX1263">
        <v>1</v>
      </c>
      <c r="BZ1263">
        <v>34255833500051</v>
      </c>
      <c r="CB1263" t="s">
        <v>112</v>
      </c>
      <c r="CC1263">
        <v>1</v>
      </c>
      <c r="CE1263">
        <v>3</v>
      </c>
      <c r="CG1263">
        <v>41054531300042</v>
      </c>
      <c r="CI1263" t="s">
        <v>109</v>
      </c>
      <c r="CK1263">
        <v>3</v>
      </c>
      <c r="CQ1263" t="s">
        <v>110</v>
      </c>
      <c r="CR1263" s="2">
        <v>42460</v>
      </c>
      <c r="CS1263">
        <v>0</v>
      </c>
      <c r="CU1263" t="s">
        <v>109</v>
      </c>
      <c r="CV1263" t="s">
        <v>111</v>
      </c>
      <c r="CW1263">
        <v>41054531300042</v>
      </c>
      <c r="CY1263" t="s">
        <v>112</v>
      </c>
      <c r="CZ1263" t="s">
        <v>113</v>
      </c>
      <c r="DA1263" t="s">
        <v>114</v>
      </c>
      <c r="DB1263" t="s">
        <v>115</v>
      </c>
      <c r="DC1263">
        <v>1</v>
      </c>
    </row>
    <row r="1264" spans="1:107" x14ac:dyDescent="0.2">
      <c r="A1264" t="s">
        <v>108</v>
      </c>
      <c r="B1264">
        <v>0</v>
      </c>
      <c r="D1264" t="s">
        <v>109</v>
      </c>
      <c r="K1264">
        <v>1</v>
      </c>
      <c r="M1264">
        <v>2</v>
      </c>
      <c r="N1264" t="s">
        <v>990</v>
      </c>
      <c r="O1264">
        <v>0</v>
      </c>
      <c r="V1264">
        <v>6127975</v>
      </c>
      <c r="W1264" s="2">
        <v>42432</v>
      </c>
      <c r="X1264">
        <v>4</v>
      </c>
      <c r="Y1264">
        <v>1</v>
      </c>
      <c r="Z1264">
        <v>1</v>
      </c>
      <c r="AB1264">
        <v>0</v>
      </c>
      <c r="AC1264">
        <v>0</v>
      </c>
      <c r="AD1264" s="2">
        <v>42433</v>
      </c>
      <c r="AE1264" s="3" t="s">
        <v>991</v>
      </c>
      <c r="AF1264">
        <v>23</v>
      </c>
      <c r="AG1264">
        <v>23</v>
      </c>
      <c r="AH1264" s="3" t="s">
        <v>1002</v>
      </c>
      <c r="AI1264">
        <v>2</v>
      </c>
      <c r="AJ1264">
        <v>2</v>
      </c>
      <c r="AK1264" t="s">
        <v>647</v>
      </c>
      <c r="AL1264">
        <v>1210</v>
      </c>
      <c r="AM1264">
        <v>0.02</v>
      </c>
      <c r="AN1264">
        <v>0.02</v>
      </c>
      <c r="AQ1264">
        <v>454</v>
      </c>
      <c r="AR1264">
        <v>454</v>
      </c>
      <c r="AS1264">
        <v>1210</v>
      </c>
      <c r="AT1264">
        <v>10</v>
      </c>
      <c r="AU1264">
        <v>10</v>
      </c>
      <c r="AV1264">
        <v>0.02</v>
      </c>
      <c r="AW1264">
        <v>0.02</v>
      </c>
      <c r="AZ1264">
        <v>133</v>
      </c>
      <c r="BA1264">
        <v>133</v>
      </c>
      <c r="BB1264" t="s">
        <v>135</v>
      </c>
      <c r="BC1264" t="s">
        <v>992</v>
      </c>
      <c r="BD1264">
        <v>1</v>
      </c>
      <c r="BF1264" s="2">
        <v>42433</v>
      </c>
      <c r="BG1264" s="3" t="s">
        <v>125</v>
      </c>
      <c r="BH1264">
        <v>41054531300042</v>
      </c>
      <c r="BJ1264" t="s">
        <v>112</v>
      </c>
      <c r="BK1264" t="s">
        <v>993</v>
      </c>
      <c r="BL1264" t="s">
        <v>994</v>
      </c>
      <c r="BN1264" s="2">
        <v>42432</v>
      </c>
      <c r="BO1264">
        <v>3</v>
      </c>
      <c r="BQ1264">
        <v>1409</v>
      </c>
      <c r="BS1264" t="s">
        <v>117</v>
      </c>
      <c r="BT1264">
        <v>11</v>
      </c>
      <c r="BV1264">
        <v>27</v>
      </c>
      <c r="BX1264">
        <v>1</v>
      </c>
      <c r="BZ1264">
        <v>34255833500051</v>
      </c>
      <c r="CB1264" t="s">
        <v>112</v>
      </c>
      <c r="CC1264">
        <v>1</v>
      </c>
      <c r="CE1264">
        <v>3</v>
      </c>
      <c r="CG1264">
        <v>41054531300042</v>
      </c>
      <c r="CI1264" t="s">
        <v>109</v>
      </c>
      <c r="CK1264">
        <v>3</v>
      </c>
      <c r="CQ1264" t="s">
        <v>110</v>
      </c>
      <c r="CR1264" s="2">
        <v>42460</v>
      </c>
      <c r="CS1264">
        <v>0</v>
      </c>
      <c r="CU1264" t="s">
        <v>109</v>
      </c>
      <c r="CV1264" t="s">
        <v>111</v>
      </c>
      <c r="CW1264">
        <v>41054531300042</v>
      </c>
      <c r="CY1264" t="s">
        <v>112</v>
      </c>
      <c r="CZ1264" t="s">
        <v>113</v>
      </c>
      <c r="DA1264" t="s">
        <v>114</v>
      </c>
      <c r="DB1264" t="s">
        <v>115</v>
      </c>
      <c r="DC1264">
        <v>1</v>
      </c>
    </row>
    <row r="1265" spans="1:107" x14ac:dyDescent="0.2">
      <c r="A1265" t="s">
        <v>108</v>
      </c>
      <c r="B1265">
        <v>0</v>
      </c>
      <c r="D1265" t="s">
        <v>109</v>
      </c>
      <c r="K1265">
        <v>1</v>
      </c>
      <c r="M1265">
        <v>2</v>
      </c>
      <c r="N1265" t="s">
        <v>990</v>
      </c>
      <c r="O1265">
        <v>0</v>
      </c>
      <c r="V1265">
        <v>6127975</v>
      </c>
      <c r="W1265" s="2">
        <v>42432</v>
      </c>
      <c r="X1265">
        <v>4</v>
      </c>
      <c r="Y1265">
        <v>2</v>
      </c>
      <c r="Z1265">
        <v>2</v>
      </c>
      <c r="AB1265">
        <v>0</v>
      </c>
      <c r="AC1265">
        <v>0</v>
      </c>
      <c r="AD1265" s="2">
        <v>42433</v>
      </c>
      <c r="AE1265" s="3" t="s">
        <v>991</v>
      </c>
      <c r="AF1265">
        <v>23</v>
      </c>
      <c r="AG1265">
        <v>23</v>
      </c>
      <c r="AH1265" s="3" t="s">
        <v>1002</v>
      </c>
      <c r="AI1265">
        <v>2</v>
      </c>
      <c r="AJ1265">
        <v>2</v>
      </c>
      <c r="AK1265" t="s">
        <v>648</v>
      </c>
      <c r="AL1265">
        <v>6399</v>
      </c>
      <c r="AM1265">
        <v>0.01</v>
      </c>
      <c r="AN1265">
        <v>0.01</v>
      </c>
      <c r="AQ1265">
        <v>454</v>
      </c>
      <c r="AR1265">
        <v>454</v>
      </c>
      <c r="AS1265">
        <v>6399</v>
      </c>
      <c r="AT1265">
        <v>10</v>
      </c>
      <c r="AU1265">
        <v>10</v>
      </c>
      <c r="AV1265">
        <v>0.01</v>
      </c>
      <c r="AW1265">
        <v>0.01</v>
      </c>
      <c r="AZ1265">
        <v>133</v>
      </c>
      <c r="BA1265">
        <v>133</v>
      </c>
      <c r="BB1265" t="s">
        <v>135</v>
      </c>
      <c r="BC1265" t="s">
        <v>992</v>
      </c>
      <c r="BD1265">
        <v>1</v>
      </c>
      <c r="BF1265" s="2">
        <v>42433</v>
      </c>
      <c r="BG1265" s="3" t="s">
        <v>125</v>
      </c>
      <c r="BH1265">
        <v>41054531300042</v>
      </c>
      <c r="BJ1265" t="s">
        <v>112</v>
      </c>
      <c r="BK1265" t="s">
        <v>993</v>
      </c>
      <c r="BL1265" t="s">
        <v>994</v>
      </c>
      <c r="BN1265" s="2">
        <v>42432</v>
      </c>
      <c r="BO1265">
        <v>3</v>
      </c>
      <c r="BQ1265">
        <v>1409</v>
      </c>
      <c r="BS1265" t="s">
        <v>117</v>
      </c>
      <c r="BT1265">
        <v>11</v>
      </c>
      <c r="BV1265">
        <v>27</v>
      </c>
      <c r="BX1265">
        <v>1</v>
      </c>
      <c r="BZ1265">
        <v>34255833500051</v>
      </c>
      <c r="CB1265" t="s">
        <v>112</v>
      </c>
      <c r="CC1265">
        <v>1</v>
      </c>
      <c r="CE1265">
        <v>3</v>
      </c>
      <c r="CG1265">
        <v>41054531300042</v>
      </c>
      <c r="CI1265" t="s">
        <v>109</v>
      </c>
      <c r="CK1265">
        <v>3</v>
      </c>
      <c r="CQ1265" t="s">
        <v>110</v>
      </c>
      <c r="CR1265" s="2">
        <v>42460</v>
      </c>
      <c r="CS1265">
        <v>0</v>
      </c>
      <c r="CU1265" t="s">
        <v>109</v>
      </c>
      <c r="CV1265" t="s">
        <v>111</v>
      </c>
      <c r="CW1265">
        <v>41054531300042</v>
      </c>
      <c r="CY1265" t="s">
        <v>112</v>
      </c>
      <c r="CZ1265" t="s">
        <v>113</v>
      </c>
      <c r="DA1265" t="s">
        <v>114</v>
      </c>
      <c r="DB1265" t="s">
        <v>115</v>
      </c>
      <c r="DC1265">
        <v>1</v>
      </c>
    </row>
    <row r="1266" spans="1:107" x14ac:dyDescent="0.2">
      <c r="A1266" t="s">
        <v>108</v>
      </c>
      <c r="B1266">
        <v>0</v>
      </c>
      <c r="D1266" t="s">
        <v>109</v>
      </c>
      <c r="K1266">
        <v>1</v>
      </c>
      <c r="M1266">
        <v>2</v>
      </c>
      <c r="N1266" t="s">
        <v>990</v>
      </c>
      <c r="O1266">
        <v>0</v>
      </c>
      <c r="V1266">
        <v>6127975</v>
      </c>
      <c r="W1266" s="2">
        <v>42432</v>
      </c>
      <c r="X1266">
        <v>4</v>
      </c>
      <c r="Y1266">
        <v>1</v>
      </c>
      <c r="Z1266">
        <v>1</v>
      </c>
      <c r="AB1266">
        <v>0</v>
      </c>
      <c r="AC1266">
        <v>0</v>
      </c>
      <c r="AD1266" s="2">
        <v>42433</v>
      </c>
      <c r="AE1266" s="3" t="s">
        <v>991</v>
      </c>
      <c r="AF1266">
        <v>23</v>
      </c>
      <c r="AG1266">
        <v>23</v>
      </c>
      <c r="AH1266" s="3" t="s">
        <v>1021</v>
      </c>
      <c r="AI1266">
        <v>2</v>
      </c>
      <c r="AJ1266">
        <v>2</v>
      </c>
      <c r="AK1266" t="s">
        <v>649</v>
      </c>
      <c r="AL1266">
        <v>1305</v>
      </c>
      <c r="AM1266">
        <v>2</v>
      </c>
      <c r="AN1266">
        <v>2</v>
      </c>
      <c r="AQ1266">
        <v>610</v>
      </c>
      <c r="AR1266">
        <v>610</v>
      </c>
      <c r="AS1266">
        <v>1305</v>
      </c>
      <c r="AT1266">
        <v>10</v>
      </c>
      <c r="AU1266">
        <v>10</v>
      </c>
      <c r="AV1266">
        <v>2</v>
      </c>
      <c r="AW1266">
        <v>2</v>
      </c>
      <c r="AZ1266">
        <v>162</v>
      </c>
      <c r="BA1266">
        <v>162</v>
      </c>
      <c r="BB1266" t="s">
        <v>650</v>
      </c>
      <c r="BC1266" t="s">
        <v>992</v>
      </c>
      <c r="BD1266">
        <v>1</v>
      </c>
      <c r="BF1266" s="2">
        <v>42433</v>
      </c>
      <c r="BG1266" s="3" t="s">
        <v>125</v>
      </c>
      <c r="BH1266">
        <v>41054531300042</v>
      </c>
      <c r="BJ1266" t="s">
        <v>112</v>
      </c>
      <c r="BK1266" t="s">
        <v>993</v>
      </c>
      <c r="BL1266" t="s">
        <v>994</v>
      </c>
      <c r="BN1266" s="2">
        <v>42432</v>
      </c>
      <c r="BO1266">
        <v>3</v>
      </c>
      <c r="BQ1266">
        <v>1409</v>
      </c>
      <c r="BS1266" t="s">
        <v>117</v>
      </c>
      <c r="BT1266">
        <v>11</v>
      </c>
      <c r="BV1266">
        <v>27</v>
      </c>
      <c r="BX1266">
        <v>1</v>
      </c>
      <c r="BZ1266">
        <v>34255833500051</v>
      </c>
      <c r="CB1266" t="s">
        <v>112</v>
      </c>
      <c r="CC1266">
        <v>1</v>
      </c>
      <c r="CE1266">
        <v>3</v>
      </c>
      <c r="CG1266">
        <v>41054531300042</v>
      </c>
      <c r="CI1266" t="s">
        <v>109</v>
      </c>
      <c r="CK1266">
        <v>3</v>
      </c>
      <c r="CQ1266" t="s">
        <v>110</v>
      </c>
      <c r="CR1266" s="2">
        <v>42460</v>
      </c>
      <c r="CS1266">
        <v>0</v>
      </c>
      <c r="CU1266" t="s">
        <v>109</v>
      </c>
      <c r="CV1266" t="s">
        <v>111</v>
      </c>
      <c r="CW1266">
        <v>41054531300042</v>
      </c>
      <c r="CY1266" t="s">
        <v>112</v>
      </c>
      <c r="CZ1266" t="s">
        <v>113</v>
      </c>
      <c r="DA1266" t="s">
        <v>114</v>
      </c>
      <c r="DB1266" t="s">
        <v>115</v>
      </c>
      <c r="DC1266">
        <v>1</v>
      </c>
    </row>
    <row r="1267" spans="1:107" x14ac:dyDescent="0.2">
      <c r="A1267" t="s">
        <v>108</v>
      </c>
      <c r="B1267">
        <v>0</v>
      </c>
      <c r="D1267" t="s">
        <v>109</v>
      </c>
      <c r="K1267">
        <v>1</v>
      </c>
      <c r="M1267">
        <v>2</v>
      </c>
      <c r="N1267" t="s">
        <v>990</v>
      </c>
      <c r="O1267">
        <v>0</v>
      </c>
      <c r="V1267">
        <v>6127975</v>
      </c>
      <c r="W1267" s="2">
        <v>42432</v>
      </c>
      <c r="X1267">
        <v>4</v>
      </c>
      <c r="Y1267">
        <v>1</v>
      </c>
      <c r="Z1267">
        <v>1</v>
      </c>
      <c r="AB1267">
        <v>0</v>
      </c>
      <c r="AC1267">
        <v>0</v>
      </c>
      <c r="AD1267" s="2">
        <v>42433</v>
      </c>
      <c r="AE1267" s="3" t="s">
        <v>991</v>
      </c>
      <c r="AF1267">
        <v>23</v>
      </c>
      <c r="AG1267">
        <v>23</v>
      </c>
      <c r="AH1267" s="3" t="s">
        <v>1000</v>
      </c>
      <c r="AI1267">
        <v>2</v>
      </c>
      <c r="AJ1267">
        <v>2</v>
      </c>
      <c r="AK1267" t="s">
        <v>652</v>
      </c>
      <c r="AL1267">
        <v>2745</v>
      </c>
      <c r="AM1267">
        <v>5.0000000000000001E-3</v>
      </c>
      <c r="AN1267">
        <v>5.0000000000000001E-3</v>
      </c>
      <c r="AO1267">
        <v>712</v>
      </c>
      <c r="AP1267">
        <v>712</v>
      </c>
      <c r="AQ1267">
        <v>405</v>
      </c>
      <c r="AR1267">
        <v>405</v>
      </c>
      <c r="AS1267">
        <v>2745</v>
      </c>
      <c r="AT1267">
        <v>10</v>
      </c>
      <c r="AU1267">
        <v>10</v>
      </c>
      <c r="AV1267">
        <v>5.0000000000000001E-3</v>
      </c>
      <c r="AW1267">
        <v>5.0000000000000001E-3</v>
      </c>
      <c r="AX1267">
        <v>1168</v>
      </c>
      <c r="AY1267">
        <v>1168</v>
      </c>
      <c r="AZ1267">
        <v>133</v>
      </c>
      <c r="BA1267">
        <v>133</v>
      </c>
      <c r="BB1267" t="s">
        <v>135</v>
      </c>
      <c r="BC1267" t="s">
        <v>992</v>
      </c>
      <c r="BD1267">
        <v>1</v>
      </c>
      <c r="BF1267" s="2">
        <v>42433</v>
      </c>
      <c r="BG1267" s="3" t="s">
        <v>125</v>
      </c>
      <c r="BH1267">
        <v>41054531300042</v>
      </c>
      <c r="BJ1267" t="s">
        <v>112</v>
      </c>
      <c r="BK1267" t="s">
        <v>993</v>
      </c>
      <c r="BL1267" t="s">
        <v>994</v>
      </c>
      <c r="BN1267" s="2">
        <v>42432</v>
      </c>
      <c r="BO1267">
        <v>3</v>
      </c>
      <c r="BQ1267">
        <v>1409</v>
      </c>
      <c r="BS1267" t="s">
        <v>117</v>
      </c>
      <c r="BT1267">
        <v>11</v>
      </c>
      <c r="BV1267">
        <v>27</v>
      </c>
      <c r="BX1267">
        <v>1</v>
      </c>
      <c r="BZ1267">
        <v>34255833500051</v>
      </c>
      <c r="CB1267" t="s">
        <v>112</v>
      </c>
      <c r="CC1267">
        <v>1</v>
      </c>
      <c r="CE1267">
        <v>3</v>
      </c>
      <c r="CG1267">
        <v>41054531300042</v>
      </c>
      <c r="CI1267" t="s">
        <v>109</v>
      </c>
      <c r="CK1267">
        <v>3</v>
      </c>
      <c r="CQ1267" t="s">
        <v>110</v>
      </c>
      <c r="CR1267" s="2">
        <v>42460</v>
      </c>
      <c r="CS1267">
        <v>0</v>
      </c>
      <c r="CU1267" t="s">
        <v>109</v>
      </c>
      <c r="CV1267" t="s">
        <v>111</v>
      </c>
      <c r="CW1267">
        <v>41054531300042</v>
      </c>
      <c r="CY1267" t="s">
        <v>112</v>
      </c>
      <c r="CZ1267" t="s">
        <v>113</v>
      </c>
      <c r="DA1267" t="s">
        <v>114</v>
      </c>
      <c r="DB1267" t="s">
        <v>115</v>
      </c>
      <c r="DC1267">
        <v>1</v>
      </c>
    </row>
    <row r="1268" spans="1:107" x14ac:dyDescent="0.2">
      <c r="A1268" t="s">
        <v>108</v>
      </c>
      <c r="B1268">
        <v>0</v>
      </c>
      <c r="D1268" t="s">
        <v>109</v>
      </c>
      <c r="K1268">
        <v>1</v>
      </c>
      <c r="M1268">
        <v>2</v>
      </c>
      <c r="N1268" t="s">
        <v>990</v>
      </c>
      <c r="O1268">
        <v>0</v>
      </c>
      <c r="V1268">
        <v>6127975</v>
      </c>
      <c r="W1268" s="2">
        <v>42432</v>
      </c>
      <c r="X1268">
        <v>4</v>
      </c>
      <c r="Y1268">
        <v>2</v>
      </c>
      <c r="Z1268">
        <v>2</v>
      </c>
      <c r="AB1268">
        <v>0</v>
      </c>
      <c r="AC1268">
        <v>0</v>
      </c>
      <c r="AD1268" s="2">
        <v>42433</v>
      </c>
      <c r="AE1268" s="3" t="s">
        <v>991</v>
      </c>
      <c r="AF1268">
        <v>23</v>
      </c>
      <c r="AG1268">
        <v>23</v>
      </c>
      <c r="AH1268" s="3" t="s">
        <v>1000</v>
      </c>
      <c r="AI1268">
        <v>2</v>
      </c>
      <c r="AJ1268">
        <v>2</v>
      </c>
      <c r="AK1268" t="s">
        <v>653</v>
      </c>
      <c r="AL1268">
        <v>2747</v>
      </c>
      <c r="AM1268">
        <v>5.0000000000000001E-3</v>
      </c>
      <c r="AN1268">
        <v>5.0000000000000001E-3</v>
      </c>
      <c r="AO1268">
        <v>712</v>
      </c>
      <c r="AP1268">
        <v>712</v>
      </c>
      <c r="AQ1268">
        <v>405</v>
      </c>
      <c r="AR1268">
        <v>405</v>
      </c>
      <c r="AS1268">
        <v>2747</v>
      </c>
      <c r="AT1268">
        <v>10</v>
      </c>
      <c r="AU1268">
        <v>10</v>
      </c>
      <c r="AV1268">
        <v>5.0000000000000001E-3</v>
      </c>
      <c r="AW1268">
        <v>5.0000000000000001E-3</v>
      </c>
      <c r="AX1268">
        <v>1168</v>
      </c>
      <c r="AY1268">
        <v>1168</v>
      </c>
      <c r="AZ1268">
        <v>133</v>
      </c>
      <c r="BA1268">
        <v>133</v>
      </c>
      <c r="BB1268" t="s">
        <v>135</v>
      </c>
      <c r="BC1268" t="s">
        <v>992</v>
      </c>
      <c r="BD1268">
        <v>1</v>
      </c>
      <c r="BF1268" s="2">
        <v>42433</v>
      </c>
      <c r="BG1268" s="3" t="s">
        <v>125</v>
      </c>
      <c r="BH1268">
        <v>41054531300042</v>
      </c>
      <c r="BJ1268" t="s">
        <v>112</v>
      </c>
      <c r="BK1268" t="s">
        <v>993</v>
      </c>
      <c r="BL1268" t="s">
        <v>994</v>
      </c>
      <c r="BN1268" s="2">
        <v>42432</v>
      </c>
      <c r="BO1268">
        <v>3</v>
      </c>
      <c r="BQ1268">
        <v>1409</v>
      </c>
      <c r="BS1268" t="s">
        <v>117</v>
      </c>
      <c r="BT1268">
        <v>11</v>
      </c>
      <c r="BV1268">
        <v>27</v>
      </c>
      <c r="BX1268">
        <v>1</v>
      </c>
      <c r="BZ1268">
        <v>34255833500051</v>
      </c>
      <c r="CB1268" t="s">
        <v>112</v>
      </c>
      <c r="CC1268">
        <v>1</v>
      </c>
      <c r="CE1268">
        <v>3</v>
      </c>
      <c r="CG1268">
        <v>41054531300042</v>
      </c>
      <c r="CI1268" t="s">
        <v>109</v>
      </c>
      <c r="CK1268">
        <v>3</v>
      </c>
      <c r="CQ1268" t="s">
        <v>110</v>
      </c>
      <c r="CR1268" s="2">
        <v>42460</v>
      </c>
      <c r="CS1268">
        <v>0</v>
      </c>
      <c r="CU1268" t="s">
        <v>109</v>
      </c>
      <c r="CV1268" t="s">
        <v>111</v>
      </c>
      <c r="CW1268">
        <v>41054531300042</v>
      </c>
      <c r="CY1268" t="s">
        <v>112</v>
      </c>
      <c r="CZ1268" t="s">
        <v>113</v>
      </c>
      <c r="DA1268" t="s">
        <v>114</v>
      </c>
      <c r="DB1268" t="s">
        <v>115</v>
      </c>
      <c r="DC1268">
        <v>1</v>
      </c>
    </row>
    <row r="1269" spans="1:107" x14ac:dyDescent="0.2">
      <c r="A1269" t="s">
        <v>108</v>
      </c>
      <c r="B1269">
        <v>0</v>
      </c>
      <c r="D1269" t="s">
        <v>109</v>
      </c>
      <c r="K1269">
        <v>1</v>
      </c>
      <c r="M1269">
        <v>2</v>
      </c>
      <c r="N1269" t="s">
        <v>990</v>
      </c>
      <c r="O1269">
        <v>0</v>
      </c>
      <c r="V1269">
        <v>6127975</v>
      </c>
      <c r="W1269" s="2">
        <v>42432</v>
      </c>
      <c r="X1269">
        <v>4</v>
      </c>
      <c r="Y1269">
        <v>1</v>
      </c>
      <c r="Z1269">
        <v>1</v>
      </c>
      <c r="AB1269">
        <v>0</v>
      </c>
      <c r="AC1269">
        <v>0</v>
      </c>
      <c r="AD1269" s="2">
        <v>42433</v>
      </c>
      <c r="AE1269" s="3" t="s">
        <v>991</v>
      </c>
      <c r="AF1269">
        <v>23</v>
      </c>
      <c r="AG1269">
        <v>23</v>
      </c>
      <c r="AH1269" s="3" t="s">
        <v>1000</v>
      </c>
      <c r="AI1269">
        <v>2</v>
      </c>
      <c r="AJ1269">
        <v>2</v>
      </c>
      <c r="AK1269" t="s">
        <v>654</v>
      </c>
      <c r="AL1269">
        <v>2748</v>
      </c>
      <c r="AM1269">
        <v>0.01</v>
      </c>
      <c r="AN1269">
        <v>0.01</v>
      </c>
      <c r="AO1269">
        <v>712</v>
      </c>
      <c r="AP1269">
        <v>712</v>
      </c>
      <c r="AQ1269">
        <v>405</v>
      </c>
      <c r="AR1269">
        <v>405</v>
      </c>
      <c r="AS1269">
        <v>2748</v>
      </c>
      <c r="AT1269">
        <v>10</v>
      </c>
      <c r="AU1269">
        <v>10</v>
      </c>
      <c r="AV1269">
        <v>0.01</v>
      </c>
      <c r="AW1269">
        <v>0.01</v>
      </c>
      <c r="AX1269">
        <v>1168</v>
      </c>
      <c r="AY1269">
        <v>1168</v>
      </c>
      <c r="AZ1269">
        <v>133</v>
      </c>
      <c r="BA1269">
        <v>133</v>
      </c>
      <c r="BB1269" t="s">
        <v>135</v>
      </c>
      <c r="BC1269" t="s">
        <v>992</v>
      </c>
      <c r="BD1269">
        <v>1</v>
      </c>
      <c r="BF1269" s="2">
        <v>42433</v>
      </c>
      <c r="BG1269" s="3" t="s">
        <v>125</v>
      </c>
      <c r="BH1269">
        <v>41054531300042</v>
      </c>
      <c r="BJ1269" t="s">
        <v>112</v>
      </c>
      <c r="BK1269" t="s">
        <v>993</v>
      </c>
      <c r="BL1269" t="s">
        <v>994</v>
      </c>
      <c r="BN1269" s="2">
        <v>42432</v>
      </c>
      <c r="BO1269">
        <v>3</v>
      </c>
      <c r="BQ1269">
        <v>1409</v>
      </c>
      <c r="BS1269" t="s">
        <v>117</v>
      </c>
      <c r="BT1269">
        <v>11</v>
      </c>
      <c r="BV1269">
        <v>27</v>
      </c>
      <c r="BX1269">
        <v>1</v>
      </c>
      <c r="BZ1269">
        <v>34255833500051</v>
      </c>
      <c r="CB1269" t="s">
        <v>112</v>
      </c>
      <c r="CC1269">
        <v>1</v>
      </c>
      <c r="CE1269">
        <v>3</v>
      </c>
      <c r="CG1269">
        <v>41054531300042</v>
      </c>
      <c r="CI1269" t="s">
        <v>109</v>
      </c>
      <c r="CK1269">
        <v>3</v>
      </c>
      <c r="CQ1269" t="s">
        <v>110</v>
      </c>
      <c r="CR1269" s="2">
        <v>42460</v>
      </c>
      <c r="CS1269">
        <v>0</v>
      </c>
      <c r="CU1269" t="s">
        <v>109</v>
      </c>
      <c r="CV1269" t="s">
        <v>111</v>
      </c>
      <c r="CW1269">
        <v>41054531300042</v>
      </c>
      <c r="CY1269" t="s">
        <v>112</v>
      </c>
      <c r="CZ1269" t="s">
        <v>113</v>
      </c>
      <c r="DA1269" t="s">
        <v>114</v>
      </c>
      <c r="DB1269" t="s">
        <v>115</v>
      </c>
      <c r="DC1269">
        <v>1</v>
      </c>
    </row>
    <row r="1270" spans="1:107" x14ac:dyDescent="0.2">
      <c r="A1270" t="s">
        <v>108</v>
      </c>
      <c r="B1270">
        <v>0</v>
      </c>
      <c r="D1270" t="s">
        <v>109</v>
      </c>
      <c r="K1270">
        <v>1</v>
      </c>
      <c r="M1270">
        <v>2</v>
      </c>
      <c r="N1270" t="s">
        <v>990</v>
      </c>
      <c r="O1270">
        <v>0</v>
      </c>
      <c r="V1270">
        <v>6127975</v>
      </c>
      <c r="W1270" s="2">
        <v>42432</v>
      </c>
      <c r="X1270">
        <v>4</v>
      </c>
      <c r="Y1270">
        <v>1</v>
      </c>
      <c r="Z1270">
        <v>1</v>
      </c>
      <c r="AB1270">
        <v>0</v>
      </c>
      <c r="AC1270">
        <v>0</v>
      </c>
      <c r="AD1270" s="2">
        <v>42433</v>
      </c>
      <c r="AE1270" s="3" t="s">
        <v>991</v>
      </c>
      <c r="AF1270">
        <v>23</v>
      </c>
      <c r="AG1270">
        <v>23</v>
      </c>
      <c r="AH1270" s="3" t="s">
        <v>1000</v>
      </c>
      <c r="AI1270">
        <v>2</v>
      </c>
      <c r="AJ1270">
        <v>2</v>
      </c>
      <c r="AK1270" t="s">
        <v>655</v>
      </c>
      <c r="AL1270">
        <v>2746</v>
      </c>
      <c r="AM1270">
        <v>5.0000000000000001E-3</v>
      </c>
      <c r="AN1270">
        <v>5.0000000000000001E-3</v>
      </c>
      <c r="AO1270">
        <v>712</v>
      </c>
      <c r="AP1270">
        <v>712</v>
      </c>
      <c r="AQ1270">
        <v>405</v>
      </c>
      <c r="AR1270">
        <v>405</v>
      </c>
      <c r="AS1270">
        <v>2746</v>
      </c>
      <c r="AT1270">
        <v>10</v>
      </c>
      <c r="AU1270">
        <v>10</v>
      </c>
      <c r="AV1270">
        <v>5.0000000000000001E-3</v>
      </c>
      <c r="AW1270">
        <v>5.0000000000000001E-3</v>
      </c>
      <c r="AX1270">
        <v>1168</v>
      </c>
      <c r="AY1270">
        <v>1168</v>
      </c>
      <c r="AZ1270">
        <v>133</v>
      </c>
      <c r="BA1270">
        <v>133</v>
      </c>
      <c r="BB1270" t="s">
        <v>135</v>
      </c>
      <c r="BC1270" t="s">
        <v>992</v>
      </c>
      <c r="BD1270">
        <v>1</v>
      </c>
      <c r="BF1270" s="2">
        <v>42433</v>
      </c>
      <c r="BG1270" s="3" t="s">
        <v>125</v>
      </c>
      <c r="BH1270">
        <v>41054531300042</v>
      </c>
      <c r="BJ1270" t="s">
        <v>112</v>
      </c>
      <c r="BK1270" t="s">
        <v>993</v>
      </c>
      <c r="BL1270" t="s">
        <v>994</v>
      </c>
      <c r="BN1270" s="2">
        <v>42432</v>
      </c>
      <c r="BO1270">
        <v>3</v>
      </c>
      <c r="BQ1270">
        <v>1409</v>
      </c>
      <c r="BS1270" t="s">
        <v>117</v>
      </c>
      <c r="BT1270">
        <v>11</v>
      </c>
      <c r="BV1270">
        <v>27</v>
      </c>
      <c r="BX1270">
        <v>1</v>
      </c>
      <c r="BZ1270">
        <v>34255833500051</v>
      </c>
      <c r="CB1270" t="s">
        <v>112</v>
      </c>
      <c r="CC1270">
        <v>1</v>
      </c>
      <c r="CE1270">
        <v>3</v>
      </c>
      <c r="CG1270">
        <v>41054531300042</v>
      </c>
      <c r="CI1270" t="s">
        <v>109</v>
      </c>
      <c r="CK1270">
        <v>3</v>
      </c>
      <c r="CQ1270" t="s">
        <v>110</v>
      </c>
      <c r="CR1270" s="2">
        <v>42460</v>
      </c>
      <c r="CS1270">
        <v>0</v>
      </c>
      <c r="CU1270" t="s">
        <v>109</v>
      </c>
      <c r="CV1270" t="s">
        <v>111</v>
      </c>
      <c r="CW1270">
        <v>41054531300042</v>
      </c>
      <c r="CY1270" t="s">
        <v>112</v>
      </c>
      <c r="CZ1270" t="s">
        <v>113</v>
      </c>
      <c r="DA1270" t="s">
        <v>114</v>
      </c>
      <c r="DB1270" t="s">
        <v>115</v>
      </c>
      <c r="DC1270">
        <v>1</v>
      </c>
    </row>
    <row r="1271" spans="1:107" x14ac:dyDescent="0.2">
      <c r="A1271" t="s">
        <v>108</v>
      </c>
      <c r="B1271">
        <v>0</v>
      </c>
      <c r="D1271" t="s">
        <v>109</v>
      </c>
      <c r="K1271">
        <v>1</v>
      </c>
      <c r="M1271">
        <v>2</v>
      </c>
      <c r="N1271" t="s">
        <v>990</v>
      </c>
      <c r="O1271">
        <v>0</v>
      </c>
      <c r="V1271">
        <v>6127975</v>
      </c>
      <c r="W1271" s="2">
        <v>42432</v>
      </c>
      <c r="X1271">
        <v>4</v>
      </c>
      <c r="Y1271">
        <v>2</v>
      </c>
      <c r="Z1271">
        <v>2</v>
      </c>
      <c r="AB1271">
        <v>0</v>
      </c>
      <c r="AC1271">
        <v>0</v>
      </c>
      <c r="AD1271" s="2">
        <v>42433</v>
      </c>
      <c r="AE1271" s="3" t="s">
        <v>991</v>
      </c>
      <c r="AF1271">
        <v>23</v>
      </c>
      <c r="AG1271">
        <v>23</v>
      </c>
      <c r="AH1271" s="3" t="s">
        <v>1000</v>
      </c>
      <c r="AI1271">
        <v>2</v>
      </c>
      <c r="AJ1271">
        <v>2</v>
      </c>
      <c r="AK1271" t="s">
        <v>656</v>
      </c>
      <c r="AL1271">
        <v>2749</v>
      </c>
      <c r="AM1271">
        <v>5.0000000000000001E-3</v>
      </c>
      <c r="AN1271">
        <v>5.0000000000000001E-3</v>
      </c>
      <c r="AO1271">
        <v>712</v>
      </c>
      <c r="AP1271">
        <v>712</v>
      </c>
      <c r="AQ1271">
        <v>405</v>
      </c>
      <c r="AR1271">
        <v>405</v>
      </c>
      <c r="AS1271">
        <v>2749</v>
      </c>
      <c r="AT1271">
        <v>10</v>
      </c>
      <c r="AU1271">
        <v>10</v>
      </c>
      <c r="AV1271">
        <v>5.0000000000000001E-3</v>
      </c>
      <c r="AW1271">
        <v>5.0000000000000001E-3</v>
      </c>
      <c r="AX1271">
        <v>1168</v>
      </c>
      <c r="AY1271">
        <v>1168</v>
      </c>
      <c r="AZ1271">
        <v>133</v>
      </c>
      <c r="BA1271">
        <v>133</v>
      </c>
      <c r="BB1271" t="s">
        <v>135</v>
      </c>
      <c r="BC1271" t="s">
        <v>992</v>
      </c>
      <c r="BD1271">
        <v>1</v>
      </c>
      <c r="BF1271" s="2">
        <v>42433</v>
      </c>
      <c r="BG1271" s="3" t="s">
        <v>125</v>
      </c>
      <c r="BH1271">
        <v>41054531300042</v>
      </c>
      <c r="BJ1271" t="s">
        <v>112</v>
      </c>
      <c r="BK1271" t="s">
        <v>993</v>
      </c>
      <c r="BL1271" t="s">
        <v>994</v>
      </c>
      <c r="BN1271" s="2">
        <v>42432</v>
      </c>
      <c r="BO1271">
        <v>3</v>
      </c>
      <c r="BQ1271">
        <v>1409</v>
      </c>
      <c r="BS1271" t="s">
        <v>117</v>
      </c>
      <c r="BT1271">
        <v>11</v>
      </c>
      <c r="BV1271">
        <v>27</v>
      </c>
      <c r="BX1271">
        <v>1</v>
      </c>
      <c r="BZ1271">
        <v>34255833500051</v>
      </c>
      <c r="CB1271" t="s">
        <v>112</v>
      </c>
      <c r="CC1271">
        <v>1</v>
      </c>
      <c r="CE1271">
        <v>3</v>
      </c>
      <c r="CG1271">
        <v>41054531300042</v>
      </c>
      <c r="CI1271" t="s">
        <v>109</v>
      </c>
      <c r="CK1271">
        <v>3</v>
      </c>
      <c r="CQ1271" t="s">
        <v>110</v>
      </c>
      <c r="CR1271" s="2">
        <v>42460</v>
      </c>
      <c r="CS1271">
        <v>0</v>
      </c>
      <c r="CU1271" t="s">
        <v>109</v>
      </c>
      <c r="CV1271" t="s">
        <v>111</v>
      </c>
      <c r="CW1271">
        <v>41054531300042</v>
      </c>
      <c r="CY1271" t="s">
        <v>112</v>
      </c>
      <c r="CZ1271" t="s">
        <v>113</v>
      </c>
      <c r="DA1271" t="s">
        <v>114</v>
      </c>
      <c r="DB1271" t="s">
        <v>115</v>
      </c>
      <c r="DC1271">
        <v>1</v>
      </c>
    </row>
    <row r="1272" spans="1:107" x14ac:dyDescent="0.2">
      <c r="A1272" t="s">
        <v>108</v>
      </c>
      <c r="B1272">
        <v>0</v>
      </c>
      <c r="D1272" t="s">
        <v>109</v>
      </c>
      <c r="K1272">
        <v>1</v>
      </c>
      <c r="M1272">
        <v>2</v>
      </c>
      <c r="N1272" t="s">
        <v>990</v>
      </c>
      <c r="O1272">
        <v>0</v>
      </c>
      <c r="V1272">
        <v>6127975</v>
      </c>
      <c r="W1272" s="2">
        <v>42432</v>
      </c>
      <c r="X1272">
        <v>4</v>
      </c>
      <c r="Y1272">
        <v>1</v>
      </c>
      <c r="Z1272">
        <v>1</v>
      </c>
      <c r="AB1272">
        <v>0</v>
      </c>
      <c r="AC1272">
        <v>0</v>
      </c>
      <c r="AD1272" s="2">
        <v>42433</v>
      </c>
      <c r="AE1272" s="3" t="s">
        <v>991</v>
      </c>
      <c r="AF1272">
        <v>23</v>
      </c>
      <c r="AG1272">
        <v>23</v>
      </c>
      <c r="AH1272" s="3" t="s">
        <v>998</v>
      </c>
      <c r="AI1272">
        <v>2</v>
      </c>
      <c r="AJ1272">
        <v>2</v>
      </c>
      <c r="AK1272" t="s">
        <v>657</v>
      </c>
      <c r="AL1272">
        <v>1214</v>
      </c>
      <c r="AM1272">
        <v>0.02</v>
      </c>
      <c r="AN1272">
        <v>0.02</v>
      </c>
      <c r="AQ1272">
        <v>454</v>
      </c>
      <c r="AR1272">
        <v>454</v>
      </c>
      <c r="AS1272">
        <v>1214</v>
      </c>
      <c r="AT1272">
        <v>10</v>
      </c>
      <c r="AU1272">
        <v>10</v>
      </c>
      <c r="AV1272">
        <v>0.02</v>
      </c>
      <c r="AW1272">
        <v>0.02</v>
      </c>
      <c r="AZ1272">
        <v>133</v>
      </c>
      <c r="BA1272">
        <v>133</v>
      </c>
      <c r="BB1272" t="s">
        <v>135</v>
      </c>
      <c r="BC1272" t="s">
        <v>992</v>
      </c>
      <c r="BD1272">
        <v>1</v>
      </c>
      <c r="BF1272" s="2">
        <v>42433</v>
      </c>
      <c r="BG1272" s="3" t="s">
        <v>125</v>
      </c>
      <c r="BH1272">
        <v>41054531300042</v>
      </c>
      <c r="BJ1272" t="s">
        <v>112</v>
      </c>
      <c r="BK1272" t="s">
        <v>993</v>
      </c>
      <c r="BL1272" t="s">
        <v>994</v>
      </c>
      <c r="BN1272" s="2">
        <v>42432</v>
      </c>
      <c r="BO1272">
        <v>3</v>
      </c>
      <c r="BQ1272">
        <v>1409</v>
      </c>
      <c r="BS1272" t="s">
        <v>117</v>
      </c>
      <c r="BT1272">
        <v>11</v>
      </c>
      <c r="BV1272">
        <v>27</v>
      </c>
      <c r="BX1272">
        <v>1</v>
      </c>
      <c r="BZ1272">
        <v>34255833500051</v>
      </c>
      <c r="CB1272" t="s">
        <v>112</v>
      </c>
      <c r="CC1272">
        <v>1</v>
      </c>
      <c r="CE1272">
        <v>3</v>
      </c>
      <c r="CG1272">
        <v>41054531300042</v>
      </c>
      <c r="CI1272" t="s">
        <v>109</v>
      </c>
      <c r="CK1272">
        <v>3</v>
      </c>
      <c r="CQ1272" t="s">
        <v>110</v>
      </c>
      <c r="CR1272" s="2">
        <v>42460</v>
      </c>
      <c r="CS1272">
        <v>0</v>
      </c>
      <c r="CU1272" t="s">
        <v>109</v>
      </c>
      <c r="CV1272" t="s">
        <v>111</v>
      </c>
      <c r="CW1272">
        <v>41054531300042</v>
      </c>
      <c r="CY1272" t="s">
        <v>112</v>
      </c>
      <c r="CZ1272" t="s">
        <v>113</v>
      </c>
      <c r="DA1272" t="s">
        <v>114</v>
      </c>
      <c r="DB1272" t="s">
        <v>115</v>
      </c>
      <c r="DC1272">
        <v>1</v>
      </c>
    </row>
    <row r="1273" spans="1:107" x14ac:dyDescent="0.2">
      <c r="A1273" t="s">
        <v>108</v>
      </c>
      <c r="B1273">
        <v>0</v>
      </c>
      <c r="D1273" t="s">
        <v>109</v>
      </c>
      <c r="K1273">
        <v>1</v>
      </c>
      <c r="M1273">
        <v>2</v>
      </c>
      <c r="N1273" t="s">
        <v>990</v>
      </c>
      <c r="O1273">
        <v>0</v>
      </c>
      <c r="V1273">
        <v>6127975</v>
      </c>
      <c r="W1273" s="2">
        <v>42432</v>
      </c>
      <c r="X1273">
        <v>4</v>
      </c>
      <c r="Y1273">
        <v>1</v>
      </c>
      <c r="Z1273">
        <v>1</v>
      </c>
      <c r="AB1273">
        <v>0</v>
      </c>
      <c r="AC1273">
        <v>0</v>
      </c>
      <c r="AD1273" s="2">
        <v>42433</v>
      </c>
      <c r="AE1273" s="3" t="s">
        <v>991</v>
      </c>
      <c r="AF1273">
        <v>23</v>
      </c>
      <c r="AG1273">
        <v>23</v>
      </c>
      <c r="AH1273" s="3" t="s">
        <v>1000</v>
      </c>
      <c r="AI1273">
        <v>2</v>
      </c>
      <c r="AJ1273">
        <v>2</v>
      </c>
      <c r="AK1273" t="s">
        <v>658</v>
      </c>
      <c r="AL1273">
        <v>2753</v>
      </c>
      <c r="AM1273">
        <v>5.0000000000000001E-3</v>
      </c>
      <c r="AN1273">
        <v>5.0000000000000001E-3</v>
      </c>
      <c r="AO1273">
        <v>712</v>
      </c>
      <c r="AP1273">
        <v>712</v>
      </c>
      <c r="AQ1273">
        <v>405</v>
      </c>
      <c r="AR1273">
        <v>405</v>
      </c>
      <c r="AS1273">
        <v>2753</v>
      </c>
      <c r="AT1273">
        <v>10</v>
      </c>
      <c r="AU1273">
        <v>10</v>
      </c>
      <c r="AV1273">
        <v>5.0000000000000001E-3</v>
      </c>
      <c r="AW1273">
        <v>5.0000000000000001E-3</v>
      </c>
      <c r="AX1273">
        <v>1168</v>
      </c>
      <c r="AY1273">
        <v>1168</v>
      </c>
      <c r="AZ1273">
        <v>133</v>
      </c>
      <c r="BA1273">
        <v>133</v>
      </c>
      <c r="BB1273" t="s">
        <v>135</v>
      </c>
      <c r="BC1273" t="s">
        <v>992</v>
      </c>
      <c r="BD1273">
        <v>1</v>
      </c>
      <c r="BF1273" s="2">
        <v>42433</v>
      </c>
      <c r="BG1273" s="3" t="s">
        <v>125</v>
      </c>
      <c r="BH1273">
        <v>41054531300042</v>
      </c>
      <c r="BJ1273" t="s">
        <v>112</v>
      </c>
      <c r="BK1273" t="s">
        <v>993</v>
      </c>
      <c r="BL1273" t="s">
        <v>994</v>
      </c>
      <c r="BN1273" s="2">
        <v>42432</v>
      </c>
      <c r="BO1273">
        <v>3</v>
      </c>
      <c r="BQ1273">
        <v>1409</v>
      </c>
      <c r="BS1273" t="s">
        <v>117</v>
      </c>
      <c r="BT1273">
        <v>11</v>
      </c>
      <c r="BV1273">
        <v>27</v>
      </c>
      <c r="BX1273">
        <v>1</v>
      </c>
      <c r="BZ1273">
        <v>34255833500051</v>
      </c>
      <c r="CB1273" t="s">
        <v>112</v>
      </c>
      <c r="CC1273">
        <v>1</v>
      </c>
      <c r="CE1273">
        <v>3</v>
      </c>
      <c r="CG1273">
        <v>41054531300042</v>
      </c>
      <c r="CI1273" t="s">
        <v>109</v>
      </c>
      <c r="CK1273">
        <v>3</v>
      </c>
      <c r="CQ1273" t="s">
        <v>110</v>
      </c>
      <c r="CR1273" s="2">
        <v>42460</v>
      </c>
      <c r="CS1273">
        <v>0</v>
      </c>
      <c r="CU1273" t="s">
        <v>109</v>
      </c>
      <c r="CV1273" t="s">
        <v>111</v>
      </c>
      <c r="CW1273">
        <v>41054531300042</v>
      </c>
      <c r="CY1273" t="s">
        <v>112</v>
      </c>
      <c r="CZ1273" t="s">
        <v>113</v>
      </c>
      <c r="DA1273" t="s">
        <v>114</v>
      </c>
      <c r="DB1273" t="s">
        <v>115</v>
      </c>
      <c r="DC1273">
        <v>1</v>
      </c>
    </row>
    <row r="1274" spans="1:107" x14ac:dyDescent="0.2">
      <c r="A1274" t="s">
        <v>108</v>
      </c>
      <c r="B1274">
        <v>0</v>
      </c>
      <c r="D1274" t="s">
        <v>109</v>
      </c>
      <c r="K1274">
        <v>1</v>
      </c>
      <c r="M1274">
        <v>2</v>
      </c>
      <c r="N1274" t="s">
        <v>990</v>
      </c>
      <c r="O1274">
        <v>0</v>
      </c>
      <c r="V1274">
        <v>6127975</v>
      </c>
      <c r="W1274" s="2">
        <v>42432</v>
      </c>
      <c r="X1274">
        <v>4</v>
      </c>
      <c r="Y1274">
        <v>1</v>
      </c>
      <c r="Z1274">
        <v>1</v>
      </c>
      <c r="AB1274">
        <v>0</v>
      </c>
      <c r="AC1274">
        <v>0</v>
      </c>
      <c r="AD1274" s="2">
        <v>42433</v>
      </c>
      <c r="AE1274" s="3" t="s">
        <v>991</v>
      </c>
      <c r="AF1274">
        <v>23</v>
      </c>
      <c r="AG1274">
        <v>23</v>
      </c>
      <c r="AH1274" s="3" t="s">
        <v>1000</v>
      </c>
      <c r="AI1274">
        <v>2</v>
      </c>
      <c r="AJ1274">
        <v>2</v>
      </c>
      <c r="AK1274" t="s">
        <v>659</v>
      </c>
      <c r="AL1274">
        <v>2750</v>
      </c>
      <c r="AM1274">
        <v>5.0000000000000001E-3</v>
      </c>
      <c r="AN1274">
        <v>5.0000000000000001E-3</v>
      </c>
      <c r="AO1274">
        <v>712</v>
      </c>
      <c r="AP1274">
        <v>712</v>
      </c>
      <c r="AQ1274">
        <v>405</v>
      </c>
      <c r="AR1274">
        <v>405</v>
      </c>
      <c r="AS1274">
        <v>2750</v>
      </c>
      <c r="AT1274">
        <v>10</v>
      </c>
      <c r="AU1274">
        <v>10</v>
      </c>
      <c r="AV1274">
        <v>5.0000000000000001E-3</v>
      </c>
      <c r="AW1274">
        <v>5.0000000000000001E-3</v>
      </c>
      <c r="AX1274">
        <v>1168</v>
      </c>
      <c r="AY1274">
        <v>1168</v>
      </c>
      <c r="AZ1274">
        <v>133</v>
      </c>
      <c r="BA1274">
        <v>133</v>
      </c>
      <c r="BB1274" t="s">
        <v>135</v>
      </c>
      <c r="BC1274" t="s">
        <v>992</v>
      </c>
      <c r="BD1274">
        <v>1</v>
      </c>
      <c r="BF1274" s="2">
        <v>42433</v>
      </c>
      <c r="BG1274" s="3" t="s">
        <v>125</v>
      </c>
      <c r="BH1274">
        <v>41054531300042</v>
      </c>
      <c r="BJ1274" t="s">
        <v>112</v>
      </c>
      <c r="BK1274" t="s">
        <v>993</v>
      </c>
      <c r="BL1274" t="s">
        <v>994</v>
      </c>
      <c r="BN1274" s="2">
        <v>42432</v>
      </c>
      <c r="BO1274">
        <v>3</v>
      </c>
      <c r="BQ1274">
        <v>1409</v>
      </c>
      <c r="BS1274" t="s">
        <v>117</v>
      </c>
      <c r="BT1274">
        <v>11</v>
      </c>
      <c r="BV1274">
        <v>27</v>
      </c>
      <c r="BX1274">
        <v>1</v>
      </c>
      <c r="BZ1274">
        <v>34255833500051</v>
      </c>
      <c r="CB1274" t="s">
        <v>112</v>
      </c>
      <c r="CC1274">
        <v>1</v>
      </c>
      <c r="CE1274">
        <v>3</v>
      </c>
      <c r="CG1274">
        <v>41054531300042</v>
      </c>
      <c r="CI1274" t="s">
        <v>109</v>
      </c>
      <c r="CK1274">
        <v>3</v>
      </c>
      <c r="CQ1274" t="s">
        <v>110</v>
      </c>
      <c r="CR1274" s="2">
        <v>42460</v>
      </c>
      <c r="CS1274">
        <v>0</v>
      </c>
      <c r="CU1274" t="s">
        <v>109</v>
      </c>
      <c r="CV1274" t="s">
        <v>111</v>
      </c>
      <c r="CW1274">
        <v>41054531300042</v>
      </c>
      <c r="CY1274" t="s">
        <v>112</v>
      </c>
      <c r="CZ1274" t="s">
        <v>113</v>
      </c>
      <c r="DA1274" t="s">
        <v>114</v>
      </c>
      <c r="DB1274" t="s">
        <v>115</v>
      </c>
      <c r="DC1274">
        <v>1</v>
      </c>
    </row>
    <row r="1275" spans="1:107" x14ac:dyDescent="0.2">
      <c r="A1275" t="s">
        <v>108</v>
      </c>
      <c r="B1275">
        <v>0</v>
      </c>
      <c r="D1275" t="s">
        <v>109</v>
      </c>
      <c r="K1275">
        <v>1</v>
      </c>
      <c r="M1275">
        <v>2</v>
      </c>
      <c r="N1275" t="s">
        <v>990</v>
      </c>
      <c r="O1275">
        <v>0</v>
      </c>
      <c r="V1275">
        <v>6127975</v>
      </c>
      <c r="W1275" s="2">
        <v>42432</v>
      </c>
      <c r="X1275">
        <v>4</v>
      </c>
      <c r="Y1275">
        <v>2</v>
      </c>
      <c r="Z1275">
        <v>2</v>
      </c>
      <c r="AB1275">
        <v>0</v>
      </c>
      <c r="AC1275">
        <v>0</v>
      </c>
      <c r="AD1275" s="2">
        <v>42433</v>
      </c>
      <c r="AE1275" s="3" t="s">
        <v>991</v>
      </c>
      <c r="AF1275">
        <v>23</v>
      </c>
      <c r="AG1275">
        <v>23</v>
      </c>
      <c r="AH1275" s="3" t="s">
        <v>1000</v>
      </c>
      <c r="AI1275">
        <v>2</v>
      </c>
      <c r="AJ1275">
        <v>2</v>
      </c>
      <c r="AK1275" t="s">
        <v>660</v>
      </c>
      <c r="AL1275">
        <v>2754</v>
      </c>
      <c r="AM1275">
        <v>5.0000000000000001E-3</v>
      </c>
      <c r="AN1275">
        <v>5.0000000000000001E-3</v>
      </c>
      <c r="AO1275">
        <v>712</v>
      </c>
      <c r="AP1275">
        <v>712</v>
      </c>
      <c r="AQ1275">
        <v>405</v>
      </c>
      <c r="AR1275">
        <v>405</v>
      </c>
      <c r="AS1275">
        <v>2754</v>
      </c>
      <c r="AT1275">
        <v>10</v>
      </c>
      <c r="AU1275">
        <v>10</v>
      </c>
      <c r="AV1275">
        <v>5.0000000000000001E-3</v>
      </c>
      <c r="AW1275">
        <v>5.0000000000000001E-3</v>
      </c>
      <c r="AX1275">
        <v>1168</v>
      </c>
      <c r="AY1275">
        <v>1168</v>
      </c>
      <c r="AZ1275">
        <v>133</v>
      </c>
      <c r="BA1275">
        <v>133</v>
      </c>
      <c r="BB1275" t="s">
        <v>135</v>
      </c>
      <c r="BC1275" t="s">
        <v>992</v>
      </c>
      <c r="BD1275">
        <v>1</v>
      </c>
      <c r="BF1275" s="2">
        <v>42433</v>
      </c>
      <c r="BG1275" s="3" t="s">
        <v>125</v>
      </c>
      <c r="BH1275">
        <v>41054531300042</v>
      </c>
      <c r="BJ1275" t="s">
        <v>112</v>
      </c>
      <c r="BK1275" t="s">
        <v>993</v>
      </c>
      <c r="BL1275" t="s">
        <v>994</v>
      </c>
      <c r="BN1275" s="2">
        <v>42432</v>
      </c>
      <c r="BO1275">
        <v>3</v>
      </c>
      <c r="BQ1275">
        <v>1409</v>
      </c>
      <c r="BS1275" t="s">
        <v>117</v>
      </c>
      <c r="BT1275">
        <v>11</v>
      </c>
      <c r="BV1275">
        <v>27</v>
      </c>
      <c r="BX1275">
        <v>1</v>
      </c>
      <c r="BZ1275">
        <v>34255833500051</v>
      </c>
      <c r="CB1275" t="s">
        <v>112</v>
      </c>
      <c r="CC1275">
        <v>1</v>
      </c>
      <c r="CE1275">
        <v>3</v>
      </c>
      <c r="CG1275">
        <v>41054531300042</v>
      </c>
      <c r="CI1275" t="s">
        <v>109</v>
      </c>
      <c r="CK1275">
        <v>3</v>
      </c>
      <c r="CQ1275" t="s">
        <v>110</v>
      </c>
      <c r="CR1275" s="2">
        <v>42460</v>
      </c>
      <c r="CS1275">
        <v>0</v>
      </c>
      <c r="CU1275" t="s">
        <v>109</v>
      </c>
      <c r="CV1275" t="s">
        <v>111</v>
      </c>
      <c r="CW1275">
        <v>41054531300042</v>
      </c>
      <c r="CY1275" t="s">
        <v>112</v>
      </c>
      <c r="CZ1275" t="s">
        <v>113</v>
      </c>
      <c r="DA1275" t="s">
        <v>114</v>
      </c>
      <c r="DB1275" t="s">
        <v>115</v>
      </c>
      <c r="DC1275">
        <v>1</v>
      </c>
    </row>
    <row r="1276" spans="1:107" x14ac:dyDescent="0.2">
      <c r="A1276" t="s">
        <v>108</v>
      </c>
      <c r="B1276">
        <v>0</v>
      </c>
      <c r="D1276" t="s">
        <v>109</v>
      </c>
      <c r="K1276">
        <v>1</v>
      </c>
      <c r="M1276">
        <v>2</v>
      </c>
      <c r="N1276" t="s">
        <v>990</v>
      </c>
      <c r="O1276">
        <v>0</v>
      </c>
      <c r="V1276">
        <v>6127975</v>
      </c>
      <c r="W1276" s="2">
        <v>42432</v>
      </c>
      <c r="X1276">
        <v>4</v>
      </c>
      <c r="Y1276">
        <v>1</v>
      </c>
      <c r="Z1276">
        <v>1</v>
      </c>
      <c r="AB1276">
        <v>0</v>
      </c>
      <c r="AC1276">
        <v>0</v>
      </c>
      <c r="AD1276" s="2">
        <v>42433</v>
      </c>
      <c r="AE1276" s="3" t="s">
        <v>991</v>
      </c>
      <c r="AF1276">
        <v>23</v>
      </c>
      <c r="AG1276">
        <v>23</v>
      </c>
      <c r="AH1276" s="3" t="s">
        <v>1000</v>
      </c>
      <c r="AI1276">
        <v>2</v>
      </c>
      <c r="AJ1276">
        <v>2</v>
      </c>
      <c r="AK1276" t="s">
        <v>661</v>
      </c>
      <c r="AL1276">
        <v>2751</v>
      </c>
      <c r="AM1276">
        <v>5.0000000000000001E-3</v>
      </c>
      <c r="AN1276">
        <v>5.0000000000000001E-3</v>
      </c>
      <c r="AO1276">
        <v>712</v>
      </c>
      <c r="AP1276">
        <v>712</v>
      </c>
      <c r="AQ1276">
        <v>405</v>
      </c>
      <c r="AR1276">
        <v>405</v>
      </c>
      <c r="AS1276">
        <v>2751</v>
      </c>
      <c r="AT1276">
        <v>10</v>
      </c>
      <c r="AU1276">
        <v>10</v>
      </c>
      <c r="AV1276">
        <v>5.0000000000000001E-3</v>
      </c>
      <c r="AW1276">
        <v>5.0000000000000001E-3</v>
      </c>
      <c r="AX1276">
        <v>1168</v>
      </c>
      <c r="AY1276">
        <v>1168</v>
      </c>
      <c r="AZ1276">
        <v>133</v>
      </c>
      <c r="BA1276">
        <v>133</v>
      </c>
      <c r="BB1276" t="s">
        <v>135</v>
      </c>
      <c r="BC1276" t="s">
        <v>992</v>
      </c>
      <c r="BD1276">
        <v>1</v>
      </c>
      <c r="BF1276" s="2">
        <v>42433</v>
      </c>
      <c r="BG1276" s="3" t="s">
        <v>125</v>
      </c>
      <c r="BH1276">
        <v>41054531300042</v>
      </c>
      <c r="BJ1276" t="s">
        <v>112</v>
      </c>
      <c r="BK1276" t="s">
        <v>993</v>
      </c>
      <c r="BL1276" t="s">
        <v>994</v>
      </c>
      <c r="BN1276" s="2">
        <v>42432</v>
      </c>
      <c r="BO1276">
        <v>3</v>
      </c>
      <c r="BQ1276">
        <v>1409</v>
      </c>
      <c r="BS1276" t="s">
        <v>117</v>
      </c>
      <c r="BT1276">
        <v>11</v>
      </c>
      <c r="BV1276">
        <v>27</v>
      </c>
      <c r="BX1276">
        <v>1</v>
      </c>
      <c r="BZ1276">
        <v>34255833500051</v>
      </c>
      <c r="CB1276" t="s">
        <v>112</v>
      </c>
      <c r="CC1276">
        <v>1</v>
      </c>
      <c r="CE1276">
        <v>3</v>
      </c>
      <c r="CG1276">
        <v>41054531300042</v>
      </c>
      <c r="CI1276" t="s">
        <v>109</v>
      </c>
      <c r="CK1276">
        <v>3</v>
      </c>
      <c r="CQ1276" t="s">
        <v>110</v>
      </c>
      <c r="CR1276" s="2">
        <v>42460</v>
      </c>
      <c r="CS1276">
        <v>0</v>
      </c>
      <c r="CU1276" t="s">
        <v>109</v>
      </c>
      <c r="CV1276" t="s">
        <v>111</v>
      </c>
      <c r="CW1276">
        <v>41054531300042</v>
      </c>
      <c r="CY1276" t="s">
        <v>112</v>
      </c>
      <c r="CZ1276" t="s">
        <v>113</v>
      </c>
      <c r="DA1276" t="s">
        <v>114</v>
      </c>
      <c r="DB1276" t="s">
        <v>115</v>
      </c>
      <c r="DC1276">
        <v>1</v>
      </c>
    </row>
    <row r="1277" spans="1:107" x14ac:dyDescent="0.2">
      <c r="A1277" t="s">
        <v>108</v>
      </c>
      <c r="B1277">
        <v>0</v>
      </c>
      <c r="D1277" t="s">
        <v>109</v>
      </c>
      <c r="K1277">
        <v>1</v>
      </c>
      <c r="M1277">
        <v>2</v>
      </c>
      <c r="N1277" t="s">
        <v>990</v>
      </c>
      <c r="O1277">
        <v>0</v>
      </c>
      <c r="V1277">
        <v>6127975</v>
      </c>
      <c r="W1277" s="2">
        <v>42432</v>
      </c>
      <c r="X1277">
        <v>4</v>
      </c>
      <c r="Y1277">
        <v>1</v>
      </c>
      <c r="Z1277">
        <v>1</v>
      </c>
      <c r="AB1277">
        <v>0</v>
      </c>
      <c r="AC1277">
        <v>0</v>
      </c>
      <c r="AD1277" s="2">
        <v>42433</v>
      </c>
      <c r="AE1277" s="3" t="s">
        <v>991</v>
      </c>
      <c r="AF1277">
        <v>23</v>
      </c>
      <c r="AG1277">
        <v>23</v>
      </c>
      <c r="AH1277" s="3" t="s">
        <v>1000</v>
      </c>
      <c r="AI1277">
        <v>2</v>
      </c>
      <c r="AJ1277">
        <v>2</v>
      </c>
      <c r="AK1277" t="s">
        <v>662</v>
      </c>
      <c r="AL1277">
        <v>2752</v>
      </c>
      <c r="AM1277">
        <v>5.0000000000000001E-3</v>
      </c>
      <c r="AN1277">
        <v>5.0000000000000001E-3</v>
      </c>
      <c r="AO1277">
        <v>712</v>
      </c>
      <c r="AP1277">
        <v>712</v>
      </c>
      <c r="AQ1277">
        <v>405</v>
      </c>
      <c r="AR1277">
        <v>405</v>
      </c>
      <c r="AS1277">
        <v>2752</v>
      </c>
      <c r="AT1277">
        <v>10</v>
      </c>
      <c r="AU1277">
        <v>10</v>
      </c>
      <c r="AV1277">
        <v>5.0000000000000001E-3</v>
      </c>
      <c r="AW1277">
        <v>5.0000000000000001E-3</v>
      </c>
      <c r="AX1277">
        <v>1168</v>
      </c>
      <c r="AY1277">
        <v>1168</v>
      </c>
      <c r="AZ1277">
        <v>133</v>
      </c>
      <c r="BA1277">
        <v>133</v>
      </c>
      <c r="BB1277" t="s">
        <v>135</v>
      </c>
      <c r="BC1277" t="s">
        <v>992</v>
      </c>
      <c r="BD1277">
        <v>1</v>
      </c>
      <c r="BF1277" s="2">
        <v>42433</v>
      </c>
      <c r="BG1277" s="3" t="s">
        <v>125</v>
      </c>
      <c r="BH1277">
        <v>41054531300042</v>
      </c>
      <c r="BJ1277" t="s">
        <v>112</v>
      </c>
      <c r="BK1277" t="s">
        <v>993</v>
      </c>
      <c r="BL1277" t="s">
        <v>994</v>
      </c>
      <c r="BN1277" s="2">
        <v>42432</v>
      </c>
      <c r="BO1277">
        <v>3</v>
      </c>
      <c r="BQ1277">
        <v>1409</v>
      </c>
      <c r="BS1277" t="s">
        <v>117</v>
      </c>
      <c r="BT1277">
        <v>11</v>
      </c>
      <c r="BV1277">
        <v>27</v>
      </c>
      <c r="BX1277">
        <v>1</v>
      </c>
      <c r="BZ1277">
        <v>34255833500051</v>
      </c>
      <c r="CB1277" t="s">
        <v>112</v>
      </c>
      <c r="CC1277">
        <v>1</v>
      </c>
      <c r="CE1277">
        <v>3</v>
      </c>
      <c r="CG1277">
        <v>41054531300042</v>
      </c>
      <c r="CI1277" t="s">
        <v>109</v>
      </c>
      <c r="CK1277">
        <v>3</v>
      </c>
      <c r="CQ1277" t="s">
        <v>110</v>
      </c>
      <c r="CR1277" s="2">
        <v>42460</v>
      </c>
      <c r="CS1277">
        <v>0</v>
      </c>
      <c r="CU1277" t="s">
        <v>109</v>
      </c>
      <c r="CV1277" t="s">
        <v>111</v>
      </c>
      <c r="CW1277">
        <v>41054531300042</v>
      </c>
      <c r="CY1277" t="s">
        <v>112</v>
      </c>
      <c r="CZ1277" t="s">
        <v>113</v>
      </c>
      <c r="DA1277" t="s">
        <v>114</v>
      </c>
      <c r="DB1277" t="s">
        <v>115</v>
      </c>
      <c r="DC1277">
        <v>1</v>
      </c>
    </row>
    <row r="1278" spans="1:107" x14ac:dyDescent="0.2">
      <c r="A1278" t="s">
        <v>108</v>
      </c>
      <c r="B1278">
        <v>0</v>
      </c>
      <c r="D1278" t="s">
        <v>109</v>
      </c>
      <c r="K1278">
        <v>1</v>
      </c>
      <c r="M1278">
        <v>2</v>
      </c>
      <c r="N1278" t="s">
        <v>990</v>
      </c>
      <c r="O1278">
        <v>0</v>
      </c>
      <c r="V1278">
        <v>6127975</v>
      </c>
      <c r="W1278" s="2">
        <v>42432</v>
      </c>
      <c r="X1278">
        <v>4</v>
      </c>
      <c r="Y1278">
        <v>1</v>
      </c>
      <c r="Z1278">
        <v>1</v>
      </c>
      <c r="AB1278">
        <v>0</v>
      </c>
      <c r="AC1278">
        <v>0</v>
      </c>
      <c r="AD1278" s="2">
        <v>42433</v>
      </c>
      <c r="AE1278" s="3" t="s">
        <v>991</v>
      </c>
      <c r="AF1278">
        <v>23</v>
      </c>
      <c r="AG1278">
        <v>23</v>
      </c>
      <c r="AH1278" s="3" t="s">
        <v>1000</v>
      </c>
      <c r="AI1278">
        <v>2</v>
      </c>
      <c r="AJ1278">
        <v>2</v>
      </c>
      <c r="AK1278" t="s">
        <v>663</v>
      </c>
      <c r="AL1278">
        <v>2755</v>
      </c>
      <c r="AM1278">
        <v>5.0000000000000001E-3</v>
      </c>
      <c r="AN1278">
        <v>5.0000000000000001E-3</v>
      </c>
      <c r="AO1278">
        <v>712</v>
      </c>
      <c r="AP1278">
        <v>712</v>
      </c>
      <c r="AQ1278">
        <v>405</v>
      </c>
      <c r="AR1278">
        <v>405</v>
      </c>
      <c r="AS1278">
        <v>2755</v>
      </c>
      <c r="AT1278">
        <v>10</v>
      </c>
      <c r="AU1278">
        <v>10</v>
      </c>
      <c r="AV1278">
        <v>5.0000000000000001E-3</v>
      </c>
      <c r="AW1278">
        <v>5.0000000000000001E-3</v>
      </c>
      <c r="AX1278">
        <v>1168</v>
      </c>
      <c r="AY1278">
        <v>1168</v>
      </c>
      <c r="AZ1278">
        <v>133</v>
      </c>
      <c r="BA1278">
        <v>133</v>
      </c>
      <c r="BB1278" t="s">
        <v>135</v>
      </c>
      <c r="BC1278" t="s">
        <v>992</v>
      </c>
      <c r="BD1278">
        <v>1</v>
      </c>
      <c r="BF1278" s="2">
        <v>42433</v>
      </c>
      <c r="BG1278" s="3" t="s">
        <v>125</v>
      </c>
      <c r="BH1278">
        <v>41054531300042</v>
      </c>
      <c r="BJ1278" t="s">
        <v>112</v>
      </c>
      <c r="BK1278" t="s">
        <v>993</v>
      </c>
      <c r="BL1278" t="s">
        <v>994</v>
      </c>
      <c r="BN1278" s="2">
        <v>42432</v>
      </c>
      <c r="BO1278">
        <v>3</v>
      </c>
      <c r="BQ1278">
        <v>1409</v>
      </c>
      <c r="BS1278" t="s">
        <v>117</v>
      </c>
      <c r="BT1278">
        <v>11</v>
      </c>
      <c r="BV1278">
        <v>27</v>
      </c>
      <c r="BX1278">
        <v>1</v>
      </c>
      <c r="BZ1278">
        <v>34255833500051</v>
      </c>
      <c r="CB1278" t="s">
        <v>112</v>
      </c>
      <c r="CC1278">
        <v>1</v>
      </c>
      <c r="CE1278">
        <v>3</v>
      </c>
      <c r="CG1278">
        <v>41054531300042</v>
      </c>
      <c r="CI1278" t="s">
        <v>109</v>
      </c>
      <c r="CK1278">
        <v>3</v>
      </c>
      <c r="CQ1278" t="s">
        <v>110</v>
      </c>
      <c r="CR1278" s="2">
        <v>42460</v>
      </c>
      <c r="CS1278">
        <v>0</v>
      </c>
      <c r="CU1278" t="s">
        <v>109</v>
      </c>
      <c r="CV1278" t="s">
        <v>111</v>
      </c>
      <c r="CW1278">
        <v>41054531300042</v>
      </c>
      <c r="CY1278" t="s">
        <v>112</v>
      </c>
      <c r="CZ1278" t="s">
        <v>113</v>
      </c>
      <c r="DA1278" t="s">
        <v>114</v>
      </c>
      <c r="DB1278" t="s">
        <v>115</v>
      </c>
      <c r="DC1278">
        <v>1</v>
      </c>
    </row>
    <row r="1279" spans="1:107" x14ac:dyDescent="0.2">
      <c r="A1279" t="s">
        <v>108</v>
      </c>
      <c r="B1279">
        <v>0</v>
      </c>
      <c r="D1279" t="s">
        <v>109</v>
      </c>
      <c r="K1279">
        <v>1</v>
      </c>
      <c r="M1279">
        <v>2</v>
      </c>
      <c r="N1279" t="s">
        <v>990</v>
      </c>
      <c r="O1279">
        <v>0</v>
      </c>
      <c r="V1279">
        <v>6127975</v>
      </c>
      <c r="W1279" s="2">
        <v>42432</v>
      </c>
      <c r="X1279">
        <v>4</v>
      </c>
      <c r="Y1279">
        <v>2</v>
      </c>
      <c r="Z1279">
        <v>2</v>
      </c>
      <c r="AB1279">
        <v>0</v>
      </c>
      <c r="AC1279">
        <v>0</v>
      </c>
      <c r="AD1279" s="2">
        <v>42433</v>
      </c>
      <c r="AE1279" s="3" t="s">
        <v>991</v>
      </c>
      <c r="AF1279">
        <v>23</v>
      </c>
      <c r="AG1279">
        <v>23</v>
      </c>
      <c r="AH1279" s="3" t="s">
        <v>1000</v>
      </c>
      <c r="AI1279">
        <v>2</v>
      </c>
      <c r="AJ1279">
        <v>2</v>
      </c>
      <c r="AK1279" t="s">
        <v>664</v>
      </c>
      <c r="AL1279">
        <v>2870</v>
      </c>
      <c r="AM1279">
        <v>5.0000000000000001E-3</v>
      </c>
      <c r="AN1279">
        <v>5.0000000000000001E-3</v>
      </c>
      <c r="AO1279">
        <v>712</v>
      </c>
      <c r="AP1279">
        <v>712</v>
      </c>
      <c r="AQ1279">
        <v>405</v>
      </c>
      <c r="AR1279">
        <v>405</v>
      </c>
      <c r="AS1279">
        <v>2870</v>
      </c>
      <c r="AT1279">
        <v>10</v>
      </c>
      <c r="AU1279">
        <v>10</v>
      </c>
      <c r="AV1279">
        <v>5.0000000000000001E-3</v>
      </c>
      <c r="AW1279">
        <v>5.0000000000000001E-3</v>
      </c>
      <c r="AX1279">
        <v>1168</v>
      </c>
      <c r="AY1279">
        <v>1168</v>
      </c>
      <c r="AZ1279">
        <v>133</v>
      </c>
      <c r="BA1279">
        <v>133</v>
      </c>
      <c r="BB1279" t="s">
        <v>135</v>
      </c>
      <c r="BC1279" t="s">
        <v>992</v>
      </c>
      <c r="BD1279">
        <v>1</v>
      </c>
      <c r="BF1279" s="2">
        <v>42433</v>
      </c>
      <c r="BG1279" s="3" t="s">
        <v>125</v>
      </c>
      <c r="BH1279">
        <v>41054531300042</v>
      </c>
      <c r="BJ1279" t="s">
        <v>112</v>
      </c>
      <c r="BK1279" t="s">
        <v>993</v>
      </c>
      <c r="BL1279" t="s">
        <v>994</v>
      </c>
      <c r="BN1279" s="2">
        <v>42432</v>
      </c>
      <c r="BO1279">
        <v>3</v>
      </c>
      <c r="BQ1279">
        <v>1409</v>
      </c>
      <c r="BS1279" t="s">
        <v>117</v>
      </c>
      <c r="BT1279">
        <v>11</v>
      </c>
      <c r="BV1279">
        <v>27</v>
      </c>
      <c r="BX1279">
        <v>1</v>
      </c>
      <c r="BZ1279">
        <v>34255833500051</v>
      </c>
      <c r="CB1279" t="s">
        <v>112</v>
      </c>
      <c r="CC1279">
        <v>1</v>
      </c>
      <c r="CE1279">
        <v>3</v>
      </c>
      <c r="CG1279">
        <v>41054531300042</v>
      </c>
      <c r="CI1279" t="s">
        <v>109</v>
      </c>
      <c r="CK1279">
        <v>3</v>
      </c>
      <c r="CQ1279" t="s">
        <v>110</v>
      </c>
      <c r="CR1279" s="2">
        <v>42460</v>
      </c>
      <c r="CS1279">
        <v>0</v>
      </c>
      <c r="CU1279" t="s">
        <v>109</v>
      </c>
      <c r="CV1279" t="s">
        <v>111</v>
      </c>
      <c r="CW1279">
        <v>41054531300042</v>
      </c>
      <c r="CY1279" t="s">
        <v>112</v>
      </c>
      <c r="CZ1279" t="s">
        <v>113</v>
      </c>
      <c r="DA1279" t="s">
        <v>114</v>
      </c>
      <c r="DB1279" t="s">
        <v>115</v>
      </c>
      <c r="DC1279">
        <v>1</v>
      </c>
    </row>
    <row r="1280" spans="1:107" x14ac:dyDescent="0.2">
      <c r="A1280" t="s">
        <v>108</v>
      </c>
      <c r="B1280">
        <v>0</v>
      </c>
      <c r="D1280" t="s">
        <v>109</v>
      </c>
      <c r="K1280">
        <v>1</v>
      </c>
      <c r="M1280">
        <v>2</v>
      </c>
      <c r="N1280" t="s">
        <v>990</v>
      </c>
      <c r="O1280">
        <v>0</v>
      </c>
      <c r="V1280">
        <v>6127975</v>
      </c>
      <c r="W1280" s="2">
        <v>42432</v>
      </c>
      <c r="X1280">
        <v>4</v>
      </c>
      <c r="Y1280">
        <v>1</v>
      </c>
      <c r="Z1280">
        <v>1</v>
      </c>
      <c r="AA1280" t="s">
        <v>352</v>
      </c>
      <c r="AB1280">
        <v>0</v>
      </c>
      <c r="AC1280">
        <v>0</v>
      </c>
      <c r="AD1280" s="2">
        <v>42433</v>
      </c>
      <c r="AE1280" s="3" t="s">
        <v>991</v>
      </c>
      <c r="AF1280">
        <v>23</v>
      </c>
      <c r="AG1280">
        <v>23</v>
      </c>
      <c r="AH1280" s="3" t="s">
        <v>1004</v>
      </c>
      <c r="AI1280">
        <v>2</v>
      </c>
      <c r="AJ1280">
        <v>2</v>
      </c>
      <c r="AK1280" t="s">
        <v>665</v>
      </c>
      <c r="AL1280">
        <v>2084</v>
      </c>
      <c r="AM1280">
        <v>0.02</v>
      </c>
      <c r="AN1280">
        <v>0.02</v>
      </c>
      <c r="AO1280">
        <v>712</v>
      </c>
      <c r="AP1280">
        <v>712</v>
      </c>
      <c r="AQ1280">
        <v>454</v>
      </c>
      <c r="AR1280">
        <v>454</v>
      </c>
      <c r="AS1280">
        <v>2084</v>
      </c>
      <c r="AT1280">
        <v>10</v>
      </c>
      <c r="AU1280">
        <v>10</v>
      </c>
      <c r="AV1280">
        <v>0.02</v>
      </c>
      <c r="AW1280">
        <v>0.02</v>
      </c>
      <c r="AX1280">
        <v>1168</v>
      </c>
      <c r="AY1280">
        <v>1168</v>
      </c>
      <c r="AZ1280">
        <v>133</v>
      </c>
      <c r="BA1280">
        <v>133</v>
      </c>
      <c r="BB1280" t="s">
        <v>135</v>
      </c>
      <c r="BC1280" t="s">
        <v>992</v>
      </c>
      <c r="BD1280">
        <v>1</v>
      </c>
      <c r="BF1280" s="2">
        <v>42433</v>
      </c>
      <c r="BG1280" s="3" t="s">
        <v>125</v>
      </c>
      <c r="BH1280">
        <v>41054531300042</v>
      </c>
      <c r="BJ1280" t="s">
        <v>112</v>
      </c>
      <c r="BK1280" t="s">
        <v>993</v>
      </c>
      <c r="BL1280" t="s">
        <v>994</v>
      </c>
      <c r="BN1280" s="2">
        <v>42432</v>
      </c>
      <c r="BO1280">
        <v>3</v>
      </c>
      <c r="BQ1280">
        <v>1409</v>
      </c>
      <c r="BS1280" t="s">
        <v>117</v>
      </c>
      <c r="BT1280">
        <v>11</v>
      </c>
      <c r="BV1280">
        <v>27</v>
      </c>
      <c r="BX1280">
        <v>1</v>
      </c>
      <c r="BZ1280">
        <v>34255833500051</v>
      </c>
      <c r="CB1280" t="s">
        <v>112</v>
      </c>
      <c r="CC1280">
        <v>1</v>
      </c>
      <c r="CE1280">
        <v>3</v>
      </c>
      <c r="CG1280">
        <v>41054531300042</v>
      </c>
      <c r="CI1280" t="s">
        <v>109</v>
      </c>
      <c r="CK1280">
        <v>3</v>
      </c>
      <c r="CQ1280" t="s">
        <v>110</v>
      </c>
      <c r="CR1280" s="2">
        <v>42460</v>
      </c>
      <c r="CS1280">
        <v>0</v>
      </c>
      <c r="CU1280" t="s">
        <v>109</v>
      </c>
      <c r="CV1280" t="s">
        <v>111</v>
      </c>
      <c r="CW1280">
        <v>41054531300042</v>
      </c>
      <c r="CY1280" t="s">
        <v>112</v>
      </c>
      <c r="CZ1280" t="s">
        <v>113</v>
      </c>
      <c r="DA1280" t="s">
        <v>114</v>
      </c>
      <c r="DB1280" t="s">
        <v>115</v>
      </c>
      <c r="DC1280">
        <v>1</v>
      </c>
    </row>
    <row r="1281" spans="1:107" x14ac:dyDescent="0.2">
      <c r="A1281" t="s">
        <v>108</v>
      </c>
      <c r="B1281">
        <v>0</v>
      </c>
      <c r="D1281" t="s">
        <v>109</v>
      </c>
      <c r="K1281">
        <v>1</v>
      </c>
      <c r="M1281">
        <v>2</v>
      </c>
      <c r="N1281" t="s">
        <v>990</v>
      </c>
      <c r="O1281">
        <v>0</v>
      </c>
      <c r="V1281">
        <v>6127975</v>
      </c>
      <c r="W1281" s="2">
        <v>42432</v>
      </c>
      <c r="X1281">
        <v>4</v>
      </c>
      <c r="Y1281">
        <v>2</v>
      </c>
      <c r="Z1281">
        <v>2</v>
      </c>
      <c r="AA1281" t="s">
        <v>185</v>
      </c>
      <c r="AB1281">
        <v>0</v>
      </c>
      <c r="AC1281">
        <v>0</v>
      </c>
      <c r="AD1281" s="2">
        <v>42433</v>
      </c>
      <c r="AE1281" s="3" t="s">
        <v>991</v>
      </c>
      <c r="AF1281">
        <v>23</v>
      </c>
      <c r="AG1281">
        <v>23</v>
      </c>
      <c r="AH1281" s="3" t="s">
        <v>1002</v>
      </c>
      <c r="AI1281">
        <v>2</v>
      </c>
      <c r="AJ1281">
        <v>2</v>
      </c>
      <c r="AK1281" t="s">
        <v>666</v>
      </c>
      <c r="AL1281">
        <v>5789</v>
      </c>
      <c r="AM1281">
        <v>0.02</v>
      </c>
      <c r="AN1281">
        <v>0.02</v>
      </c>
      <c r="AQ1281">
        <v>454</v>
      </c>
      <c r="AR1281">
        <v>454</v>
      </c>
      <c r="AS1281">
        <v>5789</v>
      </c>
      <c r="AT1281">
        <v>10</v>
      </c>
      <c r="AU1281">
        <v>10</v>
      </c>
      <c r="AV1281">
        <v>0.02</v>
      </c>
      <c r="AW1281">
        <v>0.02</v>
      </c>
      <c r="AZ1281">
        <v>133</v>
      </c>
      <c r="BA1281">
        <v>133</v>
      </c>
      <c r="BB1281" t="s">
        <v>135</v>
      </c>
      <c r="BC1281" t="s">
        <v>992</v>
      </c>
      <c r="BD1281">
        <v>1</v>
      </c>
      <c r="BF1281" s="2">
        <v>42433</v>
      </c>
      <c r="BG1281" s="3" t="s">
        <v>125</v>
      </c>
      <c r="BH1281">
        <v>41054531300042</v>
      </c>
      <c r="BJ1281" t="s">
        <v>112</v>
      </c>
      <c r="BK1281" t="s">
        <v>993</v>
      </c>
      <c r="BL1281" t="s">
        <v>994</v>
      </c>
      <c r="BN1281" s="2">
        <v>42432</v>
      </c>
      <c r="BO1281">
        <v>3</v>
      </c>
      <c r="BQ1281">
        <v>1409</v>
      </c>
      <c r="BS1281" t="s">
        <v>117</v>
      </c>
      <c r="BT1281">
        <v>11</v>
      </c>
      <c r="BV1281">
        <v>27</v>
      </c>
      <c r="BX1281">
        <v>1</v>
      </c>
      <c r="BZ1281">
        <v>34255833500051</v>
      </c>
      <c r="CB1281" t="s">
        <v>112</v>
      </c>
      <c r="CC1281">
        <v>1</v>
      </c>
      <c r="CE1281">
        <v>3</v>
      </c>
      <c r="CG1281">
        <v>41054531300042</v>
      </c>
      <c r="CI1281" t="s">
        <v>109</v>
      </c>
      <c r="CK1281">
        <v>3</v>
      </c>
      <c r="CQ1281" t="s">
        <v>110</v>
      </c>
      <c r="CR1281" s="2">
        <v>42460</v>
      </c>
      <c r="CS1281">
        <v>0</v>
      </c>
      <c r="CU1281" t="s">
        <v>109</v>
      </c>
      <c r="CV1281" t="s">
        <v>111</v>
      </c>
      <c r="CW1281">
        <v>41054531300042</v>
      </c>
      <c r="CY1281" t="s">
        <v>112</v>
      </c>
      <c r="CZ1281" t="s">
        <v>113</v>
      </c>
      <c r="DA1281" t="s">
        <v>114</v>
      </c>
      <c r="DB1281" t="s">
        <v>115</v>
      </c>
      <c r="DC1281">
        <v>1</v>
      </c>
    </row>
    <row r="1282" spans="1:107" x14ac:dyDescent="0.2">
      <c r="A1282" t="s">
        <v>108</v>
      </c>
      <c r="B1282">
        <v>0</v>
      </c>
      <c r="D1282" t="s">
        <v>109</v>
      </c>
      <c r="K1282">
        <v>1</v>
      </c>
      <c r="M1282">
        <v>2</v>
      </c>
      <c r="N1282" t="s">
        <v>990</v>
      </c>
      <c r="O1282">
        <v>0</v>
      </c>
      <c r="V1282">
        <v>6127975</v>
      </c>
      <c r="W1282" s="2">
        <v>42432</v>
      </c>
      <c r="X1282">
        <v>4</v>
      </c>
      <c r="Y1282">
        <v>1</v>
      </c>
      <c r="Z1282">
        <v>1</v>
      </c>
      <c r="AB1282">
        <v>0</v>
      </c>
      <c r="AC1282">
        <v>0</v>
      </c>
      <c r="AD1282" s="2">
        <v>42433</v>
      </c>
      <c r="AE1282" s="3" t="s">
        <v>991</v>
      </c>
      <c r="AF1282">
        <v>23</v>
      </c>
      <c r="AG1282">
        <v>23</v>
      </c>
      <c r="AH1282" s="3" t="s">
        <v>1000</v>
      </c>
      <c r="AI1282">
        <v>2</v>
      </c>
      <c r="AJ1282">
        <v>2</v>
      </c>
      <c r="AK1282" t="s">
        <v>667</v>
      </c>
      <c r="AL1282">
        <v>1968</v>
      </c>
      <c r="AM1282">
        <v>5.0000000000000001E-3</v>
      </c>
      <c r="AN1282">
        <v>5.0000000000000001E-3</v>
      </c>
      <c r="AO1282">
        <v>712</v>
      </c>
      <c r="AP1282">
        <v>712</v>
      </c>
      <c r="AQ1282">
        <v>405</v>
      </c>
      <c r="AR1282">
        <v>405</v>
      </c>
      <c r="AS1282">
        <v>1968</v>
      </c>
      <c r="AT1282">
        <v>10</v>
      </c>
      <c r="AU1282">
        <v>10</v>
      </c>
      <c r="AV1282">
        <v>5.0000000000000001E-3</v>
      </c>
      <c r="AW1282">
        <v>5.0000000000000001E-3</v>
      </c>
      <c r="AX1282">
        <v>1168</v>
      </c>
      <c r="AY1282">
        <v>1168</v>
      </c>
      <c r="AZ1282">
        <v>133</v>
      </c>
      <c r="BA1282">
        <v>133</v>
      </c>
      <c r="BB1282" t="s">
        <v>135</v>
      </c>
      <c r="BC1282" t="s">
        <v>992</v>
      </c>
      <c r="BD1282">
        <v>1</v>
      </c>
      <c r="BF1282" s="2">
        <v>42433</v>
      </c>
      <c r="BG1282" s="3" t="s">
        <v>125</v>
      </c>
      <c r="BH1282">
        <v>41054531300042</v>
      </c>
      <c r="BJ1282" t="s">
        <v>112</v>
      </c>
      <c r="BK1282" t="s">
        <v>993</v>
      </c>
      <c r="BL1282" t="s">
        <v>994</v>
      </c>
      <c r="BN1282" s="2">
        <v>42432</v>
      </c>
      <c r="BO1282">
        <v>3</v>
      </c>
      <c r="BQ1282">
        <v>1409</v>
      </c>
      <c r="BS1282" t="s">
        <v>117</v>
      </c>
      <c r="BT1282">
        <v>11</v>
      </c>
      <c r="BV1282">
        <v>27</v>
      </c>
      <c r="BX1282">
        <v>1</v>
      </c>
      <c r="BZ1282">
        <v>34255833500051</v>
      </c>
      <c r="CB1282" t="s">
        <v>112</v>
      </c>
      <c r="CC1282">
        <v>1</v>
      </c>
      <c r="CE1282">
        <v>3</v>
      </c>
      <c r="CG1282">
        <v>41054531300042</v>
      </c>
      <c r="CI1282" t="s">
        <v>109</v>
      </c>
      <c r="CK1282">
        <v>3</v>
      </c>
      <c r="CQ1282" t="s">
        <v>110</v>
      </c>
      <c r="CR1282" s="2">
        <v>42460</v>
      </c>
      <c r="CS1282">
        <v>0</v>
      </c>
      <c r="CU1282" t="s">
        <v>109</v>
      </c>
      <c r="CV1282" t="s">
        <v>111</v>
      </c>
      <c r="CW1282">
        <v>41054531300042</v>
      </c>
      <c r="CY1282" t="s">
        <v>112</v>
      </c>
      <c r="CZ1282" t="s">
        <v>113</v>
      </c>
      <c r="DA1282" t="s">
        <v>114</v>
      </c>
      <c r="DB1282" t="s">
        <v>115</v>
      </c>
      <c r="DC1282">
        <v>1</v>
      </c>
    </row>
    <row r="1283" spans="1:107" x14ac:dyDescent="0.2">
      <c r="A1283" t="s">
        <v>108</v>
      </c>
      <c r="B1283">
        <v>0</v>
      </c>
      <c r="D1283" t="s">
        <v>109</v>
      </c>
      <c r="K1283">
        <v>1</v>
      </c>
      <c r="M1283">
        <v>2</v>
      </c>
      <c r="N1283" t="s">
        <v>990</v>
      </c>
      <c r="O1283">
        <v>0</v>
      </c>
      <c r="V1283">
        <v>6127975</v>
      </c>
      <c r="W1283" s="2">
        <v>42432</v>
      </c>
      <c r="X1283">
        <v>4</v>
      </c>
      <c r="Y1283">
        <v>1</v>
      </c>
      <c r="Z1283">
        <v>1</v>
      </c>
      <c r="AB1283">
        <v>0</v>
      </c>
      <c r="AC1283">
        <v>0</v>
      </c>
      <c r="AD1283" s="2">
        <v>42433</v>
      </c>
      <c r="AE1283" s="3" t="s">
        <v>991</v>
      </c>
      <c r="AF1283">
        <v>23</v>
      </c>
      <c r="AG1283">
        <v>23</v>
      </c>
      <c r="AH1283" s="3" t="s">
        <v>1000</v>
      </c>
      <c r="AI1283">
        <v>2</v>
      </c>
      <c r="AJ1283">
        <v>2</v>
      </c>
      <c r="AK1283" t="s">
        <v>668</v>
      </c>
      <c r="AL1283">
        <v>2930</v>
      </c>
      <c r="AM1283">
        <v>5.0000000000000001E-3</v>
      </c>
      <c r="AN1283">
        <v>5.0000000000000001E-3</v>
      </c>
      <c r="AO1283">
        <v>712</v>
      </c>
      <c r="AP1283">
        <v>712</v>
      </c>
      <c r="AQ1283">
        <v>405</v>
      </c>
      <c r="AR1283">
        <v>405</v>
      </c>
      <c r="AS1283">
        <v>2930</v>
      </c>
      <c r="AT1283">
        <v>10</v>
      </c>
      <c r="AU1283">
        <v>10</v>
      </c>
      <c r="AV1283">
        <v>5.0000000000000001E-3</v>
      </c>
      <c r="AW1283">
        <v>5.0000000000000001E-3</v>
      </c>
      <c r="AX1283">
        <v>1168</v>
      </c>
      <c r="AY1283">
        <v>1168</v>
      </c>
      <c r="AZ1283">
        <v>133</v>
      </c>
      <c r="BA1283">
        <v>133</v>
      </c>
      <c r="BB1283" t="s">
        <v>135</v>
      </c>
      <c r="BC1283" t="s">
        <v>992</v>
      </c>
      <c r="BD1283">
        <v>1</v>
      </c>
      <c r="BF1283" s="2">
        <v>42433</v>
      </c>
      <c r="BG1283" s="3" t="s">
        <v>125</v>
      </c>
      <c r="BH1283">
        <v>41054531300042</v>
      </c>
      <c r="BJ1283" t="s">
        <v>112</v>
      </c>
      <c r="BK1283" t="s">
        <v>993</v>
      </c>
      <c r="BL1283" t="s">
        <v>994</v>
      </c>
      <c r="BN1283" s="2">
        <v>42432</v>
      </c>
      <c r="BO1283">
        <v>3</v>
      </c>
      <c r="BQ1283">
        <v>1409</v>
      </c>
      <c r="BS1283" t="s">
        <v>117</v>
      </c>
      <c r="BT1283">
        <v>11</v>
      </c>
      <c r="BV1283">
        <v>27</v>
      </c>
      <c r="BX1283">
        <v>1</v>
      </c>
      <c r="BZ1283">
        <v>34255833500051</v>
      </c>
      <c r="CB1283" t="s">
        <v>112</v>
      </c>
      <c r="CC1283">
        <v>1</v>
      </c>
      <c r="CE1283">
        <v>3</v>
      </c>
      <c r="CG1283">
        <v>41054531300042</v>
      </c>
      <c r="CI1283" t="s">
        <v>109</v>
      </c>
      <c r="CK1283">
        <v>3</v>
      </c>
      <c r="CQ1283" t="s">
        <v>110</v>
      </c>
      <c r="CR1283" s="2">
        <v>42460</v>
      </c>
      <c r="CS1283">
        <v>0</v>
      </c>
      <c r="CU1283" t="s">
        <v>109</v>
      </c>
      <c r="CV1283" t="s">
        <v>111</v>
      </c>
      <c r="CW1283">
        <v>41054531300042</v>
      </c>
      <c r="CY1283" t="s">
        <v>112</v>
      </c>
      <c r="CZ1283" t="s">
        <v>113</v>
      </c>
      <c r="DA1283" t="s">
        <v>114</v>
      </c>
      <c r="DB1283" t="s">
        <v>115</v>
      </c>
      <c r="DC1283">
        <v>1</v>
      </c>
    </row>
    <row r="1284" spans="1:107" x14ac:dyDescent="0.2">
      <c r="A1284" t="s">
        <v>108</v>
      </c>
      <c r="B1284">
        <v>0</v>
      </c>
      <c r="D1284" t="s">
        <v>109</v>
      </c>
      <c r="K1284">
        <v>1</v>
      </c>
      <c r="M1284">
        <v>2</v>
      </c>
      <c r="N1284" t="s">
        <v>990</v>
      </c>
      <c r="O1284">
        <v>0</v>
      </c>
      <c r="V1284">
        <v>6127975</v>
      </c>
      <c r="W1284" s="2">
        <v>42432</v>
      </c>
      <c r="X1284">
        <v>4</v>
      </c>
      <c r="Y1284">
        <v>1</v>
      </c>
      <c r="Z1284">
        <v>1</v>
      </c>
      <c r="AB1284">
        <v>0</v>
      </c>
      <c r="AC1284">
        <v>0</v>
      </c>
      <c r="AD1284" s="2">
        <v>42433</v>
      </c>
      <c r="AE1284" s="3" t="s">
        <v>991</v>
      </c>
      <c r="AF1284">
        <v>23</v>
      </c>
      <c r="AG1284">
        <v>23</v>
      </c>
      <c r="AH1284" s="3" t="s">
        <v>998</v>
      </c>
      <c r="AI1284">
        <v>2</v>
      </c>
      <c r="AJ1284">
        <v>2</v>
      </c>
      <c r="AK1284" t="s">
        <v>669</v>
      </c>
      <c r="AL1284">
        <v>2568</v>
      </c>
      <c r="AM1284">
        <v>0.02</v>
      </c>
      <c r="AN1284">
        <v>0.02</v>
      </c>
      <c r="AQ1284">
        <v>454</v>
      </c>
      <c r="AR1284">
        <v>454</v>
      </c>
      <c r="AS1284">
        <v>2568</v>
      </c>
      <c r="AT1284">
        <v>10</v>
      </c>
      <c r="AU1284">
        <v>10</v>
      </c>
      <c r="AV1284">
        <v>0.02</v>
      </c>
      <c r="AW1284">
        <v>0.02</v>
      </c>
      <c r="AZ1284">
        <v>133</v>
      </c>
      <c r="BA1284">
        <v>133</v>
      </c>
      <c r="BB1284" t="s">
        <v>135</v>
      </c>
      <c r="BC1284" t="s">
        <v>992</v>
      </c>
      <c r="BD1284">
        <v>1</v>
      </c>
      <c r="BF1284" s="2">
        <v>42433</v>
      </c>
      <c r="BG1284" s="3" t="s">
        <v>125</v>
      </c>
      <c r="BH1284">
        <v>41054531300042</v>
      </c>
      <c r="BJ1284" t="s">
        <v>112</v>
      </c>
      <c r="BK1284" t="s">
        <v>993</v>
      </c>
      <c r="BL1284" t="s">
        <v>994</v>
      </c>
      <c r="BN1284" s="2">
        <v>42432</v>
      </c>
      <c r="BO1284">
        <v>3</v>
      </c>
      <c r="BQ1284">
        <v>1409</v>
      </c>
      <c r="BS1284" t="s">
        <v>117</v>
      </c>
      <c r="BT1284">
        <v>11</v>
      </c>
      <c r="BV1284">
        <v>27</v>
      </c>
      <c r="BX1284">
        <v>1</v>
      </c>
      <c r="BZ1284">
        <v>34255833500051</v>
      </c>
      <c r="CB1284" t="s">
        <v>112</v>
      </c>
      <c r="CC1284">
        <v>1</v>
      </c>
      <c r="CE1284">
        <v>3</v>
      </c>
      <c r="CG1284">
        <v>41054531300042</v>
      </c>
      <c r="CI1284" t="s">
        <v>109</v>
      </c>
      <c r="CK1284">
        <v>3</v>
      </c>
      <c r="CQ1284" t="s">
        <v>110</v>
      </c>
      <c r="CR1284" s="2">
        <v>42460</v>
      </c>
      <c r="CS1284">
        <v>0</v>
      </c>
      <c r="CU1284" t="s">
        <v>109</v>
      </c>
      <c r="CV1284" t="s">
        <v>111</v>
      </c>
      <c r="CW1284">
        <v>41054531300042</v>
      </c>
      <c r="CY1284" t="s">
        <v>112</v>
      </c>
      <c r="CZ1284" t="s">
        <v>113</v>
      </c>
      <c r="DA1284" t="s">
        <v>114</v>
      </c>
      <c r="DB1284" t="s">
        <v>115</v>
      </c>
      <c r="DC1284">
        <v>1</v>
      </c>
    </row>
    <row r="1285" spans="1:107" x14ac:dyDescent="0.2">
      <c r="A1285" t="s">
        <v>108</v>
      </c>
      <c r="B1285">
        <v>0</v>
      </c>
      <c r="D1285" t="s">
        <v>109</v>
      </c>
      <c r="K1285">
        <v>1</v>
      </c>
      <c r="M1285">
        <v>2</v>
      </c>
      <c r="N1285" t="s">
        <v>990</v>
      </c>
      <c r="O1285">
        <v>0</v>
      </c>
      <c r="V1285">
        <v>6127975</v>
      </c>
      <c r="W1285" s="2">
        <v>42432</v>
      </c>
      <c r="X1285">
        <v>4</v>
      </c>
      <c r="Y1285">
        <v>1</v>
      </c>
      <c r="Z1285">
        <v>1</v>
      </c>
      <c r="AB1285">
        <v>0</v>
      </c>
      <c r="AC1285">
        <v>0</v>
      </c>
      <c r="AD1285" s="2">
        <v>42433</v>
      </c>
      <c r="AE1285" s="3" t="s">
        <v>991</v>
      </c>
      <c r="AF1285">
        <v>23</v>
      </c>
      <c r="AG1285">
        <v>23</v>
      </c>
      <c r="AH1285" s="3" t="s">
        <v>1000</v>
      </c>
      <c r="AI1285">
        <v>2</v>
      </c>
      <c r="AJ1285">
        <v>2</v>
      </c>
      <c r="AK1285" t="s">
        <v>670</v>
      </c>
      <c r="AL1285">
        <v>5533</v>
      </c>
      <c r="AM1285">
        <v>5.0000000000000001E-3</v>
      </c>
      <c r="AN1285">
        <v>5.0000000000000001E-3</v>
      </c>
      <c r="AO1285">
        <v>712</v>
      </c>
      <c r="AP1285">
        <v>712</v>
      </c>
      <c r="AQ1285">
        <v>405</v>
      </c>
      <c r="AR1285">
        <v>405</v>
      </c>
      <c r="AS1285">
        <v>5533</v>
      </c>
      <c r="AT1285">
        <v>10</v>
      </c>
      <c r="AU1285">
        <v>10</v>
      </c>
      <c r="AV1285">
        <v>5.0000000000000001E-3</v>
      </c>
      <c r="AW1285">
        <v>5.0000000000000001E-3</v>
      </c>
      <c r="AX1285">
        <v>1168</v>
      </c>
      <c r="AY1285">
        <v>1168</v>
      </c>
      <c r="AZ1285">
        <v>133</v>
      </c>
      <c r="BA1285">
        <v>133</v>
      </c>
      <c r="BB1285" t="s">
        <v>135</v>
      </c>
      <c r="BC1285" t="s">
        <v>992</v>
      </c>
      <c r="BD1285">
        <v>1</v>
      </c>
      <c r="BF1285" s="2">
        <v>42433</v>
      </c>
      <c r="BG1285" s="3" t="s">
        <v>125</v>
      </c>
      <c r="BH1285">
        <v>41054531300042</v>
      </c>
      <c r="BJ1285" t="s">
        <v>112</v>
      </c>
      <c r="BK1285" t="s">
        <v>993</v>
      </c>
      <c r="BL1285" t="s">
        <v>994</v>
      </c>
      <c r="BN1285" s="2">
        <v>42432</v>
      </c>
      <c r="BO1285">
        <v>3</v>
      </c>
      <c r="BQ1285">
        <v>1409</v>
      </c>
      <c r="BS1285" t="s">
        <v>117</v>
      </c>
      <c r="BT1285">
        <v>11</v>
      </c>
      <c r="BV1285">
        <v>27</v>
      </c>
      <c r="BX1285">
        <v>1</v>
      </c>
      <c r="BZ1285">
        <v>34255833500051</v>
      </c>
      <c r="CB1285" t="s">
        <v>112</v>
      </c>
      <c r="CC1285">
        <v>1</v>
      </c>
      <c r="CE1285">
        <v>3</v>
      </c>
      <c r="CG1285">
        <v>41054531300042</v>
      </c>
      <c r="CI1285" t="s">
        <v>109</v>
      </c>
      <c r="CK1285">
        <v>3</v>
      </c>
      <c r="CQ1285" t="s">
        <v>110</v>
      </c>
      <c r="CR1285" s="2">
        <v>42460</v>
      </c>
      <c r="CS1285">
        <v>0</v>
      </c>
      <c r="CU1285" t="s">
        <v>109</v>
      </c>
      <c r="CV1285" t="s">
        <v>111</v>
      </c>
      <c r="CW1285">
        <v>41054531300042</v>
      </c>
      <c r="CY1285" t="s">
        <v>112</v>
      </c>
      <c r="CZ1285" t="s">
        <v>113</v>
      </c>
      <c r="DA1285" t="s">
        <v>114</v>
      </c>
      <c r="DB1285" t="s">
        <v>115</v>
      </c>
      <c r="DC1285">
        <v>1</v>
      </c>
    </row>
    <row r="1286" spans="1:107" x14ac:dyDescent="0.2">
      <c r="A1286" t="s">
        <v>108</v>
      </c>
      <c r="B1286">
        <v>0</v>
      </c>
      <c r="D1286" t="s">
        <v>109</v>
      </c>
      <c r="K1286">
        <v>1</v>
      </c>
      <c r="M1286">
        <v>2</v>
      </c>
      <c r="N1286" t="s">
        <v>990</v>
      </c>
      <c r="O1286">
        <v>0</v>
      </c>
      <c r="V1286">
        <v>6127975</v>
      </c>
      <c r="W1286" s="2">
        <v>42432</v>
      </c>
      <c r="X1286">
        <v>4</v>
      </c>
      <c r="Y1286">
        <v>1</v>
      </c>
      <c r="Z1286">
        <v>1</v>
      </c>
      <c r="AB1286">
        <v>0</v>
      </c>
      <c r="AC1286">
        <v>0</v>
      </c>
      <c r="AD1286" s="2">
        <v>42433</v>
      </c>
      <c r="AE1286" s="3" t="s">
        <v>991</v>
      </c>
      <c r="AF1286">
        <v>23</v>
      </c>
      <c r="AG1286">
        <v>23</v>
      </c>
      <c r="AH1286" s="3" t="s">
        <v>1002</v>
      </c>
      <c r="AI1286">
        <v>2</v>
      </c>
      <c r="AJ1286">
        <v>2</v>
      </c>
      <c r="AK1286" t="s">
        <v>671</v>
      </c>
      <c r="AL1286">
        <v>5791</v>
      </c>
      <c r="AM1286">
        <v>0.02</v>
      </c>
      <c r="AN1286">
        <v>0.02</v>
      </c>
      <c r="AQ1286">
        <v>454</v>
      </c>
      <c r="AR1286">
        <v>454</v>
      </c>
      <c r="AS1286">
        <v>5791</v>
      </c>
      <c r="AT1286">
        <v>10</v>
      </c>
      <c r="AU1286">
        <v>10</v>
      </c>
      <c r="AV1286">
        <v>0.02</v>
      </c>
      <c r="AW1286">
        <v>0.02</v>
      </c>
      <c r="AZ1286">
        <v>133</v>
      </c>
      <c r="BA1286">
        <v>133</v>
      </c>
      <c r="BB1286" t="s">
        <v>135</v>
      </c>
      <c r="BC1286" t="s">
        <v>992</v>
      </c>
      <c r="BD1286">
        <v>1</v>
      </c>
      <c r="BF1286" s="2">
        <v>42433</v>
      </c>
      <c r="BG1286" s="3" t="s">
        <v>125</v>
      </c>
      <c r="BH1286">
        <v>41054531300042</v>
      </c>
      <c r="BJ1286" t="s">
        <v>112</v>
      </c>
      <c r="BK1286" t="s">
        <v>993</v>
      </c>
      <c r="BL1286" t="s">
        <v>994</v>
      </c>
      <c r="BN1286" s="2">
        <v>42432</v>
      </c>
      <c r="BO1286">
        <v>3</v>
      </c>
      <c r="BQ1286">
        <v>1409</v>
      </c>
      <c r="BS1286" t="s">
        <v>117</v>
      </c>
      <c r="BT1286">
        <v>11</v>
      </c>
      <c r="BV1286">
        <v>27</v>
      </c>
      <c r="BX1286">
        <v>1</v>
      </c>
      <c r="BZ1286">
        <v>34255833500051</v>
      </c>
      <c r="CB1286" t="s">
        <v>112</v>
      </c>
      <c r="CC1286">
        <v>1</v>
      </c>
      <c r="CE1286">
        <v>3</v>
      </c>
      <c r="CG1286">
        <v>41054531300042</v>
      </c>
      <c r="CI1286" t="s">
        <v>109</v>
      </c>
      <c r="CK1286">
        <v>3</v>
      </c>
      <c r="CQ1286" t="s">
        <v>110</v>
      </c>
      <c r="CR1286" s="2">
        <v>42460</v>
      </c>
      <c r="CS1286">
        <v>0</v>
      </c>
      <c r="CU1286" t="s">
        <v>109</v>
      </c>
      <c r="CV1286" t="s">
        <v>111</v>
      </c>
      <c r="CW1286">
        <v>41054531300042</v>
      </c>
      <c r="CY1286" t="s">
        <v>112</v>
      </c>
      <c r="CZ1286" t="s">
        <v>113</v>
      </c>
      <c r="DA1286" t="s">
        <v>114</v>
      </c>
      <c r="DB1286" t="s">
        <v>115</v>
      </c>
      <c r="DC1286">
        <v>1</v>
      </c>
    </row>
    <row r="1287" spans="1:107" x14ac:dyDescent="0.2">
      <c r="A1287" t="s">
        <v>108</v>
      </c>
      <c r="B1287">
        <v>0</v>
      </c>
      <c r="D1287" t="s">
        <v>109</v>
      </c>
      <c r="K1287">
        <v>1</v>
      </c>
      <c r="M1287">
        <v>2</v>
      </c>
      <c r="N1287" t="s">
        <v>990</v>
      </c>
      <c r="O1287">
        <v>0</v>
      </c>
      <c r="V1287">
        <v>6127975</v>
      </c>
      <c r="W1287" s="2">
        <v>42432</v>
      </c>
      <c r="X1287">
        <v>4</v>
      </c>
      <c r="Y1287">
        <v>1</v>
      </c>
      <c r="Z1287">
        <v>1</v>
      </c>
      <c r="AB1287">
        <v>0</v>
      </c>
      <c r="AC1287">
        <v>0</v>
      </c>
      <c r="AD1287" s="2">
        <v>42433</v>
      </c>
      <c r="AE1287" s="3" t="s">
        <v>991</v>
      </c>
      <c r="AF1287">
        <v>23</v>
      </c>
      <c r="AG1287">
        <v>23</v>
      </c>
      <c r="AH1287" s="3" t="s">
        <v>1014</v>
      </c>
      <c r="AI1287">
        <v>2</v>
      </c>
      <c r="AJ1287">
        <v>2</v>
      </c>
      <c r="AK1287" t="s">
        <v>672</v>
      </c>
      <c r="AL1287">
        <v>1969</v>
      </c>
      <c r="AM1287">
        <v>0.05</v>
      </c>
      <c r="AN1287">
        <v>0.05</v>
      </c>
      <c r="AQ1287">
        <v>454</v>
      </c>
      <c r="AR1287">
        <v>454</v>
      </c>
      <c r="AS1287">
        <v>1969</v>
      </c>
      <c r="AT1287">
        <v>10</v>
      </c>
      <c r="AU1287">
        <v>10</v>
      </c>
      <c r="AV1287">
        <v>0.05</v>
      </c>
      <c r="AW1287">
        <v>0.05</v>
      </c>
      <c r="AZ1287">
        <v>133</v>
      </c>
      <c r="BA1287">
        <v>133</v>
      </c>
      <c r="BB1287" t="s">
        <v>135</v>
      </c>
      <c r="BC1287" t="s">
        <v>992</v>
      </c>
      <c r="BD1287">
        <v>1</v>
      </c>
      <c r="BF1287" s="2">
        <v>42433</v>
      </c>
      <c r="BG1287" s="3" t="s">
        <v>125</v>
      </c>
      <c r="BH1287">
        <v>41054531300042</v>
      </c>
      <c r="BJ1287" t="s">
        <v>112</v>
      </c>
      <c r="BK1287" t="s">
        <v>993</v>
      </c>
      <c r="BL1287" t="s">
        <v>994</v>
      </c>
      <c r="BN1287" s="2">
        <v>42432</v>
      </c>
      <c r="BO1287">
        <v>3</v>
      </c>
      <c r="BQ1287">
        <v>1409</v>
      </c>
      <c r="BS1287" t="s">
        <v>117</v>
      </c>
      <c r="BT1287">
        <v>11</v>
      </c>
      <c r="BV1287">
        <v>27</v>
      </c>
      <c r="BX1287">
        <v>1</v>
      </c>
      <c r="BZ1287">
        <v>34255833500051</v>
      </c>
      <c r="CB1287" t="s">
        <v>112</v>
      </c>
      <c r="CC1287">
        <v>1</v>
      </c>
      <c r="CE1287">
        <v>3</v>
      </c>
      <c r="CG1287">
        <v>41054531300042</v>
      </c>
      <c r="CI1287" t="s">
        <v>109</v>
      </c>
      <c r="CK1287">
        <v>3</v>
      </c>
      <c r="CQ1287" t="s">
        <v>110</v>
      </c>
      <c r="CR1287" s="2">
        <v>42460</v>
      </c>
      <c r="CS1287">
        <v>0</v>
      </c>
      <c r="CU1287" t="s">
        <v>109</v>
      </c>
      <c r="CV1287" t="s">
        <v>111</v>
      </c>
      <c r="CW1287">
        <v>41054531300042</v>
      </c>
      <c r="CY1287" t="s">
        <v>112</v>
      </c>
      <c r="CZ1287" t="s">
        <v>113</v>
      </c>
      <c r="DA1287" t="s">
        <v>114</v>
      </c>
      <c r="DB1287" t="s">
        <v>115</v>
      </c>
      <c r="DC1287">
        <v>1</v>
      </c>
    </row>
    <row r="1288" spans="1:107" x14ac:dyDescent="0.2">
      <c r="A1288" t="s">
        <v>108</v>
      </c>
      <c r="B1288">
        <v>0</v>
      </c>
      <c r="D1288" t="s">
        <v>109</v>
      </c>
      <c r="K1288">
        <v>1</v>
      </c>
      <c r="M1288">
        <v>2</v>
      </c>
      <c r="N1288" t="s">
        <v>990</v>
      </c>
      <c r="O1288">
        <v>0</v>
      </c>
      <c r="V1288">
        <v>6127975</v>
      </c>
      <c r="W1288" s="2">
        <v>42432</v>
      </c>
      <c r="X1288">
        <v>4</v>
      </c>
      <c r="Y1288">
        <v>2</v>
      </c>
      <c r="Z1288">
        <v>2</v>
      </c>
      <c r="AA1288" t="s">
        <v>352</v>
      </c>
      <c r="AB1288">
        <v>0</v>
      </c>
      <c r="AC1288">
        <v>0</v>
      </c>
      <c r="AD1288" s="2">
        <v>42433</v>
      </c>
      <c r="AE1288" s="3" t="s">
        <v>991</v>
      </c>
      <c r="AF1288">
        <v>23</v>
      </c>
      <c r="AG1288">
        <v>23</v>
      </c>
      <c r="AH1288" s="3" t="s">
        <v>1014</v>
      </c>
      <c r="AI1288">
        <v>2</v>
      </c>
      <c r="AJ1288">
        <v>2</v>
      </c>
      <c r="AK1288" t="s">
        <v>673</v>
      </c>
      <c r="AL1288">
        <v>2089</v>
      </c>
      <c r="AM1288">
        <v>6.6000000000000003E-2</v>
      </c>
      <c r="AN1288">
        <v>6.6000000000000003E-2</v>
      </c>
      <c r="AQ1288">
        <v>454</v>
      </c>
      <c r="AR1288">
        <v>454</v>
      </c>
      <c r="AS1288">
        <v>2089</v>
      </c>
      <c r="AT1288">
        <v>10</v>
      </c>
      <c r="AU1288">
        <v>10</v>
      </c>
      <c r="AV1288">
        <v>6.6000000000000003E-2</v>
      </c>
      <c r="AW1288">
        <v>6.6000000000000003E-2</v>
      </c>
      <c r="AZ1288">
        <v>133</v>
      </c>
      <c r="BA1288">
        <v>133</v>
      </c>
      <c r="BB1288" t="s">
        <v>135</v>
      </c>
      <c r="BC1288" t="s">
        <v>992</v>
      </c>
      <c r="BD1288">
        <v>1</v>
      </c>
      <c r="BF1288" s="2">
        <v>42433</v>
      </c>
      <c r="BG1288" s="3" t="s">
        <v>125</v>
      </c>
      <c r="BH1288">
        <v>41054531300042</v>
      </c>
      <c r="BJ1288" t="s">
        <v>112</v>
      </c>
      <c r="BK1288" t="s">
        <v>993</v>
      </c>
      <c r="BL1288" t="s">
        <v>994</v>
      </c>
      <c r="BN1288" s="2">
        <v>42432</v>
      </c>
      <c r="BO1288">
        <v>3</v>
      </c>
      <c r="BQ1288">
        <v>1409</v>
      </c>
      <c r="BS1288" t="s">
        <v>117</v>
      </c>
      <c r="BT1288">
        <v>11</v>
      </c>
      <c r="BV1288">
        <v>27</v>
      </c>
      <c r="BX1288">
        <v>1</v>
      </c>
      <c r="BZ1288">
        <v>34255833500051</v>
      </c>
      <c r="CB1288" t="s">
        <v>112</v>
      </c>
      <c r="CC1288">
        <v>1</v>
      </c>
      <c r="CE1288">
        <v>3</v>
      </c>
      <c r="CG1288">
        <v>41054531300042</v>
      </c>
      <c r="CI1288" t="s">
        <v>109</v>
      </c>
      <c r="CK1288">
        <v>3</v>
      </c>
      <c r="CQ1288" t="s">
        <v>110</v>
      </c>
      <c r="CR1288" s="2">
        <v>42460</v>
      </c>
      <c r="CS1288">
        <v>0</v>
      </c>
      <c r="CU1288" t="s">
        <v>109</v>
      </c>
      <c r="CV1288" t="s">
        <v>111</v>
      </c>
      <c r="CW1288">
        <v>41054531300042</v>
      </c>
      <c r="CY1288" t="s">
        <v>112</v>
      </c>
      <c r="CZ1288" t="s">
        <v>113</v>
      </c>
      <c r="DA1288" t="s">
        <v>114</v>
      </c>
      <c r="DB1288" t="s">
        <v>115</v>
      </c>
      <c r="DC1288">
        <v>1</v>
      </c>
    </row>
    <row r="1289" spans="1:107" x14ac:dyDescent="0.2">
      <c r="A1289" t="s">
        <v>108</v>
      </c>
      <c r="B1289">
        <v>0</v>
      </c>
      <c r="D1289" t="s">
        <v>109</v>
      </c>
      <c r="K1289">
        <v>1</v>
      </c>
      <c r="M1289">
        <v>2</v>
      </c>
      <c r="N1289" t="s">
        <v>990</v>
      </c>
      <c r="O1289">
        <v>0</v>
      </c>
      <c r="V1289">
        <v>6127975</v>
      </c>
      <c r="W1289" s="2">
        <v>42432</v>
      </c>
      <c r="X1289">
        <v>4</v>
      </c>
      <c r="Y1289">
        <v>1</v>
      </c>
      <c r="Z1289">
        <v>1</v>
      </c>
      <c r="AB1289">
        <v>0</v>
      </c>
      <c r="AC1289">
        <v>0</v>
      </c>
      <c r="AD1289" s="2">
        <v>42433</v>
      </c>
      <c r="AE1289" s="3" t="s">
        <v>991</v>
      </c>
      <c r="AF1289">
        <v>23</v>
      </c>
      <c r="AG1289">
        <v>23</v>
      </c>
      <c r="AH1289" s="3" t="s">
        <v>1000</v>
      </c>
      <c r="AI1289">
        <v>2</v>
      </c>
      <c r="AJ1289">
        <v>2</v>
      </c>
      <c r="AK1289" t="s">
        <v>674</v>
      </c>
      <c r="AL1289">
        <v>1878</v>
      </c>
      <c r="AM1289">
        <v>5.0000000000000001E-3</v>
      </c>
      <c r="AN1289">
        <v>5.0000000000000001E-3</v>
      </c>
      <c r="AO1289">
        <v>712</v>
      </c>
      <c r="AP1289">
        <v>712</v>
      </c>
      <c r="AQ1289">
        <v>405</v>
      </c>
      <c r="AR1289">
        <v>405</v>
      </c>
      <c r="AS1289">
        <v>1878</v>
      </c>
      <c r="AT1289">
        <v>10</v>
      </c>
      <c r="AU1289">
        <v>10</v>
      </c>
      <c r="AV1289">
        <v>5.0000000000000001E-3</v>
      </c>
      <c r="AW1289">
        <v>5.0000000000000001E-3</v>
      </c>
      <c r="AX1289">
        <v>1168</v>
      </c>
      <c r="AY1289">
        <v>1168</v>
      </c>
      <c r="AZ1289">
        <v>133</v>
      </c>
      <c r="BA1289">
        <v>133</v>
      </c>
      <c r="BB1289" t="s">
        <v>135</v>
      </c>
      <c r="BC1289" t="s">
        <v>992</v>
      </c>
      <c r="BD1289">
        <v>1</v>
      </c>
      <c r="BF1289" s="2">
        <v>42433</v>
      </c>
      <c r="BG1289" s="3" t="s">
        <v>125</v>
      </c>
      <c r="BH1289">
        <v>41054531300042</v>
      </c>
      <c r="BJ1289" t="s">
        <v>112</v>
      </c>
      <c r="BK1289" t="s">
        <v>993</v>
      </c>
      <c r="BL1289" t="s">
        <v>994</v>
      </c>
      <c r="BN1289" s="2">
        <v>42432</v>
      </c>
      <c r="BO1289">
        <v>3</v>
      </c>
      <c r="BQ1289">
        <v>1409</v>
      </c>
      <c r="BS1289" t="s">
        <v>117</v>
      </c>
      <c r="BT1289">
        <v>11</v>
      </c>
      <c r="BV1289">
        <v>27</v>
      </c>
      <c r="BX1289">
        <v>1</v>
      </c>
      <c r="BZ1289">
        <v>34255833500051</v>
      </c>
      <c r="CB1289" t="s">
        <v>112</v>
      </c>
      <c r="CC1289">
        <v>1</v>
      </c>
      <c r="CE1289">
        <v>3</v>
      </c>
      <c r="CG1289">
        <v>41054531300042</v>
      </c>
      <c r="CI1289" t="s">
        <v>109</v>
      </c>
      <c r="CK1289">
        <v>3</v>
      </c>
      <c r="CQ1289" t="s">
        <v>110</v>
      </c>
      <c r="CR1289" s="2">
        <v>42460</v>
      </c>
      <c r="CS1289">
        <v>0</v>
      </c>
      <c r="CU1289" t="s">
        <v>109</v>
      </c>
      <c r="CV1289" t="s">
        <v>111</v>
      </c>
      <c r="CW1289">
        <v>41054531300042</v>
      </c>
      <c r="CY1289" t="s">
        <v>112</v>
      </c>
      <c r="CZ1289" t="s">
        <v>113</v>
      </c>
      <c r="DA1289" t="s">
        <v>114</v>
      </c>
      <c r="DB1289" t="s">
        <v>115</v>
      </c>
      <c r="DC1289">
        <v>1</v>
      </c>
    </row>
    <row r="1290" spans="1:107" x14ac:dyDescent="0.2">
      <c r="A1290" t="s">
        <v>108</v>
      </c>
      <c r="B1290">
        <v>0</v>
      </c>
      <c r="D1290" t="s">
        <v>109</v>
      </c>
      <c r="K1290">
        <v>1</v>
      </c>
      <c r="M1290">
        <v>2</v>
      </c>
      <c r="N1290" t="s">
        <v>990</v>
      </c>
      <c r="O1290">
        <v>0</v>
      </c>
      <c r="V1290">
        <v>6127975</v>
      </c>
      <c r="W1290" s="2">
        <v>42432</v>
      </c>
      <c r="X1290">
        <v>4</v>
      </c>
      <c r="Y1290">
        <v>1</v>
      </c>
      <c r="Z1290">
        <v>1</v>
      </c>
      <c r="AB1290">
        <v>0</v>
      </c>
      <c r="AC1290">
        <v>0</v>
      </c>
      <c r="AD1290" s="2">
        <v>42433</v>
      </c>
      <c r="AE1290" s="3" t="s">
        <v>991</v>
      </c>
      <c r="AF1290">
        <v>23</v>
      </c>
      <c r="AG1290">
        <v>23</v>
      </c>
      <c r="AH1290" s="3" t="s">
        <v>1002</v>
      </c>
      <c r="AI1290">
        <v>2</v>
      </c>
      <c r="AJ1290">
        <v>2</v>
      </c>
      <c r="AK1290" t="s">
        <v>675</v>
      </c>
      <c r="AL1290">
        <v>1510</v>
      </c>
      <c r="AM1290">
        <v>0.02</v>
      </c>
      <c r="AN1290">
        <v>0.02</v>
      </c>
      <c r="AQ1290">
        <v>454</v>
      </c>
      <c r="AR1290">
        <v>454</v>
      </c>
      <c r="AS1290">
        <v>1510</v>
      </c>
      <c r="AT1290">
        <v>10</v>
      </c>
      <c r="AU1290">
        <v>10</v>
      </c>
      <c r="AV1290">
        <v>0.02</v>
      </c>
      <c r="AW1290">
        <v>0.02</v>
      </c>
      <c r="AZ1290">
        <v>133</v>
      </c>
      <c r="BA1290">
        <v>133</v>
      </c>
      <c r="BB1290" t="s">
        <v>135</v>
      </c>
      <c r="BC1290" t="s">
        <v>992</v>
      </c>
      <c r="BD1290">
        <v>1</v>
      </c>
      <c r="BF1290" s="2">
        <v>42433</v>
      </c>
      <c r="BG1290" s="3" t="s">
        <v>125</v>
      </c>
      <c r="BH1290">
        <v>41054531300042</v>
      </c>
      <c r="BJ1290" t="s">
        <v>112</v>
      </c>
      <c r="BK1290" t="s">
        <v>993</v>
      </c>
      <c r="BL1290" t="s">
        <v>994</v>
      </c>
      <c r="BN1290" s="2">
        <v>42432</v>
      </c>
      <c r="BO1290">
        <v>3</v>
      </c>
      <c r="BQ1290">
        <v>1409</v>
      </c>
      <c r="BS1290" t="s">
        <v>117</v>
      </c>
      <c r="BT1290">
        <v>11</v>
      </c>
      <c r="BV1290">
        <v>27</v>
      </c>
      <c r="BX1290">
        <v>1</v>
      </c>
      <c r="BZ1290">
        <v>34255833500051</v>
      </c>
      <c r="CB1290" t="s">
        <v>112</v>
      </c>
      <c r="CC1290">
        <v>1</v>
      </c>
      <c r="CE1290">
        <v>3</v>
      </c>
      <c r="CG1290">
        <v>41054531300042</v>
      </c>
      <c r="CI1290" t="s">
        <v>109</v>
      </c>
      <c r="CK1290">
        <v>3</v>
      </c>
      <c r="CQ1290" t="s">
        <v>110</v>
      </c>
      <c r="CR1290" s="2">
        <v>42460</v>
      </c>
      <c r="CS1290">
        <v>0</v>
      </c>
      <c r="CU1290" t="s">
        <v>109</v>
      </c>
      <c r="CV1290" t="s">
        <v>111</v>
      </c>
      <c r="CW1290">
        <v>41054531300042</v>
      </c>
      <c r="CY1290" t="s">
        <v>112</v>
      </c>
      <c r="CZ1290" t="s">
        <v>113</v>
      </c>
      <c r="DA1290" t="s">
        <v>114</v>
      </c>
      <c r="DB1290" t="s">
        <v>115</v>
      </c>
      <c r="DC1290">
        <v>1</v>
      </c>
    </row>
    <row r="1291" spans="1:107" x14ac:dyDescent="0.2">
      <c r="A1291" t="s">
        <v>108</v>
      </c>
      <c r="B1291">
        <v>0</v>
      </c>
      <c r="D1291" t="s">
        <v>109</v>
      </c>
      <c r="K1291">
        <v>1</v>
      </c>
      <c r="M1291">
        <v>2</v>
      </c>
      <c r="N1291" t="s">
        <v>990</v>
      </c>
      <c r="O1291">
        <v>0</v>
      </c>
      <c r="V1291">
        <v>6127975</v>
      </c>
      <c r="W1291" s="2">
        <v>42432</v>
      </c>
      <c r="X1291">
        <v>4</v>
      </c>
      <c r="Y1291">
        <v>1</v>
      </c>
      <c r="Z1291">
        <v>1</v>
      </c>
      <c r="AB1291">
        <v>0</v>
      </c>
      <c r="AC1291">
        <v>0</v>
      </c>
      <c r="AD1291" s="2">
        <v>42433</v>
      </c>
      <c r="AE1291" s="3" t="s">
        <v>991</v>
      </c>
      <c r="AF1291">
        <v>3</v>
      </c>
      <c r="AG1291">
        <v>3</v>
      </c>
      <c r="AH1291" s="3" t="s">
        <v>1022</v>
      </c>
      <c r="AI1291">
        <v>2</v>
      </c>
      <c r="AJ1291">
        <v>2</v>
      </c>
      <c r="AK1291" t="s">
        <v>676</v>
      </c>
      <c r="AL1291">
        <v>1387</v>
      </c>
      <c r="AM1291">
        <v>0.01</v>
      </c>
      <c r="AN1291">
        <v>0.01</v>
      </c>
      <c r="AQ1291">
        <v>682</v>
      </c>
      <c r="AR1291">
        <v>682</v>
      </c>
      <c r="AS1291">
        <v>1387</v>
      </c>
      <c r="AT1291">
        <v>1</v>
      </c>
      <c r="AU1291">
        <v>1</v>
      </c>
      <c r="AV1291">
        <v>0.02</v>
      </c>
      <c r="AW1291">
        <v>0.02</v>
      </c>
      <c r="AZ1291">
        <v>133</v>
      </c>
      <c r="BA1291">
        <v>133</v>
      </c>
      <c r="BB1291" t="s">
        <v>135</v>
      </c>
      <c r="BC1291" t="s">
        <v>992</v>
      </c>
      <c r="BD1291">
        <v>1</v>
      </c>
      <c r="BF1291" s="2">
        <v>42433</v>
      </c>
      <c r="BG1291" s="3" t="s">
        <v>125</v>
      </c>
      <c r="BH1291">
        <v>41054531300042</v>
      </c>
      <c r="BJ1291" t="s">
        <v>112</v>
      </c>
      <c r="BK1291" t="s">
        <v>993</v>
      </c>
      <c r="BL1291" t="s">
        <v>994</v>
      </c>
      <c r="BN1291" s="2">
        <v>42432</v>
      </c>
      <c r="BO1291">
        <v>3</v>
      </c>
      <c r="BQ1291">
        <v>1409</v>
      </c>
      <c r="BS1291" t="s">
        <v>117</v>
      </c>
      <c r="BT1291">
        <v>11</v>
      </c>
      <c r="BV1291">
        <v>27</v>
      </c>
      <c r="BX1291">
        <v>1</v>
      </c>
      <c r="BZ1291">
        <v>34255833500051</v>
      </c>
      <c r="CB1291" t="s">
        <v>112</v>
      </c>
      <c r="CC1291">
        <v>1</v>
      </c>
      <c r="CE1291">
        <v>3</v>
      </c>
      <c r="CG1291">
        <v>41054531300042</v>
      </c>
      <c r="CI1291" t="s">
        <v>109</v>
      </c>
      <c r="CK1291">
        <v>3</v>
      </c>
      <c r="CQ1291" t="s">
        <v>110</v>
      </c>
      <c r="CR1291" s="2">
        <v>42460</v>
      </c>
      <c r="CS1291">
        <v>0</v>
      </c>
      <c r="CU1291" t="s">
        <v>109</v>
      </c>
      <c r="CV1291" t="s">
        <v>111</v>
      </c>
      <c r="CW1291">
        <v>41054531300042</v>
      </c>
      <c r="CY1291" t="s">
        <v>112</v>
      </c>
      <c r="CZ1291" t="s">
        <v>113</v>
      </c>
      <c r="DA1291" t="s">
        <v>114</v>
      </c>
      <c r="DB1291" t="s">
        <v>115</v>
      </c>
      <c r="DC1291">
        <v>1</v>
      </c>
    </row>
    <row r="1292" spans="1:107" x14ac:dyDescent="0.2">
      <c r="A1292" t="s">
        <v>108</v>
      </c>
      <c r="B1292">
        <v>0</v>
      </c>
      <c r="D1292" t="s">
        <v>109</v>
      </c>
      <c r="K1292">
        <v>1</v>
      </c>
      <c r="M1292">
        <v>2</v>
      </c>
      <c r="N1292" t="s">
        <v>990</v>
      </c>
      <c r="O1292">
        <v>0</v>
      </c>
      <c r="V1292">
        <v>6127975</v>
      </c>
      <c r="W1292" s="2">
        <v>42432</v>
      </c>
      <c r="X1292">
        <v>4</v>
      </c>
      <c r="Y1292">
        <v>2</v>
      </c>
      <c r="Z1292">
        <v>2</v>
      </c>
      <c r="AA1292" t="s">
        <v>185</v>
      </c>
      <c r="AB1292">
        <v>0</v>
      </c>
      <c r="AC1292">
        <v>0</v>
      </c>
      <c r="AD1292" s="2">
        <v>42433</v>
      </c>
      <c r="AE1292" s="3" t="s">
        <v>991</v>
      </c>
      <c r="AF1292">
        <v>23</v>
      </c>
      <c r="AG1292">
        <v>23</v>
      </c>
      <c r="AH1292" s="3" t="s">
        <v>1002</v>
      </c>
      <c r="AI1292">
        <v>2</v>
      </c>
      <c r="AJ1292">
        <v>2</v>
      </c>
      <c r="AK1292" t="s">
        <v>678</v>
      </c>
      <c r="AL1292">
        <v>5840</v>
      </c>
      <c r="AM1292">
        <v>0.03</v>
      </c>
      <c r="AN1292">
        <v>0.03</v>
      </c>
      <c r="AQ1292">
        <v>454</v>
      </c>
      <c r="AR1292">
        <v>454</v>
      </c>
      <c r="AS1292">
        <v>5840</v>
      </c>
      <c r="AT1292">
        <v>10</v>
      </c>
      <c r="AU1292">
        <v>10</v>
      </c>
      <c r="AV1292">
        <v>0.03</v>
      </c>
      <c r="AW1292">
        <v>0.03</v>
      </c>
      <c r="AZ1292">
        <v>133</v>
      </c>
      <c r="BA1292">
        <v>133</v>
      </c>
      <c r="BB1292" t="s">
        <v>135</v>
      </c>
      <c r="BC1292" t="s">
        <v>992</v>
      </c>
      <c r="BD1292">
        <v>1</v>
      </c>
      <c r="BF1292" s="2">
        <v>42433</v>
      </c>
      <c r="BG1292" s="3" t="s">
        <v>125</v>
      </c>
      <c r="BH1292">
        <v>41054531300042</v>
      </c>
      <c r="BJ1292" t="s">
        <v>112</v>
      </c>
      <c r="BK1292" t="s">
        <v>993</v>
      </c>
      <c r="BL1292" t="s">
        <v>994</v>
      </c>
      <c r="BN1292" s="2">
        <v>42432</v>
      </c>
      <c r="BO1292">
        <v>3</v>
      </c>
      <c r="BQ1292">
        <v>1409</v>
      </c>
      <c r="BS1292" t="s">
        <v>117</v>
      </c>
      <c r="BT1292">
        <v>11</v>
      </c>
      <c r="BV1292">
        <v>27</v>
      </c>
      <c r="BX1292">
        <v>1</v>
      </c>
      <c r="BZ1292">
        <v>34255833500051</v>
      </c>
      <c r="CB1292" t="s">
        <v>112</v>
      </c>
      <c r="CC1292">
        <v>1</v>
      </c>
      <c r="CE1292">
        <v>3</v>
      </c>
      <c r="CG1292">
        <v>41054531300042</v>
      </c>
      <c r="CI1292" t="s">
        <v>109</v>
      </c>
      <c r="CK1292">
        <v>3</v>
      </c>
      <c r="CQ1292" t="s">
        <v>110</v>
      </c>
      <c r="CR1292" s="2">
        <v>42460</v>
      </c>
      <c r="CS1292">
        <v>0</v>
      </c>
      <c r="CU1292" t="s">
        <v>109</v>
      </c>
      <c r="CV1292" t="s">
        <v>111</v>
      </c>
      <c r="CW1292">
        <v>41054531300042</v>
      </c>
      <c r="CY1292" t="s">
        <v>112</v>
      </c>
      <c r="CZ1292" t="s">
        <v>113</v>
      </c>
      <c r="DA1292" t="s">
        <v>114</v>
      </c>
      <c r="DB1292" t="s">
        <v>115</v>
      </c>
      <c r="DC1292">
        <v>1</v>
      </c>
    </row>
    <row r="1293" spans="1:107" x14ac:dyDescent="0.2">
      <c r="A1293" t="s">
        <v>108</v>
      </c>
      <c r="B1293">
        <v>0</v>
      </c>
      <c r="D1293" t="s">
        <v>109</v>
      </c>
      <c r="K1293">
        <v>1</v>
      </c>
      <c r="M1293">
        <v>2</v>
      </c>
      <c r="N1293" t="s">
        <v>990</v>
      </c>
      <c r="O1293">
        <v>0</v>
      </c>
      <c r="V1293">
        <v>6127975</v>
      </c>
      <c r="W1293" s="2">
        <v>42432</v>
      </c>
      <c r="X1293">
        <v>4</v>
      </c>
      <c r="Y1293">
        <v>1</v>
      </c>
      <c r="Z1293">
        <v>1</v>
      </c>
      <c r="AB1293">
        <v>0</v>
      </c>
      <c r="AC1293">
        <v>0</v>
      </c>
      <c r="AD1293" s="2">
        <v>42433</v>
      </c>
      <c r="AE1293" s="3" t="s">
        <v>991</v>
      </c>
      <c r="AF1293">
        <v>23</v>
      </c>
      <c r="AG1293">
        <v>23</v>
      </c>
      <c r="AH1293" s="3" t="s">
        <v>998</v>
      </c>
      <c r="AI1293">
        <v>2</v>
      </c>
      <c r="AJ1293">
        <v>2</v>
      </c>
      <c r="AK1293" t="s">
        <v>679</v>
      </c>
      <c r="AL1293">
        <v>2578</v>
      </c>
      <c r="AM1293">
        <v>0.02</v>
      </c>
      <c r="AN1293">
        <v>0.02</v>
      </c>
      <c r="AQ1293">
        <v>454</v>
      </c>
      <c r="AR1293">
        <v>454</v>
      </c>
      <c r="AS1293">
        <v>2578</v>
      </c>
      <c r="AT1293">
        <v>10</v>
      </c>
      <c r="AU1293">
        <v>10</v>
      </c>
      <c r="AV1293">
        <v>0.02</v>
      </c>
      <c r="AW1293">
        <v>0.02</v>
      </c>
      <c r="AZ1293">
        <v>133</v>
      </c>
      <c r="BA1293">
        <v>133</v>
      </c>
      <c r="BB1293" t="s">
        <v>135</v>
      </c>
      <c r="BC1293" t="s">
        <v>992</v>
      </c>
      <c r="BD1293">
        <v>1</v>
      </c>
      <c r="BF1293" s="2">
        <v>42433</v>
      </c>
      <c r="BG1293" s="3" t="s">
        <v>125</v>
      </c>
      <c r="BH1293">
        <v>41054531300042</v>
      </c>
      <c r="BJ1293" t="s">
        <v>112</v>
      </c>
      <c r="BK1293" t="s">
        <v>993</v>
      </c>
      <c r="BL1293" t="s">
        <v>994</v>
      </c>
      <c r="BN1293" s="2">
        <v>42432</v>
      </c>
      <c r="BO1293">
        <v>3</v>
      </c>
      <c r="BQ1293">
        <v>1409</v>
      </c>
      <c r="BS1293" t="s">
        <v>117</v>
      </c>
      <c r="BT1293">
        <v>11</v>
      </c>
      <c r="BV1293">
        <v>27</v>
      </c>
      <c r="BX1293">
        <v>1</v>
      </c>
      <c r="BZ1293">
        <v>34255833500051</v>
      </c>
      <c r="CB1293" t="s">
        <v>112</v>
      </c>
      <c r="CC1293">
        <v>1</v>
      </c>
      <c r="CE1293">
        <v>3</v>
      </c>
      <c r="CG1293">
        <v>41054531300042</v>
      </c>
      <c r="CI1293" t="s">
        <v>109</v>
      </c>
      <c r="CK1293">
        <v>3</v>
      </c>
      <c r="CQ1293" t="s">
        <v>110</v>
      </c>
      <c r="CR1293" s="2">
        <v>42460</v>
      </c>
      <c r="CS1293">
        <v>0</v>
      </c>
      <c r="CU1293" t="s">
        <v>109</v>
      </c>
      <c r="CV1293" t="s">
        <v>111</v>
      </c>
      <c r="CW1293">
        <v>41054531300042</v>
      </c>
      <c r="CY1293" t="s">
        <v>112</v>
      </c>
      <c r="CZ1293" t="s">
        <v>113</v>
      </c>
      <c r="DA1293" t="s">
        <v>114</v>
      </c>
      <c r="DB1293" t="s">
        <v>115</v>
      </c>
      <c r="DC1293">
        <v>1</v>
      </c>
    </row>
    <row r="1294" spans="1:107" x14ac:dyDescent="0.2">
      <c r="A1294" t="s">
        <v>108</v>
      </c>
      <c r="B1294">
        <v>0</v>
      </c>
      <c r="D1294" t="s">
        <v>109</v>
      </c>
      <c r="K1294">
        <v>1</v>
      </c>
      <c r="M1294">
        <v>2</v>
      </c>
      <c r="N1294" t="s">
        <v>990</v>
      </c>
      <c r="O1294">
        <v>0</v>
      </c>
      <c r="V1294">
        <v>6127975</v>
      </c>
      <c r="W1294" s="2">
        <v>42432</v>
      </c>
      <c r="X1294">
        <v>4</v>
      </c>
      <c r="Y1294">
        <v>1</v>
      </c>
      <c r="Z1294">
        <v>1</v>
      </c>
      <c r="AB1294">
        <v>0</v>
      </c>
      <c r="AC1294">
        <v>0</v>
      </c>
      <c r="AD1294" s="2">
        <v>42433</v>
      </c>
      <c r="AE1294" s="3" t="s">
        <v>991</v>
      </c>
      <c r="AF1294">
        <v>23</v>
      </c>
      <c r="AG1294">
        <v>23</v>
      </c>
      <c r="AH1294" s="3" t="s">
        <v>998</v>
      </c>
      <c r="AI1294">
        <v>2</v>
      </c>
      <c r="AJ1294">
        <v>2</v>
      </c>
      <c r="AK1294" t="s">
        <v>680</v>
      </c>
      <c r="AL1294">
        <v>2076</v>
      </c>
      <c r="AM1294">
        <v>0.05</v>
      </c>
      <c r="AN1294">
        <v>0.05</v>
      </c>
      <c r="AQ1294">
        <v>454</v>
      </c>
      <c r="AR1294">
        <v>454</v>
      </c>
      <c r="AS1294">
        <v>2076</v>
      </c>
      <c r="AT1294">
        <v>10</v>
      </c>
      <c r="AU1294">
        <v>10</v>
      </c>
      <c r="AV1294">
        <v>0.05</v>
      </c>
      <c r="AW1294">
        <v>0.05</v>
      </c>
      <c r="AZ1294">
        <v>133</v>
      </c>
      <c r="BA1294">
        <v>133</v>
      </c>
      <c r="BB1294" t="s">
        <v>135</v>
      </c>
      <c r="BC1294" t="s">
        <v>992</v>
      </c>
      <c r="BD1294">
        <v>1</v>
      </c>
      <c r="BF1294" s="2">
        <v>42433</v>
      </c>
      <c r="BG1294" s="3" t="s">
        <v>125</v>
      </c>
      <c r="BH1294">
        <v>41054531300042</v>
      </c>
      <c r="BJ1294" t="s">
        <v>112</v>
      </c>
      <c r="BK1294" t="s">
        <v>993</v>
      </c>
      <c r="BL1294" t="s">
        <v>994</v>
      </c>
      <c r="BN1294" s="2">
        <v>42432</v>
      </c>
      <c r="BO1294">
        <v>3</v>
      </c>
      <c r="BQ1294">
        <v>1409</v>
      </c>
      <c r="BS1294" t="s">
        <v>117</v>
      </c>
      <c r="BT1294">
        <v>11</v>
      </c>
      <c r="BV1294">
        <v>27</v>
      </c>
      <c r="BX1294">
        <v>1</v>
      </c>
      <c r="BZ1294">
        <v>34255833500051</v>
      </c>
      <c r="CB1294" t="s">
        <v>112</v>
      </c>
      <c r="CC1294">
        <v>1</v>
      </c>
      <c r="CE1294">
        <v>3</v>
      </c>
      <c r="CG1294">
        <v>41054531300042</v>
      </c>
      <c r="CI1294" t="s">
        <v>109</v>
      </c>
      <c r="CK1294">
        <v>3</v>
      </c>
      <c r="CQ1294" t="s">
        <v>110</v>
      </c>
      <c r="CR1294" s="2">
        <v>42460</v>
      </c>
      <c r="CS1294">
        <v>0</v>
      </c>
      <c r="CU1294" t="s">
        <v>109</v>
      </c>
      <c r="CV1294" t="s">
        <v>111</v>
      </c>
      <c r="CW1294">
        <v>41054531300042</v>
      </c>
      <c r="CY1294" t="s">
        <v>112</v>
      </c>
      <c r="CZ1294" t="s">
        <v>113</v>
      </c>
      <c r="DA1294" t="s">
        <v>114</v>
      </c>
      <c r="DB1294" t="s">
        <v>115</v>
      </c>
      <c r="DC1294">
        <v>1</v>
      </c>
    </row>
    <row r="1295" spans="1:107" x14ac:dyDescent="0.2">
      <c r="A1295" t="s">
        <v>108</v>
      </c>
      <c r="B1295">
        <v>0</v>
      </c>
      <c r="D1295" t="s">
        <v>109</v>
      </c>
      <c r="K1295">
        <v>1</v>
      </c>
      <c r="M1295">
        <v>2</v>
      </c>
      <c r="N1295" t="s">
        <v>990</v>
      </c>
      <c r="O1295">
        <v>0</v>
      </c>
      <c r="V1295">
        <v>6127975</v>
      </c>
      <c r="W1295" s="2">
        <v>42432</v>
      </c>
      <c r="X1295">
        <v>4</v>
      </c>
      <c r="Y1295">
        <v>2</v>
      </c>
      <c r="Z1295">
        <v>2</v>
      </c>
      <c r="AB1295">
        <v>0</v>
      </c>
      <c r="AC1295">
        <v>0</v>
      </c>
      <c r="AD1295" s="2">
        <v>42433</v>
      </c>
      <c r="AE1295" s="3" t="s">
        <v>991</v>
      </c>
      <c r="AF1295">
        <v>23</v>
      </c>
      <c r="AG1295">
        <v>23</v>
      </c>
      <c r="AH1295" s="3" t="s">
        <v>998</v>
      </c>
      <c r="AI1295">
        <v>2</v>
      </c>
      <c r="AJ1295">
        <v>2</v>
      </c>
      <c r="AK1295" t="s">
        <v>681</v>
      </c>
      <c r="AL1295">
        <v>7747</v>
      </c>
      <c r="AM1295">
        <v>0.03</v>
      </c>
      <c r="AN1295">
        <v>0.03</v>
      </c>
      <c r="AQ1295">
        <v>454</v>
      </c>
      <c r="AR1295">
        <v>454</v>
      </c>
      <c r="AS1295">
        <v>7747</v>
      </c>
      <c r="AT1295">
        <v>10</v>
      </c>
      <c r="AU1295">
        <v>10</v>
      </c>
      <c r="AV1295">
        <v>0.03</v>
      </c>
      <c r="AW1295">
        <v>0.03</v>
      </c>
      <c r="AZ1295">
        <v>133</v>
      </c>
      <c r="BA1295">
        <v>133</v>
      </c>
      <c r="BB1295" t="s">
        <v>135</v>
      </c>
      <c r="BC1295" t="s">
        <v>992</v>
      </c>
      <c r="BD1295">
        <v>1</v>
      </c>
      <c r="BF1295" s="2">
        <v>42433</v>
      </c>
      <c r="BG1295" s="3" t="s">
        <v>125</v>
      </c>
      <c r="BH1295">
        <v>41054531300042</v>
      </c>
      <c r="BJ1295" t="s">
        <v>112</v>
      </c>
      <c r="BK1295" t="s">
        <v>993</v>
      </c>
      <c r="BL1295" t="s">
        <v>994</v>
      </c>
      <c r="BN1295" s="2">
        <v>42432</v>
      </c>
      <c r="BO1295">
        <v>3</v>
      </c>
      <c r="BQ1295">
        <v>1409</v>
      </c>
      <c r="BS1295" t="s">
        <v>117</v>
      </c>
      <c r="BT1295">
        <v>11</v>
      </c>
      <c r="BV1295">
        <v>27</v>
      </c>
      <c r="BX1295">
        <v>1</v>
      </c>
      <c r="BZ1295">
        <v>34255833500051</v>
      </c>
      <c r="CB1295" t="s">
        <v>112</v>
      </c>
      <c r="CC1295">
        <v>1</v>
      </c>
      <c r="CE1295">
        <v>3</v>
      </c>
      <c r="CG1295">
        <v>41054531300042</v>
      </c>
      <c r="CI1295" t="s">
        <v>109</v>
      </c>
      <c r="CK1295">
        <v>3</v>
      </c>
      <c r="CQ1295" t="s">
        <v>110</v>
      </c>
      <c r="CR1295" s="2">
        <v>42460</v>
      </c>
      <c r="CS1295">
        <v>0</v>
      </c>
      <c r="CU1295" t="s">
        <v>109</v>
      </c>
      <c r="CV1295" t="s">
        <v>111</v>
      </c>
      <c r="CW1295">
        <v>41054531300042</v>
      </c>
      <c r="CY1295" t="s">
        <v>112</v>
      </c>
      <c r="CZ1295" t="s">
        <v>113</v>
      </c>
      <c r="DA1295" t="s">
        <v>114</v>
      </c>
      <c r="DB1295" t="s">
        <v>115</v>
      </c>
      <c r="DC1295">
        <v>1</v>
      </c>
    </row>
    <row r="1296" spans="1:107" x14ac:dyDescent="0.2">
      <c r="A1296" t="s">
        <v>108</v>
      </c>
      <c r="B1296">
        <v>0</v>
      </c>
      <c r="D1296" t="s">
        <v>109</v>
      </c>
      <c r="K1296">
        <v>1</v>
      </c>
      <c r="M1296">
        <v>2</v>
      </c>
      <c r="N1296" t="s">
        <v>990</v>
      </c>
      <c r="O1296">
        <v>0</v>
      </c>
      <c r="V1296">
        <v>6127975</v>
      </c>
      <c r="W1296" s="2">
        <v>42432</v>
      </c>
      <c r="X1296">
        <v>4</v>
      </c>
      <c r="Y1296">
        <v>1</v>
      </c>
      <c r="Z1296">
        <v>1</v>
      </c>
      <c r="AB1296">
        <v>0</v>
      </c>
      <c r="AC1296">
        <v>0</v>
      </c>
      <c r="AD1296" s="2">
        <v>42433</v>
      </c>
      <c r="AE1296" s="3" t="s">
        <v>991</v>
      </c>
      <c r="AF1296">
        <v>23</v>
      </c>
      <c r="AG1296">
        <v>23</v>
      </c>
      <c r="AH1296" s="3" t="s">
        <v>998</v>
      </c>
      <c r="AI1296">
        <v>2</v>
      </c>
      <c r="AJ1296">
        <v>2</v>
      </c>
      <c r="AK1296" t="s">
        <v>682</v>
      </c>
      <c r="AL1296">
        <v>1706</v>
      </c>
      <c r="AM1296">
        <v>0.02</v>
      </c>
      <c r="AN1296">
        <v>0.02</v>
      </c>
      <c r="AQ1296">
        <v>454</v>
      </c>
      <c r="AR1296">
        <v>454</v>
      </c>
      <c r="AS1296">
        <v>1706</v>
      </c>
      <c r="AT1296">
        <v>10</v>
      </c>
      <c r="AU1296">
        <v>10</v>
      </c>
      <c r="AV1296">
        <v>0.02</v>
      </c>
      <c r="AW1296">
        <v>0.02</v>
      </c>
      <c r="AZ1296">
        <v>133</v>
      </c>
      <c r="BA1296">
        <v>133</v>
      </c>
      <c r="BB1296" t="s">
        <v>135</v>
      </c>
      <c r="BC1296" t="s">
        <v>992</v>
      </c>
      <c r="BD1296">
        <v>1</v>
      </c>
      <c r="BF1296" s="2">
        <v>42433</v>
      </c>
      <c r="BG1296" s="3" t="s">
        <v>125</v>
      </c>
      <c r="BH1296">
        <v>41054531300042</v>
      </c>
      <c r="BJ1296" t="s">
        <v>112</v>
      </c>
      <c r="BK1296" t="s">
        <v>993</v>
      </c>
      <c r="BL1296" t="s">
        <v>994</v>
      </c>
      <c r="BN1296" s="2">
        <v>42432</v>
      </c>
      <c r="BO1296">
        <v>3</v>
      </c>
      <c r="BQ1296">
        <v>1409</v>
      </c>
      <c r="BS1296" t="s">
        <v>117</v>
      </c>
      <c r="BT1296">
        <v>11</v>
      </c>
      <c r="BV1296">
        <v>27</v>
      </c>
      <c r="BX1296">
        <v>1</v>
      </c>
      <c r="BZ1296">
        <v>34255833500051</v>
      </c>
      <c r="CB1296" t="s">
        <v>112</v>
      </c>
      <c r="CC1296">
        <v>1</v>
      </c>
      <c r="CE1296">
        <v>3</v>
      </c>
      <c r="CG1296">
        <v>41054531300042</v>
      </c>
      <c r="CI1296" t="s">
        <v>109</v>
      </c>
      <c r="CK1296">
        <v>3</v>
      </c>
      <c r="CQ1296" t="s">
        <v>110</v>
      </c>
      <c r="CR1296" s="2">
        <v>42460</v>
      </c>
      <c r="CS1296">
        <v>0</v>
      </c>
      <c r="CU1296" t="s">
        <v>109</v>
      </c>
      <c r="CV1296" t="s">
        <v>111</v>
      </c>
      <c r="CW1296">
        <v>41054531300042</v>
      </c>
      <c r="CY1296" t="s">
        <v>112</v>
      </c>
      <c r="CZ1296" t="s">
        <v>113</v>
      </c>
      <c r="DA1296" t="s">
        <v>114</v>
      </c>
      <c r="DB1296" t="s">
        <v>115</v>
      </c>
      <c r="DC1296">
        <v>1</v>
      </c>
    </row>
    <row r="1297" spans="1:107" x14ac:dyDescent="0.2">
      <c r="A1297" t="s">
        <v>108</v>
      </c>
      <c r="B1297">
        <v>0</v>
      </c>
      <c r="D1297" t="s">
        <v>109</v>
      </c>
      <c r="K1297">
        <v>1</v>
      </c>
      <c r="M1297">
        <v>2</v>
      </c>
      <c r="N1297" t="s">
        <v>990</v>
      </c>
      <c r="O1297">
        <v>0</v>
      </c>
      <c r="V1297">
        <v>6127975</v>
      </c>
      <c r="W1297" s="2">
        <v>42432</v>
      </c>
      <c r="X1297">
        <v>4</v>
      </c>
      <c r="Y1297">
        <v>1</v>
      </c>
      <c r="Z1297">
        <v>1</v>
      </c>
      <c r="AB1297">
        <v>0</v>
      </c>
      <c r="AC1297">
        <v>0</v>
      </c>
      <c r="AD1297" s="2">
        <v>42433</v>
      </c>
      <c r="AE1297" s="3" t="s">
        <v>991</v>
      </c>
      <c r="AF1297">
        <v>23</v>
      </c>
      <c r="AG1297">
        <v>23</v>
      </c>
      <c r="AH1297" s="3" t="s">
        <v>1011</v>
      </c>
      <c r="AI1297">
        <v>2</v>
      </c>
      <c r="AJ1297">
        <v>2</v>
      </c>
      <c r="AK1297" t="s">
        <v>683</v>
      </c>
      <c r="AL1297">
        <v>1796</v>
      </c>
      <c r="AM1297">
        <v>0.02</v>
      </c>
      <c r="AN1297">
        <v>0.02</v>
      </c>
      <c r="AO1297">
        <v>712</v>
      </c>
      <c r="AP1297">
        <v>712</v>
      </c>
      <c r="AQ1297">
        <v>151</v>
      </c>
      <c r="AR1297">
        <v>151</v>
      </c>
      <c r="AS1297">
        <v>1796</v>
      </c>
      <c r="AT1297">
        <v>10</v>
      </c>
      <c r="AU1297">
        <v>10</v>
      </c>
      <c r="AV1297">
        <v>0.02</v>
      </c>
      <c r="AW1297">
        <v>0.02</v>
      </c>
      <c r="AX1297">
        <v>1169</v>
      </c>
      <c r="AY1297">
        <v>1169</v>
      </c>
      <c r="AZ1297">
        <v>133</v>
      </c>
      <c r="BA1297">
        <v>133</v>
      </c>
      <c r="BB1297" t="s">
        <v>135</v>
      </c>
      <c r="BC1297" t="s">
        <v>992</v>
      </c>
      <c r="BD1297">
        <v>1</v>
      </c>
      <c r="BF1297" s="2">
        <v>42433</v>
      </c>
      <c r="BG1297" s="3" t="s">
        <v>125</v>
      </c>
      <c r="BH1297">
        <v>41054531300042</v>
      </c>
      <c r="BJ1297" t="s">
        <v>112</v>
      </c>
      <c r="BK1297" t="s">
        <v>993</v>
      </c>
      <c r="BL1297" t="s">
        <v>994</v>
      </c>
      <c r="BN1297" s="2">
        <v>42432</v>
      </c>
      <c r="BO1297">
        <v>3</v>
      </c>
      <c r="BQ1297">
        <v>1409</v>
      </c>
      <c r="BS1297" t="s">
        <v>117</v>
      </c>
      <c r="BT1297">
        <v>11</v>
      </c>
      <c r="BV1297">
        <v>27</v>
      </c>
      <c r="BX1297">
        <v>1</v>
      </c>
      <c r="BZ1297">
        <v>34255833500051</v>
      </c>
      <c r="CB1297" t="s">
        <v>112</v>
      </c>
      <c r="CC1297">
        <v>1</v>
      </c>
      <c r="CE1297">
        <v>3</v>
      </c>
      <c r="CG1297">
        <v>41054531300042</v>
      </c>
      <c r="CI1297" t="s">
        <v>109</v>
      </c>
      <c r="CK1297">
        <v>3</v>
      </c>
      <c r="CQ1297" t="s">
        <v>110</v>
      </c>
      <c r="CR1297" s="2">
        <v>42460</v>
      </c>
      <c r="CS1297">
        <v>0</v>
      </c>
      <c r="CU1297" t="s">
        <v>109</v>
      </c>
      <c r="CV1297" t="s">
        <v>111</v>
      </c>
      <c r="CW1297">
        <v>41054531300042</v>
      </c>
      <c r="CY1297" t="s">
        <v>112</v>
      </c>
      <c r="CZ1297" t="s">
        <v>113</v>
      </c>
      <c r="DA1297" t="s">
        <v>114</v>
      </c>
      <c r="DB1297" t="s">
        <v>115</v>
      </c>
      <c r="DC1297">
        <v>1</v>
      </c>
    </row>
    <row r="1298" spans="1:107" x14ac:dyDescent="0.2">
      <c r="A1298" t="s">
        <v>108</v>
      </c>
      <c r="B1298">
        <v>0</v>
      </c>
      <c r="D1298" t="s">
        <v>109</v>
      </c>
      <c r="K1298">
        <v>1</v>
      </c>
      <c r="M1298">
        <v>2</v>
      </c>
      <c r="N1298" t="s">
        <v>990</v>
      </c>
      <c r="O1298">
        <v>0</v>
      </c>
      <c r="V1298">
        <v>6127975</v>
      </c>
      <c r="W1298" s="2">
        <v>42432</v>
      </c>
      <c r="X1298">
        <v>4</v>
      </c>
      <c r="Y1298">
        <v>1</v>
      </c>
      <c r="Z1298">
        <v>1</v>
      </c>
      <c r="AB1298">
        <v>0</v>
      </c>
      <c r="AC1298">
        <v>0</v>
      </c>
      <c r="AD1298" s="2">
        <v>42433</v>
      </c>
      <c r="AE1298" s="3" t="s">
        <v>991</v>
      </c>
      <c r="AF1298">
        <v>23</v>
      </c>
      <c r="AG1298">
        <v>23</v>
      </c>
      <c r="AH1298" s="3" t="s">
        <v>998</v>
      </c>
      <c r="AI1298">
        <v>2</v>
      </c>
      <c r="AJ1298">
        <v>2</v>
      </c>
      <c r="AK1298" t="s">
        <v>684</v>
      </c>
      <c r="AL1298">
        <v>1215</v>
      </c>
      <c r="AM1298">
        <v>0.02</v>
      </c>
      <c r="AN1298">
        <v>0.02</v>
      </c>
      <c r="AQ1298">
        <v>454</v>
      </c>
      <c r="AR1298">
        <v>454</v>
      </c>
      <c r="AS1298">
        <v>1215</v>
      </c>
      <c r="AT1298">
        <v>10</v>
      </c>
      <c r="AU1298">
        <v>10</v>
      </c>
      <c r="AV1298">
        <v>0.02</v>
      </c>
      <c r="AW1298">
        <v>0.02</v>
      </c>
      <c r="AZ1298">
        <v>133</v>
      </c>
      <c r="BA1298">
        <v>133</v>
      </c>
      <c r="BB1298" t="s">
        <v>135</v>
      </c>
      <c r="BC1298" t="s">
        <v>992</v>
      </c>
      <c r="BD1298">
        <v>1</v>
      </c>
      <c r="BF1298" s="2">
        <v>42433</v>
      </c>
      <c r="BG1298" s="3" t="s">
        <v>125</v>
      </c>
      <c r="BH1298">
        <v>41054531300042</v>
      </c>
      <c r="BJ1298" t="s">
        <v>112</v>
      </c>
      <c r="BK1298" t="s">
        <v>993</v>
      </c>
      <c r="BL1298" t="s">
        <v>994</v>
      </c>
      <c r="BN1298" s="2">
        <v>42432</v>
      </c>
      <c r="BO1298">
        <v>3</v>
      </c>
      <c r="BQ1298">
        <v>1409</v>
      </c>
      <c r="BS1298" t="s">
        <v>117</v>
      </c>
      <c r="BT1298">
        <v>11</v>
      </c>
      <c r="BV1298">
        <v>27</v>
      </c>
      <c r="BX1298">
        <v>1</v>
      </c>
      <c r="BZ1298">
        <v>34255833500051</v>
      </c>
      <c r="CB1298" t="s">
        <v>112</v>
      </c>
      <c r="CC1298">
        <v>1</v>
      </c>
      <c r="CE1298">
        <v>3</v>
      </c>
      <c r="CG1298">
        <v>41054531300042</v>
      </c>
      <c r="CI1298" t="s">
        <v>109</v>
      </c>
      <c r="CK1298">
        <v>3</v>
      </c>
      <c r="CQ1298" t="s">
        <v>110</v>
      </c>
      <c r="CR1298" s="2">
        <v>42460</v>
      </c>
      <c r="CS1298">
        <v>0</v>
      </c>
      <c r="CU1298" t="s">
        <v>109</v>
      </c>
      <c r="CV1298" t="s">
        <v>111</v>
      </c>
      <c r="CW1298">
        <v>41054531300042</v>
      </c>
      <c r="CY1298" t="s">
        <v>112</v>
      </c>
      <c r="CZ1298" t="s">
        <v>113</v>
      </c>
      <c r="DA1298" t="s">
        <v>114</v>
      </c>
      <c r="DB1298" t="s">
        <v>115</v>
      </c>
      <c r="DC1298">
        <v>1</v>
      </c>
    </row>
    <row r="1299" spans="1:107" x14ac:dyDescent="0.2">
      <c r="A1299" t="s">
        <v>108</v>
      </c>
      <c r="B1299">
        <v>0</v>
      </c>
      <c r="D1299" t="s">
        <v>109</v>
      </c>
      <c r="K1299">
        <v>1</v>
      </c>
      <c r="M1299">
        <v>2</v>
      </c>
      <c r="N1299" t="s">
        <v>990</v>
      </c>
      <c r="O1299">
        <v>0</v>
      </c>
      <c r="V1299">
        <v>6127975</v>
      </c>
      <c r="W1299" s="2">
        <v>42432</v>
      </c>
      <c r="X1299">
        <v>4</v>
      </c>
      <c r="Y1299">
        <v>1</v>
      </c>
      <c r="Z1299">
        <v>1</v>
      </c>
      <c r="AB1299">
        <v>0</v>
      </c>
      <c r="AC1299">
        <v>0</v>
      </c>
      <c r="AD1299" s="2">
        <v>42433</v>
      </c>
      <c r="AE1299" s="3" t="s">
        <v>991</v>
      </c>
      <c r="AF1299">
        <v>23</v>
      </c>
      <c r="AG1299">
        <v>23</v>
      </c>
      <c r="AH1299" s="3" t="s">
        <v>1000</v>
      </c>
      <c r="AI1299">
        <v>2</v>
      </c>
      <c r="AJ1299">
        <v>2</v>
      </c>
      <c r="AK1299" t="s">
        <v>685</v>
      </c>
      <c r="AL1299">
        <v>1670</v>
      </c>
      <c r="AM1299">
        <v>5.0000000000000001E-3</v>
      </c>
      <c r="AN1299">
        <v>5.0000000000000001E-3</v>
      </c>
      <c r="AO1299">
        <v>712</v>
      </c>
      <c r="AP1299">
        <v>712</v>
      </c>
      <c r="AQ1299">
        <v>405</v>
      </c>
      <c r="AR1299">
        <v>405</v>
      </c>
      <c r="AS1299">
        <v>1670</v>
      </c>
      <c r="AT1299">
        <v>10</v>
      </c>
      <c r="AU1299">
        <v>10</v>
      </c>
      <c r="AV1299">
        <v>5.0000000000000001E-3</v>
      </c>
      <c r="AW1299">
        <v>5.0000000000000001E-3</v>
      </c>
      <c r="AX1299">
        <v>1168</v>
      </c>
      <c r="AY1299">
        <v>1168</v>
      </c>
      <c r="AZ1299">
        <v>133</v>
      </c>
      <c r="BA1299">
        <v>133</v>
      </c>
      <c r="BB1299" t="s">
        <v>135</v>
      </c>
      <c r="BC1299" t="s">
        <v>992</v>
      </c>
      <c r="BD1299">
        <v>1</v>
      </c>
      <c r="BF1299" s="2">
        <v>42433</v>
      </c>
      <c r="BG1299" s="3" t="s">
        <v>125</v>
      </c>
      <c r="BH1299">
        <v>41054531300042</v>
      </c>
      <c r="BJ1299" t="s">
        <v>112</v>
      </c>
      <c r="BK1299" t="s">
        <v>993</v>
      </c>
      <c r="BL1299" t="s">
        <v>994</v>
      </c>
      <c r="BN1299" s="2">
        <v>42432</v>
      </c>
      <c r="BO1299">
        <v>3</v>
      </c>
      <c r="BQ1299">
        <v>1409</v>
      </c>
      <c r="BS1299" t="s">
        <v>117</v>
      </c>
      <c r="BT1299">
        <v>11</v>
      </c>
      <c r="BV1299">
        <v>27</v>
      </c>
      <c r="BX1299">
        <v>1</v>
      </c>
      <c r="BZ1299">
        <v>34255833500051</v>
      </c>
      <c r="CB1299" t="s">
        <v>112</v>
      </c>
      <c r="CC1299">
        <v>1</v>
      </c>
      <c r="CE1299">
        <v>3</v>
      </c>
      <c r="CG1299">
        <v>41054531300042</v>
      </c>
      <c r="CI1299" t="s">
        <v>109</v>
      </c>
      <c r="CK1299">
        <v>3</v>
      </c>
      <c r="CQ1299" t="s">
        <v>110</v>
      </c>
      <c r="CR1299" s="2">
        <v>42460</v>
      </c>
      <c r="CS1299">
        <v>0</v>
      </c>
      <c r="CU1299" t="s">
        <v>109</v>
      </c>
      <c r="CV1299" t="s">
        <v>111</v>
      </c>
      <c r="CW1299">
        <v>41054531300042</v>
      </c>
      <c r="CY1299" t="s">
        <v>112</v>
      </c>
      <c r="CZ1299" t="s">
        <v>113</v>
      </c>
      <c r="DA1299" t="s">
        <v>114</v>
      </c>
      <c r="DB1299" t="s">
        <v>115</v>
      </c>
      <c r="DC1299">
        <v>1</v>
      </c>
    </row>
    <row r="1300" spans="1:107" x14ac:dyDescent="0.2">
      <c r="A1300" t="s">
        <v>108</v>
      </c>
      <c r="B1300">
        <v>0</v>
      </c>
      <c r="D1300" t="s">
        <v>109</v>
      </c>
      <c r="K1300">
        <v>1</v>
      </c>
      <c r="M1300">
        <v>2</v>
      </c>
      <c r="N1300" t="s">
        <v>990</v>
      </c>
      <c r="O1300">
        <v>0</v>
      </c>
      <c r="V1300">
        <v>6127975</v>
      </c>
      <c r="W1300" s="2">
        <v>42432</v>
      </c>
      <c r="X1300">
        <v>4</v>
      </c>
      <c r="Y1300">
        <v>1</v>
      </c>
      <c r="Z1300">
        <v>1</v>
      </c>
      <c r="AB1300">
        <v>0</v>
      </c>
      <c r="AC1300">
        <v>0</v>
      </c>
      <c r="AD1300" s="2">
        <v>42433</v>
      </c>
      <c r="AE1300" s="3" t="s">
        <v>991</v>
      </c>
      <c r="AF1300">
        <v>23</v>
      </c>
      <c r="AG1300">
        <v>23</v>
      </c>
      <c r="AH1300" s="3" t="s">
        <v>998</v>
      </c>
      <c r="AI1300">
        <v>2</v>
      </c>
      <c r="AJ1300">
        <v>2</v>
      </c>
      <c r="AK1300" t="s">
        <v>686</v>
      </c>
      <c r="AL1300">
        <v>1879</v>
      </c>
      <c r="AM1300">
        <v>0.02</v>
      </c>
      <c r="AN1300">
        <v>0.02</v>
      </c>
      <c r="AQ1300">
        <v>454</v>
      </c>
      <c r="AR1300">
        <v>454</v>
      </c>
      <c r="AS1300">
        <v>1879</v>
      </c>
      <c r="AT1300">
        <v>10</v>
      </c>
      <c r="AU1300">
        <v>10</v>
      </c>
      <c r="AV1300">
        <v>0.02</v>
      </c>
      <c r="AW1300">
        <v>0.02</v>
      </c>
      <c r="AZ1300">
        <v>133</v>
      </c>
      <c r="BA1300">
        <v>133</v>
      </c>
      <c r="BB1300" t="s">
        <v>135</v>
      </c>
      <c r="BC1300" t="s">
        <v>992</v>
      </c>
      <c r="BD1300">
        <v>1</v>
      </c>
      <c r="BF1300" s="2">
        <v>42433</v>
      </c>
      <c r="BG1300" s="3" t="s">
        <v>125</v>
      </c>
      <c r="BH1300">
        <v>41054531300042</v>
      </c>
      <c r="BJ1300" t="s">
        <v>112</v>
      </c>
      <c r="BK1300" t="s">
        <v>993</v>
      </c>
      <c r="BL1300" t="s">
        <v>994</v>
      </c>
      <c r="BN1300" s="2">
        <v>42432</v>
      </c>
      <c r="BO1300">
        <v>3</v>
      </c>
      <c r="BQ1300">
        <v>1409</v>
      </c>
      <c r="BS1300" t="s">
        <v>117</v>
      </c>
      <c r="BT1300">
        <v>11</v>
      </c>
      <c r="BV1300">
        <v>27</v>
      </c>
      <c r="BX1300">
        <v>1</v>
      </c>
      <c r="BZ1300">
        <v>34255833500051</v>
      </c>
      <c r="CB1300" t="s">
        <v>112</v>
      </c>
      <c r="CC1300">
        <v>1</v>
      </c>
      <c r="CE1300">
        <v>3</v>
      </c>
      <c r="CG1300">
        <v>41054531300042</v>
      </c>
      <c r="CI1300" t="s">
        <v>109</v>
      </c>
      <c r="CK1300">
        <v>3</v>
      </c>
      <c r="CQ1300" t="s">
        <v>110</v>
      </c>
      <c r="CR1300" s="2">
        <v>42460</v>
      </c>
      <c r="CS1300">
        <v>0</v>
      </c>
      <c r="CU1300" t="s">
        <v>109</v>
      </c>
      <c r="CV1300" t="s">
        <v>111</v>
      </c>
      <c r="CW1300">
        <v>41054531300042</v>
      </c>
      <c r="CY1300" t="s">
        <v>112</v>
      </c>
      <c r="CZ1300" t="s">
        <v>113</v>
      </c>
      <c r="DA1300" t="s">
        <v>114</v>
      </c>
      <c r="DB1300" t="s">
        <v>115</v>
      </c>
      <c r="DC1300">
        <v>1</v>
      </c>
    </row>
    <row r="1301" spans="1:107" x14ac:dyDescent="0.2">
      <c r="A1301" t="s">
        <v>108</v>
      </c>
      <c r="B1301">
        <v>0</v>
      </c>
      <c r="D1301" t="s">
        <v>109</v>
      </c>
      <c r="K1301">
        <v>1</v>
      </c>
      <c r="M1301">
        <v>2</v>
      </c>
      <c r="N1301" t="s">
        <v>990</v>
      </c>
      <c r="O1301">
        <v>0</v>
      </c>
      <c r="V1301">
        <v>6127975</v>
      </c>
      <c r="W1301" s="2">
        <v>42432</v>
      </c>
      <c r="X1301">
        <v>4</v>
      </c>
      <c r="Y1301">
        <v>1</v>
      </c>
      <c r="Z1301">
        <v>1</v>
      </c>
      <c r="AB1301">
        <v>0</v>
      </c>
      <c r="AC1301">
        <v>0</v>
      </c>
      <c r="AD1301" s="2">
        <v>42433</v>
      </c>
      <c r="AE1301" s="3" t="s">
        <v>991</v>
      </c>
      <c r="AF1301">
        <v>23</v>
      </c>
      <c r="AG1301">
        <v>23</v>
      </c>
      <c r="AH1301" s="3" t="s">
        <v>998</v>
      </c>
      <c r="AI1301">
        <v>2</v>
      </c>
      <c r="AJ1301">
        <v>2</v>
      </c>
      <c r="AK1301" t="s">
        <v>687</v>
      </c>
      <c r="AL1301">
        <v>1216</v>
      </c>
      <c r="AM1301">
        <v>0.02</v>
      </c>
      <c r="AN1301">
        <v>0.02</v>
      </c>
      <c r="AQ1301">
        <v>454</v>
      </c>
      <c r="AR1301">
        <v>454</v>
      </c>
      <c r="AS1301">
        <v>1216</v>
      </c>
      <c r="AT1301">
        <v>10</v>
      </c>
      <c r="AU1301">
        <v>10</v>
      </c>
      <c r="AV1301">
        <v>0.02</v>
      </c>
      <c r="AW1301">
        <v>0.02</v>
      </c>
      <c r="AZ1301">
        <v>133</v>
      </c>
      <c r="BA1301">
        <v>133</v>
      </c>
      <c r="BB1301" t="s">
        <v>135</v>
      </c>
      <c r="BC1301" t="s">
        <v>992</v>
      </c>
      <c r="BD1301">
        <v>1</v>
      </c>
      <c r="BF1301" s="2">
        <v>42433</v>
      </c>
      <c r="BG1301" s="3" t="s">
        <v>125</v>
      </c>
      <c r="BH1301">
        <v>41054531300042</v>
      </c>
      <c r="BJ1301" t="s">
        <v>112</v>
      </c>
      <c r="BK1301" t="s">
        <v>993</v>
      </c>
      <c r="BL1301" t="s">
        <v>994</v>
      </c>
      <c r="BN1301" s="2">
        <v>42432</v>
      </c>
      <c r="BO1301">
        <v>3</v>
      </c>
      <c r="BQ1301">
        <v>1409</v>
      </c>
      <c r="BS1301" t="s">
        <v>117</v>
      </c>
      <c r="BT1301">
        <v>11</v>
      </c>
      <c r="BV1301">
        <v>27</v>
      </c>
      <c r="BX1301">
        <v>1</v>
      </c>
      <c r="BZ1301">
        <v>34255833500051</v>
      </c>
      <c r="CB1301" t="s">
        <v>112</v>
      </c>
      <c r="CC1301">
        <v>1</v>
      </c>
      <c r="CE1301">
        <v>3</v>
      </c>
      <c r="CG1301">
        <v>41054531300042</v>
      </c>
      <c r="CI1301" t="s">
        <v>109</v>
      </c>
      <c r="CK1301">
        <v>3</v>
      </c>
      <c r="CQ1301" t="s">
        <v>110</v>
      </c>
      <c r="CR1301" s="2">
        <v>42460</v>
      </c>
      <c r="CS1301">
        <v>0</v>
      </c>
      <c r="CU1301" t="s">
        <v>109</v>
      </c>
      <c r="CV1301" t="s">
        <v>111</v>
      </c>
      <c r="CW1301">
        <v>41054531300042</v>
      </c>
      <c r="CY1301" t="s">
        <v>112</v>
      </c>
      <c r="CZ1301" t="s">
        <v>113</v>
      </c>
      <c r="DA1301" t="s">
        <v>114</v>
      </c>
      <c r="DB1301" t="s">
        <v>115</v>
      </c>
      <c r="DC1301">
        <v>1</v>
      </c>
    </row>
    <row r="1302" spans="1:107" x14ac:dyDescent="0.2">
      <c r="A1302" t="s">
        <v>108</v>
      </c>
      <c r="B1302">
        <v>0</v>
      </c>
      <c r="D1302" t="s">
        <v>109</v>
      </c>
      <c r="K1302">
        <v>1</v>
      </c>
      <c r="M1302">
        <v>2</v>
      </c>
      <c r="N1302" t="s">
        <v>990</v>
      </c>
      <c r="O1302">
        <v>0</v>
      </c>
      <c r="V1302">
        <v>6127975</v>
      </c>
      <c r="W1302" s="2">
        <v>42432</v>
      </c>
      <c r="X1302">
        <v>4</v>
      </c>
      <c r="Y1302">
        <v>1</v>
      </c>
      <c r="Z1302">
        <v>1</v>
      </c>
      <c r="AB1302">
        <v>0</v>
      </c>
      <c r="AC1302">
        <v>0</v>
      </c>
      <c r="AD1302" s="2">
        <v>42433</v>
      </c>
      <c r="AE1302" s="3" t="s">
        <v>991</v>
      </c>
      <c r="AF1302">
        <v>23</v>
      </c>
      <c r="AG1302">
        <v>23</v>
      </c>
      <c r="AH1302" s="3" t="s">
        <v>1002</v>
      </c>
      <c r="AI1302">
        <v>2</v>
      </c>
      <c r="AJ1302">
        <v>2</v>
      </c>
      <c r="AK1302" t="s">
        <v>688</v>
      </c>
      <c r="AL1302">
        <v>5792</v>
      </c>
      <c r="AM1302">
        <v>0.05</v>
      </c>
      <c r="AN1302">
        <v>0.05</v>
      </c>
      <c r="AQ1302">
        <v>454</v>
      </c>
      <c r="AR1302">
        <v>454</v>
      </c>
      <c r="AS1302">
        <v>5792</v>
      </c>
      <c r="AT1302">
        <v>10</v>
      </c>
      <c r="AU1302">
        <v>10</v>
      </c>
      <c r="AV1302">
        <v>0.05</v>
      </c>
      <c r="AW1302">
        <v>0.05</v>
      </c>
      <c r="AZ1302">
        <v>133</v>
      </c>
      <c r="BA1302">
        <v>133</v>
      </c>
      <c r="BB1302" t="s">
        <v>135</v>
      </c>
      <c r="BC1302" t="s">
        <v>992</v>
      </c>
      <c r="BD1302">
        <v>1</v>
      </c>
      <c r="BF1302" s="2">
        <v>42433</v>
      </c>
      <c r="BG1302" s="3" t="s">
        <v>125</v>
      </c>
      <c r="BH1302">
        <v>41054531300042</v>
      </c>
      <c r="BJ1302" t="s">
        <v>112</v>
      </c>
      <c r="BK1302" t="s">
        <v>993</v>
      </c>
      <c r="BL1302" t="s">
        <v>994</v>
      </c>
      <c r="BN1302" s="2">
        <v>42432</v>
      </c>
      <c r="BO1302">
        <v>3</v>
      </c>
      <c r="BQ1302">
        <v>1409</v>
      </c>
      <c r="BS1302" t="s">
        <v>117</v>
      </c>
      <c r="BT1302">
        <v>11</v>
      </c>
      <c r="BV1302">
        <v>27</v>
      </c>
      <c r="BX1302">
        <v>1</v>
      </c>
      <c r="BZ1302">
        <v>34255833500051</v>
      </c>
      <c r="CB1302" t="s">
        <v>112</v>
      </c>
      <c r="CC1302">
        <v>1</v>
      </c>
      <c r="CE1302">
        <v>3</v>
      </c>
      <c r="CG1302">
        <v>41054531300042</v>
      </c>
      <c r="CI1302" t="s">
        <v>109</v>
      </c>
      <c r="CK1302">
        <v>3</v>
      </c>
      <c r="CQ1302" t="s">
        <v>110</v>
      </c>
      <c r="CR1302" s="2">
        <v>42460</v>
      </c>
      <c r="CS1302">
        <v>0</v>
      </c>
      <c r="CU1302" t="s">
        <v>109</v>
      </c>
      <c r="CV1302" t="s">
        <v>111</v>
      </c>
      <c r="CW1302">
        <v>41054531300042</v>
      </c>
      <c r="CY1302" t="s">
        <v>112</v>
      </c>
      <c r="CZ1302" t="s">
        <v>113</v>
      </c>
      <c r="DA1302" t="s">
        <v>114</v>
      </c>
      <c r="DB1302" t="s">
        <v>115</v>
      </c>
      <c r="DC1302">
        <v>1</v>
      </c>
    </row>
    <row r="1303" spans="1:107" x14ac:dyDescent="0.2">
      <c r="A1303" t="s">
        <v>108</v>
      </c>
      <c r="B1303">
        <v>0</v>
      </c>
      <c r="D1303" t="s">
        <v>109</v>
      </c>
      <c r="K1303">
        <v>1</v>
      </c>
      <c r="M1303">
        <v>2</v>
      </c>
      <c r="N1303" t="s">
        <v>990</v>
      </c>
      <c r="O1303">
        <v>0</v>
      </c>
      <c r="V1303">
        <v>6127975</v>
      </c>
      <c r="W1303" s="2">
        <v>42432</v>
      </c>
      <c r="X1303">
        <v>4</v>
      </c>
      <c r="Y1303">
        <v>1</v>
      </c>
      <c r="Z1303">
        <v>1</v>
      </c>
      <c r="AB1303">
        <v>0</v>
      </c>
      <c r="AC1303">
        <v>0</v>
      </c>
      <c r="AD1303" s="2">
        <v>42433</v>
      </c>
      <c r="AE1303" s="3" t="s">
        <v>991</v>
      </c>
      <c r="AF1303">
        <v>23</v>
      </c>
      <c r="AG1303">
        <v>23</v>
      </c>
      <c r="AH1303" s="3" t="s">
        <v>1002</v>
      </c>
      <c r="AI1303">
        <v>2</v>
      </c>
      <c r="AJ1303">
        <v>2</v>
      </c>
      <c r="AK1303" t="s">
        <v>689</v>
      </c>
      <c r="AL1303">
        <v>1671</v>
      </c>
      <c r="AM1303">
        <v>0.02</v>
      </c>
      <c r="AN1303">
        <v>0.02</v>
      </c>
      <c r="AQ1303">
        <v>454</v>
      </c>
      <c r="AR1303">
        <v>454</v>
      </c>
      <c r="AS1303">
        <v>1671</v>
      </c>
      <c r="AT1303">
        <v>10</v>
      </c>
      <c r="AU1303">
        <v>10</v>
      </c>
      <c r="AV1303">
        <v>0.02</v>
      </c>
      <c r="AW1303">
        <v>0.02</v>
      </c>
      <c r="AZ1303">
        <v>133</v>
      </c>
      <c r="BA1303">
        <v>133</v>
      </c>
      <c r="BB1303" t="s">
        <v>135</v>
      </c>
      <c r="BC1303" t="s">
        <v>992</v>
      </c>
      <c r="BD1303">
        <v>1</v>
      </c>
      <c r="BF1303" s="2">
        <v>42433</v>
      </c>
      <c r="BG1303" s="3" t="s">
        <v>125</v>
      </c>
      <c r="BH1303">
        <v>41054531300042</v>
      </c>
      <c r="BJ1303" t="s">
        <v>112</v>
      </c>
      <c r="BK1303" t="s">
        <v>993</v>
      </c>
      <c r="BL1303" t="s">
        <v>994</v>
      </c>
      <c r="BN1303" s="2">
        <v>42432</v>
      </c>
      <c r="BO1303">
        <v>3</v>
      </c>
      <c r="BQ1303">
        <v>1409</v>
      </c>
      <c r="BS1303" t="s">
        <v>117</v>
      </c>
      <c r="BT1303">
        <v>11</v>
      </c>
      <c r="BV1303">
        <v>27</v>
      </c>
      <c r="BX1303">
        <v>1</v>
      </c>
      <c r="BZ1303">
        <v>34255833500051</v>
      </c>
      <c r="CB1303" t="s">
        <v>112</v>
      </c>
      <c r="CC1303">
        <v>1</v>
      </c>
      <c r="CE1303">
        <v>3</v>
      </c>
      <c r="CG1303">
        <v>41054531300042</v>
      </c>
      <c r="CI1303" t="s">
        <v>109</v>
      </c>
      <c r="CK1303">
        <v>3</v>
      </c>
      <c r="CQ1303" t="s">
        <v>110</v>
      </c>
      <c r="CR1303" s="2">
        <v>42460</v>
      </c>
      <c r="CS1303">
        <v>0</v>
      </c>
      <c r="CU1303" t="s">
        <v>109</v>
      </c>
      <c r="CV1303" t="s">
        <v>111</v>
      </c>
      <c r="CW1303">
        <v>41054531300042</v>
      </c>
      <c r="CY1303" t="s">
        <v>112</v>
      </c>
      <c r="CZ1303" t="s">
        <v>113</v>
      </c>
      <c r="DA1303" t="s">
        <v>114</v>
      </c>
      <c r="DB1303" t="s">
        <v>115</v>
      </c>
      <c r="DC1303">
        <v>1</v>
      </c>
    </row>
    <row r="1304" spans="1:107" x14ac:dyDescent="0.2">
      <c r="A1304" t="s">
        <v>108</v>
      </c>
      <c r="B1304">
        <v>0</v>
      </c>
      <c r="D1304" t="s">
        <v>109</v>
      </c>
      <c r="K1304">
        <v>1</v>
      </c>
      <c r="M1304">
        <v>2</v>
      </c>
      <c r="N1304" t="s">
        <v>990</v>
      </c>
      <c r="O1304">
        <v>0</v>
      </c>
      <c r="V1304">
        <v>6127975</v>
      </c>
      <c r="W1304" s="2">
        <v>42432</v>
      </c>
      <c r="X1304">
        <v>4</v>
      </c>
      <c r="Y1304">
        <v>1</v>
      </c>
      <c r="Z1304">
        <v>1</v>
      </c>
      <c r="AB1304">
        <v>0</v>
      </c>
      <c r="AC1304">
        <v>0</v>
      </c>
      <c r="AD1304" s="2">
        <v>42433</v>
      </c>
      <c r="AE1304" s="3" t="s">
        <v>991</v>
      </c>
      <c r="AF1304">
        <v>23</v>
      </c>
      <c r="AG1304">
        <v>23</v>
      </c>
      <c r="AH1304" s="3" t="s">
        <v>1002</v>
      </c>
      <c r="AI1304">
        <v>2</v>
      </c>
      <c r="AJ1304">
        <v>2</v>
      </c>
      <c r="AK1304" t="s">
        <v>690</v>
      </c>
      <c r="AL1304">
        <v>1217</v>
      </c>
      <c r="AM1304">
        <v>0.02</v>
      </c>
      <c r="AN1304">
        <v>0.02</v>
      </c>
      <c r="AQ1304">
        <v>454</v>
      </c>
      <c r="AR1304">
        <v>454</v>
      </c>
      <c r="AS1304">
        <v>1217</v>
      </c>
      <c r="AT1304">
        <v>10</v>
      </c>
      <c r="AU1304">
        <v>10</v>
      </c>
      <c r="AV1304">
        <v>0.02</v>
      </c>
      <c r="AW1304">
        <v>0.02</v>
      </c>
      <c r="AZ1304">
        <v>133</v>
      </c>
      <c r="BA1304">
        <v>133</v>
      </c>
      <c r="BB1304" t="s">
        <v>135</v>
      </c>
      <c r="BC1304" t="s">
        <v>992</v>
      </c>
      <c r="BD1304">
        <v>1</v>
      </c>
      <c r="BF1304" s="2">
        <v>42433</v>
      </c>
      <c r="BG1304" s="3" t="s">
        <v>125</v>
      </c>
      <c r="BH1304">
        <v>41054531300042</v>
      </c>
      <c r="BJ1304" t="s">
        <v>112</v>
      </c>
      <c r="BK1304" t="s">
        <v>993</v>
      </c>
      <c r="BL1304" t="s">
        <v>994</v>
      </c>
      <c r="BN1304" s="2">
        <v>42432</v>
      </c>
      <c r="BO1304">
        <v>3</v>
      </c>
      <c r="BQ1304">
        <v>1409</v>
      </c>
      <c r="BS1304" t="s">
        <v>117</v>
      </c>
      <c r="BT1304">
        <v>11</v>
      </c>
      <c r="BV1304">
        <v>27</v>
      </c>
      <c r="BX1304">
        <v>1</v>
      </c>
      <c r="BZ1304">
        <v>34255833500051</v>
      </c>
      <c r="CB1304" t="s">
        <v>112</v>
      </c>
      <c r="CC1304">
        <v>1</v>
      </c>
      <c r="CE1304">
        <v>3</v>
      </c>
      <c r="CG1304">
        <v>41054531300042</v>
      </c>
      <c r="CI1304" t="s">
        <v>109</v>
      </c>
      <c r="CK1304">
        <v>3</v>
      </c>
      <c r="CQ1304" t="s">
        <v>110</v>
      </c>
      <c r="CR1304" s="2">
        <v>42460</v>
      </c>
      <c r="CS1304">
        <v>0</v>
      </c>
      <c r="CU1304" t="s">
        <v>109</v>
      </c>
      <c r="CV1304" t="s">
        <v>111</v>
      </c>
      <c r="CW1304">
        <v>41054531300042</v>
      </c>
      <c r="CY1304" t="s">
        <v>112</v>
      </c>
      <c r="CZ1304" t="s">
        <v>113</v>
      </c>
      <c r="DA1304" t="s">
        <v>114</v>
      </c>
      <c r="DB1304" t="s">
        <v>115</v>
      </c>
      <c r="DC1304">
        <v>1</v>
      </c>
    </row>
    <row r="1305" spans="1:107" x14ac:dyDescent="0.2">
      <c r="A1305" t="s">
        <v>108</v>
      </c>
      <c r="B1305">
        <v>0</v>
      </c>
      <c r="D1305" t="s">
        <v>109</v>
      </c>
      <c r="K1305">
        <v>1</v>
      </c>
      <c r="M1305">
        <v>2</v>
      </c>
      <c r="N1305" t="s">
        <v>990</v>
      </c>
      <c r="O1305">
        <v>0</v>
      </c>
      <c r="V1305">
        <v>6127975</v>
      </c>
      <c r="W1305" s="2">
        <v>42432</v>
      </c>
      <c r="X1305">
        <v>4</v>
      </c>
      <c r="Y1305">
        <v>2</v>
      </c>
      <c r="Z1305">
        <v>2</v>
      </c>
      <c r="AA1305" t="s">
        <v>185</v>
      </c>
      <c r="AB1305">
        <v>0</v>
      </c>
      <c r="AC1305">
        <v>0</v>
      </c>
      <c r="AD1305" s="2">
        <v>42433</v>
      </c>
      <c r="AE1305" s="3" t="s">
        <v>991</v>
      </c>
      <c r="AF1305">
        <v>23</v>
      </c>
      <c r="AG1305">
        <v>23</v>
      </c>
      <c r="AH1305" s="3" t="s">
        <v>1002</v>
      </c>
      <c r="AI1305">
        <v>2</v>
      </c>
      <c r="AJ1305">
        <v>2</v>
      </c>
      <c r="AK1305" t="s">
        <v>691</v>
      </c>
      <c r="AL1305">
        <v>1804</v>
      </c>
      <c r="AM1305">
        <v>0.02</v>
      </c>
      <c r="AN1305">
        <v>0.02</v>
      </c>
      <c r="AQ1305">
        <v>454</v>
      </c>
      <c r="AR1305">
        <v>454</v>
      </c>
      <c r="AS1305">
        <v>1804</v>
      </c>
      <c r="AT1305">
        <v>10</v>
      </c>
      <c r="AU1305">
        <v>10</v>
      </c>
      <c r="AV1305">
        <v>0.02</v>
      </c>
      <c r="AW1305">
        <v>0.02</v>
      </c>
      <c r="AZ1305">
        <v>133</v>
      </c>
      <c r="BA1305">
        <v>133</v>
      </c>
      <c r="BB1305" t="s">
        <v>135</v>
      </c>
      <c r="BC1305" t="s">
        <v>992</v>
      </c>
      <c r="BD1305">
        <v>1</v>
      </c>
      <c r="BF1305" s="2">
        <v>42433</v>
      </c>
      <c r="BG1305" s="3" t="s">
        <v>125</v>
      </c>
      <c r="BH1305">
        <v>41054531300042</v>
      </c>
      <c r="BJ1305" t="s">
        <v>112</v>
      </c>
      <c r="BK1305" t="s">
        <v>993</v>
      </c>
      <c r="BL1305" t="s">
        <v>994</v>
      </c>
      <c r="BN1305" s="2">
        <v>42432</v>
      </c>
      <c r="BO1305">
        <v>3</v>
      </c>
      <c r="BQ1305">
        <v>1409</v>
      </c>
      <c r="BS1305" t="s">
        <v>117</v>
      </c>
      <c r="BT1305">
        <v>11</v>
      </c>
      <c r="BV1305">
        <v>27</v>
      </c>
      <c r="BX1305">
        <v>1</v>
      </c>
      <c r="BZ1305">
        <v>34255833500051</v>
      </c>
      <c r="CB1305" t="s">
        <v>112</v>
      </c>
      <c r="CC1305">
        <v>1</v>
      </c>
      <c r="CE1305">
        <v>3</v>
      </c>
      <c r="CG1305">
        <v>41054531300042</v>
      </c>
      <c r="CI1305" t="s">
        <v>109</v>
      </c>
      <c r="CK1305">
        <v>3</v>
      </c>
      <c r="CQ1305" t="s">
        <v>110</v>
      </c>
      <c r="CR1305" s="2">
        <v>42460</v>
      </c>
      <c r="CS1305">
        <v>0</v>
      </c>
      <c r="CU1305" t="s">
        <v>109</v>
      </c>
      <c r="CV1305" t="s">
        <v>111</v>
      </c>
      <c r="CW1305">
        <v>41054531300042</v>
      </c>
      <c r="CY1305" t="s">
        <v>112</v>
      </c>
      <c r="CZ1305" t="s">
        <v>113</v>
      </c>
      <c r="DA1305" t="s">
        <v>114</v>
      </c>
      <c r="DB1305" t="s">
        <v>115</v>
      </c>
      <c r="DC1305">
        <v>1</v>
      </c>
    </row>
    <row r="1306" spans="1:107" x14ac:dyDescent="0.2">
      <c r="A1306" t="s">
        <v>108</v>
      </c>
      <c r="B1306">
        <v>0</v>
      </c>
      <c r="D1306" t="s">
        <v>109</v>
      </c>
      <c r="K1306">
        <v>1</v>
      </c>
      <c r="M1306">
        <v>2</v>
      </c>
      <c r="N1306" t="s">
        <v>990</v>
      </c>
      <c r="O1306">
        <v>0</v>
      </c>
      <c r="V1306">
        <v>6127975</v>
      </c>
      <c r="W1306" s="2">
        <v>42432</v>
      </c>
      <c r="X1306">
        <v>4</v>
      </c>
      <c r="Y1306">
        <v>1</v>
      </c>
      <c r="Z1306">
        <v>1</v>
      </c>
      <c r="AB1306">
        <v>0</v>
      </c>
      <c r="AC1306">
        <v>0</v>
      </c>
      <c r="AD1306" s="2">
        <v>42433</v>
      </c>
      <c r="AE1306" s="3" t="s">
        <v>991</v>
      </c>
      <c r="AF1306">
        <v>23</v>
      </c>
      <c r="AG1306">
        <v>23</v>
      </c>
      <c r="AH1306" s="3" t="s">
        <v>1002</v>
      </c>
      <c r="AI1306">
        <v>2</v>
      </c>
      <c r="AJ1306">
        <v>2</v>
      </c>
      <c r="AK1306" t="s">
        <v>692</v>
      </c>
      <c r="AL1306">
        <v>1218</v>
      </c>
      <c r="AM1306">
        <v>0.02</v>
      </c>
      <c r="AN1306">
        <v>0.02</v>
      </c>
      <c r="AQ1306">
        <v>454</v>
      </c>
      <c r="AR1306">
        <v>454</v>
      </c>
      <c r="AS1306">
        <v>1218</v>
      </c>
      <c r="AT1306">
        <v>10</v>
      </c>
      <c r="AU1306">
        <v>10</v>
      </c>
      <c r="AV1306">
        <v>0.02</v>
      </c>
      <c r="AW1306">
        <v>0.02</v>
      </c>
      <c r="AZ1306">
        <v>133</v>
      </c>
      <c r="BA1306">
        <v>133</v>
      </c>
      <c r="BB1306" t="s">
        <v>135</v>
      </c>
      <c r="BC1306" t="s">
        <v>992</v>
      </c>
      <c r="BD1306">
        <v>1</v>
      </c>
      <c r="BF1306" s="2">
        <v>42433</v>
      </c>
      <c r="BG1306" s="3" t="s">
        <v>125</v>
      </c>
      <c r="BH1306">
        <v>41054531300042</v>
      </c>
      <c r="BJ1306" t="s">
        <v>112</v>
      </c>
      <c r="BK1306" t="s">
        <v>993</v>
      </c>
      <c r="BL1306" t="s">
        <v>994</v>
      </c>
      <c r="BN1306" s="2">
        <v>42432</v>
      </c>
      <c r="BO1306">
        <v>3</v>
      </c>
      <c r="BQ1306">
        <v>1409</v>
      </c>
      <c r="BS1306" t="s">
        <v>117</v>
      </c>
      <c r="BT1306">
        <v>11</v>
      </c>
      <c r="BV1306">
        <v>27</v>
      </c>
      <c r="BX1306">
        <v>1</v>
      </c>
      <c r="BZ1306">
        <v>34255833500051</v>
      </c>
      <c r="CB1306" t="s">
        <v>112</v>
      </c>
      <c r="CC1306">
        <v>1</v>
      </c>
      <c r="CE1306">
        <v>3</v>
      </c>
      <c r="CG1306">
        <v>41054531300042</v>
      </c>
      <c r="CI1306" t="s">
        <v>109</v>
      </c>
      <c r="CK1306">
        <v>3</v>
      </c>
      <c r="CQ1306" t="s">
        <v>110</v>
      </c>
      <c r="CR1306" s="2">
        <v>42460</v>
      </c>
      <c r="CS1306">
        <v>0</v>
      </c>
      <c r="CU1306" t="s">
        <v>109</v>
      </c>
      <c r="CV1306" t="s">
        <v>111</v>
      </c>
      <c r="CW1306">
        <v>41054531300042</v>
      </c>
      <c r="CY1306" t="s">
        <v>112</v>
      </c>
      <c r="CZ1306" t="s">
        <v>113</v>
      </c>
      <c r="DA1306" t="s">
        <v>114</v>
      </c>
      <c r="DB1306" t="s">
        <v>115</v>
      </c>
      <c r="DC1306">
        <v>1</v>
      </c>
    </row>
    <row r="1307" spans="1:107" x14ac:dyDescent="0.2">
      <c r="A1307" t="s">
        <v>108</v>
      </c>
      <c r="B1307">
        <v>0</v>
      </c>
      <c r="D1307" t="s">
        <v>109</v>
      </c>
      <c r="K1307">
        <v>1</v>
      </c>
      <c r="M1307">
        <v>2</v>
      </c>
      <c r="N1307" t="s">
        <v>990</v>
      </c>
      <c r="O1307">
        <v>0</v>
      </c>
      <c r="V1307">
        <v>6127975</v>
      </c>
      <c r="W1307" s="2">
        <v>42432</v>
      </c>
      <c r="X1307">
        <v>4</v>
      </c>
      <c r="Y1307">
        <v>1</v>
      </c>
      <c r="Z1307">
        <v>1</v>
      </c>
      <c r="AB1307">
        <v>0</v>
      </c>
      <c r="AC1307">
        <v>0</v>
      </c>
      <c r="AD1307" s="2">
        <v>42433</v>
      </c>
      <c r="AE1307" s="3" t="s">
        <v>991</v>
      </c>
      <c r="AF1307">
        <v>23</v>
      </c>
      <c r="AG1307">
        <v>23</v>
      </c>
      <c r="AH1307" s="3" t="s">
        <v>1000</v>
      </c>
      <c r="AI1307">
        <v>2</v>
      </c>
      <c r="AJ1307">
        <v>2</v>
      </c>
      <c r="AK1307" t="s">
        <v>693</v>
      </c>
      <c r="AL1307">
        <v>1511</v>
      </c>
      <c r="AM1307">
        <v>5.0000000000000001E-3</v>
      </c>
      <c r="AN1307">
        <v>5.0000000000000001E-3</v>
      </c>
      <c r="AO1307">
        <v>712</v>
      </c>
      <c r="AP1307">
        <v>712</v>
      </c>
      <c r="AQ1307">
        <v>405</v>
      </c>
      <c r="AR1307">
        <v>405</v>
      </c>
      <c r="AS1307">
        <v>1511</v>
      </c>
      <c r="AT1307">
        <v>10</v>
      </c>
      <c r="AU1307">
        <v>10</v>
      </c>
      <c r="AV1307">
        <v>5.0000000000000001E-3</v>
      </c>
      <c r="AW1307">
        <v>5.0000000000000001E-3</v>
      </c>
      <c r="AX1307">
        <v>1168</v>
      </c>
      <c r="AY1307">
        <v>1168</v>
      </c>
      <c r="AZ1307">
        <v>133</v>
      </c>
      <c r="BA1307">
        <v>133</v>
      </c>
      <c r="BB1307" t="s">
        <v>135</v>
      </c>
      <c r="BC1307" t="s">
        <v>992</v>
      </c>
      <c r="BD1307">
        <v>1</v>
      </c>
      <c r="BF1307" s="2">
        <v>42433</v>
      </c>
      <c r="BG1307" s="3" t="s">
        <v>125</v>
      </c>
      <c r="BH1307">
        <v>41054531300042</v>
      </c>
      <c r="BJ1307" t="s">
        <v>112</v>
      </c>
      <c r="BK1307" t="s">
        <v>993</v>
      </c>
      <c r="BL1307" t="s">
        <v>994</v>
      </c>
      <c r="BN1307" s="2">
        <v>42432</v>
      </c>
      <c r="BO1307">
        <v>3</v>
      </c>
      <c r="BQ1307">
        <v>1409</v>
      </c>
      <c r="BS1307" t="s">
        <v>117</v>
      </c>
      <c r="BT1307">
        <v>11</v>
      </c>
      <c r="BV1307">
        <v>27</v>
      </c>
      <c r="BX1307">
        <v>1</v>
      </c>
      <c r="BZ1307">
        <v>34255833500051</v>
      </c>
      <c r="CB1307" t="s">
        <v>112</v>
      </c>
      <c r="CC1307">
        <v>1</v>
      </c>
      <c r="CE1307">
        <v>3</v>
      </c>
      <c r="CG1307">
        <v>41054531300042</v>
      </c>
      <c r="CI1307" t="s">
        <v>109</v>
      </c>
      <c r="CK1307">
        <v>3</v>
      </c>
      <c r="CQ1307" t="s">
        <v>110</v>
      </c>
      <c r="CR1307" s="2">
        <v>42460</v>
      </c>
      <c r="CS1307">
        <v>0</v>
      </c>
      <c r="CU1307" t="s">
        <v>109</v>
      </c>
      <c r="CV1307" t="s">
        <v>111</v>
      </c>
      <c r="CW1307">
        <v>41054531300042</v>
      </c>
      <c r="CY1307" t="s">
        <v>112</v>
      </c>
      <c r="CZ1307" t="s">
        <v>113</v>
      </c>
      <c r="DA1307" t="s">
        <v>114</v>
      </c>
      <c r="DB1307" t="s">
        <v>115</v>
      </c>
      <c r="DC1307">
        <v>1</v>
      </c>
    </row>
    <row r="1308" spans="1:107" x14ac:dyDescent="0.2">
      <c r="A1308" t="s">
        <v>108</v>
      </c>
      <c r="B1308">
        <v>0</v>
      </c>
      <c r="D1308" t="s">
        <v>109</v>
      </c>
      <c r="K1308">
        <v>1</v>
      </c>
      <c r="M1308">
        <v>2</v>
      </c>
      <c r="N1308" t="s">
        <v>990</v>
      </c>
      <c r="O1308">
        <v>0</v>
      </c>
      <c r="V1308">
        <v>6127975</v>
      </c>
      <c r="W1308" s="2">
        <v>42432</v>
      </c>
      <c r="X1308">
        <v>4</v>
      </c>
      <c r="Y1308">
        <v>2</v>
      </c>
      <c r="Z1308">
        <v>2</v>
      </c>
      <c r="AB1308">
        <v>0</v>
      </c>
      <c r="AC1308">
        <v>0</v>
      </c>
      <c r="AD1308" s="2">
        <v>42433</v>
      </c>
      <c r="AE1308" s="3" t="s">
        <v>991</v>
      </c>
      <c r="AF1308">
        <v>23</v>
      </c>
      <c r="AG1308">
        <v>23</v>
      </c>
      <c r="AH1308" s="3" t="s">
        <v>995</v>
      </c>
      <c r="AI1308">
        <v>2</v>
      </c>
      <c r="AJ1308">
        <v>2</v>
      </c>
      <c r="AK1308" t="s">
        <v>694</v>
      </c>
      <c r="AL1308">
        <v>2722</v>
      </c>
      <c r="AM1308">
        <v>2</v>
      </c>
      <c r="AN1308">
        <v>2</v>
      </c>
      <c r="AQ1308">
        <v>692</v>
      </c>
      <c r="AR1308">
        <v>692</v>
      </c>
      <c r="AS1308">
        <v>2722</v>
      </c>
      <c r="AT1308">
        <v>10</v>
      </c>
      <c r="AU1308">
        <v>10</v>
      </c>
      <c r="AV1308">
        <v>2</v>
      </c>
      <c r="AW1308">
        <v>2</v>
      </c>
      <c r="AZ1308">
        <v>133</v>
      </c>
      <c r="BA1308">
        <v>133</v>
      </c>
      <c r="BB1308" t="s">
        <v>135</v>
      </c>
      <c r="BC1308" t="s">
        <v>992</v>
      </c>
      <c r="BD1308">
        <v>1</v>
      </c>
      <c r="BF1308" s="2">
        <v>42433</v>
      </c>
      <c r="BG1308" s="3" t="s">
        <v>125</v>
      </c>
      <c r="BH1308">
        <v>41054531300042</v>
      </c>
      <c r="BJ1308" t="s">
        <v>112</v>
      </c>
      <c r="BK1308" t="s">
        <v>993</v>
      </c>
      <c r="BL1308" t="s">
        <v>994</v>
      </c>
      <c r="BN1308" s="2">
        <v>42432</v>
      </c>
      <c r="BO1308">
        <v>3</v>
      </c>
      <c r="BQ1308">
        <v>1409</v>
      </c>
      <c r="BS1308" t="s">
        <v>117</v>
      </c>
      <c r="BT1308">
        <v>11</v>
      </c>
      <c r="BV1308">
        <v>27</v>
      </c>
      <c r="BX1308">
        <v>1</v>
      </c>
      <c r="BZ1308">
        <v>34255833500051</v>
      </c>
      <c r="CB1308" t="s">
        <v>112</v>
      </c>
      <c r="CC1308">
        <v>1</v>
      </c>
      <c r="CE1308">
        <v>3</v>
      </c>
      <c r="CG1308">
        <v>41054531300042</v>
      </c>
      <c r="CI1308" t="s">
        <v>109</v>
      </c>
      <c r="CK1308">
        <v>3</v>
      </c>
      <c r="CQ1308" t="s">
        <v>110</v>
      </c>
      <c r="CR1308" s="2">
        <v>42460</v>
      </c>
      <c r="CS1308">
        <v>0</v>
      </c>
      <c r="CU1308" t="s">
        <v>109</v>
      </c>
      <c r="CV1308" t="s">
        <v>111</v>
      </c>
      <c r="CW1308">
        <v>41054531300042</v>
      </c>
      <c r="CY1308" t="s">
        <v>112</v>
      </c>
      <c r="CZ1308" t="s">
        <v>113</v>
      </c>
      <c r="DA1308" t="s">
        <v>114</v>
      </c>
      <c r="DB1308" t="s">
        <v>115</v>
      </c>
      <c r="DC1308">
        <v>1</v>
      </c>
    </row>
    <row r="1309" spans="1:107" x14ac:dyDescent="0.2">
      <c r="A1309" t="s">
        <v>108</v>
      </c>
      <c r="B1309">
        <v>0</v>
      </c>
      <c r="D1309" t="s">
        <v>109</v>
      </c>
      <c r="K1309">
        <v>1</v>
      </c>
      <c r="M1309">
        <v>2</v>
      </c>
      <c r="N1309" t="s">
        <v>990</v>
      </c>
      <c r="O1309">
        <v>0</v>
      </c>
      <c r="V1309">
        <v>6127975</v>
      </c>
      <c r="W1309" s="2">
        <v>42432</v>
      </c>
      <c r="X1309">
        <v>4</v>
      </c>
      <c r="Y1309">
        <v>1</v>
      </c>
      <c r="Z1309">
        <v>1</v>
      </c>
      <c r="AB1309">
        <v>0</v>
      </c>
      <c r="AC1309">
        <v>0</v>
      </c>
      <c r="AD1309" s="2">
        <v>42433</v>
      </c>
      <c r="AE1309" s="3" t="s">
        <v>991</v>
      </c>
      <c r="AF1309">
        <v>23</v>
      </c>
      <c r="AG1309">
        <v>23</v>
      </c>
      <c r="AH1309" s="3" t="s">
        <v>998</v>
      </c>
      <c r="AI1309">
        <v>2</v>
      </c>
      <c r="AJ1309">
        <v>2</v>
      </c>
      <c r="AK1309" t="s">
        <v>695</v>
      </c>
      <c r="AL1309">
        <v>1515</v>
      </c>
      <c r="AM1309">
        <v>0.02</v>
      </c>
      <c r="AN1309">
        <v>0.02</v>
      </c>
      <c r="AQ1309">
        <v>454</v>
      </c>
      <c r="AR1309">
        <v>454</v>
      </c>
      <c r="AS1309">
        <v>1515</v>
      </c>
      <c r="AT1309">
        <v>10</v>
      </c>
      <c r="AU1309">
        <v>10</v>
      </c>
      <c r="AV1309">
        <v>0.02</v>
      </c>
      <c r="AW1309">
        <v>0.02</v>
      </c>
      <c r="AZ1309">
        <v>133</v>
      </c>
      <c r="BA1309">
        <v>133</v>
      </c>
      <c r="BB1309" t="s">
        <v>135</v>
      </c>
      <c r="BC1309" t="s">
        <v>992</v>
      </c>
      <c r="BD1309">
        <v>1</v>
      </c>
      <c r="BF1309" s="2">
        <v>42433</v>
      </c>
      <c r="BG1309" s="3" t="s">
        <v>125</v>
      </c>
      <c r="BH1309">
        <v>41054531300042</v>
      </c>
      <c r="BJ1309" t="s">
        <v>112</v>
      </c>
      <c r="BK1309" t="s">
        <v>993</v>
      </c>
      <c r="BL1309" t="s">
        <v>994</v>
      </c>
      <c r="BN1309" s="2">
        <v>42432</v>
      </c>
      <c r="BO1309">
        <v>3</v>
      </c>
      <c r="BQ1309">
        <v>1409</v>
      </c>
      <c r="BS1309" t="s">
        <v>117</v>
      </c>
      <c r="BT1309">
        <v>11</v>
      </c>
      <c r="BV1309">
        <v>27</v>
      </c>
      <c r="BX1309">
        <v>1</v>
      </c>
      <c r="BZ1309">
        <v>34255833500051</v>
      </c>
      <c r="CB1309" t="s">
        <v>112</v>
      </c>
      <c r="CC1309">
        <v>1</v>
      </c>
      <c r="CE1309">
        <v>3</v>
      </c>
      <c r="CG1309">
        <v>41054531300042</v>
      </c>
      <c r="CI1309" t="s">
        <v>109</v>
      </c>
      <c r="CK1309">
        <v>3</v>
      </c>
      <c r="CQ1309" t="s">
        <v>110</v>
      </c>
      <c r="CR1309" s="2">
        <v>42460</v>
      </c>
      <c r="CS1309">
        <v>0</v>
      </c>
      <c r="CU1309" t="s">
        <v>109</v>
      </c>
      <c r="CV1309" t="s">
        <v>111</v>
      </c>
      <c r="CW1309">
        <v>41054531300042</v>
      </c>
      <c r="CY1309" t="s">
        <v>112</v>
      </c>
      <c r="CZ1309" t="s">
        <v>113</v>
      </c>
      <c r="DA1309" t="s">
        <v>114</v>
      </c>
      <c r="DB1309" t="s">
        <v>115</v>
      </c>
      <c r="DC1309">
        <v>1</v>
      </c>
    </row>
    <row r="1310" spans="1:107" x14ac:dyDescent="0.2">
      <c r="A1310" t="s">
        <v>108</v>
      </c>
      <c r="B1310">
        <v>0</v>
      </c>
      <c r="D1310" t="s">
        <v>109</v>
      </c>
      <c r="K1310">
        <v>1</v>
      </c>
      <c r="M1310">
        <v>2</v>
      </c>
      <c r="N1310" t="s">
        <v>990</v>
      </c>
      <c r="O1310">
        <v>0</v>
      </c>
      <c r="V1310">
        <v>6127975</v>
      </c>
      <c r="W1310" s="2">
        <v>42432</v>
      </c>
      <c r="X1310">
        <v>4</v>
      </c>
      <c r="Y1310">
        <v>1</v>
      </c>
      <c r="Z1310">
        <v>1</v>
      </c>
      <c r="AB1310">
        <v>0</v>
      </c>
      <c r="AC1310">
        <v>0</v>
      </c>
      <c r="AD1310" s="2">
        <v>42433</v>
      </c>
      <c r="AE1310" s="3" t="s">
        <v>991</v>
      </c>
      <c r="AF1310">
        <v>23</v>
      </c>
      <c r="AG1310">
        <v>23</v>
      </c>
      <c r="AH1310" s="3" t="s">
        <v>1000</v>
      </c>
      <c r="AI1310">
        <v>2</v>
      </c>
      <c r="AJ1310">
        <v>2</v>
      </c>
      <c r="AK1310" t="s">
        <v>696</v>
      </c>
      <c r="AL1310">
        <v>1221</v>
      </c>
      <c r="AM1310">
        <v>5.0000000000000001E-3</v>
      </c>
      <c r="AN1310">
        <v>5.0000000000000001E-3</v>
      </c>
      <c r="AO1310">
        <v>712</v>
      </c>
      <c r="AP1310">
        <v>712</v>
      </c>
      <c r="AQ1310">
        <v>405</v>
      </c>
      <c r="AR1310">
        <v>405</v>
      </c>
      <c r="AS1310">
        <v>1221</v>
      </c>
      <c r="AT1310">
        <v>10</v>
      </c>
      <c r="AU1310">
        <v>10</v>
      </c>
      <c r="AV1310">
        <v>5.0000000000000001E-3</v>
      </c>
      <c r="AW1310">
        <v>5.0000000000000001E-3</v>
      </c>
      <c r="AX1310">
        <v>1168</v>
      </c>
      <c r="AY1310">
        <v>1168</v>
      </c>
      <c r="AZ1310">
        <v>133</v>
      </c>
      <c r="BA1310">
        <v>133</v>
      </c>
      <c r="BB1310" t="s">
        <v>135</v>
      </c>
      <c r="BC1310" t="s">
        <v>992</v>
      </c>
      <c r="BD1310">
        <v>1</v>
      </c>
      <c r="BF1310" s="2">
        <v>42433</v>
      </c>
      <c r="BG1310" s="3" t="s">
        <v>125</v>
      </c>
      <c r="BH1310">
        <v>41054531300042</v>
      </c>
      <c r="BJ1310" t="s">
        <v>112</v>
      </c>
      <c r="BK1310" t="s">
        <v>993</v>
      </c>
      <c r="BL1310" t="s">
        <v>994</v>
      </c>
      <c r="BN1310" s="2">
        <v>42432</v>
      </c>
      <c r="BO1310">
        <v>3</v>
      </c>
      <c r="BQ1310">
        <v>1409</v>
      </c>
      <c r="BS1310" t="s">
        <v>117</v>
      </c>
      <c r="BT1310">
        <v>11</v>
      </c>
      <c r="BV1310">
        <v>27</v>
      </c>
      <c r="BX1310">
        <v>1</v>
      </c>
      <c r="BZ1310">
        <v>34255833500051</v>
      </c>
      <c r="CB1310" t="s">
        <v>112</v>
      </c>
      <c r="CC1310">
        <v>1</v>
      </c>
      <c r="CE1310">
        <v>3</v>
      </c>
      <c r="CG1310">
        <v>41054531300042</v>
      </c>
      <c r="CI1310" t="s">
        <v>109</v>
      </c>
      <c r="CK1310">
        <v>3</v>
      </c>
      <c r="CQ1310" t="s">
        <v>110</v>
      </c>
      <c r="CR1310" s="2">
        <v>42460</v>
      </c>
      <c r="CS1310">
        <v>0</v>
      </c>
      <c r="CU1310" t="s">
        <v>109</v>
      </c>
      <c r="CV1310" t="s">
        <v>111</v>
      </c>
      <c r="CW1310">
        <v>41054531300042</v>
      </c>
      <c r="CY1310" t="s">
        <v>112</v>
      </c>
      <c r="CZ1310" t="s">
        <v>113</v>
      </c>
      <c r="DA1310" t="s">
        <v>114</v>
      </c>
      <c r="DB1310" t="s">
        <v>115</v>
      </c>
      <c r="DC1310">
        <v>1</v>
      </c>
    </row>
    <row r="1311" spans="1:107" x14ac:dyDescent="0.2">
      <c r="A1311" t="s">
        <v>108</v>
      </c>
      <c r="B1311">
        <v>0</v>
      </c>
      <c r="D1311" t="s">
        <v>109</v>
      </c>
      <c r="K1311">
        <v>1</v>
      </c>
      <c r="M1311">
        <v>2</v>
      </c>
      <c r="N1311" t="s">
        <v>990</v>
      </c>
      <c r="O1311">
        <v>0</v>
      </c>
      <c r="V1311">
        <v>6127975</v>
      </c>
      <c r="W1311" s="2">
        <v>42432</v>
      </c>
      <c r="X1311">
        <v>4</v>
      </c>
      <c r="Y1311">
        <v>1</v>
      </c>
      <c r="Z1311">
        <v>1</v>
      </c>
      <c r="AB1311">
        <v>0</v>
      </c>
      <c r="AC1311">
        <v>0</v>
      </c>
      <c r="AD1311" s="2">
        <v>42433</v>
      </c>
      <c r="AE1311" s="3" t="s">
        <v>991</v>
      </c>
      <c r="AF1311">
        <v>23</v>
      </c>
      <c r="AG1311">
        <v>23</v>
      </c>
      <c r="AH1311" s="3" t="s">
        <v>1002</v>
      </c>
      <c r="AI1311">
        <v>2</v>
      </c>
      <c r="AJ1311">
        <v>2</v>
      </c>
      <c r="AK1311" t="s">
        <v>697</v>
      </c>
      <c r="AL1311">
        <v>5796</v>
      </c>
      <c r="AM1311">
        <v>0.02</v>
      </c>
      <c r="AN1311">
        <v>0.02</v>
      </c>
      <c r="AQ1311">
        <v>454</v>
      </c>
      <c r="AR1311">
        <v>454</v>
      </c>
      <c r="AS1311">
        <v>5796</v>
      </c>
      <c r="AT1311">
        <v>10</v>
      </c>
      <c r="AU1311">
        <v>10</v>
      </c>
      <c r="AV1311">
        <v>0.02</v>
      </c>
      <c r="AW1311">
        <v>0.02</v>
      </c>
      <c r="AZ1311">
        <v>133</v>
      </c>
      <c r="BA1311">
        <v>133</v>
      </c>
      <c r="BB1311" t="s">
        <v>135</v>
      </c>
      <c r="BC1311" t="s">
        <v>992</v>
      </c>
      <c r="BD1311">
        <v>1</v>
      </c>
      <c r="BF1311" s="2">
        <v>42433</v>
      </c>
      <c r="BG1311" s="3" t="s">
        <v>125</v>
      </c>
      <c r="BH1311">
        <v>41054531300042</v>
      </c>
      <c r="BJ1311" t="s">
        <v>112</v>
      </c>
      <c r="BK1311" t="s">
        <v>993</v>
      </c>
      <c r="BL1311" t="s">
        <v>994</v>
      </c>
      <c r="BN1311" s="2">
        <v>42432</v>
      </c>
      <c r="BO1311">
        <v>3</v>
      </c>
      <c r="BQ1311">
        <v>1409</v>
      </c>
      <c r="BS1311" t="s">
        <v>117</v>
      </c>
      <c r="BT1311">
        <v>11</v>
      </c>
      <c r="BV1311">
        <v>27</v>
      </c>
      <c r="BX1311">
        <v>1</v>
      </c>
      <c r="BZ1311">
        <v>34255833500051</v>
      </c>
      <c r="CB1311" t="s">
        <v>112</v>
      </c>
      <c r="CC1311">
        <v>1</v>
      </c>
      <c r="CE1311">
        <v>3</v>
      </c>
      <c r="CG1311">
        <v>41054531300042</v>
      </c>
      <c r="CI1311" t="s">
        <v>109</v>
      </c>
      <c r="CK1311">
        <v>3</v>
      </c>
      <c r="CQ1311" t="s">
        <v>110</v>
      </c>
      <c r="CR1311" s="2">
        <v>42460</v>
      </c>
      <c r="CS1311">
        <v>0</v>
      </c>
      <c r="CU1311" t="s">
        <v>109</v>
      </c>
      <c r="CV1311" t="s">
        <v>111</v>
      </c>
      <c r="CW1311">
        <v>41054531300042</v>
      </c>
      <c r="CY1311" t="s">
        <v>112</v>
      </c>
      <c r="CZ1311" t="s">
        <v>113</v>
      </c>
      <c r="DA1311" t="s">
        <v>114</v>
      </c>
      <c r="DB1311" t="s">
        <v>115</v>
      </c>
      <c r="DC1311">
        <v>1</v>
      </c>
    </row>
    <row r="1312" spans="1:107" x14ac:dyDescent="0.2">
      <c r="A1312" t="s">
        <v>108</v>
      </c>
      <c r="B1312">
        <v>0</v>
      </c>
      <c r="D1312" t="s">
        <v>109</v>
      </c>
      <c r="K1312">
        <v>1</v>
      </c>
      <c r="M1312">
        <v>2</v>
      </c>
      <c r="N1312" t="s">
        <v>990</v>
      </c>
      <c r="O1312">
        <v>0</v>
      </c>
      <c r="V1312">
        <v>6127975</v>
      </c>
      <c r="W1312" s="2">
        <v>42432</v>
      </c>
      <c r="X1312">
        <v>4</v>
      </c>
      <c r="Y1312">
        <v>1</v>
      </c>
      <c r="Z1312">
        <v>1</v>
      </c>
      <c r="AB1312">
        <v>0</v>
      </c>
      <c r="AC1312">
        <v>0</v>
      </c>
      <c r="AD1312" s="2">
        <v>42433</v>
      </c>
      <c r="AE1312" s="3" t="s">
        <v>991</v>
      </c>
      <c r="AF1312">
        <v>23</v>
      </c>
      <c r="AG1312">
        <v>23</v>
      </c>
      <c r="AH1312" s="3" t="s">
        <v>998</v>
      </c>
      <c r="AI1312">
        <v>2</v>
      </c>
      <c r="AJ1312">
        <v>2</v>
      </c>
      <c r="AK1312" t="s">
        <v>698</v>
      </c>
      <c r="AL1312">
        <v>1912</v>
      </c>
      <c r="AM1312">
        <v>0.02</v>
      </c>
      <c r="AN1312">
        <v>0.02</v>
      </c>
      <c r="AQ1312">
        <v>454</v>
      </c>
      <c r="AR1312">
        <v>454</v>
      </c>
      <c r="AS1312">
        <v>1912</v>
      </c>
      <c r="AT1312">
        <v>10</v>
      </c>
      <c r="AU1312">
        <v>10</v>
      </c>
      <c r="AV1312">
        <v>0.02</v>
      </c>
      <c r="AW1312">
        <v>0.02</v>
      </c>
      <c r="AZ1312">
        <v>133</v>
      </c>
      <c r="BA1312">
        <v>133</v>
      </c>
      <c r="BB1312" t="s">
        <v>135</v>
      </c>
      <c r="BC1312" t="s">
        <v>992</v>
      </c>
      <c r="BD1312">
        <v>1</v>
      </c>
      <c r="BF1312" s="2">
        <v>42433</v>
      </c>
      <c r="BG1312" s="3" t="s">
        <v>125</v>
      </c>
      <c r="BH1312">
        <v>41054531300042</v>
      </c>
      <c r="BJ1312" t="s">
        <v>112</v>
      </c>
      <c r="BK1312" t="s">
        <v>993</v>
      </c>
      <c r="BL1312" t="s">
        <v>994</v>
      </c>
      <c r="BN1312" s="2">
        <v>42432</v>
      </c>
      <c r="BO1312">
        <v>3</v>
      </c>
      <c r="BQ1312">
        <v>1409</v>
      </c>
      <c r="BS1312" t="s">
        <v>117</v>
      </c>
      <c r="BT1312">
        <v>11</v>
      </c>
      <c r="BV1312">
        <v>27</v>
      </c>
      <c r="BX1312">
        <v>1</v>
      </c>
      <c r="BZ1312">
        <v>34255833500051</v>
      </c>
      <c r="CB1312" t="s">
        <v>112</v>
      </c>
      <c r="CC1312">
        <v>1</v>
      </c>
      <c r="CE1312">
        <v>3</v>
      </c>
      <c r="CG1312">
        <v>41054531300042</v>
      </c>
      <c r="CI1312" t="s">
        <v>109</v>
      </c>
      <c r="CK1312">
        <v>3</v>
      </c>
      <c r="CQ1312" t="s">
        <v>110</v>
      </c>
      <c r="CR1312" s="2">
        <v>42460</v>
      </c>
      <c r="CS1312">
        <v>0</v>
      </c>
      <c r="CU1312" t="s">
        <v>109</v>
      </c>
      <c r="CV1312" t="s">
        <v>111</v>
      </c>
      <c r="CW1312">
        <v>41054531300042</v>
      </c>
      <c r="CY1312" t="s">
        <v>112</v>
      </c>
      <c r="CZ1312" t="s">
        <v>113</v>
      </c>
      <c r="DA1312" t="s">
        <v>114</v>
      </c>
      <c r="DB1312" t="s">
        <v>115</v>
      </c>
      <c r="DC1312">
        <v>1</v>
      </c>
    </row>
    <row r="1313" spans="1:107" x14ac:dyDescent="0.2">
      <c r="A1313" t="s">
        <v>108</v>
      </c>
      <c r="B1313">
        <v>0</v>
      </c>
      <c r="D1313" t="s">
        <v>109</v>
      </c>
      <c r="K1313">
        <v>1</v>
      </c>
      <c r="M1313">
        <v>2</v>
      </c>
      <c r="N1313" t="s">
        <v>990</v>
      </c>
      <c r="O1313">
        <v>0</v>
      </c>
      <c r="V1313">
        <v>6127975</v>
      </c>
      <c r="W1313" s="2">
        <v>42432</v>
      </c>
      <c r="X1313">
        <v>4</v>
      </c>
      <c r="Y1313">
        <v>1</v>
      </c>
      <c r="Z1313">
        <v>1</v>
      </c>
      <c r="AB1313">
        <v>0</v>
      </c>
      <c r="AC1313">
        <v>0</v>
      </c>
      <c r="AD1313" s="2">
        <v>42433</v>
      </c>
      <c r="AE1313" s="3" t="s">
        <v>991</v>
      </c>
      <c r="AF1313">
        <v>23</v>
      </c>
      <c r="AG1313">
        <v>23</v>
      </c>
      <c r="AH1313" s="3" t="s">
        <v>998</v>
      </c>
      <c r="AI1313">
        <v>2</v>
      </c>
      <c r="AJ1313">
        <v>2</v>
      </c>
      <c r="AK1313" t="s">
        <v>699</v>
      </c>
      <c r="AL1313">
        <v>1222</v>
      </c>
      <c r="AM1313">
        <v>0.02</v>
      </c>
      <c r="AN1313">
        <v>0.02</v>
      </c>
      <c r="AQ1313">
        <v>454</v>
      </c>
      <c r="AR1313">
        <v>454</v>
      </c>
      <c r="AS1313">
        <v>1222</v>
      </c>
      <c r="AT1313">
        <v>10</v>
      </c>
      <c r="AU1313">
        <v>10</v>
      </c>
      <c r="AV1313">
        <v>0.02</v>
      </c>
      <c r="AW1313">
        <v>0.02</v>
      </c>
      <c r="AZ1313">
        <v>133</v>
      </c>
      <c r="BA1313">
        <v>133</v>
      </c>
      <c r="BB1313" t="s">
        <v>135</v>
      </c>
      <c r="BC1313" t="s">
        <v>992</v>
      </c>
      <c r="BD1313">
        <v>1</v>
      </c>
      <c r="BF1313" s="2">
        <v>42433</v>
      </c>
      <c r="BG1313" s="3" t="s">
        <v>125</v>
      </c>
      <c r="BH1313">
        <v>41054531300042</v>
      </c>
      <c r="BJ1313" t="s">
        <v>112</v>
      </c>
      <c r="BK1313" t="s">
        <v>993</v>
      </c>
      <c r="BL1313" t="s">
        <v>994</v>
      </c>
      <c r="BN1313" s="2">
        <v>42432</v>
      </c>
      <c r="BO1313">
        <v>3</v>
      </c>
      <c r="BQ1313">
        <v>1409</v>
      </c>
      <c r="BS1313" t="s">
        <v>117</v>
      </c>
      <c r="BT1313">
        <v>11</v>
      </c>
      <c r="BV1313">
        <v>27</v>
      </c>
      <c r="BX1313">
        <v>1</v>
      </c>
      <c r="BZ1313">
        <v>34255833500051</v>
      </c>
      <c r="CB1313" t="s">
        <v>112</v>
      </c>
      <c r="CC1313">
        <v>1</v>
      </c>
      <c r="CE1313">
        <v>3</v>
      </c>
      <c r="CG1313">
        <v>41054531300042</v>
      </c>
      <c r="CI1313" t="s">
        <v>109</v>
      </c>
      <c r="CK1313">
        <v>3</v>
      </c>
      <c r="CQ1313" t="s">
        <v>110</v>
      </c>
      <c r="CR1313" s="2">
        <v>42460</v>
      </c>
      <c r="CS1313">
        <v>0</v>
      </c>
      <c r="CU1313" t="s">
        <v>109</v>
      </c>
      <c r="CV1313" t="s">
        <v>111</v>
      </c>
      <c r="CW1313">
        <v>41054531300042</v>
      </c>
      <c r="CY1313" t="s">
        <v>112</v>
      </c>
      <c r="CZ1313" t="s">
        <v>113</v>
      </c>
      <c r="DA1313" t="s">
        <v>114</v>
      </c>
      <c r="DB1313" t="s">
        <v>115</v>
      </c>
      <c r="DC1313">
        <v>1</v>
      </c>
    </row>
    <row r="1314" spans="1:107" x14ac:dyDescent="0.2">
      <c r="A1314" t="s">
        <v>108</v>
      </c>
      <c r="B1314">
        <v>0</v>
      </c>
      <c r="D1314" t="s">
        <v>109</v>
      </c>
      <c r="K1314">
        <v>1</v>
      </c>
      <c r="M1314">
        <v>2</v>
      </c>
      <c r="N1314" t="s">
        <v>990</v>
      </c>
      <c r="O1314">
        <v>0</v>
      </c>
      <c r="V1314">
        <v>6127975</v>
      </c>
      <c r="W1314" s="2">
        <v>42432</v>
      </c>
      <c r="X1314">
        <v>4</v>
      </c>
      <c r="Y1314">
        <v>1</v>
      </c>
      <c r="Z1314">
        <v>1</v>
      </c>
      <c r="AB1314">
        <v>0</v>
      </c>
      <c r="AC1314">
        <v>0</v>
      </c>
      <c r="AD1314" s="2">
        <v>42433</v>
      </c>
      <c r="AE1314" s="3" t="s">
        <v>991</v>
      </c>
      <c r="AF1314">
        <v>23</v>
      </c>
      <c r="AG1314">
        <v>23</v>
      </c>
      <c r="AH1314" s="3" t="s">
        <v>1000</v>
      </c>
      <c r="AI1314">
        <v>2</v>
      </c>
      <c r="AJ1314">
        <v>2</v>
      </c>
      <c r="AK1314" t="s">
        <v>700</v>
      </c>
      <c r="AL1314">
        <v>5654</v>
      </c>
      <c r="AM1314">
        <v>5.0000000000000001E-3</v>
      </c>
      <c r="AN1314">
        <v>5.0000000000000001E-3</v>
      </c>
      <c r="AO1314">
        <v>712</v>
      </c>
      <c r="AP1314">
        <v>712</v>
      </c>
      <c r="AQ1314">
        <v>405</v>
      </c>
      <c r="AR1314">
        <v>405</v>
      </c>
      <c r="AS1314">
        <v>5654</v>
      </c>
      <c r="AT1314">
        <v>10</v>
      </c>
      <c r="AU1314">
        <v>10</v>
      </c>
      <c r="AV1314">
        <v>5.0000000000000001E-3</v>
      </c>
      <c r="AW1314">
        <v>5.0000000000000001E-3</v>
      </c>
      <c r="AX1314">
        <v>1168</v>
      </c>
      <c r="AY1314">
        <v>1168</v>
      </c>
      <c r="AZ1314">
        <v>133</v>
      </c>
      <c r="BA1314">
        <v>133</v>
      </c>
      <c r="BB1314" t="s">
        <v>135</v>
      </c>
      <c r="BC1314" t="s">
        <v>992</v>
      </c>
      <c r="BD1314">
        <v>1</v>
      </c>
      <c r="BF1314" s="2">
        <v>42433</v>
      </c>
      <c r="BG1314" s="3" t="s">
        <v>125</v>
      </c>
      <c r="BH1314">
        <v>41054531300042</v>
      </c>
      <c r="BJ1314" t="s">
        <v>112</v>
      </c>
      <c r="BK1314" t="s">
        <v>993</v>
      </c>
      <c r="BL1314" t="s">
        <v>994</v>
      </c>
      <c r="BN1314" s="2">
        <v>42432</v>
      </c>
      <c r="BO1314">
        <v>3</v>
      </c>
      <c r="BQ1314">
        <v>1409</v>
      </c>
      <c r="BS1314" t="s">
        <v>117</v>
      </c>
      <c r="BT1314">
        <v>11</v>
      </c>
      <c r="BV1314">
        <v>27</v>
      </c>
      <c r="BX1314">
        <v>1</v>
      </c>
      <c r="BZ1314">
        <v>34255833500051</v>
      </c>
      <c r="CB1314" t="s">
        <v>112</v>
      </c>
      <c r="CC1314">
        <v>1</v>
      </c>
      <c r="CE1314">
        <v>3</v>
      </c>
      <c r="CG1314">
        <v>41054531300042</v>
      </c>
      <c r="CI1314" t="s">
        <v>109</v>
      </c>
      <c r="CK1314">
        <v>3</v>
      </c>
      <c r="CQ1314" t="s">
        <v>110</v>
      </c>
      <c r="CR1314" s="2">
        <v>42460</v>
      </c>
      <c r="CS1314">
        <v>0</v>
      </c>
      <c r="CU1314" t="s">
        <v>109</v>
      </c>
      <c r="CV1314" t="s">
        <v>111</v>
      </c>
      <c r="CW1314">
        <v>41054531300042</v>
      </c>
      <c r="CY1314" t="s">
        <v>112</v>
      </c>
      <c r="CZ1314" t="s">
        <v>113</v>
      </c>
      <c r="DA1314" t="s">
        <v>114</v>
      </c>
      <c r="DB1314" t="s">
        <v>115</v>
      </c>
      <c r="DC1314">
        <v>1</v>
      </c>
    </row>
    <row r="1315" spans="1:107" x14ac:dyDescent="0.2">
      <c r="A1315" t="s">
        <v>108</v>
      </c>
      <c r="B1315">
        <v>0</v>
      </c>
      <c r="D1315" t="s">
        <v>109</v>
      </c>
      <c r="K1315">
        <v>1</v>
      </c>
      <c r="M1315">
        <v>2</v>
      </c>
      <c r="N1315" t="s">
        <v>990</v>
      </c>
      <c r="O1315">
        <v>0</v>
      </c>
      <c r="V1315">
        <v>6127975</v>
      </c>
      <c r="W1315" s="2">
        <v>42432</v>
      </c>
      <c r="X1315">
        <v>4</v>
      </c>
      <c r="Y1315">
        <v>1</v>
      </c>
      <c r="Z1315">
        <v>1</v>
      </c>
      <c r="AB1315">
        <v>0</v>
      </c>
      <c r="AC1315">
        <v>0</v>
      </c>
      <c r="AD1315" s="2">
        <v>42433</v>
      </c>
      <c r="AE1315" s="3" t="s">
        <v>991</v>
      </c>
      <c r="AF1315">
        <v>23</v>
      </c>
      <c r="AG1315">
        <v>23</v>
      </c>
      <c r="AH1315" s="3" t="s">
        <v>998</v>
      </c>
      <c r="AI1315">
        <v>2</v>
      </c>
      <c r="AJ1315">
        <v>2</v>
      </c>
      <c r="AK1315" t="s">
        <v>701</v>
      </c>
      <c r="AL1315">
        <v>1225</v>
      </c>
      <c r="AM1315">
        <v>0.02</v>
      </c>
      <c r="AN1315">
        <v>0.02</v>
      </c>
      <c r="AQ1315">
        <v>454</v>
      </c>
      <c r="AR1315">
        <v>454</v>
      </c>
      <c r="AS1315">
        <v>1225</v>
      </c>
      <c r="AT1315">
        <v>10</v>
      </c>
      <c r="AU1315">
        <v>10</v>
      </c>
      <c r="AV1315">
        <v>0.02</v>
      </c>
      <c r="AW1315">
        <v>0.02</v>
      </c>
      <c r="AZ1315">
        <v>133</v>
      </c>
      <c r="BA1315">
        <v>133</v>
      </c>
      <c r="BB1315" t="s">
        <v>135</v>
      </c>
      <c r="BC1315" t="s">
        <v>992</v>
      </c>
      <c r="BD1315">
        <v>1</v>
      </c>
      <c r="BF1315" s="2">
        <v>42433</v>
      </c>
      <c r="BG1315" s="3" t="s">
        <v>125</v>
      </c>
      <c r="BH1315">
        <v>41054531300042</v>
      </c>
      <c r="BJ1315" t="s">
        <v>112</v>
      </c>
      <c r="BK1315" t="s">
        <v>993</v>
      </c>
      <c r="BL1315" t="s">
        <v>994</v>
      </c>
      <c r="BN1315" s="2">
        <v>42432</v>
      </c>
      <c r="BO1315">
        <v>3</v>
      </c>
      <c r="BQ1315">
        <v>1409</v>
      </c>
      <c r="BS1315" t="s">
        <v>117</v>
      </c>
      <c r="BT1315">
        <v>11</v>
      </c>
      <c r="BV1315">
        <v>27</v>
      </c>
      <c r="BX1315">
        <v>1</v>
      </c>
      <c r="BZ1315">
        <v>34255833500051</v>
      </c>
      <c r="CB1315" t="s">
        <v>112</v>
      </c>
      <c r="CC1315">
        <v>1</v>
      </c>
      <c r="CE1315">
        <v>3</v>
      </c>
      <c r="CG1315">
        <v>41054531300042</v>
      </c>
      <c r="CI1315" t="s">
        <v>109</v>
      </c>
      <c r="CK1315">
        <v>3</v>
      </c>
      <c r="CQ1315" t="s">
        <v>110</v>
      </c>
      <c r="CR1315" s="2">
        <v>42460</v>
      </c>
      <c r="CS1315">
        <v>0</v>
      </c>
      <c r="CU1315" t="s">
        <v>109</v>
      </c>
      <c r="CV1315" t="s">
        <v>111</v>
      </c>
      <c r="CW1315">
        <v>41054531300042</v>
      </c>
      <c r="CY1315" t="s">
        <v>112</v>
      </c>
      <c r="CZ1315" t="s">
        <v>113</v>
      </c>
      <c r="DA1315" t="s">
        <v>114</v>
      </c>
      <c r="DB1315" t="s">
        <v>115</v>
      </c>
      <c r="DC1315">
        <v>1</v>
      </c>
    </row>
    <row r="1316" spans="1:107" x14ac:dyDescent="0.2">
      <c r="A1316" t="s">
        <v>108</v>
      </c>
      <c r="B1316">
        <v>0</v>
      </c>
      <c r="D1316" t="s">
        <v>109</v>
      </c>
      <c r="K1316">
        <v>1</v>
      </c>
      <c r="M1316">
        <v>2</v>
      </c>
      <c r="N1316" t="s">
        <v>990</v>
      </c>
      <c r="O1316">
        <v>0</v>
      </c>
      <c r="V1316">
        <v>6127975</v>
      </c>
      <c r="W1316" s="2">
        <v>42432</v>
      </c>
      <c r="X1316">
        <v>4</v>
      </c>
      <c r="Y1316">
        <v>1</v>
      </c>
      <c r="Z1316">
        <v>1</v>
      </c>
      <c r="AB1316">
        <v>0</v>
      </c>
      <c r="AC1316">
        <v>0</v>
      </c>
      <c r="AD1316" s="2">
        <v>42433</v>
      </c>
      <c r="AE1316" s="3" t="s">
        <v>991</v>
      </c>
      <c r="AF1316">
        <v>23</v>
      </c>
      <c r="AG1316">
        <v>23</v>
      </c>
      <c r="AH1316" s="3" t="s">
        <v>998</v>
      </c>
      <c r="AI1316">
        <v>2</v>
      </c>
      <c r="AJ1316">
        <v>2</v>
      </c>
      <c r="AK1316" t="s">
        <v>702</v>
      </c>
      <c r="AL1316">
        <v>1797</v>
      </c>
      <c r="AM1316">
        <v>0.02</v>
      </c>
      <c r="AN1316">
        <v>0.02</v>
      </c>
      <c r="AQ1316">
        <v>454</v>
      </c>
      <c r="AR1316">
        <v>454</v>
      </c>
      <c r="AS1316">
        <v>1797</v>
      </c>
      <c r="AT1316">
        <v>10</v>
      </c>
      <c r="AU1316">
        <v>10</v>
      </c>
      <c r="AV1316">
        <v>0.02</v>
      </c>
      <c r="AW1316">
        <v>0.02</v>
      </c>
      <c r="AZ1316">
        <v>133</v>
      </c>
      <c r="BA1316">
        <v>133</v>
      </c>
      <c r="BB1316" t="s">
        <v>135</v>
      </c>
      <c r="BC1316" t="s">
        <v>992</v>
      </c>
      <c r="BD1316">
        <v>1</v>
      </c>
      <c r="BF1316" s="2">
        <v>42433</v>
      </c>
      <c r="BG1316" s="3" t="s">
        <v>125</v>
      </c>
      <c r="BH1316">
        <v>41054531300042</v>
      </c>
      <c r="BJ1316" t="s">
        <v>112</v>
      </c>
      <c r="BK1316" t="s">
        <v>993</v>
      </c>
      <c r="BL1316" t="s">
        <v>994</v>
      </c>
      <c r="BN1316" s="2">
        <v>42432</v>
      </c>
      <c r="BO1316">
        <v>3</v>
      </c>
      <c r="BQ1316">
        <v>1409</v>
      </c>
      <c r="BS1316" t="s">
        <v>117</v>
      </c>
      <c r="BT1316">
        <v>11</v>
      </c>
      <c r="BV1316">
        <v>27</v>
      </c>
      <c r="BX1316">
        <v>1</v>
      </c>
      <c r="BZ1316">
        <v>34255833500051</v>
      </c>
      <c r="CB1316" t="s">
        <v>112</v>
      </c>
      <c r="CC1316">
        <v>1</v>
      </c>
      <c r="CE1316">
        <v>3</v>
      </c>
      <c r="CG1316">
        <v>41054531300042</v>
      </c>
      <c r="CI1316" t="s">
        <v>109</v>
      </c>
      <c r="CK1316">
        <v>3</v>
      </c>
      <c r="CQ1316" t="s">
        <v>110</v>
      </c>
      <c r="CR1316" s="2">
        <v>42460</v>
      </c>
      <c r="CS1316">
        <v>0</v>
      </c>
      <c r="CU1316" t="s">
        <v>109</v>
      </c>
      <c r="CV1316" t="s">
        <v>111</v>
      </c>
      <c r="CW1316">
        <v>41054531300042</v>
      </c>
      <c r="CY1316" t="s">
        <v>112</v>
      </c>
      <c r="CZ1316" t="s">
        <v>113</v>
      </c>
      <c r="DA1316" t="s">
        <v>114</v>
      </c>
      <c r="DB1316" t="s">
        <v>115</v>
      </c>
      <c r="DC1316">
        <v>1</v>
      </c>
    </row>
    <row r="1317" spans="1:107" x14ac:dyDescent="0.2">
      <c r="A1317" t="s">
        <v>108</v>
      </c>
      <c r="B1317">
        <v>0</v>
      </c>
      <c r="D1317" t="s">
        <v>109</v>
      </c>
      <c r="K1317">
        <v>1</v>
      </c>
      <c r="M1317">
        <v>2</v>
      </c>
      <c r="N1317" t="s">
        <v>990</v>
      </c>
      <c r="O1317">
        <v>0</v>
      </c>
      <c r="V1317">
        <v>6127975</v>
      </c>
      <c r="W1317" s="2">
        <v>42432</v>
      </c>
      <c r="X1317">
        <v>4</v>
      </c>
      <c r="Y1317">
        <v>1</v>
      </c>
      <c r="Z1317">
        <v>1</v>
      </c>
      <c r="AB1317">
        <v>0</v>
      </c>
      <c r="AC1317">
        <v>0</v>
      </c>
      <c r="AD1317" s="2">
        <v>42433</v>
      </c>
      <c r="AE1317" s="3" t="s">
        <v>991</v>
      </c>
      <c r="AF1317">
        <v>23</v>
      </c>
      <c r="AG1317">
        <v>23</v>
      </c>
      <c r="AH1317" s="3" t="s">
        <v>1002</v>
      </c>
      <c r="AI1317">
        <v>2</v>
      </c>
      <c r="AJ1317">
        <v>2</v>
      </c>
      <c r="AK1317" t="s">
        <v>703</v>
      </c>
      <c r="AL1317">
        <v>1226</v>
      </c>
      <c r="AM1317">
        <v>0.03</v>
      </c>
      <c r="AN1317">
        <v>0.03</v>
      </c>
      <c r="AQ1317">
        <v>454</v>
      </c>
      <c r="AR1317">
        <v>454</v>
      </c>
      <c r="AS1317">
        <v>1226</v>
      </c>
      <c r="AT1317">
        <v>10</v>
      </c>
      <c r="AU1317">
        <v>10</v>
      </c>
      <c r="AV1317">
        <v>0.03</v>
      </c>
      <c r="AW1317">
        <v>0.03</v>
      </c>
      <c r="AZ1317">
        <v>133</v>
      </c>
      <c r="BA1317">
        <v>133</v>
      </c>
      <c r="BB1317" t="s">
        <v>135</v>
      </c>
      <c r="BC1317" t="s">
        <v>992</v>
      </c>
      <c r="BD1317">
        <v>1</v>
      </c>
      <c r="BF1317" s="2">
        <v>42433</v>
      </c>
      <c r="BG1317" s="3" t="s">
        <v>125</v>
      </c>
      <c r="BH1317">
        <v>41054531300042</v>
      </c>
      <c r="BJ1317" t="s">
        <v>112</v>
      </c>
      <c r="BK1317" t="s">
        <v>993</v>
      </c>
      <c r="BL1317" t="s">
        <v>994</v>
      </c>
      <c r="BN1317" s="2">
        <v>42432</v>
      </c>
      <c r="BO1317">
        <v>3</v>
      </c>
      <c r="BQ1317">
        <v>1409</v>
      </c>
      <c r="BS1317" t="s">
        <v>117</v>
      </c>
      <c r="BT1317">
        <v>11</v>
      </c>
      <c r="BV1317">
        <v>27</v>
      </c>
      <c r="BX1317">
        <v>1</v>
      </c>
      <c r="BZ1317">
        <v>34255833500051</v>
      </c>
      <c r="CB1317" t="s">
        <v>112</v>
      </c>
      <c r="CC1317">
        <v>1</v>
      </c>
      <c r="CE1317">
        <v>3</v>
      </c>
      <c r="CG1317">
        <v>41054531300042</v>
      </c>
      <c r="CI1317" t="s">
        <v>109</v>
      </c>
      <c r="CK1317">
        <v>3</v>
      </c>
      <c r="CQ1317" t="s">
        <v>110</v>
      </c>
      <c r="CR1317" s="2">
        <v>42460</v>
      </c>
      <c r="CS1317">
        <v>0</v>
      </c>
      <c r="CU1317" t="s">
        <v>109</v>
      </c>
      <c r="CV1317" t="s">
        <v>111</v>
      </c>
      <c r="CW1317">
        <v>41054531300042</v>
      </c>
      <c r="CY1317" t="s">
        <v>112</v>
      </c>
      <c r="CZ1317" t="s">
        <v>113</v>
      </c>
      <c r="DA1317" t="s">
        <v>114</v>
      </c>
      <c r="DB1317" t="s">
        <v>115</v>
      </c>
      <c r="DC1317">
        <v>1</v>
      </c>
    </row>
    <row r="1318" spans="1:107" x14ac:dyDescent="0.2">
      <c r="A1318" t="s">
        <v>108</v>
      </c>
      <c r="B1318">
        <v>0</v>
      </c>
      <c r="D1318" t="s">
        <v>109</v>
      </c>
      <c r="K1318">
        <v>1</v>
      </c>
      <c r="M1318">
        <v>2</v>
      </c>
      <c r="N1318" t="s">
        <v>990</v>
      </c>
      <c r="O1318">
        <v>0</v>
      </c>
      <c r="V1318">
        <v>6127975</v>
      </c>
      <c r="W1318" s="2">
        <v>42432</v>
      </c>
      <c r="X1318">
        <v>4</v>
      </c>
      <c r="Y1318">
        <v>1</v>
      </c>
      <c r="Z1318">
        <v>1</v>
      </c>
      <c r="AB1318">
        <v>0</v>
      </c>
      <c r="AC1318">
        <v>0</v>
      </c>
      <c r="AD1318" s="2">
        <v>42433</v>
      </c>
      <c r="AE1318" s="3" t="s">
        <v>991</v>
      </c>
      <c r="AF1318">
        <v>23</v>
      </c>
      <c r="AG1318">
        <v>23</v>
      </c>
      <c r="AH1318" s="3" t="s">
        <v>1002</v>
      </c>
      <c r="AI1318">
        <v>2</v>
      </c>
      <c r="AJ1318">
        <v>2</v>
      </c>
      <c r="AK1318" t="s">
        <v>704</v>
      </c>
      <c r="AL1318">
        <v>7143</v>
      </c>
      <c r="AM1318">
        <v>0.02</v>
      </c>
      <c r="AN1318">
        <v>0.02</v>
      </c>
      <c r="AQ1318">
        <v>454</v>
      </c>
      <c r="AR1318">
        <v>454</v>
      </c>
      <c r="AS1318">
        <v>7143</v>
      </c>
      <c r="AT1318">
        <v>10</v>
      </c>
      <c r="AU1318">
        <v>10</v>
      </c>
      <c r="AV1318">
        <v>0.02</v>
      </c>
      <c r="AW1318">
        <v>0.02</v>
      </c>
      <c r="AZ1318">
        <v>133</v>
      </c>
      <c r="BA1318">
        <v>133</v>
      </c>
      <c r="BB1318" t="s">
        <v>135</v>
      </c>
      <c r="BC1318" t="s">
        <v>992</v>
      </c>
      <c r="BD1318">
        <v>1</v>
      </c>
      <c r="BF1318" s="2">
        <v>42433</v>
      </c>
      <c r="BG1318" s="3" t="s">
        <v>125</v>
      </c>
      <c r="BH1318">
        <v>41054531300042</v>
      </c>
      <c r="BJ1318" t="s">
        <v>112</v>
      </c>
      <c r="BK1318" t="s">
        <v>993</v>
      </c>
      <c r="BL1318" t="s">
        <v>994</v>
      </c>
      <c r="BN1318" s="2">
        <v>42432</v>
      </c>
      <c r="BO1318">
        <v>3</v>
      </c>
      <c r="BQ1318">
        <v>1409</v>
      </c>
      <c r="BS1318" t="s">
        <v>117</v>
      </c>
      <c r="BT1318">
        <v>11</v>
      </c>
      <c r="BV1318">
        <v>27</v>
      </c>
      <c r="BX1318">
        <v>1</v>
      </c>
      <c r="BZ1318">
        <v>34255833500051</v>
      </c>
      <c r="CB1318" t="s">
        <v>112</v>
      </c>
      <c r="CC1318">
        <v>1</v>
      </c>
      <c r="CE1318">
        <v>3</v>
      </c>
      <c r="CG1318">
        <v>41054531300042</v>
      </c>
      <c r="CI1318" t="s">
        <v>109</v>
      </c>
      <c r="CK1318">
        <v>3</v>
      </c>
      <c r="CQ1318" t="s">
        <v>110</v>
      </c>
      <c r="CR1318" s="2">
        <v>42460</v>
      </c>
      <c r="CS1318">
        <v>0</v>
      </c>
      <c r="CU1318" t="s">
        <v>109</v>
      </c>
      <c r="CV1318" t="s">
        <v>111</v>
      </c>
      <c r="CW1318">
        <v>41054531300042</v>
      </c>
      <c r="CY1318" t="s">
        <v>112</v>
      </c>
      <c r="CZ1318" t="s">
        <v>113</v>
      </c>
      <c r="DA1318" t="s">
        <v>114</v>
      </c>
      <c r="DB1318" t="s">
        <v>115</v>
      </c>
      <c r="DC1318">
        <v>1</v>
      </c>
    </row>
    <row r="1319" spans="1:107" x14ac:dyDescent="0.2">
      <c r="A1319" t="s">
        <v>108</v>
      </c>
      <c r="B1319">
        <v>0</v>
      </c>
      <c r="D1319" t="s">
        <v>109</v>
      </c>
      <c r="K1319">
        <v>1</v>
      </c>
      <c r="M1319">
        <v>2</v>
      </c>
      <c r="N1319" t="s">
        <v>990</v>
      </c>
      <c r="O1319">
        <v>0</v>
      </c>
      <c r="V1319">
        <v>6127975</v>
      </c>
      <c r="W1319" s="2">
        <v>42432</v>
      </c>
      <c r="X1319">
        <v>4</v>
      </c>
      <c r="Y1319">
        <v>1</v>
      </c>
      <c r="Z1319">
        <v>1</v>
      </c>
      <c r="AB1319">
        <v>0</v>
      </c>
      <c r="AC1319">
        <v>0</v>
      </c>
      <c r="AD1319" s="2">
        <v>42433</v>
      </c>
      <c r="AE1319" s="3" t="s">
        <v>991</v>
      </c>
      <c r="AF1319">
        <v>23</v>
      </c>
      <c r="AG1319">
        <v>23</v>
      </c>
      <c r="AH1319" s="3" t="s">
        <v>1000</v>
      </c>
      <c r="AI1319">
        <v>2</v>
      </c>
      <c r="AJ1319">
        <v>2</v>
      </c>
      <c r="AK1319" t="s">
        <v>705</v>
      </c>
      <c r="AL1319">
        <v>1707</v>
      </c>
      <c r="AM1319">
        <v>5.0000000000000001E-3</v>
      </c>
      <c r="AN1319">
        <v>5.0000000000000001E-3</v>
      </c>
      <c r="AO1319">
        <v>712</v>
      </c>
      <c r="AP1319">
        <v>712</v>
      </c>
      <c r="AQ1319">
        <v>405</v>
      </c>
      <c r="AR1319">
        <v>405</v>
      </c>
      <c r="AS1319">
        <v>1707</v>
      </c>
      <c r="AT1319">
        <v>10</v>
      </c>
      <c r="AU1319">
        <v>10</v>
      </c>
      <c r="AV1319">
        <v>5.0000000000000001E-3</v>
      </c>
      <c r="AW1319">
        <v>5.0000000000000001E-3</v>
      </c>
      <c r="AX1319">
        <v>1168</v>
      </c>
      <c r="AY1319">
        <v>1168</v>
      </c>
      <c r="AZ1319">
        <v>133</v>
      </c>
      <c r="BA1319">
        <v>133</v>
      </c>
      <c r="BB1319" t="s">
        <v>135</v>
      </c>
      <c r="BC1319" t="s">
        <v>992</v>
      </c>
      <c r="BD1319">
        <v>1</v>
      </c>
      <c r="BF1319" s="2">
        <v>42433</v>
      </c>
      <c r="BG1319" s="3" t="s">
        <v>125</v>
      </c>
      <c r="BH1319">
        <v>41054531300042</v>
      </c>
      <c r="BJ1319" t="s">
        <v>112</v>
      </c>
      <c r="BK1319" t="s">
        <v>993</v>
      </c>
      <c r="BL1319" t="s">
        <v>994</v>
      </c>
      <c r="BN1319" s="2">
        <v>42432</v>
      </c>
      <c r="BO1319">
        <v>3</v>
      </c>
      <c r="BQ1319">
        <v>1409</v>
      </c>
      <c r="BS1319" t="s">
        <v>117</v>
      </c>
      <c r="BT1319">
        <v>11</v>
      </c>
      <c r="BV1319">
        <v>27</v>
      </c>
      <c r="BX1319">
        <v>1</v>
      </c>
      <c r="BZ1319">
        <v>34255833500051</v>
      </c>
      <c r="CB1319" t="s">
        <v>112</v>
      </c>
      <c r="CC1319">
        <v>1</v>
      </c>
      <c r="CE1319">
        <v>3</v>
      </c>
      <c r="CG1319">
        <v>41054531300042</v>
      </c>
      <c r="CI1319" t="s">
        <v>109</v>
      </c>
      <c r="CK1319">
        <v>3</v>
      </c>
      <c r="CQ1319" t="s">
        <v>110</v>
      </c>
      <c r="CR1319" s="2">
        <v>42460</v>
      </c>
      <c r="CS1319">
        <v>0</v>
      </c>
      <c r="CU1319" t="s">
        <v>109</v>
      </c>
      <c r="CV1319" t="s">
        <v>111</v>
      </c>
      <c r="CW1319">
        <v>41054531300042</v>
      </c>
      <c r="CY1319" t="s">
        <v>112</v>
      </c>
      <c r="CZ1319" t="s">
        <v>113</v>
      </c>
      <c r="DA1319" t="s">
        <v>114</v>
      </c>
      <c r="DB1319" t="s">
        <v>115</v>
      </c>
      <c r="DC1319">
        <v>1</v>
      </c>
    </row>
    <row r="1320" spans="1:107" x14ac:dyDescent="0.2">
      <c r="A1320" t="s">
        <v>108</v>
      </c>
      <c r="B1320">
        <v>0</v>
      </c>
      <c r="D1320" t="s">
        <v>109</v>
      </c>
      <c r="K1320">
        <v>1</v>
      </c>
      <c r="M1320">
        <v>2</v>
      </c>
      <c r="N1320" t="s">
        <v>990</v>
      </c>
      <c r="O1320">
        <v>0</v>
      </c>
      <c r="V1320">
        <v>6127975</v>
      </c>
      <c r="W1320" s="2">
        <v>42432</v>
      </c>
      <c r="X1320">
        <v>4</v>
      </c>
      <c r="Y1320">
        <v>1</v>
      </c>
      <c r="Z1320">
        <v>1</v>
      </c>
      <c r="AB1320">
        <v>0</v>
      </c>
      <c r="AC1320">
        <v>0</v>
      </c>
      <c r="AD1320" s="2">
        <v>42433</v>
      </c>
      <c r="AE1320" s="3" t="s">
        <v>991</v>
      </c>
      <c r="AF1320">
        <v>3</v>
      </c>
      <c r="AG1320">
        <v>3</v>
      </c>
      <c r="AH1320" s="3" t="s">
        <v>1008</v>
      </c>
      <c r="AI1320">
        <v>2</v>
      </c>
      <c r="AJ1320">
        <v>2</v>
      </c>
      <c r="AK1320" t="s">
        <v>706</v>
      </c>
      <c r="AL1320">
        <v>1395</v>
      </c>
      <c r="AM1320">
        <v>5</v>
      </c>
      <c r="AN1320">
        <v>5</v>
      </c>
      <c r="AQ1320">
        <v>422</v>
      </c>
      <c r="AR1320">
        <v>422</v>
      </c>
      <c r="AS1320">
        <v>1395</v>
      </c>
      <c r="AT1320">
        <v>1</v>
      </c>
      <c r="AU1320">
        <v>1</v>
      </c>
      <c r="AV1320">
        <v>232</v>
      </c>
      <c r="AW1320">
        <v>232</v>
      </c>
      <c r="AZ1320">
        <v>323</v>
      </c>
      <c r="BA1320">
        <v>323</v>
      </c>
      <c r="BB1320" t="s">
        <v>707</v>
      </c>
      <c r="BC1320" t="s">
        <v>992</v>
      </c>
      <c r="BD1320">
        <v>1</v>
      </c>
      <c r="BF1320" s="2">
        <v>42433</v>
      </c>
      <c r="BG1320" s="3" t="s">
        <v>125</v>
      </c>
      <c r="BH1320">
        <v>41054531300042</v>
      </c>
      <c r="BJ1320" t="s">
        <v>112</v>
      </c>
      <c r="BK1320" t="s">
        <v>993</v>
      </c>
      <c r="BL1320" t="s">
        <v>994</v>
      </c>
      <c r="BN1320" s="2">
        <v>42432</v>
      </c>
      <c r="BO1320">
        <v>3</v>
      </c>
      <c r="BQ1320">
        <v>1409</v>
      </c>
      <c r="BS1320" t="s">
        <v>117</v>
      </c>
      <c r="BT1320">
        <v>11</v>
      </c>
      <c r="BV1320">
        <v>27</v>
      </c>
      <c r="BX1320">
        <v>1</v>
      </c>
      <c r="BZ1320">
        <v>34255833500051</v>
      </c>
      <c r="CB1320" t="s">
        <v>112</v>
      </c>
      <c r="CC1320">
        <v>1</v>
      </c>
      <c r="CE1320">
        <v>3</v>
      </c>
      <c r="CG1320">
        <v>41054531300042</v>
      </c>
      <c r="CI1320" t="s">
        <v>109</v>
      </c>
      <c r="CK1320">
        <v>3</v>
      </c>
      <c r="CQ1320" t="s">
        <v>110</v>
      </c>
      <c r="CR1320" s="2">
        <v>42460</v>
      </c>
      <c r="CS1320">
        <v>0</v>
      </c>
      <c r="CU1320" t="s">
        <v>109</v>
      </c>
      <c r="CV1320" t="s">
        <v>111</v>
      </c>
      <c r="CW1320">
        <v>41054531300042</v>
      </c>
      <c r="CY1320" t="s">
        <v>112</v>
      </c>
      <c r="CZ1320" t="s">
        <v>113</v>
      </c>
      <c r="DA1320" t="s">
        <v>114</v>
      </c>
      <c r="DB1320" t="s">
        <v>115</v>
      </c>
      <c r="DC1320">
        <v>1</v>
      </c>
    </row>
    <row r="1321" spans="1:107" x14ac:dyDescent="0.2">
      <c r="A1321" t="s">
        <v>108</v>
      </c>
      <c r="B1321">
        <v>0</v>
      </c>
      <c r="D1321" t="s">
        <v>109</v>
      </c>
      <c r="K1321">
        <v>1</v>
      </c>
      <c r="M1321">
        <v>2</v>
      </c>
      <c r="N1321" t="s">
        <v>990</v>
      </c>
      <c r="O1321">
        <v>0</v>
      </c>
      <c r="V1321">
        <v>6127975</v>
      </c>
      <c r="W1321" s="2">
        <v>42432</v>
      </c>
      <c r="X1321">
        <v>4</v>
      </c>
      <c r="Y1321">
        <v>1</v>
      </c>
      <c r="Z1321">
        <v>1</v>
      </c>
      <c r="AB1321">
        <v>0</v>
      </c>
      <c r="AC1321">
        <v>0</v>
      </c>
      <c r="AD1321" s="2">
        <v>42433</v>
      </c>
      <c r="AE1321" s="3" t="s">
        <v>991</v>
      </c>
      <c r="AF1321">
        <v>23</v>
      </c>
      <c r="AG1321">
        <v>23</v>
      </c>
      <c r="AH1321" s="3" t="s">
        <v>995</v>
      </c>
      <c r="AI1321">
        <v>2</v>
      </c>
      <c r="AJ1321">
        <v>2</v>
      </c>
      <c r="AK1321" t="s">
        <v>708</v>
      </c>
      <c r="AL1321">
        <v>1467</v>
      </c>
      <c r="AM1321">
        <v>0.5</v>
      </c>
      <c r="AN1321">
        <v>0.5</v>
      </c>
      <c r="AQ1321">
        <v>357</v>
      </c>
      <c r="AR1321">
        <v>357</v>
      </c>
      <c r="AS1321">
        <v>1467</v>
      </c>
      <c r="AT1321">
        <v>10</v>
      </c>
      <c r="AU1321">
        <v>10</v>
      </c>
      <c r="AV1321">
        <v>0.5</v>
      </c>
      <c r="AW1321">
        <v>0.5</v>
      </c>
      <c r="AZ1321">
        <v>133</v>
      </c>
      <c r="BA1321">
        <v>133</v>
      </c>
      <c r="BB1321" t="s">
        <v>135</v>
      </c>
      <c r="BC1321" t="s">
        <v>992</v>
      </c>
      <c r="BD1321">
        <v>1</v>
      </c>
      <c r="BF1321" s="2">
        <v>42433</v>
      </c>
      <c r="BG1321" s="3" t="s">
        <v>125</v>
      </c>
      <c r="BH1321">
        <v>41054531300042</v>
      </c>
      <c r="BJ1321" t="s">
        <v>112</v>
      </c>
      <c r="BK1321" t="s">
        <v>993</v>
      </c>
      <c r="BL1321" t="s">
        <v>994</v>
      </c>
      <c r="BN1321" s="2">
        <v>42432</v>
      </c>
      <c r="BO1321">
        <v>3</v>
      </c>
      <c r="BQ1321">
        <v>1409</v>
      </c>
      <c r="BS1321" t="s">
        <v>117</v>
      </c>
      <c r="BT1321">
        <v>11</v>
      </c>
      <c r="BV1321">
        <v>27</v>
      </c>
      <c r="BX1321">
        <v>1</v>
      </c>
      <c r="BZ1321">
        <v>34255833500051</v>
      </c>
      <c r="CB1321" t="s">
        <v>112</v>
      </c>
      <c r="CC1321">
        <v>1</v>
      </c>
      <c r="CE1321">
        <v>3</v>
      </c>
      <c r="CG1321">
        <v>41054531300042</v>
      </c>
      <c r="CI1321" t="s">
        <v>109</v>
      </c>
      <c r="CK1321">
        <v>3</v>
      </c>
      <c r="CQ1321" t="s">
        <v>110</v>
      </c>
      <c r="CR1321" s="2">
        <v>42460</v>
      </c>
      <c r="CS1321">
        <v>0</v>
      </c>
      <c r="CU1321" t="s">
        <v>109</v>
      </c>
      <c r="CV1321" t="s">
        <v>111</v>
      </c>
      <c r="CW1321">
        <v>41054531300042</v>
      </c>
      <c r="CY1321" t="s">
        <v>112</v>
      </c>
      <c r="CZ1321" t="s">
        <v>113</v>
      </c>
      <c r="DA1321" t="s">
        <v>114</v>
      </c>
      <c r="DB1321" t="s">
        <v>115</v>
      </c>
      <c r="DC1321">
        <v>1</v>
      </c>
    </row>
    <row r="1322" spans="1:107" x14ac:dyDescent="0.2">
      <c r="A1322" t="s">
        <v>108</v>
      </c>
      <c r="B1322">
        <v>0</v>
      </c>
      <c r="D1322" t="s">
        <v>109</v>
      </c>
      <c r="K1322">
        <v>1</v>
      </c>
      <c r="M1322">
        <v>2</v>
      </c>
      <c r="N1322" t="s">
        <v>990</v>
      </c>
      <c r="O1322">
        <v>0</v>
      </c>
      <c r="V1322">
        <v>6127975</v>
      </c>
      <c r="W1322" s="2">
        <v>42432</v>
      </c>
      <c r="X1322">
        <v>4</v>
      </c>
      <c r="Y1322">
        <v>1</v>
      </c>
      <c r="Z1322">
        <v>1</v>
      </c>
      <c r="AB1322">
        <v>0</v>
      </c>
      <c r="AC1322">
        <v>0</v>
      </c>
      <c r="AD1322" s="2">
        <v>42433</v>
      </c>
      <c r="AE1322" s="3" t="s">
        <v>991</v>
      </c>
      <c r="AF1322">
        <v>23</v>
      </c>
      <c r="AG1322">
        <v>23</v>
      </c>
      <c r="AH1322" s="3" t="s">
        <v>1002</v>
      </c>
      <c r="AI1322">
        <v>2</v>
      </c>
      <c r="AJ1322">
        <v>2</v>
      </c>
      <c r="AK1322" t="s">
        <v>709</v>
      </c>
      <c r="AL1322">
        <v>1880</v>
      </c>
      <c r="AM1322">
        <v>0.02</v>
      </c>
      <c r="AN1322">
        <v>0.02</v>
      </c>
      <c r="AQ1322">
        <v>454</v>
      </c>
      <c r="AR1322">
        <v>454</v>
      </c>
      <c r="AS1322">
        <v>1880</v>
      </c>
      <c r="AT1322">
        <v>10</v>
      </c>
      <c r="AU1322">
        <v>10</v>
      </c>
      <c r="AV1322">
        <v>0.02</v>
      </c>
      <c r="AW1322">
        <v>0.02</v>
      </c>
      <c r="AZ1322">
        <v>133</v>
      </c>
      <c r="BA1322">
        <v>133</v>
      </c>
      <c r="BB1322" t="s">
        <v>135</v>
      </c>
      <c r="BC1322" t="s">
        <v>992</v>
      </c>
      <c r="BD1322">
        <v>1</v>
      </c>
      <c r="BF1322" s="2">
        <v>42433</v>
      </c>
      <c r="BG1322" s="3" t="s">
        <v>125</v>
      </c>
      <c r="BH1322">
        <v>41054531300042</v>
      </c>
      <c r="BJ1322" t="s">
        <v>112</v>
      </c>
      <c r="BK1322" t="s">
        <v>993</v>
      </c>
      <c r="BL1322" t="s">
        <v>994</v>
      </c>
      <c r="BN1322" s="2">
        <v>42432</v>
      </c>
      <c r="BO1322">
        <v>3</v>
      </c>
      <c r="BQ1322">
        <v>1409</v>
      </c>
      <c r="BS1322" t="s">
        <v>117</v>
      </c>
      <c r="BT1322">
        <v>11</v>
      </c>
      <c r="BV1322">
        <v>27</v>
      </c>
      <c r="BX1322">
        <v>1</v>
      </c>
      <c r="BZ1322">
        <v>34255833500051</v>
      </c>
      <c r="CB1322" t="s">
        <v>112</v>
      </c>
      <c r="CC1322">
        <v>1</v>
      </c>
      <c r="CE1322">
        <v>3</v>
      </c>
      <c r="CG1322">
        <v>41054531300042</v>
      </c>
      <c r="CI1322" t="s">
        <v>109</v>
      </c>
      <c r="CK1322">
        <v>3</v>
      </c>
      <c r="CQ1322" t="s">
        <v>110</v>
      </c>
      <c r="CR1322" s="2">
        <v>42460</v>
      </c>
      <c r="CS1322">
        <v>0</v>
      </c>
      <c r="CU1322" t="s">
        <v>109</v>
      </c>
      <c r="CV1322" t="s">
        <v>111</v>
      </c>
      <c r="CW1322">
        <v>41054531300042</v>
      </c>
      <c r="CY1322" t="s">
        <v>112</v>
      </c>
      <c r="CZ1322" t="s">
        <v>113</v>
      </c>
      <c r="DA1322" t="s">
        <v>114</v>
      </c>
      <c r="DB1322" t="s">
        <v>115</v>
      </c>
      <c r="DC1322">
        <v>1</v>
      </c>
    </row>
    <row r="1323" spans="1:107" x14ac:dyDescent="0.2">
      <c r="A1323" t="s">
        <v>108</v>
      </c>
      <c r="B1323">
        <v>0</v>
      </c>
      <c r="D1323" t="s">
        <v>109</v>
      </c>
      <c r="K1323">
        <v>1</v>
      </c>
      <c r="M1323">
        <v>2</v>
      </c>
      <c r="N1323" t="s">
        <v>990</v>
      </c>
      <c r="O1323">
        <v>0</v>
      </c>
      <c r="V1323">
        <v>6127975</v>
      </c>
      <c r="W1323" s="2">
        <v>42432</v>
      </c>
      <c r="X1323">
        <v>4</v>
      </c>
      <c r="Y1323">
        <v>1</v>
      </c>
      <c r="Z1323">
        <v>1</v>
      </c>
      <c r="AB1323">
        <v>0</v>
      </c>
      <c r="AC1323">
        <v>0</v>
      </c>
      <c r="AD1323" s="2">
        <v>42433</v>
      </c>
      <c r="AE1323" s="3" t="s">
        <v>991</v>
      </c>
      <c r="AF1323">
        <v>23</v>
      </c>
      <c r="AG1323">
        <v>23</v>
      </c>
      <c r="AH1323" s="3" t="s">
        <v>998</v>
      </c>
      <c r="AI1323">
        <v>2</v>
      </c>
      <c r="AJ1323">
        <v>2</v>
      </c>
      <c r="AK1323" t="s">
        <v>710</v>
      </c>
      <c r="AL1323">
        <v>1227</v>
      </c>
      <c r="AM1323">
        <v>0.02</v>
      </c>
      <c r="AN1323">
        <v>0.02</v>
      </c>
      <c r="AQ1323">
        <v>454</v>
      </c>
      <c r="AR1323">
        <v>454</v>
      </c>
      <c r="AS1323">
        <v>1227</v>
      </c>
      <c r="AT1323">
        <v>10</v>
      </c>
      <c r="AU1323">
        <v>10</v>
      </c>
      <c r="AV1323">
        <v>0.02</v>
      </c>
      <c r="AW1323">
        <v>0.02</v>
      </c>
      <c r="AZ1323">
        <v>133</v>
      </c>
      <c r="BA1323">
        <v>133</v>
      </c>
      <c r="BB1323" t="s">
        <v>135</v>
      </c>
      <c r="BC1323" t="s">
        <v>992</v>
      </c>
      <c r="BD1323">
        <v>1</v>
      </c>
      <c r="BF1323" s="2">
        <v>42433</v>
      </c>
      <c r="BG1323" s="3" t="s">
        <v>125</v>
      </c>
      <c r="BH1323">
        <v>41054531300042</v>
      </c>
      <c r="BJ1323" t="s">
        <v>112</v>
      </c>
      <c r="BK1323" t="s">
        <v>993</v>
      </c>
      <c r="BL1323" t="s">
        <v>994</v>
      </c>
      <c r="BN1323" s="2">
        <v>42432</v>
      </c>
      <c r="BO1323">
        <v>3</v>
      </c>
      <c r="BQ1323">
        <v>1409</v>
      </c>
      <c r="BS1323" t="s">
        <v>117</v>
      </c>
      <c r="BT1323">
        <v>11</v>
      </c>
      <c r="BV1323">
        <v>27</v>
      </c>
      <c r="BX1323">
        <v>1</v>
      </c>
      <c r="BZ1323">
        <v>34255833500051</v>
      </c>
      <c r="CB1323" t="s">
        <v>112</v>
      </c>
      <c r="CC1323">
        <v>1</v>
      </c>
      <c r="CE1323">
        <v>3</v>
      </c>
      <c r="CG1323">
        <v>41054531300042</v>
      </c>
      <c r="CI1323" t="s">
        <v>109</v>
      </c>
      <c r="CK1323">
        <v>3</v>
      </c>
      <c r="CQ1323" t="s">
        <v>110</v>
      </c>
      <c r="CR1323" s="2">
        <v>42460</v>
      </c>
      <c r="CS1323">
        <v>0</v>
      </c>
      <c r="CU1323" t="s">
        <v>109</v>
      </c>
      <c r="CV1323" t="s">
        <v>111</v>
      </c>
      <c r="CW1323">
        <v>41054531300042</v>
      </c>
      <c r="CY1323" t="s">
        <v>112</v>
      </c>
      <c r="CZ1323" t="s">
        <v>113</v>
      </c>
      <c r="DA1323" t="s">
        <v>114</v>
      </c>
      <c r="DB1323" t="s">
        <v>115</v>
      </c>
      <c r="DC1323">
        <v>1</v>
      </c>
    </row>
    <row r="1324" spans="1:107" x14ac:dyDescent="0.2">
      <c r="A1324" t="s">
        <v>108</v>
      </c>
      <c r="B1324">
        <v>0</v>
      </c>
      <c r="D1324" t="s">
        <v>109</v>
      </c>
      <c r="K1324">
        <v>1</v>
      </c>
      <c r="M1324">
        <v>2</v>
      </c>
      <c r="N1324" t="s">
        <v>990</v>
      </c>
      <c r="O1324">
        <v>0</v>
      </c>
      <c r="V1324">
        <v>6127975</v>
      </c>
      <c r="W1324" s="2">
        <v>42432</v>
      </c>
      <c r="X1324">
        <v>4</v>
      </c>
      <c r="Y1324">
        <v>1</v>
      </c>
      <c r="Z1324">
        <v>1</v>
      </c>
      <c r="AB1324">
        <v>0</v>
      </c>
      <c r="AC1324">
        <v>0</v>
      </c>
      <c r="AD1324" s="2">
        <v>42433</v>
      </c>
      <c r="AE1324" s="3" t="s">
        <v>991</v>
      </c>
      <c r="AF1324">
        <v>23</v>
      </c>
      <c r="AG1324">
        <v>23</v>
      </c>
      <c r="AH1324" s="3" t="s">
        <v>998</v>
      </c>
      <c r="AI1324">
        <v>2</v>
      </c>
      <c r="AJ1324">
        <v>2</v>
      </c>
      <c r="AK1324" t="s">
        <v>711</v>
      </c>
      <c r="AL1324">
        <v>1228</v>
      </c>
      <c r="AM1324">
        <v>0.02</v>
      </c>
      <c r="AN1324">
        <v>0.02</v>
      </c>
      <c r="AQ1324">
        <v>454</v>
      </c>
      <c r="AR1324">
        <v>454</v>
      </c>
      <c r="AS1324">
        <v>1228</v>
      </c>
      <c r="AT1324">
        <v>10</v>
      </c>
      <c r="AU1324">
        <v>10</v>
      </c>
      <c r="AV1324">
        <v>0.02</v>
      </c>
      <c r="AW1324">
        <v>0.02</v>
      </c>
      <c r="AZ1324">
        <v>133</v>
      </c>
      <c r="BA1324">
        <v>133</v>
      </c>
      <c r="BB1324" t="s">
        <v>135</v>
      </c>
      <c r="BC1324" t="s">
        <v>992</v>
      </c>
      <c r="BD1324">
        <v>1</v>
      </c>
      <c r="BF1324" s="2">
        <v>42433</v>
      </c>
      <c r="BG1324" s="3" t="s">
        <v>125</v>
      </c>
      <c r="BH1324">
        <v>41054531300042</v>
      </c>
      <c r="BJ1324" t="s">
        <v>112</v>
      </c>
      <c r="BK1324" t="s">
        <v>993</v>
      </c>
      <c r="BL1324" t="s">
        <v>994</v>
      </c>
      <c r="BN1324" s="2">
        <v>42432</v>
      </c>
      <c r="BO1324">
        <v>3</v>
      </c>
      <c r="BQ1324">
        <v>1409</v>
      </c>
      <c r="BS1324" t="s">
        <v>117</v>
      </c>
      <c r="BT1324">
        <v>11</v>
      </c>
      <c r="BV1324">
        <v>27</v>
      </c>
      <c r="BX1324">
        <v>1</v>
      </c>
      <c r="BZ1324">
        <v>34255833500051</v>
      </c>
      <c r="CB1324" t="s">
        <v>112</v>
      </c>
      <c r="CC1324">
        <v>1</v>
      </c>
      <c r="CE1324">
        <v>3</v>
      </c>
      <c r="CG1324">
        <v>41054531300042</v>
      </c>
      <c r="CI1324" t="s">
        <v>109</v>
      </c>
      <c r="CK1324">
        <v>3</v>
      </c>
      <c r="CQ1324" t="s">
        <v>110</v>
      </c>
      <c r="CR1324" s="2">
        <v>42460</v>
      </c>
      <c r="CS1324">
        <v>0</v>
      </c>
      <c r="CU1324" t="s">
        <v>109</v>
      </c>
      <c r="CV1324" t="s">
        <v>111</v>
      </c>
      <c r="CW1324">
        <v>41054531300042</v>
      </c>
      <c r="CY1324" t="s">
        <v>112</v>
      </c>
      <c r="CZ1324" t="s">
        <v>113</v>
      </c>
      <c r="DA1324" t="s">
        <v>114</v>
      </c>
      <c r="DB1324" t="s">
        <v>115</v>
      </c>
      <c r="DC1324">
        <v>1</v>
      </c>
    </row>
    <row r="1325" spans="1:107" x14ac:dyDescent="0.2">
      <c r="A1325" t="s">
        <v>108</v>
      </c>
      <c r="B1325">
        <v>0</v>
      </c>
      <c r="D1325" t="s">
        <v>109</v>
      </c>
      <c r="K1325">
        <v>1</v>
      </c>
      <c r="M1325">
        <v>2</v>
      </c>
      <c r="N1325" t="s">
        <v>990</v>
      </c>
      <c r="O1325">
        <v>0</v>
      </c>
      <c r="V1325">
        <v>6127975</v>
      </c>
      <c r="W1325" s="2">
        <v>42432</v>
      </c>
      <c r="X1325">
        <v>4</v>
      </c>
      <c r="Y1325">
        <v>1</v>
      </c>
      <c r="Z1325">
        <v>1</v>
      </c>
      <c r="AB1325">
        <v>0</v>
      </c>
      <c r="AC1325">
        <v>0</v>
      </c>
      <c r="AD1325" s="2">
        <v>42433</v>
      </c>
      <c r="AE1325" s="3" t="s">
        <v>991</v>
      </c>
      <c r="AF1325">
        <v>23</v>
      </c>
      <c r="AG1325">
        <v>23</v>
      </c>
      <c r="AH1325" s="3" t="s">
        <v>998</v>
      </c>
      <c r="AI1325">
        <v>2</v>
      </c>
      <c r="AJ1325">
        <v>2</v>
      </c>
      <c r="AK1325" t="s">
        <v>712</v>
      </c>
      <c r="AL1325">
        <v>1881</v>
      </c>
      <c r="AM1325">
        <v>0.02</v>
      </c>
      <c r="AN1325">
        <v>0.02</v>
      </c>
      <c r="AQ1325">
        <v>454</v>
      </c>
      <c r="AR1325">
        <v>454</v>
      </c>
      <c r="AS1325">
        <v>1881</v>
      </c>
      <c r="AT1325">
        <v>10</v>
      </c>
      <c r="AU1325">
        <v>10</v>
      </c>
      <c r="AV1325">
        <v>0.02</v>
      </c>
      <c r="AW1325">
        <v>0.02</v>
      </c>
      <c r="AZ1325">
        <v>133</v>
      </c>
      <c r="BA1325">
        <v>133</v>
      </c>
      <c r="BB1325" t="s">
        <v>135</v>
      </c>
      <c r="BC1325" t="s">
        <v>992</v>
      </c>
      <c r="BD1325">
        <v>1</v>
      </c>
      <c r="BF1325" s="2">
        <v>42433</v>
      </c>
      <c r="BG1325" s="3" t="s">
        <v>125</v>
      </c>
      <c r="BH1325">
        <v>41054531300042</v>
      </c>
      <c r="BJ1325" t="s">
        <v>112</v>
      </c>
      <c r="BK1325" t="s">
        <v>993</v>
      </c>
      <c r="BL1325" t="s">
        <v>994</v>
      </c>
      <c r="BN1325" s="2">
        <v>42432</v>
      </c>
      <c r="BO1325">
        <v>3</v>
      </c>
      <c r="BQ1325">
        <v>1409</v>
      </c>
      <c r="BS1325" t="s">
        <v>117</v>
      </c>
      <c r="BT1325">
        <v>11</v>
      </c>
      <c r="BV1325">
        <v>27</v>
      </c>
      <c r="BX1325">
        <v>1</v>
      </c>
      <c r="BZ1325">
        <v>34255833500051</v>
      </c>
      <c r="CB1325" t="s">
        <v>112</v>
      </c>
      <c r="CC1325">
        <v>1</v>
      </c>
      <c r="CE1325">
        <v>3</v>
      </c>
      <c r="CG1325">
        <v>41054531300042</v>
      </c>
      <c r="CI1325" t="s">
        <v>109</v>
      </c>
      <c r="CK1325">
        <v>3</v>
      </c>
      <c r="CQ1325" t="s">
        <v>110</v>
      </c>
      <c r="CR1325" s="2">
        <v>42460</v>
      </c>
      <c r="CS1325">
        <v>0</v>
      </c>
      <c r="CU1325" t="s">
        <v>109</v>
      </c>
      <c r="CV1325" t="s">
        <v>111</v>
      </c>
      <c r="CW1325">
        <v>41054531300042</v>
      </c>
      <c r="CY1325" t="s">
        <v>112</v>
      </c>
      <c r="CZ1325" t="s">
        <v>113</v>
      </c>
      <c r="DA1325" t="s">
        <v>114</v>
      </c>
      <c r="DB1325" t="s">
        <v>115</v>
      </c>
      <c r="DC1325">
        <v>1</v>
      </c>
    </row>
    <row r="1326" spans="1:107" x14ac:dyDescent="0.2">
      <c r="A1326" t="s">
        <v>108</v>
      </c>
      <c r="B1326">
        <v>0</v>
      </c>
      <c r="D1326" t="s">
        <v>109</v>
      </c>
      <c r="K1326">
        <v>1</v>
      </c>
      <c r="M1326">
        <v>2</v>
      </c>
      <c r="N1326" t="s">
        <v>990</v>
      </c>
      <c r="O1326">
        <v>0</v>
      </c>
      <c r="V1326">
        <v>6127975</v>
      </c>
      <c r="W1326" s="2">
        <v>42432</v>
      </c>
      <c r="X1326">
        <v>4</v>
      </c>
      <c r="Y1326">
        <v>2</v>
      </c>
      <c r="Z1326">
        <v>2</v>
      </c>
      <c r="AA1326" t="s">
        <v>185</v>
      </c>
      <c r="AB1326">
        <v>0</v>
      </c>
      <c r="AC1326">
        <v>0</v>
      </c>
      <c r="AD1326" s="2">
        <v>42433</v>
      </c>
      <c r="AE1326" s="3" t="s">
        <v>991</v>
      </c>
      <c r="AF1326">
        <v>23</v>
      </c>
      <c r="AG1326">
        <v>23</v>
      </c>
      <c r="AH1326" s="3" t="s">
        <v>1002</v>
      </c>
      <c r="AI1326">
        <v>2</v>
      </c>
      <c r="AJ1326">
        <v>2</v>
      </c>
      <c r="AK1326" t="s">
        <v>713</v>
      </c>
      <c r="AL1326">
        <v>1516</v>
      </c>
      <c r="AM1326">
        <v>0.02</v>
      </c>
      <c r="AN1326">
        <v>0.02</v>
      </c>
      <c r="AQ1326">
        <v>454</v>
      </c>
      <c r="AR1326">
        <v>454</v>
      </c>
      <c r="AS1326">
        <v>1516</v>
      </c>
      <c r="AT1326">
        <v>10</v>
      </c>
      <c r="AU1326">
        <v>10</v>
      </c>
      <c r="AV1326">
        <v>0.02</v>
      </c>
      <c r="AW1326">
        <v>0.02</v>
      </c>
      <c r="AZ1326">
        <v>133</v>
      </c>
      <c r="BA1326">
        <v>133</v>
      </c>
      <c r="BB1326" t="s">
        <v>135</v>
      </c>
      <c r="BC1326" t="s">
        <v>992</v>
      </c>
      <c r="BD1326">
        <v>1</v>
      </c>
      <c r="BF1326" s="2">
        <v>42433</v>
      </c>
      <c r="BG1326" s="3" t="s">
        <v>125</v>
      </c>
      <c r="BH1326">
        <v>41054531300042</v>
      </c>
      <c r="BJ1326" t="s">
        <v>112</v>
      </c>
      <c r="BK1326" t="s">
        <v>993</v>
      </c>
      <c r="BL1326" t="s">
        <v>994</v>
      </c>
      <c r="BN1326" s="2">
        <v>42432</v>
      </c>
      <c r="BO1326">
        <v>3</v>
      </c>
      <c r="BQ1326">
        <v>1409</v>
      </c>
      <c r="BS1326" t="s">
        <v>117</v>
      </c>
      <c r="BT1326">
        <v>11</v>
      </c>
      <c r="BV1326">
        <v>27</v>
      </c>
      <c r="BX1326">
        <v>1</v>
      </c>
      <c r="BZ1326">
        <v>34255833500051</v>
      </c>
      <c r="CB1326" t="s">
        <v>112</v>
      </c>
      <c r="CC1326">
        <v>1</v>
      </c>
      <c r="CE1326">
        <v>3</v>
      </c>
      <c r="CG1326">
        <v>41054531300042</v>
      </c>
      <c r="CI1326" t="s">
        <v>109</v>
      </c>
      <c r="CK1326">
        <v>3</v>
      </c>
      <c r="CQ1326" t="s">
        <v>110</v>
      </c>
      <c r="CR1326" s="2">
        <v>42460</v>
      </c>
      <c r="CS1326">
        <v>0</v>
      </c>
      <c r="CU1326" t="s">
        <v>109</v>
      </c>
      <c r="CV1326" t="s">
        <v>111</v>
      </c>
      <c r="CW1326">
        <v>41054531300042</v>
      </c>
      <c r="CY1326" t="s">
        <v>112</v>
      </c>
      <c r="CZ1326" t="s">
        <v>113</v>
      </c>
      <c r="DA1326" t="s">
        <v>114</v>
      </c>
      <c r="DB1326" t="s">
        <v>115</v>
      </c>
      <c r="DC1326">
        <v>1</v>
      </c>
    </row>
    <row r="1327" spans="1:107" x14ac:dyDescent="0.2">
      <c r="A1327" t="s">
        <v>108</v>
      </c>
      <c r="B1327">
        <v>0</v>
      </c>
      <c r="D1327" t="s">
        <v>109</v>
      </c>
      <c r="K1327">
        <v>1</v>
      </c>
      <c r="M1327">
        <v>2</v>
      </c>
      <c r="N1327" t="s">
        <v>990</v>
      </c>
      <c r="O1327">
        <v>0</v>
      </c>
      <c r="V1327">
        <v>6127975</v>
      </c>
      <c r="W1327" s="2">
        <v>42432</v>
      </c>
      <c r="X1327">
        <v>4</v>
      </c>
      <c r="Y1327">
        <v>1</v>
      </c>
      <c r="Z1327">
        <v>1</v>
      </c>
      <c r="AB1327">
        <v>0</v>
      </c>
      <c r="AC1327">
        <v>0</v>
      </c>
      <c r="AD1327" s="2">
        <v>42433</v>
      </c>
      <c r="AE1327" s="3" t="s">
        <v>991</v>
      </c>
      <c r="AF1327">
        <v>23</v>
      </c>
      <c r="AG1327">
        <v>23</v>
      </c>
      <c r="AH1327" s="3" t="s">
        <v>1001</v>
      </c>
      <c r="AI1327">
        <v>2</v>
      </c>
      <c r="AJ1327">
        <v>2</v>
      </c>
      <c r="AK1327" t="s">
        <v>714</v>
      </c>
      <c r="AL1327">
        <v>1517</v>
      </c>
      <c r="AM1327">
        <v>0.01</v>
      </c>
      <c r="AN1327">
        <v>0.01</v>
      </c>
      <c r="AO1327">
        <v>712</v>
      </c>
      <c r="AP1327">
        <v>712</v>
      </c>
      <c r="AQ1327">
        <v>151</v>
      </c>
      <c r="AR1327">
        <v>151</v>
      </c>
      <c r="AS1327">
        <v>1517</v>
      </c>
      <c r="AT1327">
        <v>10</v>
      </c>
      <c r="AU1327">
        <v>10</v>
      </c>
      <c r="AV1327">
        <v>0.01</v>
      </c>
      <c r="AW1327">
        <v>0.01</v>
      </c>
      <c r="AX1327">
        <v>1168</v>
      </c>
      <c r="AY1327">
        <v>1168</v>
      </c>
      <c r="AZ1327">
        <v>133</v>
      </c>
      <c r="BA1327">
        <v>133</v>
      </c>
      <c r="BB1327" t="s">
        <v>135</v>
      </c>
      <c r="BC1327" t="s">
        <v>992</v>
      </c>
      <c r="BD1327">
        <v>1</v>
      </c>
      <c r="BF1327" s="2">
        <v>42433</v>
      </c>
      <c r="BG1327" s="3" t="s">
        <v>125</v>
      </c>
      <c r="BH1327">
        <v>41054531300042</v>
      </c>
      <c r="BJ1327" t="s">
        <v>112</v>
      </c>
      <c r="BK1327" t="s">
        <v>993</v>
      </c>
      <c r="BL1327" t="s">
        <v>994</v>
      </c>
      <c r="BN1327" s="2">
        <v>42432</v>
      </c>
      <c r="BO1327">
        <v>3</v>
      </c>
      <c r="BQ1327">
        <v>1409</v>
      </c>
      <c r="BS1327" t="s">
        <v>117</v>
      </c>
      <c r="BT1327">
        <v>11</v>
      </c>
      <c r="BV1327">
        <v>27</v>
      </c>
      <c r="BX1327">
        <v>1</v>
      </c>
      <c r="BZ1327">
        <v>34255833500051</v>
      </c>
      <c r="CB1327" t="s">
        <v>112</v>
      </c>
      <c r="CC1327">
        <v>1</v>
      </c>
      <c r="CE1327">
        <v>3</v>
      </c>
      <c r="CG1327">
        <v>41054531300042</v>
      </c>
      <c r="CI1327" t="s">
        <v>109</v>
      </c>
      <c r="CK1327">
        <v>3</v>
      </c>
      <c r="CQ1327" t="s">
        <v>110</v>
      </c>
      <c r="CR1327" s="2">
        <v>42460</v>
      </c>
      <c r="CS1327">
        <v>0</v>
      </c>
      <c r="CU1327" t="s">
        <v>109</v>
      </c>
      <c r="CV1327" t="s">
        <v>111</v>
      </c>
      <c r="CW1327">
        <v>41054531300042</v>
      </c>
      <c r="CY1327" t="s">
        <v>112</v>
      </c>
      <c r="CZ1327" t="s">
        <v>113</v>
      </c>
      <c r="DA1327" t="s">
        <v>114</v>
      </c>
      <c r="DB1327" t="s">
        <v>115</v>
      </c>
      <c r="DC1327">
        <v>1</v>
      </c>
    </row>
    <row r="1328" spans="1:107" x14ac:dyDescent="0.2">
      <c r="A1328" t="s">
        <v>108</v>
      </c>
      <c r="B1328">
        <v>0</v>
      </c>
      <c r="D1328" t="s">
        <v>109</v>
      </c>
      <c r="K1328">
        <v>1</v>
      </c>
      <c r="M1328">
        <v>2</v>
      </c>
      <c r="N1328" t="s">
        <v>990</v>
      </c>
      <c r="O1328">
        <v>0</v>
      </c>
      <c r="V1328">
        <v>6127975</v>
      </c>
      <c r="W1328" s="2">
        <v>42432</v>
      </c>
      <c r="X1328">
        <v>4</v>
      </c>
      <c r="Y1328">
        <v>1</v>
      </c>
      <c r="Z1328">
        <v>1</v>
      </c>
      <c r="AB1328">
        <v>0</v>
      </c>
      <c r="AC1328">
        <v>0</v>
      </c>
      <c r="AD1328" s="2">
        <v>42433</v>
      </c>
      <c r="AE1328" s="3" t="s">
        <v>991</v>
      </c>
      <c r="AF1328">
        <v>23</v>
      </c>
      <c r="AG1328">
        <v>23</v>
      </c>
      <c r="AH1328" s="3" t="s">
        <v>1000</v>
      </c>
      <c r="AI1328">
        <v>2</v>
      </c>
      <c r="AJ1328">
        <v>2</v>
      </c>
      <c r="AK1328" t="s">
        <v>715</v>
      </c>
      <c r="AL1328">
        <v>1519</v>
      </c>
      <c r="AM1328">
        <v>5.0000000000000001E-3</v>
      </c>
      <c r="AN1328">
        <v>5.0000000000000001E-3</v>
      </c>
      <c r="AO1328">
        <v>712</v>
      </c>
      <c r="AP1328">
        <v>712</v>
      </c>
      <c r="AQ1328">
        <v>405</v>
      </c>
      <c r="AR1328">
        <v>405</v>
      </c>
      <c r="AS1328">
        <v>1519</v>
      </c>
      <c r="AT1328">
        <v>10</v>
      </c>
      <c r="AU1328">
        <v>10</v>
      </c>
      <c r="AV1328">
        <v>5.0000000000000001E-3</v>
      </c>
      <c r="AW1328">
        <v>5.0000000000000001E-3</v>
      </c>
      <c r="AX1328">
        <v>1168</v>
      </c>
      <c r="AY1328">
        <v>1168</v>
      </c>
      <c r="AZ1328">
        <v>133</v>
      </c>
      <c r="BA1328">
        <v>133</v>
      </c>
      <c r="BB1328" t="s">
        <v>135</v>
      </c>
      <c r="BC1328" t="s">
        <v>992</v>
      </c>
      <c r="BD1328">
        <v>1</v>
      </c>
      <c r="BF1328" s="2">
        <v>42433</v>
      </c>
      <c r="BG1328" s="3" t="s">
        <v>125</v>
      </c>
      <c r="BH1328">
        <v>41054531300042</v>
      </c>
      <c r="BJ1328" t="s">
        <v>112</v>
      </c>
      <c r="BK1328" t="s">
        <v>993</v>
      </c>
      <c r="BL1328" t="s">
        <v>994</v>
      </c>
      <c r="BN1328" s="2">
        <v>42432</v>
      </c>
      <c r="BO1328">
        <v>3</v>
      </c>
      <c r="BQ1328">
        <v>1409</v>
      </c>
      <c r="BS1328" t="s">
        <v>117</v>
      </c>
      <c r="BT1328">
        <v>11</v>
      </c>
      <c r="BV1328">
        <v>27</v>
      </c>
      <c r="BX1328">
        <v>1</v>
      </c>
      <c r="BZ1328">
        <v>34255833500051</v>
      </c>
      <c r="CB1328" t="s">
        <v>112</v>
      </c>
      <c r="CC1328">
        <v>1</v>
      </c>
      <c r="CE1328">
        <v>3</v>
      </c>
      <c r="CG1328">
        <v>41054531300042</v>
      </c>
      <c r="CI1328" t="s">
        <v>109</v>
      </c>
      <c r="CK1328">
        <v>3</v>
      </c>
      <c r="CQ1328" t="s">
        <v>110</v>
      </c>
      <c r="CR1328" s="2">
        <v>42460</v>
      </c>
      <c r="CS1328">
        <v>0</v>
      </c>
      <c r="CU1328" t="s">
        <v>109</v>
      </c>
      <c r="CV1328" t="s">
        <v>111</v>
      </c>
      <c r="CW1328">
        <v>41054531300042</v>
      </c>
      <c r="CY1328" t="s">
        <v>112</v>
      </c>
      <c r="CZ1328" t="s">
        <v>113</v>
      </c>
      <c r="DA1328" t="s">
        <v>114</v>
      </c>
      <c r="DB1328" t="s">
        <v>115</v>
      </c>
      <c r="DC1328">
        <v>1</v>
      </c>
    </row>
    <row r="1329" spans="1:107" x14ac:dyDescent="0.2">
      <c r="A1329" t="s">
        <v>108</v>
      </c>
      <c r="B1329">
        <v>0</v>
      </c>
      <c r="D1329" t="s">
        <v>109</v>
      </c>
      <c r="K1329">
        <v>1</v>
      </c>
      <c r="M1329">
        <v>2</v>
      </c>
      <c r="N1329" t="s">
        <v>990</v>
      </c>
      <c r="O1329">
        <v>0</v>
      </c>
      <c r="V1329">
        <v>6127975</v>
      </c>
      <c r="W1329" s="2">
        <v>42432</v>
      </c>
      <c r="X1329">
        <v>4</v>
      </c>
      <c r="Y1329">
        <v>1</v>
      </c>
      <c r="Z1329">
        <v>1</v>
      </c>
      <c r="AB1329">
        <v>0</v>
      </c>
      <c r="AC1329">
        <v>0</v>
      </c>
      <c r="AD1329" s="2">
        <v>42433</v>
      </c>
      <c r="AE1329" s="3" t="s">
        <v>991</v>
      </c>
      <c r="AF1329">
        <v>23</v>
      </c>
      <c r="AG1329">
        <v>23</v>
      </c>
      <c r="AH1329" s="3" t="s">
        <v>998</v>
      </c>
      <c r="AI1329">
        <v>2</v>
      </c>
      <c r="AJ1329">
        <v>2</v>
      </c>
      <c r="AK1329" t="s">
        <v>716</v>
      </c>
      <c r="AL1329">
        <v>1520</v>
      </c>
      <c r="AM1329">
        <v>0.02</v>
      </c>
      <c r="AN1329">
        <v>0.02</v>
      </c>
      <c r="AQ1329">
        <v>454</v>
      </c>
      <c r="AR1329">
        <v>454</v>
      </c>
      <c r="AS1329">
        <v>1520</v>
      </c>
      <c r="AT1329">
        <v>10</v>
      </c>
      <c r="AU1329">
        <v>10</v>
      </c>
      <c r="AV1329">
        <v>0.02</v>
      </c>
      <c r="AW1329">
        <v>0.02</v>
      </c>
      <c r="AZ1329">
        <v>133</v>
      </c>
      <c r="BA1329">
        <v>133</v>
      </c>
      <c r="BB1329" t="s">
        <v>135</v>
      </c>
      <c r="BC1329" t="s">
        <v>992</v>
      </c>
      <c r="BD1329">
        <v>1</v>
      </c>
      <c r="BF1329" s="2">
        <v>42433</v>
      </c>
      <c r="BG1329" s="3" t="s">
        <v>125</v>
      </c>
      <c r="BH1329">
        <v>41054531300042</v>
      </c>
      <c r="BJ1329" t="s">
        <v>112</v>
      </c>
      <c r="BK1329" t="s">
        <v>993</v>
      </c>
      <c r="BL1329" t="s">
        <v>994</v>
      </c>
      <c r="BN1329" s="2">
        <v>42432</v>
      </c>
      <c r="BO1329">
        <v>3</v>
      </c>
      <c r="BQ1329">
        <v>1409</v>
      </c>
      <c r="BS1329" t="s">
        <v>117</v>
      </c>
      <c r="BT1329">
        <v>11</v>
      </c>
      <c r="BV1329">
        <v>27</v>
      </c>
      <c r="BX1329">
        <v>1</v>
      </c>
      <c r="BZ1329">
        <v>34255833500051</v>
      </c>
      <c r="CB1329" t="s">
        <v>112</v>
      </c>
      <c r="CC1329">
        <v>1</v>
      </c>
      <c r="CE1329">
        <v>3</v>
      </c>
      <c r="CG1329">
        <v>41054531300042</v>
      </c>
      <c r="CI1329" t="s">
        <v>109</v>
      </c>
      <c r="CK1329">
        <v>3</v>
      </c>
      <c r="CQ1329" t="s">
        <v>110</v>
      </c>
      <c r="CR1329" s="2">
        <v>42460</v>
      </c>
      <c r="CS1329">
        <v>0</v>
      </c>
      <c r="CU1329" t="s">
        <v>109</v>
      </c>
      <c r="CV1329" t="s">
        <v>111</v>
      </c>
      <c r="CW1329">
        <v>41054531300042</v>
      </c>
      <c r="CY1329" t="s">
        <v>112</v>
      </c>
      <c r="CZ1329" t="s">
        <v>113</v>
      </c>
      <c r="DA1329" t="s">
        <v>114</v>
      </c>
      <c r="DB1329" t="s">
        <v>115</v>
      </c>
      <c r="DC1329">
        <v>1</v>
      </c>
    </row>
    <row r="1330" spans="1:107" x14ac:dyDescent="0.2">
      <c r="A1330" t="s">
        <v>108</v>
      </c>
      <c r="B1330">
        <v>0</v>
      </c>
      <c r="D1330" t="s">
        <v>109</v>
      </c>
      <c r="K1330">
        <v>1</v>
      </c>
      <c r="M1330">
        <v>2</v>
      </c>
      <c r="N1330" t="s">
        <v>990</v>
      </c>
      <c r="O1330">
        <v>0</v>
      </c>
      <c r="V1330">
        <v>6127975</v>
      </c>
      <c r="W1330" s="2">
        <v>42432</v>
      </c>
      <c r="X1330">
        <v>4</v>
      </c>
      <c r="Y1330">
        <v>1</v>
      </c>
      <c r="Z1330">
        <v>1</v>
      </c>
      <c r="AB1330">
        <v>0</v>
      </c>
      <c r="AC1330">
        <v>0</v>
      </c>
      <c r="AD1330" s="2">
        <v>42433</v>
      </c>
      <c r="AE1330" s="3" t="s">
        <v>991</v>
      </c>
      <c r="AF1330">
        <v>3</v>
      </c>
      <c r="AG1330">
        <v>3</v>
      </c>
      <c r="AH1330" s="3" t="s">
        <v>1008</v>
      </c>
      <c r="AI1330">
        <v>2</v>
      </c>
      <c r="AJ1330">
        <v>2</v>
      </c>
      <c r="AK1330" t="s">
        <v>717</v>
      </c>
      <c r="AL1330">
        <v>1386</v>
      </c>
      <c r="AM1330">
        <v>5</v>
      </c>
      <c r="AN1330">
        <v>5</v>
      </c>
      <c r="AQ1330">
        <v>422</v>
      </c>
      <c r="AR1330">
        <v>422</v>
      </c>
      <c r="AS1330">
        <v>1386</v>
      </c>
      <c r="AT1330">
        <v>10</v>
      </c>
      <c r="AU1330">
        <v>10</v>
      </c>
      <c r="AV1330">
        <v>5</v>
      </c>
      <c r="AW1330">
        <v>5</v>
      </c>
      <c r="AZ1330">
        <v>328</v>
      </c>
      <c r="BA1330">
        <v>328</v>
      </c>
      <c r="BB1330" t="s">
        <v>718</v>
      </c>
      <c r="BC1330" t="s">
        <v>992</v>
      </c>
      <c r="BD1330">
        <v>1</v>
      </c>
      <c r="BF1330" s="2">
        <v>42433</v>
      </c>
      <c r="BG1330" s="3" t="s">
        <v>125</v>
      </c>
      <c r="BH1330">
        <v>41054531300042</v>
      </c>
      <c r="BJ1330" t="s">
        <v>112</v>
      </c>
      <c r="BK1330" t="s">
        <v>993</v>
      </c>
      <c r="BL1330" t="s">
        <v>994</v>
      </c>
      <c r="BN1330" s="2">
        <v>42432</v>
      </c>
      <c r="BO1330">
        <v>3</v>
      </c>
      <c r="BQ1330">
        <v>1409</v>
      </c>
      <c r="BS1330" t="s">
        <v>117</v>
      </c>
      <c r="BT1330">
        <v>11</v>
      </c>
      <c r="BV1330">
        <v>27</v>
      </c>
      <c r="BX1330">
        <v>1</v>
      </c>
      <c r="BZ1330">
        <v>34255833500051</v>
      </c>
      <c r="CB1330" t="s">
        <v>112</v>
      </c>
      <c r="CC1330">
        <v>1</v>
      </c>
      <c r="CE1330">
        <v>3</v>
      </c>
      <c r="CG1330">
        <v>41054531300042</v>
      </c>
      <c r="CI1330" t="s">
        <v>109</v>
      </c>
      <c r="CK1330">
        <v>3</v>
      </c>
      <c r="CQ1330" t="s">
        <v>110</v>
      </c>
      <c r="CR1330" s="2">
        <v>42460</v>
      </c>
      <c r="CS1330">
        <v>0</v>
      </c>
      <c r="CU1330" t="s">
        <v>109</v>
      </c>
      <c r="CV1330" t="s">
        <v>111</v>
      </c>
      <c r="CW1330">
        <v>41054531300042</v>
      </c>
      <c r="CY1330" t="s">
        <v>112</v>
      </c>
      <c r="CZ1330" t="s">
        <v>113</v>
      </c>
      <c r="DA1330" t="s">
        <v>114</v>
      </c>
      <c r="DB1330" t="s">
        <v>115</v>
      </c>
      <c r="DC1330">
        <v>1</v>
      </c>
    </row>
    <row r="1331" spans="1:107" x14ac:dyDescent="0.2">
      <c r="A1331" t="s">
        <v>108</v>
      </c>
      <c r="B1331">
        <v>0</v>
      </c>
      <c r="D1331" t="s">
        <v>109</v>
      </c>
      <c r="K1331">
        <v>1</v>
      </c>
      <c r="M1331">
        <v>2</v>
      </c>
      <c r="N1331" t="s">
        <v>990</v>
      </c>
      <c r="O1331">
        <v>0</v>
      </c>
      <c r="V1331">
        <v>6127975</v>
      </c>
      <c r="W1331" s="2">
        <v>42432</v>
      </c>
      <c r="X1331">
        <v>4</v>
      </c>
      <c r="Y1331">
        <v>1</v>
      </c>
      <c r="Z1331">
        <v>1</v>
      </c>
      <c r="AB1331">
        <v>0</v>
      </c>
      <c r="AC1331">
        <v>0</v>
      </c>
      <c r="AD1331" s="2">
        <v>42433</v>
      </c>
      <c r="AE1331" s="3" t="s">
        <v>991</v>
      </c>
      <c r="AF1331">
        <v>23</v>
      </c>
      <c r="AG1331">
        <v>23</v>
      </c>
      <c r="AH1331" s="3" t="s">
        <v>998</v>
      </c>
      <c r="AI1331">
        <v>2</v>
      </c>
      <c r="AJ1331">
        <v>2</v>
      </c>
      <c r="AK1331" t="s">
        <v>719</v>
      </c>
      <c r="AL1331">
        <v>1882</v>
      </c>
      <c r="AM1331">
        <v>0.02</v>
      </c>
      <c r="AN1331">
        <v>0.02</v>
      </c>
      <c r="AQ1331">
        <v>454</v>
      </c>
      <c r="AR1331">
        <v>454</v>
      </c>
      <c r="AS1331">
        <v>1882</v>
      </c>
      <c r="AT1331">
        <v>10</v>
      </c>
      <c r="AU1331">
        <v>10</v>
      </c>
      <c r="AV1331">
        <v>0.02</v>
      </c>
      <c r="AW1331">
        <v>0.02</v>
      </c>
      <c r="AZ1331">
        <v>133</v>
      </c>
      <c r="BA1331">
        <v>133</v>
      </c>
      <c r="BB1331" t="s">
        <v>135</v>
      </c>
      <c r="BC1331" t="s">
        <v>992</v>
      </c>
      <c r="BD1331">
        <v>1</v>
      </c>
      <c r="BF1331" s="2">
        <v>42433</v>
      </c>
      <c r="BG1331" s="3" t="s">
        <v>125</v>
      </c>
      <c r="BH1331">
        <v>41054531300042</v>
      </c>
      <c r="BJ1331" t="s">
        <v>112</v>
      </c>
      <c r="BK1331" t="s">
        <v>993</v>
      </c>
      <c r="BL1331" t="s">
        <v>994</v>
      </c>
      <c r="BN1331" s="2">
        <v>42432</v>
      </c>
      <c r="BO1331">
        <v>3</v>
      </c>
      <c r="BQ1331">
        <v>1409</v>
      </c>
      <c r="BS1331" t="s">
        <v>117</v>
      </c>
      <c r="BT1331">
        <v>11</v>
      </c>
      <c r="BV1331">
        <v>27</v>
      </c>
      <c r="BX1331">
        <v>1</v>
      </c>
      <c r="BZ1331">
        <v>34255833500051</v>
      </c>
      <c r="CB1331" t="s">
        <v>112</v>
      </c>
      <c r="CC1331">
        <v>1</v>
      </c>
      <c r="CE1331">
        <v>3</v>
      </c>
      <c r="CG1331">
        <v>41054531300042</v>
      </c>
      <c r="CI1331" t="s">
        <v>109</v>
      </c>
      <c r="CK1331">
        <v>3</v>
      </c>
      <c r="CQ1331" t="s">
        <v>110</v>
      </c>
      <c r="CR1331" s="2">
        <v>42460</v>
      </c>
      <c r="CS1331">
        <v>0</v>
      </c>
      <c r="CU1331" t="s">
        <v>109</v>
      </c>
      <c r="CV1331" t="s">
        <v>111</v>
      </c>
      <c r="CW1331">
        <v>41054531300042</v>
      </c>
      <c r="CY1331" t="s">
        <v>112</v>
      </c>
      <c r="CZ1331" t="s">
        <v>113</v>
      </c>
      <c r="DA1331" t="s">
        <v>114</v>
      </c>
      <c r="DB1331" t="s">
        <v>115</v>
      </c>
      <c r="DC1331">
        <v>1</v>
      </c>
    </row>
    <row r="1332" spans="1:107" x14ac:dyDescent="0.2">
      <c r="A1332" t="s">
        <v>108</v>
      </c>
      <c r="B1332">
        <v>0</v>
      </c>
      <c r="D1332" t="s">
        <v>109</v>
      </c>
      <c r="K1332">
        <v>1</v>
      </c>
      <c r="M1332">
        <v>2</v>
      </c>
      <c r="N1332" t="s">
        <v>990</v>
      </c>
      <c r="O1332">
        <v>0</v>
      </c>
      <c r="V1332">
        <v>6127975</v>
      </c>
      <c r="W1332" s="2">
        <v>42432</v>
      </c>
      <c r="X1332">
        <v>4</v>
      </c>
      <c r="Y1332">
        <v>1</v>
      </c>
      <c r="Z1332">
        <v>1</v>
      </c>
      <c r="AB1332">
        <v>0</v>
      </c>
      <c r="AC1332">
        <v>0</v>
      </c>
      <c r="AD1332" s="2">
        <v>42433</v>
      </c>
      <c r="AE1332" s="3" t="s">
        <v>991</v>
      </c>
      <c r="AF1332">
        <v>3</v>
      </c>
      <c r="AG1332">
        <v>3</v>
      </c>
      <c r="AH1332" s="3" t="s">
        <v>1023</v>
      </c>
      <c r="AI1332">
        <v>2</v>
      </c>
      <c r="AJ1332">
        <v>2</v>
      </c>
      <c r="AK1332" t="s">
        <v>720</v>
      </c>
      <c r="AL1332">
        <v>1340</v>
      </c>
      <c r="AM1332">
        <v>0.5</v>
      </c>
      <c r="AN1332">
        <v>0.5</v>
      </c>
      <c r="AQ1332">
        <v>257</v>
      </c>
      <c r="AR1332">
        <v>257</v>
      </c>
      <c r="AS1332">
        <v>1340</v>
      </c>
      <c r="AT1332">
        <v>1</v>
      </c>
      <c r="AU1332">
        <v>1</v>
      </c>
      <c r="AV1332">
        <v>7.5</v>
      </c>
      <c r="AW1332">
        <v>7.5</v>
      </c>
      <c r="AZ1332">
        <v>173</v>
      </c>
      <c r="BA1332">
        <v>173</v>
      </c>
      <c r="BB1332" t="s">
        <v>721</v>
      </c>
      <c r="BC1332" t="s">
        <v>992</v>
      </c>
      <c r="BD1332">
        <v>1</v>
      </c>
      <c r="BF1332" s="2">
        <v>42433</v>
      </c>
      <c r="BG1332" s="3" t="s">
        <v>125</v>
      </c>
      <c r="BH1332">
        <v>41054531300042</v>
      </c>
      <c r="BJ1332" t="s">
        <v>112</v>
      </c>
      <c r="BK1332" t="s">
        <v>993</v>
      </c>
      <c r="BL1332" t="s">
        <v>994</v>
      </c>
      <c r="BN1332" s="2">
        <v>42432</v>
      </c>
      <c r="BO1332">
        <v>3</v>
      </c>
      <c r="BQ1332">
        <v>1409</v>
      </c>
      <c r="BS1332" t="s">
        <v>117</v>
      </c>
      <c r="BT1332">
        <v>11</v>
      </c>
      <c r="BV1332">
        <v>27</v>
      </c>
      <c r="BX1332">
        <v>1</v>
      </c>
      <c r="BZ1332">
        <v>34255833500051</v>
      </c>
      <c r="CB1332" t="s">
        <v>112</v>
      </c>
      <c r="CC1332">
        <v>1</v>
      </c>
      <c r="CE1332">
        <v>3</v>
      </c>
      <c r="CG1332">
        <v>41054531300042</v>
      </c>
      <c r="CI1332" t="s">
        <v>109</v>
      </c>
      <c r="CK1332">
        <v>3</v>
      </c>
      <c r="CQ1332" t="s">
        <v>110</v>
      </c>
      <c r="CR1332" s="2">
        <v>42460</v>
      </c>
      <c r="CS1332">
        <v>0</v>
      </c>
      <c r="CU1332" t="s">
        <v>109</v>
      </c>
      <c r="CV1332" t="s">
        <v>111</v>
      </c>
      <c r="CW1332">
        <v>41054531300042</v>
      </c>
      <c r="CY1332" t="s">
        <v>112</v>
      </c>
      <c r="CZ1332" t="s">
        <v>113</v>
      </c>
      <c r="DA1332" t="s">
        <v>114</v>
      </c>
      <c r="DB1332" t="s">
        <v>115</v>
      </c>
      <c r="DC1332">
        <v>1</v>
      </c>
    </row>
    <row r="1333" spans="1:107" x14ac:dyDescent="0.2">
      <c r="A1333" t="s">
        <v>108</v>
      </c>
      <c r="B1333">
        <v>0</v>
      </c>
      <c r="D1333" t="s">
        <v>109</v>
      </c>
      <c r="K1333">
        <v>1</v>
      </c>
      <c r="M1333">
        <v>2</v>
      </c>
      <c r="N1333" t="s">
        <v>990</v>
      </c>
      <c r="O1333">
        <v>0</v>
      </c>
      <c r="V1333">
        <v>6127975</v>
      </c>
      <c r="W1333" s="2">
        <v>42432</v>
      </c>
      <c r="X1333">
        <v>4</v>
      </c>
      <c r="Y1333">
        <v>1</v>
      </c>
      <c r="Z1333">
        <v>1</v>
      </c>
      <c r="AB1333">
        <v>0</v>
      </c>
      <c r="AC1333">
        <v>0</v>
      </c>
      <c r="AD1333" s="2">
        <v>42433</v>
      </c>
      <c r="AE1333" s="3" t="s">
        <v>991</v>
      </c>
      <c r="AF1333">
        <v>3</v>
      </c>
      <c r="AG1333">
        <v>3</v>
      </c>
      <c r="AH1333" s="3" t="s">
        <v>1023</v>
      </c>
      <c r="AI1333">
        <v>2</v>
      </c>
      <c r="AJ1333">
        <v>2</v>
      </c>
      <c r="AK1333" t="s">
        <v>723</v>
      </c>
      <c r="AL1333">
        <v>1339</v>
      </c>
      <c r="AM1333">
        <v>0.01</v>
      </c>
      <c r="AN1333">
        <v>0.01</v>
      </c>
      <c r="AQ1333">
        <v>257</v>
      </c>
      <c r="AR1333">
        <v>257</v>
      </c>
      <c r="AS1333">
        <v>1339</v>
      </c>
      <c r="AT1333">
        <v>1</v>
      </c>
      <c r="AU1333">
        <v>1</v>
      </c>
      <c r="AV1333">
        <v>0.08</v>
      </c>
      <c r="AW1333">
        <v>0.08</v>
      </c>
      <c r="AZ1333">
        <v>171</v>
      </c>
      <c r="BA1333">
        <v>171</v>
      </c>
      <c r="BB1333" t="s">
        <v>724</v>
      </c>
      <c r="BC1333" t="s">
        <v>992</v>
      </c>
      <c r="BD1333">
        <v>1</v>
      </c>
      <c r="BF1333" s="2">
        <v>42433</v>
      </c>
      <c r="BG1333" s="3" t="s">
        <v>125</v>
      </c>
      <c r="BH1333">
        <v>41054531300042</v>
      </c>
      <c r="BJ1333" t="s">
        <v>112</v>
      </c>
      <c r="BK1333" t="s">
        <v>993</v>
      </c>
      <c r="BL1333" t="s">
        <v>994</v>
      </c>
      <c r="BN1333" s="2">
        <v>42432</v>
      </c>
      <c r="BO1333">
        <v>3</v>
      </c>
      <c r="BQ1333">
        <v>1409</v>
      </c>
      <c r="BS1333" t="s">
        <v>117</v>
      </c>
      <c r="BT1333">
        <v>11</v>
      </c>
      <c r="BV1333">
        <v>27</v>
      </c>
      <c r="BX1333">
        <v>1</v>
      </c>
      <c r="BZ1333">
        <v>34255833500051</v>
      </c>
      <c r="CB1333" t="s">
        <v>112</v>
      </c>
      <c r="CC1333">
        <v>1</v>
      </c>
      <c r="CE1333">
        <v>3</v>
      </c>
      <c r="CG1333">
        <v>41054531300042</v>
      </c>
      <c r="CI1333" t="s">
        <v>109</v>
      </c>
      <c r="CK1333">
        <v>3</v>
      </c>
      <c r="CQ1333" t="s">
        <v>110</v>
      </c>
      <c r="CR1333" s="2">
        <v>42460</v>
      </c>
      <c r="CS1333">
        <v>0</v>
      </c>
      <c r="CU1333" t="s">
        <v>109</v>
      </c>
      <c r="CV1333" t="s">
        <v>111</v>
      </c>
      <c r="CW1333">
        <v>41054531300042</v>
      </c>
      <c r="CY1333" t="s">
        <v>112</v>
      </c>
      <c r="CZ1333" t="s">
        <v>113</v>
      </c>
      <c r="DA1333" t="s">
        <v>114</v>
      </c>
      <c r="DB1333" t="s">
        <v>115</v>
      </c>
      <c r="DC1333">
        <v>1</v>
      </c>
    </row>
    <row r="1334" spans="1:107" x14ac:dyDescent="0.2">
      <c r="A1334" t="s">
        <v>108</v>
      </c>
      <c r="B1334">
        <v>0</v>
      </c>
      <c r="D1334" t="s">
        <v>109</v>
      </c>
      <c r="K1334">
        <v>1</v>
      </c>
      <c r="M1334">
        <v>2</v>
      </c>
      <c r="N1334" t="s">
        <v>990</v>
      </c>
      <c r="O1334">
        <v>0</v>
      </c>
      <c r="V1334">
        <v>6127975</v>
      </c>
      <c r="W1334" s="2">
        <v>42432</v>
      </c>
      <c r="X1334">
        <v>4</v>
      </c>
      <c r="Y1334">
        <v>1</v>
      </c>
      <c r="Z1334">
        <v>1</v>
      </c>
      <c r="AB1334">
        <v>0</v>
      </c>
      <c r="AC1334">
        <v>0</v>
      </c>
      <c r="AD1334" s="2">
        <v>42433</v>
      </c>
      <c r="AE1334" s="3" t="s">
        <v>991</v>
      </c>
      <c r="AF1334">
        <v>23</v>
      </c>
      <c r="AG1334">
        <v>23</v>
      </c>
      <c r="AH1334" s="3" t="s">
        <v>1000</v>
      </c>
      <c r="AI1334">
        <v>2</v>
      </c>
      <c r="AJ1334">
        <v>2</v>
      </c>
      <c r="AK1334" t="s">
        <v>725</v>
      </c>
      <c r="AL1334">
        <v>1229</v>
      </c>
      <c r="AM1334">
        <v>5.0000000000000001E-3</v>
      </c>
      <c r="AN1334">
        <v>5.0000000000000001E-3</v>
      </c>
      <c r="AO1334">
        <v>712</v>
      </c>
      <c r="AP1334">
        <v>712</v>
      </c>
      <c r="AQ1334">
        <v>405</v>
      </c>
      <c r="AR1334">
        <v>405</v>
      </c>
      <c r="AS1334">
        <v>1229</v>
      </c>
      <c r="AT1334">
        <v>10</v>
      </c>
      <c r="AU1334">
        <v>10</v>
      </c>
      <c r="AV1334">
        <v>5.0000000000000001E-3</v>
      </c>
      <c r="AW1334">
        <v>5.0000000000000001E-3</v>
      </c>
      <c r="AX1334">
        <v>1168</v>
      </c>
      <c r="AY1334">
        <v>1168</v>
      </c>
      <c r="AZ1334">
        <v>133</v>
      </c>
      <c r="BA1334">
        <v>133</v>
      </c>
      <c r="BB1334" t="s">
        <v>135</v>
      </c>
      <c r="BC1334" t="s">
        <v>992</v>
      </c>
      <c r="BD1334">
        <v>1</v>
      </c>
      <c r="BF1334" s="2">
        <v>42433</v>
      </c>
      <c r="BG1334" s="3" t="s">
        <v>125</v>
      </c>
      <c r="BH1334">
        <v>41054531300042</v>
      </c>
      <c r="BJ1334" t="s">
        <v>112</v>
      </c>
      <c r="BK1334" t="s">
        <v>993</v>
      </c>
      <c r="BL1334" t="s">
        <v>994</v>
      </c>
      <c r="BN1334" s="2">
        <v>42432</v>
      </c>
      <c r="BO1334">
        <v>3</v>
      </c>
      <c r="BQ1334">
        <v>1409</v>
      </c>
      <c r="BS1334" t="s">
        <v>117</v>
      </c>
      <c r="BT1334">
        <v>11</v>
      </c>
      <c r="BV1334">
        <v>27</v>
      </c>
      <c r="BX1334">
        <v>1</v>
      </c>
      <c r="BZ1334">
        <v>34255833500051</v>
      </c>
      <c r="CB1334" t="s">
        <v>112</v>
      </c>
      <c r="CC1334">
        <v>1</v>
      </c>
      <c r="CE1334">
        <v>3</v>
      </c>
      <c r="CG1334">
        <v>41054531300042</v>
      </c>
      <c r="CI1334" t="s">
        <v>109</v>
      </c>
      <c r="CK1334">
        <v>3</v>
      </c>
      <c r="CQ1334" t="s">
        <v>110</v>
      </c>
      <c r="CR1334" s="2">
        <v>42460</v>
      </c>
      <c r="CS1334">
        <v>0</v>
      </c>
      <c r="CU1334" t="s">
        <v>109</v>
      </c>
      <c r="CV1334" t="s">
        <v>111</v>
      </c>
      <c r="CW1334">
        <v>41054531300042</v>
      </c>
      <c r="CY1334" t="s">
        <v>112</v>
      </c>
      <c r="CZ1334" t="s">
        <v>113</v>
      </c>
      <c r="DA1334" t="s">
        <v>114</v>
      </c>
      <c r="DB1334" t="s">
        <v>115</v>
      </c>
      <c r="DC1334">
        <v>1</v>
      </c>
    </row>
    <row r="1335" spans="1:107" x14ac:dyDescent="0.2">
      <c r="A1335" t="s">
        <v>108</v>
      </c>
      <c r="B1335">
        <v>0</v>
      </c>
      <c r="D1335" t="s">
        <v>109</v>
      </c>
      <c r="K1335">
        <v>1</v>
      </c>
      <c r="M1335">
        <v>2</v>
      </c>
      <c r="N1335" t="s">
        <v>990</v>
      </c>
      <c r="O1335">
        <v>0</v>
      </c>
      <c r="V1335">
        <v>6127975</v>
      </c>
      <c r="W1335" s="2">
        <v>42432</v>
      </c>
      <c r="X1335">
        <v>4</v>
      </c>
      <c r="Y1335">
        <v>2</v>
      </c>
      <c r="Z1335">
        <v>2</v>
      </c>
      <c r="AA1335" t="s">
        <v>352</v>
      </c>
      <c r="AB1335">
        <v>0</v>
      </c>
      <c r="AC1335">
        <v>0</v>
      </c>
      <c r="AD1335" s="2">
        <v>42436</v>
      </c>
      <c r="AE1335" s="3" t="s">
        <v>991</v>
      </c>
      <c r="AF1335">
        <v>23</v>
      </c>
      <c r="AG1335">
        <v>23</v>
      </c>
      <c r="AH1335" s="3" t="s">
        <v>1003</v>
      </c>
      <c r="AI1335">
        <v>2</v>
      </c>
      <c r="AJ1335">
        <v>2</v>
      </c>
      <c r="AK1335" t="s">
        <v>726</v>
      </c>
      <c r="AL1335">
        <v>1957</v>
      </c>
      <c r="AM1335">
        <v>0.1</v>
      </c>
      <c r="AN1335">
        <v>0.1</v>
      </c>
      <c r="AO1335">
        <v>711</v>
      </c>
      <c r="AP1335">
        <v>711</v>
      </c>
      <c r="AQ1335">
        <v>151</v>
      </c>
      <c r="AR1335">
        <v>151</v>
      </c>
      <c r="AS1335">
        <v>1957</v>
      </c>
      <c r="AT1335">
        <v>10</v>
      </c>
      <c r="AU1335">
        <v>10</v>
      </c>
      <c r="AV1335">
        <v>0.1</v>
      </c>
      <c r="AW1335">
        <v>0.1</v>
      </c>
      <c r="AX1335">
        <v>1168</v>
      </c>
      <c r="AY1335">
        <v>1168</v>
      </c>
      <c r="AZ1335">
        <v>133</v>
      </c>
      <c r="BA1335">
        <v>133</v>
      </c>
      <c r="BB1335" t="s">
        <v>135</v>
      </c>
      <c r="BC1335" t="s">
        <v>992</v>
      </c>
      <c r="BD1335">
        <v>1</v>
      </c>
      <c r="BF1335" s="2">
        <v>42433</v>
      </c>
      <c r="BG1335" s="3" t="s">
        <v>125</v>
      </c>
      <c r="BH1335">
        <v>41054531300042</v>
      </c>
      <c r="BJ1335" t="s">
        <v>112</v>
      </c>
      <c r="BK1335" t="s">
        <v>993</v>
      </c>
      <c r="BL1335" t="s">
        <v>994</v>
      </c>
      <c r="BN1335" s="2">
        <v>42432</v>
      </c>
      <c r="BO1335">
        <v>3</v>
      </c>
      <c r="BQ1335">
        <v>1409</v>
      </c>
      <c r="BS1335" t="s">
        <v>117</v>
      </c>
      <c r="BT1335">
        <v>11</v>
      </c>
      <c r="BV1335">
        <v>27</v>
      </c>
      <c r="BX1335">
        <v>1</v>
      </c>
      <c r="BZ1335">
        <v>34255833500051</v>
      </c>
      <c r="CB1335" t="s">
        <v>112</v>
      </c>
      <c r="CC1335">
        <v>1</v>
      </c>
      <c r="CE1335">
        <v>3</v>
      </c>
      <c r="CG1335">
        <v>41054531300042</v>
      </c>
      <c r="CI1335" t="s">
        <v>109</v>
      </c>
      <c r="CK1335">
        <v>3</v>
      </c>
      <c r="CQ1335" t="s">
        <v>110</v>
      </c>
      <c r="CR1335" s="2">
        <v>42460</v>
      </c>
      <c r="CS1335">
        <v>0</v>
      </c>
      <c r="CU1335" t="s">
        <v>109</v>
      </c>
      <c r="CV1335" t="s">
        <v>111</v>
      </c>
      <c r="CW1335">
        <v>41054531300042</v>
      </c>
      <c r="CY1335" t="s">
        <v>112</v>
      </c>
      <c r="CZ1335" t="s">
        <v>113</v>
      </c>
      <c r="DA1335" t="s">
        <v>114</v>
      </c>
      <c r="DB1335" t="s">
        <v>115</v>
      </c>
      <c r="DC1335">
        <v>1</v>
      </c>
    </row>
    <row r="1336" spans="1:107" x14ac:dyDescent="0.2">
      <c r="A1336" t="s">
        <v>108</v>
      </c>
      <c r="B1336">
        <v>0</v>
      </c>
      <c r="D1336" t="s">
        <v>109</v>
      </c>
      <c r="K1336">
        <v>1</v>
      </c>
      <c r="M1336">
        <v>2</v>
      </c>
      <c r="N1336" t="s">
        <v>990</v>
      </c>
      <c r="O1336">
        <v>0</v>
      </c>
      <c r="V1336">
        <v>6127975</v>
      </c>
      <c r="W1336" s="2">
        <v>42432</v>
      </c>
      <c r="X1336">
        <v>4</v>
      </c>
      <c r="Y1336">
        <v>1</v>
      </c>
      <c r="Z1336">
        <v>1</v>
      </c>
      <c r="AB1336">
        <v>0</v>
      </c>
      <c r="AC1336">
        <v>0</v>
      </c>
      <c r="AD1336" s="2">
        <v>42433</v>
      </c>
      <c r="AE1336" s="3" t="s">
        <v>991</v>
      </c>
      <c r="AF1336">
        <v>23</v>
      </c>
      <c r="AG1336">
        <v>23</v>
      </c>
      <c r="AH1336" s="3" t="s">
        <v>1000</v>
      </c>
      <c r="AI1336">
        <v>2</v>
      </c>
      <c r="AJ1336">
        <v>2</v>
      </c>
      <c r="AK1336" t="s">
        <v>727</v>
      </c>
      <c r="AL1336">
        <v>1669</v>
      </c>
      <c r="AM1336">
        <v>5.0000000000000001E-3</v>
      </c>
      <c r="AN1336">
        <v>5.0000000000000001E-3</v>
      </c>
      <c r="AO1336">
        <v>712</v>
      </c>
      <c r="AP1336">
        <v>712</v>
      </c>
      <c r="AQ1336">
        <v>405</v>
      </c>
      <c r="AR1336">
        <v>405</v>
      </c>
      <c r="AS1336">
        <v>1669</v>
      </c>
      <c r="AT1336">
        <v>10</v>
      </c>
      <c r="AU1336">
        <v>10</v>
      </c>
      <c r="AV1336">
        <v>5.0000000000000001E-3</v>
      </c>
      <c r="AW1336">
        <v>5.0000000000000001E-3</v>
      </c>
      <c r="AX1336">
        <v>1168</v>
      </c>
      <c r="AY1336">
        <v>1168</v>
      </c>
      <c r="AZ1336">
        <v>133</v>
      </c>
      <c r="BA1336">
        <v>133</v>
      </c>
      <c r="BB1336" t="s">
        <v>135</v>
      </c>
      <c r="BC1336" t="s">
        <v>992</v>
      </c>
      <c r="BD1336">
        <v>1</v>
      </c>
      <c r="BF1336" s="2">
        <v>42433</v>
      </c>
      <c r="BG1336" s="3" t="s">
        <v>125</v>
      </c>
      <c r="BH1336">
        <v>41054531300042</v>
      </c>
      <c r="BJ1336" t="s">
        <v>112</v>
      </c>
      <c r="BK1336" t="s">
        <v>993</v>
      </c>
      <c r="BL1336" t="s">
        <v>994</v>
      </c>
      <c r="BN1336" s="2">
        <v>42432</v>
      </c>
      <c r="BO1336">
        <v>3</v>
      </c>
      <c r="BQ1336">
        <v>1409</v>
      </c>
      <c r="BS1336" t="s">
        <v>117</v>
      </c>
      <c r="BT1336">
        <v>11</v>
      </c>
      <c r="BV1336">
        <v>27</v>
      </c>
      <c r="BX1336">
        <v>1</v>
      </c>
      <c r="BZ1336">
        <v>34255833500051</v>
      </c>
      <c r="CB1336" t="s">
        <v>112</v>
      </c>
      <c r="CC1336">
        <v>1</v>
      </c>
      <c r="CE1336">
        <v>3</v>
      </c>
      <c r="CG1336">
        <v>41054531300042</v>
      </c>
      <c r="CI1336" t="s">
        <v>109</v>
      </c>
      <c r="CK1336">
        <v>3</v>
      </c>
      <c r="CQ1336" t="s">
        <v>110</v>
      </c>
      <c r="CR1336" s="2">
        <v>42460</v>
      </c>
      <c r="CS1336">
        <v>0</v>
      </c>
      <c r="CU1336" t="s">
        <v>109</v>
      </c>
      <c r="CV1336" t="s">
        <v>111</v>
      </c>
      <c r="CW1336">
        <v>41054531300042</v>
      </c>
      <c r="CY1336" t="s">
        <v>112</v>
      </c>
      <c r="CZ1336" t="s">
        <v>113</v>
      </c>
      <c r="DA1336" t="s">
        <v>114</v>
      </c>
      <c r="DB1336" t="s">
        <v>115</v>
      </c>
      <c r="DC1336">
        <v>1</v>
      </c>
    </row>
    <row r="1337" spans="1:107" x14ac:dyDescent="0.2">
      <c r="A1337" t="s">
        <v>108</v>
      </c>
      <c r="B1337">
        <v>0</v>
      </c>
      <c r="D1337" t="s">
        <v>109</v>
      </c>
      <c r="K1337">
        <v>1</v>
      </c>
      <c r="M1337">
        <v>2</v>
      </c>
      <c r="N1337" t="s">
        <v>990</v>
      </c>
      <c r="O1337">
        <v>0</v>
      </c>
      <c r="V1337">
        <v>6127975</v>
      </c>
      <c r="W1337" s="2">
        <v>42432</v>
      </c>
      <c r="X1337">
        <v>4</v>
      </c>
      <c r="Y1337">
        <v>1</v>
      </c>
      <c r="Z1337">
        <v>1</v>
      </c>
      <c r="AB1337">
        <v>0</v>
      </c>
      <c r="AC1337">
        <v>0</v>
      </c>
      <c r="AD1337" s="2">
        <v>42433</v>
      </c>
      <c r="AE1337" s="3" t="s">
        <v>991</v>
      </c>
      <c r="AF1337">
        <v>23</v>
      </c>
      <c r="AG1337">
        <v>23</v>
      </c>
      <c r="AH1337" s="3" t="s">
        <v>1000</v>
      </c>
      <c r="AI1337">
        <v>2</v>
      </c>
      <c r="AJ1337">
        <v>2</v>
      </c>
      <c r="AK1337" t="s">
        <v>728</v>
      </c>
      <c r="AL1337">
        <v>2737</v>
      </c>
      <c r="AM1337">
        <v>5.0000000000000001E-3</v>
      </c>
      <c r="AN1337">
        <v>5.0000000000000001E-3</v>
      </c>
      <c r="AO1337">
        <v>712</v>
      </c>
      <c r="AP1337">
        <v>712</v>
      </c>
      <c r="AQ1337">
        <v>405</v>
      </c>
      <c r="AR1337">
        <v>405</v>
      </c>
      <c r="AS1337">
        <v>2737</v>
      </c>
      <c r="AT1337">
        <v>10</v>
      </c>
      <c r="AU1337">
        <v>10</v>
      </c>
      <c r="AV1337">
        <v>5.0000000000000001E-3</v>
      </c>
      <c r="AW1337">
        <v>5.0000000000000001E-3</v>
      </c>
      <c r="AX1337">
        <v>1168</v>
      </c>
      <c r="AY1337">
        <v>1168</v>
      </c>
      <c r="AZ1337">
        <v>133</v>
      </c>
      <c r="BA1337">
        <v>133</v>
      </c>
      <c r="BB1337" t="s">
        <v>135</v>
      </c>
      <c r="BC1337" t="s">
        <v>992</v>
      </c>
      <c r="BD1337">
        <v>1</v>
      </c>
      <c r="BF1337" s="2">
        <v>42433</v>
      </c>
      <c r="BG1337" s="3" t="s">
        <v>125</v>
      </c>
      <c r="BH1337">
        <v>41054531300042</v>
      </c>
      <c r="BJ1337" t="s">
        <v>112</v>
      </c>
      <c r="BK1337" t="s">
        <v>993</v>
      </c>
      <c r="BL1337" t="s">
        <v>994</v>
      </c>
      <c r="BN1337" s="2">
        <v>42432</v>
      </c>
      <c r="BO1337">
        <v>3</v>
      </c>
      <c r="BQ1337">
        <v>1409</v>
      </c>
      <c r="BS1337" t="s">
        <v>117</v>
      </c>
      <c r="BT1337">
        <v>11</v>
      </c>
      <c r="BV1337">
        <v>27</v>
      </c>
      <c r="BX1337">
        <v>1</v>
      </c>
      <c r="BZ1337">
        <v>34255833500051</v>
      </c>
      <c r="CB1337" t="s">
        <v>112</v>
      </c>
      <c r="CC1337">
        <v>1</v>
      </c>
      <c r="CE1337">
        <v>3</v>
      </c>
      <c r="CG1337">
        <v>41054531300042</v>
      </c>
      <c r="CI1337" t="s">
        <v>109</v>
      </c>
      <c r="CK1337">
        <v>3</v>
      </c>
      <c r="CQ1337" t="s">
        <v>110</v>
      </c>
      <c r="CR1337" s="2">
        <v>42460</v>
      </c>
      <c r="CS1337">
        <v>0</v>
      </c>
      <c r="CU1337" t="s">
        <v>109</v>
      </c>
      <c r="CV1337" t="s">
        <v>111</v>
      </c>
      <c r="CW1337">
        <v>41054531300042</v>
      </c>
      <c r="CY1337" t="s">
        <v>112</v>
      </c>
      <c r="CZ1337" t="s">
        <v>113</v>
      </c>
      <c r="DA1337" t="s">
        <v>114</v>
      </c>
      <c r="DB1337" t="s">
        <v>115</v>
      </c>
      <c r="DC1337">
        <v>1</v>
      </c>
    </row>
    <row r="1338" spans="1:107" x14ac:dyDescent="0.2">
      <c r="A1338" t="s">
        <v>108</v>
      </c>
      <c r="B1338">
        <v>0</v>
      </c>
      <c r="D1338" t="s">
        <v>109</v>
      </c>
      <c r="K1338">
        <v>1</v>
      </c>
      <c r="M1338">
        <v>2</v>
      </c>
      <c r="N1338" t="s">
        <v>990</v>
      </c>
      <c r="O1338">
        <v>0</v>
      </c>
      <c r="V1338">
        <v>6127975</v>
      </c>
      <c r="W1338" s="2">
        <v>42432</v>
      </c>
      <c r="X1338">
        <v>4</v>
      </c>
      <c r="Y1338">
        <v>1</v>
      </c>
      <c r="Z1338">
        <v>1</v>
      </c>
      <c r="AB1338">
        <v>0</v>
      </c>
      <c r="AC1338">
        <v>0</v>
      </c>
      <c r="AD1338" s="2">
        <v>42433</v>
      </c>
      <c r="AE1338" s="3" t="s">
        <v>991</v>
      </c>
      <c r="AF1338">
        <v>23</v>
      </c>
      <c r="AG1338">
        <v>23</v>
      </c>
      <c r="AH1338" s="3" t="s">
        <v>1000</v>
      </c>
      <c r="AI1338">
        <v>2</v>
      </c>
      <c r="AJ1338">
        <v>2</v>
      </c>
      <c r="AK1338" t="s">
        <v>729</v>
      </c>
      <c r="AL1338">
        <v>1883</v>
      </c>
      <c r="AM1338">
        <v>5.0000000000000001E-3</v>
      </c>
      <c r="AN1338">
        <v>5.0000000000000001E-3</v>
      </c>
      <c r="AO1338">
        <v>712</v>
      </c>
      <c r="AP1338">
        <v>712</v>
      </c>
      <c r="AQ1338">
        <v>405</v>
      </c>
      <c r="AR1338">
        <v>405</v>
      </c>
      <c r="AS1338">
        <v>1883</v>
      </c>
      <c r="AT1338">
        <v>10</v>
      </c>
      <c r="AU1338">
        <v>10</v>
      </c>
      <c r="AV1338">
        <v>5.0000000000000001E-3</v>
      </c>
      <c r="AW1338">
        <v>5.0000000000000001E-3</v>
      </c>
      <c r="AX1338">
        <v>1168</v>
      </c>
      <c r="AY1338">
        <v>1168</v>
      </c>
      <c r="AZ1338">
        <v>133</v>
      </c>
      <c r="BA1338">
        <v>133</v>
      </c>
      <c r="BB1338" t="s">
        <v>135</v>
      </c>
      <c r="BC1338" t="s">
        <v>992</v>
      </c>
      <c r="BD1338">
        <v>1</v>
      </c>
      <c r="BF1338" s="2">
        <v>42433</v>
      </c>
      <c r="BG1338" s="3" t="s">
        <v>125</v>
      </c>
      <c r="BH1338">
        <v>41054531300042</v>
      </c>
      <c r="BJ1338" t="s">
        <v>112</v>
      </c>
      <c r="BK1338" t="s">
        <v>993</v>
      </c>
      <c r="BL1338" t="s">
        <v>994</v>
      </c>
      <c r="BN1338" s="2">
        <v>42432</v>
      </c>
      <c r="BO1338">
        <v>3</v>
      </c>
      <c r="BQ1338">
        <v>1409</v>
      </c>
      <c r="BS1338" t="s">
        <v>117</v>
      </c>
      <c r="BT1338">
        <v>11</v>
      </c>
      <c r="BV1338">
        <v>27</v>
      </c>
      <c r="BX1338">
        <v>1</v>
      </c>
      <c r="BZ1338">
        <v>34255833500051</v>
      </c>
      <c r="CB1338" t="s">
        <v>112</v>
      </c>
      <c r="CC1338">
        <v>1</v>
      </c>
      <c r="CE1338">
        <v>3</v>
      </c>
      <c r="CG1338">
        <v>41054531300042</v>
      </c>
      <c r="CI1338" t="s">
        <v>109</v>
      </c>
      <c r="CK1338">
        <v>3</v>
      </c>
      <c r="CQ1338" t="s">
        <v>110</v>
      </c>
      <c r="CR1338" s="2">
        <v>42460</v>
      </c>
      <c r="CS1338">
        <v>0</v>
      </c>
      <c r="CU1338" t="s">
        <v>109</v>
      </c>
      <c r="CV1338" t="s">
        <v>111</v>
      </c>
      <c r="CW1338">
        <v>41054531300042</v>
      </c>
      <c r="CY1338" t="s">
        <v>112</v>
      </c>
      <c r="CZ1338" t="s">
        <v>113</v>
      </c>
      <c r="DA1338" t="s">
        <v>114</v>
      </c>
      <c r="DB1338" t="s">
        <v>115</v>
      </c>
      <c r="DC1338">
        <v>1</v>
      </c>
    </row>
    <row r="1339" spans="1:107" x14ac:dyDescent="0.2">
      <c r="A1339" t="s">
        <v>108</v>
      </c>
      <c r="B1339">
        <v>0</v>
      </c>
      <c r="D1339" t="s">
        <v>109</v>
      </c>
      <c r="K1339">
        <v>1</v>
      </c>
      <c r="M1339">
        <v>2</v>
      </c>
      <c r="N1339" t="s">
        <v>990</v>
      </c>
      <c r="O1339">
        <v>0</v>
      </c>
      <c r="V1339">
        <v>6127975</v>
      </c>
      <c r="W1339" s="2">
        <v>42432</v>
      </c>
      <c r="X1339">
        <v>4</v>
      </c>
      <c r="Y1339">
        <v>1</v>
      </c>
      <c r="Z1339">
        <v>1</v>
      </c>
      <c r="AB1339">
        <v>0</v>
      </c>
      <c r="AC1339">
        <v>0</v>
      </c>
      <c r="AD1339" s="2">
        <v>42433</v>
      </c>
      <c r="AE1339" s="3" t="s">
        <v>991</v>
      </c>
      <c r="AF1339">
        <v>23</v>
      </c>
      <c r="AG1339">
        <v>23</v>
      </c>
      <c r="AH1339" s="3" t="s">
        <v>997</v>
      </c>
      <c r="AI1339">
        <v>2</v>
      </c>
      <c r="AJ1339">
        <v>2</v>
      </c>
      <c r="AK1339" t="s">
        <v>730</v>
      </c>
      <c r="AL1339">
        <v>5986</v>
      </c>
      <c r="AM1339">
        <v>1.5E-3</v>
      </c>
      <c r="AN1339">
        <v>1.5E-3</v>
      </c>
      <c r="AO1339">
        <v>711</v>
      </c>
      <c r="AP1339">
        <v>711</v>
      </c>
      <c r="AQ1339">
        <v>405</v>
      </c>
      <c r="AR1339">
        <v>405</v>
      </c>
      <c r="AS1339">
        <v>5986</v>
      </c>
      <c r="AT1339">
        <v>10</v>
      </c>
      <c r="AU1339">
        <v>10</v>
      </c>
      <c r="AV1339">
        <v>1.5E-3</v>
      </c>
      <c r="AW1339">
        <v>1.5E-3</v>
      </c>
      <c r="AZ1339">
        <v>133</v>
      </c>
      <c r="BA1339">
        <v>133</v>
      </c>
      <c r="BB1339" t="s">
        <v>135</v>
      </c>
      <c r="BC1339" t="s">
        <v>992</v>
      </c>
      <c r="BD1339">
        <v>1</v>
      </c>
      <c r="BF1339" s="2">
        <v>42433</v>
      </c>
      <c r="BG1339" s="3" t="s">
        <v>125</v>
      </c>
      <c r="BH1339">
        <v>41054531300042</v>
      </c>
      <c r="BJ1339" t="s">
        <v>112</v>
      </c>
      <c r="BK1339" t="s">
        <v>993</v>
      </c>
      <c r="BL1339" t="s">
        <v>994</v>
      </c>
      <c r="BN1339" s="2">
        <v>42432</v>
      </c>
      <c r="BO1339">
        <v>3</v>
      </c>
      <c r="BQ1339">
        <v>1409</v>
      </c>
      <c r="BS1339" t="s">
        <v>117</v>
      </c>
      <c r="BT1339">
        <v>11</v>
      </c>
      <c r="BV1339">
        <v>27</v>
      </c>
      <c r="BX1339">
        <v>1</v>
      </c>
      <c r="BZ1339">
        <v>34255833500051</v>
      </c>
      <c r="CB1339" t="s">
        <v>112</v>
      </c>
      <c r="CC1339">
        <v>1</v>
      </c>
      <c r="CE1339">
        <v>3</v>
      </c>
      <c r="CG1339">
        <v>41054531300042</v>
      </c>
      <c r="CI1339" t="s">
        <v>109</v>
      </c>
      <c r="CK1339">
        <v>3</v>
      </c>
      <c r="CQ1339" t="s">
        <v>110</v>
      </c>
      <c r="CR1339" s="2">
        <v>42460</v>
      </c>
      <c r="CS1339">
        <v>0</v>
      </c>
      <c r="CU1339" t="s">
        <v>109</v>
      </c>
      <c r="CV1339" t="s">
        <v>111</v>
      </c>
      <c r="CW1339">
        <v>41054531300042</v>
      </c>
      <c r="CY1339" t="s">
        <v>112</v>
      </c>
      <c r="CZ1339" t="s">
        <v>113</v>
      </c>
      <c r="DA1339" t="s">
        <v>114</v>
      </c>
      <c r="DB1339" t="s">
        <v>115</v>
      </c>
      <c r="DC1339">
        <v>1</v>
      </c>
    </row>
    <row r="1340" spans="1:107" x14ac:dyDescent="0.2">
      <c r="A1340" t="s">
        <v>108</v>
      </c>
      <c r="B1340">
        <v>0</v>
      </c>
      <c r="D1340" t="s">
        <v>109</v>
      </c>
      <c r="K1340">
        <v>1</v>
      </c>
      <c r="M1340">
        <v>2</v>
      </c>
      <c r="N1340" t="s">
        <v>990</v>
      </c>
      <c r="O1340">
        <v>0</v>
      </c>
      <c r="V1340">
        <v>6127975</v>
      </c>
      <c r="W1340" s="2">
        <v>42432</v>
      </c>
      <c r="X1340">
        <v>4</v>
      </c>
      <c r="Y1340">
        <v>1</v>
      </c>
      <c r="Z1340">
        <v>1</v>
      </c>
      <c r="AB1340">
        <v>0</v>
      </c>
      <c r="AC1340">
        <v>0</v>
      </c>
      <c r="AD1340" s="2">
        <v>42433</v>
      </c>
      <c r="AE1340" s="3" t="s">
        <v>991</v>
      </c>
      <c r="AF1340">
        <v>23</v>
      </c>
      <c r="AG1340">
        <v>23</v>
      </c>
      <c r="AH1340" s="3" t="s">
        <v>997</v>
      </c>
      <c r="AI1340">
        <v>2</v>
      </c>
      <c r="AJ1340">
        <v>2</v>
      </c>
      <c r="AK1340" t="s">
        <v>731</v>
      </c>
      <c r="AL1340">
        <v>5997</v>
      </c>
      <c r="AM1340">
        <v>1.5E-3</v>
      </c>
      <c r="AN1340">
        <v>1.5E-3</v>
      </c>
      <c r="AO1340">
        <v>711</v>
      </c>
      <c r="AP1340">
        <v>711</v>
      </c>
      <c r="AQ1340">
        <v>405</v>
      </c>
      <c r="AR1340">
        <v>405</v>
      </c>
      <c r="AS1340">
        <v>5997</v>
      </c>
      <c r="AT1340">
        <v>10</v>
      </c>
      <c r="AU1340">
        <v>10</v>
      </c>
      <c r="AV1340">
        <v>1.5E-3</v>
      </c>
      <c r="AW1340">
        <v>1.5E-3</v>
      </c>
      <c r="AZ1340">
        <v>133</v>
      </c>
      <c r="BA1340">
        <v>133</v>
      </c>
      <c r="BB1340" t="s">
        <v>135</v>
      </c>
      <c r="BC1340" t="s">
        <v>992</v>
      </c>
      <c r="BD1340">
        <v>1</v>
      </c>
      <c r="BF1340" s="2">
        <v>42433</v>
      </c>
      <c r="BG1340" s="3" t="s">
        <v>125</v>
      </c>
      <c r="BH1340">
        <v>41054531300042</v>
      </c>
      <c r="BJ1340" t="s">
        <v>112</v>
      </c>
      <c r="BK1340" t="s">
        <v>993</v>
      </c>
      <c r="BL1340" t="s">
        <v>994</v>
      </c>
      <c r="BN1340" s="2">
        <v>42432</v>
      </c>
      <c r="BO1340">
        <v>3</v>
      </c>
      <c r="BQ1340">
        <v>1409</v>
      </c>
      <c r="BS1340" t="s">
        <v>117</v>
      </c>
      <c r="BT1340">
        <v>11</v>
      </c>
      <c r="BV1340">
        <v>27</v>
      </c>
      <c r="BX1340">
        <v>1</v>
      </c>
      <c r="BZ1340">
        <v>34255833500051</v>
      </c>
      <c r="CB1340" t="s">
        <v>112</v>
      </c>
      <c r="CC1340">
        <v>1</v>
      </c>
      <c r="CE1340">
        <v>3</v>
      </c>
      <c r="CG1340">
        <v>41054531300042</v>
      </c>
      <c r="CI1340" t="s">
        <v>109</v>
      </c>
      <c r="CK1340">
        <v>3</v>
      </c>
      <c r="CQ1340" t="s">
        <v>110</v>
      </c>
      <c r="CR1340" s="2">
        <v>42460</v>
      </c>
      <c r="CS1340">
        <v>0</v>
      </c>
      <c r="CU1340" t="s">
        <v>109</v>
      </c>
      <c r="CV1340" t="s">
        <v>111</v>
      </c>
      <c r="CW1340">
        <v>41054531300042</v>
      </c>
      <c r="CY1340" t="s">
        <v>112</v>
      </c>
      <c r="CZ1340" t="s">
        <v>113</v>
      </c>
      <c r="DA1340" t="s">
        <v>114</v>
      </c>
      <c r="DB1340" t="s">
        <v>115</v>
      </c>
      <c r="DC1340">
        <v>1</v>
      </c>
    </row>
    <row r="1341" spans="1:107" x14ac:dyDescent="0.2">
      <c r="A1341" t="s">
        <v>108</v>
      </c>
      <c r="B1341">
        <v>0</v>
      </c>
      <c r="D1341" t="s">
        <v>109</v>
      </c>
      <c r="K1341">
        <v>1</v>
      </c>
      <c r="M1341">
        <v>2</v>
      </c>
      <c r="N1341" t="s">
        <v>990</v>
      </c>
      <c r="O1341">
        <v>0</v>
      </c>
      <c r="V1341">
        <v>6127975</v>
      </c>
      <c r="W1341" s="2">
        <v>42432</v>
      </c>
      <c r="X1341">
        <v>4</v>
      </c>
      <c r="Y1341">
        <v>2</v>
      </c>
      <c r="Z1341">
        <v>2</v>
      </c>
      <c r="AA1341" t="s">
        <v>352</v>
      </c>
      <c r="AB1341">
        <v>0</v>
      </c>
      <c r="AC1341">
        <v>0</v>
      </c>
      <c r="AD1341" s="2">
        <v>42436</v>
      </c>
      <c r="AE1341" s="3" t="s">
        <v>991</v>
      </c>
      <c r="AF1341">
        <v>23</v>
      </c>
      <c r="AG1341">
        <v>23</v>
      </c>
      <c r="AH1341" s="3" t="s">
        <v>1003</v>
      </c>
      <c r="AI1341">
        <v>2</v>
      </c>
      <c r="AJ1341">
        <v>2</v>
      </c>
      <c r="AK1341" t="s">
        <v>732</v>
      </c>
      <c r="AL1341">
        <v>2904</v>
      </c>
      <c r="AM1341">
        <v>0.03</v>
      </c>
      <c r="AN1341">
        <v>0.03</v>
      </c>
      <c r="AO1341">
        <v>711</v>
      </c>
      <c r="AP1341">
        <v>711</v>
      </c>
      <c r="AQ1341">
        <v>151</v>
      </c>
      <c r="AR1341">
        <v>151</v>
      </c>
      <c r="AS1341">
        <v>2904</v>
      </c>
      <c r="AT1341">
        <v>10</v>
      </c>
      <c r="AU1341">
        <v>10</v>
      </c>
      <c r="AV1341">
        <v>0.03</v>
      </c>
      <c r="AW1341">
        <v>0.03</v>
      </c>
      <c r="AX1341">
        <v>1168</v>
      </c>
      <c r="AY1341">
        <v>1168</v>
      </c>
      <c r="AZ1341">
        <v>133</v>
      </c>
      <c r="BA1341">
        <v>133</v>
      </c>
      <c r="BB1341" t="s">
        <v>135</v>
      </c>
      <c r="BC1341" t="s">
        <v>992</v>
      </c>
      <c r="BD1341">
        <v>1</v>
      </c>
      <c r="BF1341" s="2">
        <v>42433</v>
      </c>
      <c r="BG1341" s="3" t="s">
        <v>125</v>
      </c>
      <c r="BH1341">
        <v>41054531300042</v>
      </c>
      <c r="BJ1341" t="s">
        <v>112</v>
      </c>
      <c r="BK1341" t="s">
        <v>993</v>
      </c>
      <c r="BL1341" t="s">
        <v>994</v>
      </c>
      <c r="BN1341" s="2">
        <v>42432</v>
      </c>
      <c r="BO1341">
        <v>3</v>
      </c>
      <c r="BQ1341">
        <v>1409</v>
      </c>
      <c r="BS1341" t="s">
        <v>117</v>
      </c>
      <c r="BT1341">
        <v>11</v>
      </c>
      <c r="BV1341">
        <v>27</v>
      </c>
      <c r="BX1341">
        <v>1</v>
      </c>
      <c r="BZ1341">
        <v>34255833500051</v>
      </c>
      <c r="CB1341" t="s">
        <v>112</v>
      </c>
      <c r="CC1341">
        <v>1</v>
      </c>
      <c r="CE1341">
        <v>3</v>
      </c>
      <c r="CG1341">
        <v>41054531300042</v>
      </c>
      <c r="CI1341" t="s">
        <v>109</v>
      </c>
      <c r="CK1341">
        <v>3</v>
      </c>
      <c r="CQ1341" t="s">
        <v>110</v>
      </c>
      <c r="CR1341" s="2">
        <v>42460</v>
      </c>
      <c r="CS1341">
        <v>0</v>
      </c>
      <c r="CU1341" t="s">
        <v>109</v>
      </c>
      <c r="CV1341" t="s">
        <v>111</v>
      </c>
      <c r="CW1341">
        <v>41054531300042</v>
      </c>
      <c r="CY1341" t="s">
        <v>112</v>
      </c>
      <c r="CZ1341" t="s">
        <v>113</v>
      </c>
      <c r="DA1341" t="s">
        <v>114</v>
      </c>
      <c r="DB1341" t="s">
        <v>115</v>
      </c>
      <c r="DC1341">
        <v>1</v>
      </c>
    </row>
    <row r="1342" spans="1:107" x14ac:dyDescent="0.2">
      <c r="A1342" t="s">
        <v>108</v>
      </c>
      <c r="B1342">
        <v>0</v>
      </c>
      <c r="D1342" t="s">
        <v>109</v>
      </c>
      <c r="K1342">
        <v>1</v>
      </c>
      <c r="M1342">
        <v>2</v>
      </c>
      <c r="N1342" t="s">
        <v>990</v>
      </c>
      <c r="O1342">
        <v>0</v>
      </c>
      <c r="V1342">
        <v>6127975</v>
      </c>
      <c r="W1342" s="2">
        <v>42432</v>
      </c>
      <c r="X1342">
        <v>4</v>
      </c>
      <c r="Y1342">
        <v>1</v>
      </c>
      <c r="Z1342">
        <v>1</v>
      </c>
      <c r="AB1342">
        <v>0</v>
      </c>
      <c r="AC1342">
        <v>0</v>
      </c>
      <c r="AD1342" s="2">
        <v>42433</v>
      </c>
      <c r="AE1342" s="3" t="s">
        <v>991</v>
      </c>
      <c r="AF1342">
        <v>23</v>
      </c>
      <c r="AG1342">
        <v>23</v>
      </c>
      <c r="AH1342" s="3" t="s">
        <v>1000</v>
      </c>
      <c r="AI1342">
        <v>2</v>
      </c>
      <c r="AJ1342">
        <v>2</v>
      </c>
      <c r="AK1342" t="s">
        <v>733</v>
      </c>
      <c r="AL1342">
        <v>2027</v>
      </c>
      <c r="AM1342">
        <v>5.0000000000000001E-3</v>
      </c>
      <c r="AN1342">
        <v>5.0000000000000001E-3</v>
      </c>
      <c r="AO1342">
        <v>712</v>
      </c>
      <c r="AP1342">
        <v>712</v>
      </c>
      <c r="AQ1342">
        <v>405</v>
      </c>
      <c r="AR1342">
        <v>405</v>
      </c>
      <c r="AS1342">
        <v>2027</v>
      </c>
      <c r="AT1342">
        <v>10</v>
      </c>
      <c r="AU1342">
        <v>10</v>
      </c>
      <c r="AV1342">
        <v>5.0000000000000001E-3</v>
      </c>
      <c r="AW1342">
        <v>5.0000000000000001E-3</v>
      </c>
      <c r="AX1342">
        <v>1168</v>
      </c>
      <c r="AY1342">
        <v>1168</v>
      </c>
      <c r="AZ1342">
        <v>133</v>
      </c>
      <c r="BA1342">
        <v>133</v>
      </c>
      <c r="BB1342" t="s">
        <v>135</v>
      </c>
      <c r="BC1342" t="s">
        <v>992</v>
      </c>
      <c r="BD1342">
        <v>1</v>
      </c>
      <c r="BF1342" s="2">
        <v>42433</v>
      </c>
      <c r="BG1342" s="3" t="s">
        <v>125</v>
      </c>
      <c r="BH1342">
        <v>41054531300042</v>
      </c>
      <c r="BJ1342" t="s">
        <v>112</v>
      </c>
      <c r="BK1342" t="s">
        <v>993</v>
      </c>
      <c r="BL1342" t="s">
        <v>994</v>
      </c>
      <c r="BN1342" s="2">
        <v>42432</v>
      </c>
      <c r="BO1342">
        <v>3</v>
      </c>
      <c r="BQ1342">
        <v>1409</v>
      </c>
      <c r="BS1342" t="s">
        <v>117</v>
      </c>
      <c r="BT1342">
        <v>11</v>
      </c>
      <c r="BV1342">
        <v>27</v>
      </c>
      <c r="BX1342">
        <v>1</v>
      </c>
      <c r="BZ1342">
        <v>34255833500051</v>
      </c>
      <c r="CB1342" t="s">
        <v>112</v>
      </c>
      <c r="CC1342">
        <v>1</v>
      </c>
      <c r="CE1342">
        <v>3</v>
      </c>
      <c r="CG1342">
        <v>41054531300042</v>
      </c>
      <c r="CI1342" t="s">
        <v>109</v>
      </c>
      <c r="CK1342">
        <v>3</v>
      </c>
      <c r="CQ1342" t="s">
        <v>110</v>
      </c>
      <c r="CR1342" s="2">
        <v>42460</v>
      </c>
      <c r="CS1342">
        <v>0</v>
      </c>
      <c r="CU1342" t="s">
        <v>109</v>
      </c>
      <c r="CV1342" t="s">
        <v>111</v>
      </c>
      <c r="CW1342">
        <v>41054531300042</v>
      </c>
      <c r="CY1342" t="s">
        <v>112</v>
      </c>
      <c r="CZ1342" t="s">
        <v>113</v>
      </c>
      <c r="DA1342" t="s">
        <v>114</v>
      </c>
      <c r="DB1342" t="s">
        <v>115</v>
      </c>
      <c r="DC1342">
        <v>1</v>
      </c>
    </row>
    <row r="1343" spans="1:107" x14ac:dyDescent="0.2">
      <c r="A1343" t="s">
        <v>108</v>
      </c>
      <c r="B1343">
        <v>0</v>
      </c>
      <c r="D1343" t="s">
        <v>109</v>
      </c>
      <c r="K1343">
        <v>1</v>
      </c>
      <c r="M1343">
        <v>2</v>
      </c>
      <c r="N1343" t="s">
        <v>990</v>
      </c>
      <c r="O1343">
        <v>0</v>
      </c>
      <c r="V1343">
        <v>6127975</v>
      </c>
      <c r="W1343" s="2">
        <v>42432</v>
      </c>
      <c r="X1343">
        <v>4</v>
      </c>
      <c r="Y1343">
        <v>1</v>
      </c>
      <c r="Z1343">
        <v>1</v>
      </c>
      <c r="AB1343">
        <v>0</v>
      </c>
      <c r="AC1343">
        <v>0</v>
      </c>
      <c r="AD1343" s="2">
        <v>42433</v>
      </c>
      <c r="AE1343" s="3" t="s">
        <v>991</v>
      </c>
      <c r="AF1343">
        <v>23</v>
      </c>
      <c r="AG1343">
        <v>23</v>
      </c>
      <c r="AH1343" s="3" t="s">
        <v>1002</v>
      </c>
      <c r="AI1343">
        <v>2</v>
      </c>
      <c r="AJ1343">
        <v>2</v>
      </c>
      <c r="AK1343" t="s">
        <v>734</v>
      </c>
      <c r="AL1343">
        <v>1230</v>
      </c>
      <c r="AM1343">
        <v>0.02</v>
      </c>
      <c r="AN1343">
        <v>0.02</v>
      </c>
      <c r="AQ1343">
        <v>454</v>
      </c>
      <c r="AR1343">
        <v>454</v>
      </c>
      <c r="AS1343">
        <v>1230</v>
      </c>
      <c r="AT1343">
        <v>10</v>
      </c>
      <c r="AU1343">
        <v>10</v>
      </c>
      <c r="AV1343">
        <v>0.02</v>
      </c>
      <c r="AW1343">
        <v>0.02</v>
      </c>
      <c r="AZ1343">
        <v>133</v>
      </c>
      <c r="BA1343">
        <v>133</v>
      </c>
      <c r="BB1343" t="s">
        <v>135</v>
      </c>
      <c r="BC1343" t="s">
        <v>992</v>
      </c>
      <c r="BD1343">
        <v>1</v>
      </c>
      <c r="BF1343" s="2">
        <v>42433</v>
      </c>
      <c r="BG1343" s="3" t="s">
        <v>125</v>
      </c>
      <c r="BH1343">
        <v>41054531300042</v>
      </c>
      <c r="BJ1343" t="s">
        <v>112</v>
      </c>
      <c r="BK1343" t="s">
        <v>993</v>
      </c>
      <c r="BL1343" t="s">
        <v>994</v>
      </c>
      <c r="BN1343" s="2">
        <v>42432</v>
      </c>
      <c r="BO1343">
        <v>3</v>
      </c>
      <c r="BQ1343">
        <v>1409</v>
      </c>
      <c r="BS1343" t="s">
        <v>117</v>
      </c>
      <c r="BT1343">
        <v>11</v>
      </c>
      <c r="BV1343">
        <v>27</v>
      </c>
      <c r="BX1343">
        <v>1</v>
      </c>
      <c r="BZ1343">
        <v>34255833500051</v>
      </c>
      <c r="CB1343" t="s">
        <v>112</v>
      </c>
      <c r="CC1343">
        <v>1</v>
      </c>
      <c r="CE1343">
        <v>3</v>
      </c>
      <c r="CG1343">
        <v>41054531300042</v>
      </c>
      <c r="CI1343" t="s">
        <v>109</v>
      </c>
      <c r="CK1343">
        <v>3</v>
      </c>
      <c r="CQ1343" t="s">
        <v>110</v>
      </c>
      <c r="CR1343" s="2">
        <v>42460</v>
      </c>
      <c r="CS1343">
        <v>0</v>
      </c>
      <c r="CU1343" t="s">
        <v>109</v>
      </c>
      <c r="CV1343" t="s">
        <v>111</v>
      </c>
      <c r="CW1343">
        <v>41054531300042</v>
      </c>
      <c r="CY1343" t="s">
        <v>112</v>
      </c>
      <c r="CZ1343" t="s">
        <v>113</v>
      </c>
      <c r="DA1343" t="s">
        <v>114</v>
      </c>
      <c r="DB1343" t="s">
        <v>115</v>
      </c>
      <c r="DC1343">
        <v>1</v>
      </c>
    </row>
    <row r="1344" spans="1:107" x14ac:dyDescent="0.2">
      <c r="A1344" t="s">
        <v>108</v>
      </c>
      <c r="B1344">
        <v>0</v>
      </c>
      <c r="D1344" t="s">
        <v>109</v>
      </c>
      <c r="K1344">
        <v>1</v>
      </c>
      <c r="M1344">
        <v>2</v>
      </c>
      <c r="N1344" t="s">
        <v>990</v>
      </c>
      <c r="O1344">
        <v>0</v>
      </c>
      <c r="V1344">
        <v>6127975</v>
      </c>
      <c r="W1344" s="2">
        <v>42432</v>
      </c>
      <c r="X1344">
        <v>4</v>
      </c>
      <c r="Y1344">
        <v>1</v>
      </c>
      <c r="Z1344">
        <v>1</v>
      </c>
      <c r="AB1344">
        <v>0</v>
      </c>
      <c r="AC1344">
        <v>0</v>
      </c>
      <c r="AD1344" s="2">
        <v>42433</v>
      </c>
      <c r="AE1344" s="3" t="s">
        <v>991</v>
      </c>
      <c r="AF1344">
        <v>3</v>
      </c>
      <c r="AG1344">
        <v>3</v>
      </c>
      <c r="AH1344" s="3" t="s">
        <v>1024</v>
      </c>
      <c r="AI1344">
        <v>2</v>
      </c>
      <c r="AJ1344">
        <v>2</v>
      </c>
      <c r="AK1344" t="s">
        <v>735</v>
      </c>
      <c r="AL1344">
        <v>1433</v>
      </c>
      <c r="AM1344">
        <v>0.01</v>
      </c>
      <c r="AN1344">
        <v>0.01</v>
      </c>
      <c r="AQ1344">
        <v>470</v>
      </c>
      <c r="AR1344">
        <v>470</v>
      </c>
      <c r="AS1344">
        <v>1433</v>
      </c>
      <c r="AT1344">
        <v>1</v>
      </c>
      <c r="AU1344">
        <v>1</v>
      </c>
      <c r="AV1344">
        <v>0.24</v>
      </c>
      <c r="AW1344">
        <v>0.24</v>
      </c>
      <c r="AZ1344">
        <v>176</v>
      </c>
      <c r="BA1344">
        <v>176</v>
      </c>
      <c r="BB1344" t="s">
        <v>736</v>
      </c>
      <c r="BC1344" t="s">
        <v>992</v>
      </c>
      <c r="BD1344">
        <v>1</v>
      </c>
      <c r="BF1344" s="2">
        <v>42433</v>
      </c>
      <c r="BG1344" s="3" t="s">
        <v>125</v>
      </c>
      <c r="BH1344">
        <v>41054531300042</v>
      </c>
      <c r="BJ1344" t="s">
        <v>112</v>
      </c>
      <c r="BK1344" t="s">
        <v>993</v>
      </c>
      <c r="BL1344" t="s">
        <v>994</v>
      </c>
      <c r="BN1344" s="2">
        <v>42432</v>
      </c>
      <c r="BO1344">
        <v>3</v>
      </c>
      <c r="BQ1344">
        <v>1409</v>
      </c>
      <c r="BS1344" t="s">
        <v>117</v>
      </c>
      <c r="BT1344">
        <v>11</v>
      </c>
      <c r="BV1344">
        <v>27</v>
      </c>
      <c r="BX1344">
        <v>1</v>
      </c>
      <c r="BZ1344">
        <v>34255833500051</v>
      </c>
      <c r="CB1344" t="s">
        <v>112</v>
      </c>
      <c r="CC1344">
        <v>1</v>
      </c>
      <c r="CE1344">
        <v>3</v>
      </c>
      <c r="CG1344">
        <v>41054531300042</v>
      </c>
      <c r="CI1344" t="s">
        <v>109</v>
      </c>
      <c r="CK1344">
        <v>3</v>
      </c>
      <c r="CQ1344" t="s">
        <v>110</v>
      </c>
      <c r="CR1344" s="2">
        <v>42460</v>
      </c>
      <c r="CS1344">
        <v>0</v>
      </c>
      <c r="CU1344" t="s">
        <v>109</v>
      </c>
      <c r="CV1344" t="s">
        <v>111</v>
      </c>
      <c r="CW1344">
        <v>41054531300042</v>
      </c>
      <c r="CY1344" t="s">
        <v>112</v>
      </c>
      <c r="CZ1344" t="s">
        <v>113</v>
      </c>
      <c r="DA1344" t="s">
        <v>114</v>
      </c>
      <c r="DB1344" t="s">
        <v>115</v>
      </c>
      <c r="DC1344">
        <v>1</v>
      </c>
    </row>
    <row r="1345" spans="1:107" x14ac:dyDescent="0.2">
      <c r="A1345" t="s">
        <v>108</v>
      </c>
      <c r="B1345">
        <v>0</v>
      </c>
      <c r="D1345" t="s">
        <v>109</v>
      </c>
      <c r="K1345">
        <v>1</v>
      </c>
      <c r="M1345">
        <v>2</v>
      </c>
      <c r="N1345" t="s">
        <v>990</v>
      </c>
      <c r="O1345">
        <v>0</v>
      </c>
      <c r="V1345">
        <v>6127975</v>
      </c>
      <c r="W1345" s="2">
        <v>42432</v>
      </c>
      <c r="X1345">
        <v>4</v>
      </c>
      <c r="Y1345">
        <v>1</v>
      </c>
      <c r="Z1345">
        <v>1</v>
      </c>
      <c r="AB1345">
        <v>0</v>
      </c>
      <c r="AC1345">
        <v>0</v>
      </c>
      <c r="AD1345" s="2">
        <v>42433</v>
      </c>
      <c r="AE1345" s="3" t="s">
        <v>991</v>
      </c>
      <c r="AF1345">
        <v>23</v>
      </c>
      <c r="AG1345">
        <v>23</v>
      </c>
      <c r="AH1345" s="3" t="s">
        <v>998</v>
      </c>
      <c r="AI1345">
        <v>2</v>
      </c>
      <c r="AJ1345">
        <v>2</v>
      </c>
      <c r="AK1345" t="s">
        <v>738</v>
      </c>
      <c r="AL1345">
        <v>1668</v>
      </c>
      <c r="AM1345">
        <v>0.1</v>
      </c>
      <c r="AN1345">
        <v>0.1</v>
      </c>
      <c r="AQ1345">
        <v>454</v>
      </c>
      <c r="AR1345">
        <v>454</v>
      </c>
      <c r="AS1345">
        <v>1668</v>
      </c>
      <c r="AT1345">
        <v>10</v>
      </c>
      <c r="AU1345">
        <v>10</v>
      </c>
      <c r="AV1345">
        <v>0.1</v>
      </c>
      <c r="AW1345">
        <v>0.1</v>
      </c>
      <c r="AZ1345">
        <v>133</v>
      </c>
      <c r="BA1345">
        <v>133</v>
      </c>
      <c r="BB1345" t="s">
        <v>135</v>
      </c>
      <c r="BC1345" t="s">
        <v>992</v>
      </c>
      <c r="BD1345">
        <v>1</v>
      </c>
      <c r="BF1345" s="2">
        <v>42433</v>
      </c>
      <c r="BG1345" s="3" t="s">
        <v>125</v>
      </c>
      <c r="BH1345">
        <v>41054531300042</v>
      </c>
      <c r="BJ1345" t="s">
        <v>112</v>
      </c>
      <c r="BK1345" t="s">
        <v>993</v>
      </c>
      <c r="BL1345" t="s">
        <v>994</v>
      </c>
      <c r="BN1345" s="2">
        <v>42432</v>
      </c>
      <c r="BO1345">
        <v>3</v>
      </c>
      <c r="BQ1345">
        <v>1409</v>
      </c>
      <c r="BS1345" t="s">
        <v>117</v>
      </c>
      <c r="BT1345">
        <v>11</v>
      </c>
      <c r="BV1345">
        <v>27</v>
      </c>
      <c r="BX1345">
        <v>1</v>
      </c>
      <c r="BZ1345">
        <v>34255833500051</v>
      </c>
      <c r="CB1345" t="s">
        <v>112</v>
      </c>
      <c r="CC1345">
        <v>1</v>
      </c>
      <c r="CE1345">
        <v>3</v>
      </c>
      <c r="CG1345">
        <v>41054531300042</v>
      </c>
      <c r="CI1345" t="s">
        <v>109</v>
      </c>
      <c r="CK1345">
        <v>3</v>
      </c>
      <c r="CQ1345" t="s">
        <v>110</v>
      </c>
      <c r="CR1345" s="2">
        <v>42460</v>
      </c>
      <c r="CS1345">
        <v>0</v>
      </c>
      <c r="CU1345" t="s">
        <v>109</v>
      </c>
      <c r="CV1345" t="s">
        <v>111</v>
      </c>
      <c r="CW1345">
        <v>41054531300042</v>
      </c>
      <c r="CY1345" t="s">
        <v>112</v>
      </c>
      <c r="CZ1345" t="s">
        <v>113</v>
      </c>
      <c r="DA1345" t="s">
        <v>114</v>
      </c>
      <c r="DB1345" t="s">
        <v>115</v>
      </c>
      <c r="DC1345">
        <v>1</v>
      </c>
    </row>
    <row r="1346" spans="1:107" x14ac:dyDescent="0.2">
      <c r="A1346" t="s">
        <v>108</v>
      </c>
      <c r="B1346">
        <v>0</v>
      </c>
      <c r="D1346" t="s">
        <v>109</v>
      </c>
      <c r="K1346">
        <v>1</v>
      </c>
      <c r="M1346">
        <v>2</v>
      </c>
      <c r="N1346" t="s">
        <v>990</v>
      </c>
      <c r="O1346">
        <v>0</v>
      </c>
      <c r="V1346">
        <v>6127975</v>
      </c>
      <c r="W1346" s="2">
        <v>42432</v>
      </c>
      <c r="X1346">
        <v>4</v>
      </c>
      <c r="Y1346">
        <v>1</v>
      </c>
      <c r="Z1346">
        <v>1</v>
      </c>
      <c r="AB1346">
        <v>0</v>
      </c>
      <c r="AC1346">
        <v>0</v>
      </c>
      <c r="AD1346" s="2">
        <v>42433</v>
      </c>
      <c r="AE1346" s="3" t="s">
        <v>991</v>
      </c>
      <c r="AF1346">
        <v>23</v>
      </c>
      <c r="AG1346">
        <v>23</v>
      </c>
      <c r="AH1346" s="3" t="s">
        <v>1000</v>
      </c>
      <c r="AI1346">
        <v>2</v>
      </c>
      <c r="AJ1346">
        <v>2</v>
      </c>
      <c r="AK1346" t="s">
        <v>739</v>
      </c>
      <c r="AL1346">
        <v>2068</v>
      </c>
      <c r="AM1346">
        <v>5.0000000000000001E-3</v>
      </c>
      <c r="AN1346">
        <v>5.0000000000000001E-3</v>
      </c>
      <c r="AO1346">
        <v>712</v>
      </c>
      <c r="AP1346">
        <v>712</v>
      </c>
      <c r="AQ1346">
        <v>405</v>
      </c>
      <c r="AR1346">
        <v>405</v>
      </c>
      <c r="AS1346">
        <v>2068</v>
      </c>
      <c r="AT1346">
        <v>10</v>
      </c>
      <c r="AU1346">
        <v>10</v>
      </c>
      <c r="AV1346">
        <v>5.0000000000000001E-3</v>
      </c>
      <c r="AW1346">
        <v>5.0000000000000001E-3</v>
      </c>
      <c r="AX1346">
        <v>1168</v>
      </c>
      <c r="AY1346">
        <v>1168</v>
      </c>
      <c r="AZ1346">
        <v>133</v>
      </c>
      <c r="BA1346">
        <v>133</v>
      </c>
      <c r="BB1346" t="s">
        <v>135</v>
      </c>
      <c r="BC1346" t="s">
        <v>992</v>
      </c>
      <c r="BD1346">
        <v>1</v>
      </c>
      <c r="BF1346" s="2">
        <v>42433</v>
      </c>
      <c r="BG1346" s="3" t="s">
        <v>125</v>
      </c>
      <c r="BH1346">
        <v>41054531300042</v>
      </c>
      <c r="BJ1346" t="s">
        <v>112</v>
      </c>
      <c r="BK1346" t="s">
        <v>993</v>
      </c>
      <c r="BL1346" t="s">
        <v>994</v>
      </c>
      <c r="BN1346" s="2">
        <v>42432</v>
      </c>
      <c r="BO1346">
        <v>3</v>
      </c>
      <c r="BQ1346">
        <v>1409</v>
      </c>
      <c r="BS1346" t="s">
        <v>117</v>
      </c>
      <c r="BT1346">
        <v>11</v>
      </c>
      <c r="BV1346">
        <v>27</v>
      </c>
      <c r="BX1346">
        <v>1</v>
      </c>
      <c r="BZ1346">
        <v>34255833500051</v>
      </c>
      <c r="CB1346" t="s">
        <v>112</v>
      </c>
      <c r="CC1346">
        <v>1</v>
      </c>
      <c r="CE1346">
        <v>3</v>
      </c>
      <c r="CG1346">
        <v>41054531300042</v>
      </c>
      <c r="CI1346" t="s">
        <v>109</v>
      </c>
      <c r="CK1346">
        <v>3</v>
      </c>
      <c r="CQ1346" t="s">
        <v>110</v>
      </c>
      <c r="CR1346" s="2">
        <v>42460</v>
      </c>
      <c r="CS1346">
        <v>0</v>
      </c>
      <c r="CU1346" t="s">
        <v>109</v>
      </c>
      <c r="CV1346" t="s">
        <v>111</v>
      </c>
      <c r="CW1346">
        <v>41054531300042</v>
      </c>
      <c r="CY1346" t="s">
        <v>112</v>
      </c>
      <c r="CZ1346" t="s">
        <v>113</v>
      </c>
      <c r="DA1346" t="s">
        <v>114</v>
      </c>
      <c r="DB1346" t="s">
        <v>115</v>
      </c>
      <c r="DC1346">
        <v>1</v>
      </c>
    </row>
    <row r="1347" spans="1:107" x14ac:dyDescent="0.2">
      <c r="A1347" t="s">
        <v>108</v>
      </c>
      <c r="B1347">
        <v>0</v>
      </c>
      <c r="D1347" t="s">
        <v>109</v>
      </c>
      <c r="K1347">
        <v>1</v>
      </c>
      <c r="M1347">
        <v>2</v>
      </c>
      <c r="N1347" t="s">
        <v>990</v>
      </c>
      <c r="O1347">
        <v>0</v>
      </c>
      <c r="V1347">
        <v>6127975</v>
      </c>
      <c r="W1347" s="2">
        <v>42432</v>
      </c>
      <c r="X1347">
        <v>4</v>
      </c>
      <c r="Y1347">
        <v>1</v>
      </c>
      <c r="Z1347">
        <v>1</v>
      </c>
      <c r="AB1347">
        <v>0</v>
      </c>
      <c r="AC1347">
        <v>0</v>
      </c>
      <c r="AD1347" s="2">
        <v>42433</v>
      </c>
      <c r="AE1347" s="3" t="s">
        <v>991</v>
      </c>
      <c r="AF1347">
        <v>23</v>
      </c>
      <c r="AG1347">
        <v>23</v>
      </c>
      <c r="AH1347" s="3" t="s">
        <v>1000</v>
      </c>
      <c r="AI1347">
        <v>2</v>
      </c>
      <c r="AJ1347">
        <v>2</v>
      </c>
      <c r="AK1347" t="s">
        <v>740</v>
      </c>
      <c r="AL1347">
        <v>1667</v>
      </c>
      <c r="AM1347">
        <v>5.0000000000000001E-3</v>
      </c>
      <c r="AN1347">
        <v>5.0000000000000001E-3</v>
      </c>
      <c r="AO1347">
        <v>712</v>
      </c>
      <c r="AP1347">
        <v>712</v>
      </c>
      <c r="AQ1347">
        <v>405</v>
      </c>
      <c r="AR1347">
        <v>405</v>
      </c>
      <c r="AS1347">
        <v>1667</v>
      </c>
      <c r="AT1347">
        <v>10</v>
      </c>
      <c r="AU1347">
        <v>10</v>
      </c>
      <c r="AV1347">
        <v>5.0000000000000001E-3</v>
      </c>
      <c r="AW1347">
        <v>5.0000000000000001E-3</v>
      </c>
      <c r="AX1347">
        <v>1168</v>
      </c>
      <c r="AY1347">
        <v>1168</v>
      </c>
      <c r="AZ1347">
        <v>133</v>
      </c>
      <c r="BA1347">
        <v>133</v>
      </c>
      <c r="BB1347" t="s">
        <v>135</v>
      </c>
      <c r="BC1347" t="s">
        <v>992</v>
      </c>
      <c r="BD1347">
        <v>1</v>
      </c>
      <c r="BF1347" s="2">
        <v>42433</v>
      </c>
      <c r="BG1347" s="3" t="s">
        <v>125</v>
      </c>
      <c r="BH1347">
        <v>41054531300042</v>
      </c>
      <c r="BJ1347" t="s">
        <v>112</v>
      </c>
      <c r="BK1347" t="s">
        <v>993</v>
      </c>
      <c r="BL1347" t="s">
        <v>994</v>
      </c>
      <c r="BN1347" s="2">
        <v>42432</v>
      </c>
      <c r="BO1347">
        <v>3</v>
      </c>
      <c r="BQ1347">
        <v>1409</v>
      </c>
      <c r="BS1347" t="s">
        <v>117</v>
      </c>
      <c r="BT1347">
        <v>11</v>
      </c>
      <c r="BV1347">
        <v>27</v>
      </c>
      <c r="BX1347">
        <v>1</v>
      </c>
      <c r="BZ1347">
        <v>34255833500051</v>
      </c>
      <c r="CB1347" t="s">
        <v>112</v>
      </c>
      <c r="CC1347">
        <v>1</v>
      </c>
      <c r="CE1347">
        <v>3</v>
      </c>
      <c r="CG1347">
        <v>41054531300042</v>
      </c>
      <c r="CI1347" t="s">
        <v>109</v>
      </c>
      <c r="CK1347">
        <v>3</v>
      </c>
      <c r="CQ1347" t="s">
        <v>110</v>
      </c>
      <c r="CR1347" s="2">
        <v>42460</v>
      </c>
      <c r="CS1347">
        <v>0</v>
      </c>
      <c r="CU1347" t="s">
        <v>109</v>
      </c>
      <c r="CV1347" t="s">
        <v>111</v>
      </c>
      <c r="CW1347">
        <v>41054531300042</v>
      </c>
      <c r="CY1347" t="s">
        <v>112</v>
      </c>
      <c r="CZ1347" t="s">
        <v>113</v>
      </c>
      <c r="DA1347" t="s">
        <v>114</v>
      </c>
      <c r="DB1347" t="s">
        <v>115</v>
      </c>
      <c r="DC1347">
        <v>1</v>
      </c>
    </row>
    <row r="1348" spans="1:107" x14ac:dyDescent="0.2">
      <c r="A1348" t="s">
        <v>108</v>
      </c>
      <c r="B1348">
        <v>0</v>
      </c>
      <c r="D1348" t="s">
        <v>109</v>
      </c>
      <c r="K1348">
        <v>1</v>
      </c>
      <c r="M1348">
        <v>2</v>
      </c>
      <c r="N1348" t="s">
        <v>990</v>
      </c>
      <c r="O1348">
        <v>0</v>
      </c>
      <c r="V1348">
        <v>6127975</v>
      </c>
      <c r="W1348" s="2">
        <v>42432</v>
      </c>
      <c r="X1348">
        <v>4</v>
      </c>
      <c r="Y1348">
        <v>1</v>
      </c>
      <c r="Z1348">
        <v>1</v>
      </c>
      <c r="AB1348">
        <v>0</v>
      </c>
      <c r="AC1348">
        <v>0</v>
      </c>
      <c r="AD1348" s="2">
        <v>42433</v>
      </c>
      <c r="AE1348" s="3" t="s">
        <v>991</v>
      </c>
      <c r="AF1348">
        <v>23</v>
      </c>
      <c r="AG1348">
        <v>23</v>
      </c>
      <c r="AH1348" s="3" t="s">
        <v>1000</v>
      </c>
      <c r="AI1348">
        <v>2</v>
      </c>
      <c r="AJ1348">
        <v>2</v>
      </c>
      <c r="AK1348" t="s">
        <v>741</v>
      </c>
      <c r="AL1348">
        <v>1666</v>
      </c>
      <c r="AM1348">
        <v>5.0000000000000001E-3</v>
      </c>
      <c r="AN1348">
        <v>5.0000000000000001E-3</v>
      </c>
      <c r="AO1348">
        <v>712</v>
      </c>
      <c r="AP1348">
        <v>712</v>
      </c>
      <c r="AQ1348">
        <v>405</v>
      </c>
      <c r="AR1348">
        <v>405</v>
      </c>
      <c r="AS1348">
        <v>1666</v>
      </c>
      <c r="AT1348">
        <v>10</v>
      </c>
      <c r="AU1348">
        <v>10</v>
      </c>
      <c r="AV1348">
        <v>5.0000000000000001E-3</v>
      </c>
      <c r="AW1348">
        <v>5.0000000000000001E-3</v>
      </c>
      <c r="AX1348">
        <v>1168</v>
      </c>
      <c r="AY1348">
        <v>1168</v>
      </c>
      <c r="AZ1348">
        <v>133</v>
      </c>
      <c r="BA1348">
        <v>133</v>
      </c>
      <c r="BB1348" t="s">
        <v>135</v>
      </c>
      <c r="BC1348" t="s">
        <v>992</v>
      </c>
      <c r="BD1348">
        <v>1</v>
      </c>
      <c r="BF1348" s="2">
        <v>42433</v>
      </c>
      <c r="BG1348" s="3" t="s">
        <v>125</v>
      </c>
      <c r="BH1348">
        <v>41054531300042</v>
      </c>
      <c r="BJ1348" t="s">
        <v>112</v>
      </c>
      <c r="BK1348" t="s">
        <v>993</v>
      </c>
      <c r="BL1348" t="s">
        <v>994</v>
      </c>
      <c r="BN1348" s="2">
        <v>42432</v>
      </c>
      <c r="BO1348">
        <v>3</v>
      </c>
      <c r="BQ1348">
        <v>1409</v>
      </c>
      <c r="BS1348" t="s">
        <v>117</v>
      </c>
      <c r="BT1348">
        <v>11</v>
      </c>
      <c r="BV1348">
        <v>27</v>
      </c>
      <c r="BX1348">
        <v>1</v>
      </c>
      <c r="BZ1348">
        <v>34255833500051</v>
      </c>
      <c r="CB1348" t="s">
        <v>112</v>
      </c>
      <c r="CC1348">
        <v>1</v>
      </c>
      <c r="CE1348">
        <v>3</v>
      </c>
      <c r="CG1348">
        <v>41054531300042</v>
      </c>
      <c r="CI1348" t="s">
        <v>109</v>
      </c>
      <c r="CK1348">
        <v>3</v>
      </c>
      <c r="CQ1348" t="s">
        <v>110</v>
      </c>
      <c r="CR1348" s="2">
        <v>42460</v>
      </c>
      <c r="CS1348">
        <v>0</v>
      </c>
      <c r="CU1348" t="s">
        <v>109</v>
      </c>
      <c r="CV1348" t="s">
        <v>111</v>
      </c>
      <c r="CW1348">
        <v>41054531300042</v>
      </c>
      <c r="CY1348" t="s">
        <v>112</v>
      </c>
      <c r="CZ1348" t="s">
        <v>113</v>
      </c>
      <c r="DA1348" t="s">
        <v>114</v>
      </c>
      <c r="DB1348" t="s">
        <v>115</v>
      </c>
      <c r="DC1348">
        <v>1</v>
      </c>
    </row>
    <row r="1349" spans="1:107" x14ac:dyDescent="0.2">
      <c r="A1349" t="s">
        <v>108</v>
      </c>
      <c r="B1349">
        <v>0</v>
      </c>
      <c r="D1349" t="s">
        <v>109</v>
      </c>
      <c r="K1349">
        <v>1</v>
      </c>
      <c r="M1349">
        <v>2</v>
      </c>
      <c r="N1349" t="s">
        <v>990</v>
      </c>
      <c r="O1349">
        <v>0</v>
      </c>
      <c r="V1349">
        <v>6127975</v>
      </c>
      <c r="W1349" s="2">
        <v>42432</v>
      </c>
      <c r="X1349">
        <v>4</v>
      </c>
      <c r="Y1349">
        <v>1</v>
      </c>
      <c r="Z1349">
        <v>1</v>
      </c>
      <c r="AB1349">
        <v>0</v>
      </c>
      <c r="AC1349">
        <v>0</v>
      </c>
      <c r="AD1349" s="2">
        <v>42433</v>
      </c>
      <c r="AE1349" s="3" t="s">
        <v>991</v>
      </c>
      <c r="AF1349">
        <v>23</v>
      </c>
      <c r="AG1349">
        <v>23</v>
      </c>
      <c r="AH1349" s="3" t="s">
        <v>1002</v>
      </c>
      <c r="AI1349">
        <v>2</v>
      </c>
      <c r="AJ1349">
        <v>2</v>
      </c>
      <c r="AK1349" t="s">
        <v>742</v>
      </c>
      <c r="AL1349">
        <v>1850</v>
      </c>
      <c r="AM1349">
        <v>0.02</v>
      </c>
      <c r="AN1349">
        <v>0.02</v>
      </c>
      <c r="AQ1349">
        <v>454</v>
      </c>
      <c r="AR1349">
        <v>454</v>
      </c>
      <c r="AS1349">
        <v>1850</v>
      </c>
      <c r="AT1349">
        <v>10</v>
      </c>
      <c r="AU1349">
        <v>10</v>
      </c>
      <c r="AV1349">
        <v>0.02</v>
      </c>
      <c r="AW1349">
        <v>0.02</v>
      </c>
      <c r="AZ1349">
        <v>133</v>
      </c>
      <c r="BA1349">
        <v>133</v>
      </c>
      <c r="BB1349" t="s">
        <v>135</v>
      </c>
      <c r="BC1349" t="s">
        <v>992</v>
      </c>
      <c r="BD1349">
        <v>1</v>
      </c>
      <c r="BF1349" s="2">
        <v>42433</v>
      </c>
      <c r="BG1349" s="3" t="s">
        <v>125</v>
      </c>
      <c r="BH1349">
        <v>41054531300042</v>
      </c>
      <c r="BJ1349" t="s">
        <v>112</v>
      </c>
      <c r="BK1349" t="s">
        <v>993</v>
      </c>
      <c r="BL1349" t="s">
        <v>994</v>
      </c>
      <c r="BN1349" s="2">
        <v>42432</v>
      </c>
      <c r="BO1349">
        <v>3</v>
      </c>
      <c r="BQ1349">
        <v>1409</v>
      </c>
      <c r="BS1349" t="s">
        <v>117</v>
      </c>
      <c r="BT1349">
        <v>11</v>
      </c>
      <c r="BV1349">
        <v>27</v>
      </c>
      <c r="BX1349">
        <v>1</v>
      </c>
      <c r="BZ1349">
        <v>34255833500051</v>
      </c>
      <c r="CB1349" t="s">
        <v>112</v>
      </c>
      <c r="CC1349">
        <v>1</v>
      </c>
      <c r="CE1349">
        <v>3</v>
      </c>
      <c r="CG1349">
        <v>41054531300042</v>
      </c>
      <c r="CI1349" t="s">
        <v>109</v>
      </c>
      <c r="CK1349">
        <v>3</v>
      </c>
      <c r="CQ1349" t="s">
        <v>110</v>
      </c>
      <c r="CR1349" s="2">
        <v>42460</v>
      </c>
      <c r="CS1349">
        <v>0</v>
      </c>
      <c r="CU1349" t="s">
        <v>109</v>
      </c>
      <c r="CV1349" t="s">
        <v>111</v>
      </c>
      <c r="CW1349">
        <v>41054531300042</v>
      </c>
      <c r="CY1349" t="s">
        <v>112</v>
      </c>
      <c r="CZ1349" t="s">
        <v>113</v>
      </c>
      <c r="DA1349" t="s">
        <v>114</v>
      </c>
      <c r="DB1349" t="s">
        <v>115</v>
      </c>
      <c r="DC1349">
        <v>1</v>
      </c>
    </row>
    <row r="1350" spans="1:107" x14ac:dyDescent="0.2">
      <c r="A1350" t="s">
        <v>108</v>
      </c>
      <c r="B1350">
        <v>0</v>
      </c>
      <c r="D1350" t="s">
        <v>109</v>
      </c>
      <c r="K1350">
        <v>1</v>
      </c>
      <c r="M1350">
        <v>2</v>
      </c>
      <c r="N1350" t="s">
        <v>990</v>
      </c>
      <c r="O1350">
        <v>0</v>
      </c>
      <c r="V1350">
        <v>6127975</v>
      </c>
      <c r="W1350" s="2">
        <v>42432</v>
      </c>
      <c r="X1350">
        <v>4</v>
      </c>
      <c r="Y1350">
        <v>1</v>
      </c>
      <c r="Z1350">
        <v>1</v>
      </c>
      <c r="AB1350">
        <v>0</v>
      </c>
      <c r="AC1350">
        <v>0</v>
      </c>
      <c r="AD1350" s="2">
        <v>42433</v>
      </c>
      <c r="AE1350" s="3" t="s">
        <v>991</v>
      </c>
      <c r="AF1350">
        <v>23</v>
      </c>
      <c r="AG1350">
        <v>23</v>
      </c>
      <c r="AH1350" s="3" t="s">
        <v>998</v>
      </c>
      <c r="AI1350">
        <v>2</v>
      </c>
      <c r="AJ1350">
        <v>2</v>
      </c>
      <c r="AK1350" t="s">
        <v>743</v>
      </c>
      <c r="AL1350">
        <v>5510</v>
      </c>
      <c r="AM1350">
        <v>0.02</v>
      </c>
      <c r="AN1350">
        <v>0.02</v>
      </c>
      <c r="AQ1350">
        <v>454</v>
      </c>
      <c r="AR1350">
        <v>454</v>
      </c>
      <c r="AS1350">
        <v>5510</v>
      </c>
      <c r="AT1350">
        <v>10</v>
      </c>
      <c r="AU1350">
        <v>10</v>
      </c>
      <c r="AV1350">
        <v>0.02</v>
      </c>
      <c r="AW1350">
        <v>0.02</v>
      </c>
      <c r="AZ1350">
        <v>133</v>
      </c>
      <c r="BA1350">
        <v>133</v>
      </c>
      <c r="BB1350" t="s">
        <v>135</v>
      </c>
      <c r="BC1350" t="s">
        <v>992</v>
      </c>
      <c r="BD1350">
        <v>1</v>
      </c>
      <c r="BF1350" s="2">
        <v>42433</v>
      </c>
      <c r="BG1350" s="3" t="s">
        <v>125</v>
      </c>
      <c r="BH1350">
        <v>41054531300042</v>
      </c>
      <c r="BJ1350" t="s">
        <v>112</v>
      </c>
      <c r="BK1350" t="s">
        <v>993</v>
      </c>
      <c r="BL1350" t="s">
        <v>994</v>
      </c>
      <c r="BN1350" s="2">
        <v>42432</v>
      </c>
      <c r="BO1350">
        <v>3</v>
      </c>
      <c r="BQ1350">
        <v>1409</v>
      </c>
      <c r="BS1350" t="s">
        <v>117</v>
      </c>
      <c r="BT1350">
        <v>11</v>
      </c>
      <c r="BV1350">
        <v>27</v>
      </c>
      <c r="BX1350">
        <v>1</v>
      </c>
      <c r="BZ1350">
        <v>34255833500051</v>
      </c>
      <c r="CB1350" t="s">
        <v>112</v>
      </c>
      <c r="CC1350">
        <v>1</v>
      </c>
      <c r="CE1350">
        <v>3</v>
      </c>
      <c r="CG1350">
        <v>41054531300042</v>
      </c>
      <c r="CI1350" t="s">
        <v>109</v>
      </c>
      <c r="CK1350">
        <v>3</v>
      </c>
      <c r="CQ1350" t="s">
        <v>110</v>
      </c>
      <c r="CR1350" s="2">
        <v>42460</v>
      </c>
      <c r="CS1350">
        <v>0</v>
      </c>
      <c r="CU1350" t="s">
        <v>109</v>
      </c>
      <c r="CV1350" t="s">
        <v>111</v>
      </c>
      <c r="CW1350">
        <v>41054531300042</v>
      </c>
      <c r="CY1350" t="s">
        <v>112</v>
      </c>
      <c r="CZ1350" t="s">
        <v>113</v>
      </c>
      <c r="DA1350" t="s">
        <v>114</v>
      </c>
      <c r="DB1350" t="s">
        <v>115</v>
      </c>
      <c r="DC1350">
        <v>1</v>
      </c>
    </row>
    <row r="1351" spans="1:107" x14ac:dyDescent="0.2">
      <c r="A1351" t="s">
        <v>108</v>
      </c>
      <c r="B1351">
        <v>0</v>
      </c>
      <c r="D1351" t="s">
        <v>109</v>
      </c>
      <c r="K1351">
        <v>1</v>
      </c>
      <c r="M1351">
        <v>2</v>
      </c>
      <c r="N1351" t="s">
        <v>990</v>
      </c>
      <c r="O1351">
        <v>0</v>
      </c>
      <c r="V1351">
        <v>6127975</v>
      </c>
      <c r="W1351" s="2">
        <v>42432</v>
      </c>
      <c r="X1351">
        <v>4</v>
      </c>
      <c r="Y1351">
        <v>1</v>
      </c>
      <c r="Z1351">
        <v>1</v>
      </c>
      <c r="AB1351">
        <v>0</v>
      </c>
      <c r="AC1351">
        <v>0</v>
      </c>
      <c r="AD1351" s="2">
        <v>42433</v>
      </c>
      <c r="AE1351" s="3" t="s">
        <v>991</v>
      </c>
      <c r="AF1351">
        <v>23</v>
      </c>
      <c r="AG1351">
        <v>23</v>
      </c>
      <c r="AH1351" s="3" t="s">
        <v>1002</v>
      </c>
      <c r="AI1351">
        <v>2</v>
      </c>
      <c r="AJ1351">
        <v>2</v>
      </c>
      <c r="AK1351" t="s">
        <v>744</v>
      </c>
      <c r="AL1351">
        <v>1231</v>
      </c>
      <c r="AM1351">
        <v>0.02</v>
      </c>
      <c r="AN1351">
        <v>0.02</v>
      </c>
      <c r="AQ1351">
        <v>454</v>
      </c>
      <c r="AR1351">
        <v>454</v>
      </c>
      <c r="AS1351">
        <v>1231</v>
      </c>
      <c r="AT1351">
        <v>10</v>
      </c>
      <c r="AU1351">
        <v>10</v>
      </c>
      <c r="AV1351">
        <v>0.02</v>
      </c>
      <c r="AW1351">
        <v>0.02</v>
      </c>
      <c r="AZ1351">
        <v>133</v>
      </c>
      <c r="BA1351">
        <v>133</v>
      </c>
      <c r="BB1351" t="s">
        <v>135</v>
      </c>
      <c r="BC1351" t="s">
        <v>992</v>
      </c>
      <c r="BD1351">
        <v>1</v>
      </c>
      <c r="BF1351" s="2">
        <v>42433</v>
      </c>
      <c r="BG1351" s="3" t="s">
        <v>125</v>
      </c>
      <c r="BH1351">
        <v>41054531300042</v>
      </c>
      <c r="BJ1351" t="s">
        <v>112</v>
      </c>
      <c r="BK1351" t="s">
        <v>993</v>
      </c>
      <c r="BL1351" t="s">
        <v>994</v>
      </c>
      <c r="BN1351" s="2">
        <v>42432</v>
      </c>
      <c r="BO1351">
        <v>3</v>
      </c>
      <c r="BQ1351">
        <v>1409</v>
      </c>
      <c r="BS1351" t="s">
        <v>117</v>
      </c>
      <c r="BT1351">
        <v>11</v>
      </c>
      <c r="BV1351">
        <v>27</v>
      </c>
      <c r="BX1351">
        <v>1</v>
      </c>
      <c r="BZ1351">
        <v>34255833500051</v>
      </c>
      <c r="CB1351" t="s">
        <v>112</v>
      </c>
      <c r="CC1351">
        <v>1</v>
      </c>
      <c r="CE1351">
        <v>3</v>
      </c>
      <c r="CG1351">
        <v>41054531300042</v>
      </c>
      <c r="CI1351" t="s">
        <v>109</v>
      </c>
      <c r="CK1351">
        <v>3</v>
      </c>
      <c r="CQ1351" t="s">
        <v>110</v>
      </c>
      <c r="CR1351" s="2">
        <v>42460</v>
      </c>
      <c r="CS1351">
        <v>0</v>
      </c>
      <c r="CU1351" t="s">
        <v>109</v>
      </c>
      <c r="CV1351" t="s">
        <v>111</v>
      </c>
      <c r="CW1351">
        <v>41054531300042</v>
      </c>
      <c r="CY1351" t="s">
        <v>112</v>
      </c>
      <c r="CZ1351" t="s">
        <v>113</v>
      </c>
      <c r="DA1351" t="s">
        <v>114</v>
      </c>
      <c r="DB1351" t="s">
        <v>115</v>
      </c>
      <c r="DC1351">
        <v>1</v>
      </c>
    </row>
    <row r="1352" spans="1:107" x14ac:dyDescent="0.2">
      <c r="A1352" t="s">
        <v>108</v>
      </c>
      <c r="B1352">
        <v>0</v>
      </c>
      <c r="D1352" t="s">
        <v>109</v>
      </c>
      <c r="K1352">
        <v>1</v>
      </c>
      <c r="M1352">
        <v>2</v>
      </c>
      <c r="N1352" t="s">
        <v>990</v>
      </c>
      <c r="O1352">
        <v>0</v>
      </c>
      <c r="V1352">
        <v>6127975</v>
      </c>
      <c r="W1352" s="2">
        <v>42432</v>
      </c>
      <c r="X1352">
        <v>4</v>
      </c>
      <c r="Y1352">
        <v>1</v>
      </c>
      <c r="Z1352">
        <v>1</v>
      </c>
      <c r="AB1352">
        <v>0</v>
      </c>
      <c r="AC1352">
        <v>0</v>
      </c>
      <c r="AD1352" s="2">
        <v>42433</v>
      </c>
      <c r="AE1352" s="3" t="s">
        <v>991</v>
      </c>
      <c r="AF1352">
        <v>23</v>
      </c>
      <c r="AG1352">
        <v>23</v>
      </c>
      <c r="AH1352" s="3" t="s">
        <v>1000</v>
      </c>
      <c r="AI1352">
        <v>2</v>
      </c>
      <c r="AJ1352">
        <v>2</v>
      </c>
      <c r="AK1352" t="s">
        <v>745</v>
      </c>
      <c r="AL1352">
        <v>1952</v>
      </c>
      <c r="AM1352">
        <v>0.01</v>
      </c>
      <c r="AN1352">
        <v>0.01</v>
      </c>
      <c r="AO1352">
        <v>712</v>
      </c>
      <c r="AP1352">
        <v>712</v>
      </c>
      <c r="AQ1352">
        <v>405</v>
      </c>
      <c r="AR1352">
        <v>405</v>
      </c>
      <c r="AS1352">
        <v>1952</v>
      </c>
      <c r="AT1352">
        <v>10</v>
      </c>
      <c r="AU1352">
        <v>10</v>
      </c>
      <c r="AV1352">
        <v>0.01</v>
      </c>
      <c r="AW1352">
        <v>0.01</v>
      </c>
      <c r="AX1352">
        <v>1168</v>
      </c>
      <c r="AY1352">
        <v>1168</v>
      </c>
      <c r="AZ1352">
        <v>133</v>
      </c>
      <c r="BA1352">
        <v>133</v>
      </c>
      <c r="BB1352" t="s">
        <v>135</v>
      </c>
      <c r="BC1352" t="s">
        <v>992</v>
      </c>
      <c r="BD1352">
        <v>1</v>
      </c>
      <c r="BF1352" s="2">
        <v>42433</v>
      </c>
      <c r="BG1352" s="3" t="s">
        <v>125</v>
      </c>
      <c r="BH1352">
        <v>41054531300042</v>
      </c>
      <c r="BJ1352" t="s">
        <v>112</v>
      </c>
      <c r="BK1352" t="s">
        <v>993</v>
      </c>
      <c r="BL1352" t="s">
        <v>994</v>
      </c>
      <c r="BN1352" s="2">
        <v>42432</v>
      </c>
      <c r="BO1352">
        <v>3</v>
      </c>
      <c r="BQ1352">
        <v>1409</v>
      </c>
      <c r="BS1352" t="s">
        <v>117</v>
      </c>
      <c r="BT1352">
        <v>11</v>
      </c>
      <c r="BV1352">
        <v>27</v>
      </c>
      <c r="BX1352">
        <v>1</v>
      </c>
      <c r="BZ1352">
        <v>34255833500051</v>
      </c>
      <c r="CB1352" t="s">
        <v>112</v>
      </c>
      <c r="CC1352">
        <v>1</v>
      </c>
      <c r="CE1352">
        <v>3</v>
      </c>
      <c r="CG1352">
        <v>41054531300042</v>
      </c>
      <c r="CI1352" t="s">
        <v>109</v>
      </c>
      <c r="CK1352">
        <v>3</v>
      </c>
      <c r="CQ1352" t="s">
        <v>110</v>
      </c>
      <c r="CR1352" s="2">
        <v>42460</v>
      </c>
      <c r="CS1352">
        <v>0</v>
      </c>
      <c r="CU1352" t="s">
        <v>109</v>
      </c>
      <c r="CV1352" t="s">
        <v>111</v>
      </c>
      <c r="CW1352">
        <v>41054531300042</v>
      </c>
      <c r="CY1352" t="s">
        <v>112</v>
      </c>
      <c r="CZ1352" t="s">
        <v>113</v>
      </c>
      <c r="DA1352" t="s">
        <v>114</v>
      </c>
      <c r="DB1352" t="s">
        <v>115</v>
      </c>
      <c r="DC1352">
        <v>1</v>
      </c>
    </row>
    <row r="1353" spans="1:107" x14ac:dyDescent="0.2">
      <c r="A1353" t="s">
        <v>108</v>
      </c>
      <c r="B1353">
        <v>0</v>
      </c>
      <c r="D1353" t="s">
        <v>109</v>
      </c>
      <c r="K1353">
        <v>1</v>
      </c>
      <c r="M1353">
        <v>2</v>
      </c>
      <c r="N1353" t="s">
        <v>990</v>
      </c>
      <c r="O1353">
        <v>0</v>
      </c>
      <c r="V1353">
        <v>6127975</v>
      </c>
      <c r="W1353" s="2">
        <v>42432</v>
      </c>
      <c r="X1353">
        <v>4</v>
      </c>
      <c r="Y1353">
        <v>1</v>
      </c>
      <c r="Z1353">
        <v>1</v>
      </c>
      <c r="AB1353">
        <v>0</v>
      </c>
      <c r="AC1353">
        <v>0</v>
      </c>
      <c r="AD1353" s="2">
        <v>42433</v>
      </c>
      <c r="AE1353" s="3" t="s">
        <v>991</v>
      </c>
      <c r="AF1353">
        <v>23</v>
      </c>
      <c r="AG1353">
        <v>23</v>
      </c>
      <c r="AH1353" s="3" t="s">
        <v>998</v>
      </c>
      <c r="AI1353">
        <v>2</v>
      </c>
      <c r="AJ1353">
        <v>2</v>
      </c>
      <c r="AK1353" t="s">
        <v>746</v>
      </c>
      <c r="AL1353">
        <v>2545</v>
      </c>
      <c r="AM1353">
        <v>0.02</v>
      </c>
      <c r="AN1353">
        <v>0.02</v>
      </c>
      <c r="AQ1353">
        <v>454</v>
      </c>
      <c r="AR1353">
        <v>454</v>
      </c>
      <c r="AS1353">
        <v>2545</v>
      </c>
      <c r="AT1353">
        <v>10</v>
      </c>
      <c r="AU1353">
        <v>10</v>
      </c>
      <c r="AV1353">
        <v>0.02</v>
      </c>
      <c r="AW1353">
        <v>0.02</v>
      </c>
      <c r="AZ1353">
        <v>133</v>
      </c>
      <c r="BA1353">
        <v>133</v>
      </c>
      <c r="BB1353" t="s">
        <v>135</v>
      </c>
      <c r="BC1353" t="s">
        <v>992</v>
      </c>
      <c r="BD1353">
        <v>1</v>
      </c>
      <c r="BF1353" s="2">
        <v>42433</v>
      </c>
      <c r="BG1353" s="3" t="s">
        <v>125</v>
      </c>
      <c r="BH1353">
        <v>41054531300042</v>
      </c>
      <c r="BJ1353" t="s">
        <v>112</v>
      </c>
      <c r="BK1353" t="s">
        <v>993</v>
      </c>
      <c r="BL1353" t="s">
        <v>994</v>
      </c>
      <c r="BN1353" s="2">
        <v>42432</v>
      </c>
      <c r="BO1353">
        <v>3</v>
      </c>
      <c r="BQ1353">
        <v>1409</v>
      </c>
      <c r="BS1353" t="s">
        <v>117</v>
      </c>
      <c r="BT1353">
        <v>11</v>
      </c>
      <c r="BV1353">
        <v>27</v>
      </c>
      <c r="BX1353">
        <v>1</v>
      </c>
      <c r="BZ1353">
        <v>34255833500051</v>
      </c>
      <c r="CB1353" t="s">
        <v>112</v>
      </c>
      <c r="CC1353">
        <v>1</v>
      </c>
      <c r="CE1353">
        <v>3</v>
      </c>
      <c r="CG1353">
        <v>41054531300042</v>
      </c>
      <c r="CI1353" t="s">
        <v>109</v>
      </c>
      <c r="CK1353">
        <v>3</v>
      </c>
      <c r="CQ1353" t="s">
        <v>110</v>
      </c>
      <c r="CR1353" s="2">
        <v>42460</v>
      </c>
      <c r="CS1353">
        <v>0</v>
      </c>
      <c r="CU1353" t="s">
        <v>109</v>
      </c>
      <c r="CV1353" t="s">
        <v>111</v>
      </c>
      <c r="CW1353">
        <v>41054531300042</v>
      </c>
      <c r="CY1353" t="s">
        <v>112</v>
      </c>
      <c r="CZ1353" t="s">
        <v>113</v>
      </c>
      <c r="DA1353" t="s">
        <v>114</v>
      </c>
      <c r="DB1353" t="s">
        <v>115</v>
      </c>
      <c r="DC1353">
        <v>1</v>
      </c>
    </row>
    <row r="1354" spans="1:107" x14ac:dyDescent="0.2">
      <c r="A1354" t="s">
        <v>108</v>
      </c>
      <c r="B1354">
        <v>0</v>
      </c>
      <c r="D1354" t="s">
        <v>109</v>
      </c>
      <c r="K1354">
        <v>1</v>
      </c>
      <c r="M1354">
        <v>2</v>
      </c>
      <c r="N1354" t="s">
        <v>990</v>
      </c>
      <c r="O1354">
        <v>0</v>
      </c>
      <c r="V1354">
        <v>6127975</v>
      </c>
      <c r="W1354" s="2">
        <v>42432</v>
      </c>
      <c r="X1354">
        <v>4</v>
      </c>
      <c r="Y1354">
        <v>1</v>
      </c>
      <c r="Z1354">
        <v>1</v>
      </c>
      <c r="AB1354">
        <v>0</v>
      </c>
      <c r="AC1354">
        <v>0</v>
      </c>
      <c r="AD1354" s="2">
        <v>42433</v>
      </c>
      <c r="AE1354" s="3" t="s">
        <v>991</v>
      </c>
      <c r="AF1354">
        <v>23</v>
      </c>
      <c r="AG1354">
        <v>23</v>
      </c>
      <c r="AH1354" s="3" t="s">
        <v>1002</v>
      </c>
      <c r="AI1354">
        <v>2</v>
      </c>
      <c r="AJ1354">
        <v>2</v>
      </c>
      <c r="AK1354" t="s">
        <v>747</v>
      </c>
      <c r="AL1354">
        <v>5806</v>
      </c>
      <c r="AM1354">
        <v>0.02</v>
      </c>
      <c r="AN1354">
        <v>0.02</v>
      </c>
      <c r="AQ1354">
        <v>454</v>
      </c>
      <c r="AR1354">
        <v>454</v>
      </c>
      <c r="AS1354">
        <v>5806</v>
      </c>
      <c r="AT1354">
        <v>10</v>
      </c>
      <c r="AU1354">
        <v>10</v>
      </c>
      <c r="AV1354">
        <v>0.02</v>
      </c>
      <c r="AW1354">
        <v>0.02</v>
      </c>
      <c r="AZ1354">
        <v>133</v>
      </c>
      <c r="BA1354">
        <v>133</v>
      </c>
      <c r="BB1354" t="s">
        <v>135</v>
      </c>
      <c r="BC1354" t="s">
        <v>992</v>
      </c>
      <c r="BD1354">
        <v>1</v>
      </c>
      <c r="BF1354" s="2">
        <v>42433</v>
      </c>
      <c r="BG1354" s="3" t="s">
        <v>125</v>
      </c>
      <c r="BH1354">
        <v>41054531300042</v>
      </c>
      <c r="BJ1354" t="s">
        <v>112</v>
      </c>
      <c r="BK1354" t="s">
        <v>993</v>
      </c>
      <c r="BL1354" t="s">
        <v>994</v>
      </c>
      <c r="BN1354" s="2">
        <v>42432</v>
      </c>
      <c r="BO1354">
        <v>3</v>
      </c>
      <c r="BQ1354">
        <v>1409</v>
      </c>
      <c r="BS1354" t="s">
        <v>117</v>
      </c>
      <c r="BT1354">
        <v>11</v>
      </c>
      <c r="BV1354">
        <v>27</v>
      </c>
      <c r="BX1354">
        <v>1</v>
      </c>
      <c r="BZ1354">
        <v>34255833500051</v>
      </c>
      <c r="CB1354" t="s">
        <v>112</v>
      </c>
      <c r="CC1354">
        <v>1</v>
      </c>
      <c r="CE1354">
        <v>3</v>
      </c>
      <c r="CG1354">
        <v>41054531300042</v>
      </c>
      <c r="CI1354" t="s">
        <v>109</v>
      </c>
      <c r="CK1354">
        <v>3</v>
      </c>
      <c r="CQ1354" t="s">
        <v>110</v>
      </c>
      <c r="CR1354" s="2">
        <v>42460</v>
      </c>
      <c r="CS1354">
        <v>0</v>
      </c>
      <c r="CU1354" t="s">
        <v>109</v>
      </c>
      <c r="CV1354" t="s">
        <v>111</v>
      </c>
      <c r="CW1354">
        <v>41054531300042</v>
      </c>
      <c r="CY1354" t="s">
        <v>112</v>
      </c>
      <c r="CZ1354" t="s">
        <v>113</v>
      </c>
      <c r="DA1354" t="s">
        <v>114</v>
      </c>
      <c r="DB1354" t="s">
        <v>115</v>
      </c>
      <c r="DC1354">
        <v>1</v>
      </c>
    </row>
    <row r="1355" spans="1:107" x14ac:dyDescent="0.2">
      <c r="A1355" t="s">
        <v>108</v>
      </c>
      <c r="B1355">
        <v>0</v>
      </c>
      <c r="D1355" t="s">
        <v>109</v>
      </c>
      <c r="K1355">
        <v>1</v>
      </c>
      <c r="M1355">
        <v>2</v>
      </c>
      <c r="N1355" t="s">
        <v>990</v>
      </c>
      <c r="O1355">
        <v>0</v>
      </c>
      <c r="V1355">
        <v>6127975</v>
      </c>
      <c r="W1355" s="2">
        <v>42432</v>
      </c>
      <c r="X1355">
        <v>4</v>
      </c>
      <c r="Y1355">
        <v>2</v>
      </c>
      <c r="Z1355">
        <v>2</v>
      </c>
      <c r="AA1355" t="s">
        <v>185</v>
      </c>
      <c r="AB1355">
        <v>0</v>
      </c>
      <c r="AC1355">
        <v>0</v>
      </c>
      <c r="AD1355" s="2">
        <v>42433</v>
      </c>
      <c r="AE1355" s="3" t="s">
        <v>991</v>
      </c>
      <c r="AF1355">
        <v>23</v>
      </c>
      <c r="AG1355">
        <v>23</v>
      </c>
      <c r="AH1355" s="3" t="s">
        <v>1014</v>
      </c>
      <c r="AI1355">
        <v>2</v>
      </c>
      <c r="AJ1355">
        <v>2</v>
      </c>
      <c r="AK1355" t="s">
        <v>748</v>
      </c>
      <c r="AL1355">
        <v>1522</v>
      </c>
      <c r="AM1355">
        <v>0.05</v>
      </c>
      <c r="AN1355">
        <v>0.05</v>
      </c>
      <c r="AQ1355">
        <v>454</v>
      </c>
      <c r="AR1355">
        <v>454</v>
      </c>
      <c r="AS1355">
        <v>1522</v>
      </c>
      <c r="AT1355">
        <v>10</v>
      </c>
      <c r="AU1355">
        <v>10</v>
      </c>
      <c r="AV1355">
        <v>0.05</v>
      </c>
      <c r="AW1355">
        <v>0.05</v>
      </c>
      <c r="AZ1355">
        <v>133</v>
      </c>
      <c r="BA1355">
        <v>133</v>
      </c>
      <c r="BB1355" t="s">
        <v>135</v>
      </c>
      <c r="BC1355" t="s">
        <v>992</v>
      </c>
      <c r="BD1355">
        <v>1</v>
      </c>
      <c r="BF1355" s="2">
        <v>42433</v>
      </c>
      <c r="BG1355" s="3" t="s">
        <v>125</v>
      </c>
      <c r="BH1355">
        <v>41054531300042</v>
      </c>
      <c r="BJ1355" t="s">
        <v>112</v>
      </c>
      <c r="BK1355" t="s">
        <v>993</v>
      </c>
      <c r="BL1355" t="s">
        <v>994</v>
      </c>
      <c r="BN1355" s="2">
        <v>42432</v>
      </c>
      <c r="BO1355">
        <v>3</v>
      </c>
      <c r="BQ1355">
        <v>1409</v>
      </c>
      <c r="BS1355" t="s">
        <v>117</v>
      </c>
      <c r="BT1355">
        <v>11</v>
      </c>
      <c r="BV1355">
        <v>27</v>
      </c>
      <c r="BX1355">
        <v>1</v>
      </c>
      <c r="BZ1355">
        <v>34255833500051</v>
      </c>
      <c r="CB1355" t="s">
        <v>112</v>
      </c>
      <c r="CC1355">
        <v>1</v>
      </c>
      <c r="CE1355">
        <v>3</v>
      </c>
      <c r="CG1355">
        <v>41054531300042</v>
      </c>
      <c r="CI1355" t="s">
        <v>109</v>
      </c>
      <c r="CK1355">
        <v>3</v>
      </c>
      <c r="CQ1355" t="s">
        <v>110</v>
      </c>
      <c r="CR1355" s="2">
        <v>42460</v>
      </c>
      <c r="CS1355">
        <v>0</v>
      </c>
      <c r="CU1355" t="s">
        <v>109</v>
      </c>
      <c r="CV1355" t="s">
        <v>111</v>
      </c>
      <c r="CW1355">
        <v>41054531300042</v>
      </c>
      <c r="CY1355" t="s">
        <v>112</v>
      </c>
      <c r="CZ1355" t="s">
        <v>113</v>
      </c>
      <c r="DA1355" t="s">
        <v>114</v>
      </c>
      <c r="DB1355" t="s">
        <v>115</v>
      </c>
      <c r="DC1355">
        <v>1</v>
      </c>
    </row>
    <row r="1356" spans="1:107" x14ac:dyDescent="0.2">
      <c r="A1356" t="s">
        <v>108</v>
      </c>
      <c r="B1356">
        <v>0</v>
      </c>
      <c r="D1356" t="s">
        <v>109</v>
      </c>
      <c r="K1356">
        <v>1</v>
      </c>
      <c r="M1356">
        <v>2</v>
      </c>
      <c r="N1356" t="s">
        <v>990</v>
      </c>
      <c r="O1356">
        <v>0</v>
      </c>
      <c r="V1356">
        <v>6127975</v>
      </c>
      <c r="W1356" s="2">
        <v>42432</v>
      </c>
      <c r="X1356">
        <v>4</v>
      </c>
      <c r="Y1356">
        <v>1</v>
      </c>
      <c r="Z1356">
        <v>1</v>
      </c>
      <c r="AB1356">
        <v>0</v>
      </c>
      <c r="AC1356">
        <v>0</v>
      </c>
      <c r="AD1356" s="2">
        <v>42433</v>
      </c>
      <c r="AE1356" s="3" t="s">
        <v>991</v>
      </c>
      <c r="AF1356">
        <v>23</v>
      </c>
      <c r="AG1356">
        <v>23</v>
      </c>
      <c r="AH1356" s="3" t="s">
        <v>1000</v>
      </c>
      <c r="AI1356">
        <v>2</v>
      </c>
      <c r="AJ1356">
        <v>2</v>
      </c>
      <c r="AK1356" t="s">
        <v>749</v>
      </c>
      <c r="AL1356">
        <v>1232</v>
      </c>
      <c r="AM1356">
        <v>0.01</v>
      </c>
      <c r="AN1356">
        <v>0.01</v>
      </c>
      <c r="AO1356">
        <v>712</v>
      </c>
      <c r="AP1356">
        <v>712</v>
      </c>
      <c r="AQ1356">
        <v>405</v>
      </c>
      <c r="AR1356">
        <v>405</v>
      </c>
      <c r="AS1356">
        <v>1232</v>
      </c>
      <c r="AT1356">
        <v>10</v>
      </c>
      <c r="AU1356">
        <v>10</v>
      </c>
      <c r="AV1356">
        <v>0.01</v>
      </c>
      <c r="AW1356">
        <v>0.01</v>
      </c>
      <c r="AX1356">
        <v>1168</v>
      </c>
      <c r="AY1356">
        <v>1168</v>
      </c>
      <c r="AZ1356">
        <v>133</v>
      </c>
      <c r="BA1356">
        <v>133</v>
      </c>
      <c r="BB1356" t="s">
        <v>135</v>
      </c>
      <c r="BC1356" t="s">
        <v>992</v>
      </c>
      <c r="BD1356">
        <v>1</v>
      </c>
      <c r="BF1356" s="2">
        <v>42433</v>
      </c>
      <c r="BG1356" s="3" t="s">
        <v>125</v>
      </c>
      <c r="BH1356">
        <v>41054531300042</v>
      </c>
      <c r="BJ1356" t="s">
        <v>112</v>
      </c>
      <c r="BK1356" t="s">
        <v>993</v>
      </c>
      <c r="BL1356" t="s">
        <v>994</v>
      </c>
      <c r="BN1356" s="2">
        <v>42432</v>
      </c>
      <c r="BO1356">
        <v>3</v>
      </c>
      <c r="BQ1356">
        <v>1409</v>
      </c>
      <c r="BS1356" t="s">
        <v>117</v>
      </c>
      <c r="BT1356">
        <v>11</v>
      </c>
      <c r="BV1356">
        <v>27</v>
      </c>
      <c r="BX1356">
        <v>1</v>
      </c>
      <c r="BZ1356">
        <v>34255833500051</v>
      </c>
      <c r="CB1356" t="s">
        <v>112</v>
      </c>
      <c r="CC1356">
        <v>1</v>
      </c>
      <c r="CE1356">
        <v>3</v>
      </c>
      <c r="CG1356">
        <v>41054531300042</v>
      </c>
      <c r="CI1356" t="s">
        <v>109</v>
      </c>
      <c r="CK1356">
        <v>3</v>
      </c>
      <c r="CQ1356" t="s">
        <v>110</v>
      </c>
      <c r="CR1356" s="2">
        <v>42460</v>
      </c>
      <c r="CS1356">
        <v>0</v>
      </c>
      <c r="CU1356" t="s">
        <v>109</v>
      </c>
      <c r="CV1356" t="s">
        <v>111</v>
      </c>
      <c r="CW1356">
        <v>41054531300042</v>
      </c>
      <c r="CY1356" t="s">
        <v>112</v>
      </c>
      <c r="CZ1356" t="s">
        <v>113</v>
      </c>
      <c r="DA1356" t="s">
        <v>114</v>
      </c>
      <c r="DB1356" t="s">
        <v>115</v>
      </c>
      <c r="DC1356">
        <v>1</v>
      </c>
    </row>
    <row r="1357" spans="1:107" x14ac:dyDescent="0.2">
      <c r="A1357" t="s">
        <v>108</v>
      </c>
      <c r="B1357">
        <v>0</v>
      </c>
      <c r="D1357" t="s">
        <v>109</v>
      </c>
      <c r="K1357">
        <v>1</v>
      </c>
      <c r="M1357">
        <v>2</v>
      </c>
      <c r="N1357" t="s">
        <v>990</v>
      </c>
      <c r="O1357">
        <v>0</v>
      </c>
      <c r="V1357">
        <v>6127975</v>
      </c>
      <c r="W1357" s="2">
        <v>42432</v>
      </c>
      <c r="X1357">
        <v>4</v>
      </c>
      <c r="Y1357">
        <v>1</v>
      </c>
      <c r="Z1357">
        <v>1</v>
      </c>
      <c r="AB1357">
        <v>0</v>
      </c>
      <c r="AC1357">
        <v>0</v>
      </c>
      <c r="AD1357" s="2">
        <v>42433</v>
      </c>
      <c r="AE1357" s="3" t="s">
        <v>991</v>
      </c>
      <c r="AF1357">
        <v>23</v>
      </c>
      <c r="AG1357">
        <v>23</v>
      </c>
      <c r="AH1357" s="3" t="s">
        <v>1000</v>
      </c>
      <c r="AI1357">
        <v>2</v>
      </c>
      <c r="AJ1357">
        <v>2</v>
      </c>
      <c r="AK1357" t="s">
        <v>750</v>
      </c>
      <c r="AL1357">
        <v>1233</v>
      </c>
      <c r="AM1357">
        <v>5.0000000000000001E-3</v>
      </c>
      <c r="AN1357">
        <v>5.0000000000000001E-3</v>
      </c>
      <c r="AO1357">
        <v>712</v>
      </c>
      <c r="AP1357">
        <v>712</v>
      </c>
      <c r="AQ1357">
        <v>405</v>
      </c>
      <c r="AR1357">
        <v>405</v>
      </c>
      <c r="AS1357">
        <v>1233</v>
      </c>
      <c r="AT1357">
        <v>10</v>
      </c>
      <c r="AU1357">
        <v>10</v>
      </c>
      <c r="AV1357">
        <v>5.0000000000000001E-3</v>
      </c>
      <c r="AW1357">
        <v>5.0000000000000001E-3</v>
      </c>
      <c r="AX1357">
        <v>1168</v>
      </c>
      <c r="AY1357">
        <v>1168</v>
      </c>
      <c r="AZ1357">
        <v>133</v>
      </c>
      <c r="BA1357">
        <v>133</v>
      </c>
      <c r="BB1357" t="s">
        <v>135</v>
      </c>
      <c r="BC1357" t="s">
        <v>992</v>
      </c>
      <c r="BD1357">
        <v>1</v>
      </c>
      <c r="BF1357" s="2">
        <v>42433</v>
      </c>
      <c r="BG1357" s="3" t="s">
        <v>125</v>
      </c>
      <c r="BH1357">
        <v>41054531300042</v>
      </c>
      <c r="BJ1357" t="s">
        <v>112</v>
      </c>
      <c r="BK1357" t="s">
        <v>993</v>
      </c>
      <c r="BL1357" t="s">
        <v>994</v>
      </c>
      <c r="BN1357" s="2">
        <v>42432</v>
      </c>
      <c r="BO1357">
        <v>3</v>
      </c>
      <c r="BQ1357">
        <v>1409</v>
      </c>
      <c r="BS1357" t="s">
        <v>117</v>
      </c>
      <c r="BT1357">
        <v>11</v>
      </c>
      <c r="BV1357">
        <v>27</v>
      </c>
      <c r="BX1357">
        <v>1</v>
      </c>
      <c r="BZ1357">
        <v>34255833500051</v>
      </c>
      <c r="CB1357" t="s">
        <v>112</v>
      </c>
      <c r="CC1357">
        <v>1</v>
      </c>
      <c r="CE1357">
        <v>3</v>
      </c>
      <c r="CG1357">
        <v>41054531300042</v>
      </c>
      <c r="CI1357" t="s">
        <v>109</v>
      </c>
      <c r="CK1357">
        <v>3</v>
      </c>
      <c r="CQ1357" t="s">
        <v>110</v>
      </c>
      <c r="CR1357" s="2">
        <v>42460</v>
      </c>
      <c r="CS1357">
        <v>0</v>
      </c>
      <c r="CU1357" t="s">
        <v>109</v>
      </c>
      <c r="CV1357" t="s">
        <v>111</v>
      </c>
      <c r="CW1357">
        <v>41054531300042</v>
      </c>
      <c r="CY1357" t="s">
        <v>112</v>
      </c>
      <c r="CZ1357" t="s">
        <v>113</v>
      </c>
      <c r="DA1357" t="s">
        <v>114</v>
      </c>
      <c r="DB1357" t="s">
        <v>115</v>
      </c>
      <c r="DC1357">
        <v>1</v>
      </c>
    </row>
    <row r="1358" spans="1:107" x14ac:dyDescent="0.2">
      <c r="A1358" t="s">
        <v>108</v>
      </c>
      <c r="B1358">
        <v>0</v>
      </c>
      <c r="D1358" t="s">
        <v>109</v>
      </c>
      <c r="K1358">
        <v>1</v>
      </c>
      <c r="M1358">
        <v>2</v>
      </c>
      <c r="N1358" t="s">
        <v>990</v>
      </c>
      <c r="O1358">
        <v>0</v>
      </c>
      <c r="V1358">
        <v>6127975</v>
      </c>
      <c r="W1358" s="2">
        <v>42432</v>
      </c>
      <c r="X1358">
        <v>4</v>
      </c>
      <c r="Y1358">
        <v>1</v>
      </c>
      <c r="Z1358">
        <v>1</v>
      </c>
      <c r="AB1358">
        <v>0</v>
      </c>
      <c r="AC1358">
        <v>0</v>
      </c>
      <c r="AD1358" s="2">
        <v>42436</v>
      </c>
      <c r="AE1358" s="3" t="s">
        <v>991</v>
      </c>
      <c r="AF1358">
        <v>23</v>
      </c>
      <c r="AG1358">
        <v>23</v>
      </c>
      <c r="AH1358" s="3" t="s">
        <v>1025</v>
      </c>
      <c r="AI1358">
        <v>2</v>
      </c>
      <c r="AJ1358">
        <v>2</v>
      </c>
      <c r="AK1358" t="s">
        <v>751</v>
      </c>
      <c r="AL1358">
        <v>1955</v>
      </c>
      <c r="AM1358">
        <v>0.1</v>
      </c>
      <c r="AN1358">
        <v>0.1</v>
      </c>
      <c r="AO1358">
        <v>711</v>
      </c>
      <c r="AP1358">
        <v>711</v>
      </c>
      <c r="AQ1358">
        <v>700</v>
      </c>
      <c r="AR1358">
        <v>700</v>
      </c>
      <c r="AS1358">
        <v>1955</v>
      </c>
      <c r="AT1358">
        <v>10</v>
      </c>
      <c r="AU1358">
        <v>10</v>
      </c>
      <c r="AV1358">
        <v>0.1</v>
      </c>
      <c r="AW1358">
        <v>0.1</v>
      </c>
      <c r="AX1358">
        <v>2674</v>
      </c>
      <c r="AY1358">
        <v>2674</v>
      </c>
      <c r="AZ1358">
        <v>133</v>
      </c>
      <c r="BA1358">
        <v>133</v>
      </c>
      <c r="BB1358" t="s">
        <v>135</v>
      </c>
      <c r="BC1358" t="s">
        <v>992</v>
      </c>
      <c r="BD1358">
        <v>1</v>
      </c>
      <c r="BF1358" s="2">
        <v>42433</v>
      </c>
      <c r="BG1358" s="3" t="s">
        <v>125</v>
      </c>
      <c r="BH1358">
        <v>41054531300042</v>
      </c>
      <c r="BJ1358" t="s">
        <v>112</v>
      </c>
      <c r="BK1358" t="s">
        <v>993</v>
      </c>
      <c r="BL1358" t="s">
        <v>994</v>
      </c>
      <c r="BN1358" s="2">
        <v>42432</v>
      </c>
      <c r="BO1358">
        <v>3</v>
      </c>
      <c r="BQ1358">
        <v>1409</v>
      </c>
      <c r="BS1358" t="s">
        <v>117</v>
      </c>
      <c r="BT1358">
        <v>11</v>
      </c>
      <c r="BV1358">
        <v>27</v>
      </c>
      <c r="BX1358">
        <v>1</v>
      </c>
      <c r="BZ1358">
        <v>34255833500051</v>
      </c>
      <c r="CB1358" t="s">
        <v>112</v>
      </c>
      <c r="CC1358">
        <v>1</v>
      </c>
      <c r="CE1358">
        <v>3</v>
      </c>
      <c r="CG1358">
        <v>41054531300042</v>
      </c>
      <c r="CI1358" t="s">
        <v>109</v>
      </c>
      <c r="CK1358">
        <v>3</v>
      </c>
      <c r="CQ1358" t="s">
        <v>110</v>
      </c>
      <c r="CR1358" s="2">
        <v>42460</v>
      </c>
      <c r="CS1358">
        <v>0</v>
      </c>
      <c r="CU1358" t="s">
        <v>109</v>
      </c>
      <c r="CV1358" t="s">
        <v>111</v>
      </c>
      <c r="CW1358">
        <v>41054531300042</v>
      </c>
      <c r="CY1358" t="s">
        <v>112</v>
      </c>
      <c r="CZ1358" t="s">
        <v>113</v>
      </c>
      <c r="DA1358" t="s">
        <v>114</v>
      </c>
      <c r="DB1358" t="s">
        <v>115</v>
      </c>
      <c r="DC1358">
        <v>1</v>
      </c>
    </row>
    <row r="1359" spans="1:107" x14ac:dyDescent="0.2">
      <c r="A1359" t="s">
        <v>108</v>
      </c>
      <c r="B1359">
        <v>0</v>
      </c>
      <c r="D1359" t="s">
        <v>109</v>
      </c>
      <c r="K1359">
        <v>1</v>
      </c>
      <c r="M1359">
        <v>2</v>
      </c>
      <c r="N1359" t="s">
        <v>990</v>
      </c>
      <c r="O1359">
        <v>0</v>
      </c>
      <c r="V1359">
        <v>6127975</v>
      </c>
      <c r="W1359" s="2">
        <v>42432</v>
      </c>
      <c r="X1359">
        <v>4</v>
      </c>
      <c r="Y1359">
        <v>1</v>
      </c>
      <c r="Z1359">
        <v>1</v>
      </c>
      <c r="AB1359">
        <v>0</v>
      </c>
      <c r="AC1359">
        <v>0</v>
      </c>
      <c r="AD1359" s="2">
        <v>42436</v>
      </c>
      <c r="AE1359" s="3" t="s">
        <v>991</v>
      </c>
      <c r="AF1359">
        <v>23</v>
      </c>
      <c r="AG1359">
        <v>23</v>
      </c>
      <c r="AH1359" s="3" t="s">
        <v>1003</v>
      </c>
      <c r="AI1359">
        <v>2</v>
      </c>
      <c r="AJ1359">
        <v>2</v>
      </c>
      <c r="AK1359" t="s">
        <v>753</v>
      </c>
      <c r="AL1359">
        <v>1242</v>
      </c>
      <c r="AM1359">
        <v>1.4999999999999999E-2</v>
      </c>
      <c r="AN1359">
        <v>1.4999999999999999E-2</v>
      </c>
      <c r="AO1359">
        <v>711</v>
      </c>
      <c r="AP1359">
        <v>711</v>
      </c>
      <c r="AQ1359">
        <v>340</v>
      </c>
      <c r="AR1359">
        <v>340</v>
      </c>
      <c r="AS1359">
        <v>1242</v>
      </c>
      <c r="AT1359">
        <v>10</v>
      </c>
      <c r="AU1359">
        <v>10</v>
      </c>
      <c r="AV1359">
        <v>1.4999999999999999E-2</v>
      </c>
      <c r="AW1359">
        <v>1.4999999999999999E-2</v>
      </c>
      <c r="AX1359">
        <v>1168</v>
      </c>
      <c r="AY1359">
        <v>1168</v>
      </c>
      <c r="AZ1359">
        <v>133</v>
      </c>
      <c r="BA1359">
        <v>133</v>
      </c>
      <c r="BB1359" t="s">
        <v>135</v>
      </c>
      <c r="BC1359" t="s">
        <v>992</v>
      </c>
      <c r="BD1359">
        <v>1</v>
      </c>
      <c r="BF1359" s="2">
        <v>42433</v>
      </c>
      <c r="BG1359" s="3" t="s">
        <v>125</v>
      </c>
      <c r="BH1359">
        <v>41054531300042</v>
      </c>
      <c r="BJ1359" t="s">
        <v>112</v>
      </c>
      <c r="BK1359" t="s">
        <v>993</v>
      </c>
      <c r="BL1359" t="s">
        <v>994</v>
      </c>
      <c r="BN1359" s="2">
        <v>42432</v>
      </c>
      <c r="BO1359">
        <v>3</v>
      </c>
      <c r="BQ1359">
        <v>1409</v>
      </c>
      <c r="BS1359" t="s">
        <v>117</v>
      </c>
      <c r="BT1359">
        <v>11</v>
      </c>
      <c r="BV1359">
        <v>27</v>
      </c>
      <c r="BX1359">
        <v>1</v>
      </c>
      <c r="BZ1359">
        <v>34255833500051</v>
      </c>
      <c r="CB1359" t="s">
        <v>112</v>
      </c>
      <c r="CC1359">
        <v>1</v>
      </c>
      <c r="CE1359">
        <v>3</v>
      </c>
      <c r="CG1359">
        <v>41054531300042</v>
      </c>
      <c r="CI1359" t="s">
        <v>109</v>
      </c>
      <c r="CK1359">
        <v>3</v>
      </c>
      <c r="CQ1359" t="s">
        <v>110</v>
      </c>
      <c r="CR1359" s="2">
        <v>42460</v>
      </c>
      <c r="CS1359">
        <v>0</v>
      </c>
      <c r="CU1359" t="s">
        <v>109</v>
      </c>
      <c r="CV1359" t="s">
        <v>111</v>
      </c>
      <c r="CW1359">
        <v>41054531300042</v>
      </c>
      <c r="CY1359" t="s">
        <v>112</v>
      </c>
      <c r="CZ1359" t="s">
        <v>113</v>
      </c>
      <c r="DA1359" t="s">
        <v>114</v>
      </c>
      <c r="DB1359" t="s">
        <v>115</v>
      </c>
      <c r="DC1359">
        <v>1</v>
      </c>
    </row>
    <row r="1360" spans="1:107" x14ac:dyDescent="0.2">
      <c r="A1360" t="s">
        <v>108</v>
      </c>
      <c r="B1360">
        <v>0</v>
      </c>
      <c r="D1360" t="s">
        <v>109</v>
      </c>
      <c r="K1360">
        <v>1</v>
      </c>
      <c r="M1360">
        <v>2</v>
      </c>
      <c r="N1360" t="s">
        <v>990</v>
      </c>
      <c r="O1360">
        <v>0</v>
      </c>
      <c r="V1360">
        <v>6127975</v>
      </c>
      <c r="W1360" s="2">
        <v>42432</v>
      </c>
      <c r="X1360">
        <v>4</v>
      </c>
      <c r="Y1360">
        <v>1</v>
      </c>
      <c r="Z1360">
        <v>1</v>
      </c>
      <c r="AB1360">
        <v>0</v>
      </c>
      <c r="AC1360">
        <v>0</v>
      </c>
      <c r="AD1360" s="2">
        <v>42436</v>
      </c>
      <c r="AE1360" s="3" t="s">
        <v>991</v>
      </c>
      <c r="AF1360">
        <v>23</v>
      </c>
      <c r="AG1360">
        <v>23</v>
      </c>
      <c r="AH1360" s="3" t="s">
        <v>1003</v>
      </c>
      <c r="AI1360">
        <v>2</v>
      </c>
      <c r="AJ1360">
        <v>2</v>
      </c>
      <c r="AK1360" t="s">
        <v>754</v>
      </c>
      <c r="AL1360">
        <v>1243</v>
      </c>
      <c r="AM1360">
        <v>1.4999999999999999E-2</v>
      </c>
      <c r="AN1360">
        <v>1.4999999999999999E-2</v>
      </c>
      <c r="AO1360">
        <v>711</v>
      </c>
      <c r="AP1360">
        <v>711</v>
      </c>
      <c r="AQ1360">
        <v>340</v>
      </c>
      <c r="AR1360">
        <v>340</v>
      </c>
      <c r="AS1360">
        <v>1243</v>
      </c>
      <c r="AT1360">
        <v>10</v>
      </c>
      <c r="AU1360">
        <v>10</v>
      </c>
      <c r="AV1360">
        <v>1.4999999999999999E-2</v>
      </c>
      <c r="AW1360">
        <v>1.4999999999999999E-2</v>
      </c>
      <c r="AX1360">
        <v>1168</v>
      </c>
      <c r="AY1360">
        <v>1168</v>
      </c>
      <c r="AZ1360">
        <v>133</v>
      </c>
      <c r="BA1360">
        <v>133</v>
      </c>
      <c r="BB1360" t="s">
        <v>135</v>
      </c>
      <c r="BC1360" t="s">
        <v>992</v>
      </c>
      <c r="BD1360">
        <v>1</v>
      </c>
      <c r="BF1360" s="2">
        <v>42433</v>
      </c>
      <c r="BG1360" s="3" t="s">
        <v>125</v>
      </c>
      <c r="BH1360">
        <v>41054531300042</v>
      </c>
      <c r="BJ1360" t="s">
        <v>112</v>
      </c>
      <c r="BK1360" t="s">
        <v>993</v>
      </c>
      <c r="BL1360" t="s">
        <v>994</v>
      </c>
      <c r="BN1360" s="2">
        <v>42432</v>
      </c>
      <c r="BO1360">
        <v>3</v>
      </c>
      <c r="BQ1360">
        <v>1409</v>
      </c>
      <c r="BS1360" t="s">
        <v>117</v>
      </c>
      <c r="BT1360">
        <v>11</v>
      </c>
      <c r="BV1360">
        <v>27</v>
      </c>
      <c r="BX1360">
        <v>1</v>
      </c>
      <c r="BZ1360">
        <v>34255833500051</v>
      </c>
      <c r="CB1360" t="s">
        <v>112</v>
      </c>
      <c r="CC1360">
        <v>1</v>
      </c>
      <c r="CE1360">
        <v>3</v>
      </c>
      <c r="CG1360">
        <v>41054531300042</v>
      </c>
      <c r="CI1360" t="s">
        <v>109</v>
      </c>
      <c r="CK1360">
        <v>3</v>
      </c>
      <c r="CQ1360" t="s">
        <v>110</v>
      </c>
      <c r="CR1360" s="2">
        <v>42460</v>
      </c>
      <c r="CS1360">
        <v>0</v>
      </c>
      <c r="CU1360" t="s">
        <v>109</v>
      </c>
      <c r="CV1360" t="s">
        <v>111</v>
      </c>
      <c r="CW1360">
        <v>41054531300042</v>
      </c>
      <c r="CY1360" t="s">
        <v>112</v>
      </c>
      <c r="CZ1360" t="s">
        <v>113</v>
      </c>
      <c r="DA1360" t="s">
        <v>114</v>
      </c>
      <c r="DB1360" t="s">
        <v>115</v>
      </c>
      <c r="DC1360">
        <v>1</v>
      </c>
    </row>
    <row r="1361" spans="1:107" x14ac:dyDescent="0.2">
      <c r="A1361" t="s">
        <v>108</v>
      </c>
      <c r="B1361">
        <v>0</v>
      </c>
      <c r="D1361" t="s">
        <v>109</v>
      </c>
      <c r="K1361">
        <v>1</v>
      </c>
      <c r="M1361">
        <v>2</v>
      </c>
      <c r="N1361" t="s">
        <v>990</v>
      </c>
      <c r="O1361">
        <v>0</v>
      </c>
      <c r="V1361">
        <v>6127975</v>
      </c>
      <c r="W1361" s="2">
        <v>42432</v>
      </c>
      <c r="X1361">
        <v>4</v>
      </c>
      <c r="Y1361">
        <v>1</v>
      </c>
      <c r="Z1361">
        <v>1</v>
      </c>
      <c r="AB1361">
        <v>0</v>
      </c>
      <c r="AC1361">
        <v>0</v>
      </c>
      <c r="AD1361" s="2">
        <v>42436</v>
      </c>
      <c r="AE1361" s="3" t="s">
        <v>991</v>
      </c>
      <c r="AF1361">
        <v>23</v>
      </c>
      <c r="AG1361">
        <v>23</v>
      </c>
      <c r="AH1361" s="3" t="s">
        <v>1003</v>
      </c>
      <c r="AI1361">
        <v>2</v>
      </c>
      <c r="AJ1361">
        <v>2</v>
      </c>
      <c r="AK1361" t="s">
        <v>755</v>
      </c>
      <c r="AL1361">
        <v>1244</v>
      </c>
      <c r="AM1361">
        <v>1.4999999999999999E-2</v>
      </c>
      <c r="AN1361">
        <v>1.4999999999999999E-2</v>
      </c>
      <c r="AO1361">
        <v>711</v>
      </c>
      <c r="AP1361">
        <v>711</v>
      </c>
      <c r="AQ1361">
        <v>340</v>
      </c>
      <c r="AR1361">
        <v>340</v>
      </c>
      <c r="AS1361">
        <v>1244</v>
      </c>
      <c r="AT1361">
        <v>10</v>
      </c>
      <c r="AU1361">
        <v>10</v>
      </c>
      <c r="AV1361">
        <v>1.4999999999999999E-2</v>
      </c>
      <c r="AW1361">
        <v>1.4999999999999999E-2</v>
      </c>
      <c r="AX1361">
        <v>1168</v>
      </c>
      <c r="AY1361">
        <v>1168</v>
      </c>
      <c r="AZ1361">
        <v>133</v>
      </c>
      <c r="BA1361">
        <v>133</v>
      </c>
      <c r="BB1361" t="s">
        <v>135</v>
      </c>
      <c r="BC1361" t="s">
        <v>992</v>
      </c>
      <c r="BD1361">
        <v>1</v>
      </c>
      <c r="BF1361" s="2">
        <v>42433</v>
      </c>
      <c r="BG1361" s="3" t="s">
        <v>125</v>
      </c>
      <c r="BH1361">
        <v>41054531300042</v>
      </c>
      <c r="BJ1361" t="s">
        <v>112</v>
      </c>
      <c r="BK1361" t="s">
        <v>993</v>
      </c>
      <c r="BL1361" t="s">
        <v>994</v>
      </c>
      <c r="BN1361" s="2">
        <v>42432</v>
      </c>
      <c r="BO1361">
        <v>3</v>
      </c>
      <c r="BQ1361">
        <v>1409</v>
      </c>
      <c r="BS1361" t="s">
        <v>117</v>
      </c>
      <c r="BT1361">
        <v>11</v>
      </c>
      <c r="BV1361">
        <v>27</v>
      </c>
      <c r="BX1361">
        <v>1</v>
      </c>
      <c r="BZ1361">
        <v>34255833500051</v>
      </c>
      <c r="CB1361" t="s">
        <v>112</v>
      </c>
      <c r="CC1361">
        <v>1</v>
      </c>
      <c r="CE1361">
        <v>3</v>
      </c>
      <c r="CG1361">
        <v>41054531300042</v>
      </c>
      <c r="CI1361" t="s">
        <v>109</v>
      </c>
      <c r="CK1361">
        <v>3</v>
      </c>
      <c r="CQ1361" t="s">
        <v>110</v>
      </c>
      <c r="CR1361" s="2">
        <v>42460</v>
      </c>
      <c r="CS1361">
        <v>0</v>
      </c>
      <c r="CU1361" t="s">
        <v>109</v>
      </c>
      <c r="CV1361" t="s">
        <v>111</v>
      </c>
      <c r="CW1361">
        <v>41054531300042</v>
      </c>
      <c r="CY1361" t="s">
        <v>112</v>
      </c>
      <c r="CZ1361" t="s">
        <v>113</v>
      </c>
      <c r="DA1361" t="s">
        <v>114</v>
      </c>
      <c r="DB1361" t="s">
        <v>115</v>
      </c>
      <c r="DC1361">
        <v>1</v>
      </c>
    </row>
    <row r="1362" spans="1:107" x14ac:dyDescent="0.2">
      <c r="A1362" t="s">
        <v>108</v>
      </c>
      <c r="B1362">
        <v>0</v>
      </c>
      <c r="D1362" t="s">
        <v>109</v>
      </c>
      <c r="K1362">
        <v>1</v>
      </c>
      <c r="M1362">
        <v>2</v>
      </c>
      <c r="N1362" t="s">
        <v>990</v>
      </c>
      <c r="O1362">
        <v>0</v>
      </c>
      <c r="V1362">
        <v>6127975</v>
      </c>
      <c r="W1362" s="2">
        <v>42432</v>
      </c>
      <c r="X1362">
        <v>4</v>
      </c>
      <c r="Y1362">
        <v>1</v>
      </c>
      <c r="Z1362">
        <v>1</v>
      </c>
      <c r="AB1362">
        <v>0</v>
      </c>
      <c r="AC1362">
        <v>0</v>
      </c>
      <c r="AD1362" s="2">
        <v>42436</v>
      </c>
      <c r="AE1362" s="3" t="s">
        <v>991</v>
      </c>
      <c r="AF1362">
        <v>23</v>
      </c>
      <c r="AG1362">
        <v>23</v>
      </c>
      <c r="AH1362" s="3" t="s">
        <v>1003</v>
      </c>
      <c r="AI1362">
        <v>2</v>
      </c>
      <c r="AJ1362">
        <v>2</v>
      </c>
      <c r="AK1362" t="s">
        <v>756</v>
      </c>
      <c r="AL1362">
        <v>1245</v>
      </c>
      <c r="AM1362">
        <v>1.4999999999999999E-2</v>
      </c>
      <c r="AN1362">
        <v>1.4999999999999999E-2</v>
      </c>
      <c r="AO1362">
        <v>711</v>
      </c>
      <c r="AP1362">
        <v>711</v>
      </c>
      <c r="AQ1362">
        <v>340</v>
      </c>
      <c r="AR1362">
        <v>340</v>
      </c>
      <c r="AS1362">
        <v>1245</v>
      </c>
      <c r="AT1362">
        <v>10</v>
      </c>
      <c r="AU1362">
        <v>10</v>
      </c>
      <c r="AV1362">
        <v>1.4999999999999999E-2</v>
      </c>
      <c r="AW1362">
        <v>1.4999999999999999E-2</v>
      </c>
      <c r="AX1362">
        <v>1168</v>
      </c>
      <c r="AY1362">
        <v>1168</v>
      </c>
      <c r="AZ1362">
        <v>133</v>
      </c>
      <c r="BA1362">
        <v>133</v>
      </c>
      <c r="BB1362" t="s">
        <v>135</v>
      </c>
      <c r="BC1362" t="s">
        <v>992</v>
      </c>
      <c r="BD1362">
        <v>1</v>
      </c>
      <c r="BF1362" s="2">
        <v>42433</v>
      </c>
      <c r="BG1362" s="3" t="s">
        <v>125</v>
      </c>
      <c r="BH1362">
        <v>41054531300042</v>
      </c>
      <c r="BJ1362" t="s">
        <v>112</v>
      </c>
      <c r="BK1362" t="s">
        <v>993</v>
      </c>
      <c r="BL1362" t="s">
        <v>994</v>
      </c>
      <c r="BN1362" s="2">
        <v>42432</v>
      </c>
      <c r="BO1362">
        <v>3</v>
      </c>
      <c r="BQ1362">
        <v>1409</v>
      </c>
      <c r="BS1362" t="s">
        <v>117</v>
      </c>
      <c r="BT1362">
        <v>11</v>
      </c>
      <c r="BV1362">
        <v>27</v>
      </c>
      <c r="BX1362">
        <v>1</v>
      </c>
      <c r="BZ1362">
        <v>34255833500051</v>
      </c>
      <c r="CB1362" t="s">
        <v>112</v>
      </c>
      <c r="CC1362">
        <v>1</v>
      </c>
      <c r="CE1362">
        <v>3</v>
      </c>
      <c r="CG1362">
        <v>41054531300042</v>
      </c>
      <c r="CI1362" t="s">
        <v>109</v>
      </c>
      <c r="CK1362">
        <v>3</v>
      </c>
      <c r="CQ1362" t="s">
        <v>110</v>
      </c>
      <c r="CR1362" s="2">
        <v>42460</v>
      </c>
      <c r="CS1362">
        <v>0</v>
      </c>
      <c r="CU1362" t="s">
        <v>109</v>
      </c>
      <c r="CV1362" t="s">
        <v>111</v>
      </c>
      <c r="CW1362">
        <v>41054531300042</v>
      </c>
      <c r="CY1362" t="s">
        <v>112</v>
      </c>
      <c r="CZ1362" t="s">
        <v>113</v>
      </c>
      <c r="DA1362" t="s">
        <v>114</v>
      </c>
      <c r="DB1362" t="s">
        <v>115</v>
      </c>
      <c r="DC1362">
        <v>1</v>
      </c>
    </row>
    <row r="1363" spans="1:107" x14ac:dyDescent="0.2">
      <c r="A1363" t="s">
        <v>108</v>
      </c>
      <c r="B1363">
        <v>0</v>
      </c>
      <c r="D1363" t="s">
        <v>109</v>
      </c>
      <c r="K1363">
        <v>1</v>
      </c>
      <c r="M1363">
        <v>2</v>
      </c>
      <c r="N1363" t="s">
        <v>990</v>
      </c>
      <c r="O1363">
        <v>0</v>
      </c>
      <c r="V1363">
        <v>6127975</v>
      </c>
      <c r="W1363" s="2">
        <v>42432</v>
      </c>
      <c r="X1363">
        <v>4</v>
      </c>
      <c r="Y1363">
        <v>2</v>
      </c>
      <c r="Z1363">
        <v>2</v>
      </c>
      <c r="AB1363">
        <v>0</v>
      </c>
      <c r="AC1363">
        <v>0</v>
      </c>
      <c r="AD1363" s="2">
        <v>42436</v>
      </c>
      <c r="AE1363" s="3" t="s">
        <v>991</v>
      </c>
      <c r="AF1363">
        <v>23</v>
      </c>
      <c r="AG1363">
        <v>23</v>
      </c>
      <c r="AH1363" s="3" t="s">
        <v>1003</v>
      </c>
      <c r="AI1363">
        <v>2</v>
      </c>
      <c r="AJ1363">
        <v>2</v>
      </c>
      <c r="AK1363" t="s">
        <v>757</v>
      </c>
      <c r="AL1363">
        <v>1090</v>
      </c>
      <c r="AM1363">
        <v>1.4999999999999999E-2</v>
      </c>
      <c r="AN1363">
        <v>1.4999999999999999E-2</v>
      </c>
      <c r="AO1363">
        <v>711</v>
      </c>
      <c r="AP1363">
        <v>711</v>
      </c>
      <c r="AQ1363">
        <v>340</v>
      </c>
      <c r="AR1363">
        <v>340</v>
      </c>
      <c r="AS1363">
        <v>1090</v>
      </c>
      <c r="AT1363">
        <v>10</v>
      </c>
      <c r="AU1363">
        <v>10</v>
      </c>
      <c r="AV1363">
        <v>1.4999999999999999E-2</v>
      </c>
      <c r="AW1363">
        <v>1.4999999999999999E-2</v>
      </c>
      <c r="AX1363">
        <v>1168</v>
      </c>
      <c r="AY1363">
        <v>1168</v>
      </c>
      <c r="AZ1363">
        <v>133</v>
      </c>
      <c r="BA1363">
        <v>133</v>
      </c>
      <c r="BB1363" t="s">
        <v>135</v>
      </c>
      <c r="BC1363" t="s">
        <v>992</v>
      </c>
      <c r="BD1363">
        <v>1</v>
      </c>
      <c r="BF1363" s="2">
        <v>42433</v>
      </c>
      <c r="BG1363" s="3" t="s">
        <v>125</v>
      </c>
      <c r="BH1363">
        <v>41054531300042</v>
      </c>
      <c r="BJ1363" t="s">
        <v>112</v>
      </c>
      <c r="BK1363" t="s">
        <v>993</v>
      </c>
      <c r="BL1363" t="s">
        <v>994</v>
      </c>
      <c r="BN1363" s="2">
        <v>42432</v>
      </c>
      <c r="BO1363">
        <v>3</v>
      </c>
      <c r="BQ1363">
        <v>1409</v>
      </c>
      <c r="BS1363" t="s">
        <v>117</v>
      </c>
      <c r="BT1363">
        <v>11</v>
      </c>
      <c r="BV1363">
        <v>27</v>
      </c>
      <c r="BX1363">
        <v>1</v>
      </c>
      <c r="BZ1363">
        <v>34255833500051</v>
      </c>
      <c r="CB1363" t="s">
        <v>112</v>
      </c>
      <c r="CC1363">
        <v>1</v>
      </c>
      <c r="CE1363">
        <v>3</v>
      </c>
      <c r="CG1363">
        <v>41054531300042</v>
      </c>
      <c r="CI1363" t="s">
        <v>109</v>
      </c>
      <c r="CK1363">
        <v>3</v>
      </c>
      <c r="CQ1363" t="s">
        <v>110</v>
      </c>
      <c r="CR1363" s="2">
        <v>42460</v>
      </c>
      <c r="CS1363">
        <v>0</v>
      </c>
      <c r="CU1363" t="s">
        <v>109</v>
      </c>
      <c r="CV1363" t="s">
        <v>111</v>
      </c>
      <c r="CW1363">
        <v>41054531300042</v>
      </c>
      <c r="CY1363" t="s">
        <v>112</v>
      </c>
      <c r="CZ1363" t="s">
        <v>113</v>
      </c>
      <c r="DA1363" t="s">
        <v>114</v>
      </c>
      <c r="DB1363" t="s">
        <v>115</v>
      </c>
      <c r="DC1363">
        <v>1</v>
      </c>
    </row>
    <row r="1364" spans="1:107" x14ac:dyDescent="0.2">
      <c r="A1364" t="s">
        <v>108</v>
      </c>
      <c r="B1364">
        <v>0</v>
      </c>
      <c r="D1364" t="s">
        <v>109</v>
      </c>
      <c r="K1364">
        <v>1</v>
      </c>
      <c r="M1364">
        <v>2</v>
      </c>
      <c r="N1364" t="s">
        <v>990</v>
      </c>
      <c r="O1364">
        <v>0</v>
      </c>
      <c r="V1364">
        <v>6127975</v>
      </c>
      <c r="W1364" s="2">
        <v>42432</v>
      </c>
      <c r="X1364">
        <v>4</v>
      </c>
      <c r="Y1364">
        <v>1</v>
      </c>
      <c r="Z1364">
        <v>1</v>
      </c>
      <c r="AB1364">
        <v>0</v>
      </c>
      <c r="AC1364">
        <v>0</v>
      </c>
      <c r="AD1364" s="2">
        <v>42436</v>
      </c>
      <c r="AE1364" s="3" t="s">
        <v>991</v>
      </c>
      <c r="AF1364">
        <v>23</v>
      </c>
      <c r="AG1364">
        <v>23</v>
      </c>
      <c r="AH1364" s="3" t="s">
        <v>1003</v>
      </c>
      <c r="AI1364">
        <v>2</v>
      </c>
      <c r="AJ1364">
        <v>2</v>
      </c>
      <c r="AK1364" t="s">
        <v>758</v>
      </c>
      <c r="AL1364">
        <v>1246</v>
      </c>
      <c r="AM1364">
        <v>1.4999999999999999E-2</v>
      </c>
      <c r="AN1364">
        <v>1.4999999999999999E-2</v>
      </c>
      <c r="AO1364">
        <v>711</v>
      </c>
      <c r="AP1364">
        <v>711</v>
      </c>
      <c r="AQ1364">
        <v>340</v>
      </c>
      <c r="AR1364">
        <v>340</v>
      </c>
      <c r="AS1364">
        <v>1246</v>
      </c>
      <c r="AT1364">
        <v>10</v>
      </c>
      <c r="AU1364">
        <v>10</v>
      </c>
      <c r="AV1364">
        <v>1.4999999999999999E-2</v>
      </c>
      <c r="AW1364">
        <v>1.4999999999999999E-2</v>
      </c>
      <c r="AX1364">
        <v>1168</v>
      </c>
      <c r="AY1364">
        <v>1168</v>
      </c>
      <c r="AZ1364">
        <v>133</v>
      </c>
      <c r="BA1364">
        <v>133</v>
      </c>
      <c r="BB1364" t="s">
        <v>135</v>
      </c>
      <c r="BC1364" t="s">
        <v>992</v>
      </c>
      <c r="BD1364">
        <v>1</v>
      </c>
      <c r="BF1364" s="2">
        <v>42433</v>
      </c>
      <c r="BG1364" s="3" t="s">
        <v>125</v>
      </c>
      <c r="BH1364">
        <v>41054531300042</v>
      </c>
      <c r="BJ1364" t="s">
        <v>112</v>
      </c>
      <c r="BK1364" t="s">
        <v>993</v>
      </c>
      <c r="BL1364" t="s">
        <v>994</v>
      </c>
      <c r="BN1364" s="2">
        <v>42432</v>
      </c>
      <c r="BO1364">
        <v>3</v>
      </c>
      <c r="BQ1364">
        <v>1409</v>
      </c>
      <c r="BS1364" t="s">
        <v>117</v>
      </c>
      <c r="BT1364">
        <v>11</v>
      </c>
      <c r="BV1364">
        <v>27</v>
      </c>
      <c r="BX1364">
        <v>1</v>
      </c>
      <c r="BZ1364">
        <v>34255833500051</v>
      </c>
      <c r="CB1364" t="s">
        <v>112</v>
      </c>
      <c r="CC1364">
        <v>1</v>
      </c>
      <c r="CE1364">
        <v>3</v>
      </c>
      <c r="CG1364">
        <v>41054531300042</v>
      </c>
      <c r="CI1364" t="s">
        <v>109</v>
      </c>
      <c r="CK1364">
        <v>3</v>
      </c>
      <c r="CQ1364" t="s">
        <v>110</v>
      </c>
      <c r="CR1364" s="2">
        <v>42460</v>
      </c>
      <c r="CS1364">
        <v>0</v>
      </c>
      <c r="CU1364" t="s">
        <v>109</v>
      </c>
      <c r="CV1364" t="s">
        <v>111</v>
      </c>
      <c r="CW1364">
        <v>41054531300042</v>
      </c>
      <c r="CY1364" t="s">
        <v>112</v>
      </c>
      <c r="CZ1364" t="s">
        <v>113</v>
      </c>
      <c r="DA1364" t="s">
        <v>114</v>
      </c>
      <c r="DB1364" t="s">
        <v>115</v>
      </c>
      <c r="DC1364">
        <v>1</v>
      </c>
    </row>
    <row r="1365" spans="1:107" x14ac:dyDescent="0.2">
      <c r="A1365" t="s">
        <v>108</v>
      </c>
      <c r="B1365">
        <v>0</v>
      </c>
      <c r="D1365" t="s">
        <v>109</v>
      </c>
      <c r="K1365">
        <v>1</v>
      </c>
      <c r="M1365">
        <v>2</v>
      </c>
      <c r="N1365" t="s">
        <v>990</v>
      </c>
      <c r="O1365">
        <v>0</v>
      </c>
      <c r="V1365">
        <v>6127975</v>
      </c>
      <c r="W1365" s="2">
        <v>42432</v>
      </c>
      <c r="X1365">
        <v>4</v>
      </c>
      <c r="Y1365">
        <v>2</v>
      </c>
      <c r="Z1365">
        <v>2</v>
      </c>
      <c r="AB1365">
        <v>0</v>
      </c>
      <c r="AC1365">
        <v>0</v>
      </c>
      <c r="AD1365" s="2">
        <v>42436</v>
      </c>
      <c r="AE1365" s="3" t="s">
        <v>991</v>
      </c>
      <c r="AF1365">
        <v>23</v>
      </c>
      <c r="AG1365">
        <v>23</v>
      </c>
      <c r="AH1365" s="3" t="s">
        <v>1003</v>
      </c>
      <c r="AI1365">
        <v>2</v>
      </c>
      <c r="AJ1365">
        <v>2</v>
      </c>
      <c r="AK1365" t="s">
        <v>759</v>
      </c>
      <c r="AL1365">
        <v>1239</v>
      </c>
      <c r="AM1365">
        <v>1.4999999999999999E-2</v>
      </c>
      <c r="AN1365">
        <v>1.4999999999999999E-2</v>
      </c>
      <c r="AO1365">
        <v>711</v>
      </c>
      <c r="AP1365">
        <v>711</v>
      </c>
      <c r="AQ1365">
        <v>340</v>
      </c>
      <c r="AR1365">
        <v>340</v>
      </c>
      <c r="AS1365">
        <v>1239</v>
      </c>
      <c r="AT1365">
        <v>10</v>
      </c>
      <c r="AU1365">
        <v>10</v>
      </c>
      <c r="AV1365">
        <v>1.4999999999999999E-2</v>
      </c>
      <c r="AW1365">
        <v>1.4999999999999999E-2</v>
      </c>
      <c r="AX1365">
        <v>1168</v>
      </c>
      <c r="AY1365">
        <v>1168</v>
      </c>
      <c r="AZ1365">
        <v>133</v>
      </c>
      <c r="BA1365">
        <v>133</v>
      </c>
      <c r="BB1365" t="s">
        <v>135</v>
      </c>
      <c r="BC1365" t="s">
        <v>992</v>
      </c>
      <c r="BD1365">
        <v>1</v>
      </c>
      <c r="BF1365" s="2">
        <v>42433</v>
      </c>
      <c r="BG1365" s="3" t="s">
        <v>125</v>
      </c>
      <c r="BH1365">
        <v>41054531300042</v>
      </c>
      <c r="BJ1365" t="s">
        <v>112</v>
      </c>
      <c r="BK1365" t="s">
        <v>993</v>
      </c>
      <c r="BL1365" t="s">
        <v>994</v>
      </c>
      <c r="BN1365" s="2">
        <v>42432</v>
      </c>
      <c r="BO1365">
        <v>3</v>
      </c>
      <c r="BQ1365">
        <v>1409</v>
      </c>
      <c r="BS1365" t="s">
        <v>117</v>
      </c>
      <c r="BT1365">
        <v>11</v>
      </c>
      <c r="BV1365">
        <v>27</v>
      </c>
      <c r="BX1365">
        <v>1</v>
      </c>
      <c r="BZ1365">
        <v>34255833500051</v>
      </c>
      <c r="CB1365" t="s">
        <v>112</v>
      </c>
      <c r="CC1365">
        <v>1</v>
      </c>
      <c r="CE1365">
        <v>3</v>
      </c>
      <c r="CG1365">
        <v>41054531300042</v>
      </c>
      <c r="CI1365" t="s">
        <v>109</v>
      </c>
      <c r="CK1365">
        <v>3</v>
      </c>
      <c r="CQ1365" t="s">
        <v>110</v>
      </c>
      <c r="CR1365" s="2">
        <v>42460</v>
      </c>
      <c r="CS1365">
        <v>0</v>
      </c>
      <c r="CU1365" t="s">
        <v>109</v>
      </c>
      <c r="CV1365" t="s">
        <v>111</v>
      </c>
      <c r="CW1365">
        <v>41054531300042</v>
      </c>
      <c r="CY1365" t="s">
        <v>112</v>
      </c>
      <c r="CZ1365" t="s">
        <v>113</v>
      </c>
      <c r="DA1365" t="s">
        <v>114</v>
      </c>
      <c r="DB1365" t="s">
        <v>115</v>
      </c>
      <c r="DC1365">
        <v>1</v>
      </c>
    </row>
    <row r="1366" spans="1:107" x14ac:dyDescent="0.2">
      <c r="A1366" t="s">
        <v>108</v>
      </c>
      <c r="B1366">
        <v>0</v>
      </c>
      <c r="D1366" t="s">
        <v>109</v>
      </c>
      <c r="K1366">
        <v>1</v>
      </c>
      <c r="M1366">
        <v>2</v>
      </c>
      <c r="N1366" t="s">
        <v>990</v>
      </c>
      <c r="O1366">
        <v>0</v>
      </c>
      <c r="V1366">
        <v>6127975</v>
      </c>
      <c r="W1366" s="2">
        <v>42432</v>
      </c>
      <c r="X1366">
        <v>4</v>
      </c>
      <c r="Y1366">
        <v>2</v>
      </c>
      <c r="Z1366">
        <v>2</v>
      </c>
      <c r="AB1366">
        <v>0</v>
      </c>
      <c r="AC1366">
        <v>0</v>
      </c>
      <c r="AD1366" s="2">
        <v>42436</v>
      </c>
      <c r="AE1366" s="3" t="s">
        <v>991</v>
      </c>
      <c r="AF1366">
        <v>23</v>
      </c>
      <c r="AG1366">
        <v>23</v>
      </c>
      <c r="AH1366" s="3" t="s">
        <v>1003</v>
      </c>
      <c r="AI1366">
        <v>2</v>
      </c>
      <c r="AJ1366">
        <v>2</v>
      </c>
      <c r="AK1366" t="s">
        <v>760</v>
      </c>
      <c r="AL1366">
        <v>1240</v>
      </c>
      <c r="AM1366">
        <v>1.4999999999999999E-2</v>
      </c>
      <c r="AN1366">
        <v>1.4999999999999999E-2</v>
      </c>
      <c r="AO1366">
        <v>711</v>
      </c>
      <c r="AP1366">
        <v>711</v>
      </c>
      <c r="AQ1366">
        <v>340</v>
      </c>
      <c r="AR1366">
        <v>340</v>
      </c>
      <c r="AS1366">
        <v>1240</v>
      </c>
      <c r="AT1366">
        <v>10</v>
      </c>
      <c r="AU1366">
        <v>10</v>
      </c>
      <c r="AV1366">
        <v>1.4999999999999999E-2</v>
      </c>
      <c r="AW1366">
        <v>1.4999999999999999E-2</v>
      </c>
      <c r="AX1366">
        <v>1168</v>
      </c>
      <c r="AY1366">
        <v>1168</v>
      </c>
      <c r="AZ1366">
        <v>133</v>
      </c>
      <c r="BA1366">
        <v>133</v>
      </c>
      <c r="BB1366" t="s">
        <v>135</v>
      </c>
      <c r="BC1366" t="s">
        <v>992</v>
      </c>
      <c r="BD1366">
        <v>1</v>
      </c>
      <c r="BF1366" s="2">
        <v>42433</v>
      </c>
      <c r="BG1366" s="3" t="s">
        <v>125</v>
      </c>
      <c r="BH1366">
        <v>41054531300042</v>
      </c>
      <c r="BJ1366" t="s">
        <v>112</v>
      </c>
      <c r="BK1366" t="s">
        <v>993</v>
      </c>
      <c r="BL1366" t="s">
        <v>994</v>
      </c>
      <c r="BN1366" s="2">
        <v>42432</v>
      </c>
      <c r="BO1366">
        <v>3</v>
      </c>
      <c r="BQ1366">
        <v>1409</v>
      </c>
      <c r="BS1366" t="s">
        <v>117</v>
      </c>
      <c r="BT1366">
        <v>11</v>
      </c>
      <c r="BV1366">
        <v>27</v>
      </c>
      <c r="BX1366">
        <v>1</v>
      </c>
      <c r="BZ1366">
        <v>34255833500051</v>
      </c>
      <c r="CB1366" t="s">
        <v>112</v>
      </c>
      <c r="CC1366">
        <v>1</v>
      </c>
      <c r="CE1366">
        <v>3</v>
      </c>
      <c r="CG1366">
        <v>41054531300042</v>
      </c>
      <c r="CI1366" t="s">
        <v>109</v>
      </c>
      <c r="CK1366">
        <v>3</v>
      </c>
      <c r="CQ1366" t="s">
        <v>110</v>
      </c>
      <c r="CR1366" s="2">
        <v>42460</v>
      </c>
      <c r="CS1366">
        <v>0</v>
      </c>
      <c r="CU1366" t="s">
        <v>109</v>
      </c>
      <c r="CV1366" t="s">
        <v>111</v>
      </c>
      <c r="CW1366">
        <v>41054531300042</v>
      </c>
      <c r="CY1366" t="s">
        <v>112</v>
      </c>
      <c r="CZ1366" t="s">
        <v>113</v>
      </c>
      <c r="DA1366" t="s">
        <v>114</v>
      </c>
      <c r="DB1366" t="s">
        <v>115</v>
      </c>
      <c r="DC1366">
        <v>1</v>
      </c>
    </row>
    <row r="1367" spans="1:107" x14ac:dyDescent="0.2">
      <c r="A1367" t="s">
        <v>108</v>
      </c>
      <c r="B1367">
        <v>0</v>
      </c>
      <c r="D1367" t="s">
        <v>109</v>
      </c>
      <c r="K1367">
        <v>1</v>
      </c>
      <c r="M1367">
        <v>2</v>
      </c>
      <c r="N1367" t="s">
        <v>990</v>
      </c>
      <c r="O1367">
        <v>0</v>
      </c>
      <c r="V1367">
        <v>6127975</v>
      </c>
      <c r="W1367" s="2">
        <v>42432</v>
      </c>
      <c r="X1367">
        <v>4</v>
      </c>
      <c r="Y1367">
        <v>1</v>
      </c>
      <c r="Z1367">
        <v>1</v>
      </c>
      <c r="AB1367">
        <v>0</v>
      </c>
      <c r="AC1367">
        <v>0</v>
      </c>
      <c r="AD1367" s="2">
        <v>42436</v>
      </c>
      <c r="AE1367" s="3" t="s">
        <v>991</v>
      </c>
      <c r="AF1367">
        <v>23</v>
      </c>
      <c r="AG1367">
        <v>23</v>
      </c>
      <c r="AH1367" s="3" t="s">
        <v>1003</v>
      </c>
      <c r="AI1367">
        <v>2</v>
      </c>
      <c r="AJ1367">
        <v>2</v>
      </c>
      <c r="AK1367" t="s">
        <v>761</v>
      </c>
      <c r="AL1367">
        <v>1241</v>
      </c>
      <c r="AM1367">
        <v>1.4999999999999999E-2</v>
      </c>
      <c r="AN1367">
        <v>1.4999999999999999E-2</v>
      </c>
      <c r="AO1367">
        <v>711</v>
      </c>
      <c r="AP1367">
        <v>711</v>
      </c>
      <c r="AQ1367">
        <v>340</v>
      </c>
      <c r="AR1367">
        <v>340</v>
      </c>
      <c r="AS1367">
        <v>1241</v>
      </c>
      <c r="AT1367">
        <v>10</v>
      </c>
      <c r="AU1367">
        <v>10</v>
      </c>
      <c r="AV1367">
        <v>1.4999999999999999E-2</v>
      </c>
      <c r="AW1367">
        <v>1.4999999999999999E-2</v>
      </c>
      <c r="AX1367">
        <v>1168</v>
      </c>
      <c r="AY1367">
        <v>1168</v>
      </c>
      <c r="AZ1367">
        <v>133</v>
      </c>
      <c r="BA1367">
        <v>133</v>
      </c>
      <c r="BB1367" t="s">
        <v>135</v>
      </c>
      <c r="BC1367" t="s">
        <v>992</v>
      </c>
      <c r="BD1367">
        <v>1</v>
      </c>
      <c r="BF1367" s="2">
        <v>42433</v>
      </c>
      <c r="BG1367" s="3" t="s">
        <v>125</v>
      </c>
      <c r="BH1367">
        <v>41054531300042</v>
      </c>
      <c r="BJ1367" t="s">
        <v>112</v>
      </c>
      <c r="BK1367" t="s">
        <v>993</v>
      </c>
      <c r="BL1367" t="s">
        <v>994</v>
      </c>
      <c r="BN1367" s="2">
        <v>42432</v>
      </c>
      <c r="BO1367">
        <v>3</v>
      </c>
      <c r="BQ1367">
        <v>1409</v>
      </c>
      <c r="BS1367" t="s">
        <v>117</v>
      </c>
      <c r="BT1367">
        <v>11</v>
      </c>
      <c r="BV1367">
        <v>27</v>
      </c>
      <c r="BX1367">
        <v>1</v>
      </c>
      <c r="BZ1367">
        <v>34255833500051</v>
      </c>
      <c r="CB1367" t="s">
        <v>112</v>
      </c>
      <c r="CC1367">
        <v>1</v>
      </c>
      <c r="CE1367">
        <v>3</v>
      </c>
      <c r="CG1367">
        <v>41054531300042</v>
      </c>
      <c r="CI1367" t="s">
        <v>109</v>
      </c>
      <c r="CK1367">
        <v>3</v>
      </c>
      <c r="CQ1367" t="s">
        <v>110</v>
      </c>
      <c r="CR1367" s="2">
        <v>42460</v>
      </c>
      <c r="CS1367">
        <v>0</v>
      </c>
      <c r="CU1367" t="s">
        <v>109</v>
      </c>
      <c r="CV1367" t="s">
        <v>111</v>
      </c>
      <c r="CW1367">
        <v>41054531300042</v>
      </c>
      <c r="CY1367" t="s">
        <v>112</v>
      </c>
      <c r="CZ1367" t="s">
        <v>113</v>
      </c>
      <c r="DA1367" t="s">
        <v>114</v>
      </c>
      <c r="DB1367" t="s">
        <v>115</v>
      </c>
      <c r="DC1367">
        <v>1</v>
      </c>
    </row>
    <row r="1368" spans="1:107" x14ac:dyDescent="0.2">
      <c r="A1368" t="s">
        <v>108</v>
      </c>
      <c r="B1368">
        <v>0</v>
      </c>
      <c r="D1368" t="s">
        <v>109</v>
      </c>
      <c r="K1368">
        <v>1</v>
      </c>
      <c r="M1368">
        <v>2</v>
      </c>
      <c r="N1368" t="s">
        <v>990</v>
      </c>
      <c r="O1368">
        <v>0</v>
      </c>
      <c r="V1368">
        <v>6127975</v>
      </c>
      <c r="W1368" s="2">
        <v>42432</v>
      </c>
      <c r="X1368">
        <v>4</v>
      </c>
      <c r="Y1368">
        <v>2</v>
      </c>
      <c r="Z1368">
        <v>2</v>
      </c>
      <c r="AB1368">
        <v>0</v>
      </c>
      <c r="AC1368">
        <v>0</v>
      </c>
      <c r="AD1368" s="2">
        <v>42436</v>
      </c>
      <c r="AE1368" s="3" t="s">
        <v>991</v>
      </c>
      <c r="AF1368">
        <v>23</v>
      </c>
      <c r="AG1368">
        <v>23</v>
      </c>
      <c r="AH1368" s="3" t="s">
        <v>1003</v>
      </c>
      <c r="AI1368">
        <v>2</v>
      </c>
      <c r="AJ1368">
        <v>2</v>
      </c>
      <c r="AK1368" t="s">
        <v>762</v>
      </c>
      <c r="AL1368">
        <v>1091</v>
      </c>
      <c r="AM1368">
        <v>1.4999999999999999E-2</v>
      </c>
      <c r="AN1368">
        <v>1.4999999999999999E-2</v>
      </c>
      <c r="AO1368">
        <v>711</v>
      </c>
      <c r="AP1368">
        <v>711</v>
      </c>
      <c r="AQ1368">
        <v>340</v>
      </c>
      <c r="AR1368">
        <v>340</v>
      </c>
      <c r="AS1368">
        <v>1091</v>
      </c>
      <c r="AT1368">
        <v>10</v>
      </c>
      <c r="AU1368">
        <v>10</v>
      </c>
      <c r="AV1368">
        <v>1.4999999999999999E-2</v>
      </c>
      <c r="AW1368">
        <v>1.4999999999999999E-2</v>
      </c>
      <c r="AX1368">
        <v>1168</v>
      </c>
      <c r="AY1368">
        <v>1168</v>
      </c>
      <c r="AZ1368">
        <v>133</v>
      </c>
      <c r="BA1368">
        <v>133</v>
      </c>
      <c r="BB1368" t="s">
        <v>135</v>
      </c>
      <c r="BC1368" t="s">
        <v>992</v>
      </c>
      <c r="BD1368">
        <v>1</v>
      </c>
      <c r="BF1368" s="2">
        <v>42433</v>
      </c>
      <c r="BG1368" s="3" t="s">
        <v>125</v>
      </c>
      <c r="BH1368">
        <v>41054531300042</v>
      </c>
      <c r="BJ1368" t="s">
        <v>112</v>
      </c>
      <c r="BK1368" t="s">
        <v>993</v>
      </c>
      <c r="BL1368" t="s">
        <v>994</v>
      </c>
      <c r="BN1368" s="2">
        <v>42432</v>
      </c>
      <c r="BO1368">
        <v>3</v>
      </c>
      <c r="BQ1368">
        <v>1409</v>
      </c>
      <c r="BS1368" t="s">
        <v>117</v>
      </c>
      <c r="BT1368">
        <v>11</v>
      </c>
      <c r="BV1368">
        <v>27</v>
      </c>
      <c r="BX1368">
        <v>1</v>
      </c>
      <c r="BZ1368">
        <v>34255833500051</v>
      </c>
      <c r="CB1368" t="s">
        <v>112</v>
      </c>
      <c r="CC1368">
        <v>1</v>
      </c>
      <c r="CE1368">
        <v>3</v>
      </c>
      <c r="CG1368">
        <v>41054531300042</v>
      </c>
      <c r="CI1368" t="s">
        <v>109</v>
      </c>
      <c r="CK1368">
        <v>3</v>
      </c>
      <c r="CQ1368" t="s">
        <v>110</v>
      </c>
      <c r="CR1368" s="2">
        <v>42460</v>
      </c>
      <c r="CS1368">
        <v>0</v>
      </c>
      <c r="CU1368" t="s">
        <v>109</v>
      </c>
      <c r="CV1368" t="s">
        <v>111</v>
      </c>
      <c r="CW1368">
        <v>41054531300042</v>
      </c>
      <c r="CY1368" t="s">
        <v>112</v>
      </c>
      <c r="CZ1368" t="s">
        <v>113</v>
      </c>
      <c r="DA1368" t="s">
        <v>114</v>
      </c>
      <c r="DB1368" t="s">
        <v>115</v>
      </c>
      <c r="DC1368">
        <v>1</v>
      </c>
    </row>
    <row r="1369" spans="1:107" x14ac:dyDescent="0.2">
      <c r="A1369" t="s">
        <v>108</v>
      </c>
      <c r="B1369">
        <v>0</v>
      </c>
      <c r="D1369" t="s">
        <v>109</v>
      </c>
      <c r="K1369">
        <v>1</v>
      </c>
      <c r="M1369">
        <v>2</v>
      </c>
      <c r="N1369" t="s">
        <v>990</v>
      </c>
      <c r="O1369">
        <v>0</v>
      </c>
      <c r="V1369">
        <v>6127975</v>
      </c>
      <c r="W1369" s="2">
        <v>42432</v>
      </c>
      <c r="X1369">
        <v>4</v>
      </c>
      <c r="Y1369">
        <v>1</v>
      </c>
      <c r="Z1369">
        <v>1</v>
      </c>
      <c r="AB1369">
        <v>0</v>
      </c>
      <c r="AC1369">
        <v>0</v>
      </c>
      <c r="AD1369" s="2">
        <v>42433</v>
      </c>
      <c r="AE1369" s="3" t="s">
        <v>991</v>
      </c>
      <c r="AF1369">
        <v>23</v>
      </c>
      <c r="AG1369">
        <v>23</v>
      </c>
      <c r="AH1369" s="3" t="s">
        <v>998</v>
      </c>
      <c r="AI1369">
        <v>2</v>
      </c>
      <c r="AJ1369">
        <v>2</v>
      </c>
      <c r="AK1369" t="s">
        <v>763</v>
      </c>
      <c r="AL1369">
        <v>1762</v>
      </c>
      <c r="AM1369">
        <v>0.02</v>
      </c>
      <c r="AN1369">
        <v>0.02</v>
      </c>
      <c r="AQ1369">
        <v>454</v>
      </c>
      <c r="AR1369">
        <v>454</v>
      </c>
      <c r="AS1369">
        <v>1762</v>
      </c>
      <c r="AT1369">
        <v>10</v>
      </c>
      <c r="AU1369">
        <v>10</v>
      </c>
      <c r="AV1369">
        <v>0.02</v>
      </c>
      <c r="AW1369">
        <v>0.02</v>
      </c>
      <c r="AZ1369">
        <v>133</v>
      </c>
      <c r="BA1369">
        <v>133</v>
      </c>
      <c r="BB1369" t="s">
        <v>135</v>
      </c>
      <c r="BC1369" t="s">
        <v>992</v>
      </c>
      <c r="BD1369">
        <v>1</v>
      </c>
      <c r="BF1369" s="2">
        <v>42433</v>
      </c>
      <c r="BG1369" s="3" t="s">
        <v>125</v>
      </c>
      <c r="BH1369">
        <v>41054531300042</v>
      </c>
      <c r="BJ1369" t="s">
        <v>112</v>
      </c>
      <c r="BK1369" t="s">
        <v>993</v>
      </c>
      <c r="BL1369" t="s">
        <v>994</v>
      </c>
      <c r="BN1369" s="2">
        <v>42432</v>
      </c>
      <c r="BO1369">
        <v>3</v>
      </c>
      <c r="BQ1369">
        <v>1409</v>
      </c>
      <c r="BS1369" t="s">
        <v>117</v>
      </c>
      <c r="BT1369">
        <v>11</v>
      </c>
      <c r="BV1369">
        <v>27</v>
      </c>
      <c r="BX1369">
        <v>1</v>
      </c>
      <c r="BZ1369">
        <v>34255833500051</v>
      </c>
      <c r="CB1369" t="s">
        <v>112</v>
      </c>
      <c r="CC1369">
        <v>1</v>
      </c>
      <c r="CE1369">
        <v>3</v>
      </c>
      <c r="CG1369">
        <v>41054531300042</v>
      </c>
      <c r="CI1369" t="s">
        <v>109</v>
      </c>
      <c r="CK1369">
        <v>3</v>
      </c>
      <c r="CQ1369" t="s">
        <v>110</v>
      </c>
      <c r="CR1369" s="2">
        <v>42460</v>
      </c>
      <c r="CS1369">
        <v>0</v>
      </c>
      <c r="CU1369" t="s">
        <v>109</v>
      </c>
      <c r="CV1369" t="s">
        <v>111</v>
      </c>
      <c r="CW1369">
        <v>41054531300042</v>
      </c>
      <c r="CY1369" t="s">
        <v>112</v>
      </c>
      <c r="CZ1369" t="s">
        <v>113</v>
      </c>
      <c r="DA1369" t="s">
        <v>114</v>
      </c>
      <c r="DB1369" t="s">
        <v>115</v>
      </c>
      <c r="DC1369">
        <v>1</v>
      </c>
    </row>
    <row r="1370" spans="1:107" x14ac:dyDescent="0.2">
      <c r="A1370" t="s">
        <v>108</v>
      </c>
      <c r="B1370">
        <v>0</v>
      </c>
      <c r="D1370" t="s">
        <v>109</v>
      </c>
      <c r="K1370">
        <v>1</v>
      </c>
      <c r="M1370">
        <v>2</v>
      </c>
      <c r="N1370" t="s">
        <v>990</v>
      </c>
      <c r="O1370">
        <v>0</v>
      </c>
      <c r="V1370">
        <v>6127975</v>
      </c>
      <c r="W1370" s="2">
        <v>42432</v>
      </c>
      <c r="X1370">
        <v>4</v>
      </c>
      <c r="Y1370">
        <v>1</v>
      </c>
      <c r="Z1370">
        <v>1</v>
      </c>
      <c r="AB1370">
        <v>0</v>
      </c>
      <c r="AC1370">
        <v>0</v>
      </c>
      <c r="AD1370" s="2">
        <v>42433</v>
      </c>
      <c r="AE1370" s="3" t="s">
        <v>991</v>
      </c>
      <c r="AF1370">
        <v>23</v>
      </c>
      <c r="AG1370">
        <v>23</v>
      </c>
      <c r="AH1370" s="3" t="s">
        <v>998</v>
      </c>
      <c r="AI1370">
        <v>2</v>
      </c>
      <c r="AJ1370">
        <v>2</v>
      </c>
      <c r="AK1370" t="s">
        <v>764</v>
      </c>
      <c r="AL1370">
        <v>1887</v>
      </c>
      <c r="AM1370">
        <v>0.02</v>
      </c>
      <c r="AN1370">
        <v>0.02</v>
      </c>
      <c r="AQ1370">
        <v>454</v>
      </c>
      <c r="AR1370">
        <v>454</v>
      </c>
      <c r="AS1370">
        <v>1887</v>
      </c>
      <c r="AT1370">
        <v>10</v>
      </c>
      <c r="AU1370">
        <v>10</v>
      </c>
      <c r="AV1370">
        <v>0.02</v>
      </c>
      <c r="AW1370">
        <v>0.02</v>
      </c>
      <c r="AZ1370">
        <v>133</v>
      </c>
      <c r="BA1370">
        <v>133</v>
      </c>
      <c r="BB1370" t="s">
        <v>135</v>
      </c>
      <c r="BC1370" t="s">
        <v>992</v>
      </c>
      <c r="BD1370">
        <v>1</v>
      </c>
      <c r="BF1370" s="2">
        <v>42433</v>
      </c>
      <c r="BG1370" s="3" t="s">
        <v>125</v>
      </c>
      <c r="BH1370">
        <v>41054531300042</v>
      </c>
      <c r="BJ1370" t="s">
        <v>112</v>
      </c>
      <c r="BK1370" t="s">
        <v>993</v>
      </c>
      <c r="BL1370" t="s">
        <v>994</v>
      </c>
      <c r="BN1370" s="2">
        <v>42432</v>
      </c>
      <c r="BO1370">
        <v>3</v>
      </c>
      <c r="BQ1370">
        <v>1409</v>
      </c>
      <c r="BS1370" t="s">
        <v>117</v>
      </c>
      <c r="BT1370">
        <v>11</v>
      </c>
      <c r="BV1370">
        <v>27</v>
      </c>
      <c r="BX1370">
        <v>1</v>
      </c>
      <c r="BZ1370">
        <v>34255833500051</v>
      </c>
      <c r="CB1370" t="s">
        <v>112</v>
      </c>
      <c r="CC1370">
        <v>1</v>
      </c>
      <c r="CE1370">
        <v>3</v>
      </c>
      <c r="CG1370">
        <v>41054531300042</v>
      </c>
      <c r="CI1370" t="s">
        <v>109</v>
      </c>
      <c r="CK1370">
        <v>3</v>
      </c>
      <c r="CQ1370" t="s">
        <v>110</v>
      </c>
      <c r="CR1370" s="2">
        <v>42460</v>
      </c>
      <c r="CS1370">
        <v>0</v>
      </c>
      <c r="CU1370" t="s">
        <v>109</v>
      </c>
      <c r="CV1370" t="s">
        <v>111</v>
      </c>
      <c r="CW1370">
        <v>41054531300042</v>
      </c>
      <c r="CY1370" t="s">
        <v>112</v>
      </c>
      <c r="CZ1370" t="s">
        <v>113</v>
      </c>
      <c r="DA1370" t="s">
        <v>114</v>
      </c>
      <c r="DB1370" t="s">
        <v>115</v>
      </c>
      <c r="DC1370">
        <v>1</v>
      </c>
    </row>
    <row r="1371" spans="1:107" x14ac:dyDescent="0.2">
      <c r="A1371" t="s">
        <v>108</v>
      </c>
      <c r="B1371">
        <v>0</v>
      </c>
      <c r="D1371" t="s">
        <v>109</v>
      </c>
      <c r="K1371">
        <v>1</v>
      </c>
      <c r="M1371">
        <v>2</v>
      </c>
      <c r="N1371" t="s">
        <v>990</v>
      </c>
      <c r="O1371">
        <v>0</v>
      </c>
      <c r="V1371">
        <v>6127975</v>
      </c>
      <c r="W1371" s="2">
        <v>42432</v>
      </c>
      <c r="X1371">
        <v>4</v>
      </c>
      <c r="Y1371">
        <v>1</v>
      </c>
      <c r="Z1371">
        <v>1</v>
      </c>
      <c r="AB1371">
        <v>0</v>
      </c>
      <c r="AC1371">
        <v>0</v>
      </c>
      <c r="AD1371" s="2">
        <v>42433</v>
      </c>
      <c r="AE1371" s="3" t="s">
        <v>991</v>
      </c>
      <c r="AF1371">
        <v>23</v>
      </c>
      <c r="AG1371">
        <v>23</v>
      </c>
      <c r="AH1371" s="3" t="s">
        <v>1000</v>
      </c>
      <c r="AI1371">
        <v>2</v>
      </c>
      <c r="AJ1371">
        <v>2</v>
      </c>
      <c r="AK1371" t="s">
        <v>765</v>
      </c>
      <c r="AL1371">
        <v>1234</v>
      </c>
      <c r="AM1371">
        <v>5.0000000000000001E-3</v>
      </c>
      <c r="AN1371">
        <v>5.0000000000000001E-3</v>
      </c>
      <c r="AO1371">
        <v>712</v>
      </c>
      <c r="AP1371">
        <v>712</v>
      </c>
      <c r="AQ1371">
        <v>405</v>
      </c>
      <c r="AR1371">
        <v>405</v>
      </c>
      <c r="AS1371">
        <v>1234</v>
      </c>
      <c r="AT1371">
        <v>10</v>
      </c>
      <c r="AU1371">
        <v>10</v>
      </c>
      <c r="AV1371">
        <v>5.0000000000000001E-3</v>
      </c>
      <c r="AW1371">
        <v>5.0000000000000001E-3</v>
      </c>
      <c r="AX1371">
        <v>1168</v>
      </c>
      <c r="AY1371">
        <v>1168</v>
      </c>
      <c r="AZ1371">
        <v>133</v>
      </c>
      <c r="BA1371">
        <v>133</v>
      </c>
      <c r="BB1371" t="s">
        <v>135</v>
      </c>
      <c r="BC1371" t="s">
        <v>992</v>
      </c>
      <c r="BD1371">
        <v>1</v>
      </c>
      <c r="BF1371" s="2">
        <v>42433</v>
      </c>
      <c r="BG1371" s="3" t="s">
        <v>125</v>
      </c>
      <c r="BH1371">
        <v>41054531300042</v>
      </c>
      <c r="BJ1371" t="s">
        <v>112</v>
      </c>
      <c r="BK1371" t="s">
        <v>993</v>
      </c>
      <c r="BL1371" t="s">
        <v>994</v>
      </c>
      <c r="BN1371" s="2">
        <v>42432</v>
      </c>
      <c r="BO1371">
        <v>3</v>
      </c>
      <c r="BQ1371">
        <v>1409</v>
      </c>
      <c r="BS1371" t="s">
        <v>117</v>
      </c>
      <c r="BT1371">
        <v>11</v>
      </c>
      <c r="BV1371">
        <v>27</v>
      </c>
      <c r="BX1371">
        <v>1</v>
      </c>
      <c r="BZ1371">
        <v>34255833500051</v>
      </c>
      <c r="CB1371" t="s">
        <v>112</v>
      </c>
      <c r="CC1371">
        <v>1</v>
      </c>
      <c r="CE1371">
        <v>3</v>
      </c>
      <c r="CG1371">
        <v>41054531300042</v>
      </c>
      <c r="CI1371" t="s">
        <v>109</v>
      </c>
      <c r="CK1371">
        <v>3</v>
      </c>
      <c r="CQ1371" t="s">
        <v>110</v>
      </c>
      <c r="CR1371" s="2">
        <v>42460</v>
      </c>
      <c r="CS1371">
        <v>0</v>
      </c>
      <c r="CU1371" t="s">
        <v>109</v>
      </c>
      <c r="CV1371" t="s">
        <v>111</v>
      </c>
      <c r="CW1371">
        <v>41054531300042</v>
      </c>
      <c r="CY1371" t="s">
        <v>112</v>
      </c>
      <c r="CZ1371" t="s">
        <v>113</v>
      </c>
      <c r="DA1371" t="s">
        <v>114</v>
      </c>
      <c r="DB1371" t="s">
        <v>115</v>
      </c>
      <c r="DC1371">
        <v>1</v>
      </c>
    </row>
    <row r="1372" spans="1:107" x14ac:dyDescent="0.2">
      <c r="A1372" t="s">
        <v>108</v>
      </c>
      <c r="B1372">
        <v>0</v>
      </c>
      <c r="D1372" t="s">
        <v>109</v>
      </c>
      <c r="K1372">
        <v>1</v>
      </c>
      <c r="M1372">
        <v>2</v>
      </c>
      <c r="N1372" t="s">
        <v>990</v>
      </c>
      <c r="O1372">
        <v>0</v>
      </c>
      <c r="V1372">
        <v>6127975</v>
      </c>
      <c r="W1372" s="2">
        <v>42432</v>
      </c>
      <c r="X1372">
        <v>4</v>
      </c>
      <c r="Y1372">
        <v>1</v>
      </c>
      <c r="Z1372">
        <v>1</v>
      </c>
      <c r="AB1372">
        <v>0</v>
      </c>
      <c r="AC1372">
        <v>0</v>
      </c>
      <c r="AD1372" s="2">
        <v>42433</v>
      </c>
      <c r="AE1372" s="3" t="s">
        <v>991</v>
      </c>
      <c r="AF1372">
        <v>23</v>
      </c>
      <c r="AG1372">
        <v>23</v>
      </c>
      <c r="AH1372" s="3" t="s">
        <v>1002</v>
      </c>
      <c r="AI1372">
        <v>2</v>
      </c>
      <c r="AJ1372">
        <v>2</v>
      </c>
      <c r="AK1372" t="s">
        <v>766</v>
      </c>
      <c r="AL1372">
        <v>6394</v>
      </c>
      <c r="AM1372">
        <v>0.02</v>
      </c>
      <c r="AN1372">
        <v>0.02</v>
      </c>
      <c r="AQ1372">
        <v>454</v>
      </c>
      <c r="AR1372">
        <v>454</v>
      </c>
      <c r="AS1372">
        <v>6394</v>
      </c>
      <c r="AT1372">
        <v>10</v>
      </c>
      <c r="AU1372">
        <v>10</v>
      </c>
      <c r="AV1372">
        <v>0.02</v>
      </c>
      <c r="AW1372">
        <v>0.02</v>
      </c>
      <c r="AZ1372">
        <v>133</v>
      </c>
      <c r="BA1372">
        <v>133</v>
      </c>
      <c r="BB1372" t="s">
        <v>135</v>
      </c>
      <c r="BC1372" t="s">
        <v>992</v>
      </c>
      <c r="BD1372">
        <v>1</v>
      </c>
      <c r="BF1372" s="2">
        <v>42433</v>
      </c>
      <c r="BG1372" s="3" t="s">
        <v>125</v>
      </c>
      <c r="BH1372">
        <v>41054531300042</v>
      </c>
      <c r="BJ1372" t="s">
        <v>112</v>
      </c>
      <c r="BK1372" t="s">
        <v>993</v>
      </c>
      <c r="BL1372" t="s">
        <v>994</v>
      </c>
      <c r="BN1372" s="2">
        <v>42432</v>
      </c>
      <c r="BO1372">
        <v>3</v>
      </c>
      <c r="BQ1372">
        <v>1409</v>
      </c>
      <c r="BS1372" t="s">
        <v>117</v>
      </c>
      <c r="BT1372">
        <v>11</v>
      </c>
      <c r="BV1372">
        <v>27</v>
      </c>
      <c r="BX1372">
        <v>1</v>
      </c>
      <c r="BZ1372">
        <v>34255833500051</v>
      </c>
      <c r="CB1372" t="s">
        <v>112</v>
      </c>
      <c r="CC1372">
        <v>1</v>
      </c>
      <c r="CE1372">
        <v>3</v>
      </c>
      <c r="CG1372">
        <v>41054531300042</v>
      </c>
      <c r="CI1372" t="s">
        <v>109</v>
      </c>
      <c r="CK1372">
        <v>3</v>
      </c>
      <c r="CQ1372" t="s">
        <v>110</v>
      </c>
      <c r="CR1372" s="2">
        <v>42460</v>
      </c>
      <c r="CS1372">
        <v>0</v>
      </c>
      <c r="CU1372" t="s">
        <v>109</v>
      </c>
      <c r="CV1372" t="s">
        <v>111</v>
      </c>
      <c r="CW1372">
        <v>41054531300042</v>
      </c>
      <c r="CY1372" t="s">
        <v>112</v>
      </c>
      <c r="CZ1372" t="s">
        <v>113</v>
      </c>
      <c r="DA1372" t="s">
        <v>114</v>
      </c>
      <c r="DB1372" t="s">
        <v>115</v>
      </c>
      <c r="DC1372">
        <v>1</v>
      </c>
    </row>
    <row r="1373" spans="1:107" x14ac:dyDescent="0.2">
      <c r="A1373" t="s">
        <v>108</v>
      </c>
      <c r="B1373">
        <v>0</v>
      </c>
      <c r="D1373" t="s">
        <v>109</v>
      </c>
      <c r="K1373">
        <v>1</v>
      </c>
      <c r="M1373">
        <v>2</v>
      </c>
      <c r="N1373" t="s">
        <v>990</v>
      </c>
      <c r="O1373">
        <v>0</v>
      </c>
      <c r="V1373">
        <v>6127975</v>
      </c>
      <c r="W1373" s="2">
        <v>42432</v>
      </c>
      <c r="X1373">
        <v>4</v>
      </c>
      <c r="Y1373">
        <v>2</v>
      </c>
      <c r="Z1373">
        <v>2</v>
      </c>
      <c r="AB1373">
        <v>0</v>
      </c>
      <c r="AC1373">
        <v>0</v>
      </c>
      <c r="AD1373" s="2">
        <v>42433</v>
      </c>
      <c r="AE1373" s="3" t="s">
        <v>991</v>
      </c>
      <c r="AF1373">
        <v>23</v>
      </c>
      <c r="AG1373">
        <v>23</v>
      </c>
      <c r="AH1373" s="3" t="s">
        <v>996</v>
      </c>
      <c r="AI1373">
        <v>2</v>
      </c>
      <c r="AJ1373">
        <v>2</v>
      </c>
      <c r="AK1373" t="s">
        <v>767</v>
      </c>
      <c r="AL1373">
        <v>1888</v>
      </c>
      <c r="AM1373">
        <v>0.1</v>
      </c>
      <c r="AN1373">
        <v>0.1</v>
      </c>
      <c r="AO1373">
        <v>712</v>
      </c>
      <c r="AP1373">
        <v>712</v>
      </c>
      <c r="AQ1373">
        <v>151</v>
      </c>
      <c r="AR1373">
        <v>151</v>
      </c>
      <c r="AS1373">
        <v>1888</v>
      </c>
      <c r="AT1373">
        <v>10</v>
      </c>
      <c r="AU1373">
        <v>10</v>
      </c>
      <c r="AV1373">
        <v>0.1</v>
      </c>
      <c r="AW1373">
        <v>0.1</v>
      </c>
      <c r="AX1373">
        <v>1168</v>
      </c>
      <c r="AY1373">
        <v>1168</v>
      </c>
      <c r="AZ1373">
        <v>133</v>
      </c>
      <c r="BA1373">
        <v>133</v>
      </c>
      <c r="BB1373" t="s">
        <v>135</v>
      </c>
      <c r="BC1373" t="s">
        <v>992</v>
      </c>
      <c r="BD1373">
        <v>1</v>
      </c>
      <c r="BF1373" s="2">
        <v>42433</v>
      </c>
      <c r="BG1373" s="3" t="s">
        <v>125</v>
      </c>
      <c r="BH1373">
        <v>41054531300042</v>
      </c>
      <c r="BJ1373" t="s">
        <v>112</v>
      </c>
      <c r="BK1373" t="s">
        <v>993</v>
      </c>
      <c r="BL1373" t="s">
        <v>994</v>
      </c>
      <c r="BN1373" s="2">
        <v>42432</v>
      </c>
      <c r="BO1373">
        <v>3</v>
      </c>
      <c r="BQ1373">
        <v>1409</v>
      </c>
      <c r="BS1373" t="s">
        <v>117</v>
      </c>
      <c r="BT1373">
        <v>11</v>
      </c>
      <c r="BV1373">
        <v>27</v>
      </c>
      <c r="BX1373">
        <v>1</v>
      </c>
      <c r="BZ1373">
        <v>34255833500051</v>
      </c>
      <c r="CB1373" t="s">
        <v>112</v>
      </c>
      <c r="CC1373">
        <v>1</v>
      </c>
      <c r="CE1373">
        <v>3</v>
      </c>
      <c r="CG1373">
        <v>41054531300042</v>
      </c>
      <c r="CI1373" t="s">
        <v>109</v>
      </c>
      <c r="CK1373">
        <v>3</v>
      </c>
      <c r="CQ1373" t="s">
        <v>110</v>
      </c>
      <c r="CR1373" s="2">
        <v>42460</v>
      </c>
      <c r="CS1373">
        <v>0</v>
      </c>
      <c r="CU1373" t="s">
        <v>109</v>
      </c>
      <c r="CV1373" t="s">
        <v>111</v>
      </c>
      <c r="CW1373">
        <v>41054531300042</v>
      </c>
      <c r="CY1373" t="s">
        <v>112</v>
      </c>
      <c r="CZ1373" t="s">
        <v>113</v>
      </c>
      <c r="DA1373" t="s">
        <v>114</v>
      </c>
      <c r="DB1373" t="s">
        <v>115</v>
      </c>
      <c r="DC1373">
        <v>1</v>
      </c>
    </row>
    <row r="1374" spans="1:107" x14ac:dyDescent="0.2">
      <c r="A1374" t="s">
        <v>108</v>
      </c>
      <c r="B1374">
        <v>0</v>
      </c>
      <c r="D1374" t="s">
        <v>109</v>
      </c>
      <c r="K1374">
        <v>1</v>
      </c>
      <c r="M1374">
        <v>2</v>
      </c>
      <c r="N1374" t="s">
        <v>990</v>
      </c>
      <c r="O1374">
        <v>0</v>
      </c>
      <c r="V1374">
        <v>6127975</v>
      </c>
      <c r="W1374" s="2">
        <v>42432</v>
      </c>
      <c r="X1374">
        <v>4</v>
      </c>
      <c r="Y1374">
        <v>1</v>
      </c>
      <c r="Z1374">
        <v>1</v>
      </c>
      <c r="AB1374">
        <v>0</v>
      </c>
      <c r="AC1374">
        <v>0</v>
      </c>
      <c r="AD1374" s="2">
        <v>42433</v>
      </c>
      <c r="AE1374" s="3" t="s">
        <v>991</v>
      </c>
      <c r="AF1374">
        <v>23</v>
      </c>
      <c r="AG1374">
        <v>23</v>
      </c>
      <c r="AH1374" s="3" t="s">
        <v>998</v>
      </c>
      <c r="AI1374">
        <v>2</v>
      </c>
      <c r="AJ1374">
        <v>2</v>
      </c>
      <c r="AK1374" t="s">
        <v>768</v>
      </c>
      <c r="AL1374">
        <v>1235</v>
      </c>
      <c r="AM1374">
        <v>0.06</v>
      </c>
      <c r="AN1374">
        <v>0.06</v>
      </c>
      <c r="AQ1374">
        <v>454</v>
      </c>
      <c r="AR1374">
        <v>454</v>
      </c>
      <c r="AS1374">
        <v>1235</v>
      </c>
      <c r="AT1374">
        <v>10</v>
      </c>
      <c r="AU1374">
        <v>10</v>
      </c>
      <c r="AV1374">
        <v>0.06</v>
      </c>
      <c r="AW1374">
        <v>0.06</v>
      </c>
      <c r="AZ1374">
        <v>133</v>
      </c>
      <c r="BA1374">
        <v>133</v>
      </c>
      <c r="BB1374" t="s">
        <v>135</v>
      </c>
      <c r="BC1374" t="s">
        <v>992</v>
      </c>
      <c r="BD1374">
        <v>1</v>
      </c>
      <c r="BF1374" s="2">
        <v>42433</v>
      </c>
      <c r="BG1374" s="3" t="s">
        <v>125</v>
      </c>
      <c r="BH1374">
        <v>41054531300042</v>
      </c>
      <c r="BJ1374" t="s">
        <v>112</v>
      </c>
      <c r="BK1374" t="s">
        <v>993</v>
      </c>
      <c r="BL1374" t="s">
        <v>994</v>
      </c>
      <c r="BN1374" s="2">
        <v>42432</v>
      </c>
      <c r="BO1374">
        <v>3</v>
      </c>
      <c r="BQ1374">
        <v>1409</v>
      </c>
      <c r="BS1374" t="s">
        <v>117</v>
      </c>
      <c r="BT1374">
        <v>11</v>
      </c>
      <c r="BV1374">
        <v>27</v>
      </c>
      <c r="BX1374">
        <v>1</v>
      </c>
      <c r="BZ1374">
        <v>34255833500051</v>
      </c>
      <c r="CB1374" t="s">
        <v>112</v>
      </c>
      <c r="CC1374">
        <v>1</v>
      </c>
      <c r="CE1374">
        <v>3</v>
      </c>
      <c r="CG1374">
        <v>41054531300042</v>
      </c>
      <c r="CI1374" t="s">
        <v>109</v>
      </c>
      <c r="CK1374">
        <v>3</v>
      </c>
      <c r="CQ1374" t="s">
        <v>110</v>
      </c>
      <c r="CR1374" s="2">
        <v>42460</v>
      </c>
      <c r="CS1374">
        <v>0</v>
      </c>
      <c r="CU1374" t="s">
        <v>109</v>
      </c>
      <c r="CV1374" t="s">
        <v>111</v>
      </c>
      <c r="CW1374">
        <v>41054531300042</v>
      </c>
      <c r="CY1374" t="s">
        <v>112</v>
      </c>
      <c r="CZ1374" t="s">
        <v>113</v>
      </c>
      <c r="DA1374" t="s">
        <v>114</v>
      </c>
      <c r="DB1374" t="s">
        <v>115</v>
      </c>
      <c r="DC1374">
        <v>1</v>
      </c>
    </row>
    <row r="1375" spans="1:107" x14ac:dyDescent="0.2">
      <c r="A1375" t="s">
        <v>108</v>
      </c>
      <c r="B1375">
        <v>0</v>
      </c>
      <c r="D1375" t="s">
        <v>109</v>
      </c>
      <c r="K1375">
        <v>1</v>
      </c>
      <c r="M1375">
        <v>2</v>
      </c>
      <c r="N1375" t="s">
        <v>990</v>
      </c>
      <c r="O1375">
        <v>0</v>
      </c>
      <c r="V1375">
        <v>6127975</v>
      </c>
      <c r="W1375" s="2">
        <v>42432</v>
      </c>
      <c r="X1375">
        <v>4</v>
      </c>
      <c r="Y1375">
        <v>2</v>
      </c>
      <c r="Z1375">
        <v>2</v>
      </c>
      <c r="AB1375">
        <v>0</v>
      </c>
      <c r="AC1375">
        <v>0</v>
      </c>
      <c r="AD1375" s="2">
        <v>42433</v>
      </c>
      <c r="AE1375" s="3" t="s">
        <v>991</v>
      </c>
      <c r="AF1375">
        <v>23</v>
      </c>
      <c r="AG1375">
        <v>23</v>
      </c>
      <c r="AH1375" s="3" t="s">
        <v>1000</v>
      </c>
      <c r="AI1375">
        <v>2</v>
      </c>
      <c r="AJ1375">
        <v>2</v>
      </c>
      <c r="AK1375" t="s">
        <v>769</v>
      </c>
      <c r="AL1375">
        <v>1523</v>
      </c>
      <c r="AM1375">
        <v>0.01</v>
      </c>
      <c r="AN1375">
        <v>0.01</v>
      </c>
      <c r="AO1375">
        <v>712</v>
      </c>
      <c r="AP1375">
        <v>712</v>
      </c>
      <c r="AQ1375">
        <v>405</v>
      </c>
      <c r="AR1375">
        <v>405</v>
      </c>
      <c r="AS1375">
        <v>1523</v>
      </c>
      <c r="AT1375">
        <v>10</v>
      </c>
      <c r="AU1375">
        <v>10</v>
      </c>
      <c r="AV1375">
        <v>0.01</v>
      </c>
      <c r="AW1375">
        <v>0.01</v>
      </c>
      <c r="AX1375">
        <v>1168</v>
      </c>
      <c r="AY1375">
        <v>1168</v>
      </c>
      <c r="AZ1375">
        <v>133</v>
      </c>
      <c r="BA1375">
        <v>133</v>
      </c>
      <c r="BB1375" t="s">
        <v>135</v>
      </c>
      <c r="BC1375" t="s">
        <v>992</v>
      </c>
      <c r="BD1375">
        <v>1</v>
      </c>
      <c r="BF1375" s="2">
        <v>42433</v>
      </c>
      <c r="BG1375" s="3" t="s">
        <v>125</v>
      </c>
      <c r="BH1375">
        <v>41054531300042</v>
      </c>
      <c r="BJ1375" t="s">
        <v>112</v>
      </c>
      <c r="BK1375" t="s">
        <v>993</v>
      </c>
      <c r="BL1375" t="s">
        <v>994</v>
      </c>
      <c r="BN1375" s="2">
        <v>42432</v>
      </c>
      <c r="BO1375">
        <v>3</v>
      </c>
      <c r="BQ1375">
        <v>1409</v>
      </c>
      <c r="BS1375" t="s">
        <v>117</v>
      </c>
      <c r="BT1375">
        <v>11</v>
      </c>
      <c r="BV1375">
        <v>27</v>
      </c>
      <c r="BX1375">
        <v>1</v>
      </c>
      <c r="BZ1375">
        <v>34255833500051</v>
      </c>
      <c r="CB1375" t="s">
        <v>112</v>
      </c>
      <c r="CC1375">
        <v>1</v>
      </c>
      <c r="CE1375">
        <v>3</v>
      </c>
      <c r="CG1375">
        <v>41054531300042</v>
      </c>
      <c r="CI1375" t="s">
        <v>109</v>
      </c>
      <c r="CK1375">
        <v>3</v>
      </c>
      <c r="CQ1375" t="s">
        <v>110</v>
      </c>
      <c r="CR1375" s="2">
        <v>42460</v>
      </c>
      <c r="CS1375">
        <v>0</v>
      </c>
      <c r="CU1375" t="s">
        <v>109</v>
      </c>
      <c r="CV1375" t="s">
        <v>111</v>
      </c>
      <c r="CW1375">
        <v>41054531300042</v>
      </c>
      <c r="CY1375" t="s">
        <v>112</v>
      </c>
      <c r="CZ1375" t="s">
        <v>113</v>
      </c>
      <c r="DA1375" t="s">
        <v>114</v>
      </c>
      <c r="DB1375" t="s">
        <v>115</v>
      </c>
      <c r="DC1375">
        <v>1</v>
      </c>
    </row>
    <row r="1376" spans="1:107" x14ac:dyDescent="0.2">
      <c r="A1376" t="s">
        <v>108</v>
      </c>
      <c r="B1376">
        <v>0</v>
      </c>
      <c r="D1376" t="s">
        <v>109</v>
      </c>
      <c r="K1376">
        <v>1</v>
      </c>
      <c r="M1376">
        <v>2</v>
      </c>
      <c r="N1376" t="s">
        <v>990</v>
      </c>
      <c r="O1376">
        <v>0</v>
      </c>
      <c r="V1376">
        <v>6127975</v>
      </c>
      <c r="W1376" s="2">
        <v>42432</v>
      </c>
      <c r="X1376">
        <v>4</v>
      </c>
      <c r="Y1376">
        <v>1</v>
      </c>
      <c r="Z1376">
        <v>1</v>
      </c>
      <c r="AB1376">
        <v>0</v>
      </c>
      <c r="AC1376">
        <v>0</v>
      </c>
      <c r="AD1376" s="2">
        <v>42433</v>
      </c>
      <c r="AE1376" s="3" t="s">
        <v>991</v>
      </c>
      <c r="AF1376">
        <v>23</v>
      </c>
      <c r="AG1376">
        <v>23</v>
      </c>
      <c r="AH1376" s="3" t="s">
        <v>1001</v>
      </c>
      <c r="AI1376">
        <v>2</v>
      </c>
      <c r="AJ1376">
        <v>2</v>
      </c>
      <c r="AK1376" t="s">
        <v>770</v>
      </c>
      <c r="AL1376">
        <v>1524</v>
      </c>
      <c r="AM1376">
        <v>0.01</v>
      </c>
      <c r="AN1376">
        <v>0.01</v>
      </c>
      <c r="AO1376">
        <v>712</v>
      </c>
      <c r="AP1376">
        <v>712</v>
      </c>
      <c r="AQ1376">
        <v>151</v>
      </c>
      <c r="AR1376">
        <v>151</v>
      </c>
      <c r="AS1376">
        <v>1524</v>
      </c>
      <c r="AT1376">
        <v>10</v>
      </c>
      <c r="AU1376">
        <v>10</v>
      </c>
      <c r="AV1376">
        <v>0.01</v>
      </c>
      <c r="AW1376">
        <v>0.01</v>
      </c>
      <c r="AX1376">
        <v>1168</v>
      </c>
      <c r="AY1376">
        <v>1168</v>
      </c>
      <c r="AZ1376">
        <v>133</v>
      </c>
      <c r="BA1376">
        <v>133</v>
      </c>
      <c r="BB1376" t="s">
        <v>135</v>
      </c>
      <c r="BC1376" t="s">
        <v>992</v>
      </c>
      <c r="BD1376">
        <v>1</v>
      </c>
      <c r="BF1376" s="2">
        <v>42433</v>
      </c>
      <c r="BG1376" s="3" t="s">
        <v>125</v>
      </c>
      <c r="BH1376">
        <v>41054531300042</v>
      </c>
      <c r="BJ1376" t="s">
        <v>112</v>
      </c>
      <c r="BK1376" t="s">
        <v>993</v>
      </c>
      <c r="BL1376" t="s">
        <v>994</v>
      </c>
      <c r="BN1376" s="2">
        <v>42432</v>
      </c>
      <c r="BO1376">
        <v>3</v>
      </c>
      <c r="BQ1376">
        <v>1409</v>
      </c>
      <c r="BS1376" t="s">
        <v>117</v>
      </c>
      <c r="BT1376">
        <v>11</v>
      </c>
      <c r="BV1376">
        <v>27</v>
      </c>
      <c r="BX1376">
        <v>1</v>
      </c>
      <c r="BZ1376">
        <v>34255833500051</v>
      </c>
      <c r="CB1376" t="s">
        <v>112</v>
      </c>
      <c r="CC1376">
        <v>1</v>
      </c>
      <c r="CE1376">
        <v>3</v>
      </c>
      <c r="CG1376">
        <v>41054531300042</v>
      </c>
      <c r="CI1376" t="s">
        <v>109</v>
      </c>
      <c r="CK1376">
        <v>3</v>
      </c>
      <c r="CQ1376" t="s">
        <v>110</v>
      </c>
      <c r="CR1376" s="2">
        <v>42460</v>
      </c>
      <c r="CS1376">
        <v>0</v>
      </c>
      <c r="CU1376" t="s">
        <v>109</v>
      </c>
      <c r="CV1376" t="s">
        <v>111</v>
      </c>
      <c r="CW1376">
        <v>41054531300042</v>
      </c>
      <c r="CY1376" t="s">
        <v>112</v>
      </c>
      <c r="CZ1376" t="s">
        <v>113</v>
      </c>
      <c r="DA1376" t="s">
        <v>114</v>
      </c>
      <c r="DB1376" t="s">
        <v>115</v>
      </c>
      <c r="DC1376">
        <v>1</v>
      </c>
    </row>
    <row r="1377" spans="1:107" x14ac:dyDescent="0.2">
      <c r="A1377" t="s">
        <v>108</v>
      </c>
      <c r="B1377">
        <v>0</v>
      </c>
      <c r="D1377" t="s">
        <v>109</v>
      </c>
      <c r="K1377">
        <v>1</v>
      </c>
      <c r="M1377">
        <v>2</v>
      </c>
      <c r="N1377" t="s">
        <v>990</v>
      </c>
      <c r="O1377">
        <v>0</v>
      </c>
      <c r="V1377">
        <v>6127975</v>
      </c>
      <c r="W1377" s="2">
        <v>42432</v>
      </c>
      <c r="X1377">
        <v>4</v>
      </c>
      <c r="Y1377">
        <v>2</v>
      </c>
      <c r="Z1377">
        <v>2</v>
      </c>
      <c r="AA1377" t="s">
        <v>185</v>
      </c>
      <c r="AB1377">
        <v>0</v>
      </c>
      <c r="AC1377">
        <v>0</v>
      </c>
      <c r="AD1377" s="2">
        <v>42433</v>
      </c>
      <c r="AE1377" s="3" t="s">
        <v>991</v>
      </c>
      <c r="AF1377">
        <v>23</v>
      </c>
      <c r="AG1377">
        <v>23</v>
      </c>
      <c r="AH1377" s="3" t="s">
        <v>1002</v>
      </c>
      <c r="AI1377">
        <v>2</v>
      </c>
      <c r="AJ1377">
        <v>2</v>
      </c>
      <c r="AK1377" t="s">
        <v>771</v>
      </c>
      <c r="AL1377">
        <v>1236</v>
      </c>
      <c r="AM1377">
        <v>0.02</v>
      </c>
      <c r="AN1377">
        <v>0.02</v>
      </c>
      <c r="AQ1377">
        <v>454</v>
      </c>
      <c r="AR1377">
        <v>454</v>
      </c>
      <c r="AS1377">
        <v>1236</v>
      </c>
      <c r="AT1377">
        <v>10</v>
      </c>
      <c r="AU1377">
        <v>10</v>
      </c>
      <c r="AV1377">
        <v>0.02</v>
      </c>
      <c r="AW1377">
        <v>0.02</v>
      </c>
      <c r="AZ1377">
        <v>133</v>
      </c>
      <c r="BA1377">
        <v>133</v>
      </c>
      <c r="BB1377" t="s">
        <v>135</v>
      </c>
      <c r="BC1377" t="s">
        <v>992</v>
      </c>
      <c r="BD1377">
        <v>1</v>
      </c>
      <c r="BF1377" s="2">
        <v>42433</v>
      </c>
      <c r="BG1377" s="3" t="s">
        <v>125</v>
      </c>
      <c r="BH1377">
        <v>41054531300042</v>
      </c>
      <c r="BJ1377" t="s">
        <v>112</v>
      </c>
      <c r="BK1377" t="s">
        <v>993</v>
      </c>
      <c r="BL1377" t="s">
        <v>994</v>
      </c>
      <c r="BN1377" s="2">
        <v>42432</v>
      </c>
      <c r="BO1377">
        <v>3</v>
      </c>
      <c r="BQ1377">
        <v>1409</v>
      </c>
      <c r="BS1377" t="s">
        <v>117</v>
      </c>
      <c r="BT1377">
        <v>11</v>
      </c>
      <c r="BV1377">
        <v>27</v>
      </c>
      <c r="BX1377">
        <v>1</v>
      </c>
      <c r="BZ1377">
        <v>34255833500051</v>
      </c>
      <c r="CB1377" t="s">
        <v>112</v>
      </c>
      <c r="CC1377">
        <v>1</v>
      </c>
      <c r="CE1377">
        <v>3</v>
      </c>
      <c r="CG1377">
        <v>41054531300042</v>
      </c>
      <c r="CI1377" t="s">
        <v>109</v>
      </c>
      <c r="CK1377">
        <v>3</v>
      </c>
      <c r="CQ1377" t="s">
        <v>110</v>
      </c>
      <c r="CR1377" s="2">
        <v>42460</v>
      </c>
      <c r="CS1377">
        <v>0</v>
      </c>
      <c r="CU1377" t="s">
        <v>109</v>
      </c>
      <c r="CV1377" t="s">
        <v>111</v>
      </c>
      <c r="CW1377">
        <v>41054531300042</v>
      </c>
      <c r="CY1377" t="s">
        <v>112</v>
      </c>
      <c r="CZ1377" t="s">
        <v>113</v>
      </c>
      <c r="DA1377" t="s">
        <v>114</v>
      </c>
      <c r="DB1377" t="s">
        <v>115</v>
      </c>
      <c r="DC1377">
        <v>1</v>
      </c>
    </row>
    <row r="1378" spans="1:107" x14ac:dyDescent="0.2">
      <c r="A1378" t="s">
        <v>108</v>
      </c>
      <c r="B1378">
        <v>0</v>
      </c>
      <c r="D1378" t="s">
        <v>109</v>
      </c>
      <c r="K1378">
        <v>1</v>
      </c>
      <c r="M1378">
        <v>2</v>
      </c>
      <c r="N1378" t="s">
        <v>990</v>
      </c>
      <c r="O1378">
        <v>0</v>
      </c>
      <c r="V1378">
        <v>6127975</v>
      </c>
      <c r="W1378" s="2">
        <v>42432</v>
      </c>
      <c r="X1378">
        <v>4</v>
      </c>
      <c r="Y1378">
        <v>1</v>
      </c>
      <c r="Z1378">
        <v>1</v>
      </c>
      <c r="AB1378">
        <v>0</v>
      </c>
      <c r="AC1378">
        <v>0</v>
      </c>
      <c r="AD1378" s="2">
        <v>42433</v>
      </c>
      <c r="AE1378" s="3" t="s">
        <v>991</v>
      </c>
      <c r="AF1378">
        <v>23</v>
      </c>
      <c r="AG1378">
        <v>23</v>
      </c>
      <c r="AH1378" s="3" t="s">
        <v>1002</v>
      </c>
      <c r="AI1378">
        <v>2</v>
      </c>
      <c r="AJ1378">
        <v>2</v>
      </c>
      <c r="AK1378" t="s">
        <v>772</v>
      </c>
      <c r="AL1378">
        <v>5813</v>
      </c>
      <c r="AM1378">
        <v>0.02</v>
      </c>
      <c r="AN1378">
        <v>0.02</v>
      </c>
      <c r="AQ1378">
        <v>454</v>
      </c>
      <c r="AR1378">
        <v>454</v>
      </c>
      <c r="AS1378">
        <v>5813</v>
      </c>
      <c r="AT1378">
        <v>10</v>
      </c>
      <c r="AU1378">
        <v>10</v>
      </c>
      <c r="AV1378">
        <v>0.02</v>
      </c>
      <c r="AW1378">
        <v>0.02</v>
      </c>
      <c r="AZ1378">
        <v>133</v>
      </c>
      <c r="BA1378">
        <v>133</v>
      </c>
      <c r="BB1378" t="s">
        <v>135</v>
      </c>
      <c r="BC1378" t="s">
        <v>992</v>
      </c>
      <c r="BD1378">
        <v>1</v>
      </c>
      <c r="BF1378" s="2">
        <v>42433</v>
      </c>
      <c r="BG1378" s="3" t="s">
        <v>125</v>
      </c>
      <c r="BH1378">
        <v>41054531300042</v>
      </c>
      <c r="BJ1378" t="s">
        <v>112</v>
      </c>
      <c r="BK1378" t="s">
        <v>993</v>
      </c>
      <c r="BL1378" t="s">
        <v>994</v>
      </c>
      <c r="BN1378" s="2">
        <v>42432</v>
      </c>
      <c r="BO1378">
        <v>3</v>
      </c>
      <c r="BQ1378">
        <v>1409</v>
      </c>
      <c r="BS1378" t="s">
        <v>117</v>
      </c>
      <c r="BT1378">
        <v>11</v>
      </c>
      <c r="BV1378">
        <v>27</v>
      </c>
      <c r="BX1378">
        <v>1</v>
      </c>
      <c r="BZ1378">
        <v>34255833500051</v>
      </c>
      <c r="CB1378" t="s">
        <v>112</v>
      </c>
      <c r="CC1378">
        <v>1</v>
      </c>
      <c r="CE1378">
        <v>3</v>
      </c>
      <c r="CG1378">
        <v>41054531300042</v>
      </c>
      <c r="CI1378" t="s">
        <v>109</v>
      </c>
      <c r="CK1378">
        <v>3</v>
      </c>
      <c r="CQ1378" t="s">
        <v>110</v>
      </c>
      <c r="CR1378" s="2">
        <v>42460</v>
      </c>
      <c r="CS1378">
        <v>0</v>
      </c>
      <c r="CU1378" t="s">
        <v>109</v>
      </c>
      <c r="CV1378" t="s">
        <v>111</v>
      </c>
      <c r="CW1378">
        <v>41054531300042</v>
      </c>
      <c r="CY1378" t="s">
        <v>112</v>
      </c>
      <c r="CZ1378" t="s">
        <v>113</v>
      </c>
      <c r="DA1378" t="s">
        <v>114</v>
      </c>
      <c r="DB1378" t="s">
        <v>115</v>
      </c>
      <c r="DC1378">
        <v>1</v>
      </c>
    </row>
    <row r="1379" spans="1:107" x14ac:dyDescent="0.2">
      <c r="A1379" t="s">
        <v>108</v>
      </c>
      <c r="B1379">
        <v>0</v>
      </c>
      <c r="D1379" t="s">
        <v>109</v>
      </c>
      <c r="K1379">
        <v>1</v>
      </c>
      <c r="M1379">
        <v>2</v>
      </c>
      <c r="N1379" t="s">
        <v>990</v>
      </c>
      <c r="O1379">
        <v>0</v>
      </c>
      <c r="V1379">
        <v>6127975</v>
      </c>
      <c r="W1379" s="2">
        <v>42432</v>
      </c>
      <c r="X1379">
        <v>4</v>
      </c>
      <c r="Y1379">
        <v>2</v>
      </c>
      <c r="Z1379">
        <v>2</v>
      </c>
      <c r="AB1379">
        <v>0</v>
      </c>
      <c r="AC1379">
        <v>0</v>
      </c>
      <c r="AD1379" s="2">
        <v>42433</v>
      </c>
      <c r="AE1379" s="3" t="s">
        <v>991</v>
      </c>
      <c r="AF1379">
        <v>23</v>
      </c>
      <c r="AG1379">
        <v>23</v>
      </c>
      <c r="AH1379" s="3" t="s">
        <v>1015</v>
      </c>
      <c r="AI1379">
        <v>2</v>
      </c>
      <c r="AJ1379">
        <v>2</v>
      </c>
      <c r="AK1379" t="s">
        <v>773</v>
      </c>
      <c r="AL1379">
        <v>1436</v>
      </c>
      <c r="AM1379">
        <v>0.5</v>
      </c>
      <c r="AN1379">
        <v>0.5</v>
      </c>
      <c r="AQ1379">
        <v>344</v>
      </c>
      <c r="AR1379">
        <v>344</v>
      </c>
      <c r="AS1379">
        <v>1436</v>
      </c>
      <c r="AT1379">
        <v>1</v>
      </c>
      <c r="AU1379">
        <v>1</v>
      </c>
      <c r="AV1379">
        <v>1</v>
      </c>
      <c r="AW1379">
        <v>1</v>
      </c>
      <c r="AZ1379">
        <v>133</v>
      </c>
      <c r="BA1379">
        <v>133</v>
      </c>
      <c r="BB1379" t="s">
        <v>135</v>
      </c>
      <c r="BC1379" t="s">
        <v>992</v>
      </c>
      <c r="BD1379">
        <v>1</v>
      </c>
      <c r="BF1379" s="2">
        <v>42433</v>
      </c>
      <c r="BG1379" s="3" t="s">
        <v>125</v>
      </c>
      <c r="BH1379">
        <v>41054531300042</v>
      </c>
      <c r="BJ1379" t="s">
        <v>112</v>
      </c>
      <c r="BK1379" t="s">
        <v>993</v>
      </c>
      <c r="BL1379" t="s">
        <v>994</v>
      </c>
      <c r="BN1379" s="2">
        <v>42432</v>
      </c>
      <c r="BO1379">
        <v>3</v>
      </c>
      <c r="BQ1379">
        <v>1409</v>
      </c>
      <c r="BS1379" t="s">
        <v>117</v>
      </c>
      <c r="BT1379">
        <v>11</v>
      </c>
      <c r="BV1379">
        <v>27</v>
      </c>
      <c r="BX1379">
        <v>1</v>
      </c>
      <c r="BZ1379">
        <v>34255833500051</v>
      </c>
      <c r="CB1379" t="s">
        <v>112</v>
      </c>
      <c r="CC1379">
        <v>1</v>
      </c>
      <c r="CE1379">
        <v>3</v>
      </c>
      <c r="CG1379">
        <v>41054531300042</v>
      </c>
      <c r="CI1379" t="s">
        <v>109</v>
      </c>
      <c r="CK1379">
        <v>3</v>
      </c>
      <c r="CQ1379" t="s">
        <v>110</v>
      </c>
      <c r="CR1379" s="2">
        <v>42460</v>
      </c>
      <c r="CS1379">
        <v>0</v>
      </c>
      <c r="CU1379" t="s">
        <v>109</v>
      </c>
      <c r="CV1379" t="s">
        <v>111</v>
      </c>
      <c r="CW1379">
        <v>41054531300042</v>
      </c>
      <c r="CY1379" t="s">
        <v>112</v>
      </c>
      <c r="CZ1379" t="s">
        <v>113</v>
      </c>
      <c r="DA1379" t="s">
        <v>114</v>
      </c>
      <c r="DB1379" t="s">
        <v>115</v>
      </c>
      <c r="DC1379">
        <v>1</v>
      </c>
    </row>
    <row r="1380" spans="1:107" x14ac:dyDescent="0.2">
      <c r="A1380" t="s">
        <v>108</v>
      </c>
      <c r="B1380">
        <v>0</v>
      </c>
      <c r="D1380" t="s">
        <v>109</v>
      </c>
      <c r="K1380">
        <v>1</v>
      </c>
      <c r="M1380">
        <v>2</v>
      </c>
      <c r="N1380" t="s">
        <v>990</v>
      </c>
      <c r="O1380">
        <v>0</v>
      </c>
      <c r="V1380">
        <v>6127975</v>
      </c>
      <c r="W1380" s="2">
        <v>42432</v>
      </c>
      <c r="X1380">
        <v>4</v>
      </c>
      <c r="Y1380">
        <v>1</v>
      </c>
      <c r="Z1380">
        <v>1</v>
      </c>
      <c r="AB1380">
        <v>0</v>
      </c>
      <c r="AC1380">
        <v>0</v>
      </c>
      <c r="AD1380" s="2">
        <v>42433</v>
      </c>
      <c r="AE1380" s="3" t="s">
        <v>991</v>
      </c>
      <c r="AF1380">
        <v>23</v>
      </c>
      <c r="AG1380">
        <v>23</v>
      </c>
      <c r="AH1380" s="3" t="s">
        <v>1002</v>
      </c>
      <c r="AI1380">
        <v>2</v>
      </c>
      <c r="AJ1380">
        <v>2</v>
      </c>
      <c r="AK1380" t="s">
        <v>774</v>
      </c>
      <c r="AL1380">
        <v>1525</v>
      </c>
      <c r="AM1380">
        <v>0.02</v>
      </c>
      <c r="AN1380">
        <v>0.02</v>
      </c>
      <c r="AQ1380">
        <v>454</v>
      </c>
      <c r="AR1380">
        <v>454</v>
      </c>
      <c r="AS1380">
        <v>1525</v>
      </c>
      <c r="AT1380">
        <v>10</v>
      </c>
      <c r="AU1380">
        <v>10</v>
      </c>
      <c r="AV1380">
        <v>0.02</v>
      </c>
      <c r="AW1380">
        <v>0.02</v>
      </c>
      <c r="AZ1380">
        <v>133</v>
      </c>
      <c r="BA1380">
        <v>133</v>
      </c>
      <c r="BB1380" t="s">
        <v>135</v>
      </c>
      <c r="BC1380" t="s">
        <v>992</v>
      </c>
      <c r="BD1380">
        <v>1</v>
      </c>
      <c r="BF1380" s="2">
        <v>42433</v>
      </c>
      <c r="BG1380" s="3" t="s">
        <v>125</v>
      </c>
      <c r="BH1380">
        <v>41054531300042</v>
      </c>
      <c r="BJ1380" t="s">
        <v>112</v>
      </c>
      <c r="BK1380" t="s">
        <v>993</v>
      </c>
      <c r="BL1380" t="s">
        <v>994</v>
      </c>
      <c r="BN1380" s="2">
        <v>42432</v>
      </c>
      <c r="BO1380">
        <v>3</v>
      </c>
      <c r="BQ1380">
        <v>1409</v>
      </c>
      <c r="BS1380" t="s">
        <v>117</v>
      </c>
      <c r="BT1380">
        <v>11</v>
      </c>
      <c r="BV1380">
        <v>27</v>
      </c>
      <c r="BX1380">
        <v>1</v>
      </c>
      <c r="BZ1380">
        <v>34255833500051</v>
      </c>
      <c r="CB1380" t="s">
        <v>112</v>
      </c>
      <c r="CC1380">
        <v>1</v>
      </c>
      <c r="CE1380">
        <v>3</v>
      </c>
      <c r="CG1380">
        <v>41054531300042</v>
      </c>
      <c r="CI1380" t="s">
        <v>109</v>
      </c>
      <c r="CK1380">
        <v>3</v>
      </c>
      <c r="CQ1380" t="s">
        <v>110</v>
      </c>
      <c r="CR1380" s="2">
        <v>42460</v>
      </c>
      <c r="CS1380">
        <v>0</v>
      </c>
      <c r="CU1380" t="s">
        <v>109</v>
      </c>
      <c r="CV1380" t="s">
        <v>111</v>
      </c>
      <c r="CW1380">
        <v>41054531300042</v>
      </c>
      <c r="CY1380" t="s">
        <v>112</v>
      </c>
      <c r="CZ1380" t="s">
        <v>113</v>
      </c>
      <c r="DA1380" t="s">
        <v>114</v>
      </c>
      <c r="DB1380" t="s">
        <v>115</v>
      </c>
      <c r="DC1380">
        <v>1</v>
      </c>
    </row>
    <row r="1381" spans="1:107" x14ac:dyDescent="0.2">
      <c r="A1381" t="s">
        <v>108</v>
      </c>
      <c r="B1381">
        <v>0</v>
      </c>
      <c r="D1381" t="s">
        <v>109</v>
      </c>
      <c r="K1381">
        <v>1</v>
      </c>
      <c r="M1381">
        <v>2</v>
      </c>
      <c r="N1381" t="s">
        <v>990</v>
      </c>
      <c r="O1381">
        <v>0</v>
      </c>
      <c r="V1381">
        <v>6127975</v>
      </c>
      <c r="W1381" s="2">
        <v>42432</v>
      </c>
      <c r="X1381">
        <v>4</v>
      </c>
      <c r="Y1381">
        <v>1</v>
      </c>
      <c r="Z1381">
        <v>1</v>
      </c>
      <c r="AB1381">
        <v>0</v>
      </c>
      <c r="AC1381">
        <v>0</v>
      </c>
      <c r="AD1381" s="2">
        <v>42433</v>
      </c>
      <c r="AE1381" s="3" t="s">
        <v>991</v>
      </c>
      <c r="AF1381">
        <v>23</v>
      </c>
      <c r="AG1381">
        <v>23</v>
      </c>
      <c r="AH1381" s="3" t="s">
        <v>1002</v>
      </c>
      <c r="AI1381">
        <v>2</v>
      </c>
      <c r="AJ1381">
        <v>2</v>
      </c>
      <c r="AK1381" t="s">
        <v>775</v>
      </c>
      <c r="AL1381">
        <v>1237</v>
      </c>
      <c r="AM1381">
        <v>0.02</v>
      </c>
      <c r="AN1381">
        <v>0.02</v>
      </c>
      <c r="AQ1381">
        <v>454</v>
      </c>
      <c r="AR1381">
        <v>454</v>
      </c>
      <c r="AS1381">
        <v>1237</v>
      </c>
      <c r="AT1381">
        <v>10</v>
      </c>
      <c r="AU1381">
        <v>10</v>
      </c>
      <c r="AV1381">
        <v>0.02</v>
      </c>
      <c r="AW1381">
        <v>0.02</v>
      </c>
      <c r="AZ1381">
        <v>133</v>
      </c>
      <c r="BA1381">
        <v>133</v>
      </c>
      <c r="BB1381" t="s">
        <v>135</v>
      </c>
      <c r="BC1381" t="s">
        <v>992</v>
      </c>
      <c r="BD1381">
        <v>1</v>
      </c>
      <c r="BF1381" s="2">
        <v>42433</v>
      </c>
      <c r="BG1381" s="3" t="s">
        <v>125</v>
      </c>
      <c r="BH1381">
        <v>41054531300042</v>
      </c>
      <c r="BJ1381" t="s">
        <v>112</v>
      </c>
      <c r="BK1381" t="s">
        <v>993</v>
      </c>
      <c r="BL1381" t="s">
        <v>994</v>
      </c>
      <c r="BN1381" s="2">
        <v>42432</v>
      </c>
      <c r="BO1381">
        <v>3</v>
      </c>
      <c r="BQ1381">
        <v>1409</v>
      </c>
      <c r="BS1381" t="s">
        <v>117</v>
      </c>
      <c r="BT1381">
        <v>11</v>
      </c>
      <c r="BV1381">
        <v>27</v>
      </c>
      <c r="BX1381">
        <v>1</v>
      </c>
      <c r="BZ1381">
        <v>34255833500051</v>
      </c>
      <c r="CB1381" t="s">
        <v>112</v>
      </c>
      <c r="CC1381">
        <v>1</v>
      </c>
      <c r="CE1381">
        <v>3</v>
      </c>
      <c r="CG1381">
        <v>41054531300042</v>
      </c>
      <c r="CI1381" t="s">
        <v>109</v>
      </c>
      <c r="CK1381">
        <v>3</v>
      </c>
      <c r="CQ1381" t="s">
        <v>110</v>
      </c>
      <c r="CR1381" s="2">
        <v>42460</v>
      </c>
      <c r="CS1381">
        <v>0</v>
      </c>
      <c r="CU1381" t="s">
        <v>109</v>
      </c>
      <c r="CV1381" t="s">
        <v>111</v>
      </c>
      <c r="CW1381">
        <v>41054531300042</v>
      </c>
      <c r="CY1381" t="s">
        <v>112</v>
      </c>
      <c r="CZ1381" t="s">
        <v>113</v>
      </c>
      <c r="DA1381" t="s">
        <v>114</v>
      </c>
      <c r="DB1381" t="s">
        <v>115</v>
      </c>
      <c r="DC1381">
        <v>1</v>
      </c>
    </row>
    <row r="1382" spans="1:107" x14ac:dyDescent="0.2">
      <c r="A1382" t="s">
        <v>108</v>
      </c>
      <c r="B1382">
        <v>0</v>
      </c>
      <c r="D1382" t="s">
        <v>109</v>
      </c>
      <c r="K1382">
        <v>1</v>
      </c>
      <c r="M1382">
        <v>2</v>
      </c>
      <c r="N1382" t="s">
        <v>990</v>
      </c>
      <c r="O1382">
        <v>0</v>
      </c>
      <c r="V1382">
        <v>6127975</v>
      </c>
      <c r="W1382" s="2">
        <v>42432</v>
      </c>
      <c r="X1382">
        <v>4</v>
      </c>
      <c r="Y1382">
        <v>2</v>
      </c>
      <c r="Z1382">
        <v>2</v>
      </c>
      <c r="AA1382" t="s">
        <v>185</v>
      </c>
      <c r="AB1382">
        <v>0</v>
      </c>
      <c r="AC1382">
        <v>0</v>
      </c>
      <c r="AD1382" s="2">
        <v>42433</v>
      </c>
      <c r="AE1382" s="3" t="s">
        <v>991</v>
      </c>
      <c r="AF1382">
        <v>23</v>
      </c>
      <c r="AG1382">
        <v>23</v>
      </c>
      <c r="AH1382" s="3" t="s">
        <v>1002</v>
      </c>
      <c r="AI1382">
        <v>2</v>
      </c>
      <c r="AJ1382">
        <v>2</v>
      </c>
      <c r="AK1382" t="s">
        <v>776</v>
      </c>
      <c r="AL1382">
        <v>1971</v>
      </c>
      <c r="AM1382">
        <v>0.02</v>
      </c>
      <c r="AN1382">
        <v>0.02</v>
      </c>
      <c r="AQ1382">
        <v>454</v>
      </c>
      <c r="AR1382">
        <v>454</v>
      </c>
      <c r="AS1382">
        <v>1971</v>
      </c>
      <c r="AT1382">
        <v>10</v>
      </c>
      <c r="AU1382">
        <v>10</v>
      </c>
      <c r="AV1382">
        <v>0.02</v>
      </c>
      <c r="AW1382">
        <v>0.02</v>
      </c>
      <c r="AZ1382">
        <v>133</v>
      </c>
      <c r="BA1382">
        <v>133</v>
      </c>
      <c r="BB1382" t="s">
        <v>135</v>
      </c>
      <c r="BC1382" t="s">
        <v>992</v>
      </c>
      <c r="BD1382">
        <v>1</v>
      </c>
      <c r="BF1382" s="2">
        <v>42433</v>
      </c>
      <c r="BG1382" s="3" t="s">
        <v>125</v>
      </c>
      <c r="BH1382">
        <v>41054531300042</v>
      </c>
      <c r="BJ1382" t="s">
        <v>112</v>
      </c>
      <c r="BK1382" t="s">
        <v>993</v>
      </c>
      <c r="BL1382" t="s">
        <v>994</v>
      </c>
      <c r="BN1382" s="2">
        <v>42432</v>
      </c>
      <c r="BO1382">
        <v>3</v>
      </c>
      <c r="BQ1382">
        <v>1409</v>
      </c>
      <c r="BS1382" t="s">
        <v>117</v>
      </c>
      <c r="BT1382">
        <v>11</v>
      </c>
      <c r="BV1382">
        <v>27</v>
      </c>
      <c r="BX1382">
        <v>1</v>
      </c>
      <c r="BZ1382">
        <v>34255833500051</v>
      </c>
      <c r="CB1382" t="s">
        <v>112</v>
      </c>
      <c r="CC1382">
        <v>1</v>
      </c>
      <c r="CE1382">
        <v>3</v>
      </c>
      <c r="CG1382">
        <v>41054531300042</v>
      </c>
      <c r="CI1382" t="s">
        <v>109</v>
      </c>
      <c r="CK1382">
        <v>3</v>
      </c>
      <c r="CQ1382" t="s">
        <v>110</v>
      </c>
      <c r="CR1382" s="2">
        <v>42460</v>
      </c>
      <c r="CS1382">
        <v>0</v>
      </c>
      <c r="CU1382" t="s">
        <v>109</v>
      </c>
      <c r="CV1382" t="s">
        <v>111</v>
      </c>
      <c r="CW1382">
        <v>41054531300042</v>
      </c>
      <c r="CY1382" t="s">
        <v>112</v>
      </c>
      <c r="CZ1382" t="s">
        <v>113</v>
      </c>
      <c r="DA1382" t="s">
        <v>114</v>
      </c>
      <c r="DB1382" t="s">
        <v>115</v>
      </c>
      <c r="DC1382">
        <v>1</v>
      </c>
    </row>
    <row r="1383" spans="1:107" x14ac:dyDescent="0.2">
      <c r="A1383" t="s">
        <v>108</v>
      </c>
      <c r="B1383">
        <v>0</v>
      </c>
      <c r="D1383" t="s">
        <v>109</v>
      </c>
      <c r="K1383">
        <v>1</v>
      </c>
      <c r="M1383">
        <v>2</v>
      </c>
      <c r="N1383" t="s">
        <v>990</v>
      </c>
      <c r="O1383">
        <v>0</v>
      </c>
      <c r="V1383">
        <v>6127975</v>
      </c>
      <c r="W1383" s="2">
        <v>42432</v>
      </c>
      <c r="X1383">
        <v>4</v>
      </c>
      <c r="Y1383">
        <v>1</v>
      </c>
      <c r="Z1383">
        <v>1</v>
      </c>
      <c r="AB1383">
        <v>0</v>
      </c>
      <c r="AC1383">
        <v>0</v>
      </c>
      <c r="AD1383" s="2">
        <v>42433</v>
      </c>
      <c r="AE1383" s="3" t="s">
        <v>991</v>
      </c>
      <c r="AF1383">
        <v>23</v>
      </c>
      <c r="AG1383">
        <v>23</v>
      </c>
      <c r="AH1383" s="3" t="s">
        <v>1002</v>
      </c>
      <c r="AI1383">
        <v>2</v>
      </c>
      <c r="AJ1383">
        <v>2</v>
      </c>
      <c r="AK1383" t="s">
        <v>777</v>
      </c>
      <c r="AL1383">
        <v>1238</v>
      </c>
      <c r="AM1383">
        <v>0.02</v>
      </c>
      <c r="AN1383">
        <v>0.02</v>
      </c>
      <c r="AQ1383">
        <v>454</v>
      </c>
      <c r="AR1383">
        <v>454</v>
      </c>
      <c r="AS1383">
        <v>1238</v>
      </c>
      <c r="AT1383">
        <v>10</v>
      </c>
      <c r="AU1383">
        <v>10</v>
      </c>
      <c r="AV1383">
        <v>0.02</v>
      </c>
      <c r="AW1383">
        <v>0.02</v>
      </c>
      <c r="AZ1383">
        <v>133</v>
      </c>
      <c r="BA1383">
        <v>133</v>
      </c>
      <c r="BB1383" t="s">
        <v>135</v>
      </c>
      <c r="BC1383" t="s">
        <v>992</v>
      </c>
      <c r="BD1383">
        <v>1</v>
      </c>
      <c r="BF1383" s="2">
        <v>42433</v>
      </c>
      <c r="BG1383" s="3" t="s">
        <v>125</v>
      </c>
      <c r="BH1383">
        <v>41054531300042</v>
      </c>
      <c r="BJ1383" t="s">
        <v>112</v>
      </c>
      <c r="BK1383" t="s">
        <v>993</v>
      </c>
      <c r="BL1383" t="s">
        <v>994</v>
      </c>
      <c r="BN1383" s="2">
        <v>42432</v>
      </c>
      <c r="BO1383">
        <v>3</v>
      </c>
      <c r="BQ1383">
        <v>1409</v>
      </c>
      <c r="BS1383" t="s">
        <v>117</v>
      </c>
      <c r="BT1383">
        <v>11</v>
      </c>
      <c r="BV1383">
        <v>27</v>
      </c>
      <c r="BX1383">
        <v>1</v>
      </c>
      <c r="BZ1383">
        <v>34255833500051</v>
      </c>
      <c r="CB1383" t="s">
        <v>112</v>
      </c>
      <c r="CC1383">
        <v>1</v>
      </c>
      <c r="CE1383">
        <v>3</v>
      </c>
      <c r="CG1383">
        <v>41054531300042</v>
      </c>
      <c r="CI1383" t="s">
        <v>109</v>
      </c>
      <c r="CK1383">
        <v>3</v>
      </c>
      <c r="CQ1383" t="s">
        <v>110</v>
      </c>
      <c r="CR1383" s="2">
        <v>42460</v>
      </c>
      <c r="CS1383">
        <v>0</v>
      </c>
      <c r="CU1383" t="s">
        <v>109</v>
      </c>
      <c r="CV1383" t="s">
        <v>111</v>
      </c>
      <c r="CW1383">
        <v>41054531300042</v>
      </c>
      <c r="CY1383" t="s">
        <v>112</v>
      </c>
      <c r="CZ1383" t="s">
        <v>113</v>
      </c>
      <c r="DA1383" t="s">
        <v>114</v>
      </c>
      <c r="DB1383" t="s">
        <v>115</v>
      </c>
      <c r="DC1383">
        <v>1</v>
      </c>
    </row>
    <row r="1384" spans="1:107" x14ac:dyDescent="0.2">
      <c r="A1384" t="s">
        <v>108</v>
      </c>
      <c r="B1384">
        <v>0</v>
      </c>
      <c r="D1384" t="s">
        <v>109</v>
      </c>
      <c r="K1384">
        <v>1</v>
      </c>
      <c r="M1384">
        <v>2</v>
      </c>
      <c r="N1384" t="s">
        <v>990</v>
      </c>
      <c r="O1384">
        <v>0</v>
      </c>
      <c r="V1384">
        <v>6127975</v>
      </c>
      <c r="W1384" s="2">
        <v>42432</v>
      </c>
      <c r="X1384">
        <v>4</v>
      </c>
      <c r="Y1384">
        <v>1</v>
      </c>
      <c r="Z1384">
        <v>1</v>
      </c>
      <c r="AB1384">
        <v>0</v>
      </c>
      <c r="AC1384">
        <v>0</v>
      </c>
      <c r="AD1384" s="2">
        <v>42433</v>
      </c>
      <c r="AE1384" s="3" t="s">
        <v>991</v>
      </c>
      <c r="AF1384">
        <v>23</v>
      </c>
      <c r="AG1384">
        <v>23</v>
      </c>
      <c r="AH1384" s="3" t="s">
        <v>1000</v>
      </c>
      <c r="AI1384">
        <v>2</v>
      </c>
      <c r="AJ1384">
        <v>2</v>
      </c>
      <c r="AK1384" t="s">
        <v>778</v>
      </c>
      <c r="AL1384">
        <v>1847</v>
      </c>
      <c r="AM1384">
        <v>5.0000000000000001E-3</v>
      </c>
      <c r="AN1384">
        <v>5.0000000000000001E-3</v>
      </c>
      <c r="AO1384">
        <v>712</v>
      </c>
      <c r="AP1384">
        <v>712</v>
      </c>
      <c r="AQ1384">
        <v>405</v>
      </c>
      <c r="AR1384">
        <v>405</v>
      </c>
      <c r="AS1384">
        <v>1847</v>
      </c>
      <c r="AT1384">
        <v>1</v>
      </c>
      <c r="AU1384">
        <v>1</v>
      </c>
      <c r="AV1384">
        <v>5.0000000000000001E-3</v>
      </c>
      <c r="AW1384">
        <v>5.0000000000000001E-3</v>
      </c>
      <c r="AX1384">
        <v>1168</v>
      </c>
      <c r="AY1384">
        <v>1168</v>
      </c>
      <c r="AZ1384">
        <v>133</v>
      </c>
      <c r="BA1384">
        <v>133</v>
      </c>
      <c r="BB1384" t="s">
        <v>135</v>
      </c>
      <c r="BC1384" t="s">
        <v>992</v>
      </c>
      <c r="BD1384">
        <v>1</v>
      </c>
      <c r="BF1384" s="2">
        <v>42433</v>
      </c>
      <c r="BG1384" s="3" t="s">
        <v>125</v>
      </c>
      <c r="BH1384">
        <v>41054531300042</v>
      </c>
      <c r="BJ1384" t="s">
        <v>112</v>
      </c>
      <c r="BK1384" t="s">
        <v>993</v>
      </c>
      <c r="BL1384" t="s">
        <v>994</v>
      </c>
      <c r="BN1384" s="2">
        <v>42432</v>
      </c>
      <c r="BO1384">
        <v>3</v>
      </c>
      <c r="BQ1384">
        <v>1409</v>
      </c>
      <c r="BS1384" t="s">
        <v>117</v>
      </c>
      <c r="BT1384">
        <v>11</v>
      </c>
      <c r="BV1384">
        <v>27</v>
      </c>
      <c r="BX1384">
        <v>1</v>
      </c>
      <c r="BZ1384">
        <v>34255833500051</v>
      </c>
      <c r="CB1384" t="s">
        <v>112</v>
      </c>
      <c r="CC1384">
        <v>1</v>
      </c>
      <c r="CE1384">
        <v>3</v>
      </c>
      <c r="CG1384">
        <v>41054531300042</v>
      </c>
      <c r="CI1384" t="s">
        <v>109</v>
      </c>
      <c r="CK1384">
        <v>3</v>
      </c>
      <c r="CQ1384" t="s">
        <v>110</v>
      </c>
      <c r="CR1384" s="2">
        <v>42460</v>
      </c>
      <c r="CS1384">
        <v>0</v>
      </c>
      <c r="CU1384" t="s">
        <v>109</v>
      </c>
      <c r="CV1384" t="s">
        <v>111</v>
      </c>
      <c r="CW1384">
        <v>41054531300042</v>
      </c>
      <c r="CY1384" t="s">
        <v>112</v>
      </c>
      <c r="CZ1384" t="s">
        <v>113</v>
      </c>
      <c r="DA1384" t="s">
        <v>114</v>
      </c>
      <c r="DB1384" t="s">
        <v>115</v>
      </c>
      <c r="DC1384">
        <v>1</v>
      </c>
    </row>
    <row r="1385" spans="1:107" x14ac:dyDescent="0.2">
      <c r="A1385" t="s">
        <v>108</v>
      </c>
      <c r="B1385">
        <v>0</v>
      </c>
      <c r="D1385" t="s">
        <v>109</v>
      </c>
      <c r="K1385">
        <v>1</v>
      </c>
      <c r="M1385">
        <v>2</v>
      </c>
      <c r="N1385" t="s">
        <v>990</v>
      </c>
      <c r="O1385">
        <v>0</v>
      </c>
      <c r="V1385">
        <v>6127975</v>
      </c>
      <c r="W1385" s="2">
        <v>42432</v>
      </c>
      <c r="X1385">
        <v>4</v>
      </c>
      <c r="Y1385">
        <v>1</v>
      </c>
      <c r="Z1385">
        <v>1</v>
      </c>
      <c r="AB1385">
        <v>0</v>
      </c>
      <c r="AC1385">
        <v>0</v>
      </c>
      <c r="AD1385" s="2">
        <v>42433</v>
      </c>
      <c r="AE1385" s="3" t="s">
        <v>991</v>
      </c>
      <c r="AF1385">
        <v>23</v>
      </c>
      <c r="AG1385">
        <v>23</v>
      </c>
      <c r="AH1385" s="3" t="s">
        <v>1026</v>
      </c>
      <c r="AI1385">
        <v>2</v>
      </c>
      <c r="AJ1385">
        <v>2</v>
      </c>
      <c r="AK1385" t="s">
        <v>779</v>
      </c>
      <c r="AL1385">
        <v>1350</v>
      </c>
      <c r="AM1385">
        <v>0.01</v>
      </c>
      <c r="AN1385">
        <v>0.01</v>
      </c>
      <c r="AQ1385">
        <v>314</v>
      </c>
      <c r="AR1385">
        <v>314</v>
      </c>
      <c r="AS1385">
        <v>1350</v>
      </c>
      <c r="AT1385">
        <v>1</v>
      </c>
      <c r="AU1385">
        <v>1</v>
      </c>
      <c r="AV1385">
        <v>8.2000000000000003E-2</v>
      </c>
      <c r="AW1385">
        <v>8.2000000000000003E-2</v>
      </c>
      <c r="AZ1385">
        <v>177</v>
      </c>
      <c r="BA1385">
        <v>177</v>
      </c>
      <c r="BB1385" t="s">
        <v>780</v>
      </c>
      <c r="BC1385" t="s">
        <v>992</v>
      </c>
      <c r="BD1385">
        <v>1</v>
      </c>
      <c r="BF1385" s="2">
        <v>42433</v>
      </c>
      <c r="BG1385" s="3" t="s">
        <v>125</v>
      </c>
      <c r="BH1385">
        <v>41054531300042</v>
      </c>
      <c r="BJ1385" t="s">
        <v>112</v>
      </c>
      <c r="BK1385" t="s">
        <v>993</v>
      </c>
      <c r="BL1385" t="s">
        <v>994</v>
      </c>
      <c r="BN1385" s="2">
        <v>42432</v>
      </c>
      <c r="BO1385">
        <v>3</v>
      </c>
      <c r="BQ1385">
        <v>1409</v>
      </c>
      <c r="BS1385" t="s">
        <v>117</v>
      </c>
      <c r="BT1385">
        <v>11</v>
      </c>
      <c r="BV1385">
        <v>27</v>
      </c>
      <c r="BX1385">
        <v>1</v>
      </c>
      <c r="BZ1385">
        <v>34255833500051</v>
      </c>
      <c r="CB1385" t="s">
        <v>112</v>
      </c>
      <c r="CC1385">
        <v>1</v>
      </c>
      <c r="CE1385">
        <v>3</v>
      </c>
      <c r="CG1385">
        <v>41054531300042</v>
      </c>
      <c r="CI1385" t="s">
        <v>109</v>
      </c>
      <c r="CK1385">
        <v>3</v>
      </c>
      <c r="CQ1385" t="s">
        <v>110</v>
      </c>
      <c r="CR1385" s="2">
        <v>42460</v>
      </c>
      <c r="CS1385">
        <v>0</v>
      </c>
      <c r="CU1385" t="s">
        <v>109</v>
      </c>
      <c r="CV1385" t="s">
        <v>111</v>
      </c>
      <c r="CW1385">
        <v>41054531300042</v>
      </c>
      <c r="CY1385" t="s">
        <v>112</v>
      </c>
      <c r="CZ1385" t="s">
        <v>113</v>
      </c>
      <c r="DA1385" t="s">
        <v>114</v>
      </c>
      <c r="DB1385" t="s">
        <v>115</v>
      </c>
      <c r="DC1385">
        <v>1</v>
      </c>
    </row>
    <row r="1386" spans="1:107" x14ac:dyDescent="0.2">
      <c r="A1386" t="s">
        <v>108</v>
      </c>
      <c r="B1386">
        <v>0</v>
      </c>
      <c r="D1386" t="s">
        <v>109</v>
      </c>
      <c r="K1386">
        <v>1</v>
      </c>
      <c r="M1386">
        <v>2</v>
      </c>
      <c r="N1386" t="s">
        <v>990</v>
      </c>
      <c r="O1386">
        <v>0</v>
      </c>
      <c r="V1386">
        <v>6127975</v>
      </c>
      <c r="W1386" s="2">
        <v>42432</v>
      </c>
      <c r="X1386">
        <v>4</v>
      </c>
      <c r="Y1386">
        <v>1</v>
      </c>
      <c r="Z1386">
        <v>1</v>
      </c>
      <c r="AB1386">
        <v>0</v>
      </c>
      <c r="AC1386">
        <v>0</v>
      </c>
      <c r="AD1386" s="2">
        <v>42433</v>
      </c>
      <c r="AE1386" s="3" t="s">
        <v>991</v>
      </c>
      <c r="AF1386">
        <v>23</v>
      </c>
      <c r="AG1386">
        <v>23</v>
      </c>
      <c r="AH1386" s="3" t="s">
        <v>1002</v>
      </c>
      <c r="AI1386">
        <v>2</v>
      </c>
      <c r="AJ1386">
        <v>2</v>
      </c>
      <c r="AK1386" t="s">
        <v>782</v>
      </c>
      <c r="AL1386">
        <v>1665</v>
      </c>
      <c r="AM1386">
        <v>0.02</v>
      </c>
      <c r="AN1386">
        <v>0.02</v>
      </c>
      <c r="AQ1386">
        <v>454</v>
      </c>
      <c r="AR1386">
        <v>454</v>
      </c>
      <c r="AS1386">
        <v>1665</v>
      </c>
      <c r="AT1386">
        <v>10</v>
      </c>
      <c r="AU1386">
        <v>10</v>
      </c>
      <c r="AV1386">
        <v>0.02</v>
      </c>
      <c r="AW1386">
        <v>0.02</v>
      </c>
      <c r="AZ1386">
        <v>133</v>
      </c>
      <c r="BA1386">
        <v>133</v>
      </c>
      <c r="BB1386" t="s">
        <v>135</v>
      </c>
      <c r="BC1386" t="s">
        <v>992</v>
      </c>
      <c r="BD1386">
        <v>1</v>
      </c>
      <c r="BF1386" s="2">
        <v>42433</v>
      </c>
      <c r="BG1386" s="3" t="s">
        <v>125</v>
      </c>
      <c r="BH1386">
        <v>41054531300042</v>
      </c>
      <c r="BJ1386" t="s">
        <v>112</v>
      </c>
      <c r="BK1386" t="s">
        <v>993</v>
      </c>
      <c r="BL1386" t="s">
        <v>994</v>
      </c>
      <c r="BN1386" s="2">
        <v>42432</v>
      </c>
      <c r="BO1386">
        <v>3</v>
      </c>
      <c r="BQ1386">
        <v>1409</v>
      </c>
      <c r="BS1386" t="s">
        <v>117</v>
      </c>
      <c r="BT1386">
        <v>11</v>
      </c>
      <c r="BV1386">
        <v>27</v>
      </c>
      <c r="BX1386">
        <v>1</v>
      </c>
      <c r="BZ1386">
        <v>34255833500051</v>
      </c>
      <c r="CB1386" t="s">
        <v>112</v>
      </c>
      <c r="CC1386">
        <v>1</v>
      </c>
      <c r="CE1386">
        <v>3</v>
      </c>
      <c r="CG1386">
        <v>41054531300042</v>
      </c>
      <c r="CI1386" t="s">
        <v>109</v>
      </c>
      <c r="CK1386">
        <v>3</v>
      </c>
      <c r="CQ1386" t="s">
        <v>110</v>
      </c>
      <c r="CR1386" s="2">
        <v>42460</v>
      </c>
      <c r="CS1386">
        <v>0</v>
      </c>
      <c r="CU1386" t="s">
        <v>109</v>
      </c>
      <c r="CV1386" t="s">
        <v>111</v>
      </c>
      <c r="CW1386">
        <v>41054531300042</v>
      </c>
      <c r="CY1386" t="s">
        <v>112</v>
      </c>
      <c r="CZ1386" t="s">
        <v>113</v>
      </c>
      <c r="DA1386" t="s">
        <v>114</v>
      </c>
      <c r="DB1386" t="s">
        <v>115</v>
      </c>
      <c r="DC1386">
        <v>1</v>
      </c>
    </row>
    <row r="1387" spans="1:107" x14ac:dyDescent="0.2">
      <c r="A1387" t="s">
        <v>108</v>
      </c>
      <c r="B1387">
        <v>0</v>
      </c>
      <c r="D1387" t="s">
        <v>109</v>
      </c>
      <c r="K1387">
        <v>1</v>
      </c>
      <c r="M1387">
        <v>2</v>
      </c>
      <c r="N1387" t="s">
        <v>990</v>
      </c>
      <c r="O1387">
        <v>0</v>
      </c>
      <c r="V1387">
        <v>6127975</v>
      </c>
      <c r="W1387" s="2">
        <v>42432</v>
      </c>
      <c r="X1387">
        <v>4</v>
      </c>
      <c r="Y1387">
        <v>2</v>
      </c>
      <c r="Z1387">
        <v>2</v>
      </c>
      <c r="AB1387">
        <v>0</v>
      </c>
      <c r="AC1387">
        <v>0</v>
      </c>
      <c r="AD1387" s="2">
        <v>42433</v>
      </c>
      <c r="AE1387" s="3" t="s">
        <v>991</v>
      </c>
      <c r="AF1387">
        <v>23</v>
      </c>
      <c r="AG1387">
        <v>23</v>
      </c>
      <c r="AH1387" s="3" t="s">
        <v>1004</v>
      </c>
      <c r="AI1387">
        <v>2</v>
      </c>
      <c r="AJ1387">
        <v>2</v>
      </c>
      <c r="AK1387" t="s">
        <v>783</v>
      </c>
      <c r="AL1387">
        <v>1708</v>
      </c>
      <c r="AM1387">
        <v>0.1</v>
      </c>
      <c r="AN1387">
        <v>0.1</v>
      </c>
      <c r="AO1387">
        <v>712</v>
      </c>
      <c r="AP1387">
        <v>712</v>
      </c>
      <c r="AQ1387">
        <v>454</v>
      </c>
      <c r="AR1387">
        <v>454</v>
      </c>
      <c r="AS1387">
        <v>1708</v>
      </c>
      <c r="AT1387">
        <v>10</v>
      </c>
      <c r="AU1387">
        <v>10</v>
      </c>
      <c r="AV1387">
        <v>0.1</v>
      </c>
      <c r="AW1387">
        <v>0.1</v>
      </c>
      <c r="AZ1387">
        <v>133</v>
      </c>
      <c r="BA1387">
        <v>133</v>
      </c>
      <c r="BB1387" t="s">
        <v>135</v>
      </c>
      <c r="BC1387" t="s">
        <v>992</v>
      </c>
      <c r="BD1387">
        <v>1</v>
      </c>
      <c r="BF1387" s="2">
        <v>42433</v>
      </c>
      <c r="BG1387" s="3" t="s">
        <v>125</v>
      </c>
      <c r="BH1387">
        <v>41054531300042</v>
      </c>
      <c r="BJ1387" t="s">
        <v>112</v>
      </c>
      <c r="BK1387" t="s">
        <v>993</v>
      </c>
      <c r="BL1387" t="s">
        <v>994</v>
      </c>
      <c r="BN1387" s="2">
        <v>42432</v>
      </c>
      <c r="BO1387">
        <v>3</v>
      </c>
      <c r="BQ1387">
        <v>1409</v>
      </c>
      <c r="BS1387" t="s">
        <v>117</v>
      </c>
      <c r="BT1387">
        <v>11</v>
      </c>
      <c r="BV1387">
        <v>27</v>
      </c>
      <c r="BX1387">
        <v>1</v>
      </c>
      <c r="BZ1387">
        <v>34255833500051</v>
      </c>
      <c r="CB1387" t="s">
        <v>112</v>
      </c>
      <c r="CC1387">
        <v>1</v>
      </c>
      <c r="CE1387">
        <v>3</v>
      </c>
      <c r="CG1387">
        <v>41054531300042</v>
      </c>
      <c r="CI1387" t="s">
        <v>109</v>
      </c>
      <c r="CK1387">
        <v>3</v>
      </c>
      <c r="CQ1387" t="s">
        <v>110</v>
      </c>
      <c r="CR1387" s="2">
        <v>42460</v>
      </c>
      <c r="CS1387">
        <v>0</v>
      </c>
      <c r="CU1387" t="s">
        <v>109</v>
      </c>
      <c r="CV1387" t="s">
        <v>111</v>
      </c>
      <c r="CW1387">
        <v>41054531300042</v>
      </c>
      <c r="CY1387" t="s">
        <v>112</v>
      </c>
      <c r="CZ1387" t="s">
        <v>113</v>
      </c>
      <c r="DA1387" t="s">
        <v>114</v>
      </c>
      <c r="DB1387" t="s">
        <v>115</v>
      </c>
      <c r="DC1387">
        <v>1</v>
      </c>
    </row>
    <row r="1388" spans="1:107" x14ac:dyDescent="0.2">
      <c r="A1388" t="s">
        <v>108</v>
      </c>
      <c r="B1388">
        <v>0</v>
      </c>
      <c r="D1388" t="s">
        <v>109</v>
      </c>
      <c r="K1388">
        <v>1</v>
      </c>
      <c r="M1388">
        <v>2</v>
      </c>
      <c r="N1388" t="s">
        <v>990</v>
      </c>
      <c r="O1388">
        <v>0</v>
      </c>
      <c r="V1388">
        <v>6127975</v>
      </c>
      <c r="W1388" s="2">
        <v>42432</v>
      </c>
      <c r="X1388">
        <v>4</v>
      </c>
      <c r="Y1388">
        <v>2</v>
      </c>
      <c r="Z1388">
        <v>2</v>
      </c>
      <c r="AB1388">
        <v>0</v>
      </c>
      <c r="AC1388">
        <v>0</v>
      </c>
      <c r="AD1388" s="2">
        <v>42433</v>
      </c>
      <c r="AE1388" s="3" t="s">
        <v>991</v>
      </c>
      <c r="AF1388">
        <v>23</v>
      </c>
      <c r="AG1388">
        <v>23</v>
      </c>
      <c r="AH1388" s="3" t="s">
        <v>998</v>
      </c>
      <c r="AI1388">
        <v>2</v>
      </c>
      <c r="AJ1388">
        <v>2</v>
      </c>
      <c r="AK1388" t="s">
        <v>784</v>
      </c>
      <c r="AL1388">
        <v>5665</v>
      </c>
      <c r="AM1388">
        <v>0.05</v>
      </c>
      <c r="AN1388">
        <v>0.05</v>
      </c>
      <c r="AQ1388">
        <v>454</v>
      </c>
      <c r="AR1388">
        <v>454</v>
      </c>
      <c r="AS1388">
        <v>5665</v>
      </c>
      <c r="AT1388">
        <v>10</v>
      </c>
      <c r="AU1388">
        <v>10</v>
      </c>
      <c r="AV1388">
        <v>0.05</v>
      </c>
      <c r="AW1388">
        <v>0.05</v>
      </c>
      <c r="AZ1388">
        <v>133</v>
      </c>
      <c r="BA1388">
        <v>133</v>
      </c>
      <c r="BB1388" t="s">
        <v>135</v>
      </c>
      <c r="BC1388" t="s">
        <v>992</v>
      </c>
      <c r="BD1388">
        <v>1</v>
      </c>
      <c r="BF1388" s="2">
        <v>42433</v>
      </c>
      <c r="BG1388" s="3" t="s">
        <v>125</v>
      </c>
      <c r="BH1388">
        <v>41054531300042</v>
      </c>
      <c r="BJ1388" t="s">
        <v>112</v>
      </c>
      <c r="BK1388" t="s">
        <v>993</v>
      </c>
      <c r="BL1388" t="s">
        <v>994</v>
      </c>
      <c r="BN1388" s="2">
        <v>42432</v>
      </c>
      <c r="BO1388">
        <v>3</v>
      </c>
      <c r="BQ1388">
        <v>1409</v>
      </c>
      <c r="BS1388" t="s">
        <v>117</v>
      </c>
      <c r="BT1388">
        <v>11</v>
      </c>
      <c r="BV1388">
        <v>27</v>
      </c>
      <c r="BX1388">
        <v>1</v>
      </c>
      <c r="BZ1388">
        <v>34255833500051</v>
      </c>
      <c r="CB1388" t="s">
        <v>112</v>
      </c>
      <c r="CC1388">
        <v>1</v>
      </c>
      <c r="CE1388">
        <v>3</v>
      </c>
      <c r="CG1388">
        <v>41054531300042</v>
      </c>
      <c r="CI1388" t="s">
        <v>109</v>
      </c>
      <c r="CK1388">
        <v>3</v>
      </c>
      <c r="CQ1388" t="s">
        <v>110</v>
      </c>
      <c r="CR1388" s="2">
        <v>42460</v>
      </c>
      <c r="CS1388">
        <v>0</v>
      </c>
      <c r="CU1388" t="s">
        <v>109</v>
      </c>
      <c r="CV1388" t="s">
        <v>111</v>
      </c>
      <c r="CW1388">
        <v>41054531300042</v>
      </c>
      <c r="CY1388" t="s">
        <v>112</v>
      </c>
      <c r="CZ1388" t="s">
        <v>113</v>
      </c>
      <c r="DA1388" t="s">
        <v>114</v>
      </c>
      <c r="DB1388" t="s">
        <v>115</v>
      </c>
      <c r="DC1388">
        <v>1</v>
      </c>
    </row>
    <row r="1389" spans="1:107" x14ac:dyDescent="0.2">
      <c r="A1389" t="s">
        <v>108</v>
      </c>
      <c r="B1389">
        <v>0</v>
      </c>
      <c r="D1389" t="s">
        <v>109</v>
      </c>
      <c r="K1389">
        <v>1</v>
      </c>
      <c r="M1389">
        <v>2</v>
      </c>
      <c r="N1389" t="s">
        <v>990</v>
      </c>
      <c r="O1389">
        <v>0</v>
      </c>
      <c r="V1389">
        <v>6127975</v>
      </c>
      <c r="W1389" s="2">
        <v>42432</v>
      </c>
      <c r="X1389">
        <v>4</v>
      </c>
      <c r="Y1389">
        <v>1</v>
      </c>
      <c r="Z1389">
        <v>1</v>
      </c>
      <c r="AB1389">
        <v>0</v>
      </c>
      <c r="AC1389">
        <v>0</v>
      </c>
      <c r="AD1389" s="2">
        <v>42433</v>
      </c>
      <c r="AE1389" s="3" t="s">
        <v>991</v>
      </c>
      <c r="AF1389">
        <v>23</v>
      </c>
      <c r="AG1389">
        <v>23</v>
      </c>
      <c r="AH1389" s="3" t="s">
        <v>998</v>
      </c>
      <c r="AI1389">
        <v>2</v>
      </c>
      <c r="AJ1389">
        <v>2</v>
      </c>
      <c r="AK1389" t="s">
        <v>785</v>
      </c>
      <c r="AL1389">
        <v>2669</v>
      </c>
      <c r="AM1389">
        <v>0.02</v>
      </c>
      <c r="AN1389">
        <v>0.02</v>
      </c>
      <c r="AQ1389">
        <v>454</v>
      </c>
      <c r="AR1389">
        <v>454</v>
      </c>
      <c r="AS1389">
        <v>2669</v>
      </c>
      <c r="AT1389">
        <v>10</v>
      </c>
      <c r="AU1389">
        <v>10</v>
      </c>
      <c r="AV1389">
        <v>0.02</v>
      </c>
      <c r="AW1389">
        <v>0.02</v>
      </c>
      <c r="AZ1389">
        <v>133</v>
      </c>
      <c r="BA1389">
        <v>133</v>
      </c>
      <c r="BB1389" t="s">
        <v>135</v>
      </c>
      <c r="BC1389" t="s">
        <v>992</v>
      </c>
      <c r="BD1389">
        <v>1</v>
      </c>
      <c r="BF1389" s="2">
        <v>42433</v>
      </c>
      <c r="BG1389" s="3" t="s">
        <v>125</v>
      </c>
      <c r="BH1389">
        <v>41054531300042</v>
      </c>
      <c r="BJ1389" t="s">
        <v>112</v>
      </c>
      <c r="BK1389" t="s">
        <v>993</v>
      </c>
      <c r="BL1389" t="s">
        <v>994</v>
      </c>
      <c r="BN1389" s="2">
        <v>42432</v>
      </c>
      <c r="BO1389">
        <v>3</v>
      </c>
      <c r="BQ1389">
        <v>1409</v>
      </c>
      <c r="BS1389" t="s">
        <v>117</v>
      </c>
      <c r="BT1389">
        <v>11</v>
      </c>
      <c r="BV1389">
        <v>27</v>
      </c>
      <c r="BX1389">
        <v>1</v>
      </c>
      <c r="BZ1389">
        <v>34255833500051</v>
      </c>
      <c r="CB1389" t="s">
        <v>112</v>
      </c>
      <c r="CC1389">
        <v>1</v>
      </c>
      <c r="CE1389">
        <v>3</v>
      </c>
      <c r="CG1389">
        <v>41054531300042</v>
      </c>
      <c r="CI1389" t="s">
        <v>109</v>
      </c>
      <c r="CK1389">
        <v>3</v>
      </c>
      <c r="CQ1389" t="s">
        <v>110</v>
      </c>
      <c r="CR1389" s="2">
        <v>42460</v>
      </c>
      <c r="CS1389">
        <v>0</v>
      </c>
      <c r="CU1389" t="s">
        <v>109</v>
      </c>
      <c r="CV1389" t="s">
        <v>111</v>
      </c>
      <c r="CW1389">
        <v>41054531300042</v>
      </c>
      <c r="CY1389" t="s">
        <v>112</v>
      </c>
      <c r="CZ1389" t="s">
        <v>113</v>
      </c>
      <c r="DA1389" t="s">
        <v>114</v>
      </c>
      <c r="DB1389" t="s">
        <v>115</v>
      </c>
      <c r="DC1389">
        <v>1</v>
      </c>
    </row>
    <row r="1390" spans="1:107" x14ac:dyDescent="0.2">
      <c r="A1390" t="s">
        <v>108</v>
      </c>
      <c r="B1390">
        <v>0</v>
      </c>
      <c r="D1390" t="s">
        <v>109</v>
      </c>
      <c r="K1390">
        <v>1</v>
      </c>
      <c r="M1390">
        <v>2</v>
      </c>
      <c r="N1390" t="s">
        <v>990</v>
      </c>
      <c r="O1390">
        <v>0</v>
      </c>
      <c r="V1390">
        <v>6127975</v>
      </c>
      <c r="W1390" s="2">
        <v>42432</v>
      </c>
      <c r="X1390">
        <v>4</v>
      </c>
      <c r="Y1390">
        <v>2</v>
      </c>
      <c r="Z1390">
        <v>2</v>
      </c>
      <c r="AB1390">
        <v>0</v>
      </c>
      <c r="AC1390">
        <v>0</v>
      </c>
      <c r="AD1390" s="2">
        <v>42433</v>
      </c>
      <c r="AE1390" s="3" t="s">
        <v>991</v>
      </c>
      <c r="AF1390">
        <v>23</v>
      </c>
      <c r="AG1390">
        <v>23</v>
      </c>
      <c r="AH1390" s="3" t="s">
        <v>1000</v>
      </c>
      <c r="AI1390">
        <v>2</v>
      </c>
      <c r="AJ1390">
        <v>2</v>
      </c>
      <c r="AK1390" t="s">
        <v>786</v>
      </c>
      <c r="AL1390">
        <v>7057</v>
      </c>
      <c r="AM1390">
        <v>0.05</v>
      </c>
      <c r="AN1390">
        <v>0.05</v>
      </c>
      <c r="AO1390">
        <v>712</v>
      </c>
      <c r="AP1390">
        <v>712</v>
      </c>
      <c r="AQ1390">
        <v>405</v>
      </c>
      <c r="AR1390">
        <v>405</v>
      </c>
      <c r="AS1390">
        <v>7057</v>
      </c>
      <c r="AT1390">
        <v>10</v>
      </c>
      <c r="AU1390">
        <v>10</v>
      </c>
      <c r="AV1390">
        <v>0.05</v>
      </c>
      <c r="AW1390">
        <v>0.05</v>
      </c>
      <c r="AX1390">
        <v>1168</v>
      </c>
      <c r="AY1390">
        <v>1168</v>
      </c>
      <c r="AZ1390">
        <v>133</v>
      </c>
      <c r="BA1390">
        <v>133</v>
      </c>
      <c r="BB1390" t="s">
        <v>135</v>
      </c>
      <c r="BC1390" t="s">
        <v>992</v>
      </c>
      <c r="BD1390">
        <v>1</v>
      </c>
      <c r="BF1390" s="2">
        <v>42433</v>
      </c>
      <c r="BG1390" s="3" t="s">
        <v>125</v>
      </c>
      <c r="BH1390">
        <v>41054531300042</v>
      </c>
      <c r="BJ1390" t="s">
        <v>112</v>
      </c>
      <c r="BK1390" t="s">
        <v>993</v>
      </c>
      <c r="BL1390" t="s">
        <v>994</v>
      </c>
      <c r="BN1390" s="2">
        <v>42432</v>
      </c>
      <c r="BO1390">
        <v>3</v>
      </c>
      <c r="BQ1390">
        <v>1409</v>
      </c>
      <c r="BS1390" t="s">
        <v>117</v>
      </c>
      <c r="BT1390">
        <v>11</v>
      </c>
      <c r="BV1390">
        <v>27</v>
      </c>
      <c r="BX1390">
        <v>1</v>
      </c>
      <c r="BZ1390">
        <v>34255833500051</v>
      </c>
      <c r="CB1390" t="s">
        <v>112</v>
      </c>
      <c r="CC1390">
        <v>1</v>
      </c>
      <c r="CE1390">
        <v>3</v>
      </c>
      <c r="CG1390">
        <v>41054531300042</v>
      </c>
      <c r="CI1390" t="s">
        <v>109</v>
      </c>
      <c r="CK1390">
        <v>3</v>
      </c>
      <c r="CQ1390" t="s">
        <v>110</v>
      </c>
      <c r="CR1390" s="2">
        <v>42460</v>
      </c>
      <c r="CS1390">
        <v>0</v>
      </c>
      <c r="CU1390" t="s">
        <v>109</v>
      </c>
      <c r="CV1390" t="s">
        <v>111</v>
      </c>
      <c r="CW1390">
        <v>41054531300042</v>
      </c>
      <c r="CY1390" t="s">
        <v>112</v>
      </c>
      <c r="CZ1390" t="s">
        <v>113</v>
      </c>
      <c r="DA1390" t="s">
        <v>114</v>
      </c>
      <c r="DB1390" t="s">
        <v>115</v>
      </c>
      <c r="DC1390">
        <v>1</v>
      </c>
    </row>
    <row r="1391" spans="1:107" x14ac:dyDescent="0.2">
      <c r="A1391" t="s">
        <v>108</v>
      </c>
      <c r="B1391">
        <v>0</v>
      </c>
      <c r="D1391" t="s">
        <v>109</v>
      </c>
      <c r="K1391">
        <v>1</v>
      </c>
      <c r="M1391">
        <v>2</v>
      </c>
      <c r="N1391" t="s">
        <v>990</v>
      </c>
      <c r="O1391">
        <v>0</v>
      </c>
      <c r="V1391">
        <v>6127975</v>
      </c>
      <c r="W1391" s="2">
        <v>42432</v>
      </c>
      <c r="X1391">
        <v>4</v>
      </c>
      <c r="Y1391">
        <v>1</v>
      </c>
      <c r="Z1391">
        <v>1</v>
      </c>
      <c r="AB1391">
        <v>0</v>
      </c>
      <c r="AC1391">
        <v>0</v>
      </c>
      <c r="AD1391" s="2">
        <v>42433</v>
      </c>
      <c r="AE1391" s="3" t="s">
        <v>991</v>
      </c>
      <c r="AF1391">
        <v>23</v>
      </c>
      <c r="AG1391">
        <v>23</v>
      </c>
      <c r="AH1391" s="3" t="s">
        <v>1000</v>
      </c>
      <c r="AI1391">
        <v>2</v>
      </c>
      <c r="AJ1391">
        <v>2</v>
      </c>
      <c r="AK1391" t="s">
        <v>787</v>
      </c>
      <c r="AL1391">
        <v>1709</v>
      </c>
      <c r="AM1391">
        <v>5.0000000000000001E-3</v>
      </c>
      <c r="AN1391">
        <v>5.0000000000000001E-3</v>
      </c>
      <c r="AO1391">
        <v>712</v>
      </c>
      <c r="AP1391">
        <v>712</v>
      </c>
      <c r="AQ1391">
        <v>405</v>
      </c>
      <c r="AR1391">
        <v>405</v>
      </c>
      <c r="AS1391">
        <v>1709</v>
      </c>
      <c r="AT1391">
        <v>10</v>
      </c>
      <c r="AU1391">
        <v>10</v>
      </c>
      <c r="AV1391">
        <v>5.0000000000000001E-3</v>
      </c>
      <c r="AW1391">
        <v>5.0000000000000001E-3</v>
      </c>
      <c r="AX1391">
        <v>1168</v>
      </c>
      <c r="AY1391">
        <v>1168</v>
      </c>
      <c r="AZ1391">
        <v>133</v>
      </c>
      <c r="BA1391">
        <v>133</v>
      </c>
      <c r="BB1391" t="s">
        <v>135</v>
      </c>
      <c r="BC1391" t="s">
        <v>992</v>
      </c>
      <c r="BD1391">
        <v>1</v>
      </c>
      <c r="BF1391" s="2">
        <v>42433</v>
      </c>
      <c r="BG1391" s="3" t="s">
        <v>125</v>
      </c>
      <c r="BH1391">
        <v>41054531300042</v>
      </c>
      <c r="BJ1391" t="s">
        <v>112</v>
      </c>
      <c r="BK1391" t="s">
        <v>993</v>
      </c>
      <c r="BL1391" t="s">
        <v>994</v>
      </c>
      <c r="BN1391" s="2">
        <v>42432</v>
      </c>
      <c r="BO1391">
        <v>3</v>
      </c>
      <c r="BQ1391">
        <v>1409</v>
      </c>
      <c r="BS1391" t="s">
        <v>117</v>
      </c>
      <c r="BT1391">
        <v>11</v>
      </c>
      <c r="BV1391">
        <v>27</v>
      </c>
      <c r="BX1391">
        <v>1</v>
      </c>
      <c r="BZ1391">
        <v>34255833500051</v>
      </c>
      <c r="CB1391" t="s">
        <v>112</v>
      </c>
      <c r="CC1391">
        <v>1</v>
      </c>
      <c r="CE1391">
        <v>3</v>
      </c>
      <c r="CG1391">
        <v>41054531300042</v>
      </c>
      <c r="CI1391" t="s">
        <v>109</v>
      </c>
      <c r="CK1391">
        <v>3</v>
      </c>
      <c r="CQ1391" t="s">
        <v>110</v>
      </c>
      <c r="CR1391" s="2">
        <v>42460</v>
      </c>
      <c r="CS1391">
        <v>0</v>
      </c>
      <c r="CU1391" t="s">
        <v>109</v>
      </c>
      <c r="CV1391" t="s">
        <v>111</v>
      </c>
      <c r="CW1391">
        <v>41054531300042</v>
      </c>
      <c r="CY1391" t="s">
        <v>112</v>
      </c>
      <c r="CZ1391" t="s">
        <v>113</v>
      </c>
      <c r="DA1391" t="s">
        <v>114</v>
      </c>
      <c r="DB1391" t="s">
        <v>115</v>
      </c>
      <c r="DC1391">
        <v>1</v>
      </c>
    </row>
    <row r="1392" spans="1:107" x14ac:dyDescent="0.2">
      <c r="A1392" t="s">
        <v>108</v>
      </c>
      <c r="B1392">
        <v>0</v>
      </c>
      <c r="D1392" t="s">
        <v>109</v>
      </c>
      <c r="K1392">
        <v>1</v>
      </c>
      <c r="M1392">
        <v>2</v>
      </c>
      <c r="N1392" t="s">
        <v>990</v>
      </c>
      <c r="O1392">
        <v>0</v>
      </c>
      <c r="V1392">
        <v>6127975</v>
      </c>
      <c r="W1392" s="2">
        <v>42432</v>
      </c>
      <c r="X1392">
        <v>4</v>
      </c>
      <c r="Y1392">
        <v>1</v>
      </c>
      <c r="Z1392">
        <v>1</v>
      </c>
      <c r="AB1392">
        <v>0</v>
      </c>
      <c r="AC1392">
        <v>0</v>
      </c>
      <c r="AD1392" s="2">
        <v>42433</v>
      </c>
      <c r="AE1392" s="3" t="s">
        <v>991</v>
      </c>
      <c r="AF1392">
        <v>23</v>
      </c>
      <c r="AG1392">
        <v>23</v>
      </c>
      <c r="AH1392" s="3" t="s">
        <v>1002</v>
      </c>
      <c r="AI1392">
        <v>2</v>
      </c>
      <c r="AJ1392">
        <v>2</v>
      </c>
      <c r="AK1392" t="s">
        <v>788</v>
      </c>
      <c r="AL1392">
        <v>5819</v>
      </c>
      <c r="AM1392">
        <v>0.02</v>
      </c>
      <c r="AN1392">
        <v>0.02</v>
      </c>
      <c r="AQ1392">
        <v>454</v>
      </c>
      <c r="AR1392">
        <v>454</v>
      </c>
      <c r="AS1392">
        <v>5819</v>
      </c>
      <c r="AT1392">
        <v>10</v>
      </c>
      <c r="AU1392">
        <v>10</v>
      </c>
      <c r="AV1392">
        <v>0.02</v>
      </c>
      <c r="AW1392">
        <v>0.02</v>
      </c>
      <c r="AZ1392">
        <v>133</v>
      </c>
      <c r="BA1392">
        <v>133</v>
      </c>
      <c r="BB1392" t="s">
        <v>135</v>
      </c>
      <c r="BC1392" t="s">
        <v>992</v>
      </c>
      <c r="BD1392">
        <v>1</v>
      </c>
      <c r="BF1392" s="2">
        <v>42433</v>
      </c>
      <c r="BG1392" s="3" t="s">
        <v>125</v>
      </c>
      <c r="BH1392">
        <v>41054531300042</v>
      </c>
      <c r="BJ1392" t="s">
        <v>112</v>
      </c>
      <c r="BK1392" t="s">
        <v>993</v>
      </c>
      <c r="BL1392" t="s">
        <v>994</v>
      </c>
      <c r="BN1392" s="2">
        <v>42432</v>
      </c>
      <c r="BO1392">
        <v>3</v>
      </c>
      <c r="BQ1392">
        <v>1409</v>
      </c>
      <c r="BS1392" t="s">
        <v>117</v>
      </c>
      <c r="BT1392">
        <v>11</v>
      </c>
      <c r="BV1392">
        <v>27</v>
      </c>
      <c r="BX1392">
        <v>1</v>
      </c>
      <c r="BZ1392">
        <v>34255833500051</v>
      </c>
      <c r="CB1392" t="s">
        <v>112</v>
      </c>
      <c r="CC1392">
        <v>1</v>
      </c>
      <c r="CE1392">
        <v>3</v>
      </c>
      <c r="CG1392">
        <v>41054531300042</v>
      </c>
      <c r="CI1392" t="s">
        <v>109</v>
      </c>
      <c r="CK1392">
        <v>3</v>
      </c>
      <c r="CQ1392" t="s">
        <v>110</v>
      </c>
      <c r="CR1392" s="2">
        <v>42460</v>
      </c>
      <c r="CS1392">
        <v>0</v>
      </c>
      <c r="CU1392" t="s">
        <v>109</v>
      </c>
      <c r="CV1392" t="s">
        <v>111</v>
      </c>
      <c r="CW1392">
        <v>41054531300042</v>
      </c>
      <c r="CY1392" t="s">
        <v>112</v>
      </c>
      <c r="CZ1392" t="s">
        <v>113</v>
      </c>
      <c r="DA1392" t="s">
        <v>114</v>
      </c>
      <c r="DB1392" t="s">
        <v>115</v>
      </c>
      <c r="DC1392">
        <v>1</v>
      </c>
    </row>
    <row r="1393" spans="1:107" x14ac:dyDescent="0.2">
      <c r="A1393" t="s">
        <v>108</v>
      </c>
      <c r="B1393">
        <v>0</v>
      </c>
      <c r="D1393" t="s">
        <v>109</v>
      </c>
      <c r="K1393">
        <v>1</v>
      </c>
      <c r="M1393">
        <v>2</v>
      </c>
      <c r="N1393" t="s">
        <v>990</v>
      </c>
      <c r="O1393">
        <v>0</v>
      </c>
      <c r="V1393">
        <v>6127975</v>
      </c>
      <c r="W1393" s="2">
        <v>42432</v>
      </c>
      <c r="X1393">
        <v>4</v>
      </c>
      <c r="Y1393">
        <v>1</v>
      </c>
      <c r="Z1393">
        <v>1</v>
      </c>
      <c r="AB1393">
        <v>0</v>
      </c>
      <c r="AC1393">
        <v>0</v>
      </c>
      <c r="AD1393" s="2">
        <v>42433</v>
      </c>
      <c r="AE1393" s="3" t="s">
        <v>991</v>
      </c>
      <c r="AF1393">
        <v>23</v>
      </c>
      <c r="AG1393">
        <v>23</v>
      </c>
      <c r="AH1393" s="3" t="s">
        <v>1002</v>
      </c>
      <c r="AI1393">
        <v>2</v>
      </c>
      <c r="AJ1393">
        <v>2</v>
      </c>
      <c r="AK1393" t="s">
        <v>789</v>
      </c>
      <c r="AL1393">
        <v>1528</v>
      </c>
      <c r="AM1393">
        <v>0.02</v>
      </c>
      <c r="AN1393">
        <v>0.02</v>
      </c>
      <c r="AQ1393">
        <v>454</v>
      </c>
      <c r="AR1393">
        <v>454</v>
      </c>
      <c r="AS1393">
        <v>1528</v>
      </c>
      <c r="AT1393">
        <v>10</v>
      </c>
      <c r="AU1393">
        <v>10</v>
      </c>
      <c r="AV1393">
        <v>0.02</v>
      </c>
      <c r="AW1393">
        <v>0.02</v>
      </c>
      <c r="AZ1393">
        <v>133</v>
      </c>
      <c r="BA1393">
        <v>133</v>
      </c>
      <c r="BB1393" t="s">
        <v>135</v>
      </c>
      <c r="BC1393" t="s">
        <v>992</v>
      </c>
      <c r="BD1393">
        <v>1</v>
      </c>
      <c r="BF1393" s="2">
        <v>42433</v>
      </c>
      <c r="BG1393" s="3" t="s">
        <v>125</v>
      </c>
      <c r="BH1393">
        <v>41054531300042</v>
      </c>
      <c r="BJ1393" t="s">
        <v>112</v>
      </c>
      <c r="BK1393" t="s">
        <v>993</v>
      </c>
      <c r="BL1393" t="s">
        <v>994</v>
      </c>
      <c r="BN1393" s="2">
        <v>42432</v>
      </c>
      <c r="BO1393">
        <v>3</v>
      </c>
      <c r="BQ1393">
        <v>1409</v>
      </c>
      <c r="BS1393" t="s">
        <v>117</v>
      </c>
      <c r="BT1393">
        <v>11</v>
      </c>
      <c r="BV1393">
        <v>27</v>
      </c>
      <c r="BX1393">
        <v>1</v>
      </c>
      <c r="BZ1393">
        <v>34255833500051</v>
      </c>
      <c r="CB1393" t="s">
        <v>112</v>
      </c>
      <c r="CC1393">
        <v>1</v>
      </c>
      <c r="CE1393">
        <v>3</v>
      </c>
      <c r="CG1393">
        <v>41054531300042</v>
      </c>
      <c r="CI1393" t="s">
        <v>109</v>
      </c>
      <c r="CK1393">
        <v>3</v>
      </c>
      <c r="CQ1393" t="s">
        <v>110</v>
      </c>
      <c r="CR1393" s="2">
        <v>42460</v>
      </c>
      <c r="CS1393">
        <v>0</v>
      </c>
      <c r="CU1393" t="s">
        <v>109</v>
      </c>
      <c r="CV1393" t="s">
        <v>111</v>
      </c>
      <c r="CW1393">
        <v>41054531300042</v>
      </c>
      <c r="CY1393" t="s">
        <v>112</v>
      </c>
      <c r="CZ1393" t="s">
        <v>113</v>
      </c>
      <c r="DA1393" t="s">
        <v>114</v>
      </c>
      <c r="DB1393" t="s">
        <v>115</v>
      </c>
      <c r="DC1393">
        <v>1</v>
      </c>
    </row>
    <row r="1394" spans="1:107" x14ac:dyDescent="0.2">
      <c r="A1394" t="s">
        <v>108</v>
      </c>
      <c r="B1394">
        <v>0</v>
      </c>
      <c r="D1394" t="s">
        <v>109</v>
      </c>
      <c r="K1394">
        <v>1</v>
      </c>
      <c r="M1394">
        <v>2</v>
      </c>
      <c r="N1394" t="s">
        <v>990</v>
      </c>
      <c r="O1394">
        <v>0</v>
      </c>
      <c r="V1394">
        <v>6127975</v>
      </c>
      <c r="W1394" s="2">
        <v>42432</v>
      </c>
      <c r="X1394">
        <v>4</v>
      </c>
      <c r="Y1394">
        <v>1</v>
      </c>
      <c r="Z1394">
        <v>1</v>
      </c>
      <c r="AB1394">
        <v>0</v>
      </c>
      <c r="AC1394">
        <v>0</v>
      </c>
      <c r="AD1394" s="2">
        <v>42433</v>
      </c>
      <c r="AE1394" s="3" t="s">
        <v>991</v>
      </c>
      <c r="AF1394">
        <v>23</v>
      </c>
      <c r="AG1394">
        <v>23</v>
      </c>
      <c r="AH1394" s="3" t="s">
        <v>1002</v>
      </c>
      <c r="AI1394">
        <v>2</v>
      </c>
      <c r="AJ1394">
        <v>2</v>
      </c>
      <c r="AK1394" t="s">
        <v>790</v>
      </c>
      <c r="AL1394">
        <v>5531</v>
      </c>
      <c r="AM1394">
        <v>0.02</v>
      </c>
      <c r="AN1394">
        <v>0.02</v>
      </c>
      <c r="AQ1394">
        <v>454</v>
      </c>
      <c r="AR1394">
        <v>454</v>
      </c>
      <c r="AS1394">
        <v>5531</v>
      </c>
      <c r="AT1394">
        <v>10</v>
      </c>
      <c r="AU1394">
        <v>10</v>
      </c>
      <c r="AV1394">
        <v>0.02</v>
      </c>
      <c r="AW1394">
        <v>0.02</v>
      </c>
      <c r="AZ1394">
        <v>133</v>
      </c>
      <c r="BA1394">
        <v>133</v>
      </c>
      <c r="BB1394" t="s">
        <v>135</v>
      </c>
      <c r="BC1394" t="s">
        <v>992</v>
      </c>
      <c r="BD1394">
        <v>1</v>
      </c>
      <c r="BF1394" s="2">
        <v>42433</v>
      </c>
      <c r="BG1394" s="3" t="s">
        <v>125</v>
      </c>
      <c r="BH1394">
        <v>41054531300042</v>
      </c>
      <c r="BJ1394" t="s">
        <v>112</v>
      </c>
      <c r="BK1394" t="s">
        <v>993</v>
      </c>
      <c r="BL1394" t="s">
        <v>994</v>
      </c>
      <c r="BN1394" s="2">
        <v>42432</v>
      </c>
      <c r="BO1394">
        <v>3</v>
      </c>
      <c r="BQ1394">
        <v>1409</v>
      </c>
      <c r="BS1394" t="s">
        <v>117</v>
      </c>
      <c r="BT1394">
        <v>11</v>
      </c>
      <c r="BV1394">
        <v>27</v>
      </c>
      <c r="BX1394">
        <v>1</v>
      </c>
      <c r="BZ1394">
        <v>34255833500051</v>
      </c>
      <c r="CB1394" t="s">
        <v>112</v>
      </c>
      <c r="CC1394">
        <v>1</v>
      </c>
      <c r="CE1394">
        <v>3</v>
      </c>
      <c r="CG1394">
        <v>41054531300042</v>
      </c>
      <c r="CI1394" t="s">
        <v>109</v>
      </c>
      <c r="CK1394">
        <v>3</v>
      </c>
      <c r="CQ1394" t="s">
        <v>110</v>
      </c>
      <c r="CR1394" s="2">
        <v>42460</v>
      </c>
      <c r="CS1394">
        <v>0</v>
      </c>
      <c r="CU1394" t="s">
        <v>109</v>
      </c>
      <c r="CV1394" t="s">
        <v>111</v>
      </c>
      <c r="CW1394">
        <v>41054531300042</v>
      </c>
      <c r="CY1394" t="s">
        <v>112</v>
      </c>
      <c r="CZ1394" t="s">
        <v>113</v>
      </c>
      <c r="DA1394" t="s">
        <v>114</v>
      </c>
      <c r="DB1394" t="s">
        <v>115</v>
      </c>
      <c r="DC1394">
        <v>1</v>
      </c>
    </row>
    <row r="1395" spans="1:107" x14ac:dyDescent="0.2">
      <c r="A1395" t="s">
        <v>108</v>
      </c>
      <c r="B1395">
        <v>0</v>
      </c>
      <c r="D1395" t="s">
        <v>109</v>
      </c>
      <c r="K1395">
        <v>1</v>
      </c>
      <c r="M1395">
        <v>2</v>
      </c>
      <c r="N1395" t="s">
        <v>990</v>
      </c>
      <c r="O1395">
        <v>0</v>
      </c>
      <c r="V1395">
        <v>6127975</v>
      </c>
      <c r="W1395" s="2">
        <v>42432</v>
      </c>
      <c r="X1395">
        <v>4</v>
      </c>
      <c r="Y1395">
        <v>1</v>
      </c>
      <c r="Z1395">
        <v>1</v>
      </c>
      <c r="AB1395">
        <v>0</v>
      </c>
      <c r="AC1395">
        <v>0</v>
      </c>
      <c r="AD1395" s="2">
        <v>42433</v>
      </c>
      <c r="AE1395" s="3" t="s">
        <v>991</v>
      </c>
      <c r="AF1395">
        <v>23</v>
      </c>
      <c r="AG1395">
        <v>23</v>
      </c>
      <c r="AH1395" s="3" t="s">
        <v>1002</v>
      </c>
      <c r="AI1395">
        <v>2</v>
      </c>
      <c r="AJ1395">
        <v>2</v>
      </c>
      <c r="AK1395" t="s">
        <v>791</v>
      </c>
      <c r="AL1395">
        <v>5532</v>
      </c>
      <c r="AM1395">
        <v>0.02</v>
      </c>
      <c r="AN1395">
        <v>0.02</v>
      </c>
      <c r="AQ1395">
        <v>454</v>
      </c>
      <c r="AR1395">
        <v>454</v>
      </c>
      <c r="AS1395">
        <v>5532</v>
      </c>
      <c r="AT1395">
        <v>10</v>
      </c>
      <c r="AU1395">
        <v>10</v>
      </c>
      <c r="AV1395">
        <v>0.02</v>
      </c>
      <c r="AW1395">
        <v>0.02</v>
      </c>
      <c r="AZ1395">
        <v>133</v>
      </c>
      <c r="BA1395">
        <v>133</v>
      </c>
      <c r="BB1395" t="s">
        <v>135</v>
      </c>
      <c r="BC1395" t="s">
        <v>992</v>
      </c>
      <c r="BD1395">
        <v>1</v>
      </c>
      <c r="BF1395" s="2">
        <v>42433</v>
      </c>
      <c r="BG1395" s="3" t="s">
        <v>125</v>
      </c>
      <c r="BH1395">
        <v>41054531300042</v>
      </c>
      <c r="BJ1395" t="s">
        <v>112</v>
      </c>
      <c r="BK1395" t="s">
        <v>993</v>
      </c>
      <c r="BL1395" t="s">
        <v>994</v>
      </c>
      <c r="BN1395" s="2">
        <v>42432</v>
      </c>
      <c r="BO1395">
        <v>3</v>
      </c>
      <c r="BQ1395">
        <v>1409</v>
      </c>
      <c r="BS1395" t="s">
        <v>117</v>
      </c>
      <c r="BT1395">
        <v>11</v>
      </c>
      <c r="BV1395">
        <v>27</v>
      </c>
      <c r="BX1395">
        <v>1</v>
      </c>
      <c r="BZ1395">
        <v>34255833500051</v>
      </c>
      <c r="CB1395" t="s">
        <v>112</v>
      </c>
      <c r="CC1395">
        <v>1</v>
      </c>
      <c r="CE1395">
        <v>3</v>
      </c>
      <c r="CG1395">
        <v>41054531300042</v>
      </c>
      <c r="CI1395" t="s">
        <v>109</v>
      </c>
      <c r="CK1395">
        <v>3</v>
      </c>
      <c r="CQ1395" t="s">
        <v>110</v>
      </c>
      <c r="CR1395" s="2">
        <v>42460</v>
      </c>
      <c r="CS1395">
        <v>0</v>
      </c>
      <c r="CU1395" t="s">
        <v>109</v>
      </c>
      <c r="CV1395" t="s">
        <v>111</v>
      </c>
      <c r="CW1395">
        <v>41054531300042</v>
      </c>
      <c r="CY1395" t="s">
        <v>112</v>
      </c>
      <c r="CZ1395" t="s">
        <v>113</v>
      </c>
      <c r="DA1395" t="s">
        <v>114</v>
      </c>
      <c r="DB1395" t="s">
        <v>115</v>
      </c>
      <c r="DC1395">
        <v>1</v>
      </c>
    </row>
    <row r="1396" spans="1:107" x14ac:dyDescent="0.2">
      <c r="A1396" t="s">
        <v>108</v>
      </c>
      <c r="B1396">
        <v>0</v>
      </c>
      <c r="D1396" t="s">
        <v>109</v>
      </c>
      <c r="K1396">
        <v>1</v>
      </c>
      <c r="M1396">
        <v>2</v>
      </c>
      <c r="N1396" t="s">
        <v>990</v>
      </c>
      <c r="O1396">
        <v>0</v>
      </c>
      <c r="V1396">
        <v>6127975</v>
      </c>
      <c r="W1396" s="2">
        <v>42432</v>
      </c>
      <c r="X1396">
        <v>4</v>
      </c>
      <c r="Y1396">
        <v>1</v>
      </c>
      <c r="Z1396">
        <v>1</v>
      </c>
      <c r="AB1396">
        <v>0</v>
      </c>
      <c r="AC1396">
        <v>0</v>
      </c>
      <c r="AD1396" s="2">
        <v>42433</v>
      </c>
      <c r="AE1396" s="3" t="s">
        <v>991</v>
      </c>
      <c r="AF1396">
        <v>3</v>
      </c>
      <c r="AG1396">
        <v>3</v>
      </c>
      <c r="AH1396" s="3" t="s">
        <v>1008</v>
      </c>
      <c r="AI1396">
        <v>2</v>
      </c>
      <c r="AJ1396">
        <v>2</v>
      </c>
      <c r="AK1396" t="s">
        <v>792</v>
      </c>
      <c r="AL1396">
        <v>1382</v>
      </c>
      <c r="AM1396">
        <v>2</v>
      </c>
      <c r="AN1396">
        <v>2</v>
      </c>
      <c r="AQ1396">
        <v>422</v>
      </c>
      <c r="AR1396">
        <v>422</v>
      </c>
      <c r="AS1396">
        <v>1382</v>
      </c>
      <c r="AT1396">
        <v>10</v>
      </c>
      <c r="AU1396">
        <v>10</v>
      </c>
      <c r="AV1396">
        <v>2</v>
      </c>
      <c r="AW1396">
        <v>2</v>
      </c>
      <c r="AZ1396">
        <v>335</v>
      </c>
      <c r="BA1396">
        <v>335</v>
      </c>
      <c r="BB1396" t="s">
        <v>793</v>
      </c>
      <c r="BC1396" t="s">
        <v>992</v>
      </c>
      <c r="BD1396">
        <v>1</v>
      </c>
      <c r="BF1396" s="2">
        <v>42433</v>
      </c>
      <c r="BG1396" s="3" t="s">
        <v>125</v>
      </c>
      <c r="BH1396">
        <v>41054531300042</v>
      </c>
      <c r="BJ1396" t="s">
        <v>112</v>
      </c>
      <c r="BK1396" t="s">
        <v>993</v>
      </c>
      <c r="BL1396" t="s">
        <v>994</v>
      </c>
      <c r="BN1396" s="2">
        <v>42432</v>
      </c>
      <c r="BO1396">
        <v>3</v>
      </c>
      <c r="BQ1396">
        <v>1409</v>
      </c>
      <c r="BS1396" t="s">
        <v>117</v>
      </c>
      <c r="BT1396">
        <v>11</v>
      </c>
      <c r="BV1396">
        <v>27</v>
      </c>
      <c r="BX1396">
        <v>1</v>
      </c>
      <c r="BZ1396">
        <v>34255833500051</v>
      </c>
      <c r="CB1396" t="s">
        <v>112</v>
      </c>
      <c r="CC1396">
        <v>1</v>
      </c>
      <c r="CE1396">
        <v>3</v>
      </c>
      <c r="CG1396">
        <v>41054531300042</v>
      </c>
      <c r="CI1396" t="s">
        <v>109</v>
      </c>
      <c r="CK1396">
        <v>3</v>
      </c>
      <c r="CQ1396" t="s">
        <v>110</v>
      </c>
      <c r="CR1396" s="2">
        <v>42460</v>
      </c>
      <c r="CS1396">
        <v>0</v>
      </c>
      <c r="CU1396" t="s">
        <v>109</v>
      </c>
      <c r="CV1396" t="s">
        <v>111</v>
      </c>
      <c r="CW1396">
        <v>41054531300042</v>
      </c>
      <c r="CY1396" t="s">
        <v>112</v>
      </c>
      <c r="CZ1396" t="s">
        <v>113</v>
      </c>
      <c r="DA1396" t="s">
        <v>114</v>
      </c>
      <c r="DB1396" t="s">
        <v>115</v>
      </c>
      <c r="DC1396">
        <v>1</v>
      </c>
    </row>
    <row r="1397" spans="1:107" x14ac:dyDescent="0.2">
      <c r="A1397" t="s">
        <v>108</v>
      </c>
      <c r="B1397">
        <v>0</v>
      </c>
      <c r="D1397" t="s">
        <v>109</v>
      </c>
      <c r="K1397">
        <v>1</v>
      </c>
      <c r="M1397">
        <v>2</v>
      </c>
      <c r="N1397" t="s">
        <v>990</v>
      </c>
      <c r="O1397">
        <v>0</v>
      </c>
      <c r="V1397">
        <v>6127975</v>
      </c>
      <c r="W1397" s="2">
        <v>42432</v>
      </c>
      <c r="X1397">
        <v>4</v>
      </c>
      <c r="Y1397">
        <v>1</v>
      </c>
      <c r="Z1397">
        <v>1</v>
      </c>
      <c r="AB1397">
        <v>0</v>
      </c>
      <c r="AC1397">
        <v>0</v>
      </c>
      <c r="AD1397" s="2">
        <v>42433</v>
      </c>
      <c r="AE1397" s="3" t="s">
        <v>991</v>
      </c>
      <c r="AF1397">
        <v>3</v>
      </c>
      <c r="AG1397">
        <v>3</v>
      </c>
      <c r="AH1397" s="3" t="s">
        <v>1012</v>
      </c>
      <c r="AI1397">
        <v>2</v>
      </c>
      <c r="AJ1397">
        <v>2</v>
      </c>
      <c r="AK1397" t="s">
        <v>794</v>
      </c>
      <c r="AL1397">
        <v>1367</v>
      </c>
      <c r="AM1397">
        <v>0.1</v>
      </c>
      <c r="AN1397">
        <v>0.1</v>
      </c>
      <c r="AQ1397">
        <v>306</v>
      </c>
      <c r="AR1397">
        <v>306</v>
      </c>
      <c r="AS1397">
        <v>1367</v>
      </c>
      <c r="AT1397">
        <v>1</v>
      </c>
      <c r="AU1397">
        <v>1</v>
      </c>
      <c r="AV1397">
        <v>12.5</v>
      </c>
      <c r="AW1397">
        <v>12.5</v>
      </c>
      <c r="AZ1397">
        <v>316</v>
      </c>
      <c r="BA1397">
        <v>316</v>
      </c>
      <c r="BB1397" t="s">
        <v>795</v>
      </c>
      <c r="BC1397" t="s">
        <v>992</v>
      </c>
      <c r="BD1397">
        <v>1</v>
      </c>
      <c r="BF1397" s="2">
        <v>42433</v>
      </c>
      <c r="BG1397" s="3" t="s">
        <v>125</v>
      </c>
      <c r="BH1397">
        <v>41054531300042</v>
      </c>
      <c r="BJ1397" t="s">
        <v>112</v>
      </c>
      <c r="BK1397" t="s">
        <v>993</v>
      </c>
      <c r="BL1397" t="s">
        <v>994</v>
      </c>
      <c r="BN1397" s="2">
        <v>42432</v>
      </c>
      <c r="BO1397">
        <v>3</v>
      </c>
      <c r="BQ1397">
        <v>1409</v>
      </c>
      <c r="BS1397" t="s">
        <v>117</v>
      </c>
      <c r="BT1397">
        <v>11</v>
      </c>
      <c r="BV1397">
        <v>27</v>
      </c>
      <c r="BX1397">
        <v>1</v>
      </c>
      <c r="BZ1397">
        <v>34255833500051</v>
      </c>
      <c r="CB1397" t="s">
        <v>112</v>
      </c>
      <c r="CC1397">
        <v>1</v>
      </c>
      <c r="CE1397">
        <v>3</v>
      </c>
      <c r="CG1397">
        <v>41054531300042</v>
      </c>
      <c r="CI1397" t="s">
        <v>109</v>
      </c>
      <c r="CK1397">
        <v>3</v>
      </c>
      <c r="CQ1397" t="s">
        <v>110</v>
      </c>
      <c r="CR1397" s="2">
        <v>42460</v>
      </c>
      <c r="CS1397">
        <v>0</v>
      </c>
      <c r="CU1397" t="s">
        <v>109</v>
      </c>
      <c r="CV1397" t="s">
        <v>111</v>
      </c>
      <c r="CW1397">
        <v>41054531300042</v>
      </c>
      <c r="CY1397" t="s">
        <v>112</v>
      </c>
      <c r="CZ1397" t="s">
        <v>113</v>
      </c>
      <c r="DA1397" t="s">
        <v>114</v>
      </c>
      <c r="DB1397" t="s">
        <v>115</v>
      </c>
      <c r="DC1397">
        <v>1</v>
      </c>
    </row>
    <row r="1398" spans="1:107" x14ac:dyDescent="0.2">
      <c r="A1398" t="s">
        <v>108</v>
      </c>
      <c r="B1398">
        <v>0</v>
      </c>
      <c r="D1398" t="s">
        <v>109</v>
      </c>
      <c r="K1398">
        <v>1</v>
      </c>
      <c r="M1398">
        <v>2</v>
      </c>
      <c r="N1398" t="s">
        <v>990</v>
      </c>
      <c r="O1398">
        <v>0</v>
      </c>
      <c r="V1398">
        <v>6127975</v>
      </c>
      <c r="W1398" s="2">
        <v>42432</v>
      </c>
      <c r="X1398">
        <v>4</v>
      </c>
      <c r="Y1398">
        <v>1</v>
      </c>
      <c r="Z1398">
        <v>1</v>
      </c>
      <c r="AB1398">
        <v>0</v>
      </c>
      <c r="AC1398">
        <v>0</v>
      </c>
      <c r="AD1398" s="2">
        <v>42433</v>
      </c>
      <c r="AE1398" s="3" t="s">
        <v>991</v>
      </c>
      <c r="AF1398">
        <v>23</v>
      </c>
      <c r="AG1398">
        <v>23</v>
      </c>
      <c r="AH1398" s="3" t="s">
        <v>1000</v>
      </c>
      <c r="AI1398">
        <v>2</v>
      </c>
      <c r="AJ1398">
        <v>2</v>
      </c>
      <c r="AK1398" t="s">
        <v>796</v>
      </c>
      <c r="AL1398">
        <v>1949</v>
      </c>
      <c r="AM1398">
        <v>5.0000000000000001E-3</v>
      </c>
      <c r="AN1398">
        <v>5.0000000000000001E-3</v>
      </c>
      <c r="AO1398">
        <v>712</v>
      </c>
      <c r="AP1398">
        <v>712</v>
      </c>
      <c r="AQ1398">
        <v>405</v>
      </c>
      <c r="AR1398">
        <v>405</v>
      </c>
      <c r="AS1398">
        <v>1949</v>
      </c>
      <c r="AT1398">
        <v>10</v>
      </c>
      <c r="AU1398">
        <v>10</v>
      </c>
      <c r="AV1398">
        <v>5.0000000000000001E-3</v>
      </c>
      <c r="AW1398">
        <v>5.0000000000000001E-3</v>
      </c>
      <c r="AX1398">
        <v>1168</v>
      </c>
      <c r="AY1398">
        <v>1168</v>
      </c>
      <c r="AZ1398">
        <v>133</v>
      </c>
      <c r="BA1398">
        <v>133</v>
      </c>
      <c r="BB1398" t="s">
        <v>135</v>
      </c>
      <c r="BC1398" t="s">
        <v>992</v>
      </c>
      <c r="BD1398">
        <v>1</v>
      </c>
      <c r="BF1398" s="2">
        <v>42433</v>
      </c>
      <c r="BG1398" s="3" t="s">
        <v>125</v>
      </c>
      <c r="BH1398">
        <v>41054531300042</v>
      </c>
      <c r="BJ1398" t="s">
        <v>112</v>
      </c>
      <c r="BK1398" t="s">
        <v>993</v>
      </c>
      <c r="BL1398" t="s">
        <v>994</v>
      </c>
      <c r="BN1398" s="2">
        <v>42432</v>
      </c>
      <c r="BO1398">
        <v>3</v>
      </c>
      <c r="BQ1398">
        <v>1409</v>
      </c>
      <c r="BS1398" t="s">
        <v>117</v>
      </c>
      <c r="BT1398">
        <v>11</v>
      </c>
      <c r="BV1398">
        <v>27</v>
      </c>
      <c r="BX1398">
        <v>1</v>
      </c>
      <c r="BZ1398">
        <v>34255833500051</v>
      </c>
      <c r="CB1398" t="s">
        <v>112</v>
      </c>
      <c r="CC1398">
        <v>1</v>
      </c>
      <c r="CE1398">
        <v>3</v>
      </c>
      <c r="CG1398">
        <v>41054531300042</v>
      </c>
      <c r="CI1398" t="s">
        <v>109</v>
      </c>
      <c r="CK1398">
        <v>3</v>
      </c>
      <c r="CQ1398" t="s">
        <v>110</v>
      </c>
      <c r="CR1398" s="2">
        <v>42460</v>
      </c>
      <c r="CS1398">
        <v>0</v>
      </c>
      <c r="CU1398" t="s">
        <v>109</v>
      </c>
      <c r="CV1398" t="s">
        <v>111</v>
      </c>
      <c r="CW1398">
        <v>41054531300042</v>
      </c>
      <c r="CY1398" t="s">
        <v>112</v>
      </c>
      <c r="CZ1398" t="s">
        <v>113</v>
      </c>
      <c r="DA1398" t="s">
        <v>114</v>
      </c>
      <c r="DB1398" t="s">
        <v>115</v>
      </c>
      <c r="DC1398">
        <v>1</v>
      </c>
    </row>
    <row r="1399" spans="1:107" x14ac:dyDescent="0.2">
      <c r="A1399" t="s">
        <v>108</v>
      </c>
      <c r="B1399">
        <v>0</v>
      </c>
      <c r="D1399" t="s">
        <v>109</v>
      </c>
      <c r="K1399">
        <v>1</v>
      </c>
      <c r="M1399">
        <v>2</v>
      </c>
      <c r="N1399" t="s">
        <v>990</v>
      </c>
      <c r="O1399">
        <v>0</v>
      </c>
      <c r="V1399">
        <v>6127975</v>
      </c>
      <c r="W1399" s="2">
        <v>42432</v>
      </c>
      <c r="X1399">
        <v>4</v>
      </c>
      <c r="Y1399">
        <v>1</v>
      </c>
      <c r="Z1399">
        <v>1</v>
      </c>
      <c r="AB1399">
        <v>0</v>
      </c>
      <c r="AC1399">
        <v>0</v>
      </c>
      <c r="AD1399" s="2">
        <v>42433</v>
      </c>
      <c r="AE1399" s="3" t="s">
        <v>991</v>
      </c>
      <c r="AF1399">
        <v>23</v>
      </c>
      <c r="AG1399">
        <v>23</v>
      </c>
      <c r="AH1399" s="3" t="s">
        <v>998</v>
      </c>
      <c r="AI1399">
        <v>2</v>
      </c>
      <c r="AJ1399">
        <v>2</v>
      </c>
      <c r="AK1399" t="s">
        <v>797</v>
      </c>
      <c r="AL1399">
        <v>1253</v>
      </c>
      <c r="AM1399">
        <v>0.02</v>
      </c>
      <c r="AN1399">
        <v>0.02</v>
      </c>
      <c r="AQ1399">
        <v>454</v>
      </c>
      <c r="AR1399">
        <v>454</v>
      </c>
      <c r="AS1399">
        <v>1253</v>
      </c>
      <c r="AT1399">
        <v>10</v>
      </c>
      <c r="AU1399">
        <v>10</v>
      </c>
      <c r="AV1399">
        <v>0.02</v>
      </c>
      <c r="AW1399">
        <v>0.02</v>
      </c>
      <c r="AZ1399">
        <v>133</v>
      </c>
      <c r="BA1399">
        <v>133</v>
      </c>
      <c r="BB1399" t="s">
        <v>135</v>
      </c>
      <c r="BC1399" t="s">
        <v>992</v>
      </c>
      <c r="BD1399">
        <v>1</v>
      </c>
      <c r="BF1399" s="2">
        <v>42433</v>
      </c>
      <c r="BG1399" s="3" t="s">
        <v>125</v>
      </c>
      <c r="BH1399">
        <v>41054531300042</v>
      </c>
      <c r="BJ1399" t="s">
        <v>112</v>
      </c>
      <c r="BK1399" t="s">
        <v>993</v>
      </c>
      <c r="BL1399" t="s">
        <v>994</v>
      </c>
      <c r="BN1399" s="2">
        <v>42432</v>
      </c>
      <c r="BO1399">
        <v>3</v>
      </c>
      <c r="BQ1399">
        <v>1409</v>
      </c>
      <c r="BS1399" t="s">
        <v>117</v>
      </c>
      <c r="BT1399">
        <v>11</v>
      </c>
      <c r="BV1399">
        <v>27</v>
      </c>
      <c r="BX1399">
        <v>1</v>
      </c>
      <c r="BZ1399">
        <v>34255833500051</v>
      </c>
      <c r="CB1399" t="s">
        <v>112</v>
      </c>
      <c r="CC1399">
        <v>1</v>
      </c>
      <c r="CE1399">
        <v>3</v>
      </c>
      <c r="CG1399">
        <v>41054531300042</v>
      </c>
      <c r="CI1399" t="s">
        <v>109</v>
      </c>
      <c r="CK1399">
        <v>3</v>
      </c>
      <c r="CQ1399" t="s">
        <v>110</v>
      </c>
      <c r="CR1399" s="2">
        <v>42460</v>
      </c>
      <c r="CS1399">
        <v>0</v>
      </c>
      <c r="CU1399" t="s">
        <v>109</v>
      </c>
      <c r="CV1399" t="s">
        <v>111</v>
      </c>
      <c r="CW1399">
        <v>41054531300042</v>
      </c>
      <c r="CY1399" t="s">
        <v>112</v>
      </c>
      <c r="CZ1399" t="s">
        <v>113</v>
      </c>
      <c r="DA1399" t="s">
        <v>114</v>
      </c>
      <c r="DB1399" t="s">
        <v>115</v>
      </c>
      <c r="DC1399">
        <v>1</v>
      </c>
    </row>
    <row r="1400" spans="1:107" x14ac:dyDescent="0.2">
      <c r="A1400" t="s">
        <v>108</v>
      </c>
      <c r="B1400">
        <v>0</v>
      </c>
      <c r="D1400" t="s">
        <v>109</v>
      </c>
      <c r="K1400">
        <v>1</v>
      </c>
      <c r="M1400">
        <v>2</v>
      </c>
      <c r="N1400" t="s">
        <v>990</v>
      </c>
      <c r="O1400">
        <v>0</v>
      </c>
      <c r="V1400">
        <v>6127975</v>
      </c>
      <c r="W1400" s="2">
        <v>42432</v>
      </c>
      <c r="X1400">
        <v>4</v>
      </c>
      <c r="Y1400">
        <v>1</v>
      </c>
      <c r="Z1400">
        <v>1</v>
      </c>
      <c r="AB1400">
        <v>0</v>
      </c>
      <c r="AC1400">
        <v>0</v>
      </c>
      <c r="AD1400" s="2">
        <v>42433</v>
      </c>
      <c r="AE1400" s="3" t="s">
        <v>991</v>
      </c>
      <c r="AF1400">
        <v>23</v>
      </c>
      <c r="AG1400">
        <v>23</v>
      </c>
      <c r="AH1400" s="3" t="s">
        <v>1000</v>
      </c>
      <c r="AI1400">
        <v>2</v>
      </c>
      <c r="AJ1400">
        <v>2</v>
      </c>
      <c r="AK1400" t="s">
        <v>798</v>
      </c>
      <c r="AL1400">
        <v>1664</v>
      </c>
      <c r="AM1400">
        <v>5.0000000000000001E-3</v>
      </c>
      <c r="AN1400">
        <v>5.0000000000000001E-3</v>
      </c>
      <c r="AO1400">
        <v>712</v>
      </c>
      <c r="AP1400">
        <v>712</v>
      </c>
      <c r="AQ1400">
        <v>405</v>
      </c>
      <c r="AR1400">
        <v>405</v>
      </c>
      <c r="AS1400">
        <v>1664</v>
      </c>
      <c r="AT1400">
        <v>10</v>
      </c>
      <c r="AU1400">
        <v>10</v>
      </c>
      <c r="AV1400">
        <v>5.0000000000000001E-3</v>
      </c>
      <c r="AW1400">
        <v>5.0000000000000001E-3</v>
      </c>
      <c r="AX1400">
        <v>1168</v>
      </c>
      <c r="AY1400">
        <v>1168</v>
      </c>
      <c r="AZ1400">
        <v>133</v>
      </c>
      <c r="BA1400">
        <v>133</v>
      </c>
      <c r="BB1400" t="s">
        <v>135</v>
      </c>
      <c r="BC1400" t="s">
        <v>992</v>
      </c>
      <c r="BD1400">
        <v>1</v>
      </c>
      <c r="BF1400" s="2">
        <v>42433</v>
      </c>
      <c r="BG1400" s="3" t="s">
        <v>125</v>
      </c>
      <c r="BH1400">
        <v>41054531300042</v>
      </c>
      <c r="BJ1400" t="s">
        <v>112</v>
      </c>
      <c r="BK1400" t="s">
        <v>993</v>
      </c>
      <c r="BL1400" t="s">
        <v>994</v>
      </c>
      <c r="BN1400" s="2">
        <v>42432</v>
      </c>
      <c r="BO1400">
        <v>3</v>
      </c>
      <c r="BQ1400">
        <v>1409</v>
      </c>
      <c r="BS1400" t="s">
        <v>117</v>
      </c>
      <c r="BT1400">
        <v>11</v>
      </c>
      <c r="BV1400">
        <v>27</v>
      </c>
      <c r="BX1400">
        <v>1</v>
      </c>
      <c r="BZ1400">
        <v>34255833500051</v>
      </c>
      <c r="CB1400" t="s">
        <v>112</v>
      </c>
      <c r="CC1400">
        <v>1</v>
      </c>
      <c r="CE1400">
        <v>3</v>
      </c>
      <c r="CG1400">
        <v>41054531300042</v>
      </c>
      <c r="CI1400" t="s">
        <v>109</v>
      </c>
      <c r="CK1400">
        <v>3</v>
      </c>
      <c r="CQ1400" t="s">
        <v>110</v>
      </c>
      <c r="CR1400" s="2">
        <v>42460</v>
      </c>
      <c r="CS1400">
        <v>0</v>
      </c>
      <c r="CU1400" t="s">
        <v>109</v>
      </c>
      <c r="CV1400" t="s">
        <v>111</v>
      </c>
      <c r="CW1400">
        <v>41054531300042</v>
      </c>
      <c r="CY1400" t="s">
        <v>112</v>
      </c>
      <c r="CZ1400" t="s">
        <v>113</v>
      </c>
      <c r="DA1400" t="s">
        <v>114</v>
      </c>
      <c r="DB1400" t="s">
        <v>115</v>
      </c>
      <c r="DC1400">
        <v>1</v>
      </c>
    </row>
    <row r="1401" spans="1:107" x14ac:dyDescent="0.2">
      <c r="A1401" t="s">
        <v>108</v>
      </c>
      <c r="B1401">
        <v>0</v>
      </c>
      <c r="D1401" t="s">
        <v>109</v>
      </c>
      <c r="K1401">
        <v>1</v>
      </c>
      <c r="M1401">
        <v>2</v>
      </c>
      <c r="N1401" t="s">
        <v>990</v>
      </c>
      <c r="O1401">
        <v>0</v>
      </c>
      <c r="V1401">
        <v>6127975</v>
      </c>
      <c r="W1401" s="2">
        <v>42432</v>
      </c>
      <c r="X1401">
        <v>4</v>
      </c>
      <c r="Y1401">
        <v>1</v>
      </c>
      <c r="Z1401">
        <v>1</v>
      </c>
      <c r="AB1401">
        <v>0</v>
      </c>
      <c r="AC1401">
        <v>0</v>
      </c>
      <c r="AD1401" s="2">
        <v>42433</v>
      </c>
      <c r="AE1401" s="3" t="s">
        <v>991</v>
      </c>
      <c r="AF1401">
        <v>23</v>
      </c>
      <c r="AG1401">
        <v>23</v>
      </c>
      <c r="AH1401" s="3" t="s">
        <v>1002</v>
      </c>
      <c r="AI1401">
        <v>2</v>
      </c>
      <c r="AJ1401">
        <v>2</v>
      </c>
      <c r="AK1401" t="s">
        <v>799</v>
      </c>
      <c r="AL1401">
        <v>1889</v>
      </c>
      <c r="AM1401">
        <v>0.02</v>
      </c>
      <c r="AN1401">
        <v>0.02</v>
      </c>
      <c r="AQ1401">
        <v>454</v>
      </c>
      <c r="AR1401">
        <v>454</v>
      </c>
      <c r="AS1401">
        <v>1889</v>
      </c>
      <c r="AT1401">
        <v>10</v>
      </c>
      <c r="AU1401">
        <v>10</v>
      </c>
      <c r="AV1401">
        <v>0.02</v>
      </c>
      <c r="AW1401">
        <v>0.02</v>
      </c>
      <c r="AZ1401">
        <v>133</v>
      </c>
      <c r="BA1401">
        <v>133</v>
      </c>
      <c r="BB1401" t="s">
        <v>135</v>
      </c>
      <c r="BC1401" t="s">
        <v>992</v>
      </c>
      <c r="BD1401">
        <v>1</v>
      </c>
      <c r="BF1401" s="2">
        <v>42433</v>
      </c>
      <c r="BG1401" s="3" t="s">
        <v>125</v>
      </c>
      <c r="BH1401">
        <v>41054531300042</v>
      </c>
      <c r="BJ1401" t="s">
        <v>112</v>
      </c>
      <c r="BK1401" t="s">
        <v>993</v>
      </c>
      <c r="BL1401" t="s">
        <v>994</v>
      </c>
      <c r="BN1401" s="2">
        <v>42432</v>
      </c>
      <c r="BO1401">
        <v>3</v>
      </c>
      <c r="BQ1401">
        <v>1409</v>
      </c>
      <c r="BS1401" t="s">
        <v>117</v>
      </c>
      <c r="BT1401">
        <v>11</v>
      </c>
      <c r="BV1401">
        <v>27</v>
      </c>
      <c r="BX1401">
        <v>1</v>
      </c>
      <c r="BZ1401">
        <v>34255833500051</v>
      </c>
      <c r="CB1401" t="s">
        <v>112</v>
      </c>
      <c r="CC1401">
        <v>1</v>
      </c>
      <c r="CE1401">
        <v>3</v>
      </c>
      <c r="CG1401">
        <v>41054531300042</v>
      </c>
      <c r="CI1401" t="s">
        <v>109</v>
      </c>
      <c r="CK1401">
        <v>3</v>
      </c>
      <c r="CQ1401" t="s">
        <v>110</v>
      </c>
      <c r="CR1401" s="2">
        <v>42460</v>
      </c>
      <c r="CS1401">
        <v>0</v>
      </c>
      <c r="CU1401" t="s">
        <v>109</v>
      </c>
      <c r="CV1401" t="s">
        <v>111</v>
      </c>
      <c r="CW1401">
        <v>41054531300042</v>
      </c>
      <c r="CY1401" t="s">
        <v>112</v>
      </c>
      <c r="CZ1401" t="s">
        <v>113</v>
      </c>
      <c r="DA1401" t="s">
        <v>114</v>
      </c>
      <c r="DB1401" t="s">
        <v>115</v>
      </c>
      <c r="DC1401">
        <v>1</v>
      </c>
    </row>
    <row r="1402" spans="1:107" x14ac:dyDescent="0.2">
      <c r="A1402" t="s">
        <v>108</v>
      </c>
      <c r="B1402">
        <v>0</v>
      </c>
      <c r="D1402" t="s">
        <v>109</v>
      </c>
      <c r="K1402">
        <v>1</v>
      </c>
      <c r="M1402">
        <v>2</v>
      </c>
      <c r="N1402" t="s">
        <v>990</v>
      </c>
      <c r="O1402">
        <v>0</v>
      </c>
      <c r="V1402">
        <v>6127975</v>
      </c>
      <c r="W1402" s="2">
        <v>42432</v>
      </c>
      <c r="X1402">
        <v>4</v>
      </c>
      <c r="Y1402">
        <v>1</v>
      </c>
      <c r="Z1402">
        <v>1</v>
      </c>
      <c r="AB1402">
        <v>0</v>
      </c>
      <c r="AC1402">
        <v>0</v>
      </c>
      <c r="AD1402" s="2">
        <v>42433</v>
      </c>
      <c r="AE1402" s="3" t="s">
        <v>991</v>
      </c>
      <c r="AF1402">
        <v>23</v>
      </c>
      <c r="AG1402">
        <v>23</v>
      </c>
      <c r="AH1402" s="3" t="s">
        <v>1002</v>
      </c>
      <c r="AI1402">
        <v>2</v>
      </c>
      <c r="AJ1402">
        <v>2</v>
      </c>
      <c r="AK1402" t="s">
        <v>800</v>
      </c>
      <c r="AL1402">
        <v>1710</v>
      </c>
      <c r="AM1402">
        <v>0.02</v>
      </c>
      <c r="AN1402">
        <v>0.02</v>
      </c>
      <c r="AQ1402">
        <v>454</v>
      </c>
      <c r="AR1402">
        <v>454</v>
      </c>
      <c r="AS1402">
        <v>1710</v>
      </c>
      <c r="AT1402">
        <v>10</v>
      </c>
      <c r="AU1402">
        <v>10</v>
      </c>
      <c r="AV1402">
        <v>0.02</v>
      </c>
      <c r="AW1402">
        <v>0.02</v>
      </c>
      <c r="AZ1402">
        <v>133</v>
      </c>
      <c r="BA1402">
        <v>133</v>
      </c>
      <c r="BB1402" t="s">
        <v>135</v>
      </c>
      <c r="BC1402" t="s">
        <v>992</v>
      </c>
      <c r="BD1402">
        <v>1</v>
      </c>
      <c r="BF1402" s="2">
        <v>42433</v>
      </c>
      <c r="BG1402" s="3" t="s">
        <v>125</v>
      </c>
      <c r="BH1402">
        <v>41054531300042</v>
      </c>
      <c r="BJ1402" t="s">
        <v>112</v>
      </c>
      <c r="BK1402" t="s">
        <v>993</v>
      </c>
      <c r="BL1402" t="s">
        <v>994</v>
      </c>
      <c r="BN1402" s="2">
        <v>42432</v>
      </c>
      <c r="BO1402">
        <v>3</v>
      </c>
      <c r="BQ1402">
        <v>1409</v>
      </c>
      <c r="BS1402" t="s">
        <v>117</v>
      </c>
      <c r="BT1402">
        <v>11</v>
      </c>
      <c r="BV1402">
        <v>27</v>
      </c>
      <c r="BX1402">
        <v>1</v>
      </c>
      <c r="BZ1402">
        <v>34255833500051</v>
      </c>
      <c r="CB1402" t="s">
        <v>112</v>
      </c>
      <c r="CC1402">
        <v>1</v>
      </c>
      <c r="CE1402">
        <v>3</v>
      </c>
      <c r="CG1402">
        <v>41054531300042</v>
      </c>
      <c r="CI1402" t="s">
        <v>109</v>
      </c>
      <c r="CK1402">
        <v>3</v>
      </c>
      <c r="CQ1402" t="s">
        <v>110</v>
      </c>
      <c r="CR1402" s="2">
        <v>42460</v>
      </c>
      <c r="CS1402">
        <v>0</v>
      </c>
      <c r="CU1402" t="s">
        <v>109</v>
      </c>
      <c r="CV1402" t="s">
        <v>111</v>
      </c>
      <c r="CW1402">
        <v>41054531300042</v>
      </c>
      <c r="CY1402" t="s">
        <v>112</v>
      </c>
      <c r="CZ1402" t="s">
        <v>113</v>
      </c>
      <c r="DA1402" t="s">
        <v>114</v>
      </c>
      <c r="DB1402" t="s">
        <v>115</v>
      </c>
      <c r="DC1402">
        <v>1</v>
      </c>
    </row>
    <row r="1403" spans="1:107" x14ac:dyDescent="0.2">
      <c r="A1403" t="s">
        <v>108</v>
      </c>
      <c r="B1403">
        <v>0</v>
      </c>
      <c r="D1403" t="s">
        <v>109</v>
      </c>
      <c r="K1403">
        <v>1</v>
      </c>
      <c r="M1403">
        <v>2</v>
      </c>
      <c r="N1403" t="s">
        <v>990</v>
      </c>
      <c r="O1403">
        <v>0</v>
      </c>
      <c r="V1403">
        <v>6127975</v>
      </c>
      <c r="W1403" s="2">
        <v>42432</v>
      </c>
      <c r="X1403">
        <v>4</v>
      </c>
      <c r="Y1403">
        <v>1</v>
      </c>
      <c r="Z1403">
        <v>1</v>
      </c>
      <c r="AB1403">
        <v>0</v>
      </c>
      <c r="AC1403">
        <v>0</v>
      </c>
      <c r="AD1403" s="2">
        <v>42433</v>
      </c>
      <c r="AE1403" s="3" t="s">
        <v>991</v>
      </c>
      <c r="AF1403">
        <v>23</v>
      </c>
      <c r="AG1403">
        <v>23</v>
      </c>
      <c r="AH1403" s="3" t="s">
        <v>998</v>
      </c>
      <c r="AI1403">
        <v>2</v>
      </c>
      <c r="AJ1403">
        <v>2</v>
      </c>
      <c r="AK1403" t="s">
        <v>801</v>
      </c>
      <c r="AL1403">
        <v>1711</v>
      </c>
      <c r="AM1403">
        <v>0.02</v>
      </c>
      <c r="AN1403">
        <v>0.02</v>
      </c>
      <c r="AQ1403">
        <v>454</v>
      </c>
      <c r="AR1403">
        <v>454</v>
      </c>
      <c r="AS1403">
        <v>1711</v>
      </c>
      <c r="AT1403">
        <v>10</v>
      </c>
      <c r="AU1403">
        <v>10</v>
      </c>
      <c r="AV1403">
        <v>0.02</v>
      </c>
      <c r="AW1403">
        <v>0.02</v>
      </c>
      <c r="AZ1403">
        <v>133</v>
      </c>
      <c r="BA1403">
        <v>133</v>
      </c>
      <c r="BB1403" t="s">
        <v>135</v>
      </c>
      <c r="BC1403" t="s">
        <v>992</v>
      </c>
      <c r="BD1403">
        <v>1</v>
      </c>
      <c r="BF1403" s="2">
        <v>42433</v>
      </c>
      <c r="BG1403" s="3" t="s">
        <v>125</v>
      </c>
      <c r="BH1403">
        <v>41054531300042</v>
      </c>
      <c r="BJ1403" t="s">
        <v>112</v>
      </c>
      <c r="BK1403" t="s">
        <v>993</v>
      </c>
      <c r="BL1403" t="s">
        <v>994</v>
      </c>
      <c r="BN1403" s="2">
        <v>42432</v>
      </c>
      <c r="BO1403">
        <v>3</v>
      </c>
      <c r="BQ1403">
        <v>1409</v>
      </c>
      <c r="BS1403" t="s">
        <v>117</v>
      </c>
      <c r="BT1403">
        <v>11</v>
      </c>
      <c r="BV1403">
        <v>27</v>
      </c>
      <c r="BX1403">
        <v>1</v>
      </c>
      <c r="BZ1403">
        <v>34255833500051</v>
      </c>
      <c r="CB1403" t="s">
        <v>112</v>
      </c>
      <c r="CC1403">
        <v>1</v>
      </c>
      <c r="CE1403">
        <v>3</v>
      </c>
      <c r="CG1403">
        <v>41054531300042</v>
      </c>
      <c r="CI1403" t="s">
        <v>109</v>
      </c>
      <c r="CK1403">
        <v>3</v>
      </c>
      <c r="CQ1403" t="s">
        <v>110</v>
      </c>
      <c r="CR1403" s="2">
        <v>42460</v>
      </c>
      <c r="CS1403">
        <v>0</v>
      </c>
      <c r="CU1403" t="s">
        <v>109</v>
      </c>
      <c r="CV1403" t="s">
        <v>111</v>
      </c>
      <c r="CW1403">
        <v>41054531300042</v>
      </c>
      <c r="CY1403" t="s">
        <v>112</v>
      </c>
      <c r="CZ1403" t="s">
        <v>113</v>
      </c>
      <c r="DA1403" t="s">
        <v>114</v>
      </c>
      <c r="DB1403" t="s">
        <v>115</v>
      </c>
      <c r="DC1403">
        <v>1</v>
      </c>
    </row>
    <row r="1404" spans="1:107" x14ac:dyDescent="0.2">
      <c r="A1404" t="s">
        <v>108</v>
      </c>
      <c r="B1404">
        <v>0</v>
      </c>
      <c r="D1404" t="s">
        <v>109</v>
      </c>
      <c r="K1404">
        <v>1</v>
      </c>
      <c r="M1404">
        <v>2</v>
      </c>
      <c r="N1404" t="s">
        <v>990</v>
      </c>
      <c r="O1404">
        <v>0</v>
      </c>
      <c r="V1404">
        <v>6127975</v>
      </c>
      <c r="W1404" s="2">
        <v>42432</v>
      </c>
      <c r="X1404">
        <v>4</v>
      </c>
      <c r="Y1404">
        <v>1</v>
      </c>
      <c r="Z1404">
        <v>1</v>
      </c>
      <c r="AB1404">
        <v>0</v>
      </c>
      <c r="AC1404">
        <v>0</v>
      </c>
      <c r="AD1404" s="2">
        <v>42433</v>
      </c>
      <c r="AE1404" s="3" t="s">
        <v>991</v>
      </c>
      <c r="AF1404">
        <v>23</v>
      </c>
      <c r="AG1404">
        <v>23</v>
      </c>
      <c r="AH1404" s="3" t="s">
        <v>998</v>
      </c>
      <c r="AI1404">
        <v>2</v>
      </c>
      <c r="AJ1404">
        <v>2</v>
      </c>
      <c r="AK1404" t="s">
        <v>802</v>
      </c>
      <c r="AL1404">
        <v>1254</v>
      </c>
      <c r="AM1404">
        <v>0.02</v>
      </c>
      <c r="AN1404">
        <v>0.02</v>
      </c>
      <c r="AQ1404">
        <v>454</v>
      </c>
      <c r="AR1404">
        <v>454</v>
      </c>
      <c r="AS1404">
        <v>1254</v>
      </c>
      <c r="AT1404">
        <v>10</v>
      </c>
      <c r="AU1404">
        <v>10</v>
      </c>
      <c r="AV1404">
        <v>0.02</v>
      </c>
      <c r="AW1404">
        <v>0.02</v>
      </c>
      <c r="AZ1404">
        <v>133</v>
      </c>
      <c r="BA1404">
        <v>133</v>
      </c>
      <c r="BB1404" t="s">
        <v>135</v>
      </c>
      <c r="BC1404" t="s">
        <v>992</v>
      </c>
      <c r="BD1404">
        <v>1</v>
      </c>
      <c r="BF1404" s="2">
        <v>42433</v>
      </c>
      <c r="BG1404" s="3" t="s">
        <v>125</v>
      </c>
      <c r="BH1404">
        <v>41054531300042</v>
      </c>
      <c r="BJ1404" t="s">
        <v>112</v>
      </c>
      <c r="BK1404" t="s">
        <v>993</v>
      </c>
      <c r="BL1404" t="s">
        <v>994</v>
      </c>
      <c r="BN1404" s="2">
        <v>42432</v>
      </c>
      <c r="BO1404">
        <v>3</v>
      </c>
      <c r="BQ1404">
        <v>1409</v>
      </c>
      <c r="BS1404" t="s">
        <v>117</v>
      </c>
      <c r="BT1404">
        <v>11</v>
      </c>
      <c r="BV1404">
        <v>27</v>
      </c>
      <c r="BX1404">
        <v>1</v>
      </c>
      <c r="BZ1404">
        <v>34255833500051</v>
      </c>
      <c r="CB1404" t="s">
        <v>112</v>
      </c>
      <c r="CC1404">
        <v>1</v>
      </c>
      <c r="CE1404">
        <v>3</v>
      </c>
      <c r="CG1404">
        <v>41054531300042</v>
      </c>
      <c r="CI1404" t="s">
        <v>109</v>
      </c>
      <c r="CK1404">
        <v>3</v>
      </c>
      <c r="CQ1404" t="s">
        <v>110</v>
      </c>
      <c r="CR1404" s="2">
        <v>42460</v>
      </c>
      <c r="CS1404">
        <v>0</v>
      </c>
      <c r="CU1404" t="s">
        <v>109</v>
      </c>
      <c r="CV1404" t="s">
        <v>111</v>
      </c>
      <c r="CW1404">
        <v>41054531300042</v>
      </c>
      <c r="CY1404" t="s">
        <v>112</v>
      </c>
      <c r="CZ1404" t="s">
        <v>113</v>
      </c>
      <c r="DA1404" t="s">
        <v>114</v>
      </c>
      <c r="DB1404" t="s">
        <v>115</v>
      </c>
      <c r="DC1404">
        <v>1</v>
      </c>
    </row>
    <row r="1405" spans="1:107" x14ac:dyDescent="0.2">
      <c r="A1405" t="s">
        <v>108</v>
      </c>
      <c r="B1405">
        <v>0</v>
      </c>
      <c r="D1405" t="s">
        <v>109</v>
      </c>
      <c r="K1405">
        <v>1</v>
      </c>
      <c r="M1405">
        <v>2</v>
      </c>
      <c r="N1405" t="s">
        <v>990</v>
      </c>
      <c r="O1405">
        <v>0</v>
      </c>
      <c r="V1405">
        <v>6127975</v>
      </c>
      <c r="W1405" s="2">
        <v>42432</v>
      </c>
      <c r="X1405">
        <v>4</v>
      </c>
      <c r="Y1405">
        <v>1</v>
      </c>
      <c r="Z1405">
        <v>1</v>
      </c>
      <c r="AB1405">
        <v>0</v>
      </c>
      <c r="AC1405">
        <v>0</v>
      </c>
      <c r="AD1405" s="2">
        <v>42433</v>
      </c>
      <c r="AE1405" s="3" t="s">
        <v>991</v>
      </c>
      <c r="AF1405">
        <v>23</v>
      </c>
      <c r="AG1405">
        <v>23</v>
      </c>
      <c r="AH1405" s="3" t="s">
        <v>1000</v>
      </c>
      <c r="AI1405">
        <v>2</v>
      </c>
      <c r="AJ1405">
        <v>2</v>
      </c>
      <c r="AK1405" t="s">
        <v>803</v>
      </c>
      <c r="AL1405">
        <v>1712</v>
      </c>
      <c r="AM1405">
        <v>0.01</v>
      </c>
      <c r="AN1405">
        <v>0.01</v>
      </c>
      <c r="AO1405">
        <v>712</v>
      </c>
      <c r="AP1405">
        <v>712</v>
      </c>
      <c r="AQ1405">
        <v>405</v>
      </c>
      <c r="AR1405">
        <v>405</v>
      </c>
      <c r="AS1405">
        <v>1712</v>
      </c>
      <c r="AT1405">
        <v>10</v>
      </c>
      <c r="AU1405">
        <v>10</v>
      </c>
      <c r="AV1405">
        <v>0.01</v>
      </c>
      <c r="AW1405">
        <v>0.01</v>
      </c>
      <c r="AX1405">
        <v>1168</v>
      </c>
      <c r="AY1405">
        <v>1168</v>
      </c>
      <c r="AZ1405">
        <v>133</v>
      </c>
      <c r="BA1405">
        <v>133</v>
      </c>
      <c r="BB1405" t="s">
        <v>135</v>
      </c>
      <c r="BC1405" t="s">
        <v>992</v>
      </c>
      <c r="BD1405">
        <v>1</v>
      </c>
      <c r="BF1405" s="2">
        <v>42433</v>
      </c>
      <c r="BG1405" s="3" t="s">
        <v>125</v>
      </c>
      <c r="BH1405">
        <v>41054531300042</v>
      </c>
      <c r="BJ1405" t="s">
        <v>112</v>
      </c>
      <c r="BK1405" t="s">
        <v>993</v>
      </c>
      <c r="BL1405" t="s">
        <v>994</v>
      </c>
      <c r="BN1405" s="2">
        <v>42432</v>
      </c>
      <c r="BO1405">
        <v>3</v>
      </c>
      <c r="BQ1405">
        <v>1409</v>
      </c>
      <c r="BS1405" t="s">
        <v>117</v>
      </c>
      <c r="BT1405">
        <v>11</v>
      </c>
      <c r="BV1405">
        <v>27</v>
      </c>
      <c r="BX1405">
        <v>1</v>
      </c>
      <c r="BZ1405">
        <v>34255833500051</v>
      </c>
      <c r="CB1405" t="s">
        <v>112</v>
      </c>
      <c r="CC1405">
        <v>1</v>
      </c>
      <c r="CE1405">
        <v>3</v>
      </c>
      <c r="CG1405">
        <v>41054531300042</v>
      </c>
      <c r="CI1405" t="s">
        <v>109</v>
      </c>
      <c r="CK1405">
        <v>3</v>
      </c>
      <c r="CQ1405" t="s">
        <v>110</v>
      </c>
      <c r="CR1405" s="2">
        <v>42460</v>
      </c>
      <c r="CS1405">
        <v>0</v>
      </c>
      <c r="CU1405" t="s">
        <v>109</v>
      </c>
      <c r="CV1405" t="s">
        <v>111</v>
      </c>
      <c r="CW1405">
        <v>41054531300042</v>
      </c>
      <c r="CY1405" t="s">
        <v>112</v>
      </c>
      <c r="CZ1405" t="s">
        <v>113</v>
      </c>
      <c r="DA1405" t="s">
        <v>114</v>
      </c>
      <c r="DB1405" t="s">
        <v>115</v>
      </c>
      <c r="DC1405">
        <v>1</v>
      </c>
    </row>
    <row r="1406" spans="1:107" x14ac:dyDescent="0.2">
      <c r="A1406" t="s">
        <v>108</v>
      </c>
      <c r="B1406">
        <v>0</v>
      </c>
      <c r="D1406" t="s">
        <v>109</v>
      </c>
      <c r="K1406">
        <v>1</v>
      </c>
      <c r="M1406">
        <v>2</v>
      </c>
      <c r="N1406" t="s">
        <v>990</v>
      </c>
      <c r="O1406">
        <v>0</v>
      </c>
      <c r="V1406">
        <v>6127975</v>
      </c>
      <c r="W1406" s="2">
        <v>42432</v>
      </c>
      <c r="X1406">
        <v>4</v>
      </c>
      <c r="Y1406">
        <v>1</v>
      </c>
      <c r="Z1406">
        <v>1</v>
      </c>
      <c r="AB1406">
        <v>0</v>
      </c>
      <c r="AC1406">
        <v>0</v>
      </c>
      <c r="AD1406" s="2">
        <v>42433</v>
      </c>
      <c r="AE1406" s="3" t="s">
        <v>991</v>
      </c>
      <c r="AF1406">
        <v>23</v>
      </c>
      <c r="AG1406">
        <v>23</v>
      </c>
      <c r="AH1406" s="3" t="s">
        <v>1002</v>
      </c>
      <c r="AI1406">
        <v>2</v>
      </c>
      <c r="AJ1406">
        <v>2</v>
      </c>
      <c r="AK1406" t="s">
        <v>804</v>
      </c>
      <c r="AL1406">
        <v>6398</v>
      </c>
      <c r="AM1406">
        <v>0.02</v>
      </c>
      <c r="AN1406">
        <v>0.02</v>
      </c>
      <c r="AQ1406">
        <v>454</v>
      </c>
      <c r="AR1406">
        <v>454</v>
      </c>
      <c r="AS1406">
        <v>6398</v>
      </c>
      <c r="AT1406">
        <v>10</v>
      </c>
      <c r="AU1406">
        <v>10</v>
      </c>
      <c r="AV1406">
        <v>0.02</v>
      </c>
      <c r="AW1406">
        <v>0.02</v>
      </c>
      <c r="AZ1406">
        <v>133</v>
      </c>
      <c r="BA1406">
        <v>133</v>
      </c>
      <c r="BB1406" t="s">
        <v>135</v>
      </c>
      <c r="BC1406" t="s">
        <v>992</v>
      </c>
      <c r="BD1406">
        <v>1</v>
      </c>
      <c r="BF1406" s="2">
        <v>42433</v>
      </c>
      <c r="BG1406" s="3" t="s">
        <v>125</v>
      </c>
      <c r="BH1406">
        <v>41054531300042</v>
      </c>
      <c r="BJ1406" t="s">
        <v>112</v>
      </c>
      <c r="BK1406" t="s">
        <v>993</v>
      </c>
      <c r="BL1406" t="s">
        <v>994</v>
      </c>
      <c r="BN1406" s="2">
        <v>42432</v>
      </c>
      <c r="BO1406">
        <v>3</v>
      </c>
      <c r="BQ1406">
        <v>1409</v>
      </c>
      <c r="BS1406" t="s">
        <v>117</v>
      </c>
      <c r="BT1406">
        <v>11</v>
      </c>
      <c r="BV1406">
        <v>27</v>
      </c>
      <c r="BX1406">
        <v>1</v>
      </c>
      <c r="BZ1406">
        <v>34255833500051</v>
      </c>
      <c r="CB1406" t="s">
        <v>112</v>
      </c>
      <c r="CC1406">
        <v>1</v>
      </c>
      <c r="CE1406">
        <v>3</v>
      </c>
      <c r="CG1406">
        <v>41054531300042</v>
      </c>
      <c r="CI1406" t="s">
        <v>109</v>
      </c>
      <c r="CK1406">
        <v>3</v>
      </c>
      <c r="CQ1406" t="s">
        <v>110</v>
      </c>
      <c r="CR1406" s="2">
        <v>42460</v>
      </c>
      <c r="CS1406">
        <v>0</v>
      </c>
      <c r="CU1406" t="s">
        <v>109</v>
      </c>
      <c r="CV1406" t="s">
        <v>111</v>
      </c>
      <c r="CW1406">
        <v>41054531300042</v>
      </c>
      <c r="CY1406" t="s">
        <v>112</v>
      </c>
      <c r="CZ1406" t="s">
        <v>113</v>
      </c>
      <c r="DA1406" t="s">
        <v>114</v>
      </c>
      <c r="DB1406" t="s">
        <v>115</v>
      </c>
      <c r="DC1406">
        <v>1</v>
      </c>
    </row>
    <row r="1407" spans="1:107" x14ac:dyDescent="0.2">
      <c r="A1407" t="s">
        <v>108</v>
      </c>
      <c r="B1407">
        <v>0</v>
      </c>
      <c r="D1407" t="s">
        <v>109</v>
      </c>
      <c r="K1407">
        <v>1</v>
      </c>
      <c r="M1407">
        <v>2</v>
      </c>
      <c r="N1407" t="s">
        <v>990</v>
      </c>
      <c r="O1407">
        <v>0</v>
      </c>
      <c r="V1407">
        <v>6127975</v>
      </c>
      <c r="W1407" s="2">
        <v>42432</v>
      </c>
      <c r="X1407">
        <v>4</v>
      </c>
      <c r="Y1407">
        <v>1</v>
      </c>
      <c r="Z1407">
        <v>1</v>
      </c>
      <c r="AB1407">
        <v>0</v>
      </c>
      <c r="AC1407">
        <v>0</v>
      </c>
      <c r="AD1407" s="2">
        <v>42433</v>
      </c>
      <c r="AE1407" s="3" t="s">
        <v>991</v>
      </c>
      <c r="AF1407">
        <v>23</v>
      </c>
      <c r="AG1407">
        <v>23</v>
      </c>
      <c r="AH1407" s="3" t="s">
        <v>1000</v>
      </c>
      <c r="AI1407">
        <v>2</v>
      </c>
      <c r="AJ1407">
        <v>2</v>
      </c>
      <c r="AK1407" t="s">
        <v>805</v>
      </c>
      <c r="AL1407">
        <v>1532</v>
      </c>
      <c r="AM1407">
        <v>5.0000000000000001E-3</v>
      </c>
      <c r="AN1407">
        <v>5.0000000000000001E-3</v>
      </c>
      <c r="AO1407">
        <v>712</v>
      </c>
      <c r="AP1407">
        <v>712</v>
      </c>
      <c r="AQ1407">
        <v>405</v>
      </c>
      <c r="AR1407">
        <v>405</v>
      </c>
      <c r="AS1407">
        <v>1532</v>
      </c>
      <c r="AT1407">
        <v>10</v>
      </c>
      <c r="AU1407">
        <v>10</v>
      </c>
      <c r="AV1407">
        <v>5.0000000000000001E-3</v>
      </c>
      <c r="AW1407">
        <v>5.0000000000000001E-3</v>
      </c>
      <c r="AX1407">
        <v>1168</v>
      </c>
      <c r="AY1407">
        <v>1168</v>
      </c>
      <c r="AZ1407">
        <v>133</v>
      </c>
      <c r="BA1407">
        <v>133</v>
      </c>
      <c r="BB1407" t="s">
        <v>135</v>
      </c>
      <c r="BC1407" t="s">
        <v>992</v>
      </c>
      <c r="BD1407">
        <v>1</v>
      </c>
      <c r="BF1407" s="2">
        <v>42433</v>
      </c>
      <c r="BG1407" s="3" t="s">
        <v>125</v>
      </c>
      <c r="BH1407">
        <v>41054531300042</v>
      </c>
      <c r="BJ1407" t="s">
        <v>112</v>
      </c>
      <c r="BK1407" t="s">
        <v>993</v>
      </c>
      <c r="BL1407" t="s">
        <v>994</v>
      </c>
      <c r="BN1407" s="2">
        <v>42432</v>
      </c>
      <c r="BO1407">
        <v>3</v>
      </c>
      <c r="BQ1407">
        <v>1409</v>
      </c>
      <c r="BS1407" t="s">
        <v>117</v>
      </c>
      <c r="BT1407">
        <v>11</v>
      </c>
      <c r="BV1407">
        <v>27</v>
      </c>
      <c r="BX1407">
        <v>1</v>
      </c>
      <c r="BZ1407">
        <v>34255833500051</v>
      </c>
      <c r="CB1407" t="s">
        <v>112</v>
      </c>
      <c r="CC1407">
        <v>1</v>
      </c>
      <c r="CE1407">
        <v>3</v>
      </c>
      <c r="CG1407">
        <v>41054531300042</v>
      </c>
      <c r="CI1407" t="s">
        <v>109</v>
      </c>
      <c r="CK1407">
        <v>3</v>
      </c>
      <c r="CQ1407" t="s">
        <v>110</v>
      </c>
      <c r="CR1407" s="2">
        <v>42460</v>
      </c>
      <c r="CS1407">
        <v>0</v>
      </c>
      <c r="CU1407" t="s">
        <v>109</v>
      </c>
      <c r="CV1407" t="s">
        <v>111</v>
      </c>
      <c r="CW1407">
        <v>41054531300042</v>
      </c>
      <c r="CY1407" t="s">
        <v>112</v>
      </c>
      <c r="CZ1407" t="s">
        <v>113</v>
      </c>
      <c r="DA1407" t="s">
        <v>114</v>
      </c>
      <c r="DB1407" t="s">
        <v>115</v>
      </c>
      <c r="DC1407">
        <v>1</v>
      </c>
    </row>
    <row r="1408" spans="1:107" x14ac:dyDescent="0.2">
      <c r="A1408" t="s">
        <v>108</v>
      </c>
      <c r="B1408">
        <v>0</v>
      </c>
      <c r="D1408" t="s">
        <v>109</v>
      </c>
      <c r="K1408">
        <v>1</v>
      </c>
      <c r="M1408">
        <v>2</v>
      </c>
      <c r="N1408" t="s">
        <v>990</v>
      </c>
      <c r="O1408">
        <v>0</v>
      </c>
      <c r="V1408">
        <v>6127975</v>
      </c>
      <c r="W1408" s="2">
        <v>42432</v>
      </c>
      <c r="X1408">
        <v>4</v>
      </c>
      <c r="Y1408">
        <v>1</v>
      </c>
      <c r="Z1408">
        <v>1</v>
      </c>
      <c r="AB1408">
        <v>0</v>
      </c>
      <c r="AC1408">
        <v>0</v>
      </c>
      <c r="AD1408" s="2">
        <v>42433</v>
      </c>
      <c r="AE1408" s="3" t="s">
        <v>991</v>
      </c>
      <c r="AF1408">
        <v>23</v>
      </c>
      <c r="AG1408">
        <v>23</v>
      </c>
      <c r="AH1408" s="3" t="s">
        <v>1002</v>
      </c>
      <c r="AI1408">
        <v>2</v>
      </c>
      <c r="AJ1408">
        <v>2</v>
      </c>
      <c r="AK1408" t="s">
        <v>806</v>
      </c>
      <c r="AL1408">
        <v>6964</v>
      </c>
      <c r="AM1408">
        <v>0.02</v>
      </c>
      <c r="AN1408">
        <v>0.02</v>
      </c>
      <c r="AQ1408">
        <v>454</v>
      </c>
      <c r="AR1408">
        <v>454</v>
      </c>
      <c r="AS1408">
        <v>6964</v>
      </c>
      <c r="AT1408">
        <v>10</v>
      </c>
      <c r="AU1408">
        <v>10</v>
      </c>
      <c r="AV1408">
        <v>0.02</v>
      </c>
      <c r="AW1408">
        <v>0.02</v>
      </c>
      <c r="AZ1408">
        <v>133</v>
      </c>
      <c r="BA1408">
        <v>133</v>
      </c>
      <c r="BB1408" t="s">
        <v>135</v>
      </c>
      <c r="BC1408" t="s">
        <v>992</v>
      </c>
      <c r="BD1408">
        <v>1</v>
      </c>
      <c r="BF1408" s="2">
        <v>42433</v>
      </c>
      <c r="BG1408" s="3" t="s">
        <v>125</v>
      </c>
      <c r="BH1408">
        <v>41054531300042</v>
      </c>
      <c r="BJ1408" t="s">
        <v>112</v>
      </c>
      <c r="BK1408" t="s">
        <v>993</v>
      </c>
      <c r="BL1408" t="s">
        <v>994</v>
      </c>
      <c r="BN1408" s="2">
        <v>42432</v>
      </c>
      <c r="BO1408">
        <v>3</v>
      </c>
      <c r="BQ1408">
        <v>1409</v>
      </c>
      <c r="BS1408" t="s">
        <v>117</v>
      </c>
      <c r="BT1408">
        <v>11</v>
      </c>
      <c r="BV1408">
        <v>27</v>
      </c>
      <c r="BX1408">
        <v>1</v>
      </c>
      <c r="BZ1408">
        <v>34255833500051</v>
      </c>
      <c r="CB1408" t="s">
        <v>112</v>
      </c>
      <c r="CC1408">
        <v>1</v>
      </c>
      <c r="CE1408">
        <v>3</v>
      </c>
      <c r="CG1408">
        <v>41054531300042</v>
      </c>
      <c r="CI1408" t="s">
        <v>109</v>
      </c>
      <c r="CK1408">
        <v>3</v>
      </c>
      <c r="CQ1408" t="s">
        <v>110</v>
      </c>
      <c r="CR1408" s="2">
        <v>42460</v>
      </c>
      <c r="CS1408">
        <v>0</v>
      </c>
      <c r="CU1408" t="s">
        <v>109</v>
      </c>
      <c r="CV1408" t="s">
        <v>111</v>
      </c>
      <c r="CW1408">
        <v>41054531300042</v>
      </c>
      <c r="CY1408" t="s">
        <v>112</v>
      </c>
      <c r="CZ1408" t="s">
        <v>113</v>
      </c>
      <c r="DA1408" t="s">
        <v>114</v>
      </c>
      <c r="DB1408" t="s">
        <v>115</v>
      </c>
      <c r="DC1408">
        <v>1</v>
      </c>
    </row>
    <row r="1409" spans="1:107" x14ac:dyDescent="0.2">
      <c r="A1409" t="s">
        <v>108</v>
      </c>
      <c r="B1409">
        <v>0</v>
      </c>
      <c r="D1409" t="s">
        <v>109</v>
      </c>
      <c r="K1409">
        <v>1</v>
      </c>
      <c r="M1409">
        <v>2</v>
      </c>
      <c r="N1409" t="s">
        <v>990</v>
      </c>
      <c r="O1409">
        <v>0</v>
      </c>
      <c r="V1409">
        <v>6127975</v>
      </c>
      <c r="W1409" s="2">
        <v>42432</v>
      </c>
      <c r="X1409">
        <v>4</v>
      </c>
      <c r="Y1409">
        <v>1</v>
      </c>
      <c r="Z1409">
        <v>1</v>
      </c>
      <c r="AB1409">
        <v>0</v>
      </c>
      <c r="AC1409">
        <v>0</v>
      </c>
      <c r="AD1409" s="2">
        <v>42433</v>
      </c>
      <c r="AE1409" s="3" t="s">
        <v>991</v>
      </c>
      <c r="AF1409">
        <v>23</v>
      </c>
      <c r="AG1409">
        <v>23</v>
      </c>
      <c r="AH1409" s="3" t="s">
        <v>998</v>
      </c>
      <c r="AI1409">
        <v>2</v>
      </c>
      <c r="AJ1409">
        <v>2</v>
      </c>
      <c r="AK1409" t="s">
        <v>807</v>
      </c>
      <c r="AL1409">
        <v>1972</v>
      </c>
      <c r="AM1409">
        <v>0.02</v>
      </c>
      <c r="AN1409">
        <v>0.02</v>
      </c>
      <c r="AQ1409">
        <v>454</v>
      </c>
      <c r="AR1409">
        <v>454</v>
      </c>
      <c r="AS1409">
        <v>1972</v>
      </c>
      <c r="AT1409">
        <v>10</v>
      </c>
      <c r="AU1409">
        <v>10</v>
      </c>
      <c r="AV1409">
        <v>0.02</v>
      </c>
      <c r="AW1409">
        <v>0.02</v>
      </c>
      <c r="AZ1409">
        <v>133</v>
      </c>
      <c r="BA1409">
        <v>133</v>
      </c>
      <c r="BB1409" t="s">
        <v>135</v>
      </c>
      <c r="BC1409" t="s">
        <v>992</v>
      </c>
      <c r="BD1409">
        <v>1</v>
      </c>
      <c r="BF1409" s="2">
        <v>42433</v>
      </c>
      <c r="BG1409" s="3" t="s">
        <v>125</v>
      </c>
      <c r="BH1409">
        <v>41054531300042</v>
      </c>
      <c r="BJ1409" t="s">
        <v>112</v>
      </c>
      <c r="BK1409" t="s">
        <v>993</v>
      </c>
      <c r="BL1409" t="s">
        <v>994</v>
      </c>
      <c r="BN1409" s="2">
        <v>42432</v>
      </c>
      <c r="BO1409">
        <v>3</v>
      </c>
      <c r="BQ1409">
        <v>1409</v>
      </c>
      <c r="BS1409" t="s">
        <v>117</v>
      </c>
      <c r="BT1409">
        <v>11</v>
      </c>
      <c r="BV1409">
        <v>27</v>
      </c>
      <c r="BX1409">
        <v>1</v>
      </c>
      <c r="BZ1409">
        <v>34255833500051</v>
      </c>
      <c r="CB1409" t="s">
        <v>112</v>
      </c>
      <c r="CC1409">
        <v>1</v>
      </c>
      <c r="CE1409">
        <v>3</v>
      </c>
      <c r="CG1409">
        <v>41054531300042</v>
      </c>
      <c r="CI1409" t="s">
        <v>109</v>
      </c>
      <c r="CK1409">
        <v>3</v>
      </c>
      <c r="CQ1409" t="s">
        <v>110</v>
      </c>
      <c r="CR1409" s="2">
        <v>42460</v>
      </c>
      <c r="CS1409">
        <v>0</v>
      </c>
      <c r="CU1409" t="s">
        <v>109</v>
      </c>
      <c r="CV1409" t="s">
        <v>111</v>
      </c>
      <c r="CW1409">
        <v>41054531300042</v>
      </c>
      <c r="CY1409" t="s">
        <v>112</v>
      </c>
      <c r="CZ1409" t="s">
        <v>113</v>
      </c>
      <c r="DA1409" t="s">
        <v>114</v>
      </c>
      <c r="DB1409" t="s">
        <v>115</v>
      </c>
      <c r="DC1409">
        <v>1</v>
      </c>
    </row>
    <row r="1410" spans="1:107" x14ac:dyDescent="0.2">
      <c r="A1410" t="s">
        <v>108</v>
      </c>
      <c r="B1410">
        <v>0</v>
      </c>
      <c r="D1410" t="s">
        <v>109</v>
      </c>
      <c r="K1410">
        <v>1</v>
      </c>
      <c r="M1410">
        <v>2</v>
      </c>
      <c r="N1410" t="s">
        <v>990</v>
      </c>
      <c r="O1410">
        <v>0</v>
      </c>
      <c r="V1410">
        <v>6127975</v>
      </c>
      <c r="W1410" s="2">
        <v>42432</v>
      </c>
      <c r="X1410">
        <v>4</v>
      </c>
      <c r="Y1410">
        <v>1</v>
      </c>
      <c r="Z1410">
        <v>1</v>
      </c>
      <c r="AB1410">
        <v>0</v>
      </c>
      <c r="AC1410">
        <v>0</v>
      </c>
      <c r="AD1410" s="2">
        <v>42433</v>
      </c>
      <c r="AE1410" s="3" t="s">
        <v>991</v>
      </c>
      <c r="AF1410">
        <v>23</v>
      </c>
      <c r="AG1410">
        <v>23</v>
      </c>
      <c r="AH1410" s="3" t="s">
        <v>1000</v>
      </c>
      <c r="AI1410">
        <v>2</v>
      </c>
      <c r="AJ1410">
        <v>2</v>
      </c>
      <c r="AK1410" t="s">
        <v>808</v>
      </c>
      <c r="AL1410">
        <v>1255</v>
      </c>
      <c r="AM1410">
        <v>5.0000000000000001E-3</v>
      </c>
      <c r="AN1410">
        <v>5.0000000000000001E-3</v>
      </c>
      <c r="AO1410">
        <v>712</v>
      </c>
      <c r="AP1410">
        <v>712</v>
      </c>
      <c r="AQ1410">
        <v>405</v>
      </c>
      <c r="AR1410">
        <v>405</v>
      </c>
      <c r="AS1410">
        <v>1255</v>
      </c>
      <c r="AT1410">
        <v>10</v>
      </c>
      <c r="AU1410">
        <v>10</v>
      </c>
      <c r="AV1410">
        <v>5.0000000000000001E-3</v>
      </c>
      <c r="AW1410">
        <v>5.0000000000000001E-3</v>
      </c>
      <c r="AX1410">
        <v>1168</v>
      </c>
      <c r="AY1410">
        <v>1168</v>
      </c>
      <c r="AZ1410">
        <v>133</v>
      </c>
      <c r="BA1410">
        <v>133</v>
      </c>
      <c r="BB1410" t="s">
        <v>135</v>
      </c>
      <c r="BC1410" t="s">
        <v>992</v>
      </c>
      <c r="BD1410">
        <v>1</v>
      </c>
      <c r="BF1410" s="2">
        <v>42433</v>
      </c>
      <c r="BG1410" s="3" t="s">
        <v>125</v>
      </c>
      <c r="BH1410">
        <v>41054531300042</v>
      </c>
      <c r="BJ1410" t="s">
        <v>112</v>
      </c>
      <c r="BK1410" t="s">
        <v>993</v>
      </c>
      <c r="BL1410" t="s">
        <v>994</v>
      </c>
      <c r="BN1410" s="2">
        <v>42432</v>
      </c>
      <c r="BO1410">
        <v>3</v>
      </c>
      <c r="BQ1410">
        <v>1409</v>
      </c>
      <c r="BS1410" t="s">
        <v>117</v>
      </c>
      <c r="BT1410">
        <v>11</v>
      </c>
      <c r="BV1410">
        <v>27</v>
      </c>
      <c r="BX1410">
        <v>1</v>
      </c>
      <c r="BZ1410">
        <v>34255833500051</v>
      </c>
      <c r="CB1410" t="s">
        <v>112</v>
      </c>
      <c r="CC1410">
        <v>1</v>
      </c>
      <c r="CE1410">
        <v>3</v>
      </c>
      <c r="CG1410">
        <v>41054531300042</v>
      </c>
      <c r="CI1410" t="s">
        <v>109</v>
      </c>
      <c r="CK1410">
        <v>3</v>
      </c>
      <c r="CQ1410" t="s">
        <v>110</v>
      </c>
      <c r="CR1410" s="2">
        <v>42460</v>
      </c>
      <c r="CS1410">
        <v>0</v>
      </c>
      <c r="CU1410" t="s">
        <v>109</v>
      </c>
      <c r="CV1410" t="s">
        <v>111</v>
      </c>
      <c r="CW1410">
        <v>41054531300042</v>
      </c>
      <c r="CY1410" t="s">
        <v>112</v>
      </c>
      <c r="CZ1410" t="s">
        <v>113</v>
      </c>
      <c r="DA1410" t="s">
        <v>114</v>
      </c>
      <c r="DB1410" t="s">
        <v>115</v>
      </c>
      <c r="DC1410">
        <v>1</v>
      </c>
    </row>
    <row r="1411" spans="1:107" x14ac:dyDescent="0.2">
      <c r="A1411" t="s">
        <v>108</v>
      </c>
      <c r="B1411">
        <v>0</v>
      </c>
      <c r="D1411" t="s">
        <v>109</v>
      </c>
      <c r="K1411">
        <v>1</v>
      </c>
      <c r="M1411">
        <v>2</v>
      </c>
      <c r="N1411" t="s">
        <v>990</v>
      </c>
      <c r="O1411">
        <v>0</v>
      </c>
      <c r="V1411">
        <v>6127975</v>
      </c>
      <c r="W1411" s="2">
        <v>42432</v>
      </c>
      <c r="X1411">
        <v>4</v>
      </c>
      <c r="Y1411">
        <v>1</v>
      </c>
      <c r="Z1411">
        <v>1</v>
      </c>
      <c r="AB1411">
        <v>0</v>
      </c>
      <c r="AC1411">
        <v>0</v>
      </c>
      <c r="AD1411" s="2">
        <v>42433</v>
      </c>
      <c r="AE1411" s="3" t="s">
        <v>991</v>
      </c>
      <c r="AF1411">
        <v>23</v>
      </c>
      <c r="AG1411">
        <v>23</v>
      </c>
      <c r="AH1411" s="3" t="s">
        <v>998</v>
      </c>
      <c r="AI1411">
        <v>2</v>
      </c>
      <c r="AJ1411">
        <v>2</v>
      </c>
      <c r="AK1411" t="s">
        <v>809</v>
      </c>
      <c r="AL1411">
        <v>1256</v>
      </c>
      <c r="AM1411">
        <v>0.02</v>
      </c>
      <c r="AN1411">
        <v>0.02</v>
      </c>
      <c r="AQ1411">
        <v>454</v>
      </c>
      <c r="AR1411">
        <v>454</v>
      </c>
      <c r="AS1411">
        <v>1256</v>
      </c>
      <c r="AT1411">
        <v>10</v>
      </c>
      <c r="AU1411">
        <v>10</v>
      </c>
      <c r="AV1411">
        <v>0.02</v>
      </c>
      <c r="AW1411">
        <v>0.02</v>
      </c>
      <c r="AZ1411">
        <v>133</v>
      </c>
      <c r="BA1411">
        <v>133</v>
      </c>
      <c r="BB1411" t="s">
        <v>135</v>
      </c>
      <c r="BC1411" t="s">
        <v>992</v>
      </c>
      <c r="BD1411">
        <v>1</v>
      </c>
      <c r="BF1411" s="2">
        <v>42433</v>
      </c>
      <c r="BG1411" s="3" t="s">
        <v>125</v>
      </c>
      <c r="BH1411">
        <v>41054531300042</v>
      </c>
      <c r="BJ1411" t="s">
        <v>112</v>
      </c>
      <c r="BK1411" t="s">
        <v>993</v>
      </c>
      <c r="BL1411" t="s">
        <v>994</v>
      </c>
      <c r="BN1411" s="2">
        <v>42432</v>
      </c>
      <c r="BO1411">
        <v>3</v>
      </c>
      <c r="BQ1411">
        <v>1409</v>
      </c>
      <c r="BS1411" t="s">
        <v>117</v>
      </c>
      <c r="BT1411">
        <v>11</v>
      </c>
      <c r="BV1411">
        <v>27</v>
      </c>
      <c r="BX1411">
        <v>1</v>
      </c>
      <c r="BZ1411">
        <v>34255833500051</v>
      </c>
      <c r="CB1411" t="s">
        <v>112</v>
      </c>
      <c r="CC1411">
        <v>1</v>
      </c>
      <c r="CE1411">
        <v>3</v>
      </c>
      <c r="CG1411">
        <v>41054531300042</v>
      </c>
      <c r="CI1411" t="s">
        <v>109</v>
      </c>
      <c r="CK1411">
        <v>3</v>
      </c>
      <c r="CQ1411" t="s">
        <v>110</v>
      </c>
      <c r="CR1411" s="2">
        <v>42460</v>
      </c>
      <c r="CS1411">
        <v>0</v>
      </c>
      <c r="CU1411" t="s">
        <v>109</v>
      </c>
      <c r="CV1411" t="s">
        <v>111</v>
      </c>
      <c r="CW1411">
        <v>41054531300042</v>
      </c>
      <c r="CY1411" t="s">
        <v>112</v>
      </c>
      <c r="CZ1411" t="s">
        <v>113</v>
      </c>
      <c r="DA1411" t="s">
        <v>114</v>
      </c>
      <c r="DB1411" t="s">
        <v>115</v>
      </c>
      <c r="DC1411">
        <v>1</v>
      </c>
    </row>
    <row r="1412" spans="1:107" x14ac:dyDescent="0.2">
      <c r="A1412" t="s">
        <v>108</v>
      </c>
      <c r="B1412">
        <v>0</v>
      </c>
      <c r="D1412" t="s">
        <v>109</v>
      </c>
      <c r="K1412">
        <v>1</v>
      </c>
      <c r="M1412">
        <v>2</v>
      </c>
      <c r="N1412" t="s">
        <v>990</v>
      </c>
      <c r="O1412">
        <v>0</v>
      </c>
      <c r="V1412">
        <v>6127975</v>
      </c>
      <c r="W1412" s="2">
        <v>42432</v>
      </c>
      <c r="X1412">
        <v>4</v>
      </c>
      <c r="Y1412">
        <v>1</v>
      </c>
      <c r="Z1412">
        <v>1</v>
      </c>
      <c r="AB1412">
        <v>0</v>
      </c>
      <c r="AC1412">
        <v>0</v>
      </c>
      <c r="AD1412" s="2">
        <v>42433</v>
      </c>
      <c r="AE1412" s="3" t="s">
        <v>991</v>
      </c>
      <c r="AF1412">
        <v>23</v>
      </c>
      <c r="AG1412">
        <v>23</v>
      </c>
      <c r="AH1412" s="3" t="s">
        <v>998</v>
      </c>
      <c r="AI1412">
        <v>2</v>
      </c>
      <c r="AJ1412">
        <v>2</v>
      </c>
      <c r="AK1412" t="s">
        <v>810</v>
      </c>
      <c r="AL1412">
        <v>5968</v>
      </c>
      <c r="AM1412">
        <v>0.02</v>
      </c>
      <c r="AN1412">
        <v>0.02</v>
      </c>
      <c r="AQ1412">
        <v>454</v>
      </c>
      <c r="AR1412">
        <v>454</v>
      </c>
      <c r="AS1412">
        <v>5968</v>
      </c>
      <c r="AT1412">
        <v>10</v>
      </c>
      <c r="AU1412">
        <v>10</v>
      </c>
      <c r="AV1412">
        <v>0.02</v>
      </c>
      <c r="AW1412">
        <v>0.02</v>
      </c>
      <c r="AZ1412">
        <v>133</v>
      </c>
      <c r="BA1412">
        <v>133</v>
      </c>
      <c r="BB1412" t="s">
        <v>135</v>
      </c>
      <c r="BC1412" t="s">
        <v>992</v>
      </c>
      <c r="BD1412">
        <v>1</v>
      </c>
      <c r="BF1412" s="2">
        <v>42433</v>
      </c>
      <c r="BG1412" s="3" t="s">
        <v>125</v>
      </c>
      <c r="BH1412">
        <v>41054531300042</v>
      </c>
      <c r="BJ1412" t="s">
        <v>112</v>
      </c>
      <c r="BK1412" t="s">
        <v>993</v>
      </c>
      <c r="BL1412" t="s">
        <v>994</v>
      </c>
      <c r="BN1412" s="2">
        <v>42432</v>
      </c>
      <c r="BO1412">
        <v>3</v>
      </c>
      <c r="BQ1412">
        <v>1409</v>
      </c>
      <c r="BS1412" t="s">
        <v>117</v>
      </c>
      <c r="BT1412">
        <v>11</v>
      </c>
      <c r="BV1412">
        <v>27</v>
      </c>
      <c r="BX1412">
        <v>1</v>
      </c>
      <c r="BZ1412">
        <v>34255833500051</v>
      </c>
      <c r="CB1412" t="s">
        <v>112</v>
      </c>
      <c r="CC1412">
        <v>1</v>
      </c>
      <c r="CE1412">
        <v>3</v>
      </c>
      <c r="CG1412">
        <v>41054531300042</v>
      </c>
      <c r="CI1412" t="s">
        <v>109</v>
      </c>
      <c r="CK1412">
        <v>3</v>
      </c>
      <c r="CQ1412" t="s">
        <v>110</v>
      </c>
      <c r="CR1412" s="2">
        <v>42460</v>
      </c>
      <c r="CS1412">
        <v>0</v>
      </c>
      <c r="CU1412" t="s">
        <v>109</v>
      </c>
      <c r="CV1412" t="s">
        <v>111</v>
      </c>
      <c r="CW1412">
        <v>41054531300042</v>
      </c>
      <c r="CY1412" t="s">
        <v>112</v>
      </c>
      <c r="CZ1412" t="s">
        <v>113</v>
      </c>
      <c r="DA1412" t="s">
        <v>114</v>
      </c>
      <c r="DB1412" t="s">
        <v>115</v>
      </c>
      <c r="DC1412">
        <v>1</v>
      </c>
    </row>
    <row r="1413" spans="1:107" x14ac:dyDescent="0.2">
      <c r="A1413" t="s">
        <v>108</v>
      </c>
      <c r="B1413">
        <v>0</v>
      </c>
      <c r="D1413" t="s">
        <v>109</v>
      </c>
      <c r="K1413">
        <v>1</v>
      </c>
      <c r="M1413">
        <v>2</v>
      </c>
      <c r="N1413" t="s">
        <v>990</v>
      </c>
      <c r="O1413">
        <v>0</v>
      </c>
      <c r="V1413">
        <v>6127975</v>
      </c>
      <c r="W1413" s="2">
        <v>42432</v>
      </c>
      <c r="X1413">
        <v>4</v>
      </c>
      <c r="Y1413">
        <v>1</v>
      </c>
      <c r="Z1413">
        <v>1</v>
      </c>
      <c r="AB1413">
        <v>0</v>
      </c>
      <c r="AC1413">
        <v>0</v>
      </c>
      <c r="AD1413" s="2">
        <v>42433</v>
      </c>
      <c r="AE1413" s="3" t="s">
        <v>991</v>
      </c>
      <c r="AF1413">
        <v>23</v>
      </c>
      <c r="AG1413">
        <v>23</v>
      </c>
      <c r="AH1413" s="3" t="s">
        <v>1000</v>
      </c>
      <c r="AI1413">
        <v>2</v>
      </c>
      <c r="AJ1413">
        <v>2</v>
      </c>
      <c r="AK1413" t="s">
        <v>811</v>
      </c>
      <c r="AL1413">
        <v>1533</v>
      </c>
      <c r="AM1413">
        <v>5.0000000000000001E-3</v>
      </c>
      <c r="AN1413">
        <v>5.0000000000000001E-3</v>
      </c>
      <c r="AO1413">
        <v>712</v>
      </c>
      <c r="AP1413">
        <v>712</v>
      </c>
      <c r="AQ1413">
        <v>405</v>
      </c>
      <c r="AR1413">
        <v>405</v>
      </c>
      <c r="AS1413">
        <v>1533</v>
      </c>
      <c r="AT1413">
        <v>10</v>
      </c>
      <c r="AU1413">
        <v>10</v>
      </c>
      <c r="AV1413">
        <v>5.0000000000000001E-3</v>
      </c>
      <c r="AW1413">
        <v>5.0000000000000001E-3</v>
      </c>
      <c r="AX1413">
        <v>1168</v>
      </c>
      <c r="AY1413">
        <v>1168</v>
      </c>
      <c r="AZ1413">
        <v>133</v>
      </c>
      <c r="BA1413">
        <v>133</v>
      </c>
      <c r="BB1413" t="s">
        <v>135</v>
      </c>
      <c r="BC1413" t="s">
        <v>992</v>
      </c>
      <c r="BD1413">
        <v>1</v>
      </c>
      <c r="BF1413" s="2">
        <v>42433</v>
      </c>
      <c r="BG1413" s="3" t="s">
        <v>125</v>
      </c>
      <c r="BH1413">
        <v>41054531300042</v>
      </c>
      <c r="BJ1413" t="s">
        <v>112</v>
      </c>
      <c r="BK1413" t="s">
        <v>993</v>
      </c>
      <c r="BL1413" t="s">
        <v>994</v>
      </c>
      <c r="BN1413" s="2">
        <v>42432</v>
      </c>
      <c r="BO1413">
        <v>3</v>
      </c>
      <c r="BQ1413">
        <v>1409</v>
      </c>
      <c r="BS1413" t="s">
        <v>117</v>
      </c>
      <c r="BT1413">
        <v>11</v>
      </c>
      <c r="BV1413">
        <v>27</v>
      </c>
      <c r="BX1413">
        <v>1</v>
      </c>
      <c r="BZ1413">
        <v>34255833500051</v>
      </c>
      <c r="CB1413" t="s">
        <v>112</v>
      </c>
      <c r="CC1413">
        <v>1</v>
      </c>
      <c r="CE1413">
        <v>3</v>
      </c>
      <c r="CG1413">
        <v>41054531300042</v>
      </c>
      <c r="CI1413" t="s">
        <v>109</v>
      </c>
      <c r="CK1413">
        <v>3</v>
      </c>
      <c r="CQ1413" t="s">
        <v>110</v>
      </c>
      <c r="CR1413" s="2">
        <v>42460</v>
      </c>
      <c r="CS1413">
        <v>0</v>
      </c>
      <c r="CU1413" t="s">
        <v>109</v>
      </c>
      <c r="CV1413" t="s">
        <v>111</v>
      </c>
      <c r="CW1413">
        <v>41054531300042</v>
      </c>
      <c r="CY1413" t="s">
        <v>112</v>
      </c>
      <c r="CZ1413" t="s">
        <v>113</v>
      </c>
      <c r="DA1413" t="s">
        <v>114</v>
      </c>
      <c r="DB1413" t="s">
        <v>115</v>
      </c>
      <c r="DC1413">
        <v>1</v>
      </c>
    </row>
    <row r="1414" spans="1:107" x14ac:dyDescent="0.2">
      <c r="A1414" t="s">
        <v>108</v>
      </c>
      <c r="B1414">
        <v>0</v>
      </c>
      <c r="D1414" t="s">
        <v>109</v>
      </c>
      <c r="K1414">
        <v>1</v>
      </c>
      <c r="M1414">
        <v>2</v>
      </c>
      <c r="N1414" t="s">
        <v>990</v>
      </c>
      <c r="O1414">
        <v>0</v>
      </c>
      <c r="V1414">
        <v>6127975</v>
      </c>
      <c r="W1414" s="2">
        <v>42432</v>
      </c>
      <c r="X1414">
        <v>4</v>
      </c>
      <c r="Y1414">
        <v>1</v>
      </c>
      <c r="Z1414">
        <v>1</v>
      </c>
      <c r="AB1414">
        <v>0</v>
      </c>
      <c r="AC1414">
        <v>0</v>
      </c>
      <c r="AD1414" s="2">
        <v>42433</v>
      </c>
      <c r="AE1414" s="3" t="s">
        <v>991</v>
      </c>
      <c r="AF1414">
        <v>23</v>
      </c>
      <c r="AG1414">
        <v>23</v>
      </c>
      <c r="AH1414" s="3" t="s">
        <v>1002</v>
      </c>
      <c r="AI1414">
        <v>2</v>
      </c>
      <c r="AJ1414">
        <v>2</v>
      </c>
      <c r="AK1414" t="s">
        <v>812</v>
      </c>
      <c r="AL1414">
        <v>1534</v>
      </c>
      <c r="AM1414">
        <v>0.02</v>
      </c>
      <c r="AN1414">
        <v>0.02</v>
      </c>
      <c r="AQ1414">
        <v>454</v>
      </c>
      <c r="AR1414">
        <v>454</v>
      </c>
      <c r="AS1414">
        <v>1534</v>
      </c>
      <c r="AT1414">
        <v>10</v>
      </c>
      <c r="AU1414">
        <v>10</v>
      </c>
      <c r="AV1414">
        <v>0.02</v>
      </c>
      <c r="AW1414">
        <v>0.02</v>
      </c>
      <c r="AZ1414">
        <v>133</v>
      </c>
      <c r="BA1414">
        <v>133</v>
      </c>
      <c r="BB1414" t="s">
        <v>135</v>
      </c>
      <c r="BC1414" t="s">
        <v>992</v>
      </c>
      <c r="BD1414">
        <v>1</v>
      </c>
      <c r="BF1414" s="2">
        <v>42433</v>
      </c>
      <c r="BG1414" s="3" t="s">
        <v>125</v>
      </c>
      <c r="BH1414">
        <v>41054531300042</v>
      </c>
      <c r="BJ1414" t="s">
        <v>112</v>
      </c>
      <c r="BK1414" t="s">
        <v>993</v>
      </c>
      <c r="BL1414" t="s">
        <v>994</v>
      </c>
      <c r="BN1414" s="2">
        <v>42432</v>
      </c>
      <c r="BO1414">
        <v>3</v>
      </c>
      <c r="BQ1414">
        <v>1409</v>
      </c>
      <c r="BS1414" t="s">
        <v>117</v>
      </c>
      <c r="BT1414">
        <v>11</v>
      </c>
      <c r="BV1414">
        <v>27</v>
      </c>
      <c r="BX1414">
        <v>1</v>
      </c>
      <c r="BZ1414">
        <v>34255833500051</v>
      </c>
      <c r="CB1414" t="s">
        <v>112</v>
      </c>
      <c r="CC1414">
        <v>1</v>
      </c>
      <c r="CE1414">
        <v>3</v>
      </c>
      <c r="CG1414">
        <v>41054531300042</v>
      </c>
      <c r="CI1414" t="s">
        <v>109</v>
      </c>
      <c r="CK1414">
        <v>3</v>
      </c>
      <c r="CQ1414" t="s">
        <v>110</v>
      </c>
      <c r="CR1414" s="2">
        <v>42460</v>
      </c>
      <c r="CS1414">
        <v>0</v>
      </c>
      <c r="CU1414" t="s">
        <v>109</v>
      </c>
      <c r="CV1414" t="s">
        <v>111</v>
      </c>
      <c r="CW1414">
        <v>41054531300042</v>
      </c>
      <c r="CY1414" t="s">
        <v>112</v>
      </c>
      <c r="CZ1414" t="s">
        <v>113</v>
      </c>
      <c r="DA1414" t="s">
        <v>114</v>
      </c>
      <c r="DB1414" t="s">
        <v>115</v>
      </c>
      <c r="DC1414">
        <v>1</v>
      </c>
    </row>
    <row r="1415" spans="1:107" x14ac:dyDescent="0.2">
      <c r="A1415" t="s">
        <v>108</v>
      </c>
      <c r="B1415">
        <v>0</v>
      </c>
      <c r="D1415" t="s">
        <v>109</v>
      </c>
      <c r="K1415">
        <v>1</v>
      </c>
      <c r="M1415">
        <v>2</v>
      </c>
      <c r="N1415" t="s">
        <v>990</v>
      </c>
      <c r="O1415">
        <v>0</v>
      </c>
      <c r="V1415">
        <v>6127975</v>
      </c>
      <c r="W1415" s="2">
        <v>42432</v>
      </c>
      <c r="X1415">
        <v>4</v>
      </c>
      <c r="Y1415">
        <v>1</v>
      </c>
      <c r="Z1415">
        <v>1</v>
      </c>
      <c r="AB1415">
        <v>0</v>
      </c>
      <c r="AC1415">
        <v>0</v>
      </c>
      <c r="AD1415" s="2">
        <v>42433</v>
      </c>
      <c r="AE1415" s="3" t="s">
        <v>991</v>
      </c>
      <c r="AF1415">
        <v>23</v>
      </c>
      <c r="AG1415">
        <v>23</v>
      </c>
      <c r="AH1415" s="3" t="s">
        <v>998</v>
      </c>
      <c r="AI1415">
        <v>2</v>
      </c>
      <c r="AJ1415">
        <v>2</v>
      </c>
      <c r="AK1415" t="s">
        <v>813</v>
      </c>
      <c r="AL1415">
        <v>1257</v>
      </c>
      <c r="AM1415">
        <v>0.02</v>
      </c>
      <c r="AN1415">
        <v>0.02</v>
      </c>
      <c r="AQ1415">
        <v>454</v>
      </c>
      <c r="AR1415">
        <v>454</v>
      </c>
      <c r="AS1415">
        <v>1257</v>
      </c>
      <c r="AT1415">
        <v>10</v>
      </c>
      <c r="AU1415">
        <v>10</v>
      </c>
      <c r="AV1415">
        <v>0.02</v>
      </c>
      <c r="AW1415">
        <v>0.02</v>
      </c>
      <c r="AZ1415">
        <v>133</v>
      </c>
      <c r="BA1415">
        <v>133</v>
      </c>
      <c r="BB1415" t="s">
        <v>135</v>
      </c>
      <c r="BC1415" t="s">
        <v>992</v>
      </c>
      <c r="BD1415">
        <v>1</v>
      </c>
      <c r="BF1415" s="2">
        <v>42433</v>
      </c>
      <c r="BG1415" s="3" t="s">
        <v>125</v>
      </c>
      <c r="BH1415">
        <v>41054531300042</v>
      </c>
      <c r="BJ1415" t="s">
        <v>112</v>
      </c>
      <c r="BK1415" t="s">
        <v>993</v>
      </c>
      <c r="BL1415" t="s">
        <v>994</v>
      </c>
      <c r="BN1415" s="2">
        <v>42432</v>
      </c>
      <c r="BO1415">
        <v>3</v>
      </c>
      <c r="BQ1415">
        <v>1409</v>
      </c>
      <c r="BS1415" t="s">
        <v>117</v>
      </c>
      <c r="BT1415">
        <v>11</v>
      </c>
      <c r="BV1415">
        <v>27</v>
      </c>
      <c r="BX1415">
        <v>1</v>
      </c>
      <c r="BZ1415">
        <v>34255833500051</v>
      </c>
      <c r="CB1415" t="s">
        <v>112</v>
      </c>
      <c r="CC1415">
        <v>1</v>
      </c>
      <c r="CE1415">
        <v>3</v>
      </c>
      <c r="CG1415">
        <v>41054531300042</v>
      </c>
      <c r="CI1415" t="s">
        <v>109</v>
      </c>
      <c r="CK1415">
        <v>3</v>
      </c>
      <c r="CQ1415" t="s">
        <v>110</v>
      </c>
      <c r="CR1415" s="2">
        <v>42460</v>
      </c>
      <c r="CS1415">
        <v>0</v>
      </c>
      <c r="CU1415" t="s">
        <v>109</v>
      </c>
      <c r="CV1415" t="s">
        <v>111</v>
      </c>
      <c r="CW1415">
        <v>41054531300042</v>
      </c>
      <c r="CY1415" t="s">
        <v>112</v>
      </c>
      <c r="CZ1415" t="s">
        <v>113</v>
      </c>
      <c r="DA1415" t="s">
        <v>114</v>
      </c>
      <c r="DB1415" t="s">
        <v>115</v>
      </c>
      <c r="DC1415">
        <v>1</v>
      </c>
    </row>
    <row r="1416" spans="1:107" x14ac:dyDescent="0.2">
      <c r="A1416" t="s">
        <v>108</v>
      </c>
      <c r="B1416">
        <v>0</v>
      </c>
      <c r="D1416" t="s">
        <v>109</v>
      </c>
      <c r="K1416">
        <v>1</v>
      </c>
      <c r="M1416">
        <v>2</v>
      </c>
      <c r="N1416" t="s">
        <v>990</v>
      </c>
      <c r="O1416">
        <v>0</v>
      </c>
      <c r="V1416">
        <v>6127975</v>
      </c>
      <c r="W1416" s="2">
        <v>42432</v>
      </c>
      <c r="X1416">
        <v>4</v>
      </c>
      <c r="Y1416">
        <v>1</v>
      </c>
      <c r="Z1416">
        <v>1</v>
      </c>
      <c r="AB1416">
        <v>0</v>
      </c>
      <c r="AC1416">
        <v>0</v>
      </c>
      <c r="AD1416" s="2">
        <v>42433</v>
      </c>
      <c r="AE1416" s="3" t="s">
        <v>991</v>
      </c>
      <c r="AF1416">
        <v>23</v>
      </c>
      <c r="AG1416">
        <v>23</v>
      </c>
      <c r="AH1416" s="3" t="s">
        <v>1002</v>
      </c>
      <c r="AI1416">
        <v>2</v>
      </c>
      <c r="AJ1416">
        <v>2</v>
      </c>
      <c r="AK1416" t="s">
        <v>814</v>
      </c>
      <c r="AL1416">
        <v>1535</v>
      </c>
      <c r="AM1416">
        <v>0.02</v>
      </c>
      <c r="AN1416">
        <v>0.02</v>
      </c>
      <c r="AQ1416">
        <v>454</v>
      </c>
      <c r="AR1416">
        <v>454</v>
      </c>
      <c r="AS1416">
        <v>1535</v>
      </c>
      <c r="AT1416">
        <v>10</v>
      </c>
      <c r="AU1416">
        <v>10</v>
      </c>
      <c r="AV1416">
        <v>0.02</v>
      </c>
      <c r="AW1416">
        <v>0.02</v>
      </c>
      <c r="AZ1416">
        <v>133</v>
      </c>
      <c r="BA1416">
        <v>133</v>
      </c>
      <c r="BB1416" t="s">
        <v>135</v>
      </c>
      <c r="BC1416" t="s">
        <v>992</v>
      </c>
      <c r="BD1416">
        <v>1</v>
      </c>
      <c r="BF1416" s="2">
        <v>42433</v>
      </c>
      <c r="BG1416" s="3" t="s">
        <v>125</v>
      </c>
      <c r="BH1416">
        <v>41054531300042</v>
      </c>
      <c r="BJ1416" t="s">
        <v>112</v>
      </c>
      <c r="BK1416" t="s">
        <v>993</v>
      </c>
      <c r="BL1416" t="s">
        <v>994</v>
      </c>
      <c r="BN1416" s="2">
        <v>42432</v>
      </c>
      <c r="BO1416">
        <v>3</v>
      </c>
      <c r="BQ1416">
        <v>1409</v>
      </c>
      <c r="BS1416" t="s">
        <v>117</v>
      </c>
      <c r="BT1416">
        <v>11</v>
      </c>
      <c r="BV1416">
        <v>27</v>
      </c>
      <c r="BX1416">
        <v>1</v>
      </c>
      <c r="BZ1416">
        <v>34255833500051</v>
      </c>
      <c r="CB1416" t="s">
        <v>112</v>
      </c>
      <c r="CC1416">
        <v>1</v>
      </c>
      <c r="CE1416">
        <v>3</v>
      </c>
      <c r="CG1416">
        <v>41054531300042</v>
      </c>
      <c r="CI1416" t="s">
        <v>109</v>
      </c>
      <c r="CK1416">
        <v>3</v>
      </c>
      <c r="CQ1416" t="s">
        <v>110</v>
      </c>
      <c r="CR1416" s="2">
        <v>42460</v>
      </c>
      <c r="CS1416">
        <v>0</v>
      </c>
      <c r="CU1416" t="s">
        <v>109</v>
      </c>
      <c r="CV1416" t="s">
        <v>111</v>
      </c>
      <c r="CW1416">
        <v>41054531300042</v>
      </c>
      <c r="CY1416" t="s">
        <v>112</v>
      </c>
      <c r="CZ1416" t="s">
        <v>113</v>
      </c>
      <c r="DA1416" t="s">
        <v>114</v>
      </c>
      <c r="DB1416" t="s">
        <v>115</v>
      </c>
      <c r="DC1416">
        <v>1</v>
      </c>
    </row>
    <row r="1417" spans="1:107" x14ac:dyDescent="0.2">
      <c r="A1417" t="s">
        <v>108</v>
      </c>
      <c r="B1417">
        <v>0</v>
      </c>
      <c r="D1417" t="s">
        <v>109</v>
      </c>
      <c r="K1417">
        <v>1</v>
      </c>
      <c r="M1417">
        <v>2</v>
      </c>
      <c r="N1417" t="s">
        <v>990</v>
      </c>
      <c r="O1417">
        <v>0</v>
      </c>
      <c r="V1417">
        <v>6127975</v>
      </c>
      <c r="W1417" s="2">
        <v>42432</v>
      </c>
      <c r="X1417">
        <v>4</v>
      </c>
      <c r="Y1417">
        <v>2</v>
      </c>
      <c r="Z1417">
        <v>2</v>
      </c>
      <c r="AB1417">
        <v>0</v>
      </c>
      <c r="AC1417">
        <v>0</v>
      </c>
      <c r="AD1417" s="2">
        <v>42433</v>
      </c>
      <c r="AE1417" s="3" t="s">
        <v>991</v>
      </c>
      <c r="AF1417">
        <v>23</v>
      </c>
      <c r="AG1417">
        <v>23</v>
      </c>
      <c r="AH1417" s="3" t="s">
        <v>1002</v>
      </c>
      <c r="AI1417">
        <v>2</v>
      </c>
      <c r="AJ1417">
        <v>2</v>
      </c>
      <c r="AK1417" t="s">
        <v>815</v>
      </c>
      <c r="AL1417">
        <v>5602</v>
      </c>
      <c r="AM1417">
        <v>0.02</v>
      </c>
      <c r="AN1417">
        <v>0.02</v>
      </c>
      <c r="AQ1417">
        <v>454</v>
      </c>
      <c r="AR1417">
        <v>454</v>
      </c>
      <c r="AS1417">
        <v>5602</v>
      </c>
      <c r="AT1417">
        <v>10</v>
      </c>
      <c r="AU1417">
        <v>10</v>
      </c>
      <c r="AV1417">
        <v>0.02</v>
      </c>
      <c r="AW1417">
        <v>0.02</v>
      </c>
      <c r="AZ1417">
        <v>133</v>
      </c>
      <c r="BA1417">
        <v>133</v>
      </c>
      <c r="BB1417" t="s">
        <v>135</v>
      </c>
      <c r="BC1417" t="s">
        <v>992</v>
      </c>
      <c r="BD1417">
        <v>1</v>
      </c>
      <c r="BF1417" s="2">
        <v>42433</v>
      </c>
      <c r="BG1417" s="3" t="s">
        <v>125</v>
      </c>
      <c r="BH1417">
        <v>41054531300042</v>
      </c>
      <c r="BJ1417" t="s">
        <v>112</v>
      </c>
      <c r="BK1417" t="s">
        <v>993</v>
      </c>
      <c r="BL1417" t="s">
        <v>994</v>
      </c>
      <c r="BN1417" s="2">
        <v>42432</v>
      </c>
      <c r="BO1417">
        <v>3</v>
      </c>
      <c r="BQ1417">
        <v>1409</v>
      </c>
      <c r="BS1417" t="s">
        <v>117</v>
      </c>
      <c r="BT1417">
        <v>11</v>
      </c>
      <c r="BV1417">
        <v>27</v>
      </c>
      <c r="BX1417">
        <v>1</v>
      </c>
      <c r="BZ1417">
        <v>34255833500051</v>
      </c>
      <c r="CB1417" t="s">
        <v>112</v>
      </c>
      <c r="CC1417">
        <v>1</v>
      </c>
      <c r="CE1417">
        <v>3</v>
      </c>
      <c r="CG1417">
        <v>41054531300042</v>
      </c>
      <c r="CI1417" t="s">
        <v>109</v>
      </c>
      <c r="CK1417">
        <v>3</v>
      </c>
      <c r="CQ1417" t="s">
        <v>110</v>
      </c>
      <c r="CR1417" s="2">
        <v>42460</v>
      </c>
      <c r="CS1417">
        <v>0</v>
      </c>
      <c r="CU1417" t="s">
        <v>109</v>
      </c>
      <c r="CV1417" t="s">
        <v>111</v>
      </c>
      <c r="CW1417">
        <v>41054531300042</v>
      </c>
      <c r="CY1417" t="s">
        <v>112</v>
      </c>
      <c r="CZ1417" t="s">
        <v>113</v>
      </c>
      <c r="DA1417" t="s">
        <v>114</v>
      </c>
      <c r="DB1417" t="s">
        <v>115</v>
      </c>
      <c r="DC1417">
        <v>1</v>
      </c>
    </row>
    <row r="1418" spans="1:107" x14ac:dyDescent="0.2">
      <c r="A1418" t="s">
        <v>108</v>
      </c>
      <c r="B1418">
        <v>0</v>
      </c>
      <c r="D1418" t="s">
        <v>109</v>
      </c>
      <c r="K1418">
        <v>1</v>
      </c>
      <c r="M1418">
        <v>2</v>
      </c>
      <c r="N1418" t="s">
        <v>990</v>
      </c>
      <c r="O1418">
        <v>0</v>
      </c>
      <c r="V1418">
        <v>6127975</v>
      </c>
      <c r="W1418" s="2">
        <v>42432</v>
      </c>
      <c r="X1418">
        <v>4</v>
      </c>
      <c r="Y1418">
        <v>2</v>
      </c>
      <c r="Z1418">
        <v>2</v>
      </c>
      <c r="AB1418">
        <v>0</v>
      </c>
      <c r="AC1418">
        <v>0</v>
      </c>
      <c r="AD1418" s="2">
        <v>42433</v>
      </c>
      <c r="AE1418" s="3" t="s">
        <v>991</v>
      </c>
      <c r="AF1418">
        <v>23</v>
      </c>
      <c r="AG1418">
        <v>23</v>
      </c>
      <c r="AH1418" s="3" t="s">
        <v>1019</v>
      </c>
      <c r="AI1418">
        <v>2</v>
      </c>
      <c r="AJ1418">
        <v>2</v>
      </c>
      <c r="AK1418" t="s">
        <v>816</v>
      </c>
      <c r="AL1418">
        <v>6214</v>
      </c>
      <c r="AM1418">
        <v>0.5</v>
      </c>
      <c r="AN1418">
        <v>0.5</v>
      </c>
      <c r="AQ1418">
        <v>454</v>
      </c>
      <c r="AR1418">
        <v>454</v>
      </c>
      <c r="AS1418">
        <v>6214</v>
      </c>
      <c r="AT1418">
        <v>10</v>
      </c>
      <c r="AU1418">
        <v>10</v>
      </c>
      <c r="AV1418">
        <v>0.5</v>
      </c>
      <c r="AW1418">
        <v>0.5</v>
      </c>
      <c r="AZ1418">
        <v>133</v>
      </c>
      <c r="BA1418">
        <v>133</v>
      </c>
      <c r="BB1418" t="s">
        <v>135</v>
      </c>
      <c r="BC1418" t="s">
        <v>992</v>
      </c>
      <c r="BD1418">
        <v>1</v>
      </c>
      <c r="BF1418" s="2">
        <v>42433</v>
      </c>
      <c r="BG1418" s="3" t="s">
        <v>125</v>
      </c>
      <c r="BH1418">
        <v>41054531300042</v>
      </c>
      <c r="BJ1418" t="s">
        <v>112</v>
      </c>
      <c r="BK1418" t="s">
        <v>993</v>
      </c>
      <c r="BL1418" t="s">
        <v>994</v>
      </c>
      <c r="BN1418" s="2">
        <v>42432</v>
      </c>
      <c r="BO1418">
        <v>3</v>
      </c>
      <c r="BQ1418">
        <v>1409</v>
      </c>
      <c r="BS1418" t="s">
        <v>117</v>
      </c>
      <c r="BT1418">
        <v>11</v>
      </c>
      <c r="BV1418">
        <v>27</v>
      </c>
      <c r="BX1418">
        <v>1</v>
      </c>
      <c r="BZ1418">
        <v>34255833500051</v>
      </c>
      <c r="CB1418" t="s">
        <v>112</v>
      </c>
      <c r="CC1418">
        <v>1</v>
      </c>
      <c r="CE1418">
        <v>3</v>
      </c>
      <c r="CG1418">
        <v>41054531300042</v>
      </c>
      <c r="CI1418" t="s">
        <v>109</v>
      </c>
      <c r="CK1418">
        <v>3</v>
      </c>
      <c r="CQ1418" t="s">
        <v>110</v>
      </c>
      <c r="CR1418" s="2">
        <v>42460</v>
      </c>
      <c r="CS1418">
        <v>0</v>
      </c>
      <c r="CU1418" t="s">
        <v>109</v>
      </c>
      <c r="CV1418" t="s">
        <v>111</v>
      </c>
      <c r="CW1418">
        <v>41054531300042</v>
      </c>
      <c r="CY1418" t="s">
        <v>112</v>
      </c>
      <c r="CZ1418" t="s">
        <v>113</v>
      </c>
      <c r="DA1418" t="s">
        <v>114</v>
      </c>
      <c r="DB1418" t="s">
        <v>115</v>
      </c>
      <c r="DC1418">
        <v>1</v>
      </c>
    </row>
    <row r="1419" spans="1:107" x14ac:dyDescent="0.2">
      <c r="A1419" t="s">
        <v>108</v>
      </c>
      <c r="B1419">
        <v>0</v>
      </c>
      <c r="D1419" t="s">
        <v>109</v>
      </c>
      <c r="K1419">
        <v>1</v>
      </c>
      <c r="M1419">
        <v>2</v>
      </c>
      <c r="N1419" t="s">
        <v>990</v>
      </c>
      <c r="O1419">
        <v>0</v>
      </c>
      <c r="V1419">
        <v>6127975</v>
      </c>
      <c r="W1419" s="2">
        <v>42432</v>
      </c>
      <c r="X1419">
        <v>4</v>
      </c>
      <c r="Y1419">
        <v>1</v>
      </c>
      <c r="Z1419">
        <v>1</v>
      </c>
      <c r="AB1419">
        <v>0</v>
      </c>
      <c r="AC1419">
        <v>0</v>
      </c>
      <c r="AD1419" s="2">
        <v>42433</v>
      </c>
      <c r="AE1419" s="3" t="s">
        <v>991</v>
      </c>
      <c r="AF1419">
        <v>23</v>
      </c>
      <c r="AG1419">
        <v>23</v>
      </c>
      <c r="AH1419" s="3" t="s">
        <v>1000</v>
      </c>
      <c r="AI1419">
        <v>2</v>
      </c>
      <c r="AJ1419">
        <v>2</v>
      </c>
      <c r="AK1419" t="s">
        <v>817</v>
      </c>
      <c r="AL1419">
        <v>1414</v>
      </c>
      <c r="AM1419">
        <v>5.0000000000000001E-3</v>
      </c>
      <c r="AN1419">
        <v>5.0000000000000001E-3</v>
      </c>
      <c r="AO1419">
        <v>712</v>
      </c>
      <c r="AP1419">
        <v>712</v>
      </c>
      <c r="AQ1419">
        <v>405</v>
      </c>
      <c r="AR1419">
        <v>405</v>
      </c>
      <c r="AS1419">
        <v>1414</v>
      </c>
      <c r="AT1419">
        <v>10</v>
      </c>
      <c r="AU1419">
        <v>10</v>
      </c>
      <c r="AV1419">
        <v>5.0000000000000001E-3</v>
      </c>
      <c r="AW1419">
        <v>5.0000000000000001E-3</v>
      </c>
      <c r="AX1419">
        <v>1168</v>
      </c>
      <c r="AY1419">
        <v>1168</v>
      </c>
      <c r="AZ1419">
        <v>133</v>
      </c>
      <c r="BA1419">
        <v>133</v>
      </c>
      <c r="BB1419" t="s">
        <v>135</v>
      </c>
      <c r="BC1419" t="s">
        <v>992</v>
      </c>
      <c r="BD1419">
        <v>1</v>
      </c>
      <c r="BF1419" s="2">
        <v>42433</v>
      </c>
      <c r="BG1419" s="3" t="s">
        <v>125</v>
      </c>
      <c r="BH1419">
        <v>41054531300042</v>
      </c>
      <c r="BJ1419" t="s">
        <v>112</v>
      </c>
      <c r="BK1419" t="s">
        <v>993</v>
      </c>
      <c r="BL1419" t="s">
        <v>994</v>
      </c>
      <c r="BN1419" s="2">
        <v>42432</v>
      </c>
      <c r="BO1419">
        <v>3</v>
      </c>
      <c r="BQ1419">
        <v>1409</v>
      </c>
      <c r="BS1419" t="s">
        <v>117</v>
      </c>
      <c r="BT1419">
        <v>11</v>
      </c>
      <c r="BV1419">
        <v>27</v>
      </c>
      <c r="BX1419">
        <v>1</v>
      </c>
      <c r="BZ1419">
        <v>34255833500051</v>
      </c>
      <c r="CB1419" t="s">
        <v>112</v>
      </c>
      <c r="CC1419">
        <v>1</v>
      </c>
      <c r="CE1419">
        <v>3</v>
      </c>
      <c r="CG1419">
        <v>41054531300042</v>
      </c>
      <c r="CI1419" t="s">
        <v>109</v>
      </c>
      <c r="CK1419">
        <v>3</v>
      </c>
      <c r="CQ1419" t="s">
        <v>110</v>
      </c>
      <c r="CR1419" s="2">
        <v>42460</v>
      </c>
      <c r="CS1419">
        <v>0</v>
      </c>
      <c r="CU1419" t="s">
        <v>109</v>
      </c>
      <c r="CV1419" t="s">
        <v>111</v>
      </c>
      <c r="CW1419">
        <v>41054531300042</v>
      </c>
      <c r="CY1419" t="s">
        <v>112</v>
      </c>
      <c r="CZ1419" t="s">
        <v>113</v>
      </c>
      <c r="DA1419" t="s">
        <v>114</v>
      </c>
      <c r="DB1419" t="s">
        <v>115</v>
      </c>
      <c r="DC1419">
        <v>1</v>
      </c>
    </row>
    <row r="1420" spans="1:107" x14ac:dyDescent="0.2">
      <c r="A1420" t="s">
        <v>108</v>
      </c>
      <c r="B1420">
        <v>0</v>
      </c>
      <c r="D1420" t="s">
        <v>109</v>
      </c>
      <c r="K1420">
        <v>1</v>
      </c>
      <c r="M1420">
        <v>2</v>
      </c>
      <c r="N1420" t="s">
        <v>990</v>
      </c>
      <c r="O1420">
        <v>0</v>
      </c>
      <c r="V1420">
        <v>6127975</v>
      </c>
      <c r="W1420" s="2">
        <v>42432</v>
      </c>
      <c r="X1420">
        <v>4</v>
      </c>
      <c r="Y1420">
        <v>1</v>
      </c>
      <c r="Z1420">
        <v>1</v>
      </c>
      <c r="AB1420">
        <v>0</v>
      </c>
      <c r="AC1420">
        <v>0</v>
      </c>
      <c r="AD1420" s="2">
        <v>42433</v>
      </c>
      <c r="AE1420" s="3" t="s">
        <v>991</v>
      </c>
      <c r="AF1420">
        <v>23</v>
      </c>
      <c r="AG1420">
        <v>23</v>
      </c>
      <c r="AH1420" s="3" t="s">
        <v>1002</v>
      </c>
      <c r="AI1420">
        <v>2</v>
      </c>
      <c r="AJ1420">
        <v>2</v>
      </c>
      <c r="AK1420" t="s">
        <v>818</v>
      </c>
      <c r="AL1420">
        <v>7422</v>
      </c>
      <c r="AM1420">
        <v>0.02</v>
      </c>
      <c r="AN1420">
        <v>0.02</v>
      </c>
      <c r="AQ1420">
        <v>454</v>
      </c>
      <c r="AR1420">
        <v>454</v>
      </c>
      <c r="AS1420">
        <v>7422</v>
      </c>
      <c r="AT1420">
        <v>10</v>
      </c>
      <c r="AU1420">
        <v>10</v>
      </c>
      <c r="AV1420">
        <v>0.02</v>
      </c>
      <c r="AW1420">
        <v>0.02</v>
      </c>
      <c r="AZ1420">
        <v>133</v>
      </c>
      <c r="BA1420">
        <v>133</v>
      </c>
      <c r="BB1420" t="s">
        <v>135</v>
      </c>
      <c r="BC1420" t="s">
        <v>992</v>
      </c>
      <c r="BD1420">
        <v>1</v>
      </c>
      <c r="BF1420" s="2">
        <v>42433</v>
      </c>
      <c r="BG1420" s="3" t="s">
        <v>125</v>
      </c>
      <c r="BH1420">
        <v>41054531300042</v>
      </c>
      <c r="BJ1420" t="s">
        <v>112</v>
      </c>
      <c r="BK1420" t="s">
        <v>993</v>
      </c>
      <c r="BL1420" t="s">
        <v>994</v>
      </c>
      <c r="BN1420" s="2">
        <v>42432</v>
      </c>
      <c r="BO1420">
        <v>3</v>
      </c>
      <c r="BQ1420">
        <v>1409</v>
      </c>
      <c r="BS1420" t="s">
        <v>117</v>
      </c>
      <c r="BT1420">
        <v>11</v>
      </c>
      <c r="BV1420">
        <v>27</v>
      </c>
      <c r="BX1420">
        <v>1</v>
      </c>
      <c r="BZ1420">
        <v>34255833500051</v>
      </c>
      <c r="CB1420" t="s">
        <v>112</v>
      </c>
      <c r="CC1420">
        <v>1</v>
      </c>
      <c r="CE1420">
        <v>3</v>
      </c>
      <c r="CG1420">
        <v>41054531300042</v>
      </c>
      <c r="CI1420" t="s">
        <v>109</v>
      </c>
      <c r="CK1420">
        <v>3</v>
      </c>
      <c r="CQ1420" t="s">
        <v>110</v>
      </c>
      <c r="CR1420" s="2">
        <v>42460</v>
      </c>
      <c r="CS1420">
        <v>0</v>
      </c>
      <c r="CU1420" t="s">
        <v>109</v>
      </c>
      <c r="CV1420" t="s">
        <v>111</v>
      </c>
      <c r="CW1420">
        <v>41054531300042</v>
      </c>
      <c r="CY1420" t="s">
        <v>112</v>
      </c>
      <c r="CZ1420" t="s">
        <v>113</v>
      </c>
      <c r="DA1420" t="s">
        <v>114</v>
      </c>
      <c r="DB1420" t="s">
        <v>115</v>
      </c>
      <c r="DC1420">
        <v>1</v>
      </c>
    </row>
    <row r="1421" spans="1:107" x14ac:dyDescent="0.2">
      <c r="A1421" t="s">
        <v>108</v>
      </c>
      <c r="B1421">
        <v>0</v>
      </c>
      <c r="D1421" t="s">
        <v>109</v>
      </c>
      <c r="K1421">
        <v>1</v>
      </c>
      <c r="M1421">
        <v>2</v>
      </c>
      <c r="N1421" t="s">
        <v>990</v>
      </c>
      <c r="O1421">
        <v>0</v>
      </c>
      <c r="V1421">
        <v>6127975</v>
      </c>
      <c r="W1421" s="2">
        <v>42432</v>
      </c>
      <c r="X1421">
        <v>4</v>
      </c>
      <c r="Y1421">
        <v>1</v>
      </c>
      <c r="Z1421">
        <v>1</v>
      </c>
      <c r="AB1421">
        <v>0</v>
      </c>
      <c r="AC1421">
        <v>0</v>
      </c>
      <c r="AD1421" s="2">
        <v>42433</v>
      </c>
      <c r="AE1421" s="3" t="s">
        <v>991</v>
      </c>
      <c r="AF1421">
        <v>23</v>
      </c>
      <c r="AG1421">
        <v>23</v>
      </c>
      <c r="AH1421" s="3" t="s">
        <v>1002</v>
      </c>
      <c r="AI1421">
        <v>2</v>
      </c>
      <c r="AJ1421">
        <v>2</v>
      </c>
      <c r="AK1421" t="s">
        <v>819</v>
      </c>
      <c r="AL1421">
        <v>1092</v>
      </c>
      <c r="AM1421">
        <v>0.02</v>
      </c>
      <c r="AN1421">
        <v>0.02</v>
      </c>
      <c r="AQ1421">
        <v>454</v>
      </c>
      <c r="AR1421">
        <v>454</v>
      </c>
      <c r="AS1421">
        <v>1092</v>
      </c>
      <c r="AT1421">
        <v>10</v>
      </c>
      <c r="AU1421">
        <v>10</v>
      </c>
      <c r="AV1421">
        <v>0.02</v>
      </c>
      <c r="AW1421">
        <v>0.02</v>
      </c>
      <c r="AZ1421">
        <v>133</v>
      </c>
      <c r="BA1421">
        <v>133</v>
      </c>
      <c r="BB1421" t="s">
        <v>135</v>
      </c>
      <c r="BC1421" t="s">
        <v>992</v>
      </c>
      <c r="BD1421">
        <v>1</v>
      </c>
      <c r="BF1421" s="2">
        <v>42433</v>
      </c>
      <c r="BG1421" s="3" t="s">
        <v>125</v>
      </c>
      <c r="BH1421">
        <v>41054531300042</v>
      </c>
      <c r="BJ1421" t="s">
        <v>112</v>
      </c>
      <c r="BK1421" t="s">
        <v>993</v>
      </c>
      <c r="BL1421" t="s">
        <v>994</v>
      </c>
      <c r="BN1421" s="2">
        <v>42432</v>
      </c>
      <c r="BO1421">
        <v>3</v>
      </c>
      <c r="BQ1421">
        <v>1409</v>
      </c>
      <c r="BS1421" t="s">
        <v>117</v>
      </c>
      <c r="BT1421">
        <v>11</v>
      </c>
      <c r="BV1421">
        <v>27</v>
      </c>
      <c r="BX1421">
        <v>1</v>
      </c>
      <c r="BZ1421">
        <v>34255833500051</v>
      </c>
      <c r="CB1421" t="s">
        <v>112</v>
      </c>
      <c r="CC1421">
        <v>1</v>
      </c>
      <c r="CE1421">
        <v>3</v>
      </c>
      <c r="CG1421">
        <v>41054531300042</v>
      </c>
      <c r="CI1421" t="s">
        <v>109</v>
      </c>
      <c r="CK1421">
        <v>3</v>
      </c>
      <c r="CQ1421" t="s">
        <v>110</v>
      </c>
      <c r="CR1421" s="2">
        <v>42460</v>
      </c>
      <c r="CS1421">
        <v>0</v>
      </c>
      <c r="CU1421" t="s">
        <v>109</v>
      </c>
      <c r="CV1421" t="s">
        <v>111</v>
      </c>
      <c r="CW1421">
        <v>41054531300042</v>
      </c>
      <c r="CY1421" t="s">
        <v>112</v>
      </c>
      <c r="CZ1421" t="s">
        <v>113</v>
      </c>
      <c r="DA1421" t="s">
        <v>114</v>
      </c>
      <c r="DB1421" t="s">
        <v>115</v>
      </c>
      <c r="DC1421">
        <v>1</v>
      </c>
    </row>
    <row r="1422" spans="1:107" x14ac:dyDescent="0.2">
      <c r="A1422" t="s">
        <v>108</v>
      </c>
      <c r="B1422">
        <v>0</v>
      </c>
      <c r="D1422" t="s">
        <v>109</v>
      </c>
      <c r="K1422">
        <v>1</v>
      </c>
      <c r="M1422">
        <v>2</v>
      </c>
      <c r="N1422" t="s">
        <v>990</v>
      </c>
      <c r="O1422">
        <v>0</v>
      </c>
      <c r="V1422">
        <v>6127975</v>
      </c>
      <c r="W1422" s="2">
        <v>42432</v>
      </c>
      <c r="X1422">
        <v>4</v>
      </c>
      <c r="Y1422">
        <v>1</v>
      </c>
      <c r="Z1422">
        <v>1</v>
      </c>
      <c r="AB1422">
        <v>0</v>
      </c>
      <c r="AC1422">
        <v>0</v>
      </c>
      <c r="AD1422" s="2">
        <v>42433</v>
      </c>
      <c r="AE1422" s="3" t="s">
        <v>991</v>
      </c>
      <c r="AF1422">
        <v>23</v>
      </c>
      <c r="AG1422">
        <v>23</v>
      </c>
      <c r="AH1422" s="3" t="s">
        <v>998</v>
      </c>
      <c r="AI1422">
        <v>2</v>
      </c>
      <c r="AJ1422">
        <v>2</v>
      </c>
      <c r="AK1422" t="s">
        <v>820</v>
      </c>
      <c r="AL1422">
        <v>2534</v>
      </c>
      <c r="AM1422">
        <v>0.02</v>
      </c>
      <c r="AN1422">
        <v>0.02</v>
      </c>
      <c r="AQ1422">
        <v>454</v>
      </c>
      <c r="AR1422">
        <v>454</v>
      </c>
      <c r="AS1422">
        <v>2534</v>
      </c>
      <c r="AT1422">
        <v>10</v>
      </c>
      <c r="AU1422">
        <v>10</v>
      </c>
      <c r="AV1422">
        <v>0.02</v>
      </c>
      <c r="AW1422">
        <v>0.02</v>
      </c>
      <c r="AZ1422">
        <v>133</v>
      </c>
      <c r="BA1422">
        <v>133</v>
      </c>
      <c r="BB1422" t="s">
        <v>135</v>
      </c>
      <c r="BC1422" t="s">
        <v>992</v>
      </c>
      <c r="BD1422">
        <v>1</v>
      </c>
      <c r="BF1422" s="2">
        <v>42433</v>
      </c>
      <c r="BG1422" s="3" t="s">
        <v>125</v>
      </c>
      <c r="BH1422">
        <v>41054531300042</v>
      </c>
      <c r="BJ1422" t="s">
        <v>112</v>
      </c>
      <c r="BK1422" t="s">
        <v>993</v>
      </c>
      <c r="BL1422" t="s">
        <v>994</v>
      </c>
      <c r="BN1422" s="2">
        <v>42432</v>
      </c>
      <c r="BO1422">
        <v>3</v>
      </c>
      <c r="BQ1422">
        <v>1409</v>
      </c>
      <c r="BS1422" t="s">
        <v>117</v>
      </c>
      <c r="BT1422">
        <v>11</v>
      </c>
      <c r="BV1422">
        <v>27</v>
      </c>
      <c r="BX1422">
        <v>1</v>
      </c>
      <c r="BZ1422">
        <v>34255833500051</v>
      </c>
      <c r="CB1422" t="s">
        <v>112</v>
      </c>
      <c r="CC1422">
        <v>1</v>
      </c>
      <c r="CE1422">
        <v>3</v>
      </c>
      <c r="CG1422">
        <v>41054531300042</v>
      </c>
      <c r="CI1422" t="s">
        <v>109</v>
      </c>
      <c r="CK1422">
        <v>3</v>
      </c>
      <c r="CQ1422" t="s">
        <v>110</v>
      </c>
      <c r="CR1422" s="2">
        <v>42460</v>
      </c>
      <c r="CS1422">
        <v>0</v>
      </c>
      <c r="CU1422" t="s">
        <v>109</v>
      </c>
      <c r="CV1422" t="s">
        <v>111</v>
      </c>
      <c r="CW1422">
        <v>41054531300042</v>
      </c>
      <c r="CY1422" t="s">
        <v>112</v>
      </c>
      <c r="CZ1422" t="s">
        <v>113</v>
      </c>
      <c r="DA1422" t="s">
        <v>114</v>
      </c>
      <c r="DB1422" t="s">
        <v>115</v>
      </c>
      <c r="DC1422">
        <v>1</v>
      </c>
    </row>
    <row r="1423" spans="1:107" x14ac:dyDescent="0.2">
      <c r="A1423" t="s">
        <v>108</v>
      </c>
      <c r="B1423">
        <v>0</v>
      </c>
      <c r="D1423" t="s">
        <v>109</v>
      </c>
      <c r="K1423">
        <v>1</v>
      </c>
      <c r="M1423">
        <v>2</v>
      </c>
      <c r="N1423" t="s">
        <v>990</v>
      </c>
      <c r="O1423">
        <v>0</v>
      </c>
      <c r="V1423">
        <v>6127975</v>
      </c>
      <c r="W1423" s="2">
        <v>42432</v>
      </c>
      <c r="X1423">
        <v>4</v>
      </c>
      <c r="Y1423">
        <v>2</v>
      </c>
      <c r="Z1423">
        <v>2</v>
      </c>
      <c r="AB1423">
        <v>0</v>
      </c>
      <c r="AC1423">
        <v>0</v>
      </c>
      <c r="AD1423" s="2">
        <v>42433</v>
      </c>
      <c r="AE1423" s="3" t="s">
        <v>991</v>
      </c>
      <c r="AF1423">
        <v>23</v>
      </c>
      <c r="AG1423">
        <v>23</v>
      </c>
      <c r="AH1423" s="3" t="s">
        <v>998</v>
      </c>
      <c r="AI1423">
        <v>2</v>
      </c>
      <c r="AJ1423">
        <v>2</v>
      </c>
      <c r="AK1423" t="s">
        <v>821</v>
      </c>
      <c r="AL1423">
        <v>5603</v>
      </c>
      <c r="AM1423">
        <v>0.05</v>
      </c>
      <c r="AN1423">
        <v>0.05</v>
      </c>
      <c r="AQ1423">
        <v>454</v>
      </c>
      <c r="AR1423">
        <v>454</v>
      </c>
      <c r="AS1423">
        <v>5603</v>
      </c>
      <c r="AT1423">
        <v>10</v>
      </c>
      <c r="AU1423">
        <v>10</v>
      </c>
      <c r="AV1423">
        <v>0.05</v>
      </c>
      <c r="AW1423">
        <v>0.05</v>
      </c>
      <c r="AZ1423">
        <v>133</v>
      </c>
      <c r="BA1423">
        <v>133</v>
      </c>
      <c r="BB1423" t="s">
        <v>135</v>
      </c>
      <c r="BC1423" t="s">
        <v>992</v>
      </c>
      <c r="BD1423">
        <v>1</v>
      </c>
      <c r="BF1423" s="2">
        <v>42433</v>
      </c>
      <c r="BG1423" s="3" t="s">
        <v>125</v>
      </c>
      <c r="BH1423">
        <v>41054531300042</v>
      </c>
      <c r="BJ1423" t="s">
        <v>112</v>
      </c>
      <c r="BK1423" t="s">
        <v>993</v>
      </c>
      <c r="BL1423" t="s">
        <v>994</v>
      </c>
      <c r="BN1423" s="2">
        <v>42432</v>
      </c>
      <c r="BO1423">
        <v>3</v>
      </c>
      <c r="BQ1423">
        <v>1409</v>
      </c>
      <c r="BS1423" t="s">
        <v>117</v>
      </c>
      <c r="BT1423">
        <v>11</v>
      </c>
      <c r="BV1423">
        <v>27</v>
      </c>
      <c r="BX1423">
        <v>1</v>
      </c>
      <c r="BZ1423">
        <v>34255833500051</v>
      </c>
      <c r="CB1423" t="s">
        <v>112</v>
      </c>
      <c r="CC1423">
        <v>1</v>
      </c>
      <c r="CE1423">
        <v>3</v>
      </c>
      <c r="CG1423">
        <v>41054531300042</v>
      </c>
      <c r="CI1423" t="s">
        <v>109</v>
      </c>
      <c r="CK1423">
        <v>3</v>
      </c>
      <c r="CQ1423" t="s">
        <v>110</v>
      </c>
      <c r="CR1423" s="2">
        <v>42460</v>
      </c>
      <c r="CS1423">
        <v>0</v>
      </c>
      <c r="CU1423" t="s">
        <v>109</v>
      </c>
      <c r="CV1423" t="s">
        <v>111</v>
      </c>
      <c r="CW1423">
        <v>41054531300042</v>
      </c>
      <c r="CY1423" t="s">
        <v>112</v>
      </c>
      <c r="CZ1423" t="s">
        <v>113</v>
      </c>
      <c r="DA1423" t="s">
        <v>114</v>
      </c>
      <c r="DB1423" t="s">
        <v>115</v>
      </c>
      <c r="DC1423">
        <v>1</v>
      </c>
    </row>
    <row r="1424" spans="1:107" x14ac:dyDescent="0.2">
      <c r="A1424" t="s">
        <v>108</v>
      </c>
      <c r="B1424">
        <v>0</v>
      </c>
      <c r="D1424" t="s">
        <v>109</v>
      </c>
      <c r="K1424">
        <v>1</v>
      </c>
      <c r="M1424">
        <v>2</v>
      </c>
      <c r="N1424" t="s">
        <v>990</v>
      </c>
      <c r="O1424">
        <v>0</v>
      </c>
      <c r="V1424">
        <v>6127975</v>
      </c>
      <c r="W1424" s="2">
        <v>42432</v>
      </c>
      <c r="X1424">
        <v>4</v>
      </c>
      <c r="Y1424">
        <v>1</v>
      </c>
      <c r="Z1424">
        <v>1</v>
      </c>
      <c r="AB1424">
        <v>0</v>
      </c>
      <c r="AC1424">
        <v>0</v>
      </c>
      <c r="AD1424" s="2">
        <v>42433</v>
      </c>
      <c r="AE1424" s="3" t="s">
        <v>991</v>
      </c>
      <c r="AF1424">
        <v>23</v>
      </c>
      <c r="AG1424">
        <v>23</v>
      </c>
      <c r="AH1424" s="3" t="s">
        <v>1002</v>
      </c>
      <c r="AI1424">
        <v>2</v>
      </c>
      <c r="AJ1424">
        <v>2</v>
      </c>
      <c r="AK1424" t="s">
        <v>822</v>
      </c>
      <c r="AL1424">
        <v>7442</v>
      </c>
      <c r="AM1424">
        <v>0.02</v>
      </c>
      <c r="AN1424">
        <v>0.02</v>
      </c>
      <c r="AQ1424">
        <v>454</v>
      </c>
      <c r="AR1424">
        <v>454</v>
      </c>
      <c r="AS1424">
        <v>7442</v>
      </c>
      <c r="AT1424">
        <v>10</v>
      </c>
      <c r="AU1424">
        <v>10</v>
      </c>
      <c r="AV1424">
        <v>0.02</v>
      </c>
      <c r="AW1424">
        <v>0.02</v>
      </c>
      <c r="AZ1424">
        <v>133</v>
      </c>
      <c r="BA1424">
        <v>133</v>
      </c>
      <c r="BB1424" t="s">
        <v>135</v>
      </c>
      <c r="BC1424" t="s">
        <v>992</v>
      </c>
      <c r="BD1424">
        <v>1</v>
      </c>
      <c r="BF1424" s="2">
        <v>42433</v>
      </c>
      <c r="BG1424" s="3" t="s">
        <v>125</v>
      </c>
      <c r="BH1424">
        <v>41054531300042</v>
      </c>
      <c r="BJ1424" t="s">
        <v>112</v>
      </c>
      <c r="BK1424" t="s">
        <v>993</v>
      </c>
      <c r="BL1424" t="s">
        <v>994</v>
      </c>
      <c r="BN1424" s="2">
        <v>42432</v>
      </c>
      <c r="BO1424">
        <v>3</v>
      </c>
      <c r="BQ1424">
        <v>1409</v>
      </c>
      <c r="BS1424" t="s">
        <v>117</v>
      </c>
      <c r="BT1424">
        <v>11</v>
      </c>
      <c r="BV1424">
        <v>27</v>
      </c>
      <c r="BX1424">
        <v>1</v>
      </c>
      <c r="BZ1424">
        <v>34255833500051</v>
      </c>
      <c r="CB1424" t="s">
        <v>112</v>
      </c>
      <c r="CC1424">
        <v>1</v>
      </c>
      <c r="CE1424">
        <v>3</v>
      </c>
      <c r="CG1424">
        <v>41054531300042</v>
      </c>
      <c r="CI1424" t="s">
        <v>109</v>
      </c>
      <c r="CK1424">
        <v>3</v>
      </c>
      <c r="CQ1424" t="s">
        <v>110</v>
      </c>
      <c r="CR1424" s="2">
        <v>42460</v>
      </c>
      <c r="CS1424">
        <v>0</v>
      </c>
      <c r="CU1424" t="s">
        <v>109</v>
      </c>
      <c r="CV1424" t="s">
        <v>111</v>
      </c>
      <c r="CW1424">
        <v>41054531300042</v>
      </c>
      <c r="CY1424" t="s">
        <v>112</v>
      </c>
      <c r="CZ1424" t="s">
        <v>113</v>
      </c>
      <c r="DA1424" t="s">
        <v>114</v>
      </c>
      <c r="DB1424" t="s">
        <v>115</v>
      </c>
      <c r="DC1424">
        <v>1</v>
      </c>
    </row>
    <row r="1425" spans="1:107" x14ac:dyDescent="0.2">
      <c r="A1425" t="s">
        <v>108</v>
      </c>
      <c r="B1425">
        <v>0</v>
      </c>
      <c r="D1425" t="s">
        <v>109</v>
      </c>
      <c r="K1425">
        <v>1</v>
      </c>
      <c r="M1425">
        <v>2</v>
      </c>
      <c r="N1425" t="s">
        <v>990</v>
      </c>
      <c r="O1425">
        <v>0</v>
      </c>
      <c r="V1425">
        <v>6127975</v>
      </c>
      <c r="W1425" s="2">
        <v>42432</v>
      </c>
      <c r="X1425">
        <v>4</v>
      </c>
      <c r="Y1425">
        <v>1</v>
      </c>
      <c r="Z1425">
        <v>1</v>
      </c>
      <c r="AB1425">
        <v>0</v>
      </c>
      <c r="AC1425">
        <v>0</v>
      </c>
      <c r="AD1425" s="2">
        <v>42433</v>
      </c>
      <c r="AE1425" s="3" t="s">
        <v>991</v>
      </c>
      <c r="AF1425">
        <v>23</v>
      </c>
      <c r="AG1425">
        <v>23</v>
      </c>
      <c r="AH1425" s="3" t="s">
        <v>998</v>
      </c>
      <c r="AI1425">
        <v>2</v>
      </c>
      <c r="AJ1425">
        <v>2</v>
      </c>
      <c r="AK1425" t="s">
        <v>823</v>
      </c>
      <c r="AL1425">
        <v>5416</v>
      </c>
      <c r="AM1425">
        <v>0.02</v>
      </c>
      <c r="AN1425">
        <v>0.02</v>
      </c>
      <c r="AQ1425">
        <v>454</v>
      </c>
      <c r="AR1425">
        <v>454</v>
      </c>
      <c r="AS1425">
        <v>5416</v>
      </c>
      <c r="AT1425">
        <v>10</v>
      </c>
      <c r="AU1425">
        <v>10</v>
      </c>
      <c r="AV1425">
        <v>0.02</v>
      </c>
      <c r="AW1425">
        <v>0.02</v>
      </c>
      <c r="AZ1425">
        <v>133</v>
      </c>
      <c r="BA1425">
        <v>133</v>
      </c>
      <c r="BB1425" t="s">
        <v>135</v>
      </c>
      <c r="BC1425" t="s">
        <v>992</v>
      </c>
      <c r="BD1425">
        <v>1</v>
      </c>
      <c r="BF1425" s="2">
        <v>42433</v>
      </c>
      <c r="BG1425" s="3" t="s">
        <v>125</v>
      </c>
      <c r="BH1425">
        <v>41054531300042</v>
      </c>
      <c r="BJ1425" t="s">
        <v>112</v>
      </c>
      <c r="BK1425" t="s">
        <v>993</v>
      </c>
      <c r="BL1425" t="s">
        <v>994</v>
      </c>
      <c r="BN1425" s="2">
        <v>42432</v>
      </c>
      <c r="BO1425">
        <v>3</v>
      </c>
      <c r="BQ1425">
        <v>1409</v>
      </c>
      <c r="BS1425" t="s">
        <v>117</v>
      </c>
      <c r="BT1425">
        <v>11</v>
      </c>
      <c r="BV1425">
        <v>27</v>
      </c>
      <c r="BX1425">
        <v>1</v>
      </c>
      <c r="BZ1425">
        <v>34255833500051</v>
      </c>
      <c r="CB1425" t="s">
        <v>112</v>
      </c>
      <c r="CC1425">
        <v>1</v>
      </c>
      <c r="CE1425">
        <v>3</v>
      </c>
      <c r="CG1425">
        <v>41054531300042</v>
      </c>
      <c r="CI1425" t="s">
        <v>109</v>
      </c>
      <c r="CK1425">
        <v>3</v>
      </c>
      <c r="CQ1425" t="s">
        <v>110</v>
      </c>
      <c r="CR1425" s="2">
        <v>42460</v>
      </c>
      <c r="CS1425">
        <v>0</v>
      </c>
      <c r="CU1425" t="s">
        <v>109</v>
      </c>
      <c r="CV1425" t="s">
        <v>111</v>
      </c>
      <c r="CW1425">
        <v>41054531300042</v>
      </c>
      <c r="CY1425" t="s">
        <v>112</v>
      </c>
      <c r="CZ1425" t="s">
        <v>113</v>
      </c>
      <c r="DA1425" t="s">
        <v>114</v>
      </c>
      <c r="DB1425" t="s">
        <v>115</v>
      </c>
      <c r="DC1425">
        <v>1</v>
      </c>
    </row>
    <row r="1426" spans="1:107" x14ac:dyDescent="0.2">
      <c r="A1426" t="s">
        <v>108</v>
      </c>
      <c r="B1426">
        <v>0</v>
      </c>
      <c r="D1426" t="s">
        <v>109</v>
      </c>
      <c r="K1426">
        <v>1</v>
      </c>
      <c r="M1426">
        <v>2</v>
      </c>
      <c r="N1426" t="s">
        <v>990</v>
      </c>
      <c r="O1426">
        <v>0</v>
      </c>
      <c r="V1426">
        <v>6127975</v>
      </c>
      <c r="W1426" s="2">
        <v>42432</v>
      </c>
      <c r="X1426">
        <v>4</v>
      </c>
      <c r="Y1426">
        <v>1</v>
      </c>
      <c r="Z1426">
        <v>1</v>
      </c>
      <c r="AB1426">
        <v>0</v>
      </c>
      <c r="AC1426">
        <v>0</v>
      </c>
      <c r="AD1426" s="2">
        <v>42433</v>
      </c>
      <c r="AE1426" s="3" t="s">
        <v>991</v>
      </c>
      <c r="AF1426">
        <v>23</v>
      </c>
      <c r="AG1426">
        <v>23</v>
      </c>
      <c r="AH1426" s="3" t="s">
        <v>1002</v>
      </c>
      <c r="AI1426">
        <v>2</v>
      </c>
      <c r="AJ1426">
        <v>2</v>
      </c>
      <c r="AK1426" t="s">
        <v>824</v>
      </c>
      <c r="AL1426">
        <v>6611</v>
      </c>
      <c r="AM1426">
        <v>0.02</v>
      </c>
      <c r="AN1426">
        <v>0.02</v>
      </c>
      <c r="AQ1426">
        <v>454</v>
      </c>
      <c r="AR1426">
        <v>454</v>
      </c>
      <c r="AS1426">
        <v>6611</v>
      </c>
      <c r="AT1426">
        <v>10</v>
      </c>
      <c r="AU1426">
        <v>10</v>
      </c>
      <c r="AV1426">
        <v>0.02</v>
      </c>
      <c r="AW1426">
        <v>0.02</v>
      </c>
      <c r="AZ1426">
        <v>133</v>
      </c>
      <c r="BA1426">
        <v>133</v>
      </c>
      <c r="BB1426" t="s">
        <v>135</v>
      </c>
      <c r="BC1426" t="s">
        <v>992</v>
      </c>
      <c r="BD1426">
        <v>1</v>
      </c>
      <c r="BF1426" s="2">
        <v>42433</v>
      </c>
      <c r="BG1426" s="3" t="s">
        <v>125</v>
      </c>
      <c r="BH1426">
        <v>41054531300042</v>
      </c>
      <c r="BJ1426" t="s">
        <v>112</v>
      </c>
      <c r="BK1426" t="s">
        <v>993</v>
      </c>
      <c r="BL1426" t="s">
        <v>994</v>
      </c>
      <c r="BN1426" s="2">
        <v>42432</v>
      </c>
      <c r="BO1426">
        <v>3</v>
      </c>
      <c r="BQ1426">
        <v>1409</v>
      </c>
      <c r="BS1426" t="s">
        <v>117</v>
      </c>
      <c r="BT1426">
        <v>11</v>
      </c>
      <c r="BV1426">
        <v>27</v>
      </c>
      <c r="BX1426">
        <v>1</v>
      </c>
      <c r="BZ1426">
        <v>34255833500051</v>
      </c>
      <c r="CB1426" t="s">
        <v>112</v>
      </c>
      <c r="CC1426">
        <v>1</v>
      </c>
      <c r="CE1426">
        <v>3</v>
      </c>
      <c r="CG1426">
        <v>41054531300042</v>
      </c>
      <c r="CI1426" t="s">
        <v>109</v>
      </c>
      <c r="CK1426">
        <v>3</v>
      </c>
      <c r="CQ1426" t="s">
        <v>110</v>
      </c>
      <c r="CR1426" s="2">
        <v>42460</v>
      </c>
      <c r="CS1426">
        <v>0</v>
      </c>
      <c r="CU1426" t="s">
        <v>109</v>
      </c>
      <c r="CV1426" t="s">
        <v>111</v>
      </c>
      <c r="CW1426">
        <v>41054531300042</v>
      </c>
      <c r="CY1426" t="s">
        <v>112</v>
      </c>
      <c r="CZ1426" t="s">
        <v>113</v>
      </c>
      <c r="DA1426" t="s">
        <v>114</v>
      </c>
      <c r="DB1426" t="s">
        <v>115</v>
      </c>
      <c r="DC1426">
        <v>1</v>
      </c>
    </row>
    <row r="1427" spans="1:107" x14ac:dyDescent="0.2">
      <c r="A1427" t="s">
        <v>108</v>
      </c>
      <c r="B1427">
        <v>0</v>
      </c>
      <c r="D1427" t="s">
        <v>109</v>
      </c>
      <c r="K1427">
        <v>1</v>
      </c>
      <c r="M1427">
        <v>2</v>
      </c>
      <c r="N1427" t="s">
        <v>990</v>
      </c>
      <c r="O1427">
        <v>0</v>
      </c>
      <c r="V1427">
        <v>6127975</v>
      </c>
      <c r="W1427" s="2">
        <v>42432</v>
      </c>
      <c r="X1427">
        <v>4</v>
      </c>
      <c r="Y1427">
        <v>1</v>
      </c>
      <c r="Z1427">
        <v>1</v>
      </c>
      <c r="AB1427">
        <v>0</v>
      </c>
      <c r="AC1427">
        <v>0</v>
      </c>
      <c r="AD1427" s="2">
        <v>42433</v>
      </c>
      <c r="AE1427" s="3" t="s">
        <v>991</v>
      </c>
      <c r="AF1427">
        <v>23</v>
      </c>
      <c r="AG1427">
        <v>23</v>
      </c>
      <c r="AH1427" s="3" t="s">
        <v>998</v>
      </c>
      <c r="AI1427">
        <v>2</v>
      </c>
      <c r="AJ1427">
        <v>2</v>
      </c>
      <c r="AK1427" t="s">
        <v>825</v>
      </c>
      <c r="AL1427">
        <v>2576</v>
      </c>
      <c r="AM1427">
        <v>0.02</v>
      </c>
      <c r="AN1427">
        <v>0.02</v>
      </c>
      <c r="AQ1427">
        <v>454</v>
      </c>
      <c r="AR1427">
        <v>454</v>
      </c>
      <c r="AS1427">
        <v>2576</v>
      </c>
      <c r="AT1427">
        <v>10</v>
      </c>
      <c r="AU1427">
        <v>10</v>
      </c>
      <c r="AV1427">
        <v>0.02</v>
      </c>
      <c r="AW1427">
        <v>0.02</v>
      </c>
      <c r="AZ1427">
        <v>133</v>
      </c>
      <c r="BA1427">
        <v>133</v>
      </c>
      <c r="BB1427" t="s">
        <v>135</v>
      </c>
      <c r="BC1427" t="s">
        <v>992</v>
      </c>
      <c r="BD1427">
        <v>1</v>
      </c>
      <c r="BF1427" s="2">
        <v>42433</v>
      </c>
      <c r="BG1427" s="3" t="s">
        <v>125</v>
      </c>
      <c r="BH1427">
        <v>41054531300042</v>
      </c>
      <c r="BJ1427" t="s">
        <v>112</v>
      </c>
      <c r="BK1427" t="s">
        <v>993</v>
      </c>
      <c r="BL1427" t="s">
        <v>994</v>
      </c>
      <c r="BN1427" s="2">
        <v>42432</v>
      </c>
      <c r="BO1427">
        <v>3</v>
      </c>
      <c r="BQ1427">
        <v>1409</v>
      </c>
      <c r="BS1427" t="s">
        <v>117</v>
      </c>
      <c r="BT1427">
        <v>11</v>
      </c>
      <c r="BV1427">
        <v>27</v>
      </c>
      <c r="BX1427">
        <v>1</v>
      </c>
      <c r="BZ1427">
        <v>34255833500051</v>
      </c>
      <c r="CB1427" t="s">
        <v>112</v>
      </c>
      <c r="CC1427">
        <v>1</v>
      </c>
      <c r="CE1427">
        <v>3</v>
      </c>
      <c r="CG1427">
        <v>41054531300042</v>
      </c>
      <c r="CI1427" t="s">
        <v>109</v>
      </c>
      <c r="CK1427">
        <v>3</v>
      </c>
      <c r="CQ1427" t="s">
        <v>110</v>
      </c>
      <c r="CR1427" s="2">
        <v>42460</v>
      </c>
      <c r="CS1427">
        <v>0</v>
      </c>
      <c r="CU1427" t="s">
        <v>109</v>
      </c>
      <c r="CV1427" t="s">
        <v>111</v>
      </c>
      <c r="CW1427">
        <v>41054531300042</v>
      </c>
      <c r="CY1427" t="s">
        <v>112</v>
      </c>
      <c r="CZ1427" t="s">
        <v>113</v>
      </c>
      <c r="DA1427" t="s">
        <v>114</v>
      </c>
      <c r="DB1427" t="s">
        <v>115</v>
      </c>
      <c r="DC1427">
        <v>1</v>
      </c>
    </row>
    <row r="1428" spans="1:107" x14ac:dyDescent="0.2">
      <c r="A1428" t="s">
        <v>108</v>
      </c>
      <c r="B1428">
        <v>0</v>
      </c>
      <c r="D1428" t="s">
        <v>109</v>
      </c>
      <c r="K1428">
        <v>1</v>
      </c>
      <c r="M1428">
        <v>2</v>
      </c>
      <c r="N1428" t="s">
        <v>990</v>
      </c>
      <c r="O1428">
        <v>0</v>
      </c>
      <c r="V1428">
        <v>6127975</v>
      </c>
      <c r="W1428" s="2">
        <v>42432</v>
      </c>
      <c r="X1428">
        <v>4</v>
      </c>
      <c r="Y1428">
        <v>1</v>
      </c>
      <c r="Z1428">
        <v>1</v>
      </c>
      <c r="AB1428">
        <v>0</v>
      </c>
      <c r="AC1428">
        <v>0</v>
      </c>
      <c r="AD1428" s="2">
        <v>42433</v>
      </c>
      <c r="AE1428" s="3" t="s">
        <v>991</v>
      </c>
      <c r="AF1428">
        <v>23</v>
      </c>
      <c r="AG1428">
        <v>23</v>
      </c>
      <c r="AH1428" s="3" t="s">
        <v>1002</v>
      </c>
      <c r="AI1428">
        <v>2</v>
      </c>
      <c r="AJ1428">
        <v>2</v>
      </c>
      <c r="AK1428" t="s">
        <v>826</v>
      </c>
      <c r="AL1428">
        <v>5509</v>
      </c>
      <c r="AM1428">
        <v>0.02</v>
      </c>
      <c r="AN1428">
        <v>0.02</v>
      </c>
      <c r="AQ1428">
        <v>454</v>
      </c>
      <c r="AR1428">
        <v>454</v>
      </c>
      <c r="AS1428">
        <v>5509</v>
      </c>
      <c r="AT1428">
        <v>10</v>
      </c>
      <c r="AU1428">
        <v>10</v>
      </c>
      <c r="AV1428">
        <v>0.02</v>
      </c>
      <c r="AW1428">
        <v>0.02</v>
      </c>
      <c r="AZ1428">
        <v>133</v>
      </c>
      <c r="BA1428">
        <v>133</v>
      </c>
      <c r="BB1428" t="s">
        <v>135</v>
      </c>
      <c r="BC1428" t="s">
        <v>992</v>
      </c>
      <c r="BD1428">
        <v>1</v>
      </c>
      <c r="BF1428" s="2">
        <v>42433</v>
      </c>
      <c r="BG1428" s="3" t="s">
        <v>125</v>
      </c>
      <c r="BH1428">
        <v>41054531300042</v>
      </c>
      <c r="BJ1428" t="s">
        <v>112</v>
      </c>
      <c r="BK1428" t="s">
        <v>993</v>
      </c>
      <c r="BL1428" t="s">
        <v>994</v>
      </c>
      <c r="BN1428" s="2">
        <v>42432</v>
      </c>
      <c r="BO1428">
        <v>3</v>
      </c>
      <c r="BQ1428">
        <v>1409</v>
      </c>
      <c r="BS1428" t="s">
        <v>117</v>
      </c>
      <c r="BT1428">
        <v>11</v>
      </c>
      <c r="BV1428">
        <v>27</v>
      </c>
      <c r="BX1428">
        <v>1</v>
      </c>
      <c r="BZ1428">
        <v>34255833500051</v>
      </c>
      <c r="CB1428" t="s">
        <v>112</v>
      </c>
      <c r="CC1428">
        <v>1</v>
      </c>
      <c r="CE1428">
        <v>3</v>
      </c>
      <c r="CG1428">
        <v>41054531300042</v>
      </c>
      <c r="CI1428" t="s">
        <v>109</v>
      </c>
      <c r="CK1428">
        <v>3</v>
      </c>
      <c r="CQ1428" t="s">
        <v>110</v>
      </c>
      <c r="CR1428" s="2">
        <v>42460</v>
      </c>
      <c r="CS1428">
        <v>0</v>
      </c>
      <c r="CU1428" t="s">
        <v>109</v>
      </c>
      <c r="CV1428" t="s">
        <v>111</v>
      </c>
      <c r="CW1428">
        <v>41054531300042</v>
      </c>
      <c r="CY1428" t="s">
        <v>112</v>
      </c>
      <c r="CZ1428" t="s">
        <v>113</v>
      </c>
      <c r="DA1428" t="s">
        <v>114</v>
      </c>
      <c r="DB1428" t="s">
        <v>115</v>
      </c>
      <c r="DC1428">
        <v>1</v>
      </c>
    </row>
    <row r="1429" spans="1:107" x14ac:dyDescent="0.2">
      <c r="A1429" t="s">
        <v>108</v>
      </c>
      <c r="B1429">
        <v>0</v>
      </c>
      <c r="D1429" t="s">
        <v>109</v>
      </c>
      <c r="K1429">
        <v>1</v>
      </c>
      <c r="M1429">
        <v>2</v>
      </c>
      <c r="N1429" t="s">
        <v>990</v>
      </c>
      <c r="O1429">
        <v>0</v>
      </c>
      <c r="V1429">
        <v>6127975</v>
      </c>
      <c r="W1429" s="2">
        <v>42432</v>
      </c>
      <c r="X1429">
        <v>4</v>
      </c>
      <c r="Y1429">
        <v>1</v>
      </c>
      <c r="Z1429">
        <v>1</v>
      </c>
      <c r="AB1429">
        <v>0</v>
      </c>
      <c r="AC1429">
        <v>0</v>
      </c>
      <c r="AD1429" s="2">
        <v>42433</v>
      </c>
      <c r="AE1429" s="3" t="s">
        <v>991</v>
      </c>
      <c r="AF1429">
        <v>23</v>
      </c>
      <c r="AG1429">
        <v>23</v>
      </c>
      <c r="AH1429" s="3" t="s">
        <v>1002</v>
      </c>
      <c r="AI1429">
        <v>2</v>
      </c>
      <c r="AJ1429">
        <v>2</v>
      </c>
      <c r="AK1429" t="s">
        <v>827</v>
      </c>
      <c r="AL1429">
        <v>1258</v>
      </c>
      <c r="AM1429">
        <v>0.02</v>
      </c>
      <c r="AN1429">
        <v>0.02</v>
      </c>
      <c r="AQ1429">
        <v>454</v>
      </c>
      <c r="AR1429">
        <v>454</v>
      </c>
      <c r="AS1429">
        <v>1258</v>
      </c>
      <c r="AT1429">
        <v>10</v>
      </c>
      <c r="AU1429">
        <v>10</v>
      </c>
      <c r="AV1429">
        <v>0.02</v>
      </c>
      <c r="AW1429">
        <v>0.02</v>
      </c>
      <c r="AZ1429">
        <v>133</v>
      </c>
      <c r="BA1429">
        <v>133</v>
      </c>
      <c r="BB1429" t="s">
        <v>135</v>
      </c>
      <c r="BC1429" t="s">
        <v>992</v>
      </c>
      <c r="BD1429">
        <v>1</v>
      </c>
      <c r="BF1429" s="2">
        <v>42433</v>
      </c>
      <c r="BG1429" s="3" t="s">
        <v>125</v>
      </c>
      <c r="BH1429">
        <v>41054531300042</v>
      </c>
      <c r="BJ1429" t="s">
        <v>112</v>
      </c>
      <c r="BK1429" t="s">
        <v>993</v>
      </c>
      <c r="BL1429" t="s">
        <v>994</v>
      </c>
      <c r="BN1429" s="2">
        <v>42432</v>
      </c>
      <c r="BO1429">
        <v>3</v>
      </c>
      <c r="BQ1429">
        <v>1409</v>
      </c>
      <c r="BS1429" t="s">
        <v>117</v>
      </c>
      <c r="BT1429">
        <v>11</v>
      </c>
      <c r="BV1429">
        <v>27</v>
      </c>
      <c r="BX1429">
        <v>1</v>
      </c>
      <c r="BZ1429">
        <v>34255833500051</v>
      </c>
      <c r="CB1429" t="s">
        <v>112</v>
      </c>
      <c r="CC1429">
        <v>1</v>
      </c>
      <c r="CE1429">
        <v>3</v>
      </c>
      <c r="CG1429">
        <v>41054531300042</v>
      </c>
      <c r="CI1429" t="s">
        <v>109</v>
      </c>
      <c r="CK1429">
        <v>3</v>
      </c>
      <c r="CQ1429" t="s">
        <v>110</v>
      </c>
      <c r="CR1429" s="2">
        <v>42460</v>
      </c>
      <c r="CS1429">
        <v>0</v>
      </c>
      <c r="CU1429" t="s">
        <v>109</v>
      </c>
      <c r="CV1429" t="s">
        <v>111</v>
      </c>
      <c r="CW1429">
        <v>41054531300042</v>
      </c>
      <c r="CY1429" t="s">
        <v>112</v>
      </c>
      <c r="CZ1429" t="s">
        <v>113</v>
      </c>
      <c r="DA1429" t="s">
        <v>114</v>
      </c>
      <c r="DB1429" t="s">
        <v>115</v>
      </c>
      <c r="DC1429">
        <v>1</v>
      </c>
    </row>
    <row r="1430" spans="1:107" x14ac:dyDescent="0.2">
      <c r="A1430" t="s">
        <v>108</v>
      </c>
      <c r="B1430">
        <v>0</v>
      </c>
      <c r="D1430" t="s">
        <v>109</v>
      </c>
      <c r="K1430">
        <v>1</v>
      </c>
      <c r="M1430">
        <v>2</v>
      </c>
      <c r="N1430" t="s">
        <v>990</v>
      </c>
      <c r="O1430">
        <v>0</v>
      </c>
      <c r="V1430">
        <v>6127975</v>
      </c>
      <c r="W1430" s="2">
        <v>42432</v>
      </c>
      <c r="X1430">
        <v>4</v>
      </c>
      <c r="Y1430">
        <v>1</v>
      </c>
      <c r="Z1430">
        <v>1</v>
      </c>
      <c r="AB1430">
        <v>0</v>
      </c>
      <c r="AC1430">
        <v>0</v>
      </c>
      <c r="AD1430" s="2">
        <v>42433</v>
      </c>
      <c r="AE1430" s="3" t="s">
        <v>991</v>
      </c>
      <c r="AF1430">
        <v>23</v>
      </c>
      <c r="AG1430">
        <v>23</v>
      </c>
      <c r="AH1430" s="3" t="s">
        <v>998</v>
      </c>
      <c r="AI1430">
        <v>2</v>
      </c>
      <c r="AJ1430">
        <v>2</v>
      </c>
      <c r="AK1430" t="s">
        <v>828</v>
      </c>
      <c r="AL1430">
        <v>6386</v>
      </c>
      <c r="AM1430">
        <v>0.02</v>
      </c>
      <c r="AN1430">
        <v>0.02</v>
      </c>
      <c r="AQ1430">
        <v>454</v>
      </c>
      <c r="AR1430">
        <v>454</v>
      </c>
      <c r="AS1430">
        <v>6386</v>
      </c>
      <c r="AT1430">
        <v>10</v>
      </c>
      <c r="AU1430">
        <v>10</v>
      </c>
      <c r="AV1430">
        <v>0.02</v>
      </c>
      <c r="AW1430">
        <v>0.02</v>
      </c>
      <c r="AZ1430">
        <v>133</v>
      </c>
      <c r="BA1430">
        <v>133</v>
      </c>
      <c r="BB1430" t="s">
        <v>135</v>
      </c>
      <c r="BC1430" t="s">
        <v>992</v>
      </c>
      <c r="BD1430">
        <v>1</v>
      </c>
      <c r="BF1430" s="2">
        <v>42433</v>
      </c>
      <c r="BG1430" s="3" t="s">
        <v>125</v>
      </c>
      <c r="BH1430">
        <v>41054531300042</v>
      </c>
      <c r="BJ1430" t="s">
        <v>112</v>
      </c>
      <c r="BK1430" t="s">
        <v>993</v>
      </c>
      <c r="BL1430" t="s">
        <v>994</v>
      </c>
      <c r="BN1430" s="2">
        <v>42432</v>
      </c>
      <c r="BO1430">
        <v>3</v>
      </c>
      <c r="BQ1430">
        <v>1409</v>
      </c>
      <c r="BS1430" t="s">
        <v>117</v>
      </c>
      <c r="BT1430">
        <v>11</v>
      </c>
      <c r="BV1430">
        <v>27</v>
      </c>
      <c r="BX1430">
        <v>1</v>
      </c>
      <c r="BZ1430">
        <v>34255833500051</v>
      </c>
      <c r="CB1430" t="s">
        <v>112</v>
      </c>
      <c r="CC1430">
        <v>1</v>
      </c>
      <c r="CE1430">
        <v>3</v>
      </c>
      <c r="CG1430">
        <v>41054531300042</v>
      </c>
      <c r="CI1430" t="s">
        <v>109</v>
      </c>
      <c r="CK1430">
        <v>3</v>
      </c>
      <c r="CQ1430" t="s">
        <v>110</v>
      </c>
      <c r="CR1430" s="2">
        <v>42460</v>
      </c>
      <c r="CS1430">
        <v>0</v>
      </c>
      <c r="CU1430" t="s">
        <v>109</v>
      </c>
      <c r="CV1430" t="s">
        <v>111</v>
      </c>
      <c r="CW1430">
        <v>41054531300042</v>
      </c>
      <c r="CY1430" t="s">
        <v>112</v>
      </c>
      <c r="CZ1430" t="s">
        <v>113</v>
      </c>
      <c r="DA1430" t="s">
        <v>114</v>
      </c>
      <c r="DB1430" t="s">
        <v>115</v>
      </c>
      <c r="DC1430">
        <v>1</v>
      </c>
    </row>
    <row r="1431" spans="1:107" x14ac:dyDescent="0.2">
      <c r="A1431" t="s">
        <v>108</v>
      </c>
      <c r="B1431">
        <v>0</v>
      </c>
      <c r="D1431" t="s">
        <v>109</v>
      </c>
      <c r="K1431">
        <v>1</v>
      </c>
      <c r="M1431">
        <v>2</v>
      </c>
      <c r="N1431" t="s">
        <v>990</v>
      </c>
      <c r="O1431">
        <v>0</v>
      </c>
      <c r="V1431">
        <v>6127975</v>
      </c>
      <c r="W1431" s="2">
        <v>42432</v>
      </c>
      <c r="X1431">
        <v>4</v>
      </c>
      <c r="Y1431">
        <v>1</v>
      </c>
      <c r="Z1431">
        <v>1</v>
      </c>
      <c r="AB1431">
        <v>0</v>
      </c>
      <c r="AC1431">
        <v>0</v>
      </c>
      <c r="AD1431" s="2">
        <v>42433</v>
      </c>
      <c r="AE1431" s="3" t="s">
        <v>991</v>
      </c>
      <c r="AF1431">
        <v>23</v>
      </c>
      <c r="AG1431">
        <v>23</v>
      </c>
      <c r="AH1431" s="3" t="s">
        <v>998</v>
      </c>
      <c r="AI1431">
        <v>2</v>
      </c>
      <c r="AJ1431">
        <v>2</v>
      </c>
      <c r="AK1431" t="s">
        <v>829</v>
      </c>
      <c r="AL1431">
        <v>6530</v>
      </c>
      <c r="AM1431">
        <v>0.05</v>
      </c>
      <c r="AN1431">
        <v>0.05</v>
      </c>
      <c r="AQ1431">
        <v>454</v>
      </c>
      <c r="AR1431">
        <v>454</v>
      </c>
      <c r="AS1431">
        <v>6530</v>
      </c>
      <c r="AT1431">
        <v>10</v>
      </c>
      <c r="AU1431">
        <v>10</v>
      </c>
      <c r="AV1431">
        <v>0.05</v>
      </c>
      <c r="AW1431">
        <v>0.05</v>
      </c>
      <c r="AZ1431">
        <v>133</v>
      </c>
      <c r="BA1431">
        <v>133</v>
      </c>
      <c r="BB1431" t="s">
        <v>135</v>
      </c>
      <c r="BC1431" t="s">
        <v>992</v>
      </c>
      <c r="BD1431">
        <v>1</v>
      </c>
      <c r="BF1431" s="2">
        <v>42433</v>
      </c>
      <c r="BG1431" s="3" t="s">
        <v>125</v>
      </c>
      <c r="BH1431">
        <v>41054531300042</v>
      </c>
      <c r="BJ1431" t="s">
        <v>112</v>
      </c>
      <c r="BK1431" t="s">
        <v>993</v>
      </c>
      <c r="BL1431" t="s">
        <v>994</v>
      </c>
      <c r="BN1431" s="2">
        <v>42432</v>
      </c>
      <c r="BO1431">
        <v>3</v>
      </c>
      <c r="BQ1431">
        <v>1409</v>
      </c>
      <c r="BS1431" t="s">
        <v>117</v>
      </c>
      <c r="BT1431">
        <v>11</v>
      </c>
      <c r="BV1431">
        <v>27</v>
      </c>
      <c r="BX1431">
        <v>1</v>
      </c>
      <c r="BZ1431">
        <v>34255833500051</v>
      </c>
      <c r="CB1431" t="s">
        <v>112</v>
      </c>
      <c r="CC1431">
        <v>1</v>
      </c>
      <c r="CE1431">
        <v>3</v>
      </c>
      <c r="CG1431">
        <v>41054531300042</v>
      </c>
      <c r="CI1431" t="s">
        <v>109</v>
      </c>
      <c r="CK1431">
        <v>3</v>
      </c>
      <c r="CQ1431" t="s">
        <v>110</v>
      </c>
      <c r="CR1431" s="2">
        <v>42460</v>
      </c>
      <c r="CS1431">
        <v>0</v>
      </c>
      <c r="CU1431" t="s">
        <v>109</v>
      </c>
      <c r="CV1431" t="s">
        <v>111</v>
      </c>
      <c r="CW1431">
        <v>41054531300042</v>
      </c>
      <c r="CY1431" t="s">
        <v>112</v>
      </c>
      <c r="CZ1431" t="s">
        <v>113</v>
      </c>
      <c r="DA1431" t="s">
        <v>114</v>
      </c>
      <c r="DB1431" t="s">
        <v>115</v>
      </c>
      <c r="DC1431">
        <v>1</v>
      </c>
    </row>
    <row r="1432" spans="1:107" x14ac:dyDescent="0.2">
      <c r="A1432" t="s">
        <v>108</v>
      </c>
      <c r="B1432">
        <v>0</v>
      </c>
      <c r="D1432" t="s">
        <v>109</v>
      </c>
      <c r="K1432">
        <v>1</v>
      </c>
      <c r="M1432">
        <v>2</v>
      </c>
      <c r="N1432" t="s">
        <v>990</v>
      </c>
      <c r="O1432">
        <v>0</v>
      </c>
      <c r="V1432">
        <v>6127975</v>
      </c>
      <c r="W1432" s="2">
        <v>42432</v>
      </c>
      <c r="X1432">
        <v>4</v>
      </c>
      <c r="Y1432">
        <v>1</v>
      </c>
      <c r="Z1432">
        <v>1</v>
      </c>
      <c r="AB1432">
        <v>0</v>
      </c>
      <c r="AC1432">
        <v>0</v>
      </c>
      <c r="AD1432" s="2">
        <v>42433</v>
      </c>
      <c r="AE1432" s="3" t="s">
        <v>991</v>
      </c>
      <c r="AF1432">
        <v>23</v>
      </c>
      <c r="AG1432">
        <v>23</v>
      </c>
      <c r="AH1432" s="3" t="s">
        <v>1001</v>
      </c>
      <c r="AI1432">
        <v>2</v>
      </c>
      <c r="AJ1432">
        <v>2</v>
      </c>
      <c r="AK1432" t="s">
        <v>830</v>
      </c>
      <c r="AL1432">
        <v>1537</v>
      </c>
      <c r="AM1432">
        <v>0.01</v>
      </c>
      <c r="AN1432">
        <v>0.01</v>
      </c>
      <c r="AO1432">
        <v>712</v>
      </c>
      <c r="AP1432">
        <v>712</v>
      </c>
      <c r="AQ1432">
        <v>151</v>
      </c>
      <c r="AR1432">
        <v>151</v>
      </c>
      <c r="AS1432">
        <v>1537</v>
      </c>
      <c r="AT1432">
        <v>10</v>
      </c>
      <c r="AU1432">
        <v>10</v>
      </c>
      <c r="AV1432">
        <v>0.01</v>
      </c>
      <c r="AW1432">
        <v>0.01</v>
      </c>
      <c r="AX1432">
        <v>1168</v>
      </c>
      <c r="AY1432">
        <v>1168</v>
      </c>
      <c r="AZ1432">
        <v>133</v>
      </c>
      <c r="BA1432">
        <v>133</v>
      </c>
      <c r="BB1432" t="s">
        <v>135</v>
      </c>
      <c r="BC1432" t="s">
        <v>992</v>
      </c>
      <c r="BD1432">
        <v>1</v>
      </c>
      <c r="BF1432" s="2">
        <v>42433</v>
      </c>
      <c r="BG1432" s="3" t="s">
        <v>125</v>
      </c>
      <c r="BH1432">
        <v>41054531300042</v>
      </c>
      <c r="BJ1432" t="s">
        <v>112</v>
      </c>
      <c r="BK1432" t="s">
        <v>993</v>
      </c>
      <c r="BL1432" t="s">
        <v>994</v>
      </c>
      <c r="BN1432" s="2">
        <v>42432</v>
      </c>
      <c r="BO1432">
        <v>3</v>
      </c>
      <c r="BQ1432">
        <v>1409</v>
      </c>
      <c r="BS1432" t="s">
        <v>117</v>
      </c>
      <c r="BT1432">
        <v>11</v>
      </c>
      <c r="BV1432">
        <v>27</v>
      </c>
      <c r="BX1432">
        <v>1</v>
      </c>
      <c r="BZ1432">
        <v>34255833500051</v>
      </c>
      <c r="CB1432" t="s">
        <v>112</v>
      </c>
      <c r="CC1432">
        <v>1</v>
      </c>
      <c r="CE1432">
        <v>3</v>
      </c>
      <c r="CG1432">
        <v>41054531300042</v>
      </c>
      <c r="CI1432" t="s">
        <v>109</v>
      </c>
      <c r="CK1432">
        <v>3</v>
      </c>
      <c r="CQ1432" t="s">
        <v>110</v>
      </c>
      <c r="CR1432" s="2">
        <v>42460</v>
      </c>
      <c r="CS1432">
        <v>0</v>
      </c>
      <c r="CU1432" t="s">
        <v>109</v>
      </c>
      <c r="CV1432" t="s">
        <v>111</v>
      </c>
      <c r="CW1432">
        <v>41054531300042</v>
      </c>
      <c r="CY1432" t="s">
        <v>112</v>
      </c>
      <c r="CZ1432" t="s">
        <v>113</v>
      </c>
      <c r="DA1432" t="s">
        <v>114</v>
      </c>
      <c r="DB1432" t="s">
        <v>115</v>
      </c>
      <c r="DC1432">
        <v>1</v>
      </c>
    </row>
    <row r="1433" spans="1:107" x14ac:dyDescent="0.2">
      <c r="A1433" t="s">
        <v>108</v>
      </c>
      <c r="B1433">
        <v>0</v>
      </c>
      <c r="D1433" t="s">
        <v>109</v>
      </c>
      <c r="K1433">
        <v>1</v>
      </c>
      <c r="M1433">
        <v>2</v>
      </c>
      <c r="N1433" t="s">
        <v>990</v>
      </c>
      <c r="O1433">
        <v>0</v>
      </c>
      <c r="V1433">
        <v>6127975</v>
      </c>
      <c r="W1433" s="2">
        <v>42432</v>
      </c>
      <c r="X1433">
        <v>4</v>
      </c>
      <c r="Y1433">
        <v>1</v>
      </c>
      <c r="Z1433">
        <v>1</v>
      </c>
      <c r="AB1433">
        <v>0</v>
      </c>
      <c r="AC1433">
        <v>0</v>
      </c>
      <c r="AD1433" s="2">
        <v>42433</v>
      </c>
      <c r="AE1433" s="3" t="s">
        <v>991</v>
      </c>
      <c r="AF1433">
        <v>23</v>
      </c>
      <c r="AG1433">
        <v>23</v>
      </c>
      <c r="AH1433" s="3" t="s">
        <v>1002</v>
      </c>
      <c r="AI1433">
        <v>2</v>
      </c>
      <c r="AJ1433">
        <v>2</v>
      </c>
      <c r="AK1433" t="s">
        <v>831</v>
      </c>
      <c r="AL1433">
        <v>5826</v>
      </c>
      <c r="AM1433">
        <v>0.02</v>
      </c>
      <c r="AN1433">
        <v>0.02</v>
      </c>
      <c r="AQ1433">
        <v>454</v>
      </c>
      <c r="AR1433">
        <v>454</v>
      </c>
      <c r="AS1433">
        <v>5826</v>
      </c>
      <c r="AT1433">
        <v>10</v>
      </c>
      <c r="AU1433">
        <v>10</v>
      </c>
      <c r="AV1433">
        <v>0.02</v>
      </c>
      <c r="AW1433">
        <v>0.02</v>
      </c>
      <c r="AZ1433">
        <v>133</v>
      </c>
      <c r="BA1433">
        <v>133</v>
      </c>
      <c r="BB1433" t="s">
        <v>135</v>
      </c>
      <c r="BC1433" t="s">
        <v>992</v>
      </c>
      <c r="BD1433">
        <v>1</v>
      </c>
      <c r="BF1433" s="2">
        <v>42433</v>
      </c>
      <c r="BG1433" s="3" t="s">
        <v>125</v>
      </c>
      <c r="BH1433">
        <v>41054531300042</v>
      </c>
      <c r="BJ1433" t="s">
        <v>112</v>
      </c>
      <c r="BK1433" t="s">
        <v>993</v>
      </c>
      <c r="BL1433" t="s">
        <v>994</v>
      </c>
      <c r="BN1433" s="2">
        <v>42432</v>
      </c>
      <c r="BO1433">
        <v>3</v>
      </c>
      <c r="BQ1433">
        <v>1409</v>
      </c>
      <c r="BS1433" t="s">
        <v>117</v>
      </c>
      <c r="BT1433">
        <v>11</v>
      </c>
      <c r="BV1433">
        <v>27</v>
      </c>
      <c r="BX1433">
        <v>1</v>
      </c>
      <c r="BZ1433">
        <v>34255833500051</v>
      </c>
      <c r="CB1433" t="s">
        <v>112</v>
      </c>
      <c r="CC1433">
        <v>1</v>
      </c>
      <c r="CE1433">
        <v>3</v>
      </c>
      <c r="CG1433">
        <v>41054531300042</v>
      </c>
      <c r="CI1433" t="s">
        <v>109</v>
      </c>
      <c r="CK1433">
        <v>3</v>
      </c>
      <c r="CQ1433" t="s">
        <v>110</v>
      </c>
      <c r="CR1433" s="2">
        <v>42460</v>
      </c>
      <c r="CS1433">
        <v>0</v>
      </c>
      <c r="CU1433" t="s">
        <v>109</v>
      </c>
      <c r="CV1433" t="s">
        <v>111</v>
      </c>
      <c r="CW1433">
        <v>41054531300042</v>
      </c>
      <c r="CY1433" t="s">
        <v>112</v>
      </c>
      <c r="CZ1433" t="s">
        <v>113</v>
      </c>
      <c r="DA1433" t="s">
        <v>114</v>
      </c>
      <c r="DB1433" t="s">
        <v>115</v>
      </c>
      <c r="DC1433">
        <v>1</v>
      </c>
    </row>
    <row r="1434" spans="1:107" x14ac:dyDescent="0.2">
      <c r="A1434" t="s">
        <v>108</v>
      </c>
      <c r="B1434">
        <v>0</v>
      </c>
      <c r="D1434" t="s">
        <v>109</v>
      </c>
      <c r="K1434">
        <v>1</v>
      </c>
      <c r="M1434">
        <v>2</v>
      </c>
      <c r="N1434" t="s">
        <v>990</v>
      </c>
      <c r="O1434">
        <v>0</v>
      </c>
      <c r="V1434">
        <v>6127975</v>
      </c>
      <c r="W1434" s="2">
        <v>42432</v>
      </c>
      <c r="X1434">
        <v>4</v>
      </c>
      <c r="Y1434">
        <v>1</v>
      </c>
      <c r="Z1434">
        <v>1</v>
      </c>
      <c r="AB1434">
        <v>0</v>
      </c>
      <c r="AC1434">
        <v>0</v>
      </c>
      <c r="AD1434" s="2">
        <v>42433</v>
      </c>
      <c r="AE1434" s="3" t="s">
        <v>991</v>
      </c>
      <c r="AF1434">
        <v>23</v>
      </c>
      <c r="AG1434">
        <v>23</v>
      </c>
      <c r="AH1434" s="3" t="s">
        <v>1000</v>
      </c>
      <c r="AI1434">
        <v>2</v>
      </c>
      <c r="AJ1434">
        <v>2</v>
      </c>
      <c r="AK1434" t="s">
        <v>832</v>
      </c>
      <c r="AL1434">
        <v>1890</v>
      </c>
      <c r="AM1434">
        <v>5.0000000000000001E-3</v>
      </c>
      <c r="AN1434">
        <v>5.0000000000000001E-3</v>
      </c>
      <c r="AO1434">
        <v>712</v>
      </c>
      <c r="AP1434">
        <v>712</v>
      </c>
      <c r="AQ1434">
        <v>405</v>
      </c>
      <c r="AR1434">
        <v>405</v>
      </c>
      <c r="AS1434">
        <v>1890</v>
      </c>
      <c r="AT1434">
        <v>10</v>
      </c>
      <c r="AU1434">
        <v>10</v>
      </c>
      <c r="AV1434">
        <v>5.0000000000000001E-3</v>
      </c>
      <c r="AW1434">
        <v>5.0000000000000001E-3</v>
      </c>
      <c r="AX1434">
        <v>1168</v>
      </c>
      <c r="AY1434">
        <v>1168</v>
      </c>
      <c r="AZ1434">
        <v>133</v>
      </c>
      <c r="BA1434">
        <v>133</v>
      </c>
      <c r="BB1434" t="s">
        <v>135</v>
      </c>
      <c r="BC1434" t="s">
        <v>992</v>
      </c>
      <c r="BD1434">
        <v>1</v>
      </c>
      <c r="BF1434" s="2">
        <v>42433</v>
      </c>
      <c r="BG1434" s="3" t="s">
        <v>125</v>
      </c>
      <c r="BH1434">
        <v>41054531300042</v>
      </c>
      <c r="BJ1434" t="s">
        <v>112</v>
      </c>
      <c r="BK1434" t="s">
        <v>993</v>
      </c>
      <c r="BL1434" t="s">
        <v>994</v>
      </c>
      <c r="BN1434" s="2">
        <v>42432</v>
      </c>
      <c r="BO1434">
        <v>3</v>
      </c>
      <c r="BQ1434">
        <v>1409</v>
      </c>
      <c r="BS1434" t="s">
        <v>117</v>
      </c>
      <c r="BT1434">
        <v>11</v>
      </c>
      <c r="BV1434">
        <v>27</v>
      </c>
      <c r="BX1434">
        <v>1</v>
      </c>
      <c r="BZ1434">
        <v>34255833500051</v>
      </c>
      <c r="CB1434" t="s">
        <v>112</v>
      </c>
      <c r="CC1434">
        <v>1</v>
      </c>
      <c r="CE1434">
        <v>3</v>
      </c>
      <c r="CG1434">
        <v>41054531300042</v>
      </c>
      <c r="CI1434" t="s">
        <v>109</v>
      </c>
      <c r="CK1434">
        <v>3</v>
      </c>
      <c r="CQ1434" t="s">
        <v>110</v>
      </c>
      <c r="CR1434" s="2">
        <v>42460</v>
      </c>
      <c r="CS1434">
        <v>0</v>
      </c>
      <c r="CU1434" t="s">
        <v>109</v>
      </c>
      <c r="CV1434" t="s">
        <v>111</v>
      </c>
      <c r="CW1434">
        <v>41054531300042</v>
      </c>
      <c r="CY1434" t="s">
        <v>112</v>
      </c>
      <c r="CZ1434" t="s">
        <v>113</v>
      </c>
      <c r="DA1434" t="s">
        <v>114</v>
      </c>
      <c r="DB1434" t="s">
        <v>115</v>
      </c>
      <c r="DC1434">
        <v>1</v>
      </c>
    </row>
    <row r="1435" spans="1:107" x14ac:dyDescent="0.2">
      <c r="A1435" t="s">
        <v>108</v>
      </c>
      <c r="B1435">
        <v>0</v>
      </c>
      <c r="D1435" t="s">
        <v>109</v>
      </c>
      <c r="K1435">
        <v>1</v>
      </c>
      <c r="M1435">
        <v>2</v>
      </c>
      <c r="N1435" t="s">
        <v>990</v>
      </c>
      <c r="O1435">
        <v>0</v>
      </c>
      <c r="V1435">
        <v>6127975</v>
      </c>
      <c r="W1435" s="2">
        <v>42432</v>
      </c>
      <c r="X1435">
        <v>4</v>
      </c>
      <c r="Y1435">
        <v>2</v>
      </c>
      <c r="Z1435">
        <v>2</v>
      </c>
      <c r="AB1435">
        <v>0</v>
      </c>
      <c r="AC1435">
        <v>0</v>
      </c>
      <c r="AD1435" s="2">
        <v>42433</v>
      </c>
      <c r="AE1435" s="3" t="s">
        <v>991</v>
      </c>
      <c r="AF1435">
        <v>23</v>
      </c>
      <c r="AG1435">
        <v>23</v>
      </c>
      <c r="AH1435" s="3" t="s">
        <v>1000</v>
      </c>
      <c r="AI1435">
        <v>2</v>
      </c>
      <c r="AJ1435">
        <v>2</v>
      </c>
      <c r="AK1435" t="s">
        <v>833</v>
      </c>
      <c r="AL1435">
        <v>1259</v>
      </c>
      <c r="AM1435">
        <v>0.01</v>
      </c>
      <c r="AN1435">
        <v>0.01</v>
      </c>
      <c r="AO1435">
        <v>712</v>
      </c>
      <c r="AP1435">
        <v>712</v>
      </c>
      <c r="AQ1435">
        <v>405</v>
      </c>
      <c r="AR1435">
        <v>405</v>
      </c>
      <c r="AS1435">
        <v>1259</v>
      </c>
      <c r="AT1435">
        <v>10</v>
      </c>
      <c r="AU1435">
        <v>10</v>
      </c>
      <c r="AV1435">
        <v>0.01</v>
      </c>
      <c r="AW1435">
        <v>0.01</v>
      </c>
      <c r="AX1435">
        <v>1168</v>
      </c>
      <c r="AY1435">
        <v>1168</v>
      </c>
      <c r="AZ1435">
        <v>133</v>
      </c>
      <c r="BA1435">
        <v>133</v>
      </c>
      <c r="BB1435" t="s">
        <v>135</v>
      </c>
      <c r="BC1435" t="s">
        <v>992</v>
      </c>
      <c r="BD1435">
        <v>1</v>
      </c>
      <c r="BF1435" s="2">
        <v>42433</v>
      </c>
      <c r="BG1435" s="3" t="s">
        <v>125</v>
      </c>
      <c r="BH1435">
        <v>41054531300042</v>
      </c>
      <c r="BJ1435" t="s">
        <v>112</v>
      </c>
      <c r="BK1435" t="s">
        <v>993</v>
      </c>
      <c r="BL1435" t="s">
        <v>994</v>
      </c>
      <c r="BN1435" s="2">
        <v>42432</v>
      </c>
      <c r="BO1435">
        <v>3</v>
      </c>
      <c r="BQ1435">
        <v>1409</v>
      </c>
      <c r="BS1435" t="s">
        <v>117</v>
      </c>
      <c r="BT1435">
        <v>11</v>
      </c>
      <c r="BV1435">
        <v>27</v>
      </c>
      <c r="BX1435">
        <v>1</v>
      </c>
      <c r="BZ1435">
        <v>34255833500051</v>
      </c>
      <c r="CB1435" t="s">
        <v>112</v>
      </c>
      <c r="CC1435">
        <v>1</v>
      </c>
      <c r="CE1435">
        <v>3</v>
      </c>
      <c r="CG1435">
        <v>41054531300042</v>
      </c>
      <c r="CI1435" t="s">
        <v>109</v>
      </c>
      <c r="CK1435">
        <v>3</v>
      </c>
      <c r="CQ1435" t="s">
        <v>110</v>
      </c>
      <c r="CR1435" s="2">
        <v>42460</v>
      </c>
      <c r="CS1435">
        <v>0</v>
      </c>
      <c r="CU1435" t="s">
        <v>109</v>
      </c>
      <c r="CV1435" t="s">
        <v>111</v>
      </c>
      <c r="CW1435">
        <v>41054531300042</v>
      </c>
      <c r="CY1435" t="s">
        <v>112</v>
      </c>
      <c r="CZ1435" t="s">
        <v>113</v>
      </c>
      <c r="DA1435" t="s">
        <v>114</v>
      </c>
      <c r="DB1435" t="s">
        <v>115</v>
      </c>
      <c r="DC1435">
        <v>1</v>
      </c>
    </row>
    <row r="1436" spans="1:107" x14ac:dyDescent="0.2">
      <c r="A1436" t="s">
        <v>108</v>
      </c>
      <c r="B1436">
        <v>0</v>
      </c>
      <c r="D1436" t="s">
        <v>109</v>
      </c>
      <c r="K1436">
        <v>1</v>
      </c>
      <c r="M1436">
        <v>2</v>
      </c>
      <c r="N1436" t="s">
        <v>990</v>
      </c>
      <c r="O1436">
        <v>0</v>
      </c>
      <c r="V1436">
        <v>6127975</v>
      </c>
      <c r="W1436" s="2">
        <v>42432</v>
      </c>
      <c r="X1436">
        <v>4</v>
      </c>
      <c r="Y1436">
        <v>1</v>
      </c>
      <c r="Z1436">
        <v>1</v>
      </c>
      <c r="AB1436">
        <v>0</v>
      </c>
      <c r="AC1436">
        <v>0</v>
      </c>
      <c r="AD1436" s="2">
        <v>42433</v>
      </c>
      <c r="AE1436" s="3" t="s">
        <v>991</v>
      </c>
      <c r="AF1436">
        <v>23</v>
      </c>
      <c r="AG1436">
        <v>23</v>
      </c>
      <c r="AH1436" s="3" t="s">
        <v>1000</v>
      </c>
      <c r="AI1436">
        <v>2</v>
      </c>
      <c r="AJ1436">
        <v>2</v>
      </c>
      <c r="AK1436" t="s">
        <v>834</v>
      </c>
      <c r="AL1436">
        <v>1663</v>
      </c>
      <c r="AM1436">
        <v>0.01</v>
      </c>
      <c r="AN1436">
        <v>0.01</v>
      </c>
      <c r="AO1436">
        <v>712</v>
      </c>
      <c r="AP1436">
        <v>712</v>
      </c>
      <c r="AQ1436">
        <v>405</v>
      </c>
      <c r="AR1436">
        <v>405</v>
      </c>
      <c r="AS1436">
        <v>1663</v>
      </c>
      <c r="AT1436">
        <v>10</v>
      </c>
      <c r="AU1436">
        <v>10</v>
      </c>
      <c r="AV1436">
        <v>0.01</v>
      </c>
      <c r="AW1436">
        <v>0.01</v>
      </c>
      <c r="AX1436">
        <v>1168</v>
      </c>
      <c r="AY1436">
        <v>1168</v>
      </c>
      <c r="AZ1436">
        <v>133</v>
      </c>
      <c r="BA1436">
        <v>133</v>
      </c>
      <c r="BB1436" t="s">
        <v>135</v>
      </c>
      <c r="BC1436" t="s">
        <v>992</v>
      </c>
      <c r="BD1436">
        <v>1</v>
      </c>
      <c r="BF1436" s="2">
        <v>42433</v>
      </c>
      <c r="BG1436" s="3" t="s">
        <v>125</v>
      </c>
      <c r="BH1436">
        <v>41054531300042</v>
      </c>
      <c r="BJ1436" t="s">
        <v>112</v>
      </c>
      <c r="BK1436" t="s">
        <v>993</v>
      </c>
      <c r="BL1436" t="s">
        <v>994</v>
      </c>
      <c r="BN1436" s="2">
        <v>42432</v>
      </c>
      <c r="BO1436">
        <v>3</v>
      </c>
      <c r="BQ1436">
        <v>1409</v>
      </c>
      <c r="BS1436" t="s">
        <v>117</v>
      </c>
      <c r="BT1436">
        <v>11</v>
      </c>
      <c r="BV1436">
        <v>27</v>
      </c>
      <c r="BX1436">
        <v>1</v>
      </c>
      <c r="BZ1436">
        <v>34255833500051</v>
      </c>
      <c r="CB1436" t="s">
        <v>112</v>
      </c>
      <c r="CC1436">
        <v>1</v>
      </c>
      <c r="CE1436">
        <v>3</v>
      </c>
      <c r="CG1436">
        <v>41054531300042</v>
      </c>
      <c r="CI1436" t="s">
        <v>109</v>
      </c>
      <c r="CK1436">
        <v>3</v>
      </c>
      <c r="CQ1436" t="s">
        <v>110</v>
      </c>
      <c r="CR1436" s="2">
        <v>42460</v>
      </c>
      <c r="CS1436">
        <v>0</v>
      </c>
      <c r="CU1436" t="s">
        <v>109</v>
      </c>
      <c r="CV1436" t="s">
        <v>111</v>
      </c>
      <c r="CW1436">
        <v>41054531300042</v>
      </c>
      <c r="CY1436" t="s">
        <v>112</v>
      </c>
      <c r="CZ1436" t="s">
        <v>113</v>
      </c>
      <c r="DA1436" t="s">
        <v>114</v>
      </c>
      <c r="DB1436" t="s">
        <v>115</v>
      </c>
      <c r="DC1436">
        <v>1</v>
      </c>
    </row>
    <row r="1437" spans="1:107" x14ac:dyDescent="0.2">
      <c r="A1437" t="s">
        <v>108</v>
      </c>
      <c r="B1437">
        <v>0</v>
      </c>
      <c r="D1437" t="s">
        <v>109</v>
      </c>
      <c r="K1437">
        <v>1</v>
      </c>
      <c r="M1437">
        <v>2</v>
      </c>
      <c r="N1437" t="s">
        <v>990</v>
      </c>
      <c r="O1437">
        <v>0</v>
      </c>
      <c r="V1437">
        <v>6127975</v>
      </c>
      <c r="W1437" s="2">
        <v>42432</v>
      </c>
      <c r="X1437">
        <v>4</v>
      </c>
      <c r="Y1437">
        <v>1</v>
      </c>
      <c r="Z1437">
        <v>1</v>
      </c>
      <c r="AB1437">
        <v>0</v>
      </c>
      <c r="AC1437">
        <v>0</v>
      </c>
      <c r="AD1437" s="2">
        <v>42433</v>
      </c>
      <c r="AE1437" s="3" t="s">
        <v>991</v>
      </c>
      <c r="AF1437">
        <v>23</v>
      </c>
      <c r="AG1437">
        <v>23</v>
      </c>
      <c r="AH1437" s="3" t="s">
        <v>1000</v>
      </c>
      <c r="AI1437">
        <v>2</v>
      </c>
      <c r="AJ1437">
        <v>2</v>
      </c>
      <c r="AK1437" t="s">
        <v>835</v>
      </c>
      <c r="AL1437">
        <v>1432</v>
      </c>
      <c r="AM1437">
        <v>5.0000000000000001E-3</v>
      </c>
      <c r="AN1437">
        <v>5.0000000000000001E-3</v>
      </c>
      <c r="AO1437">
        <v>712</v>
      </c>
      <c r="AP1437">
        <v>712</v>
      </c>
      <c r="AQ1437">
        <v>405</v>
      </c>
      <c r="AR1437">
        <v>405</v>
      </c>
      <c r="AS1437">
        <v>1432</v>
      </c>
      <c r="AT1437">
        <v>10</v>
      </c>
      <c r="AU1437">
        <v>10</v>
      </c>
      <c r="AV1437">
        <v>5.0000000000000001E-3</v>
      </c>
      <c r="AW1437">
        <v>5.0000000000000001E-3</v>
      </c>
      <c r="AX1437">
        <v>1168</v>
      </c>
      <c r="AY1437">
        <v>1168</v>
      </c>
      <c r="AZ1437">
        <v>133</v>
      </c>
      <c r="BA1437">
        <v>133</v>
      </c>
      <c r="BB1437" t="s">
        <v>135</v>
      </c>
      <c r="BC1437" t="s">
        <v>992</v>
      </c>
      <c r="BD1437">
        <v>1</v>
      </c>
      <c r="BF1437" s="2">
        <v>42433</v>
      </c>
      <c r="BG1437" s="3" t="s">
        <v>125</v>
      </c>
      <c r="BH1437">
        <v>41054531300042</v>
      </c>
      <c r="BJ1437" t="s">
        <v>112</v>
      </c>
      <c r="BK1437" t="s">
        <v>993</v>
      </c>
      <c r="BL1437" t="s">
        <v>994</v>
      </c>
      <c r="BN1437" s="2">
        <v>42432</v>
      </c>
      <c r="BO1437">
        <v>3</v>
      </c>
      <c r="BQ1437">
        <v>1409</v>
      </c>
      <c r="BS1437" t="s">
        <v>117</v>
      </c>
      <c r="BT1437">
        <v>11</v>
      </c>
      <c r="BV1437">
        <v>27</v>
      </c>
      <c r="BX1437">
        <v>1</v>
      </c>
      <c r="BZ1437">
        <v>34255833500051</v>
      </c>
      <c r="CB1437" t="s">
        <v>112</v>
      </c>
      <c r="CC1437">
        <v>1</v>
      </c>
      <c r="CE1437">
        <v>3</v>
      </c>
      <c r="CG1437">
        <v>41054531300042</v>
      </c>
      <c r="CI1437" t="s">
        <v>109</v>
      </c>
      <c r="CK1437">
        <v>3</v>
      </c>
      <c r="CQ1437" t="s">
        <v>110</v>
      </c>
      <c r="CR1437" s="2">
        <v>42460</v>
      </c>
      <c r="CS1437">
        <v>0</v>
      </c>
      <c r="CU1437" t="s">
        <v>109</v>
      </c>
      <c r="CV1437" t="s">
        <v>111</v>
      </c>
      <c r="CW1437">
        <v>41054531300042</v>
      </c>
      <c r="CY1437" t="s">
        <v>112</v>
      </c>
      <c r="CZ1437" t="s">
        <v>113</v>
      </c>
      <c r="DA1437" t="s">
        <v>114</v>
      </c>
      <c r="DB1437" t="s">
        <v>115</v>
      </c>
      <c r="DC1437">
        <v>1</v>
      </c>
    </row>
    <row r="1438" spans="1:107" x14ac:dyDescent="0.2">
      <c r="A1438" t="s">
        <v>108</v>
      </c>
      <c r="B1438">
        <v>0</v>
      </c>
      <c r="D1438" t="s">
        <v>109</v>
      </c>
      <c r="K1438">
        <v>1</v>
      </c>
      <c r="M1438">
        <v>2</v>
      </c>
      <c r="N1438" t="s">
        <v>990</v>
      </c>
      <c r="O1438">
        <v>0</v>
      </c>
      <c r="V1438">
        <v>6127975</v>
      </c>
      <c r="W1438" s="2">
        <v>42432</v>
      </c>
      <c r="X1438">
        <v>4</v>
      </c>
      <c r="Y1438">
        <v>1</v>
      </c>
      <c r="Z1438">
        <v>1</v>
      </c>
      <c r="AB1438">
        <v>0</v>
      </c>
      <c r="AC1438">
        <v>0</v>
      </c>
      <c r="AD1438" s="2">
        <v>42433</v>
      </c>
      <c r="AE1438" s="3" t="s">
        <v>991</v>
      </c>
      <c r="AF1438">
        <v>23</v>
      </c>
      <c r="AG1438">
        <v>23</v>
      </c>
      <c r="AH1438" s="3" t="s">
        <v>1000</v>
      </c>
      <c r="AI1438">
        <v>2</v>
      </c>
      <c r="AJ1438">
        <v>2</v>
      </c>
      <c r="AK1438" t="s">
        <v>836</v>
      </c>
      <c r="AL1438">
        <v>1260</v>
      </c>
      <c r="AM1438">
        <v>5.0000000000000001E-3</v>
      </c>
      <c r="AN1438">
        <v>5.0000000000000001E-3</v>
      </c>
      <c r="AO1438">
        <v>712</v>
      </c>
      <c r="AP1438">
        <v>712</v>
      </c>
      <c r="AQ1438">
        <v>405</v>
      </c>
      <c r="AR1438">
        <v>405</v>
      </c>
      <c r="AS1438">
        <v>1260</v>
      </c>
      <c r="AT1438">
        <v>10</v>
      </c>
      <c r="AU1438">
        <v>10</v>
      </c>
      <c r="AV1438">
        <v>5.0000000000000001E-3</v>
      </c>
      <c r="AW1438">
        <v>5.0000000000000001E-3</v>
      </c>
      <c r="AX1438">
        <v>1168</v>
      </c>
      <c r="AY1438">
        <v>1168</v>
      </c>
      <c r="AZ1438">
        <v>133</v>
      </c>
      <c r="BA1438">
        <v>133</v>
      </c>
      <c r="BB1438" t="s">
        <v>135</v>
      </c>
      <c r="BC1438" t="s">
        <v>992</v>
      </c>
      <c r="BD1438">
        <v>1</v>
      </c>
      <c r="BF1438" s="2">
        <v>42433</v>
      </c>
      <c r="BG1438" s="3" t="s">
        <v>125</v>
      </c>
      <c r="BH1438">
        <v>41054531300042</v>
      </c>
      <c r="BJ1438" t="s">
        <v>112</v>
      </c>
      <c r="BK1438" t="s">
        <v>993</v>
      </c>
      <c r="BL1438" t="s">
        <v>994</v>
      </c>
      <c r="BN1438" s="2">
        <v>42432</v>
      </c>
      <c r="BO1438">
        <v>3</v>
      </c>
      <c r="BQ1438">
        <v>1409</v>
      </c>
      <c r="BS1438" t="s">
        <v>117</v>
      </c>
      <c r="BT1438">
        <v>11</v>
      </c>
      <c r="BV1438">
        <v>27</v>
      </c>
      <c r="BX1438">
        <v>1</v>
      </c>
      <c r="BZ1438">
        <v>34255833500051</v>
      </c>
      <c r="CB1438" t="s">
        <v>112</v>
      </c>
      <c r="CC1438">
        <v>1</v>
      </c>
      <c r="CE1438">
        <v>3</v>
      </c>
      <c r="CG1438">
        <v>41054531300042</v>
      </c>
      <c r="CI1438" t="s">
        <v>109</v>
      </c>
      <c r="CK1438">
        <v>3</v>
      </c>
      <c r="CQ1438" t="s">
        <v>110</v>
      </c>
      <c r="CR1438" s="2">
        <v>42460</v>
      </c>
      <c r="CS1438">
        <v>0</v>
      </c>
      <c r="CU1438" t="s">
        <v>109</v>
      </c>
      <c r="CV1438" t="s">
        <v>111</v>
      </c>
      <c r="CW1438">
        <v>41054531300042</v>
      </c>
      <c r="CY1438" t="s">
        <v>112</v>
      </c>
      <c r="CZ1438" t="s">
        <v>113</v>
      </c>
      <c r="DA1438" t="s">
        <v>114</v>
      </c>
      <c r="DB1438" t="s">
        <v>115</v>
      </c>
      <c r="DC1438">
        <v>1</v>
      </c>
    </row>
    <row r="1439" spans="1:107" x14ac:dyDescent="0.2">
      <c r="A1439" t="s">
        <v>108</v>
      </c>
      <c r="B1439">
        <v>0</v>
      </c>
      <c r="D1439" t="s">
        <v>109</v>
      </c>
      <c r="K1439">
        <v>1</v>
      </c>
      <c r="M1439">
        <v>2</v>
      </c>
      <c r="N1439" t="s">
        <v>990</v>
      </c>
      <c r="O1439">
        <v>0</v>
      </c>
      <c r="V1439">
        <v>6127975</v>
      </c>
      <c r="W1439" s="2">
        <v>42432</v>
      </c>
      <c r="X1439">
        <v>4</v>
      </c>
      <c r="Y1439">
        <v>1</v>
      </c>
      <c r="Z1439">
        <v>1</v>
      </c>
      <c r="AB1439">
        <v>0</v>
      </c>
      <c r="AC1439">
        <v>0</v>
      </c>
      <c r="AD1439" s="2">
        <v>42433</v>
      </c>
      <c r="AE1439" s="3" t="s">
        <v>991</v>
      </c>
      <c r="AF1439">
        <v>23</v>
      </c>
      <c r="AG1439">
        <v>23</v>
      </c>
      <c r="AH1439" s="3" t="s">
        <v>1000</v>
      </c>
      <c r="AI1439">
        <v>2</v>
      </c>
      <c r="AJ1439">
        <v>2</v>
      </c>
      <c r="AK1439" t="s">
        <v>837</v>
      </c>
      <c r="AL1439">
        <v>1261</v>
      </c>
      <c r="AM1439">
        <v>5.0000000000000001E-3</v>
      </c>
      <c r="AN1439">
        <v>5.0000000000000001E-3</v>
      </c>
      <c r="AO1439">
        <v>712</v>
      </c>
      <c r="AP1439">
        <v>712</v>
      </c>
      <c r="AQ1439">
        <v>405</v>
      </c>
      <c r="AR1439">
        <v>405</v>
      </c>
      <c r="AS1439">
        <v>1261</v>
      </c>
      <c r="AT1439">
        <v>10</v>
      </c>
      <c r="AU1439">
        <v>10</v>
      </c>
      <c r="AV1439">
        <v>5.0000000000000001E-3</v>
      </c>
      <c r="AW1439">
        <v>5.0000000000000001E-3</v>
      </c>
      <c r="AX1439">
        <v>1168</v>
      </c>
      <c r="AY1439">
        <v>1168</v>
      </c>
      <c r="AZ1439">
        <v>133</v>
      </c>
      <c r="BA1439">
        <v>133</v>
      </c>
      <c r="BB1439" t="s">
        <v>135</v>
      </c>
      <c r="BC1439" t="s">
        <v>992</v>
      </c>
      <c r="BD1439">
        <v>1</v>
      </c>
      <c r="BF1439" s="2">
        <v>42433</v>
      </c>
      <c r="BG1439" s="3" t="s">
        <v>125</v>
      </c>
      <c r="BH1439">
        <v>41054531300042</v>
      </c>
      <c r="BJ1439" t="s">
        <v>112</v>
      </c>
      <c r="BK1439" t="s">
        <v>993</v>
      </c>
      <c r="BL1439" t="s">
        <v>994</v>
      </c>
      <c r="BN1439" s="2">
        <v>42432</v>
      </c>
      <c r="BO1439">
        <v>3</v>
      </c>
      <c r="BQ1439">
        <v>1409</v>
      </c>
      <c r="BS1439" t="s">
        <v>117</v>
      </c>
      <c r="BT1439">
        <v>11</v>
      </c>
      <c r="BV1439">
        <v>27</v>
      </c>
      <c r="BX1439">
        <v>1</v>
      </c>
      <c r="BZ1439">
        <v>34255833500051</v>
      </c>
      <c r="CB1439" t="s">
        <v>112</v>
      </c>
      <c r="CC1439">
        <v>1</v>
      </c>
      <c r="CE1439">
        <v>3</v>
      </c>
      <c r="CG1439">
        <v>41054531300042</v>
      </c>
      <c r="CI1439" t="s">
        <v>109</v>
      </c>
      <c r="CK1439">
        <v>3</v>
      </c>
      <c r="CQ1439" t="s">
        <v>110</v>
      </c>
      <c r="CR1439" s="2">
        <v>42460</v>
      </c>
      <c r="CS1439">
        <v>0</v>
      </c>
      <c r="CU1439" t="s">
        <v>109</v>
      </c>
      <c r="CV1439" t="s">
        <v>111</v>
      </c>
      <c r="CW1439">
        <v>41054531300042</v>
      </c>
      <c r="CY1439" t="s">
        <v>112</v>
      </c>
      <c r="CZ1439" t="s">
        <v>113</v>
      </c>
      <c r="DA1439" t="s">
        <v>114</v>
      </c>
      <c r="DB1439" t="s">
        <v>115</v>
      </c>
      <c r="DC1439">
        <v>1</v>
      </c>
    </row>
    <row r="1440" spans="1:107" x14ac:dyDescent="0.2">
      <c r="A1440" t="s">
        <v>108</v>
      </c>
      <c r="B1440">
        <v>0</v>
      </c>
      <c r="D1440" t="s">
        <v>109</v>
      </c>
      <c r="K1440">
        <v>1</v>
      </c>
      <c r="M1440">
        <v>2</v>
      </c>
      <c r="N1440" t="s">
        <v>990</v>
      </c>
      <c r="O1440">
        <v>0</v>
      </c>
      <c r="V1440">
        <v>6127975</v>
      </c>
      <c r="W1440" s="2">
        <v>42432</v>
      </c>
      <c r="X1440">
        <v>4</v>
      </c>
      <c r="Y1440">
        <v>1</v>
      </c>
      <c r="Z1440">
        <v>1</v>
      </c>
      <c r="AB1440">
        <v>0</v>
      </c>
      <c r="AC1440">
        <v>0</v>
      </c>
      <c r="AD1440" s="2">
        <v>42433</v>
      </c>
      <c r="AE1440" s="3" t="s">
        <v>991</v>
      </c>
      <c r="AF1440">
        <v>23</v>
      </c>
      <c r="AG1440">
        <v>23</v>
      </c>
      <c r="AH1440" s="3" t="s">
        <v>1000</v>
      </c>
      <c r="AI1440">
        <v>2</v>
      </c>
      <c r="AJ1440">
        <v>2</v>
      </c>
      <c r="AK1440" t="s">
        <v>838</v>
      </c>
      <c r="AL1440">
        <v>5499</v>
      </c>
      <c r="AM1440">
        <v>5.0000000000000001E-3</v>
      </c>
      <c r="AN1440">
        <v>5.0000000000000001E-3</v>
      </c>
      <c r="AO1440">
        <v>712</v>
      </c>
      <c r="AP1440">
        <v>712</v>
      </c>
      <c r="AQ1440">
        <v>405</v>
      </c>
      <c r="AR1440">
        <v>405</v>
      </c>
      <c r="AS1440">
        <v>5499</v>
      </c>
      <c r="AT1440">
        <v>10</v>
      </c>
      <c r="AU1440">
        <v>10</v>
      </c>
      <c r="AV1440">
        <v>5.0000000000000001E-3</v>
      </c>
      <c r="AW1440">
        <v>5.0000000000000001E-3</v>
      </c>
      <c r="AX1440">
        <v>1168</v>
      </c>
      <c r="AY1440">
        <v>1168</v>
      </c>
      <c r="AZ1440">
        <v>133</v>
      </c>
      <c r="BA1440">
        <v>133</v>
      </c>
      <c r="BB1440" t="s">
        <v>135</v>
      </c>
      <c r="BC1440" t="s">
        <v>992</v>
      </c>
      <c r="BD1440">
        <v>1</v>
      </c>
      <c r="BF1440" s="2">
        <v>42433</v>
      </c>
      <c r="BG1440" s="3" t="s">
        <v>125</v>
      </c>
      <c r="BH1440">
        <v>41054531300042</v>
      </c>
      <c r="BJ1440" t="s">
        <v>112</v>
      </c>
      <c r="BK1440" t="s">
        <v>993</v>
      </c>
      <c r="BL1440" t="s">
        <v>994</v>
      </c>
      <c r="BN1440" s="2">
        <v>42432</v>
      </c>
      <c r="BO1440">
        <v>3</v>
      </c>
      <c r="BQ1440">
        <v>1409</v>
      </c>
      <c r="BS1440" t="s">
        <v>117</v>
      </c>
      <c r="BT1440">
        <v>11</v>
      </c>
      <c r="BV1440">
        <v>27</v>
      </c>
      <c r="BX1440">
        <v>1</v>
      </c>
      <c r="BZ1440">
        <v>34255833500051</v>
      </c>
      <c r="CB1440" t="s">
        <v>112</v>
      </c>
      <c r="CC1440">
        <v>1</v>
      </c>
      <c r="CE1440">
        <v>3</v>
      </c>
      <c r="CG1440">
        <v>41054531300042</v>
      </c>
      <c r="CI1440" t="s">
        <v>109</v>
      </c>
      <c r="CK1440">
        <v>3</v>
      </c>
      <c r="CQ1440" t="s">
        <v>110</v>
      </c>
      <c r="CR1440" s="2">
        <v>42460</v>
      </c>
      <c r="CS1440">
        <v>0</v>
      </c>
      <c r="CU1440" t="s">
        <v>109</v>
      </c>
      <c r="CV1440" t="s">
        <v>111</v>
      </c>
      <c r="CW1440">
        <v>41054531300042</v>
      </c>
      <c r="CY1440" t="s">
        <v>112</v>
      </c>
      <c r="CZ1440" t="s">
        <v>113</v>
      </c>
      <c r="DA1440" t="s">
        <v>114</v>
      </c>
      <c r="DB1440" t="s">
        <v>115</v>
      </c>
      <c r="DC1440">
        <v>1</v>
      </c>
    </row>
    <row r="1441" spans="1:107" x14ac:dyDescent="0.2">
      <c r="A1441" t="s">
        <v>108</v>
      </c>
      <c r="B1441">
        <v>0</v>
      </c>
      <c r="D1441" t="s">
        <v>109</v>
      </c>
      <c r="K1441">
        <v>1</v>
      </c>
      <c r="M1441">
        <v>2</v>
      </c>
      <c r="N1441" t="s">
        <v>990</v>
      </c>
      <c r="O1441">
        <v>0</v>
      </c>
      <c r="V1441">
        <v>6127975</v>
      </c>
      <c r="W1441" s="2">
        <v>42432</v>
      </c>
      <c r="X1441">
        <v>4</v>
      </c>
      <c r="Y1441">
        <v>2</v>
      </c>
      <c r="Z1441">
        <v>2</v>
      </c>
      <c r="AB1441">
        <v>0</v>
      </c>
      <c r="AC1441">
        <v>0</v>
      </c>
      <c r="AD1441" s="2">
        <v>42433</v>
      </c>
      <c r="AE1441" s="3" t="s">
        <v>991</v>
      </c>
      <c r="AF1441">
        <v>23</v>
      </c>
      <c r="AG1441">
        <v>23</v>
      </c>
      <c r="AH1441" s="3" t="s">
        <v>998</v>
      </c>
      <c r="AI1441">
        <v>2</v>
      </c>
      <c r="AJ1441">
        <v>2</v>
      </c>
      <c r="AK1441" t="s">
        <v>839</v>
      </c>
      <c r="AL1441">
        <v>7340</v>
      </c>
      <c r="AM1441">
        <v>0.05</v>
      </c>
      <c r="AN1441">
        <v>0.05</v>
      </c>
      <c r="AQ1441">
        <v>454</v>
      </c>
      <c r="AR1441">
        <v>454</v>
      </c>
      <c r="AS1441">
        <v>7340</v>
      </c>
      <c r="AT1441">
        <v>10</v>
      </c>
      <c r="AU1441">
        <v>10</v>
      </c>
      <c r="AV1441">
        <v>0.05</v>
      </c>
      <c r="AW1441">
        <v>0.05</v>
      </c>
      <c r="AZ1441">
        <v>133</v>
      </c>
      <c r="BA1441">
        <v>133</v>
      </c>
      <c r="BB1441" t="s">
        <v>135</v>
      </c>
      <c r="BC1441" t="s">
        <v>992</v>
      </c>
      <c r="BD1441">
        <v>1</v>
      </c>
      <c r="BF1441" s="2">
        <v>42433</v>
      </c>
      <c r="BG1441" s="3" t="s">
        <v>125</v>
      </c>
      <c r="BH1441">
        <v>41054531300042</v>
      </c>
      <c r="BJ1441" t="s">
        <v>112</v>
      </c>
      <c r="BK1441" t="s">
        <v>993</v>
      </c>
      <c r="BL1441" t="s">
        <v>994</v>
      </c>
      <c r="BN1441" s="2">
        <v>42432</v>
      </c>
      <c r="BO1441">
        <v>3</v>
      </c>
      <c r="BQ1441">
        <v>1409</v>
      </c>
      <c r="BS1441" t="s">
        <v>117</v>
      </c>
      <c r="BT1441">
        <v>11</v>
      </c>
      <c r="BV1441">
        <v>27</v>
      </c>
      <c r="BX1441">
        <v>1</v>
      </c>
      <c r="BZ1441">
        <v>34255833500051</v>
      </c>
      <c r="CB1441" t="s">
        <v>112</v>
      </c>
      <c r="CC1441">
        <v>1</v>
      </c>
      <c r="CE1441">
        <v>3</v>
      </c>
      <c r="CG1441">
        <v>41054531300042</v>
      </c>
      <c r="CI1441" t="s">
        <v>109</v>
      </c>
      <c r="CK1441">
        <v>3</v>
      </c>
      <c r="CQ1441" t="s">
        <v>110</v>
      </c>
      <c r="CR1441" s="2">
        <v>42460</v>
      </c>
      <c r="CS1441">
        <v>0</v>
      </c>
      <c r="CU1441" t="s">
        <v>109</v>
      </c>
      <c r="CV1441" t="s">
        <v>111</v>
      </c>
      <c r="CW1441">
        <v>41054531300042</v>
      </c>
      <c r="CY1441" t="s">
        <v>112</v>
      </c>
      <c r="CZ1441" t="s">
        <v>113</v>
      </c>
      <c r="DA1441" t="s">
        <v>114</v>
      </c>
      <c r="DB1441" t="s">
        <v>115</v>
      </c>
      <c r="DC1441">
        <v>1</v>
      </c>
    </row>
    <row r="1442" spans="1:107" x14ac:dyDescent="0.2">
      <c r="A1442" t="s">
        <v>108</v>
      </c>
      <c r="B1442">
        <v>0</v>
      </c>
      <c r="D1442" t="s">
        <v>109</v>
      </c>
      <c r="K1442">
        <v>1</v>
      </c>
      <c r="M1442">
        <v>2</v>
      </c>
      <c r="N1442" t="s">
        <v>990</v>
      </c>
      <c r="O1442">
        <v>0</v>
      </c>
      <c r="V1442">
        <v>6127975</v>
      </c>
      <c r="W1442" s="2">
        <v>42432</v>
      </c>
      <c r="X1442">
        <v>4</v>
      </c>
      <c r="Y1442">
        <v>1</v>
      </c>
      <c r="Z1442">
        <v>1</v>
      </c>
      <c r="AB1442">
        <v>0</v>
      </c>
      <c r="AC1442">
        <v>0</v>
      </c>
      <c r="AD1442" s="2">
        <v>42433</v>
      </c>
      <c r="AE1442" s="3" t="s">
        <v>991</v>
      </c>
      <c r="AF1442">
        <v>23</v>
      </c>
      <c r="AG1442">
        <v>23</v>
      </c>
      <c r="AH1442" s="3" t="s">
        <v>1002</v>
      </c>
      <c r="AI1442">
        <v>2</v>
      </c>
      <c r="AJ1442">
        <v>2</v>
      </c>
      <c r="AK1442" t="s">
        <v>840</v>
      </c>
      <c r="AL1442">
        <v>1891</v>
      </c>
      <c r="AM1442">
        <v>0.02</v>
      </c>
      <c r="AN1442">
        <v>0.02</v>
      </c>
      <c r="AQ1442">
        <v>454</v>
      </c>
      <c r="AR1442">
        <v>454</v>
      </c>
      <c r="AS1442">
        <v>1891</v>
      </c>
      <c r="AT1442">
        <v>10</v>
      </c>
      <c r="AU1442">
        <v>10</v>
      </c>
      <c r="AV1442">
        <v>0.02</v>
      </c>
      <c r="AW1442">
        <v>0.02</v>
      </c>
      <c r="AZ1442">
        <v>133</v>
      </c>
      <c r="BA1442">
        <v>133</v>
      </c>
      <c r="BB1442" t="s">
        <v>135</v>
      </c>
      <c r="BC1442" t="s">
        <v>992</v>
      </c>
      <c r="BD1442">
        <v>1</v>
      </c>
      <c r="BF1442" s="2">
        <v>42433</v>
      </c>
      <c r="BG1442" s="3" t="s">
        <v>125</v>
      </c>
      <c r="BH1442">
        <v>41054531300042</v>
      </c>
      <c r="BJ1442" t="s">
        <v>112</v>
      </c>
      <c r="BK1442" t="s">
        <v>993</v>
      </c>
      <c r="BL1442" t="s">
        <v>994</v>
      </c>
      <c r="BN1442" s="2">
        <v>42432</v>
      </c>
      <c r="BO1442">
        <v>3</v>
      </c>
      <c r="BQ1442">
        <v>1409</v>
      </c>
      <c r="BS1442" t="s">
        <v>117</v>
      </c>
      <c r="BT1442">
        <v>11</v>
      </c>
      <c r="BV1442">
        <v>27</v>
      </c>
      <c r="BX1442">
        <v>1</v>
      </c>
      <c r="BZ1442">
        <v>34255833500051</v>
      </c>
      <c r="CB1442" t="s">
        <v>112</v>
      </c>
      <c r="CC1442">
        <v>1</v>
      </c>
      <c r="CE1442">
        <v>3</v>
      </c>
      <c r="CG1442">
        <v>41054531300042</v>
      </c>
      <c r="CI1442" t="s">
        <v>109</v>
      </c>
      <c r="CK1442">
        <v>3</v>
      </c>
      <c r="CQ1442" t="s">
        <v>110</v>
      </c>
      <c r="CR1442" s="2">
        <v>42460</v>
      </c>
      <c r="CS1442">
        <v>0</v>
      </c>
      <c r="CU1442" t="s">
        <v>109</v>
      </c>
      <c r="CV1442" t="s">
        <v>111</v>
      </c>
      <c r="CW1442">
        <v>41054531300042</v>
      </c>
      <c r="CY1442" t="s">
        <v>112</v>
      </c>
      <c r="CZ1442" t="s">
        <v>113</v>
      </c>
      <c r="DA1442" t="s">
        <v>114</v>
      </c>
      <c r="DB1442" t="s">
        <v>115</v>
      </c>
      <c r="DC1442">
        <v>1</v>
      </c>
    </row>
    <row r="1443" spans="1:107" x14ac:dyDescent="0.2">
      <c r="A1443" t="s">
        <v>108</v>
      </c>
      <c r="B1443">
        <v>0</v>
      </c>
      <c r="D1443" t="s">
        <v>109</v>
      </c>
      <c r="K1443">
        <v>1</v>
      </c>
      <c r="M1443">
        <v>2</v>
      </c>
      <c r="N1443" t="s">
        <v>990</v>
      </c>
      <c r="O1443">
        <v>0</v>
      </c>
      <c r="V1443">
        <v>6127975</v>
      </c>
      <c r="W1443" s="2">
        <v>42432</v>
      </c>
      <c r="X1443">
        <v>4</v>
      </c>
      <c r="Y1443">
        <v>1</v>
      </c>
      <c r="Z1443">
        <v>1</v>
      </c>
      <c r="AB1443">
        <v>0</v>
      </c>
      <c r="AC1443">
        <v>0</v>
      </c>
      <c r="AD1443" s="2">
        <v>42433</v>
      </c>
      <c r="AE1443" s="3" t="s">
        <v>991</v>
      </c>
      <c r="AF1443">
        <v>23</v>
      </c>
      <c r="AG1443">
        <v>23</v>
      </c>
      <c r="AH1443" s="3" t="s">
        <v>998</v>
      </c>
      <c r="AI1443">
        <v>2</v>
      </c>
      <c r="AJ1443">
        <v>2</v>
      </c>
      <c r="AK1443" t="s">
        <v>841</v>
      </c>
      <c r="AL1443">
        <v>2087</v>
      </c>
      <c r="AM1443">
        <v>0.02</v>
      </c>
      <c r="AN1443">
        <v>0.02</v>
      </c>
      <c r="AQ1443">
        <v>454</v>
      </c>
      <c r="AR1443">
        <v>454</v>
      </c>
      <c r="AS1443">
        <v>2087</v>
      </c>
      <c r="AT1443">
        <v>10</v>
      </c>
      <c r="AU1443">
        <v>10</v>
      </c>
      <c r="AV1443">
        <v>0.02</v>
      </c>
      <c r="AW1443">
        <v>0.02</v>
      </c>
      <c r="AZ1443">
        <v>133</v>
      </c>
      <c r="BA1443">
        <v>133</v>
      </c>
      <c r="BB1443" t="s">
        <v>135</v>
      </c>
      <c r="BC1443" t="s">
        <v>992</v>
      </c>
      <c r="BD1443">
        <v>1</v>
      </c>
      <c r="BF1443" s="2">
        <v>42433</v>
      </c>
      <c r="BG1443" s="3" t="s">
        <v>125</v>
      </c>
      <c r="BH1443">
        <v>41054531300042</v>
      </c>
      <c r="BJ1443" t="s">
        <v>112</v>
      </c>
      <c r="BK1443" t="s">
        <v>993</v>
      </c>
      <c r="BL1443" t="s">
        <v>994</v>
      </c>
      <c r="BN1443" s="2">
        <v>42432</v>
      </c>
      <c r="BO1443">
        <v>3</v>
      </c>
      <c r="BQ1443">
        <v>1409</v>
      </c>
      <c r="BS1443" t="s">
        <v>117</v>
      </c>
      <c r="BT1443">
        <v>11</v>
      </c>
      <c r="BV1443">
        <v>27</v>
      </c>
      <c r="BX1443">
        <v>1</v>
      </c>
      <c r="BZ1443">
        <v>34255833500051</v>
      </c>
      <c r="CB1443" t="s">
        <v>112</v>
      </c>
      <c r="CC1443">
        <v>1</v>
      </c>
      <c r="CE1443">
        <v>3</v>
      </c>
      <c r="CG1443">
        <v>41054531300042</v>
      </c>
      <c r="CI1443" t="s">
        <v>109</v>
      </c>
      <c r="CK1443">
        <v>3</v>
      </c>
      <c r="CQ1443" t="s">
        <v>110</v>
      </c>
      <c r="CR1443" s="2">
        <v>42460</v>
      </c>
      <c r="CS1443">
        <v>0</v>
      </c>
      <c r="CU1443" t="s">
        <v>109</v>
      </c>
      <c r="CV1443" t="s">
        <v>111</v>
      </c>
      <c r="CW1443">
        <v>41054531300042</v>
      </c>
      <c r="CY1443" t="s">
        <v>112</v>
      </c>
      <c r="CZ1443" t="s">
        <v>113</v>
      </c>
      <c r="DA1443" t="s">
        <v>114</v>
      </c>
      <c r="DB1443" t="s">
        <v>115</v>
      </c>
      <c r="DC1443">
        <v>1</v>
      </c>
    </row>
    <row r="1444" spans="1:107" x14ac:dyDescent="0.2">
      <c r="A1444" t="s">
        <v>108</v>
      </c>
      <c r="B1444">
        <v>0</v>
      </c>
      <c r="D1444" t="s">
        <v>109</v>
      </c>
      <c r="K1444">
        <v>1</v>
      </c>
      <c r="M1444">
        <v>2</v>
      </c>
      <c r="N1444" t="s">
        <v>990</v>
      </c>
      <c r="O1444">
        <v>0</v>
      </c>
      <c r="V1444">
        <v>6127975</v>
      </c>
      <c r="W1444" s="2">
        <v>42432</v>
      </c>
      <c r="X1444">
        <v>4</v>
      </c>
      <c r="Y1444">
        <v>1</v>
      </c>
      <c r="Z1444">
        <v>1</v>
      </c>
      <c r="AB1444">
        <v>0</v>
      </c>
      <c r="AC1444">
        <v>0</v>
      </c>
      <c r="AD1444" s="2">
        <v>42433</v>
      </c>
      <c r="AE1444" s="3" t="s">
        <v>991</v>
      </c>
      <c r="AF1444">
        <v>23</v>
      </c>
      <c r="AG1444">
        <v>23</v>
      </c>
      <c r="AH1444" s="3" t="s">
        <v>1000</v>
      </c>
      <c r="AI1444">
        <v>2</v>
      </c>
      <c r="AJ1444">
        <v>2</v>
      </c>
      <c r="AK1444" t="s">
        <v>842</v>
      </c>
      <c r="AL1444">
        <v>2028</v>
      </c>
      <c r="AM1444">
        <v>5.0000000000000001E-3</v>
      </c>
      <c r="AN1444">
        <v>5.0000000000000001E-3</v>
      </c>
      <c r="AO1444">
        <v>712</v>
      </c>
      <c r="AP1444">
        <v>712</v>
      </c>
      <c r="AQ1444">
        <v>405</v>
      </c>
      <c r="AR1444">
        <v>405</v>
      </c>
      <c r="AS1444">
        <v>2028</v>
      </c>
      <c r="AT1444">
        <v>10</v>
      </c>
      <c r="AU1444">
        <v>10</v>
      </c>
      <c r="AV1444">
        <v>5.0000000000000001E-3</v>
      </c>
      <c r="AW1444">
        <v>5.0000000000000001E-3</v>
      </c>
      <c r="AX1444">
        <v>1168</v>
      </c>
      <c r="AY1444">
        <v>1168</v>
      </c>
      <c r="AZ1444">
        <v>133</v>
      </c>
      <c r="BA1444">
        <v>133</v>
      </c>
      <c r="BB1444" t="s">
        <v>135</v>
      </c>
      <c r="BC1444" t="s">
        <v>992</v>
      </c>
      <c r="BD1444">
        <v>1</v>
      </c>
      <c r="BF1444" s="2">
        <v>42433</v>
      </c>
      <c r="BG1444" s="3" t="s">
        <v>125</v>
      </c>
      <c r="BH1444">
        <v>41054531300042</v>
      </c>
      <c r="BJ1444" t="s">
        <v>112</v>
      </c>
      <c r="BK1444" t="s">
        <v>993</v>
      </c>
      <c r="BL1444" t="s">
        <v>994</v>
      </c>
      <c r="BN1444" s="2">
        <v>42432</v>
      </c>
      <c r="BO1444">
        <v>3</v>
      </c>
      <c r="BQ1444">
        <v>1409</v>
      </c>
      <c r="BS1444" t="s">
        <v>117</v>
      </c>
      <c r="BT1444">
        <v>11</v>
      </c>
      <c r="BV1444">
        <v>27</v>
      </c>
      <c r="BX1444">
        <v>1</v>
      </c>
      <c r="BZ1444">
        <v>34255833500051</v>
      </c>
      <c r="CB1444" t="s">
        <v>112</v>
      </c>
      <c r="CC1444">
        <v>1</v>
      </c>
      <c r="CE1444">
        <v>3</v>
      </c>
      <c r="CG1444">
        <v>41054531300042</v>
      </c>
      <c r="CI1444" t="s">
        <v>109</v>
      </c>
      <c r="CK1444">
        <v>3</v>
      </c>
      <c r="CQ1444" t="s">
        <v>110</v>
      </c>
      <c r="CR1444" s="2">
        <v>42460</v>
      </c>
      <c r="CS1444">
        <v>0</v>
      </c>
      <c r="CU1444" t="s">
        <v>109</v>
      </c>
      <c r="CV1444" t="s">
        <v>111</v>
      </c>
      <c r="CW1444">
        <v>41054531300042</v>
      </c>
      <c r="CY1444" t="s">
        <v>112</v>
      </c>
      <c r="CZ1444" t="s">
        <v>113</v>
      </c>
      <c r="DA1444" t="s">
        <v>114</v>
      </c>
      <c r="DB1444" t="s">
        <v>115</v>
      </c>
      <c r="DC1444">
        <v>1</v>
      </c>
    </row>
    <row r="1445" spans="1:107" x14ac:dyDescent="0.2">
      <c r="A1445" t="s">
        <v>108</v>
      </c>
      <c r="B1445">
        <v>0</v>
      </c>
      <c r="D1445" t="s">
        <v>109</v>
      </c>
      <c r="K1445">
        <v>1</v>
      </c>
      <c r="M1445">
        <v>2</v>
      </c>
      <c r="N1445" t="s">
        <v>990</v>
      </c>
      <c r="O1445">
        <v>0</v>
      </c>
      <c r="V1445">
        <v>6127975</v>
      </c>
      <c r="W1445" s="2">
        <v>42432</v>
      </c>
      <c r="X1445">
        <v>4</v>
      </c>
      <c r="Y1445">
        <v>1</v>
      </c>
      <c r="Z1445">
        <v>1</v>
      </c>
      <c r="AB1445">
        <v>0</v>
      </c>
      <c r="AC1445">
        <v>0</v>
      </c>
      <c r="AD1445" s="2">
        <v>42433</v>
      </c>
      <c r="AE1445" s="3" t="s">
        <v>991</v>
      </c>
      <c r="AF1445">
        <v>23</v>
      </c>
      <c r="AG1445">
        <v>23</v>
      </c>
      <c r="AH1445" s="3" t="s">
        <v>1000</v>
      </c>
      <c r="AI1445">
        <v>2</v>
      </c>
      <c r="AJ1445">
        <v>2</v>
      </c>
      <c r="AK1445" t="s">
        <v>843</v>
      </c>
      <c r="AL1445">
        <v>1538</v>
      </c>
      <c r="AM1445">
        <v>0.01</v>
      </c>
      <c r="AN1445">
        <v>0.01</v>
      </c>
      <c r="AO1445">
        <v>712</v>
      </c>
      <c r="AP1445">
        <v>712</v>
      </c>
      <c r="AQ1445">
        <v>405</v>
      </c>
      <c r="AR1445">
        <v>405</v>
      </c>
      <c r="AS1445">
        <v>1538</v>
      </c>
      <c r="AT1445">
        <v>10</v>
      </c>
      <c r="AU1445">
        <v>10</v>
      </c>
      <c r="AV1445">
        <v>0.01</v>
      </c>
      <c r="AW1445">
        <v>0.01</v>
      </c>
      <c r="AX1445">
        <v>1168</v>
      </c>
      <c r="AY1445">
        <v>1168</v>
      </c>
      <c r="AZ1445">
        <v>133</v>
      </c>
      <c r="BA1445">
        <v>133</v>
      </c>
      <c r="BB1445" t="s">
        <v>135</v>
      </c>
      <c r="BC1445" t="s">
        <v>992</v>
      </c>
      <c r="BD1445">
        <v>1</v>
      </c>
      <c r="BF1445" s="2">
        <v>42433</v>
      </c>
      <c r="BG1445" s="3" t="s">
        <v>125</v>
      </c>
      <c r="BH1445">
        <v>41054531300042</v>
      </c>
      <c r="BJ1445" t="s">
        <v>112</v>
      </c>
      <c r="BK1445" t="s">
        <v>993</v>
      </c>
      <c r="BL1445" t="s">
        <v>994</v>
      </c>
      <c r="BN1445" s="2">
        <v>42432</v>
      </c>
      <c r="BO1445">
        <v>3</v>
      </c>
      <c r="BQ1445">
        <v>1409</v>
      </c>
      <c r="BS1445" t="s">
        <v>117</v>
      </c>
      <c r="BT1445">
        <v>11</v>
      </c>
      <c r="BV1445">
        <v>27</v>
      </c>
      <c r="BX1445">
        <v>1</v>
      </c>
      <c r="BZ1445">
        <v>34255833500051</v>
      </c>
      <c r="CB1445" t="s">
        <v>112</v>
      </c>
      <c r="CC1445">
        <v>1</v>
      </c>
      <c r="CE1445">
        <v>3</v>
      </c>
      <c r="CG1445">
        <v>41054531300042</v>
      </c>
      <c r="CI1445" t="s">
        <v>109</v>
      </c>
      <c r="CK1445">
        <v>3</v>
      </c>
      <c r="CQ1445" t="s">
        <v>110</v>
      </c>
      <c r="CR1445" s="2">
        <v>42460</v>
      </c>
      <c r="CS1445">
        <v>0</v>
      </c>
      <c r="CU1445" t="s">
        <v>109</v>
      </c>
      <c r="CV1445" t="s">
        <v>111</v>
      </c>
      <c r="CW1445">
        <v>41054531300042</v>
      </c>
      <c r="CY1445" t="s">
        <v>112</v>
      </c>
      <c r="CZ1445" t="s">
        <v>113</v>
      </c>
      <c r="DA1445" t="s">
        <v>114</v>
      </c>
      <c r="DB1445" t="s">
        <v>115</v>
      </c>
      <c r="DC1445">
        <v>1</v>
      </c>
    </row>
    <row r="1446" spans="1:107" x14ac:dyDescent="0.2">
      <c r="A1446" t="s">
        <v>108</v>
      </c>
      <c r="B1446">
        <v>0</v>
      </c>
      <c r="D1446" t="s">
        <v>109</v>
      </c>
      <c r="K1446">
        <v>1</v>
      </c>
      <c r="M1446">
        <v>2</v>
      </c>
      <c r="N1446" t="s">
        <v>990</v>
      </c>
      <c r="O1446">
        <v>0</v>
      </c>
      <c r="V1446">
        <v>6127975</v>
      </c>
      <c r="W1446" s="2">
        <v>42432</v>
      </c>
      <c r="X1446">
        <v>4</v>
      </c>
      <c r="Y1446">
        <v>1</v>
      </c>
      <c r="Z1446">
        <v>1</v>
      </c>
      <c r="AB1446">
        <v>0</v>
      </c>
      <c r="AC1446">
        <v>0</v>
      </c>
      <c r="AD1446" s="2">
        <v>42433</v>
      </c>
      <c r="AE1446" s="3" t="s">
        <v>991</v>
      </c>
      <c r="AF1446">
        <v>23</v>
      </c>
      <c r="AG1446">
        <v>23</v>
      </c>
      <c r="AH1446" s="3" t="s">
        <v>998</v>
      </c>
      <c r="AI1446">
        <v>2</v>
      </c>
      <c r="AJ1446">
        <v>2</v>
      </c>
      <c r="AK1446" t="s">
        <v>844</v>
      </c>
      <c r="AL1446">
        <v>2069</v>
      </c>
      <c r="AM1446">
        <v>0.05</v>
      </c>
      <c r="AN1446">
        <v>0.05</v>
      </c>
      <c r="AQ1446">
        <v>454</v>
      </c>
      <c r="AR1446">
        <v>454</v>
      </c>
      <c r="AS1446">
        <v>2069</v>
      </c>
      <c r="AT1446">
        <v>10</v>
      </c>
      <c r="AU1446">
        <v>10</v>
      </c>
      <c r="AV1446">
        <v>0.05</v>
      </c>
      <c r="AW1446">
        <v>0.05</v>
      </c>
      <c r="AZ1446">
        <v>133</v>
      </c>
      <c r="BA1446">
        <v>133</v>
      </c>
      <c r="BB1446" t="s">
        <v>135</v>
      </c>
      <c r="BC1446" t="s">
        <v>992</v>
      </c>
      <c r="BD1446">
        <v>1</v>
      </c>
      <c r="BF1446" s="2">
        <v>42433</v>
      </c>
      <c r="BG1446" s="3" t="s">
        <v>125</v>
      </c>
      <c r="BH1446">
        <v>41054531300042</v>
      </c>
      <c r="BJ1446" t="s">
        <v>112</v>
      </c>
      <c r="BK1446" t="s">
        <v>993</v>
      </c>
      <c r="BL1446" t="s">
        <v>994</v>
      </c>
      <c r="BN1446" s="2">
        <v>42432</v>
      </c>
      <c r="BO1446">
        <v>3</v>
      </c>
      <c r="BQ1446">
        <v>1409</v>
      </c>
      <c r="BS1446" t="s">
        <v>117</v>
      </c>
      <c r="BT1446">
        <v>11</v>
      </c>
      <c r="BV1446">
        <v>27</v>
      </c>
      <c r="BX1446">
        <v>1</v>
      </c>
      <c r="BZ1446">
        <v>34255833500051</v>
      </c>
      <c r="CB1446" t="s">
        <v>112</v>
      </c>
      <c r="CC1446">
        <v>1</v>
      </c>
      <c r="CE1446">
        <v>3</v>
      </c>
      <c r="CG1446">
        <v>41054531300042</v>
      </c>
      <c r="CI1446" t="s">
        <v>109</v>
      </c>
      <c r="CK1446">
        <v>3</v>
      </c>
      <c r="CQ1446" t="s">
        <v>110</v>
      </c>
      <c r="CR1446" s="2">
        <v>42460</v>
      </c>
      <c r="CS1446">
        <v>0</v>
      </c>
      <c r="CU1446" t="s">
        <v>109</v>
      </c>
      <c r="CV1446" t="s">
        <v>111</v>
      </c>
      <c r="CW1446">
        <v>41054531300042</v>
      </c>
      <c r="CY1446" t="s">
        <v>112</v>
      </c>
      <c r="CZ1446" t="s">
        <v>113</v>
      </c>
      <c r="DA1446" t="s">
        <v>114</v>
      </c>
      <c r="DB1446" t="s">
        <v>115</v>
      </c>
      <c r="DC1446">
        <v>1</v>
      </c>
    </row>
    <row r="1447" spans="1:107" x14ac:dyDescent="0.2">
      <c r="A1447" t="s">
        <v>108</v>
      </c>
      <c r="B1447">
        <v>0</v>
      </c>
      <c r="D1447" t="s">
        <v>109</v>
      </c>
      <c r="K1447">
        <v>1</v>
      </c>
      <c r="M1447">
        <v>2</v>
      </c>
      <c r="N1447" t="s">
        <v>990</v>
      </c>
      <c r="O1447">
        <v>0</v>
      </c>
      <c r="V1447">
        <v>6127975</v>
      </c>
      <c r="W1447" s="2">
        <v>42432</v>
      </c>
      <c r="X1447">
        <v>4</v>
      </c>
      <c r="Y1447">
        <v>1</v>
      </c>
      <c r="Z1447">
        <v>1</v>
      </c>
      <c r="AB1447">
        <v>0</v>
      </c>
      <c r="AC1447">
        <v>0</v>
      </c>
      <c r="AD1447" s="2">
        <v>42433</v>
      </c>
      <c r="AE1447" s="3" t="s">
        <v>991</v>
      </c>
      <c r="AF1447">
        <v>23</v>
      </c>
      <c r="AG1447">
        <v>23</v>
      </c>
      <c r="AH1447" s="3" t="s">
        <v>998</v>
      </c>
      <c r="AI1447">
        <v>2</v>
      </c>
      <c r="AJ1447">
        <v>2</v>
      </c>
      <c r="AK1447" t="s">
        <v>845</v>
      </c>
      <c r="AL1447">
        <v>2070</v>
      </c>
      <c r="AM1447">
        <v>0.02</v>
      </c>
      <c r="AN1447">
        <v>0.02</v>
      </c>
      <c r="AQ1447">
        <v>454</v>
      </c>
      <c r="AR1447">
        <v>454</v>
      </c>
      <c r="AS1447">
        <v>2070</v>
      </c>
      <c r="AT1447">
        <v>10</v>
      </c>
      <c r="AU1447">
        <v>10</v>
      </c>
      <c r="AV1447">
        <v>0.02</v>
      </c>
      <c r="AW1447">
        <v>0.02</v>
      </c>
      <c r="AZ1447">
        <v>133</v>
      </c>
      <c r="BA1447">
        <v>133</v>
      </c>
      <c r="BB1447" t="s">
        <v>135</v>
      </c>
      <c r="BC1447" t="s">
        <v>992</v>
      </c>
      <c r="BD1447">
        <v>1</v>
      </c>
      <c r="BF1447" s="2">
        <v>42433</v>
      </c>
      <c r="BG1447" s="3" t="s">
        <v>125</v>
      </c>
      <c r="BH1447">
        <v>41054531300042</v>
      </c>
      <c r="BJ1447" t="s">
        <v>112</v>
      </c>
      <c r="BK1447" t="s">
        <v>993</v>
      </c>
      <c r="BL1447" t="s">
        <v>994</v>
      </c>
      <c r="BN1447" s="2">
        <v>42432</v>
      </c>
      <c r="BO1447">
        <v>3</v>
      </c>
      <c r="BQ1447">
        <v>1409</v>
      </c>
      <c r="BS1447" t="s">
        <v>117</v>
      </c>
      <c r="BT1447">
        <v>11</v>
      </c>
      <c r="BV1447">
        <v>27</v>
      </c>
      <c r="BX1447">
        <v>1</v>
      </c>
      <c r="BZ1447">
        <v>34255833500051</v>
      </c>
      <c r="CB1447" t="s">
        <v>112</v>
      </c>
      <c r="CC1447">
        <v>1</v>
      </c>
      <c r="CE1447">
        <v>3</v>
      </c>
      <c r="CG1447">
        <v>41054531300042</v>
      </c>
      <c r="CI1447" t="s">
        <v>109</v>
      </c>
      <c r="CK1447">
        <v>3</v>
      </c>
      <c r="CQ1447" t="s">
        <v>110</v>
      </c>
      <c r="CR1447" s="2">
        <v>42460</v>
      </c>
      <c r="CS1447">
        <v>0</v>
      </c>
      <c r="CU1447" t="s">
        <v>109</v>
      </c>
      <c r="CV1447" t="s">
        <v>111</v>
      </c>
      <c r="CW1447">
        <v>41054531300042</v>
      </c>
      <c r="CY1447" t="s">
        <v>112</v>
      </c>
      <c r="CZ1447" t="s">
        <v>113</v>
      </c>
      <c r="DA1447" t="s">
        <v>114</v>
      </c>
      <c r="DB1447" t="s">
        <v>115</v>
      </c>
      <c r="DC1447">
        <v>1</v>
      </c>
    </row>
    <row r="1448" spans="1:107" x14ac:dyDescent="0.2">
      <c r="A1448" t="s">
        <v>108</v>
      </c>
      <c r="B1448">
        <v>0</v>
      </c>
      <c r="D1448" t="s">
        <v>109</v>
      </c>
      <c r="K1448">
        <v>1</v>
      </c>
      <c r="M1448">
        <v>2</v>
      </c>
      <c r="N1448" t="s">
        <v>990</v>
      </c>
      <c r="O1448">
        <v>0</v>
      </c>
      <c r="V1448">
        <v>6127975</v>
      </c>
      <c r="W1448" s="2">
        <v>42432</v>
      </c>
      <c r="X1448">
        <v>4</v>
      </c>
      <c r="Y1448">
        <v>1</v>
      </c>
      <c r="Z1448">
        <v>1</v>
      </c>
      <c r="AB1448">
        <v>0</v>
      </c>
      <c r="AC1448">
        <v>0</v>
      </c>
      <c r="AD1448" s="2">
        <v>42433</v>
      </c>
      <c r="AE1448" s="3" t="s">
        <v>991</v>
      </c>
      <c r="AF1448">
        <v>23</v>
      </c>
      <c r="AG1448">
        <v>23</v>
      </c>
      <c r="AH1448" s="3" t="s">
        <v>998</v>
      </c>
      <c r="AI1448">
        <v>2</v>
      </c>
      <c r="AJ1448">
        <v>2</v>
      </c>
      <c r="AK1448" t="s">
        <v>846</v>
      </c>
      <c r="AL1448">
        <v>1892</v>
      </c>
      <c r="AM1448">
        <v>0.02</v>
      </c>
      <c r="AN1448">
        <v>0.02</v>
      </c>
      <c r="AQ1448">
        <v>454</v>
      </c>
      <c r="AR1448">
        <v>454</v>
      </c>
      <c r="AS1448">
        <v>1892</v>
      </c>
      <c r="AT1448">
        <v>10</v>
      </c>
      <c r="AU1448">
        <v>10</v>
      </c>
      <c r="AV1448">
        <v>0.02</v>
      </c>
      <c r="AW1448">
        <v>0.02</v>
      </c>
      <c r="AZ1448">
        <v>133</v>
      </c>
      <c r="BA1448">
        <v>133</v>
      </c>
      <c r="BB1448" t="s">
        <v>135</v>
      </c>
      <c r="BC1448" t="s">
        <v>992</v>
      </c>
      <c r="BD1448">
        <v>1</v>
      </c>
      <c r="BF1448" s="2">
        <v>42433</v>
      </c>
      <c r="BG1448" s="3" t="s">
        <v>125</v>
      </c>
      <c r="BH1448">
        <v>41054531300042</v>
      </c>
      <c r="BJ1448" t="s">
        <v>112</v>
      </c>
      <c r="BK1448" t="s">
        <v>993</v>
      </c>
      <c r="BL1448" t="s">
        <v>994</v>
      </c>
      <c r="BN1448" s="2">
        <v>42432</v>
      </c>
      <c r="BO1448">
        <v>3</v>
      </c>
      <c r="BQ1448">
        <v>1409</v>
      </c>
      <c r="BS1448" t="s">
        <v>117</v>
      </c>
      <c r="BT1448">
        <v>11</v>
      </c>
      <c r="BV1448">
        <v>27</v>
      </c>
      <c r="BX1448">
        <v>1</v>
      </c>
      <c r="BZ1448">
        <v>34255833500051</v>
      </c>
      <c r="CB1448" t="s">
        <v>112</v>
      </c>
      <c r="CC1448">
        <v>1</v>
      </c>
      <c r="CE1448">
        <v>3</v>
      </c>
      <c r="CG1448">
        <v>41054531300042</v>
      </c>
      <c r="CI1448" t="s">
        <v>109</v>
      </c>
      <c r="CK1448">
        <v>3</v>
      </c>
      <c r="CQ1448" t="s">
        <v>110</v>
      </c>
      <c r="CR1448" s="2">
        <v>42460</v>
      </c>
      <c r="CS1448">
        <v>0</v>
      </c>
      <c r="CU1448" t="s">
        <v>109</v>
      </c>
      <c r="CV1448" t="s">
        <v>111</v>
      </c>
      <c r="CW1448">
        <v>41054531300042</v>
      </c>
      <c r="CY1448" t="s">
        <v>112</v>
      </c>
      <c r="CZ1448" t="s">
        <v>113</v>
      </c>
      <c r="DA1448" t="s">
        <v>114</v>
      </c>
      <c r="DB1448" t="s">
        <v>115</v>
      </c>
      <c r="DC1448">
        <v>1</v>
      </c>
    </row>
    <row r="1449" spans="1:107" x14ac:dyDescent="0.2">
      <c r="A1449" t="s">
        <v>108</v>
      </c>
      <c r="B1449">
        <v>0</v>
      </c>
      <c r="D1449" t="s">
        <v>109</v>
      </c>
      <c r="K1449">
        <v>1</v>
      </c>
      <c r="M1449">
        <v>2</v>
      </c>
      <c r="N1449" t="s">
        <v>990</v>
      </c>
      <c r="O1449">
        <v>0</v>
      </c>
      <c r="V1449">
        <v>6127975</v>
      </c>
      <c r="W1449" s="2">
        <v>42432</v>
      </c>
      <c r="X1449">
        <v>4</v>
      </c>
      <c r="Y1449">
        <v>1</v>
      </c>
      <c r="Z1449">
        <v>1</v>
      </c>
      <c r="AB1449">
        <v>0</v>
      </c>
      <c r="AC1449">
        <v>0</v>
      </c>
      <c r="AD1449" s="2">
        <v>42433</v>
      </c>
      <c r="AE1449" s="3" t="s">
        <v>991</v>
      </c>
      <c r="AF1449">
        <v>23</v>
      </c>
      <c r="AG1449">
        <v>23</v>
      </c>
      <c r="AH1449" s="3" t="s">
        <v>1000</v>
      </c>
      <c r="AI1449">
        <v>2</v>
      </c>
      <c r="AJ1449">
        <v>2</v>
      </c>
      <c r="AK1449" t="s">
        <v>847</v>
      </c>
      <c r="AL1449">
        <v>2029</v>
      </c>
      <c r="AM1449">
        <v>5.0000000000000001E-3</v>
      </c>
      <c r="AN1449">
        <v>5.0000000000000001E-3</v>
      </c>
      <c r="AO1449">
        <v>712</v>
      </c>
      <c r="AP1449">
        <v>712</v>
      </c>
      <c r="AQ1449">
        <v>405</v>
      </c>
      <c r="AR1449">
        <v>405</v>
      </c>
      <c r="AS1449">
        <v>2029</v>
      </c>
      <c r="AT1449">
        <v>10</v>
      </c>
      <c r="AU1449">
        <v>10</v>
      </c>
      <c r="AV1449">
        <v>5.0000000000000001E-3</v>
      </c>
      <c r="AW1449">
        <v>5.0000000000000001E-3</v>
      </c>
      <c r="AX1449">
        <v>1168</v>
      </c>
      <c r="AY1449">
        <v>1168</v>
      </c>
      <c r="AZ1449">
        <v>133</v>
      </c>
      <c r="BA1449">
        <v>133</v>
      </c>
      <c r="BB1449" t="s">
        <v>135</v>
      </c>
      <c r="BC1449" t="s">
        <v>992</v>
      </c>
      <c r="BD1449">
        <v>1</v>
      </c>
      <c r="BF1449" s="2">
        <v>42433</v>
      </c>
      <c r="BG1449" s="3" t="s">
        <v>125</v>
      </c>
      <c r="BH1449">
        <v>41054531300042</v>
      </c>
      <c r="BJ1449" t="s">
        <v>112</v>
      </c>
      <c r="BK1449" t="s">
        <v>993</v>
      </c>
      <c r="BL1449" t="s">
        <v>994</v>
      </c>
      <c r="BN1449" s="2">
        <v>42432</v>
      </c>
      <c r="BO1449">
        <v>3</v>
      </c>
      <c r="BQ1449">
        <v>1409</v>
      </c>
      <c r="BS1449" t="s">
        <v>117</v>
      </c>
      <c r="BT1449">
        <v>11</v>
      </c>
      <c r="BV1449">
        <v>27</v>
      </c>
      <c r="BX1449">
        <v>1</v>
      </c>
      <c r="BZ1449">
        <v>34255833500051</v>
      </c>
      <c r="CB1449" t="s">
        <v>112</v>
      </c>
      <c r="CC1449">
        <v>1</v>
      </c>
      <c r="CE1449">
        <v>3</v>
      </c>
      <c r="CG1449">
        <v>41054531300042</v>
      </c>
      <c r="CI1449" t="s">
        <v>109</v>
      </c>
      <c r="CK1449">
        <v>3</v>
      </c>
      <c r="CQ1449" t="s">
        <v>110</v>
      </c>
      <c r="CR1449" s="2">
        <v>42460</v>
      </c>
      <c r="CS1449">
        <v>0</v>
      </c>
      <c r="CU1449" t="s">
        <v>109</v>
      </c>
      <c r="CV1449" t="s">
        <v>111</v>
      </c>
      <c r="CW1449">
        <v>41054531300042</v>
      </c>
      <c r="CY1449" t="s">
        <v>112</v>
      </c>
      <c r="CZ1449" t="s">
        <v>113</v>
      </c>
      <c r="DA1449" t="s">
        <v>114</v>
      </c>
      <c r="DB1449" t="s">
        <v>115</v>
      </c>
      <c r="DC1449">
        <v>1</v>
      </c>
    </row>
    <row r="1450" spans="1:107" x14ac:dyDescent="0.2">
      <c r="A1450" t="s">
        <v>108</v>
      </c>
      <c r="B1450">
        <v>0</v>
      </c>
      <c r="D1450" t="s">
        <v>109</v>
      </c>
      <c r="K1450">
        <v>1</v>
      </c>
      <c r="M1450">
        <v>2</v>
      </c>
      <c r="N1450" t="s">
        <v>990</v>
      </c>
      <c r="O1450">
        <v>0</v>
      </c>
      <c r="V1450">
        <v>6127975</v>
      </c>
      <c r="W1450" s="2">
        <v>42432</v>
      </c>
      <c r="X1450">
        <v>4</v>
      </c>
      <c r="Y1450">
        <v>1</v>
      </c>
      <c r="Z1450">
        <v>1</v>
      </c>
      <c r="AB1450">
        <v>0</v>
      </c>
      <c r="AC1450">
        <v>0</v>
      </c>
      <c r="AD1450" s="2">
        <v>42433</v>
      </c>
      <c r="AE1450" s="3" t="s">
        <v>991</v>
      </c>
      <c r="AF1450">
        <v>23</v>
      </c>
      <c r="AG1450">
        <v>23</v>
      </c>
      <c r="AH1450" s="3" t="s">
        <v>998</v>
      </c>
      <c r="AI1450">
        <v>2</v>
      </c>
      <c r="AJ1450">
        <v>2</v>
      </c>
      <c r="AK1450" t="s">
        <v>848</v>
      </c>
      <c r="AL1450">
        <v>1923</v>
      </c>
      <c r="AM1450">
        <v>0.02</v>
      </c>
      <c r="AN1450">
        <v>0.02</v>
      </c>
      <c r="AQ1450">
        <v>454</v>
      </c>
      <c r="AR1450">
        <v>454</v>
      </c>
      <c r="AS1450">
        <v>1923</v>
      </c>
      <c r="AT1450">
        <v>10</v>
      </c>
      <c r="AU1450">
        <v>10</v>
      </c>
      <c r="AV1450">
        <v>0.02</v>
      </c>
      <c r="AW1450">
        <v>0.02</v>
      </c>
      <c r="AZ1450">
        <v>133</v>
      </c>
      <c r="BA1450">
        <v>133</v>
      </c>
      <c r="BB1450" t="s">
        <v>135</v>
      </c>
      <c r="BC1450" t="s">
        <v>992</v>
      </c>
      <c r="BD1450">
        <v>1</v>
      </c>
      <c r="BF1450" s="2">
        <v>42433</v>
      </c>
      <c r="BG1450" s="3" t="s">
        <v>125</v>
      </c>
      <c r="BH1450">
        <v>41054531300042</v>
      </c>
      <c r="BJ1450" t="s">
        <v>112</v>
      </c>
      <c r="BK1450" t="s">
        <v>993</v>
      </c>
      <c r="BL1450" t="s">
        <v>994</v>
      </c>
      <c r="BN1450" s="2">
        <v>42432</v>
      </c>
      <c r="BO1450">
        <v>3</v>
      </c>
      <c r="BQ1450">
        <v>1409</v>
      </c>
      <c r="BS1450" t="s">
        <v>117</v>
      </c>
      <c r="BT1450">
        <v>11</v>
      </c>
      <c r="BV1450">
        <v>27</v>
      </c>
      <c r="BX1450">
        <v>1</v>
      </c>
      <c r="BZ1450">
        <v>34255833500051</v>
      </c>
      <c r="CB1450" t="s">
        <v>112</v>
      </c>
      <c r="CC1450">
        <v>1</v>
      </c>
      <c r="CE1450">
        <v>3</v>
      </c>
      <c r="CG1450">
        <v>41054531300042</v>
      </c>
      <c r="CI1450" t="s">
        <v>109</v>
      </c>
      <c r="CK1450">
        <v>3</v>
      </c>
      <c r="CQ1450" t="s">
        <v>110</v>
      </c>
      <c r="CR1450" s="2">
        <v>42460</v>
      </c>
      <c r="CS1450">
        <v>0</v>
      </c>
      <c r="CU1450" t="s">
        <v>109</v>
      </c>
      <c r="CV1450" t="s">
        <v>111</v>
      </c>
      <c r="CW1450">
        <v>41054531300042</v>
      </c>
      <c r="CY1450" t="s">
        <v>112</v>
      </c>
      <c r="CZ1450" t="s">
        <v>113</v>
      </c>
      <c r="DA1450" t="s">
        <v>114</v>
      </c>
      <c r="DB1450" t="s">
        <v>115</v>
      </c>
      <c r="DC1450">
        <v>1</v>
      </c>
    </row>
    <row r="1451" spans="1:107" x14ac:dyDescent="0.2">
      <c r="A1451" t="s">
        <v>108</v>
      </c>
      <c r="B1451">
        <v>0</v>
      </c>
      <c r="D1451" t="s">
        <v>109</v>
      </c>
      <c r="K1451">
        <v>1</v>
      </c>
      <c r="M1451">
        <v>2</v>
      </c>
      <c r="N1451" t="s">
        <v>990</v>
      </c>
      <c r="O1451">
        <v>0</v>
      </c>
      <c r="V1451">
        <v>6127975</v>
      </c>
      <c r="W1451" s="2">
        <v>42432</v>
      </c>
      <c r="X1451">
        <v>4</v>
      </c>
      <c r="Y1451">
        <v>1</v>
      </c>
      <c r="Z1451">
        <v>1</v>
      </c>
      <c r="AB1451">
        <v>0</v>
      </c>
      <c r="AC1451">
        <v>0</v>
      </c>
      <c r="AD1451" s="2">
        <v>42433</v>
      </c>
      <c r="AE1451" s="3" t="s">
        <v>991</v>
      </c>
      <c r="AF1451">
        <v>23</v>
      </c>
      <c r="AG1451">
        <v>23</v>
      </c>
      <c r="AH1451" s="3" t="s">
        <v>998</v>
      </c>
      <c r="AI1451">
        <v>2</v>
      </c>
      <c r="AJ1451">
        <v>2</v>
      </c>
      <c r="AK1451" t="s">
        <v>849</v>
      </c>
      <c r="AL1451">
        <v>6101</v>
      </c>
      <c r="AM1451">
        <v>0.02</v>
      </c>
      <c r="AN1451">
        <v>0.02</v>
      </c>
      <c r="AQ1451">
        <v>454</v>
      </c>
      <c r="AR1451">
        <v>454</v>
      </c>
      <c r="AS1451">
        <v>6101</v>
      </c>
      <c r="AT1451">
        <v>10</v>
      </c>
      <c r="AU1451">
        <v>10</v>
      </c>
      <c r="AV1451">
        <v>0.02</v>
      </c>
      <c r="AW1451">
        <v>0.02</v>
      </c>
      <c r="AZ1451">
        <v>133</v>
      </c>
      <c r="BA1451">
        <v>133</v>
      </c>
      <c r="BB1451" t="s">
        <v>135</v>
      </c>
      <c r="BC1451" t="s">
        <v>992</v>
      </c>
      <c r="BD1451">
        <v>1</v>
      </c>
      <c r="BF1451" s="2">
        <v>42433</v>
      </c>
      <c r="BG1451" s="3" t="s">
        <v>125</v>
      </c>
      <c r="BH1451">
        <v>41054531300042</v>
      </c>
      <c r="BJ1451" t="s">
        <v>112</v>
      </c>
      <c r="BK1451" t="s">
        <v>993</v>
      </c>
      <c r="BL1451" t="s">
        <v>994</v>
      </c>
      <c r="BN1451" s="2">
        <v>42432</v>
      </c>
      <c r="BO1451">
        <v>3</v>
      </c>
      <c r="BQ1451">
        <v>1409</v>
      </c>
      <c r="BS1451" t="s">
        <v>117</v>
      </c>
      <c r="BT1451">
        <v>11</v>
      </c>
      <c r="BV1451">
        <v>27</v>
      </c>
      <c r="BX1451">
        <v>1</v>
      </c>
      <c r="BZ1451">
        <v>34255833500051</v>
      </c>
      <c r="CB1451" t="s">
        <v>112</v>
      </c>
      <c r="CC1451">
        <v>1</v>
      </c>
      <c r="CE1451">
        <v>3</v>
      </c>
      <c r="CG1451">
        <v>41054531300042</v>
      </c>
      <c r="CI1451" t="s">
        <v>109</v>
      </c>
      <c r="CK1451">
        <v>3</v>
      </c>
      <c r="CQ1451" t="s">
        <v>110</v>
      </c>
      <c r="CR1451" s="2">
        <v>42460</v>
      </c>
      <c r="CS1451">
        <v>0</v>
      </c>
      <c r="CU1451" t="s">
        <v>109</v>
      </c>
      <c r="CV1451" t="s">
        <v>111</v>
      </c>
      <c r="CW1451">
        <v>41054531300042</v>
      </c>
      <c r="CY1451" t="s">
        <v>112</v>
      </c>
      <c r="CZ1451" t="s">
        <v>113</v>
      </c>
      <c r="DA1451" t="s">
        <v>114</v>
      </c>
      <c r="DB1451" t="s">
        <v>115</v>
      </c>
      <c r="DC1451">
        <v>1</v>
      </c>
    </row>
    <row r="1452" spans="1:107" x14ac:dyDescent="0.2">
      <c r="A1452" t="s">
        <v>108</v>
      </c>
      <c r="B1452">
        <v>0</v>
      </c>
      <c r="D1452" t="s">
        <v>109</v>
      </c>
      <c r="K1452">
        <v>1</v>
      </c>
      <c r="M1452">
        <v>2</v>
      </c>
      <c r="N1452" t="s">
        <v>990</v>
      </c>
      <c r="O1452">
        <v>0</v>
      </c>
      <c r="V1452">
        <v>6127975</v>
      </c>
      <c r="W1452" s="2">
        <v>42432</v>
      </c>
      <c r="X1452">
        <v>4</v>
      </c>
      <c r="Y1452">
        <v>1</v>
      </c>
      <c r="Z1452">
        <v>1</v>
      </c>
      <c r="AB1452">
        <v>0</v>
      </c>
      <c r="AC1452">
        <v>0</v>
      </c>
      <c r="AD1452" s="2">
        <v>42433</v>
      </c>
      <c r="AE1452" s="3" t="s">
        <v>991</v>
      </c>
      <c r="AF1452">
        <v>23</v>
      </c>
      <c r="AG1452">
        <v>23</v>
      </c>
      <c r="AH1452" s="3" t="s">
        <v>998</v>
      </c>
      <c r="AI1452">
        <v>2</v>
      </c>
      <c r="AJ1452">
        <v>2</v>
      </c>
      <c r="AK1452" t="s">
        <v>850</v>
      </c>
      <c r="AL1452">
        <v>5981</v>
      </c>
      <c r="AM1452">
        <v>0.02</v>
      </c>
      <c r="AN1452">
        <v>0.02</v>
      </c>
      <c r="AQ1452">
        <v>454</v>
      </c>
      <c r="AR1452">
        <v>454</v>
      </c>
      <c r="AS1452">
        <v>5981</v>
      </c>
      <c r="AT1452">
        <v>10</v>
      </c>
      <c r="AU1452">
        <v>10</v>
      </c>
      <c r="AV1452">
        <v>0.02</v>
      </c>
      <c r="AW1452">
        <v>0.02</v>
      </c>
      <c r="AZ1452">
        <v>133</v>
      </c>
      <c r="BA1452">
        <v>133</v>
      </c>
      <c r="BB1452" t="s">
        <v>135</v>
      </c>
      <c r="BC1452" t="s">
        <v>992</v>
      </c>
      <c r="BD1452">
        <v>1</v>
      </c>
      <c r="BF1452" s="2">
        <v>42433</v>
      </c>
      <c r="BG1452" s="3" t="s">
        <v>125</v>
      </c>
      <c r="BH1452">
        <v>41054531300042</v>
      </c>
      <c r="BJ1452" t="s">
        <v>112</v>
      </c>
      <c r="BK1452" t="s">
        <v>993</v>
      </c>
      <c r="BL1452" t="s">
        <v>994</v>
      </c>
      <c r="BN1452" s="2">
        <v>42432</v>
      </c>
      <c r="BO1452">
        <v>3</v>
      </c>
      <c r="BQ1452">
        <v>1409</v>
      </c>
      <c r="BS1452" t="s">
        <v>117</v>
      </c>
      <c r="BT1452">
        <v>11</v>
      </c>
      <c r="BV1452">
        <v>27</v>
      </c>
      <c r="BX1452">
        <v>1</v>
      </c>
      <c r="BZ1452">
        <v>34255833500051</v>
      </c>
      <c r="CB1452" t="s">
        <v>112</v>
      </c>
      <c r="CC1452">
        <v>1</v>
      </c>
      <c r="CE1452">
        <v>3</v>
      </c>
      <c r="CG1452">
        <v>41054531300042</v>
      </c>
      <c r="CI1452" t="s">
        <v>109</v>
      </c>
      <c r="CK1452">
        <v>3</v>
      </c>
      <c r="CQ1452" t="s">
        <v>110</v>
      </c>
      <c r="CR1452" s="2">
        <v>42460</v>
      </c>
      <c r="CS1452">
        <v>0</v>
      </c>
      <c r="CU1452" t="s">
        <v>109</v>
      </c>
      <c r="CV1452" t="s">
        <v>111</v>
      </c>
      <c r="CW1452">
        <v>41054531300042</v>
      </c>
      <c r="CY1452" t="s">
        <v>112</v>
      </c>
      <c r="CZ1452" t="s">
        <v>113</v>
      </c>
      <c r="DA1452" t="s">
        <v>114</v>
      </c>
      <c r="DB1452" t="s">
        <v>115</v>
      </c>
      <c r="DC1452">
        <v>1</v>
      </c>
    </row>
    <row r="1453" spans="1:107" x14ac:dyDescent="0.2">
      <c r="A1453" t="s">
        <v>108</v>
      </c>
      <c r="B1453">
        <v>0</v>
      </c>
      <c r="D1453" t="s">
        <v>109</v>
      </c>
      <c r="K1453">
        <v>1</v>
      </c>
      <c r="M1453">
        <v>2</v>
      </c>
      <c r="N1453" t="s">
        <v>990</v>
      </c>
      <c r="O1453">
        <v>0</v>
      </c>
      <c r="V1453">
        <v>6127975</v>
      </c>
      <c r="W1453" s="2">
        <v>42432</v>
      </c>
      <c r="X1453">
        <v>4</v>
      </c>
      <c r="Y1453">
        <v>1</v>
      </c>
      <c r="Z1453">
        <v>1</v>
      </c>
      <c r="AB1453">
        <v>0</v>
      </c>
      <c r="AC1453">
        <v>0</v>
      </c>
      <c r="AD1453" s="2">
        <v>42433</v>
      </c>
      <c r="AE1453" s="3" t="s">
        <v>991</v>
      </c>
      <c r="AF1453">
        <v>23</v>
      </c>
      <c r="AG1453">
        <v>23</v>
      </c>
      <c r="AH1453" s="3" t="s">
        <v>998</v>
      </c>
      <c r="AI1453">
        <v>2</v>
      </c>
      <c r="AJ1453">
        <v>2</v>
      </c>
      <c r="AK1453" t="s">
        <v>851</v>
      </c>
      <c r="AL1453">
        <v>1262</v>
      </c>
      <c r="AM1453">
        <v>0.02</v>
      </c>
      <c r="AN1453">
        <v>0.02</v>
      </c>
      <c r="AQ1453">
        <v>454</v>
      </c>
      <c r="AR1453">
        <v>454</v>
      </c>
      <c r="AS1453">
        <v>1262</v>
      </c>
      <c r="AT1453">
        <v>10</v>
      </c>
      <c r="AU1453">
        <v>10</v>
      </c>
      <c r="AV1453">
        <v>0.02</v>
      </c>
      <c r="AW1453">
        <v>0.02</v>
      </c>
      <c r="AZ1453">
        <v>133</v>
      </c>
      <c r="BA1453">
        <v>133</v>
      </c>
      <c r="BB1453" t="s">
        <v>135</v>
      </c>
      <c r="BC1453" t="s">
        <v>992</v>
      </c>
      <c r="BD1453">
        <v>1</v>
      </c>
      <c r="BF1453" s="2">
        <v>42433</v>
      </c>
      <c r="BG1453" s="3" t="s">
        <v>125</v>
      </c>
      <c r="BH1453">
        <v>41054531300042</v>
      </c>
      <c r="BJ1453" t="s">
        <v>112</v>
      </c>
      <c r="BK1453" t="s">
        <v>993</v>
      </c>
      <c r="BL1453" t="s">
        <v>994</v>
      </c>
      <c r="BN1453" s="2">
        <v>42432</v>
      </c>
      <c r="BO1453">
        <v>3</v>
      </c>
      <c r="BQ1453">
        <v>1409</v>
      </c>
      <c r="BS1453" t="s">
        <v>117</v>
      </c>
      <c r="BT1453">
        <v>11</v>
      </c>
      <c r="BV1453">
        <v>27</v>
      </c>
      <c r="BX1453">
        <v>1</v>
      </c>
      <c r="BZ1453">
        <v>34255833500051</v>
      </c>
      <c r="CB1453" t="s">
        <v>112</v>
      </c>
      <c r="CC1453">
        <v>1</v>
      </c>
      <c r="CE1453">
        <v>3</v>
      </c>
      <c r="CG1453">
        <v>41054531300042</v>
      </c>
      <c r="CI1453" t="s">
        <v>109</v>
      </c>
      <c r="CK1453">
        <v>3</v>
      </c>
      <c r="CQ1453" t="s">
        <v>110</v>
      </c>
      <c r="CR1453" s="2">
        <v>42460</v>
      </c>
      <c r="CS1453">
        <v>0</v>
      </c>
      <c r="CU1453" t="s">
        <v>109</v>
      </c>
      <c r="CV1453" t="s">
        <v>111</v>
      </c>
      <c r="CW1453">
        <v>41054531300042</v>
      </c>
      <c r="CY1453" t="s">
        <v>112</v>
      </c>
      <c r="CZ1453" t="s">
        <v>113</v>
      </c>
      <c r="DA1453" t="s">
        <v>114</v>
      </c>
      <c r="DB1453" t="s">
        <v>115</v>
      </c>
      <c r="DC1453">
        <v>1</v>
      </c>
    </row>
    <row r="1454" spans="1:107" x14ac:dyDescent="0.2">
      <c r="A1454" t="s">
        <v>108</v>
      </c>
      <c r="B1454">
        <v>0</v>
      </c>
      <c r="D1454" t="s">
        <v>109</v>
      </c>
      <c r="K1454">
        <v>1</v>
      </c>
      <c r="M1454">
        <v>2</v>
      </c>
      <c r="N1454" t="s">
        <v>990</v>
      </c>
      <c r="O1454">
        <v>0</v>
      </c>
      <c r="V1454">
        <v>6127975</v>
      </c>
      <c r="W1454" s="2">
        <v>42432</v>
      </c>
      <c r="X1454">
        <v>4</v>
      </c>
      <c r="Y1454">
        <v>1</v>
      </c>
      <c r="Z1454">
        <v>1</v>
      </c>
      <c r="AB1454">
        <v>0</v>
      </c>
      <c r="AC1454">
        <v>0</v>
      </c>
      <c r="AD1454" s="2">
        <v>42433</v>
      </c>
      <c r="AE1454" s="3" t="s">
        <v>991</v>
      </c>
      <c r="AF1454">
        <v>3</v>
      </c>
      <c r="AG1454">
        <v>3</v>
      </c>
      <c r="AH1454" s="3" t="s">
        <v>1008</v>
      </c>
      <c r="AI1454">
        <v>2</v>
      </c>
      <c r="AJ1454">
        <v>2</v>
      </c>
      <c r="AK1454" t="s">
        <v>852</v>
      </c>
      <c r="AL1454">
        <v>1385</v>
      </c>
      <c r="AM1454">
        <v>2</v>
      </c>
      <c r="AN1454">
        <v>2</v>
      </c>
      <c r="AQ1454">
        <v>422</v>
      </c>
      <c r="AR1454">
        <v>422</v>
      </c>
      <c r="AS1454">
        <v>1385</v>
      </c>
      <c r="AT1454">
        <v>10</v>
      </c>
      <c r="AU1454">
        <v>10</v>
      </c>
      <c r="AV1454">
        <v>2</v>
      </c>
      <c r="AW1454">
        <v>2</v>
      </c>
      <c r="AZ1454">
        <v>333</v>
      </c>
      <c r="BA1454">
        <v>333</v>
      </c>
      <c r="BB1454" t="s">
        <v>853</v>
      </c>
      <c r="BC1454" t="s">
        <v>992</v>
      </c>
      <c r="BD1454">
        <v>1</v>
      </c>
      <c r="BF1454" s="2">
        <v>42433</v>
      </c>
      <c r="BG1454" s="3" t="s">
        <v>125</v>
      </c>
      <c r="BH1454">
        <v>41054531300042</v>
      </c>
      <c r="BJ1454" t="s">
        <v>112</v>
      </c>
      <c r="BK1454" t="s">
        <v>993</v>
      </c>
      <c r="BL1454" t="s">
        <v>994</v>
      </c>
      <c r="BN1454" s="2">
        <v>42432</v>
      </c>
      <c r="BO1454">
        <v>3</v>
      </c>
      <c r="BQ1454">
        <v>1409</v>
      </c>
      <c r="BS1454" t="s">
        <v>117</v>
      </c>
      <c r="BT1454">
        <v>11</v>
      </c>
      <c r="BV1454">
        <v>27</v>
      </c>
      <c r="BX1454">
        <v>1</v>
      </c>
      <c r="BZ1454">
        <v>34255833500051</v>
      </c>
      <c r="CB1454" t="s">
        <v>112</v>
      </c>
      <c r="CC1454">
        <v>1</v>
      </c>
      <c r="CE1454">
        <v>3</v>
      </c>
      <c r="CG1454">
        <v>41054531300042</v>
      </c>
      <c r="CI1454" t="s">
        <v>109</v>
      </c>
      <c r="CK1454">
        <v>3</v>
      </c>
      <c r="CQ1454" t="s">
        <v>110</v>
      </c>
      <c r="CR1454" s="2">
        <v>42460</v>
      </c>
      <c r="CS1454">
        <v>0</v>
      </c>
      <c r="CU1454" t="s">
        <v>109</v>
      </c>
      <c r="CV1454" t="s">
        <v>111</v>
      </c>
      <c r="CW1454">
        <v>41054531300042</v>
      </c>
      <c r="CY1454" t="s">
        <v>112</v>
      </c>
      <c r="CZ1454" t="s">
        <v>113</v>
      </c>
      <c r="DA1454" t="s">
        <v>114</v>
      </c>
      <c r="DB1454" t="s">
        <v>115</v>
      </c>
      <c r="DC1454">
        <v>1</v>
      </c>
    </row>
    <row r="1455" spans="1:107" x14ac:dyDescent="0.2">
      <c r="A1455" t="s">
        <v>108</v>
      </c>
      <c r="B1455">
        <v>0</v>
      </c>
      <c r="D1455" t="s">
        <v>109</v>
      </c>
      <c r="K1455">
        <v>1</v>
      </c>
      <c r="M1455">
        <v>2</v>
      </c>
      <c r="N1455" t="s">
        <v>990</v>
      </c>
      <c r="O1455">
        <v>0</v>
      </c>
      <c r="V1455">
        <v>6127975</v>
      </c>
      <c r="W1455" s="2">
        <v>42432</v>
      </c>
      <c r="X1455">
        <v>4</v>
      </c>
      <c r="Y1455">
        <v>1</v>
      </c>
      <c r="Z1455">
        <v>1</v>
      </c>
      <c r="AB1455">
        <v>0</v>
      </c>
      <c r="AC1455">
        <v>0</v>
      </c>
      <c r="AD1455" s="2">
        <v>42433</v>
      </c>
      <c r="AE1455" s="3" t="s">
        <v>991</v>
      </c>
      <c r="AF1455">
        <v>23</v>
      </c>
      <c r="AG1455">
        <v>23</v>
      </c>
      <c r="AH1455" s="3" t="s">
        <v>1002</v>
      </c>
      <c r="AI1455">
        <v>2</v>
      </c>
      <c r="AJ1455">
        <v>2</v>
      </c>
      <c r="AK1455" t="s">
        <v>854</v>
      </c>
      <c r="AL1455">
        <v>1808</v>
      </c>
      <c r="AM1455">
        <v>0.02</v>
      </c>
      <c r="AN1455">
        <v>0.02</v>
      </c>
      <c r="AQ1455">
        <v>454</v>
      </c>
      <c r="AR1455">
        <v>454</v>
      </c>
      <c r="AS1455">
        <v>1808</v>
      </c>
      <c r="AT1455">
        <v>10</v>
      </c>
      <c r="AU1455">
        <v>10</v>
      </c>
      <c r="AV1455">
        <v>0.02</v>
      </c>
      <c r="AW1455">
        <v>0.02</v>
      </c>
      <c r="AZ1455">
        <v>133</v>
      </c>
      <c r="BA1455">
        <v>133</v>
      </c>
      <c r="BB1455" t="s">
        <v>135</v>
      </c>
      <c r="BC1455" t="s">
        <v>992</v>
      </c>
      <c r="BD1455">
        <v>1</v>
      </c>
      <c r="BF1455" s="2">
        <v>42433</v>
      </c>
      <c r="BG1455" s="3" t="s">
        <v>125</v>
      </c>
      <c r="BH1455">
        <v>41054531300042</v>
      </c>
      <c r="BJ1455" t="s">
        <v>112</v>
      </c>
      <c r="BK1455" t="s">
        <v>993</v>
      </c>
      <c r="BL1455" t="s">
        <v>994</v>
      </c>
      <c r="BN1455" s="2">
        <v>42432</v>
      </c>
      <c r="BO1455">
        <v>3</v>
      </c>
      <c r="BQ1455">
        <v>1409</v>
      </c>
      <c r="BS1455" t="s">
        <v>117</v>
      </c>
      <c r="BT1455">
        <v>11</v>
      </c>
      <c r="BV1455">
        <v>27</v>
      </c>
      <c r="BX1455">
        <v>1</v>
      </c>
      <c r="BZ1455">
        <v>34255833500051</v>
      </c>
      <c r="CB1455" t="s">
        <v>112</v>
      </c>
      <c r="CC1455">
        <v>1</v>
      </c>
      <c r="CE1455">
        <v>3</v>
      </c>
      <c r="CG1455">
        <v>41054531300042</v>
      </c>
      <c r="CI1455" t="s">
        <v>109</v>
      </c>
      <c r="CK1455">
        <v>3</v>
      </c>
      <c r="CQ1455" t="s">
        <v>110</v>
      </c>
      <c r="CR1455" s="2">
        <v>42460</v>
      </c>
      <c r="CS1455">
        <v>0</v>
      </c>
      <c r="CU1455" t="s">
        <v>109</v>
      </c>
      <c r="CV1455" t="s">
        <v>111</v>
      </c>
      <c r="CW1455">
        <v>41054531300042</v>
      </c>
      <c r="CY1455" t="s">
        <v>112</v>
      </c>
      <c r="CZ1455" t="s">
        <v>113</v>
      </c>
      <c r="DA1455" t="s">
        <v>114</v>
      </c>
      <c r="DB1455" t="s">
        <v>115</v>
      </c>
      <c r="DC1455">
        <v>1</v>
      </c>
    </row>
    <row r="1456" spans="1:107" x14ac:dyDescent="0.2">
      <c r="A1456" t="s">
        <v>108</v>
      </c>
      <c r="B1456">
        <v>0</v>
      </c>
      <c r="D1456" t="s">
        <v>109</v>
      </c>
      <c r="K1456">
        <v>1</v>
      </c>
      <c r="M1456">
        <v>2</v>
      </c>
      <c r="N1456" t="s">
        <v>990</v>
      </c>
      <c r="O1456">
        <v>0</v>
      </c>
      <c r="V1456">
        <v>6127975</v>
      </c>
      <c r="W1456" s="2">
        <v>42432</v>
      </c>
      <c r="X1456">
        <v>4</v>
      </c>
      <c r="Y1456">
        <v>1</v>
      </c>
      <c r="Z1456">
        <v>1</v>
      </c>
      <c r="AB1456">
        <v>0</v>
      </c>
      <c r="AC1456">
        <v>0</v>
      </c>
      <c r="AD1456" s="2">
        <v>42433</v>
      </c>
      <c r="AE1456" s="3" t="s">
        <v>991</v>
      </c>
      <c r="AF1456">
        <v>23</v>
      </c>
      <c r="AG1456">
        <v>23</v>
      </c>
      <c r="AH1456" s="3" t="s">
        <v>998</v>
      </c>
      <c r="AI1456">
        <v>2</v>
      </c>
      <c r="AJ1456">
        <v>2</v>
      </c>
      <c r="AK1456" t="s">
        <v>855</v>
      </c>
      <c r="AL1456">
        <v>1893</v>
      </c>
      <c r="AM1456">
        <v>0.02</v>
      </c>
      <c r="AN1456">
        <v>0.02</v>
      </c>
      <c r="AQ1456">
        <v>454</v>
      </c>
      <c r="AR1456">
        <v>454</v>
      </c>
      <c r="AS1456">
        <v>1893</v>
      </c>
      <c r="AT1456">
        <v>10</v>
      </c>
      <c r="AU1456">
        <v>10</v>
      </c>
      <c r="AV1456">
        <v>0.02</v>
      </c>
      <c r="AW1456">
        <v>0.02</v>
      </c>
      <c r="AZ1456">
        <v>133</v>
      </c>
      <c r="BA1456">
        <v>133</v>
      </c>
      <c r="BB1456" t="s">
        <v>135</v>
      </c>
      <c r="BC1456" t="s">
        <v>992</v>
      </c>
      <c r="BD1456">
        <v>1</v>
      </c>
      <c r="BF1456" s="2">
        <v>42433</v>
      </c>
      <c r="BG1456" s="3" t="s">
        <v>125</v>
      </c>
      <c r="BH1456">
        <v>41054531300042</v>
      </c>
      <c r="BJ1456" t="s">
        <v>112</v>
      </c>
      <c r="BK1456" t="s">
        <v>993</v>
      </c>
      <c r="BL1456" t="s">
        <v>994</v>
      </c>
      <c r="BN1456" s="2">
        <v>42432</v>
      </c>
      <c r="BO1456">
        <v>3</v>
      </c>
      <c r="BQ1456">
        <v>1409</v>
      </c>
      <c r="BS1456" t="s">
        <v>117</v>
      </c>
      <c r="BT1456">
        <v>11</v>
      </c>
      <c r="BV1456">
        <v>27</v>
      </c>
      <c r="BX1456">
        <v>1</v>
      </c>
      <c r="BZ1456">
        <v>34255833500051</v>
      </c>
      <c r="CB1456" t="s">
        <v>112</v>
      </c>
      <c r="CC1456">
        <v>1</v>
      </c>
      <c r="CE1456">
        <v>3</v>
      </c>
      <c r="CG1456">
        <v>41054531300042</v>
      </c>
      <c r="CI1456" t="s">
        <v>109</v>
      </c>
      <c r="CK1456">
        <v>3</v>
      </c>
      <c r="CQ1456" t="s">
        <v>110</v>
      </c>
      <c r="CR1456" s="2">
        <v>42460</v>
      </c>
      <c r="CS1456">
        <v>0</v>
      </c>
      <c r="CU1456" t="s">
        <v>109</v>
      </c>
      <c r="CV1456" t="s">
        <v>111</v>
      </c>
      <c r="CW1456">
        <v>41054531300042</v>
      </c>
      <c r="CY1456" t="s">
        <v>112</v>
      </c>
      <c r="CZ1456" t="s">
        <v>113</v>
      </c>
      <c r="DA1456" t="s">
        <v>114</v>
      </c>
      <c r="DB1456" t="s">
        <v>115</v>
      </c>
      <c r="DC1456">
        <v>1</v>
      </c>
    </row>
    <row r="1457" spans="1:107" x14ac:dyDescent="0.2">
      <c r="A1457" t="s">
        <v>108</v>
      </c>
      <c r="B1457">
        <v>0</v>
      </c>
      <c r="D1457" t="s">
        <v>109</v>
      </c>
      <c r="K1457">
        <v>1</v>
      </c>
      <c r="M1457">
        <v>2</v>
      </c>
      <c r="N1457" t="s">
        <v>990</v>
      </c>
      <c r="O1457">
        <v>0</v>
      </c>
      <c r="V1457">
        <v>6127975</v>
      </c>
      <c r="W1457" s="2">
        <v>42432</v>
      </c>
      <c r="X1457">
        <v>4</v>
      </c>
      <c r="Y1457">
        <v>1</v>
      </c>
      <c r="Z1457">
        <v>1</v>
      </c>
      <c r="AB1457">
        <v>0</v>
      </c>
      <c r="AC1457">
        <v>0</v>
      </c>
      <c r="AD1457" s="2">
        <v>42433</v>
      </c>
      <c r="AE1457" s="3" t="s">
        <v>991</v>
      </c>
      <c r="AF1457">
        <v>3</v>
      </c>
      <c r="AG1457">
        <v>3</v>
      </c>
      <c r="AH1457" s="3" t="s">
        <v>125</v>
      </c>
      <c r="AI1457">
        <v>2</v>
      </c>
      <c r="AJ1457">
        <v>2</v>
      </c>
      <c r="AK1457" t="s">
        <v>856</v>
      </c>
      <c r="AL1457">
        <v>1348</v>
      </c>
      <c r="AM1457">
        <v>0.05</v>
      </c>
      <c r="AN1457">
        <v>0.05</v>
      </c>
      <c r="AQ1457">
        <v>618</v>
      </c>
      <c r="AR1457">
        <v>618</v>
      </c>
      <c r="AS1457">
        <v>1348</v>
      </c>
      <c r="AT1457">
        <v>1</v>
      </c>
      <c r="AU1457">
        <v>1</v>
      </c>
      <c r="AV1457">
        <v>5.5</v>
      </c>
      <c r="AW1457">
        <v>5.5</v>
      </c>
      <c r="AZ1457">
        <v>273</v>
      </c>
      <c r="BA1457">
        <v>273</v>
      </c>
      <c r="BB1457" t="s">
        <v>857</v>
      </c>
      <c r="BC1457" t="s">
        <v>992</v>
      </c>
      <c r="BD1457">
        <v>1</v>
      </c>
      <c r="BF1457" s="2">
        <v>42433</v>
      </c>
      <c r="BG1457" s="3" t="s">
        <v>125</v>
      </c>
      <c r="BH1457">
        <v>41054531300042</v>
      </c>
      <c r="BJ1457" t="s">
        <v>112</v>
      </c>
      <c r="BK1457" t="s">
        <v>993</v>
      </c>
      <c r="BL1457" t="s">
        <v>994</v>
      </c>
      <c r="BN1457" s="2">
        <v>42432</v>
      </c>
      <c r="BO1457">
        <v>3</v>
      </c>
      <c r="BQ1457">
        <v>1409</v>
      </c>
      <c r="BS1457" t="s">
        <v>117</v>
      </c>
      <c r="BT1457">
        <v>11</v>
      </c>
      <c r="BV1457">
        <v>27</v>
      </c>
      <c r="BX1457">
        <v>1</v>
      </c>
      <c r="BZ1457">
        <v>34255833500051</v>
      </c>
      <c r="CB1457" t="s">
        <v>112</v>
      </c>
      <c r="CC1457">
        <v>1</v>
      </c>
      <c r="CE1457">
        <v>3</v>
      </c>
      <c r="CG1457">
        <v>41054531300042</v>
      </c>
      <c r="CI1457" t="s">
        <v>109</v>
      </c>
      <c r="CK1457">
        <v>3</v>
      </c>
      <c r="CQ1457" t="s">
        <v>110</v>
      </c>
      <c r="CR1457" s="2">
        <v>42460</v>
      </c>
      <c r="CS1457">
        <v>0</v>
      </c>
      <c r="CU1457" t="s">
        <v>109</v>
      </c>
      <c r="CV1457" t="s">
        <v>111</v>
      </c>
      <c r="CW1457">
        <v>41054531300042</v>
      </c>
      <c r="CY1457" t="s">
        <v>112</v>
      </c>
      <c r="CZ1457" t="s">
        <v>113</v>
      </c>
      <c r="DA1457" t="s">
        <v>114</v>
      </c>
      <c r="DB1457" t="s">
        <v>115</v>
      </c>
      <c r="DC1457">
        <v>1</v>
      </c>
    </row>
    <row r="1458" spans="1:107" x14ac:dyDescent="0.2">
      <c r="A1458" t="s">
        <v>108</v>
      </c>
      <c r="B1458">
        <v>0</v>
      </c>
      <c r="D1458" t="s">
        <v>109</v>
      </c>
      <c r="K1458">
        <v>1</v>
      </c>
      <c r="M1458">
        <v>2</v>
      </c>
      <c r="N1458" t="s">
        <v>990</v>
      </c>
      <c r="O1458">
        <v>0</v>
      </c>
      <c r="V1458">
        <v>6127975</v>
      </c>
      <c r="W1458" s="2">
        <v>42432</v>
      </c>
      <c r="X1458">
        <v>4</v>
      </c>
      <c r="Y1458">
        <v>2</v>
      </c>
      <c r="Z1458">
        <v>2</v>
      </c>
      <c r="AB1458">
        <v>0</v>
      </c>
      <c r="AC1458">
        <v>0</v>
      </c>
      <c r="AD1458" s="2">
        <v>42433</v>
      </c>
      <c r="AE1458" s="3" t="s">
        <v>991</v>
      </c>
      <c r="AF1458">
        <v>23</v>
      </c>
      <c r="AG1458">
        <v>23</v>
      </c>
      <c r="AH1458" s="3" t="s">
        <v>1002</v>
      </c>
      <c r="AI1458">
        <v>2</v>
      </c>
      <c r="AJ1458">
        <v>2</v>
      </c>
      <c r="AK1458" t="s">
        <v>859</v>
      </c>
      <c r="AL1458">
        <v>5609</v>
      </c>
      <c r="AM1458">
        <v>0.1</v>
      </c>
      <c r="AN1458">
        <v>0.1</v>
      </c>
      <c r="AQ1458">
        <v>454</v>
      </c>
      <c r="AR1458">
        <v>454</v>
      </c>
      <c r="AS1458">
        <v>5609</v>
      </c>
      <c r="AT1458">
        <v>10</v>
      </c>
      <c r="AU1458">
        <v>10</v>
      </c>
      <c r="AV1458">
        <v>0.1</v>
      </c>
      <c r="AW1458">
        <v>0.1</v>
      </c>
      <c r="AZ1458">
        <v>133</v>
      </c>
      <c r="BA1458">
        <v>133</v>
      </c>
      <c r="BB1458" t="s">
        <v>135</v>
      </c>
      <c r="BC1458" t="s">
        <v>992</v>
      </c>
      <c r="BD1458">
        <v>1</v>
      </c>
      <c r="BF1458" s="2">
        <v>42433</v>
      </c>
      <c r="BG1458" s="3" t="s">
        <v>125</v>
      </c>
      <c r="BH1458">
        <v>41054531300042</v>
      </c>
      <c r="BJ1458" t="s">
        <v>112</v>
      </c>
      <c r="BK1458" t="s">
        <v>993</v>
      </c>
      <c r="BL1458" t="s">
        <v>994</v>
      </c>
      <c r="BN1458" s="2">
        <v>42432</v>
      </c>
      <c r="BO1458">
        <v>3</v>
      </c>
      <c r="BQ1458">
        <v>1409</v>
      </c>
      <c r="BS1458" t="s">
        <v>117</v>
      </c>
      <c r="BT1458">
        <v>11</v>
      </c>
      <c r="BV1458">
        <v>27</v>
      </c>
      <c r="BX1458">
        <v>1</v>
      </c>
      <c r="BZ1458">
        <v>34255833500051</v>
      </c>
      <c r="CB1458" t="s">
        <v>112</v>
      </c>
      <c r="CC1458">
        <v>1</v>
      </c>
      <c r="CE1458">
        <v>3</v>
      </c>
      <c r="CG1458">
        <v>41054531300042</v>
      </c>
      <c r="CI1458" t="s">
        <v>109</v>
      </c>
      <c r="CK1458">
        <v>3</v>
      </c>
      <c r="CQ1458" t="s">
        <v>110</v>
      </c>
      <c r="CR1458" s="2">
        <v>42460</v>
      </c>
      <c r="CS1458">
        <v>0</v>
      </c>
      <c r="CU1458" t="s">
        <v>109</v>
      </c>
      <c r="CV1458" t="s">
        <v>111</v>
      </c>
      <c r="CW1458">
        <v>41054531300042</v>
      </c>
      <c r="CY1458" t="s">
        <v>112</v>
      </c>
      <c r="CZ1458" t="s">
        <v>113</v>
      </c>
      <c r="DA1458" t="s">
        <v>114</v>
      </c>
      <c r="DB1458" t="s">
        <v>115</v>
      </c>
      <c r="DC1458">
        <v>1</v>
      </c>
    </row>
    <row r="1459" spans="1:107" x14ac:dyDescent="0.2">
      <c r="A1459" t="s">
        <v>108</v>
      </c>
      <c r="B1459">
        <v>0</v>
      </c>
      <c r="D1459" t="s">
        <v>109</v>
      </c>
      <c r="K1459">
        <v>1</v>
      </c>
      <c r="M1459">
        <v>2</v>
      </c>
      <c r="N1459" t="s">
        <v>990</v>
      </c>
      <c r="O1459">
        <v>0</v>
      </c>
      <c r="V1459">
        <v>6127975</v>
      </c>
      <c r="W1459" s="2">
        <v>42432</v>
      </c>
      <c r="X1459">
        <v>4</v>
      </c>
      <c r="Y1459">
        <v>1</v>
      </c>
      <c r="Z1459">
        <v>1</v>
      </c>
      <c r="AB1459">
        <v>0</v>
      </c>
      <c r="AC1459">
        <v>0</v>
      </c>
      <c r="AD1459" s="2">
        <v>42433</v>
      </c>
      <c r="AE1459" s="3" t="s">
        <v>991</v>
      </c>
      <c r="AF1459">
        <v>23</v>
      </c>
      <c r="AG1459">
        <v>23</v>
      </c>
      <c r="AH1459" s="3" t="s">
        <v>998</v>
      </c>
      <c r="AI1459">
        <v>2</v>
      </c>
      <c r="AJ1459">
        <v>2</v>
      </c>
      <c r="AK1459" t="s">
        <v>860</v>
      </c>
      <c r="AL1459">
        <v>1263</v>
      </c>
      <c r="AM1459">
        <v>0.02</v>
      </c>
      <c r="AN1459">
        <v>0.02</v>
      </c>
      <c r="AQ1459">
        <v>454</v>
      </c>
      <c r="AR1459">
        <v>454</v>
      </c>
      <c r="AS1459">
        <v>1263</v>
      </c>
      <c r="AT1459">
        <v>10</v>
      </c>
      <c r="AU1459">
        <v>10</v>
      </c>
      <c r="AV1459">
        <v>0.02</v>
      </c>
      <c r="AW1459">
        <v>0.02</v>
      </c>
      <c r="AZ1459">
        <v>133</v>
      </c>
      <c r="BA1459">
        <v>133</v>
      </c>
      <c r="BB1459" t="s">
        <v>135</v>
      </c>
      <c r="BC1459" t="s">
        <v>992</v>
      </c>
      <c r="BD1459">
        <v>1</v>
      </c>
      <c r="BF1459" s="2">
        <v>42433</v>
      </c>
      <c r="BG1459" s="3" t="s">
        <v>125</v>
      </c>
      <c r="BH1459">
        <v>41054531300042</v>
      </c>
      <c r="BJ1459" t="s">
        <v>112</v>
      </c>
      <c r="BK1459" t="s">
        <v>993</v>
      </c>
      <c r="BL1459" t="s">
        <v>994</v>
      </c>
      <c r="BN1459" s="2">
        <v>42432</v>
      </c>
      <c r="BO1459">
        <v>3</v>
      </c>
      <c r="BQ1459">
        <v>1409</v>
      </c>
      <c r="BS1459" t="s">
        <v>117</v>
      </c>
      <c r="BT1459">
        <v>11</v>
      </c>
      <c r="BV1459">
        <v>27</v>
      </c>
      <c r="BX1459">
        <v>1</v>
      </c>
      <c r="BZ1459">
        <v>34255833500051</v>
      </c>
      <c r="CB1459" t="s">
        <v>112</v>
      </c>
      <c r="CC1459">
        <v>1</v>
      </c>
      <c r="CE1459">
        <v>3</v>
      </c>
      <c r="CG1459">
        <v>41054531300042</v>
      </c>
      <c r="CI1459" t="s">
        <v>109</v>
      </c>
      <c r="CK1459">
        <v>3</v>
      </c>
      <c r="CQ1459" t="s">
        <v>110</v>
      </c>
      <c r="CR1459" s="2">
        <v>42460</v>
      </c>
      <c r="CS1459">
        <v>0</v>
      </c>
      <c r="CU1459" t="s">
        <v>109</v>
      </c>
      <c r="CV1459" t="s">
        <v>111</v>
      </c>
      <c r="CW1459">
        <v>41054531300042</v>
      </c>
      <c r="CY1459" t="s">
        <v>112</v>
      </c>
      <c r="CZ1459" t="s">
        <v>113</v>
      </c>
      <c r="DA1459" t="s">
        <v>114</v>
      </c>
      <c r="DB1459" t="s">
        <v>115</v>
      </c>
      <c r="DC1459">
        <v>1</v>
      </c>
    </row>
    <row r="1460" spans="1:107" x14ac:dyDescent="0.2">
      <c r="A1460" t="s">
        <v>108</v>
      </c>
      <c r="B1460">
        <v>0</v>
      </c>
      <c r="D1460" t="s">
        <v>109</v>
      </c>
      <c r="K1460">
        <v>1</v>
      </c>
      <c r="M1460">
        <v>2</v>
      </c>
      <c r="N1460" t="s">
        <v>990</v>
      </c>
      <c r="O1460">
        <v>0</v>
      </c>
      <c r="V1460">
        <v>6127975</v>
      </c>
      <c r="W1460" s="2">
        <v>42432</v>
      </c>
      <c r="X1460">
        <v>4</v>
      </c>
      <c r="Y1460">
        <v>1</v>
      </c>
      <c r="Z1460">
        <v>1</v>
      </c>
      <c r="AB1460">
        <v>0</v>
      </c>
      <c r="AC1460">
        <v>0</v>
      </c>
      <c r="AD1460" s="2">
        <v>42433</v>
      </c>
      <c r="AE1460" s="3" t="s">
        <v>991</v>
      </c>
      <c r="AF1460">
        <v>23</v>
      </c>
      <c r="AG1460">
        <v>23</v>
      </c>
      <c r="AH1460" s="3" t="s">
        <v>998</v>
      </c>
      <c r="AI1460">
        <v>2</v>
      </c>
      <c r="AJ1460">
        <v>2</v>
      </c>
      <c r="AK1460" t="s">
        <v>861</v>
      </c>
      <c r="AL1460">
        <v>1831</v>
      </c>
      <c r="AM1460">
        <v>0.02</v>
      </c>
      <c r="AN1460">
        <v>0.02</v>
      </c>
      <c r="AQ1460">
        <v>454</v>
      </c>
      <c r="AR1460">
        <v>454</v>
      </c>
      <c r="AS1460">
        <v>1831</v>
      </c>
      <c r="AT1460">
        <v>10</v>
      </c>
      <c r="AU1460">
        <v>10</v>
      </c>
      <c r="AV1460">
        <v>0.02</v>
      </c>
      <c r="AW1460">
        <v>0.02</v>
      </c>
      <c r="AZ1460">
        <v>133</v>
      </c>
      <c r="BA1460">
        <v>133</v>
      </c>
      <c r="BB1460" t="s">
        <v>135</v>
      </c>
      <c r="BC1460" t="s">
        <v>992</v>
      </c>
      <c r="BD1460">
        <v>1</v>
      </c>
      <c r="BF1460" s="2">
        <v>42433</v>
      </c>
      <c r="BG1460" s="3" t="s">
        <v>125</v>
      </c>
      <c r="BH1460">
        <v>41054531300042</v>
      </c>
      <c r="BJ1460" t="s">
        <v>112</v>
      </c>
      <c r="BK1460" t="s">
        <v>993</v>
      </c>
      <c r="BL1460" t="s">
        <v>994</v>
      </c>
      <c r="BN1460" s="2">
        <v>42432</v>
      </c>
      <c r="BO1460">
        <v>3</v>
      </c>
      <c r="BQ1460">
        <v>1409</v>
      </c>
      <c r="BS1460" t="s">
        <v>117</v>
      </c>
      <c r="BT1460">
        <v>11</v>
      </c>
      <c r="BV1460">
        <v>27</v>
      </c>
      <c r="BX1460">
        <v>1</v>
      </c>
      <c r="BZ1460">
        <v>34255833500051</v>
      </c>
      <c r="CB1460" t="s">
        <v>112</v>
      </c>
      <c r="CC1460">
        <v>1</v>
      </c>
      <c r="CE1460">
        <v>3</v>
      </c>
      <c r="CG1460">
        <v>41054531300042</v>
      </c>
      <c r="CI1460" t="s">
        <v>109</v>
      </c>
      <c r="CK1460">
        <v>3</v>
      </c>
      <c r="CQ1460" t="s">
        <v>110</v>
      </c>
      <c r="CR1460" s="2">
        <v>42460</v>
      </c>
      <c r="CS1460">
        <v>0</v>
      </c>
      <c r="CU1460" t="s">
        <v>109</v>
      </c>
      <c r="CV1460" t="s">
        <v>111</v>
      </c>
      <c r="CW1460">
        <v>41054531300042</v>
      </c>
      <c r="CY1460" t="s">
        <v>112</v>
      </c>
      <c r="CZ1460" t="s">
        <v>113</v>
      </c>
      <c r="DA1460" t="s">
        <v>114</v>
      </c>
      <c r="DB1460" t="s">
        <v>115</v>
      </c>
      <c r="DC1460">
        <v>1</v>
      </c>
    </row>
    <row r="1461" spans="1:107" x14ac:dyDescent="0.2">
      <c r="A1461" t="s">
        <v>108</v>
      </c>
      <c r="B1461">
        <v>0</v>
      </c>
      <c r="D1461" t="s">
        <v>109</v>
      </c>
      <c r="K1461">
        <v>1</v>
      </c>
      <c r="M1461">
        <v>2</v>
      </c>
      <c r="N1461" t="s">
        <v>990</v>
      </c>
      <c r="O1461">
        <v>0</v>
      </c>
      <c r="V1461">
        <v>6127975</v>
      </c>
      <c r="W1461" s="2">
        <v>42432</v>
      </c>
      <c r="X1461">
        <v>4</v>
      </c>
      <c r="Y1461">
        <v>1</v>
      </c>
      <c r="Z1461">
        <v>1</v>
      </c>
      <c r="AB1461">
        <v>0</v>
      </c>
      <c r="AC1461">
        <v>0</v>
      </c>
      <c r="AD1461" s="2">
        <v>42433</v>
      </c>
      <c r="AE1461" s="3" t="s">
        <v>991</v>
      </c>
      <c r="AF1461">
        <v>23</v>
      </c>
      <c r="AG1461">
        <v>23</v>
      </c>
      <c r="AH1461" s="3" t="s">
        <v>998</v>
      </c>
      <c r="AI1461">
        <v>2</v>
      </c>
      <c r="AJ1461">
        <v>2</v>
      </c>
      <c r="AK1461" t="s">
        <v>862</v>
      </c>
      <c r="AL1461">
        <v>5477</v>
      </c>
      <c r="AM1461">
        <v>0.02</v>
      </c>
      <c r="AN1461">
        <v>0.02</v>
      </c>
      <c r="AQ1461">
        <v>454</v>
      </c>
      <c r="AR1461">
        <v>454</v>
      </c>
      <c r="AS1461">
        <v>5477</v>
      </c>
      <c r="AT1461">
        <v>10</v>
      </c>
      <c r="AU1461">
        <v>10</v>
      </c>
      <c r="AV1461">
        <v>0.02</v>
      </c>
      <c r="AW1461">
        <v>0.02</v>
      </c>
      <c r="AZ1461">
        <v>133</v>
      </c>
      <c r="BA1461">
        <v>133</v>
      </c>
      <c r="BB1461" t="s">
        <v>135</v>
      </c>
      <c r="BC1461" t="s">
        <v>992</v>
      </c>
      <c r="BD1461">
        <v>1</v>
      </c>
      <c r="BF1461" s="2">
        <v>42433</v>
      </c>
      <c r="BG1461" s="3" t="s">
        <v>125</v>
      </c>
      <c r="BH1461">
        <v>41054531300042</v>
      </c>
      <c r="BJ1461" t="s">
        <v>112</v>
      </c>
      <c r="BK1461" t="s">
        <v>993</v>
      </c>
      <c r="BL1461" t="s">
        <v>994</v>
      </c>
      <c r="BN1461" s="2">
        <v>42432</v>
      </c>
      <c r="BO1461">
        <v>3</v>
      </c>
      <c r="BQ1461">
        <v>1409</v>
      </c>
      <c r="BS1461" t="s">
        <v>117</v>
      </c>
      <c r="BT1461">
        <v>11</v>
      </c>
      <c r="BV1461">
        <v>27</v>
      </c>
      <c r="BX1461">
        <v>1</v>
      </c>
      <c r="BZ1461">
        <v>34255833500051</v>
      </c>
      <c r="CB1461" t="s">
        <v>112</v>
      </c>
      <c r="CC1461">
        <v>1</v>
      </c>
      <c r="CE1461">
        <v>3</v>
      </c>
      <c r="CG1461">
        <v>41054531300042</v>
      </c>
      <c r="CI1461" t="s">
        <v>109</v>
      </c>
      <c r="CK1461">
        <v>3</v>
      </c>
      <c r="CQ1461" t="s">
        <v>110</v>
      </c>
      <c r="CR1461" s="2">
        <v>42460</v>
      </c>
      <c r="CS1461">
        <v>0</v>
      </c>
      <c r="CU1461" t="s">
        <v>109</v>
      </c>
      <c r="CV1461" t="s">
        <v>111</v>
      </c>
      <c r="CW1461">
        <v>41054531300042</v>
      </c>
      <c r="CY1461" t="s">
        <v>112</v>
      </c>
      <c r="CZ1461" t="s">
        <v>113</v>
      </c>
      <c r="DA1461" t="s">
        <v>114</v>
      </c>
      <c r="DB1461" t="s">
        <v>115</v>
      </c>
      <c r="DC1461">
        <v>1</v>
      </c>
    </row>
    <row r="1462" spans="1:107" x14ac:dyDescent="0.2">
      <c r="A1462" t="s">
        <v>108</v>
      </c>
      <c r="B1462">
        <v>0</v>
      </c>
      <c r="D1462" t="s">
        <v>109</v>
      </c>
      <c r="K1462">
        <v>1</v>
      </c>
      <c r="M1462">
        <v>2</v>
      </c>
      <c r="N1462" t="s">
        <v>990</v>
      </c>
      <c r="O1462">
        <v>0</v>
      </c>
      <c r="V1462">
        <v>6127975</v>
      </c>
      <c r="W1462" s="2">
        <v>42432</v>
      </c>
      <c r="X1462">
        <v>4</v>
      </c>
      <c r="Y1462">
        <v>2</v>
      </c>
      <c r="Z1462">
        <v>2</v>
      </c>
      <c r="AA1462" t="s">
        <v>352</v>
      </c>
      <c r="AB1462">
        <v>0</v>
      </c>
      <c r="AC1462">
        <v>0</v>
      </c>
      <c r="AD1462" s="2">
        <v>42433</v>
      </c>
      <c r="AE1462" s="3" t="s">
        <v>991</v>
      </c>
      <c r="AF1462">
        <v>23</v>
      </c>
      <c r="AG1462">
        <v>23</v>
      </c>
      <c r="AH1462" s="3" t="s">
        <v>1004</v>
      </c>
      <c r="AI1462">
        <v>2</v>
      </c>
      <c r="AJ1462">
        <v>2</v>
      </c>
      <c r="AK1462" t="s">
        <v>863</v>
      </c>
      <c r="AL1462">
        <v>2974</v>
      </c>
      <c r="AM1462">
        <v>0.1</v>
      </c>
      <c r="AN1462">
        <v>0.1</v>
      </c>
      <c r="AO1462">
        <v>712</v>
      </c>
      <c r="AP1462">
        <v>712</v>
      </c>
      <c r="AQ1462">
        <v>454</v>
      </c>
      <c r="AR1462">
        <v>454</v>
      </c>
      <c r="AS1462">
        <v>2974</v>
      </c>
      <c r="AT1462">
        <v>10</v>
      </c>
      <c r="AU1462">
        <v>10</v>
      </c>
      <c r="AV1462">
        <v>0.1</v>
      </c>
      <c r="AW1462">
        <v>0.1</v>
      </c>
      <c r="AX1462">
        <v>1168</v>
      </c>
      <c r="AY1462">
        <v>1168</v>
      </c>
      <c r="AZ1462">
        <v>133</v>
      </c>
      <c r="BA1462">
        <v>133</v>
      </c>
      <c r="BB1462" t="s">
        <v>135</v>
      </c>
      <c r="BC1462" t="s">
        <v>992</v>
      </c>
      <c r="BD1462">
        <v>1</v>
      </c>
      <c r="BF1462" s="2">
        <v>42433</v>
      </c>
      <c r="BG1462" s="3" t="s">
        <v>125</v>
      </c>
      <c r="BH1462">
        <v>41054531300042</v>
      </c>
      <c r="BJ1462" t="s">
        <v>112</v>
      </c>
      <c r="BK1462" t="s">
        <v>993</v>
      </c>
      <c r="BL1462" t="s">
        <v>994</v>
      </c>
      <c r="BN1462" s="2">
        <v>42432</v>
      </c>
      <c r="BO1462">
        <v>3</v>
      </c>
      <c r="BQ1462">
        <v>1409</v>
      </c>
      <c r="BS1462" t="s">
        <v>117</v>
      </c>
      <c r="BT1462">
        <v>11</v>
      </c>
      <c r="BV1462">
        <v>27</v>
      </c>
      <c r="BX1462">
        <v>1</v>
      </c>
      <c r="BZ1462">
        <v>34255833500051</v>
      </c>
      <c r="CB1462" t="s">
        <v>112</v>
      </c>
      <c r="CC1462">
        <v>1</v>
      </c>
      <c r="CE1462">
        <v>3</v>
      </c>
      <c r="CG1462">
        <v>41054531300042</v>
      </c>
      <c r="CI1462" t="s">
        <v>109</v>
      </c>
      <c r="CK1462">
        <v>3</v>
      </c>
      <c r="CQ1462" t="s">
        <v>110</v>
      </c>
      <c r="CR1462" s="2">
        <v>42460</v>
      </c>
      <c r="CS1462">
        <v>0</v>
      </c>
      <c r="CU1462" t="s">
        <v>109</v>
      </c>
      <c r="CV1462" t="s">
        <v>111</v>
      </c>
      <c r="CW1462">
        <v>41054531300042</v>
      </c>
      <c r="CY1462" t="s">
        <v>112</v>
      </c>
      <c r="CZ1462" t="s">
        <v>113</v>
      </c>
      <c r="DA1462" t="s">
        <v>114</v>
      </c>
      <c r="DB1462" t="s">
        <v>115</v>
      </c>
      <c r="DC1462">
        <v>1</v>
      </c>
    </row>
    <row r="1463" spans="1:107" x14ac:dyDescent="0.2">
      <c r="A1463" t="s">
        <v>108</v>
      </c>
      <c r="B1463">
        <v>0</v>
      </c>
      <c r="D1463" t="s">
        <v>109</v>
      </c>
      <c r="K1463">
        <v>1</v>
      </c>
      <c r="M1463">
        <v>2</v>
      </c>
      <c r="N1463" t="s">
        <v>990</v>
      </c>
      <c r="O1463">
        <v>0</v>
      </c>
      <c r="V1463">
        <v>6127975</v>
      </c>
      <c r="W1463" s="2">
        <v>42432</v>
      </c>
      <c r="X1463">
        <v>4</v>
      </c>
      <c r="Y1463">
        <v>1</v>
      </c>
      <c r="Z1463">
        <v>1</v>
      </c>
      <c r="AB1463">
        <v>0</v>
      </c>
      <c r="AC1463">
        <v>0</v>
      </c>
      <c r="AD1463" s="2">
        <v>42433</v>
      </c>
      <c r="AE1463" s="3" t="s">
        <v>991</v>
      </c>
      <c r="AF1463">
        <v>3</v>
      </c>
      <c r="AG1463">
        <v>3</v>
      </c>
      <c r="AH1463" s="3" t="s">
        <v>1012</v>
      </c>
      <c r="AI1463">
        <v>2</v>
      </c>
      <c r="AJ1463">
        <v>2</v>
      </c>
      <c r="AK1463" t="s">
        <v>864</v>
      </c>
      <c r="AL1463">
        <v>1375</v>
      </c>
      <c r="AM1463">
        <v>0.2</v>
      </c>
      <c r="AN1463">
        <v>0.2</v>
      </c>
      <c r="AQ1463">
        <v>306</v>
      </c>
      <c r="AR1463">
        <v>306</v>
      </c>
      <c r="AS1463">
        <v>1375</v>
      </c>
      <c r="AT1463">
        <v>1</v>
      </c>
      <c r="AU1463">
        <v>1</v>
      </c>
      <c r="AV1463">
        <v>34.700000000000003</v>
      </c>
      <c r="AW1463">
        <v>34.700000000000003</v>
      </c>
      <c r="AZ1463">
        <v>326</v>
      </c>
      <c r="BA1463">
        <v>326</v>
      </c>
      <c r="BB1463" t="s">
        <v>865</v>
      </c>
      <c r="BC1463" t="s">
        <v>992</v>
      </c>
      <c r="BD1463">
        <v>1</v>
      </c>
      <c r="BF1463" s="2">
        <v>42433</v>
      </c>
      <c r="BG1463" s="3" t="s">
        <v>125</v>
      </c>
      <c r="BH1463">
        <v>41054531300042</v>
      </c>
      <c r="BJ1463" t="s">
        <v>112</v>
      </c>
      <c r="BK1463" t="s">
        <v>993</v>
      </c>
      <c r="BL1463" t="s">
        <v>994</v>
      </c>
      <c r="BN1463" s="2">
        <v>42432</v>
      </c>
      <c r="BO1463">
        <v>3</v>
      </c>
      <c r="BQ1463">
        <v>1409</v>
      </c>
      <c r="BS1463" t="s">
        <v>117</v>
      </c>
      <c r="BT1463">
        <v>11</v>
      </c>
      <c r="BV1463">
        <v>27</v>
      </c>
      <c r="BX1463">
        <v>1</v>
      </c>
      <c r="BZ1463">
        <v>34255833500051</v>
      </c>
      <c r="CB1463" t="s">
        <v>112</v>
      </c>
      <c r="CC1463">
        <v>1</v>
      </c>
      <c r="CE1463">
        <v>3</v>
      </c>
      <c r="CG1463">
        <v>41054531300042</v>
      </c>
      <c r="CI1463" t="s">
        <v>109</v>
      </c>
      <c r="CK1463">
        <v>3</v>
      </c>
      <c r="CQ1463" t="s">
        <v>110</v>
      </c>
      <c r="CR1463" s="2">
        <v>42460</v>
      </c>
      <c r="CS1463">
        <v>0</v>
      </c>
      <c r="CU1463" t="s">
        <v>109</v>
      </c>
      <c r="CV1463" t="s">
        <v>111</v>
      </c>
      <c r="CW1463">
        <v>41054531300042</v>
      </c>
      <c r="CY1463" t="s">
        <v>112</v>
      </c>
      <c r="CZ1463" t="s">
        <v>113</v>
      </c>
      <c r="DA1463" t="s">
        <v>114</v>
      </c>
      <c r="DB1463" t="s">
        <v>115</v>
      </c>
      <c r="DC1463">
        <v>1</v>
      </c>
    </row>
    <row r="1464" spans="1:107" x14ac:dyDescent="0.2">
      <c r="A1464" t="s">
        <v>108</v>
      </c>
      <c r="B1464">
        <v>0</v>
      </c>
      <c r="D1464" t="s">
        <v>109</v>
      </c>
      <c r="K1464">
        <v>1</v>
      </c>
      <c r="M1464">
        <v>2</v>
      </c>
      <c r="N1464" t="s">
        <v>990</v>
      </c>
      <c r="O1464">
        <v>0</v>
      </c>
      <c r="V1464">
        <v>6127975</v>
      </c>
      <c r="W1464" s="2">
        <v>42432</v>
      </c>
      <c r="X1464">
        <v>4</v>
      </c>
      <c r="Y1464">
        <v>2</v>
      </c>
      <c r="Z1464">
        <v>2</v>
      </c>
      <c r="AA1464" t="s">
        <v>352</v>
      </c>
      <c r="AB1464">
        <v>0</v>
      </c>
      <c r="AC1464">
        <v>0</v>
      </c>
      <c r="AD1464" s="2">
        <v>42433</v>
      </c>
      <c r="AE1464" s="3" t="s">
        <v>991</v>
      </c>
      <c r="AF1464">
        <v>23</v>
      </c>
      <c r="AG1464">
        <v>23</v>
      </c>
      <c r="AH1464" s="3" t="s">
        <v>995</v>
      </c>
      <c r="AI1464">
        <v>2</v>
      </c>
      <c r="AJ1464">
        <v>2</v>
      </c>
      <c r="AK1464" t="s">
        <v>866</v>
      </c>
      <c r="AL1464">
        <v>1163</v>
      </c>
      <c r="AM1464">
        <v>0.5</v>
      </c>
      <c r="AN1464">
        <v>0.5</v>
      </c>
      <c r="AQ1464">
        <v>356</v>
      </c>
      <c r="AR1464">
        <v>356</v>
      </c>
      <c r="AS1464">
        <v>1163</v>
      </c>
      <c r="AT1464">
        <v>10</v>
      </c>
      <c r="AU1464">
        <v>10</v>
      </c>
      <c r="AV1464">
        <v>0.5</v>
      </c>
      <c r="AW1464">
        <v>0.5</v>
      </c>
      <c r="AZ1464">
        <v>133</v>
      </c>
      <c r="BA1464">
        <v>133</v>
      </c>
      <c r="BB1464" t="s">
        <v>135</v>
      </c>
      <c r="BC1464" t="s">
        <v>992</v>
      </c>
      <c r="BD1464">
        <v>1</v>
      </c>
      <c r="BF1464" s="2">
        <v>42433</v>
      </c>
      <c r="BG1464" s="3" t="s">
        <v>125</v>
      </c>
      <c r="BH1464">
        <v>41054531300042</v>
      </c>
      <c r="BJ1464" t="s">
        <v>112</v>
      </c>
      <c r="BK1464" t="s">
        <v>993</v>
      </c>
      <c r="BL1464" t="s">
        <v>994</v>
      </c>
      <c r="BN1464" s="2">
        <v>42432</v>
      </c>
      <c r="BO1464">
        <v>3</v>
      </c>
      <c r="BQ1464">
        <v>1409</v>
      </c>
      <c r="BS1464" t="s">
        <v>117</v>
      </c>
      <c r="BT1464">
        <v>11</v>
      </c>
      <c r="BV1464">
        <v>27</v>
      </c>
      <c r="BX1464">
        <v>1</v>
      </c>
      <c r="BZ1464">
        <v>34255833500051</v>
      </c>
      <c r="CB1464" t="s">
        <v>112</v>
      </c>
      <c r="CC1464">
        <v>1</v>
      </c>
      <c r="CE1464">
        <v>3</v>
      </c>
      <c r="CG1464">
        <v>41054531300042</v>
      </c>
      <c r="CI1464" t="s">
        <v>109</v>
      </c>
      <c r="CK1464">
        <v>3</v>
      </c>
      <c r="CQ1464" t="s">
        <v>110</v>
      </c>
      <c r="CR1464" s="2">
        <v>42460</v>
      </c>
      <c r="CS1464">
        <v>0</v>
      </c>
      <c r="CU1464" t="s">
        <v>109</v>
      </c>
      <c r="CV1464" t="s">
        <v>111</v>
      </c>
      <c r="CW1464">
        <v>41054531300042</v>
      </c>
      <c r="CY1464" t="s">
        <v>112</v>
      </c>
      <c r="CZ1464" t="s">
        <v>113</v>
      </c>
      <c r="DA1464" t="s">
        <v>114</v>
      </c>
      <c r="DB1464" t="s">
        <v>115</v>
      </c>
      <c r="DC1464">
        <v>1</v>
      </c>
    </row>
    <row r="1465" spans="1:107" x14ac:dyDescent="0.2">
      <c r="A1465" t="s">
        <v>108</v>
      </c>
      <c r="B1465">
        <v>0</v>
      </c>
      <c r="D1465" t="s">
        <v>109</v>
      </c>
      <c r="K1465">
        <v>1</v>
      </c>
      <c r="M1465">
        <v>2</v>
      </c>
      <c r="N1465" t="s">
        <v>990</v>
      </c>
      <c r="O1465">
        <v>0</v>
      </c>
      <c r="V1465">
        <v>6127975</v>
      </c>
      <c r="W1465" s="2">
        <v>42432</v>
      </c>
      <c r="X1465">
        <v>4</v>
      </c>
      <c r="Y1465">
        <v>2</v>
      </c>
      <c r="Z1465">
        <v>2</v>
      </c>
      <c r="AA1465" t="s">
        <v>352</v>
      </c>
      <c r="AB1465">
        <v>0</v>
      </c>
      <c r="AC1465">
        <v>0</v>
      </c>
      <c r="AD1465" s="2">
        <v>42436</v>
      </c>
      <c r="AE1465" s="3" t="s">
        <v>991</v>
      </c>
      <c r="AF1465">
        <v>23</v>
      </c>
      <c r="AG1465">
        <v>23</v>
      </c>
      <c r="AH1465" s="3" t="s">
        <v>1003</v>
      </c>
      <c r="AI1465">
        <v>2</v>
      </c>
      <c r="AJ1465">
        <v>2</v>
      </c>
      <c r="AK1465" t="s">
        <v>867</v>
      </c>
      <c r="AL1465">
        <v>7058</v>
      </c>
      <c r="AM1465">
        <v>0.1</v>
      </c>
      <c r="AN1465">
        <v>0.1</v>
      </c>
      <c r="AO1465">
        <v>711</v>
      </c>
      <c r="AP1465">
        <v>711</v>
      </c>
      <c r="AQ1465">
        <v>151</v>
      </c>
      <c r="AR1465">
        <v>151</v>
      </c>
      <c r="AS1465">
        <v>7058</v>
      </c>
      <c r="AT1465">
        <v>10</v>
      </c>
      <c r="AU1465">
        <v>10</v>
      </c>
      <c r="AV1465">
        <v>0.1</v>
      </c>
      <c r="AW1465">
        <v>0.1</v>
      </c>
      <c r="AX1465">
        <v>1168</v>
      </c>
      <c r="AY1465">
        <v>1168</v>
      </c>
      <c r="AZ1465">
        <v>133</v>
      </c>
      <c r="BA1465">
        <v>133</v>
      </c>
      <c r="BB1465" t="s">
        <v>135</v>
      </c>
      <c r="BC1465" t="s">
        <v>992</v>
      </c>
      <c r="BD1465">
        <v>1</v>
      </c>
      <c r="BF1465" s="2">
        <v>42433</v>
      </c>
      <c r="BG1465" s="3" t="s">
        <v>125</v>
      </c>
      <c r="BH1465">
        <v>41054531300042</v>
      </c>
      <c r="BJ1465" t="s">
        <v>112</v>
      </c>
      <c r="BK1465" t="s">
        <v>993</v>
      </c>
      <c r="BL1465" t="s">
        <v>994</v>
      </c>
      <c r="BN1465" s="2">
        <v>42432</v>
      </c>
      <c r="BO1465">
        <v>3</v>
      </c>
      <c r="BQ1465">
        <v>1409</v>
      </c>
      <c r="BS1465" t="s">
        <v>117</v>
      </c>
      <c r="BT1465">
        <v>11</v>
      </c>
      <c r="BV1465">
        <v>27</v>
      </c>
      <c r="BX1465">
        <v>1</v>
      </c>
      <c r="BZ1465">
        <v>34255833500051</v>
      </c>
      <c r="CB1465" t="s">
        <v>112</v>
      </c>
      <c r="CC1465">
        <v>1</v>
      </c>
      <c r="CE1465">
        <v>3</v>
      </c>
      <c r="CG1465">
        <v>41054531300042</v>
      </c>
      <c r="CI1465" t="s">
        <v>109</v>
      </c>
      <c r="CK1465">
        <v>3</v>
      </c>
      <c r="CQ1465" t="s">
        <v>110</v>
      </c>
      <c r="CR1465" s="2">
        <v>42460</v>
      </c>
      <c r="CS1465">
        <v>0</v>
      </c>
      <c r="CU1465" t="s">
        <v>109</v>
      </c>
      <c r="CV1465" t="s">
        <v>111</v>
      </c>
      <c r="CW1465">
        <v>41054531300042</v>
      </c>
      <c r="CY1465" t="s">
        <v>112</v>
      </c>
      <c r="CZ1465" t="s">
        <v>113</v>
      </c>
      <c r="DA1465" t="s">
        <v>114</v>
      </c>
      <c r="DB1465" t="s">
        <v>115</v>
      </c>
      <c r="DC1465">
        <v>1</v>
      </c>
    </row>
    <row r="1466" spans="1:107" x14ac:dyDescent="0.2">
      <c r="A1466" t="s">
        <v>108</v>
      </c>
      <c r="B1466">
        <v>0</v>
      </c>
      <c r="D1466" t="s">
        <v>109</v>
      </c>
      <c r="K1466">
        <v>1</v>
      </c>
      <c r="M1466">
        <v>2</v>
      </c>
      <c r="N1466" t="s">
        <v>990</v>
      </c>
      <c r="O1466">
        <v>0</v>
      </c>
      <c r="V1466">
        <v>6127975</v>
      </c>
      <c r="W1466" s="2">
        <v>42432</v>
      </c>
      <c r="X1466">
        <v>4</v>
      </c>
      <c r="Y1466">
        <v>2</v>
      </c>
      <c r="Z1466">
        <v>2</v>
      </c>
      <c r="AB1466">
        <v>0</v>
      </c>
      <c r="AC1466">
        <v>0</v>
      </c>
      <c r="AD1466" s="2">
        <v>42433</v>
      </c>
      <c r="AE1466" s="3" t="s">
        <v>991</v>
      </c>
      <c r="AF1466">
        <v>23</v>
      </c>
      <c r="AG1466">
        <v>23</v>
      </c>
      <c r="AH1466" s="3" t="s">
        <v>1000</v>
      </c>
      <c r="AI1466">
        <v>2</v>
      </c>
      <c r="AJ1466">
        <v>2</v>
      </c>
      <c r="AK1466" t="s">
        <v>868</v>
      </c>
      <c r="AL1466">
        <v>5537</v>
      </c>
      <c r="AM1466">
        <v>5.0000000000000001E-3</v>
      </c>
      <c r="AN1466">
        <v>5.0000000000000001E-3</v>
      </c>
      <c r="AO1466">
        <v>712</v>
      </c>
      <c r="AP1466">
        <v>712</v>
      </c>
      <c r="AQ1466">
        <v>405</v>
      </c>
      <c r="AR1466">
        <v>405</v>
      </c>
      <c r="AS1466">
        <v>5537</v>
      </c>
      <c r="AT1466">
        <v>1</v>
      </c>
      <c r="AU1466">
        <v>1</v>
      </c>
      <c r="AV1466">
        <v>6.0000000000000001E-3</v>
      </c>
      <c r="AW1466">
        <v>6.0000000000000001E-3</v>
      </c>
      <c r="AX1466">
        <v>1168</v>
      </c>
      <c r="AY1466">
        <v>1168</v>
      </c>
      <c r="AZ1466">
        <v>133</v>
      </c>
      <c r="BA1466">
        <v>133</v>
      </c>
      <c r="BB1466" t="s">
        <v>135</v>
      </c>
      <c r="BC1466" t="s">
        <v>992</v>
      </c>
      <c r="BD1466">
        <v>1</v>
      </c>
      <c r="BF1466" s="2">
        <v>42433</v>
      </c>
      <c r="BG1466" s="3" t="s">
        <v>125</v>
      </c>
      <c r="BH1466">
        <v>41054531300042</v>
      </c>
      <c r="BJ1466" t="s">
        <v>112</v>
      </c>
      <c r="BK1466" t="s">
        <v>993</v>
      </c>
      <c r="BL1466" t="s">
        <v>994</v>
      </c>
      <c r="BN1466" s="2">
        <v>42432</v>
      </c>
      <c r="BO1466">
        <v>3</v>
      </c>
      <c r="BQ1466">
        <v>1409</v>
      </c>
      <c r="BS1466" t="s">
        <v>117</v>
      </c>
      <c r="BT1466">
        <v>11</v>
      </c>
      <c r="BV1466">
        <v>27</v>
      </c>
      <c r="BX1466">
        <v>1</v>
      </c>
      <c r="BZ1466">
        <v>34255833500051</v>
      </c>
      <c r="CB1466" t="s">
        <v>112</v>
      </c>
      <c r="CC1466">
        <v>1</v>
      </c>
      <c r="CE1466">
        <v>3</v>
      </c>
      <c r="CG1466">
        <v>41054531300042</v>
      </c>
      <c r="CI1466" t="s">
        <v>109</v>
      </c>
      <c r="CK1466">
        <v>3</v>
      </c>
      <c r="CQ1466" t="s">
        <v>110</v>
      </c>
      <c r="CR1466" s="2">
        <v>42460</v>
      </c>
      <c r="CS1466">
        <v>0</v>
      </c>
      <c r="CU1466" t="s">
        <v>109</v>
      </c>
      <c r="CV1466" t="s">
        <v>111</v>
      </c>
      <c r="CW1466">
        <v>41054531300042</v>
      </c>
      <c r="CY1466" t="s">
        <v>112</v>
      </c>
      <c r="CZ1466" t="s">
        <v>113</v>
      </c>
      <c r="DA1466" t="s">
        <v>114</v>
      </c>
      <c r="DB1466" t="s">
        <v>115</v>
      </c>
      <c r="DC1466">
        <v>1</v>
      </c>
    </row>
    <row r="1467" spans="1:107" x14ac:dyDescent="0.2">
      <c r="A1467" t="s">
        <v>108</v>
      </c>
      <c r="B1467">
        <v>0</v>
      </c>
      <c r="D1467" t="s">
        <v>109</v>
      </c>
      <c r="K1467">
        <v>1</v>
      </c>
      <c r="M1467">
        <v>2</v>
      </c>
      <c r="N1467" t="s">
        <v>990</v>
      </c>
      <c r="O1467">
        <v>0</v>
      </c>
      <c r="V1467">
        <v>6127975</v>
      </c>
      <c r="W1467" s="2">
        <v>42432</v>
      </c>
      <c r="X1467">
        <v>4</v>
      </c>
      <c r="Y1467">
        <v>2</v>
      </c>
      <c r="Z1467">
        <v>2</v>
      </c>
      <c r="AB1467">
        <v>0</v>
      </c>
      <c r="AC1467">
        <v>0</v>
      </c>
      <c r="AD1467" s="2">
        <v>42433</v>
      </c>
      <c r="AE1467" s="3" t="s">
        <v>991</v>
      </c>
      <c r="AF1467">
        <v>23</v>
      </c>
      <c r="AG1467">
        <v>23</v>
      </c>
      <c r="AH1467" s="3" t="s">
        <v>997</v>
      </c>
      <c r="AI1467">
        <v>2</v>
      </c>
      <c r="AJ1467">
        <v>2</v>
      </c>
      <c r="AK1467" t="s">
        <v>869</v>
      </c>
      <c r="AL1467">
        <v>2609</v>
      </c>
      <c r="AM1467">
        <v>2E-3</v>
      </c>
      <c r="AN1467">
        <v>2E-3</v>
      </c>
      <c r="AO1467">
        <v>711</v>
      </c>
      <c r="AP1467">
        <v>711</v>
      </c>
      <c r="AQ1467">
        <v>405</v>
      </c>
      <c r="AR1467">
        <v>405</v>
      </c>
      <c r="AS1467">
        <v>2609</v>
      </c>
      <c r="AT1467">
        <v>10</v>
      </c>
      <c r="AU1467">
        <v>10</v>
      </c>
      <c r="AV1467">
        <v>2E-3</v>
      </c>
      <c r="AW1467">
        <v>2E-3</v>
      </c>
      <c r="AZ1467">
        <v>133</v>
      </c>
      <c r="BA1467">
        <v>133</v>
      </c>
      <c r="BB1467" t="s">
        <v>135</v>
      </c>
      <c r="BC1467" t="s">
        <v>992</v>
      </c>
      <c r="BD1467">
        <v>1</v>
      </c>
      <c r="BF1467" s="2">
        <v>42433</v>
      </c>
      <c r="BG1467" s="3" t="s">
        <v>125</v>
      </c>
      <c r="BH1467">
        <v>41054531300042</v>
      </c>
      <c r="BJ1467" t="s">
        <v>112</v>
      </c>
      <c r="BK1467" t="s">
        <v>993</v>
      </c>
      <c r="BL1467" t="s">
        <v>994</v>
      </c>
      <c r="BN1467" s="2">
        <v>42432</v>
      </c>
      <c r="BO1467">
        <v>3</v>
      </c>
      <c r="BQ1467">
        <v>1409</v>
      </c>
      <c r="BS1467" t="s">
        <v>117</v>
      </c>
      <c r="BT1467">
        <v>11</v>
      </c>
      <c r="BV1467">
        <v>27</v>
      </c>
      <c r="BX1467">
        <v>1</v>
      </c>
      <c r="BZ1467">
        <v>34255833500051</v>
      </c>
      <c r="CB1467" t="s">
        <v>112</v>
      </c>
      <c r="CC1467">
        <v>1</v>
      </c>
      <c r="CE1467">
        <v>3</v>
      </c>
      <c r="CG1467">
        <v>41054531300042</v>
      </c>
      <c r="CI1467" t="s">
        <v>109</v>
      </c>
      <c r="CK1467">
        <v>3</v>
      </c>
      <c r="CQ1467" t="s">
        <v>110</v>
      </c>
      <c r="CR1467" s="2">
        <v>42460</v>
      </c>
      <c r="CS1467">
        <v>0</v>
      </c>
      <c r="CU1467" t="s">
        <v>109</v>
      </c>
      <c r="CV1467" t="s">
        <v>111</v>
      </c>
      <c r="CW1467">
        <v>41054531300042</v>
      </c>
      <c r="CY1467" t="s">
        <v>112</v>
      </c>
      <c r="CZ1467" t="s">
        <v>113</v>
      </c>
      <c r="DA1467" t="s">
        <v>114</v>
      </c>
      <c r="DB1467" t="s">
        <v>115</v>
      </c>
      <c r="DC1467">
        <v>1</v>
      </c>
    </row>
    <row r="1468" spans="1:107" x14ac:dyDescent="0.2">
      <c r="A1468" t="s">
        <v>108</v>
      </c>
      <c r="B1468">
        <v>0</v>
      </c>
      <c r="D1468" t="s">
        <v>109</v>
      </c>
      <c r="K1468">
        <v>1</v>
      </c>
      <c r="M1468">
        <v>2</v>
      </c>
      <c r="N1468" t="s">
        <v>990</v>
      </c>
      <c r="O1468">
        <v>0</v>
      </c>
      <c r="V1468">
        <v>6127975</v>
      </c>
      <c r="W1468" s="2">
        <v>42432</v>
      </c>
      <c r="X1468">
        <v>4</v>
      </c>
      <c r="Y1468">
        <v>2</v>
      </c>
      <c r="Z1468">
        <v>2</v>
      </c>
      <c r="AA1468" t="s">
        <v>352</v>
      </c>
      <c r="AB1468">
        <v>0</v>
      </c>
      <c r="AC1468">
        <v>0</v>
      </c>
      <c r="AD1468" s="2">
        <v>42433</v>
      </c>
      <c r="AE1468" s="3" t="s">
        <v>991</v>
      </c>
      <c r="AF1468">
        <v>23</v>
      </c>
      <c r="AG1468">
        <v>23</v>
      </c>
      <c r="AH1468" s="3" t="s">
        <v>1000</v>
      </c>
      <c r="AI1468">
        <v>2</v>
      </c>
      <c r="AJ1468">
        <v>2</v>
      </c>
      <c r="AK1468" t="s">
        <v>870</v>
      </c>
      <c r="AL1468">
        <v>6947</v>
      </c>
      <c r="AM1468">
        <v>5.0000000000000001E-3</v>
      </c>
      <c r="AN1468">
        <v>5.0000000000000001E-3</v>
      </c>
      <c r="AO1468">
        <v>712</v>
      </c>
      <c r="AP1468">
        <v>712</v>
      </c>
      <c r="AQ1468">
        <v>405</v>
      </c>
      <c r="AR1468">
        <v>405</v>
      </c>
      <c r="AS1468">
        <v>6947</v>
      </c>
      <c r="AT1468">
        <v>10</v>
      </c>
      <c r="AU1468">
        <v>10</v>
      </c>
      <c r="AV1468">
        <v>5.0000000000000001E-3</v>
      </c>
      <c r="AW1468">
        <v>5.0000000000000001E-3</v>
      </c>
      <c r="AX1468">
        <v>1168</v>
      </c>
      <c r="AY1468">
        <v>1168</v>
      </c>
      <c r="AZ1468">
        <v>133</v>
      </c>
      <c r="BA1468">
        <v>133</v>
      </c>
      <c r="BB1468" t="s">
        <v>135</v>
      </c>
      <c r="BC1468" t="s">
        <v>992</v>
      </c>
      <c r="BD1468">
        <v>1</v>
      </c>
      <c r="BF1468" s="2">
        <v>42433</v>
      </c>
      <c r="BG1468" s="3" t="s">
        <v>125</v>
      </c>
      <c r="BH1468">
        <v>41054531300042</v>
      </c>
      <c r="BJ1468" t="s">
        <v>112</v>
      </c>
      <c r="BK1468" t="s">
        <v>993</v>
      </c>
      <c r="BL1468" t="s">
        <v>994</v>
      </c>
      <c r="BN1468" s="2">
        <v>42432</v>
      </c>
      <c r="BO1468">
        <v>3</v>
      </c>
      <c r="BQ1468">
        <v>1409</v>
      </c>
      <c r="BS1468" t="s">
        <v>117</v>
      </c>
      <c r="BT1468">
        <v>11</v>
      </c>
      <c r="BV1468">
        <v>27</v>
      </c>
      <c r="BX1468">
        <v>1</v>
      </c>
      <c r="BZ1468">
        <v>34255833500051</v>
      </c>
      <c r="CB1468" t="s">
        <v>112</v>
      </c>
      <c r="CC1468">
        <v>1</v>
      </c>
      <c r="CE1468">
        <v>3</v>
      </c>
      <c r="CG1468">
        <v>41054531300042</v>
      </c>
      <c r="CI1468" t="s">
        <v>109</v>
      </c>
      <c r="CK1468">
        <v>3</v>
      </c>
      <c r="CQ1468" t="s">
        <v>110</v>
      </c>
      <c r="CR1468" s="2">
        <v>42460</v>
      </c>
      <c r="CS1468">
        <v>0</v>
      </c>
      <c r="CU1468" t="s">
        <v>109</v>
      </c>
      <c r="CV1468" t="s">
        <v>111</v>
      </c>
      <c r="CW1468">
        <v>41054531300042</v>
      </c>
      <c r="CY1468" t="s">
        <v>112</v>
      </c>
      <c r="CZ1468" t="s">
        <v>113</v>
      </c>
      <c r="DA1468" t="s">
        <v>114</v>
      </c>
      <c r="DB1468" t="s">
        <v>115</v>
      </c>
      <c r="DC1468">
        <v>1</v>
      </c>
    </row>
    <row r="1469" spans="1:107" x14ac:dyDescent="0.2">
      <c r="A1469" t="s">
        <v>108</v>
      </c>
      <c r="B1469">
        <v>0</v>
      </c>
      <c r="D1469" t="s">
        <v>109</v>
      </c>
      <c r="K1469">
        <v>1</v>
      </c>
      <c r="M1469">
        <v>2</v>
      </c>
      <c r="N1469" t="s">
        <v>990</v>
      </c>
      <c r="O1469">
        <v>0</v>
      </c>
      <c r="V1469">
        <v>6127975</v>
      </c>
      <c r="W1469" s="2">
        <v>42432</v>
      </c>
      <c r="X1469">
        <v>4</v>
      </c>
      <c r="Y1469">
        <v>2</v>
      </c>
      <c r="Z1469">
        <v>2</v>
      </c>
      <c r="AA1469" t="s">
        <v>352</v>
      </c>
      <c r="AB1469">
        <v>0</v>
      </c>
      <c r="AC1469">
        <v>0</v>
      </c>
      <c r="AD1469" s="2">
        <v>42433</v>
      </c>
      <c r="AE1469" s="3" t="s">
        <v>991</v>
      </c>
      <c r="AF1469">
        <v>23</v>
      </c>
      <c r="AG1469">
        <v>23</v>
      </c>
      <c r="AH1469" s="3" t="s">
        <v>997</v>
      </c>
      <c r="AI1469">
        <v>2</v>
      </c>
      <c r="AJ1469">
        <v>2</v>
      </c>
      <c r="AK1469" t="s">
        <v>871</v>
      </c>
      <c r="AL1469">
        <v>1921</v>
      </c>
      <c r="AM1469">
        <v>4.4999999999999999E-4</v>
      </c>
      <c r="AN1469">
        <v>4.4999999999999999E-4</v>
      </c>
      <c r="AO1469">
        <v>711</v>
      </c>
      <c r="AP1469">
        <v>711</v>
      </c>
      <c r="AQ1469">
        <v>405</v>
      </c>
      <c r="AR1469">
        <v>405</v>
      </c>
      <c r="AS1469">
        <v>1921</v>
      </c>
      <c r="AT1469">
        <v>10</v>
      </c>
      <c r="AU1469">
        <v>10</v>
      </c>
      <c r="AV1469">
        <v>4.4999999999999999E-4</v>
      </c>
      <c r="AW1469">
        <v>4.4999999999999999E-4</v>
      </c>
      <c r="AZ1469">
        <v>133</v>
      </c>
      <c r="BA1469">
        <v>133</v>
      </c>
      <c r="BB1469" t="s">
        <v>135</v>
      </c>
      <c r="BC1469" t="s">
        <v>992</v>
      </c>
      <c r="BD1469">
        <v>1</v>
      </c>
      <c r="BF1469" s="2">
        <v>42433</v>
      </c>
      <c r="BG1469" s="3" t="s">
        <v>125</v>
      </c>
      <c r="BH1469">
        <v>41054531300042</v>
      </c>
      <c r="BJ1469" t="s">
        <v>112</v>
      </c>
      <c r="BK1469" t="s">
        <v>993</v>
      </c>
      <c r="BL1469" t="s">
        <v>994</v>
      </c>
      <c r="BN1469" s="2">
        <v>42432</v>
      </c>
      <c r="BO1469">
        <v>3</v>
      </c>
      <c r="BQ1469">
        <v>1409</v>
      </c>
      <c r="BS1469" t="s">
        <v>117</v>
      </c>
      <c r="BT1469">
        <v>11</v>
      </c>
      <c r="BV1469">
        <v>27</v>
      </c>
      <c r="BX1469">
        <v>1</v>
      </c>
      <c r="BZ1469">
        <v>34255833500051</v>
      </c>
      <c r="CB1469" t="s">
        <v>112</v>
      </c>
      <c r="CC1469">
        <v>1</v>
      </c>
      <c r="CE1469">
        <v>3</v>
      </c>
      <c r="CG1469">
        <v>41054531300042</v>
      </c>
      <c r="CI1469" t="s">
        <v>109</v>
      </c>
      <c r="CK1469">
        <v>3</v>
      </c>
      <c r="CQ1469" t="s">
        <v>110</v>
      </c>
      <c r="CR1469" s="2">
        <v>42460</v>
      </c>
      <c r="CS1469">
        <v>0</v>
      </c>
      <c r="CU1469" t="s">
        <v>109</v>
      </c>
      <c r="CV1469" t="s">
        <v>111</v>
      </c>
      <c r="CW1469">
        <v>41054531300042</v>
      </c>
      <c r="CY1469" t="s">
        <v>112</v>
      </c>
      <c r="CZ1469" t="s">
        <v>113</v>
      </c>
      <c r="DA1469" t="s">
        <v>114</v>
      </c>
      <c r="DB1469" t="s">
        <v>115</v>
      </c>
      <c r="DC1469">
        <v>1</v>
      </c>
    </row>
    <row r="1470" spans="1:107" x14ac:dyDescent="0.2">
      <c r="A1470" t="s">
        <v>108</v>
      </c>
      <c r="B1470">
        <v>0</v>
      </c>
      <c r="D1470" t="s">
        <v>109</v>
      </c>
      <c r="K1470">
        <v>1</v>
      </c>
      <c r="M1470">
        <v>2</v>
      </c>
      <c r="N1470" t="s">
        <v>990</v>
      </c>
      <c r="O1470">
        <v>0</v>
      </c>
      <c r="V1470">
        <v>6127975</v>
      </c>
      <c r="W1470" s="2">
        <v>42432</v>
      </c>
      <c r="X1470">
        <v>4</v>
      </c>
      <c r="Y1470">
        <v>2</v>
      </c>
      <c r="Z1470">
        <v>2</v>
      </c>
      <c r="AA1470" t="s">
        <v>352</v>
      </c>
      <c r="AB1470">
        <v>0</v>
      </c>
      <c r="AC1470">
        <v>0</v>
      </c>
      <c r="AD1470" s="2">
        <v>42433</v>
      </c>
      <c r="AE1470" s="3" t="s">
        <v>991</v>
      </c>
      <c r="AF1470">
        <v>23</v>
      </c>
      <c r="AG1470">
        <v>23</v>
      </c>
      <c r="AH1470" s="3" t="s">
        <v>996</v>
      </c>
      <c r="AI1470">
        <v>2</v>
      </c>
      <c r="AJ1470">
        <v>2</v>
      </c>
      <c r="AK1470" t="s">
        <v>872</v>
      </c>
      <c r="AL1470">
        <v>2735</v>
      </c>
      <c r="AM1470">
        <v>0.1</v>
      </c>
      <c r="AN1470">
        <v>0.1</v>
      </c>
      <c r="AO1470">
        <v>712</v>
      </c>
      <c r="AP1470">
        <v>712</v>
      </c>
      <c r="AQ1470">
        <v>151</v>
      </c>
      <c r="AR1470">
        <v>151</v>
      </c>
      <c r="AS1470">
        <v>2735</v>
      </c>
      <c r="AT1470">
        <v>10</v>
      </c>
      <c r="AU1470">
        <v>10</v>
      </c>
      <c r="AV1470">
        <v>0.1</v>
      </c>
      <c r="AW1470">
        <v>0.1</v>
      </c>
      <c r="AX1470">
        <v>1168</v>
      </c>
      <c r="AY1470">
        <v>1168</v>
      </c>
      <c r="AZ1470">
        <v>133</v>
      </c>
      <c r="BA1470">
        <v>133</v>
      </c>
      <c r="BB1470" t="s">
        <v>135</v>
      </c>
      <c r="BC1470" t="s">
        <v>992</v>
      </c>
      <c r="BD1470">
        <v>1</v>
      </c>
      <c r="BF1470" s="2">
        <v>42433</v>
      </c>
      <c r="BG1470" s="3" t="s">
        <v>125</v>
      </c>
      <c r="BH1470">
        <v>41054531300042</v>
      </c>
      <c r="BJ1470" t="s">
        <v>112</v>
      </c>
      <c r="BK1470" t="s">
        <v>993</v>
      </c>
      <c r="BL1470" t="s">
        <v>994</v>
      </c>
      <c r="BN1470" s="2">
        <v>42432</v>
      </c>
      <c r="BO1470">
        <v>3</v>
      </c>
      <c r="BQ1470">
        <v>1409</v>
      </c>
      <c r="BS1470" t="s">
        <v>117</v>
      </c>
      <c r="BT1470">
        <v>11</v>
      </c>
      <c r="BV1470">
        <v>27</v>
      </c>
      <c r="BX1470">
        <v>1</v>
      </c>
      <c r="BZ1470">
        <v>34255833500051</v>
      </c>
      <c r="CB1470" t="s">
        <v>112</v>
      </c>
      <c r="CC1470">
        <v>1</v>
      </c>
      <c r="CE1470">
        <v>3</v>
      </c>
      <c r="CG1470">
        <v>41054531300042</v>
      </c>
      <c r="CI1470" t="s">
        <v>109</v>
      </c>
      <c r="CK1470">
        <v>3</v>
      </c>
      <c r="CQ1470" t="s">
        <v>110</v>
      </c>
      <c r="CR1470" s="2">
        <v>42460</v>
      </c>
      <c r="CS1470">
        <v>0</v>
      </c>
      <c r="CU1470" t="s">
        <v>109</v>
      </c>
      <c r="CV1470" t="s">
        <v>111</v>
      </c>
      <c r="CW1470">
        <v>41054531300042</v>
      </c>
      <c r="CY1470" t="s">
        <v>112</v>
      </c>
      <c r="CZ1470" t="s">
        <v>113</v>
      </c>
      <c r="DA1470" t="s">
        <v>114</v>
      </c>
      <c r="DB1470" t="s">
        <v>115</v>
      </c>
      <c r="DC1470">
        <v>1</v>
      </c>
    </row>
    <row r="1471" spans="1:107" x14ac:dyDescent="0.2">
      <c r="A1471" t="s">
        <v>108</v>
      </c>
      <c r="B1471">
        <v>0</v>
      </c>
      <c r="D1471" t="s">
        <v>109</v>
      </c>
      <c r="K1471">
        <v>1</v>
      </c>
      <c r="M1471">
        <v>2</v>
      </c>
      <c r="N1471" t="s">
        <v>990</v>
      </c>
      <c r="O1471">
        <v>0</v>
      </c>
      <c r="V1471">
        <v>6127975</v>
      </c>
      <c r="W1471" s="2">
        <v>42432</v>
      </c>
      <c r="X1471">
        <v>4</v>
      </c>
      <c r="Y1471">
        <v>2</v>
      </c>
      <c r="Z1471">
        <v>2</v>
      </c>
      <c r="AA1471" t="s">
        <v>352</v>
      </c>
      <c r="AB1471">
        <v>0</v>
      </c>
      <c r="AC1471">
        <v>0</v>
      </c>
      <c r="AD1471" s="2">
        <v>42433</v>
      </c>
      <c r="AE1471" s="3" t="s">
        <v>991</v>
      </c>
      <c r="AF1471">
        <v>23</v>
      </c>
      <c r="AG1471">
        <v>23</v>
      </c>
      <c r="AH1471" s="3" t="s">
        <v>1019</v>
      </c>
      <c r="AI1471">
        <v>2</v>
      </c>
      <c r="AJ1471">
        <v>2</v>
      </c>
      <c r="AK1471" t="s">
        <v>873</v>
      </c>
      <c r="AL1471">
        <v>6235</v>
      </c>
      <c r="AM1471">
        <v>0.5</v>
      </c>
      <c r="AN1471">
        <v>0.5</v>
      </c>
      <c r="AQ1471">
        <v>454</v>
      </c>
      <c r="AR1471">
        <v>454</v>
      </c>
      <c r="AS1471">
        <v>6235</v>
      </c>
      <c r="AT1471">
        <v>10</v>
      </c>
      <c r="AU1471">
        <v>10</v>
      </c>
      <c r="AV1471">
        <v>0.5</v>
      </c>
      <c r="AW1471">
        <v>0.5</v>
      </c>
      <c r="AZ1471">
        <v>133</v>
      </c>
      <c r="BA1471">
        <v>133</v>
      </c>
      <c r="BB1471" t="s">
        <v>135</v>
      </c>
      <c r="BC1471" t="s">
        <v>992</v>
      </c>
      <c r="BD1471">
        <v>1</v>
      </c>
      <c r="BF1471" s="2">
        <v>42433</v>
      </c>
      <c r="BG1471" s="3" t="s">
        <v>125</v>
      </c>
      <c r="BH1471">
        <v>41054531300042</v>
      </c>
      <c r="BJ1471" t="s">
        <v>112</v>
      </c>
      <c r="BK1471" t="s">
        <v>993</v>
      </c>
      <c r="BL1471" t="s">
        <v>994</v>
      </c>
      <c r="BN1471" s="2">
        <v>42432</v>
      </c>
      <c r="BO1471">
        <v>3</v>
      </c>
      <c r="BQ1471">
        <v>1409</v>
      </c>
      <c r="BS1471" t="s">
        <v>117</v>
      </c>
      <c r="BT1471">
        <v>11</v>
      </c>
      <c r="BV1471">
        <v>27</v>
      </c>
      <c r="BX1471">
        <v>1</v>
      </c>
      <c r="BZ1471">
        <v>34255833500051</v>
      </c>
      <c r="CB1471" t="s">
        <v>112</v>
      </c>
      <c r="CC1471">
        <v>1</v>
      </c>
      <c r="CE1471">
        <v>3</v>
      </c>
      <c r="CG1471">
        <v>41054531300042</v>
      </c>
      <c r="CI1471" t="s">
        <v>109</v>
      </c>
      <c r="CK1471">
        <v>3</v>
      </c>
      <c r="CQ1471" t="s">
        <v>110</v>
      </c>
      <c r="CR1471" s="2">
        <v>42460</v>
      </c>
      <c r="CS1471">
        <v>0</v>
      </c>
      <c r="CU1471" t="s">
        <v>109</v>
      </c>
      <c r="CV1471" t="s">
        <v>111</v>
      </c>
      <c r="CW1471">
        <v>41054531300042</v>
      </c>
      <c r="CY1471" t="s">
        <v>112</v>
      </c>
      <c r="CZ1471" t="s">
        <v>113</v>
      </c>
      <c r="DA1471" t="s">
        <v>114</v>
      </c>
      <c r="DB1471" t="s">
        <v>115</v>
      </c>
      <c r="DC1471">
        <v>1</v>
      </c>
    </row>
    <row r="1472" spans="1:107" x14ac:dyDescent="0.2">
      <c r="A1472" t="s">
        <v>108</v>
      </c>
      <c r="B1472">
        <v>0</v>
      </c>
      <c r="D1472" t="s">
        <v>109</v>
      </c>
      <c r="K1472">
        <v>1</v>
      </c>
      <c r="M1472">
        <v>2</v>
      </c>
      <c r="N1472" t="s">
        <v>990</v>
      </c>
      <c r="O1472">
        <v>0</v>
      </c>
      <c r="V1472">
        <v>6127975</v>
      </c>
      <c r="W1472" s="2">
        <v>42432</v>
      </c>
      <c r="X1472">
        <v>4</v>
      </c>
      <c r="Y1472">
        <v>2</v>
      </c>
      <c r="Z1472">
        <v>2</v>
      </c>
      <c r="AA1472" t="s">
        <v>352</v>
      </c>
      <c r="AB1472">
        <v>0</v>
      </c>
      <c r="AC1472">
        <v>0</v>
      </c>
      <c r="AD1472" s="2">
        <v>42433</v>
      </c>
      <c r="AE1472" s="3" t="s">
        <v>991</v>
      </c>
      <c r="AF1472">
        <v>23</v>
      </c>
      <c r="AG1472">
        <v>23</v>
      </c>
      <c r="AH1472" s="3" t="s">
        <v>1002</v>
      </c>
      <c r="AI1472">
        <v>2</v>
      </c>
      <c r="AJ1472">
        <v>2</v>
      </c>
      <c r="AK1472" t="s">
        <v>874</v>
      </c>
      <c r="AL1472">
        <v>5610</v>
      </c>
      <c r="AM1472">
        <v>0.02</v>
      </c>
      <c r="AN1472">
        <v>0.02</v>
      </c>
      <c r="AQ1472">
        <v>454</v>
      </c>
      <c r="AR1472">
        <v>454</v>
      </c>
      <c r="AS1472">
        <v>5610</v>
      </c>
      <c r="AT1472">
        <v>10</v>
      </c>
      <c r="AU1472">
        <v>10</v>
      </c>
      <c r="AV1472">
        <v>0.02</v>
      </c>
      <c r="AW1472">
        <v>0.02</v>
      </c>
      <c r="AZ1472">
        <v>133</v>
      </c>
      <c r="BA1472">
        <v>133</v>
      </c>
      <c r="BB1472" t="s">
        <v>135</v>
      </c>
      <c r="BC1472" t="s">
        <v>992</v>
      </c>
      <c r="BD1472">
        <v>1</v>
      </c>
      <c r="BF1472" s="2">
        <v>42433</v>
      </c>
      <c r="BG1472" s="3" t="s">
        <v>125</v>
      </c>
      <c r="BH1472">
        <v>41054531300042</v>
      </c>
      <c r="BJ1472" t="s">
        <v>112</v>
      </c>
      <c r="BK1472" t="s">
        <v>993</v>
      </c>
      <c r="BL1472" t="s">
        <v>994</v>
      </c>
      <c r="BN1472" s="2">
        <v>42432</v>
      </c>
      <c r="BO1472">
        <v>3</v>
      </c>
      <c r="BQ1472">
        <v>1409</v>
      </c>
      <c r="BS1472" t="s">
        <v>117</v>
      </c>
      <c r="BT1472">
        <v>11</v>
      </c>
      <c r="BV1472">
        <v>27</v>
      </c>
      <c r="BX1472">
        <v>1</v>
      </c>
      <c r="BZ1472">
        <v>34255833500051</v>
      </c>
      <c r="CB1472" t="s">
        <v>112</v>
      </c>
      <c r="CC1472">
        <v>1</v>
      </c>
      <c r="CE1472">
        <v>3</v>
      </c>
      <c r="CG1472">
        <v>41054531300042</v>
      </c>
      <c r="CI1472" t="s">
        <v>109</v>
      </c>
      <c r="CK1472">
        <v>3</v>
      </c>
      <c r="CQ1472" t="s">
        <v>110</v>
      </c>
      <c r="CR1472" s="2">
        <v>42460</v>
      </c>
      <c r="CS1472">
        <v>0</v>
      </c>
      <c r="CU1472" t="s">
        <v>109</v>
      </c>
      <c r="CV1472" t="s">
        <v>111</v>
      </c>
      <c r="CW1472">
        <v>41054531300042</v>
      </c>
      <c r="CY1472" t="s">
        <v>112</v>
      </c>
      <c r="CZ1472" t="s">
        <v>113</v>
      </c>
      <c r="DA1472" t="s">
        <v>114</v>
      </c>
      <c r="DB1472" t="s">
        <v>115</v>
      </c>
      <c r="DC1472">
        <v>1</v>
      </c>
    </row>
    <row r="1473" spans="1:107" x14ac:dyDescent="0.2">
      <c r="A1473" t="s">
        <v>108</v>
      </c>
      <c r="B1473">
        <v>0</v>
      </c>
      <c r="D1473" t="s">
        <v>109</v>
      </c>
      <c r="K1473">
        <v>1</v>
      </c>
      <c r="M1473">
        <v>2</v>
      </c>
      <c r="N1473" t="s">
        <v>990</v>
      </c>
      <c r="O1473">
        <v>0</v>
      </c>
      <c r="V1473">
        <v>6127975</v>
      </c>
      <c r="W1473" s="2">
        <v>42432</v>
      </c>
      <c r="X1473">
        <v>4</v>
      </c>
      <c r="Y1473">
        <v>1</v>
      </c>
      <c r="Z1473">
        <v>1</v>
      </c>
      <c r="AB1473">
        <v>0</v>
      </c>
      <c r="AC1473">
        <v>0</v>
      </c>
      <c r="AD1473" s="2">
        <v>42433</v>
      </c>
      <c r="AE1473" s="3" t="s">
        <v>991</v>
      </c>
      <c r="AF1473">
        <v>23</v>
      </c>
      <c r="AG1473">
        <v>23</v>
      </c>
      <c r="AH1473" s="3" t="s">
        <v>998</v>
      </c>
      <c r="AI1473">
        <v>2</v>
      </c>
      <c r="AJ1473">
        <v>2</v>
      </c>
      <c r="AK1473" t="s">
        <v>875</v>
      </c>
      <c r="AL1473">
        <v>2664</v>
      </c>
      <c r="AM1473">
        <v>0.02</v>
      </c>
      <c r="AN1473">
        <v>0.02</v>
      </c>
      <c r="AQ1473">
        <v>454</v>
      </c>
      <c r="AR1473">
        <v>454</v>
      </c>
      <c r="AS1473">
        <v>2664</v>
      </c>
      <c r="AT1473">
        <v>10</v>
      </c>
      <c r="AU1473">
        <v>10</v>
      </c>
      <c r="AV1473">
        <v>0.02</v>
      </c>
      <c r="AW1473">
        <v>0.02</v>
      </c>
      <c r="AZ1473">
        <v>133</v>
      </c>
      <c r="BA1473">
        <v>133</v>
      </c>
      <c r="BB1473" t="s">
        <v>135</v>
      </c>
      <c r="BC1473" t="s">
        <v>992</v>
      </c>
      <c r="BD1473">
        <v>1</v>
      </c>
      <c r="BF1473" s="2">
        <v>42433</v>
      </c>
      <c r="BG1473" s="3" t="s">
        <v>125</v>
      </c>
      <c r="BH1473">
        <v>41054531300042</v>
      </c>
      <c r="BJ1473" t="s">
        <v>112</v>
      </c>
      <c r="BK1473" t="s">
        <v>993</v>
      </c>
      <c r="BL1473" t="s">
        <v>994</v>
      </c>
      <c r="BN1473" s="2">
        <v>42432</v>
      </c>
      <c r="BO1473">
        <v>3</v>
      </c>
      <c r="BQ1473">
        <v>1409</v>
      </c>
      <c r="BS1473" t="s">
        <v>117</v>
      </c>
      <c r="BT1473">
        <v>11</v>
      </c>
      <c r="BV1473">
        <v>27</v>
      </c>
      <c r="BX1473">
        <v>1</v>
      </c>
      <c r="BZ1473">
        <v>34255833500051</v>
      </c>
      <c r="CB1473" t="s">
        <v>112</v>
      </c>
      <c r="CC1473">
        <v>1</v>
      </c>
      <c r="CE1473">
        <v>3</v>
      </c>
      <c r="CG1473">
        <v>41054531300042</v>
      </c>
      <c r="CI1473" t="s">
        <v>109</v>
      </c>
      <c r="CK1473">
        <v>3</v>
      </c>
      <c r="CQ1473" t="s">
        <v>110</v>
      </c>
      <c r="CR1473" s="2">
        <v>42460</v>
      </c>
      <c r="CS1473">
        <v>0</v>
      </c>
      <c r="CU1473" t="s">
        <v>109</v>
      </c>
      <c r="CV1473" t="s">
        <v>111</v>
      </c>
      <c r="CW1473">
        <v>41054531300042</v>
      </c>
      <c r="CY1473" t="s">
        <v>112</v>
      </c>
      <c r="CZ1473" t="s">
        <v>113</v>
      </c>
      <c r="DA1473" t="s">
        <v>114</v>
      </c>
      <c r="DB1473" t="s">
        <v>115</v>
      </c>
      <c r="DC1473">
        <v>1</v>
      </c>
    </row>
    <row r="1474" spans="1:107" x14ac:dyDescent="0.2">
      <c r="A1474" t="s">
        <v>108</v>
      </c>
      <c r="B1474">
        <v>0</v>
      </c>
      <c r="D1474" t="s">
        <v>109</v>
      </c>
      <c r="K1474">
        <v>1</v>
      </c>
      <c r="M1474">
        <v>2</v>
      </c>
      <c r="N1474" t="s">
        <v>990</v>
      </c>
      <c r="O1474">
        <v>0</v>
      </c>
      <c r="V1474">
        <v>6127975</v>
      </c>
      <c r="W1474" s="2">
        <v>42432</v>
      </c>
      <c r="X1474">
        <v>4</v>
      </c>
      <c r="Y1474">
        <v>1</v>
      </c>
      <c r="Z1474">
        <v>1</v>
      </c>
      <c r="AB1474">
        <v>0</v>
      </c>
      <c r="AC1474">
        <v>0</v>
      </c>
      <c r="AD1474" s="2">
        <v>42433</v>
      </c>
      <c r="AE1474" s="3" t="s">
        <v>991</v>
      </c>
      <c r="AF1474">
        <v>23</v>
      </c>
      <c r="AG1474">
        <v>23</v>
      </c>
      <c r="AH1474" s="3" t="s">
        <v>998</v>
      </c>
      <c r="AI1474">
        <v>2</v>
      </c>
      <c r="AJ1474">
        <v>2</v>
      </c>
      <c r="AK1474" t="s">
        <v>876</v>
      </c>
      <c r="AL1474">
        <v>1662</v>
      </c>
      <c r="AM1474">
        <v>0.05</v>
      </c>
      <c r="AN1474">
        <v>0.05</v>
      </c>
      <c r="AQ1474">
        <v>454</v>
      </c>
      <c r="AR1474">
        <v>454</v>
      </c>
      <c r="AS1474">
        <v>1662</v>
      </c>
      <c r="AT1474">
        <v>10</v>
      </c>
      <c r="AU1474">
        <v>10</v>
      </c>
      <c r="AV1474">
        <v>0.05</v>
      </c>
      <c r="AW1474">
        <v>0.05</v>
      </c>
      <c r="AZ1474">
        <v>133</v>
      </c>
      <c r="BA1474">
        <v>133</v>
      </c>
      <c r="BB1474" t="s">
        <v>135</v>
      </c>
      <c r="BC1474" t="s">
        <v>992</v>
      </c>
      <c r="BD1474">
        <v>1</v>
      </c>
      <c r="BF1474" s="2">
        <v>42433</v>
      </c>
      <c r="BG1474" s="3" t="s">
        <v>125</v>
      </c>
      <c r="BH1474">
        <v>41054531300042</v>
      </c>
      <c r="BJ1474" t="s">
        <v>112</v>
      </c>
      <c r="BK1474" t="s">
        <v>993</v>
      </c>
      <c r="BL1474" t="s">
        <v>994</v>
      </c>
      <c r="BN1474" s="2">
        <v>42432</v>
      </c>
      <c r="BO1474">
        <v>3</v>
      </c>
      <c r="BQ1474">
        <v>1409</v>
      </c>
      <c r="BS1474" t="s">
        <v>117</v>
      </c>
      <c r="BT1474">
        <v>11</v>
      </c>
      <c r="BV1474">
        <v>27</v>
      </c>
      <c r="BX1474">
        <v>1</v>
      </c>
      <c r="BZ1474">
        <v>34255833500051</v>
      </c>
      <c r="CB1474" t="s">
        <v>112</v>
      </c>
      <c r="CC1474">
        <v>1</v>
      </c>
      <c r="CE1474">
        <v>3</v>
      </c>
      <c r="CG1474">
        <v>41054531300042</v>
      </c>
      <c r="CI1474" t="s">
        <v>109</v>
      </c>
      <c r="CK1474">
        <v>3</v>
      </c>
      <c r="CQ1474" t="s">
        <v>110</v>
      </c>
      <c r="CR1474" s="2">
        <v>42460</v>
      </c>
      <c r="CS1474">
        <v>0</v>
      </c>
      <c r="CU1474" t="s">
        <v>109</v>
      </c>
      <c r="CV1474" t="s">
        <v>111</v>
      </c>
      <c r="CW1474">
        <v>41054531300042</v>
      </c>
      <c r="CY1474" t="s">
        <v>112</v>
      </c>
      <c r="CZ1474" t="s">
        <v>113</v>
      </c>
      <c r="DA1474" t="s">
        <v>114</v>
      </c>
      <c r="DB1474" t="s">
        <v>115</v>
      </c>
      <c r="DC1474">
        <v>1</v>
      </c>
    </row>
    <row r="1475" spans="1:107" x14ac:dyDescent="0.2">
      <c r="A1475" t="s">
        <v>108</v>
      </c>
      <c r="B1475">
        <v>0</v>
      </c>
      <c r="D1475" t="s">
        <v>109</v>
      </c>
      <c r="K1475">
        <v>1</v>
      </c>
      <c r="M1475">
        <v>2</v>
      </c>
      <c r="N1475" t="s">
        <v>990</v>
      </c>
      <c r="O1475">
        <v>0</v>
      </c>
      <c r="V1475">
        <v>6127975</v>
      </c>
      <c r="W1475" s="2">
        <v>42432</v>
      </c>
      <c r="X1475">
        <v>4</v>
      </c>
      <c r="Y1475">
        <v>1</v>
      </c>
      <c r="Z1475">
        <v>1</v>
      </c>
      <c r="AB1475">
        <v>0</v>
      </c>
      <c r="AC1475">
        <v>0</v>
      </c>
      <c r="AD1475" s="2">
        <v>42433</v>
      </c>
      <c r="AE1475" s="3" t="s">
        <v>991</v>
      </c>
      <c r="AF1475">
        <v>23</v>
      </c>
      <c r="AG1475">
        <v>23</v>
      </c>
      <c r="AH1475" s="3" t="s">
        <v>998</v>
      </c>
      <c r="AI1475">
        <v>2</v>
      </c>
      <c r="AJ1475">
        <v>2</v>
      </c>
      <c r="AK1475" t="s">
        <v>877</v>
      </c>
      <c r="AL1475">
        <v>5507</v>
      </c>
      <c r="AM1475">
        <v>0.02</v>
      </c>
      <c r="AN1475">
        <v>0.02</v>
      </c>
      <c r="AQ1475">
        <v>454</v>
      </c>
      <c r="AR1475">
        <v>454</v>
      </c>
      <c r="AS1475">
        <v>5507</v>
      </c>
      <c r="AT1475">
        <v>10</v>
      </c>
      <c r="AU1475">
        <v>10</v>
      </c>
      <c r="AV1475">
        <v>0.02</v>
      </c>
      <c r="AW1475">
        <v>0.02</v>
      </c>
      <c r="AZ1475">
        <v>133</v>
      </c>
      <c r="BA1475">
        <v>133</v>
      </c>
      <c r="BB1475" t="s">
        <v>135</v>
      </c>
      <c r="BC1475" t="s">
        <v>992</v>
      </c>
      <c r="BD1475">
        <v>1</v>
      </c>
      <c r="BF1475" s="2">
        <v>42433</v>
      </c>
      <c r="BG1475" s="3" t="s">
        <v>125</v>
      </c>
      <c r="BH1475">
        <v>41054531300042</v>
      </c>
      <c r="BJ1475" t="s">
        <v>112</v>
      </c>
      <c r="BK1475" t="s">
        <v>993</v>
      </c>
      <c r="BL1475" t="s">
        <v>994</v>
      </c>
      <c r="BN1475" s="2">
        <v>42432</v>
      </c>
      <c r="BO1475">
        <v>3</v>
      </c>
      <c r="BQ1475">
        <v>1409</v>
      </c>
      <c r="BS1475" t="s">
        <v>117</v>
      </c>
      <c r="BT1475">
        <v>11</v>
      </c>
      <c r="BV1475">
        <v>27</v>
      </c>
      <c r="BX1475">
        <v>1</v>
      </c>
      <c r="BZ1475">
        <v>34255833500051</v>
      </c>
      <c r="CB1475" t="s">
        <v>112</v>
      </c>
      <c r="CC1475">
        <v>1</v>
      </c>
      <c r="CE1475">
        <v>3</v>
      </c>
      <c r="CG1475">
        <v>41054531300042</v>
      </c>
      <c r="CI1475" t="s">
        <v>109</v>
      </c>
      <c r="CK1475">
        <v>3</v>
      </c>
      <c r="CQ1475" t="s">
        <v>110</v>
      </c>
      <c r="CR1475" s="2">
        <v>42460</v>
      </c>
      <c r="CS1475">
        <v>0</v>
      </c>
      <c r="CU1475" t="s">
        <v>109</v>
      </c>
      <c r="CV1475" t="s">
        <v>111</v>
      </c>
      <c r="CW1475">
        <v>41054531300042</v>
      </c>
      <c r="CY1475" t="s">
        <v>112</v>
      </c>
      <c r="CZ1475" t="s">
        <v>113</v>
      </c>
      <c r="DA1475" t="s">
        <v>114</v>
      </c>
      <c r="DB1475" t="s">
        <v>115</v>
      </c>
      <c r="DC1475">
        <v>1</v>
      </c>
    </row>
    <row r="1476" spans="1:107" x14ac:dyDescent="0.2">
      <c r="A1476" t="s">
        <v>108</v>
      </c>
      <c r="B1476">
        <v>0</v>
      </c>
      <c r="D1476" t="s">
        <v>109</v>
      </c>
      <c r="K1476">
        <v>1</v>
      </c>
      <c r="M1476">
        <v>2</v>
      </c>
      <c r="N1476" t="s">
        <v>990</v>
      </c>
      <c r="O1476">
        <v>0</v>
      </c>
      <c r="V1476">
        <v>6127975</v>
      </c>
      <c r="W1476" s="2">
        <v>42432</v>
      </c>
      <c r="X1476">
        <v>4</v>
      </c>
      <c r="Y1476">
        <v>1</v>
      </c>
      <c r="Z1476">
        <v>1</v>
      </c>
      <c r="AB1476">
        <v>0</v>
      </c>
      <c r="AC1476">
        <v>0</v>
      </c>
      <c r="AD1476" s="2">
        <v>42433</v>
      </c>
      <c r="AE1476" s="3" t="s">
        <v>991</v>
      </c>
      <c r="AF1476">
        <v>23</v>
      </c>
      <c r="AG1476">
        <v>23</v>
      </c>
      <c r="AH1476" s="3" t="s">
        <v>998</v>
      </c>
      <c r="AI1476">
        <v>2</v>
      </c>
      <c r="AJ1476">
        <v>2</v>
      </c>
      <c r="AK1476" t="s">
        <v>878</v>
      </c>
      <c r="AL1476">
        <v>2085</v>
      </c>
      <c r="AM1476">
        <v>0.02</v>
      </c>
      <c r="AN1476">
        <v>0.02</v>
      </c>
      <c r="AQ1476">
        <v>454</v>
      </c>
      <c r="AR1476">
        <v>454</v>
      </c>
      <c r="AS1476">
        <v>2085</v>
      </c>
      <c r="AT1476">
        <v>10</v>
      </c>
      <c r="AU1476">
        <v>10</v>
      </c>
      <c r="AV1476">
        <v>0.02</v>
      </c>
      <c r="AW1476">
        <v>0.02</v>
      </c>
      <c r="AZ1476">
        <v>133</v>
      </c>
      <c r="BA1476">
        <v>133</v>
      </c>
      <c r="BB1476" t="s">
        <v>135</v>
      </c>
      <c r="BC1476" t="s">
        <v>992</v>
      </c>
      <c r="BD1476">
        <v>1</v>
      </c>
      <c r="BF1476" s="2">
        <v>42433</v>
      </c>
      <c r="BG1476" s="3" t="s">
        <v>125</v>
      </c>
      <c r="BH1476">
        <v>41054531300042</v>
      </c>
      <c r="BJ1476" t="s">
        <v>112</v>
      </c>
      <c r="BK1476" t="s">
        <v>993</v>
      </c>
      <c r="BL1476" t="s">
        <v>994</v>
      </c>
      <c r="BN1476" s="2">
        <v>42432</v>
      </c>
      <c r="BO1476">
        <v>3</v>
      </c>
      <c r="BQ1476">
        <v>1409</v>
      </c>
      <c r="BS1476" t="s">
        <v>117</v>
      </c>
      <c r="BT1476">
        <v>11</v>
      </c>
      <c r="BV1476">
        <v>27</v>
      </c>
      <c r="BX1476">
        <v>1</v>
      </c>
      <c r="BZ1476">
        <v>34255833500051</v>
      </c>
      <c r="CB1476" t="s">
        <v>112</v>
      </c>
      <c r="CC1476">
        <v>1</v>
      </c>
      <c r="CE1476">
        <v>3</v>
      </c>
      <c r="CG1476">
        <v>41054531300042</v>
      </c>
      <c r="CI1476" t="s">
        <v>109</v>
      </c>
      <c r="CK1476">
        <v>3</v>
      </c>
      <c r="CQ1476" t="s">
        <v>110</v>
      </c>
      <c r="CR1476" s="2">
        <v>42460</v>
      </c>
      <c r="CS1476">
        <v>0</v>
      </c>
      <c r="CU1476" t="s">
        <v>109</v>
      </c>
      <c r="CV1476" t="s">
        <v>111</v>
      </c>
      <c r="CW1476">
        <v>41054531300042</v>
      </c>
      <c r="CY1476" t="s">
        <v>112</v>
      </c>
      <c r="CZ1476" t="s">
        <v>113</v>
      </c>
      <c r="DA1476" t="s">
        <v>114</v>
      </c>
      <c r="DB1476" t="s">
        <v>115</v>
      </c>
      <c r="DC1476">
        <v>1</v>
      </c>
    </row>
    <row r="1477" spans="1:107" x14ac:dyDescent="0.2">
      <c r="A1477" t="s">
        <v>108</v>
      </c>
      <c r="B1477">
        <v>0</v>
      </c>
      <c r="D1477" t="s">
        <v>109</v>
      </c>
      <c r="K1477">
        <v>1</v>
      </c>
      <c r="M1477">
        <v>2</v>
      </c>
      <c r="N1477" t="s">
        <v>990</v>
      </c>
      <c r="O1477">
        <v>0</v>
      </c>
      <c r="V1477">
        <v>6127975</v>
      </c>
      <c r="W1477" s="2">
        <v>42432</v>
      </c>
      <c r="X1477">
        <v>4</v>
      </c>
      <c r="Y1477">
        <v>1</v>
      </c>
      <c r="Z1477">
        <v>1</v>
      </c>
      <c r="AB1477">
        <v>0</v>
      </c>
      <c r="AC1477">
        <v>0</v>
      </c>
      <c r="AD1477" s="2">
        <v>42433</v>
      </c>
      <c r="AE1477" s="3" t="s">
        <v>991</v>
      </c>
      <c r="AF1477">
        <v>23</v>
      </c>
      <c r="AG1477">
        <v>23</v>
      </c>
      <c r="AH1477" s="3" t="s">
        <v>1002</v>
      </c>
      <c r="AI1477">
        <v>2</v>
      </c>
      <c r="AJ1477">
        <v>2</v>
      </c>
      <c r="AK1477" t="s">
        <v>879</v>
      </c>
      <c r="AL1477">
        <v>1894</v>
      </c>
      <c r="AM1477">
        <v>0.02</v>
      </c>
      <c r="AN1477">
        <v>0.02</v>
      </c>
      <c r="AQ1477">
        <v>454</v>
      </c>
      <c r="AR1477">
        <v>454</v>
      </c>
      <c r="AS1477">
        <v>1894</v>
      </c>
      <c r="AT1477">
        <v>10</v>
      </c>
      <c r="AU1477">
        <v>10</v>
      </c>
      <c r="AV1477">
        <v>0.02</v>
      </c>
      <c r="AW1477">
        <v>0.02</v>
      </c>
      <c r="AZ1477">
        <v>133</v>
      </c>
      <c r="BA1477">
        <v>133</v>
      </c>
      <c r="BB1477" t="s">
        <v>135</v>
      </c>
      <c r="BC1477" t="s">
        <v>992</v>
      </c>
      <c r="BD1477">
        <v>1</v>
      </c>
      <c r="BF1477" s="2">
        <v>42433</v>
      </c>
      <c r="BG1477" s="3" t="s">
        <v>125</v>
      </c>
      <c r="BH1477">
        <v>41054531300042</v>
      </c>
      <c r="BJ1477" t="s">
        <v>112</v>
      </c>
      <c r="BK1477" t="s">
        <v>993</v>
      </c>
      <c r="BL1477" t="s">
        <v>994</v>
      </c>
      <c r="BN1477" s="2">
        <v>42432</v>
      </c>
      <c r="BO1477">
        <v>3</v>
      </c>
      <c r="BQ1477">
        <v>1409</v>
      </c>
      <c r="BS1477" t="s">
        <v>117</v>
      </c>
      <c r="BT1477">
        <v>11</v>
      </c>
      <c r="BV1477">
        <v>27</v>
      </c>
      <c r="BX1477">
        <v>1</v>
      </c>
      <c r="BZ1477">
        <v>34255833500051</v>
      </c>
      <c r="CB1477" t="s">
        <v>112</v>
      </c>
      <c r="CC1477">
        <v>1</v>
      </c>
      <c r="CE1477">
        <v>3</v>
      </c>
      <c r="CG1477">
        <v>41054531300042</v>
      </c>
      <c r="CI1477" t="s">
        <v>109</v>
      </c>
      <c r="CK1477">
        <v>3</v>
      </c>
      <c r="CQ1477" t="s">
        <v>110</v>
      </c>
      <c r="CR1477" s="2">
        <v>42460</v>
      </c>
      <c r="CS1477">
        <v>0</v>
      </c>
      <c r="CU1477" t="s">
        <v>109</v>
      </c>
      <c r="CV1477" t="s">
        <v>111</v>
      </c>
      <c r="CW1477">
        <v>41054531300042</v>
      </c>
      <c r="CY1477" t="s">
        <v>112</v>
      </c>
      <c r="CZ1477" t="s">
        <v>113</v>
      </c>
      <c r="DA1477" t="s">
        <v>114</v>
      </c>
      <c r="DB1477" t="s">
        <v>115</v>
      </c>
      <c r="DC1477">
        <v>1</v>
      </c>
    </row>
    <row r="1478" spans="1:107" x14ac:dyDescent="0.2">
      <c r="A1478" t="s">
        <v>108</v>
      </c>
      <c r="B1478">
        <v>0</v>
      </c>
      <c r="D1478" t="s">
        <v>109</v>
      </c>
      <c r="K1478">
        <v>1</v>
      </c>
      <c r="M1478">
        <v>2</v>
      </c>
      <c r="N1478" t="s">
        <v>990</v>
      </c>
      <c r="O1478">
        <v>0</v>
      </c>
      <c r="V1478">
        <v>6127975</v>
      </c>
      <c r="W1478" s="2">
        <v>42432</v>
      </c>
      <c r="X1478">
        <v>4</v>
      </c>
      <c r="Y1478">
        <v>1</v>
      </c>
      <c r="Z1478">
        <v>1</v>
      </c>
      <c r="AB1478">
        <v>0</v>
      </c>
      <c r="AC1478">
        <v>0</v>
      </c>
      <c r="AD1478" s="2">
        <v>42433</v>
      </c>
      <c r="AE1478" s="3" t="s">
        <v>991</v>
      </c>
      <c r="AF1478">
        <v>23</v>
      </c>
      <c r="AG1478">
        <v>23</v>
      </c>
      <c r="AH1478" s="3" t="s">
        <v>1002</v>
      </c>
      <c r="AI1478">
        <v>2</v>
      </c>
      <c r="AJ1478">
        <v>2</v>
      </c>
      <c r="AK1478" t="s">
        <v>880</v>
      </c>
      <c r="AL1478">
        <v>5831</v>
      </c>
      <c r="AM1478">
        <v>0.02</v>
      </c>
      <c r="AN1478">
        <v>0.02</v>
      </c>
      <c r="AQ1478">
        <v>454</v>
      </c>
      <c r="AR1478">
        <v>454</v>
      </c>
      <c r="AS1478">
        <v>5831</v>
      </c>
      <c r="AT1478">
        <v>10</v>
      </c>
      <c r="AU1478">
        <v>10</v>
      </c>
      <c r="AV1478">
        <v>0.02</v>
      </c>
      <c r="AW1478">
        <v>0.02</v>
      </c>
      <c r="AZ1478">
        <v>133</v>
      </c>
      <c r="BA1478">
        <v>133</v>
      </c>
      <c r="BB1478" t="s">
        <v>135</v>
      </c>
      <c r="BC1478" t="s">
        <v>992</v>
      </c>
      <c r="BD1478">
        <v>1</v>
      </c>
      <c r="BF1478" s="2">
        <v>42433</v>
      </c>
      <c r="BG1478" s="3" t="s">
        <v>125</v>
      </c>
      <c r="BH1478">
        <v>41054531300042</v>
      </c>
      <c r="BJ1478" t="s">
        <v>112</v>
      </c>
      <c r="BK1478" t="s">
        <v>993</v>
      </c>
      <c r="BL1478" t="s">
        <v>994</v>
      </c>
      <c r="BN1478" s="2">
        <v>42432</v>
      </c>
      <c r="BO1478">
        <v>3</v>
      </c>
      <c r="BQ1478">
        <v>1409</v>
      </c>
      <c r="BS1478" t="s">
        <v>117</v>
      </c>
      <c r="BT1478">
        <v>11</v>
      </c>
      <c r="BV1478">
        <v>27</v>
      </c>
      <c r="BX1478">
        <v>1</v>
      </c>
      <c r="BZ1478">
        <v>34255833500051</v>
      </c>
      <c r="CB1478" t="s">
        <v>112</v>
      </c>
      <c r="CC1478">
        <v>1</v>
      </c>
      <c r="CE1478">
        <v>3</v>
      </c>
      <c r="CG1478">
        <v>41054531300042</v>
      </c>
      <c r="CI1478" t="s">
        <v>109</v>
      </c>
      <c r="CK1478">
        <v>3</v>
      </c>
      <c r="CQ1478" t="s">
        <v>110</v>
      </c>
      <c r="CR1478" s="2">
        <v>42460</v>
      </c>
      <c r="CS1478">
        <v>0</v>
      </c>
      <c r="CU1478" t="s">
        <v>109</v>
      </c>
      <c r="CV1478" t="s">
        <v>111</v>
      </c>
      <c r="CW1478">
        <v>41054531300042</v>
      </c>
      <c r="CY1478" t="s">
        <v>112</v>
      </c>
      <c r="CZ1478" t="s">
        <v>113</v>
      </c>
      <c r="DA1478" t="s">
        <v>114</v>
      </c>
      <c r="DB1478" t="s">
        <v>115</v>
      </c>
      <c r="DC1478">
        <v>1</v>
      </c>
    </row>
    <row r="1479" spans="1:107" x14ac:dyDescent="0.2">
      <c r="A1479" t="s">
        <v>108</v>
      </c>
      <c r="B1479">
        <v>0</v>
      </c>
      <c r="D1479" t="s">
        <v>109</v>
      </c>
      <c r="K1479">
        <v>1</v>
      </c>
      <c r="M1479">
        <v>2</v>
      </c>
      <c r="N1479" t="s">
        <v>990</v>
      </c>
      <c r="O1479">
        <v>0</v>
      </c>
      <c r="V1479">
        <v>6127975</v>
      </c>
      <c r="W1479" s="2">
        <v>42432</v>
      </c>
      <c r="X1479">
        <v>4</v>
      </c>
      <c r="Y1479">
        <v>1</v>
      </c>
      <c r="Z1479">
        <v>1</v>
      </c>
      <c r="AB1479">
        <v>0</v>
      </c>
      <c r="AC1479">
        <v>0</v>
      </c>
      <c r="AD1479" s="2">
        <v>42433</v>
      </c>
      <c r="AE1479" s="3" t="s">
        <v>991</v>
      </c>
      <c r="AF1479">
        <v>23</v>
      </c>
      <c r="AG1479">
        <v>23</v>
      </c>
      <c r="AH1479" s="3" t="s">
        <v>125</v>
      </c>
      <c r="AI1479">
        <v>2</v>
      </c>
      <c r="AJ1479">
        <v>2</v>
      </c>
      <c r="AK1479" t="s">
        <v>881</v>
      </c>
      <c r="AL1479">
        <v>1347</v>
      </c>
      <c r="AQ1479">
        <v>234</v>
      </c>
      <c r="AR1479">
        <v>234</v>
      </c>
      <c r="AS1479">
        <v>1347</v>
      </c>
      <c r="AT1479">
        <v>1</v>
      </c>
      <c r="AU1479">
        <v>1</v>
      </c>
      <c r="AV1479">
        <v>28.1</v>
      </c>
      <c r="AW1479">
        <v>28.1</v>
      </c>
      <c r="AZ1479">
        <v>28</v>
      </c>
      <c r="BA1479">
        <v>28</v>
      </c>
      <c r="BB1479" t="s">
        <v>882</v>
      </c>
      <c r="BC1479" t="s">
        <v>992</v>
      </c>
      <c r="BD1479">
        <v>1</v>
      </c>
      <c r="BF1479" s="2">
        <v>42433</v>
      </c>
      <c r="BG1479" s="3" t="s">
        <v>125</v>
      </c>
      <c r="BH1479">
        <v>41054531300042</v>
      </c>
      <c r="BJ1479" t="s">
        <v>112</v>
      </c>
      <c r="BK1479" t="s">
        <v>993</v>
      </c>
      <c r="BL1479" t="s">
        <v>994</v>
      </c>
      <c r="BN1479" s="2">
        <v>42432</v>
      </c>
      <c r="BO1479">
        <v>3</v>
      </c>
      <c r="BQ1479">
        <v>1409</v>
      </c>
      <c r="BS1479" t="s">
        <v>117</v>
      </c>
      <c r="BT1479">
        <v>11</v>
      </c>
      <c r="BV1479">
        <v>27</v>
      </c>
      <c r="BX1479">
        <v>1</v>
      </c>
      <c r="BZ1479">
        <v>34255833500051</v>
      </c>
      <c r="CB1479" t="s">
        <v>112</v>
      </c>
      <c r="CC1479">
        <v>1</v>
      </c>
      <c r="CE1479">
        <v>3</v>
      </c>
      <c r="CG1479">
        <v>41054531300042</v>
      </c>
      <c r="CI1479" t="s">
        <v>109</v>
      </c>
      <c r="CK1479">
        <v>3</v>
      </c>
      <c r="CQ1479" t="s">
        <v>110</v>
      </c>
      <c r="CR1479" s="2">
        <v>42460</v>
      </c>
      <c r="CS1479">
        <v>0</v>
      </c>
      <c r="CU1479" t="s">
        <v>109</v>
      </c>
      <c r="CV1479" t="s">
        <v>111</v>
      </c>
      <c r="CW1479">
        <v>41054531300042</v>
      </c>
      <c r="CY1479" t="s">
        <v>112</v>
      </c>
      <c r="CZ1479" t="s">
        <v>113</v>
      </c>
      <c r="DA1479" t="s">
        <v>114</v>
      </c>
      <c r="DB1479" t="s">
        <v>115</v>
      </c>
      <c r="DC1479">
        <v>1</v>
      </c>
    </row>
    <row r="1480" spans="1:107" x14ac:dyDescent="0.2">
      <c r="A1480" t="s">
        <v>108</v>
      </c>
      <c r="B1480">
        <v>0</v>
      </c>
      <c r="D1480" t="s">
        <v>109</v>
      </c>
      <c r="K1480">
        <v>1</v>
      </c>
      <c r="M1480">
        <v>2</v>
      </c>
      <c r="N1480" t="s">
        <v>990</v>
      </c>
      <c r="O1480">
        <v>0</v>
      </c>
      <c r="V1480">
        <v>6127975</v>
      </c>
      <c r="W1480" s="2">
        <v>42432</v>
      </c>
      <c r="X1480">
        <v>4</v>
      </c>
      <c r="Y1480">
        <v>2</v>
      </c>
      <c r="Z1480">
        <v>2</v>
      </c>
      <c r="AB1480">
        <v>0</v>
      </c>
      <c r="AC1480">
        <v>0</v>
      </c>
      <c r="AD1480" s="2">
        <v>42433</v>
      </c>
      <c r="AE1480" s="3" t="s">
        <v>991</v>
      </c>
      <c r="AF1480">
        <v>23</v>
      </c>
      <c r="AG1480">
        <v>23</v>
      </c>
      <c r="AH1480" s="3" t="s">
        <v>1000</v>
      </c>
      <c r="AI1480">
        <v>2</v>
      </c>
      <c r="AJ1480">
        <v>2</v>
      </c>
      <c r="AK1480" t="s">
        <v>883</v>
      </c>
      <c r="AL1480">
        <v>1193</v>
      </c>
      <c r="AM1480">
        <v>5.0000000000000001E-3</v>
      </c>
      <c r="AN1480">
        <v>5.0000000000000001E-3</v>
      </c>
      <c r="AO1480">
        <v>712</v>
      </c>
      <c r="AP1480">
        <v>712</v>
      </c>
      <c r="AQ1480">
        <v>405</v>
      </c>
      <c r="AR1480">
        <v>405</v>
      </c>
      <c r="AS1480">
        <v>1193</v>
      </c>
      <c r="AT1480">
        <v>10</v>
      </c>
      <c r="AU1480">
        <v>10</v>
      </c>
      <c r="AV1480">
        <v>5.0000000000000001E-3</v>
      </c>
      <c r="AW1480">
        <v>5.0000000000000001E-3</v>
      </c>
      <c r="AX1480">
        <v>1168</v>
      </c>
      <c r="AY1480">
        <v>1168</v>
      </c>
      <c r="AZ1480">
        <v>133</v>
      </c>
      <c r="BA1480">
        <v>133</v>
      </c>
      <c r="BB1480" t="s">
        <v>135</v>
      </c>
      <c r="BC1480" t="s">
        <v>992</v>
      </c>
      <c r="BD1480">
        <v>1</v>
      </c>
      <c r="BF1480" s="2">
        <v>42433</v>
      </c>
      <c r="BG1480" s="3" t="s">
        <v>125</v>
      </c>
      <c r="BH1480">
        <v>41054531300042</v>
      </c>
      <c r="BJ1480" t="s">
        <v>112</v>
      </c>
      <c r="BK1480" t="s">
        <v>993</v>
      </c>
      <c r="BL1480" t="s">
        <v>994</v>
      </c>
      <c r="BN1480" s="2">
        <v>42432</v>
      </c>
      <c r="BO1480">
        <v>3</v>
      </c>
      <c r="BQ1480">
        <v>1409</v>
      </c>
      <c r="BS1480" t="s">
        <v>117</v>
      </c>
      <c r="BT1480">
        <v>11</v>
      </c>
      <c r="BV1480">
        <v>27</v>
      </c>
      <c r="BX1480">
        <v>1</v>
      </c>
      <c r="BZ1480">
        <v>34255833500051</v>
      </c>
      <c r="CB1480" t="s">
        <v>112</v>
      </c>
      <c r="CC1480">
        <v>1</v>
      </c>
      <c r="CE1480">
        <v>3</v>
      </c>
      <c r="CG1480">
        <v>41054531300042</v>
      </c>
      <c r="CI1480" t="s">
        <v>109</v>
      </c>
      <c r="CK1480">
        <v>3</v>
      </c>
      <c r="CQ1480" t="s">
        <v>110</v>
      </c>
      <c r="CR1480" s="2">
        <v>42460</v>
      </c>
      <c r="CS1480">
        <v>0</v>
      </c>
      <c r="CU1480" t="s">
        <v>109</v>
      </c>
      <c r="CV1480" t="s">
        <v>111</v>
      </c>
      <c r="CW1480">
        <v>41054531300042</v>
      </c>
      <c r="CY1480" t="s">
        <v>112</v>
      </c>
      <c r="CZ1480" t="s">
        <v>113</v>
      </c>
      <c r="DA1480" t="s">
        <v>114</v>
      </c>
      <c r="DB1480" t="s">
        <v>115</v>
      </c>
      <c r="DC1480">
        <v>1</v>
      </c>
    </row>
    <row r="1481" spans="1:107" x14ac:dyDescent="0.2">
      <c r="A1481" t="s">
        <v>108</v>
      </c>
      <c r="B1481">
        <v>0</v>
      </c>
      <c r="D1481" t="s">
        <v>109</v>
      </c>
      <c r="K1481">
        <v>1</v>
      </c>
      <c r="M1481">
        <v>2</v>
      </c>
      <c r="N1481" t="s">
        <v>990</v>
      </c>
      <c r="O1481">
        <v>0</v>
      </c>
      <c r="V1481">
        <v>6127975</v>
      </c>
      <c r="W1481" s="2">
        <v>42432</v>
      </c>
      <c r="X1481">
        <v>4</v>
      </c>
      <c r="Y1481">
        <v>1</v>
      </c>
      <c r="Z1481">
        <v>1</v>
      </c>
      <c r="AB1481">
        <v>0</v>
      </c>
      <c r="AC1481">
        <v>0</v>
      </c>
      <c r="AD1481" s="2">
        <v>42433</v>
      </c>
      <c r="AE1481" s="3" t="s">
        <v>991</v>
      </c>
      <c r="AF1481">
        <v>23</v>
      </c>
      <c r="AG1481">
        <v>23</v>
      </c>
      <c r="AH1481" s="3" t="s">
        <v>998</v>
      </c>
      <c r="AI1481">
        <v>2</v>
      </c>
      <c r="AJ1481">
        <v>2</v>
      </c>
      <c r="AK1481" t="s">
        <v>884</v>
      </c>
      <c r="AL1481">
        <v>1694</v>
      </c>
      <c r="AM1481">
        <v>0.02</v>
      </c>
      <c r="AN1481">
        <v>0.02</v>
      </c>
      <c r="AQ1481">
        <v>454</v>
      </c>
      <c r="AR1481">
        <v>454</v>
      </c>
      <c r="AS1481">
        <v>1694</v>
      </c>
      <c r="AT1481">
        <v>10</v>
      </c>
      <c r="AU1481">
        <v>10</v>
      </c>
      <c r="AV1481">
        <v>0.02</v>
      </c>
      <c r="AW1481">
        <v>0.02</v>
      </c>
      <c r="AZ1481">
        <v>133</v>
      </c>
      <c r="BA1481">
        <v>133</v>
      </c>
      <c r="BB1481" t="s">
        <v>135</v>
      </c>
      <c r="BC1481" t="s">
        <v>992</v>
      </c>
      <c r="BD1481">
        <v>1</v>
      </c>
      <c r="BF1481" s="2">
        <v>42433</v>
      </c>
      <c r="BG1481" s="3" t="s">
        <v>125</v>
      </c>
      <c r="BH1481">
        <v>41054531300042</v>
      </c>
      <c r="BJ1481" t="s">
        <v>112</v>
      </c>
      <c r="BK1481" t="s">
        <v>993</v>
      </c>
      <c r="BL1481" t="s">
        <v>994</v>
      </c>
      <c r="BN1481" s="2">
        <v>42432</v>
      </c>
      <c r="BO1481">
        <v>3</v>
      </c>
      <c r="BQ1481">
        <v>1409</v>
      </c>
      <c r="BS1481" t="s">
        <v>117</v>
      </c>
      <c r="BT1481">
        <v>11</v>
      </c>
      <c r="BV1481">
        <v>27</v>
      </c>
      <c r="BX1481">
        <v>1</v>
      </c>
      <c r="BZ1481">
        <v>34255833500051</v>
      </c>
      <c r="CB1481" t="s">
        <v>112</v>
      </c>
      <c r="CC1481">
        <v>1</v>
      </c>
      <c r="CE1481">
        <v>3</v>
      </c>
      <c r="CG1481">
        <v>41054531300042</v>
      </c>
      <c r="CI1481" t="s">
        <v>109</v>
      </c>
      <c r="CK1481">
        <v>3</v>
      </c>
      <c r="CQ1481" t="s">
        <v>110</v>
      </c>
      <c r="CR1481" s="2">
        <v>42460</v>
      </c>
      <c r="CS1481">
        <v>0</v>
      </c>
      <c r="CU1481" t="s">
        <v>109</v>
      </c>
      <c r="CV1481" t="s">
        <v>111</v>
      </c>
      <c r="CW1481">
        <v>41054531300042</v>
      </c>
      <c r="CY1481" t="s">
        <v>112</v>
      </c>
      <c r="CZ1481" t="s">
        <v>113</v>
      </c>
      <c r="DA1481" t="s">
        <v>114</v>
      </c>
      <c r="DB1481" t="s">
        <v>115</v>
      </c>
      <c r="DC1481">
        <v>1</v>
      </c>
    </row>
    <row r="1482" spans="1:107" x14ac:dyDescent="0.2">
      <c r="A1482" t="s">
        <v>108</v>
      </c>
      <c r="B1482">
        <v>0</v>
      </c>
      <c r="D1482" t="s">
        <v>109</v>
      </c>
      <c r="K1482">
        <v>1</v>
      </c>
      <c r="M1482">
        <v>2</v>
      </c>
      <c r="N1482" t="s">
        <v>990</v>
      </c>
      <c r="O1482">
        <v>0</v>
      </c>
      <c r="V1482">
        <v>6127975</v>
      </c>
      <c r="W1482" s="2">
        <v>42432</v>
      </c>
      <c r="X1482">
        <v>4</v>
      </c>
      <c r="Y1482">
        <v>1</v>
      </c>
      <c r="Z1482">
        <v>1</v>
      </c>
      <c r="AB1482">
        <v>0</v>
      </c>
      <c r="AC1482">
        <v>0</v>
      </c>
      <c r="AD1482" s="2">
        <v>42433</v>
      </c>
      <c r="AE1482" s="3" t="s">
        <v>991</v>
      </c>
      <c r="AF1482">
        <v>23</v>
      </c>
      <c r="AG1482">
        <v>23</v>
      </c>
      <c r="AH1482" s="3" t="s">
        <v>998</v>
      </c>
      <c r="AI1482">
        <v>2</v>
      </c>
      <c r="AJ1482">
        <v>2</v>
      </c>
      <c r="AK1482" t="s">
        <v>885</v>
      </c>
      <c r="AL1482">
        <v>1895</v>
      </c>
      <c r="AM1482">
        <v>0.02</v>
      </c>
      <c r="AN1482">
        <v>0.02</v>
      </c>
      <c r="AQ1482">
        <v>454</v>
      </c>
      <c r="AR1482">
        <v>454</v>
      </c>
      <c r="AS1482">
        <v>1895</v>
      </c>
      <c r="AT1482">
        <v>10</v>
      </c>
      <c r="AU1482">
        <v>10</v>
      </c>
      <c r="AV1482">
        <v>0.02</v>
      </c>
      <c r="AW1482">
        <v>0.02</v>
      </c>
      <c r="AZ1482">
        <v>133</v>
      </c>
      <c r="BA1482">
        <v>133</v>
      </c>
      <c r="BB1482" t="s">
        <v>135</v>
      </c>
      <c r="BC1482" t="s">
        <v>992</v>
      </c>
      <c r="BD1482">
        <v>1</v>
      </c>
      <c r="BF1482" s="2">
        <v>42433</v>
      </c>
      <c r="BG1482" s="3" t="s">
        <v>125</v>
      </c>
      <c r="BH1482">
        <v>41054531300042</v>
      </c>
      <c r="BJ1482" t="s">
        <v>112</v>
      </c>
      <c r="BK1482" t="s">
        <v>993</v>
      </c>
      <c r="BL1482" t="s">
        <v>994</v>
      </c>
      <c r="BN1482" s="2">
        <v>42432</v>
      </c>
      <c r="BO1482">
        <v>3</v>
      </c>
      <c r="BQ1482">
        <v>1409</v>
      </c>
      <c r="BS1482" t="s">
        <v>117</v>
      </c>
      <c r="BT1482">
        <v>11</v>
      </c>
      <c r="BV1482">
        <v>27</v>
      </c>
      <c r="BX1482">
        <v>1</v>
      </c>
      <c r="BZ1482">
        <v>34255833500051</v>
      </c>
      <c r="CB1482" t="s">
        <v>112</v>
      </c>
      <c r="CC1482">
        <v>1</v>
      </c>
      <c r="CE1482">
        <v>3</v>
      </c>
      <c r="CG1482">
        <v>41054531300042</v>
      </c>
      <c r="CI1482" t="s">
        <v>109</v>
      </c>
      <c r="CK1482">
        <v>3</v>
      </c>
      <c r="CQ1482" t="s">
        <v>110</v>
      </c>
      <c r="CR1482" s="2">
        <v>42460</v>
      </c>
      <c r="CS1482">
        <v>0</v>
      </c>
      <c r="CU1482" t="s">
        <v>109</v>
      </c>
      <c r="CV1482" t="s">
        <v>111</v>
      </c>
      <c r="CW1482">
        <v>41054531300042</v>
      </c>
      <c r="CY1482" t="s">
        <v>112</v>
      </c>
      <c r="CZ1482" t="s">
        <v>113</v>
      </c>
      <c r="DA1482" t="s">
        <v>114</v>
      </c>
      <c r="DB1482" t="s">
        <v>115</v>
      </c>
      <c r="DC1482">
        <v>1</v>
      </c>
    </row>
    <row r="1483" spans="1:107" x14ac:dyDescent="0.2">
      <c r="A1483" t="s">
        <v>108</v>
      </c>
      <c r="B1483">
        <v>0</v>
      </c>
      <c r="D1483" t="s">
        <v>109</v>
      </c>
      <c r="K1483">
        <v>1</v>
      </c>
      <c r="M1483">
        <v>2</v>
      </c>
      <c r="N1483" t="s">
        <v>990</v>
      </c>
      <c r="O1483">
        <v>0</v>
      </c>
      <c r="V1483">
        <v>6127975</v>
      </c>
      <c r="W1483" s="2">
        <v>42432</v>
      </c>
      <c r="X1483">
        <v>4</v>
      </c>
      <c r="Y1483">
        <v>1</v>
      </c>
      <c r="Z1483">
        <v>1</v>
      </c>
      <c r="AB1483">
        <v>0</v>
      </c>
      <c r="AC1483">
        <v>0</v>
      </c>
      <c r="AD1483" s="2">
        <v>42433</v>
      </c>
      <c r="AE1483" s="3" t="s">
        <v>991</v>
      </c>
      <c r="AF1483">
        <v>23</v>
      </c>
      <c r="AG1483">
        <v>23</v>
      </c>
      <c r="AH1483" s="3" t="s">
        <v>1000</v>
      </c>
      <c r="AI1483">
        <v>2</v>
      </c>
      <c r="AJ1483">
        <v>2</v>
      </c>
      <c r="AK1483" t="s">
        <v>886</v>
      </c>
      <c r="AL1483">
        <v>1896</v>
      </c>
      <c r="AM1483">
        <v>5.0000000000000001E-3</v>
      </c>
      <c r="AN1483">
        <v>5.0000000000000001E-3</v>
      </c>
      <c r="AO1483">
        <v>712</v>
      </c>
      <c r="AP1483">
        <v>712</v>
      </c>
      <c r="AQ1483">
        <v>405</v>
      </c>
      <c r="AR1483">
        <v>405</v>
      </c>
      <c r="AS1483">
        <v>1896</v>
      </c>
      <c r="AT1483">
        <v>10</v>
      </c>
      <c r="AU1483">
        <v>10</v>
      </c>
      <c r="AV1483">
        <v>5.0000000000000001E-3</v>
      </c>
      <c r="AW1483">
        <v>5.0000000000000001E-3</v>
      </c>
      <c r="AX1483">
        <v>1168</v>
      </c>
      <c r="AY1483">
        <v>1168</v>
      </c>
      <c r="AZ1483">
        <v>133</v>
      </c>
      <c r="BA1483">
        <v>133</v>
      </c>
      <c r="BB1483" t="s">
        <v>135</v>
      </c>
      <c r="BC1483" t="s">
        <v>992</v>
      </c>
      <c r="BD1483">
        <v>1</v>
      </c>
      <c r="BF1483" s="2">
        <v>42433</v>
      </c>
      <c r="BG1483" s="3" t="s">
        <v>125</v>
      </c>
      <c r="BH1483">
        <v>41054531300042</v>
      </c>
      <c r="BJ1483" t="s">
        <v>112</v>
      </c>
      <c r="BK1483" t="s">
        <v>993</v>
      </c>
      <c r="BL1483" t="s">
        <v>994</v>
      </c>
      <c r="BN1483" s="2">
        <v>42432</v>
      </c>
      <c r="BO1483">
        <v>3</v>
      </c>
      <c r="BQ1483">
        <v>1409</v>
      </c>
      <c r="BS1483" t="s">
        <v>117</v>
      </c>
      <c r="BT1483">
        <v>11</v>
      </c>
      <c r="BV1483">
        <v>27</v>
      </c>
      <c r="BX1483">
        <v>1</v>
      </c>
      <c r="BZ1483">
        <v>34255833500051</v>
      </c>
      <c r="CB1483" t="s">
        <v>112</v>
      </c>
      <c r="CC1483">
        <v>1</v>
      </c>
      <c r="CE1483">
        <v>3</v>
      </c>
      <c r="CG1483">
        <v>41054531300042</v>
      </c>
      <c r="CI1483" t="s">
        <v>109</v>
      </c>
      <c r="CK1483">
        <v>3</v>
      </c>
      <c r="CQ1483" t="s">
        <v>110</v>
      </c>
      <c r="CR1483" s="2">
        <v>42460</v>
      </c>
      <c r="CS1483">
        <v>0</v>
      </c>
      <c r="CU1483" t="s">
        <v>109</v>
      </c>
      <c r="CV1483" t="s">
        <v>111</v>
      </c>
      <c r="CW1483">
        <v>41054531300042</v>
      </c>
      <c r="CY1483" t="s">
        <v>112</v>
      </c>
      <c r="CZ1483" t="s">
        <v>113</v>
      </c>
      <c r="DA1483" t="s">
        <v>114</v>
      </c>
      <c r="DB1483" t="s">
        <v>115</v>
      </c>
      <c r="DC1483">
        <v>1</v>
      </c>
    </row>
    <row r="1484" spans="1:107" x14ac:dyDescent="0.2">
      <c r="A1484" t="s">
        <v>108</v>
      </c>
      <c r="B1484">
        <v>0</v>
      </c>
      <c r="D1484" t="s">
        <v>109</v>
      </c>
      <c r="K1484">
        <v>1</v>
      </c>
      <c r="M1484">
        <v>2</v>
      </c>
      <c r="N1484" t="s">
        <v>990</v>
      </c>
      <c r="O1484">
        <v>0</v>
      </c>
      <c r="V1484">
        <v>6127975</v>
      </c>
      <c r="W1484" s="2">
        <v>42432</v>
      </c>
      <c r="X1484">
        <v>4</v>
      </c>
      <c r="Y1484">
        <v>1</v>
      </c>
      <c r="Z1484">
        <v>1</v>
      </c>
      <c r="AB1484">
        <v>0</v>
      </c>
      <c r="AC1484">
        <v>0</v>
      </c>
      <c r="AD1484" s="2">
        <v>42433</v>
      </c>
      <c r="AE1484" s="3" t="s">
        <v>991</v>
      </c>
      <c r="AF1484">
        <v>23</v>
      </c>
      <c r="AG1484">
        <v>23</v>
      </c>
      <c r="AH1484" s="3" t="s">
        <v>1002</v>
      </c>
      <c r="AI1484">
        <v>2</v>
      </c>
      <c r="AJ1484">
        <v>2</v>
      </c>
      <c r="AK1484" t="s">
        <v>887</v>
      </c>
      <c r="AL1484">
        <v>7511</v>
      </c>
      <c r="AM1484">
        <v>0.02</v>
      </c>
      <c r="AN1484">
        <v>0.02</v>
      </c>
      <c r="AQ1484">
        <v>454</v>
      </c>
      <c r="AR1484">
        <v>454</v>
      </c>
      <c r="AS1484">
        <v>7511</v>
      </c>
      <c r="AT1484">
        <v>10</v>
      </c>
      <c r="AU1484">
        <v>10</v>
      </c>
      <c r="AV1484">
        <v>0.02</v>
      </c>
      <c r="AW1484">
        <v>0.02</v>
      </c>
      <c r="AZ1484">
        <v>133</v>
      </c>
      <c r="BA1484">
        <v>133</v>
      </c>
      <c r="BB1484" t="s">
        <v>135</v>
      </c>
      <c r="BC1484" t="s">
        <v>992</v>
      </c>
      <c r="BD1484">
        <v>1</v>
      </c>
      <c r="BF1484" s="2">
        <v>42433</v>
      </c>
      <c r="BG1484" s="3" t="s">
        <v>125</v>
      </c>
      <c r="BH1484">
        <v>41054531300042</v>
      </c>
      <c r="BJ1484" t="s">
        <v>112</v>
      </c>
      <c r="BK1484" t="s">
        <v>993</v>
      </c>
      <c r="BL1484" t="s">
        <v>994</v>
      </c>
      <c r="BN1484" s="2">
        <v>42432</v>
      </c>
      <c r="BO1484">
        <v>3</v>
      </c>
      <c r="BQ1484">
        <v>1409</v>
      </c>
      <c r="BS1484" t="s">
        <v>117</v>
      </c>
      <c r="BT1484">
        <v>11</v>
      </c>
      <c r="BV1484">
        <v>27</v>
      </c>
      <c r="BX1484">
        <v>1</v>
      </c>
      <c r="BZ1484">
        <v>34255833500051</v>
      </c>
      <c r="CB1484" t="s">
        <v>112</v>
      </c>
      <c r="CC1484">
        <v>1</v>
      </c>
      <c r="CE1484">
        <v>3</v>
      </c>
      <c r="CG1484">
        <v>41054531300042</v>
      </c>
      <c r="CI1484" t="s">
        <v>109</v>
      </c>
      <c r="CK1484">
        <v>3</v>
      </c>
      <c r="CQ1484" t="s">
        <v>110</v>
      </c>
      <c r="CR1484" s="2">
        <v>42460</v>
      </c>
      <c r="CS1484">
        <v>0</v>
      </c>
      <c r="CU1484" t="s">
        <v>109</v>
      </c>
      <c r="CV1484" t="s">
        <v>111</v>
      </c>
      <c r="CW1484">
        <v>41054531300042</v>
      </c>
      <c r="CY1484" t="s">
        <v>112</v>
      </c>
      <c r="CZ1484" t="s">
        <v>113</v>
      </c>
      <c r="DA1484" t="s">
        <v>114</v>
      </c>
      <c r="DB1484" t="s">
        <v>115</v>
      </c>
      <c r="DC1484">
        <v>1</v>
      </c>
    </row>
    <row r="1485" spans="1:107" x14ac:dyDescent="0.2">
      <c r="A1485" t="s">
        <v>108</v>
      </c>
      <c r="B1485">
        <v>0</v>
      </c>
      <c r="D1485" t="s">
        <v>109</v>
      </c>
      <c r="K1485">
        <v>1</v>
      </c>
      <c r="M1485">
        <v>2</v>
      </c>
      <c r="N1485" t="s">
        <v>990</v>
      </c>
      <c r="O1485">
        <v>0</v>
      </c>
      <c r="V1485">
        <v>6127975</v>
      </c>
      <c r="W1485" s="2">
        <v>42432</v>
      </c>
      <c r="X1485">
        <v>4</v>
      </c>
      <c r="Y1485">
        <v>1</v>
      </c>
      <c r="Z1485">
        <v>1</v>
      </c>
      <c r="AB1485">
        <v>0</v>
      </c>
      <c r="AC1485">
        <v>0</v>
      </c>
      <c r="AD1485" s="2">
        <v>42433</v>
      </c>
      <c r="AE1485" s="3" t="s">
        <v>991</v>
      </c>
      <c r="AF1485">
        <v>23</v>
      </c>
      <c r="AG1485">
        <v>23</v>
      </c>
      <c r="AH1485" s="3" t="s">
        <v>1000</v>
      </c>
      <c r="AI1485">
        <v>2</v>
      </c>
      <c r="AJ1485">
        <v>2</v>
      </c>
      <c r="AK1485" t="s">
        <v>888</v>
      </c>
      <c r="AL1485">
        <v>1661</v>
      </c>
      <c r="AM1485">
        <v>5.0000000000000001E-3</v>
      </c>
      <c r="AN1485">
        <v>5.0000000000000001E-3</v>
      </c>
      <c r="AO1485">
        <v>712</v>
      </c>
      <c r="AP1485">
        <v>712</v>
      </c>
      <c r="AQ1485">
        <v>405</v>
      </c>
      <c r="AR1485">
        <v>405</v>
      </c>
      <c r="AS1485">
        <v>1661</v>
      </c>
      <c r="AT1485">
        <v>10</v>
      </c>
      <c r="AU1485">
        <v>10</v>
      </c>
      <c r="AV1485">
        <v>5.0000000000000001E-3</v>
      </c>
      <c r="AW1485">
        <v>5.0000000000000001E-3</v>
      </c>
      <c r="AX1485">
        <v>1168</v>
      </c>
      <c r="AY1485">
        <v>1168</v>
      </c>
      <c r="AZ1485">
        <v>133</v>
      </c>
      <c r="BA1485">
        <v>133</v>
      </c>
      <c r="BB1485" t="s">
        <v>135</v>
      </c>
      <c r="BC1485" t="s">
        <v>992</v>
      </c>
      <c r="BD1485">
        <v>1</v>
      </c>
      <c r="BF1485" s="2">
        <v>42433</v>
      </c>
      <c r="BG1485" s="3" t="s">
        <v>125</v>
      </c>
      <c r="BH1485">
        <v>41054531300042</v>
      </c>
      <c r="BJ1485" t="s">
        <v>112</v>
      </c>
      <c r="BK1485" t="s">
        <v>993</v>
      </c>
      <c r="BL1485" t="s">
        <v>994</v>
      </c>
      <c r="BN1485" s="2">
        <v>42432</v>
      </c>
      <c r="BO1485">
        <v>3</v>
      </c>
      <c r="BQ1485">
        <v>1409</v>
      </c>
      <c r="BS1485" t="s">
        <v>117</v>
      </c>
      <c r="BT1485">
        <v>11</v>
      </c>
      <c r="BV1485">
        <v>27</v>
      </c>
      <c r="BX1485">
        <v>1</v>
      </c>
      <c r="BZ1485">
        <v>34255833500051</v>
      </c>
      <c r="CB1485" t="s">
        <v>112</v>
      </c>
      <c r="CC1485">
        <v>1</v>
      </c>
      <c r="CE1485">
        <v>3</v>
      </c>
      <c r="CG1485">
        <v>41054531300042</v>
      </c>
      <c r="CI1485" t="s">
        <v>109</v>
      </c>
      <c r="CK1485">
        <v>3</v>
      </c>
      <c r="CQ1485" t="s">
        <v>110</v>
      </c>
      <c r="CR1485" s="2">
        <v>42460</v>
      </c>
      <c r="CS1485">
        <v>0</v>
      </c>
      <c r="CU1485" t="s">
        <v>109</v>
      </c>
      <c r="CV1485" t="s">
        <v>111</v>
      </c>
      <c r="CW1485">
        <v>41054531300042</v>
      </c>
      <c r="CY1485" t="s">
        <v>112</v>
      </c>
      <c r="CZ1485" t="s">
        <v>113</v>
      </c>
      <c r="DA1485" t="s">
        <v>114</v>
      </c>
      <c r="DB1485" t="s">
        <v>115</v>
      </c>
      <c r="DC1485">
        <v>1</v>
      </c>
    </row>
    <row r="1486" spans="1:107" x14ac:dyDescent="0.2">
      <c r="A1486" t="s">
        <v>108</v>
      </c>
      <c r="B1486">
        <v>0</v>
      </c>
      <c r="D1486" t="s">
        <v>109</v>
      </c>
      <c r="K1486">
        <v>1</v>
      </c>
      <c r="M1486">
        <v>2</v>
      </c>
      <c r="N1486" t="s">
        <v>990</v>
      </c>
      <c r="O1486">
        <v>0</v>
      </c>
      <c r="V1486">
        <v>6127975</v>
      </c>
      <c r="W1486" s="2">
        <v>42432</v>
      </c>
      <c r="X1486">
        <v>4</v>
      </c>
      <c r="Y1486">
        <v>1</v>
      </c>
      <c r="Z1486">
        <v>1</v>
      </c>
      <c r="AB1486">
        <v>0</v>
      </c>
      <c r="AC1486">
        <v>0</v>
      </c>
      <c r="AD1486" s="2">
        <v>42433</v>
      </c>
      <c r="AE1486" s="3" t="s">
        <v>991</v>
      </c>
      <c r="AF1486">
        <v>23</v>
      </c>
      <c r="AG1486">
        <v>23</v>
      </c>
      <c r="AH1486" s="3" t="s">
        <v>998</v>
      </c>
      <c r="AI1486">
        <v>2</v>
      </c>
      <c r="AJ1486">
        <v>2</v>
      </c>
      <c r="AK1486" t="s">
        <v>889</v>
      </c>
      <c r="AL1486">
        <v>1542</v>
      </c>
      <c r="AM1486">
        <v>0.02</v>
      </c>
      <c r="AN1486">
        <v>0.02</v>
      </c>
      <c r="AQ1486">
        <v>454</v>
      </c>
      <c r="AR1486">
        <v>454</v>
      </c>
      <c r="AS1486">
        <v>1542</v>
      </c>
      <c r="AT1486">
        <v>10</v>
      </c>
      <c r="AU1486">
        <v>10</v>
      </c>
      <c r="AV1486">
        <v>0.02</v>
      </c>
      <c r="AW1486">
        <v>0.02</v>
      </c>
      <c r="AZ1486">
        <v>133</v>
      </c>
      <c r="BA1486">
        <v>133</v>
      </c>
      <c r="BB1486" t="s">
        <v>135</v>
      </c>
      <c r="BC1486" t="s">
        <v>992</v>
      </c>
      <c r="BD1486">
        <v>1</v>
      </c>
      <c r="BF1486" s="2">
        <v>42433</v>
      </c>
      <c r="BG1486" s="3" t="s">
        <v>125</v>
      </c>
      <c r="BH1486">
        <v>41054531300042</v>
      </c>
      <c r="BJ1486" t="s">
        <v>112</v>
      </c>
      <c r="BK1486" t="s">
        <v>993</v>
      </c>
      <c r="BL1486" t="s">
        <v>994</v>
      </c>
      <c r="BN1486" s="2">
        <v>42432</v>
      </c>
      <c r="BO1486">
        <v>3</v>
      </c>
      <c r="BQ1486">
        <v>1409</v>
      </c>
      <c r="BS1486" t="s">
        <v>117</v>
      </c>
      <c r="BT1486">
        <v>11</v>
      </c>
      <c r="BV1486">
        <v>27</v>
      </c>
      <c r="BX1486">
        <v>1</v>
      </c>
      <c r="BZ1486">
        <v>34255833500051</v>
      </c>
      <c r="CB1486" t="s">
        <v>112</v>
      </c>
      <c r="CC1486">
        <v>1</v>
      </c>
      <c r="CE1486">
        <v>3</v>
      </c>
      <c r="CG1486">
        <v>41054531300042</v>
      </c>
      <c r="CI1486" t="s">
        <v>109</v>
      </c>
      <c r="CK1486">
        <v>3</v>
      </c>
      <c r="CQ1486" t="s">
        <v>110</v>
      </c>
      <c r="CR1486" s="2">
        <v>42460</v>
      </c>
      <c r="CS1486">
        <v>0</v>
      </c>
      <c r="CU1486" t="s">
        <v>109</v>
      </c>
      <c r="CV1486" t="s">
        <v>111</v>
      </c>
      <c r="CW1486">
        <v>41054531300042</v>
      </c>
      <c r="CY1486" t="s">
        <v>112</v>
      </c>
      <c r="CZ1486" t="s">
        <v>113</v>
      </c>
      <c r="DA1486" t="s">
        <v>114</v>
      </c>
      <c r="DB1486" t="s">
        <v>115</v>
      </c>
      <c r="DC1486">
        <v>1</v>
      </c>
    </row>
    <row r="1487" spans="1:107" x14ac:dyDescent="0.2">
      <c r="A1487" t="s">
        <v>108</v>
      </c>
      <c r="B1487">
        <v>0</v>
      </c>
      <c r="D1487" t="s">
        <v>109</v>
      </c>
      <c r="K1487">
        <v>1</v>
      </c>
      <c r="M1487">
        <v>2</v>
      </c>
      <c r="N1487" t="s">
        <v>990</v>
      </c>
      <c r="O1487">
        <v>0</v>
      </c>
      <c r="V1487">
        <v>6127975</v>
      </c>
      <c r="W1487" s="2">
        <v>42432</v>
      </c>
      <c r="X1487">
        <v>4</v>
      </c>
      <c r="Y1487">
        <v>1</v>
      </c>
      <c r="Z1487">
        <v>1</v>
      </c>
      <c r="AB1487">
        <v>0</v>
      </c>
      <c r="AC1487">
        <v>0</v>
      </c>
      <c r="AD1487" s="2">
        <v>42433</v>
      </c>
      <c r="AE1487" s="3" t="s">
        <v>991</v>
      </c>
      <c r="AF1487">
        <v>23</v>
      </c>
      <c r="AG1487">
        <v>23</v>
      </c>
      <c r="AH1487" s="3" t="s">
        <v>1000</v>
      </c>
      <c r="AI1487">
        <v>2</v>
      </c>
      <c r="AJ1487">
        <v>2</v>
      </c>
      <c r="AK1487" t="s">
        <v>890</v>
      </c>
      <c r="AL1487">
        <v>5413</v>
      </c>
      <c r="AM1487">
        <v>0.01</v>
      </c>
      <c r="AN1487">
        <v>0.01</v>
      </c>
      <c r="AO1487">
        <v>712</v>
      </c>
      <c r="AP1487">
        <v>712</v>
      </c>
      <c r="AQ1487">
        <v>405</v>
      </c>
      <c r="AR1487">
        <v>405</v>
      </c>
      <c r="AS1487">
        <v>5413</v>
      </c>
      <c r="AT1487">
        <v>10</v>
      </c>
      <c r="AU1487">
        <v>10</v>
      </c>
      <c r="AV1487">
        <v>0.01</v>
      </c>
      <c r="AW1487">
        <v>0.01</v>
      </c>
      <c r="AX1487">
        <v>1168</v>
      </c>
      <c r="AY1487">
        <v>1168</v>
      </c>
      <c r="AZ1487">
        <v>133</v>
      </c>
      <c r="BA1487">
        <v>133</v>
      </c>
      <c r="BB1487" t="s">
        <v>135</v>
      </c>
      <c r="BC1487" t="s">
        <v>992</v>
      </c>
      <c r="BD1487">
        <v>1</v>
      </c>
      <c r="BF1487" s="2">
        <v>42433</v>
      </c>
      <c r="BG1487" s="3" t="s">
        <v>125</v>
      </c>
      <c r="BH1487">
        <v>41054531300042</v>
      </c>
      <c r="BJ1487" t="s">
        <v>112</v>
      </c>
      <c r="BK1487" t="s">
        <v>993</v>
      </c>
      <c r="BL1487" t="s">
        <v>994</v>
      </c>
      <c r="BN1487" s="2">
        <v>42432</v>
      </c>
      <c r="BO1487">
        <v>3</v>
      </c>
      <c r="BQ1487">
        <v>1409</v>
      </c>
      <c r="BS1487" t="s">
        <v>117</v>
      </c>
      <c r="BT1487">
        <v>11</v>
      </c>
      <c r="BV1487">
        <v>27</v>
      </c>
      <c r="BX1487">
        <v>1</v>
      </c>
      <c r="BZ1487">
        <v>34255833500051</v>
      </c>
      <c r="CB1487" t="s">
        <v>112</v>
      </c>
      <c r="CC1487">
        <v>1</v>
      </c>
      <c r="CE1487">
        <v>3</v>
      </c>
      <c r="CG1487">
        <v>41054531300042</v>
      </c>
      <c r="CI1487" t="s">
        <v>109</v>
      </c>
      <c r="CK1487">
        <v>3</v>
      </c>
      <c r="CQ1487" t="s">
        <v>110</v>
      </c>
      <c r="CR1487" s="2">
        <v>42460</v>
      </c>
      <c r="CS1487">
        <v>0</v>
      </c>
      <c r="CU1487" t="s">
        <v>109</v>
      </c>
      <c r="CV1487" t="s">
        <v>111</v>
      </c>
      <c r="CW1487">
        <v>41054531300042</v>
      </c>
      <c r="CY1487" t="s">
        <v>112</v>
      </c>
      <c r="CZ1487" t="s">
        <v>113</v>
      </c>
      <c r="DA1487" t="s">
        <v>114</v>
      </c>
      <c r="DB1487" t="s">
        <v>115</v>
      </c>
      <c r="DC1487">
        <v>1</v>
      </c>
    </row>
    <row r="1488" spans="1:107" x14ac:dyDescent="0.2">
      <c r="A1488" t="s">
        <v>108</v>
      </c>
      <c r="B1488">
        <v>0</v>
      </c>
      <c r="D1488" t="s">
        <v>109</v>
      </c>
      <c r="K1488">
        <v>1</v>
      </c>
      <c r="M1488">
        <v>2</v>
      </c>
      <c r="N1488" t="s">
        <v>990</v>
      </c>
      <c r="O1488">
        <v>0</v>
      </c>
      <c r="V1488">
        <v>6127975</v>
      </c>
      <c r="W1488" s="2">
        <v>42432</v>
      </c>
      <c r="X1488">
        <v>4</v>
      </c>
      <c r="Y1488">
        <v>1</v>
      </c>
      <c r="Z1488">
        <v>1</v>
      </c>
      <c r="AB1488">
        <v>0</v>
      </c>
      <c r="AC1488">
        <v>0</v>
      </c>
      <c r="AD1488" s="2">
        <v>42433</v>
      </c>
      <c r="AE1488" s="3" t="s">
        <v>991</v>
      </c>
      <c r="AF1488">
        <v>23</v>
      </c>
      <c r="AG1488">
        <v>23</v>
      </c>
      <c r="AH1488" s="3" t="s">
        <v>998</v>
      </c>
      <c r="AI1488">
        <v>2</v>
      </c>
      <c r="AJ1488">
        <v>2</v>
      </c>
      <c r="AK1488" t="s">
        <v>891</v>
      </c>
      <c r="AL1488">
        <v>1897</v>
      </c>
      <c r="AM1488">
        <v>0.05</v>
      </c>
      <c r="AN1488">
        <v>0.05</v>
      </c>
      <c r="AQ1488">
        <v>454</v>
      </c>
      <c r="AR1488">
        <v>454</v>
      </c>
      <c r="AS1488">
        <v>1897</v>
      </c>
      <c r="AT1488">
        <v>10</v>
      </c>
      <c r="AU1488">
        <v>10</v>
      </c>
      <c r="AV1488">
        <v>0.05</v>
      </c>
      <c r="AW1488">
        <v>0.05</v>
      </c>
      <c r="AZ1488">
        <v>133</v>
      </c>
      <c r="BA1488">
        <v>133</v>
      </c>
      <c r="BB1488" t="s">
        <v>135</v>
      </c>
      <c r="BC1488" t="s">
        <v>992</v>
      </c>
      <c r="BD1488">
        <v>1</v>
      </c>
      <c r="BF1488" s="2">
        <v>42433</v>
      </c>
      <c r="BG1488" s="3" t="s">
        <v>125</v>
      </c>
      <c r="BH1488">
        <v>41054531300042</v>
      </c>
      <c r="BJ1488" t="s">
        <v>112</v>
      </c>
      <c r="BK1488" t="s">
        <v>993</v>
      </c>
      <c r="BL1488" t="s">
        <v>994</v>
      </c>
      <c r="BN1488" s="2">
        <v>42432</v>
      </c>
      <c r="BO1488">
        <v>3</v>
      </c>
      <c r="BQ1488">
        <v>1409</v>
      </c>
      <c r="BS1488" t="s">
        <v>117</v>
      </c>
      <c r="BT1488">
        <v>11</v>
      </c>
      <c r="BV1488">
        <v>27</v>
      </c>
      <c r="BX1488">
        <v>1</v>
      </c>
      <c r="BZ1488">
        <v>34255833500051</v>
      </c>
      <c r="CB1488" t="s">
        <v>112</v>
      </c>
      <c r="CC1488">
        <v>1</v>
      </c>
      <c r="CE1488">
        <v>3</v>
      </c>
      <c r="CG1488">
        <v>41054531300042</v>
      </c>
      <c r="CI1488" t="s">
        <v>109</v>
      </c>
      <c r="CK1488">
        <v>3</v>
      </c>
      <c r="CQ1488" t="s">
        <v>110</v>
      </c>
      <c r="CR1488" s="2">
        <v>42460</v>
      </c>
      <c r="CS1488">
        <v>0</v>
      </c>
      <c r="CU1488" t="s">
        <v>109</v>
      </c>
      <c r="CV1488" t="s">
        <v>111</v>
      </c>
      <c r="CW1488">
        <v>41054531300042</v>
      </c>
      <c r="CY1488" t="s">
        <v>112</v>
      </c>
      <c r="CZ1488" t="s">
        <v>113</v>
      </c>
      <c r="DA1488" t="s">
        <v>114</v>
      </c>
      <c r="DB1488" t="s">
        <v>115</v>
      </c>
      <c r="DC1488">
        <v>1</v>
      </c>
    </row>
    <row r="1489" spans="1:107" x14ac:dyDescent="0.2">
      <c r="A1489" t="s">
        <v>108</v>
      </c>
      <c r="B1489">
        <v>0</v>
      </c>
      <c r="D1489" t="s">
        <v>109</v>
      </c>
      <c r="K1489">
        <v>1</v>
      </c>
      <c r="M1489">
        <v>2</v>
      </c>
      <c r="N1489" t="s">
        <v>990</v>
      </c>
      <c r="O1489">
        <v>0</v>
      </c>
      <c r="V1489">
        <v>6127975</v>
      </c>
      <c r="W1489" s="2">
        <v>42432</v>
      </c>
      <c r="X1489">
        <v>4</v>
      </c>
      <c r="Y1489">
        <v>1</v>
      </c>
      <c r="Z1489">
        <v>1</v>
      </c>
      <c r="AB1489">
        <v>0</v>
      </c>
      <c r="AC1489">
        <v>0</v>
      </c>
      <c r="AD1489" s="2">
        <v>42433</v>
      </c>
      <c r="AE1489" s="3" t="s">
        <v>991</v>
      </c>
      <c r="AF1489">
        <v>23</v>
      </c>
      <c r="AG1489">
        <v>23</v>
      </c>
      <c r="AH1489" s="3" t="s">
        <v>1000</v>
      </c>
      <c r="AI1489">
        <v>2</v>
      </c>
      <c r="AJ1489">
        <v>2</v>
      </c>
      <c r="AK1489" t="s">
        <v>892</v>
      </c>
      <c r="AL1489">
        <v>1953</v>
      </c>
      <c r="AM1489">
        <v>5.0000000000000001E-3</v>
      </c>
      <c r="AN1489">
        <v>5.0000000000000001E-3</v>
      </c>
      <c r="AO1489">
        <v>712</v>
      </c>
      <c r="AP1489">
        <v>712</v>
      </c>
      <c r="AQ1489">
        <v>405</v>
      </c>
      <c r="AR1489">
        <v>405</v>
      </c>
      <c r="AS1489">
        <v>1953</v>
      </c>
      <c r="AT1489">
        <v>10</v>
      </c>
      <c r="AU1489">
        <v>10</v>
      </c>
      <c r="AV1489">
        <v>5.0000000000000001E-3</v>
      </c>
      <c r="AW1489">
        <v>5.0000000000000001E-3</v>
      </c>
      <c r="AX1489">
        <v>1168</v>
      </c>
      <c r="AY1489">
        <v>1168</v>
      </c>
      <c r="AZ1489">
        <v>133</v>
      </c>
      <c r="BA1489">
        <v>133</v>
      </c>
      <c r="BB1489" t="s">
        <v>135</v>
      </c>
      <c r="BC1489" t="s">
        <v>992</v>
      </c>
      <c r="BD1489">
        <v>1</v>
      </c>
      <c r="BF1489" s="2">
        <v>42433</v>
      </c>
      <c r="BG1489" s="3" t="s">
        <v>125</v>
      </c>
      <c r="BH1489">
        <v>41054531300042</v>
      </c>
      <c r="BJ1489" t="s">
        <v>112</v>
      </c>
      <c r="BK1489" t="s">
        <v>993</v>
      </c>
      <c r="BL1489" t="s">
        <v>994</v>
      </c>
      <c r="BN1489" s="2">
        <v>42432</v>
      </c>
      <c r="BO1489">
        <v>3</v>
      </c>
      <c r="BQ1489">
        <v>1409</v>
      </c>
      <c r="BS1489" t="s">
        <v>117</v>
      </c>
      <c r="BT1489">
        <v>11</v>
      </c>
      <c r="BV1489">
        <v>27</v>
      </c>
      <c r="BX1489">
        <v>1</v>
      </c>
      <c r="BZ1489">
        <v>34255833500051</v>
      </c>
      <c r="CB1489" t="s">
        <v>112</v>
      </c>
      <c r="CC1489">
        <v>1</v>
      </c>
      <c r="CE1489">
        <v>3</v>
      </c>
      <c r="CG1489">
        <v>41054531300042</v>
      </c>
      <c r="CI1489" t="s">
        <v>109</v>
      </c>
      <c r="CK1489">
        <v>3</v>
      </c>
      <c r="CQ1489" t="s">
        <v>110</v>
      </c>
      <c r="CR1489" s="2">
        <v>42460</v>
      </c>
      <c r="CS1489">
        <v>0</v>
      </c>
      <c r="CU1489" t="s">
        <v>109</v>
      </c>
      <c r="CV1489" t="s">
        <v>111</v>
      </c>
      <c r="CW1489">
        <v>41054531300042</v>
      </c>
      <c r="CY1489" t="s">
        <v>112</v>
      </c>
      <c r="CZ1489" t="s">
        <v>113</v>
      </c>
      <c r="DA1489" t="s">
        <v>114</v>
      </c>
      <c r="DB1489" t="s">
        <v>115</v>
      </c>
      <c r="DC1489">
        <v>1</v>
      </c>
    </row>
    <row r="1490" spans="1:107" x14ac:dyDescent="0.2">
      <c r="A1490" t="s">
        <v>108</v>
      </c>
      <c r="B1490">
        <v>0</v>
      </c>
      <c r="D1490" t="s">
        <v>109</v>
      </c>
      <c r="K1490">
        <v>1</v>
      </c>
      <c r="M1490">
        <v>2</v>
      </c>
      <c r="N1490" t="s">
        <v>990</v>
      </c>
      <c r="O1490">
        <v>0</v>
      </c>
      <c r="V1490">
        <v>6127975</v>
      </c>
      <c r="W1490" s="2">
        <v>42432</v>
      </c>
      <c r="X1490">
        <v>4</v>
      </c>
      <c r="Y1490">
        <v>1</v>
      </c>
      <c r="Z1490">
        <v>1</v>
      </c>
      <c r="AB1490">
        <v>0</v>
      </c>
      <c r="AC1490">
        <v>0</v>
      </c>
      <c r="AD1490" s="2">
        <v>42433</v>
      </c>
      <c r="AE1490" s="3" t="s">
        <v>991</v>
      </c>
      <c r="AF1490">
        <v>3</v>
      </c>
      <c r="AG1490">
        <v>3</v>
      </c>
      <c r="AH1490" s="3" t="s">
        <v>1008</v>
      </c>
      <c r="AI1490">
        <v>2</v>
      </c>
      <c r="AJ1490">
        <v>2</v>
      </c>
      <c r="AK1490" t="s">
        <v>893</v>
      </c>
      <c r="AL1490">
        <v>2559</v>
      </c>
      <c r="AM1490">
        <v>1</v>
      </c>
      <c r="AN1490">
        <v>1</v>
      </c>
      <c r="AQ1490">
        <v>422</v>
      </c>
      <c r="AR1490">
        <v>422</v>
      </c>
      <c r="AS1490">
        <v>2559</v>
      </c>
      <c r="AT1490">
        <v>10</v>
      </c>
      <c r="AU1490">
        <v>10</v>
      </c>
      <c r="AV1490">
        <v>1</v>
      </c>
      <c r="AW1490">
        <v>1</v>
      </c>
      <c r="AZ1490">
        <v>424</v>
      </c>
      <c r="BA1490">
        <v>424</v>
      </c>
      <c r="BB1490" t="s">
        <v>894</v>
      </c>
      <c r="BC1490" t="s">
        <v>992</v>
      </c>
      <c r="BD1490">
        <v>1</v>
      </c>
      <c r="BF1490" s="2">
        <v>42433</v>
      </c>
      <c r="BG1490" s="3" t="s">
        <v>125</v>
      </c>
      <c r="BH1490">
        <v>41054531300042</v>
      </c>
      <c r="BJ1490" t="s">
        <v>112</v>
      </c>
      <c r="BK1490" t="s">
        <v>993</v>
      </c>
      <c r="BL1490" t="s">
        <v>994</v>
      </c>
      <c r="BN1490" s="2">
        <v>42432</v>
      </c>
      <c r="BO1490">
        <v>3</v>
      </c>
      <c r="BQ1490">
        <v>1409</v>
      </c>
      <c r="BS1490" t="s">
        <v>117</v>
      </c>
      <c r="BT1490">
        <v>11</v>
      </c>
      <c r="BV1490">
        <v>27</v>
      </c>
      <c r="BX1490">
        <v>1</v>
      </c>
      <c r="BZ1490">
        <v>34255833500051</v>
      </c>
      <c r="CB1490" t="s">
        <v>112</v>
      </c>
      <c r="CC1490">
        <v>1</v>
      </c>
      <c r="CE1490">
        <v>3</v>
      </c>
      <c r="CG1490">
        <v>41054531300042</v>
      </c>
      <c r="CI1490" t="s">
        <v>109</v>
      </c>
      <c r="CK1490">
        <v>3</v>
      </c>
      <c r="CQ1490" t="s">
        <v>110</v>
      </c>
      <c r="CR1490" s="2">
        <v>42460</v>
      </c>
      <c r="CS1490">
        <v>0</v>
      </c>
      <c r="CU1490" t="s">
        <v>109</v>
      </c>
      <c r="CV1490" t="s">
        <v>111</v>
      </c>
      <c r="CW1490">
        <v>41054531300042</v>
      </c>
      <c r="CY1490" t="s">
        <v>112</v>
      </c>
      <c r="CZ1490" t="s">
        <v>113</v>
      </c>
      <c r="DA1490" t="s">
        <v>114</v>
      </c>
      <c r="DB1490" t="s">
        <v>115</v>
      </c>
      <c r="DC1490">
        <v>1</v>
      </c>
    </row>
    <row r="1491" spans="1:107" x14ac:dyDescent="0.2">
      <c r="A1491" t="s">
        <v>108</v>
      </c>
      <c r="B1491">
        <v>0</v>
      </c>
      <c r="D1491" t="s">
        <v>109</v>
      </c>
      <c r="K1491">
        <v>1</v>
      </c>
      <c r="M1491">
        <v>2</v>
      </c>
      <c r="N1491" t="s">
        <v>990</v>
      </c>
      <c r="O1491">
        <v>0</v>
      </c>
      <c r="V1491">
        <v>6127975</v>
      </c>
      <c r="W1491" s="2">
        <v>42432</v>
      </c>
      <c r="X1491">
        <v>4</v>
      </c>
      <c r="Y1491">
        <v>2</v>
      </c>
      <c r="Z1491">
        <v>2</v>
      </c>
      <c r="AB1491">
        <v>0</v>
      </c>
      <c r="AC1491">
        <v>0</v>
      </c>
      <c r="AD1491" s="2">
        <v>42433</v>
      </c>
      <c r="AE1491" s="3" t="s">
        <v>991</v>
      </c>
      <c r="AF1491">
        <v>23</v>
      </c>
      <c r="AG1491">
        <v>23</v>
      </c>
      <c r="AH1491" s="3" t="s">
        <v>998</v>
      </c>
      <c r="AI1491">
        <v>2</v>
      </c>
      <c r="AJ1491">
        <v>2</v>
      </c>
      <c r="AK1491" t="s">
        <v>895</v>
      </c>
      <c r="AL1491">
        <v>7086</v>
      </c>
      <c r="AM1491">
        <v>0.05</v>
      </c>
      <c r="AN1491">
        <v>0.05</v>
      </c>
      <c r="AQ1491">
        <v>454</v>
      </c>
      <c r="AR1491">
        <v>454</v>
      </c>
      <c r="AS1491">
        <v>7086</v>
      </c>
      <c r="AT1491">
        <v>10</v>
      </c>
      <c r="AU1491">
        <v>10</v>
      </c>
      <c r="AV1491">
        <v>0.05</v>
      </c>
      <c r="AW1491">
        <v>0.05</v>
      </c>
      <c r="AZ1491">
        <v>133</v>
      </c>
      <c r="BA1491">
        <v>133</v>
      </c>
      <c r="BB1491" t="s">
        <v>135</v>
      </c>
      <c r="BC1491" t="s">
        <v>992</v>
      </c>
      <c r="BD1491">
        <v>1</v>
      </c>
      <c r="BF1491" s="2">
        <v>42433</v>
      </c>
      <c r="BG1491" s="3" t="s">
        <v>125</v>
      </c>
      <c r="BH1491">
        <v>41054531300042</v>
      </c>
      <c r="BJ1491" t="s">
        <v>112</v>
      </c>
      <c r="BK1491" t="s">
        <v>993</v>
      </c>
      <c r="BL1491" t="s">
        <v>994</v>
      </c>
      <c r="BN1491" s="2">
        <v>42432</v>
      </c>
      <c r="BO1491">
        <v>3</v>
      </c>
      <c r="BQ1491">
        <v>1409</v>
      </c>
      <c r="BS1491" t="s">
        <v>117</v>
      </c>
      <c r="BT1491">
        <v>11</v>
      </c>
      <c r="BV1491">
        <v>27</v>
      </c>
      <c r="BX1491">
        <v>1</v>
      </c>
      <c r="BZ1491">
        <v>34255833500051</v>
      </c>
      <c r="CB1491" t="s">
        <v>112</v>
      </c>
      <c r="CC1491">
        <v>1</v>
      </c>
      <c r="CE1491">
        <v>3</v>
      </c>
      <c r="CG1491">
        <v>41054531300042</v>
      </c>
      <c r="CI1491" t="s">
        <v>109</v>
      </c>
      <c r="CK1491">
        <v>3</v>
      </c>
      <c r="CQ1491" t="s">
        <v>110</v>
      </c>
      <c r="CR1491" s="2">
        <v>42460</v>
      </c>
      <c r="CS1491">
        <v>0</v>
      </c>
      <c r="CU1491" t="s">
        <v>109</v>
      </c>
      <c r="CV1491" t="s">
        <v>111</v>
      </c>
      <c r="CW1491">
        <v>41054531300042</v>
      </c>
      <c r="CY1491" t="s">
        <v>112</v>
      </c>
      <c r="CZ1491" t="s">
        <v>113</v>
      </c>
      <c r="DA1491" t="s">
        <v>114</v>
      </c>
      <c r="DB1491" t="s">
        <v>115</v>
      </c>
      <c r="DC1491">
        <v>1</v>
      </c>
    </row>
    <row r="1492" spans="1:107" x14ac:dyDescent="0.2">
      <c r="A1492" t="s">
        <v>108</v>
      </c>
      <c r="B1492">
        <v>0</v>
      </c>
      <c r="D1492" t="s">
        <v>109</v>
      </c>
      <c r="K1492">
        <v>1</v>
      </c>
      <c r="M1492">
        <v>2</v>
      </c>
      <c r="N1492" t="s">
        <v>990</v>
      </c>
      <c r="O1492">
        <v>0</v>
      </c>
      <c r="V1492">
        <v>6127975</v>
      </c>
      <c r="W1492" s="2">
        <v>42432</v>
      </c>
      <c r="X1492">
        <v>4</v>
      </c>
      <c r="Y1492">
        <v>2</v>
      </c>
      <c r="Z1492">
        <v>2</v>
      </c>
      <c r="AB1492">
        <v>0</v>
      </c>
      <c r="AC1492">
        <v>0</v>
      </c>
      <c r="AD1492" s="2">
        <v>42433</v>
      </c>
      <c r="AE1492" s="3" t="s">
        <v>991</v>
      </c>
      <c r="AF1492">
        <v>23</v>
      </c>
      <c r="AG1492">
        <v>23</v>
      </c>
      <c r="AH1492" s="3" t="s">
        <v>998</v>
      </c>
      <c r="AI1492">
        <v>2</v>
      </c>
      <c r="AJ1492">
        <v>2</v>
      </c>
      <c r="AK1492" t="s">
        <v>896</v>
      </c>
      <c r="AL1492">
        <v>1898</v>
      </c>
      <c r="AM1492">
        <v>0.02</v>
      </c>
      <c r="AN1492">
        <v>0.02</v>
      </c>
      <c r="AQ1492">
        <v>454</v>
      </c>
      <c r="AR1492">
        <v>454</v>
      </c>
      <c r="AS1492">
        <v>1898</v>
      </c>
      <c r="AT1492">
        <v>10</v>
      </c>
      <c r="AU1492">
        <v>10</v>
      </c>
      <c r="AV1492">
        <v>0.02</v>
      </c>
      <c r="AW1492">
        <v>0.02</v>
      </c>
      <c r="AZ1492">
        <v>133</v>
      </c>
      <c r="BA1492">
        <v>133</v>
      </c>
      <c r="BB1492" t="s">
        <v>135</v>
      </c>
      <c r="BC1492" t="s">
        <v>992</v>
      </c>
      <c r="BD1492">
        <v>1</v>
      </c>
      <c r="BF1492" s="2">
        <v>42433</v>
      </c>
      <c r="BG1492" s="3" t="s">
        <v>125</v>
      </c>
      <c r="BH1492">
        <v>41054531300042</v>
      </c>
      <c r="BJ1492" t="s">
        <v>112</v>
      </c>
      <c r="BK1492" t="s">
        <v>993</v>
      </c>
      <c r="BL1492" t="s">
        <v>994</v>
      </c>
      <c r="BN1492" s="2">
        <v>42432</v>
      </c>
      <c r="BO1492">
        <v>3</v>
      </c>
      <c r="BQ1492">
        <v>1409</v>
      </c>
      <c r="BS1492" t="s">
        <v>117</v>
      </c>
      <c r="BT1492">
        <v>11</v>
      </c>
      <c r="BV1492">
        <v>27</v>
      </c>
      <c r="BX1492">
        <v>1</v>
      </c>
      <c r="BZ1492">
        <v>34255833500051</v>
      </c>
      <c r="CB1492" t="s">
        <v>112</v>
      </c>
      <c r="CC1492">
        <v>1</v>
      </c>
      <c r="CE1492">
        <v>3</v>
      </c>
      <c r="CG1492">
        <v>41054531300042</v>
      </c>
      <c r="CI1492" t="s">
        <v>109</v>
      </c>
      <c r="CK1492">
        <v>3</v>
      </c>
      <c r="CQ1492" t="s">
        <v>110</v>
      </c>
      <c r="CR1492" s="2">
        <v>42460</v>
      </c>
      <c r="CS1492">
        <v>0</v>
      </c>
      <c r="CU1492" t="s">
        <v>109</v>
      </c>
      <c r="CV1492" t="s">
        <v>111</v>
      </c>
      <c r="CW1492">
        <v>41054531300042</v>
      </c>
      <c r="CY1492" t="s">
        <v>112</v>
      </c>
      <c r="CZ1492" t="s">
        <v>113</v>
      </c>
      <c r="DA1492" t="s">
        <v>114</v>
      </c>
      <c r="DB1492" t="s">
        <v>115</v>
      </c>
      <c r="DC1492">
        <v>1</v>
      </c>
    </row>
    <row r="1493" spans="1:107" x14ac:dyDescent="0.2">
      <c r="A1493" t="s">
        <v>108</v>
      </c>
      <c r="B1493">
        <v>0</v>
      </c>
      <c r="D1493" t="s">
        <v>109</v>
      </c>
      <c r="K1493">
        <v>1</v>
      </c>
      <c r="M1493">
        <v>2</v>
      </c>
      <c r="N1493" t="s">
        <v>990</v>
      </c>
      <c r="O1493">
        <v>0</v>
      </c>
      <c r="V1493">
        <v>6127975</v>
      </c>
      <c r="W1493" s="2">
        <v>42432</v>
      </c>
      <c r="X1493">
        <v>4</v>
      </c>
      <c r="Y1493">
        <v>1</v>
      </c>
      <c r="Z1493">
        <v>1</v>
      </c>
      <c r="AB1493">
        <v>0</v>
      </c>
      <c r="AC1493">
        <v>0</v>
      </c>
      <c r="AD1493" s="2">
        <v>42433</v>
      </c>
      <c r="AE1493" s="3" t="s">
        <v>991</v>
      </c>
      <c r="AF1493">
        <v>23</v>
      </c>
      <c r="AG1493">
        <v>23</v>
      </c>
      <c r="AH1493" s="3" t="s">
        <v>1000</v>
      </c>
      <c r="AI1493">
        <v>2</v>
      </c>
      <c r="AJ1493">
        <v>2</v>
      </c>
      <c r="AK1493" t="s">
        <v>897</v>
      </c>
      <c r="AL1493">
        <v>1659</v>
      </c>
      <c r="AM1493">
        <v>5.0000000000000001E-3</v>
      </c>
      <c r="AN1493">
        <v>5.0000000000000001E-3</v>
      </c>
      <c r="AO1493">
        <v>712</v>
      </c>
      <c r="AP1493">
        <v>712</v>
      </c>
      <c r="AQ1493">
        <v>405</v>
      </c>
      <c r="AR1493">
        <v>405</v>
      </c>
      <c r="AS1493">
        <v>1659</v>
      </c>
      <c r="AT1493">
        <v>10</v>
      </c>
      <c r="AU1493">
        <v>10</v>
      </c>
      <c r="AV1493">
        <v>5.0000000000000001E-3</v>
      </c>
      <c r="AW1493">
        <v>5.0000000000000001E-3</v>
      </c>
      <c r="AX1493">
        <v>1168</v>
      </c>
      <c r="AY1493">
        <v>1168</v>
      </c>
      <c r="AZ1493">
        <v>133</v>
      </c>
      <c r="BA1493">
        <v>133</v>
      </c>
      <c r="BB1493" t="s">
        <v>135</v>
      </c>
      <c r="BC1493" t="s">
        <v>992</v>
      </c>
      <c r="BD1493">
        <v>1</v>
      </c>
      <c r="BF1493" s="2">
        <v>42433</v>
      </c>
      <c r="BG1493" s="3" t="s">
        <v>125</v>
      </c>
      <c r="BH1493">
        <v>41054531300042</v>
      </c>
      <c r="BJ1493" t="s">
        <v>112</v>
      </c>
      <c r="BK1493" t="s">
        <v>993</v>
      </c>
      <c r="BL1493" t="s">
        <v>994</v>
      </c>
      <c r="BN1493" s="2">
        <v>42432</v>
      </c>
      <c r="BO1493">
        <v>3</v>
      </c>
      <c r="BQ1493">
        <v>1409</v>
      </c>
      <c r="BS1493" t="s">
        <v>117</v>
      </c>
      <c r="BT1493">
        <v>11</v>
      </c>
      <c r="BV1493">
        <v>27</v>
      </c>
      <c r="BX1493">
        <v>1</v>
      </c>
      <c r="BZ1493">
        <v>34255833500051</v>
      </c>
      <c r="CB1493" t="s">
        <v>112</v>
      </c>
      <c r="CC1493">
        <v>1</v>
      </c>
      <c r="CE1493">
        <v>3</v>
      </c>
      <c r="CG1493">
        <v>41054531300042</v>
      </c>
      <c r="CI1493" t="s">
        <v>109</v>
      </c>
      <c r="CK1493">
        <v>3</v>
      </c>
      <c r="CQ1493" t="s">
        <v>110</v>
      </c>
      <c r="CR1493" s="2">
        <v>42460</v>
      </c>
      <c r="CS1493">
        <v>0</v>
      </c>
      <c r="CU1493" t="s">
        <v>109</v>
      </c>
      <c r="CV1493" t="s">
        <v>111</v>
      </c>
      <c r="CW1493">
        <v>41054531300042</v>
      </c>
      <c r="CY1493" t="s">
        <v>112</v>
      </c>
      <c r="CZ1493" t="s">
        <v>113</v>
      </c>
      <c r="DA1493" t="s">
        <v>114</v>
      </c>
      <c r="DB1493" t="s">
        <v>115</v>
      </c>
      <c r="DC1493">
        <v>1</v>
      </c>
    </row>
    <row r="1494" spans="1:107" x14ac:dyDescent="0.2">
      <c r="A1494" t="s">
        <v>108</v>
      </c>
      <c r="B1494">
        <v>0</v>
      </c>
      <c r="D1494" t="s">
        <v>109</v>
      </c>
      <c r="K1494">
        <v>1</v>
      </c>
      <c r="M1494">
        <v>2</v>
      </c>
      <c r="N1494" t="s">
        <v>990</v>
      </c>
      <c r="O1494">
        <v>0</v>
      </c>
      <c r="V1494">
        <v>6127975</v>
      </c>
      <c r="W1494" s="2">
        <v>42432</v>
      </c>
      <c r="X1494">
        <v>4</v>
      </c>
      <c r="Y1494">
        <v>1</v>
      </c>
      <c r="Z1494">
        <v>1</v>
      </c>
      <c r="AB1494">
        <v>0</v>
      </c>
      <c r="AC1494">
        <v>0</v>
      </c>
      <c r="AD1494" s="2">
        <v>42433</v>
      </c>
      <c r="AE1494" s="3" t="s">
        <v>991</v>
      </c>
      <c r="AF1494">
        <v>23</v>
      </c>
      <c r="AG1494">
        <v>23</v>
      </c>
      <c r="AH1494" s="3" t="s">
        <v>1002</v>
      </c>
      <c r="AI1494">
        <v>2</v>
      </c>
      <c r="AJ1494">
        <v>2</v>
      </c>
      <c r="AK1494" t="s">
        <v>898</v>
      </c>
      <c r="AL1494">
        <v>5835</v>
      </c>
      <c r="AM1494">
        <v>0.02</v>
      </c>
      <c r="AN1494">
        <v>0.02</v>
      </c>
      <c r="AQ1494">
        <v>454</v>
      </c>
      <c r="AR1494">
        <v>454</v>
      </c>
      <c r="AS1494">
        <v>5835</v>
      </c>
      <c r="AT1494">
        <v>10</v>
      </c>
      <c r="AU1494">
        <v>10</v>
      </c>
      <c r="AV1494">
        <v>0.02</v>
      </c>
      <c r="AW1494">
        <v>0.02</v>
      </c>
      <c r="AZ1494">
        <v>133</v>
      </c>
      <c r="BA1494">
        <v>133</v>
      </c>
      <c r="BB1494" t="s">
        <v>135</v>
      </c>
      <c r="BC1494" t="s">
        <v>992</v>
      </c>
      <c r="BD1494">
        <v>1</v>
      </c>
      <c r="BF1494" s="2">
        <v>42433</v>
      </c>
      <c r="BG1494" s="3" t="s">
        <v>125</v>
      </c>
      <c r="BH1494">
        <v>41054531300042</v>
      </c>
      <c r="BJ1494" t="s">
        <v>112</v>
      </c>
      <c r="BK1494" t="s">
        <v>993</v>
      </c>
      <c r="BL1494" t="s">
        <v>994</v>
      </c>
      <c r="BN1494" s="2">
        <v>42432</v>
      </c>
      <c r="BO1494">
        <v>3</v>
      </c>
      <c r="BQ1494">
        <v>1409</v>
      </c>
      <c r="BS1494" t="s">
        <v>117</v>
      </c>
      <c r="BT1494">
        <v>11</v>
      </c>
      <c r="BV1494">
        <v>27</v>
      </c>
      <c r="BX1494">
        <v>1</v>
      </c>
      <c r="BZ1494">
        <v>34255833500051</v>
      </c>
      <c r="CB1494" t="s">
        <v>112</v>
      </c>
      <c r="CC1494">
        <v>1</v>
      </c>
      <c r="CE1494">
        <v>3</v>
      </c>
      <c r="CG1494">
        <v>41054531300042</v>
      </c>
      <c r="CI1494" t="s">
        <v>109</v>
      </c>
      <c r="CK1494">
        <v>3</v>
      </c>
      <c r="CQ1494" t="s">
        <v>110</v>
      </c>
      <c r="CR1494" s="2">
        <v>42460</v>
      </c>
      <c r="CS1494">
        <v>0</v>
      </c>
      <c r="CU1494" t="s">
        <v>109</v>
      </c>
      <c r="CV1494" t="s">
        <v>111</v>
      </c>
      <c r="CW1494">
        <v>41054531300042</v>
      </c>
      <c r="CY1494" t="s">
        <v>112</v>
      </c>
      <c r="CZ1494" t="s">
        <v>113</v>
      </c>
      <c r="DA1494" t="s">
        <v>114</v>
      </c>
      <c r="DB1494" t="s">
        <v>115</v>
      </c>
      <c r="DC1494">
        <v>1</v>
      </c>
    </row>
    <row r="1495" spans="1:107" x14ac:dyDescent="0.2">
      <c r="A1495" t="s">
        <v>108</v>
      </c>
      <c r="B1495">
        <v>0</v>
      </c>
      <c r="D1495" t="s">
        <v>109</v>
      </c>
      <c r="K1495">
        <v>1</v>
      </c>
      <c r="M1495">
        <v>2</v>
      </c>
      <c r="N1495" t="s">
        <v>990</v>
      </c>
      <c r="O1495">
        <v>0</v>
      </c>
      <c r="V1495">
        <v>6127975</v>
      </c>
      <c r="W1495" s="2">
        <v>42432</v>
      </c>
      <c r="X1495">
        <v>4</v>
      </c>
      <c r="Y1495">
        <v>1</v>
      </c>
      <c r="Z1495">
        <v>1</v>
      </c>
      <c r="AB1495">
        <v>0</v>
      </c>
      <c r="AC1495">
        <v>0</v>
      </c>
      <c r="AD1495" s="2">
        <v>42433</v>
      </c>
      <c r="AE1495" s="3" t="s">
        <v>991</v>
      </c>
      <c r="AF1495">
        <v>23</v>
      </c>
      <c r="AG1495">
        <v>23</v>
      </c>
      <c r="AH1495" s="3" t="s">
        <v>1000</v>
      </c>
      <c r="AI1495">
        <v>2</v>
      </c>
      <c r="AJ1495">
        <v>2</v>
      </c>
      <c r="AK1495" t="s">
        <v>899</v>
      </c>
      <c r="AL1495">
        <v>1267</v>
      </c>
      <c r="AM1495">
        <v>5.0000000000000001E-3</v>
      </c>
      <c r="AN1495">
        <v>5.0000000000000001E-3</v>
      </c>
      <c r="AO1495">
        <v>712</v>
      </c>
      <c r="AP1495">
        <v>712</v>
      </c>
      <c r="AQ1495">
        <v>405</v>
      </c>
      <c r="AR1495">
        <v>405</v>
      </c>
      <c r="AS1495">
        <v>1267</v>
      </c>
      <c r="AT1495">
        <v>10</v>
      </c>
      <c r="AU1495">
        <v>10</v>
      </c>
      <c r="AV1495">
        <v>5.0000000000000001E-3</v>
      </c>
      <c r="AW1495">
        <v>5.0000000000000001E-3</v>
      </c>
      <c r="AX1495">
        <v>1168</v>
      </c>
      <c r="AY1495">
        <v>1168</v>
      </c>
      <c r="AZ1495">
        <v>133</v>
      </c>
      <c r="BA1495">
        <v>133</v>
      </c>
      <c r="BB1495" t="s">
        <v>135</v>
      </c>
      <c r="BC1495" t="s">
        <v>992</v>
      </c>
      <c r="BD1495">
        <v>1</v>
      </c>
      <c r="BF1495" s="2">
        <v>42433</v>
      </c>
      <c r="BG1495" s="3" t="s">
        <v>125</v>
      </c>
      <c r="BH1495">
        <v>41054531300042</v>
      </c>
      <c r="BJ1495" t="s">
        <v>112</v>
      </c>
      <c r="BK1495" t="s">
        <v>993</v>
      </c>
      <c r="BL1495" t="s">
        <v>994</v>
      </c>
      <c r="BN1495" s="2">
        <v>42432</v>
      </c>
      <c r="BO1495">
        <v>3</v>
      </c>
      <c r="BQ1495">
        <v>1409</v>
      </c>
      <c r="BS1495" t="s">
        <v>117</v>
      </c>
      <c r="BT1495">
        <v>11</v>
      </c>
      <c r="BV1495">
        <v>27</v>
      </c>
      <c r="BX1495">
        <v>1</v>
      </c>
      <c r="BZ1495">
        <v>34255833500051</v>
      </c>
      <c r="CB1495" t="s">
        <v>112</v>
      </c>
      <c r="CC1495">
        <v>1</v>
      </c>
      <c r="CE1495">
        <v>3</v>
      </c>
      <c r="CG1495">
        <v>41054531300042</v>
      </c>
      <c r="CI1495" t="s">
        <v>109</v>
      </c>
      <c r="CK1495">
        <v>3</v>
      </c>
      <c r="CQ1495" t="s">
        <v>110</v>
      </c>
      <c r="CR1495" s="2">
        <v>42460</v>
      </c>
      <c r="CS1495">
        <v>0</v>
      </c>
      <c r="CU1495" t="s">
        <v>109</v>
      </c>
      <c r="CV1495" t="s">
        <v>111</v>
      </c>
      <c r="CW1495">
        <v>41054531300042</v>
      </c>
      <c r="CY1495" t="s">
        <v>112</v>
      </c>
      <c r="CZ1495" t="s">
        <v>113</v>
      </c>
      <c r="DA1495" t="s">
        <v>114</v>
      </c>
      <c r="DB1495" t="s">
        <v>115</v>
      </c>
      <c r="DC1495">
        <v>1</v>
      </c>
    </row>
    <row r="1496" spans="1:107" x14ac:dyDescent="0.2">
      <c r="A1496" t="s">
        <v>108</v>
      </c>
      <c r="B1496">
        <v>0</v>
      </c>
      <c r="D1496" t="s">
        <v>109</v>
      </c>
      <c r="K1496">
        <v>1</v>
      </c>
      <c r="M1496">
        <v>2</v>
      </c>
      <c r="N1496" t="s">
        <v>990</v>
      </c>
      <c r="O1496">
        <v>0</v>
      </c>
      <c r="V1496">
        <v>6127975</v>
      </c>
      <c r="W1496" s="2">
        <v>42432</v>
      </c>
      <c r="X1496">
        <v>4</v>
      </c>
      <c r="Y1496">
        <v>1</v>
      </c>
      <c r="Z1496">
        <v>1</v>
      </c>
      <c r="AB1496">
        <v>0</v>
      </c>
      <c r="AC1496">
        <v>0</v>
      </c>
      <c r="AD1496" s="2">
        <v>42433</v>
      </c>
      <c r="AE1496" s="3" t="s">
        <v>991</v>
      </c>
      <c r="AF1496">
        <v>23</v>
      </c>
      <c r="AG1496">
        <v>23</v>
      </c>
      <c r="AH1496" s="3" t="s">
        <v>998</v>
      </c>
      <c r="AI1496">
        <v>2</v>
      </c>
      <c r="AJ1496">
        <v>2</v>
      </c>
      <c r="AK1496" t="s">
        <v>900</v>
      </c>
      <c r="AL1496">
        <v>1266</v>
      </c>
      <c r="AM1496">
        <v>0.02</v>
      </c>
      <c r="AN1496">
        <v>0.02</v>
      </c>
      <c r="AQ1496">
        <v>454</v>
      </c>
      <c r="AR1496">
        <v>454</v>
      </c>
      <c r="AS1496">
        <v>1266</v>
      </c>
      <c r="AT1496">
        <v>10</v>
      </c>
      <c r="AU1496">
        <v>10</v>
      </c>
      <c r="AV1496">
        <v>0.02</v>
      </c>
      <c r="AW1496">
        <v>0.02</v>
      </c>
      <c r="AZ1496">
        <v>133</v>
      </c>
      <c r="BA1496">
        <v>133</v>
      </c>
      <c r="BB1496" t="s">
        <v>135</v>
      </c>
      <c r="BC1496" t="s">
        <v>992</v>
      </c>
      <c r="BD1496">
        <v>1</v>
      </c>
      <c r="BF1496" s="2">
        <v>42433</v>
      </c>
      <c r="BG1496" s="3" t="s">
        <v>125</v>
      </c>
      <c r="BH1496">
        <v>41054531300042</v>
      </c>
      <c r="BJ1496" t="s">
        <v>112</v>
      </c>
      <c r="BK1496" t="s">
        <v>993</v>
      </c>
      <c r="BL1496" t="s">
        <v>994</v>
      </c>
      <c r="BN1496" s="2">
        <v>42432</v>
      </c>
      <c r="BO1496">
        <v>3</v>
      </c>
      <c r="BQ1496">
        <v>1409</v>
      </c>
      <c r="BS1496" t="s">
        <v>117</v>
      </c>
      <c r="BT1496">
        <v>11</v>
      </c>
      <c r="BV1496">
        <v>27</v>
      </c>
      <c r="BX1496">
        <v>1</v>
      </c>
      <c r="BZ1496">
        <v>34255833500051</v>
      </c>
      <c r="CB1496" t="s">
        <v>112</v>
      </c>
      <c r="CC1496">
        <v>1</v>
      </c>
      <c r="CE1496">
        <v>3</v>
      </c>
      <c r="CG1496">
        <v>41054531300042</v>
      </c>
      <c r="CI1496" t="s">
        <v>109</v>
      </c>
      <c r="CK1496">
        <v>3</v>
      </c>
      <c r="CQ1496" t="s">
        <v>110</v>
      </c>
      <c r="CR1496" s="2">
        <v>42460</v>
      </c>
      <c r="CS1496">
        <v>0</v>
      </c>
      <c r="CU1496" t="s">
        <v>109</v>
      </c>
      <c r="CV1496" t="s">
        <v>111</v>
      </c>
      <c r="CW1496">
        <v>41054531300042</v>
      </c>
      <c r="CY1496" t="s">
        <v>112</v>
      </c>
      <c r="CZ1496" t="s">
        <v>113</v>
      </c>
      <c r="DA1496" t="s">
        <v>114</v>
      </c>
      <c r="DB1496" t="s">
        <v>115</v>
      </c>
      <c r="DC1496">
        <v>1</v>
      </c>
    </row>
    <row r="1497" spans="1:107" x14ac:dyDescent="0.2">
      <c r="A1497" t="s">
        <v>108</v>
      </c>
      <c r="B1497">
        <v>0</v>
      </c>
      <c r="D1497" t="s">
        <v>109</v>
      </c>
      <c r="K1497">
        <v>1</v>
      </c>
      <c r="M1497">
        <v>2</v>
      </c>
      <c r="N1497" t="s">
        <v>990</v>
      </c>
      <c r="O1497">
        <v>0</v>
      </c>
      <c r="V1497">
        <v>6127975</v>
      </c>
      <c r="W1497" s="2">
        <v>42432</v>
      </c>
      <c r="X1497">
        <v>4</v>
      </c>
      <c r="Y1497">
        <v>1</v>
      </c>
      <c r="Z1497">
        <v>1</v>
      </c>
      <c r="AB1497">
        <v>0</v>
      </c>
      <c r="AC1497">
        <v>0</v>
      </c>
      <c r="AD1497" s="2">
        <v>42433</v>
      </c>
      <c r="AE1497" s="3" t="s">
        <v>991</v>
      </c>
      <c r="AF1497">
        <v>23</v>
      </c>
      <c r="AG1497">
        <v>23</v>
      </c>
      <c r="AH1497" s="3" t="s">
        <v>998</v>
      </c>
      <c r="AI1497">
        <v>2</v>
      </c>
      <c r="AJ1497">
        <v>2</v>
      </c>
      <c r="AK1497" t="s">
        <v>901</v>
      </c>
      <c r="AL1497">
        <v>2051</v>
      </c>
      <c r="AM1497">
        <v>0.02</v>
      </c>
      <c r="AN1497">
        <v>0.02</v>
      </c>
      <c r="AQ1497">
        <v>454</v>
      </c>
      <c r="AR1497">
        <v>454</v>
      </c>
      <c r="AS1497">
        <v>2051</v>
      </c>
      <c r="AT1497">
        <v>10</v>
      </c>
      <c r="AU1497">
        <v>10</v>
      </c>
      <c r="AV1497">
        <v>0.02</v>
      </c>
      <c r="AW1497">
        <v>0.02</v>
      </c>
      <c r="AZ1497">
        <v>133</v>
      </c>
      <c r="BA1497">
        <v>133</v>
      </c>
      <c r="BB1497" t="s">
        <v>135</v>
      </c>
      <c r="BC1497" t="s">
        <v>992</v>
      </c>
      <c r="BD1497">
        <v>1</v>
      </c>
      <c r="BF1497" s="2">
        <v>42433</v>
      </c>
      <c r="BG1497" s="3" t="s">
        <v>125</v>
      </c>
      <c r="BH1497">
        <v>41054531300042</v>
      </c>
      <c r="BJ1497" t="s">
        <v>112</v>
      </c>
      <c r="BK1497" t="s">
        <v>993</v>
      </c>
      <c r="BL1497" t="s">
        <v>994</v>
      </c>
      <c r="BN1497" s="2">
        <v>42432</v>
      </c>
      <c r="BO1497">
        <v>3</v>
      </c>
      <c r="BQ1497">
        <v>1409</v>
      </c>
      <c r="BS1497" t="s">
        <v>117</v>
      </c>
      <c r="BT1497">
        <v>11</v>
      </c>
      <c r="BV1497">
        <v>27</v>
      </c>
      <c r="BX1497">
        <v>1</v>
      </c>
      <c r="BZ1497">
        <v>34255833500051</v>
      </c>
      <c r="CB1497" t="s">
        <v>112</v>
      </c>
      <c r="CC1497">
        <v>1</v>
      </c>
      <c r="CE1497">
        <v>3</v>
      </c>
      <c r="CG1497">
        <v>41054531300042</v>
      </c>
      <c r="CI1497" t="s">
        <v>109</v>
      </c>
      <c r="CK1497">
        <v>3</v>
      </c>
      <c r="CQ1497" t="s">
        <v>110</v>
      </c>
      <c r="CR1497" s="2">
        <v>42460</v>
      </c>
      <c r="CS1497">
        <v>0</v>
      </c>
      <c r="CU1497" t="s">
        <v>109</v>
      </c>
      <c r="CV1497" t="s">
        <v>111</v>
      </c>
      <c r="CW1497">
        <v>41054531300042</v>
      </c>
      <c r="CY1497" t="s">
        <v>112</v>
      </c>
      <c r="CZ1497" t="s">
        <v>113</v>
      </c>
      <c r="DA1497" t="s">
        <v>114</v>
      </c>
      <c r="DB1497" t="s">
        <v>115</v>
      </c>
      <c r="DC1497">
        <v>1</v>
      </c>
    </row>
    <row r="1498" spans="1:107" x14ac:dyDescent="0.2">
      <c r="A1498" t="s">
        <v>108</v>
      </c>
      <c r="B1498">
        <v>0</v>
      </c>
      <c r="D1498" t="s">
        <v>109</v>
      </c>
      <c r="K1498">
        <v>1</v>
      </c>
      <c r="M1498">
        <v>2</v>
      </c>
      <c r="N1498" t="s">
        <v>990</v>
      </c>
      <c r="O1498">
        <v>0</v>
      </c>
      <c r="V1498">
        <v>6127975</v>
      </c>
      <c r="W1498" s="2">
        <v>42432</v>
      </c>
      <c r="X1498">
        <v>4</v>
      </c>
      <c r="Y1498">
        <v>1</v>
      </c>
      <c r="Z1498">
        <v>1</v>
      </c>
      <c r="AB1498">
        <v>0</v>
      </c>
      <c r="AC1498">
        <v>0</v>
      </c>
      <c r="AD1498" s="2">
        <v>42433</v>
      </c>
      <c r="AE1498" s="3" t="s">
        <v>991</v>
      </c>
      <c r="AF1498">
        <v>23</v>
      </c>
      <c r="AG1498">
        <v>23</v>
      </c>
      <c r="AH1498" s="3" t="s">
        <v>998</v>
      </c>
      <c r="AI1498">
        <v>2</v>
      </c>
      <c r="AJ1498">
        <v>2</v>
      </c>
      <c r="AK1498" t="s">
        <v>902</v>
      </c>
      <c r="AL1498">
        <v>1268</v>
      </c>
      <c r="AM1498">
        <v>0.02</v>
      </c>
      <c r="AN1498">
        <v>0.02</v>
      </c>
      <c r="AQ1498">
        <v>454</v>
      </c>
      <c r="AR1498">
        <v>454</v>
      </c>
      <c r="AS1498">
        <v>1268</v>
      </c>
      <c r="AT1498">
        <v>10</v>
      </c>
      <c r="AU1498">
        <v>10</v>
      </c>
      <c r="AV1498">
        <v>0.02</v>
      </c>
      <c r="AW1498">
        <v>0.02</v>
      </c>
      <c r="AZ1498">
        <v>133</v>
      </c>
      <c r="BA1498">
        <v>133</v>
      </c>
      <c r="BB1498" t="s">
        <v>135</v>
      </c>
      <c r="BC1498" t="s">
        <v>992</v>
      </c>
      <c r="BD1498">
        <v>1</v>
      </c>
      <c r="BF1498" s="2">
        <v>42433</v>
      </c>
      <c r="BG1498" s="3" t="s">
        <v>125</v>
      </c>
      <c r="BH1498">
        <v>41054531300042</v>
      </c>
      <c r="BJ1498" t="s">
        <v>112</v>
      </c>
      <c r="BK1498" t="s">
        <v>993</v>
      </c>
      <c r="BL1498" t="s">
        <v>994</v>
      </c>
      <c r="BN1498" s="2">
        <v>42432</v>
      </c>
      <c r="BO1498">
        <v>3</v>
      </c>
      <c r="BQ1498">
        <v>1409</v>
      </c>
      <c r="BS1498" t="s">
        <v>117</v>
      </c>
      <c r="BT1498">
        <v>11</v>
      </c>
      <c r="BV1498">
        <v>27</v>
      </c>
      <c r="BX1498">
        <v>1</v>
      </c>
      <c r="BZ1498">
        <v>34255833500051</v>
      </c>
      <c r="CB1498" t="s">
        <v>112</v>
      </c>
      <c r="CC1498">
        <v>1</v>
      </c>
      <c r="CE1498">
        <v>3</v>
      </c>
      <c r="CG1498">
        <v>41054531300042</v>
      </c>
      <c r="CI1498" t="s">
        <v>109</v>
      </c>
      <c r="CK1498">
        <v>3</v>
      </c>
      <c r="CQ1498" t="s">
        <v>110</v>
      </c>
      <c r="CR1498" s="2">
        <v>42460</v>
      </c>
      <c r="CS1498">
        <v>0</v>
      </c>
      <c r="CU1498" t="s">
        <v>109</v>
      </c>
      <c r="CV1498" t="s">
        <v>111</v>
      </c>
      <c r="CW1498">
        <v>41054531300042</v>
      </c>
      <c r="CY1498" t="s">
        <v>112</v>
      </c>
      <c r="CZ1498" t="s">
        <v>113</v>
      </c>
      <c r="DA1498" t="s">
        <v>114</v>
      </c>
      <c r="DB1498" t="s">
        <v>115</v>
      </c>
      <c r="DC1498">
        <v>1</v>
      </c>
    </row>
    <row r="1499" spans="1:107" x14ac:dyDescent="0.2">
      <c r="A1499" t="s">
        <v>108</v>
      </c>
      <c r="B1499">
        <v>0</v>
      </c>
      <c r="D1499" t="s">
        <v>109</v>
      </c>
      <c r="K1499">
        <v>1</v>
      </c>
      <c r="M1499">
        <v>2</v>
      </c>
      <c r="N1499" t="s">
        <v>990</v>
      </c>
      <c r="O1499">
        <v>0</v>
      </c>
      <c r="V1499">
        <v>6127975</v>
      </c>
      <c r="W1499" s="2">
        <v>42432</v>
      </c>
      <c r="X1499">
        <v>4</v>
      </c>
      <c r="Y1499">
        <v>1</v>
      </c>
      <c r="Z1499">
        <v>1</v>
      </c>
      <c r="AB1499">
        <v>0</v>
      </c>
      <c r="AC1499">
        <v>0</v>
      </c>
      <c r="AD1499" s="2">
        <v>42433</v>
      </c>
      <c r="AE1499" s="3" t="s">
        <v>991</v>
      </c>
      <c r="AF1499">
        <v>23</v>
      </c>
      <c r="AG1499">
        <v>23</v>
      </c>
      <c r="AH1499" s="3" t="s">
        <v>998</v>
      </c>
      <c r="AI1499">
        <v>2</v>
      </c>
      <c r="AJ1499">
        <v>2</v>
      </c>
      <c r="AK1499" t="s">
        <v>903</v>
      </c>
      <c r="AL1499">
        <v>1954</v>
      </c>
      <c r="AM1499">
        <v>0.02</v>
      </c>
      <c r="AN1499">
        <v>0.02</v>
      </c>
      <c r="AQ1499">
        <v>454</v>
      </c>
      <c r="AR1499">
        <v>454</v>
      </c>
      <c r="AS1499">
        <v>1954</v>
      </c>
      <c r="AT1499">
        <v>10</v>
      </c>
      <c r="AU1499">
        <v>10</v>
      </c>
      <c r="AV1499">
        <v>0.02</v>
      </c>
      <c r="AW1499">
        <v>0.02</v>
      </c>
      <c r="AZ1499">
        <v>133</v>
      </c>
      <c r="BA1499">
        <v>133</v>
      </c>
      <c r="BB1499" t="s">
        <v>135</v>
      </c>
      <c r="BC1499" t="s">
        <v>992</v>
      </c>
      <c r="BD1499">
        <v>1</v>
      </c>
      <c r="BF1499" s="2">
        <v>42433</v>
      </c>
      <c r="BG1499" s="3" t="s">
        <v>125</v>
      </c>
      <c r="BH1499">
        <v>41054531300042</v>
      </c>
      <c r="BJ1499" t="s">
        <v>112</v>
      </c>
      <c r="BK1499" t="s">
        <v>993</v>
      </c>
      <c r="BL1499" t="s">
        <v>994</v>
      </c>
      <c r="BN1499" s="2">
        <v>42432</v>
      </c>
      <c r="BO1499">
        <v>3</v>
      </c>
      <c r="BQ1499">
        <v>1409</v>
      </c>
      <c r="BS1499" t="s">
        <v>117</v>
      </c>
      <c r="BT1499">
        <v>11</v>
      </c>
      <c r="BV1499">
        <v>27</v>
      </c>
      <c r="BX1499">
        <v>1</v>
      </c>
      <c r="BZ1499">
        <v>34255833500051</v>
      </c>
      <c r="CB1499" t="s">
        <v>112</v>
      </c>
      <c r="CC1499">
        <v>1</v>
      </c>
      <c r="CE1499">
        <v>3</v>
      </c>
      <c r="CG1499">
        <v>41054531300042</v>
      </c>
      <c r="CI1499" t="s">
        <v>109</v>
      </c>
      <c r="CK1499">
        <v>3</v>
      </c>
      <c r="CQ1499" t="s">
        <v>110</v>
      </c>
      <c r="CR1499" s="2">
        <v>42460</v>
      </c>
      <c r="CS1499">
        <v>0</v>
      </c>
      <c r="CU1499" t="s">
        <v>109</v>
      </c>
      <c r="CV1499" t="s">
        <v>111</v>
      </c>
      <c r="CW1499">
        <v>41054531300042</v>
      </c>
      <c r="CY1499" t="s">
        <v>112</v>
      </c>
      <c r="CZ1499" t="s">
        <v>113</v>
      </c>
      <c r="DA1499" t="s">
        <v>114</v>
      </c>
      <c r="DB1499" t="s">
        <v>115</v>
      </c>
      <c r="DC1499">
        <v>1</v>
      </c>
    </row>
    <row r="1500" spans="1:107" x14ac:dyDescent="0.2">
      <c r="A1500" t="s">
        <v>108</v>
      </c>
      <c r="B1500">
        <v>0</v>
      </c>
      <c r="D1500" t="s">
        <v>109</v>
      </c>
      <c r="K1500">
        <v>1</v>
      </c>
      <c r="M1500">
        <v>2</v>
      </c>
      <c r="N1500" t="s">
        <v>990</v>
      </c>
      <c r="O1500">
        <v>0</v>
      </c>
      <c r="V1500">
        <v>6127975</v>
      </c>
      <c r="W1500" s="2">
        <v>42432</v>
      </c>
      <c r="X1500">
        <v>4</v>
      </c>
      <c r="Y1500">
        <v>1</v>
      </c>
      <c r="Z1500">
        <v>1</v>
      </c>
      <c r="AB1500">
        <v>0</v>
      </c>
      <c r="AC1500">
        <v>0</v>
      </c>
      <c r="AD1500" s="2">
        <v>42433</v>
      </c>
      <c r="AE1500" s="3" t="s">
        <v>991</v>
      </c>
      <c r="AF1500">
        <v>23</v>
      </c>
      <c r="AG1500">
        <v>23</v>
      </c>
      <c r="AH1500" s="3" t="s">
        <v>998</v>
      </c>
      <c r="AI1500">
        <v>2</v>
      </c>
      <c r="AJ1500">
        <v>2</v>
      </c>
      <c r="AK1500" t="s">
        <v>904</v>
      </c>
      <c r="AL1500">
        <v>2045</v>
      </c>
      <c r="AM1500">
        <v>0.02</v>
      </c>
      <c r="AN1500">
        <v>0.02</v>
      </c>
      <c r="AQ1500">
        <v>454</v>
      </c>
      <c r="AR1500">
        <v>454</v>
      </c>
      <c r="AS1500">
        <v>2045</v>
      </c>
      <c r="AT1500">
        <v>10</v>
      </c>
      <c r="AU1500">
        <v>10</v>
      </c>
      <c r="AV1500">
        <v>0.02</v>
      </c>
      <c r="AW1500">
        <v>0.02</v>
      </c>
      <c r="AZ1500">
        <v>133</v>
      </c>
      <c r="BA1500">
        <v>133</v>
      </c>
      <c r="BB1500" t="s">
        <v>135</v>
      </c>
      <c r="BC1500" t="s">
        <v>992</v>
      </c>
      <c r="BD1500">
        <v>1</v>
      </c>
      <c r="BF1500" s="2">
        <v>42433</v>
      </c>
      <c r="BG1500" s="3" t="s">
        <v>125</v>
      </c>
      <c r="BH1500">
        <v>41054531300042</v>
      </c>
      <c r="BJ1500" t="s">
        <v>112</v>
      </c>
      <c r="BK1500" t="s">
        <v>993</v>
      </c>
      <c r="BL1500" t="s">
        <v>994</v>
      </c>
      <c r="BN1500" s="2">
        <v>42432</v>
      </c>
      <c r="BO1500">
        <v>3</v>
      </c>
      <c r="BQ1500">
        <v>1409</v>
      </c>
      <c r="BS1500" t="s">
        <v>117</v>
      </c>
      <c r="BT1500">
        <v>11</v>
      </c>
      <c r="BV1500">
        <v>27</v>
      </c>
      <c r="BX1500">
        <v>1</v>
      </c>
      <c r="BZ1500">
        <v>34255833500051</v>
      </c>
      <c r="CB1500" t="s">
        <v>112</v>
      </c>
      <c r="CC1500">
        <v>1</v>
      </c>
      <c r="CE1500">
        <v>3</v>
      </c>
      <c r="CG1500">
        <v>41054531300042</v>
      </c>
      <c r="CI1500" t="s">
        <v>109</v>
      </c>
      <c r="CK1500">
        <v>3</v>
      </c>
      <c r="CQ1500" t="s">
        <v>110</v>
      </c>
      <c r="CR1500" s="2">
        <v>42460</v>
      </c>
      <c r="CS1500">
        <v>0</v>
      </c>
      <c r="CU1500" t="s">
        <v>109</v>
      </c>
      <c r="CV1500" t="s">
        <v>111</v>
      </c>
      <c r="CW1500">
        <v>41054531300042</v>
      </c>
      <c r="CY1500" t="s">
        <v>112</v>
      </c>
      <c r="CZ1500" t="s">
        <v>113</v>
      </c>
      <c r="DA1500" t="s">
        <v>114</v>
      </c>
      <c r="DB1500" t="s">
        <v>115</v>
      </c>
      <c r="DC1500">
        <v>1</v>
      </c>
    </row>
    <row r="1501" spans="1:107" x14ac:dyDescent="0.2">
      <c r="A1501" t="s">
        <v>108</v>
      </c>
      <c r="B1501">
        <v>0</v>
      </c>
      <c r="D1501" t="s">
        <v>109</v>
      </c>
      <c r="K1501">
        <v>1</v>
      </c>
      <c r="M1501">
        <v>2</v>
      </c>
      <c r="N1501" t="s">
        <v>990</v>
      </c>
      <c r="O1501">
        <v>0</v>
      </c>
      <c r="V1501">
        <v>6127975</v>
      </c>
      <c r="W1501" s="2">
        <v>42432</v>
      </c>
      <c r="X1501">
        <v>4</v>
      </c>
      <c r="Y1501">
        <v>2</v>
      </c>
      <c r="Z1501">
        <v>2</v>
      </c>
      <c r="AB1501">
        <v>0</v>
      </c>
      <c r="AC1501">
        <v>0</v>
      </c>
      <c r="AD1501" s="2">
        <v>42433</v>
      </c>
      <c r="AE1501" s="3" t="s">
        <v>991</v>
      </c>
      <c r="AF1501">
        <v>23</v>
      </c>
      <c r="AG1501">
        <v>23</v>
      </c>
      <c r="AH1501" s="3" t="s">
        <v>998</v>
      </c>
      <c r="AI1501">
        <v>2</v>
      </c>
      <c r="AJ1501">
        <v>2</v>
      </c>
      <c r="AK1501" t="s">
        <v>905</v>
      </c>
      <c r="AL1501">
        <v>5750</v>
      </c>
      <c r="AM1501">
        <v>0.1</v>
      </c>
      <c r="AN1501">
        <v>0.1</v>
      </c>
      <c r="AQ1501">
        <v>454</v>
      </c>
      <c r="AR1501">
        <v>454</v>
      </c>
      <c r="AS1501">
        <v>5750</v>
      </c>
      <c r="AT1501">
        <v>10</v>
      </c>
      <c r="AU1501">
        <v>10</v>
      </c>
      <c r="AV1501">
        <v>0.1</v>
      </c>
      <c r="AW1501">
        <v>0.1</v>
      </c>
      <c r="AZ1501">
        <v>133</v>
      </c>
      <c r="BA1501">
        <v>133</v>
      </c>
      <c r="BB1501" t="s">
        <v>135</v>
      </c>
      <c r="BC1501" t="s">
        <v>992</v>
      </c>
      <c r="BD1501">
        <v>1</v>
      </c>
      <c r="BF1501" s="2">
        <v>42433</v>
      </c>
      <c r="BG1501" s="3" t="s">
        <v>125</v>
      </c>
      <c r="BH1501">
        <v>41054531300042</v>
      </c>
      <c r="BJ1501" t="s">
        <v>112</v>
      </c>
      <c r="BK1501" t="s">
        <v>993</v>
      </c>
      <c r="BL1501" t="s">
        <v>994</v>
      </c>
      <c r="BN1501" s="2">
        <v>42432</v>
      </c>
      <c r="BO1501">
        <v>3</v>
      </c>
      <c r="BQ1501">
        <v>1409</v>
      </c>
      <c r="BS1501" t="s">
        <v>117</v>
      </c>
      <c r="BT1501">
        <v>11</v>
      </c>
      <c r="BV1501">
        <v>27</v>
      </c>
      <c r="BX1501">
        <v>1</v>
      </c>
      <c r="BZ1501">
        <v>34255833500051</v>
      </c>
      <c r="CB1501" t="s">
        <v>112</v>
      </c>
      <c r="CC1501">
        <v>1</v>
      </c>
      <c r="CE1501">
        <v>3</v>
      </c>
      <c r="CG1501">
        <v>41054531300042</v>
      </c>
      <c r="CI1501" t="s">
        <v>109</v>
      </c>
      <c r="CK1501">
        <v>3</v>
      </c>
      <c r="CQ1501" t="s">
        <v>110</v>
      </c>
      <c r="CR1501" s="2">
        <v>42460</v>
      </c>
      <c r="CS1501">
        <v>0</v>
      </c>
      <c r="CU1501" t="s">
        <v>109</v>
      </c>
      <c r="CV1501" t="s">
        <v>111</v>
      </c>
      <c r="CW1501">
        <v>41054531300042</v>
      </c>
      <c r="CY1501" t="s">
        <v>112</v>
      </c>
      <c r="CZ1501" t="s">
        <v>113</v>
      </c>
      <c r="DA1501" t="s">
        <v>114</v>
      </c>
      <c r="DB1501" t="s">
        <v>115</v>
      </c>
      <c r="DC1501">
        <v>1</v>
      </c>
    </row>
    <row r="1502" spans="1:107" x14ac:dyDescent="0.2">
      <c r="A1502" t="s">
        <v>108</v>
      </c>
      <c r="B1502">
        <v>0</v>
      </c>
      <c r="D1502" t="s">
        <v>109</v>
      </c>
      <c r="K1502">
        <v>1</v>
      </c>
      <c r="M1502">
        <v>2</v>
      </c>
      <c r="N1502" t="s">
        <v>990</v>
      </c>
      <c r="O1502">
        <v>0</v>
      </c>
      <c r="V1502">
        <v>6127975</v>
      </c>
      <c r="W1502" s="2">
        <v>42432</v>
      </c>
      <c r="X1502">
        <v>4</v>
      </c>
      <c r="Y1502">
        <v>1</v>
      </c>
      <c r="Z1502">
        <v>1</v>
      </c>
      <c r="AB1502">
        <v>0</v>
      </c>
      <c r="AC1502">
        <v>0</v>
      </c>
      <c r="AD1502" s="2">
        <v>42433</v>
      </c>
      <c r="AE1502" s="3" t="s">
        <v>991</v>
      </c>
      <c r="AF1502">
        <v>23</v>
      </c>
      <c r="AG1502">
        <v>23</v>
      </c>
      <c r="AH1502" s="3" t="s">
        <v>998</v>
      </c>
      <c r="AI1502">
        <v>2</v>
      </c>
      <c r="AJ1502">
        <v>2</v>
      </c>
      <c r="AK1502" t="s">
        <v>906</v>
      </c>
      <c r="AL1502">
        <v>1269</v>
      </c>
      <c r="AM1502">
        <v>0.02</v>
      </c>
      <c r="AN1502">
        <v>0.02</v>
      </c>
      <c r="AQ1502">
        <v>454</v>
      </c>
      <c r="AR1502">
        <v>454</v>
      </c>
      <c r="AS1502">
        <v>1269</v>
      </c>
      <c r="AT1502">
        <v>10</v>
      </c>
      <c r="AU1502">
        <v>10</v>
      </c>
      <c r="AV1502">
        <v>0.02</v>
      </c>
      <c r="AW1502">
        <v>0.02</v>
      </c>
      <c r="AZ1502">
        <v>133</v>
      </c>
      <c r="BA1502">
        <v>133</v>
      </c>
      <c r="BB1502" t="s">
        <v>135</v>
      </c>
      <c r="BC1502" t="s">
        <v>992</v>
      </c>
      <c r="BD1502">
        <v>1</v>
      </c>
      <c r="BF1502" s="2">
        <v>42433</v>
      </c>
      <c r="BG1502" s="3" t="s">
        <v>125</v>
      </c>
      <c r="BH1502">
        <v>41054531300042</v>
      </c>
      <c r="BJ1502" t="s">
        <v>112</v>
      </c>
      <c r="BK1502" t="s">
        <v>993</v>
      </c>
      <c r="BL1502" t="s">
        <v>994</v>
      </c>
      <c r="BN1502" s="2">
        <v>42432</v>
      </c>
      <c r="BO1502">
        <v>3</v>
      </c>
      <c r="BQ1502">
        <v>1409</v>
      </c>
      <c r="BS1502" t="s">
        <v>117</v>
      </c>
      <c r="BT1502">
        <v>11</v>
      </c>
      <c r="BV1502">
        <v>27</v>
      </c>
      <c r="BX1502">
        <v>1</v>
      </c>
      <c r="BZ1502">
        <v>34255833500051</v>
      </c>
      <c r="CB1502" t="s">
        <v>112</v>
      </c>
      <c r="CC1502">
        <v>1</v>
      </c>
      <c r="CE1502">
        <v>3</v>
      </c>
      <c r="CG1502">
        <v>41054531300042</v>
      </c>
      <c r="CI1502" t="s">
        <v>109</v>
      </c>
      <c r="CK1502">
        <v>3</v>
      </c>
      <c r="CQ1502" t="s">
        <v>110</v>
      </c>
      <c r="CR1502" s="2">
        <v>42460</v>
      </c>
      <c r="CS1502">
        <v>0</v>
      </c>
      <c r="CU1502" t="s">
        <v>109</v>
      </c>
      <c r="CV1502" t="s">
        <v>111</v>
      </c>
      <c r="CW1502">
        <v>41054531300042</v>
      </c>
      <c r="CY1502" t="s">
        <v>112</v>
      </c>
      <c r="CZ1502" t="s">
        <v>113</v>
      </c>
      <c r="DA1502" t="s">
        <v>114</v>
      </c>
      <c r="DB1502" t="s">
        <v>115</v>
      </c>
      <c r="DC1502">
        <v>1</v>
      </c>
    </row>
    <row r="1503" spans="1:107" x14ac:dyDescent="0.2">
      <c r="A1503" t="s">
        <v>108</v>
      </c>
      <c r="B1503">
        <v>0</v>
      </c>
      <c r="D1503" t="s">
        <v>109</v>
      </c>
      <c r="K1503">
        <v>1</v>
      </c>
      <c r="M1503">
        <v>2</v>
      </c>
      <c r="N1503" t="s">
        <v>990</v>
      </c>
      <c r="O1503">
        <v>0</v>
      </c>
      <c r="V1503">
        <v>6127975</v>
      </c>
      <c r="W1503" s="2">
        <v>42432</v>
      </c>
      <c r="X1503">
        <v>4</v>
      </c>
      <c r="Y1503">
        <v>1</v>
      </c>
      <c r="Z1503">
        <v>1</v>
      </c>
      <c r="AB1503">
        <v>0</v>
      </c>
      <c r="AC1503">
        <v>0</v>
      </c>
      <c r="AD1503" s="2">
        <v>42436</v>
      </c>
      <c r="AE1503" s="3" t="s">
        <v>991</v>
      </c>
      <c r="AF1503">
        <v>23</v>
      </c>
      <c r="AG1503">
        <v>23</v>
      </c>
      <c r="AH1503" s="3" t="s">
        <v>1018</v>
      </c>
      <c r="AI1503">
        <v>2</v>
      </c>
      <c r="AJ1503">
        <v>2</v>
      </c>
      <c r="AK1503" t="s">
        <v>907</v>
      </c>
      <c r="AL1503">
        <v>1936</v>
      </c>
      <c r="AM1503">
        <v>5.0000000000000001E-3</v>
      </c>
      <c r="AN1503">
        <v>5.0000000000000001E-3</v>
      </c>
      <c r="AO1503">
        <v>711</v>
      </c>
      <c r="AP1503">
        <v>711</v>
      </c>
      <c r="AQ1503">
        <v>431</v>
      </c>
      <c r="AR1503">
        <v>431</v>
      </c>
      <c r="AS1503">
        <v>1936</v>
      </c>
      <c r="AT1503">
        <v>10</v>
      </c>
      <c r="AU1503">
        <v>10</v>
      </c>
      <c r="AV1503">
        <v>5.0000000000000001E-3</v>
      </c>
      <c r="AW1503">
        <v>5.0000000000000001E-3</v>
      </c>
      <c r="AX1503">
        <v>2675</v>
      </c>
      <c r="AY1503">
        <v>2675</v>
      </c>
      <c r="AZ1503">
        <v>133</v>
      </c>
      <c r="BA1503">
        <v>133</v>
      </c>
      <c r="BB1503" t="s">
        <v>135</v>
      </c>
      <c r="BC1503" t="s">
        <v>992</v>
      </c>
      <c r="BD1503">
        <v>1</v>
      </c>
      <c r="BF1503" s="2">
        <v>42433</v>
      </c>
      <c r="BG1503" s="3" t="s">
        <v>125</v>
      </c>
      <c r="BH1503">
        <v>41054531300042</v>
      </c>
      <c r="BJ1503" t="s">
        <v>112</v>
      </c>
      <c r="BK1503" t="s">
        <v>993</v>
      </c>
      <c r="BL1503" t="s">
        <v>994</v>
      </c>
      <c r="BN1503" s="2">
        <v>42432</v>
      </c>
      <c r="BO1503">
        <v>3</v>
      </c>
      <c r="BQ1503">
        <v>1409</v>
      </c>
      <c r="BS1503" t="s">
        <v>117</v>
      </c>
      <c r="BT1503">
        <v>11</v>
      </c>
      <c r="BV1503">
        <v>27</v>
      </c>
      <c r="BX1503">
        <v>1</v>
      </c>
      <c r="BZ1503">
        <v>34255833500051</v>
      </c>
      <c r="CB1503" t="s">
        <v>112</v>
      </c>
      <c r="CC1503">
        <v>1</v>
      </c>
      <c r="CE1503">
        <v>3</v>
      </c>
      <c r="CG1503">
        <v>41054531300042</v>
      </c>
      <c r="CI1503" t="s">
        <v>109</v>
      </c>
      <c r="CK1503">
        <v>3</v>
      </c>
      <c r="CQ1503" t="s">
        <v>110</v>
      </c>
      <c r="CR1503" s="2">
        <v>42460</v>
      </c>
      <c r="CS1503">
        <v>0</v>
      </c>
      <c r="CU1503" t="s">
        <v>109</v>
      </c>
      <c r="CV1503" t="s">
        <v>111</v>
      </c>
      <c r="CW1503">
        <v>41054531300042</v>
      </c>
      <c r="CY1503" t="s">
        <v>112</v>
      </c>
      <c r="CZ1503" t="s">
        <v>113</v>
      </c>
      <c r="DA1503" t="s">
        <v>114</v>
      </c>
      <c r="DB1503" t="s">
        <v>115</v>
      </c>
      <c r="DC1503">
        <v>1</v>
      </c>
    </row>
    <row r="1504" spans="1:107" x14ac:dyDescent="0.2">
      <c r="A1504" t="s">
        <v>108</v>
      </c>
      <c r="B1504">
        <v>0</v>
      </c>
      <c r="D1504" t="s">
        <v>109</v>
      </c>
      <c r="K1504">
        <v>1</v>
      </c>
      <c r="M1504">
        <v>2</v>
      </c>
      <c r="N1504" t="s">
        <v>990</v>
      </c>
      <c r="O1504">
        <v>0</v>
      </c>
      <c r="V1504">
        <v>6127975</v>
      </c>
      <c r="W1504" s="2">
        <v>42432</v>
      </c>
      <c r="X1504">
        <v>4</v>
      </c>
      <c r="Y1504">
        <v>1</v>
      </c>
      <c r="Z1504">
        <v>1</v>
      </c>
      <c r="AB1504">
        <v>0</v>
      </c>
      <c r="AC1504">
        <v>0</v>
      </c>
      <c r="AD1504" s="2">
        <v>42433</v>
      </c>
      <c r="AE1504" s="3" t="s">
        <v>991</v>
      </c>
      <c r="AF1504">
        <v>23</v>
      </c>
      <c r="AG1504">
        <v>23</v>
      </c>
      <c r="AH1504" s="3" t="s">
        <v>995</v>
      </c>
      <c r="AI1504">
        <v>2</v>
      </c>
      <c r="AJ1504">
        <v>2</v>
      </c>
      <c r="AK1504" t="s">
        <v>908</v>
      </c>
      <c r="AL1504">
        <v>1272</v>
      </c>
      <c r="AM1504">
        <v>0.5</v>
      </c>
      <c r="AN1504">
        <v>0.5</v>
      </c>
      <c r="AQ1504">
        <v>356</v>
      </c>
      <c r="AR1504">
        <v>356</v>
      </c>
      <c r="AS1504">
        <v>1272</v>
      </c>
      <c r="AT1504">
        <v>10</v>
      </c>
      <c r="AU1504">
        <v>10</v>
      </c>
      <c r="AV1504">
        <v>0.5</v>
      </c>
      <c r="AW1504">
        <v>0.5</v>
      </c>
      <c r="AZ1504">
        <v>133</v>
      </c>
      <c r="BA1504">
        <v>133</v>
      </c>
      <c r="BB1504" t="s">
        <v>135</v>
      </c>
      <c r="BC1504" t="s">
        <v>992</v>
      </c>
      <c r="BD1504">
        <v>1</v>
      </c>
      <c r="BF1504" s="2">
        <v>42433</v>
      </c>
      <c r="BG1504" s="3" t="s">
        <v>125</v>
      </c>
      <c r="BH1504">
        <v>41054531300042</v>
      </c>
      <c r="BJ1504" t="s">
        <v>112</v>
      </c>
      <c r="BK1504" t="s">
        <v>993</v>
      </c>
      <c r="BL1504" t="s">
        <v>994</v>
      </c>
      <c r="BN1504" s="2">
        <v>42432</v>
      </c>
      <c r="BO1504">
        <v>3</v>
      </c>
      <c r="BQ1504">
        <v>1409</v>
      </c>
      <c r="BS1504" t="s">
        <v>117</v>
      </c>
      <c r="BT1504">
        <v>11</v>
      </c>
      <c r="BV1504">
        <v>27</v>
      </c>
      <c r="BX1504">
        <v>1</v>
      </c>
      <c r="BZ1504">
        <v>34255833500051</v>
      </c>
      <c r="CB1504" t="s">
        <v>112</v>
      </c>
      <c r="CC1504">
        <v>1</v>
      </c>
      <c r="CE1504">
        <v>3</v>
      </c>
      <c r="CG1504">
        <v>41054531300042</v>
      </c>
      <c r="CI1504" t="s">
        <v>109</v>
      </c>
      <c r="CK1504">
        <v>3</v>
      </c>
      <c r="CQ1504" t="s">
        <v>110</v>
      </c>
      <c r="CR1504" s="2">
        <v>42460</v>
      </c>
      <c r="CS1504">
        <v>0</v>
      </c>
      <c r="CU1504" t="s">
        <v>109</v>
      </c>
      <c r="CV1504" t="s">
        <v>111</v>
      </c>
      <c r="CW1504">
        <v>41054531300042</v>
      </c>
      <c r="CY1504" t="s">
        <v>112</v>
      </c>
      <c r="CZ1504" t="s">
        <v>113</v>
      </c>
      <c r="DA1504" t="s">
        <v>114</v>
      </c>
      <c r="DB1504" t="s">
        <v>115</v>
      </c>
      <c r="DC1504">
        <v>1</v>
      </c>
    </row>
    <row r="1505" spans="1:107" x14ac:dyDescent="0.2">
      <c r="A1505" t="s">
        <v>108</v>
      </c>
      <c r="B1505">
        <v>0</v>
      </c>
      <c r="D1505" t="s">
        <v>109</v>
      </c>
      <c r="K1505">
        <v>1</v>
      </c>
      <c r="M1505">
        <v>2</v>
      </c>
      <c r="N1505" t="s">
        <v>990</v>
      </c>
      <c r="O1505">
        <v>0</v>
      </c>
      <c r="V1505">
        <v>6127975</v>
      </c>
      <c r="W1505" s="2">
        <v>42432</v>
      </c>
      <c r="X1505">
        <v>4</v>
      </c>
      <c r="Y1505">
        <v>1</v>
      </c>
      <c r="Z1505">
        <v>1</v>
      </c>
      <c r="AB1505">
        <v>0</v>
      </c>
      <c r="AC1505">
        <v>0</v>
      </c>
      <c r="AD1505" s="2">
        <v>42433</v>
      </c>
      <c r="AE1505" s="3" t="s">
        <v>991</v>
      </c>
      <c r="AF1505">
        <v>23</v>
      </c>
      <c r="AG1505">
        <v>23</v>
      </c>
      <c r="AH1505" s="3" t="s">
        <v>995</v>
      </c>
      <c r="AI1505">
        <v>2</v>
      </c>
      <c r="AJ1505">
        <v>2</v>
      </c>
      <c r="AK1505" t="s">
        <v>909</v>
      </c>
      <c r="AL1505">
        <v>1276</v>
      </c>
      <c r="AM1505">
        <v>0.5</v>
      </c>
      <c r="AN1505">
        <v>0.5</v>
      </c>
      <c r="AQ1505">
        <v>356</v>
      </c>
      <c r="AR1505">
        <v>356</v>
      </c>
      <c r="AS1505">
        <v>1276</v>
      </c>
      <c r="AT1505">
        <v>10</v>
      </c>
      <c r="AU1505">
        <v>10</v>
      </c>
      <c r="AV1505">
        <v>0.5</v>
      </c>
      <c r="AW1505">
        <v>0.5</v>
      </c>
      <c r="AZ1505">
        <v>133</v>
      </c>
      <c r="BA1505">
        <v>133</v>
      </c>
      <c r="BB1505" t="s">
        <v>135</v>
      </c>
      <c r="BC1505" t="s">
        <v>992</v>
      </c>
      <c r="BD1505">
        <v>1</v>
      </c>
      <c r="BF1505" s="2">
        <v>42433</v>
      </c>
      <c r="BG1505" s="3" t="s">
        <v>125</v>
      </c>
      <c r="BH1505">
        <v>41054531300042</v>
      </c>
      <c r="BJ1505" t="s">
        <v>112</v>
      </c>
      <c r="BK1505" t="s">
        <v>993</v>
      </c>
      <c r="BL1505" t="s">
        <v>994</v>
      </c>
      <c r="BN1505" s="2">
        <v>42432</v>
      </c>
      <c r="BO1505">
        <v>3</v>
      </c>
      <c r="BQ1505">
        <v>1409</v>
      </c>
      <c r="BS1505" t="s">
        <v>117</v>
      </c>
      <c r="BT1505">
        <v>11</v>
      </c>
      <c r="BV1505">
        <v>27</v>
      </c>
      <c r="BX1505">
        <v>1</v>
      </c>
      <c r="BZ1505">
        <v>34255833500051</v>
      </c>
      <c r="CB1505" t="s">
        <v>112</v>
      </c>
      <c r="CC1505">
        <v>1</v>
      </c>
      <c r="CE1505">
        <v>3</v>
      </c>
      <c r="CG1505">
        <v>41054531300042</v>
      </c>
      <c r="CI1505" t="s">
        <v>109</v>
      </c>
      <c r="CK1505">
        <v>3</v>
      </c>
      <c r="CQ1505" t="s">
        <v>110</v>
      </c>
      <c r="CR1505" s="2">
        <v>42460</v>
      </c>
      <c r="CS1505">
        <v>0</v>
      </c>
      <c r="CU1505" t="s">
        <v>109</v>
      </c>
      <c r="CV1505" t="s">
        <v>111</v>
      </c>
      <c r="CW1505">
        <v>41054531300042</v>
      </c>
      <c r="CY1505" t="s">
        <v>112</v>
      </c>
      <c r="CZ1505" t="s">
        <v>113</v>
      </c>
      <c r="DA1505" t="s">
        <v>114</v>
      </c>
      <c r="DB1505" t="s">
        <v>115</v>
      </c>
      <c r="DC1505">
        <v>1</v>
      </c>
    </row>
    <row r="1506" spans="1:107" x14ac:dyDescent="0.2">
      <c r="A1506" t="s">
        <v>108</v>
      </c>
      <c r="B1506">
        <v>0</v>
      </c>
      <c r="D1506" t="s">
        <v>109</v>
      </c>
      <c r="K1506">
        <v>1</v>
      </c>
      <c r="M1506">
        <v>2</v>
      </c>
      <c r="N1506" t="s">
        <v>990</v>
      </c>
      <c r="O1506">
        <v>0</v>
      </c>
      <c r="V1506">
        <v>6127975</v>
      </c>
      <c r="W1506" s="2">
        <v>42432</v>
      </c>
      <c r="X1506">
        <v>4</v>
      </c>
      <c r="Y1506">
        <v>1</v>
      </c>
      <c r="Z1506">
        <v>1</v>
      </c>
      <c r="AB1506">
        <v>0</v>
      </c>
      <c r="AC1506">
        <v>0</v>
      </c>
      <c r="AD1506" s="2">
        <v>42433</v>
      </c>
      <c r="AE1506" s="3" t="s">
        <v>991</v>
      </c>
      <c r="AF1506">
        <v>23</v>
      </c>
      <c r="AG1506">
        <v>23</v>
      </c>
      <c r="AH1506" s="3" t="s">
        <v>1002</v>
      </c>
      <c r="AI1506">
        <v>2</v>
      </c>
      <c r="AJ1506">
        <v>2</v>
      </c>
      <c r="AK1506" t="s">
        <v>910</v>
      </c>
      <c r="AL1506">
        <v>1277</v>
      </c>
      <c r="AM1506">
        <v>0.02</v>
      </c>
      <c r="AN1506">
        <v>0.02</v>
      </c>
      <c r="AQ1506">
        <v>454</v>
      </c>
      <c r="AR1506">
        <v>454</v>
      </c>
      <c r="AS1506">
        <v>1277</v>
      </c>
      <c r="AT1506">
        <v>10</v>
      </c>
      <c r="AU1506">
        <v>10</v>
      </c>
      <c r="AV1506">
        <v>0.02</v>
      </c>
      <c r="AW1506">
        <v>0.02</v>
      </c>
      <c r="AZ1506">
        <v>133</v>
      </c>
      <c r="BA1506">
        <v>133</v>
      </c>
      <c r="BB1506" t="s">
        <v>135</v>
      </c>
      <c r="BC1506" t="s">
        <v>992</v>
      </c>
      <c r="BD1506">
        <v>1</v>
      </c>
      <c r="BF1506" s="2">
        <v>42433</v>
      </c>
      <c r="BG1506" s="3" t="s">
        <v>125</v>
      </c>
      <c r="BH1506">
        <v>41054531300042</v>
      </c>
      <c r="BJ1506" t="s">
        <v>112</v>
      </c>
      <c r="BK1506" t="s">
        <v>993</v>
      </c>
      <c r="BL1506" t="s">
        <v>994</v>
      </c>
      <c r="BN1506" s="2">
        <v>42432</v>
      </c>
      <c r="BO1506">
        <v>3</v>
      </c>
      <c r="BQ1506">
        <v>1409</v>
      </c>
      <c r="BS1506" t="s">
        <v>117</v>
      </c>
      <c r="BT1506">
        <v>11</v>
      </c>
      <c r="BV1506">
        <v>27</v>
      </c>
      <c r="BX1506">
        <v>1</v>
      </c>
      <c r="BZ1506">
        <v>34255833500051</v>
      </c>
      <c r="CB1506" t="s">
        <v>112</v>
      </c>
      <c r="CC1506">
        <v>1</v>
      </c>
      <c r="CE1506">
        <v>3</v>
      </c>
      <c r="CG1506">
        <v>41054531300042</v>
      </c>
      <c r="CI1506" t="s">
        <v>109</v>
      </c>
      <c r="CK1506">
        <v>3</v>
      </c>
      <c r="CQ1506" t="s">
        <v>110</v>
      </c>
      <c r="CR1506" s="2">
        <v>42460</v>
      </c>
      <c r="CS1506">
        <v>0</v>
      </c>
      <c r="CU1506" t="s">
        <v>109</v>
      </c>
      <c r="CV1506" t="s">
        <v>111</v>
      </c>
      <c r="CW1506">
        <v>41054531300042</v>
      </c>
      <c r="CY1506" t="s">
        <v>112</v>
      </c>
      <c r="CZ1506" t="s">
        <v>113</v>
      </c>
      <c r="DA1506" t="s">
        <v>114</v>
      </c>
      <c r="DB1506" t="s">
        <v>115</v>
      </c>
      <c r="DC1506">
        <v>1</v>
      </c>
    </row>
    <row r="1507" spans="1:107" x14ac:dyDescent="0.2">
      <c r="A1507" t="s">
        <v>108</v>
      </c>
      <c r="B1507">
        <v>0</v>
      </c>
      <c r="D1507" t="s">
        <v>109</v>
      </c>
      <c r="K1507">
        <v>1</v>
      </c>
      <c r="M1507">
        <v>2</v>
      </c>
      <c r="N1507" t="s">
        <v>990</v>
      </c>
      <c r="O1507">
        <v>0</v>
      </c>
      <c r="V1507">
        <v>6127975</v>
      </c>
      <c r="W1507" s="2">
        <v>42432</v>
      </c>
      <c r="X1507">
        <v>4</v>
      </c>
      <c r="Y1507">
        <v>1</v>
      </c>
      <c r="Z1507">
        <v>1</v>
      </c>
      <c r="AB1507">
        <v>0</v>
      </c>
      <c r="AC1507">
        <v>0</v>
      </c>
      <c r="AD1507" s="2">
        <v>42433</v>
      </c>
      <c r="AE1507" s="3" t="s">
        <v>991</v>
      </c>
      <c r="AF1507">
        <v>23</v>
      </c>
      <c r="AG1507">
        <v>23</v>
      </c>
      <c r="AH1507" s="3" t="s">
        <v>998</v>
      </c>
      <c r="AI1507">
        <v>2</v>
      </c>
      <c r="AJ1507">
        <v>2</v>
      </c>
      <c r="AK1507" t="s">
        <v>911</v>
      </c>
      <c r="AL1507">
        <v>1660</v>
      </c>
      <c r="AM1507">
        <v>0.02</v>
      </c>
      <c r="AN1507">
        <v>0.02</v>
      </c>
      <c r="AQ1507">
        <v>454</v>
      </c>
      <c r="AR1507">
        <v>454</v>
      </c>
      <c r="AS1507">
        <v>1660</v>
      </c>
      <c r="AT1507">
        <v>10</v>
      </c>
      <c r="AU1507">
        <v>10</v>
      </c>
      <c r="AV1507">
        <v>0.02</v>
      </c>
      <c r="AW1507">
        <v>0.02</v>
      </c>
      <c r="AZ1507">
        <v>133</v>
      </c>
      <c r="BA1507">
        <v>133</v>
      </c>
      <c r="BB1507" t="s">
        <v>135</v>
      </c>
      <c r="BC1507" t="s">
        <v>992</v>
      </c>
      <c r="BD1507">
        <v>1</v>
      </c>
      <c r="BF1507" s="2">
        <v>42433</v>
      </c>
      <c r="BG1507" s="3" t="s">
        <v>125</v>
      </c>
      <c r="BH1507">
        <v>41054531300042</v>
      </c>
      <c r="BJ1507" t="s">
        <v>112</v>
      </c>
      <c r="BK1507" t="s">
        <v>993</v>
      </c>
      <c r="BL1507" t="s">
        <v>994</v>
      </c>
      <c r="BN1507" s="2">
        <v>42432</v>
      </c>
      <c r="BO1507">
        <v>3</v>
      </c>
      <c r="BQ1507">
        <v>1409</v>
      </c>
      <c r="BS1507" t="s">
        <v>117</v>
      </c>
      <c r="BT1507">
        <v>11</v>
      </c>
      <c r="BV1507">
        <v>27</v>
      </c>
      <c r="BX1507">
        <v>1</v>
      </c>
      <c r="BZ1507">
        <v>34255833500051</v>
      </c>
      <c r="CB1507" t="s">
        <v>112</v>
      </c>
      <c r="CC1507">
        <v>1</v>
      </c>
      <c r="CE1507">
        <v>3</v>
      </c>
      <c r="CG1507">
        <v>41054531300042</v>
      </c>
      <c r="CI1507" t="s">
        <v>109</v>
      </c>
      <c r="CK1507">
        <v>3</v>
      </c>
      <c r="CQ1507" t="s">
        <v>110</v>
      </c>
      <c r="CR1507" s="2">
        <v>42460</v>
      </c>
      <c r="CS1507">
        <v>0</v>
      </c>
      <c r="CU1507" t="s">
        <v>109</v>
      </c>
      <c r="CV1507" t="s">
        <v>111</v>
      </c>
      <c r="CW1507">
        <v>41054531300042</v>
      </c>
      <c r="CY1507" t="s">
        <v>112</v>
      </c>
      <c r="CZ1507" t="s">
        <v>113</v>
      </c>
      <c r="DA1507" t="s">
        <v>114</v>
      </c>
      <c r="DB1507" t="s">
        <v>115</v>
      </c>
      <c r="DC1507">
        <v>1</v>
      </c>
    </row>
    <row r="1508" spans="1:107" x14ac:dyDescent="0.2">
      <c r="A1508" t="s">
        <v>108</v>
      </c>
      <c r="B1508">
        <v>0</v>
      </c>
      <c r="D1508" t="s">
        <v>109</v>
      </c>
      <c r="K1508">
        <v>1</v>
      </c>
      <c r="M1508">
        <v>2</v>
      </c>
      <c r="N1508" t="s">
        <v>990</v>
      </c>
      <c r="O1508">
        <v>0</v>
      </c>
      <c r="V1508">
        <v>6127975</v>
      </c>
      <c r="W1508" s="2">
        <v>42432</v>
      </c>
      <c r="X1508">
        <v>4</v>
      </c>
      <c r="Y1508">
        <v>1</v>
      </c>
      <c r="Z1508">
        <v>1</v>
      </c>
      <c r="AB1508">
        <v>0</v>
      </c>
      <c r="AC1508">
        <v>0</v>
      </c>
      <c r="AD1508" s="2">
        <v>42433</v>
      </c>
      <c r="AE1508" s="3" t="s">
        <v>991</v>
      </c>
      <c r="AF1508">
        <v>23</v>
      </c>
      <c r="AG1508">
        <v>23</v>
      </c>
      <c r="AH1508" s="3" t="s">
        <v>1000</v>
      </c>
      <c r="AI1508">
        <v>2</v>
      </c>
      <c r="AJ1508">
        <v>2</v>
      </c>
      <c r="AK1508" t="s">
        <v>912</v>
      </c>
      <c r="AL1508">
        <v>1900</v>
      </c>
      <c r="AM1508">
        <v>5.0000000000000001E-3</v>
      </c>
      <c r="AN1508">
        <v>5.0000000000000001E-3</v>
      </c>
      <c r="AO1508">
        <v>712</v>
      </c>
      <c r="AP1508">
        <v>712</v>
      </c>
      <c r="AQ1508">
        <v>405</v>
      </c>
      <c r="AR1508">
        <v>405</v>
      </c>
      <c r="AS1508">
        <v>1900</v>
      </c>
      <c r="AT1508">
        <v>10</v>
      </c>
      <c r="AU1508">
        <v>10</v>
      </c>
      <c r="AV1508">
        <v>5.0000000000000001E-3</v>
      </c>
      <c r="AW1508">
        <v>5.0000000000000001E-3</v>
      </c>
      <c r="AX1508">
        <v>1168</v>
      </c>
      <c r="AY1508">
        <v>1168</v>
      </c>
      <c r="AZ1508">
        <v>133</v>
      </c>
      <c r="BA1508">
        <v>133</v>
      </c>
      <c r="BB1508" t="s">
        <v>135</v>
      </c>
      <c r="BC1508" t="s">
        <v>992</v>
      </c>
      <c r="BD1508">
        <v>1</v>
      </c>
      <c r="BF1508" s="2">
        <v>42433</v>
      </c>
      <c r="BG1508" s="3" t="s">
        <v>125</v>
      </c>
      <c r="BH1508">
        <v>41054531300042</v>
      </c>
      <c r="BJ1508" t="s">
        <v>112</v>
      </c>
      <c r="BK1508" t="s">
        <v>993</v>
      </c>
      <c r="BL1508" t="s">
        <v>994</v>
      </c>
      <c r="BN1508" s="2">
        <v>42432</v>
      </c>
      <c r="BO1508">
        <v>3</v>
      </c>
      <c r="BQ1508">
        <v>1409</v>
      </c>
      <c r="BS1508" t="s">
        <v>117</v>
      </c>
      <c r="BT1508">
        <v>11</v>
      </c>
      <c r="BV1508">
        <v>27</v>
      </c>
      <c r="BX1508">
        <v>1</v>
      </c>
      <c r="BZ1508">
        <v>34255833500051</v>
      </c>
      <c r="CB1508" t="s">
        <v>112</v>
      </c>
      <c r="CC1508">
        <v>1</v>
      </c>
      <c r="CE1508">
        <v>3</v>
      </c>
      <c r="CG1508">
        <v>41054531300042</v>
      </c>
      <c r="CI1508" t="s">
        <v>109</v>
      </c>
      <c r="CK1508">
        <v>3</v>
      </c>
      <c r="CQ1508" t="s">
        <v>110</v>
      </c>
      <c r="CR1508" s="2">
        <v>42460</v>
      </c>
      <c r="CS1508">
        <v>0</v>
      </c>
      <c r="CU1508" t="s">
        <v>109</v>
      </c>
      <c r="CV1508" t="s">
        <v>111</v>
      </c>
      <c r="CW1508">
        <v>41054531300042</v>
      </c>
      <c r="CY1508" t="s">
        <v>112</v>
      </c>
      <c r="CZ1508" t="s">
        <v>113</v>
      </c>
      <c r="DA1508" t="s">
        <v>114</v>
      </c>
      <c r="DB1508" t="s">
        <v>115</v>
      </c>
      <c r="DC1508">
        <v>1</v>
      </c>
    </row>
    <row r="1509" spans="1:107" x14ac:dyDescent="0.2">
      <c r="A1509" t="s">
        <v>108</v>
      </c>
      <c r="B1509">
        <v>0</v>
      </c>
      <c r="D1509" t="s">
        <v>109</v>
      </c>
      <c r="K1509">
        <v>1</v>
      </c>
      <c r="M1509">
        <v>2</v>
      </c>
      <c r="N1509" t="s">
        <v>990</v>
      </c>
      <c r="O1509">
        <v>0</v>
      </c>
      <c r="V1509">
        <v>6127975</v>
      </c>
      <c r="W1509" s="2">
        <v>42432</v>
      </c>
      <c r="X1509">
        <v>4</v>
      </c>
      <c r="Y1509">
        <v>1</v>
      </c>
      <c r="Z1509">
        <v>1</v>
      </c>
      <c r="AB1509">
        <v>0</v>
      </c>
      <c r="AC1509">
        <v>0</v>
      </c>
      <c r="AD1509" s="2">
        <v>42433</v>
      </c>
      <c r="AE1509" s="3" t="s">
        <v>991</v>
      </c>
      <c r="AF1509">
        <v>23</v>
      </c>
      <c r="AG1509">
        <v>23</v>
      </c>
      <c r="AH1509" s="3" t="s">
        <v>1000</v>
      </c>
      <c r="AI1509">
        <v>2</v>
      </c>
      <c r="AJ1509">
        <v>2</v>
      </c>
      <c r="AK1509" t="s">
        <v>913</v>
      </c>
      <c r="AL1509">
        <v>5837</v>
      </c>
      <c r="AM1509">
        <v>0.01</v>
      </c>
      <c r="AN1509">
        <v>0.01</v>
      </c>
      <c r="AO1509">
        <v>712</v>
      </c>
      <c r="AP1509">
        <v>712</v>
      </c>
      <c r="AQ1509">
        <v>405</v>
      </c>
      <c r="AR1509">
        <v>405</v>
      </c>
      <c r="AS1509">
        <v>5837</v>
      </c>
      <c r="AT1509">
        <v>10</v>
      </c>
      <c r="AU1509">
        <v>10</v>
      </c>
      <c r="AV1509">
        <v>0.01</v>
      </c>
      <c r="AW1509">
        <v>0.01</v>
      </c>
      <c r="AX1509">
        <v>1168</v>
      </c>
      <c r="AY1509">
        <v>1168</v>
      </c>
      <c r="AZ1509">
        <v>133</v>
      </c>
      <c r="BA1509">
        <v>133</v>
      </c>
      <c r="BB1509" t="s">
        <v>135</v>
      </c>
      <c r="BC1509" t="s">
        <v>992</v>
      </c>
      <c r="BD1509">
        <v>1</v>
      </c>
      <c r="BF1509" s="2">
        <v>42433</v>
      </c>
      <c r="BG1509" s="3" t="s">
        <v>125</v>
      </c>
      <c r="BH1509">
        <v>41054531300042</v>
      </c>
      <c r="BJ1509" t="s">
        <v>112</v>
      </c>
      <c r="BK1509" t="s">
        <v>993</v>
      </c>
      <c r="BL1509" t="s">
        <v>994</v>
      </c>
      <c r="BN1509" s="2">
        <v>42432</v>
      </c>
      <c r="BO1509">
        <v>3</v>
      </c>
      <c r="BQ1509">
        <v>1409</v>
      </c>
      <c r="BS1509" t="s">
        <v>117</v>
      </c>
      <c r="BT1509">
        <v>11</v>
      </c>
      <c r="BV1509">
        <v>27</v>
      </c>
      <c r="BX1509">
        <v>1</v>
      </c>
      <c r="BZ1509">
        <v>34255833500051</v>
      </c>
      <c r="CB1509" t="s">
        <v>112</v>
      </c>
      <c r="CC1509">
        <v>1</v>
      </c>
      <c r="CE1509">
        <v>3</v>
      </c>
      <c r="CG1509">
        <v>41054531300042</v>
      </c>
      <c r="CI1509" t="s">
        <v>109</v>
      </c>
      <c r="CK1509">
        <v>3</v>
      </c>
      <c r="CQ1509" t="s">
        <v>110</v>
      </c>
      <c r="CR1509" s="2">
        <v>42460</v>
      </c>
      <c r="CS1509">
        <v>0</v>
      </c>
      <c r="CU1509" t="s">
        <v>109</v>
      </c>
      <c r="CV1509" t="s">
        <v>111</v>
      </c>
      <c r="CW1509">
        <v>41054531300042</v>
      </c>
      <c r="CY1509" t="s">
        <v>112</v>
      </c>
      <c r="CZ1509" t="s">
        <v>113</v>
      </c>
      <c r="DA1509" t="s">
        <v>114</v>
      </c>
      <c r="DB1509" t="s">
        <v>115</v>
      </c>
      <c r="DC1509">
        <v>1</v>
      </c>
    </row>
    <row r="1510" spans="1:107" x14ac:dyDescent="0.2">
      <c r="A1510" t="s">
        <v>108</v>
      </c>
      <c r="B1510">
        <v>0</v>
      </c>
      <c r="D1510" t="s">
        <v>109</v>
      </c>
      <c r="K1510">
        <v>1</v>
      </c>
      <c r="M1510">
        <v>2</v>
      </c>
      <c r="N1510" t="s">
        <v>990</v>
      </c>
      <c r="O1510">
        <v>0</v>
      </c>
      <c r="V1510">
        <v>6127975</v>
      </c>
      <c r="W1510" s="2">
        <v>42432</v>
      </c>
      <c r="X1510">
        <v>4</v>
      </c>
      <c r="Y1510">
        <v>1</v>
      </c>
      <c r="Z1510">
        <v>1</v>
      </c>
      <c r="AB1510">
        <v>0</v>
      </c>
      <c r="AC1510">
        <v>0</v>
      </c>
      <c r="AD1510" s="2">
        <v>42433</v>
      </c>
      <c r="AE1510" s="3" t="s">
        <v>991</v>
      </c>
      <c r="AF1510">
        <v>23</v>
      </c>
      <c r="AG1510">
        <v>23</v>
      </c>
      <c r="AH1510" s="3" t="s">
        <v>1027</v>
      </c>
      <c r="AI1510">
        <v>2</v>
      </c>
      <c r="AJ1510">
        <v>2</v>
      </c>
      <c r="AK1510" t="s">
        <v>914</v>
      </c>
      <c r="AL1510">
        <v>1345</v>
      </c>
      <c r="AM1510">
        <v>0.5</v>
      </c>
      <c r="AN1510">
        <v>0.5</v>
      </c>
      <c r="AQ1510">
        <v>3</v>
      </c>
      <c r="AR1510">
        <v>3</v>
      </c>
      <c r="AS1510">
        <v>1345</v>
      </c>
      <c r="AT1510">
        <v>1</v>
      </c>
      <c r="AU1510">
        <v>1</v>
      </c>
      <c r="AV1510">
        <v>39.299999999999997</v>
      </c>
      <c r="AW1510">
        <v>39.299999999999997</v>
      </c>
      <c r="AZ1510">
        <v>28</v>
      </c>
      <c r="BA1510">
        <v>28</v>
      </c>
      <c r="BB1510" t="s">
        <v>882</v>
      </c>
      <c r="BC1510" t="s">
        <v>992</v>
      </c>
      <c r="BD1510">
        <v>1</v>
      </c>
      <c r="BF1510" s="2">
        <v>42433</v>
      </c>
      <c r="BG1510" s="3" t="s">
        <v>125</v>
      </c>
      <c r="BH1510">
        <v>41054531300042</v>
      </c>
      <c r="BJ1510" t="s">
        <v>112</v>
      </c>
      <c r="BK1510" t="s">
        <v>993</v>
      </c>
      <c r="BL1510" t="s">
        <v>994</v>
      </c>
      <c r="BN1510" s="2">
        <v>42432</v>
      </c>
      <c r="BO1510">
        <v>3</v>
      </c>
      <c r="BQ1510">
        <v>1409</v>
      </c>
      <c r="BS1510" t="s">
        <v>117</v>
      </c>
      <c r="BT1510">
        <v>11</v>
      </c>
      <c r="BV1510">
        <v>27</v>
      </c>
      <c r="BX1510">
        <v>1</v>
      </c>
      <c r="BZ1510">
        <v>34255833500051</v>
      </c>
      <c r="CB1510" t="s">
        <v>112</v>
      </c>
      <c r="CC1510">
        <v>1</v>
      </c>
      <c r="CE1510">
        <v>3</v>
      </c>
      <c r="CG1510">
        <v>41054531300042</v>
      </c>
      <c r="CI1510" t="s">
        <v>109</v>
      </c>
      <c r="CK1510">
        <v>3</v>
      </c>
      <c r="CQ1510" t="s">
        <v>110</v>
      </c>
      <c r="CR1510" s="2">
        <v>42460</v>
      </c>
      <c r="CS1510">
        <v>0</v>
      </c>
      <c r="CU1510" t="s">
        <v>109</v>
      </c>
      <c r="CV1510" t="s">
        <v>111</v>
      </c>
      <c r="CW1510">
        <v>41054531300042</v>
      </c>
      <c r="CY1510" t="s">
        <v>112</v>
      </c>
      <c r="CZ1510" t="s">
        <v>113</v>
      </c>
      <c r="DA1510" t="s">
        <v>114</v>
      </c>
      <c r="DB1510" t="s">
        <v>115</v>
      </c>
      <c r="DC1510">
        <v>1</v>
      </c>
    </row>
    <row r="1511" spans="1:107" x14ac:dyDescent="0.2">
      <c r="A1511" t="s">
        <v>108</v>
      </c>
      <c r="B1511">
        <v>0</v>
      </c>
      <c r="D1511" t="s">
        <v>109</v>
      </c>
      <c r="K1511">
        <v>1</v>
      </c>
      <c r="M1511">
        <v>2</v>
      </c>
      <c r="N1511" t="s">
        <v>990</v>
      </c>
      <c r="O1511">
        <v>0</v>
      </c>
      <c r="V1511">
        <v>6127975</v>
      </c>
      <c r="W1511" s="2">
        <v>42432</v>
      </c>
      <c r="X1511">
        <v>4</v>
      </c>
      <c r="Y1511">
        <v>1</v>
      </c>
      <c r="Z1511">
        <v>1</v>
      </c>
      <c r="AB1511">
        <v>0</v>
      </c>
      <c r="AC1511">
        <v>0</v>
      </c>
      <c r="AD1511" s="2">
        <v>42433</v>
      </c>
      <c r="AE1511" s="3" t="s">
        <v>991</v>
      </c>
      <c r="AF1511">
        <v>3</v>
      </c>
      <c r="AG1511">
        <v>3</v>
      </c>
      <c r="AH1511" s="3" t="s">
        <v>1008</v>
      </c>
      <c r="AI1511">
        <v>2</v>
      </c>
      <c r="AJ1511">
        <v>2</v>
      </c>
      <c r="AK1511" t="s">
        <v>916</v>
      </c>
      <c r="AL1511">
        <v>2555</v>
      </c>
      <c r="AM1511">
        <v>1</v>
      </c>
      <c r="AN1511">
        <v>1</v>
      </c>
      <c r="AQ1511">
        <v>422</v>
      </c>
      <c r="AR1511">
        <v>422</v>
      </c>
      <c r="AS1511">
        <v>2555</v>
      </c>
      <c r="AT1511">
        <v>1</v>
      </c>
      <c r="AU1511">
        <v>1</v>
      </c>
      <c r="AV1511">
        <v>2</v>
      </c>
      <c r="AW1511">
        <v>2</v>
      </c>
      <c r="AZ1511">
        <v>480</v>
      </c>
      <c r="BA1511">
        <v>480</v>
      </c>
      <c r="BB1511" t="s">
        <v>917</v>
      </c>
      <c r="BC1511" t="s">
        <v>992</v>
      </c>
      <c r="BD1511">
        <v>1</v>
      </c>
      <c r="BF1511" s="2">
        <v>42433</v>
      </c>
      <c r="BG1511" s="3" t="s">
        <v>125</v>
      </c>
      <c r="BH1511">
        <v>41054531300042</v>
      </c>
      <c r="BJ1511" t="s">
        <v>112</v>
      </c>
      <c r="BK1511" t="s">
        <v>993</v>
      </c>
      <c r="BL1511" t="s">
        <v>994</v>
      </c>
      <c r="BN1511" s="2">
        <v>42432</v>
      </c>
      <c r="BO1511">
        <v>3</v>
      </c>
      <c r="BQ1511">
        <v>1409</v>
      </c>
      <c r="BS1511" t="s">
        <v>117</v>
      </c>
      <c r="BT1511">
        <v>11</v>
      </c>
      <c r="BV1511">
        <v>27</v>
      </c>
      <c r="BX1511">
        <v>1</v>
      </c>
      <c r="BZ1511">
        <v>34255833500051</v>
      </c>
      <c r="CB1511" t="s">
        <v>112</v>
      </c>
      <c r="CC1511">
        <v>1</v>
      </c>
      <c r="CE1511">
        <v>3</v>
      </c>
      <c r="CG1511">
        <v>41054531300042</v>
      </c>
      <c r="CI1511" t="s">
        <v>109</v>
      </c>
      <c r="CK1511">
        <v>3</v>
      </c>
      <c r="CQ1511" t="s">
        <v>110</v>
      </c>
      <c r="CR1511" s="2">
        <v>42460</v>
      </c>
      <c r="CS1511">
        <v>0</v>
      </c>
      <c r="CU1511" t="s">
        <v>109</v>
      </c>
      <c r="CV1511" t="s">
        <v>111</v>
      </c>
      <c r="CW1511">
        <v>41054531300042</v>
      </c>
      <c r="CY1511" t="s">
        <v>112</v>
      </c>
      <c r="CZ1511" t="s">
        <v>113</v>
      </c>
      <c r="DA1511" t="s">
        <v>114</v>
      </c>
      <c r="DB1511" t="s">
        <v>115</v>
      </c>
      <c r="DC1511">
        <v>1</v>
      </c>
    </row>
    <row r="1512" spans="1:107" x14ac:dyDescent="0.2">
      <c r="A1512" t="s">
        <v>108</v>
      </c>
      <c r="B1512">
        <v>0</v>
      </c>
      <c r="D1512" t="s">
        <v>109</v>
      </c>
      <c r="K1512">
        <v>1</v>
      </c>
      <c r="M1512">
        <v>2</v>
      </c>
      <c r="N1512" t="s">
        <v>990</v>
      </c>
      <c r="O1512">
        <v>0</v>
      </c>
      <c r="V1512">
        <v>6127975</v>
      </c>
      <c r="W1512" s="2">
        <v>42432</v>
      </c>
      <c r="X1512">
        <v>4</v>
      </c>
      <c r="Y1512">
        <v>1</v>
      </c>
      <c r="Z1512">
        <v>1</v>
      </c>
      <c r="AB1512">
        <v>0</v>
      </c>
      <c r="AC1512">
        <v>0</v>
      </c>
      <c r="AD1512" s="2">
        <v>42433</v>
      </c>
      <c r="AE1512" s="3" t="s">
        <v>991</v>
      </c>
      <c r="AF1512">
        <v>23</v>
      </c>
      <c r="AG1512">
        <v>23</v>
      </c>
      <c r="AH1512" s="3" t="s">
        <v>998</v>
      </c>
      <c r="AI1512">
        <v>2</v>
      </c>
      <c r="AJ1512">
        <v>2</v>
      </c>
      <c r="AK1512" t="s">
        <v>918</v>
      </c>
      <c r="AL1512">
        <v>1713</v>
      </c>
      <c r="AM1512">
        <v>0.02</v>
      </c>
      <c r="AN1512">
        <v>0.02</v>
      </c>
      <c r="AQ1512">
        <v>454</v>
      </c>
      <c r="AR1512">
        <v>454</v>
      </c>
      <c r="AS1512">
        <v>1713</v>
      </c>
      <c r="AT1512">
        <v>10</v>
      </c>
      <c r="AU1512">
        <v>10</v>
      </c>
      <c r="AV1512">
        <v>0.02</v>
      </c>
      <c r="AW1512">
        <v>0.02</v>
      </c>
      <c r="AZ1512">
        <v>133</v>
      </c>
      <c r="BA1512">
        <v>133</v>
      </c>
      <c r="BB1512" t="s">
        <v>135</v>
      </c>
      <c r="BC1512" t="s">
        <v>992</v>
      </c>
      <c r="BD1512">
        <v>1</v>
      </c>
      <c r="BF1512" s="2">
        <v>42433</v>
      </c>
      <c r="BG1512" s="3" t="s">
        <v>125</v>
      </c>
      <c r="BH1512">
        <v>41054531300042</v>
      </c>
      <c r="BJ1512" t="s">
        <v>112</v>
      </c>
      <c r="BK1512" t="s">
        <v>993</v>
      </c>
      <c r="BL1512" t="s">
        <v>994</v>
      </c>
      <c r="BN1512" s="2">
        <v>42432</v>
      </c>
      <c r="BO1512">
        <v>3</v>
      </c>
      <c r="BQ1512">
        <v>1409</v>
      </c>
      <c r="BS1512" t="s">
        <v>117</v>
      </c>
      <c r="BT1512">
        <v>11</v>
      </c>
      <c r="BV1512">
        <v>27</v>
      </c>
      <c r="BX1512">
        <v>1</v>
      </c>
      <c r="BZ1512">
        <v>34255833500051</v>
      </c>
      <c r="CB1512" t="s">
        <v>112</v>
      </c>
      <c r="CC1512">
        <v>1</v>
      </c>
      <c r="CE1512">
        <v>3</v>
      </c>
      <c r="CG1512">
        <v>41054531300042</v>
      </c>
      <c r="CI1512" t="s">
        <v>109</v>
      </c>
      <c r="CK1512">
        <v>3</v>
      </c>
      <c r="CQ1512" t="s">
        <v>110</v>
      </c>
      <c r="CR1512" s="2">
        <v>42460</v>
      </c>
      <c r="CS1512">
        <v>0</v>
      </c>
      <c r="CU1512" t="s">
        <v>109</v>
      </c>
      <c r="CV1512" t="s">
        <v>111</v>
      </c>
      <c r="CW1512">
        <v>41054531300042</v>
      </c>
      <c r="CY1512" t="s">
        <v>112</v>
      </c>
      <c r="CZ1512" t="s">
        <v>113</v>
      </c>
      <c r="DA1512" t="s">
        <v>114</v>
      </c>
      <c r="DB1512" t="s">
        <v>115</v>
      </c>
      <c r="DC1512">
        <v>1</v>
      </c>
    </row>
    <row r="1513" spans="1:107" x14ac:dyDescent="0.2">
      <c r="A1513" t="s">
        <v>108</v>
      </c>
      <c r="B1513">
        <v>0</v>
      </c>
      <c r="D1513" t="s">
        <v>109</v>
      </c>
      <c r="K1513">
        <v>1</v>
      </c>
      <c r="M1513">
        <v>2</v>
      </c>
      <c r="N1513" t="s">
        <v>990</v>
      </c>
      <c r="O1513">
        <v>0</v>
      </c>
      <c r="V1513">
        <v>6127975</v>
      </c>
      <c r="W1513" s="2">
        <v>42432</v>
      </c>
      <c r="X1513">
        <v>4</v>
      </c>
      <c r="Y1513">
        <v>2</v>
      </c>
      <c r="Z1513">
        <v>2</v>
      </c>
      <c r="AB1513">
        <v>0</v>
      </c>
      <c r="AC1513">
        <v>0</v>
      </c>
      <c r="AD1513" s="2">
        <v>42433</v>
      </c>
      <c r="AE1513" s="3" t="s">
        <v>991</v>
      </c>
      <c r="AF1513">
        <v>23</v>
      </c>
      <c r="AG1513">
        <v>23</v>
      </c>
      <c r="AH1513" s="3" t="s">
        <v>998</v>
      </c>
      <c r="AI1513">
        <v>2</v>
      </c>
      <c r="AJ1513">
        <v>2</v>
      </c>
      <c r="AK1513" t="s">
        <v>919</v>
      </c>
      <c r="AL1513">
        <v>5671</v>
      </c>
      <c r="AM1513">
        <v>0.05</v>
      </c>
      <c r="AN1513">
        <v>0.05</v>
      </c>
      <c r="AQ1513">
        <v>454</v>
      </c>
      <c r="AR1513">
        <v>454</v>
      </c>
      <c r="AS1513">
        <v>5671</v>
      </c>
      <c r="AT1513">
        <v>10</v>
      </c>
      <c r="AU1513">
        <v>10</v>
      </c>
      <c r="AV1513">
        <v>0.05</v>
      </c>
      <c r="AW1513">
        <v>0.05</v>
      </c>
      <c r="AZ1513">
        <v>133</v>
      </c>
      <c r="BA1513">
        <v>133</v>
      </c>
      <c r="BB1513" t="s">
        <v>135</v>
      </c>
      <c r="BC1513" t="s">
        <v>992</v>
      </c>
      <c r="BD1513">
        <v>1</v>
      </c>
      <c r="BF1513" s="2">
        <v>42433</v>
      </c>
      <c r="BG1513" s="3" t="s">
        <v>125</v>
      </c>
      <c r="BH1513">
        <v>41054531300042</v>
      </c>
      <c r="BJ1513" t="s">
        <v>112</v>
      </c>
      <c r="BK1513" t="s">
        <v>993</v>
      </c>
      <c r="BL1513" t="s">
        <v>994</v>
      </c>
      <c r="BN1513" s="2">
        <v>42432</v>
      </c>
      <c r="BO1513">
        <v>3</v>
      </c>
      <c r="BQ1513">
        <v>1409</v>
      </c>
      <c r="BS1513" t="s">
        <v>117</v>
      </c>
      <c r="BT1513">
        <v>11</v>
      </c>
      <c r="BV1513">
        <v>27</v>
      </c>
      <c r="BX1513">
        <v>1</v>
      </c>
      <c r="BZ1513">
        <v>34255833500051</v>
      </c>
      <c r="CB1513" t="s">
        <v>112</v>
      </c>
      <c r="CC1513">
        <v>1</v>
      </c>
      <c r="CE1513">
        <v>3</v>
      </c>
      <c r="CG1513">
        <v>41054531300042</v>
      </c>
      <c r="CI1513" t="s">
        <v>109</v>
      </c>
      <c r="CK1513">
        <v>3</v>
      </c>
      <c r="CQ1513" t="s">
        <v>110</v>
      </c>
      <c r="CR1513" s="2">
        <v>42460</v>
      </c>
      <c r="CS1513">
        <v>0</v>
      </c>
      <c r="CU1513" t="s">
        <v>109</v>
      </c>
      <c r="CV1513" t="s">
        <v>111</v>
      </c>
      <c r="CW1513">
        <v>41054531300042</v>
      </c>
      <c r="CY1513" t="s">
        <v>112</v>
      </c>
      <c r="CZ1513" t="s">
        <v>113</v>
      </c>
      <c r="DA1513" t="s">
        <v>114</v>
      </c>
      <c r="DB1513" t="s">
        <v>115</v>
      </c>
      <c r="DC1513">
        <v>1</v>
      </c>
    </row>
    <row r="1514" spans="1:107" x14ac:dyDescent="0.2">
      <c r="A1514" t="s">
        <v>108</v>
      </c>
      <c r="B1514">
        <v>0</v>
      </c>
      <c r="D1514" t="s">
        <v>109</v>
      </c>
      <c r="K1514">
        <v>1</v>
      </c>
      <c r="M1514">
        <v>2</v>
      </c>
      <c r="N1514" t="s">
        <v>990</v>
      </c>
      <c r="O1514">
        <v>0</v>
      </c>
      <c r="V1514">
        <v>6127975</v>
      </c>
      <c r="W1514" s="2">
        <v>42432</v>
      </c>
      <c r="X1514">
        <v>4</v>
      </c>
      <c r="Y1514">
        <v>1</v>
      </c>
      <c r="Z1514">
        <v>1</v>
      </c>
      <c r="AB1514">
        <v>0</v>
      </c>
      <c r="AC1514">
        <v>0</v>
      </c>
      <c r="AD1514" s="2">
        <v>42433</v>
      </c>
      <c r="AE1514" s="3" t="s">
        <v>991</v>
      </c>
      <c r="AF1514">
        <v>23</v>
      </c>
      <c r="AG1514">
        <v>23</v>
      </c>
      <c r="AH1514" s="3" t="s">
        <v>1002</v>
      </c>
      <c r="AI1514">
        <v>2</v>
      </c>
      <c r="AJ1514">
        <v>2</v>
      </c>
      <c r="AK1514" t="s">
        <v>920</v>
      </c>
      <c r="AL1514">
        <v>6390</v>
      </c>
      <c r="AM1514">
        <v>0.02</v>
      </c>
      <c r="AN1514">
        <v>0.02</v>
      </c>
      <c r="AQ1514">
        <v>454</v>
      </c>
      <c r="AR1514">
        <v>454</v>
      </c>
      <c r="AS1514">
        <v>6390</v>
      </c>
      <c r="AT1514">
        <v>10</v>
      </c>
      <c r="AU1514">
        <v>10</v>
      </c>
      <c r="AV1514">
        <v>0.02</v>
      </c>
      <c r="AW1514">
        <v>0.02</v>
      </c>
      <c r="AZ1514">
        <v>133</v>
      </c>
      <c r="BA1514">
        <v>133</v>
      </c>
      <c r="BB1514" t="s">
        <v>135</v>
      </c>
      <c r="BC1514" t="s">
        <v>992</v>
      </c>
      <c r="BD1514">
        <v>1</v>
      </c>
      <c r="BF1514" s="2">
        <v>42433</v>
      </c>
      <c r="BG1514" s="3" t="s">
        <v>125</v>
      </c>
      <c r="BH1514">
        <v>41054531300042</v>
      </c>
      <c r="BJ1514" t="s">
        <v>112</v>
      </c>
      <c r="BK1514" t="s">
        <v>993</v>
      </c>
      <c r="BL1514" t="s">
        <v>994</v>
      </c>
      <c r="BN1514" s="2">
        <v>42432</v>
      </c>
      <c r="BO1514">
        <v>3</v>
      </c>
      <c r="BQ1514">
        <v>1409</v>
      </c>
      <c r="BS1514" t="s">
        <v>117</v>
      </c>
      <c r="BT1514">
        <v>11</v>
      </c>
      <c r="BV1514">
        <v>27</v>
      </c>
      <c r="BX1514">
        <v>1</v>
      </c>
      <c r="BZ1514">
        <v>34255833500051</v>
      </c>
      <c r="CB1514" t="s">
        <v>112</v>
      </c>
      <c r="CC1514">
        <v>1</v>
      </c>
      <c r="CE1514">
        <v>3</v>
      </c>
      <c r="CG1514">
        <v>41054531300042</v>
      </c>
      <c r="CI1514" t="s">
        <v>109</v>
      </c>
      <c r="CK1514">
        <v>3</v>
      </c>
      <c r="CQ1514" t="s">
        <v>110</v>
      </c>
      <c r="CR1514" s="2">
        <v>42460</v>
      </c>
      <c r="CS1514">
        <v>0</v>
      </c>
      <c r="CU1514" t="s">
        <v>109</v>
      </c>
      <c r="CV1514" t="s">
        <v>111</v>
      </c>
      <c r="CW1514">
        <v>41054531300042</v>
      </c>
      <c r="CY1514" t="s">
        <v>112</v>
      </c>
      <c r="CZ1514" t="s">
        <v>113</v>
      </c>
      <c r="DA1514" t="s">
        <v>114</v>
      </c>
      <c r="DB1514" t="s">
        <v>115</v>
      </c>
      <c r="DC1514">
        <v>1</v>
      </c>
    </row>
    <row r="1515" spans="1:107" x14ac:dyDescent="0.2">
      <c r="A1515" t="s">
        <v>108</v>
      </c>
      <c r="B1515">
        <v>0</v>
      </c>
      <c r="D1515" t="s">
        <v>109</v>
      </c>
      <c r="K1515">
        <v>1</v>
      </c>
      <c r="M1515">
        <v>2</v>
      </c>
      <c r="N1515" t="s">
        <v>990</v>
      </c>
      <c r="O1515">
        <v>0</v>
      </c>
      <c r="V1515">
        <v>6127975</v>
      </c>
      <c r="W1515" s="2">
        <v>42432</v>
      </c>
      <c r="X1515">
        <v>4</v>
      </c>
      <c r="Y1515">
        <v>1</v>
      </c>
      <c r="Z1515">
        <v>1</v>
      </c>
      <c r="AB1515">
        <v>0</v>
      </c>
      <c r="AC1515">
        <v>0</v>
      </c>
      <c r="AD1515" s="2">
        <v>42433</v>
      </c>
      <c r="AE1515" s="3" t="s">
        <v>991</v>
      </c>
      <c r="AF1515">
        <v>23</v>
      </c>
      <c r="AG1515">
        <v>23</v>
      </c>
      <c r="AH1515" s="3" t="s">
        <v>998</v>
      </c>
      <c r="AI1515">
        <v>2</v>
      </c>
      <c r="AJ1515">
        <v>2</v>
      </c>
      <c r="AK1515" t="s">
        <v>921</v>
      </c>
      <c r="AL1515">
        <v>1714</v>
      </c>
      <c r="AM1515">
        <v>0.05</v>
      </c>
      <c r="AN1515">
        <v>0.05</v>
      </c>
      <c r="AQ1515">
        <v>454</v>
      </c>
      <c r="AR1515">
        <v>454</v>
      </c>
      <c r="AS1515">
        <v>1714</v>
      </c>
      <c r="AT1515">
        <v>10</v>
      </c>
      <c r="AU1515">
        <v>10</v>
      </c>
      <c r="AV1515">
        <v>0.05</v>
      </c>
      <c r="AW1515">
        <v>0.05</v>
      </c>
      <c r="AZ1515">
        <v>133</v>
      </c>
      <c r="BA1515">
        <v>133</v>
      </c>
      <c r="BB1515" t="s">
        <v>135</v>
      </c>
      <c r="BC1515" t="s">
        <v>992</v>
      </c>
      <c r="BD1515">
        <v>1</v>
      </c>
      <c r="BF1515" s="2">
        <v>42433</v>
      </c>
      <c r="BG1515" s="3" t="s">
        <v>125</v>
      </c>
      <c r="BH1515">
        <v>41054531300042</v>
      </c>
      <c r="BJ1515" t="s">
        <v>112</v>
      </c>
      <c r="BK1515" t="s">
        <v>993</v>
      </c>
      <c r="BL1515" t="s">
        <v>994</v>
      </c>
      <c r="BN1515" s="2">
        <v>42432</v>
      </c>
      <c r="BO1515">
        <v>3</v>
      </c>
      <c r="BQ1515">
        <v>1409</v>
      </c>
      <c r="BS1515" t="s">
        <v>117</v>
      </c>
      <c r="BT1515">
        <v>11</v>
      </c>
      <c r="BV1515">
        <v>27</v>
      </c>
      <c r="BX1515">
        <v>1</v>
      </c>
      <c r="BZ1515">
        <v>34255833500051</v>
      </c>
      <c r="CB1515" t="s">
        <v>112</v>
      </c>
      <c r="CC1515">
        <v>1</v>
      </c>
      <c r="CE1515">
        <v>3</v>
      </c>
      <c r="CG1515">
        <v>41054531300042</v>
      </c>
      <c r="CI1515" t="s">
        <v>109</v>
      </c>
      <c r="CK1515">
        <v>3</v>
      </c>
      <c r="CQ1515" t="s">
        <v>110</v>
      </c>
      <c r="CR1515" s="2">
        <v>42460</v>
      </c>
      <c r="CS1515">
        <v>0</v>
      </c>
      <c r="CU1515" t="s">
        <v>109</v>
      </c>
      <c r="CV1515" t="s">
        <v>111</v>
      </c>
      <c r="CW1515">
        <v>41054531300042</v>
      </c>
      <c r="CY1515" t="s">
        <v>112</v>
      </c>
      <c r="CZ1515" t="s">
        <v>113</v>
      </c>
      <c r="DA1515" t="s">
        <v>114</v>
      </c>
      <c r="DB1515" t="s">
        <v>115</v>
      </c>
      <c r="DC1515">
        <v>1</v>
      </c>
    </row>
    <row r="1516" spans="1:107" x14ac:dyDescent="0.2">
      <c r="A1516" t="s">
        <v>108</v>
      </c>
      <c r="B1516">
        <v>0</v>
      </c>
      <c r="D1516" t="s">
        <v>109</v>
      </c>
      <c r="K1516">
        <v>1</v>
      </c>
      <c r="M1516">
        <v>2</v>
      </c>
      <c r="N1516" t="s">
        <v>990</v>
      </c>
      <c r="O1516">
        <v>0</v>
      </c>
      <c r="V1516">
        <v>6127975</v>
      </c>
      <c r="W1516" s="2">
        <v>42432</v>
      </c>
      <c r="X1516">
        <v>4</v>
      </c>
      <c r="Y1516">
        <v>1</v>
      </c>
      <c r="Z1516">
        <v>1</v>
      </c>
      <c r="AB1516">
        <v>0</v>
      </c>
      <c r="AC1516">
        <v>0</v>
      </c>
      <c r="AD1516" s="2">
        <v>42433</v>
      </c>
      <c r="AE1516" s="3" t="s">
        <v>991</v>
      </c>
      <c r="AF1516">
        <v>23</v>
      </c>
      <c r="AG1516">
        <v>23</v>
      </c>
      <c r="AH1516" s="3" t="s">
        <v>998</v>
      </c>
      <c r="AI1516">
        <v>2</v>
      </c>
      <c r="AJ1516">
        <v>2</v>
      </c>
      <c r="AK1516" t="s">
        <v>922</v>
      </c>
      <c r="AL1516">
        <v>5934</v>
      </c>
      <c r="AM1516">
        <v>0.02</v>
      </c>
      <c r="AN1516">
        <v>0.02</v>
      </c>
      <c r="AQ1516">
        <v>454</v>
      </c>
      <c r="AR1516">
        <v>454</v>
      </c>
      <c r="AS1516">
        <v>5934</v>
      </c>
      <c r="AT1516">
        <v>10</v>
      </c>
      <c r="AU1516">
        <v>10</v>
      </c>
      <c r="AV1516">
        <v>0.02</v>
      </c>
      <c r="AW1516">
        <v>0.02</v>
      </c>
      <c r="AZ1516">
        <v>133</v>
      </c>
      <c r="BA1516">
        <v>133</v>
      </c>
      <c r="BB1516" t="s">
        <v>135</v>
      </c>
      <c r="BC1516" t="s">
        <v>992</v>
      </c>
      <c r="BD1516">
        <v>1</v>
      </c>
      <c r="BF1516" s="2">
        <v>42433</v>
      </c>
      <c r="BG1516" s="3" t="s">
        <v>125</v>
      </c>
      <c r="BH1516">
        <v>41054531300042</v>
      </c>
      <c r="BJ1516" t="s">
        <v>112</v>
      </c>
      <c r="BK1516" t="s">
        <v>993</v>
      </c>
      <c r="BL1516" t="s">
        <v>994</v>
      </c>
      <c r="BN1516" s="2">
        <v>42432</v>
      </c>
      <c r="BO1516">
        <v>3</v>
      </c>
      <c r="BQ1516">
        <v>1409</v>
      </c>
      <c r="BS1516" t="s">
        <v>117</v>
      </c>
      <c r="BT1516">
        <v>11</v>
      </c>
      <c r="BV1516">
        <v>27</v>
      </c>
      <c r="BX1516">
        <v>1</v>
      </c>
      <c r="BZ1516">
        <v>34255833500051</v>
      </c>
      <c r="CB1516" t="s">
        <v>112</v>
      </c>
      <c r="CC1516">
        <v>1</v>
      </c>
      <c r="CE1516">
        <v>3</v>
      </c>
      <c r="CG1516">
        <v>41054531300042</v>
      </c>
      <c r="CI1516" t="s">
        <v>109</v>
      </c>
      <c r="CK1516">
        <v>3</v>
      </c>
      <c r="CQ1516" t="s">
        <v>110</v>
      </c>
      <c r="CR1516" s="2">
        <v>42460</v>
      </c>
      <c r="CS1516">
        <v>0</v>
      </c>
      <c r="CU1516" t="s">
        <v>109</v>
      </c>
      <c r="CV1516" t="s">
        <v>111</v>
      </c>
      <c r="CW1516">
        <v>41054531300042</v>
      </c>
      <c r="CY1516" t="s">
        <v>112</v>
      </c>
      <c r="CZ1516" t="s">
        <v>113</v>
      </c>
      <c r="DA1516" t="s">
        <v>114</v>
      </c>
      <c r="DB1516" t="s">
        <v>115</v>
      </c>
      <c r="DC1516">
        <v>1</v>
      </c>
    </row>
    <row r="1517" spans="1:107" x14ac:dyDescent="0.2">
      <c r="A1517" t="s">
        <v>108</v>
      </c>
      <c r="B1517">
        <v>0</v>
      </c>
      <c r="D1517" t="s">
        <v>109</v>
      </c>
      <c r="K1517">
        <v>1</v>
      </c>
      <c r="M1517">
        <v>2</v>
      </c>
      <c r="N1517" t="s">
        <v>990</v>
      </c>
      <c r="O1517">
        <v>0</v>
      </c>
      <c r="V1517">
        <v>6127975</v>
      </c>
      <c r="W1517" s="2">
        <v>42432</v>
      </c>
      <c r="X1517">
        <v>4</v>
      </c>
      <c r="Y1517">
        <v>1</v>
      </c>
      <c r="Z1517">
        <v>1</v>
      </c>
      <c r="AB1517">
        <v>0</v>
      </c>
      <c r="AC1517">
        <v>0</v>
      </c>
      <c r="AD1517" s="2">
        <v>42433</v>
      </c>
      <c r="AE1517" s="3" t="s">
        <v>991</v>
      </c>
      <c r="AF1517">
        <v>23</v>
      </c>
      <c r="AG1517">
        <v>23</v>
      </c>
      <c r="AH1517" s="3" t="s">
        <v>998</v>
      </c>
      <c r="AI1517">
        <v>2</v>
      </c>
      <c r="AJ1517">
        <v>2</v>
      </c>
      <c r="AK1517" t="s">
        <v>923</v>
      </c>
      <c r="AL1517">
        <v>1913</v>
      </c>
      <c r="AM1517">
        <v>0.05</v>
      </c>
      <c r="AN1517">
        <v>0.05</v>
      </c>
      <c r="AQ1517">
        <v>454</v>
      </c>
      <c r="AR1517">
        <v>454</v>
      </c>
      <c r="AS1517">
        <v>1913</v>
      </c>
      <c r="AT1517">
        <v>10</v>
      </c>
      <c r="AU1517">
        <v>10</v>
      </c>
      <c r="AV1517">
        <v>0.05</v>
      </c>
      <c r="AW1517">
        <v>0.05</v>
      </c>
      <c r="AZ1517">
        <v>133</v>
      </c>
      <c r="BA1517">
        <v>133</v>
      </c>
      <c r="BB1517" t="s">
        <v>135</v>
      </c>
      <c r="BC1517" t="s">
        <v>992</v>
      </c>
      <c r="BD1517">
        <v>1</v>
      </c>
      <c r="BF1517" s="2">
        <v>42433</v>
      </c>
      <c r="BG1517" s="3" t="s">
        <v>125</v>
      </c>
      <c r="BH1517">
        <v>41054531300042</v>
      </c>
      <c r="BJ1517" t="s">
        <v>112</v>
      </c>
      <c r="BK1517" t="s">
        <v>993</v>
      </c>
      <c r="BL1517" t="s">
        <v>994</v>
      </c>
      <c r="BN1517" s="2">
        <v>42432</v>
      </c>
      <c r="BO1517">
        <v>3</v>
      </c>
      <c r="BQ1517">
        <v>1409</v>
      </c>
      <c r="BS1517" t="s">
        <v>117</v>
      </c>
      <c r="BT1517">
        <v>11</v>
      </c>
      <c r="BV1517">
        <v>27</v>
      </c>
      <c r="BX1517">
        <v>1</v>
      </c>
      <c r="BZ1517">
        <v>34255833500051</v>
      </c>
      <c r="CB1517" t="s">
        <v>112</v>
      </c>
      <c r="CC1517">
        <v>1</v>
      </c>
      <c r="CE1517">
        <v>3</v>
      </c>
      <c r="CG1517">
        <v>41054531300042</v>
      </c>
      <c r="CI1517" t="s">
        <v>109</v>
      </c>
      <c r="CK1517">
        <v>3</v>
      </c>
      <c r="CQ1517" t="s">
        <v>110</v>
      </c>
      <c r="CR1517" s="2">
        <v>42460</v>
      </c>
      <c r="CS1517">
        <v>0</v>
      </c>
      <c r="CU1517" t="s">
        <v>109</v>
      </c>
      <c r="CV1517" t="s">
        <v>111</v>
      </c>
      <c r="CW1517">
        <v>41054531300042</v>
      </c>
      <c r="CY1517" t="s">
        <v>112</v>
      </c>
      <c r="CZ1517" t="s">
        <v>113</v>
      </c>
      <c r="DA1517" t="s">
        <v>114</v>
      </c>
      <c r="DB1517" t="s">
        <v>115</v>
      </c>
      <c r="DC1517">
        <v>1</v>
      </c>
    </row>
    <row r="1518" spans="1:107" x14ac:dyDescent="0.2">
      <c r="A1518" t="s">
        <v>108</v>
      </c>
      <c r="B1518">
        <v>0</v>
      </c>
      <c r="D1518" t="s">
        <v>109</v>
      </c>
      <c r="K1518">
        <v>1</v>
      </c>
      <c r="M1518">
        <v>2</v>
      </c>
      <c r="N1518" t="s">
        <v>990</v>
      </c>
      <c r="O1518">
        <v>0</v>
      </c>
      <c r="V1518">
        <v>6127975</v>
      </c>
      <c r="W1518" s="2">
        <v>42432</v>
      </c>
      <c r="X1518">
        <v>4</v>
      </c>
      <c r="Y1518">
        <v>2</v>
      </c>
      <c r="Z1518">
        <v>2</v>
      </c>
      <c r="AB1518">
        <v>0</v>
      </c>
      <c r="AC1518">
        <v>0</v>
      </c>
      <c r="AD1518" s="2">
        <v>42433</v>
      </c>
      <c r="AE1518" s="3" t="s">
        <v>991</v>
      </c>
      <c r="AF1518">
        <v>23</v>
      </c>
      <c r="AG1518">
        <v>23</v>
      </c>
      <c r="AH1518" s="3" t="s">
        <v>1000</v>
      </c>
      <c r="AI1518">
        <v>2</v>
      </c>
      <c r="AJ1518">
        <v>2</v>
      </c>
      <c r="AK1518" t="s">
        <v>924</v>
      </c>
      <c r="AL1518">
        <v>7512</v>
      </c>
      <c r="AM1518">
        <v>0.01</v>
      </c>
      <c r="AN1518">
        <v>0.01</v>
      </c>
      <c r="AO1518">
        <v>712</v>
      </c>
      <c r="AP1518">
        <v>712</v>
      </c>
      <c r="AQ1518">
        <v>405</v>
      </c>
      <c r="AR1518">
        <v>405</v>
      </c>
      <c r="AS1518">
        <v>7512</v>
      </c>
      <c r="AT1518">
        <v>10</v>
      </c>
      <c r="AU1518">
        <v>10</v>
      </c>
      <c r="AV1518">
        <v>0.01</v>
      </c>
      <c r="AW1518">
        <v>0.01</v>
      </c>
      <c r="AX1518">
        <v>1168</v>
      </c>
      <c r="AY1518">
        <v>1168</v>
      </c>
      <c r="AZ1518">
        <v>133</v>
      </c>
      <c r="BA1518">
        <v>133</v>
      </c>
      <c r="BB1518" t="s">
        <v>135</v>
      </c>
      <c r="BC1518" t="s">
        <v>992</v>
      </c>
      <c r="BD1518">
        <v>1</v>
      </c>
      <c r="BF1518" s="2">
        <v>42433</v>
      </c>
      <c r="BG1518" s="3" t="s">
        <v>125</v>
      </c>
      <c r="BH1518">
        <v>41054531300042</v>
      </c>
      <c r="BJ1518" t="s">
        <v>112</v>
      </c>
      <c r="BK1518" t="s">
        <v>993</v>
      </c>
      <c r="BL1518" t="s">
        <v>994</v>
      </c>
      <c r="BN1518" s="2">
        <v>42432</v>
      </c>
      <c r="BO1518">
        <v>3</v>
      </c>
      <c r="BQ1518">
        <v>1409</v>
      </c>
      <c r="BS1518" t="s">
        <v>117</v>
      </c>
      <c r="BT1518">
        <v>11</v>
      </c>
      <c r="BV1518">
        <v>27</v>
      </c>
      <c r="BX1518">
        <v>1</v>
      </c>
      <c r="BZ1518">
        <v>34255833500051</v>
      </c>
      <c r="CB1518" t="s">
        <v>112</v>
      </c>
      <c r="CC1518">
        <v>1</v>
      </c>
      <c r="CE1518">
        <v>3</v>
      </c>
      <c r="CG1518">
        <v>41054531300042</v>
      </c>
      <c r="CI1518" t="s">
        <v>109</v>
      </c>
      <c r="CK1518">
        <v>3</v>
      </c>
      <c r="CQ1518" t="s">
        <v>110</v>
      </c>
      <c r="CR1518" s="2">
        <v>42460</v>
      </c>
      <c r="CS1518">
        <v>0</v>
      </c>
      <c r="CU1518" t="s">
        <v>109</v>
      </c>
      <c r="CV1518" t="s">
        <v>111</v>
      </c>
      <c r="CW1518">
        <v>41054531300042</v>
      </c>
      <c r="CY1518" t="s">
        <v>112</v>
      </c>
      <c r="CZ1518" t="s">
        <v>113</v>
      </c>
      <c r="DA1518" t="s">
        <v>114</v>
      </c>
      <c r="DB1518" t="s">
        <v>115</v>
      </c>
      <c r="DC1518">
        <v>1</v>
      </c>
    </row>
    <row r="1519" spans="1:107" x14ac:dyDescent="0.2">
      <c r="A1519" t="s">
        <v>108</v>
      </c>
      <c r="B1519">
        <v>0</v>
      </c>
      <c r="D1519" t="s">
        <v>109</v>
      </c>
      <c r="K1519">
        <v>1</v>
      </c>
      <c r="M1519">
        <v>2</v>
      </c>
      <c r="N1519" t="s">
        <v>990</v>
      </c>
      <c r="O1519">
        <v>0</v>
      </c>
      <c r="V1519">
        <v>6127975</v>
      </c>
      <c r="W1519" s="2">
        <v>42432</v>
      </c>
      <c r="X1519">
        <v>4</v>
      </c>
      <c r="Y1519">
        <v>1</v>
      </c>
      <c r="Z1519">
        <v>1</v>
      </c>
      <c r="AB1519">
        <v>0</v>
      </c>
      <c r="AC1519">
        <v>0</v>
      </c>
      <c r="AD1519" s="2">
        <v>42433</v>
      </c>
      <c r="AE1519" s="3" t="s">
        <v>991</v>
      </c>
      <c r="AF1519">
        <v>23</v>
      </c>
      <c r="AG1519">
        <v>23</v>
      </c>
      <c r="AH1519" s="3" t="s">
        <v>1002</v>
      </c>
      <c r="AI1519">
        <v>2</v>
      </c>
      <c r="AJ1519">
        <v>2</v>
      </c>
      <c r="AK1519" t="s">
        <v>925</v>
      </c>
      <c r="AL1519">
        <v>1093</v>
      </c>
      <c r="AM1519">
        <v>0.05</v>
      </c>
      <c r="AN1519">
        <v>0.05</v>
      </c>
      <c r="AQ1519">
        <v>454</v>
      </c>
      <c r="AR1519">
        <v>454</v>
      </c>
      <c r="AS1519">
        <v>1093</v>
      </c>
      <c r="AT1519">
        <v>10</v>
      </c>
      <c r="AU1519">
        <v>10</v>
      </c>
      <c r="AV1519">
        <v>0.05</v>
      </c>
      <c r="AW1519">
        <v>0.05</v>
      </c>
      <c r="AZ1519">
        <v>133</v>
      </c>
      <c r="BA1519">
        <v>133</v>
      </c>
      <c r="BB1519" t="s">
        <v>135</v>
      </c>
      <c r="BC1519" t="s">
        <v>992</v>
      </c>
      <c r="BD1519">
        <v>1</v>
      </c>
      <c r="BF1519" s="2">
        <v>42433</v>
      </c>
      <c r="BG1519" s="3" t="s">
        <v>125</v>
      </c>
      <c r="BH1519">
        <v>41054531300042</v>
      </c>
      <c r="BJ1519" t="s">
        <v>112</v>
      </c>
      <c r="BK1519" t="s">
        <v>993</v>
      </c>
      <c r="BL1519" t="s">
        <v>994</v>
      </c>
      <c r="BN1519" s="2">
        <v>42432</v>
      </c>
      <c r="BO1519">
        <v>3</v>
      </c>
      <c r="BQ1519">
        <v>1409</v>
      </c>
      <c r="BS1519" t="s">
        <v>117</v>
      </c>
      <c r="BT1519">
        <v>11</v>
      </c>
      <c r="BV1519">
        <v>27</v>
      </c>
      <c r="BX1519">
        <v>1</v>
      </c>
      <c r="BZ1519">
        <v>34255833500051</v>
      </c>
      <c r="CB1519" t="s">
        <v>112</v>
      </c>
      <c r="CC1519">
        <v>1</v>
      </c>
      <c r="CE1519">
        <v>3</v>
      </c>
      <c r="CG1519">
        <v>41054531300042</v>
      </c>
      <c r="CI1519" t="s">
        <v>109</v>
      </c>
      <c r="CK1519">
        <v>3</v>
      </c>
      <c r="CQ1519" t="s">
        <v>110</v>
      </c>
      <c r="CR1519" s="2">
        <v>42460</v>
      </c>
      <c r="CS1519">
        <v>0</v>
      </c>
      <c r="CU1519" t="s">
        <v>109</v>
      </c>
      <c r="CV1519" t="s">
        <v>111</v>
      </c>
      <c r="CW1519">
        <v>41054531300042</v>
      </c>
      <c r="CY1519" t="s">
        <v>112</v>
      </c>
      <c r="CZ1519" t="s">
        <v>113</v>
      </c>
      <c r="DA1519" t="s">
        <v>114</v>
      </c>
      <c r="DB1519" t="s">
        <v>115</v>
      </c>
      <c r="DC1519">
        <v>1</v>
      </c>
    </row>
    <row r="1520" spans="1:107" x14ac:dyDescent="0.2">
      <c r="A1520" t="s">
        <v>108</v>
      </c>
      <c r="B1520">
        <v>0</v>
      </c>
      <c r="D1520" t="s">
        <v>109</v>
      </c>
      <c r="K1520">
        <v>1</v>
      </c>
      <c r="M1520">
        <v>2</v>
      </c>
      <c r="N1520" t="s">
        <v>990</v>
      </c>
      <c r="O1520">
        <v>0</v>
      </c>
      <c r="V1520">
        <v>6127975</v>
      </c>
      <c r="W1520" s="2">
        <v>42432</v>
      </c>
      <c r="X1520">
        <v>4</v>
      </c>
      <c r="Y1520">
        <v>2</v>
      </c>
      <c r="Z1520">
        <v>2</v>
      </c>
      <c r="AB1520">
        <v>0</v>
      </c>
      <c r="AC1520">
        <v>0</v>
      </c>
      <c r="AD1520" s="2">
        <v>42433</v>
      </c>
      <c r="AE1520" s="3" t="s">
        <v>991</v>
      </c>
      <c r="AF1520">
        <v>23</v>
      </c>
      <c r="AG1520">
        <v>23</v>
      </c>
      <c r="AH1520" s="3" t="s">
        <v>998</v>
      </c>
      <c r="AI1520">
        <v>2</v>
      </c>
      <c r="AJ1520">
        <v>2</v>
      </c>
      <c r="AK1520" t="s">
        <v>926</v>
      </c>
      <c r="AL1520">
        <v>1715</v>
      </c>
      <c r="AM1520">
        <v>0.05</v>
      </c>
      <c r="AN1520">
        <v>0.05</v>
      </c>
      <c r="AQ1520">
        <v>454</v>
      </c>
      <c r="AR1520">
        <v>454</v>
      </c>
      <c r="AS1520">
        <v>1715</v>
      </c>
      <c r="AT1520">
        <v>10</v>
      </c>
      <c r="AU1520">
        <v>10</v>
      </c>
      <c r="AV1520">
        <v>0.05</v>
      </c>
      <c r="AW1520">
        <v>0.05</v>
      </c>
      <c r="AZ1520">
        <v>133</v>
      </c>
      <c r="BA1520">
        <v>133</v>
      </c>
      <c r="BB1520" t="s">
        <v>135</v>
      </c>
      <c r="BC1520" t="s">
        <v>992</v>
      </c>
      <c r="BD1520">
        <v>1</v>
      </c>
      <c r="BF1520" s="2">
        <v>42433</v>
      </c>
      <c r="BG1520" s="3" t="s">
        <v>125</v>
      </c>
      <c r="BH1520">
        <v>41054531300042</v>
      </c>
      <c r="BJ1520" t="s">
        <v>112</v>
      </c>
      <c r="BK1520" t="s">
        <v>993</v>
      </c>
      <c r="BL1520" t="s">
        <v>994</v>
      </c>
      <c r="BN1520" s="2">
        <v>42432</v>
      </c>
      <c r="BO1520">
        <v>3</v>
      </c>
      <c r="BQ1520">
        <v>1409</v>
      </c>
      <c r="BS1520" t="s">
        <v>117</v>
      </c>
      <c r="BT1520">
        <v>11</v>
      </c>
      <c r="BV1520">
        <v>27</v>
      </c>
      <c r="BX1520">
        <v>1</v>
      </c>
      <c r="BZ1520">
        <v>34255833500051</v>
      </c>
      <c r="CB1520" t="s">
        <v>112</v>
      </c>
      <c r="CC1520">
        <v>1</v>
      </c>
      <c r="CE1520">
        <v>3</v>
      </c>
      <c r="CG1520">
        <v>41054531300042</v>
      </c>
      <c r="CI1520" t="s">
        <v>109</v>
      </c>
      <c r="CK1520">
        <v>3</v>
      </c>
      <c r="CQ1520" t="s">
        <v>110</v>
      </c>
      <c r="CR1520" s="2">
        <v>42460</v>
      </c>
      <c r="CS1520">
        <v>0</v>
      </c>
      <c r="CU1520" t="s">
        <v>109</v>
      </c>
      <c r="CV1520" t="s">
        <v>111</v>
      </c>
      <c r="CW1520">
        <v>41054531300042</v>
      </c>
      <c r="CY1520" t="s">
        <v>112</v>
      </c>
      <c r="CZ1520" t="s">
        <v>113</v>
      </c>
      <c r="DA1520" t="s">
        <v>114</v>
      </c>
      <c r="DB1520" t="s">
        <v>115</v>
      </c>
      <c r="DC1520">
        <v>1</v>
      </c>
    </row>
    <row r="1521" spans="1:107" x14ac:dyDescent="0.2">
      <c r="A1521" t="s">
        <v>108</v>
      </c>
      <c r="B1521">
        <v>0</v>
      </c>
      <c r="D1521" t="s">
        <v>109</v>
      </c>
      <c r="K1521">
        <v>1</v>
      </c>
      <c r="M1521">
        <v>2</v>
      </c>
      <c r="N1521" t="s">
        <v>990</v>
      </c>
      <c r="O1521">
        <v>0</v>
      </c>
      <c r="V1521">
        <v>6127975</v>
      </c>
      <c r="W1521" s="2">
        <v>42432</v>
      </c>
      <c r="X1521">
        <v>4</v>
      </c>
      <c r="Y1521">
        <v>1</v>
      </c>
      <c r="Z1521">
        <v>1</v>
      </c>
      <c r="AB1521">
        <v>0</v>
      </c>
      <c r="AC1521">
        <v>0</v>
      </c>
      <c r="AD1521" s="2">
        <v>42433</v>
      </c>
      <c r="AE1521" s="3" t="s">
        <v>991</v>
      </c>
      <c r="AF1521">
        <v>23</v>
      </c>
      <c r="AG1521">
        <v>23</v>
      </c>
      <c r="AH1521" s="3" t="s">
        <v>998</v>
      </c>
      <c r="AI1521">
        <v>2</v>
      </c>
      <c r="AJ1521">
        <v>2</v>
      </c>
      <c r="AK1521" t="s">
        <v>927</v>
      </c>
      <c r="AL1521">
        <v>5476</v>
      </c>
      <c r="AM1521">
        <v>0.02</v>
      </c>
      <c r="AN1521">
        <v>0.02</v>
      </c>
      <c r="AQ1521">
        <v>454</v>
      </c>
      <c r="AR1521">
        <v>454</v>
      </c>
      <c r="AS1521">
        <v>5476</v>
      </c>
      <c r="AT1521">
        <v>10</v>
      </c>
      <c r="AU1521">
        <v>10</v>
      </c>
      <c r="AV1521">
        <v>0.02</v>
      </c>
      <c r="AW1521">
        <v>0.02</v>
      </c>
      <c r="AZ1521">
        <v>133</v>
      </c>
      <c r="BA1521">
        <v>133</v>
      </c>
      <c r="BB1521" t="s">
        <v>135</v>
      </c>
      <c r="BC1521" t="s">
        <v>992</v>
      </c>
      <c r="BD1521">
        <v>1</v>
      </c>
      <c r="BF1521" s="2">
        <v>42433</v>
      </c>
      <c r="BG1521" s="3" t="s">
        <v>125</v>
      </c>
      <c r="BH1521">
        <v>41054531300042</v>
      </c>
      <c r="BJ1521" t="s">
        <v>112</v>
      </c>
      <c r="BK1521" t="s">
        <v>993</v>
      </c>
      <c r="BL1521" t="s">
        <v>994</v>
      </c>
      <c r="BN1521" s="2">
        <v>42432</v>
      </c>
      <c r="BO1521">
        <v>3</v>
      </c>
      <c r="BQ1521">
        <v>1409</v>
      </c>
      <c r="BS1521" t="s">
        <v>117</v>
      </c>
      <c r="BT1521">
        <v>11</v>
      </c>
      <c r="BV1521">
        <v>27</v>
      </c>
      <c r="BX1521">
        <v>1</v>
      </c>
      <c r="BZ1521">
        <v>34255833500051</v>
      </c>
      <c r="CB1521" t="s">
        <v>112</v>
      </c>
      <c r="CC1521">
        <v>1</v>
      </c>
      <c r="CE1521">
        <v>3</v>
      </c>
      <c r="CG1521">
        <v>41054531300042</v>
      </c>
      <c r="CI1521" t="s">
        <v>109</v>
      </c>
      <c r="CK1521">
        <v>3</v>
      </c>
      <c r="CQ1521" t="s">
        <v>110</v>
      </c>
      <c r="CR1521" s="2">
        <v>42460</v>
      </c>
      <c r="CS1521">
        <v>0</v>
      </c>
      <c r="CU1521" t="s">
        <v>109</v>
      </c>
      <c r="CV1521" t="s">
        <v>111</v>
      </c>
      <c r="CW1521">
        <v>41054531300042</v>
      </c>
      <c r="CY1521" t="s">
        <v>112</v>
      </c>
      <c r="CZ1521" t="s">
        <v>113</v>
      </c>
      <c r="DA1521" t="s">
        <v>114</v>
      </c>
      <c r="DB1521" t="s">
        <v>115</v>
      </c>
      <c r="DC1521">
        <v>1</v>
      </c>
    </row>
    <row r="1522" spans="1:107" x14ac:dyDescent="0.2">
      <c r="A1522" t="s">
        <v>108</v>
      </c>
      <c r="B1522">
        <v>0</v>
      </c>
      <c r="D1522" t="s">
        <v>109</v>
      </c>
      <c r="K1522">
        <v>1</v>
      </c>
      <c r="M1522">
        <v>2</v>
      </c>
      <c r="N1522" t="s">
        <v>990</v>
      </c>
      <c r="O1522">
        <v>0</v>
      </c>
      <c r="V1522">
        <v>6127975</v>
      </c>
      <c r="W1522" s="2">
        <v>42432</v>
      </c>
      <c r="X1522">
        <v>4</v>
      </c>
      <c r="Y1522">
        <v>1</v>
      </c>
      <c r="Z1522">
        <v>1</v>
      </c>
      <c r="AB1522">
        <v>0</v>
      </c>
      <c r="AC1522">
        <v>0</v>
      </c>
      <c r="AD1522" s="2">
        <v>42433</v>
      </c>
      <c r="AE1522" s="3" t="s">
        <v>991</v>
      </c>
      <c r="AF1522">
        <v>23</v>
      </c>
      <c r="AG1522">
        <v>23</v>
      </c>
      <c r="AH1522" s="3" t="s">
        <v>998</v>
      </c>
      <c r="AI1522">
        <v>2</v>
      </c>
      <c r="AJ1522">
        <v>2</v>
      </c>
      <c r="AK1522" t="s">
        <v>928</v>
      </c>
      <c r="AL1522">
        <v>5475</v>
      </c>
      <c r="AM1522">
        <v>0.05</v>
      </c>
      <c r="AN1522">
        <v>0.05</v>
      </c>
      <c r="AQ1522">
        <v>454</v>
      </c>
      <c r="AR1522">
        <v>454</v>
      </c>
      <c r="AS1522">
        <v>5475</v>
      </c>
      <c r="AT1522">
        <v>10</v>
      </c>
      <c r="AU1522">
        <v>10</v>
      </c>
      <c r="AV1522">
        <v>0.05</v>
      </c>
      <c r="AW1522">
        <v>0.05</v>
      </c>
      <c r="AZ1522">
        <v>133</v>
      </c>
      <c r="BA1522">
        <v>133</v>
      </c>
      <c r="BB1522" t="s">
        <v>135</v>
      </c>
      <c r="BC1522" t="s">
        <v>992</v>
      </c>
      <c r="BD1522">
        <v>1</v>
      </c>
      <c r="BF1522" s="2">
        <v>42433</v>
      </c>
      <c r="BG1522" s="3" t="s">
        <v>125</v>
      </c>
      <c r="BH1522">
        <v>41054531300042</v>
      </c>
      <c r="BJ1522" t="s">
        <v>112</v>
      </c>
      <c r="BK1522" t="s">
        <v>993</v>
      </c>
      <c r="BL1522" t="s">
        <v>994</v>
      </c>
      <c r="BN1522" s="2">
        <v>42432</v>
      </c>
      <c r="BO1522">
        <v>3</v>
      </c>
      <c r="BQ1522">
        <v>1409</v>
      </c>
      <c r="BS1522" t="s">
        <v>117</v>
      </c>
      <c r="BT1522">
        <v>11</v>
      </c>
      <c r="BV1522">
        <v>27</v>
      </c>
      <c r="BX1522">
        <v>1</v>
      </c>
      <c r="BZ1522">
        <v>34255833500051</v>
      </c>
      <c r="CB1522" t="s">
        <v>112</v>
      </c>
      <c r="CC1522">
        <v>1</v>
      </c>
      <c r="CE1522">
        <v>3</v>
      </c>
      <c r="CG1522">
        <v>41054531300042</v>
      </c>
      <c r="CI1522" t="s">
        <v>109</v>
      </c>
      <c r="CK1522">
        <v>3</v>
      </c>
      <c r="CQ1522" t="s">
        <v>110</v>
      </c>
      <c r="CR1522" s="2">
        <v>42460</v>
      </c>
      <c r="CS1522">
        <v>0</v>
      </c>
      <c r="CU1522" t="s">
        <v>109</v>
      </c>
      <c r="CV1522" t="s">
        <v>111</v>
      </c>
      <c r="CW1522">
        <v>41054531300042</v>
      </c>
      <c r="CY1522" t="s">
        <v>112</v>
      </c>
      <c r="CZ1522" t="s">
        <v>113</v>
      </c>
      <c r="DA1522" t="s">
        <v>114</v>
      </c>
      <c r="DB1522" t="s">
        <v>115</v>
      </c>
      <c r="DC1522">
        <v>1</v>
      </c>
    </row>
    <row r="1523" spans="1:107" x14ac:dyDescent="0.2">
      <c r="A1523" t="s">
        <v>108</v>
      </c>
      <c r="B1523">
        <v>0</v>
      </c>
      <c r="D1523" t="s">
        <v>109</v>
      </c>
      <c r="K1523">
        <v>1</v>
      </c>
      <c r="M1523">
        <v>2</v>
      </c>
      <c r="N1523" t="s">
        <v>990</v>
      </c>
      <c r="O1523">
        <v>0</v>
      </c>
      <c r="V1523">
        <v>6127975</v>
      </c>
      <c r="W1523" s="2">
        <v>42432</v>
      </c>
      <c r="X1523">
        <v>4</v>
      </c>
      <c r="Y1523">
        <v>1</v>
      </c>
      <c r="Z1523">
        <v>1</v>
      </c>
      <c r="AB1523">
        <v>0</v>
      </c>
      <c r="AC1523">
        <v>0</v>
      </c>
      <c r="AD1523" s="2">
        <v>42433</v>
      </c>
      <c r="AE1523" s="3" t="s">
        <v>991</v>
      </c>
      <c r="AF1523">
        <v>23</v>
      </c>
      <c r="AG1523">
        <v>23</v>
      </c>
      <c r="AH1523" s="3" t="s">
        <v>1000</v>
      </c>
      <c r="AI1523">
        <v>2</v>
      </c>
      <c r="AJ1523">
        <v>2</v>
      </c>
      <c r="AK1523" t="s">
        <v>929</v>
      </c>
      <c r="AL1523">
        <v>2071</v>
      </c>
      <c r="AM1523">
        <v>5.0000000000000001E-3</v>
      </c>
      <c r="AN1523">
        <v>5.0000000000000001E-3</v>
      </c>
      <c r="AO1523">
        <v>712</v>
      </c>
      <c r="AP1523">
        <v>712</v>
      </c>
      <c r="AQ1523">
        <v>405</v>
      </c>
      <c r="AR1523">
        <v>405</v>
      </c>
      <c r="AS1523">
        <v>2071</v>
      </c>
      <c r="AT1523">
        <v>10</v>
      </c>
      <c r="AU1523">
        <v>10</v>
      </c>
      <c r="AV1523">
        <v>5.0000000000000001E-3</v>
      </c>
      <c r="AW1523">
        <v>5.0000000000000001E-3</v>
      </c>
      <c r="AX1523">
        <v>1168</v>
      </c>
      <c r="AY1523">
        <v>1168</v>
      </c>
      <c r="AZ1523">
        <v>133</v>
      </c>
      <c r="BA1523">
        <v>133</v>
      </c>
      <c r="BB1523" t="s">
        <v>135</v>
      </c>
      <c r="BC1523" t="s">
        <v>992</v>
      </c>
      <c r="BD1523">
        <v>1</v>
      </c>
      <c r="BF1523" s="2">
        <v>42433</v>
      </c>
      <c r="BG1523" s="3" t="s">
        <v>125</v>
      </c>
      <c r="BH1523">
        <v>41054531300042</v>
      </c>
      <c r="BJ1523" t="s">
        <v>112</v>
      </c>
      <c r="BK1523" t="s">
        <v>993</v>
      </c>
      <c r="BL1523" t="s">
        <v>994</v>
      </c>
      <c r="BN1523" s="2">
        <v>42432</v>
      </c>
      <c r="BO1523">
        <v>3</v>
      </c>
      <c r="BQ1523">
        <v>1409</v>
      </c>
      <c r="BS1523" t="s">
        <v>117</v>
      </c>
      <c r="BT1523">
        <v>11</v>
      </c>
      <c r="BV1523">
        <v>27</v>
      </c>
      <c r="BX1523">
        <v>1</v>
      </c>
      <c r="BZ1523">
        <v>34255833500051</v>
      </c>
      <c r="CB1523" t="s">
        <v>112</v>
      </c>
      <c r="CC1523">
        <v>1</v>
      </c>
      <c r="CE1523">
        <v>3</v>
      </c>
      <c r="CG1523">
        <v>41054531300042</v>
      </c>
      <c r="CI1523" t="s">
        <v>109</v>
      </c>
      <c r="CK1523">
        <v>3</v>
      </c>
      <c r="CQ1523" t="s">
        <v>110</v>
      </c>
      <c r="CR1523" s="2">
        <v>42460</v>
      </c>
      <c r="CS1523">
        <v>0</v>
      </c>
      <c r="CU1523" t="s">
        <v>109</v>
      </c>
      <c r="CV1523" t="s">
        <v>111</v>
      </c>
      <c r="CW1523">
        <v>41054531300042</v>
      </c>
      <c r="CY1523" t="s">
        <v>112</v>
      </c>
      <c r="CZ1523" t="s">
        <v>113</v>
      </c>
      <c r="DA1523" t="s">
        <v>114</v>
      </c>
      <c r="DB1523" t="s">
        <v>115</v>
      </c>
      <c r="DC1523">
        <v>1</v>
      </c>
    </row>
    <row r="1524" spans="1:107" x14ac:dyDescent="0.2">
      <c r="A1524" t="s">
        <v>108</v>
      </c>
      <c r="B1524">
        <v>0</v>
      </c>
      <c r="D1524" t="s">
        <v>109</v>
      </c>
      <c r="K1524">
        <v>1</v>
      </c>
      <c r="M1524">
        <v>2</v>
      </c>
      <c r="N1524" t="s">
        <v>990</v>
      </c>
      <c r="O1524">
        <v>0</v>
      </c>
      <c r="V1524">
        <v>6127975</v>
      </c>
      <c r="W1524" s="2">
        <v>42432</v>
      </c>
      <c r="X1524">
        <v>4</v>
      </c>
      <c r="Y1524">
        <v>1</v>
      </c>
      <c r="Z1524">
        <v>1</v>
      </c>
      <c r="AB1524">
        <v>0</v>
      </c>
      <c r="AC1524">
        <v>0</v>
      </c>
      <c r="AD1524" s="2">
        <v>42433</v>
      </c>
      <c r="AE1524" s="3" t="s">
        <v>991</v>
      </c>
      <c r="AF1524">
        <v>23</v>
      </c>
      <c r="AG1524">
        <v>23</v>
      </c>
      <c r="AH1524" s="3" t="s">
        <v>1002</v>
      </c>
      <c r="AI1524">
        <v>2</v>
      </c>
      <c r="AJ1524">
        <v>2</v>
      </c>
      <c r="AK1524" t="s">
        <v>930</v>
      </c>
      <c r="AL1524">
        <v>5838</v>
      </c>
      <c r="AM1524">
        <v>0.05</v>
      </c>
      <c r="AN1524">
        <v>0.05</v>
      </c>
      <c r="AQ1524">
        <v>454</v>
      </c>
      <c r="AR1524">
        <v>454</v>
      </c>
      <c r="AS1524">
        <v>5838</v>
      </c>
      <c r="AT1524">
        <v>10</v>
      </c>
      <c r="AU1524">
        <v>10</v>
      </c>
      <c r="AV1524">
        <v>0.05</v>
      </c>
      <c r="AW1524">
        <v>0.05</v>
      </c>
      <c r="AZ1524">
        <v>133</v>
      </c>
      <c r="BA1524">
        <v>133</v>
      </c>
      <c r="BB1524" t="s">
        <v>135</v>
      </c>
      <c r="BC1524" t="s">
        <v>992</v>
      </c>
      <c r="BD1524">
        <v>1</v>
      </c>
      <c r="BF1524" s="2">
        <v>42433</v>
      </c>
      <c r="BG1524" s="3" t="s">
        <v>125</v>
      </c>
      <c r="BH1524">
        <v>41054531300042</v>
      </c>
      <c r="BJ1524" t="s">
        <v>112</v>
      </c>
      <c r="BK1524" t="s">
        <v>993</v>
      </c>
      <c r="BL1524" t="s">
        <v>994</v>
      </c>
      <c r="BN1524" s="2">
        <v>42432</v>
      </c>
      <c r="BO1524">
        <v>3</v>
      </c>
      <c r="BQ1524">
        <v>1409</v>
      </c>
      <c r="BS1524" t="s">
        <v>117</v>
      </c>
      <c r="BT1524">
        <v>11</v>
      </c>
      <c r="BV1524">
        <v>27</v>
      </c>
      <c r="BX1524">
        <v>1</v>
      </c>
      <c r="BZ1524">
        <v>34255833500051</v>
      </c>
      <c r="CB1524" t="s">
        <v>112</v>
      </c>
      <c r="CC1524">
        <v>1</v>
      </c>
      <c r="CE1524">
        <v>3</v>
      </c>
      <c r="CG1524">
        <v>41054531300042</v>
      </c>
      <c r="CI1524" t="s">
        <v>109</v>
      </c>
      <c r="CK1524">
        <v>3</v>
      </c>
      <c r="CQ1524" t="s">
        <v>110</v>
      </c>
      <c r="CR1524" s="2">
        <v>42460</v>
      </c>
      <c r="CS1524">
        <v>0</v>
      </c>
      <c r="CU1524" t="s">
        <v>109</v>
      </c>
      <c r="CV1524" t="s">
        <v>111</v>
      </c>
      <c r="CW1524">
        <v>41054531300042</v>
      </c>
      <c r="CY1524" t="s">
        <v>112</v>
      </c>
      <c r="CZ1524" t="s">
        <v>113</v>
      </c>
      <c r="DA1524" t="s">
        <v>114</v>
      </c>
      <c r="DB1524" t="s">
        <v>115</v>
      </c>
      <c r="DC1524">
        <v>1</v>
      </c>
    </row>
    <row r="1525" spans="1:107" x14ac:dyDescent="0.2">
      <c r="A1525" t="s">
        <v>108</v>
      </c>
      <c r="B1525">
        <v>0</v>
      </c>
      <c r="D1525" t="s">
        <v>109</v>
      </c>
      <c r="K1525">
        <v>1</v>
      </c>
      <c r="M1525">
        <v>2</v>
      </c>
      <c r="N1525" t="s">
        <v>990</v>
      </c>
      <c r="O1525">
        <v>0</v>
      </c>
      <c r="V1525">
        <v>6127975</v>
      </c>
      <c r="W1525" s="2">
        <v>42432</v>
      </c>
      <c r="X1525">
        <v>4</v>
      </c>
      <c r="Y1525">
        <v>2</v>
      </c>
      <c r="Z1525">
        <v>2</v>
      </c>
      <c r="AB1525">
        <v>0</v>
      </c>
      <c r="AC1525">
        <v>0</v>
      </c>
      <c r="AD1525" s="2">
        <v>42433</v>
      </c>
      <c r="AE1525" s="3" t="s">
        <v>991</v>
      </c>
      <c r="AF1525">
        <v>23</v>
      </c>
      <c r="AG1525">
        <v>23</v>
      </c>
      <c r="AH1525" s="3" t="s">
        <v>998</v>
      </c>
      <c r="AI1525">
        <v>2</v>
      </c>
      <c r="AJ1525">
        <v>2</v>
      </c>
      <c r="AK1525" t="s">
        <v>931</v>
      </c>
      <c r="AL1525">
        <v>7514</v>
      </c>
      <c r="AM1525">
        <v>0.05</v>
      </c>
      <c r="AN1525">
        <v>0.05</v>
      </c>
      <c r="AQ1525">
        <v>454</v>
      </c>
      <c r="AR1525">
        <v>454</v>
      </c>
      <c r="AS1525">
        <v>7514</v>
      </c>
      <c r="AT1525">
        <v>10</v>
      </c>
      <c r="AU1525">
        <v>10</v>
      </c>
      <c r="AV1525">
        <v>0.05</v>
      </c>
      <c r="AW1525">
        <v>0.05</v>
      </c>
      <c r="AZ1525">
        <v>133</v>
      </c>
      <c r="BA1525">
        <v>133</v>
      </c>
      <c r="BB1525" t="s">
        <v>135</v>
      </c>
      <c r="BC1525" t="s">
        <v>992</v>
      </c>
      <c r="BD1525">
        <v>1</v>
      </c>
      <c r="BF1525" s="2">
        <v>42433</v>
      </c>
      <c r="BG1525" s="3" t="s">
        <v>125</v>
      </c>
      <c r="BH1525">
        <v>41054531300042</v>
      </c>
      <c r="BJ1525" t="s">
        <v>112</v>
      </c>
      <c r="BK1525" t="s">
        <v>993</v>
      </c>
      <c r="BL1525" t="s">
        <v>994</v>
      </c>
      <c r="BN1525" s="2">
        <v>42432</v>
      </c>
      <c r="BO1525">
        <v>3</v>
      </c>
      <c r="BQ1525">
        <v>1409</v>
      </c>
      <c r="BS1525" t="s">
        <v>117</v>
      </c>
      <c r="BT1525">
        <v>11</v>
      </c>
      <c r="BV1525">
        <v>27</v>
      </c>
      <c r="BX1525">
        <v>1</v>
      </c>
      <c r="BZ1525">
        <v>34255833500051</v>
      </c>
      <c r="CB1525" t="s">
        <v>112</v>
      </c>
      <c r="CC1525">
        <v>1</v>
      </c>
      <c r="CE1525">
        <v>3</v>
      </c>
      <c r="CG1525">
        <v>41054531300042</v>
      </c>
      <c r="CI1525" t="s">
        <v>109</v>
      </c>
      <c r="CK1525">
        <v>3</v>
      </c>
      <c r="CQ1525" t="s">
        <v>110</v>
      </c>
      <c r="CR1525" s="2">
        <v>42460</v>
      </c>
      <c r="CS1525">
        <v>0</v>
      </c>
      <c r="CU1525" t="s">
        <v>109</v>
      </c>
      <c r="CV1525" t="s">
        <v>111</v>
      </c>
      <c r="CW1525">
        <v>41054531300042</v>
      </c>
      <c r="CY1525" t="s">
        <v>112</v>
      </c>
      <c r="CZ1525" t="s">
        <v>113</v>
      </c>
      <c r="DA1525" t="s">
        <v>114</v>
      </c>
      <c r="DB1525" t="s">
        <v>115</v>
      </c>
      <c r="DC1525">
        <v>1</v>
      </c>
    </row>
    <row r="1526" spans="1:107" x14ac:dyDescent="0.2">
      <c r="A1526" t="s">
        <v>108</v>
      </c>
      <c r="B1526">
        <v>0</v>
      </c>
      <c r="D1526" t="s">
        <v>109</v>
      </c>
      <c r="K1526">
        <v>1</v>
      </c>
      <c r="M1526">
        <v>2</v>
      </c>
      <c r="N1526" t="s">
        <v>990</v>
      </c>
      <c r="O1526">
        <v>0</v>
      </c>
      <c r="V1526">
        <v>6127975</v>
      </c>
      <c r="W1526" s="2">
        <v>42432</v>
      </c>
      <c r="X1526">
        <v>4</v>
      </c>
      <c r="Y1526">
        <v>2</v>
      </c>
      <c r="Z1526">
        <v>2</v>
      </c>
      <c r="AB1526">
        <v>0</v>
      </c>
      <c r="AC1526">
        <v>0</v>
      </c>
      <c r="AD1526" s="2">
        <v>42433</v>
      </c>
      <c r="AE1526" s="3" t="s">
        <v>991</v>
      </c>
      <c r="AF1526">
        <v>23</v>
      </c>
      <c r="AG1526">
        <v>23</v>
      </c>
      <c r="AH1526" s="3" t="s">
        <v>998</v>
      </c>
      <c r="AI1526">
        <v>2</v>
      </c>
      <c r="AJ1526">
        <v>2</v>
      </c>
      <c r="AK1526" t="s">
        <v>932</v>
      </c>
      <c r="AL1526">
        <v>1717</v>
      </c>
      <c r="AM1526">
        <v>0.05</v>
      </c>
      <c r="AN1526">
        <v>0.05</v>
      </c>
      <c r="AQ1526">
        <v>454</v>
      </c>
      <c r="AR1526">
        <v>454</v>
      </c>
      <c r="AS1526">
        <v>1717</v>
      </c>
      <c r="AT1526">
        <v>10</v>
      </c>
      <c r="AU1526">
        <v>10</v>
      </c>
      <c r="AV1526">
        <v>0.05</v>
      </c>
      <c r="AW1526">
        <v>0.05</v>
      </c>
      <c r="AZ1526">
        <v>133</v>
      </c>
      <c r="BA1526">
        <v>133</v>
      </c>
      <c r="BB1526" t="s">
        <v>135</v>
      </c>
      <c r="BC1526" t="s">
        <v>992</v>
      </c>
      <c r="BD1526">
        <v>1</v>
      </c>
      <c r="BF1526" s="2">
        <v>42433</v>
      </c>
      <c r="BG1526" s="3" t="s">
        <v>125</v>
      </c>
      <c r="BH1526">
        <v>41054531300042</v>
      </c>
      <c r="BJ1526" t="s">
        <v>112</v>
      </c>
      <c r="BK1526" t="s">
        <v>993</v>
      </c>
      <c r="BL1526" t="s">
        <v>994</v>
      </c>
      <c r="BN1526" s="2">
        <v>42432</v>
      </c>
      <c r="BO1526">
        <v>3</v>
      </c>
      <c r="BQ1526">
        <v>1409</v>
      </c>
      <c r="BS1526" t="s">
        <v>117</v>
      </c>
      <c r="BT1526">
        <v>11</v>
      </c>
      <c r="BV1526">
        <v>27</v>
      </c>
      <c r="BX1526">
        <v>1</v>
      </c>
      <c r="BZ1526">
        <v>34255833500051</v>
      </c>
      <c r="CB1526" t="s">
        <v>112</v>
      </c>
      <c r="CC1526">
        <v>1</v>
      </c>
      <c r="CE1526">
        <v>3</v>
      </c>
      <c r="CG1526">
        <v>41054531300042</v>
      </c>
      <c r="CI1526" t="s">
        <v>109</v>
      </c>
      <c r="CK1526">
        <v>3</v>
      </c>
      <c r="CQ1526" t="s">
        <v>110</v>
      </c>
      <c r="CR1526" s="2">
        <v>42460</v>
      </c>
      <c r="CS1526">
        <v>0</v>
      </c>
      <c r="CU1526" t="s">
        <v>109</v>
      </c>
      <c r="CV1526" t="s">
        <v>111</v>
      </c>
      <c r="CW1526">
        <v>41054531300042</v>
      </c>
      <c r="CY1526" t="s">
        <v>112</v>
      </c>
      <c r="CZ1526" t="s">
        <v>113</v>
      </c>
      <c r="DA1526" t="s">
        <v>114</v>
      </c>
      <c r="DB1526" t="s">
        <v>115</v>
      </c>
      <c r="DC1526">
        <v>1</v>
      </c>
    </row>
    <row r="1527" spans="1:107" x14ac:dyDescent="0.2">
      <c r="A1527" t="s">
        <v>108</v>
      </c>
      <c r="B1527">
        <v>0</v>
      </c>
      <c r="D1527" t="s">
        <v>109</v>
      </c>
      <c r="K1527">
        <v>1</v>
      </c>
      <c r="M1527">
        <v>2</v>
      </c>
      <c r="N1527" t="s">
        <v>990</v>
      </c>
      <c r="O1527">
        <v>0</v>
      </c>
      <c r="V1527">
        <v>6127975</v>
      </c>
      <c r="W1527" s="2">
        <v>42432</v>
      </c>
      <c r="X1527">
        <v>4</v>
      </c>
      <c r="Y1527">
        <v>1</v>
      </c>
      <c r="Z1527">
        <v>1</v>
      </c>
      <c r="AB1527">
        <v>0</v>
      </c>
      <c r="AC1527">
        <v>0</v>
      </c>
      <c r="AD1527" s="2">
        <v>42433</v>
      </c>
      <c r="AE1527" s="3" t="s">
        <v>991</v>
      </c>
      <c r="AF1527">
        <v>23</v>
      </c>
      <c r="AG1527">
        <v>23</v>
      </c>
      <c r="AH1527" s="3" t="s">
        <v>1002</v>
      </c>
      <c r="AI1527">
        <v>2</v>
      </c>
      <c r="AJ1527">
        <v>2</v>
      </c>
      <c r="AK1527" t="s">
        <v>933</v>
      </c>
      <c r="AL1527">
        <v>5922</v>
      </c>
      <c r="AM1527">
        <v>0.05</v>
      </c>
      <c r="AN1527">
        <v>0.05</v>
      </c>
      <c r="AQ1527">
        <v>454</v>
      </c>
      <c r="AR1527">
        <v>454</v>
      </c>
      <c r="AS1527">
        <v>5922</v>
      </c>
      <c r="AT1527">
        <v>10</v>
      </c>
      <c r="AU1527">
        <v>10</v>
      </c>
      <c r="AV1527">
        <v>0.05</v>
      </c>
      <c r="AW1527">
        <v>0.05</v>
      </c>
      <c r="AZ1527">
        <v>133</v>
      </c>
      <c r="BA1527">
        <v>133</v>
      </c>
      <c r="BB1527" t="s">
        <v>135</v>
      </c>
      <c r="BC1527" t="s">
        <v>992</v>
      </c>
      <c r="BD1527">
        <v>1</v>
      </c>
      <c r="BF1527" s="2">
        <v>42433</v>
      </c>
      <c r="BG1527" s="3" t="s">
        <v>125</v>
      </c>
      <c r="BH1527">
        <v>41054531300042</v>
      </c>
      <c r="BJ1527" t="s">
        <v>112</v>
      </c>
      <c r="BK1527" t="s">
        <v>993</v>
      </c>
      <c r="BL1527" t="s">
        <v>994</v>
      </c>
      <c r="BN1527" s="2">
        <v>42432</v>
      </c>
      <c r="BO1527">
        <v>3</v>
      </c>
      <c r="BQ1527">
        <v>1409</v>
      </c>
      <c r="BS1527" t="s">
        <v>117</v>
      </c>
      <c r="BT1527">
        <v>11</v>
      </c>
      <c r="BV1527">
        <v>27</v>
      </c>
      <c r="BX1527">
        <v>1</v>
      </c>
      <c r="BZ1527">
        <v>34255833500051</v>
      </c>
      <c r="CB1527" t="s">
        <v>112</v>
      </c>
      <c r="CC1527">
        <v>1</v>
      </c>
      <c r="CE1527">
        <v>3</v>
      </c>
      <c r="CG1527">
        <v>41054531300042</v>
      </c>
      <c r="CI1527" t="s">
        <v>109</v>
      </c>
      <c r="CK1527">
        <v>3</v>
      </c>
      <c r="CQ1527" t="s">
        <v>110</v>
      </c>
      <c r="CR1527" s="2">
        <v>42460</v>
      </c>
      <c r="CS1527">
        <v>0</v>
      </c>
      <c r="CU1527" t="s">
        <v>109</v>
      </c>
      <c r="CV1527" t="s">
        <v>111</v>
      </c>
      <c r="CW1527">
        <v>41054531300042</v>
      </c>
      <c r="CY1527" t="s">
        <v>112</v>
      </c>
      <c r="CZ1527" t="s">
        <v>113</v>
      </c>
      <c r="DA1527" t="s">
        <v>114</v>
      </c>
      <c r="DB1527" t="s">
        <v>115</v>
      </c>
      <c r="DC1527">
        <v>1</v>
      </c>
    </row>
    <row r="1528" spans="1:107" x14ac:dyDescent="0.2">
      <c r="A1528" t="s">
        <v>108</v>
      </c>
      <c r="B1528">
        <v>0</v>
      </c>
      <c r="D1528" t="s">
        <v>109</v>
      </c>
      <c r="K1528">
        <v>1</v>
      </c>
      <c r="M1528">
        <v>2</v>
      </c>
      <c r="N1528" t="s">
        <v>990</v>
      </c>
      <c r="O1528">
        <v>0</v>
      </c>
      <c r="V1528">
        <v>6127975</v>
      </c>
      <c r="W1528" s="2">
        <v>42432</v>
      </c>
      <c r="X1528">
        <v>4</v>
      </c>
      <c r="Y1528">
        <v>1</v>
      </c>
      <c r="Z1528">
        <v>1</v>
      </c>
      <c r="AB1528">
        <v>0</v>
      </c>
      <c r="AC1528">
        <v>0</v>
      </c>
      <c r="AD1528" s="2">
        <v>42433</v>
      </c>
      <c r="AE1528" s="3" t="s">
        <v>991</v>
      </c>
      <c r="AF1528">
        <v>3</v>
      </c>
      <c r="AG1528">
        <v>3</v>
      </c>
      <c r="AH1528" s="3" t="s">
        <v>1008</v>
      </c>
      <c r="AI1528">
        <v>2</v>
      </c>
      <c r="AJ1528">
        <v>2</v>
      </c>
      <c r="AK1528" t="s">
        <v>934</v>
      </c>
      <c r="AL1528">
        <v>1373</v>
      </c>
      <c r="AM1528">
        <v>10</v>
      </c>
      <c r="AN1528">
        <v>10</v>
      </c>
      <c r="AQ1528">
        <v>422</v>
      </c>
      <c r="AR1528">
        <v>422</v>
      </c>
      <c r="AS1528">
        <v>1373</v>
      </c>
      <c r="AT1528">
        <v>10</v>
      </c>
      <c r="AU1528">
        <v>10</v>
      </c>
      <c r="AV1528">
        <v>10</v>
      </c>
      <c r="AW1528">
        <v>10</v>
      </c>
      <c r="AZ1528">
        <v>388</v>
      </c>
      <c r="BA1528">
        <v>388</v>
      </c>
      <c r="BB1528" t="s">
        <v>935</v>
      </c>
      <c r="BC1528" t="s">
        <v>992</v>
      </c>
      <c r="BD1528">
        <v>1</v>
      </c>
      <c r="BF1528" s="2">
        <v>42433</v>
      </c>
      <c r="BG1528" s="3" t="s">
        <v>125</v>
      </c>
      <c r="BH1528">
        <v>41054531300042</v>
      </c>
      <c r="BJ1528" t="s">
        <v>112</v>
      </c>
      <c r="BK1528" t="s">
        <v>993</v>
      </c>
      <c r="BL1528" t="s">
        <v>994</v>
      </c>
      <c r="BN1528" s="2">
        <v>42432</v>
      </c>
      <c r="BO1528">
        <v>3</v>
      </c>
      <c r="BQ1528">
        <v>1409</v>
      </c>
      <c r="BS1528" t="s">
        <v>117</v>
      </c>
      <c r="BT1528">
        <v>11</v>
      </c>
      <c r="BV1528">
        <v>27</v>
      </c>
      <c r="BX1528">
        <v>1</v>
      </c>
      <c r="BZ1528">
        <v>34255833500051</v>
      </c>
      <c r="CB1528" t="s">
        <v>112</v>
      </c>
      <c r="CC1528">
        <v>1</v>
      </c>
      <c r="CE1528">
        <v>3</v>
      </c>
      <c r="CG1528">
        <v>41054531300042</v>
      </c>
      <c r="CI1528" t="s">
        <v>109</v>
      </c>
      <c r="CK1528">
        <v>3</v>
      </c>
      <c r="CQ1528" t="s">
        <v>110</v>
      </c>
      <c r="CR1528" s="2">
        <v>42460</v>
      </c>
      <c r="CS1528">
        <v>0</v>
      </c>
      <c r="CU1528" t="s">
        <v>109</v>
      </c>
      <c r="CV1528" t="s">
        <v>111</v>
      </c>
      <c r="CW1528">
        <v>41054531300042</v>
      </c>
      <c r="CY1528" t="s">
        <v>112</v>
      </c>
      <c r="CZ1528" t="s">
        <v>113</v>
      </c>
      <c r="DA1528" t="s">
        <v>114</v>
      </c>
      <c r="DB1528" t="s">
        <v>115</v>
      </c>
      <c r="DC1528">
        <v>1</v>
      </c>
    </row>
    <row r="1529" spans="1:107" x14ac:dyDescent="0.2">
      <c r="A1529" t="s">
        <v>108</v>
      </c>
      <c r="B1529">
        <v>0</v>
      </c>
      <c r="D1529" t="s">
        <v>109</v>
      </c>
      <c r="K1529">
        <v>1</v>
      </c>
      <c r="M1529">
        <v>2</v>
      </c>
      <c r="N1529" t="s">
        <v>990</v>
      </c>
      <c r="O1529">
        <v>0</v>
      </c>
      <c r="V1529">
        <v>6127975</v>
      </c>
      <c r="W1529" s="2">
        <v>42432</v>
      </c>
      <c r="X1529">
        <v>4</v>
      </c>
      <c r="Y1529">
        <v>1</v>
      </c>
      <c r="Z1529">
        <v>1</v>
      </c>
      <c r="AB1529">
        <v>0</v>
      </c>
      <c r="AC1529">
        <v>0</v>
      </c>
      <c r="AD1529" s="2">
        <v>42433</v>
      </c>
      <c r="AE1529" s="3" t="s">
        <v>991</v>
      </c>
      <c r="AF1529">
        <v>23</v>
      </c>
      <c r="AG1529">
        <v>23</v>
      </c>
      <c r="AH1529" s="3" t="s">
        <v>1002</v>
      </c>
      <c r="AI1529">
        <v>2</v>
      </c>
      <c r="AJ1529">
        <v>2</v>
      </c>
      <c r="AK1529" t="s">
        <v>936</v>
      </c>
      <c r="AL1529">
        <v>5675</v>
      </c>
      <c r="AM1529">
        <v>0.03</v>
      </c>
      <c r="AN1529">
        <v>0.03</v>
      </c>
      <c r="AQ1529">
        <v>454</v>
      </c>
      <c r="AR1529">
        <v>454</v>
      </c>
      <c r="AS1529">
        <v>5675</v>
      </c>
      <c r="AT1529">
        <v>10</v>
      </c>
      <c r="AU1529">
        <v>10</v>
      </c>
      <c r="AV1529">
        <v>0.03</v>
      </c>
      <c r="AW1529">
        <v>0.03</v>
      </c>
      <c r="AZ1529">
        <v>133</v>
      </c>
      <c r="BA1529">
        <v>133</v>
      </c>
      <c r="BB1529" t="s">
        <v>135</v>
      </c>
      <c r="BC1529" t="s">
        <v>992</v>
      </c>
      <c r="BD1529">
        <v>1</v>
      </c>
      <c r="BF1529" s="2">
        <v>42433</v>
      </c>
      <c r="BG1529" s="3" t="s">
        <v>125</v>
      </c>
      <c r="BH1529">
        <v>41054531300042</v>
      </c>
      <c r="BJ1529" t="s">
        <v>112</v>
      </c>
      <c r="BK1529" t="s">
        <v>993</v>
      </c>
      <c r="BL1529" t="s">
        <v>994</v>
      </c>
      <c r="BN1529" s="2">
        <v>42432</v>
      </c>
      <c r="BO1529">
        <v>3</v>
      </c>
      <c r="BQ1529">
        <v>1409</v>
      </c>
      <c r="BS1529" t="s">
        <v>117</v>
      </c>
      <c r="BT1529">
        <v>11</v>
      </c>
      <c r="BV1529">
        <v>27</v>
      </c>
      <c r="BX1529">
        <v>1</v>
      </c>
      <c r="BZ1529">
        <v>34255833500051</v>
      </c>
      <c r="CB1529" t="s">
        <v>112</v>
      </c>
      <c r="CC1529">
        <v>1</v>
      </c>
      <c r="CE1529">
        <v>3</v>
      </c>
      <c r="CG1529">
        <v>41054531300042</v>
      </c>
      <c r="CI1529" t="s">
        <v>109</v>
      </c>
      <c r="CK1529">
        <v>3</v>
      </c>
      <c r="CQ1529" t="s">
        <v>110</v>
      </c>
      <c r="CR1529" s="2">
        <v>42460</v>
      </c>
      <c r="CS1529">
        <v>0</v>
      </c>
      <c r="CU1529" t="s">
        <v>109</v>
      </c>
      <c r="CV1529" t="s">
        <v>111</v>
      </c>
      <c r="CW1529">
        <v>41054531300042</v>
      </c>
      <c r="CY1529" t="s">
        <v>112</v>
      </c>
      <c r="CZ1529" t="s">
        <v>113</v>
      </c>
      <c r="DA1529" t="s">
        <v>114</v>
      </c>
      <c r="DB1529" t="s">
        <v>115</v>
      </c>
      <c r="DC1529">
        <v>1</v>
      </c>
    </row>
    <row r="1530" spans="1:107" x14ac:dyDescent="0.2">
      <c r="A1530" t="s">
        <v>108</v>
      </c>
      <c r="B1530">
        <v>0</v>
      </c>
      <c r="D1530" t="s">
        <v>109</v>
      </c>
      <c r="K1530">
        <v>1</v>
      </c>
      <c r="M1530">
        <v>2</v>
      </c>
      <c r="N1530" t="s">
        <v>990</v>
      </c>
      <c r="O1530">
        <v>0</v>
      </c>
      <c r="V1530">
        <v>6127975</v>
      </c>
      <c r="W1530" s="2">
        <v>42432</v>
      </c>
      <c r="X1530">
        <v>4</v>
      </c>
      <c r="Y1530">
        <v>1</v>
      </c>
      <c r="Z1530">
        <v>1</v>
      </c>
      <c r="AB1530">
        <v>0</v>
      </c>
      <c r="AC1530">
        <v>0</v>
      </c>
      <c r="AD1530" s="2">
        <v>42433</v>
      </c>
      <c r="AE1530" s="3" t="s">
        <v>991</v>
      </c>
      <c r="AF1530">
        <v>23</v>
      </c>
      <c r="AG1530">
        <v>23</v>
      </c>
      <c r="AH1530" s="3" t="s">
        <v>1010</v>
      </c>
      <c r="AI1530">
        <v>2</v>
      </c>
      <c r="AJ1530">
        <v>2</v>
      </c>
      <c r="AK1530" t="s">
        <v>937</v>
      </c>
      <c r="AL1530">
        <v>1278</v>
      </c>
      <c r="AM1530">
        <v>1</v>
      </c>
      <c r="AN1530">
        <v>1</v>
      </c>
      <c r="AQ1530">
        <v>357</v>
      </c>
      <c r="AR1530">
        <v>357</v>
      </c>
      <c r="AS1530">
        <v>1278</v>
      </c>
      <c r="AT1530">
        <v>10</v>
      </c>
      <c r="AU1530">
        <v>10</v>
      </c>
      <c r="AV1530">
        <v>1</v>
      </c>
      <c r="AW1530">
        <v>1</v>
      </c>
      <c r="AZ1530">
        <v>133</v>
      </c>
      <c r="BA1530">
        <v>133</v>
      </c>
      <c r="BB1530" t="s">
        <v>135</v>
      </c>
      <c r="BC1530" t="s">
        <v>992</v>
      </c>
      <c r="BD1530">
        <v>1</v>
      </c>
      <c r="BF1530" s="2">
        <v>42433</v>
      </c>
      <c r="BG1530" s="3" t="s">
        <v>125</v>
      </c>
      <c r="BH1530">
        <v>41054531300042</v>
      </c>
      <c r="BJ1530" t="s">
        <v>112</v>
      </c>
      <c r="BK1530" t="s">
        <v>993</v>
      </c>
      <c r="BL1530" t="s">
        <v>994</v>
      </c>
      <c r="BN1530" s="2">
        <v>42432</v>
      </c>
      <c r="BO1530">
        <v>3</v>
      </c>
      <c r="BQ1530">
        <v>1409</v>
      </c>
      <c r="BS1530" t="s">
        <v>117</v>
      </c>
      <c r="BT1530">
        <v>11</v>
      </c>
      <c r="BV1530">
        <v>27</v>
      </c>
      <c r="BX1530">
        <v>1</v>
      </c>
      <c r="BZ1530">
        <v>34255833500051</v>
      </c>
      <c r="CB1530" t="s">
        <v>112</v>
      </c>
      <c r="CC1530">
        <v>1</v>
      </c>
      <c r="CE1530">
        <v>3</v>
      </c>
      <c r="CG1530">
        <v>41054531300042</v>
      </c>
      <c r="CI1530" t="s">
        <v>109</v>
      </c>
      <c r="CK1530">
        <v>3</v>
      </c>
      <c r="CQ1530" t="s">
        <v>110</v>
      </c>
      <c r="CR1530" s="2">
        <v>42460</v>
      </c>
      <c r="CS1530">
        <v>0</v>
      </c>
      <c r="CU1530" t="s">
        <v>109</v>
      </c>
      <c r="CV1530" t="s">
        <v>111</v>
      </c>
      <c r="CW1530">
        <v>41054531300042</v>
      </c>
      <c r="CY1530" t="s">
        <v>112</v>
      </c>
      <c r="CZ1530" t="s">
        <v>113</v>
      </c>
      <c r="DA1530" t="s">
        <v>114</v>
      </c>
      <c r="DB1530" t="s">
        <v>115</v>
      </c>
      <c r="DC1530">
        <v>1</v>
      </c>
    </row>
    <row r="1531" spans="1:107" x14ac:dyDescent="0.2">
      <c r="A1531" t="s">
        <v>108</v>
      </c>
      <c r="B1531">
        <v>0</v>
      </c>
      <c r="D1531" t="s">
        <v>109</v>
      </c>
      <c r="K1531">
        <v>1</v>
      </c>
      <c r="M1531">
        <v>2</v>
      </c>
      <c r="N1531" t="s">
        <v>990</v>
      </c>
      <c r="O1531">
        <v>0</v>
      </c>
      <c r="V1531">
        <v>6127975</v>
      </c>
      <c r="W1531" s="2">
        <v>42432</v>
      </c>
      <c r="X1531">
        <v>4</v>
      </c>
      <c r="Y1531">
        <v>2</v>
      </c>
      <c r="Z1531">
        <v>2</v>
      </c>
      <c r="AB1531">
        <v>0</v>
      </c>
      <c r="AC1531">
        <v>0</v>
      </c>
      <c r="AD1531" s="2">
        <v>42433</v>
      </c>
      <c r="AE1531" s="3" t="s">
        <v>991</v>
      </c>
      <c r="AF1531">
        <v>23</v>
      </c>
      <c r="AG1531">
        <v>23</v>
      </c>
      <c r="AH1531" s="3" t="s">
        <v>1000</v>
      </c>
      <c r="AI1531">
        <v>2</v>
      </c>
      <c r="AJ1531">
        <v>2</v>
      </c>
      <c r="AK1531" t="s">
        <v>938</v>
      </c>
      <c r="AL1531">
        <v>1719</v>
      </c>
      <c r="AM1531">
        <v>5.0000000000000001E-3</v>
      </c>
      <c r="AN1531">
        <v>5.0000000000000001E-3</v>
      </c>
      <c r="AO1531">
        <v>712</v>
      </c>
      <c r="AP1531">
        <v>712</v>
      </c>
      <c r="AQ1531">
        <v>405</v>
      </c>
      <c r="AR1531">
        <v>405</v>
      </c>
      <c r="AS1531">
        <v>1719</v>
      </c>
      <c r="AT1531">
        <v>10</v>
      </c>
      <c r="AU1531">
        <v>10</v>
      </c>
      <c r="AV1531">
        <v>5.0000000000000001E-3</v>
      </c>
      <c r="AW1531">
        <v>5.0000000000000001E-3</v>
      </c>
      <c r="AX1531">
        <v>1168</v>
      </c>
      <c r="AY1531">
        <v>1168</v>
      </c>
      <c r="AZ1531">
        <v>133</v>
      </c>
      <c r="BA1531">
        <v>133</v>
      </c>
      <c r="BB1531" t="s">
        <v>135</v>
      </c>
      <c r="BC1531" t="s">
        <v>992</v>
      </c>
      <c r="BD1531">
        <v>1</v>
      </c>
      <c r="BF1531" s="2">
        <v>42433</v>
      </c>
      <c r="BG1531" s="3" t="s">
        <v>125</v>
      </c>
      <c r="BH1531">
        <v>41054531300042</v>
      </c>
      <c r="BJ1531" t="s">
        <v>112</v>
      </c>
      <c r="BK1531" t="s">
        <v>993</v>
      </c>
      <c r="BL1531" t="s">
        <v>994</v>
      </c>
      <c r="BN1531" s="2">
        <v>42432</v>
      </c>
      <c r="BO1531">
        <v>3</v>
      </c>
      <c r="BQ1531">
        <v>1409</v>
      </c>
      <c r="BS1531" t="s">
        <v>117</v>
      </c>
      <c r="BT1531">
        <v>11</v>
      </c>
      <c r="BV1531">
        <v>27</v>
      </c>
      <c r="BX1531">
        <v>1</v>
      </c>
      <c r="BZ1531">
        <v>34255833500051</v>
      </c>
      <c r="CB1531" t="s">
        <v>112</v>
      </c>
      <c r="CC1531">
        <v>1</v>
      </c>
      <c r="CE1531">
        <v>3</v>
      </c>
      <c r="CG1531">
        <v>41054531300042</v>
      </c>
      <c r="CI1531" t="s">
        <v>109</v>
      </c>
      <c r="CK1531">
        <v>3</v>
      </c>
      <c r="CQ1531" t="s">
        <v>110</v>
      </c>
      <c r="CR1531" s="2">
        <v>42460</v>
      </c>
      <c r="CS1531">
        <v>0</v>
      </c>
      <c r="CU1531" t="s">
        <v>109</v>
      </c>
      <c r="CV1531" t="s">
        <v>111</v>
      </c>
      <c r="CW1531">
        <v>41054531300042</v>
      </c>
      <c r="CY1531" t="s">
        <v>112</v>
      </c>
      <c r="CZ1531" t="s">
        <v>113</v>
      </c>
      <c r="DA1531" t="s">
        <v>114</v>
      </c>
      <c r="DB1531" t="s">
        <v>115</v>
      </c>
      <c r="DC1531">
        <v>1</v>
      </c>
    </row>
    <row r="1532" spans="1:107" x14ac:dyDescent="0.2">
      <c r="A1532" t="s">
        <v>108</v>
      </c>
      <c r="B1532">
        <v>0</v>
      </c>
      <c r="D1532" t="s">
        <v>109</v>
      </c>
      <c r="K1532">
        <v>1</v>
      </c>
      <c r="M1532">
        <v>2</v>
      </c>
      <c r="N1532" t="s">
        <v>990</v>
      </c>
      <c r="O1532">
        <v>0</v>
      </c>
      <c r="V1532">
        <v>6127975</v>
      </c>
      <c r="W1532" s="2">
        <v>42432</v>
      </c>
      <c r="X1532">
        <v>4</v>
      </c>
      <c r="Y1532">
        <v>2</v>
      </c>
      <c r="Z1532">
        <v>2</v>
      </c>
      <c r="AB1532">
        <v>0</v>
      </c>
      <c r="AC1532">
        <v>0</v>
      </c>
      <c r="AD1532" s="2">
        <v>42433</v>
      </c>
      <c r="AE1532" s="3" t="s">
        <v>991</v>
      </c>
      <c r="AF1532">
        <v>23</v>
      </c>
      <c r="AG1532">
        <v>23</v>
      </c>
      <c r="AH1532" s="3" t="s">
        <v>1000</v>
      </c>
      <c r="AI1532">
        <v>2</v>
      </c>
      <c r="AJ1532">
        <v>2</v>
      </c>
      <c r="AK1532" t="s">
        <v>939</v>
      </c>
      <c r="AL1532">
        <v>1658</v>
      </c>
      <c r="AM1532">
        <v>5.0000000000000001E-3</v>
      </c>
      <c r="AN1532">
        <v>5.0000000000000001E-3</v>
      </c>
      <c r="AO1532">
        <v>712</v>
      </c>
      <c r="AP1532">
        <v>712</v>
      </c>
      <c r="AQ1532">
        <v>405</v>
      </c>
      <c r="AR1532">
        <v>405</v>
      </c>
      <c r="AS1532">
        <v>1658</v>
      </c>
      <c r="AT1532">
        <v>10</v>
      </c>
      <c r="AU1532">
        <v>10</v>
      </c>
      <c r="AV1532">
        <v>5.0000000000000001E-3</v>
      </c>
      <c r="AW1532">
        <v>5.0000000000000001E-3</v>
      </c>
      <c r="AX1532">
        <v>1168</v>
      </c>
      <c r="AY1532">
        <v>1168</v>
      </c>
      <c r="AZ1532">
        <v>133</v>
      </c>
      <c r="BA1532">
        <v>133</v>
      </c>
      <c r="BB1532" t="s">
        <v>135</v>
      </c>
      <c r="BC1532" t="s">
        <v>992</v>
      </c>
      <c r="BD1532">
        <v>1</v>
      </c>
      <c r="BF1532" s="2">
        <v>42433</v>
      </c>
      <c r="BG1532" s="3" t="s">
        <v>125</v>
      </c>
      <c r="BH1532">
        <v>41054531300042</v>
      </c>
      <c r="BJ1532" t="s">
        <v>112</v>
      </c>
      <c r="BK1532" t="s">
        <v>993</v>
      </c>
      <c r="BL1532" t="s">
        <v>994</v>
      </c>
      <c r="BN1532" s="2">
        <v>42432</v>
      </c>
      <c r="BO1532">
        <v>3</v>
      </c>
      <c r="BQ1532">
        <v>1409</v>
      </c>
      <c r="BS1532" t="s">
        <v>117</v>
      </c>
      <c r="BT1532">
        <v>11</v>
      </c>
      <c r="BV1532">
        <v>27</v>
      </c>
      <c r="BX1532">
        <v>1</v>
      </c>
      <c r="BZ1532">
        <v>34255833500051</v>
      </c>
      <c r="CB1532" t="s">
        <v>112</v>
      </c>
      <c r="CC1532">
        <v>1</v>
      </c>
      <c r="CE1532">
        <v>3</v>
      </c>
      <c r="CG1532">
        <v>41054531300042</v>
      </c>
      <c r="CI1532" t="s">
        <v>109</v>
      </c>
      <c r="CK1532">
        <v>3</v>
      </c>
      <c r="CQ1532" t="s">
        <v>110</v>
      </c>
      <c r="CR1532" s="2">
        <v>42460</v>
      </c>
      <c r="CS1532">
        <v>0</v>
      </c>
      <c r="CU1532" t="s">
        <v>109</v>
      </c>
      <c r="CV1532" t="s">
        <v>111</v>
      </c>
      <c r="CW1532">
        <v>41054531300042</v>
      </c>
      <c r="CY1532" t="s">
        <v>112</v>
      </c>
      <c r="CZ1532" t="s">
        <v>113</v>
      </c>
      <c r="DA1532" t="s">
        <v>114</v>
      </c>
      <c r="DB1532" t="s">
        <v>115</v>
      </c>
      <c r="DC1532">
        <v>1</v>
      </c>
    </row>
    <row r="1533" spans="1:107" x14ac:dyDescent="0.2">
      <c r="A1533" t="s">
        <v>108</v>
      </c>
      <c r="B1533">
        <v>0</v>
      </c>
      <c r="D1533" t="s">
        <v>109</v>
      </c>
      <c r="K1533">
        <v>1</v>
      </c>
      <c r="M1533">
        <v>2</v>
      </c>
      <c r="N1533" t="s">
        <v>990</v>
      </c>
      <c r="O1533">
        <v>0</v>
      </c>
      <c r="V1533">
        <v>6127975</v>
      </c>
      <c r="W1533" s="2">
        <v>42432</v>
      </c>
      <c r="X1533">
        <v>4</v>
      </c>
      <c r="Y1533">
        <v>1</v>
      </c>
      <c r="Z1533">
        <v>1</v>
      </c>
      <c r="AB1533">
        <v>0</v>
      </c>
      <c r="AC1533">
        <v>0</v>
      </c>
      <c r="AD1533" s="2">
        <v>42433</v>
      </c>
      <c r="AE1533" s="3" t="s">
        <v>991</v>
      </c>
      <c r="AF1533">
        <v>23</v>
      </c>
      <c r="AG1533">
        <v>23</v>
      </c>
      <c r="AH1533" s="3" t="s">
        <v>995</v>
      </c>
      <c r="AI1533">
        <v>2</v>
      </c>
      <c r="AJ1533">
        <v>2</v>
      </c>
      <c r="AK1533" t="s">
        <v>940</v>
      </c>
      <c r="AL1533">
        <v>1727</v>
      </c>
      <c r="AM1533">
        <v>0.5</v>
      </c>
      <c r="AN1533">
        <v>0.5</v>
      </c>
      <c r="AQ1533">
        <v>356</v>
      </c>
      <c r="AR1533">
        <v>356</v>
      </c>
      <c r="AS1533">
        <v>1727</v>
      </c>
      <c r="AT1533">
        <v>10</v>
      </c>
      <c r="AU1533">
        <v>10</v>
      </c>
      <c r="AV1533">
        <v>0.5</v>
      </c>
      <c r="AW1533">
        <v>0.5</v>
      </c>
      <c r="AZ1533">
        <v>133</v>
      </c>
      <c r="BA1533">
        <v>133</v>
      </c>
      <c r="BB1533" t="s">
        <v>135</v>
      </c>
      <c r="BC1533" t="s">
        <v>992</v>
      </c>
      <c r="BD1533">
        <v>1</v>
      </c>
      <c r="BF1533" s="2">
        <v>42433</v>
      </c>
      <c r="BG1533" s="3" t="s">
        <v>125</v>
      </c>
      <c r="BH1533">
        <v>41054531300042</v>
      </c>
      <c r="BJ1533" t="s">
        <v>112</v>
      </c>
      <c r="BK1533" t="s">
        <v>993</v>
      </c>
      <c r="BL1533" t="s">
        <v>994</v>
      </c>
      <c r="BN1533" s="2">
        <v>42432</v>
      </c>
      <c r="BO1533">
        <v>3</v>
      </c>
      <c r="BQ1533">
        <v>1409</v>
      </c>
      <c r="BS1533" t="s">
        <v>117</v>
      </c>
      <c r="BT1533">
        <v>11</v>
      </c>
      <c r="BV1533">
        <v>27</v>
      </c>
      <c r="BX1533">
        <v>1</v>
      </c>
      <c r="BZ1533">
        <v>34255833500051</v>
      </c>
      <c r="CB1533" t="s">
        <v>112</v>
      </c>
      <c r="CC1533">
        <v>1</v>
      </c>
      <c r="CE1533">
        <v>3</v>
      </c>
      <c r="CG1533">
        <v>41054531300042</v>
      </c>
      <c r="CI1533" t="s">
        <v>109</v>
      </c>
      <c r="CK1533">
        <v>3</v>
      </c>
      <c r="CQ1533" t="s">
        <v>110</v>
      </c>
      <c r="CR1533" s="2">
        <v>42460</v>
      </c>
      <c r="CS1533">
        <v>0</v>
      </c>
      <c r="CU1533" t="s">
        <v>109</v>
      </c>
      <c r="CV1533" t="s">
        <v>111</v>
      </c>
      <c r="CW1533">
        <v>41054531300042</v>
      </c>
      <c r="CY1533" t="s">
        <v>112</v>
      </c>
      <c r="CZ1533" t="s">
        <v>113</v>
      </c>
      <c r="DA1533" t="s">
        <v>114</v>
      </c>
      <c r="DB1533" t="s">
        <v>115</v>
      </c>
      <c r="DC1533">
        <v>1</v>
      </c>
    </row>
    <row r="1534" spans="1:107" x14ac:dyDescent="0.2">
      <c r="A1534" t="s">
        <v>108</v>
      </c>
      <c r="B1534">
        <v>0</v>
      </c>
      <c r="D1534" t="s">
        <v>109</v>
      </c>
      <c r="K1534">
        <v>1</v>
      </c>
      <c r="M1534">
        <v>2</v>
      </c>
      <c r="N1534" t="s">
        <v>990</v>
      </c>
      <c r="O1534">
        <v>0</v>
      </c>
      <c r="V1534">
        <v>6127975</v>
      </c>
      <c r="W1534" s="2">
        <v>42432</v>
      </c>
      <c r="X1534">
        <v>4</v>
      </c>
      <c r="Y1534">
        <v>1</v>
      </c>
      <c r="Z1534">
        <v>1</v>
      </c>
      <c r="AB1534">
        <v>0</v>
      </c>
      <c r="AC1534">
        <v>0</v>
      </c>
      <c r="AD1534" s="2">
        <v>42433</v>
      </c>
      <c r="AE1534" s="3" t="s">
        <v>991</v>
      </c>
      <c r="AF1534">
        <v>23</v>
      </c>
      <c r="AG1534">
        <v>23</v>
      </c>
      <c r="AH1534" s="3" t="s">
        <v>998</v>
      </c>
      <c r="AI1534">
        <v>2</v>
      </c>
      <c r="AJ1534">
        <v>2</v>
      </c>
      <c r="AK1534" t="s">
        <v>941</v>
      </c>
      <c r="AL1534">
        <v>1544</v>
      </c>
      <c r="AM1534">
        <v>0.02</v>
      </c>
      <c r="AN1534">
        <v>0.02</v>
      </c>
      <c r="AQ1534">
        <v>454</v>
      </c>
      <c r="AR1534">
        <v>454</v>
      </c>
      <c r="AS1534">
        <v>1544</v>
      </c>
      <c r="AT1534">
        <v>10</v>
      </c>
      <c r="AU1534">
        <v>10</v>
      </c>
      <c r="AV1534">
        <v>0.02</v>
      </c>
      <c r="AW1534">
        <v>0.02</v>
      </c>
      <c r="AZ1534">
        <v>133</v>
      </c>
      <c r="BA1534">
        <v>133</v>
      </c>
      <c r="BB1534" t="s">
        <v>135</v>
      </c>
      <c r="BC1534" t="s">
        <v>992</v>
      </c>
      <c r="BD1534">
        <v>1</v>
      </c>
      <c r="BF1534" s="2">
        <v>42433</v>
      </c>
      <c r="BG1534" s="3" t="s">
        <v>125</v>
      </c>
      <c r="BH1534">
        <v>41054531300042</v>
      </c>
      <c r="BJ1534" t="s">
        <v>112</v>
      </c>
      <c r="BK1534" t="s">
        <v>993</v>
      </c>
      <c r="BL1534" t="s">
        <v>994</v>
      </c>
      <c r="BN1534" s="2">
        <v>42432</v>
      </c>
      <c r="BO1534">
        <v>3</v>
      </c>
      <c r="BQ1534">
        <v>1409</v>
      </c>
      <c r="BS1534" t="s">
        <v>117</v>
      </c>
      <c r="BT1534">
        <v>11</v>
      </c>
      <c r="BV1534">
        <v>27</v>
      </c>
      <c r="BX1534">
        <v>1</v>
      </c>
      <c r="BZ1534">
        <v>34255833500051</v>
      </c>
      <c r="CB1534" t="s">
        <v>112</v>
      </c>
      <c r="CC1534">
        <v>1</v>
      </c>
      <c r="CE1534">
        <v>3</v>
      </c>
      <c r="CG1534">
        <v>41054531300042</v>
      </c>
      <c r="CI1534" t="s">
        <v>109</v>
      </c>
      <c r="CK1534">
        <v>3</v>
      </c>
      <c r="CQ1534" t="s">
        <v>110</v>
      </c>
      <c r="CR1534" s="2">
        <v>42460</v>
      </c>
      <c r="CS1534">
        <v>0</v>
      </c>
      <c r="CU1534" t="s">
        <v>109</v>
      </c>
      <c r="CV1534" t="s">
        <v>111</v>
      </c>
      <c r="CW1534">
        <v>41054531300042</v>
      </c>
      <c r="CY1534" t="s">
        <v>112</v>
      </c>
      <c r="CZ1534" t="s">
        <v>113</v>
      </c>
      <c r="DA1534" t="s">
        <v>114</v>
      </c>
      <c r="DB1534" t="s">
        <v>115</v>
      </c>
      <c r="DC1534">
        <v>1</v>
      </c>
    </row>
    <row r="1535" spans="1:107" x14ac:dyDescent="0.2">
      <c r="A1535" t="s">
        <v>108</v>
      </c>
      <c r="B1535">
        <v>0</v>
      </c>
      <c r="D1535" t="s">
        <v>109</v>
      </c>
      <c r="K1535">
        <v>1</v>
      </c>
      <c r="M1535">
        <v>2</v>
      </c>
      <c r="N1535" t="s">
        <v>990</v>
      </c>
      <c r="O1535">
        <v>0</v>
      </c>
      <c r="V1535">
        <v>6127975</v>
      </c>
      <c r="W1535" s="2">
        <v>42432</v>
      </c>
      <c r="X1535">
        <v>4</v>
      </c>
      <c r="Y1535">
        <v>1</v>
      </c>
      <c r="Z1535">
        <v>1</v>
      </c>
      <c r="AB1535">
        <v>0</v>
      </c>
      <c r="AC1535">
        <v>0</v>
      </c>
      <c r="AD1535" s="2">
        <v>42433</v>
      </c>
      <c r="AE1535" s="3" t="s">
        <v>991</v>
      </c>
      <c r="AF1535">
        <v>23</v>
      </c>
      <c r="AG1535">
        <v>23</v>
      </c>
      <c r="AH1535" s="3" t="s">
        <v>998</v>
      </c>
      <c r="AI1535">
        <v>2</v>
      </c>
      <c r="AJ1535">
        <v>2</v>
      </c>
      <c r="AK1535" t="s">
        <v>942</v>
      </c>
      <c r="AL1535">
        <v>1280</v>
      </c>
      <c r="AM1535">
        <v>0.02</v>
      </c>
      <c r="AN1535">
        <v>0.02</v>
      </c>
      <c r="AQ1535">
        <v>454</v>
      </c>
      <c r="AR1535">
        <v>454</v>
      </c>
      <c r="AS1535">
        <v>1280</v>
      </c>
      <c r="AT1535">
        <v>10</v>
      </c>
      <c r="AU1535">
        <v>10</v>
      </c>
      <c r="AV1535">
        <v>0.02</v>
      </c>
      <c r="AW1535">
        <v>0.02</v>
      </c>
      <c r="AZ1535">
        <v>133</v>
      </c>
      <c r="BA1535">
        <v>133</v>
      </c>
      <c r="BB1535" t="s">
        <v>135</v>
      </c>
      <c r="BC1535" t="s">
        <v>992</v>
      </c>
      <c r="BD1535">
        <v>1</v>
      </c>
      <c r="BF1535" s="2">
        <v>42433</v>
      </c>
      <c r="BG1535" s="3" t="s">
        <v>125</v>
      </c>
      <c r="BH1535">
        <v>41054531300042</v>
      </c>
      <c r="BJ1535" t="s">
        <v>112</v>
      </c>
      <c r="BK1535" t="s">
        <v>993</v>
      </c>
      <c r="BL1535" t="s">
        <v>994</v>
      </c>
      <c r="BN1535" s="2">
        <v>42432</v>
      </c>
      <c r="BO1535">
        <v>3</v>
      </c>
      <c r="BQ1535">
        <v>1409</v>
      </c>
      <c r="BS1535" t="s">
        <v>117</v>
      </c>
      <c r="BT1535">
        <v>11</v>
      </c>
      <c r="BV1535">
        <v>27</v>
      </c>
      <c r="BX1535">
        <v>1</v>
      </c>
      <c r="BZ1535">
        <v>34255833500051</v>
      </c>
      <c r="CB1535" t="s">
        <v>112</v>
      </c>
      <c r="CC1535">
        <v>1</v>
      </c>
      <c r="CE1535">
        <v>3</v>
      </c>
      <c r="CG1535">
        <v>41054531300042</v>
      </c>
      <c r="CI1535" t="s">
        <v>109</v>
      </c>
      <c r="CK1535">
        <v>3</v>
      </c>
      <c r="CQ1535" t="s">
        <v>110</v>
      </c>
      <c r="CR1535" s="2">
        <v>42460</v>
      </c>
      <c r="CS1535">
        <v>0</v>
      </c>
      <c r="CU1535" t="s">
        <v>109</v>
      </c>
      <c r="CV1535" t="s">
        <v>111</v>
      </c>
      <c r="CW1535">
        <v>41054531300042</v>
      </c>
      <c r="CY1535" t="s">
        <v>112</v>
      </c>
      <c r="CZ1535" t="s">
        <v>113</v>
      </c>
      <c r="DA1535" t="s">
        <v>114</v>
      </c>
      <c r="DB1535" t="s">
        <v>115</v>
      </c>
      <c r="DC1535">
        <v>1</v>
      </c>
    </row>
    <row r="1536" spans="1:107" x14ac:dyDescent="0.2">
      <c r="A1536" t="s">
        <v>108</v>
      </c>
      <c r="B1536">
        <v>0</v>
      </c>
      <c r="D1536" t="s">
        <v>109</v>
      </c>
      <c r="K1536">
        <v>1</v>
      </c>
      <c r="M1536">
        <v>2</v>
      </c>
      <c r="N1536" t="s">
        <v>990</v>
      </c>
      <c r="O1536">
        <v>0</v>
      </c>
      <c r="V1536">
        <v>6127975</v>
      </c>
      <c r="W1536" s="2">
        <v>42432</v>
      </c>
      <c r="X1536">
        <v>4</v>
      </c>
      <c r="Y1536">
        <v>1</v>
      </c>
      <c r="Z1536">
        <v>1</v>
      </c>
      <c r="AB1536">
        <v>0</v>
      </c>
      <c r="AC1536">
        <v>0</v>
      </c>
      <c r="AD1536" s="2">
        <v>42433</v>
      </c>
      <c r="AE1536" s="3" t="s">
        <v>991</v>
      </c>
      <c r="AF1536">
        <v>23</v>
      </c>
      <c r="AG1536">
        <v>23</v>
      </c>
      <c r="AH1536" s="3" t="s">
        <v>1002</v>
      </c>
      <c r="AI1536">
        <v>2</v>
      </c>
      <c r="AJ1536">
        <v>2</v>
      </c>
      <c r="AK1536" t="s">
        <v>943</v>
      </c>
      <c r="AL1536">
        <v>1281</v>
      </c>
      <c r="AM1536">
        <v>0.05</v>
      </c>
      <c r="AN1536">
        <v>0.05</v>
      </c>
      <c r="AQ1536">
        <v>454</v>
      </c>
      <c r="AR1536">
        <v>454</v>
      </c>
      <c r="AS1536">
        <v>1281</v>
      </c>
      <c r="AT1536">
        <v>10</v>
      </c>
      <c r="AU1536">
        <v>10</v>
      </c>
      <c r="AV1536">
        <v>0.05</v>
      </c>
      <c r="AW1536">
        <v>0.05</v>
      </c>
      <c r="AZ1536">
        <v>133</v>
      </c>
      <c r="BA1536">
        <v>133</v>
      </c>
      <c r="BB1536" t="s">
        <v>135</v>
      </c>
      <c r="BC1536" t="s">
        <v>992</v>
      </c>
      <c r="BD1536">
        <v>1</v>
      </c>
      <c r="BF1536" s="2">
        <v>42433</v>
      </c>
      <c r="BG1536" s="3" t="s">
        <v>125</v>
      </c>
      <c r="BH1536">
        <v>41054531300042</v>
      </c>
      <c r="BJ1536" t="s">
        <v>112</v>
      </c>
      <c r="BK1536" t="s">
        <v>993</v>
      </c>
      <c r="BL1536" t="s">
        <v>994</v>
      </c>
      <c r="BN1536" s="2">
        <v>42432</v>
      </c>
      <c r="BO1536">
        <v>3</v>
      </c>
      <c r="BQ1536">
        <v>1409</v>
      </c>
      <c r="BS1536" t="s">
        <v>117</v>
      </c>
      <c r="BT1536">
        <v>11</v>
      </c>
      <c r="BV1536">
        <v>27</v>
      </c>
      <c r="BX1536">
        <v>1</v>
      </c>
      <c r="BZ1536">
        <v>34255833500051</v>
      </c>
      <c r="CB1536" t="s">
        <v>112</v>
      </c>
      <c r="CC1536">
        <v>1</v>
      </c>
      <c r="CE1536">
        <v>3</v>
      </c>
      <c r="CG1536">
        <v>41054531300042</v>
      </c>
      <c r="CI1536" t="s">
        <v>109</v>
      </c>
      <c r="CK1536">
        <v>3</v>
      </c>
      <c r="CQ1536" t="s">
        <v>110</v>
      </c>
      <c r="CR1536" s="2">
        <v>42460</v>
      </c>
      <c r="CS1536">
        <v>0</v>
      </c>
      <c r="CU1536" t="s">
        <v>109</v>
      </c>
      <c r="CV1536" t="s">
        <v>111</v>
      </c>
      <c r="CW1536">
        <v>41054531300042</v>
      </c>
      <c r="CY1536" t="s">
        <v>112</v>
      </c>
      <c r="CZ1536" t="s">
        <v>113</v>
      </c>
      <c r="DA1536" t="s">
        <v>114</v>
      </c>
      <c r="DB1536" t="s">
        <v>115</v>
      </c>
      <c r="DC1536">
        <v>1</v>
      </c>
    </row>
    <row r="1537" spans="1:107" x14ac:dyDescent="0.2">
      <c r="A1537" t="s">
        <v>108</v>
      </c>
      <c r="B1537">
        <v>0</v>
      </c>
      <c r="D1537" t="s">
        <v>109</v>
      </c>
      <c r="K1537">
        <v>1</v>
      </c>
      <c r="M1537">
        <v>2</v>
      </c>
      <c r="N1537" t="s">
        <v>990</v>
      </c>
      <c r="O1537">
        <v>0</v>
      </c>
      <c r="V1537">
        <v>6127975</v>
      </c>
      <c r="W1537" s="2">
        <v>42432</v>
      </c>
      <c r="X1537">
        <v>4</v>
      </c>
      <c r="Y1537">
        <v>1</v>
      </c>
      <c r="Z1537">
        <v>1</v>
      </c>
      <c r="AB1537">
        <v>0</v>
      </c>
      <c r="AC1537">
        <v>0</v>
      </c>
      <c r="AD1537" s="2">
        <v>42433</v>
      </c>
      <c r="AE1537" s="3" t="s">
        <v>991</v>
      </c>
      <c r="AF1537">
        <v>23</v>
      </c>
      <c r="AG1537">
        <v>23</v>
      </c>
      <c r="AH1537" s="3" t="s">
        <v>998</v>
      </c>
      <c r="AI1537">
        <v>2</v>
      </c>
      <c r="AJ1537">
        <v>2</v>
      </c>
      <c r="AK1537" t="s">
        <v>944</v>
      </c>
      <c r="AL1537">
        <v>1914</v>
      </c>
      <c r="AM1537">
        <v>0.02</v>
      </c>
      <c r="AN1537">
        <v>0.02</v>
      </c>
      <c r="AQ1537">
        <v>454</v>
      </c>
      <c r="AR1537">
        <v>454</v>
      </c>
      <c r="AS1537">
        <v>1914</v>
      </c>
      <c r="AT1537">
        <v>10</v>
      </c>
      <c r="AU1537">
        <v>10</v>
      </c>
      <c r="AV1537">
        <v>0.02</v>
      </c>
      <c r="AW1537">
        <v>0.02</v>
      </c>
      <c r="AZ1537">
        <v>133</v>
      </c>
      <c r="BA1537">
        <v>133</v>
      </c>
      <c r="BB1537" t="s">
        <v>135</v>
      </c>
      <c r="BC1537" t="s">
        <v>992</v>
      </c>
      <c r="BD1537">
        <v>1</v>
      </c>
      <c r="BF1537" s="2">
        <v>42433</v>
      </c>
      <c r="BG1537" s="3" t="s">
        <v>125</v>
      </c>
      <c r="BH1537">
        <v>41054531300042</v>
      </c>
      <c r="BJ1537" t="s">
        <v>112</v>
      </c>
      <c r="BK1537" t="s">
        <v>993</v>
      </c>
      <c r="BL1537" t="s">
        <v>994</v>
      </c>
      <c r="BN1537" s="2">
        <v>42432</v>
      </c>
      <c r="BO1537">
        <v>3</v>
      </c>
      <c r="BQ1537">
        <v>1409</v>
      </c>
      <c r="BS1537" t="s">
        <v>117</v>
      </c>
      <c r="BT1537">
        <v>11</v>
      </c>
      <c r="BV1537">
        <v>27</v>
      </c>
      <c r="BX1537">
        <v>1</v>
      </c>
      <c r="BZ1537">
        <v>34255833500051</v>
      </c>
      <c r="CB1537" t="s">
        <v>112</v>
      </c>
      <c r="CC1537">
        <v>1</v>
      </c>
      <c r="CE1537">
        <v>3</v>
      </c>
      <c r="CG1537">
        <v>41054531300042</v>
      </c>
      <c r="CI1537" t="s">
        <v>109</v>
      </c>
      <c r="CK1537">
        <v>3</v>
      </c>
      <c r="CQ1537" t="s">
        <v>110</v>
      </c>
      <c r="CR1537" s="2">
        <v>42460</v>
      </c>
      <c r="CS1537">
        <v>0</v>
      </c>
      <c r="CU1537" t="s">
        <v>109</v>
      </c>
      <c r="CV1537" t="s">
        <v>111</v>
      </c>
      <c r="CW1537">
        <v>41054531300042</v>
      </c>
      <c r="CY1537" t="s">
        <v>112</v>
      </c>
      <c r="CZ1537" t="s">
        <v>113</v>
      </c>
      <c r="DA1537" t="s">
        <v>114</v>
      </c>
      <c r="DB1537" t="s">
        <v>115</v>
      </c>
      <c r="DC1537">
        <v>1</v>
      </c>
    </row>
    <row r="1538" spans="1:107" x14ac:dyDescent="0.2">
      <c r="A1538" t="s">
        <v>108</v>
      </c>
      <c r="B1538">
        <v>0</v>
      </c>
      <c r="D1538" t="s">
        <v>109</v>
      </c>
      <c r="K1538">
        <v>1</v>
      </c>
      <c r="M1538">
        <v>2</v>
      </c>
      <c r="N1538" t="s">
        <v>990</v>
      </c>
      <c r="O1538">
        <v>0</v>
      </c>
      <c r="V1538">
        <v>6127975</v>
      </c>
      <c r="W1538" s="2">
        <v>42432</v>
      </c>
      <c r="X1538">
        <v>4</v>
      </c>
      <c r="Y1538">
        <v>2</v>
      </c>
      <c r="Z1538">
        <v>2</v>
      </c>
      <c r="AB1538">
        <v>0</v>
      </c>
      <c r="AC1538">
        <v>0</v>
      </c>
      <c r="AD1538" s="2">
        <v>42433</v>
      </c>
      <c r="AE1538" s="3" t="s">
        <v>991</v>
      </c>
      <c r="AF1538">
        <v>23</v>
      </c>
      <c r="AG1538">
        <v>23</v>
      </c>
      <c r="AH1538" s="3" t="s">
        <v>1002</v>
      </c>
      <c r="AI1538">
        <v>2</v>
      </c>
      <c r="AJ1538">
        <v>2</v>
      </c>
      <c r="AK1538" t="s">
        <v>945</v>
      </c>
      <c r="AL1538">
        <v>1901</v>
      </c>
      <c r="AM1538">
        <v>0.05</v>
      </c>
      <c r="AN1538">
        <v>0.05</v>
      </c>
      <c r="AQ1538">
        <v>454</v>
      </c>
      <c r="AR1538">
        <v>454</v>
      </c>
      <c r="AS1538">
        <v>1901</v>
      </c>
      <c r="AT1538">
        <v>10</v>
      </c>
      <c r="AU1538">
        <v>10</v>
      </c>
      <c r="AV1538">
        <v>0.05</v>
      </c>
      <c r="AW1538">
        <v>0.05</v>
      </c>
      <c r="AZ1538">
        <v>133</v>
      </c>
      <c r="BA1538">
        <v>133</v>
      </c>
      <c r="BB1538" t="s">
        <v>135</v>
      </c>
      <c r="BC1538" t="s">
        <v>992</v>
      </c>
      <c r="BD1538">
        <v>1</v>
      </c>
      <c r="BF1538" s="2">
        <v>42433</v>
      </c>
      <c r="BG1538" s="3" t="s">
        <v>125</v>
      </c>
      <c r="BH1538">
        <v>41054531300042</v>
      </c>
      <c r="BJ1538" t="s">
        <v>112</v>
      </c>
      <c r="BK1538" t="s">
        <v>993</v>
      </c>
      <c r="BL1538" t="s">
        <v>994</v>
      </c>
      <c r="BN1538" s="2">
        <v>42432</v>
      </c>
      <c r="BO1538">
        <v>3</v>
      </c>
      <c r="BQ1538">
        <v>1409</v>
      </c>
      <c r="BS1538" t="s">
        <v>117</v>
      </c>
      <c r="BT1538">
        <v>11</v>
      </c>
      <c r="BV1538">
        <v>27</v>
      </c>
      <c r="BX1538">
        <v>1</v>
      </c>
      <c r="BZ1538">
        <v>34255833500051</v>
      </c>
      <c r="CB1538" t="s">
        <v>112</v>
      </c>
      <c r="CC1538">
        <v>1</v>
      </c>
      <c r="CE1538">
        <v>3</v>
      </c>
      <c r="CG1538">
        <v>41054531300042</v>
      </c>
      <c r="CI1538" t="s">
        <v>109</v>
      </c>
      <c r="CK1538">
        <v>3</v>
      </c>
      <c r="CQ1538" t="s">
        <v>110</v>
      </c>
      <c r="CR1538" s="2">
        <v>42460</v>
      </c>
      <c r="CS1538">
        <v>0</v>
      </c>
      <c r="CU1538" t="s">
        <v>109</v>
      </c>
      <c r="CV1538" t="s">
        <v>111</v>
      </c>
      <c r="CW1538">
        <v>41054531300042</v>
      </c>
      <c r="CY1538" t="s">
        <v>112</v>
      </c>
      <c r="CZ1538" t="s">
        <v>113</v>
      </c>
      <c r="DA1538" t="s">
        <v>114</v>
      </c>
      <c r="DB1538" t="s">
        <v>115</v>
      </c>
      <c r="DC1538">
        <v>1</v>
      </c>
    </row>
    <row r="1539" spans="1:107" x14ac:dyDescent="0.2">
      <c r="A1539" t="s">
        <v>108</v>
      </c>
      <c r="B1539">
        <v>0</v>
      </c>
      <c r="D1539" t="s">
        <v>109</v>
      </c>
      <c r="K1539">
        <v>1</v>
      </c>
      <c r="M1539">
        <v>2</v>
      </c>
      <c r="N1539" t="s">
        <v>990</v>
      </c>
      <c r="O1539">
        <v>0</v>
      </c>
      <c r="V1539">
        <v>6127975</v>
      </c>
      <c r="W1539" s="2">
        <v>42432</v>
      </c>
      <c r="X1539">
        <v>4</v>
      </c>
      <c r="Y1539">
        <v>1</v>
      </c>
      <c r="Z1539">
        <v>1</v>
      </c>
      <c r="AB1539">
        <v>0</v>
      </c>
      <c r="AC1539">
        <v>0</v>
      </c>
      <c r="AD1539" s="2">
        <v>42433</v>
      </c>
      <c r="AE1539" s="3" t="s">
        <v>991</v>
      </c>
      <c r="AF1539">
        <v>23</v>
      </c>
      <c r="AG1539">
        <v>23</v>
      </c>
      <c r="AH1539" s="3" t="s">
        <v>1002</v>
      </c>
      <c r="AI1539">
        <v>2</v>
      </c>
      <c r="AJ1539">
        <v>2</v>
      </c>
      <c r="AK1539" t="s">
        <v>946</v>
      </c>
      <c r="AL1539">
        <v>1657</v>
      </c>
      <c r="AM1539">
        <v>0.02</v>
      </c>
      <c r="AN1539">
        <v>0.02</v>
      </c>
      <c r="AQ1539">
        <v>454</v>
      </c>
      <c r="AR1539">
        <v>454</v>
      </c>
      <c r="AS1539">
        <v>1657</v>
      </c>
      <c r="AT1539">
        <v>10</v>
      </c>
      <c r="AU1539">
        <v>10</v>
      </c>
      <c r="AV1539">
        <v>0.02</v>
      </c>
      <c r="AW1539">
        <v>0.02</v>
      </c>
      <c r="AZ1539">
        <v>133</v>
      </c>
      <c r="BA1539">
        <v>133</v>
      </c>
      <c r="BB1539" t="s">
        <v>135</v>
      </c>
      <c r="BC1539" t="s">
        <v>992</v>
      </c>
      <c r="BD1539">
        <v>1</v>
      </c>
      <c r="BF1539" s="2">
        <v>42433</v>
      </c>
      <c r="BG1539" s="3" t="s">
        <v>125</v>
      </c>
      <c r="BH1539">
        <v>41054531300042</v>
      </c>
      <c r="BJ1539" t="s">
        <v>112</v>
      </c>
      <c r="BK1539" t="s">
        <v>993</v>
      </c>
      <c r="BL1539" t="s">
        <v>994</v>
      </c>
      <c r="BN1539" s="2">
        <v>42432</v>
      </c>
      <c r="BO1539">
        <v>3</v>
      </c>
      <c r="BQ1539">
        <v>1409</v>
      </c>
      <c r="BS1539" t="s">
        <v>117</v>
      </c>
      <c r="BT1539">
        <v>11</v>
      </c>
      <c r="BV1539">
        <v>27</v>
      </c>
      <c r="BX1539">
        <v>1</v>
      </c>
      <c r="BZ1539">
        <v>34255833500051</v>
      </c>
      <c r="CB1539" t="s">
        <v>112</v>
      </c>
      <c r="CC1539">
        <v>1</v>
      </c>
      <c r="CE1539">
        <v>3</v>
      </c>
      <c r="CG1539">
        <v>41054531300042</v>
      </c>
      <c r="CI1539" t="s">
        <v>109</v>
      </c>
      <c r="CK1539">
        <v>3</v>
      </c>
      <c r="CQ1539" t="s">
        <v>110</v>
      </c>
      <c r="CR1539" s="2">
        <v>42460</v>
      </c>
      <c r="CS1539">
        <v>0</v>
      </c>
      <c r="CU1539" t="s">
        <v>109</v>
      </c>
      <c r="CV1539" t="s">
        <v>111</v>
      </c>
      <c r="CW1539">
        <v>41054531300042</v>
      </c>
      <c r="CY1539" t="s">
        <v>112</v>
      </c>
      <c r="CZ1539" t="s">
        <v>113</v>
      </c>
      <c r="DA1539" t="s">
        <v>114</v>
      </c>
      <c r="DB1539" t="s">
        <v>115</v>
      </c>
      <c r="DC1539">
        <v>1</v>
      </c>
    </row>
    <row r="1540" spans="1:107" x14ac:dyDescent="0.2">
      <c r="A1540" t="s">
        <v>108</v>
      </c>
      <c r="B1540">
        <v>0</v>
      </c>
      <c r="D1540" t="s">
        <v>109</v>
      </c>
      <c r="K1540">
        <v>1</v>
      </c>
      <c r="M1540">
        <v>2</v>
      </c>
      <c r="N1540" t="s">
        <v>990</v>
      </c>
      <c r="O1540">
        <v>0</v>
      </c>
      <c r="V1540">
        <v>6127975</v>
      </c>
      <c r="W1540" s="2">
        <v>42432</v>
      </c>
      <c r="X1540">
        <v>4</v>
      </c>
      <c r="Y1540">
        <v>1</v>
      </c>
      <c r="Z1540">
        <v>1</v>
      </c>
      <c r="AB1540">
        <v>0</v>
      </c>
      <c r="AC1540">
        <v>0</v>
      </c>
      <c r="AD1540" s="2">
        <v>42433</v>
      </c>
      <c r="AE1540" s="3" t="s">
        <v>991</v>
      </c>
      <c r="AF1540">
        <v>23</v>
      </c>
      <c r="AG1540">
        <v>23</v>
      </c>
      <c r="AH1540" s="3" t="s">
        <v>998</v>
      </c>
      <c r="AI1540">
        <v>2</v>
      </c>
      <c r="AJ1540">
        <v>2</v>
      </c>
      <c r="AK1540" t="s">
        <v>947</v>
      </c>
      <c r="AL1540">
        <v>2990</v>
      </c>
      <c r="AM1540">
        <v>0.05</v>
      </c>
      <c r="AN1540">
        <v>0.05</v>
      </c>
      <c r="AQ1540">
        <v>454</v>
      </c>
      <c r="AR1540">
        <v>454</v>
      </c>
      <c r="AS1540">
        <v>2990</v>
      </c>
      <c r="AT1540">
        <v>10</v>
      </c>
      <c r="AU1540">
        <v>10</v>
      </c>
      <c r="AV1540">
        <v>0.05</v>
      </c>
      <c r="AW1540">
        <v>0.05</v>
      </c>
      <c r="AZ1540">
        <v>133</v>
      </c>
      <c r="BA1540">
        <v>133</v>
      </c>
      <c r="BB1540" t="s">
        <v>135</v>
      </c>
      <c r="BC1540" t="s">
        <v>992</v>
      </c>
      <c r="BD1540">
        <v>1</v>
      </c>
      <c r="BF1540" s="2">
        <v>42433</v>
      </c>
      <c r="BG1540" s="3" t="s">
        <v>125</v>
      </c>
      <c r="BH1540">
        <v>41054531300042</v>
      </c>
      <c r="BJ1540" t="s">
        <v>112</v>
      </c>
      <c r="BK1540" t="s">
        <v>993</v>
      </c>
      <c r="BL1540" t="s">
        <v>994</v>
      </c>
      <c r="BN1540" s="2">
        <v>42432</v>
      </c>
      <c r="BO1540">
        <v>3</v>
      </c>
      <c r="BQ1540">
        <v>1409</v>
      </c>
      <c r="BS1540" t="s">
        <v>117</v>
      </c>
      <c r="BT1540">
        <v>11</v>
      </c>
      <c r="BV1540">
        <v>27</v>
      </c>
      <c r="BX1540">
        <v>1</v>
      </c>
      <c r="BZ1540">
        <v>34255833500051</v>
      </c>
      <c r="CB1540" t="s">
        <v>112</v>
      </c>
      <c r="CC1540">
        <v>1</v>
      </c>
      <c r="CE1540">
        <v>3</v>
      </c>
      <c r="CG1540">
        <v>41054531300042</v>
      </c>
      <c r="CI1540" t="s">
        <v>109</v>
      </c>
      <c r="CK1540">
        <v>3</v>
      </c>
      <c r="CQ1540" t="s">
        <v>110</v>
      </c>
      <c r="CR1540" s="2">
        <v>42460</v>
      </c>
      <c r="CS1540">
        <v>0</v>
      </c>
      <c r="CU1540" t="s">
        <v>109</v>
      </c>
      <c r="CV1540" t="s">
        <v>111</v>
      </c>
      <c r="CW1540">
        <v>41054531300042</v>
      </c>
      <c r="CY1540" t="s">
        <v>112</v>
      </c>
      <c r="CZ1540" t="s">
        <v>113</v>
      </c>
      <c r="DA1540" t="s">
        <v>114</v>
      </c>
      <c r="DB1540" t="s">
        <v>115</v>
      </c>
      <c r="DC1540">
        <v>1</v>
      </c>
    </row>
    <row r="1541" spans="1:107" x14ac:dyDescent="0.2">
      <c r="A1541" t="s">
        <v>108</v>
      </c>
      <c r="B1541">
        <v>0</v>
      </c>
      <c r="D1541" t="s">
        <v>109</v>
      </c>
      <c r="K1541">
        <v>1</v>
      </c>
      <c r="M1541">
        <v>2</v>
      </c>
      <c r="N1541" t="s">
        <v>990</v>
      </c>
      <c r="O1541">
        <v>0</v>
      </c>
      <c r="V1541">
        <v>6127975</v>
      </c>
      <c r="W1541" s="2">
        <v>42432</v>
      </c>
      <c r="X1541">
        <v>4</v>
      </c>
      <c r="Y1541">
        <v>1</v>
      </c>
      <c r="Z1541">
        <v>1</v>
      </c>
      <c r="AB1541">
        <v>0</v>
      </c>
      <c r="AC1541">
        <v>0</v>
      </c>
      <c r="AD1541" s="2">
        <v>42433</v>
      </c>
      <c r="AE1541" s="3" t="s">
        <v>991</v>
      </c>
      <c r="AF1541">
        <v>23</v>
      </c>
      <c r="AG1541">
        <v>23</v>
      </c>
      <c r="AH1541" s="3" t="s">
        <v>998</v>
      </c>
      <c r="AI1541">
        <v>2</v>
      </c>
      <c r="AJ1541">
        <v>2</v>
      </c>
      <c r="AK1541" t="s">
        <v>948</v>
      </c>
      <c r="AL1541">
        <v>2064</v>
      </c>
      <c r="AM1541">
        <v>0.02</v>
      </c>
      <c r="AN1541">
        <v>0.02</v>
      </c>
      <c r="AQ1541">
        <v>454</v>
      </c>
      <c r="AR1541">
        <v>454</v>
      </c>
      <c r="AS1541">
        <v>2064</v>
      </c>
      <c r="AT1541">
        <v>10</v>
      </c>
      <c r="AU1541">
        <v>10</v>
      </c>
      <c r="AV1541">
        <v>0.02</v>
      </c>
      <c r="AW1541">
        <v>0.02</v>
      </c>
      <c r="AZ1541">
        <v>133</v>
      </c>
      <c r="BA1541">
        <v>133</v>
      </c>
      <c r="BB1541" t="s">
        <v>135</v>
      </c>
      <c r="BC1541" t="s">
        <v>992</v>
      </c>
      <c r="BD1541">
        <v>1</v>
      </c>
      <c r="BF1541" s="2">
        <v>42433</v>
      </c>
      <c r="BG1541" s="3" t="s">
        <v>125</v>
      </c>
      <c r="BH1541">
        <v>41054531300042</v>
      </c>
      <c r="BJ1541" t="s">
        <v>112</v>
      </c>
      <c r="BK1541" t="s">
        <v>993</v>
      </c>
      <c r="BL1541" t="s">
        <v>994</v>
      </c>
      <c r="BN1541" s="2">
        <v>42432</v>
      </c>
      <c r="BO1541">
        <v>3</v>
      </c>
      <c r="BQ1541">
        <v>1409</v>
      </c>
      <c r="BS1541" t="s">
        <v>117</v>
      </c>
      <c r="BT1541">
        <v>11</v>
      </c>
      <c r="BV1541">
        <v>27</v>
      </c>
      <c r="BX1541">
        <v>1</v>
      </c>
      <c r="BZ1541">
        <v>34255833500051</v>
      </c>
      <c r="CB1541" t="s">
        <v>112</v>
      </c>
      <c r="CC1541">
        <v>1</v>
      </c>
      <c r="CE1541">
        <v>3</v>
      </c>
      <c r="CG1541">
        <v>41054531300042</v>
      </c>
      <c r="CI1541" t="s">
        <v>109</v>
      </c>
      <c r="CK1541">
        <v>3</v>
      </c>
      <c r="CQ1541" t="s">
        <v>110</v>
      </c>
      <c r="CR1541" s="2">
        <v>42460</v>
      </c>
      <c r="CS1541">
        <v>0</v>
      </c>
      <c r="CU1541" t="s">
        <v>109</v>
      </c>
      <c r="CV1541" t="s">
        <v>111</v>
      </c>
      <c r="CW1541">
        <v>41054531300042</v>
      </c>
      <c r="CY1541" t="s">
        <v>112</v>
      </c>
      <c r="CZ1541" t="s">
        <v>113</v>
      </c>
      <c r="DA1541" t="s">
        <v>114</v>
      </c>
      <c r="DB1541" t="s">
        <v>115</v>
      </c>
      <c r="DC1541">
        <v>1</v>
      </c>
    </row>
    <row r="1542" spans="1:107" x14ac:dyDescent="0.2">
      <c r="A1542" t="s">
        <v>108</v>
      </c>
      <c r="B1542">
        <v>0</v>
      </c>
      <c r="D1542" t="s">
        <v>109</v>
      </c>
      <c r="K1542">
        <v>1</v>
      </c>
      <c r="M1542">
        <v>2</v>
      </c>
      <c r="N1542" t="s">
        <v>990</v>
      </c>
      <c r="O1542">
        <v>0</v>
      </c>
      <c r="V1542">
        <v>6127975</v>
      </c>
      <c r="W1542" s="2">
        <v>42432</v>
      </c>
      <c r="X1542">
        <v>4</v>
      </c>
      <c r="Y1542">
        <v>1</v>
      </c>
      <c r="Z1542">
        <v>1</v>
      </c>
      <c r="AB1542">
        <v>0</v>
      </c>
      <c r="AC1542">
        <v>0</v>
      </c>
      <c r="AD1542" s="2">
        <v>42436</v>
      </c>
      <c r="AE1542" s="3" t="s">
        <v>991</v>
      </c>
      <c r="AF1542">
        <v>23</v>
      </c>
      <c r="AG1542">
        <v>23</v>
      </c>
      <c r="AH1542" s="3" t="s">
        <v>1018</v>
      </c>
      <c r="AI1542">
        <v>2</v>
      </c>
      <c r="AJ1542">
        <v>2</v>
      </c>
      <c r="AK1542" t="s">
        <v>949</v>
      </c>
      <c r="AL1542">
        <v>2879</v>
      </c>
      <c r="AM1542">
        <v>5.0000000000000001E-4</v>
      </c>
      <c r="AN1542">
        <v>5.0000000000000001E-4</v>
      </c>
      <c r="AO1542">
        <v>711</v>
      </c>
      <c r="AP1542">
        <v>711</v>
      </c>
      <c r="AQ1542">
        <v>431</v>
      </c>
      <c r="AR1542">
        <v>431</v>
      </c>
      <c r="AS1542">
        <v>2879</v>
      </c>
      <c r="AT1542">
        <v>10</v>
      </c>
      <c r="AU1542">
        <v>10</v>
      </c>
      <c r="AV1542">
        <v>5.0000000000000001E-4</v>
      </c>
      <c r="AW1542">
        <v>5.0000000000000001E-4</v>
      </c>
      <c r="AX1542">
        <v>2675</v>
      </c>
      <c r="AY1542">
        <v>2675</v>
      </c>
      <c r="AZ1542">
        <v>133</v>
      </c>
      <c r="BA1542">
        <v>133</v>
      </c>
      <c r="BB1542" t="s">
        <v>135</v>
      </c>
      <c r="BC1542" t="s">
        <v>992</v>
      </c>
      <c r="BD1542">
        <v>1</v>
      </c>
      <c r="BF1542" s="2">
        <v>42433</v>
      </c>
      <c r="BG1542" s="3" t="s">
        <v>125</v>
      </c>
      <c r="BH1542">
        <v>41054531300042</v>
      </c>
      <c r="BJ1542" t="s">
        <v>112</v>
      </c>
      <c r="BK1542" t="s">
        <v>993</v>
      </c>
      <c r="BL1542" t="s">
        <v>994</v>
      </c>
      <c r="BN1542" s="2">
        <v>42432</v>
      </c>
      <c r="BO1542">
        <v>3</v>
      </c>
      <c r="BQ1542">
        <v>1409</v>
      </c>
      <c r="BS1542" t="s">
        <v>117</v>
      </c>
      <c r="BT1542">
        <v>11</v>
      </c>
      <c r="BV1542">
        <v>27</v>
      </c>
      <c r="BX1542">
        <v>1</v>
      </c>
      <c r="BZ1542">
        <v>34255833500051</v>
      </c>
      <c r="CB1542" t="s">
        <v>112</v>
      </c>
      <c r="CC1542">
        <v>1</v>
      </c>
      <c r="CE1542">
        <v>3</v>
      </c>
      <c r="CG1542">
        <v>41054531300042</v>
      </c>
      <c r="CI1542" t="s">
        <v>109</v>
      </c>
      <c r="CK1542">
        <v>3</v>
      </c>
      <c r="CQ1542" t="s">
        <v>110</v>
      </c>
      <c r="CR1542" s="2">
        <v>42460</v>
      </c>
      <c r="CS1542">
        <v>0</v>
      </c>
      <c r="CU1542" t="s">
        <v>109</v>
      </c>
      <c r="CV1542" t="s">
        <v>111</v>
      </c>
      <c r="CW1542">
        <v>41054531300042</v>
      </c>
      <c r="CY1542" t="s">
        <v>112</v>
      </c>
      <c r="CZ1542" t="s">
        <v>113</v>
      </c>
      <c r="DA1542" t="s">
        <v>114</v>
      </c>
      <c r="DB1542" t="s">
        <v>115</v>
      </c>
      <c r="DC1542">
        <v>1</v>
      </c>
    </row>
    <row r="1543" spans="1:107" x14ac:dyDescent="0.2">
      <c r="A1543" t="s">
        <v>108</v>
      </c>
      <c r="B1543">
        <v>0</v>
      </c>
      <c r="D1543" t="s">
        <v>109</v>
      </c>
      <c r="K1543">
        <v>1</v>
      </c>
      <c r="M1543">
        <v>2</v>
      </c>
      <c r="N1543" t="s">
        <v>990</v>
      </c>
      <c r="O1543">
        <v>0</v>
      </c>
      <c r="V1543">
        <v>6127975</v>
      </c>
      <c r="W1543" s="2">
        <v>42432</v>
      </c>
      <c r="X1543">
        <v>4</v>
      </c>
      <c r="Y1543">
        <v>2</v>
      </c>
      <c r="Z1543">
        <v>2</v>
      </c>
      <c r="AA1543" t="s">
        <v>185</v>
      </c>
      <c r="AB1543">
        <v>0</v>
      </c>
      <c r="AC1543">
        <v>0</v>
      </c>
      <c r="AD1543" s="2">
        <v>42433</v>
      </c>
      <c r="AE1543" s="3" t="s">
        <v>991</v>
      </c>
      <c r="AF1543">
        <v>23</v>
      </c>
      <c r="AG1543">
        <v>23</v>
      </c>
      <c r="AH1543" s="3" t="s">
        <v>1002</v>
      </c>
      <c r="AI1543">
        <v>2</v>
      </c>
      <c r="AJ1543">
        <v>2</v>
      </c>
      <c r="AK1543" t="s">
        <v>950</v>
      </c>
      <c r="AL1543">
        <v>1287</v>
      </c>
      <c r="AM1543">
        <v>0.02</v>
      </c>
      <c r="AN1543">
        <v>0.02</v>
      </c>
      <c r="AQ1543">
        <v>454</v>
      </c>
      <c r="AR1543">
        <v>454</v>
      </c>
      <c r="AS1543">
        <v>1287</v>
      </c>
      <c r="AT1543">
        <v>10</v>
      </c>
      <c r="AU1543">
        <v>10</v>
      </c>
      <c r="AV1543">
        <v>0.02</v>
      </c>
      <c r="AW1543">
        <v>0.02</v>
      </c>
      <c r="AZ1543">
        <v>133</v>
      </c>
      <c r="BA1543">
        <v>133</v>
      </c>
      <c r="BB1543" t="s">
        <v>135</v>
      </c>
      <c r="BC1543" t="s">
        <v>992</v>
      </c>
      <c r="BD1543">
        <v>1</v>
      </c>
      <c r="BF1543" s="2">
        <v>42433</v>
      </c>
      <c r="BG1543" s="3" t="s">
        <v>125</v>
      </c>
      <c r="BH1543">
        <v>41054531300042</v>
      </c>
      <c r="BJ1543" t="s">
        <v>112</v>
      </c>
      <c r="BK1543" t="s">
        <v>993</v>
      </c>
      <c r="BL1543" t="s">
        <v>994</v>
      </c>
      <c r="BN1543" s="2">
        <v>42432</v>
      </c>
      <c r="BO1543">
        <v>3</v>
      </c>
      <c r="BQ1543">
        <v>1409</v>
      </c>
      <c r="BS1543" t="s">
        <v>117</v>
      </c>
      <c r="BT1543">
        <v>11</v>
      </c>
      <c r="BV1543">
        <v>27</v>
      </c>
      <c r="BX1543">
        <v>1</v>
      </c>
      <c r="BZ1543">
        <v>34255833500051</v>
      </c>
      <c r="CB1543" t="s">
        <v>112</v>
      </c>
      <c r="CC1543">
        <v>1</v>
      </c>
      <c r="CE1543">
        <v>3</v>
      </c>
      <c r="CG1543">
        <v>41054531300042</v>
      </c>
      <c r="CI1543" t="s">
        <v>109</v>
      </c>
      <c r="CK1543">
        <v>3</v>
      </c>
      <c r="CQ1543" t="s">
        <v>110</v>
      </c>
      <c r="CR1543" s="2">
        <v>42460</v>
      </c>
      <c r="CS1543">
        <v>0</v>
      </c>
      <c r="CU1543" t="s">
        <v>109</v>
      </c>
      <c r="CV1543" t="s">
        <v>111</v>
      </c>
      <c r="CW1543">
        <v>41054531300042</v>
      </c>
      <c r="CY1543" t="s">
        <v>112</v>
      </c>
      <c r="CZ1543" t="s">
        <v>113</v>
      </c>
      <c r="DA1543" t="s">
        <v>114</v>
      </c>
      <c r="DB1543" t="s">
        <v>115</v>
      </c>
      <c r="DC1543">
        <v>1</v>
      </c>
    </row>
    <row r="1544" spans="1:107" x14ac:dyDescent="0.2">
      <c r="A1544" t="s">
        <v>108</v>
      </c>
      <c r="B1544">
        <v>0</v>
      </c>
      <c r="D1544" t="s">
        <v>109</v>
      </c>
      <c r="K1544">
        <v>1</v>
      </c>
      <c r="M1544">
        <v>2</v>
      </c>
      <c r="N1544" t="s">
        <v>990</v>
      </c>
      <c r="O1544">
        <v>0</v>
      </c>
      <c r="V1544">
        <v>6127975</v>
      </c>
      <c r="W1544" s="2">
        <v>42432</v>
      </c>
      <c r="X1544">
        <v>4</v>
      </c>
      <c r="Y1544">
        <v>1</v>
      </c>
      <c r="Z1544">
        <v>1</v>
      </c>
      <c r="AB1544">
        <v>0</v>
      </c>
      <c r="AC1544">
        <v>0</v>
      </c>
      <c r="AD1544" s="2">
        <v>42433</v>
      </c>
      <c r="AE1544" s="3" t="s">
        <v>991</v>
      </c>
      <c r="AF1544">
        <v>23</v>
      </c>
      <c r="AG1544">
        <v>23</v>
      </c>
      <c r="AH1544" s="3" t="s">
        <v>995</v>
      </c>
      <c r="AI1544">
        <v>2</v>
      </c>
      <c r="AJ1544">
        <v>2</v>
      </c>
      <c r="AK1544" t="s">
        <v>951</v>
      </c>
      <c r="AL1544">
        <v>1286</v>
      </c>
      <c r="AM1544">
        <v>0.5</v>
      </c>
      <c r="AN1544">
        <v>0.5</v>
      </c>
      <c r="AQ1544">
        <v>356</v>
      </c>
      <c r="AR1544">
        <v>356</v>
      </c>
      <c r="AS1544">
        <v>1286</v>
      </c>
      <c r="AT1544">
        <v>10</v>
      </c>
      <c r="AU1544">
        <v>10</v>
      </c>
      <c r="AV1544">
        <v>0.5</v>
      </c>
      <c r="AW1544">
        <v>0.5</v>
      </c>
      <c r="AZ1544">
        <v>133</v>
      </c>
      <c r="BA1544">
        <v>133</v>
      </c>
      <c r="BB1544" t="s">
        <v>135</v>
      </c>
      <c r="BC1544" t="s">
        <v>992</v>
      </c>
      <c r="BD1544">
        <v>1</v>
      </c>
      <c r="BF1544" s="2">
        <v>42433</v>
      </c>
      <c r="BG1544" s="3" t="s">
        <v>125</v>
      </c>
      <c r="BH1544">
        <v>41054531300042</v>
      </c>
      <c r="BJ1544" t="s">
        <v>112</v>
      </c>
      <c r="BK1544" t="s">
        <v>993</v>
      </c>
      <c r="BL1544" t="s">
        <v>994</v>
      </c>
      <c r="BN1544" s="2">
        <v>42432</v>
      </c>
      <c r="BO1544">
        <v>3</v>
      </c>
      <c r="BQ1544">
        <v>1409</v>
      </c>
      <c r="BS1544" t="s">
        <v>117</v>
      </c>
      <c r="BT1544">
        <v>11</v>
      </c>
      <c r="BV1544">
        <v>27</v>
      </c>
      <c r="BX1544">
        <v>1</v>
      </c>
      <c r="BZ1544">
        <v>34255833500051</v>
      </c>
      <c r="CB1544" t="s">
        <v>112</v>
      </c>
      <c r="CC1544">
        <v>1</v>
      </c>
      <c r="CE1544">
        <v>3</v>
      </c>
      <c r="CG1544">
        <v>41054531300042</v>
      </c>
      <c r="CI1544" t="s">
        <v>109</v>
      </c>
      <c r="CK1544">
        <v>3</v>
      </c>
      <c r="CQ1544" t="s">
        <v>110</v>
      </c>
      <c r="CR1544" s="2">
        <v>42460</v>
      </c>
      <c r="CS1544">
        <v>0</v>
      </c>
      <c r="CU1544" t="s">
        <v>109</v>
      </c>
      <c r="CV1544" t="s">
        <v>111</v>
      </c>
      <c r="CW1544">
        <v>41054531300042</v>
      </c>
      <c r="CY1544" t="s">
        <v>112</v>
      </c>
      <c r="CZ1544" t="s">
        <v>113</v>
      </c>
      <c r="DA1544" t="s">
        <v>114</v>
      </c>
      <c r="DB1544" t="s">
        <v>115</v>
      </c>
      <c r="DC1544">
        <v>1</v>
      </c>
    </row>
    <row r="1545" spans="1:107" x14ac:dyDescent="0.2">
      <c r="A1545" t="s">
        <v>108</v>
      </c>
      <c r="B1545">
        <v>0</v>
      </c>
      <c r="D1545" t="s">
        <v>109</v>
      </c>
      <c r="K1545">
        <v>1</v>
      </c>
      <c r="M1545">
        <v>2</v>
      </c>
      <c r="N1545" t="s">
        <v>990</v>
      </c>
      <c r="O1545">
        <v>0</v>
      </c>
      <c r="V1545">
        <v>6127975</v>
      </c>
      <c r="W1545" s="2">
        <v>42432</v>
      </c>
      <c r="X1545">
        <v>4</v>
      </c>
      <c r="Y1545">
        <v>1</v>
      </c>
      <c r="Z1545">
        <v>1</v>
      </c>
      <c r="AB1545">
        <v>0</v>
      </c>
      <c r="AC1545">
        <v>0</v>
      </c>
      <c r="AD1545" s="2">
        <v>42433</v>
      </c>
      <c r="AE1545" s="3" t="s">
        <v>991</v>
      </c>
      <c r="AF1545">
        <v>23</v>
      </c>
      <c r="AG1545">
        <v>23</v>
      </c>
      <c r="AH1545" s="3" t="s">
        <v>998</v>
      </c>
      <c r="AI1545">
        <v>2</v>
      </c>
      <c r="AJ1545">
        <v>2</v>
      </c>
      <c r="AK1545" t="s">
        <v>952</v>
      </c>
      <c r="AL1545">
        <v>1288</v>
      </c>
      <c r="AM1545">
        <v>0.02</v>
      </c>
      <c r="AN1545">
        <v>0.02</v>
      </c>
      <c r="AQ1545">
        <v>454</v>
      </c>
      <c r="AR1545">
        <v>454</v>
      </c>
      <c r="AS1545">
        <v>1288</v>
      </c>
      <c r="AT1545">
        <v>10</v>
      </c>
      <c r="AU1545">
        <v>10</v>
      </c>
      <c r="AV1545">
        <v>0.02</v>
      </c>
      <c r="AW1545">
        <v>0.02</v>
      </c>
      <c r="AZ1545">
        <v>133</v>
      </c>
      <c r="BA1545">
        <v>133</v>
      </c>
      <c r="BB1545" t="s">
        <v>135</v>
      </c>
      <c r="BC1545" t="s">
        <v>992</v>
      </c>
      <c r="BD1545">
        <v>1</v>
      </c>
      <c r="BF1545" s="2">
        <v>42433</v>
      </c>
      <c r="BG1545" s="3" t="s">
        <v>125</v>
      </c>
      <c r="BH1545">
        <v>41054531300042</v>
      </c>
      <c r="BJ1545" t="s">
        <v>112</v>
      </c>
      <c r="BK1545" t="s">
        <v>993</v>
      </c>
      <c r="BL1545" t="s">
        <v>994</v>
      </c>
      <c r="BN1545" s="2">
        <v>42432</v>
      </c>
      <c r="BO1545">
        <v>3</v>
      </c>
      <c r="BQ1545">
        <v>1409</v>
      </c>
      <c r="BS1545" t="s">
        <v>117</v>
      </c>
      <c r="BT1545">
        <v>11</v>
      </c>
      <c r="BV1545">
        <v>27</v>
      </c>
      <c r="BX1545">
        <v>1</v>
      </c>
      <c r="BZ1545">
        <v>34255833500051</v>
      </c>
      <c r="CB1545" t="s">
        <v>112</v>
      </c>
      <c r="CC1545">
        <v>1</v>
      </c>
      <c r="CE1545">
        <v>3</v>
      </c>
      <c r="CG1545">
        <v>41054531300042</v>
      </c>
      <c r="CI1545" t="s">
        <v>109</v>
      </c>
      <c r="CK1545">
        <v>3</v>
      </c>
      <c r="CQ1545" t="s">
        <v>110</v>
      </c>
      <c r="CR1545" s="2">
        <v>42460</v>
      </c>
      <c r="CS1545">
        <v>0</v>
      </c>
      <c r="CU1545" t="s">
        <v>109</v>
      </c>
      <c r="CV1545" t="s">
        <v>111</v>
      </c>
      <c r="CW1545">
        <v>41054531300042</v>
      </c>
      <c r="CY1545" t="s">
        <v>112</v>
      </c>
      <c r="CZ1545" t="s">
        <v>113</v>
      </c>
      <c r="DA1545" t="s">
        <v>114</v>
      </c>
      <c r="DB1545" t="s">
        <v>115</v>
      </c>
      <c r="DC1545">
        <v>1</v>
      </c>
    </row>
    <row r="1546" spans="1:107" x14ac:dyDescent="0.2">
      <c r="A1546" t="s">
        <v>108</v>
      </c>
      <c r="B1546">
        <v>0</v>
      </c>
      <c r="D1546" t="s">
        <v>109</v>
      </c>
      <c r="K1546">
        <v>1</v>
      </c>
      <c r="M1546">
        <v>2</v>
      </c>
      <c r="N1546" t="s">
        <v>990</v>
      </c>
      <c r="O1546">
        <v>0</v>
      </c>
      <c r="V1546">
        <v>6127975</v>
      </c>
      <c r="W1546" s="2">
        <v>42432</v>
      </c>
      <c r="X1546">
        <v>4</v>
      </c>
      <c r="Y1546">
        <v>1</v>
      </c>
      <c r="Z1546">
        <v>1</v>
      </c>
      <c r="AB1546">
        <v>0</v>
      </c>
      <c r="AC1546">
        <v>0</v>
      </c>
      <c r="AD1546" s="2">
        <v>42433</v>
      </c>
      <c r="AE1546" s="3" t="s">
        <v>991</v>
      </c>
      <c r="AF1546">
        <v>23</v>
      </c>
      <c r="AG1546">
        <v>23</v>
      </c>
      <c r="AH1546" s="3" t="s">
        <v>998</v>
      </c>
      <c r="AI1546">
        <v>2</v>
      </c>
      <c r="AJ1546">
        <v>2</v>
      </c>
      <c r="AK1546" t="s">
        <v>953</v>
      </c>
      <c r="AL1546">
        <v>2898</v>
      </c>
      <c r="AM1546">
        <v>0.02</v>
      </c>
      <c r="AN1546">
        <v>0.02</v>
      </c>
      <c r="AQ1546">
        <v>454</v>
      </c>
      <c r="AR1546">
        <v>454</v>
      </c>
      <c r="AS1546">
        <v>2898</v>
      </c>
      <c r="AT1546">
        <v>10</v>
      </c>
      <c r="AU1546">
        <v>10</v>
      </c>
      <c r="AV1546">
        <v>0.02</v>
      </c>
      <c r="AW1546">
        <v>0.02</v>
      </c>
      <c r="AZ1546">
        <v>133</v>
      </c>
      <c r="BA1546">
        <v>133</v>
      </c>
      <c r="BB1546" t="s">
        <v>135</v>
      </c>
      <c r="BC1546" t="s">
        <v>992</v>
      </c>
      <c r="BD1546">
        <v>1</v>
      </c>
      <c r="BF1546" s="2">
        <v>42433</v>
      </c>
      <c r="BG1546" s="3" t="s">
        <v>125</v>
      </c>
      <c r="BH1546">
        <v>41054531300042</v>
      </c>
      <c r="BJ1546" t="s">
        <v>112</v>
      </c>
      <c r="BK1546" t="s">
        <v>993</v>
      </c>
      <c r="BL1546" t="s">
        <v>994</v>
      </c>
      <c r="BN1546" s="2">
        <v>42432</v>
      </c>
      <c r="BO1546">
        <v>3</v>
      </c>
      <c r="BQ1546">
        <v>1409</v>
      </c>
      <c r="BS1546" t="s">
        <v>117</v>
      </c>
      <c r="BT1546">
        <v>11</v>
      </c>
      <c r="BV1546">
        <v>27</v>
      </c>
      <c r="BX1546">
        <v>1</v>
      </c>
      <c r="BZ1546">
        <v>34255833500051</v>
      </c>
      <c r="CB1546" t="s">
        <v>112</v>
      </c>
      <c r="CC1546">
        <v>1</v>
      </c>
      <c r="CE1546">
        <v>3</v>
      </c>
      <c r="CG1546">
        <v>41054531300042</v>
      </c>
      <c r="CI1546" t="s">
        <v>109</v>
      </c>
      <c r="CK1546">
        <v>3</v>
      </c>
      <c r="CQ1546" t="s">
        <v>110</v>
      </c>
      <c r="CR1546" s="2">
        <v>42460</v>
      </c>
      <c r="CS1546">
        <v>0</v>
      </c>
      <c r="CU1546" t="s">
        <v>109</v>
      </c>
      <c r="CV1546" t="s">
        <v>111</v>
      </c>
      <c r="CW1546">
        <v>41054531300042</v>
      </c>
      <c r="CY1546" t="s">
        <v>112</v>
      </c>
      <c r="CZ1546" t="s">
        <v>113</v>
      </c>
      <c r="DA1546" t="s">
        <v>114</v>
      </c>
      <c r="DB1546" t="s">
        <v>115</v>
      </c>
      <c r="DC1546">
        <v>1</v>
      </c>
    </row>
    <row r="1547" spans="1:107" x14ac:dyDescent="0.2">
      <c r="A1547" t="s">
        <v>108</v>
      </c>
      <c r="B1547">
        <v>0</v>
      </c>
      <c r="D1547" t="s">
        <v>109</v>
      </c>
      <c r="K1547">
        <v>1</v>
      </c>
      <c r="M1547">
        <v>2</v>
      </c>
      <c r="N1547" t="s">
        <v>990</v>
      </c>
      <c r="O1547">
        <v>0</v>
      </c>
      <c r="V1547">
        <v>6127975</v>
      </c>
      <c r="W1547" s="2">
        <v>42432</v>
      </c>
      <c r="X1547">
        <v>4</v>
      </c>
      <c r="Y1547">
        <v>2</v>
      </c>
      <c r="Z1547">
        <v>2</v>
      </c>
      <c r="AB1547">
        <v>0</v>
      </c>
      <c r="AC1547">
        <v>0</v>
      </c>
      <c r="AD1547" s="2">
        <v>42433</v>
      </c>
      <c r="AE1547" s="3" t="s">
        <v>991</v>
      </c>
      <c r="AF1547">
        <v>23</v>
      </c>
      <c r="AG1547">
        <v>23</v>
      </c>
      <c r="AH1547" s="3" t="s">
        <v>1000</v>
      </c>
      <c r="AI1547">
        <v>2</v>
      </c>
      <c r="AJ1547">
        <v>2</v>
      </c>
      <c r="AK1547" t="s">
        <v>954</v>
      </c>
      <c r="AL1547">
        <v>1811</v>
      </c>
      <c r="AM1547">
        <v>0.1</v>
      </c>
      <c r="AN1547">
        <v>0.1</v>
      </c>
      <c r="AO1547">
        <v>712</v>
      </c>
      <c r="AP1547">
        <v>712</v>
      </c>
      <c r="AQ1547">
        <v>405</v>
      </c>
      <c r="AR1547">
        <v>405</v>
      </c>
      <c r="AS1547">
        <v>1811</v>
      </c>
      <c r="AT1547">
        <v>10</v>
      </c>
      <c r="AU1547">
        <v>10</v>
      </c>
      <c r="AV1547">
        <v>0.1</v>
      </c>
      <c r="AW1547">
        <v>0.1</v>
      </c>
      <c r="AX1547">
        <v>1168</v>
      </c>
      <c r="AY1547">
        <v>1168</v>
      </c>
      <c r="AZ1547">
        <v>133</v>
      </c>
      <c r="BA1547">
        <v>133</v>
      </c>
      <c r="BB1547" t="s">
        <v>135</v>
      </c>
      <c r="BC1547" t="s">
        <v>992</v>
      </c>
      <c r="BD1547">
        <v>1</v>
      </c>
      <c r="BF1547" s="2">
        <v>42433</v>
      </c>
      <c r="BG1547" s="3" t="s">
        <v>125</v>
      </c>
      <c r="BH1547">
        <v>41054531300042</v>
      </c>
      <c r="BJ1547" t="s">
        <v>112</v>
      </c>
      <c r="BK1547" t="s">
        <v>993</v>
      </c>
      <c r="BL1547" t="s">
        <v>994</v>
      </c>
      <c r="BN1547" s="2">
        <v>42432</v>
      </c>
      <c r="BO1547">
        <v>3</v>
      </c>
      <c r="BQ1547">
        <v>1409</v>
      </c>
      <c r="BS1547" t="s">
        <v>117</v>
      </c>
      <c r="BT1547">
        <v>11</v>
      </c>
      <c r="BV1547">
        <v>27</v>
      </c>
      <c r="BX1547">
        <v>1</v>
      </c>
      <c r="BZ1547">
        <v>34255833500051</v>
      </c>
      <c r="CB1547" t="s">
        <v>112</v>
      </c>
      <c r="CC1547">
        <v>1</v>
      </c>
      <c r="CE1547">
        <v>3</v>
      </c>
      <c r="CG1547">
        <v>41054531300042</v>
      </c>
      <c r="CI1547" t="s">
        <v>109</v>
      </c>
      <c r="CK1547">
        <v>3</v>
      </c>
      <c r="CQ1547" t="s">
        <v>110</v>
      </c>
      <c r="CR1547" s="2">
        <v>42460</v>
      </c>
      <c r="CS1547">
        <v>0</v>
      </c>
      <c r="CU1547" t="s">
        <v>109</v>
      </c>
      <c r="CV1547" t="s">
        <v>111</v>
      </c>
      <c r="CW1547">
        <v>41054531300042</v>
      </c>
      <c r="CY1547" t="s">
        <v>112</v>
      </c>
      <c r="CZ1547" t="s">
        <v>113</v>
      </c>
      <c r="DA1547" t="s">
        <v>114</v>
      </c>
      <c r="DB1547" t="s">
        <v>115</v>
      </c>
      <c r="DC1547">
        <v>1</v>
      </c>
    </row>
    <row r="1548" spans="1:107" x14ac:dyDescent="0.2">
      <c r="A1548" t="s">
        <v>108</v>
      </c>
      <c r="B1548">
        <v>0</v>
      </c>
      <c r="D1548" t="s">
        <v>109</v>
      </c>
      <c r="K1548">
        <v>1</v>
      </c>
      <c r="M1548">
        <v>2</v>
      </c>
      <c r="N1548" t="s">
        <v>990</v>
      </c>
      <c r="O1548">
        <v>0</v>
      </c>
      <c r="V1548">
        <v>6127975</v>
      </c>
      <c r="W1548" s="2">
        <v>42432</v>
      </c>
      <c r="X1548">
        <v>4</v>
      </c>
      <c r="Y1548">
        <v>1</v>
      </c>
      <c r="Z1548">
        <v>1</v>
      </c>
      <c r="AB1548">
        <v>0</v>
      </c>
      <c r="AC1548">
        <v>0</v>
      </c>
      <c r="AD1548" s="2">
        <v>42433</v>
      </c>
      <c r="AE1548" s="3" t="s">
        <v>991</v>
      </c>
      <c r="AF1548">
        <v>23</v>
      </c>
      <c r="AG1548">
        <v>23</v>
      </c>
      <c r="AH1548" s="3" t="s">
        <v>998</v>
      </c>
      <c r="AI1548">
        <v>2</v>
      </c>
      <c r="AJ1548">
        <v>2</v>
      </c>
      <c r="AK1548" t="s">
        <v>955</v>
      </c>
      <c r="AL1548">
        <v>5842</v>
      </c>
      <c r="AM1548">
        <v>0.02</v>
      </c>
      <c r="AN1548">
        <v>0.02</v>
      </c>
      <c r="AQ1548">
        <v>454</v>
      </c>
      <c r="AR1548">
        <v>454</v>
      </c>
      <c r="AS1548">
        <v>5842</v>
      </c>
      <c r="AT1548">
        <v>10</v>
      </c>
      <c r="AU1548">
        <v>10</v>
      </c>
      <c r="AV1548">
        <v>0.02</v>
      </c>
      <c r="AW1548">
        <v>0.02</v>
      </c>
      <c r="AZ1548">
        <v>133</v>
      </c>
      <c r="BA1548">
        <v>133</v>
      </c>
      <c r="BB1548" t="s">
        <v>135</v>
      </c>
      <c r="BC1548" t="s">
        <v>992</v>
      </c>
      <c r="BD1548">
        <v>1</v>
      </c>
      <c r="BF1548" s="2">
        <v>42433</v>
      </c>
      <c r="BG1548" s="3" t="s">
        <v>125</v>
      </c>
      <c r="BH1548">
        <v>41054531300042</v>
      </c>
      <c r="BJ1548" t="s">
        <v>112</v>
      </c>
      <c r="BK1548" t="s">
        <v>993</v>
      </c>
      <c r="BL1548" t="s">
        <v>994</v>
      </c>
      <c r="BN1548" s="2">
        <v>42432</v>
      </c>
      <c r="BO1548">
        <v>3</v>
      </c>
      <c r="BQ1548">
        <v>1409</v>
      </c>
      <c r="BS1548" t="s">
        <v>117</v>
      </c>
      <c r="BT1548">
        <v>11</v>
      </c>
      <c r="BV1548">
        <v>27</v>
      </c>
      <c r="BX1548">
        <v>1</v>
      </c>
      <c r="BZ1548">
        <v>34255833500051</v>
      </c>
      <c r="CB1548" t="s">
        <v>112</v>
      </c>
      <c r="CC1548">
        <v>1</v>
      </c>
      <c r="CE1548">
        <v>3</v>
      </c>
      <c r="CG1548">
        <v>41054531300042</v>
      </c>
      <c r="CI1548" t="s">
        <v>109</v>
      </c>
      <c r="CK1548">
        <v>3</v>
      </c>
      <c r="CQ1548" t="s">
        <v>110</v>
      </c>
      <c r="CR1548" s="2">
        <v>42460</v>
      </c>
      <c r="CS1548">
        <v>0</v>
      </c>
      <c r="CU1548" t="s">
        <v>109</v>
      </c>
      <c r="CV1548" t="s">
        <v>111</v>
      </c>
      <c r="CW1548">
        <v>41054531300042</v>
      </c>
      <c r="CY1548" t="s">
        <v>112</v>
      </c>
      <c r="CZ1548" t="s">
        <v>113</v>
      </c>
      <c r="DA1548" t="s">
        <v>114</v>
      </c>
      <c r="DB1548" t="s">
        <v>115</v>
      </c>
      <c r="DC1548">
        <v>1</v>
      </c>
    </row>
    <row r="1549" spans="1:107" x14ac:dyDescent="0.2">
      <c r="A1549" t="s">
        <v>108</v>
      </c>
      <c r="B1549">
        <v>0</v>
      </c>
      <c r="D1549" t="s">
        <v>109</v>
      </c>
      <c r="K1549">
        <v>1</v>
      </c>
      <c r="M1549">
        <v>2</v>
      </c>
      <c r="N1549" t="s">
        <v>990</v>
      </c>
      <c r="O1549">
        <v>0</v>
      </c>
      <c r="V1549">
        <v>6127975</v>
      </c>
      <c r="W1549" s="2">
        <v>42432</v>
      </c>
      <c r="X1549">
        <v>4</v>
      </c>
      <c r="Y1549">
        <v>1</v>
      </c>
      <c r="Z1549">
        <v>1</v>
      </c>
      <c r="AB1549">
        <v>0</v>
      </c>
      <c r="AC1549">
        <v>0</v>
      </c>
      <c r="AD1549" s="2">
        <v>42433</v>
      </c>
      <c r="AE1549" s="3" t="s">
        <v>991</v>
      </c>
      <c r="AF1549">
        <v>23</v>
      </c>
      <c r="AG1549">
        <v>23</v>
      </c>
      <c r="AH1549" s="3" t="s">
        <v>998</v>
      </c>
      <c r="AI1549">
        <v>2</v>
      </c>
      <c r="AJ1549">
        <v>2</v>
      </c>
      <c r="AK1549" t="s">
        <v>956</v>
      </c>
      <c r="AL1549">
        <v>6102</v>
      </c>
      <c r="AM1549">
        <v>0.02</v>
      </c>
      <c r="AN1549">
        <v>0.02</v>
      </c>
      <c r="AQ1549">
        <v>454</v>
      </c>
      <c r="AR1549">
        <v>454</v>
      </c>
      <c r="AS1549">
        <v>6102</v>
      </c>
      <c r="AT1549">
        <v>10</v>
      </c>
      <c r="AU1549">
        <v>10</v>
      </c>
      <c r="AV1549">
        <v>0.02</v>
      </c>
      <c r="AW1549">
        <v>0.02</v>
      </c>
      <c r="AZ1549">
        <v>133</v>
      </c>
      <c r="BA1549">
        <v>133</v>
      </c>
      <c r="BB1549" t="s">
        <v>135</v>
      </c>
      <c r="BC1549" t="s">
        <v>992</v>
      </c>
      <c r="BD1549">
        <v>1</v>
      </c>
      <c r="BF1549" s="2">
        <v>42433</v>
      </c>
      <c r="BG1549" s="3" t="s">
        <v>125</v>
      </c>
      <c r="BH1549">
        <v>41054531300042</v>
      </c>
      <c r="BJ1549" t="s">
        <v>112</v>
      </c>
      <c r="BK1549" t="s">
        <v>993</v>
      </c>
      <c r="BL1549" t="s">
        <v>994</v>
      </c>
      <c r="BN1549" s="2">
        <v>42432</v>
      </c>
      <c r="BO1549">
        <v>3</v>
      </c>
      <c r="BQ1549">
        <v>1409</v>
      </c>
      <c r="BS1549" t="s">
        <v>117</v>
      </c>
      <c r="BT1549">
        <v>11</v>
      </c>
      <c r="BV1549">
        <v>27</v>
      </c>
      <c r="BX1549">
        <v>1</v>
      </c>
      <c r="BZ1549">
        <v>34255833500051</v>
      </c>
      <c r="CB1549" t="s">
        <v>112</v>
      </c>
      <c r="CC1549">
        <v>1</v>
      </c>
      <c r="CE1549">
        <v>3</v>
      </c>
      <c r="CG1549">
        <v>41054531300042</v>
      </c>
      <c r="CI1549" t="s">
        <v>109</v>
      </c>
      <c r="CK1549">
        <v>3</v>
      </c>
      <c r="CQ1549" t="s">
        <v>110</v>
      </c>
      <c r="CR1549" s="2">
        <v>42460</v>
      </c>
      <c r="CS1549">
        <v>0</v>
      </c>
      <c r="CU1549" t="s">
        <v>109</v>
      </c>
      <c r="CV1549" t="s">
        <v>111</v>
      </c>
      <c r="CW1549">
        <v>41054531300042</v>
      </c>
      <c r="CY1549" t="s">
        <v>112</v>
      </c>
      <c r="CZ1549" t="s">
        <v>113</v>
      </c>
      <c r="DA1549" t="s">
        <v>114</v>
      </c>
      <c r="DB1549" t="s">
        <v>115</v>
      </c>
      <c r="DC1549">
        <v>1</v>
      </c>
    </row>
    <row r="1550" spans="1:107" x14ac:dyDescent="0.2">
      <c r="A1550" t="s">
        <v>108</v>
      </c>
      <c r="B1550">
        <v>0</v>
      </c>
      <c r="D1550" t="s">
        <v>109</v>
      </c>
      <c r="K1550">
        <v>1</v>
      </c>
      <c r="M1550">
        <v>2</v>
      </c>
      <c r="N1550" t="s">
        <v>990</v>
      </c>
      <c r="O1550">
        <v>0</v>
      </c>
      <c r="V1550">
        <v>6127975</v>
      </c>
      <c r="W1550" s="2">
        <v>42432</v>
      </c>
      <c r="X1550">
        <v>4</v>
      </c>
      <c r="Y1550">
        <v>1</v>
      </c>
      <c r="Z1550">
        <v>1</v>
      </c>
      <c r="AB1550">
        <v>0</v>
      </c>
      <c r="AC1550">
        <v>0</v>
      </c>
      <c r="AD1550" s="2">
        <v>42433</v>
      </c>
      <c r="AE1550" s="3" t="s">
        <v>991</v>
      </c>
      <c r="AF1550">
        <v>23</v>
      </c>
      <c r="AG1550">
        <v>23</v>
      </c>
      <c r="AH1550" s="3" t="s">
        <v>998</v>
      </c>
      <c r="AI1550">
        <v>2</v>
      </c>
      <c r="AJ1550">
        <v>2</v>
      </c>
      <c r="AK1550" t="s">
        <v>957</v>
      </c>
      <c r="AL1550">
        <v>5971</v>
      </c>
      <c r="AM1550">
        <v>0.02</v>
      </c>
      <c r="AN1550">
        <v>0.02</v>
      </c>
      <c r="AQ1550">
        <v>454</v>
      </c>
      <c r="AR1550">
        <v>454</v>
      </c>
      <c r="AS1550">
        <v>5971</v>
      </c>
      <c r="AT1550">
        <v>10</v>
      </c>
      <c r="AU1550">
        <v>10</v>
      </c>
      <c r="AV1550">
        <v>0.02</v>
      </c>
      <c r="AW1550">
        <v>0.02</v>
      </c>
      <c r="AZ1550">
        <v>133</v>
      </c>
      <c r="BA1550">
        <v>133</v>
      </c>
      <c r="BB1550" t="s">
        <v>135</v>
      </c>
      <c r="BC1550" t="s">
        <v>992</v>
      </c>
      <c r="BD1550">
        <v>1</v>
      </c>
      <c r="BF1550" s="2">
        <v>42433</v>
      </c>
      <c r="BG1550" s="3" t="s">
        <v>125</v>
      </c>
      <c r="BH1550">
        <v>41054531300042</v>
      </c>
      <c r="BJ1550" t="s">
        <v>112</v>
      </c>
      <c r="BK1550" t="s">
        <v>993</v>
      </c>
      <c r="BL1550" t="s">
        <v>994</v>
      </c>
      <c r="BN1550" s="2">
        <v>42432</v>
      </c>
      <c r="BO1550">
        <v>3</v>
      </c>
      <c r="BQ1550">
        <v>1409</v>
      </c>
      <c r="BS1550" t="s">
        <v>117</v>
      </c>
      <c r="BT1550">
        <v>11</v>
      </c>
      <c r="BV1550">
        <v>27</v>
      </c>
      <c r="BX1550">
        <v>1</v>
      </c>
      <c r="BZ1550">
        <v>34255833500051</v>
      </c>
      <c r="CB1550" t="s">
        <v>112</v>
      </c>
      <c r="CC1550">
        <v>1</v>
      </c>
      <c r="CE1550">
        <v>3</v>
      </c>
      <c r="CG1550">
        <v>41054531300042</v>
      </c>
      <c r="CI1550" t="s">
        <v>109</v>
      </c>
      <c r="CK1550">
        <v>3</v>
      </c>
      <c r="CQ1550" t="s">
        <v>110</v>
      </c>
      <c r="CR1550" s="2">
        <v>42460</v>
      </c>
      <c r="CS1550">
        <v>0</v>
      </c>
      <c r="CU1550" t="s">
        <v>109</v>
      </c>
      <c r="CV1550" t="s">
        <v>111</v>
      </c>
      <c r="CW1550">
        <v>41054531300042</v>
      </c>
      <c r="CY1550" t="s">
        <v>112</v>
      </c>
      <c r="CZ1550" t="s">
        <v>113</v>
      </c>
      <c r="DA1550" t="s">
        <v>114</v>
      </c>
      <c r="DB1550" t="s">
        <v>115</v>
      </c>
      <c r="DC1550">
        <v>1</v>
      </c>
    </row>
    <row r="1551" spans="1:107" x14ac:dyDescent="0.2">
      <c r="A1551" t="s">
        <v>108</v>
      </c>
      <c r="B1551">
        <v>0</v>
      </c>
      <c r="D1551" t="s">
        <v>109</v>
      </c>
      <c r="K1551">
        <v>1</v>
      </c>
      <c r="M1551">
        <v>2</v>
      </c>
      <c r="N1551" t="s">
        <v>990</v>
      </c>
      <c r="O1551">
        <v>0</v>
      </c>
      <c r="V1551">
        <v>6127975</v>
      </c>
      <c r="W1551" s="2">
        <v>42432</v>
      </c>
      <c r="X1551">
        <v>4</v>
      </c>
      <c r="Y1551">
        <v>1</v>
      </c>
      <c r="Z1551">
        <v>1</v>
      </c>
      <c r="AB1551">
        <v>0</v>
      </c>
      <c r="AC1551">
        <v>0</v>
      </c>
      <c r="AD1551" s="2">
        <v>42433</v>
      </c>
      <c r="AE1551" s="3" t="s">
        <v>991</v>
      </c>
      <c r="AF1551">
        <v>23</v>
      </c>
      <c r="AG1551">
        <v>23</v>
      </c>
      <c r="AH1551" s="3" t="s">
        <v>998</v>
      </c>
      <c r="AI1551">
        <v>2</v>
      </c>
      <c r="AJ1551">
        <v>2</v>
      </c>
      <c r="AK1551" t="s">
        <v>958</v>
      </c>
      <c r="AL1551">
        <v>2678</v>
      </c>
      <c r="AM1551">
        <v>0.02</v>
      </c>
      <c r="AN1551">
        <v>0.02</v>
      </c>
      <c r="AQ1551">
        <v>454</v>
      </c>
      <c r="AR1551">
        <v>454</v>
      </c>
      <c r="AS1551">
        <v>2678</v>
      </c>
      <c r="AT1551">
        <v>10</v>
      </c>
      <c r="AU1551">
        <v>10</v>
      </c>
      <c r="AV1551">
        <v>0.02</v>
      </c>
      <c r="AW1551">
        <v>0.02</v>
      </c>
      <c r="AZ1551">
        <v>133</v>
      </c>
      <c r="BA1551">
        <v>133</v>
      </c>
      <c r="BB1551" t="s">
        <v>135</v>
      </c>
      <c r="BC1551" t="s">
        <v>992</v>
      </c>
      <c r="BD1551">
        <v>1</v>
      </c>
      <c r="BF1551" s="2">
        <v>42433</v>
      </c>
      <c r="BG1551" s="3" t="s">
        <v>125</v>
      </c>
      <c r="BH1551">
        <v>41054531300042</v>
      </c>
      <c r="BJ1551" t="s">
        <v>112</v>
      </c>
      <c r="BK1551" t="s">
        <v>993</v>
      </c>
      <c r="BL1551" t="s">
        <v>994</v>
      </c>
      <c r="BN1551" s="2">
        <v>42432</v>
      </c>
      <c r="BO1551">
        <v>3</v>
      </c>
      <c r="BQ1551">
        <v>1409</v>
      </c>
      <c r="BS1551" t="s">
        <v>117</v>
      </c>
      <c r="BT1551">
        <v>11</v>
      </c>
      <c r="BV1551">
        <v>27</v>
      </c>
      <c r="BX1551">
        <v>1</v>
      </c>
      <c r="BZ1551">
        <v>34255833500051</v>
      </c>
      <c r="CB1551" t="s">
        <v>112</v>
      </c>
      <c r="CC1551">
        <v>1</v>
      </c>
      <c r="CE1551">
        <v>3</v>
      </c>
      <c r="CG1551">
        <v>41054531300042</v>
      </c>
      <c r="CI1551" t="s">
        <v>109</v>
      </c>
      <c r="CK1551">
        <v>3</v>
      </c>
      <c r="CQ1551" t="s">
        <v>110</v>
      </c>
      <c r="CR1551" s="2">
        <v>42460</v>
      </c>
      <c r="CS1551">
        <v>0</v>
      </c>
      <c r="CU1551" t="s">
        <v>109</v>
      </c>
      <c r="CV1551" t="s">
        <v>111</v>
      </c>
      <c r="CW1551">
        <v>41054531300042</v>
      </c>
      <c r="CY1551" t="s">
        <v>112</v>
      </c>
      <c r="CZ1551" t="s">
        <v>113</v>
      </c>
      <c r="DA1551" t="s">
        <v>114</v>
      </c>
      <c r="DB1551" t="s">
        <v>115</v>
      </c>
      <c r="DC1551">
        <v>1</v>
      </c>
    </row>
    <row r="1552" spans="1:107" x14ac:dyDescent="0.2">
      <c r="A1552" t="s">
        <v>108</v>
      </c>
      <c r="B1552">
        <v>0</v>
      </c>
      <c r="D1552" t="s">
        <v>109</v>
      </c>
      <c r="K1552">
        <v>1</v>
      </c>
      <c r="M1552">
        <v>2</v>
      </c>
      <c r="N1552" t="s">
        <v>990</v>
      </c>
      <c r="O1552">
        <v>0</v>
      </c>
      <c r="V1552">
        <v>6127975</v>
      </c>
      <c r="W1552" s="2">
        <v>42432</v>
      </c>
      <c r="X1552">
        <v>4</v>
      </c>
      <c r="Y1552">
        <v>1</v>
      </c>
      <c r="Z1552">
        <v>1</v>
      </c>
      <c r="AB1552">
        <v>0</v>
      </c>
      <c r="AC1552">
        <v>0</v>
      </c>
      <c r="AD1552" s="2">
        <v>42433</v>
      </c>
      <c r="AE1552" s="3" t="s">
        <v>991</v>
      </c>
      <c r="AF1552">
        <v>23</v>
      </c>
      <c r="AG1552">
        <v>23</v>
      </c>
      <c r="AH1552" s="3" t="s">
        <v>998</v>
      </c>
      <c r="AI1552">
        <v>2</v>
      </c>
      <c r="AJ1552">
        <v>2</v>
      </c>
      <c r="AK1552" t="s">
        <v>959</v>
      </c>
      <c r="AL1552">
        <v>1902</v>
      </c>
      <c r="AM1552">
        <v>0.02</v>
      </c>
      <c r="AN1552">
        <v>0.02</v>
      </c>
      <c r="AQ1552">
        <v>454</v>
      </c>
      <c r="AR1552">
        <v>454</v>
      </c>
      <c r="AS1552">
        <v>1902</v>
      </c>
      <c r="AT1552">
        <v>10</v>
      </c>
      <c r="AU1552">
        <v>10</v>
      </c>
      <c r="AV1552">
        <v>0.02</v>
      </c>
      <c r="AW1552">
        <v>0.02</v>
      </c>
      <c r="AZ1552">
        <v>133</v>
      </c>
      <c r="BA1552">
        <v>133</v>
      </c>
      <c r="BB1552" t="s">
        <v>135</v>
      </c>
      <c r="BC1552" t="s">
        <v>992</v>
      </c>
      <c r="BD1552">
        <v>1</v>
      </c>
      <c r="BF1552" s="2">
        <v>42433</v>
      </c>
      <c r="BG1552" s="3" t="s">
        <v>125</v>
      </c>
      <c r="BH1552">
        <v>41054531300042</v>
      </c>
      <c r="BJ1552" t="s">
        <v>112</v>
      </c>
      <c r="BK1552" t="s">
        <v>993</v>
      </c>
      <c r="BL1552" t="s">
        <v>994</v>
      </c>
      <c r="BN1552" s="2">
        <v>42432</v>
      </c>
      <c r="BO1552">
        <v>3</v>
      </c>
      <c r="BQ1552">
        <v>1409</v>
      </c>
      <c r="BS1552" t="s">
        <v>117</v>
      </c>
      <c r="BT1552">
        <v>11</v>
      </c>
      <c r="BV1552">
        <v>27</v>
      </c>
      <c r="BX1552">
        <v>1</v>
      </c>
      <c r="BZ1552">
        <v>34255833500051</v>
      </c>
      <c r="CB1552" t="s">
        <v>112</v>
      </c>
      <c r="CC1552">
        <v>1</v>
      </c>
      <c r="CE1552">
        <v>3</v>
      </c>
      <c r="CG1552">
        <v>41054531300042</v>
      </c>
      <c r="CI1552" t="s">
        <v>109</v>
      </c>
      <c r="CK1552">
        <v>3</v>
      </c>
      <c r="CQ1552" t="s">
        <v>110</v>
      </c>
      <c r="CR1552" s="2">
        <v>42460</v>
      </c>
      <c r="CS1552">
        <v>0</v>
      </c>
      <c r="CU1552" t="s">
        <v>109</v>
      </c>
      <c r="CV1552" t="s">
        <v>111</v>
      </c>
      <c r="CW1552">
        <v>41054531300042</v>
      </c>
      <c r="CY1552" t="s">
        <v>112</v>
      </c>
      <c r="CZ1552" t="s">
        <v>113</v>
      </c>
      <c r="DA1552" t="s">
        <v>114</v>
      </c>
      <c r="DB1552" t="s">
        <v>115</v>
      </c>
      <c r="DC1552">
        <v>1</v>
      </c>
    </row>
    <row r="1553" spans="1:107" x14ac:dyDescent="0.2">
      <c r="A1553" t="s">
        <v>108</v>
      </c>
      <c r="B1553">
        <v>0</v>
      </c>
      <c r="D1553" t="s">
        <v>109</v>
      </c>
      <c r="K1553">
        <v>1</v>
      </c>
      <c r="M1553">
        <v>2</v>
      </c>
      <c r="N1553" t="s">
        <v>990</v>
      </c>
      <c r="O1553">
        <v>0</v>
      </c>
      <c r="V1553">
        <v>6127975</v>
      </c>
      <c r="W1553" s="2">
        <v>42432</v>
      </c>
      <c r="X1553">
        <v>4</v>
      </c>
      <c r="Y1553">
        <v>1</v>
      </c>
      <c r="Z1553">
        <v>1</v>
      </c>
      <c r="AB1553">
        <v>0</v>
      </c>
      <c r="AC1553">
        <v>0</v>
      </c>
      <c r="AD1553" s="2">
        <v>42433</v>
      </c>
      <c r="AE1553" s="3" t="s">
        <v>991</v>
      </c>
      <c r="AF1553">
        <v>23</v>
      </c>
      <c r="AG1553">
        <v>23</v>
      </c>
      <c r="AH1553" s="3" t="s">
        <v>1000</v>
      </c>
      <c r="AI1553">
        <v>2</v>
      </c>
      <c r="AJ1553">
        <v>2</v>
      </c>
      <c r="AK1553" t="s">
        <v>960</v>
      </c>
      <c r="AL1553">
        <v>1289</v>
      </c>
      <c r="AM1553">
        <v>5.0000000000000001E-3</v>
      </c>
      <c r="AN1553">
        <v>5.0000000000000001E-3</v>
      </c>
      <c r="AO1553">
        <v>712</v>
      </c>
      <c r="AP1553">
        <v>712</v>
      </c>
      <c r="AQ1553">
        <v>405</v>
      </c>
      <c r="AR1553">
        <v>405</v>
      </c>
      <c r="AS1553">
        <v>1289</v>
      </c>
      <c r="AT1553">
        <v>10</v>
      </c>
      <c r="AU1553">
        <v>10</v>
      </c>
      <c r="AV1553">
        <v>5.0000000000000001E-3</v>
      </c>
      <c r="AW1553">
        <v>5.0000000000000001E-3</v>
      </c>
      <c r="AX1553">
        <v>1168</v>
      </c>
      <c r="AY1553">
        <v>1168</v>
      </c>
      <c r="AZ1553">
        <v>133</v>
      </c>
      <c r="BA1553">
        <v>133</v>
      </c>
      <c r="BB1553" t="s">
        <v>135</v>
      </c>
      <c r="BC1553" t="s">
        <v>992</v>
      </c>
      <c r="BD1553">
        <v>1</v>
      </c>
      <c r="BF1553" s="2">
        <v>42433</v>
      </c>
      <c r="BG1553" s="3" t="s">
        <v>125</v>
      </c>
      <c r="BH1553">
        <v>41054531300042</v>
      </c>
      <c r="BJ1553" t="s">
        <v>112</v>
      </c>
      <c r="BK1553" t="s">
        <v>993</v>
      </c>
      <c r="BL1553" t="s">
        <v>994</v>
      </c>
      <c r="BN1553" s="2">
        <v>42432</v>
      </c>
      <c r="BO1553">
        <v>3</v>
      </c>
      <c r="BQ1553">
        <v>1409</v>
      </c>
      <c r="BS1553" t="s">
        <v>117</v>
      </c>
      <c r="BT1553">
        <v>11</v>
      </c>
      <c r="BV1553">
        <v>27</v>
      </c>
      <c r="BX1553">
        <v>1</v>
      </c>
      <c r="BZ1553">
        <v>34255833500051</v>
      </c>
      <c r="CB1553" t="s">
        <v>112</v>
      </c>
      <c r="CC1553">
        <v>1</v>
      </c>
      <c r="CE1553">
        <v>3</v>
      </c>
      <c r="CG1553">
        <v>41054531300042</v>
      </c>
      <c r="CI1553" t="s">
        <v>109</v>
      </c>
      <c r="CK1553">
        <v>3</v>
      </c>
      <c r="CQ1553" t="s">
        <v>110</v>
      </c>
      <c r="CR1553" s="2">
        <v>42460</v>
      </c>
      <c r="CS1553">
        <v>0</v>
      </c>
      <c r="CU1553" t="s">
        <v>109</v>
      </c>
      <c r="CV1553" t="s">
        <v>111</v>
      </c>
      <c r="CW1553">
        <v>41054531300042</v>
      </c>
      <c r="CY1553" t="s">
        <v>112</v>
      </c>
      <c r="CZ1553" t="s">
        <v>113</v>
      </c>
      <c r="DA1553" t="s">
        <v>114</v>
      </c>
      <c r="DB1553" t="s">
        <v>115</v>
      </c>
      <c r="DC1553">
        <v>1</v>
      </c>
    </row>
    <row r="1554" spans="1:107" x14ac:dyDescent="0.2">
      <c r="A1554" t="s">
        <v>108</v>
      </c>
      <c r="B1554">
        <v>0</v>
      </c>
      <c r="D1554" t="s">
        <v>109</v>
      </c>
      <c r="K1554">
        <v>1</v>
      </c>
      <c r="M1554">
        <v>2</v>
      </c>
      <c r="N1554" t="s">
        <v>990</v>
      </c>
      <c r="O1554">
        <v>0</v>
      </c>
      <c r="V1554">
        <v>6127975</v>
      </c>
      <c r="W1554" s="2">
        <v>42432</v>
      </c>
      <c r="X1554">
        <v>4</v>
      </c>
      <c r="Y1554">
        <v>1</v>
      </c>
      <c r="Z1554">
        <v>1</v>
      </c>
      <c r="AB1554">
        <v>0</v>
      </c>
      <c r="AC1554">
        <v>0</v>
      </c>
      <c r="AD1554" s="2">
        <v>42433</v>
      </c>
      <c r="AE1554" s="3" t="s">
        <v>991</v>
      </c>
      <c r="AF1554">
        <v>23</v>
      </c>
      <c r="AG1554">
        <v>23</v>
      </c>
      <c r="AH1554" s="3" t="s">
        <v>998</v>
      </c>
      <c r="AI1554">
        <v>2</v>
      </c>
      <c r="AJ1554">
        <v>2</v>
      </c>
      <c r="AK1554" t="s">
        <v>961</v>
      </c>
      <c r="AL1554">
        <v>2991</v>
      </c>
      <c r="AM1554">
        <v>0.02</v>
      </c>
      <c r="AN1554">
        <v>0.02</v>
      </c>
      <c r="AQ1554">
        <v>454</v>
      </c>
      <c r="AR1554">
        <v>454</v>
      </c>
      <c r="AS1554">
        <v>2991</v>
      </c>
      <c r="AT1554">
        <v>10</v>
      </c>
      <c r="AU1554">
        <v>10</v>
      </c>
      <c r="AV1554">
        <v>0.02</v>
      </c>
      <c r="AW1554">
        <v>0.02</v>
      </c>
      <c r="AZ1554">
        <v>133</v>
      </c>
      <c r="BA1554">
        <v>133</v>
      </c>
      <c r="BB1554" t="s">
        <v>135</v>
      </c>
      <c r="BC1554" t="s">
        <v>992</v>
      </c>
      <c r="BD1554">
        <v>1</v>
      </c>
      <c r="BF1554" s="2">
        <v>42433</v>
      </c>
      <c r="BG1554" s="3" t="s">
        <v>125</v>
      </c>
      <c r="BH1554">
        <v>41054531300042</v>
      </c>
      <c r="BJ1554" t="s">
        <v>112</v>
      </c>
      <c r="BK1554" t="s">
        <v>993</v>
      </c>
      <c r="BL1554" t="s">
        <v>994</v>
      </c>
      <c r="BN1554" s="2">
        <v>42432</v>
      </c>
      <c r="BO1554">
        <v>3</v>
      </c>
      <c r="BQ1554">
        <v>1409</v>
      </c>
      <c r="BS1554" t="s">
        <v>117</v>
      </c>
      <c r="BT1554">
        <v>11</v>
      </c>
      <c r="BV1554">
        <v>27</v>
      </c>
      <c r="BX1554">
        <v>1</v>
      </c>
      <c r="BZ1554">
        <v>34255833500051</v>
      </c>
      <c r="CB1554" t="s">
        <v>112</v>
      </c>
      <c r="CC1554">
        <v>1</v>
      </c>
      <c r="CE1554">
        <v>3</v>
      </c>
      <c r="CG1554">
        <v>41054531300042</v>
      </c>
      <c r="CI1554" t="s">
        <v>109</v>
      </c>
      <c r="CK1554">
        <v>3</v>
      </c>
      <c r="CQ1554" t="s">
        <v>110</v>
      </c>
      <c r="CR1554" s="2">
        <v>42460</v>
      </c>
      <c r="CS1554">
        <v>0</v>
      </c>
      <c r="CU1554" t="s">
        <v>109</v>
      </c>
      <c r="CV1554" t="s">
        <v>111</v>
      </c>
      <c r="CW1554">
        <v>41054531300042</v>
      </c>
      <c r="CY1554" t="s">
        <v>112</v>
      </c>
      <c r="CZ1554" t="s">
        <v>113</v>
      </c>
      <c r="DA1554" t="s">
        <v>114</v>
      </c>
      <c r="DB1554" t="s">
        <v>115</v>
      </c>
      <c r="DC1554">
        <v>1</v>
      </c>
    </row>
    <row r="1555" spans="1:107" x14ac:dyDescent="0.2">
      <c r="A1555" t="s">
        <v>108</v>
      </c>
      <c r="B1555">
        <v>0</v>
      </c>
      <c r="D1555" t="s">
        <v>109</v>
      </c>
      <c r="K1555">
        <v>1</v>
      </c>
      <c r="M1555">
        <v>2</v>
      </c>
      <c r="N1555" t="s">
        <v>990</v>
      </c>
      <c r="O1555">
        <v>0</v>
      </c>
      <c r="V1555">
        <v>6127975</v>
      </c>
      <c r="W1555" s="2">
        <v>42432</v>
      </c>
      <c r="X1555">
        <v>4</v>
      </c>
      <c r="Y1555">
        <v>1</v>
      </c>
      <c r="Z1555">
        <v>1</v>
      </c>
      <c r="AB1555">
        <v>0</v>
      </c>
      <c r="AC1555">
        <v>0</v>
      </c>
      <c r="AD1555" s="2">
        <v>42433</v>
      </c>
      <c r="AE1555" s="3" t="s">
        <v>991</v>
      </c>
      <c r="AF1555">
        <v>23</v>
      </c>
      <c r="AG1555">
        <v>23</v>
      </c>
      <c r="AH1555" s="3" t="s">
        <v>998</v>
      </c>
      <c r="AI1555">
        <v>2</v>
      </c>
      <c r="AJ1555">
        <v>2</v>
      </c>
      <c r="AK1555" t="s">
        <v>962</v>
      </c>
      <c r="AL1555">
        <v>1802</v>
      </c>
      <c r="AM1555">
        <v>0.02</v>
      </c>
      <c r="AN1555">
        <v>0.02</v>
      </c>
      <c r="AQ1555">
        <v>454</v>
      </c>
      <c r="AR1555">
        <v>454</v>
      </c>
      <c r="AS1555">
        <v>1802</v>
      </c>
      <c r="AT1555">
        <v>10</v>
      </c>
      <c r="AU1555">
        <v>10</v>
      </c>
      <c r="AV1555">
        <v>0.02</v>
      </c>
      <c r="AW1555">
        <v>0.02</v>
      </c>
      <c r="AZ1555">
        <v>133</v>
      </c>
      <c r="BA1555">
        <v>133</v>
      </c>
      <c r="BB1555" t="s">
        <v>135</v>
      </c>
      <c r="BC1555" t="s">
        <v>992</v>
      </c>
      <c r="BD1555">
        <v>1</v>
      </c>
      <c r="BF1555" s="2">
        <v>42433</v>
      </c>
      <c r="BG1555" s="3" t="s">
        <v>125</v>
      </c>
      <c r="BH1555">
        <v>41054531300042</v>
      </c>
      <c r="BJ1555" t="s">
        <v>112</v>
      </c>
      <c r="BK1555" t="s">
        <v>993</v>
      </c>
      <c r="BL1555" t="s">
        <v>994</v>
      </c>
      <c r="BN1555" s="2">
        <v>42432</v>
      </c>
      <c r="BO1555">
        <v>3</v>
      </c>
      <c r="BQ1555">
        <v>1409</v>
      </c>
      <c r="BS1555" t="s">
        <v>117</v>
      </c>
      <c r="BT1555">
        <v>11</v>
      </c>
      <c r="BV1555">
        <v>27</v>
      </c>
      <c r="BX1555">
        <v>1</v>
      </c>
      <c r="BZ1555">
        <v>34255833500051</v>
      </c>
      <c r="CB1555" t="s">
        <v>112</v>
      </c>
      <c r="CC1555">
        <v>1</v>
      </c>
      <c r="CE1555">
        <v>3</v>
      </c>
      <c r="CG1555">
        <v>41054531300042</v>
      </c>
      <c r="CI1555" t="s">
        <v>109</v>
      </c>
      <c r="CK1555">
        <v>3</v>
      </c>
      <c r="CQ1555" t="s">
        <v>110</v>
      </c>
      <c r="CR1555" s="2">
        <v>42460</v>
      </c>
      <c r="CS1555">
        <v>0</v>
      </c>
      <c r="CU1555" t="s">
        <v>109</v>
      </c>
      <c r="CV1555" t="s">
        <v>111</v>
      </c>
      <c r="CW1555">
        <v>41054531300042</v>
      </c>
      <c r="CY1555" t="s">
        <v>112</v>
      </c>
      <c r="CZ1555" t="s">
        <v>113</v>
      </c>
      <c r="DA1555" t="s">
        <v>114</v>
      </c>
      <c r="DB1555" t="s">
        <v>115</v>
      </c>
      <c r="DC1555">
        <v>1</v>
      </c>
    </row>
    <row r="1556" spans="1:107" x14ac:dyDescent="0.2">
      <c r="A1556" t="s">
        <v>108</v>
      </c>
      <c r="B1556">
        <v>0</v>
      </c>
      <c r="D1556" t="s">
        <v>109</v>
      </c>
      <c r="K1556">
        <v>1</v>
      </c>
      <c r="M1556">
        <v>2</v>
      </c>
      <c r="N1556" t="s">
        <v>990</v>
      </c>
      <c r="O1556">
        <v>0</v>
      </c>
      <c r="V1556">
        <v>6127975</v>
      </c>
      <c r="W1556" s="2">
        <v>42432</v>
      </c>
      <c r="X1556">
        <v>4</v>
      </c>
      <c r="Y1556">
        <v>1</v>
      </c>
      <c r="Z1556">
        <v>1</v>
      </c>
      <c r="AB1556">
        <v>0</v>
      </c>
      <c r="AC1556">
        <v>0</v>
      </c>
      <c r="AD1556" s="2">
        <v>42433</v>
      </c>
      <c r="AE1556" s="3" t="s">
        <v>991</v>
      </c>
      <c r="AF1556">
        <v>23</v>
      </c>
      <c r="AG1556">
        <v>23</v>
      </c>
      <c r="AH1556" s="3" t="s">
        <v>1002</v>
      </c>
      <c r="AI1556">
        <v>2</v>
      </c>
      <c r="AJ1556">
        <v>2</v>
      </c>
      <c r="AK1556" t="s">
        <v>963</v>
      </c>
      <c r="AL1556">
        <v>2096</v>
      </c>
      <c r="AM1556">
        <v>0.02</v>
      </c>
      <c r="AN1556">
        <v>0.02</v>
      </c>
      <c r="AQ1556">
        <v>454</v>
      </c>
      <c r="AR1556">
        <v>454</v>
      </c>
      <c r="AS1556">
        <v>2096</v>
      </c>
      <c r="AT1556">
        <v>10</v>
      </c>
      <c r="AU1556">
        <v>10</v>
      </c>
      <c r="AV1556">
        <v>0.02</v>
      </c>
      <c r="AW1556">
        <v>0.02</v>
      </c>
      <c r="AZ1556">
        <v>133</v>
      </c>
      <c r="BA1556">
        <v>133</v>
      </c>
      <c r="BB1556" t="s">
        <v>135</v>
      </c>
      <c r="BC1556" t="s">
        <v>992</v>
      </c>
      <c r="BD1556">
        <v>1</v>
      </c>
      <c r="BF1556" s="2">
        <v>42433</v>
      </c>
      <c r="BG1556" s="3" t="s">
        <v>125</v>
      </c>
      <c r="BH1556">
        <v>41054531300042</v>
      </c>
      <c r="BJ1556" t="s">
        <v>112</v>
      </c>
      <c r="BK1556" t="s">
        <v>993</v>
      </c>
      <c r="BL1556" t="s">
        <v>994</v>
      </c>
      <c r="BN1556" s="2">
        <v>42432</v>
      </c>
      <c r="BO1556">
        <v>3</v>
      </c>
      <c r="BQ1556">
        <v>1409</v>
      </c>
      <c r="BS1556" t="s">
        <v>117</v>
      </c>
      <c r="BT1556">
        <v>11</v>
      </c>
      <c r="BV1556">
        <v>27</v>
      </c>
      <c r="BX1556">
        <v>1</v>
      </c>
      <c r="BZ1556">
        <v>34255833500051</v>
      </c>
      <c r="CB1556" t="s">
        <v>112</v>
      </c>
      <c r="CC1556">
        <v>1</v>
      </c>
      <c r="CE1556">
        <v>3</v>
      </c>
      <c r="CG1556">
        <v>41054531300042</v>
      </c>
      <c r="CI1556" t="s">
        <v>109</v>
      </c>
      <c r="CK1556">
        <v>3</v>
      </c>
      <c r="CQ1556" t="s">
        <v>110</v>
      </c>
      <c r="CR1556" s="2">
        <v>42460</v>
      </c>
      <c r="CS1556">
        <v>0</v>
      </c>
      <c r="CU1556" t="s">
        <v>109</v>
      </c>
      <c r="CV1556" t="s">
        <v>111</v>
      </c>
      <c r="CW1556">
        <v>41054531300042</v>
      </c>
      <c r="CY1556" t="s">
        <v>112</v>
      </c>
      <c r="CZ1556" t="s">
        <v>113</v>
      </c>
      <c r="DA1556" t="s">
        <v>114</v>
      </c>
      <c r="DB1556" t="s">
        <v>115</v>
      </c>
      <c r="DC1556">
        <v>1</v>
      </c>
    </row>
    <row r="1557" spans="1:107" x14ac:dyDescent="0.2">
      <c r="A1557" t="s">
        <v>108</v>
      </c>
      <c r="B1557">
        <v>0</v>
      </c>
      <c r="D1557" t="s">
        <v>109</v>
      </c>
      <c r="K1557">
        <v>1</v>
      </c>
      <c r="M1557">
        <v>2</v>
      </c>
      <c r="N1557" t="s">
        <v>990</v>
      </c>
      <c r="O1557">
        <v>0</v>
      </c>
      <c r="V1557">
        <v>6127975</v>
      </c>
      <c r="W1557" s="2">
        <v>42432</v>
      </c>
      <c r="X1557">
        <v>4</v>
      </c>
      <c r="Y1557">
        <v>1</v>
      </c>
      <c r="Z1557">
        <v>1</v>
      </c>
      <c r="AB1557">
        <v>0</v>
      </c>
      <c r="AC1557">
        <v>0</v>
      </c>
      <c r="AD1557" s="2">
        <v>42436</v>
      </c>
      <c r="AE1557" s="3" t="s">
        <v>991</v>
      </c>
      <c r="AF1557">
        <v>23</v>
      </c>
      <c r="AG1557">
        <v>23</v>
      </c>
      <c r="AH1557" s="3" t="s">
        <v>1018</v>
      </c>
      <c r="AI1557">
        <v>2</v>
      </c>
      <c r="AJ1557">
        <v>2</v>
      </c>
      <c r="AK1557" t="s">
        <v>964</v>
      </c>
      <c r="AL1557">
        <v>6372</v>
      </c>
      <c r="AM1557">
        <v>1E-3</v>
      </c>
      <c r="AN1557">
        <v>1E-3</v>
      </c>
      <c r="AO1557">
        <v>711</v>
      </c>
      <c r="AP1557">
        <v>711</v>
      </c>
      <c r="AQ1557">
        <v>431</v>
      </c>
      <c r="AR1557">
        <v>431</v>
      </c>
      <c r="AS1557">
        <v>6372</v>
      </c>
      <c r="AT1557">
        <v>10</v>
      </c>
      <c r="AU1557">
        <v>10</v>
      </c>
      <c r="AV1557">
        <v>1E-3</v>
      </c>
      <c r="AW1557">
        <v>1E-3</v>
      </c>
      <c r="AX1557">
        <v>2675</v>
      </c>
      <c r="AY1557">
        <v>2675</v>
      </c>
      <c r="AZ1557">
        <v>133</v>
      </c>
      <c r="BA1557">
        <v>133</v>
      </c>
      <c r="BB1557" t="s">
        <v>135</v>
      </c>
      <c r="BC1557" t="s">
        <v>992</v>
      </c>
      <c r="BD1557">
        <v>1</v>
      </c>
      <c r="BF1557" s="2">
        <v>42433</v>
      </c>
      <c r="BG1557" s="3" t="s">
        <v>125</v>
      </c>
      <c r="BH1557">
        <v>41054531300042</v>
      </c>
      <c r="BJ1557" t="s">
        <v>112</v>
      </c>
      <c r="BK1557" t="s">
        <v>993</v>
      </c>
      <c r="BL1557" t="s">
        <v>994</v>
      </c>
      <c r="BN1557" s="2">
        <v>42432</v>
      </c>
      <c r="BO1557">
        <v>3</v>
      </c>
      <c r="BQ1557">
        <v>1409</v>
      </c>
      <c r="BS1557" t="s">
        <v>117</v>
      </c>
      <c r="BT1557">
        <v>11</v>
      </c>
      <c r="BV1557">
        <v>27</v>
      </c>
      <c r="BX1557">
        <v>1</v>
      </c>
      <c r="BZ1557">
        <v>34255833500051</v>
      </c>
      <c r="CB1557" t="s">
        <v>112</v>
      </c>
      <c r="CC1557">
        <v>1</v>
      </c>
      <c r="CE1557">
        <v>3</v>
      </c>
      <c r="CG1557">
        <v>41054531300042</v>
      </c>
      <c r="CI1557" t="s">
        <v>109</v>
      </c>
      <c r="CK1557">
        <v>3</v>
      </c>
      <c r="CQ1557" t="s">
        <v>110</v>
      </c>
      <c r="CR1557" s="2">
        <v>42460</v>
      </c>
      <c r="CS1557">
        <v>0</v>
      </c>
      <c r="CU1557" t="s">
        <v>109</v>
      </c>
      <c r="CV1557" t="s">
        <v>111</v>
      </c>
      <c r="CW1557">
        <v>41054531300042</v>
      </c>
      <c r="CY1557" t="s">
        <v>112</v>
      </c>
      <c r="CZ1557" t="s">
        <v>113</v>
      </c>
      <c r="DA1557" t="s">
        <v>114</v>
      </c>
      <c r="DB1557" t="s">
        <v>115</v>
      </c>
      <c r="DC1557">
        <v>1</v>
      </c>
    </row>
    <row r="1558" spans="1:107" x14ac:dyDescent="0.2">
      <c r="A1558" t="s">
        <v>108</v>
      </c>
      <c r="B1558">
        <v>0</v>
      </c>
      <c r="D1558" t="s">
        <v>109</v>
      </c>
      <c r="K1558">
        <v>1</v>
      </c>
      <c r="M1558">
        <v>2</v>
      </c>
      <c r="N1558" t="s">
        <v>990</v>
      </c>
      <c r="O1558">
        <v>0</v>
      </c>
      <c r="V1558">
        <v>6127975</v>
      </c>
      <c r="W1558" s="2">
        <v>42432</v>
      </c>
      <c r="X1558">
        <v>4</v>
      </c>
      <c r="Y1558">
        <v>1</v>
      </c>
      <c r="Z1558">
        <v>1</v>
      </c>
      <c r="AB1558">
        <v>0</v>
      </c>
      <c r="AC1558">
        <v>0</v>
      </c>
      <c r="AD1558" s="2">
        <v>42433</v>
      </c>
      <c r="AE1558" s="3" t="s">
        <v>991</v>
      </c>
      <c r="AF1558">
        <v>23</v>
      </c>
      <c r="AG1558">
        <v>23</v>
      </c>
      <c r="AH1558" s="3" t="s">
        <v>998</v>
      </c>
      <c r="AI1558">
        <v>2</v>
      </c>
      <c r="AJ1558">
        <v>2</v>
      </c>
      <c r="AK1558" t="s">
        <v>965</v>
      </c>
      <c r="AL1558">
        <v>2992</v>
      </c>
      <c r="AM1558">
        <v>0.02</v>
      </c>
      <c r="AN1558">
        <v>0.02</v>
      </c>
      <c r="AQ1558">
        <v>454</v>
      </c>
      <c r="AR1558">
        <v>454</v>
      </c>
      <c r="AS1558">
        <v>2992</v>
      </c>
      <c r="AT1558">
        <v>10</v>
      </c>
      <c r="AU1558">
        <v>10</v>
      </c>
      <c r="AV1558">
        <v>0.02</v>
      </c>
      <c r="AW1558">
        <v>0.02</v>
      </c>
      <c r="AZ1558">
        <v>133</v>
      </c>
      <c r="BA1558">
        <v>133</v>
      </c>
      <c r="BB1558" t="s">
        <v>135</v>
      </c>
      <c r="BC1558" t="s">
        <v>992</v>
      </c>
      <c r="BD1558">
        <v>1</v>
      </c>
      <c r="BF1558" s="2">
        <v>42433</v>
      </c>
      <c r="BG1558" s="3" t="s">
        <v>125</v>
      </c>
      <c r="BH1558">
        <v>41054531300042</v>
      </c>
      <c r="BJ1558" t="s">
        <v>112</v>
      </c>
      <c r="BK1558" t="s">
        <v>993</v>
      </c>
      <c r="BL1558" t="s">
        <v>994</v>
      </c>
      <c r="BN1558" s="2">
        <v>42432</v>
      </c>
      <c r="BO1558">
        <v>3</v>
      </c>
      <c r="BQ1558">
        <v>1409</v>
      </c>
      <c r="BS1558" t="s">
        <v>117</v>
      </c>
      <c r="BT1558">
        <v>11</v>
      </c>
      <c r="BV1558">
        <v>27</v>
      </c>
      <c r="BX1558">
        <v>1</v>
      </c>
      <c r="BZ1558">
        <v>34255833500051</v>
      </c>
      <c r="CB1558" t="s">
        <v>112</v>
      </c>
      <c r="CC1558">
        <v>1</v>
      </c>
      <c r="CE1558">
        <v>3</v>
      </c>
      <c r="CG1558">
        <v>41054531300042</v>
      </c>
      <c r="CI1558" t="s">
        <v>109</v>
      </c>
      <c r="CK1558">
        <v>3</v>
      </c>
      <c r="CQ1558" t="s">
        <v>110</v>
      </c>
      <c r="CR1558" s="2">
        <v>42460</v>
      </c>
      <c r="CS1558">
        <v>0</v>
      </c>
      <c r="CU1558" t="s">
        <v>109</v>
      </c>
      <c r="CV1558" t="s">
        <v>111</v>
      </c>
      <c r="CW1558">
        <v>41054531300042</v>
      </c>
      <c r="CY1558" t="s">
        <v>112</v>
      </c>
      <c r="CZ1558" t="s">
        <v>113</v>
      </c>
      <c r="DA1558" t="s">
        <v>114</v>
      </c>
      <c r="DB1558" t="s">
        <v>115</v>
      </c>
      <c r="DC1558">
        <v>1</v>
      </c>
    </row>
    <row r="1559" spans="1:107" x14ac:dyDescent="0.2">
      <c r="A1559" t="s">
        <v>108</v>
      </c>
      <c r="B1559">
        <v>0</v>
      </c>
      <c r="D1559" t="s">
        <v>109</v>
      </c>
      <c r="K1559">
        <v>1</v>
      </c>
      <c r="M1559">
        <v>2</v>
      </c>
      <c r="N1559" t="s">
        <v>990</v>
      </c>
      <c r="O1559">
        <v>0</v>
      </c>
      <c r="V1559">
        <v>6127975</v>
      </c>
      <c r="W1559" s="2">
        <v>42432</v>
      </c>
      <c r="X1559">
        <v>4</v>
      </c>
      <c r="Y1559">
        <v>1</v>
      </c>
      <c r="Z1559">
        <v>1</v>
      </c>
      <c r="AB1559">
        <v>0</v>
      </c>
      <c r="AC1559">
        <v>0</v>
      </c>
      <c r="AD1559" s="2">
        <v>42433</v>
      </c>
      <c r="AE1559" s="3" t="s">
        <v>991</v>
      </c>
      <c r="AF1559">
        <v>23</v>
      </c>
      <c r="AG1559">
        <v>23</v>
      </c>
      <c r="AH1559" s="3" t="s">
        <v>998</v>
      </c>
      <c r="AI1559">
        <v>2</v>
      </c>
      <c r="AJ1559">
        <v>2</v>
      </c>
      <c r="AK1559" t="s">
        <v>966</v>
      </c>
      <c r="AL1559">
        <v>7482</v>
      </c>
      <c r="AM1559">
        <v>0.02</v>
      </c>
      <c r="AN1559">
        <v>0.02</v>
      </c>
      <c r="AQ1559">
        <v>454</v>
      </c>
      <c r="AR1559">
        <v>454</v>
      </c>
      <c r="AS1559">
        <v>7482</v>
      </c>
      <c r="AT1559">
        <v>10</v>
      </c>
      <c r="AU1559">
        <v>10</v>
      </c>
      <c r="AV1559">
        <v>0.02</v>
      </c>
      <c r="AW1559">
        <v>0.02</v>
      </c>
      <c r="AZ1559">
        <v>133</v>
      </c>
      <c r="BA1559">
        <v>133</v>
      </c>
      <c r="BB1559" t="s">
        <v>135</v>
      </c>
      <c r="BC1559" t="s">
        <v>992</v>
      </c>
      <c r="BD1559">
        <v>1</v>
      </c>
      <c r="BF1559" s="2">
        <v>42433</v>
      </c>
      <c r="BG1559" s="3" t="s">
        <v>125</v>
      </c>
      <c r="BH1559">
        <v>41054531300042</v>
      </c>
      <c r="BJ1559" t="s">
        <v>112</v>
      </c>
      <c r="BK1559" t="s">
        <v>993</v>
      </c>
      <c r="BL1559" t="s">
        <v>994</v>
      </c>
      <c r="BN1559" s="2">
        <v>42432</v>
      </c>
      <c r="BO1559">
        <v>3</v>
      </c>
      <c r="BQ1559">
        <v>1409</v>
      </c>
      <c r="BS1559" t="s">
        <v>117</v>
      </c>
      <c r="BT1559">
        <v>11</v>
      </c>
      <c r="BV1559">
        <v>27</v>
      </c>
      <c r="BX1559">
        <v>1</v>
      </c>
      <c r="BZ1559">
        <v>34255833500051</v>
      </c>
      <c r="CB1559" t="s">
        <v>112</v>
      </c>
      <c r="CC1559">
        <v>1</v>
      </c>
      <c r="CE1559">
        <v>3</v>
      </c>
      <c r="CG1559">
        <v>41054531300042</v>
      </c>
      <c r="CI1559" t="s">
        <v>109</v>
      </c>
      <c r="CK1559">
        <v>3</v>
      </c>
      <c r="CQ1559" t="s">
        <v>110</v>
      </c>
      <c r="CR1559" s="2">
        <v>42460</v>
      </c>
      <c r="CS1559">
        <v>0</v>
      </c>
      <c r="CU1559" t="s">
        <v>109</v>
      </c>
      <c r="CV1559" t="s">
        <v>111</v>
      </c>
      <c r="CW1559">
        <v>41054531300042</v>
      </c>
      <c r="CY1559" t="s">
        <v>112</v>
      </c>
      <c r="CZ1559" t="s">
        <v>113</v>
      </c>
      <c r="DA1559" t="s">
        <v>114</v>
      </c>
      <c r="DB1559" t="s">
        <v>115</v>
      </c>
      <c r="DC1559">
        <v>1</v>
      </c>
    </row>
    <row r="1560" spans="1:107" x14ac:dyDescent="0.2">
      <c r="A1560" t="s">
        <v>108</v>
      </c>
      <c r="B1560">
        <v>0</v>
      </c>
      <c r="D1560" t="s">
        <v>109</v>
      </c>
      <c r="K1560">
        <v>1</v>
      </c>
      <c r="M1560">
        <v>2</v>
      </c>
      <c r="N1560" t="s">
        <v>990</v>
      </c>
      <c r="O1560">
        <v>0</v>
      </c>
      <c r="V1560">
        <v>6127975</v>
      </c>
      <c r="W1560" s="2">
        <v>42432</v>
      </c>
      <c r="X1560">
        <v>4</v>
      </c>
      <c r="Y1560">
        <v>1</v>
      </c>
      <c r="Z1560">
        <v>1</v>
      </c>
      <c r="AB1560">
        <v>0</v>
      </c>
      <c r="AC1560">
        <v>0</v>
      </c>
      <c r="AD1560" s="2">
        <v>42433</v>
      </c>
      <c r="AE1560" s="3" t="s">
        <v>991</v>
      </c>
      <c r="AF1560">
        <v>3</v>
      </c>
      <c r="AG1560">
        <v>3</v>
      </c>
      <c r="AH1560" s="3" t="s">
        <v>1008</v>
      </c>
      <c r="AI1560">
        <v>2</v>
      </c>
      <c r="AJ1560">
        <v>2</v>
      </c>
      <c r="AK1560" t="s">
        <v>967</v>
      </c>
      <c r="AL1560">
        <v>1361</v>
      </c>
      <c r="AM1560">
        <v>10</v>
      </c>
      <c r="AN1560">
        <v>10</v>
      </c>
      <c r="AQ1560">
        <v>422</v>
      </c>
      <c r="AR1560">
        <v>422</v>
      </c>
      <c r="AS1560">
        <v>1361</v>
      </c>
      <c r="AT1560">
        <v>10</v>
      </c>
      <c r="AU1560">
        <v>10</v>
      </c>
      <c r="AV1560">
        <v>10</v>
      </c>
      <c r="AW1560">
        <v>10</v>
      </c>
      <c r="AZ1560">
        <v>421</v>
      </c>
      <c r="BA1560">
        <v>421</v>
      </c>
      <c r="BB1560" t="s">
        <v>968</v>
      </c>
      <c r="BC1560" t="s">
        <v>992</v>
      </c>
      <c r="BD1560">
        <v>1</v>
      </c>
      <c r="BF1560" s="2">
        <v>42433</v>
      </c>
      <c r="BG1560" s="3" t="s">
        <v>125</v>
      </c>
      <c r="BH1560">
        <v>41054531300042</v>
      </c>
      <c r="BJ1560" t="s">
        <v>112</v>
      </c>
      <c r="BK1560" t="s">
        <v>993</v>
      </c>
      <c r="BL1560" t="s">
        <v>994</v>
      </c>
      <c r="BN1560" s="2">
        <v>42432</v>
      </c>
      <c r="BO1560">
        <v>3</v>
      </c>
      <c r="BQ1560">
        <v>1409</v>
      </c>
      <c r="BS1560" t="s">
        <v>117</v>
      </c>
      <c r="BT1560">
        <v>11</v>
      </c>
      <c r="BV1560">
        <v>27</v>
      </c>
      <c r="BX1560">
        <v>1</v>
      </c>
      <c r="BZ1560">
        <v>34255833500051</v>
      </c>
      <c r="CB1560" t="s">
        <v>112</v>
      </c>
      <c r="CC1560">
        <v>1</v>
      </c>
      <c r="CE1560">
        <v>3</v>
      </c>
      <c r="CG1560">
        <v>41054531300042</v>
      </c>
      <c r="CI1560" t="s">
        <v>109</v>
      </c>
      <c r="CK1560">
        <v>3</v>
      </c>
      <c r="CQ1560" t="s">
        <v>110</v>
      </c>
      <c r="CR1560" s="2">
        <v>42460</v>
      </c>
      <c r="CS1560">
        <v>0</v>
      </c>
      <c r="CU1560" t="s">
        <v>109</v>
      </c>
      <c r="CV1560" t="s">
        <v>111</v>
      </c>
      <c r="CW1560">
        <v>41054531300042</v>
      </c>
      <c r="CY1560" t="s">
        <v>112</v>
      </c>
      <c r="CZ1560" t="s">
        <v>113</v>
      </c>
      <c r="DA1560" t="s">
        <v>114</v>
      </c>
      <c r="DB1560" t="s">
        <v>115</v>
      </c>
      <c r="DC1560">
        <v>1</v>
      </c>
    </row>
    <row r="1561" spans="1:107" x14ac:dyDescent="0.2">
      <c r="A1561" t="s">
        <v>108</v>
      </c>
      <c r="B1561">
        <v>0</v>
      </c>
      <c r="D1561" t="s">
        <v>109</v>
      </c>
      <c r="K1561">
        <v>1</v>
      </c>
      <c r="M1561">
        <v>2</v>
      </c>
      <c r="N1561" t="s">
        <v>990</v>
      </c>
      <c r="O1561">
        <v>0</v>
      </c>
      <c r="V1561">
        <v>6127975</v>
      </c>
      <c r="W1561" s="2">
        <v>42432</v>
      </c>
      <c r="X1561">
        <v>4</v>
      </c>
      <c r="Y1561">
        <v>1</v>
      </c>
      <c r="Z1561">
        <v>1</v>
      </c>
      <c r="AB1561">
        <v>0</v>
      </c>
      <c r="AC1561">
        <v>0</v>
      </c>
      <c r="AD1561" s="2">
        <v>42433</v>
      </c>
      <c r="AE1561" s="3" t="s">
        <v>991</v>
      </c>
      <c r="AF1561">
        <v>23</v>
      </c>
      <c r="AG1561">
        <v>23</v>
      </c>
      <c r="AH1561" s="3" t="s">
        <v>1002</v>
      </c>
      <c r="AI1561">
        <v>2</v>
      </c>
      <c r="AJ1561">
        <v>2</v>
      </c>
      <c r="AK1561" t="s">
        <v>969</v>
      </c>
      <c r="AL1561">
        <v>1290</v>
      </c>
      <c r="AM1561">
        <v>0.02</v>
      </c>
      <c r="AN1561">
        <v>0.02</v>
      </c>
      <c r="AQ1561">
        <v>454</v>
      </c>
      <c r="AR1561">
        <v>454</v>
      </c>
      <c r="AS1561">
        <v>1290</v>
      </c>
      <c r="AT1561">
        <v>10</v>
      </c>
      <c r="AU1561">
        <v>10</v>
      </c>
      <c r="AV1561">
        <v>0.02</v>
      </c>
      <c r="AW1561">
        <v>0.02</v>
      </c>
      <c r="AZ1561">
        <v>133</v>
      </c>
      <c r="BA1561">
        <v>133</v>
      </c>
      <c r="BB1561" t="s">
        <v>135</v>
      </c>
      <c r="BC1561" t="s">
        <v>992</v>
      </c>
      <c r="BD1561">
        <v>1</v>
      </c>
      <c r="BF1561" s="2">
        <v>42433</v>
      </c>
      <c r="BG1561" s="3" t="s">
        <v>125</v>
      </c>
      <c r="BH1561">
        <v>41054531300042</v>
      </c>
      <c r="BJ1561" t="s">
        <v>112</v>
      </c>
      <c r="BK1561" t="s">
        <v>993</v>
      </c>
      <c r="BL1561" t="s">
        <v>994</v>
      </c>
      <c r="BN1561" s="2">
        <v>42432</v>
      </c>
      <c r="BO1561">
        <v>3</v>
      </c>
      <c r="BQ1561">
        <v>1409</v>
      </c>
      <c r="BS1561" t="s">
        <v>117</v>
      </c>
      <c r="BT1561">
        <v>11</v>
      </c>
      <c r="BV1561">
        <v>27</v>
      </c>
      <c r="BX1561">
        <v>1</v>
      </c>
      <c r="BZ1561">
        <v>34255833500051</v>
      </c>
      <c r="CB1561" t="s">
        <v>112</v>
      </c>
      <c r="CC1561">
        <v>1</v>
      </c>
      <c r="CE1561">
        <v>3</v>
      </c>
      <c r="CG1561">
        <v>41054531300042</v>
      </c>
      <c r="CI1561" t="s">
        <v>109</v>
      </c>
      <c r="CK1561">
        <v>3</v>
      </c>
      <c r="CQ1561" t="s">
        <v>110</v>
      </c>
      <c r="CR1561" s="2">
        <v>42460</v>
      </c>
      <c r="CS1561">
        <v>0</v>
      </c>
      <c r="CU1561" t="s">
        <v>109</v>
      </c>
      <c r="CV1561" t="s">
        <v>111</v>
      </c>
      <c r="CW1561">
        <v>41054531300042</v>
      </c>
      <c r="CY1561" t="s">
        <v>112</v>
      </c>
      <c r="CZ1561" t="s">
        <v>113</v>
      </c>
      <c r="DA1561" t="s">
        <v>114</v>
      </c>
      <c r="DB1561" t="s">
        <v>115</v>
      </c>
      <c r="DC1561">
        <v>1</v>
      </c>
    </row>
    <row r="1562" spans="1:107" x14ac:dyDescent="0.2">
      <c r="A1562" t="s">
        <v>108</v>
      </c>
      <c r="B1562">
        <v>0</v>
      </c>
      <c r="D1562" t="s">
        <v>109</v>
      </c>
      <c r="K1562">
        <v>1</v>
      </c>
      <c r="M1562">
        <v>2</v>
      </c>
      <c r="N1562" t="s">
        <v>990</v>
      </c>
      <c r="O1562">
        <v>0</v>
      </c>
      <c r="V1562">
        <v>6127975</v>
      </c>
      <c r="W1562" s="2">
        <v>42432</v>
      </c>
      <c r="X1562">
        <v>4</v>
      </c>
      <c r="Y1562">
        <v>1</v>
      </c>
      <c r="Z1562">
        <v>1</v>
      </c>
      <c r="AB1562">
        <v>0</v>
      </c>
      <c r="AC1562">
        <v>0</v>
      </c>
      <c r="AD1562" s="2">
        <v>42433</v>
      </c>
      <c r="AE1562" s="3" t="s">
        <v>991</v>
      </c>
      <c r="AF1562">
        <v>3</v>
      </c>
      <c r="AG1562">
        <v>3</v>
      </c>
      <c r="AH1562" s="3" t="s">
        <v>1008</v>
      </c>
      <c r="AI1562">
        <v>2</v>
      </c>
      <c r="AJ1562">
        <v>2</v>
      </c>
      <c r="AK1562" t="s">
        <v>970</v>
      </c>
      <c r="AL1562">
        <v>1384</v>
      </c>
      <c r="AM1562">
        <v>5</v>
      </c>
      <c r="AN1562">
        <v>5</v>
      </c>
      <c r="AQ1562">
        <v>422</v>
      </c>
      <c r="AR1562">
        <v>422</v>
      </c>
      <c r="AS1562">
        <v>1384</v>
      </c>
      <c r="AT1562">
        <v>10</v>
      </c>
      <c r="AU1562">
        <v>10</v>
      </c>
      <c r="AV1562">
        <v>5</v>
      </c>
      <c r="AW1562">
        <v>5</v>
      </c>
      <c r="AZ1562">
        <v>347</v>
      </c>
      <c r="BA1562">
        <v>347</v>
      </c>
      <c r="BB1562" t="s">
        <v>971</v>
      </c>
      <c r="BC1562" t="s">
        <v>992</v>
      </c>
      <c r="BD1562">
        <v>1</v>
      </c>
      <c r="BF1562" s="2">
        <v>42433</v>
      </c>
      <c r="BG1562" s="3" t="s">
        <v>125</v>
      </c>
      <c r="BH1562">
        <v>41054531300042</v>
      </c>
      <c r="BJ1562" t="s">
        <v>112</v>
      </c>
      <c r="BK1562" t="s">
        <v>993</v>
      </c>
      <c r="BL1562" t="s">
        <v>994</v>
      </c>
      <c r="BN1562" s="2">
        <v>42432</v>
      </c>
      <c r="BO1562">
        <v>3</v>
      </c>
      <c r="BQ1562">
        <v>1409</v>
      </c>
      <c r="BS1562" t="s">
        <v>117</v>
      </c>
      <c r="BT1562">
        <v>11</v>
      </c>
      <c r="BV1562">
        <v>27</v>
      </c>
      <c r="BX1562">
        <v>1</v>
      </c>
      <c r="BZ1562">
        <v>34255833500051</v>
      </c>
      <c r="CB1562" t="s">
        <v>112</v>
      </c>
      <c r="CC1562">
        <v>1</v>
      </c>
      <c r="CE1562">
        <v>3</v>
      </c>
      <c r="CG1562">
        <v>41054531300042</v>
      </c>
      <c r="CI1562" t="s">
        <v>109</v>
      </c>
      <c r="CK1562">
        <v>3</v>
      </c>
      <c r="CQ1562" t="s">
        <v>110</v>
      </c>
      <c r="CR1562" s="2">
        <v>42460</v>
      </c>
      <c r="CS1562">
        <v>0</v>
      </c>
      <c r="CU1562" t="s">
        <v>109</v>
      </c>
      <c r="CV1562" t="s">
        <v>111</v>
      </c>
      <c r="CW1562">
        <v>41054531300042</v>
      </c>
      <c r="CY1562" t="s">
        <v>112</v>
      </c>
      <c r="CZ1562" t="s">
        <v>113</v>
      </c>
      <c r="DA1562" t="s">
        <v>114</v>
      </c>
      <c r="DB1562" t="s">
        <v>115</v>
      </c>
      <c r="DC1562">
        <v>1</v>
      </c>
    </row>
    <row r="1563" spans="1:107" x14ac:dyDescent="0.2">
      <c r="A1563" t="s">
        <v>108</v>
      </c>
      <c r="B1563">
        <v>0</v>
      </c>
      <c r="D1563" t="s">
        <v>109</v>
      </c>
      <c r="K1563">
        <v>1</v>
      </c>
      <c r="M1563">
        <v>2</v>
      </c>
      <c r="N1563" t="s">
        <v>990</v>
      </c>
      <c r="O1563">
        <v>0</v>
      </c>
      <c r="V1563">
        <v>6127975</v>
      </c>
      <c r="W1563" s="2">
        <v>42432</v>
      </c>
      <c r="X1563">
        <v>4</v>
      </c>
      <c r="Y1563">
        <v>2</v>
      </c>
      <c r="Z1563">
        <v>2</v>
      </c>
      <c r="AB1563">
        <v>0</v>
      </c>
      <c r="AC1563">
        <v>0</v>
      </c>
      <c r="AD1563" s="2">
        <v>42433</v>
      </c>
      <c r="AE1563" s="3" t="s">
        <v>991</v>
      </c>
      <c r="AF1563">
        <v>23</v>
      </c>
      <c r="AG1563">
        <v>23</v>
      </c>
      <c r="AH1563" s="3" t="s">
        <v>1000</v>
      </c>
      <c r="AI1563">
        <v>2</v>
      </c>
      <c r="AJ1563">
        <v>2</v>
      </c>
      <c r="AK1563" t="s">
        <v>972</v>
      </c>
      <c r="AL1563">
        <v>1291</v>
      </c>
      <c r="AM1563">
        <v>5.0000000000000001E-3</v>
      </c>
      <c r="AN1563">
        <v>5.0000000000000001E-3</v>
      </c>
      <c r="AO1563">
        <v>712</v>
      </c>
      <c r="AP1563">
        <v>712</v>
      </c>
      <c r="AQ1563">
        <v>405</v>
      </c>
      <c r="AR1563">
        <v>405</v>
      </c>
      <c r="AS1563">
        <v>1291</v>
      </c>
      <c r="AT1563">
        <v>10</v>
      </c>
      <c r="AU1563">
        <v>10</v>
      </c>
      <c r="AV1563">
        <v>5.0000000000000001E-3</v>
      </c>
      <c r="AW1563">
        <v>5.0000000000000001E-3</v>
      </c>
      <c r="AX1563">
        <v>1168</v>
      </c>
      <c r="AY1563">
        <v>1168</v>
      </c>
      <c r="AZ1563">
        <v>133</v>
      </c>
      <c r="BA1563">
        <v>133</v>
      </c>
      <c r="BB1563" t="s">
        <v>135</v>
      </c>
      <c r="BC1563" t="s">
        <v>992</v>
      </c>
      <c r="BD1563">
        <v>1</v>
      </c>
      <c r="BF1563" s="2">
        <v>42433</v>
      </c>
      <c r="BG1563" s="3" t="s">
        <v>125</v>
      </c>
      <c r="BH1563">
        <v>41054531300042</v>
      </c>
      <c r="BJ1563" t="s">
        <v>112</v>
      </c>
      <c r="BK1563" t="s">
        <v>993</v>
      </c>
      <c r="BL1563" t="s">
        <v>994</v>
      </c>
      <c r="BN1563" s="2">
        <v>42432</v>
      </c>
      <c r="BO1563">
        <v>3</v>
      </c>
      <c r="BQ1563">
        <v>1409</v>
      </c>
      <c r="BS1563" t="s">
        <v>117</v>
      </c>
      <c r="BT1563">
        <v>11</v>
      </c>
      <c r="BV1563">
        <v>27</v>
      </c>
      <c r="BX1563">
        <v>1</v>
      </c>
      <c r="BZ1563">
        <v>34255833500051</v>
      </c>
      <c r="CB1563" t="s">
        <v>112</v>
      </c>
      <c r="CC1563">
        <v>1</v>
      </c>
      <c r="CE1563">
        <v>3</v>
      </c>
      <c r="CG1563">
        <v>41054531300042</v>
      </c>
      <c r="CI1563" t="s">
        <v>109</v>
      </c>
      <c r="CK1563">
        <v>3</v>
      </c>
      <c r="CQ1563" t="s">
        <v>110</v>
      </c>
      <c r="CR1563" s="2">
        <v>42460</v>
      </c>
      <c r="CS1563">
        <v>0</v>
      </c>
      <c r="CU1563" t="s">
        <v>109</v>
      </c>
      <c r="CV1563" t="s">
        <v>111</v>
      </c>
      <c r="CW1563">
        <v>41054531300042</v>
      </c>
      <c r="CY1563" t="s">
        <v>112</v>
      </c>
      <c r="CZ1563" t="s">
        <v>113</v>
      </c>
      <c r="DA1563" t="s">
        <v>114</v>
      </c>
      <c r="DB1563" t="s">
        <v>115</v>
      </c>
      <c r="DC1563">
        <v>1</v>
      </c>
    </row>
    <row r="1564" spans="1:107" x14ac:dyDescent="0.2">
      <c r="A1564" t="s">
        <v>108</v>
      </c>
      <c r="B1564">
        <v>0</v>
      </c>
      <c r="D1564" t="s">
        <v>109</v>
      </c>
      <c r="K1564">
        <v>1</v>
      </c>
      <c r="M1564">
        <v>2</v>
      </c>
      <c r="N1564" t="s">
        <v>990</v>
      </c>
      <c r="O1564">
        <v>0</v>
      </c>
      <c r="V1564">
        <v>6127975</v>
      </c>
      <c r="W1564" s="2">
        <v>42432</v>
      </c>
      <c r="X1564">
        <v>4</v>
      </c>
      <c r="Y1564">
        <v>2</v>
      </c>
      <c r="Z1564">
        <v>2</v>
      </c>
      <c r="AB1564">
        <v>0</v>
      </c>
      <c r="AC1564">
        <v>0</v>
      </c>
      <c r="AD1564" s="2">
        <v>42433</v>
      </c>
      <c r="AE1564" s="3" t="s">
        <v>991</v>
      </c>
      <c r="AF1564">
        <v>23</v>
      </c>
      <c r="AG1564">
        <v>23</v>
      </c>
      <c r="AH1564" s="3" t="s">
        <v>1010</v>
      </c>
      <c r="AI1564">
        <v>2</v>
      </c>
      <c r="AJ1564">
        <v>2</v>
      </c>
      <c r="AK1564" t="s">
        <v>973</v>
      </c>
      <c r="AL1564">
        <v>1293</v>
      </c>
      <c r="AM1564">
        <v>0.5</v>
      </c>
      <c r="AN1564">
        <v>0.5</v>
      </c>
      <c r="AQ1564">
        <v>357</v>
      </c>
      <c r="AR1564">
        <v>357</v>
      </c>
      <c r="AS1564">
        <v>1293</v>
      </c>
      <c r="AT1564">
        <v>10</v>
      </c>
      <c r="AU1564">
        <v>10</v>
      </c>
      <c r="AV1564">
        <v>0.5</v>
      </c>
      <c r="AW1564">
        <v>0.5</v>
      </c>
      <c r="AZ1564">
        <v>133</v>
      </c>
      <c r="BA1564">
        <v>133</v>
      </c>
      <c r="BB1564" t="s">
        <v>135</v>
      </c>
      <c r="BC1564" t="s">
        <v>992</v>
      </c>
      <c r="BD1564">
        <v>1</v>
      </c>
      <c r="BF1564" s="2">
        <v>42433</v>
      </c>
      <c r="BG1564" s="3" t="s">
        <v>125</v>
      </c>
      <c r="BH1564">
        <v>41054531300042</v>
      </c>
      <c r="BJ1564" t="s">
        <v>112</v>
      </c>
      <c r="BK1564" t="s">
        <v>993</v>
      </c>
      <c r="BL1564" t="s">
        <v>994</v>
      </c>
      <c r="BN1564" s="2">
        <v>42432</v>
      </c>
      <c r="BO1564">
        <v>3</v>
      </c>
      <c r="BQ1564">
        <v>1409</v>
      </c>
      <c r="BS1564" t="s">
        <v>117</v>
      </c>
      <c r="BT1564">
        <v>11</v>
      </c>
      <c r="BV1564">
        <v>27</v>
      </c>
      <c r="BX1564">
        <v>1</v>
      </c>
      <c r="BZ1564">
        <v>34255833500051</v>
      </c>
      <c r="CB1564" t="s">
        <v>112</v>
      </c>
      <c r="CC1564">
        <v>1</v>
      </c>
      <c r="CE1564">
        <v>3</v>
      </c>
      <c r="CG1564">
        <v>41054531300042</v>
      </c>
      <c r="CI1564" t="s">
        <v>109</v>
      </c>
      <c r="CK1564">
        <v>3</v>
      </c>
      <c r="CQ1564" t="s">
        <v>110</v>
      </c>
      <c r="CR1564" s="2">
        <v>42460</v>
      </c>
      <c r="CS1564">
        <v>0</v>
      </c>
      <c r="CU1564" t="s">
        <v>109</v>
      </c>
      <c r="CV1564" t="s">
        <v>111</v>
      </c>
      <c r="CW1564">
        <v>41054531300042</v>
      </c>
      <c r="CY1564" t="s">
        <v>112</v>
      </c>
      <c r="CZ1564" t="s">
        <v>113</v>
      </c>
      <c r="DA1564" t="s">
        <v>114</v>
      </c>
      <c r="DB1564" t="s">
        <v>115</v>
      </c>
      <c r="DC1564">
        <v>1</v>
      </c>
    </row>
    <row r="1565" spans="1:107" x14ac:dyDescent="0.2">
      <c r="A1565" t="s">
        <v>108</v>
      </c>
      <c r="B1565">
        <v>0</v>
      </c>
      <c r="D1565" t="s">
        <v>109</v>
      </c>
      <c r="K1565">
        <v>1</v>
      </c>
      <c r="M1565">
        <v>2</v>
      </c>
      <c r="N1565" t="s">
        <v>990</v>
      </c>
      <c r="O1565">
        <v>0</v>
      </c>
      <c r="V1565">
        <v>6127975</v>
      </c>
      <c r="W1565" s="2">
        <v>42432</v>
      </c>
      <c r="X1565">
        <v>4</v>
      </c>
      <c r="Y1565">
        <v>1</v>
      </c>
      <c r="Z1565">
        <v>1</v>
      </c>
      <c r="AB1565">
        <v>0</v>
      </c>
      <c r="AC1565">
        <v>0</v>
      </c>
      <c r="AD1565" s="2">
        <v>42433</v>
      </c>
      <c r="AE1565" s="3" t="s">
        <v>991</v>
      </c>
      <c r="AF1565">
        <v>23</v>
      </c>
      <c r="AG1565">
        <v>23</v>
      </c>
      <c r="AH1565" s="3" t="s">
        <v>1010</v>
      </c>
      <c r="AI1565">
        <v>2</v>
      </c>
      <c r="AJ1565">
        <v>2</v>
      </c>
      <c r="AK1565" t="s">
        <v>974</v>
      </c>
      <c r="AL1565">
        <v>1292</v>
      </c>
      <c r="AM1565">
        <v>0.5</v>
      </c>
      <c r="AN1565">
        <v>0.5</v>
      </c>
      <c r="AQ1565">
        <v>357</v>
      </c>
      <c r="AR1565">
        <v>357</v>
      </c>
      <c r="AS1565">
        <v>1292</v>
      </c>
      <c r="AT1565">
        <v>10</v>
      </c>
      <c r="AU1565">
        <v>10</v>
      </c>
      <c r="AV1565">
        <v>0.5</v>
      </c>
      <c r="AW1565">
        <v>0.5</v>
      </c>
      <c r="AZ1565">
        <v>133</v>
      </c>
      <c r="BA1565">
        <v>133</v>
      </c>
      <c r="BB1565" t="s">
        <v>135</v>
      </c>
      <c r="BC1565" t="s">
        <v>992</v>
      </c>
      <c r="BD1565">
        <v>1</v>
      </c>
      <c r="BF1565" s="2">
        <v>42433</v>
      </c>
      <c r="BG1565" s="3" t="s">
        <v>125</v>
      </c>
      <c r="BH1565">
        <v>41054531300042</v>
      </c>
      <c r="BJ1565" t="s">
        <v>112</v>
      </c>
      <c r="BK1565" t="s">
        <v>993</v>
      </c>
      <c r="BL1565" t="s">
        <v>994</v>
      </c>
      <c r="BN1565" s="2">
        <v>42432</v>
      </c>
      <c r="BO1565">
        <v>3</v>
      </c>
      <c r="BQ1565">
        <v>1409</v>
      </c>
      <c r="BS1565" t="s">
        <v>117</v>
      </c>
      <c r="BT1565">
        <v>11</v>
      </c>
      <c r="BV1565">
        <v>27</v>
      </c>
      <c r="BX1565">
        <v>1</v>
      </c>
      <c r="BZ1565">
        <v>34255833500051</v>
      </c>
      <c r="CB1565" t="s">
        <v>112</v>
      </c>
      <c r="CC1565">
        <v>1</v>
      </c>
      <c r="CE1565">
        <v>3</v>
      </c>
      <c r="CG1565">
        <v>41054531300042</v>
      </c>
      <c r="CI1565" t="s">
        <v>109</v>
      </c>
      <c r="CK1565">
        <v>3</v>
      </c>
      <c r="CQ1565" t="s">
        <v>110</v>
      </c>
      <c r="CR1565" s="2">
        <v>42460</v>
      </c>
      <c r="CS1565">
        <v>0</v>
      </c>
      <c r="CU1565" t="s">
        <v>109</v>
      </c>
      <c r="CV1565" t="s">
        <v>111</v>
      </c>
      <c r="CW1565">
        <v>41054531300042</v>
      </c>
      <c r="CY1565" t="s">
        <v>112</v>
      </c>
      <c r="CZ1565" t="s">
        <v>113</v>
      </c>
      <c r="DA1565" t="s">
        <v>114</v>
      </c>
      <c r="DB1565" t="s">
        <v>115</v>
      </c>
      <c r="DC1565">
        <v>1</v>
      </c>
    </row>
    <row r="1566" spans="1:107" x14ac:dyDescent="0.2">
      <c r="A1566" t="s">
        <v>108</v>
      </c>
      <c r="B1566">
        <v>0</v>
      </c>
      <c r="D1566" t="s">
        <v>109</v>
      </c>
      <c r="K1566">
        <v>1</v>
      </c>
      <c r="M1566">
        <v>2</v>
      </c>
      <c r="N1566" t="s">
        <v>990</v>
      </c>
      <c r="O1566">
        <v>0</v>
      </c>
      <c r="V1566">
        <v>6127975</v>
      </c>
      <c r="W1566" s="2">
        <v>42432</v>
      </c>
      <c r="X1566">
        <v>4</v>
      </c>
      <c r="Y1566">
        <v>2</v>
      </c>
      <c r="Z1566">
        <v>2</v>
      </c>
      <c r="AB1566">
        <v>0</v>
      </c>
      <c r="AC1566">
        <v>0</v>
      </c>
      <c r="AD1566" s="2">
        <v>42433</v>
      </c>
      <c r="AE1566" s="3" t="s">
        <v>991</v>
      </c>
      <c r="AF1566">
        <v>23</v>
      </c>
      <c r="AG1566">
        <v>23</v>
      </c>
      <c r="AH1566" s="3" t="s">
        <v>1010</v>
      </c>
      <c r="AI1566">
        <v>2</v>
      </c>
      <c r="AJ1566">
        <v>2</v>
      </c>
      <c r="AK1566" t="s">
        <v>975</v>
      </c>
      <c r="AL1566">
        <v>1294</v>
      </c>
      <c r="AM1566">
        <v>0.5</v>
      </c>
      <c r="AN1566">
        <v>0.5</v>
      </c>
      <c r="AQ1566">
        <v>357</v>
      </c>
      <c r="AR1566">
        <v>357</v>
      </c>
      <c r="AS1566">
        <v>1294</v>
      </c>
      <c r="AT1566">
        <v>10</v>
      </c>
      <c r="AU1566">
        <v>10</v>
      </c>
      <c r="AV1566">
        <v>0.5</v>
      </c>
      <c r="AW1566">
        <v>0.5</v>
      </c>
      <c r="AZ1566">
        <v>133</v>
      </c>
      <c r="BA1566">
        <v>133</v>
      </c>
      <c r="BB1566" t="s">
        <v>135</v>
      </c>
      <c r="BC1566" t="s">
        <v>992</v>
      </c>
      <c r="BD1566">
        <v>1</v>
      </c>
      <c r="BF1566" s="2">
        <v>42433</v>
      </c>
      <c r="BG1566" s="3" t="s">
        <v>125</v>
      </c>
      <c r="BH1566">
        <v>41054531300042</v>
      </c>
      <c r="BJ1566" t="s">
        <v>112</v>
      </c>
      <c r="BK1566" t="s">
        <v>993</v>
      </c>
      <c r="BL1566" t="s">
        <v>994</v>
      </c>
      <c r="BN1566" s="2">
        <v>42432</v>
      </c>
      <c r="BO1566">
        <v>3</v>
      </c>
      <c r="BQ1566">
        <v>1409</v>
      </c>
      <c r="BS1566" t="s">
        <v>117</v>
      </c>
      <c r="BT1566">
        <v>11</v>
      </c>
      <c r="BV1566">
        <v>27</v>
      </c>
      <c r="BX1566">
        <v>1</v>
      </c>
      <c r="BZ1566">
        <v>34255833500051</v>
      </c>
      <c r="CB1566" t="s">
        <v>112</v>
      </c>
      <c r="CC1566">
        <v>1</v>
      </c>
      <c r="CE1566">
        <v>3</v>
      </c>
      <c r="CG1566">
        <v>41054531300042</v>
      </c>
      <c r="CI1566" t="s">
        <v>109</v>
      </c>
      <c r="CK1566">
        <v>3</v>
      </c>
      <c r="CQ1566" t="s">
        <v>110</v>
      </c>
      <c r="CR1566" s="2">
        <v>42460</v>
      </c>
      <c r="CS1566">
        <v>0</v>
      </c>
      <c r="CU1566" t="s">
        <v>109</v>
      </c>
      <c r="CV1566" t="s">
        <v>111</v>
      </c>
      <c r="CW1566">
        <v>41054531300042</v>
      </c>
      <c r="CY1566" t="s">
        <v>112</v>
      </c>
      <c r="CZ1566" t="s">
        <v>113</v>
      </c>
      <c r="DA1566" t="s">
        <v>114</v>
      </c>
      <c r="DB1566" t="s">
        <v>115</v>
      </c>
      <c r="DC1566">
        <v>1</v>
      </c>
    </row>
    <row r="1567" spans="1:107" x14ac:dyDescent="0.2">
      <c r="A1567" t="s">
        <v>108</v>
      </c>
      <c r="B1567">
        <v>0</v>
      </c>
      <c r="D1567" t="s">
        <v>109</v>
      </c>
      <c r="K1567">
        <v>1</v>
      </c>
      <c r="M1567">
        <v>2</v>
      </c>
      <c r="N1567" t="s">
        <v>990</v>
      </c>
      <c r="O1567">
        <v>0</v>
      </c>
      <c r="V1567">
        <v>6127975</v>
      </c>
      <c r="W1567" s="2">
        <v>42432</v>
      </c>
      <c r="X1567">
        <v>4</v>
      </c>
      <c r="Y1567">
        <v>1</v>
      </c>
      <c r="Z1567">
        <v>1</v>
      </c>
      <c r="AB1567">
        <v>0</v>
      </c>
      <c r="AC1567">
        <v>0</v>
      </c>
      <c r="AD1567" s="2">
        <v>42433</v>
      </c>
      <c r="AE1567" s="3" t="s">
        <v>991</v>
      </c>
      <c r="AF1567">
        <v>3</v>
      </c>
      <c r="AG1567">
        <v>3</v>
      </c>
      <c r="AH1567" s="3" t="s">
        <v>1008</v>
      </c>
      <c r="AI1567">
        <v>2</v>
      </c>
      <c r="AJ1567">
        <v>2</v>
      </c>
      <c r="AK1567" t="s">
        <v>976</v>
      </c>
      <c r="AL1567">
        <v>1383</v>
      </c>
      <c r="AM1567">
        <v>10</v>
      </c>
      <c r="AN1567">
        <v>10</v>
      </c>
      <c r="AQ1567">
        <v>422</v>
      </c>
      <c r="AR1567">
        <v>422</v>
      </c>
      <c r="AS1567">
        <v>1383</v>
      </c>
      <c r="AT1567">
        <v>1</v>
      </c>
      <c r="AU1567">
        <v>1</v>
      </c>
      <c r="AV1567">
        <v>21</v>
      </c>
      <c r="AW1567">
        <v>21</v>
      </c>
      <c r="AZ1567">
        <v>349</v>
      </c>
      <c r="BA1567">
        <v>349</v>
      </c>
      <c r="BB1567" t="s">
        <v>977</v>
      </c>
      <c r="BC1567" t="s">
        <v>992</v>
      </c>
      <c r="BD1567">
        <v>1</v>
      </c>
      <c r="BF1567" s="2">
        <v>42433</v>
      </c>
      <c r="BG1567" s="3" t="s">
        <v>125</v>
      </c>
      <c r="BH1567">
        <v>41054531300042</v>
      </c>
      <c r="BJ1567" t="s">
        <v>112</v>
      </c>
      <c r="BK1567" t="s">
        <v>993</v>
      </c>
      <c r="BL1567" t="s">
        <v>994</v>
      </c>
      <c r="BN1567" s="2">
        <v>42432</v>
      </c>
      <c r="BO1567">
        <v>3</v>
      </c>
      <c r="BQ1567">
        <v>1409</v>
      </c>
      <c r="BS1567" t="s">
        <v>117</v>
      </c>
      <c r="BT1567">
        <v>11</v>
      </c>
      <c r="BV1567">
        <v>27</v>
      </c>
      <c r="BX1567">
        <v>1</v>
      </c>
      <c r="BZ1567">
        <v>34255833500051</v>
      </c>
      <c r="CB1567" t="s">
        <v>112</v>
      </c>
      <c r="CC1567">
        <v>1</v>
      </c>
      <c r="CE1567">
        <v>3</v>
      </c>
      <c r="CG1567">
        <v>41054531300042</v>
      </c>
      <c r="CI1567" t="s">
        <v>109</v>
      </c>
      <c r="CK1567">
        <v>3</v>
      </c>
      <c r="CQ1567" t="s">
        <v>110</v>
      </c>
      <c r="CR1567" s="2">
        <v>42460</v>
      </c>
      <c r="CS1567">
        <v>0</v>
      </c>
      <c r="CU1567" t="s">
        <v>109</v>
      </c>
      <c r="CV1567" t="s">
        <v>111</v>
      </c>
      <c r="CW1567">
        <v>41054531300042</v>
      </c>
      <c r="CY1567" t="s">
        <v>112</v>
      </c>
      <c r="CZ1567" t="s">
        <v>113</v>
      </c>
      <c r="DA1567" t="s">
        <v>114</v>
      </c>
      <c r="DB1567" t="s">
        <v>115</v>
      </c>
      <c r="DC1567">
        <v>1</v>
      </c>
    </row>
    <row r="1568" spans="1:107" x14ac:dyDescent="0.2">
      <c r="A1568" t="s">
        <v>108</v>
      </c>
      <c r="B1568">
        <v>0</v>
      </c>
      <c r="D1568" t="s">
        <v>109</v>
      </c>
      <c r="K1568">
        <v>1</v>
      </c>
      <c r="M1568">
        <v>2</v>
      </c>
      <c r="N1568" t="s">
        <v>990</v>
      </c>
      <c r="O1568">
        <v>0</v>
      </c>
      <c r="V1568">
        <v>6127975</v>
      </c>
      <c r="W1568" s="2">
        <v>42432</v>
      </c>
      <c r="X1568">
        <v>4</v>
      </c>
      <c r="Y1568">
        <v>1</v>
      </c>
      <c r="Z1568">
        <v>1</v>
      </c>
      <c r="AB1568">
        <v>0</v>
      </c>
      <c r="AC1568">
        <v>0</v>
      </c>
      <c r="AD1568" s="2">
        <v>42433</v>
      </c>
      <c r="AE1568" s="3" t="s">
        <v>991</v>
      </c>
      <c r="AF1568">
        <v>23</v>
      </c>
      <c r="AG1568">
        <v>23</v>
      </c>
      <c r="AH1568" s="3" t="s">
        <v>998</v>
      </c>
      <c r="AI1568">
        <v>2</v>
      </c>
      <c r="AJ1568">
        <v>2</v>
      </c>
      <c r="AK1568" t="s">
        <v>978</v>
      </c>
      <c r="AL1568">
        <v>2858</v>
      </c>
      <c r="AM1568">
        <v>0.02</v>
      </c>
      <c r="AN1568">
        <v>0.02</v>
      </c>
      <c r="AQ1568">
        <v>454</v>
      </c>
      <c r="AR1568">
        <v>454</v>
      </c>
      <c r="AS1568">
        <v>2858</v>
      </c>
      <c r="AT1568">
        <v>10</v>
      </c>
      <c r="AU1568">
        <v>10</v>
      </c>
      <c r="AV1568">
        <v>0.02</v>
      </c>
      <c r="AW1568">
        <v>0.02</v>
      </c>
      <c r="AZ1568">
        <v>133</v>
      </c>
      <c r="BA1568">
        <v>133</v>
      </c>
      <c r="BB1568" t="s">
        <v>135</v>
      </c>
      <c r="BC1568" t="s">
        <v>992</v>
      </c>
      <c r="BD1568">
        <v>1</v>
      </c>
      <c r="BF1568" s="2">
        <v>42433</v>
      </c>
      <c r="BG1568" s="3" t="s">
        <v>125</v>
      </c>
      <c r="BH1568">
        <v>41054531300042</v>
      </c>
      <c r="BJ1568" t="s">
        <v>112</v>
      </c>
      <c r="BK1568" t="s">
        <v>993</v>
      </c>
      <c r="BL1568" t="s">
        <v>994</v>
      </c>
      <c r="BN1568" s="2">
        <v>42432</v>
      </c>
      <c r="BO1568">
        <v>3</v>
      </c>
      <c r="BQ1568">
        <v>1409</v>
      </c>
      <c r="BS1568" t="s">
        <v>117</v>
      </c>
      <c r="BT1568">
        <v>11</v>
      </c>
      <c r="BV1568">
        <v>27</v>
      </c>
      <c r="BX1568">
        <v>1</v>
      </c>
      <c r="BZ1568">
        <v>34255833500051</v>
      </c>
      <c r="CB1568" t="s">
        <v>112</v>
      </c>
      <c r="CC1568">
        <v>1</v>
      </c>
      <c r="CE1568">
        <v>3</v>
      </c>
      <c r="CG1568">
        <v>41054531300042</v>
      </c>
      <c r="CI1568" t="s">
        <v>109</v>
      </c>
      <c r="CK1568">
        <v>3</v>
      </c>
      <c r="CQ1568" t="s">
        <v>110</v>
      </c>
      <c r="CR1568" s="2">
        <v>42460</v>
      </c>
      <c r="CS1568">
        <v>0</v>
      </c>
      <c r="CU1568" t="s">
        <v>109</v>
      </c>
      <c r="CV1568" t="s">
        <v>111</v>
      </c>
      <c r="CW1568">
        <v>41054531300042</v>
      </c>
      <c r="CY1568" t="s">
        <v>112</v>
      </c>
      <c r="CZ1568" t="s">
        <v>113</v>
      </c>
      <c r="DA1568" t="s">
        <v>114</v>
      </c>
      <c r="DB1568" t="s">
        <v>115</v>
      </c>
      <c r="DC1568">
        <v>1</v>
      </c>
    </row>
    <row r="1569" spans="1:107" x14ac:dyDescent="0.2">
      <c r="A1569" t="s">
        <v>108</v>
      </c>
      <c r="B1569">
        <v>0</v>
      </c>
      <c r="D1569" t="s">
        <v>109</v>
      </c>
      <c r="K1569">
        <v>1</v>
      </c>
      <c r="M1569">
        <v>2</v>
      </c>
      <c r="N1569" t="s">
        <v>990</v>
      </c>
      <c r="O1569">
        <v>0</v>
      </c>
      <c r="V1569">
        <v>6127975</v>
      </c>
      <c r="W1569" s="2">
        <v>42432</v>
      </c>
      <c r="X1569">
        <v>4</v>
      </c>
      <c r="Y1569">
        <v>1</v>
      </c>
      <c r="Z1569">
        <v>1</v>
      </c>
      <c r="AA1569" t="s">
        <v>979</v>
      </c>
      <c r="AB1569">
        <v>0</v>
      </c>
      <c r="AC1569">
        <v>0</v>
      </c>
      <c r="AD1569" s="2">
        <v>42433</v>
      </c>
      <c r="AE1569" s="3" t="s">
        <v>991</v>
      </c>
      <c r="AF1569">
        <v>3</v>
      </c>
      <c r="AG1569">
        <v>3</v>
      </c>
      <c r="AH1569" s="3" t="s">
        <v>1028</v>
      </c>
      <c r="AI1569">
        <v>2</v>
      </c>
      <c r="AJ1569">
        <v>2</v>
      </c>
      <c r="AK1569" t="s">
        <v>980</v>
      </c>
      <c r="AL1569">
        <v>1338</v>
      </c>
      <c r="AM1569">
        <v>0.4</v>
      </c>
      <c r="AN1569">
        <v>0.4</v>
      </c>
      <c r="AQ1569">
        <v>266</v>
      </c>
      <c r="AR1569">
        <v>266</v>
      </c>
      <c r="AS1569">
        <v>1338</v>
      </c>
      <c r="AT1569">
        <v>1</v>
      </c>
      <c r="AU1569">
        <v>1</v>
      </c>
      <c r="AV1569">
        <v>111</v>
      </c>
      <c r="AW1569">
        <v>111</v>
      </c>
      <c r="AZ1569">
        <v>179</v>
      </c>
      <c r="BA1569">
        <v>179</v>
      </c>
      <c r="BB1569" t="s">
        <v>981</v>
      </c>
      <c r="BC1569" t="s">
        <v>992</v>
      </c>
      <c r="BD1569">
        <v>1</v>
      </c>
      <c r="BF1569" s="2">
        <v>42433</v>
      </c>
      <c r="BG1569" s="3" t="s">
        <v>125</v>
      </c>
      <c r="BH1569">
        <v>41054531300042</v>
      </c>
      <c r="BJ1569" t="s">
        <v>112</v>
      </c>
      <c r="BK1569" t="s">
        <v>993</v>
      </c>
      <c r="BL1569" t="s">
        <v>994</v>
      </c>
      <c r="BN1569" s="2">
        <v>42432</v>
      </c>
      <c r="BO1569">
        <v>3</v>
      </c>
      <c r="BQ1569">
        <v>1409</v>
      </c>
      <c r="BS1569" t="s">
        <v>117</v>
      </c>
      <c r="BT1569">
        <v>11</v>
      </c>
      <c r="BV1569">
        <v>27</v>
      </c>
      <c r="BX1569">
        <v>1</v>
      </c>
      <c r="BZ1569">
        <v>34255833500051</v>
      </c>
      <c r="CB1569" t="s">
        <v>112</v>
      </c>
      <c r="CC1569">
        <v>1</v>
      </c>
      <c r="CE1569">
        <v>3</v>
      </c>
      <c r="CG1569">
        <v>41054531300042</v>
      </c>
      <c r="CI1569" t="s">
        <v>109</v>
      </c>
      <c r="CK1569">
        <v>3</v>
      </c>
      <c r="CQ1569" t="s">
        <v>110</v>
      </c>
      <c r="CR1569" s="2">
        <v>42460</v>
      </c>
      <c r="CS1569">
        <v>0</v>
      </c>
      <c r="CU1569" t="s">
        <v>109</v>
      </c>
      <c r="CV1569" t="s">
        <v>111</v>
      </c>
      <c r="CW1569">
        <v>41054531300042</v>
      </c>
      <c r="CY1569" t="s">
        <v>112</v>
      </c>
      <c r="CZ1569" t="s">
        <v>113</v>
      </c>
      <c r="DA1569" t="s">
        <v>114</v>
      </c>
      <c r="DB1569" t="s">
        <v>115</v>
      </c>
      <c r="DC1569">
        <v>1</v>
      </c>
    </row>
    <row r="1570" spans="1:107" x14ac:dyDescent="0.2">
      <c r="A1570" t="s">
        <v>108</v>
      </c>
      <c r="B1570">
        <v>0</v>
      </c>
      <c r="D1570" t="s">
        <v>109</v>
      </c>
      <c r="K1570">
        <v>1</v>
      </c>
      <c r="M1570">
        <v>2</v>
      </c>
      <c r="N1570" t="s">
        <v>990</v>
      </c>
      <c r="O1570">
        <v>0</v>
      </c>
      <c r="V1570">
        <v>6127975</v>
      </c>
      <c r="W1570" s="2">
        <v>42432</v>
      </c>
      <c r="X1570">
        <v>4</v>
      </c>
      <c r="Y1570">
        <v>1</v>
      </c>
      <c r="Z1570">
        <v>1</v>
      </c>
      <c r="AA1570" t="s">
        <v>979</v>
      </c>
      <c r="AB1570">
        <v>0</v>
      </c>
      <c r="AC1570">
        <v>0</v>
      </c>
      <c r="AD1570" s="2">
        <v>42433</v>
      </c>
      <c r="AE1570" s="3" t="s">
        <v>991</v>
      </c>
      <c r="AF1570">
        <v>3</v>
      </c>
      <c r="AG1570">
        <v>3</v>
      </c>
      <c r="AH1570" s="3" t="s">
        <v>1028</v>
      </c>
      <c r="AI1570">
        <v>2</v>
      </c>
      <c r="AJ1570">
        <v>2</v>
      </c>
      <c r="AK1570" t="s">
        <v>983</v>
      </c>
      <c r="AL1570">
        <v>1337</v>
      </c>
      <c r="AM1570">
        <v>0.2</v>
      </c>
      <c r="AN1570">
        <v>0.2</v>
      </c>
      <c r="AQ1570">
        <v>266</v>
      </c>
      <c r="AR1570">
        <v>266</v>
      </c>
      <c r="AS1570">
        <v>1337</v>
      </c>
      <c r="AT1570">
        <v>1</v>
      </c>
      <c r="AU1570">
        <v>1</v>
      </c>
      <c r="AV1570">
        <v>59</v>
      </c>
      <c r="AW1570">
        <v>59</v>
      </c>
      <c r="AZ1570">
        <v>164</v>
      </c>
      <c r="BA1570">
        <v>164</v>
      </c>
      <c r="BB1570" t="s">
        <v>984</v>
      </c>
      <c r="BC1570" t="s">
        <v>992</v>
      </c>
      <c r="BD1570">
        <v>1</v>
      </c>
      <c r="BF1570" s="2">
        <v>42433</v>
      </c>
      <c r="BG1570" s="3" t="s">
        <v>125</v>
      </c>
      <c r="BH1570">
        <v>41054531300042</v>
      </c>
      <c r="BJ1570" t="s">
        <v>112</v>
      </c>
      <c r="BK1570" t="s">
        <v>993</v>
      </c>
      <c r="BL1570" t="s">
        <v>994</v>
      </c>
      <c r="BN1570" s="2">
        <v>42432</v>
      </c>
      <c r="BO1570">
        <v>3</v>
      </c>
      <c r="BQ1570">
        <v>1409</v>
      </c>
      <c r="BS1570" t="s">
        <v>117</v>
      </c>
      <c r="BT1570">
        <v>11</v>
      </c>
      <c r="BV1570">
        <v>27</v>
      </c>
      <c r="BX1570">
        <v>1</v>
      </c>
      <c r="BZ1570">
        <v>34255833500051</v>
      </c>
      <c r="CB1570" t="s">
        <v>112</v>
      </c>
      <c r="CC1570">
        <v>1</v>
      </c>
      <c r="CE1570">
        <v>3</v>
      </c>
      <c r="CG1570">
        <v>41054531300042</v>
      </c>
      <c r="CI1570" t="s">
        <v>109</v>
      </c>
      <c r="CK1570">
        <v>3</v>
      </c>
      <c r="CQ1570" t="s">
        <v>110</v>
      </c>
      <c r="CR1570" s="2">
        <v>42460</v>
      </c>
      <c r="CS1570">
        <v>0</v>
      </c>
      <c r="CU1570" t="s">
        <v>109</v>
      </c>
      <c r="CV1570" t="s">
        <v>111</v>
      </c>
      <c r="CW1570">
        <v>41054531300042</v>
      </c>
      <c r="CY1570" t="s">
        <v>112</v>
      </c>
      <c r="CZ1570" t="s">
        <v>113</v>
      </c>
      <c r="DA1570" t="s">
        <v>114</v>
      </c>
      <c r="DB1570" t="s">
        <v>115</v>
      </c>
      <c r="DC1570">
        <v>1</v>
      </c>
    </row>
    <row r="1571" spans="1:107" x14ac:dyDescent="0.2">
      <c r="A1571" t="s">
        <v>108</v>
      </c>
      <c r="B1571">
        <v>0</v>
      </c>
      <c r="D1571" t="s">
        <v>109</v>
      </c>
      <c r="K1571">
        <v>1</v>
      </c>
      <c r="M1571">
        <v>2</v>
      </c>
      <c r="N1571" t="s">
        <v>990</v>
      </c>
      <c r="O1571">
        <v>0</v>
      </c>
      <c r="V1571">
        <v>6127975</v>
      </c>
      <c r="W1571" s="2">
        <v>42432</v>
      </c>
      <c r="X1571">
        <v>4</v>
      </c>
      <c r="Y1571">
        <v>2</v>
      </c>
      <c r="Z1571">
        <v>2</v>
      </c>
      <c r="AB1571">
        <v>0</v>
      </c>
      <c r="AC1571">
        <v>0</v>
      </c>
      <c r="AD1571" s="2">
        <v>42433</v>
      </c>
      <c r="AE1571" s="3" t="s">
        <v>991</v>
      </c>
      <c r="AF1571">
        <v>23</v>
      </c>
      <c r="AG1571">
        <v>23</v>
      </c>
      <c r="AH1571" s="3" t="s">
        <v>1029</v>
      </c>
      <c r="AI1571">
        <v>2</v>
      </c>
      <c r="AJ1571">
        <v>2</v>
      </c>
      <c r="AK1571" t="s">
        <v>987</v>
      </c>
      <c r="AL1571">
        <v>2826</v>
      </c>
      <c r="AM1571">
        <v>100</v>
      </c>
      <c r="AN1571">
        <v>100</v>
      </c>
      <c r="AQ1571">
        <v>291</v>
      </c>
      <c r="AR1571">
        <v>291</v>
      </c>
      <c r="AS1571">
        <v>2826</v>
      </c>
      <c r="AT1571">
        <v>10</v>
      </c>
      <c r="AU1571">
        <v>10</v>
      </c>
      <c r="AV1571">
        <v>100</v>
      </c>
      <c r="AW1571">
        <v>100</v>
      </c>
      <c r="AZ1571">
        <v>133</v>
      </c>
      <c r="BA1571">
        <v>133</v>
      </c>
      <c r="BB1571" t="s">
        <v>135</v>
      </c>
      <c r="BC1571" t="s">
        <v>992</v>
      </c>
      <c r="BD1571">
        <v>1</v>
      </c>
      <c r="BF1571" s="2">
        <v>42433</v>
      </c>
      <c r="BG1571" s="3" t="s">
        <v>125</v>
      </c>
      <c r="BH1571">
        <v>41054531300042</v>
      </c>
      <c r="BJ1571" t="s">
        <v>112</v>
      </c>
      <c r="BK1571" t="s">
        <v>993</v>
      </c>
      <c r="BL1571" t="s">
        <v>994</v>
      </c>
      <c r="BN1571" s="2">
        <v>42432</v>
      </c>
      <c r="BO1571">
        <v>3</v>
      </c>
      <c r="BQ1571">
        <v>1409</v>
      </c>
      <c r="BS1571" t="s">
        <v>117</v>
      </c>
      <c r="BT1571">
        <v>11</v>
      </c>
      <c r="BV1571">
        <v>27</v>
      </c>
      <c r="BX1571">
        <v>1</v>
      </c>
      <c r="BZ1571">
        <v>34255833500051</v>
      </c>
      <c r="CB1571" t="s">
        <v>112</v>
      </c>
      <c r="CC1571">
        <v>1</v>
      </c>
      <c r="CE1571">
        <v>3</v>
      </c>
      <c r="CG1571">
        <v>41054531300042</v>
      </c>
      <c r="CI1571" t="s">
        <v>109</v>
      </c>
      <c r="CK1571">
        <v>3</v>
      </c>
      <c r="CQ1571" t="s">
        <v>110</v>
      </c>
      <c r="CR1571" s="2">
        <v>42460</v>
      </c>
      <c r="CS1571">
        <v>0</v>
      </c>
      <c r="CU1571" t="s">
        <v>109</v>
      </c>
      <c r="CV1571" t="s">
        <v>111</v>
      </c>
      <c r="CW1571">
        <v>41054531300042</v>
      </c>
      <c r="CY1571" t="s">
        <v>112</v>
      </c>
      <c r="CZ1571" t="s">
        <v>113</v>
      </c>
      <c r="DA1571" t="s">
        <v>114</v>
      </c>
      <c r="DB1571" t="s">
        <v>115</v>
      </c>
      <c r="DC1571">
        <v>1</v>
      </c>
    </row>
    <row r="1572" spans="1:107" x14ac:dyDescent="0.2">
      <c r="A1572" t="s">
        <v>108</v>
      </c>
      <c r="B1572">
        <v>0</v>
      </c>
      <c r="D1572" t="s">
        <v>109</v>
      </c>
      <c r="K1572">
        <v>1</v>
      </c>
      <c r="M1572">
        <v>2</v>
      </c>
      <c r="N1572" t="s">
        <v>990</v>
      </c>
      <c r="O1572">
        <v>0</v>
      </c>
      <c r="V1572">
        <v>6127975</v>
      </c>
      <c r="W1572" s="2">
        <v>42432</v>
      </c>
      <c r="X1572">
        <v>4</v>
      </c>
      <c r="Y1572">
        <v>2</v>
      </c>
      <c r="Z1572">
        <v>2</v>
      </c>
      <c r="AB1572">
        <v>0</v>
      </c>
      <c r="AC1572">
        <v>0</v>
      </c>
      <c r="AD1572" s="2">
        <v>42433</v>
      </c>
      <c r="AE1572" s="3" t="s">
        <v>991</v>
      </c>
      <c r="AF1572">
        <v>23</v>
      </c>
      <c r="AG1572">
        <v>23</v>
      </c>
      <c r="AH1572" s="3" t="s">
        <v>1029</v>
      </c>
      <c r="AI1572">
        <v>2</v>
      </c>
      <c r="AJ1572">
        <v>2</v>
      </c>
      <c r="AK1572" t="s">
        <v>989</v>
      </c>
      <c r="AL1572">
        <v>2773</v>
      </c>
      <c r="AM1572">
        <v>100</v>
      </c>
      <c r="AN1572">
        <v>100</v>
      </c>
      <c r="AQ1572">
        <v>291</v>
      </c>
      <c r="AR1572">
        <v>291</v>
      </c>
      <c r="AS1572">
        <v>2773</v>
      </c>
      <c r="AT1572">
        <v>10</v>
      </c>
      <c r="AU1572">
        <v>10</v>
      </c>
      <c r="AV1572">
        <v>100</v>
      </c>
      <c r="AW1572">
        <v>100</v>
      </c>
      <c r="AZ1572">
        <v>133</v>
      </c>
      <c r="BA1572">
        <v>133</v>
      </c>
      <c r="BB1572" t="s">
        <v>135</v>
      </c>
      <c r="BC1572" t="s">
        <v>992</v>
      </c>
      <c r="BD1572">
        <v>1</v>
      </c>
      <c r="BF1572" s="2">
        <v>42433</v>
      </c>
      <c r="BG1572" s="3" t="s">
        <v>125</v>
      </c>
      <c r="BH1572">
        <v>41054531300042</v>
      </c>
      <c r="BJ1572" t="s">
        <v>112</v>
      </c>
      <c r="BK1572" t="s">
        <v>993</v>
      </c>
      <c r="BL1572" t="s">
        <v>994</v>
      </c>
      <c r="BN1572" s="2">
        <v>42432</v>
      </c>
      <c r="BO1572">
        <v>3</v>
      </c>
      <c r="BQ1572">
        <v>1409</v>
      </c>
      <c r="BS1572" t="s">
        <v>117</v>
      </c>
      <c r="BT1572">
        <v>11</v>
      </c>
      <c r="BV1572">
        <v>27</v>
      </c>
      <c r="BX1572">
        <v>1</v>
      </c>
      <c r="BZ1572">
        <v>34255833500051</v>
      </c>
      <c r="CB1572" t="s">
        <v>112</v>
      </c>
      <c r="CC1572">
        <v>1</v>
      </c>
      <c r="CE1572">
        <v>3</v>
      </c>
      <c r="CG1572">
        <v>41054531300042</v>
      </c>
      <c r="CI1572" t="s">
        <v>109</v>
      </c>
      <c r="CK1572">
        <v>3</v>
      </c>
      <c r="CQ1572" t="s">
        <v>110</v>
      </c>
      <c r="CR1572" s="2">
        <v>42460</v>
      </c>
      <c r="CS1572">
        <v>0</v>
      </c>
      <c r="CU1572" t="s">
        <v>109</v>
      </c>
      <c r="CV1572" t="s">
        <v>111</v>
      </c>
      <c r="CW1572">
        <v>41054531300042</v>
      </c>
      <c r="CY1572" t="s">
        <v>112</v>
      </c>
      <c r="CZ1572" t="s">
        <v>113</v>
      </c>
      <c r="DA1572" t="s">
        <v>114</v>
      </c>
      <c r="DB1572" t="s">
        <v>115</v>
      </c>
      <c r="DC1572">
        <v>1</v>
      </c>
    </row>
    <row r="1573" spans="1:107" x14ac:dyDescent="0.2">
      <c r="A1573" t="s">
        <v>108</v>
      </c>
      <c r="B1573">
        <v>0</v>
      </c>
      <c r="D1573" t="s">
        <v>109</v>
      </c>
      <c r="K1573">
        <v>1</v>
      </c>
      <c r="M1573">
        <v>3</v>
      </c>
      <c r="N1573" t="s">
        <v>1030</v>
      </c>
      <c r="O1573">
        <v>0</v>
      </c>
      <c r="P1573">
        <v>0</v>
      </c>
      <c r="Q1573">
        <v>27</v>
      </c>
      <c r="R1573">
        <v>27</v>
      </c>
      <c r="S1573">
        <v>0</v>
      </c>
      <c r="T1573">
        <v>0</v>
      </c>
      <c r="V1573">
        <v>6127935</v>
      </c>
      <c r="W1573" s="2">
        <v>42432</v>
      </c>
      <c r="AE1573" s="3" t="s">
        <v>1031</v>
      </c>
      <c r="BN1573" s="2">
        <v>42432</v>
      </c>
      <c r="BO1573">
        <v>3</v>
      </c>
      <c r="BP1573">
        <v>3</v>
      </c>
      <c r="BQ1573">
        <v>1409</v>
      </c>
      <c r="BR1573">
        <v>1409</v>
      </c>
      <c r="BS1573" t="s">
        <v>117</v>
      </c>
      <c r="BT1573">
        <v>8</v>
      </c>
      <c r="BU1573">
        <v>8</v>
      </c>
      <c r="BV1573">
        <v>27</v>
      </c>
      <c r="BW1573">
        <v>27</v>
      </c>
      <c r="BX1573">
        <v>1</v>
      </c>
      <c r="BY1573">
        <v>1</v>
      </c>
      <c r="BZ1573">
        <v>34255833500051</v>
      </c>
      <c r="CA1573">
        <v>34255833500051</v>
      </c>
      <c r="CB1573" t="s">
        <v>112</v>
      </c>
      <c r="CC1573">
        <v>1</v>
      </c>
      <c r="CD1573">
        <v>1</v>
      </c>
      <c r="CE1573">
        <v>3</v>
      </c>
      <c r="CF1573">
        <v>3</v>
      </c>
      <c r="CG1573">
        <v>41054531300042</v>
      </c>
      <c r="CI1573" t="s">
        <v>109</v>
      </c>
      <c r="CK1573">
        <v>3</v>
      </c>
      <c r="CQ1573" t="s">
        <v>110</v>
      </c>
      <c r="CR1573" s="2">
        <v>42460</v>
      </c>
      <c r="CS1573">
        <v>0</v>
      </c>
      <c r="CU1573" t="s">
        <v>109</v>
      </c>
      <c r="CV1573" t="s">
        <v>111</v>
      </c>
      <c r="CW1573">
        <v>41054531300042</v>
      </c>
      <c r="CY1573" t="s">
        <v>112</v>
      </c>
      <c r="CZ1573" t="s">
        <v>113</v>
      </c>
      <c r="DA1573" t="s">
        <v>114</v>
      </c>
      <c r="DB1573" t="s">
        <v>115</v>
      </c>
      <c r="DC1573">
        <v>1</v>
      </c>
    </row>
    <row r="1574" spans="1:107" x14ac:dyDescent="0.2">
      <c r="A1574" t="s">
        <v>108</v>
      </c>
      <c r="B1574">
        <v>0</v>
      </c>
      <c r="D1574" t="s">
        <v>109</v>
      </c>
      <c r="K1574">
        <v>1</v>
      </c>
      <c r="M1574">
        <v>3</v>
      </c>
      <c r="N1574" t="s">
        <v>1030</v>
      </c>
      <c r="O1574">
        <v>0</v>
      </c>
      <c r="Q1574">
        <v>28</v>
      </c>
      <c r="R1574">
        <v>28</v>
      </c>
      <c r="S1574">
        <v>0</v>
      </c>
      <c r="T1574">
        <v>0</v>
      </c>
      <c r="V1574">
        <v>6127935</v>
      </c>
      <c r="W1574" s="2">
        <v>42432</v>
      </c>
      <c r="AE1574" s="3" t="s">
        <v>1031</v>
      </c>
      <c r="BN1574" s="2">
        <v>42432</v>
      </c>
      <c r="BO1574">
        <v>3</v>
      </c>
      <c r="BQ1574">
        <v>1409</v>
      </c>
      <c r="BS1574" t="s">
        <v>117</v>
      </c>
      <c r="BT1574">
        <v>8</v>
      </c>
      <c r="BV1574">
        <v>27</v>
      </c>
      <c r="BX1574">
        <v>1</v>
      </c>
      <c r="BZ1574">
        <v>34255833500051</v>
      </c>
      <c r="CB1574" t="s">
        <v>112</v>
      </c>
      <c r="CC1574">
        <v>1</v>
      </c>
      <c r="CE1574">
        <v>3</v>
      </c>
      <c r="CG1574">
        <v>41054531300042</v>
      </c>
      <c r="CI1574" t="s">
        <v>109</v>
      </c>
      <c r="CK1574">
        <v>3</v>
      </c>
      <c r="CQ1574" t="s">
        <v>110</v>
      </c>
      <c r="CR1574" s="2">
        <v>42460</v>
      </c>
      <c r="CS1574">
        <v>0</v>
      </c>
      <c r="CU1574" t="s">
        <v>109</v>
      </c>
      <c r="CV1574" t="s">
        <v>111</v>
      </c>
      <c r="CW1574">
        <v>41054531300042</v>
      </c>
      <c r="CY1574" t="s">
        <v>112</v>
      </c>
      <c r="CZ1574" t="s">
        <v>113</v>
      </c>
      <c r="DA1574" t="s">
        <v>114</v>
      </c>
      <c r="DB1574" t="s">
        <v>115</v>
      </c>
      <c r="DC1574">
        <v>1</v>
      </c>
    </row>
    <row r="1575" spans="1:107" x14ac:dyDescent="0.2">
      <c r="A1575" t="s">
        <v>108</v>
      </c>
      <c r="B1575">
        <v>0</v>
      </c>
      <c r="D1575" t="s">
        <v>109</v>
      </c>
      <c r="K1575">
        <v>1</v>
      </c>
      <c r="M1575">
        <v>3</v>
      </c>
      <c r="N1575" t="s">
        <v>1030</v>
      </c>
      <c r="O1575">
        <v>0</v>
      </c>
      <c r="Q1575">
        <v>29</v>
      </c>
      <c r="R1575">
        <v>29</v>
      </c>
      <c r="S1575">
        <v>0</v>
      </c>
      <c r="T1575">
        <v>0</v>
      </c>
      <c r="V1575">
        <v>6127935</v>
      </c>
      <c r="W1575" s="2">
        <v>42432</v>
      </c>
      <c r="AE1575" s="3" t="s">
        <v>1031</v>
      </c>
      <c r="BN1575" s="2">
        <v>42432</v>
      </c>
      <c r="BO1575">
        <v>3</v>
      </c>
      <c r="BQ1575">
        <v>1409</v>
      </c>
      <c r="BS1575" t="s">
        <v>117</v>
      </c>
      <c r="BT1575">
        <v>8</v>
      </c>
      <c r="BV1575">
        <v>27</v>
      </c>
      <c r="BX1575">
        <v>1</v>
      </c>
      <c r="BZ1575">
        <v>34255833500051</v>
      </c>
      <c r="CB1575" t="s">
        <v>112</v>
      </c>
      <c r="CC1575">
        <v>1</v>
      </c>
      <c r="CE1575">
        <v>3</v>
      </c>
      <c r="CG1575">
        <v>41054531300042</v>
      </c>
      <c r="CI1575" t="s">
        <v>109</v>
      </c>
      <c r="CK1575">
        <v>3</v>
      </c>
      <c r="CQ1575" t="s">
        <v>110</v>
      </c>
      <c r="CR1575" s="2">
        <v>42460</v>
      </c>
      <c r="CS1575">
        <v>0</v>
      </c>
      <c r="CU1575" t="s">
        <v>109</v>
      </c>
      <c r="CV1575" t="s">
        <v>111</v>
      </c>
      <c r="CW1575">
        <v>41054531300042</v>
      </c>
      <c r="CY1575" t="s">
        <v>112</v>
      </c>
      <c r="CZ1575" t="s">
        <v>113</v>
      </c>
      <c r="DA1575" t="s">
        <v>114</v>
      </c>
      <c r="DB1575" t="s">
        <v>115</v>
      </c>
      <c r="DC1575">
        <v>1</v>
      </c>
    </row>
    <row r="1576" spans="1:107" x14ac:dyDescent="0.2">
      <c r="A1576" t="s">
        <v>108</v>
      </c>
      <c r="B1576">
        <v>0</v>
      </c>
      <c r="D1576" t="s">
        <v>109</v>
      </c>
      <c r="K1576">
        <v>1</v>
      </c>
      <c r="M1576">
        <v>3</v>
      </c>
      <c r="N1576" t="s">
        <v>1030</v>
      </c>
      <c r="O1576">
        <v>0</v>
      </c>
      <c r="V1576">
        <v>6127935</v>
      </c>
      <c r="W1576" s="2">
        <v>42432</v>
      </c>
      <c r="X1576">
        <v>5</v>
      </c>
      <c r="Y1576">
        <v>2</v>
      </c>
      <c r="Z1576">
        <v>2</v>
      </c>
      <c r="AB1576">
        <v>0</v>
      </c>
      <c r="AC1576">
        <v>0</v>
      </c>
      <c r="AD1576" s="2">
        <v>42432</v>
      </c>
      <c r="AE1576" s="3" t="s">
        <v>1031</v>
      </c>
      <c r="AF1576">
        <v>23</v>
      </c>
      <c r="AG1576">
        <v>23</v>
      </c>
      <c r="AH1576" s="3" t="s">
        <v>1031</v>
      </c>
      <c r="AI1576">
        <v>1</v>
      </c>
      <c r="AJ1576">
        <v>1</v>
      </c>
      <c r="AK1576" t="s">
        <v>120</v>
      </c>
      <c r="AL1576">
        <v>1303</v>
      </c>
      <c r="AM1576">
        <v>10</v>
      </c>
      <c r="AN1576">
        <v>10</v>
      </c>
      <c r="AQ1576">
        <v>231</v>
      </c>
      <c r="AR1576">
        <v>231</v>
      </c>
      <c r="AS1576">
        <v>1303</v>
      </c>
      <c r="AT1576">
        <v>1</v>
      </c>
      <c r="AU1576">
        <v>1</v>
      </c>
      <c r="AV1576">
        <v>589</v>
      </c>
      <c r="AW1576">
        <v>589</v>
      </c>
      <c r="AZ1576">
        <v>147</v>
      </c>
      <c r="BA1576">
        <v>147</v>
      </c>
      <c r="BB1576" t="s">
        <v>121</v>
      </c>
      <c r="BC1576" t="s">
        <v>1032</v>
      </c>
      <c r="BD1576">
        <v>1</v>
      </c>
      <c r="BE1576">
        <v>1</v>
      </c>
      <c r="BF1576" s="2">
        <v>42433</v>
      </c>
      <c r="BG1576" s="3" t="s">
        <v>1035</v>
      </c>
      <c r="BH1576">
        <v>34255833500051</v>
      </c>
      <c r="BI1576">
        <v>34255833500051</v>
      </c>
      <c r="BJ1576" t="s">
        <v>112</v>
      </c>
      <c r="BK1576" t="s">
        <v>1033</v>
      </c>
      <c r="BL1576" t="s">
        <v>1034</v>
      </c>
      <c r="BN1576" s="2">
        <v>42432</v>
      </c>
      <c r="BO1576">
        <v>3</v>
      </c>
      <c r="BQ1576">
        <v>1409</v>
      </c>
      <c r="BS1576" t="s">
        <v>117</v>
      </c>
      <c r="BT1576">
        <v>8</v>
      </c>
      <c r="BV1576">
        <v>27</v>
      </c>
      <c r="BX1576">
        <v>1</v>
      </c>
      <c r="BZ1576">
        <v>34255833500051</v>
      </c>
      <c r="CB1576" t="s">
        <v>112</v>
      </c>
      <c r="CC1576">
        <v>1</v>
      </c>
      <c r="CE1576">
        <v>3</v>
      </c>
      <c r="CG1576">
        <v>41054531300042</v>
      </c>
      <c r="CI1576" t="s">
        <v>109</v>
      </c>
      <c r="CK1576">
        <v>3</v>
      </c>
      <c r="CQ1576" t="s">
        <v>110</v>
      </c>
      <c r="CR1576" s="2">
        <v>42460</v>
      </c>
      <c r="CS1576">
        <v>0</v>
      </c>
      <c r="CU1576" t="s">
        <v>109</v>
      </c>
      <c r="CV1576" t="s">
        <v>111</v>
      </c>
      <c r="CW1576">
        <v>41054531300042</v>
      </c>
      <c r="CY1576" t="s">
        <v>112</v>
      </c>
      <c r="CZ1576" t="s">
        <v>113</v>
      </c>
      <c r="DA1576" t="s">
        <v>114</v>
      </c>
      <c r="DB1576" t="s">
        <v>115</v>
      </c>
      <c r="DC1576">
        <v>1</v>
      </c>
    </row>
    <row r="1577" spans="1:107" x14ac:dyDescent="0.2">
      <c r="A1577" t="s">
        <v>108</v>
      </c>
      <c r="B1577">
        <v>0</v>
      </c>
      <c r="D1577" t="s">
        <v>109</v>
      </c>
      <c r="K1577">
        <v>1</v>
      </c>
      <c r="M1577">
        <v>3</v>
      </c>
      <c r="N1577" t="s">
        <v>1030</v>
      </c>
      <c r="O1577">
        <v>0</v>
      </c>
      <c r="V1577">
        <v>6127935</v>
      </c>
      <c r="W1577" s="2">
        <v>42432</v>
      </c>
      <c r="X1577">
        <v>5</v>
      </c>
      <c r="Y1577">
        <v>2</v>
      </c>
      <c r="Z1577">
        <v>2</v>
      </c>
      <c r="AB1577">
        <v>0</v>
      </c>
      <c r="AC1577">
        <v>0</v>
      </c>
      <c r="AD1577" s="2">
        <v>42432</v>
      </c>
      <c r="AE1577" s="3" t="s">
        <v>1031</v>
      </c>
      <c r="AF1577">
        <v>23</v>
      </c>
      <c r="AG1577">
        <v>23</v>
      </c>
      <c r="AH1577" s="3" t="s">
        <v>1031</v>
      </c>
      <c r="AI1577">
        <v>1</v>
      </c>
      <c r="AJ1577">
        <v>1</v>
      </c>
      <c r="AK1577" t="s">
        <v>126</v>
      </c>
      <c r="AL1577">
        <v>1311</v>
      </c>
      <c r="AM1577">
        <v>0.1</v>
      </c>
      <c r="AN1577">
        <v>0.1</v>
      </c>
      <c r="AQ1577">
        <v>3</v>
      </c>
      <c r="AR1577">
        <v>3</v>
      </c>
      <c r="AS1577">
        <v>1311</v>
      </c>
      <c r="AT1577">
        <v>1</v>
      </c>
      <c r="AU1577">
        <v>1</v>
      </c>
      <c r="AV1577">
        <v>11.7</v>
      </c>
      <c r="AW1577">
        <v>11.7</v>
      </c>
      <c r="AZ1577">
        <v>175</v>
      </c>
      <c r="BA1577">
        <v>175</v>
      </c>
      <c r="BB1577" t="s">
        <v>127</v>
      </c>
      <c r="BC1577" t="s">
        <v>1032</v>
      </c>
      <c r="BD1577">
        <v>1</v>
      </c>
      <c r="BF1577" s="2">
        <v>42433</v>
      </c>
      <c r="BG1577" s="3" t="s">
        <v>1035</v>
      </c>
      <c r="BH1577">
        <v>34255833500051</v>
      </c>
      <c r="BJ1577" t="s">
        <v>112</v>
      </c>
      <c r="BK1577" t="s">
        <v>1033</v>
      </c>
      <c r="BL1577" t="s">
        <v>1034</v>
      </c>
      <c r="BN1577" s="2">
        <v>42432</v>
      </c>
      <c r="BO1577">
        <v>3</v>
      </c>
      <c r="BQ1577">
        <v>1409</v>
      </c>
      <c r="BS1577" t="s">
        <v>117</v>
      </c>
      <c r="BT1577">
        <v>8</v>
      </c>
      <c r="BV1577">
        <v>27</v>
      </c>
      <c r="BX1577">
        <v>1</v>
      </c>
      <c r="BZ1577">
        <v>34255833500051</v>
      </c>
      <c r="CB1577" t="s">
        <v>112</v>
      </c>
      <c r="CC1577">
        <v>1</v>
      </c>
      <c r="CE1577">
        <v>3</v>
      </c>
      <c r="CG1577">
        <v>41054531300042</v>
      </c>
      <c r="CI1577" t="s">
        <v>109</v>
      </c>
      <c r="CK1577">
        <v>3</v>
      </c>
      <c r="CQ1577" t="s">
        <v>110</v>
      </c>
      <c r="CR1577" s="2">
        <v>42460</v>
      </c>
      <c r="CS1577">
        <v>0</v>
      </c>
      <c r="CU1577" t="s">
        <v>109</v>
      </c>
      <c r="CV1577" t="s">
        <v>111</v>
      </c>
      <c r="CW1577">
        <v>41054531300042</v>
      </c>
      <c r="CY1577" t="s">
        <v>112</v>
      </c>
      <c r="CZ1577" t="s">
        <v>113</v>
      </c>
      <c r="DA1577" t="s">
        <v>114</v>
      </c>
      <c r="DB1577" t="s">
        <v>115</v>
      </c>
      <c r="DC1577">
        <v>1</v>
      </c>
    </row>
    <row r="1578" spans="1:107" x14ac:dyDescent="0.2">
      <c r="A1578" t="s">
        <v>108</v>
      </c>
      <c r="B1578">
        <v>0</v>
      </c>
      <c r="D1578" t="s">
        <v>109</v>
      </c>
      <c r="K1578">
        <v>1</v>
      </c>
      <c r="M1578">
        <v>3</v>
      </c>
      <c r="N1578" t="s">
        <v>1030</v>
      </c>
      <c r="O1578">
        <v>0</v>
      </c>
      <c r="V1578">
        <v>6127935</v>
      </c>
      <c r="W1578" s="2">
        <v>42432</v>
      </c>
      <c r="X1578">
        <v>5</v>
      </c>
      <c r="Y1578">
        <v>2</v>
      </c>
      <c r="Z1578">
        <v>2</v>
      </c>
      <c r="AB1578">
        <v>0</v>
      </c>
      <c r="AC1578">
        <v>0</v>
      </c>
      <c r="AD1578" s="2">
        <v>42432</v>
      </c>
      <c r="AE1578" s="3" t="s">
        <v>1031</v>
      </c>
      <c r="AF1578">
        <v>23</v>
      </c>
      <c r="AG1578">
        <v>23</v>
      </c>
      <c r="AH1578" s="3" t="s">
        <v>1031</v>
      </c>
      <c r="AI1578">
        <v>1</v>
      </c>
      <c r="AJ1578">
        <v>1</v>
      </c>
      <c r="AK1578" t="s">
        <v>128</v>
      </c>
      <c r="AL1578">
        <v>1302</v>
      </c>
      <c r="AM1578">
        <v>1</v>
      </c>
      <c r="AN1578">
        <v>1</v>
      </c>
      <c r="AQ1578">
        <v>380</v>
      </c>
      <c r="AR1578">
        <v>380</v>
      </c>
      <c r="AS1578">
        <v>1302</v>
      </c>
      <c r="AT1578">
        <v>1</v>
      </c>
      <c r="AU1578">
        <v>1</v>
      </c>
      <c r="AV1578">
        <v>8.1</v>
      </c>
      <c r="AW1578">
        <v>8.1</v>
      </c>
      <c r="AZ1578">
        <v>264</v>
      </c>
      <c r="BA1578">
        <v>264</v>
      </c>
      <c r="BB1578" t="s">
        <v>129</v>
      </c>
      <c r="BC1578" t="s">
        <v>1032</v>
      </c>
      <c r="BD1578">
        <v>1</v>
      </c>
      <c r="BF1578" s="2">
        <v>42433</v>
      </c>
      <c r="BG1578" s="3" t="s">
        <v>1035</v>
      </c>
      <c r="BH1578">
        <v>34255833500051</v>
      </c>
      <c r="BJ1578" t="s">
        <v>112</v>
      </c>
      <c r="BK1578" t="s">
        <v>1033</v>
      </c>
      <c r="BL1578" t="s">
        <v>1034</v>
      </c>
      <c r="BN1578" s="2">
        <v>42432</v>
      </c>
      <c r="BO1578">
        <v>3</v>
      </c>
      <c r="BQ1578">
        <v>1409</v>
      </c>
      <c r="BS1578" t="s">
        <v>117</v>
      </c>
      <c r="BT1578">
        <v>8</v>
      </c>
      <c r="BV1578">
        <v>27</v>
      </c>
      <c r="BX1578">
        <v>1</v>
      </c>
      <c r="BZ1578">
        <v>34255833500051</v>
      </c>
      <c r="CB1578" t="s">
        <v>112</v>
      </c>
      <c r="CC1578">
        <v>1</v>
      </c>
      <c r="CE1578">
        <v>3</v>
      </c>
      <c r="CG1578">
        <v>41054531300042</v>
      </c>
      <c r="CI1578" t="s">
        <v>109</v>
      </c>
      <c r="CK1578">
        <v>3</v>
      </c>
      <c r="CQ1578" t="s">
        <v>110</v>
      </c>
      <c r="CR1578" s="2">
        <v>42460</v>
      </c>
      <c r="CS1578">
        <v>0</v>
      </c>
      <c r="CU1578" t="s">
        <v>109</v>
      </c>
      <c r="CV1578" t="s">
        <v>111</v>
      </c>
      <c r="CW1578">
        <v>41054531300042</v>
      </c>
      <c r="CY1578" t="s">
        <v>112</v>
      </c>
      <c r="CZ1578" t="s">
        <v>113</v>
      </c>
      <c r="DA1578" t="s">
        <v>114</v>
      </c>
      <c r="DB1578" t="s">
        <v>115</v>
      </c>
      <c r="DC1578">
        <v>1</v>
      </c>
    </row>
    <row r="1579" spans="1:107" x14ac:dyDescent="0.2">
      <c r="A1579" t="s">
        <v>108</v>
      </c>
      <c r="B1579">
        <v>0</v>
      </c>
      <c r="D1579" t="s">
        <v>109</v>
      </c>
      <c r="K1579">
        <v>1</v>
      </c>
      <c r="M1579">
        <v>3</v>
      </c>
      <c r="N1579" t="s">
        <v>1030</v>
      </c>
      <c r="O1579">
        <v>0</v>
      </c>
      <c r="V1579">
        <v>6127935</v>
      </c>
      <c r="W1579" s="2">
        <v>42432</v>
      </c>
      <c r="X1579">
        <v>5</v>
      </c>
      <c r="Y1579">
        <v>2</v>
      </c>
      <c r="Z1579">
        <v>2</v>
      </c>
      <c r="AB1579">
        <v>0</v>
      </c>
      <c r="AC1579">
        <v>0</v>
      </c>
      <c r="AD1579" s="2">
        <v>42432</v>
      </c>
      <c r="AE1579" s="3" t="s">
        <v>1031</v>
      </c>
      <c r="AF1579">
        <v>23</v>
      </c>
      <c r="AG1579">
        <v>23</v>
      </c>
      <c r="AH1579" s="3" t="s">
        <v>1031</v>
      </c>
      <c r="AI1579">
        <v>1</v>
      </c>
      <c r="AJ1579">
        <v>1</v>
      </c>
      <c r="AK1579" t="s">
        <v>130</v>
      </c>
      <c r="AL1579">
        <v>1312</v>
      </c>
      <c r="AM1579">
        <v>1</v>
      </c>
      <c r="AN1579">
        <v>1</v>
      </c>
      <c r="AQ1579">
        <v>3</v>
      </c>
      <c r="AR1579">
        <v>3</v>
      </c>
      <c r="AS1579">
        <v>1312</v>
      </c>
      <c r="AT1579">
        <v>1</v>
      </c>
      <c r="AU1579">
        <v>1</v>
      </c>
      <c r="AV1579">
        <v>101</v>
      </c>
      <c r="AW1579">
        <v>101</v>
      </c>
      <c r="AZ1579">
        <v>243</v>
      </c>
      <c r="BA1579">
        <v>243</v>
      </c>
      <c r="BB1579" t="s">
        <v>131</v>
      </c>
      <c r="BC1579" t="s">
        <v>1032</v>
      </c>
      <c r="BD1579">
        <v>1</v>
      </c>
      <c r="BF1579" s="2">
        <v>42433</v>
      </c>
      <c r="BG1579" s="3" t="s">
        <v>1035</v>
      </c>
      <c r="BH1579">
        <v>34255833500051</v>
      </c>
      <c r="BJ1579" t="s">
        <v>112</v>
      </c>
      <c r="BK1579" t="s">
        <v>1033</v>
      </c>
      <c r="BL1579" t="s">
        <v>1034</v>
      </c>
      <c r="BN1579" s="2">
        <v>42432</v>
      </c>
      <c r="BO1579">
        <v>3</v>
      </c>
      <c r="BQ1579">
        <v>1409</v>
      </c>
      <c r="BS1579" t="s">
        <v>117</v>
      </c>
      <c r="BT1579">
        <v>8</v>
      </c>
      <c r="BV1579">
        <v>27</v>
      </c>
      <c r="BX1579">
        <v>1</v>
      </c>
      <c r="BZ1579">
        <v>34255833500051</v>
      </c>
      <c r="CB1579" t="s">
        <v>112</v>
      </c>
      <c r="CC1579">
        <v>1</v>
      </c>
      <c r="CE1579">
        <v>3</v>
      </c>
      <c r="CG1579">
        <v>41054531300042</v>
      </c>
      <c r="CI1579" t="s">
        <v>109</v>
      </c>
      <c r="CK1579">
        <v>3</v>
      </c>
      <c r="CQ1579" t="s">
        <v>110</v>
      </c>
      <c r="CR1579" s="2">
        <v>42460</v>
      </c>
      <c r="CS1579">
        <v>0</v>
      </c>
      <c r="CU1579" t="s">
        <v>109</v>
      </c>
      <c r="CV1579" t="s">
        <v>111</v>
      </c>
      <c r="CW1579">
        <v>41054531300042</v>
      </c>
      <c r="CY1579" t="s">
        <v>112</v>
      </c>
      <c r="CZ1579" t="s">
        <v>113</v>
      </c>
      <c r="DA1579" t="s">
        <v>114</v>
      </c>
      <c r="DB1579" t="s">
        <v>115</v>
      </c>
      <c r="DC1579">
        <v>1</v>
      </c>
    </row>
    <row r="1580" spans="1:107" x14ac:dyDescent="0.2">
      <c r="A1580" t="s">
        <v>108</v>
      </c>
      <c r="B1580">
        <v>0</v>
      </c>
      <c r="D1580" t="s">
        <v>109</v>
      </c>
      <c r="K1580">
        <v>1</v>
      </c>
      <c r="M1580">
        <v>3</v>
      </c>
      <c r="N1580" t="s">
        <v>1030</v>
      </c>
      <c r="O1580">
        <v>0</v>
      </c>
      <c r="V1580">
        <v>6127935</v>
      </c>
      <c r="W1580" s="2">
        <v>42432</v>
      </c>
      <c r="X1580">
        <v>5</v>
      </c>
      <c r="Y1580">
        <v>2</v>
      </c>
      <c r="Z1580">
        <v>2</v>
      </c>
      <c r="AB1580">
        <v>0</v>
      </c>
      <c r="AC1580">
        <v>0</v>
      </c>
      <c r="AD1580" s="2">
        <v>42432</v>
      </c>
      <c r="AE1580" s="3" t="s">
        <v>1031</v>
      </c>
      <c r="AF1580">
        <v>23</v>
      </c>
      <c r="AG1580">
        <v>23</v>
      </c>
      <c r="AH1580" s="3" t="s">
        <v>1031</v>
      </c>
      <c r="AI1580">
        <v>1</v>
      </c>
      <c r="AJ1580">
        <v>1</v>
      </c>
      <c r="AK1580" t="s">
        <v>132</v>
      </c>
      <c r="AL1580">
        <v>1301</v>
      </c>
      <c r="AM1580">
        <v>0</v>
      </c>
      <c r="AN1580">
        <v>0</v>
      </c>
      <c r="AQ1580">
        <v>3</v>
      </c>
      <c r="AR1580">
        <v>3</v>
      </c>
      <c r="AS1580">
        <v>1301</v>
      </c>
      <c r="AT1580">
        <v>1</v>
      </c>
      <c r="AU1580">
        <v>1</v>
      </c>
      <c r="AV1580">
        <v>7.8</v>
      </c>
      <c r="AW1580">
        <v>7.8</v>
      </c>
      <c r="AZ1580">
        <v>27</v>
      </c>
      <c r="BA1580">
        <v>27</v>
      </c>
      <c r="BB1580" t="s">
        <v>133</v>
      </c>
      <c r="BC1580" t="s">
        <v>1032</v>
      </c>
      <c r="BD1580">
        <v>1</v>
      </c>
      <c r="BF1580" s="2">
        <v>42433</v>
      </c>
      <c r="BG1580" s="3" t="s">
        <v>1035</v>
      </c>
      <c r="BH1580">
        <v>34255833500051</v>
      </c>
      <c r="BJ1580" t="s">
        <v>112</v>
      </c>
      <c r="BK1580" t="s">
        <v>1033</v>
      </c>
      <c r="BL1580" t="s">
        <v>1034</v>
      </c>
      <c r="BN1580" s="2">
        <v>42432</v>
      </c>
      <c r="BO1580">
        <v>3</v>
      </c>
      <c r="BQ1580">
        <v>1409</v>
      </c>
      <c r="BS1580" t="s">
        <v>117</v>
      </c>
      <c r="BT1580">
        <v>8</v>
      </c>
      <c r="BV1580">
        <v>27</v>
      </c>
      <c r="BX1580">
        <v>1</v>
      </c>
      <c r="BZ1580">
        <v>34255833500051</v>
      </c>
      <c r="CB1580" t="s">
        <v>112</v>
      </c>
      <c r="CC1580">
        <v>1</v>
      </c>
      <c r="CE1580">
        <v>3</v>
      </c>
      <c r="CG1580">
        <v>41054531300042</v>
      </c>
      <c r="CI1580" t="s">
        <v>109</v>
      </c>
      <c r="CK1580">
        <v>3</v>
      </c>
      <c r="CQ1580" t="s">
        <v>110</v>
      </c>
      <c r="CR1580" s="2">
        <v>42460</v>
      </c>
      <c r="CS1580">
        <v>0</v>
      </c>
      <c r="CU1580" t="s">
        <v>109</v>
      </c>
      <c r="CV1580" t="s">
        <v>111</v>
      </c>
      <c r="CW1580">
        <v>41054531300042</v>
      </c>
      <c r="CY1580" t="s">
        <v>112</v>
      </c>
      <c r="CZ1580" t="s">
        <v>113</v>
      </c>
      <c r="DA1580" t="s">
        <v>114</v>
      </c>
      <c r="DB1580" t="s">
        <v>115</v>
      </c>
      <c r="DC1580">
        <v>1</v>
      </c>
    </row>
    <row r="1581" spans="1:107" x14ac:dyDescent="0.2">
      <c r="A1581" t="s">
        <v>108</v>
      </c>
      <c r="B1581">
        <v>0</v>
      </c>
      <c r="D1581" t="s">
        <v>109</v>
      </c>
      <c r="K1581">
        <v>1</v>
      </c>
      <c r="M1581">
        <v>3</v>
      </c>
      <c r="N1581" t="s">
        <v>1030</v>
      </c>
      <c r="O1581">
        <v>0</v>
      </c>
      <c r="V1581">
        <v>6127935</v>
      </c>
      <c r="W1581" s="2">
        <v>42432</v>
      </c>
      <c r="X1581">
        <v>6</v>
      </c>
      <c r="Y1581">
        <v>1</v>
      </c>
      <c r="Z1581">
        <v>1</v>
      </c>
      <c r="AB1581">
        <v>0</v>
      </c>
      <c r="AC1581">
        <v>0</v>
      </c>
      <c r="AD1581" s="2">
        <v>42433</v>
      </c>
      <c r="AE1581" s="3" t="s">
        <v>1031</v>
      </c>
      <c r="AF1581">
        <v>23</v>
      </c>
      <c r="AG1581">
        <v>23</v>
      </c>
      <c r="AH1581" s="3" t="s">
        <v>1036</v>
      </c>
      <c r="AI1581">
        <v>2</v>
      </c>
      <c r="AJ1581">
        <v>2</v>
      </c>
      <c r="AK1581" t="s">
        <v>134</v>
      </c>
      <c r="AL1581">
        <v>1284</v>
      </c>
      <c r="AM1581">
        <v>0.5</v>
      </c>
      <c r="AN1581">
        <v>0.5</v>
      </c>
      <c r="AQ1581">
        <v>356</v>
      </c>
      <c r="AR1581">
        <v>356</v>
      </c>
      <c r="AS1581">
        <v>1284</v>
      </c>
      <c r="AT1581">
        <v>10</v>
      </c>
      <c r="AU1581">
        <v>10</v>
      </c>
      <c r="AV1581">
        <v>0.5</v>
      </c>
      <c r="AW1581">
        <v>0.5</v>
      </c>
      <c r="AZ1581">
        <v>133</v>
      </c>
      <c r="BA1581">
        <v>133</v>
      </c>
      <c r="BB1581" t="s">
        <v>135</v>
      </c>
      <c r="BC1581" t="s">
        <v>1032</v>
      </c>
      <c r="BD1581">
        <v>1</v>
      </c>
      <c r="BE1581">
        <v>1</v>
      </c>
      <c r="BF1581" s="2">
        <v>42433</v>
      </c>
      <c r="BG1581" s="3" t="s">
        <v>1035</v>
      </c>
      <c r="BH1581">
        <v>41054531300042</v>
      </c>
      <c r="BI1581">
        <v>41054531300042</v>
      </c>
      <c r="BJ1581" t="s">
        <v>112</v>
      </c>
      <c r="BK1581" t="s">
        <v>1033</v>
      </c>
      <c r="BL1581" t="s">
        <v>1034</v>
      </c>
      <c r="BN1581" s="2">
        <v>42432</v>
      </c>
      <c r="BO1581">
        <v>3</v>
      </c>
      <c r="BQ1581">
        <v>1409</v>
      </c>
      <c r="BS1581" t="s">
        <v>117</v>
      </c>
      <c r="BT1581">
        <v>8</v>
      </c>
      <c r="BV1581">
        <v>27</v>
      </c>
      <c r="BX1581">
        <v>1</v>
      </c>
      <c r="BZ1581">
        <v>34255833500051</v>
      </c>
      <c r="CB1581" t="s">
        <v>112</v>
      </c>
      <c r="CC1581">
        <v>1</v>
      </c>
      <c r="CE1581">
        <v>3</v>
      </c>
      <c r="CG1581">
        <v>41054531300042</v>
      </c>
      <c r="CI1581" t="s">
        <v>109</v>
      </c>
      <c r="CK1581">
        <v>3</v>
      </c>
      <c r="CQ1581" t="s">
        <v>110</v>
      </c>
      <c r="CR1581" s="2">
        <v>42460</v>
      </c>
      <c r="CS1581">
        <v>0</v>
      </c>
      <c r="CU1581" t="s">
        <v>109</v>
      </c>
      <c r="CV1581" t="s">
        <v>111</v>
      </c>
      <c r="CW1581">
        <v>41054531300042</v>
      </c>
      <c r="CY1581" t="s">
        <v>112</v>
      </c>
      <c r="CZ1581" t="s">
        <v>113</v>
      </c>
      <c r="DA1581" t="s">
        <v>114</v>
      </c>
      <c r="DB1581" t="s">
        <v>115</v>
      </c>
      <c r="DC1581">
        <v>1</v>
      </c>
    </row>
    <row r="1582" spans="1:107" x14ac:dyDescent="0.2">
      <c r="A1582" t="s">
        <v>108</v>
      </c>
      <c r="B1582">
        <v>0</v>
      </c>
      <c r="D1582" t="s">
        <v>109</v>
      </c>
      <c r="K1582">
        <v>1</v>
      </c>
      <c r="M1582">
        <v>3</v>
      </c>
      <c r="N1582" t="s">
        <v>1030</v>
      </c>
      <c r="O1582">
        <v>0</v>
      </c>
      <c r="V1582">
        <v>6127935</v>
      </c>
      <c r="W1582" s="2">
        <v>42432</v>
      </c>
      <c r="X1582">
        <v>6</v>
      </c>
      <c r="Y1582">
        <v>2</v>
      </c>
      <c r="Z1582">
        <v>2</v>
      </c>
      <c r="AB1582">
        <v>0</v>
      </c>
      <c r="AC1582">
        <v>0</v>
      </c>
      <c r="AD1582" s="2">
        <v>42433</v>
      </c>
      <c r="AE1582" s="3" t="s">
        <v>1031</v>
      </c>
      <c r="AF1582">
        <v>23</v>
      </c>
      <c r="AG1582">
        <v>23</v>
      </c>
      <c r="AH1582" s="3" t="s">
        <v>1036</v>
      </c>
      <c r="AI1582">
        <v>2</v>
      </c>
      <c r="AJ1582">
        <v>2</v>
      </c>
      <c r="AK1582" t="s">
        <v>137</v>
      </c>
      <c r="AL1582">
        <v>1271</v>
      </c>
      <c r="AM1582">
        <v>0.5</v>
      </c>
      <c r="AN1582">
        <v>0.5</v>
      </c>
      <c r="AQ1582">
        <v>356</v>
      </c>
      <c r="AR1582">
        <v>356</v>
      </c>
      <c r="AS1582">
        <v>1271</v>
      </c>
      <c r="AT1582">
        <v>10</v>
      </c>
      <c r="AU1582">
        <v>10</v>
      </c>
      <c r="AV1582">
        <v>0.5</v>
      </c>
      <c r="AW1582">
        <v>0.5</v>
      </c>
      <c r="AZ1582">
        <v>133</v>
      </c>
      <c r="BA1582">
        <v>133</v>
      </c>
      <c r="BB1582" t="s">
        <v>135</v>
      </c>
      <c r="BC1582" t="s">
        <v>1032</v>
      </c>
      <c r="BD1582">
        <v>1</v>
      </c>
      <c r="BF1582" s="2">
        <v>42433</v>
      </c>
      <c r="BG1582" s="3" t="s">
        <v>1035</v>
      </c>
      <c r="BH1582">
        <v>41054531300042</v>
      </c>
      <c r="BJ1582" t="s">
        <v>112</v>
      </c>
      <c r="BK1582" t="s">
        <v>1033</v>
      </c>
      <c r="BL1582" t="s">
        <v>1034</v>
      </c>
      <c r="BN1582" s="2">
        <v>42432</v>
      </c>
      <c r="BO1582">
        <v>3</v>
      </c>
      <c r="BQ1582">
        <v>1409</v>
      </c>
      <c r="BS1582" t="s">
        <v>117</v>
      </c>
      <c r="BT1582">
        <v>8</v>
      </c>
      <c r="BV1582">
        <v>27</v>
      </c>
      <c r="BX1582">
        <v>1</v>
      </c>
      <c r="BZ1582">
        <v>34255833500051</v>
      </c>
      <c r="CB1582" t="s">
        <v>112</v>
      </c>
      <c r="CC1582">
        <v>1</v>
      </c>
      <c r="CE1582">
        <v>3</v>
      </c>
      <c r="CG1582">
        <v>41054531300042</v>
      </c>
      <c r="CI1582" t="s">
        <v>109</v>
      </c>
      <c r="CK1582">
        <v>3</v>
      </c>
      <c r="CQ1582" t="s">
        <v>110</v>
      </c>
      <c r="CR1582" s="2">
        <v>42460</v>
      </c>
      <c r="CS1582">
        <v>0</v>
      </c>
      <c r="CU1582" t="s">
        <v>109</v>
      </c>
      <c r="CV1582" t="s">
        <v>111</v>
      </c>
      <c r="CW1582">
        <v>41054531300042</v>
      </c>
      <c r="CY1582" t="s">
        <v>112</v>
      </c>
      <c r="CZ1582" t="s">
        <v>113</v>
      </c>
      <c r="DA1582" t="s">
        <v>114</v>
      </c>
      <c r="DB1582" t="s">
        <v>115</v>
      </c>
      <c r="DC1582">
        <v>1</v>
      </c>
    </row>
    <row r="1583" spans="1:107" x14ac:dyDescent="0.2">
      <c r="A1583" t="s">
        <v>108</v>
      </c>
      <c r="B1583">
        <v>0</v>
      </c>
      <c r="D1583" t="s">
        <v>109</v>
      </c>
      <c r="K1583">
        <v>1</v>
      </c>
      <c r="M1583">
        <v>3</v>
      </c>
      <c r="N1583" t="s">
        <v>1030</v>
      </c>
      <c r="O1583">
        <v>0</v>
      </c>
      <c r="V1583">
        <v>6127935</v>
      </c>
      <c r="W1583" s="2">
        <v>42432</v>
      </c>
      <c r="X1583">
        <v>6</v>
      </c>
      <c r="Y1583">
        <v>1</v>
      </c>
      <c r="Z1583">
        <v>1</v>
      </c>
      <c r="AB1583">
        <v>0</v>
      </c>
      <c r="AC1583">
        <v>0</v>
      </c>
      <c r="AD1583" s="2">
        <v>42433</v>
      </c>
      <c r="AE1583" s="3" t="s">
        <v>1031</v>
      </c>
      <c r="AF1583">
        <v>23</v>
      </c>
      <c r="AG1583">
        <v>23</v>
      </c>
      <c r="AH1583" s="3" t="s">
        <v>1036</v>
      </c>
      <c r="AI1583">
        <v>2</v>
      </c>
      <c r="AJ1583">
        <v>2</v>
      </c>
      <c r="AK1583" t="s">
        <v>138</v>
      </c>
      <c r="AL1583">
        <v>1285</v>
      </c>
      <c r="AM1583">
        <v>0.5</v>
      </c>
      <c r="AN1583">
        <v>0.5</v>
      </c>
      <c r="AQ1583">
        <v>356</v>
      </c>
      <c r="AR1583">
        <v>356</v>
      </c>
      <c r="AS1583">
        <v>1285</v>
      </c>
      <c r="AT1583">
        <v>10</v>
      </c>
      <c r="AU1583">
        <v>10</v>
      </c>
      <c r="AV1583">
        <v>0.5</v>
      </c>
      <c r="AW1583">
        <v>0.5</v>
      </c>
      <c r="AZ1583">
        <v>133</v>
      </c>
      <c r="BA1583">
        <v>133</v>
      </c>
      <c r="BB1583" t="s">
        <v>135</v>
      </c>
      <c r="BC1583" t="s">
        <v>1032</v>
      </c>
      <c r="BD1583">
        <v>1</v>
      </c>
      <c r="BF1583" s="2">
        <v>42433</v>
      </c>
      <c r="BG1583" s="3" t="s">
        <v>1035</v>
      </c>
      <c r="BH1583">
        <v>41054531300042</v>
      </c>
      <c r="BJ1583" t="s">
        <v>112</v>
      </c>
      <c r="BK1583" t="s">
        <v>1033</v>
      </c>
      <c r="BL1583" t="s">
        <v>1034</v>
      </c>
      <c r="BN1583" s="2">
        <v>42432</v>
      </c>
      <c r="BO1583">
        <v>3</v>
      </c>
      <c r="BQ1583">
        <v>1409</v>
      </c>
      <c r="BS1583" t="s">
        <v>117</v>
      </c>
      <c r="BT1583">
        <v>8</v>
      </c>
      <c r="BV1583">
        <v>27</v>
      </c>
      <c r="BX1583">
        <v>1</v>
      </c>
      <c r="BZ1583">
        <v>34255833500051</v>
      </c>
      <c r="CB1583" t="s">
        <v>112</v>
      </c>
      <c r="CC1583">
        <v>1</v>
      </c>
      <c r="CE1583">
        <v>3</v>
      </c>
      <c r="CG1583">
        <v>41054531300042</v>
      </c>
      <c r="CI1583" t="s">
        <v>109</v>
      </c>
      <c r="CK1583">
        <v>3</v>
      </c>
      <c r="CQ1583" t="s">
        <v>110</v>
      </c>
      <c r="CR1583" s="2">
        <v>42460</v>
      </c>
      <c r="CS1583">
        <v>0</v>
      </c>
      <c r="CU1583" t="s">
        <v>109</v>
      </c>
      <c r="CV1583" t="s">
        <v>111</v>
      </c>
      <c r="CW1583">
        <v>41054531300042</v>
      </c>
      <c r="CY1583" t="s">
        <v>112</v>
      </c>
      <c r="CZ1583" t="s">
        <v>113</v>
      </c>
      <c r="DA1583" t="s">
        <v>114</v>
      </c>
      <c r="DB1583" t="s">
        <v>115</v>
      </c>
      <c r="DC1583">
        <v>1</v>
      </c>
    </row>
    <row r="1584" spans="1:107" x14ac:dyDescent="0.2">
      <c r="A1584" t="s">
        <v>108</v>
      </c>
      <c r="B1584">
        <v>0</v>
      </c>
      <c r="D1584" t="s">
        <v>109</v>
      </c>
      <c r="K1584">
        <v>1</v>
      </c>
      <c r="M1584">
        <v>3</v>
      </c>
      <c r="N1584" t="s">
        <v>1030</v>
      </c>
      <c r="O1584">
        <v>0</v>
      </c>
      <c r="V1584">
        <v>6127935</v>
      </c>
      <c r="W1584" s="2">
        <v>42432</v>
      </c>
      <c r="X1584">
        <v>6</v>
      </c>
      <c r="Y1584">
        <v>1</v>
      </c>
      <c r="Z1584">
        <v>1</v>
      </c>
      <c r="AB1584">
        <v>0</v>
      </c>
      <c r="AC1584">
        <v>0</v>
      </c>
      <c r="AD1584" s="2">
        <v>42433</v>
      </c>
      <c r="AE1584" s="3" t="s">
        <v>1031</v>
      </c>
      <c r="AF1584">
        <v>23</v>
      </c>
      <c r="AG1584">
        <v>23</v>
      </c>
      <c r="AH1584" s="3" t="s">
        <v>1036</v>
      </c>
      <c r="AI1584">
        <v>2</v>
      </c>
      <c r="AJ1584">
        <v>2</v>
      </c>
      <c r="AK1584" t="s">
        <v>139</v>
      </c>
      <c r="AL1584">
        <v>1160</v>
      </c>
      <c r="AM1584">
        <v>0.5</v>
      </c>
      <c r="AN1584">
        <v>0.5</v>
      </c>
      <c r="AQ1584">
        <v>356</v>
      </c>
      <c r="AR1584">
        <v>356</v>
      </c>
      <c r="AS1584">
        <v>1160</v>
      </c>
      <c r="AT1584">
        <v>10</v>
      </c>
      <c r="AU1584">
        <v>10</v>
      </c>
      <c r="AV1584">
        <v>0.5</v>
      </c>
      <c r="AW1584">
        <v>0.5</v>
      </c>
      <c r="AZ1584">
        <v>133</v>
      </c>
      <c r="BA1584">
        <v>133</v>
      </c>
      <c r="BB1584" t="s">
        <v>135</v>
      </c>
      <c r="BC1584" t="s">
        <v>1032</v>
      </c>
      <c r="BD1584">
        <v>1</v>
      </c>
      <c r="BF1584" s="2">
        <v>42433</v>
      </c>
      <c r="BG1584" s="3" t="s">
        <v>1035</v>
      </c>
      <c r="BH1584">
        <v>41054531300042</v>
      </c>
      <c r="BJ1584" t="s">
        <v>112</v>
      </c>
      <c r="BK1584" t="s">
        <v>1033</v>
      </c>
      <c r="BL1584" t="s">
        <v>1034</v>
      </c>
      <c r="BN1584" s="2">
        <v>42432</v>
      </c>
      <c r="BO1584">
        <v>3</v>
      </c>
      <c r="BQ1584">
        <v>1409</v>
      </c>
      <c r="BS1584" t="s">
        <v>117</v>
      </c>
      <c r="BT1584">
        <v>8</v>
      </c>
      <c r="BV1584">
        <v>27</v>
      </c>
      <c r="BX1584">
        <v>1</v>
      </c>
      <c r="BZ1584">
        <v>34255833500051</v>
      </c>
      <c r="CB1584" t="s">
        <v>112</v>
      </c>
      <c r="CC1584">
        <v>1</v>
      </c>
      <c r="CE1584">
        <v>3</v>
      </c>
      <c r="CG1584">
        <v>41054531300042</v>
      </c>
      <c r="CI1584" t="s">
        <v>109</v>
      </c>
      <c r="CK1584">
        <v>3</v>
      </c>
      <c r="CQ1584" t="s">
        <v>110</v>
      </c>
      <c r="CR1584" s="2">
        <v>42460</v>
      </c>
      <c r="CS1584">
        <v>0</v>
      </c>
      <c r="CU1584" t="s">
        <v>109</v>
      </c>
      <c r="CV1584" t="s">
        <v>111</v>
      </c>
      <c r="CW1584">
        <v>41054531300042</v>
      </c>
      <c r="CY1584" t="s">
        <v>112</v>
      </c>
      <c r="CZ1584" t="s">
        <v>113</v>
      </c>
      <c r="DA1584" t="s">
        <v>114</v>
      </c>
      <c r="DB1584" t="s">
        <v>115</v>
      </c>
      <c r="DC1584">
        <v>1</v>
      </c>
    </row>
    <row r="1585" spans="1:107" x14ac:dyDescent="0.2">
      <c r="A1585" t="s">
        <v>108</v>
      </c>
      <c r="B1585">
        <v>0</v>
      </c>
      <c r="D1585" t="s">
        <v>109</v>
      </c>
      <c r="K1585">
        <v>1</v>
      </c>
      <c r="M1585">
        <v>3</v>
      </c>
      <c r="N1585" t="s">
        <v>1030</v>
      </c>
      <c r="O1585">
        <v>0</v>
      </c>
      <c r="V1585">
        <v>6127935</v>
      </c>
      <c r="W1585" s="2">
        <v>42432</v>
      </c>
      <c r="X1585">
        <v>6</v>
      </c>
      <c r="Y1585">
        <v>1</v>
      </c>
      <c r="Z1585">
        <v>1</v>
      </c>
      <c r="AB1585">
        <v>0</v>
      </c>
      <c r="AC1585">
        <v>0</v>
      </c>
      <c r="AD1585" s="2">
        <v>42433</v>
      </c>
      <c r="AE1585" s="3" t="s">
        <v>1031</v>
      </c>
      <c r="AF1585">
        <v>23</v>
      </c>
      <c r="AG1585">
        <v>23</v>
      </c>
      <c r="AH1585" s="3" t="s">
        <v>1036</v>
      </c>
      <c r="AI1585">
        <v>2</v>
      </c>
      <c r="AJ1585">
        <v>2</v>
      </c>
      <c r="AK1585" t="s">
        <v>140</v>
      </c>
      <c r="AL1585">
        <v>1162</v>
      </c>
      <c r="AM1585">
        <v>0.5</v>
      </c>
      <c r="AN1585">
        <v>0.5</v>
      </c>
      <c r="AQ1585">
        <v>356</v>
      </c>
      <c r="AR1585">
        <v>356</v>
      </c>
      <c r="AS1585">
        <v>1162</v>
      </c>
      <c r="AT1585">
        <v>10</v>
      </c>
      <c r="AU1585">
        <v>10</v>
      </c>
      <c r="AV1585">
        <v>0.5</v>
      </c>
      <c r="AW1585">
        <v>0.5</v>
      </c>
      <c r="AZ1585">
        <v>133</v>
      </c>
      <c r="BA1585">
        <v>133</v>
      </c>
      <c r="BB1585" t="s">
        <v>135</v>
      </c>
      <c r="BC1585" t="s">
        <v>1032</v>
      </c>
      <c r="BD1585">
        <v>1</v>
      </c>
      <c r="BF1585" s="2">
        <v>42433</v>
      </c>
      <c r="BG1585" s="3" t="s">
        <v>1035</v>
      </c>
      <c r="BH1585">
        <v>41054531300042</v>
      </c>
      <c r="BJ1585" t="s">
        <v>112</v>
      </c>
      <c r="BK1585" t="s">
        <v>1033</v>
      </c>
      <c r="BL1585" t="s">
        <v>1034</v>
      </c>
      <c r="BN1585" s="2">
        <v>42432</v>
      </c>
      <c r="BO1585">
        <v>3</v>
      </c>
      <c r="BQ1585">
        <v>1409</v>
      </c>
      <c r="BS1585" t="s">
        <v>117</v>
      </c>
      <c r="BT1585">
        <v>8</v>
      </c>
      <c r="BV1585">
        <v>27</v>
      </c>
      <c r="BX1585">
        <v>1</v>
      </c>
      <c r="BZ1585">
        <v>34255833500051</v>
      </c>
      <c r="CB1585" t="s">
        <v>112</v>
      </c>
      <c r="CC1585">
        <v>1</v>
      </c>
      <c r="CE1585">
        <v>3</v>
      </c>
      <c r="CG1585">
        <v>41054531300042</v>
      </c>
      <c r="CI1585" t="s">
        <v>109</v>
      </c>
      <c r="CK1585">
        <v>3</v>
      </c>
      <c r="CQ1585" t="s">
        <v>110</v>
      </c>
      <c r="CR1585" s="2">
        <v>42460</v>
      </c>
      <c r="CS1585">
        <v>0</v>
      </c>
      <c r="CU1585" t="s">
        <v>109</v>
      </c>
      <c r="CV1585" t="s">
        <v>111</v>
      </c>
      <c r="CW1585">
        <v>41054531300042</v>
      </c>
      <c r="CY1585" t="s">
        <v>112</v>
      </c>
      <c r="CZ1585" t="s">
        <v>113</v>
      </c>
      <c r="DA1585" t="s">
        <v>114</v>
      </c>
      <c r="DB1585" t="s">
        <v>115</v>
      </c>
      <c r="DC1585">
        <v>1</v>
      </c>
    </row>
    <row r="1586" spans="1:107" x14ac:dyDescent="0.2">
      <c r="A1586" t="s">
        <v>108</v>
      </c>
      <c r="B1586">
        <v>0</v>
      </c>
      <c r="D1586" t="s">
        <v>109</v>
      </c>
      <c r="K1586">
        <v>1</v>
      </c>
      <c r="M1586">
        <v>3</v>
      </c>
      <c r="N1586" t="s">
        <v>1030</v>
      </c>
      <c r="O1586">
        <v>0</v>
      </c>
      <c r="V1586">
        <v>6127935</v>
      </c>
      <c r="W1586" s="2">
        <v>42432</v>
      </c>
      <c r="X1586">
        <v>6</v>
      </c>
      <c r="Y1586">
        <v>1</v>
      </c>
      <c r="Z1586">
        <v>1</v>
      </c>
      <c r="AB1586">
        <v>0</v>
      </c>
      <c r="AC1586">
        <v>0</v>
      </c>
      <c r="AD1586" s="2">
        <v>42436</v>
      </c>
      <c r="AE1586" s="3" t="s">
        <v>1031</v>
      </c>
      <c r="AF1586">
        <v>23</v>
      </c>
      <c r="AG1586">
        <v>23</v>
      </c>
      <c r="AH1586" s="3" t="s">
        <v>1037</v>
      </c>
      <c r="AI1586">
        <v>2</v>
      </c>
      <c r="AJ1586">
        <v>2</v>
      </c>
      <c r="AK1586" t="s">
        <v>141</v>
      </c>
      <c r="AL1586">
        <v>2010</v>
      </c>
      <c r="AM1586">
        <v>0.02</v>
      </c>
      <c r="AN1586">
        <v>0.02</v>
      </c>
      <c r="AO1586">
        <v>712</v>
      </c>
      <c r="AP1586">
        <v>712</v>
      </c>
      <c r="AQ1586">
        <v>151</v>
      </c>
      <c r="AR1586">
        <v>151</v>
      </c>
      <c r="AS1586">
        <v>2010</v>
      </c>
      <c r="AT1586">
        <v>10</v>
      </c>
      <c r="AU1586">
        <v>10</v>
      </c>
      <c r="AV1586">
        <v>0.02</v>
      </c>
      <c r="AW1586">
        <v>0.02</v>
      </c>
      <c r="AX1586">
        <v>1168</v>
      </c>
      <c r="AY1586">
        <v>1168</v>
      </c>
      <c r="AZ1586">
        <v>133</v>
      </c>
      <c r="BA1586">
        <v>133</v>
      </c>
      <c r="BB1586" t="s">
        <v>135</v>
      </c>
      <c r="BC1586" t="s">
        <v>1032</v>
      </c>
      <c r="BD1586">
        <v>1</v>
      </c>
      <c r="BF1586" s="2">
        <v>42433</v>
      </c>
      <c r="BG1586" s="3" t="s">
        <v>1035</v>
      </c>
      <c r="BH1586">
        <v>41054531300042</v>
      </c>
      <c r="BJ1586" t="s">
        <v>112</v>
      </c>
      <c r="BK1586" t="s">
        <v>1033</v>
      </c>
      <c r="BL1586" t="s">
        <v>1034</v>
      </c>
      <c r="BN1586" s="2">
        <v>42432</v>
      </c>
      <c r="BO1586">
        <v>3</v>
      </c>
      <c r="BQ1586">
        <v>1409</v>
      </c>
      <c r="BS1586" t="s">
        <v>117</v>
      </c>
      <c r="BT1586">
        <v>8</v>
      </c>
      <c r="BV1586">
        <v>27</v>
      </c>
      <c r="BX1586">
        <v>1</v>
      </c>
      <c r="BZ1586">
        <v>34255833500051</v>
      </c>
      <c r="CB1586" t="s">
        <v>112</v>
      </c>
      <c r="CC1586">
        <v>1</v>
      </c>
      <c r="CE1586">
        <v>3</v>
      </c>
      <c r="CG1586">
        <v>41054531300042</v>
      </c>
      <c r="CI1586" t="s">
        <v>109</v>
      </c>
      <c r="CK1586">
        <v>3</v>
      </c>
      <c r="CQ1586" t="s">
        <v>110</v>
      </c>
      <c r="CR1586" s="2">
        <v>42460</v>
      </c>
      <c r="CS1586">
        <v>0</v>
      </c>
      <c r="CU1586" t="s">
        <v>109</v>
      </c>
      <c r="CV1586" t="s">
        <v>111</v>
      </c>
      <c r="CW1586">
        <v>41054531300042</v>
      </c>
      <c r="CY1586" t="s">
        <v>112</v>
      </c>
      <c r="CZ1586" t="s">
        <v>113</v>
      </c>
      <c r="DA1586" t="s">
        <v>114</v>
      </c>
      <c r="DB1586" t="s">
        <v>115</v>
      </c>
      <c r="DC1586">
        <v>1</v>
      </c>
    </row>
    <row r="1587" spans="1:107" x14ac:dyDescent="0.2">
      <c r="A1587" t="s">
        <v>108</v>
      </c>
      <c r="B1587">
        <v>0</v>
      </c>
      <c r="D1587" t="s">
        <v>109</v>
      </c>
      <c r="K1587">
        <v>1</v>
      </c>
      <c r="M1587">
        <v>3</v>
      </c>
      <c r="N1587" t="s">
        <v>1030</v>
      </c>
      <c r="O1587">
        <v>0</v>
      </c>
      <c r="V1587">
        <v>6127935</v>
      </c>
      <c r="W1587" s="2">
        <v>42432</v>
      </c>
      <c r="X1587">
        <v>6</v>
      </c>
      <c r="Y1587">
        <v>2</v>
      </c>
      <c r="Z1587">
        <v>2</v>
      </c>
      <c r="AB1587">
        <v>0</v>
      </c>
      <c r="AC1587">
        <v>0</v>
      </c>
      <c r="AD1587" s="2">
        <v>42436</v>
      </c>
      <c r="AE1587" s="3" t="s">
        <v>1031</v>
      </c>
      <c r="AF1587">
        <v>23</v>
      </c>
      <c r="AG1587">
        <v>23</v>
      </c>
      <c r="AH1587" s="3" t="s">
        <v>1037</v>
      </c>
      <c r="AI1587">
        <v>2</v>
      </c>
      <c r="AJ1587">
        <v>2</v>
      </c>
      <c r="AK1587" t="s">
        <v>143</v>
      </c>
      <c r="AL1587">
        <v>2536</v>
      </c>
      <c r="AM1587">
        <v>0.1</v>
      </c>
      <c r="AN1587">
        <v>0.1</v>
      </c>
      <c r="AO1587">
        <v>712</v>
      </c>
      <c r="AP1587">
        <v>712</v>
      </c>
      <c r="AQ1587">
        <v>151</v>
      </c>
      <c r="AR1587">
        <v>151</v>
      </c>
      <c r="AS1587">
        <v>2536</v>
      </c>
      <c r="AT1587">
        <v>10</v>
      </c>
      <c r="AU1587">
        <v>10</v>
      </c>
      <c r="AV1587">
        <v>0.1</v>
      </c>
      <c r="AW1587">
        <v>0.1</v>
      </c>
      <c r="AX1587">
        <v>1168</v>
      </c>
      <c r="AY1587">
        <v>1168</v>
      </c>
      <c r="AZ1587">
        <v>133</v>
      </c>
      <c r="BA1587">
        <v>133</v>
      </c>
      <c r="BB1587" t="s">
        <v>135</v>
      </c>
      <c r="BC1587" t="s">
        <v>1032</v>
      </c>
      <c r="BD1587">
        <v>1</v>
      </c>
      <c r="BF1587" s="2">
        <v>42433</v>
      </c>
      <c r="BG1587" s="3" t="s">
        <v>1035</v>
      </c>
      <c r="BH1587">
        <v>41054531300042</v>
      </c>
      <c r="BJ1587" t="s">
        <v>112</v>
      </c>
      <c r="BK1587" t="s">
        <v>1033</v>
      </c>
      <c r="BL1587" t="s">
        <v>1034</v>
      </c>
      <c r="BN1587" s="2">
        <v>42432</v>
      </c>
      <c r="BO1587">
        <v>3</v>
      </c>
      <c r="BQ1587">
        <v>1409</v>
      </c>
      <c r="BS1587" t="s">
        <v>117</v>
      </c>
      <c r="BT1587">
        <v>8</v>
      </c>
      <c r="BV1587">
        <v>27</v>
      </c>
      <c r="BX1587">
        <v>1</v>
      </c>
      <c r="BZ1587">
        <v>34255833500051</v>
      </c>
      <c r="CB1587" t="s">
        <v>112</v>
      </c>
      <c r="CC1587">
        <v>1</v>
      </c>
      <c r="CE1587">
        <v>3</v>
      </c>
      <c r="CG1587">
        <v>41054531300042</v>
      </c>
      <c r="CI1587" t="s">
        <v>109</v>
      </c>
      <c r="CK1587">
        <v>3</v>
      </c>
      <c r="CQ1587" t="s">
        <v>110</v>
      </c>
      <c r="CR1587" s="2">
        <v>42460</v>
      </c>
      <c r="CS1587">
        <v>0</v>
      </c>
      <c r="CU1587" t="s">
        <v>109</v>
      </c>
      <c r="CV1587" t="s">
        <v>111</v>
      </c>
      <c r="CW1587">
        <v>41054531300042</v>
      </c>
      <c r="CY1587" t="s">
        <v>112</v>
      </c>
      <c r="CZ1587" t="s">
        <v>113</v>
      </c>
      <c r="DA1587" t="s">
        <v>114</v>
      </c>
      <c r="DB1587" t="s">
        <v>115</v>
      </c>
      <c r="DC1587">
        <v>1</v>
      </c>
    </row>
    <row r="1588" spans="1:107" x14ac:dyDescent="0.2">
      <c r="A1588" t="s">
        <v>108</v>
      </c>
      <c r="B1588">
        <v>0</v>
      </c>
      <c r="D1588" t="s">
        <v>109</v>
      </c>
      <c r="K1588">
        <v>1</v>
      </c>
      <c r="M1588">
        <v>3</v>
      </c>
      <c r="N1588" t="s">
        <v>1030</v>
      </c>
      <c r="O1588">
        <v>0</v>
      </c>
      <c r="V1588">
        <v>6127935</v>
      </c>
      <c r="W1588" s="2">
        <v>42432</v>
      </c>
      <c r="X1588">
        <v>6</v>
      </c>
      <c r="Y1588">
        <v>1</v>
      </c>
      <c r="Z1588">
        <v>1</v>
      </c>
      <c r="AB1588">
        <v>0</v>
      </c>
      <c r="AC1588">
        <v>0</v>
      </c>
      <c r="AD1588" s="2">
        <v>42433</v>
      </c>
      <c r="AE1588" s="3" t="s">
        <v>1031</v>
      </c>
      <c r="AF1588">
        <v>23</v>
      </c>
      <c r="AG1588">
        <v>23</v>
      </c>
      <c r="AH1588" s="3" t="s">
        <v>1036</v>
      </c>
      <c r="AI1588">
        <v>2</v>
      </c>
      <c r="AJ1588">
        <v>2</v>
      </c>
      <c r="AK1588" t="s">
        <v>144</v>
      </c>
      <c r="AL1588">
        <v>1630</v>
      </c>
      <c r="AM1588">
        <v>0.1</v>
      </c>
      <c r="AN1588">
        <v>0.1</v>
      </c>
      <c r="AQ1588">
        <v>357</v>
      </c>
      <c r="AR1588">
        <v>357</v>
      </c>
      <c r="AS1588">
        <v>1630</v>
      </c>
      <c r="AT1588">
        <v>10</v>
      </c>
      <c r="AU1588">
        <v>10</v>
      </c>
      <c r="AV1588">
        <v>0.1</v>
      </c>
      <c r="AW1588">
        <v>0.1</v>
      </c>
      <c r="AZ1588">
        <v>133</v>
      </c>
      <c r="BA1588">
        <v>133</v>
      </c>
      <c r="BB1588" t="s">
        <v>135</v>
      </c>
      <c r="BC1588" t="s">
        <v>1032</v>
      </c>
      <c r="BD1588">
        <v>1</v>
      </c>
      <c r="BF1588" s="2">
        <v>42433</v>
      </c>
      <c r="BG1588" s="3" t="s">
        <v>1035</v>
      </c>
      <c r="BH1588">
        <v>41054531300042</v>
      </c>
      <c r="BJ1588" t="s">
        <v>112</v>
      </c>
      <c r="BK1588" t="s">
        <v>1033</v>
      </c>
      <c r="BL1588" t="s">
        <v>1034</v>
      </c>
      <c r="BN1588" s="2">
        <v>42432</v>
      </c>
      <c r="BO1588">
        <v>3</v>
      </c>
      <c r="BQ1588">
        <v>1409</v>
      </c>
      <c r="BS1588" t="s">
        <v>117</v>
      </c>
      <c r="BT1588">
        <v>8</v>
      </c>
      <c r="BV1588">
        <v>27</v>
      </c>
      <c r="BX1588">
        <v>1</v>
      </c>
      <c r="BZ1588">
        <v>34255833500051</v>
      </c>
      <c r="CB1588" t="s">
        <v>112</v>
      </c>
      <c r="CC1588">
        <v>1</v>
      </c>
      <c r="CE1588">
        <v>3</v>
      </c>
      <c r="CG1588">
        <v>41054531300042</v>
      </c>
      <c r="CI1588" t="s">
        <v>109</v>
      </c>
      <c r="CK1588">
        <v>3</v>
      </c>
      <c r="CQ1588" t="s">
        <v>110</v>
      </c>
      <c r="CR1588" s="2">
        <v>42460</v>
      </c>
      <c r="CS1588">
        <v>0</v>
      </c>
      <c r="CU1588" t="s">
        <v>109</v>
      </c>
      <c r="CV1588" t="s">
        <v>111</v>
      </c>
      <c r="CW1588">
        <v>41054531300042</v>
      </c>
      <c r="CY1588" t="s">
        <v>112</v>
      </c>
      <c r="CZ1588" t="s">
        <v>113</v>
      </c>
      <c r="DA1588" t="s">
        <v>114</v>
      </c>
      <c r="DB1588" t="s">
        <v>115</v>
      </c>
      <c r="DC1588">
        <v>1</v>
      </c>
    </row>
    <row r="1589" spans="1:107" x14ac:dyDescent="0.2">
      <c r="A1589" t="s">
        <v>108</v>
      </c>
      <c r="B1589">
        <v>0</v>
      </c>
      <c r="D1589" t="s">
        <v>109</v>
      </c>
      <c r="K1589">
        <v>1</v>
      </c>
      <c r="M1589">
        <v>3</v>
      </c>
      <c r="N1589" t="s">
        <v>1030</v>
      </c>
      <c r="O1589">
        <v>0</v>
      </c>
      <c r="V1589">
        <v>6127935</v>
      </c>
      <c r="W1589" s="2">
        <v>42432</v>
      </c>
      <c r="X1589">
        <v>6</v>
      </c>
      <c r="Y1589">
        <v>2</v>
      </c>
      <c r="Z1589">
        <v>2</v>
      </c>
      <c r="AB1589">
        <v>0</v>
      </c>
      <c r="AC1589">
        <v>0</v>
      </c>
      <c r="AD1589" s="2">
        <v>42436</v>
      </c>
      <c r="AE1589" s="3" t="s">
        <v>1031</v>
      </c>
      <c r="AF1589">
        <v>23</v>
      </c>
      <c r="AG1589">
        <v>23</v>
      </c>
      <c r="AH1589" s="3" t="s">
        <v>1037</v>
      </c>
      <c r="AI1589">
        <v>2</v>
      </c>
      <c r="AJ1589">
        <v>2</v>
      </c>
      <c r="AK1589" t="s">
        <v>145</v>
      </c>
      <c r="AL1589">
        <v>1631</v>
      </c>
      <c r="AM1589">
        <v>0.1</v>
      </c>
      <c r="AN1589">
        <v>0.1</v>
      </c>
      <c r="AO1589">
        <v>712</v>
      </c>
      <c r="AP1589">
        <v>712</v>
      </c>
      <c r="AQ1589">
        <v>151</v>
      </c>
      <c r="AR1589">
        <v>151</v>
      </c>
      <c r="AS1589">
        <v>1631</v>
      </c>
      <c r="AT1589">
        <v>10</v>
      </c>
      <c r="AU1589">
        <v>10</v>
      </c>
      <c r="AV1589">
        <v>0.1</v>
      </c>
      <c r="AW1589">
        <v>0.1</v>
      </c>
      <c r="AX1589">
        <v>1168</v>
      </c>
      <c r="AY1589">
        <v>1168</v>
      </c>
      <c r="AZ1589">
        <v>133</v>
      </c>
      <c r="BA1589">
        <v>133</v>
      </c>
      <c r="BB1589" t="s">
        <v>135</v>
      </c>
      <c r="BC1589" t="s">
        <v>1032</v>
      </c>
      <c r="BD1589">
        <v>1</v>
      </c>
      <c r="BF1589" s="2">
        <v>42433</v>
      </c>
      <c r="BG1589" s="3" t="s">
        <v>1035</v>
      </c>
      <c r="BH1589">
        <v>41054531300042</v>
      </c>
      <c r="BJ1589" t="s">
        <v>112</v>
      </c>
      <c r="BK1589" t="s">
        <v>1033</v>
      </c>
      <c r="BL1589" t="s">
        <v>1034</v>
      </c>
      <c r="BN1589" s="2">
        <v>42432</v>
      </c>
      <c r="BO1589">
        <v>3</v>
      </c>
      <c r="BQ1589">
        <v>1409</v>
      </c>
      <c r="BS1589" t="s">
        <v>117</v>
      </c>
      <c r="BT1589">
        <v>8</v>
      </c>
      <c r="BV1589">
        <v>27</v>
      </c>
      <c r="BX1589">
        <v>1</v>
      </c>
      <c r="BZ1589">
        <v>34255833500051</v>
      </c>
      <c r="CB1589" t="s">
        <v>112</v>
      </c>
      <c r="CC1589">
        <v>1</v>
      </c>
      <c r="CE1589">
        <v>3</v>
      </c>
      <c r="CG1589">
        <v>41054531300042</v>
      </c>
      <c r="CI1589" t="s">
        <v>109</v>
      </c>
      <c r="CK1589">
        <v>3</v>
      </c>
      <c r="CQ1589" t="s">
        <v>110</v>
      </c>
      <c r="CR1589" s="2">
        <v>42460</v>
      </c>
      <c r="CS1589">
        <v>0</v>
      </c>
      <c r="CU1589" t="s">
        <v>109</v>
      </c>
      <c r="CV1589" t="s">
        <v>111</v>
      </c>
      <c r="CW1589">
        <v>41054531300042</v>
      </c>
      <c r="CY1589" t="s">
        <v>112</v>
      </c>
      <c r="CZ1589" t="s">
        <v>113</v>
      </c>
      <c r="DA1589" t="s">
        <v>114</v>
      </c>
      <c r="DB1589" t="s">
        <v>115</v>
      </c>
      <c r="DC1589">
        <v>1</v>
      </c>
    </row>
    <row r="1590" spans="1:107" x14ac:dyDescent="0.2">
      <c r="A1590" t="s">
        <v>108</v>
      </c>
      <c r="B1590">
        <v>0</v>
      </c>
      <c r="D1590" t="s">
        <v>109</v>
      </c>
      <c r="K1590">
        <v>1</v>
      </c>
      <c r="M1590">
        <v>3</v>
      </c>
      <c r="N1590" t="s">
        <v>1030</v>
      </c>
      <c r="O1590">
        <v>0</v>
      </c>
      <c r="V1590">
        <v>6127935</v>
      </c>
      <c r="W1590" s="2">
        <v>42432</v>
      </c>
      <c r="X1590">
        <v>6</v>
      </c>
      <c r="Y1590">
        <v>1</v>
      </c>
      <c r="Z1590">
        <v>1</v>
      </c>
      <c r="AB1590">
        <v>0</v>
      </c>
      <c r="AC1590">
        <v>0</v>
      </c>
      <c r="AD1590" s="2">
        <v>42433</v>
      </c>
      <c r="AE1590" s="3" t="s">
        <v>1031</v>
      </c>
      <c r="AF1590">
        <v>23</v>
      </c>
      <c r="AG1590">
        <v>23</v>
      </c>
      <c r="AH1590" s="3" t="s">
        <v>1036</v>
      </c>
      <c r="AI1590">
        <v>2</v>
      </c>
      <c r="AJ1590">
        <v>2</v>
      </c>
      <c r="AK1590" t="s">
        <v>146</v>
      </c>
      <c r="AL1590">
        <v>1283</v>
      </c>
      <c r="AM1590">
        <v>0.1</v>
      </c>
      <c r="AN1590">
        <v>0.1</v>
      </c>
      <c r="AQ1590">
        <v>357</v>
      </c>
      <c r="AR1590">
        <v>357</v>
      </c>
      <c r="AS1590">
        <v>1283</v>
      </c>
      <c r="AT1590">
        <v>10</v>
      </c>
      <c r="AU1590">
        <v>10</v>
      </c>
      <c r="AV1590">
        <v>0.1</v>
      </c>
      <c r="AW1590">
        <v>0.1</v>
      </c>
      <c r="AZ1590">
        <v>133</v>
      </c>
      <c r="BA1590">
        <v>133</v>
      </c>
      <c r="BB1590" t="s">
        <v>135</v>
      </c>
      <c r="BC1590" t="s">
        <v>1032</v>
      </c>
      <c r="BD1590">
        <v>1</v>
      </c>
      <c r="BF1590" s="2">
        <v>42433</v>
      </c>
      <c r="BG1590" s="3" t="s">
        <v>1035</v>
      </c>
      <c r="BH1590">
        <v>41054531300042</v>
      </c>
      <c r="BJ1590" t="s">
        <v>112</v>
      </c>
      <c r="BK1590" t="s">
        <v>1033</v>
      </c>
      <c r="BL1590" t="s">
        <v>1034</v>
      </c>
      <c r="BN1590" s="2">
        <v>42432</v>
      </c>
      <c r="BO1590">
        <v>3</v>
      </c>
      <c r="BQ1590">
        <v>1409</v>
      </c>
      <c r="BS1590" t="s">
        <v>117</v>
      </c>
      <c r="BT1590">
        <v>8</v>
      </c>
      <c r="BV1590">
        <v>27</v>
      </c>
      <c r="BX1590">
        <v>1</v>
      </c>
      <c r="BZ1590">
        <v>34255833500051</v>
      </c>
      <c r="CB1590" t="s">
        <v>112</v>
      </c>
      <c r="CC1590">
        <v>1</v>
      </c>
      <c r="CE1590">
        <v>3</v>
      </c>
      <c r="CG1590">
        <v>41054531300042</v>
      </c>
      <c r="CI1590" t="s">
        <v>109</v>
      </c>
      <c r="CK1590">
        <v>3</v>
      </c>
      <c r="CQ1590" t="s">
        <v>110</v>
      </c>
      <c r="CR1590" s="2">
        <v>42460</v>
      </c>
      <c r="CS1590">
        <v>0</v>
      </c>
      <c r="CU1590" t="s">
        <v>109</v>
      </c>
      <c r="CV1590" t="s">
        <v>111</v>
      </c>
      <c r="CW1590">
        <v>41054531300042</v>
      </c>
      <c r="CY1590" t="s">
        <v>112</v>
      </c>
      <c r="CZ1590" t="s">
        <v>113</v>
      </c>
      <c r="DA1590" t="s">
        <v>114</v>
      </c>
      <c r="DB1590" t="s">
        <v>115</v>
      </c>
      <c r="DC1590">
        <v>1</v>
      </c>
    </row>
    <row r="1591" spans="1:107" x14ac:dyDescent="0.2">
      <c r="A1591" t="s">
        <v>108</v>
      </c>
      <c r="B1591">
        <v>0</v>
      </c>
      <c r="D1591" t="s">
        <v>109</v>
      </c>
      <c r="K1591">
        <v>1</v>
      </c>
      <c r="M1591">
        <v>3</v>
      </c>
      <c r="N1591" t="s">
        <v>1030</v>
      </c>
      <c r="O1591">
        <v>0</v>
      </c>
      <c r="V1591">
        <v>6127935</v>
      </c>
      <c r="W1591" s="2">
        <v>42432</v>
      </c>
      <c r="X1591">
        <v>6</v>
      </c>
      <c r="Y1591">
        <v>1</v>
      </c>
      <c r="Z1591">
        <v>1</v>
      </c>
      <c r="AB1591">
        <v>0</v>
      </c>
      <c r="AC1591">
        <v>0</v>
      </c>
      <c r="AD1591" s="2">
        <v>42433</v>
      </c>
      <c r="AE1591" s="3" t="s">
        <v>1031</v>
      </c>
      <c r="AF1591">
        <v>23</v>
      </c>
      <c r="AG1591">
        <v>23</v>
      </c>
      <c r="AH1591" s="3" t="s">
        <v>1036</v>
      </c>
      <c r="AI1591">
        <v>2</v>
      </c>
      <c r="AJ1591">
        <v>2</v>
      </c>
      <c r="AK1591" t="s">
        <v>147</v>
      </c>
      <c r="AL1591">
        <v>1165</v>
      </c>
      <c r="AM1591">
        <v>0.05</v>
      </c>
      <c r="AN1591">
        <v>0.05</v>
      </c>
      <c r="AQ1591">
        <v>357</v>
      </c>
      <c r="AR1591">
        <v>357</v>
      </c>
      <c r="AS1591">
        <v>1165</v>
      </c>
      <c r="AT1591">
        <v>10</v>
      </c>
      <c r="AU1591">
        <v>10</v>
      </c>
      <c r="AV1591">
        <v>0.05</v>
      </c>
      <c r="AW1591">
        <v>0.05</v>
      </c>
      <c r="AZ1591">
        <v>133</v>
      </c>
      <c r="BA1591">
        <v>133</v>
      </c>
      <c r="BB1591" t="s">
        <v>135</v>
      </c>
      <c r="BC1591" t="s">
        <v>1032</v>
      </c>
      <c r="BD1591">
        <v>1</v>
      </c>
      <c r="BF1591" s="2">
        <v>42433</v>
      </c>
      <c r="BG1591" s="3" t="s">
        <v>1035</v>
      </c>
      <c r="BH1591">
        <v>41054531300042</v>
      </c>
      <c r="BJ1591" t="s">
        <v>112</v>
      </c>
      <c r="BK1591" t="s">
        <v>1033</v>
      </c>
      <c r="BL1591" t="s">
        <v>1034</v>
      </c>
      <c r="BN1591" s="2">
        <v>42432</v>
      </c>
      <c r="BO1591">
        <v>3</v>
      </c>
      <c r="BQ1591">
        <v>1409</v>
      </c>
      <c r="BS1591" t="s">
        <v>117</v>
      </c>
      <c r="BT1591">
        <v>8</v>
      </c>
      <c r="BV1591">
        <v>27</v>
      </c>
      <c r="BX1591">
        <v>1</v>
      </c>
      <c r="BZ1591">
        <v>34255833500051</v>
      </c>
      <c r="CB1591" t="s">
        <v>112</v>
      </c>
      <c r="CC1591">
        <v>1</v>
      </c>
      <c r="CE1591">
        <v>3</v>
      </c>
      <c r="CG1591">
        <v>41054531300042</v>
      </c>
      <c r="CI1591" t="s">
        <v>109</v>
      </c>
      <c r="CK1591">
        <v>3</v>
      </c>
      <c r="CQ1591" t="s">
        <v>110</v>
      </c>
      <c r="CR1591" s="2">
        <v>42460</v>
      </c>
      <c r="CS1591">
        <v>0</v>
      </c>
      <c r="CU1591" t="s">
        <v>109</v>
      </c>
      <c r="CV1591" t="s">
        <v>111</v>
      </c>
      <c r="CW1591">
        <v>41054531300042</v>
      </c>
      <c r="CY1591" t="s">
        <v>112</v>
      </c>
      <c r="CZ1591" t="s">
        <v>113</v>
      </c>
      <c r="DA1591" t="s">
        <v>114</v>
      </c>
      <c r="DB1591" t="s">
        <v>115</v>
      </c>
      <c r="DC1591">
        <v>1</v>
      </c>
    </row>
    <row r="1592" spans="1:107" x14ac:dyDescent="0.2">
      <c r="A1592" t="s">
        <v>108</v>
      </c>
      <c r="B1592">
        <v>0</v>
      </c>
      <c r="D1592" t="s">
        <v>109</v>
      </c>
      <c r="K1592">
        <v>1</v>
      </c>
      <c r="M1592">
        <v>3</v>
      </c>
      <c r="N1592" t="s">
        <v>1030</v>
      </c>
      <c r="O1592">
        <v>0</v>
      </c>
      <c r="V1592">
        <v>6127935</v>
      </c>
      <c r="W1592" s="2">
        <v>42432</v>
      </c>
      <c r="X1592">
        <v>6</v>
      </c>
      <c r="Y1592">
        <v>1</v>
      </c>
      <c r="Z1592">
        <v>1</v>
      </c>
      <c r="AB1592">
        <v>0</v>
      </c>
      <c r="AC1592">
        <v>0</v>
      </c>
      <c r="AD1592" s="2">
        <v>42433</v>
      </c>
      <c r="AE1592" s="3" t="s">
        <v>1031</v>
      </c>
      <c r="AF1592">
        <v>23</v>
      </c>
      <c r="AG1592">
        <v>23</v>
      </c>
      <c r="AH1592" s="3" t="s">
        <v>1036</v>
      </c>
      <c r="AI1592">
        <v>2</v>
      </c>
      <c r="AJ1592">
        <v>2</v>
      </c>
      <c r="AK1592" t="s">
        <v>148</v>
      </c>
      <c r="AL1592">
        <v>1161</v>
      </c>
      <c r="AM1592">
        <v>0.5</v>
      </c>
      <c r="AN1592">
        <v>0.5</v>
      </c>
      <c r="AQ1592">
        <v>356</v>
      </c>
      <c r="AR1592">
        <v>356</v>
      </c>
      <c r="AS1592">
        <v>1161</v>
      </c>
      <c r="AT1592">
        <v>10</v>
      </c>
      <c r="AU1592">
        <v>10</v>
      </c>
      <c r="AV1592">
        <v>0.5</v>
      </c>
      <c r="AW1592">
        <v>0.5</v>
      </c>
      <c r="AZ1592">
        <v>133</v>
      </c>
      <c r="BA1592">
        <v>133</v>
      </c>
      <c r="BB1592" t="s">
        <v>135</v>
      </c>
      <c r="BC1592" t="s">
        <v>1032</v>
      </c>
      <c r="BD1592">
        <v>1</v>
      </c>
      <c r="BF1592" s="2">
        <v>42433</v>
      </c>
      <c r="BG1592" s="3" t="s">
        <v>1035</v>
      </c>
      <c r="BH1592">
        <v>41054531300042</v>
      </c>
      <c r="BJ1592" t="s">
        <v>112</v>
      </c>
      <c r="BK1592" t="s">
        <v>1033</v>
      </c>
      <c r="BL1592" t="s">
        <v>1034</v>
      </c>
      <c r="BN1592" s="2">
        <v>42432</v>
      </c>
      <c r="BO1592">
        <v>3</v>
      </c>
      <c r="BQ1592">
        <v>1409</v>
      </c>
      <c r="BS1592" t="s">
        <v>117</v>
      </c>
      <c r="BT1592">
        <v>8</v>
      </c>
      <c r="BV1592">
        <v>27</v>
      </c>
      <c r="BX1592">
        <v>1</v>
      </c>
      <c r="BZ1592">
        <v>34255833500051</v>
      </c>
      <c r="CB1592" t="s">
        <v>112</v>
      </c>
      <c r="CC1592">
        <v>1</v>
      </c>
      <c r="CE1592">
        <v>3</v>
      </c>
      <c r="CG1592">
        <v>41054531300042</v>
      </c>
      <c r="CI1592" t="s">
        <v>109</v>
      </c>
      <c r="CK1592">
        <v>3</v>
      </c>
      <c r="CQ1592" t="s">
        <v>110</v>
      </c>
      <c r="CR1592" s="2">
        <v>42460</v>
      </c>
      <c r="CS1592">
        <v>0</v>
      </c>
      <c r="CU1592" t="s">
        <v>109</v>
      </c>
      <c r="CV1592" t="s">
        <v>111</v>
      </c>
      <c r="CW1592">
        <v>41054531300042</v>
      </c>
      <c r="CY1592" t="s">
        <v>112</v>
      </c>
      <c r="CZ1592" t="s">
        <v>113</v>
      </c>
      <c r="DA1592" t="s">
        <v>114</v>
      </c>
      <c r="DB1592" t="s">
        <v>115</v>
      </c>
      <c r="DC1592">
        <v>1</v>
      </c>
    </row>
    <row r="1593" spans="1:107" x14ac:dyDescent="0.2">
      <c r="A1593" t="s">
        <v>108</v>
      </c>
      <c r="B1593">
        <v>0</v>
      </c>
      <c r="D1593" t="s">
        <v>109</v>
      </c>
      <c r="K1593">
        <v>1</v>
      </c>
      <c r="M1593">
        <v>3</v>
      </c>
      <c r="N1593" t="s">
        <v>1030</v>
      </c>
      <c r="O1593">
        <v>0</v>
      </c>
      <c r="V1593">
        <v>6127935</v>
      </c>
      <c r="W1593" s="2">
        <v>42432</v>
      </c>
      <c r="X1593">
        <v>6</v>
      </c>
      <c r="Y1593">
        <v>1</v>
      </c>
      <c r="Z1593">
        <v>1</v>
      </c>
      <c r="AB1593">
        <v>0</v>
      </c>
      <c r="AC1593">
        <v>0</v>
      </c>
      <c r="AD1593" s="2">
        <v>42433</v>
      </c>
      <c r="AE1593" s="3" t="s">
        <v>1031</v>
      </c>
      <c r="AF1593">
        <v>23</v>
      </c>
      <c r="AG1593">
        <v>23</v>
      </c>
      <c r="AH1593" s="3" t="s">
        <v>1036</v>
      </c>
      <c r="AI1593">
        <v>2</v>
      </c>
      <c r="AJ1593">
        <v>2</v>
      </c>
      <c r="AK1593" t="s">
        <v>149</v>
      </c>
      <c r="AL1593">
        <v>1629</v>
      </c>
      <c r="AM1593">
        <v>0.1</v>
      </c>
      <c r="AN1593">
        <v>0.1</v>
      </c>
      <c r="AQ1593">
        <v>357</v>
      </c>
      <c r="AR1593">
        <v>357</v>
      </c>
      <c r="AS1593">
        <v>1629</v>
      </c>
      <c r="AT1593">
        <v>10</v>
      </c>
      <c r="AU1593">
        <v>10</v>
      </c>
      <c r="AV1593">
        <v>0.1</v>
      </c>
      <c r="AW1593">
        <v>0.1</v>
      </c>
      <c r="AZ1593">
        <v>133</v>
      </c>
      <c r="BA1593">
        <v>133</v>
      </c>
      <c r="BB1593" t="s">
        <v>135</v>
      </c>
      <c r="BC1593" t="s">
        <v>1032</v>
      </c>
      <c r="BD1593">
        <v>1</v>
      </c>
      <c r="BF1593" s="2">
        <v>42433</v>
      </c>
      <c r="BG1593" s="3" t="s">
        <v>1035</v>
      </c>
      <c r="BH1593">
        <v>41054531300042</v>
      </c>
      <c r="BJ1593" t="s">
        <v>112</v>
      </c>
      <c r="BK1593" t="s">
        <v>1033</v>
      </c>
      <c r="BL1593" t="s">
        <v>1034</v>
      </c>
      <c r="BN1593" s="2">
        <v>42432</v>
      </c>
      <c r="BO1593">
        <v>3</v>
      </c>
      <c r="BQ1593">
        <v>1409</v>
      </c>
      <c r="BS1593" t="s">
        <v>117</v>
      </c>
      <c r="BT1593">
        <v>8</v>
      </c>
      <c r="BV1593">
        <v>27</v>
      </c>
      <c r="BX1593">
        <v>1</v>
      </c>
      <c r="BZ1593">
        <v>34255833500051</v>
      </c>
      <c r="CB1593" t="s">
        <v>112</v>
      </c>
      <c r="CC1593">
        <v>1</v>
      </c>
      <c r="CE1593">
        <v>3</v>
      </c>
      <c r="CG1593">
        <v>41054531300042</v>
      </c>
      <c r="CI1593" t="s">
        <v>109</v>
      </c>
      <c r="CK1593">
        <v>3</v>
      </c>
      <c r="CQ1593" t="s">
        <v>110</v>
      </c>
      <c r="CR1593" s="2">
        <v>42460</v>
      </c>
      <c r="CS1593">
        <v>0</v>
      </c>
      <c r="CU1593" t="s">
        <v>109</v>
      </c>
      <c r="CV1593" t="s">
        <v>111</v>
      </c>
      <c r="CW1593">
        <v>41054531300042</v>
      </c>
      <c r="CY1593" t="s">
        <v>112</v>
      </c>
      <c r="CZ1593" t="s">
        <v>113</v>
      </c>
      <c r="DA1593" t="s">
        <v>114</v>
      </c>
      <c r="DB1593" t="s">
        <v>115</v>
      </c>
      <c r="DC1593">
        <v>1</v>
      </c>
    </row>
    <row r="1594" spans="1:107" x14ac:dyDescent="0.2">
      <c r="A1594" t="s">
        <v>108</v>
      </c>
      <c r="B1594">
        <v>0</v>
      </c>
      <c r="D1594" t="s">
        <v>109</v>
      </c>
      <c r="K1594">
        <v>1</v>
      </c>
      <c r="M1594">
        <v>3</v>
      </c>
      <c r="N1594" t="s">
        <v>1030</v>
      </c>
      <c r="O1594">
        <v>0</v>
      </c>
      <c r="V1594">
        <v>6127935</v>
      </c>
      <c r="W1594" s="2">
        <v>42432</v>
      </c>
      <c r="X1594">
        <v>6</v>
      </c>
      <c r="Y1594">
        <v>1</v>
      </c>
      <c r="Z1594">
        <v>1</v>
      </c>
      <c r="AB1594">
        <v>0</v>
      </c>
      <c r="AC1594">
        <v>0</v>
      </c>
      <c r="AD1594" s="2">
        <v>42433</v>
      </c>
      <c r="AE1594" s="3" t="s">
        <v>1031</v>
      </c>
      <c r="AF1594">
        <v>23</v>
      </c>
      <c r="AG1594">
        <v>23</v>
      </c>
      <c r="AH1594" s="3" t="s">
        <v>1036</v>
      </c>
      <c r="AI1594">
        <v>2</v>
      </c>
      <c r="AJ1594">
        <v>2</v>
      </c>
      <c r="AK1594" t="s">
        <v>150</v>
      </c>
      <c r="AL1594">
        <v>1164</v>
      </c>
      <c r="AM1594">
        <v>0.5</v>
      </c>
      <c r="AN1594">
        <v>0.5</v>
      </c>
      <c r="AQ1594">
        <v>357</v>
      </c>
      <c r="AR1594">
        <v>357</v>
      </c>
      <c r="AS1594">
        <v>1164</v>
      </c>
      <c r="AT1594">
        <v>10</v>
      </c>
      <c r="AU1594">
        <v>10</v>
      </c>
      <c r="AV1594">
        <v>0.5</v>
      </c>
      <c r="AW1594">
        <v>0.5</v>
      </c>
      <c r="AZ1594">
        <v>133</v>
      </c>
      <c r="BA1594">
        <v>133</v>
      </c>
      <c r="BB1594" t="s">
        <v>135</v>
      </c>
      <c r="BC1594" t="s">
        <v>1032</v>
      </c>
      <c r="BD1594">
        <v>1</v>
      </c>
      <c r="BF1594" s="2">
        <v>42433</v>
      </c>
      <c r="BG1594" s="3" t="s">
        <v>1035</v>
      </c>
      <c r="BH1594">
        <v>41054531300042</v>
      </c>
      <c r="BJ1594" t="s">
        <v>112</v>
      </c>
      <c r="BK1594" t="s">
        <v>1033</v>
      </c>
      <c r="BL1594" t="s">
        <v>1034</v>
      </c>
      <c r="BN1594" s="2">
        <v>42432</v>
      </c>
      <c r="BO1594">
        <v>3</v>
      </c>
      <c r="BQ1594">
        <v>1409</v>
      </c>
      <c r="BS1594" t="s">
        <v>117</v>
      </c>
      <c r="BT1594">
        <v>8</v>
      </c>
      <c r="BV1594">
        <v>27</v>
      </c>
      <c r="BX1594">
        <v>1</v>
      </c>
      <c r="BZ1594">
        <v>34255833500051</v>
      </c>
      <c r="CB1594" t="s">
        <v>112</v>
      </c>
      <c r="CC1594">
        <v>1</v>
      </c>
      <c r="CE1594">
        <v>3</v>
      </c>
      <c r="CG1594">
        <v>41054531300042</v>
      </c>
      <c r="CI1594" t="s">
        <v>109</v>
      </c>
      <c r="CK1594">
        <v>3</v>
      </c>
      <c r="CQ1594" t="s">
        <v>110</v>
      </c>
      <c r="CR1594" s="2">
        <v>42460</v>
      </c>
      <c r="CS1594">
        <v>0</v>
      </c>
      <c r="CU1594" t="s">
        <v>109</v>
      </c>
      <c r="CV1594" t="s">
        <v>111</v>
      </c>
      <c r="CW1594">
        <v>41054531300042</v>
      </c>
      <c r="CY1594" t="s">
        <v>112</v>
      </c>
      <c r="CZ1594" t="s">
        <v>113</v>
      </c>
      <c r="DA1594" t="s">
        <v>114</v>
      </c>
      <c r="DB1594" t="s">
        <v>115</v>
      </c>
      <c r="DC1594">
        <v>1</v>
      </c>
    </row>
    <row r="1595" spans="1:107" x14ac:dyDescent="0.2">
      <c r="A1595" t="s">
        <v>108</v>
      </c>
      <c r="B1595">
        <v>0</v>
      </c>
      <c r="D1595" t="s">
        <v>109</v>
      </c>
      <c r="K1595">
        <v>1</v>
      </c>
      <c r="M1595">
        <v>3</v>
      </c>
      <c r="N1595" t="s">
        <v>1030</v>
      </c>
      <c r="O1595">
        <v>0</v>
      </c>
      <c r="V1595">
        <v>6127935</v>
      </c>
      <c r="W1595" s="2">
        <v>42432</v>
      </c>
      <c r="X1595">
        <v>6</v>
      </c>
      <c r="Y1595">
        <v>1</v>
      </c>
      <c r="Z1595">
        <v>1</v>
      </c>
      <c r="AB1595">
        <v>0</v>
      </c>
      <c r="AC1595">
        <v>0</v>
      </c>
      <c r="AD1595" s="2">
        <v>42433</v>
      </c>
      <c r="AE1595" s="3" t="s">
        <v>1031</v>
      </c>
      <c r="AF1595">
        <v>23</v>
      </c>
      <c r="AG1595">
        <v>23</v>
      </c>
      <c r="AH1595" s="3" t="s">
        <v>1036</v>
      </c>
      <c r="AI1595">
        <v>2</v>
      </c>
      <c r="AJ1595">
        <v>2</v>
      </c>
      <c r="AK1595" t="s">
        <v>151</v>
      </c>
      <c r="AL1595">
        <v>1166</v>
      </c>
      <c r="AM1595">
        <v>0.05</v>
      </c>
      <c r="AN1595">
        <v>0.05</v>
      </c>
      <c r="AQ1595">
        <v>357</v>
      </c>
      <c r="AR1595">
        <v>357</v>
      </c>
      <c r="AS1595">
        <v>1166</v>
      </c>
      <c r="AT1595">
        <v>10</v>
      </c>
      <c r="AU1595">
        <v>10</v>
      </c>
      <c r="AV1595">
        <v>0.05</v>
      </c>
      <c r="AW1595">
        <v>0.05</v>
      </c>
      <c r="AZ1595">
        <v>133</v>
      </c>
      <c r="BA1595">
        <v>133</v>
      </c>
      <c r="BB1595" t="s">
        <v>135</v>
      </c>
      <c r="BC1595" t="s">
        <v>1032</v>
      </c>
      <c r="BD1595">
        <v>1</v>
      </c>
      <c r="BF1595" s="2">
        <v>42433</v>
      </c>
      <c r="BG1595" s="3" t="s">
        <v>1035</v>
      </c>
      <c r="BH1595">
        <v>41054531300042</v>
      </c>
      <c r="BJ1595" t="s">
        <v>112</v>
      </c>
      <c r="BK1595" t="s">
        <v>1033</v>
      </c>
      <c r="BL1595" t="s">
        <v>1034</v>
      </c>
      <c r="BN1595" s="2">
        <v>42432</v>
      </c>
      <c r="BO1595">
        <v>3</v>
      </c>
      <c r="BQ1595">
        <v>1409</v>
      </c>
      <c r="BS1595" t="s">
        <v>117</v>
      </c>
      <c r="BT1595">
        <v>8</v>
      </c>
      <c r="BV1595">
        <v>27</v>
      </c>
      <c r="BX1595">
        <v>1</v>
      </c>
      <c r="BZ1595">
        <v>34255833500051</v>
      </c>
      <c r="CB1595" t="s">
        <v>112</v>
      </c>
      <c r="CC1595">
        <v>1</v>
      </c>
      <c r="CE1595">
        <v>3</v>
      </c>
      <c r="CG1595">
        <v>41054531300042</v>
      </c>
      <c r="CI1595" t="s">
        <v>109</v>
      </c>
      <c r="CK1595">
        <v>3</v>
      </c>
      <c r="CQ1595" t="s">
        <v>110</v>
      </c>
      <c r="CR1595" s="2">
        <v>42460</v>
      </c>
      <c r="CS1595">
        <v>0</v>
      </c>
      <c r="CU1595" t="s">
        <v>109</v>
      </c>
      <c r="CV1595" t="s">
        <v>111</v>
      </c>
      <c r="CW1595">
        <v>41054531300042</v>
      </c>
      <c r="CY1595" t="s">
        <v>112</v>
      </c>
      <c r="CZ1595" t="s">
        <v>113</v>
      </c>
      <c r="DA1595" t="s">
        <v>114</v>
      </c>
      <c r="DB1595" t="s">
        <v>115</v>
      </c>
      <c r="DC1595">
        <v>1</v>
      </c>
    </row>
    <row r="1596" spans="1:107" x14ac:dyDescent="0.2">
      <c r="A1596" t="s">
        <v>108</v>
      </c>
      <c r="B1596">
        <v>0</v>
      </c>
      <c r="D1596" t="s">
        <v>109</v>
      </c>
      <c r="K1596">
        <v>1</v>
      </c>
      <c r="M1596">
        <v>3</v>
      </c>
      <c r="N1596" t="s">
        <v>1030</v>
      </c>
      <c r="O1596">
        <v>0</v>
      </c>
      <c r="V1596">
        <v>6127935</v>
      </c>
      <c r="W1596" s="2">
        <v>42432</v>
      </c>
      <c r="X1596">
        <v>6</v>
      </c>
      <c r="Y1596">
        <v>1</v>
      </c>
      <c r="Z1596">
        <v>1</v>
      </c>
      <c r="AB1596">
        <v>0</v>
      </c>
      <c r="AC1596">
        <v>0</v>
      </c>
      <c r="AD1596" s="2">
        <v>42436</v>
      </c>
      <c r="AE1596" s="3" t="s">
        <v>1031</v>
      </c>
      <c r="AF1596">
        <v>23</v>
      </c>
      <c r="AG1596">
        <v>23</v>
      </c>
      <c r="AH1596" s="3" t="s">
        <v>1037</v>
      </c>
      <c r="AI1596">
        <v>2</v>
      </c>
      <c r="AJ1596">
        <v>2</v>
      </c>
      <c r="AK1596" t="s">
        <v>152</v>
      </c>
      <c r="AL1596">
        <v>1469</v>
      </c>
      <c r="AM1596">
        <v>0.02</v>
      </c>
      <c r="AN1596">
        <v>0.02</v>
      </c>
      <c r="AO1596">
        <v>712</v>
      </c>
      <c r="AP1596">
        <v>712</v>
      </c>
      <c r="AQ1596">
        <v>151</v>
      </c>
      <c r="AR1596">
        <v>151</v>
      </c>
      <c r="AS1596">
        <v>1469</v>
      </c>
      <c r="AT1596">
        <v>10</v>
      </c>
      <c r="AU1596">
        <v>10</v>
      </c>
      <c r="AV1596">
        <v>0.02</v>
      </c>
      <c r="AW1596">
        <v>0.02</v>
      </c>
      <c r="AX1596">
        <v>1168</v>
      </c>
      <c r="AY1596">
        <v>1168</v>
      </c>
      <c r="AZ1596">
        <v>133</v>
      </c>
      <c r="BA1596">
        <v>133</v>
      </c>
      <c r="BB1596" t="s">
        <v>135</v>
      </c>
      <c r="BC1596" t="s">
        <v>1032</v>
      </c>
      <c r="BD1596">
        <v>1</v>
      </c>
      <c r="BF1596" s="2">
        <v>42433</v>
      </c>
      <c r="BG1596" s="3" t="s">
        <v>1035</v>
      </c>
      <c r="BH1596">
        <v>41054531300042</v>
      </c>
      <c r="BJ1596" t="s">
        <v>112</v>
      </c>
      <c r="BK1596" t="s">
        <v>1033</v>
      </c>
      <c r="BL1596" t="s">
        <v>1034</v>
      </c>
      <c r="BN1596" s="2">
        <v>42432</v>
      </c>
      <c r="BO1596">
        <v>3</v>
      </c>
      <c r="BQ1596">
        <v>1409</v>
      </c>
      <c r="BS1596" t="s">
        <v>117</v>
      </c>
      <c r="BT1596">
        <v>8</v>
      </c>
      <c r="BV1596">
        <v>27</v>
      </c>
      <c r="BX1596">
        <v>1</v>
      </c>
      <c r="BZ1596">
        <v>34255833500051</v>
      </c>
      <c r="CB1596" t="s">
        <v>112</v>
      </c>
      <c r="CC1596">
        <v>1</v>
      </c>
      <c r="CE1596">
        <v>3</v>
      </c>
      <c r="CG1596">
        <v>41054531300042</v>
      </c>
      <c r="CI1596" t="s">
        <v>109</v>
      </c>
      <c r="CK1596">
        <v>3</v>
      </c>
      <c r="CQ1596" t="s">
        <v>110</v>
      </c>
      <c r="CR1596" s="2">
        <v>42460</v>
      </c>
      <c r="CS1596">
        <v>0</v>
      </c>
      <c r="CU1596" t="s">
        <v>109</v>
      </c>
      <c r="CV1596" t="s">
        <v>111</v>
      </c>
      <c r="CW1596">
        <v>41054531300042</v>
      </c>
      <c r="CY1596" t="s">
        <v>112</v>
      </c>
      <c r="CZ1596" t="s">
        <v>113</v>
      </c>
      <c r="DA1596" t="s">
        <v>114</v>
      </c>
      <c r="DB1596" t="s">
        <v>115</v>
      </c>
      <c r="DC1596">
        <v>1</v>
      </c>
    </row>
    <row r="1597" spans="1:107" x14ac:dyDescent="0.2">
      <c r="A1597" t="s">
        <v>108</v>
      </c>
      <c r="B1597">
        <v>0</v>
      </c>
      <c r="D1597" t="s">
        <v>109</v>
      </c>
      <c r="K1597">
        <v>1</v>
      </c>
      <c r="M1597">
        <v>3</v>
      </c>
      <c r="N1597" t="s">
        <v>1030</v>
      </c>
      <c r="O1597">
        <v>0</v>
      </c>
      <c r="V1597">
        <v>6127935</v>
      </c>
      <c r="W1597" s="2">
        <v>42432</v>
      </c>
      <c r="X1597">
        <v>6</v>
      </c>
      <c r="Y1597">
        <v>1</v>
      </c>
      <c r="Z1597">
        <v>1</v>
      </c>
      <c r="AB1597">
        <v>0</v>
      </c>
      <c r="AC1597">
        <v>0</v>
      </c>
      <c r="AD1597" s="2">
        <v>42436</v>
      </c>
      <c r="AE1597" s="3" t="s">
        <v>1031</v>
      </c>
      <c r="AF1597">
        <v>23</v>
      </c>
      <c r="AG1597">
        <v>23</v>
      </c>
      <c r="AH1597" s="3" t="s">
        <v>1037</v>
      </c>
      <c r="AI1597">
        <v>2</v>
      </c>
      <c r="AJ1597">
        <v>2</v>
      </c>
      <c r="AK1597" t="s">
        <v>153</v>
      </c>
      <c r="AL1597">
        <v>1468</v>
      </c>
      <c r="AM1597">
        <v>0.02</v>
      </c>
      <c r="AN1597">
        <v>0.02</v>
      </c>
      <c r="AO1597">
        <v>712</v>
      </c>
      <c r="AP1597">
        <v>712</v>
      </c>
      <c r="AQ1597">
        <v>151</v>
      </c>
      <c r="AR1597">
        <v>151</v>
      </c>
      <c r="AS1597">
        <v>1468</v>
      </c>
      <c r="AT1597">
        <v>10</v>
      </c>
      <c r="AU1597">
        <v>10</v>
      </c>
      <c r="AV1597">
        <v>0.02</v>
      </c>
      <c r="AW1597">
        <v>0.02</v>
      </c>
      <c r="AX1597">
        <v>1168</v>
      </c>
      <c r="AY1597">
        <v>1168</v>
      </c>
      <c r="AZ1597">
        <v>133</v>
      </c>
      <c r="BA1597">
        <v>133</v>
      </c>
      <c r="BB1597" t="s">
        <v>135</v>
      </c>
      <c r="BC1597" t="s">
        <v>1032</v>
      </c>
      <c r="BD1597">
        <v>1</v>
      </c>
      <c r="BF1597" s="2">
        <v>42433</v>
      </c>
      <c r="BG1597" s="3" t="s">
        <v>1035</v>
      </c>
      <c r="BH1597">
        <v>41054531300042</v>
      </c>
      <c r="BJ1597" t="s">
        <v>112</v>
      </c>
      <c r="BK1597" t="s">
        <v>1033</v>
      </c>
      <c r="BL1597" t="s">
        <v>1034</v>
      </c>
      <c r="BN1597" s="2">
        <v>42432</v>
      </c>
      <c r="BO1597">
        <v>3</v>
      </c>
      <c r="BQ1597">
        <v>1409</v>
      </c>
      <c r="BS1597" t="s">
        <v>117</v>
      </c>
      <c r="BT1597">
        <v>8</v>
      </c>
      <c r="BV1597">
        <v>27</v>
      </c>
      <c r="BX1597">
        <v>1</v>
      </c>
      <c r="BZ1597">
        <v>34255833500051</v>
      </c>
      <c r="CB1597" t="s">
        <v>112</v>
      </c>
      <c r="CC1597">
        <v>1</v>
      </c>
      <c r="CE1597">
        <v>3</v>
      </c>
      <c r="CG1597">
        <v>41054531300042</v>
      </c>
      <c r="CI1597" t="s">
        <v>109</v>
      </c>
      <c r="CK1597">
        <v>3</v>
      </c>
      <c r="CQ1597" t="s">
        <v>110</v>
      </c>
      <c r="CR1597" s="2">
        <v>42460</v>
      </c>
      <c r="CS1597">
        <v>0</v>
      </c>
      <c r="CU1597" t="s">
        <v>109</v>
      </c>
      <c r="CV1597" t="s">
        <v>111</v>
      </c>
      <c r="CW1597">
        <v>41054531300042</v>
      </c>
      <c r="CY1597" t="s">
        <v>112</v>
      </c>
      <c r="CZ1597" t="s">
        <v>113</v>
      </c>
      <c r="DA1597" t="s">
        <v>114</v>
      </c>
      <c r="DB1597" t="s">
        <v>115</v>
      </c>
      <c r="DC1597">
        <v>1</v>
      </c>
    </row>
    <row r="1598" spans="1:107" x14ac:dyDescent="0.2">
      <c r="A1598" t="s">
        <v>108</v>
      </c>
      <c r="B1598">
        <v>0</v>
      </c>
      <c r="D1598" t="s">
        <v>109</v>
      </c>
      <c r="K1598">
        <v>1</v>
      </c>
      <c r="M1598">
        <v>3</v>
      </c>
      <c r="N1598" t="s">
        <v>1030</v>
      </c>
      <c r="O1598">
        <v>0</v>
      </c>
      <c r="V1598">
        <v>6127935</v>
      </c>
      <c r="W1598" s="2">
        <v>42432</v>
      </c>
      <c r="X1598">
        <v>6</v>
      </c>
      <c r="Y1598">
        <v>2</v>
      </c>
      <c r="Z1598">
        <v>2</v>
      </c>
      <c r="AB1598">
        <v>0</v>
      </c>
      <c r="AC1598">
        <v>0</v>
      </c>
      <c r="AD1598" s="2">
        <v>42436</v>
      </c>
      <c r="AE1598" s="3" t="s">
        <v>1031</v>
      </c>
      <c r="AF1598">
        <v>23</v>
      </c>
      <c r="AG1598">
        <v>23</v>
      </c>
      <c r="AH1598" s="3" t="s">
        <v>1037</v>
      </c>
      <c r="AI1598">
        <v>2</v>
      </c>
      <c r="AJ1598">
        <v>2</v>
      </c>
      <c r="AK1598" t="s">
        <v>154</v>
      </c>
      <c r="AL1598">
        <v>1470</v>
      </c>
      <c r="AM1598">
        <v>0.1</v>
      </c>
      <c r="AN1598">
        <v>0.1</v>
      </c>
      <c r="AO1598">
        <v>712</v>
      </c>
      <c r="AP1598">
        <v>712</v>
      </c>
      <c r="AQ1598">
        <v>151</v>
      </c>
      <c r="AR1598">
        <v>151</v>
      </c>
      <c r="AS1598">
        <v>1470</v>
      </c>
      <c r="AT1598">
        <v>10</v>
      </c>
      <c r="AU1598">
        <v>10</v>
      </c>
      <c r="AV1598">
        <v>0.1</v>
      </c>
      <c r="AW1598">
        <v>0.1</v>
      </c>
      <c r="AX1598">
        <v>1168</v>
      </c>
      <c r="AY1598">
        <v>1168</v>
      </c>
      <c r="AZ1598">
        <v>133</v>
      </c>
      <c r="BA1598">
        <v>133</v>
      </c>
      <c r="BB1598" t="s">
        <v>135</v>
      </c>
      <c r="BC1598" t="s">
        <v>1032</v>
      </c>
      <c r="BD1598">
        <v>1</v>
      </c>
      <c r="BF1598" s="2">
        <v>42433</v>
      </c>
      <c r="BG1598" s="3" t="s">
        <v>1035</v>
      </c>
      <c r="BH1598">
        <v>41054531300042</v>
      </c>
      <c r="BJ1598" t="s">
        <v>112</v>
      </c>
      <c r="BK1598" t="s">
        <v>1033</v>
      </c>
      <c r="BL1598" t="s">
        <v>1034</v>
      </c>
      <c r="BN1598" s="2">
        <v>42432</v>
      </c>
      <c r="BO1598">
        <v>3</v>
      </c>
      <c r="BQ1598">
        <v>1409</v>
      </c>
      <c r="BS1598" t="s">
        <v>117</v>
      </c>
      <c r="BT1598">
        <v>8</v>
      </c>
      <c r="BV1598">
        <v>27</v>
      </c>
      <c r="BX1598">
        <v>1</v>
      </c>
      <c r="BZ1598">
        <v>34255833500051</v>
      </c>
      <c r="CB1598" t="s">
        <v>112</v>
      </c>
      <c r="CC1598">
        <v>1</v>
      </c>
      <c r="CE1598">
        <v>3</v>
      </c>
      <c r="CG1598">
        <v>41054531300042</v>
      </c>
      <c r="CI1598" t="s">
        <v>109</v>
      </c>
      <c r="CK1598">
        <v>3</v>
      </c>
      <c r="CQ1598" t="s">
        <v>110</v>
      </c>
      <c r="CR1598" s="2">
        <v>42460</v>
      </c>
      <c r="CS1598">
        <v>0</v>
      </c>
      <c r="CU1598" t="s">
        <v>109</v>
      </c>
      <c r="CV1598" t="s">
        <v>111</v>
      </c>
      <c r="CW1598">
        <v>41054531300042</v>
      </c>
      <c r="CY1598" t="s">
        <v>112</v>
      </c>
      <c r="CZ1598" t="s">
        <v>113</v>
      </c>
      <c r="DA1598" t="s">
        <v>114</v>
      </c>
      <c r="DB1598" t="s">
        <v>115</v>
      </c>
      <c r="DC1598">
        <v>1</v>
      </c>
    </row>
    <row r="1599" spans="1:107" x14ac:dyDescent="0.2">
      <c r="A1599" t="s">
        <v>108</v>
      </c>
      <c r="B1599">
        <v>0</v>
      </c>
      <c r="D1599" t="s">
        <v>109</v>
      </c>
      <c r="K1599">
        <v>1</v>
      </c>
      <c r="M1599">
        <v>3</v>
      </c>
      <c r="N1599" t="s">
        <v>1030</v>
      </c>
      <c r="O1599">
        <v>0</v>
      </c>
      <c r="V1599">
        <v>6127935</v>
      </c>
      <c r="W1599" s="2">
        <v>42432</v>
      </c>
      <c r="X1599">
        <v>6</v>
      </c>
      <c r="Y1599">
        <v>1</v>
      </c>
      <c r="Z1599">
        <v>1</v>
      </c>
      <c r="AB1599">
        <v>0</v>
      </c>
      <c r="AC1599">
        <v>0</v>
      </c>
      <c r="AD1599" s="2">
        <v>42439</v>
      </c>
      <c r="AE1599" s="3" t="s">
        <v>1031</v>
      </c>
      <c r="AF1599">
        <v>23</v>
      </c>
      <c r="AG1599">
        <v>23</v>
      </c>
      <c r="AH1599" s="3" t="s">
        <v>1038</v>
      </c>
      <c r="AI1599">
        <v>2</v>
      </c>
      <c r="AJ1599">
        <v>2</v>
      </c>
      <c r="AK1599" t="s">
        <v>155</v>
      </c>
      <c r="AL1599">
        <v>2914</v>
      </c>
      <c r="AM1599">
        <v>1.4999999999999999E-4</v>
      </c>
      <c r="AN1599">
        <v>1.4999999999999999E-4</v>
      </c>
      <c r="AO1599">
        <v>711</v>
      </c>
      <c r="AP1599">
        <v>711</v>
      </c>
      <c r="AQ1599">
        <v>405</v>
      </c>
      <c r="AR1599">
        <v>405</v>
      </c>
      <c r="AS1599">
        <v>2914</v>
      </c>
      <c r="AT1599">
        <v>10</v>
      </c>
      <c r="AU1599">
        <v>10</v>
      </c>
      <c r="AV1599">
        <v>1.4999999999999999E-4</v>
      </c>
      <c r="AW1599">
        <v>1.4999999999999999E-4</v>
      </c>
      <c r="AZ1599">
        <v>133</v>
      </c>
      <c r="BA1599">
        <v>133</v>
      </c>
      <c r="BB1599" t="s">
        <v>135</v>
      </c>
      <c r="BC1599" t="s">
        <v>1032</v>
      </c>
      <c r="BD1599">
        <v>1</v>
      </c>
      <c r="BF1599" s="2">
        <v>42433</v>
      </c>
      <c r="BG1599" s="3" t="s">
        <v>1035</v>
      </c>
      <c r="BH1599">
        <v>41054531300042</v>
      </c>
      <c r="BJ1599" t="s">
        <v>112</v>
      </c>
      <c r="BK1599" t="s">
        <v>1033</v>
      </c>
      <c r="BL1599" t="s">
        <v>1034</v>
      </c>
      <c r="BN1599" s="2">
        <v>42432</v>
      </c>
      <c r="BO1599">
        <v>3</v>
      </c>
      <c r="BQ1599">
        <v>1409</v>
      </c>
      <c r="BS1599" t="s">
        <v>117</v>
      </c>
      <c r="BT1599">
        <v>8</v>
      </c>
      <c r="BV1599">
        <v>27</v>
      </c>
      <c r="BX1599">
        <v>1</v>
      </c>
      <c r="BZ1599">
        <v>34255833500051</v>
      </c>
      <c r="CB1599" t="s">
        <v>112</v>
      </c>
      <c r="CC1599">
        <v>1</v>
      </c>
      <c r="CE1599">
        <v>3</v>
      </c>
      <c r="CG1599">
        <v>41054531300042</v>
      </c>
      <c r="CI1599" t="s">
        <v>109</v>
      </c>
      <c r="CK1599">
        <v>3</v>
      </c>
      <c r="CQ1599" t="s">
        <v>110</v>
      </c>
      <c r="CR1599" s="2">
        <v>42460</v>
      </c>
      <c r="CS1599">
        <v>0</v>
      </c>
      <c r="CU1599" t="s">
        <v>109</v>
      </c>
      <c r="CV1599" t="s">
        <v>111</v>
      </c>
      <c r="CW1599">
        <v>41054531300042</v>
      </c>
      <c r="CY1599" t="s">
        <v>112</v>
      </c>
      <c r="CZ1599" t="s">
        <v>113</v>
      </c>
      <c r="DA1599" t="s">
        <v>114</v>
      </c>
      <c r="DB1599" t="s">
        <v>115</v>
      </c>
      <c r="DC1599">
        <v>1</v>
      </c>
    </row>
    <row r="1600" spans="1:107" x14ac:dyDescent="0.2">
      <c r="A1600" t="s">
        <v>108</v>
      </c>
      <c r="B1600">
        <v>0</v>
      </c>
      <c r="D1600" t="s">
        <v>109</v>
      </c>
      <c r="K1600">
        <v>1</v>
      </c>
      <c r="M1600">
        <v>3</v>
      </c>
      <c r="N1600" t="s">
        <v>1030</v>
      </c>
      <c r="O1600">
        <v>0</v>
      </c>
      <c r="V1600">
        <v>6127935</v>
      </c>
      <c r="W1600" s="2">
        <v>42432</v>
      </c>
      <c r="X1600">
        <v>6</v>
      </c>
      <c r="Y1600">
        <v>1</v>
      </c>
      <c r="Z1600">
        <v>1</v>
      </c>
      <c r="AB1600">
        <v>0</v>
      </c>
      <c r="AC1600">
        <v>0</v>
      </c>
      <c r="AD1600" s="2">
        <v>42439</v>
      </c>
      <c r="AE1600" s="3" t="s">
        <v>1031</v>
      </c>
      <c r="AF1600">
        <v>23</v>
      </c>
      <c r="AG1600">
        <v>23</v>
      </c>
      <c r="AH1600" s="3" t="s">
        <v>1038</v>
      </c>
      <c r="AI1600">
        <v>2</v>
      </c>
      <c r="AJ1600">
        <v>2</v>
      </c>
      <c r="AK1600" t="s">
        <v>157</v>
      </c>
      <c r="AL1600">
        <v>2913</v>
      </c>
      <c r="AM1600">
        <v>1.4999999999999999E-4</v>
      </c>
      <c r="AN1600">
        <v>1.4999999999999999E-4</v>
      </c>
      <c r="AO1600">
        <v>711</v>
      </c>
      <c r="AP1600">
        <v>711</v>
      </c>
      <c r="AQ1600">
        <v>405</v>
      </c>
      <c r="AR1600">
        <v>405</v>
      </c>
      <c r="AS1600">
        <v>2913</v>
      </c>
      <c r="AT1600">
        <v>10</v>
      </c>
      <c r="AU1600">
        <v>10</v>
      </c>
      <c r="AV1600">
        <v>1.4999999999999999E-4</v>
      </c>
      <c r="AW1600">
        <v>1.4999999999999999E-4</v>
      </c>
      <c r="AZ1600">
        <v>133</v>
      </c>
      <c r="BA1600">
        <v>133</v>
      </c>
      <c r="BB1600" t="s">
        <v>135</v>
      </c>
      <c r="BC1600" t="s">
        <v>1032</v>
      </c>
      <c r="BD1600">
        <v>1</v>
      </c>
      <c r="BF1600" s="2">
        <v>42433</v>
      </c>
      <c r="BG1600" s="3" t="s">
        <v>1035</v>
      </c>
      <c r="BH1600">
        <v>41054531300042</v>
      </c>
      <c r="BJ1600" t="s">
        <v>112</v>
      </c>
      <c r="BK1600" t="s">
        <v>1033</v>
      </c>
      <c r="BL1600" t="s">
        <v>1034</v>
      </c>
      <c r="BN1600" s="2">
        <v>42432</v>
      </c>
      <c r="BO1600">
        <v>3</v>
      </c>
      <c r="BQ1600">
        <v>1409</v>
      </c>
      <c r="BS1600" t="s">
        <v>117</v>
      </c>
      <c r="BT1600">
        <v>8</v>
      </c>
      <c r="BV1600">
        <v>27</v>
      </c>
      <c r="BX1600">
        <v>1</v>
      </c>
      <c r="BZ1600">
        <v>34255833500051</v>
      </c>
      <c r="CB1600" t="s">
        <v>112</v>
      </c>
      <c r="CC1600">
        <v>1</v>
      </c>
      <c r="CE1600">
        <v>3</v>
      </c>
      <c r="CG1600">
        <v>41054531300042</v>
      </c>
      <c r="CI1600" t="s">
        <v>109</v>
      </c>
      <c r="CK1600">
        <v>3</v>
      </c>
      <c r="CQ1600" t="s">
        <v>110</v>
      </c>
      <c r="CR1600" s="2">
        <v>42460</v>
      </c>
      <c r="CS1600">
        <v>0</v>
      </c>
      <c r="CU1600" t="s">
        <v>109</v>
      </c>
      <c r="CV1600" t="s">
        <v>111</v>
      </c>
      <c r="CW1600">
        <v>41054531300042</v>
      </c>
      <c r="CY1600" t="s">
        <v>112</v>
      </c>
      <c r="CZ1600" t="s">
        <v>113</v>
      </c>
      <c r="DA1600" t="s">
        <v>114</v>
      </c>
      <c r="DB1600" t="s">
        <v>115</v>
      </c>
      <c r="DC1600">
        <v>1</v>
      </c>
    </row>
    <row r="1601" spans="1:107" x14ac:dyDescent="0.2">
      <c r="A1601" t="s">
        <v>108</v>
      </c>
      <c r="B1601">
        <v>0</v>
      </c>
      <c r="D1601" t="s">
        <v>109</v>
      </c>
      <c r="K1601">
        <v>1</v>
      </c>
      <c r="M1601">
        <v>3</v>
      </c>
      <c r="N1601" t="s">
        <v>1030</v>
      </c>
      <c r="O1601">
        <v>0</v>
      </c>
      <c r="V1601">
        <v>6127935</v>
      </c>
      <c r="W1601" s="2">
        <v>42432</v>
      </c>
      <c r="X1601">
        <v>6</v>
      </c>
      <c r="Y1601">
        <v>1</v>
      </c>
      <c r="Z1601">
        <v>1</v>
      </c>
      <c r="AB1601">
        <v>0</v>
      </c>
      <c r="AC1601">
        <v>0</v>
      </c>
      <c r="AD1601" s="2">
        <v>42439</v>
      </c>
      <c r="AE1601" s="3" t="s">
        <v>1031</v>
      </c>
      <c r="AF1601">
        <v>23</v>
      </c>
      <c r="AG1601">
        <v>23</v>
      </c>
      <c r="AH1601" s="3" t="s">
        <v>1038</v>
      </c>
      <c r="AI1601">
        <v>2</v>
      </c>
      <c r="AJ1601">
        <v>2</v>
      </c>
      <c r="AK1601" t="s">
        <v>158</v>
      </c>
      <c r="AL1601">
        <v>2910</v>
      </c>
      <c r="AM1601">
        <v>5.0000000000000001E-4</v>
      </c>
      <c r="AN1601">
        <v>5.0000000000000001E-4</v>
      </c>
      <c r="AO1601">
        <v>711</v>
      </c>
      <c r="AP1601">
        <v>711</v>
      </c>
      <c r="AQ1601">
        <v>405</v>
      </c>
      <c r="AR1601">
        <v>405</v>
      </c>
      <c r="AS1601">
        <v>2910</v>
      </c>
      <c r="AT1601">
        <v>10</v>
      </c>
      <c r="AU1601">
        <v>10</v>
      </c>
      <c r="AV1601">
        <v>5.0000000000000001E-4</v>
      </c>
      <c r="AW1601">
        <v>5.0000000000000001E-4</v>
      </c>
      <c r="AZ1601">
        <v>133</v>
      </c>
      <c r="BA1601">
        <v>133</v>
      </c>
      <c r="BB1601" t="s">
        <v>135</v>
      </c>
      <c r="BC1601" t="s">
        <v>1032</v>
      </c>
      <c r="BD1601">
        <v>1</v>
      </c>
      <c r="BF1601" s="2">
        <v>42433</v>
      </c>
      <c r="BG1601" s="3" t="s">
        <v>1035</v>
      </c>
      <c r="BH1601">
        <v>41054531300042</v>
      </c>
      <c r="BJ1601" t="s">
        <v>112</v>
      </c>
      <c r="BK1601" t="s">
        <v>1033</v>
      </c>
      <c r="BL1601" t="s">
        <v>1034</v>
      </c>
      <c r="BN1601" s="2">
        <v>42432</v>
      </c>
      <c r="BO1601">
        <v>3</v>
      </c>
      <c r="BQ1601">
        <v>1409</v>
      </c>
      <c r="BS1601" t="s">
        <v>117</v>
      </c>
      <c r="BT1601">
        <v>8</v>
      </c>
      <c r="BV1601">
        <v>27</v>
      </c>
      <c r="BX1601">
        <v>1</v>
      </c>
      <c r="BZ1601">
        <v>34255833500051</v>
      </c>
      <c r="CB1601" t="s">
        <v>112</v>
      </c>
      <c r="CC1601">
        <v>1</v>
      </c>
      <c r="CE1601">
        <v>3</v>
      </c>
      <c r="CG1601">
        <v>41054531300042</v>
      </c>
      <c r="CI1601" t="s">
        <v>109</v>
      </c>
      <c r="CK1601">
        <v>3</v>
      </c>
      <c r="CQ1601" t="s">
        <v>110</v>
      </c>
      <c r="CR1601" s="2">
        <v>42460</v>
      </c>
      <c r="CS1601">
        <v>0</v>
      </c>
      <c r="CU1601" t="s">
        <v>109</v>
      </c>
      <c r="CV1601" t="s">
        <v>111</v>
      </c>
      <c r="CW1601">
        <v>41054531300042</v>
      </c>
      <c r="CY1601" t="s">
        <v>112</v>
      </c>
      <c r="CZ1601" t="s">
        <v>113</v>
      </c>
      <c r="DA1601" t="s">
        <v>114</v>
      </c>
      <c r="DB1601" t="s">
        <v>115</v>
      </c>
      <c r="DC1601">
        <v>1</v>
      </c>
    </row>
    <row r="1602" spans="1:107" x14ac:dyDescent="0.2">
      <c r="A1602" t="s">
        <v>108</v>
      </c>
      <c r="B1602">
        <v>0</v>
      </c>
      <c r="D1602" t="s">
        <v>109</v>
      </c>
      <c r="K1602">
        <v>1</v>
      </c>
      <c r="M1602">
        <v>3</v>
      </c>
      <c r="N1602" t="s">
        <v>1030</v>
      </c>
      <c r="O1602">
        <v>0</v>
      </c>
      <c r="V1602">
        <v>6127935</v>
      </c>
      <c r="W1602" s="2">
        <v>42432</v>
      </c>
      <c r="X1602">
        <v>6</v>
      </c>
      <c r="Y1602">
        <v>1</v>
      </c>
      <c r="Z1602">
        <v>1</v>
      </c>
      <c r="AB1602">
        <v>0</v>
      </c>
      <c r="AC1602">
        <v>0</v>
      </c>
      <c r="AD1602" s="2">
        <v>42439</v>
      </c>
      <c r="AE1602" s="3" t="s">
        <v>1031</v>
      </c>
      <c r="AF1602">
        <v>23</v>
      </c>
      <c r="AG1602">
        <v>23</v>
      </c>
      <c r="AH1602" s="3" t="s">
        <v>1038</v>
      </c>
      <c r="AI1602">
        <v>2</v>
      </c>
      <c r="AJ1602">
        <v>2</v>
      </c>
      <c r="AK1602" t="s">
        <v>159</v>
      </c>
      <c r="AL1602">
        <v>2921</v>
      </c>
      <c r="AM1602">
        <v>1.4999999999999999E-4</v>
      </c>
      <c r="AN1602">
        <v>1.4999999999999999E-4</v>
      </c>
      <c r="AO1602">
        <v>711</v>
      </c>
      <c r="AP1602">
        <v>711</v>
      </c>
      <c r="AQ1602">
        <v>405</v>
      </c>
      <c r="AR1602">
        <v>405</v>
      </c>
      <c r="AS1602">
        <v>2921</v>
      </c>
      <c r="AT1602">
        <v>10</v>
      </c>
      <c r="AU1602">
        <v>10</v>
      </c>
      <c r="AV1602">
        <v>1.4999999999999999E-4</v>
      </c>
      <c r="AW1602">
        <v>1.4999999999999999E-4</v>
      </c>
      <c r="AZ1602">
        <v>133</v>
      </c>
      <c r="BA1602">
        <v>133</v>
      </c>
      <c r="BB1602" t="s">
        <v>135</v>
      </c>
      <c r="BC1602" t="s">
        <v>1032</v>
      </c>
      <c r="BD1602">
        <v>1</v>
      </c>
      <c r="BF1602" s="2">
        <v>42433</v>
      </c>
      <c r="BG1602" s="3" t="s">
        <v>1035</v>
      </c>
      <c r="BH1602">
        <v>41054531300042</v>
      </c>
      <c r="BJ1602" t="s">
        <v>112</v>
      </c>
      <c r="BK1602" t="s">
        <v>1033</v>
      </c>
      <c r="BL1602" t="s">
        <v>1034</v>
      </c>
      <c r="BN1602" s="2">
        <v>42432</v>
      </c>
      <c r="BO1602">
        <v>3</v>
      </c>
      <c r="BQ1602">
        <v>1409</v>
      </c>
      <c r="BS1602" t="s">
        <v>117</v>
      </c>
      <c r="BT1602">
        <v>8</v>
      </c>
      <c r="BV1602">
        <v>27</v>
      </c>
      <c r="BX1602">
        <v>1</v>
      </c>
      <c r="BZ1602">
        <v>34255833500051</v>
      </c>
      <c r="CB1602" t="s">
        <v>112</v>
      </c>
      <c r="CC1602">
        <v>1</v>
      </c>
      <c r="CE1602">
        <v>3</v>
      </c>
      <c r="CG1602">
        <v>41054531300042</v>
      </c>
      <c r="CI1602" t="s">
        <v>109</v>
      </c>
      <c r="CK1602">
        <v>3</v>
      </c>
      <c r="CQ1602" t="s">
        <v>110</v>
      </c>
      <c r="CR1602" s="2">
        <v>42460</v>
      </c>
      <c r="CS1602">
        <v>0</v>
      </c>
      <c r="CU1602" t="s">
        <v>109</v>
      </c>
      <c r="CV1602" t="s">
        <v>111</v>
      </c>
      <c r="CW1602">
        <v>41054531300042</v>
      </c>
      <c r="CY1602" t="s">
        <v>112</v>
      </c>
      <c r="CZ1602" t="s">
        <v>113</v>
      </c>
      <c r="DA1602" t="s">
        <v>114</v>
      </c>
      <c r="DB1602" t="s">
        <v>115</v>
      </c>
      <c r="DC1602">
        <v>1</v>
      </c>
    </row>
    <row r="1603" spans="1:107" x14ac:dyDescent="0.2">
      <c r="A1603" t="s">
        <v>108</v>
      </c>
      <c r="B1603">
        <v>0</v>
      </c>
      <c r="D1603" t="s">
        <v>109</v>
      </c>
      <c r="K1603">
        <v>1</v>
      </c>
      <c r="M1603">
        <v>3</v>
      </c>
      <c r="N1603" t="s">
        <v>1030</v>
      </c>
      <c r="O1603">
        <v>0</v>
      </c>
      <c r="V1603">
        <v>6127935</v>
      </c>
      <c r="W1603" s="2">
        <v>42432</v>
      </c>
      <c r="X1603">
        <v>6</v>
      </c>
      <c r="Y1603">
        <v>1</v>
      </c>
      <c r="Z1603">
        <v>1</v>
      </c>
      <c r="AB1603">
        <v>0</v>
      </c>
      <c r="AC1603">
        <v>0</v>
      </c>
      <c r="AD1603" s="2">
        <v>42439</v>
      </c>
      <c r="AE1603" s="3" t="s">
        <v>1031</v>
      </c>
      <c r="AF1603">
        <v>23</v>
      </c>
      <c r="AG1603">
        <v>23</v>
      </c>
      <c r="AH1603" s="3" t="s">
        <v>1038</v>
      </c>
      <c r="AI1603">
        <v>2</v>
      </c>
      <c r="AJ1603">
        <v>2</v>
      </c>
      <c r="AK1603" t="s">
        <v>160</v>
      </c>
      <c r="AL1603">
        <v>2919</v>
      </c>
      <c r="AM1603">
        <v>1.4999999999999999E-4</v>
      </c>
      <c r="AN1603">
        <v>1.4999999999999999E-4</v>
      </c>
      <c r="AO1603">
        <v>711</v>
      </c>
      <c r="AP1603">
        <v>711</v>
      </c>
      <c r="AQ1603">
        <v>405</v>
      </c>
      <c r="AR1603">
        <v>405</v>
      </c>
      <c r="AS1603">
        <v>2919</v>
      </c>
      <c r="AT1603">
        <v>10</v>
      </c>
      <c r="AU1603">
        <v>10</v>
      </c>
      <c r="AV1603">
        <v>1.4999999999999999E-4</v>
      </c>
      <c r="AW1603">
        <v>1.4999999999999999E-4</v>
      </c>
      <c r="AZ1603">
        <v>133</v>
      </c>
      <c r="BA1603">
        <v>133</v>
      </c>
      <c r="BB1603" t="s">
        <v>135</v>
      </c>
      <c r="BC1603" t="s">
        <v>1032</v>
      </c>
      <c r="BD1603">
        <v>1</v>
      </c>
      <c r="BF1603" s="2">
        <v>42433</v>
      </c>
      <c r="BG1603" s="3" t="s">
        <v>1035</v>
      </c>
      <c r="BH1603">
        <v>41054531300042</v>
      </c>
      <c r="BJ1603" t="s">
        <v>112</v>
      </c>
      <c r="BK1603" t="s">
        <v>1033</v>
      </c>
      <c r="BL1603" t="s">
        <v>1034</v>
      </c>
      <c r="BN1603" s="2">
        <v>42432</v>
      </c>
      <c r="BO1603">
        <v>3</v>
      </c>
      <c r="BQ1603">
        <v>1409</v>
      </c>
      <c r="BS1603" t="s">
        <v>117</v>
      </c>
      <c r="BT1603">
        <v>8</v>
      </c>
      <c r="BV1603">
        <v>27</v>
      </c>
      <c r="BX1603">
        <v>1</v>
      </c>
      <c r="BZ1603">
        <v>34255833500051</v>
      </c>
      <c r="CB1603" t="s">
        <v>112</v>
      </c>
      <c r="CC1603">
        <v>1</v>
      </c>
      <c r="CE1603">
        <v>3</v>
      </c>
      <c r="CG1603">
        <v>41054531300042</v>
      </c>
      <c r="CI1603" t="s">
        <v>109</v>
      </c>
      <c r="CK1603">
        <v>3</v>
      </c>
      <c r="CQ1603" t="s">
        <v>110</v>
      </c>
      <c r="CR1603" s="2">
        <v>42460</v>
      </c>
      <c r="CS1603">
        <v>0</v>
      </c>
      <c r="CU1603" t="s">
        <v>109</v>
      </c>
      <c r="CV1603" t="s">
        <v>111</v>
      </c>
      <c r="CW1603">
        <v>41054531300042</v>
      </c>
      <c r="CY1603" t="s">
        <v>112</v>
      </c>
      <c r="CZ1603" t="s">
        <v>113</v>
      </c>
      <c r="DA1603" t="s">
        <v>114</v>
      </c>
      <c r="DB1603" t="s">
        <v>115</v>
      </c>
      <c r="DC1603">
        <v>1</v>
      </c>
    </row>
    <row r="1604" spans="1:107" x14ac:dyDescent="0.2">
      <c r="A1604" t="s">
        <v>108</v>
      </c>
      <c r="B1604">
        <v>0</v>
      </c>
      <c r="D1604" t="s">
        <v>109</v>
      </c>
      <c r="K1604">
        <v>1</v>
      </c>
      <c r="M1604">
        <v>3</v>
      </c>
      <c r="N1604" t="s">
        <v>1030</v>
      </c>
      <c r="O1604">
        <v>0</v>
      </c>
      <c r="V1604">
        <v>6127935</v>
      </c>
      <c r="W1604" s="2">
        <v>42432</v>
      </c>
      <c r="X1604">
        <v>6</v>
      </c>
      <c r="Y1604">
        <v>1</v>
      </c>
      <c r="Z1604">
        <v>1</v>
      </c>
      <c r="AB1604">
        <v>0</v>
      </c>
      <c r="AC1604">
        <v>0</v>
      </c>
      <c r="AD1604" s="2">
        <v>42439</v>
      </c>
      <c r="AE1604" s="3" t="s">
        <v>1031</v>
      </c>
      <c r="AF1604">
        <v>23</v>
      </c>
      <c r="AG1604">
        <v>23</v>
      </c>
      <c r="AH1604" s="3" t="s">
        <v>1038</v>
      </c>
      <c r="AI1604">
        <v>2</v>
      </c>
      <c r="AJ1604">
        <v>2</v>
      </c>
      <c r="AK1604" t="s">
        <v>161</v>
      </c>
      <c r="AL1604">
        <v>2916</v>
      </c>
      <c r="AM1604">
        <v>1.4999999999999999E-4</v>
      </c>
      <c r="AN1604">
        <v>1.4999999999999999E-4</v>
      </c>
      <c r="AO1604">
        <v>711</v>
      </c>
      <c r="AP1604">
        <v>711</v>
      </c>
      <c r="AQ1604">
        <v>405</v>
      </c>
      <c r="AR1604">
        <v>405</v>
      </c>
      <c r="AS1604">
        <v>2916</v>
      </c>
      <c r="AT1604">
        <v>10</v>
      </c>
      <c r="AU1604">
        <v>10</v>
      </c>
      <c r="AV1604">
        <v>1.4999999999999999E-4</v>
      </c>
      <c r="AW1604">
        <v>1.4999999999999999E-4</v>
      </c>
      <c r="AZ1604">
        <v>133</v>
      </c>
      <c r="BA1604">
        <v>133</v>
      </c>
      <c r="BB1604" t="s">
        <v>135</v>
      </c>
      <c r="BC1604" t="s">
        <v>1032</v>
      </c>
      <c r="BD1604">
        <v>1</v>
      </c>
      <c r="BF1604" s="2">
        <v>42433</v>
      </c>
      <c r="BG1604" s="3" t="s">
        <v>1035</v>
      </c>
      <c r="BH1604">
        <v>41054531300042</v>
      </c>
      <c r="BJ1604" t="s">
        <v>112</v>
      </c>
      <c r="BK1604" t="s">
        <v>1033</v>
      </c>
      <c r="BL1604" t="s">
        <v>1034</v>
      </c>
      <c r="BN1604" s="2">
        <v>42432</v>
      </c>
      <c r="BO1604">
        <v>3</v>
      </c>
      <c r="BQ1604">
        <v>1409</v>
      </c>
      <c r="BS1604" t="s">
        <v>117</v>
      </c>
      <c r="BT1604">
        <v>8</v>
      </c>
      <c r="BV1604">
        <v>27</v>
      </c>
      <c r="BX1604">
        <v>1</v>
      </c>
      <c r="BZ1604">
        <v>34255833500051</v>
      </c>
      <c r="CB1604" t="s">
        <v>112</v>
      </c>
      <c r="CC1604">
        <v>1</v>
      </c>
      <c r="CE1604">
        <v>3</v>
      </c>
      <c r="CG1604">
        <v>41054531300042</v>
      </c>
      <c r="CI1604" t="s">
        <v>109</v>
      </c>
      <c r="CK1604">
        <v>3</v>
      </c>
      <c r="CQ1604" t="s">
        <v>110</v>
      </c>
      <c r="CR1604" s="2">
        <v>42460</v>
      </c>
      <c r="CS1604">
        <v>0</v>
      </c>
      <c r="CU1604" t="s">
        <v>109</v>
      </c>
      <c r="CV1604" t="s">
        <v>111</v>
      </c>
      <c r="CW1604">
        <v>41054531300042</v>
      </c>
      <c r="CY1604" t="s">
        <v>112</v>
      </c>
      <c r="CZ1604" t="s">
        <v>113</v>
      </c>
      <c r="DA1604" t="s">
        <v>114</v>
      </c>
      <c r="DB1604" t="s">
        <v>115</v>
      </c>
      <c r="DC1604">
        <v>1</v>
      </c>
    </row>
    <row r="1605" spans="1:107" x14ac:dyDescent="0.2">
      <c r="A1605" t="s">
        <v>108</v>
      </c>
      <c r="B1605">
        <v>0</v>
      </c>
      <c r="D1605" t="s">
        <v>109</v>
      </c>
      <c r="K1605">
        <v>1</v>
      </c>
      <c r="M1605">
        <v>3</v>
      </c>
      <c r="N1605" t="s">
        <v>1030</v>
      </c>
      <c r="O1605">
        <v>0</v>
      </c>
      <c r="V1605">
        <v>6127935</v>
      </c>
      <c r="W1605" s="2">
        <v>42432</v>
      </c>
      <c r="X1605">
        <v>6</v>
      </c>
      <c r="Y1605">
        <v>1</v>
      </c>
      <c r="Z1605">
        <v>1</v>
      </c>
      <c r="AB1605">
        <v>0</v>
      </c>
      <c r="AC1605">
        <v>0</v>
      </c>
      <c r="AD1605" s="2">
        <v>42439</v>
      </c>
      <c r="AE1605" s="3" t="s">
        <v>1031</v>
      </c>
      <c r="AF1605">
        <v>23</v>
      </c>
      <c r="AG1605">
        <v>23</v>
      </c>
      <c r="AH1605" s="3" t="s">
        <v>1038</v>
      </c>
      <c r="AI1605">
        <v>2</v>
      </c>
      <c r="AJ1605">
        <v>2</v>
      </c>
      <c r="AK1605" t="s">
        <v>162</v>
      </c>
      <c r="AL1605">
        <v>2912</v>
      </c>
      <c r="AM1605">
        <v>1.4999999999999999E-4</v>
      </c>
      <c r="AN1605">
        <v>1.4999999999999999E-4</v>
      </c>
      <c r="AO1605">
        <v>711</v>
      </c>
      <c r="AP1605">
        <v>711</v>
      </c>
      <c r="AQ1605">
        <v>405</v>
      </c>
      <c r="AR1605">
        <v>405</v>
      </c>
      <c r="AS1605">
        <v>2912</v>
      </c>
      <c r="AT1605">
        <v>10</v>
      </c>
      <c r="AU1605">
        <v>10</v>
      </c>
      <c r="AV1605">
        <v>1.4999999999999999E-4</v>
      </c>
      <c r="AW1605">
        <v>1.4999999999999999E-4</v>
      </c>
      <c r="AZ1605">
        <v>133</v>
      </c>
      <c r="BA1605">
        <v>133</v>
      </c>
      <c r="BB1605" t="s">
        <v>135</v>
      </c>
      <c r="BC1605" t="s">
        <v>1032</v>
      </c>
      <c r="BD1605">
        <v>1</v>
      </c>
      <c r="BF1605" s="2">
        <v>42433</v>
      </c>
      <c r="BG1605" s="3" t="s">
        <v>1035</v>
      </c>
      <c r="BH1605">
        <v>41054531300042</v>
      </c>
      <c r="BJ1605" t="s">
        <v>112</v>
      </c>
      <c r="BK1605" t="s">
        <v>1033</v>
      </c>
      <c r="BL1605" t="s">
        <v>1034</v>
      </c>
      <c r="BN1605" s="2">
        <v>42432</v>
      </c>
      <c r="BO1605">
        <v>3</v>
      </c>
      <c r="BQ1605">
        <v>1409</v>
      </c>
      <c r="BS1605" t="s">
        <v>117</v>
      </c>
      <c r="BT1605">
        <v>8</v>
      </c>
      <c r="BV1605">
        <v>27</v>
      </c>
      <c r="BX1605">
        <v>1</v>
      </c>
      <c r="BZ1605">
        <v>34255833500051</v>
      </c>
      <c r="CB1605" t="s">
        <v>112</v>
      </c>
      <c r="CC1605">
        <v>1</v>
      </c>
      <c r="CE1605">
        <v>3</v>
      </c>
      <c r="CG1605">
        <v>41054531300042</v>
      </c>
      <c r="CI1605" t="s">
        <v>109</v>
      </c>
      <c r="CK1605">
        <v>3</v>
      </c>
      <c r="CQ1605" t="s">
        <v>110</v>
      </c>
      <c r="CR1605" s="2">
        <v>42460</v>
      </c>
      <c r="CS1605">
        <v>0</v>
      </c>
      <c r="CU1605" t="s">
        <v>109</v>
      </c>
      <c r="CV1605" t="s">
        <v>111</v>
      </c>
      <c r="CW1605">
        <v>41054531300042</v>
      </c>
      <c r="CY1605" t="s">
        <v>112</v>
      </c>
      <c r="CZ1605" t="s">
        <v>113</v>
      </c>
      <c r="DA1605" t="s">
        <v>114</v>
      </c>
      <c r="DB1605" t="s">
        <v>115</v>
      </c>
      <c r="DC1605">
        <v>1</v>
      </c>
    </row>
    <row r="1606" spans="1:107" x14ac:dyDescent="0.2">
      <c r="A1606" t="s">
        <v>108</v>
      </c>
      <c r="B1606">
        <v>0</v>
      </c>
      <c r="D1606" t="s">
        <v>109</v>
      </c>
      <c r="K1606">
        <v>1</v>
      </c>
      <c r="M1606">
        <v>3</v>
      </c>
      <c r="N1606" t="s">
        <v>1030</v>
      </c>
      <c r="O1606">
        <v>0</v>
      </c>
      <c r="V1606">
        <v>6127935</v>
      </c>
      <c r="W1606" s="2">
        <v>42432</v>
      </c>
      <c r="X1606">
        <v>6</v>
      </c>
      <c r="Y1606">
        <v>1</v>
      </c>
      <c r="Z1606">
        <v>1</v>
      </c>
      <c r="AB1606">
        <v>0</v>
      </c>
      <c r="AC1606">
        <v>0</v>
      </c>
      <c r="AD1606" s="2">
        <v>42439</v>
      </c>
      <c r="AE1606" s="3" t="s">
        <v>1031</v>
      </c>
      <c r="AF1606">
        <v>23</v>
      </c>
      <c r="AG1606">
        <v>23</v>
      </c>
      <c r="AH1606" s="3" t="s">
        <v>1038</v>
      </c>
      <c r="AI1606">
        <v>2</v>
      </c>
      <c r="AJ1606">
        <v>2</v>
      </c>
      <c r="AK1606" t="s">
        <v>163</v>
      </c>
      <c r="AL1606">
        <v>2911</v>
      </c>
      <c r="AM1606">
        <v>1.4999999999999999E-4</v>
      </c>
      <c r="AN1606">
        <v>1.4999999999999999E-4</v>
      </c>
      <c r="AO1606">
        <v>711</v>
      </c>
      <c r="AP1606">
        <v>711</v>
      </c>
      <c r="AQ1606">
        <v>405</v>
      </c>
      <c r="AR1606">
        <v>405</v>
      </c>
      <c r="AS1606">
        <v>2911</v>
      </c>
      <c r="AT1606">
        <v>10</v>
      </c>
      <c r="AU1606">
        <v>10</v>
      </c>
      <c r="AV1606">
        <v>1.4999999999999999E-4</v>
      </c>
      <c r="AW1606">
        <v>1.4999999999999999E-4</v>
      </c>
      <c r="AZ1606">
        <v>133</v>
      </c>
      <c r="BA1606">
        <v>133</v>
      </c>
      <c r="BB1606" t="s">
        <v>135</v>
      </c>
      <c r="BC1606" t="s">
        <v>1032</v>
      </c>
      <c r="BD1606">
        <v>1</v>
      </c>
      <c r="BF1606" s="2">
        <v>42433</v>
      </c>
      <c r="BG1606" s="3" t="s">
        <v>1035</v>
      </c>
      <c r="BH1606">
        <v>41054531300042</v>
      </c>
      <c r="BJ1606" t="s">
        <v>112</v>
      </c>
      <c r="BK1606" t="s">
        <v>1033</v>
      </c>
      <c r="BL1606" t="s">
        <v>1034</v>
      </c>
      <c r="BN1606" s="2">
        <v>42432</v>
      </c>
      <c r="BO1606">
        <v>3</v>
      </c>
      <c r="BQ1606">
        <v>1409</v>
      </c>
      <c r="BS1606" t="s">
        <v>117</v>
      </c>
      <c r="BT1606">
        <v>8</v>
      </c>
      <c r="BV1606">
        <v>27</v>
      </c>
      <c r="BX1606">
        <v>1</v>
      </c>
      <c r="BZ1606">
        <v>34255833500051</v>
      </c>
      <c r="CB1606" t="s">
        <v>112</v>
      </c>
      <c r="CC1606">
        <v>1</v>
      </c>
      <c r="CE1606">
        <v>3</v>
      </c>
      <c r="CG1606">
        <v>41054531300042</v>
      </c>
      <c r="CI1606" t="s">
        <v>109</v>
      </c>
      <c r="CK1606">
        <v>3</v>
      </c>
      <c r="CQ1606" t="s">
        <v>110</v>
      </c>
      <c r="CR1606" s="2">
        <v>42460</v>
      </c>
      <c r="CS1606">
        <v>0</v>
      </c>
      <c r="CU1606" t="s">
        <v>109</v>
      </c>
      <c r="CV1606" t="s">
        <v>111</v>
      </c>
      <c r="CW1606">
        <v>41054531300042</v>
      </c>
      <c r="CY1606" t="s">
        <v>112</v>
      </c>
      <c r="CZ1606" t="s">
        <v>113</v>
      </c>
      <c r="DA1606" t="s">
        <v>114</v>
      </c>
      <c r="DB1606" t="s">
        <v>115</v>
      </c>
      <c r="DC1606">
        <v>1</v>
      </c>
    </row>
    <row r="1607" spans="1:107" x14ac:dyDescent="0.2">
      <c r="A1607" t="s">
        <v>108</v>
      </c>
      <c r="B1607">
        <v>0</v>
      </c>
      <c r="D1607" t="s">
        <v>109</v>
      </c>
      <c r="K1607">
        <v>1</v>
      </c>
      <c r="M1607">
        <v>3</v>
      </c>
      <c r="N1607" t="s">
        <v>1030</v>
      </c>
      <c r="O1607">
        <v>0</v>
      </c>
      <c r="V1607">
        <v>6127935</v>
      </c>
      <c r="W1607" s="2">
        <v>42432</v>
      </c>
      <c r="X1607">
        <v>6</v>
      </c>
      <c r="Y1607">
        <v>1</v>
      </c>
      <c r="Z1607">
        <v>1</v>
      </c>
      <c r="AB1607">
        <v>0</v>
      </c>
      <c r="AC1607">
        <v>0</v>
      </c>
      <c r="AD1607" s="2">
        <v>42439</v>
      </c>
      <c r="AE1607" s="3" t="s">
        <v>1031</v>
      </c>
      <c r="AF1607">
        <v>23</v>
      </c>
      <c r="AG1607">
        <v>23</v>
      </c>
      <c r="AH1607" s="3" t="s">
        <v>1038</v>
      </c>
      <c r="AI1607">
        <v>2</v>
      </c>
      <c r="AJ1607">
        <v>2</v>
      </c>
      <c r="AK1607" t="s">
        <v>164</v>
      </c>
      <c r="AL1607">
        <v>2915</v>
      </c>
      <c r="AM1607">
        <v>1.4999999999999999E-4</v>
      </c>
      <c r="AN1607">
        <v>1.4999999999999999E-4</v>
      </c>
      <c r="AO1607">
        <v>711</v>
      </c>
      <c r="AP1607">
        <v>711</v>
      </c>
      <c r="AQ1607">
        <v>405</v>
      </c>
      <c r="AR1607">
        <v>405</v>
      </c>
      <c r="AS1607">
        <v>2915</v>
      </c>
      <c r="AT1607">
        <v>10</v>
      </c>
      <c r="AU1607">
        <v>10</v>
      </c>
      <c r="AV1607">
        <v>1.4999999999999999E-4</v>
      </c>
      <c r="AW1607">
        <v>1.4999999999999999E-4</v>
      </c>
      <c r="AZ1607">
        <v>133</v>
      </c>
      <c r="BA1607">
        <v>133</v>
      </c>
      <c r="BB1607" t="s">
        <v>135</v>
      </c>
      <c r="BC1607" t="s">
        <v>1032</v>
      </c>
      <c r="BD1607">
        <v>1</v>
      </c>
      <c r="BF1607" s="2">
        <v>42433</v>
      </c>
      <c r="BG1607" s="3" t="s">
        <v>1035</v>
      </c>
      <c r="BH1607">
        <v>41054531300042</v>
      </c>
      <c r="BJ1607" t="s">
        <v>112</v>
      </c>
      <c r="BK1607" t="s">
        <v>1033</v>
      </c>
      <c r="BL1607" t="s">
        <v>1034</v>
      </c>
      <c r="BN1607" s="2">
        <v>42432</v>
      </c>
      <c r="BO1607">
        <v>3</v>
      </c>
      <c r="BQ1607">
        <v>1409</v>
      </c>
      <c r="BS1607" t="s">
        <v>117</v>
      </c>
      <c r="BT1607">
        <v>8</v>
      </c>
      <c r="BV1607">
        <v>27</v>
      </c>
      <c r="BX1607">
        <v>1</v>
      </c>
      <c r="BZ1607">
        <v>34255833500051</v>
      </c>
      <c r="CB1607" t="s">
        <v>112</v>
      </c>
      <c r="CC1607">
        <v>1</v>
      </c>
      <c r="CE1607">
        <v>3</v>
      </c>
      <c r="CG1607">
        <v>41054531300042</v>
      </c>
      <c r="CI1607" t="s">
        <v>109</v>
      </c>
      <c r="CK1607">
        <v>3</v>
      </c>
      <c r="CQ1607" t="s">
        <v>110</v>
      </c>
      <c r="CR1607" s="2">
        <v>42460</v>
      </c>
      <c r="CS1607">
        <v>0</v>
      </c>
      <c r="CU1607" t="s">
        <v>109</v>
      </c>
      <c r="CV1607" t="s">
        <v>111</v>
      </c>
      <c r="CW1607">
        <v>41054531300042</v>
      </c>
      <c r="CY1607" t="s">
        <v>112</v>
      </c>
      <c r="CZ1607" t="s">
        <v>113</v>
      </c>
      <c r="DA1607" t="s">
        <v>114</v>
      </c>
      <c r="DB1607" t="s">
        <v>115</v>
      </c>
      <c r="DC1607">
        <v>1</v>
      </c>
    </row>
    <row r="1608" spans="1:107" x14ac:dyDescent="0.2">
      <c r="A1608" t="s">
        <v>108</v>
      </c>
      <c r="B1608">
        <v>0</v>
      </c>
      <c r="D1608" t="s">
        <v>109</v>
      </c>
      <c r="K1608">
        <v>1</v>
      </c>
      <c r="M1608">
        <v>3</v>
      </c>
      <c r="N1608" t="s">
        <v>1030</v>
      </c>
      <c r="O1608">
        <v>0</v>
      </c>
      <c r="V1608">
        <v>6127935</v>
      </c>
      <c r="W1608" s="2">
        <v>42432</v>
      </c>
      <c r="X1608">
        <v>6</v>
      </c>
      <c r="Y1608">
        <v>1</v>
      </c>
      <c r="Z1608">
        <v>1</v>
      </c>
      <c r="AB1608">
        <v>0</v>
      </c>
      <c r="AC1608">
        <v>0</v>
      </c>
      <c r="AD1608" s="2">
        <v>42439</v>
      </c>
      <c r="AE1608" s="3" t="s">
        <v>1031</v>
      </c>
      <c r="AF1608">
        <v>23</v>
      </c>
      <c r="AG1608">
        <v>23</v>
      </c>
      <c r="AH1608" s="3" t="s">
        <v>1038</v>
      </c>
      <c r="AI1608">
        <v>2</v>
      </c>
      <c r="AJ1608">
        <v>2</v>
      </c>
      <c r="AK1608" t="s">
        <v>165</v>
      </c>
      <c r="AL1608">
        <v>2909</v>
      </c>
      <c r="AM1608">
        <v>5.0000000000000001E-4</v>
      </c>
      <c r="AN1608">
        <v>5.0000000000000001E-4</v>
      </c>
      <c r="AO1608">
        <v>711</v>
      </c>
      <c r="AP1608">
        <v>711</v>
      </c>
      <c r="AQ1608">
        <v>405</v>
      </c>
      <c r="AR1608">
        <v>405</v>
      </c>
      <c r="AS1608">
        <v>2909</v>
      </c>
      <c r="AT1608">
        <v>10</v>
      </c>
      <c r="AU1608">
        <v>10</v>
      </c>
      <c r="AV1608">
        <v>5.0000000000000001E-4</v>
      </c>
      <c r="AW1608">
        <v>5.0000000000000001E-4</v>
      </c>
      <c r="AZ1608">
        <v>133</v>
      </c>
      <c r="BA1608">
        <v>133</v>
      </c>
      <c r="BB1608" t="s">
        <v>135</v>
      </c>
      <c r="BC1608" t="s">
        <v>1032</v>
      </c>
      <c r="BD1608">
        <v>1</v>
      </c>
      <c r="BF1608" s="2">
        <v>42433</v>
      </c>
      <c r="BG1608" s="3" t="s">
        <v>1035</v>
      </c>
      <c r="BH1608">
        <v>41054531300042</v>
      </c>
      <c r="BJ1608" t="s">
        <v>112</v>
      </c>
      <c r="BK1608" t="s">
        <v>1033</v>
      </c>
      <c r="BL1608" t="s">
        <v>1034</v>
      </c>
      <c r="BN1608" s="2">
        <v>42432</v>
      </c>
      <c r="BO1608">
        <v>3</v>
      </c>
      <c r="BQ1608">
        <v>1409</v>
      </c>
      <c r="BS1608" t="s">
        <v>117</v>
      </c>
      <c r="BT1608">
        <v>8</v>
      </c>
      <c r="BV1608">
        <v>27</v>
      </c>
      <c r="BX1608">
        <v>1</v>
      </c>
      <c r="BZ1608">
        <v>34255833500051</v>
      </c>
      <c r="CB1608" t="s">
        <v>112</v>
      </c>
      <c r="CC1608">
        <v>1</v>
      </c>
      <c r="CE1608">
        <v>3</v>
      </c>
      <c r="CG1608">
        <v>41054531300042</v>
      </c>
      <c r="CI1608" t="s">
        <v>109</v>
      </c>
      <c r="CK1608">
        <v>3</v>
      </c>
      <c r="CQ1608" t="s">
        <v>110</v>
      </c>
      <c r="CR1608" s="2">
        <v>42460</v>
      </c>
      <c r="CS1608">
        <v>0</v>
      </c>
      <c r="CU1608" t="s">
        <v>109</v>
      </c>
      <c r="CV1608" t="s">
        <v>111</v>
      </c>
      <c r="CW1608">
        <v>41054531300042</v>
      </c>
      <c r="CY1608" t="s">
        <v>112</v>
      </c>
      <c r="CZ1608" t="s">
        <v>113</v>
      </c>
      <c r="DA1608" t="s">
        <v>114</v>
      </c>
      <c r="DB1608" t="s">
        <v>115</v>
      </c>
      <c r="DC1608">
        <v>1</v>
      </c>
    </row>
    <row r="1609" spans="1:107" x14ac:dyDescent="0.2">
      <c r="A1609" t="s">
        <v>108</v>
      </c>
      <c r="B1609">
        <v>0</v>
      </c>
      <c r="D1609" t="s">
        <v>109</v>
      </c>
      <c r="K1609">
        <v>1</v>
      </c>
      <c r="M1609">
        <v>3</v>
      </c>
      <c r="N1609" t="s">
        <v>1030</v>
      </c>
      <c r="O1609">
        <v>0</v>
      </c>
      <c r="V1609">
        <v>6127935</v>
      </c>
      <c r="W1609" s="2">
        <v>42432</v>
      </c>
      <c r="X1609">
        <v>6</v>
      </c>
      <c r="Y1609">
        <v>1</v>
      </c>
      <c r="Z1609">
        <v>1</v>
      </c>
      <c r="AB1609">
        <v>0</v>
      </c>
      <c r="AC1609">
        <v>0</v>
      </c>
      <c r="AD1609" s="2">
        <v>42439</v>
      </c>
      <c r="AE1609" s="3" t="s">
        <v>1031</v>
      </c>
      <c r="AF1609">
        <v>23</v>
      </c>
      <c r="AG1609">
        <v>23</v>
      </c>
      <c r="AH1609" s="3" t="s">
        <v>1038</v>
      </c>
      <c r="AI1609">
        <v>2</v>
      </c>
      <c r="AJ1609">
        <v>2</v>
      </c>
      <c r="AK1609" t="s">
        <v>166</v>
      </c>
      <c r="AL1609">
        <v>2918</v>
      </c>
      <c r="AM1609">
        <v>1.4999999999999999E-4</v>
      </c>
      <c r="AN1609">
        <v>1.4999999999999999E-4</v>
      </c>
      <c r="AO1609">
        <v>711</v>
      </c>
      <c r="AP1609">
        <v>711</v>
      </c>
      <c r="AQ1609">
        <v>405</v>
      </c>
      <c r="AR1609">
        <v>405</v>
      </c>
      <c r="AS1609">
        <v>2918</v>
      </c>
      <c r="AT1609">
        <v>10</v>
      </c>
      <c r="AU1609">
        <v>10</v>
      </c>
      <c r="AV1609">
        <v>1.4999999999999999E-4</v>
      </c>
      <c r="AW1609">
        <v>1.4999999999999999E-4</v>
      </c>
      <c r="AZ1609">
        <v>133</v>
      </c>
      <c r="BA1609">
        <v>133</v>
      </c>
      <c r="BB1609" t="s">
        <v>135</v>
      </c>
      <c r="BC1609" t="s">
        <v>1032</v>
      </c>
      <c r="BD1609">
        <v>1</v>
      </c>
      <c r="BF1609" s="2">
        <v>42433</v>
      </c>
      <c r="BG1609" s="3" t="s">
        <v>1035</v>
      </c>
      <c r="BH1609">
        <v>41054531300042</v>
      </c>
      <c r="BJ1609" t="s">
        <v>112</v>
      </c>
      <c r="BK1609" t="s">
        <v>1033</v>
      </c>
      <c r="BL1609" t="s">
        <v>1034</v>
      </c>
      <c r="BN1609" s="2">
        <v>42432</v>
      </c>
      <c r="BO1609">
        <v>3</v>
      </c>
      <c r="BQ1609">
        <v>1409</v>
      </c>
      <c r="BS1609" t="s">
        <v>117</v>
      </c>
      <c r="BT1609">
        <v>8</v>
      </c>
      <c r="BV1609">
        <v>27</v>
      </c>
      <c r="BX1609">
        <v>1</v>
      </c>
      <c r="BZ1609">
        <v>34255833500051</v>
      </c>
      <c r="CB1609" t="s">
        <v>112</v>
      </c>
      <c r="CC1609">
        <v>1</v>
      </c>
      <c r="CE1609">
        <v>3</v>
      </c>
      <c r="CG1609">
        <v>41054531300042</v>
      </c>
      <c r="CI1609" t="s">
        <v>109</v>
      </c>
      <c r="CK1609">
        <v>3</v>
      </c>
      <c r="CQ1609" t="s">
        <v>110</v>
      </c>
      <c r="CR1609" s="2">
        <v>42460</v>
      </c>
      <c r="CS1609">
        <v>0</v>
      </c>
      <c r="CU1609" t="s">
        <v>109</v>
      </c>
      <c r="CV1609" t="s">
        <v>111</v>
      </c>
      <c r="CW1609">
        <v>41054531300042</v>
      </c>
      <c r="CY1609" t="s">
        <v>112</v>
      </c>
      <c r="CZ1609" t="s">
        <v>113</v>
      </c>
      <c r="DA1609" t="s">
        <v>114</v>
      </c>
      <c r="DB1609" t="s">
        <v>115</v>
      </c>
      <c r="DC1609">
        <v>1</v>
      </c>
    </row>
    <row r="1610" spans="1:107" x14ac:dyDescent="0.2">
      <c r="A1610" t="s">
        <v>108</v>
      </c>
      <c r="B1610">
        <v>0</v>
      </c>
      <c r="D1610" t="s">
        <v>109</v>
      </c>
      <c r="K1610">
        <v>1</v>
      </c>
      <c r="M1610">
        <v>3</v>
      </c>
      <c r="N1610" t="s">
        <v>1030</v>
      </c>
      <c r="O1610">
        <v>0</v>
      </c>
      <c r="V1610">
        <v>6127935</v>
      </c>
      <c r="W1610" s="2">
        <v>42432</v>
      </c>
      <c r="X1610">
        <v>6</v>
      </c>
      <c r="Y1610">
        <v>1</v>
      </c>
      <c r="Z1610">
        <v>1</v>
      </c>
      <c r="AB1610">
        <v>0</v>
      </c>
      <c r="AC1610">
        <v>0</v>
      </c>
      <c r="AD1610" s="2">
        <v>42439</v>
      </c>
      <c r="AE1610" s="3" t="s">
        <v>1031</v>
      </c>
      <c r="AF1610">
        <v>23</v>
      </c>
      <c r="AG1610">
        <v>23</v>
      </c>
      <c r="AH1610" s="3" t="s">
        <v>1038</v>
      </c>
      <c r="AI1610">
        <v>2</v>
      </c>
      <c r="AJ1610">
        <v>2</v>
      </c>
      <c r="AK1610" t="s">
        <v>167</v>
      </c>
      <c r="AL1610">
        <v>2917</v>
      </c>
      <c r="AM1610">
        <v>1.4999999999999999E-4</v>
      </c>
      <c r="AN1610">
        <v>1.4999999999999999E-4</v>
      </c>
      <c r="AO1610">
        <v>711</v>
      </c>
      <c r="AP1610">
        <v>711</v>
      </c>
      <c r="AQ1610">
        <v>405</v>
      </c>
      <c r="AR1610">
        <v>405</v>
      </c>
      <c r="AS1610">
        <v>2917</v>
      </c>
      <c r="AT1610">
        <v>10</v>
      </c>
      <c r="AU1610">
        <v>10</v>
      </c>
      <c r="AV1610">
        <v>1.4999999999999999E-4</v>
      </c>
      <c r="AW1610">
        <v>1.4999999999999999E-4</v>
      </c>
      <c r="AZ1610">
        <v>133</v>
      </c>
      <c r="BA1610">
        <v>133</v>
      </c>
      <c r="BB1610" t="s">
        <v>135</v>
      </c>
      <c r="BC1610" t="s">
        <v>1032</v>
      </c>
      <c r="BD1610">
        <v>1</v>
      </c>
      <c r="BF1610" s="2">
        <v>42433</v>
      </c>
      <c r="BG1610" s="3" t="s">
        <v>1035</v>
      </c>
      <c r="BH1610">
        <v>41054531300042</v>
      </c>
      <c r="BJ1610" t="s">
        <v>112</v>
      </c>
      <c r="BK1610" t="s">
        <v>1033</v>
      </c>
      <c r="BL1610" t="s">
        <v>1034</v>
      </c>
      <c r="BN1610" s="2">
        <v>42432</v>
      </c>
      <c r="BO1610">
        <v>3</v>
      </c>
      <c r="BQ1610">
        <v>1409</v>
      </c>
      <c r="BS1610" t="s">
        <v>117</v>
      </c>
      <c r="BT1610">
        <v>8</v>
      </c>
      <c r="BV1610">
        <v>27</v>
      </c>
      <c r="BX1610">
        <v>1</v>
      </c>
      <c r="BZ1610">
        <v>34255833500051</v>
      </c>
      <c r="CB1610" t="s">
        <v>112</v>
      </c>
      <c r="CC1610">
        <v>1</v>
      </c>
      <c r="CE1610">
        <v>3</v>
      </c>
      <c r="CG1610">
        <v>41054531300042</v>
      </c>
      <c r="CI1610" t="s">
        <v>109</v>
      </c>
      <c r="CK1610">
        <v>3</v>
      </c>
      <c r="CQ1610" t="s">
        <v>110</v>
      </c>
      <c r="CR1610" s="2">
        <v>42460</v>
      </c>
      <c r="CS1610">
        <v>0</v>
      </c>
      <c r="CU1610" t="s">
        <v>109</v>
      </c>
      <c r="CV1610" t="s">
        <v>111</v>
      </c>
      <c r="CW1610">
        <v>41054531300042</v>
      </c>
      <c r="CY1610" t="s">
        <v>112</v>
      </c>
      <c r="CZ1610" t="s">
        <v>113</v>
      </c>
      <c r="DA1610" t="s">
        <v>114</v>
      </c>
      <c r="DB1610" t="s">
        <v>115</v>
      </c>
      <c r="DC1610">
        <v>1</v>
      </c>
    </row>
    <row r="1611" spans="1:107" x14ac:dyDescent="0.2">
      <c r="A1611" t="s">
        <v>108</v>
      </c>
      <c r="B1611">
        <v>0</v>
      </c>
      <c r="D1611" t="s">
        <v>109</v>
      </c>
      <c r="K1611">
        <v>1</v>
      </c>
      <c r="M1611">
        <v>3</v>
      </c>
      <c r="N1611" t="s">
        <v>1030</v>
      </c>
      <c r="O1611">
        <v>0</v>
      </c>
      <c r="V1611">
        <v>6127935</v>
      </c>
      <c r="W1611" s="2">
        <v>42432</v>
      </c>
      <c r="X1611">
        <v>6</v>
      </c>
      <c r="Y1611">
        <v>1</v>
      </c>
      <c r="Z1611">
        <v>1</v>
      </c>
      <c r="AB1611">
        <v>0</v>
      </c>
      <c r="AC1611">
        <v>0</v>
      </c>
      <c r="AD1611" s="2">
        <v>42436</v>
      </c>
      <c r="AE1611" s="3" t="s">
        <v>1031</v>
      </c>
      <c r="AF1611">
        <v>23</v>
      </c>
      <c r="AG1611">
        <v>23</v>
      </c>
      <c r="AH1611" s="3" t="s">
        <v>1037</v>
      </c>
      <c r="AI1611">
        <v>2</v>
      </c>
      <c r="AJ1611">
        <v>2</v>
      </c>
      <c r="AK1611" t="s">
        <v>168</v>
      </c>
      <c r="AL1611">
        <v>1617</v>
      </c>
      <c r="AM1611">
        <v>0.05</v>
      </c>
      <c r="AN1611">
        <v>0.05</v>
      </c>
      <c r="AO1611">
        <v>712</v>
      </c>
      <c r="AP1611">
        <v>712</v>
      </c>
      <c r="AQ1611">
        <v>151</v>
      </c>
      <c r="AR1611">
        <v>151</v>
      </c>
      <c r="AS1611">
        <v>1617</v>
      </c>
      <c r="AT1611">
        <v>10</v>
      </c>
      <c r="AU1611">
        <v>10</v>
      </c>
      <c r="AV1611">
        <v>0.05</v>
      </c>
      <c r="AW1611">
        <v>0.05</v>
      </c>
      <c r="AX1611">
        <v>1168</v>
      </c>
      <c r="AY1611">
        <v>1168</v>
      </c>
      <c r="AZ1611">
        <v>133</v>
      </c>
      <c r="BA1611">
        <v>133</v>
      </c>
      <c r="BB1611" t="s">
        <v>135</v>
      </c>
      <c r="BC1611" t="s">
        <v>1032</v>
      </c>
      <c r="BD1611">
        <v>1</v>
      </c>
      <c r="BF1611" s="2">
        <v>42433</v>
      </c>
      <c r="BG1611" s="3" t="s">
        <v>1035</v>
      </c>
      <c r="BH1611">
        <v>41054531300042</v>
      </c>
      <c r="BJ1611" t="s">
        <v>112</v>
      </c>
      <c r="BK1611" t="s">
        <v>1033</v>
      </c>
      <c r="BL1611" t="s">
        <v>1034</v>
      </c>
      <c r="BN1611" s="2">
        <v>42432</v>
      </c>
      <c r="BO1611">
        <v>3</v>
      </c>
      <c r="BQ1611">
        <v>1409</v>
      </c>
      <c r="BS1611" t="s">
        <v>117</v>
      </c>
      <c r="BT1611">
        <v>8</v>
      </c>
      <c r="BV1611">
        <v>27</v>
      </c>
      <c r="BX1611">
        <v>1</v>
      </c>
      <c r="BZ1611">
        <v>34255833500051</v>
      </c>
      <c r="CB1611" t="s">
        <v>112</v>
      </c>
      <c r="CC1611">
        <v>1</v>
      </c>
      <c r="CE1611">
        <v>3</v>
      </c>
      <c r="CG1611">
        <v>41054531300042</v>
      </c>
      <c r="CI1611" t="s">
        <v>109</v>
      </c>
      <c r="CK1611">
        <v>3</v>
      </c>
      <c r="CQ1611" t="s">
        <v>110</v>
      </c>
      <c r="CR1611" s="2">
        <v>42460</v>
      </c>
      <c r="CS1611">
        <v>0</v>
      </c>
      <c r="CU1611" t="s">
        <v>109</v>
      </c>
      <c r="CV1611" t="s">
        <v>111</v>
      </c>
      <c r="CW1611">
        <v>41054531300042</v>
      </c>
      <c r="CY1611" t="s">
        <v>112</v>
      </c>
      <c r="CZ1611" t="s">
        <v>113</v>
      </c>
      <c r="DA1611" t="s">
        <v>114</v>
      </c>
      <c r="DB1611" t="s">
        <v>115</v>
      </c>
      <c r="DC1611">
        <v>1</v>
      </c>
    </row>
    <row r="1612" spans="1:107" x14ac:dyDescent="0.2">
      <c r="A1612" t="s">
        <v>108</v>
      </c>
      <c r="B1612">
        <v>0</v>
      </c>
      <c r="D1612" t="s">
        <v>109</v>
      </c>
      <c r="K1612">
        <v>1</v>
      </c>
      <c r="M1612">
        <v>3</v>
      </c>
      <c r="N1612" t="s">
        <v>1030</v>
      </c>
      <c r="O1612">
        <v>0</v>
      </c>
      <c r="V1612">
        <v>6127935</v>
      </c>
      <c r="W1612" s="2">
        <v>42432</v>
      </c>
      <c r="X1612">
        <v>6</v>
      </c>
      <c r="Y1612">
        <v>1</v>
      </c>
      <c r="Z1612">
        <v>1</v>
      </c>
      <c r="AB1612">
        <v>0</v>
      </c>
      <c r="AC1612">
        <v>0</v>
      </c>
      <c r="AD1612" s="2">
        <v>42439</v>
      </c>
      <c r="AE1612" s="3" t="s">
        <v>1031</v>
      </c>
      <c r="AF1612">
        <v>23</v>
      </c>
      <c r="AG1612">
        <v>23</v>
      </c>
      <c r="AH1612" s="3" t="s">
        <v>1038</v>
      </c>
      <c r="AI1612">
        <v>2</v>
      </c>
      <c r="AJ1612">
        <v>2</v>
      </c>
      <c r="AK1612" t="s">
        <v>169</v>
      </c>
      <c r="AL1612">
        <v>2920</v>
      </c>
      <c r="AM1612">
        <v>1.4999999999999999E-4</v>
      </c>
      <c r="AN1612">
        <v>1.4999999999999999E-4</v>
      </c>
      <c r="AO1612">
        <v>711</v>
      </c>
      <c r="AP1612">
        <v>711</v>
      </c>
      <c r="AQ1612">
        <v>405</v>
      </c>
      <c r="AR1612">
        <v>405</v>
      </c>
      <c r="AS1612">
        <v>2920</v>
      </c>
      <c r="AT1612">
        <v>10</v>
      </c>
      <c r="AU1612">
        <v>10</v>
      </c>
      <c r="AV1612">
        <v>1.4999999999999999E-4</v>
      </c>
      <c r="AW1612">
        <v>1.4999999999999999E-4</v>
      </c>
      <c r="AZ1612">
        <v>133</v>
      </c>
      <c r="BA1612">
        <v>133</v>
      </c>
      <c r="BB1612" t="s">
        <v>135</v>
      </c>
      <c r="BC1612" t="s">
        <v>1032</v>
      </c>
      <c r="BD1612">
        <v>1</v>
      </c>
      <c r="BF1612" s="2">
        <v>42433</v>
      </c>
      <c r="BG1612" s="3" t="s">
        <v>1035</v>
      </c>
      <c r="BH1612">
        <v>41054531300042</v>
      </c>
      <c r="BJ1612" t="s">
        <v>112</v>
      </c>
      <c r="BK1612" t="s">
        <v>1033</v>
      </c>
      <c r="BL1612" t="s">
        <v>1034</v>
      </c>
      <c r="BN1612" s="2">
        <v>42432</v>
      </c>
      <c r="BO1612">
        <v>3</v>
      </c>
      <c r="BQ1612">
        <v>1409</v>
      </c>
      <c r="BS1612" t="s">
        <v>117</v>
      </c>
      <c r="BT1612">
        <v>8</v>
      </c>
      <c r="BV1612">
        <v>27</v>
      </c>
      <c r="BX1612">
        <v>1</v>
      </c>
      <c r="BZ1612">
        <v>34255833500051</v>
      </c>
      <c r="CB1612" t="s">
        <v>112</v>
      </c>
      <c r="CC1612">
        <v>1</v>
      </c>
      <c r="CE1612">
        <v>3</v>
      </c>
      <c r="CG1612">
        <v>41054531300042</v>
      </c>
      <c r="CI1612" t="s">
        <v>109</v>
      </c>
      <c r="CK1612">
        <v>3</v>
      </c>
      <c r="CQ1612" t="s">
        <v>110</v>
      </c>
      <c r="CR1612" s="2">
        <v>42460</v>
      </c>
      <c r="CS1612">
        <v>0</v>
      </c>
      <c r="CU1612" t="s">
        <v>109</v>
      </c>
      <c r="CV1612" t="s">
        <v>111</v>
      </c>
      <c r="CW1612">
        <v>41054531300042</v>
      </c>
      <c r="CY1612" t="s">
        <v>112</v>
      </c>
      <c r="CZ1612" t="s">
        <v>113</v>
      </c>
      <c r="DA1612" t="s">
        <v>114</v>
      </c>
      <c r="DB1612" t="s">
        <v>115</v>
      </c>
      <c r="DC1612">
        <v>1</v>
      </c>
    </row>
    <row r="1613" spans="1:107" x14ac:dyDescent="0.2">
      <c r="A1613" t="s">
        <v>108</v>
      </c>
      <c r="B1613">
        <v>0</v>
      </c>
      <c r="D1613" t="s">
        <v>109</v>
      </c>
      <c r="K1613">
        <v>1</v>
      </c>
      <c r="M1613">
        <v>3</v>
      </c>
      <c r="N1613" t="s">
        <v>1030</v>
      </c>
      <c r="O1613">
        <v>0</v>
      </c>
      <c r="V1613">
        <v>6127935</v>
      </c>
      <c r="W1613" s="2">
        <v>42432</v>
      </c>
      <c r="X1613">
        <v>6</v>
      </c>
      <c r="Y1613">
        <v>1</v>
      </c>
      <c r="Z1613">
        <v>1</v>
      </c>
      <c r="AB1613">
        <v>0</v>
      </c>
      <c r="AC1613">
        <v>0</v>
      </c>
      <c r="AD1613" s="2">
        <v>42433</v>
      </c>
      <c r="AE1613" s="3" t="s">
        <v>1031</v>
      </c>
      <c r="AF1613">
        <v>23</v>
      </c>
      <c r="AG1613">
        <v>23</v>
      </c>
      <c r="AH1613" s="3" t="s">
        <v>1039</v>
      </c>
      <c r="AI1613">
        <v>2</v>
      </c>
      <c r="AJ1613">
        <v>2</v>
      </c>
      <c r="AK1613" t="s">
        <v>170</v>
      </c>
      <c r="AL1613">
        <v>1264</v>
      </c>
      <c r="AM1613">
        <v>0.02</v>
      </c>
      <c r="AN1613">
        <v>0.02</v>
      </c>
      <c r="AQ1613">
        <v>454</v>
      </c>
      <c r="AR1613">
        <v>454</v>
      </c>
      <c r="AS1613">
        <v>1264</v>
      </c>
      <c r="AT1613">
        <v>10</v>
      </c>
      <c r="AU1613">
        <v>10</v>
      </c>
      <c r="AV1613">
        <v>0.02</v>
      </c>
      <c r="AW1613">
        <v>0.02</v>
      </c>
      <c r="AZ1613">
        <v>133</v>
      </c>
      <c r="BA1613">
        <v>133</v>
      </c>
      <c r="BB1613" t="s">
        <v>135</v>
      </c>
      <c r="BC1613" t="s">
        <v>1032</v>
      </c>
      <c r="BD1613">
        <v>1</v>
      </c>
      <c r="BF1613" s="2">
        <v>42433</v>
      </c>
      <c r="BG1613" s="3" t="s">
        <v>1035</v>
      </c>
      <c r="BH1613">
        <v>41054531300042</v>
      </c>
      <c r="BJ1613" t="s">
        <v>112</v>
      </c>
      <c r="BK1613" t="s">
        <v>1033</v>
      </c>
      <c r="BL1613" t="s">
        <v>1034</v>
      </c>
      <c r="BN1613" s="2">
        <v>42432</v>
      </c>
      <c r="BO1613">
        <v>3</v>
      </c>
      <c r="BQ1613">
        <v>1409</v>
      </c>
      <c r="BS1613" t="s">
        <v>117</v>
      </c>
      <c r="BT1613">
        <v>8</v>
      </c>
      <c r="BV1613">
        <v>27</v>
      </c>
      <c r="BX1613">
        <v>1</v>
      </c>
      <c r="BZ1613">
        <v>34255833500051</v>
      </c>
      <c r="CB1613" t="s">
        <v>112</v>
      </c>
      <c r="CC1613">
        <v>1</v>
      </c>
      <c r="CE1613">
        <v>3</v>
      </c>
      <c r="CG1613">
        <v>41054531300042</v>
      </c>
      <c r="CI1613" t="s">
        <v>109</v>
      </c>
      <c r="CK1613">
        <v>3</v>
      </c>
      <c r="CQ1613" t="s">
        <v>110</v>
      </c>
      <c r="CR1613" s="2">
        <v>42460</v>
      </c>
      <c r="CS1613">
        <v>0</v>
      </c>
      <c r="CU1613" t="s">
        <v>109</v>
      </c>
      <c r="CV1613" t="s">
        <v>111</v>
      </c>
      <c r="CW1613">
        <v>41054531300042</v>
      </c>
      <c r="CY1613" t="s">
        <v>112</v>
      </c>
      <c r="CZ1613" t="s">
        <v>113</v>
      </c>
      <c r="DA1613" t="s">
        <v>114</v>
      </c>
      <c r="DB1613" t="s">
        <v>115</v>
      </c>
      <c r="DC1613">
        <v>1</v>
      </c>
    </row>
    <row r="1614" spans="1:107" x14ac:dyDescent="0.2">
      <c r="A1614" t="s">
        <v>108</v>
      </c>
      <c r="B1614">
        <v>0</v>
      </c>
      <c r="D1614" t="s">
        <v>109</v>
      </c>
      <c r="K1614">
        <v>1</v>
      </c>
      <c r="M1614">
        <v>3</v>
      </c>
      <c r="N1614" t="s">
        <v>1030</v>
      </c>
      <c r="O1614">
        <v>0</v>
      </c>
      <c r="V1614">
        <v>6127935</v>
      </c>
      <c r="W1614" s="2">
        <v>42432</v>
      </c>
      <c r="X1614">
        <v>6</v>
      </c>
      <c r="Y1614">
        <v>1</v>
      </c>
      <c r="Z1614">
        <v>1</v>
      </c>
      <c r="AB1614">
        <v>0</v>
      </c>
      <c r="AC1614">
        <v>0</v>
      </c>
      <c r="AD1614" s="2">
        <v>42436</v>
      </c>
      <c r="AE1614" s="3" t="s">
        <v>1031</v>
      </c>
      <c r="AF1614">
        <v>23</v>
      </c>
      <c r="AG1614">
        <v>23</v>
      </c>
      <c r="AH1614" s="3" t="s">
        <v>1037</v>
      </c>
      <c r="AI1614">
        <v>2</v>
      </c>
      <c r="AJ1614">
        <v>2</v>
      </c>
      <c r="AK1614" t="s">
        <v>172</v>
      </c>
      <c r="AL1614">
        <v>1548</v>
      </c>
      <c r="AM1614">
        <v>0.05</v>
      </c>
      <c r="AN1614">
        <v>0.05</v>
      </c>
      <c r="AO1614">
        <v>712</v>
      </c>
      <c r="AP1614">
        <v>712</v>
      </c>
      <c r="AQ1614">
        <v>151</v>
      </c>
      <c r="AR1614">
        <v>151</v>
      </c>
      <c r="AS1614">
        <v>1548</v>
      </c>
      <c r="AT1614">
        <v>10</v>
      </c>
      <c r="AU1614">
        <v>10</v>
      </c>
      <c r="AV1614">
        <v>0.05</v>
      </c>
      <c r="AW1614">
        <v>0.05</v>
      </c>
      <c r="AX1614">
        <v>1168</v>
      </c>
      <c r="AY1614">
        <v>1168</v>
      </c>
      <c r="AZ1614">
        <v>133</v>
      </c>
      <c r="BA1614">
        <v>133</v>
      </c>
      <c r="BB1614" t="s">
        <v>135</v>
      </c>
      <c r="BC1614" t="s">
        <v>1032</v>
      </c>
      <c r="BD1614">
        <v>1</v>
      </c>
      <c r="BF1614" s="2">
        <v>42433</v>
      </c>
      <c r="BG1614" s="3" t="s">
        <v>1035</v>
      </c>
      <c r="BH1614">
        <v>41054531300042</v>
      </c>
      <c r="BJ1614" t="s">
        <v>112</v>
      </c>
      <c r="BK1614" t="s">
        <v>1033</v>
      </c>
      <c r="BL1614" t="s">
        <v>1034</v>
      </c>
      <c r="BN1614" s="2">
        <v>42432</v>
      </c>
      <c r="BO1614">
        <v>3</v>
      </c>
      <c r="BQ1614">
        <v>1409</v>
      </c>
      <c r="BS1614" t="s">
        <v>117</v>
      </c>
      <c r="BT1614">
        <v>8</v>
      </c>
      <c r="BV1614">
        <v>27</v>
      </c>
      <c r="BX1614">
        <v>1</v>
      </c>
      <c r="BZ1614">
        <v>34255833500051</v>
      </c>
      <c r="CB1614" t="s">
        <v>112</v>
      </c>
      <c r="CC1614">
        <v>1</v>
      </c>
      <c r="CE1614">
        <v>3</v>
      </c>
      <c r="CG1614">
        <v>41054531300042</v>
      </c>
      <c r="CI1614" t="s">
        <v>109</v>
      </c>
      <c r="CK1614">
        <v>3</v>
      </c>
      <c r="CQ1614" t="s">
        <v>110</v>
      </c>
      <c r="CR1614" s="2">
        <v>42460</v>
      </c>
      <c r="CS1614">
        <v>0</v>
      </c>
      <c r="CU1614" t="s">
        <v>109</v>
      </c>
      <c r="CV1614" t="s">
        <v>111</v>
      </c>
      <c r="CW1614">
        <v>41054531300042</v>
      </c>
      <c r="CY1614" t="s">
        <v>112</v>
      </c>
      <c r="CZ1614" t="s">
        <v>113</v>
      </c>
      <c r="DA1614" t="s">
        <v>114</v>
      </c>
      <c r="DB1614" t="s">
        <v>115</v>
      </c>
      <c r="DC1614">
        <v>1</v>
      </c>
    </row>
    <row r="1615" spans="1:107" x14ac:dyDescent="0.2">
      <c r="A1615" t="s">
        <v>108</v>
      </c>
      <c r="B1615">
        <v>0</v>
      </c>
      <c r="D1615" t="s">
        <v>109</v>
      </c>
      <c r="K1615">
        <v>1</v>
      </c>
      <c r="M1615">
        <v>3</v>
      </c>
      <c r="N1615" t="s">
        <v>1030</v>
      </c>
      <c r="O1615">
        <v>0</v>
      </c>
      <c r="V1615">
        <v>6127935</v>
      </c>
      <c r="W1615" s="2">
        <v>42432</v>
      </c>
      <c r="X1615">
        <v>6</v>
      </c>
      <c r="Y1615">
        <v>2</v>
      </c>
      <c r="Z1615">
        <v>2</v>
      </c>
      <c r="AB1615">
        <v>0</v>
      </c>
      <c r="AC1615">
        <v>0</v>
      </c>
      <c r="AD1615" s="2">
        <v>42436</v>
      </c>
      <c r="AE1615" s="3" t="s">
        <v>1031</v>
      </c>
      <c r="AF1615">
        <v>23</v>
      </c>
      <c r="AG1615">
        <v>23</v>
      </c>
      <c r="AH1615" s="3" t="s">
        <v>1037</v>
      </c>
      <c r="AI1615">
        <v>2</v>
      </c>
      <c r="AJ1615">
        <v>2</v>
      </c>
      <c r="AK1615" t="s">
        <v>173</v>
      </c>
      <c r="AL1615">
        <v>1549</v>
      </c>
      <c r="AM1615">
        <v>0.25</v>
      </c>
      <c r="AN1615">
        <v>0.25</v>
      </c>
      <c r="AO1615">
        <v>712</v>
      </c>
      <c r="AP1615">
        <v>712</v>
      </c>
      <c r="AQ1615">
        <v>151</v>
      </c>
      <c r="AR1615">
        <v>151</v>
      </c>
      <c r="AS1615">
        <v>1549</v>
      </c>
      <c r="AT1615">
        <v>10</v>
      </c>
      <c r="AU1615">
        <v>10</v>
      </c>
      <c r="AV1615">
        <v>0.25</v>
      </c>
      <c r="AW1615">
        <v>0.25</v>
      </c>
      <c r="AX1615">
        <v>1168</v>
      </c>
      <c r="AY1615">
        <v>1168</v>
      </c>
      <c r="AZ1615">
        <v>133</v>
      </c>
      <c r="BA1615">
        <v>133</v>
      </c>
      <c r="BB1615" t="s">
        <v>135</v>
      </c>
      <c r="BC1615" t="s">
        <v>1032</v>
      </c>
      <c r="BD1615">
        <v>1</v>
      </c>
      <c r="BF1615" s="2">
        <v>42433</v>
      </c>
      <c r="BG1615" s="3" t="s">
        <v>1035</v>
      </c>
      <c r="BH1615">
        <v>41054531300042</v>
      </c>
      <c r="BJ1615" t="s">
        <v>112</v>
      </c>
      <c r="BK1615" t="s">
        <v>1033</v>
      </c>
      <c r="BL1615" t="s">
        <v>1034</v>
      </c>
      <c r="BN1615" s="2">
        <v>42432</v>
      </c>
      <c r="BO1615">
        <v>3</v>
      </c>
      <c r="BQ1615">
        <v>1409</v>
      </c>
      <c r="BS1615" t="s">
        <v>117</v>
      </c>
      <c r="BT1615">
        <v>8</v>
      </c>
      <c r="BV1615">
        <v>27</v>
      </c>
      <c r="BX1615">
        <v>1</v>
      </c>
      <c r="BZ1615">
        <v>34255833500051</v>
      </c>
      <c r="CB1615" t="s">
        <v>112</v>
      </c>
      <c r="CC1615">
        <v>1</v>
      </c>
      <c r="CE1615">
        <v>3</v>
      </c>
      <c r="CG1615">
        <v>41054531300042</v>
      </c>
      <c r="CI1615" t="s">
        <v>109</v>
      </c>
      <c r="CK1615">
        <v>3</v>
      </c>
      <c r="CQ1615" t="s">
        <v>110</v>
      </c>
      <c r="CR1615" s="2">
        <v>42460</v>
      </c>
      <c r="CS1615">
        <v>0</v>
      </c>
      <c r="CU1615" t="s">
        <v>109</v>
      </c>
      <c r="CV1615" t="s">
        <v>111</v>
      </c>
      <c r="CW1615">
        <v>41054531300042</v>
      </c>
      <c r="CY1615" t="s">
        <v>112</v>
      </c>
      <c r="CZ1615" t="s">
        <v>113</v>
      </c>
      <c r="DA1615" t="s">
        <v>114</v>
      </c>
      <c r="DB1615" t="s">
        <v>115</v>
      </c>
      <c r="DC1615">
        <v>1</v>
      </c>
    </row>
    <row r="1616" spans="1:107" x14ac:dyDescent="0.2">
      <c r="A1616" t="s">
        <v>108</v>
      </c>
      <c r="B1616">
        <v>0</v>
      </c>
      <c r="D1616" t="s">
        <v>109</v>
      </c>
      <c r="K1616">
        <v>1</v>
      </c>
      <c r="M1616">
        <v>3</v>
      </c>
      <c r="N1616" t="s">
        <v>1030</v>
      </c>
      <c r="O1616">
        <v>0</v>
      </c>
      <c r="V1616">
        <v>6127935</v>
      </c>
      <c r="W1616" s="2">
        <v>42432</v>
      </c>
      <c r="X1616">
        <v>6</v>
      </c>
      <c r="Y1616">
        <v>1</v>
      </c>
      <c r="Z1616">
        <v>1</v>
      </c>
      <c r="AB1616">
        <v>0</v>
      </c>
      <c r="AC1616">
        <v>0</v>
      </c>
      <c r="AD1616" s="2">
        <v>42433</v>
      </c>
      <c r="AE1616" s="3" t="s">
        <v>1031</v>
      </c>
      <c r="AF1616">
        <v>23</v>
      </c>
      <c r="AG1616">
        <v>23</v>
      </c>
      <c r="AH1616" s="3" t="s">
        <v>1039</v>
      </c>
      <c r="AI1616">
        <v>2</v>
      </c>
      <c r="AJ1616">
        <v>2</v>
      </c>
      <c r="AK1616" t="s">
        <v>174</v>
      </c>
      <c r="AL1616">
        <v>1141</v>
      </c>
      <c r="AM1616">
        <v>0.02</v>
      </c>
      <c r="AN1616">
        <v>0.02</v>
      </c>
      <c r="AQ1616">
        <v>454</v>
      </c>
      <c r="AR1616">
        <v>454</v>
      </c>
      <c r="AS1616">
        <v>1141</v>
      </c>
      <c r="AT1616">
        <v>10</v>
      </c>
      <c r="AU1616">
        <v>10</v>
      </c>
      <c r="AV1616">
        <v>0.02</v>
      </c>
      <c r="AW1616">
        <v>0.02</v>
      </c>
      <c r="AZ1616">
        <v>133</v>
      </c>
      <c r="BA1616">
        <v>133</v>
      </c>
      <c r="BB1616" t="s">
        <v>135</v>
      </c>
      <c r="BC1616" t="s">
        <v>1032</v>
      </c>
      <c r="BD1616">
        <v>1</v>
      </c>
      <c r="BF1616" s="2">
        <v>42433</v>
      </c>
      <c r="BG1616" s="3" t="s">
        <v>1035</v>
      </c>
      <c r="BH1616">
        <v>41054531300042</v>
      </c>
      <c r="BJ1616" t="s">
        <v>112</v>
      </c>
      <c r="BK1616" t="s">
        <v>1033</v>
      </c>
      <c r="BL1616" t="s">
        <v>1034</v>
      </c>
      <c r="BN1616" s="2">
        <v>42432</v>
      </c>
      <c r="BO1616">
        <v>3</v>
      </c>
      <c r="BQ1616">
        <v>1409</v>
      </c>
      <c r="BS1616" t="s">
        <v>117</v>
      </c>
      <c r="BT1616">
        <v>8</v>
      </c>
      <c r="BV1616">
        <v>27</v>
      </c>
      <c r="BX1616">
        <v>1</v>
      </c>
      <c r="BZ1616">
        <v>34255833500051</v>
      </c>
      <c r="CB1616" t="s">
        <v>112</v>
      </c>
      <c r="CC1616">
        <v>1</v>
      </c>
      <c r="CE1616">
        <v>3</v>
      </c>
      <c r="CG1616">
        <v>41054531300042</v>
      </c>
      <c r="CI1616" t="s">
        <v>109</v>
      </c>
      <c r="CK1616">
        <v>3</v>
      </c>
      <c r="CQ1616" t="s">
        <v>110</v>
      </c>
      <c r="CR1616" s="2">
        <v>42460</v>
      </c>
      <c r="CS1616">
        <v>0</v>
      </c>
      <c r="CU1616" t="s">
        <v>109</v>
      </c>
      <c r="CV1616" t="s">
        <v>111</v>
      </c>
      <c r="CW1616">
        <v>41054531300042</v>
      </c>
      <c r="CY1616" t="s">
        <v>112</v>
      </c>
      <c r="CZ1616" t="s">
        <v>113</v>
      </c>
      <c r="DA1616" t="s">
        <v>114</v>
      </c>
      <c r="DB1616" t="s">
        <v>115</v>
      </c>
      <c r="DC1616">
        <v>1</v>
      </c>
    </row>
    <row r="1617" spans="1:107" x14ac:dyDescent="0.2">
      <c r="A1617" t="s">
        <v>108</v>
      </c>
      <c r="B1617">
        <v>0</v>
      </c>
      <c r="D1617" t="s">
        <v>109</v>
      </c>
      <c r="K1617">
        <v>1</v>
      </c>
      <c r="M1617">
        <v>3</v>
      </c>
      <c r="N1617" t="s">
        <v>1030</v>
      </c>
      <c r="O1617">
        <v>0</v>
      </c>
      <c r="V1617">
        <v>6127935</v>
      </c>
      <c r="W1617" s="2">
        <v>42432</v>
      </c>
      <c r="X1617">
        <v>6</v>
      </c>
      <c r="Y1617">
        <v>2</v>
      </c>
      <c r="Z1617">
        <v>2</v>
      </c>
      <c r="AA1617" t="s">
        <v>175</v>
      </c>
      <c r="AB1617">
        <v>0</v>
      </c>
      <c r="AC1617">
        <v>0</v>
      </c>
      <c r="AD1617" s="2">
        <v>42437</v>
      </c>
      <c r="AE1617" s="3" t="s">
        <v>1031</v>
      </c>
      <c r="AF1617">
        <v>23</v>
      </c>
      <c r="AG1617">
        <v>23</v>
      </c>
      <c r="AH1617" s="3" t="s">
        <v>1040</v>
      </c>
      <c r="AI1617">
        <v>2</v>
      </c>
      <c r="AJ1617">
        <v>2</v>
      </c>
      <c r="AK1617" t="s">
        <v>176</v>
      </c>
      <c r="AL1617">
        <v>2522</v>
      </c>
      <c r="AM1617">
        <v>0.02</v>
      </c>
      <c r="AN1617">
        <v>0.02</v>
      </c>
      <c r="AQ1617">
        <v>454</v>
      </c>
      <c r="AR1617">
        <v>454</v>
      </c>
      <c r="AS1617">
        <v>2522</v>
      </c>
      <c r="AT1617">
        <v>10</v>
      </c>
      <c r="AU1617">
        <v>10</v>
      </c>
      <c r="AV1617">
        <v>0.02</v>
      </c>
      <c r="AW1617">
        <v>0.02</v>
      </c>
      <c r="AZ1617">
        <v>133</v>
      </c>
      <c r="BA1617">
        <v>133</v>
      </c>
      <c r="BB1617" t="s">
        <v>135</v>
      </c>
      <c r="BC1617" t="s">
        <v>1032</v>
      </c>
      <c r="BD1617">
        <v>1</v>
      </c>
      <c r="BF1617" s="2">
        <v>42433</v>
      </c>
      <c r="BG1617" s="3" t="s">
        <v>1035</v>
      </c>
      <c r="BH1617">
        <v>41054531300042</v>
      </c>
      <c r="BJ1617" t="s">
        <v>112</v>
      </c>
      <c r="BK1617" t="s">
        <v>1033</v>
      </c>
      <c r="BL1617" t="s">
        <v>1034</v>
      </c>
      <c r="BN1617" s="2">
        <v>42432</v>
      </c>
      <c r="BO1617">
        <v>3</v>
      </c>
      <c r="BQ1617">
        <v>1409</v>
      </c>
      <c r="BS1617" t="s">
        <v>117</v>
      </c>
      <c r="BT1617">
        <v>8</v>
      </c>
      <c r="BV1617">
        <v>27</v>
      </c>
      <c r="BX1617">
        <v>1</v>
      </c>
      <c r="BZ1617">
        <v>34255833500051</v>
      </c>
      <c r="CB1617" t="s">
        <v>112</v>
      </c>
      <c r="CC1617">
        <v>1</v>
      </c>
      <c r="CE1617">
        <v>3</v>
      </c>
      <c r="CG1617">
        <v>41054531300042</v>
      </c>
      <c r="CI1617" t="s">
        <v>109</v>
      </c>
      <c r="CK1617">
        <v>3</v>
      </c>
      <c r="CQ1617" t="s">
        <v>110</v>
      </c>
      <c r="CR1617" s="2">
        <v>42460</v>
      </c>
      <c r="CS1617">
        <v>0</v>
      </c>
      <c r="CU1617" t="s">
        <v>109</v>
      </c>
      <c r="CV1617" t="s">
        <v>111</v>
      </c>
      <c r="CW1617">
        <v>41054531300042</v>
      </c>
      <c r="CY1617" t="s">
        <v>112</v>
      </c>
      <c r="CZ1617" t="s">
        <v>113</v>
      </c>
      <c r="DA1617" t="s">
        <v>114</v>
      </c>
      <c r="DB1617" t="s">
        <v>115</v>
      </c>
      <c r="DC1617">
        <v>1</v>
      </c>
    </row>
    <row r="1618" spans="1:107" x14ac:dyDescent="0.2">
      <c r="A1618" t="s">
        <v>108</v>
      </c>
      <c r="B1618">
        <v>0</v>
      </c>
      <c r="D1618" t="s">
        <v>109</v>
      </c>
      <c r="K1618">
        <v>1</v>
      </c>
      <c r="M1618">
        <v>3</v>
      </c>
      <c r="N1618" t="s">
        <v>1030</v>
      </c>
      <c r="O1618">
        <v>0</v>
      </c>
      <c r="V1618">
        <v>6127935</v>
      </c>
      <c r="W1618" s="2">
        <v>42432</v>
      </c>
      <c r="X1618">
        <v>6</v>
      </c>
      <c r="Y1618">
        <v>1</v>
      </c>
      <c r="Z1618">
        <v>1</v>
      </c>
      <c r="AB1618">
        <v>0</v>
      </c>
      <c r="AC1618">
        <v>0</v>
      </c>
      <c r="AD1618" s="2">
        <v>42433</v>
      </c>
      <c r="AE1618" s="3" t="s">
        <v>1031</v>
      </c>
      <c r="AF1618">
        <v>23</v>
      </c>
      <c r="AG1618">
        <v>23</v>
      </c>
      <c r="AH1618" s="3" t="s">
        <v>1039</v>
      </c>
      <c r="AI1618">
        <v>2</v>
      </c>
      <c r="AJ1618">
        <v>2</v>
      </c>
      <c r="AK1618" t="s">
        <v>178</v>
      </c>
      <c r="AL1618">
        <v>1142</v>
      </c>
      <c r="AM1618">
        <v>0.1</v>
      </c>
      <c r="AN1618">
        <v>0.1</v>
      </c>
      <c r="AQ1618">
        <v>454</v>
      </c>
      <c r="AR1618">
        <v>454</v>
      </c>
      <c r="AS1618">
        <v>1142</v>
      </c>
      <c r="AT1618">
        <v>10</v>
      </c>
      <c r="AU1618">
        <v>10</v>
      </c>
      <c r="AV1618">
        <v>0.1</v>
      </c>
      <c r="AW1618">
        <v>0.1</v>
      </c>
      <c r="AZ1618">
        <v>133</v>
      </c>
      <c r="BA1618">
        <v>133</v>
      </c>
      <c r="BB1618" t="s">
        <v>135</v>
      </c>
      <c r="BC1618" t="s">
        <v>1032</v>
      </c>
      <c r="BD1618">
        <v>1</v>
      </c>
      <c r="BF1618" s="2">
        <v>42433</v>
      </c>
      <c r="BG1618" s="3" t="s">
        <v>1035</v>
      </c>
      <c r="BH1618">
        <v>41054531300042</v>
      </c>
      <c r="BJ1618" t="s">
        <v>112</v>
      </c>
      <c r="BK1618" t="s">
        <v>1033</v>
      </c>
      <c r="BL1618" t="s">
        <v>1034</v>
      </c>
      <c r="BN1618" s="2">
        <v>42432</v>
      </c>
      <c r="BO1618">
        <v>3</v>
      </c>
      <c r="BQ1618">
        <v>1409</v>
      </c>
      <c r="BS1618" t="s">
        <v>117</v>
      </c>
      <c r="BT1618">
        <v>8</v>
      </c>
      <c r="BV1618">
        <v>27</v>
      </c>
      <c r="BX1618">
        <v>1</v>
      </c>
      <c r="BZ1618">
        <v>34255833500051</v>
      </c>
      <c r="CB1618" t="s">
        <v>112</v>
      </c>
      <c r="CC1618">
        <v>1</v>
      </c>
      <c r="CE1618">
        <v>3</v>
      </c>
      <c r="CG1618">
        <v>41054531300042</v>
      </c>
      <c r="CI1618" t="s">
        <v>109</v>
      </c>
      <c r="CK1618">
        <v>3</v>
      </c>
      <c r="CQ1618" t="s">
        <v>110</v>
      </c>
      <c r="CR1618" s="2">
        <v>42460</v>
      </c>
      <c r="CS1618">
        <v>0</v>
      </c>
      <c r="CU1618" t="s">
        <v>109</v>
      </c>
      <c r="CV1618" t="s">
        <v>111</v>
      </c>
      <c r="CW1618">
        <v>41054531300042</v>
      </c>
      <c r="CY1618" t="s">
        <v>112</v>
      </c>
      <c r="CZ1618" t="s">
        <v>113</v>
      </c>
      <c r="DA1618" t="s">
        <v>114</v>
      </c>
      <c r="DB1618" t="s">
        <v>115</v>
      </c>
      <c r="DC1618">
        <v>1</v>
      </c>
    </row>
    <row r="1619" spans="1:107" x14ac:dyDescent="0.2">
      <c r="A1619" t="s">
        <v>108</v>
      </c>
      <c r="B1619">
        <v>0</v>
      </c>
      <c r="D1619" t="s">
        <v>109</v>
      </c>
      <c r="K1619">
        <v>1</v>
      </c>
      <c r="M1619">
        <v>3</v>
      </c>
      <c r="N1619" t="s">
        <v>1030</v>
      </c>
      <c r="O1619">
        <v>0</v>
      </c>
      <c r="V1619">
        <v>6127935</v>
      </c>
      <c r="W1619" s="2">
        <v>42432</v>
      </c>
      <c r="X1619">
        <v>6</v>
      </c>
      <c r="Y1619">
        <v>1</v>
      </c>
      <c r="Z1619">
        <v>1</v>
      </c>
      <c r="AB1619">
        <v>0</v>
      </c>
      <c r="AC1619">
        <v>0</v>
      </c>
      <c r="AD1619" s="2">
        <v>42436</v>
      </c>
      <c r="AE1619" s="3" t="s">
        <v>1031</v>
      </c>
      <c r="AF1619">
        <v>23</v>
      </c>
      <c r="AG1619">
        <v>23</v>
      </c>
      <c r="AH1619" s="3" t="s">
        <v>1041</v>
      </c>
      <c r="AI1619">
        <v>2</v>
      </c>
      <c r="AJ1619">
        <v>2</v>
      </c>
      <c r="AK1619" t="s">
        <v>179</v>
      </c>
      <c r="AL1619">
        <v>1143</v>
      </c>
      <c r="AM1619">
        <v>5.0000000000000001E-3</v>
      </c>
      <c r="AN1619">
        <v>5.0000000000000001E-3</v>
      </c>
      <c r="AO1619">
        <v>712</v>
      </c>
      <c r="AP1619">
        <v>712</v>
      </c>
      <c r="AQ1619">
        <v>405</v>
      </c>
      <c r="AR1619">
        <v>405</v>
      </c>
      <c r="AS1619">
        <v>1143</v>
      </c>
      <c r="AT1619">
        <v>10</v>
      </c>
      <c r="AU1619">
        <v>10</v>
      </c>
      <c r="AV1619">
        <v>5.0000000000000001E-3</v>
      </c>
      <c r="AW1619">
        <v>5.0000000000000001E-3</v>
      </c>
      <c r="AX1619">
        <v>1168</v>
      </c>
      <c r="AY1619">
        <v>1168</v>
      </c>
      <c r="AZ1619">
        <v>133</v>
      </c>
      <c r="BA1619">
        <v>133</v>
      </c>
      <c r="BB1619" t="s">
        <v>135</v>
      </c>
      <c r="BC1619" t="s">
        <v>1032</v>
      </c>
      <c r="BD1619">
        <v>1</v>
      </c>
      <c r="BF1619" s="2">
        <v>42433</v>
      </c>
      <c r="BG1619" s="3" t="s">
        <v>1035</v>
      </c>
      <c r="BH1619">
        <v>41054531300042</v>
      </c>
      <c r="BJ1619" t="s">
        <v>112</v>
      </c>
      <c r="BK1619" t="s">
        <v>1033</v>
      </c>
      <c r="BL1619" t="s">
        <v>1034</v>
      </c>
      <c r="BN1619" s="2">
        <v>42432</v>
      </c>
      <c r="BO1619">
        <v>3</v>
      </c>
      <c r="BQ1619">
        <v>1409</v>
      </c>
      <c r="BS1619" t="s">
        <v>117</v>
      </c>
      <c r="BT1619">
        <v>8</v>
      </c>
      <c r="BV1619">
        <v>27</v>
      </c>
      <c r="BX1619">
        <v>1</v>
      </c>
      <c r="BZ1619">
        <v>34255833500051</v>
      </c>
      <c r="CB1619" t="s">
        <v>112</v>
      </c>
      <c r="CC1619">
        <v>1</v>
      </c>
      <c r="CE1619">
        <v>3</v>
      </c>
      <c r="CG1619">
        <v>41054531300042</v>
      </c>
      <c r="CI1619" t="s">
        <v>109</v>
      </c>
      <c r="CK1619">
        <v>3</v>
      </c>
      <c r="CQ1619" t="s">
        <v>110</v>
      </c>
      <c r="CR1619" s="2">
        <v>42460</v>
      </c>
      <c r="CS1619">
        <v>0</v>
      </c>
      <c r="CU1619" t="s">
        <v>109</v>
      </c>
      <c r="CV1619" t="s">
        <v>111</v>
      </c>
      <c r="CW1619">
        <v>41054531300042</v>
      </c>
      <c r="CY1619" t="s">
        <v>112</v>
      </c>
      <c r="CZ1619" t="s">
        <v>113</v>
      </c>
      <c r="DA1619" t="s">
        <v>114</v>
      </c>
      <c r="DB1619" t="s">
        <v>115</v>
      </c>
      <c r="DC1619">
        <v>1</v>
      </c>
    </row>
    <row r="1620" spans="1:107" x14ac:dyDescent="0.2">
      <c r="A1620" t="s">
        <v>108</v>
      </c>
      <c r="B1620">
        <v>0</v>
      </c>
      <c r="D1620" t="s">
        <v>109</v>
      </c>
      <c r="K1620">
        <v>1</v>
      </c>
      <c r="M1620">
        <v>3</v>
      </c>
      <c r="N1620" t="s">
        <v>1030</v>
      </c>
      <c r="O1620">
        <v>0</v>
      </c>
      <c r="V1620">
        <v>6127935</v>
      </c>
      <c r="W1620" s="2">
        <v>42432</v>
      </c>
      <c r="X1620">
        <v>6</v>
      </c>
      <c r="Y1620">
        <v>1</v>
      </c>
      <c r="Z1620">
        <v>1</v>
      </c>
      <c r="AB1620">
        <v>0</v>
      </c>
      <c r="AC1620">
        <v>0</v>
      </c>
      <c r="AD1620" s="2">
        <v>42436</v>
      </c>
      <c r="AE1620" s="3" t="s">
        <v>1031</v>
      </c>
      <c r="AF1620">
        <v>23</v>
      </c>
      <c r="AG1620">
        <v>23</v>
      </c>
      <c r="AH1620" s="3" t="s">
        <v>1041</v>
      </c>
      <c r="AI1620">
        <v>2</v>
      </c>
      <c r="AJ1620">
        <v>2</v>
      </c>
      <c r="AK1620" t="s">
        <v>181</v>
      </c>
      <c r="AL1620">
        <v>1145</v>
      </c>
      <c r="AM1620">
        <v>5.0000000000000001E-3</v>
      </c>
      <c r="AN1620">
        <v>5.0000000000000001E-3</v>
      </c>
      <c r="AO1620">
        <v>712</v>
      </c>
      <c r="AP1620">
        <v>712</v>
      </c>
      <c r="AQ1620">
        <v>405</v>
      </c>
      <c r="AR1620">
        <v>405</v>
      </c>
      <c r="AS1620">
        <v>1145</v>
      </c>
      <c r="AT1620">
        <v>10</v>
      </c>
      <c r="AU1620">
        <v>10</v>
      </c>
      <c r="AV1620">
        <v>5.0000000000000001E-3</v>
      </c>
      <c r="AW1620">
        <v>5.0000000000000001E-3</v>
      </c>
      <c r="AX1620">
        <v>1168</v>
      </c>
      <c r="AY1620">
        <v>1168</v>
      </c>
      <c r="AZ1620">
        <v>133</v>
      </c>
      <c r="BA1620">
        <v>133</v>
      </c>
      <c r="BB1620" t="s">
        <v>135</v>
      </c>
      <c r="BC1620" t="s">
        <v>1032</v>
      </c>
      <c r="BD1620">
        <v>1</v>
      </c>
      <c r="BF1620" s="2">
        <v>42433</v>
      </c>
      <c r="BG1620" s="3" t="s">
        <v>1035</v>
      </c>
      <c r="BH1620">
        <v>41054531300042</v>
      </c>
      <c r="BJ1620" t="s">
        <v>112</v>
      </c>
      <c r="BK1620" t="s">
        <v>1033</v>
      </c>
      <c r="BL1620" t="s">
        <v>1034</v>
      </c>
      <c r="BN1620" s="2">
        <v>42432</v>
      </c>
      <c r="BO1620">
        <v>3</v>
      </c>
      <c r="BQ1620">
        <v>1409</v>
      </c>
      <c r="BS1620" t="s">
        <v>117</v>
      </c>
      <c r="BT1620">
        <v>8</v>
      </c>
      <c r="BV1620">
        <v>27</v>
      </c>
      <c r="BX1620">
        <v>1</v>
      </c>
      <c r="BZ1620">
        <v>34255833500051</v>
      </c>
      <c r="CB1620" t="s">
        <v>112</v>
      </c>
      <c r="CC1620">
        <v>1</v>
      </c>
      <c r="CE1620">
        <v>3</v>
      </c>
      <c r="CG1620">
        <v>41054531300042</v>
      </c>
      <c r="CI1620" t="s">
        <v>109</v>
      </c>
      <c r="CK1620">
        <v>3</v>
      </c>
      <c r="CQ1620" t="s">
        <v>110</v>
      </c>
      <c r="CR1620" s="2">
        <v>42460</v>
      </c>
      <c r="CS1620">
        <v>0</v>
      </c>
      <c r="CU1620" t="s">
        <v>109</v>
      </c>
      <c r="CV1620" t="s">
        <v>111</v>
      </c>
      <c r="CW1620">
        <v>41054531300042</v>
      </c>
      <c r="CY1620" t="s">
        <v>112</v>
      </c>
      <c r="CZ1620" t="s">
        <v>113</v>
      </c>
      <c r="DA1620" t="s">
        <v>114</v>
      </c>
      <c r="DB1620" t="s">
        <v>115</v>
      </c>
      <c r="DC1620">
        <v>1</v>
      </c>
    </row>
    <row r="1621" spans="1:107" x14ac:dyDescent="0.2">
      <c r="A1621" t="s">
        <v>108</v>
      </c>
      <c r="B1621">
        <v>0</v>
      </c>
      <c r="D1621" t="s">
        <v>109</v>
      </c>
      <c r="K1621">
        <v>1</v>
      </c>
      <c r="M1621">
        <v>3</v>
      </c>
      <c r="N1621" t="s">
        <v>1030</v>
      </c>
      <c r="O1621">
        <v>0</v>
      </c>
      <c r="V1621">
        <v>6127935</v>
      </c>
      <c r="W1621" s="2">
        <v>42432</v>
      </c>
      <c r="X1621">
        <v>6</v>
      </c>
      <c r="Y1621">
        <v>1</v>
      </c>
      <c r="Z1621">
        <v>1</v>
      </c>
      <c r="AB1621">
        <v>0</v>
      </c>
      <c r="AC1621">
        <v>0</v>
      </c>
      <c r="AD1621" s="2">
        <v>42436</v>
      </c>
      <c r="AE1621" s="3" t="s">
        <v>1031</v>
      </c>
      <c r="AF1621">
        <v>23</v>
      </c>
      <c r="AG1621">
        <v>23</v>
      </c>
      <c r="AH1621" s="3" t="s">
        <v>1041</v>
      </c>
      <c r="AI1621">
        <v>2</v>
      </c>
      <c r="AJ1621">
        <v>2</v>
      </c>
      <c r="AK1621" t="s">
        <v>182</v>
      </c>
      <c r="AL1621">
        <v>1147</v>
      </c>
      <c r="AM1621">
        <v>0.01</v>
      </c>
      <c r="AN1621">
        <v>0.01</v>
      </c>
      <c r="AO1621">
        <v>712</v>
      </c>
      <c r="AP1621">
        <v>712</v>
      </c>
      <c r="AQ1621">
        <v>405</v>
      </c>
      <c r="AR1621">
        <v>405</v>
      </c>
      <c r="AS1621">
        <v>1147</v>
      </c>
      <c r="AT1621">
        <v>10</v>
      </c>
      <c r="AU1621">
        <v>10</v>
      </c>
      <c r="AV1621">
        <v>0.01</v>
      </c>
      <c r="AW1621">
        <v>0.01</v>
      </c>
      <c r="AX1621">
        <v>1168</v>
      </c>
      <c r="AY1621">
        <v>1168</v>
      </c>
      <c r="AZ1621">
        <v>133</v>
      </c>
      <c r="BA1621">
        <v>133</v>
      </c>
      <c r="BB1621" t="s">
        <v>135</v>
      </c>
      <c r="BC1621" t="s">
        <v>1032</v>
      </c>
      <c r="BD1621">
        <v>1</v>
      </c>
      <c r="BF1621" s="2">
        <v>42433</v>
      </c>
      <c r="BG1621" s="3" t="s">
        <v>1035</v>
      </c>
      <c r="BH1621">
        <v>41054531300042</v>
      </c>
      <c r="BJ1621" t="s">
        <v>112</v>
      </c>
      <c r="BK1621" t="s">
        <v>1033</v>
      </c>
      <c r="BL1621" t="s">
        <v>1034</v>
      </c>
      <c r="BN1621" s="2">
        <v>42432</v>
      </c>
      <c r="BO1621">
        <v>3</v>
      </c>
      <c r="BQ1621">
        <v>1409</v>
      </c>
      <c r="BS1621" t="s">
        <v>117</v>
      </c>
      <c r="BT1621">
        <v>8</v>
      </c>
      <c r="BV1621">
        <v>27</v>
      </c>
      <c r="BX1621">
        <v>1</v>
      </c>
      <c r="BZ1621">
        <v>34255833500051</v>
      </c>
      <c r="CB1621" t="s">
        <v>112</v>
      </c>
      <c r="CC1621">
        <v>1</v>
      </c>
      <c r="CE1621">
        <v>3</v>
      </c>
      <c r="CG1621">
        <v>41054531300042</v>
      </c>
      <c r="CI1621" t="s">
        <v>109</v>
      </c>
      <c r="CK1621">
        <v>3</v>
      </c>
      <c r="CQ1621" t="s">
        <v>110</v>
      </c>
      <c r="CR1621" s="2">
        <v>42460</v>
      </c>
      <c r="CS1621">
        <v>0</v>
      </c>
      <c r="CU1621" t="s">
        <v>109</v>
      </c>
      <c r="CV1621" t="s">
        <v>111</v>
      </c>
      <c r="CW1621">
        <v>41054531300042</v>
      </c>
      <c r="CY1621" t="s">
        <v>112</v>
      </c>
      <c r="CZ1621" t="s">
        <v>113</v>
      </c>
      <c r="DA1621" t="s">
        <v>114</v>
      </c>
      <c r="DB1621" t="s">
        <v>115</v>
      </c>
      <c r="DC1621">
        <v>1</v>
      </c>
    </row>
    <row r="1622" spans="1:107" x14ac:dyDescent="0.2">
      <c r="A1622" t="s">
        <v>108</v>
      </c>
      <c r="B1622">
        <v>0</v>
      </c>
      <c r="D1622" t="s">
        <v>109</v>
      </c>
      <c r="K1622">
        <v>1</v>
      </c>
      <c r="M1622">
        <v>3</v>
      </c>
      <c r="N1622" t="s">
        <v>1030</v>
      </c>
      <c r="O1622">
        <v>0</v>
      </c>
      <c r="V1622">
        <v>6127935</v>
      </c>
      <c r="W1622" s="2">
        <v>42432</v>
      </c>
      <c r="X1622">
        <v>6</v>
      </c>
      <c r="Y1622">
        <v>2</v>
      </c>
      <c r="Z1622">
        <v>2</v>
      </c>
      <c r="AB1622">
        <v>0</v>
      </c>
      <c r="AC1622">
        <v>0</v>
      </c>
      <c r="AD1622" s="2">
        <v>42436</v>
      </c>
      <c r="AE1622" s="3" t="s">
        <v>1031</v>
      </c>
      <c r="AF1622">
        <v>23</v>
      </c>
      <c r="AG1622">
        <v>23</v>
      </c>
      <c r="AH1622" s="3" t="s">
        <v>1037</v>
      </c>
      <c r="AI1622">
        <v>2</v>
      </c>
      <c r="AJ1622">
        <v>2</v>
      </c>
      <c r="AK1622" t="s">
        <v>183</v>
      </c>
      <c r="AL1622">
        <v>1589</v>
      </c>
      <c r="AM1622">
        <v>0.05</v>
      </c>
      <c r="AN1622">
        <v>0.05</v>
      </c>
      <c r="AO1622">
        <v>712</v>
      </c>
      <c r="AP1622">
        <v>712</v>
      </c>
      <c r="AQ1622">
        <v>151</v>
      </c>
      <c r="AR1622">
        <v>151</v>
      </c>
      <c r="AS1622">
        <v>1589</v>
      </c>
      <c r="AT1622">
        <v>10</v>
      </c>
      <c r="AU1622">
        <v>10</v>
      </c>
      <c r="AV1622">
        <v>0.05</v>
      </c>
      <c r="AW1622">
        <v>0.05</v>
      </c>
      <c r="AX1622">
        <v>1168</v>
      </c>
      <c r="AY1622">
        <v>1168</v>
      </c>
      <c r="AZ1622">
        <v>133</v>
      </c>
      <c r="BA1622">
        <v>133</v>
      </c>
      <c r="BB1622" t="s">
        <v>135</v>
      </c>
      <c r="BC1622" t="s">
        <v>1032</v>
      </c>
      <c r="BD1622">
        <v>1</v>
      </c>
      <c r="BF1622" s="2">
        <v>42433</v>
      </c>
      <c r="BG1622" s="3" t="s">
        <v>1035</v>
      </c>
      <c r="BH1622">
        <v>41054531300042</v>
      </c>
      <c r="BJ1622" t="s">
        <v>112</v>
      </c>
      <c r="BK1622" t="s">
        <v>1033</v>
      </c>
      <c r="BL1622" t="s">
        <v>1034</v>
      </c>
      <c r="BN1622" s="2">
        <v>42432</v>
      </c>
      <c r="BO1622">
        <v>3</v>
      </c>
      <c r="BQ1622">
        <v>1409</v>
      </c>
      <c r="BS1622" t="s">
        <v>117</v>
      </c>
      <c r="BT1622">
        <v>8</v>
      </c>
      <c r="BV1622">
        <v>27</v>
      </c>
      <c r="BX1622">
        <v>1</v>
      </c>
      <c r="BZ1622">
        <v>34255833500051</v>
      </c>
      <c r="CB1622" t="s">
        <v>112</v>
      </c>
      <c r="CC1622">
        <v>1</v>
      </c>
      <c r="CE1622">
        <v>3</v>
      </c>
      <c r="CG1622">
        <v>41054531300042</v>
      </c>
      <c r="CI1622" t="s">
        <v>109</v>
      </c>
      <c r="CK1622">
        <v>3</v>
      </c>
      <c r="CQ1622" t="s">
        <v>110</v>
      </c>
      <c r="CR1622" s="2">
        <v>42460</v>
      </c>
      <c r="CS1622">
        <v>0</v>
      </c>
      <c r="CU1622" t="s">
        <v>109</v>
      </c>
      <c r="CV1622" t="s">
        <v>111</v>
      </c>
      <c r="CW1622">
        <v>41054531300042</v>
      </c>
      <c r="CY1622" t="s">
        <v>112</v>
      </c>
      <c r="CZ1622" t="s">
        <v>113</v>
      </c>
      <c r="DA1622" t="s">
        <v>114</v>
      </c>
      <c r="DB1622" t="s">
        <v>115</v>
      </c>
      <c r="DC1622">
        <v>1</v>
      </c>
    </row>
    <row r="1623" spans="1:107" x14ac:dyDescent="0.2">
      <c r="A1623" t="s">
        <v>108</v>
      </c>
      <c r="B1623">
        <v>0</v>
      </c>
      <c r="D1623" t="s">
        <v>109</v>
      </c>
      <c r="K1623">
        <v>1</v>
      </c>
      <c r="M1623">
        <v>3</v>
      </c>
      <c r="N1623" t="s">
        <v>1030</v>
      </c>
      <c r="O1623">
        <v>0</v>
      </c>
      <c r="V1623">
        <v>6127935</v>
      </c>
      <c r="W1623" s="2">
        <v>42432</v>
      </c>
      <c r="X1623">
        <v>6</v>
      </c>
      <c r="Y1623">
        <v>2</v>
      </c>
      <c r="Z1623">
        <v>2</v>
      </c>
      <c r="AB1623">
        <v>0</v>
      </c>
      <c r="AC1623">
        <v>0</v>
      </c>
      <c r="AD1623" s="2">
        <v>42436</v>
      </c>
      <c r="AE1623" s="3" t="s">
        <v>1031</v>
      </c>
      <c r="AF1623">
        <v>23</v>
      </c>
      <c r="AG1623">
        <v>23</v>
      </c>
      <c r="AH1623" s="3" t="s">
        <v>1037</v>
      </c>
      <c r="AI1623">
        <v>2</v>
      </c>
      <c r="AJ1623">
        <v>2</v>
      </c>
      <c r="AK1623" t="s">
        <v>184</v>
      </c>
      <c r="AL1623">
        <v>1486</v>
      </c>
      <c r="AM1623">
        <v>0.02</v>
      </c>
      <c r="AN1623">
        <v>0.02</v>
      </c>
      <c r="AO1623">
        <v>712</v>
      </c>
      <c r="AP1623">
        <v>712</v>
      </c>
      <c r="AQ1623">
        <v>151</v>
      </c>
      <c r="AR1623">
        <v>151</v>
      </c>
      <c r="AS1623">
        <v>1486</v>
      </c>
      <c r="AT1623">
        <v>10</v>
      </c>
      <c r="AU1623">
        <v>10</v>
      </c>
      <c r="AV1623">
        <v>0.02</v>
      </c>
      <c r="AW1623">
        <v>0.02</v>
      </c>
      <c r="AX1623">
        <v>1168</v>
      </c>
      <c r="AY1623">
        <v>1168</v>
      </c>
      <c r="AZ1623">
        <v>133</v>
      </c>
      <c r="BA1623">
        <v>133</v>
      </c>
      <c r="BB1623" t="s">
        <v>135</v>
      </c>
      <c r="BC1623" t="s">
        <v>1032</v>
      </c>
      <c r="BD1623">
        <v>1</v>
      </c>
      <c r="BF1623" s="2">
        <v>42433</v>
      </c>
      <c r="BG1623" s="3" t="s">
        <v>1035</v>
      </c>
      <c r="BH1623">
        <v>41054531300042</v>
      </c>
      <c r="BJ1623" t="s">
        <v>112</v>
      </c>
      <c r="BK1623" t="s">
        <v>1033</v>
      </c>
      <c r="BL1623" t="s">
        <v>1034</v>
      </c>
      <c r="BN1623" s="2">
        <v>42432</v>
      </c>
      <c r="BO1623">
        <v>3</v>
      </c>
      <c r="BQ1623">
        <v>1409</v>
      </c>
      <c r="BS1623" t="s">
        <v>117</v>
      </c>
      <c r="BT1623">
        <v>8</v>
      </c>
      <c r="BV1623">
        <v>27</v>
      </c>
      <c r="BX1623">
        <v>1</v>
      </c>
      <c r="BZ1623">
        <v>34255833500051</v>
      </c>
      <c r="CB1623" t="s">
        <v>112</v>
      </c>
      <c r="CC1623">
        <v>1</v>
      </c>
      <c r="CE1623">
        <v>3</v>
      </c>
      <c r="CG1623">
        <v>41054531300042</v>
      </c>
      <c r="CI1623" t="s">
        <v>109</v>
      </c>
      <c r="CK1623">
        <v>3</v>
      </c>
      <c r="CQ1623" t="s">
        <v>110</v>
      </c>
      <c r="CR1623" s="2">
        <v>42460</v>
      </c>
      <c r="CS1623">
        <v>0</v>
      </c>
      <c r="CU1623" t="s">
        <v>109</v>
      </c>
      <c r="CV1623" t="s">
        <v>111</v>
      </c>
      <c r="CW1623">
        <v>41054531300042</v>
      </c>
      <c r="CY1623" t="s">
        <v>112</v>
      </c>
      <c r="CZ1623" t="s">
        <v>113</v>
      </c>
      <c r="DA1623" t="s">
        <v>114</v>
      </c>
      <c r="DB1623" t="s">
        <v>115</v>
      </c>
      <c r="DC1623">
        <v>1</v>
      </c>
    </row>
    <row r="1624" spans="1:107" x14ac:dyDescent="0.2">
      <c r="A1624" t="s">
        <v>108</v>
      </c>
      <c r="B1624">
        <v>0</v>
      </c>
      <c r="D1624" t="s">
        <v>109</v>
      </c>
      <c r="K1624">
        <v>1</v>
      </c>
      <c r="M1624">
        <v>3</v>
      </c>
      <c r="N1624" t="s">
        <v>1030</v>
      </c>
      <c r="O1624">
        <v>0</v>
      </c>
      <c r="V1624">
        <v>6127935</v>
      </c>
      <c r="W1624" s="2">
        <v>42432</v>
      </c>
      <c r="X1624">
        <v>6</v>
      </c>
      <c r="Y1624">
        <v>1</v>
      </c>
      <c r="Z1624">
        <v>1</v>
      </c>
      <c r="AB1624">
        <v>0</v>
      </c>
      <c r="AC1624">
        <v>0</v>
      </c>
      <c r="AD1624" s="2">
        <v>42436</v>
      </c>
      <c r="AE1624" s="3" t="s">
        <v>1031</v>
      </c>
      <c r="AF1624">
        <v>23</v>
      </c>
      <c r="AG1624">
        <v>23</v>
      </c>
      <c r="AH1624" s="3" t="s">
        <v>1041</v>
      </c>
      <c r="AI1624">
        <v>2</v>
      </c>
      <c r="AJ1624">
        <v>2</v>
      </c>
      <c r="AK1624" t="s">
        <v>186</v>
      </c>
      <c r="AL1624">
        <v>2872</v>
      </c>
      <c r="AM1624">
        <v>5.0000000000000001E-3</v>
      </c>
      <c r="AN1624">
        <v>5.0000000000000001E-3</v>
      </c>
      <c r="AO1624">
        <v>712</v>
      </c>
      <c r="AP1624">
        <v>712</v>
      </c>
      <c r="AQ1624">
        <v>405</v>
      </c>
      <c r="AR1624">
        <v>405</v>
      </c>
      <c r="AS1624">
        <v>2872</v>
      </c>
      <c r="AT1624">
        <v>10</v>
      </c>
      <c r="AU1624">
        <v>10</v>
      </c>
      <c r="AV1624">
        <v>5.0000000000000001E-3</v>
      </c>
      <c r="AW1624">
        <v>5.0000000000000001E-3</v>
      </c>
      <c r="AX1624">
        <v>1168</v>
      </c>
      <c r="AY1624">
        <v>1168</v>
      </c>
      <c r="AZ1624">
        <v>133</v>
      </c>
      <c r="BA1624">
        <v>133</v>
      </c>
      <c r="BB1624" t="s">
        <v>135</v>
      </c>
      <c r="BC1624" t="s">
        <v>1032</v>
      </c>
      <c r="BD1624">
        <v>1</v>
      </c>
      <c r="BF1624" s="2">
        <v>42433</v>
      </c>
      <c r="BG1624" s="3" t="s">
        <v>1035</v>
      </c>
      <c r="BH1624">
        <v>41054531300042</v>
      </c>
      <c r="BJ1624" t="s">
        <v>112</v>
      </c>
      <c r="BK1624" t="s">
        <v>1033</v>
      </c>
      <c r="BL1624" t="s">
        <v>1034</v>
      </c>
      <c r="BN1624" s="2">
        <v>42432</v>
      </c>
      <c r="BO1624">
        <v>3</v>
      </c>
      <c r="BQ1624">
        <v>1409</v>
      </c>
      <c r="BS1624" t="s">
        <v>117</v>
      </c>
      <c r="BT1624">
        <v>8</v>
      </c>
      <c r="BV1624">
        <v>27</v>
      </c>
      <c r="BX1624">
        <v>1</v>
      </c>
      <c r="BZ1624">
        <v>34255833500051</v>
      </c>
      <c r="CB1624" t="s">
        <v>112</v>
      </c>
      <c r="CC1624">
        <v>1</v>
      </c>
      <c r="CE1624">
        <v>3</v>
      </c>
      <c r="CG1624">
        <v>41054531300042</v>
      </c>
      <c r="CI1624" t="s">
        <v>109</v>
      </c>
      <c r="CK1624">
        <v>3</v>
      </c>
      <c r="CQ1624" t="s">
        <v>110</v>
      </c>
      <c r="CR1624" s="2">
        <v>42460</v>
      </c>
      <c r="CS1624">
        <v>0</v>
      </c>
      <c r="CU1624" t="s">
        <v>109</v>
      </c>
      <c r="CV1624" t="s">
        <v>111</v>
      </c>
      <c r="CW1624">
        <v>41054531300042</v>
      </c>
      <c r="CY1624" t="s">
        <v>112</v>
      </c>
      <c r="CZ1624" t="s">
        <v>113</v>
      </c>
      <c r="DA1624" t="s">
        <v>114</v>
      </c>
      <c r="DB1624" t="s">
        <v>115</v>
      </c>
      <c r="DC1624">
        <v>1</v>
      </c>
    </row>
    <row r="1625" spans="1:107" x14ac:dyDescent="0.2">
      <c r="A1625" t="s">
        <v>108</v>
      </c>
      <c r="B1625">
        <v>0</v>
      </c>
      <c r="D1625" t="s">
        <v>109</v>
      </c>
      <c r="K1625">
        <v>1</v>
      </c>
      <c r="M1625">
        <v>3</v>
      </c>
      <c r="N1625" t="s">
        <v>1030</v>
      </c>
      <c r="O1625">
        <v>0</v>
      </c>
      <c r="V1625">
        <v>6127935</v>
      </c>
      <c r="W1625" s="2">
        <v>42432</v>
      </c>
      <c r="X1625">
        <v>6</v>
      </c>
      <c r="Y1625">
        <v>2</v>
      </c>
      <c r="Z1625">
        <v>2</v>
      </c>
      <c r="AB1625">
        <v>0</v>
      </c>
      <c r="AC1625">
        <v>0</v>
      </c>
      <c r="AD1625" s="2">
        <v>42436</v>
      </c>
      <c r="AE1625" s="3" t="s">
        <v>1031</v>
      </c>
      <c r="AF1625">
        <v>23</v>
      </c>
      <c r="AG1625">
        <v>23</v>
      </c>
      <c r="AH1625" s="3" t="s">
        <v>1041</v>
      </c>
      <c r="AI1625">
        <v>2</v>
      </c>
      <c r="AJ1625">
        <v>2</v>
      </c>
      <c r="AK1625" t="s">
        <v>187</v>
      </c>
      <c r="AL1625">
        <v>2873</v>
      </c>
      <c r="AM1625">
        <v>5.0000000000000001E-3</v>
      </c>
      <c r="AN1625">
        <v>5.0000000000000001E-3</v>
      </c>
      <c r="AO1625">
        <v>712</v>
      </c>
      <c r="AP1625">
        <v>712</v>
      </c>
      <c r="AQ1625">
        <v>405</v>
      </c>
      <c r="AR1625">
        <v>405</v>
      </c>
      <c r="AS1625">
        <v>2873</v>
      </c>
      <c r="AT1625">
        <v>10</v>
      </c>
      <c r="AU1625">
        <v>10</v>
      </c>
      <c r="AV1625">
        <v>5.0000000000000001E-3</v>
      </c>
      <c r="AW1625">
        <v>5.0000000000000001E-3</v>
      </c>
      <c r="AX1625">
        <v>1168</v>
      </c>
      <c r="AY1625">
        <v>1168</v>
      </c>
      <c r="AZ1625">
        <v>133</v>
      </c>
      <c r="BA1625">
        <v>133</v>
      </c>
      <c r="BB1625" t="s">
        <v>135</v>
      </c>
      <c r="BC1625" t="s">
        <v>1032</v>
      </c>
      <c r="BD1625">
        <v>1</v>
      </c>
      <c r="BF1625" s="2">
        <v>42433</v>
      </c>
      <c r="BG1625" s="3" t="s">
        <v>1035</v>
      </c>
      <c r="BH1625">
        <v>41054531300042</v>
      </c>
      <c r="BJ1625" t="s">
        <v>112</v>
      </c>
      <c r="BK1625" t="s">
        <v>1033</v>
      </c>
      <c r="BL1625" t="s">
        <v>1034</v>
      </c>
      <c r="BN1625" s="2">
        <v>42432</v>
      </c>
      <c r="BO1625">
        <v>3</v>
      </c>
      <c r="BQ1625">
        <v>1409</v>
      </c>
      <c r="BS1625" t="s">
        <v>117</v>
      </c>
      <c r="BT1625">
        <v>8</v>
      </c>
      <c r="BV1625">
        <v>27</v>
      </c>
      <c r="BX1625">
        <v>1</v>
      </c>
      <c r="BZ1625">
        <v>34255833500051</v>
      </c>
      <c r="CB1625" t="s">
        <v>112</v>
      </c>
      <c r="CC1625">
        <v>1</v>
      </c>
      <c r="CE1625">
        <v>3</v>
      </c>
      <c r="CG1625">
        <v>41054531300042</v>
      </c>
      <c r="CI1625" t="s">
        <v>109</v>
      </c>
      <c r="CK1625">
        <v>3</v>
      </c>
      <c r="CQ1625" t="s">
        <v>110</v>
      </c>
      <c r="CR1625" s="2">
        <v>42460</v>
      </c>
      <c r="CS1625">
        <v>0</v>
      </c>
      <c r="CU1625" t="s">
        <v>109</v>
      </c>
      <c r="CV1625" t="s">
        <v>111</v>
      </c>
      <c r="CW1625">
        <v>41054531300042</v>
      </c>
      <c r="CY1625" t="s">
        <v>112</v>
      </c>
      <c r="CZ1625" t="s">
        <v>113</v>
      </c>
      <c r="DA1625" t="s">
        <v>114</v>
      </c>
      <c r="DB1625" t="s">
        <v>115</v>
      </c>
      <c r="DC1625">
        <v>1</v>
      </c>
    </row>
    <row r="1626" spans="1:107" x14ac:dyDescent="0.2">
      <c r="A1626" t="s">
        <v>108</v>
      </c>
      <c r="B1626">
        <v>0</v>
      </c>
      <c r="D1626" t="s">
        <v>109</v>
      </c>
      <c r="K1626">
        <v>1</v>
      </c>
      <c r="M1626">
        <v>3</v>
      </c>
      <c r="N1626" t="s">
        <v>1030</v>
      </c>
      <c r="O1626">
        <v>0</v>
      </c>
      <c r="V1626">
        <v>6127935</v>
      </c>
      <c r="W1626" s="2">
        <v>42432</v>
      </c>
      <c r="X1626">
        <v>6</v>
      </c>
      <c r="Y1626">
        <v>1</v>
      </c>
      <c r="Z1626">
        <v>1</v>
      </c>
      <c r="AB1626">
        <v>0</v>
      </c>
      <c r="AC1626">
        <v>0</v>
      </c>
      <c r="AD1626" s="2">
        <v>42433</v>
      </c>
      <c r="AE1626" s="3" t="s">
        <v>1031</v>
      </c>
      <c r="AF1626">
        <v>23</v>
      </c>
      <c r="AG1626">
        <v>23</v>
      </c>
      <c r="AH1626" s="3" t="s">
        <v>1039</v>
      </c>
      <c r="AI1626">
        <v>2</v>
      </c>
      <c r="AJ1626">
        <v>2</v>
      </c>
      <c r="AK1626" t="s">
        <v>188</v>
      </c>
      <c r="AL1626">
        <v>1169</v>
      </c>
      <c r="AM1626">
        <v>0.03</v>
      </c>
      <c r="AN1626">
        <v>0.03</v>
      </c>
      <c r="AQ1626">
        <v>454</v>
      </c>
      <c r="AR1626">
        <v>454</v>
      </c>
      <c r="AS1626">
        <v>1169</v>
      </c>
      <c r="AT1626">
        <v>10</v>
      </c>
      <c r="AU1626">
        <v>10</v>
      </c>
      <c r="AV1626">
        <v>0.03</v>
      </c>
      <c r="AW1626">
        <v>0.03</v>
      </c>
      <c r="AZ1626">
        <v>133</v>
      </c>
      <c r="BA1626">
        <v>133</v>
      </c>
      <c r="BB1626" t="s">
        <v>135</v>
      </c>
      <c r="BC1626" t="s">
        <v>1032</v>
      </c>
      <c r="BD1626">
        <v>1</v>
      </c>
      <c r="BF1626" s="2">
        <v>42433</v>
      </c>
      <c r="BG1626" s="3" t="s">
        <v>1035</v>
      </c>
      <c r="BH1626">
        <v>41054531300042</v>
      </c>
      <c r="BJ1626" t="s">
        <v>112</v>
      </c>
      <c r="BK1626" t="s">
        <v>1033</v>
      </c>
      <c r="BL1626" t="s">
        <v>1034</v>
      </c>
      <c r="BN1626" s="2">
        <v>42432</v>
      </c>
      <c r="BO1626">
        <v>3</v>
      </c>
      <c r="BQ1626">
        <v>1409</v>
      </c>
      <c r="BS1626" t="s">
        <v>117</v>
      </c>
      <c r="BT1626">
        <v>8</v>
      </c>
      <c r="BV1626">
        <v>27</v>
      </c>
      <c r="BX1626">
        <v>1</v>
      </c>
      <c r="BZ1626">
        <v>34255833500051</v>
      </c>
      <c r="CB1626" t="s">
        <v>112</v>
      </c>
      <c r="CC1626">
        <v>1</v>
      </c>
      <c r="CE1626">
        <v>3</v>
      </c>
      <c r="CG1626">
        <v>41054531300042</v>
      </c>
      <c r="CI1626" t="s">
        <v>109</v>
      </c>
      <c r="CK1626">
        <v>3</v>
      </c>
      <c r="CQ1626" t="s">
        <v>110</v>
      </c>
      <c r="CR1626" s="2">
        <v>42460</v>
      </c>
      <c r="CS1626">
        <v>0</v>
      </c>
      <c r="CU1626" t="s">
        <v>109</v>
      </c>
      <c r="CV1626" t="s">
        <v>111</v>
      </c>
      <c r="CW1626">
        <v>41054531300042</v>
      </c>
      <c r="CY1626" t="s">
        <v>112</v>
      </c>
      <c r="CZ1626" t="s">
        <v>113</v>
      </c>
      <c r="DA1626" t="s">
        <v>114</v>
      </c>
      <c r="DB1626" t="s">
        <v>115</v>
      </c>
      <c r="DC1626">
        <v>1</v>
      </c>
    </row>
    <row r="1627" spans="1:107" x14ac:dyDescent="0.2">
      <c r="A1627" t="s">
        <v>108</v>
      </c>
      <c r="B1627">
        <v>0</v>
      </c>
      <c r="D1627" t="s">
        <v>109</v>
      </c>
      <c r="K1627">
        <v>1</v>
      </c>
      <c r="M1627">
        <v>3</v>
      </c>
      <c r="N1627" t="s">
        <v>1030</v>
      </c>
      <c r="O1627">
        <v>0</v>
      </c>
      <c r="V1627">
        <v>6127935</v>
      </c>
      <c r="W1627" s="2">
        <v>42432</v>
      </c>
      <c r="X1627">
        <v>6</v>
      </c>
      <c r="Y1627">
        <v>1</v>
      </c>
      <c r="Z1627">
        <v>1</v>
      </c>
      <c r="AB1627">
        <v>0</v>
      </c>
      <c r="AC1627">
        <v>0</v>
      </c>
      <c r="AD1627" s="2">
        <v>42433</v>
      </c>
      <c r="AE1627" s="3" t="s">
        <v>1031</v>
      </c>
      <c r="AF1627">
        <v>23</v>
      </c>
      <c r="AG1627">
        <v>23</v>
      </c>
      <c r="AH1627" s="3" t="s">
        <v>1039</v>
      </c>
      <c r="AI1627">
        <v>2</v>
      </c>
      <c r="AJ1627">
        <v>2</v>
      </c>
      <c r="AK1627" t="s">
        <v>189</v>
      </c>
      <c r="AL1627">
        <v>1212</v>
      </c>
      <c r="AM1627">
        <v>0.02</v>
      </c>
      <c r="AN1627">
        <v>0.02</v>
      </c>
      <c r="AQ1627">
        <v>454</v>
      </c>
      <c r="AR1627">
        <v>454</v>
      </c>
      <c r="AS1627">
        <v>1212</v>
      </c>
      <c r="AT1627">
        <v>10</v>
      </c>
      <c r="AU1627">
        <v>10</v>
      </c>
      <c r="AV1627">
        <v>0.02</v>
      </c>
      <c r="AW1627">
        <v>0.02</v>
      </c>
      <c r="AZ1627">
        <v>133</v>
      </c>
      <c r="BA1627">
        <v>133</v>
      </c>
      <c r="BB1627" t="s">
        <v>135</v>
      </c>
      <c r="BC1627" t="s">
        <v>1032</v>
      </c>
      <c r="BD1627">
        <v>1</v>
      </c>
      <c r="BF1627" s="2">
        <v>42433</v>
      </c>
      <c r="BG1627" s="3" t="s">
        <v>1035</v>
      </c>
      <c r="BH1627">
        <v>41054531300042</v>
      </c>
      <c r="BJ1627" t="s">
        <v>112</v>
      </c>
      <c r="BK1627" t="s">
        <v>1033</v>
      </c>
      <c r="BL1627" t="s">
        <v>1034</v>
      </c>
      <c r="BN1627" s="2">
        <v>42432</v>
      </c>
      <c r="BO1627">
        <v>3</v>
      </c>
      <c r="BQ1627">
        <v>1409</v>
      </c>
      <c r="BS1627" t="s">
        <v>117</v>
      </c>
      <c r="BT1627">
        <v>8</v>
      </c>
      <c r="BV1627">
        <v>27</v>
      </c>
      <c r="BX1627">
        <v>1</v>
      </c>
      <c r="BZ1627">
        <v>34255833500051</v>
      </c>
      <c r="CB1627" t="s">
        <v>112</v>
      </c>
      <c r="CC1627">
        <v>1</v>
      </c>
      <c r="CE1627">
        <v>3</v>
      </c>
      <c r="CG1627">
        <v>41054531300042</v>
      </c>
      <c r="CI1627" t="s">
        <v>109</v>
      </c>
      <c r="CK1627">
        <v>3</v>
      </c>
      <c r="CQ1627" t="s">
        <v>110</v>
      </c>
      <c r="CR1627" s="2">
        <v>42460</v>
      </c>
      <c r="CS1627">
        <v>0</v>
      </c>
      <c r="CU1627" t="s">
        <v>109</v>
      </c>
      <c r="CV1627" t="s">
        <v>111</v>
      </c>
      <c r="CW1627">
        <v>41054531300042</v>
      </c>
      <c r="CY1627" t="s">
        <v>112</v>
      </c>
      <c r="CZ1627" t="s">
        <v>113</v>
      </c>
      <c r="DA1627" t="s">
        <v>114</v>
      </c>
      <c r="DB1627" t="s">
        <v>115</v>
      </c>
      <c r="DC1627">
        <v>1</v>
      </c>
    </row>
    <row r="1628" spans="1:107" x14ac:dyDescent="0.2">
      <c r="A1628" t="s">
        <v>108</v>
      </c>
      <c r="B1628">
        <v>0</v>
      </c>
      <c r="D1628" t="s">
        <v>109</v>
      </c>
      <c r="K1628">
        <v>1</v>
      </c>
      <c r="M1628">
        <v>3</v>
      </c>
      <c r="N1628" t="s">
        <v>1030</v>
      </c>
      <c r="O1628">
        <v>0</v>
      </c>
      <c r="V1628">
        <v>6127935</v>
      </c>
      <c r="W1628" s="2">
        <v>42432</v>
      </c>
      <c r="X1628">
        <v>6</v>
      </c>
      <c r="Y1628">
        <v>1</v>
      </c>
      <c r="Z1628">
        <v>1</v>
      </c>
      <c r="AB1628">
        <v>0</v>
      </c>
      <c r="AC1628">
        <v>0</v>
      </c>
      <c r="AD1628" s="2">
        <v>42433</v>
      </c>
      <c r="AE1628" s="3" t="s">
        <v>1031</v>
      </c>
      <c r="AF1628">
        <v>23</v>
      </c>
      <c r="AG1628">
        <v>23</v>
      </c>
      <c r="AH1628" s="3" t="s">
        <v>1039</v>
      </c>
      <c r="AI1628">
        <v>2</v>
      </c>
      <c r="AJ1628">
        <v>2</v>
      </c>
      <c r="AK1628" t="s">
        <v>190</v>
      </c>
      <c r="AL1628">
        <v>1213</v>
      </c>
      <c r="AM1628">
        <v>0.03</v>
      </c>
      <c r="AN1628">
        <v>0.03</v>
      </c>
      <c r="AQ1628">
        <v>454</v>
      </c>
      <c r="AR1628">
        <v>454</v>
      </c>
      <c r="AS1628">
        <v>1213</v>
      </c>
      <c r="AT1628">
        <v>10</v>
      </c>
      <c r="AU1628">
        <v>10</v>
      </c>
      <c r="AV1628">
        <v>0.03</v>
      </c>
      <c r="AW1628">
        <v>0.03</v>
      </c>
      <c r="AZ1628">
        <v>133</v>
      </c>
      <c r="BA1628">
        <v>133</v>
      </c>
      <c r="BB1628" t="s">
        <v>135</v>
      </c>
      <c r="BC1628" t="s">
        <v>1032</v>
      </c>
      <c r="BD1628">
        <v>1</v>
      </c>
      <c r="BF1628" s="2">
        <v>42433</v>
      </c>
      <c r="BG1628" s="3" t="s">
        <v>1035</v>
      </c>
      <c r="BH1628">
        <v>41054531300042</v>
      </c>
      <c r="BJ1628" t="s">
        <v>112</v>
      </c>
      <c r="BK1628" t="s">
        <v>1033</v>
      </c>
      <c r="BL1628" t="s">
        <v>1034</v>
      </c>
      <c r="BN1628" s="2">
        <v>42432</v>
      </c>
      <c r="BO1628">
        <v>3</v>
      </c>
      <c r="BQ1628">
        <v>1409</v>
      </c>
      <c r="BS1628" t="s">
        <v>117</v>
      </c>
      <c r="BT1628">
        <v>8</v>
      </c>
      <c r="BV1628">
        <v>27</v>
      </c>
      <c r="BX1628">
        <v>1</v>
      </c>
      <c r="BZ1628">
        <v>34255833500051</v>
      </c>
      <c r="CB1628" t="s">
        <v>112</v>
      </c>
      <c r="CC1628">
        <v>1</v>
      </c>
      <c r="CE1628">
        <v>3</v>
      </c>
      <c r="CG1628">
        <v>41054531300042</v>
      </c>
      <c r="CI1628" t="s">
        <v>109</v>
      </c>
      <c r="CK1628">
        <v>3</v>
      </c>
      <c r="CQ1628" t="s">
        <v>110</v>
      </c>
      <c r="CR1628" s="2">
        <v>42460</v>
      </c>
      <c r="CS1628">
        <v>0</v>
      </c>
      <c r="CU1628" t="s">
        <v>109</v>
      </c>
      <c r="CV1628" t="s">
        <v>111</v>
      </c>
      <c r="CW1628">
        <v>41054531300042</v>
      </c>
      <c r="CY1628" t="s">
        <v>112</v>
      </c>
      <c r="CZ1628" t="s">
        <v>113</v>
      </c>
      <c r="DA1628" t="s">
        <v>114</v>
      </c>
      <c r="DB1628" t="s">
        <v>115</v>
      </c>
      <c r="DC1628">
        <v>1</v>
      </c>
    </row>
    <row r="1629" spans="1:107" x14ac:dyDescent="0.2">
      <c r="A1629" t="s">
        <v>108</v>
      </c>
      <c r="B1629">
        <v>0</v>
      </c>
      <c r="D1629" t="s">
        <v>109</v>
      </c>
      <c r="K1629">
        <v>1</v>
      </c>
      <c r="M1629">
        <v>3</v>
      </c>
      <c r="N1629" t="s">
        <v>1030</v>
      </c>
      <c r="O1629">
        <v>0</v>
      </c>
      <c r="V1629">
        <v>6127935</v>
      </c>
      <c r="W1629" s="2">
        <v>42432</v>
      </c>
      <c r="X1629">
        <v>6</v>
      </c>
      <c r="Y1629">
        <v>1</v>
      </c>
      <c r="Z1629">
        <v>1</v>
      </c>
      <c r="AB1629">
        <v>0</v>
      </c>
      <c r="AC1629">
        <v>0</v>
      </c>
      <c r="AD1629" s="2">
        <v>42436</v>
      </c>
      <c r="AE1629" s="3" t="s">
        <v>1031</v>
      </c>
      <c r="AF1629">
        <v>23</v>
      </c>
      <c r="AG1629">
        <v>23</v>
      </c>
      <c r="AH1629" s="3" t="s">
        <v>1037</v>
      </c>
      <c r="AI1629">
        <v>2</v>
      </c>
      <c r="AJ1629">
        <v>2</v>
      </c>
      <c r="AK1629" t="s">
        <v>191</v>
      </c>
      <c r="AL1629">
        <v>1615</v>
      </c>
      <c r="AM1629">
        <v>0.05</v>
      </c>
      <c r="AN1629">
        <v>0.05</v>
      </c>
      <c r="AO1629">
        <v>712</v>
      </c>
      <c r="AP1629">
        <v>712</v>
      </c>
      <c r="AQ1629">
        <v>151</v>
      </c>
      <c r="AR1629">
        <v>151</v>
      </c>
      <c r="AS1629">
        <v>1615</v>
      </c>
      <c r="AT1629">
        <v>10</v>
      </c>
      <c r="AU1629">
        <v>10</v>
      </c>
      <c r="AV1629">
        <v>0.05</v>
      </c>
      <c r="AW1629">
        <v>0.05</v>
      </c>
      <c r="AX1629">
        <v>1168</v>
      </c>
      <c r="AY1629">
        <v>1168</v>
      </c>
      <c r="AZ1629">
        <v>133</v>
      </c>
      <c r="BA1629">
        <v>133</v>
      </c>
      <c r="BB1629" t="s">
        <v>135</v>
      </c>
      <c r="BC1629" t="s">
        <v>1032</v>
      </c>
      <c r="BD1629">
        <v>1</v>
      </c>
      <c r="BF1629" s="2">
        <v>42433</v>
      </c>
      <c r="BG1629" s="3" t="s">
        <v>1035</v>
      </c>
      <c r="BH1629">
        <v>41054531300042</v>
      </c>
      <c r="BJ1629" t="s">
        <v>112</v>
      </c>
      <c r="BK1629" t="s">
        <v>1033</v>
      </c>
      <c r="BL1629" t="s">
        <v>1034</v>
      </c>
      <c r="BN1629" s="2">
        <v>42432</v>
      </c>
      <c r="BO1629">
        <v>3</v>
      </c>
      <c r="BQ1629">
        <v>1409</v>
      </c>
      <c r="BS1629" t="s">
        <v>117</v>
      </c>
      <c r="BT1629">
        <v>8</v>
      </c>
      <c r="BV1629">
        <v>27</v>
      </c>
      <c r="BX1629">
        <v>1</v>
      </c>
      <c r="BZ1629">
        <v>34255833500051</v>
      </c>
      <c r="CB1629" t="s">
        <v>112</v>
      </c>
      <c r="CC1629">
        <v>1</v>
      </c>
      <c r="CE1629">
        <v>3</v>
      </c>
      <c r="CG1629">
        <v>41054531300042</v>
      </c>
      <c r="CI1629" t="s">
        <v>109</v>
      </c>
      <c r="CK1629">
        <v>3</v>
      </c>
      <c r="CQ1629" t="s">
        <v>110</v>
      </c>
      <c r="CR1629" s="2">
        <v>42460</v>
      </c>
      <c r="CS1629">
        <v>0</v>
      </c>
      <c r="CU1629" t="s">
        <v>109</v>
      </c>
      <c r="CV1629" t="s">
        <v>111</v>
      </c>
      <c r="CW1629">
        <v>41054531300042</v>
      </c>
      <c r="CY1629" t="s">
        <v>112</v>
      </c>
      <c r="CZ1629" t="s">
        <v>113</v>
      </c>
      <c r="DA1629" t="s">
        <v>114</v>
      </c>
      <c r="DB1629" t="s">
        <v>115</v>
      </c>
      <c r="DC1629">
        <v>1</v>
      </c>
    </row>
    <row r="1630" spans="1:107" x14ac:dyDescent="0.2">
      <c r="A1630" t="s">
        <v>108</v>
      </c>
      <c r="B1630">
        <v>0</v>
      </c>
      <c r="D1630" t="s">
        <v>109</v>
      </c>
      <c r="K1630">
        <v>1</v>
      </c>
      <c r="M1630">
        <v>3</v>
      </c>
      <c r="N1630" t="s">
        <v>1030</v>
      </c>
      <c r="O1630">
        <v>0</v>
      </c>
      <c r="V1630">
        <v>6127935</v>
      </c>
      <c r="W1630" s="2">
        <v>42432</v>
      </c>
      <c r="X1630">
        <v>6</v>
      </c>
      <c r="Y1630">
        <v>1</v>
      </c>
      <c r="Z1630">
        <v>1</v>
      </c>
      <c r="AB1630">
        <v>0</v>
      </c>
      <c r="AC1630">
        <v>0</v>
      </c>
      <c r="AD1630" s="2">
        <v>42436</v>
      </c>
      <c r="AE1630" s="3" t="s">
        <v>1031</v>
      </c>
      <c r="AF1630">
        <v>23</v>
      </c>
      <c r="AG1630">
        <v>23</v>
      </c>
      <c r="AH1630" s="3" t="s">
        <v>1041</v>
      </c>
      <c r="AI1630">
        <v>2</v>
      </c>
      <c r="AJ1630">
        <v>2</v>
      </c>
      <c r="AK1630" t="s">
        <v>192</v>
      </c>
      <c r="AL1630">
        <v>2011</v>
      </c>
      <c r="AM1630">
        <v>5.0000000000000001E-3</v>
      </c>
      <c r="AN1630">
        <v>5.0000000000000001E-3</v>
      </c>
      <c r="AO1630">
        <v>712</v>
      </c>
      <c r="AP1630">
        <v>712</v>
      </c>
      <c r="AQ1630">
        <v>405</v>
      </c>
      <c r="AR1630">
        <v>405</v>
      </c>
      <c r="AS1630">
        <v>2011</v>
      </c>
      <c r="AT1630">
        <v>10</v>
      </c>
      <c r="AU1630">
        <v>10</v>
      </c>
      <c r="AV1630">
        <v>5.0000000000000001E-3</v>
      </c>
      <c r="AW1630">
        <v>5.0000000000000001E-3</v>
      </c>
      <c r="AX1630">
        <v>1168</v>
      </c>
      <c r="AY1630">
        <v>1168</v>
      </c>
      <c r="AZ1630">
        <v>133</v>
      </c>
      <c r="BA1630">
        <v>133</v>
      </c>
      <c r="BB1630" t="s">
        <v>135</v>
      </c>
      <c r="BC1630" t="s">
        <v>1032</v>
      </c>
      <c r="BD1630">
        <v>1</v>
      </c>
      <c r="BF1630" s="2">
        <v>42433</v>
      </c>
      <c r="BG1630" s="3" t="s">
        <v>1035</v>
      </c>
      <c r="BH1630">
        <v>41054531300042</v>
      </c>
      <c r="BJ1630" t="s">
        <v>112</v>
      </c>
      <c r="BK1630" t="s">
        <v>1033</v>
      </c>
      <c r="BL1630" t="s">
        <v>1034</v>
      </c>
      <c r="BN1630" s="2">
        <v>42432</v>
      </c>
      <c r="BO1630">
        <v>3</v>
      </c>
      <c r="BQ1630">
        <v>1409</v>
      </c>
      <c r="BS1630" t="s">
        <v>117</v>
      </c>
      <c r="BT1630">
        <v>8</v>
      </c>
      <c r="BV1630">
        <v>27</v>
      </c>
      <c r="BX1630">
        <v>1</v>
      </c>
      <c r="BZ1630">
        <v>34255833500051</v>
      </c>
      <c r="CB1630" t="s">
        <v>112</v>
      </c>
      <c r="CC1630">
        <v>1</v>
      </c>
      <c r="CE1630">
        <v>3</v>
      </c>
      <c r="CG1630">
        <v>41054531300042</v>
      </c>
      <c r="CI1630" t="s">
        <v>109</v>
      </c>
      <c r="CK1630">
        <v>3</v>
      </c>
      <c r="CQ1630" t="s">
        <v>110</v>
      </c>
      <c r="CR1630" s="2">
        <v>42460</v>
      </c>
      <c r="CS1630">
        <v>0</v>
      </c>
      <c r="CU1630" t="s">
        <v>109</v>
      </c>
      <c r="CV1630" t="s">
        <v>111</v>
      </c>
      <c r="CW1630">
        <v>41054531300042</v>
      </c>
      <c r="CY1630" t="s">
        <v>112</v>
      </c>
      <c r="CZ1630" t="s">
        <v>113</v>
      </c>
      <c r="DA1630" t="s">
        <v>114</v>
      </c>
      <c r="DB1630" t="s">
        <v>115</v>
      </c>
      <c r="DC1630">
        <v>1</v>
      </c>
    </row>
    <row r="1631" spans="1:107" x14ac:dyDescent="0.2">
      <c r="A1631" t="s">
        <v>108</v>
      </c>
      <c r="B1631">
        <v>0</v>
      </c>
      <c r="D1631" t="s">
        <v>109</v>
      </c>
      <c r="K1631">
        <v>1</v>
      </c>
      <c r="M1631">
        <v>3</v>
      </c>
      <c r="N1631" t="s">
        <v>1030</v>
      </c>
      <c r="O1631">
        <v>0</v>
      </c>
      <c r="V1631">
        <v>6127935</v>
      </c>
      <c r="W1631" s="2">
        <v>42432</v>
      </c>
      <c r="X1631">
        <v>6</v>
      </c>
      <c r="Y1631">
        <v>2</v>
      </c>
      <c r="Z1631">
        <v>2</v>
      </c>
      <c r="AB1631">
        <v>0</v>
      </c>
      <c r="AC1631">
        <v>0</v>
      </c>
      <c r="AD1631" s="2">
        <v>42436</v>
      </c>
      <c r="AE1631" s="3" t="s">
        <v>1031</v>
      </c>
      <c r="AF1631">
        <v>23</v>
      </c>
      <c r="AG1631">
        <v>23</v>
      </c>
      <c r="AH1631" s="3" t="s">
        <v>1037</v>
      </c>
      <c r="AI1631">
        <v>2</v>
      </c>
      <c r="AJ1631">
        <v>2</v>
      </c>
      <c r="AK1631" t="s">
        <v>193</v>
      </c>
      <c r="AL1631">
        <v>1593</v>
      </c>
      <c r="AM1631">
        <v>0.1</v>
      </c>
      <c r="AN1631">
        <v>0.1</v>
      </c>
      <c r="AO1631">
        <v>712</v>
      </c>
      <c r="AP1631">
        <v>712</v>
      </c>
      <c r="AQ1631">
        <v>151</v>
      </c>
      <c r="AR1631">
        <v>151</v>
      </c>
      <c r="AS1631">
        <v>1593</v>
      </c>
      <c r="AT1631">
        <v>10</v>
      </c>
      <c r="AU1631">
        <v>10</v>
      </c>
      <c r="AV1631">
        <v>0.1</v>
      </c>
      <c r="AW1631">
        <v>0.1</v>
      </c>
      <c r="AX1631">
        <v>1168</v>
      </c>
      <c r="AY1631">
        <v>1168</v>
      </c>
      <c r="AZ1631">
        <v>133</v>
      </c>
      <c r="BA1631">
        <v>133</v>
      </c>
      <c r="BB1631" t="s">
        <v>135</v>
      </c>
      <c r="BC1631" t="s">
        <v>1032</v>
      </c>
      <c r="BD1631">
        <v>1</v>
      </c>
      <c r="BF1631" s="2">
        <v>42433</v>
      </c>
      <c r="BG1631" s="3" t="s">
        <v>1035</v>
      </c>
      <c r="BH1631">
        <v>41054531300042</v>
      </c>
      <c r="BJ1631" t="s">
        <v>112</v>
      </c>
      <c r="BK1631" t="s">
        <v>1033</v>
      </c>
      <c r="BL1631" t="s">
        <v>1034</v>
      </c>
      <c r="BN1631" s="2">
        <v>42432</v>
      </c>
      <c r="BO1631">
        <v>3</v>
      </c>
      <c r="BQ1631">
        <v>1409</v>
      </c>
      <c r="BS1631" t="s">
        <v>117</v>
      </c>
      <c r="BT1631">
        <v>8</v>
      </c>
      <c r="BV1631">
        <v>27</v>
      </c>
      <c r="BX1631">
        <v>1</v>
      </c>
      <c r="BZ1631">
        <v>34255833500051</v>
      </c>
      <c r="CB1631" t="s">
        <v>112</v>
      </c>
      <c r="CC1631">
        <v>1</v>
      </c>
      <c r="CE1631">
        <v>3</v>
      </c>
      <c r="CG1631">
        <v>41054531300042</v>
      </c>
      <c r="CI1631" t="s">
        <v>109</v>
      </c>
      <c r="CK1631">
        <v>3</v>
      </c>
      <c r="CQ1631" t="s">
        <v>110</v>
      </c>
      <c r="CR1631" s="2">
        <v>42460</v>
      </c>
      <c r="CS1631">
        <v>0</v>
      </c>
      <c r="CU1631" t="s">
        <v>109</v>
      </c>
      <c r="CV1631" t="s">
        <v>111</v>
      </c>
      <c r="CW1631">
        <v>41054531300042</v>
      </c>
      <c r="CY1631" t="s">
        <v>112</v>
      </c>
      <c r="CZ1631" t="s">
        <v>113</v>
      </c>
      <c r="DA1631" t="s">
        <v>114</v>
      </c>
      <c r="DB1631" t="s">
        <v>115</v>
      </c>
      <c r="DC1631">
        <v>1</v>
      </c>
    </row>
    <row r="1632" spans="1:107" x14ac:dyDescent="0.2">
      <c r="A1632" t="s">
        <v>108</v>
      </c>
      <c r="B1632">
        <v>0</v>
      </c>
      <c r="D1632" t="s">
        <v>109</v>
      </c>
      <c r="K1632">
        <v>1</v>
      </c>
      <c r="M1632">
        <v>3</v>
      </c>
      <c r="N1632" t="s">
        <v>1030</v>
      </c>
      <c r="O1632">
        <v>0</v>
      </c>
      <c r="V1632">
        <v>6127935</v>
      </c>
      <c r="W1632" s="2">
        <v>42432</v>
      </c>
      <c r="X1632">
        <v>6</v>
      </c>
      <c r="Y1632">
        <v>2</v>
      </c>
      <c r="Z1632">
        <v>2</v>
      </c>
      <c r="AB1632">
        <v>0</v>
      </c>
      <c r="AC1632">
        <v>0</v>
      </c>
      <c r="AD1632" s="2">
        <v>42436</v>
      </c>
      <c r="AE1632" s="3" t="s">
        <v>1031</v>
      </c>
      <c r="AF1632">
        <v>23</v>
      </c>
      <c r="AG1632">
        <v>23</v>
      </c>
      <c r="AH1632" s="3" t="s">
        <v>1037</v>
      </c>
      <c r="AI1632">
        <v>2</v>
      </c>
      <c r="AJ1632">
        <v>2</v>
      </c>
      <c r="AK1632" t="s">
        <v>194</v>
      </c>
      <c r="AL1632">
        <v>1471</v>
      </c>
      <c r="AM1632">
        <v>0.05</v>
      </c>
      <c r="AN1632">
        <v>0.05</v>
      </c>
      <c r="AO1632">
        <v>712</v>
      </c>
      <c r="AP1632">
        <v>712</v>
      </c>
      <c r="AQ1632">
        <v>151</v>
      </c>
      <c r="AR1632">
        <v>151</v>
      </c>
      <c r="AS1632">
        <v>1471</v>
      </c>
      <c r="AT1632">
        <v>10</v>
      </c>
      <c r="AU1632">
        <v>10</v>
      </c>
      <c r="AV1632">
        <v>0.05</v>
      </c>
      <c r="AW1632">
        <v>0.05</v>
      </c>
      <c r="AX1632">
        <v>1168</v>
      </c>
      <c r="AY1632">
        <v>1168</v>
      </c>
      <c r="AZ1632">
        <v>133</v>
      </c>
      <c r="BA1632">
        <v>133</v>
      </c>
      <c r="BB1632" t="s">
        <v>135</v>
      </c>
      <c r="BC1632" t="s">
        <v>1032</v>
      </c>
      <c r="BD1632">
        <v>1</v>
      </c>
      <c r="BF1632" s="2">
        <v>42433</v>
      </c>
      <c r="BG1632" s="3" t="s">
        <v>1035</v>
      </c>
      <c r="BH1632">
        <v>41054531300042</v>
      </c>
      <c r="BJ1632" t="s">
        <v>112</v>
      </c>
      <c r="BK1632" t="s">
        <v>1033</v>
      </c>
      <c r="BL1632" t="s">
        <v>1034</v>
      </c>
      <c r="BN1632" s="2">
        <v>42432</v>
      </c>
      <c r="BO1632">
        <v>3</v>
      </c>
      <c r="BQ1632">
        <v>1409</v>
      </c>
      <c r="BS1632" t="s">
        <v>117</v>
      </c>
      <c r="BT1632">
        <v>8</v>
      </c>
      <c r="BV1632">
        <v>27</v>
      </c>
      <c r="BX1632">
        <v>1</v>
      </c>
      <c r="BZ1632">
        <v>34255833500051</v>
      </c>
      <c r="CB1632" t="s">
        <v>112</v>
      </c>
      <c r="CC1632">
        <v>1</v>
      </c>
      <c r="CE1632">
        <v>3</v>
      </c>
      <c r="CG1632">
        <v>41054531300042</v>
      </c>
      <c r="CI1632" t="s">
        <v>109</v>
      </c>
      <c r="CK1632">
        <v>3</v>
      </c>
      <c r="CQ1632" t="s">
        <v>110</v>
      </c>
      <c r="CR1632" s="2">
        <v>42460</v>
      </c>
      <c r="CS1632">
        <v>0</v>
      </c>
      <c r="CU1632" t="s">
        <v>109</v>
      </c>
      <c r="CV1632" t="s">
        <v>111</v>
      </c>
      <c r="CW1632">
        <v>41054531300042</v>
      </c>
      <c r="CY1632" t="s">
        <v>112</v>
      </c>
      <c r="CZ1632" t="s">
        <v>113</v>
      </c>
      <c r="DA1632" t="s">
        <v>114</v>
      </c>
      <c r="DB1632" t="s">
        <v>115</v>
      </c>
      <c r="DC1632">
        <v>1</v>
      </c>
    </row>
    <row r="1633" spans="1:107" x14ac:dyDescent="0.2">
      <c r="A1633" t="s">
        <v>108</v>
      </c>
      <c r="B1633">
        <v>0</v>
      </c>
      <c r="D1633" t="s">
        <v>109</v>
      </c>
      <c r="K1633">
        <v>1</v>
      </c>
      <c r="M1633">
        <v>3</v>
      </c>
      <c r="N1633" t="s">
        <v>1030</v>
      </c>
      <c r="O1633">
        <v>0</v>
      </c>
      <c r="V1633">
        <v>6127935</v>
      </c>
      <c r="W1633" s="2">
        <v>42432</v>
      </c>
      <c r="X1633">
        <v>6</v>
      </c>
      <c r="Y1633">
        <v>1</v>
      </c>
      <c r="Z1633">
        <v>1</v>
      </c>
      <c r="AB1633">
        <v>0</v>
      </c>
      <c r="AC1633">
        <v>0</v>
      </c>
      <c r="AD1633" s="2">
        <v>42433</v>
      </c>
      <c r="AE1633" s="3" t="s">
        <v>1031</v>
      </c>
      <c r="AF1633">
        <v>23</v>
      </c>
      <c r="AG1633">
        <v>23</v>
      </c>
      <c r="AH1633" s="3" t="s">
        <v>1036</v>
      </c>
      <c r="AI1633">
        <v>2</v>
      </c>
      <c r="AJ1633">
        <v>2</v>
      </c>
      <c r="AK1633" t="s">
        <v>195</v>
      </c>
      <c r="AL1633">
        <v>1602</v>
      </c>
      <c r="AM1633">
        <v>0.5</v>
      </c>
      <c r="AN1633">
        <v>0.5</v>
      </c>
      <c r="AQ1633">
        <v>357</v>
      </c>
      <c r="AR1633">
        <v>357</v>
      </c>
      <c r="AS1633">
        <v>1602</v>
      </c>
      <c r="AT1633">
        <v>10</v>
      </c>
      <c r="AU1633">
        <v>10</v>
      </c>
      <c r="AV1633">
        <v>0.5</v>
      </c>
      <c r="AW1633">
        <v>0.5</v>
      </c>
      <c r="AZ1633">
        <v>133</v>
      </c>
      <c r="BA1633">
        <v>133</v>
      </c>
      <c r="BB1633" t="s">
        <v>135</v>
      </c>
      <c r="BC1633" t="s">
        <v>1032</v>
      </c>
      <c r="BD1633">
        <v>1</v>
      </c>
      <c r="BF1633" s="2">
        <v>42433</v>
      </c>
      <c r="BG1633" s="3" t="s">
        <v>1035</v>
      </c>
      <c r="BH1633">
        <v>41054531300042</v>
      </c>
      <c r="BJ1633" t="s">
        <v>112</v>
      </c>
      <c r="BK1633" t="s">
        <v>1033</v>
      </c>
      <c r="BL1633" t="s">
        <v>1034</v>
      </c>
      <c r="BN1633" s="2">
        <v>42432</v>
      </c>
      <c r="BO1633">
        <v>3</v>
      </c>
      <c r="BQ1633">
        <v>1409</v>
      </c>
      <c r="BS1633" t="s">
        <v>117</v>
      </c>
      <c r="BT1633">
        <v>8</v>
      </c>
      <c r="BV1633">
        <v>27</v>
      </c>
      <c r="BX1633">
        <v>1</v>
      </c>
      <c r="BZ1633">
        <v>34255833500051</v>
      </c>
      <c r="CB1633" t="s">
        <v>112</v>
      </c>
      <c r="CC1633">
        <v>1</v>
      </c>
      <c r="CE1633">
        <v>3</v>
      </c>
      <c r="CG1633">
        <v>41054531300042</v>
      </c>
      <c r="CI1633" t="s">
        <v>109</v>
      </c>
      <c r="CK1633">
        <v>3</v>
      </c>
      <c r="CQ1633" t="s">
        <v>110</v>
      </c>
      <c r="CR1633" s="2">
        <v>42460</v>
      </c>
      <c r="CS1633">
        <v>0</v>
      </c>
      <c r="CU1633" t="s">
        <v>109</v>
      </c>
      <c r="CV1633" t="s">
        <v>111</v>
      </c>
      <c r="CW1633">
        <v>41054531300042</v>
      </c>
      <c r="CY1633" t="s">
        <v>112</v>
      </c>
      <c r="CZ1633" t="s">
        <v>113</v>
      </c>
      <c r="DA1633" t="s">
        <v>114</v>
      </c>
      <c r="DB1633" t="s">
        <v>115</v>
      </c>
      <c r="DC1633">
        <v>1</v>
      </c>
    </row>
    <row r="1634" spans="1:107" x14ac:dyDescent="0.2">
      <c r="A1634" t="s">
        <v>108</v>
      </c>
      <c r="B1634">
        <v>0</v>
      </c>
      <c r="D1634" t="s">
        <v>109</v>
      </c>
      <c r="K1634">
        <v>1</v>
      </c>
      <c r="M1634">
        <v>3</v>
      </c>
      <c r="N1634" t="s">
        <v>1030</v>
      </c>
      <c r="O1634">
        <v>0</v>
      </c>
      <c r="V1634">
        <v>6127935</v>
      </c>
      <c r="W1634" s="2">
        <v>42432</v>
      </c>
      <c r="X1634">
        <v>6</v>
      </c>
      <c r="Y1634">
        <v>1</v>
      </c>
      <c r="Z1634">
        <v>1</v>
      </c>
      <c r="AB1634">
        <v>0</v>
      </c>
      <c r="AC1634">
        <v>0</v>
      </c>
      <c r="AD1634" s="2">
        <v>42434</v>
      </c>
      <c r="AE1634" s="3" t="s">
        <v>1031</v>
      </c>
      <c r="AF1634">
        <v>23</v>
      </c>
      <c r="AG1634">
        <v>23</v>
      </c>
      <c r="AH1634" s="3" t="s">
        <v>1042</v>
      </c>
      <c r="AI1634">
        <v>2</v>
      </c>
      <c r="AJ1634">
        <v>2</v>
      </c>
      <c r="AK1634" t="s">
        <v>196</v>
      </c>
      <c r="AL1634">
        <v>1619</v>
      </c>
      <c r="AM1634">
        <v>0.01</v>
      </c>
      <c r="AN1634">
        <v>0.01</v>
      </c>
      <c r="AO1634">
        <v>712</v>
      </c>
      <c r="AP1634">
        <v>712</v>
      </c>
      <c r="AQ1634">
        <v>151</v>
      </c>
      <c r="AR1634">
        <v>151</v>
      </c>
      <c r="AS1634">
        <v>1619</v>
      </c>
      <c r="AT1634">
        <v>10</v>
      </c>
      <c r="AU1634">
        <v>10</v>
      </c>
      <c r="AV1634">
        <v>0.01</v>
      </c>
      <c r="AW1634">
        <v>0.01</v>
      </c>
      <c r="AX1634">
        <v>1168</v>
      </c>
      <c r="AY1634">
        <v>1168</v>
      </c>
      <c r="AZ1634">
        <v>133</v>
      </c>
      <c r="BA1634">
        <v>133</v>
      </c>
      <c r="BB1634" t="s">
        <v>135</v>
      </c>
      <c r="BC1634" t="s">
        <v>1032</v>
      </c>
      <c r="BD1634">
        <v>1</v>
      </c>
      <c r="BF1634" s="2">
        <v>42433</v>
      </c>
      <c r="BG1634" s="3" t="s">
        <v>1035</v>
      </c>
      <c r="BH1634">
        <v>41054531300042</v>
      </c>
      <c r="BJ1634" t="s">
        <v>112</v>
      </c>
      <c r="BK1634" t="s">
        <v>1033</v>
      </c>
      <c r="BL1634" t="s">
        <v>1034</v>
      </c>
      <c r="BN1634" s="2">
        <v>42432</v>
      </c>
      <c r="BO1634">
        <v>3</v>
      </c>
      <c r="BQ1634">
        <v>1409</v>
      </c>
      <c r="BS1634" t="s">
        <v>117</v>
      </c>
      <c r="BT1634">
        <v>8</v>
      </c>
      <c r="BV1634">
        <v>27</v>
      </c>
      <c r="BX1634">
        <v>1</v>
      </c>
      <c r="BZ1634">
        <v>34255833500051</v>
      </c>
      <c r="CB1634" t="s">
        <v>112</v>
      </c>
      <c r="CC1634">
        <v>1</v>
      </c>
      <c r="CE1634">
        <v>3</v>
      </c>
      <c r="CG1634">
        <v>41054531300042</v>
      </c>
      <c r="CI1634" t="s">
        <v>109</v>
      </c>
      <c r="CK1634">
        <v>3</v>
      </c>
      <c r="CQ1634" t="s">
        <v>110</v>
      </c>
      <c r="CR1634" s="2">
        <v>42460</v>
      </c>
      <c r="CS1634">
        <v>0</v>
      </c>
      <c r="CU1634" t="s">
        <v>109</v>
      </c>
      <c r="CV1634" t="s">
        <v>111</v>
      </c>
      <c r="CW1634">
        <v>41054531300042</v>
      </c>
      <c r="CY1634" t="s">
        <v>112</v>
      </c>
      <c r="CZ1634" t="s">
        <v>113</v>
      </c>
      <c r="DA1634" t="s">
        <v>114</v>
      </c>
      <c r="DB1634" t="s">
        <v>115</v>
      </c>
      <c r="DC1634">
        <v>1</v>
      </c>
    </row>
    <row r="1635" spans="1:107" x14ac:dyDescent="0.2">
      <c r="A1635" t="s">
        <v>108</v>
      </c>
      <c r="B1635">
        <v>0</v>
      </c>
      <c r="D1635" t="s">
        <v>109</v>
      </c>
      <c r="K1635">
        <v>1</v>
      </c>
      <c r="M1635">
        <v>3</v>
      </c>
      <c r="N1635" t="s">
        <v>1030</v>
      </c>
      <c r="O1635">
        <v>0</v>
      </c>
      <c r="V1635">
        <v>6127935</v>
      </c>
      <c r="W1635" s="2">
        <v>42432</v>
      </c>
      <c r="X1635">
        <v>6</v>
      </c>
      <c r="Y1635">
        <v>1</v>
      </c>
      <c r="Z1635">
        <v>1</v>
      </c>
      <c r="AB1635">
        <v>0</v>
      </c>
      <c r="AC1635">
        <v>0</v>
      </c>
      <c r="AD1635" s="2">
        <v>42434</v>
      </c>
      <c r="AE1635" s="3" t="s">
        <v>1031</v>
      </c>
      <c r="AF1635">
        <v>23</v>
      </c>
      <c r="AG1635">
        <v>23</v>
      </c>
      <c r="AH1635" s="3" t="s">
        <v>1042</v>
      </c>
      <c r="AI1635">
        <v>2</v>
      </c>
      <c r="AJ1635">
        <v>2</v>
      </c>
      <c r="AK1635" t="s">
        <v>198</v>
      </c>
      <c r="AL1635">
        <v>1618</v>
      </c>
      <c r="AM1635">
        <v>0.01</v>
      </c>
      <c r="AN1635">
        <v>0.01</v>
      </c>
      <c r="AO1635">
        <v>712</v>
      </c>
      <c r="AP1635">
        <v>712</v>
      </c>
      <c r="AQ1635">
        <v>151</v>
      </c>
      <c r="AR1635">
        <v>151</v>
      </c>
      <c r="AS1635">
        <v>1618</v>
      </c>
      <c r="AT1635">
        <v>10</v>
      </c>
      <c r="AU1635">
        <v>10</v>
      </c>
      <c r="AV1635">
        <v>0.01</v>
      </c>
      <c r="AW1635">
        <v>0.01</v>
      </c>
      <c r="AX1635">
        <v>1168</v>
      </c>
      <c r="AY1635">
        <v>1168</v>
      </c>
      <c r="AZ1635">
        <v>133</v>
      </c>
      <c r="BA1635">
        <v>133</v>
      </c>
      <c r="BB1635" t="s">
        <v>135</v>
      </c>
      <c r="BC1635" t="s">
        <v>1032</v>
      </c>
      <c r="BD1635">
        <v>1</v>
      </c>
      <c r="BF1635" s="2">
        <v>42433</v>
      </c>
      <c r="BG1635" s="3" t="s">
        <v>1035</v>
      </c>
      <c r="BH1635">
        <v>41054531300042</v>
      </c>
      <c r="BJ1635" t="s">
        <v>112</v>
      </c>
      <c r="BK1635" t="s">
        <v>1033</v>
      </c>
      <c r="BL1635" t="s">
        <v>1034</v>
      </c>
      <c r="BN1635" s="2">
        <v>42432</v>
      </c>
      <c r="BO1635">
        <v>3</v>
      </c>
      <c r="BQ1635">
        <v>1409</v>
      </c>
      <c r="BS1635" t="s">
        <v>117</v>
      </c>
      <c r="BT1635">
        <v>8</v>
      </c>
      <c r="BV1635">
        <v>27</v>
      </c>
      <c r="BX1635">
        <v>1</v>
      </c>
      <c r="BZ1635">
        <v>34255833500051</v>
      </c>
      <c r="CB1635" t="s">
        <v>112</v>
      </c>
      <c r="CC1635">
        <v>1</v>
      </c>
      <c r="CE1635">
        <v>3</v>
      </c>
      <c r="CG1635">
        <v>41054531300042</v>
      </c>
      <c r="CI1635" t="s">
        <v>109</v>
      </c>
      <c r="CK1635">
        <v>3</v>
      </c>
      <c r="CQ1635" t="s">
        <v>110</v>
      </c>
      <c r="CR1635" s="2">
        <v>42460</v>
      </c>
      <c r="CS1635">
        <v>0</v>
      </c>
      <c r="CU1635" t="s">
        <v>109</v>
      </c>
      <c r="CV1635" t="s">
        <v>111</v>
      </c>
      <c r="CW1635">
        <v>41054531300042</v>
      </c>
      <c r="CY1635" t="s">
        <v>112</v>
      </c>
      <c r="CZ1635" t="s">
        <v>113</v>
      </c>
      <c r="DA1635" t="s">
        <v>114</v>
      </c>
      <c r="DB1635" t="s">
        <v>115</v>
      </c>
      <c r="DC1635">
        <v>1</v>
      </c>
    </row>
    <row r="1636" spans="1:107" x14ac:dyDescent="0.2">
      <c r="A1636" t="s">
        <v>108</v>
      </c>
      <c r="B1636">
        <v>0</v>
      </c>
      <c r="D1636" t="s">
        <v>109</v>
      </c>
      <c r="K1636">
        <v>1</v>
      </c>
      <c r="M1636">
        <v>3</v>
      </c>
      <c r="N1636" t="s">
        <v>1030</v>
      </c>
      <c r="O1636">
        <v>0</v>
      </c>
      <c r="V1636">
        <v>6127935</v>
      </c>
      <c r="W1636" s="2">
        <v>42432</v>
      </c>
      <c r="X1636">
        <v>6</v>
      </c>
      <c r="Y1636">
        <v>2</v>
      </c>
      <c r="Z1636">
        <v>2</v>
      </c>
      <c r="AB1636">
        <v>0</v>
      </c>
      <c r="AC1636">
        <v>0</v>
      </c>
      <c r="AD1636" s="2">
        <v>42436</v>
      </c>
      <c r="AE1636" s="3" t="s">
        <v>1031</v>
      </c>
      <c r="AF1636">
        <v>23</v>
      </c>
      <c r="AG1636">
        <v>23</v>
      </c>
      <c r="AH1636" s="3" t="s">
        <v>1037</v>
      </c>
      <c r="AI1636">
        <v>2</v>
      </c>
      <c r="AJ1636">
        <v>2</v>
      </c>
      <c r="AK1636" t="s">
        <v>199</v>
      </c>
      <c r="AL1636">
        <v>1640</v>
      </c>
      <c r="AM1636">
        <v>0.05</v>
      </c>
      <c r="AN1636">
        <v>0.05</v>
      </c>
      <c r="AO1636">
        <v>712</v>
      </c>
      <c r="AP1636">
        <v>712</v>
      </c>
      <c r="AQ1636">
        <v>151</v>
      </c>
      <c r="AR1636">
        <v>151</v>
      </c>
      <c r="AS1636">
        <v>1640</v>
      </c>
      <c r="AT1636">
        <v>10</v>
      </c>
      <c r="AU1636">
        <v>10</v>
      </c>
      <c r="AV1636">
        <v>0.05</v>
      </c>
      <c r="AW1636">
        <v>0.05</v>
      </c>
      <c r="AX1636">
        <v>1168</v>
      </c>
      <c r="AY1636">
        <v>1168</v>
      </c>
      <c r="AZ1636">
        <v>133</v>
      </c>
      <c r="BA1636">
        <v>133</v>
      </c>
      <c r="BB1636" t="s">
        <v>135</v>
      </c>
      <c r="BC1636" t="s">
        <v>1032</v>
      </c>
      <c r="BD1636">
        <v>1</v>
      </c>
      <c r="BF1636" s="2">
        <v>42433</v>
      </c>
      <c r="BG1636" s="3" t="s">
        <v>1035</v>
      </c>
      <c r="BH1636">
        <v>41054531300042</v>
      </c>
      <c r="BJ1636" t="s">
        <v>112</v>
      </c>
      <c r="BK1636" t="s">
        <v>1033</v>
      </c>
      <c r="BL1636" t="s">
        <v>1034</v>
      </c>
      <c r="BN1636" s="2">
        <v>42432</v>
      </c>
      <c r="BO1636">
        <v>3</v>
      </c>
      <c r="BQ1636">
        <v>1409</v>
      </c>
      <c r="BS1636" t="s">
        <v>117</v>
      </c>
      <c r="BT1636">
        <v>8</v>
      </c>
      <c r="BV1636">
        <v>27</v>
      </c>
      <c r="BX1636">
        <v>1</v>
      </c>
      <c r="BZ1636">
        <v>34255833500051</v>
      </c>
      <c r="CB1636" t="s">
        <v>112</v>
      </c>
      <c r="CC1636">
        <v>1</v>
      </c>
      <c r="CE1636">
        <v>3</v>
      </c>
      <c r="CG1636">
        <v>41054531300042</v>
      </c>
      <c r="CI1636" t="s">
        <v>109</v>
      </c>
      <c r="CK1636">
        <v>3</v>
      </c>
      <c r="CQ1636" t="s">
        <v>110</v>
      </c>
      <c r="CR1636" s="2">
        <v>42460</v>
      </c>
      <c r="CS1636">
        <v>0</v>
      </c>
      <c r="CU1636" t="s">
        <v>109</v>
      </c>
      <c r="CV1636" t="s">
        <v>111</v>
      </c>
      <c r="CW1636">
        <v>41054531300042</v>
      </c>
      <c r="CY1636" t="s">
        <v>112</v>
      </c>
      <c r="CZ1636" t="s">
        <v>113</v>
      </c>
      <c r="DA1636" t="s">
        <v>114</v>
      </c>
      <c r="DB1636" t="s">
        <v>115</v>
      </c>
      <c r="DC1636">
        <v>1</v>
      </c>
    </row>
    <row r="1637" spans="1:107" x14ac:dyDescent="0.2">
      <c r="A1637" t="s">
        <v>108</v>
      </c>
      <c r="B1637">
        <v>0</v>
      </c>
      <c r="D1637" t="s">
        <v>109</v>
      </c>
      <c r="K1637">
        <v>1</v>
      </c>
      <c r="M1637">
        <v>3</v>
      </c>
      <c r="N1637" t="s">
        <v>1030</v>
      </c>
      <c r="O1637">
        <v>0</v>
      </c>
      <c r="V1637">
        <v>6127935</v>
      </c>
      <c r="W1637" s="2">
        <v>42432</v>
      </c>
      <c r="X1637">
        <v>6</v>
      </c>
      <c r="Y1637">
        <v>1</v>
      </c>
      <c r="Z1637">
        <v>1</v>
      </c>
      <c r="AB1637">
        <v>0</v>
      </c>
      <c r="AC1637">
        <v>0</v>
      </c>
      <c r="AD1637" s="2">
        <v>42433</v>
      </c>
      <c r="AE1637" s="3" t="s">
        <v>1031</v>
      </c>
      <c r="AF1637">
        <v>23</v>
      </c>
      <c r="AG1637">
        <v>23</v>
      </c>
      <c r="AH1637" s="3" t="s">
        <v>1043</v>
      </c>
      <c r="AI1637">
        <v>2</v>
      </c>
      <c r="AJ1637">
        <v>2</v>
      </c>
      <c r="AK1637" t="s">
        <v>200</v>
      </c>
      <c r="AL1637">
        <v>5695</v>
      </c>
      <c r="AM1637">
        <v>0.02</v>
      </c>
      <c r="AN1637">
        <v>0.02</v>
      </c>
      <c r="AQ1637">
        <v>454</v>
      </c>
      <c r="AR1637">
        <v>454</v>
      </c>
      <c r="AS1637">
        <v>5695</v>
      </c>
      <c r="AT1637">
        <v>10</v>
      </c>
      <c r="AU1637">
        <v>10</v>
      </c>
      <c r="AV1637">
        <v>0.02</v>
      </c>
      <c r="AW1637">
        <v>0.02</v>
      </c>
      <c r="AZ1637">
        <v>133</v>
      </c>
      <c r="BA1637">
        <v>133</v>
      </c>
      <c r="BB1637" t="s">
        <v>135</v>
      </c>
      <c r="BC1637" t="s">
        <v>1032</v>
      </c>
      <c r="BD1637">
        <v>1</v>
      </c>
      <c r="BF1637" s="2">
        <v>42433</v>
      </c>
      <c r="BG1637" s="3" t="s">
        <v>1035</v>
      </c>
      <c r="BH1637">
        <v>41054531300042</v>
      </c>
      <c r="BJ1637" t="s">
        <v>112</v>
      </c>
      <c r="BK1637" t="s">
        <v>1033</v>
      </c>
      <c r="BL1637" t="s">
        <v>1034</v>
      </c>
      <c r="BN1637" s="2">
        <v>42432</v>
      </c>
      <c r="BO1637">
        <v>3</v>
      </c>
      <c r="BQ1637">
        <v>1409</v>
      </c>
      <c r="BS1637" t="s">
        <v>117</v>
      </c>
      <c r="BT1637">
        <v>8</v>
      </c>
      <c r="BV1637">
        <v>27</v>
      </c>
      <c r="BX1637">
        <v>1</v>
      </c>
      <c r="BZ1637">
        <v>34255833500051</v>
      </c>
      <c r="CB1637" t="s">
        <v>112</v>
      </c>
      <c r="CC1637">
        <v>1</v>
      </c>
      <c r="CE1637">
        <v>3</v>
      </c>
      <c r="CG1637">
        <v>41054531300042</v>
      </c>
      <c r="CI1637" t="s">
        <v>109</v>
      </c>
      <c r="CK1637">
        <v>3</v>
      </c>
      <c r="CQ1637" t="s">
        <v>110</v>
      </c>
      <c r="CR1637" s="2">
        <v>42460</v>
      </c>
      <c r="CS1637">
        <v>0</v>
      </c>
      <c r="CU1637" t="s">
        <v>109</v>
      </c>
      <c r="CV1637" t="s">
        <v>111</v>
      </c>
      <c r="CW1637">
        <v>41054531300042</v>
      </c>
      <c r="CY1637" t="s">
        <v>112</v>
      </c>
      <c r="CZ1637" t="s">
        <v>113</v>
      </c>
      <c r="DA1637" t="s">
        <v>114</v>
      </c>
      <c r="DB1637" t="s">
        <v>115</v>
      </c>
      <c r="DC1637">
        <v>1</v>
      </c>
    </row>
    <row r="1638" spans="1:107" x14ac:dyDescent="0.2">
      <c r="A1638" t="s">
        <v>108</v>
      </c>
      <c r="B1638">
        <v>0</v>
      </c>
      <c r="D1638" t="s">
        <v>109</v>
      </c>
      <c r="K1638">
        <v>1</v>
      </c>
      <c r="M1638">
        <v>3</v>
      </c>
      <c r="N1638" t="s">
        <v>1030</v>
      </c>
      <c r="O1638">
        <v>0</v>
      </c>
      <c r="V1638">
        <v>6127935</v>
      </c>
      <c r="W1638" s="2">
        <v>42432</v>
      </c>
      <c r="X1638">
        <v>6</v>
      </c>
      <c r="Y1638">
        <v>1</v>
      </c>
      <c r="Z1638">
        <v>1</v>
      </c>
      <c r="AB1638">
        <v>0</v>
      </c>
      <c r="AC1638">
        <v>0</v>
      </c>
      <c r="AD1638" s="2">
        <v>42436</v>
      </c>
      <c r="AE1638" s="3" t="s">
        <v>1031</v>
      </c>
      <c r="AF1638">
        <v>23</v>
      </c>
      <c r="AG1638">
        <v>23</v>
      </c>
      <c r="AH1638" s="3" t="s">
        <v>1037</v>
      </c>
      <c r="AI1638">
        <v>2</v>
      </c>
      <c r="AJ1638">
        <v>2</v>
      </c>
      <c r="AK1638" t="s">
        <v>202</v>
      </c>
      <c r="AL1638">
        <v>1614</v>
      </c>
      <c r="AM1638">
        <v>0.05</v>
      </c>
      <c r="AN1638">
        <v>0.05</v>
      </c>
      <c r="AO1638">
        <v>712</v>
      </c>
      <c r="AP1638">
        <v>712</v>
      </c>
      <c r="AQ1638">
        <v>151</v>
      </c>
      <c r="AR1638">
        <v>151</v>
      </c>
      <c r="AS1638">
        <v>1614</v>
      </c>
      <c r="AT1638">
        <v>10</v>
      </c>
      <c r="AU1638">
        <v>10</v>
      </c>
      <c r="AV1638">
        <v>0.05</v>
      </c>
      <c r="AW1638">
        <v>0.05</v>
      </c>
      <c r="AX1638">
        <v>1168</v>
      </c>
      <c r="AY1638">
        <v>1168</v>
      </c>
      <c r="AZ1638">
        <v>133</v>
      </c>
      <c r="BA1638">
        <v>133</v>
      </c>
      <c r="BB1638" t="s">
        <v>135</v>
      </c>
      <c r="BC1638" t="s">
        <v>1032</v>
      </c>
      <c r="BD1638">
        <v>1</v>
      </c>
      <c r="BF1638" s="2">
        <v>42433</v>
      </c>
      <c r="BG1638" s="3" t="s">
        <v>1035</v>
      </c>
      <c r="BH1638">
        <v>41054531300042</v>
      </c>
      <c r="BJ1638" t="s">
        <v>112</v>
      </c>
      <c r="BK1638" t="s">
        <v>1033</v>
      </c>
      <c r="BL1638" t="s">
        <v>1034</v>
      </c>
      <c r="BN1638" s="2">
        <v>42432</v>
      </c>
      <c r="BO1638">
        <v>3</v>
      </c>
      <c r="BQ1638">
        <v>1409</v>
      </c>
      <c r="BS1638" t="s">
        <v>117</v>
      </c>
      <c r="BT1638">
        <v>8</v>
      </c>
      <c r="BV1638">
        <v>27</v>
      </c>
      <c r="BX1638">
        <v>1</v>
      </c>
      <c r="BZ1638">
        <v>34255833500051</v>
      </c>
      <c r="CB1638" t="s">
        <v>112</v>
      </c>
      <c r="CC1638">
        <v>1</v>
      </c>
      <c r="CE1638">
        <v>3</v>
      </c>
      <c r="CG1638">
        <v>41054531300042</v>
      </c>
      <c r="CI1638" t="s">
        <v>109</v>
      </c>
      <c r="CK1638">
        <v>3</v>
      </c>
      <c r="CQ1638" t="s">
        <v>110</v>
      </c>
      <c r="CR1638" s="2">
        <v>42460</v>
      </c>
      <c r="CS1638">
        <v>0</v>
      </c>
      <c r="CU1638" t="s">
        <v>109</v>
      </c>
      <c r="CV1638" t="s">
        <v>111</v>
      </c>
      <c r="CW1638">
        <v>41054531300042</v>
      </c>
      <c r="CY1638" t="s">
        <v>112</v>
      </c>
      <c r="CZ1638" t="s">
        <v>113</v>
      </c>
      <c r="DA1638" t="s">
        <v>114</v>
      </c>
      <c r="DB1638" t="s">
        <v>115</v>
      </c>
      <c r="DC1638">
        <v>1</v>
      </c>
    </row>
    <row r="1639" spans="1:107" x14ac:dyDescent="0.2">
      <c r="A1639" t="s">
        <v>108</v>
      </c>
      <c r="B1639">
        <v>0</v>
      </c>
      <c r="D1639" t="s">
        <v>109</v>
      </c>
      <c r="K1639">
        <v>1</v>
      </c>
      <c r="M1639">
        <v>3</v>
      </c>
      <c r="N1639" t="s">
        <v>1030</v>
      </c>
      <c r="O1639">
        <v>0</v>
      </c>
      <c r="V1639">
        <v>6127935</v>
      </c>
      <c r="W1639" s="2">
        <v>42432</v>
      </c>
      <c r="X1639">
        <v>6</v>
      </c>
      <c r="Y1639">
        <v>2</v>
      </c>
      <c r="Z1639">
        <v>2</v>
      </c>
      <c r="AB1639">
        <v>0</v>
      </c>
      <c r="AC1639">
        <v>0</v>
      </c>
      <c r="AD1639" s="2">
        <v>42436</v>
      </c>
      <c r="AE1639" s="3" t="s">
        <v>1031</v>
      </c>
      <c r="AF1639">
        <v>23</v>
      </c>
      <c r="AG1639">
        <v>23</v>
      </c>
      <c r="AH1639" s="3" t="s">
        <v>1037</v>
      </c>
      <c r="AI1639">
        <v>2</v>
      </c>
      <c r="AJ1639">
        <v>2</v>
      </c>
      <c r="AK1639" t="s">
        <v>203</v>
      </c>
      <c r="AL1639">
        <v>1592</v>
      </c>
      <c r="AM1639">
        <v>0.1</v>
      </c>
      <c r="AN1639">
        <v>0.1</v>
      </c>
      <c r="AO1639">
        <v>712</v>
      </c>
      <c r="AP1639">
        <v>712</v>
      </c>
      <c r="AQ1639">
        <v>151</v>
      </c>
      <c r="AR1639">
        <v>151</v>
      </c>
      <c r="AS1639">
        <v>1592</v>
      </c>
      <c r="AT1639">
        <v>10</v>
      </c>
      <c r="AU1639">
        <v>10</v>
      </c>
      <c r="AV1639">
        <v>0.1</v>
      </c>
      <c r="AW1639">
        <v>0.1</v>
      </c>
      <c r="AX1639">
        <v>1168</v>
      </c>
      <c r="AY1639">
        <v>1168</v>
      </c>
      <c r="AZ1639">
        <v>133</v>
      </c>
      <c r="BA1639">
        <v>133</v>
      </c>
      <c r="BB1639" t="s">
        <v>135</v>
      </c>
      <c r="BC1639" t="s">
        <v>1032</v>
      </c>
      <c r="BD1639">
        <v>1</v>
      </c>
      <c r="BF1639" s="2">
        <v>42433</v>
      </c>
      <c r="BG1639" s="3" t="s">
        <v>1035</v>
      </c>
      <c r="BH1639">
        <v>41054531300042</v>
      </c>
      <c r="BJ1639" t="s">
        <v>112</v>
      </c>
      <c r="BK1639" t="s">
        <v>1033</v>
      </c>
      <c r="BL1639" t="s">
        <v>1034</v>
      </c>
      <c r="BN1639" s="2">
        <v>42432</v>
      </c>
      <c r="BO1639">
        <v>3</v>
      </c>
      <c r="BQ1639">
        <v>1409</v>
      </c>
      <c r="BS1639" t="s">
        <v>117</v>
      </c>
      <c r="BT1639">
        <v>8</v>
      </c>
      <c r="BV1639">
        <v>27</v>
      </c>
      <c r="BX1639">
        <v>1</v>
      </c>
      <c r="BZ1639">
        <v>34255833500051</v>
      </c>
      <c r="CB1639" t="s">
        <v>112</v>
      </c>
      <c r="CC1639">
        <v>1</v>
      </c>
      <c r="CE1639">
        <v>3</v>
      </c>
      <c r="CG1639">
        <v>41054531300042</v>
      </c>
      <c r="CI1639" t="s">
        <v>109</v>
      </c>
      <c r="CK1639">
        <v>3</v>
      </c>
      <c r="CQ1639" t="s">
        <v>110</v>
      </c>
      <c r="CR1639" s="2">
        <v>42460</v>
      </c>
      <c r="CS1639">
        <v>0</v>
      </c>
      <c r="CU1639" t="s">
        <v>109</v>
      </c>
      <c r="CV1639" t="s">
        <v>111</v>
      </c>
      <c r="CW1639">
        <v>41054531300042</v>
      </c>
      <c r="CY1639" t="s">
        <v>112</v>
      </c>
      <c r="CZ1639" t="s">
        <v>113</v>
      </c>
      <c r="DA1639" t="s">
        <v>114</v>
      </c>
      <c r="DB1639" t="s">
        <v>115</v>
      </c>
      <c r="DC1639">
        <v>1</v>
      </c>
    </row>
    <row r="1640" spans="1:107" x14ac:dyDescent="0.2">
      <c r="A1640" t="s">
        <v>108</v>
      </c>
      <c r="B1640">
        <v>0</v>
      </c>
      <c r="D1640" t="s">
        <v>109</v>
      </c>
      <c r="K1640">
        <v>1</v>
      </c>
      <c r="M1640">
        <v>3</v>
      </c>
      <c r="N1640" t="s">
        <v>1030</v>
      </c>
      <c r="O1640">
        <v>0</v>
      </c>
      <c r="V1640">
        <v>6127935</v>
      </c>
      <c r="W1640" s="2">
        <v>42432</v>
      </c>
      <c r="X1640">
        <v>6</v>
      </c>
      <c r="Y1640">
        <v>2</v>
      </c>
      <c r="Z1640">
        <v>2</v>
      </c>
      <c r="AB1640">
        <v>0</v>
      </c>
      <c r="AC1640">
        <v>0</v>
      </c>
      <c r="AD1640" s="2">
        <v>42436</v>
      </c>
      <c r="AE1640" s="3" t="s">
        <v>1031</v>
      </c>
      <c r="AF1640">
        <v>23</v>
      </c>
      <c r="AG1640">
        <v>23</v>
      </c>
      <c r="AH1640" s="3" t="s">
        <v>1037</v>
      </c>
      <c r="AI1640">
        <v>2</v>
      </c>
      <c r="AJ1640">
        <v>2</v>
      </c>
      <c r="AK1640" t="s">
        <v>204</v>
      </c>
      <c r="AL1640">
        <v>1651</v>
      </c>
      <c r="AM1640">
        <v>0.05</v>
      </c>
      <c r="AN1640">
        <v>0.05</v>
      </c>
      <c r="AO1640">
        <v>712</v>
      </c>
      <c r="AP1640">
        <v>712</v>
      </c>
      <c r="AQ1640">
        <v>151</v>
      </c>
      <c r="AR1640">
        <v>151</v>
      </c>
      <c r="AS1640">
        <v>1651</v>
      </c>
      <c r="AT1640">
        <v>10</v>
      </c>
      <c r="AU1640">
        <v>10</v>
      </c>
      <c r="AV1640">
        <v>0.05</v>
      </c>
      <c r="AW1640">
        <v>0.05</v>
      </c>
      <c r="AX1640">
        <v>1168</v>
      </c>
      <c r="AY1640">
        <v>1168</v>
      </c>
      <c r="AZ1640">
        <v>133</v>
      </c>
      <c r="BA1640">
        <v>133</v>
      </c>
      <c r="BB1640" t="s">
        <v>135</v>
      </c>
      <c r="BC1640" t="s">
        <v>1032</v>
      </c>
      <c r="BD1640">
        <v>1</v>
      </c>
      <c r="BF1640" s="2">
        <v>42433</v>
      </c>
      <c r="BG1640" s="3" t="s">
        <v>1035</v>
      </c>
      <c r="BH1640">
        <v>41054531300042</v>
      </c>
      <c r="BJ1640" t="s">
        <v>112</v>
      </c>
      <c r="BK1640" t="s">
        <v>1033</v>
      </c>
      <c r="BL1640" t="s">
        <v>1034</v>
      </c>
      <c r="BN1640" s="2">
        <v>42432</v>
      </c>
      <c r="BO1640">
        <v>3</v>
      </c>
      <c r="BQ1640">
        <v>1409</v>
      </c>
      <c r="BS1640" t="s">
        <v>117</v>
      </c>
      <c r="BT1640">
        <v>8</v>
      </c>
      <c r="BV1640">
        <v>27</v>
      </c>
      <c r="BX1640">
        <v>1</v>
      </c>
      <c r="BZ1640">
        <v>34255833500051</v>
      </c>
      <c r="CB1640" t="s">
        <v>112</v>
      </c>
      <c r="CC1640">
        <v>1</v>
      </c>
      <c r="CE1640">
        <v>3</v>
      </c>
      <c r="CG1640">
        <v>41054531300042</v>
      </c>
      <c r="CI1640" t="s">
        <v>109</v>
      </c>
      <c r="CK1640">
        <v>3</v>
      </c>
      <c r="CQ1640" t="s">
        <v>110</v>
      </c>
      <c r="CR1640" s="2">
        <v>42460</v>
      </c>
      <c r="CS1640">
        <v>0</v>
      </c>
      <c r="CU1640" t="s">
        <v>109</v>
      </c>
      <c r="CV1640" t="s">
        <v>111</v>
      </c>
      <c r="CW1640">
        <v>41054531300042</v>
      </c>
      <c r="CY1640" t="s">
        <v>112</v>
      </c>
      <c r="CZ1640" t="s">
        <v>113</v>
      </c>
      <c r="DA1640" t="s">
        <v>114</v>
      </c>
      <c r="DB1640" t="s">
        <v>115</v>
      </c>
      <c r="DC1640">
        <v>1</v>
      </c>
    </row>
    <row r="1641" spans="1:107" x14ac:dyDescent="0.2">
      <c r="A1641" t="s">
        <v>108</v>
      </c>
      <c r="B1641">
        <v>0</v>
      </c>
      <c r="D1641" t="s">
        <v>109</v>
      </c>
      <c r="K1641">
        <v>1</v>
      </c>
      <c r="M1641">
        <v>3</v>
      </c>
      <c r="N1641" t="s">
        <v>1030</v>
      </c>
      <c r="O1641">
        <v>0</v>
      </c>
      <c r="V1641">
        <v>6127935</v>
      </c>
      <c r="W1641" s="2">
        <v>42432</v>
      </c>
      <c r="X1641">
        <v>6</v>
      </c>
      <c r="Y1641">
        <v>2</v>
      </c>
      <c r="Z1641">
        <v>2</v>
      </c>
      <c r="AB1641">
        <v>0</v>
      </c>
      <c r="AC1641">
        <v>0</v>
      </c>
      <c r="AD1641" s="2">
        <v>42433</v>
      </c>
      <c r="AE1641" s="3" t="s">
        <v>1031</v>
      </c>
      <c r="AF1641">
        <v>23</v>
      </c>
      <c r="AG1641">
        <v>23</v>
      </c>
      <c r="AH1641" s="3" t="s">
        <v>1036</v>
      </c>
      <c r="AI1641">
        <v>2</v>
      </c>
      <c r="AJ1641">
        <v>2</v>
      </c>
      <c r="AK1641" t="s">
        <v>205</v>
      </c>
      <c r="AL1641">
        <v>2065</v>
      </c>
      <c r="AM1641">
        <v>0.5</v>
      </c>
      <c r="AN1641">
        <v>0.5</v>
      </c>
      <c r="AQ1641">
        <v>356</v>
      </c>
      <c r="AR1641">
        <v>356</v>
      </c>
      <c r="AS1641">
        <v>2065</v>
      </c>
      <c r="AT1641">
        <v>10</v>
      </c>
      <c r="AU1641">
        <v>10</v>
      </c>
      <c r="AV1641">
        <v>0.5</v>
      </c>
      <c r="AW1641">
        <v>0.5</v>
      </c>
      <c r="AZ1641">
        <v>133</v>
      </c>
      <c r="BA1641">
        <v>133</v>
      </c>
      <c r="BB1641" t="s">
        <v>135</v>
      </c>
      <c r="BC1641" t="s">
        <v>1032</v>
      </c>
      <c r="BD1641">
        <v>1</v>
      </c>
      <c r="BF1641" s="2">
        <v>42433</v>
      </c>
      <c r="BG1641" s="3" t="s">
        <v>1035</v>
      </c>
      <c r="BH1641">
        <v>41054531300042</v>
      </c>
      <c r="BJ1641" t="s">
        <v>112</v>
      </c>
      <c r="BK1641" t="s">
        <v>1033</v>
      </c>
      <c r="BL1641" t="s">
        <v>1034</v>
      </c>
      <c r="BN1641" s="2">
        <v>42432</v>
      </c>
      <c r="BO1641">
        <v>3</v>
      </c>
      <c r="BQ1641">
        <v>1409</v>
      </c>
      <c r="BS1641" t="s">
        <v>117</v>
      </c>
      <c r="BT1641">
        <v>8</v>
      </c>
      <c r="BV1641">
        <v>27</v>
      </c>
      <c r="BX1641">
        <v>1</v>
      </c>
      <c r="BZ1641">
        <v>34255833500051</v>
      </c>
      <c r="CB1641" t="s">
        <v>112</v>
      </c>
      <c r="CC1641">
        <v>1</v>
      </c>
      <c r="CE1641">
        <v>3</v>
      </c>
      <c r="CG1641">
        <v>41054531300042</v>
      </c>
      <c r="CI1641" t="s">
        <v>109</v>
      </c>
      <c r="CK1641">
        <v>3</v>
      </c>
      <c r="CQ1641" t="s">
        <v>110</v>
      </c>
      <c r="CR1641" s="2">
        <v>42460</v>
      </c>
      <c r="CS1641">
        <v>0</v>
      </c>
      <c r="CU1641" t="s">
        <v>109</v>
      </c>
      <c r="CV1641" t="s">
        <v>111</v>
      </c>
      <c r="CW1641">
        <v>41054531300042</v>
      </c>
      <c r="CY1641" t="s">
        <v>112</v>
      </c>
      <c r="CZ1641" t="s">
        <v>113</v>
      </c>
      <c r="DA1641" t="s">
        <v>114</v>
      </c>
      <c r="DB1641" t="s">
        <v>115</v>
      </c>
      <c r="DC1641">
        <v>1</v>
      </c>
    </row>
    <row r="1642" spans="1:107" x14ac:dyDescent="0.2">
      <c r="A1642" t="s">
        <v>108</v>
      </c>
      <c r="B1642">
        <v>0</v>
      </c>
      <c r="D1642" t="s">
        <v>109</v>
      </c>
      <c r="K1642">
        <v>1</v>
      </c>
      <c r="M1642">
        <v>3</v>
      </c>
      <c r="N1642" t="s">
        <v>1030</v>
      </c>
      <c r="O1642">
        <v>0</v>
      </c>
      <c r="V1642">
        <v>6127935</v>
      </c>
      <c r="W1642" s="2">
        <v>42432</v>
      </c>
      <c r="X1642">
        <v>6</v>
      </c>
      <c r="Y1642">
        <v>1</v>
      </c>
      <c r="Z1642">
        <v>1</v>
      </c>
      <c r="AB1642">
        <v>0</v>
      </c>
      <c r="AC1642">
        <v>0</v>
      </c>
      <c r="AD1642" s="2">
        <v>42433</v>
      </c>
      <c r="AE1642" s="3" t="s">
        <v>1031</v>
      </c>
      <c r="AF1642">
        <v>23</v>
      </c>
      <c r="AG1642">
        <v>23</v>
      </c>
      <c r="AH1642" s="3" t="s">
        <v>1036</v>
      </c>
      <c r="AI1642">
        <v>2</v>
      </c>
      <c r="AJ1642">
        <v>2</v>
      </c>
      <c r="AK1642" t="s">
        <v>206</v>
      </c>
      <c r="AL1642">
        <v>1601</v>
      </c>
      <c r="AM1642">
        <v>0.5</v>
      </c>
      <c r="AN1642">
        <v>0.5</v>
      </c>
      <c r="AQ1642">
        <v>357</v>
      </c>
      <c r="AR1642">
        <v>357</v>
      </c>
      <c r="AS1642">
        <v>1601</v>
      </c>
      <c r="AT1642">
        <v>10</v>
      </c>
      <c r="AU1642">
        <v>10</v>
      </c>
      <c r="AV1642">
        <v>0.5</v>
      </c>
      <c r="AW1642">
        <v>0.5</v>
      </c>
      <c r="AZ1642">
        <v>133</v>
      </c>
      <c r="BA1642">
        <v>133</v>
      </c>
      <c r="BB1642" t="s">
        <v>135</v>
      </c>
      <c r="BC1642" t="s">
        <v>1032</v>
      </c>
      <c r="BD1642">
        <v>1</v>
      </c>
      <c r="BF1642" s="2">
        <v>42433</v>
      </c>
      <c r="BG1642" s="3" t="s">
        <v>1035</v>
      </c>
      <c r="BH1642">
        <v>41054531300042</v>
      </c>
      <c r="BJ1642" t="s">
        <v>112</v>
      </c>
      <c r="BK1642" t="s">
        <v>1033</v>
      </c>
      <c r="BL1642" t="s">
        <v>1034</v>
      </c>
      <c r="BN1642" s="2">
        <v>42432</v>
      </c>
      <c r="BO1642">
        <v>3</v>
      </c>
      <c r="BQ1642">
        <v>1409</v>
      </c>
      <c r="BS1642" t="s">
        <v>117</v>
      </c>
      <c r="BT1642">
        <v>8</v>
      </c>
      <c r="BV1642">
        <v>27</v>
      </c>
      <c r="BX1642">
        <v>1</v>
      </c>
      <c r="BZ1642">
        <v>34255833500051</v>
      </c>
      <c r="CB1642" t="s">
        <v>112</v>
      </c>
      <c r="CC1642">
        <v>1</v>
      </c>
      <c r="CE1642">
        <v>3</v>
      </c>
      <c r="CG1642">
        <v>41054531300042</v>
      </c>
      <c r="CI1642" t="s">
        <v>109</v>
      </c>
      <c r="CK1642">
        <v>3</v>
      </c>
      <c r="CQ1642" t="s">
        <v>110</v>
      </c>
      <c r="CR1642" s="2">
        <v>42460</v>
      </c>
      <c r="CS1642">
        <v>0</v>
      </c>
      <c r="CU1642" t="s">
        <v>109</v>
      </c>
      <c r="CV1642" t="s">
        <v>111</v>
      </c>
      <c r="CW1642">
        <v>41054531300042</v>
      </c>
      <c r="CY1642" t="s">
        <v>112</v>
      </c>
      <c r="CZ1642" t="s">
        <v>113</v>
      </c>
      <c r="DA1642" t="s">
        <v>114</v>
      </c>
      <c r="DB1642" t="s">
        <v>115</v>
      </c>
      <c r="DC1642">
        <v>1</v>
      </c>
    </row>
    <row r="1643" spans="1:107" x14ac:dyDescent="0.2">
      <c r="A1643" t="s">
        <v>108</v>
      </c>
      <c r="B1643">
        <v>0</v>
      </c>
      <c r="D1643" t="s">
        <v>109</v>
      </c>
      <c r="K1643">
        <v>1</v>
      </c>
      <c r="M1643">
        <v>3</v>
      </c>
      <c r="N1643" t="s">
        <v>1030</v>
      </c>
      <c r="O1643">
        <v>0</v>
      </c>
      <c r="V1643">
        <v>6127935</v>
      </c>
      <c r="W1643" s="2">
        <v>42432</v>
      </c>
      <c r="X1643">
        <v>6</v>
      </c>
      <c r="Y1643">
        <v>1</v>
      </c>
      <c r="Z1643">
        <v>1</v>
      </c>
      <c r="AB1643">
        <v>0</v>
      </c>
      <c r="AC1643">
        <v>0</v>
      </c>
      <c r="AD1643" s="2">
        <v>42436</v>
      </c>
      <c r="AE1643" s="3" t="s">
        <v>1031</v>
      </c>
      <c r="AF1643">
        <v>23</v>
      </c>
      <c r="AG1643">
        <v>23</v>
      </c>
      <c r="AH1643" s="3" t="s">
        <v>1041</v>
      </c>
      <c r="AI1643">
        <v>2</v>
      </c>
      <c r="AJ1643">
        <v>2</v>
      </c>
      <c r="AK1643" t="s">
        <v>207</v>
      </c>
      <c r="AL1643">
        <v>1144</v>
      </c>
      <c r="AM1643">
        <v>5.0000000000000001E-3</v>
      </c>
      <c r="AN1643">
        <v>5.0000000000000001E-3</v>
      </c>
      <c r="AO1643">
        <v>712</v>
      </c>
      <c r="AP1643">
        <v>712</v>
      </c>
      <c r="AQ1643">
        <v>405</v>
      </c>
      <c r="AR1643">
        <v>405</v>
      </c>
      <c r="AS1643">
        <v>1144</v>
      </c>
      <c r="AT1643">
        <v>10</v>
      </c>
      <c r="AU1643">
        <v>10</v>
      </c>
      <c r="AV1643">
        <v>5.0000000000000001E-3</v>
      </c>
      <c r="AW1643">
        <v>5.0000000000000001E-3</v>
      </c>
      <c r="AX1643">
        <v>1168</v>
      </c>
      <c r="AY1643">
        <v>1168</v>
      </c>
      <c r="AZ1643">
        <v>133</v>
      </c>
      <c r="BA1643">
        <v>133</v>
      </c>
      <c r="BB1643" t="s">
        <v>135</v>
      </c>
      <c r="BC1643" t="s">
        <v>1032</v>
      </c>
      <c r="BD1643">
        <v>1</v>
      </c>
      <c r="BF1643" s="2">
        <v>42433</v>
      </c>
      <c r="BG1643" s="3" t="s">
        <v>1035</v>
      </c>
      <c r="BH1643">
        <v>41054531300042</v>
      </c>
      <c r="BJ1643" t="s">
        <v>112</v>
      </c>
      <c r="BK1643" t="s">
        <v>1033</v>
      </c>
      <c r="BL1643" t="s">
        <v>1034</v>
      </c>
      <c r="BN1643" s="2">
        <v>42432</v>
      </c>
      <c r="BO1643">
        <v>3</v>
      </c>
      <c r="BQ1643">
        <v>1409</v>
      </c>
      <c r="BS1643" t="s">
        <v>117</v>
      </c>
      <c r="BT1643">
        <v>8</v>
      </c>
      <c r="BV1643">
        <v>27</v>
      </c>
      <c r="BX1643">
        <v>1</v>
      </c>
      <c r="BZ1643">
        <v>34255833500051</v>
      </c>
      <c r="CB1643" t="s">
        <v>112</v>
      </c>
      <c r="CC1643">
        <v>1</v>
      </c>
      <c r="CE1643">
        <v>3</v>
      </c>
      <c r="CG1643">
        <v>41054531300042</v>
      </c>
      <c r="CI1643" t="s">
        <v>109</v>
      </c>
      <c r="CK1643">
        <v>3</v>
      </c>
      <c r="CQ1643" t="s">
        <v>110</v>
      </c>
      <c r="CR1643" s="2">
        <v>42460</v>
      </c>
      <c r="CS1643">
        <v>0</v>
      </c>
      <c r="CU1643" t="s">
        <v>109</v>
      </c>
      <c r="CV1643" t="s">
        <v>111</v>
      </c>
      <c r="CW1643">
        <v>41054531300042</v>
      </c>
      <c r="CY1643" t="s">
        <v>112</v>
      </c>
      <c r="CZ1643" t="s">
        <v>113</v>
      </c>
      <c r="DA1643" t="s">
        <v>114</v>
      </c>
      <c r="DB1643" t="s">
        <v>115</v>
      </c>
      <c r="DC1643">
        <v>1</v>
      </c>
    </row>
    <row r="1644" spans="1:107" x14ac:dyDescent="0.2">
      <c r="A1644" t="s">
        <v>108</v>
      </c>
      <c r="B1644">
        <v>0</v>
      </c>
      <c r="D1644" t="s">
        <v>109</v>
      </c>
      <c r="K1644">
        <v>1</v>
      </c>
      <c r="M1644">
        <v>3</v>
      </c>
      <c r="N1644" t="s">
        <v>1030</v>
      </c>
      <c r="O1644">
        <v>0</v>
      </c>
      <c r="V1644">
        <v>6127935</v>
      </c>
      <c r="W1644" s="2">
        <v>42432</v>
      </c>
      <c r="X1644">
        <v>6</v>
      </c>
      <c r="Y1644">
        <v>1</v>
      </c>
      <c r="Z1644">
        <v>1</v>
      </c>
      <c r="AB1644">
        <v>0</v>
      </c>
      <c r="AC1644">
        <v>0</v>
      </c>
      <c r="AD1644" s="2">
        <v>42436</v>
      </c>
      <c r="AE1644" s="3" t="s">
        <v>1031</v>
      </c>
      <c r="AF1644">
        <v>23</v>
      </c>
      <c r="AG1644">
        <v>23</v>
      </c>
      <c r="AH1644" s="3" t="s">
        <v>1041</v>
      </c>
      <c r="AI1644">
        <v>2</v>
      </c>
      <c r="AJ1644">
        <v>2</v>
      </c>
      <c r="AK1644" t="s">
        <v>208</v>
      </c>
      <c r="AL1644">
        <v>1146</v>
      </c>
      <c r="AM1644">
        <v>0.01</v>
      </c>
      <c r="AN1644">
        <v>0.01</v>
      </c>
      <c r="AO1644">
        <v>712</v>
      </c>
      <c r="AP1644">
        <v>712</v>
      </c>
      <c r="AQ1644">
        <v>405</v>
      </c>
      <c r="AR1644">
        <v>405</v>
      </c>
      <c r="AS1644">
        <v>1146</v>
      </c>
      <c r="AT1644">
        <v>10</v>
      </c>
      <c r="AU1644">
        <v>10</v>
      </c>
      <c r="AV1644">
        <v>0.01</v>
      </c>
      <c r="AW1644">
        <v>0.01</v>
      </c>
      <c r="AX1644">
        <v>1168</v>
      </c>
      <c r="AY1644">
        <v>1168</v>
      </c>
      <c r="AZ1644">
        <v>133</v>
      </c>
      <c r="BA1644">
        <v>133</v>
      </c>
      <c r="BB1644" t="s">
        <v>135</v>
      </c>
      <c r="BC1644" t="s">
        <v>1032</v>
      </c>
      <c r="BD1644">
        <v>1</v>
      </c>
      <c r="BF1644" s="2">
        <v>42433</v>
      </c>
      <c r="BG1644" s="3" t="s">
        <v>1035</v>
      </c>
      <c r="BH1644">
        <v>41054531300042</v>
      </c>
      <c r="BJ1644" t="s">
        <v>112</v>
      </c>
      <c r="BK1644" t="s">
        <v>1033</v>
      </c>
      <c r="BL1644" t="s">
        <v>1034</v>
      </c>
      <c r="BN1644" s="2">
        <v>42432</v>
      </c>
      <c r="BO1644">
        <v>3</v>
      </c>
      <c r="BQ1644">
        <v>1409</v>
      </c>
      <c r="BS1644" t="s">
        <v>117</v>
      </c>
      <c r="BT1644">
        <v>8</v>
      </c>
      <c r="BV1644">
        <v>27</v>
      </c>
      <c r="BX1644">
        <v>1</v>
      </c>
      <c r="BZ1644">
        <v>34255833500051</v>
      </c>
      <c r="CB1644" t="s">
        <v>112</v>
      </c>
      <c r="CC1644">
        <v>1</v>
      </c>
      <c r="CE1644">
        <v>3</v>
      </c>
      <c r="CG1644">
        <v>41054531300042</v>
      </c>
      <c r="CI1644" t="s">
        <v>109</v>
      </c>
      <c r="CK1644">
        <v>3</v>
      </c>
      <c r="CQ1644" t="s">
        <v>110</v>
      </c>
      <c r="CR1644" s="2">
        <v>42460</v>
      </c>
      <c r="CS1644">
        <v>0</v>
      </c>
      <c r="CU1644" t="s">
        <v>109</v>
      </c>
      <c r="CV1644" t="s">
        <v>111</v>
      </c>
      <c r="CW1644">
        <v>41054531300042</v>
      </c>
      <c r="CY1644" t="s">
        <v>112</v>
      </c>
      <c r="CZ1644" t="s">
        <v>113</v>
      </c>
      <c r="DA1644" t="s">
        <v>114</v>
      </c>
      <c r="DB1644" t="s">
        <v>115</v>
      </c>
      <c r="DC1644">
        <v>1</v>
      </c>
    </row>
    <row r="1645" spans="1:107" x14ac:dyDescent="0.2">
      <c r="A1645" t="s">
        <v>108</v>
      </c>
      <c r="B1645">
        <v>0</v>
      </c>
      <c r="D1645" t="s">
        <v>109</v>
      </c>
      <c r="K1645">
        <v>1</v>
      </c>
      <c r="M1645">
        <v>3</v>
      </c>
      <c r="N1645" t="s">
        <v>1030</v>
      </c>
      <c r="O1645">
        <v>0</v>
      </c>
      <c r="V1645">
        <v>6127935</v>
      </c>
      <c r="W1645" s="2">
        <v>42432</v>
      </c>
      <c r="X1645">
        <v>6</v>
      </c>
      <c r="Y1645">
        <v>1</v>
      </c>
      <c r="Z1645">
        <v>1</v>
      </c>
      <c r="AB1645">
        <v>0</v>
      </c>
      <c r="AC1645">
        <v>0</v>
      </c>
      <c r="AD1645" s="2">
        <v>42436</v>
      </c>
      <c r="AE1645" s="3" t="s">
        <v>1031</v>
      </c>
      <c r="AF1645">
        <v>23</v>
      </c>
      <c r="AG1645">
        <v>23</v>
      </c>
      <c r="AH1645" s="3" t="s">
        <v>1041</v>
      </c>
      <c r="AI1645">
        <v>2</v>
      </c>
      <c r="AJ1645">
        <v>2</v>
      </c>
      <c r="AK1645" t="s">
        <v>209</v>
      </c>
      <c r="AL1645">
        <v>1148</v>
      </c>
      <c r="AM1645">
        <v>0.01</v>
      </c>
      <c r="AN1645">
        <v>0.01</v>
      </c>
      <c r="AO1645">
        <v>712</v>
      </c>
      <c r="AP1645">
        <v>712</v>
      </c>
      <c r="AQ1645">
        <v>405</v>
      </c>
      <c r="AR1645">
        <v>405</v>
      </c>
      <c r="AS1645">
        <v>1148</v>
      </c>
      <c r="AT1645">
        <v>10</v>
      </c>
      <c r="AU1645">
        <v>10</v>
      </c>
      <c r="AV1645">
        <v>0.01</v>
      </c>
      <c r="AW1645">
        <v>0.01</v>
      </c>
      <c r="AX1645">
        <v>1168</v>
      </c>
      <c r="AY1645">
        <v>1168</v>
      </c>
      <c r="AZ1645">
        <v>133</v>
      </c>
      <c r="BA1645">
        <v>133</v>
      </c>
      <c r="BB1645" t="s">
        <v>135</v>
      </c>
      <c r="BC1645" t="s">
        <v>1032</v>
      </c>
      <c r="BD1645">
        <v>1</v>
      </c>
      <c r="BF1645" s="2">
        <v>42433</v>
      </c>
      <c r="BG1645" s="3" t="s">
        <v>1035</v>
      </c>
      <c r="BH1645">
        <v>41054531300042</v>
      </c>
      <c r="BJ1645" t="s">
        <v>112</v>
      </c>
      <c r="BK1645" t="s">
        <v>1033</v>
      </c>
      <c r="BL1645" t="s">
        <v>1034</v>
      </c>
      <c r="BN1645" s="2">
        <v>42432</v>
      </c>
      <c r="BO1645">
        <v>3</v>
      </c>
      <c r="BQ1645">
        <v>1409</v>
      </c>
      <c r="BS1645" t="s">
        <v>117</v>
      </c>
      <c r="BT1645">
        <v>8</v>
      </c>
      <c r="BV1645">
        <v>27</v>
      </c>
      <c r="BX1645">
        <v>1</v>
      </c>
      <c r="BZ1645">
        <v>34255833500051</v>
      </c>
      <c r="CB1645" t="s">
        <v>112</v>
      </c>
      <c r="CC1645">
        <v>1</v>
      </c>
      <c r="CE1645">
        <v>3</v>
      </c>
      <c r="CG1645">
        <v>41054531300042</v>
      </c>
      <c r="CI1645" t="s">
        <v>109</v>
      </c>
      <c r="CK1645">
        <v>3</v>
      </c>
      <c r="CQ1645" t="s">
        <v>110</v>
      </c>
      <c r="CR1645" s="2">
        <v>42460</v>
      </c>
      <c r="CS1645">
        <v>0</v>
      </c>
      <c r="CU1645" t="s">
        <v>109</v>
      </c>
      <c r="CV1645" t="s">
        <v>111</v>
      </c>
      <c r="CW1645">
        <v>41054531300042</v>
      </c>
      <c r="CY1645" t="s">
        <v>112</v>
      </c>
      <c r="CZ1645" t="s">
        <v>113</v>
      </c>
      <c r="DA1645" t="s">
        <v>114</v>
      </c>
      <c r="DB1645" t="s">
        <v>115</v>
      </c>
      <c r="DC1645">
        <v>1</v>
      </c>
    </row>
    <row r="1646" spans="1:107" x14ac:dyDescent="0.2">
      <c r="A1646" t="s">
        <v>108</v>
      </c>
      <c r="B1646">
        <v>0</v>
      </c>
      <c r="D1646" t="s">
        <v>109</v>
      </c>
      <c r="K1646">
        <v>1</v>
      </c>
      <c r="M1646">
        <v>3</v>
      </c>
      <c r="N1646" t="s">
        <v>1030</v>
      </c>
      <c r="O1646">
        <v>0</v>
      </c>
      <c r="V1646">
        <v>6127935</v>
      </c>
      <c r="W1646" s="2">
        <v>42432</v>
      </c>
      <c r="X1646">
        <v>6</v>
      </c>
      <c r="Y1646">
        <v>1</v>
      </c>
      <c r="Z1646">
        <v>1</v>
      </c>
      <c r="AB1646">
        <v>0</v>
      </c>
      <c r="AC1646">
        <v>0</v>
      </c>
      <c r="AD1646" s="2">
        <v>42436</v>
      </c>
      <c r="AE1646" s="3" t="s">
        <v>1031</v>
      </c>
      <c r="AF1646">
        <v>23</v>
      </c>
      <c r="AG1646">
        <v>23</v>
      </c>
      <c r="AH1646" s="3" t="s">
        <v>1037</v>
      </c>
      <c r="AI1646">
        <v>2</v>
      </c>
      <c r="AJ1646">
        <v>2</v>
      </c>
      <c r="AK1646" t="s">
        <v>210</v>
      </c>
      <c r="AL1646">
        <v>1636</v>
      </c>
      <c r="AM1646">
        <v>0.05</v>
      </c>
      <c r="AN1646">
        <v>0.05</v>
      </c>
      <c r="AO1646">
        <v>712</v>
      </c>
      <c r="AP1646">
        <v>712</v>
      </c>
      <c r="AQ1646">
        <v>151</v>
      </c>
      <c r="AR1646">
        <v>151</v>
      </c>
      <c r="AS1646">
        <v>1636</v>
      </c>
      <c r="AT1646">
        <v>10</v>
      </c>
      <c r="AU1646">
        <v>10</v>
      </c>
      <c r="AV1646">
        <v>0.05</v>
      </c>
      <c r="AW1646">
        <v>0.05</v>
      </c>
      <c r="AX1646">
        <v>1168</v>
      </c>
      <c r="AY1646">
        <v>1168</v>
      </c>
      <c r="AZ1646">
        <v>133</v>
      </c>
      <c r="BA1646">
        <v>133</v>
      </c>
      <c r="BB1646" t="s">
        <v>135</v>
      </c>
      <c r="BC1646" t="s">
        <v>1032</v>
      </c>
      <c r="BD1646">
        <v>1</v>
      </c>
      <c r="BF1646" s="2">
        <v>42433</v>
      </c>
      <c r="BG1646" s="3" t="s">
        <v>1035</v>
      </c>
      <c r="BH1646">
        <v>41054531300042</v>
      </c>
      <c r="BJ1646" t="s">
        <v>112</v>
      </c>
      <c r="BK1646" t="s">
        <v>1033</v>
      </c>
      <c r="BL1646" t="s">
        <v>1034</v>
      </c>
      <c r="BN1646" s="2">
        <v>42432</v>
      </c>
      <c r="BO1646">
        <v>3</v>
      </c>
      <c r="BQ1646">
        <v>1409</v>
      </c>
      <c r="BS1646" t="s">
        <v>117</v>
      </c>
      <c r="BT1646">
        <v>8</v>
      </c>
      <c r="BV1646">
        <v>27</v>
      </c>
      <c r="BX1646">
        <v>1</v>
      </c>
      <c r="BZ1646">
        <v>34255833500051</v>
      </c>
      <c r="CB1646" t="s">
        <v>112</v>
      </c>
      <c r="CC1646">
        <v>1</v>
      </c>
      <c r="CE1646">
        <v>3</v>
      </c>
      <c r="CG1646">
        <v>41054531300042</v>
      </c>
      <c r="CI1646" t="s">
        <v>109</v>
      </c>
      <c r="CK1646">
        <v>3</v>
      </c>
      <c r="CQ1646" t="s">
        <v>110</v>
      </c>
      <c r="CR1646" s="2">
        <v>42460</v>
      </c>
      <c r="CS1646">
        <v>0</v>
      </c>
      <c r="CU1646" t="s">
        <v>109</v>
      </c>
      <c r="CV1646" t="s">
        <v>111</v>
      </c>
      <c r="CW1646">
        <v>41054531300042</v>
      </c>
      <c r="CY1646" t="s">
        <v>112</v>
      </c>
      <c r="CZ1646" t="s">
        <v>113</v>
      </c>
      <c r="DA1646" t="s">
        <v>114</v>
      </c>
      <c r="DB1646" t="s">
        <v>115</v>
      </c>
      <c r="DC1646">
        <v>1</v>
      </c>
    </row>
    <row r="1647" spans="1:107" x14ac:dyDescent="0.2">
      <c r="A1647" t="s">
        <v>108</v>
      </c>
      <c r="B1647">
        <v>0</v>
      </c>
      <c r="D1647" t="s">
        <v>109</v>
      </c>
      <c r="K1647">
        <v>1</v>
      </c>
      <c r="M1647">
        <v>3</v>
      </c>
      <c r="N1647" t="s">
        <v>1030</v>
      </c>
      <c r="O1647">
        <v>0</v>
      </c>
      <c r="V1647">
        <v>6127935</v>
      </c>
      <c r="W1647" s="2">
        <v>42432</v>
      </c>
      <c r="X1647">
        <v>6</v>
      </c>
      <c r="Y1647">
        <v>2</v>
      </c>
      <c r="Z1647">
        <v>2</v>
      </c>
      <c r="AB1647">
        <v>0</v>
      </c>
      <c r="AC1647">
        <v>0</v>
      </c>
      <c r="AD1647" s="2">
        <v>42436</v>
      </c>
      <c r="AE1647" s="3" t="s">
        <v>1031</v>
      </c>
      <c r="AF1647">
        <v>23</v>
      </c>
      <c r="AG1647">
        <v>23</v>
      </c>
      <c r="AH1647" s="3" t="s">
        <v>1037</v>
      </c>
      <c r="AI1647">
        <v>2</v>
      </c>
      <c r="AJ1647">
        <v>2</v>
      </c>
      <c r="AK1647" t="s">
        <v>211</v>
      </c>
      <c r="AL1647">
        <v>1591</v>
      </c>
      <c r="AM1647">
        <v>0.1</v>
      </c>
      <c r="AN1647">
        <v>0.1</v>
      </c>
      <c r="AO1647">
        <v>712</v>
      </c>
      <c r="AP1647">
        <v>712</v>
      </c>
      <c r="AQ1647">
        <v>151</v>
      </c>
      <c r="AR1647">
        <v>151</v>
      </c>
      <c r="AS1647">
        <v>1591</v>
      </c>
      <c r="AT1647">
        <v>10</v>
      </c>
      <c r="AU1647">
        <v>10</v>
      </c>
      <c r="AV1647">
        <v>0.1</v>
      </c>
      <c r="AW1647">
        <v>0.1</v>
      </c>
      <c r="AX1647">
        <v>1168</v>
      </c>
      <c r="AY1647">
        <v>1168</v>
      </c>
      <c r="AZ1647">
        <v>133</v>
      </c>
      <c r="BA1647">
        <v>133</v>
      </c>
      <c r="BB1647" t="s">
        <v>135</v>
      </c>
      <c r="BC1647" t="s">
        <v>1032</v>
      </c>
      <c r="BD1647">
        <v>1</v>
      </c>
      <c r="BF1647" s="2">
        <v>42433</v>
      </c>
      <c r="BG1647" s="3" t="s">
        <v>1035</v>
      </c>
      <c r="BH1647">
        <v>41054531300042</v>
      </c>
      <c r="BJ1647" t="s">
        <v>112</v>
      </c>
      <c r="BK1647" t="s">
        <v>1033</v>
      </c>
      <c r="BL1647" t="s">
        <v>1034</v>
      </c>
      <c r="BN1647" s="2">
        <v>42432</v>
      </c>
      <c r="BO1647">
        <v>3</v>
      </c>
      <c r="BQ1647">
        <v>1409</v>
      </c>
      <c r="BS1647" t="s">
        <v>117</v>
      </c>
      <c r="BT1647">
        <v>8</v>
      </c>
      <c r="BV1647">
        <v>27</v>
      </c>
      <c r="BX1647">
        <v>1</v>
      </c>
      <c r="BZ1647">
        <v>34255833500051</v>
      </c>
      <c r="CB1647" t="s">
        <v>112</v>
      </c>
      <c r="CC1647">
        <v>1</v>
      </c>
      <c r="CE1647">
        <v>3</v>
      </c>
      <c r="CG1647">
        <v>41054531300042</v>
      </c>
      <c r="CI1647" t="s">
        <v>109</v>
      </c>
      <c r="CK1647">
        <v>3</v>
      </c>
      <c r="CQ1647" t="s">
        <v>110</v>
      </c>
      <c r="CR1647" s="2">
        <v>42460</v>
      </c>
      <c r="CS1647">
        <v>0</v>
      </c>
      <c r="CU1647" t="s">
        <v>109</v>
      </c>
      <c r="CV1647" t="s">
        <v>111</v>
      </c>
      <c r="CW1647">
        <v>41054531300042</v>
      </c>
      <c r="CY1647" t="s">
        <v>112</v>
      </c>
      <c r="CZ1647" t="s">
        <v>113</v>
      </c>
      <c r="DA1647" t="s">
        <v>114</v>
      </c>
      <c r="DB1647" t="s">
        <v>115</v>
      </c>
      <c r="DC1647">
        <v>1</v>
      </c>
    </row>
    <row r="1648" spans="1:107" x14ac:dyDescent="0.2">
      <c r="A1648" t="s">
        <v>108</v>
      </c>
      <c r="B1648">
        <v>0</v>
      </c>
      <c r="D1648" t="s">
        <v>109</v>
      </c>
      <c r="K1648">
        <v>1</v>
      </c>
      <c r="M1648">
        <v>3</v>
      </c>
      <c r="N1648" t="s">
        <v>1030</v>
      </c>
      <c r="O1648">
        <v>0</v>
      </c>
      <c r="V1648">
        <v>6127935</v>
      </c>
      <c r="W1648" s="2">
        <v>42432</v>
      </c>
      <c r="X1648">
        <v>6</v>
      </c>
      <c r="Y1648">
        <v>2</v>
      </c>
      <c r="Z1648">
        <v>2</v>
      </c>
      <c r="AB1648">
        <v>0</v>
      </c>
      <c r="AC1648">
        <v>0</v>
      </c>
      <c r="AD1648" s="2">
        <v>42436</v>
      </c>
      <c r="AE1648" s="3" t="s">
        <v>1031</v>
      </c>
      <c r="AF1648">
        <v>23</v>
      </c>
      <c r="AG1648">
        <v>23</v>
      </c>
      <c r="AH1648" s="3" t="s">
        <v>1037</v>
      </c>
      <c r="AI1648">
        <v>2</v>
      </c>
      <c r="AJ1648">
        <v>2</v>
      </c>
      <c r="AK1648" t="s">
        <v>212</v>
      </c>
      <c r="AL1648">
        <v>1650</v>
      </c>
      <c r="AM1648">
        <v>0.05</v>
      </c>
      <c r="AN1648">
        <v>0.05</v>
      </c>
      <c r="AO1648">
        <v>712</v>
      </c>
      <c r="AP1648">
        <v>712</v>
      </c>
      <c r="AQ1648">
        <v>151</v>
      </c>
      <c r="AR1648">
        <v>151</v>
      </c>
      <c r="AS1648">
        <v>1650</v>
      </c>
      <c r="AT1648">
        <v>10</v>
      </c>
      <c r="AU1648">
        <v>10</v>
      </c>
      <c r="AV1648">
        <v>0.05</v>
      </c>
      <c r="AW1648">
        <v>0.05</v>
      </c>
      <c r="AX1648">
        <v>1168</v>
      </c>
      <c r="AY1648">
        <v>1168</v>
      </c>
      <c r="AZ1648">
        <v>133</v>
      </c>
      <c r="BA1648">
        <v>133</v>
      </c>
      <c r="BB1648" t="s">
        <v>135</v>
      </c>
      <c r="BC1648" t="s">
        <v>1032</v>
      </c>
      <c r="BD1648">
        <v>1</v>
      </c>
      <c r="BF1648" s="2">
        <v>42433</v>
      </c>
      <c r="BG1648" s="3" t="s">
        <v>1035</v>
      </c>
      <c r="BH1648">
        <v>41054531300042</v>
      </c>
      <c r="BJ1648" t="s">
        <v>112</v>
      </c>
      <c r="BK1648" t="s">
        <v>1033</v>
      </c>
      <c r="BL1648" t="s">
        <v>1034</v>
      </c>
      <c r="BN1648" s="2">
        <v>42432</v>
      </c>
      <c r="BO1648">
        <v>3</v>
      </c>
      <c r="BQ1648">
        <v>1409</v>
      </c>
      <c r="BS1648" t="s">
        <v>117</v>
      </c>
      <c r="BT1648">
        <v>8</v>
      </c>
      <c r="BV1648">
        <v>27</v>
      </c>
      <c r="BX1648">
        <v>1</v>
      </c>
      <c r="BZ1648">
        <v>34255833500051</v>
      </c>
      <c r="CB1648" t="s">
        <v>112</v>
      </c>
      <c r="CC1648">
        <v>1</v>
      </c>
      <c r="CE1648">
        <v>3</v>
      </c>
      <c r="CG1648">
        <v>41054531300042</v>
      </c>
      <c r="CI1648" t="s">
        <v>109</v>
      </c>
      <c r="CK1648">
        <v>3</v>
      </c>
      <c r="CQ1648" t="s">
        <v>110</v>
      </c>
      <c r="CR1648" s="2">
        <v>42460</v>
      </c>
      <c r="CS1648">
        <v>0</v>
      </c>
      <c r="CU1648" t="s">
        <v>109</v>
      </c>
      <c r="CV1648" t="s">
        <v>111</v>
      </c>
      <c r="CW1648">
        <v>41054531300042</v>
      </c>
      <c r="CY1648" t="s">
        <v>112</v>
      </c>
      <c r="CZ1648" t="s">
        <v>113</v>
      </c>
      <c r="DA1648" t="s">
        <v>114</v>
      </c>
      <c r="DB1648" t="s">
        <v>115</v>
      </c>
      <c r="DC1648">
        <v>1</v>
      </c>
    </row>
    <row r="1649" spans="1:107" x14ac:dyDescent="0.2">
      <c r="A1649" t="s">
        <v>108</v>
      </c>
      <c r="B1649">
        <v>0</v>
      </c>
      <c r="D1649" t="s">
        <v>109</v>
      </c>
      <c r="K1649">
        <v>1</v>
      </c>
      <c r="M1649">
        <v>3</v>
      </c>
      <c r="N1649" t="s">
        <v>1030</v>
      </c>
      <c r="O1649">
        <v>0</v>
      </c>
      <c r="V1649">
        <v>6127935</v>
      </c>
      <c r="W1649" s="2">
        <v>42432</v>
      </c>
      <c r="X1649">
        <v>6</v>
      </c>
      <c r="Y1649">
        <v>1</v>
      </c>
      <c r="Z1649">
        <v>1</v>
      </c>
      <c r="AB1649">
        <v>0</v>
      </c>
      <c r="AC1649">
        <v>0</v>
      </c>
      <c r="AD1649" s="2">
        <v>42433</v>
      </c>
      <c r="AE1649" s="3" t="s">
        <v>1031</v>
      </c>
      <c r="AF1649">
        <v>23</v>
      </c>
      <c r="AG1649">
        <v>23</v>
      </c>
      <c r="AH1649" s="3" t="s">
        <v>1036</v>
      </c>
      <c r="AI1649">
        <v>2</v>
      </c>
      <c r="AJ1649">
        <v>2</v>
      </c>
      <c r="AK1649" t="s">
        <v>213</v>
      </c>
      <c r="AL1649">
        <v>1600</v>
      </c>
      <c r="AM1649">
        <v>0.5</v>
      </c>
      <c r="AN1649">
        <v>0.5</v>
      </c>
      <c r="AQ1649">
        <v>357</v>
      </c>
      <c r="AR1649">
        <v>357</v>
      </c>
      <c r="AS1649">
        <v>1600</v>
      </c>
      <c r="AT1649">
        <v>10</v>
      </c>
      <c r="AU1649">
        <v>10</v>
      </c>
      <c r="AV1649">
        <v>0.5</v>
      </c>
      <c r="AW1649">
        <v>0.5</v>
      </c>
      <c r="AZ1649">
        <v>133</v>
      </c>
      <c r="BA1649">
        <v>133</v>
      </c>
      <c r="BB1649" t="s">
        <v>135</v>
      </c>
      <c r="BC1649" t="s">
        <v>1032</v>
      </c>
      <c r="BD1649">
        <v>1</v>
      </c>
      <c r="BF1649" s="2">
        <v>42433</v>
      </c>
      <c r="BG1649" s="3" t="s">
        <v>1035</v>
      </c>
      <c r="BH1649">
        <v>41054531300042</v>
      </c>
      <c r="BJ1649" t="s">
        <v>112</v>
      </c>
      <c r="BK1649" t="s">
        <v>1033</v>
      </c>
      <c r="BL1649" t="s">
        <v>1034</v>
      </c>
      <c r="BN1649" s="2">
        <v>42432</v>
      </c>
      <c r="BO1649">
        <v>3</v>
      </c>
      <c r="BQ1649">
        <v>1409</v>
      </c>
      <c r="BS1649" t="s">
        <v>117</v>
      </c>
      <c r="BT1649">
        <v>8</v>
      </c>
      <c r="BV1649">
        <v>27</v>
      </c>
      <c r="BX1649">
        <v>1</v>
      </c>
      <c r="BZ1649">
        <v>34255833500051</v>
      </c>
      <c r="CB1649" t="s">
        <v>112</v>
      </c>
      <c r="CC1649">
        <v>1</v>
      </c>
      <c r="CE1649">
        <v>3</v>
      </c>
      <c r="CG1649">
        <v>41054531300042</v>
      </c>
      <c r="CI1649" t="s">
        <v>109</v>
      </c>
      <c r="CK1649">
        <v>3</v>
      </c>
      <c r="CQ1649" t="s">
        <v>110</v>
      </c>
      <c r="CR1649" s="2">
        <v>42460</v>
      </c>
      <c r="CS1649">
        <v>0</v>
      </c>
      <c r="CU1649" t="s">
        <v>109</v>
      </c>
      <c r="CV1649" t="s">
        <v>111</v>
      </c>
      <c r="CW1649">
        <v>41054531300042</v>
      </c>
      <c r="CY1649" t="s">
        <v>112</v>
      </c>
      <c r="CZ1649" t="s">
        <v>113</v>
      </c>
      <c r="DA1649" t="s">
        <v>114</v>
      </c>
      <c r="DB1649" t="s">
        <v>115</v>
      </c>
      <c r="DC1649">
        <v>1</v>
      </c>
    </row>
    <row r="1650" spans="1:107" x14ac:dyDescent="0.2">
      <c r="A1650" t="s">
        <v>108</v>
      </c>
      <c r="B1650">
        <v>0</v>
      </c>
      <c r="D1650" t="s">
        <v>109</v>
      </c>
      <c r="K1650">
        <v>1</v>
      </c>
      <c r="M1650">
        <v>3</v>
      </c>
      <c r="N1650" t="s">
        <v>1030</v>
      </c>
      <c r="O1650">
        <v>0</v>
      </c>
      <c r="V1650">
        <v>6127935</v>
      </c>
      <c r="W1650" s="2">
        <v>42432</v>
      </c>
      <c r="X1650">
        <v>6</v>
      </c>
      <c r="Y1650">
        <v>1</v>
      </c>
      <c r="Z1650">
        <v>1</v>
      </c>
      <c r="AB1650">
        <v>0</v>
      </c>
      <c r="AC1650">
        <v>0</v>
      </c>
      <c r="AD1650" s="2">
        <v>42436</v>
      </c>
      <c r="AE1650" s="3" t="s">
        <v>1031</v>
      </c>
      <c r="AF1650">
        <v>23</v>
      </c>
      <c r="AG1650">
        <v>23</v>
      </c>
      <c r="AH1650" s="3" t="s">
        <v>1044</v>
      </c>
      <c r="AI1650">
        <v>2</v>
      </c>
      <c r="AJ1650">
        <v>2</v>
      </c>
      <c r="AK1650" t="s">
        <v>214</v>
      </c>
      <c r="AL1650">
        <v>5474</v>
      </c>
      <c r="AM1650">
        <v>0.1</v>
      </c>
      <c r="AN1650">
        <v>0.1</v>
      </c>
      <c r="AO1650">
        <v>711</v>
      </c>
      <c r="AP1650">
        <v>711</v>
      </c>
      <c r="AQ1650">
        <v>151</v>
      </c>
      <c r="AR1650">
        <v>151</v>
      </c>
      <c r="AS1650">
        <v>5474</v>
      </c>
      <c r="AT1650">
        <v>10</v>
      </c>
      <c r="AU1650">
        <v>10</v>
      </c>
      <c r="AV1650">
        <v>0.1</v>
      </c>
      <c r="AW1650">
        <v>0.1</v>
      </c>
      <c r="AX1650">
        <v>1168</v>
      </c>
      <c r="AY1650">
        <v>1168</v>
      </c>
      <c r="AZ1650">
        <v>133</v>
      </c>
      <c r="BA1650">
        <v>133</v>
      </c>
      <c r="BB1650" t="s">
        <v>135</v>
      </c>
      <c r="BC1650" t="s">
        <v>1032</v>
      </c>
      <c r="BD1650">
        <v>1</v>
      </c>
      <c r="BF1650" s="2">
        <v>42433</v>
      </c>
      <c r="BG1650" s="3" t="s">
        <v>1035</v>
      </c>
      <c r="BH1650">
        <v>41054531300042</v>
      </c>
      <c r="BJ1650" t="s">
        <v>112</v>
      </c>
      <c r="BK1650" t="s">
        <v>1033</v>
      </c>
      <c r="BL1650" t="s">
        <v>1034</v>
      </c>
      <c r="BN1650" s="2">
        <v>42432</v>
      </c>
      <c r="BO1650">
        <v>3</v>
      </c>
      <c r="BQ1650">
        <v>1409</v>
      </c>
      <c r="BS1650" t="s">
        <v>117</v>
      </c>
      <c r="BT1650">
        <v>8</v>
      </c>
      <c r="BV1650">
        <v>27</v>
      </c>
      <c r="BX1650">
        <v>1</v>
      </c>
      <c r="BZ1650">
        <v>34255833500051</v>
      </c>
      <c r="CB1650" t="s">
        <v>112</v>
      </c>
      <c r="CC1650">
        <v>1</v>
      </c>
      <c r="CE1650">
        <v>3</v>
      </c>
      <c r="CG1650">
        <v>41054531300042</v>
      </c>
      <c r="CI1650" t="s">
        <v>109</v>
      </c>
      <c r="CK1650">
        <v>3</v>
      </c>
      <c r="CQ1650" t="s">
        <v>110</v>
      </c>
      <c r="CR1650" s="2">
        <v>42460</v>
      </c>
      <c r="CS1650">
        <v>0</v>
      </c>
      <c r="CU1650" t="s">
        <v>109</v>
      </c>
      <c r="CV1650" t="s">
        <v>111</v>
      </c>
      <c r="CW1650">
        <v>41054531300042</v>
      </c>
      <c r="CY1650" t="s">
        <v>112</v>
      </c>
      <c r="CZ1650" t="s">
        <v>113</v>
      </c>
      <c r="DA1650" t="s">
        <v>114</v>
      </c>
      <c r="DB1650" t="s">
        <v>115</v>
      </c>
      <c r="DC1650">
        <v>1</v>
      </c>
    </row>
    <row r="1651" spans="1:107" x14ac:dyDescent="0.2">
      <c r="A1651" t="s">
        <v>108</v>
      </c>
      <c r="B1651">
        <v>0</v>
      </c>
      <c r="D1651" t="s">
        <v>109</v>
      </c>
      <c r="K1651">
        <v>1</v>
      </c>
      <c r="M1651">
        <v>3</v>
      </c>
      <c r="N1651" t="s">
        <v>1030</v>
      </c>
      <c r="O1651">
        <v>0</v>
      </c>
      <c r="V1651">
        <v>6127935</v>
      </c>
      <c r="W1651" s="2">
        <v>42432</v>
      </c>
      <c r="X1651">
        <v>6</v>
      </c>
      <c r="Y1651">
        <v>1</v>
      </c>
      <c r="Z1651">
        <v>1</v>
      </c>
      <c r="AB1651">
        <v>0</v>
      </c>
      <c r="AC1651">
        <v>0</v>
      </c>
      <c r="AD1651" s="2">
        <v>42436</v>
      </c>
      <c r="AE1651" s="3" t="s">
        <v>1031</v>
      </c>
      <c r="AF1651">
        <v>23</v>
      </c>
      <c r="AG1651">
        <v>23</v>
      </c>
      <c r="AH1651" s="3" t="s">
        <v>1044</v>
      </c>
      <c r="AI1651">
        <v>2</v>
      </c>
      <c r="AJ1651">
        <v>2</v>
      </c>
      <c r="AK1651" t="s">
        <v>216</v>
      </c>
      <c r="AL1651">
        <v>1920</v>
      </c>
      <c r="AM1651">
        <v>0.03</v>
      </c>
      <c r="AN1651">
        <v>0.03</v>
      </c>
      <c r="AO1651">
        <v>711</v>
      </c>
      <c r="AP1651">
        <v>711</v>
      </c>
      <c r="AQ1651">
        <v>151</v>
      </c>
      <c r="AR1651">
        <v>151</v>
      </c>
      <c r="AS1651">
        <v>1920</v>
      </c>
      <c r="AT1651">
        <v>10</v>
      </c>
      <c r="AU1651">
        <v>10</v>
      </c>
      <c r="AV1651">
        <v>0.03</v>
      </c>
      <c r="AW1651">
        <v>0.03</v>
      </c>
      <c r="AX1651">
        <v>1168</v>
      </c>
      <c r="AY1651">
        <v>1168</v>
      </c>
      <c r="AZ1651">
        <v>133</v>
      </c>
      <c r="BA1651">
        <v>133</v>
      </c>
      <c r="BB1651" t="s">
        <v>135</v>
      </c>
      <c r="BC1651" t="s">
        <v>1032</v>
      </c>
      <c r="BD1651">
        <v>1</v>
      </c>
      <c r="BF1651" s="2">
        <v>42433</v>
      </c>
      <c r="BG1651" s="3" t="s">
        <v>1035</v>
      </c>
      <c r="BH1651">
        <v>41054531300042</v>
      </c>
      <c r="BJ1651" t="s">
        <v>112</v>
      </c>
      <c r="BK1651" t="s">
        <v>1033</v>
      </c>
      <c r="BL1651" t="s">
        <v>1034</v>
      </c>
      <c r="BN1651" s="2">
        <v>42432</v>
      </c>
      <c r="BO1651">
        <v>3</v>
      </c>
      <c r="BQ1651">
        <v>1409</v>
      </c>
      <c r="BS1651" t="s">
        <v>117</v>
      </c>
      <c r="BT1651">
        <v>8</v>
      </c>
      <c r="BV1651">
        <v>27</v>
      </c>
      <c r="BX1651">
        <v>1</v>
      </c>
      <c r="BZ1651">
        <v>34255833500051</v>
      </c>
      <c r="CB1651" t="s">
        <v>112</v>
      </c>
      <c r="CC1651">
        <v>1</v>
      </c>
      <c r="CE1651">
        <v>3</v>
      </c>
      <c r="CG1651">
        <v>41054531300042</v>
      </c>
      <c r="CI1651" t="s">
        <v>109</v>
      </c>
      <c r="CK1651">
        <v>3</v>
      </c>
      <c r="CQ1651" t="s">
        <v>110</v>
      </c>
      <c r="CR1651" s="2">
        <v>42460</v>
      </c>
      <c r="CS1651">
        <v>0</v>
      </c>
      <c r="CU1651" t="s">
        <v>109</v>
      </c>
      <c r="CV1651" t="s">
        <v>111</v>
      </c>
      <c r="CW1651">
        <v>41054531300042</v>
      </c>
      <c r="CY1651" t="s">
        <v>112</v>
      </c>
      <c r="CZ1651" t="s">
        <v>113</v>
      </c>
      <c r="DA1651" t="s">
        <v>114</v>
      </c>
      <c r="DB1651" t="s">
        <v>115</v>
      </c>
      <c r="DC1651">
        <v>1</v>
      </c>
    </row>
    <row r="1652" spans="1:107" x14ac:dyDescent="0.2">
      <c r="A1652" t="s">
        <v>108</v>
      </c>
      <c r="B1652">
        <v>0</v>
      </c>
      <c r="D1652" t="s">
        <v>109</v>
      </c>
      <c r="K1652">
        <v>1</v>
      </c>
      <c r="M1652">
        <v>3</v>
      </c>
      <c r="N1652" t="s">
        <v>1030</v>
      </c>
      <c r="O1652">
        <v>0</v>
      </c>
      <c r="V1652">
        <v>6127935</v>
      </c>
      <c r="W1652" s="2">
        <v>42432</v>
      </c>
      <c r="X1652">
        <v>6</v>
      </c>
      <c r="Y1652">
        <v>1</v>
      </c>
      <c r="Z1652">
        <v>1</v>
      </c>
      <c r="AB1652">
        <v>0</v>
      </c>
      <c r="AC1652">
        <v>0</v>
      </c>
      <c r="AD1652" s="2">
        <v>42436</v>
      </c>
      <c r="AE1652" s="3" t="s">
        <v>1031</v>
      </c>
      <c r="AF1652">
        <v>23</v>
      </c>
      <c r="AG1652">
        <v>23</v>
      </c>
      <c r="AH1652" s="3" t="s">
        <v>1044</v>
      </c>
      <c r="AI1652">
        <v>2</v>
      </c>
      <c r="AJ1652">
        <v>2</v>
      </c>
      <c r="AK1652" t="s">
        <v>217</v>
      </c>
      <c r="AL1652">
        <v>1958</v>
      </c>
      <c r="AM1652">
        <v>0.1</v>
      </c>
      <c r="AN1652">
        <v>0.1</v>
      </c>
      <c r="AO1652">
        <v>711</v>
      </c>
      <c r="AP1652">
        <v>711</v>
      </c>
      <c r="AQ1652">
        <v>151</v>
      </c>
      <c r="AR1652">
        <v>151</v>
      </c>
      <c r="AS1652">
        <v>1958</v>
      </c>
      <c r="AT1652">
        <v>10</v>
      </c>
      <c r="AU1652">
        <v>10</v>
      </c>
      <c r="AV1652">
        <v>0.1</v>
      </c>
      <c r="AW1652">
        <v>0.1</v>
      </c>
      <c r="AX1652">
        <v>1168</v>
      </c>
      <c r="AY1652">
        <v>1168</v>
      </c>
      <c r="AZ1652">
        <v>133</v>
      </c>
      <c r="BA1652">
        <v>133</v>
      </c>
      <c r="BB1652" t="s">
        <v>135</v>
      </c>
      <c r="BC1652" t="s">
        <v>1032</v>
      </c>
      <c r="BD1652">
        <v>1</v>
      </c>
      <c r="BF1652" s="2">
        <v>42433</v>
      </c>
      <c r="BG1652" s="3" t="s">
        <v>1035</v>
      </c>
      <c r="BH1652">
        <v>41054531300042</v>
      </c>
      <c r="BJ1652" t="s">
        <v>112</v>
      </c>
      <c r="BK1652" t="s">
        <v>1033</v>
      </c>
      <c r="BL1652" t="s">
        <v>1034</v>
      </c>
      <c r="BN1652" s="2">
        <v>42432</v>
      </c>
      <c r="BO1652">
        <v>3</v>
      </c>
      <c r="BQ1652">
        <v>1409</v>
      </c>
      <c r="BS1652" t="s">
        <v>117</v>
      </c>
      <c r="BT1652">
        <v>8</v>
      </c>
      <c r="BV1652">
        <v>27</v>
      </c>
      <c r="BX1652">
        <v>1</v>
      </c>
      <c r="BZ1652">
        <v>34255833500051</v>
      </c>
      <c r="CB1652" t="s">
        <v>112</v>
      </c>
      <c r="CC1652">
        <v>1</v>
      </c>
      <c r="CE1652">
        <v>3</v>
      </c>
      <c r="CG1652">
        <v>41054531300042</v>
      </c>
      <c r="CI1652" t="s">
        <v>109</v>
      </c>
      <c r="CK1652">
        <v>3</v>
      </c>
      <c r="CQ1652" t="s">
        <v>110</v>
      </c>
      <c r="CR1652" s="2">
        <v>42460</v>
      </c>
      <c r="CS1652">
        <v>0</v>
      </c>
      <c r="CU1652" t="s">
        <v>109</v>
      </c>
      <c r="CV1652" t="s">
        <v>111</v>
      </c>
      <c r="CW1652">
        <v>41054531300042</v>
      </c>
      <c r="CY1652" t="s">
        <v>112</v>
      </c>
      <c r="CZ1652" t="s">
        <v>113</v>
      </c>
      <c r="DA1652" t="s">
        <v>114</v>
      </c>
      <c r="DB1652" t="s">
        <v>115</v>
      </c>
      <c r="DC1652">
        <v>1</v>
      </c>
    </row>
    <row r="1653" spans="1:107" x14ac:dyDescent="0.2">
      <c r="A1653" t="s">
        <v>108</v>
      </c>
      <c r="B1653">
        <v>0</v>
      </c>
      <c r="D1653" t="s">
        <v>109</v>
      </c>
      <c r="K1653">
        <v>1</v>
      </c>
      <c r="M1653">
        <v>3</v>
      </c>
      <c r="N1653" t="s">
        <v>1030</v>
      </c>
      <c r="O1653">
        <v>0</v>
      </c>
      <c r="V1653">
        <v>6127935</v>
      </c>
      <c r="W1653" s="2">
        <v>42432</v>
      </c>
      <c r="X1653">
        <v>6</v>
      </c>
      <c r="Y1653">
        <v>1</v>
      </c>
      <c r="Z1653">
        <v>1</v>
      </c>
      <c r="AB1653">
        <v>0</v>
      </c>
      <c r="AC1653">
        <v>0</v>
      </c>
      <c r="AD1653" s="2">
        <v>42436</v>
      </c>
      <c r="AE1653" s="3" t="s">
        <v>1031</v>
      </c>
      <c r="AF1653">
        <v>23</v>
      </c>
      <c r="AG1653">
        <v>23</v>
      </c>
      <c r="AH1653" s="3" t="s">
        <v>1044</v>
      </c>
      <c r="AI1653">
        <v>2</v>
      </c>
      <c r="AJ1653">
        <v>2</v>
      </c>
      <c r="AK1653" t="s">
        <v>218</v>
      </c>
      <c r="AL1653">
        <v>1959</v>
      </c>
      <c r="AM1653">
        <v>0.03</v>
      </c>
      <c r="AN1653">
        <v>0.03</v>
      </c>
      <c r="AO1653">
        <v>711</v>
      </c>
      <c r="AP1653">
        <v>711</v>
      </c>
      <c r="AQ1653">
        <v>151</v>
      </c>
      <c r="AR1653">
        <v>151</v>
      </c>
      <c r="AS1653">
        <v>1959</v>
      </c>
      <c r="AT1653">
        <v>10</v>
      </c>
      <c r="AU1653">
        <v>10</v>
      </c>
      <c r="AV1653">
        <v>0.03</v>
      </c>
      <c r="AW1653">
        <v>0.03</v>
      </c>
      <c r="AX1653">
        <v>1168</v>
      </c>
      <c r="AY1653">
        <v>1168</v>
      </c>
      <c r="AZ1653">
        <v>133</v>
      </c>
      <c r="BA1653">
        <v>133</v>
      </c>
      <c r="BB1653" t="s">
        <v>135</v>
      </c>
      <c r="BC1653" t="s">
        <v>1032</v>
      </c>
      <c r="BD1653">
        <v>1</v>
      </c>
      <c r="BF1653" s="2">
        <v>42433</v>
      </c>
      <c r="BG1653" s="3" t="s">
        <v>1035</v>
      </c>
      <c r="BH1653">
        <v>41054531300042</v>
      </c>
      <c r="BJ1653" t="s">
        <v>112</v>
      </c>
      <c r="BK1653" t="s">
        <v>1033</v>
      </c>
      <c r="BL1653" t="s">
        <v>1034</v>
      </c>
      <c r="BN1653" s="2">
        <v>42432</v>
      </c>
      <c r="BO1653">
        <v>3</v>
      </c>
      <c r="BQ1653">
        <v>1409</v>
      </c>
      <c r="BS1653" t="s">
        <v>117</v>
      </c>
      <c r="BT1653">
        <v>8</v>
      </c>
      <c r="BV1653">
        <v>27</v>
      </c>
      <c r="BX1653">
        <v>1</v>
      </c>
      <c r="BZ1653">
        <v>34255833500051</v>
      </c>
      <c r="CB1653" t="s">
        <v>112</v>
      </c>
      <c r="CC1653">
        <v>1</v>
      </c>
      <c r="CE1653">
        <v>3</v>
      </c>
      <c r="CG1653">
        <v>41054531300042</v>
      </c>
      <c r="CI1653" t="s">
        <v>109</v>
      </c>
      <c r="CK1653">
        <v>3</v>
      </c>
      <c r="CQ1653" t="s">
        <v>110</v>
      </c>
      <c r="CR1653" s="2">
        <v>42460</v>
      </c>
      <c r="CS1653">
        <v>0</v>
      </c>
      <c r="CU1653" t="s">
        <v>109</v>
      </c>
      <c r="CV1653" t="s">
        <v>111</v>
      </c>
      <c r="CW1653">
        <v>41054531300042</v>
      </c>
      <c r="CY1653" t="s">
        <v>112</v>
      </c>
      <c r="CZ1653" t="s">
        <v>113</v>
      </c>
      <c r="DA1653" t="s">
        <v>114</v>
      </c>
      <c r="DB1653" t="s">
        <v>115</v>
      </c>
      <c r="DC1653">
        <v>1</v>
      </c>
    </row>
    <row r="1654" spans="1:107" x14ac:dyDescent="0.2">
      <c r="A1654" t="s">
        <v>108</v>
      </c>
      <c r="B1654">
        <v>0</v>
      </c>
      <c r="D1654" t="s">
        <v>109</v>
      </c>
      <c r="K1654">
        <v>1</v>
      </c>
      <c r="M1654">
        <v>3</v>
      </c>
      <c r="N1654" t="s">
        <v>1030</v>
      </c>
      <c r="O1654">
        <v>0</v>
      </c>
      <c r="V1654">
        <v>6127935</v>
      </c>
      <c r="W1654" s="2">
        <v>42432</v>
      </c>
      <c r="X1654">
        <v>6</v>
      </c>
      <c r="Y1654">
        <v>2</v>
      </c>
      <c r="Z1654">
        <v>2</v>
      </c>
      <c r="AB1654">
        <v>0</v>
      </c>
      <c r="AC1654">
        <v>0</v>
      </c>
      <c r="AD1654" s="2">
        <v>42436</v>
      </c>
      <c r="AE1654" s="3" t="s">
        <v>1031</v>
      </c>
      <c r="AF1654">
        <v>23</v>
      </c>
      <c r="AG1654">
        <v>23</v>
      </c>
      <c r="AH1654" s="3" t="s">
        <v>1045</v>
      </c>
      <c r="AI1654">
        <v>2</v>
      </c>
      <c r="AJ1654">
        <v>2</v>
      </c>
      <c r="AK1654" t="s">
        <v>219</v>
      </c>
      <c r="AL1654">
        <v>2007</v>
      </c>
      <c r="AM1654">
        <v>0.02</v>
      </c>
      <c r="AN1654">
        <v>0.02</v>
      </c>
      <c r="AO1654">
        <v>712</v>
      </c>
      <c r="AP1654">
        <v>712</v>
      </c>
      <c r="AQ1654">
        <v>454</v>
      </c>
      <c r="AR1654">
        <v>454</v>
      </c>
      <c r="AS1654">
        <v>2007</v>
      </c>
      <c r="AT1654">
        <v>10</v>
      </c>
      <c r="AU1654">
        <v>10</v>
      </c>
      <c r="AV1654">
        <v>0.02</v>
      </c>
      <c r="AW1654">
        <v>0.02</v>
      </c>
      <c r="AZ1654">
        <v>133</v>
      </c>
      <c r="BA1654">
        <v>133</v>
      </c>
      <c r="BB1654" t="s">
        <v>135</v>
      </c>
      <c r="BC1654" t="s">
        <v>1032</v>
      </c>
      <c r="BD1654">
        <v>1</v>
      </c>
      <c r="BF1654" s="2">
        <v>42433</v>
      </c>
      <c r="BG1654" s="3" t="s">
        <v>1035</v>
      </c>
      <c r="BH1654">
        <v>41054531300042</v>
      </c>
      <c r="BJ1654" t="s">
        <v>112</v>
      </c>
      <c r="BK1654" t="s">
        <v>1033</v>
      </c>
      <c r="BL1654" t="s">
        <v>1034</v>
      </c>
      <c r="BN1654" s="2">
        <v>42432</v>
      </c>
      <c r="BO1654">
        <v>3</v>
      </c>
      <c r="BQ1654">
        <v>1409</v>
      </c>
      <c r="BS1654" t="s">
        <v>117</v>
      </c>
      <c r="BT1654">
        <v>8</v>
      </c>
      <c r="BV1654">
        <v>27</v>
      </c>
      <c r="BX1654">
        <v>1</v>
      </c>
      <c r="BZ1654">
        <v>34255833500051</v>
      </c>
      <c r="CB1654" t="s">
        <v>112</v>
      </c>
      <c r="CC1654">
        <v>1</v>
      </c>
      <c r="CE1654">
        <v>3</v>
      </c>
      <c r="CG1654">
        <v>41054531300042</v>
      </c>
      <c r="CI1654" t="s">
        <v>109</v>
      </c>
      <c r="CK1654">
        <v>3</v>
      </c>
      <c r="CQ1654" t="s">
        <v>110</v>
      </c>
      <c r="CR1654" s="2">
        <v>42460</v>
      </c>
      <c r="CS1654">
        <v>0</v>
      </c>
      <c r="CU1654" t="s">
        <v>109</v>
      </c>
      <c r="CV1654" t="s">
        <v>111</v>
      </c>
      <c r="CW1654">
        <v>41054531300042</v>
      </c>
      <c r="CY1654" t="s">
        <v>112</v>
      </c>
      <c r="CZ1654" t="s">
        <v>113</v>
      </c>
      <c r="DA1654" t="s">
        <v>114</v>
      </c>
      <c r="DB1654" t="s">
        <v>115</v>
      </c>
      <c r="DC1654">
        <v>1</v>
      </c>
    </row>
    <row r="1655" spans="1:107" x14ac:dyDescent="0.2">
      <c r="A1655" t="s">
        <v>108</v>
      </c>
      <c r="B1655">
        <v>0</v>
      </c>
      <c r="D1655" t="s">
        <v>109</v>
      </c>
      <c r="K1655">
        <v>1</v>
      </c>
      <c r="M1655">
        <v>3</v>
      </c>
      <c r="N1655" t="s">
        <v>1030</v>
      </c>
      <c r="O1655">
        <v>0</v>
      </c>
      <c r="V1655">
        <v>6127935</v>
      </c>
      <c r="W1655" s="2">
        <v>42432</v>
      </c>
      <c r="X1655">
        <v>6</v>
      </c>
      <c r="Y1655">
        <v>1</v>
      </c>
      <c r="Z1655">
        <v>1</v>
      </c>
      <c r="AB1655">
        <v>0</v>
      </c>
      <c r="AC1655">
        <v>0</v>
      </c>
      <c r="AD1655" s="2">
        <v>42434</v>
      </c>
      <c r="AE1655" s="3" t="s">
        <v>1031</v>
      </c>
      <c r="AF1655">
        <v>23</v>
      </c>
      <c r="AG1655">
        <v>23</v>
      </c>
      <c r="AH1655" s="3" t="s">
        <v>1042</v>
      </c>
      <c r="AI1655">
        <v>2</v>
      </c>
      <c r="AJ1655">
        <v>2</v>
      </c>
      <c r="AK1655" t="s">
        <v>221</v>
      </c>
      <c r="AL1655">
        <v>1453</v>
      </c>
      <c r="AM1655">
        <v>0.01</v>
      </c>
      <c r="AN1655">
        <v>0.01</v>
      </c>
      <c r="AO1655">
        <v>712</v>
      </c>
      <c r="AP1655">
        <v>712</v>
      </c>
      <c r="AQ1655">
        <v>151</v>
      </c>
      <c r="AR1655">
        <v>151</v>
      </c>
      <c r="AS1655">
        <v>1453</v>
      </c>
      <c r="AT1655">
        <v>10</v>
      </c>
      <c r="AU1655">
        <v>10</v>
      </c>
      <c r="AV1655">
        <v>0.01</v>
      </c>
      <c r="AW1655">
        <v>0.01</v>
      </c>
      <c r="AX1655">
        <v>1168</v>
      </c>
      <c r="AY1655">
        <v>1168</v>
      </c>
      <c r="AZ1655">
        <v>133</v>
      </c>
      <c r="BA1655">
        <v>133</v>
      </c>
      <c r="BB1655" t="s">
        <v>135</v>
      </c>
      <c r="BC1655" t="s">
        <v>1032</v>
      </c>
      <c r="BD1655">
        <v>1</v>
      </c>
      <c r="BF1655" s="2">
        <v>42433</v>
      </c>
      <c r="BG1655" s="3" t="s">
        <v>1035</v>
      </c>
      <c r="BH1655">
        <v>41054531300042</v>
      </c>
      <c r="BJ1655" t="s">
        <v>112</v>
      </c>
      <c r="BK1655" t="s">
        <v>1033</v>
      </c>
      <c r="BL1655" t="s">
        <v>1034</v>
      </c>
      <c r="BN1655" s="2">
        <v>42432</v>
      </c>
      <c r="BO1655">
        <v>3</v>
      </c>
      <c r="BQ1655">
        <v>1409</v>
      </c>
      <c r="BS1655" t="s">
        <v>117</v>
      </c>
      <c r="BT1655">
        <v>8</v>
      </c>
      <c r="BV1655">
        <v>27</v>
      </c>
      <c r="BX1655">
        <v>1</v>
      </c>
      <c r="BZ1655">
        <v>34255833500051</v>
      </c>
      <c r="CB1655" t="s">
        <v>112</v>
      </c>
      <c r="CC1655">
        <v>1</v>
      </c>
      <c r="CE1655">
        <v>3</v>
      </c>
      <c r="CG1655">
        <v>41054531300042</v>
      </c>
      <c r="CI1655" t="s">
        <v>109</v>
      </c>
      <c r="CK1655">
        <v>3</v>
      </c>
      <c r="CQ1655" t="s">
        <v>110</v>
      </c>
      <c r="CR1655" s="2">
        <v>42460</v>
      </c>
      <c r="CS1655">
        <v>0</v>
      </c>
      <c r="CU1655" t="s">
        <v>109</v>
      </c>
      <c r="CV1655" t="s">
        <v>111</v>
      </c>
      <c r="CW1655">
        <v>41054531300042</v>
      </c>
      <c r="CY1655" t="s">
        <v>112</v>
      </c>
      <c r="CZ1655" t="s">
        <v>113</v>
      </c>
      <c r="DA1655" t="s">
        <v>114</v>
      </c>
      <c r="DB1655" t="s">
        <v>115</v>
      </c>
      <c r="DC1655">
        <v>1</v>
      </c>
    </row>
    <row r="1656" spans="1:107" x14ac:dyDescent="0.2">
      <c r="A1656" t="s">
        <v>108</v>
      </c>
      <c r="B1656">
        <v>0</v>
      </c>
      <c r="D1656" t="s">
        <v>109</v>
      </c>
      <c r="K1656">
        <v>1</v>
      </c>
      <c r="M1656">
        <v>3</v>
      </c>
      <c r="N1656" t="s">
        <v>1030</v>
      </c>
      <c r="O1656">
        <v>0</v>
      </c>
      <c r="V1656">
        <v>6127935</v>
      </c>
      <c r="W1656" s="2">
        <v>42432</v>
      </c>
      <c r="X1656">
        <v>6</v>
      </c>
      <c r="Y1656">
        <v>1</v>
      </c>
      <c r="Z1656">
        <v>1</v>
      </c>
      <c r="AB1656">
        <v>0</v>
      </c>
      <c r="AC1656">
        <v>0</v>
      </c>
      <c r="AD1656" s="2">
        <v>42434</v>
      </c>
      <c r="AE1656" s="3" t="s">
        <v>1031</v>
      </c>
      <c r="AF1656">
        <v>23</v>
      </c>
      <c r="AG1656">
        <v>23</v>
      </c>
      <c r="AH1656" s="3" t="s">
        <v>1042</v>
      </c>
      <c r="AI1656">
        <v>2</v>
      </c>
      <c r="AJ1656">
        <v>2</v>
      </c>
      <c r="AK1656" t="s">
        <v>222</v>
      </c>
      <c r="AL1656">
        <v>1622</v>
      </c>
      <c r="AM1656">
        <v>0.01</v>
      </c>
      <c r="AN1656">
        <v>0.01</v>
      </c>
      <c r="AO1656">
        <v>712</v>
      </c>
      <c r="AP1656">
        <v>712</v>
      </c>
      <c r="AQ1656">
        <v>151</v>
      </c>
      <c r="AR1656">
        <v>151</v>
      </c>
      <c r="AS1656">
        <v>1622</v>
      </c>
      <c r="AT1656">
        <v>10</v>
      </c>
      <c r="AU1656">
        <v>10</v>
      </c>
      <c r="AV1656">
        <v>0.01</v>
      </c>
      <c r="AW1656">
        <v>0.01</v>
      </c>
      <c r="AX1656">
        <v>1168</v>
      </c>
      <c r="AY1656">
        <v>1168</v>
      </c>
      <c r="AZ1656">
        <v>133</v>
      </c>
      <c r="BA1656">
        <v>133</v>
      </c>
      <c r="BB1656" t="s">
        <v>135</v>
      </c>
      <c r="BC1656" t="s">
        <v>1032</v>
      </c>
      <c r="BD1656">
        <v>1</v>
      </c>
      <c r="BF1656" s="2">
        <v>42433</v>
      </c>
      <c r="BG1656" s="3" t="s">
        <v>1035</v>
      </c>
      <c r="BH1656">
        <v>41054531300042</v>
      </c>
      <c r="BJ1656" t="s">
        <v>112</v>
      </c>
      <c r="BK1656" t="s">
        <v>1033</v>
      </c>
      <c r="BL1656" t="s">
        <v>1034</v>
      </c>
      <c r="BN1656" s="2">
        <v>42432</v>
      </c>
      <c r="BO1656">
        <v>3</v>
      </c>
      <c r="BQ1656">
        <v>1409</v>
      </c>
      <c r="BS1656" t="s">
        <v>117</v>
      </c>
      <c r="BT1656">
        <v>8</v>
      </c>
      <c r="BV1656">
        <v>27</v>
      </c>
      <c r="BX1656">
        <v>1</v>
      </c>
      <c r="BZ1656">
        <v>34255833500051</v>
      </c>
      <c r="CB1656" t="s">
        <v>112</v>
      </c>
      <c r="CC1656">
        <v>1</v>
      </c>
      <c r="CE1656">
        <v>3</v>
      </c>
      <c r="CG1656">
        <v>41054531300042</v>
      </c>
      <c r="CI1656" t="s">
        <v>109</v>
      </c>
      <c r="CK1656">
        <v>3</v>
      </c>
      <c r="CQ1656" t="s">
        <v>110</v>
      </c>
      <c r="CR1656" s="2">
        <v>42460</v>
      </c>
      <c r="CS1656">
        <v>0</v>
      </c>
      <c r="CU1656" t="s">
        <v>109</v>
      </c>
      <c r="CV1656" t="s">
        <v>111</v>
      </c>
      <c r="CW1656">
        <v>41054531300042</v>
      </c>
      <c r="CY1656" t="s">
        <v>112</v>
      </c>
      <c r="CZ1656" t="s">
        <v>113</v>
      </c>
      <c r="DA1656" t="s">
        <v>114</v>
      </c>
      <c r="DB1656" t="s">
        <v>115</v>
      </c>
      <c r="DC1656">
        <v>1</v>
      </c>
    </row>
    <row r="1657" spans="1:107" x14ac:dyDescent="0.2">
      <c r="A1657" t="s">
        <v>108</v>
      </c>
      <c r="B1657">
        <v>0</v>
      </c>
      <c r="D1657" t="s">
        <v>109</v>
      </c>
      <c r="K1657">
        <v>1</v>
      </c>
      <c r="M1657">
        <v>3</v>
      </c>
      <c r="N1657" t="s">
        <v>1030</v>
      </c>
      <c r="O1657">
        <v>0</v>
      </c>
      <c r="V1657">
        <v>6127935</v>
      </c>
      <c r="W1657" s="2">
        <v>42432</v>
      </c>
      <c r="X1657">
        <v>6</v>
      </c>
      <c r="Y1657">
        <v>1</v>
      </c>
      <c r="Z1657">
        <v>1</v>
      </c>
      <c r="AB1657">
        <v>0</v>
      </c>
      <c r="AC1657">
        <v>0</v>
      </c>
      <c r="AD1657" s="2">
        <v>42433</v>
      </c>
      <c r="AE1657" s="3" t="s">
        <v>1031</v>
      </c>
      <c r="AF1657">
        <v>23</v>
      </c>
      <c r="AG1657">
        <v>23</v>
      </c>
      <c r="AH1657" s="3" t="s">
        <v>1043</v>
      </c>
      <c r="AI1657">
        <v>2</v>
      </c>
      <c r="AJ1657">
        <v>2</v>
      </c>
      <c r="AK1657" t="s">
        <v>223</v>
      </c>
      <c r="AL1657">
        <v>1100</v>
      </c>
      <c r="AM1657">
        <v>0.02</v>
      </c>
      <c r="AN1657">
        <v>0.02</v>
      </c>
      <c r="AQ1657">
        <v>454</v>
      </c>
      <c r="AR1657">
        <v>454</v>
      </c>
      <c r="AS1657">
        <v>1100</v>
      </c>
      <c r="AT1657">
        <v>10</v>
      </c>
      <c r="AU1657">
        <v>10</v>
      </c>
      <c r="AV1657">
        <v>0.02</v>
      </c>
      <c r="AW1657">
        <v>0.02</v>
      </c>
      <c r="AZ1657">
        <v>133</v>
      </c>
      <c r="BA1657">
        <v>133</v>
      </c>
      <c r="BB1657" t="s">
        <v>135</v>
      </c>
      <c r="BC1657" t="s">
        <v>1032</v>
      </c>
      <c r="BD1657">
        <v>1</v>
      </c>
      <c r="BF1657" s="2">
        <v>42433</v>
      </c>
      <c r="BG1657" s="3" t="s">
        <v>1035</v>
      </c>
      <c r="BH1657">
        <v>41054531300042</v>
      </c>
      <c r="BJ1657" t="s">
        <v>112</v>
      </c>
      <c r="BK1657" t="s">
        <v>1033</v>
      </c>
      <c r="BL1657" t="s">
        <v>1034</v>
      </c>
      <c r="BN1657" s="2">
        <v>42432</v>
      </c>
      <c r="BO1657">
        <v>3</v>
      </c>
      <c r="BQ1657">
        <v>1409</v>
      </c>
      <c r="BS1657" t="s">
        <v>117</v>
      </c>
      <c r="BT1657">
        <v>8</v>
      </c>
      <c r="BV1657">
        <v>27</v>
      </c>
      <c r="BX1657">
        <v>1</v>
      </c>
      <c r="BZ1657">
        <v>34255833500051</v>
      </c>
      <c r="CB1657" t="s">
        <v>112</v>
      </c>
      <c r="CC1657">
        <v>1</v>
      </c>
      <c r="CE1657">
        <v>3</v>
      </c>
      <c r="CG1657">
        <v>41054531300042</v>
      </c>
      <c r="CI1657" t="s">
        <v>109</v>
      </c>
      <c r="CK1657">
        <v>3</v>
      </c>
      <c r="CQ1657" t="s">
        <v>110</v>
      </c>
      <c r="CR1657" s="2">
        <v>42460</v>
      </c>
      <c r="CS1657">
        <v>0</v>
      </c>
      <c r="CU1657" t="s">
        <v>109</v>
      </c>
      <c r="CV1657" t="s">
        <v>111</v>
      </c>
      <c r="CW1657">
        <v>41054531300042</v>
      </c>
      <c r="CY1657" t="s">
        <v>112</v>
      </c>
      <c r="CZ1657" t="s">
        <v>113</v>
      </c>
      <c r="DA1657" t="s">
        <v>114</v>
      </c>
      <c r="DB1657" t="s">
        <v>115</v>
      </c>
      <c r="DC1657">
        <v>1</v>
      </c>
    </row>
    <row r="1658" spans="1:107" x14ac:dyDescent="0.2">
      <c r="A1658" t="s">
        <v>108</v>
      </c>
      <c r="B1658">
        <v>0</v>
      </c>
      <c r="D1658" t="s">
        <v>109</v>
      </c>
      <c r="K1658">
        <v>1</v>
      </c>
      <c r="M1658">
        <v>3</v>
      </c>
      <c r="N1658" t="s">
        <v>1030</v>
      </c>
      <c r="O1658">
        <v>0</v>
      </c>
      <c r="V1658">
        <v>6127935</v>
      </c>
      <c r="W1658" s="2">
        <v>42432</v>
      </c>
      <c r="X1658">
        <v>6</v>
      </c>
      <c r="Y1658">
        <v>1</v>
      </c>
      <c r="Z1658">
        <v>1</v>
      </c>
      <c r="AB1658">
        <v>0</v>
      </c>
      <c r="AC1658">
        <v>0</v>
      </c>
      <c r="AD1658" s="2">
        <v>42433</v>
      </c>
      <c r="AE1658" s="3" t="s">
        <v>1031</v>
      </c>
      <c r="AF1658">
        <v>23</v>
      </c>
      <c r="AG1658">
        <v>23</v>
      </c>
      <c r="AH1658" s="3" t="s">
        <v>1039</v>
      </c>
      <c r="AI1658">
        <v>2</v>
      </c>
      <c r="AJ1658">
        <v>2</v>
      </c>
      <c r="AK1658" t="s">
        <v>224</v>
      </c>
      <c r="AL1658">
        <v>5579</v>
      </c>
      <c r="AM1658">
        <v>0.05</v>
      </c>
      <c r="AN1658">
        <v>0.05</v>
      </c>
      <c r="AQ1658">
        <v>454</v>
      </c>
      <c r="AR1658">
        <v>454</v>
      </c>
      <c r="AS1658">
        <v>5579</v>
      </c>
      <c r="AT1658">
        <v>10</v>
      </c>
      <c r="AU1658">
        <v>10</v>
      </c>
      <c r="AV1658">
        <v>0.05</v>
      </c>
      <c r="AW1658">
        <v>0.05</v>
      </c>
      <c r="AZ1658">
        <v>133</v>
      </c>
      <c r="BA1658">
        <v>133</v>
      </c>
      <c r="BB1658" t="s">
        <v>135</v>
      </c>
      <c r="BC1658" t="s">
        <v>1032</v>
      </c>
      <c r="BD1658">
        <v>1</v>
      </c>
      <c r="BF1658" s="2">
        <v>42433</v>
      </c>
      <c r="BG1658" s="3" t="s">
        <v>1035</v>
      </c>
      <c r="BH1658">
        <v>41054531300042</v>
      </c>
      <c r="BJ1658" t="s">
        <v>112</v>
      </c>
      <c r="BK1658" t="s">
        <v>1033</v>
      </c>
      <c r="BL1658" t="s">
        <v>1034</v>
      </c>
      <c r="BN1658" s="2">
        <v>42432</v>
      </c>
      <c r="BO1658">
        <v>3</v>
      </c>
      <c r="BQ1658">
        <v>1409</v>
      </c>
      <c r="BS1658" t="s">
        <v>117</v>
      </c>
      <c r="BT1658">
        <v>8</v>
      </c>
      <c r="BV1658">
        <v>27</v>
      </c>
      <c r="BX1658">
        <v>1</v>
      </c>
      <c r="BZ1658">
        <v>34255833500051</v>
      </c>
      <c r="CB1658" t="s">
        <v>112</v>
      </c>
      <c r="CC1658">
        <v>1</v>
      </c>
      <c r="CE1658">
        <v>3</v>
      </c>
      <c r="CG1658">
        <v>41054531300042</v>
      </c>
      <c r="CI1658" t="s">
        <v>109</v>
      </c>
      <c r="CK1658">
        <v>3</v>
      </c>
      <c r="CQ1658" t="s">
        <v>110</v>
      </c>
      <c r="CR1658" s="2">
        <v>42460</v>
      </c>
      <c r="CS1658">
        <v>0</v>
      </c>
      <c r="CU1658" t="s">
        <v>109</v>
      </c>
      <c r="CV1658" t="s">
        <v>111</v>
      </c>
      <c r="CW1658">
        <v>41054531300042</v>
      </c>
      <c r="CY1658" t="s">
        <v>112</v>
      </c>
      <c r="CZ1658" t="s">
        <v>113</v>
      </c>
      <c r="DA1658" t="s">
        <v>114</v>
      </c>
      <c r="DB1658" t="s">
        <v>115</v>
      </c>
      <c r="DC1658">
        <v>1</v>
      </c>
    </row>
    <row r="1659" spans="1:107" x14ac:dyDescent="0.2">
      <c r="A1659" t="s">
        <v>108</v>
      </c>
      <c r="B1659">
        <v>0</v>
      </c>
      <c r="D1659" t="s">
        <v>109</v>
      </c>
      <c r="K1659">
        <v>1</v>
      </c>
      <c r="M1659">
        <v>3</v>
      </c>
      <c r="N1659" t="s">
        <v>1030</v>
      </c>
      <c r="O1659">
        <v>0</v>
      </c>
      <c r="V1659">
        <v>6127935</v>
      </c>
      <c r="W1659" s="2">
        <v>42432</v>
      </c>
      <c r="X1659">
        <v>6</v>
      </c>
      <c r="Y1659">
        <v>1</v>
      </c>
      <c r="Z1659">
        <v>1</v>
      </c>
      <c r="AB1659">
        <v>0</v>
      </c>
      <c r="AC1659">
        <v>0</v>
      </c>
      <c r="AD1659" s="2">
        <v>42436</v>
      </c>
      <c r="AE1659" s="3" t="s">
        <v>1031</v>
      </c>
      <c r="AF1659">
        <v>23</v>
      </c>
      <c r="AG1659">
        <v>23</v>
      </c>
      <c r="AH1659" s="3" t="s">
        <v>1041</v>
      </c>
      <c r="AI1659">
        <v>2</v>
      </c>
      <c r="AJ1659">
        <v>2</v>
      </c>
      <c r="AK1659" t="s">
        <v>225</v>
      </c>
      <c r="AL1659">
        <v>1903</v>
      </c>
      <c r="AM1659">
        <v>5.0000000000000001E-3</v>
      </c>
      <c r="AN1659">
        <v>5.0000000000000001E-3</v>
      </c>
      <c r="AO1659">
        <v>712</v>
      </c>
      <c r="AP1659">
        <v>712</v>
      </c>
      <c r="AQ1659">
        <v>405</v>
      </c>
      <c r="AR1659">
        <v>405</v>
      </c>
      <c r="AS1659">
        <v>1903</v>
      </c>
      <c r="AT1659">
        <v>10</v>
      </c>
      <c r="AU1659">
        <v>10</v>
      </c>
      <c r="AV1659">
        <v>5.0000000000000001E-3</v>
      </c>
      <c r="AW1659">
        <v>5.0000000000000001E-3</v>
      </c>
      <c r="AX1659">
        <v>1168</v>
      </c>
      <c r="AY1659">
        <v>1168</v>
      </c>
      <c r="AZ1659">
        <v>133</v>
      </c>
      <c r="BA1659">
        <v>133</v>
      </c>
      <c r="BB1659" t="s">
        <v>135</v>
      </c>
      <c r="BC1659" t="s">
        <v>1032</v>
      </c>
      <c r="BD1659">
        <v>1</v>
      </c>
      <c r="BF1659" s="2">
        <v>42433</v>
      </c>
      <c r="BG1659" s="3" t="s">
        <v>1035</v>
      </c>
      <c r="BH1659">
        <v>41054531300042</v>
      </c>
      <c r="BJ1659" t="s">
        <v>112</v>
      </c>
      <c r="BK1659" t="s">
        <v>1033</v>
      </c>
      <c r="BL1659" t="s">
        <v>1034</v>
      </c>
      <c r="BN1659" s="2">
        <v>42432</v>
      </c>
      <c r="BO1659">
        <v>3</v>
      </c>
      <c r="BQ1659">
        <v>1409</v>
      </c>
      <c r="BS1659" t="s">
        <v>117</v>
      </c>
      <c r="BT1659">
        <v>8</v>
      </c>
      <c r="BV1659">
        <v>27</v>
      </c>
      <c r="BX1659">
        <v>1</v>
      </c>
      <c r="BZ1659">
        <v>34255833500051</v>
      </c>
      <c r="CB1659" t="s">
        <v>112</v>
      </c>
      <c r="CC1659">
        <v>1</v>
      </c>
      <c r="CE1659">
        <v>3</v>
      </c>
      <c r="CG1659">
        <v>41054531300042</v>
      </c>
      <c r="CI1659" t="s">
        <v>109</v>
      </c>
      <c r="CK1659">
        <v>3</v>
      </c>
      <c r="CQ1659" t="s">
        <v>110</v>
      </c>
      <c r="CR1659" s="2">
        <v>42460</v>
      </c>
      <c r="CS1659">
        <v>0</v>
      </c>
      <c r="CU1659" t="s">
        <v>109</v>
      </c>
      <c r="CV1659" t="s">
        <v>111</v>
      </c>
      <c r="CW1659">
        <v>41054531300042</v>
      </c>
      <c r="CY1659" t="s">
        <v>112</v>
      </c>
      <c r="CZ1659" t="s">
        <v>113</v>
      </c>
      <c r="DA1659" t="s">
        <v>114</v>
      </c>
      <c r="DB1659" t="s">
        <v>115</v>
      </c>
      <c r="DC1659">
        <v>1</v>
      </c>
    </row>
    <row r="1660" spans="1:107" x14ac:dyDescent="0.2">
      <c r="A1660" t="s">
        <v>108</v>
      </c>
      <c r="B1660">
        <v>0</v>
      </c>
      <c r="D1660" t="s">
        <v>109</v>
      </c>
      <c r="K1660">
        <v>1</v>
      </c>
      <c r="M1660">
        <v>3</v>
      </c>
      <c r="N1660" t="s">
        <v>1030</v>
      </c>
      <c r="O1660">
        <v>0</v>
      </c>
      <c r="V1660">
        <v>6127935</v>
      </c>
      <c r="W1660" s="2">
        <v>42432</v>
      </c>
      <c r="X1660">
        <v>6</v>
      </c>
      <c r="Y1660">
        <v>1</v>
      </c>
      <c r="Z1660">
        <v>1</v>
      </c>
      <c r="AB1660">
        <v>0</v>
      </c>
      <c r="AC1660">
        <v>0</v>
      </c>
      <c r="AD1660" s="2">
        <v>42433</v>
      </c>
      <c r="AE1660" s="3" t="s">
        <v>1031</v>
      </c>
      <c r="AF1660">
        <v>23</v>
      </c>
      <c r="AG1660">
        <v>23</v>
      </c>
      <c r="AH1660" s="3" t="s">
        <v>1043</v>
      </c>
      <c r="AI1660">
        <v>2</v>
      </c>
      <c r="AJ1660">
        <v>2</v>
      </c>
      <c r="AK1660" t="s">
        <v>226</v>
      </c>
      <c r="AL1660">
        <v>5581</v>
      </c>
      <c r="AM1660">
        <v>0.02</v>
      </c>
      <c r="AN1660">
        <v>0.02</v>
      </c>
      <c r="AQ1660">
        <v>454</v>
      </c>
      <c r="AR1660">
        <v>454</v>
      </c>
      <c r="AS1660">
        <v>5581</v>
      </c>
      <c r="AT1660">
        <v>10</v>
      </c>
      <c r="AU1660">
        <v>10</v>
      </c>
      <c r="AV1660">
        <v>0.02</v>
      </c>
      <c r="AW1660">
        <v>0.02</v>
      </c>
      <c r="AZ1660">
        <v>133</v>
      </c>
      <c r="BA1660">
        <v>133</v>
      </c>
      <c r="BB1660" t="s">
        <v>135</v>
      </c>
      <c r="BC1660" t="s">
        <v>1032</v>
      </c>
      <c r="BD1660">
        <v>1</v>
      </c>
      <c r="BF1660" s="2">
        <v>42433</v>
      </c>
      <c r="BG1660" s="3" t="s">
        <v>1035</v>
      </c>
      <c r="BH1660">
        <v>41054531300042</v>
      </c>
      <c r="BJ1660" t="s">
        <v>112</v>
      </c>
      <c r="BK1660" t="s">
        <v>1033</v>
      </c>
      <c r="BL1660" t="s">
        <v>1034</v>
      </c>
      <c r="BN1660" s="2">
        <v>42432</v>
      </c>
      <c r="BO1660">
        <v>3</v>
      </c>
      <c r="BQ1660">
        <v>1409</v>
      </c>
      <c r="BS1660" t="s">
        <v>117</v>
      </c>
      <c r="BT1660">
        <v>8</v>
      </c>
      <c r="BV1660">
        <v>27</v>
      </c>
      <c r="BX1660">
        <v>1</v>
      </c>
      <c r="BZ1660">
        <v>34255833500051</v>
      </c>
      <c r="CB1660" t="s">
        <v>112</v>
      </c>
      <c r="CC1660">
        <v>1</v>
      </c>
      <c r="CE1660">
        <v>3</v>
      </c>
      <c r="CG1660">
        <v>41054531300042</v>
      </c>
      <c r="CI1660" t="s">
        <v>109</v>
      </c>
      <c r="CK1660">
        <v>3</v>
      </c>
      <c r="CQ1660" t="s">
        <v>110</v>
      </c>
      <c r="CR1660" s="2">
        <v>42460</v>
      </c>
      <c r="CS1660">
        <v>0</v>
      </c>
      <c r="CU1660" t="s">
        <v>109</v>
      </c>
      <c r="CV1660" t="s">
        <v>111</v>
      </c>
      <c r="CW1660">
        <v>41054531300042</v>
      </c>
      <c r="CY1660" t="s">
        <v>112</v>
      </c>
      <c r="CZ1660" t="s">
        <v>113</v>
      </c>
      <c r="DA1660" t="s">
        <v>114</v>
      </c>
      <c r="DB1660" t="s">
        <v>115</v>
      </c>
      <c r="DC1660">
        <v>1</v>
      </c>
    </row>
    <row r="1661" spans="1:107" x14ac:dyDescent="0.2">
      <c r="A1661" t="s">
        <v>108</v>
      </c>
      <c r="B1661">
        <v>0</v>
      </c>
      <c r="D1661" t="s">
        <v>109</v>
      </c>
      <c r="K1661">
        <v>1</v>
      </c>
      <c r="M1661">
        <v>3</v>
      </c>
      <c r="N1661" t="s">
        <v>1030</v>
      </c>
      <c r="O1661">
        <v>0</v>
      </c>
      <c r="V1661">
        <v>6127935</v>
      </c>
      <c r="W1661" s="2">
        <v>42432</v>
      </c>
      <c r="X1661">
        <v>6</v>
      </c>
      <c r="Y1661">
        <v>1</v>
      </c>
      <c r="Z1661">
        <v>1</v>
      </c>
      <c r="AB1661">
        <v>0</v>
      </c>
      <c r="AC1661">
        <v>0</v>
      </c>
      <c r="AD1661" s="2">
        <v>42434</v>
      </c>
      <c r="AE1661" s="3" t="s">
        <v>1031</v>
      </c>
      <c r="AF1661">
        <v>23</v>
      </c>
      <c r="AG1661">
        <v>23</v>
      </c>
      <c r="AH1661" s="3" t="s">
        <v>1046</v>
      </c>
      <c r="AI1661">
        <v>2</v>
      </c>
      <c r="AJ1661">
        <v>2</v>
      </c>
      <c r="AK1661" t="s">
        <v>986</v>
      </c>
      <c r="AL1661">
        <v>1465</v>
      </c>
      <c r="AM1661">
        <v>0.2</v>
      </c>
      <c r="AN1661">
        <v>0.2</v>
      </c>
      <c r="AQ1661">
        <v>454</v>
      </c>
      <c r="AR1661">
        <v>454</v>
      </c>
      <c r="AS1661">
        <v>1465</v>
      </c>
      <c r="AT1661">
        <v>10</v>
      </c>
      <c r="AU1661">
        <v>10</v>
      </c>
      <c r="AV1661">
        <v>0.2</v>
      </c>
      <c r="AW1661">
        <v>0.2</v>
      </c>
      <c r="AZ1661">
        <v>133</v>
      </c>
      <c r="BA1661">
        <v>133</v>
      </c>
      <c r="BB1661" t="s">
        <v>135</v>
      </c>
      <c r="BC1661" t="s">
        <v>1032</v>
      </c>
      <c r="BD1661">
        <v>1</v>
      </c>
      <c r="BF1661" s="2">
        <v>42433</v>
      </c>
      <c r="BG1661" s="3" t="s">
        <v>1035</v>
      </c>
      <c r="BH1661">
        <v>41054531300042</v>
      </c>
      <c r="BJ1661" t="s">
        <v>112</v>
      </c>
      <c r="BK1661" t="s">
        <v>1033</v>
      </c>
      <c r="BL1661" t="s">
        <v>1034</v>
      </c>
      <c r="BN1661" s="2">
        <v>42432</v>
      </c>
      <c r="BO1661">
        <v>3</v>
      </c>
      <c r="BQ1661">
        <v>1409</v>
      </c>
      <c r="BS1661" t="s">
        <v>117</v>
      </c>
      <c r="BT1661">
        <v>8</v>
      </c>
      <c r="BV1661">
        <v>27</v>
      </c>
      <c r="BX1661">
        <v>1</v>
      </c>
      <c r="BZ1661">
        <v>34255833500051</v>
      </c>
      <c r="CB1661" t="s">
        <v>112</v>
      </c>
      <c r="CC1661">
        <v>1</v>
      </c>
      <c r="CE1661">
        <v>3</v>
      </c>
      <c r="CG1661">
        <v>41054531300042</v>
      </c>
      <c r="CI1661" t="s">
        <v>109</v>
      </c>
      <c r="CK1661">
        <v>3</v>
      </c>
      <c r="CQ1661" t="s">
        <v>110</v>
      </c>
      <c r="CR1661" s="2">
        <v>42460</v>
      </c>
      <c r="CS1661">
        <v>0</v>
      </c>
      <c r="CU1661" t="s">
        <v>109</v>
      </c>
      <c r="CV1661" t="s">
        <v>111</v>
      </c>
      <c r="CW1661">
        <v>41054531300042</v>
      </c>
      <c r="CY1661" t="s">
        <v>112</v>
      </c>
      <c r="CZ1661" t="s">
        <v>113</v>
      </c>
      <c r="DA1661" t="s">
        <v>114</v>
      </c>
      <c r="DB1661" t="s">
        <v>115</v>
      </c>
      <c r="DC1661">
        <v>1</v>
      </c>
    </row>
    <row r="1662" spans="1:107" x14ac:dyDescent="0.2">
      <c r="A1662" t="s">
        <v>108</v>
      </c>
      <c r="B1662">
        <v>0</v>
      </c>
      <c r="D1662" t="s">
        <v>109</v>
      </c>
      <c r="K1662">
        <v>1</v>
      </c>
      <c r="M1662">
        <v>3</v>
      </c>
      <c r="N1662" t="s">
        <v>1030</v>
      </c>
      <c r="O1662">
        <v>0</v>
      </c>
      <c r="V1662">
        <v>6127935</v>
      </c>
      <c r="W1662" s="2">
        <v>42432</v>
      </c>
      <c r="X1662">
        <v>6</v>
      </c>
      <c r="Y1662">
        <v>1</v>
      </c>
      <c r="Z1662">
        <v>1</v>
      </c>
      <c r="AB1662">
        <v>0</v>
      </c>
      <c r="AC1662">
        <v>0</v>
      </c>
      <c r="AD1662" s="2">
        <v>42433</v>
      </c>
      <c r="AE1662" s="3" t="s">
        <v>1031</v>
      </c>
      <c r="AF1662">
        <v>23</v>
      </c>
      <c r="AG1662">
        <v>23</v>
      </c>
      <c r="AH1662" s="3" t="s">
        <v>1039</v>
      </c>
      <c r="AI1662">
        <v>2</v>
      </c>
      <c r="AJ1662">
        <v>2</v>
      </c>
      <c r="AK1662" t="s">
        <v>227</v>
      </c>
      <c r="AL1662">
        <v>1970</v>
      </c>
      <c r="AM1662">
        <v>0.02</v>
      </c>
      <c r="AN1662">
        <v>0.02</v>
      </c>
      <c r="AQ1662">
        <v>454</v>
      </c>
      <c r="AR1662">
        <v>454</v>
      </c>
      <c r="AS1662">
        <v>1970</v>
      </c>
      <c r="AT1662">
        <v>10</v>
      </c>
      <c r="AU1662">
        <v>10</v>
      </c>
      <c r="AV1662">
        <v>0.02</v>
      </c>
      <c r="AW1662">
        <v>0.02</v>
      </c>
      <c r="AZ1662">
        <v>133</v>
      </c>
      <c r="BA1662">
        <v>133</v>
      </c>
      <c r="BB1662" t="s">
        <v>135</v>
      </c>
      <c r="BC1662" t="s">
        <v>1032</v>
      </c>
      <c r="BD1662">
        <v>1</v>
      </c>
      <c r="BF1662" s="2">
        <v>42433</v>
      </c>
      <c r="BG1662" s="3" t="s">
        <v>1035</v>
      </c>
      <c r="BH1662">
        <v>41054531300042</v>
      </c>
      <c r="BJ1662" t="s">
        <v>112</v>
      </c>
      <c r="BK1662" t="s">
        <v>1033</v>
      </c>
      <c r="BL1662" t="s">
        <v>1034</v>
      </c>
      <c r="BN1662" s="2">
        <v>42432</v>
      </c>
      <c r="BO1662">
        <v>3</v>
      </c>
      <c r="BQ1662">
        <v>1409</v>
      </c>
      <c r="BS1662" t="s">
        <v>117</v>
      </c>
      <c r="BT1662">
        <v>8</v>
      </c>
      <c r="BV1662">
        <v>27</v>
      </c>
      <c r="BX1662">
        <v>1</v>
      </c>
      <c r="BZ1662">
        <v>34255833500051</v>
      </c>
      <c r="CB1662" t="s">
        <v>112</v>
      </c>
      <c r="CC1662">
        <v>1</v>
      </c>
      <c r="CE1662">
        <v>3</v>
      </c>
      <c r="CG1662">
        <v>41054531300042</v>
      </c>
      <c r="CI1662" t="s">
        <v>109</v>
      </c>
      <c r="CK1662">
        <v>3</v>
      </c>
      <c r="CQ1662" t="s">
        <v>110</v>
      </c>
      <c r="CR1662" s="2">
        <v>42460</v>
      </c>
      <c r="CS1662">
        <v>0</v>
      </c>
      <c r="CU1662" t="s">
        <v>109</v>
      </c>
      <c r="CV1662" t="s">
        <v>111</v>
      </c>
      <c r="CW1662">
        <v>41054531300042</v>
      </c>
      <c r="CY1662" t="s">
        <v>112</v>
      </c>
      <c r="CZ1662" t="s">
        <v>113</v>
      </c>
      <c r="DA1662" t="s">
        <v>114</v>
      </c>
      <c r="DB1662" t="s">
        <v>115</v>
      </c>
      <c r="DC1662">
        <v>1</v>
      </c>
    </row>
    <row r="1663" spans="1:107" x14ac:dyDescent="0.2">
      <c r="A1663" t="s">
        <v>108</v>
      </c>
      <c r="B1663">
        <v>0</v>
      </c>
      <c r="D1663" t="s">
        <v>109</v>
      </c>
      <c r="K1663">
        <v>1</v>
      </c>
      <c r="M1663">
        <v>3</v>
      </c>
      <c r="N1663" t="s">
        <v>1030</v>
      </c>
      <c r="O1663">
        <v>0</v>
      </c>
      <c r="V1663">
        <v>6127935</v>
      </c>
      <c r="W1663" s="2">
        <v>42432</v>
      </c>
      <c r="X1663">
        <v>6</v>
      </c>
      <c r="Y1663">
        <v>2</v>
      </c>
      <c r="Z1663">
        <v>2</v>
      </c>
      <c r="AB1663">
        <v>0</v>
      </c>
      <c r="AC1663">
        <v>0</v>
      </c>
      <c r="AD1663" s="2">
        <v>42436</v>
      </c>
      <c r="AE1663" s="3" t="s">
        <v>1031</v>
      </c>
      <c r="AF1663">
        <v>23</v>
      </c>
      <c r="AG1663">
        <v>23</v>
      </c>
      <c r="AH1663" s="3" t="s">
        <v>1041</v>
      </c>
      <c r="AI1663">
        <v>2</v>
      </c>
      <c r="AJ1663">
        <v>2</v>
      </c>
      <c r="AK1663" t="s">
        <v>228</v>
      </c>
      <c r="AL1663">
        <v>1688</v>
      </c>
      <c r="AM1663">
        <v>5.0000000000000001E-3</v>
      </c>
      <c r="AN1663">
        <v>5.0000000000000001E-3</v>
      </c>
      <c r="AO1663">
        <v>712</v>
      </c>
      <c r="AP1663">
        <v>712</v>
      </c>
      <c r="AQ1663">
        <v>405</v>
      </c>
      <c r="AR1663">
        <v>405</v>
      </c>
      <c r="AS1663">
        <v>1688</v>
      </c>
      <c r="AT1663">
        <v>10</v>
      </c>
      <c r="AU1663">
        <v>10</v>
      </c>
      <c r="AV1663">
        <v>5.0000000000000001E-3</v>
      </c>
      <c r="AW1663">
        <v>5.0000000000000001E-3</v>
      </c>
      <c r="AX1663">
        <v>1168</v>
      </c>
      <c r="AY1663">
        <v>1168</v>
      </c>
      <c r="AZ1663">
        <v>133</v>
      </c>
      <c r="BA1663">
        <v>133</v>
      </c>
      <c r="BB1663" t="s">
        <v>135</v>
      </c>
      <c r="BC1663" t="s">
        <v>1032</v>
      </c>
      <c r="BD1663">
        <v>1</v>
      </c>
      <c r="BF1663" s="2">
        <v>42433</v>
      </c>
      <c r="BG1663" s="3" t="s">
        <v>1035</v>
      </c>
      <c r="BH1663">
        <v>41054531300042</v>
      </c>
      <c r="BJ1663" t="s">
        <v>112</v>
      </c>
      <c r="BK1663" t="s">
        <v>1033</v>
      </c>
      <c r="BL1663" t="s">
        <v>1034</v>
      </c>
      <c r="BN1663" s="2">
        <v>42432</v>
      </c>
      <c r="BO1663">
        <v>3</v>
      </c>
      <c r="BQ1663">
        <v>1409</v>
      </c>
      <c r="BS1663" t="s">
        <v>117</v>
      </c>
      <c r="BT1663">
        <v>8</v>
      </c>
      <c r="BV1663">
        <v>27</v>
      </c>
      <c r="BX1663">
        <v>1</v>
      </c>
      <c r="BZ1663">
        <v>34255833500051</v>
      </c>
      <c r="CB1663" t="s">
        <v>112</v>
      </c>
      <c r="CC1663">
        <v>1</v>
      </c>
      <c r="CE1663">
        <v>3</v>
      </c>
      <c r="CG1663">
        <v>41054531300042</v>
      </c>
      <c r="CI1663" t="s">
        <v>109</v>
      </c>
      <c r="CK1663">
        <v>3</v>
      </c>
      <c r="CQ1663" t="s">
        <v>110</v>
      </c>
      <c r="CR1663" s="2">
        <v>42460</v>
      </c>
      <c r="CS1663">
        <v>0</v>
      </c>
      <c r="CU1663" t="s">
        <v>109</v>
      </c>
      <c r="CV1663" t="s">
        <v>111</v>
      </c>
      <c r="CW1663">
        <v>41054531300042</v>
      </c>
      <c r="CY1663" t="s">
        <v>112</v>
      </c>
      <c r="CZ1663" t="s">
        <v>113</v>
      </c>
      <c r="DA1663" t="s">
        <v>114</v>
      </c>
      <c r="DB1663" t="s">
        <v>115</v>
      </c>
      <c r="DC1663">
        <v>1</v>
      </c>
    </row>
    <row r="1664" spans="1:107" x14ac:dyDescent="0.2">
      <c r="A1664" t="s">
        <v>108</v>
      </c>
      <c r="B1664">
        <v>0</v>
      </c>
      <c r="D1664" t="s">
        <v>109</v>
      </c>
      <c r="K1664">
        <v>1</v>
      </c>
      <c r="M1664">
        <v>3</v>
      </c>
      <c r="N1664" t="s">
        <v>1030</v>
      </c>
      <c r="O1664">
        <v>0</v>
      </c>
      <c r="V1664">
        <v>6127935</v>
      </c>
      <c r="W1664" s="2">
        <v>42432</v>
      </c>
      <c r="X1664">
        <v>6</v>
      </c>
      <c r="Y1664">
        <v>1</v>
      </c>
      <c r="Z1664">
        <v>1</v>
      </c>
      <c r="AB1664">
        <v>0</v>
      </c>
      <c r="AC1664">
        <v>0</v>
      </c>
      <c r="AD1664" s="2">
        <v>42436</v>
      </c>
      <c r="AE1664" s="3" t="s">
        <v>1031</v>
      </c>
      <c r="AF1664">
        <v>23</v>
      </c>
      <c r="AG1664">
        <v>23</v>
      </c>
      <c r="AH1664" s="3" t="s">
        <v>1041</v>
      </c>
      <c r="AI1664">
        <v>2</v>
      </c>
      <c r="AJ1664">
        <v>2</v>
      </c>
      <c r="AK1664" t="s">
        <v>229</v>
      </c>
      <c r="AL1664">
        <v>1310</v>
      </c>
      <c r="AM1664">
        <v>5.0000000000000001E-3</v>
      </c>
      <c r="AN1664">
        <v>5.0000000000000001E-3</v>
      </c>
      <c r="AO1664">
        <v>712</v>
      </c>
      <c r="AP1664">
        <v>712</v>
      </c>
      <c r="AQ1664">
        <v>405</v>
      </c>
      <c r="AR1664">
        <v>405</v>
      </c>
      <c r="AS1664">
        <v>1310</v>
      </c>
      <c r="AT1664">
        <v>10</v>
      </c>
      <c r="AU1664">
        <v>10</v>
      </c>
      <c r="AV1664">
        <v>5.0000000000000001E-3</v>
      </c>
      <c r="AW1664">
        <v>5.0000000000000001E-3</v>
      </c>
      <c r="AX1664">
        <v>1168</v>
      </c>
      <c r="AY1664">
        <v>1168</v>
      </c>
      <c r="AZ1664">
        <v>133</v>
      </c>
      <c r="BA1664">
        <v>133</v>
      </c>
      <c r="BB1664" t="s">
        <v>135</v>
      </c>
      <c r="BC1664" t="s">
        <v>1032</v>
      </c>
      <c r="BD1664">
        <v>1</v>
      </c>
      <c r="BF1664" s="2">
        <v>42433</v>
      </c>
      <c r="BG1664" s="3" t="s">
        <v>1035</v>
      </c>
      <c r="BH1664">
        <v>41054531300042</v>
      </c>
      <c r="BJ1664" t="s">
        <v>112</v>
      </c>
      <c r="BK1664" t="s">
        <v>1033</v>
      </c>
      <c r="BL1664" t="s">
        <v>1034</v>
      </c>
      <c r="BN1664" s="2">
        <v>42432</v>
      </c>
      <c r="BO1664">
        <v>3</v>
      </c>
      <c r="BQ1664">
        <v>1409</v>
      </c>
      <c r="BS1664" t="s">
        <v>117</v>
      </c>
      <c r="BT1664">
        <v>8</v>
      </c>
      <c r="BV1664">
        <v>27</v>
      </c>
      <c r="BX1664">
        <v>1</v>
      </c>
      <c r="BZ1664">
        <v>34255833500051</v>
      </c>
      <c r="CB1664" t="s">
        <v>112</v>
      </c>
      <c r="CC1664">
        <v>1</v>
      </c>
      <c r="CE1664">
        <v>3</v>
      </c>
      <c r="CG1664">
        <v>41054531300042</v>
      </c>
      <c r="CI1664" t="s">
        <v>109</v>
      </c>
      <c r="CK1664">
        <v>3</v>
      </c>
      <c r="CQ1664" t="s">
        <v>110</v>
      </c>
      <c r="CR1664" s="2">
        <v>42460</v>
      </c>
      <c r="CS1664">
        <v>0</v>
      </c>
      <c r="CU1664" t="s">
        <v>109</v>
      </c>
      <c r="CV1664" t="s">
        <v>111</v>
      </c>
      <c r="CW1664">
        <v>41054531300042</v>
      </c>
      <c r="CY1664" t="s">
        <v>112</v>
      </c>
      <c r="CZ1664" t="s">
        <v>113</v>
      </c>
      <c r="DA1664" t="s">
        <v>114</v>
      </c>
      <c r="DB1664" t="s">
        <v>115</v>
      </c>
      <c r="DC1664">
        <v>1</v>
      </c>
    </row>
    <row r="1665" spans="1:107" x14ac:dyDescent="0.2">
      <c r="A1665" t="s">
        <v>108</v>
      </c>
      <c r="B1665">
        <v>0</v>
      </c>
      <c r="D1665" t="s">
        <v>109</v>
      </c>
      <c r="K1665">
        <v>1</v>
      </c>
      <c r="M1665">
        <v>3</v>
      </c>
      <c r="N1665" t="s">
        <v>1030</v>
      </c>
      <c r="O1665">
        <v>0</v>
      </c>
      <c r="V1665">
        <v>6127935</v>
      </c>
      <c r="W1665" s="2">
        <v>42432</v>
      </c>
      <c r="X1665">
        <v>6</v>
      </c>
      <c r="Y1665">
        <v>1</v>
      </c>
      <c r="Z1665">
        <v>1</v>
      </c>
      <c r="AB1665">
        <v>0</v>
      </c>
      <c r="AC1665">
        <v>0</v>
      </c>
      <c r="AD1665" s="2">
        <v>42436</v>
      </c>
      <c r="AE1665" s="3" t="s">
        <v>1031</v>
      </c>
      <c r="AF1665">
        <v>23</v>
      </c>
      <c r="AG1665">
        <v>23</v>
      </c>
      <c r="AH1665" s="3" t="s">
        <v>1041</v>
      </c>
      <c r="AI1665">
        <v>2</v>
      </c>
      <c r="AJ1665">
        <v>2</v>
      </c>
      <c r="AK1665" t="s">
        <v>230</v>
      </c>
      <c r="AL1665">
        <v>1101</v>
      </c>
      <c r="AM1665">
        <v>5.0000000000000001E-3</v>
      </c>
      <c r="AN1665">
        <v>5.0000000000000001E-3</v>
      </c>
      <c r="AO1665">
        <v>712</v>
      </c>
      <c r="AP1665">
        <v>712</v>
      </c>
      <c r="AQ1665">
        <v>405</v>
      </c>
      <c r="AR1665">
        <v>405</v>
      </c>
      <c r="AS1665">
        <v>1101</v>
      </c>
      <c r="AT1665">
        <v>10</v>
      </c>
      <c r="AU1665">
        <v>10</v>
      </c>
      <c r="AV1665">
        <v>5.0000000000000001E-3</v>
      </c>
      <c r="AW1665">
        <v>5.0000000000000001E-3</v>
      </c>
      <c r="AX1665">
        <v>1168</v>
      </c>
      <c r="AY1665">
        <v>1168</v>
      </c>
      <c r="AZ1665">
        <v>133</v>
      </c>
      <c r="BA1665">
        <v>133</v>
      </c>
      <c r="BB1665" t="s">
        <v>135</v>
      </c>
      <c r="BC1665" t="s">
        <v>1032</v>
      </c>
      <c r="BD1665">
        <v>1</v>
      </c>
      <c r="BF1665" s="2">
        <v>42433</v>
      </c>
      <c r="BG1665" s="3" t="s">
        <v>1035</v>
      </c>
      <c r="BH1665">
        <v>41054531300042</v>
      </c>
      <c r="BJ1665" t="s">
        <v>112</v>
      </c>
      <c r="BK1665" t="s">
        <v>1033</v>
      </c>
      <c r="BL1665" t="s">
        <v>1034</v>
      </c>
      <c r="BN1665" s="2">
        <v>42432</v>
      </c>
      <c r="BO1665">
        <v>3</v>
      </c>
      <c r="BQ1665">
        <v>1409</v>
      </c>
      <c r="BS1665" t="s">
        <v>117</v>
      </c>
      <c r="BT1665">
        <v>8</v>
      </c>
      <c r="BV1665">
        <v>27</v>
      </c>
      <c r="BX1665">
        <v>1</v>
      </c>
      <c r="BZ1665">
        <v>34255833500051</v>
      </c>
      <c r="CB1665" t="s">
        <v>112</v>
      </c>
      <c r="CC1665">
        <v>1</v>
      </c>
      <c r="CE1665">
        <v>3</v>
      </c>
      <c r="CG1665">
        <v>41054531300042</v>
      </c>
      <c r="CI1665" t="s">
        <v>109</v>
      </c>
      <c r="CK1665">
        <v>3</v>
      </c>
      <c r="CQ1665" t="s">
        <v>110</v>
      </c>
      <c r="CR1665" s="2">
        <v>42460</v>
      </c>
      <c r="CS1665">
        <v>0</v>
      </c>
      <c r="CU1665" t="s">
        <v>109</v>
      </c>
      <c r="CV1665" t="s">
        <v>111</v>
      </c>
      <c r="CW1665">
        <v>41054531300042</v>
      </c>
      <c r="CY1665" t="s">
        <v>112</v>
      </c>
      <c r="CZ1665" t="s">
        <v>113</v>
      </c>
      <c r="DA1665" t="s">
        <v>114</v>
      </c>
      <c r="DB1665" t="s">
        <v>115</v>
      </c>
      <c r="DC1665">
        <v>1</v>
      </c>
    </row>
    <row r="1666" spans="1:107" x14ac:dyDescent="0.2">
      <c r="A1666" t="s">
        <v>108</v>
      </c>
      <c r="B1666">
        <v>0</v>
      </c>
      <c r="D1666" t="s">
        <v>109</v>
      </c>
      <c r="K1666">
        <v>1</v>
      </c>
      <c r="M1666">
        <v>3</v>
      </c>
      <c r="N1666" t="s">
        <v>1030</v>
      </c>
      <c r="O1666">
        <v>0</v>
      </c>
      <c r="V1666">
        <v>6127935</v>
      </c>
      <c r="W1666" s="2">
        <v>42432</v>
      </c>
      <c r="X1666">
        <v>6</v>
      </c>
      <c r="Y1666">
        <v>1</v>
      </c>
      <c r="Z1666">
        <v>1</v>
      </c>
      <c r="AB1666">
        <v>0</v>
      </c>
      <c r="AC1666">
        <v>0</v>
      </c>
      <c r="AD1666" s="2">
        <v>42433</v>
      </c>
      <c r="AE1666" s="3" t="s">
        <v>1031</v>
      </c>
      <c r="AF1666">
        <v>23</v>
      </c>
      <c r="AG1666">
        <v>23</v>
      </c>
      <c r="AH1666" s="3" t="s">
        <v>1043</v>
      </c>
      <c r="AI1666">
        <v>2</v>
      </c>
      <c r="AJ1666">
        <v>2</v>
      </c>
      <c r="AK1666" t="s">
        <v>231</v>
      </c>
      <c r="AL1666">
        <v>1102</v>
      </c>
      <c r="AM1666">
        <v>0.02</v>
      </c>
      <c r="AN1666">
        <v>0.02</v>
      </c>
      <c r="AQ1666">
        <v>454</v>
      </c>
      <c r="AR1666">
        <v>454</v>
      </c>
      <c r="AS1666">
        <v>1102</v>
      </c>
      <c r="AT1666">
        <v>10</v>
      </c>
      <c r="AU1666">
        <v>10</v>
      </c>
      <c r="AV1666">
        <v>0.02</v>
      </c>
      <c r="AW1666">
        <v>0.02</v>
      </c>
      <c r="AZ1666">
        <v>133</v>
      </c>
      <c r="BA1666">
        <v>133</v>
      </c>
      <c r="BB1666" t="s">
        <v>135</v>
      </c>
      <c r="BC1666" t="s">
        <v>1032</v>
      </c>
      <c r="BD1666">
        <v>1</v>
      </c>
      <c r="BF1666" s="2">
        <v>42433</v>
      </c>
      <c r="BG1666" s="3" t="s">
        <v>1035</v>
      </c>
      <c r="BH1666">
        <v>41054531300042</v>
      </c>
      <c r="BJ1666" t="s">
        <v>112</v>
      </c>
      <c r="BK1666" t="s">
        <v>1033</v>
      </c>
      <c r="BL1666" t="s">
        <v>1034</v>
      </c>
      <c r="BN1666" s="2">
        <v>42432</v>
      </c>
      <c r="BO1666">
        <v>3</v>
      </c>
      <c r="BQ1666">
        <v>1409</v>
      </c>
      <c r="BS1666" t="s">
        <v>117</v>
      </c>
      <c r="BT1666">
        <v>8</v>
      </c>
      <c r="BV1666">
        <v>27</v>
      </c>
      <c r="BX1666">
        <v>1</v>
      </c>
      <c r="BZ1666">
        <v>34255833500051</v>
      </c>
      <c r="CB1666" t="s">
        <v>112</v>
      </c>
      <c r="CC1666">
        <v>1</v>
      </c>
      <c r="CE1666">
        <v>3</v>
      </c>
      <c r="CG1666">
        <v>41054531300042</v>
      </c>
      <c r="CI1666" t="s">
        <v>109</v>
      </c>
      <c r="CK1666">
        <v>3</v>
      </c>
      <c r="CQ1666" t="s">
        <v>110</v>
      </c>
      <c r="CR1666" s="2">
        <v>42460</v>
      </c>
      <c r="CS1666">
        <v>0</v>
      </c>
      <c r="CU1666" t="s">
        <v>109</v>
      </c>
      <c r="CV1666" t="s">
        <v>111</v>
      </c>
      <c r="CW1666">
        <v>41054531300042</v>
      </c>
      <c r="CY1666" t="s">
        <v>112</v>
      </c>
      <c r="CZ1666" t="s">
        <v>113</v>
      </c>
      <c r="DA1666" t="s">
        <v>114</v>
      </c>
      <c r="DB1666" t="s">
        <v>115</v>
      </c>
      <c r="DC1666">
        <v>1</v>
      </c>
    </row>
    <row r="1667" spans="1:107" x14ac:dyDescent="0.2">
      <c r="A1667" t="s">
        <v>108</v>
      </c>
      <c r="B1667">
        <v>0</v>
      </c>
      <c r="D1667" t="s">
        <v>109</v>
      </c>
      <c r="K1667">
        <v>1</v>
      </c>
      <c r="M1667">
        <v>3</v>
      </c>
      <c r="N1667" t="s">
        <v>1030</v>
      </c>
      <c r="O1667">
        <v>0</v>
      </c>
      <c r="V1667">
        <v>6127935</v>
      </c>
      <c r="W1667" s="2">
        <v>42432</v>
      </c>
      <c r="X1667">
        <v>6</v>
      </c>
      <c r="Y1667">
        <v>1</v>
      </c>
      <c r="Z1667">
        <v>1</v>
      </c>
      <c r="AB1667">
        <v>0</v>
      </c>
      <c r="AC1667">
        <v>0</v>
      </c>
      <c r="AD1667" s="2">
        <v>42433</v>
      </c>
      <c r="AE1667" s="3" t="s">
        <v>1031</v>
      </c>
      <c r="AF1667">
        <v>23</v>
      </c>
      <c r="AG1667">
        <v>23</v>
      </c>
      <c r="AH1667" s="3" t="s">
        <v>1043</v>
      </c>
      <c r="AI1667">
        <v>2</v>
      </c>
      <c r="AJ1667">
        <v>2</v>
      </c>
      <c r="AK1667" t="s">
        <v>232</v>
      </c>
      <c r="AL1667">
        <v>1807</v>
      </c>
      <c r="AM1667">
        <v>0.02</v>
      </c>
      <c r="AN1667">
        <v>0.02</v>
      </c>
      <c r="AQ1667">
        <v>454</v>
      </c>
      <c r="AR1667">
        <v>454</v>
      </c>
      <c r="AS1667">
        <v>1807</v>
      </c>
      <c r="AT1667">
        <v>10</v>
      </c>
      <c r="AU1667">
        <v>10</v>
      </c>
      <c r="AV1667">
        <v>0.02</v>
      </c>
      <c r="AW1667">
        <v>0.02</v>
      </c>
      <c r="AZ1667">
        <v>133</v>
      </c>
      <c r="BA1667">
        <v>133</v>
      </c>
      <c r="BB1667" t="s">
        <v>135</v>
      </c>
      <c r="BC1667" t="s">
        <v>1032</v>
      </c>
      <c r="BD1667">
        <v>1</v>
      </c>
      <c r="BF1667" s="2">
        <v>42433</v>
      </c>
      <c r="BG1667" s="3" t="s">
        <v>1035</v>
      </c>
      <c r="BH1667">
        <v>41054531300042</v>
      </c>
      <c r="BJ1667" t="s">
        <v>112</v>
      </c>
      <c r="BK1667" t="s">
        <v>1033</v>
      </c>
      <c r="BL1667" t="s">
        <v>1034</v>
      </c>
      <c r="BN1667" s="2">
        <v>42432</v>
      </c>
      <c r="BO1667">
        <v>3</v>
      </c>
      <c r="BQ1667">
        <v>1409</v>
      </c>
      <c r="BS1667" t="s">
        <v>117</v>
      </c>
      <c r="BT1667">
        <v>8</v>
      </c>
      <c r="BV1667">
        <v>27</v>
      </c>
      <c r="BX1667">
        <v>1</v>
      </c>
      <c r="BZ1667">
        <v>34255833500051</v>
      </c>
      <c r="CB1667" t="s">
        <v>112</v>
      </c>
      <c r="CC1667">
        <v>1</v>
      </c>
      <c r="CE1667">
        <v>3</v>
      </c>
      <c r="CG1667">
        <v>41054531300042</v>
      </c>
      <c r="CI1667" t="s">
        <v>109</v>
      </c>
      <c r="CK1667">
        <v>3</v>
      </c>
      <c r="CQ1667" t="s">
        <v>110</v>
      </c>
      <c r="CR1667" s="2">
        <v>42460</v>
      </c>
      <c r="CS1667">
        <v>0</v>
      </c>
      <c r="CU1667" t="s">
        <v>109</v>
      </c>
      <c r="CV1667" t="s">
        <v>111</v>
      </c>
      <c r="CW1667">
        <v>41054531300042</v>
      </c>
      <c r="CY1667" t="s">
        <v>112</v>
      </c>
      <c r="CZ1667" t="s">
        <v>113</v>
      </c>
      <c r="DA1667" t="s">
        <v>114</v>
      </c>
      <c r="DB1667" t="s">
        <v>115</v>
      </c>
      <c r="DC1667">
        <v>1</v>
      </c>
    </row>
    <row r="1668" spans="1:107" x14ac:dyDescent="0.2">
      <c r="A1668" t="s">
        <v>108</v>
      </c>
      <c r="B1668">
        <v>0</v>
      </c>
      <c r="D1668" t="s">
        <v>109</v>
      </c>
      <c r="K1668">
        <v>1</v>
      </c>
      <c r="M1668">
        <v>3</v>
      </c>
      <c r="N1668" t="s">
        <v>1030</v>
      </c>
      <c r="O1668">
        <v>0</v>
      </c>
      <c r="V1668">
        <v>6127935</v>
      </c>
      <c r="W1668" s="2">
        <v>42432</v>
      </c>
      <c r="X1668">
        <v>6</v>
      </c>
      <c r="Y1668">
        <v>1</v>
      </c>
      <c r="Z1668">
        <v>1</v>
      </c>
      <c r="AB1668">
        <v>0</v>
      </c>
      <c r="AC1668">
        <v>0</v>
      </c>
      <c r="AD1668" s="2">
        <v>42433</v>
      </c>
      <c r="AE1668" s="3" t="s">
        <v>1031</v>
      </c>
      <c r="AF1668">
        <v>23</v>
      </c>
      <c r="AG1668">
        <v>23</v>
      </c>
      <c r="AH1668" s="3" t="s">
        <v>1043</v>
      </c>
      <c r="AI1668">
        <v>2</v>
      </c>
      <c r="AJ1668">
        <v>2</v>
      </c>
      <c r="AK1668" t="s">
        <v>233</v>
      </c>
      <c r="AL1668">
        <v>1806</v>
      </c>
      <c r="AM1668">
        <v>0.02</v>
      </c>
      <c r="AN1668">
        <v>0.02</v>
      </c>
      <c r="AQ1668">
        <v>454</v>
      </c>
      <c r="AR1668">
        <v>454</v>
      </c>
      <c r="AS1668">
        <v>1806</v>
      </c>
      <c r="AT1668">
        <v>10</v>
      </c>
      <c r="AU1668">
        <v>10</v>
      </c>
      <c r="AV1668">
        <v>0.02</v>
      </c>
      <c r="AW1668">
        <v>0.02</v>
      </c>
      <c r="AZ1668">
        <v>133</v>
      </c>
      <c r="BA1668">
        <v>133</v>
      </c>
      <c r="BB1668" t="s">
        <v>135</v>
      </c>
      <c r="BC1668" t="s">
        <v>1032</v>
      </c>
      <c r="BD1668">
        <v>1</v>
      </c>
      <c r="BF1668" s="2">
        <v>42433</v>
      </c>
      <c r="BG1668" s="3" t="s">
        <v>1035</v>
      </c>
      <c r="BH1668">
        <v>41054531300042</v>
      </c>
      <c r="BJ1668" t="s">
        <v>112</v>
      </c>
      <c r="BK1668" t="s">
        <v>1033</v>
      </c>
      <c r="BL1668" t="s">
        <v>1034</v>
      </c>
      <c r="BN1668" s="2">
        <v>42432</v>
      </c>
      <c r="BO1668">
        <v>3</v>
      </c>
      <c r="BQ1668">
        <v>1409</v>
      </c>
      <c r="BS1668" t="s">
        <v>117</v>
      </c>
      <c r="BT1668">
        <v>8</v>
      </c>
      <c r="BV1668">
        <v>27</v>
      </c>
      <c r="BX1668">
        <v>1</v>
      </c>
      <c r="BZ1668">
        <v>34255833500051</v>
      </c>
      <c r="CB1668" t="s">
        <v>112</v>
      </c>
      <c r="CC1668">
        <v>1</v>
      </c>
      <c r="CE1668">
        <v>3</v>
      </c>
      <c r="CG1668">
        <v>41054531300042</v>
      </c>
      <c r="CI1668" t="s">
        <v>109</v>
      </c>
      <c r="CK1668">
        <v>3</v>
      </c>
      <c r="CQ1668" t="s">
        <v>110</v>
      </c>
      <c r="CR1668" s="2">
        <v>42460</v>
      </c>
      <c r="CS1668">
        <v>0</v>
      </c>
      <c r="CU1668" t="s">
        <v>109</v>
      </c>
      <c r="CV1668" t="s">
        <v>111</v>
      </c>
      <c r="CW1668">
        <v>41054531300042</v>
      </c>
      <c r="CY1668" t="s">
        <v>112</v>
      </c>
      <c r="CZ1668" t="s">
        <v>113</v>
      </c>
      <c r="DA1668" t="s">
        <v>114</v>
      </c>
      <c r="DB1668" t="s">
        <v>115</v>
      </c>
      <c r="DC1668">
        <v>1</v>
      </c>
    </row>
    <row r="1669" spans="1:107" x14ac:dyDescent="0.2">
      <c r="A1669" t="s">
        <v>108</v>
      </c>
      <c r="B1669">
        <v>0</v>
      </c>
      <c r="D1669" t="s">
        <v>109</v>
      </c>
      <c r="K1669">
        <v>1</v>
      </c>
      <c r="M1669">
        <v>3</v>
      </c>
      <c r="N1669" t="s">
        <v>1030</v>
      </c>
      <c r="O1669">
        <v>0</v>
      </c>
      <c r="V1669">
        <v>6127935</v>
      </c>
      <c r="W1669" s="2">
        <v>42432</v>
      </c>
      <c r="X1669">
        <v>6</v>
      </c>
      <c r="Y1669">
        <v>1</v>
      </c>
      <c r="Z1669">
        <v>1</v>
      </c>
      <c r="AB1669">
        <v>0</v>
      </c>
      <c r="AC1669">
        <v>0</v>
      </c>
      <c r="AD1669" s="2">
        <v>42436</v>
      </c>
      <c r="AE1669" s="3" t="s">
        <v>1031</v>
      </c>
      <c r="AF1669">
        <v>23</v>
      </c>
      <c r="AG1669">
        <v>23</v>
      </c>
      <c r="AH1669" s="3" t="s">
        <v>1041</v>
      </c>
      <c r="AI1669">
        <v>2</v>
      </c>
      <c r="AJ1669">
        <v>2</v>
      </c>
      <c r="AK1669" t="s">
        <v>234</v>
      </c>
      <c r="AL1669">
        <v>1103</v>
      </c>
      <c r="AM1669">
        <v>5.0000000000000001E-3</v>
      </c>
      <c r="AN1669">
        <v>5.0000000000000001E-3</v>
      </c>
      <c r="AO1669">
        <v>712</v>
      </c>
      <c r="AP1669">
        <v>712</v>
      </c>
      <c r="AQ1669">
        <v>405</v>
      </c>
      <c r="AR1669">
        <v>405</v>
      </c>
      <c r="AS1669">
        <v>1103</v>
      </c>
      <c r="AT1669">
        <v>10</v>
      </c>
      <c r="AU1669">
        <v>10</v>
      </c>
      <c r="AV1669">
        <v>5.0000000000000001E-3</v>
      </c>
      <c r="AW1669">
        <v>5.0000000000000001E-3</v>
      </c>
      <c r="AX1669">
        <v>1168</v>
      </c>
      <c r="AY1669">
        <v>1168</v>
      </c>
      <c r="AZ1669">
        <v>133</v>
      </c>
      <c r="BA1669">
        <v>133</v>
      </c>
      <c r="BB1669" t="s">
        <v>135</v>
      </c>
      <c r="BC1669" t="s">
        <v>1032</v>
      </c>
      <c r="BD1669">
        <v>1</v>
      </c>
      <c r="BF1669" s="2">
        <v>42433</v>
      </c>
      <c r="BG1669" s="3" t="s">
        <v>1035</v>
      </c>
      <c r="BH1669">
        <v>41054531300042</v>
      </c>
      <c r="BJ1669" t="s">
        <v>112</v>
      </c>
      <c r="BK1669" t="s">
        <v>1033</v>
      </c>
      <c r="BL1669" t="s">
        <v>1034</v>
      </c>
      <c r="BN1669" s="2">
        <v>42432</v>
      </c>
      <c r="BO1669">
        <v>3</v>
      </c>
      <c r="BQ1669">
        <v>1409</v>
      </c>
      <c r="BS1669" t="s">
        <v>117</v>
      </c>
      <c r="BT1669">
        <v>8</v>
      </c>
      <c r="BV1669">
        <v>27</v>
      </c>
      <c r="BX1669">
        <v>1</v>
      </c>
      <c r="BZ1669">
        <v>34255833500051</v>
      </c>
      <c r="CB1669" t="s">
        <v>112</v>
      </c>
      <c r="CC1669">
        <v>1</v>
      </c>
      <c r="CE1669">
        <v>3</v>
      </c>
      <c r="CG1669">
        <v>41054531300042</v>
      </c>
      <c r="CI1669" t="s">
        <v>109</v>
      </c>
      <c r="CK1669">
        <v>3</v>
      </c>
      <c r="CQ1669" t="s">
        <v>110</v>
      </c>
      <c r="CR1669" s="2">
        <v>42460</v>
      </c>
      <c r="CS1669">
        <v>0</v>
      </c>
      <c r="CU1669" t="s">
        <v>109</v>
      </c>
      <c r="CV1669" t="s">
        <v>111</v>
      </c>
      <c r="CW1669">
        <v>41054531300042</v>
      </c>
      <c r="CY1669" t="s">
        <v>112</v>
      </c>
      <c r="CZ1669" t="s">
        <v>113</v>
      </c>
      <c r="DA1669" t="s">
        <v>114</v>
      </c>
      <c r="DB1669" t="s">
        <v>115</v>
      </c>
      <c r="DC1669">
        <v>1</v>
      </c>
    </row>
    <row r="1670" spans="1:107" x14ac:dyDescent="0.2">
      <c r="A1670" t="s">
        <v>108</v>
      </c>
      <c r="B1670">
        <v>0</v>
      </c>
      <c r="D1670" t="s">
        <v>109</v>
      </c>
      <c r="K1670">
        <v>1</v>
      </c>
      <c r="M1670">
        <v>3</v>
      </c>
      <c r="N1670" t="s">
        <v>1030</v>
      </c>
      <c r="O1670">
        <v>0</v>
      </c>
      <c r="V1670">
        <v>6127935</v>
      </c>
      <c r="W1670" s="2">
        <v>42432</v>
      </c>
      <c r="X1670">
        <v>6</v>
      </c>
      <c r="Y1670">
        <v>2</v>
      </c>
      <c r="Z1670">
        <v>2</v>
      </c>
      <c r="AB1670">
        <v>0</v>
      </c>
      <c r="AC1670">
        <v>0</v>
      </c>
      <c r="AD1670" s="2">
        <v>42436</v>
      </c>
      <c r="AE1670" s="3" t="s">
        <v>1031</v>
      </c>
      <c r="AF1670">
        <v>23</v>
      </c>
      <c r="AG1670">
        <v>23</v>
      </c>
      <c r="AH1670" s="3" t="s">
        <v>1041</v>
      </c>
      <c r="AI1670">
        <v>2</v>
      </c>
      <c r="AJ1670">
        <v>2</v>
      </c>
      <c r="AK1670" t="s">
        <v>235</v>
      </c>
      <c r="AL1670">
        <v>1697</v>
      </c>
      <c r="AM1670">
        <v>0.03</v>
      </c>
      <c r="AN1670">
        <v>0.03</v>
      </c>
      <c r="AO1670">
        <v>712</v>
      </c>
      <c r="AP1670">
        <v>712</v>
      </c>
      <c r="AQ1670">
        <v>405</v>
      </c>
      <c r="AR1670">
        <v>405</v>
      </c>
      <c r="AS1670">
        <v>1697</v>
      </c>
      <c r="AT1670">
        <v>10</v>
      </c>
      <c r="AU1670">
        <v>10</v>
      </c>
      <c r="AV1670">
        <v>0.03</v>
      </c>
      <c r="AW1670">
        <v>0.03</v>
      </c>
      <c r="AX1670">
        <v>1168</v>
      </c>
      <c r="AY1670">
        <v>1168</v>
      </c>
      <c r="AZ1670">
        <v>133</v>
      </c>
      <c r="BA1670">
        <v>133</v>
      </c>
      <c r="BB1670" t="s">
        <v>135</v>
      </c>
      <c r="BC1670" t="s">
        <v>1032</v>
      </c>
      <c r="BD1670">
        <v>1</v>
      </c>
      <c r="BF1670" s="2">
        <v>42433</v>
      </c>
      <c r="BG1670" s="3" t="s">
        <v>1035</v>
      </c>
      <c r="BH1670">
        <v>41054531300042</v>
      </c>
      <c r="BJ1670" t="s">
        <v>112</v>
      </c>
      <c r="BK1670" t="s">
        <v>1033</v>
      </c>
      <c r="BL1670" t="s">
        <v>1034</v>
      </c>
      <c r="BN1670" s="2">
        <v>42432</v>
      </c>
      <c r="BO1670">
        <v>3</v>
      </c>
      <c r="BQ1670">
        <v>1409</v>
      </c>
      <c r="BS1670" t="s">
        <v>117</v>
      </c>
      <c r="BT1670">
        <v>8</v>
      </c>
      <c r="BV1670">
        <v>27</v>
      </c>
      <c r="BX1670">
        <v>1</v>
      </c>
      <c r="BZ1670">
        <v>34255833500051</v>
      </c>
      <c r="CB1670" t="s">
        <v>112</v>
      </c>
      <c r="CC1670">
        <v>1</v>
      </c>
      <c r="CE1670">
        <v>3</v>
      </c>
      <c r="CG1670">
        <v>41054531300042</v>
      </c>
      <c r="CI1670" t="s">
        <v>109</v>
      </c>
      <c r="CK1670">
        <v>3</v>
      </c>
      <c r="CQ1670" t="s">
        <v>110</v>
      </c>
      <c r="CR1670" s="2">
        <v>42460</v>
      </c>
      <c r="CS1670">
        <v>0</v>
      </c>
      <c r="CU1670" t="s">
        <v>109</v>
      </c>
      <c r="CV1670" t="s">
        <v>111</v>
      </c>
      <c r="CW1670">
        <v>41054531300042</v>
      </c>
      <c r="CY1670" t="s">
        <v>112</v>
      </c>
      <c r="CZ1670" t="s">
        <v>113</v>
      </c>
      <c r="DA1670" t="s">
        <v>114</v>
      </c>
      <c r="DB1670" t="s">
        <v>115</v>
      </c>
      <c r="DC1670">
        <v>1</v>
      </c>
    </row>
    <row r="1671" spans="1:107" x14ac:dyDescent="0.2">
      <c r="A1671" t="s">
        <v>108</v>
      </c>
      <c r="B1671">
        <v>0</v>
      </c>
      <c r="D1671" t="s">
        <v>109</v>
      </c>
      <c r="K1671">
        <v>1</v>
      </c>
      <c r="M1671">
        <v>3</v>
      </c>
      <c r="N1671" t="s">
        <v>1030</v>
      </c>
      <c r="O1671">
        <v>0</v>
      </c>
      <c r="V1671">
        <v>6127935</v>
      </c>
      <c r="W1671" s="2">
        <v>42432</v>
      </c>
      <c r="X1671">
        <v>6</v>
      </c>
      <c r="Y1671">
        <v>1</v>
      </c>
      <c r="Z1671">
        <v>1</v>
      </c>
      <c r="AB1671">
        <v>0</v>
      </c>
      <c r="AC1671">
        <v>0</v>
      </c>
      <c r="AD1671" s="2">
        <v>42433</v>
      </c>
      <c r="AE1671" s="3" t="s">
        <v>1031</v>
      </c>
      <c r="AF1671">
        <v>23</v>
      </c>
      <c r="AG1671">
        <v>23</v>
      </c>
      <c r="AH1671" s="3" t="s">
        <v>1043</v>
      </c>
      <c r="AI1671">
        <v>2</v>
      </c>
      <c r="AJ1671">
        <v>2</v>
      </c>
      <c r="AK1671" t="s">
        <v>236</v>
      </c>
      <c r="AL1671">
        <v>7501</v>
      </c>
      <c r="AM1671">
        <v>0.02</v>
      </c>
      <c r="AN1671">
        <v>0.02</v>
      </c>
      <c r="AQ1671">
        <v>454</v>
      </c>
      <c r="AR1671">
        <v>454</v>
      </c>
      <c r="AS1671">
        <v>7501</v>
      </c>
      <c r="AT1671">
        <v>10</v>
      </c>
      <c r="AU1671">
        <v>10</v>
      </c>
      <c r="AV1671">
        <v>0.02</v>
      </c>
      <c r="AW1671">
        <v>0.02</v>
      </c>
      <c r="AZ1671">
        <v>133</v>
      </c>
      <c r="BA1671">
        <v>133</v>
      </c>
      <c r="BB1671" t="s">
        <v>135</v>
      </c>
      <c r="BC1671" t="s">
        <v>1032</v>
      </c>
      <c r="BD1671">
        <v>1</v>
      </c>
      <c r="BF1671" s="2">
        <v>42433</v>
      </c>
      <c r="BG1671" s="3" t="s">
        <v>1035</v>
      </c>
      <c r="BH1671">
        <v>41054531300042</v>
      </c>
      <c r="BJ1671" t="s">
        <v>112</v>
      </c>
      <c r="BK1671" t="s">
        <v>1033</v>
      </c>
      <c r="BL1671" t="s">
        <v>1034</v>
      </c>
      <c r="BN1671" s="2">
        <v>42432</v>
      </c>
      <c r="BO1671">
        <v>3</v>
      </c>
      <c r="BQ1671">
        <v>1409</v>
      </c>
      <c r="BS1671" t="s">
        <v>117</v>
      </c>
      <c r="BT1671">
        <v>8</v>
      </c>
      <c r="BV1671">
        <v>27</v>
      </c>
      <c r="BX1671">
        <v>1</v>
      </c>
      <c r="BZ1671">
        <v>34255833500051</v>
      </c>
      <c r="CB1671" t="s">
        <v>112</v>
      </c>
      <c r="CC1671">
        <v>1</v>
      </c>
      <c r="CE1671">
        <v>3</v>
      </c>
      <c r="CG1671">
        <v>41054531300042</v>
      </c>
      <c r="CI1671" t="s">
        <v>109</v>
      </c>
      <c r="CK1671">
        <v>3</v>
      </c>
      <c r="CQ1671" t="s">
        <v>110</v>
      </c>
      <c r="CR1671" s="2">
        <v>42460</v>
      </c>
      <c r="CS1671">
        <v>0</v>
      </c>
      <c r="CU1671" t="s">
        <v>109</v>
      </c>
      <c r="CV1671" t="s">
        <v>111</v>
      </c>
      <c r="CW1671">
        <v>41054531300042</v>
      </c>
      <c r="CY1671" t="s">
        <v>112</v>
      </c>
      <c r="CZ1671" t="s">
        <v>113</v>
      </c>
      <c r="DA1671" t="s">
        <v>114</v>
      </c>
      <c r="DB1671" t="s">
        <v>115</v>
      </c>
      <c r="DC1671">
        <v>1</v>
      </c>
    </row>
    <row r="1672" spans="1:107" x14ac:dyDescent="0.2">
      <c r="A1672" t="s">
        <v>108</v>
      </c>
      <c r="B1672">
        <v>0</v>
      </c>
      <c r="D1672" t="s">
        <v>109</v>
      </c>
      <c r="K1672">
        <v>1</v>
      </c>
      <c r="M1672">
        <v>3</v>
      </c>
      <c r="N1672" t="s">
        <v>1030</v>
      </c>
      <c r="O1672">
        <v>0</v>
      </c>
      <c r="V1672">
        <v>6127935</v>
      </c>
      <c r="W1672" s="2">
        <v>42432</v>
      </c>
      <c r="X1672">
        <v>6</v>
      </c>
      <c r="Y1672">
        <v>2</v>
      </c>
      <c r="Z1672">
        <v>2</v>
      </c>
      <c r="AB1672">
        <v>0</v>
      </c>
      <c r="AC1672">
        <v>0</v>
      </c>
      <c r="AD1672" s="2">
        <v>42436</v>
      </c>
      <c r="AE1672" s="3" t="s">
        <v>1031</v>
      </c>
      <c r="AF1672">
        <v>23</v>
      </c>
      <c r="AG1672">
        <v>23</v>
      </c>
      <c r="AH1672" s="3" t="s">
        <v>1041</v>
      </c>
      <c r="AI1672">
        <v>2</v>
      </c>
      <c r="AJ1672">
        <v>2</v>
      </c>
      <c r="AK1672" t="s">
        <v>237</v>
      </c>
      <c r="AL1672">
        <v>1812</v>
      </c>
      <c r="AM1672">
        <v>5.0000000000000001E-3</v>
      </c>
      <c r="AN1672">
        <v>5.0000000000000001E-3</v>
      </c>
      <c r="AO1672">
        <v>712</v>
      </c>
      <c r="AP1672">
        <v>712</v>
      </c>
      <c r="AQ1672">
        <v>405</v>
      </c>
      <c r="AR1672">
        <v>405</v>
      </c>
      <c r="AS1672">
        <v>1812</v>
      </c>
      <c r="AT1672">
        <v>10</v>
      </c>
      <c r="AU1672">
        <v>10</v>
      </c>
      <c r="AV1672">
        <v>5.0000000000000001E-3</v>
      </c>
      <c r="AW1672">
        <v>5.0000000000000001E-3</v>
      </c>
      <c r="AX1672">
        <v>1168</v>
      </c>
      <c r="AY1672">
        <v>1168</v>
      </c>
      <c r="AZ1672">
        <v>133</v>
      </c>
      <c r="BA1672">
        <v>133</v>
      </c>
      <c r="BB1672" t="s">
        <v>135</v>
      </c>
      <c r="BC1672" t="s">
        <v>1032</v>
      </c>
      <c r="BD1672">
        <v>1</v>
      </c>
      <c r="BF1672" s="2">
        <v>42433</v>
      </c>
      <c r="BG1672" s="3" t="s">
        <v>1035</v>
      </c>
      <c r="BH1672">
        <v>41054531300042</v>
      </c>
      <c r="BJ1672" t="s">
        <v>112</v>
      </c>
      <c r="BK1672" t="s">
        <v>1033</v>
      </c>
      <c r="BL1672" t="s">
        <v>1034</v>
      </c>
      <c r="BN1672" s="2">
        <v>42432</v>
      </c>
      <c r="BO1672">
        <v>3</v>
      </c>
      <c r="BQ1672">
        <v>1409</v>
      </c>
      <c r="BS1672" t="s">
        <v>117</v>
      </c>
      <c r="BT1672">
        <v>8</v>
      </c>
      <c r="BV1672">
        <v>27</v>
      </c>
      <c r="BX1672">
        <v>1</v>
      </c>
      <c r="BZ1672">
        <v>34255833500051</v>
      </c>
      <c r="CB1672" t="s">
        <v>112</v>
      </c>
      <c r="CC1672">
        <v>1</v>
      </c>
      <c r="CE1672">
        <v>3</v>
      </c>
      <c r="CG1672">
        <v>41054531300042</v>
      </c>
      <c r="CI1672" t="s">
        <v>109</v>
      </c>
      <c r="CK1672">
        <v>3</v>
      </c>
      <c r="CQ1672" t="s">
        <v>110</v>
      </c>
      <c r="CR1672" s="2">
        <v>42460</v>
      </c>
      <c r="CS1672">
        <v>0</v>
      </c>
      <c r="CU1672" t="s">
        <v>109</v>
      </c>
      <c r="CV1672" t="s">
        <v>111</v>
      </c>
      <c r="CW1672">
        <v>41054531300042</v>
      </c>
      <c r="CY1672" t="s">
        <v>112</v>
      </c>
      <c r="CZ1672" t="s">
        <v>113</v>
      </c>
      <c r="DA1672" t="s">
        <v>114</v>
      </c>
      <c r="DB1672" t="s">
        <v>115</v>
      </c>
      <c r="DC1672">
        <v>1</v>
      </c>
    </row>
    <row r="1673" spans="1:107" x14ac:dyDescent="0.2">
      <c r="A1673" t="s">
        <v>108</v>
      </c>
      <c r="B1673">
        <v>0</v>
      </c>
      <c r="D1673" t="s">
        <v>109</v>
      </c>
      <c r="K1673">
        <v>1</v>
      </c>
      <c r="M1673">
        <v>3</v>
      </c>
      <c r="N1673" t="s">
        <v>1030</v>
      </c>
      <c r="O1673">
        <v>0</v>
      </c>
      <c r="V1673">
        <v>6127935</v>
      </c>
      <c r="W1673" s="2">
        <v>42432</v>
      </c>
      <c r="X1673">
        <v>6</v>
      </c>
      <c r="Y1673">
        <v>1</v>
      </c>
      <c r="Z1673">
        <v>1</v>
      </c>
      <c r="AB1673">
        <v>0</v>
      </c>
      <c r="AC1673">
        <v>0</v>
      </c>
      <c r="AD1673" s="2">
        <v>42436</v>
      </c>
      <c r="AE1673" s="3" t="s">
        <v>1031</v>
      </c>
      <c r="AF1673">
        <v>23</v>
      </c>
      <c r="AG1673">
        <v>23</v>
      </c>
      <c r="AH1673" s="3" t="s">
        <v>1041</v>
      </c>
      <c r="AI1673">
        <v>2</v>
      </c>
      <c r="AJ1673">
        <v>2</v>
      </c>
      <c r="AK1673" t="s">
        <v>238</v>
      </c>
      <c r="AL1673">
        <v>1104</v>
      </c>
      <c r="AM1673">
        <v>5.0000000000000001E-3</v>
      </c>
      <c r="AN1673">
        <v>5.0000000000000001E-3</v>
      </c>
      <c r="AO1673">
        <v>712</v>
      </c>
      <c r="AP1673">
        <v>712</v>
      </c>
      <c r="AQ1673">
        <v>405</v>
      </c>
      <c r="AR1673">
        <v>405</v>
      </c>
      <c r="AS1673">
        <v>1104</v>
      </c>
      <c r="AT1673">
        <v>10</v>
      </c>
      <c r="AU1673">
        <v>10</v>
      </c>
      <c r="AV1673">
        <v>5.0000000000000001E-3</v>
      </c>
      <c r="AW1673">
        <v>5.0000000000000001E-3</v>
      </c>
      <c r="AX1673">
        <v>1168</v>
      </c>
      <c r="AY1673">
        <v>1168</v>
      </c>
      <c r="AZ1673">
        <v>133</v>
      </c>
      <c r="BA1673">
        <v>133</v>
      </c>
      <c r="BB1673" t="s">
        <v>135</v>
      </c>
      <c r="BC1673" t="s">
        <v>1032</v>
      </c>
      <c r="BD1673">
        <v>1</v>
      </c>
      <c r="BF1673" s="2">
        <v>42433</v>
      </c>
      <c r="BG1673" s="3" t="s">
        <v>1035</v>
      </c>
      <c r="BH1673">
        <v>41054531300042</v>
      </c>
      <c r="BJ1673" t="s">
        <v>112</v>
      </c>
      <c r="BK1673" t="s">
        <v>1033</v>
      </c>
      <c r="BL1673" t="s">
        <v>1034</v>
      </c>
      <c r="BN1673" s="2">
        <v>42432</v>
      </c>
      <c r="BO1673">
        <v>3</v>
      </c>
      <c r="BQ1673">
        <v>1409</v>
      </c>
      <c r="BS1673" t="s">
        <v>117</v>
      </c>
      <c r="BT1673">
        <v>8</v>
      </c>
      <c r="BV1673">
        <v>27</v>
      </c>
      <c r="BX1673">
        <v>1</v>
      </c>
      <c r="BZ1673">
        <v>34255833500051</v>
      </c>
      <c r="CB1673" t="s">
        <v>112</v>
      </c>
      <c r="CC1673">
        <v>1</v>
      </c>
      <c r="CE1673">
        <v>3</v>
      </c>
      <c r="CG1673">
        <v>41054531300042</v>
      </c>
      <c r="CI1673" t="s">
        <v>109</v>
      </c>
      <c r="CK1673">
        <v>3</v>
      </c>
      <c r="CQ1673" t="s">
        <v>110</v>
      </c>
      <c r="CR1673" s="2">
        <v>42460</v>
      </c>
      <c r="CS1673">
        <v>0</v>
      </c>
      <c r="CU1673" t="s">
        <v>109</v>
      </c>
      <c r="CV1673" t="s">
        <v>111</v>
      </c>
      <c r="CW1673">
        <v>41054531300042</v>
      </c>
      <c r="CY1673" t="s">
        <v>112</v>
      </c>
      <c r="CZ1673" t="s">
        <v>113</v>
      </c>
      <c r="DA1673" t="s">
        <v>114</v>
      </c>
      <c r="DB1673" t="s">
        <v>115</v>
      </c>
      <c r="DC1673">
        <v>1</v>
      </c>
    </row>
    <row r="1674" spans="1:107" x14ac:dyDescent="0.2">
      <c r="A1674" t="s">
        <v>108</v>
      </c>
      <c r="B1674">
        <v>0</v>
      </c>
      <c r="D1674" t="s">
        <v>109</v>
      </c>
      <c r="K1674">
        <v>1</v>
      </c>
      <c r="M1674">
        <v>3</v>
      </c>
      <c r="N1674" t="s">
        <v>1030</v>
      </c>
      <c r="O1674">
        <v>0</v>
      </c>
      <c r="V1674">
        <v>6127935</v>
      </c>
      <c r="W1674" s="2">
        <v>42432</v>
      </c>
      <c r="X1674">
        <v>6</v>
      </c>
      <c r="Y1674">
        <v>1</v>
      </c>
      <c r="Z1674">
        <v>1</v>
      </c>
      <c r="AB1674">
        <v>0</v>
      </c>
      <c r="AC1674">
        <v>0</v>
      </c>
      <c r="AD1674" s="2">
        <v>42433</v>
      </c>
      <c r="AE1674" s="3" t="s">
        <v>1031</v>
      </c>
      <c r="AF1674">
        <v>23</v>
      </c>
      <c r="AG1674">
        <v>23</v>
      </c>
      <c r="AH1674" s="3" t="s">
        <v>1043</v>
      </c>
      <c r="AI1674">
        <v>2</v>
      </c>
      <c r="AJ1674">
        <v>2</v>
      </c>
      <c r="AK1674" t="s">
        <v>239</v>
      </c>
      <c r="AL1674">
        <v>5697</v>
      </c>
      <c r="AM1674">
        <v>0.02</v>
      </c>
      <c r="AN1674">
        <v>0.02</v>
      </c>
      <c r="AQ1674">
        <v>454</v>
      </c>
      <c r="AR1674">
        <v>454</v>
      </c>
      <c r="AS1674">
        <v>5697</v>
      </c>
      <c r="AT1674">
        <v>10</v>
      </c>
      <c r="AU1674">
        <v>10</v>
      </c>
      <c r="AV1674">
        <v>0.02</v>
      </c>
      <c r="AW1674">
        <v>0.02</v>
      </c>
      <c r="AZ1674">
        <v>133</v>
      </c>
      <c r="BA1674">
        <v>133</v>
      </c>
      <c r="BB1674" t="s">
        <v>135</v>
      </c>
      <c r="BC1674" t="s">
        <v>1032</v>
      </c>
      <c r="BD1674">
        <v>1</v>
      </c>
      <c r="BF1674" s="2">
        <v>42433</v>
      </c>
      <c r="BG1674" s="3" t="s">
        <v>1035</v>
      </c>
      <c r="BH1674">
        <v>41054531300042</v>
      </c>
      <c r="BJ1674" t="s">
        <v>112</v>
      </c>
      <c r="BK1674" t="s">
        <v>1033</v>
      </c>
      <c r="BL1674" t="s">
        <v>1034</v>
      </c>
      <c r="BN1674" s="2">
        <v>42432</v>
      </c>
      <c r="BO1674">
        <v>3</v>
      </c>
      <c r="BQ1674">
        <v>1409</v>
      </c>
      <c r="BS1674" t="s">
        <v>117</v>
      </c>
      <c r="BT1674">
        <v>8</v>
      </c>
      <c r="BV1674">
        <v>27</v>
      </c>
      <c r="BX1674">
        <v>1</v>
      </c>
      <c r="BZ1674">
        <v>34255833500051</v>
      </c>
      <c r="CB1674" t="s">
        <v>112</v>
      </c>
      <c r="CC1674">
        <v>1</v>
      </c>
      <c r="CE1674">
        <v>3</v>
      </c>
      <c r="CG1674">
        <v>41054531300042</v>
      </c>
      <c r="CI1674" t="s">
        <v>109</v>
      </c>
      <c r="CK1674">
        <v>3</v>
      </c>
      <c r="CQ1674" t="s">
        <v>110</v>
      </c>
      <c r="CR1674" s="2">
        <v>42460</v>
      </c>
      <c r="CS1674">
        <v>0</v>
      </c>
      <c r="CU1674" t="s">
        <v>109</v>
      </c>
      <c r="CV1674" t="s">
        <v>111</v>
      </c>
      <c r="CW1674">
        <v>41054531300042</v>
      </c>
      <c r="CY1674" t="s">
        <v>112</v>
      </c>
      <c r="CZ1674" t="s">
        <v>113</v>
      </c>
      <c r="DA1674" t="s">
        <v>114</v>
      </c>
      <c r="DB1674" t="s">
        <v>115</v>
      </c>
      <c r="DC1674">
        <v>1</v>
      </c>
    </row>
    <row r="1675" spans="1:107" x14ac:dyDescent="0.2">
      <c r="A1675" t="s">
        <v>108</v>
      </c>
      <c r="B1675">
        <v>0</v>
      </c>
      <c r="D1675" t="s">
        <v>109</v>
      </c>
      <c r="K1675">
        <v>1</v>
      </c>
      <c r="M1675">
        <v>3</v>
      </c>
      <c r="N1675" t="s">
        <v>1030</v>
      </c>
      <c r="O1675">
        <v>0</v>
      </c>
      <c r="V1675">
        <v>6127935</v>
      </c>
      <c r="W1675" s="2">
        <v>42432</v>
      </c>
      <c r="X1675">
        <v>6</v>
      </c>
      <c r="Y1675">
        <v>1</v>
      </c>
      <c r="Z1675">
        <v>1</v>
      </c>
      <c r="AB1675">
        <v>0</v>
      </c>
      <c r="AC1675">
        <v>0</v>
      </c>
      <c r="AD1675" s="2">
        <v>42433</v>
      </c>
      <c r="AE1675" s="3" t="s">
        <v>1031</v>
      </c>
      <c r="AF1675">
        <v>23</v>
      </c>
      <c r="AG1675">
        <v>23</v>
      </c>
      <c r="AH1675" s="3" t="s">
        <v>1039</v>
      </c>
      <c r="AI1675">
        <v>2</v>
      </c>
      <c r="AJ1675">
        <v>2</v>
      </c>
      <c r="AK1675" t="s">
        <v>240</v>
      </c>
      <c r="AL1675">
        <v>2012</v>
      </c>
      <c r="AM1675">
        <v>0.02</v>
      </c>
      <c r="AN1675">
        <v>0.02</v>
      </c>
      <c r="AQ1675">
        <v>454</v>
      </c>
      <c r="AR1675">
        <v>454</v>
      </c>
      <c r="AS1675">
        <v>2012</v>
      </c>
      <c r="AT1675">
        <v>10</v>
      </c>
      <c r="AU1675">
        <v>10</v>
      </c>
      <c r="AV1675">
        <v>0.02</v>
      </c>
      <c r="AW1675">
        <v>0.02</v>
      </c>
      <c r="AZ1675">
        <v>133</v>
      </c>
      <c r="BA1675">
        <v>133</v>
      </c>
      <c r="BB1675" t="s">
        <v>135</v>
      </c>
      <c r="BC1675" t="s">
        <v>1032</v>
      </c>
      <c r="BD1675">
        <v>1</v>
      </c>
      <c r="BF1675" s="2">
        <v>42433</v>
      </c>
      <c r="BG1675" s="3" t="s">
        <v>1035</v>
      </c>
      <c r="BH1675">
        <v>41054531300042</v>
      </c>
      <c r="BJ1675" t="s">
        <v>112</v>
      </c>
      <c r="BK1675" t="s">
        <v>1033</v>
      </c>
      <c r="BL1675" t="s">
        <v>1034</v>
      </c>
      <c r="BN1675" s="2">
        <v>42432</v>
      </c>
      <c r="BO1675">
        <v>3</v>
      </c>
      <c r="BQ1675">
        <v>1409</v>
      </c>
      <c r="BS1675" t="s">
        <v>117</v>
      </c>
      <c r="BT1675">
        <v>8</v>
      </c>
      <c r="BV1675">
        <v>27</v>
      </c>
      <c r="BX1675">
        <v>1</v>
      </c>
      <c r="BZ1675">
        <v>34255833500051</v>
      </c>
      <c r="CB1675" t="s">
        <v>112</v>
      </c>
      <c r="CC1675">
        <v>1</v>
      </c>
      <c r="CE1675">
        <v>3</v>
      </c>
      <c r="CG1675">
        <v>41054531300042</v>
      </c>
      <c r="CI1675" t="s">
        <v>109</v>
      </c>
      <c r="CK1675">
        <v>3</v>
      </c>
      <c r="CQ1675" t="s">
        <v>110</v>
      </c>
      <c r="CR1675" s="2">
        <v>42460</v>
      </c>
      <c r="CS1675">
        <v>0</v>
      </c>
      <c r="CU1675" t="s">
        <v>109</v>
      </c>
      <c r="CV1675" t="s">
        <v>111</v>
      </c>
      <c r="CW1675">
        <v>41054531300042</v>
      </c>
      <c r="CY1675" t="s">
        <v>112</v>
      </c>
      <c r="CZ1675" t="s">
        <v>113</v>
      </c>
      <c r="DA1675" t="s">
        <v>114</v>
      </c>
      <c r="DB1675" t="s">
        <v>115</v>
      </c>
      <c r="DC1675">
        <v>1</v>
      </c>
    </row>
    <row r="1676" spans="1:107" x14ac:dyDescent="0.2">
      <c r="A1676" t="s">
        <v>108</v>
      </c>
      <c r="B1676">
        <v>0</v>
      </c>
      <c r="D1676" t="s">
        <v>109</v>
      </c>
      <c r="K1676">
        <v>1</v>
      </c>
      <c r="M1676">
        <v>3</v>
      </c>
      <c r="N1676" t="s">
        <v>1030</v>
      </c>
      <c r="O1676">
        <v>0</v>
      </c>
      <c r="V1676">
        <v>6127935</v>
      </c>
      <c r="W1676" s="2">
        <v>42432</v>
      </c>
      <c r="X1676">
        <v>6</v>
      </c>
      <c r="Y1676">
        <v>1</v>
      </c>
      <c r="Z1676">
        <v>1</v>
      </c>
      <c r="AB1676">
        <v>0</v>
      </c>
      <c r="AC1676">
        <v>0</v>
      </c>
      <c r="AD1676" s="2">
        <v>42433</v>
      </c>
      <c r="AE1676" s="3" t="s">
        <v>1031</v>
      </c>
      <c r="AF1676">
        <v>23</v>
      </c>
      <c r="AG1676">
        <v>23</v>
      </c>
      <c r="AH1676" s="3" t="s">
        <v>1043</v>
      </c>
      <c r="AI1676">
        <v>2</v>
      </c>
      <c r="AJ1676">
        <v>2</v>
      </c>
      <c r="AK1676" t="s">
        <v>241</v>
      </c>
      <c r="AL1676">
        <v>5523</v>
      </c>
      <c r="AM1676">
        <v>0.02</v>
      </c>
      <c r="AN1676">
        <v>0.02</v>
      </c>
      <c r="AQ1676">
        <v>454</v>
      </c>
      <c r="AR1676">
        <v>454</v>
      </c>
      <c r="AS1676">
        <v>5523</v>
      </c>
      <c r="AT1676">
        <v>10</v>
      </c>
      <c r="AU1676">
        <v>10</v>
      </c>
      <c r="AV1676">
        <v>0.02</v>
      </c>
      <c r="AW1676">
        <v>0.02</v>
      </c>
      <c r="AZ1676">
        <v>133</v>
      </c>
      <c r="BA1676">
        <v>133</v>
      </c>
      <c r="BB1676" t="s">
        <v>135</v>
      </c>
      <c r="BC1676" t="s">
        <v>1032</v>
      </c>
      <c r="BD1676">
        <v>1</v>
      </c>
      <c r="BF1676" s="2">
        <v>42433</v>
      </c>
      <c r="BG1676" s="3" t="s">
        <v>1035</v>
      </c>
      <c r="BH1676">
        <v>41054531300042</v>
      </c>
      <c r="BJ1676" t="s">
        <v>112</v>
      </c>
      <c r="BK1676" t="s">
        <v>1033</v>
      </c>
      <c r="BL1676" t="s">
        <v>1034</v>
      </c>
      <c r="BN1676" s="2">
        <v>42432</v>
      </c>
      <c r="BO1676">
        <v>3</v>
      </c>
      <c r="BQ1676">
        <v>1409</v>
      </c>
      <c r="BS1676" t="s">
        <v>117</v>
      </c>
      <c r="BT1676">
        <v>8</v>
      </c>
      <c r="BV1676">
        <v>27</v>
      </c>
      <c r="BX1676">
        <v>1</v>
      </c>
      <c r="BZ1676">
        <v>34255833500051</v>
      </c>
      <c r="CB1676" t="s">
        <v>112</v>
      </c>
      <c r="CC1676">
        <v>1</v>
      </c>
      <c r="CE1676">
        <v>3</v>
      </c>
      <c r="CG1676">
        <v>41054531300042</v>
      </c>
      <c r="CI1676" t="s">
        <v>109</v>
      </c>
      <c r="CK1676">
        <v>3</v>
      </c>
      <c r="CQ1676" t="s">
        <v>110</v>
      </c>
      <c r="CR1676" s="2">
        <v>42460</v>
      </c>
      <c r="CS1676">
        <v>0</v>
      </c>
      <c r="CU1676" t="s">
        <v>109</v>
      </c>
      <c r="CV1676" t="s">
        <v>111</v>
      </c>
      <c r="CW1676">
        <v>41054531300042</v>
      </c>
      <c r="CY1676" t="s">
        <v>112</v>
      </c>
      <c r="CZ1676" t="s">
        <v>113</v>
      </c>
      <c r="DA1676" t="s">
        <v>114</v>
      </c>
      <c r="DB1676" t="s">
        <v>115</v>
      </c>
      <c r="DC1676">
        <v>1</v>
      </c>
    </row>
    <row r="1677" spans="1:107" x14ac:dyDescent="0.2">
      <c r="A1677" t="s">
        <v>108</v>
      </c>
      <c r="B1677">
        <v>0</v>
      </c>
      <c r="D1677" t="s">
        <v>109</v>
      </c>
      <c r="K1677">
        <v>1</v>
      </c>
      <c r="M1677">
        <v>3</v>
      </c>
      <c r="N1677" t="s">
        <v>1030</v>
      </c>
      <c r="O1677">
        <v>0</v>
      </c>
      <c r="V1677">
        <v>6127935</v>
      </c>
      <c r="W1677" s="2">
        <v>42432</v>
      </c>
      <c r="X1677">
        <v>6</v>
      </c>
      <c r="Y1677">
        <v>1</v>
      </c>
      <c r="Z1677">
        <v>1</v>
      </c>
      <c r="AB1677">
        <v>0</v>
      </c>
      <c r="AC1677">
        <v>0</v>
      </c>
      <c r="AD1677" s="2">
        <v>42433</v>
      </c>
      <c r="AE1677" s="3" t="s">
        <v>1031</v>
      </c>
      <c r="AF1677">
        <v>23</v>
      </c>
      <c r="AG1677">
        <v>23</v>
      </c>
      <c r="AH1677" s="3" t="s">
        <v>1047</v>
      </c>
      <c r="AI1677">
        <v>2</v>
      </c>
      <c r="AJ1677">
        <v>2</v>
      </c>
      <c r="AK1677" t="s">
        <v>242</v>
      </c>
      <c r="AL1677">
        <v>1105</v>
      </c>
      <c r="AM1677">
        <v>0.05</v>
      </c>
      <c r="AN1677">
        <v>0.05</v>
      </c>
      <c r="AQ1677">
        <v>454</v>
      </c>
      <c r="AR1677">
        <v>454</v>
      </c>
      <c r="AS1677">
        <v>1105</v>
      </c>
      <c r="AT1677">
        <v>10</v>
      </c>
      <c r="AU1677">
        <v>10</v>
      </c>
      <c r="AV1677">
        <v>0.05</v>
      </c>
      <c r="AW1677">
        <v>0.05</v>
      </c>
      <c r="AZ1677">
        <v>133</v>
      </c>
      <c r="BA1677">
        <v>133</v>
      </c>
      <c r="BB1677" t="s">
        <v>135</v>
      </c>
      <c r="BC1677" t="s">
        <v>1032</v>
      </c>
      <c r="BD1677">
        <v>1</v>
      </c>
      <c r="BF1677" s="2">
        <v>42433</v>
      </c>
      <c r="BG1677" s="3" t="s">
        <v>1035</v>
      </c>
      <c r="BH1677">
        <v>41054531300042</v>
      </c>
      <c r="BJ1677" t="s">
        <v>112</v>
      </c>
      <c r="BK1677" t="s">
        <v>1033</v>
      </c>
      <c r="BL1677" t="s">
        <v>1034</v>
      </c>
      <c r="BN1677" s="2">
        <v>42432</v>
      </c>
      <c r="BO1677">
        <v>3</v>
      </c>
      <c r="BQ1677">
        <v>1409</v>
      </c>
      <c r="BS1677" t="s">
        <v>117</v>
      </c>
      <c r="BT1677">
        <v>8</v>
      </c>
      <c r="BV1677">
        <v>27</v>
      </c>
      <c r="BX1677">
        <v>1</v>
      </c>
      <c r="BZ1677">
        <v>34255833500051</v>
      </c>
      <c r="CB1677" t="s">
        <v>112</v>
      </c>
      <c r="CC1677">
        <v>1</v>
      </c>
      <c r="CE1677">
        <v>3</v>
      </c>
      <c r="CG1677">
        <v>41054531300042</v>
      </c>
      <c r="CI1677" t="s">
        <v>109</v>
      </c>
      <c r="CK1677">
        <v>3</v>
      </c>
      <c r="CQ1677" t="s">
        <v>110</v>
      </c>
      <c r="CR1677" s="2">
        <v>42460</v>
      </c>
      <c r="CS1677">
        <v>0</v>
      </c>
      <c r="CU1677" t="s">
        <v>109</v>
      </c>
      <c r="CV1677" t="s">
        <v>111</v>
      </c>
      <c r="CW1677">
        <v>41054531300042</v>
      </c>
      <c r="CY1677" t="s">
        <v>112</v>
      </c>
      <c r="CZ1677" t="s">
        <v>113</v>
      </c>
      <c r="DA1677" t="s">
        <v>114</v>
      </c>
      <c r="DB1677" t="s">
        <v>115</v>
      </c>
      <c r="DC1677">
        <v>1</v>
      </c>
    </row>
    <row r="1678" spans="1:107" x14ac:dyDescent="0.2">
      <c r="A1678" t="s">
        <v>108</v>
      </c>
      <c r="B1678">
        <v>0</v>
      </c>
      <c r="D1678" t="s">
        <v>109</v>
      </c>
      <c r="K1678">
        <v>1</v>
      </c>
      <c r="M1678">
        <v>3</v>
      </c>
      <c r="N1678" t="s">
        <v>1030</v>
      </c>
      <c r="O1678">
        <v>0</v>
      </c>
      <c r="V1678">
        <v>6127935</v>
      </c>
      <c r="W1678" s="2">
        <v>42432</v>
      </c>
      <c r="X1678">
        <v>6</v>
      </c>
      <c r="Y1678">
        <v>1</v>
      </c>
      <c r="Z1678">
        <v>1</v>
      </c>
      <c r="AB1678">
        <v>0</v>
      </c>
      <c r="AC1678">
        <v>0</v>
      </c>
      <c r="AD1678" s="2">
        <v>42433</v>
      </c>
      <c r="AE1678" s="3" t="s">
        <v>1031</v>
      </c>
      <c r="AF1678">
        <v>23</v>
      </c>
      <c r="AG1678">
        <v>23</v>
      </c>
      <c r="AH1678" s="3" t="s">
        <v>1043</v>
      </c>
      <c r="AI1678">
        <v>2</v>
      </c>
      <c r="AJ1678">
        <v>2</v>
      </c>
      <c r="AK1678" t="s">
        <v>244</v>
      </c>
      <c r="AL1678">
        <v>7516</v>
      </c>
      <c r="AM1678">
        <v>0.02</v>
      </c>
      <c r="AN1678">
        <v>0.02</v>
      </c>
      <c r="AQ1678">
        <v>454</v>
      </c>
      <c r="AR1678">
        <v>454</v>
      </c>
      <c r="AS1678">
        <v>7516</v>
      </c>
      <c r="AT1678">
        <v>10</v>
      </c>
      <c r="AU1678">
        <v>10</v>
      </c>
      <c r="AV1678">
        <v>0.02</v>
      </c>
      <c r="AW1678">
        <v>0.02</v>
      </c>
      <c r="AZ1678">
        <v>133</v>
      </c>
      <c r="BA1678">
        <v>133</v>
      </c>
      <c r="BB1678" t="s">
        <v>135</v>
      </c>
      <c r="BC1678" t="s">
        <v>1032</v>
      </c>
      <c r="BD1678">
        <v>1</v>
      </c>
      <c r="BF1678" s="2">
        <v>42433</v>
      </c>
      <c r="BG1678" s="3" t="s">
        <v>1035</v>
      </c>
      <c r="BH1678">
        <v>41054531300042</v>
      </c>
      <c r="BJ1678" t="s">
        <v>112</v>
      </c>
      <c r="BK1678" t="s">
        <v>1033</v>
      </c>
      <c r="BL1678" t="s">
        <v>1034</v>
      </c>
      <c r="BN1678" s="2">
        <v>42432</v>
      </c>
      <c r="BO1678">
        <v>3</v>
      </c>
      <c r="BQ1678">
        <v>1409</v>
      </c>
      <c r="BS1678" t="s">
        <v>117</v>
      </c>
      <c r="BT1678">
        <v>8</v>
      </c>
      <c r="BV1678">
        <v>27</v>
      </c>
      <c r="BX1678">
        <v>1</v>
      </c>
      <c r="BZ1678">
        <v>34255833500051</v>
      </c>
      <c r="CB1678" t="s">
        <v>112</v>
      </c>
      <c r="CC1678">
        <v>1</v>
      </c>
      <c r="CE1678">
        <v>3</v>
      </c>
      <c r="CG1678">
        <v>41054531300042</v>
      </c>
      <c r="CI1678" t="s">
        <v>109</v>
      </c>
      <c r="CK1678">
        <v>3</v>
      </c>
      <c r="CQ1678" t="s">
        <v>110</v>
      </c>
      <c r="CR1678" s="2">
        <v>42460</v>
      </c>
      <c r="CS1678">
        <v>0</v>
      </c>
      <c r="CU1678" t="s">
        <v>109</v>
      </c>
      <c r="CV1678" t="s">
        <v>111</v>
      </c>
      <c r="CW1678">
        <v>41054531300042</v>
      </c>
      <c r="CY1678" t="s">
        <v>112</v>
      </c>
      <c r="CZ1678" t="s">
        <v>113</v>
      </c>
      <c r="DA1678" t="s">
        <v>114</v>
      </c>
      <c r="DB1678" t="s">
        <v>115</v>
      </c>
      <c r="DC1678">
        <v>1</v>
      </c>
    </row>
    <row r="1679" spans="1:107" x14ac:dyDescent="0.2">
      <c r="A1679" t="s">
        <v>108</v>
      </c>
      <c r="B1679">
        <v>0</v>
      </c>
      <c r="D1679" t="s">
        <v>109</v>
      </c>
      <c r="K1679">
        <v>1</v>
      </c>
      <c r="M1679">
        <v>3</v>
      </c>
      <c r="N1679" t="s">
        <v>1030</v>
      </c>
      <c r="O1679">
        <v>0</v>
      </c>
      <c r="V1679">
        <v>6127935</v>
      </c>
      <c r="W1679" s="2">
        <v>42432</v>
      </c>
      <c r="X1679">
        <v>6</v>
      </c>
      <c r="Y1679">
        <v>2</v>
      </c>
      <c r="Z1679">
        <v>2</v>
      </c>
      <c r="AB1679">
        <v>0</v>
      </c>
      <c r="AC1679">
        <v>0</v>
      </c>
      <c r="AD1679" s="2">
        <v>42436</v>
      </c>
      <c r="AE1679" s="3" t="s">
        <v>1031</v>
      </c>
      <c r="AF1679">
        <v>23</v>
      </c>
      <c r="AG1679">
        <v>23</v>
      </c>
      <c r="AH1679" s="3" t="s">
        <v>1041</v>
      </c>
      <c r="AI1679">
        <v>2</v>
      </c>
      <c r="AJ1679">
        <v>2</v>
      </c>
      <c r="AK1679" t="s">
        <v>245</v>
      </c>
      <c r="AL1679">
        <v>1308</v>
      </c>
      <c r="AM1679">
        <v>5.0000000000000001E-3</v>
      </c>
      <c r="AN1679">
        <v>5.0000000000000001E-3</v>
      </c>
      <c r="AO1679">
        <v>712</v>
      </c>
      <c r="AP1679">
        <v>712</v>
      </c>
      <c r="AQ1679">
        <v>405</v>
      </c>
      <c r="AR1679">
        <v>405</v>
      </c>
      <c r="AS1679">
        <v>1308</v>
      </c>
      <c r="AT1679">
        <v>10</v>
      </c>
      <c r="AU1679">
        <v>10</v>
      </c>
      <c r="AV1679">
        <v>5.0000000000000001E-3</v>
      </c>
      <c r="AW1679">
        <v>5.0000000000000001E-3</v>
      </c>
      <c r="AX1679">
        <v>1168</v>
      </c>
      <c r="AY1679">
        <v>1168</v>
      </c>
      <c r="AZ1679">
        <v>133</v>
      </c>
      <c r="BA1679">
        <v>133</v>
      </c>
      <c r="BB1679" t="s">
        <v>135</v>
      </c>
      <c r="BC1679" t="s">
        <v>1032</v>
      </c>
      <c r="BD1679">
        <v>1</v>
      </c>
      <c r="BF1679" s="2">
        <v>42433</v>
      </c>
      <c r="BG1679" s="3" t="s">
        <v>1035</v>
      </c>
      <c r="BH1679">
        <v>41054531300042</v>
      </c>
      <c r="BJ1679" t="s">
        <v>112</v>
      </c>
      <c r="BK1679" t="s">
        <v>1033</v>
      </c>
      <c r="BL1679" t="s">
        <v>1034</v>
      </c>
      <c r="BN1679" s="2">
        <v>42432</v>
      </c>
      <c r="BO1679">
        <v>3</v>
      </c>
      <c r="BQ1679">
        <v>1409</v>
      </c>
      <c r="BS1679" t="s">
        <v>117</v>
      </c>
      <c r="BT1679">
        <v>8</v>
      </c>
      <c r="BV1679">
        <v>27</v>
      </c>
      <c r="BX1679">
        <v>1</v>
      </c>
      <c r="BZ1679">
        <v>34255833500051</v>
      </c>
      <c r="CB1679" t="s">
        <v>112</v>
      </c>
      <c r="CC1679">
        <v>1</v>
      </c>
      <c r="CE1679">
        <v>3</v>
      </c>
      <c r="CG1679">
        <v>41054531300042</v>
      </c>
      <c r="CI1679" t="s">
        <v>109</v>
      </c>
      <c r="CK1679">
        <v>3</v>
      </c>
      <c r="CQ1679" t="s">
        <v>110</v>
      </c>
      <c r="CR1679" s="2">
        <v>42460</v>
      </c>
      <c r="CS1679">
        <v>0</v>
      </c>
      <c r="CU1679" t="s">
        <v>109</v>
      </c>
      <c r="CV1679" t="s">
        <v>111</v>
      </c>
      <c r="CW1679">
        <v>41054531300042</v>
      </c>
      <c r="CY1679" t="s">
        <v>112</v>
      </c>
      <c r="CZ1679" t="s">
        <v>113</v>
      </c>
      <c r="DA1679" t="s">
        <v>114</v>
      </c>
      <c r="DB1679" t="s">
        <v>115</v>
      </c>
      <c r="DC1679">
        <v>1</v>
      </c>
    </row>
    <row r="1680" spans="1:107" x14ac:dyDescent="0.2">
      <c r="A1680" t="s">
        <v>108</v>
      </c>
      <c r="B1680">
        <v>0</v>
      </c>
      <c r="D1680" t="s">
        <v>109</v>
      </c>
      <c r="K1680">
        <v>1</v>
      </c>
      <c r="M1680">
        <v>3</v>
      </c>
      <c r="N1680" t="s">
        <v>1030</v>
      </c>
      <c r="O1680">
        <v>0</v>
      </c>
      <c r="V1680">
        <v>6127935</v>
      </c>
      <c r="W1680" s="2">
        <v>42432</v>
      </c>
      <c r="X1680">
        <v>6</v>
      </c>
      <c r="Y1680">
        <v>2</v>
      </c>
      <c r="Z1680">
        <v>2</v>
      </c>
      <c r="AB1680">
        <v>0</v>
      </c>
      <c r="AC1680">
        <v>0</v>
      </c>
      <c r="AD1680" s="2">
        <v>42433</v>
      </c>
      <c r="AE1680" s="3" t="s">
        <v>1031</v>
      </c>
      <c r="AF1680">
        <v>3</v>
      </c>
      <c r="AG1680">
        <v>3</v>
      </c>
      <c r="AH1680" s="3" t="s">
        <v>1048</v>
      </c>
      <c r="AI1680">
        <v>2</v>
      </c>
      <c r="AJ1680">
        <v>2</v>
      </c>
      <c r="AK1680" t="s">
        <v>246</v>
      </c>
      <c r="AL1680">
        <v>1335</v>
      </c>
      <c r="AM1680">
        <v>0.01</v>
      </c>
      <c r="AN1680">
        <v>0.01</v>
      </c>
      <c r="AQ1680">
        <v>359</v>
      </c>
      <c r="AR1680">
        <v>359</v>
      </c>
      <c r="AS1680">
        <v>1335</v>
      </c>
      <c r="AT1680">
        <v>10</v>
      </c>
      <c r="AU1680">
        <v>10</v>
      </c>
      <c r="AV1680">
        <v>0.01</v>
      </c>
      <c r="AW1680">
        <v>0.01</v>
      </c>
      <c r="AZ1680">
        <v>169</v>
      </c>
      <c r="BA1680">
        <v>169</v>
      </c>
      <c r="BB1680" t="s">
        <v>247</v>
      </c>
      <c r="BC1680" t="s">
        <v>1032</v>
      </c>
      <c r="BD1680">
        <v>1</v>
      </c>
      <c r="BF1680" s="2">
        <v>42433</v>
      </c>
      <c r="BG1680" s="3" t="s">
        <v>1035</v>
      </c>
      <c r="BH1680">
        <v>41054531300042</v>
      </c>
      <c r="BJ1680" t="s">
        <v>112</v>
      </c>
      <c r="BK1680" t="s">
        <v>1033</v>
      </c>
      <c r="BL1680" t="s">
        <v>1034</v>
      </c>
      <c r="BN1680" s="2">
        <v>42432</v>
      </c>
      <c r="BO1680">
        <v>3</v>
      </c>
      <c r="BQ1680">
        <v>1409</v>
      </c>
      <c r="BS1680" t="s">
        <v>117</v>
      </c>
      <c r="BT1680">
        <v>8</v>
      </c>
      <c r="BV1680">
        <v>27</v>
      </c>
      <c r="BX1680">
        <v>1</v>
      </c>
      <c r="BZ1680">
        <v>34255833500051</v>
      </c>
      <c r="CB1680" t="s">
        <v>112</v>
      </c>
      <c r="CC1680">
        <v>1</v>
      </c>
      <c r="CE1680">
        <v>3</v>
      </c>
      <c r="CG1680">
        <v>41054531300042</v>
      </c>
      <c r="CI1680" t="s">
        <v>109</v>
      </c>
      <c r="CK1680">
        <v>3</v>
      </c>
      <c r="CQ1680" t="s">
        <v>110</v>
      </c>
      <c r="CR1680" s="2">
        <v>42460</v>
      </c>
      <c r="CS1680">
        <v>0</v>
      </c>
      <c r="CU1680" t="s">
        <v>109</v>
      </c>
      <c r="CV1680" t="s">
        <v>111</v>
      </c>
      <c r="CW1680">
        <v>41054531300042</v>
      </c>
      <c r="CY1680" t="s">
        <v>112</v>
      </c>
      <c r="CZ1680" t="s">
        <v>113</v>
      </c>
      <c r="DA1680" t="s">
        <v>114</v>
      </c>
      <c r="DB1680" t="s">
        <v>115</v>
      </c>
      <c r="DC1680">
        <v>1</v>
      </c>
    </row>
    <row r="1681" spans="1:107" x14ac:dyDescent="0.2">
      <c r="A1681" t="s">
        <v>108</v>
      </c>
      <c r="B1681">
        <v>0</v>
      </c>
      <c r="D1681" t="s">
        <v>109</v>
      </c>
      <c r="K1681">
        <v>1</v>
      </c>
      <c r="M1681">
        <v>3</v>
      </c>
      <c r="N1681" t="s">
        <v>1030</v>
      </c>
      <c r="O1681">
        <v>0</v>
      </c>
      <c r="V1681">
        <v>6127935</v>
      </c>
      <c r="W1681" s="2">
        <v>42432</v>
      </c>
      <c r="X1681">
        <v>6</v>
      </c>
      <c r="Y1681">
        <v>1</v>
      </c>
      <c r="Z1681">
        <v>1</v>
      </c>
      <c r="AB1681">
        <v>0</v>
      </c>
      <c r="AC1681">
        <v>0</v>
      </c>
      <c r="AD1681" s="2">
        <v>42434</v>
      </c>
      <c r="AE1681" s="3" t="s">
        <v>1031</v>
      </c>
      <c r="AF1681">
        <v>23</v>
      </c>
      <c r="AG1681">
        <v>23</v>
      </c>
      <c r="AH1681" s="3" t="s">
        <v>1046</v>
      </c>
      <c r="AI1681">
        <v>2</v>
      </c>
      <c r="AJ1681">
        <v>2</v>
      </c>
      <c r="AK1681" t="s">
        <v>249</v>
      </c>
      <c r="AL1681">
        <v>1907</v>
      </c>
      <c r="AM1681">
        <v>0.02</v>
      </c>
      <c r="AN1681">
        <v>0.02</v>
      </c>
      <c r="AQ1681">
        <v>454</v>
      </c>
      <c r="AR1681">
        <v>454</v>
      </c>
      <c r="AS1681">
        <v>1907</v>
      </c>
      <c r="AT1681">
        <v>10</v>
      </c>
      <c r="AU1681">
        <v>10</v>
      </c>
      <c r="AV1681">
        <v>0.02</v>
      </c>
      <c r="AW1681">
        <v>0.02</v>
      </c>
      <c r="AZ1681">
        <v>133</v>
      </c>
      <c r="BA1681">
        <v>133</v>
      </c>
      <c r="BB1681" t="s">
        <v>135</v>
      </c>
      <c r="BC1681" t="s">
        <v>1032</v>
      </c>
      <c r="BD1681">
        <v>1</v>
      </c>
      <c r="BF1681" s="2">
        <v>42433</v>
      </c>
      <c r="BG1681" s="3" t="s">
        <v>1035</v>
      </c>
      <c r="BH1681">
        <v>41054531300042</v>
      </c>
      <c r="BJ1681" t="s">
        <v>112</v>
      </c>
      <c r="BK1681" t="s">
        <v>1033</v>
      </c>
      <c r="BL1681" t="s">
        <v>1034</v>
      </c>
      <c r="BN1681" s="2">
        <v>42432</v>
      </c>
      <c r="BO1681">
        <v>3</v>
      </c>
      <c r="BQ1681">
        <v>1409</v>
      </c>
      <c r="BS1681" t="s">
        <v>117</v>
      </c>
      <c r="BT1681">
        <v>8</v>
      </c>
      <c r="BV1681">
        <v>27</v>
      </c>
      <c r="BX1681">
        <v>1</v>
      </c>
      <c r="BZ1681">
        <v>34255833500051</v>
      </c>
      <c r="CB1681" t="s">
        <v>112</v>
      </c>
      <c r="CC1681">
        <v>1</v>
      </c>
      <c r="CE1681">
        <v>3</v>
      </c>
      <c r="CG1681">
        <v>41054531300042</v>
      </c>
      <c r="CI1681" t="s">
        <v>109</v>
      </c>
      <c r="CK1681">
        <v>3</v>
      </c>
      <c r="CQ1681" t="s">
        <v>110</v>
      </c>
      <c r="CR1681" s="2">
        <v>42460</v>
      </c>
      <c r="CS1681">
        <v>0</v>
      </c>
      <c r="CU1681" t="s">
        <v>109</v>
      </c>
      <c r="CV1681" t="s">
        <v>111</v>
      </c>
      <c r="CW1681">
        <v>41054531300042</v>
      </c>
      <c r="CY1681" t="s">
        <v>112</v>
      </c>
      <c r="CZ1681" t="s">
        <v>113</v>
      </c>
      <c r="DA1681" t="s">
        <v>114</v>
      </c>
      <c r="DB1681" t="s">
        <v>115</v>
      </c>
      <c r="DC1681">
        <v>1</v>
      </c>
    </row>
    <row r="1682" spans="1:107" x14ac:dyDescent="0.2">
      <c r="A1682" t="s">
        <v>108</v>
      </c>
      <c r="B1682">
        <v>0</v>
      </c>
      <c r="D1682" t="s">
        <v>109</v>
      </c>
      <c r="K1682">
        <v>1</v>
      </c>
      <c r="M1682">
        <v>3</v>
      </c>
      <c r="N1682" t="s">
        <v>1030</v>
      </c>
      <c r="O1682">
        <v>0</v>
      </c>
      <c r="V1682">
        <v>6127935</v>
      </c>
      <c r="W1682" s="2">
        <v>42432</v>
      </c>
      <c r="X1682">
        <v>6</v>
      </c>
      <c r="Y1682">
        <v>1</v>
      </c>
      <c r="Z1682">
        <v>1</v>
      </c>
      <c r="AB1682">
        <v>0</v>
      </c>
      <c r="AC1682">
        <v>0</v>
      </c>
      <c r="AD1682" s="2">
        <v>42433</v>
      </c>
      <c r="AE1682" s="3" t="s">
        <v>1031</v>
      </c>
      <c r="AF1682">
        <v>23</v>
      </c>
      <c r="AG1682">
        <v>23</v>
      </c>
      <c r="AH1682" s="3" t="s">
        <v>1043</v>
      </c>
      <c r="AI1682">
        <v>2</v>
      </c>
      <c r="AJ1682">
        <v>2</v>
      </c>
      <c r="AK1682" t="s">
        <v>251</v>
      </c>
      <c r="AL1682">
        <v>6594</v>
      </c>
      <c r="AM1682">
        <v>0.02</v>
      </c>
      <c r="AN1682">
        <v>0.02</v>
      </c>
      <c r="AQ1682">
        <v>454</v>
      </c>
      <c r="AR1682">
        <v>454</v>
      </c>
      <c r="AS1682">
        <v>6594</v>
      </c>
      <c r="AT1682">
        <v>10</v>
      </c>
      <c r="AU1682">
        <v>10</v>
      </c>
      <c r="AV1682">
        <v>0.02</v>
      </c>
      <c r="AW1682">
        <v>0.02</v>
      </c>
      <c r="AZ1682">
        <v>133</v>
      </c>
      <c r="BA1682">
        <v>133</v>
      </c>
      <c r="BB1682" t="s">
        <v>135</v>
      </c>
      <c r="BC1682" t="s">
        <v>1032</v>
      </c>
      <c r="BD1682">
        <v>1</v>
      </c>
      <c r="BF1682" s="2">
        <v>42433</v>
      </c>
      <c r="BG1682" s="3" t="s">
        <v>1035</v>
      </c>
      <c r="BH1682">
        <v>41054531300042</v>
      </c>
      <c r="BJ1682" t="s">
        <v>112</v>
      </c>
      <c r="BK1682" t="s">
        <v>1033</v>
      </c>
      <c r="BL1682" t="s">
        <v>1034</v>
      </c>
      <c r="BN1682" s="2">
        <v>42432</v>
      </c>
      <c r="BO1682">
        <v>3</v>
      </c>
      <c r="BQ1682">
        <v>1409</v>
      </c>
      <c r="BS1682" t="s">
        <v>117</v>
      </c>
      <c r="BT1682">
        <v>8</v>
      </c>
      <c r="BV1682">
        <v>27</v>
      </c>
      <c r="BX1682">
        <v>1</v>
      </c>
      <c r="BZ1682">
        <v>34255833500051</v>
      </c>
      <c r="CB1682" t="s">
        <v>112</v>
      </c>
      <c r="CC1682">
        <v>1</v>
      </c>
      <c r="CE1682">
        <v>3</v>
      </c>
      <c r="CG1682">
        <v>41054531300042</v>
      </c>
      <c r="CI1682" t="s">
        <v>109</v>
      </c>
      <c r="CK1682">
        <v>3</v>
      </c>
      <c r="CQ1682" t="s">
        <v>110</v>
      </c>
      <c r="CR1682" s="2">
        <v>42460</v>
      </c>
      <c r="CS1682">
        <v>0</v>
      </c>
      <c r="CU1682" t="s">
        <v>109</v>
      </c>
      <c r="CV1682" t="s">
        <v>111</v>
      </c>
      <c r="CW1682">
        <v>41054531300042</v>
      </c>
      <c r="CY1682" t="s">
        <v>112</v>
      </c>
      <c r="CZ1682" t="s">
        <v>113</v>
      </c>
      <c r="DA1682" t="s">
        <v>114</v>
      </c>
      <c r="DB1682" t="s">
        <v>115</v>
      </c>
      <c r="DC1682">
        <v>1</v>
      </c>
    </row>
    <row r="1683" spans="1:107" x14ac:dyDescent="0.2">
      <c r="A1683" t="s">
        <v>108</v>
      </c>
      <c r="B1683">
        <v>0</v>
      </c>
      <c r="D1683" t="s">
        <v>109</v>
      </c>
      <c r="K1683">
        <v>1</v>
      </c>
      <c r="M1683">
        <v>3</v>
      </c>
      <c r="N1683" t="s">
        <v>1030</v>
      </c>
      <c r="O1683">
        <v>0</v>
      </c>
      <c r="V1683">
        <v>6127935</v>
      </c>
      <c r="W1683" s="2">
        <v>42432</v>
      </c>
      <c r="X1683">
        <v>6</v>
      </c>
      <c r="Y1683">
        <v>1</v>
      </c>
      <c r="Z1683">
        <v>1</v>
      </c>
      <c r="AB1683">
        <v>0</v>
      </c>
      <c r="AC1683">
        <v>0</v>
      </c>
      <c r="AD1683" s="2">
        <v>42434</v>
      </c>
      <c r="AE1683" s="3" t="s">
        <v>1031</v>
      </c>
      <c r="AF1683">
        <v>23</v>
      </c>
      <c r="AG1683">
        <v>23</v>
      </c>
      <c r="AH1683" s="3" t="s">
        <v>1042</v>
      </c>
      <c r="AI1683">
        <v>2</v>
      </c>
      <c r="AJ1683">
        <v>2</v>
      </c>
      <c r="AK1683" t="s">
        <v>252</v>
      </c>
      <c r="AL1683">
        <v>1458</v>
      </c>
      <c r="AM1683">
        <v>0.01</v>
      </c>
      <c r="AN1683">
        <v>0.01</v>
      </c>
      <c r="AO1683">
        <v>712</v>
      </c>
      <c r="AP1683">
        <v>712</v>
      </c>
      <c r="AQ1683">
        <v>151</v>
      </c>
      <c r="AR1683">
        <v>151</v>
      </c>
      <c r="AS1683">
        <v>1458</v>
      </c>
      <c r="AT1683">
        <v>10</v>
      </c>
      <c r="AU1683">
        <v>10</v>
      </c>
      <c r="AV1683">
        <v>0.01</v>
      </c>
      <c r="AW1683">
        <v>0.01</v>
      </c>
      <c r="AX1683">
        <v>1168</v>
      </c>
      <c r="AY1683">
        <v>1168</v>
      </c>
      <c r="AZ1683">
        <v>133</v>
      </c>
      <c r="BA1683">
        <v>133</v>
      </c>
      <c r="BB1683" t="s">
        <v>135</v>
      </c>
      <c r="BC1683" t="s">
        <v>1032</v>
      </c>
      <c r="BD1683">
        <v>1</v>
      </c>
      <c r="BF1683" s="2">
        <v>42433</v>
      </c>
      <c r="BG1683" s="3" t="s">
        <v>1035</v>
      </c>
      <c r="BH1683">
        <v>41054531300042</v>
      </c>
      <c r="BJ1683" t="s">
        <v>112</v>
      </c>
      <c r="BK1683" t="s">
        <v>1033</v>
      </c>
      <c r="BL1683" t="s">
        <v>1034</v>
      </c>
      <c r="BN1683" s="2">
        <v>42432</v>
      </c>
      <c r="BO1683">
        <v>3</v>
      </c>
      <c r="BQ1683">
        <v>1409</v>
      </c>
      <c r="BS1683" t="s">
        <v>117</v>
      </c>
      <c r="BT1683">
        <v>8</v>
      </c>
      <c r="BV1683">
        <v>27</v>
      </c>
      <c r="BX1683">
        <v>1</v>
      </c>
      <c r="BZ1683">
        <v>34255833500051</v>
      </c>
      <c r="CB1683" t="s">
        <v>112</v>
      </c>
      <c r="CC1683">
        <v>1</v>
      </c>
      <c r="CE1683">
        <v>3</v>
      </c>
      <c r="CG1683">
        <v>41054531300042</v>
      </c>
      <c r="CI1683" t="s">
        <v>109</v>
      </c>
      <c r="CK1683">
        <v>3</v>
      </c>
      <c r="CQ1683" t="s">
        <v>110</v>
      </c>
      <c r="CR1683" s="2">
        <v>42460</v>
      </c>
      <c r="CS1683">
        <v>0</v>
      </c>
      <c r="CU1683" t="s">
        <v>109</v>
      </c>
      <c r="CV1683" t="s">
        <v>111</v>
      </c>
      <c r="CW1683">
        <v>41054531300042</v>
      </c>
      <c r="CY1683" t="s">
        <v>112</v>
      </c>
      <c r="CZ1683" t="s">
        <v>113</v>
      </c>
      <c r="DA1683" t="s">
        <v>114</v>
      </c>
      <c r="DB1683" t="s">
        <v>115</v>
      </c>
      <c r="DC1683">
        <v>1</v>
      </c>
    </row>
    <row r="1684" spans="1:107" x14ac:dyDescent="0.2">
      <c r="A1684" t="s">
        <v>108</v>
      </c>
      <c r="B1684">
        <v>0</v>
      </c>
      <c r="D1684" t="s">
        <v>109</v>
      </c>
      <c r="K1684">
        <v>1</v>
      </c>
      <c r="M1684">
        <v>3</v>
      </c>
      <c r="N1684" t="s">
        <v>1030</v>
      </c>
      <c r="O1684">
        <v>0</v>
      </c>
      <c r="V1684">
        <v>6127935</v>
      </c>
      <c r="W1684" s="2">
        <v>42432</v>
      </c>
      <c r="X1684">
        <v>6</v>
      </c>
      <c r="Y1684">
        <v>1</v>
      </c>
      <c r="Z1684">
        <v>1</v>
      </c>
      <c r="AB1684">
        <v>0</v>
      </c>
      <c r="AC1684">
        <v>0</v>
      </c>
      <c r="AD1684" s="2">
        <v>42436</v>
      </c>
      <c r="AE1684" s="3" t="s">
        <v>1031</v>
      </c>
      <c r="AF1684">
        <v>23</v>
      </c>
      <c r="AG1684">
        <v>23</v>
      </c>
      <c r="AH1684" s="3" t="s">
        <v>1041</v>
      </c>
      <c r="AI1684">
        <v>2</v>
      </c>
      <c r="AJ1684">
        <v>2</v>
      </c>
      <c r="AK1684" t="s">
        <v>253</v>
      </c>
      <c r="AL1684">
        <v>2013</v>
      </c>
      <c r="AM1684">
        <v>5.0000000000000001E-3</v>
      </c>
      <c r="AN1684">
        <v>5.0000000000000001E-3</v>
      </c>
      <c r="AO1684">
        <v>712</v>
      </c>
      <c r="AP1684">
        <v>712</v>
      </c>
      <c r="AQ1684">
        <v>405</v>
      </c>
      <c r="AR1684">
        <v>405</v>
      </c>
      <c r="AS1684">
        <v>2013</v>
      </c>
      <c r="AT1684">
        <v>10</v>
      </c>
      <c r="AU1684">
        <v>10</v>
      </c>
      <c r="AV1684">
        <v>5.0000000000000001E-3</v>
      </c>
      <c r="AW1684">
        <v>5.0000000000000001E-3</v>
      </c>
      <c r="AX1684">
        <v>1168</v>
      </c>
      <c r="AY1684">
        <v>1168</v>
      </c>
      <c r="AZ1684">
        <v>133</v>
      </c>
      <c r="BA1684">
        <v>133</v>
      </c>
      <c r="BB1684" t="s">
        <v>135</v>
      </c>
      <c r="BC1684" t="s">
        <v>1032</v>
      </c>
      <c r="BD1684">
        <v>1</v>
      </c>
      <c r="BF1684" s="2">
        <v>42433</v>
      </c>
      <c r="BG1684" s="3" t="s">
        <v>1035</v>
      </c>
      <c r="BH1684">
        <v>41054531300042</v>
      </c>
      <c r="BJ1684" t="s">
        <v>112</v>
      </c>
      <c r="BK1684" t="s">
        <v>1033</v>
      </c>
      <c r="BL1684" t="s">
        <v>1034</v>
      </c>
      <c r="BN1684" s="2">
        <v>42432</v>
      </c>
      <c r="BO1684">
        <v>3</v>
      </c>
      <c r="BQ1684">
        <v>1409</v>
      </c>
      <c r="BS1684" t="s">
        <v>117</v>
      </c>
      <c r="BT1684">
        <v>8</v>
      </c>
      <c r="BV1684">
        <v>27</v>
      </c>
      <c r="BX1684">
        <v>1</v>
      </c>
      <c r="BZ1684">
        <v>34255833500051</v>
      </c>
      <c r="CB1684" t="s">
        <v>112</v>
      </c>
      <c r="CC1684">
        <v>1</v>
      </c>
      <c r="CE1684">
        <v>3</v>
      </c>
      <c r="CG1684">
        <v>41054531300042</v>
      </c>
      <c r="CI1684" t="s">
        <v>109</v>
      </c>
      <c r="CK1684">
        <v>3</v>
      </c>
      <c r="CQ1684" t="s">
        <v>110</v>
      </c>
      <c r="CR1684" s="2">
        <v>42460</v>
      </c>
      <c r="CS1684">
        <v>0</v>
      </c>
      <c r="CU1684" t="s">
        <v>109</v>
      </c>
      <c r="CV1684" t="s">
        <v>111</v>
      </c>
      <c r="CW1684">
        <v>41054531300042</v>
      </c>
      <c r="CY1684" t="s">
        <v>112</v>
      </c>
      <c r="CZ1684" t="s">
        <v>113</v>
      </c>
      <c r="DA1684" t="s">
        <v>114</v>
      </c>
      <c r="DB1684" t="s">
        <v>115</v>
      </c>
      <c r="DC1684">
        <v>1</v>
      </c>
    </row>
    <row r="1685" spans="1:107" x14ac:dyDescent="0.2">
      <c r="A1685" t="s">
        <v>108</v>
      </c>
      <c r="B1685">
        <v>0</v>
      </c>
      <c r="D1685" t="s">
        <v>109</v>
      </c>
      <c r="K1685">
        <v>1</v>
      </c>
      <c r="M1685">
        <v>3</v>
      </c>
      <c r="N1685" t="s">
        <v>1030</v>
      </c>
      <c r="O1685">
        <v>0</v>
      </c>
      <c r="V1685">
        <v>6127935</v>
      </c>
      <c r="W1685" s="2">
        <v>42432</v>
      </c>
      <c r="X1685">
        <v>6</v>
      </c>
      <c r="Y1685">
        <v>1</v>
      </c>
      <c r="Z1685">
        <v>1</v>
      </c>
      <c r="AB1685">
        <v>0</v>
      </c>
      <c r="AC1685">
        <v>0</v>
      </c>
      <c r="AD1685" s="2">
        <v>42433</v>
      </c>
      <c r="AE1685" s="3" t="s">
        <v>1031</v>
      </c>
      <c r="AF1685">
        <v>3</v>
      </c>
      <c r="AG1685">
        <v>3</v>
      </c>
      <c r="AH1685" s="3" t="s">
        <v>1049</v>
      </c>
      <c r="AI1685">
        <v>2</v>
      </c>
      <c r="AJ1685">
        <v>2</v>
      </c>
      <c r="AK1685" t="s">
        <v>254</v>
      </c>
      <c r="AL1685">
        <v>1376</v>
      </c>
      <c r="AM1685">
        <v>1</v>
      </c>
      <c r="AN1685">
        <v>1</v>
      </c>
      <c r="AQ1685">
        <v>422</v>
      </c>
      <c r="AR1685">
        <v>422</v>
      </c>
      <c r="AS1685">
        <v>1376</v>
      </c>
      <c r="AT1685">
        <v>10</v>
      </c>
      <c r="AU1685">
        <v>10</v>
      </c>
      <c r="AV1685">
        <v>1</v>
      </c>
      <c r="AW1685">
        <v>1</v>
      </c>
      <c r="AZ1685">
        <v>330</v>
      </c>
      <c r="BA1685">
        <v>330</v>
      </c>
      <c r="BB1685" t="s">
        <v>255</v>
      </c>
      <c r="BC1685" t="s">
        <v>1032</v>
      </c>
      <c r="BD1685">
        <v>1</v>
      </c>
      <c r="BF1685" s="2">
        <v>42433</v>
      </c>
      <c r="BG1685" s="3" t="s">
        <v>1035</v>
      </c>
      <c r="BH1685">
        <v>41054531300042</v>
      </c>
      <c r="BJ1685" t="s">
        <v>112</v>
      </c>
      <c r="BK1685" t="s">
        <v>1033</v>
      </c>
      <c r="BL1685" t="s">
        <v>1034</v>
      </c>
      <c r="BN1685" s="2">
        <v>42432</v>
      </c>
      <c r="BO1685">
        <v>3</v>
      </c>
      <c r="BQ1685">
        <v>1409</v>
      </c>
      <c r="BS1685" t="s">
        <v>117</v>
      </c>
      <c r="BT1685">
        <v>8</v>
      </c>
      <c r="BV1685">
        <v>27</v>
      </c>
      <c r="BX1685">
        <v>1</v>
      </c>
      <c r="BZ1685">
        <v>34255833500051</v>
      </c>
      <c r="CB1685" t="s">
        <v>112</v>
      </c>
      <c r="CC1685">
        <v>1</v>
      </c>
      <c r="CE1685">
        <v>3</v>
      </c>
      <c r="CG1685">
        <v>41054531300042</v>
      </c>
      <c r="CI1685" t="s">
        <v>109</v>
      </c>
      <c r="CK1685">
        <v>3</v>
      </c>
      <c r="CQ1685" t="s">
        <v>110</v>
      </c>
      <c r="CR1685" s="2">
        <v>42460</v>
      </c>
      <c r="CS1685">
        <v>0</v>
      </c>
      <c r="CU1685" t="s">
        <v>109</v>
      </c>
      <c r="CV1685" t="s">
        <v>111</v>
      </c>
      <c r="CW1685">
        <v>41054531300042</v>
      </c>
      <c r="CY1685" t="s">
        <v>112</v>
      </c>
      <c r="CZ1685" t="s">
        <v>113</v>
      </c>
      <c r="DA1685" t="s">
        <v>114</v>
      </c>
      <c r="DB1685" t="s">
        <v>115</v>
      </c>
      <c r="DC1685">
        <v>1</v>
      </c>
    </row>
    <row r="1686" spans="1:107" x14ac:dyDescent="0.2">
      <c r="A1686" t="s">
        <v>108</v>
      </c>
      <c r="B1686">
        <v>0</v>
      </c>
      <c r="D1686" t="s">
        <v>109</v>
      </c>
      <c r="K1686">
        <v>1</v>
      </c>
      <c r="M1686">
        <v>3</v>
      </c>
      <c r="N1686" t="s">
        <v>1030</v>
      </c>
      <c r="O1686">
        <v>0</v>
      </c>
      <c r="V1686">
        <v>6127935</v>
      </c>
      <c r="W1686" s="2">
        <v>42432</v>
      </c>
      <c r="X1686">
        <v>6</v>
      </c>
      <c r="Y1686">
        <v>1</v>
      </c>
      <c r="Z1686">
        <v>1</v>
      </c>
      <c r="AB1686">
        <v>0</v>
      </c>
      <c r="AC1686">
        <v>0</v>
      </c>
      <c r="AD1686" s="2">
        <v>42433</v>
      </c>
      <c r="AE1686" s="3" t="s">
        <v>1031</v>
      </c>
      <c r="AF1686">
        <v>3</v>
      </c>
      <c r="AG1686">
        <v>3</v>
      </c>
      <c r="AH1686" s="3" t="s">
        <v>1049</v>
      </c>
      <c r="AI1686">
        <v>2</v>
      </c>
      <c r="AJ1686">
        <v>2</v>
      </c>
      <c r="AK1686" t="s">
        <v>257</v>
      </c>
      <c r="AL1686">
        <v>1368</v>
      </c>
      <c r="AM1686">
        <v>1</v>
      </c>
      <c r="AN1686">
        <v>1</v>
      </c>
      <c r="AQ1686">
        <v>422</v>
      </c>
      <c r="AR1686">
        <v>422</v>
      </c>
      <c r="AS1686">
        <v>1368</v>
      </c>
      <c r="AT1686">
        <v>10</v>
      </c>
      <c r="AU1686">
        <v>10</v>
      </c>
      <c r="AV1686">
        <v>1</v>
      </c>
      <c r="AW1686">
        <v>1</v>
      </c>
      <c r="AZ1686">
        <v>276</v>
      </c>
      <c r="BA1686">
        <v>276</v>
      </c>
      <c r="BB1686" t="s">
        <v>258</v>
      </c>
      <c r="BC1686" t="s">
        <v>1032</v>
      </c>
      <c r="BD1686">
        <v>1</v>
      </c>
      <c r="BF1686" s="2">
        <v>42433</v>
      </c>
      <c r="BG1686" s="3" t="s">
        <v>1035</v>
      </c>
      <c r="BH1686">
        <v>41054531300042</v>
      </c>
      <c r="BJ1686" t="s">
        <v>112</v>
      </c>
      <c r="BK1686" t="s">
        <v>1033</v>
      </c>
      <c r="BL1686" t="s">
        <v>1034</v>
      </c>
      <c r="BN1686" s="2">
        <v>42432</v>
      </c>
      <c r="BO1686">
        <v>3</v>
      </c>
      <c r="BQ1686">
        <v>1409</v>
      </c>
      <c r="BS1686" t="s">
        <v>117</v>
      </c>
      <c r="BT1686">
        <v>8</v>
      </c>
      <c r="BV1686">
        <v>27</v>
      </c>
      <c r="BX1686">
        <v>1</v>
      </c>
      <c r="BZ1686">
        <v>34255833500051</v>
      </c>
      <c r="CB1686" t="s">
        <v>112</v>
      </c>
      <c r="CC1686">
        <v>1</v>
      </c>
      <c r="CE1686">
        <v>3</v>
      </c>
      <c r="CG1686">
        <v>41054531300042</v>
      </c>
      <c r="CI1686" t="s">
        <v>109</v>
      </c>
      <c r="CK1686">
        <v>3</v>
      </c>
      <c r="CQ1686" t="s">
        <v>110</v>
      </c>
      <c r="CR1686" s="2">
        <v>42460</v>
      </c>
      <c r="CS1686">
        <v>0</v>
      </c>
      <c r="CU1686" t="s">
        <v>109</v>
      </c>
      <c r="CV1686" t="s">
        <v>111</v>
      </c>
      <c r="CW1686">
        <v>41054531300042</v>
      </c>
      <c r="CY1686" t="s">
        <v>112</v>
      </c>
      <c r="CZ1686" t="s">
        <v>113</v>
      </c>
      <c r="DA1686" t="s">
        <v>114</v>
      </c>
      <c r="DB1686" t="s">
        <v>115</v>
      </c>
      <c r="DC1686">
        <v>1</v>
      </c>
    </row>
    <row r="1687" spans="1:107" x14ac:dyDescent="0.2">
      <c r="A1687" t="s">
        <v>108</v>
      </c>
      <c r="B1687">
        <v>0</v>
      </c>
      <c r="D1687" t="s">
        <v>109</v>
      </c>
      <c r="K1687">
        <v>1</v>
      </c>
      <c r="M1687">
        <v>3</v>
      </c>
      <c r="N1687" t="s">
        <v>1030</v>
      </c>
      <c r="O1687">
        <v>0</v>
      </c>
      <c r="V1687">
        <v>6127935</v>
      </c>
      <c r="W1687" s="2">
        <v>42432</v>
      </c>
      <c r="X1687">
        <v>6</v>
      </c>
      <c r="Y1687">
        <v>1</v>
      </c>
      <c r="Z1687">
        <v>1</v>
      </c>
      <c r="AB1687">
        <v>0</v>
      </c>
      <c r="AC1687">
        <v>0</v>
      </c>
      <c r="AD1687" s="2">
        <v>42433</v>
      </c>
      <c r="AE1687" s="3" t="s">
        <v>1031</v>
      </c>
      <c r="AF1687">
        <v>3</v>
      </c>
      <c r="AG1687">
        <v>3</v>
      </c>
      <c r="AH1687" s="3" t="s">
        <v>1049</v>
      </c>
      <c r="AI1687">
        <v>2</v>
      </c>
      <c r="AJ1687">
        <v>2</v>
      </c>
      <c r="AK1687" t="s">
        <v>259</v>
      </c>
      <c r="AL1687">
        <v>1369</v>
      </c>
      <c r="AM1687">
        <v>2</v>
      </c>
      <c r="AN1687">
        <v>2</v>
      </c>
      <c r="AQ1687">
        <v>422</v>
      </c>
      <c r="AR1687">
        <v>422</v>
      </c>
      <c r="AS1687">
        <v>1369</v>
      </c>
      <c r="AT1687">
        <v>10</v>
      </c>
      <c r="AU1687">
        <v>10</v>
      </c>
      <c r="AV1687">
        <v>2</v>
      </c>
      <c r="AW1687">
        <v>2</v>
      </c>
      <c r="AZ1687">
        <v>280</v>
      </c>
      <c r="BA1687">
        <v>280</v>
      </c>
      <c r="BB1687" t="s">
        <v>260</v>
      </c>
      <c r="BC1687" t="s">
        <v>1032</v>
      </c>
      <c r="BD1687">
        <v>1</v>
      </c>
      <c r="BF1687" s="2">
        <v>42433</v>
      </c>
      <c r="BG1687" s="3" t="s">
        <v>1035</v>
      </c>
      <c r="BH1687">
        <v>41054531300042</v>
      </c>
      <c r="BJ1687" t="s">
        <v>112</v>
      </c>
      <c r="BK1687" t="s">
        <v>1033</v>
      </c>
      <c r="BL1687" t="s">
        <v>1034</v>
      </c>
      <c r="BN1687" s="2">
        <v>42432</v>
      </c>
      <c r="BO1687">
        <v>3</v>
      </c>
      <c r="BQ1687">
        <v>1409</v>
      </c>
      <c r="BS1687" t="s">
        <v>117</v>
      </c>
      <c r="BT1687">
        <v>8</v>
      </c>
      <c r="BV1687">
        <v>27</v>
      </c>
      <c r="BX1687">
        <v>1</v>
      </c>
      <c r="BZ1687">
        <v>34255833500051</v>
      </c>
      <c r="CB1687" t="s">
        <v>112</v>
      </c>
      <c r="CC1687">
        <v>1</v>
      </c>
      <c r="CE1687">
        <v>3</v>
      </c>
      <c r="CG1687">
        <v>41054531300042</v>
      </c>
      <c r="CI1687" t="s">
        <v>109</v>
      </c>
      <c r="CK1687">
        <v>3</v>
      </c>
      <c r="CQ1687" t="s">
        <v>110</v>
      </c>
      <c r="CR1687" s="2">
        <v>42460</v>
      </c>
      <c r="CS1687">
        <v>0</v>
      </c>
      <c r="CU1687" t="s">
        <v>109</v>
      </c>
      <c r="CV1687" t="s">
        <v>111</v>
      </c>
      <c r="CW1687">
        <v>41054531300042</v>
      </c>
      <c r="CY1687" t="s">
        <v>112</v>
      </c>
      <c r="CZ1687" t="s">
        <v>113</v>
      </c>
      <c r="DA1687" t="s">
        <v>114</v>
      </c>
      <c r="DB1687" t="s">
        <v>115</v>
      </c>
      <c r="DC1687">
        <v>1</v>
      </c>
    </row>
    <row r="1688" spans="1:107" x14ac:dyDescent="0.2">
      <c r="A1688" t="s">
        <v>108</v>
      </c>
      <c r="B1688">
        <v>0</v>
      </c>
      <c r="D1688" t="s">
        <v>109</v>
      </c>
      <c r="K1688">
        <v>1</v>
      </c>
      <c r="M1688">
        <v>3</v>
      </c>
      <c r="N1688" t="s">
        <v>1030</v>
      </c>
      <c r="O1688">
        <v>0</v>
      </c>
      <c r="V1688">
        <v>6127935</v>
      </c>
      <c r="W1688" s="2">
        <v>42432</v>
      </c>
      <c r="X1688">
        <v>6</v>
      </c>
      <c r="Y1688">
        <v>2</v>
      </c>
      <c r="Z1688">
        <v>2</v>
      </c>
      <c r="AB1688">
        <v>0</v>
      </c>
      <c r="AC1688">
        <v>0</v>
      </c>
      <c r="AD1688" s="2">
        <v>42436</v>
      </c>
      <c r="AE1688" s="3" t="s">
        <v>1031</v>
      </c>
      <c r="AF1688">
        <v>23</v>
      </c>
      <c r="AG1688">
        <v>23</v>
      </c>
      <c r="AH1688" s="3" t="s">
        <v>1045</v>
      </c>
      <c r="AI1688">
        <v>2</v>
      </c>
      <c r="AJ1688">
        <v>2</v>
      </c>
      <c r="AK1688" t="s">
        <v>261</v>
      </c>
      <c r="AL1688">
        <v>1965</v>
      </c>
      <c r="AM1688">
        <v>0.02</v>
      </c>
      <c r="AN1688">
        <v>0.02</v>
      </c>
      <c r="AO1688">
        <v>712</v>
      </c>
      <c r="AP1688">
        <v>712</v>
      </c>
      <c r="AQ1688">
        <v>454</v>
      </c>
      <c r="AR1688">
        <v>454</v>
      </c>
      <c r="AS1688">
        <v>1965</v>
      </c>
      <c r="AT1688">
        <v>10</v>
      </c>
      <c r="AU1688">
        <v>10</v>
      </c>
      <c r="AV1688">
        <v>0.02</v>
      </c>
      <c r="AW1688">
        <v>0.02</v>
      </c>
      <c r="AZ1688">
        <v>133</v>
      </c>
      <c r="BA1688">
        <v>133</v>
      </c>
      <c r="BB1688" t="s">
        <v>135</v>
      </c>
      <c r="BC1688" t="s">
        <v>1032</v>
      </c>
      <c r="BD1688">
        <v>1</v>
      </c>
      <c r="BF1688" s="2">
        <v>42433</v>
      </c>
      <c r="BG1688" s="3" t="s">
        <v>1035</v>
      </c>
      <c r="BH1688">
        <v>41054531300042</v>
      </c>
      <c r="BJ1688" t="s">
        <v>112</v>
      </c>
      <c r="BK1688" t="s">
        <v>1033</v>
      </c>
      <c r="BL1688" t="s">
        <v>1034</v>
      </c>
      <c r="BN1688" s="2">
        <v>42432</v>
      </c>
      <c r="BO1688">
        <v>3</v>
      </c>
      <c r="BQ1688">
        <v>1409</v>
      </c>
      <c r="BS1688" t="s">
        <v>117</v>
      </c>
      <c r="BT1688">
        <v>8</v>
      </c>
      <c r="BV1688">
        <v>27</v>
      </c>
      <c r="BX1688">
        <v>1</v>
      </c>
      <c r="BZ1688">
        <v>34255833500051</v>
      </c>
      <c r="CB1688" t="s">
        <v>112</v>
      </c>
      <c r="CC1688">
        <v>1</v>
      </c>
      <c r="CE1688">
        <v>3</v>
      </c>
      <c r="CG1688">
        <v>41054531300042</v>
      </c>
      <c r="CI1688" t="s">
        <v>109</v>
      </c>
      <c r="CK1688">
        <v>3</v>
      </c>
      <c r="CQ1688" t="s">
        <v>110</v>
      </c>
      <c r="CR1688" s="2">
        <v>42460</v>
      </c>
      <c r="CS1688">
        <v>0</v>
      </c>
      <c r="CU1688" t="s">
        <v>109</v>
      </c>
      <c r="CV1688" t="s">
        <v>111</v>
      </c>
      <c r="CW1688">
        <v>41054531300042</v>
      </c>
      <c r="CY1688" t="s">
        <v>112</v>
      </c>
      <c r="CZ1688" t="s">
        <v>113</v>
      </c>
      <c r="DA1688" t="s">
        <v>114</v>
      </c>
      <c r="DB1688" t="s">
        <v>115</v>
      </c>
      <c r="DC1688">
        <v>1</v>
      </c>
    </row>
    <row r="1689" spans="1:107" x14ac:dyDescent="0.2">
      <c r="A1689" t="s">
        <v>108</v>
      </c>
      <c r="B1689">
        <v>0</v>
      </c>
      <c r="D1689" t="s">
        <v>109</v>
      </c>
      <c r="K1689">
        <v>1</v>
      </c>
      <c r="M1689">
        <v>3</v>
      </c>
      <c r="N1689" t="s">
        <v>1030</v>
      </c>
      <c r="O1689">
        <v>0</v>
      </c>
      <c r="V1689">
        <v>6127935</v>
      </c>
      <c r="W1689" s="2">
        <v>42432</v>
      </c>
      <c r="X1689">
        <v>6</v>
      </c>
      <c r="Y1689">
        <v>1</v>
      </c>
      <c r="Z1689">
        <v>1</v>
      </c>
      <c r="AB1689">
        <v>0</v>
      </c>
      <c r="AC1689">
        <v>0</v>
      </c>
      <c r="AD1689" s="2">
        <v>42433</v>
      </c>
      <c r="AE1689" s="3" t="s">
        <v>1031</v>
      </c>
      <c r="AF1689">
        <v>23</v>
      </c>
      <c r="AG1689">
        <v>23</v>
      </c>
      <c r="AH1689" s="3" t="s">
        <v>1039</v>
      </c>
      <c r="AI1689">
        <v>2</v>
      </c>
      <c r="AJ1689">
        <v>2</v>
      </c>
      <c r="AK1689" t="s">
        <v>262</v>
      </c>
      <c r="AL1689">
        <v>1107</v>
      </c>
      <c r="AM1689">
        <v>0.02</v>
      </c>
      <c r="AN1689">
        <v>0.02</v>
      </c>
      <c r="AQ1689">
        <v>454</v>
      </c>
      <c r="AR1689">
        <v>454</v>
      </c>
      <c r="AS1689">
        <v>1107</v>
      </c>
      <c r="AT1689">
        <v>10</v>
      </c>
      <c r="AU1689">
        <v>10</v>
      </c>
      <c r="AV1689">
        <v>0.02</v>
      </c>
      <c r="AW1689">
        <v>0.02</v>
      </c>
      <c r="AZ1689">
        <v>133</v>
      </c>
      <c r="BA1689">
        <v>133</v>
      </c>
      <c r="BB1689" t="s">
        <v>135</v>
      </c>
      <c r="BC1689" t="s">
        <v>1032</v>
      </c>
      <c r="BD1689">
        <v>1</v>
      </c>
      <c r="BF1689" s="2">
        <v>42433</v>
      </c>
      <c r="BG1689" s="3" t="s">
        <v>1035</v>
      </c>
      <c r="BH1689">
        <v>41054531300042</v>
      </c>
      <c r="BJ1689" t="s">
        <v>112</v>
      </c>
      <c r="BK1689" t="s">
        <v>1033</v>
      </c>
      <c r="BL1689" t="s">
        <v>1034</v>
      </c>
      <c r="BN1689" s="2">
        <v>42432</v>
      </c>
      <c r="BO1689">
        <v>3</v>
      </c>
      <c r="BQ1689">
        <v>1409</v>
      </c>
      <c r="BS1689" t="s">
        <v>117</v>
      </c>
      <c r="BT1689">
        <v>8</v>
      </c>
      <c r="BV1689">
        <v>27</v>
      </c>
      <c r="BX1689">
        <v>1</v>
      </c>
      <c r="BZ1689">
        <v>34255833500051</v>
      </c>
      <c r="CB1689" t="s">
        <v>112</v>
      </c>
      <c r="CC1689">
        <v>1</v>
      </c>
      <c r="CE1689">
        <v>3</v>
      </c>
      <c r="CG1689">
        <v>41054531300042</v>
      </c>
      <c r="CI1689" t="s">
        <v>109</v>
      </c>
      <c r="CK1689">
        <v>3</v>
      </c>
      <c r="CQ1689" t="s">
        <v>110</v>
      </c>
      <c r="CR1689" s="2">
        <v>42460</v>
      </c>
      <c r="CS1689">
        <v>0</v>
      </c>
      <c r="CU1689" t="s">
        <v>109</v>
      </c>
      <c r="CV1689" t="s">
        <v>111</v>
      </c>
      <c r="CW1689">
        <v>41054531300042</v>
      </c>
      <c r="CY1689" t="s">
        <v>112</v>
      </c>
      <c r="CZ1689" t="s">
        <v>113</v>
      </c>
      <c r="DA1689" t="s">
        <v>114</v>
      </c>
      <c r="DB1689" t="s">
        <v>115</v>
      </c>
      <c r="DC1689">
        <v>1</v>
      </c>
    </row>
    <row r="1690" spans="1:107" x14ac:dyDescent="0.2">
      <c r="A1690" t="s">
        <v>108</v>
      </c>
      <c r="B1690">
        <v>0</v>
      </c>
      <c r="D1690" t="s">
        <v>109</v>
      </c>
      <c r="K1690">
        <v>1</v>
      </c>
      <c r="M1690">
        <v>3</v>
      </c>
      <c r="N1690" t="s">
        <v>1030</v>
      </c>
      <c r="O1690">
        <v>0</v>
      </c>
      <c r="V1690">
        <v>6127935</v>
      </c>
      <c r="W1690" s="2">
        <v>42432</v>
      </c>
      <c r="X1690">
        <v>6</v>
      </c>
      <c r="Y1690">
        <v>1</v>
      </c>
      <c r="Z1690">
        <v>1</v>
      </c>
      <c r="AB1690">
        <v>0</v>
      </c>
      <c r="AC1690">
        <v>0</v>
      </c>
      <c r="AD1690" s="2">
        <v>42433</v>
      </c>
      <c r="AE1690" s="3" t="s">
        <v>1031</v>
      </c>
      <c r="AF1690">
        <v>23</v>
      </c>
      <c r="AG1690">
        <v>23</v>
      </c>
      <c r="AH1690" s="3" t="s">
        <v>1039</v>
      </c>
      <c r="AI1690">
        <v>2</v>
      </c>
      <c r="AJ1690">
        <v>2</v>
      </c>
      <c r="AK1690" t="s">
        <v>263</v>
      </c>
      <c r="AL1690">
        <v>1832</v>
      </c>
      <c r="AM1690">
        <v>0.02</v>
      </c>
      <c r="AN1690">
        <v>0.02</v>
      </c>
      <c r="AQ1690">
        <v>454</v>
      </c>
      <c r="AR1690">
        <v>454</v>
      </c>
      <c r="AS1690">
        <v>1832</v>
      </c>
      <c r="AT1690">
        <v>10</v>
      </c>
      <c r="AU1690">
        <v>10</v>
      </c>
      <c r="AV1690">
        <v>0.02</v>
      </c>
      <c r="AW1690">
        <v>0.02</v>
      </c>
      <c r="AZ1690">
        <v>133</v>
      </c>
      <c r="BA1690">
        <v>133</v>
      </c>
      <c r="BB1690" t="s">
        <v>135</v>
      </c>
      <c r="BC1690" t="s">
        <v>1032</v>
      </c>
      <c r="BD1690">
        <v>1</v>
      </c>
      <c r="BF1690" s="2">
        <v>42433</v>
      </c>
      <c r="BG1690" s="3" t="s">
        <v>1035</v>
      </c>
      <c r="BH1690">
        <v>41054531300042</v>
      </c>
      <c r="BJ1690" t="s">
        <v>112</v>
      </c>
      <c r="BK1690" t="s">
        <v>1033</v>
      </c>
      <c r="BL1690" t="s">
        <v>1034</v>
      </c>
      <c r="BN1690" s="2">
        <v>42432</v>
      </c>
      <c r="BO1690">
        <v>3</v>
      </c>
      <c r="BQ1690">
        <v>1409</v>
      </c>
      <c r="BS1690" t="s">
        <v>117</v>
      </c>
      <c r="BT1690">
        <v>8</v>
      </c>
      <c r="BV1690">
        <v>27</v>
      </c>
      <c r="BX1690">
        <v>1</v>
      </c>
      <c r="BZ1690">
        <v>34255833500051</v>
      </c>
      <c r="CB1690" t="s">
        <v>112</v>
      </c>
      <c r="CC1690">
        <v>1</v>
      </c>
      <c r="CE1690">
        <v>3</v>
      </c>
      <c r="CG1690">
        <v>41054531300042</v>
      </c>
      <c r="CI1690" t="s">
        <v>109</v>
      </c>
      <c r="CK1690">
        <v>3</v>
      </c>
      <c r="CQ1690" t="s">
        <v>110</v>
      </c>
      <c r="CR1690" s="2">
        <v>42460</v>
      </c>
      <c r="CS1690">
        <v>0</v>
      </c>
      <c r="CU1690" t="s">
        <v>109</v>
      </c>
      <c r="CV1690" t="s">
        <v>111</v>
      </c>
      <c r="CW1690">
        <v>41054531300042</v>
      </c>
      <c r="CY1690" t="s">
        <v>112</v>
      </c>
      <c r="CZ1690" t="s">
        <v>113</v>
      </c>
      <c r="DA1690" t="s">
        <v>114</v>
      </c>
      <c r="DB1690" t="s">
        <v>115</v>
      </c>
      <c r="DC1690">
        <v>1</v>
      </c>
    </row>
    <row r="1691" spans="1:107" x14ac:dyDescent="0.2">
      <c r="A1691" t="s">
        <v>108</v>
      </c>
      <c r="B1691">
        <v>0</v>
      </c>
      <c r="D1691" t="s">
        <v>109</v>
      </c>
      <c r="K1691">
        <v>1</v>
      </c>
      <c r="M1691">
        <v>3</v>
      </c>
      <c r="N1691" t="s">
        <v>1030</v>
      </c>
      <c r="O1691">
        <v>0</v>
      </c>
      <c r="V1691">
        <v>6127935</v>
      </c>
      <c r="W1691" s="2">
        <v>42432</v>
      </c>
      <c r="X1691">
        <v>6</v>
      </c>
      <c r="Y1691">
        <v>1</v>
      </c>
      <c r="Z1691">
        <v>1</v>
      </c>
      <c r="AB1691">
        <v>0</v>
      </c>
      <c r="AC1691">
        <v>0</v>
      </c>
      <c r="AD1691" s="2">
        <v>42433</v>
      </c>
      <c r="AE1691" s="3" t="s">
        <v>1031</v>
      </c>
      <c r="AF1691">
        <v>23</v>
      </c>
      <c r="AG1691">
        <v>23</v>
      </c>
      <c r="AH1691" s="3" t="s">
        <v>1039</v>
      </c>
      <c r="AI1691">
        <v>2</v>
      </c>
      <c r="AJ1691">
        <v>2</v>
      </c>
      <c r="AK1691" t="s">
        <v>264</v>
      </c>
      <c r="AL1691">
        <v>1109</v>
      </c>
      <c r="AM1691">
        <v>0.02</v>
      </c>
      <c r="AN1691">
        <v>0.02</v>
      </c>
      <c r="AQ1691">
        <v>454</v>
      </c>
      <c r="AR1691">
        <v>454</v>
      </c>
      <c r="AS1691">
        <v>1109</v>
      </c>
      <c r="AT1691">
        <v>10</v>
      </c>
      <c r="AU1691">
        <v>10</v>
      </c>
      <c r="AV1691">
        <v>0.02</v>
      </c>
      <c r="AW1691">
        <v>0.02</v>
      </c>
      <c r="AZ1691">
        <v>133</v>
      </c>
      <c r="BA1691">
        <v>133</v>
      </c>
      <c r="BB1691" t="s">
        <v>135</v>
      </c>
      <c r="BC1691" t="s">
        <v>1032</v>
      </c>
      <c r="BD1691">
        <v>1</v>
      </c>
      <c r="BF1691" s="2">
        <v>42433</v>
      </c>
      <c r="BG1691" s="3" t="s">
        <v>1035</v>
      </c>
      <c r="BH1691">
        <v>41054531300042</v>
      </c>
      <c r="BJ1691" t="s">
        <v>112</v>
      </c>
      <c r="BK1691" t="s">
        <v>1033</v>
      </c>
      <c r="BL1691" t="s">
        <v>1034</v>
      </c>
      <c r="BN1691" s="2">
        <v>42432</v>
      </c>
      <c r="BO1691">
        <v>3</v>
      </c>
      <c r="BQ1691">
        <v>1409</v>
      </c>
      <c r="BS1691" t="s">
        <v>117</v>
      </c>
      <c r="BT1691">
        <v>8</v>
      </c>
      <c r="BV1691">
        <v>27</v>
      </c>
      <c r="BX1691">
        <v>1</v>
      </c>
      <c r="BZ1691">
        <v>34255833500051</v>
      </c>
      <c r="CB1691" t="s">
        <v>112</v>
      </c>
      <c r="CC1691">
        <v>1</v>
      </c>
      <c r="CE1691">
        <v>3</v>
      </c>
      <c r="CG1691">
        <v>41054531300042</v>
      </c>
      <c r="CI1691" t="s">
        <v>109</v>
      </c>
      <c r="CK1691">
        <v>3</v>
      </c>
      <c r="CQ1691" t="s">
        <v>110</v>
      </c>
      <c r="CR1691" s="2">
        <v>42460</v>
      </c>
      <c r="CS1691">
        <v>0</v>
      </c>
      <c r="CU1691" t="s">
        <v>109</v>
      </c>
      <c r="CV1691" t="s">
        <v>111</v>
      </c>
      <c r="CW1691">
        <v>41054531300042</v>
      </c>
      <c r="CY1691" t="s">
        <v>112</v>
      </c>
      <c r="CZ1691" t="s">
        <v>113</v>
      </c>
      <c r="DA1691" t="s">
        <v>114</v>
      </c>
      <c r="DB1691" t="s">
        <v>115</v>
      </c>
      <c r="DC1691">
        <v>1</v>
      </c>
    </row>
    <row r="1692" spans="1:107" x14ac:dyDescent="0.2">
      <c r="A1692" t="s">
        <v>108</v>
      </c>
      <c r="B1692">
        <v>0</v>
      </c>
      <c r="D1692" t="s">
        <v>109</v>
      </c>
      <c r="K1692">
        <v>1</v>
      </c>
      <c r="M1692">
        <v>3</v>
      </c>
      <c r="N1692" t="s">
        <v>1030</v>
      </c>
      <c r="O1692">
        <v>0</v>
      </c>
      <c r="V1692">
        <v>6127935</v>
      </c>
      <c r="W1692" s="2">
        <v>42432</v>
      </c>
      <c r="X1692">
        <v>6</v>
      </c>
      <c r="Y1692">
        <v>2</v>
      </c>
      <c r="Z1692">
        <v>2</v>
      </c>
      <c r="AB1692">
        <v>0</v>
      </c>
      <c r="AC1692">
        <v>0</v>
      </c>
      <c r="AD1692" s="2">
        <v>42433</v>
      </c>
      <c r="AE1692" s="3" t="s">
        <v>1031</v>
      </c>
      <c r="AF1692">
        <v>23</v>
      </c>
      <c r="AG1692">
        <v>23</v>
      </c>
      <c r="AH1692" s="3" t="s">
        <v>1039</v>
      </c>
      <c r="AI1692">
        <v>2</v>
      </c>
      <c r="AJ1692">
        <v>2</v>
      </c>
      <c r="AK1692" t="s">
        <v>265</v>
      </c>
      <c r="AL1692">
        <v>3160</v>
      </c>
      <c r="AM1692">
        <v>0.1</v>
      </c>
      <c r="AN1692">
        <v>0.1</v>
      </c>
      <c r="AQ1692">
        <v>454</v>
      </c>
      <c r="AR1692">
        <v>454</v>
      </c>
      <c r="AS1692">
        <v>3160</v>
      </c>
      <c r="AT1692">
        <v>10</v>
      </c>
      <c r="AU1692">
        <v>10</v>
      </c>
      <c r="AV1692">
        <v>0.1</v>
      </c>
      <c r="AW1692">
        <v>0.1</v>
      </c>
      <c r="AZ1692">
        <v>133</v>
      </c>
      <c r="BA1692">
        <v>133</v>
      </c>
      <c r="BB1692" t="s">
        <v>135</v>
      </c>
      <c r="BC1692" t="s">
        <v>1032</v>
      </c>
      <c r="BD1692">
        <v>1</v>
      </c>
      <c r="BF1692" s="2">
        <v>42433</v>
      </c>
      <c r="BG1692" s="3" t="s">
        <v>1035</v>
      </c>
      <c r="BH1692">
        <v>41054531300042</v>
      </c>
      <c r="BJ1692" t="s">
        <v>112</v>
      </c>
      <c r="BK1692" t="s">
        <v>1033</v>
      </c>
      <c r="BL1692" t="s">
        <v>1034</v>
      </c>
      <c r="BN1692" s="2">
        <v>42432</v>
      </c>
      <c r="BO1692">
        <v>3</v>
      </c>
      <c r="BQ1692">
        <v>1409</v>
      </c>
      <c r="BS1692" t="s">
        <v>117</v>
      </c>
      <c r="BT1692">
        <v>8</v>
      </c>
      <c r="BV1692">
        <v>27</v>
      </c>
      <c r="BX1692">
        <v>1</v>
      </c>
      <c r="BZ1692">
        <v>34255833500051</v>
      </c>
      <c r="CB1692" t="s">
        <v>112</v>
      </c>
      <c r="CC1692">
        <v>1</v>
      </c>
      <c r="CE1692">
        <v>3</v>
      </c>
      <c r="CG1692">
        <v>41054531300042</v>
      </c>
      <c r="CI1692" t="s">
        <v>109</v>
      </c>
      <c r="CK1692">
        <v>3</v>
      </c>
      <c r="CQ1692" t="s">
        <v>110</v>
      </c>
      <c r="CR1692" s="2">
        <v>42460</v>
      </c>
      <c r="CS1692">
        <v>0</v>
      </c>
      <c r="CU1692" t="s">
        <v>109</v>
      </c>
      <c r="CV1692" t="s">
        <v>111</v>
      </c>
      <c r="CW1692">
        <v>41054531300042</v>
      </c>
      <c r="CY1692" t="s">
        <v>112</v>
      </c>
      <c r="CZ1692" t="s">
        <v>113</v>
      </c>
      <c r="DA1692" t="s">
        <v>114</v>
      </c>
      <c r="DB1692" t="s">
        <v>115</v>
      </c>
      <c r="DC1692">
        <v>1</v>
      </c>
    </row>
    <row r="1693" spans="1:107" x14ac:dyDescent="0.2">
      <c r="A1693" t="s">
        <v>108</v>
      </c>
      <c r="B1693">
        <v>0</v>
      </c>
      <c r="D1693" t="s">
        <v>109</v>
      </c>
      <c r="K1693">
        <v>1</v>
      </c>
      <c r="M1693">
        <v>3</v>
      </c>
      <c r="N1693" t="s">
        <v>1030</v>
      </c>
      <c r="O1693">
        <v>0</v>
      </c>
      <c r="V1693">
        <v>6127935</v>
      </c>
      <c r="W1693" s="2">
        <v>42432</v>
      </c>
      <c r="X1693">
        <v>6</v>
      </c>
      <c r="Y1693">
        <v>1</v>
      </c>
      <c r="Z1693">
        <v>1</v>
      </c>
      <c r="AB1693">
        <v>0</v>
      </c>
      <c r="AC1693">
        <v>0</v>
      </c>
      <c r="AD1693" s="2">
        <v>42433</v>
      </c>
      <c r="AE1693" s="3" t="s">
        <v>1031</v>
      </c>
      <c r="AF1693">
        <v>23</v>
      </c>
      <c r="AG1693">
        <v>23</v>
      </c>
      <c r="AH1693" s="3" t="s">
        <v>1039</v>
      </c>
      <c r="AI1693">
        <v>2</v>
      </c>
      <c r="AJ1693">
        <v>2</v>
      </c>
      <c r="AK1693" t="s">
        <v>266</v>
      </c>
      <c r="AL1693">
        <v>1108</v>
      </c>
      <c r="AM1693">
        <v>0.02</v>
      </c>
      <c r="AN1693">
        <v>0.02</v>
      </c>
      <c r="AQ1693">
        <v>454</v>
      </c>
      <c r="AR1693">
        <v>454</v>
      </c>
      <c r="AS1693">
        <v>1108</v>
      </c>
      <c r="AT1693">
        <v>10</v>
      </c>
      <c r="AU1693">
        <v>10</v>
      </c>
      <c r="AV1693">
        <v>0.02</v>
      </c>
      <c r="AW1693">
        <v>0.02</v>
      </c>
      <c r="AZ1693">
        <v>133</v>
      </c>
      <c r="BA1693">
        <v>133</v>
      </c>
      <c r="BB1693" t="s">
        <v>135</v>
      </c>
      <c r="BC1693" t="s">
        <v>1032</v>
      </c>
      <c r="BD1693">
        <v>1</v>
      </c>
      <c r="BF1693" s="2">
        <v>42433</v>
      </c>
      <c r="BG1693" s="3" t="s">
        <v>1035</v>
      </c>
      <c r="BH1693">
        <v>41054531300042</v>
      </c>
      <c r="BJ1693" t="s">
        <v>112</v>
      </c>
      <c r="BK1693" t="s">
        <v>1033</v>
      </c>
      <c r="BL1693" t="s">
        <v>1034</v>
      </c>
      <c r="BN1693" s="2">
        <v>42432</v>
      </c>
      <c r="BO1693">
        <v>3</v>
      </c>
      <c r="BQ1693">
        <v>1409</v>
      </c>
      <c r="BS1693" t="s">
        <v>117</v>
      </c>
      <c r="BT1693">
        <v>8</v>
      </c>
      <c r="BV1693">
        <v>27</v>
      </c>
      <c r="BX1693">
        <v>1</v>
      </c>
      <c r="BZ1693">
        <v>34255833500051</v>
      </c>
      <c r="CB1693" t="s">
        <v>112</v>
      </c>
      <c r="CC1693">
        <v>1</v>
      </c>
      <c r="CE1693">
        <v>3</v>
      </c>
      <c r="CG1693">
        <v>41054531300042</v>
      </c>
      <c r="CI1693" t="s">
        <v>109</v>
      </c>
      <c r="CK1693">
        <v>3</v>
      </c>
      <c r="CQ1693" t="s">
        <v>110</v>
      </c>
      <c r="CR1693" s="2">
        <v>42460</v>
      </c>
      <c r="CS1693">
        <v>0</v>
      </c>
      <c r="CU1693" t="s">
        <v>109</v>
      </c>
      <c r="CV1693" t="s">
        <v>111</v>
      </c>
      <c r="CW1693">
        <v>41054531300042</v>
      </c>
      <c r="CY1693" t="s">
        <v>112</v>
      </c>
      <c r="CZ1693" t="s">
        <v>113</v>
      </c>
      <c r="DA1693" t="s">
        <v>114</v>
      </c>
      <c r="DB1693" t="s">
        <v>115</v>
      </c>
      <c r="DC1693">
        <v>1</v>
      </c>
    </row>
    <row r="1694" spans="1:107" x14ac:dyDescent="0.2">
      <c r="A1694" t="s">
        <v>108</v>
      </c>
      <c r="B1694">
        <v>0</v>
      </c>
      <c r="D1694" t="s">
        <v>109</v>
      </c>
      <c r="K1694">
        <v>1</v>
      </c>
      <c r="M1694">
        <v>3</v>
      </c>
      <c r="N1694" t="s">
        <v>1030</v>
      </c>
      <c r="O1694">
        <v>0</v>
      </c>
      <c r="V1694">
        <v>6127935</v>
      </c>
      <c r="W1694" s="2">
        <v>42432</v>
      </c>
      <c r="X1694">
        <v>6</v>
      </c>
      <c r="Y1694">
        <v>2</v>
      </c>
      <c r="Z1694">
        <v>2</v>
      </c>
      <c r="AA1694" t="s">
        <v>185</v>
      </c>
      <c r="AB1694">
        <v>0</v>
      </c>
      <c r="AC1694">
        <v>0</v>
      </c>
      <c r="AD1694" s="2">
        <v>42433</v>
      </c>
      <c r="AE1694" s="3" t="s">
        <v>1031</v>
      </c>
      <c r="AF1694">
        <v>23</v>
      </c>
      <c r="AG1694">
        <v>23</v>
      </c>
      <c r="AH1694" s="3" t="s">
        <v>1039</v>
      </c>
      <c r="AI1694">
        <v>2</v>
      </c>
      <c r="AJ1694">
        <v>2</v>
      </c>
      <c r="AK1694" t="s">
        <v>267</v>
      </c>
      <c r="AL1694">
        <v>3159</v>
      </c>
      <c r="AM1694">
        <v>0.02</v>
      </c>
      <c r="AN1694">
        <v>0.02</v>
      </c>
      <c r="AQ1694">
        <v>454</v>
      </c>
      <c r="AR1694">
        <v>454</v>
      </c>
      <c r="AS1694">
        <v>3159</v>
      </c>
      <c r="AT1694">
        <v>10</v>
      </c>
      <c r="AU1694">
        <v>10</v>
      </c>
      <c r="AV1694">
        <v>0.02</v>
      </c>
      <c r="AW1694">
        <v>0.02</v>
      </c>
      <c r="AZ1694">
        <v>133</v>
      </c>
      <c r="BA1694">
        <v>133</v>
      </c>
      <c r="BB1694" t="s">
        <v>135</v>
      </c>
      <c r="BC1694" t="s">
        <v>1032</v>
      </c>
      <c r="BD1694">
        <v>1</v>
      </c>
      <c r="BF1694" s="2">
        <v>42433</v>
      </c>
      <c r="BG1694" s="3" t="s">
        <v>1035</v>
      </c>
      <c r="BH1694">
        <v>41054531300042</v>
      </c>
      <c r="BJ1694" t="s">
        <v>112</v>
      </c>
      <c r="BK1694" t="s">
        <v>1033</v>
      </c>
      <c r="BL1694" t="s">
        <v>1034</v>
      </c>
      <c r="BN1694" s="2">
        <v>42432</v>
      </c>
      <c r="BO1694">
        <v>3</v>
      </c>
      <c r="BQ1694">
        <v>1409</v>
      </c>
      <c r="BS1694" t="s">
        <v>117</v>
      </c>
      <c r="BT1694">
        <v>8</v>
      </c>
      <c r="BV1694">
        <v>27</v>
      </c>
      <c r="BX1694">
        <v>1</v>
      </c>
      <c r="BZ1694">
        <v>34255833500051</v>
      </c>
      <c r="CB1694" t="s">
        <v>112</v>
      </c>
      <c r="CC1694">
        <v>1</v>
      </c>
      <c r="CE1694">
        <v>3</v>
      </c>
      <c r="CG1694">
        <v>41054531300042</v>
      </c>
      <c r="CI1694" t="s">
        <v>109</v>
      </c>
      <c r="CK1694">
        <v>3</v>
      </c>
      <c r="CQ1694" t="s">
        <v>110</v>
      </c>
      <c r="CR1694" s="2">
        <v>42460</v>
      </c>
      <c r="CS1694">
        <v>0</v>
      </c>
      <c r="CU1694" t="s">
        <v>109</v>
      </c>
      <c r="CV1694" t="s">
        <v>111</v>
      </c>
      <c r="CW1694">
        <v>41054531300042</v>
      </c>
      <c r="CY1694" t="s">
        <v>112</v>
      </c>
      <c r="CZ1694" t="s">
        <v>113</v>
      </c>
      <c r="DA1694" t="s">
        <v>114</v>
      </c>
      <c r="DB1694" t="s">
        <v>115</v>
      </c>
      <c r="DC1694">
        <v>1</v>
      </c>
    </row>
    <row r="1695" spans="1:107" x14ac:dyDescent="0.2">
      <c r="A1695" t="s">
        <v>108</v>
      </c>
      <c r="B1695">
        <v>0</v>
      </c>
      <c r="D1695" t="s">
        <v>109</v>
      </c>
      <c r="K1695">
        <v>1</v>
      </c>
      <c r="M1695">
        <v>3</v>
      </c>
      <c r="N1695" t="s">
        <v>1030</v>
      </c>
      <c r="O1695">
        <v>0</v>
      </c>
      <c r="V1695">
        <v>6127935</v>
      </c>
      <c r="W1695" s="2">
        <v>42432</v>
      </c>
      <c r="X1695">
        <v>6</v>
      </c>
      <c r="Y1695">
        <v>2</v>
      </c>
      <c r="Z1695">
        <v>2</v>
      </c>
      <c r="AB1695">
        <v>0</v>
      </c>
      <c r="AC1695">
        <v>0</v>
      </c>
      <c r="AD1695" s="2">
        <v>42433</v>
      </c>
      <c r="AE1695" s="3" t="s">
        <v>1031</v>
      </c>
      <c r="AF1695">
        <v>23</v>
      </c>
      <c r="AG1695">
        <v>23</v>
      </c>
      <c r="AH1695" s="3" t="s">
        <v>1039</v>
      </c>
      <c r="AI1695">
        <v>2</v>
      </c>
      <c r="AJ1695">
        <v>2</v>
      </c>
      <c r="AK1695" t="s">
        <v>268</v>
      </c>
      <c r="AL1695">
        <v>1830</v>
      </c>
      <c r="AM1695">
        <v>0.1</v>
      </c>
      <c r="AN1695">
        <v>0.1</v>
      </c>
      <c r="AQ1695">
        <v>454</v>
      </c>
      <c r="AR1695">
        <v>454</v>
      </c>
      <c r="AS1695">
        <v>1830</v>
      </c>
      <c r="AT1695">
        <v>10</v>
      </c>
      <c r="AU1695">
        <v>10</v>
      </c>
      <c r="AV1695">
        <v>0.1</v>
      </c>
      <c r="AW1695">
        <v>0.1</v>
      </c>
      <c r="AZ1695">
        <v>133</v>
      </c>
      <c r="BA1695">
        <v>133</v>
      </c>
      <c r="BB1695" t="s">
        <v>135</v>
      </c>
      <c r="BC1695" t="s">
        <v>1032</v>
      </c>
      <c r="BD1695">
        <v>1</v>
      </c>
      <c r="BF1695" s="2">
        <v>42433</v>
      </c>
      <c r="BG1695" s="3" t="s">
        <v>1035</v>
      </c>
      <c r="BH1695">
        <v>41054531300042</v>
      </c>
      <c r="BJ1695" t="s">
        <v>112</v>
      </c>
      <c r="BK1695" t="s">
        <v>1033</v>
      </c>
      <c r="BL1695" t="s">
        <v>1034</v>
      </c>
      <c r="BN1695" s="2">
        <v>42432</v>
      </c>
      <c r="BO1695">
        <v>3</v>
      </c>
      <c r="BQ1695">
        <v>1409</v>
      </c>
      <c r="BS1695" t="s">
        <v>117</v>
      </c>
      <c r="BT1695">
        <v>8</v>
      </c>
      <c r="BV1695">
        <v>27</v>
      </c>
      <c r="BX1695">
        <v>1</v>
      </c>
      <c r="BZ1695">
        <v>34255833500051</v>
      </c>
      <c r="CB1695" t="s">
        <v>112</v>
      </c>
      <c r="CC1695">
        <v>1</v>
      </c>
      <c r="CE1695">
        <v>3</v>
      </c>
      <c r="CG1695">
        <v>41054531300042</v>
      </c>
      <c r="CI1695" t="s">
        <v>109</v>
      </c>
      <c r="CK1695">
        <v>3</v>
      </c>
      <c r="CQ1695" t="s">
        <v>110</v>
      </c>
      <c r="CR1695" s="2">
        <v>42460</v>
      </c>
      <c r="CS1695">
        <v>0</v>
      </c>
      <c r="CU1695" t="s">
        <v>109</v>
      </c>
      <c r="CV1695" t="s">
        <v>111</v>
      </c>
      <c r="CW1695">
        <v>41054531300042</v>
      </c>
      <c r="CY1695" t="s">
        <v>112</v>
      </c>
      <c r="CZ1695" t="s">
        <v>113</v>
      </c>
      <c r="DA1695" t="s">
        <v>114</v>
      </c>
      <c r="DB1695" t="s">
        <v>115</v>
      </c>
      <c r="DC1695">
        <v>1</v>
      </c>
    </row>
    <row r="1696" spans="1:107" x14ac:dyDescent="0.2">
      <c r="A1696" t="s">
        <v>108</v>
      </c>
      <c r="B1696">
        <v>0</v>
      </c>
      <c r="D1696" t="s">
        <v>109</v>
      </c>
      <c r="K1696">
        <v>1</v>
      </c>
      <c r="M1696">
        <v>3</v>
      </c>
      <c r="N1696" t="s">
        <v>1030</v>
      </c>
      <c r="O1696">
        <v>0</v>
      </c>
      <c r="V1696">
        <v>6127935</v>
      </c>
      <c r="W1696" s="2">
        <v>42432</v>
      </c>
      <c r="X1696">
        <v>6</v>
      </c>
      <c r="Y1696">
        <v>1</v>
      </c>
      <c r="Z1696">
        <v>1</v>
      </c>
      <c r="AB1696">
        <v>0</v>
      </c>
      <c r="AC1696">
        <v>0</v>
      </c>
      <c r="AD1696" s="2">
        <v>42433</v>
      </c>
      <c r="AE1696" s="3" t="s">
        <v>1031</v>
      </c>
      <c r="AF1696">
        <v>23</v>
      </c>
      <c r="AG1696">
        <v>23</v>
      </c>
      <c r="AH1696" s="3" t="s">
        <v>1039</v>
      </c>
      <c r="AI1696">
        <v>2</v>
      </c>
      <c r="AJ1696">
        <v>2</v>
      </c>
      <c r="AK1696" t="s">
        <v>269</v>
      </c>
      <c r="AL1696">
        <v>2014</v>
      </c>
      <c r="AM1696">
        <v>0.02</v>
      </c>
      <c r="AN1696">
        <v>0.02</v>
      </c>
      <c r="AQ1696">
        <v>454</v>
      </c>
      <c r="AR1696">
        <v>454</v>
      </c>
      <c r="AS1696">
        <v>2014</v>
      </c>
      <c r="AT1696">
        <v>10</v>
      </c>
      <c r="AU1696">
        <v>10</v>
      </c>
      <c r="AV1696">
        <v>0.02</v>
      </c>
      <c r="AW1696">
        <v>0.02</v>
      </c>
      <c r="AZ1696">
        <v>133</v>
      </c>
      <c r="BA1696">
        <v>133</v>
      </c>
      <c r="BB1696" t="s">
        <v>135</v>
      </c>
      <c r="BC1696" t="s">
        <v>1032</v>
      </c>
      <c r="BD1696">
        <v>1</v>
      </c>
      <c r="BF1696" s="2">
        <v>42433</v>
      </c>
      <c r="BG1696" s="3" t="s">
        <v>1035</v>
      </c>
      <c r="BH1696">
        <v>41054531300042</v>
      </c>
      <c r="BJ1696" t="s">
        <v>112</v>
      </c>
      <c r="BK1696" t="s">
        <v>1033</v>
      </c>
      <c r="BL1696" t="s">
        <v>1034</v>
      </c>
      <c r="BN1696" s="2">
        <v>42432</v>
      </c>
      <c r="BO1696">
        <v>3</v>
      </c>
      <c r="BQ1696">
        <v>1409</v>
      </c>
      <c r="BS1696" t="s">
        <v>117</v>
      </c>
      <c r="BT1696">
        <v>8</v>
      </c>
      <c r="BV1696">
        <v>27</v>
      </c>
      <c r="BX1696">
        <v>1</v>
      </c>
      <c r="BZ1696">
        <v>34255833500051</v>
      </c>
      <c r="CB1696" t="s">
        <v>112</v>
      </c>
      <c r="CC1696">
        <v>1</v>
      </c>
      <c r="CE1696">
        <v>3</v>
      </c>
      <c r="CG1696">
        <v>41054531300042</v>
      </c>
      <c r="CI1696" t="s">
        <v>109</v>
      </c>
      <c r="CK1696">
        <v>3</v>
      </c>
      <c r="CQ1696" t="s">
        <v>110</v>
      </c>
      <c r="CR1696" s="2">
        <v>42460</v>
      </c>
      <c r="CS1696">
        <v>0</v>
      </c>
      <c r="CU1696" t="s">
        <v>109</v>
      </c>
      <c r="CV1696" t="s">
        <v>111</v>
      </c>
      <c r="CW1696">
        <v>41054531300042</v>
      </c>
      <c r="CY1696" t="s">
        <v>112</v>
      </c>
      <c r="CZ1696" t="s">
        <v>113</v>
      </c>
      <c r="DA1696" t="s">
        <v>114</v>
      </c>
      <c r="DB1696" t="s">
        <v>115</v>
      </c>
      <c r="DC1696">
        <v>1</v>
      </c>
    </row>
    <row r="1697" spans="1:107" x14ac:dyDescent="0.2">
      <c r="A1697" t="s">
        <v>108</v>
      </c>
      <c r="B1697">
        <v>0</v>
      </c>
      <c r="D1697" t="s">
        <v>109</v>
      </c>
      <c r="K1697">
        <v>1</v>
      </c>
      <c r="M1697">
        <v>3</v>
      </c>
      <c r="N1697" t="s">
        <v>1030</v>
      </c>
      <c r="O1697">
        <v>0</v>
      </c>
      <c r="V1697">
        <v>6127935</v>
      </c>
      <c r="W1697" s="2">
        <v>42432</v>
      </c>
      <c r="X1697">
        <v>6</v>
      </c>
      <c r="Y1697">
        <v>2</v>
      </c>
      <c r="Z1697">
        <v>2</v>
      </c>
      <c r="AA1697" t="s">
        <v>185</v>
      </c>
      <c r="AB1697">
        <v>0</v>
      </c>
      <c r="AC1697">
        <v>0</v>
      </c>
      <c r="AD1697" s="2">
        <v>42433</v>
      </c>
      <c r="AE1697" s="3" t="s">
        <v>1031</v>
      </c>
      <c r="AF1697">
        <v>23</v>
      </c>
      <c r="AG1697">
        <v>23</v>
      </c>
      <c r="AH1697" s="3" t="s">
        <v>1043</v>
      </c>
      <c r="AI1697">
        <v>2</v>
      </c>
      <c r="AJ1697">
        <v>2</v>
      </c>
      <c r="AK1697" t="s">
        <v>270</v>
      </c>
      <c r="AL1697">
        <v>2015</v>
      </c>
      <c r="AM1697">
        <v>0.02</v>
      </c>
      <c r="AN1697">
        <v>0.02</v>
      </c>
      <c r="AQ1697">
        <v>454</v>
      </c>
      <c r="AR1697">
        <v>454</v>
      </c>
      <c r="AS1697">
        <v>2015</v>
      </c>
      <c r="AT1697">
        <v>10</v>
      </c>
      <c r="AU1697">
        <v>10</v>
      </c>
      <c r="AV1697">
        <v>0.02</v>
      </c>
      <c r="AW1697">
        <v>0.02</v>
      </c>
      <c r="AZ1697">
        <v>133</v>
      </c>
      <c r="BA1697">
        <v>133</v>
      </c>
      <c r="BB1697" t="s">
        <v>135</v>
      </c>
      <c r="BC1697" t="s">
        <v>1032</v>
      </c>
      <c r="BD1697">
        <v>1</v>
      </c>
      <c r="BF1697" s="2">
        <v>42433</v>
      </c>
      <c r="BG1697" s="3" t="s">
        <v>1035</v>
      </c>
      <c r="BH1697">
        <v>41054531300042</v>
      </c>
      <c r="BJ1697" t="s">
        <v>112</v>
      </c>
      <c r="BK1697" t="s">
        <v>1033</v>
      </c>
      <c r="BL1697" t="s">
        <v>1034</v>
      </c>
      <c r="BN1697" s="2">
        <v>42432</v>
      </c>
      <c r="BO1697">
        <v>3</v>
      </c>
      <c r="BQ1697">
        <v>1409</v>
      </c>
      <c r="BS1697" t="s">
        <v>117</v>
      </c>
      <c r="BT1697">
        <v>8</v>
      </c>
      <c r="BV1697">
        <v>27</v>
      </c>
      <c r="BX1697">
        <v>1</v>
      </c>
      <c r="BZ1697">
        <v>34255833500051</v>
      </c>
      <c r="CB1697" t="s">
        <v>112</v>
      </c>
      <c r="CC1697">
        <v>1</v>
      </c>
      <c r="CE1697">
        <v>3</v>
      </c>
      <c r="CG1697">
        <v>41054531300042</v>
      </c>
      <c r="CI1697" t="s">
        <v>109</v>
      </c>
      <c r="CK1697">
        <v>3</v>
      </c>
      <c r="CQ1697" t="s">
        <v>110</v>
      </c>
      <c r="CR1697" s="2">
        <v>42460</v>
      </c>
      <c r="CS1697">
        <v>0</v>
      </c>
      <c r="CU1697" t="s">
        <v>109</v>
      </c>
      <c r="CV1697" t="s">
        <v>111</v>
      </c>
      <c r="CW1697">
        <v>41054531300042</v>
      </c>
      <c r="CY1697" t="s">
        <v>112</v>
      </c>
      <c r="CZ1697" t="s">
        <v>113</v>
      </c>
      <c r="DA1697" t="s">
        <v>114</v>
      </c>
      <c r="DB1697" t="s">
        <v>115</v>
      </c>
      <c r="DC1697">
        <v>1</v>
      </c>
    </row>
    <row r="1698" spans="1:107" x14ac:dyDescent="0.2">
      <c r="A1698" t="s">
        <v>108</v>
      </c>
      <c r="B1698">
        <v>0</v>
      </c>
      <c r="D1698" t="s">
        <v>109</v>
      </c>
      <c r="K1698">
        <v>1</v>
      </c>
      <c r="M1698">
        <v>3</v>
      </c>
      <c r="N1698" t="s">
        <v>1030</v>
      </c>
      <c r="O1698">
        <v>0</v>
      </c>
      <c r="V1698">
        <v>6127935</v>
      </c>
      <c r="W1698" s="2">
        <v>42432</v>
      </c>
      <c r="X1698">
        <v>6</v>
      </c>
      <c r="Y1698">
        <v>1</v>
      </c>
      <c r="Z1698">
        <v>1</v>
      </c>
      <c r="AB1698">
        <v>0</v>
      </c>
      <c r="AC1698">
        <v>0</v>
      </c>
      <c r="AD1698" s="2">
        <v>42433</v>
      </c>
      <c r="AE1698" s="3" t="s">
        <v>1031</v>
      </c>
      <c r="AF1698">
        <v>23</v>
      </c>
      <c r="AG1698">
        <v>23</v>
      </c>
      <c r="AH1698" s="3" t="s">
        <v>1039</v>
      </c>
      <c r="AI1698">
        <v>2</v>
      </c>
      <c r="AJ1698">
        <v>2</v>
      </c>
      <c r="AK1698" t="s">
        <v>271</v>
      </c>
      <c r="AL1698">
        <v>2937</v>
      </c>
      <c r="AM1698">
        <v>0.02</v>
      </c>
      <c r="AN1698">
        <v>0.02</v>
      </c>
      <c r="AQ1698">
        <v>454</v>
      </c>
      <c r="AR1698">
        <v>454</v>
      </c>
      <c r="AS1698">
        <v>2937</v>
      </c>
      <c r="AT1698">
        <v>10</v>
      </c>
      <c r="AU1698">
        <v>10</v>
      </c>
      <c r="AV1698">
        <v>0.02</v>
      </c>
      <c r="AW1698">
        <v>0.02</v>
      </c>
      <c r="AZ1698">
        <v>133</v>
      </c>
      <c r="BA1698">
        <v>133</v>
      </c>
      <c r="BB1698" t="s">
        <v>135</v>
      </c>
      <c r="BC1698" t="s">
        <v>1032</v>
      </c>
      <c r="BD1698">
        <v>1</v>
      </c>
      <c r="BF1698" s="2">
        <v>42433</v>
      </c>
      <c r="BG1698" s="3" t="s">
        <v>1035</v>
      </c>
      <c r="BH1698">
        <v>41054531300042</v>
      </c>
      <c r="BJ1698" t="s">
        <v>112</v>
      </c>
      <c r="BK1698" t="s">
        <v>1033</v>
      </c>
      <c r="BL1698" t="s">
        <v>1034</v>
      </c>
      <c r="BN1698" s="2">
        <v>42432</v>
      </c>
      <c r="BO1698">
        <v>3</v>
      </c>
      <c r="BQ1698">
        <v>1409</v>
      </c>
      <c r="BS1698" t="s">
        <v>117</v>
      </c>
      <c r="BT1698">
        <v>8</v>
      </c>
      <c r="BV1698">
        <v>27</v>
      </c>
      <c r="BX1698">
        <v>1</v>
      </c>
      <c r="BZ1698">
        <v>34255833500051</v>
      </c>
      <c r="CB1698" t="s">
        <v>112</v>
      </c>
      <c r="CC1698">
        <v>1</v>
      </c>
      <c r="CE1698">
        <v>3</v>
      </c>
      <c r="CG1698">
        <v>41054531300042</v>
      </c>
      <c r="CI1698" t="s">
        <v>109</v>
      </c>
      <c r="CK1698">
        <v>3</v>
      </c>
      <c r="CQ1698" t="s">
        <v>110</v>
      </c>
      <c r="CR1698" s="2">
        <v>42460</v>
      </c>
      <c r="CS1698">
        <v>0</v>
      </c>
      <c r="CU1698" t="s">
        <v>109</v>
      </c>
      <c r="CV1698" t="s">
        <v>111</v>
      </c>
      <c r="CW1698">
        <v>41054531300042</v>
      </c>
      <c r="CY1698" t="s">
        <v>112</v>
      </c>
      <c r="CZ1698" t="s">
        <v>113</v>
      </c>
      <c r="DA1698" t="s">
        <v>114</v>
      </c>
      <c r="DB1698" t="s">
        <v>115</v>
      </c>
      <c r="DC1698">
        <v>1</v>
      </c>
    </row>
    <row r="1699" spans="1:107" x14ac:dyDescent="0.2">
      <c r="A1699" t="s">
        <v>108</v>
      </c>
      <c r="B1699">
        <v>0</v>
      </c>
      <c r="D1699" t="s">
        <v>109</v>
      </c>
      <c r="K1699">
        <v>1</v>
      </c>
      <c r="M1699">
        <v>3</v>
      </c>
      <c r="N1699" t="s">
        <v>1030</v>
      </c>
      <c r="O1699">
        <v>0</v>
      </c>
      <c r="V1699">
        <v>6127935</v>
      </c>
      <c r="W1699" s="2">
        <v>42432</v>
      </c>
      <c r="X1699">
        <v>6</v>
      </c>
      <c r="Y1699">
        <v>1</v>
      </c>
      <c r="Z1699">
        <v>1</v>
      </c>
      <c r="AB1699">
        <v>0</v>
      </c>
      <c r="AC1699">
        <v>0</v>
      </c>
      <c r="AD1699" s="2">
        <v>42433</v>
      </c>
      <c r="AE1699" s="3" t="s">
        <v>1031</v>
      </c>
      <c r="AF1699">
        <v>23</v>
      </c>
      <c r="AG1699">
        <v>23</v>
      </c>
      <c r="AH1699" s="3" t="s">
        <v>1043</v>
      </c>
      <c r="AI1699">
        <v>2</v>
      </c>
      <c r="AJ1699">
        <v>2</v>
      </c>
      <c r="AK1699" t="s">
        <v>272</v>
      </c>
      <c r="AL1699">
        <v>1110</v>
      </c>
      <c r="AM1699">
        <v>0.05</v>
      </c>
      <c r="AN1699">
        <v>0.05</v>
      </c>
      <c r="AQ1699">
        <v>454</v>
      </c>
      <c r="AR1699">
        <v>454</v>
      </c>
      <c r="AS1699">
        <v>1110</v>
      </c>
      <c r="AT1699">
        <v>10</v>
      </c>
      <c r="AU1699">
        <v>10</v>
      </c>
      <c r="AV1699">
        <v>0.05</v>
      </c>
      <c r="AW1699">
        <v>0.05</v>
      </c>
      <c r="AZ1699">
        <v>133</v>
      </c>
      <c r="BA1699">
        <v>133</v>
      </c>
      <c r="BB1699" t="s">
        <v>135</v>
      </c>
      <c r="BC1699" t="s">
        <v>1032</v>
      </c>
      <c r="BD1699">
        <v>1</v>
      </c>
      <c r="BF1699" s="2">
        <v>42433</v>
      </c>
      <c r="BG1699" s="3" t="s">
        <v>1035</v>
      </c>
      <c r="BH1699">
        <v>41054531300042</v>
      </c>
      <c r="BJ1699" t="s">
        <v>112</v>
      </c>
      <c r="BK1699" t="s">
        <v>1033</v>
      </c>
      <c r="BL1699" t="s">
        <v>1034</v>
      </c>
      <c r="BN1699" s="2">
        <v>42432</v>
      </c>
      <c r="BO1699">
        <v>3</v>
      </c>
      <c r="BQ1699">
        <v>1409</v>
      </c>
      <c r="BS1699" t="s">
        <v>117</v>
      </c>
      <c r="BT1699">
        <v>8</v>
      </c>
      <c r="BV1699">
        <v>27</v>
      </c>
      <c r="BX1699">
        <v>1</v>
      </c>
      <c r="BZ1699">
        <v>34255833500051</v>
      </c>
      <c r="CB1699" t="s">
        <v>112</v>
      </c>
      <c r="CC1699">
        <v>1</v>
      </c>
      <c r="CE1699">
        <v>3</v>
      </c>
      <c r="CG1699">
        <v>41054531300042</v>
      </c>
      <c r="CI1699" t="s">
        <v>109</v>
      </c>
      <c r="CK1699">
        <v>3</v>
      </c>
      <c r="CQ1699" t="s">
        <v>110</v>
      </c>
      <c r="CR1699" s="2">
        <v>42460</v>
      </c>
      <c r="CS1699">
        <v>0</v>
      </c>
      <c r="CU1699" t="s">
        <v>109</v>
      </c>
      <c r="CV1699" t="s">
        <v>111</v>
      </c>
      <c r="CW1699">
        <v>41054531300042</v>
      </c>
      <c r="CY1699" t="s">
        <v>112</v>
      </c>
      <c r="CZ1699" t="s">
        <v>113</v>
      </c>
      <c r="DA1699" t="s">
        <v>114</v>
      </c>
      <c r="DB1699" t="s">
        <v>115</v>
      </c>
      <c r="DC1699">
        <v>1</v>
      </c>
    </row>
    <row r="1700" spans="1:107" x14ac:dyDescent="0.2">
      <c r="A1700" t="s">
        <v>108</v>
      </c>
      <c r="B1700">
        <v>0</v>
      </c>
      <c r="D1700" t="s">
        <v>109</v>
      </c>
      <c r="K1700">
        <v>1</v>
      </c>
      <c r="M1700">
        <v>3</v>
      </c>
      <c r="N1700" t="s">
        <v>1030</v>
      </c>
      <c r="O1700">
        <v>0</v>
      </c>
      <c r="V1700">
        <v>6127935</v>
      </c>
      <c r="W1700" s="2">
        <v>42432</v>
      </c>
      <c r="X1700">
        <v>6</v>
      </c>
      <c r="Y1700">
        <v>1</v>
      </c>
      <c r="Z1700">
        <v>1</v>
      </c>
      <c r="AB1700">
        <v>0</v>
      </c>
      <c r="AC1700">
        <v>0</v>
      </c>
      <c r="AD1700" s="2">
        <v>42433</v>
      </c>
      <c r="AE1700" s="3" t="s">
        <v>1031</v>
      </c>
      <c r="AF1700">
        <v>23</v>
      </c>
      <c r="AG1700">
        <v>23</v>
      </c>
      <c r="AH1700" s="3" t="s">
        <v>1043</v>
      </c>
      <c r="AI1700">
        <v>2</v>
      </c>
      <c r="AJ1700">
        <v>2</v>
      </c>
      <c r="AK1700" t="s">
        <v>273</v>
      </c>
      <c r="AL1700">
        <v>1111</v>
      </c>
      <c r="AM1700">
        <v>0.03</v>
      </c>
      <c r="AN1700">
        <v>0.03</v>
      </c>
      <c r="AQ1700">
        <v>454</v>
      </c>
      <c r="AR1700">
        <v>454</v>
      </c>
      <c r="AS1700">
        <v>1111</v>
      </c>
      <c r="AT1700">
        <v>10</v>
      </c>
      <c r="AU1700">
        <v>10</v>
      </c>
      <c r="AV1700">
        <v>0.03</v>
      </c>
      <c r="AW1700">
        <v>0.03</v>
      </c>
      <c r="AZ1700">
        <v>133</v>
      </c>
      <c r="BA1700">
        <v>133</v>
      </c>
      <c r="BB1700" t="s">
        <v>135</v>
      </c>
      <c r="BC1700" t="s">
        <v>1032</v>
      </c>
      <c r="BD1700">
        <v>1</v>
      </c>
      <c r="BF1700" s="2">
        <v>42433</v>
      </c>
      <c r="BG1700" s="3" t="s">
        <v>1035</v>
      </c>
      <c r="BH1700">
        <v>41054531300042</v>
      </c>
      <c r="BJ1700" t="s">
        <v>112</v>
      </c>
      <c r="BK1700" t="s">
        <v>1033</v>
      </c>
      <c r="BL1700" t="s">
        <v>1034</v>
      </c>
      <c r="BN1700" s="2">
        <v>42432</v>
      </c>
      <c r="BO1700">
        <v>3</v>
      </c>
      <c r="BQ1700">
        <v>1409</v>
      </c>
      <c r="BS1700" t="s">
        <v>117</v>
      </c>
      <c r="BT1700">
        <v>8</v>
      </c>
      <c r="BV1700">
        <v>27</v>
      </c>
      <c r="BX1700">
        <v>1</v>
      </c>
      <c r="BZ1700">
        <v>34255833500051</v>
      </c>
      <c r="CB1700" t="s">
        <v>112</v>
      </c>
      <c r="CC1700">
        <v>1</v>
      </c>
      <c r="CE1700">
        <v>3</v>
      </c>
      <c r="CG1700">
        <v>41054531300042</v>
      </c>
      <c r="CI1700" t="s">
        <v>109</v>
      </c>
      <c r="CK1700">
        <v>3</v>
      </c>
      <c r="CQ1700" t="s">
        <v>110</v>
      </c>
      <c r="CR1700" s="2">
        <v>42460</v>
      </c>
      <c r="CS1700">
        <v>0</v>
      </c>
      <c r="CU1700" t="s">
        <v>109</v>
      </c>
      <c r="CV1700" t="s">
        <v>111</v>
      </c>
      <c r="CW1700">
        <v>41054531300042</v>
      </c>
      <c r="CY1700" t="s">
        <v>112</v>
      </c>
      <c r="CZ1700" t="s">
        <v>113</v>
      </c>
      <c r="DA1700" t="s">
        <v>114</v>
      </c>
      <c r="DB1700" t="s">
        <v>115</v>
      </c>
      <c r="DC1700">
        <v>1</v>
      </c>
    </row>
    <row r="1701" spans="1:107" x14ac:dyDescent="0.2">
      <c r="A1701" t="s">
        <v>108</v>
      </c>
      <c r="B1701">
        <v>0</v>
      </c>
      <c r="D1701" t="s">
        <v>109</v>
      </c>
      <c r="K1701">
        <v>1</v>
      </c>
      <c r="M1701">
        <v>3</v>
      </c>
      <c r="N1701" t="s">
        <v>1030</v>
      </c>
      <c r="O1701">
        <v>0</v>
      </c>
      <c r="V1701">
        <v>6127935</v>
      </c>
      <c r="W1701" s="2">
        <v>42432</v>
      </c>
      <c r="X1701">
        <v>6</v>
      </c>
      <c r="Y1701">
        <v>1</v>
      </c>
      <c r="Z1701">
        <v>1</v>
      </c>
      <c r="AB1701">
        <v>0</v>
      </c>
      <c r="AC1701">
        <v>0</v>
      </c>
      <c r="AD1701" s="2">
        <v>42433</v>
      </c>
      <c r="AE1701" s="3" t="s">
        <v>1031</v>
      </c>
      <c r="AF1701">
        <v>23</v>
      </c>
      <c r="AG1701">
        <v>23</v>
      </c>
      <c r="AH1701" s="3" t="s">
        <v>1050</v>
      </c>
      <c r="AI1701">
        <v>2</v>
      </c>
      <c r="AJ1701">
        <v>2</v>
      </c>
      <c r="AK1701" t="s">
        <v>274</v>
      </c>
      <c r="AL1701">
        <v>1319</v>
      </c>
      <c r="AM1701">
        <v>1</v>
      </c>
      <c r="AN1701">
        <v>1</v>
      </c>
      <c r="AQ1701">
        <v>240</v>
      </c>
      <c r="AR1701">
        <v>240</v>
      </c>
      <c r="AS1701">
        <v>1319</v>
      </c>
      <c r="AT1701">
        <v>10</v>
      </c>
      <c r="AU1701">
        <v>10</v>
      </c>
      <c r="AV1701">
        <v>1</v>
      </c>
      <c r="AW1701">
        <v>1</v>
      </c>
      <c r="AZ1701">
        <v>168</v>
      </c>
      <c r="BA1701">
        <v>168</v>
      </c>
      <c r="BB1701" t="s">
        <v>275</v>
      </c>
      <c r="BC1701" t="s">
        <v>1032</v>
      </c>
      <c r="BD1701">
        <v>1</v>
      </c>
      <c r="BF1701" s="2">
        <v>42433</v>
      </c>
      <c r="BG1701" s="3" t="s">
        <v>1035</v>
      </c>
      <c r="BH1701">
        <v>41054531300042</v>
      </c>
      <c r="BJ1701" t="s">
        <v>112</v>
      </c>
      <c r="BK1701" t="s">
        <v>1033</v>
      </c>
      <c r="BL1701" t="s">
        <v>1034</v>
      </c>
      <c r="BN1701" s="2">
        <v>42432</v>
      </c>
      <c r="BO1701">
        <v>3</v>
      </c>
      <c r="BQ1701">
        <v>1409</v>
      </c>
      <c r="BS1701" t="s">
        <v>117</v>
      </c>
      <c r="BT1701">
        <v>8</v>
      </c>
      <c r="BV1701">
        <v>27</v>
      </c>
      <c r="BX1701">
        <v>1</v>
      </c>
      <c r="BZ1701">
        <v>34255833500051</v>
      </c>
      <c r="CB1701" t="s">
        <v>112</v>
      </c>
      <c r="CC1701">
        <v>1</v>
      </c>
      <c r="CE1701">
        <v>3</v>
      </c>
      <c r="CG1701">
        <v>41054531300042</v>
      </c>
      <c r="CI1701" t="s">
        <v>109</v>
      </c>
      <c r="CK1701">
        <v>3</v>
      </c>
      <c r="CQ1701" t="s">
        <v>110</v>
      </c>
      <c r="CR1701" s="2">
        <v>42460</v>
      </c>
      <c r="CS1701">
        <v>0</v>
      </c>
      <c r="CU1701" t="s">
        <v>109</v>
      </c>
      <c r="CV1701" t="s">
        <v>111</v>
      </c>
      <c r="CW1701">
        <v>41054531300042</v>
      </c>
      <c r="CY1701" t="s">
        <v>112</v>
      </c>
      <c r="CZ1701" t="s">
        <v>113</v>
      </c>
      <c r="DA1701" t="s">
        <v>114</v>
      </c>
      <c r="DB1701" t="s">
        <v>115</v>
      </c>
      <c r="DC1701">
        <v>1</v>
      </c>
    </row>
    <row r="1702" spans="1:107" x14ac:dyDescent="0.2">
      <c r="A1702" t="s">
        <v>108</v>
      </c>
      <c r="B1702">
        <v>0</v>
      </c>
      <c r="D1702" t="s">
        <v>109</v>
      </c>
      <c r="K1702">
        <v>1</v>
      </c>
      <c r="M1702">
        <v>3</v>
      </c>
      <c r="N1702" t="s">
        <v>1030</v>
      </c>
      <c r="O1702">
        <v>0</v>
      </c>
      <c r="V1702">
        <v>6127935</v>
      </c>
      <c r="W1702" s="2">
        <v>42432</v>
      </c>
      <c r="X1702">
        <v>6</v>
      </c>
      <c r="Y1702">
        <v>1</v>
      </c>
      <c r="Z1702">
        <v>1</v>
      </c>
      <c r="AB1702">
        <v>0</v>
      </c>
      <c r="AC1702">
        <v>0</v>
      </c>
      <c r="AD1702" s="2">
        <v>42433</v>
      </c>
      <c r="AE1702" s="3" t="s">
        <v>1031</v>
      </c>
      <c r="AF1702">
        <v>23</v>
      </c>
      <c r="AG1702">
        <v>23</v>
      </c>
      <c r="AH1702" s="3" t="s">
        <v>1039</v>
      </c>
      <c r="AI1702">
        <v>2</v>
      </c>
      <c r="AJ1702">
        <v>2</v>
      </c>
      <c r="AK1702" t="s">
        <v>277</v>
      </c>
      <c r="AL1702">
        <v>1951</v>
      </c>
      <c r="AM1702">
        <v>0.02</v>
      </c>
      <c r="AN1702">
        <v>0.02</v>
      </c>
      <c r="AQ1702">
        <v>454</v>
      </c>
      <c r="AR1702">
        <v>454</v>
      </c>
      <c r="AS1702">
        <v>1951</v>
      </c>
      <c r="AT1702">
        <v>10</v>
      </c>
      <c r="AU1702">
        <v>10</v>
      </c>
      <c r="AV1702">
        <v>0.02</v>
      </c>
      <c r="AW1702">
        <v>0.02</v>
      </c>
      <c r="AZ1702">
        <v>133</v>
      </c>
      <c r="BA1702">
        <v>133</v>
      </c>
      <c r="BB1702" t="s">
        <v>135</v>
      </c>
      <c r="BC1702" t="s">
        <v>1032</v>
      </c>
      <c r="BD1702">
        <v>1</v>
      </c>
      <c r="BF1702" s="2">
        <v>42433</v>
      </c>
      <c r="BG1702" s="3" t="s">
        <v>1035</v>
      </c>
      <c r="BH1702">
        <v>41054531300042</v>
      </c>
      <c r="BJ1702" t="s">
        <v>112</v>
      </c>
      <c r="BK1702" t="s">
        <v>1033</v>
      </c>
      <c r="BL1702" t="s">
        <v>1034</v>
      </c>
      <c r="BN1702" s="2">
        <v>42432</v>
      </c>
      <c r="BO1702">
        <v>3</v>
      </c>
      <c r="BQ1702">
        <v>1409</v>
      </c>
      <c r="BS1702" t="s">
        <v>117</v>
      </c>
      <c r="BT1702">
        <v>8</v>
      </c>
      <c r="BV1702">
        <v>27</v>
      </c>
      <c r="BX1702">
        <v>1</v>
      </c>
      <c r="BZ1702">
        <v>34255833500051</v>
      </c>
      <c r="CB1702" t="s">
        <v>112</v>
      </c>
      <c r="CC1702">
        <v>1</v>
      </c>
      <c r="CE1702">
        <v>3</v>
      </c>
      <c r="CG1702">
        <v>41054531300042</v>
      </c>
      <c r="CI1702" t="s">
        <v>109</v>
      </c>
      <c r="CK1702">
        <v>3</v>
      </c>
      <c r="CQ1702" t="s">
        <v>110</v>
      </c>
      <c r="CR1702" s="2">
        <v>42460</v>
      </c>
      <c r="CS1702">
        <v>0</v>
      </c>
      <c r="CU1702" t="s">
        <v>109</v>
      </c>
      <c r="CV1702" t="s">
        <v>111</v>
      </c>
      <c r="CW1702">
        <v>41054531300042</v>
      </c>
      <c r="CY1702" t="s">
        <v>112</v>
      </c>
      <c r="CZ1702" t="s">
        <v>113</v>
      </c>
      <c r="DA1702" t="s">
        <v>114</v>
      </c>
      <c r="DB1702" t="s">
        <v>115</v>
      </c>
      <c r="DC1702">
        <v>1</v>
      </c>
    </row>
    <row r="1703" spans="1:107" x14ac:dyDescent="0.2">
      <c r="A1703" t="s">
        <v>108</v>
      </c>
      <c r="B1703">
        <v>0</v>
      </c>
      <c r="D1703" t="s">
        <v>109</v>
      </c>
      <c r="K1703">
        <v>1</v>
      </c>
      <c r="M1703">
        <v>3</v>
      </c>
      <c r="N1703" t="s">
        <v>1030</v>
      </c>
      <c r="O1703">
        <v>0</v>
      </c>
      <c r="V1703">
        <v>6127935</v>
      </c>
      <c r="W1703" s="2">
        <v>42432</v>
      </c>
      <c r="X1703">
        <v>6</v>
      </c>
      <c r="Y1703">
        <v>1</v>
      </c>
      <c r="Z1703">
        <v>1</v>
      </c>
      <c r="AB1703">
        <v>0</v>
      </c>
      <c r="AC1703">
        <v>0</v>
      </c>
      <c r="AD1703" s="2">
        <v>42433</v>
      </c>
      <c r="AE1703" s="3" t="s">
        <v>1031</v>
      </c>
      <c r="AF1703">
        <v>3</v>
      </c>
      <c r="AG1703">
        <v>3</v>
      </c>
      <c r="AH1703" s="3" t="s">
        <v>1049</v>
      </c>
      <c r="AI1703">
        <v>2</v>
      </c>
      <c r="AJ1703">
        <v>2</v>
      </c>
      <c r="AK1703" t="s">
        <v>278</v>
      </c>
      <c r="AL1703">
        <v>1396</v>
      </c>
      <c r="AM1703">
        <v>10</v>
      </c>
      <c r="AN1703">
        <v>10</v>
      </c>
      <c r="AQ1703">
        <v>422</v>
      </c>
      <c r="AR1703">
        <v>422</v>
      </c>
      <c r="AS1703">
        <v>1396</v>
      </c>
      <c r="AT1703">
        <v>1</v>
      </c>
      <c r="AU1703">
        <v>1</v>
      </c>
      <c r="AV1703">
        <v>154</v>
      </c>
      <c r="AW1703">
        <v>154</v>
      </c>
      <c r="AZ1703">
        <v>284</v>
      </c>
      <c r="BA1703">
        <v>284</v>
      </c>
      <c r="BB1703" t="s">
        <v>279</v>
      </c>
      <c r="BC1703" t="s">
        <v>1032</v>
      </c>
      <c r="BD1703">
        <v>1</v>
      </c>
      <c r="BF1703" s="2">
        <v>42433</v>
      </c>
      <c r="BG1703" s="3" t="s">
        <v>1035</v>
      </c>
      <c r="BH1703">
        <v>41054531300042</v>
      </c>
      <c r="BJ1703" t="s">
        <v>112</v>
      </c>
      <c r="BK1703" t="s">
        <v>1033</v>
      </c>
      <c r="BL1703" t="s">
        <v>1034</v>
      </c>
      <c r="BN1703" s="2">
        <v>42432</v>
      </c>
      <c r="BO1703">
        <v>3</v>
      </c>
      <c r="BQ1703">
        <v>1409</v>
      </c>
      <c r="BS1703" t="s">
        <v>117</v>
      </c>
      <c r="BT1703">
        <v>8</v>
      </c>
      <c r="BV1703">
        <v>27</v>
      </c>
      <c r="BX1703">
        <v>1</v>
      </c>
      <c r="BZ1703">
        <v>34255833500051</v>
      </c>
      <c r="CB1703" t="s">
        <v>112</v>
      </c>
      <c r="CC1703">
        <v>1</v>
      </c>
      <c r="CE1703">
        <v>3</v>
      </c>
      <c r="CG1703">
        <v>41054531300042</v>
      </c>
      <c r="CI1703" t="s">
        <v>109</v>
      </c>
      <c r="CK1703">
        <v>3</v>
      </c>
      <c r="CQ1703" t="s">
        <v>110</v>
      </c>
      <c r="CR1703" s="2">
        <v>42460</v>
      </c>
      <c r="CS1703">
        <v>0</v>
      </c>
      <c r="CU1703" t="s">
        <v>109</v>
      </c>
      <c r="CV1703" t="s">
        <v>111</v>
      </c>
      <c r="CW1703">
        <v>41054531300042</v>
      </c>
      <c r="CY1703" t="s">
        <v>112</v>
      </c>
      <c r="CZ1703" t="s">
        <v>113</v>
      </c>
      <c r="DA1703" t="s">
        <v>114</v>
      </c>
      <c r="DB1703" t="s">
        <v>115</v>
      </c>
      <c r="DC1703">
        <v>1</v>
      </c>
    </row>
    <row r="1704" spans="1:107" x14ac:dyDescent="0.2">
      <c r="A1704" t="s">
        <v>108</v>
      </c>
      <c r="B1704">
        <v>0</v>
      </c>
      <c r="D1704" t="s">
        <v>109</v>
      </c>
      <c r="K1704">
        <v>1</v>
      </c>
      <c r="M1704">
        <v>3</v>
      </c>
      <c r="N1704" t="s">
        <v>1030</v>
      </c>
      <c r="O1704">
        <v>0</v>
      </c>
      <c r="V1704">
        <v>6127935</v>
      </c>
      <c r="W1704" s="2">
        <v>42432</v>
      </c>
      <c r="X1704">
        <v>6</v>
      </c>
      <c r="Y1704">
        <v>1</v>
      </c>
      <c r="Z1704">
        <v>1</v>
      </c>
      <c r="AB1704">
        <v>0</v>
      </c>
      <c r="AC1704">
        <v>0</v>
      </c>
      <c r="AD1704" s="2">
        <v>42439</v>
      </c>
      <c r="AE1704" s="3" t="s">
        <v>1031</v>
      </c>
      <c r="AF1704">
        <v>23</v>
      </c>
      <c r="AG1704">
        <v>23</v>
      </c>
      <c r="AH1704" s="3" t="s">
        <v>1038</v>
      </c>
      <c r="AI1704">
        <v>2</v>
      </c>
      <c r="AJ1704">
        <v>2</v>
      </c>
      <c r="AK1704" t="s">
        <v>280</v>
      </c>
      <c r="AL1704">
        <v>6231</v>
      </c>
      <c r="AM1704">
        <v>5.0000000000000001E-4</v>
      </c>
      <c r="AN1704">
        <v>5.0000000000000001E-4</v>
      </c>
      <c r="AO1704">
        <v>711</v>
      </c>
      <c r="AP1704">
        <v>711</v>
      </c>
      <c r="AQ1704">
        <v>405</v>
      </c>
      <c r="AR1704">
        <v>405</v>
      </c>
      <c r="AS1704">
        <v>6231</v>
      </c>
      <c r="AT1704">
        <v>10</v>
      </c>
      <c r="AU1704">
        <v>10</v>
      </c>
      <c r="AV1704">
        <v>5.0000000000000001E-4</v>
      </c>
      <c r="AW1704">
        <v>5.0000000000000001E-4</v>
      </c>
      <c r="AZ1704">
        <v>133</v>
      </c>
      <c r="BA1704">
        <v>133</v>
      </c>
      <c r="BB1704" t="s">
        <v>135</v>
      </c>
      <c r="BC1704" t="s">
        <v>1032</v>
      </c>
      <c r="BD1704">
        <v>1</v>
      </c>
      <c r="BF1704" s="2">
        <v>42433</v>
      </c>
      <c r="BG1704" s="3" t="s">
        <v>1035</v>
      </c>
      <c r="BH1704">
        <v>41054531300042</v>
      </c>
      <c r="BJ1704" t="s">
        <v>112</v>
      </c>
      <c r="BK1704" t="s">
        <v>1033</v>
      </c>
      <c r="BL1704" t="s">
        <v>1034</v>
      </c>
      <c r="BN1704" s="2">
        <v>42432</v>
      </c>
      <c r="BO1704">
        <v>3</v>
      </c>
      <c r="BQ1704">
        <v>1409</v>
      </c>
      <c r="BS1704" t="s">
        <v>117</v>
      </c>
      <c r="BT1704">
        <v>8</v>
      </c>
      <c r="BV1704">
        <v>27</v>
      </c>
      <c r="BX1704">
        <v>1</v>
      </c>
      <c r="BZ1704">
        <v>34255833500051</v>
      </c>
      <c r="CB1704" t="s">
        <v>112</v>
      </c>
      <c r="CC1704">
        <v>1</v>
      </c>
      <c r="CE1704">
        <v>3</v>
      </c>
      <c r="CG1704">
        <v>41054531300042</v>
      </c>
      <c r="CI1704" t="s">
        <v>109</v>
      </c>
      <c r="CK1704">
        <v>3</v>
      </c>
      <c r="CQ1704" t="s">
        <v>110</v>
      </c>
      <c r="CR1704" s="2">
        <v>42460</v>
      </c>
      <c r="CS1704">
        <v>0</v>
      </c>
      <c r="CU1704" t="s">
        <v>109</v>
      </c>
      <c r="CV1704" t="s">
        <v>111</v>
      </c>
      <c r="CW1704">
        <v>41054531300042</v>
      </c>
      <c r="CY1704" t="s">
        <v>112</v>
      </c>
      <c r="CZ1704" t="s">
        <v>113</v>
      </c>
      <c r="DA1704" t="s">
        <v>114</v>
      </c>
      <c r="DB1704" t="s">
        <v>115</v>
      </c>
      <c r="DC1704">
        <v>1</v>
      </c>
    </row>
    <row r="1705" spans="1:107" x14ac:dyDescent="0.2">
      <c r="A1705" t="s">
        <v>108</v>
      </c>
      <c r="B1705">
        <v>0</v>
      </c>
      <c r="D1705" t="s">
        <v>109</v>
      </c>
      <c r="K1705">
        <v>1</v>
      </c>
      <c r="M1705">
        <v>3</v>
      </c>
      <c r="N1705" t="s">
        <v>1030</v>
      </c>
      <c r="O1705">
        <v>0</v>
      </c>
      <c r="V1705">
        <v>6127935</v>
      </c>
      <c r="W1705" s="2">
        <v>42432</v>
      </c>
      <c r="X1705">
        <v>6</v>
      </c>
      <c r="Y1705">
        <v>2</v>
      </c>
      <c r="Z1705">
        <v>2</v>
      </c>
      <c r="AB1705">
        <v>0</v>
      </c>
      <c r="AC1705">
        <v>0</v>
      </c>
      <c r="AD1705" s="2">
        <v>42439</v>
      </c>
      <c r="AE1705" s="3" t="s">
        <v>1031</v>
      </c>
      <c r="AF1705">
        <v>23</v>
      </c>
      <c r="AG1705">
        <v>23</v>
      </c>
      <c r="AH1705" s="3" t="s">
        <v>1038</v>
      </c>
      <c r="AI1705">
        <v>2</v>
      </c>
      <c r="AJ1705">
        <v>2</v>
      </c>
      <c r="AK1705" t="s">
        <v>281</v>
      </c>
      <c r="AL1705">
        <v>7437</v>
      </c>
      <c r="AM1705">
        <v>2.0000000000000001E-4</v>
      </c>
      <c r="AN1705">
        <v>2.0000000000000001E-4</v>
      </c>
      <c r="AO1705">
        <v>711</v>
      </c>
      <c r="AP1705">
        <v>711</v>
      </c>
      <c r="AQ1705">
        <v>405</v>
      </c>
      <c r="AR1705">
        <v>405</v>
      </c>
      <c r="AS1705">
        <v>7437</v>
      </c>
      <c r="AT1705">
        <v>10</v>
      </c>
      <c r="AU1705">
        <v>10</v>
      </c>
      <c r="AV1705">
        <v>2.0000000000000001E-4</v>
      </c>
      <c r="AW1705">
        <v>2.0000000000000001E-4</v>
      </c>
      <c r="AZ1705">
        <v>133</v>
      </c>
      <c r="BA1705">
        <v>133</v>
      </c>
      <c r="BB1705" t="s">
        <v>135</v>
      </c>
      <c r="BC1705" t="s">
        <v>1032</v>
      </c>
      <c r="BD1705">
        <v>1</v>
      </c>
      <c r="BF1705" s="2">
        <v>42433</v>
      </c>
      <c r="BG1705" s="3" t="s">
        <v>1035</v>
      </c>
      <c r="BH1705">
        <v>41054531300042</v>
      </c>
      <c r="BJ1705" t="s">
        <v>112</v>
      </c>
      <c r="BK1705" t="s">
        <v>1033</v>
      </c>
      <c r="BL1705" t="s">
        <v>1034</v>
      </c>
      <c r="BN1705" s="2">
        <v>42432</v>
      </c>
      <c r="BO1705">
        <v>3</v>
      </c>
      <c r="BQ1705">
        <v>1409</v>
      </c>
      <c r="BS1705" t="s">
        <v>117</v>
      </c>
      <c r="BT1705">
        <v>8</v>
      </c>
      <c r="BV1705">
        <v>27</v>
      </c>
      <c r="BX1705">
        <v>1</v>
      </c>
      <c r="BZ1705">
        <v>34255833500051</v>
      </c>
      <c r="CB1705" t="s">
        <v>112</v>
      </c>
      <c r="CC1705">
        <v>1</v>
      </c>
      <c r="CE1705">
        <v>3</v>
      </c>
      <c r="CG1705">
        <v>41054531300042</v>
      </c>
      <c r="CI1705" t="s">
        <v>109</v>
      </c>
      <c r="CK1705">
        <v>3</v>
      </c>
      <c r="CQ1705" t="s">
        <v>110</v>
      </c>
      <c r="CR1705" s="2">
        <v>42460</v>
      </c>
      <c r="CS1705">
        <v>0</v>
      </c>
      <c r="CU1705" t="s">
        <v>109</v>
      </c>
      <c r="CV1705" t="s">
        <v>111</v>
      </c>
      <c r="CW1705">
        <v>41054531300042</v>
      </c>
      <c r="CY1705" t="s">
        <v>112</v>
      </c>
      <c r="CZ1705" t="s">
        <v>113</v>
      </c>
      <c r="DA1705" t="s">
        <v>114</v>
      </c>
      <c r="DB1705" t="s">
        <v>115</v>
      </c>
      <c r="DC1705">
        <v>1</v>
      </c>
    </row>
    <row r="1706" spans="1:107" x14ac:dyDescent="0.2">
      <c r="A1706" t="s">
        <v>108</v>
      </c>
      <c r="B1706">
        <v>0</v>
      </c>
      <c r="D1706" t="s">
        <v>109</v>
      </c>
      <c r="K1706">
        <v>1</v>
      </c>
      <c r="M1706">
        <v>3</v>
      </c>
      <c r="N1706" t="s">
        <v>1030</v>
      </c>
      <c r="O1706">
        <v>0</v>
      </c>
      <c r="V1706">
        <v>6127935</v>
      </c>
      <c r="W1706" s="2">
        <v>42432</v>
      </c>
      <c r="X1706">
        <v>6</v>
      </c>
      <c r="Y1706">
        <v>2</v>
      </c>
      <c r="Z1706">
        <v>2</v>
      </c>
      <c r="AB1706">
        <v>0</v>
      </c>
      <c r="AC1706">
        <v>0</v>
      </c>
      <c r="AD1706" s="2">
        <v>42436</v>
      </c>
      <c r="AE1706" s="3" t="s">
        <v>1031</v>
      </c>
      <c r="AF1706">
        <v>23</v>
      </c>
      <c r="AG1706">
        <v>23</v>
      </c>
      <c r="AH1706" s="3" t="s">
        <v>1041</v>
      </c>
      <c r="AI1706">
        <v>2</v>
      </c>
      <c r="AJ1706">
        <v>2</v>
      </c>
      <c r="AK1706" t="s">
        <v>282</v>
      </c>
      <c r="AL1706">
        <v>7522</v>
      </c>
      <c r="AM1706">
        <v>0.05</v>
      </c>
      <c r="AN1706">
        <v>0.05</v>
      </c>
      <c r="AO1706">
        <v>712</v>
      </c>
      <c r="AP1706">
        <v>712</v>
      </c>
      <c r="AQ1706">
        <v>405</v>
      </c>
      <c r="AR1706">
        <v>405</v>
      </c>
      <c r="AS1706">
        <v>7522</v>
      </c>
      <c r="AT1706">
        <v>10</v>
      </c>
      <c r="AU1706">
        <v>10</v>
      </c>
      <c r="AV1706">
        <v>0.05</v>
      </c>
      <c r="AW1706">
        <v>0.05</v>
      </c>
      <c r="AX1706">
        <v>1168</v>
      </c>
      <c r="AY1706">
        <v>1168</v>
      </c>
      <c r="AZ1706">
        <v>133</v>
      </c>
      <c r="BA1706">
        <v>133</v>
      </c>
      <c r="BB1706" t="s">
        <v>135</v>
      </c>
      <c r="BC1706" t="s">
        <v>1032</v>
      </c>
      <c r="BD1706">
        <v>1</v>
      </c>
      <c r="BF1706" s="2">
        <v>42433</v>
      </c>
      <c r="BG1706" s="3" t="s">
        <v>1035</v>
      </c>
      <c r="BH1706">
        <v>41054531300042</v>
      </c>
      <c r="BJ1706" t="s">
        <v>112</v>
      </c>
      <c r="BK1706" t="s">
        <v>1033</v>
      </c>
      <c r="BL1706" t="s">
        <v>1034</v>
      </c>
      <c r="BN1706" s="2">
        <v>42432</v>
      </c>
      <c r="BO1706">
        <v>3</v>
      </c>
      <c r="BQ1706">
        <v>1409</v>
      </c>
      <c r="BS1706" t="s">
        <v>117</v>
      </c>
      <c r="BT1706">
        <v>8</v>
      </c>
      <c r="BV1706">
        <v>27</v>
      </c>
      <c r="BX1706">
        <v>1</v>
      </c>
      <c r="BZ1706">
        <v>34255833500051</v>
      </c>
      <c r="CB1706" t="s">
        <v>112</v>
      </c>
      <c r="CC1706">
        <v>1</v>
      </c>
      <c r="CE1706">
        <v>3</v>
      </c>
      <c r="CG1706">
        <v>41054531300042</v>
      </c>
      <c r="CI1706" t="s">
        <v>109</v>
      </c>
      <c r="CK1706">
        <v>3</v>
      </c>
      <c r="CQ1706" t="s">
        <v>110</v>
      </c>
      <c r="CR1706" s="2">
        <v>42460</v>
      </c>
      <c r="CS1706">
        <v>0</v>
      </c>
      <c r="CU1706" t="s">
        <v>109</v>
      </c>
      <c r="CV1706" t="s">
        <v>111</v>
      </c>
      <c r="CW1706">
        <v>41054531300042</v>
      </c>
      <c r="CY1706" t="s">
        <v>112</v>
      </c>
      <c r="CZ1706" t="s">
        <v>113</v>
      </c>
      <c r="DA1706" t="s">
        <v>114</v>
      </c>
      <c r="DB1706" t="s">
        <v>115</v>
      </c>
      <c r="DC1706">
        <v>1</v>
      </c>
    </row>
    <row r="1707" spans="1:107" x14ac:dyDescent="0.2">
      <c r="A1707" t="s">
        <v>108</v>
      </c>
      <c r="B1707">
        <v>0</v>
      </c>
      <c r="D1707" t="s">
        <v>109</v>
      </c>
      <c r="K1707">
        <v>1</v>
      </c>
      <c r="M1707">
        <v>3</v>
      </c>
      <c r="N1707" t="s">
        <v>1030</v>
      </c>
      <c r="O1707">
        <v>0</v>
      </c>
      <c r="V1707">
        <v>6127935</v>
      </c>
      <c r="W1707" s="2">
        <v>42432</v>
      </c>
      <c r="X1707">
        <v>6</v>
      </c>
      <c r="Y1707">
        <v>1</v>
      </c>
      <c r="Z1707">
        <v>1</v>
      </c>
      <c r="AB1707">
        <v>0</v>
      </c>
      <c r="AC1707">
        <v>0</v>
      </c>
      <c r="AD1707" s="2">
        <v>42436</v>
      </c>
      <c r="AE1707" s="3" t="s">
        <v>1031</v>
      </c>
      <c r="AF1707">
        <v>23</v>
      </c>
      <c r="AG1707">
        <v>23</v>
      </c>
      <c r="AH1707" s="3" t="s">
        <v>1041</v>
      </c>
      <c r="AI1707">
        <v>2</v>
      </c>
      <c r="AJ1707">
        <v>2</v>
      </c>
      <c r="AK1707" t="s">
        <v>283</v>
      </c>
      <c r="AL1707">
        <v>1687</v>
      </c>
      <c r="AM1707">
        <v>5.0000000000000001E-3</v>
      </c>
      <c r="AN1707">
        <v>5.0000000000000001E-3</v>
      </c>
      <c r="AO1707">
        <v>712</v>
      </c>
      <c r="AP1707">
        <v>712</v>
      </c>
      <c r="AQ1707">
        <v>405</v>
      </c>
      <c r="AR1707">
        <v>405</v>
      </c>
      <c r="AS1707">
        <v>1687</v>
      </c>
      <c r="AT1707">
        <v>10</v>
      </c>
      <c r="AU1707">
        <v>10</v>
      </c>
      <c r="AV1707">
        <v>5.0000000000000001E-3</v>
      </c>
      <c r="AW1707">
        <v>5.0000000000000001E-3</v>
      </c>
      <c r="AX1707">
        <v>1168</v>
      </c>
      <c r="AY1707">
        <v>1168</v>
      </c>
      <c r="AZ1707">
        <v>133</v>
      </c>
      <c r="BA1707">
        <v>133</v>
      </c>
      <c r="BB1707" t="s">
        <v>135</v>
      </c>
      <c r="BC1707" t="s">
        <v>1032</v>
      </c>
      <c r="BD1707">
        <v>1</v>
      </c>
      <c r="BF1707" s="2">
        <v>42433</v>
      </c>
      <c r="BG1707" s="3" t="s">
        <v>1035</v>
      </c>
      <c r="BH1707">
        <v>41054531300042</v>
      </c>
      <c r="BJ1707" t="s">
        <v>112</v>
      </c>
      <c r="BK1707" t="s">
        <v>1033</v>
      </c>
      <c r="BL1707" t="s">
        <v>1034</v>
      </c>
      <c r="BN1707" s="2">
        <v>42432</v>
      </c>
      <c r="BO1707">
        <v>3</v>
      </c>
      <c r="BQ1707">
        <v>1409</v>
      </c>
      <c r="BS1707" t="s">
        <v>117</v>
      </c>
      <c r="BT1707">
        <v>8</v>
      </c>
      <c r="BV1707">
        <v>27</v>
      </c>
      <c r="BX1707">
        <v>1</v>
      </c>
      <c r="BZ1707">
        <v>34255833500051</v>
      </c>
      <c r="CB1707" t="s">
        <v>112</v>
      </c>
      <c r="CC1707">
        <v>1</v>
      </c>
      <c r="CE1707">
        <v>3</v>
      </c>
      <c r="CG1707">
        <v>41054531300042</v>
      </c>
      <c r="CI1707" t="s">
        <v>109</v>
      </c>
      <c r="CK1707">
        <v>3</v>
      </c>
      <c r="CQ1707" t="s">
        <v>110</v>
      </c>
      <c r="CR1707" s="2">
        <v>42460</v>
      </c>
      <c r="CS1707">
        <v>0</v>
      </c>
      <c r="CU1707" t="s">
        <v>109</v>
      </c>
      <c r="CV1707" t="s">
        <v>111</v>
      </c>
      <c r="CW1707">
        <v>41054531300042</v>
      </c>
      <c r="CY1707" t="s">
        <v>112</v>
      </c>
      <c r="CZ1707" t="s">
        <v>113</v>
      </c>
      <c r="DA1707" t="s">
        <v>114</v>
      </c>
      <c r="DB1707" t="s">
        <v>115</v>
      </c>
      <c r="DC1707">
        <v>1</v>
      </c>
    </row>
    <row r="1708" spans="1:107" x14ac:dyDescent="0.2">
      <c r="A1708" t="s">
        <v>108</v>
      </c>
      <c r="B1708">
        <v>0</v>
      </c>
      <c r="D1708" t="s">
        <v>109</v>
      </c>
      <c r="K1708">
        <v>1</v>
      </c>
      <c r="M1708">
        <v>3</v>
      </c>
      <c r="N1708" t="s">
        <v>1030</v>
      </c>
      <c r="O1708">
        <v>0</v>
      </c>
      <c r="V1708">
        <v>6127935</v>
      </c>
      <c r="W1708" s="2">
        <v>42432</v>
      </c>
      <c r="X1708">
        <v>6</v>
      </c>
      <c r="Y1708">
        <v>1</v>
      </c>
      <c r="Z1708">
        <v>1</v>
      </c>
      <c r="AB1708">
        <v>0</v>
      </c>
      <c r="AC1708">
        <v>0</v>
      </c>
      <c r="AD1708" s="2">
        <v>42433</v>
      </c>
      <c r="AE1708" s="3" t="s">
        <v>1031</v>
      </c>
      <c r="AF1708">
        <v>23</v>
      </c>
      <c r="AG1708">
        <v>23</v>
      </c>
      <c r="AH1708" s="3" t="s">
        <v>1043</v>
      </c>
      <c r="AI1708">
        <v>2</v>
      </c>
      <c r="AJ1708">
        <v>2</v>
      </c>
      <c r="AK1708" t="s">
        <v>284</v>
      </c>
      <c r="AL1708">
        <v>1329</v>
      </c>
      <c r="AM1708">
        <v>0.02</v>
      </c>
      <c r="AN1708">
        <v>0.02</v>
      </c>
      <c r="AQ1708">
        <v>454</v>
      </c>
      <c r="AR1708">
        <v>454</v>
      </c>
      <c r="AS1708">
        <v>1329</v>
      </c>
      <c r="AT1708">
        <v>10</v>
      </c>
      <c r="AU1708">
        <v>10</v>
      </c>
      <c r="AV1708">
        <v>0.02</v>
      </c>
      <c r="AW1708">
        <v>0.02</v>
      </c>
      <c r="AZ1708">
        <v>133</v>
      </c>
      <c r="BA1708">
        <v>133</v>
      </c>
      <c r="BB1708" t="s">
        <v>135</v>
      </c>
      <c r="BC1708" t="s">
        <v>1032</v>
      </c>
      <c r="BD1708">
        <v>1</v>
      </c>
      <c r="BF1708" s="2">
        <v>42433</v>
      </c>
      <c r="BG1708" s="3" t="s">
        <v>1035</v>
      </c>
      <c r="BH1708">
        <v>41054531300042</v>
      </c>
      <c r="BJ1708" t="s">
        <v>112</v>
      </c>
      <c r="BK1708" t="s">
        <v>1033</v>
      </c>
      <c r="BL1708" t="s">
        <v>1034</v>
      </c>
      <c r="BN1708" s="2">
        <v>42432</v>
      </c>
      <c r="BO1708">
        <v>3</v>
      </c>
      <c r="BQ1708">
        <v>1409</v>
      </c>
      <c r="BS1708" t="s">
        <v>117</v>
      </c>
      <c r="BT1708">
        <v>8</v>
      </c>
      <c r="BV1708">
        <v>27</v>
      </c>
      <c r="BX1708">
        <v>1</v>
      </c>
      <c r="BZ1708">
        <v>34255833500051</v>
      </c>
      <c r="CB1708" t="s">
        <v>112</v>
      </c>
      <c r="CC1708">
        <v>1</v>
      </c>
      <c r="CE1708">
        <v>3</v>
      </c>
      <c r="CG1708">
        <v>41054531300042</v>
      </c>
      <c r="CI1708" t="s">
        <v>109</v>
      </c>
      <c r="CK1708">
        <v>3</v>
      </c>
      <c r="CQ1708" t="s">
        <v>110</v>
      </c>
      <c r="CR1708" s="2">
        <v>42460</v>
      </c>
      <c r="CS1708">
        <v>0</v>
      </c>
      <c r="CU1708" t="s">
        <v>109</v>
      </c>
      <c r="CV1708" t="s">
        <v>111</v>
      </c>
      <c r="CW1708">
        <v>41054531300042</v>
      </c>
      <c r="CY1708" t="s">
        <v>112</v>
      </c>
      <c r="CZ1708" t="s">
        <v>113</v>
      </c>
      <c r="DA1708" t="s">
        <v>114</v>
      </c>
      <c r="DB1708" t="s">
        <v>115</v>
      </c>
      <c r="DC1708">
        <v>1</v>
      </c>
    </row>
    <row r="1709" spans="1:107" x14ac:dyDescent="0.2">
      <c r="A1709" t="s">
        <v>108</v>
      </c>
      <c r="B1709">
        <v>0</v>
      </c>
      <c r="D1709" t="s">
        <v>109</v>
      </c>
      <c r="K1709">
        <v>1</v>
      </c>
      <c r="M1709">
        <v>3</v>
      </c>
      <c r="N1709" t="s">
        <v>1030</v>
      </c>
      <c r="O1709">
        <v>0</v>
      </c>
      <c r="V1709">
        <v>6127935</v>
      </c>
      <c r="W1709" s="2">
        <v>42432</v>
      </c>
      <c r="X1709">
        <v>6</v>
      </c>
      <c r="Y1709">
        <v>1</v>
      </c>
      <c r="Z1709">
        <v>1</v>
      </c>
      <c r="AB1709">
        <v>0</v>
      </c>
      <c r="AC1709">
        <v>0</v>
      </c>
      <c r="AD1709" s="2">
        <v>42436</v>
      </c>
      <c r="AE1709" s="3" t="s">
        <v>1031</v>
      </c>
      <c r="AF1709">
        <v>23</v>
      </c>
      <c r="AG1709">
        <v>23</v>
      </c>
      <c r="AH1709" s="3" t="s">
        <v>1041</v>
      </c>
      <c r="AI1709">
        <v>2</v>
      </c>
      <c r="AJ1709">
        <v>2</v>
      </c>
      <c r="AK1709" t="s">
        <v>285</v>
      </c>
      <c r="AL1709">
        <v>1112</v>
      </c>
      <c r="AM1709">
        <v>5.0000000000000001E-3</v>
      </c>
      <c r="AN1709">
        <v>5.0000000000000001E-3</v>
      </c>
      <c r="AO1709">
        <v>712</v>
      </c>
      <c r="AP1709">
        <v>712</v>
      </c>
      <c r="AQ1709">
        <v>405</v>
      </c>
      <c r="AR1709">
        <v>405</v>
      </c>
      <c r="AS1709">
        <v>1112</v>
      </c>
      <c r="AT1709">
        <v>10</v>
      </c>
      <c r="AU1709">
        <v>10</v>
      </c>
      <c r="AV1709">
        <v>5.0000000000000001E-3</v>
      </c>
      <c r="AW1709">
        <v>5.0000000000000001E-3</v>
      </c>
      <c r="AX1709">
        <v>1168</v>
      </c>
      <c r="AY1709">
        <v>1168</v>
      </c>
      <c r="AZ1709">
        <v>133</v>
      </c>
      <c r="BA1709">
        <v>133</v>
      </c>
      <c r="BB1709" t="s">
        <v>135</v>
      </c>
      <c r="BC1709" t="s">
        <v>1032</v>
      </c>
      <c r="BD1709">
        <v>1</v>
      </c>
      <c r="BF1709" s="2">
        <v>42433</v>
      </c>
      <c r="BG1709" s="3" t="s">
        <v>1035</v>
      </c>
      <c r="BH1709">
        <v>41054531300042</v>
      </c>
      <c r="BJ1709" t="s">
        <v>112</v>
      </c>
      <c r="BK1709" t="s">
        <v>1033</v>
      </c>
      <c r="BL1709" t="s">
        <v>1034</v>
      </c>
      <c r="BN1709" s="2">
        <v>42432</v>
      </c>
      <c r="BO1709">
        <v>3</v>
      </c>
      <c r="BQ1709">
        <v>1409</v>
      </c>
      <c r="BS1709" t="s">
        <v>117</v>
      </c>
      <c r="BT1709">
        <v>8</v>
      </c>
      <c r="BV1709">
        <v>27</v>
      </c>
      <c r="BX1709">
        <v>1</v>
      </c>
      <c r="BZ1709">
        <v>34255833500051</v>
      </c>
      <c r="CB1709" t="s">
        <v>112</v>
      </c>
      <c r="CC1709">
        <v>1</v>
      </c>
      <c r="CE1709">
        <v>3</v>
      </c>
      <c r="CG1709">
        <v>41054531300042</v>
      </c>
      <c r="CI1709" t="s">
        <v>109</v>
      </c>
      <c r="CK1709">
        <v>3</v>
      </c>
      <c r="CQ1709" t="s">
        <v>110</v>
      </c>
      <c r="CR1709" s="2">
        <v>42460</v>
      </c>
      <c r="CS1709">
        <v>0</v>
      </c>
      <c r="CU1709" t="s">
        <v>109</v>
      </c>
      <c r="CV1709" t="s">
        <v>111</v>
      </c>
      <c r="CW1709">
        <v>41054531300042</v>
      </c>
      <c r="CY1709" t="s">
        <v>112</v>
      </c>
      <c r="CZ1709" t="s">
        <v>113</v>
      </c>
      <c r="DA1709" t="s">
        <v>114</v>
      </c>
      <c r="DB1709" t="s">
        <v>115</v>
      </c>
      <c r="DC1709">
        <v>1</v>
      </c>
    </row>
    <row r="1710" spans="1:107" x14ac:dyDescent="0.2">
      <c r="A1710" t="s">
        <v>108</v>
      </c>
      <c r="B1710">
        <v>0</v>
      </c>
      <c r="D1710" t="s">
        <v>109</v>
      </c>
      <c r="K1710">
        <v>1</v>
      </c>
      <c r="M1710">
        <v>3</v>
      </c>
      <c r="N1710" t="s">
        <v>1030</v>
      </c>
      <c r="O1710">
        <v>0</v>
      </c>
      <c r="V1710">
        <v>6127935</v>
      </c>
      <c r="W1710" s="2">
        <v>42432</v>
      </c>
      <c r="X1710">
        <v>6</v>
      </c>
      <c r="Y1710">
        <v>2</v>
      </c>
      <c r="Z1710">
        <v>2</v>
      </c>
      <c r="AB1710">
        <v>0</v>
      </c>
      <c r="AC1710">
        <v>0</v>
      </c>
      <c r="AD1710" s="2">
        <v>42433</v>
      </c>
      <c r="AE1710" s="3" t="s">
        <v>1031</v>
      </c>
      <c r="AF1710">
        <v>23</v>
      </c>
      <c r="AG1710">
        <v>23</v>
      </c>
      <c r="AH1710" s="3" t="s">
        <v>1039</v>
      </c>
      <c r="AI1710">
        <v>2</v>
      </c>
      <c r="AJ1710">
        <v>2</v>
      </c>
      <c r="AK1710" t="s">
        <v>286</v>
      </c>
      <c r="AL1710">
        <v>2924</v>
      </c>
      <c r="AM1710">
        <v>0.05</v>
      </c>
      <c r="AN1710">
        <v>0.05</v>
      </c>
      <c r="AQ1710">
        <v>454</v>
      </c>
      <c r="AR1710">
        <v>454</v>
      </c>
      <c r="AS1710">
        <v>2924</v>
      </c>
      <c r="AT1710">
        <v>10</v>
      </c>
      <c r="AU1710">
        <v>10</v>
      </c>
      <c r="AV1710">
        <v>0.05</v>
      </c>
      <c r="AW1710">
        <v>0.05</v>
      </c>
      <c r="AZ1710">
        <v>133</v>
      </c>
      <c r="BA1710">
        <v>133</v>
      </c>
      <c r="BB1710" t="s">
        <v>135</v>
      </c>
      <c r="BC1710" t="s">
        <v>1032</v>
      </c>
      <c r="BD1710">
        <v>1</v>
      </c>
      <c r="BF1710" s="2">
        <v>42433</v>
      </c>
      <c r="BG1710" s="3" t="s">
        <v>1035</v>
      </c>
      <c r="BH1710">
        <v>41054531300042</v>
      </c>
      <c r="BJ1710" t="s">
        <v>112</v>
      </c>
      <c r="BK1710" t="s">
        <v>1033</v>
      </c>
      <c r="BL1710" t="s">
        <v>1034</v>
      </c>
      <c r="BN1710" s="2">
        <v>42432</v>
      </c>
      <c r="BO1710">
        <v>3</v>
      </c>
      <c r="BQ1710">
        <v>1409</v>
      </c>
      <c r="BS1710" t="s">
        <v>117</v>
      </c>
      <c r="BT1710">
        <v>8</v>
      </c>
      <c r="BV1710">
        <v>27</v>
      </c>
      <c r="BX1710">
        <v>1</v>
      </c>
      <c r="BZ1710">
        <v>34255833500051</v>
      </c>
      <c r="CB1710" t="s">
        <v>112</v>
      </c>
      <c r="CC1710">
        <v>1</v>
      </c>
      <c r="CE1710">
        <v>3</v>
      </c>
      <c r="CG1710">
        <v>41054531300042</v>
      </c>
      <c r="CI1710" t="s">
        <v>109</v>
      </c>
      <c r="CK1710">
        <v>3</v>
      </c>
      <c r="CQ1710" t="s">
        <v>110</v>
      </c>
      <c r="CR1710" s="2">
        <v>42460</v>
      </c>
      <c r="CS1710">
        <v>0</v>
      </c>
      <c r="CU1710" t="s">
        <v>109</v>
      </c>
      <c r="CV1710" t="s">
        <v>111</v>
      </c>
      <c r="CW1710">
        <v>41054531300042</v>
      </c>
      <c r="CY1710" t="s">
        <v>112</v>
      </c>
      <c r="CZ1710" t="s">
        <v>113</v>
      </c>
      <c r="DA1710" t="s">
        <v>114</v>
      </c>
      <c r="DB1710" t="s">
        <v>115</v>
      </c>
      <c r="DC1710">
        <v>1</v>
      </c>
    </row>
    <row r="1711" spans="1:107" x14ac:dyDescent="0.2">
      <c r="A1711" t="s">
        <v>108</v>
      </c>
      <c r="B1711">
        <v>0</v>
      </c>
      <c r="D1711" t="s">
        <v>109</v>
      </c>
      <c r="K1711">
        <v>1</v>
      </c>
      <c r="M1711">
        <v>3</v>
      </c>
      <c r="N1711" t="s">
        <v>1030</v>
      </c>
      <c r="O1711">
        <v>0</v>
      </c>
      <c r="V1711">
        <v>6127935</v>
      </c>
      <c r="W1711" s="2">
        <v>42432</v>
      </c>
      <c r="X1711">
        <v>6</v>
      </c>
      <c r="AB1711">
        <v>0</v>
      </c>
      <c r="AC1711">
        <v>0</v>
      </c>
      <c r="AD1711" s="2">
        <v>42433</v>
      </c>
      <c r="AE1711" s="3" t="s">
        <v>1031</v>
      </c>
      <c r="AF1711">
        <v>23</v>
      </c>
      <c r="AG1711">
        <v>23</v>
      </c>
      <c r="AI1711">
        <v>2</v>
      </c>
      <c r="AJ1711">
        <v>2</v>
      </c>
      <c r="AK1711" t="s">
        <v>287</v>
      </c>
      <c r="AL1711">
        <v>1407</v>
      </c>
      <c r="AM1711">
        <v>0.05</v>
      </c>
      <c r="AN1711">
        <v>0.05</v>
      </c>
      <c r="AQ1711">
        <v>454</v>
      </c>
      <c r="AR1711">
        <v>454</v>
      </c>
      <c r="AS1711">
        <v>1407</v>
      </c>
      <c r="AT1711">
        <v>0</v>
      </c>
      <c r="AU1711">
        <v>0</v>
      </c>
      <c r="AZ1711">
        <v>133</v>
      </c>
      <c r="BA1711">
        <v>133</v>
      </c>
      <c r="BB1711" t="s">
        <v>135</v>
      </c>
      <c r="BC1711" t="s">
        <v>1032</v>
      </c>
      <c r="BD1711">
        <v>1</v>
      </c>
      <c r="BF1711" s="2">
        <v>42433</v>
      </c>
      <c r="BG1711" s="3" t="s">
        <v>1035</v>
      </c>
      <c r="BH1711">
        <v>41054531300042</v>
      </c>
      <c r="BJ1711" t="s">
        <v>112</v>
      </c>
      <c r="BK1711" t="s">
        <v>1033</v>
      </c>
      <c r="BL1711" t="s">
        <v>1034</v>
      </c>
      <c r="BN1711" s="2">
        <v>42432</v>
      </c>
      <c r="BO1711">
        <v>3</v>
      </c>
      <c r="BQ1711">
        <v>1409</v>
      </c>
      <c r="BS1711" t="s">
        <v>117</v>
      </c>
      <c r="BT1711">
        <v>8</v>
      </c>
      <c r="BV1711">
        <v>27</v>
      </c>
      <c r="BX1711">
        <v>1</v>
      </c>
      <c r="BZ1711">
        <v>34255833500051</v>
      </c>
      <c r="CB1711" t="s">
        <v>112</v>
      </c>
      <c r="CC1711">
        <v>1</v>
      </c>
      <c r="CE1711">
        <v>3</v>
      </c>
      <c r="CG1711">
        <v>41054531300042</v>
      </c>
      <c r="CI1711" t="s">
        <v>109</v>
      </c>
      <c r="CK1711">
        <v>3</v>
      </c>
      <c r="CQ1711" t="s">
        <v>110</v>
      </c>
      <c r="CR1711" s="2">
        <v>42460</v>
      </c>
      <c r="CS1711">
        <v>0</v>
      </c>
      <c r="CU1711" t="s">
        <v>109</v>
      </c>
      <c r="CV1711" t="s">
        <v>111</v>
      </c>
      <c r="CW1711">
        <v>41054531300042</v>
      </c>
      <c r="CY1711" t="s">
        <v>112</v>
      </c>
      <c r="CZ1711" t="s">
        <v>113</v>
      </c>
      <c r="DA1711" t="s">
        <v>114</v>
      </c>
      <c r="DB1711" t="s">
        <v>115</v>
      </c>
      <c r="DC1711">
        <v>1</v>
      </c>
    </row>
    <row r="1712" spans="1:107" x14ac:dyDescent="0.2">
      <c r="A1712" t="s">
        <v>108</v>
      </c>
      <c r="B1712">
        <v>0</v>
      </c>
      <c r="D1712" t="s">
        <v>109</v>
      </c>
      <c r="K1712">
        <v>1</v>
      </c>
      <c r="M1712">
        <v>3</v>
      </c>
      <c r="N1712" t="s">
        <v>1030</v>
      </c>
      <c r="O1712">
        <v>0</v>
      </c>
      <c r="V1712">
        <v>6127935</v>
      </c>
      <c r="W1712" s="2">
        <v>42432</v>
      </c>
      <c r="X1712">
        <v>6</v>
      </c>
      <c r="Y1712">
        <v>1</v>
      </c>
      <c r="Z1712">
        <v>1</v>
      </c>
      <c r="AB1712">
        <v>0</v>
      </c>
      <c r="AC1712">
        <v>0</v>
      </c>
      <c r="AD1712" s="2">
        <v>42436</v>
      </c>
      <c r="AE1712" s="3" t="s">
        <v>1031</v>
      </c>
      <c r="AF1712">
        <v>23</v>
      </c>
      <c r="AG1712">
        <v>23</v>
      </c>
      <c r="AH1712" s="3" t="s">
        <v>1041</v>
      </c>
      <c r="AI1712">
        <v>2</v>
      </c>
      <c r="AJ1712">
        <v>2</v>
      </c>
      <c r="AK1712" t="s">
        <v>288</v>
      </c>
      <c r="AL1712">
        <v>2074</v>
      </c>
      <c r="AM1712">
        <v>5.0000000000000001E-3</v>
      </c>
      <c r="AN1712">
        <v>5.0000000000000001E-3</v>
      </c>
      <c r="AO1712">
        <v>712</v>
      </c>
      <c r="AP1712">
        <v>712</v>
      </c>
      <c r="AQ1712">
        <v>405</v>
      </c>
      <c r="AR1712">
        <v>405</v>
      </c>
      <c r="AS1712">
        <v>2074</v>
      </c>
      <c r="AT1712">
        <v>10</v>
      </c>
      <c r="AU1712">
        <v>10</v>
      </c>
      <c r="AV1712">
        <v>5.0000000000000001E-3</v>
      </c>
      <c r="AW1712">
        <v>5.0000000000000001E-3</v>
      </c>
      <c r="AX1712">
        <v>1168</v>
      </c>
      <c r="AY1712">
        <v>1168</v>
      </c>
      <c r="AZ1712">
        <v>133</v>
      </c>
      <c r="BA1712">
        <v>133</v>
      </c>
      <c r="BB1712" t="s">
        <v>135</v>
      </c>
      <c r="BC1712" t="s">
        <v>1032</v>
      </c>
      <c r="BD1712">
        <v>1</v>
      </c>
      <c r="BF1712" s="2">
        <v>42433</v>
      </c>
      <c r="BG1712" s="3" t="s">
        <v>1035</v>
      </c>
      <c r="BH1712">
        <v>41054531300042</v>
      </c>
      <c r="BJ1712" t="s">
        <v>112</v>
      </c>
      <c r="BK1712" t="s">
        <v>1033</v>
      </c>
      <c r="BL1712" t="s">
        <v>1034</v>
      </c>
      <c r="BN1712" s="2">
        <v>42432</v>
      </c>
      <c r="BO1712">
        <v>3</v>
      </c>
      <c r="BQ1712">
        <v>1409</v>
      </c>
      <c r="BS1712" t="s">
        <v>117</v>
      </c>
      <c r="BT1712">
        <v>8</v>
      </c>
      <c r="BV1712">
        <v>27</v>
      </c>
      <c r="BX1712">
        <v>1</v>
      </c>
      <c r="BZ1712">
        <v>34255833500051</v>
      </c>
      <c r="CB1712" t="s">
        <v>112</v>
      </c>
      <c r="CC1712">
        <v>1</v>
      </c>
      <c r="CE1712">
        <v>3</v>
      </c>
      <c r="CG1712">
        <v>41054531300042</v>
      </c>
      <c r="CI1712" t="s">
        <v>109</v>
      </c>
      <c r="CK1712">
        <v>3</v>
      </c>
      <c r="CQ1712" t="s">
        <v>110</v>
      </c>
      <c r="CR1712" s="2">
        <v>42460</v>
      </c>
      <c r="CS1712">
        <v>0</v>
      </c>
      <c r="CU1712" t="s">
        <v>109</v>
      </c>
      <c r="CV1712" t="s">
        <v>111</v>
      </c>
      <c r="CW1712">
        <v>41054531300042</v>
      </c>
      <c r="CY1712" t="s">
        <v>112</v>
      </c>
      <c r="CZ1712" t="s">
        <v>113</v>
      </c>
      <c r="DA1712" t="s">
        <v>114</v>
      </c>
      <c r="DB1712" t="s">
        <v>115</v>
      </c>
      <c r="DC1712">
        <v>1</v>
      </c>
    </row>
    <row r="1713" spans="1:107" x14ac:dyDescent="0.2">
      <c r="A1713" t="s">
        <v>108</v>
      </c>
      <c r="B1713">
        <v>0</v>
      </c>
      <c r="D1713" t="s">
        <v>109</v>
      </c>
      <c r="K1713">
        <v>1</v>
      </c>
      <c r="M1713">
        <v>3</v>
      </c>
      <c r="N1713" t="s">
        <v>1030</v>
      </c>
      <c r="O1713">
        <v>0</v>
      </c>
      <c r="V1713">
        <v>6127935</v>
      </c>
      <c r="W1713" s="2">
        <v>42432</v>
      </c>
      <c r="X1713">
        <v>6</v>
      </c>
      <c r="Y1713">
        <v>1</v>
      </c>
      <c r="Z1713">
        <v>1</v>
      </c>
      <c r="AB1713">
        <v>0</v>
      </c>
      <c r="AC1713">
        <v>0</v>
      </c>
      <c r="AD1713" s="2">
        <v>42433</v>
      </c>
      <c r="AE1713" s="3" t="s">
        <v>1031</v>
      </c>
      <c r="AF1713">
        <v>23</v>
      </c>
      <c r="AG1713">
        <v>23</v>
      </c>
      <c r="AH1713" s="3" t="s">
        <v>1039</v>
      </c>
      <c r="AI1713">
        <v>2</v>
      </c>
      <c r="AJ1713">
        <v>2</v>
      </c>
      <c r="AK1713" t="s">
        <v>289</v>
      </c>
      <c r="AL1713">
        <v>5512</v>
      </c>
      <c r="AM1713">
        <v>0.02</v>
      </c>
      <c r="AN1713">
        <v>0.02</v>
      </c>
      <c r="AQ1713">
        <v>454</v>
      </c>
      <c r="AR1713">
        <v>454</v>
      </c>
      <c r="AS1713">
        <v>5512</v>
      </c>
      <c r="AT1713">
        <v>10</v>
      </c>
      <c r="AU1713">
        <v>10</v>
      </c>
      <c r="AV1713">
        <v>0.02</v>
      </c>
      <c r="AW1713">
        <v>0.02</v>
      </c>
      <c r="AZ1713">
        <v>133</v>
      </c>
      <c r="BA1713">
        <v>133</v>
      </c>
      <c r="BB1713" t="s">
        <v>135</v>
      </c>
      <c r="BC1713" t="s">
        <v>1032</v>
      </c>
      <c r="BD1713">
        <v>1</v>
      </c>
      <c r="BF1713" s="2">
        <v>42433</v>
      </c>
      <c r="BG1713" s="3" t="s">
        <v>1035</v>
      </c>
      <c r="BH1713">
        <v>41054531300042</v>
      </c>
      <c r="BJ1713" t="s">
        <v>112</v>
      </c>
      <c r="BK1713" t="s">
        <v>1033</v>
      </c>
      <c r="BL1713" t="s">
        <v>1034</v>
      </c>
      <c r="BN1713" s="2">
        <v>42432</v>
      </c>
      <c r="BO1713">
        <v>3</v>
      </c>
      <c r="BQ1713">
        <v>1409</v>
      </c>
      <c r="BS1713" t="s">
        <v>117</v>
      </c>
      <c r="BT1713">
        <v>8</v>
      </c>
      <c r="BV1713">
        <v>27</v>
      </c>
      <c r="BX1713">
        <v>1</v>
      </c>
      <c r="BZ1713">
        <v>34255833500051</v>
      </c>
      <c r="CB1713" t="s">
        <v>112</v>
      </c>
      <c r="CC1713">
        <v>1</v>
      </c>
      <c r="CE1713">
        <v>3</v>
      </c>
      <c r="CG1713">
        <v>41054531300042</v>
      </c>
      <c r="CI1713" t="s">
        <v>109</v>
      </c>
      <c r="CK1713">
        <v>3</v>
      </c>
      <c r="CQ1713" t="s">
        <v>110</v>
      </c>
      <c r="CR1713" s="2">
        <v>42460</v>
      </c>
      <c r="CS1713">
        <v>0</v>
      </c>
      <c r="CU1713" t="s">
        <v>109</v>
      </c>
      <c r="CV1713" t="s">
        <v>111</v>
      </c>
      <c r="CW1713">
        <v>41054531300042</v>
      </c>
      <c r="CY1713" t="s">
        <v>112</v>
      </c>
      <c r="CZ1713" t="s">
        <v>113</v>
      </c>
      <c r="DA1713" t="s">
        <v>114</v>
      </c>
      <c r="DB1713" t="s">
        <v>115</v>
      </c>
      <c r="DC1713">
        <v>1</v>
      </c>
    </row>
    <row r="1714" spans="1:107" x14ac:dyDescent="0.2">
      <c r="A1714" t="s">
        <v>108</v>
      </c>
      <c r="B1714">
        <v>0</v>
      </c>
      <c r="D1714" t="s">
        <v>109</v>
      </c>
      <c r="K1714">
        <v>1</v>
      </c>
      <c r="M1714">
        <v>3</v>
      </c>
      <c r="N1714" t="s">
        <v>1030</v>
      </c>
      <c r="O1714">
        <v>0</v>
      </c>
      <c r="V1714">
        <v>6127935</v>
      </c>
      <c r="W1714" s="2">
        <v>42432</v>
      </c>
      <c r="X1714">
        <v>6</v>
      </c>
      <c r="Y1714">
        <v>1</v>
      </c>
      <c r="Z1714">
        <v>1</v>
      </c>
      <c r="AB1714">
        <v>0</v>
      </c>
      <c r="AC1714">
        <v>0</v>
      </c>
      <c r="AD1714" s="2">
        <v>42433</v>
      </c>
      <c r="AE1714" s="3" t="s">
        <v>1031</v>
      </c>
      <c r="AF1714">
        <v>23</v>
      </c>
      <c r="AG1714">
        <v>23</v>
      </c>
      <c r="AH1714" s="3" t="s">
        <v>1039</v>
      </c>
      <c r="AI1714">
        <v>2</v>
      </c>
      <c r="AJ1714">
        <v>2</v>
      </c>
      <c r="AK1714" t="s">
        <v>290</v>
      </c>
      <c r="AL1714">
        <v>6595</v>
      </c>
      <c r="AM1714">
        <v>0.02</v>
      </c>
      <c r="AN1714">
        <v>0.02</v>
      </c>
      <c r="AQ1714">
        <v>454</v>
      </c>
      <c r="AR1714">
        <v>454</v>
      </c>
      <c r="AS1714">
        <v>6595</v>
      </c>
      <c r="AT1714">
        <v>10</v>
      </c>
      <c r="AU1714">
        <v>10</v>
      </c>
      <c r="AV1714">
        <v>0.02</v>
      </c>
      <c r="AW1714">
        <v>0.02</v>
      </c>
      <c r="AZ1714">
        <v>133</v>
      </c>
      <c r="BA1714">
        <v>133</v>
      </c>
      <c r="BB1714" t="s">
        <v>135</v>
      </c>
      <c r="BC1714" t="s">
        <v>1032</v>
      </c>
      <c r="BD1714">
        <v>1</v>
      </c>
      <c r="BF1714" s="2">
        <v>42433</v>
      </c>
      <c r="BG1714" s="3" t="s">
        <v>1035</v>
      </c>
      <c r="BH1714">
        <v>41054531300042</v>
      </c>
      <c r="BJ1714" t="s">
        <v>112</v>
      </c>
      <c r="BK1714" t="s">
        <v>1033</v>
      </c>
      <c r="BL1714" t="s">
        <v>1034</v>
      </c>
      <c r="BN1714" s="2">
        <v>42432</v>
      </c>
      <c r="BO1714">
        <v>3</v>
      </c>
      <c r="BQ1714">
        <v>1409</v>
      </c>
      <c r="BS1714" t="s">
        <v>117</v>
      </c>
      <c r="BT1714">
        <v>8</v>
      </c>
      <c r="BV1714">
        <v>27</v>
      </c>
      <c r="BX1714">
        <v>1</v>
      </c>
      <c r="BZ1714">
        <v>34255833500051</v>
      </c>
      <c r="CB1714" t="s">
        <v>112</v>
      </c>
      <c r="CC1714">
        <v>1</v>
      </c>
      <c r="CE1714">
        <v>3</v>
      </c>
      <c r="CG1714">
        <v>41054531300042</v>
      </c>
      <c r="CI1714" t="s">
        <v>109</v>
      </c>
      <c r="CK1714">
        <v>3</v>
      </c>
      <c r="CQ1714" t="s">
        <v>110</v>
      </c>
      <c r="CR1714" s="2">
        <v>42460</v>
      </c>
      <c r="CS1714">
        <v>0</v>
      </c>
      <c r="CU1714" t="s">
        <v>109</v>
      </c>
      <c r="CV1714" t="s">
        <v>111</v>
      </c>
      <c r="CW1714">
        <v>41054531300042</v>
      </c>
      <c r="CY1714" t="s">
        <v>112</v>
      </c>
      <c r="CZ1714" t="s">
        <v>113</v>
      </c>
      <c r="DA1714" t="s">
        <v>114</v>
      </c>
      <c r="DB1714" t="s">
        <v>115</v>
      </c>
      <c r="DC1714">
        <v>1</v>
      </c>
    </row>
    <row r="1715" spans="1:107" x14ac:dyDescent="0.2">
      <c r="A1715" t="s">
        <v>108</v>
      </c>
      <c r="B1715">
        <v>0</v>
      </c>
      <c r="D1715" t="s">
        <v>109</v>
      </c>
      <c r="K1715">
        <v>1</v>
      </c>
      <c r="M1715">
        <v>3</v>
      </c>
      <c r="N1715" t="s">
        <v>1030</v>
      </c>
      <c r="O1715">
        <v>0</v>
      </c>
      <c r="V1715">
        <v>6127935</v>
      </c>
      <c r="W1715" s="2">
        <v>42432</v>
      </c>
      <c r="X1715">
        <v>6</v>
      </c>
      <c r="Y1715">
        <v>1</v>
      </c>
      <c r="Z1715">
        <v>1</v>
      </c>
      <c r="AB1715">
        <v>0</v>
      </c>
      <c r="AC1715">
        <v>0</v>
      </c>
      <c r="AD1715" s="2">
        <v>42433</v>
      </c>
      <c r="AE1715" s="3" t="s">
        <v>1031</v>
      </c>
      <c r="AF1715">
        <v>23</v>
      </c>
      <c r="AG1715">
        <v>23</v>
      </c>
      <c r="AH1715" s="3" t="s">
        <v>1039</v>
      </c>
      <c r="AI1715">
        <v>2</v>
      </c>
      <c r="AJ1715">
        <v>2</v>
      </c>
      <c r="AK1715" t="s">
        <v>291</v>
      </c>
      <c r="AL1715">
        <v>1113</v>
      </c>
      <c r="AM1715">
        <v>0.02</v>
      </c>
      <c r="AN1715">
        <v>0.02</v>
      </c>
      <c r="AQ1715">
        <v>454</v>
      </c>
      <c r="AR1715">
        <v>454</v>
      </c>
      <c r="AS1715">
        <v>1113</v>
      </c>
      <c r="AT1715">
        <v>10</v>
      </c>
      <c r="AU1715">
        <v>10</v>
      </c>
      <c r="AV1715">
        <v>0.02</v>
      </c>
      <c r="AW1715">
        <v>0.02</v>
      </c>
      <c r="AZ1715">
        <v>133</v>
      </c>
      <c r="BA1715">
        <v>133</v>
      </c>
      <c r="BB1715" t="s">
        <v>135</v>
      </c>
      <c r="BC1715" t="s">
        <v>1032</v>
      </c>
      <c r="BD1715">
        <v>1</v>
      </c>
      <c r="BF1715" s="2">
        <v>42433</v>
      </c>
      <c r="BG1715" s="3" t="s">
        <v>1035</v>
      </c>
      <c r="BH1715">
        <v>41054531300042</v>
      </c>
      <c r="BJ1715" t="s">
        <v>112</v>
      </c>
      <c r="BK1715" t="s">
        <v>1033</v>
      </c>
      <c r="BL1715" t="s">
        <v>1034</v>
      </c>
      <c r="BN1715" s="2">
        <v>42432</v>
      </c>
      <c r="BO1715">
        <v>3</v>
      </c>
      <c r="BQ1715">
        <v>1409</v>
      </c>
      <c r="BS1715" t="s">
        <v>117</v>
      </c>
      <c r="BT1715">
        <v>8</v>
      </c>
      <c r="BV1715">
        <v>27</v>
      </c>
      <c r="BX1715">
        <v>1</v>
      </c>
      <c r="BZ1715">
        <v>34255833500051</v>
      </c>
      <c r="CB1715" t="s">
        <v>112</v>
      </c>
      <c r="CC1715">
        <v>1</v>
      </c>
      <c r="CE1715">
        <v>3</v>
      </c>
      <c r="CG1715">
        <v>41054531300042</v>
      </c>
      <c r="CI1715" t="s">
        <v>109</v>
      </c>
      <c r="CK1715">
        <v>3</v>
      </c>
      <c r="CQ1715" t="s">
        <v>110</v>
      </c>
      <c r="CR1715" s="2">
        <v>42460</v>
      </c>
      <c r="CS1715">
        <v>0</v>
      </c>
      <c r="CU1715" t="s">
        <v>109</v>
      </c>
      <c r="CV1715" t="s">
        <v>111</v>
      </c>
      <c r="CW1715">
        <v>41054531300042</v>
      </c>
      <c r="CY1715" t="s">
        <v>112</v>
      </c>
      <c r="CZ1715" t="s">
        <v>113</v>
      </c>
      <c r="DA1715" t="s">
        <v>114</v>
      </c>
      <c r="DB1715" t="s">
        <v>115</v>
      </c>
      <c r="DC1715">
        <v>1</v>
      </c>
    </row>
    <row r="1716" spans="1:107" x14ac:dyDescent="0.2">
      <c r="A1716" t="s">
        <v>108</v>
      </c>
      <c r="B1716">
        <v>0</v>
      </c>
      <c r="D1716" t="s">
        <v>109</v>
      </c>
      <c r="K1716">
        <v>1</v>
      </c>
      <c r="M1716">
        <v>3</v>
      </c>
      <c r="N1716" t="s">
        <v>1030</v>
      </c>
      <c r="O1716">
        <v>0</v>
      </c>
      <c r="V1716">
        <v>6127935</v>
      </c>
      <c r="W1716" s="2">
        <v>42432</v>
      </c>
      <c r="X1716">
        <v>6</v>
      </c>
      <c r="Y1716">
        <v>2</v>
      </c>
      <c r="Z1716">
        <v>2</v>
      </c>
      <c r="AB1716">
        <v>0</v>
      </c>
      <c r="AC1716">
        <v>0</v>
      </c>
      <c r="AD1716" s="2">
        <v>42433</v>
      </c>
      <c r="AE1716" s="3" t="s">
        <v>1031</v>
      </c>
      <c r="AF1716">
        <v>23</v>
      </c>
      <c r="AG1716">
        <v>23</v>
      </c>
      <c r="AH1716" s="3" t="s">
        <v>1043</v>
      </c>
      <c r="AI1716">
        <v>2</v>
      </c>
      <c r="AJ1716">
        <v>2</v>
      </c>
      <c r="AK1716" t="s">
        <v>292</v>
      </c>
      <c r="AL1716">
        <v>7460</v>
      </c>
      <c r="AM1716">
        <v>0.02</v>
      </c>
      <c r="AN1716">
        <v>0.02</v>
      </c>
      <c r="AQ1716">
        <v>454</v>
      </c>
      <c r="AR1716">
        <v>454</v>
      </c>
      <c r="AS1716">
        <v>7460</v>
      </c>
      <c r="AT1716">
        <v>10</v>
      </c>
      <c r="AU1716">
        <v>10</v>
      </c>
      <c r="AV1716">
        <v>0.02</v>
      </c>
      <c r="AW1716">
        <v>0.02</v>
      </c>
      <c r="AZ1716">
        <v>133</v>
      </c>
      <c r="BA1716">
        <v>133</v>
      </c>
      <c r="BB1716" t="s">
        <v>135</v>
      </c>
      <c r="BC1716" t="s">
        <v>1032</v>
      </c>
      <c r="BD1716">
        <v>1</v>
      </c>
      <c r="BF1716" s="2">
        <v>42433</v>
      </c>
      <c r="BG1716" s="3" t="s">
        <v>1035</v>
      </c>
      <c r="BH1716">
        <v>41054531300042</v>
      </c>
      <c r="BJ1716" t="s">
        <v>112</v>
      </c>
      <c r="BK1716" t="s">
        <v>1033</v>
      </c>
      <c r="BL1716" t="s">
        <v>1034</v>
      </c>
      <c r="BN1716" s="2">
        <v>42432</v>
      </c>
      <c r="BO1716">
        <v>3</v>
      </c>
      <c r="BQ1716">
        <v>1409</v>
      </c>
      <c r="BS1716" t="s">
        <v>117</v>
      </c>
      <c r="BT1716">
        <v>8</v>
      </c>
      <c r="BV1716">
        <v>27</v>
      </c>
      <c r="BX1716">
        <v>1</v>
      </c>
      <c r="BZ1716">
        <v>34255833500051</v>
      </c>
      <c r="CB1716" t="s">
        <v>112</v>
      </c>
      <c r="CC1716">
        <v>1</v>
      </c>
      <c r="CE1716">
        <v>3</v>
      </c>
      <c r="CG1716">
        <v>41054531300042</v>
      </c>
      <c r="CI1716" t="s">
        <v>109</v>
      </c>
      <c r="CK1716">
        <v>3</v>
      </c>
      <c r="CQ1716" t="s">
        <v>110</v>
      </c>
      <c r="CR1716" s="2">
        <v>42460</v>
      </c>
      <c r="CS1716">
        <v>0</v>
      </c>
      <c r="CU1716" t="s">
        <v>109</v>
      </c>
      <c r="CV1716" t="s">
        <v>111</v>
      </c>
      <c r="CW1716">
        <v>41054531300042</v>
      </c>
      <c r="CY1716" t="s">
        <v>112</v>
      </c>
      <c r="CZ1716" t="s">
        <v>113</v>
      </c>
      <c r="DA1716" t="s">
        <v>114</v>
      </c>
      <c r="DB1716" t="s">
        <v>115</v>
      </c>
      <c r="DC1716">
        <v>1</v>
      </c>
    </row>
    <row r="1717" spans="1:107" x14ac:dyDescent="0.2">
      <c r="A1717" t="s">
        <v>108</v>
      </c>
      <c r="B1717">
        <v>0</v>
      </c>
      <c r="D1717" t="s">
        <v>109</v>
      </c>
      <c r="K1717">
        <v>1</v>
      </c>
      <c r="M1717">
        <v>3</v>
      </c>
      <c r="N1717" t="s">
        <v>1030</v>
      </c>
      <c r="O1717">
        <v>0</v>
      </c>
      <c r="V1717">
        <v>6127935</v>
      </c>
      <c r="W1717" s="2">
        <v>42432</v>
      </c>
      <c r="X1717">
        <v>6</v>
      </c>
      <c r="Y1717">
        <v>1</v>
      </c>
      <c r="Z1717">
        <v>1</v>
      </c>
      <c r="AB1717">
        <v>0</v>
      </c>
      <c r="AC1717">
        <v>0</v>
      </c>
      <c r="AD1717" s="2">
        <v>42436</v>
      </c>
      <c r="AE1717" s="3" t="s">
        <v>1031</v>
      </c>
      <c r="AF1717">
        <v>23</v>
      </c>
      <c r="AG1717">
        <v>23</v>
      </c>
      <c r="AH1717" s="3" t="s">
        <v>1041</v>
      </c>
      <c r="AI1717">
        <v>2</v>
      </c>
      <c r="AJ1717">
        <v>2</v>
      </c>
      <c r="AK1717" t="s">
        <v>293</v>
      </c>
      <c r="AL1717">
        <v>1764</v>
      </c>
      <c r="AM1717">
        <v>5.0000000000000001E-3</v>
      </c>
      <c r="AN1717">
        <v>5.0000000000000001E-3</v>
      </c>
      <c r="AO1717">
        <v>712</v>
      </c>
      <c r="AP1717">
        <v>712</v>
      </c>
      <c r="AQ1717">
        <v>405</v>
      </c>
      <c r="AR1717">
        <v>405</v>
      </c>
      <c r="AS1717">
        <v>1764</v>
      </c>
      <c r="AT1717">
        <v>10</v>
      </c>
      <c r="AU1717">
        <v>10</v>
      </c>
      <c r="AV1717">
        <v>5.0000000000000001E-3</v>
      </c>
      <c r="AW1717">
        <v>5.0000000000000001E-3</v>
      </c>
      <c r="AX1717">
        <v>1168</v>
      </c>
      <c r="AY1717">
        <v>1168</v>
      </c>
      <c r="AZ1717">
        <v>133</v>
      </c>
      <c r="BA1717">
        <v>133</v>
      </c>
      <c r="BB1717" t="s">
        <v>135</v>
      </c>
      <c r="BC1717" t="s">
        <v>1032</v>
      </c>
      <c r="BD1717">
        <v>1</v>
      </c>
      <c r="BF1717" s="2">
        <v>42433</v>
      </c>
      <c r="BG1717" s="3" t="s">
        <v>1035</v>
      </c>
      <c r="BH1717">
        <v>41054531300042</v>
      </c>
      <c r="BJ1717" t="s">
        <v>112</v>
      </c>
      <c r="BK1717" t="s">
        <v>1033</v>
      </c>
      <c r="BL1717" t="s">
        <v>1034</v>
      </c>
      <c r="BN1717" s="2">
        <v>42432</v>
      </c>
      <c r="BO1717">
        <v>3</v>
      </c>
      <c r="BQ1717">
        <v>1409</v>
      </c>
      <c r="BS1717" t="s">
        <v>117</v>
      </c>
      <c r="BT1717">
        <v>8</v>
      </c>
      <c r="BV1717">
        <v>27</v>
      </c>
      <c r="BX1717">
        <v>1</v>
      </c>
      <c r="BZ1717">
        <v>34255833500051</v>
      </c>
      <c r="CB1717" t="s">
        <v>112</v>
      </c>
      <c r="CC1717">
        <v>1</v>
      </c>
      <c r="CE1717">
        <v>3</v>
      </c>
      <c r="CG1717">
        <v>41054531300042</v>
      </c>
      <c r="CI1717" t="s">
        <v>109</v>
      </c>
      <c r="CK1717">
        <v>3</v>
      </c>
      <c r="CQ1717" t="s">
        <v>110</v>
      </c>
      <c r="CR1717" s="2">
        <v>42460</v>
      </c>
      <c r="CS1717">
        <v>0</v>
      </c>
      <c r="CU1717" t="s">
        <v>109</v>
      </c>
      <c r="CV1717" t="s">
        <v>111</v>
      </c>
      <c r="CW1717">
        <v>41054531300042</v>
      </c>
      <c r="CY1717" t="s">
        <v>112</v>
      </c>
      <c r="CZ1717" t="s">
        <v>113</v>
      </c>
      <c r="DA1717" t="s">
        <v>114</v>
      </c>
      <c r="DB1717" t="s">
        <v>115</v>
      </c>
      <c r="DC1717">
        <v>1</v>
      </c>
    </row>
    <row r="1718" spans="1:107" x14ac:dyDescent="0.2">
      <c r="A1718" t="s">
        <v>108</v>
      </c>
      <c r="B1718">
        <v>0</v>
      </c>
      <c r="D1718" t="s">
        <v>109</v>
      </c>
      <c r="K1718">
        <v>1</v>
      </c>
      <c r="M1718">
        <v>3</v>
      </c>
      <c r="N1718" t="s">
        <v>1030</v>
      </c>
      <c r="O1718">
        <v>0</v>
      </c>
      <c r="V1718">
        <v>6127935</v>
      </c>
      <c r="W1718" s="2">
        <v>42432</v>
      </c>
      <c r="X1718">
        <v>6</v>
      </c>
      <c r="Y1718">
        <v>1</v>
      </c>
      <c r="Z1718">
        <v>1</v>
      </c>
      <c r="AB1718">
        <v>0</v>
      </c>
      <c r="AC1718">
        <v>0</v>
      </c>
      <c r="AD1718" s="2">
        <v>42433</v>
      </c>
      <c r="AE1718" s="3" t="s">
        <v>1031</v>
      </c>
      <c r="AF1718">
        <v>23</v>
      </c>
      <c r="AG1718">
        <v>23</v>
      </c>
      <c r="AH1718" s="3" t="s">
        <v>1051</v>
      </c>
      <c r="AI1718">
        <v>2</v>
      </c>
      <c r="AJ1718">
        <v>2</v>
      </c>
      <c r="AK1718" t="s">
        <v>294</v>
      </c>
      <c r="AL1718">
        <v>1114</v>
      </c>
      <c r="AM1718">
        <v>0.5</v>
      </c>
      <c r="AN1718">
        <v>0.5</v>
      </c>
      <c r="AQ1718">
        <v>357</v>
      </c>
      <c r="AR1718">
        <v>357</v>
      </c>
      <c r="AS1718">
        <v>1114</v>
      </c>
      <c r="AT1718">
        <v>10</v>
      </c>
      <c r="AU1718">
        <v>10</v>
      </c>
      <c r="AV1718">
        <v>0.5</v>
      </c>
      <c r="AW1718">
        <v>0.5</v>
      </c>
      <c r="AZ1718">
        <v>133</v>
      </c>
      <c r="BA1718">
        <v>133</v>
      </c>
      <c r="BB1718" t="s">
        <v>135</v>
      </c>
      <c r="BC1718" t="s">
        <v>1032</v>
      </c>
      <c r="BD1718">
        <v>1</v>
      </c>
      <c r="BF1718" s="2">
        <v>42433</v>
      </c>
      <c r="BG1718" s="3" t="s">
        <v>1035</v>
      </c>
      <c r="BH1718">
        <v>41054531300042</v>
      </c>
      <c r="BJ1718" t="s">
        <v>112</v>
      </c>
      <c r="BK1718" t="s">
        <v>1033</v>
      </c>
      <c r="BL1718" t="s">
        <v>1034</v>
      </c>
      <c r="BN1718" s="2">
        <v>42432</v>
      </c>
      <c r="BO1718">
        <v>3</v>
      </c>
      <c r="BQ1718">
        <v>1409</v>
      </c>
      <c r="BS1718" t="s">
        <v>117</v>
      </c>
      <c r="BT1718">
        <v>8</v>
      </c>
      <c r="BV1718">
        <v>27</v>
      </c>
      <c r="BX1718">
        <v>1</v>
      </c>
      <c r="BZ1718">
        <v>34255833500051</v>
      </c>
      <c r="CB1718" t="s">
        <v>112</v>
      </c>
      <c r="CC1718">
        <v>1</v>
      </c>
      <c r="CE1718">
        <v>3</v>
      </c>
      <c r="CG1718">
        <v>41054531300042</v>
      </c>
      <c r="CI1718" t="s">
        <v>109</v>
      </c>
      <c r="CK1718">
        <v>3</v>
      </c>
      <c r="CQ1718" t="s">
        <v>110</v>
      </c>
      <c r="CR1718" s="2">
        <v>42460</v>
      </c>
      <c r="CS1718">
        <v>0</v>
      </c>
      <c r="CU1718" t="s">
        <v>109</v>
      </c>
      <c r="CV1718" t="s">
        <v>111</v>
      </c>
      <c r="CW1718">
        <v>41054531300042</v>
      </c>
      <c r="CY1718" t="s">
        <v>112</v>
      </c>
      <c r="CZ1718" t="s">
        <v>113</v>
      </c>
      <c r="DA1718" t="s">
        <v>114</v>
      </c>
      <c r="DB1718" t="s">
        <v>115</v>
      </c>
      <c r="DC1718">
        <v>1</v>
      </c>
    </row>
    <row r="1719" spans="1:107" x14ac:dyDescent="0.2">
      <c r="A1719" t="s">
        <v>108</v>
      </c>
      <c r="B1719">
        <v>0</v>
      </c>
      <c r="D1719" t="s">
        <v>109</v>
      </c>
      <c r="K1719">
        <v>1</v>
      </c>
      <c r="M1719">
        <v>3</v>
      </c>
      <c r="N1719" t="s">
        <v>1030</v>
      </c>
      <c r="O1719">
        <v>0</v>
      </c>
      <c r="V1719">
        <v>6127935</v>
      </c>
      <c r="W1719" s="2">
        <v>42432</v>
      </c>
      <c r="X1719">
        <v>6</v>
      </c>
      <c r="Y1719">
        <v>1</v>
      </c>
      <c r="Z1719">
        <v>1</v>
      </c>
      <c r="AB1719">
        <v>0</v>
      </c>
      <c r="AC1719">
        <v>0</v>
      </c>
      <c r="AD1719" s="2">
        <v>42434</v>
      </c>
      <c r="AE1719" s="3" t="s">
        <v>1031</v>
      </c>
      <c r="AF1719">
        <v>23</v>
      </c>
      <c r="AG1719">
        <v>23</v>
      </c>
      <c r="AH1719" s="3" t="s">
        <v>1042</v>
      </c>
      <c r="AI1719">
        <v>2</v>
      </c>
      <c r="AJ1719">
        <v>2</v>
      </c>
      <c r="AK1719" t="s">
        <v>296</v>
      </c>
      <c r="AL1719">
        <v>1082</v>
      </c>
      <c r="AM1719">
        <v>0.01</v>
      </c>
      <c r="AN1719">
        <v>0.01</v>
      </c>
      <c r="AO1719">
        <v>712</v>
      </c>
      <c r="AP1719">
        <v>712</v>
      </c>
      <c r="AQ1719">
        <v>151</v>
      </c>
      <c r="AR1719">
        <v>151</v>
      </c>
      <c r="AS1719">
        <v>1082</v>
      </c>
      <c r="AT1719">
        <v>10</v>
      </c>
      <c r="AU1719">
        <v>10</v>
      </c>
      <c r="AV1719">
        <v>0.01</v>
      </c>
      <c r="AW1719">
        <v>0.01</v>
      </c>
      <c r="AX1719">
        <v>1168</v>
      </c>
      <c r="AY1719">
        <v>1168</v>
      </c>
      <c r="AZ1719">
        <v>133</v>
      </c>
      <c r="BA1719">
        <v>133</v>
      </c>
      <c r="BB1719" t="s">
        <v>135</v>
      </c>
      <c r="BC1719" t="s">
        <v>1032</v>
      </c>
      <c r="BD1719">
        <v>1</v>
      </c>
      <c r="BF1719" s="2">
        <v>42433</v>
      </c>
      <c r="BG1719" s="3" t="s">
        <v>1035</v>
      </c>
      <c r="BH1719">
        <v>41054531300042</v>
      </c>
      <c r="BJ1719" t="s">
        <v>112</v>
      </c>
      <c r="BK1719" t="s">
        <v>1033</v>
      </c>
      <c r="BL1719" t="s">
        <v>1034</v>
      </c>
      <c r="BN1719" s="2">
        <v>42432</v>
      </c>
      <c r="BO1719">
        <v>3</v>
      </c>
      <c r="BQ1719">
        <v>1409</v>
      </c>
      <c r="BS1719" t="s">
        <v>117</v>
      </c>
      <c r="BT1719">
        <v>8</v>
      </c>
      <c r="BV1719">
        <v>27</v>
      </c>
      <c r="BX1719">
        <v>1</v>
      </c>
      <c r="BZ1719">
        <v>34255833500051</v>
      </c>
      <c r="CB1719" t="s">
        <v>112</v>
      </c>
      <c r="CC1719">
        <v>1</v>
      </c>
      <c r="CE1719">
        <v>3</v>
      </c>
      <c r="CG1719">
        <v>41054531300042</v>
      </c>
      <c r="CI1719" t="s">
        <v>109</v>
      </c>
      <c r="CK1719">
        <v>3</v>
      </c>
      <c r="CQ1719" t="s">
        <v>110</v>
      </c>
      <c r="CR1719" s="2">
        <v>42460</v>
      </c>
      <c r="CS1719">
        <v>0</v>
      </c>
      <c r="CU1719" t="s">
        <v>109</v>
      </c>
      <c r="CV1719" t="s">
        <v>111</v>
      </c>
      <c r="CW1719">
        <v>41054531300042</v>
      </c>
      <c r="CY1719" t="s">
        <v>112</v>
      </c>
      <c r="CZ1719" t="s">
        <v>113</v>
      </c>
      <c r="DA1719" t="s">
        <v>114</v>
      </c>
      <c r="DB1719" t="s">
        <v>115</v>
      </c>
      <c r="DC1719">
        <v>1</v>
      </c>
    </row>
    <row r="1720" spans="1:107" x14ac:dyDescent="0.2">
      <c r="A1720" t="s">
        <v>108</v>
      </c>
      <c r="B1720">
        <v>0</v>
      </c>
      <c r="D1720" t="s">
        <v>109</v>
      </c>
      <c r="K1720">
        <v>1</v>
      </c>
      <c r="M1720">
        <v>3</v>
      </c>
      <c r="N1720" t="s">
        <v>1030</v>
      </c>
      <c r="O1720">
        <v>0</v>
      </c>
      <c r="V1720">
        <v>6127935</v>
      </c>
      <c r="W1720" s="2">
        <v>42432</v>
      </c>
      <c r="X1720">
        <v>6</v>
      </c>
      <c r="Y1720">
        <v>1</v>
      </c>
      <c r="Z1720">
        <v>1</v>
      </c>
      <c r="AB1720">
        <v>0</v>
      </c>
      <c r="AC1720">
        <v>0</v>
      </c>
      <c r="AD1720" s="2">
        <v>42434</v>
      </c>
      <c r="AE1720" s="3" t="s">
        <v>1031</v>
      </c>
      <c r="AF1720">
        <v>23</v>
      </c>
      <c r="AG1720">
        <v>23</v>
      </c>
      <c r="AH1720" s="3" t="s">
        <v>1042</v>
      </c>
      <c r="AI1720">
        <v>2</v>
      </c>
      <c r="AJ1720">
        <v>2</v>
      </c>
      <c r="AK1720" t="s">
        <v>297</v>
      </c>
      <c r="AL1720">
        <v>1115</v>
      </c>
      <c r="AM1720">
        <v>0.01</v>
      </c>
      <c r="AN1720">
        <v>0.01</v>
      </c>
      <c r="AO1720">
        <v>712</v>
      </c>
      <c r="AP1720">
        <v>712</v>
      </c>
      <c r="AQ1720">
        <v>151</v>
      </c>
      <c r="AR1720">
        <v>151</v>
      </c>
      <c r="AS1720">
        <v>1115</v>
      </c>
      <c r="AT1720">
        <v>10</v>
      </c>
      <c r="AU1720">
        <v>10</v>
      </c>
      <c r="AV1720">
        <v>0.01</v>
      </c>
      <c r="AW1720">
        <v>0.01</v>
      </c>
      <c r="AX1720">
        <v>1168</v>
      </c>
      <c r="AY1720">
        <v>1168</v>
      </c>
      <c r="AZ1720">
        <v>133</v>
      </c>
      <c r="BA1720">
        <v>133</v>
      </c>
      <c r="BB1720" t="s">
        <v>135</v>
      </c>
      <c r="BC1720" t="s">
        <v>1032</v>
      </c>
      <c r="BD1720">
        <v>1</v>
      </c>
      <c r="BF1720" s="2">
        <v>42433</v>
      </c>
      <c r="BG1720" s="3" t="s">
        <v>1035</v>
      </c>
      <c r="BH1720">
        <v>41054531300042</v>
      </c>
      <c r="BJ1720" t="s">
        <v>112</v>
      </c>
      <c r="BK1720" t="s">
        <v>1033</v>
      </c>
      <c r="BL1720" t="s">
        <v>1034</v>
      </c>
      <c r="BN1720" s="2">
        <v>42432</v>
      </c>
      <c r="BO1720">
        <v>3</v>
      </c>
      <c r="BQ1720">
        <v>1409</v>
      </c>
      <c r="BS1720" t="s">
        <v>117</v>
      </c>
      <c r="BT1720">
        <v>8</v>
      </c>
      <c r="BV1720">
        <v>27</v>
      </c>
      <c r="BX1720">
        <v>1</v>
      </c>
      <c r="BZ1720">
        <v>34255833500051</v>
      </c>
      <c r="CB1720" t="s">
        <v>112</v>
      </c>
      <c r="CC1720">
        <v>1</v>
      </c>
      <c r="CE1720">
        <v>3</v>
      </c>
      <c r="CG1720">
        <v>41054531300042</v>
      </c>
      <c r="CI1720" t="s">
        <v>109</v>
      </c>
      <c r="CK1720">
        <v>3</v>
      </c>
      <c r="CQ1720" t="s">
        <v>110</v>
      </c>
      <c r="CR1720" s="2">
        <v>42460</v>
      </c>
      <c r="CS1720">
        <v>0</v>
      </c>
      <c r="CU1720" t="s">
        <v>109</v>
      </c>
      <c r="CV1720" t="s">
        <v>111</v>
      </c>
      <c r="CW1720">
        <v>41054531300042</v>
      </c>
      <c r="CY1720" t="s">
        <v>112</v>
      </c>
      <c r="CZ1720" t="s">
        <v>113</v>
      </c>
      <c r="DA1720" t="s">
        <v>114</v>
      </c>
      <c r="DB1720" t="s">
        <v>115</v>
      </c>
      <c r="DC1720">
        <v>1</v>
      </c>
    </row>
    <row r="1721" spans="1:107" x14ac:dyDescent="0.2">
      <c r="A1721" t="s">
        <v>108</v>
      </c>
      <c r="B1721">
        <v>0</v>
      </c>
      <c r="D1721" t="s">
        <v>109</v>
      </c>
      <c r="K1721">
        <v>1</v>
      </c>
      <c r="M1721">
        <v>3</v>
      </c>
      <c r="N1721" t="s">
        <v>1030</v>
      </c>
      <c r="O1721">
        <v>0</v>
      </c>
      <c r="V1721">
        <v>6127935</v>
      </c>
      <c r="W1721" s="2">
        <v>42432</v>
      </c>
      <c r="X1721">
        <v>6</v>
      </c>
      <c r="Y1721">
        <v>1</v>
      </c>
      <c r="Z1721">
        <v>1</v>
      </c>
      <c r="AB1721">
        <v>0</v>
      </c>
      <c r="AC1721">
        <v>0</v>
      </c>
      <c r="AD1721" s="2">
        <v>42434</v>
      </c>
      <c r="AE1721" s="3" t="s">
        <v>1031</v>
      </c>
      <c r="AF1721">
        <v>23</v>
      </c>
      <c r="AG1721">
        <v>23</v>
      </c>
      <c r="AH1721" s="3" t="s">
        <v>1042</v>
      </c>
      <c r="AI1721">
        <v>2</v>
      </c>
      <c r="AJ1721">
        <v>2</v>
      </c>
      <c r="AK1721" t="s">
        <v>298</v>
      </c>
      <c r="AL1721">
        <v>1116</v>
      </c>
      <c r="AM1721">
        <v>0.01</v>
      </c>
      <c r="AN1721">
        <v>0.01</v>
      </c>
      <c r="AO1721">
        <v>712</v>
      </c>
      <c r="AP1721">
        <v>712</v>
      </c>
      <c r="AQ1721">
        <v>151</v>
      </c>
      <c r="AR1721">
        <v>151</v>
      </c>
      <c r="AS1721">
        <v>1116</v>
      </c>
      <c r="AT1721">
        <v>10</v>
      </c>
      <c r="AU1721">
        <v>10</v>
      </c>
      <c r="AV1721">
        <v>0.01</v>
      </c>
      <c r="AW1721">
        <v>0.01</v>
      </c>
      <c r="AX1721">
        <v>1168</v>
      </c>
      <c r="AY1721">
        <v>1168</v>
      </c>
      <c r="AZ1721">
        <v>133</v>
      </c>
      <c r="BA1721">
        <v>133</v>
      </c>
      <c r="BB1721" t="s">
        <v>135</v>
      </c>
      <c r="BC1721" t="s">
        <v>1032</v>
      </c>
      <c r="BD1721">
        <v>1</v>
      </c>
      <c r="BF1721" s="2">
        <v>42433</v>
      </c>
      <c r="BG1721" s="3" t="s">
        <v>1035</v>
      </c>
      <c r="BH1721">
        <v>41054531300042</v>
      </c>
      <c r="BJ1721" t="s">
        <v>112</v>
      </c>
      <c r="BK1721" t="s">
        <v>1033</v>
      </c>
      <c r="BL1721" t="s">
        <v>1034</v>
      </c>
      <c r="BN1721" s="2">
        <v>42432</v>
      </c>
      <c r="BO1721">
        <v>3</v>
      </c>
      <c r="BQ1721">
        <v>1409</v>
      </c>
      <c r="BS1721" t="s">
        <v>117</v>
      </c>
      <c r="BT1721">
        <v>8</v>
      </c>
      <c r="BV1721">
        <v>27</v>
      </c>
      <c r="BX1721">
        <v>1</v>
      </c>
      <c r="BZ1721">
        <v>34255833500051</v>
      </c>
      <c r="CB1721" t="s">
        <v>112</v>
      </c>
      <c r="CC1721">
        <v>1</v>
      </c>
      <c r="CE1721">
        <v>3</v>
      </c>
      <c r="CG1721">
        <v>41054531300042</v>
      </c>
      <c r="CI1721" t="s">
        <v>109</v>
      </c>
      <c r="CK1721">
        <v>3</v>
      </c>
      <c r="CQ1721" t="s">
        <v>110</v>
      </c>
      <c r="CR1721" s="2">
        <v>42460</v>
      </c>
      <c r="CS1721">
        <v>0</v>
      </c>
      <c r="CU1721" t="s">
        <v>109</v>
      </c>
      <c r="CV1721" t="s">
        <v>111</v>
      </c>
      <c r="CW1721">
        <v>41054531300042</v>
      </c>
      <c r="CY1721" t="s">
        <v>112</v>
      </c>
      <c r="CZ1721" t="s">
        <v>113</v>
      </c>
      <c r="DA1721" t="s">
        <v>114</v>
      </c>
      <c r="DB1721" t="s">
        <v>115</v>
      </c>
      <c r="DC1721">
        <v>1</v>
      </c>
    </row>
    <row r="1722" spans="1:107" x14ac:dyDescent="0.2">
      <c r="A1722" t="s">
        <v>108</v>
      </c>
      <c r="B1722">
        <v>0</v>
      </c>
      <c r="D1722" t="s">
        <v>109</v>
      </c>
      <c r="K1722">
        <v>1</v>
      </c>
      <c r="M1722">
        <v>3</v>
      </c>
      <c r="N1722" t="s">
        <v>1030</v>
      </c>
      <c r="O1722">
        <v>0</v>
      </c>
      <c r="V1722">
        <v>6127935</v>
      </c>
      <c r="W1722" s="2">
        <v>42432</v>
      </c>
      <c r="X1722">
        <v>6</v>
      </c>
      <c r="Y1722">
        <v>1</v>
      </c>
      <c r="Z1722">
        <v>1</v>
      </c>
      <c r="AB1722">
        <v>0</v>
      </c>
      <c r="AC1722">
        <v>0</v>
      </c>
      <c r="AD1722" s="2">
        <v>42434</v>
      </c>
      <c r="AE1722" s="3" t="s">
        <v>1031</v>
      </c>
      <c r="AF1722">
        <v>23</v>
      </c>
      <c r="AG1722">
        <v>23</v>
      </c>
      <c r="AH1722" s="3" t="s">
        <v>1042</v>
      </c>
      <c r="AI1722">
        <v>2</v>
      </c>
      <c r="AJ1722">
        <v>2</v>
      </c>
      <c r="AK1722" t="s">
        <v>299</v>
      </c>
      <c r="AL1722">
        <v>1118</v>
      </c>
      <c r="AM1722">
        <v>0.01</v>
      </c>
      <c r="AN1722">
        <v>0.01</v>
      </c>
      <c r="AO1722">
        <v>712</v>
      </c>
      <c r="AP1722">
        <v>712</v>
      </c>
      <c r="AQ1722">
        <v>151</v>
      </c>
      <c r="AR1722">
        <v>151</v>
      </c>
      <c r="AS1722">
        <v>1118</v>
      </c>
      <c r="AT1722">
        <v>10</v>
      </c>
      <c r="AU1722">
        <v>10</v>
      </c>
      <c r="AV1722">
        <v>0.01</v>
      </c>
      <c r="AW1722">
        <v>0.01</v>
      </c>
      <c r="AX1722">
        <v>1168</v>
      </c>
      <c r="AY1722">
        <v>1168</v>
      </c>
      <c r="AZ1722">
        <v>133</v>
      </c>
      <c r="BA1722">
        <v>133</v>
      </c>
      <c r="BB1722" t="s">
        <v>135</v>
      </c>
      <c r="BC1722" t="s">
        <v>1032</v>
      </c>
      <c r="BD1722">
        <v>1</v>
      </c>
      <c r="BF1722" s="2">
        <v>42433</v>
      </c>
      <c r="BG1722" s="3" t="s">
        <v>1035</v>
      </c>
      <c r="BH1722">
        <v>41054531300042</v>
      </c>
      <c r="BJ1722" t="s">
        <v>112</v>
      </c>
      <c r="BK1722" t="s">
        <v>1033</v>
      </c>
      <c r="BL1722" t="s">
        <v>1034</v>
      </c>
      <c r="BN1722" s="2">
        <v>42432</v>
      </c>
      <c r="BO1722">
        <v>3</v>
      </c>
      <c r="BQ1722">
        <v>1409</v>
      </c>
      <c r="BS1722" t="s">
        <v>117</v>
      </c>
      <c r="BT1722">
        <v>8</v>
      </c>
      <c r="BV1722">
        <v>27</v>
      </c>
      <c r="BX1722">
        <v>1</v>
      </c>
      <c r="BZ1722">
        <v>34255833500051</v>
      </c>
      <c r="CB1722" t="s">
        <v>112</v>
      </c>
      <c r="CC1722">
        <v>1</v>
      </c>
      <c r="CE1722">
        <v>3</v>
      </c>
      <c r="CG1722">
        <v>41054531300042</v>
      </c>
      <c r="CI1722" t="s">
        <v>109</v>
      </c>
      <c r="CK1722">
        <v>3</v>
      </c>
      <c r="CQ1722" t="s">
        <v>110</v>
      </c>
      <c r="CR1722" s="2">
        <v>42460</v>
      </c>
      <c r="CS1722">
        <v>0</v>
      </c>
      <c r="CU1722" t="s">
        <v>109</v>
      </c>
      <c r="CV1722" t="s">
        <v>111</v>
      </c>
      <c r="CW1722">
        <v>41054531300042</v>
      </c>
      <c r="CY1722" t="s">
        <v>112</v>
      </c>
      <c r="CZ1722" t="s">
        <v>113</v>
      </c>
      <c r="DA1722" t="s">
        <v>114</v>
      </c>
      <c r="DB1722" t="s">
        <v>115</v>
      </c>
      <c r="DC1722">
        <v>1</v>
      </c>
    </row>
    <row r="1723" spans="1:107" x14ac:dyDescent="0.2">
      <c r="A1723" t="s">
        <v>108</v>
      </c>
      <c r="B1723">
        <v>0</v>
      </c>
      <c r="D1723" t="s">
        <v>109</v>
      </c>
      <c r="K1723">
        <v>1</v>
      </c>
      <c r="M1723">
        <v>3</v>
      </c>
      <c r="N1723" t="s">
        <v>1030</v>
      </c>
      <c r="O1723">
        <v>0</v>
      </c>
      <c r="V1723">
        <v>6127935</v>
      </c>
      <c r="W1723" s="2">
        <v>42432</v>
      </c>
      <c r="X1723">
        <v>6</v>
      </c>
      <c r="Y1723">
        <v>1</v>
      </c>
      <c r="Z1723">
        <v>1</v>
      </c>
      <c r="AB1723">
        <v>0</v>
      </c>
      <c r="AC1723">
        <v>0</v>
      </c>
      <c r="AD1723" s="2">
        <v>42434</v>
      </c>
      <c r="AE1723" s="3" t="s">
        <v>1031</v>
      </c>
      <c r="AF1723">
        <v>23</v>
      </c>
      <c r="AG1723">
        <v>23</v>
      </c>
      <c r="AH1723" s="3" t="s">
        <v>1042</v>
      </c>
      <c r="AI1723">
        <v>2</v>
      </c>
      <c r="AJ1723">
        <v>2</v>
      </c>
      <c r="AK1723" t="s">
        <v>300</v>
      </c>
      <c r="AL1723">
        <v>1117</v>
      </c>
      <c r="AM1723">
        <v>0.01</v>
      </c>
      <c r="AN1723">
        <v>0.01</v>
      </c>
      <c r="AO1723">
        <v>712</v>
      </c>
      <c r="AP1723">
        <v>712</v>
      </c>
      <c r="AQ1723">
        <v>151</v>
      </c>
      <c r="AR1723">
        <v>151</v>
      </c>
      <c r="AS1723">
        <v>1117</v>
      </c>
      <c r="AT1723">
        <v>10</v>
      </c>
      <c r="AU1723">
        <v>10</v>
      </c>
      <c r="AV1723">
        <v>0.01</v>
      </c>
      <c r="AW1723">
        <v>0.01</v>
      </c>
      <c r="AX1723">
        <v>1168</v>
      </c>
      <c r="AY1723">
        <v>1168</v>
      </c>
      <c r="AZ1723">
        <v>133</v>
      </c>
      <c r="BA1723">
        <v>133</v>
      </c>
      <c r="BB1723" t="s">
        <v>135</v>
      </c>
      <c r="BC1723" t="s">
        <v>1032</v>
      </c>
      <c r="BD1723">
        <v>1</v>
      </c>
      <c r="BF1723" s="2">
        <v>42433</v>
      </c>
      <c r="BG1723" s="3" t="s">
        <v>1035</v>
      </c>
      <c r="BH1723">
        <v>41054531300042</v>
      </c>
      <c r="BJ1723" t="s">
        <v>112</v>
      </c>
      <c r="BK1723" t="s">
        <v>1033</v>
      </c>
      <c r="BL1723" t="s">
        <v>1034</v>
      </c>
      <c r="BN1723" s="2">
        <v>42432</v>
      </c>
      <c r="BO1723">
        <v>3</v>
      </c>
      <c r="BQ1723">
        <v>1409</v>
      </c>
      <c r="BS1723" t="s">
        <v>117</v>
      </c>
      <c r="BT1723">
        <v>8</v>
      </c>
      <c r="BV1723">
        <v>27</v>
      </c>
      <c r="BX1723">
        <v>1</v>
      </c>
      <c r="BZ1723">
        <v>34255833500051</v>
      </c>
      <c r="CB1723" t="s">
        <v>112</v>
      </c>
      <c r="CC1723">
        <v>1</v>
      </c>
      <c r="CE1723">
        <v>3</v>
      </c>
      <c r="CG1723">
        <v>41054531300042</v>
      </c>
      <c r="CI1723" t="s">
        <v>109</v>
      </c>
      <c r="CK1723">
        <v>3</v>
      </c>
      <c r="CQ1723" t="s">
        <v>110</v>
      </c>
      <c r="CR1723" s="2">
        <v>42460</v>
      </c>
      <c r="CS1723">
        <v>0</v>
      </c>
      <c r="CU1723" t="s">
        <v>109</v>
      </c>
      <c r="CV1723" t="s">
        <v>111</v>
      </c>
      <c r="CW1723">
        <v>41054531300042</v>
      </c>
      <c r="CY1723" t="s">
        <v>112</v>
      </c>
      <c r="CZ1723" t="s">
        <v>113</v>
      </c>
      <c r="DA1723" t="s">
        <v>114</v>
      </c>
      <c r="DB1723" t="s">
        <v>115</v>
      </c>
      <c r="DC1723">
        <v>1</v>
      </c>
    </row>
    <row r="1724" spans="1:107" x14ac:dyDescent="0.2">
      <c r="A1724" t="s">
        <v>108</v>
      </c>
      <c r="B1724">
        <v>0</v>
      </c>
      <c r="D1724" t="s">
        <v>109</v>
      </c>
      <c r="K1724">
        <v>1</v>
      </c>
      <c r="M1724">
        <v>3</v>
      </c>
      <c r="N1724" t="s">
        <v>1030</v>
      </c>
      <c r="O1724">
        <v>0</v>
      </c>
      <c r="V1724">
        <v>6127935</v>
      </c>
      <c r="W1724" s="2">
        <v>42432</v>
      </c>
      <c r="X1724">
        <v>6</v>
      </c>
      <c r="Y1724">
        <v>1</v>
      </c>
      <c r="Z1724">
        <v>1</v>
      </c>
      <c r="AB1724">
        <v>0</v>
      </c>
      <c r="AC1724">
        <v>0</v>
      </c>
      <c r="AD1724" s="2">
        <v>42433</v>
      </c>
      <c r="AE1724" s="3" t="s">
        <v>1031</v>
      </c>
      <c r="AF1724">
        <v>3</v>
      </c>
      <c r="AG1724">
        <v>3</v>
      </c>
      <c r="AH1724" s="3" t="s">
        <v>1049</v>
      </c>
      <c r="AI1724">
        <v>2</v>
      </c>
      <c r="AJ1724">
        <v>2</v>
      </c>
      <c r="AK1724" t="s">
        <v>301</v>
      </c>
      <c r="AL1724">
        <v>1377</v>
      </c>
      <c r="AM1724">
        <v>5</v>
      </c>
      <c r="AN1724">
        <v>5</v>
      </c>
      <c r="AQ1724">
        <v>422</v>
      </c>
      <c r="AR1724">
        <v>422</v>
      </c>
      <c r="AS1724">
        <v>1377</v>
      </c>
      <c r="AT1724">
        <v>10</v>
      </c>
      <c r="AU1724">
        <v>10</v>
      </c>
      <c r="AV1724">
        <v>5</v>
      </c>
      <c r="AW1724">
        <v>5</v>
      </c>
      <c r="AZ1724">
        <v>286</v>
      </c>
      <c r="BA1724">
        <v>286</v>
      </c>
      <c r="BB1724" t="s">
        <v>302</v>
      </c>
      <c r="BC1724" t="s">
        <v>1032</v>
      </c>
      <c r="BD1724">
        <v>1</v>
      </c>
      <c r="BF1724" s="2">
        <v>42433</v>
      </c>
      <c r="BG1724" s="3" t="s">
        <v>1035</v>
      </c>
      <c r="BH1724">
        <v>41054531300042</v>
      </c>
      <c r="BJ1724" t="s">
        <v>112</v>
      </c>
      <c r="BK1724" t="s">
        <v>1033</v>
      </c>
      <c r="BL1724" t="s">
        <v>1034</v>
      </c>
      <c r="BN1724" s="2">
        <v>42432</v>
      </c>
      <c r="BO1724">
        <v>3</v>
      </c>
      <c r="BQ1724">
        <v>1409</v>
      </c>
      <c r="BS1724" t="s">
        <v>117</v>
      </c>
      <c r="BT1724">
        <v>8</v>
      </c>
      <c r="BV1724">
        <v>27</v>
      </c>
      <c r="BX1724">
        <v>1</v>
      </c>
      <c r="BZ1724">
        <v>34255833500051</v>
      </c>
      <c r="CB1724" t="s">
        <v>112</v>
      </c>
      <c r="CC1724">
        <v>1</v>
      </c>
      <c r="CE1724">
        <v>3</v>
      </c>
      <c r="CG1724">
        <v>41054531300042</v>
      </c>
      <c r="CI1724" t="s">
        <v>109</v>
      </c>
      <c r="CK1724">
        <v>3</v>
      </c>
      <c r="CQ1724" t="s">
        <v>110</v>
      </c>
      <c r="CR1724" s="2">
        <v>42460</v>
      </c>
      <c r="CS1724">
        <v>0</v>
      </c>
      <c r="CU1724" t="s">
        <v>109</v>
      </c>
      <c r="CV1724" t="s">
        <v>111</v>
      </c>
      <c r="CW1724">
        <v>41054531300042</v>
      </c>
      <c r="CY1724" t="s">
        <v>112</v>
      </c>
      <c r="CZ1724" t="s">
        <v>113</v>
      </c>
      <c r="DA1724" t="s">
        <v>114</v>
      </c>
      <c r="DB1724" t="s">
        <v>115</v>
      </c>
      <c r="DC1724">
        <v>1</v>
      </c>
    </row>
    <row r="1725" spans="1:107" x14ac:dyDescent="0.2">
      <c r="A1725" t="s">
        <v>108</v>
      </c>
      <c r="B1725">
        <v>0</v>
      </c>
      <c r="D1725" t="s">
        <v>109</v>
      </c>
      <c r="K1725">
        <v>1</v>
      </c>
      <c r="M1725">
        <v>3</v>
      </c>
      <c r="N1725" t="s">
        <v>1030</v>
      </c>
      <c r="O1725">
        <v>0</v>
      </c>
      <c r="V1725">
        <v>6127935</v>
      </c>
      <c r="W1725" s="2">
        <v>42432</v>
      </c>
      <c r="X1725">
        <v>6</v>
      </c>
      <c r="Y1725">
        <v>2</v>
      </c>
      <c r="Z1725">
        <v>2</v>
      </c>
      <c r="AB1725">
        <v>0</v>
      </c>
      <c r="AC1725">
        <v>0</v>
      </c>
      <c r="AD1725" s="2">
        <v>42436</v>
      </c>
      <c r="AE1725" s="3" t="s">
        <v>1031</v>
      </c>
      <c r="AF1725">
        <v>23</v>
      </c>
      <c r="AG1725">
        <v>23</v>
      </c>
      <c r="AH1725" s="3" t="s">
        <v>1041</v>
      </c>
      <c r="AI1725">
        <v>2</v>
      </c>
      <c r="AJ1725">
        <v>2</v>
      </c>
      <c r="AK1725" t="s">
        <v>303</v>
      </c>
      <c r="AL1725">
        <v>3209</v>
      </c>
      <c r="AM1725">
        <v>0.01</v>
      </c>
      <c r="AN1725">
        <v>0.01</v>
      </c>
      <c r="AO1725">
        <v>712</v>
      </c>
      <c r="AP1725">
        <v>712</v>
      </c>
      <c r="AQ1725">
        <v>405</v>
      </c>
      <c r="AR1725">
        <v>405</v>
      </c>
      <c r="AS1725">
        <v>3209</v>
      </c>
      <c r="AT1725">
        <v>10</v>
      </c>
      <c r="AU1725">
        <v>10</v>
      </c>
      <c r="AV1725">
        <v>0.01</v>
      </c>
      <c r="AW1725">
        <v>0.01</v>
      </c>
      <c r="AX1725">
        <v>1168</v>
      </c>
      <c r="AY1725">
        <v>1168</v>
      </c>
      <c r="AZ1725">
        <v>133</v>
      </c>
      <c r="BA1725">
        <v>133</v>
      </c>
      <c r="BB1725" t="s">
        <v>135</v>
      </c>
      <c r="BC1725" t="s">
        <v>1032</v>
      </c>
      <c r="BD1725">
        <v>1</v>
      </c>
      <c r="BF1725" s="2">
        <v>42433</v>
      </c>
      <c r="BG1725" s="3" t="s">
        <v>1035</v>
      </c>
      <c r="BH1725">
        <v>41054531300042</v>
      </c>
      <c r="BJ1725" t="s">
        <v>112</v>
      </c>
      <c r="BK1725" t="s">
        <v>1033</v>
      </c>
      <c r="BL1725" t="s">
        <v>1034</v>
      </c>
      <c r="BN1725" s="2">
        <v>42432</v>
      </c>
      <c r="BO1725">
        <v>3</v>
      </c>
      <c r="BQ1725">
        <v>1409</v>
      </c>
      <c r="BS1725" t="s">
        <v>117</v>
      </c>
      <c r="BT1725">
        <v>8</v>
      </c>
      <c r="BV1725">
        <v>27</v>
      </c>
      <c r="BX1725">
        <v>1</v>
      </c>
      <c r="BZ1725">
        <v>34255833500051</v>
      </c>
      <c r="CB1725" t="s">
        <v>112</v>
      </c>
      <c r="CC1725">
        <v>1</v>
      </c>
      <c r="CE1725">
        <v>3</v>
      </c>
      <c r="CG1725">
        <v>41054531300042</v>
      </c>
      <c r="CI1725" t="s">
        <v>109</v>
      </c>
      <c r="CK1725">
        <v>3</v>
      </c>
      <c r="CQ1725" t="s">
        <v>110</v>
      </c>
      <c r="CR1725" s="2">
        <v>42460</v>
      </c>
      <c r="CS1725">
        <v>0</v>
      </c>
      <c r="CU1725" t="s">
        <v>109</v>
      </c>
      <c r="CV1725" t="s">
        <v>111</v>
      </c>
      <c r="CW1725">
        <v>41054531300042</v>
      </c>
      <c r="CY1725" t="s">
        <v>112</v>
      </c>
      <c r="CZ1725" t="s">
        <v>113</v>
      </c>
      <c r="DA1725" t="s">
        <v>114</v>
      </c>
      <c r="DB1725" t="s">
        <v>115</v>
      </c>
      <c r="DC1725">
        <v>1</v>
      </c>
    </row>
    <row r="1726" spans="1:107" x14ac:dyDescent="0.2">
      <c r="A1726" t="s">
        <v>108</v>
      </c>
      <c r="B1726">
        <v>0</v>
      </c>
      <c r="D1726" t="s">
        <v>109</v>
      </c>
      <c r="K1726">
        <v>1</v>
      </c>
      <c r="M1726">
        <v>3</v>
      </c>
      <c r="N1726" t="s">
        <v>1030</v>
      </c>
      <c r="O1726">
        <v>0</v>
      </c>
      <c r="V1726">
        <v>6127935</v>
      </c>
      <c r="W1726" s="2">
        <v>42432</v>
      </c>
      <c r="X1726">
        <v>6</v>
      </c>
      <c r="Y1726">
        <v>1</v>
      </c>
      <c r="Z1726">
        <v>1</v>
      </c>
      <c r="AB1726">
        <v>0</v>
      </c>
      <c r="AC1726">
        <v>0</v>
      </c>
      <c r="AD1726" s="2">
        <v>42436</v>
      </c>
      <c r="AE1726" s="3" t="s">
        <v>1031</v>
      </c>
      <c r="AF1726">
        <v>23</v>
      </c>
      <c r="AG1726">
        <v>23</v>
      </c>
      <c r="AH1726" s="3" t="s">
        <v>1041</v>
      </c>
      <c r="AI1726">
        <v>2</v>
      </c>
      <c r="AJ1726">
        <v>2</v>
      </c>
      <c r="AK1726" t="s">
        <v>304</v>
      </c>
      <c r="AL1726">
        <v>1119</v>
      </c>
      <c r="AM1726">
        <v>5.0000000000000001E-3</v>
      </c>
      <c r="AN1726">
        <v>5.0000000000000001E-3</v>
      </c>
      <c r="AO1726">
        <v>712</v>
      </c>
      <c r="AP1726">
        <v>712</v>
      </c>
      <c r="AQ1726">
        <v>405</v>
      </c>
      <c r="AR1726">
        <v>405</v>
      </c>
      <c r="AS1726">
        <v>1119</v>
      </c>
      <c r="AT1726">
        <v>10</v>
      </c>
      <c r="AU1726">
        <v>10</v>
      </c>
      <c r="AV1726">
        <v>5.0000000000000001E-3</v>
      </c>
      <c r="AW1726">
        <v>5.0000000000000001E-3</v>
      </c>
      <c r="AX1726">
        <v>1168</v>
      </c>
      <c r="AY1726">
        <v>1168</v>
      </c>
      <c r="AZ1726">
        <v>133</v>
      </c>
      <c r="BA1726">
        <v>133</v>
      </c>
      <c r="BB1726" t="s">
        <v>135</v>
      </c>
      <c r="BC1726" t="s">
        <v>1032</v>
      </c>
      <c r="BD1726">
        <v>1</v>
      </c>
      <c r="BF1726" s="2">
        <v>42433</v>
      </c>
      <c r="BG1726" s="3" t="s">
        <v>1035</v>
      </c>
      <c r="BH1726">
        <v>41054531300042</v>
      </c>
      <c r="BJ1726" t="s">
        <v>112</v>
      </c>
      <c r="BK1726" t="s">
        <v>1033</v>
      </c>
      <c r="BL1726" t="s">
        <v>1034</v>
      </c>
      <c r="BN1726" s="2">
        <v>42432</v>
      </c>
      <c r="BO1726">
        <v>3</v>
      </c>
      <c r="BQ1726">
        <v>1409</v>
      </c>
      <c r="BS1726" t="s">
        <v>117</v>
      </c>
      <c r="BT1726">
        <v>8</v>
      </c>
      <c r="BV1726">
        <v>27</v>
      </c>
      <c r="BX1726">
        <v>1</v>
      </c>
      <c r="BZ1726">
        <v>34255833500051</v>
      </c>
      <c r="CB1726" t="s">
        <v>112</v>
      </c>
      <c r="CC1726">
        <v>1</v>
      </c>
      <c r="CE1726">
        <v>3</v>
      </c>
      <c r="CG1726">
        <v>41054531300042</v>
      </c>
      <c r="CI1726" t="s">
        <v>109</v>
      </c>
      <c r="CK1726">
        <v>3</v>
      </c>
      <c r="CQ1726" t="s">
        <v>110</v>
      </c>
      <c r="CR1726" s="2">
        <v>42460</v>
      </c>
      <c r="CS1726">
        <v>0</v>
      </c>
      <c r="CU1726" t="s">
        <v>109</v>
      </c>
      <c r="CV1726" t="s">
        <v>111</v>
      </c>
      <c r="CW1726">
        <v>41054531300042</v>
      </c>
      <c r="CY1726" t="s">
        <v>112</v>
      </c>
      <c r="CZ1726" t="s">
        <v>113</v>
      </c>
      <c r="DA1726" t="s">
        <v>114</v>
      </c>
      <c r="DB1726" t="s">
        <v>115</v>
      </c>
      <c r="DC1726">
        <v>1</v>
      </c>
    </row>
    <row r="1727" spans="1:107" x14ac:dyDescent="0.2">
      <c r="A1727" t="s">
        <v>108</v>
      </c>
      <c r="B1727">
        <v>0</v>
      </c>
      <c r="D1727" t="s">
        <v>109</v>
      </c>
      <c r="K1727">
        <v>1</v>
      </c>
      <c r="M1727">
        <v>3</v>
      </c>
      <c r="N1727" t="s">
        <v>1030</v>
      </c>
      <c r="O1727">
        <v>0</v>
      </c>
      <c r="V1727">
        <v>6127935</v>
      </c>
      <c r="W1727" s="2">
        <v>42432</v>
      </c>
      <c r="X1727">
        <v>6</v>
      </c>
      <c r="Y1727">
        <v>1</v>
      </c>
      <c r="Z1727">
        <v>1</v>
      </c>
      <c r="AB1727">
        <v>0</v>
      </c>
      <c r="AC1727">
        <v>0</v>
      </c>
      <c r="AD1727" s="2">
        <v>42436</v>
      </c>
      <c r="AE1727" s="3" t="s">
        <v>1031</v>
      </c>
      <c r="AF1727">
        <v>23</v>
      </c>
      <c r="AG1727">
        <v>23</v>
      </c>
      <c r="AH1727" s="3" t="s">
        <v>1041</v>
      </c>
      <c r="AI1727">
        <v>2</v>
      </c>
      <c r="AJ1727">
        <v>2</v>
      </c>
      <c r="AK1727" t="s">
        <v>305</v>
      </c>
      <c r="AL1727">
        <v>1120</v>
      </c>
      <c r="AM1727">
        <v>5.0000000000000001E-3</v>
      </c>
      <c r="AN1727">
        <v>5.0000000000000001E-3</v>
      </c>
      <c r="AO1727">
        <v>712</v>
      </c>
      <c r="AP1727">
        <v>712</v>
      </c>
      <c r="AQ1727">
        <v>405</v>
      </c>
      <c r="AR1727">
        <v>405</v>
      </c>
      <c r="AS1727">
        <v>1120</v>
      </c>
      <c r="AT1727">
        <v>10</v>
      </c>
      <c r="AU1727">
        <v>10</v>
      </c>
      <c r="AV1727">
        <v>5.0000000000000001E-3</v>
      </c>
      <c r="AW1727">
        <v>5.0000000000000001E-3</v>
      </c>
      <c r="AX1727">
        <v>1168</v>
      </c>
      <c r="AY1727">
        <v>1168</v>
      </c>
      <c r="AZ1727">
        <v>133</v>
      </c>
      <c r="BA1727">
        <v>133</v>
      </c>
      <c r="BB1727" t="s">
        <v>135</v>
      </c>
      <c r="BC1727" t="s">
        <v>1032</v>
      </c>
      <c r="BD1727">
        <v>1</v>
      </c>
      <c r="BF1727" s="2">
        <v>42433</v>
      </c>
      <c r="BG1727" s="3" t="s">
        <v>1035</v>
      </c>
      <c r="BH1727">
        <v>41054531300042</v>
      </c>
      <c r="BJ1727" t="s">
        <v>112</v>
      </c>
      <c r="BK1727" t="s">
        <v>1033</v>
      </c>
      <c r="BL1727" t="s">
        <v>1034</v>
      </c>
      <c r="BN1727" s="2">
        <v>42432</v>
      </c>
      <c r="BO1727">
        <v>3</v>
      </c>
      <c r="BQ1727">
        <v>1409</v>
      </c>
      <c r="BS1727" t="s">
        <v>117</v>
      </c>
      <c r="BT1727">
        <v>8</v>
      </c>
      <c r="BV1727">
        <v>27</v>
      </c>
      <c r="BX1727">
        <v>1</v>
      </c>
      <c r="BZ1727">
        <v>34255833500051</v>
      </c>
      <c r="CB1727" t="s">
        <v>112</v>
      </c>
      <c r="CC1727">
        <v>1</v>
      </c>
      <c r="CE1727">
        <v>3</v>
      </c>
      <c r="CG1727">
        <v>41054531300042</v>
      </c>
      <c r="CI1727" t="s">
        <v>109</v>
      </c>
      <c r="CK1727">
        <v>3</v>
      </c>
      <c r="CQ1727" t="s">
        <v>110</v>
      </c>
      <c r="CR1727" s="2">
        <v>42460</v>
      </c>
      <c r="CS1727">
        <v>0</v>
      </c>
      <c r="CU1727" t="s">
        <v>109</v>
      </c>
      <c r="CV1727" t="s">
        <v>111</v>
      </c>
      <c r="CW1727">
        <v>41054531300042</v>
      </c>
      <c r="CY1727" t="s">
        <v>112</v>
      </c>
      <c r="CZ1727" t="s">
        <v>113</v>
      </c>
      <c r="DA1727" t="s">
        <v>114</v>
      </c>
      <c r="DB1727" t="s">
        <v>115</v>
      </c>
      <c r="DC1727">
        <v>1</v>
      </c>
    </row>
    <row r="1728" spans="1:107" x14ac:dyDescent="0.2">
      <c r="A1728" t="s">
        <v>108</v>
      </c>
      <c r="B1728">
        <v>0</v>
      </c>
      <c r="D1728" t="s">
        <v>109</v>
      </c>
      <c r="K1728">
        <v>1</v>
      </c>
      <c r="M1728">
        <v>3</v>
      </c>
      <c r="N1728" t="s">
        <v>1030</v>
      </c>
      <c r="O1728">
        <v>0</v>
      </c>
      <c r="V1728">
        <v>6127935</v>
      </c>
      <c r="W1728" s="2">
        <v>42432</v>
      </c>
      <c r="X1728">
        <v>6</v>
      </c>
      <c r="Y1728">
        <v>1</v>
      </c>
      <c r="Z1728">
        <v>1</v>
      </c>
      <c r="AB1728">
        <v>0</v>
      </c>
      <c r="AC1728">
        <v>0</v>
      </c>
      <c r="AD1728" s="2">
        <v>42436</v>
      </c>
      <c r="AE1728" s="3" t="s">
        <v>1031</v>
      </c>
      <c r="AF1728">
        <v>23</v>
      </c>
      <c r="AG1728">
        <v>23</v>
      </c>
      <c r="AH1728" s="3" t="s">
        <v>1041</v>
      </c>
      <c r="AI1728">
        <v>2</v>
      </c>
      <c r="AJ1728">
        <v>2</v>
      </c>
      <c r="AK1728" t="s">
        <v>306</v>
      </c>
      <c r="AL1728">
        <v>1502</v>
      </c>
      <c r="AM1728">
        <v>5.0000000000000001E-3</v>
      </c>
      <c r="AN1728">
        <v>5.0000000000000001E-3</v>
      </c>
      <c r="AO1728">
        <v>712</v>
      </c>
      <c r="AP1728">
        <v>712</v>
      </c>
      <c r="AQ1728">
        <v>405</v>
      </c>
      <c r="AR1728">
        <v>405</v>
      </c>
      <c r="AS1728">
        <v>1502</v>
      </c>
      <c r="AT1728">
        <v>10</v>
      </c>
      <c r="AU1728">
        <v>10</v>
      </c>
      <c r="AV1728">
        <v>5.0000000000000001E-3</v>
      </c>
      <c r="AW1728">
        <v>5.0000000000000001E-3</v>
      </c>
      <c r="AX1728">
        <v>1168</v>
      </c>
      <c r="AY1728">
        <v>1168</v>
      </c>
      <c r="AZ1728">
        <v>133</v>
      </c>
      <c r="BA1728">
        <v>133</v>
      </c>
      <c r="BB1728" t="s">
        <v>135</v>
      </c>
      <c r="BC1728" t="s">
        <v>1032</v>
      </c>
      <c r="BD1728">
        <v>1</v>
      </c>
      <c r="BF1728" s="2">
        <v>42433</v>
      </c>
      <c r="BG1728" s="3" t="s">
        <v>1035</v>
      </c>
      <c r="BH1728">
        <v>41054531300042</v>
      </c>
      <c r="BJ1728" t="s">
        <v>112</v>
      </c>
      <c r="BK1728" t="s">
        <v>1033</v>
      </c>
      <c r="BL1728" t="s">
        <v>1034</v>
      </c>
      <c r="BN1728" s="2">
        <v>42432</v>
      </c>
      <c r="BO1728">
        <v>3</v>
      </c>
      <c r="BQ1728">
        <v>1409</v>
      </c>
      <c r="BS1728" t="s">
        <v>117</v>
      </c>
      <c r="BT1728">
        <v>8</v>
      </c>
      <c r="BV1728">
        <v>27</v>
      </c>
      <c r="BX1728">
        <v>1</v>
      </c>
      <c r="BZ1728">
        <v>34255833500051</v>
      </c>
      <c r="CB1728" t="s">
        <v>112</v>
      </c>
      <c r="CC1728">
        <v>1</v>
      </c>
      <c r="CE1728">
        <v>3</v>
      </c>
      <c r="CG1728">
        <v>41054531300042</v>
      </c>
      <c r="CI1728" t="s">
        <v>109</v>
      </c>
      <c r="CK1728">
        <v>3</v>
      </c>
      <c r="CQ1728" t="s">
        <v>110</v>
      </c>
      <c r="CR1728" s="2">
        <v>42460</v>
      </c>
      <c r="CS1728">
        <v>0</v>
      </c>
      <c r="CU1728" t="s">
        <v>109</v>
      </c>
      <c r="CV1728" t="s">
        <v>111</v>
      </c>
      <c r="CW1728">
        <v>41054531300042</v>
      </c>
      <c r="CY1728" t="s">
        <v>112</v>
      </c>
      <c r="CZ1728" t="s">
        <v>113</v>
      </c>
      <c r="DA1728" t="s">
        <v>114</v>
      </c>
      <c r="DB1728" t="s">
        <v>115</v>
      </c>
      <c r="DC1728">
        <v>1</v>
      </c>
    </row>
    <row r="1729" spans="1:107" x14ac:dyDescent="0.2">
      <c r="A1729" t="s">
        <v>108</v>
      </c>
      <c r="B1729">
        <v>0</v>
      </c>
      <c r="D1729" t="s">
        <v>109</v>
      </c>
      <c r="K1729">
        <v>1</v>
      </c>
      <c r="M1729">
        <v>3</v>
      </c>
      <c r="N1729" t="s">
        <v>1030</v>
      </c>
      <c r="O1729">
        <v>0</v>
      </c>
      <c r="V1729">
        <v>6127935</v>
      </c>
      <c r="W1729" s="2">
        <v>42432</v>
      </c>
      <c r="X1729">
        <v>6</v>
      </c>
      <c r="Y1729">
        <v>1</v>
      </c>
      <c r="Z1729">
        <v>1</v>
      </c>
      <c r="AB1729">
        <v>0</v>
      </c>
      <c r="AC1729">
        <v>0</v>
      </c>
      <c r="AD1729" s="2">
        <v>42436</v>
      </c>
      <c r="AE1729" s="3" t="s">
        <v>1031</v>
      </c>
      <c r="AF1729">
        <v>23</v>
      </c>
      <c r="AG1729">
        <v>23</v>
      </c>
      <c r="AH1729" s="3" t="s">
        <v>1041</v>
      </c>
      <c r="AI1729">
        <v>2</v>
      </c>
      <c r="AJ1729">
        <v>2</v>
      </c>
      <c r="AK1729" t="s">
        <v>307</v>
      </c>
      <c r="AL1729">
        <v>1584</v>
      </c>
      <c r="AM1729">
        <v>5.0000000000000001E-3</v>
      </c>
      <c r="AN1729">
        <v>5.0000000000000001E-3</v>
      </c>
      <c r="AO1729">
        <v>712</v>
      </c>
      <c r="AP1729">
        <v>712</v>
      </c>
      <c r="AQ1729">
        <v>405</v>
      </c>
      <c r="AR1729">
        <v>405</v>
      </c>
      <c r="AS1729">
        <v>1584</v>
      </c>
      <c r="AT1729">
        <v>10</v>
      </c>
      <c r="AU1729">
        <v>10</v>
      </c>
      <c r="AV1729">
        <v>5.0000000000000001E-3</v>
      </c>
      <c r="AW1729">
        <v>5.0000000000000001E-3</v>
      </c>
      <c r="AX1729">
        <v>1168</v>
      </c>
      <c r="AY1729">
        <v>1168</v>
      </c>
      <c r="AZ1729">
        <v>133</v>
      </c>
      <c r="BA1729">
        <v>133</v>
      </c>
      <c r="BB1729" t="s">
        <v>135</v>
      </c>
      <c r="BC1729" t="s">
        <v>1032</v>
      </c>
      <c r="BD1729">
        <v>1</v>
      </c>
      <c r="BF1729" s="2">
        <v>42433</v>
      </c>
      <c r="BG1729" s="3" t="s">
        <v>1035</v>
      </c>
      <c r="BH1729">
        <v>41054531300042</v>
      </c>
      <c r="BJ1729" t="s">
        <v>112</v>
      </c>
      <c r="BK1729" t="s">
        <v>1033</v>
      </c>
      <c r="BL1729" t="s">
        <v>1034</v>
      </c>
      <c r="BN1729" s="2">
        <v>42432</v>
      </c>
      <c r="BO1729">
        <v>3</v>
      </c>
      <c r="BQ1729">
        <v>1409</v>
      </c>
      <c r="BS1729" t="s">
        <v>117</v>
      </c>
      <c r="BT1729">
        <v>8</v>
      </c>
      <c r="BV1729">
        <v>27</v>
      </c>
      <c r="BX1729">
        <v>1</v>
      </c>
      <c r="BZ1729">
        <v>34255833500051</v>
      </c>
      <c r="CB1729" t="s">
        <v>112</v>
      </c>
      <c r="CC1729">
        <v>1</v>
      </c>
      <c r="CE1729">
        <v>3</v>
      </c>
      <c r="CG1729">
        <v>41054531300042</v>
      </c>
      <c r="CI1729" t="s">
        <v>109</v>
      </c>
      <c r="CK1729">
        <v>3</v>
      </c>
      <c r="CQ1729" t="s">
        <v>110</v>
      </c>
      <c r="CR1729" s="2">
        <v>42460</v>
      </c>
      <c r="CS1729">
        <v>0</v>
      </c>
      <c r="CU1729" t="s">
        <v>109</v>
      </c>
      <c r="CV1729" t="s">
        <v>111</v>
      </c>
      <c r="CW1729">
        <v>41054531300042</v>
      </c>
      <c r="CY1729" t="s">
        <v>112</v>
      </c>
      <c r="CZ1729" t="s">
        <v>113</v>
      </c>
      <c r="DA1729" t="s">
        <v>114</v>
      </c>
      <c r="DB1729" t="s">
        <v>115</v>
      </c>
      <c r="DC1729">
        <v>1</v>
      </c>
    </row>
    <row r="1730" spans="1:107" x14ac:dyDescent="0.2">
      <c r="A1730" t="s">
        <v>108</v>
      </c>
      <c r="B1730">
        <v>0</v>
      </c>
      <c r="D1730" t="s">
        <v>109</v>
      </c>
      <c r="K1730">
        <v>1</v>
      </c>
      <c r="M1730">
        <v>3</v>
      </c>
      <c r="N1730" t="s">
        <v>1030</v>
      </c>
      <c r="O1730">
        <v>0</v>
      </c>
      <c r="V1730">
        <v>6127935</v>
      </c>
      <c r="W1730" s="2">
        <v>42432</v>
      </c>
      <c r="X1730">
        <v>6</v>
      </c>
      <c r="Y1730">
        <v>1</v>
      </c>
      <c r="Z1730">
        <v>1</v>
      </c>
      <c r="AB1730">
        <v>0</v>
      </c>
      <c r="AC1730">
        <v>0</v>
      </c>
      <c r="AD1730" s="2">
        <v>42434</v>
      </c>
      <c r="AE1730" s="3" t="s">
        <v>1031</v>
      </c>
      <c r="AF1730">
        <v>23</v>
      </c>
      <c r="AG1730">
        <v>23</v>
      </c>
      <c r="AH1730" s="3" t="s">
        <v>1052</v>
      </c>
      <c r="AI1730">
        <v>2</v>
      </c>
      <c r="AJ1730">
        <v>2</v>
      </c>
      <c r="AK1730" t="s">
        <v>308</v>
      </c>
      <c r="AL1730">
        <v>6616</v>
      </c>
      <c r="AM1730">
        <v>0.4</v>
      </c>
      <c r="AN1730">
        <v>0.4</v>
      </c>
      <c r="AO1730">
        <v>712</v>
      </c>
      <c r="AP1730">
        <v>712</v>
      </c>
      <c r="AQ1730">
        <v>151</v>
      </c>
      <c r="AR1730">
        <v>151</v>
      </c>
      <c r="AS1730">
        <v>6616</v>
      </c>
      <c r="AT1730">
        <v>10</v>
      </c>
      <c r="AU1730">
        <v>10</v>
      </c>
      <c r="AV1730">
        <v>0.4</v>
      </c>
      <c r="AW1730">
        <v>0.4</v>
      </c>
      <c r="AX1730">
        <v>1168</v>
      </c>
      <c r="AY1730">
        <v>1168</v>
      </c>
      <c r="AZ1730">
        <v>133</v>
      </c>
      <c r="BA1730">
        <v>133</v>
      </c>
      <c r="BB1730" t="s">
        <v>135</v>
      </c>
      <c r="BC1730" t="s">
        <v>1032</v>
      </c>
      <c r="BD1730">
        <v>1</v>
      </c>
      <c r="BF1730" s="2">
        <v>42433</v>
      </c>
      <c r="BG1730" s="3" t="s">
        <v>1035</v>
      </c>
      <c r="BH1730">
        <v>41054531300042</v>
      </c>
      <c r="BJ1730" t="s">
        <v>112</v>
      </c>
      <c r="BK1730" t="s">
        <v>1033</v>
      </c>
      <c r="BL1730" t="s">
        <v>1034</v>
      </c>
      <c r="BN1730" s="2">
        <v>42432</v>
      </c>
      <c r="BO1730">
        <v>3</v>
      </c>
      <c r="BQ1730">
        <v>1409</v>
      </c>
      <c r="BS1730" t="s">
        <v>117</v>
      </c>
      <c r="BT1730">
        <v>8</v>
      </c>
      <c r="BV1730">
        <v>27</v>
      </c>
      <c r="BX1730">
        <v>1</v>
      </c>
      <c r="BZ1730">
        <v>34255833500051</v>
      </c>
      <c r="CB1730" t="s">
        <v>112</v>
      </c>
      <c r="CC1730">
        <v>1</v>
      </c>
      <c r="CE1730">
        <v>3</v>
      </c>
      <c r="CG1730">
        <v>41054531300042</v>
      </c>
      <c r="CI1730" t="s">
        <v>109</v>
      </c>
      <c r="CK1730">
        <v>3</v>
      </c>
      <c r="CQ1730" t="s">
        <v>110</v>
      </c>
      <c r="CR1730" s="2">
        <v>42460</v>
      </c>
      <c r="CS1730">
        <v>0</v>
      </c>
      <c r="CU1730" t="s">
        <v>109</v>
      </c>
      <c r="CV1730" t="s">
        <v>111</v>
      </c>
      <c r="CW1730">
        <v>41054531300042</v>
      </c>
      <c r="CY1730" t="s">
        <v>112</v>
      </c>
      <c r="CZ1730" t="s">
        <v>113</v>
      </c>
      <c r="DA1730" t="s">
        <v>114</v>
      </c>
      <c r="DB1730" t="s">
        <v>115</v>
      </c>
      <c r="DC1730">
        <v>1</v>
      </c>
    </row>
    <row r="1731" spans="1:107" x14ac:dyDescent="0.2">
      <c r="A1731" t="s">
        <v>108</v>
      </c>
      <c r="B1731">
        <v>0</v>
      </c>
      <c r="D1731" t="s">
        <v>109</v>
      </c>
      <c r="K1731">
        <v>1</v>
      </c>
      <c r="M1731">
        <v>3</v>
      </c>
      <c r="N1731" t="s">
        <v>1030</v>
      </c>
      <c r="O1731">
        <v>0</v>
      </c>
      <c r="V1731">
        <v>6127935</v>
      </c>
      <c r="W1731" s="2">
        <v>42432</v>
      </c>
      <c r="X1731">
        <v>6</v>
      </c>
      <c r="Y1731">
        <v>1</v>
      </c>
      <c r="Z1731">
        <v>1</v>
      </c>
      <c r="AB1731">
        <v>0</v>
      </c>
      <c r="AC1731">
        <v>0</v>
      </c>
      <c r="AD1731" s="2">
        <v>42433</v>
      </c>
      <c r="AE1731" s="3" t="s">
        <v>1031</v>
      </c>
      <c r="AF1731">
        <v>23</v>
      </c>
      <c r="AG1731">
        <v>23</v>
      </c>
      <c r="AH1731" s="3" t="s">
        <v>1039</v>
      </c>
      <c r="AI1731">
        <v>2</v>
      </c>
      <c r="AJ1731">
        <v>2</v>
      </c>
      <c r="AK1731" t="s">
        <v>310</v>
      </c>
      <c r="AL1731">
        <v>1529</v>
      </c>
      <c r="AM1731">
        <v>0.02</v>
      </c>
      <c r="AN1731">
        <v>0.02</v>
      </c>
      <c r="AQ1731">
        <v>454</v>
      </c>
      <c r="AR1731">
        <v>454</v>
      </c>
      <c r="AS1731">
        <v>1529</v>
      </c>
      <c r="AT1731">
        <v>10</v>
      </c>
      <c r="AU1731">
        <v>10</v>
      </c>
      <c r="AV1731">
        <v>0.02</v>
      </c>
      <c r="AW1731">
        <v>0.02</v>
      </c>
      <c r="AZ1731">
        <v>133</v>
      </c>
      <c r="BA1731">
        <v>133</v>
      </c>
      <c r="BB1731" t="s">
        <v>135</v>
      </c>
      <c r="BC1731" t="s">
        <v>1032</v>
      </c>
      <c r="BD1731">
        <v>1</v>
      </c>
      <c r="BF1731" s="2">
        <v>42433</v>
      </c>
      <c r="BG1731" s="3" t="s">
        <v>1035</v>
      </c>
      <c r="BH1731">
        <v>41054531300042</v>
      </c>
      <c r="BJ1731" t="s">
        <v>112</v>
      </c>
      <c r="BK1731" t="s">
        <v>1033</v>
      </c>
      <c r="BL1731" t="s">
        <v>1034</v>
      </c>
      <c r="BN1731" s="2">
        <v>42432</v>
      </c>
      <c r="BO1731">
        <v>3</v>
      </c>
      <c r="BQ1731">
        <v>1409</v>
      </c>
      <c r="BS1731" t="s">
        <v>117</v>
      </c>
      <c r="BT1731">
        <v>8</v>
      </c>
      <c r="BV1731">
        <v>27</v>
      </c>
      <c r="BX1731">
        <v>1</v>
      </c>
      <c r="BZ1731">
        <v>34255833500051</v>
      </c>
      <c r="CB1731" t="s">
        <v>112</v>
      </c>
      <c r="CC1731">
        <v>1</v>
      </c>
      <c r="CE1731">
        <v>3</v>
      </c>
      <c r="CG1731">
        <v>41054531300042</v>
      </c>
      <c r="CI1731" t="s">
        <v>109</v>
      </c>
      <c r="CK1731">
        <v>3</v>
      </c>
      <c r="CQ1731" t="s">
        <v>110</v>
      </c>
      <c r="CR1731" s="2">
        <v>42460</v>
      </c>
      <c r="CS1731">
        <v>0</v>
      </c>
      <c r="CU1731" t="s">
        <v>109</v>
      </c>
      <c r="CV1731" t="s">
        <v>111</v>
      </c>
      <c r="CW1731">
        <v>41054531300042</v>
      </c>
      <c r="CY1731" t="s">
        <v>112</v>
      </c>
      <c r="CZ1731" t="s">
        <v>113</v>
      </c>
      <c r="DA1731" t="s">
        <v>114</v>
      </c>
      <c r="DB1731" t="s">
        <v>115</v>
      </c>
      <c r="DC1731">
        <v>1</v>
      </c>
    </row>
    <row r="1732" spans="1:107" x14ac:dyDescent="0.2">
      <c r="A1732" t="s">
        <v>108</v>
      </c>
      <c r="B1732">
        <v>0</v>
      </c>
      <c r="D1732" t="s">
        <v>109</v>
      </c>
      <c r="K1732">
        <v>1</v>
      </c>
      <c r="M1732">
        <v>3</v>
      </c>
      <c r="N1732" t="s">
        <v>1030</v>
      </c>
      <c r="O1732">
        <v>0</v>
      </c>
      <c r="V1732">
        <v>6127935</v>
      </c>
      <c r="W1732" s="2">
        <v>42432</v>
      </c>
      <c r="X1732">
        <v>6</v>
      </c>
      <c r="Y1732">
        <v>1</v>
      </c>
      <c r="Z1732">
        <v>1</v>
      </c>
      <c r="AB1732">
        <v>0</v>
      </c>
      <c r="AC1732">
        <v>0</v>
      </c>
      <c r="AD1732" s="2">
        <v>42433</v>
      </c>
      <c r="AE1732" s="3" t="s">
        <v>1031</v>
      </c>
      <c r="AF1732">
        <v>3</v>
      </c>
      <c r="AG1732">
        <v>3</v>
      </c>
      <c r="AH1732" s="3" t="s">
        <v>1049</v>
      </c>
      <c r="AI1732">
        <v>2</v>
      </c>
      <c r="AJ1732">
        <v>2</v>
      </c>
      <c r="AK1732" t="s">
        <v>311</v>
      </c>
      <c r="AL1732">
        <v>1362</v>
      </c>
      <c r="AM1732">
        <v>10</v>
      </c>
      <c r="AN1732">
        <v>10</v>
      </c>
      <c r="AQ1732">
        <v>422</v>
      </c>
      <c r="AR1732">
        <v>422</v>
      </c>
      <c r="AS1732">
        <v>1362</v>
      </c>
      <c r="AT1732">
        <v>1</v>
      </c>
      <c r="AU1732">
        <v>1</v>
      </c>
      <c r="AV1732">
        <v>15</v>
      </c>
      <c r="AW1732">
        <v>15</v>
      </c>
      <c r="AZ1732">
        <v>282</v>
      </c>
      <c r="BA1732">
        <v>282</v>
      </c>
      <c r="BB1732" t="s">
        <v>312</v>
      </c>
      <c r="BC1732" t="s">
        <v>1032</v>
      </c>
      <c r="BD1732">
        <v>1</v>
      </c>
      <c r="BF1732" s="2">
        <v>42433</v>
      </c>
      <c r="BG1732" s="3" t="s">
        <v>1035</v>
      </c>
      <c r="BH1732">
        <v>41054531300042</v>
      </c>
      <c r="BJ1732" t="s">
        <v>112</v>
      </c>
      <c r="BK1732" t="s">
        <v>1033</v>
      </c>
      <c r="BL1732" t="s">
        <v>1034</v>
      </c>
      <c r="BN1732" s="2">
        <v>42432</v>
      </c>
      <c r="BO1732">
        <v>3</v>
      </c>
      <c r="BQ1732">
        <v>1409</v>
      </c>
      <c r="BS1732" t="s">
        <v>117</v>
      </c>
      <c r="BT1732">
        <v>8</v>
      </c>
      <c r="BV1732">
        <v>27</v>
      </c>
      <c r="BX1732">
        <v>1</v>
      </c>
      <c r="BZ1732">
        <v>34255833500051</v>
      </c>
      <c r="CB1732" t="s">
        <v>112</v>
      </c>
      <c r="CC1732">
        <v>1</v>
      </c>
      <c r="CE1732">
        <v>3</v>
      </c>
      <c r="CG1732">
        <v>41054531300042</v>
      </c>
      <c r="CI1732" t="s">
        <v>109</v>
      </c>
      <c r="CK1732">
        <v>3</v>
      </c>
      <c r="CQ1732" t="s">
        <v>110</v>
      </c>
      <c r="CR1732" s="2">
        <v>42460</v>
      </c>
      <c r="CS1732">
        <v>0</v>
      </c>
      <c r="CU1732" t="s">
        <v>109</v>
      </c>
      <c r="CV1732" t="s">
        <v>111</v>
      </c>
      <c r="CW1732">
        <v>41054531300042</v>
      </c>
      <c r="CY1732" t="s">
        <v>112</v>
      </c>
      <c r="CZ1732" t="s">
        <v>113</v>
      </c>
      <c r="DA1732" t="s">
        <v>114</v>
      </c>
      <c r="DB1732" t="s">
        <v>115</v>
      </c>
      <c r="DC1732">
        <v>1</v>
      </c>
    </row>
    <row r="1733" spans="1:107" x14ac:dyDescent="0.2">
      <c r="A1733" t="s">
        <v>108</v>
      </c>
      <c r="B1733">
        <v>0</v>
      </c>
      <c r="D1733" t="s">
        <v>109</v>
      </c>
      <c r="K1733">
        <v>1</v>
      </c>
      <c r="M1733">
        <v>3</v>
      </c>
      <c r="N1733" t="s">
        <v>1030</v>
      </c>
      <c r="O1733">
        <v>0</v>
      </c>
      <c r="V1733">
        <v>6127935</v>
      </c>
      <c r="W1733" s="2">
        <v>42432</v>
      </c>
      <c r="X1733">
        <v>6</v>
      </c>
      <c r="Y1733">
        <v>1</v>
      </c>
      <c r="Z1733">
        <v>1</v>
      </c>
      <c r="AB1733">
        <v>0</v>
      </c>
      <c r="AC1733">
        <v>0</v>
      </c>
      <c r="AD1733" s="2">
        <v>42433</v>
      </c>
      <c r="AE1733" s="3" t="s">
        <v>1031</v>
      </c>
      <c r="AF1733">
        <v>23</v>
      </c>
      <c r="AG1733">
        <v>23</v>
      </c>
      <c r="AH1733" s="3" t="s">
        <v>1043</v>
      </c>
      <c r="AI1733">
        <v>2</v>
      </c>
      <c r="AJ1733">
        <v>2</v>
      </c>
      <c r="AK1733" t="s">
        <v>313</v>
      </c>
      <c r="AL1733">
        <v>5526</v>
      </c>
      <c r="AM1733">
        <v>0.02</v>
      </c>
      <c r="AN1733">
        <v>0.02</v>
      </c>
      <c r="AQ1733">
        <v>454</v>
      </c>
      <c r="AR1733">
        <v>454</v>
      </c>
      <c r="AS1733">
        <v>5526</v>
      </c>
      <c r="AT1733">
        <v>10</v>
      </c>
      <c r="AU1733">
        <v>10</v>
      </c>
      <c r="AV1733">
        <v>0.02</v>
      </c>
      <c r="AW1733">
        <v>0.02</v>
      </c>
      <c r="AZ1733">
        <v>133</v>
      </c>
      <c r="BA1733">
        <v>133</v>
      </c>
      <c r="BB1733" t="s">
        <v>135</v>
      </c>
      <c r="BC1733" t="s">
        <v>1032</v>
      </c>
      <c r="BD1733">
        <v>1</v>
      </c>
      <c r="BF1733" s="2">
        <v>42433</v>
      </c>
      <c r="BG1733" s="3" t="s">
        <v>1035</v>
      </c>
      <c r="BH1733">
        <v>41054531300042</v>
      </c>
      <c r="BJ1733" t="s">
        <v>112</v>
      </c>
      <c r="BK1733" t="s">
        <v>1033</v>
      </c>
      <c r="BL1733" t="s">
        <v>1034</v>
      </c>
      <c r="BN1733" s="2">
        <v>42432</v>
      </c>
      <c r="BO1733">
        <v>3</v>
      </c>
      <c r="BQ1733">
        <v>1409</v>
      </c>
      <c r="BS1733" t="s">
        <v>117</v>
      </c>
      <c r="BT1733">
        <v>8</v>
      </c>
      <c r="BV1733">
        <v>27</v>
      </c>
      <c r="BX1733">
        <v>1</v>
      </c>
      <c r="BZ1733">
        <v>34255833500051</v>
      </c>
      <c r="CB1733" t="s">
        <v>112</v>
      </c>
      <c r="CC1733">
        <v>1</v>
      </c>
      <c r="CE1733">
        <v>3</v>
      </c>
      <c r="CG1733">
        <v>41054531300042</v>
      </c>
      <c r="CI1733" t="s">
        <v>109</v>
      </c>
      <c r="CK1733">
        <v>3</v>
      </c>
      <c r="CQ1733" t="s">
        <v>110</v>
      </c>
      <c r="CR1733" s="2">
        <v>42460</v>
      </c>
      <c r="CS1733">
        <v>0</v>
      </c>
      <c r="CU1733" t="s">
        <v>109</v>
      </c>
      <c r="CV1733" t="s">
        <v>111</v>
      </c>
      <c r="CW1733">
        <v>41054531300042</v>
      </c>
      <c r="CY1733" t="s">
        <v>112</v>
      </c>
      <c r="CZ1733" t="s">
        <v>113</v>
      </c>
      <c r="DA1733" t="s">
        <v>114</v>
      </c>
      <c r="DB1733" t="s">
        <v>115</v>
      </c>
      <c r="DC1733">
        <v>1</v>
      </c>
    </row>
    <row r="1734" spans="1:107" x14ac:dyDescent="0.2">
      <c r="A1734" t="s">
        <v>108</v>
      </c>
      <c r="B1734">
        <v>0</v>
      </c>
      <c r="D1734" t="s">
        <v>109</v>
      </c>
      <c r="K1734">
        <v>1</v>
      </c>
      <c r="M1734">
        <v>3</v>
      </c>
      <c r="N1734" t="s">
        <v>1030</v>
      </c>
      <c r="O1734">
        <v>0</v>
      </c>
      <c r="V1734">
        <v>6127935</v>
      </c>
      <c r="W1734" s="2">
        <v>42432</v>
      </c>
      <c r="X1734">
        <v>6</v>
      </c>
      <c r="Y1734">
        <v>1</v>
      </c>
      <c r="Z1734">
        <v>1</v>
      </c>
      <c r="AB1734">
        <v>0</v>
      </c>
      <c r="AC1734">
        <v>0</v>
      </c>
      <c r="AD1734" s="2">
        <v>42436</v>
      </c>
      <c r="AE1734" s="3" t="s">
        <v>1031</v>
      </c>
      <c r="AF1734">
        <v>23</v>
      </c>
      <c r="AG1734">
        <v>23</v>
      </c>
      <c r="AH1734" s="3" t="s">
        <v>1041</v>
      </c>
      <c r="AI1734">
        <v>2</v>
      </c>
      <c r="AJ1734">
        <v>2</v>
      </c>
      <c r="AK1734" t="s">
        <v>314</v>
      </c>
      <c r="AL1734">
        <v>1686</v>
      </c>
      <c r="AM1734">
        <v>5.0000000000000001E-3</v>
      </c>
      <c r="AN1734">
        <v>5.0000000000000001E-3</v>
      </c>
      <c r="AO1734">
        <v>712</v>
      </c>
      <c r="AP1734">
        <v>712</v>
      </c>
      <c r="AQ1734">
        <v>405</v>
      </c>
      <c r="AR1734">
        <v>405</v>
      </c>
      <c r="AS1734">
        <v>1686</v>
      </c>
      <c r="AT1734">
        <v>10</v>
      </c>
      <c r="AU1734">
        <v>10</v>
      </c>
      <c r="AV1734">
        <v>5.0000000000000001E-3</v>
      </c>
      <c r="AW1734">
        <v>5.0000000000000001E-3</v>
      </c>
      <c r="AX1734">
        <v>1168</v>
      </c>
      <c r="AY1734">
        <v>1168</v>
      </c>
      <c r="AZ1734">
        <v>133</v>
      </c>
      <c r="BA1734">
        <v>133</v>
      </c>
      <c r="BB1734" t="s">
        <v>135</v>
      </c>
      <c r="BC1734" t="s">
        <v>1032</v>
      </c>
      <c r="BD1734">
        <v>1</v>
      </c>
      <c r="BF1734" s="2">
        <v>42433</v>
      </c>
      <c r="BG1734" s="3" t="s">
        <v>1035</v>
      </c>
      <c r="BH1734">
        <v>41054531300042</v>
      </c>
      <c r="BJ1734" t="s">
        <v>112</v>
      </c>
      <c r="BK1734" t="s">
        <v>1033</v>
      </c>
      <c r="BL1734" t="s">
        <v>1034</v>
      </c>
      <c r="BN1734" s="2">
        <v>42432</v>
      </c>
      <c r="BO1734">
        <v>3</v>
      </c>
      <c r="BQ1734">
        <v>1409</v>
      </c>
      <c r="BS1734" t="s">
        <v>117</v>
      </c>
      <c r="BT1734">
        <v>8</v>
      </c>
      <c r="BV1734">
        <v>27</v>
      </c>
      <c r="BX1734">
        <v>1</v>
      </c>
      <c r="BZ1734">
        <v>34255833500051</v>
      </c>
      <c r="CB1734" t="s">
        <v>112</v>
      </c>
      <c r="CC1734">
        <v>1</v>
      </c>
      <c r="CE1734">
        <v>3</v>
      </c>
      <c r="CG1734">
        <v>41054531300042</v>
      </c>
      <c r="CI1734" t="s">
        <v>109</v>
      </c>
      <c r="CK1734">
        <v>3</v>
      </c>
      <c r="CQ1734" t="s">
        <v>110</v>
      </c>
      <c r="CR1734" s="2">
        <v>42460</v>
      </c>
      <c r="CS1734">
        <v>0</v>
      </c>
      <c r="CU1734" t="s">
        <v>109</v>
      </c>
      <c r="CV1734" t="s">
        <v>111</v>
      </c>
      <c r="CW1734">
        <v>41054531300042</v>
      </c>
      <c r="CY1734" t="s">
        <v>112</v>
      </c>
      <c r="CZ1734" t="s">
        <v>113</v>
      </c>
      <c r="DA1734" t="s">
        <v>114</v>
      </c>
      <c r="DB1734" t="s">
        <v>115</v>
      </c>
      <c r="DC1734">
        <v>1</v>
      </c>
    </row>
    <row r="1735" spans="1:107" x14ac:dyDescent="0.2">
      <c r="A1735" t="s">
        <v>108</v>
      </c>
      <c r="B1735">
        <v>0</v>
      </c>
      <c r="D1735" t="s">
        <v>109</v>
      </c>
      <c r="K1735">
        <v>1</v>
      </c>
      <c r="M1735">
        <v>3</v>
      </c>
      <c r="N1735" t="s">
        <v>1030</v>
      </c>
      <c r="O1735">
        <v>0</v>
      </c>
      <c r="V1735">
        <v>6127935</v>
      </c>
      <c r="W1735" s="2">
        <v>42432</v>
      </c>
      <c r="X1735">
        <v>6</v>
      </c>
      <c r="Y1735">
        <v>1</v>
      </c>
      <c r="Z1735">
        <v>1</v>
      </c>
      <c r="AB1735">
        <v>0</v>
      </c>
      <c r="AC1735">
        <v>0</v>
      </c>
      <c r="AD1735" s="2">
        <v>42433</v>
      </c>
      <c r="AE1735" s="3" t="s">
        <v>1031</v>
      </c>
      <c r="AF1735">
        <v>23</v>
      </c>
      <c r="AG1735">
        <v>23</v>
      </c>
      <c r="AH1735" s="3" t="s">
        <v>1039</v>
      </c>
      <c r="AI1735">
        <v>2</v>
      </c>
      <c r="AJ1735">
        <v>2</v>
      </c>
      <c r="AK1735" t="s">
        <v>315</v>
      </c>
      <c r="AL1735">
        <v>1859</v>
      </c>
      <c r="AM1735">
        <v>0.05</v>
      </c>
      <c r="AN1735">
        <v>0.05</v>
      </c>
      <c r="AQ1735">
        <v>454</v>
      </c>
      <c r="AR1735">
        <v>454</v>
      </c>
      <c r="AS1735">
        <v>1859</v>
      </c>
      <c r="AT1735">
        <v>10</v>
      </c>
      <c r="AU1735">
        <v>10</v>
      </c>
      <c r="AV1735">
        <v>0.05</v>
      </c>
      <c r="AW1735">
        <v>0.05</v>
      </c>
      <c r="AZ1735">
        <v>133</v>
      </c>
      <c r="BA1735">
        <v>133</v>
      </c>
      <c r="BB1735" t="s">
        <v>135</v>
      </c>
      <c r="BC1735" t="s">
        <v>1032</v>
      </c>
      <c r="BD1735">
        <v>1</v>
      </c>
      <c r="BF1735" s="2">
        <v>42433</v>
      </c>
      <c r="BG1735" s="3" t="s">
        <v>1035</v>
      </c>
      <c r="BH1735">
        <v>41054531300042</v>
      </c>
      <c r="BJ1735" t="s">
        <v>112</v>
      </c>
      <c r="BK1735" t="s">
        <v>1033</v>
      </c>
      <c r="BL1735" t="s">
        <v>1034</v>
      </c>
      <c r="BN1735" s="2">
        <v>42432</v>
      </c>
      <c r="BO1735">
        <v>3</v>
      </c>
      <c r="BQ1735">
        <v>1409</v>
      </c>
      <c r="BS1735" t="s">
        <v>117</v>
      </c>
      <c r="BT1735">
        <v>8</v>
      </c>
      <c r="BV1735">
        <v>27</v>
      </c>
      <c r="BX1735">
        <v>1</v>
      </c>
      <c r="BZ1735">
        <v>34255833500051</v>
      </c>
      <c r="CB1735" t="s">
        <v>112</v>
      </c>
      <c r="CC1735">
        <v>1</v>
      </c>
      <c r="CE1735">
        <v>3</v>
      </c>
      <c r="CG1735">
        <v>41054531300042</v>
      </c>
      <c r="CI1735" t="s">
        <v>109</v>
      </c>
      <c r="CK1735">
        <v>3</v>
      </c>
      <c r="CQ1735" t="s">
        <v>110</v>
      </c>
      <c r="CR1735" s="2">
        <v>42460</v>
      </c>
      <c r="CS1735">
        <v>0</v>
      </c>
      <c r="CU1735" t="s">
        <v>109</v>
      </c>
      <c r="CV1735" t="s">
        <v>111</v>
      </c>
      <c r="CW1735">
        <v>41054531300042</v>
      </c>
      <c r="CY1735" t="s">
        <v>112</v>
      </c>
      <c r="CZ1735" t="s">
        <v>113</v>
      </c>
      <c r="DA1735" t="s">
        <v>114</v>
      </c>
      <c r="DB1735" t="s">
        <v>115</v>
      </c>
      <c r="DC1735">
        <v>1</v>
      </c>
    </row>
    <row r="1736" spans="1:107" x14ac:dyDescent="0.2">
      <c r="A1736" t="s">
        <v>108</v>
      </c>
      <c r="B1736">
        <v>0</v>
      </c>
      <c r="D1736" t="s">
        <v>109</v>
      </c>
      <c r="K1736">
        <v>1</v>
      </c>
      <c r="M1736">
        <v>3</v>
      </c>
      <c r="N1736" t="s">
        <v>1030</v>
      </c>
      <c r="O1736">
        <v>0</v>
      </c>
      <c r="V1736">
        <v>6127935</v>
      </c>
      <c r="W1736" s="2">
        <v>42432</v>
      </c>
      <c r="X1736">
        <v>6</v>
      </c>
      <c r="Y1736">
        <v>1</v>
      </c>
      <c r="Z1736">
        <v>1</v>
      </c>
      <c r="AB1736">
        <v>0</v>
      </c>
      <c r="AC1736">
        <v>0</v>
      </c>
      <c r="AD1736" s="2">
        <v>42436</v>
      </c>
      <c r="AE1736" s="3" t="s">
        <v>1031</v>
      </c>
      <c r="AF1736">
        <v>23</v>
      </c>
      <c r="AG1736">
        <v>23</v>
      </c>
      <c r="AH1736" s="3" t="s">
        <v>1041</v>
      </c>
      <c r="AI1736">
        <v>2</v>
      </c>
      <c r="AJ1736">
        <v>2</v>
      </c>
      <c r="AK1736" t="s">
        <v>316</v>
      </c>
      <c r="AL1736">
        <v>1123</v>
      </c>
      <c r="AM1736">
        <v>5.0000000000000001E-3</v>
      </c>
      <c r="AN1736">
        <v>5.0000000000000001E-3</v>
      </c>
      <c r="AO1736">
        <v>712</v>
      </c>
      <c r="AP1736">
        <v>712</v>
      </c>
      <c r="AQ1736">
        <v>405</v>
      </c>
      <c r="AR1736">
        <v>405</v>
      </c>
      <c r="AS1736">
        <v>1123</v>
      </c>
      <c r="AT1736">
        <v>10</v>
      </c>
      <c r="AU1736">
        <v>10</v>
      </c>
      <c r="AV1736">
        <v>5.0000000000000001E-3</v>
      </c>
      <c r="AW1736">
        <v>5.0000000000000001E-3</v>
      </c>
      <c r="AX1736">
        <v>1168</v>
      </c>
      <c r="AY1736">
        <v>1168</v>
      </c>
      <c r="AZ1736">
        <v>133</v>
      </c>
      <c r="BA1736">
        <v>133</v>
      </c>
      <c r="BB1736" t="s">
        <v>135</v>
      </c>
      <c r="BC1736" t="s">
        <v>1032</v>
      </c>
      <c r="BD1736">
        <v>1</v>
      </c>
      <c r="BF1736" s="2">
        <v>42433</v>
      </c>
      <c r="BG1736" s="3" t="s">
        <v>1035</v>
      </c>
      <c r="BH1736">
        <v>41054531300042</v>
      </c>
      <c r="BJ1736" t="s">
        <v>112</v>
      </c>
      <c r="BK1736" t="s">
        <v>1033</v>
      </c>
      <c r="BL1736" t="s">
        <v>1034</v>
      </c>
      <c r="BN1736" s="2">
        <v>42432</v>
      </c>
      <c r="BO1736">
        <v>3</v>
      </c>
      <c r="BQ1736">
        <v>1409</v>
      </c>
      <c r="BS1736" t="s">
        <v>117</v>
      </c>
      <c r="BT1736">
        <v>8</v>
      </c>
      <c r="BV1736">
        <v>27</v>
      </c>
      <c r="BX1736">
        <v>1</v>
      </c>
      <c r="BZ1736">
        <v>34255833500051</v>
      </c>
      <c r="CB1736" t="s">
        <v>112</v>
      </c>
      <c r="CC1736">
        <v>1</v>
      </c>
      <c r="CE1736">
        <v>3</v>
      </c>
      <c r="CG1736">
        <v>41054531300042</v>
      </c>
      <c r="CI1736" t="s">
        <v>109</v>
      </c>
      <c r="CK1736">
        <v>3</v>
      </c>
      <c r="CQ1736" t="s">
        <v>110</v>
      </c>
      <c r="CR1736" s="2">
        <v>42460</v>
      </c>
      <c r="CS1736">
        <v>0</v>
      </c>
      <c r="CU1736" t="s">
        <v>109</v>
      </c>
      <c r="CV1736" t="s">
        <v>111</v>
      </c>
      <c r="CW1736">
        <v>41054531300042</v>
      </c>
      <c r="CY1736" t="s">
        <v>112</v>
      </c>
      <c r="CZ1736" t="s">
        <v>113</v>
      </c>
      <c r="DA1736" t="s">
        <v>114</v>
      </c>
      <c r="DB1736" t="s">
        <v>115</v>
      </c>
      <c r="DC1736">
        <v>1</v>
      </c>
    </row>
    <row r="1737" spans="1:107" x14ac:dyDescent="0.2">
      <c r="A1737" t="s">
        <v>108</v>
      </c>
      <c r="B1737">
        <v>0</v>
      </c>
      <c r="D1737" t="s">
        <v>109</v>
      </c>
      <c r="K1737">
        <v>1</v>
      </c>
      <c r="M1737">
        <v>3</v>
      </c>
      <c r="N1737" t="s">
        <v>1030</v>
      </c>
      <c r="O1737">
        <v>0</v>
      </c>
      <c r="V1737">
        <v>6127935</v>
      </c>
      <c r="W1737" s="2">
        <v>42432</v>
      </c>
      <c r="X1737">
        <v>6</v>
      </c>
      <c r="Y1737">
        <v>1</v>
      </c>
      <c r="Z1737">
        <v>1</v>
      </c>
      <c r="AB1737">
        <v>0</v>
      </c>
      <c r="AC1737">
        <v>0</v>
      </c>
      <c r="AD1737" s="2">
        <v>42436</v>
      </c>
      <c r="AE1737" s="3" t="s">
        <v>1031</v>
      </c>
      <c r="AF1737">
        <v>23</v>
      </c>
      <c r="AG1737">
        <v>23</v>
      </c>
      <c r="AH1737" s="3" t="s">
        <v>1041</v>
      </c>
      <c r="AI1737">
        <v>2</v>
      </c>
      <c r="AJ1737">
        <v>2</v>
      </c>
      <c r="AK1737" t="s">
        <v>317</v>
      </c>
      <c r="AL1737">
        <v>1124</v>
      </c>
      <c r="AM1737">
        <v>5.0000000000000001E-3</v>
      </c>
      <c r="AN1737">
        <v>5.0000000000000001E-3</v>
      </c>
      <c r="AO1737">
        <v>712</v>
      </c>
      <c r="AP1737">
        <v>712</v>
      </c>
      <c r="AQ1737">
        <v>405</v>
      </c>
      <c r="AR1737">
        <v>405</v>
      </c>
      <c r="AS1737">
        <v>1124</v>
      </c>
      <c r="AT1737">
        <v>10</v>
      </c>
      <c r="AU1737">
        <v>10</v>
      </c>
      <c r="AV1737">
        <v>5.0000000000000001E-3</v>
      </c>
      <c r="AW1737">
        <v>5.0000000000000001E-3</v>
      </c>
      <c r="AX1737">
        <v>1168</v>
      </c>
      <c r="AY1737">
        <v>1168</v>
      </c>
      <c r="AZ1737">
        <v>133</v>
      </c>
      <c r="BA1737">
        <v>133</v>
      </c>
      <c r="BB1737" t="s">
        <v>135</v>
      </c>
      <c r="BC1737" t="s">
        <v>1032</v>
      </c>
      <c r="BD1737">
        <v>1</v>
      </c>
      <c r="BF1737" s="2">
        <v>42433</v>
      </c>
      <c r="BG1737" s="3" t="s">
        <v>1035</v>
      </c>
      <c r="BH1737">
        <v>41054531300042</v>
      </c>
      <c r="BJ1737" t="s">
        <v>112</v>
      </c>
      <c r="BK1737" t="s">
        <v>1033</v>
      </c>
      <c r="BL1737" t="s">
        <v>1034</v>
      </c>
      <c r="BN1737" s="2">
        <v>42432</v>
      </c>
      <c r="BO1737">
        <v>3</v>
      </c>
      <c r="BQ1737">
        <v>1409</v>
      </c>
      <c r="BS1737" t="s">
        <v>117</v>
      </c>
      <c r="BT1737">
        <v>8</v>
      </c>
      <c r="BV1737">
        <v>27</v>
      </c>
      <c r="BX1737">
        <v>1</v>
      </c>
      <c r="BZ1737">
        <v>34255833500051</v>
      </c>
      <c r="CB1737" t="s">
        <v>112</v>
      </c>
      <c r="CC1737">
        <v>1</v>
      </c>
      <c r="CE1737">
        <v>3</v>
      </c>
      <c r="CG1737">
        <v>41054531300042</v>
      </c>
      <c r="CI1737" t="s">
        <v>109</v>
      </c>
      <c r="CK1737">
        <v>3</v>
      </c>
      <c r="CQ1737" t="s">
        <v>110</v>
      </c>
      <c r="CR1737" s="2">
        <v>42460</v>
      </c>
      <c r="CS1737">
        <v>0</v>
      </c>
      <c r="CU1737" t="s">
        <v>109</v>
      </c>
      <c r="CV1737" t="s">
        <v>111</v>
      </c>
      <c r="CW1737">
        <v>41054531300042</v>
      </c>
      <c r="CY1737" t="s">
        <v>112</v>
      </c>
      <c r="CZ1737" t="s">
        <v>113</v>
      </c>
      <c r="DA1737" t="s">
        <v>114</v>
      </c>
      <c r="DB1737" t="s">
        <v>115</v>
      </c>
      <c r="DC1737">
        <v>1</v>
      </c>
    </row>
    <row r="1738" spans="1:107" x14ac:dyDescent="0.2">
      <c r="A1738" t="s">
        <v>108</v>
      </c>
      <c r="B1738">
        <v>0</v>
      </c>
      <c r="D1738" t="s">
        <v>109</v>
      </c>
      <c r="K1738">
        <v>1</v>
      </c>
      <c r="M1738">
        <v>3</v>
      </c>
      <c r="N1738" t="s">
        <v>1030</v>
      </c>
      <c r="O1738">
        <v>0</v>
      </c>
      <c r="V1738">
        <v>6127935</v>
      </c>
      <c r="W1738" s="2">
        <v>42432</v>
      </c>
      <c r="X1738">
        <v>6</v>
      </c>
      <c r="Y1738">
        <v>1</v>
      </c>
      <c r="Z1738">
        <v>1</v>
      </c>
      <c r="AB1738">
        <v>0</v>
      </c>
      <c r="AC1738">
        <v>0</v>
      </c>
      <c r="AD1738" s="2">
        <v>42436</v>
      </c>
      <c r="AE1738" s="3" t="s">
        <v>1031</v>
      </c>
      <c r="AF1738">
        <v>23</v>
      </c>
      <c r="AG1738">
        <v>23</v>
      </c>
      <c r="AH1738" s="3" t="s">
        <v>1041</v>
      </c>
      <c r="AI1738">
        <v>2</v>
      </c>
      <c r="AJ1738">
        <v>2</v>
      </c>
      <c r="AK1738" t="s">
        <v>318</v>
      </c>
      <c r="AL1738">
        <v>1685</v>
      </c>
      <c r="AM1738">
        <v>5.0000000000000001E-3</v>
      </c>
      <c r="AN1738">
        <v>5.0000000000000001E-3</v>
      </c>
      <c r="AO1738">
        <v>712</v>
      </c>
      <c r="AP1738">
        <v>712</v>
      </c>
      <c r="AQ1738">
        <v>405</v>
      </c>
      <c r="AR1738">
        <v>405</v>
      </c>
      <c r="AS1738">
        <v>1685</v>
      </c>
      <c r="AT1738">
        <v>10</v>
      </c>
      <c r="AU1738">
        <v>10</v>
      </c>
      <c r="AV1738">
        <v>5.0000000000000001E-3</v>
      </c>
      <c r="AW1738">
        <v>5.0000000000000001E-3</v>
      </c>
      <c r="AX1738">
        <v>1168</v>
      </c>
      <c r="AY1738">
        <v>1168</v>
      </c>
      <c r="AZ1738">
        <v>133</v>
      </c>
      <c r="BA1738">
        <v>133</v>
      </c>
      <c r="BB1738" t="s">
        <v>135</v>
      </c>
      <c r="BC1738" t="s">
        <v>1032</v>
      </c>
      <c r="BD1738">
        <v>1</v>
      </c>
      <c r="BF1738" s="2">
        <v>42433</v>
      </c>
      <c r="BG1738" s="3" t="s">
        <v>1035</v>
      </c>
      <c r="BH1738">
        <v>41054531300042</v>
      </c>
      <c r="BJ1738" t="s">
        <v>112</v>
      </c>
      <c r="BK1738" t="s">
        <v>1033</v>
      </c>
      <c r="BL1738" t="s">
        <v>1034</v>
      </c>
      <c r="BN1738" s="2">
        <v>42432</v>
      </c>
      <c r="BO1738">
        <v>3</v>
      </c>
      <c r="BQ1738">
        <v>1409</v>
      </c>
      <c r="BS1738" t="s">
        <v>117</v>
      </c>
      <c r="BT1738">
        <v>8</v>
      </c>
      <c r="BV1738">
        <v>27</v>
      </c>
      <c r="BX1738">
        <v>1</v>
      </c>
      <c r="BZ1738">
        <v>34255833500051</v>
      </c>
      <c r="CB1738" t="s">
        <v>112</v>
      </c>
      <c r="CC1738">
        <v>1</v>
      </c>
      <c r="CE1738">
        <v>3</v>
      </c>
      <c r="CG1738">
        <v>41054531300042</v>
      </c>
      <c r="CI1738" t="s">
        <v>109</v>
      </c>
      <c r="CK1738">
        <v>3</v>
      </c>
      <c r="CQ1738" t="s">
        <v>110</v>
      </c>
      <c r="CR1738" s="2">
        <v>42460</v>
      </c>
      <c r="CS1738">
        <v>0</v>
      </c>
      <c r="CU1738" t="s">
        <v>109</v>
      </c>
      <c r="CV1738" t="s">
        <v>111</v>
      </c>
      <c r="CW1738">
        <v>41054531300042</v>
      </c>
      <c r="CY1738" t="s">
        <v>112</v>
      </c>
      <c r="CZ1738" t="s">
        <v>113</v>
      </c>
      <c r="DA1738" t="s">
        <v>114</v>
      </c>
      <c r="DB1738" t="s">
        <v>115</v>
      </c>
      <c r="DC1738">
        <v>1</v>
      </c>
    </row>
    <row r="1739" spans="1:107" x14ac:dyDescent="0.2">
      <c r="A1739" t="s">
        <v>108</v>
      </c>
      <c r="B1739">
        <v>0</v>
      </c>
      <c r="D1739" t="s">
        <v>109</v>
      </c>
      <c r="K1739">
        <v>1</v>
      </c>
      <c r="M1739">
        <v>3</v>
      </c>
      <c r="N1739" t="s">
        <v>1030</v>
      </c>
      <c r="O1739">
        <v>0</v>
      </c>
      <c r="V1739">
        <v>6127935</v>
      </c>
      <c r="W1739" s="2">
        <v>42432</v>
      </c>
      <c r="X1739">
        <v>6</v>
      </c>
      <c r="Y1739">
        <v>1</v>
      </c>
      <c r="Z1739">
        <v>1</v>
      </c>
      <c r="AB1739">
        <v>0</v>
      </c>
      <c r="AC1739">
        <v>0</v>
      </c>
      <c r="AD1739" s="2">
        <v>42433</v>
      </c>
      <c r="AE1739" s="3" t="s">
        <v>1031</v>
      </c>
      <c r="AF1739">
        <v>23</v>
      </c>
      <c r="AG1739">
        <v>23</v>
      </c>
      <c r="AH1739" s="3" t="s">
        <v>1039</v>
      </c>
      <c r="AI1739">
        <v>2</v>
      </c>
      <c r="AJ1739">
        <v>2</v>
      </c>
      <c r="AK1739" t="s">
        <v>319</v>
      </c>
      <c r="AL1739">
        <v>1125</v>
      </c>
      <c r="AM1739">
        <v>0.02</v>
      </c>
      <c r="AN1739">
        <v>0.02</v>
      </c>
      <c r="AQ1739">
        <v>454</v>
      </c>
      <c r="AR1739">
        <v>454</v>
      </c>
      <c r="AS1739">
        <v>1125</v>
      </c>
      <c r="AT1739">
        <v>10</v>
      </c>
      <c r="AU1739">
        <v>10</v>
      </c>
      <c r="AV1739">
        <v>0.02</v>
      </c>
      <c r="AW1739">
        <v>0.02</v>
      </c>
      <c r="AZ1739">
        <v>133</v>
      </c>
      <c r="BA1739">
        <v>133</v>
      </c>
      <c r="BB1739" t="s">
        <v>135</v>
      </c>
      <c r="BC1739" t="s">
        <v>1032</v>
      </c>
      <c r="BD1739">
        <v>1</v>
      </c>
      <c r="BF1739" s="2">
        <v>42433</v>
      </c>
      <c r="BG1739" s="3" t="s">
        <v>1035</v>
      </c>
      <c r="BH1739">
        <v>41054531300042</v>
      </c>
      <c r="BJ1739" t="s">
        <v>112</v>
      </c>
      <c r="BK1739" t="s">
        <v>1033</v>
      </c>
      <c r="BL1739" t="s">
        <v>1034</v>
      </c>
      <c r="BN1739" s="2">
        <v>42432</v>
      </c>
      <c r="BO1739">
        <v>3</v>
      </c>
      <c r="BQ1739">
        <v>1409</v>
      </c>
      <c r="BS1739" t="s">
        <v>117</v>
      </c>
      <c r="BT1739">
        <v>8</v>
      </c>
      <c r="BV1739">
        <v>27</v>
      </c>
      <c r="BX1739">
        <v>1</v>
      </c>
      <c r="BZ1739">
        <v>34255833500051</v>
      </c>
      <c r="CB1739" t="s">
        <v>112</v>
      </c>
      <c r="CC1739">
        <v>1</v>
      </c>
      <c r="CE1739">
        <v>3</v>
      </c>
      <c r="CG1739">
        <v>41054531300042</v>
      </c>
      <c r="CI1739" t="s">
        <v>109</v>
      </c>
      <c r="CK1739">
        <v>3</v>
      </c>
      <c r="CQ1739" t="s">
        <v>110</v>
      </c>
      <c r="CR1739" s="2">
        <v>42460</v>
      </c>
      <c r="CS1739">
        <v>0</v>
      </c>
      <c r="CU1739" t="s">
        <v>109</v>
      </c>
      <c r="CV1739" t="s">
        <v>111</v>
      </c>
      <c r="CW1739">
        <v>41054531300042</v>
      </c>
      <c r="CY1739" t="s">
        <v>112</v>
      </c>
      <c r="CZ1739" t="s">
        <v>113</v>
      </c>
      <c r="DA1739" t="s">
        <v>114</v>
      </c>
      <c r="DB1739" t="s">
        <v>115</v>
      </c>
      <c r="DC1739">
        <v>1</v>
      </c>
    </row>
    <row r="1740" spans="1:107" x14ac:dyDescent="0.2">
      <c r="A1740" t="s">
        <v>108</v>
      </c>
      <c r="B1740">
        <v>0</v>
      </c>
      <c r="D1740" t="s">
        <v>109</v>
      </c>
      <c r="K1740">
        <v>1</v>
      </c>
      <c r="M1740">
        <v>3</v>
      </c>
      <c r="N1740" t="s">
        <v>1030</v>
      </c>
      <c r="O1740">
        <v>0</v>
      </c>
      <c r="V1740">
        <v>6127935</v>
      </c>
      <c r="W1740" s="2">
        <v>42432</v>
      </c>
      <c r="X1740">
        <v>6</v>
      </c>
      <c r="Y1740">
        <v>1</v>
      </c>
      <c r="Z1740">
        <v>1</v>
      </c>
      <c r="AB1740">
        <v>0</v>
      </c>
      <c r="AC1740">
        <v>0</v>
      </c>
      <c r="AD1740" s="2">
        <v>42436</v>
      </c>
      <c r="AE1740" s="3" t="s">
        <v>1031</v>
      </c>
      <c r="AF1740">
        <v>23</v>
      </c>
      <c r="AG1740">
        <v>23</v>
      </c>
      <c r="AH1740" s="3" t="s">
        <v>1041</v>
      </c>
      <c r="AI1740">
        <v>2</v>
      </c>
      <c r="AJ1740">
        <v>2</v>
      </c>
      <c r="AK1740" t="s">
        <v>320</v>
      </c>
      <c r="AL1740">
        <v>1941</v>
      </c>
      <c r="AM1740">
        <v>0.01</v>
      </c>
      <c r="AN1740">
        <v>0.01</v>
      </c>
      <c r="AO1740">
        <v>712</v>
      </c>
      <c r="AP1740">
        <v>712</v>
      </c>
      <c r="AQ1740">
        <v>405</v>
      </c>
      <c r="AR1740">
        <v>405</v>
      </c>
      <c r="AS1740">
        <v>1941</v>
      </c>
      <c r="AT1740">
        <v>10</v>
      </c>
      <c r="AU1740">
        <v>10</v>
      </c>
      <c r="AV1740">
        <v>0.01</v>
      </c>
      <c r="AW1740">
        <v>0.01</v>
      </c>
      <c r="AX1740">
        <v>1168</v>
      </c>
      <c r="AY1740">
        <v>1168</v>
      </c>
      <c r="AZ1740">
        <v>133</v>
      </c>
      <c r="BA1740">
        <v>133</v>
      </c>
      <c r="BB1740" t="s">
        <v>135</v>
      </c>
      <c r="BC1740" t="s">
        <v>1032</v>
      </c>
      <c r="BD1740">
        <v>1</v>
      </c>
      <c r="BF1740" s="2">
        <v>42433</v>
      </c>
      <c r="BG1740" s="3" t="s">
        <v>1035</v>
      </c>
      <c r="BH1740">
        <v>41054531300042</v>
      </c>
      <c r="BJ1740" t="s">
        <v>112</v>
      </c>
      <c r="BK1740" t="s">
        <v>1033</v>
      </c>
      <c r="BL1740" t="s">
        <v>1034</v>
      </c>
      <c r="BN1740" s="2">
        <v>42432</v>
      </c>
      <c r="BO1740">
        <v>3</v>
      </c>
      <c r="BQ1740">
        <v>1409</v>
      </c>
      <c r="BS1740" t="s">
        <v>117</v>
      </c>
      <c r="BT1740">
        <v>8</v>
      </c>
      <c r="BV1740">
        <v>27</v>
      </c>
      <c r="BX1740">
        <v>1</v>
      </c>
      <c r="BZ1740">
        <v>34255833500051</v>
      </c>
      <c r="CB1740" t="s">
        <v>112</v>
      </c>
      <c r="CC1740">
        <v>1</v>
      </c>
      <c r="CE1740">
        <v>3</v>
      </c>
      <c r="CG1740">
        <v>41054531300042</v>
      </c>
      <c r="CI1740" t="s">
        <v>109</v>
      </c>
      <c r="CK1740">
        <v>3</v>
      </c>
      <c r="CQ1740" t="s">
        <v>110</v>
      </c>
      <c r="CR1740" s="2">
        <v>42460</v>
      </c>
      <c r="CS1740">
        <v>0</v>
      </c>
      <c r="CU1740" t="s">
        <v>109</v>
      </c>
      <c r="CV1740" t="s">
        <v>111</v>
      </c>
      <c r="CW1740">
        <v>41054531300042</v>
      </c>
      <c r="CY1740" t="s">
        <v>112</v>
      </c>
      <c r="CZ1740" t="s">
        <v>113</v>
      </c>
      <c r="DA1740" t="s">
        <v>114</v>
      </c>
      <c r="DB1740" t="s">
        <v>115</v>
      </c>
      <c r="DC1740">
        <v>1</v>
      </c>
    </row>
    <row r="1741" spans="1:107" x14ac:dyDescent="0.2">
      <c r="A1741" t="s">
        <v>108</v>
      </c>
      <c r="B1741">
        <v>0</v>
      </c>
      <c r="D1741" t="s">
        <v>109</v>
      </c>
      <c r="K1741">
        <v>1</v>
      </c>
      <c r="M1741">
        <v>3</v>
      </c>
      <c r="N1741" t="s">
        <v>1030</v>
      </c>
      <c r="O1741">
        <v>0</v>
      </c>
      <c r="V1741">
        <v>6127935</v>
      </c>
      <c r="W1741" s="2">
        <v>42432</v>
      </c>
      <c r="X1741">
        <v>6</v>
      </c>
      <c r="Y1741">
        <v>1</v>
      </c>
      <c r="Z1741">
        <v>1</v>
      </c>
      <c r="AB1741">
        <v>0</v>
      </c>
      <c r="AC1741">
        <v>0</v>
      </c>
      <c r="AD1741" s="2">
        <v>42433</v>
      </c>
      <c r="AE1741" s="3" t="s">
        <v>1031</v>
      </c>
      <c r="AF1741">
        <v>23</v>
      </c>
      <c r="AG1741">
        <v>23</v>
      </c>
      <c r="AH1741" s="3" t="s">
        <v>1039</v>
      </c>
      <c r="AI1741">
        <v>2</v>
      </c>
      <c r="AJ1741">
        <v>2</v>
      </c>
      <c r="AK1741" t="s">
        <v>321</v>
      </c>
      <c r="AL1741">
        <v>1860</v>
      </c>
      <c r="AM1741">
        <v>0.02</v>
      </c>
      <c r="AN1741">
        <v>0.02</v>
      </c>
      <c r="AQ1741">
        <v>454</v>
      </c>
      <c r="AR1741">
        <v>454</v>
      </c>
      <c r="AS1741">
        <v>1860</v>
      </c>
      <c r="AT1741">
        <v>10</v>
      </c>
      <c r="AU1741">
        <v>10</v>
      </c>
      <c r="AV1741">
        <v>0.02</v>
      </c>
      <c r="AW1741">
        <v>0.02</v>
      </c>
      <c r="AZ1741">
        <v>133</v>
      </c>
      <c r="BA1741">
        <v>133</v>
      </c>
      <c r="BB1741" t="s">
        <v>135</v>
      </c>
      <c r="BC1741" t="s">
        <v>1032</v>
      </c>
      <c r="BD1741">
        <v>1</v>
      </c>
      <c r="BF1741" s="2">
        <v>42433</v>
      </c>
      <c r="BG1741" s="3" t="s">
        <v>1035</v>
      </c>
      <c r="BH1741">
        <v>41054531300042</v>
      </c>
      <c r="BJ1741" t="s">
        <v>112</v>
      </c>
      <c r="BK1741" t="s">
        <v>1033</v>
      </c>
      <c r="BL1741" t="s">
        <v>1034</v>
      </c>
      <c r="BN1741" s="2">
        <v>42432</v>
      </c>
      <c r="BO1741">
        <v>3</v>
      </c>
      <c r="BQ1741">
        <v>1409</v>
      </c>
      <c r="BS1741" t="s">
        <v>117</v>
      </c>
      <c r="BT1741">
        <v>8</v>
      </c>
      <c r="BV1741">
        <v>27</v>
      </c>
      <c r="BX1741">
        <v>1</v>
      </c>
      <c r="BZ1741">
        <v>34255833500051</v>
      </c>
      <c r="CB1741" t="s">
        <v>112</v>
      </c>
      <c r="CC1741">
        <v>1</v>
      </c>
      <c r="CE1741">
        <v>3</v>
      </c>
      <c r="CG1741">
        <v>41054531300042</v>
      </c>
      <c r="CI1741" t="s">
        <v>109</v>
      </c>
      <c r="CK1741">
        <v>3</v>
      </c>
      <c r="CQ1741" t="s">
        <v>110</v>
      </c>
      <c r="CR1741" s="2">
        <v>42460</v>
      </c>
      <c r="CS1741">
        <v>0</v>
      </c>
      <c r="CU1741" t="s">
        <v>109</v>
      </c>
      <c r="CV1741" t="s">
        <v>111</v>
      </c>
      <c r="CW1741">
        <v>41054531300042</v>
      </c>
      <c r="CY1741" t="s">
        <v>112</v>
      </c>
      <c r="CZ1741" t="s">
        <v>113</v>
      </c>
      <c r="DA1741" t="s">
        <v>114</v>
      </c>
      <c r="DB1741" t="s">
        <v>115</v>
      </c>
      <c r="DC1741">
        <v>1</v>
      </c>
    </row>
    <row r="1742" spans="1:107" x14ac:dyDescent="0.2">
      <c r="A1742" t="s">
        <v>108</v>
      </c>
      <c r="B1742">
        <v>0</v>
      </c>
      <c r="D1742" t="s">
        <v>109</v>
      </c>
      <c r="K1742">
        <v>1</v>
      </c>
      <c r="M1742">
        <v>3</v>
      </c>
      <c r="N1742" t="s">
        <v>1030</v>
      </c>
      <c r="O1742">
        <v>0</v>
      </c>
      <c r="V1742">
        <v>6127935</v>
      </c>
      <c r="W1742" s="2">
        <v>42432</v>
      </c>
      <c r="X1742">
        <v>6</v>
      </c>
      <c r="Y1742">
        <v>1</v>
      </c>
      <c r="Z1742">
        <v>1</v>
      </c>
      <c r="AB1742">
        <v>0</v>
      </c>
      <c r="AC1742">
        <v>0</v>
      </c>
      <c r="AD1742" s="2">
        <v>42433</v>
      </c>
      <c r="AE1742" s="3" t="s">
        <v>1031</v>
      </c>
      <c r="AF1742">
        <v>23</v>
      </c>
      <c r="AG1742">
        <v>23</v>
      </c>
      <c r="AH1742" s="3" t="s">
        <v>1043</v>
      </c>
      <c r="AI1742">
        <v>2</v>
      </c>
      <c r="AJ1742">
        <v>2</v>
      </c>
      <c r="AK1742" t="s">
        <v>322</v>
      </c>
      <c r="AL1742">
        <v>7502</v>
      </c>
      <c r="AM1742">
        <v>0.02</v>
      </c>
      <c r="AN1742">
        <v>0.02</v>
      </c>
      <c r="AQ1742">
        <v>454</v>
      </c>
      <c r="AR1742">
        <v>454</v>
      </c>
      <c r="AS1742">
        <v>7502</v>
      </c>
      <c r="AT1742">
        <v>10</v>
      </c>
      <c r="AU1742">
        <v>10</v>
      </c>
      <c r="AV1742">
        <v>0.02</v>
      </c>
      <c r="AW1742">
        <v>0.02</v>
      </c>
      <c r="AZ1742">
        <v>133</v>
      </c>
      <c r="BA1742">
        <v>133</v>
      </c>
      <c r="BB1742" t="s">
        <v>135</v>
      </c>
      <c r="BC1742" t="s">
        <v>1032</v>
      </c>
      <c r="BD1742">
        <v>1</v>
      </c>
      <c r="BF1742" s="2">
        <v>42433</v>
      </c>
      <c r="BG1742" s="3" t="s">
        <v>1035</v>
      </c>
      <c r="BH1742">
        <v>41054531300042</v>
      </c>
      <c r="BJ1742" t="s">
        <v>112</v>
      </c>
      <c r="BK1742" t="s">
        <v>1033</v>
      </c>
      <c r="BL1742" t="s">
        <v>1034</v>
      </c>
      <c r="BN1742" s="2">
        <v>42432</v>
      </c>
      <c r="BO1742">
        <v>3</v>
      </c>
      <c r="BQ1742">
        <v>1409</v>
      </c>
      <c r="BS1742" t="s">
        <v>117</v>
      </c>
      <c r="BT1742">
        <v>8</v>
      </c>
      <c r="BV1742">
        <v>27</v>
      </c>
      <c r="BX1742">
        <v>1</v>
      </c>
      <c r="BZ1742">
        <v>34255833500051</v>
      </c>
      <c r="CB1742" t="s">
        <v>112</v>
      </c>
      <c r="CC1742">
        <v>1</v>
      </c>
      <c r="CE1742">
        <v>3</v>
      </c>
      <c r="CG1742">
        <v>41054531300042</v>
      </c>
      <c r="CI1742" t="s">
        <v>109</v>
      </c>
      <c r="CK1742">
        <v>3</v>
      </c>
      <c r="CQ1742" t="s">
        <v>110</v>
      </c>
      <c r="CR1742" s="2">
        <v>42460</v>
      </c>
      <c r="CS1742">
        <v>0</v>
      </c>
      <c r="CU1742" t="s">
        <v>109</v>
      </c>
      <c r="CV1742" t="s">
        <v>111</v>
      </c>
      <c r="CW1742">
        <v>41054531300042</v>
      </c>
      <c r="CY1742" t="s">
        <v>112</v>
      </c>
      <c r="CZ1742" t="s">
        <v>113</v>
      </c>
      <c r="DA1742" t="s">
        <v>114</v>
      </c>
      <c r="DB1742" t="s">
        <v>115</v>
      </c>
      <c r="DC1742">
        <v>1</v>
      </c>
    </row>
    <row r="1743" spans="1:107" x14ac:dyDescent="0.2">
      <c r="A1743" t="s">
        <v>108</v>
      </c>
      <c r="B1743">
        <v>0</v>
      </c>
      <c r="D1743" t="s">
        <v>109</v>
      </c>
      <c r="K1743">
        <v>1</v>
      </c>
      <c r="M1743">
        <v>3</v>
      </c>
      <c r="N1743" t="s">
        <v>1030</v>
      </c>
      <c r="O1743">
        <v>0</v>
      </c>
      <c r="V1743">
        <v>6127935</v>
      </c>
      <c r="W1743" s="2">
        <v>42432</v>
      </c>
      <c r="X1743">
        <v>6</v>
      </c>
      <c r="Y1743">
        <v>2</v>
      </c>
      <c r="Z1743">
        <v>2</v>
      </c>
      <c r="AB1743">
        <v>0</v>
      </c>
      <c r="AC1743">
        <v>0</v>
      </c>
      <c r="AD1743" s="2">
        <v>42436</v>
      </c>
      <c r="AE1743" s="3" t="s">
        <v>1031</v>
      </c>
      <c r="AF1743">
        <v>23</v>
      </c>
      <c r="AG1743">
        <v>23</v>
      </c>
      <c r="AH1743" s="3" t="s">
        <v>1041</v>
      </c>
      <c r="AI1743">
        <v>2</v>
      </c>
      <c r="AJ1743">
        <v>2</v>
      </c>
      <c r="AK1743" t="s">
        <v>323</v>
      </c>
      <c r="AL1743">
        <v>1861</v>
      </c>
      <c r="AM1743">
        <v>0.01</v>
      </c>
      <c r="AN1743">
        <v>0.01</v>
      </c>
      <c r="AO1743">
        <v>712</v>
      </c>
      <c r="AP1743">
        <v>712</v>
      </c>
      <c r="AQ1743">
        <v>405</v>
      </c>
      <c r="AR1743">
        <v>405</v>
      </c>
      <c r="AS1743">
        <v>1861</v>
      </c>
      <c r="AT1743">
        <v>10</v>
      </c>
      <c r="AU1743">
        <v>10</v>
      </c>
      <c r="AV1743">
        <v>0.01</v>
      </c>
      <c r="AW1743">
        <v>0.01</v>
      </c>
      <c r="AX1743">
        <v>1168</v>
      </c>
      <c r="AY1743">
        <v>1168</v>
      </c>
      <c r="AZ1743">
        <v>133</v>
      </c>
      <c r="BA1743">
        <v>133</v>
      </c>
      <c r="BB1743" t="s">
        <v>135</v>
      </c>
      <c r="BC1743" t="s">
        <v>1032</v>
      </c>
      <c r="BD1743">
        <v>1</v>
      </c>
      <c r="BF1743" s="2">
        <v>42433</v>
      </c>
      <c r="BG1743" s="3" t="s">
        <v>1035</v>
      </c>
      <c r="BH1743">
        <v>41054531300042</v>
      </c>
      <c r="BJ1743" t="s">
        <v>112</v>
      </c>
      <c r="BK1743" t="s">
        <v>1033</v>
      </c>
      <c r="BL1743" t="s">
        <v>1034</v>
      </c>
      <c r="BN1743" s="2">
        <v>42432</v>
      </c>
      <c r="BO1743">
        <v>3</v>
      </c>
      <c r="BQ1743">
        <v>1409</v>
      </c>
      <c r="BS1743" t="s">
        <v>117</v>
      </c>
      <c r="BT1743">
        <v>8</v>
      </c>
      <c r="BV1743">
        <v>27</v>
      </c>
      <c r="BX1743">
        <v>1</v>
      </c>
      <c r="BZ1743">
        <v>34255833500051</v>
      </c>
      <c r="CB1743" t="s">
        <v>112</v>
      </c>
      <c r="CC1743">
        <v>1</v>
      </c>
      <c r="CE1743">
        <v>3</v>
      </c>
      <c r="CG1743">
        <v>41054531300042</v>
      </c>
      <c r="CI1743" t="s">
        <v>109</v>
      </c>
      <c r="CK1743">
        <v>3</v>
      </c>
      <c r="CQ1743" t="s">
        <v>110</v>
      </c>
      <c r="CR1743" s="2">
        <v>42460</v>
      </c>
      <c r="CS1743">
        <v>0</v>
      </c>
      <c r="CU1743" t="s">
        <v>109</v>
      </c>
      <c r="CV1743" t="s">
        <v>111</v>
      </c>
      <c r="CW1743">
        <v>41054531300042</v>
      </c>
      <c r="CY1743" t="s">
        <v>112</v>
      </c>
      <c r="CZ1743" t="s">
        <v>113</v>
      </c>
      <c r="DA1743" t="s">
        <v>114</v>
      </c>
      <c r="DB1743" t="s">
        <v>115</v>
      </c>
      <c r="DC1743">
        <v>1</v>
      </c>
    </row>
    <row r="1744" spans="1:107" x14ac:dyDescent="0.2">
      <c r="A1744" t="s">
        <v>108</v>
      </c>
      <c r="B1744">
        <v>0</v>
      </c>
      <c r="D1744" t="s">
        <v>109</v>
      </c>
      <c r="K1744">
        <v>1</v>
      </c>
      <c r="M1744">
        <v>3</v>
      </c>
      <c r="N1744" t="s">
        <v>1030</v>
      </c>
      <c r="O1744">
        <v>0</v>
      </c>
      <c r="V1744">
        <v>6127935</v>
      </c>
      <c r="W1744" s="2">
        <v>42432</v>
      </c>
      <c r="X1744">
        <v>6</v>
      </c>
      <c r="Y1744">
        <v>1</v>
      </c>
      <c r="Z1744">
        <v>1</v>
      </c>
      <c r="AB1744">
        <v>0</v>
      </c>
      <c r="AC1744">
        <v>0</v>
      </c>
      <c r="AD1744" s="2">
        <v>42436</v>
      </c>
      <c r="AE1744" s="3" t="s">
        <v>1031</v>
      </c>
      <c r="AF1744">
        <v>23</v>
      </c>
      <c r="AG1744">
        <v>23</v>
      </c>
      <c r="AH1744" s="3" t="s">
        <v>1041</v>
      </c>
      <c r="AI1744">
        <v>2</v>
      </c>
      <c r="AJ1744">
        <v>2</v>
      </c>
      <c r="AK1744" t="s">
        <v>324</v>
      </c>
      <c r="AL1744">
        <v>1862</v>
      </c>
      <c r="AM1744">
        <v>5.0000000000000001E-3</v>
      </c>
      <c r="AN1744">
        <v>5.0000000000000001E-3</v>
      </c>
      <c r="AO1744">
        <v>712</v>
      </c>
      <c r="AP1744">
        <v>712</v>
      </c>
      <c r="AQ1744">
        <v>405</v>
      </c>
      <c r="AR1744">
        <v>405</v>
      </c>
      <c r="AS1744">
        <v>1862</v>
      </c>
      <c r="AT1744">
        <v>10</v>
      </c>
      <c r="AU1744">
        <v>10</v>
      </c>
      <c r="AV1744">
        <v>5.0000000000000001E-3</v>
      </c>
      <c r="AW1744">
        <v>5.0000000000000001E-3</v>
      </c>
      <c r="AX1744">
        <v>1168</v>
      </c>
      <c r="AY1744">
        <v>1168</v>
      </c>
      <c r="AZ1744">
        <v>133</v>
      </c>
      <c r="BA1744">
        <v>133</v>
      </c>
      <c r="BB1744" t="s">
        <v>135</v>
      </c>
      <c r="BC1744" t="s">
        <v>1032</v>
      </c>
      <c r="BD1744">
        <v>1</v>
      </c>
      <c r="BF1744" s="2">
        <v>42433</v>
      </c>
      <c r="BG1744" s="3" t="s">
        <v>1035</v>
      </c>
      <c r="BH1744">
        <v>41054531300042</v>
      </c>
      <c r="BJ1744" t="s">
        <v>112</v>
      </c>
      <c r="BK1744" t="s">
        <v>1033</v>
      </c>
      <c r="BL1744" t="s">
        <v>1034</v>
      </c>
      <c r="BN1744" s="2">
        <v>42432</v>
      </c>
      <c r="BO1744">
        <v>3</v>
      </c>
      <c r="BQ1744">
        <v>1409</v>
      </c>
      <c r="BS1744" t="s">
        <v>117</v>
      </c>
      <c r="BT1744">
        <v>8</v>
      </c>
      <c r="BV1744">
        <v>27</v>
      </c>
      <c r="BX1744">
        <v>1</v>
      </c>
      <c r="BZ1744">
        <v>34255833500051</v>
      </c>
      <c r="CB1744" t="s">
        <v>112</v>
      </c>
      <c r="CC1744">
        <v>1</v>
      </c>
      <c r="CE1744">
        <v>3</v>
      </c>
      <c r="CG1744">
        <v>41054531300042</v>
      </c>
      <c r="CI1744" t="s">
        <v>109</v>
      </c>
      <c r="CK1744">
        <v>3</v>
      </c>
      <c r="CQ1744" t="s">
        <v>110</v>
      </c>
      <c r="CR1744" s="2">
        <v>42460</v>
      </c>
      <c r="CS1744">
        <v>0</v>
      </c>
      <c r="CU1744" t="s">
        <v>109</v>
      </c>
      <c r="CV1744" t="s">
        <v>111</v>
      </c>
      <c r="CW1744">
        <v>41054531300042</v>
      </c>
      <c r="CY1744" t="s">
        <v>112</v>
      </c>
      <c r="CZ1744" t="s">
        <v>113</v>
      </c>
      <c r="DA1744" t="s">
        <v>114</v>
      </c>
      <c r="DB1744" t="s">
        <v>115</v>
      </c>
      <c r="DC1744">
        <v>1</v>
      </c>
    </row>
    <row r="1745" spans="1:107" x14ac:dyDescent="0.2">
      <c r="A1745" t="s">
        <v>108</v>
      </c>
      <c r="B1745">
        <v>0</v>
      </c>
      <c r="D1745" t="s">
        <v>109</v>
      </c>
      <c r="K1745">
        <v>1</v>
      </c>
      <c r="M1745">
        <v>3</v>
      </c>
      <c r="N1745" t="s">
        <v>1030</v>
      </c>
      <c r="O1745">
        <v>0</v>
      </c>
      <c r="V1745">
        <v>6127935</v>
      </c>
      <c r="W1745" s="2">
        <v>42432</v>
      </c>
      <c r="X1745">
        <v>6</v>
      </c>
      <c r="Y1745">
        <v>1</v>
      </c>
      <c r="Z1745">
        <v>1</v>
      </c>
      <c r="AB1745">
        <v>0</v>
      </c>
      <c r="AC1745">
        <v>0</v>
      </c>
      <c r="AD1745" s="2">
        <v>42433</v>
      </c>
      <c r="AE1745" s="3" t="s">
        <v>1031</v>
      </c>
      <c r="AF1745">
        <v>23</v>
      </c>
      <c r="AG1745">
        <v>23</v>
      </c>
      <c r="AH1745" s="3" t="s">
        <v>1043</v>
      </c>
      <c r="AI1745">
        <v>2</v>
      </c>
      <c r="AJ1745">
        <v>2</v>
      </c>
      <c r="AK1745" t="s">
        <v>325</v>
      </c>
      <c r="AL1745">
        <v>5710</v>
      </c>
      <c r="AM1745">
        <v>0.02</v>
      </c>
      <c r="AN1745">
        <v>0.02</v>
      </c>
      <c r="AQ1745">
        <v>454</v>
      </c>
      <c r="AR1745">
        <v>454</v>
      </c>
      <c r="AS1745">
        <v>5710</v>
      </c>
      <c r="AT1745">
        <v>10</v>
      </c>
      <c r="AU1745">
        <v>10</v>
      </c>
      <c r="AV1745">
        <v>0.02</v>
      </c>
      <c r="AW1745">
        <v>0.02</v>
      </c>
      <c r="AZ1745">
        <v>133</v>
      </c>
      <c r="BA1745">
        <v>133</v>
      </c>
      <c r="BB1745" t="s">
        <v>135</v>
      </c>
      <c r="BC1745" t="s">
        <v>1032</v>
      </c>
      <c r="BD1745">
        <v>1</v>
      </c>
      <c r="BF1745" s="2">
        <v>42433</v>
      </c>
      <c r="BG1745" s="3" t="s">
        <v>1035</v>
      </c>
      <c r="BH1745">
        <v>41054531300042</v>
      </c>
      <c r="BJ1745" t="s">
        <v>112</v>
      </c>
      <c r="BK1745" t="s">
        <v>1033</v>
      </c>
      <c r="BL1745" t="s">
        <v>1034</v>
      </c>
      <c r="BN1745" s="2">
        <v>42432</v>
      </c>
      <c r="BO1745">
        <v>3</v>
      </c>
      <c r="BQ1745">
        <v>1409</v>
      </c>
      <c r="BS1745" t="s">
        <v>117</v>
      </c>
      <c r="BT1745">
        <v>8</v>
      </c>
      <c r="BV1745">
        <v>27</v>
      </c>
      <c r="BX1745">
        <v>1</v>
      </c>
      <c r="BZ1745">
        <v>34255833500051</v>
      </c>
      <c r="CB1745" t="s">
        <v>112</v>
      </c>
      <c r="CC1745">
        <v>1</v>
      </c>
      <c r="CE1745">
        <v>3</v>
      </c>
      <c r="CG1745">
        <v>41054531300042</v>
      </c>
      <c r="CI1745" t="s">
        <v>109</v>
      </c>
      <c r="CK1745">
        <v>3</v>
      </c>
      <c r="CQ1745" t="s">
        <v>110</v>
      </c>
      <c r="CR1745" s="2">
        <v>42460</v>
      </c>
      <c r="CS1745">
        <v>0</v>
      </c>
      <c r="CU1745" t="s">
        <v>109</v>
      </c>
      <c r="CV1745" t="s">
        <v>111</v>
      </c>
      <c r="CW1745">
        <v>41054531300042</v>
      </c>
      <c r="CY1745" t="s">
        <v>112</v>
      </c>
      <c r="CZ1745" t="s">
        <v>113</v>
      </c>
      <c r="DA1745" t="s">
        <v>114</v>
      </c>
      <c r="DB1745" t="s">
        <v>115</v>
      </c>
      <c r="DC1745">
        <v>1</v>
      </c>
    </row>
    <row r="1746" spans="1:107" x14ac:dyDescent="0.2">
      <c r="A1746" t="s">
        <v>108</v>
      </c>
      <c r="B1746">
        <v>0</v>
      </c>
      <c r="D1746" t="s">
        <v>109</v>
      </c>
      <c r="K1746">
        <v>1</v>
      </c>
      <c r="M1746">
        <v>3</v>
      </c>
      <c r="N1746" t="s">
        <v>1030</v>
      </c>
      <c r="O1746">
        <v>0</v>
      </c>
      <c r="V1746">
        <v>6127935</v>
      </c>
      <c r="W1746" s="2">
        <v>42432</v>
      </c>
      <c r="X1746">
        <v>6</v>
      </c>
      <c r="Y1746">
        <v>1</v>
      </c>
      <c r="Z1746">
        <v>1</v>
      </c>
      <c r="AB1746">
        <v>0</v>
      </c>
      <c r="AC1746">
        <v>0</v>
      </c>
      <c r="AD1746" s="2">
        <v>42433</v>
      </c>
      <c r="AE1746" s="3" t="s">
        <v>1031</v>
      </c>
      <c r="AF1746">
        <v>23</v>
      </c>
      <c r="AG1746">
        <v>23</v>
      </c>
      <c r="AH1746" s="3" t="s">
        <v>1043</v>
      </c>
      <c r="AI1746">
        <v>2</v>
      </c>
      <c r="AJ1746">
        <v>2</v>
      </c>
      <c r="AK1746" t="s">
        <v>326</v>
      </c>
      <c r="AL1746">
        <v>7038</v>
      </c>
      <c r="AM1746">
        <v>0.02</v>
      </c>
      <c r="AN1746">
        <v>0.02</v>
      </c>
      <c r="AQ1746">
        <v>454</v>
      </c>
      <c r="AR1746">
        <v>454</v>
      </c>
      <c r="AS1746">
        <v>7038</v>
      </c>
      <c r="AT1746">
        <v>10</v>
      </c>
      <c r="AU1746">
        <v>10</v>
      </c>
      <c r="AV1746">
        <v>0.02</v>
      </c>
      <c r="AW1746">
        <v>0.02</v>
      </c>
      <c r="AZ1746">
        <v>133</v>
      </c>
      <c r="BA1746">
        <v>133</v>
      </c>
      <c r="BB1746" t="s">
        <v>135</v>
      </c>
      <c r="BC1746" t="s">
        <v>1032</v>
      </c>
      <c r="BD1746">
        <v>1</v>
      </c>
      <c r="BF1746" s="2">
        <v>42433</v>
      </c>
      <c r="BG1746" s="3" t="s">
        <v>1035</v>
      </c>
      <c r="BH1746">
        <v>41054531300042</v>
      </c>
      <c r="BJ1746" t="s">
        <v>112</v>
      </c>
      <c r="BK1746" t="s">
        <v>1033</v>
      </c>
      <c r="BL1746" t="s">
        <v>1034</v>
      </c>
      <c r="BN1746" s="2">
        <v>42432</v>
      </c>
      <c r="BO1746">
        <v>3</v>
      </c>
      <c r="BQ1746">
        <v>1409</v>
      </c>
      <c r="BS1746" t="s">
        <v>117</v>
      </c>
      <c r="BT1746">
        <v>8</v>
      </c>
      <c r="BV1746">
        <v>27</v>
      </c>
      <c r="BX1746">
        <v>1</v>
      </c>
      <c r="BZ1746">
        <v>34255833500051</v>
      </c>
      <c r="CB1746" t="s">
        <v>112</v>
      </c>
      <c r="CC1746">
        <v>1</v>
      </c>
      <c r="CE1746">
        <v>3</v>
      </c>
      <c r="CG1746">
        <v>41054531300042</v>
      </c>
      <c r="CI1746" t="s">
        <v>109</v>
      </c>
      <c r="CK1746">
        <v>3</v>
      </c>
      <c r="CQ1746" t="s">
        <v>110</v>
      </c>
      <c r="CR1746" s="2">
        <v>42460</v>
      </c>
      <c r="CS1746">
        <v>0</v>
      </c>
      <c r="CU1746" t="s">
        <v>109</v>
      </c>
      <c r="CV1746" t="s">
        <v>111</v>
      </c>
      <c r="CW1746">
        <v>41054531300042</v>
      </c>
      <c r="CY1746" t="s">
        <v>112</v>
      </c>
      <c r="CZ1746" t="s">
        <v>113</v>
      </c>
      <c r="DA1746" t="s">
        <v>114</v>
      </c>
      <c r="DB1746" t="s">
        <v>115</v>
      </c>
      <c r="DC1746">
        <v>1</v>
      </c>
    </row>
    <row r="1747" spans="1:107" x14ac:dyDescent="0.2">
      <c r="A1747" t="s">
        <v>108</v>
      </c>
      <c r="B1747">
        <v>0</v>
      </c>
      <c r="D1747" t="s">
        <v>109</v>
      </c>
      <c r="K1747">
        <v>1</v>
      </c>
      <c r="M1747">
        <v>3</v>
      </c>
      <c r="N1747" t="s">
        <v>1030</v>
      </c>
      <c r="O1747">
        <v>0</v>
      </c>
      <c r="V1747">
        <v>6127935</v>
      </c>
      <c r="W1747" s="2">
        <v>42432</v>
      </c>
      <c r="X1747">
        <v>6</v>
      </c>
      <c r="Y1747">
        <v>1</v>
      </c>
      <c r="Z1747">
        <v>1</v>
      </c>
      <c r="AB1747">
        <v>0</v>
      </c>
      <c r="AC1747">
        <v>0</v>
      </c>
      <c r="AD1747" s="2">
        <v>42436</v>
      </c>
      <c r="AE1747" s="3" t="s">
        <v>1031</v>
      </c>
      <c r="AF1747">
        <v>23</v>
      </c>
      <c r="AG1747">
        <v>23</v>
      </c>
      <c r="AH1747" s="3" t="s">
        <v>1041</v>
      </c>
      <c r="AI1747">
        <v>2</v>
      </c>
      <c r="AJ1747">
        <v>2</v>
      </c>
      <c r="AK1747" t="s">
        <v>327</v>
      </c>
      <c r="AL1747">
        <v>1126</v>
      </c>
      <c r="AM1747">
        <v>5.0000000000000001E-3</v>
      </c>
      <c r="AN1747">
        <v>5.0000000000000001E-3</v>
      </c>
      <c r="AO1747">
        <v>712</v>
      </c>
      <c r="AP1747">
        <v>712</v>
      </c>
      <c r="AQ1747">
        <v>405</v>
      </c>
      <c r="AR1747">
        <v>405</v>
      </c>
      <c r="AS1747">
        <v>1126</v>
      </c>
      <c r="AT1747">
        <v>10</v>
      </c>
      <c r="AU1747">
        <v>10</v>
      </c>
      <c r="AV1747">
        <v>5.0000000000000001E-3</v>
      </c>
      <c r="AW1747">
        <v>5.0000000000000001E-3</v>
      </c>
      <c r="AX1747">
        <v>1168</v>
      </c>
      <c r="AY1747">
        <v>1168</v>
      </c>
      <c r="AZ1747">
        <v>133</v>
      </c>
      <c r="BA1747">
        <v>133</v>
      </c>
      <c r="BB1747" t="s">
        <v>135</v>
      </c>
      <c r="BC1747" t="s">
        <v>1032</v>
      </c>
      <c r="BD1747">
        <v>1</v>
      </c>
      <c r="BF1747" s="2">
        <v>42433</v>
      </c>
      <c r="BG1747" s="3" t="s">
        <v>1035</v>
      </c>
      <c r="BH1747">
        <v>41054531300042</v>
      </c>
      <c r="BJ1747" t="s">
        <v>112</v>
      </c>
      <c r="BK1747" t="s">
        <v>1033</v>
      </c>
      <c r="BL1747" t="s">
        <v>1034</v>
      </c>
      <c r="BN1747" s="2">
        <v>42432</v>
      </c>
      <c r="BO1747">
        <v>3</v>
      </c>
      <c r="BQ1747">
        <v>1409</v>
      </c>
      <c r="BS1747" t="s">
        <v>117</v>
      </c>
      <c r="BT1747">
        <v>8</v>
      </c>
      <c r="BV1747">
        <v>27</v>
      </c>
      <c r="BX1747">
        <v>1</v>
      </c>
      <c r="BZ1747">
        <v>34255833500051</v>
      </c>
      <c r="CB1747" t="s">
        <v>112</v>
      </c>
      <c r="CC1747">
        <v>1</v>
      </c>
      <c r="CE1747">
        <v>3</v>
      </c>
      <c r="CG1747">
        <v>41054531300042</v>
      </c>
      <c r="CI1747" t="s">
        <v>109</v>
      </c>
      <c r="CK1747">
        <v>3</v>
      </c>
      <c r="CQ1747" t="s">
        <v>110</v>
      </c>
      <c r="CR1747" s="2">
        <v>42460</v>
      </c>
      <c r="CS1747">
        <v>0</v>
      </c>
      <c r="CU1747" t="s">
        <v>109</v>
      </c>
      <c r="CV1747" t="s">
        <v>111</v>
      </c>
      <c r="CW1747">
        <v>41054531300042</v>
      </c>
      <c r="CY1747" t="s">
        <v>112</v>
      </c>
      <c r="CZ1747" t="s">
        <v>113</v>
      </c>
      <c r="DA1747" t="s">
        <v>114</v>
      </c>
      <c r="DB1747" t="s">
        <v>115</v>
      </c>
      <c r="DC1747">
        <v>1</v>
      </c>
    </row>
    <row r="1748" spans="1:107" x14ac:dyDescent="0.2">
      <c r="A1748" t="s">
        <v>108</v>
      </c>
      <c r="B1748">
        <v>0</v>
      </c>
      <c r="D1748" t="s">
        <v>109</v>
      </c>
      <c r="K1748">
        <v>1</v>
      </c>
      <c r="M1748">
        <v>3</v>
      </c>
      <c r="N1748" t="s">
        <v>1030</v>
      </c>
      <c r="O1748">
        <v>0</v>
      </c>
      <c r="V1748">
        <v>6127935</v>
      </c>
      <c r="W1748" s="2">
        <v>42432</v>
      </c>
      <c r="X1748">
        <v>6</v>
      </c>
      <c r="Y1748">
        <v>1</v>
      </c>
      <c r="Z1748">
        <v>1</v>
      </c>
      <c r="AB1748">
        <v>0</v>
      </c>
      <c r="AC1748">
        <v>0</v>
      </c>
      <c r="AD1748" s="2">
        <v>42436</v>
      </c>
      <c r="AE1748" s="3" t="s">
        <v>1031</v>
      </c>
      <c r="AF1748">
        <v>23</v>
      </c>
      <c r="AG1748">
        <v>23</v>
      </c>
      <c r="AH1748" s="3" t="s">
        <v>1041</v>
      </c>
      <c r="AI1748">
        <v>2</v>
      </c>
      <c r="AJ1748">
        <v>2</v>
      </c>
      <c r="AK1748" t="s">
        <v>328</v>
      </c>
      <c r="AL1748">
        <v>1531</v>
      </c>
      <c r="AM1748">
        <v>5.0000000000000001E-3</v>
      </c>
      <c r="AN1748">
        <v>5.0000000000000001E-3</v>
      </c>
      <c r="AO1748">
        <v>712</v>
      </c>
      <c r="AP1748">
        <v>712</v>
      </c>
      <c r="AQ1748">
        <v>405</v>
      </c>
      <c r="AR1748">
        <v>405</v>
      </c>
      <c r="AS1748">
        <v>1531</v>
      </c>
      <c r="AT1748">
        <v>10</v>
      </c>
      <c r="AU1748">
        <v>10</v>
      </c>
      <c r="AV1748">
        <v>5.0000000000000001E-3</v>
      </c>
      <c r="AW1748">
        <v>5.0000000000000001E-3</v>
      </c>
      <c r="AX1748">
        <v>1168</v>
      </c>
      <c r="AY1748">
        <v>1168</v>
      </c>
      <c r="AZ1748">
        <v>133</v>
      </c>
      <c r="BA1748">
        <v>133</v>
      </c>
      <c r="BB1748" t="s">
        <v>135</v>
      </c>
      <c r="BC1748" t="s">
        <v>1032</v>
      </c>
      <c r="BD1748">
        <v>1</v>
      </c>
      <c r="BF1748" s="2">
        <v>42433</v>
      </c>
      <c r="BG1748" s="3" t="s">
        <v>1035</v>
      </c>
      <c r="BH1748">
        <v>41054531300042</v>
      </c>
      <c r="BJ1748" t="s">
        <v>112</v>
      </c>
      <c r="BK1748" t="s">
        <v>1033</v>
      </c>
      <c r="BL1748" t="s">
        <v>1034</v>
      </c>
      <c r="BN1748" s="2">
        <v>42432</v>
      </c>
      <c r="BO1748">
        <v>3</v>
      </c>
      <c r="BQ1748">
        <v>1409</v>
      </c>
      <c r="BS1748" t="s">
        <v>117</v>
      </c>
      <c r="BT1748">
        <v>8</v>
      </c>
      <c r="BV1748">
        <v>27</v>
      </c>
      <c r="BX1748">
        <v>1</v>
      </c>
      <c r="BZ1748">
        <v>34255833500051</v>
      </c>
      <c r="CB1748" t="s">
        <v>112</v>
      </c>
      <c r="CC1748">
        <v>1</v>
      </c>
      <c r="CE1748">
        <v>3</v>
      </c>
      <c r="CG1748">
        <v>41054531300042</v>
      </c>
      <c r="CI1748" t="s">
        <v>109</v>
      </c>
      <c r="CK1748">
        <v>3</v>
      </c>
      <c r="CQ1748" t="s">
        <v>110</v>
      </c>
      <c r="CR1748" s="2">
        <v>42460</v>
      </c>
      <c r="CS1748">
        <v>0</v>
      </c>
      <c r="CU1748" t="s">
        <v>109</v>
      </c>
      <c r="CV1748" t="s">
        <v>111</v>
      </c>
      <c r="CW1748">
        <v>41054531300042</v>
      </c>
      <c r="CY1748" t="s">
        <v>112</v>
      </c>
      <c r="CZ1748" t="s">
        <v>113</v>
      </c>
      <c r="DA1748" t="s">
        <v>114</v>
      </c>
      <c r="DB1748" t="s">
        <v>115</v>
      </c>
      <c r="DC1748">
        <v>1</v>
      </c>
    </row>
    <row r="1749" spans="1:107" x14ac:dyDescent="0.2">
      <c r="A1749" t="s">
        <v>108</v>
      </c>
      <c r="B1749">
        <v>0</v>
      </c>
      <c r="D1749" t="s">
        <v>109</v>
      </c>
      <c r="K1749">
        <v>1</v>
      </c>
      <c r="M1749">
        <v>3</v>
      </c>
      <c r="N1749" t="s">
        <v>1030</v>
      </c>
      <c r="O1749">
        <v>0</v>
      </c>
      <c r="V1749">
        <v>6127935</v>
      </c>
      <c r="W1749" s="2">
        <v>42432</v>
      </c>
      <c r="X1749">
        <v>6</v>
      </c>
      <c r="Y1749">
        <v>1</v>
      </c>
      <c r="Z1749">
        <v>1</v>
      </c>
      <c r="AB1749">
        <v>0</v>
      </c>
      <c r="AC1749">
        <v>0</v>
      </c>
      <c r="AD1749" s="2">
        <v>42433</v>
      </c>
      <c r="AE1749" s="3" t="s">
        <v>1031</v>
      </c>
      <c r="AF1749">
        <v>3</v>
      </c>
      <c r="AG1749">
        <v>3</v>
      </c>
      <c r="AH1749" s="3" t="s">
        <v>1049</v>
      </c>
      <c r="AI1749">
        <v>2</v>
      </c>
      <c r="AJ1749">
        <v>2</v>
      </c>
      <c r="AK1749" t="s">
        <v>329</v>
      </c>
      <c r="AL1749">
        <v>1388</v>
      </c>
      <c r="AM1749">
        <v>1</v>
      </c>
      <c r="AN1749">
        <v>1</v>
      </c>
      <c r="AQ1749">
        <v>422</v>
      </c>
      <c r="AR1749">
        <v>422</v>
      </c>
      <c r="AS1749">
        <v>1388</v>
      </c>
      <c r="AT1749">
        <v>10</v>
      </c>
      <c r="AU1749">
        <v>10</v>
      </c>
      <c r="AV1749">
        <v>1</v>
      </c>
      <c r="AW1749">
        <v>1</v>
      </c>
      <c r="AZ1749">
        <v>293</v>
      </c>
      <c r="BA1749">
        <v>293</v>
      </c>
      <c r="BB1749" t="s">
        <v>330</v>
      </c>
      <c r="BC1749" t="s">
        <v>1032</v>
      </c>
      <c r="BD1749">
        <v>1</v>
      </c>
      <c r="BF1749" s="2">
        <v>42433</v>
      </c>
      <c r="BG1749" s="3" t="s">
        <v>1035</v>
      </c>
      <c r="BH1749">
        <v>41054531300042</v>
      </c>
      <c r="BJ1749" t="s">
        <v>112</v>
      </c>
      <c r="BK1749" t="s">
        <v>1033</v>
      </c>
      <c r="BL1749" t="s">
        <v>1034</v>
      </c>
      <c r="BN1749" s="2">
        <v>42432</v>
      </c>
      <c r="BO1749">
        <v>3</v>
      </c>
      <c r="BQ1749">
        <v>1409</v>
      </c>
      <c r="BS1749" t="s">
        <v>117</v>
      </c>
      <c r="BT1749">
        <v>8</v>
      </c>
      <c r="BV1749">
        <v>27</v>
      </c>
      <c r="BX1749">
        <v>1</v>
      </c>
      <c r="BZ1749">
        <v>34255833500051</v>
      </c>
      <c r="CB1749" t="s">
        <v>112</v>
      </c>
      <c r="CC1749">
        <v>1</v>
      </c>
      <c r="CE1749">
        <v>3</v>
      </c>
      <c r="CG1749">
        <v>41054531300042</v>
      </c>
      <c r="CI1749" t="s">
        <v>109</v>
      </c>
      <c r="CK1749">
        <v>3</v>
      </c>
      <c r="CQ1749" t="s">
        <v>110</v>
      </c>
      <c r="CR1749" s="2">
        <v>42460</v>
      </c>
      <c r="CS1749">
        <v>0</v>
      </c>
      <c r="CU1749" t="s">
        <v>109</v>
      </c>
      <c r="CV1749" t="s">
        <v>111</v>
      </c>
      <c r="CW1749">
        <v>41054531300042</v>
      </c>
      <c r="CY1749" t="s">
        <v>112</v>
      </c>
      <c r="CZ1749" t="s">
        <v>113</v>
      </c>
      <c r="DA1749" t="s">
        <v>114</v>
      </c>
      <c r="DB1749" t="s">
        <v>115</v>
      </c>
      <c r="DC1749">
        <v>1</v>
      </c>
    </row>
    <row r="1750" spans="1:107" x14ac:dyDescent="0.2">
      <c r="A1750" t="s">
        <v>108</v>
      </c>
      <c r="B1750">
        <v>0</v>
      </c>
      <c r="D1750" t="s">
        <v>109</v>
      </c>
      <c r="K1750">
        <v>1</v>
      </c>
      <c r="M1750">
        <v>3</v>
      </c>
      <c r="N1750" t="s">
        <v>1030</v>
      </c>
      <c r="O1750">
        <v>0</v>
      </c>
      <c r="V1750">
        <v>6127935</v>
      </c>
      <c r="W1750" s="2">
        <v>42432</v>
      </c>
      <c r="X1750">
        <v>6</v>
      </c>
      <c r="Y1750">
        <v>1</v>
      </c>
      <c r="Z1750">
        <v>1</v>
      </c>
      <c r="AB1750">
        <v>0</v>
      </c>
      <c r="AC1750">
        <v>0</v>
      </c>
      <c r="AD1750" s="2">
        <v>42433</v>
      </c>
      <c r="AE1750" s="3" t="s">
        <v>1031</v>
      </c>
      <c r="AF1750">
        <v>23</v>
      </c>
      <c r="AG1750">
        <v>23</v>
      </c>
      <c r="AH1750" s="3" t="s">
        <v>1043</v>
      </c>
      <c r="AI1750">
        <v>2</v>
      </c>
      <c r="AJ1750">
        <v>2</v>
      </c>
      <c r="AK1750" t="s">
        <v>331</v>
      </c>
      <c r="AL1750">
        <v>1863</v>
      </c>
      <c r="AM1750">
        <v>0.02</v>
      </c>
      <c r="AN1750">
        <v>0.02</v>
      </c>
      <c r="AQ1750">
        <v>454</v>
      </c>
      <c r="AR1750">
        <v>454</v>
      </c>
      <c r="AS1750">
        <v>1863</v>
      </c>
      <c r="AT1750">
        <v>10</v>
      </c>
      <c r="AU1750">
        <v>10</v>
      </c>
      <c r="AV1750">
        <v>0.02</v>
      </c>
      <c r="AW1750">
        <v>0.02</v>
      </c>
      <c r="AZ1750">
        <v>133</v>
      </c>
      <c r="BA1750">
        <v>133</v>
      </c>
      <c r="BB1750" t="s">
        <v>135</v>
      </c>
      <c r="BC1750" t="s">
        <v>1032</v>
      </c>
      <c r="BD1750">
        <v>1</v>
      </c>
      <c r="BF1750" s="2">
        <v>42433</v>
      </c>
      <c r="BG1750" s="3" t="s">
        <v>1035</v>
      </c>
      <c r="BH1750">
        <v>41054531300042</v>
      </c>
      <c r="BJ1750" t="s">
        <v>112</v>
      </c>
      <c r="BK1750" t="s">
        <v>1033</v>
      </c>
      <c r="BL1750" t="s">
        <v>1034</v>
      </c>
      <c r="BN1750" s="2">
        <v>42432</v>
      </c>
      <c r="BO1750">
        <v>3</v>
      </c>
      <c r="BQ1750">
        <v>1409</v>
      </c>
      <c r="BS1750" t="s">
        <v>117</v>
      </c>
      <c r="BT1750">
        <v>8</v>
      </c>
      <c r="BV1750">
        <v>27</v>
      </c>
      <c r="BX1750">
        <v>1</v>
      </c>
      <c r="BZ1750">
        <v>34255833500051</v>
      </c>
      <c r="CB1750" t="s">
        <v>112</v>
      </c>
      <c r="CC1750">
        <v>1</v>
      </c>
      <c r="CE1750">
        <v>3</v>
      </c>
      <c r="CG1750">
        <v>41054531300042</v>
      </c>
      <c r="CI1750" t="s">
        <v>109</v>
      </c>
      <c r="CK1750">
        <v>3</v>
      </c>
      <c r="CQ1750" t="s">
        <v>110</v>
      </c>
      <c r="CR1750" s="2">
        <v>42460</v>
      </c>
      <c r="CS1750">
        <v>0</v>
      </c>
      <c r="CU1750" t="s">
        <v>109</v>
      </c>
      <c r="CV1750" t="s">
        <v>111</v>
      </c>
      <c r="CW1750">
        <v>41054531300042</v>
      </c>
      <c r="CY1750" t="s">
        <v>112</v>
      </c>
      <c r="CZ1750" t="s">
        <v>113</v>
      </c>
      <c r="DA1750" t="s">
        <v>114</v>
      </c>
      <c r="DB1750" t="s">
        <v>115</v>
      </c>
      <c r="DC1750">
        <v>1</v>
      </c>
    </row>
    <row r="1751" spans="1:107" x14ac:dyDescent="0.2">
      <c r="A1751" t="s">
        <v>108</v>
      </c>
      <c r="B1751">
        <v>0</v>
      </c>
      <c r="D1751" t="s">
        <v>109</v>
      </c>
      <c r="K1751">
        <v>1</v>
      </c>
      <c r="M1751">
        <v>3</v>
      </c>
      <c r="N1751" t="s">
        <v>1030</v>
      </c>
      <c r="O1751">
        <v>0</v>
      </c>
      <c r="V1751">
        <v>6127935</v>
      </c>
      <c r="W1751" s="2">
        <v>42432</v>
      </c>
      <c r="X1751">
        <v>6</v>
      </c>
      <c r="Y1751">
        <v>1</v>
      </c>
      <c r="Z1751">
        <v>1</v>
      </c>
      <c r="AB1751">
        <v>0</v>
      </c>
      <c r="AC1751">
        <v>0</v>
      </c>
      <c r="AD1751" s="2">
        <v>42433</v>
      </c>
      <c r="AE1751" s="3" t="s">
        <v>1031</v>
      </c>
      <c r="AF1751">
        <v>3</v>
      </c>
      <c r="AG1751">
        <v>3</v>
      </c>
      <c r="AH1751" s="3" t="s">
        <v>1053</v>
      </c>
      <c r="AI1751">
        <v>2</v>
      </c>
      <c r="AJ1751">
        <v>2</v>
      </c>
      <c r="AK1751" t="s">
        <v>332</v>
      </c>
      <c r="AL1751">
        <v>1374</v>
      </c>
      <c r="AM1751">
        <v>0.1</v>
      </c>
      <c r="AN1751">
        <v>0.1</v>
      </c>
      <c r="AQ1751">
        <v>306</v>
      </c>
      <c r="AR1751">
        <v>306</v>
      </c>
      <c r="AS1751">
        <v>1374</v>
      </c>
      <c r="AT1751">
        <v>1</v>
      </c>
      <c r="AU1751">
        <v>1</v>
      </c>
      <c r="AV1751">
        <v>114.5</v>
      </c>
      <c r="AW1751">
        <v>114.5</v>
      </c>
      <c r="AZ1751">
        <v>292</v>
      </c>
      <c r="BA1751">
        <v>292</v>
      </c>
      <c r="BB1751" t="s">
        <v>333</v>
      </c>
      <c r="BC1751" t="s">
        <v>1032</v>
      </c>
      <c r="BD1751">
        <v>1</v>
      </c>
      <c r="BF1751" s="2">
        <v>42433</v>
      </c>
      <c r="BG1751" s="3" t="s">
        <v>1035</v>
      </c>
      <c r="BH1751">
        <v>41054531300042</v>
      </c>
      <c r="BJ1751" t="s">
        <v>112</v>
      </c>
      <c r="BK1751" t="s">
        <v>1033</v>
      </c>
      <c r="BL1751" t="s">
        <v>1034</v>
      </c>
      <c r="BN1751" s="2">
        <v>42432</v>
      </c>
      <c r="BO1751">
        <v>3</v>
      </c>
      <c r="BQ1751">
        <v>1409</v>
      </c>
      <c r="BS1751" t="s">
        <v>117</v>
      </c>
      <c r="BT1751">
        <v>8</v>
      </c>
      <c r="BV1751">
        <v>27</v>
      </c>
      <c r="BX1751">
        <v>1</v>
      </c>
      <c r="BZ1751">
        <v>34255833500051</v>
      </c>
      <c r="CB1751" t="s">
        <v>112</v>
      </c>
      <c r="CC1751">
        <v>1</v>
      </c>
      <c r="CE1751">
        <v>3</v>
      </c>
      <c r="CG1751">
        <v>41054531300042</v>
      </c>
      <c r="CI1751" t="s">
        <v>109</v>
      </c>
      <c r="CK1751">
        <v>3</v>
      </c>
      <c r="CQ1751" t="s">
        <v>110</v>
      </c>
      <c r="CR1751" s="2">
        <v>42460</v>
      </c>
      <c r="CS1751">
        <v>0</v>
      </c>
      <c r="CU1751" t="s">
        <v>109</v>
      </c>
      <c r="CV1751" t="s">
        <v>111</v>
      </c>
      <c r="CW1751">
        <v>41054531300042</v>
      </c>
      <c r="CY1751" t="s">
        <v>112</v>
      </c>
      <c r="CZ1751" t="s">
        <v>113</v>
      </c>
      <c r="DA1751" t="s">
        <v>114</v>
      </c>
      <c r="DB1751" t="s">
        <v>115</v>
      </c>
      <c r="DC1751">
        <v>1</v>
      </c>
    </row>
    <row r="1752" spans="1:107" x14ac:dyDescent="0.2">
      <c r="A1752" t="s">
        <v>108</v>
      </c>
      <c r="B1752">
        <v>0</v>
      </c>
      <c r="D1752" t="s">
        <v>109</v>
      </c>
      <c r="K1752">
        <v>1</v>
      </c>
      <c r="M1752">
        <v>3</v>
      </c>
      <c r="N1752" t="s">
        <v>1030</v>
      </c>
      <c r="O1752">
        <v>0</v>
      </c>
      <c r="V1752">
        <v>6127935</v>
      </c>
      <c r="W1752" s="2">
        <v>42432</v>
      </c>
      <c r="X1752">
        <v>6</v>
      </c>
      <c r="Y1752">
        <v>2</v>
      </c>
      <c r="Z1752">
        <v>2</v>
      </c>
      <c r="AB1752">
        <v>0</v>
      </c>
      <c r="AC1752">
        <v>0</v>
      </c>
      <c r="AD1752" s="2">
        <v>42436</v>
      </c>
      <c r="AE1752" s="3" t="s">
        <v>1031</v>
      </c>
      <c r="AF1752">
        <v>23</v>
      </c>
      <c r="AG1752">
        <v>23</v>
      </c>
      <c r="AH1752" s="3" t="s">
        <v>1041</v>
      </c>
      <c r="AI1752">
        <v>2</v>
      </c>
      <c r="AJ1752">
        <v>2</v>
      </c>
      <c r="AK1752" t="s">
        <v>335</v>
      </c>
      <c r="AL1752">
        <v>1127</v>
      </c>
      <c r="AM1752">
        <v>0.01</v>
      </c>
      <c r="AN1752">
        <v>0.01</v>
      </c>
      <c r="AO1752">
        <v>712</v>
      </c>
      <c r="AP1752">
        <v>712</v>
      </c>
      <c r="AQ1752">
        <v>405</v>
      </c>
      <c r="AR1752">
        <v>405</v>
      </c>
      <c r="AS1752">
        <v>1127</v>
      </c>
      <c r="AT1752">
        <v>10</v>
      </c>
      <c r="AU1752">
        <v>10</v>
      </c>
      <c r="AV1752">
        <v>0.01</v>
      </c>
      <c r="AW1752">
        <v>0.01</v>
      </c>
      <c r="AX1752">
        <v>1168</v>
      </c>
      <c r="AY1752">
        <v>1168</v>
      </c>
      <c r="AZ1752">
        <v>133</v>
      </c>
      <c r="BA1752">
        <v>133</v>
      </c>
      <c r="BB1752" t="s">
        <v>135</v>
      </c>
      <c r="BC1752" t="s">
        <v>1032</v>
      </c>
      <c r="BD1752">
        <v>1</v>
      </c>
      <c r="BF1752" s="2">
        <v>42433</v>
      </c>
      <c r="BG1752" s="3" t="s">
        <v>1035</v>
      </c>
      <c r="BH1752">
        <v>41054531300042</v>
      </c>
      <c r="BJ1752" t="s">
        <v>112</v>
      </c>
      <c r="BK1752" t="s">
        <v>1033</v>
      </c>
      <c r="BL1752" t="s">
        <v>1034</v>
      </c>
      <c r="BN1752" s="2">
        <v>42432</v>
      </c>
      <c r="BO1752">
        <v>3</v>
      </c>
      <c r="BQ1752">
        <v>1409</v>
      </c>
      <c r="BS1752" t="s">
        <v>117</v>
      </c>
      <c r="BT1752">
        <v>8</v>
      </c>
      <c r="BV1752">
        <v>27</v>
      </c>
      <c r="BX1752">
        <v>1</v>
      </c>
      <c r="BZ1752">
        <v>34255833500051</v>
      </c>
      <c r="CB1752" t="s">
        <v>112</v>
      </c>
      <c r="CC1752">
        <v>1</v>
      </c>
      <c r="CE1752">
        <v>3</v>
      </c>
      <c r="CG1752">
        <v>41054531300042</v>
      </c>
      <c r="CI1752" t="s">
        <v>109</v>
      </c>
      <c r="CK1752">
        <v>3</v>
      </c>
      <c r="CQ1752" t="s">
        <v>110</v>
      </c>
      <c r="CR1752" s="2">
        <v>42460</v>
      </c>
      <c r="CS1752">
        <v>0</v>
      </c>
      <c r="CU1752" t="s">
        <v>109</v>
      </c>
      <c r="CV1752" t="s">
        <v>111</v>
      </c>
      <c r="CW1752">
        <v>41054531300042</v>
      </c>
      <c r="CY1752" t="s">
        <v>112</v>
      </c>
      <c r="CZ1752" t="s">
        <v>113</v>
      </c>
      <c r="DA1752" t="s">
        <v>114</v>
      </c>
      <c r="DB1752" t="s">
        <v>115</v>
      </c>
      <c r="DC1752">
        <v>1</v>
      </c>
    </row>
    <row r="1753" spans="1:107" x14ac:dyDescent="0.2">
      <c r="A1753" t="s">
        <v>108</v>
      </c>
      <c r="B1753">
        <v>0</v>
      </c>
      <c r="D1753" t="s">
        <v>109</v>
      </c>
      <c r="K1753">
        <v>1</v>
      </c>
      <c r="M1753">
        <v>3</v>
      </c>
      <c r="N1753" t="s">
        <v>1030</v>
      </c>
      <c r="O1753">
        <v>0</v>
      </c>
      <c r="V1753">
        <v>6127935</v>
      </c>
      <c r="W1753" s="2">
        <v>42432</v>
      </c>
      <c r="X1753">
        <v>6</v>
      </c>
      <c r="Y1753">
        <v>2</v>
      </c>
      <c r="Z1753">
        <v>2</v>
      </c>
      <c r="AB1753">
        <v>0</v>
      </c>
      <c r="AC1753">
        <v>0</v>
      </c>
      <c r="AD1753" s="2">
        <v>42436</v>
      </c>
      <c r="AE1753" s="3" t="s">
        <v>1031</v>
      </c>
      <c r="AF1753">
        <v>23</v>
      </c>
      <c r="AG1753">
        <v>23</v>
      </c>
      <c r="AH1753" s="3" t="s">
        <v>1041</v>
      </c>
      <c r="AI1753">
        <v>2</v>
      </c>
      <c r="AJ1753">
        <v>2</v>
      </c>
      <c r="AK1753" t="s">
        <v>336</v>
      </c>
      <c r="AL1753">
        <v>1128</v>
      </c>
      <c r="AM1753">
        <v>0.01</v>
      </c>
      <c r="AN1753">
        <v>0.01</v>
      </c>
      <c r="AO1753">
        <v>712</v>
      </c>
      <c r="AP1753">
        <v>712</v>
      </c>
      <c r="AQ1753">
        <v>405</v>
      </c>
      <c r="AR1753">
        <v>405</v>
      </c>
      <c r="AS1753">
        <v>1128</v>
      </c>
      <c r="AT1753">
        <v>10</v>
      </c>
      <c r="AU1753">
        <v>10</v>
      </c>
      <c r="AV1753">
        <v>0.01</v>
      </c>
      <c r="AW1753">
        <v>0.01</v>
      </c>
      <c r="AX1753">
        <v>1168</v>
      </c>
      <c r="AY1753">
        <v>1168</v>
      </c>
      <c r="AZ1753">
        <v>133</v>
      </c>
      <c r="BA1753">
        <v>133</v>
      </c>
      <c r="BB1753" t="s">
        <v>135</v>
      </c>
      <c r="BC1753" t="s">
        <v>1032</v>
      </c>
      <c r="BD1753">
        <v>1</v>
      </c>
      <c r="BF1753" s="2">
        <v>42433</v>
      </c>
      <c r="BG1753" s="3" t="s">
        <v>1035</v>
      </c>
      <c r="BH1753">
        <v>41054531300042</v>
      </c>
      <c r="BJ1753" t="s">
        <v>112</v>
      </c>
      <c r="BK1753" t="s">
        <v>1033</v>
      </c>
      <c r="BL1753" t="s">
        <v>1034</v>
      </c>
      <c r="BN1753" s="2">
        <v>42432</v>
      </c>
      <c r="BO1753">
        <v>3</v>
      </c>
      <c r="BQ1753">
        <v>1409</v>
      </c>
      <c r="BS1753" t="s">
        <v>117</v>
      </c>
      <c r="BT1753">
        <v>8</v>
      </c>
      <c r="BV1753">
        <v>27</v>
      </c>
      <c r="BX1753">
        <v>1</v>
      </c>
      <c r="BZ1753">
        <v>34255833500051</v>
      </c>
      <c r="CB1753" t="s">
        <v>112</v>
      </c>
      <c r="CC1753">
        <v>1</v>
      </c>
      <c r="CE1753">
        <v>3</v>
      </c>
      <c r="CG1753">
        <v>41054531300042</v>
      </c>
      <c r="CI1753" t="s">
        <v>109</v>
      </c>
      <c r="CK1753">
        <v>3</v>
      </c>
      <c r="CQ1753" t="s">
        <v>110</v>
      </c>
      <c r="CR1753" s="2">
        <v>42460</v>
      </c>
      <c r="CS1753">
        <v>0</v>
      </c>
      <c r="CU1753" t="s">
        <v>109</v>
      </c>
      <c r="CV1753" t="s">
        <v>111</v>
      </c>
      <c r="CW1753">
        <v>41054531300042</v>
      </c>
      <c r="CY1753" t="s">
        <v>112</v>
      </c>
      <c r="CZ1753" t="s">
        <v>113</v>
      </c>
      <c r="DA1753" t="s">
        <v>114</v>
      </c>
      <c r="DB1753" t="s">
        <v>115</v>
      </c>
      <c r="DC1753">
        <v>1</v>
      </c>
    </row>
    <row r="1754" spans="1:107" x14ac:dyDescent="0.2">
      <c r="A1754" t="s">
        <v>108</v>
      </c>
      <c r="B1754">
        <v>0</v>
      </c>
      <c r="D1754" t="s">
        <v>109</v>
      </c>
      <c r="K1754">
        <v>1</v>
      </c>
      <c r="M1754">
        <v>3</v>
      </c>
      <c r="N1754" t="s">
        <v>1030</v>
      </c>
      <c r="O1754">
        <v>0</v>
      </c>
      <c r="V1754">
        <v>6127935</v>
      </c>
      <c r="W1754" s="2">
        <v>42432</v>
      </c>
      <c r="X1754">
        <v>6</v>
      </c>
      <c r="Y1754">
        <v>1</v>
      </c>
      <c r="Z1754">
        <v>1</v>
      </c>
      <c r="AB1754">
        <v>0</v>
      </c>
      <c r="AC1754">
        <v>0</v>
      </c>
      <c r="AD1754" s="2">
        <v>42433</v>
      </c>
      <c r="AE1754" s="3" t="s">
        <v>1031</v>
      </c>
      <c r="AF1754">
        <v>23</v>
      </c>
      <c r="AG1754">
        <v>23</v>
      </c>
      <c r="AH1754" s="3" t="s">
        <v>1043</v>
      </c>
      <c r="AI1754">
        <v>2</v>
      </c>
      <c r="AJ1754">
        <v>2</v>
      </c>
      <c r="AK1754" t="s">
        <v>337</v>
      </c>
      <c r="AL1754">
        <v>1463</v>
      </c>
      <c r="AM1754">
        <v>0.02</v>
      </c>
      <c r="AN1754">
        <v>0.02</v>
      </c>
      <c r="AQ1754">
        <v>454</v>
      </c>
      <c r="AR1754">
        <v>454</v>
      </c>
      <c r="AS1754">
        <v>1463</v>
      </c>
      <c r="AT1754">
        <v>10</v>
      </c>
      <c r="AU1754">
        <v>10</v>
      </c>
      <c r="AV1754">
        <v>0.02</v>
      </c>
      <c r="AW1754">
        <v>0.02</v>
      </c>
      <c r="AZ1754">
        <v>133</v>
      </c>
      <c r="BA1754">
        <v>133</v>
      </c>
      <c r="BB1754" t="s">
        <v>135</v>
      </c>
      <c r="BC1754" t="s">
        <v>1032</v>
      </c>
      <c r="BD1754">
        <v>1</v>
      </c>
      <c r="BF1754" s="2">
        <v>42433</v>
      </c>
      <c r="BG1754" s="3" t="s">
        <v>1035</v>
      </c>
      <c r="BH1754">
        <v>41054531300042</v>
      </c>
      <c r="BJ1754" t="s">
        <v>112</v>
      </c>
      <c r="BK1754" t="s">
        <v>1033</v>
      </c>
      <c r="BL1754" t="s">
        <v>1034</v>
      </c>
      <c r="BN1754" s="2">
        <v>42432</v>
      </c>
      <c r="BO1754">
        <v>3</v>
      </c>
      <c r="BQ1754">
        <v>1409</v>
      </c>
      <c r="BS1754" t="s">
        <v>117</v>
      </c>
      <c r="BT1754">
        <v>8</v>
      </c>
      <c r="BV1754">
        <v>27</v>
      </c>
      <c r="BX1754">
        <v>1</v>
      </c>
      <c r="BZ1754">
        <v>34255833500051</v>
      </c>
      <c r="CB1754" t="s">
        <v>112</v>
      </c>
      <c r="CC1754">
        <v>1</v>
      </c>
      <c r="CE1754">
        <v>3</v>
      </c>
      <c r="CG1754">
        <v>41054531300042</v>
      </c>
      <c r="CI1754" t="s">
        <v>109</v>
      </c>
      <c r="CK1754">
        <v>3</v>
      </c>
      <c r="CQ1754" t="s">
        <v>110</v>
      </c>
      <c r="CR1754" s="2">
        <v>42460</v>
      </c>
      <c r="CS1754">
        <v>0</v>
      </c>
      <c r="CU1754" t="s">
        <v>109</v>
      </c>
      <c r="CV1754" t="s">
        <v>111</v>
      </c>
      <c r="CW1754">
        <v>41054531300042</v>
      </c>
      <c r="CY1754" t="s">
        <v>112</v>
      </c>
      <c r="CZ1754" t="s">
        <v>113</v>
      </c>
      <c r="DA1754" t="s">
        <v>114</v>
      </c>
      <c r="DB1754" t="s">
        <v>115</v>
      </c>
      <c r="DC1754">
        <v>1</v>
      </c>
    </row>
    <row r="1755" spans="1:107" x14ac:dyDescent="0.2">
      <c r="A1755" t="s">
        <v>108</v>
      </c>
      <c r="B1755">
        <v>0</v>
      </c>
      <c r="D1755" t="s">
        <v>109</v>
      </c>
      <c r="K1755">
        <v>1</v>
      </c>
      <c r="M1755">
        <v>3</v>
      </c>
      <c r="N1755" t="s">
        <v>1030</v>
      </c>
      <c r="O1755">
        <v>0</v>
      </c>
      <c r="V1755">
        <v>6127935</v>
      </c>
      <c r="W1755" s="2">
        <v>42432</v>
      </c>
      <c r="X1755">
        <v>6</v>
      </c>
      <c r="Y1755">
        <v>1</v>
      </c>
      <c r="Z1755">
        <v>1</v>
      </c>
      <c r="AB1755">
        <v>0</v>
      </c>
      <c r="AC1755">
        <v>0</v>
      </c>
      <c r="AD1755" s="2">
        <v>42433</v>
      </c>
      <c r="AE1755" s="3" t="s">
        <v>1031</v>
      </c>
      <c r="AF1755">
        <v>23</v>
      </c>
      <c r="AG1755">
        <v>23</v>
      </c>
      <c r="AH1755" s="3" t="s">
        <v>1043</v>
      </c>
      <c r="AI1755">
        <v>2</v>
      </c>
      <c r="AJ1755">
        <v>2</v>
      </c>
      <c r="AK1755" t="s">
        <v>338</v>
      </c>
      <c r="AL1755">
        <v>1129</v>
      </c>
      <c r="AM1755">
        <v>0.02</v>
      </c>
      <c r="AN1755">
        <v>0.02</v>
      </c>
      <c r="AQ1755">
        <v>454</v>
      </c>
      <c r="AR1755">
        <v>454</v>
      </c>
      <c r="AS1755">
        <v>1129</v>
      </c>
      <c r="AT1755">
        <v>10</v>
      </c>
      <c r="AU1755">
        <v>10</v>
      </c>
      <c r="AV1755">
        <v>0.02</v>
      </c>
      <c r="AW1755">
        <v>0.02</v>
      </c>
      <c r="AZ1755">
        <v>133</v>
      </c>
      <c r="BA1755">
        <v>133</v>
      </c>
      <c r="BB1755" t="s">
        <v>135</v>
      </c>
      <c r="BC1755" t="s">
        <v>1032</v>
      </c>
      <c r="BD1755">
        <v>1</v>
      </c>
      <c r="BF1755" s="2">
        <v>42433</v>
      </c>
      <c r="BG1755" s="3" t="s">
        <v>1035</v>
      </c>
      <c r="BH1755">
        <v>41054531300042</v>
      </c>
      <c r="BJ1755" t="s">
        <v>112</v>
      </c>
      <c r="BK1755" t="s">
        <v>1033</v>
      </c>
      <c r="BL1755" t="s">
        <v>1034</v>
      </c>
      <c r="BN1755" s="2">
        <v>42432</v>
      </c>
      <c r="BO1755">
        <v>3</v>
      </c>
      <c r="BQ1755">
        <v>1409</v>
      </c>
      <c r="BS1755" t="s">
        <v>117</v>
      </c>
      <c r="BT1755">
        <v>8</v>
      </c>
      <c r="BV1755">
        <v>27</v>
      </c>
      <c r="BX1755">
        <v>1</v>
      </c>
      <c r="BZ1755">
        <v>34255833500051</v>
      </c>
      <c r="CB1755" t="s">
        <v>112</v>
      </c>
      <c r="CC1755">
        <v>1</v>
      </c>
      <c r="CE1755">
        <v>3</v>
      </c>
      <c r="CG1755">
        <v>41054531300042</v>
      </c>
      <c r="CI1755" t="s">
        <v>109</v>
      </c>
      <c r="CK1755">
        <v>3</v>
      </c>
      <c r="CQ1755" t="s">
        <v>110</v>
      </c>
      <c r="CR1755" s="2">
        <v>42460</v>
      </c>
      <c r="CS1755">
        <v>0</v>
      </c>
      <c r="CU1755" t="s">
        <v>109</v>
      </c>
      <c r="CV1755" t="s">
        <v>111</v>
      </c>
      <c r="CW1755">
        <v>41054531300042</v>
      </c>
      <c r="CY1755" t="s">
        <v>112</v>
      </c>
      <c r="CZ1755" t="s">
        <v>113</v>
      </c>
      <c r="DA1755" t="s">
        <v>114</v>
      </c>
      <c r="DB1755" t="s">
        <v>115</v>
      </c>
      <c r="DC1755">
        <v>1</v>
      </c>
    </row>
    <row r="1756" spans="1:107" x14ac:dyDescent="0.2">
      <c r="A1756" t="s">
        <v>108</v>
      </c>
      <c r="B1756">
        <v>0</v>
      </c>
      <c r="D1756" t="s">
        <v>109</v>
      </c>
      <c r="K1756">
        <v>1</v>
      </c>
      <c r="M1756">
        <v>3</v>
      </c>
      <c r="N1756" t="s">
        <v>1030</v>
      </c>
      <c r="O1756">
        <v>0</v>
      </c>
      <c r="V1756">
        <v>6127935</v>
      </c>
      <c r="W1756" s="2">
        <v>42432</v>
      </c>
      <c r="X1756">
        <v>6</v>
      </c>
      <c r="Y1756">
        <v>1</v>
      </c>
      <c r="Z1756">
        <v>1</v>
      </c>
      <c r="AB1756">
        <v>0</v>
      </c>
      <c r="AC1756">
        <v>0</v>
      </c>
      <c r="AD1756" s="2">
        <v>42433</v>
      </c>
      <c r="AE1756" s="3" t="s">
        <v>1031</v>
      </c>
      <c r="AF1756">
        <v>23</v>
      </c>
      <c r="AG1756">
        <v>23</v>
      </c>
      <c r="AH1756" s="3" t="s">
        <v>1043</v>
      </c>
      <c r="AI1756">
        <v>2</v>
      </c>
      <c r="AJ1756">
        <v>2</v>
      </c>
      <c r="AK1756" t="s">
        <v>339</v>
      </c>
      <c r="AL1756">
        <v>1333</v>
      </c>
      <c r="AM1756">
        <v>0.02</v>
      </c>
      <c r="AN1756">
        <v>0.02</v>
      </c>
      <c r="AQ1756">
        <v>454</v>
      </c>
      <c r="AR1756">
        <v>454</v>
      </c>
      <c r="AS1756">
        <v>1333</v>
      </c>
      <c r="AT1756">
        <v>10</v>
      </c>
      <c r="AU1756">
        <v>10</v>
      </c>
      <c r="AV1756">
        <v>0.02</v>
      </c>
      <c r="AW1756">
        <v>0.02</v>
      </c>
      <c r="AZ1756">
        <v>133</v>
      </c>
      <c r="BA1756">
        <v>133</v>
      </c>
      <c r="BB1756" t="s">
        <v>135</v>
      </c>
      <c r="BC1756" t="s">
        <v>1032</v>
      </c>
      <c r="BD1756">
        <v>1</v>
      </c>
      <c r="BF1756" s="2">
        <v>42433</v>
      </c>
      <c r="BG1756" s="3" t="s">
        <v>1035</v>
      </c>
      <c r="BH1756">
        <v>41054531300042</v>
      </c>
      <c r="BJ1756" t="s">
        <v>112</v>
      </c>
      <c r="BK1756" t="s">
        <v>1033</v>
      </c>
      <c r="BL1756" t="s">
        <v>1034</v>
      </c>
      <c r="BN1756" s="2">
        <v>42432</v>
      </c>
      <c r="BO1756">
        <v>3</v>
      </c>
      <c r="BQ1756">
        <v>1409</v>
      </c>
      <c r="BS1756" t="s">
        <v>117</v>
      </c>
      <c r="BT1756">
        <v>8</v>
      </c>
      <c r="BV1756">
        <v>27</v>
      </c>
      <c r="BX1756">
        <v>1</v>
      </c>
      <c r="BZ1756">
        <v>34255833500051</v>
      </c>
      <c r="CB1756" t="s">
        <v>112</v>
      </c>
      <c r="CC1756">
        <v>1</v>
      </c>
      <c r="CE1756">
        <v>3</v>
      </c>
      <c r="CG1756">
        <v>41054531300042</v>
      </c>
      <c r="CI1756" t="s">
        <v>109</v>
      </c>
      <c r="CK1756">
        <v>3</v>
      </c>
      <c r="CQ1756" t="s">
        <v>110</v>
      </c>
      <c r="CR1756" s="2">
        <v>42460</v>
      </c>
      <c r="CS1756">
        <v>0</v>
      </c>
      <c r="CU1756" t="s">
        <v>109</v>
      </c>
      <c r="CV1756" t="s">
        <v>111</v>
      </c>
      <c r="CW1756">
        <v>41054531300042</v>
      </c>
      <c r="CY1756" t="s">
        <v>112</v>
      </c>
      <c r="CZ1756" t="s">
        <v>113</v>
      </c>
      <c r="DA1756" t="s">
        <v>114</v>
      </c>
      <c r="DB1756" t="s">
        <v>115</v>
      </c>
      <c r="DC1756">
        <v>1</v>
      </c>
    </row>
    <row r="1757" spans="1:107" x14ac:dyDescent="0.2">
      <c r="A1757" t="s">
        <v>108</v>
      </c>
      <c r="B1757">
        <v>0</v>
      </c>
      <c r="D1757" t="s">
        <v>109</v>
      </c>
      <c r="K1757">
        <v>1</v>
      </c>
      <c r="M1757">
        <v>3</v>
      </c>
      <c r="N1757" t="s">
        <v>1030</v>
      </c>
      <c r="O1757">
        <v>0</v>
      </c>
      <c r="V1757">
        <v>6127935</v>
      </c>
      <c r="W1757" s="2">
        <v>42432</v>
      </c>
      <c r="X1757">
        <v>6</v>
      </c>
      <c r="Y1757">
        <v>1</v>
      </c>
      <c r="Z1757">
        <v>1</v>
      </c>
      <c r="AB1757">
        <v>0</v>
      </c>
      <c r="AC1757">
        <v>0</v>
      </c>
      <c r="AD1757" s="2">
        <v>42433</v>
      </c>
      <c r="AE1757" s="3" t="s">
        <v>1031</v>
      </c>
      <c r="AF1757">
        <v>23</v>
      </c>
      <c r="AG1757">
        <v>23</v>
      </c>
      <c r="AH1757" s="3" t="s">
        <v>1043</v>
      </c>
      <c r="AI1757">
        <v>2</v>
      </c>
      <c r="AJ1757">
        <v>2</v>
      </c>
      <c r="AK1757" t="s">
        <v>340</v>
      </c>
      <c r="AL1757">
        <v>1130</v>
      </c>
      <c r="AM1757">
        <v>0.02</v>
      </c>
      <c r="AN1757">
        <v>0.02</v>
      </c>
      <c r="AQ1757">
        <v>454</v>
      </c>
      <c r="AR1757">
        <v>454</v>
      </c>
      <c r="AS1757">
        <v>1130</v>
      </c>
      <c r="AT1757">
        <v>10</v>
      </c>
      <c r="AU1757">
        <v>10</v>
      </c>
      <c r="AV1757">
        <v>0.02</v>
      </c>
      <c r="AW1757">
        <v>0.02</v>
      </c>
      <c r="AZ1757">
        <v>133</v>
      </c>
      <c r="BA1757">
        <v>133</v>
      </c>
      <c r="BB1757" t="s">
        <v>135</v>
      </c>
      <c r="BC1757" t="s">
        <v>1032</v>
      </c>
      <c r="BD1757">
        <v>1</v>
      </c>
      <c r="BF1757" s="2">
        <v>42433</v>
      </c>
      <c r="BG1757" s="3" t="s">
        <v>1035</v>
      </c>
      <c r="BH1757">
        <v>41054531300042</v>
      </c>
      <c r="BJ1757" t="s">
        <v>112</v>
      </c>
      <c r="BK1757" t="s">
        <v>1033</v>
      </c>
      <c r="BL1757" t="s">
        <v>1034</v>
      </c>
      <c r="BN1757" s="2">
        <v>42432</v>
      </c>
      <c r="BO1757">
        <v>3</v>
      </c>
      <c r="BQ1757">
        <v>1409</v>
      </c>
      <c r="BS1757" t="s">
        <v>117</v>
      </c>
      <c r="BT1757">
        <v>8</v>
      </c>
      <c r="BV1757">
        <v>27</v>
      </c>
      <c r="BX1757">
        <v>1</v>
      </c>
      <c r="BZ1757">
        <v>34255833500051</v>
      </c>
      <c r="CB1757" t="s">
        <v>112</v>
      </c>
      <c r="CC1757">
        <v>1</v>
      </c>
      <c r="CE1757">
        <v>3</v>
      </c>
      <c r="CG1757">
        <v>41054531300042</v>
      </c>
      <c r="CI1757" t="s">
        <v>109</v>
      </c>
      <c r="CK1757">
        <v>3</v>
      </c>
      <c r="CQ1757" t="s">
        <v>110</v>
      </c>
      <c r="CR1757" s="2">
        <v>42460</v>
      </c>
      <c r="CS1757">
        <v>0</v>
      </c>
      <c r="CU1757" t="s">
        <v>109</v>
      </c>
      <c r="CV1757" t="s">
        <v>111</v>
      </c>
      <c r="CW1757">
        <v>41054531300042</v>
      </c>
      <c r="CY1757" t="s">
        <v>112</v>
      </c>
      <c r="CZ1757" t="s">
        <v>113</v>
      </c>
      <c r="DA1757" t="s">
        <v>114</v>
      </c>
      <c r="DB1757" t="s">
        <v>115</v>
      </c>
      <c r="DC1757">
        <v>1</v>
      </c>
    </row>
    <row r="1758" spans="1:107" x14ac:dyDescent="0.2">
      <c r="A1758" t="s">
        <v>108</v>
      </c>
      <c r="B1758">
        <v>0</v>
      </c>
      <c r="D1758" t="s">
        <v>109</v>
      </c>
      <c r="K1758">
        <v>1</v>
      </c>
      <c r="M1758">
        <v>3</v>
      </c>
      <c r="N1758" t="s">
        <v>1030</v>
      </c>
      <c r="O1758">
        <v>0</v>
      </c>
      <c r="V1758">
        <v>6127935</v>
      </c>
      <c r="W1758" s="2">
        <v>42432</v>
      </c>
      <c r="X1758">
        <v>6</v>
      </c>
      <c r="Y1758">
        <v>1</v>
      </c>
      <c r="Z1758">
        <v>1</v>
      </c>
      <c r="AB1758">
        <v>0</v>
      </c>
      <c r="AC1758">
        <v>0</v>
      </c>
      <c r="AD1758" s="2">
        <v>42433</v>
      </c>
      <c r="AE1758" s="3" t="s">
        <v>1031</v>
      </c>
      <c r="AF1758">
        <v>23</v>
      </c>
      <c r="AG1758">
        <v>23</v>
      </c>
      <c r="AH1758" s="3" t="s">
        <v>1043</v>
      </c>
      <c r="AI1758">
        <v>2</v>
      </c>
      <c r="AJ1758">
        <v>2</v>
      </c>
      <c r="AK1758" t="s">
        <v>341</v>
      </c>
      <c r="AL1758">
        <v>1805</v>
      </c>
      <c r="AM1758">
        <v>0.02</v>
      </c>
      <c r="AN1758">
        <v>0.02</v>
      </c>
      <c r="AQ1758">
        <v>454</v>
      </c>
      <c r="AR1758">
        <v>454</v>
      </c>
      <c r="AS1758">
        <v>1805</v>
      </c>
      <c r="AT1758">
        <v>10</v>
      </c>
      <c r="AU1758">
        <v>10</v>
      </c>
      <c r="AV1758">
        <v>0.02</v>
      </c>
      <c r="AW1758">
        <v>0.02</v>
      </c>
      <c r="AZ1758">
        <v>133</v>
      </c>
      <c r="BA1758">
        <v>133</v>
      </c>
      <c r="BB1758" t="s">
        <v>135</v>
      </c>
      <c r="BC1758" t="s">
        <v>1032</v>
      </c>
      <c r="BD1758">
        <v>1</v>
      </c>
      <c r="BF1758" s="2">
        <v>42433</v>
      </c>
      <c r="BG1758" s="3" t="s">
        <v>1035</v>
      </c>
      <c r="BH1758">
        <v>41054531300042</v>
      </c>
      <c r="BJ1758" t="s">
        <v>112</v>
      </c>
      <c r="BK1758" t="s">
        <v>1033</v>
      </c>
      <c r="BL1758" t="s">
        <v>1034</v>
      </c>
      <c r="BN1758" s="2">
        <v>42432</v>
      </c>
      <c r="BO1758">
        <v>3</v>
      </c>
      <c r="BQ1758">
        <v>1409</v>
      </c>
      <c r="BS1758" t="s">
        <v>117</v>
      </c>
      <c r="BT1758">
        <v>8</v>
      </c>
      <c r="BV1758">
        <v>27</v>
      </c>
      <c r="BX1758">
        <v>1</v>
      </c>
      <c r="BZ1758">
        <v>34255833500051</v>
      </c>
      <c r="CB1758" t="s">
        <v>112</v>
      </c>
      <c r="CC1758">
        <v>1</v>
      </c>
      <c r="CE1758">
        <v>3</v>
      </c>
      <c r="CG1758">
        <v>41054531300042</v>
      </c>
      <c r="CI1758" t="s">
        <v>109</v>
      </c>
      <c r="CK1758">
        <v>3</v>
      </c>
      <c r="CQ1758" t="s">
        <v>110</v>
      </c>
      <c r="CR1758" s="2">
        <v>42460</v>
      </c>
      <c r="CS1758">
        <v>0</v>
      </c>
      <c r="CU1758" t="s">
        <v>109</v>
      </c>
      <c r="CV1758" t="s">
        <v>111</v>
      </c>
      <c r="CW1758">
        <v>41054531300042</v>
      </c>
      <c r="CY1758" t="s">
        <v>112</v>
      </c>
      <c r="CZ1758" t="s">
        <v>113</v>
      </c>
      <c r="DA1758" t="s">
        <v>114</v>
      </c>
      <c r="DB1758" t="s">
        <v>115</v>
      </c>
      <c r="DC1758">
        <v>1</v>
      </c>
    </row>
    <row r="1759" spans="1:107" x14ac:dyDescent="0.2">
      <c r="A1759" t="s">
        <v>108</v>
      </c>
      <c r="B1759">
        <v>0</v>
      </c>
      <c r="D1759" t="s">
        <v>109</v>
      </c>
      <c r="K1759">
        <v>1</v>
      </c>
      <c r="M1759">
        <v>3</v>
      </c>
      <c r="N1759" t="s">
        <v>1030</v>
      </c>
      <c r="O1759">
        <v>0</v>
      </c>
      <c r="V1759">
        <v>6127935</v>
      </c>
      <c r="W1759" s="2">
        <v>42432</v>
      </c>
      <c r="X1759">
        <v>6</v>
      </c>
      <c r="Y1759">
        <v>2</v>
      </c>
      <c r="Z1759">
        <v>2</v>
      </c>
      <c r="AB1759">
        <v>0</v>
      </c>
      <c r="AC1759">
        <v>0</v>
      </c>
      <c r="AD1759" s="2">
        <v>42434</v>
      </c>
      <c r="AE1759" s="3" t="s">
        <v>1031</v>
      </c>
      <c r="AF1759">
        <v>3</v>
      </c>
      <c r="AG1759">
        <v>3</v>
      </c>
      <c r="AH1759" s="3" t="s">
        <v>1054</v>
      </c>
      <c r="AI1759">
        <v>2</v>
      </c>
      <c r="AJ1759">
        <v>2</v>
      </c>
      <c r="AK1759" t="s">
        <v>342</v>
      </c>
      <c r="AL1759">
        <v>1841</v>
      </c>
      <c r="AM1759">
        <v>0.2</v>
      </c>
      <c r="AN1759">
        <v>0.2</v>
      </c>
      <c r="AQ1759">
        <v>274</v>
      </c>
      <c r="AR1759">
        <v>274</v>
      </c>
      <c r="AS1759">
        <v>1841</v>
      </c>
      <c r="AT1759">
        <v>1</v>
      </c>
      <c r="AU1759">
        <v>1</v>
      </c>
      <c r="AV1759">
        <v>1.4</v>
      </c>
      <c r="AW1759">
        <v>1.4</v>
      </c>
      <c r="AZ1759">
        <v>163</v>
      </c>
      <c r="BA1759">
        <v>163</v>
      </c>
      <c r="BB1759" t="s">
        <v>343</v>
      </c>
      <c r="BC1759" t="s">
        <v>1032</v>
      </c>
      <c r="BD1759">
        <v>1</v>
      </c>
      <c r="BF1759" s="2">
        <v>42433</v>
      </c>
      <c r="BG1759" s="3" t="s">
        <v>1035</v>
      </c>
      <c r="BH1759">
        <v>41054531300042</v>
      </c>
      <c r="BJ1759" t="s">
        <v>112</v>
      </c>
      <c r="BK1759" t="s">
        <v>1033</v>
      </c>
      <c r="BL1759" t="s">
        <v>1034</v>
      </c>
      <c r="BN1759" s="2">
        <v>42432</v>
      </c>
      <c r="BO1759">
        <v>3</v>
      </c>
      <c r="BQ1759">
        <v>1409</v>
      </c>
      <c r="BS1759" t="s">
        <v>117</v>
      </c>
      <c r="BT1759">
        <v>8</v>
      </c>
      <c r="BV1759">
        <v>27</v>
      </c>
      <c r="BX1759">
        <v>1</v>
      </c>
      <c r="BZ1759">
        <v>34255833500051</v>
      </c>
      <c r="CB1759" t="s">
        <v>112</v>
      </c>
      <c r="CC1759">
        <v>1</v>
      </c>
      <c r="CE1759">
        <v>3</v>
      </c>
      <c r="CG1759">
        <v>41054531300042</v>
      </c>
      <c r="CI1759" t="s">
        <v>109</v>
      </c>
      <c r="CK1759">
        <v>3</v>
      </c>
      <c r="CQ1759" t="s">
        <v>110</v>
      </c>
      <c r="CR1759" s="2">
        <v>42460</v>
      </c>
      <c r="CS1759">
        <v>0</v>
      </c>
      <c r="CU1759" t="s">
        <v>109</v>
      </c>
      <c r="CV1759" t="s">
        <v>111</v>
      </c>
      <c r="CW1759">
        <v>41054531300042</v>
      </c>
      <c r="CY1759" t="s">
        <v>112</v>
      </c>
      <c r="CZ1759" t="s">
        <v>113</v>
      </c>
      <c r="DA1759" t="s">
        <v>114</v>
      </c>
      <c r="DB1759" t="s">
        <v>115</v>
      </c>
      <c r="DC1759">
        <v>1</v>
      </c>
    </row>
    <row r="1760" spans="1:107" x14ac:dyDescent="0.2">
      <c r="A1760" t="s">
        <v>108</v>
      </c>
      <c r="B1760">
        <v>0</v>
      </c>
      <c r="D1760" t="s">
        <v>109</v>
      </c>
      <c r="K1760">
        <v>1</v>
      </c>
      <c r="M1760">
        <v>3</v>
      </c>
      <c r="N1760" t="s">
        <v>1030</v>
      </c>
      <c r="O1760">
        <v>0</v>
      </c>
      <c r="V1760">
        <v>6127935</v>
      </c>
      <c r="W1760" s="2">
        <v>42432</v>
      </c>
      <c r="X1760">
        <v>6</v>
      </c>
      <c r="Y1760">
        <v>1</v>
      </c>
      <c r="Z1760">
        <v>1</v>
      </c>
      <c r="AB1760">
        <v>0</v>
      </c>
      <c r="AC1760">
        <v>0</v>
      </c>
      <c r="AD1760" s="2">
        <v>42436</v>
      </c>
      <c r="AE1760" s="3" t="s">
        <v>1031</v>
      </c>
      <c r="AF1760">
        <v>23</v>
      </c>
      <c r="AG1760">
        <v>23</v>
      </c>
      <c r="AH1760" s="3" t="s">
        <v>1041</v>
      </c>
      <c r="AI1760">
        <v>2</v>
      </c>
      <c r="AJ1760">
        <v>2</v>
      </c>
      <c r="AK1760" t="s">
        <v>345</v>
      </c>
      <c r="AL1760">
        <v>1131</v>
      </c>
      <c r="AM1760">
        <v>5.0000000000000001E-3</v>
      </c>
      <c r="AN1760">
        <v>5.0000000000000001E-3</v>
      </c>
      <c r="AO1760">
        <v>712</v>
      </c>
      <c r="AP1760">
        <v>712</v>
      </c>
      <c r="AQ1760">
        <v>405</v>
      </c>
      <c r="AR1760">
        <v>405</v>
      </c>
      <c r="AS1760">
        <v>1131</v>
      </c>
      <c r="AT1760">
        <v>10</v>
      </c>
      <c r="AU1760">
        <v>10</v>
      </c>
      <c r="AV1760">
        <v>5.0000000000000001E-3</v>
      </c>
      <c r="AW1760">
        <v>5.0000000000000001E-3</v>
      </c>
      <c r="AX1760">
        <v>1168</v>
      </c>
      <c r="AY1760">
        <v>1168</v>
      </c>
      <c r="AZ1760">
        <v>133</v>
      </c>
      <c r="BA1760">
        <v>133</v>
      </c>
      <c r="BB1760" t="s">
        <v>135</v>
      </c>
      <c r="BC1760" t="s">
        <v>1032</v>
      </c>
      <c r="BD1760">
        <v>1</v>
      </c>
      <c r="BF1760" s="2">
        <v>42433</v>
      </c>
      <c r="BG1760" s="3" t="s">
        <v>1035</v>
      </c>
      <c r="BH1760">
        <v>41054531300042</v>
      </c>
      <c r="BJ1760" t="s">
        <v>112</v>
      </c>
      <c r="BK1760" t="s">
        <v>1033</v>
      </c>
      <c r="BL1760" t="s">
        <v>1034</v>
      </c>
      <c r="BN1760" s="2">
        <v>42432</v>
      </c>
      <c r="BO1760">
        <v>3</v>
      </c>
      <c r="BQ1760">
        <v>1409</v>
      </c>
      <c r="BS1760" t="s">
        <v>117</v>
      </c>
      <c r="BT1760">
        <v>8</v>
      </c>
      <c r="BV1760">
        <v>27</v>
      </c>
      <c r="BX1760">
        <v>1</v>
      </c>
      <c r="BZ1760">
        <v>34255833500051</v>
      </c>
      <c r="CB1760" t="s">
        <v>112</v>
      </c>
      <c r="CC1760">
        <v>1</v>
      </c>
      <c r="CE1760">
        <v>3</v>
      </c>
      <c r="CG1760">
        <v>41054531300042</v>
      </c>
      <c r="CI1760" t="s">
        <v>109</v>
      </c>
      <c r="CK1760">
        <v>3</v>
      </c>
      <c r="CQ1760" t="s">
        <v>110</v>
      </c>
      <c r="CR1760" s="2">
        <v>42460</v>
      </c>
      <c r="CS1760">
        <v>0</v>
      </c>
      <c r="CU1760" t="s">
        <v>109</v>
      </c>
      <c r="CV1760" t="s">
        <v>111</v>
      </c>
      <c r="CW1760">
        <v>41054531300042</v>
      </c>
      <c r="CY1760" t="s">
        <v>112</v>
      </c>
      <c r="CZ1760" t="s">
        <v>113</v>
      </c>
      <c r="DA1760" t="s">
        <v>114</v>
      </c>
      <c r="DB1760" t="s">
        <v>115</v>
      </c>
      <c r="DC1760">
        <v>1</v>
      </c>
    </row>
    <row r="1761" spans="1:107" x14ac:dyDescent="0.2">
      <c r="A1761" t="s">
        <v>108</v>
      </c>
      <c r="B1761">
        <v>0</v>
      </c>
      <c r="D1761" t="s">
        <v>109</v>
      </c>
      <c r="K1761">
        <v>1</v>
      </c>
      <c r="M1761">
        <v>3</v>
      </c>
      <c r="N1761" t="s">
        <v>1030</v>
      </c>
      <c r="O1761">
        <v>0</v>
      </c>
      <c r="V1761">
        <v>6127935</v>
      </c>
      <c r="W1761" s="2">
        <v>42432</v>
      </c>
      <c r="X1761">
        <v>6</v>
      </c>
      <c r="Y1761">
        <v>2</v>
      </c>
      <c r="Z1761">
        <v>2</v>
      </c>
      <c r="AB1761">
        <v>0</v>
      </c>
      <c r="AC1761">
        <v>0</v>
      </c>
      <c r="AD1761" s="2">
        <v>42433</v>
      </c>
      <c r="AE1761" s="3" t="s">
        <v>1031</v>
      </c>
      <c r="AF1761">
        <v>23</v>
      </c>
      <c r="AG1761">
        <v>23</v>
      </c>
      <c r="AH1761" s="3" t="s">
        <v>1039</v>
      </c>
      <c r="AI1761">
        <v>2</v>
      </c>
      <c r="AJ1761">
        <v>2</v>
      </c>
      <c r="AK1761" t="s">
        <v>346</v>
      </c>
      <c r="AL1761">
        <v>1864</v>
      </c>
      <c r="AM1761">
        <v>0.1</v>
      </c>
      <c r="AN1761">
        <v>0.1</v>
      </c>
      <c r="AQ1761">
        <v>454</v>
      </c>
      <c r="AR1761">
        <v>454</v>
      </c>
      <c r="AS1761">
        <v>1864</v>
      </c>
      <c r="AT1761">
        <v>10</v>
      </c>
      <c r="AU1761">
        <v>10</v>
      </c>
      <c r="AV1761">
        <v>0.1</v>
      </c>
      <c r="AW1761">
        <v>0.1</v>
      </c>
      <c r="AZ1761">
        <v>133</v>
      </c>
      <c r="BA1761">
        <v>133</v>
      </c>
      <c r="BB1761" t="s">
        <v>135</v>
      </c>
      <c r="BC1761" t="s">
        <v>1032</v>
      </c>
      <c r="BD1761">
        <v>1</v>
      </c>
      <c r="BF1761" s="2">
        <v>42433</v>
      </c>
      <c r="BG1761" s="3" t="s">
        <v>1035</v>
      </c>
      <c r="BH1761">
        <v>41054531300042</v>
      </c>
      <c r="BJ1761" t="s">
        <v>112</v>
      </c>
      <c r="BK1761" t="s">
        <v>1033</v>
      </c>
      <c r="BL1761" t="s">
        <v>1034</v>
      </c>
      <c r="BN1761" s="2">
        <v>42432</v>
      </c>
      <c r="BO1761">
        <v>3</v>
      </c>
      <c r="BQ1761">
        <v>1409</v>
      </c>
      <c r="BS1761" t="s">
        <v>117</v>
      </c>
      <c r="BT1761">
        <v>8</v>
      </c>
      <c r="BV1761">
        <v>27</v>
      </c>
      <c r="BX1761">
        <v>1</v>
      </c>
      <c r="BZ1761">
        <v>34255833500051</v>
      </c>
      <c r="CB1761" t="s">
        <v>112</v>
      </c>
      <c r="CC1761">
        <v>1</v>
      </c>
      <c r="CE1761">
        <v>3</v>
      </c>
      <c r="CG1761">
        <v>41054531300042</v>
      </c>
      <c r="CI1761" t="s">
        <v>109</v>
      </c>
      <c r="CK1761">
        <v>3</v>
      </c>
      <c r="CQ1761" t="s">
        <v>110</v>
      </c>
      <c r="CR1761" s="2">
        <v>42460</v>
      </c>
      <c r="CS1761">
        <v>0</v>
      </c>
      <c r="CU1761" t="s">
        <v>109</v>
      </c>
      <c r="CV1761" t="s">
        <v>111</v>
      </c>
      <c r="CW1761">
        <v>41054531300042</v>
      </c>
      <c r="CY1761" t="s">
        <v>112</v>
      </c>
      <c r="CZ1761" t="s">
        <v>113</v>
      </c>
      <c r="DA1761" t="s">
        <v>114</v>
      </c>
      <c r="DB1761" t="s">
        <v>115</v>
      </c>
      <c r="DC1761">
        <v>1</v>
      </c>
    </row>
    <row r="1762" spans="1:107" x14ac:dyDescent="0.2">
      <c r="A1762" t="s">
        <v>108</v>
      </c>
      <c r="B1762">
        <v>0</v>
      </c>
      <c r="D1762" t="s">
        <v>109</v>
      </c>
      <c r="K1762">
        <v>1</v>
      </c>
      <c r="M1762">
        <v>3</v>
      </c>
      <c r="N1762" t="s">
        <v>1030</v>
      </c>
      <c r="O1762">
        <v>0</v>
      </c>
      <c r="V1762">
        <v>6127935</v>
      </c>
      <c r="W1762" s="2">
        <v>42432</v>
      </c>
      <c r="X1762">
        <v>6</v>
      </c>
      <c r="Y1762">
        <v>1</v>
      </c>
      <c r="Z1762">
        <v>1</v>
      </c>
      <c r="AB1762">
        <v>0</v>
      </c>
      <c r="AC1762">
        <v>0</v>
      </c>
      <c r="AD1762" s="2">
        <v>42433</v>
      </c>
      <c r="AE1762" s="3" t="s">
        <v>1031</v>
      </c>
      <c r="AF1762">
        <v>23</v>
      </c>
      <c r="AG1762">
        <v>23</v>
      </c>
      <c r="AH1762" s="3" t="s">
        <v>1043</v>
      </c>
      <c r="AI1762">
        <v>2</v>
      </c>
      <c r="AJ1762">
        <v>2</v>
      </c>
      <c r="AK1762" t="s">
        <v>347</v>
      </c>
      <c r="AL1762">
        <v>2975</v>
      </c>
      <c r="AM1762">
        <v>0.02</v>
      </c>
      <c r="AN1762">
        <v>0.02</v>
      </c>
      <c r="AQ1762">
        <v>454</v>
      </c>
      <c r="AR1762">
        <v>454</v>
      </c>
      <c r="AS1762">
        <v>2975</v>
      </c>
      <c r="AT1762">
        <v>10</v>
      </c>
      <c r="AU1762">
        <v>10</v>
      </c>
      <c r="AV1762">
        <v>0.02</v>
      </c>
      <c r="AW1762">
        <v>0.02</v>
      </c>
      <c r="AZ1762">
        <v>133</v>
      </c>
      <c r="BA1762">
        <v>133</v>
      </c>
      <c r="BB1762" t="s">
        <v>135</v>
      </c>
      <c r="BC1762" t="s">
        <v>1032</v>
      </c>
      <c r="BD1762">
        <v>1</v>
      </c>
      <c r="BF1762" s="2">
        <v>42433</v>
      </c>
      <c r="BG1762" s="3" t="s">
        <v>1035</v>
      </c>
      <c r="BH1762">
        <v>41054531300042</v>
      </c>
      <c r="BJ1762" t="s">
        <v>112</v>
      </c>
      <c r="BK1762" t="s">
        <v>1033</v>
      </c>
      <c r="BL1762" t="s">
        <v>1034</v>
      </c>
      <c r="BN1762" s="2">
        <v>42432</v>
      </c>
      <c r="BO1762">
        <v>3</v>
      </c>
      <c r="BQ1762">
        <v>1409</v>
      </c>
      <c r="BS1762" t="s">
        <v>117</v>
      </c>
      <c r="BT1762">
        <v>8</v>
      </c>
      <c r="BV1762">
        <v>27</v>
      </c>
      <c r="BX1762">
        <v>1</v>
      </c>
      <c r="BZ1762">
        <v>34255833500051</v>
      </c>
      <c r="CB1762" t="s">
        <v>112</v>
      </c>
      <c r="CC1762">
        <v>1</v>
      </c>
      <c r="CE1762">
        <v>3</v>
      </c>
      <c r="CG1762">
        <v>41054531300042</v>
      </c>
      <c r="CI1762" t="s">
        <v>109</v>
      </c>
      <c r="CK1762">
        <v>3</v>
      </c>
      <c r="CQ1762" t="s">
        <v>110</v>
      </c>
      <c r="CR1762" s="2">
        <v>42460</v>
      </c>
      <c r="CS1762">
        <v>0</v>
      </c>
      <c r="CU1762" t="s">
        <v>109</v>
      </c>
      <c r="CV1762" t="s">
        <v>111</v>
      </c>
      <c r="CW1762">
        <v>41054531300042</v>
      </c>
      <c r="CY1762" t="s">
        <v>112</v>
      </c>
      <c r="CZ1762" t="s">
        <v>113</v>
      </c>
      <c r="DA1762" t="s">
        <v>114</v>
      </c>
      <c r="DB1762" t="s">
        <v>115</v>
      </c>
      <c r="DC1762">
        <v>1</v>
      </c>
    </row>
    <row r="1763" spans="1:107" x14ac:dyDescent="0.2">
      <c r="A1763" t="s">
        <v>108</v>
      </c>
      <c r="B1763">
        <v>0</v>
      </c>
      <c r="D1763" t="s">
        <v>109</v>
      </c>
      <c r="K1763">
        <v>1</v>
      </c>
      <c r="M1763">
        <v>3</v>
      </c>
      <c r="N1763" t="s">
        <v>1030</v>
      </c>
      <c r="O1763">
        <v>0</v>
      </c>
      <c r="V1763">
        <v>6127935</v>
      </c>
      <c r="W1763" s="2">
        <v>42432</v>
      </c>
      <c r="X1763">
        <v>6</v>
      </c>
      <c r="Y1763">
        <v>1</v>
      </c>
      <c r="Z1763">
        <v>1</v>
      </c>
      <c r="AB1763">
        <v>0</v>
      </c>
      <c r="AC1763">
        <v>0</v>
      </c>
      <c r="AD1763" s="2">
        <v>42436</v>
      </c>
      <c r="AE1763" s="3" t="s">
        <v>1031</v>
      </c>
      <c r="AF1763">
        <v>23</v>
      </c>
      <c r="AG1763">
        <v>23</v>
      </c>
      <c r="AH1763" s="3" t="s">
        <v>1041</v>
      </c>
      <c r="AI1763">
        <v>2</v>
      </c>
      <c r="AJ1763">
        <v>2</v>
      </c>
      <c r="AK1763" t="s">
        <v>348</v>
      </c>
      <c r="AL1763">
        <v>2976</v>
      </c>
      <c r="AM1763">
        <v>5.0000000000000001E-3</v>
      </c>
      <c r="AN1763">
        <v>5.0000000000000001E-3</v>
      </c>
      <c r="AO1763">
        <v>712</v>
      </c>
      <c r="AP1763">
        <v>712</v>
      </c>
      <c r="AQ1763">
        <v>405</v>
      </c>
      <c r="AR1763">
        <v>405</v>
      </c>
      <c r="AS1763">
        <v>2976</v>
      </c>
      <c r="AT1763">
        <v>10</v>
      </c>
      <c r="AU1763">
        <v>10</v>
      </c>
      <c r="AV1763">
        <v>5.0000000000000001E-3</v>
      </c>
      <c r="AW1763">
        <v>5.0000000000000001E-3</v>
      </c>
      <c r="AX1763">
        <v>1168</v>
      </c>
      <c r="AY1763">
        <v>1168</v>
      </c>
      <c r="AZ1763">
        <v>133</v>
      </c>
      <c r="BA1763">
        <v>133</v>
      </c>
      <c r="BB1763" t="s">
        <v>135</v>
      </c>
      <c r="BC1763" t="s">
        <v>1032</v>
      </c>
      <c r="BD1763">
        <v>1</v>
      </c>
      <c r="BF1763" s="2">
        <v>42433</v>
      </c>
      <c r="BG1763" s="3" t="s">
        <v>1035</v>
      </c>
      <c r="BH1763">
        <v>41054531300042</v>
      </c>
      <c r="BJ1763" t="s">
        <v>112</v>
      </c>
      <c r="BK1763" t="s">
        <v>1033</v>
      </c>
      <c r="BL1763" t="s">
        <v>1034</v>
      </c>
      <c r="BN1763" s="2">
        <v>42432</v>
      </c>
      <c r="BO1763">
        <v>3</v>
      </c>
      <c r="BQ1763">
        <v>1409</v>
      </c>
      <c r="BS1763" t="s">
        <v>117</v>
      </c>
      <c r="BT1763">
        <v>8</v>
      </c>
      <c r="BV1763">
        <v>27</v>
      </c>
      <c r="BX1763">
        <v>1</v>
      </c>
      <c r="BZ1763">
        <v>34255833500051</v>
      </c>
      <c r="CB1763" t="s">
        <v>112</v>
      </c>
      <c r="CC1763">
        <v>1</v>
      </c>
      <c r="CE1763">
        <v>3</v>
      </c>
      <c r="CG1763">
        <v>41054531300042</v>
      </c>
      <c r="CI1763" t="s">
        <v>109</v>
      </c>
      <c r="CK1763">
        <v>3</v>
      </c>
      <c r="CQ1763" t="s">
        <v>110</v>
      </c>
      <c r="CR1763" s="2">
        <v>42460</v>
      </c>
      <c r="CS1763">
        <v>0</v>
      </c>
      <c r="CU1763" t="s">
        <v>109</v>
      </c>
      <c r="CV1763" t="s">
        <v>111</v>
      </c>
      <c r="CW1763">
        <v>41054531300042</v>
      </c>
      <c r="CY1763" t="s">
        <v>112</v>
      </c>
      <c r="CZ1763" t="s">
        <v>113</v>
      </c>
      <c r="DA1763" t="s">
        <v>114</v>
      </c>
      <c r="DB1763" t="s">
        <v>115</v>
      </c>
      <c r="DC1763">
        <v>1</v>
      </c>
    </row>
    <row r="1764" spans="1:107" x14ac:dyDescent="0.2">
      <c r="A1764" t="s">
        <v>108</v>
      </c>
      <c r="B1764">
        <v>0</v>
      </c>
      <c r="D1764" t="s">
        <v>109</v>
      </c>
      <c r="K1764">
        <v>1</v>
      </c>
      <c r="M1764">
        <v>3</v>
      </c>
      <c r="N1764" t="s">
        <v>1030</v>
      </c>
      <c r="O1764">
        <v>0</v>
      </c>
      <c r="V1764">
        <v>6127935</v>
      </c>
      <c r="W1764" s="2">
        <v>42432</v>
      </c>
      <c r="X1764">
        <v>6</v>
      </c>
      <c r="Y1764">
        <v>1</v>
      </c>
      <c r="Z1764">
        <v>1</v>
      </c>
      <c r="AB1764">
        <v>0</v>
      </c>
      <c r="AC1764">
        <v>0</v>
      </c>
      <c r="AD1764" s="2">
        <v>42436</v>
      </c>
      <c r="AE1764" s="3" t="s">
        <v>1031</v>
      </c>
      <c r="AF1764">
        <v>23</v>
      </c>
      <c r="AG1764">
        <v>23</v>
      </c>
      <c r="AH1764" s="3" t="s">
        <v>1041</v>
      </c>
      <c r="AI1764">
        <v>2</v>
      </c>
      <c r="AJ1764">
        <v>2</v>
      </c>
      <c r="AK1764" t="s">
        <v>349</v>
      </c>
      <c r="AL1764">
        <v>1865</v>
      </c>
      <c r="AM1764">
        <v>5.0000000000000001E-3</v>
      </c>
      <c r="AN1764">
        <v>5.0000000000000001E-3</v>
      </c>
      <c r="AO1764">
        <v>712</v>
      </c>
      <c r="AP1764">
        <v>712</v>
      </c>
      <c r="AQ1764">
        <v>405</v>
      </c>
      <c r="AR1764">
        <v>405</v>
      </c>
      <c r="AS1764">
        <v>1865</v>
      </c>
      <c r="AT1764">
        <v>10</v>
      </c>
      <c r="AU1764">
        <v>10</v>
      </c>
      <c r="AV1764">
        <v>5.0000000000000001E-3</v>
      </c>
      <c r="AW1764">
        <v>5.0000000000000001E-3</v>
      </c>
      <c r="AX1764">
        <v>1168</v>
      </c>
      <c r="AY1764">
        <v>1168</v>
      </c>
      <c r="AZ1764">
        <v>133</v>
      </c>
      <c r="BA1764">
        <v>133</v>
      </c>
      <c r="BB1764" t="s">
        <v>135</v>
      </c>
      <c r="BC1764" t="s">
        <v>1032</v>
      </c>
      <c r="BD1764">
        <v>1</v>
      </c>
      <c r="BF1764" s="2">
        <v>42433</v>
      </c>
      <c r="BG1764" s="3" t="s">
        <v>1035</v>
      </c>
      <c r="BH1764">
        <v>41054531300042</v>
      </c>
      <c r="BJ1764" t="s">
        <v>112</v>
      </c>
      <c r="BK1764" t="s">
        <v>1033</v>
      </c>
      <c r="BL1764" t="s">
        <v>1034</v>
      </c>
      <c r="BN1764" s="2">
        <v>42432</v>
      </c>
      <c r="BO1764">
        <v>3</v>
      </c>
      <c r="BQ1764">
        <v>1409</v>
      </c>
      <c r="BS1764" t="s">
        <v>117</v>
      </c>
      <c r="BT1764">
        <v>8</v>
      </c>
      <c r="BV1764">
        <v>27</v>
      </c>
      <c r="BX1764">
        <v>1</v>
      </c>
      <c r="BZ1764">
        <v>34255833500051</v>
      </c>
      <c r="CB1764" t="s">
        <v>112</v>
      </c>
      <c r="CC1764">
        <v>1</v>
      </c>
      <c r="CE1764">
        <v>3</v>
      </c>
      <c r="CG1764">
        <v>41054531300042</v>
      </c>
      <c r="CI1764" t="s">
        <v>109</v>
      </c>
      <c r="CK1764">
        <v>3</v>
      </c>
      <c r="CQ1764" t="s">
        <v>110</v>
      </c>
      <c r="CR1764" s="2">
        <v>42460</v>
      </c>
      <c r="CS1764">
        <v>0</v>
      </c>
      <c r="CU1764" t="s">
        <v>109</v>
      </c>
      <c r="CV1764" t="s">
        <v>111</v>
      </c>
      <c r="CW1764">
        <v>41054531300042</v>
      </c>
      <c r="CY1764" t="s">
        <v>112</v>
      </c>
      <c r="CZ1764" t="s">
        <v>113</v>
      </c>
      <c r="DA1764" t="s">
        <v>114</v>
      </c>
      <c r="DB1764" t="s">
        <v>115</v>
      </c>
      <c r="DC1764">
        <v>1</v>
      </c>
    </row>
    <row r="1765" spans="1:107" x14ac:dyDescent="0.2">
      <c r="A1765" t="s">
        <v>108</v>
      </c>
      <c r="B1765">
        <v>0</v>
      </c>
      <c r="D1765" t="s">
        <v>109</v>
      </c>
      <c r="K1765">
        <v>1</v>
      </c>
      <c r="M1765">
        <v>3</v>
      </c>
      <c r="N1765" t="s">
        <v>1030</v>
      </c>
      <c r="O1765">
        <v>0</v>
      </c>
      <c r="V1765">
        <v>6127935</v>
      </c>
      <c r="W1765" s="2">
        <v>42432</v>
      </c>
      <c r="X1765">
        <v>6</v>
      </c>
      <c r="Y1765">
        <v>1</v>
      </c>
      <c r="Z1765">
        <v>1</v>
      </c>
      <c r="AB1765">
        <v>0</v>
      </c>
      <c r="AC1765">
        <v>0</v>
      </c>
      <c r="AD1765" s="2">
        <v>42433</v>
      </c>
      <c r="AE1765" s="3" t="s">
        <v>1031</v>
      </c>
      <c r="AF1765">
        <v>23</v>
      </c>
      <c r="AG1765">
        <v>23</v>
      </c>
      <c r="AH1765" s="3" t="s">
        <v>1039</v>
      </c>
      <c r="AI1765">
        <v>2</v>
      </c>
      <c r="AJ1765">
        <v>2</v>
      </c>
      <c r="AK1765" t="s">
        <v>350</v>
      </c>
      <c r="AL1765">
        <v>2016</v>
      </c>
      <c r="AM1765">
        <v>0.02</v>
      </c>
      <c r="AN1765">
        <v>0.02</v>
      </c>
      <c r="AQ1765">
        <v>454</v>
      </c>
      <c r="AR1765">
        <v>454</v>
      </c>
      <c r="AS1765">
        <v>2016</v>
      </c>
      <c r="AT1765">
        <v>10</v>
      </c>
      <c r="AU1765">
        <v>10</v>
      </c>
      <c r="AV1765">
        <v>0.02</v>
      </c>
      <c r="AW1765">
        <v>0.02</v>
      </c>
      <c r="AZ1765">
        <v>133</v>
      </c>
      <c r="BA1765">
        <v>133</v>
      </c>
      <c r="BB1765" t="s">
        <v>135</v>
      </c>
      <c r="BC1765" t="s">
        <v>1032</v>
      </c>
      <c r="BD1765">
        <v>1</v>
      </c>
      <c r="BF1765" s="2">
        <v>42433</v>
      </c>
      <c r="BG1765" s="3" t="s">
        <v>1035</v>
      </c>
      <c r="BH1765">
        <v>41054531300042</v>
      </c>
      <c r="BJ1765" t="s">
        <v>112</v>
      </c>
      <c r="BK1765" t="s">
        <v>1033</v>
      </c>
      <c r="BL1765" t="s">
        <v>1034</v>
      </c>
      <c r="BN1765" s="2">
        <v>42432</v>
      </c>
      <c r="BO1765">
        <v>3</v>
      </c>
      <c r="BQ1765">
        <v>1409</v>
      </c>
      <c r="BS1765" t="s">
        <v>117</v>
      </c>
      <c r="BT1765">
        <v>8</v>
      </c>
      <c r="BV1765">
        <v>27</v>
      </c>
      <c r="BX1765">
        <v>1</v>
      </c>
      <c r="BZ1765">
        <v>34255833500051</v>
      </c>
      <c r="CB1765" t="s">
        <v>112</v>
      </c>
      <c r="CC1765">
        <v>1</v>
      </c>
      <c r="CE1765">
        <v>3</v>
      </c>
      <c r="CG1765">
        <v>41054531300042</v>
      </c>
      <c r="CI1765" t="s">
        <v>109</v>
      </c>
      <c r="CK1765">
        <v>3</v>
      </c>
      <c r="CQ1765" t="s">
        <v>110</v>
      </c>
      <c r="CR1765" s="2">
        <v>42460</v>
      </c>
      <c r="CS1765">
        <v>0</v>
      </c>
      <c r="CU1765" t="s">
        <v>109</v>
      </c>
      <c r="CV1765" t="s">
        <v>111</v>
      </c>
      <c r="CW1765">
        <v>41054531300042</v>
      </c>
      <c r="CY1765" t="s">
        <v>112</v>
      </c>
      <c r="CZ1765" t="s">
        <v>113</v>
      </c>
      <c r="DA1765" t="s">
        <v>114</v>
      </c>
      <c r="DB1765" t="s">
        <v>115</v>
      </c>
      <c r="DC1765">
        <v>1</v>
      </c>
    </row>
    <row r="1766" spans="1:107" x14ac:dyDescent="0.2">
      <c r="A1766" t="s">
        <v>108</v>
      </c>
      <c r="B1766">
        <v>0</v>
      </c>
      <c r="D1766" t="s">
        <v>109</v>
      </c>
      <c r="K1766">
        <v>1</v>
      </c>
      <c r="M1766">
        <v>3</v>
      </c>
      <c r="N1766" t="s">
        <v>1030</v>
      </c>
      <c r="O1766">
        <v>0</v>
      </c>
      <c r="V1766">
        <v>6127935</v>
      </c>
      <c r="W1766" s="2">
        <v>42432</v>
      </c>
      <c r="X1766">
        <v>6</v>
      </c>
      <c r="Y1766">
        <v>2</v>
      </c>
      <c r="Z1766">
        <v>2</v>
      </c>
      <c r="AB1766">
        <v>0</v>
      </c>
      <c r="AC1766">
        <v>0</v>
      </c>
      <c r="AD1766" s="2">
        <v>42433</v>
      </c>
      <c r="AE1766" s="3" t="s">
        <v>1031</v>
      </c>
      <c r="AF1766">
        <v>23</v>
      </c>
      <c r="AG1766">
        <v>23</v>
      </c>
      <c r="AH1766" s="3" t="s">
        <v>1039</v>
      </c>
      <c r="AI1766">
        <v>2</v>
      </c>
      <c r="AJ1766">
        <v>2</v>
      </c>
      <c r="AK1766" t="s">
        <v>351</v>
      </c>
      <c r="AL1766">
        <v>1336</v>
      </c>
      <c r="AM1766">
        <v>0.05</v>
      </c>
      <c r="AN1766">
        <v>0.05</v>
      </c>
      <c r="AQ1766">
        <v>454</v>
      </c>
      <c r="AR1766">
        <v>454</v>
      </c>
      <c r="AS1766">
        <v>1336</v>
      </c>
      <c r="AT1766">
        <v>10</v>
      </c>
      <c r="AU1766">
        <v>10</v>
      </c>
      <c r="AV1766">
        <v>0.05</v>
      </c>
      <c r="AW1766">
        <v>0.05</v>
      </c>
      <c r="AZ1766">
        <v>133</v>
      </c>
      <c r="BA1766">
        <v>133</v>
      </c>
      <c r="BB1766" t="s">
        <v>135</v>
      </c>
      <c r="BC1766" t="s">
        <v>1032</v>
      </c>
      <c r="BD1766">
        <v>1</v>
      </c>
      <c r="BF1766" s="2">
        <v>42433</v>
      </c>
      <c r="BG1766" s="3" t="s">
        <v>1035</v>
      </c>
      <c r="BH1766">
        <v>41054531300042</v>
      </c>
      <c r="BJ1766" t="s">
        <v>112</v>
      </c>
      <c r="BK1766" t="s">
        <v>1033</v>
      </c>
      <c r="BL1766" t="s">
        <v>1034</v>
      </c>
      <c r="BN1766" s="2">
        <v>42432</v>
      </c>
      <c r="BO1766">
        <v>3</v>
      </c>
      <c r="BQ1766">
        <v>1409</v>
      </c>
      <c r="BS1766" t="s">
        <v>117</v>
      </c>
      <c r="BT1766">
        <v>8</v>
      </c>
      <c r="BV1766">
        <v>27</v>
      </c>
      <c r="BX1766">
        <v>1</v>
      </c>
      <c r="BZ1766">
        <v>34255833500051</v>
      </c>
      <c r="CB1766" t="s">
        <v>112</v>
      </c>
      <c r="CC1766">
        <v>1</v>
      </c>
      <c r="CE1766">
        <v>3</v>
      </c>
      <c r="CG1766">
        <v>41054531300042</v>
      </c>
      <c r="CI1766" t="s">
        <v>109</v>
      </c>
      <c r="CK1766">
        <v>3</v>
      </c>
      <c r="CQ1766" t="s">
        <v>110</v>
      </c>
      <c r="CR1766" s="2">
        <v>42460</v>
      </c>
      <c r="CS1766">
        <v>0</v>
      </c>
      <c r="CU1766" t="s">
        <v>109</v>
      </c>
      <c r="CV1766" t="s">
        <v>111</v>
      </c>
      <c r="CW1766">
        <v>41054531300042</v>
      </c>
      <c r="CY1766" t="s">
        <v>112</v>
      </c>
      <c r="CZ1766" t="s">
        <v>113</v>
      </c>
      <c r="DA1766" t="s">
        <v>114</v>
      </c>
      <c r="DB1766" t="s">
        <v>115</v>
      </c>
      <c r="DC1766">
        <v>1</v>
      </c>
    </row>
    <row r="1767" spans="1:107" x14ac:dyDescent="0.2">
      <c r="A1767" t="s">
        <v>108</v>
      </c>
      <c r="B1767">
        <v>0</v>
      </c>
      <c r="D1767" t="s">
        <v>109</v>
      </c>
      <c r="K1767">
        <v>1</v>
      </c>
      <c r="M1767">
        <v>3</v>
      </c>
      <c r="N1767" t="s">
        <v>1030</v>
      </c>
      <c r="O1767">
        <v>0</v>
      </c>
      <c r="V1767">
        <v>6127935</v>
      </c>
      <c r="W1767" s="2">
        <v>42432</v>
      </c>
      <c r="X1767">
        <v>6</v>
      </c>
      <c r="Y1767">
        <v>2</v>
      </c>
      <c r="Z1767">
        <v>2</v>
      </c>
      <c r="AA1767" t="s">
        <v>352</v>
      </c>
      <c r="AB1767">
        <v>0</v>
      </c>
      <c r="AC1767">
        <v>0</v>
      </c>
      <c r="AD1767" s="2">
        <v>42436</v>
      </c>
      <c r="AE1767" s="3" t="s">
        <v>1031</v>
      </c>
      <c r="AF1767">
        <v>23</v>
      </c>
      <c r="AG1767">
        <v>23</v>
      </c>
      <c r="AH1767" s="3" t="s">
        <v>1041</v>
      </c>
      <c r="AI1767">
        <v>2</v>
      </c>
      <c r="AJ1767">
        <v>2</v>
      </c>
      <c r="AK1767" t="s">
        <v>353</v>
      </c>
      <c r="AL1767">
        <v>1132</v>
      </c>
      <c r="AM1767">
        <v>5.0000000000000001E-3</v>
      </c>
      <c r="AN1767">
        <v>5.0000000000000001E-3</v>
      </c>
      <c r="AO1767">
        <v>712</v>
      </c>
      <c r="AP1767">
        <v>712</v>
      </c>
      <c r="AQ1767">
        <v>405</v>
      </c>
      <c r="AR1767">
        <v>405</v>
      </c>
      <c r="AS1767">
        <v>1132</v>
      </c>
      <c r="AT1767">
        <v>10</v>
      </c>
      <c r="AU1767">
        <v>10</v>
      </c>
      <c r="AV1767">
        <v>5.0000000000000001E-3</v>
      </c>
      <c r="AW1767">
        <v>5.0000000000000001E-3</v>
      </c>
      <c r="AX1767">
        <v>1168</v>
      </c>
      <c r="AY1767">
        <v>1168</v>
      </c>
      <c r="AZ1767">
        <v>133</v>
      </c>
      <c r="BA1767">
        <v>133</v>
      </c>
      <c r="BB1767" t="s">
        <v>135</v>
      </c>
      <c r="BC1767" t="s">
        <v>1032</v>
      </c>
      <c r="BD1767">
        <v>1</v>
      </c>
      <c r="BF1767" s="2">
        <v>42433</v>
      </c>
      <c r="BG1767" s="3" t="s">
        <v>1035</v>
      </c>
      <c r="BH1767">
        <v>41054531300042</v>
      </c>
      <c r="BJ1767" t="s">
        <v>112</v>
      </c>
      <c r="BK1767" t="s">
        <v>1033</v>
      </c>
      <c r="BL1767" t="s">
        <v>1034</v>
      </c>
      <c r="BN1767" s="2">
        <v>42432</v>
      </c>
      <c r="BO1767">
        <v>3</v>
      </c>
      <c r="BQ1767">
        <v>1409</v>
      </c>
      <c r="BS1767" t="s">
        <v>117</v>
      </c>
      <c r="BT1767">
        <v>8</v>
      </c>
      <c r="BV1767">
        <v>27</v>
      </c>
      <c r="BX1767">
        <v>1</v>
      </c>
      <c r="BZ1767">
        <v>34255833500051</v>
      </c>
      <c r="CB1767" t="s">
        <v>112</v>
      </c>
      <c r="CC1767">
        <v>1</v>
      </c>
      <c r="CE1767">
        <v>3</v>
      </c>
      <c r="CG1767">
        <v>41054531300042</v>
      </c>
      <c r="CI1767" t="s">
        <v>109</v>
      </c>
      <c r="CK1767">
        <v>3</v>
      </c>
      <c r="CQ1767" t="s">
        <v>110</v>
      </c>
      <c r="CR1767" s="2">
        <v>42460</v>
      </c>
      <c r="CS1767">
        <v>0</v>
      </c>
      <c r="CU1767" t="s">
        <v>109</v>
      </c>
      <c r="CV1767" t="s">
        <v>111</v>
      </c>
      <c r="CW1767">
        <v>41054531300042</v>
      </c>
      <c r="CY1767" t="s">
        <v>112</v>
      </c>
      <c r="CZ1767" t="s">
        <v>113</v>
      </c>
      <c r="DA1767" t="s">
        <v>114</v>
      </c>
      <c r="DB1767" t="s">
        <v>115</v>
      </c>
      <c r="DC1767">
        <v>1</v>
      </c>
    </row>
    <row r="1768" spans="1:107" x14ac:dyDescent="0.2">
      <c r="A1768" t="s">
        <v>108</v>
      </c>
      <c r="B1768">
        <v>0</v>
      </c>
      <c r="D1768" t="s">
        <v>109</v>
      </c>
      <c r="K1768">
        <v>1</v>
      </c>
      <c r="M1768">
        <v>3</v>
      </c>
      <c r="N1768" t="s">
        <v>1030</v>
      </c>
      <c r="O1768">
        <v>0</v>
      </c>
      <c r="V1768">
        <v>6127935</v>
      </c>
      <c r="W1768" s="2">
        <v>42432</v>
      </c>
      <c r="X1768">
        <v>6</v>
      </c>
      <c r="Y1768">
        <v>1</v>
      </c>
      <c r="Z1768">
        <v>1</v>
      </c>
      <c r="AB1768">
        <v>0</v>
      </c>
      <c r="AC1768">
        <v>0</v>
      </c>
      <c r="AD1768" s="2">
        <v>42436</v>
      </c>
      <c r="AE1768" s="3" t="s">
        <v>1031</v>
      </c>
      <c r="AF1768">
        <v>23</v>
      </c>
      <c r="AG1768">
        <v>23</v>
      </c>
      <c r="AH1768" s="3" t="s">
        <v>1041</v>
      </c>
      <c r="AI1768">
        <v>2</v>
      </c>
      <c r="AJ1768">
        <v>2</v>
      </c>
      <c r="AK1768" t="s">
        <v>354</v>
      </c>
      <c r="AL1768">
        <v>7010</v>
      </c>
      <c r="AM1768">
        <v>5.0000000000000001E-3</v>
      </c>
      <c r="AN1768">
        <v>5.0000000000000001E-3</v>
      </c>
      <c r="AO1768">
        <v>712</v>
      </c>
      <c r="AP1768">
        <v>712</v>
      </c>
      <c r="AQ1768">
        <v>405</v>
      </c>
      <c r="AR1768">
        <v>405</v>
      </c>
      <c r="AS1768">
        <v>7010</v>
      </c>
      <c r="AT1768">
        <v>10</v>
      </c>
      <c r="AU1768">
        <v>10</v>
      </c>
      <c r="AV1768">
        <v>5.0000000000000001E-3</v>
      </c>
      <c r="AW1768">
        <v>5.0000000000000001E-3</v>
      </c>
      <c r="AX1768">
        <v>1168</v>
      </c>
      <c r="AY1768">
        <v>1168</v>
      </c>
      <c r="AZ1768">
        <v>133</v>
      </c>
      <c r="BA1768">
        <v>133</v>
      </c>
      <c r="BB1768" t="s">
        <v>135</v>
      </c>
      <c r="BC1768" t="s">
        <v>1032</v>
      </c>
      <c r="BD1768">
        <v>1</v>
      </c>
      <c r="BF1768" s="2">
        <v>42433</v>
      </c>
      <c r="BG1768" s="3" t="s">
        <v>1035</v>
      </c>
      <c r="BH1768">
        <v>41054531300042</v>
      </c>
      <c r="BJ1768" t="s">
        <v>112</v>
      </c>
      <c r="BK1768" t="s">
        <v>1033</v>
      </c>
      <c r="BL1768" t="s">
        <v>1034</v>
      </c>
      <c r="BN1768" s="2">
        <v>42432</v>
      </c>
      <c r="BO1768">
        <v>3</v>
      </c>
      <c r="BQ1768">
        <v>1409</v>
      </c>
      <c r="BS1768" t="s">
        <v>117</v>
      </c>
      <c r="BT1768">
        <v>8</v>
      </c>
      <c r="BV1768">
        <v>27</v>
      </c>
      <c r="BX1768">
        <v>1</v>
      </c>
      <c r="BZ1768">
        <v>34255833500051</v>
      </c>
      <c r="CB1768" t="s">
        <v>112</v>
      </c>
      <c r="CC1768">
        <v>1</v>
      </c>
      <c r="CE1768">
        <v>3</v>
      </c>
      <c r="CG1768">
        <v>41054531300042</v>
      </c>
      <c r="CI1768" t="s">
        <v>109</v>
      </c>
      <c r="CK1768">
        <v>3</v>
      </c>
      <c r="CQ1768" t="s">
        <v>110</v>
      </c>
      <c r="CR1768" s="2">
        <v>42460</v>
      </c>
      <c r="CS1768">
        <v>0</v>
      </c>
      <c r="CU1768" t="s">
        <v>109</v>
      </c>
      <c r="CV1768" t="s">
        <v>111</v>
      </c>
      <c r="CW1768">
        <v>41054531300042</v>
      </c>
      <c r="CY1768" t="s">
        <v>112</v>
      </c>
      <c r="CZ1768" t="s">
        <v>113</v>
      </c>
      <c r="DA1768" t="s">
        <v>114</v>
      </c>
      <c r="DB1768" t="s">
        <v>115</v>
      </c>
      <c r="DC1768">
        <v>1</v>
      </c>
    </row>
    <row r="1769" spans="1:107" x14ac:dyDescent="0.2">
      <c r="A1769" t="s">
        <v>108</v>
      </c>
      <c r="B1769">
        <v>0</v>
      </c>
      <c r="D1769" t="s">
        <v>109</v>
      </c>
      <c r="K1769">
        <v>1</v>
      </c>
      <c r="M1769">
        <v>3</v>
      </c>
      <c r="N1769" t="s">
        <v>1030</v>
      </c>
      <c r="O1769">
        <v>0</v>
      </c>
      <c r="V1769">
        <v>6127935</v>
      </c>
      <c r="W1769" s="2">
        <v>42432</v>
      </c>
      <c r="X1769">
        <v>6</v>
      </c>
      <c r="Y1769">
        <v>1</v>
      </c>
      <c r="Z1769">
        <v>1</v>
      </c>
      <c r="AA1769" t="s">
        <v>352</v>
      </c>
      <c r="AB1769">
        <v>0</v>
      </c>
      <c r="AC1769">
        <v>0</v>
      </c>
      <c r="AD1769" s="2">
        <v>42436</v>
      </c>
      <c r="AE1769" s="3" t="s">
        <v>1031</v>
      </c>
      <c r="AF1769">
        <v>23</v>
      </c>
      <c r="AG1769">
        <v>23</v>
      </c>
      <c r="AH1769" s="3" t="s">
        <v>1041</v>
      </c>
      <c r="AI1769">
        <v>2</v>
      </c>
      <c r="AJ1769">
        <v>2</v>
      </c>
      <c r="AK1769" t="s">
        <v>355</v>
      </c>
      <c r="AL1769">
        <v>1758</v>
      </c>
      <c r="AM1769">
        <v>5.0000000000000001E-3</v>
      </c>
      <c r="AN1769">
        <v>5.0000000000000001E-3</v>
      </c>
      <c r="AO1769">
        <v>712</v>
      </c>
      <c r="AP1769">
        <v>712</v>
      </c>
      <c r="AQ1769">
        <v>405</v>
      </c>
      <c r="AR1769">
        <v>405</v>
      </c>
      <c r="AS1769">
        <v>1758</v>
      </c>
      <c r="AT1769">
        <v>10</v>
      </c>
      <c r="AU1769">
        <v>10</v>
      </c>
      <c r="AV1769">
        <v>5.0000000000000001E-3</v>
      </c>
      <c r="AW1769">
        <v>5.0000000000000001E-3</v>
      </c>
      <c r="AX1769">
        <v>1168</v>
      </c>
      <c r="AY1769">
        <v>1168</v>
      </c>
      <c r="AZ1769">
        <v>133</v>
      </c>
      <c r="BA1769">
        <v>133</v>
      </c>
      <c r="BB1769" t="s">
        <v>135</v>
      </c>
      <c r="BC1769" t="s">
        <v>1032</v>
      </c>
      <c r="BD1769">
        <v>1</v>
      </c>
      <c r="BF1769" s="2">
        <v>42433</v>
      </c>
      <c r="BG1769" s="3" t="s">
        <v>1035</v>
      </c>
      <c r="BH1769">
        <v>41054531300042</v>
      </c>
      <c r="BJ1769" t="s">
        <v>112</v>
      </c>
      <c r="BK1769" t="s">
        <v>1033</v>
      </c>
      <c r="BL1769" t="s">
        <v>1034</v>
      </c>
      <c r="BN1769" s="2">
        <v>42432</v>
      </c>
      <c r="BO1769">
        <v>3</v>
      </c>
      <c r="BQ1769">
        <v>1409</v>
      </c>
      <c r="BS1769" t="s">
        <v>117</v>
      </c>
      <c r="BT1769">
        <v>8</v>
      </c>
      <c r="BV1769">
        <v>27</v>
      </c>
      <c r="BX1769">
        <v>1</v>
      </c>
      <c r="BZ1769">
        <v>34255833500051</v>
      </c>
      <c r="CB1769" t="s">
        <v>112</v>
      </c>
      <c r="CC1769">
        <v>1</v>
      </c>
      <c r="CE1769">
        <v>3</v>
      </c>
      <c r="CG1769">
        <v>41054531300042</v>
      </c>
      <c r="CI1769" t="s">
        <v>109</v>
      </c>
      <c r="CK1769">
        <v>3</v>
      </c>
      <c r="CQ1769" t="s">
        <v>110</v>
      </c>
      <c r="CR1769" s="2">
        <v>42460</v>
      </c>
      <c r="CS1769">
        <v>0</v>
      </c>
      <c r="CU1769" t="s">
        <v>109</v>
      </c>
      <c r="CV1769" t="s">
        <v>111</v>
      </c>
      <c r="CW1769">
        <v>41054531300042</v>
      </c>
      <c r="CY1769" t="s">
        <v>112</v>
      </c>
      <c r="CZ1769" t="s">
        <v>113</v>
      </c>
      <c r="DA1769" t="s">
        <v>114</v>
      </c>
      <c r="DB1769" t="s">
        <v>115</v>
      </c>
      <c r="DC1769">
        <v>1</v>
      </c>
    </row>
    <row r="1770" spans="1:107" x14ac:dyDescent="0.2">
      <c r="A1770" t="s">
        <v>108</v>
      </c>
      <c r="B1770">
        <v>0</v>
      </c>
      <c r="D1770" t="s">
        <v>109</v>
      </c>
      <c r="K1770">
        <v>1</v>
      </c>
      <c r="M1770">
        <v>3</v>
      </c>
      <c r="N1770" t="s">
        <v>1030</v>
      </c>
      <c r="O1770">
        <v>0</v>
      </c>
      <c r="V1770">
        <v>6127935</v>
      </c>
      <c r="W1770" s="2">
        <v>42432</v>
      </c>
      <c r="X1770">
        <v>6</v>
      </c>
      <c r="Y1770">
        <v>1</v>
      </c>
      <c r="Z1770">
        <v>1</v>
      </c>
      <c r="AB1770">
        <v>0</v>
      </c>
      <c r="AC1770">
        <v>0</v>
      </c>
      <c r="AD1770" s="2">
        <v>42436</v>
      </c>
      <c r="AE1770" s="3" t="s">
        <v>1031</v>
      </c>
      <c r="AF1770">
        <v>23</v>
      </c>
      <c r="AG1770">
        <v>23</v>
      </c>
      <c r="AH1770" s="3" t="s">
        <v>1041</v>
      </c>
      <c r="AI1770">
        <v>2</v>
      </c>
      <c r="AJ1770">
        <v>2</v>
      </c>
      <c r="AK1770" t="s">
        <v>356</v>
      </c>
      <c r="AL1770">
        <v>1757</v>
      </c>
      <c r="AM1770">
        <v>5.0000000000000001E-3</v>
      </c>
      <c r="AN1770">
        <v>5.0000000000000001E-3</v>
      </c>
      <c r="AO1770">
        <v>712</v>
      </c>
      <c r="AP1770">
        <v>712</v>
      </c>
      <c r="AQ1770">
        <v>405</v>
      </c>
      <c r="AR1770">
        <v>405</v>
      </c>
      <c r="AS1770">
        <v>1757</v>
      </c>
      <c r="AT1770">
        <v>10</v>
      </c>
      <c r="AU1770">
        <v>10</v>
      </c>
      <c r="AV1770">
        <v>5.0000000000000001E-3</v>
      </c>
      <c r="AW1770">
        <v>5.0000000000000001E-3</v>
      </c>
      <c r="AX1770">
        <v>1168</v>
      </c>
      <c r="AY1770">
        <v>1168</v>
      </c>
      <c r="AZ1770">
        <v>133</v>
      </c>
      <c r="BA1770">
        <v>133</v>
      </c>
      <c r="BB1770" t="s">
        <v>135</v>
      </c>
      <c r="BC1770" t="s">
        <v>1032</v>
      </c>
      <c r="BD1770">
        <v>1</v>
      </c>
      <c r="BF1770" s="2">
        <v>42433</v>
      </c>
      <c r="BG1770" s="3" t="s">
        <v>1035</v>
      </c>
      <c r="BH1770">
        <v>41054531300042</v>
      </c>
      <c r="BJ1770" t="s">
        <v>112</v>
      </c>
      <c r="BK1770" t="s">
        <v>1033</v>
      </c>
      <c r="BL1770" t="s">
        <v>1034</v>
      </c>
      <c r="BN1770" s="2">
        <v>42432</v>
      </c>
      <c r="BO1770">
        <v>3</v>
      </c>
      <c r="BQ1770">
        <v>1409</v>
      </c>
      <c r="BS1770" t="s">
        <v>117</v>
      </c>
      <c r="BT1770">
        <v>8</v>
      </c>
      <c r="BV1770">
        <v>27</v>
      </c>
      <c r="BX1770">
        <v>1</v>
      </c>
      <c r="BZ1770">
        <v>34255833500051</v>
      </c>
      <c r="CB1770" t="s">
        <v>112</v>
      </c>
      <c r="CC1770">
        <v>1</v>
      </c>
      <c r="CE1770">
        <v>3</v>
      </c>
      <c r="CG1770">
        <v>41054531300042</v>
      </c>
      <c r="CI1770" t="s">
        <v>109</v>
      </c>
      <c r="CK1770">
        <v>3</v>
      </c>
      <c r="CQ1770" t="s">
        <v>110</v>
      </c>
      <c r="CR1770" s="2">
        <v>42460</v>
      </c>
      <c r="CS1770">
        <v>0</v>
      </c>
      <c r="CU1770" t="s">
        <v>109</v>
      </c>
      <c r="CV1770" t="s">
        <v>111</v>
      </c>
      <c r="CW1770">
        <v>41054531300042</v>
      </c>
      <c r="CY1770" t="s">
        <v>112</v>
      </c>
      <c r="CZ1770" t="s">
        <v>113</v>
      </c>
      <c r="DA1770" t="s">
        <v>114</v>
      </c>
      <c r="DB1770" t="s">
        <v>115</v>
      </c>
      <c r="DC1770">
        <v>1</v>
      </c>
    </row>
    <row r="1771" spans="1:107" x14ac:dyDescent="0.2">
      <c r="A1771" t="s">
        <v>108</v>
      </c>
      <c r="B1771">
        <v>0</v>
      </c>
      <c r="D1771" t="s">
        <v>109</v>
      </c>
      <c r="K1771">
        <v>1</v>
      </c>
      <c r="M1771">
        <v>3</v>
      </c>
      <c r="N1771" t="s">
        <v>1030</v>
      </c>
      <c r="O1771">
        <v>0</v>
      </c>
      <c r="V1771">
        <v>6127935</v>
      </c>
      <c r="W1771" s="2">
        <v>42432</v>
      </c>
      <c r="X1771">
        <v>6</v>
      </c>
      <c r="Y1771">
        <v>2</v>
      </c>
      <c r="Z1771">
        <v>2</v>
      </c>
      <c r="AB1771">
        <v>0</v>
      </c>
      <c r="AC1771">
        <v>0</v>
      </c>
      <c r="AD1771" s="2">
        <v>42436</v>
      </c>
      <c r="AE1771" s="3" t="s">
        <v>1031</v>
      </c>
      <c r="AF1771">
        <v>23</v>
      </c>
      <c r="AG1771">
        <v>23</v>
      </c>
      <c r="AH1771" s="3" t="s">
        <v>1041</v>
      </c>
      <c r="AI1771">
        <v>2</v>
      </c>
      <c r="AJ1771">
        <v>2</v>
      </c>
      <c r="AK1771" t="s">
        <v>357</v>
      </c>
      <c r="AL1771">
        <v>1866</v>
      </c>
      <c r="AM1771">
        <v>0.01</v>
      </c>
      <c r="AN1771">
        <v>0.01</v>
      </c>
      <c r="AO1771">
        <v>712</v>
      </c>
      <c r="AP1771">
        <v>712</v>
      </c>
      <c r="AQ1771">
        <v>405</v>
      </c>
      <c r="AR1771">
        <v>405</v>
      </c>
      <c r="AS1771">
        <v>1866</v>
      </c>
      <c r="AT1771">
        <v>10</v>
      </c>
      <c r="AU1771">
        <v>10</v>
      </c>
      <c r="AV1771">
        <v>0.01</v>
      </c>
      <c r="AW1771">
        <v>0.01</v>
      </c>
      <c r="AX1771">
        <v>1168</v>
      </c>
      <c r="AY1771">
        <v>1168</v>
      </c>
      <c r="AZ1771">
        <v>133</v>
      </c>
      <c r="BA1771">
        <v>133</v>
      </c>
      <c r="BB1771" t="s">
        <v>135</v>
      </c>
      <c r="BC1771" t="s">
        <v>1032</v>
      </c>
      <c r="BD1771">
        <v>1</v>
      </c>
      <c r="BF1771" s="2">
        <v>42433</v>
      </c>
      <c r="BG1771" s="3" t="s">
        <v>1035</v>
      </c>
      <c r="BH1771">
        <v>41054531300042</v>
      </c>
      <c r="BJ1771" t="s">
        <v>112</v>
      </c>
      <c r="BK1771" t="s">
        <v>1033</v>
      </c>
      <c r="BL1771" t="s">
        <v>1034</v>
      </c>
      <c r="BN1771" s="2">
        <v>42432</v>
      </c>
      <c r="BO1771">
        <v>3</v>
      </c>
      <c r="BQ1771">
        <v>1409</v>
      </c>
      <c r="BS1771" t="s">
        <v>117</v>
      </c>
      <c r="BT1771">
        <v>8</v>
      </c>
      <c r="BV1771">
        <v>27</v>
      </c>
      <c r="BX1771">
        <v>1</v>
      </c>
      <c r="BZ1771">
        <v>34255833500051</v>
      </c>
      <c r="CB1771" t="s">
        <v>112</v>
      </c>
      <c r="CC1771">
        <v>1</v>
      </c>
      <c r="CE1771">
        <v>3</v>
      </c>
      <c r="CG1771">
        <v>41054531300042</v>
      </c>
      <c r="CI1771" t="s">
        <v>109</v>
      </c>
      <c r="CK1771">
        <v>3</v>
      </c>
      <c r="CQ1771" t="s">
        <v>110</v>
      </c>
      <c r="CR1771" s="2">
        <v>42460</v>
      </c>
      <c r="CS1771">
        <v>0</v>
      </c>
      <c r="CU1771" t="s">
        <v>109</v>
      </c>
      <c r="CV1771" t="s">
        <v>111</v>
      </c>
      <c r="CW1771">
        <v>41054531300042</v>
      </c>
      <c r="CY1771" t="s">
        <v>112</v>
      </c>
      <c r="CZ1771" t="s">
        <v>113</v>
      </c>
      <c r="DA1771" t="s">
        <v>114</v>
      </c>
      <c r="DB1771" t="s">
        <v>115</v>
      </c>
      <c r="DC1771">
        <v>1</v>
      </c>
    </row>
    <row r="1772" spans="1:107" x14ac:dyDescent="0.2">
      <c r="A1772" t="s">
        <v>108</v>
      </c>
      <c r="B1772">
        <v>0</v>
      </c>
      <c r="D1772" t="s">
        <v>109</v>
      </c>
      <c r="K1772">
        <v>1</v>
      </c>
      <c r="M1772">
        <v>3</v>
      </c>
      <c r="N1772" t="s">
        <v>1030</v>
      </c>
      <c r="O1772">
        <v>0</v>
      </c>
      <c r="V1772">
        <v>6127935</v>
      </c>
      <c r="W1772" s="2">
        <v>42432</v>
      </c>
      <c r="X1772">
        <v>6</v>
      </c>
      <c r="Y1772">
        <v>1</v>
      </c>
      <c r="Z1772">
        <v>1</v>
      </c>
      <c r="AB1772">
        <v>0</v>
      </c>
      <c r="AC1772">
        <v>0</v>
      </c>
      <c r="AD1772" s="2">
        <v>42436</v>
      </c>
      <c r="AE1772" s="3" t="s">
        <v>1031</v>
      </c>
      <c r="AF1772">
        <v>23</v>
      </c>
      <c r="AG1772">
        <v>23</v>
      </c>
      <c r="AH1772" s="3" t="s">
        <v>1041</v>
      </c>
      <c r="AI1772">
        <v>2</v>
      </c>
      <c r="AJ1772">
        <v>2</v>
      </c>
      <c r="AK1772" t="s">
        <v>358</v>
      </c>
      <c r="AL1772">
        <v>5553</v>
      </c>
      <c r="AM1772">
        <v>5.0000000000000001E-3</v>
      </c>
      <c r="AN1772">
        <v>5.0000000000000001E-3</v>
      </c>
      <c r="AO1772">
        <v>712</v>
      </c>
      <c r="AP1772">
        <v>712</v>
      </c>
      <c r="AQ1772">
        <v>405</v>
      </c>
      <c r="AR1772">
        <v>405</v>
      </c>
      <c r="AS1772">
        <v>5553</v>
      </c>
      <c r="AT1772">
        <v>10</v>
      </c>
      <c r="AU1772">
        <v>10</v>
      </c>
      <c r="AV1772">
        <v>5.0000000000000001E-3</v>
      </c>
      <c r="AW1772">
        <v>5.0000000000000001E-3</v>
      </c>
      <c r="AX1772">
        <v>1168</v>
      </c>
      <c r="AY1772">
        <v>1168</v>
      </c>
      <c r="AZ1772">
        <v>133</v>
      </c>
      <c r="BA1772">
        <v>133</v>
      </c>
      <c r="BB1772" t="s">
        <v>135</v>
      </c>
      <c r="BC1772" t="s">
        <v>1032</v>
      </c>
      <c r="BD1772">
        <v>1</v>
      </c>
      <c r="BF1772" s="2">
        <v>42433</v>
      </c>
      <c r="BG1772" s="3" t="s">
        <v>1035</v>
      </c>
      <c r="BH1772">
        <v>41054531300042</v>
      </c>
      <c r="BJ1772" t="s">
        <v>112</v>
      </c>
      <c r="BK1772" t="s">
        <v>1033</v>
      </c>
      <c r="BL1772" t="s">
        <v>1034</v>
      </c>
      <c r="BN1772" s="2">
        <v>42432</v>
      </c>
      <c r="BO1772">
        <v>3</v>
      </c>
      <c r="BQ1772">
        <v>1409</v>
      </c>
      <c r="BS1772" t="s">
        <v>117</v>
      </c>
      <c r="BT1772">
        <v>8</v>
      </c>
      <c r="BV1772">
        <v>27</v>
      </c>
      <c r="BX1772">
        <v>1</v>
      </c>
      <c r="BZ1772">
        <v>34255833500051</v>
      </c>
      <c r="CB1772" t="s">
        <v>112</v>
      </c>
      <c r="CC1772">
        <v>1</v>
      </c>
      <c r="CE1772">
        <v>3</v>
      </c>
      <c r="CG1772">
        <v>41054531300042</v>
      </c>
      <c r="CI1772" t="s">
        <v>109</v>
      </c>
      <c r="CK1772">
        <v>3</v>
      </c>
      <c r="CQ1772" t="s">
        <v>110</v>
      </c>
      <c r="CR1772" s="2">
        <v>42460</v>
      </c>
      <c r="CS1772">
        <v>0</v>
      </c>
      <c r="CU1772" t="s">
        <v>109</v>
      </c>
      <c r="CV1772" t="s">
        <v>111</v>
      </c>
      <c r="CW1772">
        <v>41054531300042</v>
      </c>
      <c r="CY1772" t="s">
        <v>112</v>
      </c>
      <c r="CZ1772" t="s">
        <v>113</v>
      </c>
      <c r="DA1772" t="s">
        <v>114</v>
      </c>
      <c r="DB1772" t="s">
        <v>115</v>
      </c>
      <c r="DC1772">
        <v>1</v>
      </c>
    </row>
    <row r="1773" spans="1:107" x14ac:dyDescent="0.2">
      <c r="A1773" t="s">
        <v>108</v>
      </c>
      <c r="B1773">
        <v>0</v>
      </c>
      <c r="D1773" t="s">
        <v>109</v>
      </c>
      <c r="K1773">
        <v>1</v>
      </c>
      <c r="M1773">
        <v>3</v>
      </c>
      <c r="N1773" t="s">
        <v>1030</v>
      </c>
      <c r="O1773">
        <v>0</v>
      </c>
      <c r="V1773">
        <v>6127935</v>
      </c>
      <c r="W1773" s="2">
        <v>42432</v>
      </c>
      <c r="X1773">
        <v>6</v>
      </c>
      <c r="Y1773">
        <v>1</v>
      </c>
      <c r="Z1773">
        <v>1</v>
      </c>
      <c r="AB1773">
        <v>0</v>
      </c>
      <c r="AC1773">
        <v>0</v>
      </c>
      <c r="AD1773" s="2">
        <v>42433</v>
      </c>
      <c r="AE1773" s="3" t="s">
        <v>1031</v>
      </c>
      <c r="AF1773">
        <v>23</v>
      </c>
      <c r="AG1773">
        <v>23</v>
      </c>
      <c r="AH1773" s="3" t="s">
        <v>1043</v>
      </c>
      <c r="AI1773">
        <v>2</v>
      </c>
      <c r="AJ1773">
        <v>2</v>
      </c>
      <c r="AK1773" t="s">
        <v>359</v>
      </c>
      <c r="AL1773">
        <v>1464</v>
      </c>
      <c r="AM1773">
        <v>0.02</v>
      </c>
      <c r="AN1773">
        <v>0.02</v>
      </c>
      <c r="AQ1773">
        <v>454</v>
      </c>
      <c r="AR1773">
        <v>454</v>
      </c>
      <c r="AS1773">
        <v>1464</v>
      </c>
      <c r="AT1773">
        <v>10</v>
      </c>
      <c r="AU1773">
        <v>10</v>
      </c>
      <c r="AV1773">
        <v>0.02</v>
      </c>
      <c r="AW1773">
        <v>0.02</v>
      </c>
      <c r="AZ1773">
        <v>133</v>
      </c>
      <c r="BA1773">
        <v>133</v>
      </c>
      <c r="BB1773" t="s">
        <v>135</v>
      </c>
      <c r="BC1773" t="s">
        <v>1032</v>
      </c>
      <c r="BD1773">
        <v>1</v>
      </c>
      <c r="BF1773" s="2">
        <v>42433</v>
      </c>
      <c r="BG1773" s="3" t="s">
        <v>1035</v>
      </c>
      <c r="BH1773">
        <v>41054531300042</v>
      </c>
      <c r="BJ1773" t="s">
        <v>112</v>
      </c>
      <c r="BK1773" t="s">
        <v>1033</v>
      </c>
      <c r="BL1773" t="s">
        <v>1034</v>
      </c>
      <c r="BN1773" s="2">
        <v>42432</v>
      </c>
      <c r="BO1773">
        <v>3</v>
      </c>
      <c r="BQ1773">
        <v>1409</v>
      </c>
      <c r="BS1773" t="s">
        <v>117</v>
      </c>
      <c r="BT1773">
        <v>8</v>
      </c>
      <c r="BV1773">
        <v>27</v>
      </c>
      <c r="BX1773">
        <v>1</v>
      </c>
      <c r="BZ1773">
        <v>34255833500051</v>
      </c>
      <c r="CB1773" t="s">
        <v>112</v>
      </c>
      <c r="CC1773">
        <v>1</v>
      </c>
      <c r="CE1773">
        <v>3</v>
      </c>
      <c r="CG1773">
        <v>41054531300042</v>
      </c>
      <c r="CI1773" t="s">
        <v>109</v>
      </c>
      <c r="CK1773">
        <v>3</v>
      </c>
      <c r="CQ1773" t="s">
        <v>110</v>
      </c>
      <c r="CR1773" s="2">
        <v>42460</v>
      </c>
      <c r="CS1773">
        <v>0</v>
      </c>
      <c r="CU1773" t="s">
        <v>109</v>
      </c>
      <c r="CV1773" t="s">
        <v>111</v>
      </c>
      <c r="CW1773">
        <v>41054531300042</v>
      </c>
      <c r="CY1773" t="s">
        <v>112</v>
      </c>
      <c r="CZ1773" t="s">
        <v>113</v>
      </c>
      <c r="DA1773" t="s">
        <v>114</v>
      </c>
      <c r="DB1773" t="s">
        <v>115</v>
      </c>
      <c r="DC1773">
        <v>1</v>
      </c>
    </row>
    <row r="1774" spans="1:107" x14ac:dyDescent="0.2">
      <c r="A1774" t="s">
        <v>108</v>
      </c>
      <c r="B1774">
        <v>0</v>
      </c>
      <c r="D1774" t="s">
        <v>109</v>
      </c>
      <c r="K1774">
        <v>1</v>
      </c>
      <c r="M1774">
        <v>3</v>
      </c>
      <c r="N1774" t="s">
        <v>1030</v>
      </c>
      <c r="O1774">
        <v>0</v>
      </c>
      <c r="V1774">
        <v>6127935</v>
      </c>
      <c r="W1774" s="2">
        <v>42432</v>
      </c>
      <c r="X1774">
        <v>6</v>
      </c>
      <c r="Y1774">
        <v>2</v>
      </c>
      <c r="Z1774">
        <v>2</v>
      </c>
      <c r="AB1774">
        <v>0</v>
      </c>
      <c r="AC1774">
        <v>0</v>
      </c>
      <c r="AD1774" s="2">
        <v>42436</v>
      </c>
      <c r="AE1774" s="3" t="s">
        <v>1031</v>
      </c>
      <c r="AF1774">
        <v>23</v>
      </c>
      <c r="AG1774">
        <v>23</v>
      </c>
      <c r="AH1774" s="3" t="s">
        <v>1041</v>
      </c>
      <c r="AI1774">
        <v>2</v>
      </c>
      <c r="AJ1774">
        <v>2</v>
      </c>
      <c r="AK1774" t="s">
        <v>360</v>
      </c>
      <c r="AL1774">
        <v>2950</v>
      </c>
      <c r="AM1774">
        <v>0.01</v>
      </c>
      <c r="AN1774">
        <v>0.01</v>
      </c>
      <c r="AO1774">
        <v>712</v>
      </c>
      <c r="AP1774">
        <v>712</v>
      </c>
      <c r="AQ1774">
        <v>405</v>
      </c>
      <c r="AR1774">
        <v>405</v>
      </c>
      <c r="AS1774">
        <v>2950</v>
      </c>
      <c r="AT1774">
        <v>10</v>
      </c>
      <c r="AU1774">
        <v>10</v>
      </c>
      <c r="AV1774">
        <v>0.01</v>
      </c>
      <c r="AW1774">
        <v>0.01</v>
      </c>
      <c r="AX1774">
        <v>1168</v>
      </c>
      <c r="AY1774">
        <v>1168</v>
      </c>
      <c r="AZ1774">
        <v>133</v>
      </c>
      <c r="BA1774">
        <v>133</v>
      </c>
      <c r="BB1774" t="s">
        <v>135</v>
      </c>
      <c r="BC1774" t="s">
        <v>1032</v>
      </c>
      <c r="BD1774">
        <v>1</v>
      </c>
      <c r="BF1774" s="2">
        <v>42433</v>
      </c>
      <c r="BG1774" s="3" t="s">
        <v>1035</v>
      </c>
      <c r="BH1774">
        <v>41054531300042</v>
      </c>
      <c r="BJ1774" t="s">
        <v>112</v>
      </c>
      <c r="BK1774" t="s">
        <v>1033</v>
      </c>
      <c r="BL1774" t="s">
        <v>1034</v>
      </c>
      <c r="BN1774" s="2">
        <v>42432</v>
      </c>
      <c r="BO1774">
        <v>3</v>
      </c>
      <c r="BQ1774">
        <v>1409</v>
      </c>
      <c r="BS1774" t="s">
        <v>117</v>
      </c>
      <c r="BT1774">
        <v>8</v>
      </c>
      <c r="BV1774">
        <v>27</v>
      </c>
      <c r="BX1774">
        <v>1</v>
      </c>
      <c r="BZ1774">
        <v>34255833500051</v>
      </c>
      <c r="CB1774" t="s">
        <v>112</v>
      </c>
      <c r="CC1774">
        <v>1</v>
      </c>
      <c r="CE1774">
        <v>3</v>
      </c>
      <c r="CG1774">
        <v>41054531300042</v>
      </c>
      <c r="CI1774" t="s">
        <v>109</v>
      </c>
      <c r="CK1774">
        <v>3</v>
      </c>
      <c r="CQ1774" t="s">
        <v>110</v>
      </c>
      <c r="CR1774" s="2">
        <v>42460</v>
      </c>
      <c r="CS1774">
        <v>0</v>
      </c>
      <c r="CU1774" t="s">
        <v>109</v>
      </c>
      <c r="CV1774" t="s">
        <v>111</v>
      </c>
      <c r="CW1774">
        <v>41054531300042</v>
      </c>
      <c r="CY1774" t="s">
        <v>112</v>
      </c>
      <c r="CZ1774" t="s">
        <v>113</v>
      </c>
      <c r="DA1774" t="s">
        <v>114</v>
      </c>
      <c r="DB1774" t="s">
        <v>115</v>
      </c>
      <c r="DC1774">
        <v>1</v>
      </c>
    </row>
    <row r="1775" spans="1:107" x14ac:dyDescent="0.2">
      <c r="A1775" t="s">
        <v>108</v>
      </c>
      <c r="B1775">
        <v>0</v>
      </c>
      <c r="D1775" t="s">
        <v>109</v>
      </c>
      <c r="K1775">
        <v>1</v>
      </c>
      <c r="M1775">
        <v>3</v>
      </c>
      <c r="N1775" t="s">
        <v>1030</v>
      </c>
      <c r="O1775">
        <v>0</v>
      </c>
      <c r="V1775">
        <v>6127935</v>
      </c>
      <c r="W1775" s="2">
        <v>42432</v>
      </c>
      <c r="X1775">
        <v>6</v>
      </c>
      <c r="Y1775">
        <v>1</v>
      </c>
      <c r="Z1775">
        <v>1</v>
      </c>
      <c r="AB1775">
        <v>0</v>
      </c>
      <c r="AC1775">
        <v>0</v>
      </c>
      <c r="AD1775" s="2">
        <v>42436</v>
      </c>
      <c r="AE1775" s="3" t="s">
        <v>1031</v>
      </c>
      <c r="AF1775">
        <v>23</v>
      </c>
      <c r="AG1775">
        <v>23</v>
      </c>
      <c r="AH1775" s="3" t="s">
        <v>1041</v>
      </c>
      <c r="AI1775">
        <v>2</v>
      </c>
      <c r="AJ1775">
        <v>2</v>
      </c>
      <c r="AK1775" t="s">
        <v>361</v>
      </c>
      <c r="AL1775">
        <v>1133</v>
      </c>
      <c r="AM1775">
        <v>5.0000000000000001E-3</v>
      </c>
      <c r="AN1775">
        <v>5.0000000000000001E-3</v>
      </c>
      <c r="AO1775">
        <v>712</v>
      </c>
      <c r="AP1775">
        <v>712</v>
      </c>
      <c r="AQ1775">
        <v>405</v>
      </c>
      <c r="AR1775">
        <v>405</v>
      </c>
      <c r="AS1775">
        <v>1133</v>
      </c>
      <c r="AT1775">
        <v>10</v>
      </c>
      <c r="AU1775">
        <v>10</v>
      </c>
      <c r="AV1775">
        <v>5.0000000000000001E-3</v>
      </c>
      <c r="AW1775">
        <v>5.0000000000000001E-3</v>
      </c>
      <c r="AX1775">
        <v>1168</v>
      </c>
      <c r="AY1775">
        <v>1168</v>
      </c>
      <c r="AZ1775">
        <v>133</v>
      </c>
      <c r="BA1775">
        <v>133</v>
      </c>
      <c r="BB1775" t="s">
        <v>135</v>
      </c>
      <c r="BC1775" t="s">
        <v>1032</v>
      </c>
      <c r="BD1775">
        <v>1</v>
      </c>
      <c r="BF1775" s="2">
        <v>42433</v>
      </c>
      <c r="BG1775" s="3" t="s">
        <v>1035</v>
      </c>
      <c r="BH1775">
        <v>41054531300042</v>
      </c>
      <c r="BJ1775" t="s">
        <v>112</v>
      </c>
      <c r="BK1775" t="s">
        <v>1033</v>
      </c>
      <c r="BL1775" t="s">
        <v>1034</v>
      </c>
      <c r="BN1775" s="2">
        <v>42432</v>
      </c>
      <c r="BO1775">
        <v>3</v>
      </c>
      <c r="BQ1775">
        <v>1409</v>
      </c>
      <c r="BS1775" t="s">
        <v>117</v>
      </c>
      <c r="BT1775">
        <v>8</v>
      </c>
      <c r="BV1775">
        <v>27</v>
      </c>
      <c r="BX1775">
        <v>1</v>
      </c>
      <c r="BZ1775">
        <v>34255833500051</v>
      </c>
      <c r="CB1775" t="s">
        <v>112</v>
      </c>
      <c r="CC1775">
        <v>1</v>
      </c>
      <c r="CE1775">
        <v>3</v>
      </c>
      <c r="CG1775">
        <v>41054531300042</v>
      </c>
      <c r="CI1775" t="s">
        <v>109</v>
      </c>
      <c r="CK1775">
        <v>3</v>
      </c>
      <c r="CQ1775" t="s">
        <v>110</v>
      </c>
      <c r="CR1775" s="2">
        <v>42460</v>
      </c>
      <c r="CS1775">
        <v>0</v>
      </c>
      <c r="CU1775" t="s">
        <v>109</v>
      </c>
      <c r="CV1775" t="s">
        <v>111</v>
      </c>
      <c r="CW1775">
        <v>41054531300042</v>
      </c>
      <c r="CY1775" t="s">
        <v>112</v>
      </c>
      <c r="CZ1775" t="s">
        <v>113</v>
      </c>
      <c r="DA1775" t="s">
        <v>114</v>
      </c>
      <c r="DB1775" t="s">
        <v>115</v>
      </c>
      <c r="DC1775">
        <v>1</v>
      </c>
    </row>
    <row r="1776" spans="1:107" x14ac:dyDescent="0.2">
      <c r="A1776" t="s">
        <v>108</v>
      </c>
      <c r="B1776">
        <v>0</v>
      </c>
      <c r="D1776" t="s">
        <v>109</v>
      </c>
      <c r="K1776">
        <v>1</v>
      </c>
      <c r="M1776">
        <v>3</v>
      </c>
      <c r="N1776" t="s">
        <v>1030</v>
      </c>
      <c r="O1776">
        <v>0</v>
      </c>
      <c r="V1776">
        <v>6127935</v>
      </c>
      <c r="W1776" s="2">
        <v>42432</v>
      </c>
      <c r="X1776">
        <v>6</v>
      </c>
      <c r="Y1776">
        <v>1</v>
      </c>
      <c r="Z1776">
        <v>1</v>
      </c>
      <c r="AB1776">
        <v>0</v>
      </c>
      <c r="AC1776">
        <v>0</v>
      </c>
      <c r="AD1776" s="2">
        <v>42433</v>
      </c>
      <c r="AE1776" s="3" t="s">
        <v>1031</v>
      </c>
      <c r="AF1776">
        <v>23</v>
      </c>
      <c r="AG1776">
        <v>23</v>
      </c>
      <c r="AH1776" s="3" t="s">
        <v>1039</v>
      </c>
      <c r="AI1776">
        <v>2</v>
      </c>
      <c r="AJ1776">
        <v>2</v>
      </c>
      <c r="AK1776" t="s">
        <v>362</v>
      </c>
      <c r="AL1776">
        <v>5522</v>
      </c>
      <c r="AM1776">
        <v>0.02</v>
      </c>
      <c r="AN1776">
        <v>0.02</v>
      </c>
      <c r="AQ1776">
        <v>454</v>
      </c>
      <c r="AR1776">
        <v>454</v>
      </c>
      <c r="AS1776">
        <v>5522</v>
      </c>
      <c r="AT1776">
        <v>10</v>
      </c>
      <c r="AU1776">
        <v>10</v>
      </c>
      <c r="AV1776">
        <v>0.02</v>
      </c>
      <c r="AW1776">
        <v>0.02</v>
      </c>
      <c r="AZ1776">
        <v>133</v>
      </c>
      <c r="BA1776">
        <v>133</v>
      </c>
      <c r="BB1776" t="s">
        <v>135</v>
      </c>
      <c r="BC1776" t="s">
        <v>1032</v>
      </c>
      <c r="BD1776">
        <v>1</v>
      </c>
      <c r="BF1776" s="2">
        <v>42433</v>
      </c>
      <c r="BG1776" s="3" t="s">
        <v>1035</v>
      </c>
      <c r="BH1776">
        <v>41054531300042</v>
      </c>
      <c r="BJ1776" t="s">
        <v>112</v>
      </c>
      <c r="BK1776" t="s">
        <v>1033</v>
      </c>
      <c r="BL1776" t="s">
        <v>1034</v>
      </c>
      <c r="BN1776" s="2">
        <v>42432</v>
      </c>
      <c r="BO1776">
        <v>3</v>
      </c>
      <c r="BQ1776">
        <v>1409</v>
      </c>
      <c r="BS1776" t="s">
        <v>117</v>
      </c>
      <c r="BT1776">
        <v>8</v>
      </c>
      <c r="BV1776">
        <v>27</v>
      </c>
      <c r="BX1776">
        <v>1</v>
      </c>
      <c r="BZ1776">
        <v>34255833500051</v>
      </c>
      <c r="CB1776" t="s">
        <v>112</v>
      </c>
      <c r="CC1776">
        <v>1</v>
      </c>
      <c r="CE1776">
        <v>3</v>
      </c>
      <c r="CG1776">
        <v>41054531300042</v>
      </c>
      <c r="CI1776" t="s">
        <v>109</v>
      </c>
      <c r="CK1776">
        <v>3</v>
      </c>
      <c r="CQ1776" t="s">
        <v>110</v>
      </c>
      <c r="CR1776" s="2">
        <v>42460</v>
      </c>
      <c r="CS1776">
        <v>0</v>
      </c>
      <c r="CU1776" t="s">
        <v>109</v>
      </c>
      <c r="CV1776" t="s">
        <v>111</v>
      </c>
      <c r="CW1776">
        <v>41054531300042</v>
      </c>
      <c r="CY1776" t="s">
        <v>112</v>
      </c>
      <c r="CZ1776" t="s">
        <v>113</v>
      </c>
      <c r="DA1776" t="s">
        <v>114</v>
      </c>
      <c r="DB1776" t="s">
        <v>115</v>
      </c>
      <c r="DC1776">
        <v>1</v>
      </c>
    </row>
    <row r="1777" spans="1:107" x14ac:dyDescent="0.2">
      <c r="A1777" t="s">
        <v>108</v>
      </c>
      <c r="B1777">
        <v>0</v>
      </c>
      <c r="D1777" t="s">
        <v>109</v>
      </c>
      <c r="K1777">
        <v>1</v>
      </c>
      <c r="M1777">
        <v>3</v>
      </c>
      <c r="N1777" t="s">
        <v>1030</v>
      </c>
      <c r="O1777">
        <v>0</v>
      </c>
      <c r="V1777">
        <v>6127935</v>
      </c>
      <c r="W1777" s="2">
        <v>42432</v>
      </c>
      <c r="X1777">
        <v>6</v>
      </c>
      <c r="Y1777">
        <v>1</v>
      </c>
      <c r="Z1777">
        <v>1</v>
      </c>
      <c r="AB1777">
        <v>0</v>
      </c>
      <c r="AC1777">
        <v>0</v>
      </c>
      <c r="AD1777" s="2">
        <v>42436</v>
      </c>
      <c r="AE1777" s="3" t="s">
        <v>1031</v>
      </c>
      <c r="AF1777">
        <v>23</v>
      </c>
      <c r="AG1777">
        <v>23</v>
      </c>
      <c r="AH1777" s="3" t="s">
        <v>1041</v>
      </c>
      <c r="AI1777">
        <v>2</v>
      </c>
      <c r="AJ1777">
        <v>2</v>
      </c>
      <c r="AK1777" t="s">
        <v>363</v>
      </c>
      <c r="AL1777">
        <v>1134</v>
      </c>
      <c r="AM1777">
        <v>5.0000000000000001E-3</v>
      </c>
      <c r="AN1777">
        <v>5.0000000000000001E-3</v>
      </c>
      <c r="AO1777">
        <v>712</v>
      </c>
      <c r="AP1777">
        <v>712</v>
      </c>
      <c r="AQ1777">
        <v>405</v>
      </c>
      <c r="AR1777">
        <v>405</v>
      </c>
      <c r="AS1777">
        <v>1134</v>
      </c>
      <c r="AT1777">
        <v>10</v>
      </c>
      <c r="AU1777">
        <v>10</v>
      </c>
      <c r="AV1777">
        <v>5.0000000000000001E-3</v>
      </c>
      <c r="AW1777">
        <v>5.0000000000000001E-3</v>
      </c>
      <c r="AX1777">
        <v>1168</v>
      </c>
      <c r="AY1777">
        <v>1168</v>
      </c>
      <c r="AZ1777">
        <v>133</v>
      </c>
      <c r="BA1777">
        <v>133</v>
      </c>
      <c r="BB1777" t="s">
        <v>135</v>
      </c>
      <c r="BC1777" t="s">
        <v>1032</v>
      </c>
      <c r="BD1777">
        <v>1</v>
      </c>
      <c r="BF1777" s="2">
        <v>42433</v>
      </c>
      <c r="BG1777" s="3" t="s">
        <v>1035</v>
      </c>
      <c r="BH1777">
        <v>41054531300042</v>
      </c>
      <c r="BJ1777" t="s">
        <v>112</v>
      </c>
      <c r="BK1777" t="s">
        <v>1033</v>
      </c>
      <c r="BL1777" t="s">
        <v>1034</v>
      </c>
      <c r="BN1777" s="2">
        <v>42432</v>
      </c>
      <c r="BO1777">
        <v>3</v>
      </c>
      <c r="BQ1777">
        <v>1409</v>
      </c>
      <c r="BS1777" t="s">
        <v>117</v>
      </c>
      <c r="BT1777">
        <v>8</v>
      </c>
      <c r="BV1777">
        <v>27</v>
      </c>
      <c r="BX1777">
        <v>1</v>
      </c>
      <c r="BZ1777">
        <v>34255833500051</v>
      </c>
      <c r="CB1777" t="s">
        <v>112</v>
      </c>
      <c r="CC1777">
        <v>1</v>
      </c>
      <c r="CE1777">
        <v>3</v>
      </c>
      <c r="CG1777">
        <v>41054531300042</v>
      </c>
      <c r="CI1777" t="s">
        <v>109</v>
      </c>
      <c r="CK1777">
        <v>3</v>
      </c>
      <c r="CQ1777" t="s">
        <v>110</v>
      </c>
      <c r="CR1777" s="2">
        <v>42460</v>
      </c>
      <c r="CS1777">
        <v>0</v>
      </c>
      <c r="CU1777" t="s">
        <v>109</v>
      </c>
      <c r="CV1777" t="s">
        <v>111</v>
      </c>
      <c r="CW1777">
        <v>41054531300042</v>
      </c>
      <c r="CY1777" t="s">
        <v>112</v>
      </c>
      <c r="CZ1777" t="s">
        <v>113</v>
      </c>
      <c r="DA1777" t="s">
        <v>114</v>
      </c>
      <c r="DB1777" t="s">
        <v>115</v>
      </c>
      <c r="DC1777">
        <v>1</v>
      </c>
    </row>
    <row r="1778" spans="1:107" x14ac:dyDescent="0.2">
      <c r="A1778" t="s">
        <v>108</v>
      </c>
      <c r="B1778">
        <v>0</v>
      </c>
      <c r="D1778" t="s">
        <v>109</v>
      </c>
      <c r="K1778">
        <v>1</v>
      </c>
      <c r="M1778">
        <v>3</v>
      </c>
      <c r="N1778" t="s">
        <v>1030</v>
      </c>
      <c r="O1778">
        <v>0</v>
      </c>
      <c r="V1778">
        <v>6127935</v>
      </c>
      <c r="W1778" s="2">
        <v>42432</v>
      </c>
      <c r="X1778">
        <v>6</v>
      </c>
      <c r="Y1778">
        <v>1</v>
      </c>
      <c r="Z1778">
        <v>1</v>
      </c>
      <c r="AB1778">
        <v>0</v>
      </c>
      <c r="AC1778">
        <v>0</v>
      </c>
      <c r="AD1778" s="2">
        <v>42434</v>
      </c>
      <c r="AE1778" s="3" t="s">
        <v>1031</v>
      </c>
      <c r="AF1778">
        <v>23</v>
      </c>
      <c r="AG1778">
        <v>23</v>
      </c>
      <c r="AH1778" s="3" t="s">
        <v>1055</v>
      </c>
      <c r="AI1778">
        <v>2</v>
      </c>
      <c r="AJ1778">
        <v>2</v>
      </c>
      <c r="AK1778" t="s">
        <v>364</v>
      </c>
      <c r="AL1778">
        <v>5554</v>
      </c>
      <c r="AM1778">
        <v>0.05</v>
      </c>
      <c r="AN1778">
        <v>0.05</v>
      </c>
      <c r="AQ1778">
        <v>454</v>
      </c>
      <c r="AR1778">
        <v>454</v>
      </c>
      <c r="AS1778">
        <v>5554</v>
      </c>
      <c r="AT1778">
        <v>10</v>
      </c>
      <c r="AU1778">
        <v>10</v>
      </c>
      <c r="AV1778">
        <v>0.05</v>
      </c>
      <c r="AW1778">
        <v>0.05</v>
      </c>
      <c r="AZ1778">
        <v>133</v>
      </c>
      <c r="BA1778">
        <v>133</v>
      </c>
      <c r="BB1778" t="s">
        <v>135</v>
      </c>
      <c r="BC1778" t="s">
        <v>1032</v>
      </c>
      <c r="BD1778">
        <v>1</v>
      </c>
      <c r="BF1778" s="2">
        <v>42433</v>
      </c>
      <c r="BG1778" s="3" t="s">
        <v>1035</v>
      </c>
      <c r="BH1778">
        <v>41054531300042</v>
      </c>
      <c r="BJ1778" t="s">
        <v>112</v>
      </c>
      <c r="BK1778" t="s">
        <v>1033</v>
      </c>
      <c r="BL1778" t="s">
        <v>1034</v>
      </c>
      <c r="BN1778" s="2">
        <v>42432</v>
      </c>
      <c r="BO1778">
        <v>3</v>
      </c>
      <c r="BQ1778">
        <v>1409</v>
      </c>
      <c r="BS1778" t="s">
        <v>117</v>
      </c>
      <c r="BT1778">
        <v>8</v>
      </c>
      <c r="BV1778">
        <v>27</v>
      </c>
      <c r="BX1778">
        <v>1</v>
      </c>
      <c r="BZ1778">
        <v>34255833500051</v>
      </c>
      <c r="CB1778" t="s">
        <v>112</v>
      </c>
      <c r="CC1778">
        <v>1</v>
      </c>
      <c r="CE1778">
        <v>3</v>
      </c>
      <c r="CG1778">
        <v>41054531300042</v>
      </c>
      <c r="CI1778" t="s">
        <v>109</v>
      </c>
      <c r="CK1778">
        <v>3</v>
      </c>
      <c r="CQ1778" t="s">
        <v>110</v>
      </c>
      <c r="CR1778" s="2">
        <v>42460</v>
      </c>
      <c r="CS1778">
        <v>0</v>
      </c>
      <c r="CU1778" t="s">
        <v>109</v>
      </c>
      <c r="CV1778" t="s">
        <v>111</v>
      </c>
      <c r="CW1778">
        <v>41054531300042</v>
      </c>
      <c r="CY1778" t="s">
        <v>112</v>
      </c>
      <c r="CZ1778" t="s">
        <v>113</v>
      </c>
      <c r="DA1778" t="s">
        <v>114</v>
      </c>
      <c r="DB1778" t="s">
        <v>115</v>
      </c>
      <c r="DC1778">
        <v>1</v>
      </c>
    </row>
    <row r="1779" spans="1:107" x14ac:dyDescent="0.2">
      <c r="A1779" t="s">
        <v>108</v>
      </c>
      <c r="B1779">
        <v>0</v>
      </c>
      <c r="D1779" t="s">
        <v>109</v>
      </c>
      <c r="K1779">
        <v>1</v>
      </c>
      <c r="M1779">
        <v>3</v>
      </c>
      <c r="N1779" t="s">
        <v>1030</v>
      </c>
      <c r="O1779">
        <v>0</v>
      </c>
      <c r="V1779">
        <v>6127935</v>
      </c>
      <c r="W1779" s="2">
        <v>42432</v>
      </c>
      <c r="X1779">
        <v>6</v>
      </c>
      <c r="Y1779">
        <v>2</v>
      </c>
      <c r="Z1779">
        <v>2</v>
      </c>
      <c r="AA1779" t="s">
        <v>352</v>
      </c>
      <c r="AB1779">
        <v>0</v>
      </c>
      <c r="AC1779">
        <v>0</v>
      </c>
      <c r="AD1779" s="2">
        <v>42434</v>
      </c>
      <c r="AE1779" s="3" t="s">
        <v>1031</v>
      </c>
      <c r="AF1779">
        <v>23</v>
      </c>
      <c r="AG1779">
        <v>23</v>
      </c>
      <c r="AH1779" s="3" t="s">
        <v>1055</v>
      </c>
      <c r="AI1779">
        <v>2</v>
      </c>
      <c r="AJ1779">
        <v>2</v>
      </c>
      <c r="AK1779" t="s">
        <v>366</v>
      </c>
      <c r="AL1779">
        <v>2097</v>
      </c>
      <c r="AM1779">
        <v>6.4000000000000001E-2</v>
      </c>
      <c r="AN1779">
        <v>6.4000000000000001E-2</v>
      </c>
      <c r="AQ1779">
        <v>454</v>
      </c>
      <c r="AR1779">
        <v>454</v>
      </c>
      <c r="AS1779">
        <v>2097</v>
      </c>
      <c r="AT1779">
        <v>10</v>
      </c>
      <c r="AU1779">
        <v>10</v>
      </c>
      <c r="AV1779">
        <v>6.4000000000000001E-2</v>
      </c>
      <c r="AW1779">
        <v>6.4000000000000001E-2</v>
      </c>
      <c r="AZ1779">
        <v>133</v>
      </c>
      <c r="BA1779">
        <v>133</v>
      </c>
      <c r="BB1779" t="s">
        <v>135</v>
      </c>
      <c r="BC1779" t="s">
        <v>1032</v>
      </c>
      <c r="BD1779">
        <v>1</v>
      </c>
      <c r="BF1779" s="2">
        <v>42433</v>
      </c>
      <c r="BG1779" s="3" t="s">
        <v>1035</v>
      </c>
      <c r="BH1779">
        <v>41054531300042</v>
      </c>
      <c r="BJ1779" t="s">
        <v>112</v>
      </c>
      <c r="BK1779" t="s">
        <v>1033</v>
      </c>
      <c r="BL1779" t="s">
        <v>1034</v>
      </c>
      <c r="BN1779" s="2">
        <v>42432</v>
      </c>
      <c r="BO1779">
        <v>3</v>
      </c>
      <c r="BQ1779">
        <v>1409</v>
      </c>
      <c r="BS1779" t="s">
        <v>117</v>
      </c>
      <c r="BT1779">
        <v>8</v>
      </c>
      <c r="BV1779">
        <v>27</v>
      </c>
      <c r="BX1779">
        <v>1</v>
      </c>
      <c r="BZ1779">
        <v>34255833500051</v>
      </c>
      <c r="CB1779" t="s">
        <v>112</v>
      </c>
      <c r="CC1779">
        <v>1</v>
      </c>
      <c r="CE1779">
        <v>3</v>
      </c>
      <c r="CG1779">
        <v>41054531300042</v>
      </c>
      <c r="CI1779" t="s">
        <v>109</v>
      </c>
      <c r="CK1779">
        <v>3</v>
      </c>
      <c r="CQ1779" t="s">
        <v>110</v>
      </c>
      <c r="CR1779" s="2">
        <v>42460</v>
      </c>
      <c r="CS1779">
        <v>0</v>
      </c>
      <c r="CU1779" t="s">
        <v>109</v>
      </c>
      <c r="CV1779" t="s">
        <v>111</v>
      </c>
      <c r="CW1779">
        <v>41054531300042</v>
      </c>
      <c r="CY1779" t="s">
        <v>112</v>
      </c>
      <c r="CZ1779" t="s">
        <v>113</v>
      </c>
      <c r="DA1779" t="s">
        <v>114</v>
      </c>
      <c r="DB1779" t="s">
        <v>115</v>
      </c>
      <c r="DC1779">
        <v>1</v>
      </c>
    </row>
    <row r="1780" spans="1:107" x14ac:dyDescent="0.2">
      <c r="A1780" t="s">
        <v>108</v>
      </c>
      <c r="B1780">
        <v>0</v>
      </c>
      <c r="D1780" t="s">
        <v>109</v>
      </c>
      <c r="K1780">
        <v>1</v>
      </c>
      <c r="M1780">
        <v>3</v>
      </c>
      <c r="N1780" t="s">
        <v>1030</v>
      </c>
      <c r="O1780">
        <v>0</v>
      </c>
      <c r="V1780">
        <v>6127935</v>
      </c>
      <c r="W1780" s="2">
        <v>42432</v>
      </c>
      <c r="X1780">
        <v>6</v>
      </c>
      <c r="Y1780">
        <v>1</v>
      </c>
      <c r="Z1780">
        <v>1</v>
      </c>
      <c r="AB1780">
        <v>0</v>
      </c>
      <c r="AC1780">
        <v>0</v>
      </c>
      <c r="AD1780" s="2">
        <v>42433</v>
      </c>
      <c r="AE1780" s="3" t="s">
        <v>1031</v>
      </c>
      <c r="AF1780">
        <v>23</v>
      </c>
      <c r="AG1780">
        <v>23</v>
      </c>
      <c r="AH1780" s="3" t="s">
        <v>1036</v>
      </c>
      <c r="AI1780">
        <v>2</v>
      </c>
      <c r="AJ1780">
        <v>2</v>
      </c>
      <c r="AK1780" t="s">
        <v>367</v>
      </c>
      <c r="AL1780">
        <v>1135</v>
      </c>
      <c r="AM1780">
        <v>0.5</v>
      </c>
      <c r="AN1780">
        <v>0.5</v>
      </c>
      <c r="AQ1780">
        <v>356</v>
      </c>
      <c r="AR1780">
        <v>356</v>
      </c>
      <c r="AS1780">
        <v>1135</v>
      </c>
      <c r="AT1780">
        <v>10</v>
      </c>
      <c r="AU1780">
        <v>10</v>
      </c>
      <c r="AV1780">
        <v>0.5</v>
      </c>
      <c r="AW1780">
        <v>0.5</v>
      </c>
      <c r="AZ1780">
        <v>133</v>
      </c>
      <c r="BA1780">
        <v>133</v>
      </c>
      <c r="BB1780" t="s">
        <v>135</v>
      </c>
      <c r="BC1780" t="s">
        <v>1032</v>
      </c>
      <c r="BD1780">
        <v>1</v>
      </c>
      <c r="BF1780" s="2">
        <v>42433</v>
      </c>
      <c r="BG1780" s="3" t="s">
        <v>1035</v>
      </c>
      <c r="BH1780">
        <v>41054531300042</v>
      </c>
      <c r="BJ1780" t="s">
        <v>112</v>
      </c>
      <c r="BK1780" t="s">
        <v>1033</v>
      </c>
      <c r="BL1780" t="s">
        <v>1034</v>
      </c>
      <c r="BN1780" s="2">
        <v>42432</v>
      </c>
      <c r="BO1780">
        <v>3</v>
      </c>
      <c r="BQ1780">
        <v>1409</v>
      </c>
      <c r="BS1780" t="s">
        <v>117</v>
      </c>
      <c r="BT1780">
        <v>8</v>
      </c>
      <c r="BV1780">
        <v>27</v>
      </c>
      <c r="BX1780">
        <v>1</v>
      </c>
      <c r="BZ1780">
        <v>34255833500051</v>
      </c>
      <c r="CB1780" t="s">
        <v>112</v>
      </c>
      <c r="CC1780">
        <v>1</v>
      </c>
      <c r="CE1780">
        <v>3</v>
      </c>
      <c r="CG1780">
        <v>41054531300042</v>
      </c>
      <c r="CI1780" t="s">
        <v>109</v>
      </c>
      <c r="CK1780">
        <v>3</v>
      </c>
      <c r="CQ1780" t="s">
        <v>110</v>
      </c>
      <c r="CR1780" s="2">
        <v>42460</v>
      </c>
      <c r="CS1780">
        <v>0</v>
      </c>
      <c r="CU1780" t="s">
        <v>109</v>
      </c>
      <c r="CV1780" t="s">
        <v>111</v>
      </c>
      <c r="CW1780">
        <v>41054531300042</v>
      </c>
      <c r="CY1780" t="s">
        <v>112</v>
      </c>
      <c r="CZ1780" t="s">
        <v>113</v>
      </c>
      <c r="DA1780" t="s">
        <v>114</v>
      </c>
      <c r="DB1780" t="s">
        <v>115</v>
      </c>
      <c r="DC1780">
        <v>1</v>
      </c>
    </row>
    <row r="1781" spans="1:107" x14ac:dyDescent="0.2">
      <c r="A1781" t="s">
        <v>108</v>
      </c>
      <c r="B1781">
        <v>0</v>
      </c>
      <c r="D1781" t="s">
        <v>109</v>
      </c>
      <c r="K1781">
        <v>1</v>
      </c>
      <c r="M1781">
        <v>3</v>
      </c>
      <c r="N1781" t="s">
        <v>1030</v>
      </c>
      <c r="O1781">
        <v>0</v>
      </c>
      <c r="V1781">
        <v>6127935</v>
      </c>
      <c r="W1781" s="2">
        <v>42432</v>
      </c>
      <c r="X1781">
        <v>6</v>
      </c>
      <c r="Y1781">
        <v>1</v>
      </c>
      <c r="Z1781">
        <v>1</v>
      </c>
      <c r="AB1781">
        <v>0</v>
      </c>
      <c r="AC1781">
        <v>0</v>
      </c>
      <c r="AD1781" s="2">
        <v>42436</v>
      </c>
      <c r="AE1781" s="3" t="s">
        <v>1031</v>
      </c>
      <c r="AF1781">
        <v>23</v>
      </c>
      <c r="AG1781">
        <v>23</v>
      </c>
      <c r="AH1781" s="3" t="s">
        <v>1041</v>
      </c>
      <c r="AI1781">
        <v>2</v>
      </c>
      <c r="AJ1781">
        <v>2</v>
      </c>
      <c r="AK1781" t="s">
        <v>368</v>
      </c>
      <c r="AL1781">
        <v>1341</v>
      </c>
      <c r="AM1781">
        <v>5.0000000000000001E-3</v>
      </c>
      <c r="AN1781">
        <v>5.0000000000000001E-3</v>
      </c>
      <c r="AO1781">
        <v>712</v>
      </c>
      <c r="AP1781">
        <v>712</v>
      </c>
      <c r="AQ1781">
        <v>405</v>
      </c>
      <c r="AR1781">
        <v>405</v>
      </c>
      <c r="AS1781">
        <v>1341</v>
      </c>
      <c r="AT1781">
        <v>10</v>
      </c>
      <c r="AU1781">
        <v>10</v>
      </c>
      <c r="AV1781">
        <v>5.0000000000000001E-3</v>
      </c>
      <c r="AW1781">
        <v>5.0000000000000001E-3</v>
      </c>
      <c r="AX1781">
        <v>1168</v>
      </c>
      <c r="AY1781">
        <v>1168</v>
      </c>
      <c r="AZ1781">
        <v>133</v>
      </c>
      <c r="BA1781">
        <v>133</v>
      </c>
      <c r="BB1781" t="s">
        <v>135</v>
      </c>
      <c r="BC1781" t="s">
        <v>1032</v>
      </c>
      <c r="BD1781">
        <v>1</v>
      </c>
      <c r="BF1781" s="2">
        <v>42433</v>
      </c>
      <c r="BG1781" s="3" t="s">
        <v>1035</v>
      </c>
      <c r="BH1781">
        <v>41054531300042</v>
      </c>
      <c r="BJ1781" t="s">
        <v>112</v>
      </c>
      <c r="BK1781" t="s">
        <v>1033</v>
      </c>
      <c r="BL1781" t="s">
        <v>1034</v>
      </c>
      <c r="BN1781" s="2">
        <v>42432</v>
      </c>
      <c r="BO1781">
        <v>3</v>
      </c>
      <c r="BQ1781">
        <v>1409</v>
      </c>
      <c r="BS1781" t="s">
        <v>117</v>
      </c>
      <c r="BT1781">
        <v>8</v>
      </c>
      <c r="BV1781">
        <v>27</v>
      </c>
      <c r="BX1781">
        <v>1</v>
      </c>
      <c r="BZ1781">
        <v>34255833500051</v>
      </c>
      <c r="CB1781" t="s">
        <v>112</v>
      </c>
      <c r="CC1781">
        <v>1</v>
      </c>
      <c r="CE1781">
        <v>3</v>
      </c>
      <c r="CG1781">
        <v>41054531300042</v>
      </c>
      <c r="CI1781" t="s">
        <v>109</v>
      </c>
      <c r="CK1781">
        <v>3</v>
      </c>
      <c r="CQ1781" t="s">
        <v>110</v>
      </c>
      <c r="CR1781" s="2">
        <v>42460</v>
      </c>
      <c r="CS1781">
        <v>0</v>
      </c>
      <c r="CU1781" t="s">
        <v>109</v>
      </c>
      <c r="CV1781" t="s">
        <v>111</v>
      </c>
      <c r="CW1781">
        <v>41054531300042</v>
      </c>
      <c r="CY1781" t="s">
        <v>112</v>
      </c>
      <c r="CZ1781" t="s">
        <v>113</v>
      </c>
      <c r="DA1781" t="s">
        <v>114</v>
      </c>
      <c r="DB1781" t="s">
        <v>115</v>
      </c>
      <c r="DC1781">
        <v>1</v>
      </c>
    </row>
    <row r="1782" spans="1:107" x14ac:dyDescent="0.2">
      <c r="A1782" t="s">
        <v>108</v>
      </c>
      <c r="B1782">
        <v>0</v>
      </c>
      <c r="D1782" t="s">
        <v>109</v>
      </c>
      <c r="K1782">
        <v>1</v>
      </c>
      <c r="M1782">
        <v>3</v>
      </c>
      <c r="N1782" t="s">
        <v>1030</v>
      </c>
      <c r="O1782">
        <v>0</v>
      </c>
      <c r="V1782">
        <v>6127935</v>
      </c>
      <c r="W1782" s="2">
        <v>42432</v>
      </c>
      <c r="X1782">
        <v>6</v>
      </c>
      <c r="Y1782">
        <v>1</v>
      </c>
      <c r="Z1782">
        <v>1</v>
      </c>
      <c r="AB1782">
        <v>0</v>
      </c>
      <c r="AC1782">
        <v>0</v>
      </c>
      <c r="AD1782" s="2">
        <v>42433</v>
      </c>
      <c r="AE1782" s="3" t="s">
        <v>1031</v>
      </c>
      <c r="AF1782">
        <v>23</v>
      </c>
      <c r="AG1782">
        <v>23</v>
      </c>
      <c r="AH1782" s="3" t="s">
        <v>1039</v>
      </c>
      <c r="AI1782">
        <v>2</v>
      </c>
      <c r="AJ1782">
        <v>2</v>
      </c>
      <c r="AK1782" t="s">
        <v>369</v>
      </c>
      <c r="AL1782">
        <v>1684</v>
      </c>
      <c r="AM1782">
        <v>0.1</v>
      </c>
      <c r="AN1782">
        <v>0.1</v>
      </c>
      <c r="AQ1782">
        <v>454</v>
      </c>
      <c r="AR1782">
        <v>454</v>
      </c>
      <c r="AS1782">
        <v>1684</v>
      </c>
      <c r="AT1782">
        <v>10</v>
      </c>
      <c r="AU1782">
        <v>10</v>
      </c>
      <c r="AV1782">
        <v>0.1</v>
      </c>
      <c r="AW1782">
        <v>0.1</v>
      </c>
      <c r="AZ1782">
        <v>133</v>
      </c>
      <c r="BA1782">
        <v>133</v>
      </c>
      <c r="BB1782" t="s">
        <v>135</v>
      </c>
      <c r="BC1782" t="s">
        <v>1032</v>
      </c>
      <c r="BD1782">
        <v>1</v>
      </c>
      <c r="BF1782" s="2">
        <v>42433</v>
      </c>
      <c r="BG1782" s="3" t="s">
        <v>1035</v>
      </c>
      <c r="BH1782">
        <v>41054531300042</v>
      </c>
      <c r="BJ1782" t="s">
        <v>112</v>
      </c>
      <c r="BK1782" t="s">
        <v>1033</v>
      </c>
      <c r="BL1782" t="s">
        <v>1034</v>
      </c>
      <c r="BN1782" s="2">
        <v>42432</v>
      </c>
      <c r="BO1782">
        <v>3</v>
      </c>
      <c r="BQ1782">
        <v>1409</v>
      </c>
      <c r="BS1782" t="s">
        <v>117</v>
      </c>
      <c r="BT1782">
        <v>8</v>
      </c>
      <c r="BV1782">
        <v>27</v>
      </c>
      <c r="BX1782">
        <v>1</v>
      </c>
      <c r="BZ1782">
        <v>34255833500051</v>
      </c>
      <c r="CB1782" t="s">
        <v>112</v>
      </c>
      <c r="CC1782">
        <v>1</v>
      </c>
      <c r="CE1782">
        <v>3</v>
      </c>
      <c r="CG1782">
        <v>41054531300042</v>
      </c>
      <c r="CI1782" t="s">
        <v>109</v>
      </c>
      <c r="CK1782">
        <v>3</v>
      </c>
      <c r="CQ1782" t="s">
        <v>110</v>
      </c>
      <c r="CR1782" s="2">
        <v>42460</v>
      </c>
      <c r="CS1782">
        <v>0</v>
      </c>
      <c r="CU1782" t="s">
        <v>109</v>
      </c>
      <c r="CV1782" t="s">
        <v>111</v>
      </c>
      <c r="CW1782">
        <v>41054531300042</v>
      </c>
      <c r="CY1782" t="s">
        <v>112</v>
      </c>
      <c r="CZ1782" t="s">
        <v>113</v>
      </c>
      <c r="DA1782" t="s">
        <v>114</v>
      </c>
      <c r="DB1782" t="s">
        <v>115</v>
      </c>
      <c r="DC1782">
        <v>1</v>
      </c>
    </row>
    <row r="1783" spans="1:107" x14ac:dyDescent="0.2">
      <c r="A1783" t="s">
        <v>108</v>
      </c>
      <c r="B1783">
        <v>0</v>
      </c>
      <c r="D1783" t="s">
        <v>109</v>
      </c>
      <c r="K1783">
        <v>1</v>
      </c>
      <c r="M1783">
        <v>3</v>
      </c>
      <c r="N1783" t="s">
        <v>1030</v>
      </c>
      <c r="O1783">
        <v>0</v>
      </c>
      <c r="V1783">
        <v>6127935</v>
      </c>
      <c r="W1783" s="2">
        <v>42432</v>
      </c>
      <c r="X1783">
        <v>6</v>
      </c>
      <c r="Y1783">
        <v>2</v>
      </c>
      <c r="Z1783">
        <v>2</v>
      </c>
      <c r="AB1783">
        <v>0</v>
      </c>
      <c r="AC1783">
        <v>0</v>
      </c>
      <c r="AD1783" s="2">
        <v>42433</v>
      </c>
      <c r="AE1783" s="3" t="s">
        <v>1031</v>
      </c>
      <c r="AF1783">
        <v>23</v>
      </c>
      <c r="AG1783">
        <v>23</v>
      </c>
      <c r="AH1783" s="3" t="s">
        <v>1056</v>
      </c>
      <c r="AI1783">
        <v>2</v>
      </c>
      <c r="AJ1783">
        <v>2</v>
      </c>
      <c r="AK1783" t="s">
        <v>370</v>
      </c>
      <c r="AL1783">
        <v>1439</v>
      </c>
      <c r="AM1783">
        <v>0.5</v>
      </c>
      <c r="AN1783">
        <v>0.5</v>
      </c>
      <c r="AQ1783">
        <v>344</v>
      </c>
      <c r="AR1783">
        <v>344</v>
      </c>
      <c r="AS1783">
        <v>1439</v>
      </c>
      <c r="AT1783">
        <v>10</v>
      </c>
      <c r="AU1783">
        <v>10</v>
      </c>
      <c r="AV1783">
        <v>0.5</v>
      </c>
      <c r="AW1783">
        <v>0.5</v>
      </c>
      <c r="AZ1783">
        <v>133</v>
      </c>
      <c r="BA1783">
        <v>133</v>
      </c>
      <c r="BB1783" t="s">
        <v>135</v>
      </c>
      <c r="BC1783" t="s">
        <v>1032</v>
      </c>
      <c r="BD1783">
        <v>1</v>
      </c>
      <c r="BF1783" s="2">
        <v>42433</v>
      </c>
      <c r="BG1783" s="3" t="s">
        <v>1035</v>
      </c>
      <c r="BH1783">
        <v>41054531300042</v>
      </c>
      <c r="BJ1783" t="s">
        <v>112</v>
      </c>
      <c r="BK1783" t="s">
        <v>1033</v>
      </c>
      <c r="BL1783" t="s">
        <v>1034</v>
      </c>
      <c r="BN1783" s="2">
        <v>42432</v>
      </c>
      <c r="BO1783">
        <v>3</v>
      </c>
      <c r="BQ1783">
        <v>1409</v>
      </c>
      <c r="BS1783" t="s">
        <v>117</v>
      </c>
      <c r="BT1783">
        <v>8</v>
      </c>
      <c r="BV1783">
        <v>27</v>
      </c>
      <c r="BX1783">
        <v>1</v>
      </c>
      <c r="BZ1783">
        <v>34255833500051</v>
      </c>
      <c r="CB1783" t="s">
        <v>112</v>
      </c>
      <c r="CC1783">
        <v>1</v>
      </c>
      <c r="CE1783">
        <v>3</v>
      </c>
      <c r="CG1783">
        <v>41054531300042</v>
      </c>
      <c r="CI1783" t="s">
        <v>109</v>
      </c>
      <c r="CK1783">
        <v>3</v>
      </c>
      <c r="CQ1783" t="s">
        <v>110</v>
      </c>
      <c r="CR1783" s="2">
        <v>42460</v>
      </c>
      <c r="CS1783">
        <v>0</v>
      </c>
      <c r="CU1783" t="s">
        <v>109</v>
      </c>
      <c r="CV1783" t="s">
        <v>111</v>
      </c>
      <c r="CW1783">
        <v>41054531300042</v>
      </c>
      <c r="CY1783" t="s">
        <v>112</v>
      </c>
      <c r="CZ1783" t="s">
        <v>113</v>
      </c>
      <c r="DA1783" t="s">
        <v>114</v>
      </c>
      <c r="DB1783" t="s">
        <v>115</v>
      </c>
      <c r="DC1783">
        <v>1</v>
      </c>
    </row>
    <row r="1784" spans="1:107" x14ac:dyDescent="0.2">
      <c r="A1784" t="s">
        <v>108</v>
      </c>
      <c r="B1784">
        <v>0</v>
      </c>
      <c r="D1784" t="s">
        <v>109</v>
      </c>
      <c r="K1784">
        <v>1</v>
      </c>
      <c r="M1784">
        <v>3</v>
      </c>
      <c r="N1784" t="s">
        <v>1030</v>
      </c>
      <c r="O1784">
        <v>0</v>
      </c>
      <c r="V1784">
        <v>6127935</v>
      </c>
      <c r="W1784" s="2">
        <v>42432</v>
      </c>
      <c r="X1784">
        <v>6</v>
      </c>
      <c r="Y1784">
        <v>1</v>
      </c>
      <c r="Z1784">
        <v>1</v>
      </c>
      <c r="AB1784">
        <v>0</v>
      </c>
      <c r="AC1784">
        <v>0</v>
      </c>
      <c r="AD1784" s="2">
        <v>42433</v>
      </c>
      <c r="AE1784" s="3" t="s">
        <v>1031</v>
      </c>
      <c r="AF1784">
        <v>23</v>
      </c>
      <c r="AG1784">
        <v>23</v>
      </c>
      <c r="AH1784" s="3" t="s">
        <v>1036</v>
      </c>
      <c r="AI1784">
        <v>2</v>
      </c>
      <c r="AJ1784">
        <v>2</v>
      </c>
      <c r="AK1784" t="s">
        <v>372</v>
      </c>
      <c r="AL1784">
        <v>2611</v>
      </c>
      <c r="AM1784">
        <v>0.5</v>
      </c>
      <c r="AN1784">
        <v>0.5</v>
      </c>
      <c r="AQ1784">
        <v>356</v>
      </c>
      <c r="AR1784">
        <v>356</v>
      </c>
      <c r="AS1784">
        <v>2611</v>
      </c>
      <c r="AT1784">
        <v>10</v>
      </c>
      <c r="AU1784">
        <v>10</v>
      </c>
      <c r="AV1784">
        <v>0.5</v>
      </c>
      <c r="AW1784">
        <v>0.5</v>
      </c>
      <c r="AZ1784">
        <v>133</v>
      </c>
      <c r="BA1784">
        <v>133</v>
      </c>
      <c r="BB1784" t="s">
        <v>135</v>
      </c>
      <c r="BC1784" t="s">
        <v>1032</v>
      </c>
      <c r="BD1784">
        <v>1</v>
      </c>
      <c r="BF1784" s="2">
        <v>42433</v>
      </c>
      <c r="BG1784" s="3" t="s">
        <v>1035</v>
      </c>
      <c r="BH1784">
        <v>41054531300042</v>
      </c>
      <c r="BJ1784" t="s">
        <v>112</v>
      </c>
      <c r="BK1784" t="s">
        <v>1033</v>
      </c>
      <c r="BL1784" t="s">
        <v>1034</v>
      </c>
      <c r="BN1784" s="2">
        <v>42432</v>
      </c>
      <c r="BO1784">
        <v>3</v>
      </c>
      <c r="BQ1784">
        <v>1409</v>
      </c>
      <c r="BS1784" t="s">
        <v>117</v>
      </c>
      <c r="BT1784">
        <v>8</v>
      </c>
      <c r="BV1784">
        <v>27</v>
      </c>
      <c r="BX1784">
        <v>1</v>
      </c>
      <c r="BZ1784">
        <v>34255833500051</v>
      </c>
      <c r="CB1784" t="s">
        <v>112</v>
      </c>
      <c r="CC1784">
        <v>1</v>
      </c>
      <c r="CE1784">
        <v>3</v>
      </c>
      <c r="CG1784">
        <v>41054531300042</v>
      </c>
      <c r="CI1784" t="s">
        <v>109</v>
      </c>
      <c r="CK1784">
        <v>3</v>
      </c>
      <c r="CQ1784" t="s">
        <v>110</v>
      </c>
      <c r="CR1784" s="2">
        <v>42460</v>
      </c>
      <c r="CS1784">
        <v>0</v>
      </c>
      <c r="CU1784" t="s">
        <v>109</v>
      </c>
      <c r="CV1784" t="s">
        <v>111</v>
      </c>
      <c r="CW1784">
        <v>41054531300042</v>
      </c>
      <c r="CY1784" t="s">
        <v>112</v>
      </c>
      <c r="CZ1784" t="s">
        <v>113</v>
      </c>
      <c r="DA1784" t="s">
        <v>114</v>
      </c>
      <c r="DB1784" t="s">
        <v>115</v>
      </c>
      <c r="DC1784">
        <v>1</v>
      </c>
    </row>
    <row r="1785" spans="1:107" x14ac:dyDescent="0.2">
      <c r="A1785" t="s">
        <v>108</v>
      </c>
      <c r="B1785">
        <v>0</v>
      </c>
      <c r="D1785" t="s">
        <v>109</v>
      </c>
      <c r="K1785">
        <v>1</v>
      </c>
      <c r="M1785">
        <v>3</v>
      </c>
      <c r="N1785" t="s">
        <v>1030</v>
      </c>
      <c r="O1785">
        <v>0</v>
      </c>
      <c r="V1785">
        <v>6127935</v>
      </c>
      <c r="W1785" s="2">
        <v>42432</v>
      </c>
      <c r="X1785">
        <v>6</v>
      </c>
      <c r="Y1785">
        <v>2</v>
      </c>
      <c r="Z1785">
        <v>2</v>
      </c>
      <c r="AB1785">
        <v>0</v>
      </c>
      <c r="AC1785">
        <v>0</v>
      </c>
      <c r="AD1785" s="2">
        <v>42436</v>
      </c>
      <c r="AE1785" s="3" t="s">
        <v>1031</v>
      </c>
      <c r="AF1785">
        <v>23</v>
      </c>
      <c r="AG1785">
        <v>23</v>
      </c>
      <c r="AH1785" s="3" t="s">
        <v>1041</v>
      </c>
      <c r="AI1785">
        <v>2</v>
      </c>
      <c r="AJ1785">
        <v>2</v>
      </c>
      <c r="AK1785" t="s">
        <v>373</v>
      </c>
      <c r="AL1785">
        <v>1473</v>
      </c>
      <c r="AM1785">
        <v>0.01</v>
      </c>
      <c r="AN1785">
        <v>0.01</v>
      </c>
      <c r="AO1785">
        <v>712</v>
      </c>
      <c r="AP1785">
        <v>712</v>
      </c>
      <c r="AQ1785">
        <v>405</v>
      </c>
      <c r="AR1785">
        <v>405</v>
      </c>
      <c r="AS1785">
        <v>1473</v>
      </c>
      <c r="AT1785">
        <v>10</v>
      </c>
      <c r="AU1785">
        <v>10</v>
      </c>
      <c r="AV1785">
        <v>0.01</v>
      </c>
      <c r="AW1785">
        <v>0.01</v>
      </c>
      <c r="AX1785">
        <v>1168</v>
      </c>
      <c r="AY1785">
        <v>1168</v>
      </c>
      <c r="AZ1785">
        <v>133</v>
      </c>
      <c r="BA1785">
        <v>133</v>
      </c>
      <c r="BB1785" t="s">
        <v>135</v>
      </c>
      <c r="BC1785" t="s">
        <v>1032</v>
      </c>
      <c r="BD1785">
        <v>1</v>
      </c>
      <c r="BF1785" s="2">
        <v>42433</v>
      </c>
      <c r="BG1785" s="3" t="s">
        <v>1035</v>
      </c>
      <c r="BH1785">
        <v>41054531300042</v>
      </c>
      <c r="BJ1785" t="s">
        <v>112</v>
      </c>
      <c r="BK1785" t="s">
        <v>1033</v>
      </c>
      <c r="BL1785" t="s">
        <v>1034</v>
      </c>
      <c r="BN1785" s="2">
        <v>42432</v>
      </c>
      <c r="BO1785">
        <v>3</v>
      </c>
      <c r="BQ1785">
        <v>1409</v>
      </c>
      <c r="BS1785" t="s">
        <v>117</v>
      </c>
      <c r="BT1785">
        <v>8</v>
      </c>
      <c r="BV1785">
        <v>27</v>
      </c>
      <c r="BX1785">
        <v>1</v>
      </c>
      <c r="BZ1785">
        <v>34255833500051</v>
      </c>
      <c r="CB1785" t="s">
        <v>112</v>
      </c>
      <c r="CC1785">
        <v>1</v>
      </c>
      <c r="CE1785">
        <v>3</v>
      </c>
      <c r="CG1785">
        <v>41054531300042</v>
      </c>
      <c r="CI1785" t="s">
        <v>109</v>
      </c>
      <c r="CK1785">
        <v>3</v>
      </c>
      <c r="CQ1785" t="s">
        <v>110</v>
      </c>
      <c r="CR1785" s="2">
        <v>42460</v>
      </c>
      <c r="CS1785">
        <v>0</v>
      </c>
      <c r="CU1785" t="s">
        <v>109</v>
      </c>
      <c r="CV1785" t="s">
        <v>111</v>
      </c>
      <c r="CW1785">
        <v>41054531300042</v>
      </c>
      <c r="CY1785" t="s">
        <v>112</v>
      </c>
      <c r="CZ1785" t="s">
        <v>113</v>
      </c>
      <c r="DA1785" t="s">
        <v>114</v>
      </c>
      <c r="DB1785" t="s">
        <v>115</v>
      </c>
      <c r="DC1785">
        <v>1</v>
      </c>
    </row>
    <row r="1786" spans="1:107" x14ac:dyDescent="0.2">
      <c r="A1786" t="s">
        <v>108</v>
      </c>
      <c r="B1786">
        <v>0</v>
      </c>
      <c r="D1786" t="s">
        <v>109</v>
      </c>
      <c r="K1786">
        <v>1</v>
      </c>
      <c r="M1786">
        <v>3</v>
      </c>
      <c r="N1786" t="s">
        <v>1030</v>
      </c>
      <c r="O1786">
        <v>0</v>
      </c>
      <c r="V1786">
        <v>6127935</v>
      </c>
      <c r="W1786" s="2">
        <v>42432</v>
      </c>
      <c r="X1786">
        <v>6</v>
      </c>
      <c r="Y1786">
        <v>1</v>
      </c>
      <c r="Z1786">
        <v>1</v>
      </c>
      <c r="AB1786">
        <v>0</v>
      </c>
      <c r="AC1786">
        <v>0</v>
      </c>
      <c r="AD1786" s="2">
        <v>42433</v>
      </c>
      <c r="AE1786" s="3" t="s">
        <v>1031</v>
      </c>
      <c r="AF1786">
        <v>23</v>
      </c>
      <c r="AG1786">
        <v>23</v>
      </c>
      <c r="AH1786" s="3" t="s">
        <v>1039</v>
      </c>
      <c r="AI1786">
        <v>2</v>
      </c>
      <c r="AJ1786">
        <v>2</v>
      </c>
      <c r="AK1786" t="s">
        <v>374</v>
      </c>
      <c r="AL1786">
        <v>1136</v>
      </c>
      <c r="AM1786">
        <v>0.02</v>
      </c>
      <c r="AN1786">
        <v>0.02</v>
      </c>
      <c r="AQ1786">
        <v>454</v>
      </c>
      <c r="AR1786">
        <v>454</v>
      </c>
      <c r="AS1786">
        <v>1136</v>
      </c>
      <c r="AT1786">
        <v>10</v>
      </c>
      <c r="AU1786">
        <v>10</v>
      </c>
      <c r="AV1786">
        <v>0.02</v>
      </c>
      <c r="AW1786">
        <v>0.02</v>
      </c>
      <c r="AZ1786">
        <v>133</v>
      </c>
      <c r="BA1786">
        <v>133</v>
      </c>
      <c r="BB1786" t="s">
        <v>135</v>
      </c>
      <c r="BC1786" t="s">
        <v>1032</v>
      </c>
      <c r="BD1786">
        <v>1</v>
      </c>
      <c r="BF1786" s="2">
        <v>42433</v>
      </c>
      <c r="BG1786" s="3" t="s">
        <v>1035</v>
      </c>
      <c r="BH1786">
        <v>41054531300042</v>
      </c>
      <c r="BJ1786" t="s">
        <v>112</v>
      </c>
      <c r="BK1786" t="s">
        <v>1033</v>
      </c>
      <c r="BL1786" t="s">
        <v>1034</v>
      </c>
      <c r="BN1786" s="2">
        <v>42432</v>
      </c>
      <c r="BO1786">
        <v>3</v>
      </c>
      <c r="BQ1786">
        <v>1409</v>
      </c>
      <c r="BS1786" t="s">
        <v>117</v>
      </c>
      <c r="BT1786">
        <v>8</v>
      </c>
      <c r="BV1786">
        <v>27</v>
      </c>
      <c r="BX1786">
        <v>1</v>
      </c>
      <c r="BZ1786">
        <v>34255833500051</v>
      </c>
      <c r="CB1786" t="s">
        <v>112</v>
      </c>
      <c r="CC1786">
        <v>1</v>
      </c>
      <c r="CE1786">
        <v>3</v>
      </c>
      <c r="CG1786">
        <v>41054531300042</v>
      </c>
      <c r="CI1786" t="s">
        <v>109</v>
      </c>
      <c r="CK1786">
        <v>3</v>
      </c>
      <c r="CQ1786" t="s">
        <v>110</v>
      </c>
      <c r="CR1786" s="2">
        <v>42460</v>
      </c>
      <c r="CS1786">
        <v>0</v>
      </c>
      <c r="CU1786" t="s">
        <v>109</v>
      </c>
      <c r="CV1786" t="s">
        <v>111</v>
      </c>
      <c r="CW1786">
        <v>41054531300042</v>
      </c>
      <c r="CY1786" t="s">
        <v>112</v>
      </c>
      <c r="CZ1786" t="s">
        <v>113</v>
      </c>
      <c r="DA1786" t="s">
        <v>114</v>
      </c>
      <c r="DB1786" t="s">
        <v>115</v>
      </c>
      <c r="DC1786">
        <v>1</v>
      </c>
    </row>
    <row r="1787" spans="1:107" x14ac:dyDescent="0.2">
      <c r="A1787" t="s">
        <v>108</v>
      </c>
      <c r="B1787">
        <v>0</v>
      </c>
      <c r="D1787" t="s">
        <v>109</v>
      </c>
      <c r="K1787">
        <v>1</v>
      </c>
      <c r="M1787">
        <v>3</v>
      </c>
      <c r="N1787" t="s">
        <v>1030</v>
      </c>
      <c r="O1787">
        <v>0</v>
      </c>
      <c r="V1787">
        <v>6127935</v>
      </c>
      <c r="W1787" s="2">
        <v>42432</v>
      </c>
      <c r="X1787">
        <v>6</v>
      </c>
      <c r="Y1787">
        <v>1</v>
      </c>
      <c r="Z1787">
        <v>1</v>
      </c>
      <c r="AB1787">
        <v>0</v>
      </c>
      <c r="AC1787">
        <v>0</v>
      </c>
      <c r="AD1787" s="2">
        <v>42433</v>
      </c>
      <c r="AE1787" s="3" t="s">
        <v>1031</v>
      </c>
      <c r="AF1787">
        <v>23</v>
      </c>
      <c r="AG1787">
        <v>23</v>
      </c>
      <c r="AH1787" s="3" t="s">
        <v>1039</v>
      </c>
      <c r="AI1787">
        <v>2</v>
      </c>
      <c r="AJ1787">
        <v>2</v>
      </c>
      <c r="AK1787" t="s">
        <v>375</v>
      </c>
      <c r="AL1787">
        <v>1683</v>
      </c>
      <c r="AM1787">
        <v>0.02</v>
      </c>
      <c r="AN1787">
        <v>0.02</v>
      </c>
      <c r="AQ1787">
        <v>454</v>
      </c>
      <c r="AR1787">
        <v>454</v>
      </c>
      <c r="AS1787">
        <v>1683</v>
      </c>
      <c r="AT1787">
        <v>10</v>
      </c>
      <c r="AU1787">
        <v>10</v>
      </c>
      <c r="AV1787">
        <v>0.02</v>
      </c>
      <c r="AW1787">
        <v>0.02</v>
      </c>
      <c r="AZ1787">
        <v>133</v>
      </c>
      <c r="BA1787">
        <v>133</v>
      </c>
      <c r="BB1787" t="s">
        <v>135</v>
      </c>
      <c r="BC1787" t="s">
        <v>1032</v>
      </c>
      <c r="BD1787">
        <v>1</v>
      </c>
      <c r="BF1787" s="2">
        <v>42433</v>
      </c>
      <c r="BG1787" s="3" t="s">
        <v>1035</v>
      </c>
      <c r="BH1787">
        <v>41054531300042</v>
      </c>
      <c r="BJ1787" t="s">
        <v>112</v>
      </c>
      <c r="BK1787" t="s">
        <v>1033</v>
      </c>
      <c r="BL1787" t="s">
        <v>1034</v>
      </c>
      <c r="BN1787" s="2">
        <v>42432</v>
      </c>
      <c r="BO1787">
        <v>3</v>
      </c>
      <c r="BQ1787">
        <v>1409</v>
      </c>
      <c r="BS1787" t="s">
        <v>117</v>
      </c>
      <c r="BT1787">
        <v>8</v>
      </c>
      <c r="BV1787">
        <v>27</v>
      </c>
      <c r="BX1787">
        <v>1</v>
      </c>
      <c r="BZ1787">
        <v>34255833500051</v>
      </c>
      <c r="CB1787" t="s">
        <v>112</v>
      </c>
      <c r="CC1787">
        <v>1</v>
      </c>
      <c r="CE1787">
        <v>3</v>
      </c>
      <c r="CG1787">
        <v>41054531300042</v>
      </c>
      <c r="CI1787" t="s">
        <v>109</v>
      </c>
      <c r="CK1787">
        <v>3</v>
      </c>
      <c r="CQ1787" t="s">
        <v>110</v>
      </c>
      <c r="CR1787" s="2">
        <v>42460</v>
      </c>
      <c r="CS1787">
        <v>0</v>
      </c>
      <c r="CU1787" t="s">
        <v>109</v>
      </c>
      <c r="CV1787" t="s">
        <v>111</v>
      </c>
      <c r="CW1787">
        <v>41054531300042</v>
      </c>
      <c r="CY1787" t="s">
        <v>112</v>
      </c>
      <c r="CZ1787" t="s">
        <v>113</v>
      </c>
      <c r="DA1787" t="s">
        <v>114</v>
      </c>
      <c r="DB1787" t="s">
        <v>115</v>
      </c>
      <c r="DC1787">
        <v>1</v>
      </c>
    </row>
    <row r="1788" spans="1:107" x14ac:dyDescent="0.2">
      <c r="A1788" t="s">
        <v>108</v>
      </c>
      <c r="B1788">
        <v>0</v>
      </c>
      <c r="D1788" t="s">
        <v>109</v>
      </c>
      <c r="K1788">
        <v>1</v>
      </c>
      <c r="M1788">
        <v>3</v>
      </c>
      <c r="N1788" t="s">
        <v>1030</v>
      </c>
      <c r="O1788">
        <v>0</v>
      </c>
      <c r="V1788">
        <v>6127935</v>
      </c>
      <c r="W1788" s="2">
        <v>42432</v>
      </c>
      <c r="X1788">
        <v>6</v>
      </c>
      <c r="Y1788">
        <v>1</v>
      </c>
      <c r="Z1788">
        <v>1</v>
      </c>
      <c r="AB1788">
        <v>0</v>
      </c>
      <c r="AC1788">
        <v>0</v>
      </c>
      <c r="AD1788" s="2">
        <v>42436</v>
      </c>
      <c r="AE1788" s="3" t="s">
        <v>1031</v>
      </c>
      <c r="AF1788">
        <v>23</v>
      </c>
      <c r="AG1788">
        <v>23</v>
      </c>
      <c r="AH1788" s="3" t="s">
        <v>1041</v>
      </c>
      <c r="AI1788">
        <v>2</v>
      </c>
      <c r="AJ1788">
        <v>2</v>
      </c>
      <c r="AK1788" t="s">
        <v>376</v>
      </c>
      <c r="AL1788">
        <v>1474</v>
      </c>
      <c r="AM1788">
        <v>5.0000000000000001E-3</v>
      </c>
      <c r="AN1788">
        <v>5.0000000000000001E-3</v>
      </c>
      <c r="AO1788">
        <v>712</v>
      </c>
      <c r="AP1788">
        <v>712</v>
      </c>
      <c r="AQ1788">
        <v>405</v>
      </c>
      <c r="AR1788">
        <v>405</v>
      </c>
      <c r="AS1788">
        <v>1474</v>
      </c>
      <c r="AT1788">
        <v>10</v>
      </c>
      <c r="AU1788">
        <v>10</v>
      </c>
      <c r="AV1788">
        <v>5.0000000000000001E-3</v>
      </c>
      <c r="AW1788">
        <v>5.0000000000000001E-3</v>
      </c>
      <c r="AX1788">
        <v>1168</v>
      </c>
      <c r="AY1788">
        <v>1168</v>
      </c>
      <c r="AZ1788">
        <v>133</v>
      </c>
      <c r="BA1788">
        <v>133</v>
      </c>
      <c r="BB1788" t="s">
        <v>135</v>
      </c>
      <c r="BC1788" t="s">
        <v>1032</v>
      </c>
      <c r="BD1788">
        <v>1</v>
      </c>
      <c r="BF1788" s="2">
        <v>42433</v>
      </c>
      <c r="BG1788" s="3" t="s">
        <v>1035</v>
      </c>
      <c r="BH1788">
        <v>41054531300042</v>
      </c>
      <c r="BJ1788" t="s">
        <v>112</v>
      </c>
      <c r="BK1788" t="s">
        <v>1033</v>
      </c>
      <c r="BL1788" t="s">
        <v>1034</v>
      </c>
      <c r="BN1788" s="2">
        <v>42432</v>
      </c>
      <c r="BO1788">
        <v>3</v>
      </c>
      <c r="BQ1788">
        <v>1409</v>
      </c>
      <c r="BS1788" t="s">
        <v>117</v>
      </c>
      <c r="BT1788">
        <v>8</v>
      </c>
      <c r="BV1788">
        <v>27</v>
      </c>
      <c r="BX1788">
        <v>1</v>
      </c>
      <c r="BZ1788">
        <v>34255833500051</v>
      </c>
      <c r="CB1788" t="s">
        <v>112</v>
      </c>
      <c r="CC1788">
        <v>1</v>
      </c>
      <c r="CE1788">
        <v>3</v>
      </c>
      <c r="CG1788">
        <v>41054531300042</v>
      </c>
      <c r="CI1788" t="s">
        <v>109</v>
      </c>
      <c r="CK1788">
        <v>3</v>
      </c>
      <c r="CQ1788" t="s">
        <v>110</v>
      </c>
      <c r="CR1788" s="2">
        <v>42460</v>
      </c>
      <c r="CS1788">
        <v>0</v>
      </c>
      <c r="CU1788" t="s">
        <v>109</v>
      </c>
      <c r="CV1788" t="s">
        <v>111</v>
      </c>
      <c r="CW1788">
        <v>41054531300042</v>
      </c>
      <c r="CY1788" t="s">
        <v>112</v>
      </c>
      <c r="CZ1788" t="s">
        <v>113</v>
      </c>
      <c r="DA1788" t="s">
        <v>114</v>
      </c>
      <c r="DB1788" t="s">
        <v>115</v>
      </c>
      <c r="DC1788">
        <v>1</v>
      </c>
    </row>
    <row r="1789" spans="1:107" x14ac:dyDescent="0.2">
      <c r="A1789" t="s">
        <v>108</v>
      </c>
      <c r="B1789">
        <v>0</v>
      </c>
      <c r="D1789" t="s">
        <v>109</v>
      </c>
      <c r="K1789">
        <v>1</v>
      </c>
      <c r="M1789">
        <v>3</v>
      </c>
      <c r="N1789" t="s">
        <v>1030</v>
      </c>
      <c r="O1789">
        <v>0</v>
      </c>
      <c r="V1789">
        <v>6127935</v>
      </c>
      <c r="W1789" s="2">
        <v>42432</v>
      </c>
      <c r="X1789">
        <v>6</v>
      </c>
      <c r="Y1789">
        <v>1</v>
      </c>
      <c r="Z1789">
        <v>1</v>
      </c>
      <c r="AB1789">
        <v>0</v>
      </c>
      <c r="AC1789">
        <v>0</v>
      </c>
      <c r="AD1789" s="2">
        <v>42436</v>
      </c>
      <c r="AE1789" s="3" t="s">
        <v>1031</v>
      </c>
      <c r="AF1789">
        <v>23</v>
      </c>
      <c r="AG1789">
        <v>23</v>
      </c>
      <c r="AH1789" s="3" t="s">
        <v>1041</v>
      </c>
      <c r="AI1789">
        <v>2</v>
      </c>
      <c r="AJ1789">
        <v>2</v>
      </c>
      <c r="AK1789" t="s">
        <v>377</v>
      </c>
      <c r="AL1789">
        <v>1083</v>
      </c>
      <c r="AM1789">
        <v>5.0000000000000001E-3</v>
      </c>
      <c r="AN1789">
        <v>5.0000000000000001E-3</v>
      </c>
      <c r="AO1789">
        <v>712</v>
      </c>
      <c r="AP1789">
        <v>712</v>
      </c>
      <c r="AQ1789">
        <v>405</v>
      </c>
      <c r="AR1789">
        <v>405</v>
      </c>
      <c r="AS1789">
        <v>1083</v>
      </c>
      <c r="AT1789">
        <v>10</v>
      </c>
      <c r="AU1789">
        <v>10</v>
      </c>
      <c r="AV1789">
        <v>5.0000000000000001E-3</v>
      </c>
      <c r="AW1789">
        <v>5.0000000000000001E-3</v>
      </c>
      <c r="AX1789">
        <v>1168</v>
      </c>
      <c r="AY1789">
        <v>1168</v>
      </c>
      <c r="AZ1789">
        <v>133</v>
      </c>
      <c r="BA1789">
        <v>133</v>
      </c>
      <c r="BB1789" t="s">
        <v>135</v>
      </c>
      <c r="BC1789" t="s">
        <v>1032</v>
      </c>
      <c r="BD1789">
        <v>1</v>
      </c>
      <c r="BF1789" s="2">
        <v>42433</v>
      </c>
      <c r="BG1789" s="3" t="s">
        <v>1035</v>
      </c>
      <c r="BH1789">
        <v>41054531300042</v>
      </c>
      <c r="BJ1789" t="s">
        <v>112</v>
      </c>
      <c r="BK1789" t="s">
        <v>1033</v>
      </c>
      <c r="BL1789" t="s">
        <v>1034</v>
      </c>
      <c r="BN1789" s="2">
        <v>42432</v>
      </c>
      <c r="BO1789">
        <v>3</v>
      </c>
      <c r="BQ1789">
        <v>1409</v>
      </c>
      <c r="BS1789" t="s">
        <v>117</v>
      </c>
      <c r="BT1789">
        <v>8</v>
      </c>
      <c r="BV1789">
        <v>27</v>
      </c>
      <c r="BX1789">
        <v>1</v>
      </c>
      <c r="BZ1789">
        <v>34255833500051</v>
      </c>
      <c r="CB1789" t="s">
        <v>112</v>
      </c>
      <c r="CC1789">
        <v>1</v>
      </c>
      <c r="CE1789">
        <v>3</v>
      </c>
      <c r="CG1789">
        <v>41054531300042</v>
      </c>
      <c r="CI1789" t="s">
        <v>109</v>
      </c>
      <c r="CK1789">
        <v>3</v>
      </c>
      <c r="CQ1789" t="s">
        <v>110</v>
      </c>
      <c r="CR1789" s="2">
        <v>42460</v>
      </c>
      <c r="CS1789">
        <v>0</v>
      </c>
      <c r="CU1789" t="s">
        <v>109</v>
      </c>
      <c r="CV1789" t="s">
        <v>111</v>
      </c>
      <c r="CW1789">
        <v>41054531300042</v>
      </c>
      <c r="CY1789" t="s">
        <v>112</v>
      </c>
      <c r="CZ1789" t="s">
        <v>113</v>
      </c>
      <c r="DA1789" t="s">
        <v>114</v>
      </c>
      <c r="DB1789" t="s">
        <v>115</v>
      </c>
      <c r="DC1789">
        <v>1</v>
      </c>
    </row>
    <row r="1790" spans="1:107" x14ac:dyDescent="0.2">
      <c r="A1790" t="s">
        <v>108</v>
      </c>
      <c r="B1790">
        <v>0</v>
      </c>
      <c r="D1790" t="s">
        <v>109</v>
      </c>
      <c r="K1790">
        <v>1</v>
      </c>
      <c r="M1790">
        <v>3</v>
      </c>
      <c r="N1790" t="s">
        <v>1030</v>
      </c>
      <c r="O1790">
        <v>0</v>
      </c>
      <c r="V1790">
        <v>6127935</v>
      </c>
      <c r="W1790" s="2">
        <v>42432</v>
      </c>
      <c r="X1790">
        <v>6</v>
      </c>
      <c r="Y1790">
        <v>1</v>
      </c>
      <c r="Z1790">
        <v>1</v>
      </c>
      <c r="AB1790">
        <v>0</v>
      </c>
      <c r="AC1790">
        <v>0</v>
      </c>
      <c r="AD1790" s="2">
        <v>42433</v>
      </c>
      <c r="AE1790" s="3" t="s">
        <v>1031</v>
      </c>
      <c r="AF1790">
        <v>23</v>
      </c>
      <c r="AG1790">
        <v>23</v>
      </c>
      <c r="AH1790" s="3" t="s">
        <v>1043</v>
      </c>
      <c r="AI1790">
        <v>2</v>
      </c>
      <c r="AJ1790">
        <v>2</v>
      </c>
      <c r="AK1790" t="s">
        <v>378</v>
      </c>
      <c r="AL1790">
        <v>1540</v>
      </c>
      <c r="AM1790">
        <v>0.05</v>
      </c>
      <c r="AN1790">
        <v>0.05</v>
      </c>
      <c r="AQ1790">
        <v>454</v>
      </c>
      <c r="AR1790">
        <v>454</v>
      </c>
      <c r="AS1790">
        <v>1540</v>
      </c>
      <c r="AT1790">
        <v>10</v>
      </c>
      <c r="AU1790">
        <v>10</v>
      </c>
      <c r="AV1790">
        <v>0.05</v>
      </c>
      <c r="AW1790">
        <v>0.05</v>
      </c>
      <c r="AZ1790">
        <v>133</v>
      </c>
      <c r="BA1790">
        <v>133</v>
      </c>
      <c r="BB1790" t="s">
        <v>135</v>
      </c>
      <c r="BC1790" t="s">
        <v>1032</v>
      </c>
      <c r="BD1790">
        <v>1</v>
      </c>
      <c r="BF1790" s="2">
        <v>42433</v>
      </c>
      <c r="BG1790" s="3" t="s">
        <v>1035</v>
      </c>
      <c r="BH1790">
        <v>41054531300042</v>
      </c>
      <c r="BJ1790" t="s">
        <v>112</v>
      </c>
      <c r="BK1790" t="s">
        <v>1033</v>
      </c>
      <c r="BL1790" t="s">
        <v>1034</v>
      </c>
      <c r="BN1790" s="2">
        <v>42432</v>
      </c>
      <c r="BO1790">
        <v>3</v>
      </c>
      <c r="BQ1790">
        <v>1409</v>
      </c>
      <c r="BS1790" t="s">
        <v>117</v>
      </c>
      <c r="BT1790">
        <v>8</v>
      </c>
      <c r="BV1790">
        <v>27</v>
      </c>
      <c r="BX1790">
        <v>1</v>
      </c>
      <c r="BZ1790">
        <v>34255833500051</v>
      </c>
      <c r="CB1790" t="s">
        <v>112</v>
      </c>
      <c r="CC1790">
        <v>1</v>
      </c>
      <c r="CE1790">
        <v>3</v>
      </c>
      <c r="CG1790">
        <v>41054531300042</v>
      </c>
      <c r="CI1790" t="s">
        <v>109</v>
      </c>
      <c r="CK1790">
        <v>3</v>
      </c>
      <c r="CQ1790" t="s">
        <v>110</v>
      </c>
      <c r="CR1790" s="2">
        <v>42460</v>
      </c>
      <c r="CS1790">
        <v>0</v>
      </c>
      <c r="CU1790" t="s">
        <v>109</v>
      </c>
      <c r="CV1790" t="s">
        <v>111</v>
      </c>
      <c r="CW1790">
        <v>41054531300042</v>
      </c>
      <c r="CY1790" t="s">
        <v>112</v>
      </c>
      <c r="CZ1790" t="s">
        <v>113</v>
      </c>
      <c r="DA1790" t="s">
        <v>114</v>
      </c>
      <c r="DB1790" t="s">
        <v>115</v>
      </c>
      <c r="DC1790">
        <v>1</v>
      </c>
    </row>
    <row r="1791" spans="1:107" x14ac:dyDescent="0.2">
      <c r="A1791" t="s">
        <v>108</v>
      </c>
      <c r="B1791">
        <v>0</v>
      </c>
      <c r="D1791" t="s">
        <v>109</v>
      </c>
      <c r="K1791">
        <v>1</v>
      </c>
      <c r="M1791">
        <v>3</v>
      </c>
      <c r="N1791" t="s">
        <v>1030</v>
      </c>
      <c r="O1791">
        <v>0</v>
      </c>
      <c r="V1791">
        <v>6127935</v>
      </c>
      <c r="W1791" s="2">
        <v>42432</v>
      </c>
      <c r="X1791">
        <v>6</v>
      </c>
      <c r="Y1791">
        <v>1</v>
      </c>
      <c r="Z1791">
        <v>1</v>
      </c>
      <c r="AB1791">
        <v>0</v>
      </c>
      <c r="AC1791">
        <v>0</v>
      </c>
      <c r="AD1791" s="2">
        <v>42433</v>
      </c>
      <c r="AE1791" s="3" t="s">
        <v>1031</v>
      </c>
      <c r="AF1791">
        <v>23</v>
      </c>
      <c r="AG1791">
        <v>23</v>
      </c>
      <c r="AH1791" s="3" t="s">
        <v>1039</v>
      </c>
      <c r="AI1791">
        <v>2</v>
      </c>
      <c r="AJ1791">
        <v>2</v>
      </c>
      <c r="AK1791" t="s">
        <v>379</v>
      </c>
      <c r="AL1791">
        <v>1353</v>
      </c>
      <c r="AM1791">
        <v>0.02</v>
      </c>
      <c r="AN1791">
        <v>0.02</v>
      </c>
      <c r="AQ1791">
        <v>454</v>
      </c>
      <c r="AR1791">
        <v>454</v>
      </c>
      <c r="AS1791">
        <v>1353</v>
      </c>
      <c r="AT1791">
        <v>10</v>
      </c>
      <c r="AU1791">
        <v>10</v>
      </c>
      <c r="AV1791">
        <v>0.02</v>
      </c>
      <c r="AW1791">
        <v>0.02</v>
      </c>
      <c r="AZ1791">
        <v>133</v>
      </c>
      <c r="BA1791">
        <v>133</v>
      </c>
      <c r="BB1791" t="s">
        <v>135</v>
      </c>
      <c r="BC1791" t="s">
        <v>1032</v>
      </c>
      <c r="BD1791">
        <v>1</v>
      </c>
      <c r="BF1791" s="2">
        <v>42433</v>
      </c>
      <c r="BG1791" s="3" t="s">
        <v>1035</v>
      </c>
      <c r="BH1791">
        <v>41054531300042</v>
      </c>
      <c r="BJ1791" t="s">
        <v>112</v>
      </c>
      <c r="BK1791" t="s">
        <v>1033</v>
      </c>
      <c r="BL1791" t="s">
        <v>1034</v>
      </c>
      <c r="BN1791" s="2">
        <v>42432</v>
      </c>
      <c r="BO1791">
        <v>3</v>
      </c>
      <c r="BQ1791">
        <v>1409</v>
      </c>
      <c r="BS1791" t="s">
        <v>117</v>
      </c>
      <c r="BT1791">
        <v>8</v>
      </c>
      <c r="BV1791">
        <v>27</v>
      </c>
      <c r="BX1791">
        <v>1</v>
      </c>
      <c r="BZ1791">
        <v>34255833500051</v>
      </c>
      <c r="CB1791" t="s">
        <v>112</v>
      </c>
      <c r="CC1791">
        <v>1</v>
      </c>
      <c r="CE1791">
        <v>3</v>
      </c>
      <c r="CG1791">
        <v>41054531300042</v>
      </c>
      <c r="CI1791" t="s">
        <v>109</v>
      </c>
      <c r="CK1791">
        <v>3</v>
      </c>
      <c r="CQ1791" t="s">
        <v>110</v>
      </c>
      <c r="CR1791" s="2">
        <v>42460</v>
      </c>
      <c r="CS1791">
        <v>0</v>
      </c>
      <c r="CU1791" t="s">
        <v>109</v>
      </c>
      <c r="CV1791" t="s">
        <v>111</v>
      </c>
      <c r="CW1791">
        <v>41054531300042</v>
      </c>
      <c r="CY1791" t="s">
        <v>112</v>
      </c>
      <c r="CZ1791" t="s">
        <v>113</v>
      </c>
      <c r="DA1791" t="s">
        <v>114</v>
      </c>
      <c r="DB1791" t="s">
        <v>115</v>
      </c>
      <c r="DC1791">
        <v>1</v>
      </c>
    </row>
    <row r="1792" spans="1:107" x14ac:dyDescent="0.2">
      <c r="A1792" t="s">
        <v>108</v>
      </c>
      <c r="B1792">
        <v>0</v>
      </c>
      <c r="D1792" t="s">
        <v>109</v>
      </c>
      <c r="K1792">
        <v>1</v>
      </c>
      <c r="M1792">
        <v>3</v>
      </c>
      <c r="N1792" t="s">
        <v>1030</v>
      </c>
      <c r="O1792">
        <v>0</v>
      </c>
      <c r="V1792">
        <v>6127935</v>
      </c>
      <c r="W1792" s="2">
        <v>42432</v>
      </c>
      <c r="X1792">
        <v>6</v>
      </c>
      <c r="Y1792">
        <v>1</v>
      </c>
      <c r="Z1792">
        <v>1</v>
      </c>
      <c r="AB1792">
        <v>0</v>
      </c>
      <c r="AC1792">
        <v>0</v>
      </c>
      <c r="AD1792" s="2">
        <v>42436</v>
      </c>
      <c r="AE1792" s="3" t="s">
        <v>1031</v>
      </c>
      <c r="AF1792">
        <v>23</v>
      </c>
      <c r="AG1792">
        <v>23</v>
      </c>
      <c r="AH1792" s="3" t="s">
        <v>1041</v>
      </c>
      <c r="AI1792">
        <v>2</v>
      </c>
      <c r="AJ1792">
        <v>2</v>
      </c>
      <c r="AK1792" t="s">
        <v>380</v>
      </c>
      <c r="AL1792">
        <v>2966</v>
      </c>
      <c r="AM1792">
        <v>5.0000000000000001E-3</v>
      </c>
      <c r="AN1792">
        <v>5.0000000000000001E-3</v>
      </c>
      <c r="AO1792">
        <v>712</v>
      </c>
      <c r="AP1792">
        <v>712</v>
      </c>
      <c r="AQ1792">
        <v>405</v>
      </c>
      <c r="AR1792">
        <v>405</v>
      </c>
      <c r="AS1792">
        <v>2966</v>
      </c>
      <c r="AT1792">
        <v>10</v>
      </c>
      <c r="AU1792">
        <v>10</v>
      </c>
      <c r="AV1792">
        <v>5.0000000000000001E-3</v>
      </c>
      <c r="AW1792">
        <v>5.0000000000000001E-3</v>
      </c>
      <c r="AX1792">
        <v>1168</v>
      </c>
      <c r="AY1792">
        <v>1168</v>
      </c>
      <c r="AZ1792">
        <v>133</v>
      </c>
      <c r="BA1792">
        <v>133</v>
      </c>
      <c r="BB1792" t="s">
        <v>135</v>
      </c>
      <c r="BC1792" t="s">
        <v>1032</v>
      </c>
      <c r="BD1792">
        <v>1</v>
      </c>
      <c r="BF1792" s="2">
        <v>42433</v>
      </c>
      <c r="BG1792" s="3" t="s">
        <v>1035</v>
      </c>
      <c r="BH1792">
        <v>41054531300042</v>
      </c>
      <c r="BJ1792" t="s">
        <v>112</v>
      </c>
      <c r="BK1792" t="s">
        <v>1033</v>
      </c>
      <c r="BL1792" t="s">
        <v>1034</v>
      </c>
      <c r="BN1792" s="2">
        <v>42432</v>
      </c>
      <c r="BO1792">
        <v>3</v>
      </c>
      <c r="BQ1792">
        <v>1409</v>
      </c>
      <c r="BS1792" t="s">
        <v>117</v>
      </c>
      <c r="BT1792">
        <v>8</v>
      </c>
      <c r="BV1792">
        <v>27</v>
      </c>
      <c r="BX1792">
        <v>1</v>
      </c>
      <c r="BZ1792">
        <v>34255833500051</v>
      </c>
      <c r="CB1792" t="s">
        <v>112</v>
      </c>
      <c r="CC1792">
        <v>1</v>
      </c>
      <c r="CE1792">
        <v>3</v>
      </c>
      <c r="CG1792">
        <v>41054531300042</v>
      </c>
      <c r="CI1792" t="s">
        <v>109</v>
      </c>
      <c r="CK1792">
        <v>3</v>
      </c>
      <c r="CQ1792" t="s">
        <v>110</v>
      </c>
      <c r="CR1792" s="2">
        <v>42460</v>
      </c>
      <c r="CS1792">
        <v>0</v>
      </c>
      <c r="CU1792" t="s">
        <v>109</v>
      </c>
      <c r="CV1792" t="s">
        <v>111</v>
      </c>
      <c r="CW1792">
        <v>41054531300042</v>
      </c>
      <c r="CY1792" t="s">
        <v>112</v>
      </c>
      <c r="CZ1792" t="s">
        <v>113</v>
      </c>
      <c r="DA1792" t="s">
        <v>114</v>
      </c>
      <c r="DB1792" t="s">
        <v>115</v>
      </c>
      <c r="DC1792">
        <v>1</v>
      </c>
    </row>
    <row r="1793" spans="1:107" x14ac:dyDescent="0.2">
      <c r="A1793" t="s">
        <v>108</v>
      </c>
      <c r="B1793">
        <v>0</v>
      </c>
      <c r="D1793" t="s">
        <v>109</v>
      </c>
      <c r="K1793">
        <v>1</v>
      </c>
      <c r="M1793">
        <v>3</v>
      </c>
      <c r="N1793" t="s">
        <v>1030</v>
      </c>
      <c r="O1793">
        <v>0</v>
      </c>
      <c r="V1793">
        <v>6127935</v>
      </c>
      <c r="W1793" s="2">
        <v>42432</v>
      </c>
      <c r="X1793">
        <v>6</v>
      </c>
      <c r="Y1793">
        <v>2</v>
      </c>
      <c r="Z1793">
        <v>2</v>
      </c>
      <c r="AB1793">
        <v>0</v>
      </c>
      <c r="AC1793">
        <v>0</v>
      </c>
      <c r="AD1793" s="2">
        <v>42436</v>
      </c>
      <c r="AE1793" s="3" t="s">
        <v>1031</v>
      </c>
      <c r="AF1793">
        <v>23</v>
      </c>
      <c r="AG1793">
        <v>23</v>
      </c>
      <c r="AH1793" s="3" t="s">
        <v>1041</v>
      </c>
      <c r="AI1793">
        <v>2</v>
      </c>
      <c r="AJ1793">
        <v>2</v>
      </c>
      <c r="AK1793" t="s">
        <v>381</v>
      </c>
      <c r="AL1793">
        <v>1813</v>
      </c>
      <c r="AM1793">
        <v>0.01</v>
      </c>
      <c r="AN1793">
        <v>0.01</v>
      </c>
      <c r="AO1793">
        <v>712</v>
      </c>
      <c r="AP1793">
        <v>712</v>
      </c>
      <c r="AQ1793">
        <v>405</v>
      </c>
      <c r="AR1793">
        <v>405</v>
      </c>
      <c r="AS1793">
        <v>1813</v>
      </c>
      <c r="AT1793">
        <v>10</v>
      </c>
      <c r="AU1793">
        <v>10</v>
      </c>
      <c r="AV1793">
        <v>0.01</v>
      </c>
      <c r="AW1793">
        <v>0.01</v>
      </c>
      <c r="AX1793">
        <v>1168</v>
      </c>
      <c r="AY1793">
        <v>1168</v>
      </c>
      <c r="AZ1793">
        <v>133</v>
      </c>
      <c r="BA1793">
        <v>133</v>
      </c>
      <c r="BB1793" t="s">
        <v>135</v>
      </c>
      <c r="BC1793" t="s">
        <v>1032</v>
      </c>
      <c r="BD1793">
        <v>1</v>
      </c>
      <c r="BF1793" s="2">
        <v>42433</v>
      </c>
      <c r="BG1793" s="3" t="s">
        <v>1035</v>
      </c>
      <c r="BH1793">
        <v>41054531300042</v>
      </c>
      <c r="BJ1793" t="s">
        <v>112</v>
      </c>
      <c r="BK1793" t="s">
        <v>1033</v>
      </c>
      <c r="BL1793" t="s">
        <v>1034</v>
      </c>
      <c r="BN1793" s="2">
        <v>42432</v>
      </c>
      <c r="BO1793">
        <v>3</v>
      </c>
      <c r="BQ1793">
        <v>1409</v>
      </c>
      <c r="BS1793" t="s">
        <v>117</v>
      </c>
      <c r="BT1793">
        <v>8</v>
      </c>
      <c r="BV1793">
        <v>27</v>
      </c>
      <c r="BX1793">
        <v>1</v>
      </c>
      <c r="BZ1793">
        <v>34255833500051</v>
      </c>
      <c r="CB1793" t="s">
        <v>112</v>
      </c>
      <c r="CC1793">
        <v>1</v>
      </c>
      <c r="CE1793">
        <v>3</v>
      </c>
      <c r="CG1793">
        <v>41054531300042</v>
      </c>
      <c r="CI1793" t="s">
        <v>109</v>
      </c>
      <c r="CK1793">
        <v>3</v>
      </c>
      <c r="CQ1793" t="s">
        <v>110</v>
      </c>
      <c r="CR1793" s="2">
        <v>42460</v>
      </c>
      <c r="CS1793">
        <v>0</v>
      </c>
      <c r="CU1793" t="s">
        <v>109</v>
      </c>
      <c r="CV1793" t="s">
        <v>111</v>
      </c>
      <c r="CW1793">
        <v>41054531300042</v>
      </c>
      <c r="CY1793" t="s">
        <v>112</v>
      </c>
      <c r="CZ1793" t="s">
        <v>113</v>
      </c>
      <c r="DA1793" t="s">
        <v>114</v>
      </c>
      <c r="DB1793" t="s">
        <v>115</v>
      </c>
      <c r="DC1793">
        <v>1</v>
      </c>
    </row>
    <row r="1794" spans="1:107" x14ac:dyDescent="0.2">
      <c r="A1794" t="s">
        <v>108</v>
      </c>
      <c r="B1794">
        <v>0</v>
      </c>
      <c r="D1794" t="s">
        <v>109</v>
      </c>
      <c r="K1794">
        <v>1</v>
      </c>
      <c r="M1794">
        <v>3</v>
      </c>
      <c r="N1794" t="s">
        <v>1030</v>
      </c>
      <c r="O1794">
        <v>0</v>
      </c>
      <c r="V1794">
        <v>6127935</v>
      </c>
      <c r="W1794" s="2">
        <v>42432</v>
      </c>
      <c r="X1794">
        <v>6</v>
      </c>
      <c r="Y1794">
        <v>1</v>
      </c>
      <c r="Z1794">
        <v>1</v>
      </c>
      <c r="AB1794">
        <v>0</v>
      </c>
      <c r="AC1794">
        <v>0</v>
      </c>
      <c r="AD1794" s="2">
        <v>42433</v>
      </c>
      <c r="AE1794" s="3" t="s">
        <v>1031</v>
      </c>
      <c r="AF1794">
        <v>23</v>
      </c>
      <c r="AG1794">
        <v>23</v>
      </c>
      <c r="AH1794" s="3" t="s">
        <v>1043</v>
      </c>
      <c r="AI1794">
        <v>2</v>
      </c>
      <c r="AJ1794">
        <v>2</v>
      </c>
      <c r="AK1794" t="s">
        <v>382</v>
      </c>
      <c r="AL1794">
        <v>5723</v>
      </c>
      <c r="AM1794">
        <v>0.02</v>
      </c>
      <c r="AN1794">
        <v>0.02</v>
      </c>
      <c r="AQ1794">
        <v>454</v>
      </c>
      <c r="AR1794">
        <v>454</v>
      </c>
      <c r="AS1794">
        <v>5723</v>
      </c>
      <c r="AT1794">
        <v>10</v>
      </c>
      <c r="AU1794">
        <v>10</v>
      </c>
      <c r="AV1794">
        <v>0.02</v>
      </c>
      <c r="AW1794">
        <v>0.02</v>
      </c>
      <c r="AZ1794">
        <v>133</v>
      </c>
      <c r="BA1794">
        <v>133</v>
      </c>
      <c r="BB1794" t="s">
        <v>135</v>
      </c>
      <c r="BC1794" t="s">
        <v>1032</v>
      </c>
      <c r="BD1794">
        <v>1</v>
      </c>
      <c r="BF1794" s="2">
        <v>42433</v>
      </c>
      <c r="BG1794" s="3" t="s">
        <v>1035</v>
      </c>
      <c r="BH1794">
        <v>41054531300042</v>
      </c>
      <c r="BJ1794" t="s">
        <v>112</v>
      </c>
      <c r="BK1794" t="s">
        <v>1033</v>
      </c>
      <c r="BL1794" t="s">
        <v>1034</v>
      </c>
      <c r="BN1794" s="2">
        <v>42432</v>
      </c>
      <c r="BO1794">
        <v>3</v>
      </c>
      <c r="BQ1794">
        <v>1409</v>
      </c>
      <c r="BS1794" t="s">
        <v>117</v>
      </c>
      <c r="BT1794">
        <v>8</v>
      </c>
      <c r="BV1794">
        <v>27</v>
      </c>
      <c r="BX1794">
        <v>1</v>
      </c>
      <c r="BZ1794">
        <v>34255833500051</v>
      </c>
      <c r="CB1794" t="s">
        <v>112</v>
      </c>
      <c r="CC1794">
        <v>1</v>
      </c>
      <c r="CE1794">
        <v>3</v>
      </c>
      <c r="CG1794">
        <v>41054531300042</v>
      </c>
      <c r="CI1794" t="s">
        <v>109</v>
      </c>
      <c r="CK1794">
        <v>3</v>
      </c>
      <c r="CQ1794" t="s">
        <v>110</v>
      </c>
      <c r="CR1794" s="2">
        <v>42460</v>
      </c>
      <c r="CS1794">
        <v>0</v>
      </c>
      <c r="CU1794" t="s">
        <v>109</v>
      </c>
      <c r="CV1794" t="s">
        <v>111</v>
      </c>
      <c r="CW1794">
        <v>41054531300042</v>
      </c>
      <c r="CY1794" t="s">
        <v>112</v>
      </c>
      <c r="CZ1794" t="s">
        <v>113</v>
      </c>
      <c r="DA1794" t="s">
        <v>114</v>
      </c>
      <c r="DB1794" t="s">
        <v>115</v>
      </c>
      <c r="DC1794">
        <v>1</v>
      </c>
    </row>
    <row r="1795" spans="1:107" x14ac:dyDescent="0.2">
      <c r="A1795" t="s">
        <v>108</v>
      </c>
      <c r="B1795">
        <v>0</v>
      </c>
      <c r="D1795" t="s">
        <v>109</v>
      </c>
      <c r="K1795">
        <v>1</v>
      </c>
      <c r="M1795">
        <v>3</v>
      </c>
      <c r="N1795" t="s">
        <v>1030</v>
      </c>
      <c r="O1795">
        <v>0</v>
      </c>
      <c r="V1795">
        <v>6127935</v>
      </c>
      <c r="W1795" s="2">
        <v>42432</v>
      </c>
      <c r="X1795">
        <v>6</v>
      </c>
      <c r="Y1795">
        <v>1</v>
      </c>
      <c r="Z1795">
        <v>1</v>
      </c>
      <c r="AB1795">
        <v>0</v>
      </c>
      <c r="AC1795">
        <v>0</v>
      </c>
      <c r="AD1795" s="2">
        <v>42433</v>
      </c>
      <c r="AE1795" s="3" t="s">
        <v>1031</v>
      </c>
      <c r="AF1795">
        <v>23</v>
      </c>
      <c r="AG1795">
        <v>23</v>
      </c>
      <c r="AH1795" s="3" t="s">
        <v>1036</v>
      </c>
      <c r="AI1795">
        <v>2</v>
      </c>
      <c r="AJ1795">
        <v>2</v>
      </c>
      <c r="AK1795" t="s">
        <v>383</v>
      </c>
      <c r="AL1795">
        <v>1753</v>
      </c>
      <c r="AM1795">
        <v>0.5</v>
      </c>
      <c r="AN1795">
        <v>0.5</v>
      </c>
      <c r="AQ1795">
        <v>356</v>
      </c>
      <c r="AR1795">
        <v>356</v>
      </c>
      <c r="AS1795">
        <v>1753</v>
      </c>
      <c r="AT1795">
        <v>10</v>
      </c>
      <c r="AU1795">
        <v>10</v>
      </c>
      <c r="AV1795">
        <v>0.5</v>
      </c>
      <c r="AW1795">
        <v>0.5</v>
      </c>
      <c r="AZ1795">
        <v>133</v>
      </c>
      <c r="BA1795">
        <v>133</v>
      </c>
      <c r="BB1795" t="s">
        <v>135</v>
      </c>
      <c r="BC1795" t="s">
        <v>1032</v>
      </c>
      <c r="BD1795">
        <v>1</v>
      </c>
      <c r="BF1795" s="2">
        <v>42433</v>
      </c>
      <c r="BG1795" s="3" t="s">
        <v>1035</v>
      </c>
      <c r="BH1795">
        <v>41054531300042</v>
      </c>
      <c r="BJ1795" t="s">
        <v>112</v>
      </c>
      <c r="BK1795" t="s">
        <v>1033</v>
      </c>
      <c r="BL1795" t="s">
        <v>1034</v>
      </c>
      <c r="BN1795" s="2">
        <v>42432</v>
      </c>
      <c r="BO1795">
        <v>3</v>
      </c>
      <c r="BQ1795">
        <v>1409</v>
      </c>
      <c r="BS1795" t="s">
        <v>117</v>
      </c>
      <c r="BT1795">
        <v>8</v>
      </c>
      <c r="BV1795">
        <v>27</v>
      </c>
      <c r="BX1795">
        <v>1</v>
      </c>
      <c r="BZ1795">
        <v>34255833500051</v>
      </c>
      <c r="CB1795" t="s">
        <v>112</v>
      </c>
      <c r="CC1795">
        <v>1</v>
      </c>
      <c r="CE1795">
        <v>3</v>
      </c>
      <c r="CG1795">
        <v>41054531300042</v>
      </c>
      <c r="CI1795" t="s">
        <v>109</v>
      </c>
      <c r="CK1795">
        <v>3</v>
      </c>
      <c r="CQ1795" t="s">
        <v>110</v>
      </c>
      <c r="CR1795" s="2">
        <v>42460</v>
      </c>
      <c r="CS1795">
        <v>0</v>
      </c>
      <c r="CU1795" t="s">
        <v>109</v>
      </c>
      <c r="CV1795" t="s">
        <v>111</v>
      </c>
      <c r="CW1795">
        <v>41054531300042</v>
      </c>
      <c r="CY1795" t="s">
        <v>112</v>
      </c>
      <c r="CZ1795" t="s">
        <v>113</v>
      </c>
      <c r="DA1795" t="s">
        <v>114</v>
      </c>
      <c r="DB1795" t="s">
        <v>115</v>
      </c>
      <c r="DC1795">
        <v>1</v>
      </c>
    </row>
    <row r="1796" spans="1:107" x14ac:dyDescent="0.2">
      <c r="A1796" t="s">
        <v>108</v>
      </c>
      <c r="B1796">
        <v>0</v>
      </c>
      <c r="D1796" t="s">
        <v>109</v>
      </c>
      <c r="K1796">
        <v>1</v>
      </c>
      <c r="M1796">
        <v>3</v>
      </c>
      <c r="N1796" t="s">
        <v>1030</v>
      </c>
      <c r="O1796">
        <v>0</v>
      </c>
      <c r="V1796">
        <v>6127935</v>
      </c>
      <c r="W1796" s="2">
        <v>42432</v>
      </c>
      <c r="X1796">
        <v>6</v>
      </c>
      <c r="Y1796">
        <v>1</v>
      </c>
      <c r="Z1796">
        <v>1</v>
      </c>
      <c r="AB1796">
        <v>0</v>
      </c>
      <c r="AC1796">
        <v>0</v>
      </c>
      <c r="AD1796" s="2">
        <v>42433</v>
      </c>
      <c r="AE1796" s="3" t="s">
        <v>1031</v>
      </c>
      <c r="AF1796">
        <v>3</v>
      </c>
      <c r="AG1796">
        <v>3</v>
      </c>
      <c r="AH1796" s="3" t="s">
        <v>1049</v>
      </c>
      <c r="AI1796">
        <v>2</v>
      </c>
      <c r="AJ1796">
        <v>2</v>
      </c>
      <c r="AK1796" t="s">
        <v>384</v>
      </c>
      <c r="AL1796">
        <v>1389</v>
      </c>
      <c r="AM1796">
        <v>5</v>
      </c>
      <c r="AN1796">
        <v>5</v>
      </c>
      <c r="AQ1796">
        <v>422</v>
      </c>
      <c r="AR1796">
        <v>422</v>
      </c>
      <c r="AS1796">
        <v>1389</v>
      </c>
      <c r="AT1796">
        <v>10</v>
      </c>
      <c r="AU1796">
        <v>10</v>
      </c>
      <c r="AV1796">
        <v>5</v>
      </c>
      <c r="AW1796">
        <v>5</v>
      </c>
      <c r="AZ1796">
        <v>301</v>
      </c>
      <c r="BA1796">
        <v>301</v>
      </c>
      <c r="BB1796" t="s">
        <v>385</v>
      </c>
      <c r="BC1796" t="s">
        <v>1032</v>
      </c>
      <c r="BD1796">
        <v>1</v>
      </c>
      <c r="BF1796" s="2">
        <v>42433</v>
      </c>
      <c r="BG1796" s="3" t="s">
        <v>1035</v>
      </c>
      <c r="BH1796">
        <v>41054531300042</v>
      </c>
      <c r="BJ1796" t="s">
        <v>112</v>
      </c>
      <c r="BK1796" t="s">
        <v>1033</v>
      </c>
      <c r="BL1796" t="s">
        <v>1034</v>
      </c>
      <c r="BN1796" s="2">
        <v>42432</v>
      </c>
      <c r="BO1796">
        <v>3</v>
      </c>
      <c r="BQ1796">
        <v>1409</v>
      </c>
      <c r="BS1796" t="s">
        <v>117</v>
      </c>
      <c r="BT1796">
        <v>8</v>
      </c>
      <c r="BV1796">
        <v>27</v>
      </c>
      <c r="BX1796">
        <v>1</v>
      </c>
      <c r="BZ1796">
        <v>34255833500051</v>
      </c>
      <c r="CB1796" t="s">
        <v>112</v>
      </c>
      <c r="CC1796">
        <v>1</v>
      </c>
      <c r="CE1796">
        <v>3</v>
      </c>
      <c r="CG1796">
        <v>41054531300042</v>
      </c>
      <c r="CI1796" t="s">
        <v>109</v>
      </c>
      <c r="CK1796">
        <v>3</v>
      </c>
      <c r="CQ1796" t="s">
        <v>110</v>
      </c>
      <c r="CR1796" s="2">
        <v>42460</v>
      </c>
      <c r="CS1796">
        <v>0</v>
      </c>
      <c r="CU1796" t="s">
        <v>109</v>
      </c>
      <c r="CV1796" t="s">
        <v>111</v>
      </c>
      <c r="CW1796">
        <v>41054531300042</v>
      </c>
      <c r="CY1796" t="s">
        <v>112</v>
      </c>
      <c r="CZ1796" t="s">
        <v>113</v>
      </c>
      <c r="DA1796" t="s">
        <v>114</v>
      </c>
      <c r="DB1796" t="s">
        <v>115</v>
      </c>
      <c r="DC1796">
        <v>1</v>
      </c>
    </row>
    <row r="1797" spans="1:107" x14ac:dyDescent="0.2">
      <c r="A1797" t="s">
        <v>108</v>
      </c>
      <c r="B1797">
        <v>0</v>
      </c>
      <c r="D1797" t="s">
        <v>109</v>
      </c>
      <c r="K1797">
        <v>1</v>
      </c>
      <c r="M1797">
        <v>3</v>
      </c>
      <c r="N1797" t="s">
        <v>1030</v>
      </c>
      <c r="O1797">
        <v>0</v>
      </c>
      <c r="V1797">
        <v>6127935</v>
      </c>
      <c r="W1797" s="2">
        <v>42432</v>
      </c>
      <c r="X1797">
        <v>6</v>
      </c>
      <c r="Y1797">
        <v>1</v>
      </c>
      <c r="Z1797">
        <v>1</v>
      </c>
      <c r="AB1797">
        <v>0</v>
      </c>
      <c r="AC1797">
        <v>0</v>
      </c>
      <c r="AD1797" s="2">
        <v>42434</v>
      </c>
      <c r="AE1797" s="3" t="s">
        <v>1031</v>
      </c>
      <c r="AF1797">
        <v>23</v>
      </c>
      <c r="AG1797">
        <v>23</v>
      </c>
      <c r="AH1797" s="3" t="s">
        <v>1042</v>
      </c>
      <c r="AI1797">
        <v>2</v>
      </c>
      <c r="AJ1797">
        <v>2</v>
      </c>
      <c r="AK1797" t="s">
        <v>386</v>
      </c>
      <c r="AL1797">
        <v>1476</v>
      </c>
      <c r="AM1797">
        <v>0.01</v>
      </c>
      <c r="AN1797">
        <v>0.01</v>
      </c>
      <c r="AO1797">
        <v>712</v>
      </c>
      <c r="AP1797">
        <v>712</v>
      </c>
      <c r="AQ1797">
        <v>151</v>
      </c>
      <c r="AR1797">
        <v>151</v>
      </c>
      <c r="AS1797">
        <v>1476</v>
      </c>
      <c r="AT1797">
        <v>10</v>
      </c>
      <c r="AU1797">
        <v>10</v>
      </c>
      <c r="AV1797">
        <v>0.01</v>
      </c>
      <c r="AW1797">
        <v>0.01</v>
      </c>
      <c r="AX1797">
        <v>1168</v>
      </c>
      <c r="AY1797">
        <v>1168</v>
      </c>
      <c r="AZ1797">
        <v>133</v>
      </c>
      <c r="BA1797">
        <v>133</v>
      </c>
      <c r="BB1797" t="s">
        <v>135</v>
      </c>
      <c r="BC1797" t="s">
        <v>1032</v>
      </c>
      <c r="BD1797">
        <v>1</v>
      </c>
      <c r="BF1797" s="2">
        <v>42433</v>
      </c>
      <c r="BG1797" s="3" t="s">
        <v>1035</v>
      </c>
      <c r="BH1797">
        <v>41054531300042</v>
      </c>
      <c r="BJ1797" t="s">
        <v>112</v>
      </c>
      <c r="BK1797" t="s">
        <v>1033</v>
      </c>
      <c r="BL1797" t="s">
        <v>1034</v>
      </c>
      <c r="BN1797" s="2">
        <v>42432</v>
      </c>
      <c r="BO1797">
        <v>3</v>
      </c>
      <c r="BQ1797">
        <v>1409</v>
      </c>
      <c r="BS1797" t="s">
        <v>117</v>
      </c>
      <c r="BT1797">
        <v>8</v>
      </c>
      <c r="BV1797">
        <v>27</v>
      </c>
      <c r="BX1797">
        <v>1</v>
      </c>
      <c r="BZ1797">
        <v>34255833500051</v>
      </c>
      <c r="CB1797" t="s">
        <v>112</v>
      </c>
      <c r="CC1797">
        <v>1</v>
      </c>
      <c r="CE1797">
        <v>3</v>
      </c>
      <c r="CG1797">
        <v>41054531300042</v>
      </c>
      <c r="CI1797" t="s">
        <v>109</v>
      </c>
      <c r="CK1797">
        <v>3</v>
      </c>
      <c r="CQ1797" t="s">
        <v>110</v>
      </c>
      <c r="CR1797" s="2">
        <v>42460</v>
      </c>
      <c r="CS1797">
        <v>0</v>
      </c>
      <c r="CU1797" t="s">
        <v>109</v>
      </c>
      <c r="CV1797" t="s">
        <v>111</v>
      </c>
      <c r="CW1797">
        <v>41054531300042</v>
      </c>
      <c r="CY1797" t="s">
        <v>112</v>
      </c>
      <c r="CZ1797" t="s">
        <v>113</v>
      </c>
      <c r="DA1797" t="s">
        <v>114</v>
      </c>
      <c r="DB1797" t="s">
        <v>115</v>
      </c>
      <c r="DC1797">
        <v>1</v>
      </c>
    </row>
    <row r="1798" spans="1:107" x14ac:dyDescent="0.2">
      <c r="A1798" t="s">
        <v>108</v>
      </c>
      <c r="B1798">
        <v>0</v>
      </c>
      <c r="D1798" t="s">
        <v>109</v>
      </c>
      <c r="K1798">
        <v>1</v>
      </c>
      <c r="M1798">
        <v>3</v>
      </c>
      <c r="N1798" t="s">
        <v>1030</v>
      </c>
      <c r="O1798">
        <v>0</v>
      </c>
      <c r="V1798">
        <v>6127935</v>
      </c>
      <c r="W1798" s="2">
        <v>42432</v>
      </c>
      <c r="X1798">
        <v>6</v>
      </c>
      <c r="Y1798">
        <v>2</v>
      </c>
      <c r="Z1798">
        <v>2</v>
      </c>
      <c r="AB1798">
        <v>0</v>
      </c>
      <c r="AC1798">
        <v>0</v>
      </c>
      <c r="AD1798" s="2">
        <v>42436</v>
      </c>
      <c r="AE1798" s="3" t="s">
        <v>1031</v>
      </c>
      <c r="AF1798">
        <v>23</v>
      </c>
      <c r="AG1798">
        <v>23</v>
      </c>
      <c r="AH1798" s="3" t="s">
        <v>1037</v>
      </c>
      <c r="AI1798">
        <v>2</v>
      </c>
      <c r="AJ1798">
        <v>2</v>
      </c>
      <c r="AK1798" t="s">
        <v>387</v>
      </c>
      <c r="AL1798">
        <v>2938</v>
      </c>
      <c r="AM1798">
        <v>0.1</v>
      </c>
      <c r="AN1798">
        <v>0.1</v>
      </c>
      <c r="AO1798">
        <v>712</v>
      </c>
      <c r="AP1798">
        <v>712</v>
      </c>
      <c r="AQ1798">
        <v>151</v>
      </c>
      <c r="AR1798">
        <v>151</v>
      </c>
      <c r="AS1798">
        <v>2938</v>
      </c>
      <c r="AT1798">
        <v>10</v>
      </c>
      <c r="AU1798">
        <v>10</v>
      </c>
      <c r="AV1798">
        <v>0.1</v>
      </c>
      <c r="AW1798">
        <v>0.1</v>
      </c>
      <c r="AX1798">
        <v>1168</v>
      </c>
      <c r="AY1798">
        <v>1168</v>
      </c>
      <c r="AZ1798">
        <v>133</v>
      </c>
      <c r="BA1798">
        <v>133</v>
      </c>
      <c r="BB1798" t="s">
        <v>135</v>
      </c>
      <c r="BC1798" t="s">
        <v>1032</v>
      </c>
      <c r="BD1798">
        <v>1</v>
      </c>
      <c r="BF1798" s="2">
        <v>42433</v>
      </c>
      <c r="BG1798" s="3" t="s">
        <v>1035</v>
      </c>
      <c r="BH1798">
        <v>41054531300042</v>
      </c>
      <c r="BJ1798" t="s">
        <v>112</v>
      </c>
      <c r="BK1798" t="s">
        <v>1033</v>
      </c>
      <c r="BL1798" t="s">
        <v>1034</v>
      </c>
      <c r="BN1798" s="2">
        <v>42432</v>
      </c>
      <c r="BO1798">
        <v>3</v>
      </c>
      <c r="BQ1798">
        <v>1409</v>
      </c>
      <c r="BS1798" t="s">
        <v>117</v>
      </c>
      <c r="BT1798">
        <v>8</v>
      </c>
      <c r="BV1798">
        <v>27</v>
      </c>
      <c r="BX1798">
        <v>1</v>
      </c>
      <c r="BZ1798">
        <v>34255833500051</v>
      </c>
      <c r="CB1798" t="s">
        <v>112</v>
      </c>
      <c r="CC1798">
        <v>1</v>
      </c>
      <c r="CE1798">
        <v>3</v>
      </c>
      <c r="CG1798">
        <v>41054531300042</v>
      </c>
      <c r="CI1798" t="s">
        <v>109</v>
      </c>
      <c r="CK1798">
        <v>3</v>
      </c>
      <c r="CQ1798" t="s">
        <v>110</v>
      </c>
      <c r="CR1798" s="2">
        <v>42460</v>
      </c>
      <c r="CS1798">
        <v>0</v>
      </c>
      <c r="CU1798" t="s">
        <v>109</v>
      </c>
      <c r="CV1798" t="s">
        <v>111</v>
      </c>
      <c r="CW1798">
        <v>41054531300042</v>
      </c>
      <c r="CY1798" t="s">
        <v>112</v>
      </c>
      <c r="CZ1798" t="s">
        <v>113</v>
      </c>
      <c r="DA1798" t="s">
        <v>114</v>
      </c>
      <c r="DB1798" t="s">
        <v>115</v>
      </c>
      <c r="DC1798">
        <v>1</v>
      </c>
    </row>
    <row r="1799" spans="1:107" x14ac:dyDescent="0.2">
      <c r="A1799" t="s">
        <v>108</v>
      </c>
      <c r="B1799">
        <v>0</v>
      </c>
      <c r="D1799" t="s">
        <v>109</v>
      </c>
      <c r="K1799">
        <v>1</v>
      </c>
      <c r="M1799">
        <v>3</v>
      </c>
      <c r="N1799" t="s">
        <v>1030</v>
      </c>
      <c r="O1799">
        <v>0</v>
      </c>
      <c r="V1799">
        <v>6127935</v>
      </c>
      <c r="W1799" s="2">
        <v>42432</v>
      </c>
      <c r="X1799">
        <v>6</v>
      </c>
      <c r="Y1799">
        <v>1</v>
      </c>
      <c r="Z1799">
        <v>1</v>
      </c>
      <c r="AB1799">
        <v>0</v>
      </c>
      <c r="AC1799">
        <v>0</v>
      </c>
      <c r="AD1799" s="2">
        <v>42433</v>
      </c>
      <c r="AE1799" s="3" t="s">
        <v>1031</v>
      </c>
      <c r="AF1799">
        <v>23</v>
      </c>
      <c r="AG1799">
        <v>23</v>
      </c>
      <c r="AH1799" s="3" t="s">
        <v>1039</v>
      </c>
      <c r="AI1799">
        <v>2</v>
      </c>
      <c r="AJ1799">
        <v>2</v>
      </c>
      <c r="AK1799" t="s">
        <v>388</v>
      </c>
      <c r="AL1799">
        <v>5481</v>
      </c>
      <c r="AM1799">
        <v>0.02</v>
      </c>
      <c r="AN1799">
        <v>0.02</v>
      </c>
      <c r="AQ1799">
        <v>454</v>
      </c>
      <c r="AR1799">
        <v>454</v>
      </c>
      <c r="AS1799">
        <v>5481</v>
      </c>
      <c r="AT1799">
        <v>10</v>
      </c>
      <c r="AU1799">
        <v>10</v>
      </c>
      <c r="AV1799">
        <v>0.02</v>
      </c>
      <c r="AW1799">
        <v>0.02</v>
      </c>
      <c r="AZ1799">
        <v>133</v>
      </c>
      <c r="BA1799">
        <v>133</v>
      </c>
      <c r="BB1799" t="s">
        <v>135</v>
      </c>
      <c r="BC1799" t="s">
        <v>1032</v>
      </c>
      <c r="BD1799">
        <v>1</v>
      </c>
      <c r="BF1799" s="2">
        <v>42433</v>
      </c>
      <c r="BG1799" s="3" t="s">
        <v>1035</v>
      </c>
      <c r="BH1799">
        <v>41054531300042</v>
      </c>
      <c r="BJ1799" t="s">
        <v>112</v>
      </c>
      <c r="BK1799" t="s">
        <v>1033</v>
      </c>
      <c r="BL1799" t="s">
        <v>1034</v>
      </c>
      <c r="BN1799" s="2">
        <v>42432</v>
      </c>
      <c r="BO1799">
        <v>3</v>
      </c>
      <c r="BQ1799">
        <v>1409</v>
      </c>
      <c r="BS1799" t="s">
        <v>117</v>
      </c>
      <c r="BT1799">
        <v>8</v>
      </c>
      <c r="BV1799">
        <v>27</v>
      </c>
      <c r="BX1799">
        <v>1</v>
      </c>
      <c r="BZ1799">
        <v>34255833500051</v>
      </c>
      <c r="CB1799" t="s">
        <v>112</v>
      </c>
      <c r="CC1799">
        <v>1</v>
      </c>
      <c r="CE1799">
        <v>3</v>
      </c>
      <c r="CG1799">
        <v>41054531300042</v>
      </c>
      <c r="CI1799" t="s">
        <v>109</v>
      </c>
      <c r="CK1799">
        <v>3</v>
      </c>
      <c r="CQ1799" t="s">
        <v>110</v>
      </c>
      <c r="CR1799" s="2">
        <v>42460</v>
      </c>
      <c r="CS1799">
        <v>0</v>
      </c>
      <c r="CU1799" t="s">
        <v>109</v>
      </c>
      <c r="CV1799" t="s">
        <v>111</v>
      </c>
      <c r="CW1799">
        <v>41054531300042</v>
      </c>
      <c r="CY1799" t="s">
        <v>112</v>
      </c>
      <c r="CZ1799" t="s">
        <v>113</v>
      </c>
      <c r="DA1799" t="s">
        <v>114</v>
      </c>
      <c r="DB1799" t="s">
        <v>115</v>
      </c>
      <c r="DC1799">
        <v>1</v>
      </c>
    </row>
    <row r="1800" spans="1:107" x14ac:dyDescent="0.2">
      <c r="A1800" t="s">
        <v>108</v>
      </c>
      <c r="B1800">
        <v>0</v>
      </c>
      <c r="D1800" t="s">
        <v>109</v>
      </c>
      <c r="K1800">
        <v>1</v>
      </c>
      <c r="M1800">
        <v>3</v>
      </c>
      <c r="N1800" t="s">
        <v>1030</v>
      </c>
      <c r="O1800">
        <v>0</v>
      </c>
      <c r="V1800">
        <v>6127935</v>
      </c>
      <c r="W1800" s="2">
        <v>42432</v>
      </c>
      <c r="X1800">
        <v>6</v>
      </c>
      <c r="Y1800">
        <v>1</v>
      </c>
      <c r="Z1800">
        <v>1</v>
      </c>
      <c r="AB1800">
        <v>0</v>
      </c>
      <c r="AC1800">
        <v>0</v>
      </c>
      <c r="AD1800" s="2">
        <v>42433</v>
      </c>
      <c r="AE1800" s="3" t="s">
        <v>1031</v>
      </c>
      <c r="AF1800">
        <v>23</v>
      </c>
      <c r="AG1800">
        <v>23</v>
      </c>
      <c r="AH1800" s="3" t="s">
        <v>1036</v>
      </c>
      <c r="AI1800">
        <v>2</v>
      </c>
      <c r="AJ1800">
        <v>2</v>
      </c>
      <c r="AK1800" t="s">
        <v>389</v>
      </c>
      <c r="AL1800">
        <v>1456</v>
      </c>
      <c r="AM1800">
        <v>0.5</v>
      </c>
      <c r="AN1800">
        <v>0.5</v>
      </c>
      <c r="AQ1800">
        <v>356</v>
      </c>
      <c r="AR1800">
        <v>356</v>
      </c>
      <c r="AS1800">
        <v>1456</v>
      </c>
      <c r="AT1800">
        <v>10</v>
      </c>
      <c r="AU1800">
        <v>10</v>
      </c>
      <c r="AV1800">
        <v>0.5</v>
      </c>
      <c r="AW1800">
        <v>0.5</v>
      </c>
      <c r="AZ1800">
        <v>133</v>
      </c>
      <c r="BA1800">
        <v>133</v>
      </c>
      <c r="BB1800" t="s">
        <v>135</v>
      </c>
      <c r="BC1800" t="s">
        <v>1032</v>
      </c>
      <c r="BD1800">
        <v>1</v>
      </c>
      <c r="BF1800" s="2">
        <v>42433</v>
      </c>
      <c r="BG1800" s="3" t="s">
        <v>1035</v>
      </c>
      <c r="BH1800">
        <v>41054531300042</v>
      </c>
      <c r="BJ1800" t="s">
        <v>112</v>
      </c>
      <c r="BK1800" t="s">
        <v>1033</v>
      </c>
      <c r="BL1800" t="s">
        <v>1034</v>
      </c>
      <c r="BN1800" s="2">
        <v>42432</v>
      </c>
      <c r="BO1800">
        <v>3</v>
      </c>
      <c r="BQ1800">
        <v>1409</v>
      </c>
      <c r="BS1800" t="s">
        <v>117</v>
      </c>
      <c r="BT1800">
        <v>8</v>
      </c>
      <c r="BV1800">
        <v>27</v>
      </c>
      <c r="BX1800">
        <v>1</v>
      </c>
      <c r="BZ1800">
        <v>34255833500051</v>
      </c>
      <c r="CB1800" t="s">
        <v>112</v>
      </c>
      <c r="CC1800">
        <v>1</v>
      </c>
      <c r="CE1800">
        <v>3</v>
      </c>
      <c r="CG1800">
        <v>41054531300042</v>
      </c>
      <c r="CI1800" t="s">
        <v>109</v>
      </c>
      <c r="CK1800">
        <v>3</v>
      </c>
      <c r="CQ1800" t="s">
        <v>110</v>
      </c>
      <c r="CR1800" s="2">
        <v>42460</v>
      </c>
      <c r="CS1800">
        <v>0</v>
      </c>
      <c r="CU1800" t="s">
        <v>109</v>
      </c>
      <c r="CV1800" t="s">
        <v>111</v>
      </c>
      <c r="CW1800">
        <v>41054531300042</v>
      </c>
      <c r="CY1800" t="s">
        <v>112</v>
      </c>
      <c r="CZ1800" t="s">
        <v>113</v>
      </c>
      <c r="DA1800" t="s">
        <v>114</v>
      </c>
      <c r="DB1800" t="s">
        <v>115</v>
      </c>
      <c r="DC1800">
        <v>1</v>
      </c>
    </row>
    <row r="1801" spans="1:107" x14ac:dyDescent="0.2">
      <c r="A1801" t="s">
        <v>108</v>
      </c>
      <c r="B1801">
        <v>0</v>
      </c>
      <c r="D1801" t="s">
        <v>109</v>
      </c>
      <c r="K1801">
        <v>1</v>
      </c>
      <c r="M1801">
        <v>3</v>
      </c>
      <c r="N1801" t="s">
        <v>1030</v>
      </c>
      <c r="O1801">
        <v>0</v>
      </c>
      <c r="V1801">
        <v>6127935</v>
      </c>
      <c r="W1801" s="2">
        <v>42432</v>
      </c>
      <c r="X1801">
        <v>6</v>
      </c>
      <c r="Y1801">
        <v>1</v>
      </c>
      <c r="Z1801">
        <v>1</v>
      </c>
      <c r="AB1801">
        <v>0</v>
      </c>
      <c r="AC1801">
        <v>0</v>
      </c>
      <c r="AD1801" s="2">
        <v>42436</v>
      </c>
      <c r="AE1801" s="3" t="s">
        <v>1031</v>
      </c>
      <c r="AF1801">
        <v>23</v>
      </c>
      <c r="AG1801">
        <v>23</v>
      </c>
      <c r="AH1801" s="3" t="s">
        <v>1041</v>
      </c>
      <c r="AI1801">
        <v>2</v>
      </c>
      <c r="AJ1801">
        <v>2</v>
      </c>
      <c r="AK1801" t="s">
        <v>390</v>
      </c>
      <c r="AL1801">
        <v>2978</v>
      </c>
      <c r="AM1801">
        <v>5.0000000000000001E-3</v>
      </c>
      <c r="AN1801">
        <v>5.0000000000000001E-3</v>
      </c>
      <c r="AO1801">
        <v>712</v>
      </c>
      <c r="AP1801">
        <v>712</v>
      </c>
      <c r="AQ1801">
        <v>405</v>
      </c>
      <c r="AR1801">
        <v>405</v>
      </c>
      <c r="AS1801">
        <v>2978</v>
      </c>
      <c r="AT1801">
        <v>10</v>
      </c>
      <c r="AU1801">
        <v>10</v>
      </c>
      <c r="AV1801">
        <v>5.0000000000000001E-3</v>
      </c>
      <c r="AW1801">
        <v>5.0000000000000001E-3</v>
      </c>
      <c r="AX1801">
        <v>1168</v>
      </c>
      <c r="AY1801">
        <v>1168</v>
      </c>
      <c r="AZ1801">
        <v>133</v>
      </c>
      <c r="BA1801">
        <v>133</v>
      </c>
      <c r="BB1801" t="s">
        <v>135</v>
      </c>
      <c r="BC1801" t="s">
        <v>1032</v>
      </c>
      <c r="BD1801">
        <v>1</v>
      </c>
      <c r="BF1801" s="2">
        <v>42433</v>
      </c>
      <c r="BG1801" s="3" t="s">
        <v>1035</v>
      </c>
      <c r="BH1801">
        <v>41054531300042</v>
      </c>
      <c r="BJ1801" t="s">
        <v>112</v>
      </c>
      <c r="BK1801" t="s">
        <v>1033</v>
      </c>
      <c r="BL1801" t="s">
        <v>1034</v>
      </c>
      <c r="BN1801" s="2">
        <v>42432</v>
      </c>
      <c r="BO1801">
        <v>3</v>
      </c>
      <c r="BQ1801">
        <v>1409</v>
      </c>
      <c r="BS1801" t="s">
        <v>117</v>
      </c>
      <c r="BT1801">
        <v>8</v>
      </c>
      <c r="BV1801">
        <v>27</v>
      </c>
      <c r="BX1801">
        <v>1</v>
      </c>
      <c r="BZ1801">
        <v>34255833500051</v>
      </c>
      <c r="CB1801" t="s">
        <v>112</v>
      </c>
      <c r="CC1801">
        <v>1</v>
      </c>
      <c r="CE1801">
        <v>3</v>
      </c>
      <c r="CG1801">
        <v>41054531300042</v>
      </c>
      <c r="CI1801" t="s">
        <v>109</v>
      </c>
      <c r="CK1801">
        <v>3</v>
      </c>
      <c r="CQ1801" t="s">
        <v>110</v>
      </c>
      <c r="CR1801" s="2">
        <v>42460</v>
      </c>
      <c r="CS1801">
        <v>0</v>
      </c>
      <c r="CU1801" t="s">
        <v>109</v>
      </c>
      <c r="CV1801" t="s">
        <v>111</v>
      </c>
      <c r="CW1801">
        <v>41054531300042</v>
      </c>
      <c r="CY1801" t="s">
        <v>112</v>
      </c>
      <c r="CZ1801" t="s">
        <v>113</v>
      </c>
      <c r="DA1801" t="s">
        <v>114</v>
      </c>
      <c r="DB1801" t="s">
        <v>115</v>
      </c>
      <c r="DC1801">
        <v>1</v>
      </c>
    </row>
    <row r="1802" spans="1:107" x14ac:dyDescent="0.2">
      <c r="A1802" t="s">
        <v>108</v>
      </c>
      <c r="B1802">
        <v>0</v>
      </c>
      <c r="D1802" t="s">
        <v>109</v>
      </c>
      <c r="K1802">
        <v>1</v>
      </c>
      <c r="M1802">
        <v>3</v>
      </c>
      <c r="N1802" t="s">
        <v>1030</v>
      </c>
      <c r="O1802">
        <v>0</v>
      </c>
      <c r="V1802">
        <v>6127935</v>
      </c>
      <c r="W1802" s="2">
        <v>42432</v>
      </c>
      <c r="X1802">
        <v>6</v>
      </c>
      <c r="Y1802">
        <v>1</v>
      </c>
      <c r="Z1802">
        <v>1</v>
      </c>
      <c r="AB1802">
        <v>0</v>
      </c>
      <c r="AC1802">
        <v>0</v>
      </c>
      <c r="AD1802" s="2">
        <v>42433</v>
      </c>
      <c r="AE1802" s="3" t="s">
        <v>1031</v>
      </c>
      <c r="AF1802">
        <v>23</v>
      </c>
      <c r="AG1802">
        <v>23</v>
      </c>
      <c r="AH1802" s="3" t="s">
        <v>1039</v>
      </c>
      <c r="AI1802">
        <v>2</v>
      </c>
      <c r="AJ1802">
        <v>2</v>
      </c>
      <c r="AK1802" t="s">
        <v>391</v>
      </c>
      <c r="AL1802">
        <v>2095</v>
      </c>
      <c r="AM1802">
        <v>0.02</v>
      </c>
      <c r="AN1802">
        <v>0.02</v>
      </c>
      <c r="AQ1802">
        <v>454</v>
      </c>
      <c r="AR1802">
        <v>454</v>
      </c>
      <c r="AS1802">
        <v>2095</v>
      </c>
      <c r="AT1802">
        <v>10</v>
      </c>
      <c r="AU1802">
        <v>10</v>
      </c>
      <c r="AV1802">
        <v>0.02</v>
      </c>
      <c r="AW1802">
        <v>0.02</v>
      </c>
      <c r="AZ1802">
        <v>133</v>
      </c>
      <c r="BA1802">
        <v>133</v>
      </c>
      <c r="BB1802" t="s">
        <v>135</v>
      </c>
      <c r="BC1802" t="s">
        <v>1032</v>
      </c>
      <c r="BD1802">
        <v>1</v>
      </c>
      <c r="BF1802" s="2">
        <v>42433</v>
      </c>
      <c r="BG1802" s="3" t="s">
        <v>1035</v>
      </c>
      <c r="BH1802">
        <v>41054531300042</v>
      </c>
      <c r="BJ1802" t="s">
        <v>112</v>
      </c>
      <c r="BK1802" t="s">
        <v>1033</v>
      </c>
      <c r="BL1802" t="s">
        <v>1034</v>
      </c>
      <c r="BN1802" s="2">
        <v>42432</v>
      </c>
      <c r="BO1802">
        <v>3</v>
      </c>
      <c r="BQ1802">
        <v>1409</v>
      </c>
      <c r="BS1802" t="s">
        <v>117</v>
      </c>
      <c r="BT1802">
        <v>8</v>
      </c>
      <c r="BV1802">
        <v>27</v>
      </c>
      <c r="BX1802">
        <v>1</v>
      </c>
      <c r="BZ1802">
        <v>34255833500051</v>
      </c>
      <c r="CB1802" t="s">
        <v>112</v>
      </c>
      <c r="CC1802">
        <v>1</v>
      </c>
      <c r="CE1802">
        <v>3</v>
      </c>
      <c r="CG1802">
        <v>41054531300042</v>
      </c>
      <c r="CI1802" t="s">
        <v>109</v>
      </c>
      <c r="CK1802">
        <v>3</v>
      </c>
      <c r="CQ1802" t="s">
        <v>110</v>
      </c>
      <c r="CR1802" s="2">
        <v>42460</v>
      </c>
      <c r="CS1802">
        <v>0</v>
      </c>
      <c r="CU1802" t="s">
        <v>109</v>
      </c>
      <c r="CV1802" t="s">
        <v>111</v>
      </c>
      <c r="CW1802">
        <v>41054531300042</v>
      </c>
      <c r="CY1802" t="s">
        <v>112</v>
      </c>
      <c r="CZ1802" t="s">
        <v>113</v>
      </c>
      <c r="DA1802" t="s">
        <v>114</v>
      </c>
      <c r="DB1802" t="s">
        <v>115</v>
      </c>
      <c r="DC1802">
        <v>1</v>
      </c>
    </row>
    <row r="1803" spans="1:107" x14ac:dyDescent="0.2">
      <c r="A1803" t="s">
        <v>108</v>
      </c>
      <c r="B1803">
        <v>0</v>
      </c>
      <c r="D1803" t="s">
        <v>109</v>
      </c>
      <c r="K1803">
        <v>1</v>
      </c>
      <c r="M1803">
        <v>3</v>
      </c>
      <c r="N1803" t="s">
        <v>1030</v>
      </c>
      <c r="O1803">
        <v>0</v>
      </c>
      <c r="V1803">
        <v>6127935</v>
      </c>
      <c r="W1803" s="2">
        <v>42432</v>
      </c>
      <c r="X1803">
        <v>6</v>
      </c>
      <c r="Y1803">
        <v>2</v>
      </c>
      <c r="Z1803">
        <v>2</v>
      </c>
      <c r="AB1803">
        <v>0</v>
      </c>
      <c r="AC1803">
        <v>0</v>
      </c>
      <c r="AD1803" s="2">
        <v>42433</v>
      </c>
      <c r="AE1803" s="3" t="s">
        <v>1031</v>
      </c>
      <c r="AF1803">
        <v>23</v>
      </c>
      <c r="AG1803">
        <v>23</v>
      </c>
      <c r="AH1803" s="3" t="s">
        <v>1039</v>
      </c>
      <c r="AI1803">
        <v>2</v>
      </c>
      <c r="AJ1803">
        <v>2</v>
      </c>
      <c r="AK1803" t="s">
        <v>392</v>
      </c>
      <c r="AL1803">
        <v>1868</v>
      </c>
      <c r="AM1803">
        <v>0.02</v>
      </c>
      <c r="AN1803">
        <v>0.02</v>
      </c>
      <c r="AQ1803">
        <v>454</v>
      </c>
      <c r="AR1803">
        <v>454</v>
      </c>
      <c r="AS1803">
        <v>1868</v>
      </c>
      <c r="AT1803">
        <v>10</v>
      </c>
      <c r="AU1803">
        <v>10</v>
      </c>
      <c r="AV1803">
        <v>0.02</v>
      </c>
      <c r="AW1803">
        <v>0.02</v>
      </c>
      <c r="AZ1803">
        <v>133</v>
      </c>
      <c r="BA1803">
        <v>133</v>
      </c>
      <c r="BB1803" t="s">
        <v>135</v>
      </c>
      <c r="BC1803" t="s">
        <v>1032</v>
      </c>
      <c r="BD1803">
        <v>1</v>
      </c>
      <c r="BF1803" s="2">
        <v>42433</v>
      </c>
      <c r="BG1803" s="3" t="s">
        <v>1035</v>
      </c>
      <c r="BH1803">
        <v>41054531300042</v>
      </c>
      <c r="BJ1803" t="s">
        <v>112</v>
      </c>
      <c r="BK1803" t="s">
        <v>1033</v>
      </c>
      <c r="BL1803" t="s">
        <v>1034</v>
      </c>
      <c r="BN1803" s="2">
        <v>42432</v>
      </c>
      <c r="BO1803">
        <v>3</v>
      </c>
      <c r="BQ1803">
        <v>1409</v>
      </c>
      <c r="BS1803" t="s">
        <v>117</v>
      </c>
      <c r="BT1803">
        <v>8</v>
      </c>
      <c r="BV1803">
        <v>27</v>
      </c>
      <c r="BX1803">
        <v>1</v>
      </c>
      <c r="BZ1803">
        <v>34255833500051</v>
      </c>
      <c r="CB1803" t="s">
        <v>112</v>
      </c>
      <c r="CC1803">
        <v>1</v>
      </c>
      <c r="CE1803">
        <v>3</v>
      </c>
      <c r="CG1803">
        <v>41054531300042</v>
      </c>
      <c r="CI1803" t="s">
        <v>109</v>
      </c>
      <c r="CK1803">
        <v>3</v>
      </c>
      <c r="CQ1803" t="s">
        <v>110</v>
      </c>
      <c r="CR1803" s="2">
        <v>42460</v>
      </c>
      <c r="CS1803">
        <v>0</v>
      </c>
      <c r="CU1803" t="s">
        <v>109</v>
      </c>
      <c r="CV1803" t="s">
        <v>111</v>
      </c>
      <c r="CW1803">
        <v>41054531300042</v>
      </c>
      <c r="CY1803" t="s">
        <v>112</v>
      </c>
      <c r="CZ1803" t="s">
        <v>113</v>
      </c>
      <c r="DA1803" t="s">
        <v>114</v>
      </c>
      <c r="DB1803" t="s">
        <v>115</v>
      </c>
      <c r="DC1803">
        <v>1</v>
      </c>
    </row>
    <row r="1804" spans="1:107" x14ac:dyDescent="0.2">
      <c r="A1804" t="s">
        <v>108</v>
      </c>
      <c r="B1804">
        <v>0</v>
      </c>
      <c r="D1804" t="s">
        <v>109</v>
      </c>
      <c r="K1804">
        <v>1</v>
      </c>
      <c r="M1804">
        <v>3</v>
      </c>
      <c r="N1804" t="s">
        <v>1030</v>
      </c>
      <c r="O1804">
        <v>0</v>
      </c>
      <c r="V1804">
        <v>6127935</v>
      </c>
      <c r="W1804" s="2">
        <v>42432</v>
      </c>
      <c r="X1804">
        <v>6</v>
      </c>
      <c r="Y1804">
        <v>1</v>
      </c>
      <c r="Z1804">
        <v>1</v>
      </c>
      <c r="AB1804">
        <v>0</v>
      </c>
      <c r="AC1804">
        <v>0</v>
      </c>
      <c r="AD1804" s="2">
        <v>42436</v>
      </c>
      <c r="AE1804" s="3" t="s">
        <v>1031</v>
      </c>
      <c r="AF1804">
        <v>23</v>
      </c>
      <c r="AG1804">
        <v>23</v>
      </c>
      <c r="AH1804" s="3" t="s">
        <v>1041</v>
      </c>
      <c r="AI1804">
        <v>2</v>
      </c>
      <c r="AJ1804">
        <v>2</v>
      </c>
      <c r="AK1804" t="s">
        <v>393</v>
      </c>
      <c r="AL1804">
        <v>2017</v>
      </c>
      <c r="AM1804">
        <v>5.0000000000000001E-3</v>
      </c>
      <c r="AN1804">
        <v>5.0000000000000001E-3</v>
      </c>
      <c r="AO1804">
        <v>712</v>
      </c>
      <c r="AP1804">
        <v>712</v>
      </c>
      <c r="AQ1804">
        <v>405</v>
      </c>
      <c r="AR1804">
        <v>405</v>
      </c>
      <c r="AS1804">
        <v>2017</v>
      </c>
      <c r="AT1804">
        <v>10</v>
      </c>
      <c r="AU1804">
        <v>10</v>
      </c>
      <c r="AV1804">
        <v>5.0000000000000001E-3</v>
      </c>
      <c r="AW1804">
        <v>5.0000000000000001E-3</v>
      </c>
      <c r="AX1804">
        <v>1168</v>
      </c>
      <c r="AY1804">
        <v>1168</v>
      </c>
      <c r="AZ1804">
        <v>133</v>
      </c>
      <c r="BA1804">
        <v>133</v>
      </c>
      <c r="BB1804" t="s">
        <v>135</v>
      </c>
      <c r="BC1804" t="s">
        <v>1032</v>
      </c>
      <c r="BD1804">
        <v>1</v>
      </c>
      <c r="BF1804" s="2">
        <v>42433</v>
      </c>
      <c r="BG1804" s="3" t="s">
        <v>1035</v>
      </c>
      <c r="BH1804">
        <v>41054531300042</v>
      </c>
      <c r="BJ1804" t="s">
        <v>112</v>
      </c>
      <c r="BK1804" t="s">
        <v>1033</v>
      </c>
      <c r="BL1804" t="s">
        <v>1034</v>
      </c>
      <c r="BN1804" s="2">
        <v>42432</v>
      </c>
      <c r="BO1804">
        <v>3</v>
      </c>
      <c r="BQ1804">
        <v>1409</v>
      </c>
      <c r="BS1804" t="s">
        <v>117</v>
      </c>
      <c r="BT1804">
        <v>8</v>
      </c>
      <c r="BV1804">
        <v>27</v>
      </c>
      <c r="BX1804">
        <v>1</v>
      </c>
      <c r="BZ1804">
        <v>34255833500051</v>
      </c>
      <c r="CB1804" t="s">
        <v>112</v>
      </c>
      <c r="CC1804">
        <v>1</v>
      </c>
      <c r="CE1804">
        <v>3</v>
      </c>
      <c r="CG1804">
        <v>41054531300042</v>
      </c>
      <c r="CI1804" t="s">
        <v>109</v>
      </c>
      <c r="CK1804">
        <v>3</v>
      </c>
      <c r="CQ1804" t="s">
        <v>110</v>
      </c>
      <c r="CR1804" s="2">
        <v>42460</v>
      </c>
      <c r="CS1804">
        <v>0</v>
      </c>
      <c r="CU1804" t="s">
        <v>109</v>
      </c>
      <c r="CV1804" t="s">
        <v>111</v>
      </c>
      <c r="CW1804">
        <v>41054531300042</v>
      </c>
      <c r="CY1804" t="s">
        <v>112</v>
      </c>
      <c r="CZ1804" t="s">
        <v>113</v>
      </c>
      <c r="DA1804" t="s">
        <v>114</v>
      </c>
      <c r="DB1804" t="s">
        <v>115</v>
      </c>
      <c r="DC1804">
        <v>1</v>
      </c>
    </row>
    <row r="1805" spans="1:107" x14ac:dyDescent="0.2">
      <c r="A1805" t="s">
        <v>108</v>
      </c>
      <c r="B1805">
        <v>0</v>
      </c>
      <c r="D1805" t="s">
        <v>109</v>
      </c>
      <c r="K1805">
        <v>1</v>
      </c>
      <c r="M1805">
        <v>3</v>
      </c>
      <c r="N1805" t="s">
        <v>1030</v>
      </c>
      <c r="O1805">
        <v>0</v>
      </c>
      <c r="V1805">
        <v>6127935</v>
      </c>
      <c r="W1805" s="2">
        <v>42432</v>
      </c>
      <c r="X1805">
        <v>6</v>
      </c>
      <c r="Y1805">
        <v>2</v>
      </c>
      <c r="Z1805">
        <v>2</v>
      </c>
      <c r="AB1805">
        <v>0</v>
      </c>
      <c r="AC1805">
        <v>0</v>
      </c>
      <c r="AD1805" s="2">
        <v>42436</v>
      </c>
      <c r="AE1805" s="3" t="s">
        <v>1031</v>
      </c>
      <c r="AF1805">
        <v>23</v>
      </c>
      <c r="AG1805">
        <v>23</v>
      </c>
      <c r="AH1805" s="3" t="s">
        <v>1045</v>
      </c>
      <c r="AI1805">
        <v>2</v>
      </c>
      <c r="AJ1805">
        <v>2</v>
      </c>
      <c r="AK1805" t="s">
        <v>394</v>
      </c>
      <c r="AL1805">
        <v>1810</v>
      </c>
      <c r="AM1805">
        <v>0.1</v>
      </c>
      <c r="AN1805">
        <v>0.1</v>
      </c>
      <c r="AO1805">
        <v>712</v>
      </c>
      <c r="AP1805">
        <v>712</v>
      </c>
      <c r="AQ1805">
        <v>454</v>
      </c>
      <c r="AR1805">
        <v>454</v>
      </c>
      <c r="AS1805">
        <v>1810</v>
      </c>
      <c r="AT1805">
        <v>10</v>
      </c>
      <c r="AU1805">
        <v>10</v>
      </c>
      <c r="AV1805">
        <v>0.1</v>
      </c>
      <c r="AW1805">
        <v>0.1</v>
      </c>
      <c r="AZ1805">
        <v>133</v>
      </c>
      <c r="BA1805">
        <v>133</v>
      </c>
      <c r="BB1805" t="s">
        <v>135</v>
      </c>
      <c r="BC1805" t="s">
        <v>1032</v>
      </c>
      <c r="BD1805">
        <v>1</v>
      </c>
      <c r="BF1805" s="2">
        <v>42433</v>
      </c>
      <c r="BG1805" s="3" t="s">
        <v>1035</v>
      </c>
      <c r="BH1805">
        <v>41054531300042</v>
      </c>
      <c r="BJ1805" t="s">
        <v>112</v>
      </c>
      <c r="BK1805" t="s">
        <v>1033</v>
      </c>
      <c r="BL1805" t="s">
        <v>1034</v>
      </c>
      <c r="BN1805" s="2">
        <v>42432</v>
      </c>
      <c r="BO1805">
        <v>3</v>
      </c>
      <c r="BQ1805">
        <v>1409</v>
      </c>
      <c r="BS1805" t="s">
        <v>117</v>
      </c>
      <c r="BT1805">
        <v>8</v>
      </c>
      <c r="BV1805">
        <v>27</v>
      </c>
      <c r="BX1805">
        <v>1</v>
      </c>
      <c r="BZ1805">
        <v>34255833500051</v>
      </c>
      <c r="CB1805" t="s">
        <v>112</v>
      </c>
      <c r="CC1805">
        <v>1</v>
      </c>
      <c r="CE1805">
        <v>3</v>
      </c>
      <c r="CG1805">
        <v>41054531300042</v>
      </c>
      <c r="CI1805" t="s">
        <v>109</v>
      </c>
      <c r="CK1805">
        <v>3</v>
      </c>
      <c r="CQ1805" t="s">
        <v>110</v>
      </c>
      <c r="CR1805" s="2">
        <v>42460</v>
      </c>
      <c r="CS1805">
        <v>0</v>
      </c>
      <c r="CU1805" t="s">
        <v>109</v>
      </c>
      <c r="CV1805" t="s">
        <v>111</v>
      </c>
      <c r="CW1805">
        <v>41054531300042</v>
      </c>
      <c r="CY1805" t="s">
        <v>112</v>
      </c>
      <c r="CZ1805" t="s">
        <v>113</v>
      </c>
      <c r="DA1805" t="s">
        <v>114</v>
      </c>
      <c r="DB1805" t="s">
        <v>115</v>
      </c>
      <c r="DC1805">
        <v>1</v>
      </c>
    </row>
    <row r="1806" spans="1:107" x14ac:dyDescent="0.2">
      <c r="A1806" t="s">
        <v>108</v>
      </c>
      <c r="B1806">
        <v>0</v>
      </c>
      <c r="D1806" t="s">
        <v>109</v>
      </c>
      <c r="K1806">
        <v>1</v>
      </c>
      <c r="M1806">
        <v>3</v>
      </c>
      <c r="N1806" t="s">
        <v>1030</v>
      </c>
      <c r="O1806">
        <v>0</v>
      </c>
      <c r="V1806">
        <v>6127935</v>
      </c>
      <c r="W1806" s="2">
        <v>42432</v>
      </c>
      <c r="X1806">
        <v>6</v>
      </c>
      <c r="Y1806">
        <v>1</v>
      </c>
      <c r="Z1806">
        <v>1</v>
      </c>
      <c r="AB1806">
        <v>0</v>
      </c>
      <c r="AC1806">
        <v>0</v>
      </c>
      <c r="AD1806" s="2">
        <v>42436</v>
      </c>
      <c r="AE1806" s="3" t="s">
        <v>1031</v>
      </c>
      <c r="AF1806">
        <v>23</v>
      </c>
      <c r="AG1806">
        <v>23</v>
      </c>
      <c r="AH1806" s="3" t="s">
        <v>1041</v>
      </c>
      <c r="AI1806">
        <v>2</v>
      </c>
      <c r="AJ1806">
        <v>2</v>
      </c>
      <c r="AK1806" t="s">
        <v>395</v>
      </c>
      <c r="AL1806">
        <v>2018</v>
      </c>
      <c r="AM1806">
        <v>5.0000000000000001E-3</v>
      </c>
      <c r="AN1806">
        <v>5.0000000000000001E-3</v>
      </c>
      <c r="AO1806">
        <v>712</v>
      </c>
      <c r="AP1806">
        <v>712</v>
      </c>
      <c r="AQ1806">
        <v>405</v>
      </c>
      <c r="AR1806">
        <v>405</v>
      </c>
      <c r="AS1806">
        <v>2018</v>
      </c>
      <c r="AT1806">
        <v>10</v>
      </c>
      <c r="AU1806">
        <v>10</v>
      </c>
      <c r="AV1806">
        <v>5.0000000000000001E-3</v>
      </c>
      <c r="AW1806">
        <v>5.0000000000000001E-3</v>
      </c>
      <c r="AX1806">
        <v>1168</v>
      </c>
      <c r="AY1806">
        <v>1168</v>
      </c>
      <c r="AZ1806">
        <v>133</v>
      </c>
      <c r="BA1806">
        <v>133</v>
      </c>
      <c r="BB1806" t="s">
        <v>135</v>
      </c>
      <c r="BC1806" t="s">
        <v>1032</v>
      </c>
      <c r="BD1806">
        <v>1</v>
      </c>
      <c r="BF1806" s="2">
        <v>42433</v>
      </c>
      <c r="BG1806" s="3" t="s">
        <v>1035</v>
      </c>
      <c r="BH1806">
        <v>41054531300042</v>
      </c>
      <c r="BJ1806" t="s">
        <v>112</v>
      </c>
      <c r="BK1806" t="s">
        <v>1033</v>
      </c>
      <c r="BL1806" t="s">
        <v>1034</v>
      </c>
      <c r="BN1806" s="2">
        <v>42432</v>
      </c>
      <c r="BO1806">
        <v>3</v>
      </c>
      <c r="BQ1806">
        <v>1409</v>
      </c>
      <c r="BS1806" t="s">
        <v>117</v>
      </c>
      <c r="BT1806">
        <v>8</v>
      </c>
      <c r="BV1806">
        <v>27</v>
      </c>
      <c r="BX1806">
        <v>1</v>
      </c>
      <c r="BZ1806">
        <v>34255833500051</v>
      </c>
      <c r="CB1806" t="s">
        <v>112</v>
      </c>
      <c r="CC1806">
        <v>1</v>
      </c>
      <c r="CE1806">
        <v>3</v>
      </c>
      <c r="CG1806">
        <v>41054531300042</v>
      </c>
      <c r="CI1806" t="s">
        <v>109</v>
      </c>
      <c r="CK1806">
        <v>3</v>
      </c>
      <c r="CQ1806" t="s">
        <v>110</v>
      </c>
      <c r="CR1806" s="2">
        <v>42460</v>
      </c>
      <c r="CS1806">
        <v>0</v>
      </c>
      <c r="CU1806" t="s">
        <v>109</v>
      </c>
      <c r="CV1806" t="s">
        <v>111</v>
      </c>
      <c r="CW1806">
        <v>41054531300042</v>
      </c>
      <c r="CY1806" t="s">
        <v>112</v>
      </c>
      <c r="CZ1806" t="s">
        <v>113</v>
      </c>
      <c r="DA1806" t="s">
        <v>114</v>
      </c>
      <c r="DB1806" t="s">
        <v>115</v>
      </c>
      <c r="DC1806">
        <v>1</v>
      </c>
    </row>
    <row r="1807" spans="1:107" x14ac:dyDescent="0.2">
      <c r="A1807" t="s">
        <v>108</v>
      </c>
      <c r="B1807">
        <v>0</v>
      </c>
      <c r="D1807" t="s">
        <v>109</v>
      </c>
      <c r="K1807">
        <v>1</v>
      </c>
      <c r="M1807">
        <v>3</v>
      </c>
      <c r="N1807" t="s">
        <v>1030</v>
      </c>
      <c r="O1807">
        <v>0</v>
      </c>
      <c r="V1807">
        <v>6127935</v>
      </c>
      <c r="W1807" s="2">
        <v>42432</v>
      </c>
      <c r="X1807">
        <v>6</v>
      </c>
      <c r="Y1807">
        <v>2</v>
      </c>
      <c r="Z1807">
        <v>2</v>
      </c>
      <c r="AB1807">
        <v>0</v>
      </c>
      <c r="AC1807">
        <v>0</v>
      </c>
      <c r="AD1807" s="2">
        <v>42433</v>
      </c>
      <c r="AE1807" s="3" t="s">
        <v>1031</v>
      </c>
      <c r="AF1807">
        <v>23</v>
      </c>
      <c r="AG1807">
        <v>23</v>
      </c>
      <c r="AH1807" s="3" t="s">
        <v>1043</v>
      </c>
      <c r="AI1807">
        <v>2</v>
      </c>
      <c r="AJ1807">
        <v>2</v>
      </c>
      <c r="AK1807" t="s">
        <v>396</v>
      </c>
      <c r="AL1807">
        <v>6389</v>
      </c>
      <c r="AM1807">
        <v>0.02</v>
      </c>
      <c r="AN1807">
        <v>0.02</v>
      </c>
      <c r="AQ1807">
        <v>454</v>
      </c>
      <c r="AR1807">
        <v>454</v>
      </c>
      <c r="AS1807">
        <v>6389</v>
      </c>
      <c r="AT1807">
        <v>10</v>
      </c>
      <c r="AU1807">
        <v>10</v>
      </c>
      <c r="AV1807">
        <v>0.02</v>
      </c>
      <c r="AW1807">
        <v>0.02</v>
      </c>
      <c r="AZ1807">
        <v>133</v>
      </c>
      <c r="BA1807">
        <v>133</v>
      </c>
      <c r="BB1807" t="s">
        <v>135</v>
      </c>
      <c r="BC1807" t="s">
        <v>1032</v>
      </c>
      <c r="BD1807">
        <v>1</v>
      </c>
      <c r="BF1807" s="2">
        <v>42433</v>
      </c>
      <c r="BG1807" s="3" t="s">
        <v>1035</v>
      </c>
      <c r="BH1807">
        <v>41054531300042</v>
      </c>
      <c r="BJ1807" t="s">
        <v>112</v>
      </c>
      <c r="BK1807" t="s">
        <v>1033</v>
      </c>
      <c r="BL1807" t="s">
        <v>1034</v>
      </c>
      <c r="BN1807" s="2">
        <v>42432</v>
      </c>
      <c r="BO1807">
        <v>3</v>
      </c>
      <c r="BQ1807">
        <v>1409</v>
      </c>
      <c r="BS1807" t="s">
        <v>117</v>
      </c>
      <c r="BT1807">
        <v>8</v>
      </c>
      <c r="BV1807">
        <v>27</v>
      </c>
      <c r="BX1807">
        <v>1</v>
      </c>
      <c r="BZ1807">
        <v>34255833500051</v>
      </c>
      <c r="CB1807" t="s">
        <v>112</v>
      </c>
      <c r="CC1807">
        <v>1</v>
      </c>
      <c r="CE1807">
        <v>3</v>
      </c>
      <c r="CG1807">
        <v>41054531300042</v>
      </c>
      <c r="CI1807" t="s">
        <v>109</v>
      </c>
      <c r="CK1807">
        <v>3</v>
      </c>
      <c r="CQ1807" t="s">
        <v>110</v>
      </c>
      <c r="CR1807" s="2">
        <v>42460</v>
      </c>
      <c r="CS1807">
        <v>0</v>
      </c>
      <c r="CU1807" t="s">
        <v>109</v>
      </c>
      <c r="CV1807" t="s">
        <v>111</v>
      </c>
      <c r="CW1807">
        <v>41054531300042</v>
      </c>
      <c r="CY1807" t="s">
        <v>112</v>
      </c>
      <c r="CZ1807" t="s">
        <v>113</v>
      </c>
      <c r="DA1807" t="s">
        <v>114</v>
      </c>
      <c r="DB1807" t="s">
        <v>115</v>
      </c>
      <c r="DC1807">
        <v>1</v>
      </c>
    </row>
    <row r="1808" spans="1:107" x14ac:dyDescent="0.2">
      <c r="A1808" t="s">
        <v>108</v>
      </c>
      <c r="B1808">
        <v>0</v>
      </c>
      <c r="D1808" t="s">
        <v>109</v>
      </c>
      <c r="K1808">
        <v>1</v>
      </c>
      <c r="M1808">
        <v>3</v>
      </c>
      <c r="N1808" t="s">
        <v>1030</v>
      </c>
      <c r="O1808">
        <v>0</v>
      </c>
      <c r="V1808">
        <v>6127935</v>
      </c>
      <c r="W1808" s="2">
        <v>42432</v>
      </c>
      <c r="X1808">
        <v>6</v>
      </c>
      <c r="Y1808">
        <v>2</v>
      </c>
      <c r="Z1808">
        <v>2</v>
      </c>
      <c r="AB1808">
        <v>0</v>
      </c>
      <c r="AC1808">
        <v>0</v>
      </c>
      <c r="AD1808" s="2">
        <v>42433</v>
      </c>
      <c r="AE1808" s="3" t="s">
        <v>1031</v>
      </c>
      <c r="AF1808">
        <v>23</v>
      </c>
      <c r="AG1808">
        <v>23</v>
      </c>
      <c r="AH1808" s="3" t="s">
        <v>1039</v>
      </c>
      <c r="AI1808">
        <v>2</v>
      </c>
      <c r="AJ1808">
        <v>2</v>
      </c>
      <c r="AK1808" t="s">
        <v>397</v>
      </c>
      <c r="AL1808">
        <v>2934</v>
      </c>
      <c r="AM1808">
        <v>0.05</v>
      </c>
      <c r="AN1808">
        <v>0.05</v>
      </c>
      <c r="AQ1808">
        <v>454</v>
      </c>
      <c r="AR1808">
        <v>454</v>
      </c>
      <c r="AS1808">
        <v>2934</v>
      </c>
      <c r="AT1808">
        <v>10</v>
      </c>
      <c r="AU1808">
        <v>10</v>
      </c>
      <c r="AV1808">
        <v>0.05</v>
      </c>
      <c r="AW1808">
        <v>0.05</v>
      </c>
      <c r="AZ1808">
        <v>133</v>
      </c>
      <c r="BA1808">
        <v>133</v>
      </c>
      <c r="BB1808" t="s">
        <v>135</v>
      </c>
      <c r="BC1808" t="s">
        <v>1032</v>
      </c>
      <c r="BD1808">
        <v>1</v>
      </c>
      <c r="BF1808" s="2">
        <v>42433</v>
      </c>
      <c r="BG1808" s="3" t="s">
        <v>1035</v>
      </c>
      <c r="BH1808">
        <v>41054531300042</v>
      </c>
      <c r="BJ1808" t="s">
        <v>112</v>
      </c>
      <c r="BK1808" t="s">
        <v>1033</v>
      </c>
      <c r="BL1808" t="s">
        <v>1034</v>
      </c>
      <c r="BN1808" s="2">
        <v>42432</v>
      </c>
      <c r="BO1808">
        <v>3</v>
      </c>
      <c r="BQ1808">
        <v>1409</v>
      </c>
      <c r="BS1808" t="s">
        <v>117</v>
      </c>
      <c r="BT1808">
        <v>8</v>
      </c>
      <c r="BV1808">
        <v>27</v>
      </c>
      <c r="BX1808">
        <v>1</v>
      </c>
      <c r="BZ1808">
        <v>34255833500051</v>
      </c>
      <c r="CB1808" t="s">
        <v>112</v>
      </c>
      <c r="CC1808">
        <v>1</v>
      </c>
      <c r="CE1808">
        <v>3</v>
      </c>
      <c r="CG1808">
        <v>41054531300042</v>
      </c>
      <c r="CI1808" t="s">
        <v>109</v>
      </c>
      <c r="CK1808">
        <v>3</v>
      </c>
      <c r="CQ1808" t="s">
        <v>110</v>
      </c>
      <c r="CR1808" s="2">
        <v>42460</v>
      </c>
      <c r="CS1808">
        <v>0</v>
      </c>
      <c r="CU1808" t="s">
        <v>109</v>
      </c>
      <c r="CV1808" t="s">
        <v>111</v>
      </c>
      <c r="CW1808">
        <v>41054531300042</v>
      </c>
      <c r="CY1808" t="s">
        <v>112</v>
      </c>
      <c r="CZ1808" t="s">
        <v>113</v>
      </c>
      <c r="DA1808" t="s">
        <v>114</v>
      </c>
      <c r="DB1808" t="s">
        <v>115</v>
      </c>
      <c r="DC1808">
        <v>1</v>
      </c>
    </row>
    <row r="1809" spans="1:107" x14ac:dyDescent="0.2">
      <c r="A1809" t="s">
        <v>108</v>
      </c>
      <c r="B1809">
        <v>0</v>
      </c>
      <c r="D1809" t="s">
        <v>109</v>
      </c>
      <c r="K1809">
        <v>1</v>
      </c>
      <c r="M1809">
        <v>3</v>
      </c>
      <c r="N1809" t="s">
        <v>1030</v>
      </c>
      <c r="O1809">
        <v>0</v>
      </c>
      <c r="V1809">
        <v>6127935</v>
      </c>
      <c r="W1809" s="2">
        <v>42432</v>
      </c>
      <c r="X1809">
        <v>6</v>
      </c>
      <c r="Y1809">
        <v>1</v>
      </c>
      <c r="Z1809">
        <v>1</v>
      </c>
      <c r="AB1809">
        <v>0</v>
      </c>
      <c r="AC1809">
        <v>0</v>
      </c>
      <c r="AD1809" s="2">
        <v>42433</v>
      </c>
      <c r="AE1809" s="3" t="s">
        <v>1031</v>
      </c>
      <c r="AF1809">
        <v>3</v>
      </c>
      <c r="AG1809">
        <v>3</v>
      </c>
      <c r="AH1809" s="3" t="s">
        <v>1049</v>
      </c>
      <c r="AI1809">
        <v>2</v>
      </c>
      <c r="AJ1809">
        <v>2</v>
      </c>
      <c r="AK1809" t="s">
        <v>398</v>
      </c>
      <c r="AL1809">
        <v>1379</v>
      </c>
      <c r="AM1809">
        <v>5</v>
      </c>
      <c r="AN1809">
        <v>5</v>
      </c>
      <c r="AQ1809">
        <v>422</v>
      </c>
      <c r="AR1809">
        <v>422</v>
      </c>
      <c r="AS1809">
        <v>1379</v>
      </c>
      <c r="AT1809">
        <v>10</v>
      </c>
      <c r="AU1809">
        <v>10</v>
      </c>
      <c r="AV1809">
        <v>5</v>
      </c>
      <c r="AW1809">
        <v>5</v>
      </c>
      <c r="AZ1809">
        <v>299</v>
      </c>
      <c r="BA1809">
        <v>299</v>
      </c>
      <c r="BB1809" t="s">
        <v>399</v>
      </c>
      <c r="BC1809" t="s">
        <v>1032</v>
      </c>
      <c r="BD1809">
        <v>1</v>
      </c>
      <c r="BF1809" s="2">
        <v>42433</v>
      </c>
      <c r="BG1809" s="3" t="s">
        <v>1035</v>
      </c>
      <c r="BH1809">
        <v>41054531300042</v>
      </c>
      <c r="BJ1809" t="s">
        <v>112</v>
      </c>
      <c r="BK1809" t="s">
        <v>1033</v>
      </c>
      <c r="BL1809" t="s">
        <v>1034</v>
      </c>
      <c r="BN1809" s="2">
        <v>42432</v>
      </c>
      <c r="BO1809">
        <v>3</v>
      </c>
      <c r="BQ1809">
        <v>1409</v>
      </c>
      <c r="BS1809" t="s">
        <v>117</v>
      </c>
      <c r="BT1809">
        <v>8</v>
      </c>
      <c r="BV1809">
        <v>27</v>
      </c>
      <c r="BX1809">
        <v>1</v>
      </c>
      <c r="BZ1809">
        <v>34255833500051</v>
      </c>
      <c r="CB1809" t="s">
        <v>112</v>
      </c>
      <c r="CC1809">
        <v>1</v>
      </c>
      <c r="CE1809">
        <v>3</v>
      </c>
      <c r="CG1809">
        <v>41054531300042</v>
      </c>
      <c r="CI1809" t="s">
        <v>109</v>
      </c>
      <c r="CK1809">
        <v>3</v>
      </c>
      <c r="CQ1809" t="s">
        <v>110</v>
      </c>
      <c r="CR1809" s="2">
        <v>42460</v>
      </c>
      <c r="CS1809">
        <v>0</v>
      </c>
      <c r="CU1809" t="s">
        <v>109</v>
      </c>
      <c r="CV1809" t="s">
        <v>111</v>
      </c>
      <c r="CW1809">
        <v>41054531300042</v>
      </c>
      <c r="CY1809" t="s">
        <v>112</v>
      </c>
      <c r="CZ1809" t="s">
        <v>113</v>
      </c>
      <c r="DA1809" t="s">
        <v>114</v>
      </c>
      <c r="DB1809" t="s">
        <v>115</v>
      </c>
      <c r="DC1809">
        <v>1</v>
      </c>
    </row>
    <row r="1810" spans="1:107" x14ac:dyDescent="0.2">
      <c r="A1810" t="s">
        <v>108</v>
      </c>
      <c r="B1810">
        <v>0</v>
      </c>
      <c r="D1810" t="s">
        <v>109</v>
      </c>
      <c r="K1810">
        <v>1</v>
      </c>
      <c r="M1810">
        <v>3</v>
      </c>
      <c r="N1810" t="s">
        <v>1030</v>
      </c>
      <c r="O1810">
        <v>0</v>
      </c>
      <c r="V1810">
        <v>6127935</v>
      </c>
      <c r="W1810" s="2">
        <v>42432</v>
      </c>
      <c r="X1810">
        <v>6</v>
      </c>
      <c r="Y1810">
        <v>2</v>
      </c>
      <c r="Z1810">
        <v>2</v>
      </c>
      <c r="AB1810">
        <v>0</v>
      </c>
      <c r="AC1810">
        <v>0</v>
      </c>
      <c r="AD1810" s="2">
        <v>42433</v>
      </c>
      <c r="AE1810" s="3" t="s">
        <v>1031</v>
      </c>
      <c r="AF1810">
        <v>23</v>
      </c>
      <c r="AG1810">
        <v>23</v>
      </c>
      <c r="AH1810" s="3" t="s">
        <v>1057</v>
      </c>
      <c r="AI1810">
        <v>2</v>
      </c>
      <c r="AJ1810">
        <v>2</v>
      </c>
      <c r="AK1810" t="s">
        <v>400</v>
      </c>
      <c r="AL1810">
        <v>1447</v>
      </c>
      <c r="AQ1810">
        <v>193</v>
      </c>
      <c r="AR1810">
        <v>193</v>
      </c>
      <c r="AS1810">
        <v>1447</v>
      </c>
      <c r="AT1810">
        <v>1</v>
      </c>
      <c r="AU1810">
        <v>1</v>
      </c>
      <c r="AV1810">
        <v>74</v>
      </c>
      <c r="AW1810">
        <v>74</v>
      </c>
      <c r="AZ1810">
        <v>391</v>
      </c>
      <c r="BA1810">
        <v>391</v>
      </c>
      <c r="BB1810" t="s">
        <v>401</v>
      </c>
      <c r="BC1810" t="s">
        <v>1032</v>
      </c>
      <c r="BD1810">
        <v>1</v>
      </c>
      <c r="BF1810" s="2">
        <v>42433</v>
      </c>
      <c r="BG1810" s="3" t="s">
        <v>1035</v>
      </c>
      <c r="BH1810">
        <v>41054531300042</v>
      </c>
      <c r="BJ1810" t="s">
        <v>112</v>
      </c>
      <c r="BK1810" t="s">
        <v>1033</v>
      </c>
      <c r="BL1810" t="s">
        <v>1034</v>
      </c>
      <c r="BN1810" s="2">
        <v>42432</v>
      </c>
      <c r="BO1810">
        <v>3</v>
      </c>
      <c r="BQ1810">
        <v>1409</v>
      </c>
      <c r="BS1810" t="s">
        <v>117</v>
      </c>
      <c r="BT1810">
        <v>8</v>
      </c>
      <c r="BV1810">
        <v>27</v>
      </c>
      <c r="BX1810">
        <v>1</v>
      </c>
      <c r="BZ1810">
        <v>34255833500051</v>
      </c>
      <c r="CB1810" t="s">
        <v>112</v>
      </c>
      <c r="CC1810">
        <v>1</v>
      </c>
      <c r="CE1810">
        <v>3</v>
      </c>
      <c r="CG1810">
        <v>41054531300042</v>
      </c>
      <c r="CI1810" t="s">
        <v>109</v>
      </c>
      <c r="CK1810">
        <v>3</v>
      </c>
      <c r="CQ1810" t="s">
        <v>110</v>
      </c>
      <c r="CR1810" s="2">
        <v>42460</v>
      </c>
      <c r="CS1810">
        <v>0</v>
      </c>
      <c r="CU1810" t="s">
        <v>109</v>
      </c>
      <c r="CV1810" t="s">
        <v>111</v>
      </c>
      <c r="CW1810">
        <v>41054531300042</v>
      </c>
      <c r="CY1810" t="s">
        <v>112</v>
      </c>
      <c r="CZ1810" t="s">
        <v>113</v>
      </c>
      <c r="DA1810" t="s">
        <v>114</v>
      </c>
      <c r="DB1810" t="s">
        <v>115</v>
      </c>
      <c r="DC1810">
        <v>1</v>
      </c>
    </row>
    <row r="1811" spans="1:107" x14ac:dyDescent="0.2">
      <c r="A1811" t="s">
        <v>108</v>
      </c>
      <c r="B1811">
        <v>0</v>
      </c>
      <c r="D1811" t="s">
        <v>109</v>
      </c>
      <c r="K1811">
        <v>1</v>
      </c>
      <c r="M1811">
        <v>3</v>
      </c>
      <c r="N1811" t="s">
        <v>1030</v>
      </c>
      <c r="O1811">
        <v>0</v>
      </c>
      <c r="V1811">
        <v>6127935</v>
      </c>
      <c r="W1811" s="2">
        <v>42432</v>
      </c>
      <c r="X1811">
        <v>6</v>
      </c>
      <c r="Y1811">
        <v>2</v>
      </c>
      <c r="Z1811">
        <v>2</v>
      </c>
      <c r="AB1811">
        <v>0</v>
      </c>
      <c r="AC1811">
        <v>0</v>
      </c>
      <c r="AD1811" s="2">
        <v>42433</v>
      </c>
      <c r="AE1811" s="3" t="s">
        <v>1031</v>
      </c>
      <c r="AF1811">
        <v>23</v>
      </c>
      <c r="AG1811">
        <v>23</v>
      </c>
      <c r="AH1811" s="3" t="s">
        <v>1039</v>
      </c>
      <c r="AI1811">
        <v>2</v>
      </c>
      <c r="AJ1811">
        <v>2</v>
      </c>
      <c r="AK1811" t="s">
        <v>403</v>
      </c>
      <c r="AL1811">
        <v>2972</v>
      </c>
      <c r="AM1811">
        <v>0.05</v>
      </c>
      <c r="AN1811">
        <v>0.05</v>
      </c>
      <c r="AQ1811">
        <v>454</v>
      </c>
      <c r="AR1811">
        <v>454</v>
      </c>
      <c r="AS1811">
        <v>2972</v>
      </c>
      <c r="AT1811">
        <v>10</v>
      </c>
      <c r="AU1811">
        <v>10</v>
      </c>
      <c r="AV1811">
        <v>0.05</v>
      </c>
      <c r="AW1811">
        <v>0.05</v>
      </c>
      <c r="AZ1811">
        <v>133</v>
      </c>
      <c r="BA1811">
        <v>133</v>
      </c>
      <c r="BB1811" t="s">
        <v>135</v>
      </c>
      <c r="BC1811" t="s">
        <v>1032</v>
      </c>
      <c r="BD1811">
        <v>1</v>
      </c>
      <c r="BF1811" s="2">
        <v>42433</v>
      </c>
      <c r="BG1811" s="3" t="s">
        <v>1035</v>
      </c>
      <c r="BH1811">
        <v>41054531300042</v>
      </c>
      <c r="BJ1811" t="s">
        <v>112</v>
      </c>
      <c r="BK1811" t="s">
        <v>1033</v>
      </c>
      <c r="BL1811" t="s">
        <v>1034</v>
      </c>
      <c r="BN1811" s="2">
        <v>42432</v>
      </c>
      <c r="BO1811">
        <v>3</v>
      </c>
      <c r="BQ1811">
        <v>1409</v>
      </c>
      <c r="BS1811" t="s">
        <v>117</v>
      </c>
      <c r="BT1811">
        <v>8</v>
      </c>
      <c r="BV1811">
        <v>27</v>
      </c>
      <c r="BX1811">
        <v>1</v>
      </c>
      <c r="BZ1811">
        <v>34255833500051</v>
      </c>
      <c r="CB1811" t="s">
        <v>112</v>
      </c>
      <c r="CC1811">
        <v>1</v>
      </c>
      <c r="CE1811">
        <v>3</v>
      </c>
      <c r="CG1811">
        <v>41054531300042</v>
      </c>
      <c r="CI1811" t="s">
        <v>109</v>
      </c>
      <c r="CK1811">
        <v>3</v>
      </c>
      <c r="CQ1811" t="s">
        <v>110</v>
      </c>
      <c r="CR1811" s="2">
        <v>42460</v>
      </c>
      <c r="CS1811">
        <v>0</v>
      </c>
      <c r="CU1811" t="s">
        <v>109</v>
      </c>
      <c r="CV1811" t="s">
        <v>111</v>
      </c>
      <c r="CW1811">
        <v>41054531300042</v>
      </c>
      <c r="CY1811" t="s">
        <v>112</v>
      </c>
      <c r="CZ1811" t="s">
        <v>113</v>
      </c>
      <c r="DA1811" t="s">
        <v>114</v>
      </c>
      <c r="DB1811" t="s">
        <v>115</v>
      </c>
      <c r="DC1811">
        <v>1</v>
      </c>
    </row>
    <row r="1812" spans="1:107" x14ac:dyDescent="0.2">
      <c r="A1812" t="s">
        <v>108</v>
      </c>
      <c r="B1812">
        <v>0</v>
      </c>
      <c r="D1812" t="s">
        <v>109</v>
      </c>
      <c r="K1812">
        <v>1</v>
      </c>
      <c r="M1812">
        <v>3</v>
      </c>
      <c r="N1812" t="s">
        <v>1030</v>
      </c>
      <c r="O1812">
        <v>0</v>
      </c>
      <c r="V1812">
        <v>6127935</v>
      </c>
      <c r="W1812" s="2">
        <v>42432</v>
      </c>
      <c r="X1812">
        <v>6</v>
      </c>
      <c r="Y1812">
        <v>1</v>
      </c>
      <c r="Z1812">
        <v>1</v>
      </c>
      <c r="AB1812">
        <v>0</v>
      </c>
      <c r="AC1812">
        <v>0</v>
      </c>
      <c r="AD1812" s="2">
        <v>42433</v>
      </c>
      <c r="AE1812" s="3" t="s">
        <v>1031</v>
      </c>
      <c r="AF1812">
        <v>23</v>
      </c>
      <c r="AG1812">
        <v>23</v>
      </c>
      <c r="AH1812" s="3" t="s">
        <v>1043</v>
      </c>
      <c r="AI1812">
        <v>2</v>
      </c>
      <c r="AJ1812">
        <v>2</v>
      </c>
      <c r="AK1812" t="s">
        <v>404</v>
      </c>
      <c r="AL1812">
        <v>1682</v>
      </c>
      <c r="AM1812">
        <v>0.02</v>
      </c>
      <c r="AN1812">
        <v>0.02</v>
      </c>
      <c r="AQ1812">
        <v>454</v>
      </c>
      <c r="AR1812">
        <v>454</v>
      </c>
      <c r="AS1812">
        <v>1682</v>
      </c>
      <c r="AT1812">
        <v>10</v>
      </c>
      <c r="AU1812">
        <v>10</v>
      </c>
      <c r="AV1812">
        <v>0.02</v>
      </c>
      <c r="AW1812">
        <v>0.02</v>
      </c>
      <c r="AZ1812">
        <v>133</v>
      </c>
      <c r="BA1812">
        <v>133</v>
      </c>
      <c r="BB1812" t="s">
        <v>135</v>
      </c>
      <c r="BC1812" t="s">
        <v>1032</v>
      </c>
      <c r="BD1812">
        <v>1</v>
      </c>
      <c r="BF1812" s="2">
        <v>42433</v>
      </c>
      <c r="BG1812" s="3" t="s">
        <v>1035</v>
      </c>
      <c r="BH1812">
        <v>41054531300042</v>
      </c>
      <c r="BJ1812" t="s">
        <v>112</v>
      </c>
      <c r="BK1812" t="s">
        <v>1033</v>
      </c>
      <c r="BL1812" t="s">
        <v>1034</v>
      </c>
      <c r="BN1812" s="2">
        <v>42432</v>
      </c>
      <c r="BO1812">
        <v>3</v>
      </c>
      <c r="BQ1812">
        <v>1409</v>
      </c>
      <c r="BS1812" t="s">
        <v>117</v>
      </c>
      <c r="BT1812">
        <v>8</v>
      </c>
      <c r="BV1812">
        <v>27</v>
      </c>
      <c r="BX1812">
        <v>1</v>
      </c>
      <c r="BZ1812">
        <v>34255833500051</v>
      </c>
      <c r="CB1812" t="s">
        <v>112</v>
      </c>
      <c r="CC1812">
        <v>1</v>
      </c>
      <c r="CE1812">
        <v>3</v>
      </c>
      <c r="CG1812">
        <v>41054531300042</v>
      </c>
      <c r="CI1812" t="s">
        <v>109</v>
      </c>
      <c r="CK1812">
        <v>3</v>
      </c>
      <c r="CQ1812" t="s">
        <v>110</v>
      </c>
      <c r="CR1812" s="2">
        <v>42460</v>
      </c>
      <c r="CS1812">
        <v>0</v>
      </c>
      <c r="CU1812" t="s">
        <v>109</v>
      </c>
      <c r="CV1812" t="s">
        <v>111</v>
      </c>
      <c r="CW1812">
        <v>41054531300042</v>
      </c>
      <c r="CY1812" t="s">
        <v>112</v>
      </c>
      <c r="CZ1812" t="s">
        <v>113</v>
      </c>
      <c r="DA1812" t="s">
        <v>114</v>
      </c>
      <c r="DB1812" t="s">
        <v>115</v>
      </c>
      <c r="DC1812">
        <v>1</v>
      </c>
    </row>
    <row r="1813" spans="1:107" x14ac:dyDescent="0.2">
      <c r="A1813" t="s">
        <v>108</v>
      </c>
      <c r="B1813">
        <v>0</v>
      </c>
      <c r="D1813" t="s">
        <v>109</v>
      </c>
      <c r="K1813">
        <v>1</v>
      </c>
      <c r="M1813">
        <v>3</v>
      </c>
      <c r="N1813" t="s">
        <v>1030</v>
      </c>
      <c r="O1813">
        <v>0</v>
      </c>
      <c r="V1813">
        <v>6127935</v>
      </c>
      <c r="W1813" s="2">
        <v>42432</v>
      </c>
      <c r="X1813">
        <v>6</v>
      </c>
      <c r="Y1813">
        <v>1</v>
      </c>
      <c r="Z1813">
        <v>1</v>
      </c>
      <c r="AB1813">
        <v>0</v>
      </c>
      <c r="AC1813">
        <v>0</v>
      </c>
      <c r="AD1813" s="2">
        <v>42433</v>
      </c>
      <c r="AE1813" s="3" t="s">
        <v>1031</v>
      </c>
      <c r="AF1813">
        <v>23</v>
      </c>
      <c r="AG1813">
        <v>23</v>
      </c>
      <c r="AH1813" s="3" t="s">
        <v>1039</v>
      </c>
      <c r="AI1813">
        <v>2</v>
      </c>
      <c r="AJ1813">
        <v>2</v>
      </c>
      <c r="AK1813" t="s">
        <v>405</v>
      </c>
      <c r="AL1813">
        <v>2019</v>
      </c>
      <c r="AM1813">
        <v>0.02</v>
      </c>
      <c r="AN1813">
        <v>0.02</v>
      </c>
      <c r="AQ1813">
        <v>454</v>
      </c>
      <c r="AR1813">
        <v>454</v>
      </c>
      <c r="AS1813">
        <v>2019</v>
      </c>
      <c r="AT1813">
        <v>10</v>
      </c>
      <c r="AU1813">
        <v>10</v>
      </c>
      <c r="AV1813">
        <v>0.02</v>
      </c>
      <c r="AW1813">
        <v>0.02</v>
      </c>
      <c r="AZ1813">
        <v>133</v>
      </c>
      <c r="BA1813">
        <v>133</v>
      </c>
      <c r="BB1813" t="s">
        <v>135</v>
      </c>
      <c r="BC1813" t="s">
        <v>1032</v>
      </c>
      <c r="BD1813">
        <v>1</v>
      </c>
      <c r="BF1813" s="2">
        <v>42433</v>
      </c>
      <c r="BG1813" s="3" t="s">
        <v>1035</v>
      </c>
      <c r="BH1813">
        <v>41054531300042</v>
      </c>
      <c r="BJ1813" t="s">
        <v>112</v>
      </c>
      <c r="BK1813" t="s">
        <v>1033</v>
      </c>
      <c r="BL1813" t="s">
        <v>1034</v>
      </c>
      <c r="BN1813" s="2">
        <v>42432</v>
      </c>
      <c r="BO1813">
        <v>3</v>
      </c>
      <c r="BQ1813">
        <v>1409</v>
      </c>
      <c r="BS1813" t="s">
        <v>117</v>
      </c>
      <c r="BT1813">
        <v>8</v>
      </c>
      <c r="BV1813">
        <v>27</v>
      </c>
      <c r="BX1813">
        <v>1</v>
      </c>
      <c r="BZ1813">
        <v>34255833500051</v>
      </c>
      <c r="CB1813" t="s">
        <v>112</v>
      </c>
      <c r="CC1813">
        <v>1</v>
      </c>
      <c r="CE1813">
        <v>3</v>
      </c>
      <c r="CG1813">
        <v>41054531300042</v>
      </c>
      <c r="CI1813" t="s">
        <v>109</v>
      </c>
      <c r="CK1813">
        <v>3</v>
      </c>
      <c r="CQ1813" t="s">
        <v>110</v>
      </c>
      <c r="CR1813" s="2">
        <v>42460</v>
      </c>
      <c r="CS1813">
        <v>0</v>
      </c>
      <c r="CU1813" t="s">
        <v>109</v>
      </c>
      <c r="CV1813" t="s">
        <v>111</v>
      </c>
      <c r="CW1813">
        <v>41054531300042</v>
      </c>
      <c r="CY1813" t="s">
        <v>112</v>
      </c>
      <c r="CZ1813" t="s">
        <v>113</v>
      </c>
      <c r="DA1813" t="s">
        <v>114</v>
      </c>
      <c r="DB1813" t="s">
        <v>115</v>
      </c>
      <c r="DC1813">
        <v>1</v>
      </c>
    </row>
    <row r="1814" spans="1:107" x14ac:dyDescent="0.2">
      <c r="A1814" t="s">
        <v>108</v>
      </c>
      <c r="B1814">
        <v>0</v>
      </c>
      <c r="D1814" t="s">
        <v>109</v>
      </c>
      <c r="K1814">
        <v>1</v>
      </c>
      <c r="M1814">
        <v>3</v>
      </c>
      <c r="N1814" t="s">
        <v>1030</v>
      </c>
      <c r="O1814">
        <v>0</v>
      </c>
      <c r="V1814">
        <v>6127935</v>
      </c>
      <c r="W1814" s="2">
        <v>42432</v>
      </c>
      <c r="X1814">
        <v>6</v>
      </c>
      <c r="Y1814">
        <v>2</v>
      </c>
      <c r="Z1814">
        <v>2</v>
      </c>
      <c r="AA1814" t="s">
        <v>185</v>
      </c>
      <c r="AB1814">
        <v>0</v>
      </c>
      <c r="AC1814">
        <v>0</v>
      </c>
      <c r="AD1814" s="2">
        <v>42433</v>
      </c>
      <c r="AE1814" s="3" t="s">
        <v>1031</v>
      </c>
      <c r="AF1814">
        <v>23</v>
      </c>
      <c r="AG1814">
        <v>23</v>
      </c>
      <c r="AH1814" s="3" t="s">
        <v>1043</v>
      </c>
      <c r="AI1814">
        <v>2</v>
      </c>
      <c r="AJ1814">
        <v>2</v>
      </c>
      <c r="AK1814" t="s">
        <v>406</v>
      </c>
      <c r="AL1814">
        <v>5724</v>
      </c>
      <c r="AM1814">
        <v>0.02</v>
      </c>
      <c r="AN1814">
        <v>0.02</v>
      </c>
      <c r="AQ1814">
        <v>454</v>
      </c>
      <c r="AR1814">
        <v>454</v>
      </c>
      <c r="AS1814">
        <v>5724</v>
      </c>
      <c r="AT1814">
        <v>10</v>
      </c>
      <c r="AU1814">
        <v>10</v>
      </c>
      <c r="AV1814">
        <v>0.02</v>
      </c>
      <c r="AW1814">
        <v>0.02</v>
      </c>
      <c r="AZ1814">
        <v>133</v>
      </c>
      <c r="BA1814">
        <v>133</v>
      </c>
      <c r="BB1814" t="s">
        <v>135</v>
      </c>
      <c r="BC1814" t="s">
        <v>1032</v>
      </c>
      <c r="BD1814">
        <v>1</v>
      </c>
      <c r="BF1814" s="2">
        <v>42433</v>
      </c>
      <c r="BG1814" s="3" t="s">
        <v>1035</v>
      </c>
      <c r="BH1814">
        <v>41054531300042</v>
      </c>
      <c r="BJ1814" t="s">
        <v>112</v>
      </c>
      <c r="BK1814" t="s">
        <v>1033</v>
      </c>
      <c r="BL1814" t="s">
        <v>1034</v>
      </c>
      <c r="BN1814" s="2">
        <v>42432</v>
      </c>
      <c r="BO1814">
        <v>3</v>
      </c>
      <c r="BQ1814">
        <v>1409</v>
      </c>
      <c r="BS1814" t="s">
        <v>117</v>
      </c>
      <c r="BT1814">
        <v>8</v>
      </c>
      <c r="BV1814">
        <v>27</v>
      </c>
      <c r="BX1814">
        <v>1</v>
      </c>
      <c r="BZ1814">
        <v>34255833500051</v>
      </c>
      <c r="CB1814" t="s">
        <v>112</v>
      </c>
      <c r="CC1814">
        <v>1</v>
      </c>
      <c r="CE1814">
        <v>3</v>
      </c>
      <c r="CG1814">
        <v>41054531300042</v>
      </c>
      <c r="CI1814" t="s">
        <v>109</v>
      </c>
      <c r="CK1814">
        <v>3</v>
      </c>
      <c r="CQ1814" t="s">
        <v>110</v>
      </c>
      <c r="CR1814" s="2">
        <v>42460</v>
      </c>
      <c r="CS1814">
        <v>0</v>
      </c>
      <c r="CU1814" t="s">
        <v>109</v>
      </c>
      <c r="CV1814" t="s">
        <v>111</v>
      </c>
      <c r="CW1814">
        <v>41054531300042</v>
      </c>
      <c r="CY1814" t="s">
        <v>112</v>
      </c>
      <c r="CZ1814" t="s">
        <v>113</v>
      </c>
      <c r="DA1814" t="s">
        <v>114</v>
      </c>
      <c r="DB1814" t="s">
        <v>115</v>
      </c>
      <c r="DC1814">
        <v>1</v>
      </c>
    </row>
    <row r="1815" spans="1:107" x14ac:dyDescent="0.2">
      <c r="A1815" t="s">
        <v>108</v>
      </c>
      <c r="B1815">
        <v>0</v>
      </c>
      <c r="D1815" t="s">
        <v>109</v>
      </c>
      <c r="K1815">
        <v>1</v>
      </c>
      <c r="M1815">
        <v>3</v>
      </c>
      <c r="N1815" t="s">
        <v>1030</v>
      </c>
      <c r="O1815">
        <v>0</v>
      </c>
      <c r="V1815">
        <v>6127935</v>
      </c>
      <c r="W1815" s="2">
        <v>42432</v>
      </c>
      <c r="X1815">
        <v>6</v>
      </c>
      <c r="Y1815">
        <v>1</v>
      </c>
      <c r="Z1815">
        <v>1</v>
      </c>
      <c r="AB1815">
        <v>0</v>
      </c>
      <c r="AC1815">
        <v>0</v>
      </c>
      <c r="AD1815" s="2">
        <v>42433</v>
      </c>
      <c r="AE1815" s="3" t="s">
        <v>1031</v>
      </c>
      <c r="AF1815">
        <v>23</v>
      </c>
      <c r="AG1815">
        <v>23</v>
      </c>
      <c r="AH1815" s="3" t="s">
        <v>1043</v>
      </c>
      <c r="AI1815">
        <v>2</v>
      </c>
      <c r="AJ1815">
        <v>2</v>
      </c>
      <c r="AK1815" t="s">
        <v>407</v>
      </c>
      <c r="AL1815">
        <v>5725</v>
      </c>
      <c r="AM1815">
        <v>0.02</v>
      </c>
      <c r="AN1815">
        <v>0.02</v>
      </c>
      <c r="AQ1815">
        <v>454</v>
      </c>
      <c r="AR1815">
        <v>454</v>
      </c>
      <c r="AS1815">
        <v>5725</v>
      </c>
      <c r="AT1815">
        <v>10</v>
      </c>
      <c r="AU1815">
        <v>10</v>
      </c>
      <c r="AV1815">
        <v>0.02</v>
      </c>
      <c r="AW1815">
        <v>0.02</v>
      </c>
      <c r="AZ1815">
        <v>133</v>
      </c>
      <c r="BA1815">
        <v>133</v>
      </c>
      <c r="BB1815" t="s">
        <v>135</v>
      </c>
      <c r="BC1815" t="s">
        <v>1032</v>
      </c>
      <c r="BD1815">
        <v>1</v>
      </c>
      <c r="BF1815" s="2">
        <v>42433</v>
      </c>
      <c r="BG1815" s="3" t="s">
        <v>1035</v>
      </c>
      <c r="BH1815">
        <v>41054531300042</v>
      </c>
      <c r="BJ1815" t="s">
        <v>112</v>
      </c>
      <c r="BK1815" t="s">
        <v>1033</v>
      </c>
      <c r="BL1815" t="s">
        <v>1034</v>
      </c>
      <c r="BN1815" s="2">
        <v>42432</v>
      </c>
      <c r="BO1815">
        <v>3</v>
      </c>
      <c r="BQ1815">
        <v>1409</v>
      </c>
      <c r="BS1815" t="s">
        <v>117</v>
      </c>
      <c r="BT1815">
        <v>8</v>
      </c>
      <c r="BV1815">
        <v>27</v>
      </c>
      <c r="BX1815">
        <v>1</v>
      </c>
      <c r="BZ1815">
        <v>34255833500051</v>
      </c>
      <c r="CB1815" t="s">
        <v>112</v>
      </c>
      <c r="CC1815">
        <v>1</v>
      </c>
      <c r="CE1815">
        <v>3</v>
      </c>
      <c r="CG1815">
        <v>41054531300042</v>
      </c>
      <c r="CI1815" t="s">
        <v>109</v>
      </c>
      <c r="CK1815">
        <v>3</v>
      </c>
      <c r="CQ1815" t="s">
        <v>110</v>
      </c>
      <c r="CR1815" s="2">
        <v>42460</v>
      </c>
      <c r="CS1815">
        <v>0</v>
      </c>
      <c r="CU1815" t="s">
        <v>109</v>
      </c>
      <c r="CV1815" t="s">
        <v>111</v>
      </c>
      <c r="CW1815">
        <v>41054531300042</v>
      </c>
      <c r="CY1815" t="s">
        <v>112</v>
      </c>
      <c r="CZ1815" t="s">
        <v>113</v>
      </c>
      <c r="DA1815" t="s">
        <v>114</v>
      </c>
      <c r="DB1815" t="s">
        <v>115</v>
      </c>
      <c r="DC1815">
        <v>1</v>
      </c>
    </row>
    <row r="1816" spans="1:107" x14ac:dyDescent="0.2">
      <c r="A1816" t="s">
        <v>108</v>
      </c>
      <c r="B1816">
        <v>0</v>
      </c>
      <c r="D1816" t="s">
        <v>109</v>
      </c>
      <c r="K1816">
        <v>1</v>
      </c>
      <c r="M1816">
        <v>3</v>
      </c>
      <c r="N1816" t="s">
        <v>1030</v>
      </c>
      <c r="O1816">
        <v>0</v>
      </c>
      <c r="V1816">
        <v>6127935</v>
      </c>
      <c r="W1816" s="2">
        <v>42432</v>
      </c>
      <c r="X1816">
        <v>6</v>
      </c>
      <c r="Y1816">
        <v>1</v>
      </c>
      <c r="Z1816">
        <v>1</v>
      </c>
      <c r="AB1816">
        <v>0</v>
      </c>
      <c r="AC1816">
        <v>0</v>
      </c>
      <c r="AD1816" s="2">
        <v>42433</v>
      </c>
      <c r="AE1816" s="3" t="s">
        <v>1031</v>
      </c>
      <c r="AF1816">
        <v>3</v>
      </c>
      <c r="AG1816">
        <v>3</v>
      </c>
      <c r="AH1816" s="3" t="s">
        <v>1049</v>
      </c>
      <c r="AI1816">
        <v>2</v>
      </c>
      <c r="AJ1816">
        <v>2</v>
      </c>
      <c r="AK1816" t="s">
        <v>408</v>
      </c>
      <c r="AL1816">
        <v>1392</v>
      </c>
      <c r="AM1816">
        <v>10</v>
      </c>
      <c r="AN1816">
        <v>10</v>
      </c>
      <c r="AQ1816">
        <v>422</v>
      </c>
      <c r="AR1816">
        <v>422</v>
      </c>
      <c r="AS1816">
        <v>1392</v>
      </c>
      <c r="AT1816">
        <v>10</v>
      </c>
      <c r="AU1816">
        <v>10</v>
      </c>
      <c r="AV1816">
        <v>10</v>
      </c>
      <c r="AW1816">
        <v>10</v>
      </c>
      <c r="AZ1816">
        <v>304</v>
      </c>
      <c r="BA1816">
        <v>304</v>
      </c>
      <c r="BB1816" t="s">
        <v>409</v>
      </c>
      <c r="BC1816" t="s">
        <v>1032</v>
      </c>
      <c r="BD1816">
        <v>1</v>
      </c>
      <c r="BF1816" s="2">
        <v>42433</v>
      </c>
      <c r="BG1816" s="3" t="s">
        <v>1035</v>
      </c>
      <c r="BH1816">
        <v>41054531300042</v>
      </c>
      <c r="BJ1816" t="s">
        <v>112</v>
      </c>
      <c r="BK1816" t="s">
        <v>1033</v>
      </c>
      <c r="BL1816" t="s">
        <v>1034</v>
      </c>
      <c r="BN1816" s="2">
        <v>42432</v>
      </c>
      <c r="BO1816">
        <v>3</v>
      </c>
      <c r="BQ1816">
        <v>1409</v>
      </c>
      <c r="BS1816" t="s">
        <v>117</v>
      </c>
      <c r="BT1816">
        <v>8</v>
      </c>
      <c r="BV1816">
        <v>27</v>
      </c>
      <c r="BX1816">
        <v>1</v>
      </c>
      <c r="BZ1816">
        <v>34255833500051</v>
      </c>
      <c r="CB1816" t="s">
        <v>112</v>
      </c>
      <c r="CC1816">
        <v>1</v>
      </c>
      <c r="CE1816">
        <v>3</v>
      </c>
      <c r="CG1816">
        <v>41054531300042</v>
      </c>
      <c r="CI1816" t="s">
        <v>109</v>
      </c>
      <c r="CK1816">
        <v>3</v>
      </c>
      <c r="CQ1816" t="s">
        <v>110</v>
      </c>
      <c r="CR1816" s="2">
        <v>42460</v>
      </c>
      <c r="CS1816">
        <v>0</v>
      </c>
      <c r="CU1816" t="s">
        <v>109</v>
      </c>
      <c r="CV1816" t="s">
        <v>111</v>
      </c>
      <c r="CW1816">
        <v>41054531300042</v>
      </c>
      <c r="CY1816" t="s">
        <v>112</v>
      </c>
      <c r="CZ1816" t="s">
        <v>113</v>
      </c>
      <c r="DA1816" t="s">
        <v>114</v>
      </c>
      <c r="DB1816" t="s">
        <v>115</v>
      </c>
      <c r="DC1816">
        <v>1</v>
      </c>
    </row>
    <row r="1817" spans="1:107" x14ac:dyDescent="0.2">
      <c r="A1817" t="s">
        <v>108</v>
      </c>
      <c r="B1817">
        <v>0</v>
      </c>
      <c r="D1817" t="s">
        <v>109</v>
      </c>
      <c r="K1817">
        <v>1</v>
      </c>
      <c r="M1817">
        <v>3</v>
      </c>
      <c r="N1817" t="s">
        <v>1030</v>
      </c>
      <c r="O1817">
        <v>0</v>
      </c>
      <c r="V1817">
        <v>6127935</v>
      </c>
      <c r="W1817" s="2">
        <v>42432</v>
      </c>
      <c r="X1817">
        <v>6</v>
      </c>
      <c r="Y1817">
        <v>1</v>
      </c>
      <c r="Z1817">
        <v>1</v>
      </c>
      <c r="AB1817">
        <v>0</v>
      </c>
      <c r="AC1817">
        <v>0</v>
      </c>
      <c r="AD1817" s="2">
        <v>42433</v>
      </c>
      <c r="AE1817" s="3" t="s">
        <v>1031</v>
      </c>
      <c r="AF1817">
        <v>23</v>
      </c>
      <c r="AG1817">
        <v>23</v>
      </c>
      <c r="AH1817" s="3" t="s">
        <v>1039</v>
      </c>
      <c r="AI1817">
        <v>2</v>
      </c>
      <c r="AJ1817">
        <v>2</v>
      </c>
      <c r="AK1817" t="s">
        <v>410</v>
      </c>
      <c r="AL1817">
        <v>1137</v>
      </c>
      <c r="AM1817">
        <v>0.02</v>
      </c>
      <c r="AN1817">
        <v>0.02</v>
      </c>
      <c r="AQ1817">
        <v>454</v>
      </c>
      <c r="AR1817">
        <v>454</v>
      </c>
      <c r="AS1817">
        <v>1137</v>
      </c>
      <c r="AT1817">
        <v>10</v>
      </c>
      <c r="AU1817">
        <v>10</v>
      </c>
      <c r="AV1817">
        <v>0.02</v>
      </c>
      <c r="AW1817">
        <v>0.02</v>
      </c>
      <c r="AZ1817">
        <v>133</v>
      </c>
      <c r="BA1817">
        <v>133</v>
      </c>
      <c r="BB1817" t="s">
        <v>135</v>
      </c>
      <c r="BC1817" t="s">
        <v>1032</v>
      </c>
      <c r="BD1817">
        <v>1</v>
      </c>
      <c r="BF1817" s="2">
        <v>42433</v>
      </c>
      <c r="BG1817" s="3" t="s">
        <v>1035</v>
      </c>
      <c r="BH1817">
        <v>41054531300042</v>
      </c>
      <c r="BJ1817" t="s">
        <v>112</v>
      </c>
      <c r="BK1817" t="s">
        <v>1033</v>
      </c>
      <c r="BL1817" t="s">
        <v>1034</v>
      </c>
      <c r="BN1817" s="2">
        <v>42432</v>
      </c>
      <c r="BO1817">
        <v>3</v>
      </c>
      <c r="BQ1817">
        <v>1409</v>
      </c>
      <c r="BS1817" t="s">
        <v>117</v>
      </c>
      <c r="BT1817">
        <v>8</v>
      </c>
      <c r="BV1817">
        <v>27</v>
      </c>
      <c r="BX1817">
        <v>1</v>
      </c>
      <c r="BZ1817">
        <v>34255833500051</v>
      </c>
      <c r="CB1817" t="s">
        <v>112</v>
      </c>
      <c r="CC1817">
        <v>1</v>
      </c>
      <c r="CE1817">
        <v>3</v>
      </c>
      <c r="CG1817">
        <v>41054531300042</v>
      </c>
      <c r="CI1817" t="s">
        <v>109</v>
      </c>
      <c r="CK1817">
        <v>3</v>
      </c>
      <c r="CQ1817" t="s">
        <v>110</v>
      </c>
      <c r="CR1817" s="2">
        <v>42460</v>
      </c>
      <c r="CS1817">
        <v>0</v>
      </c>
      <c r="CU1817" t="s">
        <v>109</v>
      </c>
      <c r="CV1817" t="s">
        <v>111</v>
      </c>
      <c r="CW1817">
        <v>41054531300042</v>
      </c>
      <c r="CY1817" t="s">
        <v>112</v>
      </c>
      <c r="CZ1817" t="s">
        <v>113</v>
      </c>
      <c r="DA1817" t="s">
        <v>114</v>
      </c>
      <c r="DB1817" t="s">
        <v>115</v>
      </c>
      <c r="DC1817">
        <v>1</v>
      </c>
    </row>
    <row r="1818" spans="1:107" x14ac:dyDescent="0.2">
      <c r="A1818" t="s">
        <v>108</v>
      </c>
      <c r="B1818">
        <v>0</v>
      </c>
      <c r="D1818" t="s">
        <v>109</v>
      </c>
      <c r="K1818">
        <v>1</v>
      </c>
      <c r="M1818">
        <v>3</v>
      </c>
      <c r="N1818" t="s">
        <v>1030</v>
      </c>
      <c r="O1818">
        <v>0</v>
      </c>
      <c r="V1818">
        <v>6127935</v>
      </c>
      <c r="W1818" s="2">
        <v>42432</v>
      </c>
      <c r="X1818">
        <v>6</v>
      </c>
      <c r="Y1818">
        <v>1</v>
      </c>
      <c r="Z1818">
        <v>1</v>
      </c>
      <c r="AB1818">
        <v>0</v>
      </c>
      <c r="AC1818">
        <v>0</v>
      </c>
      <c r="AD1818" s="2">
        <v>42433</v>
      </c>
      <c r="AE1818" s="3" t="s">
        <v>1031</v>
      </c>
      <c r="AF1818">
        <v>23</v>
      </c>
      <c r="AG1818">
        <v>23</v>
      </c>
      <c r="AH1818" s="3" t="s">
        <v>1043</v>
      </c>
      <c r="AI1818">
        <v>2</v>
      </c>
      <c r="AJ1818">
        <v>2</v>
      </c>
      <c r="AK1818" t="s">
        <v>411</v>
      </c>
      <c r="AL1818">
        <v>5726</v>
      </c>
      <c r="AM1818">
        <v>0.02</v>
      </c>
      <c r="AN1818">
        <v>0.02</v>
      </c>
      <c r="AQ1818">
        <v>454</v>
      </c>
      <c r="AR1818">
        <v>454</v>
      </c>
      <c r="AS1818">
        <v>5726</v>
      </c>
      <c r="AT1818">
        <v>10</v>
      </c>
      <c r="AU1818">
        <v>10</v>
      </c>
      <c r="AV1818">
        <v>0.02</v>
      </c>
      <c r="AW1818">
        <v>0.02</v>
      </c>
      <c r="AZ1818">
        <v>133</v>
      </c>
      <c r="BA1818">
        <v>133</v>
      </c>
      <c r="BB1818" t="s">
        <v>135</v>
      </c>
      <c r="BC1818" t="s">
        <v>1032</v>
      </c>
      <c r="BD1818">
        <v>1</v>
      </c>
      <c r="BF1818" s="2">
        <v>42433</v>
      </c>
      <c r="BG1818" s="3" t="s">
        <v>1035</v>
      </c>
      <c r="BH1818">
        <v>41054531300042</v>
      </c>
      <c r="BJ1818" t="s">
        <v>112</v>
      </c>
      <c r="BK1818" t="s">
        <v>1033</v>
      </c>
      <c r="BL1818" t="s">
        <v>1034</v>
      </c>
      <c r="BN1818" s="2">
        <v>42432</v>
      </c>
      <c r="BO1818">
        <v>3</v>
      </c>
      <c r="BQ1818">
        <v>1409</v>
      </c>
      <c r="BS1818" t="s">
        <v>117</v>
      </c>
      <c r="BT1818">
        <v>8</v>
      </c>
      <c r="BV1818">
        <v>27</v>
      </c>
      <c r="BX1818">
        <v>1</v>
      </c>
      <c r="BZ1818">
        <v>34255833500051</v>
      </c>
      <c r="CB1818" t="s">
        <v>112</v>
      </c>
      <c r="CC1818">
        <v>1</v>
      </c>
      <c r="CE1818">
        <v>3</v>
      </c>
      <c r="CG1818">
        <v>41054531300042</v>
      </c>
      <c r="CI1818" t="s">
        <v>109</v>
      </c>
      <c r="CK1818">
        <v>3</v>
      </c>
      <c r="CQ1818" t="s">
        <v>110</v>
      </c>
      <c r="CR1818" s="2">
        <v>42460</v>
      </c>
      <c r="CS1818">
        <v>0</v>
      </c>
      <c r="CU1818" t="s">
        <v>109</v>
      </c>
      <c r="CV1818" t="s">
        <v>111</v>
      </c>
      <c r="CW1818">
        <v>41054531300042</v>
      </c>
      <c r="CY1818" t="s">
        <v>112</v>
      </c>
      <c r="CZ1818" t="s">
        <v>113</v>
      </c>
      <c r="DA1818" t="s">
        <v>114</v>
      </c>
      <c r="DB1818" t="s">
        <v>115</v>
      </c>
      <c r="DC1818">
        <v>1</v>
      </c>
    </row>
    <row r="1819" spans="1:107" x14ac:dyDescent="0.2">
      <c r="A1819" t="s">
        <v>108</v>
      </c>
      <c r="B1819">
        <v>0</v>
      </c>
      <c r="D1819" t="s">
        <v>109</v>
      </c>
      <c r="K1819">
        <v>1</v>
      </c>
      <c r="M1819">
        <v>3</v>
      </c>
      <c r="N1819" t="s">
        <v>1030</v>
      </c>
      <c r="O1819">
        <v>0</v>
      </c>
      <c r="V1819">
        <v>6127935</v>
      </c>
      <c r="W1819" s="2">
        <v>42432</v>
      </c>
      <c r="X1819">
        <v>6</v>
      </c>
      <c r="Y1819">
        <v>2</v>
      </c>
      <c r="Z1819">
        <v>2</v>
      </c>
      <c r="AB1819">
        <v>0</v>
      </c>
      <c r="AC1819">
        <v>0</v>
      </c>
      <c r="AD1819" s="2">
        <v>42436</v>
      </c>
      <c r="AE1819" s="3" t="s">
        <v>1031</v>
      </c>
      <c r="AF1819">
        <v>23</v>
      </c>
      <c r="AG1819">
        <v>23</v>
      </c>
      <c r="AH1819" s="3" t="s">
        <v>1037</v>
      </c>
      <c r="AI1819">
        <v>2</v>
      </c>
      <c r="AJ1819">
        <v>2</v>
      </c>
      <c r="AK1819" t="s">
        <v>412</v>
      </c>
      <c r="AL1819">
        <v>5567</v>
      </c>
      <c r="AM1819">
        <v>0.05</v>
      </c>
      <c r="AN1819">
        <v>0.05</v>
      </c>
      <c r="AO1819">
        <v>712</v>
      </c>
      <c r="AP1819">
        <v>712</v>
      </c>
      <c r="AQ1819">
        <v>151</v>
      </c>
      <c r="AR1819">
        <v>151</v>
      </c>
      <c r="AS1819">
        <v>5567</v>
      </c>
      <c r="AT1819">
        <v>10</v>
      </c>
      <c r="AU1819">
        <v>10</v>
      </c>
      <c r="AV1819">
        <v>0.05</v>
      </c>
      <c r="AW1819">
        <v>0.05</v>
      </c>
      <c r="AX1819">
        <v>1168</v>
      </c>
      <c r="AY1819">
        <v>1168</v>
      </c>
      <c r="AZ1819">
        <v>133</v>
      </c>
      <c r="BA1819">
        <v>133</v>
      </c>
      <c r="BB1819" t="s">
        <v>135</v>
      </c>
      <c r="BC1819" t="s">
        <v>1032</v>
      </c>
      <c r="BD1819">
        <v>1</v>
      </c>
      <c r="BF1819" s="2">
        <v>42433</v>
      </c>
      <c r="BG1819" s="3" t="s">
        <v>1035</v>
      </c>
      <c r="BH1819">
        <v>41054531300042</v>
      </c>
      <c r="BJ1819" t="s">
        <v>112</v>
      </c>
      <c r="BK1819" t="s">
        <v>1033</v>
      </c>
      <c r="BL1819" t="s">
        <v>1034</v>
      </c>
      <c r="BN1819" s="2">
        <v>42432</v>
      </c>
      <c r="BO1819">
        <v>3</v>
      </c>
      <c r="BQ1819">
        <v>1409</v>
      </c>
      <c r="BS1819" t="s">
        <v>117</v>
      </c>
      <c r="BT1819">
        <v>8</v>
      </c>
      <c r="BV1819">
        <v>27</v>
      </c>
      <c r="BX1819">
        <v>1</v>
      </c>
      <c r="BZ1819">
        <v>34255833500051</v>
      </c>
      <c r="CB1819" t="s">
        <v>112</v>
      </c>
      <c r="CC1819">
        <v>1</v>
      </c>
      <c r="CE1819">
        <v>3</v>
      </c>
      <c r="CG1819">
        <v>41054531300042</v>
      </c>
      <c r="CI1819" t="s">
        <v>109</v>
      </c>
      <c r="CK1819">
        <v>3</v>
      </c>
      <c r="CQ1819" t="s">
        <v>110</v>
      </c>
      <c r="CR1819" s="2">
        <v>42460</v>
      </c>
      <c r="CS1819">
        <v>0</v>
      </c>
      <c r="CU1819" t="s">
        <v>109</v>
      </c>
      <c r="CV1819" t="s">
        <v>111</v>
      </c>
      <c r="CW1819">
        <v>41054531300042</v>
      </c>
      <c r="CY1819" t="s">
        <v>112</v>
      </c>
      <c r="CZ1819" t="s">
        <v>113</v>
      </c>
      <c r="DA1819" t="s">
        <v>114</v>
      </c>
      <c r="DB1819" t="s">
        <v>115</v>
      </c>
      <c r="DC1819">
        <v>1</v>
      </c>
    </row>
    <row r="1820" spans="1:107" x14ac:dyDescent="0.2">
      <c r="A1820" t="s">
        <v>108</v>
      </c>
      <c r="B1820">
        <v>0</v>
      </c>
      <c r="D1820" t="s">
        <v>109</v>
      </c>
      <c r="K1820">
        <v>1</v>
      </c>
      <c r="M1820">
        <v>3</v>
      </c>
      <c r="N1820" t="s">
        <v>1030</v>
      </c>
      <c r="O1820">
        <v>0</v>
      </c>
      <c r="V1820">
        <v>6127935</v>
      </c>
      <c r="W1820" s="2">
        <v>42432</v>
      </c>
      <c r="X1820">
        <v>6</v>
      </c>
      <c r="Y1820">
        <v>1</v>
      </c>
      <c r="Z1820">
        <v>1</v>
      </c>
      <c r="AB1820">
        <v>0</v>
      </c>
      <c r="AC1820">
        <v>0</v>
      </c>
      <c r="AD1820" s="2">
        <v>42433</v>
      </c>
      <c r="AE1820" s="3" t="s">
        <v>1031</v>
      </c>
      <c r="AF1820">
        <v>23</v>
      </c>
      <c r="AG1820">
        <v>23</v>
      </c>
      <c r="AH1820" s="3" t="s">
        <v>1043</v>
      </c>
      <c r="AI1820">
        <v>2</v>
      </c>
      <c r="AJ1820">
        <v>2</v>
      </c>
      <c r="AK1820" t="s">
        <v>413</v>
      </c>
      <c r="AL1820">
        <v>5568</v>
      </c>
      <c r="AM1820">
        <v>0.02</v>
      </c>
      <c r="AN1820">
        <v>0.02</v>
      </c>
      <c r="AQ1820">
        <v>454</v>
      </c>
      <c r="AR1820">
        <v>454</v>
      </c>
      <c r="AS1820">
        <v>5568</v>
      </c>
      <c r="AT1820">
        <v>10</v>
      </c>
      <c r="AU1820">
        <v>10</v>
      </c>
      <c r="AV1820">
        <v>0.02</v>
      </c>
      <c r="AW1820">
        <v>0.02</v>
      </c>
      <c r="AZ1820">
        <v>133</v>
      </c>
      <c r="BA1820">
        <v>133</v>
      </c>
      <c r="BB1820" t="s">
        <v>135</v>
      </c>
      <c r="BC1820" t="s">
        <v>1032</v>
      </c>
      <c r="BD1820">
        <v>1</v>
      </c>
      <c r="BF1820" s="2">
        <v>42433</v>
      </c>
      <c r="BG1820" s="3" t="s">
        <v>1035</v>
      </c>
      <c r="BH1820">
        <v>41054531300042</v>
      </c>
      <c r="BJ1820" t="s">
        <v>112</v>
      </c>
      <c r="BK1820" t="s">
        <v>1033</v>
      </c>
      <c r="BL1820" t="s">
        <v>1034</v>
      </c>
      <c r="BN1820" s="2">
        <v>42432</v>
      </c>
      <c r="BO1820">
        <v>3</v>
      </c>
      <c r="BQ1820">
        <v>1409</v>
      </c>
      <c r="BS1820" t="s">
        <v>117</v>
      </c>
      <c r="BT1820">
        <v>8</v>
      </c>
      <c r="BV1820">
        <v>27</v>
      </c>
      <c r="BX1820">
        <v>1</v>
      </c>
      <c r="BZ1820">
        <v>34255833500051</v>
      </c>
      <c r="CB1820" t="s">
        <v>112</v>
      </c>
      <c r="CC1820">
        <v>1</v>
      </c>
      <c r="CE1820">
        <v>3</v>
      </c>
      <c r="CG1820">
        <v>41054531300042</v>
      </c>
      <c r="CI1820" t="s">
        <v>109</v>
      </c>
      <c r="CK1820">
        <v>3</v>
      </c>
      <c r="CQ1820" t="s">
        <v>110</v>
      </c>
      <c r="CR1820" s="2">
        <v>42460</v>
      </c>
      <c r="CS1820">
        <v>0</v>
      </c>
      <c r="CU1820" t="s">
        <v>109</v>
      </c>
      <c r="CV1820" t="s">
        <v>111</v>
      </c>
      <c r="CW1820">
        <v>41054531300042</v>
      </c>
      <c r="CY1820" t="s">
        <v>112</v>
      </c>
      <c r="CZ1820" t="s">
        <v>113</v>
      </c>
      <c r="DA1820" t="s">
        <v>114</v>
      </c>
      <c r="DB1820" t="s">
        <v>115</v>
      </c>
      <c r="DC1820">
        <v>1</v>
      </c>
    </row>
    <row r="1821" spans="1:107" x14ac:dyDescent="0.2">
      <c r="A1821" t="s">
        <v>108</v>
      </c>
      <c r="B1821">
        <v>0</v>
      </c>
      <c r="D1821" t="s">
        <v>109</v>
      </c>
      <c r="K1821">
        <v>1</v>
      </c>
      <c r="M1821">
        <v>3</v>
      </c>
      <c r="N1821" t="s">
        <v>1030</v>
      </c>
      <c r="O1821">
        <v>0</v>
      </c>
      <c r="V1821">
        <v>6127935</v>
      </c>
      <c r="W1821" s="2">
        <v>42432</v>
      </c>
      <c r="X1821">
        <v>6</v>
      </c>
      <c r="Y1821">
        <v>1</v>
      </c>
      <c r="Z1821">
        <v>1</v>
      </c>
      <c r="AB1821">
        <v>0</v>
      </c>
      <c r="AC1821">
        <v>0</v>
      </c>
      <c r="AD1821" s="2">
        <v>42433</v>
      </c>
      <c r="AE1821" s="3" t="s">
        <v>1031</v>
      </c>
      <c r="AF1821">
        <v>23</v>
      </c>
      <c r="AG1821">
        <v>23</v>
      </c>
      <c r="AH1821" s="3" t="s">
        <v>1039</v>
      </c>
      <c r="AI1821">
        <v>2</v>
      </c>
      <c r="AJ1821">
        <v>2</v>
      </c>
      <c r="AK1821" t="s">
        <v>414</v>
      </c>
      <c r="AL1821">
        <v>2729</v>
      </c>
      <c r="AM1821">
        <v>0.05</v>
      </c>
      <c r="AN1821">
        <v>0.05</v>
      </c>
      <c r="AQ1821">
        <v>454</v>
      </c>
      <c r="AR1821">
        <v>454</v>
      </c>
      <c r="AS1821">
        <v>2729</v>
      </c>
      <c r="AT1821">
        <v>10</v>
      </c>
      <c r="AU1821">
        <v>10</v>
      </c>
      <c r="AV1821">
        <v>0.05</v>
      </c>
      <c r="AW1821">
        <v>0.05</v>
      </c>
      <c r="AZ1821">
        <v>133</v>
      </c>
      <c r="BA1821">
        <v>133</v>
      </c>
      <c r="BB1821" t="s">
        <v>135</v>
      </c>
      <c r="BC1821" t="s">
        <v>1032</v>
      </c>
      <c r="BD1821">
        <v>1</v>
      </c>
      <c r="BF1821" s="2">
        <v>42433</v>
      </c>
      <c r="BG1821" s="3" t="s">
        <v>1035</v>
      </c>
      <c r="BH1821">
        <v>41054531300042</v>
      </c>
      <c r="BJ1821" t="s">
        <v>112</v>
      </c>
      <c r="BK1821" t="s">
        <v>1033</v>
      </c>
      <c r="BL1821" t="s">
        <v>1034</v>
      </c>
      <c r="BN1821" s="2">
        <v>42432</v>
      </c>
      <c r="BO1821">
        <v>3</v>
      </c>
      <c r="BQ1821">
        <v>1409</v>
      </c>
      <c r="BS1821" t="s">
        <v>117</v>
      </c>
      <c r="BT1821">
        <v>8</v>
      </c>
      <c r="BV1821">
        <v>27</v>
      </c>
      <c r="BX1821">
        <v>1</v>
      </c>
      <c r="BZ1821">
        <v>34255833500051</v>
      </c>
      <c r="CB1821" t="s">
        <v>112</v>
      </c>
      <c r="CC1821">
        <v>1</v>
      </c>
      <c r="CE1821">
        <v>3</v>
      </c>
      <c r="CG1821">
        <v>41054531300042</v>
      </c>
      <c r="CI1821" t="s">
        <v>109</v>
      </c>
      <c r="CK1821">
        <v>3</v>
      </c>
      <c r="CQ1821" t="s">
        <v>110</v>
      </c>
      <c r="CR1821" s="2">
        <v>42460</v>
      </c>
      <c r="CS1821">
        <v>0</v>
      </c>
      <c r="CU1821" t="s">
        <v>109</v>
      </c>
      <c r="CV1821" t="s">
        <v>111</v>
      </c>
      <c r="CW1821">
        <v>41054531300042</v>
      </c>
      <c r="CY1821" t="s">
        <v>112</v>
      </c>
      <c r="CZ1821" t="s">
        <v>113</v>
      </c>
      <c r="DA1821" t="s">
        <v>114</v>
      </c>
      <c r="DB1821" t="s">
        <v>115</v>
      </c>
      <c r="DC1821">
        <v>1</v>
      </c>
    </row>
    <row r="1822" spans="1:107" x14ac:dyDescent="0.2">
      <c r="A1822" t="s">
        <v>108</v>
      </c>
      <c r="B1822">
        <v>0</v>
      </c>
      <c r="D1822" t="s">
        <v>109</v>
      </c>
      <c r="K1822">
        <v>1</v>
      </c>
      <c r="M1822">
        <v>3</v>
      </c>
      <c r="N1822" t="s">
        <v>1030</v>
      </c>
      <c r="O1822">
        <v>0</v>
      </c>
      <c r="V1822">
        <v>6127935</v>
      </c>
      <c r="W1822" s="2">
        <v>42432</v>
      </c>
      <c r="X1822">
        <v>6</v>
      </c>
      <c r="Y1822">
        <v>1</v>
      </c>
      <c r="Z1822">
        <v>1</v>
      </c>
      <c r="AB1822">
        <v>0</v>
      </c>
      <c r="AC1822">
        <v>0</v>
      </c>
      <c r="AD1822" s="2">
        <v>42433</v>
      </c>
      <c r="AE1822" s="3" t="s">
        <v>1031</v>
      </c>
      <c r="AF1822">
        <v>23</v>
      </c>
      <c r="AG1822">
        <v>23</v>
      </c>
      <c r="AH1822" s="3" t="s">
        <v>1039</v>
      </c>
      <c r="AI1822">
        <v>2</v>
      </c>
      <c r="AJ1822">
        <v>2</v>
      </c>
      <c r="AK1822" t="s">
        <v>415</v>
      </c>
      <c r="AL1822">
        <v>1696</v>
      </c>
      <c r="AM1822">
        <v>0.02</v>
      </c>
      <c r="AN1822">
        <v>0.02</v>
      </c>
      <c r="AQ1822">
        <v>454</v>
      </c>
      <c r="AR1822">
        <v>454</v>
      </c>
      <c r="AS1822">
        <v>1696</v>
      </c>
      <c r="AT1822">
        <v>10</v>
      </c>
      <c r="AU1822">
        <v>10</v>
      </c>
      <c r="AV1822">
        <v>0.02</v>
      </c>
      <c r="AW1822">
        <v>0.02</v>
      </c>
      <c r="AZ1822">
        <v>133</v>
      </c>
      <c r="BA1822">
        <v>133</v>
      </c>
      <c r="BB1822" t="s">
        <v>135</v>
      </c>
      <c r="BC1822" t="s">
        <v>1032</v>
      </c>
      <c r="BD1822">
        <v>1</v>
      </c>
      <c r="BF1822" s="2">
        <v>42433</v>
      </c>
      <c r="BG1822" s="3" t="s">
        <v>1035</v>
      </c>
      <c r="BH1822">
        <v>41054531300042</v>
      </c>
      <c r="BJ1822" t="s">
        <v>112</v>
      </c>
      <c r="BK1822" t="s">
        <v>1033</v>
      </c>
      <c r="BL1822" t="s">
        <v>1034</v>
      </c>
      <c r="BN1822" s="2">
        <v>42432</v>
      </c>
      <c r="BO1822">
        <v>3</v>
      </c>
      <c r="BQ1822">
        <v>1409</v>
      </c>
      <c r="BS1822" t="s">
        <v>117</v>
      </c>
      <c r="BT1822">
        <v>8</v>
      </c>
      <c r="BV1822">
        <v>27</v>
      </c>
      <c r="BX1822">
        <v>1</v>
      </c>
      <c r="BZ1822">
        <v>34255833500051</v>
      </c>
      <c r="CB1822" t="s">
        <v>112</v>
      </c>
      <c r="CC1822">
        <v>1</v>
      </c>
      <c r="CE1822">
        <v>3</v>
      </c>
      <c r="CG1822">
        <v>41054531300042</v>
      </c>
      <c r="CI1822" t="s">
        <v>109</v>
      </c>
      <c r="CK1822">
        <v>3</v>
      </c>
      <c r="CQ1822" t="s">
        <v>110</v>
      </c>
      <c r="CR1822" s="2">
        <v>42460</v>
      </c>
      <c r="CS1822">
        <v>0</v>
      </c>
      <c r="CU1822" t="s">
        <v>109</v>
      </c>
      <c r="CV1822" t="s">
        <v>111</v>
      </c>
      <c r="CW1822">
        <v>41054531300042</v>
      </c>
      <c r="CY1822" t="s">
        <v>112</v>
      </c>
      <c r="CZ1822" t="s">
        <v>113</v>
      </c>
      <c r="DA1822" t="s">
        <v>114</v>
      </c>
      <c r="DB1822" t="s">
        <v>115</v>
      </c>
      <c r="DC1822">
        <v>1</v>
      </c>
    </row>
    <row r="1823" spans="1:107" x14ac:dyDescent="0.2">
      <c r="A1823" t="s">
        <v>108</v>
      </c>
      <c r="B1823">
        <v>0</v>
      </c>
      <c r="D1823" t="s">
        <v>109</v>
      </c>
      <c r="K1823">
        <v>1</v>
      </c>
      <c r="M1823">
        <v>3</v>
      </c>
      <c r="N1823" t="s">
        <v>1030</v>
      </c>
      <c r="O1823">
        <v>0</v>
      </c>
      <c r="V1823">
        <v>6127935</v>
      </c>
      <c r="W1823" s="2">
        <v>42432</v>
      </c>
      <c r="X1823">
        <v>6</v>
      </c>
      <c r="Y1823">
        <v>2</v>
      </c>
      <c r="Z1823">
        <v>2</v>
      </c>
      <c r="AB1823">
        <v>0</v>
      </c>
      <c r="AC1823">
        <v>0</v>
      </c>
      <c r="AD1823" s="2">
        <v>42436</v>
      </c>
      <c r="AE1823" s="3" t="s">
        <v>1031</v>
      </c>
      <c r="AF1823">
        <v>23</v>
      </c>
      <c r="AG1823">
        <v>23</v>
      </c>
      <c r="AH1823" s="3" t="s">
        <v>1041</v>
      </c>
      <c r="AI1823">
        <v>2</v>
      </c>
      <c r="AJ1823">
        <v>2</v>
      </c>
      <c r="AK1823" t="s">
        <v>416</v>
      </c>
      <c r="AL1823">
        <v>1681</v>
      </c>
      <c r="AM1823">
        <v>5.0000000000000001E-3</v>
      </c>
      <c r="AN1823">
        <v>5.0000000000000001E-3</v>
      </c>
      <c r="AO1823">
        <v>712</v>
      </c>
      <c r="AP1823">
        <v>712</v>
      </c>
      <c r="AQ1823">
        <v>405</v>
      </c>
      <c r="AR1823">
        <v>405</v>
      </c>
      <c r="AS1823">
        <v>1681</v>
      </c>
      <c r="AT1823">
        <v>10</v>
      </c>
      <c r="AU1823">
        <v>10</v>
      </c>
      <c r="AV1823">
        <v>5.0000000000000001E-3</v>
      </c>
      <c r="AW1823">
        <v>5.0000000000000001E-3</v>
      </c>
      <c r="AX1823">
        <v>1168</v>
      </c>
      <c r="AY1823">
        <v>1168</v>
      </c>
      <c r="AZ1823">
        <v>133</v>
      </c>
      <c r="BA1823">
        <v>133</v>
      </c>
      <c r="BB1823" t="s">
        <v>135</v>
      </c>
      <c r="BC1823" t="s">
        <v>1032</v>
      </c>
      <c r="BD1823">
        <v>1</v>
      </c>
      <c r="BF1823" s="2">
        <v>42433</v>
      </c>
      <c r="BG1823" s="3" t="s">
        <v>1035</v>
      </c>
      <c r="BH1823">
        <v>41054531300042</v>
      </c>
      <c r="BJ1823" t="s">
        <v>112</v>
      </c>
      <c r="BK1823" t="s">
        <v>1033</v>
      </c>
      <c r="BL1823" t="s">
        <v>1034</v>
      </c>
      <c r="BN1823" s="2">
        <v>42432</v>
      </c>
      <c r="BO1823">
        <v>3</v>
      </c>
      <c r="BQ1823">
        <v>1409</v>
      </c>
      <c r="BS1823" t="s">
        <v>117</v>
      </c>
      <c r="BT1823">
        <v>8</v>
      </c>
      <c r="BV1823">
        <v>27</v>
      </c>
      <c r="BX1823">
        <v>1</v>
      </c>
      <c r="BZ1823">
        <v>34255833500051</v>
      </c>
      <c r="CB1823" t="s">
        <v>112</v>
      </c>
      <c r="CC1823">
        <v>1</v>
      </c>
      <c r="CE1823">
        <v>3</v>
      </c>
      <c r="CG1823">
        <v>41054531300042</v>
      </c>
      <c r="CI1823" t="s">
        <v>109</v>
      </c>
      <c r="CK1823">
        <v>3</v>
      </c>
      <c r="CQ1823" t="s">
        <v>110</v>
      </c>
      <c r="CR1823" s="2">
        <v>42460</v>
      </c>
      <c r="CS1823">
        <v>0</v>
      </c>
      <c r="CU1823" t="s">
        <v>109</v>
      </c>
      <c r="CV1823" t="s">
        <v>111</v>
      </c>
      <c r="CW1823">
        <v>41054531300042</v>
      </c>
      <c r="CY1823" t="s">
        <v>112</v>
      </c>
      <c r="CZ1823" t="s">
        <v>113</v>
      </c>
      <c r="DA1823" t="s">
        <v>114</v>
      </c>
      <c r="DB1823" t="s">
        <v>115</v>
      </c>
      <c r="DC1823">
        <v>1</v>
      </c>
    </row>
    <row r="1824" spans="1:107" x14ac:dyDescent="0.2">
      <c r="A1824" t="s">
        <v>108</v>
      </c>
      <c r="B1824">
        <v>0</v>
      </c>
      <c r="D1824" t="s">
        <v>109</v>
      </c>
      <c r="K1824">
        <v>1</v>
      </c>
      <c r="M1824">
        <v>3</v>
      </c>
      <c r="N1824" t="s">
        <v>1030</v>
      </c>
      <c r="O1824">
        <v>0</v>
      </c>
      <c r="V1824">
        <v>6127935</v>
      </c>
      <c r="W1824" s="2">
        <v>42432</v>
      </c>
      <c r="X1824">
        <v>6</v>
      </c>
      <c r="Y1824">
        <v>2</v>
      </c>
      <c r="Z1824">
        <v>2</v>
      </c>
      <c r="AA1824" t="s">
        <v>185</v>
      </c>
      <c r="AB1824">
        <v>0</v>
      </c>
      <c r="AC1824">
        <v>0</v>
      </c>
      <c r="AD1824" s="2">
        <v>42433</v>
      </c>
      <c r="AE1824" s="3" t="s">
        <v>1031</v>
      </c>
      <c r="AF1824">
        <v>23</v>
      </c>
      <c r="AG1824">
        <v>23</v>
      </c>
      <c r="AH1824" s="3" t="s">
        <v>1039</v>
      </c>
      <c r="AI1824">
        <v>2</v>
      </c>
      <c r="AJ1824">
        <v>2</v>
      </c>
      <c r="AK1824" t="s">
        <v>417</v>
      </c>
      <c r="AL1824">
        <v>5569</v>
      </c>
      <c r="AM1824">
        <v>0.05</v>
      </c>
      <c r="AN1824">
        <v>0.05</v>
      </c>
      <c r="AQ1824">
        <v>454</v>
      </c>
      <c r="AR1824">
        <v>454</v>
      </c>
      <c r="AS1824">
        <v>5569</v>
      </c>
      <c r="AT1824">
        <v>10</v>
      </c>
      <c r="AU1824">
        <v>10</v>
      </c>
      <c r="AV1824">
        <v>0.05</v>
      </c>
      <c r="AW1824">
        <v>0.05</v>
      </c>
      <c r="AZ1824">
        <v>133</v>
      </c>
      <c r="BA1824">
        <v>133</v>
      </c>
      <c r="BB1824" t="s">
        <v>135</v>
      </c>
      <c r="BC1824" t="s">
        <v>1032</v>
      </c>
      <c r="BD1824">
        <v>1</v>
      </c>
      <c r="BF1824" s="2">
        <v>42433</v>
      </c>
      <c r="BG1824" s="3" t="s">
        <v>1035</v>
      </c>
      <c r="BH1824">
        <v>41054531300042</v>
      </c>
      <c r="BJ1824" t="s">
        <v>112</v>
      </c>
      <c r="BK1824" t="s">
        <v>1033</v>
      </c>
      <c r="BL1824" t="s">
        <v>1034</v>
      </c>
      <c r="BN1824" s="2">
        <v>42432</v>
      </c>
      <c r="BO1824">
        <v>3</v>
      </c>
      <c r="BQ1824">
        <v>1409</v>
      </c>
      <c r="BS1824" t="s">
        <v>117</v>
      </c>
      <c r="BT1824">
        <v>8</v>
      </c>
      <c r="BV1824">
        <v>27</v>
      </c>
      <c r="BX1824">
        <v>1</v>
      </c>
      <c r="BZ1824">
        <v>34255833500051</v>
      </c>
      <c r="CB1824" t="s">
        <v>112</v>
      </c>
      <c r="CC1824">
        <v>1</v>
      </c>
      <c r="CE1824">
        <v>3</v>
      </c>
      <c r="CG1824">
        <v>41054531300042</v>
      </c>
      <c r="CI1824" t="s">
        <v>109</v>
      </c>
      <c r="CK1824">
        <v>3</v>
      </c>
      <c r="CQ1824" t="s">
        <v>110</v>
      </c>
      <c r="CR1824" s="2">
        <v>42460</v>
      </c>
      <c r="CS1824">
        <v>0</v>
      </c>
      <c r="CU1824" t="s">
        <v>109</v>
      </c>
      <c r="CV1824" t="s">
        <v>111</v>
      </c>
      <c r="CW1824">
        <v>41054531300042</v>
      </c>
      <c r="CY1824" t="s">
        <v>112</v>
      </c>
      <c r="CZ1824" t="s">
        <v>113</v>
      </c>
      <c r="DA1824" t="s">
        <v>114</v>
      </c>
      <c r="DB1824" t="s">
        <v>115</v>
      </c>
      <c r="DC1824">
        <v>1</v>
      </c>
    </row>
    <row r="1825" spans="1:107" x14ac:dyDescent="0.2">
      <c r="A1825" t="s">
        <v>108</v>
      </c>
      <c r="B1825">
        <v>0</v>
      </c>
      <c r="D1825" t="s">
        <v>109</v>
      </c>
      <c r="K1825">
        <v>1</v>
      </c>
      <c r="M1825">
        <v>3</v>
      </c>
      <c r="N1825" t="s">
        <v>1030</v>
      </c>
      <c r="O1825">
        <v>0</v>
      </c>
      <c r="V1825">
        <v>6127935</v>
      </c>
      <c r="W1825" s="2">
        <v>42432</v>
      </c>
      <c r="X1825">
        <v>6</v>
      </c>
      <c r="Y1825">
        <v>2</v>
      </c>
      <c r="Z1825">
        <v>2</v>
      </c>
      <c r="AA1825" t="s">
        <v>185</v>
      </c>
      <c r="AB1825">
        <v>0</v>
      </c>
      <c r="AC1825">
        <v>0</v>
      </c>
      <c r="AD1825" s="2">
        <v>42433</v>
      </c>
      <c r="AE1825" s="3" t="s">
        <v>1031</v>
      </c>
      <c r="AF1825">
        <v>23</v>
      </c>
      <c r="AG1825">
        <v>23</v>
      </c>
      <c r="AH1825" s="3" t="s">
        <v>1043</v>
      </c>
      <c r="AI1825">
        <v>2</v>
      </c>
      <c r="AJ1825">
        <v>2</v>
      </c>
      <c r="AK1825" t="s">
        <v>418</v>
      </c>
      <c r="AL1825">
        <v>1139</v>
      </c>
      <c r="AM1825">
        <v>0.02</v>
      </c>
      <c r="AN1825">
        <v>0.02</v>
      </c>
      <c r="AQ1825">
        <v>454</v>
      </c>
      <c r="AR1825">
        <v>454</v>
      </c>
      <c r="AS1825">
        <v>1139</v>
      </c>
      <c r="AT1825">
        <v>10</v>
      </c>
      <c r="AU1825">
        <v>10</v>
      </c>
      <c r="AV1825">
        <v>0.02</v>
      </c>
      <c r="AW1825">
        <v>0.02</v>
      </c>
      <c r="AZ1825">
        <v>133</v>
      </c>
      <c r="BA1825">
        <v>133</v>
      </c>
      <c r="BB1825" t="s">
        <v>135</v>
      </c>
      <c r="BC1825" t="s">
        <v>1032</v>
      </c>
      <c r="BD1825">
        <v>1</v>
      </c>
      <c r="BF1825" s="2">
        <v>42433</v>
      </c>
      <c r="BG1825" s="3" t="s">
        <v>1035</v>
      </c>
      <c r="BH1825">
        <v>41054531300042</v>
      </c>
      <c r="BJ1825" t="s">
        <v>112</v>
      </c>
      <c r="BK1825" t="s">
        <v>1033</v>
      </c>
      <c r="BL1825" t="s">
        <v>1034</v>
      </c>
      <c r="BN1825" s="2">
        <v>42432</v>
      </c>
      <c r="BO1825">
        <v>3</v>
      </c>
      <c r="BQ1825">
        <v>1409</v>
      </c>
      <c r="BS1825" t="s">
        <v>117</v>
      </c>
      <c r="BT1825">
        <v>8</v>
      </c>
      <c r="BV1825">
        <v>27</v>
      </c>
      <c r="BX1825">
        <v>1</v>
      </c>
      <c r="BZ1825">
        <v>34255833500051</v>
      </c>
      <c r="CB1825" t="s">
        <v>112</v>
      </c>
      <c r="CC1825">
        <v>1</v>
      </c>
      <c r="CE1825">
        <v>3</v>
      </c>
      <c r="CG1825">
        <v>41054531300042</v>
      </c>
      <c r="CI1825" t="s">
        <v>109</v>
      </c>
      <c r="CK1825">
        <v>3</v>
      </c>
      <c r="CQ1825" t="s">
        <v>110</v>
      </c>
      <c r="CR1825" s="2">
        <v>42460</v>
      </c>
      <c r="CS1825">
        <v>0</v>
      </c>
      <c r="CU1825" t="s">
        <v>109</v>
      </c>
      <c r="CV1825" t="s">
        <v>111</v>
      </c>
      <c r="CW1825">
        <v>41054531300042</v>
      </c>
      <c r="CY1825" t="s">
        <v>112</v>
      </c>
      <c r="CZ1825" t="s">
        <v>113</v>
      </c>
      <c r="DA1825" t="s">
        <v>114</v>
      </c>
      <c r="DB1825" t="s">
        <v>115</v>
      </c>
      <c r="DC1825">
        <v>1</v>
      </c>
    </row>
    <row r="1826" spans="1:107" x14ac:dyDescent="0.2">
      <c r="A1826" t="s">
        <v>108</v>
      </c>
      <c r="B1826">
        <v>0</v>
      </c>
      <c r="D1826" t="s">
        <v>109</v>
      </c>
      <c r="K1826">
        <v>1</v>
      </c>
      <c r="M1826">
        <v>3</v>
      </c>
      <c r="N1826" t="s">
        <v>1030</v>
      </c>
      <c r="O1826">
        <v>0</v>
      </c>
      <c r="V1826">
        <v>6127935</v>
      </c>
      <c r="W1826" s="2">
        <v>42432</v>
      </c>
      <c r="X1826">
        <v>6</v>
      </c>
      <c r="Y1826">
        <v>2</v>
      </c>
      <c r="Z1826">
        <v>2</v>
      </c>
      <c r="AB1826">
        <v>0</v>
      </c>
      <c r="AC1826">
        <v>0</v>
      </c>
      <c r="AD1826" s="2">
        <v>42436</v>
      </c>
      <c r="AE1826" s="3" t="s">
        <v>1031</v>
      </c>
      <c r="AF1826">
        <v>23</v>
      </c>
      <c r="AG1826">
        <v>23</v>
      </c>
      <c r="AH1826" s="3" t="s">
        <v>1041</v>
      </c>
      <c r="AI1826">
        <v>2</v>
      </c>
      <c r="AJ1826">
        <v>2</v>
      </c>
      <c r="AK1826" t="s">
        <v>419</v>
      </c>
      <c r="AL1826">
        <v>1140</v>
      </c>
      <c r="AM1826">
        <v>5.0000000000000001E-3</v>
      </c>
      <c r="AN1826">
        <v>5.0000000000000001E-3</v>
      </c>
      <c r="AO1826">
        <v>712</v>
      </c>
      <c r="AP1826">
        <v>712</v>
      </c>
      <c r="AQ1826">
        <v>405</v>
      </c>
      <c r="AR1826">
        <v>405</v>
      </c>
      <c r="AS1826">
        <v>1140</v>
      </c>
      <c r="AT1826">
        <v>10</v>
      </c>
      <c r="AU1826">
        <v>10</v>
      </c>
      <c r="AV1826">
        <v>5.0000000000000001E-3</v>
      </c>
      <c r="AW1826">
        <v>5.0000000000000001E-3</v>
      </c>
      <c r="AX1826">
        <v>1168</v>
      </c>
      <c r="AY1826">
        <v>1168</v>
      </c>
      <c r="AZ1826">
        <v>133</v>
      </c>
      <c r="BA1826">
        <v>133</v>
      </c>
      <c r="BB1826" t="s">
        <v>135</v>
      </c>
      <c r="BC1826" t="s">
        <v>1032</v>
      </c>
      <c r="BD1826">
        <v>1</v>
      </c>
      <c r="BF1826" s="2">
        <v>42433</v>
      </c>
      <c r="BG1826" s="3" t="s">
        <v>1035</v>
      </c>
      <c r="BH1826">
        <v>41054531300042</v>
      </c>
      <c r="BJ1826" t="s">
        <v>112</v>
      </c>
      <c r="BK1826" t="s">
        <v>1033</v>
      </c>
      <c r="BL1826" t="s">
        <v>1034</v>
      </c>
      <c r="BN1826" s="2">
        <v>42432</v>
      </c>
      <c r="BO1826">
        <v>3</v>
      </c>
      <c r="BQ1826">
        <v>1409</v>
      </c>
      <c r="BS1826" t="s">
        <v>117</v>
      </c>
      <c r="BT1826">
        <v>8</v>
      </c>
      <c r="BV1826">
        <v>27</v>
      </c>
      <c r="BX1826">
        <v>1</v>
      </c>
      <c r="BZ1826">
        <v>34255833500051</v>
      </c>
      <c r="CB1826" t="s">
        <v>112</v>
      </c>
      <c r="CC1826">
        <v>1</v>
      </c>
      <c r="CE1826">
        <v>3</v>
      </c>
      <c r="CG1826">
        <v>41054531300042</v>
      </c>
      <c r="CI1826" t="s">
        <v>109</v>
      </c>
      <c r="CK1826">
        <v>3</v>
      </c>
      <c r="CQ1826" t="s">
        <v>110</v>
      </c>
      <c r="CR1826" s="2">
        <v>42460</v>
      </c>
      <c r="CS1826">
        <v>0</v>
      </c>
      <c r="CU1826" t="s">
        <v>109</v>
      </c>
      <c r="CV1826" t="s">
        <v>111</v>
      </c>
      <c r="CW1826">
        <v>41054531300042</v>
      </c>
      <c r="CY1826" t="s">
        <v>112</v>
      </c>
      <c r="CZ1826" t="s">
        <v>113</v>
      </c>
      <c r="DA1826" t="s">
        <v>114</v>
      </c>
      <c r="DB1826" t="s">
        <v>115</v>
      </c>
      <c r="DC1826">
        <v>1</v>
      </c>
    </row>
    <row r="1827" spans="1:107" x14ac:dyDescent="0.2">
      <c r="A1827" t="s">
        <v>108</v>
      </c>
      <c r="B1827">
        <v>0</v>
      </c>
      <c r="D1827" t="s">
        <v>109</v>
      </c>
      <c r="K1827">
        <v>1</v>
      </c>
      <c r="M1827">
        <v>3</v>
      </c>
      <c r="N1827" t="s">
        <v>1030</v>
      </c>
      <c r="O1827">
        <v>0</v>
      </c>
      <c r="V1827">
        <v>6127935</v>
      </c>
      <c r="W1827" s="2">
        <v>42432</v>
      </c>
      <c r="X1827">
        <v>6</v>
      </c>
      <c r="Y1827">
        <v>1</v>
      </c>
      <c r="Z1827">
        <v>1</v>
      </c>
      <c r="AB1827">
        <v>0</v>
      </c>
      <c r="AC1827">
        <v>0</v>
      </c>
      <c r="AD1827" s="2">
        <v>42433</v>
      </c>
      <c r="AE1827" s="3" t="s">
        <v>1031</v>
      </c>
      <c r="AF1827">
        <v>23</v>
      </c>
      <c r="AG1827">
        <v>23</v>
      </c>
      <c r="AH1827" s="3" t="s">
        <v>1039</v>
      </c>
      <c r="AI1827">
        <v>2</v>
      </c>
      <c r="AJ1827">
        <v>2</v>
      </c>
      <c r="AK1827" t="s">
        <v>420</v>
      </c>
      <c r="AL1827">
        <v>1680</v>
      </c>
      <c r="AM1827">
        <v>0.02</v>
      </c>
      <c r="AN1827">
        <v>0.02</v>
      </c>
      <c r="AQ1827">
        <v>454</v>
      </c>
      <c r="AR1827">
        <v>454</v>
      </c>
      <c r="AS1827">
        <v>1680</v>
      </c>
      <c r="AT1827">
        <v>10</v>
      </c>
      <c r="AU1827">
        <v>10</v>
      </c>
      <c r="AV1827">
        <v>0.02</v>
      </c>
      <c r="AW1827">
        <v>0.02</v>
      </c>
      <c r="AZ1827">
        <v>133</v>
      </c>
      <c r="BA1827">
        <v>133</v>
      </c>
      <c r="BB1827" t="s">
        <v>135</v>
      </c>
      <c r="BC1827" t="s">
        <v>1032</v>
      </c>
      <c r="BD1827">
        <v>1</v>
      </c>
      <c r="BF1827" s="2">
        <v>42433</v>
      </c>
      <c r="BG1827" s="3" t="s">
        <v>1035</v>
      </c>
      <c r="BH1827">
        <v>41054531300042</v>
      </c>
      <c r="BJ1827" t="s">
        <v>112</v>
      </c>
      <c r="BK1827" t="s">
        <v>1033</v>
      </c>
      <c r="BL1827" t="s">
        <v>1034</v>
      </c>
      <c r="BN1827" s="2">
        <v>42432</v>
      </c>
      <c r="BO1827">
        <v>3</v>
      </c>
      <c r="BQ1827">
        <v>1409</v>
      </c>
      <c r="BS1827" t="s">
        <v>117</v>
      </c>
      <c r="BT1827">
        <v>8</v>
      </c>
      <c r="BV1827">
        <v>27</v>
      </c>
      <c r="BX1827">
        <v>1</v>
      </c>
      <c r="BZ1827">
        <v>34255833500051</v>
      </c>
      <c r="CB1827" t="s">
        <v>112</v>
      </c>
      <c r="CC1827">
        <v>1</v>
      </c>
      <c r="CE1827">
        <v>3</v>
      </c>
      <c r="CG1827">
        <v>41054531300042</v>
      </c>
      <c r="CI1827" t="s">
        <v>109</v>
      </c>
      <c r="CK1827">
        <v>3</v>
      </c>
      <c r="CQ1827" t="s">
        <v>110</v>
      </c>
      <c r="CR1827" s="2">
        <v>42460</v>
      </c>
      <c r="CS1827">
        <v>0</v>
      </c>
      <c r="CU1827" t="s">
        <v>109</v>
      </c>
      <c r="CV1827" t="s">
        <v>111</v>
      </c>
      <c r="CW1827">
        <v>41054531300042</v>
      </c>
      <c r="CY1827" t="s">
        <v>112</v>
      </c>
      <c r="CZ1827" t="s">
        <v>113</v>
      </c>
      <c r="DA1827" t="s">
        <v>114</v>
      </c>
      <c r="DB1827" t="s">
        <v>115</v>
      </c>
      <c r="DC1827">
        <v>1</v>
      </c>
    </row>
    <row r="1828" spans="1:107" x14ac:dyDescent="0.2">
      <c r="A1828" t="s">
        <v>108</v>
      </c>
      <c r="B1828">
        <v>0</v>
      </c>
      <c r="D1828" t="s">
        <v>109</v>
      </c>
      <c r="K1828">
        <v>1</v>
      </c>
      <c r="M1828">
        <v>3</v>
      </c>
      <c r="N1828" t="s">
        <v>1030</v>
      </c>
      <c r="O1828">
        <v>0</v>
      </c>
      <c r="V1828">
        <v>6127935</v>
      </c>
      <c r="W1828" s="2">
        <v>42432</v>
      </c>
      <c r="X1828">
        <v>6</v>
      </c>
      <c r="Y1828">
        <v>1</v>
      </c>
      <c r="Z1828">
        <v>1</v>
      </c>
      <c r="AB1828">
        <v>0</v>
      </c>
      <c r="AC1828">
        <v>0</v>
      </c>
      <c r="AD1828" s="2">
        <v>42436</v>
      </c>
      <c r="AE1828" s="3" t="s">
        <v>1031</v>
      </c>
      <c r="AF1828">
        <v>23</v>
      </c>
      <c r="AG1828">
        <v>23</v>
      </c>
      <c r="AH1828" s="3" t="s">
        <v>1041</v>
      </c>
      <c r="AI1828">
        <v>2</v>
      </c>
      <c r="AJ1828">
        <v>2</v>
      </c>
      <c r="AK1828" t="s">
        <v>421</v>
      </c>
      <c r="AL1828">
        <v>1359</v>
      </c>
      <c r="AM1828">
        <v>5.0000000000000001E-3</v>
      </c>
      <c r="AN1828">
        <v>5.0000000000000001E-3</v>
      </c>
      <c r="AO1828">
        <v>712</v>
      </c>
      <c r="AP1828">
        <v>712</v>
      </c>
      <c r="AQ1828">
        <v>405</v>
      </c>
      <c r="AR1828">
        <v>405</v>
      </c>
      <c r="AS1828">
        <v>1359</v>
      </c>
      <c r="AT1828">
        <v>10</v>
      </c>
      <c r="AU1828">
        <v>10</v>
      </c>
      <c r="AV1828">
        <v>5.0000000000000001E-3</v>
      </c>
      <c r="AW1828">
        <v>5.0000000000000001E-3</v>
      </c>
      <c r="AX1828">
        <v>1168</v>
      </c>
      <c r="AY1828">
        <v>1168</v>
      </c>
      <c r="AZ1828">
        <v>133</v>
      </c>
      <c r="BA1828">
        <v>133</v>
      </c>
      <c r="BB1828" t="s">
        <v>135</v>
      </c>
      <c r="BC1828" t="s">
        <v>1032</v>
      </c>
      <c r="BD1828">
        <v>1</v>
      </c>
      <c r="BF1828" s="2">
        <v>42433</v>
      </c>
      <c r="BG1828" s="3" t="s">
        <v>1035</v>
      </c>
      <c r="BH1828">
        <v>41054531300042</v>
      </c>
      <c r="BJ1828" t="s">
        <v>112</v>
      </c>
      <c r="BK1828" t="s">
        <v>1033</v>
      </c>
      <c r="BL1828" t="s">
        <v>1034</v>
      </c>
      <c r="BN1828" s="2">
        <v>42432</v>
      </c>
      <c r="BO1828">
        <v>3</v>
      </c>
      <c r="BQ1828">
        <v>1409</v>
      </c>
      <c r="BS1828" t="s">
        <v>117</v>
      </c>
      <c r="BT1828">
        <v>8</v>
      </c>
      <c r="BV1828">
        <v>27</v>
      </c>
      <c r="BX1828">
        <v>1</v>
      </c>
      <c r="BZ1828">
        <v>34255833500051</v>
      </c>
      <c r="CB1828" t="s">
        <v>112</v>
      </c>
      <c r="CC1828">
        <v>1</v>
      </c>
      <c r="CE1828">
        <v>3</v>
      </c>
      <c r="CG1828">
        <v>41054531300042</v>
      </c>
      <c r="CI1828" t="s">
        <v>109</v>
      </c>
      <c r="CK1828">
        <v>3</v>
      </c>
      <c r="CQ1828" t="s">
        <v>110</v>
      </c>
      <c r="CR1828" s="2">
        <v>42460</v>
      </c>
      <c r="CS1828">
        <v>0</v>
      </c>
      <c r="CU1828" t="s">
        <v>109</v>
      </c>
      <c r="CV1828" t="s">
        <v>111</v>
      </c>
      <c r="CW1828">
        <v>41054531300042</v>
      </c>
      <c r="CY1828" t="s">
        <v>112</v>
      </c>
      <c r="CZ1828" t="s">
        <v>113</v>
      </c>
      <c r="DA1828" t="s">
        <v>114</v>
      </c>
      <c r="DB1828" t="s">
        <v>115</v>
      </c>
      <c r="DC1828">
        <v>1</v>
      </c>
    </row>
    <row r="1829" spans="1:107" x14ac:dyDescent="0.2">
      <c r="A1829" t="s">
        <v>108</v>
      </c>
      <c r="B1829">
        <v>0</v>
      </c>
      <c r="D1829" t="s">
        <v>109</v>
      </c>
      <c r="K1829">
        <v>1</v>
      </c>
      <c r="M1829">
        <v>3</v>
      </c>
      <c r="N1829" t="s">
        <v>1030</v>
      </c>
      <c r="O1829">
        <v>0</v>
      </c>
      <c r="V1829">
        <v>6127935</v>
      </c>
      <c r="W1829" s="2">
        <v>42432</v>
      </c>
      <c r="X1829">
        <v>6</v>
      </c>
      <c r="Y1829">
        <v>1</v>
      </c>
      <c r="Z1829">
        <v>1</v>
      </c>
      <c r="AB1829">
        <v>0</v>
      </c>
      <c r="AC1829">
        <v>0</v>
      </c>
      <c r="AD1829" s="2">
        <v>42433</v>
      </c>
      <c r="AE1829" s="3" t="s">
        <v>1031</v>
      </c>
      <c r="AF1829">
        <v>23</v>
      </c>
      <c r="AG1829">
        <v>23</v>
      </c>
      <c r="AH1829" s="3" t="s">
        <v>1039</v>
      </c>
      <c r="AI1829">
        <v>2</v>
      </c>
      <c r="AJ1829">
        <v>2</v>
      </c>
      <c r="AK1829" t="s">
        <v>422</v>
      </c>
      <c r="AL1829">
        <v>2897</v>
      </c>
      <c r="AM1829">
        <v>0.02</v>
      </c>
      <c r="AN1829">
        <v>0.02</v>
      </c>
      <c r="AQ1829">
        <v>454</v>
      </c>
      <c r="AR1829">
        <v>454</v>
      </c>
      <c r="AS1829">
        <v>2897</v>
      </c>
      <c r="AT1829">
        <v>10</v>
      </c>
      <c r="AU1829">
        <v>10</v>
      </c>
      <c r="AV1829">
        <v>0.02</v>
      </c>
      <c r="AW1829">
        <v>0.02</v>
      </c>
      <c r="AZ1829">
        <v>133</v>
      </c>
      <c r="BA1829">
        <v>133</v>
      </c>
      <c r="BB1829" t="s">
        <v>135</v>
      </c>
      <c r="BC1829" t="s">
        <v>1032</v>
      </c>
      <c r="BD1829">
        <v>1</v>
      </c>
      <c r="BF1829" s="2">
        <v>42433</v>
      </c>
      <c r="BG1829" s="3" t="s">
        <v>1035</v>
      </c>
      <c r="BH1829">
        <v>41054531300042</v>
      </c>
      <c r="BJ1829" t="s">
        <v>112</v>
      </c>
      <c r="BK1829" t="s">
        <v>1033</v>
      </c>
      <c r="BL1829" t="s">
        <v>1034</v>
      </c>
      <c r="BN1829" s="2">
        <v>42432</v>
      </c>
      <c r="BO1829">
        <v>3</v>
      </c>
      <c r="BQ1829">
        <v>1409</v>
      </c>
      <c r="BS1829" t="s">
        <v>117</v>
      </c>
      <c r="BT1829">
        <v>8</v>
      </c>
      <c r="BV1829">
        <v>27</v>
      </c>
      <c r="BX1829">
        <v>1</v>
      </c>
      <c r="BZ1829">
        <v>34255833500051</v>
      </c>
      <c r="CB1829" t="s">
        <v>112</v>
      </c>
      <c r="CC1829">
        <v>1</v>
      </c>
      <c r="CE1829">
        <v>3</v>
      </c>
      <c r="CG1829">
        <v>41054531300042</v>
      </c>
      <c r="CI1829" t="s">
        <v>109</v>
      </c>
      <c r="CK1829">
        <v>3</v>
      </c>
      <c r="CQ1829" t="s">
        <v>110</v>
      </c>
      <c r="CR1829" s="2">
        <v>42460</v>
      </c>
      <c r="CS1829">
        <v>0</v>
      </c>
      <c r="CU1829" t="s">
        <v>109</v>
      </c>
      <c r="CV1829" t="s">
        <v>111</v>
      </c>
      <c r="CW1829">
        <v>41054531300042</v>
      </c>
      <c r="CY1829" t="s">
        <v>112</v>
      </c>
      <c r="CZ1829" t="s">
        <v>113</v>
      </c>
      <c r="DA1829" t="s">
        <v>114</v>
      </c>
      <c r="DB1829" t="s">
        <v>115</v>
      </c>
      <c r="DC1829">
        <v>1</v>
      </c>
    </row>
    <row r="1830" spans="1:107" x14ac:dyDescent="0.2">
      <c r="A1830" t="s">
        <v>108</v>
      </c>
      <c r="B1830">
        <v>0</v>
      </c>
      <c r="D1830" t="s">
        <v>109</v>
      </c>
      <c r="K1830">
        <v>1</v>
      </c>
      <c r="M1830">
        <v>3</v>
      </c>
      <c r="N1830" t="s">
        <v>1030</v>
      </c>
      <c r="O1830">
        <v>0</v>
      </c>
      <c r="V1830">
        <v>6127935</v>
      </c>
      <c r="W1830" s="2">
        <v>42432</v>
      </c>
      <c r="X1830">
        <v>6</v>
      </c>
      <c r="Y1830">
        <v>2</v>
      </c>
      <c r="Z1830">
        <v>2</v>
      </c>
      <c r="AA1830" t="s">
        <v>185</v>
      </c>
      <c r="AB1830">
        <v>0</v>
      </c>
      <c r="AC1830">
        <v>0</v>
      </c>
      <c r="AD1830" s="2">
        <v>42433</v>
      </c>
      <c r="AE1830" s="3" t="s">
        <v>1031</v>
      </c>
      <c r="AF1830">
        <v>23</v>
      </c>
      <c r="AG1830">
        <v>23</v>
      </c>
      <c r="AH1830" s="3" t="s">
        <v>1043</v>
      </c>
      <c r="AI1830">
        <v>2</v>
      </c>
      <c r="AJ1830">
        <v>2</v>
      </c>
      <c r="AK1830" t="s">
        <v>423</v>
      </c>
      <c r="AL1830">
        <v>7503</v>
      </c>
      <c r="AM1830">
        <v>0.02</v>
      </c>
      <c r="AN1830">
        <v>0.02</v>
      </c>
      <c r="AQ1830">
        <v>454</v>
      </c>
      <c r="AR1830">
        <v>454</v>
      </c>
      <c r="AS1830">
        <v>7503</v>
      </c>
      <c r="AT1830">
        <v>10</v>
      </c>
      <c r="AU1830">
        <v>10</v>
      </c>
      <c r="AV1830">
        <v>0.02</v>
      </c>
      <c r="AW1830">
        <v>0.02</v>
      </c>
      <c r="AZ1830">
        <v>133</v>
      </c>
      <c r="BA1830">
        <v>133</v>
      </c>
      <c r="BB1830" t="s">
        <v>135</v>
      </c>
      <c r="BC1830" t="s">
        <v>1032</v>
      </c>
      <c r="BD1830">
        <v>1</v>
      </c>
      <c r="BF1830" s="2">
        <v>42433</v>
      </c>
      <c r="BG1830" s="3" t="s">
        <v>1035</v>
      </c>
      <c r="BH1830">
        <v>41054531300042</v>
      </c>
      <c r="BJ1830" t="s">
        <v>112</v>
      </c>
      <c r="BK1830" t="s">
        <v>1033</v>
      </c>
      <c r="BL1830" t="s">
        <v>1034</v>
      </c>
      <c r="BN1830" s="2">
        <v>42432</v>
      </c>
      <c r="BO1830">
        <v>3</v>
      </c>
      <c r="BQ1830">
        <v>1409</v>
      </c>
      <c r="BS1830" t="s">
        <v>117</v>
      </c>
      <c r="BT1830">
        <v>8</v>
      </c>
      <c r="BV1830">
        <v>27</v>
      </c>
      <c r="BX1830">
        <v>1</v>
      </c>
      <c r="BZ1830">
        <v>34255833500051</v>
      </c>
      <c r="CB1830" t="s">
        <v>112</v>
      </c>
      <c r="CC1830">
        <v>1</v>
      </c>
      <c r="CE1830">
        <v>3</v>
      </c>
      <c r="CG1830">
        <v>41054531300042</v>
      </c>
      <c r="CI1830" t="s">
        <v>109</v>
      </c>
      <c r="CK1830">
        <v>3</v>
      </c>
      <c r="CQ1830" t="s">
        <v>110</v>
      </c>
      <c r="CR1830" s="2">
        <v>42460</v>
      </c>
      <c r="CS1830">
        <v>0</v>
      </c>
      <c r="CU1830" t="s">
        <v>109</v>
      </c>
      <c r="CV1830" t="s">
        <v>111</v>
      </c>
      <c r="CW1830">
        <v>41054531300042</v>
      </c>
      <c r="CY1830" t="s">
        <v>112</v>
      </c>
      <c r="CZ1830" t="s">
        <v>113</v>
      </c>
      <c r="DA1830" t="s">
        <v>114</v>
      </c>
      <c r="DB1830" t="s">
        <v>115</v>
      </c>
      <c r="DC1830">
        <v>1</v>
      </c>
    </row>
    <row r="1831" spans="1:107" x14ac:dyDescent="0.2">
      <c r="A1831" t="s">
        <v>108</v>
      </c>
      <c r="B1831">
        <v>0</v>
      </c>
      <c r="D1831" t="s">
        <v>109</v>
      </c>
      <c r="K1831">
        <v>1</v>
      </c>
      <c r="M1831">
        <v>3</v>
      </c>
      <c r="N1831" t="s">
        <v>1030</v>
      </c>
      <c r="O1831">
        <v>0</v>
      </c>
      <c r="V1831">
        <v>6127935</v>
      </c>
      <c r="W1831" s="2">
        <v>42432</v>
      </c>
      <c r="X1831">
        <v>6</v>
      </c>
      <c r="Y1831">
        <v>1</v>
      </c>
      <c r="Z1831">
        <v>1</v>
      </c>
      <c r="AB1831">
        <v>0</v>
      </c>
      <c r="AC1831">
        <v>0</v>
      </c>
      <c r="AD1831" s="2">
        <v>42433</v>
      </c>
      <c r="AE1831" s="3" t="s">
        <v>1031</v>
      </c>
      <c r="AF1831">
        <v>23</v>
      </c>
      <c r="AG1831">
        <v>23</v>
      </c>
      <c r="AH1831" s="3" t="s">
        <v>1039</v>
      </c>
      <c r="AI1831">
        <v>2</v>
      </c>
      <c r="AJ1831">
        <v>2</v>
      </c>
      <c r="AK1831" t="s">
        <v>424</v>
      </c>
      <c r="AL1831">
        <v>5930</v>
      </c>
      <c r="AM1831">
        <v>0.02</v>
      </c>
      <c r="AN1831">
        <v>0.02</v>
      </c>
      <c r="AQ1831">
        <v>454</v>
      </c>
      <c r="AR1831">
        <v>454</v>
      </c>
      <c r="AS1831">
        <v>5930</v>
      </c>
      <c r="AT1831">
        <v>10</v>
      </c>
      <c r="AU1831">
        <v>10</v>
      </c>
      <c r="AV1831">
        <v>0.02</v>
      </c>
      <c r="AW1831">
        <v>0.02</v>
      </c>
      <c r="AZ1831">
        <v>133</v>
      </c>
      <c r="BA1831">
        <v>133</v>
      </c>
      <c r="BB1831" t="s">
        <v>135</v>
      </c>
      <c r="BC1831" t="s">
        <v>1032</v>
      </c>
      <c r="BD1831">
        <v>1</v>
      </c>
      <c r="BF1831" s="2">
        <v>42433</v>
      </c>
      <c r="BG1831" s="3" t="s">
        <v>1035</v>
      </c>
      <c r="BH1831">
        <v>41054531300042</v>
      </c>
      <c r="BJ1831" t="s">
        <v>112</v>
      </c>
      <c r="BK1831" t="s">
        <v>1033</v>
      </c>
      <c r="BL1831" t="s">
        <v>1034</v>
      </c>
      <c r="BN1831" s="2">
        <v>42432</v>
      </c>
      <c r="BO1831">
        <v>3</v>
      </c>
      <c r="BQ1831">
        <v>1409</v>
      </c>
      <c r="BS1831" t="s">
        <v>117</v>
      </c>
      <c r="BT1831">
        <v>8</v>
      </c>
      <c r="BV1831">
        <v>27</v>
      </c>
      <c r="BX1831">
        <v>1</v>
      </c>
      <c r="BZ1831">
        <v>34255833500051</v>
      </c>
      <c r="CB1831" t="s">
        <v>112</v>
      </c>
      <c r="CC1831">
        <v>1</v>
      </c>
      <c r="CE1831">
        <v>3</v>
      </c>
      <c r="CG1831">
        <v>41054531300042</v>
      </c>
      <c r="CI1831" t="s">
        <v>109</v>
      </c>
      <c r="CK1831">
        <v>3</v>
      </c>
      <c r="CQ1831" t="s">
        <v>110</v>
      </c>
      <c r="CR1831" s="2">
        <v>42460</v>
      </c>
      <c r="CS1831">
        <v>0</v>
      </c>
      <c r="CU1831" t="s">
        <v>109</v>
      </c>
      <c r="CV1831" t="s">
        <v>111</v>
      </c>
      <c r="CW1831">
        <v>41054531300042</v>
      </c>
      <c r="CY1831" t="s">
        <v>112</v>
      </c>
      <c r="CZ1831" t="s">
        <v>113</v>
      </c>
      <c r="DA1831" t="s">
        <v>114</v>
      </c>
      <c r="DB1831" t="s">
        <v>115</v>
      </c>
      <c r="DC1831">
        <v>1</v>
      </c>
    </row>
    <row r="1832" spans="1:107" x14ac:dyDescent="0.2">
      <c r="A1832" t="s">
        <v>108</v>
      </c>
      <c r="B1832">
        <v>0</v>
      </c>
      <c r="D1832" t="s">
        <v>109</v>
      </c>
      <c r="K1832">
        <v>1</v>
      </c>
      <c r="M1832">
        <v>3</v>
      </c>
      <c r="N1832" t="s">
        <v>1030</v>
      </c>
      <c r="O1832">
        <v>0</v>
      </c>
      <c r="V1832">
        <v>6127935</v>
      </c>
      <c r="W1832" s="2">
        <v>42432</v>
      </c>
      <c r="X1832">
        <v>6</v>
      </c>
      <c r="Y1832">
        <v>1</v>
      </c>
      <c r="Z1832">
        <v>1</v>
      </c>
      <c r="AB1832">
        <v>0</v>
      </c>
      <c r="AC1832">
        <v>0</v>
      </c>
      <c r="AD1832" s="2">
        <v>42434</v>
      </c>
      <c r="AE1832" s="3" t="s">
        <v>1031</v>
      </c>
      <c r="AF1832">
        <v>23</v>
      </c>
      <c r="AG1832">
        <v>23</v>
      </c>
      <c r="AH1832" s="3" t="s">
        <v>1046</v>
      </c>
      <c r="AI1832">
        <v>2</v>
      </c>
      <c r="AJ1832">
        <v>2</v>
      </c>
      <c r="AK1832" t="s">
        <v>985</v>
      </c>
      <c r="AL1832">
        <v>2094</v>
      </c>
      <c r="AM1832">
        <v>0.02</v>
      </c>
      <c r="AN1832">
        <v>0.02</v>
      </c>
      <c r="AQ1832">
        <v>454</v>
      </c>
      <c r="AR1832">
        <v>454</v>
      </c>
      <c r="AS1832">
        <v>2094</v>
      </c>
      <c r="AT1832">
        <v>10</v>
      </c>
      <c r="AU1832">
        <v>10</v>
      </c>
      <c r="AV1832">
        <v>0.02</v>
      </c>
      <c r="AW1832">
        <v>0.02</v>
      </c>
      <c r="AZ1832">
        <v>133</v>
      </c>
      <c r="BA1832">
        <v>133</v>
      </c>
      <c r="BB1832" t="s">
        <v>135</v>
      </c>
      <c r="BC1832" t="s">
        <v>1032</v>
      </c>
      <c r="BD1832">
        <v>1</v>
      </c>
      <c r="BF1832" s="2">
        <v>42433</v>
      </c>
      <c r="BG1832" s="3" t="s">
        <v>1035</v>
      </c>
      <c r="BH1832">
        <v>41054531300042</v>
      </c>
      <c r="BJ1832" t="s">
        <v>112</v>
      </c>
      <c r="BK1832" t="s">
        <v>1033</v>
      </c>
      <c r="BL1832" t="s">
        <v>1034</v>
      </c>
      <c r="BN1832" s="2">
        <v>42432</v>
      </c>
      <c r="BO1832">
        <v>3</v>
      </c>
      <c r="BQ1832">
        <v>1409</v>
      </c>
      <c r="BS1832" t="s">
        <v>117</v>
      </c>
      <c r="BT1832">
        <v>8</v>
      </c>
      <c r="BV1832">
        <v>27</v>
      </c>
      <c r="BX1832">
        <v>1</v>
      </c>
      <c r="BZ1832">
        <v>34255833500051</v>
      </c>
      <c r="CB1832" t="s">
        <v>112</v>
      </c>
      <c r="CC1832">
        <v>1</v>
      </c>
      <c r="CE1832">
        <v>3</v>
      </c>
      <c r="CG1832">
        <v>41054531300042</v>
      </c>
      <c r="CI1832" t="s">
        <v>109</v>
      </c>
      <c r="CK1832">
        <v>3</v>
      </c>
      <c r="CQ1832" t="s">
        <v>110</v>
      </c>
      <c r="CR1832" s="2">
        <v>42460</v>
      </c>
      <c r="CS1832">
        <v>0</v>
      </c>
      <c r="CU1832" t="s">
        <v>109</v>
      </c>
      <c r="CV1832" t="s">
        <v>111</v>
      </c>
      <c r="CW1832">
        <v>41054531300042</v>
      </c>
      <c r="CY1832" t="s">
        <v>112</v>
      </c>
      <c r="CZ1832" t="s">
        <v>113</v>
      </c>
      <c r="DA1832" t="s">
        <v>114</v>
      </c>
      <c r="DB1832" t="s">
        <v>115</v>
      </c>
      <c r="DC1832">
        <v>1</v>
      </c>
    </row>
    <row r="1833" spans="1:107" x14ac:dyDescent="0.2">
      <c r="A1833" t="s">
        <v>108</v>
      </c>
      <c r="B1833">
        <v>0</v>
      </c>
      <c r="D1833" t="s">
        <v>109</v>
      </c>
      <c r="K1833">
        <v>1</v>
      </c>
      <c r="M1833">
        <v>3</v>
      </c>
      <c r="N1833" t="s">
        <v>1030</v>
      </c>
      <c r="O1833">
        <v>0</v>
      </c>
      <c r="V1833">
        <v>6127935</v>
      </c>
      <c r="W1833" s="2">
        <v>42432</v>
      </c>
      <c r="X1833">
        <v>6</v>
      </c>
      <c r="Y1833">
        <v>1</v>
      </c>
      <c r="Z1833">
        <v>1</v>
      </c>
      <c r="AB1833">
        <v>0</v>
      </c>
      <c r="AC1833">
        <v>0</v>
      </c>
      <c r="AD1833" s="2">
        <v>42433</v>
      </c>
      <c r="AE1833" s="3" t="s">
        <v>1031</v>
      </c>
      <c r="AF1833">
        <v>23</v>
      </c>
      <c r="AG1833">
        <v>23</v>
      </c>
      <c r="AH1833" s="3" t="s">
        <v>1039</v>
      </c>
      <c r="AI1833">
        <v>2</v>
      </c>
      <c r="AJ1833">
        <v>2</v>
      </c>
      <c r="AK1833" t="s">
        <v>425</v>
      </c>
      <c r="AL1833">
        <v>1929</v>
      </c>
      <c r="AM1833">
        <v>0.02</v>
      </c>
      <c r="AN1833">
        <v>0.02</v>
      </c>
      <c r="AQ1833">
        <v>454</v>
      </c>
      <c r="AR1833">
        <v>454</v>
      </c>
      <c r="AS1833">
        <v>1929</v>
      </c>
      <c r="AT1833">
        <v>10</v>
      </c>
      <c r="AU1833">
        <v>10</v>
      </c>
      <c r="AV1833">
        <v>0.02</v>
      </c>
      <c r="AW1833">
        <v>0.02</v>
      </c>
      <c r="AZ1833">
        <v>133</v>
      </c>
      <c r="BA1833">
        <v>133</v>
      </c>
      <c r="BB1833" t="s">
        <v>135</v>
      </c>
      <c r="BC1833" t="s">
        <v>1032</v>
      </c>
      <c r="BD1833">
        <v>1</v>
      </c>
      <c r="BF1833" s="2">
        <v>42433</v>
      </c>
      <c r="BG1833" s="3" t="s">
        <v>1035</v>
      </c>
      <c r="BH1833">
        <v>41054531300042</v>
      </c>
      <c r="BJ1833" t="s">
        <v>112</v>
      </c>
      <c r="BK1833" t="s">
        <v>1033</v>
      </c>
      <c r="BL1833" t="s">
        <v>1034</v>
      </c>
      <c r="BN1833" s="2">
        <v>42432</v>
      </c>
      <c r="BO1833">
        <v>3</v>
      </c>
      <c r="BQ1833">
        <v>1409</v>
      </c>
      <c r="BS1833" t="s">
        <v>117</v>
      </c>
      <c r="BT1833">
        <v>8</v>
      </c>
      <c r="BV1833">
        <v>27</v>
      </c>
      <c r="BX1833">
        <v>1</v>
      </c>
      <c r="BZ1833">
        <v>34255833500051</v>
      </c>
      <c r="CB1833" t="s">
        <v>112</v>
      </c>
      <c r="CC1833">
        <v>1</v>
      </c>
      <c r="CE1833">
        <v>3</v>
      </c>
      <c r="CG1833">
        <v>41054531300042</v>
      </c>
      <c r="CI1833" t="s">
        <v>109</v>
      </c>
      <c r="CK1833">
        <v>3</v>
      </c>
      <c r="CQ1833" t="s">
        <v>110</v>
      </c>
      <c r="CR1833" s="2">
        <v>42460</v>
      </c>
      <c r="CS1833">
        <v>0</v>
      </c>
      <c r="CU1833" t="s">
        <v>109</v>
      </c>
      <c r="CV1833" t="s">
        <v>111</v>
      </c>
      <c r="CW1833">
        <v>41054531300042</v>
      </c>
      <c r="CY1833" t="s">
        <v>112</v>
      </c>
      <c r="CZ1833" t="s">
        <v>113</v>
      </c>
      <c r="DA1833" t="s">
        <v>114</v>
      </c>
      <c r="DB1833" t="s">
        <v>115</v>
      </c>
      <c r="DC1833">
        <v>1</v>
      </c>
    </row>
    <row r="1834" spans="1:107" x14ac:dyDescent="0.2">
      <c r="A1834" t="s">
        <v>108</v>
      </c>
      <c r="B1834">
        <v>0</v>
      </c>
      <c r="D1834" t="s">
        <v>109</v>
      </c>
      <c r="K1834">
        <v>1</v>
      </c>
      <c r="M1834">
        <v>3</v>
      </c>
      <c r="N1834" t="s">
        <v>1030</v>
      </c>
      <c r="O1834">
        <v>0</v>
      </c>
      <c r="V1834">
        <v>6127935</v>
      </c>
      <c r="W1834" s="2">
        <v>42432</v>
      </c>
      <c r="X1834">
        <v>6</v>
      </c>
      <c r="Y1834">
        <v>1</v>
      </c>
      <c r="Z1834">
        <v>1</v>
      </c>
      <c r="AB1834">
        <v>0</v>
      </c>
      <c r="AC1834">
        <v>0</v>
      </c>
      <c r="AD1834" s="2">
        <v>42433</v>
      </c>
      <c r="AE1834" s="3" t="s">
        <v>1031</v>
      </c>
      <c r="AF1834">
        <v>23</v>
      </c>
      <c r="AG1834">
        <v>23</v>
      </c>
      <c r="AH1834" s="3" t="s">
        <v>1039</v>
      </c>
      <c r="AI1834">
        <v>2</v>
      </c>
      <c r="AJ1834">
        <v>2</v>
      </c>
      <c r="AK1834" t="s">
        <v>426</v>
      </c>
      <c r="AL1834">
        <v>1930</v>
      </c>
      <c r="AM1834">
        <v>0.05</v>
      </c>
      <c r="AN1834">
        <v>0.05</v>
      </c>
      <c r="AQ1834">
        <v>454</v>
      </c>
      <c r="AR1834">
        <v>454</v>
      </c>
      <c r="AS1834">
        <v>1930</v>
      </c>
      <c r="AT1834">
        <v>10</v>
      </c>
      <c r="AU1834">
        <v>10</v>
      </c>
      <c r="AV1834">
        <v>0.05</v>
      </c>
      <c r="AW1834">
        <v>0.05</v>
      </c>
      <c r="AZ1834">
        <v>133</v>
      </c>
      <c r="BA1834">
        <v>133</v>
      </c>
      <c r="BB1834" t="s">
        <v>135</v>
      </c>
      <c r="BC1834" t="s">
        <v>1032</v>
      </c>
      <c r="BD1834">
        <v>1</v>
      </c>
      <c r="BF1834" s="2">
        <v>42433</v>
      </c>
      <c r="BG1834" s="3" t="s">
        <v>1035</v>
      </c>
      <c r="BH1834">
        <v>41054531300042</v>
      </c>
      <c r="BJ1834" t="s">
        <v>112</v>
      </c>
      <c r="BK1834" t="s">
        <v>1033</v>
      </c>
      <c r="BL1834" t="s">
        <v>1034</v>
      </c>
      <c r="BN1834" s="2">
        <v>42432</v>
      </c>
      <c r="BO1834">
        <v>3</v>
      </c>
      <c r="BQ1834">
        <v>1409</v>
      </c>
      <c r="BS1834" t="s">
        <v>117</v>
      </c>
      <c r="BT1834">
        <v>8</v>
      </c>
      <c r="BV1834">
        <v>27</v>
      </c>
      <c r="BX1834">
        <v>1</v>
      </c>
      <c r="BZ1834">
        <v>34255833500051</v>
      </c>
      <c r="CB1834" t="s">
        <v>112</v>
      </c>
      <c r="CC1834">
        <v>1</v>
      </c>
      <c r="CE1834">
        <v>3</v>
      </c>
      <c r="CG1834">
        <v>41054531300042</v>
      </c>
      <c r="CI1834" t="s">
        <v>109</v>
      </c>
      <c r="CK1834">
        <v>3</v>
      </c>
      <c r="CQ1834" t="s">
        <v>110</v>
      </c>
      <c r="CR1834" s="2">
        <v>42460</v>
      </c>
      <c r="CS1834">
        <v>0</v>
      </c>
      <c r="CU1834" t="s">
        <v>109</v>
      </c>
      <c r="CV1834" t="s">
        <v>111</v>
      </c>
      <c r="CW1834">
        <v>41054531300042</v>
      </c>
      <c r="CY1834" t="s">
        <v>112</v>
      </c>
      <c r="CZ1834" t="s">
        <v>113</v>
      </c>
      <c r="DA1834" t="s">
        <v>114</v>
      </c>
      <c r="DB1834" t="s">
        <v>115</v>
      </c>
      <c r="DC1834">
        <v>1</v>
      </c>
    </row>
    <row r="1835" spans="1:107" x14ac:dyDescent="0.2">
      <c r="A1835" t="s">
        <v>108</v>
      </c>
      <c r="B1835">
        <v>0</v>
      </c>
      <c r="D1835" t="s">
        <v>109</v>
      </c>
      <c r="K1835">
        <v>1</v>
      </c>
      <c r="M1835">
        <v>3</v>
      </c>
      <c r="N1835" t="s">
        <v>1030</v>
      </c>
      <c r="O1835">
        <v>0</v>
      </c>
      <c r="V1835">
        <v>6127935</v>
      </c>
      <c r="W1835" s="2">
        <v>42432</v>
      </c>
      <c r="X1835">
        <v>6</v>
      </c>
      <c r="Y1835">
        <v>2</v>
      </c>
      <c r="Z1835">
        <v>2</v>
      </c>
      <c r="AA1835" t="s">
        <v>352</v>
      </c>
      <c r="AB1835">
        <v>0</v>
      </c>
      <c r="AC1835">
        <v>0</v>
      </c>
      <c r="AD1835" s="2">
        <v>42436</v>
      </c>
      <c r="AE1835" s="3" t="s">
        <v>1031</v>
      </c>
      <c r="AF1835">
        <v>23</v>
      </c>
      <c r="AG1835">
        <v>23</v>
      </c>
      <c r="AH1835" s="3" t="s">
        <v>1041</v>
      </c>
      <c r="AI1835">
        <v>2</v>
      </c>
      <c r="AJ1835">
        <v>2</v>
      </c>
      <c r="AK1835" t="s">
        <v>427</v>
      </c>
      <c r="AL1835">
        <v>3268</v>
      </c>
      <c r="AM1835">
        <v>0.01</v>
      </c>
      <c r="AN1835">
        <v>0.01</v>
      </c>
      <c r="AO1835">
        <v>712</v>
      </c>
      <c r="AP1835">
        <v>712</v>
      </c>
      <c r="AQ1835">
        <v>405</v>
      </c>
      <c r="AR1835">
        <v>405</v>
      </c>
      <c r="AS1835">
        <v>3268</v>
      </c>
      <c r="AT1835">
        <v>10</v>
      </c>
      <c r="AU1835">
        <v>10</v>
      </c>
      <c r="AV1835">
        <v>0.01</v>
      </c>
      <c r="AW1835">
        <v>0.01</v>
      </c>
      <c r="AX1835">
        <v>1168</v>
      </c>
      <c r="AY1835">
        <v>1168</v>
      </c>
      <c r="AZ1835">
        <v>133</v>
      </c>
      <c r="BA1835">
        <v>133</v>
      </c>
      <c r="BB1835" t="s">
        <v>135</v>
      </c>
      <c r="BC1835" t="s">
        <v>1032</v>
      </c>
      <c r="BD1835">
        <v>1</v>
      </c>
      <c r="BF1835" s="2">
        <v>42433</v>
      </c>
      <c r="BG1835" s="3" t="s">
        <v>1035</v>
      </c>
      <c r="BH1835">
        <v>41054531300042</v>
      </c>
      <c r="BJ1835" t="s">
        <v>112</v>
      </c>
      <c r="BK1835" t="s">
        <v>1033</v>
      </c>
      <c r="BL1835" t="s">
        <v>1034</v>
      </c>
      <c r="BN1835" s="2">
        <v>42432</v>
      </c>
      <c r="BO1835">
        <v>3</v>
      </c>
      <c r="BQ1835">
        <v>1409</v>
      </c>
      <c r="BS1835" t="s">
        <v>117</v>
      </c>
      <c r="BT1835">
        <v>8</v>
      </c>
      <c r="BV1835">
        <v>27</v>
      </c>
      <c r="BX1835">
        <v>1</v>
      </c>
      <c r="BZ1835">
        <v>34255833500051</v>
      </c>
      <c r="CB1835" t="s">
        <v>112</v>
      </c>
      <c r="CC1835">
        <v>1</v>
      </c>
      <c r="CE1835">
        <v>3</v>
      </c>
      <c r="CG1835">
        <v>41054531300042</v>
      </c>
      <c r="CI1835" t="s">
        <v>109</v>
      </c>
      <c r="CK1835">
        <v>3</v>
      </c>
      <c r="CQ1835" t="s">
        <v>110</v>
      </c>
      <c r="CR1835" s="2">
        <v>42460</v>
      </c>
      <c r="CS1835">
        <v>0</v>
      </c>
      <c r="CU1835" t="s">
        <v>109</v>
      </c>
      <c r="CV1835" t="s">
        <v>111</v>
      </c>
      <c r="CW1835">
        <v>41054531300042</v>
      </c>
      <c r="CY1835" t="s">
        <v>112</v>
      </c>
      <c r="CZ1835" t="s">
        <v>113</v>
      </c>
      <c r="DA1835" t="s">
        <v>114</v>
      </c>
      <c r="DB1835" t="s">
        <v>115</v>
      </c>
      <c r="DC1835">
        <v>1</v>
      </c>
    </row>
    <row r="1836" spans="1:107" x14ac:dyDescent="0.2">
      <c r="A1836" t="s">
        <v>108</v>
      </c>
      <c r="B1836">
        <v>0</v>
      </c>
      <c r="D1836" t="s">
        <v>109</v>
      </c>
      <c r="K1836">
        <v>1</v>
      </c>
      <c r="M1836">
        <v>3</v>
      </c>
      <c r="N1836" t="s">
        <v>1030</v>
      </c>
      <c r="O1836">
        <v>0</v>
      </c>
      <c r="V1836">
        <v>6127935</v>
      </c>
      <c r="W1836" s="2">
        <v>42432</v>
      </c>
      <c r="X1836">
        <v>6</v>
      </c>
      <c r="Y1836">
        <v>1</v>
      </c>
      <c r="Z1836">
        <v>1</v>
      </c>
      <c r="AB1836">
        <v>0</v>
      </c>
      <c r="AC1836">
        <v>0</v>
      </c>
      <c r="AD1836" s="2">
        <v>42439</v>
      </c>
      <c r="AE1836" s="3" t="s">
        <v>1031</v>
      </c>
      <c r="AF1836">
        <v>23</v>
      </c>
      <c r="AG1836">
        <v>23</v>
      </c>
      <c r="AH1836" s="3" t="s">
        <v>1038</v>
      </c>
      <c r="AI1836">
        <v>2</v>
      </c>
      <c r="AJ1836">
        <v>2</v>
      </c>
      <c r="AK1836" t="s">
        <v>428</v>
      </c>
      <c r="AL1836">
        <v>1815</v>
      </c>
      <c r="AM1836">
        <v>5.0000000000000001E-3</v>
      </c>
      <c r="AN1836">
        <v>5.0000000000000001E-3</v>
      </c>
      <c r="AO1836">
        <v>711</v>
      </c>
      <c r="AP1836">
        <v>711</v>
      </c>
      <c r="AQ1836">
        <v>405</v>
      </c>
      <c r="AR1836">
        <v>405</v>
      </c>
      <c r="AS1836">
        <v>1815</v>
      </c>
      <c r="AT1836">
        <v>10</v>
      </c>
      <c r="AU1836">
        <v>10</v>
      </c>
      <c r="AV1836">
        <v>5.0000000000000001E-3</v>
      </c>
      <c r="AW1836">
        <v>5.0000000000000001E-3</v>
      </c>
      <c r="AZ1836">
        <v>133</v>
      </c>
      <c r="BA1836">
        <v>133</v>
      </c>
      <c r="BB1836" t="s">
        <v>135</v>
      </c>
      <c r="BC1836" t="s">
        <v>1032</v>
      </c>
      <c r="BD1836">
        <v>1</v>
      </c>
      <c r="BF1836" s="2">
        <v>42433</v>
      </c>
      <c r="BG1836" s="3" t="s">
        <v>1035</v>
      </c>
      <c r="BH1836">
        <v>41054531300042</v>
      </c>
      <c r="BJ1836" t="s">
        <v>112</v>
      </c>
      <c r="BK1836" t="s">
        <v>1033</v>
      </c>
      <c r="BL1836" t="s">
        <v>1034</v>
      </c>
      <c r="BN1836" s="2">
        <v>42432</v>
      </c>
      <c r="BO1836">
        <v>3</v>
      </c>
      <c r="BQ1836">
        <v>1409</v>
      </c>
      <c r="BS1836" t="s">
        <v>117</v>
      </c>
      <c r="BT1836">
        <v>8</v>
      </c>
      <c r="BV1836">
        <v>27</v>
      </c>
      <c r="BX1836">
        <v>1</v>
      </c>
      <c r="BZ1836">
        <v>34255833500051</v>
      </c>
      <c r="CB1836" t="s">
        <v>112</v>
      </c>
      <c r="CC1836">
        <v>1</v>
      </c>
      <c r="CE1836">
        <v>3</v>
      </c>
      <c r="CG1836">
        <v>41054531300042</v>
      </c>
      <c r="CI1836" t="s">
        <v>109</v>
      </c>
      <c r="CK1836">
        <v>3</v>
      </c>
      <c r="CQ1836" t="s">
        <v>110</v>
      </c>
      <c r="CR1836" s="2">
        <v>42460</v>
      </c>
      <c r="CS1836">
        <v>0</v>
      </c>
      <c r="CU1836" t="s">
        <v>109</v>
      </c>
      <c r="CV1836" t="s">
        <v>111</v>
      </c>
      <c r="CW1836">
        <v>41054531300042</v>
      </c>
      <c r="CY1836" t="s">
        <v>112</v>
      </c>
      <c r="CZ1836" t="s">
        <v>113</v>
      </c>
      <c r="DA1836" t="s">
        <v>114</v>
      </c>
      <c r="DB1836" t="s">
        <v>115</v>
      </c>
      <c r="DC1836">
        <v>1</v>
      </c>
    </row>
    <row r="1837" spans="1:107" x14ac:dyDescent="0.2">
      <c r="A1837" t="s">
        <v>108</v>
      </c>
      <c r="B1837">
        <v>0</v>
      </c>
      <c r="D1837" t="s">
        <v>109</v>
      </c>
      <c r="K1837">
        <v>1</v>
      </c>
      <c r="M1837">
        <v>3</v>
      </c>
      <c r="N1837" t="s">
        <v>1030</v>
      </c>
      <c r="O1837">
        <v>0</v>
      </c>
      <c r="V1837">
        <v>6127935</v>
      </c>
      <c r="W1837" s="2">
        <v>42432</v>
      </c>
      <c r="X1837">
        <v>6</v>
      </c>
      <c r="Y1837">
        <v>1</v>
      </c>
      <c r="Z1837">
        <v>1</v>
      </c>
      <c r="AB1837">
        <v>0</v>
      </c>
      <c r="AC1837">
        <v>0</v>
      </c>
      <c r="AD1837" s="2">
        <v>42436</v>
      </c>
      <c r="AE1837" s="3" t="s">
        <v>1031</v>
      </c>
      <c r="AF1837">
        <v>23</v>
      </c>
      <c r="AG1837">
        <v>23</v>
      </c>
      <c r="AH1837" s="3" t="s">
        <v>1041</v>
      </c>
      <c r="AI1837">
        <v>2</v>
      </c>
      <c r="AJ1837">
        <v>2</v>
      </c>
      <c r="AK1837" t="s">
        <v>429</v>
      </c>
      <c r="AL1837">
        <v>1149</v>
      </c>
      <c r="AM1837">
        <v>5.0000000000000001E-3</v>
      </c>
      <c r="AN1837">
        <v>5.0000000000000001E-3</v>
      </c>
      <c r="AO1837">
        <v>712</v>
      </c>
      <c r="AP1837">
        <v>712</v>
      </c>
      <c r="AQ1837">
        <v>405</v>
      </c>
      <c r="AR1837">
        <v>405</v>
      </c>
      <c r="AS1837">
        <v>1149</v>
      </c>
      <c r="AT1837">
        <v>10</v>
      </c>
      <c r="AU1837">
        <v>10</v>
      </c>
      <c r="AV1837">
        <v>5.0000000000000001E-3</v>
      </c>
      <c r="AW1837">
        <v>5.0000000000000001E-3</v>
      </c>
      <c r="AX1837">
        <v>1168</v>
      </c>
      <c r="AY1837">
        <v>1168</v>
      </c>
      <c r="AZ1837">
        <v>133</v>
      </c>
      <c r="BA1837">
        <v>133</v>
      </c>
      <c r="BB1837" t="s">
        <v>135</v>
      </c>
      <c r="BC1837" t="s">
        <v>1032</v>
      </c>
      <c r="BD1837">
        <v>1</v>
      </c>
      <c r="BF1837" s="2">
        <v>42433</v>
      </c>
      <c r="BG1837" s="3" t="s">
        <v>1035</v>
      </c>
      <c r="BH1837">
        <v>41054531300042</v>
      </c>
      <c r="BJ1837" t="s">
        <v>112</v>
      </c>
      <c r="BK1837" t="s">
        <v>1033</v>
      </c>
      <c r="BL1837" t="s">
        <v>1034</v>
      </c>
      <c r="BN1837" s="2">
        <v>42432</v>
      </c>
      <c r="BO1837">
        <v>3</v>
      </c>
      <c r="BQ1837">
        <v>1409</v>
      </c>
      <c r="BS1837" t="s">
        <v>117</v>
      </c>
      <c r="BT1837">
        <v>8</v>
      </c>
      <c r="BV1837">
        <v>27</v>
      </c>
      <c r="BX1837">
        <v>1</v>
      </c>
      <c r="BZ1837">
        <v>34255833500051</v>
      </c>
      <c r="CB1837" t="s">
        <v>112</v>
      </c>
      <c r="CC1837">
        <v>1</v>
      </c>
      <c r="CE1837">
        <v>3</v>
      </c>
      <c r="CG1837">
        <v>41054531300042</v>
      </c>
      <c r="CI1837" t="s">
        <v>109</v>
      </c>
      <c r="CK1837">
        <v>3</v>
      </c>
      <c r="CQ1837" t="s">
        <v>110</v>
      </c>
      <c r="CR1837" s="2">
        <v>42460</v>
      </c>
      <c r="CS1837">
        <v>0</v>
      </c>
      <c r="CU1837" t="s">
        <v>109</v>
      </c>
      <c r="CV1837" t="s">
        <v>111</v>
      </c>
      <c r="CW1837">
        <v>41054531300042</v>
      </c>
      <c r="CY1837" t="s">
        <v>112</v>
      </c>
      <c r="CZ1837" t="s">
        <v>113</v>
      </c>
      <c r="DA1837" t="s">
        <v>114</v>
      </c>
      <c r="DB1837" t="s">
        <v>115</v>
      </c>
      <c r="DC1837">
        <v>1</v>
      </c>
    </row>
    <row r="1838" spans="1:107" x14ac:dyDescent="0.2">
      <c r="A1838" t="s">
        <v>108</v>
      </c>
      <c r="B1838">
        <v>0</v>
      </c>
      <c r="D1838" t="s">
        <v>109</v>
      </c>
      <c r="K1838">
        <v>1</v>
      </c>
      <c r="M1838">
        <v>3</v>
      </c>
      <c r="N1838" t="s">
        <v>1030</v>
      </c>
      <c r="O1838">
        <v>0</v>
      </c>
      <c r="V1838">
        <v>6127935</v>
      </c>
      <c r="W1838" s="2">
        <v>42432</v>
      </c>
      <c r="X1838">
        <v>6</v>
      </c>
      <c r="Y1838">
        <v>1</v>
      </c>
      <c r="Z1838">
        <v>1</v>
      </c>
      <c r="AB1838">
        <v>0</v>
      </c>
      <c r="AC1838">
        <v>0</v>
      </c>
      <c r="AD1838" s="2">
        <v>42433</v>
      </c>
      <c r="AE1838" s="3" t="s">
        <v>1031</v>
      </c>
      <c r="AF1838">
        <v>23</v>
      </c>
      <c r="AG1838">
        <v>23</v>
      </c>
      <c r="AH1838" s="3" t="s">
        <v>1058</v>
      </c>
      <c r="AI1838">
        <v>2</v>
      </c>
      <c r="AJ1838">
        <v>2</v>
      </c>
      <c r="AK1838" t="s">
        <v>430</v>
      </c>
      <c r="AL1838">
        <v>1313</v>
      </c>
      <c r="AM1838">
        <v>0.5</v>
      </c>
      <c r="AN1838">
        <v>0.5</v>
      </c>
      <c r="AQ1838">
        <v>315</v>
      </c>
      <c r="AR1838">
        <v>315</v>
      </c>
      <c r="AS1838">
        <v>1313</v>
      </c>
      <c r="AT1838">
        <v>1</v>
      </c>
      <c r="AU1838">
        <v>1</v>
      </c>
      <c r="AV1838">
        <v>1.3</v>
      </c>
      <c r="AW1838">
        <v>1.3</v>
      </c>
      <c r="AZ1838">
        <v>175</v>
      </c>
      <c r="BA1838">
        <v>175</v>
      </c>
      <c r="BB1838" t="s">
        <v>127</v>
      </c>
      <c r="BC1838" t="s">
        <v>1032</v>
      </c>
      <c r="BD1838">
        <v>1</v>
      </c>
      <c r="BF1838" s="2">
        <v>42433</v>
      </c>
      <c r="BG1838" s="3" t="s">
        <v>1035</v>
      </c>
      <c r="BH1838">
        <v>41054531300042</v>
      </c>
      <c r="BJ1838" t="s">
        <v>112</v>
      </c>
      <c r="BK1838" t="s">
        <v>1033</v>
      </c>
      <c r="BL1838" t="s">
        <v>1034</v>
      </c>
      <c r="BN1838" s="2">
        <v>42432</v>
      </c>
      <c r="BO1838">
        <v>3</v>
      </c>
      <c r="BQ1838">
        <v>1409</v>
      </c>
      <c r="BS1838" t="s">
        <v>117</v>
      </c>
      <c r="BT1838">
        <v>8</v>
      </c>
      <c r="BV1838">
        <v>27</v>
      </c>
      <c r="BX1838">
        <v>1</v>
      </c>
      <c r="BZ1838">
        <v>34255833500051</v>
      </c>
      <c r="CB1838" t="s">
        <v>112</v>
      </c>
      <c r="CC1838">
        <v>1</v>
      </c>
      <c r="CE1838">
        <v>3</v>
      </c>
      <c r="CG1838">
        <v>41054531300042</v>
      </c>
      <c r="CI1838" t="s">
        <v>109</v>
      </c>
      <c r="CK1838">
        <v>3</v>
      </c>
      <c r="CQ1838" t="s">
        <v>110</v>
      </c>
      <c r="CR1838" s="2">
        <v>42460</v>
      </c>
      <c r="CS1838">
        <v>0</v>
      </c>
      <c r="CU1838" t="s">
        <v>109</v>
      </c>
      <c r="CV1838" t="s">
        <v>111</v>
      </c>
      <c r="CW1838">
        <v>41054531300042</v>
      </c>
      <c r="CY1838" t="s">
        <v>112</v>
      </c>
      <c r="CZ1838" t="s">
        <v>113</v>
      </c>
      <c r="DA1838" t="s">
        <v>114</v>
      </c>
      <c r="DB1838" t="s">
        <v>115</v>
      </c>
      <c r="DC1838">
        <v>1</v>
      </c>
    </row>
    <row r="1839" spans="1:107" x14ac:dyDescent="0.2">
      <c r="A1839" t="s">
        <v>108</v>
      </c>
      <c r="B1839">
        <v>0</v>
      </c>
      <c r="D1839" t="s">
        <v>109</v>
      </c>
      <c r="K1839">
        <v>1</v>
      </c>
      <c r="M1839">
        <v>3</v>
      </c>
      <c r="N1839" t="s">
        <v>1030</v>
      </c>
      <c r="O1839">
        <v>0</v>
      </c>
      <c r="V1839">
        <v>6127935</v>
      </c>
      <c r="W1839" s="2">
        <v>42432</v>
      </c>
      <c r="X1839">
        <v>6</v>
      </c>
      <c r="Y1839">
        <v>2</v>
      </c>
      <c r="Z1839">
        <v>2</v>
      </c>
      <c r="AB1839">
        <v>0</v>
      </c>
      <c r="AC1839">
        <v>0</v>
      </c>
      <c r="AD1839" s="2">
        <v>42436</v>
      </c>
      <c r="AE1839" s="3" t="s">
        <v>1031</v>
      </c>
      <c r="AF1839">
        <v>23</v>
      </c>
      <c r="AG1839">
        <v>23</v>
      </c>
      <c r="AH1839" s="3" t="s">
        <v>1041</v>
      </c>
      <c r="AI1839">
        <v>2</v>
      </c>
      <c r="AJ1839">
        <v>2</v>
      </c>
      <c r="AK1839" t="s">
        <v>432</v>
      </c>
      <c r="AL1839">
        <v>1150</v>
      </c>
      <c r="AM1839">
        <v>0.01</v>
      </c>
      <c r="AN1839">
        <v>0.01</v>
      </c>
      <c r="AO1839">
        <v>712</v>
      </c>
      <c r="AP1839">
        <v>712</v>
      </c>
      <c r="AQ1839">
        <v>405</v>
      </c>
      <c r="AR1839">
        <v>405</v>
      </c>
      <c r="AS1839">
        <v>1150</v>
      </c>
      <c r="AT1839">
        <v>10</v>
      </c>
      <c r="AU1839">
        <v>10</v>
      </c>
      <c r="AV1839">
        <v>0.01</v>
      </c>
      <c r="AW1839">
        <v>0.01</v>
      </c>
      <c r="AX1839">
        <v>1168</v>
      </c>
      <c r="AY1839">
        <v>1168</v>
      </c>
      <c r="AZ1839">
        <v>133</v>
      </c>
      <c r="BA1839">
        <v>133</v>
      </c>
      <c r="BB1839" t="s">
        <v>135</v>
      </c>
      <c r="BC1839" t="s">
        <v>1032</v>
      </c>
      <c r="BD1839">
        <v>1</v>
      </c>
      <c r="BF1839" s="2">
        <v>42433</v>
      </c>
      <c r="BG1839" s="3" t="s">
        <v>1035</v>
      </c>
      <c r="BH1839">
        <v>41054531300042</v>
      </c>
      <c r="BJ1839" t="s">
        <v>112</v>
      </c>
      <c r="BK1839" t="s">
        <v>1033</v>
      </c>
      <c r="BL1839" t="s">
        <v>1034</v>
      </c>
      <c r="BN1839" s="2">
        <v>42432</v>
      </c>
      <c r="BO1839">
        <v>3</v>
      </c>
      <c r="BQ1839">
        <v>1409</v>
      </c>
      <c r="BS1839" t="s">
        <v>117</v>
      </c>
      <c r="BT1839">
        <v>8</v>
      </c>
      <c r="BV1839">
        <v>27</v>
      </c>
      <c r="BX1839">
        <v>1</v>
      </c>
      <c r="BZ1839">
        <v>34255833500051</v>
      </c>
      <c r="CB1839" t="s">
        <v>112</v>
      </c>
      <c r="CC1839">
        <v>1</v>
      </c>
      <c r="CE1839">
        <v>3</v>
      </c>
      <c r="CG1839">
        <v>41054531300042</v>
      </c>
      <c r="CI1839" t="s">
        <v>109</v>
      </c>
      <c r="CK1839">
        <v>3</v>
      </c>
      <c r="CQ1839" t="s">
        <v>110</v>
      </c>
      <c r="CR1839" s="2">
        <v>42460</v>
      </c>
      <c r="CS1839">
        <v>0</v>
      </c>
      <c r="CU1839" t="s">
        <v>109</v>
      </c>
      <c r="CV1839" t="s">
        <v>111</v>
      </c>
      <c r="CW1839">
        <v>41054531300042</v>
      </c>
      <c r="CY1839" t="s">
        <v>112</v>
      </c>
      <c r="CZ1839" t="s">
        <v>113</v>
      </c>
      <c r="DA1839" t="s">
        <v>114</v>
      </c>
      <c r="DB1839" t="s">
        <v>115</v>
      </c>
      <c r="DC1839">
        <v>1</v>
      </c>
    </row>
    <row r="1840" spans="1:107" x14ac:dyDescent="0.2">
      <c r="A1840" t="s">
        <v>108</v>
      </c>
      <c r="B1840">
        <v>0</v>
      </c>
      <c r="D1840" t="s">
        <v>109</v>
      </c>
      <c r="K1840">
        <v>1</v>
      </c>
      <c r="M1840">
        <v>3</v>
      </c>
      <c r="N1840" t="s">
        <v>1030</v>
      </c>
      <c r="O1840">
        <v>0</v>
      </c>
      <c r="V1840">
        <v>6127935</v>
      </c>
      <c r="W1840" s="2">
        <v>42432</v>
      </c>
      <c r="X1840">
        <v>6</v>
      </c>
      <c r="Y1840">
        <v>2</v>
      </c>
      <c r="Z1840">
        <v>2</v>
      </c>
      <c r="AB1840">
        <v>0</v>
      </c>
      <c r="AC1840">
        <v>0</v>
      </c>
      <c r="AD1840" s="2">
        <v>42436</v>
      </c>
      <c r="AE1840" s="3" t="s">
        <v>1031</v>
      </c>
      <c r="AF1840">
        <v>23</v>
      </c>
      <c r="AG1840">
        <v>23</v>
      </c>
      <c r="AH1840" s="3" t="s">
        <v>1041</v>
      </c>
      <c r="AI1840">
        <v>2</v>
      </c>
      <c r="AJ1840">
        <v>2</v>
      </c>
      <c r="AK1840" t="s">
        <v>433</v>
      </c>
      <c r="AL1840">
        <v>1550</v>
      </c>
      <c r="AM1840">
        <v>0.01</v>
      </c>
      <c r="AN1840">
        <v>0.01</v>
      </c>
      <c r="AO1840">
        <v>712</v>
      </c>
      <c r="AP1840">
        <v>712</v>
      </c>
      <c r="AQ1840">
        <v>405</v>
      </c>
      <c r="AR1840">
        <v>405</v>
      </c>
      <c r="AS1840">
        <v>1550</v>
      </c>
      <c r="AT1840">
        <v>10</v>
      </c>
      <c r="AU1840">
        <v>10</v>
      </c>
      <c r="AV1840">
        <v>0.01</v>
      </c>
      <c r="AW1840">
        <v>0.01</v>
      </c>
      <c r="AX1840">
        <v>1168</v>
      </c>
      <c r="AY1840">
        <v>1168</v>
      </c>
      <c r="AZ1840">
        <v>133</v>
      </c>
      <c r="BA1840">
        <v>133</v>
      </c>
      <c r="BB1840" t="s">
        <v>135</v>
      </c>
      <c r="BC1840" t="s">
        <v>1032</v>
      </c>
      <c r="BD1840">
        <v>1</v>
      </c>
      <c r="BF1840" s="2">
        <v>42433</v>
      </c>
      <c r="BG1840" s="3" t="s">
        <v>1035</v>
      </c>
      <c r="BH1840">
        <v>41054531300042</v>
      </c>
      <c r="BJ1840" t="s">
        <v>112</v>
      </c>
      <c r="BK1840" t="s">
        <v>1033</v>
      </c>
      <c r="BL1840" t="s">
        <v>1034</v>
      </c>
      <c r="BN1840" s="2">
        <v>42432</v>
      </c>
      <c r="BO1840">
        <v>3</v>
      </c>
      <c r="BQ1840">
        <v>1409</v>
      </c>
      <c r="BS1840" t="s">
        <v>117</v>
      </c>
      <c r="BT1840">
        <v>8</v>
      </c>
      <c r="BV1840">
        <v>27</v>
      </c>
      <c r="BX1840">
        <v>1</v>
      </c>
      <c r="BZ1840">
        <v>34255833500051</v>
      </c>
      <c r="CB1840" t="s">
        <v>112</v>
      </c>
      <c r="CC1840">
        <v>1</v>
      </c>
      <c r="CE1840">
        <v>3</v>
      </c>
      <c r="CG1840">
        <v>41054531300042</v>
      </c>
      <c r="CI1840" t="s">
        <v>109</v>
      </c>
      <c r="CK1840">
        <v>3</v>
      </c>
      <c r="CQ1840" t="s">
        <v>110</v>
      </c>
      <c r="CR1840" s="2">
        <v>42460</v>
      </c>
      <c r="CS1840">
        <v>0</v>
      </c>
      <c r="CU1840" t="s">
        <v>109</v>
      </c>
      <c r="CV1840" t="s">
        <v>111</v>
      </c>
      <c r="CW1840">
        <v>41054531300042</v>
      </c>
      <c r="CY1840" t="s">
        <v>112</v>
      </c>
      <c r="CZ1840" t="s">
        <v>113</v>
      </c>
      <c r="DA1840" t="s">
        <v>114</v>
      </c>
      <c r="DB1840" t="s">
        <v>115</v>
      </c>
      <c r="DC1840">
        <v>1</v>
      </c>
    </row>
    <row r="1841" spans="1:107" x14ac:dyDescent="0.2">
      <c r="A1841" t="s">
        <v>108</v>
      </c>
      <c r="B1841">
        <v>0</v>
      </c>
      <c r="D1841" t="s">
        <v>109</v>
      </c>
      <c r="K1841">
        <v>1</v>
      </c>
      <c r="M1841">
        <v>3</v>
      </c>
      <c r="N1841" t="s">
        <v>1030</v>
      </c>
      <c r="O1841">
        <v>0</v>
      </c>
      <c r="V1841">
        <v>6127935</v>
      </c>
      <c r="W1841" s="2">
        <v>42432</v>
      </c>
      <c r="X1841">
        <v>6</v>
      </c>
      <c r="Y1841">
        <v>2</v>
      </c>
      <c r="Z1841">
        <v>2</v>
      </c>
      <c r="AB1841">
        <v>0</v>
      </c>
      <c r="AC1841">
        <v>0</v>
      </c>
      <c r="AD1841" s="2">
        <v>42436</v>
      </c>
      <c r="AE1841" s="3" t="s">
        <v>1031</v>
      </c>
      <c r="AF1841">
        <v>23</v>
      </c>
      <c r="AG1841">
        <v>23</v>
      </c>
      <c r="AH1841" s="3" t="s">
        <v>1041</v>
      </c>
      <c r="AI1841">
        <v>2</v>
      </c>
      <c r="AJ1841">
        <v>2</v>
      </c>
      <c r="AK1841" t="s">
        <v>434</v>
      </c>
      <c r="AL1841">
        <v>1152</v>
      </c>
      <c r="AM1841">
        <v>0.01</v>
      </c>
      <c r="AN1841">
        <v>0.01</v>
      </c>
      <c r="AO1841">
        <v>712</v>
      </c>
      <c r="AP1841">
        <v>712</v>
      </c>
      <c r="AQ1841">
        <v>405</v>
      </c>
      <c r="AR1841">
        <v>405</v>
      </c>
      <c r="AS1841">
        <v>1152</v>
      </c>
      <c r="AT1841">
        <v>10</v>
      </c>
      <c r="AU1841">
        <v>10</v>
      </c>
      <c r="AV1841">
        <v>0.01</v>
      </c>
      <c r="AW1841">
        <v>0.01</v>
      </c>
      <c r="AX1841">
        <v>1168</v>
      </c>
      <c r="AY1841">
        <v>1168</v>
      </c>
      <c r="AZ1841">
        <v>133</v>
      </c>
      <c r="BA1841">
        <v>133</v>
      </c>
      <c r="BB1841" t="s">
        <v>135</v>
      </c>
      <c r="BC1841" t="s">
        <v>1032</v>
      </c>
      <c r="BD1841">
        <v>1</v>
      </c>
      <c r="BF1841" s="2">
        <v>42433</v>
      </c>
      <c r="BG1841" s="3" t="s">
        <v>1035</v>
      </c>
      <c r="BH1841">
        <v>41054531300042</v>
      </c>
      <c r="BJ1841" t="s">
        <v>112</v>
      </c>
      <c r="BK1841" t="s">
        <v>1033</v>
      </c>
      <c r="BL1841" t="s">
        <v>1034</v>
      </c>
      <c r="BN1841" s="2">
        <v>42432</v>
      </c>
      <c r="BO1841">
        <v>3</v>
      </c>
      <c r="BQ1841">
        <v>1409</v>
      </c>
      <c r="BS1841" t="s">
        <v>117</v>
      </c>
      <c r="BT1841">
        <v>8</v>
      </c>
      <c r="BV1841">
        <v>27</v>
      </c>
      <c r="BX1841">
        <v>1</v>
      </c>
      <c r="BZ1841">
        <v>34255833500051</v>
      </c>
      <c r="CB1841" t="s">
        <v>112</v>
      </c>
      <c r="CC1841">
        <v>1</v>
      </c>
      <c r="CE1841">
        <v>3</v>
      </c>
      <c r="CG1841">
        <v>41054531300042</v>
      </c>
      <c r="CI1841" t="s">
        <v>109</v>
      </c>
      <c r="CK1841">
        <v>3</v>
      </c>
      <c r="CQ1841" t="s">
        <v>110</v>
      </c>
      <c r="CR1841" s="2">
        <v>42460</v>
      </c>
      <c r="CS1841">
        <v>0</v>
      </c>
      <c r="CU1841" t="s">
        <v>109</v>
      </c>
      <c r="CV1841" t="s">
        <v>111</v>
      </c>
      <c r="CW1841">
        <v>41054531300042</v>
      </c>
      <c r="CY1841" t="s">
        <v>112</v>
      </c>
      <c r="CZ1841" t="s">
        <v>113</v>
      </c>
      <c r="DA1841" t="s">
        <v>114</v>
      </c>
      <c r="DB1841" t="s">
        <v>115</v>
      </c>
      <c r="DC1841">
        <v>1</v>
      </c>
    </row>
    <row r="1842" spans="1:107" x14ac:dyDescent="0.2">
      <c r="A1842" t="s">
        <v>108</v>
      </c>
      <c r="B1842">
        <v>0</v>
      </c>
      <c r="D1842" t="s">
        <v>109</v>
      </c>
      <c r="K1842">
        <v>1</v>
      </c>
      <c r="M1842">
        <v>3</v>
      </c>
      <c r="N1842" t="s">
        <v>1030</v>
      </c>
      <c r="O1842">
        <v>0</v>
      </c>
      <c r="V1842">
        <v>6127935</v>
      </c>
      <c r="W1842" s="2">
        <v>42432</v>
      </c>
      <c r="X1842">
        <v>6</v>
      </c>
      <c r="Y1842">
        <v>1</v>
      </c>
      <c r="Z1842">
        <v>1</v>
      </c>
      <c r="AB1842">
        <v>0</v>
      </c>
      <c r="AC1842">
        <v>0</v>
      </c>
      <c r="AD1842" s="2">
        <v>42436</v>
      </c>
      <c r="AE1842" s="3" t="s">
        <v>1031</v>
      </c>
      <c r="AF1842">
        <v>23</v>
      </c>
      <c r="AG1842">
        <v>23</v>
      </c>
      <c r="AH1842" s="3" t="s">
        <v>1041</v>
      </c>
      <c r="AI1842">
        <v>2</v>
      </c>
      <c r="AJ1842">
        <v>2</v>
      </c>
      <c r="AK1842" t="s">
        <v>435</v>
      </c>
      <c r="AL1842">
        <v>1153</v>
      </c>
      <c r="AM1842">
        <v>5.0000000000000001E-3</v>
      </c>
      <c r="AN1842">
        <v>5.0000000000000001E-3</v>
      </c>
      <c r="AO1842">
        <v>712</v>
      </c>
      <c r="AP1842">
        <v>712</v>
      </c>
      <c r="AQ1842">
        <v>405</v>
      </c>
      <c r="AR1842">
        <v>405</v>
      </c>
      <c r="AS1842">
        <v>1153</v>
      </c>
      <c r="AT1842">
        <v>10</v>
      </c>
      <c r="AU1842">
        <v>10</v>
      </c>
      <c r="AV1842">
        <v>5.0000000000000001E-3</v>
      </c>
      <c r="AW1842">
        <v>5.0000000000000001E-3</v>
      </c>
      <c r="AX1842">
        <v>1168</v>
      </c>
      <c r="AY1842">
        <v>1168</v>
      </c>
      <c r="AZ1842">
        <v>133</v>
      </c>
      <c r="BA1842">
        <v>133</v>
      </c>
      <c r="BB1842" t="s">
        <v>135</v>
      </c>
      <c r="BC1842" t="s">
        <v>1032</v>
      </c>
      <c r="BD1842">
        <v>1</v>
      </c>
      <c r="BF1842" s="2">
        <v>42433</v>
      </c>
      <c r="BG1842" s="3" t="s">
        <v>1035</v>
      </c>
      <c r="BH1842">
        <v>41054531300042</v>
      </c>
      <c r="BJ1842" t="s">
        <v>112</v>
      </c>
      <c r="BK1842" t="s">
        <v>1033</v>
      </c>
      <c r="BL1842" t="s">
        <v>1034</v>
      </c>
      <c r="BN1842" s="2">
        <v>42432</v>
      </c>
      <c r="BO1842">
        <v>3</v>
      </c>
      <c r="BQ1842">
        <v>1409</v>
      </c>
      <c r="BS1842" t="s">
        <v>117</v>
      </c>
      <c r="BT1842">
        <v>8</v>
      </c>
      <c r="BV1842">
        <v>27</v>
      </c>
      <c r="BX1842">
        <v>1</v>
      </c>
      <c r="BZ1842">
        <v>34255833500051</v>
      </c>
      <c r="CB1842" t="s">
        <v>112</v>
      </c>
      <c r="CC1842">
        <v>1</v>
      </c>
      <c r="CE1842">
        <v>3</v>
      </c>
      <c r="CG1842">
        <v>41054531300042</v>
      </c>
      <c r="CI1842" t="s">
        <v>109</v>
      </c>
      <c r="CK1842">
        <v>3</v>
      </c>
      <c r="CQ1842" t="s">
        <v>110</v>
      </c>
      <c r="CR1842" s="2">
        <v>42460</v>
      </c>
      <c r="CS1842">
        <v>0</v>
      </c>
      <c r="CU1842" t="s">
        <v>109</v>
      </c>
      <c r="CV1842" t="s">
        <v>111</v>
      </c>
      <c r="CW1842">
        <v>41054531300042</v>
      </c>
      <c r="CY1842" t="s">
        <v>112</v>
      </c>
      <c r="CZ1842" t="s">
        <v>113</v>
      </c>
      <c r="DA1842" t="s">
        <v>114</v>
      </c>
      <c r="DB1842" t="s">
        <v>115</v>
      </c>
      <c r="DC1842">
        <v>1</v>
      </c>
    </row>
    <row r="1843" spans="1:107" x14ac:dyDescent="0.2">
      <c r="A1843" t="s">
        <v>108</v>
      </c>
      <c r="B1843">
        <v>0</v>
      </c>
      <c r="D1843" t="s">
        <v>109</v>
      </c>
      <c r="K1843">
        <v>1</v>
      </c>
      <c r="M1843">
        <v>3</v>
      </c>
      <c r="N1843" t="s">
        <v>1030</v>
      </c>
      <c r="O1843">
        <v>0</v>
      </c>
      <c r="V1843">
        <v>6127935</v>
      </c>
      <c r="W1843" s="2">
        <v>42432</v>
      </c>
      <c r="X1843">
        <v>6</v>
      </c>
      <c r="Y1843">
        <v>1</v>
      </c>
      <c r="Z1843">
        <v>1</v>
      </c>
      <c r="AB1843">
        <v>0</v>
      </c>
      <c r="AC1843">
        <v>0</v>
      </c>
      <c r="AD1843" s="2">
        <v>42433</v>
      </c>
      <c r="AE1843" s="3" t="s">
        <v>1031</v>
      </c>
      <c r="AF1843">
        <v>23</v>
      </c>
      <c r="AG1843">
        <v>23</v>
      </c>
      <c r="AH1843" s="3" t="s">
        <v>1043</v>
      </c>
      <c r="AI1843">
        <v>2</v>
      </c>
      <c r="AJ1843">
        <v>2</v>
      </c>
      <c r="AK1843" t="s">
        <v>436</v>
      </c>
      <c r="AL1843">
        <v>1154</v>
      </c>
      <c r="AM1843">
        <v>0.02</v>
      </c>
      <c r="AN1843">
        <v>0.02</v>
      </c>
      <c r="AQ1843">
        <v>454</v>
      </c>
      <c r="AR1843">
        <v>454</v>
      </c>
      <c r="AS1843">
        <v>1154</v>
      </c>
      <c r="AT1843">
        <v>10</v>
      </c>
      <c r="AU1843">
        <v>10</v>
      </c>
      <c r="AV1843">
        <v>0.02</v>
      </c>
      <c r="AW1843">
        <v>0.02</v>
      </c>
      <c r="AZ1843">
        <v>133</v>
      </c>
      <c r="BA1843">
        <v>133</v>
      </c>
      <c r="BB1843" t="s">
        <v>135</v>
      </c>
      <c r="BC1843" t="s">
        <v>1032</v>
      </c>
      <c r="BD1843">
        <v>1</v>
      </c>
      <c r="BF1843" s="2">
        <v>42433</v>
      </c>
      <c r="BG1843" s="3" t="s">
        <v>1035</v>
      </c>
      <c r="BH1843">
        <v>41054531300042</v>
      </c>
      <c r="BJ1843" t="s">
        <v>112</v>
      </c>
      <c r="BK1843" t="s">
        <v>1033</v>
      </c>
      <c r="BL1843" t="s">
        <v>1034</v>
      </c>
      <c r="BN1843" s="2">
        <v>42432</v>
      </c>
      <c r="BO1843">
        <v>3</v>
      </c>
      <c r="BQ1843">
        <v>1409</v>
      </c>
      <c r="BS1843" t="s">
        <v>117</v>
      </c>
      <c r="BT1843">
        <v>8</v>
      </c>
      <c r="BV1843">
        <v>27</v>
      </c>
      <c r="BX1843">
        <v>1</v>
      </c>
      <c r="BZ1843">
        <v>34255833500051</v>
      </c>
      <c r="CB1843" t="s">
        <v>112</v>
      </c>
      <c r="CC1843">
        <v>1</v>
      </c>
      <c r="CE1843">
        <v>3</v>
      </c>
      <c r="CG1843">
        <v>41054531300042</v>
      </c>
      <c r="CI1843" t="s">
        <v>109</v>
      </c>
      <c r="CK1843">
        <v>3</v>
      </c>
      <c r="CQ1843" t="s">
        <v>110</v>
      </c>
      <c r="CR1843" s="2">
        <v>42460</v>
      </c>
      <c r="CS1843">
        <v>0</v>
      </c>
      <c r="CU1843" t="s">
        <v>109</v>
      </c>
      <c r="CV1843" t="s">
        <v>111</v>
      </c>
      <c r="CW1843">
        <v>41054531300042</v>
      </c>
      <c r="CY1843" t="s">
        <v>112</v>
      </c>
      <c r="CZ1843" t="s">
        <v>113</v>
      </c>
      <c r="DA1843" t="s">
        <v>114</v>
      </c>
      <c r="DB1843" t="s">
        <v>115</v>
      </c>
      <c r="DC1843">
        <v>1</v>
      </c>
    </row>
    <row r="1844" spans="1:107" x14ac:dyDescent="0.2">
      <c r="A1844" t="s">
        <v>108</v>
      </c>
      <c r="B1844">
        <v>0</v>
      </c>
      <c r="D1844" t="s">
        <v>109</v>
      </c>
      <c r="K1844">
        <v>1</v>
      </c>
      <c r="M1844">
        <v>3</v>
      </c>
      <c r="N1844" t="s">
        <v>1030</v>
      </c>
      <c r="O1844">
        <v>0</v>
      </c>
      <c r="V1844">
        <v>6127935</v>
      </c>
      <c r="W1844" s="2">
        <v>42432</v>
      </c>
      <c r="X1844">
        <v>6</v>
      </c>
      <c r="Y1844">
        <v>2</v>
      </c>
      <c r="Z1844">
        <v>2</v>
      </c>
      <c r="AA1844" t="s">
        <v>185</v>
      </c>
      <c r="AB1844">
        <v>0</v>
      </c>
      <c r="AC1844">
        <v>0</v>
      </c>
      <c r="AD1844" s="2">
        <v>42433</v>
      </c>
      <c r="AE1844" s="3" t="s">
        <v>1031</v>
      </c>
      <c r="AF1844">
        <v>23</v>
      </c>
      <c r="AG1844">
        <v>23</v>
      </c>
      <c r="AH1844" s="3" t="s">
        <v>1043</v>
      </c>
      <c r="AI1844">
        <v>2</v>
      </c>
      <c r="AJ1844">
        <v>2</v>
      </c>
      <c r="AK1844" t="s">
        <v>437</v>
      </c>
      <c r="AL1844">
        <v>2980</v>
      </c>
      <c r="AM1844">
        <v>0.02</v>
      </c>
      <c r="AN1844">
        <v>0.02</v>
      </c>
      <c r="AQ1844">
        <v>454</v>
      </c>
      <c r="AR1844">
        <v>454</v>
      </c>
      <c r="AS1844">
        <v>2980</v>
      </c>
      <c r="AT1844">
        <v>10</v>
      </c>
      <c r="AU1844">
        <v>10</v>
      </c>
      <c r="AV1844">
        <v>0.02</v>
      </c>
      <c r="AW1844">
        <v>0.02</v>
      </c>
      <c r="AZ1844">
        <v>133</v>
      </c>
      <c r="BA1844">
        <v>133</v>
      </c>
      <c r="BB1844" t="s">
        <v>135</v>
      </c>
      <c r="BC1844" t="s">
        <v>1032</v>
      </c>
      <c r="BD1844">
        <v>1</v>
      </c>
      <c r="BF1844" s="2">
        <v>42433</v>
      </c>
      <c r="BG1844" s="3" t="s">
        <v>1035</v>
      </c>
      <c r="BH1844">
        <v>41054531300042</v>
      </c>
      <c r="BJ1844" t="s">
        <v>112</v>
      </c>
      <c r="BK1844" t="s">
        <v>1033</v>
      </c>
      <c r="BL1844" t="s">
        <v>1034</v>
      </c>
      <c r="BN1844" s="2">
        <v>42432</v>
      </c>
      <c r="BO1844">
        <v>3</v>
      </c>
      <c r="BQ1844">
        <v>1409</v>
      </c>
      <c r="BS1844" t="s">
        <v>117</v>
      </c>
      <c r="BT1844">
        <v>8</v>
      </c>
      <c r="BV1844">
        <v>27</v>
      </c>
      <c r="BX1844">
        <v>1</v>
      </c>
      <c r="BZ1844">
        <v>34255833500051</v>
      </c>
      <c r="CB1844" t="s">
        <v>112</v>
      </c>
      <c r="CC1844">
        <v>1</v>
      </c>
      <c r="CE1844">
        <v>3</v>
      </c>
      <c r="CG1844">
        <v>41054531300042</v>
      </c>
      <c r="CI1844" t="s">
        <v>109</v>
      </c>
      <c r="CK1844">
        <v>3</v>
      </c>
      <c r="CQ1844" t="s">
        <v>110</v>
      </c>
      <c r="CR1844" s="2">
        <v>42460</v>
      </c>
      <c r="CS1844">
        <v>0</v>
      </c>
      <c r="CU1844" t="s">
        <v>109</v>
      </c>
      <c r="CV1844" t="s">
        <v>111</v>
      </c>
      <c r="CW1844">
        <v>41054531300042</v>
      </c>
      <c r="CY1844" t="s">
        <v>112</v>
      </c>
      <c r="CZ1844" t="s">
        <v>113</v>
      </c>
      <c r="DA1844" t="s">
        <v>114</v>
      </c>
      <c r="DB1844" t="s">
        <v>115</v>
      </c>
      <c r="DC1844">
        <v>1</v>
      </c>
    </row>
    <row r="1845" spans="1:107" x14ac:dyDescent="0.2">
      <c r="A1845" t="s">
        <v>108</v>
      </c>
      <c r="B1845">
        <v>0</v>
      </c>
      <c r="D1845" t="s">
        <v>109</v>
      </c>
      <c r="K1845">
        <v>1</v>
      </c>
      <c r="M1845">
        <v>3</v>
      </c>
      <c r="N1845" t="s">
        <v>1030</v>
      </c>
      <c r="O1845">
        <v>0</v>
      </c>
      <c r="V1845">
        <v>6127935</v>
      </c>
      <c r="W1845" s="2">
        <v>42432</v>
      </c>
      <c r="X1845">
        <v>6</v>
      </c>
      <c r="Y1845">
        <v>1</v>
      </c>
      <c r="Z1845">
        <v>1</v>
      </c>
      <c r="AB1845">
        <v>0</v>
      </c>
      <c r="AC1845">
        <v>0</v>
      </c>
      <c r="AD1845" s="2">
        <v>42433</v>
      </c>
      <c r="AE1845" s="3" t="s">
        <v>1031</v>
      </c>
      <c r="AF1845">
        <v>23</v>
      </c>
      <c r="AG1845">
        <v>23</v>
      </c>
      <c r="AH1845" s="3" t="s">
        <v>1039</v>
      </c>
      <c r="AI1845">
        <v>2</v>
      </c>
      <c r="AJ1845">
        <v>2</v>
      </c>
      <c r="AK1845" t="s">
        <v>438</v>
      </c>
      <c r="AL1845">
        <v>1155</v>
      </c>
      <c r="AM1845">
        <v>0.02</v>
      </c>
      <c r="AN1845">
        <v>0.02</v>
      </c>
      <c r="AQ1845">
        <v>454</v>
      </c>
      <c r="AR1845">
        <v>454</v>
      </c>
      <c r="AS1845">
        <v>1155</v>
      </c>
      <c r="AT1845">
        <v>10</v>
      </c>
      <c r="AU1845">
        <v>10</v>
      </c>
      <c r="AV1845">
        <v>0.02</v>
      </c>
      <c r="AW1845">
        <v>0.02</v>
      </c>
      <c r="AZ1845">
        <v>133</v>
      </c>
      <c r="BA1845">
        <v>133</v>
      </c>
      <c r="BB1845" t="s">
        <v>135</v>
      </c>
      <c r="BC1845" t="s">
        <v>1032</v>
      </c>
      <c r="BD1845">
        <v>1</v>
      </c>
      <c r="BF1845" s="2">
        <v>42433</v>
      </c>
      <c r="BG1845" s="3" t="s">
        <v>1035</v>
      </c>
      <c r="BH1845">
        <v>41054531300042</v>
      </c>
      <c r="BJ1845" t="s">
        <v>112</v>
      </c>
      <c r="BK1845" t="s">
        <v>1033</v>
      </c>
      <c r="BL1845" t="s">
        <v>1034</v>
      </c>
      <c r="BN1845" s="2">
        <v>42432</v>
      </c>
      <c r="BO1845">
        <v>3</v>
      </c>
      <c r="BQ1845">
        <v>1409</v>
      </c>
      <c r="BS1845" t="s">
        <v>117</v>
      </c>
      <c r="BT1845">
        <v>8</v>
      </c>
      <c r="BV1845">
        <v>27</v>
      </c>
      <c r="BX1845">
        <v>1</v>
      </c>
      <c r="BZ1845">
        <v>34255833500051</v>
      </c>
      <c r="CB1845" t="s">
        <v>112</v>
      </c>
      <c r="CC1845">
        <v>1</v>
      </c>
      <c r="CE1845">
        <v>3</v>
      </c>
      <c r="CG1845">
        <v>41054531300042</v>
      </c>
      <c r="CI1845" t="s">
        <v>109</v>
      </c>
      <c r="CK1845">
        <v>3</v>
      </c>
      <c r="CQ1845" t="s">
        <v>110</v>
      </c>
      <c r="CR1845" s="2">
        <v>42460</v>
      </c>
      <c r="CS1845">
        <v>0</v>
      </c>
      <c r="CU1845" t="s">
        <v>109</v>
      </c>
      <c r="CV1845" t="s">
        <v>111</v>
      </c>
      <c r="CW1845">
        <v>41054531300042</v>
      </c>
      <c r="CY1845" t="s">
        <v>112</v>
      </c>
      <c r="CZ1845" t="s">
        <v>113</v>
      </c>
      <c r="DA1845" t="s">
        <v>114</v>
      </c>
      <c r="DB1845" t="s">
        <v>115</v>
      </c>
      <c r="DC1845">
        <v>1</v>
      </c>
    </row>
    <row r="1846" spans="1:107" x14ac:dyDescent="0.2">
      <c r="A1846" t="s">
        <v>108</v>
      </c>
      <c r="B1846">
        <v>0</v>
      </c>
      <c r="D1846" t="s">
        <v>109</v>
      </c>
      <c r="K1846">
        <v>1</v>
      </c>
      <c r="M1846">
        <v>3</v>
      </c>
      <c r="N1846" t="s">
        <v>1030</v>
      </c>
      <c r="O1846">
        <v>0</v>
      </c>
      <c r="V1846">
        <v>6127935</v>
      </c>
      <c r="W1846" s="2">
        <v>42432</v>
      </c>
      <c r="X1846">
        <v>6</v>
      </c>
      <c r="Y1846">
        <v>1</v>
      </c>
      <c r="Z1846">
        <v>1</v>
      </c>
      <c r="AB1846">
        <v>0</v>
      </c>
      <c r="AC1846">
        <v>0</v>
      </c>
      <c r="AD1846" s="2">
        <v>42433</v>
      </c>
      <c r="AE1846" s="3" t="s">
        <v>1031</v>
      </c>
      <c r="AF1846">
        <v>23</v>
      </c>
      <c r="AG1846">
        <v>23</v>
      </c>
      <c r="AH1846" s="3" t="s">
        <v>1043</v>
      </c>
      <c r="AI1846">
        <v>2</v>
      </c>
      <c r="AJ1846">
        <v>2</v>
      </c>
      <c r="AK1846" t="s">
        <v>439</v>
      </c>
      <c r="AL1846">
        <v>1156</v>
      </c>
      <c r="AM1846">
        <v>0.05</v>
      </c>
      <c r="AN1846">
        <v>0.05</v>
      </c>
      <c r="AQ1846">
        <v>454</v>
      </c>
      <c r="AR1846">
        <v>454</v>
      </c>
      <c r="AS1846">
        <v>1156</v>
      </c>
      <c r="AT1846">
        <v>10</v>
      </c>
      <c r="AU1846">
        <v>10</v>
      </c>
      <c r="AV1846">
        <v>0.05</v>
      </c>
      <c r="AW1846">
        <v>0.05</v>
      </c>
      <c r="AZ1846">
        <v>133</v>
      </c>
      <c r="BA1846">
        <v>133</v>
      </c>
      <c r="BB1846" t="s">
        <v>135</v>
      </c>
      <c r="BC1846" t="s">
        <v>1032</v>
      </c>
      <c r="BD1846">
        <v>1</v>
      </c>
      <c r="BF1846" s="2">
        <v>42433</v>
      </c>
      <c r="BG1846" s="3" t="s">
        <v>1035</v>
      </c>
      <c r="BH1846">
        <v>41054531300042</v>
      </c>
      <c r="BJ1846" t="s">
        <v>112</v>
      </c>
      <c r="BK1846" t="s">
        <v>1033</v>
      </c>
      <c r="BL1846" t="s">
        <v>1034</v>
      </c>
      <c r="BN1846" s="2">
        <v>42432</v>
      </c>
      <c r="BO1846">
        <v>3</v>
      </c>
      <c r="BQ1846">
        <v>1409</v>
      </c>
      <c r="BS1846" t="s">
        <v>117</v>
      </c>
      <c r="BT1846">
        <v>8</v>
      </c>
      <c r="BV1846">
        <v>27</v>
      </c>
      <c r="BX1846">
        <v>1</v>
      </c>
      <c r="BZ1846">
        <v>34255833500051</v>
      </c>
      <c r="CB1846" t="s">
        <v>112</v>
      </c>
      <c r="CC1846">
        <v>1</v>
      </c>
      <c r="CE1846">
        <v>3</v>
      </c>
      <c r="CG1846">
        <v>41054531300042</v>
      </c>
      <c r="CI1846" t="s">
        <v>109</v>
      </c>
      <c r="CK1846">
        <v>3</v>
      </c>
      <c r="CQ1846" t="s">
        <v>110</v>
      </c>
      <c r="CR1846" s="2">
        <v>42460</v>
      </c>
      <c r="CS1846">
        <v>0</v>
      </c>
      <c r="CU1846" t="s">
        <v>109</v>
      </c>
      <c r="CV1846" t="s">
        <v>111</v>
      </c>
      <c r="CW1846">
        <v>41054531300042</v>
      </c>
      <c r="CY1846" t="s">
        <v>112</v>
      </c>
      <c r="CZ1846" t="s">
        <v>113</v>
      </c>
      <c r="DA1846" t="s">
        <v>114</v>
      </c>
      <c r="DB1846" t="s">
        <v>115</v>
      </c>
      <c r="DC1846">
        <v>1</v>
      </c>
    </row>
    <row r="1847" spans="1:107" x14ac:dyDescent="0.2">
      <c r="A1847" t="s">
        <v>108</v>
      </c>
      <c r="B1847">
        <v>0</v>
      </c>
      <c r="D1847" t="s">
        <v>109</v>
      </c>
      <c r="K1847">
        <v>1</v>
      </c>
      <c r="M1847">
        <v>3</v>
      </c>
      <c r="N1847" t="s">
        <v>1030</v>
      </c>
      <c r="O1847">
        <v>0</v>
      </c>
      <c r="V1847">
        <v>6127935</v>
      </c>
      <c r="W1847" s="2">
        <v>42432</v>
      </c>
      <c r="X1847">
        <v>6</v>
      </c>
      <c r="Y1847">
        <v>1</v>
      </c>
      <c r="Z1847">
        <v>1</v>
      </c>
      <c r="AB1847">
        <v>0</v>
      </c>
      <c r="AC1847">
        <v>0</v>
      </c>
      <c r="AD1847" s="2">
        <v>42436</v>
      </c>
      <c r="AE1847" s="3" t="s">
        <v>1031</v>
      </c>
      <c r="AF1847">
        <v>23</v>
      </c>
      <c r="AG1847">
        <v>23</v>
      </c>
      <c r="AH1847" s="3" t="s">
        <v>1041</v>
      </c>
      <c r="AI1847">
        <v>2</v>
      </c>
      <c r="AJ1847">
        <v>2</v>
      </c>
      <c r="AK1847" t="s">
        <v>440</v>
      </c>
      <c r="AL1847">
        <v>1157</v>
      </c>
      <c r="AM1847">
        <v>5.0000000000000001E-3</v>
      </c>
      <c r="AN1847">
        <v>5.0000000000000001E-3</v>
      </c>
      <c r="AO1847">
        <v>712</v>
      </c>
      <c r="AP1847">
        <v>712</v>
      </c>
      <c r="AQ1847">
        <v>405</v>
      </c>
      <c r="AR1847">
        <v>405</v>
      </c>
      <c r="AS1847">
        <v>1157</v>
      </c>
      <c r="AT1847">
        <v>10</v>
      </c>
      <c r="AU1847">
        <v>10</v>
      </c>
      <c r="AV1847">
        <v>5.0000000000000001E-3</v>
      </c>
      <c r="AW1847">
        <v>5.0000000000000001E-3</v>
      </c>
      <c r="AX1847">
        <v>1168</v>
      </c>
      <c r="AY1847">
        <v>1168</v>
      </c>
      <c r="AZ1847">
        <v>133</v>
      </c>
      <c r="BA1847">
        <v>133</v>
      </c>
      <c r="BB1847" t="s">
        <v>135</v>
      </c>
      <c r="BC1847" t="s">
        <v>1032</v>
      </c>
      <c r="BD1847">
        <v>1</v>
      </c>
      <c r="BF1847" s="2">
        <v>42433</v>
      </c>
      <c r="BG1847" s="3" t="s">
        <v>1035</v>
      </c>
      <c r="BH1847">
        <v>41054531300042</v>
      </c>
      <c r="BJ1847" t="s">
        <v>112</v>
      </c>
      <c r="BK1847" t="s">
        <v>1033</v>
      </c>
      <c r="BL1847" t="s">
        <v>1034</v>
      </c>
      <c r="BN1847" s="2">
        <v>42432</v>
      </c>
      <c r="BO1847">
        <v>3</v>
      </c>
      <c r="BQ1847">
        <v>1409</v>
      </c>
      <c r="BS1847" t="s">
        <v>117</v>
      </c>
      <c r="BT1847">
        <v>8</v>
      </c>
      <c r="BV1847">
        <v>27</v>
      </c>
      <c r="BX1847">
        <v>1</v>
      </c>
      <c r="BZ1847">
        <v>34255833500051</v>
      </c>
      <c r="CB1847" t="s">
        <v>112</v>
      </c>
      <c r="CC1847">
        <v>1</v>
      </c>
      <c r="CE1847">
        <v>3</v>
      </c>
      <c r="CG1847">
        <v>41054531300042</v>
      </c>
      <c r="CI1847" t="s">
        <v>109</v>
      </c>
      <c r="CK1847">
        <v>3</v>
      </c>
      <c r="CQ1847" t="s">
        <v>110</v>
      </c>
      <c r="CR1847" s="2">
        <v>42460</v>
      </c>
      <c r="CS1847">
        <v>0</v>
      </c>
      <c r="CU1847" t="s">
        <v>109</v>
      </c>
      <c r="CV1847" t="s">
        <v>111</v>
      </c>
      <c r="CW1847">
        <v>41054531300042</v>
      </c>
      <c r="CY1847" t="s">
        <v>112</v>
      </c>
      <c r="CZ1847" t="s">
        <v>113</v>
      </c>
      <c r="DA1847" t="s">
        <v>114</v>
      </c>
      <c r="DB1847" t="s">
        <v>115</v>
      </c>
      <c r="DC1847">
        <v>1</v>
      </c>
    </row>
    <row r="1848" spans="1:107" x14ac:dyDescent="0.2">
      <c r="A1848" t="s">
        <v>108</v>
      </c>
      <c r="B1848">
        <v>0</v>
      </c>
      <c r="D1848" t="s">
        <v>109</v>
      </c>
      <c r="K1848">
        <v>1</v>
      </c>
      <c r="M1848">
        <v>3</v>
      </c>
      <c r="N1848" t="s">
        <v>1030</v>
      </c>
      <c r="O1848">
        <v>0</v>
      </c>
      <c r="V1848">
        <v>6127935</v>
      </c>
      <c r="W1848" s="2">
        <v>42432</v>
      </c>
      <c r="X1848">
        <v>6</v>
      </c>
      <c r="Y1848">
        <v>1</v>
      </c>
      <c r="Z1848">
        <v>1</v>
      </c>
      <c r="AB1848">
        <v>0</v>
      </c>
      <c r="AC1848">
        <v>0</v>
      </c>
      <c r="AD1848" s="2">
        <v>42434</v>
      </c>
      <c r="AE1848" s="3" t="s">
        <v>1031</v>
      </c>
      <c r="AF1848">
        <v>23</v>
      </c>
      <c r="AG1848">
        <v>23</v>
      </c>
      <c r="AH1848" s="3" t="s">
        <v>1042</v>
      </c>
      <c r="AI1848">
        <v>2</v>
      </c>
      <c r="AJ1848">
        <v>2</v>
      </c>
      <c r="AK1848" t="s">
        <v>441</v>
      </c>
      <c r="AL1848">
        <v>1621</v>
      </c>
      <c r="AM1848">
        <v>0.01</v>
      </c>
      <c r="AN1848">
        <v>0.01</v>
      </c>
      <c r="AO1848">
        <v>712</v>
      </c>
      <c r="AP1848">
        <v>712</v>
      </c>
      <c r="AQ1848">
        <v>151</v>
      </c>
      <c r="AR1848">
        <v>151</v>
      </c>
      <c r="AS1848">
        <v>1621</v>
      </c>
      <c r="AT1848">
        <v>10</v>
      </c>
      <c r="AU1848">
        <v>10</v>
      </c>
      <c r="AV1848">
        <v>0.01</v>
      </c>
      <c r="AW1848">
        <v>0.01</v>
      </c>
      <c r="AX1848">
        <v>1168</v>
      </c>
      <c r="AY1848">
        <v>1168</v>
      </c>
      <c r="AZ1848">
        <v>133</v>
      </c>
      <c r="BA1848">
        <v>133</v>
      </c>
      <c r="BB1848" t="s">
        <v>135</v>
      </c>
      <c r="BC1848" t="s">
        <v>1032</v>
      </c>
      <c r="BD1848">
        <v>1</v>
      </c>
      <c r="BF1848" s="2">
        <v>42433</v>
      </c>
      <c r="BG1848" s="3" t="s">
        <v>1035</v>
      </c>
      <c r="BH1848">
        <v>41054531300042</v>
      </c>
      <c r="BJ1848" t="s">
        <v>112</v>
      </c>
      <c r="BK1848" t="s">
        <v>1033</v>
      </c>
      <c r="BL1848" t="s">
        <v>1034</v>
      </c>
      <c r="BN1848" s="2">
        <v>42432</v>
      </c>
      <c r="BO1848">
        <v>3</v>
      </c>
      <c r="BQ1848">
        <v>1409</v>
      </c>
      <c r="BS1848" t="s">
        <v>117</v>
      </c>
      <c r="BT1848">
        <v>8</v>
      </c>
      <c r="BV1848">
        <v>27</v>
      </c>
      <c r="BX1848">
        <v>1</v>
      </c>
      <c r="BZ1848">
        <v>34255833500051</v>
      </c>
      <c r="CB1848" t="s">
        <v>112</v>
      </c>
      <c r="CC1848">
        <v>1</v>
      </c>
      <c r="CE1848">
        <v>3</v>
      </c>
      <c r="CG1848">
        <v>41054531300042</v>
      </c>
      <c r="CI1848" t="s">
        <v>109</v>
      </c>
      <c r="CK1848">
        <v>3</v>
      </c>
      <c r="CQ1848" t="s">
        <v>110</v>
      </c>
      <c r="CR1848" s="2">
        <v>42460</v>
      </c>
      <c r="CS1848">
        <v>0</v>
      </c>
      <c r="CU1848" t="s">
        <v>109</v>
      </c>
      <c r="CV1848" t="s">
        <v>111</v>
      </c>
      <c r="CW1848">
        <v>41054531300042</v>
      </c>
      <c r="CY1848" t="s">
        <v>112</v>
      </c>
      <c r="CZ1848" t="s">
        <v>113</v>
      </c>
      <c r="DA1848" t="s">
        <v>114</v>
      </c>
      <c r="DB1848" t="s">
        <v>115</v>
      </c>
      <c r="DC1848">
        <v>1</v>
      </c>
    </row>
    <row r="1849" spans="1:107" x14ac:dyDescent="0.2">
      <c r="A1849" t="s">
        <v>108</v>
      </c>
      <c r="B1849">
        <v>0</v>
      </c>
      <c r="D1849" t="s">
        <v>109</v>
      </c>
      <c r="K1849">
        <v>1</v>
      </c>
      <c r="M1849">
        <v>3</v>
      </c>
      <c r="N1849" t="s">
        <v>1030</v>
      </c>
      <c r="O1849">
        <v>0</v>
      </c>
      <c r="V1849">
        <v>6127935</v>
      </c>
      <c r="W1849" s="2">
        <v>42432</v>
      </c>
      <c r="X1849">
        <v>6</v>
      </c>
      <c r="Y1849">
        <v>1</v>
      </c>
      <c r="Z1849">
        <v>1</v>
      </c>
      <c r="AB1849">
        <v>0</v>
      </c>
      <c r="AC1849">
        <v>0</v>
      </c>
      <c r="AD1849" s="2">
        <v>42439</v>
      </c>
      <c r="AE1849" s="3" t="s">
        <v>1031</v>
      </c>
      <c r="AF1849">
        <v>23</v>
      </c>
      <c r="AG1849">
        <v>23</v>
      </c>
      <c r="AH1849" s="3" t="s">
        <v>1059</v>
      </c>
      <c r="AI1849">
        <v>2</v>
      </c>
      <c r="AJ1849">
        <v>2</v>
      </c>
      <c r="AK1849" t="s">
        <v>442</v>
      </c>
      <c r="AL1849">
        <v>7074</v>
      </c>
      <c r="AM1849">
        <v>2.5000000000000001E-3</v>
      </c>
      <c r="AN1849">
        <v>2.5000000000000001E-3</v>
      </c>
      <c r="AO1849">
        <v>711</v>
      </c>
      <c r="AP1849">
        <v>711</v>
      </c>
      <c r="AQ1849">
        <v>431</v>
      </c>
      <c r="AR1849">
        <v>431</v>
      </c>
      <c r="AS1849">
        <v>7074</v>
      </c>
      <c r="AT1849">
        <v>10</v>
      </c>
      <c r="AU1849">
        <v>10</v>
      </c>
      <c r="AV1849">
        <v>2.5000000000000001E-3</v>
      </c>
      <c r="AW1849">
        <v>2.5000000000000001E-3</v>
      </c>
      <c r="AX1849">
        <v>2675</v>
      </c>
      <c r="AY1849">
        <v>2675</v>
      </c>
      <c r="AZ1849">
        <v>133</v>
      </c>
      <c r="BA1849">
        <v>133</v>
      </c>
      <c r="BB1849" t="s">
        <v>135</v>
      </c>
      <c r="BC1849" t="s">
        <v>1032</v>
      </c>
      <c r="BD1849">
        <v>1</v>
      </c>
      <c r="BF1849" s="2">
        <v>42433</v>
      </c>
      <c r="BG1849" s="3" t="s">
        <v>1035</v>
      </c>
      <c r="BH1849">
        <v>41054531300042</v>
      </c>
      <c r="BJ1849" t="s">
        <v>112</v>
      </c>
      <c r="BK1849" t="s">
        <v>1033</v>
      </c>
      <c r="BL1849" t="s">
        <v>1034</v>
      </c>
      <c r="BN1849" s="2">
        <v>42432</v>
      </c>
      <c r="BO1849">
        <v>3</v>
      </c>
      <c r="BQ1849">
        <v>1409</v>
      </c>
      <c r="BS1849" t="s">
        <v>117</v>
      </c>
      <c r="BT1849">
        <v>8</v>
      </c>
      <c r="BV1849">
        <v>27</v>
      </c>
      <c r="BX1849">
        <v>1</v>
      </c>
      <c r="BZ1849">
        <v>34255833500051</v>
      </c>
      <c r="CB1849" t="s">
        <v>112</v>
      </c>
      <c r="CC1849">
        <v>1</v>
      </c>
      <c r="CE1849">
        <v>3</v>
      </c>
      <c r="CG1849">
        <v>41054531300042</v>
      </c>
      <c r="CI1849" t="s">
        <v>109</v>
      </c>
      <c r="CK1849">
        <v>3</v>
      </c>
      <c r="CQ1849" t="s">
        <v>110</v>
      </c>
      <c r="CR1849" s="2">
        <v>42460</v>
      </c>
      <c r="CS1849">
        <v>0</v>
      </c>
      <c r="CU1849" t="s">
        <v>109</v>
      </c>
      <c r="CV1849" t="s">
        <v>111</v>
      </c>
      <c r="CW1849">
        <v>41054531300042</v>
      </c>
      <c r="CY1849" t="s">
        <v>112</v>
      </c>
      <c r="CZ1849" t="s">
        <v>113</v>
      </c>
      <c r="DA1849" t="s">
        <v>114</v>
      </c>
      <c r="DB1849" t="s">
        <v>115</v>
      </c>
      <c r="DC1849">
        <v>1</v>
      </c>
    </row>
    <row r="1850" spans="1:107" x14ac:dyDescent="0.2">
      <c r="A1850" t="s">
        <v>108</v>
      </c>
      <c r="B1850">
        <v>0</v>
      </c>
      <c r="D1850" t="s">
        <v>109</v>
      </c>
      <c r="K1850">
        <v>1</v>
      </c>
      <c r="M1850">
        <v>3</v>
      </c>
      <c r="N1850" t="s">
        <v>1030</v>
      </c>
      <c r="O1850">
        <v>0</v>
      </c>
      <c r="V1850">
        <v>6127935</v>
      </c>
      <c r="W1850" s="2">
        <v>42432</v>
      </c>
      <c r="X1850">
        <v>6</v>
      </c>
      <c r="Y1850">
        <v>1</v>
      </c>
      <c r="Z1850">
        <v>1</v>
      </c>
      <c r="AB1850">
        <v>0</v>
      </c>
      <c r="AC1850">
        <v>0</v>
      </c>
      <c r="AD1850" s="2">
        <v>42433</v>
      </c>
      <c r="AE1850" s="3" t="s">
        <v>1031</v>
      </c>
      <c r="AF1850">
        <v>23</v>
      </c>
      <c r="AG1850">
        <v>23</v>
      </c>
      <c r="AH1850" s="3" t="s">
        <v>1039</v>
      </c>
      <c r="AI1850">
        <v>2</v>
      </c>
      <c r="AJ1850">
        <v>2</v>
      </c>
      <c r="AK1850" t="s">
        <v>444</v>
      </c>
      <c r="AL1850">
        <v>1480</v>
      </c>
      <c r="AM1850">
        <v>0.06</v>
      </c>
      <c r="AN1850">
        <v>0.06</v>
      </c>
      <c r="AQ1850">
        <v>454</v>
      </c>
      <c r="AR1850">
        <v>454</v>
      </c>
      <c r="AS1850">
        <v>1480</v>
      </c>
      <c r="AT1850">
        <v>10</v>
      </c>
      <c r="AU1850">
        <v>10</v>
      </c>
      <c r="AV1850">
        <v>0.06</v>
      </c>
      <c r="AW1850">
        <v>0.06</v>
      </c>
      <c r="AZ1850">
        <v>133</v>
      </c>
      <c r="BA1850">
        <v>133</v>
      </c>
      <c r="BB1850" t="s">
        <v>135</v>
      </c>
      <c r="BC1850" t="s">
        <v>1032</v>
      </c>
      <c r="BD1850">
        <v>1</v>
      </c>
      <c r="BF1850" s="2">
        <v>42433</v>
      </c>
      <c r="BG1850" s="3" t="s">
        <v>1035</v>
      </c>
      <c r="BH1850">
        <v>41054531300042</v>
      </c>
      <c r="BJ1850" t="s">
        <v>112</v>
      </c>
      <c r="BK1850" t="s">
        <v>1033</v>
      </c>
      <c r="BL1850" t="s">
        <v>1034</v>
      </c>
      <c r="BN1850" s="2">
        <v>42432</v>
      </c>
      <c r="BO1850">
        <v>3</v>
      </c>
      <c r="BQ1850">
        <v>1409</v>
      </c>
      <c r="BS1850" t="s">
        <v>117</v>
      </c>
      <c r="BT1850">
        <v>8</v>
      </c>
      <c r="BV1850">
        <v>27</v>
      </c>
      <c r="BX1850">
        <v>1</v>
      </c>
      <c r="BZ1850">
        <v>34255833500051</v>
      </c>
      <c r="CB1850" t="s">
        <v>112</v>
      </c>
      <c r="CC1850">
        <v>1</v>
      </c>
      <c r="CE1850">
        <v>3</v>
      </c>
      <c r="CG1850">
        <v>41054531300042</v>
      </c>
      <c r="CI1850" t="s">
        <v>109</v>
      </c>
      <c r="CK1850">
        <v>3</v>
      </c>
      <c r="CQ1850" t="s">
        <v>110</v>
      </c>
      <c r="CR1850" s="2">
        <v>42460</v>
      </c>
      <c r="CS1850">
        <v>0</v>
      </c>
      <c r="CU1850" t="s">
        <v>109</v>
      </c>
      <c r="CV1850" t="s">
        <v>111</v>
      </c>
      <c r="CW1850">
        <v>41054531300042</v>
      </c>
      <c r="CY1850" t="s">
        <v>112</v>
      </c>
      <c r="CZ1850" t="s">
        <v>113</v>
      </c>
      <c r="DA1850" t="s">
        <v>114</v>
      </c>
      <c r="DB1850" t="s">
        <v>115</v>
      </c>
      <c r="DC1850">
        <v>1</v>
      </c>
    </row>
    <row r="1851" spans="1:107" x14ac:dyDescent="0.2">
      <c r="A1851" t="s">
        <v>108</v>
      </c>
      <c r="B1851">
        <v>0</v>
      </c>
      <c r="D1851" t="s">
        <v>109</v>
      </c>
      <c r="K1851">
        <v>1</v>
      </c>
      <c r="M1851">
        <v>3</v>
      </c>
      <c r="N1851" t="s">
        <v>1030</v>
      </c>
      <c r="O1851">
        <v>0</v>
      </c>
      <c r="V1851">
        <v>6127935</v>
      </c>
      <c r="W1851" s="2">
        <v>42432</v>
      </c>
      <c r="X1851">
        <v>6</v>
      </c>
      <c r="Y1851">
        <v>1</v>
      </c>
      <c r="Z1851">
        <v>1</v>
      </c>
      <c r="AB1851">
        <v>0</v>
      </c>
      <c r="AC1851">
        <v>0</v>
      </c>
      <c r="AD1851" s="2">
        <v>42436</v>
      </c>
      <c r="AE1851" s="3" t="s">
        <v>1031</v>
      </c>
      <c r="AF1851">
        <v>23</v>
      </c>
      <c r="AG1851">
        <v>23</v>
      </c>
      <c r="AH1851" s="3" t="s">
        <v>1041</v>
      </c>
      <c r="AI1851">
        <v>2</v>
      </c>
      <c r="AJ1851">
        <v>2</v>
      </c>
      <c r="AK1851" t="s">
        <v>445</v>
      </c>
      <c r="AL1851">
        <v>1679</v>
      </c>
      <c r="AM1851">
        <v>5.0000000000000001E-3</v>
      </c>
      <c r="AN1851">
        <v>5.0000000000000001E-3</v>
      </c>
      <c r="AO1851">
        <v>712</v>
      </c>
      <c r="AP1851">
        <v>712</v>
      </c>
      <c r="AQ1851">
        <v>405</v>
      </c>
      <c r="AR1851">
        <v>405</v>
      </c>
      <c r="AS1851">
        <v>1679</v>
      </c>
      <c r="AT1851">
        <v>10</v>
      </c>
      <c r="AU1851">
        <v>10</v>
      </c>
      <c r="AV1851">
        <v>5.0000000000000001E-3</v>
      </c>
      <c r="AW1851">
        <v>5.0000000000000001E-3</v>
      </c>
      <c r="AX1851">
        <v>1168</v>
      </c>
      <c r="AY1851">
        <v>1168</v>
      </c>
      <c r="AZ1851">
        <v>133</v>
      </c>
      <c r="BA1851">
        <v>133</v>
      </c>
      <c r="BB1851" t="s">
        <v>135</v>
      </c>
      <c r="BC1851" t="s">
        <v>1032</v>
      </c>
      <c r="BD1851">
        <v>1</v>
      </c>
      <c r="BF1851" s="2">
        <v>42433</v>
      </c>
      <c r="BG1851" s="3" t="s">
        <v>1035</v>
      </c>
      <c r="BH1851">
        <v>41054531300042</v>
      </c>
      <c r="BJ1851" t="s">
        <v>112</v>
      </c>
      <c r="BK1851" t="s">
        <v>1033</v>
      </c>
      <c r="BL1851" t="s">
        <v>1034</v>
      </c>
      <c r="BN1851" s="2">
        <v>42432</v>
      </c>
      <c r="BO1851">
        <v>3</v>
      </c>
      <c r="BQ1851">
        <v>1409</v>
      </c>
      <c r="BS1851" t="s">
        <v>117</v>
      </c>
      <c r="BT1851">
        <v>8</v>
      </c>
      <c r="BV1851">
        <v>27</v>
      </c>
      <c r="BX1851">
        <v>1</v>
      </c>
      <c r="BZ1851">
        <v>34255833500051</v>
      </c>
      <c r="CB1851" t="s">
        <v>112</v>
      </c>
      <c r="CC1851">
        <v>1</v>
      </c>
      <c r="CE1851">
        <v>3</v>
      </c>
      <c r="CG1851">
        <v>41054531300042</v>
      </c>
      <c r="CI1851" t="s">
        <v>109</v>
      </c>
      <c r="CK1851">
        <v>3</v>
      </c>
      <c r="CQ1851" t="s">
        <v>110</v>
      </c>
      <c r="CR1851" s="2">
        <v>42460</v>
      </c>
      <c r="CS1851">
        <v>0</v>
      </c>
      <c r="CU1851" t="s">
        <v>109</v>
      </c>
      <c r="CV1851" t="s">
        <v>111</v>
      </c>
      <c r="CW1851">
        <v>41054531300042</v>
      </c>
      <c r="CY1851" t="s">
        <v>112</v>
      </c>
      <c r="CZ1851" t="s">
        <v>113</v>
      </c>
      <c r="DA1851" t="s">
        <v>114</v>
      </c>
      <c r="DB1851" t="s">
        <v>115</v>
      </c>
      <c r="DC1851">
        <v>1</v>
      </c>
    </row>
    <row r="1852" spans="1:107" x14ac:dyDescent="0.2">
      <c r="A1852" t="s">
        <v>108</v>
      </c>
      <c r="B1852">
        <v>0</v>
      </c>
      <c r="D1852" t="s">
        <v>109</v>
      </c>
      <c r="K1852">
        <v>1</v>
      </c>
      <c r="M1852">
        <v>3</v>
      </c>
      <c r="N1852" t="s">
        <v>1030</v>
      </c>
      <c r="O1852">
        <v>0</v>
      </c>
      <c r="V1852">
        <v>6127935</v>
      </c>
      <c r="W1852" s="2">
        <v>42432</v>
      </c>
      <c r="X1852">
        <v>6</v>
      </c>
      <c r="Y1852">
        <v>1</v>
      </c>
      <c r="Z1852">
        <v>1</v>
      </c>
      <c r="AB1852">
        <v>0</v>
      </c>
      <c r="AC1852">
        <v>0</v>
      </c>
      <c r="AD1852" s="2">
        <v>42436</v>
      </c>
      <c r="AE1852" s="3" t="s">
        <v>1031</v>
      </c>
      <c r="AF1852">
        <v>23</v>
      </c>
      <c r="AG1852">
        <v>23</v>
      </c>
      <c r="AH1852" s="3" t="s">
        <v>1041</v>
      </c>
      <c r="AI1852">
        <v>2</v>
      </c>
      <c r="AJ1852">
        <v>2</v>
      </c>
      <c r="AK1852" t="s">
        <v>446</v>
      </c>
      <c r="AL1852">
        <v>1159</v>
      </c>
      <c r="AM1852">
        <v>5.0000000000000001E-3</v>
      </c>
      <c r="AN1852">
        <v>5.0000000000000001E-3</v>
      </c>
      <c r="AO1852">
        <v>712</v>
      </c>
      <c r="AP1852">
        <v>712</v>
      </c>
      <c r="AQ1852">
        <v>405</v>
      </c>
      <c r="AR1852">
        <v>405</v>
      </c>
      <c r="AS1852">
        <v>1159</v>
      </c>
      <c r="AT1852">
        <v>10</v>
      </c>
      <c r="AU1852">
        <v>10</v>
      </c>
      <c r="AV1852">
        <v>5.0000000000000001E-3</v>
      </c>
      <c r="AW1852">
        <v>5.0000000000000001E-3</v>
      </c>
      <c r="AX1852">
        <v>1168</v>
      </c>
      <c r="AY1852">
        <v>1168</v>
      </c>
      <c r="AZ1852">
        <v>133</v>
      </c>
      <c r="BA1852">
        <v>133</v>
      </c>
      <c r="BB1852" t="s">
        <v>135</v>
      </c>
      <c r="BC1852" t="s">
        <v>1032</v>
      </c>
      <c r="BD1852">
        <v>1</v>
      </c>
      <c r="BF1852" s="2">
        <v>42433</v>
      </c>
      <c r="BG1852" s="3" t="s">
        <v>1035</v>
      </c>
      <c r="BH1852">
        <v>41054531300042</v>
      </c>
      <c r="BJ1852" t="s">
        <v>112</v>
      </c>
      <c r="BK1852" t="s">
        <v>1033</v>
      </c>
      <c r="BL1852" t="s">
        <v>1034</v>
      </c>
      <c r="BN1852" s="2">
        <v>42432</v>
      </c>
      <c r="BO1852">
        <v>3</v>
      </c>
      <c r="BQ1852">
        <v>1409</v>
      </c>
      <c r="BS1852" t="s">
        <v>117</v>
      </c>
      <c r="BT1852">
        <v>8</v>
      </c>
      <c r="BV1852">
        <v>27</v>
      </c>
      <c r="BX1852">
        <v>1</v>
      </c>
      <c r="BZ1852">
        <v>34255833500051</v>
      </c>
      <c r="CB1852" t="s">
        <v>112</v>
      </c>
      <c r="CC1852">
        <v>1</v>
      </c>
      <c r="CE1852">
        <v>3</v>
      </c>
      <c r="CG1852">
        <v>41054531300042</v>
      </c>
      <c r="CI1852" t="s">
        <v>109</v>
      </c>
      <c r="CK1852">
        <v>3</v>
      </c>
      <c r="CQ1852" t="s">
        <v>110</v>
      </c>
      <c r="CR1852" s="2">
        <v>42460</v>
      </c>
      <c r="CS1852">
        <v>0</v>
      </c>
      <c r="CU1852" t="s">
        <v>109</v>
      </c>
      <c r="CV1852" t="s">
        <v>111</v>
      </c>
      <c r="CW1852">
        <v>41054531300042</v>
      </c>
      <c r="CY1852" t="s">
        <v>112</v>
      </c>
      <c r="CZ1852" t="s">
        <v>113</v>
      </c>
      <c r="DA1852" t="s">
        <v>114</v>
      </c>
      <c r="DB1852" t="s">
        <v>115</v>
      </c>
      <c r="DC1852">
        <v>1</v>
      </c>
    </row>
    <row r="1853" spans="1:107" x14ac:dyDescent="0.2">
      <c r="A1853" t="s">
        <v>108</v>
      </c>
      <c r="B1853">
        <v>0</v>
      </c>
      <c r="D1853" t="s">
        <v>109</v>
      </c>
      <c r="K1853">
        <v>1</v>
      </c>
      <c r="M1853">
        <v>3</v>
      </c>
      <c r="N1853" t="s">
        <v>1030</v>
      </c>
      <c r="O1853">
        <v>0</v>
      </c>
      <c r="V1853">
        <v>6127935</v>
      </c>
      <c r="W1853" s="2">
        <v>42432</v>
      </c>
      <c r="X1853">
        <v>6</v>
      </c>
      <c r="Y1853">
        <v>2</v>
      </c>
      <c r="Z1853">
        <v>2</v>
      </c>
      <c r="AB1853">
        <v>0</v>
      </c>
      <c r="AC1853">
        <v>0</v>
      </c>
      <c r="AD1853" s="2">
        <v>42436</v>
      </c>
      <c r="AE1853" s="3" t="s">
        <v>1031</v>
      </c>
      <c r="AF1853">
        <v>23</v>
      </c>
      <c r="AG1853">
        <v>23</v>
      </c>
      <c r="AH1853" s="3" t="s">
        <v>1041</v>
      </c>
      <c r="AI1853">
        <v>2</v>
      </c>
      <c r="AJ1853">
        <v>2</v>
      </c>
      <c r="AK1853" t="s">
        <v>447</v>
      </c>
      <c r="AL1853">
        <v>1360</v>
      </c>
      <c r="AM1853">
        <v>5.0000000000000001E-3</v>
      </c>
      <c r="AN1853">
        <v>5.0000000000000001E-3</v>
      </c>
      <c r="AO1853">
        <v>712</v>
      </c>
      <c r="AP1853">
        <v>712</v>
      </c>
      <c r="AQ1853">
        <v>405</v>
      </c>
      <c r="AR1853">
        <v>405</v>
      </c>
      <c r="AS1853">
        <v>1360</v>
      </c>
      <c r="AT1853">
        <v>10</v>
      </c>
      <c r="AU1853">
        <v>10</v>
      </c>
      <c r="AV1853">
        <v>5.0000000000000001E-3</v>
      </c>
      <c r="AW1853">
        <v>5.0000000000000001E-3</v>
      </c>
      <c r="AX1853">
        <v>1168</v>
      </c>
      <c r="AY1853">
        <v>1168</v>
      </c>
      <c r="AZ1853">
        <v>133</v>
      </c>
      <c r="BA1853">
        <v>133</v>
      </c>
      <c r="BB1853" t="s">
        <v>135</v>
      </c>
      <c r="BC1853" t="s">
        <v>1032</v>
      </c>
      <c r="BD1853">
        <v>1</v>
      </c>
      <c r="BF1853" s="2">
        <v>42433</v>
      </c>
      <c r="BG1853" s="3" t="s">
        <v>1035</v>
      </c>
      <c r="BH1853">
        <v>41054531300042</v>
      </c>
      <c r="BJ1853" t="s">
        <v>112</v>
      </c>
      <c r="BK1853" t="s">
        <v>1033</v>
      </c>
      <c r="BL1853" t="s">
        <v>1034</v>
      </c>
      <c r="BN1853" s="2">
        <v>42432</v>
      </c>
      <c r="BO1853">
        <v>3</v>
      </c>
      <c r="BQ1853">
        <v>1409</v>
      </c>
      <c r="BS1853" t="s">
        <v>117</v>
      </c>
      <c r="BT1853">
        <v>8</v>
      </c>
      <c r="BV1853">
        <v>27</v>
      </c>
      <c r="BX1853">
        <v>1</v>
      </c>
      <c r="BZ1853">
        <v>34255833500051</v>
      </c>
      <c r="CB1853" t="s">
        <v>112</v>
      </c>
      <c r="CC1853">
        <v>1</v>
      </c>
      <c r="CE1853">
        <v>3</v>
      </c>
      <c r="CG1853">
        <v>41054531300042</v>
      </c>
      <c r="CI1853" t="s">
        <v>109</v>
      </c>
      <c r="CK1853">
        <v>3</v>
      </c>
      <c r="CQ1853" t="s">
        <v>110</v>
      </c>
      <c r="CR1853" s="2">
        <v>42460</v>
      </c>
      <c r="CS1853">
        <v>0</v>
      </c>
      <c r="CU1853" t="s">
        <v>109</v>
      </c>
      <c r="CV1853" t="s">
        <v>111</v>
      </c>
      <c r="CW1853">
        <v>41054531300042</v>
      </c>
      <c r="CY1853" t="s">
        <v>112</v>
      </c>
      <c r="CZ1853" t="s">
        <v>113</v>
      </c>
      <c r="DA1853" t="s">
        <v>114</v>
      </c>
      <c r="DB1853" t="s">
        <v>115</v>
      </c>
      <c r="DC1853">
        <v>1</v>
      </c>
    </row>
    <row r="1854" spans="1:107" x14ac:dyDescent="0.2">
      <c r="A1854" t="s">
        <v>108</v>
      </c>
      <c r="B1854">
        <v>0</v>
      </c>
      <c r="D1854" t="s">
        <v>109</v>
      </c>
      <c r="K1854">
        <v>1</v>
      </c>
      <c r="M1854">
        <v>3</v>
      </c>
      <c r="N1854" t="s">
        <v>1030</v>
      </c>
      <c r="O1854">
        <v>0</v>
      </c>
      <c r="V1854">
        <v>6127935</v>
      </c>
      <c r="W1854" s="2">
        <v>42432</v>
      </c>
      <c r="X1854">
        <v>6</v>
      </c>
      <c r="Y1854">
        <v>2</v>
      </c>
      <c r="Z1854">
        <v>2</v>
      </c>
      <c r="AB1854">
        <v>0</v>
      </c>
      <c r="AC1854">
        <v>0</v>
      </c>
      <c r="AD1854" s="2">
        <v>42436</v>
      </c>
      <c r="AE1854" s="3" t="s">
        <v>1031</v>
      </c>
      <c r="AF1854">
        <v>23</v>
      </c>
      <c r="AG1854">
        <v>23</v>
      </c>
      <c r="AH1854" s="3" t="s">
        <v>1041</v>
      </c>
      <c r="AI1854">
        <v>2</v>
      </c>
      <c r="AJ1854">
        <v>2</v>
      </c>
      <c r="AK1854" t="s">
        <v>448</v>
      </c>
      <c r="AL1854">
        <v>2929</v>
      </c>
      <c r="AM1854">
        <v>0.05</v>
      </c>
      <c r="AN1854">
        <v>0.05</v>
      </c>
      <c r="AO1854">
        <v>712</v>
      </c>
      <c r="AP1854">
        <v>712</v>
      </c>
      <c r="AQ1854">
        <v>405</v>
      </c>
      <c r="AR1854">
        <v>405</v>
      </c>
      <c r="AS1854">
        <v>2929</v>
      </c>
      <c r="AT1854">
        <v>10</v>
      </c>
      <c r="AU1854">
        <v>10</v>
      </c>
      <c r="AV1854">
        <v>0.05</v>
      </c>
      <c r="AW1854">
        <v>0.05</v>
      </c>
      <c r="AX1854">
        <v>1168</v>
      </c>
      <c r="AY1854">
        <v>1168</v>
      </c>
      <c r="AZ1854">
        <v>133</v>
      </c>
      <c r="BA1854">
        <v>133</v>
      </c>
      <c r="BB1854" t="s">
        <v>135</v>
      </c>
      <c r="BC1854" t="s">
        <v>1032</v>
      </c>
      <c r="BD1854">
        <v>1</v>
      </c>
      <c r="BF1854" s="2">
        <v>42433</v>
      </c>
      <c r="BG1854" s="3" t="s">
        <v>1035</v>
      </c>
      <c r="BH1854">
        <v>41054531300042</v>
      </c>
      <c r="BJ1854" t="s">
        <v>112</v>
      </c>
      <c r="BK1854" t="s">
        <v>1033</v>
      </c>
      <c r="BL1854" t="s">
        <v>1034</v>
      </c>
      <c r="BN1854" s="2">
        <v>42432</v>
      </c>
      <c r="BO1854">
        <v>3</v>
      </c>
      <c r="BQ1854">
        <v>1409</v>
      </c>
      <c r="BS1854" t="s">
        <v>117</v>
      </c>
      <c r="BT1854">
        <v>8</v>
      </c>
      <c r="BV1854">
        <v>27</v>
      </c>
      <c r="BX1854">
        <v>1</v>
      </c>
      <c r="BZ1854">
        <v>34255833500051</v>
      </c>
      <c r="CB1854" t="s">
        <v>112</v>
      </c>
      <c r="CC1854">
        <v>1</v>
      </c>
      <c r="CE1854">
        <v>3</v>
      </c>
      <c r="CG1854">
        <v>41054531300042</v>
      </c>
      <c r="CI1854" t="s">
        <v>109</v>
      </c>
      <c r="CK1854">
        <v>3</v>
      </c>
      <c r="CQ1854" t="s">
        <v>110</v>
      </c>
      <c r="CR1854" s="2">
        <v>42460</v>
      </c>
      <c r="CS1854">
        <v>0</v>
      </c>
      <c r="CU1854" t="s">
        <v>109</v>
      </c>
      <c r="CV1854" t="s">
        <v>111</v>
      </c>
      <c r="CW1854">
        <v>41054531300042</v>
      </c>
      <c r="CY1854" t="s">
        <v>112</v>
      </c>
      <c r="CZ1854" t="s">
        <v>113</v>
      </c>
      <c r="DA1854" t="s">
        <v>114</v>
      </c>
      <c r="DB1854" t="s">
        <v>115</v>
      </c>
      <c r="DC1854">
        <v>1</v>
      </c>
    </row>
    <row r="1855" spans="1:107" x14ac:dyDescent="0.2">
      <c r="A1855" t="s">
        <v>108</v>
      </c>
      <c r="B1855">
        <v>0</v>
      </c>
      <c r="D1855" t="s">
        <v>109</v>
      </c>
      <c r="K1855">
        <v>1</v>
      </c>
      <c r="M1855">
        <v>3</v>
      </c>
      <c r="N1855" t="s">
        <v>1030</v>
      </c>
      <c r="O1855">
        <v>0</v>
      </c>
      <c r="V1855">
        <v>6127935</v>
      </c>
      <c r="W1855" s="2">
        <v>42432</v>
      </c>
      <c r="X1855">
        <v>6</v>
      </c>
      <c r="Y1855">
        <v>1</v>
      </c>
      <c r="Z1855">
        <v>1</v>
      </c>
      <c r="AB1855">
        <v>0</v>
      </c>
      <c r="AC1855">
        <v>0</v>
      </c>
      <c r="AD1855" s="2">
        <v>42433</v>
      </c>
      <c r="AE1855" s="3" t="s">
        <v>1031</v>
      </c>
      <c r="AF1855">
        <v>23</v>
      </c>
      <c r="AG1855">
        <v>23</v>
      </c>
      <c r="AH1855" s="3" t="s">
        <v>1036</v>
      </c>
      <c r="AI1855">
        <v>2</v>
      </c>
      <c r="AJ1855">
        <v>2</v>
      </c>
      <c r="AK1855" t="s">
        <v>449</v>
      </c>
      <c r="AL1855">
        <v>1168</v>
      </c>
      <c r="AM1855">
        <v>5</v>
      </c>
      <c r="AN1855">
        <v>5</v>
      </c>
      <c r="AQ1855">
        <v>356</v>
      </c>
      <c r="AR1855">
        <v>356</v>
      </c>
      <c r="AS1855">
        <v>1168</v>
      </c>
      <c r="AT1855">
        <v>10</v>
      </c>
      <c r="AU1855">
        <v>10</v>
      </c>
      <c r="AV1855">
        <v>5</v>
      </c>
      <c r="AW1855">
        <v>5</v>
      </c>
      <c r="AZ1855">
        <v>133</v>
      </c>
      <c r="BA1855">
        <v>133</v>
      </c>
      <c r="BB1855" t="s">
        <v>135</v>
      </c>
      <c r="BC1855" t="s">
        <v>1032</v>
      </c>
      <c r="BD1855">
        <v>1</v>
      </c>
      <c r="BF1855" s="2">
        <v>42433</v>
      </c>
      <c r="BG1855" s="3" t="s">
        <v>1035</v>
      </c>
      <c r="BH1855">
        <v>41054531300042</v>
      </c>
      <c r="BJ1855" t="s">
        <v>112</v>
      </c>
      <c r="BK1855" t="s">
        <v>1033</v>
      </c>
      <c r="BL1855" t="s">
        <v>1034</v>
      </c>
      <c r="BN1855" s="2">
        <v>42432</v>
      </c>
      <c r="BO1855">
        <v>3</v>
      </c>
      <c r="BQ1855">
        <v>1409</v>
      </c>
      <c r="BS1855" t="s">
        <v>117</v>
      </c>
      <c r="BT1855">
        <v>8</v>
      </c>
      <c r="BV1855">
        <v>27</v>
      </c>
      <c r="BX1855">
        <v>1</v>
      </c>
      <c r="BZ1855">
        <v>34255833500051</v>
      </c>
      <c r="CB1855" t="s">
        <v>112</v>
      </c>
      <c r="CC1855">
        <v>1</v>
      </c>
      <c r="CE1855">
        <v>3</v>
      </c>
      <c r="CG1855">
        <v>41054531300042</v>
      </c>
      <c r="CI1855" t="s">
        <v>109</v>
      </c>
      <c r="CK1855">
        <v>3</v>
      </c>
      <c r="CQ1855" t="s">
        <v>110</v>
      </c>
      <c r="CR1855" s="2">
        <v>42460</v>
      </c>
      <c r="CS1855">
        <v>0</v>
      </c>
      <c r="CU1855" t="s">
        <v>109</v>
      </c>
      <c r="CV1855" t="s">
        <v>111</v>
      </c>
      <c r="CW1855">
        <v>41054531300042</v>
      </c>
      <c r="CY1855" t="s">
        <v>112</v>
      </c>
      <c r="CZ1855" t="s">
        <v>113</v>
      </c>
      <c r="DA1855" t="s">
        <v>114</v>
      </c>
      <c r="DB1855" t="s">
        <v>115</v>
      </c>
      <c r="DC1855">
        <v>1</v>
      </c>
    </row>
    <row r="1856" spans="1:107" x14ac:dyDescent="0.2">
      <c r="A1856" t="s">
        <v>108</v>
      </c>
      <c r="B1856">
        <v>0</v>
      </c>
      <c r="D1856" t="s">
        <v>109</v>
      </c>
      <c r="K1856">
        <v>1</v>
      </c>
      <c r="M1856">
        <v>3</v>
      </c>
      <c r="N1856" t="s">
        <v>1030</v>
      </c>
      <c r="O1856">
        <v>0</v>
      </c>
      <c r="V1856">
        <v>6127935</v>
      </c>
      <c r="W1856" s="2">
        <v>42432</v>
      </c>
      <c r="X1856">
        <v>6</v>
      </c>
      <c r="Y1856">
        <v>1</v>
      </c>
      <c r="Z1856">
        <v>1</v>
      </c>
      <c r="AB1856">
        <v>0</v>
      </c>
      <c r="AC1856">
        <v>0</v>
      </c>
      <c r="AD1856" s="2">
        <v>42433</v>
      </c>
      <c r="AE1856" s="3" t="s">
        <v>1031</v>
      </c>
      <c r="AF1856">
        <v>23</v>
      </c>
      <c r="AG1856">
        <v>23</v>
      </c>
      <c r="AH1856" s="3" t="s">
        <v>1039</v>
      </c>
      <c r="AI1856">
        <v>2</v>
      </c>
      <c r="AJ1856">
        <v>2</v>
      </c>
      <c r="AK1856" t="s">
        <v>450</v>
      </c>
      <c r="AL1856">
        <v>2981</v>
      </c>
      <c r="AM1856">
        <v>0.05</v>
      </c>
      <c r="AN1856">
        <v>0.05</v>
      </c>
      <c r="AQ1856">
        <v>454</v>
      </c>
      <c r="AR1856">
        <v>454</v>
      </c>
      <c r="AS1856">
        <v>2981</v>
      </c>
      <c r="AT1856">
        <v>10</v>
      </c>
      <c r="AU1856">
        <v>10</v>
      </c>
      <c r="AV1856">
        <v>0.05</v>
      </c>
      <c r="AW1856">
        <v>0.05</v>
      </c>
      <c r="AZ1856">
        <v>133</v>
      </c>
      <c r="BA1856">
        <v>133</v>
      </c>
      <c r="BB1856" t="s">
        <v>135</v>
      </c>
      <c r="BC1856" t="s">
        <v>1032</v>
      </c>
      <c r="BD1856">
        <v>1</v>
      </c>
      <c r="BF1856" s="2">
        <v>42433</v>
      </c>
      <c r="BG1856" s="3" t="s">
        <v>1035</v>
      </c>
      <c r="BH1856">
        <v>41054531300042</v>
      </c>
      <c r="BJ1856" t="s">
        <v>112</v>
      </c>
      <c r="BK1856" t="s">
        <v>1033</v>
      </c>
      <c r="BL1856" t="s">
        <v>1034</v>
      </c>
      <c r="BN1856" s="2">
        <v>42432</v>
      </c>
      <c r="BO1856">
        <v>3</v>
      </c>
      <c r="BQ1856">
        <v>1409</v>
      </c>
      <c r="BS1856" t="s">
        <v>117</v>
      </c>
      <c r="BT1856">
        <v>8</v>
      </c>
      <c r="BV1856">
        <v>27</v>
      </c>
      <c r="BX1856">
        <v>1</v>
      </c>
      <c r="BZ1856">
        <v>34255833500051</v>
      </c>
      <c r="CB1856" t="s">
        <v>112</v>
      </c>
      <c r="CC1856">
        <v>1</v>
      </c>
      <c r="CE1856">
        <v>3</v>
      </c>
      <c r="CG1856">
        <v>41054531300042</v>
      </c>
      <c r="CI1856" t="s">
        <v>109</v>
      </c>
      <c r="CK1856">
        <v>3</v>
      </c>
      <c r="CQ1856" t="s">
        <v>110</v>
      </c>
      <c r="CR1856" s="2">
        <v>42460</v>
      </c>
      <c r="CS1856">
        <v>0</v>
      </c>
      <c r="CU1856" t="s">
        <v>109</v>
      </c>
      <c r="CV1856" t="s">
        <v>111</v>
      </c>
      <c r="CW1856">
        <v>41054531300042</v>
      </c>
      <c r="CY1856" t="s">
        <v>112</v>
      </c>
      <c r="CZ1856" t="s">
        <v>113</v>
      </c>
      <c r="DA1856" t="s">
        <v>114</v>
      </c>
      <c r="DB1856" t="s">
        <v>115</v>
      </c>
      <c r="DC1856">
        <v>1</v>
      </c>
    </row>
    <row r="1857" spans="1:107" x14ac:dyDescent="0.2">
      <c r="A1857" t="s">
        <v>108</v>
      </c>
      <c r="B1857">
        <v>0</v>
      </c>
      <c r="D1857" t="s">
        <v>109</v>
      </c>
      <c r="K1857">
        <v>1</v>
      </c>
      <c r="M1857">
        <v>3</v>
      </c>
      <c r="N1857" t="s">
        <v>1030</v>
      </c>
      <c r="O1857">
        <v>0</v>
      </c>
      <c r="V1857">
        <v>6127935</v>
      </c>
      <c r="W1857" s="2">
        <v>42432</v>
      </c>
      <c r="X1857">
        <v>6</v>
      </c>
      <c r="Y1857">
        <v>1</v>
      </c>
      <c r="Z1857">
        <v>1</v>
      </c>
      <c r="AA1857" t="s">
        <v>352</v>
      </c>
      <c r="AB1857">
        <v>0</v>
      </c>
      <c r="AC1857">
        <v>0</v>
      </c>
      <c r="AD1857" s="2">
        <v>42433</v>
      </c>
      <c r="AE1857" s="3" t="s">
        <v>1031</v>
      </c>
      <c r="AF1857">
        <v>23</v>
      </c>
      <c r="AG1857">
        <v>23</v>
      </c>
      <c r="AH1857" s="3" t="s">
        <v>1060</v>
      </c>
      <c r="AI1857">
        <v>2</v>
      </c>
      <c r="AJ1857">
        <v>2</v>
      </c>
      <c r="AK1857" t="s">
        <v>451</v>
      </c>
      <c r="AL1857">
        <v>2544</v>
      </c>
      <c r="AM1857">
        <v>0.03</v>
      </c>
      <c r="AN1857">
        <v>0.03</v>
      </c>
      <c r="AO1857">
        <v>712</v>
      </c>
      <c r="AP1857">
        <v>712</v>
      </c>
      <c r="AQ1857">
        <v>454</v>
      </c>
      <c r="AR1857">
        <v>454</v>
      </c>
      <c r="AS1857">
        <v>2544</v>
      </c>
      <c r="AT1857">
        <v>10</v>
      </c>
      <c r="AU1857">
        <v>10</v>
      </c>
      <c r="AV1857">
        <v>0.03</v>
      </c>
      <c r="AW1857">
        <v>0.03</v>
      </c>
      <c r="AX1857">
        <v>1168</v>
      </c>
      <c r="AY1857">
        <v>1168</v>
      </c>
      <c r="AZ1857">
        <v>133</v>
      </c>
      <c r="BA1857">
        <v>133</v>
      </c>
      <c r="BB1857" t="s">
        <v>135</v>
      </c>
      <c r="BC1857" t="s">
        <v>1032</v>
      </c>
      <c r="BD1857">
        <v>1</v>
      </c>
      <c r="BF1857" s="2">
        <v>42433</v>
      </c>
      <c r="BG1857" s="3" t="s">
        <v>1035</v>
      </c>
      <c r="BH1857">
        <v>41054531300042</v>
      </c>
      <c r="BJ1857" t="s">
        <v>112</v>
      </c>
      <c r="BK1857" t="s">
        <v>1033</v>
      </c>
      <c r="BL1857" t="s">
        <v>1034</v>
      </c>
      <c r="BN1857" s="2">
        <v>42432</v>
      </c>
      <c r="BO1857">
        <v>3</v>
      </c>
      <c r="BQ1857">
        <v>1409</v>
      </c>
      <c r="BS1857" t="s">
        <v>117</v>
      </c>
      <c r="BT1857">
        <v>8</v>
      </c>
      <c r="BV1857">
        <v>27</v>
      </c>
      <c r="BX1857">
        <v>1</v>
      </c>
      <c r="BZ1857">
        <v>34255833500051</v>
      </c>
      <c r="CB1857" t="s">
        <v>112</v>
      </c>
      <c r="CC1857">
        <v>1</v>
      </c>
      <c r="CE1857">
        <v>3</v>
      </c>
      <c r="CG1857">
        <v>41054531300042</v>
      </c>
      <c r="CI1857" t="s">
        <v>109</v>
      </c>
      <c r="CK1857">
        <v>3</v>
      </c>
      <c r="CQ1857" t="s">
        <v>110</v>
      </c>
      <c r="CR1857" s="2">
        <v>42460</v>
      </c>
      <c r="CS1857">
        <v>0</v>
      </c>
      <c r="CU1857" t="s">
        <v>109</v>
      </c>
      <c r="CV1857" t="s">
        <v>111</v>
      </c>
      <c r="CW1857">
        <v>41054531300042</v>
      </c>
      <c r="CY1857" t="s">
        <v>112</v>
      </c>
      <c r="CZ1857" t="s">
        <v>113</v>
      </c>
      <c r="DA1857" t="s">
        <v>114</v>
      </c>
      <c r="DB1857" t="s">
        <v>115</v>
      </c>
      <c r="DC1857">
        <v>1</v>
      </c>
    </row>
    <row r="1858" spans="1:107" x14ac:dyDescent="0.2">
      <c r="A1858" t="s">
        <v>108</v>
      </c>
      <c r="B1858">
        <v>0</v>
      </c>
      <c r="D1858" t="s">
        <v>109</v>
      </c>
      <c r="K1858">
        <v>1</v>
      </c>
      <c r="M1858">
        <v>3</v>
      </c>
      <c r="N1858" t="s">
        <v>1030</v>
      </c>
      <c r="O1858">
        <v>0</v>
      </c>
      <c r="V1858">
        <v>6127935</v>
      </c>
      <c r="W1858" s="2">
        <v>42432</v>
      </c>
      <c r="X1858">
        <v>6</v>
      </c>
      <c r="Y1858">
        <v>1</v>
      </c>
      <c r="Z1858">
        <v>1</v>
      </c>
      <c r="AB1858">
        <v>0</v>
      </c>
      <c r="AC1858">
        <v>0</v>
      </c>
      <c r="AD1858" s="2">
        <v>42433</v>
      </c>
      <c r="AE1858" s="3" t="s">
        <v>1031</v>
      </c>
      <c r="AF1858">
        <v>23</v>
      </c>
      <c r="AG1858">
        <v>23</v>
      </c>
      <c r="AH1858" s="3" t="s">
        <v>1043</v>
      </c>
      <c r="AI1858">
        <v>2</v>
      </c>
      <c r="AJ1858">
        <v>2</v>
      </c>
      <c r="AK1858" t="s">
        <v>452</v>
      </c>
      <c r="AL1858">
        <v>1170</v>
      </c>
      <c r="AM1858">
        <v>0.03</v>
      </c>
      <c r="AN1858">
        <v>0.03</v>
      </c>
      <c r="AQ1858">
        <v>454</v>
      </c>
      <c r="AR1858">
        <v>454</v>
      </c>
      <c r="AS1858">
        <v>1170</v>
      </c>
      <c r="AT1858">
        <v>10</v>
      </c>
      <c r="AU1858">
        <v>10</v>
      </c>
      <c r="AV1858">
        <v>0.03</v>
      </c>
      <c r="AW1858">
        <v>0.03</v>
      </c>
      <c r="AZ1858">
        <v>133</v>
      </c>
      <c r="BA1858">
        <v>133</v>
      </c>
      <c r="BB1858" t="s">
        <v>135</v>
      </c>
      <c r="BC1858" t="s">
        <v>1032</v>
      </c>
      <c r="BD1858">
        <v>1</v>
      </c>
      <c r="BF1858" s="2">
        <v>42433</v>
      </c>
      <c r="BG1858" s="3" t="s">
        <v>1035</v>
      </c>
      <c r="BH1858">
        <v>41054531300042</v>
      </c>
      <c r="BJ1858" t="s">
        <v>112</v>
      </c>
      <c r="BK1858" t="s">
        <v>1033</v>
      </c>
      <c r="BL1858" t="s">
        <v>1034</v>
      </c>
      <c r="BN1858" s="2">
        <v>42432</v>
      </c>
      <c r="BO1858">
        <v>3</v>
      </c>
      <c r="BQ1858">
        <v>1409</v>
      </c>
      <c r="BS1858" t="s">
        <v>117</v>
      </c>
      <c r="BT1858">
        <v>8</v>
      </c>
      <c r="BV1858">
        <v>27</v>
      </c>
      <c r="BX1858">
        <v>1</v>
      </c>
      <c r="BZ1858">
        <v>34255833500051</v>
      </c>
      <c r="CB1858" t="s">
        <v>112</v>
      </c>
      <c r="CC1858">
        <v>1</v>
      </c>
      <c r="CE1858">
        <v>3</v>
      </c>
      <c r="CG1858">
        <v>41054531300042</v>
      </c>
      <c r="CI1858" t="s">
        <v>109</v>
      </c>
      <c r="CK1858">
        <v>3</v>
      </c>
      <c r="CQ1858" t="s">
        <v>110</v>
      </c>
      <c r="CR1858" s="2">
        <v>42460</v>
      </c>
      <c r="CS1858">
        <v>0</v>
      </c>
      <c r="CU1858" t="s">
        <v>109</v>
      </c>
      <c r="CV1858" t="s">
        <v>111</v>
      </c>
      <c r="CW1858">
        <v>41054531300042</v>
      </c>
      <c r="CY1858" t="s">
        <v>112</v>
      </c>
      <c r="CZ1858" t="s">
        <v>113</v>
      </c>
      <c r="DA1858" t="s">
        <v>114</v>
      </c>
      <c r="DB1858" t="s">
        <v>115</v>
      </c>
      <c r="DC1858">
        <v>1</v>
      </c>
    </row>
    <row r="1859" spans="1:107" x14ac:dyDescent="0.2">
      <c r="A1859" t="s">
        <v>108</v>
      </c>
      <c r="B1859">
        <v>0</v>
      </c>
      <c r="D1859" t="s">
        <v>109</v>
      </c>
      <c r="K1859">
        <v>1</v>
      </c>
      <c r="M1859">
        <v>3</v>
      </c>
      <c r="N1859" t="s">
        <v>1030</v>
      </c>
      <c r="O1859">
        <v>0</v>
      </c>
      <c r="V1859">
        <v>6127935</v>
      </c>
      <c r="W1859" s="2">
        <v>42432</v>
      </c>
      <c r="X1859">
        <v>6</v>
      </c>
      <c r="Y1859">
        <v>1</v>
      </c>
      <c r="Z1859">
        <v>1</v>
      </c>
      <c r="AB1859">
        <v>0</v>
      </c>
      <c r="AC1859">
        <v>0</v>
      </c>
      <c r="AD1859" s="2">
        <v>42433</v>
      </c>
      <c r="AE1859" s="3" t="s">
        <v>1031</v>
      </c>
      <c r="AF1859">
        <v>23</v>
      </c>
      <c r="AG1859">
        <v>23</v>
      </c>
      <c r="AH1859" s="3" t="s">
        <v>1039</v>
      </c>
      <c r="AI1859">
        <v>2</v>
      </c>
      <c r="AJ1859">
        <v>2</v>
      </c>
      <c r="AK1859" t="s">
        <v>453</v>
      </c>
      <c r="AL1859">
        <v>1171</v>
      </c>
      <c r="AM1859">
        <v>0.05</v>
      </c>
      <c r="AN1859">
        <v>0.05</v>
      </c>
      <c r="AQ1859">
        <v>454</v>
      </c>
      <c r="AR1859">
        <v>454</v>
      </c>
      <c r="AS1859">
        <v>1171</v>
      </c>
      <c r="AT1859">
        <v>10</v>
      </c>
      <c r="AU1859">
        <v>10</v>
      </c>
      <c r="AV1859">
        <v>0.05</v>
      </c>
      <c r="AW1859">
        <v>0.05</v>
      </c>
      <c r="AZ1859">
        <v>133</v>
      </c>
      <c r="BA1859">
        <v>133</v>
      </c>
      <c r="BB1859" t="s">
        <v>135</v>
      </c>
      <c r="BC1859" t="s">
        <v>1032</v>
      </c>
      <c r="BD1859">
        <v>1</v>
      </c>
      <c r="BF1859" s="2">
        <v>42433</v>
      </c>
      <c r="BG1859" s="3" t="s">
        <v>1035</v>
      </c>
      <c r="BH1859">
        <v>41054531300042</v>
      </c>
      <c r="BJ1859" t="s">
        <v>112</v>
      </c>
      <c r="BK1859" t="s">
        <v>1033</v>
      </c>
      <c r="BL1859" t="s">
        <v>1034</v>
      </c>
      <c r="BN1859" s="2">
        <v>42432</v>
      </c>
      <c r="BO1859">
        <v>3</v>
      </c>
      <c r="BQ1859">
        <v>1409</v>
      </c>
      <c r="BS1859" t="s">
        <v>117</v>
      </c>
      <c r="BT1859">
        <v>8</v>
      </c>
      <c r="BV1859">
        <v>27</v>
      </c>
      <c r="BX1859">
        <v>1</v>
      </c>
      <c r="BZ1859">
        <v>34255833500051</v>
      </c>
      <c r="CB1859" t="s">
        <v>112</v>
      </c>
      <c r="CC1859">
        <v>1</v>
      </c>
      <c r="CE1859">
        <v>3</v>
      </c>
      <c r="CG1859">
        <v>41054531300042</v>
      </c>
      <c r="CI1859" t="s">
        <v>109</v>
      </c>
      <c r="CK1859">
        <v>3</v>
      </c>
      <c r="CQ1859" t="s">
        <v>110</v>
      </c>
      <c r="CR1859" s="2">
        <v>42460</v>
      </c>
      <c r="CS1859">
        <v>0</v>
      </c>
      <c r="CU1859" t="s">
        <v>109</v>
      </c>
      <c r="CV1859" t="s">
        <v>111</v>
      </c>
      <c r="CW1859">
        <v>41054531300042</v>
      </c>
      <c r="CY1859" t="s">
        <v>112</v>
      </c>
      <c r="CZ1859" t="s">
        <v>113</v>
      </c>
      <c r="DA1859" t="s">
        <v>114</v>
      </c>
      <c r="DB1859" t="s">
        <v>115</v>
      </c>
      <c r="DC1859">
        <v>1</v>
      </c>
    </row>
    <row r="1860" spans="1:107" x14ac:dyDescent="0.2">
      <c r="A1860" t="s">
        <v>108</v>
      </c>
      <c r="B1860">
        <v>0</v>
      </c>
      <c r="D1860" t="s">
        <v>109</v>
      </c>
      <c r="K1860">
        <v>1</v>
      </c>
      <c r="M1860">
        <v>3</v>
      </c>
      <c r="N1860" t="s">
        <v>1030</v>
      </c>
      <c r="O1860">
        <v>0</v>
      </c>
      <c r="V1860">
        <v>6127935</v>
      </c>
      <c r="W1860" s="2">
        <v>42432</v>
      </c>
      <c r="X1860">
        <v>6</v>
      </c>
      <c r="Y1860">
        <v>2</v>
      </c>
      <c r="Z1860">
        <v>2</v>
      </c>
      <c r="AB1860">
        <v>0</v>
      </c>
      <c r="AC1860">
        <v>0</v>
      </c>
      <c r="AD1860" s="2">
        <v>42436</v>
      </c>
      <c r="AE1860" s="3" t="s">
        <v>1031</v>
      </c>
      <c r="AF1860">
        <v>23</v>
      </c>
      <c r="AG1860">
        <v>23</v>
      </c>
      <c r="AH1860" s="3" t="s">
        <v>1041</v>
      </c>
      <c r="AI1860">
        <v>2</v>
      </c>
      <c r="AJ1860">
        <v>2</v>
      </c>
      <c r="AK1860" t="s">
        <v>454</v>
      </c>
      <c r="AL1860">
        <v>1172</v>
      </c>
      <c r="AM1860">
        <v>5.0000000000000001E-3</v>
      </c>
      <c r="AN1860">
        <v>5.0000000000000001E-3</v>
      </c>
      <c r="AO1860">
        <v>712</v>
      </c>
      <c r="AP1860">
        <v>712</v>
      </c>
      <c r="AQ1860">
        <v>405</v>
      </c>
      <c r="AR1860">
        <v>405</v>
      </c>
      <c r="AS1860">
        <v>1172</v>
      </c>
      <c r="AT1860">
        <v>10</v>
      </c>
      <c r="AU1860">
        <v>10</v>
      </c>
      <c r="AV1860">
        <v>5.0000000000000001E-3</v>
      </c>
      <c r="AW1860">
        <v>5.0000000000000001E-3</v>
      </c>
      <c r="AX1860">
        <v>1168</v>
      </c>
      <c r="AY1860">
        <v>1168</v>
      </c>
      <c r="AZ1860">
        <v>133</v>
      </c>
      <c r="BA1860">
        <v>133</v>
      </c>
      <c r="BB1860" t="s">
        <v>135</v>
      </c>
      <c r="BC1860" t="s">
        <v>1032</v>
      </c>
      <c r="BD1860">
        <v>1</v>
      </c>
      <c r="BF1860" s="2">
        <v>42433</v>
      </c>
      <c r="BG1860" s="3" t="s">
        <v>1035</v>
      </c>
      <c r="BH1860">
        <v>41054531300042</v>
      </c>
      <c r="BJ1860" t="s">
        <v>112</v>
      </c>
      <c r="BK1860" t="s">
        <v>1033</v>
      </c>
      <c r="BL1860" t="s">
        <v>1034</v>
      </c>
      <c r="BN1860" s="2">
        <v>42432</v>
      </c>
      <c r="BO1860">
        <v>3</v>
      </c>
      <c r="BQ1860">
        <v>1409</v>
      </c>
      <c r="BS1860" t="s">
        <v>117</v>
      </c>
      <c r="BT1860">
        <v>8</v>
      </c>
      <c r="BV1860">
        <v>27</v>
      </c>
      <c r="BX1860">
        <v>1</v>
      </c>
      <c r="BZ1860">
        <v>34255833500051</v>
      </c>
      <c r="CB1860" t="s">
        <v>112</v>
      </c>
      <c r="CC1860">
        <v>1</v>
      </c>
      <c r="CE1860">
        <v>3</v>
      </c>
      <c r="CG1860">
        <v>41054531300042</v>
      </c>
      <c r="CI1860" t="s">
        <v>109</v>
      </c>
      <c r="CK1860">
        <v>3</v>
      </c>
      <c r="CQ1860" t="s">
        <v>110</v>
      </c>
      <c r="CR1860" s="2">
        <v>42460</v>
      </c>
      <c r="CS1860">
        <v>0</v>
      </c>
      <c r="CU1860" t="s">
        <v>109</v>
      </c>
      <c r="CV1860" t="s">
        <v>111</v>
      </c>
      <c r="CW1860">
        <v>41054531300042</v>
      </c>
      <c r="CY1860" t="s">
        <v>112</v>
      </c>
      <c r="CZ1860" t="s">
        <v>113</v>
      </c>
      <c r="DA1860" t="s">
        <v>114</v>
      </c>
      <c r="DB1860" t="s">
        <v>115</v>
      </c>
      <c r="DC1860">
        <v>1</v>
      </c>
    </row>
    <row r="1861" spans="1:107" x14ac:dyDescent="0.2">
      <c r="A1861" t="s">
        <v>108</v>
      </c>
      <c r="B1861">
        <v>0</v>
      </c>
      <c r="D1861" t="s">
        <v>109</v>
      </c>
      <c r="K1861">
        <v>1</v>
      </c>
      <c r="M1861">
        <v>3</v>
      </c>
      <c r="N1861" t="s">
        <v>1030</v>
      </c>
      <c r="O1861">
        <v>0</v>
      </c>
      <c r="V1861">
        <v>6127935</v>
      </c>
      <c r="W1861" s="2">
        <v>42432</v>
      </c>
      <c r="X1861">
        <v>6</v>
      </c>
      <c r="Y1861">
        <v>1</v>
      </c>
      <c r="Z1861">
        <v>1</v>
      </c>
      <c r="AB1861">
        <v>0</v>
      </c>
      <c r="AC1861">
        <v>0</v>
      </c>
      <c r="AD1861" s="2">
        <v>42433</v>
      </c>
      <c r="AE1861" s="3" t="s">
        <v>1031</v>
      </c>
      <c r="AF1861">
        <v>23</v>
      </c>
      <c r="AG1861">
        <v>23</v>
      </c>
      <c r="AH1861" s="3" t="s">
        <v>1043</v>
      </c>
      <c r="AI1861">
        <v>2</v>
      </c>
      <c r="AJ1861">
        <v>2</v>
      </c>
      <c r="AK1861" t="s">
        <v>455</v>
      </c>
      <c r="AL1861">
        <v>5525</v>
      </c>
      <c r="AM1861">
        <v>0.02</v>
      </c>
      <c r="AN1861">
        <v>0.02</v>
      </c>
      <c r="AQ1861">
        <v>454</v>
      </c>
      <c r="AR1861">
        <v>454</v>
      </c>
      <c r="AS1861">
        <v>5525</v>
      </c>
      <c r="AT1861">
        <v>10</v>
      </c>
      <c r="AU1861">
        <v>10</v>
      </c>
      <c r="AV1861">
        <v>0.02</v>
      </c>
      <c r="AW1861">
        <v>0.02</v>
      </c>
      <c r="AZ1861">
        <v>133</v>
      </c>
      <c r="BA1861">
        <v>133</v>
      </c>
      <c r="BB1861" t="s">
        <v>135</v>
      </c>
      <c r="BC1861" t="s">
        <v>1032</v>
      </c>
      <c r="BD1861">
        <v>1</v>
      </c>
      <c r="BF1861" s="2">
        <v>42433</v>
      </c>
      <c r="BG1861" s="3" t="s">
        <v>1035</v>
      </c>
      <c r="BH1861">
        <v>41054531300042</v>
      </c>
      <c r="BJ1861" t="s">
        <v>112</v>
      </c>
      <c r="BK1861" t="s">
        <v>1033</v>
      </c>
      <c r="BL1861" t="s">
        <v>1034</v>
      </c>
      <c r="BN1861" s="2">
        <v>42432</v>
      </c>
      <c r="BO1861">
        <v>3</v>
      </c>
      <c r="BQ1861">
        <v>1409</v>
      </c>
      <c r="BS1861" t="s">
        <v>117</v>
      </c>
      <c r="BT1861">
        <v>8</v>
      </c>
      <c r="BV1861">
        <v>27</v>
      </c>
      <c r="BX1861">
        <v>1</v>
      </c>
      <c r="BZ1861">
        <v>34255833500051</v>
      </c>
      <c r="CB1861" t="s">
        <v>112</v>
      </c>
      <c r="CC1861">
        <v>1</v>
      </c>
      <c r="CE1861">
        <v>3</v>
      </c>
      <c r="CG1861">
        <v>41054531300042</v>
      </c>
      <c r="CI1861" t="s">
        <v>109</v>
      </c>
      <c r="CK1861">
        <v>3</v>
      </c>
      <c r="CQ1861" t="s">
        <v>110</v>
      </c>
      <c r="CR1861" s="2">
        <v>42460</v>
      </c>
      <c r="CS1861">
        <v>0</v>
      </c>
      <c r="CU1861" t="s">
        <v>109</v>
      </c>
      <c r="CV1861" t="s">
        <v>111</v>
      </c>
      <c r="CW1861">
        <v>41054531300042</v>
      </c>
      <c r="CY1861" t="s">
        <v>112</v>
      </c>
      <c r="CZ1861" t="s">
        <v>113</v>
      </c>
      <c r="DA1861" t="s">
        <v>114</v>
      </c>
      <c r="DB1861" t="s">
        <v>115</v>
      </c>
      <c r="DC1861">
        <v>1</v>
      </c>
    </row>
    <row r="1862" spans="1:107" x14ac:dyDescent="0.2">
      <c r="A1862" t="s">
        <v>108</v>
      </c>
      <c r="B1862">
        <v>0</v>
      </c>
      <c r="D1862" t="s">
        <v>109</v>
      </c>
      <c r="K1862">
        <v>1</v>
      </c>
      <c r="M1862">
        <v>3</v>
      </c>
      <c r="N1862" t="s">
        <v>1030</v>
      </c>
      <c r="O1862">
        <v>0</v>
      </c>
      <c r="V1862">
        <v>6127935</v>
      </c>
      <c r="W1862" s="2">
        <v>42432</v>
      </c>
      <c r="X1862">
        <v>6</v>
      </c>
      <c r="Y1862">
        <v>1</v>
      </c>
      <c r="Z1862">
        <v>1</v>
      </c>
      <c r="AB1862">
        <v>0</v>
      </c>
      <c r="AC1862">
        <v>0</v>
      </c>
      <c r="AD1862" s="2">
        <v>42436</v>
      </c>
      <c r="AE1862" s="3" t="s">
        <v>1031</v>
      </c>
      <c r="AF1862">
        <v>23</v>
      </c>
      <c r="AG1862">
        <v>23</v>
      </c>
      <c r="AH1862" s="3" t="s">
        <v>1041</v>
      </c>
      <c r="AI1862">
        <v>2</v>
      </c>
      <c r="AJ1862">
        <v>2</v>
      </c>
      <c r="AK1862" t="s">
        <v>456</v>
      </c>
      <c r="AL1862">
        <v>1173</v>
      </c>
      <c r="AM1862">
        <v>5.0000000000000001E-3</v>
      </c>
      <c r="AN1862">
        <v>5.0000000000000001E-3</v>
      </c>
      <c r="AO1862">
        <v>712</v>
      </c>
      <c r="AP1862">
        <v>712</v>
      </c>
      <c r="AQ1862">
        <v>405</v>
      </c>
      <c r="AR1862">
        <v>405</v>
      </c>
      <c r="AS1862">
        <v>1173</v>
      </c>
      <c r="AT1862">
        <v>10</v>
      </c>
      <c r="AU1862">
        <v>10</v>
      </c>
      <c r="AV1862">
        <v>5.0000000000000001E-3</v>
      </c>
      <c r="AW1862">
        <v>5.0000000000000001E-3</v>
      </c>
      <c r="AX1862">
        <v>1168</v>
      </c>
      <c r="AY1862">
        <v>1168</v>
      </c>
      <c r="AZ1862">
        <v>133</v>
      </c>
      <c r="BA1862">
        <v>133</v>
      </c>
      <c r="BB1862" t="s">
        <v>135</v>
      </c>
      <c r="BC1862" t="s">
        <v>1032</v>
      </c>
      <c r="BD1862">
        <v>1</v>
      </c>
      <c r="BF1862" s="2">
        <v>42433</v>
      </c>
      <c r="BG1862" s="3" t="s">
        <v>1035</v>
      </c>
      <c r="BH1862">
        <v>41054531300042</v>
      </c>
      <c r="BJ1862" t="s">
        <v>112</v>
      </c>
      <c r="BK1862" t="s">
        <v>1033</v>
      </c>
      <c r="BL1862" t="s">
        <v>1034</v>
      </c>
      <c r="BN1862" s="2">
        <v>42432</v>
      </c>
      <c r="BO1862">
        <v>3</v>
      </c>
      <c r="BQ1862">
        <v>1409</v>
      </c>
      <c r="BS1862" t="s">
        <v>117</v>
      </c>
      <c r="BT1862">
        <v>8</v>
      </c>
      <c r="BV1862">
        <v>27</v>
      </c>
      <c r="BX1862">
        <v>1</v>
      </c>
      <c r="BZ1862">
        <v>34255833500051</v>
      </c>
      <c r="CB1862" t="s">
        <v>112</v>
      </c>
      <c r="CC1862">
        <v>1</v>
      </c>
      <c r="CE1862">
        <v>3</v>
      </c>
      <c r="CG1862">
        <v>41054531300042</v>
      </c>
      <c r="CI1862" t="s">
        <v>109</v>
      </c>
      <c r="CK1862">
        <v>3</v>
      </c>
      <c r="CQ1862" t="s">
        <v>110</v>
      </c>
      <c r="CR1862" s="2">
        <v>42460</v>
      </c>
      <c r="CS1862">
        <v>0</v>
      </c>
      <c r="CU1862" t="s">
        <v>109</v>
      </c>
      <c r="CV1862" t="s">
        <v>111</v>
      </c>
      <c r="CW1862">
        <v>41054531300042</v>
      </c>
      <c r="CY1862" t="s">
        <v>112</v>
      </c>
      <c r="CZ1862" t="s">
        <v>113</v>
      </c>
      <c r="DA1862" t="s">
        <v>114</v>
      </c>
      <c r="DB1862" t="s">
        <v>115</v>
      </c>
      <c r="DC1862">
        <v>1</v>
      </c>
    </row>
    <row r="1863" spans="1:107" x14ac:dyDescent="0.2">
      <c r="A1863" t="s">
        <v>108</v>
      </c>
      <c r="B1863">
        <v>0</v>
      </c>
      <c r="D1863" t="s">
        <v>109</v>
      </c>
      <c r="K1863">
        <v>1</v>
      </c>
      <c r="M1863">
        <v>3</v>
      </c>
      <c r="N1863" t="s">
        <v>1030</v>
      </c>
      <c r="O1863">
        <v>0</v>
      </c>
      <c r="V1863">
        <v>6127935</v>
      </c>
      <c r="W1863" s="2">
        <v>42432</v>
      </c>
      <c r="X1863">
        <v>6</v>
      </c>
      <c r="Y1863">
        <v>1</v>
      </c>
      <c r="Z1863">
        <v>1</v>
      </c>
      <c r="AB1863">
        <v>0</v>
      </c>
      <c r="AC1863">
        <v>0</v>
      </c>
      <c r="AD1863" s="2">
        <v>42433</v>
      </c>
      <c r="AE1863" s="3" t="s">
        <v>1031</v>
      </c>
      <c r="AF1863">
        <v>23</v>
      </c>
      <c r="AG1863">
        <v>23</v>
      </c>
      <c r="AH1863" s="3" t="s">
        <v>1043</v>
      </c>
      <c r="AI1863">
        <v>2</v>
      </c>
      <c r="AJ1863">
        <v>2</v>
      </c>
      <c r="AK1863" t="s">
        <v>457</v>
      </c>
      <c r="AL1863">
        <v>1402</v>
      </c>
      <c r="AM1863">
        <v>0.02</v>
      </c>
      <c r="AN1863">
        <v>0.02</v>
      </c>
      <c r="AQ1863">
        <v>454</v>
      </c>
      <c r="AR1863">
        <v>454</v>
      </c>
      <c r="AS1863">
        <v>1402</v>
      </c>
      <c r="AT1863">
        <v>10</v>
      </c>
      <c r="AU1863">
        <v>10</v>
      </c>
      <c r="AV1863">
        <v>0.02</v>
      </c>
      <c r="AW1863">
        <v>0.02</v>
      </c>
      <c r="AZ1863">
        <v>133</v>
      </c>
      <c r="BA1863">
        <v>133</v>
      </c>
      <c r="BB1863" t="s">
        <v>135</v>
      </c>
      <c r="BC1863" t="s">
        <v>1032</v>
      </c>
      <c r="BD1863">
        <v>1</v>
      </c>
      <c r="BF1863" s="2">
        <v>42433</v>
      </c>
      <c r="BG1863" s="3" t="s">
        <v>1035</v>
      </c>
      <c r="BH1863">
        <v>41054531300042</v>
      </c>
      <c r="BJ1863" t="s">
        <v>112</v>
      </c>
      <c r="BK1863" t="s">
        <v>1033</v>
      </c>
      <c r="BL1863" t="s">
        <v>1034</v>
      </c>
      <c r="BN1863" s="2">
        <v>42432</v>
      </c>
      <c r="BO1863">
        <v>3</v>
      </c>
      <c r="BQ1863">
        <v>1409</v>
      </c>
      <c r="BS1863" t="s">
        <v>117</v>
      </c>
      <c r="BT1863">
        <v>8</v>
      </c>
      <c r="BV1863">
        <v>27</v>
      </c>
      <c r="BX1863">
        <v>1</v>
      </c>
      <c r="BZ1863">
        <v>34255833500051</v>
      </c>
      <c r="CB1863" t="s">
        <v>112</v>
      </c>
      <c r="CC1863">
        <v>1</v>
      </c>
      <c r="CE1863">
        <v>3</v>
      </c>
      <c r="CG1863">
        <v>41054531300042</v>
      </c>
      <c r="CI1863" t="s">
        <v>109</v>
      </c>
      <c r="CK1863">
        <v>3</v>
      </c>
      <c r="CQ1863" t="s">
        <v>110</v>
      </c>
      <c r="CR1863" s="2">
        <v>42460</v>
      </c>
      <c r="CS1863">
        <v>0</v>
      </c>
      <c r="CU1863" t="s">
        <v>109</v>
      </c>
      <c r="CV1863" t="s">
        <v>111</v>
      </c>
      <c r="CW1863">
        <v>41054531300042</v>
      </c>
      <c r="CY1863" t="s">
        <v>112</v>
      </c>
      <c r="CZ1863" t="s">
        <v>113</v>
      </c>
      <c r="DA1863" t="s">
        <v>114</v>
      </c>
      <c r="DB1863" t="s">
        <v>115</v>
      </c>
      <c r="DC1863">
        <v>1</v>
      </c>
    </row>
    <row r="1864" spans="1:107" x14ac:dyDescent="0.2">
      <c r="A1864" t="s">
        <v>108</v>
      </c>
      <c r="B1864">
        <v>0</v>
      </c>
      <c r="D1864" t="s">
        <v>109</v>
      </c>
      <c r="K1864">
        <v>1</v>
      </c>
      <c r="M1864">
        <v>3</v>
      </c>
      <c r="N1864" t="s">
        <v>1030</v>
      </c>
      <c r="O1864">
        <v>0</v>
      </c>
      <c r="V1864">
        <v>6127935</v>
      </c>
      <c r="W1864" s="2">
        <v>42432</v>
      </c>
      <c r="X1864">
        <v>6</v>
      </c>
      <c r="Y1864">
        <v>1</v>
      </c>
      <c r="Z1864">
        <v>1</v>
      </c>
      <c r="AB1864">
        <v>0</v>
      </c>
      <c r="AC1864">
        <v>0</v>
      </c>
      <c r="AD1864" s="2">
        <v>42433</v>
      </c>
      <c r="AE1864" s="3" t="s">
        <v>1031</v>
      </c>
      <c r="AF1864">
        <v>23</v>
      </c>
      <c r="AG1864">
        <v>23</v>
      </c>
      <c r="AH1864" s="3" t="s">
        <v>1039</v>
      </c>
      <c r="AI1864">
        <v>2</v>
      </c>
      <c r="AJ1864">
        <v>2</v>
      </c>
      <c r="AK1864" t="s">
        <v>458</v>
      </c>
      <c r="AL1864">
        <v>2982</v>
      </c>
      <c r="AM1864">
        <v>0.02</v>
      </c>
      <c r="AN1864">
        <v>0.02</v>
      </c>
      <c r="AQ1864">
        <v>454</v>
      </c>
      <c r="AR1864">
        <v>454</v>
      </c>
      <c r="AS1864">
        <v>2982</v>
      </c>
      <c r="AT1864">
        <v>10</v>
      </c>
      <c r="AU1864">
        <v>10</v>
      </c>
      <c r="AV1864">
        <v>0.02</v>
      </c>
      <c r="AW1864">
        <v>0.02</v>
      </c>
      <c r="AZ1864">
        <v>133</v>
      </c>
      <c r="BA1864">
        <v>133</v>
      </c>
      <c r="BB1864" t="s">
        <v>135</v>
      </c>
      <c r="BC1864" t="s">
        <v>1032</v>
      </c>
      <c r="BD1864">
        <v>1</v>
      </c>
      <c r="BF1864" s="2">
        <v>42433</v>
      </c>
      <c r="BG1864" s="3" t="s">
        <v>1035</v>
      </c>
      <c r="BH1864">
        <v>41054531300042</v>
      </c>
      <c r="BJ1864" t="s">
        <v>112</v>
      </c>
      <c r="BK1864" t="s">
        <v>1033</v>
      </c>
      <c r="BL1864" t="s">
        <v>1034</v>
      </c>
      <c r="BN1864" s="2">
        <v>42432</v>
      </c>
      <c r="BO1864">
        <v>3</v>
      </c>
      <c r="BQ1864">
        <v>1409</v>
      </c>
      <c r="BS1864" t="s">
        <v>117</v>
      </c>
      <c r="BT1864">
        <v>8</v>
      </c>
      <c r="BV1864">
        <v>27</v>
      </c>
      <c r="BX1864">
        <v>1</v>
      </c>
      <c r="BZ1864">
        <v>34255833500051</v>
      </c>
      <c r="CB1864" t="s">
        <v>112</v>
      </c>
      <c r="CC1864">
        <v>1</v>
      </c>
      <c r="CE1864">
        <v>3</v>
      </c>
      <c r="CG1864">
        <v>41054531300042</v>
      </c>
      <c r="CI1864" t="s">
        <v>109</v>
      </c>
      <c r="CK1864">
        <v>3</v>
      </c>
      <c r="CQ1864" t="s">
        <v>110</v>
      </c>
      <c r="CR1864" s="2">
        <v>42460</v>
      </c>
      <c r="CS1864">
        <v>0</v>
      </c>
      <c r="CU1864" t="s">
        <v>109</v>
      </c>
      <c r="CV1864" t="s">
        <v>111</v>
      </c>
      <c r="CW1864">
        <v>41054531300042</v>
      </c>
      <c r="CY1864" t="s">
        <v>112</v>
      </c>
      <c r="CZ1864" t="s">
        <v>113</v>
      </c>
      <c r="DA1864" t="s">
        <v>114</v>
      </c>
      <c r="DB1864" t="s">
        <v>115</v>
      </c>
      <c r="DC1864">
        <v>1</v>
      </c>
    </row>
    <row r="1865" spans="1:107" x14ac:dyDescent="0.2">
      <c r="A1865" t="s">
        <v>108</v>
      </c>
      <c r="B1865">
        <v>0</v>
      </c>
      <c r="D1865" t="s">
        <v>109</v>
      </c>
      <c r="K1865">
        <v>1</v>
      </c>
      <c r="M1865">
        <v>3</v>
      </c>
      <c r="N1865" t="s">
        <v>1030</v>
      </c>
      <c r="O1865">
        <v>0</v>
      </c>
      <c r="V1865">
        <v>6127935</v>
      </c>
      <c r="W1865" s="2">
        <v>42432</v>
      </c>
      <c r="X1865">
        <v>6</v>
      </c>
      <c r="Y1865">
        <v>1</v>
      </c>
      <c r="Z1865">
        <v>1</v>
      </c>
      <c r="AB1865">
        <v>0</v>
      </c>
      <c r="AC1865">
        <v>0</v>
      </c>
      <c r="AD1865" s="2">
        <v>42433</v>
      </c>
      <c r="AE1865" s="3" t="s">
        <v>1031</v>
      </c>
      <c r="AF1865">
        <v>23</v>
      </c>
      <c r="AG1865">
        <v>23</v>
      </c>
      <c r="AH1865" s="3" t="s">
        <v>1039</v>
      </c>
      <c r="AI1865">
        <v>2</v>
      </c>
      <c r="AJ1865">
        <v>2</v>
      </c>
      <c r="AK1865" t="s">
        <v>459</v>
      </c>
      <c r="AL1865">
        <v>1905</v>
      </c>
      <c r="AM1865">
        <v>2.5000000000000001E-2</v>
      </c>
      <c r="AN1865">
        <v>2.5000000000000001E-2</v>
      </c>
      <c r="AQ1865">
        <v>454</v>
      </c>
      <c r="AR1865">
        <v>454</v>
      </c>
      <c r="AS1865">
        <v>1905</v>
      </c>
      <c r="AT1865">
        <v>10</v>
      </c>
      <c r="AU1865">
        <v>10</v>
      </c>
      <c r="AV1865">
        <v>2.5000000000000001E-2</v>
      </c>
      <c r="AW1865">
        <v>2.5000000000000001E-2</v>
      </c>
      <c r="AZ1865">
        <v>133</v>
      </c>
      <c r="BA1865">
        <v>133</v>
      </c>
      <c r="BB1865" t="s">
        <v>135</v>
      </c>
      <c r="BC1865" t="s">
        <v>1032</v>
      </c>
      <c r="BD1865">
        <v>1</v>
      </c>
      <c r="BF1865" s="2">
        <v>42433</v>
      </c>
      <c r="BG1865" s="3" t="s">
        <v>1035</v>
      </c>
      <c r="BH1865">
        <v>41054531300042</v>
      </c>
      <c r="BJ1865" t="s">
        <v>112</v>
      </c>
      <c r="BK1865" t="s">
        <v>1033</v>
      </c>
      <c r="BL1865" t="s">
        <v>1034</v>
      </c>
      <c r="BN1865" s="2">
        <v>42432</v>
      </c>
      <c r="BO1865">
        <v>3</v>
      </c>
      <c r="BQ1865">
        <v>1409</v>
      </c>
      <c r="BS1865" t="s">
        <v>117</v>
      </c>
      <c r="BT1865">
        <v>8</v>
      </c>
      <c r="BV1865">
        <v>27</v>
      </c>
      <c r="BX1865">
        <v>1</v>
      </c>
      <c r="BZ1865">
        <v>34255833500051</v>
      </c>
      <c r="CB1865" t="s">
        <v>112</v>
      </c>
      <c r="CC1865">
        <v>1</v>
      </c>
      <c r="CE1865">
        <v>3</v>
      </c>
      <c r="CG1865">
        <v>41054531300042</v>
      </c>
      <c r="CI1865" t="s">
        <v>109</v>
      </c>
      <c r="CK1865">
        <v>3</v>
      </c>
      <c r="CQ1865" t="s">
        <v>110</v>
      </c>
      <c r="CR1865" s="2">
        <v>42460</v>
      </c>
      <c r="CS1865">
        <v>0</v>
      </c>
      <c r="CU1865" t="s">
        <v>109</v>
      </c>
      <c r="CV1865" t="s">
        <v>111</v>
      </c>
      <c r="CW1865">
        <v>41054531300042</v>
      </c>
      <c r="CY1865" t="s">
        <v>112</v>
      </c>
      <c r="CZ1865" t="s">
        <v>113</v>
      </c>
      <c r="DA1865" t="s">
        <v>114</v>
      </c>
      <c r="DB1865" t="s">
        <v>115</v>
      </c>
      <c r="DC1865">
        <v>1</v>
      </c>
    </row>
    <row r="1866" spans="1:107" x14ac:dyDescent="0.2">
      <c r="A1866" t="s">
        <v>108</v>
      </c>
      <c r="B1866">
        <v>0</v>
      </c>
      <c r="D1866" t="s">
        <v>109</v>
      </c>
      <c r="K1866">
        <v>1</v>
      </c>
      <c r="M1866">
        <v>3</v>
      </c>
      <c r="N1866" t="s">
        <v>1030</v>
      </c>
      <c r="O1866">
        <v>0</v>
      </c>
      <c r="V1866">
        <v>6127935</v>
      </c>
      <c r="W1866" s="2">
        <v>42432</v>
      </c>
      <c r="X1866">
        <v>6</v>
      </c>
      <c r="Y1866">
        <v>1</v>
      </c>
      <c r="Z1866">
        <v>1</v>
      </c>
      <c r="AB1866">
        <v>0</v>
      </c>
      <c r="AC1866">
        <v>0</v>
      </c>
      <c r="AD1866" s="2">
        <v>42433</v>
      </c>
      <c r="AE1866" s="3" t="s">
        <v>1031</v>
      </c>
      <c r="AF1866">
        <v>23</v>
      </c>
      <c r="AG1866">
        <v>23</v>
      </c>
      <c r="AH1866" s="3" t="s">
        <v>1039</v>
      </c>
      <c r="AI1866">
        <v>2</v>
      </c>
      <c r="AJ1866">
        <v>2</v>
      </c>
      <c r="AK1866" t="s">
        <v>460</v>
      </c>
      <c r="AL1866">
        <v>5524</v>
      </c>
      <c r="AM1866">
        <v>0.02</v>
      </c>
      <c r="AN1866">
        <v>0.02</v>
      </c>
      <c r="AQ1866">
        <v>454</v>
      </c>
      <c r="AR1866">
        <v>454</v>
      </c>
      <c r="AS1866">
        <v>5524</v>
      </c>
      <c r="AT1866">
        <v>10</v>
      </c>
      <c r="AU1866">
        <v>10</v>
      </c>
      <c r="AV1866">
        <v>0.02</v>
      </c>
      <c r="AW1866">
        <v>0.02</v>
      </c>
      <c r="AZ1866">
        <v>133</v>
      </c>
      <c r="BA1866">
        <v>133</v>
      </c>
      <c r="BB1866" t="s">
        <v>135</v>
      </c>
      <c r="BC1866" t="s">
        <v>1032</v>
      </c>
      <c r="BD1866">
        <v>1</v>
      </c>
      <c r="BF1866" s="2">
        <v>42433</v>
      </c>
      <c r="BG1866" s="3" t="s">
        <v>1035</v>
      </c>
      <c r="BH1866">
        <v>41054531300042</v>
      </c>
      <c r="BJ1866" t="s">
        <v>112</v>
      </c>
      <c r="BK1866" t="s">
        <v>1033</v>
      </c>
      <c r="BL1866" t="s">
        <v>1034</v>
      </c>
      <c r="BN1866" s="2">
        <v>42432</v>
      </c>
      <c r="BO1866">
        <v>3</v>
      </c>
      <c r="BQ1866">
        <v>1409</v>
      </c>
      <c r="BS1866" t="s">
        <v>117</v>
      </c>
      <c r="BT1866">
        <v>8</v>
      </c>
      <c r="BV1866">
        <v>27</v>
      </c>
      <c r="BX1866">
        <v>1</v>
      </c>
      <c r="BZ1866">
        <v>34255833500051</v>
      </c>
      <c r="CB1866" t="s">
        <v>112</v>
      </c>
      <c r="CC1866">
        <v>1</v>
      </c>
      <c r="CE1866">
        <v>3</v>
      </c>
      <c r="CG1866">
        <v>41054531300042</v>
      </c>
      <c r="CI1866" t="s">
        <v>109</v>
      </c>
      <c r="CK1866">
        <v>3</v>
      </c>
      <c r="CQ1866" t="s">
        <v>110</v>
      </c>
      <c r="CR1866" s="2">
        <v>42460</v>
      </c>
      <c r="CS1866">
        <v>0</v>
      </c>
      <c r="CU1866" t="s">
        <v>109</v>
      </c>
      <c r="CV1866" t="s">
        <v>111</v>
      </c>
      <c r="CW1866">
        <v>41054531300042</v>
      </c>
      <c r="CY1866" t="s">
        <v>112</v>
      </c>
      <c r="CZ1866" t="s">
        <v>113</v>
      </c>
      <c r="DA1866" t="s">
        <v>114</v>
      </c>
      <c r="DB1866" t="s">
        <v>115</v>
      </c>
      <c r="DC1866">
        <v>1</v>
      </c>
    </row>
    <row r="1867" spans="1:107" x14ac:dyDescent="0.2">
      <c r="A1867" t="s">
        <v>108</v>
      </c>
      <c r="B1867">
        <v>0</v>
      </c>
      <c r="D1867" t="s">
        <v>109</v>
      </c>
      <c r="K1867">
        <v>1</v>
      </c>
      <c r="M1867">
        <v>3</v>
      </c>
      <c r="N1867" t="s">
        <v>1030</v>
      </c>
      <c r="O1867">
        <v>0</v>
      </c>
      <c r="V1867">
        <v>6127935</v>
      </c>
      <c r="W1867" s="2">
        <v>42432</v>
      </c>
      <c r="X1867">
        <v>6</v>
      </c>
      <c r="Y1867">
        <v>1</v>
      </c>
      <c r="Z1867">
        <v>1</v>
      </c>
      <c r="AB1867">
        <v>0</v>
      </c>
      <c r="AC1867">
        <v>0</v>
      </c>
      <c r="AD1867" s="2">
        <v>42433</v>
      </c>
      <c r="AE1867" s="3" t="s">
        <v>1031</v>
      </c>
      <c r="AF1867">
        <v>23</v>
      </c>
      <c r="AG1867">
        <v>23</v>
      </c>
      <c r="AH1867" s="3" t="s">
        <v>1039</v>
      </c>
      <c r="AI1867">
        <v>2</v>
      </c>
      <c r="AJ1867">
        <v>2</v>
      </c>
      <c r="AK1867" t="s">
        <v>461</v>
      </c>
      <c r="AL1867">
        <v>2983</v>
      </c>
      <c r="AM1867">
        <v>0.02</v>
      </c>
      <c r="AN1867">
        <v>0.02</v>
      </c>
      <c r="AQ1867">
        <v>454</v>
      </c>
      <c r="AR1867">
        <v>454</v>
      </c>
      <c r="AS1867">
        <v>2983</v>
      </c>
      <c r="AT1867">
        <v>10</v>
      </c>
      <c r="AU1867">
        <v>10</v>
      </c>
      <c r="AV1867">
        <v>0.02</v>
      </c>
      <c r="AW1867">
        <v>0.02</v>
      </c>
      <c r="AZ1867">
        <v>133</v>
      </c>
      <c r="BA1867">
        <v>133</v>
      </c>
      <c r="BB1867" t="s">
        <v>135</v>
      </c>
      <c r="BC1867" t="s">
        <v>1032</v>
      </c>
      <c r="BD1867">
        <v>1</v>
      </c>
      <c r="BF1867" s="2">
        <v>42433</v>
      </c>
      <c r="BG1867" s="3" t="s">
        <v>1035</v>
      </c>
      <c r="BH1867">
        <v>41054531300042</v>
      </c>
      <c r="BJ1867" t="s">
        <v>112</v>
      </c>
      <c r="BK1867" t="s">
        <v>1033</v>
      </c>
      <c r="BL1867" t="s">
        <v>1034</v>
      </c>
      <c r="BN1867" s="2">
        <v>42432</v>
      </c>
      <c r="BO1867">
        <v>3</v>
      </c>
      <c r="BQ1867">
        <v>1409</v>
      </c>
      <c r="BS1867" t="s">
        <v>117</v>
      </c>
      <c r="BT1867">
        <v>8</v>
      </c>
      <c r="BV1867">
        <v>27</v>
      </c>
      <c r="BX1867">
        <v>1</v>
      </c>
      <c r="BZ1867">
        <v>34255833500051</v>
      </c>
      <c r="CB1867" t="s">
        <v>112</v>
      </c>
      <c r="CC1867">
        <v>1</v>
      </c>
      <c r="CE1867">
        <v>3</v>
      </c>
      <c r="CG1867">
        <v>41054531300042</v>
      </c>
      <c r="CI1867" t="s">
        <v>109</v>
      </c>
      <c r="CK1867">
        <v>3</v>
      </c>
      <c r="CQ1867" t="s">
        <v>110</v>
      </c>
      <c r="CR1867" s="2">
        <v>42460</v>
      </c>
      <c r="CS1867">
        <v>0</v>
      </c>
      <c r="CU1867" t="s">
        <v>109</v>
      </c>
      <c r="CV1867" t="s">
        <v>111</v>
      </c>
      <c r="CW1867">
        <v>41054531300042</v>
      </c>
      <c r="CY1867" t="s">
        <v>112</v>
      </c>
      <c r="CZ1867" t="s">
        <v>113</v>
      </c>
      <c r="DA1867" t="s">
        <v>114</v>
      </c>
      <c r="DB1867" t="s">
        <v>115</v>
      </c>
      <c r="DC1867">
        <v>1</v>
      </c>
    </row>
    <row r="1868" spans="1:107" x14ac:dyDescent="0.2">
      <c r="A1868" t="s">
        <v>108</v>
      </c>
      <c r="B1868">
        <v>0</v>
      </c>
      <c r="D1868" t="s">
        <v>109</v>
      </c>
      <c r="K1868">
        <v>1</v>
      </c>
      <c r="M1868">
        <v>3</v>
      </c>
      <c r="N1868" t="s">
        <v>1030</v>
      </c>
      <c r="O1868">
        <v>0</v>
      </c>
      <c r="V1868">
        <v>6127935</v>
      </c>
      <c r="W1868" s="2">
        <v>42432</v>
      </c>
      <c r="X1868">
        <v>6</v>
      </c>
      <c r="Y1868">
        <v>1</v>
      </c>
      <c r="Z1868">
        <v>1</v>
      </c>
      <c r="AB1868">
        <v>0</v>
      </c>
      <c r="AC1868">
        <v>0</v>
      </c>
      <c r="AD1868" s="2">
        <v>42433</v>
      </c>
      <c r="AE1868" s="3" t="s">
        <v>1031</v>
      </c>
      <c r="AF1868">
        <v>23</v>
      </c>
      <c r="AG1868">
        <v>23</v>
      </c>
      <c r="AH1868" s="3" t="s">
        <v>1039</v>
      </c>
      <c r="AI1868">
        <v>2</v>
      </c>
      <c r="AJ1868">
        <v>2</v>
      </c>
      <c r="AK1868" t="s">
        <v>462</v>
      </c>
      <c r="AL1868">
        <v>1488</v>
      </c>
      <c r="AM1868">
        <v>0.05</v>
      </c>
      <c r="AN1868">
        <v>0.05</v>
      </c>
      <c r="AQ1868">
        <v>454</v>
      </c>
      <c r="AR1868">
        <v>454</v>
      </c>
      <c r="AS1868">
        <v>1488</v>
      </c>
      <c r="AT1868">
        <v>10</v>
      </c>
      <c r="AU1868">
        <v>10</v>
      </c>
      <c r="AV1868">
        <v>0.05</v>
      </c>
      <c r="AW1868">
        <v>0.05</v>
      </c>
      <c r="AZ1868">
        <v>133</v>
      </c>
      <c r="BA1868">
        <v>133</v>
      </c>
      <c r="BB1868" t="s">
        <v>135</v>
      </c>
      <c r="BC1868" t="s">
        <v>1032</v>
      </c>
      <c r="BD1868">
        <v>1</v>
      </c>
      <c r="BF1868" s="2">
        <v>42433</v>
      </c>
      <c r="BG1868" s="3" t="s">
        <v>1035</v>
      </c>
      <c r="BH1868">
        <v>41054531300042</v>
      </c>
      <c r="BJ1868" t="s">
        <v>112</v>
      </c>
      <c r="BK1868" t="s">
        <v>1033</v>
      </c>
      <c r="BL1868" t="s">
        <v>1034</v>
      </c>
      <c r="BN1868" s="2">
        <v>42432</v>
      </c>
      <c r="BO1868">
        <v>3</v>
      </c>
      <c r="BQ1868">
        <v>1409</v>
      </c>
      <c r="BS1868" t="s">
        <v>117</v>
      </c>
      <c r="BT1868">
        <v>8</v>
      </c>
      <c r="BV1868">
        <v>27</v>
      </c>
      <c r="BX1868">
        <v>1</v>
      </c>
      <c r="BZ1868">
        <v>34255833500051</v>
      </c>
      <c r="CB1868" t="s">
        <v>112</v>
      </c>
      <c r="CC1868">
        <v>1</v>
      </c>
      <c r="CE1868">
        <v>3</v>
      </c>
      <c r="CG1868">
        <v>41054531300042</v>
      </c>
      <c r="CI1868" t="s">
        <v>109</v>
      </c>
      <c r="CK1868">
        <v>3</v>
      </c>
      <c r="CQ1868" t="s">
        <v>110</v>
      </c>
      <c r="CR1868" s="2">
        <v>42460</v>
      </c>
      <c r="CS1868">
        <v>0</v>
      </c>
      <c r="CU1868" t="s">
        <v>109</v>
      </c>
      <c r="CV1868" t="s">
        <v>111</v>
      </c>
      <c r="CW1868">
        <v>41054531300042</v>
      </c>
      <c r="CY1868" t="s">
        <v>112</v>
      </c>
      <c r="CZ1868" t="s">
        <v>113</v>
      </c>
      <c r="DA1868" t="s">
        <v>114</v>
      </c>
      <c r="DB1868" t="s">
        <v>115</v>
      </c>
      <c r="DC1868">
        <v>1</v>
      </c>
    </row>
    <row r="1869" spans="1:107" x14ac:dyDescent="0.2">
      <c r="A1869" t="s">
        <v>108</v>
      </c>
      <c r="B1869">
        <v>0</v>
      </c>
      <c r="D1869" t="s">
        <v>109</v>
      </c>
      <c r="K1869">
        <v>1</v>
      </c>
      <c r="M1869">
        <v>3</v>
      </c>
      <c r="N1869" t="s">
        <v>1030</v>
      </c>
      <c r="O1869">
        <v>0</v>
      </c>
      <c r="V1869">
        <v>6127935</v>
      </c>
      <c r="W1869" s="2">
        <v>42432</v>
      </c>
      <c r="X1869">
        <v>6</v>
      </c>
      <c r="Y1869">
        <v>1</v>
      </c>
      <c r="Z1869">
        <v>1</v>
      </c>
      <c r="AB1869">
        <v>0</v>
      </c>
      <c r="AC1869">
        <v>0</v>
      </c>
      <c r="AD1869" s="2">
        <v>42436</v>
      </c>
      <c r="AE1869" s="3" t="s">
        <v>1031</v>
      </c>
      <c r="AF1869">
        <v>23</v>
      </c>
      <c r="AG1869">
        <v>23</v>
      </c>
      <c r="AH1869" s="3" t="s">
        <v>1041</v>
      </c>
      <c r="AI1869">
        <v>2</v>
      </c>
      <c r="AJ1869">
        <v>2</v>
      </c>
      <c r="AK1869" t="s">
        <v>463</v>
      </c>
      <c r="AL1869">
        <v>1814</v>
      </c>
      <c r="AM1869">
        <v>5.0000000000000001E-3</v>
      </c>
      <c r="AN1869">
        <v>5.0000000000000001E-3</v>
      </c>
      <c r="AO1869">
        <v>712</v>
      </c>
      <c r="AP1869">
        <v>712</v>
      </c>
      <c r="AQ1869">
        <v>405</v>
      </c>
      <c r="AR1869">
        <v>405</v>
      </c>
      <c r="AS1869">
        <v>1814</v>
      </c>
      <c r="AT1869">
        <v>10</v>
      </c>
      <c r="AU1869">
        <v>10</v>
      </c>
      <c r="AV1869">
        <v>5.0000000000000001E-3</v>
      </c>
      <c r="AW1869">
        <v>5.0000000000000001E-3</v>
      </c>
      <c r="AX1869">
        <v>1168</v>
      </c>
      <c r="AY1869">
        <v>1168</v>
      </c>
      <c r="AZ1869">
        <v>133</v>
      </c>
      <c r="BA1869">
        <v>133</v>
      </c>
      <c r="BB1869" t="s">
        <v>135</v>
      </c>
      <c r="BC1869" t="s">
        <v>1032</v>
      </c>
      <c r="BD1869">
        <v>1</v>
      </c>
      <c r="BF1869" s="2">
        <v>42433</v>
      </c>
      <c r="BG1869" s="3" t="s">
        <v>1035</v>
      </c>
      <c r="BH1869">
        <v>41054531300042</v>
      </c>
      <c r="BJ1869" t="s">
        <v>112</v>
      </c>
      <c r="BK1869" t="s">
        <v>1033</v>
      </c>
      <c r="BL1869" t="s">
        <v>1034</v>
      </c>
      <c r="BN1869" s="2">
        <v>42432</v>
      </c>
      <c r="BO1869">
        <v>3</v>
      </c>
      <c r="BQ1869">
        <v>1409</v>
      </c>
      <c r="BS1869" t="s">
        <v>117</v>
      </c>
      <c r="BT1869">
        <v>8</v>
      </c>
      <c r="BV1869">
        <v>27</v>
      </c>
      <c r="BX1869">
        <v>1</v>
      </c>
      <c r="BZ1869">
        <v>34255833500051</v>
      </c>
      <c r="CB1869" t="s">
        <v>112</v>
      </c>
      <c r="CC1869">
        <v>1</v>
      </c>
      <c r="CE1869">
        <v>3</v>
      </c>
      <c r="CG1869">
        <v>41054531300042</v>
      </c>
      <c r="CI1869" t="s">
        <v>109</v>
      </c>
      <c r="CK1869">
        <v>3</v>
      </c>
      <c r="CQ1869" t="s">
        <v>110</v>
      </c>
      <c r="CR1869" s="2">
        <v>42460</v>
      </c>
      <c r="CS1869">
        <v>0</v>
      </c>
      <c r="CU1869" t="s">
        <v>109</v>
      </c>
      <c r="CV1869" t="s">
        <v>111</v>
      </c>
      <c r="CW1869">
        <v>41054531300042</v>
      </c>
      <c r="CY1869" t="s">
        <v>112</v>
      </c>
      <c r="CZ1869" t="s">
        <v>113</v>
      </c>
      <c r="DA1869" t="s">
        <v>114</v>
      </c>
      <c r="DB1869" t="s">
        <v>115</v>
      </c>
      <c r="DC1869">
        <v>1</v>
      </c>
    </row>
    <row r="1870" spans="1:107" x14ac:dyDescent="0.2">
      <c r="A1870" t="s">
        <v>108</v>
      </c>
      <c r="B1870">
        <v>0</v>
      </c>
      <c r="D1870" t="s">
        <v>109</v>
      </c>
      <c r="K1870">
        <v>1</v>
      </c>
      <c r="M1870">
        <v>3</v>
      </c>
      <c r="N1870" t="s">
        <v>1030</v>
      </c>
      <c r="O1870">
        <v>0</v>
      </c>
      <c r="V1870">
        <v>6127935</v>
      </c>
      <c r="W1870" s="2">
        <v>42432</v>
      </c>
      <c r="X1870">
        <v>6</v>
      </c>
      <c r="Y1870">
        <v>1</v>
      </c>
      <c r="Z1870">
        <v>1</v>
      </c>
      <c r="AB1870">
        <v>0</v>
      </c>
      <c r="AC1870">
        <v>0</v>
      </c>
      <c r="AD1870" s="2">
        <v>42433</v>
      </c>
      <c r="AE1870" s="3" t="s">
        <v>1031</v>
      </c>
      <c r="AF1870">
        <v>23</v>
      </c>
      <c r="AG1870">
        <v>23</v>
      </c>
      <c r="AH1870" s="3" t="s">
        <v>1039</v>
      </c>
      <c r="AI1870">
        <v>2</v>
      </c>
      <c r="AJ1870">
        <v>2</v>
      </c>
      <c r="AK1870" t="s">
        <v>464</v>
      </c>
      <c r="AL1870">
        <v>1870</v>
      </c>
      <c r="AM1870">
        <v>0.02</v>
      </c>
      <c r="AN1870">
        <v>0.02</v>
      </c>
      <c r="AQ1870">
        <v>454</v>
      </c>
      <c r="AR1870">
        <v>454</v>
      </c>
      <c r="AS1870">
        <v>1870</v>
      </c>
      <c r="AT1870">
        <v>10</v>
      </c>
      <c r="AU1870">
        <v>10</v>
      </c>
      <c r="AV1870">
        <v>0.02</v>
      </c>
      <c r="AW1870">
        <v>0.02</v>
      </c>
      <c r="AZ1870">
        <v>133</v>
      </c>
      <c r="BA1870">
        <v>133</v>
      </c>
      <c r="BB1870" t="s">
        <v>135</v>
      </c>
      <c r="BC1870" t="s">
        <v>1032</v>
      </c>
      <c r="BD1870">
        <v>1</v>
      </c>
      <c r="BF1870" s="2">
        <v>42433</v>
      </c>
      <c r="BG1870" s="3" t="s">
        <v>1035</v>
      </c>
      <c r="BH1870">
        <v>41054531300042</v>
      </c>
      <c r="BJ1870" t="s">
        <v>112</v>
      </c>
      <c r="BK1870" t="s">
        <v>1033</v>
      </c>
      <c r="BL1870" t="s">
        <v>1034</v>
      </c>
      <c r="BN1870" s="2">
        <v>42432</v>
      </c>
      <c r="BO1870">
        <v>3</v>
      </c>
      <c r="BQ1870">
        <v>1409</v>
      </c>
      <c r="BS1870" t="s">
        <v>117</v>
      </c>
      <c r="BT1870">
        <v>8</v>
      </c>
      <c r="BV1870">
        <v>27</v>
      </c>
      <c r="BX1870">
        <v>1</v>
      </c>
      <c r="BZ1870">
        <v>34255833500051</v>
      </c>
      <c r="CB1870" t="s">
        <v>112</v>
      </c>
      <c r="CC1870">
        <v>1</v>
      </c>
      <c r="CE1870">
        <v>3</v>
      </c>
      <c r="CG1870">
        <v>41054531300042</v>
      </c>
      <c r="CI1870" t="s">
        <v>109</v>
      </c>
      <c r="CK1870">
        <v>3</v>
      </c>
      <c r="CQ1870" t="s">
        <v>110</v>
      </c>
      <c r="CR1870" s="2">
        <v>42460</v>
      </c>
      <c r="CS1870">
        <v>0</v>
      </c>
      <c r="CU1870" t="s">
        <v>109</v>
      </c>
      <c r="CV1870" t="s">
        <v>111</v>
      </c>
      <c r="CW1870">
        <v>41054531300042</v>
      </c>
      <c r="CY1870" t="s">
        <v>112</v>
      </c>
      <c r="CZ1870" t="s">
        <v>113</v>
      </c>
      <c r="DA1870" t="s">
        <v>114</v>
      </c>
      <c r="DB1870" t="s">
        <v>115</v>
      </c>
      <c r="DC1870">
        <v>1</v>
      </c>
    </row>
    <row r="1871" spans="1:107" x14ac:dyDescent="0.2">
      <c r="A1871" t="s">
        <v>108</v>
      </c>
      <c r="B1871">
        <v>0</v>
      </c>
      <c r="D1871" t="s">
        <v>109</v>
      </c>
      <c r="K1871">
        <v>1</v>
      </c>
      <c r="M1871">
        <v>3</v>
      </c>
      <c r="N1871" t="s">
        <v>1030</v>
      </c>
      <c r="O1871">
        <v>0</v>
      </c>
      <c r="V1871">
        <v>6127935</v>
      </c>
      <c r="W1871" s="2">
        <v>42432</v>
      </c>
      <c r="X1871">
        <v>6</v>
      </c>
      <c r="Y1871">
        <v>1</v>
      </c>
      <c r="Z1871">
        <v>1</v>
      </c>
      <c r="AB1871">
        <v>0</v>
      </c>
      <c r="AC1871">
        <v>0</v>
      </c>
      <c r="AD1871" s="2">
        <v>42433</v>
      </c>
      <c r="AE1871" s="3" t="s">
        <v>1031</v>
      </c>
      <c r="AF1871">
        <v>23</v>
      </c>
      <c r="AG1871">
        <v>23</v>
      </c>
      <c r="AH1871" s="3" t="s">
        <v>1043</v>
      </c>
      <c r="AI1871">
        <v>2</v>
      </c>
      <c r="AJ1871">
        <v>2</v>
      </c>
      <c r="AK1871" t="s">
        <v>465</v>
      </c>
      <c r="AL1871">
        <v>7142</v>
      </c>
      <c r="AM1871">
        <v>0.02</v>
      </c>
      <c r="AN1871">
        <v>0.02</v>
      </c>
      <c r="AQ1871">
        <v>454</v>
      </c>
      <c r="AR1871">
        <v>454</v>
      </c>
      <c r="AS1871">
        <v>7142</v>
      </c>
      <c r="AT1871">
        <v>10</v>
      </c>
      <c r="AU1871">
        <v>10</v>
      </c>
      <c r="AV1871">
        <v>0.02</v>
      </c>
      <c r="AW1871">
        <v>0.02</v>
      </c>
      <c r="AZ1871">
        <v>133</v>
      </c>
      <c r="BA1871">
        <v>133</v>
      </c>
      <c r="BB1871" t="s">
        <v>135</v>
      </c>
      <c r="BC1871" t="s">
        <v>1032</v>
      </c>
      <c r="BD1871">
        <v>1</v>
      </c>
      <c r="BF1871" s="2">
        <v>42433</v>
      </c>
      <c r="BG1871" s="3" t="s">
        <v>1035</v>
      </c>
      <c r="BH1871">
        <v>41054531300042</v>
      </c>
      <c r="BJ1871" t="s">
        <v>112</v>
      </c>
      <c r="BK1871" t="s">
        <v>1033</v>
      </c>
      <c r="BL1871" t="s">
        <v>1034</v>
      </c>
      <c r="BN1871" s="2">
        <v>42432</v>
      </c>
      <c r="BO1871">
        <v>3</v>
      </c>
      <c r="BQ1871">
        <v>1409</v>
      </c>
      <c r="BS1871" t="s">
        <v>117</v>
      </c>
      <c r="BT1871">
        <v>8</v>
      </c>
      <c r="BV1871">
        <v>27</v>
      </c>
      <c r="BX1871">
        <v>1</v>
      </c>
      <c r="BZ1871">
        <v>34255833500051</v>
      </c>
      <c r="CB1871" t="s">
        <v>112</v>
      </c>
      <c r="CC1871">
        <v>1</v>
      </c>
      <c r="CE1871">
        <v>3</v>
      </c>
      <c r="CG1871">
        <v>41054531300042</v>
      </c>
      <c r="CI1871" t="s">
        <v>109</v>
      </c>
      <c r="CK1871">
        <v>3</v>
      </c>
      <c r="CQ1871" t="s">
        <v>110</v>
      </c>
      <c r="CR1871" s="2">
        <v>42460</v>
      </c>
      <c r="CS1871">
        <v>0</v>
      </c>
      <c r="CU1871" t="s">
        <v>109</v>
      </c>
      <c r="CV1871" t="s">
        <v>111</v>
      </c>
      <c r="CW1871">
        <v>41054531300042</v>
      </c>
      <c r="CY1871" t="s">
        <v>112</v>
      </c>
      <c r="CZ1871" t="s">
        <v>113</v>
      </c>
      <c r="DA1871" t="s">
        <v>114</v>
      </c>
      <c r="DB1871" t="s">
        <v>115</v>
      </c>
      <c r="DC1871">
        <v>1</v>
      </c>
    </row>
    <row r="1872" spans="1:107" x14ac:dyDescent="0.2">
      <c r="A1872" t="s">
        <v>108</v>
      </c>
      <c r="B1872">
        <v>0</v>
      </c>
      <c r="D1872" t="s">
        <v>109</v>
      </c>
      <c r="K1872">
        <v>1</v>
      </c>
      <c r="M1872">
        <v>3</v>
      </c>
      <c r="N1872" t="s">
        <v>1030</v>
      </c>
      <c r="O1872">
        <v>0</v>
      </c>
      <c r="V1872">
        <v>6127935</v>
      </c>
      <c r="W1872" s="2">
        <v>42432</v>
      </c>
      <c r="X1872">
        <v>6</v>
      </c>
      <c r="Y1872">
        <v>1</v>
      </c>
      <c r="Z1872">
        <v>1</v>
      </c>
      <c r="AB1872">
        <v>0</v>
      </c>
      <c r="AC1872">
        <v>0</v>
      </c>
      <c r="AD1872" s="2">
        <v>42436</v>
      </c>
      <c r="AE1872" s="3" t="s">
        <v>1031</v>
      </c>
      <c r="AF1872">
        <v>23</v>
      </c>
      <c r="AG1872">
        <v>23</v>
      </c>
      <c r="AH1872" s="3" t="s">
        <v>1041</v>
      </c>
      <c r="AI1872">
        <v>2</v>
      </c>
      <c r="AJ1872">
        <v>2</v>
      </c>
      <c r="AK1872" t="s">
        <v>466</v>
      </c>
      <c r="AL1872">
        <v>2546</v>
      </c>
      <c r="AM1872">
        <v>5.0000000000000001E-3</v>
      </c>
      <c r="AN1872">
        <v>5.0000000000000001E-3</v>
      </c>
      <c r="AO1872">
        <v>712</v>
      </c>
      <c r="AP1872">
        <v>712</v>
      </c>
      <c r="AQ1872">
        <v>405</v>
      </c>
      <c r="AR1872">
        <v>405</v>
      </c>
      <c r="AS1872">
        <v>2546</v>
      </c>
      <c r="AT1872">
        <v>10</v>
      </c>
      <c r="AU1872">
        <v>10</v>
      </c>
      <c r="AV1872">
        <v>5.0000000000000001E-3</v>
      </c>
      <c r="AW1872">
        <v>5.0000000000000001E-3</v>
      </c>
      <c r="AX1872">
        <v>1168</v>
      </c>
      <c r="AY1872">
        <v>1168</v>
      </c>
      <c r="AZ1872">
        <v>133</v>
      </c>
      <c r="BA1872">
        <v>133</v>
      </c>
      <c r="BB1872" t="s">
        <v>135</v>
      </c>
      <c r="BC1872" t="s">
        <v>1032</v>
      </c>
      <c r="BD1872">
        <v>1</v>
      </c>
      <c r="BF1872" s="2">
        <v>42433</v>
      </c>
      <c r="BG1872" s="3" t="s">
        <v>1035</v>
      </c>
      <c r="BH1872">
        <v>41054531300042</v>
      </c>
      <c r="BJ1872" t="s">
        <v>112</v>
      </c>
      <c r="BK1872" t="s">
        <v>1033</v>
      </c>
      <c r="BL1872" t="s">
        <v>1034</v>
      </c>
      <c r="BN1872" s="2">
        <v>42432</v>
      </c>
      <c r="BO1872">
        <v>3</v>
      </c>
      <c r="BQ1872">
        <v>1409</v>
      </c>
      <c r="BS1872" t="s">
        <v>117</v>
      </c>
      <c r="BT1872">
        <v>8</v>
      </c>
      <c r="BV1872">
        <v>27</v>
      </c>
      <c r="BX1872">
        <v>1</v>
      </c>
      <c r="BZ1872">
        <v>34255833500051</v>
      </c>
      <c r="CB1872" t="s">
        <v>112</v>
      </c>
      <c r="CC1872">
        <v>1</v>
      </c>
      <c r="CE1872">
        <v>3</v>
      </c>
      <c r="CG1872">
        <v>41054531300042</v>
      </c>
      <c r="CI1872" t="s">
        <v>109</v>
      </c>
      <c r="CK1872">
        <v>3</v>
      </c>
      <c r="CQ1872" t="s">
        <v>110</v>
      </c>
      <c r="CR1872" s="2">
        <v>42460</v>
      </c>
      <c r="CS1872">
        <v>0</v>
      </c>
      <c r="CU1872" t="s">
        <v>109</v>
      </c>
      <c r="CV1872" t="s">
        <v>111</v>
      </c>
      <c r="CW1872">
        <v>41054531300042</v>
      </c>
      <c r="CY1872" t="s">
        <v>112</v>
      </c>
      <c r="CZ1872" t="s">
        <v>113</v>
      </c>
      <c r="DA1872" t="s">
        <v>114</v>
      </c>
      <c r="DB1872" t="s">
        <v>115</v>
      </c>
      <c r="DC1872">
        <v>1</v>
      </c>
    </row>
    <row r="1873" spans="1:107" x14ac:dyDescent="0.2">
      <c r="A1873" t="s">
        <v>108</v>
      </c>
      <c r="B1873">
        <v>0</v>
      </c>
      <c r="D1873" t="s">
        <v>109</v>
      </c>
      <c r="K1873">
        <v>1</v>
      </c>
      <c r="M1873">
        <v>3</v>
      </c>
      <c r="N1873" t="s">
        <v>1030</v>
      </c>
      <c r="O1873">
        <v>0</v>
      </c>
      <c r="V1873">
        <v>6127935</v>
      </c>
      <c r="W1873" s="2">
        <v>42432</v>
      </c>
      <c r="X1873">
        <v>6</v>
      </c>
      <c r="Y1873">
        <v>1</v>
      </c>
      <c r="Z1873">
        <v>1</v>
      </c>
      <c r="AB1873">
        <v>0</v>
      </c>
      <c r="AC1873">
        <v>0</v>
      </c>
      <c r="AD1873" s="2">
        <v>42433</v>
      </c>
      <c r="AE1873" s="3" t="s">
        <v>1031</v>
      </c>
      <c r="AF1873">
        <v>23</v>
      </c>
      <c r="AG1873">
        <v>23</v>
      </c>
      <c r="AH1873" s="3" t="s">
        <v>1039</v>
      </c>
      <c r="AI1873">
        <v>2</v>
      </c>
      <c r="AJ1873">
        <v>2</v>
      </c>
      <c r="AK1873" t="s">
        <v>467</v>
      </c>
      <c r="AL1873">
        <v>5737</v>
      </c>
      <c r="AM1873">
        <v>0.02</v>
      </c>
      <c r="AN1873">
        <v>0.02</v>
      </c>
      <c r="AQ1873">
        <v>454</v>
      </c>
      <c r="AR1873">
        <v>454</v>
      </c>
      <c r="AS1873">
        <v>5737</v>
      </c>
      <c r="AT1873">
        <v>10</v>
      </c>
      <c r="AU1873">
        <v>10</v>
      </c>
      <c r="AV1873">
        <v>0.02</v>
      </c>
      <c r="AW1873">
        <v>0.02</v>
      </c>
      <c r="AZ1873">
        <v>133</v>
      </c>
      <c r="BA1873">
        <v>133</v>
      </c>
      <c r="BB1873" t="s">
        <v>135</v>
      </c>
      <c r="BC1873" t="s">
        <v>1032</v>
      </c>
      <c r="BD1873">
        <v>1</v>
      </c>
      <c r="BF1873" s="2">
        <v>42433</v>
      </c>
      <c r="BG1873" s="3" t="s">
        <v>1035</v>
      </c>
      <c r="BH1873">
        <v>41054531300042</v>
      </c>
      <c r="BJ1873" t="s">
        <v>112</v>
      </c>
      <c r="BK1873" t="s">
        <v>1033</v>
      </c>
      <c r="BL1873" t="s">
        <v>1034</v>
      </c>
      <c r="BN1873" s="2">
        <v>42432</v>
      </c>
      <c r="BO1873">
        <v>3</v>
      </c>
      <c r="BQ1873">
        <v>1409</v>
      </c>
      <c r="BS1873" t="s">
        <v>117</v>
      </c>
      <c r="BT1873">
        <v>8</v>
      </c>
      <c r="BV1873">
        <v>27</v>
      </c>
      <c r="BX1873">
        <v>1</v>
      </c>
      <c r="BZ1873">
        <v>34255833500051</v>
      </c>
      <c r="CB1873" t="s">
        <v>112</v>
      </c>
      <c r="CC1873">
        <v>1</v>
      </c>
      <c r="CE1873">
        <v>3</v>
      </c>
      <c r="CG1873">
        <v>41054531300042</v>
      </c>
      <c r="CI1873" t="s">
        <v>109</v>
      </c>
      <c r="CK1873">
        <v>3</v>
      </c>
      <c r="CQ1873" t="s">
        <v>110</v>
      </c>
      <c r="CR1873" s="2">
        <v>42460</v>
      </c>
      <c r="CS1873">
        <v>0</v>
      </c>
      <c r="CU1873" t="s">
        <v>109</v>
      </c>
      <c r="CV1873" t="s">
        <v>111</v>
      </c>
      <c r="CW1873">
        <v>41054531300042</v>
      </c>
      <c r="CY1873" t="s">
        <v>112</v>
      </c>
      <c r="CZ1873" t="s">
        <v>113</v>
      </c>
      <c r="DA1873" t="s">
        <v>114</v>
      </c>
      <c r="DB1873" t="s">
        <v>115</v>
      </c>
      <c r="DC1873">
        <v>1</v>
      </c>
    </row>
    <row r="1874" spans="1:107" x14ac:dyDescent="0.2">
      <c r="A1874" t="s">
        <v>108</v>
      </c>
      <c r="B1874">
        <v>0</v>
      </c>
      <c r="D1874" t="s">
        <v>109</v>
      </c>
      <c r="K1874">
        <v>1</v>
      </c>
      <c r="M1874">
        <v>3</v>
      </c>
      <c r="N1874" t="s">
        <v>1030</v>
      </c>
      <c r="O1874">
        <v>0</v>
      </c>
      <c r="V1874">
        <v>6127935</v>
      </c>
      <c r="W1874" s="2">
        <v>42432</v>
      </c>
      <c r="X1874">
        <v>6</v>
      </c>
      <c r="Y1874">
        <v>1</v>
      </c>
      <c r="Z1874">
        <v>1</v>
      </c>
      <c r="AB1874">
        <v>0</v>
      </c>
      <c r="AC1874">
        <v>0</v>
      </c>
      <c r="AD1874" s="2">
        <v>42436</v>
      </c>
      <c r="AE1874" s="3" t="s">
        <v>1031</v>
      </c>
      <c r="AF1874">
        <v>23</v>
      </c>
      <c r="AG1874">
        <v>23</v>
      </c>
      <c r="AH1874" s="3" t="s">
        <v>1041</v>
      </c>
      <c r="AI1874">
        <v>2</v>
      </c>
      <c r="AJ1874">
        <v>2</v>
      </c>
      <c r="AK1874" t="s">
        <v>468</v>
      </c>
      <c r="AL1874">
        <v>1678</v>
      </c>
      <c r="AM1874">
        <v>5.0000000000000001E-3</v>
      </c>
      <c r="AN1874">
        <v>5.0000000000000001E-3</v>
      </c>
      <c r="AO1874">
        <v>712</v>
      </c>
      <c r="AP1874">
        <v>712</v>
      </c>
      <c r="AQ1874">
        <v>405</v>
      </c>
      <c r="AR1874">
        <v>405</v>
      </c>
      <c r="AS1874">
        <v>1678</v>
      </c>
      <c r="AT1874">
        <v>10</v>
      </c>
      <c r="AU1874">
        <v>10</v>
      </c>
      <c r="AV1874">
        <v>5.0000000000000001E-3</v>
      </c>
      <c r="AW1874">
        <v>5.0000000000000001E-3</v>
      </c>
      <c r="AX1874">
        <v>1168</v>
      </c>
      <c r="AY1874">
        <v>1168</v>
      </c>
      <c r="AZ1874">
        <v>133</v>
      </c>
      <c r="BA1874">
        <v>133</v>
      </c>
      <c r="BB1874" t="s">
        <v>135</v>
      </c>
      <c r="BC1874" t="s">
        <v>1032</v>
      </c>
      <c r="BD1874">
        <v>1</v>
      </c>
      <c r="BF1874" s="2">
        <v>42433</v>
      </c>
      <c r="BG1874" s="3" t="s">
        <v>1035</v>
      </c>
      <c r="BH1874">
        <v>41054531300042</v>
      </c>
      <c r="BJ1874" t="s">
        <v>112</v>
      </c>
      <c r="BK1874" t="s">
        <v>1033</v>
      </c>
      <c r="BL1874" t="s">
        <v>1034</v>
      </c>
      <c r="BN1874" s="2">
        <v>42432</v>
      </c>
      <c r="BO1874">
        <v>3</v>
      </c>
      <c r="BQ1874">
        <v>1409</v>
      </c>
      <c r="BS1874" t="s">
        <v>117</v>
      </c>
      <c r="BT1874">
        <v>8</v>
      </c>
      <c r="BV1874">
        <v>27</v>
      </c>
      <c r="BX1874">
        <v>1</v>
      </c>
      <c r="BZ1874">
        <v>34255833500051</v>
      </c>
      <c r="CB1874" t="s">
        <v>112</v>
      </c>
      <c r="CC1874">
        <v>1</v>
      </c>
      <c r="CE1874">
        <v>3</v>
      </c>
      <c r="CG1874">
        <v>41054531300042</v>
      </c>
      <c r="CI1874" t="s">
        <v>109</v>
      </c>
      <c r="CK1874">
        <v>3</v>
      </c>
      <c r="CQ1874" t="s">
        <v>110</v>
      </c>
      <c r="CR1874" s="2">
        <v>42460</v>
      </c>
      <c r="CS1874">
        <v>0</v>
      </c>
      <c r="CU1874" t="s">
        <v>109</v>
      </c>
      <c r="CV1874" t="s">
        <v>111</v>
      </c>
      <c r="CW1874">
        <v>41054531300042</v>
      </c>
      <c r="CY1874" t="s">
        <v>112</v>
      </c>
      <c r="CZ1874" t="s">
        <v>113</v>
      </c>
      <c r="DA1874" t="s">
        <v>114</v>
      </c>
      <c r="DB1874" t="s">
        <v>115</v>
      </c>
      <c r="DC1874">
        <v>1</v>
      </c>
    </row>
    <row r="1875" spans="1:107" x14ac:dyDescent="0.2">
      <c r="A1875" t="s">
        <v>108</v>
      </c>
      <c r="B1875">
        <v>0</v>
      </c>
      <c r="D1875" t="s">
        <v>109</v>
      </c>
      <c r="K1875">
        <v>1</v>
      </c>
      <c r="M1875">
        <v>3</v>
      </c>
      <c r="N1875" t="s">
        <v>1030</v>
      </c>
      <c r="O1875">
        <v>0</v>
      </c>
      <c r="V1875">
        <v>6127935</v>
      </c>
      <c r="W1875" s="2">
        <v>42432</v>
      </c>
      <c r="X1875">
        <v>6</v>
      </c>
      <c r="Y1875">
        <v>1</v>
      </c>
      <c r="Z1875">
        <v>1</v>
      </c>
      <c r="AB1875">
        <v>0</v>
      </c>
      <c r="AC1875">
        <v>0</v>
      </c>
      <c r="AD1875" s="2">
        <v>42433</v>
      </c>
      <c r="AE1875" s="3" t="s">
        <v>1031</v>
      </c>
      <c r="AF1875">
        <v>23</v>
      </c>
      <c r="AG1875">
        <v>23</v>
      </c>
      <c r="AH1875" s="3" t="s">
        <v>1043</v>
      </c>
      <c r="AI1875">
        <v>2</v>
      </c>
      <c r="AJ1875">
        <v>2</v>
      </c>
      <c r="AK1875" t="s">
        <v>469</v>
      </c>
      <c r="AL1875">
        <v>1175</v>
      </c>
      <c r="AM1875">
        <v>0.02</v>
      </c>
      <c r="AN1875">
        <v>0.02</v>
      </c>
      <c r="AQ1875">
        <v>454</v>
      </c>
      <c r="AR1875">
        <v>454</v>
      </c>
      <c r="AS1875">
        <v>1175</v>
      </c>
      <c r="AT1875">
        <v>10</v>
      </c>
      <c r="AU1875">
        <v>10</v>
      </c>
      <c r="AV1875">
        <v>0.02</v>
      </c>
      <c r="AW1875">
        <v>0.02</v>
      </c>
      <c r="AZ1875">
        <v>133</v>
      </c>
      <c r="BA1875">
        <v>133</v>
      </c>
      <c r="BB1875" t="s">
        <v>135</v>
      </c>
      <c r="BC1875" t="s">
        <v>1032</v>
      </c>
      <c r="BD1875">
        <v>1</v>
      </c>
      <c r="BF1875" s="2">
        <v>42433</v>
      </c>
      <c r="BG1875" s="3" t="s">
        <v>1035</v>
      </c>
      <c r="BH1875">
        <v>41054531300042</v>
      </c>
      <c r="BJ1875" t="s">
        <v>112</v>
      </c>
      <c r="BK1875" t="s">
        <v>1033</v>
      </c>
      <c r="BL1875" t="s">
        <v>1034</v>
      </c>
      <c r="BN1875" s="2">
        <v>42432</v>
      </c>
      <c r="BO1875">
        <v>3</v>
      </c>
      <c r="BQ1875">
        <v>1409</v>
      </c>
      <c r="BS1875" t="s">
        <v>117</v>
      </c>
      <c r="BT1875">
        <v>8</v>
      </c>
      <c r="BV1875">
        <v>27</v>
      </c>
      <c r="BX1875">
        <v>1</v>
      </c>
      <c r="BZ1875">
        <v>34255833500051</v>
      </c>
      <c r="CB1875" t="s">
        <v>112</v>
      </c>
      <c r="CC1875">
        <v>1</v>
      </c>
      <c r="CE1875">
        <v>3</v>
      </c>
      <c r="CG1875">
        <v>41054531300042</v>
      </c>
      <c r="CI1875" t="s">
        <v>109</v>
      </c>
      <c r="CK1875">
        <v>3</v>
      </c>
      <c r="CQ1875" t="s">
        <v>110</v>
      </c>
      <c r="CR1875" s="2">
        <v>42460</v>
      </c>
      <c r="CS1875">
        <v>0</v>
      </c>
      <c r="CU1875" t="s">
        <v>109</v>
      </c>
      <c r="CV1875" t="s">
        <v>111</v>
      </c>
      <c r="CW1875">
        <v>41054531300042</v>
      </c>
      <c r="CY1875" t="s">
        <v>112</v>
      </c>
      <c r="CZ1875" t="s">
        <v>113</v>
      </c>
      <c r="DA1875" t="s">
        <v>114</v>
      </c>
      <c r="DB1875" t="s">
        <v>115</v>
      </c>
      <c r="DC1875">
        <v>1</v>
      </c>
    </row>
    <row r="1876" spans="1:107" x14ac:dyDescent="0.2">
      <c r="A1876" t="s">
        <v>108</v>
      </c>
      <c r="B1876">
        <v>0</v>
      </c>
      <c r="D1876" t="s">
        <v>109</v>
      </c>
      <c r="K1876">
        <v>1</v>
      </c>
      <c r="M1876">
        <v>3</v>
      </c>
      <c r="N1876" t="s">
        <v>1030</v>
      </c>
      <c r="O1876">
        <v>0</v>
      </c>
      <c r="V1876">
        <v>6127935</v>
      </c>
      <c r="W1876" s="2">
        <v>42432</v>
      </c>
      <c r="X1876">
        <v>6</v>
      </c>
      <c r="Y1876">
        <v>1</v>
      </c>
      <c r="Z1876">
        <v>1</v>
      </c>
      <c r="AB1876">
        <v>0</v>
      </c>
      <c r="AC1876">
        <v>0</v>
      </c>
      <c r="AD1876" s="2">
        <v>42433</v>
      </c>
      <c r="AE1876" s="3" t="s">
        <v>1031</v>
      </c>
      <c r="AF1876">
        <v>23</v>
      </c>
      <c r="AG1876">
        <v>23</v>
      </c>
      <c r="AH1876" s="3" t="s">
        <v>1039</v>
      </c>
      <c r="AI1876">
        <v>2</v>
      </c>
      <c r="AJ1876">
        <v>2</v>
      </c>
      <c r="AK1876" t="s">
        <v>470</v>
      </c>
      <c r="AL1876">
        <v>1403</v>
      </c>
      <c r="AM1876">
        <v>0.02</v>
      </c>
      <c r="AN1876">
        <v>0.02</v>
      </c>
      <c r="AQ1876">
        <v>454</v>
      </c>
      <c r="AR1876">
        <v>454</v>
      </c>
      <c r="AS1876">
        <v>1403</v>
      </c>
      <c r="AT1876">
        <v>10</v>
      </c>
      <c r="AU1876">
        <v>10</v>
      </c>
      <c r="AV1876">
        <v>0.02</v>
      </c>
      <c r="AW1876">
        <v>0.02</v>
      </c>
      <c r="AZ1876">
        <v>133</v>
      </c>
      <c r="BA1876">
        <v>133</v>
      </c>
      <c r="BB1876" t="s">
        <v>135</v>
      </c>
      <c r="BC1876" t="s">
        <v>1032</v>
      </c>
      <c r="BD1876">
        <v>1</v>
      </c>
      <c r="BF1876" s="2">
        <v>42433</v>
      </c>
      <c r="BG1876" s="3" t="s">
        <v>1035</v>
      </c>
      <c r="BH1876">
        <v>41054531300042</v>
      </c>
      <c r="BJ1876" t="s">
        <v>112</v>
      </c>
      <c r="BK1876" t="s">
        <v>1033</v>
      </c>
      <c r="BL1876" t="s">
        <v>1034</v>
      </c>
      <c r="BN1876" s="2">
        <v>42432</v>
      </c>
      <c r="BO1876">
        <v>3</v>
      </c>
      <c r="BQ1876">
        <v>1409</v>
      </c>
      <c r="BS1876" t="s">
        <v>117</v>
      </c>
      <c r="BT1876">
        <v>8</v>
      </c>
      <c r="BV1876">
        <v>27</v>
      </c>
      <c r="BX1876">
        <v>1</v>
      </c>
      <c r="BZ1876">
        <v>34255833500051</v>
      </c>
      <c r="CB1876" t="s">
        <v>112</v>
      </c>
      <c r="CC1876">
        <v>1</v>
      </c>
      <c r="CE1876">
        <v>3</v>
      </c>
      <c r="CG1876">
        <v>41054531300042</v>
      </c>
      <c r="CI1876" t="s">
        <v>109</v>
      </c>
      <c r="CK1876">
        <v>3</v>
      </c>
      <c r="CQ1876" t="s">
        <v>110</v>
      </c>
      <c r="CR1876" s="2">
        <v>42460</v>
      </c>
      <c r="CS1876">
        <v>0</v>
      </c>
      <c r="CU1876" t="s">
        <v>109</v>
      </c>
      <c r="CV1876" t="s">
        <v>111</v>
      </c>
      <c r="CW1876">
        <v>41054531300042</v>
      </c>
      <c r="CY1876" t="s">
        <v>112</v>
      </c>
      <c r="CZ1876" t="s">
        <v>113</v>
      </c>
      <c r="DA1876" t="s">
        <v>114</v>
      </c>
      <c r="DB1876" t="s">
        <v>115</v>
      </c>
      <c r="DC1876">
        <v>1</v>
      </c>
    </row>
    <row r="1877" spans="1:107" x14ac:dyDescent="0.2">
      <c r="A1877" t="s">
        <v>108</v>
      </c>
      <c r="B1877">
        <v>0</v>
      </c>
      <c r="D1877" t="s">
        <v>109</v>
      </c>
      <c r="K1877">
        <v>1</v>
      </c>
      <c r="M1877">
        <v>3</v>
      </c>
      <c r="N1877" t="s">
        <v>1030</v>
      </c>
      <c r="O1877">
        <v>0</v>
      </c>
      <c r="V1877">
        <v>6127935</v>
      </c>
      <c r="W1877" s="2">
        <v>42432</v>
      </c>
      <c r="X1877">
        <v>6</v>
      </c>
      <c r="Y1877">
        <v>1</v>
      </c>
      <c r="Z1877">
        <v>1</v>
      </c>
      <c r="AB1877">
        <v>0</v>
      </c>
      <c r="AC1877">
        <v>0</v>
      </c>
      <c r="AD1877" s="2">
        <v>42433</v>
      </c>
      <c r="AE1877" s="3" t="s">
        <v>1031</v>
      </c>
      <c r="AF1877">
        <v>23</v>
      </c>
      <c r="AG1877">
        <v>23</v>
      </c>
      <c r="AH1877" s="3" t="s">
        <v>1043</v>
      </c>
      <c r="AI1877">
        <v>2</v>
      </c>
      <c r="AJ1877">
        <v>2</v>
      </c>
      <c r="AK1877" t="s">
        <v>471</v>
      </c>
      <c r="AL1877">
        <v>6972</v>
      </c>
      <c r="AM1877">
        <v>0.02</v>
      </c>
      <c r="AN1877">
        <v>0.02</v>
      </c>
      <c r="AQ1877">
        <v>454</v>
      </c>
      <c r="AR1877">
        <v>454</v>
      </c>
      <c r="AS1877">
        <v>6972</v>
      </c>
      <c r="AT1877">
        <v>10</v>
      </c>
      <c r="AU1877">
        <v>10</v>
      </c>
      <c r="AV1877">
        <v>0.02</v>
      </c>
      <c r="AW1877">
        <v>0.02</v>
      </c>
      <c r="AZ1877">
        <v>133</v>
      </c>
      <c r="BA1877">
        <v>133</v>
      </c>
      <c r="BB1877" t="s">
        <v>135</v>
      </c>
      <c r="BC1877" t="s">
        <v>1032</v>
      </c>
      <c r="BD1877">
        <v>1</v>
      </c>
      <c r="BF1877" s="2">
        <v>42433</v>
      </c>
      <c r="BG1877" s="3" t="s">
        <v>1035</v>
      </c>
      <c r="BH1877">
        <v>41054531300042</v>
      </c>
      <c r="BJ1877" t="s">
        <v>112</v>
      </c>
      <c r="BK1877" t="s">
        <v>1033</v>
      </c>
      <c r="BL1877" t="s">
        <v>1034</v>
      </c>
      <c r="BN1877" s="2">
        <v>42432</v>
      </c>
      <c r="BO1877">
        <v>3</v>
      </c>
      <c r="BQ1877">
        <v>1409</v>
      </c>
      <c r="BS1877" t="s">
        <v>117</v>
      </c>
      <c r="BT1877">
        <v>8</v>
      </c>
      <c r="BV1877">
        <v>27</v>
      </c>
      <c r="BX1877">
        <v>1</v>
      </c>
      <c r="BZ1877">
        <v>34255833500051</v>
      </c>
      <c r="CB1877" t="s">
        <v>112</v>
      </c>
      <c r="CC1877">
        <v>1</v>
      </c>
      <c r="CE1877">
        <v>3</v>
      </c>
      <c r="CG1877">
        <v>41054531300042</v>
      </c>
      <c r="CI1877" t="s">
        <v>109</v>
      </c>
      <c r="CK1877">
        <v>3</v>
      </c>
      <c r="CQ1877" t="s">
        <v>110</v>
      </c>
      <c r="CR1877" s="2">
        <v>42460</v>
      </c>
      <c r="CS1877">
        <v>0</v>
      </c>
      <c r="CU1877" t="s">
        <v>109</v>
      </c>
      <c r="CV1877" t="s">
        <v>111</v>
      </c>
      <c r="CW1877">
        <v>41054531300042</v>
      </c>
      <c r="CY1877" t="s">
        <v>112</v>
      </c>
      <c r="CZ1877" t="s">
        <v>113</v>
      </c>
      <c r="DA1877" t="s">
        <v>114</v>
      </c>
      <c r="DB1877" t="s">
        <v>115</v>
      </c>
      <c r="DC1877">
        <v>1</v>
      </c>
    </row>
    <row r="1878" spans="1:107" x14ac:dyDescent="0.2">
      <c r="A1878" t="s">
        <v>108</v>
      </c>
      <c r="B1878">
        <v>0</v>
      </c>
      <c r="D1878" t="s">
        <v>109</v>
      </c>
      <c r="K1878">
        <v>1</v>
      </c>
      <c r="M1878">
        <v>3</v>
      </c>
      <c r="N1878" t="s">
        <v>1030</v>
      </c>
      <c r="O1878">
        <v>0</v>
      </c>
      <c r="V1878">
        <v>6127935</v>
      </c>
      <c r="W1878" s="2">
        <v>42432</v>
      </c>
      <c r="X1878">
        <v>6</v>
      </c>
      <c r="Y1878">
        <v>1</v>
      </c>
      <c r="Z1878">
        <v>1</v>
      </c>
      <c r="AB1878">
        <v>0</v>
      </c>
      <c r="AC1878">
        <v>0</v>
      </c>
      <c r="AD1878" s="2">
        <v>42433</v>
      </c>
      <c r="AE1878" s="3" t="s">
        <v>1031</v>
      </c>
      <c r="AF1878">
        <v>23</v>
      </c>
      <c r="AG1878">
        <v>23</v>
      </c>
      <c r="AH1878" s="3" t="s">
        <v>1043</v>
      </c>
      <c r="AI1878">
        <v>2</v>
      </c>
      <c r="AJ1878">
        <v>2</v>
      </c>
      <c r="AK1878" t="s">
        <v>472</v>
      </c>
      <c r="AL1878">
        <v>1698</v>
      </c>
      <c r="AM1878">
        <v>0.02</v>
      </c>
      <c r="AN1878">
        <v>0.02</v>
      </c>
      <c r="AQ1878">
        <v>454</v>
      </c>
      <c r="AR1878">
        <v>454</v>
      </c>
      <c r="AS1878">
        <v>1698</v>
      </c>
      <c r="AT1878">
        <v>10</v>
      </c>
      <c r="AU1878">
        <v>10</v>
      </c>
      <c r="AV1878">
        <v>0.02</v>
      </c>
      <c r="AW1878">
        <v>0.02</v>
      </c>
      <c r="AZ1878">
        <v>133</v>
      </c>
      <c r="BA1878">
        <v>133</v>
      </c>
      <c r="BB1878" t="s">
        <v>135</v>
      </c>
      <c r="BC1878" t="s">
        <v>1032</v>
      </c>
      <c r="BD1878">
        <v>1</v>
      </c>
      <c r="BF1878" s="2">
        <v>42433</v>
      </c>
      <c r="BG1878" s="3" t="s">
        <v>1035</v>
      </c>
      <c r="BH1878">
        <v>41054531300042</v>
      </c>
      <c r="BJ1878" t="s">
        <v>112</v>
      </c>
      <c r="BK1878" t="s">
        <v>1033</v>
      </c>
      <c r="BL1878" t="s">
        <v>1034</v>
      </c>
      <c r="BN1878" s="2">
        <v>42432</v>
      </c>
      <c r="BO1878">
        <v>3</v>
      </c>
      <c r="BQ1878">
        <v>1409</v>
      </c>
      <c r="BS1878" t="s">
        <v>117</v>
      </c>
      <c r="BT1878">
        <v>8</v>
      </c>
      <c r="BV1878">
        <v>27</v>
      </c>
      <c r="BX1878">
        <v>1</v>
      </c>
      <c r="BZ1878">
        <v>34255833500051</v>
      </c>
      <c r="CB1878" t="s">
        <v>112</v>
      </c>
      <c r="CC1878">
        <v>1</v>
      </c>
      <c r="CE1878">
        <v>3</v>
      </c>
      <c r="CG1878">
        <v>41054531300042</v>
      </c>
      <c r="CI1878" t="s">
        <v>109</v>
      </c>
      <c r="CK1878">
        <v>3</v>
      </c>
      <c r="CQ1878" t="s">
        <v>110</v>
      </c>
      <c r="CR1878" s="2">
        <v>42460</v>
      </c>
      <c r="CS1878">
        <v>0</v>
      </c>
      <c r="CU1878" t="s">
        <v>109</v>
      </c>
      <c r="CV1878" t="s">
        <v>111</v>
      </c>
      <c r="CW1878">
        <v>41054531300042</v>
      </c>
      <c r="CY1878" t="s">
        <v>112</v>
      </c>
      <c r="CZ1878" t="s">
        <v>113</v>
      </c>
      <c r="DA1878" t="s">
        <v>114</v>
      </c>
      <c r="DB1878" t="s">
        <v>115</v>
      </c>
      <c r="DC1878">
        <v>1</v>
      </c>
    </row>
    <row r="1879" spans="1:107" x14ac:dyDescent="0.2">
      <c r="A1879" t="s">
        <v>108</v>
      </c>
      <c r="B1879">
        <v>0</v>
      </c>
      <c r="D1879" t="s">
        <v>109</v>
      </c>
      <c r="K1879">
        <v>1</v>
      </c>
      <c r="M1879">
        <v>3</v>
      </c>
      <c r="N1879" t="s">
        <v>1030</v>
      </c>
      <c r="O1879">
        <v>0</v>
      </c>
      <c r="V1879">
        <v>6127935</v>
      </c>
      <c r="W1879" s="2">
        <v>42432</v>
      </c>
      <c r="X1879">
        <v>6</v>
      </c>
      <c r="Y1879">
        <v>1</v>
      </c>
      <c r="Z1879">
        <v>1</v>
      </c>
      <c r="AB1879">
        <v>0</v>
      </c>
      <c r="AC1879">
        <v>0</v>
      </c>
      <c r="AD1879" s="2">
        <v>42433</v>
      </c>
      <c r="AE1879" s="3" t="s">
        <v>1031</v>
      </c>
      <c r="AF1879">
        <v>23</v>
      </c>
      <c r="AG1879">
        <v>23</v>
      </c>
      <c r="AH1879" s="3" t="s">
        <v>1039</v>
      </c>
      <c r="AI1879">
        <v>2</v>
      </c>
      <c r="AJ1879">
        <v>2</v>
      </c>
      <c r="AK1879" t="s">
        <v>473</v>
      </c>
      <c r="AL1879">
        <v>1871</v>
      </c>
      <c r="AM1879">
        <v>0.02</v>
      </c>
      <c r="AN1879">
        <v>0.02</v>
      </c>
      <c r="AQ1879">
        <v>454</v>
      </c>
      <c r="AR1879">
        <v>454</v>
      </c>
      <c r="AS1879">
        <v>1871</v>
      </c>
      <c r="AT1879">
        <v>10</v>
      </c>
      <c r="AU1879">
        <v>10</v>
      </c>
      <c r="AV1879">
        <v>0.02</v>
      </c>
      <c r="AW1879">
        <v>0.02</v>
      </c>
      <c r="AZ1879">
        <v>133</v>
      </c>
      <c r="BA1879">
        <v>133</v>
      </c>
      <c r="BB1879" t="s">
        <v>135</v>
      </c>
      <c r="BC1879" t="s">
        <v>1032</v>
      </c>
      <c r="BD1879">
        <v>1</v>
      </c>
      <c r="BF1879" s="2">
        <v>42433</v>
      </c>
      <c r="BG1879" s="3" t="s">
        <v>1035</v>
      </c>
      <c r="BH1879">
        <v>41054531300042</v>
      </c>
      <c r="BJ1879" t="s">
        <v>112</v>
      </c>
      <c r="BK1879" t="s">
        <v>1033</v>
      </c>
      <c r="BL1879" t="s">
        <v>1034</v>
      </c>
      <c r="BN1879" s="2">
        <v>42432</v>
      </c>
      <c r="BO1879">
        <v>3</v>
      </c>
      <c r="BQ1879">
        <v>1409</v>
      </c>
      <c r="BS1879" t="s">
        <v>117</v>
      </c>
      <c r="BT1879">
        <v>8</v>
      </c>
      <c r="BV1879">
        <v>27</v>
      </c>
      <c r="BX1879">
        <v>1</v>
      </c>
      <c r="BZ1879">
        <v>34255833500051</v>
      </c>
      <c r="CB1879" t="s">
        <v>112</v>
      </c>
      <c r="CC1879">
        <v>1</v>
      </c>
      <c r="CE1879">
        <v>3</v>
      </c>
      <c r="CG1879">
        <v>41054531300042</v>
      </c>
      <c r="CI1879" t="s">
        <v>109</v>
      </c>
      <c r="CK1879">
        <v>3</v>
      </c>
      <c r="CQ1879" t="s">
        <v>110</v>
      </c>
      <c r="CR1879" s="2">
        <v>42460</v>
      </c>
      <c r="CS1879">
        <v>0</v>
      </c>
      <c r="CU1879" t="s">
        <v>109</v>
      </c>
      <c r="CV1879" t="s">
        <v>111</v>
      </c>
      <c r="CW1879">
        <v>41054531300042</v>
      </c>
      <c r="CY1879" t="s">
        <v>112</v>
      </c>
      <c r="CZ1879" t="s">
        <v>113</v>
      </c>
      <c r="DA1879" t="s">
        <v>114</v>
      </c>
      <c r="DB1879" t="s">
        <v>115</v>
      </c>
      <c r="DC1879">
        <v>1</v>
      </c>
    </row>
    <row r="1880" spans="1:107" x14ac:dyDescent="0.2">
      <c r="A1880" t="s">
        <v>108</v>
      </c>
      <c r="B1880">
        <v>0</v>
      </c>
      <c r="D1880" t="s">
        <v>109</v>
      </c>
      <c r="K1880">
        <v>1</v>
      </c>
      <c r="M1880">
        <v>3</v>
      </c>
      <c r="N1880" t="s">
        <v>1030</v>
      </c>
      <c r="O1880">
        <v>0</v>
      </c>
      <c r="V1880">
        <v>6127935</v>
      </c>
      <c r="W1880" s="2">
        <v>42432</v>
      </c>
      <c r="X1880">
        <v>6</v>
      </c>
      <c r="Y1880">
        <v>2</v>
      </c>
      <c r="Z1880">
        <v>2</v>
      </c>
      <c r="AB1880">
        <v>0</v>
      </c>
      <c r="AC1880">
        <v>0</v>
      </c>
      <c r="AD1880" s="2">
        <v>42433</v>
      </c>
      <c r="AE1880" s="3" t="s">
        <v>1031</v>
      </c>
      <c r="AF1880">
        <v>23</v>
      </c>
      <c r="AG1880">
        <v>23</v>
      </c>
      <c r="AH1880" s="3" t="s">
        <v>1039</v>
      </c>
      <c r="AI1880">
        <v>2</v>
      </c>
      <c r="AJ1880">
        <v>2</v>
      </c>
      <c r="AK1880" t="s">
        <v>474</v>
      </c>
      <c r="AL1880">
        <v>5619</v>
      </c>
      <c r="AM1880">
        <v>0.05</v>
      </c>
      <c r="AN1880">
        <v>0.05</v>
      </c>
      <c r="AQ1880">
        <v>454</v>
      </c>
      <c r="AR1880">
        <v>454</v>
      </c>
      <c r="AS1880">
        <v>5619</v>
      </c>
      <c r="AT1880">
        <v>10</v>
      </c>
      <c r="AU1880">
        <v>10</v>
      </c>
      <c r="AV1880">
        <v>0.05</v>
      </c>
      <c r="AW1880">
        <v>0.05</v>
      </c>
      <c r="AZ1880">
        <v>133</v>
      </c>
      <c r="BA1880">
        <v>133</v>
      </c>
      <c r="BB1880" t="s">
        <v>135</v>
      </c>
      <c r="BC1880" t="s">
        <v>1032</v>
      </c>
      <c r="BD1880">
        <v>1</v>
      </c>
      <c r="BF1880" s="2">
        <v>42433</v>
      </c>
      <c r="BG1880" s="3" t="s">
        <v>1035</v>
      </c>
      <c r="BH1880">
        <v>41054531300042</v>
      </c>
      <c r="BJ1880" t="s">
        <v>112</v>
      </c>
      <c r="BK1880" t="s">
        <v>1033</v>
      </c>
      <c r="BL1880" t="s">
        <v>1034</v>
      </c>
      <c r="BN1880" s="2">
        <v>42432</v>
      </c>
      <c r="BO1880">
        <v>3</v>
      </c>
      <c r="BQ1880">
        <v>1409</v>
      </c>
      <c r="BS1880" t="s">
        <v>117</v>
      </c>
      <c r="BT1880">
        <v>8</v>
      </c>
      <c r="BV1880">
        <v>27</v>
      </c>
      <c r="BX1880">
        <v>1</v>
      </c>
      <c r="BZ1880">
        <v>34255833500051</v>
      </c>
      <c r="CB1880" t="s">
        <v>112</v>
      </c>
      <c r="CC1880">
        <v>1</v>
      </c>
      <c r="CE1880">
        <v>3</v>
      </c>
      <c r="CG1880">
        <v>41054531300042</v>
      </c>
      <c r="CI1880" t="s">
        <v>109</v>
      </c>
      <c r="CK1880">
        <v>3</v>
      </c>
      <c r="CQ1880" t="s">
        <v>110</v>
      </c>
      <c r="CR1880" s="2">
        <v>42460</v>
      </c>
      <c r="CS1880">
        <v>0</v>
      </c>
      <c r="CU1880" t="s">
        <v>109</v>
      </c>
      <c r="CV1880" t="s">
        <v>111</v>
      </c>
      <c r="CW1880">
        <v>41054531300042</v>
      </c>
      <c r="CY1880" t="s">
        <v>112</v>
      </c>
      <c r="CZ1880" t="s">
        <v>113</v>
      </c>
      <c r="DA1880" t="s">
        <v>114</v>
      </c>
      <c r="DB1880" t="s">
        <v>115</v>
      </c>
      <c r="DC1880">
        <v>1</v>
      </c>
    </row>
    <row r="1881" spans="1:107" x14ac:dyDescent="0.2">
      <c r="A1881" t="s">
        <v>108</v>
      </c>
      <c r="B1881">
        <v>0</v>
      </c>
      <c r="D1881" t="s">
        <v>109</v>
      </c>
      <c r="K1881">
        <v>1</v>
      </c>
      <c r="M1881">
        <v>3</v>
      </c>
      <c r="N1881" t="s">
        <v>1030</v>
      </c>
      <c r="O1881">
        <v>0</v>
      </c>
      <c r="V1881">
        <v>6127935</v>
      </c>
      <c r="W1881" s="2">
        <v>42432</v>
      </c>
      <c r="X1881">
        <v>6</v>
      </c>
      <c r="Y1881">
        <v>1</v>
      </c>
      <c r="Z1881">
        <v>1</v>
      </c>
      <c r="AB1881">
        <v>0</v>
      </c>
      <c r="AC1881">
        <v>0</v>
      </c>
      <c r="AD1881" s="2">
        <v>42433</v>
      </c>
      <c r="AE1881" s="3" t="s">
        <v>1031</v>
      </c>
      <c r="AF1881">
        <v>23</v>
      </c>
      <c r="AG1881">
        <v>23</v>
      </c>
      <c r="AH1881" s="3" t="s">
        <v>1039</v>
      </c>
      <c r="AI1881">
        <v>2</v>
      </c>
      <c r="AJ1881">
        <v>2</v>
      </c>
      <c r="AK1881" t="s">
        <v>475</v>
      </c>
      <c r="AL1881">
        <v>1491</v>
      </c>
      <c r="AM1881">
        <v>0.02</v>
      </c>
      <c r="AN1881">
        <v>0.02</v>
      </c>
      <c r="AQ1881">
        <v>454</v>
      </c>
      <c r="AR1881">
        <v>454</v>
      </c>
      <c r="AS1881">
        <v>1491</v>
      </c>
      <c r="AT1881">
        <v>10</v>
      </c>
      <c r="AU1881">
        <v>10</v>
      </c>
      <c r="AV1881">
        <v>0.02</v>
      </c>
      <c r="AW1881">
        <v>0.02</v>
      </c>
      <c r="AZ1881">
        <v>133</v>
      </c>
      <c r="BA1881">
        <v>133</v>
      </c>
      <c r="BB1881" t="s">
        <v>135</v>
      </c>
      <c r="BC1881" t="s">
        <v>1032</v>
      </c>
      <c r="BD1881">
        <v>1</v>
      </c>
      <c r="BF1881" s="2">
        <v>42433</v>
      </c>
      <c r="BG1881" s="3" t="s">
        <v>1035</v>
      </c>
      <c r="BH1881">
        <v>41054531300042</v>
      </c>
      <c r="BJ1881" t="s">
        <v>112</v>
      </c>
      <c r="BK1881" t="s">
        <v>1033</v>
      </c>
      <c r="BL1881" t="s">
        <v>1034</v>
      </c>
      <c r="BN1881" s="2">
        <v>42432</v>
      </c>
      <c r="BO1881">
        <v>3</v>
      </c>
      <c r="BQ1881">
        <v>1409</v>
      </c>
      <c r="BS1881" t="s">
        <v>117</v>
      </c>
      <c r="BT1881">
        <v>8</v>
      </c>
      <c r="BV1881">
        <v>27</v>
      </c>
      <c r="BX1881">
        <v>1</v>
      </c>
      <c r="BZ1881">
        <v>34255833500051</v>
      </c>
      <c r="CB1881" t="s">
        <v>112</v>
      </c>
      <c r="CC1881">
        <v>1</v>
      </c>
      <c r="CE1881">
        <v>3</v>
      </c>
      <c r="CG1881">
        <v>41054531300042</v>
      </c>
      <c r="CI1881" t="s">
        <v>109</v>
      </c>
      <c r="CK1881">
        <v>3</v>
      </c>
      <c r="CQ1881" t="s">
        <v>110</v>
      </c>
      <c r="CR1881" s="2">
        <v>42460</v>
      </c>
      <c r="CS1881">
        <v>0</v>
      </c>
      <c r="CU1881" t="s">
        <v>109</v>
      </c>
      <c r="CV1881" t="s">
        <v>111</v>
      </c>
      <c r="CW1881">
        <v>41054531300042</v>
      </c>
      <c r="CY1881" t="s">
        <v>112</v>
      </c>
      <c r="CZ1881" t="s">
        <v>113</v>
      </c>
      <c r="DA1881" t="s">
        <v>114</v>
      </c>
      <c r="DB1881" t="s">
        <v>115</v>
      </c>
      <c r="DC1881">
        <v>1</v>
      </c>
    </row>
    <row r="1882" spans="1:107" x14ac:dyDescent="0.2">
      <c r="A1882" t="s">
        <v>108</v>
      </c>
      <c r="B1882">
        <v>0</v>
      </c>
      <c r="D1882" t="s">
        <v>109</v>
      </c>
      <c r="K1882">
        <v>1</v>
      </c>
      <c r="M1882">
        <v>3</v>
      </c>
      <c r="N1882" t="s">
        <v>1030</v>
      </c>
      <c r="O1882">
        <v>0</v>
      </c>
      <c r="V1882">
        <v>6127935</v>
      </c>
      <c r="W1882" s="2">
        <v>42432</v>
      </c>
      <c r="X1882">
        <v>6</v>
      </c>
      <c r="Y1882">
        <v>1</v>
      </c>
      <c r="Z1882">
        <v>1</v>
      </c>
      <c r="AB1882">
        <v>0</v>
      </c>
      <c r="AC1882">
        <v>0</v>
      </c>
      <c r="AD1882" s="2">
        <v>42433</v>
      </c>
      <c r="AE1882" s="3" t="s">
        <v>1031</v>
      </c>
      <c r="AF1882">
        <v>23</v>
      </c>
      <c r="AG1882">
        <v>23</v>
      </c>
      <c r="AH1882" s="3" t="s">
        <v>1039</v>
      </c>
      <c r="AI1882">
        <v>2</v>
      </c>
      <c r="AJ1882">
        <v>2</v>
      </c>
      <c r="AK1882" t="s">
        <v>476</v>
      </c>
      <c r="AL1882">
        <v>1176</v>
      </c>
      <c r="AM1882">
        <v>0.03</v>
      </c>
      <c r="AN1882">
        <v>0.03</v>
      </c>
      <c r="AQ1882">
        <v>454</v>
      </c>
      <c r="AR1882">
        <v>454</v>
      </c>
      <c r="AS1882">
        <v>1176</v>
      </c>
      <c r="AT1882">
        <v>10</v>
      </c>
      <c r="AU1882">
        <v>10</v>
      </c>
      <c r="AV1882">
        <v>0.03</v>
      </c>
      <c r="AW1882">
        <v>0.03</v>
      </c>
      <c r="AZ1882">
        <v>133</v>
      </c>
      <c r="BA1882">
        <v>133</v>
      </c>
      <c r="BB1882" t="s">
        <v>135</v>
      </c>
      <c r="BC1882" t="s">
        <v>1032</v>
      </c>
      <c r="BD1882">
        <v>1</v>
      </c>
      <c r="BF1882" s="2">
        <v>42433</v>
      </c>
      <c r="BG1882" s="3" t="s">
        <v>1035</v>
      </c>
      <c r="BH1882">
        <v>41054531300042</v>
      </c>
      <c r="BJ1882" t="s">
        <v>112</v>
      </c>
      <c r="BK1882" t="s">
        <v>1033</v>
      </c>
      <c r="BL1882" t="s">
        <v>1034</v>
      </c>
      <c r="BN1882" s="2">
        <v>42432</v>
      </c>
      <c r="BO1882">
        <v>3</v>
      </c>
      <c r="BQ1882">
        <v>1409</v>
      </c>
      <c r="BS1882" t="s">
        <v>117</v>
      </c>
      <c r="BT1882">
        <v>8</v>
      </c>
      <c r="BV1882">
        <v>27</v>
      </c>
      <c r="BX1882">
        <v>1</v>
      </c>
      <c r="BZ1882">
        <v>34255833500051</v>
      </c>
      <c r="CB1882" t="s">
        <v>112</v>
      </c>
      <c r="CC1882">
        <v>1</v>
      </c>
      <c r="CE1882">
        <v>3</v>
      </c>
      <c r="CG1882">
        <v>41054531300042</v>
      </c>
      <c r="CI1882" t="s">
        <v>109</v>
      </c>
      <c r="CK1882">
        <v>3</v>
      </c>
      <c r="CQ1882" t="s">
        <v>110</v>
      </c>
      <c r="CR1882" s="2">
        <v>42460</v>
      </c>
      <c r="CS1882">
        <v>0</v>
      </c>
      <c r="CU1882" t="s">
        <v>109</v>
      </c>
      <c r="CV1882" t="s">
        <v>111</v>
      </c>
      <c r="CW1882">
        <v>41054531300042</v>
      </c>
      <c r="CY1882" t="s">
        <v>112</v>
      </c>
      <c r="CZ1882" t="s">
        <v>113</v>
      </c>
      <c r="DA1882" t="s">
        <v>114</v>
      </c>
      <c r="DB1882" t="s">
        <v>115</v>
      </c>
      <c r="DC1882">
        <v>1</v>
      </c>
    </row>
    <row r="1883" spans="1:107" x14ac:dyDescent="0.2">
      <c r="A1883" t="s">
        <v>108</v>
      </c>
      <c r="B1883">
        <v>0</v>
      </c>
      <c r="D1883" t="s">
        <v>109</v>
      </c>
      <c r="K1883">
        <v>1</v>
      </c>
      <c r="M1883">
        <v>3</v>
      </c>
      <c r="N1883" t="s">
        <v>1030</v>
      </c>
      <c r="O1883">
        <v>0</v>
      </c>
      <c r="V1883">
        <v>6127935</v>
      </c>
      <c r="W1883" s="2">
        <v>42432</v>
      </c>
      <c r="X1883">
        <v>6</v>
      </c>
      <c r="Y1883">
        <v>1</v>
      </c>
      <c r="Z1883">
        <v>1</v>
      </c>
      <c r="AB1883">
        <v>0</v>
      </c>
      <c r="AC1883">
        <v>0</v>
      </c>
      <c r="AD1883" s="2">
        <v>42433</v>
      </c>
      <c r="AE1883" s="3" t="s">
        <v>1031</v>
      </c>
      <c r="AF1883">
        <v>23</v>
      </c>
      <c r="AG1883">
        <v>23</v>
      </c>
      <c r="AH1883" s="3" t="s">
        <v>1039</v>
      </c>
      <c r="AI1883">
        <v>2</v>
      </c>
      <c r="AJ1883">
        <v>2</v>
      </c>
      <c r="AK1883" t="s">
        <v>477</v>
      </c>
      <c r="AL1883">
        <v>5743</v>
      </c>
      <c r="AM1883">
        <v>0.02</v>
      </c>
      <c r="AN1883">
        <v>0.02</v>
      </c>
      <c r="AQ1883">
        <v>454</v>
      </c>
      <c r="AR1883">
        <v>454</v>
      </c>
      <c r="AS1883">
        <v>5743</v>
      </c>
      <c r="AT1883">
        <v>10</v>
      </c>
      <c r="AU1883">
        <v>10</v>
      </c>
      <c r="AV1883">
        <v>0.02</v>
      </c>
      <c r="AW1883">
        <v>0.02</v>
      </c>
      <c r="AZ1883">
        <v>133</v>
      </c>
      <c r="BA1883">
        <v>133</v>
      </c>
      <c r="BB1883" t="s">
        <v>135</v>
      </c>
      <c r="BC1883" t="s">
        <v>1032</v>
      </c>
      <c r="BD1883">
        <v>1</v>
      </c>
      <c r="BF1883" s="2">
        <v>42433</v>
      </c>
      <c r="BG1883" s="3" t="s">
        <v>1035</v>
      </c>
      <c r="BH1883">
        <v>41054531300042</v>
      </c>
      <c r="BJ1883" t="s">
        <v>112</v>
      </c>
      <c r="BK1883" t="s">
        <v>1033</v>
      </c>
      <c r="BL1883" t="s">
        <v>1034</v>
      </c>
      <c r="BN1883" s="2">
        <v>42432</v>
      </c>
      <c r="BO1883">
        <v>3</v>
      </c>
      <c r="BQ1883">
        <v>1409</v>
      </c>
      <c r="BS1883" t="s">
        <v>117</v>
      </c>
      <c r="BT1883">
        <v>8</v>
      </c>
      <c r="BV1883">
        <v>27</v>
      </c>
      <c r="BX1883">
        <v>1</v>
      </c>
      <c r="BZ1883">
        <v>34255833500051</v>
      </c>
      <c r="CB1883" t="s">
        <v>112</v>
      </c>
      <c r="CC1883">
        <v>1</v>
      </c>
      <c r="CE1883">
        <v>3</v>
      </c>
      <c r="CG1883">
        <v>41054531300042</v>
      </c>
      <c r="CI1883" t="s">
        <v>109</v>
      </c>
      <c r="CK1883">
        <v>3</v>
      </c>
      <c r="CQ1883" t="s">
        <v>110</v>
      </c>
      <c r="CR1883" s="2">
        <v>42460</v>
      </c>
      <c r="CS1883">
        <v>0</v>
      </c>
      <c r="CU1883" t="s">
        <v>109</v>
      </c>
      <c r="CV1883" t="s">
        <v>111</v>
      </c>
      <c r="CW1883">
        <v>41054531300042</v>
      </c>
      <c r="CY1883" t="s">
        <v>112</v>
      </c>
      <c r="CZ1883" t="s">
        <v>113</v>
      </c>
      <c r="DA1883" t="s">
        <v>114</v>
      </c>
      <c r="DB1883" t="s">
        <v>115</v>
      </c>
      <c r="DC1883">
        <v>1</v>
      </c>
    </row>
    <row r="1884" spans="1:107" x14ac:dyDescent="0.2">
      <c r="A1884" t="s">
        <v>108</v>
      </c>
      <c r="B1884">
        <v>0</v>
      </c>
      <c r="D1884" t="s">
        <v>109</v>
      </c>
      <c r="K1884">
        <v>1</v>
      </c>
      <c r="M1884">
        <v>3</v>
      </c>
      <c r="N1884" t="s">
        <v>1030</v>
      </c>
      <c r="O1884">
        <v>0</v>
      </c>
      <c r="V1884">
        <v>6127935</v>
      </c>
      <c r="W1884" s="2">
        <v>42432</v>
      </c>
      <c r="X1884">
        <v>6</v>
      </c>
      <c r="Y1884">
        <v>2</v>
      </c>
      <c r="Z1884">
        <v>2</v>
      </c>
      <c r="AB1884">
        <v>0</v>
      </c>
      <c r="AC1884">
        <v>0</v>
      </c>
      <c r="AD1884" s="2">
        <v>42436</v>
      </c>
      <c r="AE1884" s="3" t="s">
        <v>1031</v>
      </c>
      <c r="AF1884">
        <v>23</v>
      </c>
      <c r="AG1884">
        <v>23</v>
      </c>
      <c r="AH1884" s="3" t="s">
        <v>1045</v>
      </c>
      <c r="AI1884">
        <v>2</v>
      </c>
      <c r="AJ1884">
        <v>2</v>
      </c>
      <c r="AK1884" t="s">
        <v>478</v>
      </c>
      <c r="AL1884">
        <v>5478</v>
      </c>
      <c r="AM1884">
        <v>0.05</v>
      </c>
      <c r="AN1884">
        <v>0.05</v>
      </c>
      <c r="AO1884">
        <v>712</v>
      </c>
      <c r="AP1884">
        <v>712</v>
      </c>
      <c r="AQ1884">
        <v>454</v>
      </c>
      <c r="AR1884">
        <v>454</v>
      </c>
      <c r="AS1884">
        <v>5478</v>
      </c>
      <c r="AT1884">
        <v>10</v>
      </c>
      <c r="AU1884">
        <v>10</v>
      </c>
      <c r="AV1884">
        <v>0.05</v>
      </c>
      <c r="AW1884">
        <v>0.05</v>
      </c>
      <c r="AZ1884">
        <v>133</v>
      </c>
      <c r="BA1884">
        <v>133</v>
      </c>
      <c r="BB1884" t="s">
        <v>135</v>
      </c>
      <c r="BC1884" t="s">
        <v>1032</v>
      </c>
      <c r="BD1884">
        <v>1</v>
      </c>
      <c r="BF1884" s="2">
        <v>42433</v>
      </c>
      <c r="BG1884" s="3" t="s">
        <v>1035</v>
      </c>
      <c r="BH1884">
        <v>41054531300042</v>
      </c>
      <c r="BJ1884" t="s">
        <v>112</v>
      </c>
      <c r="BK1884" t="s">
        <v>1033</v>
      </c>
      <c r="BL1884" t="s">
        <v>1034</v>
      </c>
      <c r="BN1884" s="2">
        <v>42432</v>
      </c>
      <c r="BO1884">
        <v>3</v>
      </c>
      <c r="BQ1884">
        <v>1409</v>
      </c>
      <c r="BS1884" t="s">
        <v>117</v>
      </c>
      <c r="BT1884">
        <v>8</v>
      </c>
      <c r="BV1884">
        <v>27</v>
      </c>
      <c r="BX1884">
        <v>1</v>
      </c>
      <c r="BZ1884">
        <v>34255833500051</v>
      </c>
      <c r="CB1884" t="s">
        <v>112</v>
      </c>
      <c r="CC1884">
        <v>1</v>
      </c>
      <c r="CE1884">
        <v>3</v>
      </c>
      <c r="CG1884">
        <v>41054531300042</v>
      </c>
      <c r="CI1884" t="s">
        <v>109</v>
      </c>
      <c r="CK1884">
        <v>3</v>
      </c>
      <c r="CQ1884" t="s">
        <v>110</v>
      </c>
      <c r="CR1884" s="2">
        <v>42460</v>
      </c>
      <c r="CS1884">
        <v>0</v>
      </c>
      <c r="CU1884" t="s">
        <v>109</v>
      </c>
      <c r="CV1884" t="s">
        <v>111</v>
      </c>
      <c r="CW1884">
        <v>41054531300042</v>
      </c>
      <c r="CY1884" t="s">
        <v>112</v>
      </c>
      <c r="CZ1884" t="s">
        <v>113</v>
      </c>
      <c r="DA1884" t="s">
        <v>114</v>
      </c>
      <c r="DB1884" t="s">
        <v>115</v>
      </c>
      <c r="DC1884">
        <v>1</v>
      </c>
    </row>
    <row r="1885" spans="1:107" x14ac:dyDescent="0.2">
      <c r="A1885" t="s">
        <v>108</v>
      </c>
      <c r="B1885">
        <v>0</v>
      </c>
      <c r="D1885" t="s">
        <v>109</v>
      </c>
      <c r="K1885">
        <v>1</v>
      </c>
      <c r="M1885">
        <v>3</v>
      </c>
      <c r="N1885" t="s">
        <v>1030</v>
      </c>
      <c r="O1885">
        <v>0</v>
      </c>
      <c r="V1885">
        <v>6127935</v>
      </c>
      <c r="W1885" s="2">
        <v>42432</v>
      </c>
      <c r="X1885">
        <v>6</v>
      </c>
      <c r="Y1885">
        <v>1</v>
      </c>
      <c r="Z1885">
        <v>1</v>
      </c>
      <c r="AB1885">
        <v>0</v>
      </c>
      <c r="AC1885">
        <v>0</v>
      </c>
      <c r="AD1885" s="2">
        <v>42434</v>
      </c>
      <c r="AE1885" s="3" t="s">
        <v>1031</v>
      </c>
      <c r="AF1885">
        <v>23</v>
      </c>
      <c r="AG1885">
        <v>23</v>
      </c>
      <c r="AH1885" s="3" t="s">
        <v>1055</v>
      </c>
      <c r="AI1885">
        <v>2</v>
      </c>
      <c r="AJ1885">
        <v>2</v>
      </c>
      <c r="AK1885" t="s">
        <v>479</v>
      </c>
      <c r="AL1885">
        <v>1699</v>
      </c>
      <c r="AM1885">
        <v>0.05</v>
      </c>
      <c r="AN1885">
        <v>0.05</v>
      </c>
      <c r="AQ1885">
        <v>454</v>
      </c>
      <c r="AR1885">
        <v>454</v>
      </c>
      <c r="AS1885">
        <v>1699</v>
      </c>
      <c r="AT1885">
        <v>10</v>
      </c>
      <c r="AU1885">
        <v>10</v>
      </c>
      <c r="AV1885">
        <v>0.05</v>
      </c>
      <c r="AW1885">
        <v>0.05</v>
      </c>
      <c r="AZ1885">
        <v>133</v>
      </c>
      <c r="BA1885">
        <v>133</v>
      </c>
      <c r="BB1885" t="s">
        <v>135</v>
      </c>
      <c r="BC1885" t="s">
        <v>1032</v>
      </c>
      <c r="BD1885">
        <v>1</v>
      </c>
      <c r="BF1885" s="2">
        <v>42433</v>
      </c>
      <c r="BG1885" s="3" t="s">
        <v>1035</v>
      </c>
      <c r="BH1885">
        <v>41054531300042</v>
      </c>
      <c r="BJ1885" t="s">
        <v>112</v>
      </c>
      <c r="BK1885" t="s">
        <v>1033</v>
      </c>
      <c r="BL1885" t="s">
        <v>1034</v>
      </c>
      <c r="BN1885" s="2">
        <v>42432</v>
      </c>
      <c r="BO1885">
        <v>3</v>
      </c>
      <c r="BQ1885">
        <v>1409</v>
      </c>
      <c r="BS1885" t="s">
        <v>117</v>
      </c>
      <c r="BT1885">
        <v>8</v>
      </c>
      <c r="BV1885">
        <v>27</v>
      </c>
      <c r="BX1885">
        <v>1</v>
      </c>
      <c r="BZ1885">
        <v>34255833500051</v>
      </c>
      <c r="CB1885" t="s">
        <v>112</v>
      </c>
      <c r="CC1885">
        <v>1</v>
      </c>
      <c r="CE1885">
        <v>3</v>
      </c>
      <c r="CG1885">
        <v>41054531300042</v>
      </c>
      <c r="CI1885" t="s">
        <v>109</v>
      </c>
      <c r="CK1885">
        <v>3</v>
      </c>
      <c r="CQ1885" t="s">
        <v>110</v>
      </c>
      <c r="CR1885" s="2">
        <v>42460</v>
      </c>
      <c r="CS1885">
        <v>0</v>
      </c>
      <c r="CU1885" t="s">
        <v>109</v>
      </c>
      <c r="CV1885" t="s">
        <v>111</v>
      </c>
      <c r="CW1885">
        <v>41054531300042</v>
      </c>
      <c r="CY1885" t="s">
        <v>112</v>
      </c>
      <c r="CZ1885" t="s">
        <v>113</v>
      </c>
      <c r="DA1885" t="s">
        <v>114</v>
      </c>
      <c r="DB1885" t="s">
        <v>115</v>
      </c>
      <c r="DC1885">
        <v>1</v>
      </c>
    </row>
    <row r="1886" spans="1:107" x14ac:dyDescent="0.2">
      <c r="A1886" t="s">
        <v>108</v>
      </c>
      <c r="B1886">
        <v>0</v>
      </c>
      <c r="D1886" t="s">
        <v>109</v>
      </c>
      <c r="K1886">
        <v>1</v>
      </c>
      <c r="M1886">
        <v>3</v>
      </c>
      <c r="N1886" t="s">
        <v>1030</v>
      </c>
      <c r="O1886">
        <v>0</v>
      </c>
      <c r="V1886">
        <v>6127935</v>
      </c>
      <c r="W1886" s="2">
        <v>42432</v>
      </c>
      <c r="X1886">
        <v>6</v>
      </c>
      <c r="Y1886">
        <v>1</v>
      </c>
      <c r="Z1886">
        <v>1</v>
      </c>
      <c r="AB1886">
        <v>0</v>
      </c>
      <c r="AC1886">
        <v>0</v>
      </c>
      <c r="AD1886" s="2">
        <v>42436</v>
      </c>
      <c r="AE1886" s="3" t="s">
        <v>1031</v>
      </c>
      <c r="AF1886">
        <v>23</v>
      </c>
      <c r="AG1886">
        <v>23</v>
      </c>
      <c r="AH1886" s="3" t="s">
        <v>1041</v>
      </c>
      <c r="AI1886">
        <v>2</v>
      </c>
      <c r="AJ1886">
        <v>2</v>
      </c>
      <c r="AK1886" t="s">
        <v>480</v>
      </c>
      <c r="AL1886">
        <v>1492</v>
      </c>
      <c r="AM1886">
        <v>5.0000000000000001E-3</v>
      </c>
      <c r="AN1886">
        <v>5.0000000000000001E-3</v>
      </c>
      <c r="AO1886">
        <v>712</v>
      </c>
      <c r="AP1886">
        <v>712</v>
      </c>
      <c r="AQ1886">
        <v>405</v>
      </c>
      <c r="AR1886">
        <v>405</v>
      </c>
      <c r="AS1886">
        <v>1492</v>
      </c>
      <c r="AT1886">
        <v>10</v>
      </c>
      <c r="AU1886">
        <v>10</v>
      </c>
      <c r="AV1886">
        <v>5.0000000000000001E-3</v>
      </c>
      <c r="AW1886">
        <v>5.0000000000000001E-3</v>
      </c>
      <c r="AX1886">
        <v>1168</v>
      </c>
      <c r="AY1886">
        <v>1168</v>
      </c>
      <c r="AZ1886">
        <v>133</v>
      </c>
      <c r="BA1886">
        <v>133</v>
      </c>
      <c r="BB1886" t="s">
        <v>135</v>
      </c>
      <c r="BC1886" t="s">
        <v>1032</v>
      </c>
      <c r="BD1886">
        <v>1</v>
      </c>
      <c r="BF1886" s="2">
        <v>42433</v>
      </c>
      <c r="BG1886" s="3" t="s">
        <v>1035</v>
      </c>
      <c r="BH1886">
        <v>41054531300042</v>
      </c>
      <c r="BJ1886" t="s">
        <v>112</v>
      </c>
      <c r="BK1886" t="s">
        <v>1033</v>
      </c>
      <c r="BL1886" t="s">
        <v>1034</v>
      </c>
      <c r="BN1886" s="2">
        <v>42432</v>
      </c>
      <c r="BO1886">
        <v>3</v>
      </c>
      <c r="BQ1886">
        <v>1409</v>
      </c>
      <c r="BS1886" t="s">
        <v>117</v>
      </c>
      <c r="BT1886">
        <v>8</v>
      </c>
      <c r="BV1886">
        <v>27</v>
      </c>
      <c r="BX1886">
        <v>1</v>
      </c>
      <c r="BZ1886">
        <v>34255833500051</v>
      </c>
      <c r="CB1886" t="s">
        <v>112</v>
      </c>
      <c r="CC1886">
        <v>1</v>
      </c>
      <c r="CE1886">
        <v>3</v>
      </c>
      <c r="CG1886">
        <v>41054531300042</v>
      </c>
      <c r="CI1886" t="s">
        <v>109</v>
      </c>
      <c r="CK1886">
        <v>3</v>
      </c>
      <c r="CQ1886" t="s">
        <v>110</v>
      </c>
      <c r="CR1886" s="2">
        <v>42460</v>
      </c>
      <c r="CS1886">
        <v>0</v>
      </c>
      <c r="CU1886" t="s">
        <v>109</v>
      </c>
      <c r="CV1886" t="s">
        <v>111</v>
      </c>
      <c r="CW1886">
        <v>41054531300042</v>
      </c>
      <c r="CY1886" t="s">
        <v>112</v>
      </c>
      <c r="CZ1886" t="s">
        <v>113</v>
      </c>
      <c r="DA1886" t="s">
        <v>114</v>
      </c>
      <c r="DB1886" t="s">
        <v>115</v>
      </c>
      <c r="DC1886">
        <v>1</v>
      </c>
    </row>
    <row r="1887" spans="1:107" x14ac:dyDescent="0.2">
      <c r="A1887" t="s">
        <v>108</v>
      </c>
      <c r="B1887">
        <v>0</v>
      </c>
      <c r="D1887" t="s">
        <v>109</v>
      </c>
      <c r="K1887">
        <v>1</v>
      </c>
      <c r="M1887">
        <v>3</v>
      </c>
      <c r="N1887" t="s">
        <v>1030</v>
      </c>
      <c r="O1887">
        <v>0</v>
      </c>
      <c r="V1887">
        <v>6127935</v>
      </c>
      <c r="W1887" s="2">
        <v>42432</v>
      </c>
      <c r="X1887">
        <v>6</v>
      </c>
      <c r="Y1887">
        <v>2</v>
      </c>
      <c r="Z1887">
        <v>2</v>
      </c>
      <c r="AB1887">
        <v>0</v>
      </c>
      <c r="AC1887">
        <v>0</v>
      </c>
      <c r="AD1887" s="2">
        <v>42433</v>
      </c>
      <c r="AE1887" s="3" t="s">
        <v>1031</v>
      </c>
      <c r="AF1887">
        <v>23</v>
      </c>
      <c r="AG1887">
        <v>23</v>
      </c>
      <c r="AH1887" s="3" t="s">
        <v>1043</v>
      </c>
      <c r="AI1887">
        <v>2</v>
      </c>
      <c r="AJ1887">
        <v>2</v>
      </c>
      <c r="AK1887" t="s">
        <v>481</v>
      </c>
      <c r="AL1887">
        <v>5745</v>
      </c>
      <c r="AM1887">
        <v>0.05</v>
      </c>
      <c r="AN1887">
        <v>0.05</v>
      </c>
      <c r="AQ1887">
        <v>454</v>
      </c>
      <c r="AR1887">
        <v>454</v>
      </c>
      <c r="AS1887">
        <v>5745</v>
      </c>
      <c r="AT1887">
        <v>10</v>
      </c>
      <c r="AU1887">
        <v>10</v>
      </c>
      <c r="AV1887">
        <v>0.05</v>
      </c>
      <c r="AW1887">
        <v>0.05</v>
      </c>
      <c r="AZ1887">
        <v>133</v>
      </c>
      <c r="BA1887">
        <v>133</v>
      </c>
      <c r="BB1887" t="s">
        <v>135</v>
      </c>
      <c r="BC1887" t="s">
        <v>1032</v>
      </c>
      <c r="BD1887">
        <v>1</v>
      </c>
      <c r="BF1887" s="2">
        <v>42433</v>
      </c>
      <c r="BG1887" s="3" t="s">
        <v>1035</v>
      </c>
      <c r="BH1887">
        <v>41054531300042</v>
      </c>
      <c r="BJ1887" t="s">
        <v>112</v>
      </c>
      <c r="BK1887" t="s">
        <v>1033</v>
      </c>
      <c r="BL1887" t="s">
        <v>1034</v>
      </c>
      <c r="BN1887" s="2">
        <v>42432</v>
      </c>
      <c r="BO1887">
        <v>3</v>
      </c>
      <c r="BQ1887">
        <v>1409</v>
      </c>
      <c r="BS1887" t="s">
        <v>117</v>
      </c>
      <c r="BT1887">
        <v>8</v>
      </c>
      <c r="BV1887">
        <v>27</v>
      </c>
      <c r="BX1887">
        <v>1</v>
      </c>
      <c r="BZ1887">
        <v>34255833500051</v>
      </c>
      <c r="CB1887" t="s">
        <v>112</v>
      </c>
      <c r="CC1887">
        <v>1</v>
      </c>
      <c r="CE1887">
        <v>3</v>
      </c>
      <c r="CG1887">
        <v>41054531300042</v>
      </c>
      <c r="CI1887" t="s">
        <v>109</v>
      </c>
      <c r="CK1887">
        <v>3</v>
      </c>
      <c r="CQ1887" t="s">
        <v>110</v>
      </c>
      <c r="CR1887" s="2">
        <v>42460</v>
      </c>
      <c r="CS1887">
        <v>0</v>
      </c>
      <c r="CU1887" t="s">
        <v>109</v>
      </c>
      <c r="CV1887" t="s">
        <v>111</v>
      </c>
      <c r="CW1887">
        <v>41054531300042</v>
      </c>
      <c r="CY1887" t="s">
        <v>112</v>
      </c>
      <c r="CZ1887" t="s">
        <v>113</v>
      </c>
      <c r="DA1887" t="s">
        <v>114</v>
      </c>
      <c r="DB1887" t="s">
        <v>115</v>
      </c>
      <c r="DC1887">
        <v>1</v>
      </c>
    </row>
    <row r="1888" spans="1:107" x14ac:dyDescent="0.2">
      <c r="A1888" t="s">
        <v>108</v>
      </c>
      <c r="B1888">
        <v>0</v>
      </c>
      <c r="D1888" t="s">
        <v>109</v>
      </c>
      <c r="K1888">
        <v>1</v>
      </c>
      <c r="M1888">
        <v>3</v>
      </c>
      <c r="N1888" t="s">
        <v>1030</v>
      </c>
      <c r="O1888">
        <v>0</v>
      </c>
      <c r="V1888">
        <v>6127935</v>
      </c>
      <c r="W1888" s="2">
        <v>42432</v>
      </c>
      <c r="X1888">
        <v>6</v>
      </c>
      <c r="Y1888">
        <v>1</v>
      </c>
      <c r="Z1888">
        <v>1</v>
      </c>
      <c r="AB1888">
        <v>0</v>
      </c>
      <c r="AC1888">
        <v>0</v>
      </c>
      <c r="AD1888" s="2">
        <v>42433</v>
      </c>
      <c r="AE1888" s="3" t="s">
        <v>1031</v>
      </c>
      <c r="AF1888">
        <v>23</v>
      </c>
      <c r="AG1888">
        <v>23</v>
      </c>
      <c r="AH1888" s="3" t="s">
        <v>1039</v>
      </c>
      <c r="AI1888">
        <v>2</v>
      </c>
      <c r="AJ1888">
        <v>2</v>
      </c>
      <c r="AK1888" t="s">
        <v>482</v>
      </c>
      <c r="AL1888">
        <v>1177</v>
      </c>
      <c r="AM1888">
        <v>0.02</v>
      </c>
      <c r="AN1888">
        <v>0.02</v>
      </c>
      <c r="AQ1888">
        <v>454</v>
      </c>
      <c r="AR1888">
        <v>454</v>
      </c>
      <c r="AS1888">
        <v>1177</v>
      </c>
      <c r="AT1888">
        <v>10</v>
      </c>
      <c r="AU1888">
        <v>10</v>
      </c>
      <c r="AV1888">
        <v>0.02</v>
      </c>
      <c r="AW1888">
        <v>0.02</v>
      </c>
      <c r="AZ1888">
        <v>133</v>
      </c>
      <c r="BA1888">
        <v>133</v>
      </c>
      <c r="BB1888" t="s">
        <v>135</v>
      </c>
      <c r="BC1888" t="s">
        <v>1032</v>
      </c>
      <c r="BD1888">
        <v>1</v>
      </c>
      <c r="BF1888" s="2">
        <v>42433</v>
      </c>
      <c r="BG1888" s="3" t="s">
        <v>1035</v>
      </c>
      <c r="BH1888">
        <v>41054531300042</v>
      </c>
      <c r="BJ1888" t="s">
        <v>112</v>
      </c>
      <c r="BK1888" t="s">
        <v>1033</v>
      </c>
      <c r="BL1888" t="s">
        <v>1034</v>
      </c>
      <c r="BN1888" s="2">
        <v>42432</v>
      </c>
      <c r="BO1888">
        <v>3</v>
      </c>
      <c r="BQ1888">
        <v>1409</v>
      </c>
      <c r="BS1888" t="s">
        <v>117</v>
      </c>
      <c r="BT1888">
        <v>8</v>
      </c>
      <c r="BV1888">
        <v>27</v>
      </c>
      <c r="BX1888">
        <v>1</v>
      </c>
      <c r="BZ1888">
        <v>34255833500051</v>
      </c>
      <c r="CB1888" t="s">
        <v>112</v>
      </c>
      <c r="CC1888">
        <v>1</v>
      </c>
      <c r="CE1888">
        <v>3</v>
      </c>
      <c r="CG1888">
        <v>41054531300042</v>
      </c>
      <c r="CI1888" t="s">
        <v>109</v>
      </c>
      <c r="CK1888">
        <v>3</v>
      </c>
      <c r="CQ1888" t="s">
        <v>110</v>
      </c>
      <c r="CR1888" s="2">
        <v>42460</v>
      </c>
      <c r="CS1888">
        <v>0</v>
      </c>
      <c r="CU1888" t="s">
        <v>109</v>
      </c>
      <c r="CV1888" t="s">
        <v>111</v>
      </c>
      <c r="CW1888">
        <v>41054531300042</v>
      </c>
      <c r="CY1888" t="s">
        <v>112</v>
      </c>
      <c r="CZ1888" t="s">
        <v>113</v>
      </c>
      <c r="DA1888" t="s">
        <v>114</v>
      </c>
      <c r="DB1888" t="s">
        <v>115</v>
      </c>
      <c r="DC1888">
        <v>1</v>
      </c>
    </row>
    <row r="1889" spans="1:107" x14ac:dyDescent="0.2">
      <c r="A1889" t="s">
        <v>108</v>
      </c>
      <c r="B1889">
        <v>0</v>
      </c>
      <c r="D1889" t="s">
        <v>109</v>
      </c>
      <c r="K1889">
        <v>1</v>
      </c>
      <c r="M1889">
        <v>3</v>
      </c>
      <c r="N1889" t="s">
        <v>1030</v>
      </c>
      <c r="O1889">
        <v>0</v>
      </c>
      <c r="V1889">
        <v>6127935</v>
      </c>
      <c r="W1889" s="2">
        <v>42432</v>
      </c>
      <c r="X1889">
        <v>6</v>
      </c>
      <c r="Y1889">
        <v>1</v>
      </c>
      <c r="Z1889">
        <v>1</v>
      </c>
      <c r="AB1889">
        <v>0</v>
      </c>
      <c r="AC1889">
        <v>0</v>
      </c>
      <c r="AD1889" s="2">
        <v>42433</v>
      </c>
      <c r="AE1889" s="3" t="s">
        <v>1031</v>
      </c>
      <c r="AF1889">
        <v>23</v>
      </c>
      <c r="AG1889">
        <v>23</v>
      </c>
      <c r="AH1889" s="3" t="s">
        <v>1039</v>
      </c>
      <c r="AI1889">
        <v>2</v>
      </c>
      <c r="AJ1889">
        <v>2</v>
      </c>
      <c r="AK1889" t="s">
        <v>483</v>
      </c>
      <c r="AL1889">
        <v>1490</v>
      </c>
      <c r="AM1889">
        <v>0.02</v>
      </c>
      <c r="AN1889">
        <v>0.02</v>
      </c>
      <c r="AQ1889">
        <v>454</v>
      </c>
      <c r="AR1889">
        <v>454</v>
      </c>
      <c r="AS1889">
        <v>1490</v>
      </c>
      <c r="AT1889">
        <v>10</v>
      </c>
      <c r="AU1889">
        <v>10</v>
      </c>
      <c r="AV1889">
        <v>0.02</v>
      </c>
      <c r="AW1889">
        <v>0.02</v>
      </c>
      <c r="AZ1889">
        <v>133</v>
      </c>
      <c r="BA1889">
        <v>133</v>
      </c>
      <c r="BB1889" t="s">
        <v>135</v>
      </c>
      <c r="BC1889" t="s">
        <v>1032</v>
      </c>
      <c r="BD1889">
        <v>1</v>
      </c>
      <c r="BF1889" s="2">
        <v>42433</v>
      </c>
      <c r="BG1889" s="3" t="s">
        <v>1035</v>
      </c>
      <c r="BH1889">
        <v>41054531300042</v>
      </c>
      <c r="BJ1889" t="s">
        <v>112</v>
      </c>
      <c r="BK1889" t="s">
        <v>1033</v>
      </c>
      <c r="BL1889" t="s">
        <v>1034</v>
      </c>
      <c r="BN1889" s="2">
        <v>42432</v>
      </c>
      <c r="BO1889">
        <v>3</v>
      </c>
      <c r="BQ1889">
        <v>1409</v>
      </c>
      <c r="BS1889" t="s">
        <v>117</v>
      </c>
      <c r="BT1889">
        <v>8</v>
      </c>
      <c r="BV1889">
        <v>27</v>
      </c>
      <c r="BX1889">
        <v>1</v>
      </c>
      <c r="BZ1889">
        <v>34255833500051</v>
      </c>
      <c r="CB1889" t="s">
        <v>112</v>
      </c>
      <c r="CC1889">
        <v>1</v>
      </c>
      <c r="CE1889">
        <v>3</v>
      </c>
      <c r="CG1889">
        <v>41054531300042</v>
      </c>
      <c r="CI1889" t="s">
        <v>109</v>
      </c>
      <c r="CK1889">
        <v>3</v>
      </c>
      <c r="CQ1889" t="s">
        <v>110</v>
      </c>
      <c r="CR1889" s="2">
        <v>42460</v>
      </c>
      <c r="CS1889">
        <v>0</v>
      </c>
      <c r="CU1889" t="s">
        <v>109</v>
      </c>
      <c r="CV1889" t="s">
        <v>111</v>
      </c>
      <c r="CW1889">
        <v>41054531300042</v>
      </c>
      <c r="CY1889" t="s">
        <v>112</v>
      </c>
      <c r="CZ1889" t="s">
        <v>113</v>
      </c>
      <c r="DA1889" t="s">
        <v>114</v>
      </c>
      <c r="DB1889" t="s">
        <v>115</v>
      </c>
      <c r="DC1889">
        <v>1</v>
      </c>
    </row>
    <row r="1890" spans="1:107" x14ac:dyDescent="0.2">
      <c r="A1890" t="s">
        <v>108</v>
      </c>
      <c r="B1890">
        <v>0</v>
      </c>
      <c r="D1890" t="s">
        <v>109</v>
      </c>
      <c r="K1890">
        <v>1</v>
      </c>
      <c r="M1890">
        <v>3</v>
      </c>
      <c r="N1890" t="s">
        <v>1030</v>
      </c>
      <c r="O1890">
        <v>0</v>
      </c>
      <c r="V1890">
        <v>6127935</v>
      </c>
      <c r="W1890" s="2">
        <v>42432</v>
      </c>
      <c r="X1890">
        <v>6</v>
      </c>
      <c r="Y1890">
        <v>2</v>
      </c>
      <c r="Z1890">
        <v>2</v>
      </c>
      <c r="AB1890">
        <v>0</v>
      </c>
      <c r="AC1890">
        <v>0</v>
      </c>
      <c r="AD1890" s="2">
        <v>42436</v>
      </c>
      <c r="AE1890" s="3" t="s">
        <v>1031</v>
      </c>
      <c r="AF1890">
        <v>23</v>
      </c>
      <c r="AG1890">
        <v>23</v>
      </c>
      <c r="AH1890" s="3" t="s">
        <v>1045</v>
      </c>
      <c r="AI1890">
        <v>2</v>
      </c>
      <c r="AJ1890">
        <v>2</v>
      </c>
      <c r="AK1890" t="s">
        <v>484</v>
      </c>
      <c r="AL1890">
        <v>2933</v>
      </c>
      <c r="AM1890">
        <v>0.1</v>
      </c>
      <c r="AN1890">
        <v>0.1</v>
      </c>
      <c r="AO1890">
        <v>712</v>
      </c>
      <c r="AP1890">
        <v>712</v>
      </c>
      <c r="AQ1890">
        <v>454</v>
      </c>
      <c r="AR1890">
        <v>454</v>
      </c>
      <c r="AS1890">
        <v>2933</v>
      </c>
      <c r="AT1890">
        <v>10</v>
      </c>
      <c r="AU1890">
        <v>10</v>
      </c>
      <c r="AV1890">
        <v>0.1</v>
      </c>
      <c r="AW1890">
        <v>0.1</v>
      </c>
      <c r="AZ1890">
        <v>133</v>
      </c>
      <c r="BA1890">
        <v>133</v>
      </c>
      <c r="BB1890" t="s">
        <v>135</v>
      </c>
      <c r="BC1890" t="s">
        <v>1032</v>
      </c>
      <c r="BD1890">
        <v>1</v>
      </c>
      <c r="BF1890" s="2">
        <v>42433</v>
      </c>
      <c r="BG1890" s="3" t="s">
        <v>1035</v>
      </c>
      <c r="BH1890">
        <v>41054531300042</v>
      </c>
      <c r="BJ1890" t="s">
        <v>112</v>
      </c>
      <c r="BK1890" t="s">
        <v>1033</v>
      </c>
      <c r="BL1890" t="s">
        <v>1034</v>
      </c>
      <c r="BN1890" s="2">
        <v>42432</v>
      </c>
      <c r="BO1890">
        <v>3</v>
      </c>
      <c r="BQ1890">
        <v>1409</v>
      </c>
      <c r="BS1890" t="s">
        <v>117</v>
      </c>
      <c r="BT1890">
        <v>8</v>
      </c>
      <c r="BV1890">
        <v>27</v>
      </c>
      <c r="BX1890">
        <v>1</v>
      </c>
      <c r="BZ1890">
        <v>34255833500051</v>
      </c>
      <c r="CB1890" t="s">
        <v>112</v>
      </c>
      <c r="CC1890">
        <v>1</v>
      </c>
      <c r="CE1890">
        <v>3</v>
      </c>
      <c r="CG1890">
        <v>41054531300042</v>
      </c>
      <c r="CI1890" t="s">
        <v>109</v>
      </c>
      <c r="CK1890">
        <v>3</v>
      </c>
      <c r="CQ1890" t="s">
        <v>110</v>
      </c>
      <c r="CR1890" s="2">
        <v>42460</v>
      </c>
      <c r="CS1890">
        <v>0</v>
      </c>
      <c r="CU1890" t="s">
        <v>109</v>
      </c>
      <c r="CV1890" t="s">
        <v>111</v>
      </c>
      <c r="CW1890">
        <v>41054531300042</v>
      </c>
      <c r="CY1890" t="s">
        <v>112</v>
      </c>
      <c r="CZ1890" t="s">
        <v>113</v>
      </c>
      <c r="DA1890" t="s">
        <v>114</v>
      </c>
      <c r="DB1890" t="s">
        <v>115</v>
      </c>
      <c r="DC1890">
        <v>1</v>
      </c>
    </row>
    <row r="1891" spans="1:107" x14ac:dyDescent="0.2">
      <c r="A1891" t="s">
        <v>108</v>
      </c>
      <c r="B1891">
        <v>0</v>
      </c>
      <c r="D1891" t="s">
        <v>109</v>
      </c>
      <c r="K1891">
        <v>1</v>
      </c>
      <c r="M1891">
        <v>3</v>
      </c>
      <c r="N1891" t="s">
        <v>1030</v>
      </c>
      <c r="O1891">
        <v>0</v>
      </c>
      <c r="V1891">
        <v>6127935</v>
      </c>
      <c r="W1891" s="2">
        <v>42432</v>
      </c>
      <c r="X1891">
        <v>6</v>
      </c>
      <c r="Y1891">
        <v>1</v>
      </c>
      <c r="Z1891">
        <v>1</v>
      </c>
      <c r="AB1891">
        <v>0</v>
      </c>
      <c r="AC1891">
        <v>0</v>
      </c>
      <c r="AD1891" s="2">
        <v>42433</v>
      </c>
      <c r="AE1891" s="3" t="s">
        <v>1031</v>
      </c>
      <c r="AF1891">
        <v>23</v>
      </c>
      <c r="AG1891">
        <v>23</v>
      </c>
      <c r="AH1891" s="3" t="s">
        <v>1043</v>
      </c>
      <c r="AI1891">
        <v>2</v>
      </c>
      <c r="AJ1891">
        <v>2</v>
      </c>
      <c r="AK1891" t="s">
        <v>485</v>
      </c>
      <c r="AL1891">
        <v>5751</v>
      </c>
      <c r="AM1891">
        <v>0.02</v>
      </c>
      <c r="AN1891">
        <v>0.02</v>
      </c>
      <c r="AQ1891">
        <v>454</v>
      </c>
      <c r="AR1891">
        <v>454</v>
      </c>
      <c r="AS1891">
        <v>5751</v>
      </c>
      <c r="AT1891">
        <v>10</v>
      </c>
      <c r="AU1891">
        <v>10</v>
      </c>
      <c r="AV1891">
        <v>0.02</v>
      </c>
      <c r="AW1891">
        <v>0.02</v>
      </c>
      <c r="AZ1891">
        <v>133</v>
      </c>
      <c r="BA1891">
        <v>133</v>
      </c>
      <c r="BB1891" t="s">
        <v>135</v>
      </c>
      <c r="BC1891" t="s">
        <v>1032</v>
      </c>
      <c r="BD1891">
        <v>1</v>
      </c>
      <c r="BF1891" s="2">
        <v>42433</v>
      </c>
      <c r="BG1891" s="3" t="s">
        <v>1035</v>
      </c>
      <c r="BH1891">
        <v>41054531300042</v>
      </c>
      <c r="BJ1891" t="s">
        <v>112</v>
      </c>
      <c r="BK1891" t="s">
        <v>1033</v>
      </c>
      <c r="BL1891" t="s">
        <v>1034</v>
      </c>
      <c r="BN1891" s="2">
        <v>42432</v>
      </c>
      <c r="BO1891">
        <v>3</v>
      </c>
      <c r="BQ1891">
        <v>1409</v>
      </c>
      <c r="BS1891" t="s">
        <v>117</v>
      </c>
      <c r="BT1891">
        <v>8</v>
      </c>
      <c r="BV1891">
        <v>27</v>
      </c>
      <c r="BX1891">
        <v>1</v>
      </c>
      <c r="BZ1891">
        <v>34255833500051</v>
      </c>
      <c r="CB1891" t="s">
        <v>112</v>
      </c>
      <c r="CC1891">
        <v>1</v>
      </c>
      <c r="CE1891">
        <v>3</v>
      </c>
      <c r="CG1891">
        <v>41054531300042</v>
      </c>
      <c r="CI1891" t="s">
        <v>109</v>
      </c>
      <c r="CK1891">
        <v>3</v>
      </c>
      <c r="CQ1891" t="s">
        <v>110</v>
      </c>
      <c r="CR1891" s="2">
        <v>42460</v>
      </c>
      <c r="CS1891">
        <v>0</v>
      </c>
      <c r="CU1891" t="s">
        <v>109</v>
      </c>
      <c r="CV1891" t="s">
        <v>111</v>
      </c>
      <c r="CW1891">
        <v>41054531300042</v>
      </c>
      <c r="CY1891" t="s">
        <v>112</v>
      </c>
      <c r="CZ1891" t="s">
        <v>113</v>
      </c>
      <c r="DA1891" t="s">
        <v>114</v>
      </c>
      <c r="DB1891" t="s">
        <v>115</v>
      </c>
      <c r="DC1891">
        <v>1</v>
      </c>
    </row>
    <row r="1892" spans="1:107" x14ac:dyDescent="0.2">
      <c r="A1892" t="s">
        <v>108</v>
      </c>
      <c r="B1892">
        <v>0</v>
      </c>
      <c r="D1892" t="s">
        <v>109</v>
      </c>
      <c r="K1892">
        <v>1</v>
      </c>
      <c r="M1892">
        <v>3</v>
      </c>
      <c r="N1892" t="s">
        <v>1030</v>
      </c>
      <c r="O1892">
        <v>0</v>
      </c>
      <c r="V1892">
        <v>6127935</v>
      </c>
      <c r="W1892" s="2">
        <v>42432</v>
      </c>
      <c r="X1892">
        <v>6</v>
      </c>
      <c r="Y1892">
        <v>1</v>
      </c>
      <c r="Z1892">
        <v>1</v>
      </c>
      <c r="AB1892">
        <v>0</v>
      </c>
      <c r="AC1892">
        <v>0</v>
      </c>
      <c r="AD1892" s="2">
        <v>42436</v>
      </c>
      <c r="AE1892" s="3" t="s">
        <v>1031</v>
      </c>
      <c r="AF1892">
        <v>23</v>
      </c>
      <c r="AG1892">
        <v>23</v>
      </c>
      <c r="AH1892" s="3" t="s">
        <v>1041</v>
      </c>
      <c r="AI1892">
        <v>2</v>
      </c>
      <c r="AJ1892">
        <v>2</v>
      </c>
      <c r="AK1892" t="s">
        <v>486</v>
      </c>
      <c r="AL1892">
        <v>1178</v>
      </c>
      <c r="AM1892">
        <v>5.0000000000000001E-3</v>
      </c>
      <c r="AN1892">
        <v>5.0000000000000001E-3</v>
      </c>
      <c r="AO1892">
        <v>712</v>
      </c>
      <c r="AP1892">
        <v>712</v>
      </c>
      <c r="AQ1892">
        <v>405</v>
      </c>
      <c r="AR1892">
        <v>405</v>
      </c>
      <c r="AS1892">
        <v>1178</v>
      </c>
      <c r="AT1892">
        <v>10</v>
      </c>
      <c r="AU1892">
        <v>10</v>
      </c>
      <c r="AV1892">
        <v>5.0000000000000001E-3</v>
      </c>
      <c r="AW1892">
        <v>5.0000000000000001E-3</v>
      </c>
      <c r="AX1892">
        <v>1168</v>
      </c>
      <c r="AY1892">
        <v>1168</v>
      </c>
      <c r="AZ1892">
        <v>133</v>
      </c>
      <c r="BA1892">
        <v>133</v>
      </c>
      <c r="BB1892" t="s">
        <v>135</v>
      </c>
      <c r="BC1892" t="s">
        <v>1032</v>
      </c>
      <c r="BD1892">
        <v>1</v>
      </c>
      <c r="BF1892" s="2">
        <v>42433</v>
      </c>
      <c r="BG1892" s="3" t="s">
        <v>1035</v>
      </c>
      <c r="BH1892">
        <v>41054531300042</v>
      </c>
      <c r="BJ1892" t="s">
        <v>112</v>
      </c>
      <c r="BK1892" t="s">
        <v>1033</v>
      </c>
      <c r="BL1892" t="s">
        <v>1034</v>
      </c>
      <c r="BN1892" s="2">
        <v>42432</v>
      </c>
      <c r="BO1892">
        <v>3</v>
      </c>
      <c r="BQ1892">
        <v>1409</v>
      </c>
      <c r="BS1892" t="s">
        <v>117</v>
      </c>
      <c r="BT1892">
        <v>8</v>
      </c>
      <c r="BV1892">
        <v>27</v>
      </c>
      <c r="BX1892">
        <v>1</v>
      </c>
      <c r="BZ1892">
        <v>34255833500051</v>
      </c>
      <c r="CB1892" t="s">
        <v>112</v>
      </c>
      <c r="CC1892">
        <v>1</v>
      </c>
      <c r="CE1892">
        <v>3</v>
      </c>
      <c r="CG1892">
        <v>41054531300042</v>
      </c>
      <c r="CI1892" t="s">
        <v>109</v>
      </c>
      <c r="CK1892">
        <v>3</v>
      </c>
      <c r="CQ1892" t="s">
        <v>110</v>
      </c>
      <c r="CR1892" s="2">
        <v>42460</v>
      </c>
      <c r="CS1892">
        <v>0</v>
      </c>
      <c r="CU1892" t="s">
        <v>109</v>
      </c>
      <c r="CV1892" t="s">
        <v>111</v>
      </c>
      <c r="CW1892">
        <v>41054531300042</v>
      </c>
      <c r="CY1892" t="s">
        <v>112</v>
      </c>
      <c r="CZ1892" t="s">
        <v>113</v>
      </c>
      <c r="DA1892" t="s">
        <v>114</v>
      </c>
      <c r="DB1892" t="s">
        <v>115</v>
      </c>
      <c r="DC1892">
        <v>1</v>
      </c>
    </row>
    <row r="1893" spans="1:107" x14ac:dyDescent="0.2">
      <c r="A1893" t="s">
        <v>108</v>
      </c>
      <c r="B1893">
        <v>0</v>
      </c>
      <c r="D1893" t="s">
        <v>109</v>
      </c>
      <c r="K1893">
        <v>1</v>
      </c>
      <c r="M1893">
        <v>3</v>
      </c>
      <c r="N1893" t="s">
        <v>1030</v>
      </c>
      <c r="O1893">
        <v>0</v>
      </c>
      <c r="V1893">
        <v>6127935</v>
      </c>
      <c r="W1893" s="2">
        <v>42432</v>
      </c>
      <c r="X1893">
        <v>6</v>
      </c>
      <c r="Y1893">
        <v>1</v>
      </c>
      <c r="Z1893">
        <v>1</v>
      </c>
      <c r="AB1893">
        <v>0</v>
      </c>
      <c r="AC1893">
        <v>0</v>
      </c>
      <c r="AD1893" s="2">
        <v>42436</v>
      </c>
      <c r="AE1893" s="3" t="s">
        <v>1031</v>
      </c>
      <c r="AF1893">
        <v>23</v>
      </c>
      <c r="AG1893">
        <v>23</v>
      </c>
      <c r="AH1893" s="3" t="s">
        <v>1041</v>
      </c>
      <c r="AI1893">
        <v>2</v>
      </c>
      <c r="AJ1893">
        <v>2</v>
      </c>
      <c r="AK1893" t="s">
        <v>487</v>
      </c>
      <c r="AL1893">
        <v>1179</v>
      </c>
      <c r="AM1893">
        <v>5.0000000000000001E-3</v>
      </c>
      <c r="AN1893">
        <v>5.0000000000000001E-3</v>
      </c>
      <c r="AO1893">
        <v>712</v>
      </c>
      <c r="AP1893">
        <v>712</v>
      </c>
      <c r="AQ1893">
        <v>405</v>
      </c>
      <c r="AR1893">
        <v>405</v>
      </c>
      <c r="AS1893">
        <v>1179</v>
      </c>
      <c r="AT1893">
        <v>10</v>
      </c>
      <c r="AU1893">
        <v>10</v>
      </c>
      <c r="AV1893">
        <v>5.0000000000000001E-3</v>
      </c>
      <c r="AW1893">
        <v>5.0000000000000001E-3</v>
      </c>
      <c r="AX1893">
        <v>1168</v>
      </c>
      <c r="AY1893">
        <v>1168</v>
      </c>
      <c r="AZ1893">
        <v>133</v>
      </c>
      <c r="BA1893">
        <v>133</v>
      </c>
      <c r="BB1893" t="s">
        <v>135</v>
      </c>
      <c r="BC1893" t="s">
        <v>1032</v>
      </c>
      <c r="BD1893">
        <v>1</v>
      </c>
      <c r="BF1893" s="2">
        <v>42433</v>
      </c>
      <c r="BG1893" s="3" t="s">
        <v>1035</v>
      </c>
      <c r="BH1893">
        <v>41054531300042</v>
      </c>
      <c r="BJ1893" t="s">
        <v>112</v>
      </c>
      <c r="BK1893" t="s">
        <v>1033</v>
      </c>
      <c r="BL1893" t="s">
        <v>1034</v>
      </c>
      <c r="BN1893" s="2">
        <v>42432</v>
      </c>
      <c r="BO1893">
        <v>3</v>
      </c>
      <c r="BQ1893">
        <v>1409</v>
      </c>
      <c r="BS1893" t="s">
        <v>117</v>
      </c>
      <c r="BT1893">
        <v>8</v>
      </c>
      <c r="BV1893">
        <v>27</v>
      </c>
      <c r="BX1893">
        <v>1</v>
      </c>
      <c r="BZ1893">
        <v>34255833500051</v>
      </c>
      <c r="CB1893" t="s">
        <v>112</v>
      </c>
      <c r="CC1893">
        <v>1</v>
      </c>
      <c r="CE1893">
        <v>3</v>
      </c>
      <c r="CG1893">
        <v>41054531300042</v>
      </c>
      <c r="CI1893" t="s">
        <v>109</v>
      </c>
      <c r="CK1893">
        <v>3</v>
      </c>
      <c r="CQ1893" t="s">
        <v>110</v>
      </c>
      <c r="CR1893" s="2">
        <v>42460</v>
      </c>
      <c r="CS1893">
        <v>0</v>
      </c>
      <c r="CU1893" t="s">
        <v>109</v>
      </c>
      <c r="CV1893" t="s">
        <v>111</v>
      </c>
      <c r="CW1893">
        <v>41054531300042</v>
      </c>
      <c r="CY1893" t="s">
        <v>112</v>
      </c>
      <c r="CZ1893" t="s">
        <v>113</v>
      </c>
      <c r="DA1893" t="s">
        <v>114</v>
      </c>
      <c r="DB1893" t="s">
        <v>115</v>
      </c>
      <c r="DC1893">
        <v>1</v>
      </c>
    </row>
    <row r="1894" spans="1:107" x14ac:dyDescent="0.2">
      <c r="A1894" t="s">
        <v>108</v>
      </c>
      <c r="B1894">
        <v>0</v>
      </c>
      <c r="D1894" t="s">
        <v>109</v>
      </c>
      <c r="K1894">
        <v>1</v>
      </c>
      <c r="M1894">
        <v>3</v>
      </c>
      <c r="N1894" t="s">
        <v>1030</v>
      </c>
      <c r="O1894">
        <v>0</v>
      </c>
      <c r="V1894">
        <v>6127935</v>
      </c>
      <c r="W1894" s="2">
        <v>42432</v>
      </c>
      <c r="X1894">
        <v>6</v>
      </c>
      <c r="Y1894">
        <v>1</v>
      </c>
      <c r="Z1894">
        <v>1</v>
      </c>
      <c r="AB1894">
        <v>0</v>
      </c>
      <c r="AC1894">
        <v>0</v>
      </c>
      <c r="AD1894" s="2">
        <v>42436</v>
      </c>
      <c r="AE1894" s="3" t="s">
        <v>1031</v>
      </c>
      <c r="AF1894">
        <v>23</v>
      </c>
      <c r="AG1894">
        <v>23</v>
      </c>
      <c r="AH1894" s="3" t="s">
        <v>1041</v>
      </c>
      <c r="AI1894">
        <v>2</v>
      </c>
      <c r="AJ1894">
        <v>2</v>
      </c>
      <c r="AK1894" t="s">
        <v>488</v>
      </c>
      <c r="AL1894">
        <v>1742</v>
      </c>
      <c r="AM1894">
        <v>5.0000000000000001E-3</v>
      </c>
      <c r="AN1894">
        <v>5.0000000000000001E-3</v>
      </c>
      <c r="AO1894">
        <v>712</v>
      </c>
      <c r="AP1894">
        <v>712</v>
      </c>
      <c r="AQ1894">
        <v>405</v>
      </c>
      <c r="AR1894">
        <v>405</v>
      </c>
      <c r="AS1894">
        <v>1742</v>
      </c>
      <c r="AT1894">
        <v>10</v>
      </c>
      <c r="AU1894">
        <v>10</v>
      </c>
      <c r="AV1894">
        <v>5.0000000000000001E-3</v>
      </c>
      <c r="AW1894">
        <v>5.0000000000000001E-3</v>
      </c>
      <c r="AX1894">
        <v>1168</v>
      </c>
      <c r="AY1894">
        <v>1168</v>
      </c>
      <c r="AZ1894">
        <v>133</v>
      </c>
      <c r="BA1894">
        <v>133</v>
      </c>
      <c r="BB1894" t="s">
        <v>135</v>
      </c>
      <c r="BC1894" t="s">
        <v>1032</v>
      </c>
      <c r="BD1894">
        <v>1</v>
      </c>
      <c r="BF1894" s="2">
        <v>42433</v>
      </c>
      <c r="BG1894" s="3" t="s">
        <v>1035</v>
      </c>
      <c r="BH1894">
        <v>41054531300042</v>
      </c>
      <c r="BJ1894" t="s">
        <v>112</v>
      </c>
      <c r="BK1894" t="s">
        <v>1033</v>
      </c>
      <c r="BL1894" t="s">
        <v>1034</v>
      </c>
      <c r="BN1894" s="2">
        <v>42432</v>
      </c>
      <c r="BO1894">
        <v>3</v>
      </c>
      <c r="BQ1894">
        <v>1409</v>
      </c>
      <c r="BS1894" t="s">
        <v>117</v>
      </c>
      <c r="BT1894">
        <v>8</v>
      </c>
      <c r="BV1894">
        <v>27</v>
      </c>
      <c r="BX1894">
        <v>1</v>
      </c>
      <c r="BZ1894">
        <v>34255833500051</v>
      </c>
      <c r="CB1894" t="s">
        <v>112</v>
      </c>
      <c r="CC1894">
        <v>1</v>
      </c>
      <c r="CE1894">
        <v>3</v>
      </c>
      <c r="CG1894">
        <v>41054531300042</v>
      </c>
      <c r="CI1894" t="s">
        <v>109</v>
      </c>
      <c r="CK1894">
        <v>3</v>
      </c>
      <c r="CQ1894" t="s">
        <v>110</v>
      </c>
      <c r="CR1894" s="2">
        <v>42460</v>
      </c>
      <c r="CS1894">
        <v>0</v>
      </c>
      <c r="CU1894" t="s">
        <v>109</v>
      </c>
      <c r="CV1894" t="s">
        <v>111</v>
      </c>
      <c r="CW1894">
        <v>41054531300042</v>
      </c>
      <c r="CY1894" t="s">
        <v>112</v>
      </c>
      <c r="CZ1894" t="s">
        <v>113</v>
      </c>
      <c r="DA1894" t="s">
        <v>114</v>
      </c>
      <c r="DB1894" t="s">
        <v>115</v>
      </c>
      <c r="DC1894">
        <v>1</v>
      </c>
    </row>
    <row r="1895" spans="1:107" x14ac:dyDescent="0.2">
      <c r="A1895" t="s">
        <v>108</v>
      </c>
      <c r="B1895">
        <v>0</v>
      </c>
      <c r="D1895" t="s">
        <v>109</v>
      </c>
      <c r="K1895">
        <v>1</v>
      </c>
      <c r="M1895">
        <v>3</v>
      </c>
      <c r="N1895" t="s">
        <v>1030</v>
      </c>
      <c r="O1895">
        <v>0</v>
      </c>
      <c r="V1895">
        <v>6127935</v>
      </c>
      <c r="W1895" s="2">
        <v>42432</v>
      </c>
      <c r="X1895">
        <v>6</v>
      </c>
      <c r="Y1895">
        <v>2</v>
      </c>
      <c r="Z1895">
        <v>2</v>
      </c>
      <c r="AA1895" t="s">
        <v>352</v>
      </c>
      <c r="AB1895">
        <v>0</v>
      </c>
      <c r="AC1895">
        <v>0</v>
      </c>
      <c r="AD1895" s="2">
        <v>42436</v>
      </c>
      <c r="AE1895" s="3" t="s">
        <v>1031</v>
      </c>
      <c r="AF1895">
        <v>23</v>
      </c>
      <c r="AG1895">
        <v>23</v>
      </c>
      <c r="AH1895" s="3" t="s">
        <v>1041</v>
      </c>
      <c r="AI1895">
        <v>2</v>
      </c>
      <c r="AJ1895">
        <v>2</v>
      </c>
      <c r="AK1895" t="s">
        <v>489</v>
      </c>
      <c r="AL1895">
        <v>1743</v>
      </c>
      <c r="AM1895">
        <v>1.4999999999999999E-2</v>
      </c>
      <c r="AN1895">
        <v>1.4999999999999999E-2</v>
      </c>
      <c r="AO1895">
        <v>712</v>
      </c>
      <c r="AP1895">
        <v>712</v>
      </c>
      <c r="AQ1895">
        <v>405</v>
      </c>
      <c r="AR1895">
        <v>405</v>
      </c>
      <c r="AS1895">
        <v>1743</v>
      </c>
      <c r="AT1895">
        <v>10</v>
      </c>
      <c r="AU1895">
        <v>10</v>
      </c>
      <c r="AV1895">
        <v>1.4999999999999999E-2</v>
      </c>
      <c r="AW1895">
        <v>1.4999999999999999E-2</v>
      </c>
      <c r="AX1895">
        <v>1168</v>
      </c>
      <c r="AY1895">
        <v>1168</v>
      </c>
      <c r="AZ1895">
        <v>133</v>
      </c>
      <c r="BA1895">
        <v>133</v>
      </c>
      <c r="BB1895" t="s">
        <v>135</v>
      </c>
      <c r="BC1895" t="s">
        <v>1032</v>
      </c>
      <c r="BD1895">
        <v>1</v>
      </c>
      <c r="BF1895" s="2">
        <v>42433</v>
      </c>
      <c r="BG1895" s="3" t="s">
        <v>1035</v>
      </c>
      <c r="BH1895">
        <v>41054531300042</v>
      </c>
      <c r="BJ1895" t="s">
        <v>112</v>
      </c>
      <c r="BK1895" t="s">
        <v>1033</v>
      </c>
      <c r="BL1895" t="s">
        <v>1034</v>
      </c>
      <c r="BN1895" s="2">
        <v>42432</v>
      </c>
      <c r="BO1895">
        <v>3</v>
      </c>
      <c r="BQ1895">
        <v>1409</v>
      </c>
      <c r="BS1895" t="s">
        <v>117</v>
      </c>
      <c r="BT1895">
        <v>8</v>
      </c>
      <c r="BV1895">
        <v>27</v>
      </c>
      <c r="BX1895">
        <v>1</v>
      </c>
      <c r="BZ1895">
        <v>34255833500051</v>
      </c>
      <c r="CB1895" t="s">
        <v>112</v>
      </c>
      <c r="CC1895">
        <v>1</v>
      </c>
      <c r="CE1895">
        <v>3</v>
      </c>
      <c r="CG1895">
        <v>41054531300042</v>
      </c>
      <c r="CI1895" t="s">
        <v>109</v>
      </c>
      <c r="CK1895">
        <v>3</v>
      </c>
      <c r="CQ1895" t="s">
        <v>110</v>
      </c>
      <c r="CR1895" s="2">
        <v>42460</v>
      </c>
      <c r="CS1895">
        <v>0</v>
      </c>
      <c r="CU1895" t="s">
        <v>109</v>
      </c>
      <c r="CV1895" t="s">
        <v>111</v>
      </c>
      <c r="CW1895">
        <v>41054531300042</v>
      </c>
      <c r="CY1895" t="s">
        <v>112</v>
      </c>
      <c r="CZ1895" t="s">
        <v>113</v>
      </c>
      <c r="DA1895" t="s">
        <v>114</v>
      </c>
      <c r="DB1895" t="s">
        <v>115</v>
      </c>
      <c r="DC1895">
        <v>1</v>
      </c>
    </row>
    <row r="1896" spans="1:107" x14ac:dyDescent="0.2">
      <c r="A1896" t="s">
        <v>108</v>
      </c>
      <c r="B1896">
        <v>0</v>
      </c>
      <c r="D1896" t="s">
        <v>109</v>
      </c>
      <c r="K1896">
        <v>1</v>
      </c>
      <c r="M1896">
        <v>3</v>
      </c>
      <c r="N1896" t="s">
        <v>1030</v>
      </c>
      <c r="O1896">
        <v>0</v>
      </c>
      <c r="V1896">
        <v>6127935</v>
      </c>
      <c r="W1896" s="2">
        <v>42432</v>
      </c>
      <c r="X1896">
        <v>6</v>
      </c>
      <c r="Y1896">
        <v>1</v>
      </c>
      <c r="Z1896">
        <v>1</v>
      </c>
      <c r="AB1896">
        <v>0</v>
      </c>
      <c r="AC1896">
        <v>0</v>
      </c>
      <c r="AD1896" s="2">
        <v>42436</v>
      </c>
      <c r="AE1896" s="3" t="s">
        <v>1031</v>
      </c>
      <c r="AF1896">
        <v>23</v>
      </c>
      <c r="AG1896">
        <v>23</v>
      </c>
      <c r="AH1896" s="3" t="s">
        <v>1041</v>
      </c>
      <c r="AI1896">
        <v>2</v>
      </c>
      <c r="AJ1896">
        <v>2</v>
      </c>
      <c r="AK1896" t="s">
        <v>490</v>
      </c>
      <c r="AL1896">
        <v>1181</v>
      </c>
      <c r="AM1896">
        <v>5.0000000000000001E-3</v>
      </c>
      <c r="AN1896">
        <v>5.0000000000000001E-3</v>
      </c>
      <c r="AO1896">
        <v>712</v>
      </c>
      <c r="AP1896">
        <v>712</v>
      </c>
      <c r="AQ1896">
        <v>405</v>
      </c>
      <c r="AR1896">
        <v>405</v>
      </c>
      <c r="AS1896">
        <v>1181</v>
      </c>
      <c r="AT1896">
        <v>10</v>
      </c>
      <c r="AU1896">
        <v>10</v>
      </c>
      <c r="AV1896">
        <v>5.0000000000000001E-3</v>
      </c>
      <c r="AW1896">
        <v>5.0000000000000001E-3</v>
      </c>
      <c r="AX1896">
        <v>1168</v>
      </c>
      <c r="AY1896">
        <v>1168</v>
      </c>
      <c r="AZ1896">
        <v>133</v>
      </c>
      <c r="BA1896">
        <v>133</v>
      </c>
      <c r="BB1896" t="s">
        <v>135</v>
      </c>
      <c r="BC1896" t="s">
        <v>1032</v>
      </c>
      <c r="BD1896">
        <v>1</v>
      </c>
      <c r="BF1896" s="2">
        <v>42433</v>
      </c>
      <c r="BG1896" s="3" t="s">
        <v>1035</v>
      </c>
      <c r="BH1896">
        <v>41054531300042</v>
      </c>
      <c r="BJ1896" t="s">
        <v>112</v>
      </c>
      <c r="BK1896" t="s">
        <v>1033</v>
      </c>
      <c r="BL1896" t="s">
        <v>1034</v>
      </c>
      <c r="BN1896" s="2">
        <v>42432</v>
      </c>
      <c r="BO1896">
        <v>3</v>
      </c>
      <c r="BQ1896">
        <v>1409</v>
      </c>
      <c r="BS1896" t="s">
        <v>117</v>
      </c>
      <c r="BT1896">
        <v>8</v>
      </c>
      <c r="BV1896">
        <v>27</v>
      </c>
      <c r="BX1896">
        <v>1</v>
      </c>
      <c r="BZ1896">
        <v>34255833500051</v>
      </c>
      <c r="CB1896" t="s">
        <v>112</v>
      </c>
      <c r="CC1896">
        <v>1</v>
      </c>
      <c r="CE1896">
        <v>3</v>
      </c>
      <c r="CG1896">
        <v>41054531300042</v>
      </c>
      <c r="CI1896" t="s">
        <v>109</v>
      </c>
      <c r="CK1896">
        <v>3</v>
      </c>
      <c r="CQ1896" t="s">
        <v>110</v>
      </c>
      <c r="CR1896" s="2">
        <v>42460</v>
      </c>
      <c r="CS1896">
        <v>0</v>
      </c>
      <c r="CU1896" t="s">
        <v>109</v>
      </c>
      <c r="CV1896" t="s">
        <v>111</v>
      </c>
      <c r="CW1896">
        <v>41054531300042</v>
      </c>
      <c r="CY1896" t="s">
        <v>112</v>
      </c>
      <c r="CZ1896" t="s">
        <v>113</v>
      </c>
      <c r="DA1896" t="s">
        <v>114</v>
      </c>
      <c r="DB1896" t="s">
        <v>115</v>
      </c>
      <c r="DC1896">
        <v>1</v>
      </c>
    </row>
    <row r="1897" spans="1:107" x14ac:dyDescent="0.2">
      <c r="A1897" t="s">
        <v>108</v>
      </c>
      <c r="B1897">
        <v>0</v>
      </c>
      <c r="D1897" t="s">
        <v>109</v>
      </c>
      <c r="K1897">
        <v>1</v>
      </c>
      <c r="M1897">
        <v>3</v>
      </c>
      <c r="N1897" t="s">
        <v>1030</v>
      </c>
      <c r="O1897">
        <v>0</v>
      </c>
      <c r="V1897">
        <v>6127935</v>
      </c>
      <c r="W1897" s="2">
        <v>42432</v>
      </c>
      <c r="X1897">
        <v>6</v>
      </c>
      <c r="Y1897">
        <v>1</v>
      </c>
      <c r="Z1897">
        <v>1</v>
      </c>
      <c r="AB1897">
        <v>0</v>
      </c>
      <c r="AC1897">
        <v>0</v>
      </c>
      <c r="AD1897" s="2">
        <v>42436</v>
      </c>
      <c r="AE1897" s="3" t="s">
        <v>1031</v>
      </c>
      <c r="AF1897">
        <v>23</v>
      </c>
      <c r="AG1897">
        <v>23</v>
      </c>
      <c r="AH1897" s="3" t="s">
        <v>1041</v>
      </c>
      <c r="AI1897">
        <v>2</v>
      </c>
      <c r="AJ1897">
        <v>2</v>
      </c>
      <c r="AK1897" t="s">
        <v>491</v>
      </c>
      <c r="AL1897">
        <v>2941</v>
      </c>
      <c r="AM1897">
        <v>5.0000000000000001E-3</v>
      </c>
      <c r="AN1897">
        <v>5.0000000000000001E-3</v>
      </c>
      <c r="AO1897">
        <v>712</v>
      </c>
      <c r="AP1897">
        <v>712</v>
      </c>
      <c r="AQ1897">
        <v>405</v>
      </c>
      <c r="AR1897">
        <v>405</v>
      </c>
      <c r="AS1897">
        <v>2941</v>
      </c>
      <c r="AT1897">
        <v>10</v>
      </c>
      <c r="AU1897">
        <v>10</v>
      </c>
      <c r="AV1897">
        <v>5.0000000000000001E-3</v>
      </c>
      <c r="AW1897">
        <v>5.0000000000000001E-3</v>
      </c>
      <c r="AX1897">
        <v>1168</v>
      </c>
      <c r="AY1897">
        <v>1168</v>
      </c>
      <c r="AZ1897">
        <v>133</v>
      </c>
      <c r="BA1897">
        <v>133</v>
      </c>
      <c r="BB1897" t="s">
        <v>135</v>
      </c>
      <c r="BC1897" t="s">
        <v>1032</v>
      </c>
      <c r="BD1897">
        <v>1</v>
      </c>
      <c r="BF1897" s="2">
        <v>42433</v>
      </c>
      <c r="BG1897" s="3" t="s">
        <v>1035</v>
      </c>
      <c r="BH1897">
        <v>41054531300042</v>
      </c>
      <c r="BJ1897" t="s">
        <v>112</v>
      </c>
      <c r="BK1897" t="s">
        <v>1033</v>
      </c>
      <c r="BL1897" t="s">
        <v>1034</v>
      </c>
      <c r="BN1897" s="2">
        <v>42432</v>
      </c>
      <c r="BO1897">
        <v>3</v>
      </c>
      <c r="BQ1897">
        <v>1409</v>
      </c>
      <c r="BS1897" t="s">
        <v>117</v>
      </c>
      <c r="BT1897">
        <v>8</v>
      </c>
      <c r="BV1897">
        <v>27</v>
      </c>
      <c r="BX1897">
        <v>1</v>
      </c>
      <c r="BZ1897">
        <v>34255833500051</v>
      </c>
      <c r="CB1897" t="s">
        <v>112</v>
      </c>
      <c r="CC1897">
        <v>1</v>
      </c>
      <c r="CE1897">
        <v>3</v>
      </c>
      <c r="CG1897">
        <v>41054531300042</v>
      </c>
      <c r="CI1897" t="s">
        <v>109</v>
      </c>
      <c r="CK1897">
        <v>3</v>
      </c>
      <c r="CQ1897" t="s">
        <v>110</v>
      </c>
      <c r="CR1897" s="2">
        <v>42460</v>
      </c>
      <c r="CS1897">
        <v>0</v>
      </c>
      <c r="CU1897" t="s">
        <v>109</v>
      </c>
      <c r="CV1897" t="s">
        <v>111</v>
      </c>
      <c r="CW1897">
        <v>41054531300042</v>
      </c>
      <c r="CY1897" t="s">
        <v>112</v>
      </c>
      <c r="CZ1897" t="s">
        <v>113</v>
      </c>
      <c r="DA1897" t="s">
        <v>114</v>
      </c>
      <c r="DB1897" t="s">
        <v>115</v>
      </c>
      <c r="DC1897">
        <v>1</v>
      </c>
    </row>
    <row r="1898" spans="1:107" x14ac:dyDescent="0.2">
      <c r="A1898" t="s">
        <v>108</v>
      </c>
      <c r="B1898">
        <v>0</v>
      </c>
      <c r="D1898" t="s">
        <v>109</v>
      </c>
      <c r="K1898">
        <v>1</v>
      </c>
      <c r="M1898">
        <v>3</v>
      </c>
      <c r="N1898" t="s">
        <v>1030</v>
      </c>
      <c r="O1898">
        <v>0</v>
      </c>
      <c r="V1898">
        <v>6127935</v>
      </c>
      <c r="W1898" s="2">
        <v>42432</v>
      </c>
      <c r="X1898">
        <v>6</v>
      </c>
      <c r="Y1898">
        <v>2</v>
      </c>
      <c r="Z1898">
        <v>2</v>
      </c>
      <c r="AB1898">
        <v>0</v>
      </c>
      <c r="AC1898">
        <v>0</v>
      </c>
      <c r="AD1898" s="2">
        <v>42433</v>
      </c>
      <c r="AE1898" s="3" t="s">
        <v>1031</v>
      </c>
      <c r="AF1898">
        <v>23</v>
      </c>
      <c r="AG1898">
        <v>23</v>
      </c>
      <c r="AH1898" s="3" t="s">
        <v>1057</v>
      </c>
      <c r="AI1898">
        <v>2</v>
      </c>
      <c r="AJ1898">
        <v>2</v>
      </c>
      <c r="AK1898" t="s">
        <v>492</v>
      </c>
      <c r="AL1898">
        <v>6455</v>
      </c>
      <c r="AM1898">
        <v>15</v>
      </c>
      <c r="AN1898">
        <v>15</v>
      </c>
      <c r="AQ1898">
        <v>327</v>
      </c>
      <c r="AR1898">
        <v>327</v>
      </c>
      <c r="AS1898">
        <v>6455</v>
      </c>
      <c r="AT1898">
        <v>9</v>
      </c>
      <c r="AU1898">
        <v>9</v>
      </c>
      <c r="AV1898">
        <v>15</v>
      </c>
      <c r="AW1898">
        <v>15</v>
      </c>
      <c r="AZ1898">
        <v>391</v>
      </c>
      <c r="BA1898">
        <v>391</v>
      </c>
      <c r="BB1898" t="s">
        <v>401</v>
      </c>
      <c r="BC1898" t="s">
        <v>1032</v>
      </c>
      <c r="BD1898">
        <v>1</v>
      </c>
      <c r="BF1898" s="2">
        <v>42433</v>
      </c>
      <c r="BG1898" s="3" t="s">
        <v>1035</v>
      </c>
      <c r="BH1898">
        <v>41054531300042</v>
      </c>
      <c r="BJ1898" t="s">
        <v>112</v>
      </c>
      <c r="BK1898" t="s">
        <v>1033</v>
      </c>
      <c r="BL1898" t="s">
        <v>1034</v>
      </c>
      <c r="BN1898" s="2">
        <v>42432</v>
      </c>
      <c r="BO1898">
        <v>3</v>
      </c>
      <c r="BQ1898">
        <v>1409</v>
      </c>
      <c r="BS1898" t="s">
        <v>117</v>
      </c>
      <c r="BT1898">
        <v>8</v>
      </c>
      <c r="BV1898">
        <v>27</v>
      </c>
      <c r="BX1898">
        <v>1</v>
      </c>
      <c r="BZ1898">
        <v>34255833500051</v>
      </c>
      <c r="CB1898" t="s">
        <v>112</v>
      </c>
      <c r="CC1898">
        <v>1</v>
      </c>
      <c r="CE1898">
        <v>3</v>
      </c>
      <c r="CG1898">
        <v>41054531300042</v>
      </c>
      <c r="CI1898" t="s">
        <v>109</v>
      </c>
      <c r="CK1898">
        <v>3</v>
      </c>
      <c r="CQ1898" t="s">
        <v>110</v>
      </c>
      <c r="CR1898" s="2">
        <v>42460</v>
      </c>
      <c r="CS1898">
        <v>0</v>
      </c>
      <c r="CU1898" t="s">
        <v>109</v>
      </c>
      <c r="CV1898" t="s">
        <v>111</v>
      </c>
      <c r="CW1898">
        <v>41054531300042</v>
      </c>
      <c r="CY1898" t="s">
        <v>112</v>
      </c>
      <c r="CZ1898" t="s">
        <v>113</v>
      </c>
      <c r="DA1898" t="s">
        <v>114</v>
      </c>
      <c r="DB1898" t="s">
        <v>115</v>
      </c>
      <c r="DC1898">
        <v>1</v>
      </c>
    </row>
    <row r="1899" spans="1:107" x14ac:dyDescent="0.2">
      <c r="A1899" t="s">
        <v>108</v>
      </c>
      <c r="B1899">
        <v>0</v>
      </c>
      <c r="D1899" t="s">
        <v>109</v>
      </c>
      <c r="K1899">
        <v>1</v>
      </c>
      <c r="M1899">
        <v>3</v>
      </c>
      <c r="N1899" t="s">
        <v>1030</v>
      </c>
      <c r="O1899">
        <v>0</v>
      </c>
      <c r="V1899">
        <v>6127935</v>
      </c>
      <c r="W1899" s="2">
        <v>42432</v>
      </c>
      <c r="X1899">
        <v>6</v>
      </c>
      <c r="Y1899">
        <v>1</v>
      </c>
      <c r="Z1899">
        <v>1</v>
      </c>
      <c r="AB1899">
        <v>0</v>
      </c>
      <c r="AC1899">
        <v>0</v>
      </c>
      <c r="AD1899" s="2">
        <v>42433</v>
      </c>
      <c r="AE1899" s="3" t="s">
        <v>1031</v>
      </c>
      <c r="AF1899">
        <v>23</v>
      </c>
      <c r="AG1899">
        <v>23</v>
      </c>
      <c r="AH1899" s="3" t="s">
        <v>1036</v>
      </c>
      <c r="AI1899">
        <v>2</v>
      </c>
      <c r="AJ1899">
        <v>2</v>
      </c>
      <c r="AK1899" t="s">
        <v>493</v>
      </c>
      <c r="AL1899">
        <v>1494</v>
      </c>
      <c r="AM1899">
        <v>0.1</v>
      </c>
      <c r="AN1899">
        <v>0.1</v>
      </c>
      <c r="AQ1899">
        <v>426</v>
      </c>
      <c r="AR1899">
        <v>426</v>
      </c>
      <c r="AS1899">
        <v>1494</v>
      </c>
      <c r="AT1899">
        <v>10</v>
      </c>
      <c r="AU1899">
        <v>10</v>
      </c>
      <c r="AV1899">
        <v>0.1</v>
      </c>
      <c r="AW1899">
        <v>0.1</v>
      </c>
      <c r="AZ1899">
        <v>133</v>
      </c>
      <c r="BA1899">
        <v>133</v>
      </c>
      <c r="BB1899" t="s">
        <v>135</v>
      </c>
      <c r="BC1899" t="s">
        <v>1032</v>
      </c>
      <c r="BD1899">
        <v>1</v>
      </c>
      <c r="BF1899" s="2">
        <v>42433</v>
      </c>
      <c r="BG1899" s="3" t="s">
        <v>1035</v>
      </c>
      <c r="BH1899">
        <v>41054531300042</v>
      </c>
      <c r="BJ1899" t="s">
        <v>112</v>
      </c>
      <c r="BK1899" t="s">
        <v>1033</v>
      </c>
      <c r="BL1899" t="s">
        <v>1034</v>
      </c>
      <c r="BN1899" s="2">
        <v>42432</v>
      </c>
      <c r="BO1899">
        <v>3</v>
      </c>
      <c r="BQ1899">
        <v>1409</v>
      </c>
      <c r="BS1899" t="s">
        <v>117</v>
      </c>
      <c r="BT1899">
        <v>8</v>
      </c>
      <c r="BV1899">
        <v>27</v>
      </c>
      <c r="BX1899">
        <v>1</v>
      </c>
      <c r="BZ1899">
        <v>34255833500051</v>
      </c>
      <c r="CB1899" t="s">
        <v>112</v>
      </c>
      <c r="CC1899">
        <v>1</v>
      </c>
      <c r="CE1899">
        <v>3</v>
      </c>
      <c r="CG1899">
        <v>41054531300042</v>
      </c>
      <c r="CI1899" t="s">
        <v>109</v>
      </c>
      <c r="CK1899">
        <v>3</v>
      </c>
      <c r="CQ1899" t="s">
        <v>110</v>
      </c>
      <c r="CR1899" s="2">
        <v>42460</v>
      </c>
      <c r="CS1899">
        <v>0</v>
      </c>
      <c r="CU1899" t="s">
        <v>109</v>
      </c>
      <c r="CV1899" t="s">
        <v>111</v>
      </c>
      <c r="CW1899">
        <v>41054531300042</v>
      </c>
      <c r="CY1899" t="s">
        <v>112</v>
      </c>
      <c r="CZ1899" t="s">
        <v>113</v>
      </c>
      <c r="DA1899" t="s">
        <v>114</v>
      </c>
      <c r="DB1899" t="s">
        <v>115</v>
      </c>
      <c r="DC1899">
        <v>1</v>
      </c>
    </row>
    <row r="1900" spans="1:107" x14ac:dyDescent="0.2">
      <c r="A1900" t="s">
        <v>108</v>
      </c>
      <c r="B1900">
        <v>0</v>
      </c>
      <c r="D1900" t="s">
        <v>109</v>
      </c>
      <c r="K1900">
        <v>1</v>
      </c>
      <c r="M1900">
        <v>3</v>
      </c>
      <c r="N1900" t="s">
        <v>1030</v>
      </c>
      <c r="O1900">
        <v>0</v>
      </c>
      <c r="V1900">
        <v>6127935</v>
      </c>
      <c r="W1900" s="2">
        <v>42432</v>
      </c>
      <c r="X1900">
        <v>6</v>
      </c>
      <c r="Y1900">
        <v>1</v>
      </c>
      <c r="Z1900">
        <v>1</v>
      </c>
      <c r="AB1900">
        <v>0</v>
      </c>
      <c r="AC1900">
        <v>0</v>
      </c>
      <c r="AD1900" s="2">
        <v>42433</v>
      </c>
      <c r="AE1900" s="3" t="s">
        <v>1031</v>
      </c>
      <c r="AF1900">
        <v>23</v>
      </c>
      <c r="AG1900">
        <v>23</v>
      </c>
      <c r="AH1900" s="3" t="s">
        <v>1043</v>
      </c>
      <c r="AI1900">
        <v>2</v>
      </c>
      <c r="AJ1900">
        <v>2</v>
      </c>
      <c r="AK1900" t="s">
        <v>494</v>
      </c>
      <c r="AL1900">
        <v>1873</v>
      </c>
      <c r="AM1900">
        <v>0.02</v>
      </c>
      <c r="AN1900">
        <v>0.02</v>
      </c>
      <c r="AQ1900">
        <v>454</v>
      </c>
      <c r="AR1900">
        <v>454</v>
      </c>
      <c r="AS1900">
        <v>1873</v>
      </c>
      <c r="AT1900">
        <v>10</v>
      </c>
      <c r="AU1900">
        <v>10</v>
      </c>
      <c r="AV1900">
        <v>0.02</v>
      </c>
      <c r="AW1900">
        <v>0.02</v>
      </c>
      <c r="AZ1900">
        <v>133</v>
      </c>
      <c r="BA1900">
        <v>133</v>
      </c>
      <c r="BB1900" t="s">
        <v>135</v>
      </c>
      <c r="BC1900" t="s">
        <v>1032</v>
      </c>
      <c r="BD1900">
        <v>1</v>
      </c>
      <c r="BF1900" s="2">
        <v>42433</v>
      </c>
      <c r="BG1900" s="3" t="s">
        <v>1035</v>
      </c>
      <c r="BH1900">
        <v>41054531300042</v>
      </c>
      <c r="BJ1900" t="s">
        <v>112</v>
      </c>
      <c r="BK1900" t="s">
        <v>1033</v>
      </c>
      <c r="BL1900" t="s">
        <v>1034</v>
      </c>
      <c r="BN1900" s="2">
        <v>42432</v>
      </c>
      <c r="BO1900">
        <v>3</v>
      </c>
      <c r="BQ1900">
        <v>1409</v>
      </c>
      <c r="BS1900" t="s">
        <v>117</v>
      </c>
      <c r="BT1900">
        <v>8</v>
      </c>
      <c r="BV1900">
        <v>27</v>
      </c>
      <c r="BX1900">
        <v>1</v>
      </c>
      <c r="BZ1900">
        <v>34255833500051</v>
      </c>
      <c r="CB1900" t="s">
        <v>112</v>
      </c>
      <c r="CC1900">
        <v>1</v>
      </c>
      <c r="CE1900">
        <v>3</v>
      </c>
      <c r="CG1900">
        <v>41054531300042</v>
      </c>
      <c r="CI1900" t="s">
        <v>109</v>
      </c>
      <c r="CK1900">
        <v>3</v>
      </c>
      <c r="CQ1900" t="s">
        <v>110</v>
      </c>
      <c r="CR1900" s="2">
        <v>42460</v>
      </c>
      <c r="CS1900">
        <v>0</v>
      </c>
      <c r="CU1900" t="s">
        <v>109</v>
      </c>
      <c r="CV1900" t="s">
        <v>111</v>
      </c>
      <c r="CW1900">
        <v>41054531300042</v>
      </c>
      <c r="CY1900" t="s">
        <v>112</v>
      </c>
      <c r="CZ1900" t="s">
        <v>113</v>
      </c>
      <c r="DA1900" t="s">
        <v>114</v>
      </c>
      <c r="DB1900" t="s">
        <v>115</v>
      </c>
      <c r="DC1900">
        <v>1</v>
      </c>
    </row>
    <row r="1901" spans="1:107" x14ac:dyDescent="0.2">
      <c r="A1901" t="s">
        <v>108</v>
      </c>
      <c r="B1901">
        <v>0</v>
      </c>
      <c r="D1901" t="s">
        <v>109</v>
      </c>
      <c r="K1901">
        <v>1</v>
      </c>
      <c r="M1901">
        <v>3</v>
      </c>
      <c r="N1901" t="s">
        <v>1030</v>
      </c>
      <c r="O1901">
        <v>0</v>
      </c>
      <c r="V1901">
        <v>6127935</v>
      </c>
      <c r="W1901" s="2">
        <v>42432</v>
      </c>
      <c r="X1901">
        <v>6</v>
      </c>
      <c r="Y1901">
        <v>1</v>
      </c>
      <c r="Z1901">
        <v>1</v>
      </c>
      <c r="AB1901">
        <v>0</v>
      </c>
      <c r="AC1901">
        <v>0</v>
      </c>
      <c r="AD1901" s="2">
        <v>42433</v>
      </c>
      <c r="AE1901" s="3" t="s">
        <v>1031</v>
      </c>
      <c r="AF1901">
        <v>23</v>
      </c>
      <c r="AG1901">
        <v>23</v>
      </c>
      <c r="AH1901" s="3" t="s">
        <v>1039</v>
      </c>
      <c r="AI1901">
        <v>2</v>
      </c>
      <c r="AJ1901">
        <v>2</v>
      </c>
      <c r="AK1901" t="s">
        <v>495</v>
      </c>
      <c r="AL1901">
        <v>1744</v>
      </c>
      <c r="AM1901">
        <v>0.02</v>
      </c>
      <c r="AN1901">
        <v>0.02</v>
      </c>
      <c r="AQ1901">
        <v>454</v>
      </c>
      <c r="AR1901">
        <v>454</v>
      </c>
      <c r="AS1901">
        <v>1744</v>
      </c>
      <c r="AT1901">
        <v>10</v>
      </c>
      <c r="AU1901">
        <v>10</v>
      </c>
      <c r="AV1901">
        <v>0.02</v>
      </c>
      <c r="AW1901">
        <v>0.02</v>
      </c>
      <c r="AZ1901">
        <v>133</v>
      </c>
      <c r="BA1901">
        <v>133</v>
      </c>
      <c r="BB1901" t="s">
        <v>135</v>
      </c>
      <c r="BC1901" t="s">
        <v>1032</v>
      </c>
      <c r="BD1901">
        <v>1</v>
      </c>
      <c r="BF1901" s="2">
        <v>42433</v>
      </c>
      <c r="BG1901" s="3" t="s">
        <v>1035</v>
      </c>
      <c r="BH1901">
        <v>41054531300042</v>
      </c>
      <c r="BJ1901" t="s">
        <v>112</v>
      </c>
      <c r="BK1901" t="s">
        <v>1033</v>
      </c>
      <c r="BL1901" t="s">
        <v>1034</v>
      </c>
      <c r="BN1901" s="2">
        <v>42432</v>
      </c>
      <c r="BO1901">
        <v>3</v>
      </c>
      <c r="BQ1901">
        <v>1409</v>
      </c>
      <c r="BS1901" t="s">
        <v>117</v>
      </c>
      <c r="BT1901">
        <v>8</v>
      </c>
      <c r="BV1901">
        <v>27</v>
      </c>
      <c r="BX1901">
        <v>1</v>
      </c>
      <c r="BZ1901">
        <v>34255833500051</v>
      </c>
      <c r="CB1901" t="s">
        <v>112</v>
      </c>
      <c r="CC1901">
        <v>1</v>
      </c>
      <c r="CE1901">
        <v>3</v>
      </c>
      <c r="CG1901">
        <v>41054531300042</v>
      </c>
      <c r="CI1901" t="s">
        <v>109</v>
      </c>
      <c r="CK1901">
        <v>3</v>
      </c>
      <c r="CQ1901" t="s">
        <v>110</v>
      </c>
      <c r="CR1901" s="2">
        <v>42460</v>
      </c>
      <c r="CS1901">
        <v>0</v>
      </c>
      <c r="CU1901" t="s">
        <v>109</v>
      </c>
      <c r="CV1901" t="s">
        <v>111</v>
      </c>
      <c r="CW1901">
        <v>41054531300042</v>
      </c>
      <c r="CY1901" t="s">
        <v>112</v>
      </c>
      <c r="CZ1901" t="s">
        <v>113</v>
      </c>
      <c r="DA1901" t="s">
        <v>114</v>
      </c>
      <c r="DB1901" t="s">
        <v>115</v>
      </c>
      <c r="DC1901">
        <v>1</v>
      </c>
    </row>
    <row r="1902" spans="1:107" x14ac:dyDescent="0.2">
      <c r="A1902" t="s">
        <v>108</v>
      </c>
      <c r="B1902">
        <v>0</v>
      </c>
      <c r="D1902" t="s">
        <v>109</v>
      </c>
      <c r="K1902">
        <v>1</v>
      </c>
      <c r="M1902">
        <v>3</v>
      </c>
      <c r="N1902" t="s">
        <v>1030</v>
      </c>
      <c r="O1902">
        <v>0</v>
      </c>
      <c r="V1902">
        <v>6127935</v>
      </c>
      <c r="W1902" s="2">
        <v>42432</v>
      </c>
      <c r="X1902">
        <v>6</v>
      </c>
      <c r="Y1902">
        <v>1</v>
      </c>
      <c r="Z1902">
        <v>1</v>
      </c>
      <c r="AB1902">
        <v>0</v>
      </c>
      <c r="AC1902">
        <v>0</v>
      </c>
      <c r="AD1902" s="2">
        <v>42433</v>
      </c>
      <c r="AE1902" s="3" t="s">
        <v>1031</v>
      </c>
      <c r="AF1902">
        <v>23</v>
      </c>
      <c r="AG1902">
        <v>23</v>
      </c>
      <c r="AH1902" s="3" t="s">
        <v>1043</v>
      </c>
      <c r="AI1902">
        <v>2</v>
      </c>
      <c r="AJ1902">
        <v>2</v>
      </c>
      <c r="AK1902" t="s">
        <v>496</v>
      </c>
      <c r="AL1902">
        <v>1182</v>
      </c>
      <c r="AM1902">
        <v>0.02</v>
      </c>
      <c r="AN1902">
        <v>0.02</v>
      </c>
      <c r="AQ1902">
        <v>454</v>
      </c>
      <c r="AR1902">
        <v>454</v>
      </c>
      <c r="AS1902">
        <v>1182</v>
      </c>
      <c r="AT1902">
        <v>10</v>
      </c>
      <c r="AU1902">
        <v>10</v>
      </c>
      <c r="AV1902">
        <v>0.02</v>
      </c>
      <c r="AW1902">
        <v>0.02</v>
      </c>
      <c r="AZ1902">
        <v>133</v>
      </c>
      <c r="BA1902">
        <v>133</v>
      </c>
      <c r="BB1902" t="s">
        <v>135</v>
      </c>
      <c r="BC1902" t="s">
        <v>1032</v>
      </c>
      <c r="BD1902">
        <v>1</v>
      </c>
      <c r="BF1902" s="2">
        <v>42433</v>
      </c>
      <c r="BG1902" s="3" t="s">
        <v>1035</v>
      </c>
      <c r="BH1902">
        <v>41054531300042</v>
      </c>
      <c r="BJ1902" t="s">
        <v>112</v>
      </c>
      <c r="BK1902" t="s">
        <v>1033</v>
      </c>
      <c r="BL1902" t="s">
        <v>1034</v>
      </c>
      <c r="BN1902" s="2">
        <v>42432</v>
      </c>
      <c r="BO1902">
        <v>3</v>
      </c>
      <c r="BQ1902">
        <v>1409</v>
      </c>
      <c r="BS1902" t="s">
        <v>117</v>
      </c>
      <c r="BT1902">
        <v>8</v>
      </c>
      <c r="BV1902">
        <v>27</v>
      </c>
      <c r="BX1902">
        <v>1</v>
      </c>
      <c r="BZ1902">
        <v>34255833500051</v>
      </c>
      <c r="CB1902" t="s">
        <v>112</v>
      </c>
      <c r="CC1902">
        <v>1</v>
      </c>
      <c r="CE1902">
        <v>3</v>
      </c>
      <c r="CG1902">
        <v>41054531300042</v>
      </c>
      <c r="CI1902" t="s">
        <v>109</v>
      </c>
      <c r="CK1902">
        <v>3</v>
      </c>
      <c r="CQ1902" t="s">
        <v>110</v>
      </c>
      <c r="CR1902" s="2">
        <v>42460</v>
      </c>
      <c r="CS1902">
        <v>0</v>
      </c>
      <c r="CU1902" t="s">
        <v>109</v>
      </c>
      <c r="CV1902" t="s">
        <v>111</v>
      </c>
      <c r="CW1902">
        <v>41054531300042</v>
      </c>
      <c r="CY1902" t="s">
        <v>112</v>
      </c>
      <c r="CZ1902" t="s">
        <v>113</v>
      </c>
      <c r="DA1902" t="s">
        <v>114</v>
      </c>
      <c r="DB1902" t="s">
        <v>115</v>
      </c>
      <c r="DC1902">
        <v>1</v>
      </c>
    </row>
    <row r="1903" spans="1:107" x14ac:dyDescent="0.2">
      <c r="A1903" t="s">
        <v>108</v>
      </c>
      <c r="B1903">
        <v>0</v>
      </c>
      <c r="D1903" t="s">
        <v>109</v>
      </c>
      <c r="K1903">
        <v>1</v>
      </c>
      <c r="M1903">
        <v>3</v>
      </c>
      <c r="N1903" t="s">
        <v>1030</v>
      </c>
      <c r="O1903">
        <v>0</v>
      </c>
      <c r="V1903">
        <v>6127935</v>
      </c>
      <c r="W1903" s="2">
        <v>42432</v>
      </c>
      <c r="X1903">
        <v>6</v>
      </c>
      <c r="Y1903">
        <v>2</v>
      </c>
      <c r="Z1903">
        <v>2</v>
      </c>
      <c r="AB1903">
        <v>0</v>
      </c>
      <c r="AC1903">
        <v>0</v>
      </c>
      <c r="AD1903" s="2">
        <v>42433</v>
      </c>
      <c r="AE1903" s="3" t="s">
        <v>1031</v>
      </c>
      <c r="AF1903">
        <v>23</v>
      </c>
      <c r="AG1903">
        <v>23</v>
      </c>
      <c r="AH1903" s="3" t="s">
        <v>1057</v>
      </c>
      <c r="AI1903">
        <v>2</v>
      </c>
      <c r="AJ1903">
        <v>2</v>
      </c>
      <c r="AK1903" t="s">
        <v>497</v>
      </c>
      <c r="AL1903">
        <v>1449</v>
      </c>
      <c r="AM1903">
        <v>15</v>
      </c>
      <c r="AN1903">
        <v>15</v>
      </c>
      <c r="AQ1903">
        <v>334</v>
      </c>
      <c r="AR1903">
        <v>334</v>
      </c>
      <c r="AS1903">
        <v>1449</v>
      </c>
      <c r="AT1903">
        <v>9</v>
      </c>
      <c r="AU1903">
        <v>9</v>
      </c>
      <c r="AV1903">
        <v>15</v>
      </c>
      <c r="AW1903">
        <v>15</v>
      </c>
      <c r="AZ1903">
        <v>391</v>
      </c>
      <c r="BA1903">
        <v>391</v>
      </c>
      <c r="BB1903" t="s">
        <v>498</v>
      </c>
      <c r="BC1903" t="s">
        <v>1032</v>
      </c>
      <c r="BD1903">
        <v>1</v>
      </c>
      <c r="BF1903" s="2">
        <v>42433</v>
      </c>
      <c r="BG1903" s="3" t="s">
        <v>1035</v>
      </c>
      <c r="BH1903">
        <v>41054531300042</v>
      </c>
      <c r="BJ1903" t="s">
        <v>112</v>
      </c>
      <c r="BK1903" t="s">
        <v>1033</v>
      </c>
      <c r="BL1903" t="s">
        <v>1034</v>
      </c>
      <c r="BN1903" s="2">
        <v>42432</v>
      </c>
      <c r="BO1903">
        <v>3</v>
      </c>
      <c r="BQ1903">
        <v>1409</v>
      </c>
      <c r="BS1903" t="s">
        <v>117</v>
      </c>
      <c r="BT1903">
        <v>8</v>
      </c>
      <c r="BV1903">
        <v>27</v>
      </c>
      <c r="BX1903">
        <v>1</v>
      </c>
      <c r="BZ1903">
        <v>34255833500051</v>
      </c>
      <c r="CB1903" t="s">
        <v>112</v>
      </c>
      <c r="CC1903">
        <v>1</v>
      </c>
      <c r="CE1903">
        <v>3</v>
      </c>
      <c r="CG1903">
        <v>41054531300042</v>
      </c>
      <c r="CI1903" t="s">
        <v>109</v>
      </c>
      <c r="CK1903">
        <v>3</v>
      </c>
      <c r="CQ1903" t="s">
        <v>110</v>
      </c>
      <c r="CR1903" s="2">
        <v>42460</v>
      </c>
      <c r="CS1903">
        <v>0</v>
      </c>
      <c r="CU1903" t="s">
        <v>109</v>
      </c>
      <c r="CV1903" t="s">
        <v>111</v>
      </c>
      <c r="CW1903">
        <v>41054531300042</v>
      </c>
      <c r="CY1903" t="s">
        <v>112</v>
      </c>
      <c r="CZ1903" t="s">
        <v>113</v>
      </c>
      <c r="DA1903" t="s">
        <v>114</v>
      </c>
      <c r="DB1903" t="s">
        <v>115</v>
      </c>
      <c r="DC1903">
        <v>1</v>
      </c>
    </row>
    <row r="1904" spans="1:107" x14ac:dyDescent="0.2">
      <c r="A1904" t="s">
        <v>108</v>
      </c>
      <c r="B1904">
        <v>0</v>
      </c>
      <c r="D1904" t="s">
        <v>109</v>
      </c>
      <c r="K1904">
        <v>1</v>
      </c>
      <c r="M1904">
        <v>3</v>
      </c>
      <c r="N1904" t="s">
        <v>1030</v>
      </c>
      <c r="O1904">
        <v>0</v>
      </c>
      <c r="V1904">
        <v>6127935</v>
      </c>
      <c r="W1904" s="2">
        <v>42432</v>
      </c>
      <c r="X1904">
        <v>6</v>
      </c>
      <c r="Y1904">
        <v>1</v>
      </c>
      <c r="Z1904">
        <v>1</v>
      </c>
      <c r="AB1904">
        <v>0</v>
      </c>
      <c r="AC1904">
        <v>0</v>
      </c>
      <c r="AD1904" s="2">
        <v>42436</v>
      </c>
      <c r="AE1904" s="3" t="s">
        <v>1031</v>
      </c>
      <c r="AF1904">
        <v>23</v>
      </c>
      <c r="AG1904">
        <v>23</v>
      </c>
      <c r="AH1904" s="3" t="s">
        <v>1041</v>
      </c>
      <c r="AI1904">
        <v>2</v>
      </c>
      <c r="AJ1904">
        <v>2</v>
      </c>
      <c r="AK1904" t="s">
        <v>499</v>
      </c>
      <c r="AL1904">
        <v>1809</v>
      </c>
      <c r="AM1904">
        <v>5.0000000000000001E-3</v>
      </c>
      <c r="AN1904">
        <v>5.0000000000000001E-3</v>
      </c>
      <c r="AO1904">
        <v>712</v>
      </c>
      <c r="AP1904">
        <v>712</v>
      </c>
      <c r="AQ1904">
        <v>405</v>
      </c>
      <c r="AR1904">
        <v>405</v>
      </c>
      <c r="AS1904">
        <v>1809</v>
      </c>
      <c r="AT1904">
        <v>10</v>
      </c>
      <c r="AU1904">
        <v>10</v>
      </c>
      <c r="AV1904">
        <v>5.0000000000000001E-3</v>
      </c>
      <c r="AW1904">
        <v>5.0000000000000001E-3</v>
      </c>
      <c r="AX1904">
        <v>1168</v>
      </c>
      <c r="AY1904">
        <v>1168</v>
      </c>
      <c r="AZ1904">
        <v>133</v>
      </c>
      <c r="BA1904">
        <v>133</v>
      </c>
      <c r="BB1904" t="s">
        <v>135</v>
      </c>
      <c r="BC1904" t="s">
        <v>1032</v>
      </c>
      <c r="BD1904">
        <v>1</v>
      </c>
      <c r="BF1904" s="2">
        <v>42433</v>
      </c>
      <c r="BG1904" s="3" t="s">
        <v>1035</v>
      </c>
      <c r="BH1904">
        <v>41054531300042</v>
      </c>
      <c r="BJ1904" t="s">
        <v>112</v>
      </c>
      <c r="BK1904" t="s">
        <v>1033</v>
      </c>
      <c r="BL1904" t="s">
        <v>1034</v>
      </c>
      <c r="BN1904" s="2">
        <v>42432</v>
      </c>
      <c r="BO1904">
        <v>3</v>
      </c>
      <c r="BQ1904">
        <v>1409</v>
      </c>
      <c r="BS1904" t="s">
        <v>117</v>
      </c>
      <c r="BT1904">
        <v>8</v>
      </c>
      <c r="BV1904">
        <v>27</v>
      </c>
      <c r="BX1904">
        <v>1</v>
      </c>
      <c r="BZ1904">
        <v>34255833500051</v>
      </c>
      <c r="CB1904" t="s">
        <v>112</v>
      </c>
      <c r="CC1904">
        <v>1</v>
      </c>
      <c r="CE1904">
        <v>3</v>
      </c>
      <c r="CG1904">
        <v>41054531300042</v>
      </c>
      <c r="CI1904" t="s">
        <v>109</v>
      </c>
      <c r="CK1904">
        <v>3</v>
      </c>
      <c r="CQ1904" t="s">
        <v>110</v>
      </c>
      <c r="CR1904" s="2">
        <v>42460</v>
      </c>
      <c r="CS1904">
        <v>0</v>
      </c>
      <c r="CU1904" t="s">
        <v>109</v>
      </c>
      <c r="CV1904" t="s">
        <v>111</v>
      </c>
      <c r="CW1904">
        <v>41054531300042</v>
      </c>
      <c r="CY1904" t="s">
        <v>112</v>
      </c>
      <c r="CZ1904" t="s">
        <v>113</v>
      </c>
      <c r="DA1904" t="s">
        <v>114</v>
      </c>
      <c r="DB1904" t="s">
        <v>115</v>
      </c>
      <c r="DC1904">
        <v>1</v>
      </c>
    </row>
    <row r="1905" spans="1:107" x14ac:dyDescent="0.2">
      <c r="A1905" t="s">
        <v>108</v>
      </c>
      <c r="B1905">
        <v>0</v>
      </c>
      <c r="D1905" t="s">
        <v>109</v>
      </c>
      <c r="K1905">
        <v>1</v>
      </c>
      <c r="M1905">
        <v>3</v>
      </c>
      <c r="N1905" t="s">
        <v>1030</v>
      </c>
      <c r="O1905">
        <v>0</v>
      </c>
      <c r="V1905">
        <v>6127935</v>
      </c>
      <c r="W1905" s="2">
        <v>42432</v>
      </c>
      <c r="X1905">
        <v>6</v>
      </c>
      <c r="Y1905">
        <v>1</v>
      </c>
      <c r="Z1905">
        <v>1</v>
      </c>
      <c r="AB1905">
        <v>0</v>
      </c>
      <c r="AC1905">
        <v>0</v>
      </c>
      <c r="AD1905" s="2">
        <v>42433</v>
      </c>
      <c r="AE1905" s="3" t="s">
        <v>1031</v>
      </c>
      <c r="AF1905">
        <v>3</v>
      </c>
      <c r="AG1905">
        <v>3</v>
      </c>
      <c r="AH1905" s="3" t="s">
        <v>1049</v>
      </c>
      <c r="AI1905">
        <v>2</v>
      </c>
      <c r="AJ1905">
        <v>2</v>
      </c>
      <c r="AK1905" t="s">
        <v>500</v>
      </c>
      <c r="AL1905">
        <v>1380</v>
      </c>
      <c r="AM1905">
        <v>5</v>
      </c>
      <c r="AN1905">
        <v>5</v>
      </c>
      <c r="AQ1905">
        <v>422</v>
      </c>
      <c r="AR1905">
        <v>422</v>
      </c>
      <c r="AS1905">
        <v>1380</v>
      </c>
      <c r="AT1905">
        <v>10</v>
      </c>
      <c r="AU1905">
        <v>10</v>
      </c>
      <c r="AV1905">
        <v>5</v>
      </c>
      <c r="AW1905">
        <v>5</v>
      </c>
      <c r="AZ1905">
        <v>338</v>
      </c>
      <c r="BA1905">
        <v>338</v>
      </c>
      <c r="BB1905" t="s">
        <v>501</v>
      </c>
      <c r="BC1905" t="s">
        <v>1032</v>
      </c>
      <c r="BD1905">
        <v>1</v>
      </c>
      <c r="BF1905" s="2">
        <v>42433</v>
      </c>
      <c r="BG1905" s="3" t="s">
        <v>1035</v>
      </c>
      <c r="BH1905">
        <v>41054531300042</v>
      </c>
      <c r="BJ1905" t="s">
        <v>112</v>
      </c>
      <c r="BK1905" t="s">
        <v>1033</v>
      </c>
      <c r="BL1905" t="s">
        <v>1034</v>
      </c>
      <c r="BN1905" s="2">
        <v>42432</v>
      </c>
      <c r="BO1905">
        <v>3</v>
      </c>
      <c r="BQ1905">
        <v>1409</v>
      </c>
      <c r="BS1905" t="s">
        <v>117</v>
      </c>
      <c r="BT1905">
        <v>8</v>
      </c>
      <c r="BV1905">
        <v>27</v>
      </c>
      <c r="BX1905">
        <v>1</v>
      </c>
      <c r="BZ1905">
        <v>34255833500051</v>
      </c>
      <c r="CB1905" t="s">
        <v>112</v>
      </c>
      <c r="CC1905">
        <v>1</v>
      </c>
      <c r="CE1905">
        <v>3</v>
      </c>
      <c r="CG1905">
        <v>41054531300042</v>
      </c>
      <c r="CI1905" t="s">
        <v>109</v>
      </c>
      <c r="CK1905">
        <v>3</v>
      </c>
      <c r="CQ1905" t="s">
        <v>110</v>
      </c>
      <c r="CR1905" s="2">
        <v>42460</v>
      </c>
      <c r="CS1905">
        <v>0</v>
      </c>
      <c r="CU1905" t="s">
        <v>109</v>
      </c>
      <c r="CV1905" t="s">
        <v>111</v>
      </c>
      <c r="CW1905">
        <v>41054531300042</v>
      </c>
      <c r="CY1905" t="s">
        <v>112</v>
      </c>
      <c r="CZ1905" t="s">
        <v>113</v>
      </c>
      <c r="DA1905" t="s">
        <v>114</v>
      </c>
      <c r="DB1905" t="s">
        <v>115</v>
      </c>
      <c r="DC1905">
        <v>1</v>
      </c>
    </row>
    <row r="1906" spans="1:107" x14ac:dyDescent="0.2">
      <c r="A1906" t="s">
        <v>108</v>
      </c>
      <c r="B1906">
        <v>0</v>
      </c>
      <c r="D1906" t="s">
        <v>109</v>
      </c>
      <c r="K1906">
        <v>1</v>
      </c>
      <c r="M1906">
        <v>3</v>
      </c>
      <c r="N1906" t="s">
        <v>1030</v>
      </c>
      <c r="O1906">
        <v>0</v>
      </c>
      <c r="V1906">
        <v>6127935</v>
      </c>
      <c r="W1906" s="2">
        <v>42432</v>
      </c>
      <c r="X1906">
        <v>6</v>
      </c>
      <c r="Y1906">
        <v>1</v>
      </c>
      <c r="Z1906">
        <v>1</v>
      </c>
      <c r="AB1906">
        <v>0</v>
      </c>
      <c r="AC1906">
        <v>0</v>
      </c>
      <c r="AD1906" s="2">
        <v>42433</v>
      </c>
      <c r="AE1906" s="3" t="s">
        <v>1031</v>
      </c>
      <c r="AF1906">
        <v>23</v>
      </c>
      <c r="AG1906">
        <v>23</v>
      </c>
      <c r="AH1906" s="3" t="s">
        <v>1039</v>
      </c>
      <c r="AI1906">
        <v>2</v>
      </c>
      <c r="AJ1906">
        <v>2</v>
      </c>
      <c r="AK1906" t="s">
        <v>502</v>
      </c>
      <c r="AL1906">
        <v>5529</v>
      </c>
      <c r="AM1906">
        <v>0.02</v>
      </c>
      <c r="AN1906">
        <v>0.02</v>
      </c>
      <c r="AQ1906">
        <v>454</v>
      </c>
      <c r="AR1906">
        <v>454</v>
      </c>
      <c r="AS1906">
        <v>5529</v>
      </c>
      <c r="AT1906">
        <v>10</v>
      </c>
      <c r="AU1906">
        <v>10</v>
      </c>
      <c r="AV1906">
        <v>0.02</v>
      </c>
      <c r="AW1906">
        <v>0.02</v>
      </c>
      <c r="AZ1906">
        <v>133</v>
      </c>
      <c r="BA1906">
        <v>133</v>
      </c>
      <c r="BB1906" t="s">
        <v>135</v>
      </c>
      <c r="BC1906" t="s">
        <v>1032</v>
      </c>
      <c r="BD1906">
        <v>1</v>
      </c>
      <c r="BF1906" s="2">
        <v>42433</v>
      </c>
      <c r="BG1906" s="3" t="s">
        <v>1035</v>
      </c>
      <c r="BH1906">
        <v>41054531300042</v>
      </c>
      <c r="BJ1906" t="s">
        <v>112</v>
      </c>
      <c r="BK1906" t="s">
        <v>1033</v>
      </c>
      <c r="BL1906" t="s">
        <v>1034</v>
      </c>
      <c r="BN1906" s="2">
        <v>42432</v>
      </c>
      <c r="BO1906">
        <v>3</v>
      </c>
      <c r="BQ1906">
        <v>1409</v>
      </c>
      <c r="BS1906" t="s">
        <v>117</v>
      </c>
      <c r="BT1906">
        <v>8</v>
      </c>
      <c r="BV1906">
        <v>27</v>
      </c>
      <c r="BX1906">
        <v>1</v>
      </c>
      <c r="BZ1906">
        <v>34255833500051</v>
      </c>
      <c r="CB1906" t="s">
        <v>112</v>
      </c>
      <c r="CC1906">
        <v>1</v>
      </c>
      <c r="CE1906">
        <v>3</v>
      </c>
      <c r="CG1906">
        <v>41054531300042</v>
      </c>
      <c r="CI1906" t="s">
        <v>109</v>
      </c>
      <c r="CK1906">
        <v>3</v>
      </c>
      <c r="CQ1906" t="s">
        <v>110</v>
      </c>
      <c r="CR1906" s="2">
        <v>42460</v>
      </c>
      <c r="CS1906">
        <v>0</v>
      </c>
      <c r="CU1906" t="s">
        <v>109</v>
      </c>
      <c r="CV1906" t="s">
        <v>111</v>
      </c>
      <c r="CW1906">
        <v>41054531300042</v>
      </c>
      <c r="CY1906" t="s">
        <v>112</v>
      </c>
      <c r="CZ1906" t="s">
        <v>113</v>
      </c>
      <c r="DA1906" t="s">
        <v>114</v>
      </c>
      <c r="DB1906" t="s">
        <v>115</v>
      </c>
      <c r="DC1906">
        <v>1</v>
      </c>
    </row>
    <row r="1907" spans="1:107" x14ac:dyDescent="0.2">
      <c r="A1907" t="s">
        <v>108</v>
      </c>
      <c r="B1907">
        <v>0</v>
      </c>
      <c r="D1907" t="s">
        <v>109</v>
      </c>
      <c r="K1907">
        <v>1</v>
      </c>
      <c r="M1907">
        <v>3</v>
      </c>
      <c r="N1907" t="s">
        <v>1030</v>
      </c>
      <c r="O1907">
        <v>0</v>
      </c>
      <c r="V1907">
        <v>6127935</v>
      </c>
      <c r="W1907" s="2">
        <v>42432</v>
      </c>
      <c r="X1907">
        <v>6</v>
      </c>
      <c r="Y1907">
        <v>2</v>
      </c>
      <c r="Z1907">
        <v>2</v>
      </c>
      <c r="AB1907">
        <v>0</v>
      </c>
      <c r="AC1907">
        <v>0</v>
      </c>
      <c r="AD1907" s="2">
        <v>42434</v>
      </c>
      <c r="AE1907" s="3" t="s">
        <v>1031</v>
      </c>
      <c r="AF1907">
        <v>23</v>
      </c>
      <c r="AG1907">
        <v>23</v>
      </c>
      <c r="AH1907" s="3" t="s">
        <v>1046</v>
      </c>
      <c r="AI1907">
        <v>2</v>
      </c>
      <c r="AJ1907">
        <v>2</v>
      </c>
      <c r="AK1907" t="s">
        <v>503</v>
      </c>
      <c r="AL1907">
        <v>2093</v>
      </c>
      <c r="AM1907">
        <v>0.05</v>
      </c>
      <c r="AN1907">
        <v>0.05</v>
      </c>
      <c r="AQ1907">
        <v>454</v>
      </c>
      <c r="AR1907">
        <v>454</v>
      </c>
      <c r="AS1907">
        <v>2093</v>
      </c>
      <c r="AT1907">
        <v>10</v>
      </c>
      <c r="AU1907">
        <v>10</v>
      </c>
      <c r="AV1907">
        <v>0.05</v>
      </c>
      <c r="AW1907">
        <v>0.05</v>
      </c>
      <c r="AZ1907">
        <v>133</v>
      </c>
      <c r="BA1907">
        <v>133</v>
      </c>
      <c r="BB1907" t="s">
        <v>135</v>
      </c>
      <c r="BC1907" t="s">
        <v>1032</v>
      </c>
      <c r="BD1907">
        <v>1</v>
      </c>
      <c r="BF1907" s="2">
        <v>42433</v>
      </c>
      <c r="BG1907" s="3" t="s">
        <v>1035</v>
      </c>
      <c r="BH1907">
        <v>41054531300042</v>
      </c>
      <c r="BJ1907" t="s">
        <v>112</v>
      </c>
      <c r="BK1907" t="s">
        <v>1033</v>
      </c>
      <c r="BL1907" t="s">
        <v>1034</v>
      </c>
      <c r="BN1907" s="2">
        <v>42432</v>
      </c>
      <c r="BO1907">
        <v>3</v>
      </c>
      <c r="BQ1907">
        <v>1409</v>
      </c>
      <c r="BS1907" t="s">
        <v>117</v>
      </c>
      <c r="BT1907">
        <v>8</v>
      </c>
      <c r="BV1907">
        <v>27</v>
      </c>
      <c r="BX1907">
        <v>1</v>
      </c>
      <c r="BZ1907">
        <v>34255833500051</v>
      </c>
      <c r="CB1907" t="s">
        <v>112</v>
      </c>
      <c r="CC1907">
        <v>1</v>
      </c>
      <c r="CE1907">
        <v>3</v>
      </c>
      <c r="CG1907">
        <v>41054531300042</v>
      </c>
      <c r="CI1907" t="s">
        <v>109</v>
      </c>
      <c r="CK1907">
        <v>3</v>
      </c>
      <c r="CQ1907" t="s">
        <v>110</v>
      </c>
      <c r="CR1907" s="2">
        <v>42460</v>
      </c>
      <c r="CS1907">
        <v>0</v>
      </c>
      <c r="CU1907" t="s">
        <v>109</v>
      </c>
      <c r="CV1907" t="s">
        <v>111</v>
      </c>
      <c r="CW1907">
        <v>41054531300042</v>
      </c>
      <c r="CY1907" t="s">
        <v>112</v>
      </c>
      <c r="CZ1907" t="s">
        <v>113</v>
      </c>
      <c r="DA1907" t="s">
        <v>114</v>
      </c>
      <c r="DB1907" t="s">
        <v>115</v>
      </c>
      <c r="DC1907">
        <v>1</v>
      </c>
    </row>
    <row r="1908" spans="1:107" x14ac:dyDescent="0.2">
      <c r="A1908" t="s">
        <v>108</v>
      </c>
      <c r="B1908">
        <v>0</v>
      </c>
      <c r="D1908" t="s">
        <v>109</v>
      </c>
      <c r="K1908">
        <v>1</v>
      </c>
      <c r="M1908">
        <v>3</v>
      </c>
      <c r="N1908" t="s">
        <v>1030</v>
      </c>
      <c r="O1908">
        <v>0</v>
      </c>
      <c r="V1908">
        <v>6127935</v>
      </c>
      <c r="W1908" s="2">
        <v>42432</v>
      </c>
      <c r="X1908">
        <v>6</v>
      </c>
      <c r="Y1908">
        <v>1</v>
      </c>
      <c r="Z1908">
        <v>1</v>
      </c>
      <c r="AB1908">
        <v>0</v>
      </c>
      <c r="AC1908">
        <v>0</v>
      </c>
      <c r="AD1908" s="2">
        <v>42433</v>
      </c>
      <c r="AE1908" s="3" t="s">
        <v>1031</v>
      </c>
      <c r="AF1908">
        <v>23</v>
      </c>
      <c r="AG1908">
        <v>23</v>
      </c>
      <c r="AH1908" s="3" t="s">
        <v>1039</v>
      </c>
      <c r="AI1908">
        <v>2</v>
      </c>
      <c r="AJ1908">
        <v>2</v>
      </c>
      <c r="AK1908" t="s">
        <v>504</v>
      </c>
      <c r="AL1908">
        <v>1763</v>
      </c>
      <c r="AM1908">
        <v>0.02</v>
      </c>
      <c r="AN1908">
        <v>0.02</v>
      </c>
      <c r="AQ1908">
        <v>454</v>
      </c>
      <c r="AR1908">
        <v>454</v>
      </c>
      <c r="AS1908">
        <v>1763</v>
      </c>
      <c r="AT1908">
        <v>10</v>
      </c>
      <c r="AU1908">
        <v>10</v>
      </c>
      <c r="AV1908">
        <v>0.02</v>
      </c>
      <c r="AW1908">
        <v>0.02</v>
      </c>
      <c r="AZ1908">
        <v>133</v>
      </c>
      <c r="BA1908">
        <v>133</v>
      </c>
      <c r="BB1908" t="s">
        <v>135</v>
      </c>
      <c r="BC1908" t="s">
        <v>1032</v>
      </c>
      <c r="BD1908">
        <v>1</v>
      </c>
      <c r="BF1908" s="2">
        <v>42433</v>
      </c>
      <c r="BG1908" s="3" t="s">
        <v>1035</v>
      </c>
      <c r="BH1908">
        <v>41054531300042</v>
      </c>
      <c r="BJ1908" t="s">
        <v>112</v>
      </c>
      <c r="BK1908" t="s">
        <v>1033</v>
      </c>
      <c r="BL1908" t="s">
        <v>1034</v>
      </c>
      <c r="BN1908" s="2">
        <v>42432</v>
      </c>
      <c r="BO1908">
        <v>3</v>
      </c>
      <c r="BQ1908">
        <v>1409</v>
      </c>
      <c r="BS1908" t="s">
        <v>117</v>
      </c>
      <c r="BT1908">
        <v>8</v>
      </c>
      <c r="BV1908">
        <v>27</v>
      </c>
      <c r="BX1908">
        <v>1</v>
      </c>
      <c r="BZ1908">
        <v>34255833500051</v>
      </c>
      <c r="CB1908" t="s">
        <v>112</v>
      </c>
      <c r="CC1908">
        <v>1</v>
      </c>
      <c r="CE1908">
        <v>3</v>
      </c>
      <c r="CG1908">
        <v>41054531300042</v>
      </c>
      <c r="CI1908" t="s">
        <v>109</v>
      </c>
      <c r="CK1908">
        <v>3</v>
      </c>
      <c r="CQ1908" t="s">
        <v>110</v>
      </c>
      <c r="CR1908" s="2">
        <v>42460</v>
      </c>
      <c r="CS1908">
        <v>0</v>
      </c>
      <c r="CU1908" t="s">
        <v>109</v>
      </c>
      <c r="CV1908" t="s">
        <v>111</v>
      </c>
      <c r="CW1908">
        <v>41054531300042</v>
      </c>
      <c r="CY1908" t="s">
        <v>112</v>
      </c>
      <c r="CZ1908" t="s">
        <v>113</v>
      </c>
      <c r="DA1908" t="s">
        <v>114</v>
      </c>
      <c r="DB1908" t="s">
        <v>115</v>
      </c>
      <c r="DC1908">
        <v>1</v>
      </c>
    </row>
    <row r="1909" spans="1:107" x14ac:dyDescent="0.2">
      <c r="A1909" t="s">
        <v>108</v>
      </c>
      <c r="B1909">
        <v>0</v>
      </c>
      <c r="D1909" t="s">
        <v>109</v>
      </c>
      <c r="K1909">
        <v>1</v>
      </c>
      <c r="M1909">
        <v>3</v>
      </c>
      <c r="N1909" t="s">
        <v>1030</v>
      </c>
      <c r="O1909">
        <v>0</v>
      </c>
      <c r="V1909">
        <v>6127935</v>
      </c>
      <c r="W1909" s="2">
        <v>42432</v>
      </c>
      <c r="X1909">
        <v>6</v>
      </c>
      <c r="Y1909">
        <v>1</v>
      </c>
      <c r="Z1909">
        <v>1</v>
      </c>
      <c r="AB1909">
        <v>0</v>
      </c>
      <c r="AC1909">
        <v>0</v>
      </c>
      <c r="AD1909" s="2">
        <v>42433</v>
      </c>
      <c r="AE1909" s="3" t="s">
        <v>1031</v>
      </c>
      <c r="AF1909">
        <v>23</v>
      </c>
      <c r="AG1909">
        <v>23</v>
      </c>
      <c r="AH1909" s="3" t="s">
        <v>1043</v>
      </c>
      <c r="AI1909">
        <v>2</v>
      </c>
      <c r="AJ1909">
        <v>2</v>
      </c>
      <c r="AK1909" t="s">
        <v>505</v>
      </c>
      <c r="AL1909">
        <v>1874</v>
      </c>
      <c r="AM1909">
        <v>0.02</v>
      </c>
      <c r="AN1909">
        <v>0.02</v>
      </c>
      <c r="AQ1909">
        <v>454</v>
      </c>
      <c r="AR1909">
        <v>454</v>
      </c>
      <c r="AS1909">
        <v>1874</v>
      </c>
      <c r="AT1909">
        <v>10</v>
      </c>
      <c r="AU1909">
        <v>10</v>
      </c>
      <c r="AV1909">
        <v>0.02</v>
      </c>
      <c r="AW1909">
        <v>0.02</v>
      </c>
      <c r="AZ1909">
        <v>133</v>
      </c>
      <c r="BA1909">
        <v>133</v>
      </c>
      <c r="BB1909" t="s">
        <v>135</v>
      </c>
      <c r="BC1909" t="s">
        <v>1032</v>
      </c>
      <c r="BD1909">
        <v>1</v>
      </c>
      <c r="BF1909" s="2">
        <v>42433</v>
      </c>
      <c r="BG1909" s="3" t="s">
        <v>1035</v>
      </c>
      <c r="BH1909">
        <v>41054531300042</v>
      </c>
      <c r="BJ1909" t="s">
        <v>112</v>
      </c>
      <c r="BK1909" t="s">
        <v>1033</v>
      </c>
      <c r="BL1909" t="s">
        <v>1034</v>
      </c>
      <c r="BN1909" s="2">
        <v>42432</v>
      </c>
      <c r="BO1909">
        <v>3</v>
      </c>
      <c r="BQ1909">
        <v>1409</v>
      </c>
      <c r="BS1909" t="s">
        <v>117</v>
      </c>
      <c r="BT1909">
        <v>8</v>
      </c>
      <c r="BV1909">
        <v>27</v>
      </c>
      <c r="BX1909">
        <v>1</v>
      </c>
      <c r="BZ1909">
        <v>34255833500051</v>
      </c>
      <c r="CB1909" t="s">
        <v>112</v>
      </c>
      <c r="CC1909">
        <v>1</v>
      </c>
      <c r="CE1909">
        <v>3</v>
      </c>
      <c r="CG1909">
        <v>41054531300042</v>
      </c>
      <c r="CI1909" t="s">
        <v>109</v>
      </c>
      <c r="CK1909">
        <v>3</v>
      </c>
      <c r="CQ1909" t="s">
        <v>110</v>
      </c>
      <c r="CR1909" s="2">
        <v>42460</v>
      </c>
      <c r="CS1909">
        <v>0</v>
      </c>
      <c r="CU1909" t="s">
        <v>109</v>
      </c>
      <c r="CV1909" t="s">
        <v>111</v>
      </c>
      <c r="CW1909">
        <v>41054531300042</v>
      </c>
      <c r="CY1909" t="s">
        <v>112</v>
      </c>
      <c r="CZ1909" t="s">
        <v>113</v>
      </c>
      <c r="DA1909" t="s">
        <v>114</v>
      </c>
      <c r="DB1909" t="s">
        <v>115</v>
      </c>
      <c r="DC1909">
        <v>1</v>
      </c>
    </row>
    <row r="1910" spans="1:107" x14ac:dyDescent="0.2">
      <c r="A1910" t="s">
        <v>108</v>
      </c>
      <c r="B1910">
        <v>0</v>
      </c>
      <c r="D1910" t="s">
        <v>109</v>
      </c>
      <c r="K1910">
        <v>1</v>
      </c>
      <c r="M1910">
        <v>3</v>
      </c>
      <c r="N1910" t="s">
        <v>1030</v>
      </c>
      <c r="O1910">
        <v>0</v>
      </c>
      <c r="V1910">
        <v>6127935</v>
      </c>
      <c r="W1910" s="2">
        <v>42432</v>
      </c>
      <c r="X1910">
        <v>6</v>
      </c>
      <c r="Y1910">
        <v>1</v>
      </c>
      <c r="Z1910">
        <v>1</v>
      </c>
      <c r="AB1910">
        <v>0</v>
      </c>
      <c r="AC1910">
        <v>0</v>
      </c>
      <c r="AD1910" s="2">
        <v>42433</v>
      </c>
      <c r="AE1910" s="3" t="s">
        <v>1031</v>
      </c>
      <c r="AF1910">
        <v>23</v>
      </c>
      <c r="AG1910">
        <v>23</v>
      </c>
      <c r="AH1910" s="3" t="s">
        <v>1043</v>
      </c>
      <c r="AI1910">
        <v>2</v>
      </c>
      <c r="AJ1910">
        <v>2</v>
      </c>
      <c r="AK1910" t="s">
        <v>506</v>
      </c>
      <c r="AL1910">
        <v>5528</v>
      </c>
      <c r="AM1910">
        <v>0.02</v>
      </c>
      <c r="AN1910">
        <v>0.02</v>
      </c>
      <c r="AQ1910">
        <v>454</v>
      </c>
      <c r="AR1910">
        <v>454</v>
      </c>
      <c r="AS1910">
        <v>5528</v>
      </c>
      <c r="AT1910">
        <v>10</v>
      </c>
      <c r="AU1910">
        <v>10</v>
      </c>
      <c r="AV1910">
        <v>0.02</v>
      </c>
      <c r="AW1910">
        <v>0.02</v>
      </c>
      <c r="AZ1910">
        <v>133</v>
      </c>
      <c r="BA1910">
        <v>133</v>
      </c>
      <c r="BB1910" t="s">
        <v>135</v>
      </c>
      <c r="BC1910" t="s">
        <v>1032</v>
      </c>
      <c r="BD1910">
        <v>1</v>
      </c>
      <c r="BF1910" s="2">
        <v>42433</v>
      </c>
      <c r="BG1910" s="3" t="s">
        <v>1035</v>
      </c>
      <c r="BH1910">
        <v>41054531300042</v>
      </c>
      <c r="BJ1910" t="s">
        <v>112</v>
      </c>
      <c r="BK1910" t="s">
        <v>1033</v>
      </c>
      <c r="BL1910" t="s">
        <v>1034</v>
      </c>
      <c r="BN1910" s="2">
        <v>42432</v>
      </c>
      <c r="BO1910">
        <v>3</v>
      </c>
      <c r="BQ1910">
        <v>1409</v>
      </c>
      <c r="BS1910" t="s">
        <v>117</v>
      </c>
      <c r="BT1910">
        <v>8</v>
      </c>
      <c r="BV1910">
        <v>27</v>
      </c>
      <c r="BX1910">
        <v>1</v>
      </c>
      <c r="BZ1910">
        <v>34255833500051</v>
      </c>
      <c r="CB1910" t="s">
        <v>112</v>
      </c>
      <c r="CC1910">
        <v>1</v>
      </c>
      <c r="CE1910">
        <v>3</v>
      </c>
      <c r="CG1910">
        <v>41054531300042</v>
      </c>
      <c r="CI1910" t="s">
        <v>109</v>
      </c>
      <c r="CK1910">
        <v>3</v>
      </c>
      <c r="CQ1910" t="s">
        <v>110</v>
      </c>
      <c r="CR1910" s="2">
        <v>42460</v>
      </c>
      <c r="CS1910">
        <v>0</v>
      </c>
      <c r="CU1910" t="s">
        <v>109</v>
      </c>
      <c r="CV1910" t="s">
        <v>111</v>
      </c>
      <c r="CW1910">
        <v>41054531300042</v>
      </c>
      <c r="CY1910" t="s">
        <v>112</v>
      </c>
      <c r="CZ1910" t="s">
        <v>113</v>
      </c>
      <c r="DA1910" t="s">
        <v>114</v>
      </c>
      <c r="DB1910" t="s">
        <v>115</v>
      </c>
      <c r="DC1910">
        <v>1</v>
      </c>
    </row>
    <row r="1911" spans="1:107" x14ac:dyDescent="0.2">
      <c r="A1911" t="s">
        <v>108</v>
      </c>
      <c r="B1911">
        <v>0</v>
      </c>
      <c r="D1911" t="s">
        <v>109</v>
      </c>
      <c r="K1911">
        <v>1</v>
      </c>
      <c r="M1911">
        <v>3</v>
      </c>
      <c r="N1911" t="s">
        <v>1030</v>
      </c>
      <c r="O1911">
        <v>0</v>
      </c>
      <c r="V1911">
        <v>6127935</v>
      </c>
      <c r="W1911" s="2">
        <v>42432</v>
      </c>
      <c r="X1911">
        <v>6</v>
      </c>
      <c r="Y1911">
        <v>2</v>
      </c>
      <c r="Z1911">
        <v>2</v>
      </c>
      <c r="AA1911" t="s">
        <v>185</v>
      </c>
      <c r="AB1911">
        <v>0</v>
      </c>
      <c r="AC1911">
        <v>0</v>
      </c>
      <c r="AD1911" s="2">
        <v>42433</v>
      </c>
      <c r="AE1911" s="3" t="s">
        <v>1031</v>
      </c>
      <c r="AF1911">
        <v>23</v>
      </c>
      <c r="AG1911">
        <v>23</v>
      </c>
      <c r="AH1911" s="3" t="s">
        <v>1043</v>
      </c>
      <c r="AI1911">
        <v>2</v>
      </c>
      <c r="AJ1911">
        <v>2</v>
      </c>
      <c r="AK1911" t="s">
        <v>507</v>
      </c>
      <c r="AL1911">
        <v>6534</v>
      </c>
      <c r="AM1911">
        <v>0.02</v>
      </c>
      <c r="AN1911">
        <v>0.02</v>
      </c>
      <c r="AQ1911">
        <v>454</v>
      </c>
      <c r="AR1911">
        <v>454</v>
      </c>
      <c r="AS1911">
        <v>6534</v>
      </c>
      <c r="AT1911">
        <v>10</v>
      </c>
      <c r="AU1911">
        <v>10</v>
      </c>
      <c r="AV1911">
        <v>0.02</v>
      </c>
      <c r="AW1911">
        <v>0.02</v>
      </c>
      <c r="AZ1911">
        <v>133</v>
      </c>
      <c r="BA1911">
        <v>133</v>
      </c>
      <c r="BB1911" t="s">
        <v>135</v>
      </c>
      <c r="BC1911" t="s">
        <v>1032</v>
      </c>
      <c r="BD1911">
        <v>1</v>
      </c>
      <c r="BF1911" s="2">
        <v>42433</v>
      </c>
      <c r="BG1911" s="3" t="s">
        <v>1035</v>
      </c>
      <c r="BH1911">
        <v>41054531300042</v>
      </c>
      <c r="BJ1911" t="s">
        <v>112</v>
      </c>
      <c r="BK1911" t="s">
        <v>1033</v>
      </c>
      <c r="BL1911" t="s">
        <v>1034</v>
      </c>
      <c r="BN1911" s="2">
        <v>42432</v>
      </c>
      <c r="BO1911">
        <v>3</v>
      </c>
      <c r="BQ1911">
        <v>1409</v>
      </c>
      <c r="BS1911" t="s">
        <v>117</v>
      </c>
      <c r="BT1911">
        <v>8</v>
      </c>
      <c r="BV1911">
        <v>27</v>
      </c>
      <c r="BX1911">
        <v>1</v>
      </c>
      <c r="BZ1911">
        <v>34255833500051</v>
      </c>
      <c r="CB1911" t="s">
        <v>112</v>
      </c>
      <c r="CC1911">
        <v>1</v>
      </c>
      <c r="CE1911">
        <v>3</v>
      </c>
      <c r="CG1911">
        <v>41054531300042</v>
      </c>
      <c r="CI1911" t="s">
        <v>109</v>
      </c>
      <c r="CK1911">
        <v>3</v>
      </c>
      <c r="CQ1911" t="s">
        <v>110</v>
      </c>
      <c r="CR1911" s="2">
        <v>42460</v>
      </c>
      <c r="CS1911">
        <v>0</v>
      </c>
      <c r="CU1911" t="s">
        <v>109</v>
      </c>
      <c r="CV1911" t="s">
        <v>111</v>
      </c>
      <c r="CW1911">
        <v>41054531300042</v>
      </c>
      <c r="CY1911" t="s">
        <v>112</v>
      </c>
      <c r="CZ1911" t="s">
        <v>113</v>
      </c>
      <c r="DA1911" t="s">
        <v>114</v>
      </c>
      <c r="DB1911" t="s">
        <v>115</v>
      </c>
      <c r="DC1911">
        <v>1</v>
      </c>
    </row>
    <row r="1912" spans="1:107" x14ac:dyDescent="0.2">
      <c r="A1912" t="s">
        <v>108</v>
      </c>
      <c r="B1912">
        <v>0</v>
      </c>
      <c r="D1912" t="s">
        <v>109</v>
      </c>
      <c r="K1912">
        <v>1</v>
      </c>
      <c r="M1912">
        <v>3</v>
      </c>
      <c r="N1912" t="s">
        <v>1030</v>
      </c>
      <c r="O1912">
        <v>0</v>
      </c>
      <c r="V1912">
        <v>6127935</v>
      </c>
      <c r="W1912" s="2">
        <v>42432</v>
      </c>
      <c r="X1912">
        <v>6</v>
      </c>
      <c r="Y1912">
        <v>1</v>
      </c>
      <c r="Z1912">
        <v>1</v>
      </c>
      <c r="AB1912">
        <v>0</v>
      </c>
      <c r="AC1912">
        <v>0</v>
      </c>
      <c r="AD1912" s="2">
        <v>42433</v>
      </c>
      <c r="AE1912" s="3" t="s">
        <v>1031</v>
      </c>
      <c r="AF1912">
        <v>23</v>
      </c>
      <c r="AG1912">
        <v>23</v>
      </c>
      <c r="AH1912" s="3" t="s">
        <v>1043</v>
      </c>
      <c r="AI1912">
        <v>2</v>
      </c>
      <c r="AJ1912">
        <v>2</v>
      </c>
      <c r="AK1912" t="s">
        <v>508</v>
      </c>
      <c r="AL1912">
        <v>1183</v>
      </c>
      <c r="AM1912">
        <v>0.02</v>
      </c>
      <c r="AN1912">
        <v>0.02</v>
      </c>
      <c r="AQ1912">
        <v>454</v>
      </c>
      <c r="AR1912">
        <v>454</v>
      </c>
      <c r="AS1912">
        <v>1183</v>
      </c>
      <c r="AT1912">
        <v>10</v>
      </c>
      <c r="AU1912">
        <v>10</v>
      </c>
      <c r="AV1912">
        <v>0.02</v>
      </c>
      <c r="AW1912">
        <v>0.02</v>
      </c>
      <c r="AZ1912">
        <v>133</v>
      </c>
      <c r="BA1912">
        <v>133</v>
      </c>
      <c r="BB1912" t="s">
        <v>135</v>
      </c>
      <c r="BC1912" t="s">
        <v>1032</v>
      </c>
      <c r="BD1912">
        <v>1</v>
      </c>
      <c r="BF1912" s="2">
        <v>42433</v>
      </c>
      <c r="BG1912" s="3" t="s">
        <v>1035</v>
      </c>
      <c r="BH1912">
        <v>41054531300042</v>
      </c>
      <c r="BJ1912" t="s">
        <v>112</v>
      </c>
      <c r="BK1912" t="s">
        <v>1033</v>
      </c>
      <c r="BL1912" t="s">
        <v>1034</v>
      </c>
      <c r="BN1912" s="2">
        <v>42432</v>
      </c>
      <c r="BO1912">
        <v>3</v>
      </c>
      <c r="BQ1912">
        <v>1409</v>
      </c>
      <c r="BS1912" t="s">
        <v>117</v>
      </c>
      <c r="BT1912">
        <v>8</v>
      </c>
      <c r="BV1912">
        <v>27</v>
      </c>
      <c r="BX1912">
        <v>1</v>
      </c>
      <c r="BZ1912">
        <v>34255833500051</v>
      </c>
      <c r="CB1912" t="s">
        <v>112</v>
      </c>
      <c r="CC1912">
        <v>1</v>
      </c>
      <c r="CE1912">
        <v>3</v>
      </c>
      <c r="CG1912">
        <v>41054531300042</v>
      </c>
      <c r="CI1912" t="s">
        <v>109</v>
      </c>
      <c r="CK1912">
        <v>3</v>
      </c>
      <c r="CQ1912" t="s">
        <v>110</v>
      </c>
      <c r="CR1912" s="2">
        <v>42460</v>
      </c>
      <c r="CS1912">
        <v>0</v>
      </c>
      <c r="CU1912" t="s">
        <v>109</v>
      </c>
      <c r="CV1912" t="s">
        <v>111</v>
      </c>
      <c r="CW1912">
        <v>41054531300042</v>
      </c>
      <c r="CY1912" t="s">
        <v>112</v>
      </c>
      <c r="CZ1912" t="s">
        <v>113</v>
      </c>
      <c r="DA1912" t="s">
        <v>114</v>
      </c>
      <c r="DB1912" t="s">
        <v>115</v>
      </c>
      <c r="DC1912">
        <v>1</v>
      </c>
    </row>
    <row r="1913" spans="1:107" x14ac:dyDescent="0.2">
      <c r="A1913" t="s">
        <v>108</v>
      </c>
      <c r="B1913">
        <v>0</v>
      </c>
      <c r="D1913" t="s">
        <v>109</v>
      </c>
      <c r="K1913">
        <v>1</v>
      </c>
      <c r="M1913">
        <v>3</v>
      </c>
      <c r="N1913" t="s">
        <v>1030</v>
      </c>
      <c r="O1913">
        <v>0</v>
      </c>
      <c r="V1913">
        <v>6127935</v>
      </c>
      <c r="W1913" s="2">
        <v>42432</v>
      </c>
      <c r="X1913">
        <v>6</v>
      </c>
      <c r="Y1913">
        <v>1</v>
      </c>
      <c r="Z1913">
        <v>1</v>
      </c>
      <c r="AB1913">
        <v>0</v>
      </c>
      <c r="AC1913">
        <v>0</v>
      </c>
      <c r="AD1913" s="2">
        <v>42436</v>
      </c>
      <c r="AE1913" s="3" t="s">
        <v>1031</v>
      </c>
      <c r="AF1913">
        <v>23</v>
      </c>
      <c r="AG1913">
        <v>23</v>
      </c>
      <c r="AH1913" s="3" t="s">
        <v>1041</v>
      </c>
      <c r="AI1913">
        <v>2</v>
      </c>
      <c r="AJ1913">
        <v>2</v>
      </c>
      <c r="AK1913" t="s">
        <v>509</v>
      </c>
      <c r="AL1913">
        <v>1184</v>
      </c>
      <c r="AM1913">
        <v>5.0000000000000001E-3</v>
      </c>
      <c r="AN1913">
        <v>5.0000000000000001E-3</v>
      </c>
      <c r="AO1913">
        <v>712</v>
      </c>
      <c r="AP1913">
        <v>712</v>
      </c>
      <c r="AQ1913">
        <v>405</v>
      </c>
      <c r="AR1913">
        <v>405</v>
      </c>
      <c r="AS1913">
        <v>1184</v>
      </c>
      <c r="AT1913">
        <v>10</v>
      </c>
      <c r="AU1913">
        <v>10</v>
      </c>
      <c r="AV1913">
        <v>5.0000000000000001E-3</v>
      </c>
      <c r="AW1913">
        <v>5.0000000000000001E-3</v>
      </c>
      <c r="AX1913">
        <v>1168</v>
      </c>
      <c r="AY1913">
        <v>1168</v>
      </c>
      <c r="AZ1913">
        <v>133</v>
      </c>
      <c r="BA1913">
        <v>133</v>
      </c>
      <c r="BB1913" t="s">
        <v>135</v>
      </c>
      <c r="BC1913" t="s">
        <v>1032</v>
      </c>
      <c r="BD1913">
        <v>1</v>
      </c>
      <c r="BF1913" s="2">
        <v>42433</v>
      </c>
      <c r="BG1913" s="3" t="s">
        <v>1035</v>
      </c>
      <c r="BH1913">
        <v>41054531300042</v>
      </c>
      <c r="BJ1913" t="s">
        <v>112</v>
      </c>
      <c r="BK1913" t="s">
        <v>1033</v>
      </c>
      <c r="BL1913" t="s">
        <v>1034</v>
      </c>
      <c r="BN1913" s="2">
        <v>42432</v>
      </c>
      <c r="BO1913">
        <v>3</v>
      </c>
      <c r="BQ1913">
        <v>1409</v>
      </c>
      <c r="BS1913" t="s">
        <v>117</v>
      </c>
      <c r="BT1913">
        <v>8</v>
      </c>
      <c r="BV1913">
        <v>27</v>
      </c>
      <c r="BX1913">
        <v>1</v>
      </c>
      <c r="BZ1913">
        <v>34255833500051</v>
      </c>
      <c r="CB1913" t="s">
        <v>112</v>
      </c>
      <c r="CC1913">
        <v>1</v>
      </c>
      <c r="CE1913">
        <v>3</v>
      </c>
      <c r="CG1913">
        <v>41054531300042</v>
      </c>
      <c r="CI1913" t="s">
        <v>109</v>
      </c>
      <c r="CK1913">
        <v>3</v>
      </c>
      <c r="CQ1913" t="s">
        <v>110</v>
      </c>
      <c r="CR1913" s="2">
        <v>42460</v>
      </c>
      <c r="CS1913">
        <v>0</v>
      </c>
      <c r="CU1913" t="s">
        <v>109</v>
      </c>
      <c r="CV1913" t="s">
        <v>111</v>
      </c>
      <c r="CW1913">
        <v>41054531300042</v>
      </c>
      <c r="CY1913" t="s">
        <v>112</v>
      </c>
      <c r="CZ1913" t="s">
        <v>113</v>
      </c>
      <c r="DA1913" t="s">
        <v>114</v>
      </c>
      <c r="DB1913" t="s">
        <v>115</v>
      </c>
      <c r="DC1913">
        <v>1</v>
      </c>
    </row>
    <row r="1914" spans="1:107" x14ac:dyDescent="0.2">
      <c r="A1914" t="s">
        <v>108</v>
      </c>
      <c r="B1914">
        <v>0</v>
      </c>
      <c r="D1914" t="s">
        <v>109</v>
      </c>
      <c r="K1914">
        <v>1</v>
      </c>
      <c r="M1914">
        <v>3</v>
      </c>
      <c r="N1914" t="s">
        <v>1030</v>
      </c>
      <c r="O1914">
        <v>0</v>
      </c>
      <c r="V1914">
        <v>6127935</v>
      </c>
      <c r="W1914" s="2">
        <v>42432</v>
      </c>
      <c r="X1914">
        <v>6</v>
      </c>
      <c r="Y1914">
        <v>1</v>
      </c>
      <c r="Z1914">
        <v>1</v>
      </c>
      <c r="AB1914">
        <v>0</v>
      </c>
      <c r="AC1914">
        <v>0</v>
      </c>
      <c r="AD1914" s="2">
        <v>42433</v>
      </c>
      <c r="AE1914" s="3" t="s">
        <v>1031</v>
      </c>
      <c r="AF1914">
        <v>23</v>
      </c>
      <c r="AG1914">
        <v>23</v>
      </c>
      <c r="AH1914" s="3" t="s">
        <v>1043</v>
      </c>
      <c r="AI1914">
        <v>2</v>
      </c>
      <c r="AJ1914">
        <v>2</v>
      </c>
      <c r="AK1914" t="s">
        <v>510</v>
      </c>
      <c r="AL1914">
        <v>1495</v>
      </c>
      <c r="AM1914">
        <v>0.02</v>
      </c>
      <c r="AN1914">
        <v>0.02</v>
      </c>
      <c r="AQ1914">
        <v>454</v>
      </c>
      <c r="AR1914">
        <v>454</v>
      </c>
      <c r="AS1914">
        <v>1495</v>
      </c>
      <c r="AT1914">
        <v>10</v>
      </c>
      <c r="AU1914">
        <v>10</v>
      </c>
      <c r="AV1914">
        <v>0.02</v>
      </c>
      <c r="AW1914">
        <v>0.02</v>
      </c>
      <c r="AZ1914">
        <v>133</v>
      </c>
      <c r="BA1914">
        <v>133</v>
      </c>
      <c r="BB1914" t="s">
        <v>135</v>
      </c>
      <c r="BC1914" t="s">
        <v>1032</v>
      </c>
      <c r="BD1914">
        <v>1</v>
      </c>
      <c r="BF1914" s="2">
        <v>42433</v>
      </c>
      <c r="BG1914" s="3" t="s">
        <v>1035</v>
      </c>
      <c r="BH1914">
        <v>41054531300042</v>
      </c>
      <c r="BJ1914" t="s">
        <v>112</v>
      </c>
      <c r="BK1914" t="s">
        <v>1033</v>
      </c>
      <c r="BL1914" t="s">
        <v>1034</v>
      </c>
      <c r="BN1914" s="2">
        <v>42432</v>
      </c>
      <c r="BO1914">
        <v>3</v>
      </c>
      <c r="BQ1914">
        <v>1409</v>
      </c>
      <c r="BS1914" t="s">
        <v>117</v>
      </c>
      <c r="BT1914">
        <v>8</v>
      </c>
      <c r="BV1914">
        <v>27</v>
      </c>
      <c r="BX1914">
        <v>1</v>
      </c>
      <c r="BZ1914">
        <v>34255833500051</v>
      </c>
      <c r="CB1914" t="s">
        <v>112</v>
      </c>
      <c r="CC1914">
        <v>1</v>
      </c>
      <c r="CE1914">
        <v>3</v>
      </c>
      <c r="CG1914">
        <v>41054531300042</v>
      </c>
      <c r="CI1914" t="s">
        <v>109</v>
      </c>
      <c r="CK1914">
        <v>3</v>
      </c>
      <c r="CQ1914" t="s">
        <v>110</v>
      </c>
      <c r="CR1914" s="2">
        <v>42460</v>
      </c>
      <c r="CS1914">
        <v>0</v>
      </c>
      <c r="CU1914" t="s">
        <v>109</v>
      </c>
      <c r="CV1914" t="s">
        <v>111</v>
      </c>
      <c r="CW1914">
        <v>41054531300042</v>
      </c>
      <c r="CY1914" t="s">
        <v>112</v>
      </c>
      <c r="CZ1914" t="s">
        <v>113</v>
      </c>
      <c r="DA1914" t="s">
        <v>114</v>
      </c>
      <c r="DB1914" t="s">
        <v>115</v>
      </c>
      <c r="DC1914">
        <v>1</v>
      </c>
    </row>
    <row r="1915" spans="1:107" x14ac:dyDescent="0.2">
      <c r="A1915" t="s">
        <v>108</v>
      </c>
      <c r="B1915">
        <v>0</v>
      </c>
      <c r="D1915" t="s">
        <v>109</v>
      </c>
      <c r="K1915">
        <v>1</v>
      </c>
      <c r="M1915">
        <v>3</v>
      </c>
      <c r="N1915" t="s">
        <v>1030</v>
      </c>
      <c r="O1915">
        <v>0</v>
      </c>
      <c r="V1915">
        <v>6127935</v>
      </c>
      <c r="W1915" s="2">
        <v>42432</v>
      </c>
      <c r="X1915">
        <v>6</v>
      </c>
      <c r="Y1915">
        <v>1</v>
      </c>
      <c r="Z1915">
        <v>1</v>
      </c>
      <c r="AB1915">
        <v>0</v>
      </c>
      <c r="AC1915">
        <v>0</v>
      </c>
      <c r="AD1915" s="2">
        <v>42433</v>
      </c>
      <c r="AE1915" s="3" t="s">
        <v>1031</v>
      </c>
      <c r="AF1915">
        <v>23</v>
      </c>
      <c r="AG1915">
        <v>23</v>
      </c>
      <c r="AH1915" s="3" t="s">
        <v>1039</v>
      </c>
      <c r="AI1915">
        <v>2</v>
      </c>
      <c r="AJ1915">
        <v>2</v>
      </c>
      <c r="AK1915" t="s">
        <v>511</v>
      </c>
      <c r="AL1915">
        <v>5527</v>
      </c>
      <c r="AM1915">
        <v>0.02</v>
      </c>
      <c r="AN1915">
        <v>0.02</v>
      </c>
      <c r="AQ1915">
        <v>454</v>
      </c>
      <c r="AR1915">
        <v>454</v>
      </c>
      <c r="AS1915">
        <v>5527</v>
      </c>
      <c r="AT1915">
        <v>10</v>
      </c>
      <c r="AU1915">
        <v>10</v>
      </c>
      <c r="AV1915">
        <v>0.02</v>
      </c>
      <c r="AW1915">
        <v>0.02</v>
      </c>
      <c r="AZ1915">
        <v>133</v>
      </c>
      <c r="BA1915">
        <v>133</v>
      </c>
      <c r="BB1915" t="s">
        <v>135</v>
      </c>
      <c r="BC1915" t="s">
        <v>1032</v>
      </c>
      <c r="BD1915">
        <v>1</v>
      </c>
      <c r="BF1915" s="2">
        <v>42433</v>
      </c>
      <c r="BG1915" s="3" t="s">
        <v>1035</v>
      </c>
      <c r="BH1915">
        <v>41054531300042</v>
      </c>
      <c r="BJ1915" t="s">
        <v>112</v>
      </c>
      <c r="BK1915" t="s">
        <v>1033</v>
      </c>
      <c r="BL1915" t="s">
        <v>1034</v>
      </c>
      <c r="BN1915" s="2">
        <v>42432</v>
      </c>
      <c r="BO1915">
        <v>3</v>
      </c>
      <c r="BQ1915">
        <v>1409</v>
      </c>
      <c r="BS1915" t="s">
        <v>117</v>
      </c>
      <c r="BT1915">
        <v>8</v>
      </c>
      <c r="BV1915">
        <v>27</v>
      </c>
      <c r="BX1915">
        <v>1</v>
      </c>
      <c r="BZ1915">
        <v>34255833500051</v>
      </c>
      <c r="CB1915" t="s">
        <v>112</v>
      </c>
      <c r="CC1915">
        <v>1</v>
      </c>
      <c r="CE1915">
        <v>3</v>
      </c>
      <c r="CG1915">
        <v>41054531300042</v>
      </c>
      <c r="CI1915" t="s">
        <v>109</v>
      </c>
      <c r="CK1915">
        <v>3</v>
      </c>
      <c r="CQ1915" t="s">
        <v>110</v>
      </c>
      <c r="CR1915" s="2">
        <v>42460</v>
      </c>
      <c r="CS1915">
        <v>0</v>
      </c>
      <c r="CU1915" t="s">
        <v>109</v>
      </c>
      <c r="CV1915" t="s">
        <v>111</v>
      </c>
      <c r="CW1915">
        <v>41054531300042</v>
      </c>
      <c r="CY1915" t="s">
        <v>112</v>
      </c>
      <c r="CZ1915" t="s">
        <v>113</v>
      </c>
      <c r="DA1915" t="s">
        <v>114</v>
      </c>
      <c r="DB1915" t="s">
        <v>115</v>
      </c>
      <c r="DC1915">
        <v>1</v>
      </c>
    </row>
    <row r="1916" spans="1:107" x14ac:dyDescent="0.2">
      <c r="A1916" t="s">
        <v>108</v>
      </c>
      <c r="B1916">
        <v>0</v>
      </c>
      <c r="D1916" t="s">
        <v>109</v>
      </c>
      <c r="K1916">
        <v>1</v>
      </c>
      <c r="M1916">
        <v>3</v>
      </c>
      <c r="N1916" t="s">
        <v>1030</v>
      </c>
      <c r="O1916">
        <v>0</v>
      </c>
      <c r="V1916">
        <v>6127935</v>
      </c>
      <c r="W1916" s="2">
        <v>42432</v>
      </c>
      <c r="X1916">
        <v>6</v>
      </c>
      <c r="Y1916">
        <v>1</v>
      </c>
      <c r="Z1916">
        <v>1</v>
      </c>
      <c r="AB1916">
        <v>0</v>
      </c>
      <c r="AC1916">
        <v>0</v>
      </c>
      <c r="AD1916" s="2">
        <v>42433</v>
      </c>
      <c r="AE1916" s="3" t="s">
        <v>1031</v>
      </c>
      <c r="AF1916">
        <v>23</v>
      </c>
      <c r="AG1916">
        <v>23</v>
      </c>
      <c r="AH1916" s="3" t="s">
        <v>1051</v>
      </c>
      <c r="AI1916">
        <v>2</v>
      </c>
      <c r="AJ1916">
        <v>2</v>
      </c>
      <c r="AK1916" t="s">
        <v>512</v>
      </c>
      <c r="AL1916">
        <v>1497</v>
      </c>
      <c r="AM1916">
        <v>0.5</v>
      </c>
      <c r="AN1916">
        <v>0.5</v>
      </c>
      <c r="AQ1916">
        <v>357</v>
      </c>
      <c r="AR1916">
        <v>357</v>
      </c>
      <c r="AS1916">
        <v>1497</v>
      </c>
      <c r="AT1916">
        <v>10</v>
      </c>
      <c r="AU1916">
        <v>10</v>
      </c>
      <c r="AV1916">
        <v>0.5</v>
      </c>
      <c r="AW1916">
        <v>0.5</v>
      </c>
      <c r="AZ1916">
        <v>133</v>
      </c>
      <c r="BA1916">
        <v>133</v>
      </c>
      <c r="BB1916" t="s">
        <v>135</v>
      </c>
      <c r="BC1916" t="s">
        <v>1032</v>
      </c>
      <c r="BD1916">
        <v>1</v>
      </c>
      <c r="BF1916" s="2">
        <v>42433</v>
      </c>
      <c r="BG1916" s="3" t="s">
        <v>1035</v>
      </c>
      <c r="BH1916">
        <v>41054531300042</v>
      </c>
      <c r="BJ1916" t="s">
        <v>112</v>
      </c>
      <c r="BK1916" t="s">
        <v>1033</v>
      </c>
      <c r="BL1916" t="s">
        <v>1034</v>
      </c>
      <c r="BN1916" s="2">
        <v>42432</v>
      </c>
      <c r="BO1916">
        <v>3</v>
      </c>
      <c r="BQ1916">
        <v>1409</v>
      </c>
      <c r="BS1916" t="s">
        <v>117</v>
      </c>
      <c r="BT1916">
        <v>8</v>
      </c>
      <c r="BV1916">
        <v>27</v>
      </c>
      <c r="BX1916">
        <v>1</v>
      </c>
      <c r="BZ1916">
        <v>34255833500051</v>
      </c>
      <c r="CB1916" t="s">
        <v>112</v>
      </c>
      <c r="CC1916">
        <v>1</v>
      </c>
      <c r="CE1916">
        <v>3</v>
      </c>
      <c r="CG1916">
        <v>41054531300042</v>
      </c>
      <c r="CI1916" t="s">
        <v>109</v>
      </c>
      <c r="CK1916">
        <v>3</v>
      </c>
      <c r="CQ1916" t="s">
        <v>110</v>
      </c>
      <c r="CR1916" s="2">
        <v>42460</v>
      </c>
      <c r="CS1916">
        <v>0</v>
      </c>
      <c r="CU1916" t="s">
        <v>109</v>
      </c>
      <c r="CV1916" t="s">
        <v>111</v>
      </c>
      <c r="CW1916">
        <v>41054531300042</v>
      </c>
      <c r="CY1916" t="s">
        <v>112</v>
      </c>
      <c r="CZ1916" t="s">
        <v>113</v>
      </c>
      <c r="DA1916" t="s">
        <v>114</v>
      </c>
      <c r="DB1916" t="s">
        <v>115</v>
      </c>
      <c r="DC1916">
        <v>1</v>
      </c>
    </row>
    <row r="1917" spans="1:107" x14ac:dyDescent="0.2">
      <c r="A1917" t="s">
        <v>108</v>
      </c>
      <c r="B1917">
        <v>0</v>
      </c>
      <c r="D1917" t="s">
        <v>109</v>
      </c>
      <c r="K1917">
        <v>1</v>
      </c>
      <c r="M1917">
        <v>3</v>
      </c>
      <c r="N1917" t="s">
        <v>1030</v>
      </c>
      <c r="O1917">
        <v>0</v>
      </c>
      <c r="V1917">
        <v>6127935</v>
      </c>
      <c r="W1917" s="2">
        <v>42432</v>
      </c>
      <c r="X1917">
        <v>6</v>
      </c>
      <c r="Y1917">
        <v>2</v>
      </c>
      <c r="Z1917">
        <v>2</v>
      </c>
      <c r="AB1917">
        <v>0</v>
      </c>
      <c r="AC1917">
        <v>0</v>
      </c>
      <c r="AD1917" s="2">
        <v>42433</v>
      </c>
      <c r="AE1917" s="3" t="s">
        <v>1031</v>
      </c>
      <c r="AF1917">
        <v>23</v>
      </c>
      <c r="AG1917">
        <v>23</v>
      </c>
      <c r="AH1917" s="3" t="s">
        <v>1061</v>
      </c>
      <c r="AI1917">
        <v>2</v>
      </c>
      <c r="AJ1917">
        <v>2</v>
      </c>
      <c r="AK1917" t="s">
        <v>513</v>
      </c>
      <c r="AL1917">
        <v>5648</v>
      </c>
      <c r="AM1917">
        <v>0.5</v>
      </c>
      <c r="AN1917">
        <v>0.5</v>
      </c>
      <c r="AQ1917">
        <v>454</v>
      </c>
      <c r="AR1917">
        <v>454</v>
      </c>
      <c r="AS1917">
        <v>5648</v>
      </c>
      <c r="AT1917">
        <v>10</v>
      </c>
      <c r="AU1917">
        <v>10</v>
      </c>
      <c r="AV1917">
        <v>0.5</v>
      </c>
      <c r="AW1917">
        <v>0.5</v>
      </c>
      <c r="AZ1917">
        <v>133</v>
      </c>
      <c r="BA1917">
        <v>133</v>
      </c>
      <c r="BB1917" t="s">
        <v>135</v>
      </c>
      <c r="BC1917" t="s">
        <v>1032</v>
      </c>
      <c r="BD1917">
        <v>1</v>
      </c>
      <c r="BF1917" s="2">
        <v>42433</v>
      </c>
      <c r="BG1917" s="3" t="s">
        <v>1035</v>
      </c>
      <c r="BH1917">
        <v>41054531300042</v>
      </c>
      <c r="BJ1917" t="s">
        <v>112</v>
      </c>
      <c r="BK1917" t="s">
        <v>1033</v>
      </c>
      <c r="BL1917" t="s">
        <v>1034</v>
      </c>
      <c r="BN1917" s="2">
        <v>42432</v>
      </c>
      <c r="BO1917">
        <v>3</v>
      </c>
      <c r="BQ1917">
        <v>1409</v>
      </c>
      <c r="BS1917" t="s">
        <v>117</v>
      </c>
      <c r="BT1917">
        <v>8</v>
      </c>
      <c r="BV1917">
        <v>27</v>
      </c>
      <c r="BX1917">
        <v>1</v>
      </c>
      <c r="BZ1917">
        <v>34255833500051</v>
      </c>
      <c r="CB1917" t="s">
        <v>112</v>
      </c>
      <c r="CC1917">
        <v>1</v>
      </c>
      <c r="CE1917">
        <v>3</v>
      </c>
      <c r="CG1917">
        <v>41054531300042</v>
      </c>
      <c r="CI1917" t="s">
        <v>109</v>
      </c>
      <c r="CK1917">
        <v>3</v>
      </c>
      <c r="CQ1917" t="s">
        <v>110</v>
      </c>
      <c r="CR1917" s="2">
        <v>42460</v>
      </c>
      <c r="CS1917">
        <v>0</v>
      </c>
      <c r="CU1917" t="s">
        <v>109</v>
      </c>
      <c r="CV1917" t="s">
        <v>111</v>
      </c>
      <c r="CW1917">
        <v>41054531300042</v>
      </c>
      <c r="CY1917" t="s">
        <v>112</v>
      </c>
      <c r="CZ1917" t="s">
        <v>113</v>
      </c>
      <c r="DA1917" t="s">
        <v>114</v>
      </c>
      <c r="DB1917" t="s">
        <v>115</v>
      </c>
      <c r="DC1917">
        <v>1</v>
      </c>
    </row>
    <row r="1918" spans="1:107" x14ac:dyDescent="0.2">
      <c r="A1918" t="s">
        <v>108</v>
      </c>
      <c r="B1918">
        <v>0</v>
      </c>
      <c r="D1918" t="s">
        <v>109</v>
      </c>
      <c r="K1918">
        <v>1</v>
      </c>
      <c r="M1918">
        <v>3</v>
      </c>
      <c r="N1918" t="s">
        <v>1030</v>
      </c>
      <c r="O1918">
        <v>0</v>
      </c>
      <c r="V1918">
        <v>6127935</v>
      </c>
      <c r="W1918" s="2">
        <v>42432</v>
      </c>
      <c r="X1918">
        <v>6</v>
      </c>
      <c r="Y1918">
        <v>2</v>
      </c>
      <c r="Z1918">
        <v>2</v>
      </c>
      <c r="AB1918">
        <v>0</v>
      </c>
      <c r="AC1918">
        <v>0</v>
      </c>
      <c r="AD1918" s="2">
        <v>42433</v>
      </c>
      <c r="AE1918" s="3" t="s">
        <v>1031</v>
      </c>
      <c r="AF1918">
        <v>23</v>
      </c>
      <c r="AG1918">
        <v>23</v>
      </c>
      <c r="AH1918" s="3" t="s">
        <v>1061</v>
      </c>
      <c r="AI1918">
        <v>2</v>
      </c>
      <c r="AJ1918">
        <v>2</v>
      </c>
      <c r="AK1918" t="s">
        <v>515</v>
      </c>
      <c r="AL1918">
        <v>6601</v>
      </c>
      <c r="AM1918">
        <v>0.5</v>
      </c>
      <c r="AN1918">
        <v>0.5</v>
      </c>
      <c r="AQ1918">
        <v>454</v>
      </c>
      <c r="AR1918">
        <v>454</v>
      </c>
      <c r="AS1918">
        <v>6601</v>
      </c>
      <c r="AT1918">
        <v>10</v>
      </c>
      <c r="AU1918">
        <v>10</v>
      </c>
      <c r="AV1918">
        <v>0.5</v>
      </c>
      <c r="AW1918">
        <v>0.5</v>
      </c>
      <c r="AZ1918">
        <v>133</v>
      </c>
      <c r="BA1918">
        <v>133</v>
      </c>
      <c r="BB1918" t="s">
        <v>135</v>
      </c>
      <c r="BC1918" t="s">
        <v>1032</v>
      </c>
      <c r="BD1918">
        <v>1</v>
      </c>
      <c r="BF1918" s="2">
        <v>42433</v>
      </c>
      <c r="BG1918" s="3" t="s">
        <v>1035</v>
      </c>
      <c r="BH1918">
        <v>41054531300042</v>
      </c>
      <c r="BJ1918" t="s">
        <v>112</v>
      </c>
      <c r="BK1918" t="s">
        <v>1033</v>
      </c>
      <c r="BL1918" t="s">
        <v>1034</v>
      </c>
      <c r="BN1918" s="2">
        <v>42432</v>
      </c>
      <c r="BO1918">
        <v>3</v>
      </c>
      <c r="BQ1918">
        <v>1409</v>
      </c>
      <c r="BS1918" t="s">
        <v>117</v>
      </c>
      <c r="BT1918">
        <v>8</v>
      </c>
      <c r="BV1918">
        <v>27</v>
      </c>
      <c r="BX1918">
        <v>1</v>
      </c>
      <c r="BZ1918">
        <v>34255833500051</v>
      </c>
      <c r="CB1918" t="s">
        <v>112</v>
      </c>
      <c r="CC1918">
        <v>1</v>
      </c>
      <c r="CE1918">
        <v>3</v>
      </c>
      <c r="CG1918">
        <v>41054531300042</v>
      </c>
      <c r="CI1918" t="s">
        <v>109</v>
      </c>
      <c r="CK1918">
        <v>3</v>
      </c>
      <c r="CQ1918" t="s">
        <v>110</v>
      </c>
      <c r="CR1918" s="2">
        <v>42460</v>
      </c>
      <c r="CS1918">
        <v>0</v>
      </c>
      <c r="CU1918" t="s">
        <v>109</v>
      </c>
      <c r="CV1918" t="s">
        <v>111</v>
      </c>
      <c r="CW1918">
        <v>41054531300042</v>
      </c>
      <c r="CY1918" t="s">
        <v>112</v>
      </c>
      <c r="CZ1918" t="s">
        <v>113</v>
      </c>
      <c r="DA1918" t="s">
        <v>114</v>
      </c>
      <c r="DB1918" t="s">
        <v>115</v>
      </c>
      <c r="DC1918">
        <v>1</v>
      </c>
    </row>
    <row r="1919" spans="1:107" x14ac:dyDescent="0.2">
      <c r="A1919" t="s">
        <v>108</v>
      </c>
      <c r="B1919">
        <v>0</v>
      </c>
      <c r="D1919" t="s">
        <v>109</v>
      </c>
      <c r="K1919">
        <v>1</v>
      </c>
      <c r="M1919">
        <v>3</v>
      </c>
      <c r="N1919" t="s">
        <v>1030</v>
      </c>
      <c r="O1919">
        <v>0</v>
      </c>
      <c r="V1919">
        <v>6127935</v>
      </c>
      <c r="W1919" s="2">
        <v>42432</v>
      </c>
      <c r="X1919">
        <v>6</v>
      </c>
      <c r="Y1919">
        <v>2</v>
      </c>
      <c r="Z1919">
        <v>2</v>
      </c>
      <c r="AB1919">
        <v>0</v>
      </c>
      <c r="AC1919">
        <v>0</v>
      </c>
      <c r="AD1919" s="2">
        <v>42436</v>
      </c>
      <c r="AE1919" s="3" t="s">
        <v>1031</v>
      </c>
      <c r="AF1919">
        <v>23</v>
      </c>
      <c r="AG1919">
        <v>23</v>
      </c>
      <c r="AH1919" s="3" t="s">
        <v>1041</v>
      </c>
      <c r="AI1919">
        <v>2</v>
      </c>
      <c r="AJ1919">
        <v>2</v>
      </c>
      <c r="AK1919" t="s">
        <v>516</v>
      </c>
      <c r="AL1919">
        <v>5624</v>
      </c>
      <c r="AM1919">
        <v>0.01</v>
      </c>
      <c r="AN1919">
        <v>0.01</v>
      </c>
      <c r="AO1919">
        <v>712</v>
      </c>
      <c r="AP1919">
        <v>712</v>
      </c>
      <c r="AQ1919">
        <v>405</v>
      </c>
      <c r="AR1919">
        <v>405</v>
      </c>
      <c r="AS1919">
        <v>5624</v>
      </c>
      <c r="AT1919">
        <v>10</v>
      </c>
      <c r="AU1919">
        <v>10</v>
      </c>
      <c r="AV1919">
        <v>0.01</v>
      </c>
      <c r="AW1919">
        <v>0.01</v>
      </c>
      <c r="AX1919">
        <v>1168</v>
      </c>
      <c r="AY1919">
        <v>1168</v>
      </c>
      <c r="AZ1919">
        <v>133</v>
      </c>
      <c r="BA1919">
        <v>133</v>
      </c>
      <c r="BB1919" t="s">
        <v>135</v>
      </c>
      <c r="BC1919" t="s">
        <v>1032</v>
      </c>
      <c r="BD1919">
        <v>1</v>
      </c>
      <c r="BF1919" s="2">
        <v>42433</v>
      </c>
      <c r="BG1919" s="3" t="s">
        <v>1035</v>
      </c>
      <c r="BH1919">
        <v>41054531300042</v>
      </c>
      <c r="BJ1919" t="s">
        <v>112</v>
      </c>
      <c r="BK1919" t="s">
        <v>1033</v>
      </c>
      <c r="BL1919" t="s">
        <v>1034</v>
      </c>
      <c r="BN1919" s="2">
        <v>42432</v>
      </c>
      <c r="BO1919">
        <v>3</v>
      </c>
      <c r="BQ1919">
        <v>1409</v>
      </c>
      <c r="BS1919" t="s">
        <v>117</v>
      </c>
      <c r="BT1919">
        <v>8</v>
      </c>
      <c r="BV1919">
        <v>27</v>
      </c>
      <c r="BX1919">
        <v>1</v>
      </c>
      <c r="BZ1919">
        <v>34255833500051</v>
      </c>
      <c r="CB1919" t="s">
        <v>112</v>
      </c>
      <c r="CC1919">
        <v>1</v>
      </c>
      <c r="CE1919">
        <v>3</v>
      </c>
      <c r="CG1919">
        <v>41054531300042</v>
      </c>
      <c r="CI1919" t="s">
        <v>109</v>
      </c>
      <c r="CK1919">
        <v>3</v>
      </c>
      <c r="CQ1919" t="s">
        <v>110</v>
      </c>
      <c r="CR1919" s="2">
        <v>42460</v>
      </c>
      <c r="CS1919">
        <v>0</v>
      </c>
      <c r="CU1919" t="s">
        <v>109</v>
      </c>
      <c r="CV1919" t="s">
        <v>111</v>
      </c>
      <c r="CW1919">
        <v>41054531300042</v>
      </c>
      <c r="CY1919" t="s">
        <v>112</v>
      </c>
      <c r="CZ1919" t="s">
        <v>113</v>
      </c>
      <c r="DA1919" t="s">
        <v>114</v>
      </c>
      <c r="DB1919" t="s">
        <v>115</v>
      </c>
      <c r="DC1919">
        <v>1</v>
      </c>
    </row>
    <row r="1920" spans="1:107" x14ac:dyDescent="0.2">
      <c r="A1920" t="s">
        <v>108</v>
      </c>
      <c r="B1920">
        <v>0</v>
      </c>
      <c r="D1920" t="s">
        <v>109</v>
      </c>
      <c r="K1920">
        <v>1</v>
      </c>
      <c r="M1920">
        <v>3</v>
      </c>
      <c r="N1920" t="s">
        <v>1030</v>
      </c>
      <c r="O1920">
        <v>0</v>
      </c>
      <c r="V1920">
        <v>6127935</v>
      </c>
      <c r="W1920" s="2">
        <v>42432</v>
      </c>
      <c r="X1920">
        <v>6</v>
      </c>
      <c r="Y1920">
        <v>2</v>
      </c>
      <c r="Z1920">
        <v>2</v>
      </c>
      <c r="AB1920">
        <v>0</v>
      </c>
      <c r="AC1920">
        <v>0</v>
      </c>
      <c r="AD1920" s="2">
        <v>42433</v>
      </c>
      <c r="AE1920" s="3" t="s">
        <v>1031</v>
      </c>
      <c r="AF1920">
        <v>23</v>
      </c>
      <c r="AG1920">
        <v>23</v>
      </c>
      <c r="AH1920" s="3" t="s">
        <v>1039</v>
      </c>
      <c r="AI1920">
        <v>2</v>
      </c>
      <c r="AJ1920">
        <v>2</v>
      </c>
      <c r="AK1920" t="s">
        <v>517</v>
      </c>
      <c r="AL1920">
        <v>5625</v>
      </c>
      <c r="AM1920">
        <v>0.05</v>
      </c>
      <c r="AN1920">
        <v>0.05</v>
      </c>
      <c r="AQ1920">
        <v>454</v>
      </c>
      <c r="AR1920">
        <v>454</v>
      </c>
      <c r="AS1920">
        <v>5625</v>
      </c>
      <c r="AT1920">
        <v>10</v>
      </c>
      <c r="AU1920">
        <v>10</v>
      </c>
      <c r="AV1920">
        <v>0.05</v>
      </c>
      <c r="AW1920">
        <v>0.05</v>
      </c>
      <c r="AZ1920">
        <v>133</v>
      </c>
      <c r="BA1920">
        <v>133</v>
      </c>
      <c r="BB1920" t="s">
        <v>135</v>
      </c>
      <c r="BC1920" t="s">
        <v>1032</v>
      </c>
      <c r="BD1920">
        <v>1</v>
      </c>
      <c r="BF1920" s="2">
        <v>42433</v>
      </c>
      <c r="BG1920" s="3" t="s">
        <v>1035</v>
      </c>
      <c r="BH1920">
        <v>41054531300042</v>
      </c>
      <c r="BJ1920" t="s">
        <v>112</v>
      </c>
      <c r="BK1920" t="s">
        <v>1033</v>
      </c>
      <c r="BL1920" t="s">
        <v>1034</v>
      </c>
      <c r="BN1920" s="2">
        <v>42432</v>
      </c>
      <c r="BO1920">
        <v>3</v>
      </c>
      <c r="BQ1920">
        <v>1409</v>
      </c>
      <c r="BS1920" t="s">
        <v>117</v>
      </c>
      <c r="BT1920">
        <v>8</v>
      </c>
      <c r="BV1920">
        <v>27</v>
      </c>
      <c r="BX1920">
        <v>1</v>
      </c>
      <c r="BZ1920">
        <v>34255833500051</v>
      </c>
      <c r="CB1920" t="s">
        <v>112</v>
      </c>
      <c r="CC1920">
        <v>1</v>
      </c>
      <c r="CE1920">
        <v>3</v>
      </c>
      <c r="CG1920">
        <v>41054531300042</v>
      </c>
      <c r="CI1920" t="s">
        <v>109</v>
      </c>
      <c r="CK1920">
        <v>3</v>
      </c>
      <c r="CQ1920" t="s">
        <v>110</v>
      </c>
      <c r="CR1920" s="2">
        <v>42460</v>
      </c>
      <c r="CS1920">
        <v>0</v>
      </c>
      <c r="CU1920" t="s">
        <v>109</v>
      </c>
      <c r="CV1920" t="s">
        <v>111</v>
      </c>
      <c r="CW1920">
        <v>41054531300042</v>
      </c>
      <c r="CY1920" t="s">
        <v>112</v>
      </c>
      <c r="CZ1920" t="s">
        <v>113</v>
      </c>
      <c r="DA1920" t="s">
        <v>114</v>
      </c>
      <c r="DB1920" t="s">
        <v>115</v>
      </c>
      <c r="DC1920">
        <v>1</v>
      </c>
    </row>
    <row r="1921" spans="1:107" x14ac:dyDescent="0.2">
      <c r="A1921" t="s">
        <v>108</v>
      </c>
      <c r="B1921">
        <v>0</v>
      </c>
      <c r="D1921" t="s">
        <v>109</v>
      </c>
      <c r="K1921">
        <v>1</v>
      </c>
      <c r="M1921">
        <v>3</v>
      </c>
      <c r="N1921" t="s">
        <v>1030</v>
      </c>
      <c r="O1921">
        <v>0</v>
      </c>
      <c r="V1921">
        <v>6127935</v>
      </c>
      <c r="W1921" s="2">
        <v>42432</v>
      </c>
      <c r="X1921">
        <v>6</v>
      </c>
      <c r="Y1921">
        <v>1</v>
      </c>
      <c r="Z1921">
        <v>1</v>
      </c>
      <c r="AB1921">
        <v>0</v>
      </c>
      <c r="AC1921">
        <v>0</v>
      </c>
      <c r="AD1921" s="2">
        <v>42436</v>
      </c>
      <c r="AE1921" s="3" t="s">
        <v>1031</v>
      </c>
      <c r="AF1921">
        <v>23</v>
      </c>
      <c r="AG1921">
        <v>23</v>
      </c>
      <c r="AH1921" s="3" t="s">
        <v>1041</v>
      </c>
      <c r="AI1921">
        <v>2</v>
      </c>
      <c r="AJ1921">
        <v>2</v>
      </c>
      <c r="AK1921" t="s">
        <v>518</v>
      </c>
      <c r="AL1921">
        <v>5760</v>
      </c>
      <c r="AM1921">
        <v>0.02</v>
      </c>
      <c r="AN1921">
        <v>0.02</v>
      </c>
      <c r="AO1921">
        <v>712</v>
      </c>
      <c r="AP1921">
        <v>712</v>
      </c>
      <c r="AQ1921">
        <v>405</v>
      </c>
      <c r="AR1921">
        <v>405</v>
      </c>
      <c r="AS1921">
        <v>5760</v>
      </c>
      <c r="AT1921">
        <v>10</v>
      </c>
      <c r="AU1921">
        <v>10</v>
      </c>
      <c r="AV1921">
        <v>0.02</v>
      </c>
      <c r="AW1921">
        <v>0.02</v>
      </c>
      <c r="AX1921">
        <v>1168</v>
      </c>
      <c r="AY1921">
        <v>1168</v>
      </c>
      <c r="AZ1921">
        <v>133</v>
      </c>
      <c r="BA1921">
        <v>133</v>
      </c>
      <c r="BB1921" t="s">
        <v>135</v>
      </c>
      <c r="BC1921" t="s">
        <v>1032</v>
      </c>
      <c r="BD1921">
        <v>1</v>
      </c>
      <c r="BF1921" s="2">
        <v>42433</v>
      </c>
      <c r="BG1921" s="3" t="s">
        <v>1035</v>
      </c>
      <c r="BH1921">
        <v>41054531300042</v>
      </c>
      <c r="BJ1921" t="s">
        <v>112</v>
      </c>
      <c r="BK1921" t="s">
        <v>1033</v>
      </c>
      <c r="BL1921" t="s">
        <v>1034</v>
      </c>
      <c r="BN1921" s="2">
        <v>42432</v>
      </c>
      <c r="BO1921">
        <v>3</v>
      </c>
      <c r="BQ1921">
        <v>1409</v>
      </c>
      <c r="BS1921" t="s">
        <v>117</v>
      </c>
      <c r="BT1921">
        <v>8</v>
      </c>
      <c r="BV1921">
        <v>27</v>
      </c>
      <c r="BX1921">
        <v>1</v>
      </c>
      <c r="BZ1921">
        <v>34255833500051</v>
      </c>
      <c r="CB1921" t="s">
        <v>112</v>
      </c>
      <c r="CC1921">
        <v>1</v>
      </c>
      <c r="CE1921">
        <v>3</v>
      </c>
      <c r="CG1921">
        <v>41054531300042</v>
      </c>
      <c r="CI1921" t="s">
        <v>109</v>
      </c>
      <c r="CK1921">
        <v>3</v>
      </c>
      <c r="CQ1921" t="s">
        <v>110</v>
      </c>
      <c r="CR1921" s="2">
        <v>42460</v>
      </c>
      <c r="CS1921">
        <v>0</v>
      </c>
      <c r="CU1921" t="s">
        <v>109</v>
      </c>
      <c r="CV1921" t="s">
        <v>111</v>
      </c>
      <c r="CW1921">
        <v>41054531300042</v>
      </c>
      <c r="CY1921" t="s">
        <v>112</v>
      </c>
      <c r="CZ1921" t="s">
        <v>113</v>
      </c>
      <c r="DA1921" t="s">
        <v>114</v>
      </c>
      <c r="DB1921" t="s">
        <v>115</v>
      </c>
      <c r="DC1921">
        <v>1</v>
      </c>
    </row>
    <row r="1922" spans="1:107" x14ac:dyDescent="0.2">
      <c r="A1922" t="s">
        <v>108</v>
      </c>
      <c r="B1922">
        <v>0</v>
      </c>
      <c r="D1922" t="s">
        <v>109</v>
      </c>
      <c r="K1922">
        <v>1</v>
      </c>
      <c r="M1922">
        <v>3</v>
      </c>
      <c r="N1922" t="s">
        <v>1030</v>
      </c>
      <c r="O1922">
        <v>0</v>
      </c>
      <c r="V1922">
        <v>6127935</v>
      </c>
      <c r="W1922" s="2">
        <v>42432</v>
      </c>
      <c r="X1922">
        <v>6</v>
      </c>
      <c r="Y1922">
        <v>1</v>
      </c>
      <c r="Z1922">
        <v>1</v>
      </c>
      <c r="AB1922">
        <v>0</v>
      </c>
      <c r="AC1922">
        <v>0</v>
      </c>
      <c r="AD1922" s="2">
        <v>42436</v>
      </c>
      <c r="AE1922" s="3" t="s">
        <v>1031</v>
      </c>
      <c r="AF1922">
        <v>23</v>
      </c>
      <c r="AG1922">
        <v>23</v>
      </c>
      <c r="AH1922" s="3" t="s">
        <v>1041</v>
      </c>
      <c r="AI1922">
        <v>2</v>
      </c>
      <c r="AJ1922">
        <v>2</v>
      </c>
      <c r="AK1922" t="s">
        <v>519</v>
      </c>
      <c r="AL1922">
        <v>2020</v>
      </c>
      <c r="AM1922">
        <v>5.0000000000000001E-3</v>
      </c>
      <c r="AN1922">
        <v>5.0000000000000001E-3</v>
      </c>
      <c r="AO1922">
        <v>712</v>
      </c>
      <c r="AP1922">
        <v>712</v>
      </c>
      <c r="AQ1922">
        <v>405</v>
      </c>
      <c r="AR1922">
        <v>405</v>
      </c>
      <c r="AS1922">
        <v>2020</v>
      </c>
      <c r="AT1922">
        <v>10</v>
      </c>
      <c r="AU1922">
        <v>10</v>
      </c>
      <c r="AV1922">
        <v>5.0000000000000001E-3</v>
      </c>
      <c r="AW1922">
        <v>5.0000000000000001E-3</v>
      </c>
      <c r="AX1922">
        <v>1168</v>
      </c>
      <c r="AY1922">
        <v>1168</v>
      </c>
      <c r="AZ1922">
        <v>133</v>
      </c>
      <c r="BA1922">
        <v>133</v>
      </c>
      <c r="BB1922" t="s">
        <v>135</v>
      </c>
      <c r="BC1922" t="s">
        <v>1032</v>
      </c>
      <c r="BD1922">
        <v>1</v>
      </c>
      <c r="BF1922" s="2">
        <v>42433</v>
      </c>
      <c r="BG1922" s="3" t="s">
        <v>1035</v>
      </c>
      <c r="BH1922">
        <v>41054531300042</v>
      </c>
      <c r="BJ1922" t="s">
        <v>112</v>
      </c>
      <c r="BK1922" t="s">
        <v>1033</v>
      </c>
      <c r="BL1922" t="s">
        <v>1034</v>
      </c>
      <c r="BN1922" s="2">
        <v>42432</v>
      </c>
      <c r="BO1922">
        <v>3</v>
      </c>
      <c r="BQ1922">
        <v>1409</v>
      </c>
      <c r="BS1922" t="s">
        <v>117</v>
      </c>
      <c r="BT1922">
        <v>8</v>
      </c>
      <c r="BV1922">
        <v>27</v>
      </c>
      <c r="BX1922">
        <v>1</v>
      </c>
      <c r="BZ1922">
        <v>34255833500051</v>
      </c>
      <c r="CB1922" t="s">
        <v>112</v>
      </c>
      <c r="CC1922">
        <v>1</v>
      </c>
      <c r="CE1922">
        <v>3</v>
      </c>
      <c r="CG1922">
        <v>41054531300042</v>
      </c>
      <c r="CI1922" t="s">
        <v>109</v>
      </c>
      <c r="CK1922">
        <v>3</v>
      </c>
      <c r="CQ1922" t="s">
        <v>110</v>
      </c>
      <c r="CR1922" s="2">
        <v>42460</v>
      </c>
      <c r="CS1922">
        <v>0</v>
      </c>
      <c r="CU1922" t="s">
        <v>109</v>
      </c>
      <c r="CV1922" t="s">
        <v>111</v>
      </c>
      <c r="CW1922">
        <v>41054531300042</v>
      </c>
      <c r="CY1922" t="s">
        <v>112</v>
      </c>
      <c r="CZ1922" t="s">
        <v>113</v>
      </c>
      <c r="DA1922" t="s">
        <v>114</v>
      </c>
      <c r="DB1922" t="s">
        <v>115</v>
      </c>
      <c r="DC1922">
        <v>1</v>
      </c>
    </row>
    <row r="1923" spans="1:107" x14ac:dyDescent="0.2">
      <c r="A1923" t="s">
        <v>108</v>
      </c>
      <c r="B1923">
        <v>0</v>
      </c>
      <c r="D1923" t="s">
        <v>109</v>
      </c>
      <c r="K1923">
        <v>1</v>
      </c>
      <c r="M1923">
        <v>3</v>
      </c>
      <c r="N1923" t="s">
        <v>1030</v>
      </c>
      <c r="O1923">
        <v>0</v>
      </c>
      <c r="V1923">
        <v>6127935</v>
      </c>
      <c r="W1923" s="2">
        <v>42432</v>
      </c>
      <c r="X1923">
        <v>6</v>
      </c>
      <c r="Y1923">
        <v>1</v>
      </c>
      <c r="Z1923">
        <v>1</v>
      </c>
      <c r="AB1923">
        <v>0</v>
      </c>
      <c r="AC1923">
        <v>0</v>
      </c>
      <c r="AD1923" s="2">
        <v>42433</v>
      </c>
      <c r="AE1923" s="3" t="s">
        <v>1031</v>
      </c>
      <c r="AF1923">
        <v>23</v>
      </c>
      <c r="AG1923">
        <v>23</v>
      </c>
      <c r="AH1923" s="3" t="s">
        <v>1043</v>
      </c>
      <c r="AI1923">
        <v>2</v>
      </c>
      <c r="AJ1923">
        <v>2</v>
      </c>
      <c r="AK1923" t="s">
        <v>520</v>
      </c>
      <c r="AL1923">
        <v>5761</v>
      </c>
      <c r="AM1923">
        <v>0.02</v>
      </c>
      <c r="AN1923">
        <v>0.02</v>
      </c>
      <c r="AQ1923">
        <v>454</v>
      </c>
      <c r="AR1923">
        <v>454</v>
      </c>
      <c r="AS1923">
        <v>5761</v>
      </c>
      <c r="AT1923">
        <v>10</v>
      </c>
      <c r="AU1923">
        <v>10</v>
      </c>
      <c r="AV1923">
        <v>0.02</v>
      </c>
      <c r="AW1923">
        <v>0.02</v>
      </c>
      <c r="AZ1923">
        <v>133</v>
      </c>
      <c r="BA1923">
        <v>133</v>
      </c>
      <c r="BB1923" t="s">
        <v>135</v>
      </c>
      <c r="BC1923" t="s">
        <v>1032</v>
      </c>
      <c r="BD1923">
        <v>1</v>
      </c>
      <c r="BF1923" s="2">
        <v>42433</v>
      </c>
      <c r="BG1923" s="3" t="s">
        <v>1035</v>
      </c>
      <c r="BH1923">
        <v>41054531300042</v>
      </c>
      <c r="BJ1923" t="s">
        <v>112</v>
      </c>
      <c r="BK1923" t="s">
        <v>1033</v>
      </c>
      <c r="BL1923" t="s">
        <v>1034</v>
      </c>
      <c r="BN1923" s="2">
        <v>42432</v>
      </c>
      <c r="BO1923">
        <v>3</v>
      </c>
      <c r="BQ1923">
        <v>1409</v>
      </c>
      <c r="BS1923" t="s">
        <v>117</v>
      </c>
      <c r="BT1923">
        <v>8</v>
      </c>
      <c r="BV1923">
        <v>27</v>
      </c>
      <c r="BX1923">
        <v>1</v>
      </c>
      <c r="BZ1923">
        <v>34255833500051</v>
      </c>
      <c r="CB1923" t="s">
        <v>112</v>
      </c>
      <c r="CC1923">
        <v>1</v>
      </c>
      <c r="CE1923">
        <v>3</v>
      </c>
      <c r="CG1923">
        <v>41054531300042</v>
      </c>
      <c r="CI1923" t="s">
        <v>109</v>
      </c>
      <c r="CK1923">
        <v>3</v>
      </c>
      <c r="CQ1923" t="s">
        <v>110</v>
      </c>
      <c r="CR1923" s="2">
        <v>42460</v>
      </c>
      <c r="CS1923">
        <v>0</v>
      </c>
      <c r="CU1923" t="s">
        <v>109</v>
      </c>
      <c r="CV1923" t="s">
        <v>111</v>
      </c>
      <c r="CW1923">
        <v>41054531300042</v>
      </c>
      <c r="CY1923" t="s">
        <v>112</v>
      </c>
      <c r="CZ1923" t="s">
        <v>113</v>
      </c>
      <c r="DA1923" t="s">
        <v>114</v>
      </c>
      <c r="DB1923" t="s">
        <v>115</v>
      </c>
      <c r="DC1923">
        <v>1</v>
      </c>
    </row>
    <row r="1924" spans="1:107" x14ac:dyDescent="0.2">
      <c r="A1924" t="s">
        <v>108</v>
      </c>
      <c r="B1924">
        <v>0</v>
      </c>
      <c r="D1924" t="s">
        <v>109</v>
      </c>
      <c r="K1924">
        <v>1</v>
      </c>
      <c r="M1924">
        <v>3</v>
      </c>
      <c r="N1924" t="s">
        <v>1030</v>
      </c>
      <c r="O1924">
        <v>0</v>
      </c>
      <c r="V1924">
        <v>6127935</v>
      </c>
      <c r="W1924" s="2">
        <v>42432</v>
      </c>
      <c r="X1924">
        <v>6</v>
      </c>
      <c r="Y1924">
        <v>1</v>
      </c>
      <c r="Z1924">
        <v>1</v>
      </c>
      <c r="AB1924">
        <v>0</v>
      </c>
      <c r="AC1924">
        <v>0</v>
      </c>
      <c r="AD1924" s="2">
        <v>42433</v>
      </c>
      <c r="AE1924" s="3" t="s">
        <v>1031</v>
      </c>
      <c r="AF1924">
        <v>23</v>
      </c>
      <c r="AG1924">
        <v>23</v>
      </c>
      <c r="AH1924" s="3" t="s">
        <v>1043</v>
      </c>
      <c r="AI1924">
        <v>2</v>
      </c>
      <c r="AJ1924">
        <v>2</v>
      </c>
      <c r="AK1924" t="s">
        <v>521</v>
      </c>
      <c r="AL1924">
        <v>2057</v>
      </c>
      <c r="AM1924">
        <v>0.02</v>
      </c>
      <c r="AN1924">
        <v>0.02</v>
      </c>
      <c r="AQ1924">
        <v>454</v>
      </c>
      <c r="AR1924">
        <v>454</v>
      </c>
      <c r="AS1924">
        <v>2057</v>
      </c>
      <c r="AT1924">
        <v>10</v>
      </c>
      <c r="AU1924">
        <v>10</v>
      </c>
      <c r="AV1924">
        <v>0.02</v>
      </c>
      <c r="AW1924">
        <v>0.02</v>
      </c>
      <c r="AZ1924">
        <v>133</v>
      </c>
      <c r="BA1924">
        <v>133</v>
      </c>
      <c r="BB1924" t="s">
        <v>135</v>
      </c>
      <c r="BC1924" t="s">
        <v>1032</v>
      </c>
      <c r="BD1924">
        <v>1</v>
      </c>
      <c r="BF1924" s="2">
        <v>42433</v>
      </c>
      <c r="BG1924" s="3" t="s">
        <v>1035</v>
      </c>
      <c r="BH1924">
        <v>41054531300042</v>
      </c>
      <c r="BJ1924" t="s">
        <v>112</v>
      </c>
      <c r="BK1924" t="s">
        <v>1033</v>
      </c>
      <c r="BL1924" t="s">
        <v>1034</v>
      </c>
      <c r="BN1924" s="2">
        <v>42432</v>
      </c>
      <c r="BO1924">
        <v>3</v>
      </c>
      <c r="BQ1924">
        <v>1409</v>
      </c>
      <c r="BS1924" t="s">
        <v>117</v>
      </c>
      <c r="BT1924">
        <v>8</v>
      </c>
      <c r="BV1924">
        <v>27</v>
      </c>
      <c r="BX1924">
        <v>1</v>
      </c>
      <c r="BZ1924">
        <v>34255833500051</v>
      </c>
      <c r="CB1924" t="s">
        <v>112</v>
      </c>
      <c r="CC1924">
        <v>1</v>
      </c>
      <c r="CE1924">
        <v>3</v>
      </c>
      <c r="CG1924">
        <v>41054531300042</v>
      </c>
      <c r="CI1924" t="s">
        <v>109</v>
      </c>
      <c r="CK1924">
        <v>3</v>
      </c>
      <c r="CQ1924" t="s">
        <v>110</v>
      </c>
      <c r="CR1924" s="2">
        <v>42460</v>
      </c>
      <c r="CS1924">
        <v>0</v>
      </c>
      <c r="CU1924" t="s">
        <v>109</v>
      </c>
      <c r="CV1924" t="s">
        <v>111</v>
      </c>
      <c r="CW1924">
        <v>41054531300042</v>
      </c>
      <c r="CY1924" t="s">
        <v>112</v>
      </c>
      <c r="CZ1924" t="s">
        <v>113</v>
      </c>
      <c r="DA1924" t="s">
        <v>114</v>
      </c>
      <c r="DB1924" t="s">
        <v>115</v>
      </c>
      <c r="DC1924">
        <v>1</v>
      </c>
    </row>
    <row r="1925" spans="1:107" x14ac:dyDescent="0.2">
      <c r="A1925" t="s">
        <v>108</v>
      </c>
      <c r="B1925">
        <v>0</v>
      </c>
      <c r="D1925" t="s">
        <v>109</v>
      </c>
      <c r="K1925">
        <v>1</v>
      </c>
      <c r="M1925">
        <v>3</v>
      </c>
      <c r="N1925" t="s">
        <v>1030</v>
      </c>
      <c r="O1925">
        <v>0</v>
      </c>
      <c r="V1925">
        <v>6127935</v>
      </c>
      <c r="W1925" s="2">
        <v>42432</v>
      </c>
      <c r="X1925">
        <v>6</v>
      </c>
      <c r="Y1925">
        <v>1</v>
      </c>
      <c r="Z1925">
        <v>1</v>
      </c>
      <c r="AB1925">
        <v>0</v>
      </c>
      <c r="AC1925">
        <v>0</v>
      </c>
      <c r="AD1925" s="2">
        <v>42433</v>
      </c>
      <c r="AE1925" s="3" t="s">
        <v>1031</v>
      </c>
      <c r="AF1925">
        <v>23</v>
      </c>
      <c r="AG1925">
        <v>23</v>
      </c>
      <c r="AH1925" s="3" t="s">
        <v>1043</v>
      </c>
      <c r="AI1925">
        <v>2</v>
      </c>
      <c r="AJ1925">
        <v>2</v>
      </c>
      <c r="AK1925" t="s">
        <v>522</v>
      </c>
      <c r="AL1925">
        <v>1499</v>
      </c>
      <c r="AM1925">
        <v>0.02</v>
      </c>
      <c r="AN1925">
        <v>0.02</v>
      </c>
      <c r="AQ1925">
        <v>454</v>
      </c>
      <c r="AR1925">
        <v>454</v>
      </c>
      <c r="AS1925">
        <v>1499</v>
      </c>
      <c r="AT1925">
        <v>10</v>
      </c>
      <c r="AU1925">
        <v>10</v>
      </c>
      <c r="AV1925">
        <v>0.02</v>
      </c>
      <c r="AW1925">
        <v>0.02</v>
      </c>
      <c r="AZ1925">
        <v>133</v>
      </c>
      <c r="BA1925">
        <v>133</v>
      </c>
      <c r="BB1925" t="s">
        <v>135</v>
      </c>
      <c r="BC1925" t="s">
        <v>1032</v>
      </c>
      <c r="BD1925">
        <v>1</v>
      </c>
      <c r="BF1925" s="2">
        <v>42433</v>
      </c>
      <c r="BG1925" s="3" t="s">
        <v>1035</v>
      </c>
      <c r="BH1925">
        <v>41054531300042</v>
      </c>
      <c r="BJ1925" t="s">
        <v>112</v>
      </c>
      <c r="BK1925" t="s">
        <v>1033</v>
      </c>
      <c r="BL1925" t="s">
        <v>1034</v>
      </c>
      <c r="BN1925" s="2">
        <v>42432</v>
      </c>
      <c r="BO1925">
        <v>3</v>
      </c>
      <c r="BQ1925">
        <v>1409</v>
      </c>
      <c r="BS1925" t="s">
        <v>117</v>
      </c>
      <c r="BT1925">
        <v>8</v>
      </c>
      <c r="BV1925">
        <v>27</v>
      </c>
      <c r="BX1925">
        <v>1</v>
      </c>
      <c r="BZ1925">
        <v>34255833500051</v>
      </c>
      <c r="CB1925" t="s">
        <v>112</v>
      </c>
      <c r="CC1925">
        <v>1</v>
      </c>
      <c r="CE1925">
        <v>3</v>
      </c>
      <c r="CG1925">
        <v>41054531300042</v>
      </c>
      <c r="CI1925" t="s">
        <v>109</v>
      </c>
      <c r="CK1925">
        <v>3</v>
      </c>
      <c r="CQ1925" t="s">
        <v>110</v>
      </c>
      <c r="CR1925" s="2">
        <v>42460</v>
      </c>
      <c r="CS1925">
        <v>0</v>
      </c>
      <c r="CU1925" t="s">
        <v>109</v>
      </c>
      <c r="CV1925" t="s">
        <v>111</v>
      </c>
      <c r="CW1925">
        <v>41054531300042</v>
      </c>
      <c r="CY1925" t="s">
        <v>112</v>
      </c>
      <c r="CZ1925" t="s">
        <v>113</v>
      </c>
      <c r="DA1925" t="s">
        <v>114</v>
      </c>
      <c r="DB1925" t="s">
        <v>115</v>
      </c>
      <c r="DC1925">
        <v>1</v>
      </c>
    </row>
    <row r="1926" spans="1:107" x14ac:dyDescent="0.2">
      <c r="A1926" t="s">
        <v>108</v>
      </c>
      <c r="B1926">
        <v>0</v>
      </c>
      <c r="D1926" t="s">
        <v>109</v>
      </c>
      <c r="K1926">
        <v>1</v>
      </c>
      <c r="M1926">
        <v>3</v>
      </c>
      <c r="N1926" t="s">
        <v>1030</v>
      </c>
      <c r="O1926">
        <v>0</v>
      </c>
      <c r="V1926">
        <v>6127935</v>
      </c>
      <c r="W1926" s="2">
        <v>42432</v>
      </c>
      <c r="X1926">
        <v>6</v>
      </c>
      <c r="Y1926">
        <v>1</v>
      </c>
      <c r="Z1926">
        <v>1</v>
      </c>
      <c r="AB1926">
        <v>0</v>
      </c>
      <c r="AC1926">
        <v>0</v>
      </c>
      <c r="AD1926" s="2">
        <v>42436</v>
      </c>
      <c r="AE1926" s="3" t="s">
        <v>1031</v>
      </c>
      <c r="AF1926">
        <v>23</v>
      </c>
      <c r="AG1926">
        <v>23</v>
      </c>
      <c r="AH1926" s="3" t="s">
        <v>1041</v>
      </c>
      <c r="AI1926">
        <v>2</v>
      </c>
      <c r="AJ1926">
        <v>2</v>
      </c>
      <c r="AK1926" t="s">
        <v>523</v>
      </c>
      <c r="AL1926">
        <v>1185</v>
      </c>
      <c r="AM1926">
        <v>5.0000000000000001E-3</v>
      </c>
      <c r="AN1926">
        <v>5.0000000000000001E-3</v>
      </c>
      <c r="AO1926">
        <v>712</v>
      </c>
      <c r="AP1926">
        <v>712</v>
      </c>
      <c r="AQ1926">
        <v>405</v>
      </c>
      <c r="AR1926">
        <v>405</v>
      </c>
      <c r="AS1926">
        <v>1185</v>
      </c>
      <c r="AT1926">
        <v>10</v>
      </c>
      <c r="AU1926">
        <v>10</v>
      </c>
      <c r="AV1926">
        <v>5.0000000000000001E-3</v>
      </c>
      <c r="AW1926">
        <v>5.0000000000000001E-3</v>
      </c>
      <c r="AX1926">
        <v>1168</v>
      </c>
      <c r="AY1926">
        <v>1168</v>
      </c>
      <c r="AZ1926">
        <v>133</v>
      </c>
      <c r="BA1926">
        <v>133</v>
      </c>
      <c r="BB1926" t="s">
        <v>135</v>
      </c>
      <c r="BC1926" t="s">
        <v>1032</v>
      </c>
      <c r="BD1926">
        <v>1</v>
      </c>
      <c r="BF1926" s="2">
        <v>42433</v>
      </c>
      <c r="BG1926" s="3" t="s">
        <v>1035</v>
      </c>
      <c r="BH1926">
        <v>41054531300042</v>
      </c>
      <c r="BJ1926" t="s">
        <v>112</v>
      </c>
      <c r="BK1926" t="s">
        <v>1033</v>
      </c>
      <c r="BL1926" t="s">
        <v>1034</v>
      </c>
      <c r="BN1926" s="2">
        <v>42432</v>
      </c>
      <c r="BO1926">
        <v>3</v>
      </c>
      <c r="BQ1926">
        <v>1409</v>
      </c>
      <c r="BS1926" t="s">
        <v>117</v>
      </c>
      <c r="BT1926">
        <v>8</v>
      </c>
      <c r="BV1926">
        <v>27</v>
      </c>
      <c r="BX1926">
        <v>1</v>
      </c>
      <c r="BZ1926">
        <v>34255833500051</v>
      </c>
      <c r="CB1926" t="s">
        <v>112</v>
      </c>
      <c r="CC1926">
        <v>1</v>
      </c>
      <c r="CE1926">
        <v>3</v>
      </c>
      <c r="CG1926">
        <v>41054531300042</v>
      </c>
      <c r="CI1926" t="s">
        <v>109</v>
      </c>
      <c r="CK1926">
        <v>3</v>
      </c>
      <c r="CQ1926" t="s">
        <v>110</v>
      </c>
      <c r="CR1926" s="2">
        <v>42460</v>
      </c>
      <c r="CS1926">
        <v>0</v>
      </c>
      <c r="CU1926" t="s">
        <v>109</v>
      </c>
      <c r="CV1926" t="s">
        <v>111</v>
      </c>
      <c r="CW1926">
        <v>41054531300042</v>
      </c>
      <c r="CY1926" t="s">
        <v>112</v>
      </c>
      <c r="CZ1926" t="s">
        <v>113</v>
      </c>
      <c r="DA1926" t="s">
        <v>114</v>
      </c>
      <c r="DB1926" t="s">
        <v>115</v>
      </c>
      <c r="DC1926">
        <v>1</v>
      </c>
    </row>
    <row r="1927" spans="1:107" x14ac:dyDescent="0.2">
      <c r="A1927" t="s">
        <v>108</v>
      </c>
      <c r="B1927">
        <v>0</v>
      </c>
      <c r="D1927" t="s">
        <v>109</v>
      </c>
      <c r="K1927">
        <v>1</v>
      </c>
      <c r="M1927">
        <v>3</v>
      </c>
      <c r="N1927" t="s">
        <v>1030</v>
      </c>
      <c r="O1927">
        <v>0</v>
      </c>
      <c r="V1927">
        <v>6127935</v>
      </c>
      <c r="W1927" s="2">
        <v>42432</v>
      </c>
      <c r="X1927">
        <v>6</v>
      </c>
      <c r="Y1927">
        <v>2</v>
      </c>
      <c r="Z1927">
        <v>2</v>
      </c>
      <c r="AB1927">
        <v>0</v>
      </c>
      <c r="AC1927">
        <v>0</v>
      </c>
      <c r="AD1927" s="2">
        <v>42433</v>
      </c>
      <c r="AE1927" s="3" t="s">
        <v>1031</v>
      </c>
      <c r="AF1927">
        <v>23</v>
      </c>
      <c r="AG1927">
        <v>23</v>
      </c>
      <c r="AH1927" s="3" t="s">
        <v>1039</v>
      </c>
      <c r="AI1927">
        <v>2</v>
      </c>
      <c r="AJ1927">
        <v>2</v>
      </c>
      <c r="AK1927" t="s">
        <v>524</v>
      </c>
      <c r="AL1927">
        <v>2742</v>
      </c>
      <c r="AM1927">
        <v>0.05</v>
      </c>
      <c r="AN1927">
        <v>0.05</v>
      </c>
      <c r="AQ1927">
        <v>454</v>
      </c>
      <c r="AR1927">
        <v>454</v>
      </c>
      <c r="AS1927">
        <v>2742</v>
      </c>
      <c r="AT1927">
        <v>10</v>
      </c>
      <c r="AU1927">
        <v>10</v>
      </c>
      <c r="AV1927">
        <v>0.05</v>
      </c>
      <c r="AW1927">
        <v>0.05</v>
      </c>
      <c r="AZ1927">
        <v>133</v>
      </c>
      <c r="BA1927">
        <v>133</v>
      </c>
      <c r="BB1927" t="s">
        <v>135</v>
      </c>
      <c r="BC1927" t="s">
        <v>1032</v>
      </c>
      <c r="BD1927">
        <v>1</v>
      </c>
      <c r="BF1927" s="2">
        <v>42433</v>
      </c>
      <c r="BG1927" s="3" t="s">
        <v>1035</v>
      </c>
      <c r="BH1927">
        <v>41054531300042</v>
      </c>
      <c r="BJ1927" t="s">
        <v>112</v>
      </c>
      <c r="BK1927" t="s">
        <v>1033</v>
      </c>
      <c r="BL1927" t="s">
        <v>1034</v>
      </c>
      <c r="BN1927" s="2">
        <v>42432</v>
      </c>
      <c r="BO1927">
        <v>3</v>
      </c>
      <c r="BQ1927">
        <v>1409</v>
      </c>
      <c r="BS1927" t="s">
        <v>117</v>
      </c>
      <c r="BT1927">
        <v>8</v>
      </c>
      <c r="BV1927">
        <v>27</v>
      </c>
      <c r="BX1927">
        <v>1</v>
      </c>
      <c r="BZ1927">
        <v>34255833500051</v>
      </c>
      <c r="CB1927" t="s">
        <v>112</v>
      </c>
      <c r="CC1927">
        <v>1</v>
      </c>
      <c r="CE1927">
        <v>3</v>
      </c>
      <c r="CG1927">
        <v>41054531300042</v>
      </c>
      <c r="CI1927" t="s">
        <v>109</v>
      </c>
      <c r="CK1927">
        <v>3</v>
      </c>
      <c r="CQ1927" t="s">
        <v>110</v>
      </c>
      <c r="CR1927" s="2">
        <v>42460</v>
      </c>
      <c r="CS1927">
        <v>0</v>
      </c>
      <c r="CU1927" t="s">
        <v>109</v>
      </c>
      <c r="CV1927" t="s">
        <v>111</v>
      </c>
      <c r="CW1927">
        <v>41054531300042</v>
      </c>
      <c r="CY1927" t="s">
        <v>112</v>
      </c>
      <c r="CZ1927" t="s">
        <v>113</v>
      </c>
      <c r="DA1927" t="s">
        <v>114</v>
      </c>
      <c r="DB1927" t="s">
        <v>115</v>
      </c>
      <c r="DC1927">
        <v>1</v>
      </c>
    </row>
    <row r="1928" spans="1:107" x14ac:dyDescent="0.2">
      <c r="A1928" t="s">
        <v>108</v>
      </c>
      <c r="B1928">
        <v>0</v>
      </c>
      <c r="D1928" t="s">
        <v>109</v>
      </c>
      <c r="K1928">
        <v>1</v>
      </c>
      <c r="M1928">
        <v>3</v>
      </c>
      <c r="N1928" t="s">
        <v>1030</v>
      </c>
      <c r="O1928">
        <v>0</v>
      </c>
      <c r="V1928">
        <v>6127935</v>
      </c>
      <c r="W1928" s="2">
        <v>42432</v>
      </c>
      <c r="X1928">
        <v>6</v>
      </c>
      <c r="Y1928">
        <v>1</v>
      </c>
      <c r="Z1928">
        <v>1</v>
      </c>
      <c r="AB1928">
        <v>0</v>
      </c>
      <c r="AC1928">
        <v>0</v>
      </c>
      <c r="AD1928" s="2">
        <v>42433</v>
      </c>
      <c r="AE1928" s="3" t="s">
        <v>1031</v>
      </c>
      <c r="AF1928">
        <v>23</v>
      </c>
      <c r="AG1928">
        <v>23</v>
      </c>
      <c r="AH1928" s="3" t="s">
        <v>1039</v>
      </c>
      <c r="AI1928">
        <v>2</v>
      </c>
      <c r="AJ1928">
        <v>2</v>
      </c>
      <c r="AK1928" t="s">
        <v>525</v>
      </c>
      <c r="AL1928">
        <v>1906</v>
      </c>
      <c r="AM1928">
        <v>0.02</v>
      </c>
      <c r="AN1928">
        <v>0.02</v>
      </c>
      <c r="AQ1928">
        <v>454</v>
      </c>
      <c r="AR1928">
        <v>454</v>
      </c>
      <c r="AS1928">
        <v>1906</v>
      </c>
      <c r="AT1928">
        <v>10</v>
      </c>
      <c r="AU1928">
        <v>10</v>
      </c>
      <c r="AV1928">
        <v>0.02</v>
      </c>
      <c r="AW1928">
        <v>0.02</v>
      </c>
      <c r="AZ1928">
        <v>133</v>
      </c>
      <c r="BA1928">
        <v>133</v>
      </c>
      <c r="BB1928" t="s">
        <v>135</v>
      </c>
      <c r="BC1928" t="s">
        <v>1032</v>
      </c>
      <c r="BD1928">
        <v>1</v>
      </c>
      <c r="BF1928" s="2">
        <v>42433</v>
      </c>
      <c r="BG1928" s="3" t="s">
        <v>1035</v>
      </c>
      <c r="BH1928">
        <v>41054531300042</v>
      </c>
      <c r="BJ1928" t="s">
        <v>112</v>
      </c>
      <c r="BK1928" t="s">
        <v>1033</v>
      </c>
      <c r="BL1928" t="s">
        <v>1034</v>
      </c>
      <c r="BN1928" s="2">
        <v>42432</v>
      </c>
      <c r="BO1928">
        <v>3</v>
      </c>
      <c r="BQ1928">
        <v>1409</v>
      </c>
      <c r="BS1928" t="s">
        <v>117</v>
      </c>
      <c r="BT1928">
        <v>8</v>
      </c>
      <c r="BV1928">
        <v>27</v>
      </c>
      <c r="BX1928">
        <v>1</v>
      </c>
      <c r="BZ1928">
        <v>34255833500051</v>
      </c>
      <c r="CB1928" t="s">
        <v>112</v>
      </c>
      <c r="CC1928">
        <v>1</v>
      </c>
      <c r="CE1928">
        <v>3</v>
      </c>
      <c r="CG1928">
        <v>41054531300042</v>
      </c>
      <c r="CI1928" t="s">
        <v>109</v>
      </c>
      <c r="CK1928">
        <v>3</v>
      </c>
      <c r="CQ1928" t="s">
        <v>110</v>
      </c>
      <c r="CR1928" s="2">
        <v>42460</v>
      </c>
      <c r="CS1928">
        <v>0</v>
      </c>
      <c r="CU1928" t="s">
        <v>109</v>
      </c>
      <c r="CV1928" t="s">
        <v>111</v>
      </c>
      <c r="CW1928">
        <v>41054531300042</v>
      </c>
      <c r="CY1928" t="s">
        <v>112</v>
      </c>
      <c r="CZ1928" t="s">
        <v>113</v>
      </c>
      <c r="DA1928" t="s">
        <v>114</v>
      </c>
      <c r="DB1928" t="s">
        <v>115</v>
      </c>
      <c r="DC1928">
        <v>1</v>
      </c>
    </row>
    <row r="1929" spans="1:107" x14ac:dyDescent="0.2">
      <c r="A1929" t="s">
        <v>108</v>
      </c>
      <c r="B1929">
        <v>0</v>
      </c>
      <c r="D1929" t="s">
        <v>109</v>
      </c>
      <c r="K1929">
        <v>1</v>
      </c>
      <c r="M1929">
        <v>3</v>
      </c>
      <c r="N1929" t="s">
        <v>1030</v>
      </c>
      <c r="O1929">
        <v>0</v>
      </c>
      <c r="V1929">
        <v>6127935</v>
      </c>
      <c r="W1929" s="2">
        <v>42432</v>
      </c>
      <c r="X1929">
        <v>6</v>
      </c>
      <c r="Y1929">
        <v>2</v>
      </c>
      <c r="Z1929">
        <v>2</v>
      </c>
      <c r="AB1929">
        <v>0</v>
      </c>
      <c r="AC1929">
        <v>0</v>
      </c>
      <c r="AD1929" s="2">
        <v>42439</v>
      </c>
      <c r="AE1929" s="3" t="s">
        <v>1031</v>
      </c>
      <c r="AF1929">
        <v>23</v>
      </c>
      <c r="AG1929">
        <v>23</v>
      </c>
      <c r="AH1929" s="3" t="s">
        <v>1059</v>
      </c>
      <c r="AI1929">
        <v>2</v>
      </c>
      <c r="AJ1929">
        <v>2</v>
      </c>
      <c r="AK1929" t="s">
        <v>526</v>
      </c>
      <c r="AL1929">
        <v>2078</v>
      </c>
      <c r="AM1929">
        <v>0.1</v>
      </c>
      <c r="AN1929">
        <v>0.1</v>
      </c>
      <c r="AO1929">
        <v>711</v>
      </c>
      <c r="AP1929">
        <v>711</v>
      </c>
      <c r="AQ1929">
        <v>431</v>
      </c>
      <c r="AR1929">
        <v>431</v>
      </c>
      <c r="AS1929">
        <v>2078</v>
      </c>
      <c r="AT1929">
        <v>10</v>
      </c>
      <c r="AU1929">
        <v>10</v>
      </c>
      <c r="AV1929">
        <v>0.1</v>
      </c>
      <c r="AW1929">
        <v>0.1</v>
      </c>
      <c r="AX1929">
        <v>2675</v>
      </c>
      <c r="AY1929">
        <v>2675</v>
      </c>
      <c r="AZ1929">
        <v>133</v>
      </c>
      <c r="BA1929">
        <v>133</v>
      </c>
      <c r="BB1929" t="s">
        <v>135</v>
      </c>
      <c r="BC1929" t="s">
        <v>1032</v>
      </c>
      <c r="BD1929">
        <v>1</v>
      </c>
      <c r="BF1929" s="2">
        <v>42433</v>
      </c>
      <c r="BG1929" s="3" t="s">
        <v>1035</v>
      </c>
      <c r="BH1929">
        <v>41054531300042</v>
      </c>
      <c r="BJ1929" t="s">
        <v>112</v>
      </c>
      <c r="BK1929" t="s">
        <v>1033</v>
      </c>
      <c r="BL1929" t="s">
        <v>1034</v>
      </c>
      <c r="BN1929" s="2">
        <v>42432</v>
      </c>
      <c r="BO1929">
        <v>3</v>
      </c>
      <c r="BQ1929">
        <v>1409</v>
      </c>
      <c r="BS1929" t="s">
        <v>117</v>
      </c>
      <c r="BT1929">
        <v>8</v>
      </c>
      <c r="BV1929">
        <v>27</v>
      </c>
      <c r="BX1929">
        <v>1</v>
      </c>
      <c r="BZ1929">
        <v>34255833500051</v>
      </c>
      <c r="CB1929" t="s">
        <v>112</v>
      </c>
      <c r="CC1929">
        <v>1</v>
      </c>
      <c r="CE1929">
        <v>3</v>
      </c>
      <c r="CG1929">
        <v>41054531300042</v>
      </c>
      <c r="CI1929" t="s">
        <v>109</v>
      </c>
      <c r="CK1929">
        <v>3</v>
      </c>
      <c r="CQ1929" t="s">
        <v>110</v>
      </c>
      <c r="CR1929" s="2">
        <v>42460</v>
      </c>
      <c r="CS1929">
        <v>0</v>
      </c>
      <c r="CU1929" t="s">
        <v>109</v>
      </c>
      <c r="CV1929" t="s">
        <v>111</v>
      </c>
      <c r="CW1929">
        <v>41054531300042</v>
      </c>
      <c r="CY1929" t="s">
        <v>112</v>
      </c>
      <c r="CZ1929" t="s">
        <v>113</v>
      </c>
      <c r="DA1929" t="s">
        <v>114</v>
      </c>
      <c r="DB1929" t="s">
        <v>115</v>
      </c>
      <c r="DC1929">
        <v>1</v>
      </c>
    </row>
    <row r="1930" spans="1:107" x14ac:dyDescent="0.2">
      <c r="A1930" t="s">
        <v>108</v>
      </c>
      <c r="B1930">
        <v>0</v>
      </c>
      <c r="D1930" t="s">
        <v>109</v>
      </c>
      <c r="K1930">
        <v>1</v>
      </c>
      <c r="M1930">
        <v>3</v>
      </c>
      <c r="N1930" t="s">
        <v>1030</v>
      </c>
      <c r="O1930">
        <v>0</v>
      </c>
      <c r="V1930">
        <v>6127935</v>
      </c>
      <c r="W1930" s="2">
        <v>42432</v>
      </c>
      <c r="X1930">
        <v>6</v>
      </c>
      <c r="Y1930">
        <v>2</v>
      </c>
      <c r="Z1930">
        <v>2</v>
      </c>
      <c r="AB1930">
        <v>0</v>
      </c>
      <c r="AC1930">
        <v>0</v>
      </c>
      <c r="AD1930" s="2">
        <v>42433</v>
      </c>
      <c r="AE1930" s="3" t="s">
        <v>1031</v>
      </c>
      <c r="AF1930">
        <v>23</v>
      </c>
      <c r="AG1930">
        <v>23</v>
      </c>
      <c r="AH1930" s="3" t="s">
        <v>1039</v>
      </c>
      <c r="AI1930">
        <v>2</v>
      </c>
      <c r="AJ1930">
        <v>2</v>
      </c>
      <c r="AK1930" t="s">
        <v>527</v>
      </c>
      <c r="AL1930">
        <v>7513</v>
      </c>
      <c r="AM1930">
        <v>0.1</v>
      </c>
      <c r="AN1930">
        <v>0.1</v>
      </c>
      <c r="AQ1930">
        <v>454</v>
      </c>
      <c r="AR1930">
        <v>454</v>
      </c>
      <c r="AS1930">
        <v>7513</v>
      </c>
      <c r="AT1930">
        <v>10</v>
      </c>
      <c r="AU1930">
        <v>10</v>
      </c>
      <c r="AV1930">
        <v>0.1</v>
      </c>
      <c r="AW1930">
        <v>0.1</v>
      </c>
      <c r="AZ1930">
        <v>133</v>
      </c>
      <c r="BA1930">
        <v>133</v>
      </c>
      <c r="BB1930" t="s">
        <v>135</v>
      </c>
      <c r="BC1930" t="s">
        <v>1032</v>
      </c>
      <c r="BD1930">
        <v>1</v>
      </c>
      <c r="BF1930" s="2">
        <v>42433</v>
      </c>
      <c r="BG1930" s="3" t="s">
        <v>1035</v>
      </c>
      <c r="BH1930">
        <v>41054531300042</v>
      </c>
      <c r="BJ1930" t="s">
        <v>112</v>
      </c>
      <c r="BK1930" t="s">
        <v>1033</v>
      </c>
      <c r="BL1930" t="s">
        <v>1034</v>
      </c>
      <c r="BN1930" s="2">
        <v>42432</v>
      </c>
      <c r="BO1930">
        <v>3</v>
      </c>
      <c r="BQ1930">
        <v>1409</v>
      </c>
      <c r="BS1930" t="s">
        <v>117</v>
      </c>
      <c r="BT1930">
        <v>8</v>
      </c>
      <c r="BV1930">
        <v>27</v>
      </c>
      <c r="BX1930">
        <v>1</v>
      </c>
      <c r="BZ1930">
        <v>34255833500051</v>
      </c>
      <c r="CB1930" t="s">
        <v>112</v>
      </c>
      <c r="CC1930">
        <v>1</v>
      </c>
      <c r="CE1930">
        <v>3</v>
      </c>
      <c r="CG1930">
        <v>41054531300042</v>
      </c>
      <c r="CI1930" t="s">
        <v>109</v>
      </c>
      <c r="CK1930">
        <v>3</v>
      </c>
      <c r="CQ1930" t="s">
        <v>110</v>
      </c>
      <c r="CR1930" s="2">
        <v>42460</v>
      </c>
      <c r="CS1930">
        <v>0</v>
      </c>
      <c r="CU1930" t="s">
        <v>109</v>
      </c>
      <c r="CV1930" t="s">
        <v>111</v>
      </c>
      <c r="CW1930">
        <v>41054531300042</v>
      </c>
      <c r="CY1930" t="s">
        <v>112</v>
      </c>
      <c r="CZ1930" t="s">
        <v>113</v>
      </c>
      <c r="DA1930" t="s">
        <v>114</v>
      </c>
      <c r="DB1930" t="s">
        <v>115</v>
      </c>
      <c r="DC1930">
        <v>1</v>
      </c>
    </row>
    <row r="1931" spans="1:107" x14ac:dyDescent="0.2">
      <c r="A1931" t="s">
        <v>108</v>
      </c>
      <c r="B1931">
        <v>0</v>
      </c>
      <c r="D1931" t="s">
        <v>109</v>
      </c>
      <c r="K1931">
        <v>1</v>
      </c>
      <c r="M1931">
        <v>3</v>
      </c>
      <c r="N1931" t="s">
        <v>1030</v>
      </c>
      <c r="O1931">
        <v>0</v>
      </c>
      <c r="V1931">
        <v>6127935</v>
      </c>
      <c r="W1931" s="2">
        <v>42432</v>
      </c>
      <c r="X1931">
        <v>6</v>
      </c>
      <c r="Y1931">
        <v>1</v>
      </c>
      <c r="Z1931">
        <v>1</v>
      </c>
      <c r="AB1931">
        <v>0</v>
      </c>
      <c r="AC1931">
        <v>0</v>
      </c>
      <c r="AD1931" s="2">
        <v>42436</v>
      </c>
      <c r="AE1931" s="3" t="s">
        <v>1031</v>
      </c>
      <c r="AF1931">
        <v>23</v>
      </c>
      <c r="AG1931">
        <v>23</v>
      </c>
      <c r="AH1931" s="3" t="s">
        <v>1041</v>
      </c>
      <c r="AI1931">
        <v>2</v>
      </c>
      <c r="AJ1931">
        <v>2</v>
      </c>
      <c r="AK1931" t="s">
        <v>528</v>
      </c>
      <c r="AL1931">
        <v>1186</v>
      </c>
      <c r="AM1931">
        <v>5.0000000000000001E-3</v>
      </c>
      <c r="AN1931">
        <v>5.0000000000000001E-3</v>
      </c>
      <c r="AO1931">
        <v>712</v>
      </c>
      <c r="AP1931">
        <v>712</v>
      </c>
      <c r="AQ1931">
        <v>405</v>
      </c>
      <c r="AR1931">
        <v>405</v>
      </c>
      <c r="AS1931">
        <v>1186</v>
      </c>
      <c r="AT1931">
        <v>10</v>
      </c>
      <c r="AU1931">
        <v>10</v>
      </c>
      <c r="AV1931">
        <v>5.0000000000000001E-3</v>
      </c>
      <c r="AW1931">
        <v>5.0000000000000001E-3</v>
      </c>
      <c r="AX1931">
        <v>1168</v>
      </c>
      <c r="AY1931">
        <v>1168</v>
      </c>
      <c r="AZ1931">
        <v>133</v>
      </c>
      <c r="BA1931">
        <v>133</v>
      </c>
      <c r="BB1931" t="s">
        <v>135</v>
      </c>
      <c r="BC1931" t="s">
        <v>1032</v>
      </c>
      <c r="BD1931">
        <v>1</v>
      </c>
      <c r="BF1931" s="2">
        <v>42433</v>
      </c>
      <c r="BG1931" s="3" t="s">
        <v>1035</v>
      </c>
      <c r="BH1931">
        <v>41054531300042</v>
      </c>
      <c r="BJ1931" t="s">
        <v>112</v>
      </c>
      <c r="BK1931" t="s">
        <v>1033</v>
      </c>
      <c r="BL1931" t="s">
        <v>1034</v>
      </c>
      <c r="BN1931" s="2">
        <v>42432</v>
      </c>
      <c r="BO1931">
        <v>3</v>
      </c>
      <c r="BQ1931">
        <v>1409</v>
      </c>
      <c r="BS1931" t="s">
        <v>117</v>
      </c>
      <c r="BT1931">
        <v>8</v>
      </c>
      <c r="BV1931">
        <v>27</v>
      </c>
      <c r="BX1931">
        <v>1</v>
      </c>
      <c r="BZ1931">
        <v>34255833500051</v>
      </c>
      <c r="CB1931" t="s">
        <v>112</v>
      </c>
      <c r="CC1931">
        <v>1</v>
      </c>
      <c r="CE1931">
        <v>3</v>
      </c>
      <c r="CG1931">
        <v>41054531300042</v>
      </c>
      <c r="CI1931" t="s">
        <v>109</v>
      </c>
      <c r="CK1931">
        <v>3</v>
      </c>
      <c r="CQ1931" t="s">
        <v>110</v>
      </c>
      <c r="CR1931" s="2">
        <v>42460</v>
      </c>
      <c r="CS1931">
        <v>0</v>
      </c>
      <c r="CU1931" t="s">
        <v>109</v>
      </c>
      <c r="CV1931" t="s">
        <v>111</v>
      </c>
      <c r="CW1931">
        <v>41054531300042</v>
      </c>
      <c r="CY1931" t="s">
        <v>112</v>
      </c>
      <c r="CZ1931" t="s">
        <v>113</v>
      </c>
      <c r="DA1931" t="s">
        <v>114</v>
      </c>
      <c r="DB1931" t="s">
        <v>115</v>
      </c>
      <c r="DC1931">
        <v>1</v>
      </c>
    </row>
    <row r="1932" spans="1:107" x14ac:dyDescent="0.2">
      <c r="A1932" t="s">
        <v>108</v>
      </c>
      <c r="B1932">
        <v>0</v>
      </c>
      <c r="D1932" t="s">
        <v>109</v>
      </c>
      <c r="K1932">
        <v>1</v>
      </c>
      <c r="M1932">
        <v>3</v>
      </c>
      <c r="N1932" t="s">
        <v>1030</v>
      </c>
      <c r="O1932">
        <v>0</v>
      </c>
      <c r="V1932">
        <v>6127935</v>
      </c>
      <c r="W1932" s="2">
        <v>42432</v>
      </c>
      <c r="X1932">
        <v>6</v>
      </c>
      <c r="Y1932">
        <v>1</v>
      </c>
      <c r="Z1932">
        <v>1</v>
      </c>
      <c r="AB1932">
        <v>0</v>
      </c>
      <c r="AC1932">
        <v>0</v>
      </c>
      <c r="AD1932" s="2">
        <v>42436</v>
      </c>
      <c r="AE1932" s="3" t="s">
        <v>1031</v>
      </c>
      <c r="AF1932">
        <v>23</v>
      </c>
      <c r="AG1932">
        <v>23</v>
      </c>
      <c r="AH1932" s="3" t="s">
        <v>1041</v>
      </c>
      <c r="AI1932">
        <v>2</v>
      </c>
      <c r="AJ1932">
        <v>2</v>
      </c>
      <c r="AK1932" t="s">
        <v>529</v>
      </c>
      <c r="AL1932">
        <v>2743</v>
      </c>
      <c r="AM1932">
        <v>5.0000000000000001E-3</v>
      </c>
      <c r="AN1932">
        <v>5.0000000000000001E-3</v>
      </c>
      <c r="AO1932">
        <v>712</v>
      </c>
      <c r="AP1932">
        <v>712</v>
      </c>
      <c r="AQ1932">
        <v>405</v>
      </c>
      <c r="AR1932">
        <v>405</v>
      </c>
      <c r="AS1932">
        <v>2743</v>
      </c>
      <c r="AT1932">
        <v>10</v>
      </c>
      <c r="AU1932">
        <v>10</v>
      </c>
      <c r="AV1932">
        <v>5.0000000000000001E-3</v>
      </c>
      <c r="AW1932">
        <v>5.0000000000000001E-3</v>
      </c>
      <c r="AX1932">
        <v>1168</v>
      </c>
      <c r="AY1932">
        <v>1168</v>
      </c>
      <c r="AZ1932">
        <v>133</v>
      </c>
      <c r="BA1932">
        <v>133</v>
      </c>
      <c r="BB1932" t="s">
        <v>135</v>
      </c>
      <c r="BC1932" t="s">
        <v>1032</v>
      </c>
      <c r="BD1932">
        <v>1</v>
      </c>
      <c r="BF1932" s="2">
        <v>42433</v>
      </c>
      <c r="BG1932" s="3" t="s">
        <v>1035</v>
      </c>
      <c r="BH1932">
        <v>41054531300042</v>
      </c>
      <c r="BJ1932" t="s">
        <v>112</v>
      </c>
      <c r="BK1932" t="s">
        <v>1033</v>
      </c>
      <c r="BL1932" t="s">
        <v>1034</v>
      </c>
      <c r="BN1932" s="2">
        <v>42432</v>
      </c>
      <c r="BO1932">
        <v>3</v>
      </c>
      <c r="BQ1932">
        <v>1409</v>
      </c>
      <c r="BS1932" t="s">
        <v>117</v>
      </c>
      <c r="BT1932">
        <v>8</v>
      </c>
      <c r="BV1932">
        <v>27</v>
      </c>
      <c r="BX1932">
        <v>1</v>
      </c>
      <c r="BZ1932">
        <v>34255833500051</v>
      </c>
      <c r="CB1932" t="s">
        <v>112</v>
      </c>
      <c r="CC1932">
        <v>1</v>
      </c>
      <c r="CE1932">
        <v>3</v>
      </c>
      <c r="CG1932">
        <v>41054531300042</v>
      </c>
      <c r="CI1932" t="s">
        <v>109</v>
      </c>
      <c r="CK1932">
        <v>3</v>
      </c>
      <c r="CQ1932" t="s">
        <v>110</v>
      </c>
      <c r="CR1932" s="2">
        <v>42460</v>
      </c>
      <c r="CS1932">
        <v>0</v>
      </c>
      <c r="CU1932" t="s">
        <v>109</v>
      </c>
      <c r="CV1932" t="s">
        <v>111</v>
      </c>
      <c r="CW1932">
        <v>41054531300042</v>
      </c>
      <c r="CY1932" t="s">
        <v>112</v>
      </c>
      <c r="CZ1932" t="s">
        <v>113</v>
      </c>
      <c r="DA1932" t="s">
        <v>114</v>
      </c>
      <c r="DB1932" t="s">
        <v>115</v>
      </c>
      <c r="DC1932">
        <v>1</v>
      </c>
    </row>
    <row r="1933" spans="1:107" x14ac:dyDescent="0.2">
      <c r="A1933" t="s">
        <v>108</v>
      </c>
      <c r="B1933">
        <v>0</v>
      </c>
      <c r="D1933" t="s">
        <v>109</v>
      </c>
      <c r="K1933">
        <v>1</v>
      </c>
      <c r="M1933">
        <v>3</v>
      </c>
      <c r="N1933" t="s">
        <v>1030</v>
      </c>
      <c r="O1933">
        <v>0</v>
      </c>
      <c r="V1933">
        <v>6127935</v>
      </c>
      <c r="W1933" s="2">
        <v>42432</v>
      </c>
      <c r="X1933">
        <v>6</v>
      </c>
      <c r="Y1933">
        <v>1</v>
      </c>
      <c r="Z1933">
        <v>1</v>
      </c>
      <c r="AB1933">
        <v>0</v>
      </c>
      <c r="AC1933">
        <v>0</v>
      </c>
      <c r="AD1933" s="2">
        <v>42436</v>
      </c>
      <c r="AE1933" s="3" t="s">
        <v>1031</v>
      </c>
      <c r="AF1933">
        <v>23</v>
      </c>
      <c r="AG1933">
        <v>23</v>
      </c>
      <c r="AH1933" s="3" t="s">
        <v>1041</v>
      </c>
      <c r="AI1933">
        <v>2</v>
      </c>
      <c r="AJ1933">
        <v>2</v>
      </c>
      <c r="AK1933" t="s">
        <v>530</v>
      </c>
      <c r="AL1933">
        <v>1187</v>
      </c>
      <c r="AM1933">
        <v>5.0000000000000001E-3</v>
      </c>
      <c r="AN1933">
        <v>5.0000000000000001E-3</v>
      </c>
      <c r="AO1933">
        <v>712</v>
      </c>
      <c r="AP1933">
        <v>712</v>
      </c>
      <c r="AQ1933">
        <v>405</v>
      </c>
      <c r="AR1933">
        <v>405</v>
      </c>
      <c r="AS1933">
        <v>1187</v>
      </c>
      <c r="AT1933">
        <v>10</v>
      </c>
      <c r="AU1933">
        <v>10</v>
      </c>
      <c r="AV1933">
        <v>5.0000000000000001E-3</v>
      </c>
      <c r="AW1933">
        <v>5.0000000000000001E-3</v>
      </c>
      <c r="AX1933">
        <v>1168</v>
      </c>
      <c r="AY1933">
        <v>1168</v>
      </c>
      <c r="AZ1933">
        <v>133</v>
      </c>
      <c r="BA1933">
        <v>133</v>
      </c>
      <c r="BB1933" t="s">
        <v>135</v>
      </c>
      <c r="BC1933" t="s">
        <v>1032</v>
      </c>
      <c r="BD1933">
        <v>1</v>
      </c>
      <c r="BF1933" s="2">
        <v>42433</v>
      </c>
      <c r="BG1933" s="3" t="s">
        <v>1035</v>
      </c>
      <c r="BH1933">
        <v>41054531300042</v>
      </c>
      <c r="BJ1933" t="s">
        <v>112</v>
      </c>
      <c r="BK1933" t="s">
        <v>1033</v>
      </c>
      <c r="BL1933" t="s">
        <v>1034</v>
      </c>
      <c r="BN1933" s="2">
        <v>42432</v>
      </c>
      <c r="BO1933">
        <v>3</v>
      </c>
      <c r="BQ1933">
        <v>1409</v>
      </c>
      <c r="BS1933" t="s">
        <v>117</v>
      </c>
      <c r="BT1933">
        <v>8</v>
      </c>
      <c r="BV1933">
        <v>27</v>
      </c>
      <c r="BX1933">
        <v>1</v>
      </c>
      <c r="BZ1933">
        <v>34255833500051</v>
      </c>
      <c r="CB1933" t="s">
        <v>112</v>
      </c>
      <c r="CC1933">
        <v>1</v>
      </c>
      <c r="CE1933">
        <v>3</v>
      </c>
      <c r="CG1933">
        <v>41054531300042</v>
      </c>
      <c r="CI1933" t="s">
        <v>109</v>
      </c>
      <c r="CK1933">
        <v>3</v>
      </c>
      <c r="CQ1933" t="s">
        <v>110</v>
      </c>
      <c r="CR1933" s="2">
        <v>42460</v>
      </c>
      <c r="CS1933">
        <v>0</v>
      </c>
      <c r="CU1933" t="s">
        <v>109</v>
      </c>
      <c r="CV1933" t="s">
        <v>111</v>
      </c>
      <c r="CW1933">
        <v>41054531300042</v>
      </c>
      <c r="CY1933" t="s">
        <v>112</v>
      </c>
      <c r="CZ1933" t="s">
        <v>113</v>
      </c>
      <c r="DA1933" t="s">
        <v>114</v>
      </c>
      <c r="DB1933" t="s">
        <v>115</v>
      </c>
      <c r="DC1933">
        <v>1</v>
      </c>
    </row>
    <row r="1934" spans="1:107" x14ac:dyDescent="0.2">
      <c r="A1934" t="s">
        <v>108</v>
      </c>
      <c r="B1934">
        <v>0</v>
      </c>
      <c r="D1934" t="s">
        <v>109</v>
      </c>
      <c r="K1934">
        <v>1</v>
      </c>
      <c r="M1934">
        <v>3</v>
      </c>
      <c r="N1934" t="s">
        <v>1030</v>
      </c>
      <c r="O1934">
        <v>0</v>
      </c>
      <c r="V1934">
        <v>6127935</v>
      </c>
      <c r="W1934" s="2">
        <v>42432</v>
      </c>
      <c r="X1934">
        <v>6</v>
      </c>
      <c r="Y1934">
        <v>1</v>
      </c>
      <c r="Z1934">
        <v>1</v>
      </c>
      <c r="AB1934">
        <v>0</v>
      </c>
      <c r="AC1934">
        <v>0</v>
      </c>
      <c r="AD1934" s="2">
        <v>42433</v>
      </c>
      <c r="AE1934" s="3" t="s">
        <v>1031</v>
      </c>
      <c r="AF1934">
        <v>23</v>
      </c>
      <c r="AG1934">
        <v>23</v>
      </c>
      <c r="AH1934" s="3" t="s">
        <v>1043</v>
      </c>
      <c r="AI1934">
        <v>2</v>
      </c>
      <c r="AJ1934">
        <v>2</v>
      </c>
      <c r="AK1934" t="s">
        <v>531</v>
      </c>
      <c r="AL1934">
        <v>5763</v>
      </c>
      <c r="AM1934">
        <v>0.02</v>
      </c>
      <c r="AN1934">
        <v>0.02</v>
      </c>
      <c r="AQ1934">
        <v>454</v>
      </c>
      <c r="AR1934">
        <v>454</v>
      </c>
      <c r="AS1934">
        <v>5763</v>
      </c>
      <c r="AT1934">
        <v>10</v>
      </c>
      <c r="AU1934">
        <v>10</v>
      </c>
      <c r="AV1934">
        <v>0.02</v>
      </c>
      <c r="AW1934">
        <v>0.02</v>
      </c>
      <c r="AZ1934">
        <v>133</v>
      </c>
      <c r="BA1934">
        <v>133</v>
      </c>
      <c r="BB1934" t="s">
        <v>135</v>
      </c>
      <c r="BC1934" t="s">
        <v>1032</v>
      </c>
      <c r="BD1934">
        <v>1</v>
      </c>
      <c r="BF1934" s="2">
        <v>42433</v>
      </c>
      <c r="BG1934" s="3" t="s">
        <v>1035</v>
      </c>
      <c r="BH1934">
        <v>41054531300042</v>
      </c>
      <c r="BJ1934" t="s">
        <v>112</v>
      </c>
      <c r="BK1934" t="s">
        <v>1033</v>
      </c>
      <c r="BL1934" t="s">
        <v>1034</v>
      </c>
      <c r="BN1934" s="2">
        <v>42432</v>
      </c>
      <c r="BO1934">
        <v>3</v>
      </c>
      <c r="BQ1934">
        <v>1409</v>
      </c>
      <c r="BS1934" t="s">
        <v>117</v>
      </c>
      <c r="BT1934">
        <v>8</v>
      </c>
      <c r="BV1934">
        <v>27</v>
      </c>
      <c r="BX1934">
        <v>1</v>
      </c>
      <c r="BZ1934">
        <v>34255833500051</v>
      </c>
      <c r="CB1934" t="s">
        <v>112</v>
      </c>
      <c r="CC1934">
        <v>1</v>
      </c>
      <c r="CE1934">
        <v>3</v>
      </c>
      <c r="CG1934">
        <v>41054531300042</v>
      </c>
      <c r="CI1934" t="s">
        <v>109</v>
      </c>
      <c r="CK1934">
        <v>3</v>
      </c>
      <c r="CQ1934" t="s">
        <v>110</v>
      </c>
      <c r="CR1934" s="2">
        <v>42460</v>
      </c>
      <c r="CS1934">
        <v>0</v>
      </c>
      <c r="CU1934" t="s">
        <v>109</v>
      </c>
      <c r="CV1934" t="s">
        <v>111</v>
      </c>
      <c r="CW1934">
        <v>41054531300042</v>
      </c>
      <c r="CY1934" t="s">
        <v>112</v>
      </c>
      <c r="CZ1934" t="s">
        <v>113</v>
      </c>
      <c r="DA1934" t="s">
        <v>114</v>
      </c>
      <c r="DB1934" t="s">
        <v>115</v>
      </c>
      <c r="DC1934">
        <v>1</v>
      </c>
    </row>
    <row r="1935" spans="1:107" x14ac:dyDescent="0.2">
      <c r="A1935" t="s">
        <v>108</v>
      </c>
      <c r="B1935">
        <v>0</v>
      </c>
      <c r="D1935" t="s">
        <v>109</v>
      </c>
      <c r="K1935">
        <v>1</v>
      </c>
      <c r="M1935">
        <v>3</v>
      </c>
      <c r="N1935" t="s">
        <v>1030</v>
      </c>
      <c r="O1935">
        <v>0</v>
      </c>
      <c r="V1935">
        <v>6127935</v>
      </c>
      <c r="W1935" s="2">
        <v>42432</v>
      </c>
      <c r="X1935">
        <v>6</v>
      </c>
      <c r="Y1935">
        <v>1</v>
      </c>
      <c r="Z1935">
        <v>1</v>
      </c>
      <c r="AB1935">
        <v>0</v>
      </c>
      <c r="AC1935">
        <v>0</v>
      </c>
      <c r="AD1935" s="2">
        <v>42433</v>
      </c>
      <c r="AE1935" s="3" t="s">
        <v>1031</v>
      </c>
      <c r="AF1935">
        <v>23</v>
      </c>
      <c r="AG1935">
        <v>23</v>
      </c>
      <c r="AH1935" s="3" t="s">
        <v>1039</v>
      </c>
      <c r="AI1935">
        <v>2</v>
      </c>
      <c r="AJ1935">
        <v>2</v>
      </c>
      <c r="AK1935" t="s">
        <v>532</v>
      </c>
      <c r="AL1935">
        <v>1539</v>
      </c>
      <c r="AM1935">
        <v>0.02</v>
      </c>
      <c r="AN1935">
        <v>0.02</v>
      </c>
      <c r="AQ1935">
        <v>454</v>
      </c>
      <c r="AR1935">
        <v>454</v>
      </c>
      <c r="AS1935">
        <v>1539</v>
      </c>
      <c r="AT1935">
        <v>10</v>
      </c>
      <c r="AU1935">
        <v>10</v>
      </c>
      <c r="AV1935">
        <v>0.02</v>
      </c>
      <c r="AW1935">
        <v>0.02</v>
      </c>
      <c r="AZ1935">
        <v>133</v>
      </c>
      <c r="BA1935">
        <v>133</v>
      </c>
      <c r="BB1935" t="s">
        <v>135</v>
      </c>
      <c r="BC1935" t="s">
        <v>1032</v>
      </c>
      <c r="BD1935">
        <v>1</v>
      </c>
      <c r="BF1935" s="2">
        <v>42433</v>
      </c>
      <c r="BG1935" s="3" t="s">
        <v>1035</v>
      </c>
      <c r="BH1935">
        <v>41054531300042</v>
      </c>
      <c r="BJ1935" t="s">
        <v>112</v>
      </c>
      <c r="BK1935" t="s">
        <v>1033</v>
      </c>
      <c r="BL1935" t="s">
        <v>1034</v>
      </c>
      <c r="BN1935" s="2">
        <v>42432</v>
      </c>
      <c r="BO1935">
        <v>3</v>
      </c>
      <c r="BQ1935">
        <v>1409</v>
      </c>
      <c r="BS1935" t="s">
        <v>117</v>
      </c>
      <c r="BT1935">
        <v>8</v>
      </c>
      <c r="BV1935">
        <v>27</v>
      </c>
      <c r="BX1935">
        <v>1</v>
      </c>
      <c r="BZ1935">
        <v>34255833500051</v>
      </c>
      <c r="CB1935" t="s">
        <v>112</v>
      </c>
      <c r="CC1935">
        <v>1</v>
      </c>
      <c r="CE1935">
        <v>3</v>
      </c>
      <c r="CG1935">
        <v>41054531300042</v>
      </c>
      <c r="CI1935" t="s">
        <v>109</v>
      </c>
      <c r="CK1935">
        <v>3</v>
      </c>
      <c r="CQ1935" t="s">
        <v>110</v>
      </c>
      <c r="CR1935" s="2">
        <v>42460</v>
      </c>
      <c r="CS1935">
        <v>0</v>
      </c>
      <c r="CU1935" t="s">
        <v>109</v>
      </c>
      <c r="CV1935" t="s">
        <v>111</v>
      </c>
      <c r="CW1935">
        <v>41054531300042</v>
      </c>
      <c r="CY1935" t="s">
        <v>112</v>
      </c>
      <c r="CZ1935" t="s">
        <v>113</v>
      </c>
      <c r="DA1935" t="s">
        <v>114</v>
      </c>
      <c r="DB1935" t="s">
        <v>115</v>
      </c>
      <c r="DC1935">
        <v>1</v>
      </c>
    </row>
    <row r="1936" spans="1:107" x14ac:dyDescent="0.2">
      <c r="A1936" t="s">
        <v>108</v>
      </c>
      <c r="B1936">
        <v>0</v>
      </c>
      <c r="D1936" t="s">
        <v>109</v>
      </c>
      <c r="K1936">
        <v>1</v>
      </c>
      <c r="M1936">
        <v>3</v>
      </c>
      <c r="N1936" t="s">
        <v>1030</v>
      </c>
      <c r="O1936">
        <v>0</v>
      </c>
      <c r="V1936">
        <v>6127935</v>
      </c>
      <c r="W1936" s="2">
        <v>42432</v>
      </c>
      <c r="X1936">
        <v>6</v>
      </c>
      <c r="Y1936">
        <v>1</v>
      </c>
      <c r="Z1936">
        <v>1</v>
      </c>
      <c r="AB1936">
        <v>0</v>
      </c>
      <c r="AC1936">
        <v>0</v>
      </c>
      <c r="AD1936" s="2">
        <v>42433</v>
      </c>
      <c r="AE1936" s="3" t="s">
        <v>1031</v>
      </c>
      <c r="AF1936">
        <v>23</v>
      </c>
      <c r="AG1936">
        <v>23</v>
      </c>
      <c r="AH1936" s="3" t="s">
        <v>1043</v>
      </c>
      <c r="AI1936">
        <v>2</v>
      </c>
      <c r="AJ1936">
        <v>2</v>
      </c>
      <c r="AK1936" t="s">
        <v>533</v>
      </c>
      <c r="AL1936">
        <v>5970</v>
      </c>
      <c r="AM1936">
        <v>0.05</v>
      </c>
      <c r="AN1936">
        <v>0.05</v>
      </c>
      <c r="AQ1936">
        <v>454</v>
      </c>
      <c r="AR1936">
        <v>454</v>
      </c>
      <c r="AS1936">
        <v>5970</v>
      </c>
      <c r="AT1936">
        <v>10</v>
      </c>
      <c r="AU1936">
        <v>10</v>
      </c>
      <c r="AV1936">
        <v>0.05</v>
      </c>
      <c r="AW1936">
        <v>0.05</v>
      </c>
      <c r="AZ1936">
        <v>133</v>
      </c>
      <c r="BA1936">
        <v>133</v>
      </c>
      <c r="BB1936" t="s">
        <v>135</v>
      </c>
      <c r="BC1936" t="s">
        <v>1032</v>
      </c>
      <c r="BD1936">
        <v>1</v>
      </c>
      <c r="BF1936" s="2">
        <v>42433</v>
      </c>
      <c r="BG1936" s="3" t="s">
        <v>1035</v>
      </c>
      <c r="BH1936">
        <v>41054531300042</v>
      </c>
      <c r="BJ1936" t="s">
        <v>112</v>
      </c>
      <c r="BK1936" t="s">
        <v>1033</v>
      </c>
      <c r="BL1936" t="s">
        <v>1034</v>
      </c>
      <c r="BN1936" s="2">
        <v>42432</v>
      </c>
      <c r="BO1936">
        <v>3</v>
      </c>
      <c r="BQ1936">
        <v>1409</v>
      </c>
      <c r="BS1936" t="s">
        <v>117</v>
      </c>
      <c r="BT1936">
        <v>8</v>
      </c>
      <c r="BV1936">
        <v>27</v>
      </c>
      <c r="BX1936">
        <v>1</v>
      </c>
      <c r="BZ1936">
        <v>34255833500051</v>
      </c>
      <c r="CB1936" t="s">
        <v>112</v>
      </c>
      <c r="CC1936">
        <v>1</v>
      </c>
      <c r="CE1936">
        <v>3</v>
      </c>
      <c r="CG1936">
        <v>41054531300042</v>
      </c>
      <c r="CI1936" t="s">
        <v>109</v>
      </c>
      <c r="CK1936">
        <v>3</v>
      </c>
      <c r="CQ1936" t="s">
        <v>110</v>
      </c>
      <c r="CR1936" s="2">
        <v>42460</v>
      </c>
      <c r="CS1936">
        <v>0</v>
      </c>
      <c r="CU1936" t="s">
        <v>109</v>
      </c>
      <c r="CV1936" t="s">
        <v>111</v>
      </c>
      <c r="CW1936">
        <v>41054531300042</v>
      </c>
      <c r="CY1936" t="s">
        <v>112</v>
      </c>
      <c r="CZ1936" t="s">
        <v>113</v>
      </c>
      <c r="DA1936" t="s">
        <v>114</v>
      </c>
      <c r="DB1936" t="s">
        <v>115</v>
      </c>
      <c r="DC1936">
        <v>1</v>
      </c>
    </row>
    <row r="1937" spans="1:107" x14ac:dyDescent="0.2">
      <c r="A1937" t="s">
        <v>108</v>
      </c>
      <c r="B1937">
        <v>0</v>
      </c>
      <c r="D1937" t="s">
        <v>109</v>
      </c>
      <c r="K1937">
        <v>1</v>
      </c>
      <c r="M1937">
        <v>3</v>
      </c>
      <c r="N1937" t="s">
        <v>1030</v>
      </c>
      <c r="O1937">
        <v>0</v>
      </c>
      <c r="V1937">
        <v>6127935</v>
      </c>
      <c r="W1937" s="2">
        <v>42432</v>
      </c>
      <c r="X1937">
        <v>6</v>
      </c>
      <c r="Y1937">
        <v>1</v>
      </c>
      <c r="Z1937">
        <v>1</v>
      </c>
      <c r="AB1937">
        <v>0</v>
      </c>
      <c r="AC1937">
        <v>0</v>
      </c>
      <c r="AD1937" s="2">
        <v>42433</v>
      </c>
      <c r="AE1937" s="3" t="s">
        <v>1031</v>
      </c>
      <c r="AF1937">
        <v>23</v>
      </c>
      <c r="AG1937">
        <v>23</v>
      </c>
      <c r="AH1937" s="3" t="s">
        <v>1039</v>
      </c>
      <c r="AI1937">
        <v>2</v>
      </c>
      <c r="AJ1937">
        <v>2</v>
      </c>
      <c r="AK1937" t="s">
        <v>534</v>
      </c>
      <c r="AL1937">
        <v>1973</v>
      </c>
      <c r="AM1937">
        <v>0.02</v>
      </c>
      <c r="AN1937">
        <v>0.02</v>
      </c>
      <c r="AQ1937">
        <v>454</v>
      </c>
      <c r="AR1937">
        <v>454</v>
      </c>
      <c r="AS1937">
        <v>1973</v>
      </c>
      <c r="AT1937">
        <v>10</v>
      </c>
      <c r="AU1937">
        <v>10</v>
      </c>
      <c r="AV1937">
        <v>0.02</v>
      </c>
      <c r="AW1937">
        <v>0.02</v>
      </c>
      <c r="AZ1937">
        <v>133</v>
      </c>
      <c r="BA1937">
        <v>133</v>
      </c>
      <c r="BB1937" t="s">
        <v>135</v>
      </c>
      <c r="BC1937" t="s">
        <v>1032</v>
      </c>
      <c r="BD1937">
        <v>1</v>
      </c>
      <c r="BF1937" s="2">
        <v>42433</v>
      </c>
      <c r="BG1937" s="3" t="s">
        <v>1035</v>
      </c>
      <c r="BH1937">
        <v>41054531300042</v>
      </c>
      <c r="BJ1937" t="s">
        <v>112</v>
      </c>
      <c r="BK1937" t="s">
        <v>1033</v>
      </c>
      <c r="BL1937" t="s">
        <v>1034</v>
      </c>
      <c r="BN1937" s="2">
        <v>42432</v>
      </c>
      <c r="BO1937">
        <v>3</v>
      </c>
      <c r="BQ1937">
        <v>1409</v>
      </c>
      <c r="BS1937" t="s">
        <v>117</v>
      </c>
      <c r="BT1937">
        <v>8</v>
      </c>
      <c r="BV1937">
        <v>27</v>
      </c>
      <c r="BX1937">
        <v>1</v>
      </c>
      <c r="BZ1937">
        <v>34255833500051</v>
      </c>
      <c r="CB1937" t="s">
        <v>112</v>
      </c>
      <c r="CC1937">
        <v>1</v>
      </c>
      <c r="CE1937">
        <v>3</v>
      </c>
      <c r="CG1937">
        <v>41054531300042</v>
      </c>
      <c r="CI1937" t="s">
        <v>109</v>
      </c>
      <c r="CK1937">
        <v>3</v>
      </c>
      <c r="CQ1937" t="s">
        <v>110</v>
      </c>
      <c r="CR1937" s="2">
        <v>42460</v>
      </c>
      <c r="CS1937">
        <v>0</v>
      </c>
      <c r="CU1937" t="s">
        <v>109</v>
      </c>
      <c r="CV1937" t="s">
        <v>111</v>
      </c>
      <c r="CW1937">
        <v>41054531300042</v>
      </c>
      <c r="CY1937" t="s">
        <v>112</v>
      </c>
      <c r="CZ1937" t="s">
        <v>113</v>
      </c>
      <c r="DA1937" t="s">
        <v>114</v>
      </c>
      <c r="DB1937" t="s">
        <v>115</v>
      </c>
      <c r="DC1937">
        <v>1</v>
      </c>
    </row>
    <row r="1938" spans="1:107" x14ac:dyDescent="0.2">
      <c r="A1938" t="s">
        <v>108</v>
      </c>
      <c r="B1938">
        <v>0</v>
      </c>
      <c r="D1938" t="s">
        <v>109</v>
      </c>
      <c r="K1938">
        <v>1</v>
      </c>
      <c r="M1938">
        <v>3</v>
      </c>
      <c r="N1938" t="s">
        <v>1030</v>
      </c>
      <c r="O1938">
        <v>0</v>
      </c>
      <c r="V1938">
        <v>6127935</v>
      </c>
      <c r="W1938" s="2">
        <v>42432</v>
      </c>
      <c r="X1938">
        <v>6</v>
      </c>
      <c r="Y1938">
        <v>1</v>
      </c>
      <c r="Z1938">
        <v>1</v>
      </c>
      <c r="AB1938">
        <v>0</v>
      </c>
      <c r="AC1938">
        <v>0</v>
      </c>
      <c r="AD1938" s="2">
        <v>42433</v>
      </c>
      <c r="AE1938" s="3" t="s">
        <v>1031</v>
      </c>
      <c r="AF1938">
        <v>23</v>
      </c>
      <c r="AG1938">
        <v>23</v>
      </c>
      <c r="AH1938" s="3" t="s">
        <v>1043</v>
      </c>
      <c r="AI1938">
        <v>2</v>
      </c>
      <c r="AJ1938">
        <v>2</v>
      </c>
      <c r="AK1938" t="s">
        <v>535</v>
      </c>
      <c r="AL1938">
        <v>1967</v>
      </c>
      <c r="AM1938">
        <v>0.02</v>
      </c>
      <c r="AN1938">
        <v>0.02</v>
      </c>
      <c r="AQ1938">
        <v>454</v>
      </c>
      <c r="AR1938">
        <v>454</v>
      </c>
      <c r="AS1938">
        <v>1967</v>
      </c>
      <c r="AT1938">
        <v>10</v>
      </c>
      <c r="AU1938">
        <v>10</v>
      </c>
      <c r="AV1938">
        <v>0.02</v>
      </c>
      <c r="AW1938">
        <v>0.02</v>
      </c>
      <c r="AZ1938">
        <v>133</v>
      </c>
      <c r="BA1938">
        <v>133</v>
      </c>
      <c r="BB1938" t="s">
        <v>135</v>
      </c>
      <c r="BC1938" t="s">
        <v>1032</v>
      </c>
      <c r="BD1938">
        <v>1</v>
      </c>
      <c r="BF1938" s="2">
        <v>42433</v>
      </c>
      <c r="BG1938" s="3" t="s">
        <v>1035</v>
      </c>
      <c r="BH1938">
        <v>41054531300042</v>
      </c>
      <c r="BJ1938" t="s">
        <v>112</v>
      </c>
      <c r="BK1938" t="s">
        <v>1033</v>
      </c>
      <c r="BL1938" t="s">
        <v>1034</v>
      </c>
      <c r="BN1938" s="2">
        <v>42432</v>
      </c>
      <c r="BO1938">
        <v>3</v>
      </c>
      <c r="BQ1938">
        <v>1409</v>
      </c>
      <c r="BS1938" t="s">
        <v>117</v>
      </c>
      <c r="BT1938">
        <v>8</v>
      </c>
      <c r="BV1938">
        <v>27</v>
      </c>
      <c r="BX1938">
        <v>1</v>
      </c>
      <c r="BZ1938">
        <v>34255833500051</v>
      </c>
      <c r="CB1938" t="s">
        <v>112</v>
      </c>
      <c r="CC1938">
        <v>1</v>
      </c>
      <c r="CE1938">
        <v>3</v>
      </c>
      <c r="CG1938">
        <v>41054531300042</v>
      </c>
      <c r="CI1938" t="s">
        <v>109</v>
      </c>
      <c r="CK1938">
        <v>3</v>
      </c>
      <c r="CQ1938" t="s">
        <v>110</v>
      </c>
      <c r="CR1938" s="2">
        <v>42460</v>
      </c>
      <c r="CS1938">
        <v>0</v>
      </c>
      <c r="CU1938" t="s">
        <v>109</v>
      </c>
      <c r="CV1938" t="s">
        <v>111</v>
      </c>
      <c r="CW1938">
        <v>41054531300042</v>
      </c>
      <c r="CY1938" t="s">
        <v>112</v>
      </c>
      <c r="CZ1938" t="s">
        <v>113</v>
      </c>
      <c r="DA1938" t="s">
        <v>114</v>
      </c>
      <c r="DB1938" t="s">
        <v>115</v>
      </c>
      <c r="DC1938">
        <v>1</v>
      </c>
    </row>
    <row r="1939" spans="1:107" x14ac:dyDescent="0.2">
      <c r="A1939" t="s">
        <v>108</v>
      </c>
      <c r="B1939">
        <v>0</v>
      </c>
      <c r="D1939" t="s">
        <v>109</v>
      </c>
      <c r="K1939">
        <v>1</v>
      </c>
      <c r="M1939">
        <v>3</v>
      </c>
      <c r="N1939" t="s">
        <v>1030</v>
      </c>
      <c r="O1939">
        <v>0</v>
      </c>
      <c r="V1939">
        <v>6127935</v>
      </c>
      <c r="W1939" s="2">
        <v>42432</v>
      </c>
      <c r="X1939">
        <v>6</v>
      </c>
      <c r="Y1939">
        <v>1</v>
      </c>
      <c r="Z1939">
        <v>1</v>
      </c>
      <c r="AB1939">
        <v>0</v>
      </c>
      <c r="AC1939">
        <v>0</v>
      </c>
      <c r="AD1939" s="2">
        <v>42436</v>
      </c>
      <c r="AE1939" s="3" t="s">
        <v>1031</v>
      </c>
      <c r="AF1939">
        <v>23</v>
      </c>
      <c r="AG1939">
        <v>23</v>
      </c>
      <c r="AH1939" s="3" t="s">
        <v>1041</v>
      </c>
      <c r="AI1939">
        <v>2</v>
      </c>
      <c r="AJ1939">
        <v>2</v>
      </c>
      <c r="AK1939" t="s">
        <v>536</v>
      </c>
      <c r="AL1939">
        <v>1188</v>
      </c>
      <c r="AM1939">
        <v>5.0000000000000001E-3</v>
      </c>
      <c r="AN1939">
        <v>5.0000000000000001E-3</v>
      </c>
      <c r="AO1939">
        <v>712</v>
      </c>
      <c r="AP1939">
        <v>712</v>
      </c>
      <c r="AQ1939">
        <v>405</v>
      </c>
      <c r="AR1939">
        <v>405</v>
      </c>
      <c r="AS1939">
        <v>1188</v>
      </c>
      <c r="AT1939">
        <v>10</v>
      </c>
      <c r="AU1939">
        <v>10</v>
      </c>
      <c r="AV1939">
        <v>5.0000000000000001E-3</v>
      </c>
      <c r="AW1939">
        <v>5.0000000000000001E-3</v>
      </c>
      <c r="AX1939">
        <v>1168</v>
      </c>
      <c r="AY1939">
        <v>1168</v>
      </c>
      <c r="AZ1939">
        <v>133</v>
      </c>
      <c r="BA1939">
        <v>133</v>
      </c>
      <c r="BB1939" t="s">
        <v>135</v>
      </c>
      <c r="BC1939" t="s">
        <v>1032</v>
      </c>
      <c r="BD1939">
        <v>1</v>
      </c>
      <c r="BF1939" s="2">
        <v>42433</v>
      </c>
      <c r="BG1939" s="3" t="s">
        <v>1035</v>
      </c>
      <c r="BH1939">
        <v>41054531300042</v>
      </c>
      <c r="BJ1939" t="s">
        <v>112</v>
      </c>
      <c r="BK1939" t="s">
        <v>1033</v>
      </c>
      <c r="BL1939" t="s">
        <v>1034</v>
      </c>
      <c r="BN1939" s="2">
        <v>42432</v>
      </c>
      <c r="BO1939">
        <v>3</v>
      </c>
      <c r="BQ1939">
        <v>1409</v>
      </c>
      <c r="BS1939" t="s">
        <v>117</v>
      </c>
      <c r="BT1939">
        <v>8</v>
      </c>
      <c r="BV1939">
        <v>27</v>
      </c>
      <c r="BX1939">
        <v>1</v>
      </c>
      <c r="BZ1939">
        <v>34255833500051</v>
      </c>
      <c r="CB1939" t="s">
        <v>112</v>
      </c>
      <c r="CC1939">
        <v>1</v>
      </c>
      <c r="CE1939">
        <v>3</v>
      </c>
      <c r="CG1939">
        <v>41054531300042</v>
      </c>
      <c r="CI1939" t="s">
        <v>109</v>
      </c>
      <c r="CK1939">
        <v>3</v>
      </c>
      <c r="CQ1939" t="s">
        <v>110</v>
      </c>
      <c r="CR1939" s="2">
        <v>42460</v>
      </c>
      <c r="CS1939">
        <v>0</v>
      </c>
      <c r="CU1939" t="s">
        <v>109</v>
      </c>
      <c r="CV1939" t="s">
        <v>111</v>
      </c>
      <c r="CW1939">
        <v>41054531300042</v>
      </c>
      <c r="CY1939" t="s">
        <v>112</v>
      </c>
      <c r="CZ1939" t="s">
        <v>113</v>
      </c>
      <c r="DA1939" t="s">
        <v>114</v>
      </c>
      <c r="DB1939" t="s">
        <v>115</v>
      </c>
      <c r="DC1939">
        <v>1</v>
      </c>
    </row>
    <row r="1940" spans="1:107" x14ac:dyDescent="0.2">
      <c r="A1940" t="s">
        <v>108</v>
      </c>
      <c r="B1940">
        <v>0</v>
      </c>
      <c r="D1940" t="s">
        <v>109</v>
      </c>
      <c r="K1940">
        <v>1</v>
      </c>
      <c r="M1940">
        <v>3</v>
      </c>
      <c r="N1940" t="s">
        <v>1030</v>
      </c>
      <c r="O1940">
        <v>0</v>
      </c>
      <c r="V1940">
        <v>6127935</v>
      </c>
      <c r="W1940" s="2">
        <v>42432</v>
      </c>
      <c r="X1940">
        <v>6</v>
      </c>
      <c r="Y1940">
        <v>2</v>
      </c>
      <c r="Z1940">
        <v>2</v>
      </c>
      <c r="AB1940">
        <v>0</v>
      </c>
      <c r="AC1940">
        <v>0</v>
      </c>
      <c r="AD1940" s="2">
        <v>42436</v>
      </c>
      <c r="AE1940" s="3" t="s">
        <v>1031</v>
      </c>
      <c r="AF1940">
        <v>23</v>
      </c>
      <c r="AG1940">
        <v>23</v>
      </c>
      <c r="AH1940" s="3" t="s">
        <v>1041</v>
      </c>
      <c r="AI1940">
        <v>2</v>
      </c>
      <c r="AJ1940">
        <v>2</v>
      </c>
      <c r="AK1940" t="s">
        <v>537</v>
      </c>
      <c r="AL1940">
        <v>1700</v>
      </c>
      <c r="AM1940">
        <v>0.01</v>
      </c>
      <c r="AN1940">
        <v>0.01</v>
      </c>
      <c r="AO1940">
        <v>712</v>
      </c>
      <c r="AP1940">
        <v>712</v>
      </c>
      <c r="AQ1940">
        <v>405</v>
      </c>
      <c r="AR1940">
        <v>405</v>
      </c>
      <c r="AS1940">
        <v>1700</v>
      </c>
      <c r="AT1940">
        <v>10</v>
      </c>
      <c r="AU1940">
        <v>10</v>
      </c>
      <c r="AV1940">
        <v>0.01</v>
      </c>
      <c r="AW1940">
        <v>0.01</v>
      </c>
      <c r="AX1940">
        <v>1168</v>
      </c>
      <c r="AY1940">
        <v>1168</v>
      </c>
      <c r="AZ1940">
        <v>133</v>
      </c>
      <c r="BA1940">
        <v>133</v>
      </c>
      <c r="BB1940" t="s">
        <v>135</v>
      </c>
      <c r="BC1940" t="s">
        <v>1032</v>
      </c>
      <c r="BD1940">
        <v>1</v>
      </c>
      <c r="BF1940" s="2">
        <v>42433</v>
      </c>
      <c r="BG1940" s="3" t="s">
        <v>1035</v>
      </c>
      <c r="BH1940">
        <v>41054531300042</v>
      </c>
      <c r="BJ1940" t="s">
        <v>112</v>
      </c>
      <c r="BK1940" t="s">
        <v>1033</v>
      </c>
      <c r="BL1940" t="s">
        <v>1034</v>
      </c>
      <c r="BN1940" s="2">
        <v>42432</v>
      </c>
      <c r="BO1940">
        <v>3</v>
      </c>
      <c r="BQ1940">
        <v>1409</v>
      </c>
      <c r="BS1940" t="s">
        <v>117</v>
      </c>
      <c r="BT1940">
        <v>8</v>
      </c>
      <c r="BV1940">
        <v>27</v>
      </c>
      <c r="BX1940">
        <v>1</v>
      </c>
      <c r="BZ1940">
        <v>34255833500051</v>
      </c>
      <c r="CB1940" t="s">
        <v>112</v>
      </c>
      <c r="CC1940">
        <v>1</v>
      </c>
      <c r="CE1940">
        <v>3</v>
      </c>
      <c r="CG1940">
        <v>41054531300042</v>
      </c>
      <c r="CI1940" t="s">
        <v>109</v>
      </c>
      <c r="CK1940">
        <v>3</v>
      </c>
      <c r="CQ1940" t="s">
        <v>110</v>
      </c>
      <c r="CR1940" s="2">
        <v>42460</v>
      </c>
      <c r="CS1940">
        <v>0</v>
      </c>
      <c r="CU1940" t="s">
        <v>109</v>
      </c>
      <c r="CV1940" t="s">
        <v>111</v>
      </c>
      <c r="CW1940">
        <v>41054531300042</v>
      </c>
      <c r="CY1940" t="s">
        <v>112</v>
      </c>
      <c r="CZ1940" t="s">
        <v>113</v>
      </c>
      <c r="DA1940" t="s">
        <v>114</v>
      </c>
      <c r="DB1940" t="s">
        <v>115</v>
      </c>
      <c r="DC1940">
        <v>1</v>
      </c>
    </row>
    <row r="1941" spans="1:107" x14ac:dyDescent="0.2">
      <c r="A1941" t="s">
        <v>108</v>
      </c>
      <c r="B1941">
        <v>0</v>
      </c>
      <c r="D1941" t="s">
        <v>109</v>
      </c>
      <c r="K1941">
        <v>1</v>
      </c>
      <c r="M1941">
        <v>3</v>
      </c>
      <c r="N1941" t="s">
        <v>1030</v>
      </c>
      <c r="O1941">
        <v>0</v>
      </c>
      <c r="V1941">
        <v>6127935</v>
      </c>
      <c r="W1941" s="2">
        <v>42432</v>
      </c>
      <c r="X1941">
        <v>6</v>
      </c>
      <c r="Y1941">
        <v>1</v>
      </c>
      <c r="Z1941">
        <v>1</v>
      </c>
      <c r="AB1941">
        <v>0</v>
      </c>
      <c r="AC1941">
        <v>0</v>
      </c>
      <c r="AD1941" s="2">
        <v>42436</v>
      </c>
      <c r="AE1941" s="3" t="s">
        <v>1031</v>
      </c>
      <c r="AF1941">
        <v>23</v>
      </c>
      <c r="AG1941">
        <v>23</v>
      </c>
      <c r="AH1941" s="3" t="s">
        <v>1041</v>
      </c>
      <c r="AI1941">
        <v>2</v>
      </c>
      <c r="AJ1941">
        <v>2</v>
      </c>
      <c r="AK1941" t="s">
        <v>538</v>
      </c>
      <c r="AL1941">
        <v>1189</v>
      </c>
      <c r="AM1941">
        <v>5.0000000000000001E-3</v>
      </c>
      <c r="AN1941">
        <v>5.0000000000000001E-3</v>
      </c>
      <c r="AO1941">
        <v>712</v>
      </c>
      <c r="AP1941">
        <v>712</v>
      </c>
      <c r="AQ1941">
        <v>405</v>
      </c>
      <c r="AR1941">
        <v>405</v>
      </c>
      <c r="AS1941">
        <v>1189</v>
      </c>
      <c r="AT1941">
        <v>10</v>
      </c>
      <c r="AU1941">
        <v>10</v>
      </c>
      <c r="AV1941">
        <v>5.0000000000000001E-3</v>
      </c>
      <c r="AW1941">
        <v>5.0000000000000001E-3</v>
      </c>
      <c r="AX1941">
        <v>1168</v>
      </c>
      <c r="AY1941">
        <v>1168</v>
      </c>
      <c r="AZ1941">
        <v>133</v>
      </c>
      <c r="BA1941">
        <v>133</v>
      </c>
      <c r="BB1941" t="s">
        <v>135</v>
      </c>
      <c r="BC1941" t="s">
        <v>1032</v>
      </c>
      <c r="BD1941">
        <v>1</v>
      </c>
      <c r="BF1941" s="2">
        <v>42433</v>
      </c>
      <c r="BG1941" s="3" t="s">
        <v>1035</v>
      </c>
      <c r="BH1941">
        <v>41054531300042</v>
      </c>
      <c r="BJ1941" t="s">
        <v>112</v>
      </c>
      <c r="BK1941" t="s">
        <v>1033</v>
      </c>
      <c r="BL1941" t="s">
        <v>1034</v>
      </c>
      <c r="BN1941" s="2">
        <v>42432</v>
      </c>
      <c r="BO1941">
        <v>3</v>
      </c>
      <c r="BQ1941">
        <v>1409</v>
      </c>
      <c r="BS1941" t="s">
        <v>117</v>
      </c>
      <c r="BT1941">
        <v>8</v>
      </c>
      <c r="BV1941">
        <v>27</v>
      </c>
      <c r="BX1941">
        <v>1</v>
      </c>
      <c r="BZ1941">
        <v>34255833500051</v>
      </c>
      <c r="CB1941" t="s">
        <v>112</v>
      </c>
      <c r="CC1941">
        <v>1</v>
      </c>
      <c r="CE1941">
        <v>3</v>
      </c>
      <c r="CG1941">
        <v>41054531300042</v>
      </c>
      <c r="CI1941" t="s">
        <v>109</v>
      </c>
      <c r="CK1941">
        <v>3</v>
      </c>
      <c r="CQ1941" t="s">
        <v>110</v>
      </c>
      <c r="CR1941" s="2">
        <v>42460</v>
      </c>
      <c r="CS1941">
        <v>0</v>
      </c>
      <c r="CU1941" t="s">
        <v>109</v>
      </c>
      <c r="CV1941" t="s">
        <v>111</v>
      </c>
      <c r="CW1941">
        <v>41054531300042</v>
      </c>
      <c r="CY1941" t="s">
        <v>112</v>
      </c>
      <c r="CZ1941" t="s">
        <v>113</v>
      </c>
      <c r="DA1941" t="s">
        <v>114</v>
      </c>
      <c r="DB1941" t="s">
        <v>115</v>
      </c>
      <c r="DC1941">
        <v>1</v>
      </c>
    </row>
    <row r="1942" spans="1:107" x14ac:dyDescent="0.2">
      <c r="A1942" t="s">
        <v>108</v>
      </c>
      <c r="B1942">
        <v>0</v>
      </c>
      <c r="D1942" t="s">
        <v>109</v>
      </c>
      <c r="K1942">
        <v>1</v>
      </c>
      <c r="M1942">
        <v>3</v>
      </c>
      <c r="N1942" t="s">
        <v>1030</v>
      </c>
      <c r="O1942">
        <v>0</v>
      </c>
      <c r="V1942">
        <v>6127935</v>
      </c>
      <c r="W1942" s="2">
        <v>42432</v>
      </c>
      <c r="X1942">
        <v>6</v>
      </c>
      <c r="Y1942">
        <v>1</v>
      </c>
      <c r="Z1942">
        <v>1</v>
      </c>
      <c r="AB1942">
        <v>0</v>
      </c>
      <c r="AC1942">
        <v>0</v>
      </c>
      <c r="AD1942" s="2">
        <v>42436</v>
      </c>
      <c r="AE1942" s="3" t="s">
        <v>1031</v>
      </c>
      <c r="AF1942">
        <v>23</v>
      </c>
      <c r="AG1942">
        <v>23</v>
      </c>
      <c r="AH1942" s="3" t="s">
        <v>1041</v>
      </c>
      <c r="AI1942">
        <v>2</v>
      </c>
      <c r="AJ1942">
        <v>2</v>
      </c>
      <c r="AK1942" t="s">
        <v>539</v>
      </c>
      <c r="AL1942">
        <v>5627</v>
      </c>
      <c r="AM1942">
        <v>5.0000000000000001E-3</v>
      </c>
      <c r="AN1942">
        <v>5.0000000000000001E-3</v>
      </c>
      <c r="AO1942">
        <v>712</v>
      </c>
      <c r="AP1942">
        <v>712</v>
      </c>
      <c r="AQ1942">
        <v>405</v>
      </c>
      <c r="AR1942">
        <v>405</v>
      </c>
      <c r="AS1942">
        <v>5627</v>
      </c>
      <c r="AT1942">
        <v>10</v>
      </c>
      <c r="AU1942">
        <v>10</v>
      </c>
      <c r="AV1942">
        <v>5.0000000000000001E-3</v>
      </c>
      <c r="AW1942">
        <v>5.0000000000000001E-3</v>
      </c>
      <c r="AX1942">
        <v>1168</v>
      </c>
      <c r="AY1942">
        <v>1168</v>
      </c>
      <c r="AZ1942">
        <v>133</v>
      </c>
      <c r="BA1942">
        <v>133</v>
      </c>
      <c r="BB1942" t="s">
        <v>135</v>
      </c>
      <c r="BC1942" t="s">
        <v>1032</v>
      </c>
      <c r="BD1942">
        <v>1</v>
      </c>
      <c r="BF1942" s="2">
        <v>42433</v>
      </c>
      <c r="BG1942" s="3" t="s">
        <v>1035</v>
      </c>
      <c r="BH1942">
        <v>41054531300042</v>
      </c>
      <c r="BJ1942" t="s">
        <v>112</v>
      </c>
      <c r="BK1942" t="s">
        <v>1033</v>
      </c>
      <c r="BL1942" t="s">
        <v>1034</v>
      </c>
      <c r="BN1942" s="2">
        <v>42432</v>
      </c>
      <c r="BO1942">
        <v>3</v>
      </c>
      <c r="BQ1942">
        <v>1409</v>
      </c>
      <c r="BS1942" t="s">
        <v>117</v>
      </c>
      <c r="BT1942">
        <v>8</v>
      </c>
      <c r="BV1942">
        <v>27</v>
      </c>
      <c r="BX1942">
        <v>1</v>
      </c>
      <c r="BZ1942">
        <v>34255833500051</v>
      </c>
      <c r="CB1942" t="s">
        <v>112</v>
      </c>
      <c r="CC1942">
        <v>1</v>
      </c>
      <c r="CE1942">
        <v>3</v>
      </c>
      <c r="CG1942">
        <v>41054531300042</v>
      </c>
      <c r="CI1942" t="s">
        <v>109</v>
      </c>
      <c r="CK1942">
        <v>3</v>
      </c>
      <c r="CQ1942" t="s">
        <v>110</v>
      </c>
      <c r="CR1942" s="2">
        <v>42460</v>
      </c>
      <c r="CS1942">
        <v>0</v>
      </c>
      <c r="CU1942" t="s">
        <v>109</v>
      </c>
      <c r="CV1942" t="s">
        <v>111</v>
      </c>
      <c r="CW1942">
        <v>41054531300042</v>
      </c>
      <c r="CY1942" t="s">
        <v>112</v>
      </c>
      <c r="CZ1942" t="s">
        <v>113</v>
      </c>
      <c r="DA1942" t="s">
        <v>114</v>
      </c>
      <c r="DB1942" t="s">
        <v>115</v>
      </c>
      <c r="DC1942">
        <v>1</v>
      </c>
    </row>
    <row r="1943" spans="1:107" x14ac:dyDescent="0.2">
      <c r="A1943" t="s">
        <v>108</v>
      </c>
      <c r="B1943">
        <v>0</v>
      </c>
      <c r="D1943" t="s">
        <v>109</v>
      </c>
      <c r="K1943">
        <v>1</v>
      </c>
      <c r="M1943">
        <v>3</v>
      </c>
      <c r="N1943" t="s">
        <v>1030</v>
      </c>
      <c r="O1943">
        <v>0</v>
      </c>
      <c r="V1943">
        <v>6127935</v>
      </c>
      <c r="W1943" s="2">
        <v>42432</v>
      </c>
      <c r="X1943">
        <v>6</v>
      </c>
      <c r="Y1943">
        <v>1</v>
      </c>
      <c r="Z1943">
        <v>1</v>
      </c>
      <c r="AB1943">
        <v>0</v>
      </c>
      <c r="AC1943">
        <v>0</v>
      </c>
      <c r="AD1943" s="2">
        <v>42433</v>
      </c>
      <c r="AE1943" s="3" t="s">
        <v>1031</v>
      </c>
      <c r="AF1943">
        <v>23</v>
      </c>
      <c r="AG1943">
        <v>23</v>
      </c>
      <c r="AH1943" s="3" t="s">
        <v>1043</v>
      </c>
      <c r="AI1943">
        <v>2</v>
      </c>
      <c r="AJ1943">
        <v>2</v>
      </c>
      <c r="AK1943" t="s">
        <v>540</v>
      </c>
      <c r="AL1943">
        <v>1190</v>
      </c>
      <c r="AM1943">
        <v>0.02</v>
      </c>
      <c r="AN1943">
        <v>0.02</v>
      </c>
      <c r="AQ1943">
        <v>454</v>
      </c>
      <c r="AR1943">
        <v>454</v>
      </c>
      <c r="AS1943">
        <v>1190</v>
      </c>
      <c r="AT1943">
        <v>10</v>
      </c>
      <c r="AU1943">
        <v>10</v>
      </c>
      <c r="AV1943">
        <v>0.02</v>
      </c>
      <c r="AW1943">
        <v>0.02</v>
      </c>
      <c r="AZ1943">
        <v>133</v>
      </c>
      <c r="BA1943">
        <v>133</v>
      </c>
      <c r="BB1943" t="s">
        <v>135</v>
      </c>
      <c r="BC1943" t="s">
        <v>1032</v>
      </c>
      <c r="BD1943">
        <v>1</v>
      </c>
      <c r="BF1943" s="2">
        <v>42433</v>
      </c>
      <c r="BG1943" s="3" t="s">
        <v>1035</v>
      </c>
      <c r="BH1943">
        <v>41054531300042</v>
      </c>
      <c r="BJ1943" t="s">
        <v>112</v>
      </c>
      <c r="BK1943" t="s">
        <v>1033</v>
      </c>
      <c r="BL1943" t="s">
        <v>1034</v>
      </c>
      <c r="BN1943" s="2">
        <v>42432</v>
      </c>
      <c r="BO1943">
        <v>3</v>
      </c>
      <c r="BQ1943">
        <v>1409</v>
      </c>
      <c r="BS1943" t="s">
        <v>117</v>
      </c>
      <c r="BT1943">
        <v>8</v>
      </c>
      <c r="BV1943">
        <v>27</v>
      </c>
      <c r="BX1943">
        <v>1</v>
      </c>
      <c r="BZ1943">
        <v>34255833500051</v>
      </c>
      <c r="CB1943" t="s">
        <v>112</v>
      </c>
      <c r="CC1943">
        <v>1</v>
      </c>
      <c r="CE1943">
        <v>3</v>
      </c>
      <c r="CG1943">
        <v>41054531300042</v>
      </c>
      <c r="CI1943" t="s">
        <v>109</v>
      </c>
      <c r="CK1943">
        <v>3</v>
      </c>
      <c r="CQ1943" t="s">
        <v>110</v>
      </c>
      <c r="CR1943" s="2">
        <v>42460</v>
      </c>
      <c r="CS1943">
        <v>0</v>
      </c>
      <c r="CU1943" t="s">
        <v>109</v>
      </c>
      <c r="CV1943" t="s">
        <v>111</v>
      </c>
      <c r="CW1943">
        <v>41054531300042</v>
      </c>
      <c r="CY1943" t="s">
        <v>112</v>
      </c>
      <c r="CZ1943" t="s">
        <v>113</v>
      </c>
      <c r="DA1943" t="s">
        <v>114</v>
      </c>
      <c r="DB1943" t="s">
        <v>115</v>
      </c>
      <c r="DC1943">
        <v>1</v>
      </c>
    </row>
    <row r="1944" spans="1:107" x14ac:dyDescent="0.2">
      <c r="A1944" t="s">
        <v>108</v>
      </c>
      <c r="B1944">
        <v>0</v>
      </c>
      <c r="D1944" t="s">
        <v>109</v>
      </c>
      <c r="K1944">
        <v>1</v>
      </c>
      <c r="M1944">
        <v>3</v>
      </c>
      <c r="N1944" t="s">
        <v>1030</v>
      </c>
      <c r="O1944">
        <v>0</v>
      </c>
      <c r="V1944">
        <v>6127935</v>
      </c>
      <c r="W1944" s="2">
        <v>42432</v>
      </c>
      <c r="X1944">
        <v>6</v>
      </c>
      <c r="Y1944">
        <v>1</v>
      </c>
      <c r="Z1944">
        <v>1</v>
      </c>
      <c r="AB1944">
        <v>0</v>
      </c>
      <c r="AC1944">
        <v>0</v>
      </c>
      <c r="AD1944" s="2">
        <v>42433</v>
      </c>
      <c r="AE1944" s="3" t="s">
        <v>1031</v>
      </c>
      <c r="AF1944">
        <v>23</v>
      </c>
      <c r="AG1944">
        <v>23</v>
      </c>
      <c r="AH1944" s="3" t="s">
        <v>1039</v>
      </c>
      <c r="AI1944">
        <v>2</v>
      </c>
      <c r="AJ1944">
        <v>2</v>
      </c>
      <c r="AK1944" t="s">
        <v>541</v>
      </c>
      <c r="AL1944">
        <v>1500</v>
      </c>
      <c r="AM1944">
        <v>0.02</v>
      </c>
      <c r="AN1944">
        <v>0.02</v>
      </c>
      <c r="AQ1944">
        <v>454</v>
      </c>
      <c r="AR1944">
        <v>454</v>
      </c>
      <c r="AS1944">
        <v>1500</v>
      </c>
      <c r="AT1944">
        <v>10</v>
      </c>
      <c r="AU1944">
        <v>10</v>
      </c>
      <c r="AV1944">
        <v>0.02</v>
      </c>
      <c r="AW1944">
        <v>0.02</v>
      </c>
      <c r="AZ1944">
        <v>133</v>
      </c>
      <c r="BA1944">
        <v>133</v>
      </c>
      <c r="BB1944" t="s">
        <v>135</v>
      </c>
      <c r="BC1944" t="s">
        <v>1032</v>
      </c>
      <c r="BD1944">
        <v>1</v>
      </c>
      <c r="BF1944" s="2">
        <v>42433</v>
      </c>
      <c r="BG1944" s="3" t="s">
        <v>1035</v>
      </c>
      <c r="BH1944">
        <v>41054531300042</v>
      </c>
      <c r="BJ1944" t="s">
        <v>112</v>
      </c>
      <c r="BK1944" t="s">
        <v>1033</v>
      </c>
      <c r="BL1944" t="s">
        <v>1034</v>
      </c>
      <c r="BN1944" s="2">
        <v>42432</v>
      </c>
      <c r="BO1944">
        <v>3</v>
      </c>
      <c r="BQ1944">
        <v>1409</v>
      </c>
      <c r="BS1944" t="s">
        <v>117</v>
      </c>
      <c r="BT1944">
        <v>8</v>
      </c>
      <c r="BV1944">
        <v>27</v>
      </c>
      <c r="BX1944">
        <v>1</v>
      </c>
      <c r="BZ1944">
        <v>34255833500051</v>
      </c>
      <c r="CB1944" t="s">
        <v>112</v>
      </c>
      <c r="CC1944">
        <v>1</v>
      </c>
      <c r="CE1944">
        <v>3</v>
      </c>
      <c r="CG1944">
        <v>41054531300042</v>
      </c>
      <c r="CI1944" t="s">
        <v>109</v>
      </c>
      <c r="CK1944">
        <v>3</v>
      </c>
      <c r="CQ1944" t="s">
        <v>110</v>
      </c>
      <c r="CR1944" s="2">
        <v>42460</v>
      </c>
      <c r="CS1944">
        <v>0</v>
      </c>
      <c r="CU1944" t="s">
        <v>109</v>
      </c>
      <c r="CV1944" t="s">
        <v>111</v>
      </c>
      <c r="CW1944">
        <v>41054531300042</v>
      </c>
      <c r="CY1944" t="s">
        <v>112</v>
      </c>
      <c r="CZ1944" t="s">
        <v>113</v>
      </c>
      <c r="DA1944" t="s">
        <v>114</v>
      </c>
      <c r="DB1944" t="s">
        <v>115</v>
      </c>
      <c r="DC1944">
        <v>1</v>
      </c>
    </row>
    <row r="1945" spans="1:107" x14ac:dyDescent="0.2">
      <c r="A1945" t="s">
        <v>108</v>
      </c>
      <c r="B1945">
        <v>0</v>
      </c>
      <c r="D1945" t="s">
        <v>109</v>
      </c>
      <c r="K1945">
        <v>1</v>
      </c>
      <c r="M1945">
        <v>3</v>
      </c>
      <c r="N1945" t="s">
        <v>1030</v>
      </c>
      <c r="O1945">
        <v>0</v>
      </c>
      <c r="V1945">
        <v>6127935</v>
      </c>
      <c r="W1945" s="2">
        <v>42432</v>
      </c>
      <c r="X1945">
        <v>6</v>
      </c>
      <c r="Y1945">
        <v>2</v>
      </c>
      <c r="Z1945">
        <v>2</v>
      </c>
      <c r="AB1945">
        <v>0</v>
      </c>
      <c r="AC1945">
        <v>0</v>
      </c>
      <c r="AD1945" s="2">
        <v>42436</v>
      </c>
      <c r="AE1945" s="3" t="s">
        <v>1031</v>
      </c>
      <c r="AF1945">
        <v>23</v>
      </c>
      <c r="AG1945">
        <v>23</v>
      </c>
      <c r="AH1945" s="3" t="s">
        <v>1041</v>
      </c>
      <c r="AI1945">
        <v>2</v>
      </c>
      <c r="AJ1945">
        <v>2</v>
      </c>
      <c r="AK1945" t="s">
        <v>542</v>
      </c>
      <c r="AL1945">
        <v>1701</v>
      </c>
      <c r="AM1945">
        <v>0.01</v>
      </c>
      <c r="AN1945">
        <v>0.01</v>
      </c>
      <c r="AO1945">
        <v>712</v>
      </c>
      <c r="AP1945">
        <v>712</v>
      </c>
      <c r="AQ1945">
        <v>405</v>
      </c>
      <c r="AR1945">
        <v>405</v>
      </c>
      <c r="AS1945">
        <v>1701</v>
      </c>
      <c r="AT1945">
        <v>10</v>
      </c>
      <c r="AU1945">
        <v>10</v>
      </c>
      <c r="AV1945">
        <v>0.01</v>
      </c>
      <c r="AW1945">
        <v>0.01</v>
      </c>
      <c r="AX1945">
        <v>1168</v>
      </c>
      <c r="AY1945">
        <v>1168</v>
      </c>
      <c r="AZ1945">
        <v>133</v>
      </c>
      <c r="BA1945">
        <v>133</v>
      </c>
      <c r="BB1945" t="s">
        <v>135</v>
      </c>
      <c r="BC1945" t="s">
        <v>1032</v>
      </c>
      <c r="BD1945">
        <v>1</v>
      </c>
      <c r="BF1945" s="2">
        <v>42433</v>
      </c>
      <c r="BG1945" s="3" t="s">
        <v>1035</v>
      </c>
      <c r="BH1945">
        <v>41054531300042</v>
      </c>
      <c r="BJ1945" t="s">
        <v>112</v>
      </c>
      <c r="BK1945" t="s">
        <v>1033</v>
      </c>
      <c r="BL1945" t="s">
        <v>1034</v>
      </c>
      <c r="BN1945" s="2">
        <v>42432</v>
      </c>
      <c r="BO1945">
        <v>3</v>
      </c>
      <c r="BQ1945">
        <v>1409</v>
      </c>
      <c r="BS1945" t="s">
        <v>117</v>
      </c>
      <c r="BT1945">
        <v>8</v>
      </c>
      <c r="BV1945">
        <v>27</v>
      </c>
      <c r="BX1945">
        <v>1</v>
      </c>
      <c r="BZ1945">
        <v>34255833500051</v>
      </c>
      <c r="CB1945" t="s">
        <v>112</v>
      </c>
      <c r="CC1945">
        <v>1</v>
      </c>
      <c r="CE1945">
        <v>3</v>
      </c>
      <c r="CG1945">
        <v>41054531300042</v>
      </c>
      <c r="CI1945" t="s">
        <v>109</v>
      </c>
      <c r="CK1945">
        <v>3</v>
      </c>
      <c r="CQ1945" t="s">
        <v>110</v>
      </c>
      <c r="CR1945" s="2">
        <v>42460</v>
      </c>
      <c r="CS1945">
        <v>0</v>
      </c>
      <c r="CU1945" t="s">
        <v>109</v>
      </c>
      <c r="CV1945" t="s">
        <v>111</v>
      </c>
      <c r="CW1945">
        <v>41054531300042</v>
      </c>
      <c r="CY1945" t="s">
        <v>112</v>
      </c>
      <c r="CZ1945" t="s">
        <v>113</v>
      </c>
      <c r="DA1945" t="s">
        <v>114</v>
      </c>
      <c r="DB1945" t="s">
        <v>115</v>
      </c>
      <c r="DC1945">
        <v>1</v>
      </c>
    </row>
    <row r="1946" spans="1:107" x14ac:dyDescent="0.2">
      <c r="A1946" t="s">
        <v>108</v>
      </c>
      <c r="B1946">
        <v>0</v>
      </c>
      <c r="D1946" t="s">
        <v>109</v>
      </c>
      <c r="K1946">
        <v>1</v>
      </c>
      <c r="M1946">
        <v>3</v>
      </c>
      <c r="N1946" t="s">
        <v>1030</v>
      </c>
      <c r="O1946">
        <v>0</v>
      </c>
      <c r="V1946">
        <v>6127935</v>
      </c>
      <c r="W1946" s="2">
        <v>42432</v>
      </c>
      <c r="X1946">
        <v>6</v>
      </c>
      <c r="Y1946">
        <v>1</v>
      </c>
      <c r="Z1946">
        <v>1</v>
      </c>
      <c r="AB1946">
        <v>0</v>
      </c>
      <c r="AC1946">
        <v>0</v>
      </c>
      <c r="AD1946" s="2">
        <v>42436</v>
      </c>
      <c r="AE1946" s="3" t="s">
        <v>1031</v>
      </c>
      <c r="AF1946">
        <v>23</v>
      </c>
      <c r="AG1946">
        <v>23</v>
      </c>
      <c r="AH1946" s="3" t="s">
        <v>1041</v>
      </c>
      <c r="AI1946">
        <v>2</v>
      </c>
      <c r="AJ1946">
        <v>2</v>
      </c>
      <c r="AK1946" t="s">
        <v>543</v>
      </c>
      <c r="AL1946">
        <v>2009</v>
      </c>
      <c r="AM1946">
        <v>5.0000000000000001E-3</v>
      </c>
      <c r="AN1946">
        <v>5.0000000000000001E-3</v>
      </c>
      <c r="AO1946">
        <v>712</v>
      </c>
      <c r="AP1946">
        <v>712</v>
      </c>
      <c r="AQ1946">
        <v>405</v>
      </c>
      <c r="AR1946">
        <v>405</v>
      </c>
      <c r="AS1946">
        <v>2009</v>
      </c>
      <c r="AT1946">
        <v>10</v>
      </c>
      <c r="AU1946">
        <v>10</v>
      </c>
      <c r="AV1946">
        <v>5.0000000000000001E-3</v>
      </c>
      <c r="AW1946">
        <v>5.0000000000000001E-3</v>
      </c>
      <c r="AX1946">
        <v>1168</v>
      </c>
      <c r="AY1946">
        <v>1168</v>
      </c>
      <c r="AZ1946">
        <v>133</v>
      </c>
      <c r="BA1946">
        <v>133</v>
      </c>
      <c r="BB1946" t="s">
        <v>135</v>
      </c>
      <c r="BC1946" t="s">
        <v>1032</v>
      </c>
      <c r="BD1946">
        <v>1</v>
      </c>
      <c r="BF1946" s="2">
        <v>42433</v>
      </c>
      <c r="BG1946" s="3" t="s">
        <v>1035</v>
      </c>
      <c r="BH1946">
        <v>41054531300042</v>
      </c>
      <c r="BJ1946" t="s">
        <v>112</v>
      </c>
      <c r="BK1946" t="s">
        <v>1033</v>
      </c>
      <c r="BL1946" t="s">
        <v>1034</v>
      </c>
      <c r="BN1946" s="2">
        <v>42432</v>
      </c>
      <c r="BO1946">
        <v>3</v>
      </c>
      <c r="BQ1946">
        <v>1409</v>
      </c>
      <c r="BS1946" t="s">
        <v>117</v>
      </c>
      <c r="BT1946">
        <v>8</v>
      </c>
      <c r="BV1946">
        <v>27</v>
      </c>
      <c r="BX1946">
        <v>1</v>
      </c>
      <c r="BZ1946">
        <v>34255833500051</v>
      </c>
      <c r="CB1946" t="s">
        <v>112</v>
      </c>
      <c r="CC1946">
        <v>1</v>
      </c>
      <c r="CE1946">
        <v>3</v>
      </c>
      <c r="CG1946">
        <v>41054531300042</v>
      </c>
      <c r="CI1946" t="s">
        <v>109</v>
      </c>
      <c r="CK1946">
        <v>3</v>
      </c>
      <c r="CQ1946" t="s">
        <v>110</v>
      </c>
      <c r="CR1946" s="2">
        <v>42460</v>
      </c>
      <c r="CS1946">
        <v>0</v>
      </c>
      <c r="CU1946" t="s">
        <v>109</v>
      </c>
      <c r="CV1946" t="s">
        <v>111</v>
      </c>
      <c r="CW1946">
        <v>41054531300042</v>
      </c>
      <c r="CY1946" t="s">
        <v>112</v>
      </c>
      <c r="CZ1946" t="s">
        <v>113</v>
      </c>
      <c r="DA1946" t="s">
        <v>114</v>
      </c>
      <c r="DB1946" t="s">
        <v>115</v>
      </c>
      <c r="DC1946">
        <v>1</v>
      </c>
    </row>
    <row r="1947" spans="1:107" x14ac:dyDescent="0.2">
      <c r="A1947" t="s">
        <v>108</v>
      </c>
      <c r="B1947">
        <v>0</v>
      </c>
      <c r="D1947" t="s">
        <v>109</v>
      </c>
      <c r="K1947">
        <v>1</v>
      </c>
      <c r="M1947">
        <v>3</v>
      </c>
      <c r="N1947" t="s">
        <v>1030</v>
      </c>
      <c r="O1947">
        <v>0</v>
      </c>
      <c r="V1947">
        <v>6127935</v>
      </c>
      <c r="W1947" s="2">
        <v>42432</v>
      </c>
      <c r="X1947">
        <v>6</v>
      </c>
      <c r="Y1947">
        <v>1</v>
      </c>
      <c r="Z1947">
        <v>1</v>
      </c>
      <c r="AB1947">
        <v>0</v>
      </c>
      <c r="AC1947">
        <v>0</v>
      </c>
      <c r="AD1947" s="2">
        <v>42433</v>
      </c>
      <c r="AE1947" s="3" t="s">
        <v>1031</v>
      </c>
      <c r="AF1947">
        <v>23</v>
      </c>
      <c r="AG1947">
        <v>23</v>
      </c>
      <c r="AH1947" s="3" t="s">
        <v>1039</v>
      </c>
      <c r="AI1947">
        <v>2</v>
      </c>
      <c r="AJ1947">
        <v>2</v>
      </c>
      <c r="AK1947" t="s">
        <v>544</v>
      </c>
      <c r="AL1947">
        <v>1840</v>
      </c>
      <c r="AM1947">
        <v>0.02</v>
      </c>
      <c r="AN1947">
        <v>0.02</v>
      </c>
      <c r="AQ1947">
        <v>454</v>
      </c>
      <c r="AR1947">
        <v>454</v>
      </c>
      <c r="AS1947">
        <v>1840</v>
      </c>
      <c r="AT1947">
        <v>10</v>
      </c>
      <c r="AU1947">
        <v>10</v>
      </c>
      <c r="AV1947">
        <v>0.02</v>
      </c>
      <c r="AW1947">
        <v>0.02</v>
      </c>
      <c r="AZ1947">
        <v>133</v>
      </c>
      <c r="BA1947">
        <v>133</v>
      </c>
      <c r="BB1947" t="s">
        <v>135</v>
      </c>
      <c r="BC1947" t="s">
        <v>1032</v>
      </c>
      <c r="BD1947">
        <v>1</v>
      </c>
      <c r="BF1947" s="2">
        <v>42433</v>
      </c>
      <c r="BG1947" s="3" t="s">
        <v>1035</v>
      </c>
      <c r="BH1947">
        <v>41054531300042</v>
      </c>
      <c r="BJ1947" t="s">
        <v>112</v>
      </c>
      <c r="BK1947" t="s">
        <v>1033</v>
      </c>
      <c r="BL1947" t="s">
        <v>1034</v>
      </c>
      <c r="BN1947" s="2">
        <v>42432</v>
      </c>
      <c r="BO1947">
        <v>3</v>
      </c>
      <c r="BQ1947">
        <v>1409</v>
      </c>
      <c r="BS1947" t="s">
        <v>117</v>
      </c>
      <c r="BT1947">
        <v>8</v>
      </c>
      <c r="BV1947">
        <v>27</v>
      </c>
      <c r="BX1947">
        <v>1</v>
      </c>
      <c r="BZ1947">
        <v>34255833500051</v>
      </c>
      <c r="CB1947" t="s">
        <v>112</v>
      </c>
      <c r="CC1947">
        <v>1</v>
      </c>
      <c r="CE1947">
        <v>3</v>
      </c>
      <c r="CG1947">
        <v>41054531300042</v>
      </c>
      <c r="CI1947" t="s">
        <v>109</v>
      </c>
      <c r="CK1947">
        <v>3</v>
      </c>
      <c r="CQ1947" t="s">
        <v>110</v>
      </c>
      <c r="CR1947" s="2">
        <v>42460</v>
      </c>
      <c r="CS1947">
        <v>0</v>
      </c>
      <c r="CU1947" t="s">
        <v>109</v>
      </c>
      <c r="CV1947" t="s">
        <v>111</v>
      </c>
      <c r="CW1947">
        <v>41054531300042</v>
      </c>
      <c r="CY1947" t="s">
        <v>112</v>
      </c>
      <c r="CZ1947" t="s">
        <v>113</v>
      </c>
      <c r="DA1947" t="s">
        <v>114</v>
      </c>
      <c r="DB1947" t="s">
        <v>115</v>
      </c>
      <c r="DC1947">
        <v>1</v>
      </c>
    </row>
    <row r="1948" spans="1:107" x14ac:dyDescent="0.2">
      <c r="A1948" t="s">
        <v>108</v>
      </c>
      <c r="B1948">
        <v>0</v>
      </c>
      <c r="D1948" t="s">
        <v>109</v>
      </c>
      <c r="K1948">
        <v>1</v>
      </c>
      <c r="M1948">
        <v>3</v>
      </c>
      <c r="N1948" t="s">
        <v>1030</v>
      </c>
      <c r="O1948">
        <v>0</v>
      </c>
      <c r="V1948">
        <v>6127935</v>
      </c>
      <c r="W1948" s="2">
        <v>42432</v>
      </c>
      <c r="X1948">
        <v>6</v>
      </c>
      <c r="Y1948">
        <v>1</v>
      </c>
      <c r="Z1948">
        <v>1</v>
      </c>
      <c r="AB1948">
        <v>0</v>
      </c>
      <c r="AC1948">
        <v>0</v>
      </c>
      <c r="AD1948" s="2">
        <v>42433</v>
      </c>
      <c r="AE1948" s="3" t="s">
        <v>1031</v>
      </c>
      <c r="AF1948">
        <v>23</v>
      </c>
      <c r="AG1948">
        <v>23</v>
      </c>
      <c r="AH1948" s="3" t="s">
        <v>1039</v>
      </c>
      <c r="AI1948">
        <v>2</v>
      </c>
      <c r="AJ1948">
        <v>2</v>
      </c>
      <c r="AK1948" t="s">
        <v>545</v>
      </c>
      <c r="AL1948">
        <v>6539</v>
      </c>
      <c r="AM1948">
        <v>0.02</v>
      </c>
      <c r="AN1948">
        <v>0.02</v>
      </c>
      <c r="AQ1948">
        <v>454</v>
      </c>
      <c r="AR1948">
        <v>454</v>
      </c>
      <c r="AS1948">
        <v>6539</v>
      </c>
      <c r="AT1948">
        <v>10</v>
      </c>
      <c r="AU1948">
        <v>10</v>
      </c>
      <c r="AV1948">
        <v>0.02</v>
      </c>
      <c r="AW1948">
        <v>0.02</v>
      </c>
      <c r="AZ1948">
        <v>133</v>
      </c>
      <c r="BA1948">
        <v>133</v>
      </c>
      <c r="BB1948" t="s">
        <v>135</v>
      </c>
      <c r="BC1948" t="s">
        <v>1032</v>
      </c>
      <c r="BD1948">
        <v>1</v>
      </c>
      <c r="BF1948" s="2">
        <v>42433</v>
      </c>
      <c r="BG1948" s="3" t="s">
        <v>1035</v>
      </c>
      <c r="BH1948">
        <v>41054531300042</v>
      </c>
      <c r="BJ1948" t="s">
        <v>112</v>
      </c>
      <c r="BK1948" t="s">
        <v>1033</v>
      </c>
      <c r="BL1948" t="s">
        <v>1034</v>
      </c>
      <c r="BN1948" s="2">
        <v>42432</v>
      </c>
      <c r="BO1948">
        <v>3</v>
      </c>
      <c r="BQ1948">
        <v>1409</v>
      </c>
      <c r="BS1948" t="s">
        <v>117</v>
      </c>
      <c r="BT1948">
        <v>8</v>
      </c>
      <c r="BV1948">
        <v>27</v>
      </c>
      <c r="BX1948">
        <v>1</v>
      </c>
      <c r="BZ1948">
        <v>34255833500051</v>
      </c>
      <c r="CB1948" t="s">
        <v>112</v>
      </c>
      <c r="CC1948">
        <v>1</v>
      </c>
      <c r="CE1948">
        <v>3</v>
      </c>
      <c r="CG1948">
        <v>41054531300042</v>
      </c>
      <c r="CI1948" t="s">
        <v>109</v>
      </c>
      <c r="CK1948">
        <v>3</v>
      </c>
      <c r="CQ1948" t="s">
        <v>110</v>
      </c>
      <c r="CR1948" s="2">
        <v>42460</v>
      </c>
      <c r="CS1948">
        <v>0</v>
      </c>
      <c r="CU1948" t="s">
        <v>109</v>
      </c>
      <c r="CV1948" t="s">
        <v>111</v>
      </c>
      <c r="CW1948">
        <v>41054531300042</v>
      </c>
      <c r="CY1948" t="s">
        <v>112</v>
      </c>
      <c r="CZ1948" t="s">
        <v>113</v>
      </c>
      <c r="DA1948" t="s">
        <v>114</v>
      </c>
      <c r="DB1948" t="s">
        <v>115</v>
      </c>
      <c r="DC1948">
        <v>1</v>
      </c>
    </row>
    <row r="1949" spans="1:107" x14ac:dyDescent="0.2">
      <c r="A1949" t="s">
        <v>108</v>
      </c>
      <c r="B1949">
        <v>0</v>
      </c>
      <c r="D1949" t="s">
        <v>109</v>
      </c>
      <c r="K1949">
        <v>1</v>
      </c>
      <c r="M1949">
        <v>3</v>
      </c>
      <c r="N1949" t="s">
        <v>1030</v>
      </c>
      <c r="O1949">
        <v>0</v>
      </c>
      <c r="V1949">
        <v>6127935</v>
      </c>
      <c r="W1949" s="2">
        <v>42432</v>
      </c>
      <c r="X1949">
        <v>6</v>
      </c>
      <c r="Y1949">
        <v>1</v>
      </c>
      <c r="Z1949">
        <v>1</v>
      </c>
      <c r="AB1949">
        <v>0</v>
      </c>
      <c r="AC1949">
        <v>0</v>
      </c>
      <c r="AD1949" s="2">
        <v>42433</v>
      </c>
      <c r="AE1949" s="3" t="s">
        <v>1031</v>
      </c>
      <c r="AF1949">
        <v>23</v>
      </c>
      <c r="AG1949">
        <v>23</v>
      </c>
      <c r="AH1949" s="3" t="s">
        <v>1039</v>
      </c>
      <c r="AI1949">
        <v>2</v>
      </c>
      <c r="AJ1949">
        <v>2</v>
      </c>
      <c r="AK1949" t="s">
        <v>546</v>
      </c>
      <c r="AL1949">
        <v>1939</v>
      </c>
      <c r="AM1949">
        <v>0.02</v>
      </c>
      <c r="AN1949">
        <v>0.02</v>
      </c>
      <c r="AQ1949">
        <v>454</v>
      </c>
      <c r="AR1949">
        <v>454</v>
      </c>
      <c r="AS1949">
        <v>1939</v>
      </c>
      <c r="AT1949">
        <v>10</v>
      </c>
      <c r="AU1949">
        <v>10</v>
      </c>
      <c r="AV1949">
        <v>0.02</v>
      </c>
      <c r="AW1949">
        <v>0.02</v>
      </c>
      <c r="AZ1949">
        <v>133</v>
      </c>
      <c r="BA1949">
        <v>133</v>
      </c>
      <c r="BB1949" t="s">
        <v>135</v>
      </c>
      <c r="BC1949" t="s">
        <v>1032</v>
      </c>
      <c r="BD1949">
        <v>1</v>
      </c>
      <c r="BF1949" s="2">
        <v>42433</v>
      </c>
      <c r="BG1949" s="3" t="s">
        <v>1035</v>
      </c>
      <c r="BH1949">
        <v>41054531300042</v>
      </c>
      <c r="BJ1949" t="s">
        <v>112</v>
      </c>
      <c r="BK1949" t="s">
        <v>1033</v>
      </c>
      <c r="BL1949" t="s">
        <v>1034</v>
      </c>
      <c r="BN1949" s="2">
        <v>42432</v>
      </c>
      <c r="BO1949">
        <v>3</v>
      </c>
      <c r="BQ1949">
        <v>1409</v>
      </c>
      <c r="BS1949" t="s">
        <v>117</v>
      </c>
      <c r="BT1949">
        <v>8</v>
      </c>
      <c r="BV1949">
        <v>27</v>
      </c>
      <c r="BX1949">
        <v>1</v>
      </c>
      <c r="BZ1949">
        <v>34255833500051</v>
      </c>
      <c r="CB1949" t="s">
        <v>112</v>
      </c>
      <c r="CC1949">
        <v>1</v>
      </c>
      <c r="CE1949">
        <v>3</v>
      </c>
      <c r="CG1949">
        <v>41054531300042</v>
      </c>
      <c r="CI1949" t="s">
        <v>109</v>
      </c>
      <c r="CK1949">
        <v>3</v>
      </c>
      <c r="CQ1949" t="s">
        <v>110</v>
      </c>
      <c r="CR1949" s="2">
        <v>42460</v>
      </c>
      <c r="CS1949">
        <v>0</v>
      </c>
      <c r="CU1949" t="s">
        <v>109</v>
      </c>
      <c r="CV1949" t="s">
        <v>111</v>
      </c>
      <c r="CW1949">
        <v>41054531300042</v>
      </c>
      <c r="CY1949" t="s">
        <v>112</v>
      </c>
      <c r="CZ1949" t="s">
        <v>113</v>
      </c>
      <c r="DA1949" t="s">
        <v>114</v>
      </c>
      <c r="DB1949" t="s">
        <v>115</v>
      </c>
      <c r="DC1949">
        <v>1</v>
      </c>
    </row>
    <row r="1950" spans="1:107" x14ac:dyDescent="0.2">
      <c r="A1950" t="s">
        <v>108</v>
      </c>
      <c r="B1950">
        <v>0</v>
      </c>
      <c r="D1950" t="s">
        <v>109</v>
      </c>
      <c r="K1950">
        <v>1</v>
      </c>
      <c r="M1950">
        <v>3</v>
      </c>
      <c r="N1950" t="s">
        <v>1030</v>
      </c>
      <c r="O1950">
        <v>0</v>
      </c>
      <c r="V1950">
        <v>6127935</v>
      </c>
      <c r="W1950" s="2">
        <v>42432</v>
      </c>
      <c r="X1950">
        <v>6</v>
      </c>
      <c r="Y1950">
        <v>1</v>
      </c>
      <c r="Z1950">
        <v>1</v>
      </c>
      <c r="AB1950">
        <v>0</v>
      </c>
      <c r="AC1950">
        <v>0</v>
      </c>
      <c r="AD1950" s="2">
        <v>42436</v>
      </c>
      <c r="AE1950" s="3" t="s">
        <v>1031</v>
      </c>
      <c r="AF1950">
        <v>23</v>
      </c>
      <c r="AG1950">
        <v>23</v>
      </c>
      <c r="AH1950" s="3" t="s">
        <v>1041</v>
      </c>
      <c r="AI1950">
        <v>2</v>
      </c>
      <c r="AJ1950">
        <v>2</v>
      </c>
      <c r="AK1950" t="s">
        <v>547</v>
      </c>
      <c r="AL1950">
        <v>6393</v>
      </c>
      <c r="AM1950">
        <v>5.0000000000000001E-3</v>
      </c>
      <c r="AN1950">
        <v>5.0000000000000001E-3</v>
      </c>
      <c r="AO1950">
        <v>712</v>
      </c>
      <c r="AP1950">
        <v>712</v>
      </c>
      <c r="AQ1950">
        <v>405</v>
      </c>
      <c r="AR1950">
        <v>405</v>
      </c>
      <c r="AS1950">
        <v>6393</v>
      </c>
      <c r="AT1950">
        <v>10</v>
      </c>
      <c r="AU1950">
        <v>10</v>
      </c>
      <c r="AV1950">
        <v>5.0000000000000001E-3</v>
      </c>
      <c r="AW1950">
        <v>5.0000000000000001E-3</v>
      </c>
      <c r="AX1950">
        <v>1168</v>
      </c>
      <c r="AY1950">
        <v>1168</v>
      </c>
      <c r="AZ1950">
        <v>133</v>
      </c>
      <c r="BA1950">
        <v>133</v>
      </c>
      <c r="BB1950" t="s">
        <v>135</v>
      </c>
      <c r="BC1950" t="s">
        <v>1032</v>
      </c>
      <c r="BD1950">
        <v>1</v>
      </c>
      <c r="BF1950" s="2">
        <v>42433</v>
      </c>
      <c r="BG1950" s="3" t="s">
        <v>1035</v>
      </c>
      <c r="BH1950">
        <v>41054531300042</v>
      </c>
      <c r="BJ1950" t="s">
        <v>112</v>
      </c>
      <c r="BK1950" t="s">
        <v>1033</v>
      </c>
      <c r="BL1950" t="s">
        <v>1034</v>
      </c>
      <c r="BN1950" s="2">
        <v>42432</v>
      </c>
      <c r="BO1950">
        <v>3</v>
      </c>
      <c r="BQ1950">
        <v>1409</v>
      </c>
      <c r="BS1950" t="s">
        <v>117</v>
      </c>
      <c r="BT1950">
        <v>8</v>
      </c>
      <c r="BV1950">
        <v>27</v>
      </c>
      <c r="BX1950">
        <v>1</v>
      </c>
      <c r="BZ1950">
        <v>34255833500051</v>
      </c>
      <c r="CB1950" t="s">
        <v>112</v>
      </c>
      <c r="CC1950">
        <v>1</v>
      </c>
      <c r="CE1950">
        <v>3</v>
      </c>
      <c r="CG1950">
        <v>41054531300042</v>
      </c>
      <c r="CI1950" t="s">
        <v>109</v>
      </c>
      <c r="CK1950">
        <v>3</v>
      </c>
      <c r="CQ1950" t="s">
        <v>110</v>
      </c>
      <c r="CR1950" s="2">
        <v>42460</v>
      </c>
      <c r="CS1950">
        <v>0</v>
      </c>
      <c r="CU1950" t="s">
        <v>109</v>
      </c>
      <c r="CV1950" t="s">
        <v>111</v>
      </c>
      <c r="CW1950">
        <v>41054531300042</v>
      </c>
      <c r="CY1950" t="s">
        <v>112</v>
      </c>
      <c r="CZ1950" t="s">
        <v>113</v>
      </c>
      <c r="DA1950" t="s">
        <v>114</v>
      </c>
      <c r="DB1950" t="s">
        <v>115</v>
      </c>
      <c r="DC1950">
        <v>1</v>
      </c>
    </row>
    <row r="1951" spans="1:107" x14ac:dyDescent="0.2">
      <c r="A1951" t="s">
        <v>108</v>
      </c>
      <c r="B1951">
        <v>0</v>
      </c>
      <c r="D1951" t="s">
        <v>109</v>
      </c>
      <c r="K1951">
        <v>1</v>
      </c>
      <c r="M1951">
        <v>3</v>
      </c>
      <c r="N1951" t="s">
        <v>1030</v>
      </c>
      <c r="O1951">
        <v>0</v>
      </c>
      <c r="V1951">
        <v>6127935</v>
      </c>
      <c r="W1951" s="2">
        <v>42432</v>
      </c>
      <c r="X1951">
        <v>6</v>
      </c>
      <c r="Y1951">
        <v>1</v>
      </c>
      <c r="Z1951">
        <v>1</v>
      </c>
      <c r="AB1951">
        <v>0</v>
      </c>
      <c r="AC1951">
        <v>0</v>
      </c>
      <c r="AD1951" s="2">
        <v>42433</v>
      </c>
      <c r="AE1951" s="3" t="s">
        <v>1031</v>
      </c>
      <c r="AF1951">
        <v>23</v>
      </c>
      <c r="AG1951">
        <v>23</v>
      </c>
      <c r="AH1951" s="3" t="s">
        <v>1039</v>
      </c>
      <c r="AI1951">
        <v>2</v>
      </c>
      <c r="AJ1951">
        <v>2</v>
      </c>
      <c r="AK1951" t="s">
        <v>548</v>
      </c>
      <c r="AL1951">
        <v>2810</v>
      </c>
      <c r="AM1951">
        <v>0.02</v>
      </c>
      <c r="AN1951">
        <v>0.02</v>
      </c>
      <c r="AQ1951">
        <v>454</v>
      </c>
      <c r="AR1951">
        <v>454</v>
      </c>
      <c r="AS1951">
        <v>2810</v>
      </c>
      <c r="AT1951">
        <v>10</v>
      </c>
      <c r="AU1951">
        <v>10</v>
      </c>
      <c r="AV1951">
        <v>0.02</v>
      </c>
      <c r="AW1951">
        <v>0.02</v>
      </c>
      <c r="AZ1951">
        <v>133</v>
      </c>
      <c r="BA1951">
        <v>133</v>
      </c>
      <c r="BB1951" t="s">
        <v>135</v>
      </c>
      <c r="BC1951" t="s">
        <v>1032</v>
      </c>
      <c r="BD1951">
        <v>1</v>
      </c>
      <c r="BF1951" s="2">
        <v>42433</v>
      </c>
      <c r="BG1951" s="3" t="s">
        <v>1035</v>
      </c>
      <c r="BH1951">
        <v>41054531300042</v>
      </c>
      <c r="BJ1951" t="s">
        <v>112</v>
      </c>
      <c r="BK1951" t="s">
        <v>1033</v>
      </c>
      <c r="BL1951" t="s">
        <v>1034</v>
      </c>
      <c r="BN1951" s="2">
        <v>42432</v>
      </c>
      <c r="BO1951">
        <v>3</v>
      </c>
      <c r="BQ1951">
        <v>1409</v>
      </c>
      <c r="BS1951" t="s">
        <v>117</v>
      </c>
      <c r="BT1951">
        <v>8</v>
      </c>
      <c r="BV1951">
        <v>27</v>
      </c>
      <c r="BX1951">
        <v>1</v>
      </c>
      <c r="BZ1951">
        <v>34255833500051</v>
      </c>
      <c r="CB1951" t="s">
        <v>112</v>
      </c>
      <c r="CC1951">
        <v>1</v>
      </c>
      <c r="CE1951">
        <v>3</v>
      </c>
      <c r="CG1951">
        <v>41054531300042</v>
      </c>
      <c r="CI1951" t="s">
        <v>109</v>
      </c>
      <c r="CK1951">
        <v>3</v>
      </c>
      <c r="CQ1951" t="s">
        <v>110</v>
      </c>
      <c r="CR1951" s="2">
        <v>42460</v>
      </c>
      <c r="CS1951">
        <v>0</v>
      </c>
      <c r="CU1951" t="s">
        <v>109</v>
      </c>
      <c r="CV1951" t="s">
        <v>111</v>
      </c>
      <c r="CW1951">
        <v>41054531300042</v>
      </c>
      <c r="CY1951" t="s">
        <v>112</v>
      </c>
      <c r="CZ1951" t="s">
        <v>113</v>
      </c>
      <c r="DA1951" t="s">
        <v>114</v>
      </c>
      <c r="DB1951" t="s">
        <v>115</v>
      </c>
      <c r="DC1951">
        <v>1</v>
      </c>
    </row>
    <row r="1952" spans="1:107" x14ac:dyDescent="0.2">
      <c r="A1952" t="s">
        <v>108</v>
      </c>
      <c r="B1952">
        <v>0</v>
      </c>
      <c r="D1952" t="s">
        <v>109</v>
      </c>
      <c r="K1952">
        <v>1</v>
      </c>
      <c r="M1952">
        <v>3</v>
      </c>
      <c r="N1952" t="s">
        <v>1030</v>
      </c>
      <c r="O1952">
        <v>0</v>
      </c>
      <c r="V1952">
        <v>6127935</v>
      </c>
      <c r="W1952" s="2">
        <v>42432</v>
      </c>
      <c r="X1952">
        <v>6</v>
      </c>
      <c r="Y1952">
        <v>1</v>
      </c>
      <c r="Z1952">
        <v>1</v>
      </c>
      <c r="AB1952">
        <v>0</v>
      </c>
      <c r="AC1952">
        <v>0</v>
      </c>
      <c r="AD1952" s="2">
        <v>42433</v>
      </c>
      <c r="AE1952" s="3" t="s">
        <v>1031</v>
      </c>
      <c r="AF1952">
        <v>23</v>
      </c>
      <c r="AG1952">
        <v>23</v>
      </c>
      <c r="AH1952" s="3" t="s">
        <v>1039</v>
      </c>
      <c r="AI1952">
        <v>2</v>
      </c>
      <c r="AJ1952">
        <v>2</v>
      </c>
      <c r="AK1952" t="s">
        <v>549</v>
      </c>
      <c r="AL1952">
        <v>6545</v>
      </c>
      <c r="AM1952">
        <v>0.02</v>
      </c>
      <c r="AN1952">
        <v>0.02</v>
      </c>
      <c r="AQ1952">
        <v>454</v>
      </c>
      <c r="AR1952">
        <v>454</v>
      </c>
      <c r="AS1952">
        <v>6545</v>
      </c>
      <c r="AT1952">
        <v>10</v>
      </c>
      <c r="AU1952">
        <v>10</v>
      </c>
      <c r="AV1952">
        <v>0.02</v>
      </c>
      <c r="AW1952">
        <v>0.02</v>
      </c>
      <c r="AZ1952">
        <v>133</v>
      </c>
      <c r="BA1952">
        <v>133</v>
      </c>
      <c r="BB1952" t="s">
        <v>135</v>
      </c>
      <c r="BC1952" t="s">
        <v>1032</v>
      </c>
      <c r="BD1952">
        <v>1</v>
      </c>
      <c r="BF1952" s="2">
        <v>42433</v>
      </c>
      <c r="BG1952" s="3" t="s">
        <v>1035</v>
      </c>
      <c r="BH1952">
        <v>41054531300042</v>
      </c>
      <c r="BJ1952" t="s">
        <v>112</v>
      </c>
      <c r="BK1952" t="s">
        <v>1033</v>
      </c>
      <c r="BL1952" t="s">
        <v>1034</v>
      </c>
      <c r="BN1952" s="2">
        <v>42432</v>
      </c>
      <c r="BO1952">
        <v>3</v>
      </c>
      <c r="BQ1952">
        <v>1409</v>
      </c>
      <c r="BS1952" t="s">
        <v>117</v>
      </c>
      <c r="BT1952">
        <v>8</v>
      </c>
      <c r="BV1952">
        <v>27</v>
      </c>
      <c r="BX1952">
        <v>1</v>
      </c>
      <c r="BZ1952">
        <v>34255833500051</v>
      </c>
      <c r="CB1952" t="s">
        <v>112</v>
      </c>
      <c r="CC1952">
        <v>1</v>
      </c>
      <c r="CE1952">
        <v>3</v>
      </c>
      <c r="CG1952">
        <v>41054531300042</v>
      </c>
      <c r="CI1952" t="s">
        <v>109</v>
      </c>
      <c r="CK1952">
        <v>3</v>
      </c>
      <c r="CQ1952" t="s">
        <v>110</v>
      </c>
      <c r="CR1952" s="2">
        <v>42460</v>
      </c>
      <c r="CS1952">
        <v>0</v>
      </c>
      <c r="CU1952" t="s">
        <v>109</v>
      </c>
      <c r="CV1952" t="s">
        <v>111</v>
      </c>
      <c r="CW1952">
        <v>41054531300042</v>
      </c>
      <c r="CY1952" t="s">
        <v>112</v>
      </c>
      <c r="CZ1952" t="s">
        <v>113</v>
      </c>
      <c r="DA1952" t="s">
        <v>114</v>
      </c>
      <c r="DB1952" t="s">
        <v>115</v>
      </c>
      <c r="DC1952">
        <v>1</v>
      </c>
    </row>
    <row r="1953" spans="1:107" x14ac:dyDescent="0.2">
      <c r="A1953" t="s">
        <v>108</v>
      </c>
      <c r="B1953">
        <v>0</v>
      </c>
      <c r="D1953" t="s">
        <v>109</v>
      </c>
      <c r="K1953">
        <v>1</v>
      </c>
      <c r="M1953">
        <v>3</v>
      </c>
      <c r="N1953" t="s">
        <v>1030</v>
      </c>
      <c r="O1953">
        <v>0</v>
      </c>
      <c r="V1953">
        <v>6127935</v>
      </c>
      <c r="W1953" s="2">
        <v>42432</v>
      </c>
      <c r="X1953">
        <v>6</v>
      </c>
      <c r="Y1953">
        <v>1</v>
      </c>
      <c r="Z1953">
        <v>1</v>
      </c>
      <c r="AB1953">
        <v>0</v>
      </c>
      <c r="AC1953">
        <v>0</v>
      </c>
      <c r="AD1953" s="2">
        <v>42433</v>
      </c>
      <c r="AE1953" s="3" t="s">
        <v>1031</v>
      </c>
      <c r="AF1953">
        <v>23</v>
      </c>
      <c r="AG1953">
        <v>23</v>
      </c>
      <c r="AH1953" s="3" t="s">
        <v>1039</v>
      </c>
      <c r="AI1953">
        <v>2</v>
      </c>
      <c r="AJ1953">
        <v>2</v>
      </c>
      <c r="AK1953" t="s">
        <v>550</v>
      </c>
      <c r="AL1953">
        <v>1825</v>
      </c>
      <c r="AM1953">
        <v>0.05</v>
      </c>
      <c r="AN1953">
        <v>0.05</v>
      </c>
      <c r="AQ1953">
        <v>454</v>
      </c>
      <c r="AR1953">
        <v>454</v>
      </c>
      <c r="AS1953">
        <v>1825</v>
      </c>
      <c r="AT1953">
        <v>10</v>
      </c>
      <c r="AU1953">
        <v>10</v>
      </c>
      <c r="AV1953">
        <v>0.05</v>
      </c>
      <c r="AW1953">
        <v>0.05</v>
      </c>
      <c r="AZ1953">
        <v>133</v>
      </c>
      <c r="BA1953">
        <v>133</v>
      </c>
      <c r="BB1953" t="s">
        <v>135</v>
      </c>
      <c r="BC1953" t="s">
        <v>1032</v>
      </c>
      <c r="BD1953">
        <v>1</v>
      </c>
      <c r="BF1953" s="2">
        <v>42433</v>
      </c>
      <c r="BG1953" s="3" t="s">
        <v>1035</v>
      </c>
      <c r="BH1953">
        <v>41054531300042</v>
      </c>
      <c r="BJ1953" t="s">
        <v>112</v>
      </c>
      <c r="BK1953" t="s">
        <v>1033</v>
      </c>
      <c r="BL1953" t="s">
        <v>1034</v>
      </c>
      <c r="BN1953" s="2">
        <v>42432</v>
      </c>
      <c r="BO1953">
        <v>3</v>
      </c>
      <c r="BQ1953">
        <v>1409</v>
      </c>
      <c r="BS1953" t="s">
        <v>117</v>
      </c>
      <c r="BT1953">
        <v>8</v>
      </c>
      <c r="BV1953">
        <v>27</v>
      </c>
      <c r="BX1953">
        <v>1</v>
      </c>
      <c r="BZ1953">
        <v>34255833500051</v>
      </c>
      <c r="CB1953" t="s">
        <v>112</v>
      </c>
      <c r="CC1953">
        <v>1</v>
      </c>
      <c r="CE1953">
        <v>3</v>
      </c>
      <c r="CG1953">
        <v>41054531300042</v>
      </c>
      <c r="CI1953" t="s">
        <v>109</v>
      </c>
      <c r="CK1953">
        <v>3</v>
      </c>
      <c r="CQ1953" t="s">
        <v>110</v>
      </c>
      <c r="CR1953" s="2">
        <v>42460</v>
      </c>
      <c r="CS1953">
        <v>0</v>
      </c>
      <c r="CU1953" t="s">
        <v>109</v>
      </c>
      <c r="CV1953" t="s">
        <v>111</v>
      </c>
      <c r="CW1953">
        <v>41054531300042</v>
      </c>
      <c r="CY1953" t="s">
        <v>112</v>
      </c>
      <c r="CZ1953" t="s">
        <v>113</v>
      </c>
      <c r="DA1953" t="s">
        <v>114</v>
      </c>
      <c r="DB1953" t="s">
        <v>115</v>
      </c>
      <c r="DC1953">
        <v>1</v>
      </c>
    </row>
    <row r="1954" spans="1:107" x14ac:dyDescent="0.2">
      <c r="A1954" t="s">
        <v>108</v>
      </c>
      <c r="B1954">
        <v>0</v>
      </c>
      <c r="D1954" t="s">
        <v>109</v>
      </c>
      <c r="K1954">
        <v>1</v>
      </c>
      <c r="M1954">
        <v>3</v>
      </c>
      <c r="N1954" t="s">
        <v>1030</v>
      </c>
      <c r="O1954">
        <v>0</v>
      </c>
      <c r="V1954">
        <v>6127935</v>
      </c>
      <c r="W1954" s="2">
        <v>42432</v>
      </c>
      <c r="X1954">
        <v>6</v>
      </c>
      <c r="Y1954">
        <v>2</v>
      </c>
      <c r="Z1954">
        <v>2</v>
      </c>
      <c r="AB1954">
        <v>0</v>
      </c>
      <c r="AC1954">
        <v>0</v>
      </c>
      <c r="AD1954" s="2">
        <v>42433</v>
      </c>
      <c r="AE1954" s="3" t="s">
        <v>1031</v>
      </c>
      <c r="AF1954">
        <v>23</v>
      </c>
      <c r="AG1954">
        <v>23</v>
      </c>
      <c r="AH1954" s="3" t="s">
        <v>1039</v>
      </c>
      <c r="AI1954">
        <v>2</v>
      </c>
      <c r="AJ1954">
        <v>2</v>
      </c>
      <c r="AK1954" t="s">
        <v>551</v>
      </c>
      <c r="AL1954">
        <v>2984</v>
      </c>
      <c r="AM1954">
        <v>0.1</v>
      </c>
      <c r="AN1954">
        <v>0.1</v>
      </c>
      <c r="AQ1954">
        <v>454</v>
      </c>
      <c r="AR1954">
        <v>454</v>
      </c>
      <c r="AS1954">
        <v>2984</v>
      </c>
      <c r="AT1954">
        <v>10</v>
      </c>
      <c r="AU1954">
        <v>10</v>
      </c>
      <c r="AV1954">
        <v>0.1</v>
      </c>
      <c r="AW1954">
        <v>0.1</v>
      </c>
      <c r="AZ1954">
        <v>133</v>
      </c>
      <c r="BA1954">
        <v>133</v>
      </c>
      <c r="BB1954" t="s">
        <v>135</v>
      </c>
      <c r="BC1954" t="s">
        <v>1032</v>
      </c>
      <c r="BD1954">
        <v>1</v>
      </c>
      <c r="BF1954" s="2">
        <v>42433</v>
      </c>
      <c r="BG1954" s="3" t="s">
        <v>1035</v>
      </c>
      <c r="BH1954">
        <v>41054531300042</v>
      </c>
      <c r="BJ1954" t="s">
        <v>112</v>
      </c>
      <c r="BK1954" t="s">
        <v>1033</v>
      </c>
      <c r="BL1954" t="s">
        <v>1034</v>
      </c>
      <c r="BN1954" s="2">
        <v>42432</v>
      </c>
      <c r="BO1954">
        <v>3</v>
      </c>
      <c r="BQ1954">
        <v>1409</v>
      </c>
      <c r="BS1954" t="s">
        <v>117</v>
      </c>
      <c r="BT1954">
        <v>8</v>
      </c>
      <c r="BV1954">
        <v>27</v>
      </c>
      <c r="BX1954">
        <v>1</v>
      </c>
      <c r="BZ1954">
        <v>34255833500051</v>
      </c>
      <c r="CB1954" t="s">
        <v>112</v>
      </c>
      <c r="CC1954">
        <v>1</v>
      </c>
      <c r="CE1954">
        <v>3</v>
      </c>
      <c r="CG1954">
        <v>41054531300042</v>
      </c>
      <c r="CI1954" t="s">
        <v>109</v>
      </c>
      <c r="CK1954">
        <v>3</v>
      </c>
      <c r="CQ1954" t="s">
        <v>110</v>
      </c>
      <c r="CR1954" s="2">
        <v>42460</v>
      </c>
      <c r="CS1954">
        <v>0</v>
      </c>
      <c r="CU1954" t="s">
        <v>109</v>
      </c>
      <c r="CV1954" t="s">
        <v>111</v>
      </c>
      <c r="CW1954">
        <v>41054531300042</v>
      </c>
      <c r="CY1954" t="s">
        <v>112</v>
      </c>
      <c r="CZ1954" t="s">
        <v>113</v>
      </c>
      <c r="DA1954" t="s">
        <v>114</v>
      </c>
      <c r="DB1954" t="s">
        <v>115</v>
      </c>
      <c r="DC1954">
        <v>1</v>
      </c>
    </row>
    <row r="1955" spans="1:107" x14ac:dyDescent="0.2">
      <c r="A1955" t="s">
        <v>108</v>
      </c>
      <c r="B1955">
        <v>0</v>
      </c>
      <c r="D1955" t="s">
        <v>109</v>
      </c>
      <c r="K1955">
        <v>1</v>
      </c>
      <c r="M1955">
        <v>3</v>
      </c>
      <c r="N1955" t="s">
        <v>1030</v>
      </c>
      <c r="O1955">
        <v>0</v>
      </c>
      <c r="V1955">
        <v>6127935</v>
      </c>
      <c r="W1955" s="2">
        <v>42432</v>
      </c>
      <c r="X1955">
        <v>6</v>
      </c>
      <c r="Y1955">
        <v>1</v>
      </c>
      <c r="Z1955">
        <v>1</v>
      </c>
      <c r="AB1955">
        <v>0</v>
      </c>
      <c r="AC1955">
        <v>0</v>
      </c>
      <c r="AD1955" s="2">
        <v>42433</v>
      </c>
      <c r="AE1955" s="3" t="s">
        <v>1031</v>
      </c>
      <c r="AF1955">
        <v>23</v>
      </c>
      <c r="AG1955">
        <v>23</v>
      </c>
      <c r="AH1955" s="3" t="s">
        <v>1039</v>
      </c>
      <c r="AI1955">
        <v>2</v>
      </c>
      <c r="AJ1955">
        <v>2</v>
      </c>
      <c r="AK1955" t="s">
        <v>552</v>
      </c>
      <c r="AL1955">
        <v>2022</v>
      </c>
      <c r="AM1955">
        <v>0.01</v>
      </c>
      <c r="AN1955">
        <v>0.01</v>
      </c>
      <c r="AQ1955">
        <v>454</v>
      </c>
      <c r="AR1955">
        <v>454</v>
      </c>
      <c r="AS1955">
        <v>2022</v>
      </c>
      <c r="AT1955">
        <v>10</v>
      </c>
      <c r="AU1955">
        <v>10</v>
      </c>
      <c r="AV1955">
        <v>0.01</v>
      </c>
      <c r="AW1955">
        <v>0.01</v>
      </c>
      <c r="AZ1955">
        <v>133</v>
      </c>
      <c r="BA1955">
        <v>133</v>
      </c>
      <c r="BB1955" t="s">
        <v>135</v>
      </c>
      <c r="BC1955" t="s">
        <v>1032</v>
      </c>
      <c r="BD1955">
        <v>1</v>
      </c>
      <c r="BF1955" s="2">
        <v>42433</v>
      </c>
      <c r="BG1955" s="3" t="s">
        <v>1035</v>
      </c>
      <c r="BH1955">
        <v>41054531300042</v>
      </c>
      <c r="BJ1955" t="s">
        <v>112</v>
      </c>
      <c r="BK1955" t="s">
        <v>1033</v>
      </c>
      <c r="BL1955" t="s">
        <v>1034</v>
      </c>
      <c r="BN1955" s="2">
        <v>42432</v>
      </c>
      <c r="BO1955">
        <v>3</v>
      </c>
      <c r="BQ1955">
        <v>1409</v>
      </c>
      <c r="BS1955" t="s">
        <v>117</v>
      </c>
      <c r="BT1955">
        <v>8</v>
      </c>
      <c r="BV1955">
        <v>27</v>
      </c>
      <c r="BX1955">
        <v>1</v>
      </c>
      <c r="BZ1955">
        <v>34255833500051</v>
      </c>
      <c r="CB1955" t="s">
        <v>112</v>
      </c>
      <c r="CC1955">
        <v>1</v>
      </c>
      <c r="CE1955">
        <v>3</v>
      </c>
      <c r="CG1955">
        <v>41054531300042</v>
      </c>
      <c r="CI1955" t="s">
        <v>109</v>
      </c>
      <c r="CK1955">
        <v>3</v>
      </c>
      <c r="CQ1955" t="s">
        <v>110</v>
      </c>
      <c r="CR1955" s="2">
        <v>42460</v>
      </c>
      <c r="CS1955">
        <v>0</v>
      </c>
      <c r="CU1955" t="s">
        <v>109</v>
      </c>
      <c r="CV1955" t="s">
        <v>111</v>
      </c>
      <c r="CW1955">
        <v>41054531300042</v>
      </c>
      <c r="CY1955" t="s">
        <v>112</v>
      </c>
      <c r="CZ1955" t="s">
        <v>113</v>
      </c>
      <c r="DA1955" t="s">
        <v>114</v>
      </c>
      <c r="DB1955" t="s">
        <v>115</v>
      </c>
      <c r="DC1955">
        <v>1</v>
      </c>
    </row>
    <row r="1956" spans="1:107" x14ac:dyDescent="0.2">
      <c r="A1956" t="s">
        <v>108</v>
      </c>
      <c r="B1956">
        <v>0</v>
      </c>
      <c r="D1956" t="s">
        <v>109</v>
      </c>
      <c r="K1956">
        <v>1</v>
      </c>
      <c r="M1956">
        <v>3</v>
      </c>
      <c r="N1956" t="s">
        <v>1030</v>
      </c>
      <c r="O1956">
        <v>0</v>
      </c>
      <c r="V1956">
        <v>6127935</v>
      </c>
      <c r="W1956" s="2">
        <v>42432</v>
      </c>
      <c r="X1956">
        <v>6</v>
      </c>
      <c r="Y1956">
        <v>1</v>
      </c>
      <c r="Z1956">
        <v>1</v>
      </c>
      <c r="AB1956">
        <v>0</v>
      </c>
      <c r="AC1956">
        <v>0</v>
      </c>
      <c r="AD1956" s="2">
        <v>42433</v>
      </c>
      <c r="AE1956" s="3" t="s">
        <v>1031</v>
      </c>
      <c r="AF1956">
        <v>23</v>
      </c>
      <c r="AG1956">
        <v>23</v>
      </c>
      <c r="AH1956" s="3" t="s">
        <v>1039</v>
      </c>
      <c r="AI1956">
        <v>2</v>
      </c>
      <c r="AJ1956">
        <v>2</v>
      </c>
      <c r="AK1956" t="s">
        <v>553</v>
      </c>
      <c r="AL1956">
        <v>1940</v>
      </c>
      <c r="AM1956">
        <v>0.02</v>
      </c>
      <c r="AN1956">
        <v>0.02</v>
      </c>
      <c r="AQ1956">
        <v>454</v>
      </c>
      <c r="AR1956">
        <v>454</v>
      </c>
      <c r="AS1956">
        <v>1940</v>
      </c>
      <c r="AT1956">
        <v>10</v>
      </c>
      <c r="AU1956">
        <v>10</v>
      </c>
      <c r="AV1956">
        <v>0.02</v>
      </c>
      <c r="AW1956">
        <v>0.02</v>
      </c>
      <c r="AZ1956">
        <v>133</v>
      </c>
      <c r="BA1956">
        <v>133</v>
      </c>
      <c r="BB1956" t="s">
        <v>135</v>
      </c>
      <c r="BC1956" t="s">
        <v>1032</v>
      </c>
      <c r="BD1956">
        <v>1</v>
      </c>
      <c r="BF1956" s="2">
        <v>42433</v>
      </c>
      <c r="BG1956" s="3" t="s">
        <v>1035</v>
      </c>
      <c r="BH1956">
        <v>41054531300042</v>
      </c>
      <c r="BJ1956" t="s">
        <v>112</v>
      </c>
      <c r="BK1956" t="s">
        <v>1033</v>
      </c>
      <c r="BL1956" t="s">
        <v>1034</v>
      </c>
      <c r="BN1956" s="2">
        <v>42432</v>
      </c>
      <c r="BO1956">
        <v>3</v>
      </c>
      <c r="BQ1956">
        <v>1409</v>
      </c>
      <c r="BS1956" t="s">
        <v>117</v>
      </c>
      <c r="BT1956">
        <v>8</v>
      </c>
      <c r="BV1956">
        <v>27</v>
      </c>
      <c r="BX1956">
        <v>1</v>
      </c>
      <c r="BZ1956">
        <v>34255833500051</v>
      </c>
      <c r="CB1956" t="s">
        <v>112</v>
      </c>
      <c r="CC1956">
        <v>1</v>
      </c>
      <c r="CE1956">
        <v>3</v>
      </c>
      <c r="CG1956">
        <v>41054531300042</v>
      </c>
      <c r="CI1956" t="s">
        <v>109</v>
      </c>
      <c r="CK1956">
        <v>3</v>
      </c>
      <c r="CQ1956" t="s">
        <v>110</v>
      </c>
      <c r="CR1956" s="2">
        <v>42460</v>
      </c>
      <c r="CS1956">
        <v>0</v>
      </c>
      <c r="CU1956" t="s">
        <v>109</v>
      </c>
      <c r="CV1956" t="s">
        <v>111</v>
      </c>
      <c r="CW1956">
        <v>41054531300042</v>
      </c>
      <c r="CY1956" t="s">
        <v>112</v>
      </c>
      <c r="CZ1956" t="s">
        <v>113</v>
      </c>
      <c r="DA1956" t="s">
        <v>114</v>
      </c>
      <c r="DB1956" t="s">
        <v>115</v>
      </c>
      <c r="DC1956">
        <v>1</v>
      </c>
    </row>
    <row r="1957" spans="1:107" x14ac:dyDescent="0.2">
      <c r="A1957" t="s">
        <v>108</v>
      </c>
      <c r="B1957">
        <v>0</v>
      </c>
      <c r="D1957" t="s">
        <v>109</v>
      </c>
      <c r="K1957">
        <v>1</v>
      </c>
      <c r="M1957">
        <v>3</v>
      </c>
      <c r="N1957" t="s">
        <v>1030</v>
      </c>
      <c r="O1957">
        <v>0</v>
      </c>
      <c r="V1957">
        <v>6127935</v>
      </c>
      <c r="W1957" s="2">
        <v>42432</v>
      </c>
      <c r="X1957">
        <v>6</v>
      </c>
      <c r="Y1957">
        <v>2</v>
      </c>
      <c r="Z1957">
        <v>2</v>
      </c>
      <c r="AB1957">
        <v>0</v>
      </c>
      <c r="AC1957">
        <v>0</v>
      </c>
      <c r="AD1957" s="2">
        <v>42433</v>
      </c>
      <c r="AE1957" s="3" t="s">
        <v>1031</v>
      </c>
      <c r="AF1957">
        <v>23</v>
      </c>
      <c r="AG1957">
        <v>23</v>
      </c>
      <c r="AH1957" s="3" t="s">
        <v>1039</v>
      </c>
      <c r="AI1957">
        <v>2</v>
      </c>
      <c r="AJ1957">
        <v>2</v>
      </c>
      <c r="AK1957" t="s">
        <v>554</v>
      </c>
      <c r="AL1957">
        <v>1676</v>
      </c>
      <c r="AM1957">
        <v>0.01</v>
      </c>
      <c r="AN1957">
        <v>0.01</v>
      </c>
      <c r="AQ1957">
        <v>454</v>
      </c>
      <c r="AR1957">
        <v>454</v>
      </c>
      <c r="AS1957">
        <v>1676</v>
      </c>
      <c r="AT1957">
        <v>10</v>
      </c>
      <c r="AU1957">
        <v>10</v>
      </c>
      <c r="AV1957">
        <v>0.01</v>
      </c>
      <c r="AW1957">
        <v>0.01</v>
      </c>
      <c r="AZ1957">
        <v>133</v>
      </c>
      <c r="BA1957">
        <v>133</v>
      </c>
      <c r="BB1957" t="s">
        <v>135</v>
      </c>
      <c r="BC1957" t="s">
        <v>1032</v>
      </c>
      <c r="BD1957">
        <v>1</v>
      </c>
      <c r="BF1957" s="2">
        <v>42433</v>
      </c>
      <c r="BG1957" s="3" t="s">
        <v>1035</v>
      </c>
      <c r="BH1957">
        <v>41054531300042</v>
      </c>
      <c r="BJ1957" t="s">
        <v>112</v>
      </c>
      <c r="BK1957" t="s">
        <v>1033</v>
      </c>
      <c r="BL1957" t="s">
        <v>1034</v>
      </c>
      <c r="BN1957" s="2">
        <v>42432</v>
      </c>
      <c r="BO1957">
        <v>3</v>
      </c>
      <c r="BQ1957">
        <v>1409</v>
      </c>
      <c r="BS1957" t="s">
        <v>117</v>
      </c>
      <c r="BT1957">
        <v>8</v>
      </c>
      <c r="BV1957">
        <v>27</v>
      </c>
      <c r="BX1957">
        <v>1</v>
      </c>
      <c r="BZ1957">
        <v>34255833500051</v>
      </c>
      <c r="CB1957" t="s">
        <v>112</v>
      </c>
      <c r="CC1957">
        <v>1</v>
      </c>
      <c r="CE1957">
        <v>3</v>
      </c>
      <c r="CG1957">
        <v>41054531300042</v>
      </c>
      <c r="CI1957" t="s">
        <v>109</v>
      </c>
      <c r="CK1957">
        <v>3</v>
      </c>
      <c r="CQ1957" t="s">
        <v>110</v>
      </c>
      <c r="CR1957" s="2">
        <v>42460</v>
      </c>
      <c r="CS1957">
        <v>0</v>
      </c>
      <c r="CU1957" t="s">
        <v>109</v>
      </c>
      <c r="CV1957" t="s">
        <v>111</v>
      </c>
      <c r="CW1957">
        <v>41054531300042</v>
      </c>
      <c r="CY1957" t="s">
        <v>112</v>
      </c>
      <c r="CZ1957" t="s">
        <v>113</v>
      </c>
      <c r="DA1957" t="s">
        <v>114</v>
      </c>
      <c r="DB1957" t="s">
        <v>115</v>
      </c>
      <c r="DC1957">
        <v>1</v>
      </c>
    </row>
    <row r="1958" spans="1:107" x14ac:dyDescent="0.2">
      <c r="A1958" t="s">
        <v>108</v>
      </c>
      <c r="B1958">
        <v>0</v>
      </c>
      <c r="D1958" t="s">
        <v>109</v>
      </c>
      <c r="K1958">
        <v>1</v>
      </c>
      <c r="M1958">
        <v>3</v>
      </c>
      <c r="N1958" t="s">
        <v>1030</v>
      </c>
      <c r="O1958">
        <v>0</v>
      </c>
      <c r="V1958">
        <v>6127935</v>
      </c>
      <c r="W1958" s="2">
        <v>42432</v>
      </c>
      <c r="X1958">
        <v>6</v>
      </c>
      <c r="Y1958">
        <v>2</v>
      </c>
      <c r="Z1958">
        <v>2</v>
      </c>
      <c r="AA1958" t="s">
        <v>185</v>
      </c>
      <c r="AB1958">
        <v>0</v>
      </c>
      <c r="AC1958">
        <v>0</v>
      </c>
      <c r="AD1958" s="2">
        <v>42436</v>
      </c>
      <c r="AE1958" s="3" t="s">
        <v>1031</v>
      </c>
      <c r="AF1958">
        <v>23</v>
      </c>
      <c r="AG1958">
        <v>23</v>
      </c>
      <c r="AH1958" s="3" t="s">
        <v>1041</v>
      </c>
      <c r="AI1958">
        <v>2</v>
      </c>
      <c r="AJ1958">
        <v>2</v>
      </c>
      <c r="AK1958" t="s">
        <v>555</v>
      </c>
      <c r="AL1958">
        <v>2023</v>
      </c>
      <c r="AM1958">
        <v>5.0000000000000001E-3</v>
      </c>
      <c r="AN1958">
        <v>5.0000000000000001E-3</v>
      </c>
      <c r="AO1958">
        <v>712</v>
      </c>
      <c r="AP1958">
        <v>712</v>
      </c>
      <c r="AQ1958">
        <v>405</v>
      </c>
      <c r="AR1958">
        <v>405</v>
      </c>
      <c r="AS1958">
        <v>2023</v>
      </c>
      <c r="AT1958">
        <v>10</v>
      </c>
      <c r="AU1958">
        <v>10</v>
      </c>
      <c r="AV1958">
        <v>5.0000000000000001E-3</v>
      </c>
      <c r="AW1958">
        <v>5.0000000000000001E-3</v>
      </c>
      <c r="AX1958">
        <v>1168</v>
      </c>
      <c r="AY1958">
        <v>1168</v>
      </c>
      <c r="AZ1958">
        <v>133</v>
      </c>
      <c r="BA1958">
        <v>133</v>
      </c>
      <c r="BB1958" t="s">
        <v>135</v>
      </c>
      <c r="BC1958" t="s">
        <v>1032</v>
      </c>
      <c r="BD1958">
        <v>1</v>
      </c>
      <c r="BF1958" s="2">
        <v>42433</v>
      </c>
      <c r="BG1958" s="3" t="s">
        <v>1035</v>
      </c>
      <c r="BH1958">
        <v>41054531300042</v>
      </c>
      <c r="BJ1958" t="s">
        <v>112</v>
      </c>
      <c r="BK1958" t="s">
        <v>1033</v>
      </c>
      <c r="BL1958" t="s">
        <v>1034</v>
      </c>
      <c r="BN1958" s="2">
        <v>42432</v>
      </c>
      <c r="BO1958">
        <v>3</v>
      </c>
      <c r="BQ1958">
        <v>1409</v>
      </c>
      <c r="BS1958" t="s">
        <v>117</v>
      </c>
      <c r="BT1958">
        <v>8</v>
      </c>
      <c r="BV1958">
        <v>27</v>
      </c>
      <c r="BX1958">
        <v>1</v>
      </c>
      <c r="BZ1958">
        <v>34255833500051</v>
      </c>
      <c r="CB1958" t="s">
        <v>112</v>
      </c>
      <c r="CC1958">
        <v>1</v>
      </c>
      <c r="CE1958">
        <v>3</v>
      </c>
      <c r="CG1958">
        <v>41054531300042</v>
      </c>
      <c r="CI1958" t="s">
        <v>109</v>
      </c>
      <c r="CK1958">
        <v>3</v>
      </c>
      <c r="CQ1958" t="s">
        <v>110</v>
      </c>
      <c r="CR1958" s="2">
        <v>42460</v>
      </c>
      <c r="CS1958">
        <v>0</v>
      </c>
      <c r="CU1958" t="s">
        <v>109</v>
      </c>
      <c r="CV1958" t="s">
        <v>111</v>
      </c>
      <c r="CW1958">
        <v>41054531300042</v>
      </c>
      <c r="CY1958" t="s">
        <v>112</v>
      </c>
      <c r="CZ1958" t="s">
        <v>113</v>
      </c>
      <c r="DA1958" t="s">
        <v>114</v>
      </c>
      <c r="DB1958" t="s">
        <v>115</v>
      </c>
      <c r="DC1958">
        <v>1</v>
      </c>
    </row>
    <row r="1959" spans="1:107" x14ac:dyDescent="0.2">
      <c r="A1959" t="s">
        <v>108</v>
      </c>
      <c r="B1959">
        <v>0</v>
      </c>
      <c r="D1959" t="s">
        <v>109</v>
      </c>
      <c r="K1959">
        <v>1</v>
      </c>
      <c r="M1959">
        <v>3</v>
      </c>
      <c r="N1959" t="s">
        <v>1030</v>
      </c>
      <c r="O1959">
        <v>0</v>
      </c>
      <c r="V1959">
        <v>6127935</v>
      </c>
      <c r="W1959" s="2">
        <v>42432</v>
      </c>
      <c r="X1959">
        <v>6</v>
      </c>
      <c r="Y1959">
        <v>1</v>
      </c>
      <c r="Z1959">
        <v>1</v>
      </c>
      <c r="AB1959">
        <v>0</v>
      </c>
      <c r="AC1959">
        <v>0</v>
      </c>
      <c r="AD1959" s="2">
        <v>42433</v>
      </c>
      <c r="AE1959" s="3" t="s">
        <v>1031</v>
      </c>
      <c r="AF1959">
        <v>23</v>
      </c>
      <c r="AG1959">
        <v>23</v>
      </c>
      <c r="AH1959" s="3" t="s">
        <v>1039</v>
      </c>
      <c r="AI1959">
        <v>2</v>
      </c>
      <c r="AJ1959">
        <v>2</v>
      </c>
      <c r="AK1959" t="s">
        <v>556</v>
      </c>
      <c r="AL1959">
        <v>1501</v>
      </c>
      <c r="AM1959">
        <v>0.02</v>
      </c>
      <c r="AN1959">
        <v>0.02</v>
      </c>
      <c r="AQ1959">
        <v>454</v>
      </c>
      <c r="AR1959">
        <v>454</v>
      </c>
      <c r="AS1959">
        <v>1501</v>
      </c>
      <c r="AT1959">
        <v>10</v>
      </c>
      <c r="AU1959">
        <v>10</v>
      </c>
      <c r="AV1959">
        <v>0.02</v>
      </c>
      <c r="AW1959">
        <v>0.02</v>
      </c>
      <c r="AZ1959">
        <v>133</v>
      </c>
      <c r="BA1959">
        <v>133</v>
      </c>
      <c r="BB1959" t="s">
        <v>135</v>
      </c>
      <c r="BC1959" t="s">
        <v>1032</v>
      </c>
      <c r="BD1959">
        <v>1</v>
      </c>
      <c r="BF1959" s="2">
        <v>42433</v>
      </c>
      <c r="BG1959" s="3" t="s">
        <v>1035</v>
      </c>
      <c r="BH1959">
        <v>41054531300042</v>
      </c>
      <c r="BJ1959" t="s">
        <v>112</v>
      </c>
      <c r="BK1959" t="s">
        <v>1033</v>
      </c>
      <c r="BL1959" t="s">
        <v>1034</v>
      </c>
      <c r="BN1959" s="2">
        <v>42432</v>
      </c>
      <c r="BO1959">
        <v>3</v>
      </c>
      <c r="BQ1959">
        <v>1409</v>
      </c>
      <c r="BS1959" t="s">
        <v>117</v>
      </c>
      <c r="BT1959">
        <v>8</v>
      </c>
      <c r="BV1959">
        <v>27</v>
      </c>
      <c r="BX1959">
        <v>1</v>
      </c>
      <c r="BZ1959">
        <v>34255833500051</v>
      </c>
      <c r="CB1959" t="s">
        <v>112</v>
      </c>
      <c r="CC1959">
        <v>1</v>
      </c>
      <c r="CE1959">
        <v>3</v>
      </c>
      <c r="CG1959">
        <v>41054531300042</v>
      </c>
      <c r="CI1959" t="s">
        <v>109</v>
      </c>
      <c r="CK1959">
        <v>3</v>
      </c>
      <c r="CQ1959" t="s">
        <v>110</v>
      </c>
      <c r="CR1959" s="2">
        <v>42460</v>
      </c>
      <c r="CS1959">
        <v>0</v>
      </c>
      <c r="CU1959" t="s">
        <v>109</v>
      </c>
      <c r="CV1959" t="s">
        <v>111</v>
      </c>
      <c r="CW1959">
        <v>41054531300042</v>
      </c>
      <c r="CY1959" t="s">
        <v>112</v>
      </c>
      <c r="CZ1959" t="s">
        <v>113</v>
      </c>
      <c r="DA1959" t="s">
        <v>114</v>
      </c>
      <c r="DB1959" t="s">
        <v>115</v>
      </c>
      <c r="DC1959">
        <v>1</v>
      </c>
    </row>
    <row r="1960" spans="1:107" x14ac:dyDescent="0.2">
      <c r="A1960" t="s">
        <v>108</v>
      </c>
      <c r="B1960">
        <v>0</v>
      </c>
      <c r="D1960" t="s">
        <v>109</v>
      </c>
      <c r="K1960">
        <v>1</v>
      </c>
      <c r="M1960">
        <v>3</v>
      </c>
      <c r="N1960" t="s">
        <v>1030</v>
      </c>
      <c r="O1960">
        <v>0</v>
      </c>
      <c r="V1960">
        <v>6127935</v>
      </c>
      <c r="W1960" s="2">
        <v>42432</v>
      </c>
      <c r="X1960">
        <v>6</v>
      </c>
      <c r="Y1960">
        <v>1</v>
      </c>
      <c r="Z1960">
        <v>1</v>
      </c>
      <c r="AB1960">
        <v>0</v>
      </c>
      <c r="AC1960">
        <v>0</v>
      </c>
      <c r="AD1960" s="2">
        <v>42434</v>
      </c>
      <c r="AE1960" s="3" t="s">
        <v>1031</v>
      </c>
      <c r="AF1960">
        <v>23</v>
      </c>
      <c r="AG1960">
        <v>23</v>
      </c>
      <c r="AH1960" s="3" t="s">
        <v>1042</v>
      </c>
      <c r="AI1960">
        <v>2</v>
      </c>
      <c r="AJ1960">
        <v>2</v>
      </c>
      <c r="AK1960" t="s">
        <v>557</v>
      </c>
      <c r="AL1960">
        <v>1191</v>
      </c>
      <c r="AM1960">
        <v>0.01</v>
      </c>
      <c r="AN1960">
        <v>0.01</v>
      </c>
      <c r="AO1960">
        <v>712</v>
      </c>
      <c r="AP1960">
        <v>712</v>
      </c>
      <c r="AQ1960">
        <v>151</v>
      </c>
      <c r="AR1960">
        <v>151</v>
      </c>
      <c r="AS1960">
        <v>1191</v>
      </c>
      <c r="AT1960">
        <v>10</v>
      </c>
      <c r="AU1960">
        <v>10</v>
      </c>
      <c r="AV1960">
        <v>0.01</v>
      </c>
      <c r="AW1960">
        <v>0.01</v>
      </c>
      <c r="AX1960">
        <v>1168</v>
      </c>
      <c r="AY1960">
        <v>1168</v>
      </c>
      <c r="AZ1960">
        <v>133</v>
      </c>
      <c r="BA1960">
        <v>133</v>
      </c>
      <c r="BB1960" t="s">
        <v>135</v>
      </c>
      <c r="BC1960" t="s">
        <v>1032</v>
      </c>
      <c r="BD1960">
        <v>1</v>
      </c>
      <c r="BF1960" s="2">
        <v>42433</v>
      </c>
      <c r="BG1960" s="3" t="s">
        <v>1035</v>
      </c>
      <c r="BH1960">
        <v>41054531300042</v>
      </c>
      <c r="BJ1960" t="s">
        <v>112</v>
      </c>
      <c r="BK1960" t="s">
        <v>1033</v>
      </c>
      <c r="BL1960" t="s">
        <v>1034</v>
      </c>
      <c r="BN1960" s="2">
        <v>42432</v>
      </c>
      <c r="BO1960">
        <v>3</v>
      </c>
      <c r="BQ1960">
        <v>1409</v>
      </c>
      <c r="BS1960" t="s">
        <v>117</v>
      </c>
      <c r="BT1960">
        <v>8</v>
      </c>
      <c r="BV1960">
        <v>27</v>
      </c>
      <c r="BX1960">
        <v>1</v>
      </c>
      <c r="BZ1960">
        <v>34255833500051</v>
      </c>
      <c r="CB1960" t="s">
        <v>112</v>
      </c>
      <c r="CC1960">
        <v>1</v>
      </c>
      <c r="CE1960">
        <v>3</v>
      </c>
      <c r="CG1960">
        <v>41054531300042</v>
      </c>
      <c r="CI1960" t="s">
        <v>109</v>
      </c>
      <c r="CK1960">
        <v>3</v>
      </c>
      <c r="CQ1960" t="s">
        <v>110</v>
      </c>
      <c r="CR1960" s="2">
        <v>42460</v>
      </c>
      <c r="CS1960">
        <v>0</v>
      </c>
      <c r="CU1960" t="s">
        <v>109</v>
      </c>
      <c r="CV1960" t="s">
        <v>111</v>
      </c>
      <c r="CW1960">
        <v>41054531300042</v>
      </c>
      <c r="CY1960" t="s">
        <v>112</v>
      </c>
      <c r="CZ1960" t="s">
        <v>113</v>
      </c>
      <c r="DA1960" t="s">
        <v>114</v>
      </c>
      <c r="DB1960" t="s">
        <v>115</v>
      </c>
      <c r="DC1960">
        <v>1</v>
      </c>
    </row>
    <row r="1961" spans="1:107" x14ac:dyDescent="0.2">
      <c r="A1961" t="s">
        <v>108</v>
      </c>
      <c r="B1961">
        <v>0</v>
      </c>
      <c r="D1961" t="s">
        <v>109</v>
      </c>
      <c r="K1961">
        <v>1</v>
      </c>
      <c r="M1961">
        <v>3</v>
      </c>
      <c r="N1961" t="s">
        <v>1030</v>
      </c>
      <c r="O1961">
        <v>0</v>
      </c>
      <c r="V1961">
        <v>6127935</v>
      </c>
      <c r="W1961" s="2">
        <v>42432</v>
      </c>
      <c r="X1961">
        <v>6</v>
      </c>
      <c r="Y1961">
        <v>1</v>
      </c>
      <c r="Z1961">
        <v>1</v>
      </c>
      <c r="AB1961">
        <v>0</v>
      </c>
      <c r="AC1961">
        <v>0</v>
      </c>
      <c r="AD1961" s="2">
        <v>42434</v>
      </c>
      <c r="AE1961" s="3" t="s">
        <v>1031</v>
      </c>
      <c r="AF1961">
        <v>23</v>
      </c>
      <c r="AG1961">
        <v>23</v>
      </c>
      <c r="AH1961" s="3" t="s">
        <v>1042</v>
      </c>
      <c r="AI1961">
        <v>2</v>
      </c>
      <c r="AJ1961">
        <v>2</v>
      </c>
      <c r="AK1961" t="s">
        <v>558</v>
      </c>
      <c r="AL1961">
        <v>1623</v>
      </c>
      <c r="AM1961">
        <v>0.01</v>
      </c>
      <c r="AN1961">
        <v>0.01</v>
      </c>
      <c r="AO1961">
        <v>712</v>
      </c>
      <c r="AP1961">
        <v>712</v>
      </c>
      <c r="AQ1961">
        <v>151</v>
      </c>
      <c r="AR1961">
        <v>151</v>
      </c>
      <c r="AS1961">
        <v>1623</v>
      </c>
      <c r="AT1961">
        <v>10</v>
      </c>
      <c r="AU1961">
        <v>10</v>
      </c>
      <c r="AV1961">
        <v>0.01</v>
      </c>
      <c r="AW1961">
        <v>0.01</v>
      </c>
      <c r="AX1961">
        <v>1168</v>
      </c>
      <c r="AY1961">
        <v>1168</v>
      </c>
      <c r="AZ1961">
        <v>133</v>
      </c>
      <c r="BA1961">
        <v>133</v>
      </c>
      <c r="BB1961" t="s">
        <v>135</v>
      </c>
      <c r="BC1961" t="s">
        <v>1032</v>
      </c>
      <c r="BD1961">
        <v>1</v>
      </c>
      <c r="BF1961" s="2">
        <v>42433</v>
      </c>
      <c r="BG1961" s="3" t="s">
        <v>1035</v>
      </c>
      <c r="BH1961">
        <v>41054531300042</v>
      </c>
      <c r="BJ1961" t="s">
        <v>112</v>
      </c>
      <c r="BK1961" t="s">
        <v>1033</v>
      </c>
      <c r="BL1961" t="s">
        <v>1034</v>
      </c>
      <c r="BN1961" s="2">
        <v>42432</v>
      </c>
      <c r="BO1961">
        <v>3</v>
      </c>
      <c r="BQ1961">
        <v>1409</v>
      </c>
      <c r="BS1961" t="s">
        <v>117</v>
      </c>
      <c r="BT1961">
        <v>8</v>
      </c>
      <c r="BV1961">
        <v>27</v>
      </c>
      <c r="BX1961">
        <v>1</v>
      </c>
      <c r="BZ1961">
        <v>34255833500051</v>
      </c>
      <c r="CB1961" t="s">
        <v>112</v>
      </c>
      <c r="CC1961">
        <v>1</v>
      </c>
      <c r="CE1961">
        <v>3</v>
      </c>
      <c r="CG1961">
        <v>41054531300042</v>
      </c>
      <c r="CI1961" t="s">
        <v>109</v>
      </c>
      <c r="CK1961">
        <v>3</v>
      </c>
      <c r="CQ1961" t="s">
        <v>110</v>
      </c>
      <c r="CR1961" s="2">
        <v>42460</v>
      </c>
      <c r="CS1961">
        <v>0</v>
      </c>
      <c r="CU1961" t="s">
        <v>109</v>
      </c>
      <c r="CV1961" t="s">
        <v>111</v>
      </c>
      <c r="CW1961">
        <v>41054531300042</v>
      </c>
      <c r="CY1961" t="s">
        <v>112</v>
      </c>
      <c r="CZ1961" t="s">
        <v>113</v>
      </c>
      <c r="DA1961" t="s">
        <v>114</v>
      </c>
      <c r="DB1961" t="s">
        <v>115</v>
      </c>
      <c r="DC1961">
        <v>1</v>
      </c>
    </row>
    <row r="1962" spans="1:107" x14ac:dyDescent="0.2">
      <c r="A1962" t="s">
        <v>108</v>
      </c>
      <c r="B1962">
        <v>0</v>
      </c>
      <c r="D1962" t="s">
        <v>109</v>
      </c>
      <c r="K1962">
        <v>1</v>
      </c>
      <c r="M1962">
        <v>3</v>
      </c>
      <c r="N1962" t="s">
        <v>1030</v>
      </c>
      <c r="O1962">
        <v>0</v>
      </c>
      <c r="V1962">
        <v>6127935</v>
      </c>
      <c r="W1962" s="2">
        <v>42432</v>
      </c>
      <c r="X1962">
        <v>6</v>
      </c>
      <c r="Y1962">
        <v>1</v>
      </c>
      <c r="Z1962">
        <v>1</v>
      </c>
      <c r="AB1962">
        <v>0</v>
      </c>
      <c r="AC1962">
        <v>0</v>
      </c>
      <c r="AD1962" s="2">
        <v>42433</v>
      </c>
      <c r="AE1962" s="3" t="s">
        <v>1031</v>
      </c>
      <c r="AF1962">
        <v>23</v>
      </c>
      <c r="AG1962">
        <v>23</v>
      </c>
      <c r="AH1962" s="3" t="s">
        <v>1039</v>
      </c>
      <c r="AI1962">
        <v>2</v>
      </c>
      <c r="AJ1962">
        <v>2</v>
      </c>
      <c r="AK1962" t="s">
        <v>559</v>
      </c>
      <c r="AL1962">
        <v>2565</v>
      </c>
      <c r="AM1962">
        <v>0.02</v>
      </c>
      <c r="AN1962">
        <v>0.02</v>
      </c>
      <c r="AQ1962">
        <v>454</v>
      </c>
      <c r="AR1962">
        <v>454</v>
      </c>
      <c r="AS1962">
        <v>2565</v>
      </c>
      <c r="AT1962">
        <v>10</v>
      </c>
      <c r="AU1962">
        <v>10</v>
      </c>
      <c r="AV1962">
        <v>0.02</v>
      </c>
      <c r="AW1962">
        <v>0.02</v>
      </c>
      <c r="AZ1962">
        <v>133</v>
      </c>
      <c r="BA1962">
        <v>133</v>
      </c>
      <c r="BB1962" t="s">
        <v>135</v>
      </c>
      <c r="BC1962" t="s">
        <v>1032</v>
      </c>
      <c r="BD1962">
        <v>1</v>
      </c>
      <c r="BF1962" s="2">
        <v>42433</v>
      </c>
      <c r="BG1962" s="3" t="s">
        <v>1035</v>
      </c>
      <c r="BH1962">
        <v>41054531300042</v>
      </c>
      <c r="BJ1962" t="s">
        <v>112</v>
      </c>
      <c r="BK1962" t="s">
        <v>1033</v>
      </c>
      <c r="BL1962" t="s">
        <v>1034</v>
      </c>
      <c r="BN1962" s="2">
        <v>42432</v>
      </c>
      <c r="BO1962">
        <v>3</v>
      </c>
      <c r="BQ1962">
        <v>1409</v>
      </c>
      <c r="BS1962" t="s">
        <v>117</v>
      </c>
      <c r="BT1962">
        <v>8</v>
      </c>
      <c r="BV1962">
        <v>27</v>
      </c>
      <c r="BX1962">
        <v>1</v>
      </c>
      <c r="BZ1962">
        <v>34255833500051</v>
      </c>
      <c r="CB1962" t="s">
        <v>112</v>
      </c>
      <c r="CC1962">
        <v>1</v>
      </c>
      <c r="CE1962">
        <v>3</v>
      </c>
      <c r="CG1962">
        <v>41054531300042</v>
      </c>
      <c r="CI1962" t="s">
        <v>109</v>
      </c>
      <c r="CK1962">
        <v>3</v>
      </c>
      <c r="CQ1962" t="s">
        <v>110</v>
      </c>
      <c r="CR1962" s="2">
        <v>42460</v>
      </c>
      <c r="CS1962">
        <v>0</v>
      </c>
      <c r="CU1962" t="s">
        <v>109</v>
      </c>
      <c r="CV1962" t="s">
        <v>111</v>
      </c>
      <c r="CW1962">
        <v>41054531300042</v>
      </c>
      <c r="CY1962" t="s">
        <v>112</v>
      </c>
      <c r="CZ1962" t="s">
        <v>113</v>
      </c>
      <c r="DA1962" t="s">
        <v>114</v>
      </c>
      <c r="DB1962" t="s">
        <v>115</v>
      </c>
      <c r="DC1962">
        <v>1</v>
      </c>
    </row>
    <row r="1963" spans="1:107" x14ac:dyDescent="0.2">
      <c r="A1963" t="s">
        <v>108</v>
      </c>
      <c r="B1963">
        <v>0</v>
      </c>
      <c r="D1963" t="s">
        <v>109</v>
      </c>
      <c r="K1963">
        <v>1</v>
      </c>
      <c r="M1963">
        <v>3</v>
      </c>
      <c r="N1963" t="s">
        <v>1030</v>
      </c>
      <c r="O1963">
        <v>0</v>
      </c>
      <c r="V1963">
        <v>6127935</v>
      </c>
      <c r="W1963" s="2">
        <v>42432</v>
      </c>
      <c r="X1963">
        <v>6</v>
      </c>
      <c r="Y1963">
        <v>1</v>
      </c>
      <c r="Z1963">
        <v>1</v>
      </c>
      <c r="AB1963">
        <v>0</v>
      </c>
      <c r="AC1963">
        <v>0</v>
      </c>
      <c r="AD1963" s="2">
        <v>42433</v>
      </c>
      <c r="AE1963" s="3" t="s">
        <v>1031</v>
      </c>
      <c r="AF1963">
        <v>23</v>
      </c>
      <c r="AG1963">
        <v>23</v>
      </c>
      <c r="AH1963" s="3" t="s">
        <v>1039</v>
      </c>
      <c r="AI1963">
        <v>2</v>
      </c>
      <c r="AJ1963">
        <v>2</v>
      </c>
      <c r="AK1963" t="s">
        <v>560</v>
      </c>
      <c r="AL1963">
        <v>2056</v>
      </c>
      <c r="AM1963">
        <v>0.02</v>
      </c>
      <c r="AN1963">
        <v>0.02</v>
      </c>
      <c r="AQ1963">
        <v>454</v>
      </c>
      <c r="AR1963">
        <v>454</v>
      </c>
      <c r="AS1963">
        <v>2056</v>
      </c>
      <c r="AT1963">
        <v>10</v>
      </c>
      <c r="AU1963">
        <v>10</v>
      </c>
      <c r="AV1963">
        <v>0.02</v>
      </c>
      <c r="AW1963">
        <v>0.02</v>
      </c>
      <c r="AZ1963">
        <v>133</v>
      </c>
      <c r="BA1963">
        <v>133</v>
      </c>
      <c r="BB1963" t="s">
        <v>135</v>
      </c>
      <c r="BC1963" t="s">
        <v>1032</v>
      </c>
      <c r="BD1963">
        <v>1</v>
      </c>
      <c r="BF1963" s="2">
        <v>42433</v>
      </c>
      <c r="BG1963" s="3" t="s">
        <v>1035</v>
      </c>
      <c r="BH1963">
        <v>41054531300042</v>
      </c>
      <c r="BJ1963" t="s">
        <v>112</v>
      </c>
      <c r="BK1963" t="s">
        <v>1033</v>
      </c>
      <c r="BL1963" t="s">
        <v>1034</v>
      </c>
      <c r="BN1963" s="2">
        <v>42432</v>
      </c>
      <c r="BO1963">
        <v>3</v>
      </c>
      <c r="BQ1963">
        <v>1409</v>
      </c>
      <c r="BS1963" t="s">
        <v>117</v>
      </c>
      <c r="BT1963">
        <v>8</v>
      </c>
      <c r="BV1963">
        <v>27</v>
      </c>
      <c r="BX1963">
        <v>1</v>
      </c>
      <c r="BZ1963">
        <v>34255833500051</v>
      </c>
      <c r="CB1963" t="s">
        <v>112</v>
      </c>
      <c r="CC1963">
        <v>1</v>
      </c>
      <c r="CE1963">
        <v>3</v>
      </c>
      <c r="CG1963">
        <v>41054531300042</v>
      </c>
      <c r="CI1963" t="s">
        <v>109</v>
      </c>
      <c r="CK1963">
        <v>3</v>
      </c>
      <c r="CQ1963" t="s">
        <v>110</v>
      </c>
      <c r="CR1963" s="2">
        <v>42460</v>
      </c>
      <c r="CS1963">
        <v>0</v>
      </c>
      <c r="CU1963" t="s">
        <v>109</v>
      </c>
      <c r="CV1963" t="s">
        <v>111</v>
      </c>
      <c r="CW1963">
        <v>41054531300042</v>
      </c>
      <c r="CY1963" t="s">
        <v>112</v>
      </c>
      <c r="CZ1963" t="s">
        <v>113</v>
      </c>
      <c r="DA1963" t="s">
        <v>114</v>
      </c>
      <c r="DB1963" t="s">
        <v>115</v>
      </c>
      <c r="DC1963">
        <v>1</v>
      </c>
    </row>
    <row r="1964" spans="1:107" x14ac:dyDescent="0.2">
      <c r="A1964" t="s">
        <v>108</v>
      </c>
      <c r="B1964">
        <v>0</v>
      </c>
      <c r="D1964" t="s">
        <v>109</v>
      </c>
      <c r="K1964">
        <v>1</v>
      </c>
      <c r="M1964">
        <v>3</v>
      </c>
      <c r="N1964" t="s">
        <v>1030</v>
      </c>
      <c r="O1964">
        <v>0</v>
      </c>
      <c r="V1964">
        <v>6127935</v>
      </c>
      <c r="W1964" s="2">
        <v>42432</v>
      </c>
      <c r="X1964">
        <v>6</v>
      </c>
      <c r="Y1964">
        <v>1</v>
      </c>
      <c r="Z1964">
        <v>1</v>
      </c>
      <c r="AB1964">
        <v>0</v>
      </c>
      <c r="AC1964">
        <v>0</v>
      </c>
      <c r="AD1964" s="2">
        <v>42433</v>
      </c>
      <c r="AE1964" s="3" t="s">
        <v>1031</v>
      </c>
      <c r="AF1964">
        <v>23</v>
      </c>
      <c r="AG1964">
        <v>23</v>
      </c>
      <c r="AH1964" s="3" t="s">
        <v>1039</v>
      </c>
      <c r="AI1964">
        <v>2</v>
      </c>
      <c r="AJ1964">
        <v>2</v>
      </c>
      <c r="AK1964" t="s">
        <v>561</v>
      </c>
      <c r="AL1964">
        <v>1974</v>
      </c>
      <c r="AM1964">
        <v>0.02</v>
      </c>
      <c r="AN1964">
        <v>0.02</v>
      </c>
      <c r="AQ1964">
        <v>454</v>
      </c>
      <c r="AR1964">
        <v>454</v>
      </c>
      <c r="AS1964">
        <v>1974</v>
      </c>
      <c r="AT1964">
        <v>10</v>
      </c>
      <c r="AU1964">
        <v>10</v>
      </c>
      <c r="AV1964">
        <v>0.02</v>
      </c>
      <c r="AW1964">
        <v>0.02</v>
      </c>
      <c r="AZ1964">
        <v>133</v>
      </c>
      <c r="BA1964">
        <v>133</v>
      </c>
      <c r="BB1964" t="s">
        <v>135</v>
      </c>
      <c r="BC1964" t="s">
        <v>1032</v>
      </c>
      <c r="BD1964">
        <v>1</v>
      </c>
      <c r="BF1964" s="2">
        <v>42433</v>
      </c>
      <c r="BG1964" s="3" t="s">
        <v>1035</v>
      </c>
      <c r="BH1964">
        <v>41054531300042</v>
      </c>
      <c r="BJ1964" t="s">
        <v>112</v>
      </c>
      <c r="BK1964" t="s">
        <v>1033</v>
      </c>
      <c r="BL1964" t="s">
        <v>1034</v>
      </c>
      <c r="BN1964" s="2">
        <v>42432</v>
      </c>
      <c r="BO1964">
        <v>3</v>
      </c>
      <c r="BQ1964">
        <v>1409</v>
      </c>
      <c r="BS1964" t="s">
        <v>117</v>
      </c>
      <c r="BT1964">
        <v>8</v>
      </c>
      <c r="BV1964">
        <v>27</v>
      </c>
      <c r="BX1964">
        <v>1</v>
      </c>
      <c r="BZ1964">
        <v>34255833500051</v>
      </c>
      <c r="CB1964" t="s">
        <v>112</v>
      </c>
      <c r="CC1964">
        <v>1</v>
      </c>
      <c r="CE1964">
        <v>3</v>
      </c>
      <c r="CG1964">
        <v>41054531300042</v>
      </c>
      <c r="CI1964" t="s">
        <v>109</v>
      </c>
      <c r="CK1964">
        <v>3</v>
      </c>
      <c r="CQ1964" t="s">
        <v>110</v>
      </c>
      <c r="CR1964" s="2">
        <v>42460</v>
      </c>
      <c r="CS1964">
        <v>0</v>
      </c>
      <c r="CU1964" t="s">
        <v>109</v>
      </c>
      <c r="CV1964" t="s">
        <v>111</v>
      </c>
      <c r="CW1964">
        <v>41054531300042</v>
      </c>
      <c r="CY1964" t="s">
        <v>112</v>
      </c>
      <c r="CZ1964" t="s">
        <v>113</v>
      </c>
      <c r="DA1964" t="s">
        <v>114</v>
      </c>
      <c r="DB1964" t="s">
        <v>115</v>
      </c>
      <c r="DC1964">
        <v>1</v>
      </c>
    </row>
    <row r="1965" spans="1:107" x14ac:dyDescent="0.2">
      <c r="A1965" t="s">
        <v>108</v>
      </c>
      <c r="B1965">
        <v>0</v>
      </c>
      <c r="D1965" t="s">
        <v>109</v>
      </c>
      <c r="K1965">
        <v>1</v>
      </c>
      <c r="M1965">
        <v>3</v>
      </c>
      <c r="N1965" t="s">
        <v>1030</v>
      </c>
      <c r="O1965">
        <v>0</v>
      </c>
      <c r="V1965">
        <v>6127935</v>
      </c>
      <c r="W1965" s="2">
        <v>42432</v>
      </c>
      <c r="X1965">
        <v>6</v>
      </c>
      <c r="Y1965">
        <v>1</v>
      </c>
      <c r="Z1965">
        <v>1</v>
      </c>
      <c r="AB1965">
        <v>0</v>
      </c>
      <c r="AC1965">
        <v>0</v>
      </c>
      <c r="AD1965" s="2">
        <v>42436</v>
      </c>
      <c r="AE1965" s="3" t="s">
        <v>1031</v>
      </c>
      <c r="AF1965">
        <v>23</v>
      </c>
      <c r="AG1965">
        <v>23</v>
      </c>
      <c r="AH1965" s="3" t="s">
        <v>1041</v>
      </c>
      <c r="AI1965">
        <v>2</v>
      </c>
      <c r="AJ1965">
        <v>2</v>
      </c>
      <c r="AK1965" t="s">
        <v>562</v>
      </c>
      <c r="AL1965">
        <v>1675</v>
      </c>
      <c r="AM1965">
        <v>5.0000000000000001E-3</v>
      </c>
      <c r="AN1965">
        <v>5.0000000000000001E-3</v>
      </c>
      <c r="AO1965">
        <v>712</v>
      </c>
      <c r="AP1965">
        <v>712</v>
      </c>
      <c r="AQ1965">
        <v>405</v>
      </c>
      <c r="AR1965">
        <v>405</v>
      </c>
      <c r="AS1965">
        <v>1675</v>
      </c>
      <c r="AT1965">
        <v>10</v>
      </c>
      <c r="AU1965">
        <v>10</v>
      </c>
      <c r="AV1965">
        <v>5.0000000000000001E-3</v>
      </c>
      <c r="AW1965">
        <v>5.0000000000000001E-3</v>
      </c>
      <c r="AX1965">
        <v>1168</v>
      </c>
      <c r="AY1965">
        <v>1168</v>
      </c>
      <c r="AZ1965">
        <v>133</v>
      </c>
      <c r="BA1965">
        <v>133</v>
      </c>
      <c r="BB1965" t="s">
        <v>135</v>
      </c>
      <c r="BC1965" t="s">
        <v>1032</v>
      </c>
      <c r="BD1965">
        <v>1</v>
      </c>
      <c r="BF1965" s="2">
        <v>42433</v>
      </c>
      <c r="BG1965" s="3" t="s">
        <v>1035</v>
      </c>
      <c r="BH1965">
        <v>41054531300042</v>
      </c>
      <c r="BJ1965" t="s">
        <v>112</v>
      </c>
      <c r="BK1965" t="s">
        <v>1033</v>
      </c>
      <c r="BL1965" t="s">
        <v>1034</v>
      </c>
      <c r="BN1965" s="2">
        <v>42432</v>
      </c>
      <c r="BO1965">
        <v>3</v>
      </c>
      <c r="BQ1965">
        <v>1409</v>
      </c>
      <c r="BS1965" t="s">
        <v>117</v>
      </c>
      <c r="BT1965">
        <v>8</v>
      </c>
      <c r="BV1965">
        <v>27</v>
      </c>
      <c r="BX1965">
        <v>1</v>
      </c>
      <c r="BZ1965">
        <v>34255833500051</v>
      </c>
      <c r="CB1965" t="s">
        <v>112</v>
      </c>
      <c r="CC1965">
        <v>1</v>
      </c>
      <c r="CE1965">
        <v>3</v>
      </c>
      <c r="CG1965">
        <v>41054531300042</v>
      </c>
      <c r="CI1965" t="s">
        <v>109</v>
      </c>
      <c r="CK1965">
        <v>3</v>
      </c>
      <c r="CQ1965" t="s">
        <v>110</v>
      </c>
      <c r="CR1965" s="2">
        <v>42460</v>
      </c>
      <c r="CS1965">
        <v>0</v>
      </c>
      <c r="CU1965" t="s">
        <v>109</v>
      </c>
      <c r="CV1965" t="s">
        <v>111</v>
      </c>
      <c r="CW1965">
        <v>41054531300042</v>
      </c>
      <c r="CY1965" t="s">
        <v>112</v>
      </c>
      <c r="CZ1965" t="s">
        <v>113</v>
      </c>
      <c r="DA1965" t="s">
        <v>114</v>
      </c>
      <c r="DB1965" t="s">
        <v>115</v>
      </c>
      <c r="DC1965">
        <v>1</v>
      </c>
    </row>
    <row r="1966" spans="1:107" x14ac:dyDescent="0.2">
      <c r="A1966" t="s">
        <v>108</v>
      </c>
      <c r="B1966">
        <v>0</v>
      </c>
      <c r="D1966" t="s">
        <v>109</v>
      </c>
      <c r="K1966">
        <v>1</v>
      </c>
      <c r="M1966">
        <v>3</v>
      </c>
      <c r="N1966" t="s">
        <v>1030</v>
      </c>
      <c r="O1966">
        <v>0</v>
      </c>
      <c r="V1966">
        <v>6127935</v>
      </c>
      <c r="W1966" s="2">
        <v>42432</v>
      </c>
      <c r="X1966">
        <v>6</v>
      </c>
      <c r="Y1966">
        <v>1</v>
      </c>
      <c r="Z1966">
        <v>1</v>
      </c>
      <c r="AB1966">
        <v>0</v>
      </c>
      <c r="AC1966">
        <v>0</v>
      </c>
      <c r="AD1966" s="2">
        <v>42433</v>
      </c>
      <c r="AE1966" s="3" t="s">
        <v>1031</v>
      </c>
      <c r="AF1966">
        <v>23</v>
      </c>
      <c r="AG1966">
        <v>23</v>
      </c>
      <c r="AH1966" s="3" t="s">
        <v>1039</v>
      </c>
      <c r="AI1966">
        <v>2</v>
      </c>
      <c r="AJ1966">
        <v>2</v>
      </c>
      <c r="AK1966" t="s">
        <v>563</v>
      </c>
      <c r="AL1966">
        <v>1765</v>
      </c>
      <c r="AM1966">
        <v>0.02</v>
      </c>
      <c r="AN1966">
        <v>0.02</v>
      </c>
      <c r="AQ1966">
        <v>454</v>
      </c>
      <c r="AR1966">
        <v>454</v>
      </c>
      <c r="AS1966">
        <v>1765</v>
      </c>
      <c r="AT1966">
        <v>10</v>
      </c>
      <c r="AU1966">
        <v>10</v>
      </c>
      <c r="AV1966">
        <v>0.02</v>
      </c>
      <c r="AW1966">
        <v>0.02</v>
      </c>
      <c r="AZ1966">
        <v>133</v>
      </c>
      <c r="BA1966">
        <v>133</v>
      </c>
      <c r="BB1966" t="s">
        <v>135</v>
      </c>
      <c r="BC1966" t="s">
        <v>1032</v>
      </c>
      <c r="BD1966">
        <v>1</v>
      </c>
      <c r="BF1966" s="2">
        <v>42433</v>
      </c>
      <c r="BG1966" s="3" t="s">
        <v>1035</v>
      </c>
      <c r="BH1966">
        <v>41054531300042</v>
      </c>
      <c r="BJ1966" t="s">
        <v>112</v>
      </c>
      <c r="BK1966" t="s">
        <v>1033</v>
      </c>
      <c r="BL1966" t="s">
        <v>1034</v>
      </c>
      <c r="BN1966" s="2">
        <v>42432</v>
      </c>
      <c r="BO1966">
        <v>3</v>
      </c>
      <c r="BQ1966">
        <v>1409</v>
      </c>
      <c r="BS1966" t="s">
        <v>117</v>
      </c>
      <c r="BT1966">
        <v>8</v>
      </c>
      <c r="BV1966">
        <v>27</v>
      </c>
      <c r="BX1966">
        <v>1</v>
      </c>
      <c r="BZ1966">
        <v>34255833500051</v>
      </c>
      <c r="CB1966" t="s">
        <v>112</v>
      </c>
      <c r="CC1966">
        <v>1</v>
      </c>
      <c r="CE1966">
        <v>3</v>
      </c>
      <c r="CG1966">
        <v>41054531300042</v>
      </c>
      <c r="CI1966" t="s">
        <v>109</v>
      </c>
      <c r="CK1966">
        <v>3</v>
      </c>
      <c r="CQ1966" t="s">
        <v>110</v>
      </c>
      <c r="CR1966" s="2">
        <v>42460</v>
      </c>
      <c r="CS1966">
        <v>0</v>
      </c>
      <c r="CU1966" t="s">
        <v>109</v>
      </c>
      <c r="CV1966" t="s">
        <v>111</v>
      </c>
      <c r="CW1966">
        <v>41054531300042</v>
      </c>
      <c r="CY1966" t="s">
        <v>112</v>
      </c>
      <c r="CZ1966" t="s">
        <v>113</v>
      </c>
      <c r="DA1966" t="s">
        <v>114</v>
      </c>
      <c r="DB1966" t="s">
        <v>115</v>
      </c>
      <c r="DC1966">
        <v>1</v>
      </c>
    </row>
    <row r="1967" spans="1:107" x14ac:dyDescent="0.2">
      <c r="A1967" t="s">
        <v>108</v>
      </c>
      <c r="B1967">
        <v>0</v>
      </c>
      <c r="D1967" t="s">
        <v>109</v>
      </c>
      <c r="K1967">
        <v>1</v>
      </c>
      <c r="M1967">
        <v>3</v>
      </c>
      <c r="N1967" t="s">
        <v>1030</v>
      </c>
      <c r="O1967">
        <v>0</v>
      </c>
      <c r="V1967">
        <v>6127935</v>
      </c>
      <c r="W1967" s="2">
        <v>42432</v>
      </c>
      <c r="X1967">
        <v>6</v>
      </c>
      <c r="Y1967">
        <v>2</v>
      </c>
      <c r="Z1967">
        <v>2</v>
      </c>
      <c r="AB1967">
        <v>0</v>
      </c>
      <c r="AC1967">
        <v>0</v>
      </c>
      <c r="AD1967" s="2">
        <v>42433</v>
      </c>
      <c r="AE1967" s="3" t="s">
        <v>1031</v>
      </c>
      <c r="AF1967">
        <v>23</v>
      </c>
      <c r="AG1967">
        <v>23</v>
      </c>
      <c r="AH1967" s="3" t="s">
        <v>1043</v>
      </c>
      <c r="AI1967">
        <v>2</v>
      </c>
      <c r="AJ1967">
        <v>2</v>
      </c>
      <c r="AK1967" t="s">
        <v>564</v>
      </c>
      <c r="AL1967">
        <v>2547</v>
      </c>
      <c r="AM1967">
        <v>0.1</v>
      </c>
      <c r="AN1967">
        <v>0.1</v>
      </c>
      <c r="AQ1967">
        <v>454</v>
      </c>
      <c r="AR1967">
        <v>454</v>
      </c>
      <c r="AS1967">
        <v>2547</v>
      </c>
      <c r="AT1967">
        <v>10</v>
      </c>
      <c r="AU1967">
        <v>10</v>
      </c>
      <c r="AV1967">
        <v>0.1</v>
      </c>
      <c r="AW1967">
        <v>0.1</v>
      </c>
      <c r="AZ1967">
        <v>133</v>
      </c>
      <c r="BA1967">
        <v>133</v>
      </c>
      <c r="BB1967" t="s">
        <v>135</v>
      </c>
      <c r="BC1967" t="s">
        <v>1032</v>
      </c>
      <c r="BD1967">
        <v>1</v>
      </c>
      <c r="BF1967" s="2">
        <v>42433</v>
      </c>
      <c r="BG1967" s="3" t="s">
        <v>1035</v>
      </c>
      <c r="BH1967">
        <v>41054531300042</v>
      </c>
      <c r="BJ1967" t="s">
        <v>112</v>
      </c>
      <c r="BK1967" t="s">
        <v>1033</v>
      </c>
      <c r="BL1967" t="s">
        <v>1034</v>
      </c>
      <c r="BN1967" s="2">
        <v>42432</v>
      </c>
      <c r="BO1967">
        <v>3</v>
      </c>
      <c r="BQ1967">
        <v>1409</v>
      </c>
      <c r="BS1967" t="s">
        <v>117</v>
      </c>
      <c r="BT1967">
        <v>8</v>
      </c>
      <c r="BV1967">
        <v>27</v>
      </c>
      <c r="BX1967">
        <v>1</v>
      </c>
      <c r="BZ1967">
        <v>34255833500051</v>
      </c>
      <c r="CB1967" t="s">
        <v>112</v>
      </c>
      <c r="CC1967">
        <v>1</v>
      </c>
      <c r="CE1967">
        <v>3</v>
      </c>
      <c r="CG1967">
        <v>41054531300042</v>
      </c>
      <c r="CI1967" t="s">
        <v>109</v>
      </c>
      <c r="CK1967">
        <v>3</v>
      </c>
      <c r="CQ1967" t="s">
        <v>110</v>
      </c>
      <c r="CR1967" s="2">
        <v>42460</v>
      </c>
      <c r="CS1967">
        <v>0</v>
      </c>
      <c r="CU1967" t="s">
        <v>109</v>
      </c>
      <c r="CV1967" t="s">
        <v>111</v>
      </c>
      <c r="CW1967">
        <v>41054531300042</v>
      </c>
      <c r="CY1967" t="s">
        <v>112</v>
      </c>
      <c r="CZ1967" t="s">
        <v>113</v>
      </c>
      <c r="DA1967" t="s">
        <v>114</v>
      </c>
      <c r="DB1967" t="s">
        <v>115</v>
      </c>
      <c r="DC1967">
        <v>1</v>
      </c>
    </row>
    <row r="1968" spans="1:107" x14ac:dyDescent="0.2">
      <c r="A1968" t="s">
        <v>108</v>
      </c>
      <c r="B1968">
        <v>0</v>
      </c>
      <c r="D1968" t="s">
        <v>109</v>
      </c>
      <c r="K1968">
        <v>1</v>
      </c>
      <c r="M1968">
        <v>3</v>
      </c>
      <c r="N1968" t="s">
        <v>1030</v>
      </c>
      <c r="O1968">
        <v>0</v>
      </c>
      <c r="V1968">
        <v>6127935</v>
      </c>
      <c r="W1968" s="2">
        <v>42432</v>
      </c>
      <c r="X1968">
        <v>6</v>
      </c>
      <c r="Y1968">
        <v>1</v>
      </c>
      <c r="Z1968">
        <v>1</v>
      </c>
      <c r="AB1968">
        <v>0</v>
      </c>
      <c r="AC1968">
        <v>0</v>
      </c>
      <c r="AD1968" s="2">
        <v>42436</v>
      </c>
      <c r="AE1968" s="3" t="s">
        <v>1031</v>
      </c>
      <c r="AF1968">
        <v>23</v>
      </c>
      <c r="AG1968">
        <v>23</v>
      </c>
      <c r="AH1968" s="3" t="s">
        <v>1041</v>
      </c>
      <c r="AI1968">
        <v>2</v>
      </c>
      <c r="AJ1968">
        <v>2</v>
      </c>
      <c r="AK1968" t="s">
        <v>565</v>
      </c>
      <c r="AL1968">
        <v>2024</v>
      </c>
      <c r="AM1968">
        <v>5.0000000000000001E-3</v>
      </c>
      <c r="AN1968">
        <v>5.0000000000000001E-3</v>
      </c>
      <c r="AO1968">
        <v>712</v>
      </c>
      <c r="AP1968">
        <v>712</v>
      </c>
      <c r="AQ1968">
        <v>405</v>
      </c>
      <c r="AR1968">
        <v>405</v>
      </c>
      <c r="AS1968">
        <v>2024</v>
      </c>
      <c r="AT1968">
        <v>10</v>
      </c>
      <c r="AU1968">
        <v>10</v>
      </c>
      <c r="AV1968">
        <v>5.0000000000000001E-3</v>
      </c>
      <c r="AW1968">
        <v>5.0000000000000001E-3</v>
      </c>
      <c r="AX1968">
        <v>1168</v>
      </c>
      <c r="AY1968">
        <v>1168</v>
      </c>
      <c r="AZ1968">
        <v>133</v>
      </c>
      <c r="BA1968">
        <v>133</v>
      </c>
      <c r="BB1968" t="s">
        <v>135</v>
      </c>
      <c r="BC1968" t="s">
        <v>1032</v>
      </c>
      <c r="BD1968">
        <v>1</v>
      </c>
      <c r="BF1968" s="2">
        <v>42433</v>
      </c>
      <c r="BG1968" s="3" t="s">
        <v>1035</v>
      </c>
      <c r="BH1968">
        <v>41054531300042</v>
      </c>
      <c r="BJ1968" t="s">
        <v>112</v>
      </c>
      <c r="BK1968" t="s">
        <v>1033</v>
      </c>
      <c r="BL1968" t="s">
        <v>1034</v>
      </c>
      <c r="BN1968" s="2">
        <v>42432</v>
      </c>
      <c r="BO1968">
        <v>3</v>
      </c>
      <c r="BQ1968">
        <v>1409</v>
      </c>
      <c r="BS1968" t="s">
        <v>117</v>
      </c>
      <c r="BT1968">
        <v>8</v>
      </c>
      <c r="BV1968">
        <v>27</v>
      </c>
      <c r="BX1968">
        <v>1</v>
      </c>
      <c r="BZ1968">
        <v>34255833500051</v>
      </c>
      <c r="CB1968" t="s">
        <v>112</v>
      </c>
      <c r="CC1968">
        <v>1</v>
      </c>
      <c r="CE1968">
        <v>3</v>
      </c>
      <c r="CG1968">
        <v>41054531300042</v>
      </c>
      <c r="CI1968" t="s">
        <v>109</v>
      </c>
      <c r="CK1968">
        <v>3</v>
      </c>
      <c r="CQ1968" t="s">
        <v>110</v>
      </c>
      <c r="CR1968" s="2">
        <v>42460</v>
      </c>
      <c r="CS1968">
        <v>0</v>
      </c>
      <c r="CU1968" t="s">
        <v>109</v>
      </c>
      <c r="CV1968" t="s">
        <v>111</v>
      </c>
      <c r="CW1968">
        <v>41054531300042</v>
      </c>
      <c r="CY1968" t="s">
        <v>112</v>
      </c>
      <c r="CZ1968" t="s">
        <v>113</v>
      </c>
      <c r="DA1968" t="s">
        <v>114</v>
      </c>
      <c r="DB1968" t="s">
        <v>115</v>
      </c>
      <c r="DC1968">
        <v>1</v>
      </c>
    </row>
    <row r="1969" spans="1:107" x14ac:dyDescent="0.2">
      <c r="A1969" t="s">
        <v>108</v>
      </c>
      <c r="B1969">
        <v>0</v>
      </c>
      <c r="D1969" t="s">
        <v>109</v>
      </c>
      <c r="K1969">
        <v>1</v>
      </c>
      <c r="M1969">
        <v>3</v>
      </c>
      <c r="N1969" t="s">
        <v>1030</v>
      </c>
      <c r="O1969">
        <v>0</v>
      </c>
      <c r="V1969">
        <v>6127935</v>
      </c>
      <c r="W1969" s="2">
        <v>42432</v>
      </c>
      <c r="X1969">
        <v>6</v>
      </c>
      <c r="Y1969">
        <v>1</v>
      </c>
      <c r="Z1969">
        <v>1</v>
      </c>
      <c r="AB1969">
        <v>0</v>
      </c>
      <c r="AC1969">
        <v>0</v>
      </c>
      <c r="AD1969" s="2">
        <v>42433</v>
      </c>
      <c r="AE1969" s="3" t="s">
        <v>1031</v>
      </c>
      <c r="AF1969">
        <v>23</v>
      </c>
      <c r="AG1969">
        <v>23</v>
      </c>
      <c r="AH1969" s="3" t="s">
        <v>1039</v>
      </c>
      <c r="AI1969">
        <v>2</v>
      </c>
      <c r="AJ1969">
        <v>2</v>
      </c>
      <c r="AK1969" t="s">
        <v>566</v>
      </c>
      <c r="AL1969">
        <v>2008</v>
      </c>
      <c r="AM1969">
        <v>0.02</v>
      </c>
      <c r="AN1969">
        <v>0.02</v>
      </c>
      <c r="AQ1969">
        <v>454</v>
      </c>
      <c r="AR1969">
        <v>454</v>
      </c>
      <c r="AS1969">
        <v>2008</v>
      </c>
      <c r="AT1969">
        <v>10</v>
      </c>
      <c r="AU1969">
        <v>10</v>
      </c>
      <c r="AV1969">
        <v>0.02</v>
      </c>
      <c r="AW1969">
        <v>0.02</v>
      </c>
      <c r="AZ1969">
        <v>133</v>
      </c>
      <c r="BA1969">
        <v>133</v>
      </c>
      <c r="BB1969" t="s">
        <v>135</v>
      </c>
      <c r="BC1969" t="s">
        <v>1032</v>
      </c>
      <c r="BD1969">
        <v>1</v>
      </c>
      <c r="BF1969" s="2">
        <v>42433</v>
      </c>
      <c r="BG1969" s="3" t="s">
        <v>1035</v>
      </c>
      <c r="BH1969">
        <v>41054531300042</v>
      </c>
      <c r="BJ1969" t="s">
        <v>112</v>
      </c>
      <c r="BK1969" t="s">
        <v>1033</v>
      </c>
      <c r="BL1969" t="s">
        <v>1034</v>
      </c>
      <c r="BN1969" s="2">
        <v>42432</v>
      </c>
      <c r="BO1969">
        <v>3</v>
      </c>
      <c r="BQ1969">
        <v>1409</v>
      </c>
      <c r="BS1969" t="s">
        <v>117</v>
      </c>
      <c r="BT1969">
        <v>8</v>
      </c>
      <c r="BV1969">
        <v>27</v>
      </c>
      <c r="BX1969">
        <v>1</v>
      </c>
      <c r="BZ1969">
        <v>34255833500051</v>
      </c>
      <c r="CB1969" t="s">
        <v>112</v>
      </c>
      <c r="CC1969">
        <v>1</v>
      </c>
      <c r="CE1969">
        <v>3</v>
      </c>
      <c r="CG1969">
        <v>41054531300042</v>
      </c>
      <c r="CI1969" t="s">
        <v>109</v>
      </c>
      <c r="CK1969">
        <v>3</v>
      </c>
      <c r="CQ1969" t="s">
        <v>110</v>
      </c>
      <c r="CR1969" s="2">
        <v>42460</v>
      </c>
      <c r="CS1969">
        <v>0</v>
      </c>
      <c r="CU1969" t="s">
        <v>109</v>
      </c>
      <c r="CV1969" t="s">
        <v>111</v>
      </c>
      <c r="CW1969">
        <v>41054531300042</v>
      </c>
      <c r="CY1969" t="s">
        <v>112</v>
      </c>
      <c r="CZ1969" t="s">
        <v>113</v>
      </c>
      <c r="DA1969" t="s">
        <v>114</v>
      </c>
      <c r="DB1969" t="s">
        <v>115</v>
      </c>
      <c r="DC1969">
        <v>1</v>
      </c>
    </row>
    <row r="1970" spans="1:107" x14ac:dyDescent="0.2">
      <c r="A1970" t="s">
        <v>108</v>
      </c>
      <c r="B1970">
        <v>0</v>
      </c>
      <c r="D1970" t="s">
        <v>109</v>
      </c>
      <c r="K1970">
        <v>1</v>
      </c>
      <c r="M1970">
        <v>3</v>
      </c>
      <c r="N1970" t="s">
        <v>1030</v>
      </c>
      <c r="O1970">
        <v>0</v>
      </c>
      <c r="V1970">
        <v>6127935</v>
      </c>
      <c r="W1970" s="2">
        <v>42432</v>
      </c>
      <c r="X1970">
        <v>6</v>
      </c>
      <c r="Y1970">
        <v>1</v>
      </c>
      <c r="Z1970">
        <v>1</v>
      </c>
      <c r="AB1970">
        <v>0</v>
      </c>
      <c r="AC1970">
        <v>0</v>
      </c>
      <c r="AD1970" s="2">
        <v>42436</v>
      </c>
      <c r="AE1970" s="3" t="s">
        <v>1031</v>
      </c>
      <c r="AF1970">
        <v>23</v>
      </c>
      <c r="AG1970">
        <v>23</v>
      </c>
      <c r="AH1970" s="3" t="s">
        <v>1041</v>
      </c>
      <c r="AI1970">
        <v>2</v>
      </c>
      <c r="AJ1970">
        <v>2</v>
      </c>
      <c r="AK1970" t="s">
        <v>567</v>
      </c>
      <c r="AL1970">
        <v>1194</v>
      </c>
      <c r="AM1970">
        <v>5.0000000000000001E-3</v>
      </c>
      <c r="AN1970">
        <v>5.0000000000000001E-3</v>
      </c>
      <c r="AO1970">
        <v>712</v>
      </c>
      <c r="AP1970">
        <v>712</v>
      </c>
      <c r="AQ1970">
        <v>405</v>
      </c>
      <c r="AR1970">
        <v>405</v>
      </c>
      <c r="AS1970">
        <v>1194</v>
      </c>
      <c r="AT1970">
        <v>10</v>
      </c>
      <c r="AU1970">
        <v>10</v>
      </c>
      <c r="AV1970">
        <v>5.0000000000000001E-3</v>
      </c>
      <c r="AW1970">
        <v>5.0000000000000001E-3</v>
      </c>
      <c r="AX1970">
        <v>1168</v>
      </c>
      <c r="AY1970">
        <v>1168</v>
      </c>
      <c r="AZ1970">
        <v>133</v>
      </c>
      <c r="BA1970">
        <v>133</v>
      </c>
      <c r="BB1970" t="s">
        <v>135</v>
      </c>
      <c r="BC1970" t="s">
        <v>1032</v>
      </c>
      <c r="BD1970">
        <v>1</v>
      </c>
      <c r="BF1970" s="2">
        <v>42433</v>
      </c>
      <c r="BG1970" s="3" t="s">
        <v>1035</v>
      </c>
      <c r="BH1970">
        <v>41054531300042</v>
      </c>
      <c r="BJ1970" t="s">
        <v>112</v>
      </c>
      <c r="BK1970" t="s">
        <v>1033</v>
      </c>
      <c r="BL1970" t="s">
        <v>1034</v>
      </c>
      <c r="BN1970" s="2">
        <v>42432</v>
      </c>
      <c r="BO1970">
        <v>3</v>
      </c>
      <c r="BQ1970">
        <v>1409</v>
      </c>
      <c r="BS1970" t="s">
        <v>117</v>
      </c>
      <c r="BT1970">
        <v>8</v>
      </c>
      <c r="BV1970">
        <v>27</v>
      </c>
      <c r="BX1970">
        <v>1</v>
      </c>
      <c r="BZ1970">
        <v>34255833500051</v>
      </c>
      <c r="CB1970" t="s">
        <v>112</v>
      </c>
      <c r="CC1970">
        <v>1</v>
      </c>
      <c r="CE1970">
        <v>3</v>
      </c>
      <c r="CG1970">
        <v>41054531300042</v>
      </c>
      <c r="CI1970" t="s">
        <v>109</v>
      </c>
      <c r="CK1970">
        <v>3</v>
      </c>
      <c r="CQ1970" t="s">
        <v>110</v>
      </c>
      <c r="CR1970" s="2">
        <v>42460</v>
      </c>
      <c r="CS1970">
        <v>0</v>
      </c>
      <c r="CU1970" t="s">
        <v>109</v>
      </c>
      <c r="CV1970" t="s">
        <v>111</v>
      </c>
      <c r="CW1970">
        <v>41054531300042</v>
      </c>
      <c r="CY1970" t="s">
        <v>112</v>
      </c>
      <c r="CZ1970" t="s">
        <v>113</v>
      </c>
      <c r="DA1970" t="s">
        <v>114</v>
      </c>
      <c r="DB1970" t="s">
        <v>115</v>
      </c>
      <c r="DC1970">
        <v>1</v>
      </c>
    </row>
    <row r="1971" spans="1:107" x14ac:dyDescent="0.2">
      <c r="A1971" t="s">
        <v>108</v>
      </c>
      <c r="B1971">
        <v>0</v>
      </c>
      <c r="D1971" t="s">
        <v>109</v>
      </c>
      <c r="K1971">
        <v>1</v>
      </c>
      <c r="M1971">
        <v>3</v>
      </c>
      <c r="N1971" t="s">
        <v>1030</v>
      </c>
      <c r="O1971">
        <v>0</v>
      </c>
      <c r="V1971">
        <v>6127935</v>
      </c>
      <c r="W1971" s="2">
        <v>42432</v>
      </c>
      <c r="X1971">
        <v>6</v>
      </c>
      <c r="Y1971">
        <v>1</v>
      </c>
      <c r="Z1971">
        <v>1</v>
      </c>
      <c r="AB1971">
        <v>0</v>
      </c>
      <c r="AC1971">
        <v>0</v>
      </c>
      <c r="AD1971" s="2">
        <v>42433</v>
      </c>
      <c r="AE1971" s="3" t="s">
        <v>1031</v>
      </c>
      <c r="AF1971">
        <v>23</v>
      </c>
      <c r="AG1971">
        <v>23</v>
      </c>
      <c r="AH1971" s="3" t="s">
        <v>1039</v>
      </c>
      <c r="AI1971">
        <v>2</v>
      </c>
      <c r="AJ1971">
        <v>2</v>
      </c>
      <c r="AK1971" t="s">
        <v>568</v>
      </c>
      <c r="AL1971">
        <v>2985</v>
      </c>
      <c r="AM1971">
        <v>0.05</v>
      </c>
      <c r="AN1971">
        <v>0.05</v>
      </c>
      <c r="AQ1971">
        <v>454</v>
      </c>
      <c r="AR1971">
        <v>454</v>
      </c>
      <c r="AS1971">
        <v>2985</v>
      </c>
      <c r="AT1971">
        <v>10</v>
      </c>
      <c r="AU1971">
        <v>10</v>
      </c>
      <c r="AV1971">
        <v>0.05</v>
      </c>
      <c r="AW1971">
        <v>0.05</v>
      </c>
      <c r="AZ1971">
        <v>133</v>
      </c>
      <c r="BA1971">
        <v>133</v>
      </c>
      <c r="BB1971" t="s">
        <v>135</v>
      </c>
      <c r="BC1971" t="s">
        <v>1032</v>
      </c>
      <c r="BD1971">
        <v>1</v>
      </c>
      <c r="BF1971" s="2">
        <v>42433</v>
      </c>
      <c r="BG1971" s="3" t="s">
        <v>1035</v>
      </c>
      <c r="BH1971">
        <v>41054531300042</v>
      </c>
      <c r="BJ1971" t="s">
        <v>112</v>
      </c>
      <c r="BK1971" t="s">
        <v>1033</v>
      </c>
      <c r="BL1971" t="s">
        <v>1034</v>
      </c>
      <c r="BN1971" s="2">
        <v>42432</v>
      </c>
      <c r="BO1971">
        <v>3</v>
      </c>
      <c r="BQ1971">
        <v>1409</v>
      </c>
      <c r="BS1971" t="s">
        <v>117</v>
      </c>
      <c r="BT1971">
        <v>8</v>
      </c>
      <c r="BV1971">
        <v>27</v>
      </c>
      <c r="BX1971">
        <v>1</v>
      </c>
      <c r="BZ1971">
        <v>34255833500051</v>
      </c>
      <c r="CB1971" t="s">
        <v>112</v>
      </c>
      <c r="CC1971">
        <v>1</v>
      </c>
      <c r="CE1971">
        <v>3</v>
      </c>
      <c r="CG1971">
        <v>41054531300042</v>
      </c>
      <c r="CI1971" t="s">
        <v>109</v>
      </c>
      <c r="CK1971">
        <v>3</v>
      </c>
      <c r="CQ1971" t="s">
        <v>110</v>
      </c>
      <c r="CR1971" s="2">
        <v>42460</v>
      </c>
      <c r="CS1971">
        <v>0</v>
      </c>
      <c r="CU1971" t="s">
        <v>109</v>
      </c>
      <c r="CV1971" t="s">
        <v>111</v>
      </c>
      <c r="CW1971">
        <v>41054531300042</v>
      </c>
      <c r="CY1971" t="s">
        <v>112</v>
      </c>
      <c r="CZ1971" t="s">
        <v>113</v>
      </c>
      <c r="DA1971" t="s">
        <v>114</v>
      </c>
      <c r="DB1971" t="s">
        <v>115</v>
      </c>
      <c r="DC1971">
        <v>1</v>
      </c>
    </row>
    <row r="1972" spans="1:107" x14ac:dyDescent="0.2">
      <c r="A1972" t="s">
        <v>108</v>
      </c>
      <c r="B1972">
        <v>0</v>
      </c>
      <c r="D1972" t="s">
        <v>109</v>
      </c>
      <c r="K1972">
        <v>1</v>
      </c>
      <c r="M1972">
        <v>3</v>
      </c>
      <c r="N1972" t="s">
        <v>1030</v>
      </c>
      <c r="O1972">
        <v>0</v>
      </c>
      <c r="V1972">
        <v>6127935</v>
      </c>
      <c r="W1972" s="2">
        <v>42432</v>
      </c>
      <c r="X1972">
        <v>6</v>
      </c>
      <c r="Y1972">
        <v>1</v>
      </c>
      <c r="Z1972">
        <v>1</v>
      </c>
      <c r="AB1972">
        <v>0</v>
      </c>
      <c r="AC1972">
        <v>0</v>
      </c>
      <c r="AD1972" s="2">
        <v>42436</v>
      </c>
      <c r="AE1972" s="3" t="s">
        <v>1031</v>
      </c>
      <c r="AF1972">
        <v>23</v>
      </c>
      <c r="AG1972">
        <v>23</v>
      </c>
      <c r="AH1972" s="3" t="s">
        <v>1041</v>
      </c>
      <c r="AI1972">
        <v>2</v>
      </c>
      <c r="AJ1972">
        <v>2</v>
      </c>
      <c r="AK1972" t="s">
        <v>569</v>
      </c>
      <c r="AL1972">
        <v>1503</v>
      </c>
      <c r="AM1972">
        <v>5.0000000000000001E-3</v>
      </c>
      <c r="AN1972">
        <v>5.0000000000000001E-3</v>
      </c>
      <c r="AO1972">
        <v>712</v>
      </c>
      <c r="AP1972">
        <v>712</v>
      </c>
      <c r="AQ1972">
        <v>405</v>
      </c>
      <c r="AR1972">
        <v>405</v>
      </c>
      <c r="AS1972">
        <v>1503</v>
      </c>
      <c r="AT1972">
        <v>10</v>
      </c>
      <c r="AU1972">
        <v>10</v>
      </c>
      <c r="AV1972">
        <v>5.0000000000000001E-3</v>
      </c>
      <c r="AW1972">
        <v>5.0000000000000001E-3</v>
      </c>
      <c r="AX1972">
        <v>1168</v>
      </c>
      <c r="AY1972">
        <v>1168</v>
      </c>
      <c r="AZ1972">
        <v>133</v>
      </c>
      <c r="BA1972">
        <v>133</v>
      </c>
      <c r="BB1972" t="s">
        <v>135</v>
      </c>
      <c r="BC1972" t="s">
        <v>1032</v>
      </c>
      <c r="BD1972">
        <v>1</v>
      </c>
      <c r="BF1972" s="2">
        <v>42433</v>
      </c>
      <c r="BG1972" s="3" t="s">
        <v>1035</v>
      </c>
      <c r="BH1972">
        <v>41054531300042</v>
      </c>
      <c r="BJ1972" t="s">
        <v>112</v>
      </c>
      <c r="BK1972" t="s">
        <v>1033</v>
      </c>
      <c r="BL1972" t="s">
        <v>1034</v>
      </c>
      <c r="BN1972" s="2">
        <v>42432</v>
      </c>
      <c r="BO1972">
        <v>3</v>
      </c>
      <c r="BQ1972">
        <v>1409</v>
      </c>
      <c r="BS1972" t="s">
        <v>117</v>
      </c>
      <c r="BT1972">
        <v>8</v>
      </c>
      <c r="BV1972">
        <v>27</v>
      </c>
      <c r="BX1972">
        <v>1</v>
      </c>
      <c r="BZ1972">
        <v>34255833500051</v>
      </c>
      <c r="CB1972" t="s">
        <v>112</v>
      </c>
      <c r="CC1972">
        <v>1</v>
      </c>
      <c r="CE1972">
        <v>3</v>
      </c>
      <c r="CG1972">
        <v>41054531300042</v>
      </c>
      <c r="CI1972" t="s">
        <v>109</v>
      </c>
      <c r="CK1972">
        <v>3</v>
      </c>
      <c r="CQ1972" t="s">
        <v>110</v>
      </c>
      <c r="CR1972" s="2">
        <v>42460</v>
      </c>
      <c r="CS1972">
        <v>0</v>
      </c>
      <c r="CU1972" t="s">
        <v>109</v>
      </c>
      <c r="CV1972" t="s">
        <v>111</v>
      </c>
      <c r="CW1972">
        <v>41054531300042</v>
      </c>
      <c r="CY1972" t="s">
        <v>112</v>
      </c>
      <c r="CZ1972" t="s">
        <v>113</v>
      </c>
      <c r="DA1972" t="s">
        <v>114</v>
      </c>
      <c r="DB1972" t="s">
        <v>115</v>
      </c>
      <c r="DC1972">
        <v>1</v>
      </c>
    </row>
    <row r="1973" spans="1:107" x14ac:dyDescent="0.2">
      <c r="A1973" t="s">
        <v>108</v>
      </c>
      <c r="B1973">
        <v>0</v>
      </c>
      <c r="D1973" t="s">
        <v>109</v>
      </c>
      <c r="K1973">
        <v>1</v>
      </c>
      <c r="M1973">
        <v>3</v>
      </c>
      <c r="N1973" t="s">
        <v>1030</v>
      </c>
      <c r="O1973">
        <v>0</v>
      </c>
      <c r="V1973">
        <v>6127935</v>
      </c>
      <c r="W1973" s="2">
        <v>42432</v>
      </c>
      <c r="X1973">
        <v>6</v>
      </c>
      <c r="Y1973">
        <v>2</v>
      </c>
      <c r="Z1973">
        <v>2</v>
      </c>
      <c r="AB1973">
        <v>0</v>
      </c>
      <c r="AC1973">
        <v>0</v>
      </c>
      <c r="AD1973" s="2">
        <v>42436</v>
      </c>
      <c r="AE1973" s="3" t="s">
        <v>1031</v>
      </c>
      <c r="AF1973">
        <v>23</v>
      </c>
      <c r="AG1973">
        <v>23</v>
      </c>
      <c r="AH1973" s="3" t="s">
        <v>1041</v>
      </c>
      <c r="AI1973">
        <v>2</v>
      </c>
      <c r="AJ1973">
        <v>2</v>
      </c>
      <c r="AK1973" t="s">
        <v>570</v>
      </c>
      <c r="AL1973">
        <v>1192</v>
      </c>
      <c r="AM1973">
        <v>0.01</v>
      </c>
      <c r="AN1973">
        <v>0.01</v>
      </c>
      <c r="AO1973">
        <v>712</v>
      </c>
      <c r="AP1973">
        <v>712</v>
      </c>
      <c r="AQ1973">
        <v>405</v>
      </c>
      <c r="AR1973">
        <v>405</v>
      </c>
      <c r="AS1973">
        <v>1192</v>
      </c>
      <c r="AT1973">
        <v>10</v>
      </c>
      <c r="AU1973">
        <v>10</v>
      </c>
      <c r="AV1973">
        <v>0.01</v>
      </c>
      <c r="AW1973">
        <v>0.01</v>
      </c>
      <c r="AX1973">
        <v>1168</v>
      </c>
      <c r="AY1973">
        <v>1168</v>
      </c>
      <c r="AZ1973">
        <v>133</v>
      </c>
      <c r="BA1973">
        <v>133</v>
      </c>
      <c r="BB1973" t="s">
        <v>135</v>
      </c>
      <c r="BC1973" t="s">
        <v>1032</v>
      </c>
      <c r="BD1973">
        <v>1</v>
      </c>
      <c r="BF1973" s="2">
        <v>42433</v>
      </c>
      <c r="BG1973" s="3" t="s">
        <v>1035</v>
      </c>
      <c r="BH1973">
        <v>41054531300042</v>
      </c>
      <c r="BJ1973" t="s">
        <v>112</v>
      </c>
      <c r="BK1973" t="s">
        <v>1033</v>
      </c>
      <c r="BL1973" t="s">
        <v>1034</v>
      </c>
      <c r="BN1973" s="2">
        <v>42432</v>
      </c>
      <c r="BO1973">
        <v>3</v>
      </c>
      <c r="BQ1973">
        <v>1409</v>
      </c>
      <c r="BS1973" t="s">
        <v>117</v>
      </c>
      <c r="BT1973">
        <v>8</v>
      </c>
      <c r="BV1973">
        <v>27</v>
      </c>
      <c r="BX1973">
        <v>1</v>
      </c>
      <c r="BZ1973">
        <v>34255833500051</v>
      </c>
      <c r="CB1973" t="s">
        <v>112</v>
      </c>
      <c r="CC1973">
        <v>1</v>
      </c>
      <c r="CE1973">
        <v>3</v>
      </c>
      <c r="CG1973">
        <v>41054531300042</v>
      </c>
      <c r="CI1973" t="s">
        <v>109</v>
      </c>
      <c r="CK1973">
        <v>3</v>
      </c>
      <c r="CQ1973" t="s">
        <v>110</v>
      </c>
      <c r="CR1973" s="2">
        <v>42460</v>
      </c>
      <c r="CS1973">
        <v>0</v>
      </c>
      <c r="CU1973" t="s">
        <v>109</v>
      </c>
      <c r="CV1973" t="s">
        <v>111</v>
      </c>
      <c r="CW1973">
        <v>41054531300042</v>
      </c>
      <c r="CY1973" t="s">
        <v>112</v>
      </c>
      <c r="CZ1973" t="s">
        <v>113</v>
      </c>
      <c r="DA1973" t="s">
        <v>114</v>
      </c>
      <c r="DB1973" t="s">
        <v>115</v>
      </c>
      <c r="DC1973">
        <v>1</v>
      </c>
    </row>
    <row r="1974" spans="1:107" x14ac:dyDescent="0.2">
      <c r="A1974" t="s">
        <v>108</v>
      </c>
      <c r="B1974">
        <v>0</v>
      </c>
      <c r="D1974" t="s">
        <v>109</v>
      </c>
      <c r="K1974">
        <v>1</v>
      </c>
      <c r="M1974">
        <v>3</v>
      </c>
      <c r="N1974" t="s">
        <v>1030</v>
      </c>
      <c r="O1974">
        <v>0</v>
      </c>
      <c r="V1974">
        <v>6127935</v>
      </c>
      <c r="W1974" s="2">
        <v>42432</v>
      </c>
      <c r="X1974">
        <v>6</v>
      </c>
      <c r="Y1974">
        <v>1</v>
      </c>
      <c r="Z1974">
        <v>1</v>
      </c>
      <c r="AB1974">
        <v>0</v>
      </c>
      <c r="AC1974">
        <v>0</v>
      </c>
      <c r="AD1974" s="2">
        <v>42433</v>
      </c>
      <c r="AE1974" s="3" t="s">
        <v>1031</v>
      </c>
      <c r="AF1974">
        <v>23</v>
      </c>
      <c r="AG1974">
        <v>23</v>
      </c>
      <c r="AH1974" s="3" t="s">
        <v>1039</v>
      </c>
      <c r="AI1974">
        <v>2</v>
      </c>
      <c r="AJ1974">
        <v>2</v>
      </c>
      <c r="AK1974" t="s">
        <v>571</v>
      </c>
      <c r="AL1974">
        <v>2075</v>
      </c>
      <c r="AM1974">
        <v>0.05</v>
      </c>
      <c r="AN1974">
        <v>0.05</v>
      </c>
      <c r="AQ1974">
        <v>454</v>
      </c>
      <c r="AR1974">
        <v>454</v>
      </c>
      <c r="AS1974">
        <v>2075</v>
      </c>
      <c r="AT1974">
        <v>10</v>
      </c>
      <c r="AU1974">
        <v>10</v>
      </c>
      <c r="AV1974">
        <v>0.05</v>
      </c>
      <c r="AW1974">
        <v>0.05</v>
      </c>
      <c r="AZ1974">
        <v>133</v>
      </c>
      <c r="BA1974">
        <v>133</v>
      </c>
      <c r="BB1974" t="s">
        <v>135</v>
      </c>
      <c r="BC1974" t="s">
        <v>1032</v>
      </c>
      <c r="BD1974">
        <v>1</v>
      </c>
      <c r="BF1974" s="2">
        <v>42433</v>
      </c>
      <c r="BG1974" s="3" t="s">
        <v>1035</v>
      </c>
      <c r="BH1974">
        <v>41054531300042</v>
      </c>
      <c r="BJ1974" t="s">
        <v>112</v>
      </c>
      <c r="BK1974" t="s">
        <v>1033</v>
      </c>
      <c r="BL1974" t="s">
        <v>1034</v>
      </c>
      <c r="BN1974" s="2">
        <v>42432</v>
      </c>
      <c r="BO1974">
        <v>3</v>
      </c>
      <c r="BQ1974">
        <v>1409</v>
      </c>
      <c r="BS1974" t="s">
        <v>117</v>
      </c>
      <c r="BT1974">
        <v>8</v>
      </c>
      <c r="BV1974">
        <v>27</v>
      </c>
      <c r="BX1974">
        <v>1</v>
      </c>
      <c r="BZ1974">
        <v>34255833500051</v>
      </c>
      <c r="CB1974" t="s">
        <v>112</v>
      </c>
      <c r="CC1974">
        <v>1</v>
      </c>
      <c r="CE1974">
        <v>3</v>
      </c>
      <c r="CG1974">
        <v>41054531300042</v>
      </c>
      <c r="CI1974" t="s">
        <v>109</v>
      </c>
      <c r="CK1974">
        <v>3</v>
      </c>
      <c r="CQ1974" t="s">
        <v>110</v>
      </c>
      <c r="CR1974" s="2">
        <v>42460</v>
      </c>
      <c r="CS1974">
        <v>0</v>
      </c>
      <c r="CU1974" t="s">
        <v>109</v>
      </c>
      <c r="CV1974" t="s">
        <v>111</v>
      </c>
      <c r="CW1974">
        <v>41054531300042</v>
      </c>
      <c r="CY1974" t="s">
        <v>112</v>
      </c>
      <c r="CZ1974" t="s">
        <v>113</v>
      </c>
      <c r="DA1974" t="s">
        <v>114</v>
      </c>
      <c r="DB1974" t="s">
        <v>115</v>
      </c>
      <c r="DC1974">
        <v>1</v>
      </c>
    </row>
    <row r="1975" spans="1:107" x14ac:dyDescent="0.2">
      <c r="A1975" t="s">
        <v>108</v>
      </c>
      <c r="B1975">
        <v>0</v>
      </c>
      <c r="D1975" t="s">
        <v>109</v>
      </c>
      <c r="K1975">
        <v>1</v>
      </c>
      <c r="M1975">
        <v>3</v>
      </c>
      <c r="N1975" t="s">
        <v>1030</v>
      </c>
      <c r="O1975">
        <v>0</v>
      </c>
      <c r="V1975">
        <v>6127935</v>
      </c>
      <c r="W1975" s="2">
        <v>42432</v>
      </c>
      <c r="X1975">
        <v>6</v>
      </c>
      <c r="Y1975">
        <v>1</v>
      </c>
      <c r="Z1975">
        <v>1</v>
      </c>
      <c r="AB1975">
        <v>0</v>
      </c>
      <c r="AC1975">
        <v>0</v>
      </c>
      <c r="AD1975" s="2">
        <v>42436</v>
      </c>
      <c r="AE1975" s="3" t="s">
        <v>1031</v>
      </c>
      <c r="AF1975">
        <v>23</v>
      </c>
      <c r="AG1975">
        <v>23</v>
      </c>
      <c r="AH1975" s="3" t="s">
        <v>1041</v>
      </c>
      <c r="AI1975">
        <v>2</v>
      </c>
      <c r="AJ1975">
        <v>2</v>
      </c>
      <c r="AK1975" t="s">
        <v>572</v>
      </c>
      <c r="AL1975">
        <v>1674</v>
      </c>
      <c r="AM1975">
        <v>5.0000000000000001E-3</v>
      </c>
      <c r="AN1975">
        <v>5.0000000000000001E-3</v>
      </c>
      <c r="AO1975">
        <v>712</v>
      </c>
      <c r="AP1975">
        <v>712</v>
      </c>
      <c r="AQ1975">
        <v>405</v>
      </c>
      <c r="AR1975">
        <v>405</v>
      </c>
      <c r="AS1975">
        <v>1674</v>
      </c>
      <c r="AT1975">
        <v>10</v>
      </c>
      <c r="AU1975">
        <v>10</v>
      </c>
      <c r="AV1975">
        <v>5.0000000000000001E-3</v>
      </c>
      <c r="AW1975">
        <v>5.0000000000000001E-3</v>
      </c>
      <c r="AX1975">
        <v>1168</v>
      </c>
      <c r="AY1975">
        <v>1168</v>
      </c>
      <c r="AZ1975">
        <v>133</v>
      </c>
      <c r="BA1975">
        <v>133</v>
      </c>
      <c r="BB1975" t="s">
        <v>135</v>
      </c>
      <c r="BC1975" t="s">
        <v>1032</v>
      </c>
      <c r="BD1975">
        <v>1</v>
      </c>
      <c r="BF1975" s="2">
        <v>42433</v>
      </c>
      <c r="BG1975" s="3" t="s">
        <v>1035</v>
      </c>
      <c r="BH1975">
        <v>41054531300042</v>
      </c>
      <c r="BJ1975" t="s">
        <v>112</v>
      </c>
      <c r="BK1975" t="s">
        <v>1033</v>
      </c>
      <c r="BL1975" t="s">
        <v>1034</v>
      </c>
      <c r="BN1975" s="2">
        <v>42432</v>
      </c>
      <c r="BO1975">
        <v>3</v>
      </c>
      <c r="BQ1975">
        <v>1409</v>
      </c>
      <c r="BS1975" t="s">
        <v>117</v>
      </c>
      <c r="BT1975">
        <v>8</v>
      </c>
      <c r="BV1975">
        <v>27</v>
      </c>
      <c r="BX1975">
        <v>1</v>
      </c>
      <c r="BZ1975">
        <v>34255833500051</v>
      </c>
      <c r="CB1975" t="s">
        <v>112</v>
      </c>
      <c r="CC1975">
        <v>1</v>
      </c>
      <c r="CE1975">
        <v>3</v>
      </c>
      <c r="CG1975">
        <v>41054531300042</v>
      </c>
      <c r="CI1975" t="s">
        <v>109</v>
      </c>
      <c r="CK1975">
        <v>3</v>
      </c>
      <c r="CQ1975" t="s">
        <v>110</v>
      </c>
      <c r="CR1975" s="2">
        <v>42460</v>
      </c>
      <c r="CS1975">
        <v>0</v>
      </c>
      <c r="CU1975" t="s">
        <v>109</v>
      </c>
      <c r="CV1975" t="s">
        <v>111</v>
      </c>
      <c r="CW1975">
        <v>41054531300042</v>
      </c>
      <c r="CY1975" t="s">
        <v>112</v>
      </c>
      <c r="CZ1975" t="s">
        <v>113</v>
      </c>
      <c r="DA1975" t="s">
        <v>114</v>
      </c>
      <c r="DB1975" t="s">
        <v>115</v>
      </c>
      <c r="DC1975">
        <v>1</v>
      </c>
    </row>
    <row r="1976" spans="1:107" x14ac:dyDescent="0.2">
      <c r="A1976" t="s">
        <v>108</v>
      </c>
      <c r="B1976">
        <v>0</v>
      </c>
      <c r="D1976" t="s">
        <v>109</v>
      </c>
      <c r="K1976">
        <v>1</v>
      </c>
      <c r="M1976">
        <v>3</v>
      </c>
      <c r="N1976" t="s">
        <v>1030</v>
      </c>
      <c r="O1976">
        <v>0</v>
      </c>
      <c r="V1976">
        <v>6127935</v>
      </c>
      <c r="W1976" s="2">
        <v>42432</v>
      </c>
      <c r="X1976">
        <v>6</v>
      </c>
      <c r="Y1976">
        <v>1</v>
      </c>
      <c r="Z1976">
        <v>1</v>
      </c>
      <c r="AB1976">
        <v>0</v>
      </c>
      <c r="AC1976">
        <v>0</v>
      </c>
      <c r="AD1976" s="2">
        <v>42433</v>
      </c>
      <c r="AE1976" s="3" t="s">
        <v>1031</v>
      </c>
      <c r="AF1976">
        <v>23</v>
      </c>
      <c r="AG1976">
        <v>23</v>
      </c>
      <c r="AH1976" s="3" t="s">
        <v>1039</v>
      </c>
      <c r="AI1976">
        <v>2</v>
      </c>
      <c r="AJ1976">
        <v>2</v>
      </c>
      <c r="AK1976" t="s">
        <v>573</v>
      </c>
      <c r="AL1976">
        <v>2806</v>
      </c>
      <c r="AM1976">
        <v>0.02</v>
      </c>
      <c r="AN1976">
        <v>0.02</v>
      </c>
      <c r="AQ1976">
        <v>454</v>
      </c>
      <c r="AR1976">
        <v>454</v>
      </c>
      <c r="AS1976">
        <v>2806</v>
      </c>
      <c r="AT1976">
        <v>10</v>
      </c>
      <c r="AU1976">
        <v>10</v>
      </c>
      <c r="AV1976">
        <v>0.02</v>
      </c>
      <c r="AW1976">
        <v>0.02</v>
      </c>
      <c r="AZ1976">
        <v>133</v>
      </c>
      <c r="BA1976">
        <v>133</v>
      </c>
      <c r="BB1976" t="s">
        <v>135</v>
      </c>
      <c r="BC1976" t="s">
        <v>1032</v>
      </c>
      <c r="BD1976">
        <v>1</v>
      </c>
      <c r="BF1976" s="2">
        <v>42433</v>
      </c>
      <c r="BG1976" s="3" t="s">
        <v>1035</v>
      </c>
      <c r="BH1976">
        <v>41054531300042</v>
      </c>
      <c r="BJ1976" t="s">
        <v>112</v>
      </c>
      <c r="BK1976" t="s">
        <v>1033</v>
      </c>
      <c r="BL1976" t="s">
        <v>1034</v>
      </c>
      <c r="BN1976" s="2">
        <v>42432</v>
      </c>
      <c r="BO1976">
        <v>3</v>
      </c>
      <c r="BQ1976">
        <v>1409</v>
      </c>
      <c r="BS1976" t="s">
        <v>117</v>
      </c>
      <c r="BT1976">
        <v>8</v>
      </c>
      <c r="BV1976">
        <v>27</v>
      </c>
      <c r="BX1976">
        <v>1</v>
      </c>
      <c r="BZ1976">
        <v>34255833500051</v>
      </c>
      <c r="CB1976" t="s">
        <v>112</v>
      </c>
      <c r="CC1976">
        <v>1</v>
      </c>
      <c r="CE1976">
        <v>3</v>
      </c>
      <c r="CG1976">
        <v>41054531300042</v>
      </c>
      <c r="CI1976" t="s">
        <v>109</v>
      </c>
      <c r="CK1976">
        <v>3</v>
      </c>
      <c r="CQ1976" t="s">
        <v>110</v>
      </c>
      <c r="CR1976" s="2">
        <v>42460</v>
      </c>
      <c r="CS1976">
        <v>0</v>
      </c>
      <c r="CU1976" t="s">
        <v>109</v>
      </c>
      <c r="CV1976" t="s">
        <v>111</v>
      </c>
      <c r="CW1976">
        <v>41054531300042</v>
      </c>
      <c r="CY1976" t="s">
        <v>112</v>
      </c>
      <c r="CZ1976" t="s">
        <v>113</v>
      </c>
      <c r="DA1976" t="s">
        <v>114</v>
      </c>
      <c r="DB1976" t="s">
        <v>115</v>
      </c>
      <c r="DC1976">
        <v>1</v>
      </c>
    </row>
    <row r="1977" spans="1:107" x14ac:dyDescent="0.2">
      <c r="A1977" t="s">
        <v>108</v>
      </c>
      <c r="B1977">
        <v>0</v>
      </c>
      <c r="D1977" t="s">
        <v>109</v>
      </c>
      <c r="K1977">
        <v>1</v>
      </c>
      <c r="M1977">
        <v>3</v>
      </c>
      <c r="N1977" t="s">
        <v>1030</v>
      </c>
      <c r="O1977">
        <v>0</v>
      </c>
      <c r="V1977">
        <v>6127935</v>
      </c>
      <c r="W1977" s="2">
        <v>42432</v>
      </c>
      <c r="X1977">
        <v>6</v>
      </c>
      <c r="Y1977">
        <v>1</v>
      </c>
      <c r="Z1977">
        <v>1</v>
      </c>
      <c r="AB1977">
        <v>0</v>
      </c>
      <c r="AC1977">
        <v>0</v>
      </c>
      <c r="AD1977" s="2">
        <v>42433</v>
      </c>
      <c r="AE1977" s="3" t="s">
        <v>1031</v>
      </c>
      <c r="AF1977">
        <v>23</v>
      </c>
      <c r="AG1977">
        <v>23</v>
      </c>
      <c r="AH1977" s="3" t="s">
        <v>1039</v>
      </c>
      <c r="AI1977">
        <v>2</v>
      </c>
      <c r="AJ1977">
        <v>2</v>
      </c>
      <c r="AK1977" t="s">
        <v>574</v>
      </c>
      <c r="AL1977">
        <v>5969</v>
      </c>
      <c r="AM1977">
        <v>0.02</v>
      </c>
      <c r="AN1977">
        <v>0.02</v>
      </c>
      <c r="AQ1977">
        <v>454</v>
      </c>
      <c r="AR1977">
        <v>454</v>
      </c>
      <c r="AS1977">
        <v>5969</v>
      </c>
      <c r="AT1977">
        <v>10</v>
      </c>
      <c r="AU1977">
        <v>10</v>
      </c>
      <c r="AV1977">
        <v>0.02</v>
      </c>
      <c r="AW1977">
        <v>0.02</v>
      </c>
      <c r="AZ1977">
        <v>133</v>
      </c>
      <c r="BA1977">
        <v>133</v>
      </c>
      <c r="BB1977" t="s">
        <v>135</v>
      </c>
      <c r="BC1977" t="s">
        <v>1032</v>
      </c>
      <c r="BD1977">
        <v>1</v>
      </c>
      <c r="BF1977" s="2">
        <v>42433</v>
      </c>
      <c r="BG1977" s="3" t="s">
        <v>1035</v>
      </c>
      <c r="BH1977">
        <v>41054531300042</v>
      </c>
      <c r="BJ1977" t="s">
        <v>112</v>
      </c>
      <c r="BK1977" t="s">
        <v>1033</v>
      </c>
      <c r="BL1977" t="s">
        <v>1034</v>
      </c>
      <c r="BN1977" s="2">
        <v>42432</v>
      </c>
      <c r="BO1977">
        <v>3</v>
      </c>
      <c r="BQ1977">
        <v>1409</v>
      </c>
      <c r="BS1977" t="s">
        <v>117</v>
      </c>
      <c r="BT1977">
        <v>8</v>
      </c>
      <c r="BV1977">
        <v>27</v>
      </c>
      <c r="BX1977">
        <v>1</v>
      </c>
      <c r="BZ1977">
        <v>34255833500051</v>
      </c>
      <c r="CB1977" t="s">
        <v>112</v>
      </c>
      <c r="CC1977">
        <v>1</v>
      </c>
      <c r="CE1977">
        <v>3</v>
      </c>
      <c r="CG1977">
        <v>41054531300042</v>
      </c>
      <c r="CI1977" t="s">
        <v>109</v>
      </c>
      <c r="CK1977">
        <v>3</v>
      </c>
      <c r="CQ1977" t="s">
        <v>110</v>
      </c>
      <c r="CR1977" s="2">
        <v>42460</v>
      </c>
      <c r="CS1977">
        <v>0</v>
      </c>
      <c r="CU1977" t="s">
        <v>109</v>
      </c>
      <c r="CV1977" t="s">
        <v>111</v>
      </c>
      <c r="CW1977">
        <v>41054531300042</v>
      </c>
      <c r="CY1977" t="s">
        <v>112</v>
      </c>
      <c r="CZ1977" t="s">
        <v>113</v>
      </c>
      <c r="DA1977" t="s">
        <v>114</v>
      </c>
      <c r="DB1977" t="s">
        <v>115</v>
      </c>
      <c r="DC1977">
        <v>1</v>
      </c>
    </row>
    <row r="1978" spans="1:107" x14ac:dyDescent="0.2">
      <c r="A1978" t="s">
        <v>108</v>
      </c>
      <c r="B1978">
        <v>0</v>
      </c>
      <c r="D1978" t="s">
        <v>109</v>
      </c>
      <c r="K1978">
        <v>1</v>
      </c>
      <c r="M1978">
        <v>3</v>
      </c>
      <c r="N1978" t="s">
        <v>1030</v>
      </c>
      <c r="O1978">
        <v>0</v>
      </c>
      <c r="V1978">
        <v>6127935</v>
      </c>
      <c r="W1978" s="2">
        <v>42432</v>
      </c>
      <c r="X1978">
        <v>6</v>
      </c>
      <c r="Y1978">
        <v>2</v>
      </c>
      <c r="Z1978">
        <v>2</v>
      </c>
      <c r="AB1978">
        <v>0</v>
      </c>
      <c r="AC1978">
        <v>0</v>
      </c>
      <c r="AD1978" s="2">
        <v>42433</v>
      </c>
      <c r="AE1978" s="3" t="s">
        <v>1031</v>
      </c>
      <c r="AF1978">
        <v>23</v>
      </c>
      <c r="AG1978">
        <v>23</v>
      </c>
      <c r="AH1978" s="3" t="s">
        <v>1060</v>
      </c>
      <c r="AI1978">
        <v>2</v>
      </c>
      <c r="AJ1978">
        <v>2</v>
      </c>
      <c r="AK1978" t="s">
        <v>575</v>
      </c>
      <c r="AL1978">
        <v>1702</v>
      </c>
      <c r="AM1978">
        <v>5</v>
      </c>
      <c r="AN1978">
        <v>5</v>
      </c>
      <c r="AO1978">
        <v>712</v>
      </c>
      <c r="AP1978">
        <v>712</v>
      </c>
      <c r="AQ1978">
        <v>154</v>
      </c>
      <c r="AR1978">
        <v>154</v>
      </c>
      <c r="AS1978">
        <v>1702</v>
      </c>
      <c r="AT1978">
        <v>10</v>
      </c>
      <c r="AU1978">
        <v>10</v>
      </c>
      <c r="AV1978">
        <v>5</v>
      </c>
      <c r="AW1978">
        <v>5</v>
      </c>
      <c r="AZ1978">
        <v>133</v>
      </c>
      <c r="BA1978">
        <v>133</v>
      </c>
      <c r="BB1978" t="s">
        <v>135</v>
      </c>
      <c r="BC1978" t="s">
        <v>1032</v>
      </c>
      <c r="BD1978">
        <v>1</v>
      </c>
      <c r="BF1978" s="2">
        <v>42433</v>
      </c>
      <c r="BG1978" s="3" t="s">
        <v>1035</v>
      </c>
      <c r="BH1978">
        <v>41054531300042</v>
      </c>
      <c r="BJ1978" t="s">
        <v>112</v>
      </c>
      <c r="BK1978" t="s">
        <v>1033</v>
      </c>
      <c r="BL1978" t="s">
        <v>1034</v>
      </c>
      <c r="BN1978" s="2">
        <v>42432</v>
      </c>
      <c r="BO1978">
        <v>3</v>
      </c>
      <c r="BQ1978">
        <v>1409</v>
      </c>
      <c r="BS1978" t="s">
        <v>117</v>
      </c>
      <c r="BT1978">
        <v>8</v>
      </c>
      <c r="BV1978">
        <v>27</v>
      </c>
      <c r="BX1978">
        <v>1</v>
      </c>
      <c r="BZ1978">
        <v>34255833500051</v>
      </c>
      <c r="CB1978" t="s">
        <v>112</v>
      </c>
      <c r="CC1978">
        <v>1</v>
      </c>
      <c r="CE1978">
        <v>3</v>
      </c>
      <c r="CG1978">
        <v>41054531300042</v>
      </c>
      <c r="CI1978" t="s">
        <v>109</v>
      </c>
      <c r="CK1978">
        <v>3</v>
      </c>
      <c r="CQ1978" t="s">
        <v>110</v>
      </c>
      <c r="CR1978" s="2">
        <v>42460</v>
      </c>
      <c r="CS1978">
        <v>0</v>
      </c>
      <c r="CU1978" t="s">
        <v>109</v>
      </c>
      <c r="CV1978" t="s">
        <v>111</v>
      </c>
      <c r="CW1978">
        <v>41054531300042</v>
      </c>
      <c r="CY1978" t="s">
        <v>112</v>
      </c>
      <c r="CZ1978" t="s">
        <v>113</v>
      </c>
      <c r="DA1978" t="s">
        <v>114</v>
      </c>
      <c r="DB1978" t="s">
        <v>115</v>
      </c>
      <c r="DC1978">
        <v>1</v>
      </c>
    </row>
    <row r="1979" spans="1:107" x14ac:dyDescent="0.2">
      <c r="A1979" t="s">
        <v>108</v>
      </c>
      <c r="B1979">
        <v>0</v>
      </c>
      <c r="D1979" t="s">
        <v>109</v>
      </c>
      <c r="K1979">
        <v>1</v>
      </c>
      <c r="M1979">
        <v>3</v>
      </c>
      <c r="N1979" t="s">
        <v>1030</v>
      </c>
      <c r="O1979">
        <v>0</v>
      </c>
      <c r="V1979">
        <v>6127935</v>
      </c>
      <c r="W1979" s="2">
        <v>42432</v>
      </c>
      <c r="X1979">
        <v>6</v>
      </c>
      <c r="Y1979">
        <v>2</v>
      </c>
      <c r="Z1979">
        <v>2</v>
      </c>
      <c r="AB1979">
        <v>0</v>
      </c>
      <c r="AC1979">
        <v>0</v>
      </c>
      <c r="AD1979" s="2">
        <v>42433</v>
      </c>
      <c r="AE1979" s="3" t="s">
        <v>1031</v>
      </c>
      <c r="AF1979">
        <v>23</v>
      </c>
      <c r="AG1979">
        <v>23</v>
      </c>
      <c r="AH1979" s="3" t="s">
        <v>1039</v>
      </c>
      <c r="AI1979">
        <v>2</v>
      </c>
      <c r="AJ1979">
        <v>2</v>
      </c>
      <c r="AK1979" t="s">
        <v>577</v>
      </c>
      <c r="AL1979">
        <v>1703</v>
      </c>
      <c r="AM1979">
        <v>0.05</v>
      </c>
      <c r="AN1979">
        <v>0.05</v>
      </c>
      <c r="AQ1979">
        <v>454</v>
      </c>
      <c r="AR1979">
        <v>454</v>
      </c>
      <c r="AS1979">
        <v>1703</v>
      </c>
      <c r="AT1979">
        <v>10</v>
      </c>
      <c r="AU1979">
        <v>10</v>
      </c>
      <c r="AV1979">
        <v>0.05</v>
      </c>
      <c r="AW1979">
        <v>0.05</v>
      </c>
      <c r="AZ1979">
        <v>133</v>
      </c>
      <c r="BA1979">
        <v>133</v>
      </c>
      <c r="BB1979" t="s">
        <v>135</v>
      </c>
      <c r="BC1979" t="s">
        <v>1032</v>
      </c>
      <c r="BD1979">
        <v>1</v>
      </c>
      <c r="BF1979" s="2">
        <v>42433</v>
      </c>
      <c r="BG1979" s="3" t="s">
        <v>1035</v>
      </c>
      <c r="BH1979">
        <v>41054531300042</v>
      </c>
      <c r="BJ1979" t="s">
        <v>112</v>
      </c>
      <c r="BK1979" t="s">
        <v>1033</v>
      </c>
      <c r="BL1979" t="s">
        <v>1034</v>
      </c>
      <c r="BN1979" s="2">
        <v>42432</v>
      </c>
      <c r="BO1979">
        <v>3</v>
      </c>
      <c r="BQ1979">
        <v>1409</v>
      </c>
      <c r="BS1979" t="s">
        <v>117</v>
      </c>
      <c r="BT1979">
        <v>8</v>
      </c>
      <c r="BV1979">
        <v>27</v>
      </c>
      <c r="BX1979">
        <v>1</v>
      </c>
      <c r="BZ1979">
        <v>34255833500051</v>
      </c>
      <c r="CB1979" t="s">
        <v>112</v>
      </c>
      <c r="CC1979">
        <v>1</v>
      </c>
      <c r="CE1979">
        <v>3</v>
      </c>
      <c r="CG1979">
        <v>41054531300042</v>
      </c>
      <c r="CI1979" t="s">
        <v>109</v>
      </c>
      <c r="CK1979">
        <v>3</v>
      </c>
      <c r="CQ1979" t="s">
        <v>110</v>
      </c>
      <c r="CR1979" s="2">
        <v>42460</v>
      </c>
      <c r="CS1979">
        <v>0</v>
      </c>
      <c r="CU1979" t="s">
        <v>109</v>
      </c>
      <c r="CV1979" t="s">
        <v>111</v>
      </c>
      <c r="CW1979">
        <v>41054531300042</v>
      </c>
      <c r="CY1979" t="s">
        <v>112</v>
      </c>
      <c r="CZ1979" t="s">
        <v>113</v>
      </c>
      <c r="DA1979" t="s">
        <v>114</v>
      </c>
      <c r="DB1979" t="s">
        <v>115</v>
      </c>
      <c r="DC1979">
        <v>1</v>
      </c>
    </row>
    <row r="1980" spans="1:107" x14ac:dyDescent="0.2">
      <c r="A1980" t="s">
        <v>108</v>
      </c>
      <c r="B1980">
        <v>0</v>
      </c>
      <c r="D1980" t="s">
        <v>109</v>
      </c>
      <c r="K1980">
        <v>1</v>
      </c>
      <c r="M1980">
        <v>3</v>
      </c>
      <c r="N1980" t="s">
        <v>1030</v>
      </c>
      <c r="O1980">
        <v>0</v>
      </c>
      <c r="V1980">
        <v>6127935</v>
      </c>
      <c r="W1980" s="2">
        <v>42432</v>
      </c>
      <c r="X1980">
        <v>6</v>
      </c>
      <c r="Y1980">
        <v>2</v>
      </c>
      <c r="Z1980">
        <v>2</v>
      </c>
      <c r="AB1980">
        <v>0</v>
      </c>
      <c r="AC1980">
        <v>0</v>
      </c>
      <c r="AD1980" s="2">
        <v>42436</v>
      </c>
      <c r="AE1980" s="3" t="s">
        <v>1031</v>
      </c>
      <c r="AF1980">
        <v>23</v>
      </c>
      <c r="AG1980">
        <v>23</v>
      </c>
      <c r="AH1980" s="3" t="s">
        <v>1037</v>
      </c>
      <c r="AI1980">
        <v>2</v>
      </c>
      <c r="AJ1980">
        <v>2</v>
      </c>
      <c r="AK1980" t="s">
        <v>578</v>
      </c>
      <c r="AL1980">
        <v>1504</v>
      </c>
      <c r="AM1980">
        <v>0.1</v>
      </c>
      <c r="AN1980">
        <v>0.1</v>
      </c>
      <c r="AO1980">
        <v>712</v>
      </c>
      <c r="AP1980">
        <v>712</v>
      </c>
      <c r="AQ1980">
        <v>151</v>
      </c>
      <c r="AR1980">
        <v>151</v>
      </c>
      <c r="AS1980">
        <v>1504</v>
      </c>
      <c r="AT1980">
        <v>10</v>
      </c>
      <c r="AU1980">
        <v>10</v>
      </c>
      <c r="AV1980">
        <v>0.1</v>
      </c>
      <c r="AW1980">
        <v>0.1</v>
      </c>
      <c r="AX1980">
        <v>1168</v>
      </c>
      <c r="AY1980">
        <v>1168</v>
      </c>
      <c r="AZ1980">
        <v>133</v>
      </c>
      <c r="BA1980">
        <v>133</v>
      </c>
      <c r="BB1980" t="s">
        <v>135</v>
      </c>
      <c r="BC1980" t="s">
        <v>1032</v>
      </c>
      <c r="BD1980">
        <v>1</v>
      </c>
      <c r="BF1980" s="2">
        <v>42433</v>
      </c>
      <c r="BG1980" s="3" t="s">
        <v>1035</v>
      </c>
      <c r="BH1980">
        <v>41054531300042</v>
      </c>
      <c r="BJ1980" t="s">
        <v>112</v>
      </c>
      <c r="BK1980" t="s">
        <v>1033</v>
      </c>
      <c r="BL1980" t="s">
        <v>1034</v>
      </c>
      <c r="BN1980" s="2">
        <v>42432</v>
      </c>
      <c r="BO1980">
        <v>3</v>
      </c>
      <c r="BQ1980">
        <v>1409</v>
      </c>
      <c r="BS1980" t="s">
        <v>117</v>
      </c>
      <c r="BT1980">
        <v>8</v>
      </c>
      <c r="BV1980">
        <v>27</v>
      </c>
      <c r="BX1980">
        <v>1</v>
      </c>
      <c r="BZ1980">
        <v>34255833500051</v>
      </c>
      <c r="CB1980" t="s">
        <v>112</v>
      </c>
      <c r="CC1980">
        <v>1</v>
      </c>
      <c r="CE1980">
        <v>3</v>
      </c>
      <c r="CG1980">
        <v>41054531300042</v>
      </c>
      <c r="CI1980" t="s">
        <v>109</v>
      </c>
      <c r="CK1980">
        <v>3</v>
      </c>
      <c r="CQ1980" t="s">
        <v>110</v>
      </c>
      <c r="CR1980" s="2">
        <v>42460</v>
      </c>
      <c r="CS1980">
        <v>0</v>
      </c>
      <c r="CU1980" t="s">
        <v>109</v>
      </c>
      <c r="CV1980" t="s">
        <v>111</v>
      </c>
      <c r="CW1980">
        <v>41054531300042</v>
      </c>
      <c r="CY1980" t="s">
        <v>112</v>
      </c>
      <c r="CZ1980" t="s">
        <v>113</v>
      </c>
      <c r="DA1980" t="s">
        <v>114</v>
      </c>
      <c r="DB1980" t="s">
        <v>115</v>
      </c>
      <c r="DC1980">
        <v>1</v>
      </c>
    </row>
    <row r="1981" spans="1:107" x14ac:dyDescent="0.2">
      <c r="A1981" t="s">
        <v>108</v>
      </c>
      <c r="B1981">
        <v>0</v>
      </c>
      <c r="D1981" t="s">
        <v>109</v>
      </c>
      <c r="K1981">
        <v>1</v>
      </c>
      <c r="M1981">
        <v>3</v>
      </c>
      <c r="N1981" t="s">
        <v>1030</v>
      </c>
      <c r="O1981">
        <v>0</v>
      </c>
      <c r="V1981">
        <v>6127935</v>
      </c>
      <c r="W1981" s="2">
        <v>42432</v>
      </c>
      <c r="X1981">
        <v>6</v>
      </c>
      <c r="Y1981">
        <v>1</v>
      </c>
      <c r="Z1981">
        <v>1</v>
      </c>
      <c r="AB1981">
        <v>0</v>
      </c>
      <c r="AC1981">
        <v>0</v>
      </c>
      <c r="AD1981" s="2">
        <v>42434</v>
      </c>
      <c r="AE1981" s="3" t="s">
        <v>1031</v>
      </c>
      <c r="AF1981">
        <v>23</v>
      </c>
      <c r="AG1981">
        <v>23</v>
      </c>
      <c r="AH1981" s="3" t="s">
        <v>1046</v>
      </c>
      <c r="AI1981">
        <v>2</v>
      </c>
      <c r="AJ1981">
        <v>2</v>
      </c>
      <c r="AK1981" t="s">
        <v>579</v>
      </c>
      <c r="AL1981">
        <v>1975</v>
      </c>
      <c r="AM1981">
        <v>0.02</v>
      </c>
      <c r="AN1981">
        <v>0.02</v>
      </c>
      <c r="AQ1981">
        <v>454</v>
      </c>
      <c r="AR1981">
        <v>454</v>
      </c>
      <c r="AS1981">
        <v>1975</v>
      </c>
      <c r="AT1981">
        <v>10</v>
      </c>
      <c r="AU1981">
        <v>10</v>
      </c>
      <c r="AV1981">
        <v>0.02</v>
      </c>
      <c r="AW1981">
        <v>0.02</v>
      </c>
      <c r="AZ1981">
        <v>133</v>
      </c>
      <c r="BA1981">
        <v>133</v>
      </c>
      <c r="BB1981" t="s">
        <v>135</v>
      </c>
      <c r="BC1981" t="s">
        <v>1032</v>
      </c>
      <c r="BD1981">
        <v>1</v>
      </c>
      <c r="BF1981" s="2">
        <v>42433</v>
      </c>
      <c r="BG1981" s="3" t="s">
        <v>1035</v>
      </c>
      <c r="BH1981">
        <v>41054531300042</v>
      </c>
      <c r="BJ1981" t="s">
        <v>112</v>
      </c>
      <c r="BK1981" t="s">
        <v>1033</v>
      </c>
      <c r="BL1981" t="s">
        <v>1034</v>
      </c>
      <c r="BN1981" s="2">
        <v>42432</v>
      </c>
      <c r="BO1981">
        <v>3</v>
      </c>
      <c r="BQ1981">
        <v>1409</v>
      </c>
      <c r="BS1981" t="s">
        <v>117</v>
      </c>
      <c r="BT1981">
        <v>8</v>
      </c>
      <c r="BV1981">
        <v>27</v>
      </c>
      <c r="BX1981">
        <v>1</v>
      </c>
      <c r="BZ1981">
        <v>34255833500051</v>
      </c>
      <c r="CB1981" t="s">
        <v>112</v>
      </c>
      <c r="CC1981">
        <v>1</v>
      </c>
      <c r="CE1981">
        <v>3</v>
      </c>
      <c r="CG1981">
        <v>41054531300042</v>
      </c>
      <c r="CI1981" t="s">
        <v>109</v>
      </c>
      <c r="CK1981">
        <v>3</v>
      </c>
      <c r="CQ1981" t="s">
        <v>110</v>
      </c>
      <c r="CR1981" s="2">
        <v>42460</v>
      </c>
      <c r="CS1981">
        <v>0</v>
      </c>
      <c r="CU1981" t="s">
        <v>109</v>
      </c>
      <c r="CV1981" t="s">
        <v>111</v>
      </c>
      <c r="CW1981">
        <v>41054531300042</v>
      </c>
      <c r="CY1981" t="s">
        <v>112</v>
      </c>
      <c r="CZ1981" t="s">
        <v>113</v>
      </c>
      <c r="DA1981" t="s">
        <v>114</v>
      </c>
      <c r="DB1981" t="s">
        <v>115</v>
      </c>
      <c r="DC1981">
        <v>1</v>
      </c>
    </row>
    <row r="1982" spans="1:107" x14ac:dyDescent="0.2">
      <c r="A1982" t="s">
        <v>108</v>
      </c>
      <c r="B1982">
        <v>0</v>
      </c>
      <c r="D1982" t="s">
        <v>109</v>
      </c>
      <c r="K1982">
        <v>1</v>
      </c>
      <c r="M1982">
        <v>3</v>
      </c>
      <c r="N1982" t="s">
        <v>1030</v>
      </c>
      <c r="O1982">
        <v>0</v>
      </c>
      <c r="V1982">
        <v>6127935</v>
      </c>
      <c r="W1982" s="2">
        <v>42432</v>
      </c>
      <c r="X1982">
        <v>6</v>
      </c>
      <c r="Y1982">
        <v>1</v>
      </c>
      <c r="Z1982">
        <v>1</v>
      </c>
      <c r="AB1982">
        <v>0</v>
      </c>
      <c r="AC1982">
        <v>0</v>
      </c>
      <c r="AD1982" s="2">
        <v>42433</v>
      </c>
      <c r="AE1982" s="3" t="s">
        <v>1031</v>
      </c>
      <c r="AF1982">
        <v>23</v>
      </c>
      <c r="AG1982">
        <v>23</v>
      </c>
      <c r="AH1982" s="3" t="s">
        <v>1043</v>
      </c>
      <c r="AI1982">
        <v>2</v>
      </c>
      <c r="AJ1982">
        <v>2</v>
      </c>
      <c r="AK1982" t="s">
        <v>580</v>
      </c>
      <c r="AL1982">
        <v>2744</v>
      </c>
      <c r="AM1982">
        <v>0.02</v>
      </c>
      <c r="AN1982">
        <v>0.02</v>
      </c>
      <c r="AQ1982">
        <v>454</v>
      </c>
      <c r="AR1982">
        <v>454</v>
      </c>
      <c r="AS1982">
        <v>2744</v>
      </c>
      <c r="AT1982">
        <v>10</v>
      </c>
      <c r="AU1982">
        <v>10</v>
      </c>
      <c r="AV1982">
        <v>0.02</v>
      </c>
      <c r="AW1982">
        <v>0.02</v>
      </c>
      <c r="AZ1982">
        <v>133</v>
      </c>
      <c r="BA1982">
        <v>133</v>
      </c>
      <c r="BB1982" t="s">
        <v>135</v>
      </c>
      <c r="BC1982" t="s">
        <v>1032</v>
      </c>
      <c r="BD1982">
        <v>1</v>
      </c>
      <c r="BF1982" s="2">
        <v>42433</v>
      </c>
      <c r="BG1982" s="3" t="s">
        <v>1035</v>
      </c>
      <c r="BH1982">
        <v>41054531300042</v>
      </c>
      <c r="BJ1982" t="s">
        <v>112</v>
      </c>
      <c r="BK1982" t="s">
        <v>1033</v>
      </c>
      <c r="BL1982" t="s">
        <v>1034</v>
      </c>
      <c r="BN1982" s="2">
        <v>42432</v>
      </c>
      <c r="BO1982">
        <v>3</v>
      </c>
      <c r="BQ1982">
        <v>1409</v>
      </c>
      <c r="BS1982" t="s">
        <v>117</v>
      </c>
      <c r="BT1982">
        <v>8</v>
      </c>
      <c r="BV1982">
        <v>27</v>
      </c>
      <c r="BX1982">
        <v>1</v>
      </c>
      <c r="BZ1982">
        <v>34255833500051</v>
      </c>
      <c r="CB1982" t="s">
        <v>112</v>
      </c>
      <c r="CC1982">
        <v>1</v>
      </c>
      <c r="CE1982">
        <v>3</v>
      </c>
      <c r="CG1982">
        <v>41054531300042</v>
      </c>
      <c r="CI1982" t="s">
        <v>109</v>
      </c>
      <c r="CK1982">
        <v>3</v>
      </c>
      <c r="CQ1982" t="s">
        <v>110</v>
      </c>
      <c r="CR1982" s="2">
        <v>42460</v>
      </c>
      <c r="CS1982">
        <v>0</v>
      </c>
      <c r="CU1982" t="s">
        <v>109</v>
      </c>
      <c r="CV1982" t="s">
        <v>111</v>
      </c>
      <c r="CW1982">
        <v>41054531300042</v>
      </c>
      <c r="CY1982" t="s">
        <v>112</v>
      </c>
      <c r="CZ1982" t="s">
        <v>113</v>
      </c>
      <c r="DA1982" t="s">
        <v>114</v>
      </c>
      <c r="DB1982" t="s">
        <v>115</v>
      </c>
      <c r="DC1982">
        <v>1</v>
      </c>
    </row>
    <row r="1983" spans="1:107" x14ac:dyDescent="0.2">
      <c r="A1983" t="s">
        <v>108</v>
      </c>
      <c r="B1983">
        <v>0</v>
      </c>
      <c r="D1983" t="s">
        <v>109</v>
      </c>
      <c r="K1983">
        <v>1</v>
      </c>
      <c r="M1983">
        <v>3</v>
      </c>
      <c r="N1983" t="s">
        <v>1030</v>
      </c>
      <c r="O1983">
        <v>0</v>
      </c>
      <c r="V1983">
        <v>6127935</v>
      </c>
      <c r="W1983" s="2">
        <v>42432</v>
      </c>
      <c r="X1983">
        <v>6</v>
      </c>
      <c r="Y1983">
        <v>1</v>
      </c>
      <c r="Z1983">
        <v>1</v>
      </c>
      <c r="AB1983">
        <v>0</v>
      </c>
      <c r="AC1983">
        <v>0</v>
      </c>
      <c r="AD1983" s="2">
        <v>42436</v>
      </c>
      <c r="AE1983" s="3" t="s">
        <v>1031</v>
      </c>
      <c r="AF1983">
        <v>23</v>
      </c>
      <c r="AG1983">
        <v>23</v>
      </c>
      <c r="AH1983" s="3" t="s">
        <v>1041</v>
      </c>
      <c r="AI1983">
        <v>2</v>
      </c>
      <c r="AJ1983">
        <v>2</v>
      </c>
      <c r="AK1983" t="s">
        <v>581</v>
      </c>
      <c r="AL1983">
        <v>1908</v>
      </c>
      <c r="AM1983">
        <v>5.0000000000000001E-3</v>
      </c>
      <c r="AN1983">
        <v>5.0000000000000001E-3</v>
      </c>
      <c r="AO1983">
        <v>712</v>
      </c>
      <c r="AP1983">
        <v>712</v>
      </c>
      <c r="AQ1983">
        <v>405</v>
      </c>
      <c r="AR1983">
        <v>405</v>
      </c>
      <c r="AS1983">
        <v>1908</v>
      </c>
      <c r="AT1983">
        <v>10</v>
      </c>
      <c r="AU1983">
        <v>10</v>
      </c>
      <c r="AV1983">
        <v>5.0000000000000001E-3</v>
      </c>
      <c r="AW1983">
        <v>5.0000000000000001E-3</v>
      </c>
      <c r="AX1983">
        <v>1168</v>
      </c>
      <c r="AY1983">
        <v>1168</v>
      </c>
      <c r="AZ1983">
        <v>133</v>
      </c>
      <c r="BA1983">
        <v>133</v>
      </c>
      <c r="BB1983" t="s">
        <v>135</v>
      </c>
      <c r="BC1983" t="s">
        <v>1032</v>
      </c>
      <c r="BD1983">
        <v>1</v>
      </c>
      <c r="BF1983" s="2">
        <v>42433</v>
      </c>
      <c r="BG1983" s="3" t="s">
        <v>1035</v>
      </c>
      <c r="BH1983">
        <v>41054531300042</v>
      </c>
      <c r="BJ1983" t="s">
        <v>112</v>
      </c>
      <c r="BK1983" t="s">
        <v>1033</v>
      </c>
      <c r="BL1983" t="s">
        <v>1034</v>
      </c>
      <c r="BN1983" s="2">
        <v>42432</v>
      </c>
      <c r="BO1983">
        <v>3</v>
      </c>
      <c r="BQ1983">
        <v>1409</v>
      </c>
      <c r="BS1983" t="s">
        <v>117</v>
      </c>
      <c r="BT1983">
        <v>8</v>
      </c>
      <c r="BV1983">
        <v>27</v>
      </c>
      <c r="BX1983">
        <v>1</v>
      </c>
      <c r="BZ1983">
        <v>34255833500051</v>
      </c>
      <c r="CB1983" t="s">
        <v>112</v>
      </c>
      <c r="CC1983">
        <v>1</v>
      </c>
      <c r="CE1983">
        <v>3</v>
      </c>
      <c r="CG1983">
        <v>41054531300042</v>
      </c>
      <c r="CI1983" t="s">
        <v>109</v>
      </c>
      <c r="CK1983">
        <v>3</v>
      </c>
      <c r="CQ1983" t="s">
        <v>110</v>
      </c>
      <c r="CR1983" s="2">
        <v>42460</v>
      </c>
      <c r="CS1983">
        <v>0</v>
      </c>
      <c r="CU1983" t="s">
        <v>109</v>
      </c>
      <c r="CV1983" t="s">
        <v>111</v>
      </c>
      <c r="CW1983">
        <v>41054531300042</v>
      </c>
      <c r="CY1983" t="s">
        <v>112</v>
      </c>
      <c r="CZ1983" t="s">
        <v>113</v>
      </c>
      <c r="DA1983" t="s">
        <v>114</v>
      </c>
      <c r="DB1983" t="s">
        <v>115</v>
      </c>
      <c r="DC1983">
        <v>1</v>
      </c>
    </row>
    <row r="1984" spans="1:107" x14ac:dyDescent="0.2">
      <c r="A1984" t="s">
        <v>108</v>
      </c>
      <c r="B1984">
        <v>0</v>
      </c>
      <c r="D1984" t="s">
        <v>109</v>
      </c>
      <c r="K1984">
        <v>1</v>
      </c>
      <c r="M1984">
        <v>3</v>
      </c>
      <c r="N1984" t="s">
        <v>1030</v>
      </c>
      <c r="O1984">
        <v>0</v>
      </c>
      <c r="V1984">
        <v>6127935</v>
      </c>
      <c r="W1984" s="2">
        <v>42432</v>
      </c>
      <c r="X1984">
        <v>6</v>
      </c>
      <c r="Y1984">
        <v>1</v>
      </c>
      <c r="Z1984">
        <v>1</v>
      </c>
      <c r="AB1984">
        <v>0</v>
      </c>
      <c r="AC1984">
        <v>0</v>
      </c>
      <c r="AD1984" s="2">
        <v>42433</v>
      </c>
      <c r="AE1984" s="3" t="s">
        <v>1031</v>
      </c>
      <c r="AF1984">
        <v>23</v>
      </c>
      <c r="AG1984">
        <v>23</v>
      </c>
      <c r="AH1984" s="3" t="s">
        <v>1039</v>
      </c>
      <c r="AI1984">
        <v>2</v>
      </c>
      <c r="AJ1984">
        <v>2</v>
      </c>
      <c r="AK1984" t="s">
        <v>582</v>
      </c>
      <c r="AL1984">
        <v>2567</v>
      </c>
      <c r="AM1984">
        <v>0.02</v>
      </c>
      <c r="AN1984">
        <v>0.02</v>
      </c>
      <c r="AQ1984">
        <v>454</v>
      </c>
      <c r="AR1984">
        <v>454</v>
      </c>
      <c r="AS1984">
        <v>2567</v>
      </c>
      <c r="AT1984">
        <v>10</v>
      </c>
      <c r="AU1984">
        <v>10</v>
      </c>
      <c r="AV1984">
        <v>0.02</v>
      </c>
      <c r="AW1984">
        <v>0.02</v>
      </c>
      <c r="AZ1984">
        <v>133</v>
      </c>
      <c r="BA1984">
        <v>133</v>
      </c>
      <c r="BB1984" t="s">
        <v>135</v>
      </c>
      <c r="BC1984" t="s">
        <v>1032</v>
      </c>
      <c r="BD1984">
        <v>1</v>
      </c>
      <c r="BF1984" s="2">
        <v>42433</v>
      </c>
      <c r="BG1984" s="3" t="s">
        <v>1035</v>
      </c>
      <c r="BH1984">
        <v>41054531300042</v>
      </c>
      <c r="BJ1984" t="s">
        <v>112</v>
      </c>
      <c r="BK1984" t="s">
        <v>1033</v>
      </c>
      <c r="BL1984" t="s">
        <v>1034</v>
      </c>
      <c r="BN1984" s="2">
        <v>42432</v>
      </c>
      <c r="BO1984">
        <v>3</v>
      </c>
      <c r="BQ1984">
        <v>1409</v>
      </c>
      <c r="BS1984" t="s">
        <v>117</v>
      </c>
      <c r="BT1984">
        <v>8</v>
      </c>
      <c r="BV1984">
        <v>27</v>
      </c>
      <c r="BX1984">
        <v>1</v>
      </c>
      <c r="BZ1984">
        <v>34255833500051</v>
      </c>
      <c r="CB1984" t="s">
        <v>112</v>
      </c>
      <c r="CC1984">
        <v>1</v>
      </c>
      <c r="CE1984">
        <v>3</v>
      </c>
      <c r="CG1984">
        <v>41054531300042</v>
      </c>
      <c r="CI1984" t="s">
        <v>109</v>
      </c>
      <c r="CK1984">
        <v>3</v>
      </c>
      <c r="CQ1984" t="s">
        <v>110</v>
      </c>
      <c r="CR1984" s="2">
        <v>42460</v>
      </c>
      <c r="CS1984">
        <v>0</v>
      </c>
      <c r="CU1984" t="s">
        <v>109</v>
      </c>
      <c r="CV1984" t="s">
        <v>111</v>
      </c>
      <c r="CW1984">
        <v>41054531300042</v>
      </c>
      <c r="CY1984" t="s">
        <v>112</v>
      </c>
      <c r="CZ1984" t="s">
        <v>113</v>
      </c>
      <c r="DA1984" t="s">
        <v>114</v>
      </c>
      <c r="DB1984" t="s">
        <v>115</v>
      </c>
      <c r="DC1984">
        <v>1</v>
      </c>
    </row>
    <row r="1985" spans="1:107" x14ac:dyDescent="0.2">
      <c r="A1985" t="s">
        <v>108</v>
      </c>
      <c r="B1985">
        <v>0</v>
      </c>
      <c r="D1985" t="s">
        <v>109</v>
      </c>
      <c r="K1985">
        <v>1</v>
      </c>
      <c r="M1985">
        <v>3</v>
      </c>
      <c r="N1985" t="s">
        <v>1030</v>
      </c>
      <c r="O1985">
        <v>0</v>
      </c>
      <c r="V1985">
        <v>6127935</v>
      </c>
      <c r="W1985" s="2">
        <v>42432</v>
      </c>
      <c r="X1985">
        <v>6</v>
      </c>
      <c r="Y1985">
        <v>1</v>
      </c>
      <c r="Z1985">
        <v>1</v>
      </c>
      <c r="AB1985">
        <v>0</v>
      </c>
      <c r="AC1985">
        <v>0</v>
      </c>
      <c r="AD1985" s="2">
        <v>42433</v>
      </c>
      <c r="AE1985" s="3" t="s">
        <v>1031</v>
      </c>
      <c r="AF1985">
        <v>23</v>
      </c>
      <c r="AG1985">
        <v>23</v>
      </c>
      <c r="AH1985" s="3" t="s">
        <v>1043</v>
      </c>
      <c r="AI1985">
        <v>2</v>
      </c>
      <c r="AJ1985">
        <v>2</v>
      </c>
      <c r="AK1985" t="s">
        <v>583</v>
      </c>
      <c r="AL1985">
        <v>7441</v>
      </c>
      <c r="AM1985">
        <v>0.02</v>
      </c>
      <c r="AN1985">
        <v>0.02</v>
      </c>
      <c r="AQ1985">
        <v>454</v>
      </c>
      <c r="AR1985">
        <v>454</v>
      </c>
      <c r="AS1985">
        <v>7441</v>
      </c>
      <c r="AT1985">
        <v>10</v>
      </c>
      <c r="AU1985">
        <v>10</v>
      </c>
      <c r="AV1985">
        <v>0.02</v>
      </c>
      <c r="AW1985">
        <v>0.02</v>
      </c>
      <c r="AZ1985">
        <v>133</v>
      </c>
      <c r="BA1985">
        <v>133</v>
      </c>
      <c r="BB1985" t="s">
        <v>135</v>
      </c>
      <c r="BC1985" t="s">
        <v>1032</v>
      </c>
      <c r="BD1985">
        <v>1</v>
      </c>
      <c r="BF1985" s="2">
        <v>42433</v>
      </c>
      <c r="BG1985" s="3" t="s">
        <v>1035</v>
      </c>
      <c r="BH1985">
        <v>41054531300042</v>
      </c>
      <c r="BJ1985" t="s">
        <v>112</v>
      </c>
      <c r="BK1985" t="s">
        <v>1033</v>
      </c>
      <c r="BL1985" t="s">
        <v>1034</v>
      </c>
      <c r="BN1985" s="2">
        <v>42432</v>
      </c>
      <c r="BO1985">
        <v>3</v>
      </c>
      <c r="BQ1985">
        <v>1409</v>
      </c>
      <c r="BS1985" t="s">
        <v>117</v>
      </c>
      <c r="BT1985">
        <v>8</v>
      </c>
      <c r="BV1985">
        <v>27</v>
      </c>
      <c r="BX1985">
        <v>1</v>
      </c>
      <c r="BZ1985">
        <v>34255833500051</v>
      </c>
      <c r="CB1985" t="s">
        <v>112</v>
      </c>
      <c r="CC1985">
        <v>1</v>
      </c>
      <c r="CE1985">
        <v>3</v>
      </c>
      <c r="CG1985">
        <v>41054531300042</v>
      </c>
      <c r="CI1985" t="s">
        <v>109</v>
      </c>
      <c r="CK1985">
        <v>3</v>
      </c>
      <c r="CQ1985" t="s">
        <v>110</v>
      </c>
      <c r="CR1985" s="2">
        <v>42460</v>
      </c>
      <c r="CS1985">
        <v>0</v>
      </c>
      <c r="CU1985" t="s">
        <v>109</v>
      </c>
      <c r="CV1985" t="s">
        <v>111</v>
      </c>
      <c r="CW1985">
        <v>41054531300042</v>
      </c>
      <c r="CY1985" t="s">
        <v>112</v>
      </c>
      <c r="CZ1985" t="s">
        <v>113</v>
      </c>
      <c r="DA1985" t="s">
        <v>114</v>
      </c>
      <c r="DB1985" t="s">
        <v>115</v>
      </c>
      <c r="DC1985">
        <v>1</v>
      </c>
    </row>
    <row r="1986" spans="1:107" x14ac:dyDescent="0.2">
      <c r="A1986" t="s">
        <v>108</v>
      </c>
      <c r="B1986">
        <v>0</v>
      </c>
      <c r="D1986" t="s">
        <v>109</v>
      </c>
      <c r="K1986">
        <v>1</v>
      </c>
      <c r="M1986">
        <v>3</v>
      </c>
      <c r="N1986" t="s">
        <v>1030</v>
      </c>
      <c r="O1986">
        <v>0</v>
      </c>
      <c r="V1986">
        <v>6127935</v>
      </c>
      <c r="W1986" s="2">
        <v>42432</v>
      </c>
      <c r="X1986">
        <v>6</v>
      </c>
      <c r="Y1986">
        <v>1</v>
      </c>
      <c r="Z1986">
        <v>1</v>
      </c>
      <c r="AB1986">
        <v>0</v>
      </c>
      <c r="AC1986">
        <v>0</v>
      </c>
      <c r="AD1986" s="2">
        <v>42434</v>
      </c>
      <c r="AE1986" s="3" t="s">
        <v>1031</v>
      </c>
      <c r="AF1986">
        <v>23</v>
      </c>
      <c r="AG1986">
        <v>23</v>
      </c>
      <c r="AH1986" s="3" t="s">
        <v>1046</v>
      </c>
      <c r="AI1986">
        <v>2</v>
      </c>
      <c r="AJ1986">
        <v>2</v>
      </c>
      <c r="AK1986" t="s">
        <v>584</v>
      </c>
      <c r="AL1986">
        <v>1526</v>
      </c>
      <c r="AM1986">
        <v>0.02</v>
      </c>
      <c r="AN1986">
        <v>0.02</v>
      </c>
      <c r="AQ1986">
        <v>454</v>
      </c>
      <c r="AR1986">
        <v>454</v>
      </c>
      <c r="AS1986">
        <v>1526</v>
      </c>
      <c r="AT1986">
        <v>10</v>
      </c>
      <c r="AU1986">
        <v>10</v>
      </c>
      <c r="AV1986">
        <v>0.02</v>
      </c>
      <c r="AW1986">
        <v>0.02</v>
      </c>
      <c r="AZ1986">
        <v>133</v>
      </c>
      <c r="BA1986">
        <v>133</v>
      </c>
      <c r="BB1986" t="s">
        <v>135</v>
      </c>
      <c r="BC1986" t="s">
        <v>1032</v>
      </c>
      <c r="BD1986">
        <v>1</v>
      </c>
      <c r="BF1986" s="2">
        <v>42433</v>
      </c>
      <c r="BG1986" s="3" t="s">
        <v>1035</v>
      </c>
      <c r="BH1986">
        <v>41054531300042</v>
      </c>
      <c r="BJ1986" t="s">
        <v>112</v>
      </c>
      <c r="BK1986" t="s">
        <v>1033</v>
      </c>
      <c r="BL1986" t="s">
        <v>1034</v>
      </c>
      <c r="BN1986" s="2">
        <v>42432</v>
      </c>
      <c r="BO1986">
        <v>3</v>
      </c>
      <c r="BQ1986">
        <v>1409</v>
      </c>
      <c r="BS1986" t="s">
        <v>117</v>
      </c>
      <c r="BT1986">
        <v>8</v>
      </c>
      <c r="BV1986">
        <v>27</v>
      </c>
      <c r="BX1986">
        <v>1</v>
      </c>
      <c r="BZ1986">
        <v>34255833500051</v>
      </c>
      <c r="CB1986" t="s">
        <v>112</v>
      </c>
      <c r="CC1986">
        <v>1</v>
      </c>
      <c r="CE1986">
        <v>3</v>
      </c>
      <c r="CG1986">
        <v>41054531300042</v>
      </c>
      <c r="CI1986" t="s">
        <v>109</v>
      </c>
      <c r="CK1986">
        <v>3</v>
      </c>
      <c r="CQ1986" t="s">
        <v>110</v>
      </c>
      <c r="CR1986" s="2">
        <v>42460</v>
      </c>
      <c r="CS1986">
        <v>0</v>
      </c>
      <c r="CU1986" t="s">
        <v>109</v>
      </c>
      <c r="CV1986" t="s">
        <v>111</v>
      </c>
      <c r="CW1986">
        <v>41054531300042</v>
      </c>
      <c r="CY1986" t="s">
        <v>112</v>
      </c>
      <c r="CZ1986" t="s">
        <v>113</v>
      </c>
      <c r="DA1986" t="s">
        <v>114</v>
      </c>
      <c r="DB1986" t="s">
        <v>115</v>
      </c>
      <c r="DC1986">
        <v>1</v>
      </c>
    </row>
    <row r="1987" spans="1:107" x14ac:dyDescent="0.2">
      <c r="A1987" t="s">
        <v>108</v>
      </c>
      <c r="B1987">
        <v>0</v>
      </c>
      <c r="D1987" t="s">
        <v>109</v>
      </c>
      <c r="K1987">
        <v>1</v>
      </c>
      <c r="M1987">
        <v>3</v>
      </c>
      <c r="N1987" t="s">
        <v>1030</v>
      </c>
      <c r="O1987">
        <v>0</v>
      </c>
      <c r="V1987">
        <v>6127935</v>
      </c>
      <c r="W1987" s="2">
        <v>42432</v>
      </c>
      <c r="X1987">
        <v>6</v>
      </c>
      <c r="Y1987">
        <v>1</v>
      </c>
      <c r="Z1987">
        <v>1</v>
      </c>
      <c r="AA1987" t="s">
        <v>352</v>
      </c>
      <c r="AB1987">
        <v>0</v>
      </c>
      <c r="AC1987">
        <v>0</v>
      </c>
      <c r="AD1987" s="2">
        <v>42434</v>
      </c>
      <c r="AE1987" s="3" t="s">
        <v>1031</v>
      </c>
      <c r="AF1987">
        <v>23</v>
      </c>
      <c r="AG1987">
        <v>23</v>
      </c>
      <c r="AH1987" s="3" t="s">
        <v>1046</v>
      </c>
      <c r="AI1987">
        <v>2</v>
      </c>
      <c r="AJ1987">
        <v>2</v>
      </c>
      <c r="AK1987" t="s">
        <v>585</v>
      </c>
      <c r="AL1987">
        <v>2731</v>
      </c>
      <c r="AM1987">
        <v>2.1999999999999999E-2</v>
      </c>
      <c r="AN1987">
        <v>2.1999999999999999E-2</v>
      </c>
      <c r="AQ1987">
        <v>454</v>
      </c>
      <c r="AR1987">
        <v>454</v>
      </c>
      <c r="AS1987">
        <v>2731</v>
      </c>
      <c r="AT1987">
        <v>10</v>
      </c>
      <c r="AU1987">
        <v>10</v>
      </c>
      <c r="AV1987">
        <v>2.1999999999999999E-2</v>
      </c>
      <c r="AW1987">
        <v>2.1999999999999999E-2</v>
      </c>
      <c r="AZ1987">
        <v>133</v>
      </c>
      <c r="BA1987">
        <v>133</v>
      </c>
      <c r="BB1987" t="s">
        <v>135</v>
      </c>
      <c r="BC1987" t="s">
        <v>1032</v>
      </c>
      <c r="BD1987">
        <v>1</v>
      </c>
      <c r="BF1987" s="2">
        <v>42433</v>
      </c>
      <c r="BG1987" s="3" t="s">
        <v>1035</v>
      </c>
      <c r="BH1987">
        <v>41054531300042</v>
      </c>
      <c r="BJ1987" t="s">
        <v>112</v>
      </c>
      <c r="BK1987" t="s">
        <v>1033</v>
      </c>
      <c r="BL1987" t="s">
        <v>1034</v>
      </c>
      <c r="BN1987" s="2">
        <v>42432</v>
      </c>
      <c r="BO1987">
        <v>3</v>
      </c>
      <c r="BQ1987">
        <v>1409</v>
      </c>
      <c r="BS1987" t="s">
        <v>117</v>
      </c>
      <c r="BT1987">
        <v>8</v>
      </c>
      <c r="BV1987">
        <v>27</v>
      </c>
      <c r="BX1987">
        <v>1</v>
      </c>
      <c r="BZ1987">
        <v>34255833500051</v>
      </c>
      <c r="CB1987" t="s">
        <v>112</v>
      </c>
      <c r="CC1987">
        <v>1</v>
      </c>
      <c r="CE1987">
        <v>3</v>
      </c>
      <c r="CG1987">
        <v>41054531300042</v>
      </c>
      <c r="CI1987" t="s">
        <v>109</v>
      </c>
      <c r="CK1987">
        <v>3</v>
      </c>
      <c r="CQ1987" t="s">
        <v>110</v>
      </c>
      <c r="CR1987" s="2">
        <v>42460</v>
      </c>
      <c r="CS1987">
        <v>0</v>
      </c>
      <c r="CU1987" t="s">
        <v>109</v>
      </c>
      <c r="CV1987" t="s">
        <v>111</v>
      </c>
      <c r="CW1987">
        <v>41054531300042</v>
      </c>
      <c r="CY1987" t="s">
        <v>112</v>
      </c>
      <c r="CZ1987" t="s">
        <v>113</v>
      </c>
      <c r="DA1987" t="s">
        <v>114</v>
      </c>
      <c r="DB1987" t="s">
        <v>115</v>
      </c>
      <c r="DC1987">
        <v>1</v>
      </c>
    </row>
    <row r="1988" spans="1:107" x14ac:dyDescent="0.2">
      <c r="A1988" t="s">
        <v>108</v>
      </c>
      <c r="B1988">
        <v>0</v>
      </c>
      <c r="D1988" t="s">
        <v>109</v>
      </c>
      <c r="K1988">
        <v>1</v>
      </c>
      <c r="M1988">
        <v>3</v>
      </c>
      <c r="N1988" t="s">
        <v>1030</v>
      </c>
      <c r="O1988">
        <v>0</v>
      </c>
      <c r="V1988">
        <v>6127935</v>
      </c>
      <c r="W1988" s="2">
        <v>42432</v>
      </c>
      <c r="X1988">
        <v>6</v>
      </c>
      <c r="Y1988">
        <v>1</v>
      </c>
      <c r="Z1988">
        <v>1</v>
      </c>
      <c r="AB1988">
        <v>0</v>
      </c>
      <c r="AC1988">
        <v>0</v>
      </c>
      <c r="AD1988" s="2">
        <v>42434</v>
      </c>
      <c r="AE1988" s="3" t="s">
        <v>1031</v>
      </c>
      <c r="AF1988">
        <v>23</v>
      </c>
      <c r="AG1988">
        <v>23</v>
      </c>
      <c r="AH1988" s="3" t="s">
        <v>1046</v>
      </c>
      <c r="AI1988">
        <v>2</v>
      </c>
      <c r="AJ1988">
        <v>2</v>
      </c>
      <c r="AK1988" t="s">
        <v>586</v>
      </c>
      <c r="AL1988">
        <v>1506</v>
      </c>
      <c r="AM1988">
        <v>0.02</v>
      </c>
      <c r="AN1988">
        <v>0.02</v>
      </c>
      <c r="AQ1988">
        <v>454</v>
      </c>
      <c r="AR1988">
        <v>454</v>
      </c>
      <c r="AS1988">
        <v>1506</v>
      </c>
      <c r="AT1988">
        <v>10</v>
      </c>
      <c r="AU1988">
        <v>10</v>
      </c>
      <c r="AV1988">
        <v>0.02</v>
      </c>
      <c r="AW1988">
        <v>0.02</v>
      </c>
      <c r="AZ1988">
        <v>133</v>
      </c>
      <c r="BA1988">
        <v>133</v>
      </c>
      <c r="BB1988" t="s">
        <v>135</v>
      </c>
      <c r="BC1988" t="s">
        <v>1032</v>
      </c>
      <c r="BD1988">
        <v>1</v>
      </c>
      <c r="BF1988" s="2">
        <v>42433</v>
      </c>
      <c r="BG1988" s="3" t="s">
        <v>1035</v>
      </c>
      <c r="BH1988">
        <v>41054531300042</v>
      </c>
      <c r="BJ1988" t="s">
        <v>112</v>
      </c>
      <c r="BK1988" t="s">
        <v>1033</v>
      </c>
      <c r="BL1988" t="s">
        <v>1034</v>
      </c>
      <c r="BN1988" s="2">
        <v>42432</v>
      </c>
      <c r="BO1988">
        <v>3</v>
      </c>
      <c r="BQ1988">
        <v>1409</v>
      </c>
      <c r="BS1988" t="s">
        <v>117</v>
      </c>
      <c r="BT1988">
        <v>8</v>
      </c>
      <c r="BV1988">
        <v>27</v>
      </c>
      <c r="BX1988">
        <v>1</v>
      </c>
      <c r="BZ1988">
        <v>34255833500051</v>
      </c>
      <c r="CB1988" t="s">
        <v>112</v>
      </c>
      <c r="CC1988">
        <v>1</v>
      </c>
      <c r="CE1988">
        <v>3</v>
      </c>
      <c r="CG1988">
        <v>41054531300042</v>
      </c>
      <c r="CI1988" t="s">
        <v>109</v>
      </c>
      <c r="CK1988">
        <v>3</v>
      </c>
      <c r="CQ1988" t="s">
        <v>110</v>
      </c>
      <c r="CR1988" s="2">
        <v>42460</v>
      </c>
      <c r="CS1988">
        <v>0</v>
      </c>
      <c r="CU1988" t="s">
        <v>109</v>
      </c>
      <c r="CV1988" t="s">
        <v>111</v>
      </c>
      <c r="CW1988">
        <v>41054531300042</v>
      </c>
      <c r="CY1988" t="s">
        <v>112</v>
      </c>
      <c r="CZ1988" t="s">
        <v>113</v>
      </c>
      <c r="DA1988" t="s">
        <v>114</v>
      </c>
      <c r="DB1988" t="s">
        <v>115</v>
      </c>
      <c r="DC1988">
        <v>1</v>
      </c>
    </row>
    <row r="1989" spans="1:107" x14ac:dyDescent="0.2">
      <c r="A1989" t="s">
        <v>108</v>
      </c>
      <c r="B1989">
        <v>0</v>
      </c>
      <c r="D1989" t="s">
        <v>109</v>
      </c>
      <c r="K1989">
        <v>1</v>
      </c>
      <c r="M1989">
        <v>3</v>
      </c>
      <c r="N1989" t="s">
        <v>1030</v>
      </c>
      <c r="O1989">
        <v>0</v>
      </c>
      <c r="V1989">
        <v>6127935</v>
      </c>
      <c r="W1989" s="2">
        <v>42432</v>
      </c>
      <c r="X1989">
        <v>6</v>
      </c>
      <c r="Y1989">
        <v>1</v>
      </c>
      <c r="Z1989">
        <v>1</v>
      </c>
      <c r="AB1989">
        <v>0</v>
      </c>
      <c r="AC1989">
        <v>0</v>
      </c>
      <c r="AD1989" s="2">
        <v>42433</v>
      </c>
      <c r="AE1989" s="3" t="s">
        <v>1031</v>
      </c>
      <c r="AF1989">
        <v>23</v>
      </c>
      <c r="AG1989">
        <v>23</v>
      </c>
      <c r="AH1989" s="3" t="s">
        <v>1039</v>
      </c>
      <c r="AI1989">
        <v>2</v>
      </c>
      <c r="AJ1989">
        <v>2</v>
      </c>
      <c r="AK1989" t="s">
        <v>587</v>
      </c>
      <c r="AL1989">
        <v>5508</v>
      </c>
      <c r="AM1989">
        <v>0.02</v>
      </c>
      <c r="AN1989">
        <v>0.02</v>
      </c>
      <c r="AQ1989">
        <v>454</v>
      </c>
      <c r="AR1989">
        <v>454</v>
      </c>
      <c r="AS1989">
        <v>5508</v>
      </c>
      <c r="AT1989">
        <v>10</v>
      </c>
      <c r="AU1989">
        <v>10</v>
      </c>
      <c r="AV1989">
        <v>0.02</v>
      </c>
      <c r="AW1989">
        <v>0.02</v>
      </c>
      <c r="AZ1989">
        <v>133</v>
      </c>
      <c r="BA1989">
        <v>133</v>
      </c>
      <c r="BB1989" t="s">
        <v>135</v>
      </c>
      <c r="BC1989" t="s">
        <v>1032</v>
      </c>
      <c r="BD1989">
        <v>1</v>
      </c>
      <c r="BF1989" s="2">
        <v>42433</v>
      </c>
      <c r="BG1989" s="3" t="s">
        <v>1035</v>
      </c>
      <c r="BH1989">
        <v>41054531300042</v>
      </c>
      <c r="BJ1989" t="s">
        <v>112</v>
      </c>
      <c r="BK1989" t="s">
        <v>1033</v>
      </c>
      <c r="BL1989" t="s">
        <v>1034</v>
      </c>
      <c r="BN1989" s="2">
        <v>42432</v>
      </c>
      <c r="BO1989">
        <v>3</v>
      </c>
      <c r="BQ1989">
        <v>1409</v>
      </c>
      <c r="BS1989" t="s">
        <v>117</v>
      </c>
      <c r="BT1989">
        <v>8</v>
      </c>
      <c r="BV1989">
        <v>27</v>
      </c>
      <c r="BX1989">
        <v>1</v>
      </c>
      <c r="BZ1989">
        <v>34255833500051</v>
      </c>
      <c r="CB1989" t="s">
        <v>112</v>
      </c>
      <c r="CC1989">
        <v>1</v>
      </c>
      <c r="CE1989">
        <v>3</v>
      </c>
      <c r="CG1989">
        <v>41054531300042</v>
      </c>
      <c r="CI1989" t="s">
        <v>109</v>
      </c>
      <c r="CK1989">
        <v>3</v>
      </c>
      <c r="CQ1989" t="s">
        <v>110</v>
      </c>
      <c r="CR1989" s="2">
        <v>42460</v>
      </c>
      <c r="CS1989">
        <v>0</v>
      </c>
      <c r="CU1989" t="s">
        <v>109</v>
      </c>
      <c r="CV1989" t="s">
        <v>111</v>
      </c>
      <c r="CW1989">
        <v>41054531300042</v>
      </c>
      <c r="CY1989" t="s">
        <v>112</v>
      </c>
      <c r="CZ1989" t="s">
        <v>113</v>
      </c>
      <c r="DA1989" t="s">
        <v>114</v>
      </c>
      <c r="DB1989" t="s">
        <v>115</v>
      </c>
      <c r="DC1989">
        <v>1</v>
      </c>
    </row>
    <row r="1990" spans="1:107" x14ac:dyDescent="0.2">
      <c r="A1990" t="s">
        <v>108</v>
      </c>
      <c r="B1990">
        <v>0</v>
      </c>
      <c r="D1990" t="s">
        <v>109</v>
      </c>
      <c r="K1990">
        <v>1</v>
      </c>
      <c r="M1990">
        <v>3</v>
      </c>
      <c r="N1990" t="s">
        <v>1030</v>
      </c>
      <c r="O1990">
        <v>0</v>
      </c>
      <c r="V1990">
        <v>6127935</v>
      </c>
      <c r="W1990" s="2">
        <v>42432</v>
      </c>
      <c r="X1990">
        <v>6</v>
      </c>
      <c r="Y1990">
        <v>1</v>
      </c>
      <c r="Z1990">
        <v>1</v>
      </c>
      <c r="AB1990">
        <v>0</v>
      </c>
      <c r="AC1990">
        <v>0</v>
      </c>
      <c r="AD1990" s="2">
        <v>42433</v>
      </c>
      <c r="AE1990" s="3" t="s">
        <v>1031</v>
      </c>
      <c r="AF1990">
        <v>23</v>
      </c>
      <c r="AG1990">
        <v>23</v>
      </c>
      <c r="AH1990" s="3" t="s">
        <v>1039</v>
      </c>
      <c r="AI1990">
        <v>2</v>
      </c>
      <c r="AJ1990">
        <v>2</v>
      </c>
      <c r="AK1990" t="s">
        <v>588</v>
      </c>
      <c r="AL1990">
        <v>2047</v>
      </c>
      <c r="AM1990">
        <v>0.05</v>
      </c>
      <c r="AN1990">
        <v>0.05</v>
      </c>
      <c r="AQ1990">
        <v>454</v>
      </c>
      <c r="AR1990">
        <v>454</v>
      </c>
      <c r="AS1990">
        <v>2047</v>
      </c>
      <c r="AT1990">
        <v>10</v>
      </c>
      <c r="AU1990">
        <v>10</v>
      </c>
      <c r="AV1990">
        <v>0.05</v>
      </c>
      <c r="AW1990">
        <v>0.05</v>
      </c>
      <c r="AZ1990">
        <v>133</v>
      </c>
      <c r="BA1990">
        <v>133</v>
      </c>
      <c r="BB1990" t="s">
        <v>135</v>
      </c>
      <c r="BC1990" t="s">
        <v>1032</v>
      </c>
      <c r="BD1990">
        <v>1</v>
      </c>
      <c r="BF1990" s="2">
        <v>42433</v>
      </c>
      <c r="BG1990" s="3" t="s">
        <v>1035</v>
      </c>
      <c r="BH1990">
        <v>41054531300042</v>
      </c>
      <c r="BJ1990" t="s">
        <v>112</v>
      </c>
      <c r="BK1990" t="s">
        <v>1033</v>
      </c>
      <c r="BL1990" t="s">
        <v>1034</v>
      </c>
      <c r="BN1990" s="2">
        <v>42432</v>
      </c>
      <c r="BO1990">
        <v>3</v>
      </c>
      <c r="BQ1990">
        <v>1409</v>
      </c>
      <c r="BS1990" t="s">
        <v>117</v>
      </c>
      <c r="BT1990">
        <v>8</v>
      </c>
      <c r="BV1990">
        <v>27</v>
      </c>
      <c r="BX1990">
        <v>1</v>
      </c>
      <c r="BZ1990">
        <v>34255833500051</v>
      </c>
      <c r="CB1990" t="s">
        <v>112</v>
      </c>
      <c r="CC1990">
        <v>1</v>
      </c>
      <c r="CE1990">
        <v>3</v>
      </c>
      <c r="CG1990">
        <v>41054531300042</v>
      </c>
      <c r="CI1990" t="s">
        <v>109</v>
      </c>
      <c r="CK1990">
        <v>3</v>
      </c>
      <c r="CQ1990" t="s">
        <v>110</v>
      </c>
      <c r="CR1990" s="2">
        <v>42460</v>
      </c>
      <c r="CS1990">
        <v>0</v>
      </c>
      <c r="CU1990" t="s">
        <v>109</v>
      </c>
      <c r="CV1990" t="s">
        <v>111</v>
      </c>
      <c r="CW1990">
        <v>41054531300042</v>
      </c>
      <c r="CY1990" t="s">
        <v>112</v>
      </c>
      <c r="CZ1990" t="s">
        <v>113</v>
      </c>
      <c r="DA1990" t="s">
        <v>114</v>
      </c>
      <c r="DB1990" t="s">
        <v>115</v>
      </c>
      <c r="DC1990">
        <v>1</v>
      </c>
    </row>
    <row r="1991" spans="1:107" x14ac:dyDescent="0.2">
      <c r="A1991" t="s">
        <v>108</v>
      </c>
      <c r="B1991">
        <v>0</v>
      </c>
      <c r="D1991" t="s">
        <v>109</v>
      </c>
      <c r="K1991">
        <v>1</v>
      </c>
      <c r="M1991">
        <v>3</v>
      </c>
      <c r="N1991" t="s">
        <v>1030</v>
      </c>
      <c r="O1991">
        <v>0</v>
      </c>
      <c r="V1991">
        <v>6127935</v>
      </c>
      <c r="W1991" s="2">
        <v>42432</v>
      </c>
      <c r="X1991">
        <v>6</v>
      </c>
      <c r="Y1991">
        <v>1</v>
      </c>
      <c r="Z1991">
        <v>1</v>
      </c>
      <c r="AB1991">
        <v>0</v>
      </c>
      <c r="AC1991">
        <v>0</v>
      </c>
      <c r="AD1991" s="2">
        <v>42433</v>
      </c>
      <c r="AE1991" s="3" t="s">
        <v>1031</v>
      </c>
      <c r="AF1991">
        <v>23</v>
      </c>
      <c r="AG1991">
        <v>23</v>
      </c>
      <c r="AH1991" s="3" t="s">
        <v>1039</v>
      </c>
      <c r="AI1991">
        <v>2</v>
      </c>
      <c r="AJ1991">
        <v>2</v>
      </c>
      <c r="AK1991" t="s">
        <v>589</v>
      </c>
      <c r="AL1991">
        <v>1833</v>
      </c>
      <c r="AM1991">
        <v>0.02</v>
      </c>
      <c r="AN1991">
        <v>0.02</v>
      </c>
      <c r="AQ1991">
        <v>454</v>
      </c>
      <c r="AR1991">
        <v>454</v>
      </c>
      <c r="AS1991">
        <v>1833</v>
      </c>
      <c r="AT1991">
        <v>10</v>
      </c>
      <c r="AU1991">
        <v>10</v>
      </c>
      <c r="AV1991">
        <v>0.02</v>
      </c>
      <c r="AW1991">
        <v>0.02</v>
      </c>
      <c r="AZ1991">
        <v>133</v>
      </c>
      <c r="BA1991">
        <v>133</v>
      </c>
      <c r="BB1991" t="s">
        <v>135</v>
      </c>
      <c r="BC1991" t="s">
        <v>1032</v>
      </c>
      <c r="BD1991">
        <v>1</v>
      </c>
      <c r="BF1991" s="2">
        <v>42433</v>
      </c>
      <c r="BG1991" s="3" t="s">
        <v>1035</v>
      </c>
      <c r="BH1991">
        <v>41054531300042</v>
      </c>
      <c r="BJ1991" t="s">
        <v>112</v>
      </c>
      <c r="BK1991" t="s">
        <v>1033</v>
      </c>
      <c r="BL1991" t="s">
        <v>1034</v>
      </c>
      <c r="BN1991" s="2">
        <v>42432</v>
      </c>
      <c r="BO1991">
        <v>3</v>
      </c>
      <c r="BQ1991">
        <v>1409</v>
      </c>
      <c r="BS1991" t="s">
        <v>117</v>
      </c>
      <c r="BT1991">
        <v>8</v>
      </c>
      <c r="BV1991">
        <v>27</v>
      </c>
      <c r="BX1991">
        <v>1</v>
      </c>
      <c r="BZ1991">
        <v>34255833500051</v>
      </c>
      <c r="CB1991" t="s">
        <v>112</v>
      </c>
      <c r="CC1991">
        <v>1</v>
      </c>
      <c r="CE1991">
        <v>3</v>
      </c>
      <c r="CG1991">
        <v>41054531300042</v>
      </c>
      <c r="CI1991" t="s">
        <v>109</v>
      </c>
      <c r="CK1991">
        <v>3</v>
      </c>
      <c r="CQ1991" t="s">
        <v>110</v>
      </c>
      <c r="CR1991" s="2">
        <v>42460</v>
      </c>
      <c r="CS1991">
        <v>0</v>
      </c>
      <c r="CU1991" t="s">
        <v>109</v>
      </c>
      <c r="CV1991" t="s">
        <v>111</v>
      </c>
      <c r="CW1991">
        <v>41054531300042</v>
      </c>
      <c r="CY1991" t="s">
        <v>112</v>
      </c>
      <c r="CZ1991" t="s">
        <v>113</v>
      </c>
      <c r="DA1991" t="s">
        <v>114</v>
      </c>
      <c r="DB1991" t="s">
        <v>115</v>
      </c>
      <c r="DC1991">
        <v>1</v>
      </c>
    </row>
    <row r="1992" spans="1:107" x14ac:dyDescent="0.2">
      <c r="A1992" t="s">
        <v>108</v>
      </c>
      <c r="B1992">
        <v>0</v>
      </c>
      <c r="D1992" t="s">
        <v>109</v>
      </c>
      <c r="K1992">
        <v>1</v>
      </c>
      <c r="M1992">
        <v>3</v>
      </c>
      <c r="N1992" t="s">
        <v>1030</v>
      </c>
      <c r="O1992">
        <v>0</v>
      </c>
      <c r="V1992">
        <v>6127935</v>
      </c>
      <c r="W1992" s="2">
        <v>42432</v>
      </c>
      <c r="X1992">
        <v>6</v>
      </c>
      <c r="Y1992">
        <v>1</v>
      </c>
      <c r="Z1992">
        <v>1</v>
      </c>
      <c r="AB1992">
        <v>0</v>
      </c>
      <c r="AC1992">
        <v>0</v>
      </c>
      <c r="AD1992" s="2">
        <v>42433</v>
      </c>
      <c r="AE1992" s="3" t="s">
        <v>1031</v>
      </c>
      <c r="AF1992">
        <v>23</v>
      </c>
      <c r="AG1992">
        <v>23</v>
      </c>
      <c r="AH1992" s="3" t="s">
        <v>1039</v>
      </c>
      <c r="AI1992">
        <v>2</v>
      </c>
      <c r="AJ1992">
        <v>2</v>
      </c>
      <c r="AK1992" t="s">
        <v>590</v>
      </c>
      <c r="AL1992">
        <v>1909</v>
      </c>
      <c r="AM1992">
        <v>0.05</v>
      </c>
      <c r="AN1992">
        <v>0.05</v>
      </c>
      <c r="AQ1992">
        <v>454</v>
      </c>
      <c r="AR1992">
        <v>454</v>
      </c>
      <c r="AS1992">
        <v>1909</v>
      </c>
      <c r="AT1992">
        <v>10</v>
      </c>
      <c r="AU1992">
        <v>10</v>
      </c>
      <c r="AV1992">
        <v>0.05</v>
      </c>
      <c r="AW1992">
        <v>0.05</v>
      </c>
      <c r="AZ1992">
        <v>133</v>
      </c>
      <c r="BA1992">
        <v>133</v>
      </c>
      <c r="BB1992" t="s">
        <v>135</v>
      </c>
      <c r="BC1992" t="s">
        <v>1032</v>
      </c>
      <c r="BD1992">
        <v>1</v>
      </c>
      <c r="BF1992" s="2">
        <v>42433</v>
      </c>
      <c r="BG1992" s="3" t="s">
        <v>1035</v>
      </c>
      <c r="BH1992">
        <v>41054531300042</v>
      </c>
      <c r="BJ1992" t="s">
        <v>112</v>
      </c>
      <c r="BK1992" t="s">
        <v>1033</v>
      </c>
      <c r="BL1992" t="s">
        <v>1034</v>
      </c>
      <c r="BN1992" s="2">
        <v>42432</v>
      </c>
      <c r="BO1992">
        <v>3</v>
      </c>
      <c r="BQ1992">
        <v>1409</v>
      </c>
      <c r="BS1992" t="s">
        <v>117</v>
      </c>
      <c r="BT1992">
        <v>8</v>
      </c>
      <c r="BV1992">
        <v>27</v>
      </c>
      <c r="BX1992">
        <v>1</v>
      </c>
      <c r="BZ1992">
        <v>34255833500051</v>
      </c>
      <c r="CB1992" t="s">
        <v>112</v>
      </c>
      <c r="CC1992">
        <v>1</v>
      </c>
      <c r="CE1992">
        <v>3</v>
      </c>
      <c r="CG1992">
        <v>41054531300042</v>
      </c>
      <c r="CI1992" t="s">
        <v>109</v>
      </c>
      <c r="CK1992">
        <v>3</v>
      </c>
      <c r="CQ1992" t="s">
        <v>110</v>
      </c>
      <c r="CR1992" s="2">
        <v>42460</v>
      </c>
      <c r="CS1992">
        <v>0</v>
      </c>
      <c r="CU1992" t="s">
        <v>109</v>
      </c>
      <c r="CV1992" t="s">
        <v>111</v>
      </c>
      <c r="CW1992">
        <v>41054531300042</v>
      </c>
      <c r="CY1992" t="s">
        <v>112</v>
      </c>
      <c r="CZ1992" t="s">
        <v>113</v>
      </c>
      <c r="DA1992" t="s">
        <v>114</v>
      </c>
      <c r="DB1992" t="s">
        <v>115</v>
      </c>
      <c r="DC1992">
        <v>1</v>
      </c>
    </row>
    <row r="1993" spans="1:107" x14ac:dyDescent="0.2">
      <c r="A1993" t="s">
        <v>108</v>
      </c>
      <c r="B1993">
        <v>0</v>
      </c>
      <c r="D1993" t="s">
        <v>109</v>
      </c>
      <c r="K1993">
        <v>1</v>
      </c>
      <c r="M1993">
        <v>3</v>
      </c>
      <c r="N1993" t="s">
        <v>1030</v>
      </c>
      <c r="O1993">
        <v>0</v>
      </c>
      <c r="V1993">
        <v>6127935</v>
      </c>
      <c r="W1993" s="2">
        <v>42432</v>
      </c>
      <c r="X1993">
        <v>6</v>
      </c>
      <c r="Y1993">
        <v>1</v>
      </c>
      <c r="Z1993">
        <v>1</v>
      </c>
      <c r="AB1993">
        <v>0</v>
      </c>
      <c r="AC1993">
        <v>0</v>
      </c>
      <c r="AD1993" s="2">
        <v>42436</v>
      </c>
      <c r="AE1993" s="3" t="s">
        <v>1031</v>
      </c>
      <c r="AF1993">
        <v>23</v>
      </c>
      <c r="AG1993">
        <v>23</v>
      </c>
      <c r="AH1993" s="3" t="s">
        <v>1041</v>
      </c>
      <c r="AI1993">
        <v>2</v>
      </c>
      <c r="AJ1993">
        <v>2</v>
      </c>
      <c r="AK1993" t="s">
        <v>591</v>
      </c>
      <c r="AL1993">
        <v>1199</v>
      </c>
      <c r="AM1993">
        <v>5.0000000000000001E-3</v>
      </c>
      <c r="AN1993">
        <v>5.0000000000000001E-3</v>
      </c>
      <c r="AO1993">
        <v>712</v>
      </c>
      <c r="AP1993">
        <v>712</v>
      </c>
      <c r="AQ1993">
        <v>405</v>
      </c>
      <c r="AR1993">
        <v>405</v>
      </c>
      <c r="AS1993">
        <v>1199</v>
      </c>
      <c r="AT1993">
        <v>10</v>
      </c>
      <c r="AU1993">
        <v>10</v>
      </c>
      <c r="AV1993">
        <v>5.0000000000000001E-3</v>
      </c>
      <c r="AW1993">
        <v>5.0000000000000001E-3</v>
      </c>
      <c r="AX1993">
        <v>1168</v>
      </c>
      <c r="AY1993">
        <v>1168</v>
      </c>
      <c r="AZ1993">
        <v>133</v>
      </c>
      <c r="BA1993">
        <v>133</v>
      </c>
      <c r="BB1993" t="s">
        <v>135</v>
      </c>
      <c r="BC1993" t="s">
        <v>1032</v>
      </c>
      <c r="BD1993">
        <v>1</v>
      </c>
      <c r="BF1993" s="2">
        <v>42433</v>
      </c>
      <c r="BG1993" s="3" t="s">
        <v>1035</v>
      </c>
      <c r="BH1993">
        <v>41054531300042</v>
      </c>
      <c r="BJ1993" t="s">
        <v>112</v>
      </c>
      <c r="BK1993" t="s">
        <v>1033</v>
      </c>
      <c r="BL1993" t="s">
        <v>1034</v>
      </c>
      <c r="BN1993" s="2">
        <v>42432</v>
      </c>
      <c r="BO1993">
        <v>3</v>
      </c>
      <c r="BQ1993">
        <v>1409</v>
      </c>
      <c r="BS1993" t="s">
        <v>117</v>
      </c>
      <c r="BT1993">
        <v>8</v>
      </c>
      <c r="BV1993">
        <v>27</v>
      </c>
      <c r="BX1993">
        <v>1</v>
      </c>
      <c r="BZ1993">
        <v>34255833500051</v>
      </c>
      <c r="CB1993" t="s">
        <v>112</v>
      </c>
      <c r="CC1993">
        <v>1</v>
      </c>
      <c r="CE1993">
        <v>3</v>
      </c>
      <c r="CG1993">
        <v>41054531300042</v>
      </c>
      <c r="CI1993" t="s">
        <v>109</v>
      </c>
      <c r="CK1993">
        <v>3</v>
      </c>
      <c r="CQ1993" t="s">
        <v>110</v>
      </c>
      <c r="CR1993" s="2">
        <v>42460</v>
      </c>
      <c r="CS1993">
        <v>0</v>
      </c>
      <c r="CU1993" t="s">
        <v>109</v>
      </c>
      <c r="CV1993" t="s">
        <v>111</v>
      </c>
      <c r="CW1993">
        <v>41054531300042</v>
      </c>
      <c r="CY1993" t="s">
        <v>112</v>
      </c>
      <c r="CZ1993" t="s">
        <v>113</v>
      </c>
      <c r="DA1993" t="s">
        <v>114</v>
      </c>
      <c r="DB1993" t="s">
        <v>115</v>
      </c>
      <c r="DC1993">
        <v>1</v>
      </c>
    </row>
    <row r="1994" spans="1:107" x14ac:dyDescent="0.2">
      <c r="A1994" t="s">
        <v>108</v>
      </c>
      <c r="B1994">
        <v>0</v>
      </c>
      <c r="D1994" t="s">
        <v>109</v>
      </c>
      <c r="K1994">
        <v>1</v>
      </c>
      <c r="M1994">
        <v>3</v>
      </c>
      <c r="N1994" t="s">
        <v>1030</v>
      </c>
      <c r="O1994">
        <v>0</v>
      </c>
      <c r="V1994">
        <v>6127935</v>
      </c>
      <c r="W1994" s="2">
        <v>42432</v>
      </c>
      <c r="X1994">
        <v>6</v>
      </c>
      <c r="Y1994">
        <v>1</v>
      </c>
      <c r="Z1994">
        <v>1</v>
      </c>
      <c r="AB1994">
        <v>0</v>
      </c>
      <c r="AC1994">
        <v>0</v>
      </c>
      <c r="AD1994" s="2">
        <v>42436</v>
      </c>
      <c r="AE1994" s="3" t="s">
        <v>1031</v>
      </c>
      <c r="AF1994">
        <v>23</v>
      </c>
      <c r="AG1994">
        <v>23</v>
      </c>
      <c r="AH1994" s="3" t="s">
        <v>1041</v>
      </c>
      <c r="AI1994">
        <v>2</v>
      </c>
      <c r="AJ1994">
        <v>2</v>
      </c>
      <c r="AK1994" t="s">
        <v>593</v>
      </c>
      <c r="AL1994">
        <v>1200</v>
      </c>
      <c r="AM1994">
        <v>5.0000000000000001E-3</v>
      </c>
      <c r="AN1994">
        <v>5.0000000000000001E-3</v>
      </c>
      <c r="AO1994">
        <v>712</v>
      </c>
      <c r="AP1994">
        <v>712</v>
      </c>
      <c r="AQ1994">
        <v>405</v>
      </c>
      <c r="AR1994">
        <v>405</v>
      </c>
      <c r="AS1994">
        <v>1200</v>
      </c>
      <c r="AT1994">
        <v>10</v>
      </c>
      <c r="AU1994">
        <v>10</v>
      </c>
      <c r="AV1994">
        <v>5.0000000000000001E-3</v>
      </c>
      <c r="AW1994">
        <v>5.0000000000000001E-3</v>
      </c>
      <c r="AX1994">
        <v>1168</v>
      </c>
      <c r="AY1994">
        <v>1168</v>
      </c>
      <c r="AZ1994">
        <v>133</v>
      </c>
      <c r="BA1994">
        <v>133</v>
      </c>
      <c r="BB1994" t="s">
        <v>135</v>
      </c>
      <c r="BC1994" t="s">
        <v>1032</v>
      </c>
      <c r="BD1994">
        <v>1</v>
      </c>
      <c r="BF1994" s="2">
        <v>42433</v>
      </c>
      <c r="BG1994" s="3" t="s">
        <v>1035</v>
      </c>
      <c r="BH1994">
        <v>41054531300042</v>
      </c>
      <c r="BJ1994" t="s">
        <v>112</v>
      </c>
      <c r="BK1994" t="s">
        <v>1033</v>
      </c>
      <c r="BL1994" t="s">
        <v>1034</v>
      </c>
      <c r="BN1994" s="2">
        <v>42432</v>
      </c>
      <c r="BO1994">
        <v>3</v>
      </c>
      <c r="BQ1994">
        <v>1409</v>
      </c>
      <c r="BS1994" t="s">
        <v>117</v>
      </c>
      <c r="BT1994">
        <v>8</v>
      </c>
      <c r="BV1994">
        <v>27</v>
      </c>
      <c r="BX1994">
        <v>1</v>
      </c>
      <c r="BZ1994">
        <v>34255833500051</v>
      </c>
      <c r="CB1994" t="s">
        <v>112</v>
      </c>
      <c r="CC1994">
        <v>1</v>
      </c>
      <c r="CE1994">
        <v>3</v>
      </c>
      <c r="CG1994">
        <v>41054531300042</v>
      </c>
      <c r="CI1994" t="s">
        <v>109</v>
      </c>
      <c r="CK1994">
        <v>3</v>
      </c>
      <c r="CQ1994" t="s">
        <v>110</v>
      </c>
      <c r="CR1994" s="2">
        <v>42460</v>
      </c>
      <c r="CS1994">
        <v>0</v>
      </c>
      <c r="CU1994" t="s">
        <v>109</v>
      </c>
      <c r="CV1994" t="s">
        <v>111</v>
      </c>
      <c r="CW1994">
        <v>41054531300042</v>
      </c>
      <c r="CY1994" t="s">
        <v>112</v>
      </c>
      <c r="CZ1994" t="s">
        <v>113</v>
      </c>
      <c r="DA1994" t="s">
        <v>114</v>
      </c>
      <c r="DB1994" t="s">
        <v>115</v>
      </c>
      <c r="DC1994">
        <v>1</v>
      </c>
    </row>
    <row r="1995" spans="1:107" x14ac:dyDescent="0.2">
      <c r="A1995" t="s">
        <v>108</v>
      </c>
      <c r="B1995">
        <v>0</v>
      </c>
      <c r="D1995" t="s">
        <v>109</v>
      </c>
      <c r="K1995">
        <v>1</v>
      </c>
      <c r="M1995">
        <v>3</v>
      </c>
      <c r="N1995" t="s">
        <v>1030</v>
      </c>
      <c r="O1995">
        <v>0</v>
      </c>
      <c r="V1995">
        <v>6127935</v>
      </c>
      <c r="W1995" s="2">
        <v>42432</v>
      </c>
      <c r="X1995">
        <v>6</v>
      </c>
      <c r="Y1995">
        <v>1</v>
      </c>
      <c r="Z1995">
        <v>1</v>
      </c>
      <c r="AB1995">
        <v>0</v>
      </c>
      <c r="AC1995">
        <v>0</v>
      </c>
      <c r="AD1995" s="2">
        <v>42436</v>
      </c>
      <c r="AE1995" s="3" t="s">
        <v>1031</v>
      </c>
      <c r="AF1995">
        <v>23</v>
      </c>
      <c r="AG1995">
        <v>23</v>
      </c>
      <c r="AH1995" s="3" t="s">
        <v>1041</v>
      </c>
      <c r="AI1995">
        <v>2</v>
      </c>
      <c r="AJ1995">
        <v>2</v>
      </c>
      <c r="AK1995" t="s">
        <v>594</v>
      </c>
      <c r="AL1995">
        <v>1201</v>
      </c>
      <c r="AM1995">
        <v>5.0000000000000001E-3</v>
      </c>
      <c r="AN1995">
        <v>5.0000000000000001E-3</v>
      </c>
      <c r="AO1995">
        <v>712</v>
      </c>
      <c r="AP1995">
        <v>712</v>
      </c>
      <c r="AQ1995">
        <v>405</v>
      </c>
      <c r="AR1995">
        <v>405</v>
      </c>
      <c r="AS1995">
        <v>1201</v>
      </c>
      <c r="AT1995">
        <v>10</v>
      </c>
      <c r="AU1995">
        <v>10</v>
      </c>
      <c r="AV1995">
        <v>5.0000000000000001E-3</v>
      </c>
      <c r="AW1995">
        <v>5.0000000000000001E-3</v>
      </c>
      <c r="AX1995">
        <v>1168</v>
      </c>
      <c r="AY1995">
        <v>1168</v>
      </c>
      <c r="AZ1995">
        <v>133</v>
      </c>
      <c r="BA1995">
        <v>133</v>
      </c>
      <c r="BB1995" t="s">
        <v>135</v>
      </c>
      <c r="BC1995" t="s">
        <v>1032</v>
      </c>
      <c r="BD1995">
        <v>1</v>
      </c>
      <c r="BF1995" s="2">
        <v>42433</v>
      </c>
      <c r="BG1995" s="3" t="s">
        <v>1035</v>
      </c>
      <c r="BH1995">
        <v>41054531300042</v>
      </c>
      <c r="BJ1995" t="s">
        <v>112</v>
      </c>
      <c r="BK1995" t="s">
        <v>1033</v>
      </c>
      <c r="BL1995" t="s">
        <v>1034</v>
      </c>
      <c r="BN1995" s="2">
        <v>42432</v>
      </c>
      <c r="BO1995">
        <v>3</v>
      </c>
      <c r="BQ1995">
        <v>1409</v>
      </c>
      <c r="BS1995" t="s">
        <v>117</v>
      </c>
      <c r="BT1995">
        <v>8</v>
      </c>
      <c r="BV1995">
        <v>27</v>
      </c>
      <c r="BX1995">
        <v>1</v>
      </c>
      <c r="BZ1995">
        <v>34255833500051</v>
      </c>
      <c r="CB1995" t="s">
        <v>112</v>
      </c>
      <c r="CC1995">
        <v>1</v>
      </c>
      <c r="CE1995">
        <v>3</v>
      </c>
      <c r="CG1995">
        <v>41054531300042</v>
      </c>
      <c r="CI1995" t="s">
        <v>109</v>
      </c>
      <c r="CK1995">
        <v>3</v>
      </c>
      <c r="CQ1995" t="s">
        <v>110</v>
      </c>
      <c r="CR1995" s="2">
        <v>42460</v>
      </c>
      <c r="CS1995">
        <v>0</v>
      </c>
      <c r="CU1995" t="s">
        <v>109</v>
      </c>
      <c r="CV1995" t="s">
        <v>111</v>
      </c>
      <c r="CW1995">
        <v>41054531300042</v>
      </c>
      <c r="CY1995" t="s">
        <v>112</v>
      </c>
      <c r="CZ1995" t="s">
        <v>113</v>
      </c>
      <c r="DA1995" t="s">
        <v>114</v>
      </c>
      <c r="DB1995" t="s">
        <v>115</v>
      </c>
      <c r="DC1995">
        <v>1</v>
      </c>
    </row>
    <row r="1996" spans="1:107" x14ac:dyDescent="0.2">
      <c r="A1996" t="s">
        <v>108</v>
      </c>
      <c r="B1996">
        <v>0</v>
      </c>
      <c r="D1996" t="s">
        <v>109</v>
      </c>
      <c r="K1996">
        <v>1</v>
      </c>
      <c r="M1996">
        <v>3</v>
      </c>
      <c r="N1996" t="s">
        <v>1030</v>
      </c>
      <c r="O1996">
        <v>0</v>
      </c>
      <c r="V1996">
        <v>6127935</v>
      </c>
      <c r="W1996" s="2">
        <v>42432</v>
      </c>
      <c r="X1996">
        <v>6</v>
      </c>
      <c r="Y1996">
        <v>1</v>
      </c>
      <c r="Z1996">
        <v>1</v>
      </c>
      <c r="AB1996">
        <v>0</v>
      </c>
      <c r="AC1996">
        <v>0</v>
      </c>
      <c r="AD1996" s="2">
        <v>42436</v>
      </c>
      <c r="AE1996" s="3" t="s">
        <v>1031</v>
      </c>
      <c r="AF1996">
        <v>23</v>
      </c>
      <c r="AG1996">
        <v>23</v>
      </c>
      <c r="AH1996" s="3" t="s">
        <v>1041</v>
      </c>
      <c r="AI1996">
        <v>2</v>
      </c>
      <c r="AJ1996">
        <v>2</v>
      </c>
      <c r="AK1996" t="s">
        <v>595</v>
      </c>
      <c r="AL1996">
        <v>1202</v>
      </c>
      <c r="AM1996">
        <v>5.0000000000000001E-3</v>
      </c>
      <c r="AN1996">
        <v>5.0000000000000001E-3</v>
      </c>
      <c r="AO1996">
        <v>712</v>
      </c>
      <c r="AP1996">
        <v>712</v>
      </c>
      <c r="AQ1996">
        <v>405</v>
      </c>
      <c r="AR1996">
        <v>405</v>
      </c>
      <c r="AS1996">
        <v>1202</v>
      </c>
      <c r="AT1996">
        <v>10</v>
      </c>
      <c r="AU1996">
        <v>10</v>
      </c>
      <c r="AV1996">
        <v>5.0000000000000001E-3</v>
      </c>
      <c r="AW1996">
        <v>5.0000000000000001E-3</v>
      </c>
      <c r="AX1996">
        <v>1168</v>
      </c>
      <c r="AY1996">
        <v>1168</v>
      </c>
      <c r="AZ1996">
        <v>133</v>
      </c>
      <c r="BA1996">
        <v>133</v>
      </c>
      <c r="BB1996" t="s">
        <v>135</v>
      </c>
      <c r="BC1996" t="s">
        <v>1032</v>
      </c>
      <c r="BD1996">
        <v>1</v>
      </c>
      <c r="BF1996" s="2">
        <v>42433</v>
      </c>
      <c r="BG1996" s="3" t="s">
        <v>1035</v>
      </c>
      <c r="BH1996">
        <v>41054531300042</v>
      </c>
      <c r="BJ1996" t="s">
        <v>112</v>
      </c>
      <c r="BK1996" t="s">
        <v>1033</v>
      </c>
      <c r="BL1996" t="s">
        <v>1034</v>
      </c>
      <c r="BN1996" s="2">
        <v>42432</v>
      </c>
      <c r="BO1996">
        <v>3</v>
      </c>
      <c r="BQ1996">
        <v>1409</v>
      </c>
      <c r="BS1996" t="s">
        <v>117</v>
      </c>
      <c r="BT1996">
        <v>8</v>
      </c>
      <c r="BV1996">
        <v>27</v>
      </c>
      <c r="BX1996">
        <v>1</v>
      </c>
      <c r="BZ1996">
        <v>34255833500051</v>
      </c>
      <c r="CB1996" t="s">
        <v>112</v>
      </c>
      <c r="CC1996">
        <v>1</v>
      </c>
      <c r="CE1996">
        <v>3</v>
      </c>
      <c r="CG1996">
        <v>41054531300042</v>
      </c>
      <c r="CI1996" t="s">
        <v>109</v>
      </c>
      <c r="CK1996">
        <v>3</v>
      </c>
      <c r="CQ1996" t="s">
        <v>110</v>
      </c>
      <c r="CR1996" s="2">
        <v>42460</v>
      </c>
      <c r="CS1996">
        <v>0</v>
      </c>
      <c r="CU1996" t="s">
        <v>109</v>
      </c>
      <c r="CV1996" t="s">
        <v>111</v>
      </c>
      <c r="CW1996">
        <v>41054531300042</v>
      </c>
      <c r="CY1996" t="s">
        <v>112</v>
      </c>
      <c r="CZ1996" t="s">
        <v>113</v>
      </c>
      <c r="DA1996" t="s">
        <v>114</v>
      </c>
      <c r="DB1996" t="s">
        <v>115</v>
      </c>
      <c r="DC1996">
        <v>1</v>
      </c>
    </row>
    <row r="1997" spans="1:107" x14ac:dyDescent="0.2">
      <c r="A1997" t="s">
        <v>108</v>
      </c>
      <c r="B1997">
        <v>0</v>
      </c>
      <c r="D1997" t="s">
        <v>109</v>
      </c>
      <c r="K1997">
        <v>1</v>
      </c>
      <c r="M1997">
        <v>3</v>
      </c>
      <c r="N1997" t="s">
        <v>1030</v>
      </c>
      <c r="O1997">
        <v>0</v>
      </c>
      <c r="V1997">
        <v>6127935</v>
      </c>
      <c r="W1997" s="2">
        <v>42432</v>
      </c>
      <c r="X1997">
        <v>6</v>
      </c>
      <c r="Y1997">
        <v>1</v>
      </c>
      <c r="Z1997">
        <v>1</v>
      </c>
      <c r="AB1997">
        <v>0</v>
      </c>
      <c r="AC1997">
        <v>0</v>
      </c>
      <c r="AD1997" s="2">
        <v>42436</v>
      </c>
      <c r="AE1997" s="3" t="s">
        <v>1031</v>
      </c>
      <c r="AF1997">
        <v>23</v>
      </c>
      <c r="AG1997">
        <v>23</v>
      </c>
      <c r="AH1997" s="3" t="s">
        <v>1041</v>
      </c>
      <c r="AI1997">
        <v>2</v>
      </c>
      <c r="AJ1997">
        <v>2</v>
      </c>
      <c r="AK1997" t="s">
        <v>596</v>
      </c>
      <c r="AL1997">
        <v>2046</v>
      </c>
      <c r="AM1997">
        <v>5.0000000000000001E-3</v>
      </c>
      <c r="AN1997">
        <v>5.0000000000000001E-3</v>
      </c>
      <c r="AO1997">
        <v>712</v>
      </c>
      <c r="AP1997">
        <v>712</v>
      </c>
      <c r="AQ1997">
        <v>405</v>
      </c>
      <c r="AR1997">
        <v>405</v>
      </c>
      <c r="AS1997">
        <v>2046</v>
      </c>
      <c r="AT1997">
        <v>10</v>
      </c>
      <c r="AU1997">
        <v>10</v>
      </c>
      <c r="AV1997">
        <v>5.0000000000000001E-3</v>
      </c>
      <c r="AW1997">
        <v>5.0000000000000001E-3</v>
      </c>
      <c r="AX1997">
        <v>1168</v>
      </c>
      <c r="AY1997">
        <v>1168</v>
      </c>
      <c r="AZ1997">
        <v>133</v>
      </c>
      <c r="BA1997">
        <v>133</v>
      </c>
      <c r="BB1997" t="s">
        <v>135</v>
      </c>
      <c r="BC1997" t="s">
        <v>1032</v>
      </c>
      <c r="BD1997">
        <v>1</v>
      </c>
      <c r="BF1997" s="2">
        <v>42433</v>
      </c>
      <c r="BG1997" s="3" t="s">
        <v>1035</v>
      </c>
      <c r="BH1997">
        <v>41054531300042</v>
      </c>
      <c r="BJ1997" t="s">
        <v>112</v>
      </c>
      <c r="BK1997" t="s">
        <v>1033</v>
      </c>
      <c r="BL1997" t="s">
        <v>1034</v>
      </c>
      <c r="BN1997" s="2">
        <v>42432</v>
      </c>
      <c r="BO1997">
        <v>3</v>
      </c>
      <c r="BQ1997">
        <v>1409</v>
      </c>
      <c r="BS1997" t="s">
        <v>117</v>
      </c>
      <c r="BT1997">
        <v>8</v>
      </c>
      <c r="BV1997">
        <v>27</v>
      </c>
      <c r="BX1997">
        <v>1</v>
      </c>
      <c r="BZ1997">
        <v>34255833500051</v>
      </c>
      <c r="CB1997" t="s">
        <v>112</v>
      </c>
      <c r="CC1997">
        <v>1</v>
      </c>
      <c r="CE1997">
        <v>3</v>
      </c>
      <c r="CG1997">
        <v>41054531300042</v>
      </c>
      <c r="CI1997" t="s">
        <v>109</v>
      </c>
      <c r="CK1997">
        <v>3</v>
      </c>
      <c r="CQ1997" t="s">
        <v>110</v>
      </c>
      <c r="CR1997" s="2">
        <v>42460</v>
      </c>
      <c r="CS1997">
        <v>0</v>
      </c>
      <c r="CU1997" t="s">
        <v>109</v>
      </c>
      <c r="CV1997" t="s">
        <v>111</v>
      </c>
      <c r="CW1997">
        <v>41054531300042</v>
      </c>
      <c r="CY1997" t="s">
        <v>112</v>
      </c>
      <c r="CZ1997" t="s">
        <v>113</v>
      </c>
      <c r="DA1997" t="s">
        <v>114</v>
      </c>
      <c r="DB1997" t="s">
        <v>115</v>
      </c>
      <c r="DC1997">
        <v>1</v>
      </c>
    </row>
    <row r="1998" spans="1:107" x14ac:dyDescent="0.2">
      <c r="A1998" t="s">
        <v>108</v>
      </c>
      <c r="B1998">
        <v>0</v>
      </c>
      <c r="D1998" t="s">
        <v>109</v>
      </c>
      <c r="K1998">
        <v>1</v>
      </c>
      <c r="M1998">
        <v>3</v>
      </c>
      <c r="N1998" t="s">
        <v>1030</v>
      </c>
      <c r="O1998">
        <v>0</v>
      </c>
      <c r="V1998">
        <v>6127935</v>
      </c>
      <c r="W1998" s="2">
        <v>42432</v>
      </c>
      <c r="X1998">
        <v>6</v>
      </c>
      <c r="Y1998">
        <v>1</v>
      </c>
      <c r="Z1998">
        <v>1</v>
      </c>
      <c r="AB1998">
        <v>0</v>
      </c>
      <c r="AC1998">
        <v>0</v>
      </c>
      <c r="AD1998" s="2">
        <v>42436</v>
      </c>
      <c r="AE1998" s="3" t="s">
        <v>1031</v>
      </c>
      <c r="AF1998">
        <v>23</v>
      </c>
      <c r="AG1998">
        <v>23</v>
      </c>
      <c r="AH1998" s="3" t="s">
        <v>1041</v>
      </c>
      <c r="AI1998">
        <v>2</v>
      </c>
      <c r="AJ1998">
        <v>2</v>
      </c>
      <c r="AK1998" t="s">
        <v>597</v>
      </c>
      <c r="AL1998">
        <v>1197</v>
      </c>
      <c r="AM1998">
        <v>5.0000000000000001E-3</v>
      </c>
      <c r="AN1998">
        <v>5.0000000000000001E-3</v>
      </c>
      <c r="AO1998">
        <v>712</v>
      </c>
      <c r="AP1998">
        <v>712</v>
      </c>
      <c r="AQ1998">
        <v>405</v>
      </c>
      <c r="AR1998">
        <v>405</v>
      </c>
      <c r="AS1998">
        <v>1197</v>
      </c>
      <c r="AT1998">
        <v>10</v>
      </c>
      <c r="AU1998">
        <v>10</v>
      </c>
      <c r="AV1998">
        <v>5.0000000000000001E-3</v>
      </c>
      <c r="AW1998">
        <v>5.0000000000000001E-3</v>
      </c>
      <c r="AX1998">
        <v>1168</v>
      </c>
      <c r="AY1998">
        <v>1168</v>
      </c>
      <c r="AZ1998">
        <v>133</v>
      </c>
      <c r="BA1998">
        <v>133</v>
      </c>
      <c r="BB1998" t="s">
        <v>135</v>
      </c>
      <c r="BC1998" t="s">
        <v>1032</v>
      </c>
      <c r="BD1998">
        <v>1</v>
      </c>
      <c r="BF1998" s="2">
        <v>42433</v>
      </c>
      <c r="BG1998" s="3" t="s">
        <v>1035</v>
      </c>
      <c r="BH1998">
        <v>41054531300042</v>
      </c>
      <c r="BJ1998" t="s">
        <v>112</v>
      </c>
      <c r="BK1998" t="s">
        <v>1033</v>
      </c>
      <c r="BL1998" t="s">
        <v>1034</v>
      </c>
      <c r="BN1998" s="2">
        <v>42432</v>
      </c>
      <c r="BO1998">
        <v>3</v>
      </c>
      <c r="BQ1998">
        <v>1409</v>
      </c>
      <c r="BS1998" t="s">
        <v>117</v>
      </c>
      <c r="BT1998">
        <v>8</v>
      </c>
      <c r="BV1998">
        <v>27</v>
      </c>
      <c r="BX1998">
        <v>1</v>
      </c>
      <c r="BZ1998">
        <v>34255833500051</v>
      </c>
      <c r="CB1998" t="s">
        <v>112</v>
      </c>
      <c r="CC1998">
        <v>1</v>
      </c>
      <c r="CE1998">
        <v>3</v>
      </c>
      <c r="CG1998">
        <v>41054531300042</v>
      </c>
      <c r="CI1998" t="s">
        <v>109</v>
      </c>
      <c r="CK1998">
        <v>3</v>
      </c>
      <c r="CQ1998" t="s">
        <v>110</v>
      </c>
      <c r="CR1998" s="2">
        <v>42460</v>
      </c>
      <c r="CS1998">
        <v>0</v>
      </c>
      <c r="CU1998" t="s">
        <v>109</v>
      </c>
      <c r="CV1998" t="s">
        <v>111</v>
      </c>
      <c r="CW1998">
        <v>41054531300042</v>
      </c>
      <c r="CY1998" t="s">
        <v>112</v>
      </c>
      <c r="CZ1998" t="s">
        <v>113</v>
      </c>
      <c r="DA1998" t="s">
        <v>114</v>
      </c>
      <c r="DB1998" t="s">
        <v>115</v>
      </c>
      <c r="DC1998">
        <v>1</v>
      </c>
    </row>
    <row r="1999" spans="1:107" x14ac:dyDescent="0.2">
      <c r="A1999" t="s">
        <v>108</v>
      </c>
      <c r="B1999">
        <v>0</v>
      </c>
      <c r="D1999" t="s">
        <v>109</v>
      </c>
      <c r="K1999">
        <v>1</v>
      </c>
      <c r="M1999">
        <v>3</v>
      </c>
      <c r="N1999" t="s">
        <v>1030</v>
      </c>
      <c r="O1999">
        <v>0</v>
      </c>
      <c r="V1999">
        <v>6127935</v>
      </c>
      <c r="W1999" s="2">
        <v>42432</v>
      </c>
      <c r="X1999">
        <v>6</v>
      </c>
      <c r="Y1999">
        <v>2</v>
      </c>
      <c r="Z1999">
        <v>2</v>
      </c>
      <c r="AA1999" t="s">
        <v>352</v>
      </c>
      <c r="AB1999">
        <v>0</v>
      </c>
      <c r="AC1999">
        <v>0</v>
      </c>
      <c r="AD1999" s="2">
        <v>42436</v>
      </c>
      <c r="AE1999" s="3" t="s">
        <v>1031</v>
      </c>
      <c r="AF1999">
        <v>23</v>
      </c>
      <c r="AG1999">
        <v>23</v>
      </c>
      <c r="AH1999" s="3" t="s">
        <v>1041</v>
      </c>
      <c r="AI1999">
        <v>2</v>
      </c>
      <c r="AJ1999">
        <v>2</v>
      </c>
      <c r="AK1999" t="s">
        <v>598</v>
      </c>
      <c r="AL1999">
        <v>1198</v>
      </c>
      <c r="AM1999">
        <v>5.0000000000000001E-3</v>
      </c>
      <c r="AN1999">
        <v>5.0000000000000001E-3</v>
      </c>
      <c r="AO1999">
        <v>712</v>
      </c>
      <c r="AP1999">
        <v>712</v>
      </c>
      <c r="AQ1999">
        <v>405</v>
      </c>
      <c r="AR1999">
        <v>405</v>
      </c>
      <c r="AS1999">
        <v>1198</v>
      </c>
      <c r="AT1999">
        <v>10</v>
      </c>
      <c r="AU1999">
        <v>10</v>
      </c>
      <c r="AV1999">
        <v>5.0000000000000001E-3</v>
      </c>
      <c r="AW1999">
        <v>5.0000000000000001E-3</v>
      </c>
      <c r="AX1999">
        <v>1168</v>
      </c>
      <c r="AY1999">
        <v>1168</v>
      </c>
      <c r="AZ1999">
        <v>133</v>
      </c>
      <c r="BA1999">
        <v>133</v>
      </c>
      <c r="BB1999" t="s">
        <v>135</v>
      </c>
      <c r="BC1999" t="s">
        <v>1032</v>
      </c>
      <c r="BD1999">
        <v>1</v>
      </c>
      <c r="BF1999" s="2">
        <v>42433</v>
      </c>
      <c r="BG1999" s="3" t="s">
        <v>1035</v>
      </c>
      <c r="BH1999">
        <v>41054531300042</v>
      </c>
      <c r="BJ1999" t="s">
        <v>112</v>
      </c>
      <c r="BK1999" t="s">
        <v>1033</v>
      </c>
      <c r="BL1999" t="s">
        <v>1034</v>
      </c>
      <c r="BN1999" s="2">
        <v>42432</v>
      </c>
      <c r="BO1999">
        <v>3</v>
      </c>
      <c r="BQ1999">
        <v>1409</v>
      </c>
      <c r="BS1999" t="s">
        <v>117</v>
      </c>
      <c r="BT1999">
        <v>8</v>
      </c>
      <c r="BV1999">
        <v>27</v>
      </c>
      <c r="BX1999">
        <v>1</v>
      </c>
      <c r="BZ1999">
        <v>34255833500051</v>
      </c>
      <c r="CB1999" t="s">
        <v>112</v>
      </c>
      <c r="CC1999">
        <v>1</v>
      </c>
      <c r="CE1999">
        <v>3</v>
      </c>
      <c r="CG1999">
        <v>41054531300042</v>
      </c>
      <c r="CI1999" t="s">
        <v>109</v>
      </c>
      <c r="CK1999">
        <v>3</v>
      </c>
      <c r="CQ1999" t="s">
        <v>110</v>
      </c>
      <c r="CR1999" s="2">
        <v>42460</v>
      </c>
      <c r="CS1999">
        <v>0</v>
      </c>
      <c r="CU1999" t="s">
        <v>109</v>
      </c>
      <c r="CV1999" t="s">
        <v>111</v>
      </c>
      <c r="CW1999">
        <v>41054531300042</v>
      </c>
      <c r="CY1999" t="s">
        <v>112</v>
      </c>
      <c r="CZ1999" t="s">
        <v>113</v>
      </c>
      <c r="DA1999" t="s">
        <v>114</v>
      </c>
      <c r="DB1999" t="s">
        <v>115</v>
      </c>
      <c r="DC1999">
        <v>1</v>
      </c>
    </row>
    <row r="2000" spans="1:107" x14ac:dyDescent="0.2">
      <c r="A2000" t="s">
        <v>108</v>
      </c>
      <c r="B2000">
        <v>0</v>
      </c>
      <c r="D2000" t="s">
        <v>109</v>
      </c>
      <c r="K2000">
        <v>1</v>
      </c>
      <c r="M2000">
        <v>3</v>
      </c>
      <c r="N2000" t="s">
        <v>1030</v>
      </c>
      <c r="O2000">
        <v>0</v>
      </c>
      <c r="V2000">
        <v>6127935</v>
      </c>
      <c r="W2000" s="2">
        <v>42432</v>
      </c>
      <c r="X2000">
        <v>6</v>
      </c>
      <c r="Y2000">
        <v>1</v>
      </c>
      <c r="Z2000">
        <v>1</v>
      </c>
      <c r="AB2000">
        <v>0</v>
      </c>
      <c r="AC2000">
        <v>0</v>
      </c>
      <c r="AD2000" s="2">
        <v>42436</v>
      </c>
      <c r="AE2000" s="3" t="s">
        <v>1031</v>
      </c>
      <c r="AF2000">
        <v>23</v>
      </c>
      <c r="AG2000">
        <v>23</v>
      </c>
      <c r="AH2000" s="3" t="s">
        <v>1041</v>
      </c>
      <c r="AI2000">
        <v>2</v>
      </c>
      <c r="AJ2000">
        <v>2</v>
      </c>
      <c r="AK2000" t="s">
        <v>599</v>
      </c>
      <c r="AL2000">
        <v>1749</v>
      </c>
      <c r="AM2000">
        <v>5.0000000000000001E-3</v>
      </c>
      <c r="AN2000">
        <v>5.0000000000000001E-3</v>
      </c>
      <c r="AO2000">
        <v>712</v>
      </c>
      <c r="AP2000">
        <v>712</v>
      </c>
      <c r="AQ2000">
        <v>405</v>
      </c>
      <c r="AR2000">
        <v>405</v>
      </c>
      <c r="AS2000">
        <v>1749</v>
      </c>
      <c r="AT2000">
        <v>10</v>
      </c>
      <c r="AU2000">
        <v>10</v>
      </c>
      <c r="AV2000">
        <v>5.0000000000000001E-3</v>
      </c>
      <c r="AW2000">
        <v>5.0000000000000001E-3</v>
      </c>
      <c r="AX2000">
        <v>1168</v>
      </c>
      <c r="AY2000">
        <v>1168</v>
      </c>
      <c r="AZ2000">
        <v>133</v>
      </c>
      <c r="BA2000">
        <v>133</v>
      </c>
      <c r="BB2000" t="s">
        <v>135</v>
      </c>
      <c r="BC2000" t="s">
        <v>1032</v>
      </c>
      <c r="BD2000">
        <v>1</v>
      </c>
      <c r="BF2000" s="2">
        <v>42433</v>
      </c>
      <c r="BG2000" s="3" t="s">
        <v>1035</v>
      </c>
      <c r="BH2000">
        <v>41054531300042</v>
      </c>
      <c r="BJ2000" t="s">
        <v>112</v>
      </c>
      <c r="BK2000" t="s">
        <v>1033</v>
      </c>
      <c r="BL2000" t="s">
        <v>1034</v>
      </c>
      <c r="BN2000" s="2">
        <v>42432</v>
      </c>
      <c r="BO2000">
        <v>3</v>
      </c>
      <c r="BQ2000">
        <v>1409</v>
      </c>
      <c r="BS2000" t="s">
        <v>117</v>
      </c>
      <c r="BT2000">
        <v>8</v>
      </c>
      <c r="BV2000">
        <v>27</v>
      </c>
      <c r="BX2000">
        <v>1</v>
      </c>
      <c r="BZ2000">
        <v>34255833500051</v>
      </c>
      <c r="CB2000" t="s">
        <v>112</v>
      </c>
      <c r="CC2000">
        <v>1</v>
      </c>
      <c r="CE2000">
        <v>3</v>
      </c>
      <c r="CG2000">
        <v>41054531300042</v>
      </c>
      <c r="CI2000" t="s">
        <v>109</v>
      </c>
      <c r="CK2000">
        <v>3</v>
      </c>
      <c r="CQ2000" t="s">
        <v>110</v>
      </c>
      <c r="CR2000" s="2">
        <v>42460</v>
      </c>
      <c r="CS2000">
        <v>0</v>
      </c>
      <c r="CU2000" t="s">
        <v>109</v>
      </c>
      <c r="CV2000" t="s">
        <v>111</v>
      </c>
      <c r="CW2000">
        <v>41054531300042</v>
      </c>
      <c r="CY2000" t="s">
        <v>112</v>
      </c>
      <c r="CZ2000" t="s">
        <v>113</v>
      </c>
      <c r="DA2000" t="s">
        <v>114</v>
      </c>
      <c r="DB2000" t="s">
        <v>115</v>
      </c>
      <c r="DC2000">
        <v>1</v>
      </c>
    </row>
    <row r="2001" spans="1:107" x14ac:dyDescent="0.2">
      <c r="A2001" t="s">
        <v>108</v>
      </c>
      <c r="B2001">
        <v>0</v>
      </c>
      <c r="D2001" t="s">
        <v>109</v>
      </c>
      <c r="K2001">
        <v>1</v>
      </c>
      <c r="M2001">
        <v>3</v>
      </c>
      <c r="N2001" t="s">
        <v>1030</v>
      </c>
      <c r="O2001">
        <v>0</v>
      </c>
      <c r="V2001">
        <v>6127935</v>
      </c>
      <c r="W2001" s="2">
        <v>42432</v>
      </c>
      <c r="X2001">
        <v>6</v>
      </c>
      <c r="Y2001">
        <v>1</v>
      </c>
      <c r="Z2001">
        <v>1</v>
      </c>
      <c r="AB2001">
        <v>0</v>
      </c>
      <c r="AC2001">
        <v>0</v>
      </c>
      <c r="AD2001" s="2">
        <v>42436</v>
      </c>
      <c r="AE2001" s="3" t="s">
        <v>1031</v>
      </c>
      <c r="AF2001">
        <v>23</v>
      </c>
      <c r="AG2001">
        <v>23</v>
      </c>
      <c r="AH2001" s="3" t="s">
        <v>1041</v>
      </c>
      <c r="AI2001">
        <v>2</v>
      </c>
      <c r="AJ2001">
        <v>2</v>
      </c>
      <c r="AK2001" t="s">
        <v>600</v>
      </c>
      <c r="AL2001">
        <v>1748</v>
      </c>
      <c r="AM2001">
        <v>5.0000000000000001E-3</v>
      </c>
      <c r="AN2001">
        <v>5.0000000000000001E-3</v>
      </c>
      <c r="AO2001">
        <v>712</v>
      </c>
      <c r="AP2001">
        <v>712</v>
      </c>
      <c r="AQ2001">
        <v>405</v>
      </c>
      <c r="AR2001">
        <v>405</v>
      </c>
      <c r="AS2001">
        <v>1748</v>
      </c>
      <c r="AT2001">
        <v>10</v>
      </c>
      <c r="AU2001">
        <v>10</v>
      </c>
      <c r="AV2001">
        <v>5.0000000000000001E-3</v>
      </c>
      <c r="AW2001">
        <v>5.0000000000000001E-3</v>
      </c>
      <c r="AX2001">
        <v>1168</v>
      </c>
      <c r="AY2001">
        <v>1168</v>
      </c>
      <c r="AZ2001">
        <v>133</v>
      </c>
      <c r="BA2001">
        <v>133</v>
      </c>
      <c r="BB2001" t="s">
        <v>135</v>
      </c>
      <c r="BC2001" t="s">
        <v>1032</v>
      </c>
      <c r="BD2001">
        <v>1</v>
      </c>
      <c r="BF2001" s="2">
        <v>42433</v>
      </c>
      <c r="BG2001" s="3" t="s">
        <v>1035</v>
      </c>
      <c r="BH2001">
        <v>41054531300042</v>
      </c>
      <c r="BJ2001" t="s">
        <v>112</v>
      </c>
      <c r="BK2001" t="s">
        <v>1033</v>
      </c>
      <c r="BL2001" t="s">
        <v>1034</v>
      </c>
      <c r="BN2001" s="2">
        <v>42432</v>
      </c>
      <c r="BO2001">
        <v>3</v>
      </c>
      <c r="BQ2001">
        <v>1409</v>
      </c>
      <c r="BS2001" t="s">
        <v>117</v>
      </c>
      <c r="BT2001">
        <v>8</v>
      </c>
      <c r="BV2001">
        <v>27</v>
      </c>
      <c r="BX2001">
        <v>1</v>
      </c>
      <c r="BZ2001">
        <v>34255833500051</v>
      </c>
      <c r="CB2001" t="s">
        <v>112</v>
      </c>
      <c r="CC2001">
        <v>1</v>
      </c>
      <c r="CE2001">
        <v>3</v>
      </c>
      <c r="CG2001">
        <v>41054531300042</v>
      </c>
      <c r="CI2001" t="s">
        <v>109</v>
      </c>
      <c r="CK2001">
        <v>3</v>
      </c>
      <c r="CQ2001" t="s">
        <v>110</v>
      </c>
      <c r="CR2001" s="2">
        <v>42460</v>
      </c>
      <c r="CS2001">
        <v>0</v>
      </c>
      <c r="CU2001" t="s">
        <v>109</v>
      </c>
      <c r="CV2001" t="s">
        <v>111</v>
      </c>
      <c r="CW2001">
        <v>41054531300042</v>
      </c>
      <c r="CY2001" t="s">
        <v>112</v>
      </c>
      <c r="CZ2001" t="s">
        <v>113</v>
      </c>
      <c r="DA2001" t="s">
        <v>114</v>
      </c>
      <c r="DB2001" t="s">
        <v>115</v>
      </c>
      <c r="DC2001">
        <v>1</v>
      </c>
    </row>
    <row r="2002" spans="1:107" x14ac:dyDescent="0.2">
      <c r="A2002" t="s">
        <v>108</v>
      </c>
      <c r="B2002">
        <v>0</v>
      </c>
      <c r="D2002" t="s">
        <v>109</v>
      </c>
      <c r="K2002">
        <v>1</v>
      </c>
      <c r="M2002">
        <v>3</v>
      </c>
      <c r="N2002" t="s">
        <v>1030</v>
      </c>
      <c r="O2002">
        <v>0</v>
      </c>
      <c r="V2002">
        <v>6127935</v>
      </c>
      <c r="W2002" s="2">
        <v>42432</v>
      </c>
      <c r="X2002">
        <v>6</v>
      </c>
      <c r="Y2002">
        <v>1</v>
      </c>
      <c r="Z2002">
        <v>1</v>
      </c>
      <c r="AB2002">
        <v>0</v>
      </c>
      <c r="AC2002">
        <v>0</v>
      </c>
      <c r="AD2002" s="2">
        <v>42433</v>
      </c>
      <c r="AE2002" s="3" t="s">
        <v>1031</v>
      </c>
      <c r="AF2002">
        <v>23</v>
      </c>
      <c r="AG2002">
        <v>23</v>
      </c>
      <c r="AH2002" s="3" t="s">
        <v>1043</v>
      </c>
      <c r="AI2002">
        <v>2</v>
      </c>
      <c r="AJ2002">
        <v>2</v>
      </c>
      <c r="AK2002" t="s">
        <v>601</v>
      </c>
      <c r="AL2002">
        <v>1910</v>
      </c>
      <c r="AM2002">
        <v>0.02</v>
      </c>
      <c r="AN2002">
        <v>0.02</v>
      </c>
      <c r="AQ2002">
        <v>454</v>
      </c>
      <c r="AR2002">
        <v>454</v>
      </c>
      <c r="AS2002">
        <v>1910</v>
      </c>
      <c r="AT2002">
        <v>10</v>
      </c>
      <c r="AU2002">
        <v>10</v>
      </c>
      <c r="AV2002">
        <v>0.02</v>
      </c>
      <c r="AW2002">
        <v>0.02</v>
      </c>
      <c r="AZ2002">
        <v>133</v>
      </c>
      <c r="BA2002">
        <v>133</v>
      </c>
      <c r="BB2002" t="s">
        <v>135</v>
      </c>
      <c r="BC2002" t="s">
        <v>1032</v>
      </c>
      <c r="BD2002">
        <v>1</v>
      </c>
      <c r="BF2002" s="2">
        <v>42433</v>
      </c>
      <c r="BG2002" s="3" t="s">
        <v>1035</v>
      </c>
      <c r="BH2002">
        <v>41054531300042</v>
      </c>
      <c r="BJ2002" t="s">
        <v>112</v>
      </c>
      <c r="BK2002" t="s">
        <v>1033</v>
      </c>
      <c r="BL2002" t="s">
        <v>1034</v>
      </c>
      <c r="BN2002" s="2">
        <v>42432</v>
      </c>
      <c r="BO2002">
        <v>3</v>
      </c>
      <c r="BQ2002">
        <v>1409</v>
      </c>
      <c r="BS2002" t="s">
        <v>117</v>
      </c>
      <c r="BT2002">
        <v>8</v>
      </c>
      <c r="BV2002">
        <v>27</v>
      </c>
      <c r="BX2002">
        <v>1</v>
      </c>
      <c r="BZ2002">
        <v>34255833500051</v>
      </c>
      <c r="CB2002" t="s">
        <v>112</v>
      </c>
      <c r="CC2002">
        <v>1</v>
      </c>
      <c r="CE2002">
        <v>3</v>
      </c>
      <c r="CG2002">
        <v>41054531300042</v>
      </c>
      <c r="CI2002" t="s">
        <v>109</v>
      </c>
      <c r="CK2002">
        <v>3</v>
      </c>
      <c r="CQ2002" t="s">
        <v>110</v>
      </c>
      <c r="CR2002" s="2">
        <v>42460</v>
      </c>
      <c r="CS2002">
        <v>0</v>
      </c>
      <c r="CU2002" t="s">
        <v>109</v>
      </c>
      <c r="CV2002" t="s">
        <v>111</v>
      </c>
      <c r="CW2002">
        <v>41054531300042</v>
      </c>
      <c r="CY2002" t="s">
        <v>112</v>
      </c>
      <c r="CZ2002" t="s">
        <v>113</v>
      </c>
      <c r="DA2002" t="s">
        <v>114</v>
      </c>
      <c r="DB2002" t="s">
        <v>115</v>
      </c>
      <c r="DC2002">
        <v>1</v>
      </c>
    </row>
    <row r="2003" spans="1:107" x14ac:dyDescent="0.2">
      <c r="A2003" t="s">
        <v>108</v>
      </c>
      <c r="B2003">
        <v>0</v>
      </c>
      <c r="D2003" t="s">
        <v>109</v>
      </c>
      <c r="K2003">
        <v>1</v>
      </c>
      <c r="M2003">
        <v>3</v>
      </c>
      <c r="N2003" t="s">
        <v>1030</v>
      </c>
      <c r="O2003">
        <v>0</v>
      </c>
      <c r="V2003">
        <v>6127935</v>
      </c>
      <c r="W2003" s="2">
        <v>42432</v>
      </c>
      <c r="X2003">
        <v>6</v>
      </c>
      <c r="Y2003">
        <v>1</v>
      </c>
      <c r="Z2003">
        <v>1</v>
      </c>
      <c r="AB2003">
        <v>0</v>
      </c>
      <c r="AC2003">
        <v>0</v>
      </c>
      <c r="AD2003" s="2">
        <v>42433</v>
      </c>
      <c r="AE2003" s="3" t="s">
        <v>1031</v>
      </c>
      <c r="AF2003">
        <v>23</v>
      </c>
      <c r="AG2003">
        <v>23</v>
      </c>
      <c r="AH2003" s="3" t="s">
        <v>1036</v>
      </c>
      <c r="AI2003">
        <v>2</v>
      </c>
      <c r="AJ2003">
        <v>2</v>
      </c>
      <c r="AK2003" t="s">
        <v>602</v>
      </c>
      <c r="AL2003">
        <v>1652</v>
      </c>
      <c r="AM2003">
        <v>0.5</v>
      </c>
      <c r="AN2003">
        <v>0.5</v>
      </c>
      <c r="AQ2003">
        <v>356</v>
      </c>
      <c r="AR2003">
        <v>356</v>
      </c>
      <c r="AS2003">
        <v>1652</v>
      </c>
      <c r="AT2003">
        <v>10</v>
      </c>
      <c r="AU2003">
        <v>10</v>
      </c>
      <c r="AV2003">
        <v>0.5</v>
      </c>
      <c r="AW2003">
        <v>0.5</v>
      </c>
      <c r="AZ2003">
        <v>133</v>
      </c>
      <c r="BA2003">
        <v>133</v>
      </c>
      <c r="BB2003" t="s">
        <v>135</v>
      </c>
      <c r="BC2003" t="s">
        <v>1032</v>
      </c>
      <c r="BD2003">
        <v>1</v>
      </c>
      <c r="BF2003" s="2">
        <v>42433</v>
      </c>
      <c r="BG2003" s="3" t="s">
        <v>1035</v>
      </c>
      <c r="BH2003">
        <v>41054531300042</v>
      </c>
      <c r="BJ2003" t="s">
        <v>112</v>
      </c>
      <c r="BK2003" t="s">
        <v>1033</v>
      </c>
      <c r="BL2003" t="s">
        <v>1034</v>
      </c>
      <c r="BN2003" s="2">
        <v>42432</v>
      </c>
      <c r="BO2003">
        <v>3</v>
      </c>
      <c r="BQ2003">
        <v>1409</v>
      </c>
      <c r="BS2003" t="s">
        <v>117</v>
      </c>
      <c r="BT2003">
        <v>8</v>
      </c>
      <c r="BV2003">
        <v>27</v>
      </c>
      <c r="BX2003">
        <v>1</v>
      </c>
      <c r="BZ2003">
        <v>34255833500051</v>
      </c>
      <c r="CB2003" t="s">
        <v>112</v>
      </c>
      <c r="CC2003">
        <v>1</v>
      </c>
      <c r="CE2003">
        <v>3</v>
      </c>
      <c r="CG2003">
        <v>41054531300042</v>
      </c>
      <c r="CI2003" t="s">
        <v>109</v>
      </c>
      <c r="CK2003">
        <v>3</v>
      </c>
      <c r="CQ2003" t="s">
        <v>110</v>
      </c>
      <c r="CR2003" s="2">
        <v>42460</v>
      </c>
      <c r="CS2003">
        <v>0</v>
      </c>
      <c r="CU2003" t="s">
        <v>109</v>
      </c>
      <c r="CV2003" t="s">
        <v>111</v>
      </c>
      <c r="CW2003">
        <v>41054531300042</v>
      </c>
      <c r="CY2003" t="s">
        <v>112</v>
      </c>
      <c r="CZ2003" t="s">
        <v>113</v>
      </c>
      <c r="DA2003" t="s">
        <v>114</v>
      </c>
      <c r="DB2003" t="s">
        <v>115</v>
      </c>
      <c r="DC2003">
        <v>1</v>
      </c>
    </row>
    <row r="2004" spans="1:107" x14ac:dyDescent="0.2">
      <c r="A2004" t="s">
        <v>108</v>
      </c>
      <c r="B2004">
        <v>0</v>
      </c>
      <c r="D2004" t="s">
        <v>109</v>
      </c>
      <c r="K2004">
        <v>1</v>
      </c>
      <c r="M2004">
        <v>3</v>
      </c>
      <c r="N2004" t="s">
        <v>1030</v>
      </c>
      <c r="O2004">
        <v>0</v>
      </c>
      <c r="V2004">
        <v>6127935</v>
      </c>
      <c r="W2004" s="2">
        <v>42432</v>
      </c>
      <c r="X2004">
        <v>6</v>
      </c>
      <c r="Y2004">
        <v>1</v>
      </c>
      <c r="Z2004">
        <v>1</v>
      </c>
      <c r="AB2004">
        <v>0</v>
      </c>
      <c r="AC2004">
        <v>0</v>
      </c>
      <c r="AD2004" s="2">
        <v>42433</v>
      </c>
      <c r="AE2004" s="3" t="s">
        <v>1031</v>
      </c>
      <c r="AF2004">
        <v>23</v>
      </c>
      <c r="AG2004">
        <v>23</v>
      </c>
      <c r="AH2004" s="3" t="s">
        <v>1039</v>
      </c>
      <c r="AI2004">
        <v>2</v>
      </c>
      <c r="AJ2004">
        <v>2</v>
      </c>
      <c r="AK2004" t="s">
        <v>603</v>
      </c>
      <c r="AL2004">
        <v>1405</v>
      </c>
      <c r="AM2004">
        <v>0.02</v>
      </c>
      <c r="AN2004">
        <v>0.02</v>
      </c>
      <c r="AQ2004">
        <v>454</v>
      </c>
      <c r="AR2004">
        <v>454</v>
      </c>
      <c r="AS2004">
        <v>1405</v>
      </c>
      <c r="AT2004">
        <v>10</v>
      </c>
      <c r="AU2004">
        <v>10</v>
      </c>
      <c r="AV2004">
        <v>0.02</v>
      </c>
      <c r="AW2004">
        <v>0.02</v>
      </c>
      <c r="AZ2004">
        <v>133</v>
      </c>
      <c r="BA2004">
        <v>133</v>
      </c>
      <c r="BB2004" t="s">
        <v>135</v>
      </c>
      <c r="BC2004" t="s">
        <v>1032</v>
      </c>
      <c r="BD2004">
        <v>1</v>
      </c>
      <c r="BF2004" s="2">
        <v>42433</v>
      </c>
      <c r="BG2004" s="3" t="s">
        <v>1035</v>
      </c>
      <c r="BH2004">
        <v>41054531300042</v>
      </c>
      <c r="BJ2004" t="s">
        <v>112</v>
      </c>
      <c r="BK2004" t="s">
        <v>1033</v>
      </c>
      <c r="BL2004" t="s">
        <v>1034</v>
      </c>
      <c r="BN2004" s="2">
        <v>42432</v>
      </c>
      <c r="BO2004">
        <v>3</v>
      </c>
      <c r="BQ2004">
        <v>1409</v>
      </c>
      <c r="BS2004" t="s">
        <v>117</v>
      </c>
      <c r="BT2004">
        <v>8</v>
      </c>
      <c r="BV2004">
        <v>27</v>
      </c>
      <c r="BX2004">
        <v>1</v>
      </c>
      <c r="BZ2004">
        <v>34255833500051</v>
      </c>
      <c r="CB2004" t="s">
        <v>112</v>
      </c>
      <c r="CC2004">
        <v>1</v>
      </c>
      <c r="CE2004">
        <v>3</v>
      </c>
      <c r="CG2004">
        <v>41054531300042</v>
      </c>
      <c r="CI2004" t="s">
        <v>109</v>
      </c>
      <c r="CK2004">
        <v>3</v>
      </c>
      <c r="CQ2004" t="s">
        <v>110</v>
      </c>
      <c r="CR2004" s="2">
        <v>42460</v>
      </c>
      <c r="CS2004">
        <v>0</v>
      </c>
      <c r="CU2004" t="s">
        <v>109</v>
      </c>
      <c r="CV2004" t="s">
        <v>111</v>
      </c>
      <c r="CW2004">
        <v>41054531300042</v>
      </c>
      <c r="CY2004" t="s">
        <v>112</v>
      </c>
      <c r="CZ2004" t="s">
        <v>113</v>
      </c>
      <c r="DA2004" t="s">
        <v>114</v>
      </c>
      <c r="DB2004" t="s">
        <v>115</v>
      </c>
      <c r="DC2004">
        <v>1</v>
      </c>
    </row>
    <row r="2005" spans="1:107" x14ac:dyDescent="0.2">
      <c r="A2005" t="s">
        <v>108</v>
      </c>
      <c r="B2005">
        <v>0</v>
      </c>
      <c r="D2005" t="s">
        <v>109</v>
      </c>
      <c r="K2005">
        <v>1</v>
      </c>
      <c r="M2005">
        <v>3</v>
      </c>
      <c r="N2005" t="s">
        <v>1030</v>
      </c>
      <c r="O2005">
        <v>0</v>
      </c>
      <c r="V2005">
        <v>6127935</v>
      </c>
      <c r="W2005" s="2">
        <v>42432</v>
      </c>
      <c r="X2005">
        <v>6</v>
      </c>
      <c r="Y2005">
        <v>2</v>
      </c>
      <c r="Z2005">
        <v>2</v>
      </c>
      <c r="AB2005">
        <v>0</v>
      </c>
      <c r="AC2005">
        <v>0</v>
      </c>
      <c r="AD2005" s="2">
        <v>42433</v>
      </c>
      <c r="AE2005" s="3" t="s">
        <v>1031</v>
      </c>
      <c r="AF2005">
        <v>23</v>
      </c>
      <c r="AG2005">
        <v>23</v>
      </c>
      <c r="AH2005" s="3" t="s">
        <v>1039</v>
      </c>
      <c r="AI2005">
        <v>2</v>
      </c>
      <c r="AJ2005">
        <v>2</v>
      </c>
      <c r="AK2005" t="s">
        <v>604</v>
      </c>
      <c r="AL2005">
        <v>1875</v>
      </c>
      <c r="AM2005">
        <v>0.05</v>
      </c>
      <c r="AN2005">
        <v>0.05</v>
      </c>
      <c r="AQ2005">
        <v>454</v>
      </c>
      <c r="AR2005">
        <v>454</v>
      </c>
      <c r="AS2005">
        <v>1875</v>
      </c>
      <c r="AT2005">
        <v>10</v>
      </c>
      <c r="AU2005">
        <v>10</v>
      </c>
      <c r="AV2005">
        <v>0.05</v>
      </c>
      <c r="AW2005">
        <v>0.05</v>
      </c>
      <c r="AZ2005">
        <v>133</v>
      </c>
      <c r="BA2005">
        <v>133</v>
      </c>
      <c r="BB2005" t="s">
        <v>135</v>
      </c>
      <c r="BC2005" t="s">
        <v>1032</v>
      </c>
      <c r="BD2005">
        <v>1</v>
      </c>
      <c r="BF2005" s="2">
        <v>42433</v>
      </c>
      <c r="BG2005" s="3" t="s">
        <v>1035</v>
      </c>
      <c r="BH2005">
        <v>41054531300042</v>
      </c>
      <c r="BJ2005" t="s">
        <v>112</v>
      </c>
      <c r="BK2005" t="s">
        <v>1033</v>
      </c>
      <c r="BL2005" t="s">
        <v>1034</v>
      </c>
      <c r="BN2005" s="2">
        <v>42432</v>
      </c>
      <c r="BO2005">
        <v>3</v>
      </c>
      <c r="BQ2005">
        <v>1409</v>
      </c>
      <c r="BS2005" t="s">
        <v>117</v>
      </c>
      <c r="BT2005">
        <v>8</v>
      </c>
      <c r="BV2005">
        <v>27</v>
      </c>
      <c r="BX2005">
        <v>1</v>
      </c>
      <c r="BZ2005">
        <v>34255833500051</v>
      </c>
      <c r="CB2005" t="s">
        <v>112</v>
      </c>
      <c r="CC2005">
        <v>1</v>
      </c>
      <c r="CE2005">
        <v>3</v>
      </c>
      <c r="CG2005">
        <v>41054531300042</v>
      </c>
      <c r="CI2005" t="s">
        <v>109</v>
      </c>
      <c r="CK2005">
        <v>3</v>
      </c>
      <c r="CQ2005" t="s">
        <v>110</v>
      </c>
      <c r="CR2005" s="2">
        <v>42460</v>
      </c>
      <c r="CS2005">
        <v>0</v>
      </c>
      <c r="CU2005" t="s">
        <v>109</v>
      </c>
      <c r="CV2005" t="s">
        <v>111</v>
      </c>
      <c r="CW2005">
        <v>41054531300042</v>
      </c>
      <c r="CY2005" t="s">
        <v>112</v>
      </c>
      <c r="CZ2005" t="s">
        <v>113</v>
      </c>
      <c r="DA2005" t="s">
        <v>114</v>
      </c>
      <c r="DB2005" t="s">
        <v>115</v>
      </c>
      <c r="DC2005">
        <v>1</v>
      </c>
    </row>
    <row r="2006" spans="1:107" x14ac:dyDescent="0.2">
      <c r="A2006" t="s">
        <v>108</v>
      </c>
      <c r="B2006">
        <v>0</v>
      </c>
      <c r="D2006" t="s">
        <v>109</v>
      </c>
      <c r="K2006">
        <v>1</v>
      </c>
      <c r="M2006">
        <v>3</v>
      </c>
      <c r="N2006" t="s">
        <v>1030</v>
      </c>
      <c r="O2006">
        <v>0</v>
      </c>
      <c r="V2006">
        <v>6127935</v>
      </c>
      <c r="W2006" s="2">
        <v>42432</v>
      </c>
      <c r="X2006">
        <v>6</v>
      </c>
      <c r="Y2006">
        <v>1</v>
      </c>
      <c r="Z2006">
        <v>1</v>
      </c>
      <c r="AB2006">
        <v>0</v>
      </c>
      <c r="AC2006">
        <v>0</v>
      </c>
      <c r="AD2006" s="2">
        <v>42433</v>
      </c>
      <c r="AE2006" s="3" t="s">
        <v>1031</v>
      </c>
      <c r="AF2006">
        <v>23</v>
      </c>
      <c r="AG2006">
        <v>23</v>
      </c>
      <c r="AH2006" s="3" t="s">
        <v>1039</v>
      </c>
      <c r="AI2006">
        <v>2</v>
      </c>
      <c r="AJ2006">
        <v>2</v>
      </c>
      <c r="AK2006" t="s">
        <v>605</v>
      </c>
      <c r="AL2006">
        <v>1673</v>
      </c>
      <c r="AM2006">
        <v>0.02</v>
      </c>
      <c r="AN2006">
        <v>0.02</v>
      </c>
      <c r="AQ2006">
        <v>454</v>
      </c>
      <c r="AR2006">
        <v>454</v>
      </c>
      <c r="AS2006">
        <v>1673</v>
      </c>
      <c r="AT2006">
        <v>10</v>
      </c>
      <c r="AU2006">
        <v>10</v>
      </c>
      <c r="AV2006">
        <v>0.02</v>
      </c>
      <c r="AW2006">
        <v>0.02</v>
      </c>
      <c r="AZ2006">
        <v>133</v>
      </c>
      <c r="BA2006">
        <v>133</v>
      </c>
      <c r="BB2006" t="s">
        <v>135</v>
      </c>
      <c r="BC2006" t="s">
        <v>1032</v>
      </c>
      <c r="BD2006">
        <v>1</v>
      </c>
      <c r="BF2006" s="2">
        <v>42433</v>
      </c>
      <c r="BG2006" s="3" t="s">
        <v>1035</v>
      </c>
      <c r="BH2006">
        <v>41054531300042</v>
      </c>
      <c r="BJ2006" t="s">
        <v>112</v>
      </c>
      <c r="BK2006" t="s">
        <v>1033</v>
      </c>
      <c r="BL2006" t="s">
        <v>1034</v>
      </c>
      <c r="BN2006" s="2">
        <v>42432</v>
      </c>
      <c r="BO2006">
        <v>3</v>
      </c>
      <c r="BQ2006">
        <v>1409</v>
      </c>
      <c r="BS2006" t="s">
        <v>117</v>
      </c>
      <c r="BT2006">
        <v>8</v>
      </c>
      <c r="BV2006">
        <v>27</v>
      </c>
      <c r="BX2006">
        <v>1</v>
      </c>
      <c r="BZ2006">
        <v>34255833500051</v>
      </c>
      <c r="CB2006" t="s">
        <v>112</v>
      </c>
      <c r="CC2006">
        <v>1</v>
      </c>
      <c r="CE2006">
        <v>3</v>
      </c>
      <c r="CG2006">
        <v>41054531300042</v>
      </c>
      <c r="CI2006" t="s">
        <v>109</v>
      </c>
      <c r="CK2006">
        <v>3</v>
      </c>
      <c r="CQ2006" t="s">
        <v>110</v>
      </c>
      <c r="CR2006" s="2">
        <v>42460</v>
      </c>
      <c r="CS2006">
        <v>0</v>
      </c>
      <c r="CU2006" t="s">
        <v>109</v>
      </c>
      <c r="CV2006" t="s">
        <v>111</v>
      </c>
      <c r="CW2006">
        <v>41054531300042</v>
      </c>
      <c r="CY2006" t="s">
        <v>112</v>
      </c>
      <c r="CZ2006" t="s">
        <v>113</v>
      </c>
      <c r="DA2006" t="s">
        <v>114</v>
      </c>
      <c r="DB2006" t="s">
        <v>115</v>
      </c>
      <c r="DC2006">
        <v>1</v>
      </c>
    </row>
    <row r="2007" spans="1:107" x14ac:dyDescent="0.2">
      <c r="A2007" t="s">
        <v>108</v>
      </c>
      <c r="B2007">
        <v>0</v>
      </c>
      <c r="D2007" t="s">
        <v>109</v>
      </c>
      <c r="K2007">
        <v>1</v>
      </c>
      <c r="M2007">
        <v>3</v>
      </c>
      <c r="N2007" t="s">
        <v>1030</v>
      </c>
      <c r="O2007">
        <v>0</v>
      </c>
      <c r="V2007">
        <v>6127935</v>
      </c>
      <c r="W2007" s="2">
        <v>42432</v>
      </c>
      <c r="X2007">
        <v>6</v>
      </c>
      <c r="Y2007">
        <v>1</v>
      </c>
      <c r="Z2007">
        <v>1</v>
      </c>
      <c r="AB2007">
        <v>0</v>
      </c>
      <c r="AC2007">
        <v>0</v>
      </c>
      <c r="AD2007" s="2">
        <v>42433</v>
      </c>
      <c r="AE2007" s="3" t="s">
        <v>1031</v>
      </c>
      <c r="AF2007">
        <v>23</v>
      </c>
      <c r="AG2007">
        <v>23</v>
      </c>
      <c r="AH2007" s="3" t="s">
        <v>1039</v>
      </c>
      <c r="AI2007">
        <v>2</v>
      </c>
      <c r="AJ2007">
        <v>2</v>
      </c>
      <c r="AK2007" t="s">
        <v>606</v>
      </c>
      <c r="AL2007">
        <v>1876</v>
      </c>
      <c r="AM2007">
        <v>0.02</v>
      </c>
      <c r="AN2007">
        <v>0.02</v>
      </c>
      <c r="AQ2007">
        <v>454</v>
      </c>
      <c r="AR2007">
        <v>454</v>
      </c>
      <c r="AS2007">
        <v>1876</v>
      </c>
      <c r="AT2007">
        <v>10</v>
      </c>
      <c r="AU2007">
        <v>10</v>
      </c>
      <c r="AV2007">
        <v>0.02</v>
      </c>
      <c r="AW2007">
        <v>0.02</v>
      </c>
      <c r="AZ2007">
        <v>133</v>
      </c>
      <c r="BA2007">
        <v>133</v>
      </c>
      <c r="BB2007" t="s">
        <v>135</v>
      </c>
      <c r="BC2007" t="s">
        <v>1032</v>
      </c>
      <c r="BD2007">
        <v>1</v>
      </c>
      <c r="BF2007" s="2">
        <v>42433</v>
      </c>
      <c r="BG2007" s="3" t="s">
        <v>1035</v>
      </c>
      <c r="BH2007">
        <v>41054531300042</v>
      </c>
      <c r="BJ2007" t="s">
        <v>112</v>
      </c>
      <c r="BK2007" t="s">
        <v>1033</v>
      </c>
      <c r="BL2007" t="s">
        <v>1034</v>
      </c>
      <c r="BN2007" s="2">
        <v>42432</v>
      </c>
      <c r="BO2007">
        <v>3</v>
      </c>
      <c r="BQ2007">
        <v>1409</v>
      </c>
      <c r="BS2007" t="s">
        <v>117</v>
      </c>
      <c r="BT2007">
        <v>8</v>
      </c>
      <c r="BV2007">
        <v>27</v>
      </c>
      <c r="BX2007">
        <v>1</v>
      </c>
      <c r="BZ2007">
        <v>34255833500051</v>
      </c>
      <c r="CB2007" t="s">
        <v>112</v>
      </c>
      <c r="CC2007">
        <v>1</v>
      </c>
      <c r="CE2007">
        <v>3</v>
      </c>
      <c r="CG2007">
        <v>41054531300042</v>
      </c>
      <c r="CI2007" t="s">
        <v>109</v>
      </c>
      <c r="CK2007">
        <v>3</v>
      </c>
      <c r="CQ2007" t="s">
        <v>110</v>
      </c>
      <c r="CR2007" s="2">
        <v>42460</v>
      </c>
      <c r="CS2007">
        <v>0</v>
      </c>
      <c r="CU2007" t="s">
        <v>109</v>
      </c>
      <c r="CV2007" t="s">
        <v>111</v>
      </c>
      <c r="CW2007">
        <v>41054531300042</v>
      </c>
      <c r="CY2007" t="s">
        <v>112</v>
      </c>
      <c r="CZ2007" t="s">
        <v>113</v>
      </c>
      <c r="DA2007" t="s">
        <v>114</v>
      </c>
      <c r="DB2007" t="s">
        <v>115</v>
      </c>
      <c r="DC2007">
        <v>1</v>
      </c>
    </row>
    <row r="2008" spans="1:107" x14ac:dyDescent="0.2">
      <c r="A2008" t="s">
        <v>108</v>
      </c>
      <c r="B2008">
        <v>0</v>
      </c>
      <c r="D2008" t="s">
        <v>109</v>
      </c>
      <c r="K2008">
        <v>1</v>
      </c>
      <c r="M2008">
        <v>3</v>
      </c>
      <c r="N2008" t="s">
        <v>1030</v>
      </c>
      <c r="O2008">
        <v>0</v>
      </c>
      <c r="V2008">
        <v>6127935</v>
      </c>
      <c r="W2008" s="2">
        <v>42432</v>
      </c>
      <c r="X2008">
        <v>6</v>
      </c>
      <c r="Y2008">
        <v>1</v>
      </c>
      <c r="Z2008">
        <v>1</v>
      </c>
      <c r="AB2008">
        <v>0</v>
      </c>
      <c r="AC2008">
        <v>0</v>
      </c>
      <c r="AD2008" s="2">
        <v>42433</v>
      </c>
      <c r="AE2008" s="3" t="s">
        <v>1031</v>
      </c>
      <c r="AF2008">
        <v>23</v>
      </c>
      <c r="AG2008">
        <v>23</v>
      </c>
      <c r="AH2008" s="3" t="s">
        <v>1039</v>
      </c>
      <c r="AI2008">
        <v>2</v>
      </c>
      <c r="AJ2008">
        <v>2</v>
      </c>
      <c r="AK2008" t="s">
        <v>607</v>
      </c>
      <c r="AL2008">
        <v>1704</v>
      </c>
      <c r="AM2008">
        <v>0.02</v>
      </c>
      <c r="AN2008">
        <v>0.02</v>
      </c>
      <c r="AQ2008">
        <v>454</v>
      </c>
      <c r="AR2008">
        <v>454</v>
      </c>
      <c r="AS2008">
        <v>1704</v>
      </c>
      <c r="AT2008">
        <v>10</v>
      </c>
      <c r="AU2008">
        <v>10</v>
      </c>
      <c r="AV2008">
        <v>0.02</v>
      </c>
      <c r="AW2008">
        <v>0.02</v>
      </c>
      <c r="AZ2008">
        <v>133</v>
      </c>
      <c r="BA2008">
        <v>133</v>
      </c>
      <c r="BB2008" t="s">
        <v>135</v>
      </c>
      <c r="BC2008" t="s">
        <v>1032</v>
      </c>
      <c r="BD2008">
        <v>1</v>
      </c>
      <c r="BF2008" s="2">
        <v>42433</v>
      </c>
      <c r="BG2008" s="3" t="s">
        <v>1035</v>
      </c>
      <c r="BH2008">
        <v>41054531300042</v>
      </c>
      <c r="BJ2008" t="s">
        <v>112</v>
      </c>
      <c r="BK2008" t="s">
        <v>1033</v>
      </c>
      <c r="BL2008" t="s">
        <v>1034</v>
      </c>
      <c r="BN2008" s="2">
        <v>42432</v>
      </c>
      <c r="BO2008">
        <v>3</v>
      </c>
      <c r="BQ2008">
        <v>1409</v>
      </c>
      <c r="BS2008" t="s">
        <v>117</v>
      </c>
      <c r="BT2008">
        <v>8</v>
      </c>
      <c r="BV2008">
        <v>27</v>
      </c>
      <c r="BX2008">
        <v>1</v>
      </c>
      <c r="BZ2008">
        <v>34255833500051</v>
      </c>
      <c r="CB2008" t="s">
        <v>112</v>
      </c>
      <c r="CC2008">
        <v>1</v>
      </c>
      <c r="CE2008">
        <v>3</v>
      </c>
      <c r="CG2008">
        <v>41054531300042</v>
      </c>
      <c r="CI2008" t="s">
        <v>109</v>
      </c>
      <c r="CK2008">
        <v>3</v>
      </c>
      <c r="CQ2008" t="s">
        <v>110</v>
      </c>
      <c r="CR2008" s="2">
        <v>42460</v>
      </c>
      <c r="CS2008">
        <v>0</v>
      </c>
      <c r="CU2008" t="s">
        <v>109</v>
      </c>
      <c r="CV2008" t="s">
        <v>111</v>
      </c>
      <c r="CW2008">
        <v>41054531300042</v>
      </c>
      <c r="CY2008" t="s">
        <v>112</v>
      </c>
      <c r="CZ2008" t="s">
        <v>113</v>
      </c>
      <c r="DA2008" t="s">
        <v>114</v>
      </c>
      <c r="DB2008" t="s">
        <v>115</v>
      </c>
      <c r="DC2008">
        <v>1</v>
      </c>
    </row>
    <row r="2009" spans="1:107" x14ac:dyDescent="0.2">
      <c r="A2009" t="s">
        <v>108</v>
      </c>
      <c r="B2009">
        <v>0</v>
      </c>
      <c r="D2009" t="s">
        <v>109</v>
      </c>
      <c r="K2009">
        <v>1</v>
      </c>
      <c r="M2009">
        <v>3</v>
      </c>
      <c r="N2009" t="s">
        <v>1030</v>
      </c>
      <c r="O2009">
        <v>0</v>
      </c>
      <c r="V2009">
        <v>6127935</v>
      </c>
      <c r="W2009" s="2">
        <v>42432</v>
      </c>
      <c r="X2009">
        <v>6</v>
      </c>
      <c r="Y2009">
        <v>1</v>
      </c>
      <c r="Z2009">
        <v>1</v>
      </c>
      <c r="AB2009">
        <v>0</v>
      </c>
      <c r="AC2009">
        <v>0</v>
      </c>
      <c r="AD2009" s="2">
        <v>42433</v>
      </c>
      <c r="AE2009" s="3" t="s">
        <v>1031</v>
      </c>
      <c r="AF2009">
        <v>23</v>
      </c>
      <c r="AG2009">
        <v>23</v>
      </c>
      <c r="AH2009" s="3" t="s">
        <v>1039</v>
      </c>
      <c r="AI2009">
        <v>2</v>
      </c>
      <c r="AJ2009">
        <v>2</v>
      </c>
      <c r="AK2009" t="s">
        <v>608</v>
      </c>
      <c r="AL2009">
        <v>1695</v>
      </c>
      <c r="AM2009">
        <v>0.02</v>
      </c>
      <c r="AN2009">
        <v>0.02</v>
      </c>
      <c r="AQ2009">
        <v>454</v>
      </c>
      <c r="AR2009">
        <v>454</v>
      </c>
      <c r="AS2009">
        <v>1695</v>
      </c>
      <c r="AT2009">
        <v>10</v>
      </c>
      <c r="AU2009">
        <v>10</v>
      </c>
      <c r="AV2009">
        <v>0.02</v>
      </c>
      <c r="AW2009">
        <v>0.02</v>
      </c>
      <c r="AZ2009">
        <v>133</v>
      </c>
      <c r="BA2009">
        <v>133</v>
      </c>
      <c r="BB2009" t="s">
        <v>135</v>
      </c>
      <c r="BC2009" t="s">
        <v>1032</v>
      </c>
      <c r="BD2009">
        <v>1</v>
      </c>
      <c r="BF2009" s="2">
        <v>42433</v>
      </c>
      <c r="BG2009" s="3" t="s">
        <v>1035</v>
      </c>
      <c r="BH2009">
        <v>41054531300042</v>
      </c>
      <c r="BJ2009" t="s">
        <v>112</v>
      </c>
      <c r="BK2009" t="s">
        <v>1033</v>
      </c>
      <c r="BL2009" t="s">
        <v>1034</v>
      </c>
      <c r="BN2009" s="2">
        <v>42432</v>
      </c>
      <c r="BO2009">
        <v>3</v>
      </c>
      <c r="BQ2009">
        <v>1409</v>
      </c>
      <c r="BS2009" t="s">
        <v>117</v>
      </c>
      <c r="BT2009">
        <v>8</v>
      </c>
      <c r="BV2009">
        <v>27</v>
      </c>
      <c r="BX2009">
        <v>1</v>
      </c>
      <c r="BZ2009">
        <v>34255833500051</v>
      </c>
      <c r="CB2009" t="s">
        <v>112</v>
      </c>
      <c r="CC2009">
        <v>1</v>
      </c>
      <c r="CE2009">
        <v>3</v>
      </c>
      <c r="CG2009">
        <v>41054531300042</v>
      </c>
      <c r="CI2009" t="s">
        <v>109</v>
      </c>
      <c r="CK2009">
        <v>3</v>
      </c>
      <c r="CQ2009" t="s">
        <v>110</v>
      </c>
      <c r="CR2009" s="2">
        <v>42460</v>
      </c>
      <c r="CS2009">
        <v>0</v>
      </c>
      <c r="CU2009" t="s">
        <v>109</v>
      </c>
      <c r="CV2009" t="s">
        <v>111</v>
      </c>
      <c r="CW2009">
        <v>41054531300042</v>
      </c>
      <c r="CY2009" t="s">
        <v>112</v>
      </c>
      <c r="CZ2009" t="s">
        <v>113</v>
      </c>
      <c r="DA2009" t="s">
        <v>114</v>
      </c>
      <c r="DB2009" t="s">
        <v>115</v>
      </c>
      <c r="DC2009">
        <v>1</v>
      </c>
    </row>
    <row r="2010" spans="1:107" x14ac:dyDescent="0.2">
      <c r="A2010" t="s">
        <v>108</v>
      </c>
      <c r="B2010">
        <v>0</v>
      </c>
      <c r="D2010" t="s">
        <v>109</v>
      </c>
      <c r="K2010">
        <v>1</v>
      </c>
      <c r="M2010">
        <v>3</v>
      </c>
      <c r="N2010" t="s">
        <v>1030</v>
      </c>
      <c r="O2010">
        <v>0</v>
      </c>
      <c r="V2010">
        <v>6127935</v>
      </c>
      <c r="W2010" s="2">
        <v>42432</v>
      </c>
      <c r="X2010">
        <v>6</v>
      </c>
      <c r="Y2010">
        <v>1</v>
      </c>
      <c r="Z2010">
        <v>1</v>
      </c>
      <c r="AB2010">
        <v>0</v>
      </c>
      <c r="AC2010">
        <v>0</v>
      </c>
      <c r="AD2010" s="2">
        <v>42436</v>
      </c>
      <c r="AE2010" s="3" t="s">
        <v>1031</v>
      </c>
      <c r="AF2010">
        <v>23</v>
      </c>
      <c r="AG2010">
        <v>23</v>
      </c>
      <c r="AH2010" s="3" t="s">
        <v>1041</v>
      </c>
      <c r="AI2010">
        <v>2</v>
      </c>
      <c r="AJ2010">
        <v>2</v>
      </c>
      <c r="AK2010" t="s">
        <v>609</v>
      </c>
      <c r="AL2010">
        <v>1911</v>
      </c>
      <c r="AM2010">
        <v>0.01</v>
      </c>
      <c r="AN2010">
        <v>0.01</v>
      </c>
      <c r="AO2010">
        <v>712</v>
      </c>
      <c r="AP2010">
        <v>712</v>
      </c>
      <c r="AQ2010">
        <v>405</v>
      </c>
      <c r="AR2010">
        <v>405</v>
      </c>
      <c r="AS2010">
        <v>1911</v>
      </c>
      <c r="AT2010">
        <v>10</v>
      </c>
      <c r="AU2010">
        <v>10</v>
      </c>
      <c r="AV2010">
        <v>0.01</v>
      </c>
      <c r="AW2010">
        <v>0.01</v>
      </c>
      <c r="AX2010">
        <v>1168</v>
      </c>
      <c r="AY2010">
        <v>1168</v>
      </c>
      <c r="AZ2010">
        <v>133</v>
      </c>
      <c r="BA2010">
        <v>133</v>
      </c>
      <c r="BB2010" t="s">
        <v>135</v>
      </c>
      <c r="BC2010" t="s">
        <v>1032</v>
      </c>
      <c r="BD2010">
        <v>1</v>
      </c>
      <c r="BF2010" s="2">
        <v>42433</v>
      </c>
      <c r="BG2010" s="3" t="s">
        <v>1035</v>
      </c>
      <c r="BH2010">
        <v>41054531300042</v>
      </c>
      <c r="BJ2010" t="s">
        <v>112</v>
      </c>
      <c r="BK2010" t="s">
        <v>1033</v>
      </c>
      <c r="BL2010" t="s">
        <v>1034</v>
      </c>
      <c r="BN2010" s="2">
        <v>42432</v>
      </c>
      <c r="BO2010">
        <v>3</v>
      </c>
      <c r="BQ2010">
        <v>1409</v>
      </c>
      <c r="BS2010" t="s">
        <v>117</v>
      </c>
      <c r="BT2010">
        <v>8</v>
      </c>
      <c r="BV2010">
        <v>27</v>
      </c>
      <c r="BX2010">
        <v>1</v>
      </c>
      <c r="BZ2010">
        <v>34255833500051</v>
      </c>
      <c r="CB2010" t="s">
        <v>112</v>
      </c>
      <c r="CC2010">
        <v>1</v>
      </c>
      <c r="CE2010">
        <v>3</v>
      </c>
      <c r="CG2010">
        <v>41054531300042</v>
      </c>
      <c r="CI2010" t="s">
        <v>109</v>
      </c>
      <c r="CK2010">
        <v>3</v>
      </c>
      <c r="CQ2010" t="s">
        <v>110</v>
      </c>
      <c r="CR2010" s="2">
        <v>42460</v>
      </c>
      <c r="CS2010">
        <v>0</v>
      </c>
      <c r="CU2010" t="s">
        <v>109</v>
      </c>
      <c r="CV2010" t="s">
        <v>111</v>
      </c>
      <c r="CW2010">
        <v>41054531300042</v>
      </c>
      <c r="CY2010" t="s">
        <v>112</v>
      </c>
      <c r="CZ2010" t="s">
        <v>113</v>
      </c>
      <c r="DA2010" t="s">
        <v>114</v>
      </c>
      <c r="DB2010" t="s">
        <v>115</v>
      </c>
      <c r="DC2010">
        <v>1</v>
      </c>
    </row>
    <row r="2011" spans="1:107" x14ac:dyDescent="0.2">
      <c r="A2011" t="s">
        <v>108</v>
      </c>
      <c r="B2011">
        <v>0</v>
      </c>
      <c r="D2011" t="s">
        <v>109</v>
      </c>
      <c r="K2011">
        <v>1</v>
      </c>
      <c r="M2011">
        <v>3</v>
      </c>
      <c r="N2011" t="s">
        <v>1030</v>
      </c>
      <c r="O2011">
        <v>0</v>
      </c>
      <c r="V2011">
        <v>6127935</v>
      </c>
      <c r="W2011" s="2">
        <v>42432</v>
      </c>
      <c r="X2011">
        <v>6</v>
      </c>
      <c r="Y2011">
        <v>1</v>
      </c>
      <c r="Z2011">
        <v>1</v>
      </c>
      <c r="AB2011">
        <v>0</v>
      </c>
      <c r="AC2011">
        <v>0</v>
      </c>
      <c r="AD2011" s="2">
        <v>42433</v>
      </c>
      <c r="AE2011" s="3" t="s">
        <v>1031</v>
      </c>
      <c r="AF2011">
        <v>23</v>
      </c>
      <c r="AG2011">
        <v>23</v>
      </c>
      <c r="AH2011" s="3" t="s">
        <v>1043</v>
      </c>
      <c r="AI2011">
        <v>2</v>
      </c>
      <c r="AJ2011">
        <v>2</v>
      </c>
      <c r="AK2011" t="s">
        <v>610</v>
      </c>
      <c r="AL2011">
        <v>2986</v>
      </c>
      <c r="AM2011">
        <v>0.02</v>
      </c>
      <c r="AN2011">
        <v>0.02</v>
      </c>
      <c r="AQ2011">
        <v>454</v>
      </c>
      <c r="AR2011">
        <v>454</v>
      </c>
      <c r="AS2011">
        <v>2986</v>
      </c>
      <c r="AT2011">
        <v>10</v>
      </c>
      <c r="AU2011">
        <v>10</v>
      </c>
      <c r="AV2011">
        <v>0.02</v>
      </c>
      <c r="AW2011">
        <v>0.02</v>
      </c>
      <c r="AZ2011">
        <v>133</v>
      </c>
      <c r="BA2011">
        <v>133</v>
      </c>
      <c r="BB2011" t="s">
        <v>135</v>
      </c>
      <c r="BC2011" t="s">
        <v>1032</v>
      </c>
      <c r="BD2011">
        <v>1</v>
      </c>
      <c r="BF2011" s="2">
        <v>42433</v>
      </c>
      <c r="BG2011" s="3" t="s">
        <v>1035</v>
      </c>
      <c r="BH2011">
        <v>41054531300042</v>
      </c>
      <c r="BJ2011" t="s">
        <v>112</v>
      </c>
      <c r="BK2011" t="s">
        <v>1033</v>
      </c>
      <c r="BL2011" t="s">
        <v>1034</v>
      </c>
      <c r="BN2011" s="2">
        <v>42432</v>
      </c>
      <c r="BO2011">
        <v>3</v>
      </c>
      <c r="BQ2011">
        <v>1409</v>
      </c>
      <c r="BS2011" t="s">
        <v>117</v>
      </c>
      <c r="BT2011">
        <v>8</v>
      </c>
      <c r="BV2011">
        <v>27</v>
      </c>
      <c r="BX2011">
        <v>1</v>
      </c>
      <c r="BZ2011">
        <v>34255833500051</v>
      </c>
      <c r="CB2011" t="s">
        <v>112</v>
      </c>
      <c r="CC2011">
        <v>1</v>
      </c>
      <c r="CE2011">
        <v>3</v>
      </c>
      <c r="CG2011">
        <v>41054531300042</v>
      </c>
      <c r="CI2011" t="s">
        <v>109</v>
      </c>
      <c r="CK2011">
        <v>3</v>
      </c>
      <c r="CQ2011" t="s">
        <v>110</v>
      </c>
      <c r="CR2011" s="2">
        <v>42460</v>
      </c>
      <c r="CS2011">
        <v>0</v>
      </c>
      <c r="CU2011" t="s">
        <v>109</v>
      </c>
      <c r="CV2011" t="s">
        <v>111</v>
      </c>
      <c r="CW2011">
        <v>41054531300042</v>
      </c>
      <c r="CY2011" t="s">
        <v>112</v>
      </c>
      <c r="CZ2011" t="s">
        <v>113</v>
      </c>
      <c r="DA2011" t="s">
        <v>114</v>
      </c>
      <c r="DB2011" t="s">
        <v>115</v>
      </c>
      <c r="DC2011">
        <v>1</v>
      </c>
    </row>
    <row r="2012" spans="1:107" x14ac:dyDescent="0.2">
      <c r="A2012" t="s">
        <v>108</v>
      </c>
      <c r="B2012">
        <v>0</v>
      </c>
      <c r="D2012" t="s">
        <v>109</v>
      </c>
      <c r="K2012">
        <v>1</v>
      </c>
      <c r="M2012">
        <v>3</v>
      </c>
      <c r="N2012" t="s">
        <v>1030</v>
      </c>
      <c r="O2012">
        <v>0</v>
      </c>
      <c r="V2012">
        <v>6127935</v>
      </c>
      <c r="W2012" s="2">
        <v>42432</v>
      </c>
      <c r="X2012">
        <v>6</v>
      </c>
      <c r="Y2012">
        <v>1</v>
      </c>
      <c r="Z2012">
        <v>1</v>
      </c>
      <c r="AB2012">
        <v>0</v>
      </c>
      <c r="AC2012">
        <v>0</v>
      </c>
      <c r="AD2012" s="2">
        <v>42433</v>
      </c>
      <c r="AE2012" s="3" t="s">
        <v>1031</v>
      </c>
      <c r="AF2012">
        <v>23</v>
      </c>
      <c r="AG2012">
        <v>23</v>
      </c>
      <c r="AH2012" s="3" t="s">
        <v>1043</v>
      </c>
      <c r="AI2012">
        <v>2</v>
      </c>
      <c r="AJ2012">
        <v>2</v>
      </c>
      <c r="AK2012" t="s">
        <v>611</v>
      </c>
      <c r="AL2012">
        <v>2090</v>
      </c>
      <c r="AM2012">
        <v>0.02</v>
      </c>
      <c r="AN2012">
        <v>0.02</v>
      </c>
      <c r="AQ2012">
        <v>454</v>
      </c>
      <c r="AR2012">
        <v>454</v>
      </c>
      <c r="AS2012">
        <v>2090</v>
      </c>
      <c r="AT2012">
        <v>10</v>
      </c>
      <c r="AU2012">
        <v>10</v>
      </c>
      <c r="AV2012">
        <v>0.02</v>
      </c>
      <c r="AW2012">
        <v>0.02</v>
      </c>
      <c r="AZ2012">
        <v>133</v>
      </c>
      <c r="BA2012">
        <v>133</v>
      </c>
      <c r="BB2012" t="s">
        <v>135</v>
      </c>
      <c r="BC2012" t="s">
        <v>1032</v>
      </c>
      <c r="BD2012">
        <v>1</v>
      </c>
      <c r="BF2012" s="2">
        <v>42433</v>
      </c>
      <c r="BG2012" s="3" t="s">
        <v>1035</v>
      </c>
      <c r="BH2012">
        <v>41054531300042</v>
      </c>
      <c r="BJ2012" t="s">
        <v>112</v>
      </c>
      <c r="BK2012" t="s">
        <v>1033</v>
      </c>
      <c r="BL2012" t="s">
        <v>1034</v>
      </c>
      <c r="BN2012" s="2">
        <v>42432</v>
      </c>
      <c r="BO2012">
        <v>3</v>
      </c>
      <c r="BQ2012">
        <v>1409</v>
      </c>
      <c r="BS2012" t="s">
        <v>117</v>
      </c>
      <c r="BT2012">
        <v>8</v>
      </c>
      <c r="BV2012">
        <v>27</v>
      </c>
      <c r="BX2012">
        <v>1</v>
      </c>
      <c r="BZ2012">
        <v>34255833500051</v>
      </c>
      <c r="CB2012" t="s">
        <v>112</v>
      </c>
      <c r="CC2012">
        <v>1</v>
      </c>
      <c r="CE2012">
        <v>3</v>
      </c>
      <c r="CG2012">
        <v>41054531300042</v>
      </c>
      <c r="CI2012" t="s">
        <v>109</v>
      </c>
      <c r="CK2012">
        <v>3</v>
      </c>
      <c r="CQ2012" t="s">
        <v>110</v>
      </c>
      <c r="CR2012" s="2">
        <v>42460</v>
      </c>
      <c r="CS2012">
        <v>0</v>
      </c>
      <c r="CU2012" t="s">
        <v>109</v>
      </c>
      <c r="CV2012" t="s">
        <v>111</v>
      </c>
      <c r="CW2012">
        <v>41054531300042</v>
      </c>
      <c r="CY2012" t="s">
        <v>112</v>
      </c>
      <c r="CZ2012" t="s">
        <v>113</v>
      </c>
      <c r="DA2012" t="s">
        <v>114</v>
      </c>
      <c r="DB2012" t="s">
        <v>115</v>
      </c>
      <c r="DC2012">
        <v>1</v>
      </c>
    </row>
    <row r="2013" spans="1:107" x14ac:dyDescent="0.2">
      <c r="A2013" t="s">
        <v>108</v>
      </c>
      <c r="B2013">
        <v>0</v>
      </c>
      <c r="D2013" t="s">
        <v>109</v>
      </c>
      <c r="K2013">
        <v>1</v>
      </c>
      <c r="M2013">
        <v>3</v>
      </c>
      <c r="N2013" t="s">
        <v>1030</v>
      </c>
      <c r="O2013">
        <v>0</v>
      </c>
      <c r="V2013">
        <v>6127935</v>
      </c>
      <c r="W2013" s="2">
        <v>42432</v>
      </c>
      <c r="X2013">
        <v>6</v>
      </c>
      <c r="Y2013">
        <v>1</v>
      </c>
      <c r="Z2013">
        <v>1</v>
      </c>
      <c r="AB2013">
        <v>0</v>
      </c>
      <c r="AC2013">
        <v>0</v>
      </c>
      <c r="AD2013" s="2">
        <v>42433</v>
      </c>
      <c r="AE2013" s="3" t="s">
        <v>1031</v>
      </c>
      <c r="AF2013">
        <v>23</v>
      </c>
      <c r="AG2013">
        <v>23</v>
      </c>
      <c r="AH2013" s="3" t="s">
        <v>1039</v>
      </c>
      <c r="AI2013">
        <v>2</v>
      </c>
      <c r="AJ2013">
        <v>2</v>
      </c>
      <c r="AK2013" t="s">
        <v>612</v>
      </c>
      <c r="AL2013">
        <v>2860</v>
      </c>
      <c r="AM2013">
        <v>0.02</v>
      </c>
      <c r="AN2013">
        <v>0.02</v>
      </c>
      <c r="AQ2013">
        <v>454</v>
      </c>
      <c r="AR2013">
        <v>454</v>
      </c>
      <c r="AS2013">
        <v>2860</v>
      </c>
      <c r="AT2013">
        <v>10</v>
      </c>
      <c r="AU2013">
        <v>10</v>
      </c>
      <c r="AV2013">
        <v>0.02</v>
      </c>
      <c r="AW2013">
        <v>0.02</v>
      </c>
      <c r="AZ2013">
        <v>133</v>
      </c>
      <c r="BA2013">
        <v>133</v>
      </c>
      <c r="BB2013" t="s">
        <v>135</v>
      </c>
      <c r="BC2013" t="s">
        <v>1032</v>
      </c>
      <c r="BD2013">
        <v>1</v>
      </c>
      <c r="BF2013" s="2">
        <v>42433</v>
      </c>
      <c r="BG2013" s="3" t="s">
        <v>1035</v>
      </c>
      <c r="BH2013">
        <v>41054531300042</v>
      </c>
      <c r="BJ2013" t="s">
        <v>112</v>
      </c>
      <c r="BK2013" t="s">
        <v>1033</v>
      </c>
      <c r="BL2013" t="s">
        <v>1034</v>
      </c>
      <c r="BN2013" s="2">
        <v>42432</v>
      </c>
      <c r="BO2013">
        <v>3</v>
      </c>
      <c r="BQ2013">
        <v>1409</v>
      </c>
      <c r="BS2013" t="s">
        <v>117</v>
      </c>
      <c r="BT2013">
        <v>8</v>
      </c>
      <c r="BV2013">
        <v>27</v>
      </c>
      <c r="BX2013">
        <v>1</v>
      </c>
      <c r="BZ2013">
        <v>34255833500051</v>
      </c>
      <c r="CB2013" t="s">
        <v>112</v>
      </c>
      <c r="CC2013">
        <v>1</v>
      </c>
      <c r="CE2013">
        <v>3</v>
      </c>
      <c r="CG2013">
        <v>41054531300042</v>
      </c>
      <c r="CI2013" t="s">
        <v>109</v>
      </c>
      <c r="CK2013">
        <v>3</v>
      </c>
      <c r="CQ2013" t="s">
        <v>110</v>
      </c>
      <c r="CR2013" s="2">
        <v>42460</v>
      </c>
      <c r="CS2013">
        <v>0</v>
      </c>
      <c r="CU2013" t="s">
        <v>109</v>
      </c>
      <c r="CV2013" t="s">
        <v>111</v>
      </c>
      <c r="CW2013">
        <v>41054531300042</v>
      </c>
      <c r="CY2013" t="s">
        <v>112</v>
      </c>
      <c r="CZ2013" t="s">
        <v>113</v>
      </c>
      <c r="DA2013" t="s">
        <v>114</v>
      </c>
      <c r="DB2013" t="s">
        <v>115</v>
      </c>
      <c r="DC2013">
        <v>1</v>
      </c>
    </row>
    <row r="2014" spans="1:107" x14ac:dyDescent="0.2">
      <c r="A2014" t="s">
        <v>108</v>
      </c>
      <c r="B2014">
        <v>0</v>
      </c>
      <c r="D2014" t="s">
        <v>109</v>
      </c>
      <c r="K2014">
        <v>1</v>
      </c>
      <c r="M2014">
        <v>3</v>
      </c>
      <c r="N2014" t="s">
        <v>1030</v>
      </c>
      <c r="O2014">
        <v>0</v>
      </c>
      <c r="V2014">
        <v>6127935</v>
      </c>
      <c r="W2014" s="2">
        <v>42432</v>
      </c>
      <c r="X2014">
        <v>6</v>
      </c>
      <c r="Y2014">
        <v>2</v>
      </c>
      <c r="Z2014">
        <v>2</v>
      </c>
      <c r="AB2014">
        <v>0</v>
      </c>
      <c r="AC2014">
        <v>0</v>
      </c>
      <c r="AD2014" s="2">
        <v>42433</v>
      </c>
      <c r="AE2014" s="3" t="s">
        <v>1031</v>
      </c>
      <c r="AF2014">
        <v>23</v>
      </c>
      <c r="AG2014">
        <v>23</v>
      </c>
      <c r="AH2014" s="3" t="s">
        <v>1039</v>
      </c>
      <c r="AI2014">
        <v>2</v>
      </c>
      <c r="AJ2014">
        <v>2</v>
      </c>
      <c r="AK2014" t="s">
        <v>613</v>
      </c>
      <c r="AL2014">
        <v>7510</v>
      </c>
      <c r="AM2014">
        <v>0.1</v>
      </c>
      <c r="AN2014">
        <v>0.1</v>
      </c>
      <c r="AQ2014">
        <v>454</v>
      </c>
      <c r="AR2014">
        <v>454</v>
      </c>
      <c r="AS2014">
        <v>7510</v>
      </c>
      <c r="AT2014">
        <v>10</v>
      </c>
      <c r="AU2014">
        <v>10</v>
      </c>
      <c r="AV2014">
        <v>0.1</v>
      </c>
      <c r="AW2014">
        <v>0.1</v>
      </c>
      <c r="AZ2014">
        <v>133</v>
      </c>
      <c r="BA2014">
        <v>133</v>
      </c>
      <c r="BB2014" t="s">
        <v>135</v>
      </c>
      <c r="BC2014" t="s">
        <v>1032</v>
      </c>
      <c r="BD2014">
        <v>1</v>
      </c>
      <c r="BF2014" s="2">
        <v>42433</v>
      </c>
      <c r="BG2014" s="3" t="s">
        <v>1035</v>
      </c>
      <c r="BH2014">
        <v>41054531300042</v>
      </c>
      <c r="BJ2014" t="s">
        <v>112</v>
      </c>
      <c r="BK2014" t="s">
        <v>1033</v>
      </c>
      <c r="BL2014" t="s">
        <v>1034</v>
      </c>
      <c r="BN2014" s="2">
        <v>42432</v>
      </c>
      <c r="BO2014">
        <v>3</v>
      </c>
      <c r="BQ2014">
        <v>1409</v>
      </c>
      <c r="BS2014" t="s">
        <v>117</v>
      </c>
      <c r="BT2014">
        <v>8</v>
      </c>
      <c r="BV2014">
        <v>27</v>
      </c>
      <c r="BX2014">
        <v>1</v>
      </c>
      <c r="BZ2014">
        <v>34255833500051</v>
      </c>
      <c r="CB2014" t="s">
        <v>112</v>
      </c>
      <c r="CC2014">
        <v>1</v>
      </c>
      <c r="CE2014">
        <v>3</v>
      </c>
      <c r="CG2014">
        <v>41054531300042</v>
      </c>
      <c r="CI2014" t="s">
        <v>109</v>
      </c>
      <c r="CK2014">
        <v>3</v>
      </c>
      <c r="CQ2014" t="s">
        <v>110</v>
      </c>
      <c r="CR2014" s="2">
        <v>42460</v>
      </c>
      <c r="CS2014">
        <v>0</v>
      </c>
      <c r="CU2014" t="s">
        <v>109</v>
      </c>
      <c r="CV2014" t="s">
        <v>111</v>
      </c>
      <c r="CW2014">
        <v>41054531300042</v>
      </c>
      <c r="CY2014" t="s">
        <v>112</v>
      </c>
      <c r="CZ2014" t="s">
        <v>113</v>
      </c>
      <c r="DA2014" t="s">
        <v>114</v>
      </c>
      <c r="DB2014" t="s">
        <v>115</v>
      </c>
      <c r="DC2014">
        <v>1</v>
      </c>
    </row>
    <row r="2015" spans="1:107" x14ac:dyDescent="0.2">
      <c r="A2015" t="s">
        <v>108</v>
      </c>
      <c r="B2015">
        <v>0</v>
      </c>
      <c r="D2015" t="s">
        <v>109</v>
      </c>
      <c r="K2015">
        <v>1</v>
      </c>
      <c r="M2015">
        <v>3</v>
      </c>
      <c r="N2015" t="s">
        <v>1030</v>
      </c>
      <c r="O2015">
        <v>0</v>
      </c>
      <c r="V2015">
        <v>6127935</v>
      </c>
      <c r="W2015" s="2">
        <v>42432</v>
      </c>
      <c r="X2015">
        <v>6</v>
      </c>
      <c r="Y2015">
        <v>1</v>
      </c>
      <c r="Z2015">
        <v>1</v>
      </c>
      <c r="AB2015">
        <v>0</v>
      </c>
      <c r="AC2015">
        <v>0</v>
      </c>
      <c r="AD2015" s="2">
        <v>42433</v>
      </c>
      <c r="AE2015" s="3" t="s">
        <v>1031</v>
      </c>
      <c r="AF2015">
        <v>23</v>
      </c>
      <c r="AG2015">
        <v>23</v>
      </c>
      <c r="AH2015" s="3" t="s">
        <v>1039</v>
      </c>
      <c r="AI2015">
        <v>2</v>
      </c>
      <c r="AJ2015">
        <v>2</v>
      </c>
      <c r="AK2015" t="s">
        <v>614</v>
      </c>
      <c r="AL2015">
        <v>1877</v>
      </c>
      <c r="AM2015">
        <v>0.02</v>
      </c>
      <c r="AN2015">
        <v>0.02</v>
      </c>
      <c r="AQ2015">
        <v>454</v>
      </c>
      <c r="AR2015">
        <v>454</v>
      </c>
      <c r="AS2015">
        <v>1877</v>
      </c>
      <c r="AT2015">
        <v>10</v>
      </c>
      <c r="AU2015">
        <v>10</v>
      </c>
      <c r="AV2015">
        <v>0.02</v>
      </c>
      <c r="AW2015">
        <v>0.02</v>
      </c>
      <c r="AZ2015">
        <v>133</v>
      </c>
      <c r="BA2015">
        <v>133</v>
      </c>
      <c r="BB2015" t="s">
        <v>135</v>
      </c>
      <c r="BC2015" t="s">
        <v>1032</v>
      </c>
      <c r="BD2015">
        <v>1</v>
      </c>
      <c r="BF2015" s="2">
        <v>42433</v>
      </c>
      <c r="BG2015" s="3" t="s">
        <v>1035</v>
      </c>
      <c r="BH2015">
        <v>41054531300042</v>
      </c>
      <c r="BJ2015" t="s">
        <v>112</v>
      </c>
      <c r="BK2015" t="s">
        <v>1033</v>
      </c>
      <c r="BL2015" t="s">
        <v>1034</v>
      </c>
      <c r="BN2015" s="2">
        <v>42432</v>
      </c>
      <c r="BO2015">
        <v>3</v>
      </c>
      <c r="BQ2015">
        <v>1409</v>
      </c>
      <c r="BS2015" t="s">
        <v>117</v>
      </c>
      <c r="BT2015">
        <v>8</v>
      </c>
      <c r="BV2015">
        <v>27</v>
      </c>
      <c r="BX2015">
        <v>1</v>
      </c>
      <c r="BZ2015">
        <v>34255833500051</v>
      </c>
      <c r="CB2015" t="s">
        <v>112</v>
      </c>
      <c r="CC2015">
        <v>1</v>
      </c>
      <c r="CE2015">
        <v>3</v>
      </c>
      <c r="CG2015">
        <v>41054531300042</v>
      </c>
      <c r="CI2015" t="s">
        <v>109</v>
      </c>
      <c r="CK2015">
        <v>3</v>
      </c>
      <c r="CQ2015" t="s">
        <v>110</v>
      </c>
      <c r="CR2015" s="2">
        <v>42460</v>
      </c>
      <c r="CS2015">
        <v>0</v>
      </c>
      <c r="CU2015" t="s">
        <v>109</v>
      </c>
      <c r="CV2015" t="s">
        <v>111</v>
      </c>
      <c r="CW2015">
        <v>41054531300042</v>
      </c>
      <c r="CY2015" t="s">
        <v>112</v>
      </c>
      <c r="CZ2015" t="s">
        <v>113</v>
      </c>
      <c r="DA2015" t="s">
        <v>114</v>
      </c>
      <c r="DB2015" t="s">
        <v>115</v>
      </c>
      <c r="DC2015">
        <v>1</v>
      </c>
    </row>
    <row r="2016" spans="1:107" x14ac:dyDescent="0.2">
      <c r="A2016" t="s">
        <v>108</v>
      </c>
      <c r="B2016">
        <v>0</v>
      </c>
      <c r="D2016" t="s">
        <v>109</v>
      </c>
      <c r="K2016">
        <v>1</v>
      </c>
      <c r="M2016">
        <v>3</v>
      </c>
      <c r="N2016" t="s">
        <v>1030</v>
      </c>
      <c r="O2016">
        <v>0</v>
      </c>
      <c r="V2016">
        <v>6127935</v>
      </c>
      <c r="W2016" s="2">
        <v>42432</v>
      </c>
      <c r="X2016">
        <v>6</v>
      </c>
      <c r="Y2016">
        <v>1</v>
      </c>
      <c r="Z2016">
        <v>1</v>
      </c>
      <c r="AB2016">
        <v>0</v>
      </c>
      <c r="AC2016">
        <v>0</v>
      </c>
      <c r="AD2016" s="2">
        <v>42434</v>
      </c>
      <c r="AE2016" s="3" t="s">
        <v>1031</v>
      </c>
      <c r="AF2016">
        <v>23</v>
      </c>
      <c r="AG2016">
        <v>23</v>
      </c>
      <c r="AH2016" s="3" t="s">
        <v>1042</v>
      </c>
      <c r="AI2016">
        <v>2</v>
      </c>
      <c r="AJ2016">
        <v>2</v>
      </c>
      <c r="AK2016" t="s">
        <v>615</v>
      </c>
      <c r="AL2016">
        <v>1204</v>
      </c>
      <c r="AM2016">
        <v>0.01</v>
      </c>
      <c r="AN2016">
        <v>0.01</v>
      </c>
      <c r="AO2016">
        <v>712</v>
      </c>
      <c r="AP2016">
        <v>712</v>
      </c>
      <c r="AQ2016">
        <v>151</v>
      </c>
      <c r="AR2016">
        <v>151</v>
      </c>
      <c r="AS2016">
        <v>1204</v>
      </c>
      <c r="AT2016">
        <v>10</v>
      </c>
      <c r="AU2016">
        <v>10</v>
      </c>
      <c r="AV2016">
        <v>0.01</v>
      </c>
      <c r="AW2016">
        <v>0.01</v>
      </c>
      <c r="AX2016">
        <v>1168</v>
      </c>
      <c r="AY2016">
        <v>1168</v>
      </c>
      <c r="AZ2016">
        <v>133</v>
      </c>
      <c r="BA2016">
        <v>133</v>
      </c>
      <c r="BB2016" t="s">
        <v>135</v>
      </c>
      <c r="BC2016" t="s">
        <v>1032</v>
      </c>
      <c r="BD2016">
        <v>1</v>
      </c>
      <c r="BF2016" s="2">
        <v>42433</v>
      </c>
      <c r="BG2016" s="3" t="s">
        <v>1035</v>
      </c>
      <c r="BH2016">
        <v>41054531300042</v>
      </c>
      <c r="BJ2016" t="s">
        <v>112</v>
      </c>
      <c r="BK2016" t="s">
        <v>1033</v>
      </c>
      <c r="BL2016" t="s">
        <v>1034</v>
      </c>
      <c r="BN2016" s="2">
        <v>42432</v>
      </c>
      <c r="BO2016">
        <v>3</v>
      </c>
      <c r="BQ2016">
        <v>1409</v>
      </c>
      <c r="BS2016" t="s">
        <v>117</v>
      </c>
      <c r="BT2016">
        <v>8</v>
      </c>
      <c r="BV2016">
        <v>27</v>
      </c>
      <c r="BX2016">
        <v>1</v>
      </c>
      <c r="BZ2016">
        <v>34255833500051</v>
      </c>
      <c r="CB2016" t="s">
        <v>112</v>
      </c>
      <c r="CC2016">
        <v>1</v>
      </c>
      <c r="CE2016">
        <v>3</v>
      </c>
      <c r="CG2016">
        <v>41054531300042</v>
      </c>
      <c r="CI2016" t="s">
        <v>109</v>
      </c>
      <c r="CK2016">
        <v>3</v>
      </c>
      <c r="CQ2016" t="s">
        <v>110</v>
      </c>
      <c r="CR2016" s="2">
        <v>42460</v>
      </c>
      <c r="CS2016">
        <v>0</v>
      </c>
      <c r="CU2016" t="s">
        <v>109</v>
      </c>
      <c r="CV2016" t="s">
        <v>111</v>
      </c>
      <c r="CW2016">
        <v>41054531300042</v>
      </c>
      <c r="CY2016" t="s">
        <v>112</v>
      </c>
      <c r="CZ2016" t="s">
        <v>113</v>
      </c>
      <c r="DA2016" t="s">
        <v>114</v>
      </c>
      <c r="DB2016" t="s">
        <v>115</v>
      </c>
      <c r="DC2016">
        <v>1</v>
      </c>
    </row>
    <row r="2017" spans="1:107" x14ac:dyDescent="0.2">
      <c r="A2017" t="s">
        <v>108</v>
      </c>
      <c r="B2017">
        <v>0</v>
      </c>
      <c r="D2017" t="s">
        <v>109</v>
      </c>
      <c r="K2017">
        <v>1</v>
      </c>
      <c r="M2017">
        <v>3</v>
      </c>
      <c r="N2017" t="s">
        <v>1030</v>
      </c>
      <c r="O2017">
        <v>0</v>
      </c>
      <c r="V2017">
        <v>6127935</v>
      </c>
      <c r="W2017" s="2">
        <v>42432</v>
      </c>
      <c r="X2017">
        <v>6</v>
      </c>
      <c r="Y2017">
        <v>2</v>
      </c>
      <c r="Z2017">
        <v>2</v>
      </c>
      <c r="AA2017" t="s">
        <v>185</v>
      </c>
      <c r="AB2017">
        <v>0</v>
      </c>
      <c r="AC2017">
        <v>0</v>
      </c>
      <c r="AD2017" s="2">
        <v>42433</v>
      </c>
      <c r="AE2017" s="3" t="s">
        <v>1031</v>
      </c>
      <c r="AF2017">
        <v>23</v>
      </c>
      <c r="AG2017">
        <v>23</v>
      </c>
      <c r="AH2017" s="3" t="s">
        <v>1043</v>
      </c>
      <c r="AI2017">
        <v>2</v>
      </c>
      <c r="AJ2017">
        <v>2</v>
      </c>
      <c r="AK2017" t="s">
        <v>616</v>
      </c>
      <c r="AL2017">
        <v>5483</v>
      </c>
      <c r="AM2017">
        <v>0.02</v>
      </c>
      <c r="AN2017">
        <v>0.02</v>
      </c>
      <c r="AQ2017">
        <v>454</v>
      </c>
      <c r="AR2017">
        <v>454</v>
      </c>
      <c r="AS2017">
        <v>5483</v>
      </c>
      <c r="AT2017">
        <v>10</v>
      </c>
      <c r="AU2017">
        <v>10</v>
      </c>
      <c r="AV2017">
        <v>0.02</v>
      </c>
      <c r="AW2017">
        <v>0.02</v>
      </c>
      <c r="AZ2017">
        <v>133</v>
      </c>
      <c r="BA2017">
        <v>133</v>
      </c>
      <c r="BB2017" t="s">
        <v>135</v>
      </c>
      <c r="BC2017" t="s">
        <v>1032</v>
      </c>
      <c r="BD2017">
        <v>1</v>
      </c>
      <c r="BF2017" s="2">
        <v>42433</v>
      </c>
      <c r="BG2017" s="3" t="s">
        <v>1035</v>
      </c>
      <c r="BH2017">
        <v>41054531300042</v>
      </c>
      <c r="BJ2017" t="s">
        <v>112</v>
      </c>
      <c r="BK2017" t="s">
        <v>1033</v>
      </c>
      <c r="BL2017" t="s">
        <v>1034</v>
      </c>
      <c r="BN2017" s="2">
        <v>42432</v>
      </c>
      <c r="BO2017">
        <v>3</v>
      </c>
      <c r="BQ2017">
        <v>1409</v>
      </c>
      <c r="BS2017" t="s">
        <v>117</v>
      </c>
      <c r="BT2017">
        <v>8</v>
      </c>
      <c r="BV2017">
        <v>27</v>
      </c>
      <c r="BX2017">
        <v>1</v>
      </c>
      <c r="BZ2017">
        <v>34255833500051</v>
      </c>
      <c r="CB2017" t="s">
        <v>112</v>
      </c>
      <c r="CC2017">
        <v>1</v>
      </c>
      <c r="CE2017">
        <v>3</v>
      </c>
      <c r="CG2017">
        <v>41054531300042</v>
      </c>
      <c r="CI2017" t="s">
        <v>109</v>
      </c>
      <c r="CK2017">
        <v>3</v>
      </c>
      <c r="CQ2017" t="s">
        <v>110</v>
      </c>
      <c r="CR2017" s="2">
        <v>42460</v>
      </c>
      <c r="CS2017">
        <v>0</v>
      </c>
      <c r="CU2017" t="s">
        <v>109</v>
      </c>
      <c r="CV2017" t="s">
        <v>111</v>
      </c>
      <c r="CW2017">
        <v>41054531300042</v>
      </c>
      <c r="CY2017" t="s">
        <v>112</v>
      </c>
      <c r="CZ2017" t="s">
        <v>113</v>
      </c>
      <c r="DA2017" t="s">
        <v>114</v>
      </c>
      <c r="DB2017" t="s">
        <v>115</v>
      </c>
      <c r="DC2017">
        <v>1</v>
      </c>
    </row>
    <row r="2018" spans="1:107" x14ac:dyDescent="0.2">
      <c r="A2018" t="s">
        <v>108</v>
      </c>
      <c r="B2018">
        <v>0</v>
      </c>
      <c r="D2018" t="s">
        <v>109</v>
      </c>
      <c r="K2018">
        <v>1</v>
      </c>
      <c r="M2018">
        <v>3</v>
      </c>
      <c r="N2018" t="s">
        <v>1030</v>
      </c>
      <c r="O2018">
        <v>0</v>
      </c>
      <c r="V2018">
        <v>6127935</v>
      </c>
      <c r="W2018" s="2">
        <v>42432</v>
      </c>
      <c r="X2018">
        <v>6</v>
      </c>
      <c r="Y2018">
        <v>1</v>
      </c>
      <c r="Z2018">
        <v>1</v>
      </c>
      <c r="AB2018">
        <v>0</v>
      </c>
      <c r="AC2018">
        <v>0</v>
      </c>
      <c r="AD2018" s="2">
        <v>42433</v>
      </c>
      <c r="AE2018" s="3" t="s">
        <v>1031</v>
      </c>
      <c r="AF2018">
        <v>23</v>
      </c>
      <c r="AG2018">
        <v>23</v>
      </c>
      <c r="AH2018" s="3" t="s">
        <v>1043</v>
      </c>
      <c r="AI2018">
        <v>2</v>
      </c>
      <c r="AJ2018">
        <v>2</v>
      </c>
      <c r="AK2018" t="s">
        <v>617</v>
      </c>
      <c r="AL2018">
        <v>2741</v>
      </c>
      <c r="AM2018">
        <v>0.05</v>
      </c>
      <c r="AN2018">
        <v>0.05</v>
      </c>
      <c r="AQ2018">
        <v>454</v>
      </c>
      <c r="AR2018">
        <v>454</v>
      </c>
      <c r="AS2018">
        <v>2741</v>
      </c>
      <c r="AT2018">
        <v>10</v>
      </c>
      <c r="AU2018">
        <v>10</v>
      </c>
      <c r="AV2018">
        <v>0.05</v>
      </c>
      <c r="AW2018">
        <v>0.05</v>
      </c>
      <c r="AZ2018">
        <v>133</v>
      </c>
      <c r="BA2018">
        <v>133</v>
      </c>
      <c r="BB2018" t="s">
        <v>135</v>
      </c>
      <c r="BC2018" t="s">
        <v>1032</v>
      </c>
      <c r="BD2018">
        <v>1</v>
      </c>
      <c r="BF2018" s="2">
        <v>42433</v>
      </c>
      <c r="BG2018" s="3" t="s">
        <v>1035</v>
      </c>
      <c r="BH2018">
        <v>41054531300042</v>
      </c>
      <c r="BJ2018" t="s">
        <v>112</v>
      </c>
      <c r="BK2018" t="s">
        <v>1033</v>
      </c>
      <c r="BL2018" t="s">
        <v>1034</v>
      </c>
      <c r="BN2018" s="2">
        <v>42432</v>
      </c>
      <c r="BO2018">
        <v>3</v>
      </c>
      <c r="BQ2018">
        <v>1409</v>
      </c>
      <c r="BS2018" t="s">
        <v>117</v>
      </c>
      <c r="BT2018">
        <v>8</v>
      </c>
      <c r="BV2018">
        <v>27</v>
      </c>
      <c r="BX2018">
        <v>1</v>
      </c>
      <c r="BZ2018">
        <v>34255833500051</v>
      </c>
      <c r="CB2018" t="s">
        <v>112</v>
      </c>
      <c r="CC2018">
        <v>1</v>
      </c>
      <c r="CE2018">
        <v>3</v>
      </c>
      <c r="CG2018">
        <v>41054531300042</v>
      </c>
      <c r="CI2018" t="s">
        <v>109</v>
      </c>
      <c r="CK2018">
        <v>3</v>
      </c>
      <c r="CQ2018" t="s">
        <v>110</v>
      </c>
      <c r="CR2018" s="2">
        <v>42460</v>
      </c>
      <c r="CS2018">
        <v>0</v>
      </c>
      <c r="CU2018" t="s">
        <v>109</v>
      </c>
      <c r="CV2018" t="s">
        <v>111</v>
      </c>
      <c r="CW2018">
        <v>41054531300042</v>
      </c>
      <c r="CY2018" t="s">
        <v>112</v>
      </c>
      <c r="CZ2018" t="s">
        <v>113</v>
      </c>
      <c r="DA2018" t="s">
        <v>114</v>
      </c>
      <c r="DB2018" t="s">
        <v>115</v>
      </c>
      <c r="DC2018">
        <v>1</v>
      </c>
    </row>
    <row r="2019" spans="1:107" x14ac:dyDescent="0.2">
      <c r="A2019" t="s">
        <v>108</v>
      </c>
      <c r="B2019">
        <v>0</v>
      </c>
      <c r="D2019" t="s">
        <v>109</v>
      </c>
      <c r="K2019">
        <v>1</v>
      </c>
      <c r="M2019">
        <v>3</v>
      </c>
      <c r="N2019" t="s">
        <v>1030</v>
      </c>
      <c r="O2019">
        <v>0</v>
      </c>
      <c r="V2019">
        <v>6127935</v>
      </c>
      <c r="W2019" s="2">
        <v>42432</v>
      </c>
      <c r="X2019">
        <v>6</v>
      </c>
      <c r="Y2019">
        <v>1</v>
      </c>
      <c r="Z2019">
        <v>1</v>
      </c>
      <c r="AB2019">
        <v>0</v>
      </c>
      <c r="AC2019">
        <v>0</v>
      </c>
      <c r="AD2019" s="2">
        <v>42436</v>
      </c>
      <c r="AE2019" s="3" t="s">
        <v>1031</v>
      </c>
      <c r="AF2019">
        <v>23</v>
      </c>
      <c r="AG2019">
        <v>23</v>
      </c>
      <c r="AH2019" s="3" t="s">
        <v>1041</v>
      </c>
      <c r="AI2019">
        <v>2</v>
      </c>
      <c r="AJ2019">
        <v>2</v>
      </c>
      <c r="AK2019" t="s">
        <v>618</v>
      </c>
      <c r="AL2019">
        <v>2025</v>
      </c>
      <c r="AM2019">
        <v>5.0000000000000001E-3</v>
      </c>
      <c r="AN2019">
        <v>5.0000000000000001E-3</v>
      </c>
      <c r="AO2019">
        <v>712</v>
      </c>
      <c r="AP2019">
        <v>712</v>
      </c>
      <c r="AQ2019">
        <v>405</v>
      </c>
      <c r="AR2019">
        <v>405</v>
      </c>
      <c r="AS2019">
        <v>2025</v>
      </c>
      <c r="AT2019">
        <v>10</v>
      </c>
      <c r="AU2019">
        <v>10</v>
      </c>
      <c r="AV2019">
        <v>5.0000000000000001E-3</v>
      </c>
      <c r="AW2019">
        <v>5.0000000000000001E-3</v>
      </c>
      <c r="AX2019">
        <v>1168</v>
      </c>
      <c r="AY2019">
        <v>1168</v>
      </c>
      <c r="AZ2019">
        <v>133</v>
      </c>
      <c r="BA2019">
        <v>133</v>
      </c>
      <c r="BB2019" t="s">
        <v>135</v>
      </c>
      <c r="BC2019" t="s">
        <v>1032</v>
      </c>
      <c r="BD2019">
        <v>1</v>
      </c>
      <c r="BF2019" s="2">
        <v>42433</v>
      </c>
      <c r="BG2019" s="3" t="s">
        <v>1035</v>
      </c>
      <c r="BH2019">
        <v>41054531300042</v>
      </c>
      <c r="BJ2019" t="s">
        <v>112</v>
      </c>
      <c r="BK2019" t="s">
        <v>1033</v>
      </c>
      <c r="BL2019" t="s">
        <v>1034</v>
      </c>
      <c r="BN2019" s="2">
        <v>42432</v>
      </c>
      <c r="BO2019">
        <v>3</v>
      </c>
      <c r="BQ2019">
        <v>1409</v>
      </c>
      <c r="BS2019" t="s">
        <v>117</v>
      </c>
      <c r="BT2019">
        <v>8</v>
      </c>
      <c r="BV2019">
        <v>27</v>
      </c>
      <c r="BX2019">
        <v>1</v>
      </c>
      <c r="BZ2019">
        <v>34255833500051</v>
      </c>
      <c r="CB2019" t="s">
        <v>112</v>
      </c>
      <c r="CC2019">
        <v>1</v>
      </c>
      <c r="CE2019">
        <v>3</v>
      </c>
      <c r="CG2019">
        <v>41054531300042</v>
      </c>
      <c r="CI2019" t="s">
        <v>109</v>
      </c>
      <c r="CK2019">
        <v>3</v>
      </c>
      <c r="CQ2019" t="s">
        <v>110</v>
      </c>
      <c r="CR2019" s="2">
        <v>42460</v>
      </c>
      <c r="CS2019">
        <v>0</v>
      </c>
      <c r="CU2019" t="s">
        <v>109</v>
      </c>
      <c r="CV2019" t="s">
        <v>111</v>
      </c>
      <c r="CW2019">
        <v>41054531300042</v>
      </c>
      <c r="CY2019" t="s">
        <v>112</v>
      </c>
      <c r="CZ2019" t="s">
        <v>113</v>
      </c>
      <c r="DA2019" t="s">
        <v>114</v>
      </c>
      <c r="DB2019" t="s">
        <v>115</v>
      </c>
      <c r="DC2019">
        <v>1</v>
      </c>
    </row>
    <row r="2020" spans="1:107" x14ac:dyDescent="0.2">
      <c r="A2020" t="s">
        <v>108</v>
      </c>
      <c r="B2020">
        <v>0</v>
      </c>
      <c r="D2020" t="s">
        <v>109</v>
      </c>
      <c r="K2020">
        <v>1</v>
      </c>
      <c r="M2020">
        <v>3</v>
      </c>
      <c r="N2020" t="s">
        <v>1030</v>
      </c>
      <c r="O2020">
        <v>0</v>
      </c>
      <c r="V2020">
        <v>6127935</v>
      </c>
      <c r="W2020" s="2">
        <v>42432</v>
      </c>
      <c r="X2020">
        <v>6</v>
      </c>
      <c r="Y2020">
        <v>1</v>
      </c>
      <c r="Z2020">
        <v>1</v>
      </c>
      <c r="AB2020">
        <v>0</v>
      </c>
      <c r="AC2020">
        <v>0</v>
      </c>
      <c r="AD2020" s="2">
        <v>42433</v>
      </c>
      <c r="AE2020" s="3" t="s">
        <v>1031</v>
      </c>
      <c r="AF2020">
        <v>23</v>
      </c>
      <c r="AG2020">
        <v>23</v>
      </c>
      <c r="AH2020" s="3" t="s">
        <v>1039</v>
      </c>
      <c r="AI2020">
        <v>2</v>
      </c>
      <c r="AJ2020">
        <v>2</v>
      </c>
      <c r="AK2020" t="s">
        <v>619</v>
      </c>
      <c r="AL2020">
        <v>2563</v>
      </c>
      <c r="AM2020">
        <v>0.05</v>
      </c>
      <c r="AN2020">
        <v>0.05</v>
      </c>
      <c r="AQ2020">
        <v>454</v>
      </c>
      <c r="AR2020">
        <v>454</v>
      </c>
      <c r="AS2020">
        <v>2563</v>
      </c>
      <c r="AT2020">
        <v>10</v>
      </c>
      <c r="AU2020">
        <v>10</v>
      </c>
      <c r="AV2020">
        <v>0.05</v>
      </c>
      <c r="AW2020">
        <v>0.05</v>
      </c>
      <c r="AZ2020">
        <v>133</v>
      </c>
      <c r="BA2020">
        <v>133</v>
      </c>
      <c r="BB2020" t="s">
        <v>135</v>
      </c>
      <c r="BC2020" t="s">
        <v>1032</v>
      </c>
      <c r="BD2020">
        <v>1</v>
      </c>
      <c r="BF2020" s="2">
        <v>42433</v>
      </c>
      <c r="BG2020" s="3" t="s">
        <v>1035</v>
      </c>
      <c r="BH2020">
        <v>41054531300042</v>
      </c>
      <c r="BJ2020" t="s">
        <v>112</v>
      </c>
      <c r="BK2020" t="s">
        <v>1033</v>
      </c>
      <c r="BL2020" t="s">
        <v>1034</v>
      </c>
      <c r="BN2020" s="2">
        <v>42432</v>
      </c>
      <c r="BO2020">
        <v>3</v>
      </c>
      <c r="BQ2020">
        <v>1409</v>
      </c>
      <c r="BS2020" t="s">
        <v>117</v>
      </c>
      <c r="BT2020">
        <v>8</v>
      </c>
      <c r="BV2020">
        <v>27</v>
      </c>
      <c r="BX2020">
        <v>1</v>
      </c>
      <c r="BZ2020">
        <v>34255833500051</v>
      </c>
      <c r="CB2020" t="s">
        <v>112</v>
      </c>
      <c r="CC2020">
        <v>1</v>
      </c>
      <c r="CE2020">
        <v>3</v>
      </c>
      <c r="CG2020">
        <v>41054531300042</v>
      </c>
      <c r="CI2020" t="s">
        <v>109</v>
      </c>
      <c r="CK2020">
        <v>3</v>
      </c>
      <c r="CQ2020" t="s">
        <v>110</v>
      </c>
      <c r="CR2020" s="2">
        <v>42460</v>
      </c>
      <c r="CS2020">
        <v>0</v>
      </c>
      <c r="CU2020" t="s">
        <v>109</v>
      </c>
      <c r="CV2020" t="s">
        <v>111</v>
      </c>
      <c r="CW2020">
        <v>41054531300042</v>
      </c>
      <c r="CY2020" t="s">
        <v>112</v>
      </c>
      <c r="CZ2020" t="s">
        <v>113</v>
      </c>
      <c r="DA2020" t="s">
        <v>114</v>
      </c>
      <c r="DB2020" t="s">
        <v>115</v>
      </c>
      <c r="DC2020">
        <v>1</v>
      </c>
    </row>
    <row r="2021" spans="1:107" x14ac:dyDescent="0.2">
      <c r="A2021" t="s">
        <v>108</v>
      </c>
      <c r="B2021">
        <v>0</v>
      </c>
      <c r="D2021" t="s">
        <v>109</v>
      </c>
      <c r="K2021">
        <v>1</v>
      </c>
      <c r="M2021">
        <v>3</v>
      </c>
      <c r="N2021" t="s">
        <v>1030</v>
      </c>
      <c r="O2021">
        <v>0</v>
      </c>
      <c r="V2021">
        <v>6127935</v>
      </c>
      <c r="W2021" s="2">
        <v>42432</v>
      </c>
      <c r="X2021">
        <v>6</v>
      </c>
      <c r="Y2021">
        <v>1</v>
      </c>
      <c r="Z2021">
        <v>1</v>
      </c>
      <c r="AB2021">
        <v>0</v>
      </c>
      <c r="AC2021">
        <v>0</v>
      </c>
      <c r="AD2021" s="2">
        <v>42433</v>
      </c>
      <c r="AE2021" s="3" t="s">
        <v>1031</v>
      </c>
      <c r="AF2021">
        <v>23</v>
      </c>
      <c r="AG2021">
        <v>23</v>
      </c>
      <c r="AH2021" s="3" t="s">
        <v>1039</v>
      </c>
      <c r="AI2021">
        <v>2</v>
      </c>
      <c r="AJ2021">
        <v>2</v>
      </c>
      <c r="AK2021" t="s">
        <v>620</v>
      </c>
      <c r="AL2021">
        <v>1205</v>
      </c>
      <c r="AM2021">
        <v>0.02</v>
      </c>
      <c r="AN2021">
        <v>0.02</v>
      </c>
      <c r="AQ2021">
        <v>454</v>
      </c>
      <c r="AR2021">
        <v>454</v>
      </c>
      <c r="AS2021">
        <v>1205</v>
      </c>
      <c r="AT2021">
        <v>10</v>
      </c>
      <c r="AU2021">
        <v>10</v>
      </c>
      <c r="AV2021">
        <v>0.02</v>
      </c>
      <c r="AW2021">
        <v>0.02</v>
      </c>
      <c r="AZ2021">
        <v>133</v>
      </c>
      <c r="BA2021">
        <v>133</v>
      </c>
      <c r="BB2021" t="s">
        <v>135</v>
      </c>
      <c r="BC2021" t="s">
        <v>1032</v>
      </c>
      <c r="BD2021">
        <v>1</v>
      </c>
      <c r="BF2021" s="2">
        <v>42433</v>
      </c>
      <c r="BG2021" s="3" t="s">
        <v>1035</v>
      </c>
      <c r="BH2021">
        <v>41054531300042</v>
      </c>
      <c r="BJ2021" t="s">
        <v>112</v>
      </c>
      <c r="BK2021" t="s">
        <v>1033</v>
      </c>
      <c r="BL2021" t="s">
        <v>1034</v>
      </c>
      <c r="BN2021" s="2">
        <v>42432</v>
      </c>
      <c r="BO2021">
        <v>3</v>
      </c>
      <c r="BQ2021">
        <v>1409</v>
      </c>
      <c r="BS2021" t="s">
        <v>117</v>
      </c>
      <c r="BT2021">
        <v>8</v>
      </c>
      <c r="BV2021">
        <v>27</v>
      </c>
      <c r="BX2021">
        <v>1</v>
      </c>
      <c r="BZ2021">
        <v>34255833500051</v>
      </c>
      <c r="CB2021" t="s">
        <v>112</v>
      </c>
      <c r="CC2021">
        <v>1</v>
      </c>
      <c r="CE2021">
        <v>3</v>
      </c>
      <c r="CG2021">
        <v>41054531300042</v>
      </c>
      <c r="CI2021" t="s">
        <v>109</v>
      </c>
      <c r="CK2021">
        <v>3</v>
      </c>
      <c r="CQ2021" t="s">
        <v>110</v>
      </c>
      <c r="CR2021" s="2">
        <v>42460</v>
      </c>
      <c r="CS2021">
        <v>0</v>
      </c>
      <c r="CU2021" t="s">
        <v>109</v>
      </c>
      <c r="CV2021" t="s">
        <v>111</v>
      </c>
      <c r="CW2021">
        <v>41054531300042</v>
      </c>
      <c r="CY2021" t="s">
        <v>112</v>
      </c>
      <c r="CZ2021" t="s">
        <v>113</v>
      </c>
      <c r="DA2021" t="s">
        <v>114</v>
      </c>
      <c r="DB2021" t="s">
        <v>115</v>
      </c>
      <c r="DC2021">
        <v>1</v>
      </c>
    </row>
    <row r="2022" spans="1:107" x14ac:dyDescent="0.2">
      <c r="A2022" t="s">
        <v>108</v>
      </c>
      <c r="B2022">
        <v>0</v>
      </c>
      <c r="D2022" t="s">
        <v>109</v>
      </c>
      <c r="K2022">
        <v>1</v>
      </c>
      <c r="M2022">
        <v>3</v>
      </c>
      <c r="N2022" t="s">
        <v>1030</v>
      </c>
      <c r="O2022">
        <v>0</v>
      </c>
      <c r="V2022">
        <v>6127935</v>
      </c>
      <c r="W2022" s="2">
        <v>42432</v>
      </c>
      <c r="X2022">
        <v>6</v>
      </c>
      <c r="Y2022">
        <v>1</v>
      </c>
      <c r="Z2022">
        <v>1</v>
      </c>
      <c r="AB2022">
        <v>0</v>
      </c>
      <c r="AC2022">
        <v>0</v>
      </c>
      <c r="AD2022" s="2">
        <v>42436</v>
      </c>
      <c r="AE2022" s="3" t="s">
        <v>1031</v>
      </c>
      <c r="AF2022">
        <v>23</v>
      </c>
      <c r="AG2022">
        <v>23</v>
      </c>
      <c r="AH2022" s="3" t="s">
        <v>1041</v>
      </c>
      <c r="AI2022">
        <v>2</v>
      </c>
      <c r="AJ2022">
        <v>2</v>
      </c>
      <c r="AK2022" t="s">
        <v>621</v>
      </c>
      <c r="AL2022">
        <v>2871</v>
      </c>
      <c r="AM2022">
        <v>5.0000000000000001E-3</v>
      </c>
      <c r="AN2022">
        <v>5.0000000000000001E-3</v>
      </c>
      <c r="AO2022">
        <v>712</v>
      </c>
      <c r="AP2022">
        <v>712</v>
      </c>
      <c r="AQ2022">
        <v>405</v>
      </c>
      <c r="AR2022">
        <v>405</v>
      </c>
      <c r="AS2022">
        <v>2871</v>
      </c>
      <c r="AT2022">
        <v>10</v>
      </c>
      <c r="AU2022">
        <v>10</v>
      </c>
      <c r="AV2022">
        <v>5.0000000000000001E-3</v>
      </c>
      <c r="AW2022">
        <v>5.0000000000000001E-3</v>
      </c>
      <c r="AX2022">
        <v>1168</v>
      </c>
      <c r="AY2022">
        <v>1168</v>
      </c>
      <c r="AZ2022">
        <v>133</v>
      </c>
      <c r="BA2022">
        <v>133</v>
      </c>
      <c r="BB2022" t="s">
        <v>135</v>
      </c>
      <c r="BC2022" t="s">
        <v>1032</v>
      </c>
      <c r="BD2022">
        <v>1</v>
      </c>
      <c r="BF2022" s="2">
        <v>42433</v>
      </c>
      <c r="BG2022" s="3" t="s">
        <v>1035</v>
      </c>
      <c r="BH2022">
        <v>41054531300042</v>
      </c>
      <c r="BJ2022" t="s">
        <v>112</v>
      </c>
      <c r="BK2022" t="s">
        <v>1033</v>
      </c>
      <c r="BL2022" t="s">
        <v>1034</v>
      </c>
      <c r="BN2022" s="2">
        <v>42432</v>
      </c>
      <c r="BO2022">
        <v>3</v>
      </c>
      <c r="BQ2022">
        <v>1409</v>
      </c>
      <c r="BS2022" t="s">
        <v>117</v>
      </c>
      <c r="BT2022">
        <v>8</v>
      </c>
      <c r="BV2022">
        <v>27</v>
      </c>
      <c r="BX2022">
        <v>1</v>
      </c>
      <c r="BZ2022">
        <v>34255833500051</v>
      </c>
      <c r="CB2022" t="s">
        <v>112</v>
      </c>
      <c r="CC2022">
        <v>1</v>
      </c>
      <c r="CE2022">
        <v>3</v>
      </c>
      <c r="CG2022">
        <v>41054531300042</v>
      </c>
      <c r="CI2022" t="s">
        <v>109</v>
      </c>
      <c r="CK2022">
        <v>3</v>
      </c>
      <c r="CQ2022" t="s">
        <v>110</v>
      </c>
      <c r="CR2022" s="2">
        <v>42460</v>
      </c>
      <c r="CS2022">
        <v>0</v>
      </c>
      <c r="CU2022" t="s">
        <v>109</v>
      </c>
      <c r="CV2022" t="s">
        <v>111</v>
      </c>
      <c r="CW2022">
        <v>41054531300042</v>
      </c>
      <c r="CY2022" t="s">
        <v>112</v>
      </c>
      <c r="CZ2022" t="s">
        <v>113</v>
      </c>
      <c r="DA2022" t="s">
        <v>114</v>
      </c>
      <c r="DB2022" t="s">
        <v>115</v>
      </c>
      <c r="DC2022">
        <v>1</v>
      </c>
    </row>
    <row r="2023" spans="1:107" x14ac:dyDescent="0.2">
      <c r="A2023" t="s">
        <v>108</v>
      </c>
      <c r="B2023">
        <v>0</v>
      </c>
      <c r="D2023" t="s">
        <v>109</v>
      </c>
      <c r="K2023">
        <v>1</v>
      </c>
      <c r="M2023">
        <v>3</v>
      </c>
      <c r="N2023" t="s">
        <v>1030</v>
      </c>
      <c r="O2023">
        <v>0</v>
      </c>
      <c r="V2023">
        <v>6127935</v>
      </c>
      <c r="W2023" s="2">
        <v>42432</v>
      </c>
      <c r="X2023">
        <v>6</v>
      </c>
      <c r="Y2023">
        <v>1</v>
      </c>
      <c r="Z2023">
        <v>1</v>
      </c>
      <c r="AB2023">
        <v>0</v>
      </c>
      <c r="AC2023">
        <v>0</v>
      </c>
      <c r="AD2023" s="2">
        <v>42433</v>
      </c>
      <c r="AE2023" s="3" t="s">
        <v>1031</v>
      </c>
      <c r="AF2023">
        <v>23</v>
      </c>
      <c r="AG2023">
        <v>23</v>
      </c>
      <c r="AH2023" s="3" t="s">
        <v>1039</v>
      </c>
      <c r="AI2023">
        <v>2</v>
      </c>
      <c r="AJ2023">
        <v>2</v>
      </c>
      <c r="AK2023" t="s">
        <v>622</v>
      </c>
      <c r="AL2023">
        <v>2738</v>
      </c>
      <c r="AM2023">
        <v>0.02</v>
      </c>
      <c r="AN2023">
        <v>0.02</v>
      </c>
      <c r="AQ2023">
        <v>454</v>
      </c>
      <c r="AR2023">
        <v>454</v>
      </c>
      <c r="AS2023">
        <v>2738</v>
      </c>
      <c r="AT2023">
        <v>10</v>
      </c>
      <c r="AU2023">
        <v>10</v>
      </c>
      <c r="AV2023">
        <v>0.02</v>
      </c>
      <c r="AW2023">
        <v>0.02</v>
      </c>
      <c r="AZ2023">
        <v>133</v>
      </c>
      <c r="BA2023">
        <v>133</v>
      </c>
      <c r="BB2023" t="s">
        <v>135</v>
      </c>
      <c r="BC2023" t="s">
        <v>1032</v>
      </c>
      <c r="BD2023">
        <v>1</v>
      </c>
      <c r="BF2023" s="2">
        <v>42433</v>
      </c>
      <c r="BG2023" s="3" t="s">
        <v>1035</v>
      </c>
      <c r="BH2023">
        <v>41054531300042</v>
      </c>
      <c r="BJ2023" t="s">
        <v>112</v>
      </c>
      <c r="BK2023" t="s">
        <v>1033</v>
      </c>
      <c r="BL2023" t="s">
        <v>1034</v>
      </c>
      <c r="BN2023" s="2">
        <v>42432</v>
      </c>
      <c r="BO2023">
        <v>3</v>
      </c>
      <c r="BQ2023">
        <v>1409</v>
      </c>
      <c r="BS2023" t="s">
        <v>117</v>
      </c>
      <c r="BT2023">
        <v>8</v>
      </c>
      <c r="BV2023">
        <v>27</v>
      </c>
      <c r="BX2023">
        <v>1</v>
      </c>
      <c r="BZ2023">
        <v>34255833500051</v>
      </c>
      <c r="CB2023" t="s">
        <v>112</v>
      </c>
      <c r="CC2023">
        <v>1</v>
      </c>
      <c r="CE2023">
        <v>3</v>
      </c>
      <c r="CG2023">
        <v>41054531300042</v>
      </c>
      <c r="CI2023" t="s">
        <v>109</v>
      </c>
      <c r="CK2023">
        <v>3</v>
      </c>
      <c r="CQ2023" t="s">
        <v>110</v>
      </c>
      <c r="CR2023" s="2">
        <v>42460</v>
      </c>
      <c r="CS2023">
        <v>0</v>
      </c>
      <c r="CU2023" t="s">
        <v>109</v>
      </c>
      <c r="CV2023" t="s">
        <v>111</v>
      </c>
      <c r="CW2023">
        <v>41054531300042</v>
      </c>
      <c r="CY2023" t="s">
        <v>112</v>
      </c>
      <c r="CZ2023" t="s">
        <v>113</v>
      </c>
      <c r="DA2023" t="s">
        <v>114</v>
      </c>
      <c r="DB2023" t="s">
        <v>115</v>
      </c>
      <c r="DC2023">
        <v>1</v>
      </c>
    </row>
    <row r="2024" spans="1:107" x14ac:dyDescent="0.2">
      <c r="A2024" t="s">
        <v>108</v>
      </c>
      <c r="B2024">
        <v>0</v>
      </c>
      <c r="D2024" t="s">
        <v>109</v>
      </c>
      <c r="K2024">
        <v>1</v>
      </c>
      <c r="M2024">
        <v>3</v>
      </c>
      <c r="N2024" t="s">
        <v>1030</v>
      </c>
      <c r="O2024">
        <v>0</v>
      </c>
      <c r="V2024">
        <v>6127935</v>
      </c>
      <c r="W2024" s="2">
        <v>42432</v>
      </c>
      <c r="X2024">
        <v>6</v>
      </c>
      <c r="Y2024">
        <v>2</v>
      </c>
      <c r="Z2024">
        <v>2</v>
      </c>
      <c r="AB2024">
        <v>0</v>
      </c>
      <c r="AC2024">
        <v>0</v>
      </c>
      <c r="AD2024" s="2">
        <v>42433</v>
      </c>
      <c r="AE2024" s="3" t="s">
        <v>1031</v>
      </c>
      <c r="AF2024">
        <v>23</v>
      </c>
      <c r="AG2024">
        <v>23</v>
      </c>
      <c r="AH2024" s="3" t="s">
        <v>1039</v>
      </c>
      <c r="AI2024">
        <v>2</v>
      </c>
      <c r="AJ2024">
        <v>2</v>
      </c>
      <c r="AK2024" t="s">
        <v>623</v>
      </c>
      <c r="AL2024">
        <v>2847</v>
      </c>
      <c r="AM2024">
        <v>0.05</v>
      </c>
      <c r="AN2024">
        <v>0.05</v>
      </c>
      <c r="AQ2024">
        <v>454</v>
      </c>
      <c r="AR2024">
        <v>454</v>
      </c>
      <c r="AS2024">
        <v>2847</v>
      </c>
      <c r="AT2024">
        <v>10</v>
      </c>
      <c r="AU2024">
        <v>10</v>
      </c>
      <c r="AV2024">
        <v>0.05</v>
      </c>
      <c r="AW2024">
        <v>0.05</v>
      </c>
      <c r="AZ2024">
        <v>133</v>
      </c>
      <c r="BA2024">
        <v>133</v>
      </c>
      <c r="BB2024" t="s">
        <v>135</v>
      </c>
      <c r="BC2024" t="s">
        <v>1032</v>
      </c>
      <c r="BD2024">
        <v>1</v>
      </c>
      <c r="BF2024" s="2">
        <v>42433</v>
      </c>
      <c r="BG2024" s="3" t="s">
        <v>1035</v>
      </c>
      <c r="BH2024">
        <v>41054531300042</v>
      </c>
      <c r="BJ2024" t="s">
        <v>112</v>
      </c>
      <c r="BK2024" t="s">
        <v>1033</v>
      </c>
      <c r="BL2024" t="s">
        <v>1034</v>
      </c>
      <c r="BN2024" s="2">
        <v>42432</v>
      </c>
      <c r="BO2024">
        <v>3</v>
      </c>
      <c r="BQ2024">
        <v>1409</v>
      </c>
      <c r="BS2024" t="s">
        <v>117</v>
      </c>
      <c r="BT2024">
        <v>8</v>
      </c>
      <c r="BV2024">
        <v>27</v>
      </c>
      <c r="BX2024">
        <v>1</v>
      </c>
      <c r="BZ2024">
        <v>34255833500051</v>
      </c>
      <c r="CB2024" t="s">
        <v>112</v>
      </c>
      <c r="CC2024">
        <v>1</v>
      </c>
      <c r="CE2024">
        <v>3</v>
      </c>
      <c r="CG2024">
        <v>41054531300042</v>
      </c>
      <c r="CI2024" t="s">
        <v>109</v>
      </c>
      <c r="CK2024">
        <v>3</v>
      </c>
      <c r="CQ2024" t="s">
        <v>110</v>
      </c>
      <c r="CR2024" s="2">
        <v>42460</v>
      </c>
      <c r="CS2024">
        <v>0</v>
      </c>
      <c r="CU2024" t="s">
        <v>109</v>
      </c>
      <c r="CV2024" t="s">
        <v>111</v>
      </c>
      <c r="CW2024">
        <v>41054531300042</v>
      </c>
      <c r="CY2024" t="s">
        <v>112</v>
      </c>
      <c r="CZ2024" t="s">
        <v>113</v>
      </c>
      <c r="DA2024" t="s">
        <v>114</v>
      </c>
      <c r="DB2024" t="s">
        <v>115</v>
      </c>
      <c r="DC2024">
        <v>1</v>
      </c>
    </row>
    <row r="2025" spans="1:107" x14ac:dyDescent="0.2">
      <c r="A2025" t="s">
        <v>108</v>
      </c>
      <c r="B2025">
        <v>0</v>
      </c>
      <c r="D2025" t="s">
        <v>109</v>
      </c>
      <c r="K2025">
        <v>1</v>
      </c>
      <c r="M2025">
        <v>3</v>
      </c>
      <c r="N2025" t="s">
        <v>1030</v>
      </c>
      <c r="O2025">
        <v>0</v>
      </c>
      <c r="V2025">
        <v>6127935</v>
      </c>
      <c r="W2025" s="2">
        <v>42432</v>
      </c>
      <c r="X2025">
        <v>6</v>
      </c>
      <c r="Y2025">
        <v>1</v>
      </c>
      <c r="Z2025">
        <v>1</v>
      </c>
      <c r="AB2025">
        <v>0</v>
      </c>
      <c r="AC2025">
        <v>0</v>
      </c>
      <c r="AD2025" s="2">
        <v>42433</v>
      </c>
      <c r="AE2025" s="3" t="s">
        <v>1031</v>
      </c>
      <c r="AF2025">
        <v>23</v>
      </c>
      <c r="AG2025">
        <v>23</v>
      </c>
      <c r="AH2025" s="3" t="s">
        <v>1043</v>
      </c>
      <c r="AI2025">
        <v>2</v>
      </c>
      <c r="AJ2025">
        <v>2</v>
      </c>
      <c r="AK2025" t="s">
        <v>624</v>
      </c>
      <c r="AL2025">
        <v>5777</v>
      </c>
      <c r="AM2025">
        <v>0.02</v>
      </c>
      <c r="AN2025">
        <v>0.02</v>
      </c>
      <c r="AQ2025">
        <v>454</v>
      </c>
      <c r="AR2025">
        <v>454</v>
      </c>
      <c r="AS2025">
        <v>5777</v>
      </c>
      <c r="AT2025">
        <v>10</v>
      </c>
      <c r="AU2025">
        <v>10</v>
      </c>
      <c r="AV2025">
        <v>0.02</v>
      </c>
      <c r="AW2025">
        <v>0.02</v>
      </c>
      <c r="AZ2025">
        <v>133</v>
      </c>
      <c r="BA2025">
        <v>133</v>
      </c>
      <c r="BB2025" t="s">
        <v>135</v>
      </c>
      <c r="BC2025" t="s">
        <v>1032</v>
      </c>
      <c r="BD2025">
        <v>1</v>
      </c>
      <c r="BF2025" s="2">
        <v>42433</v>
      </c>
      <c r="BG2025" s="3" t="s">
        <v>1035</v>
      </c>
      <c r="BH2025">
        <v>41054531300042</v>
      </c>
      <c r="BJ2025" t="s">
        <v>112</v>
      </c>
      <c r="BK2025" t="s">
        <v>1033</v>
      </c>
      <c r="BL2025" t="s">
        <v>1034</v>
      </c>
      <c r="BN2025" s="2">
        <v>42432</v>
      </c>
      <c r="BO2025">
        <v>3</v>
      </c>
      <c r="BQ2025">
        <v>1409</v>
      </c>
      <c r="BS2025" t="s">
        <v>117</v>
      </c>
      <c r="BT2025">
        <v>8</v>
      </c>
      <c r="BV2025">
        <v>27</v>
      </c>
      <c r="BX2025">
        <v>1</v>
      </c>
      <c r="BZ2025">
        <v>34255833500051</v>
      </c>
      <c r="CB2025" t="s">
        <v>112</v>
      </c>
      <c r="CC2025">
        <v>1</v>
      </c>
      <c r="CE2025">
        <v>3</v>
      </c>
      <c r="CG2025">
        <v>41054531300042</v>
      </c>
      <c r="CI2025" t="s">
        <v>109</v>
      </c>
      <c r="CK2025">
        <v>3</v>
      </c>
      <c r="CQ2025" t="s">
        <v>110</v>
      </c>
      <c r="CR2025" s="2">
        <v>42460</v>
      </c>
      <c r="CS2025">
        <v>0</v>
      </c>
      <c r="CU2025" t="s">
        <v>109</v>
      </c>
      <c r="CV2025" t="s">
        <v>111</v>
      </c>
      <c r="CW2025">
        <v>41054531300042</v>
      </c>
      <c r="CY2025" t="s">
        <v>112</v>
      </c>
      <c r="CZ2025" t="s">
        <v>113</v>
      </c>
      <c r="DA2025" t="s">
        <v>114</v>
      </c>
      <c r="DB2025" t="s">
        <v>115</v>
      </c>
      <c r="DC2025">
        <v>1</v>
      </c>
    </row>
    <row r="2026" spans="1:107" x14ac:dyDescent="0.2">
      <c r="A2026" t="s">
        <v>108</v>
      </c>
      <c r="B2026">
        <v>0</v>
      </c>
      <c r="D2026" t="s">
        <v>109</v>
      </c>
      <c r="K2026">
        <v>1</v>
      </c>
      <c r="M2026">
        <v>3</v>
      </c>
      <c r="N2026" t="s">
        <v>1030</v>
      </c>
      <c r="O2026">
        <v>0</v>
      </c>
      <c r="V2026">
        <v>6127935</v>
      </c>
      <c r="W2026" s="2">
        <v>42432</v>
      </c>
      <c r="X2026">
        <v>6</v>
      </c>
      <c r="Y2026">
        <v>2</v>
      </c>
      <c r="Z2026">
        <v>2</v>
      </c>
      <c r="AB2026">
        <v>0</v>
      </c>
      <c r="AC2026">
        <v>0</v>
      </c>
      <c r="AD2026" s="2">
        <v>42436</v>
      </c>
      <c r="AE2026" s="3" t="s">
        <v>1031</v>
      </c>
      <c r="AF2026">
        <v>23</v>
      </c>
      <c r="AG2026">
        <v>23</v>
      </c>
      <c r="AH2026" s="3" t="s">
        <v>1041</v>
      </c>
      <c r="AI2026">
        <v>2</v>
      </c>
      <c r="AJ2026">
        <v>2</v>
      </c>
      <c r="AK2026" t="s">
        <v>625</v>
      </c>
      <c r="AL2026">
        <v>1206</v>
      </c>
      <c r="AM2026">
        <v>5.0000000000000001E-3</v>
      </c>
      <c r="AN2026">
        <v>5.0000000000000001E-3</v>
      </c>
      <c r="AO2026">
        <v>712</v>
      </c>
      <c r="AP2026">
        <v>712</v>
      </c>
      <c r="AQ2026">
        <v>405</v>
      </c>
      <c r="AR2026">
        <v>405</v>
      </c>
      <c r="AS2026">
        <v>1206</v>
      </c>
      <c r="AT2026">
        <v>10</v>
      </c>
      <c r="AU2026">
        <v>10</v>
      </c>
      <c r="AV2026">
        <v>5.0000000000000001E-3</v>
      </c>
      <c r="AW2026">
        <v>5.0000000000000001E-3</v>
      </c>
      <c r="AX2026">
        <v>1168</v>
      </c>
      <c r="AY2026">
        <v>1168</v>
      </c>
      <c r="AZ2026">
        <v>133</v>
      </c>
      <c r="BA2026">
        <v>133</v>
      </c>
      <c r="BB2026" t="s">
        <v>135</v>
      </c>
      <c r="BC2026" t="s">
        <v>1032</v>
      </c>
      <c r="BD2026">
        <v>1</v>
      </c>
      <c r="BF2026" s="2">
        <v>42433</v>
      </c>
      <c r="BG2026" s="3" t="s">
        <v>1035</v>
      </c>
      <c r="BH2026">
        <v>41054531300042</v>
      </c>
      <c r="BJ2026" t="s">
        <v>112</v>
      </c>
      <c r="BK2026" t="s">
        <v>1033</v>
      </c>
      <c r="BL2026" t="s">
        <v>1034</v>
      </c>
      <c r="BN2026" s="2">
        <v>42432</v>
      </c>
      <c r="BO2026">
        <v>3</v>
      </c>
      <c r="BQ2026">
        <v>1409</v>
      </c>
      <c r="BS2026" t="s">
        <v>117</v>
      </c>
      <c r="BT2026">
        <v>8</v>
      </c>
      <c r="BV2026">
        <v>27</v>
      </c>
      <c r="BX2026">
        <v>1</v>
      </c>
      <c r="BZ2026">
        <v>34255833500051</v>
      </c>
      <c r="CB2026" t="s">
        <v>112</v>
      </c>
      <c r="CC2026">
        <v>1</v>
      </c>
      <c r="CE2026">
        <v>3</v>
      </c>
      <c r="CG2026">
        <v>41054531300042</v>
      </c>
      <c r="CI2026" t="s">
        <v>109</v>
      </c>
      <c r="CK2026">
        <v>3</v>
      </c>
      <c r="CQ2026" t="s">
        <v>110</v>
      </c>
      <c r="CR2026" s="2">
        <v>42460</v>
      </c>
      <c r="CS2026">
        <v>0</v>
      </c>
      <c r="CU2026" t="s">
        <v>109</v>
      </c>
      <c r="CV2026" t="s">
        <v>111</v>
      </c>
      <c r="CW2026">
        <v>41054531300042</v>
      </c>
      <c r="CY2026" t="s">
        <v>112</v>
      </c>
      <c r="CZ2026" t="s">
        <v>113</v>
      </c>
      <c r="DA2026" t="s">
        <v>114</v>
      </c>
      <c r="DB2026" t="s">
        <v>115</v>
      </c>
      <c r="DC2026">
        <v>1</v>
      </c>
    </row>
    <row r="2027" spans="1:107" x14ac:dyDescent="0.2">
      <c r="A2027" t="s">
        <v>108</v>
      </c>
      <c r="B2027">
        <v>0</v>
      </c>
      <c r="D2027" t="s">
        <v>109</v>
      </c>
      <c r="K2027">
        <v>1</v>
      </c>
      <c r="M2027">
        <v>3</v>
      </c>
      <c r="N2027" t="s">
        <v>1030</v>
      </c>
      <c r="O2027">
        <v>0</v>
      </c>
      <c r="V2027">
        <v>6127935</v>
      </c>
      <c r="W2027" s="2">
        <v>42432</v>
      </c>
      <c r="X2027">
        <v>6</v>
      </c>
      <c r="Y2027">
        <v>1</v>
      </c>
      <c r="Z2027">
        <v>1</v>
      </c>
      <c r="AB2027">
        <v>0</v>
      </c>
      <c r="AC2027">
        <v>0</v>
      </c>
      <c r="AD2027" s="2">
        <v>42433</v>
      </c>
      <c r="AE2027" s="3" t="s">
        <v>1031</v>
      </c>
      <c r="AF2027">
        <v>23</v>
      </c>
      <c r="AG2027">
        <v>23</v>
      </c>
      <c r="AH2027" s="3" t="s">
        <v>1043</v>
      </c>
      <c r="AI2027">
        <v>2</v>
      </c>
      <c r="AJ2027">
        <v>2</v>
      </c>
      <c r="AK2027" t="s">
        <v>626</v>
      </c>
      <c r="AL2027">
        <v>2951</v>
      </c>
      <c r="AM2027">
        <v>0.02</v>
      </c>
      <c r="AN2027">
        <v>0.02</v>
      </c>
      <c r="AQ2027">
        <v>454</v>
      </c>
      <c r="AR2027">
        <v>454</v>
      </c>
      <c r="AS2027">
        <v>2951</v>
      </c>
      <c r="AT2027">
        <v>10</v>
      </c>
      <c r="AU2027">
        <v>10</v>
      </c>
      <c r="AV2027">
        <v>0.02</v>
      </c>
      <c r="AW2027">
        <v>0.02</v>
      </c>
      <c r="AZ2027">
        <v>133</v>
      </c>
      <c r="BA2027">
        <v>133</v>
      </c>
      <c r="BB2027" t="s">
        <v>135</v>
      </c>
      <c r="BC2027" t="s">
        <v>1032</v>
      </c>
      <c r="BD2027">
        <v>1</v>
      </c>
      <c r="BF2027" s="2">
        <v>42433</v>
      </c>
      <c r="BG2027" s="3" t="s">
        <v>1035</v>
      </c>
      <c r="BH2027">
        <v>41054531300042</v>
      </c>
      <c r="BJ2027" t="s">
        <v>112</v>
      </c>
      <c r="BK2027" t="s">
        <v>1033</v>
      </c>
      <c r="BL2027" t="s">
        <v>1034</v>
      </c>
      <c r="BN2027" s="2">
        <v>42432</v>
      </c>
      <c r="BO2027">
        <v>3</v>
      </c>
      <c r="BQ2027">
        <v>1409</v>
      </c>
      <c r="BS2027" t="s">
        <v>117</v>
      </c>
      <c r="BT2027">
        <v>8</v>
      </c>
      <c r="BV2027">
        <v>27</v>
      </c>
      <c r="BX2027">
        <v>1</v>
      </c>
      <c r="BZ2027">
        <v>34255833500051</v>
      </c>
      <c r="CB2027" t="s">
        <v>112</v>
      </c>
      <c r="CC2027">
        <v>1</v>
      </c>
      <c r="CE2027">
        <v>3</v>
      </c>
      <c r="CG2027">
        <v>41054531300042</v>
      </c>
      <c r="CI2027" t="s">
        <v>109</v>
      </c>
      <c r="CK2027">
        <v>3</v>
      </c>
      <c r="CQ2027" t="s">
        <v>110</v>
      </c>
      <c r="CR2027" s="2">
        <v>42460</v>
      </c>
      <c r="CS2027">
        <v>0</v>
      </c>
      <c r="CU2027" t="s">
        <v>109</v>
      </c>
      <c r="CV2027" t="s">
        <v>111</v>
      </c>
      <c r="CW2027">
        <v>41054531300042</v>
      </c>
      <c r="CY2027" t="s">
        <v>112</v>
      </c>
      <c r="CZ2027" t="s">
        <v>113</v>
      </c>
      <c r="DA2027" t="s">
        <v>114</v>
      </c>
      <c r="DB2027" t="s">
        <v>115</v>
      </c>
      <c r="DC2027">
        <v>1</v>
      </c>
    </row>
    <row r="2028" spans="1:107" x14ac:dyDescent="0.2">
      <c r="A2028" t="s">
        <v>108</v>
      </c>
      <c r="B2028">
        <v>0</v>
      </c>
      <c r="D2028" t="s">
        <v>109</v>
      </c>
      <c r="K2028">
        <v>1</v>
      </c>
      <c r="M2028">
        <v>3</v>
      </c>
      <c r="N2028" t="s">
        <v>1030</v>
      </c>
      <c r="O2028">
        <v>0</v>
      </c>
      <c r="V2028">
        <v>6127935</v>
      </c>
      <c r="W2028" s="2">
        <v>42432</v>
      </c>
      <c r="X2028">
        <v>6</v>
      </c>
      <c r="Y2028">
        <v>1</v>
      </c>
      <c r="Z2028">
        <v>1</v>
      </c>
      <c r="AB2028">
        <v>0</v>
      </c>
      <c r="AC2028">
        <v>0</v>
      </c>
      <c r="AD2028" s="2">
        <v>42436</v>
      </c>
      <c r="AE2028" s="3" t="s">
        <v>1031</v>
      </c>
      <c r="AF2028">
        <v>23</v>
      </c>
      <c r="AG2028">
        <v>23</v>
      </c>
      <c r="AH2028" s="3" t="s">
        <v>1041</v>
      </c>
      <c r="AI2028">
        <v>2</v>
      </c>
      <c r="AJ2028">
        <v>2</v>
      </c>
      <c r="AK2028" t="s">
        <v>627</v>
      </c>
      <c r="AL2028">
        <v>1976</v>
      </c>
      <c r="AM2028">
        <v>5.0000000000000001E-3</v>
      </c>
      <c r="AN2028">
        <v>5.0000000000000001E-3</v>
      </c>
      <c r="AO2028">
        <v>712</v>
      </c>
      <c r="AP2028">
        <v>712</v>
      </c>
      <c r="AQ2028">
        <v>405</v>
      </c>
      <c r="AR2028">
        <v>405</v>
      </c>
      <c r="AS2028">
        <v>1976</v>
      </c>
      <c r="AT2028">
        <v>10</v>
      </c>
      <c r="AU2028">
        <v>10</v>
      </c>
      <c r="AV2028">
        <v>5.0000000000000001E-3</v>
      </c>
      <c r="AW2028">
        <v>5.0000000000000001E-3</v>
      </c>
      <c r="AX2028">
        <v>1168</v>
      </c>
      <c r="AY2028">
        <v>1168</v>
      </c>
      <c r="AZ2028">
        <v>133</v>
      </c>
      <c r="BA2028">
        <v>133</v>
      </c>
      <c r="BB2028" t="s">
        <v>135</v>
      </c>
      <c r="BC2028" t="s">
        <v>1032</v>
      </c>
      <c r="BD2028">
        <v>1</v>
      </c>
      <c r="BF2028" s="2">
        <v>42433</v>
      </c>
      <c r="BG2028" s="3" t="s">
        <v>1035</v>
      </c>
      <c r="BH2028">
        <v>41054531300042</v>
      </c>
      <c r="BJ2028" t="s">
        <v>112</v>
      </c>
      <c r="BK2028" t="s">
        <v>1033</v>
      </c>
      <c r="BL2028" t="s">
        <v>1034</v>
      </c>
      <c r="BN2028" s="2">
        <v>42432</v>
      </c>
      <c r="BO2028">
        <v>3</v>
      </c>
      <c r="BQ2028">
        <v>1409</v>
      </c>
      <c r="BS2028" t="s">
        <v>117</v>
      </c>
      <c r="BT2028">
        <v>8</v>
      </c>
      <c r="BV2028">
        <v>27</v>
      </c>
      <c r="BX2028">
        <v>1</v>
      </c>
      <c r="BZ2028">
        <v>34255833500051</v>
      </c>
      <c r="CB2028" t="s">
        <v>112</v>
      </c>
      <c r="CC2028">
        <v>1</v>
      </c>
      <c r="CE2028">
        <v>3</v>
      </c>
      <c r="CG2028">
        <v>41054531300042</v>
      </c>
      <c r="CI2028" t="s">
        <v>109</v>
      </c>
      <c r="CK2028">
        <v>3</v>
      </c>
      <c r="CQ2028" t="s">
        <v>110</v>
      </c>
      <c r="CR2028" s="2">
        <v>42460</v>
      </c>
      <c r="CS2028">
        <v>0</v>
      </c>
      <c r="CU2028" t="s">
        <v>109</v>
      </c>
      <c r="CV2028" t="s">
        <v>111</v>
      </c>
      <c r="CW2028">
        <v>41054531300042</v>
      </c>
      <c r="CY2028" t="s">
        <v>112</v>
      </c>
      <c r="CZ2028" t="s">
        <v>113</v>
      </c>
      <c r="DA2028" t="s">
        <v>114</v>
      </c>
      <c r="DB2028" t="s">
        <v>115</v>
      </c>
      <c r="DC2028">
        <v>1</v>
      </c>
    </row>
    <row r="2029" spans="1:107" x14ac:dyDescent="0.2">
      <c r="A2029" t="s">
        <v>108</v>
      </c>
      <c r="B2029">
        <v>0</v>
      </c>
      <c r="D2029" t="s">
        <v>109</v>
      </c>
      <c r="K2029">
        <v>1</v>
      </c>
      <c r="M2029">
        <v>3</v>
      </c>
      <c r="N2029" t="s">
        <v>1030</v>
      </c>
      <c r="O2029">
        <v>0</v>
      </c>
      <c r="V2029">
        <v>6127935</v>
      </c>
      <c r="W2029" s="2">
        <v>42432</v>
      </c>
      <c r="X2029">
        <v>6</v>
      </c>
      <c r="Y2029">
        <v>1</v>
      </c>
      <c r="Z2029">
        <v>1</v>
      </c>
      <c r="AB2029">
        <v>0</v>
      </c>
      <c r="AC2029">
        <v>0</v>
      </c>
      <c r="AD2029" s="2">
        <v>42436</v>
      </c>
      <c r="AE2029" s="3" t="s">
        <v>1031</v>
      </c>
      <c r="AF2029">
        <v>23</v>
      </c>
      <c r="AG2029">
        <v>23</v>
      </c>
      <c r="AH2029" s="3" t="s">
        <v>1041</v>
      </c>
      <c r="AI2029">
        <v>2</v>
      </c>
      <c r="AJ2029">
        <v>2</v>
      </c>
      <c r="AK2029" t="s">
        <v>628</v>
      </c>
      <c r="AL2029">
        <v>1207</v>
      </c>
      <c r="AM2029">
        <v>5.0000000000000001E-3</v>
      </c>
      <c r="AN2029">
        <v>5.0000000000000001E-3</v>
      </c>
      <c r="AO2029">
        <v>712</v>
      </c>
      <c r="AP2029">
        <v>712</v>
      </c>
      <c r="AQ2029">
        <v>405</v>
      </c>
      <c r="AR2029">
        <v>405</v>
      </c>
      <c r="AS2029">
        <v>1207</v>
      </c>
      <c r="AT2029">
        <v>10</v>
      </c>
      <c r="AU2029">
        <v>10</v>
      </c>
      <c r="AV2029">
        <v>5.0000000000000001E-3</v>
      </c>
      <c r="AW2029">
        <v>5.0000000000000001E-3</v>
      </c>
      <c r="AX2029">
        <v>1168</v>
      </c>
      <c r="AY2029">
        <v>1168</v>
      </c>
      <c r="AZ2029">
        <v>133</v>
      </c>
      <c r="BA2029">
        <v>133</v>
      </c>
      <c r="BB2029" t="s">
        <v>135</v>
      </c>
      <c r="BC2029" t="s">
        <v>1032</v>
      </c>
      <c r="BD2029">
        <v>1</v>
      </c>
      <c r="BF2029" s="2">
        <v>42433</v>
      </c>
      <c r="BG2029" s="3" t="s">
        <v>1035</v>
      </c>
      <c r="BH2029">
        <v>41054531300042</v>
      </c>
      <c r="BJ2029" t="s">
        <v>112</v>
      </c>
      <c r="BK2029" t="s">
        <v>1033</v>
      </c>
      <c r="BL2029" t="s">
        <v>1034</v>
      </c>
      <c r="BN2029" s="2">
        <v>42432</v>
      </c>
      <c r="BO2029">
        <v>3</v>
      </c>
      <c r="BQ2029">
        <v>1409</v>
      </c>
      <c r="BS2029" t="s">
        <v>117</v>
      </c>
      <c r="BT2029">
        <v>8</v>
      </c>
      <c r="BV2029">
        <v>27</v>
      </c>
      <c r="BX2029">
        <v>1</v>
      </c>
      <c r="BZ2029">
        <v>34255833500051</v>
      </c>
      <c r="CB2029" t="s">
        <v>112</v>
      </c>
      <c r="CC2029">
        <v>1</v>
      </c>
      <c r="CE2029">
        <v>3</v>
      </c>
      <c r="CG2029">
        <v>41054531300042</v>
      </c>
      <c r="CI2029" t="s">
        <v>109</v>
      </c>
      <c r="CK2029">
        <v>3</v>
      </c>
      <c r="CQ2029" t="s">
        <v>110</v>
      </c>
      <c r="CR2029" s="2">
        <v>42460</v>
      </c>
      <c r="CS2029">
        <v>0</v>
      </c>
      <c r="CU2029" t="s">
        <v>109</v>
      </c>
      <c r="CV2029" t="s">
        <v>111</v>
      </c>
      <c r="CW2029">
        <v>41054531300042</v>
      </c>
      <c r="CY2029" t="s">
        <v>112</v>
      </c>
      <c r="CZ2029" t="s">
        <v>113</v>
      </c>
      <c r="DA2029" t="s">
        <v>114</v>
      </c>
      <c r="DB2029" t="s">
        <v>115</v>
      </c>
      <c r="DC2029">
        <v>1</v>
      </c>
    </row>
    <row r="2030" spans="1:107" x14ac:dyDescent="0.2">
      <c r="A2030" t="s">
        <v>108</v>
      </c>
      <c r="B2030">
        <v>0</v>
      </c>
      <c r="D2030" t="s">
        <v>109</v>
      </c>
      <c r="K2030">
        <v>1</v>
      </c>
      <c r="M2030">
        <v>3</v>
      </c>
      <c r="N2030" t="s">
        <v>1030</v>
      </c>
      <c r="O2030">
        <v>0</v>
      </c>
      <c r="V2030">
        <v>6127935</v>
      </c>
      <c r="W2030" s="2">
        <v>42432</v>
      </c>
      <c r="X2030">
        <v>6</v>
      </c>
      <c r="Y2030">
        <v>1</v>
      </c>
      <c r="Z2030">
        <v>1</v>
      </c>
      <c r="AB2030">
        <v>0</v>
      </c>
      <c r="AC2030">
        <v>0</v>
      </c>
      <c r="AD2030" s="2">
        <v>42433</v>
      </c>
      <c r="AE2030" s="3" t="s">
        <v>1031</v>
      </c>
      <c r="AF2030">
        <v>23</v>
      </c>
      <c r="AG2030">
        <v>23</v>
      </c>
      <c r="AH2030" s="3" t="s">
        <v>1043</v>
      </c>
      <c r="AI2030">
        <v>2</v>
      </c>
      <c r="AJ2030">
        <v>2</v>
      </c>
      <c r="AK2030" t="s">
        <v>629</v>
      </c>
      <c r="AL2030">
        <v>1829</v>
      </c>
      <c r="AM2030">
        <v>0.02</v>
      </c>
      <c r="AN2030">
        <v>0.02</v>
      </c>
      <c r="AQ2030">
        <v>454</v>
      </c>
      <c r="AR2030">
        <v>454</v>
      </c>
      <c r="AS2030">
        <v>1829</v>
      </c>
      <c r="AT2030">
        <v>10</v>
      </c>
      <c r="AU2030">
        <v>10</v>
      </c>
      <c r="AV2030">
        <v>0.02</v>
      </c>
      <c r="AW2030">
        <v>0.02</v>
      </c>
      <c r="AZ2030">
        <v>133</v>
      </c>
      <c r="BA2030">
        <v>133</v>
      </c>
      <c r="BB2030" t="s">
        <v>135</v>
      </c>
      <c r="BC2030" t="s">
        <v>1032</v>
      </c>
      <c r="BD2030">
        <v>1</v>
      </c>
      <c r="BF2030" s="2">
        <v>42433</v>
      </c>
      <c r="BG2030" s="3" t="s">
        <v>1035</v>
      </c>
      <c r="BH2030">
        <v>41054531300042</v>
      </c>
      <c r="BJ2030" t="s">
        <v>112</v>
      </c>
      <c r="BK2030" t="s">
        <v>1033</v>
      </c>
      <c r="BL2030" t="s">
        <v>1034</v>
      </c>
      <c r="BN2030" s="2">
        <v>42432</v>
      </c>
      <c r="BO2030">
        <v>3</v>
      </c>
      <c r="BQ2030">
        <v>1409</v>
      </c>
      <c r="BS2030" t="s">
        <v>117</v>
      </c>
      <c r="BT2030">
        <v>8</v>
      </c>
      <c r="BV2030">
        <v>27</v>
      </c>
      <c r="BX2030">
        <v>1</v>
      </c>
      <c r="BZ2030">
        <v>34255833500051</v>
      </c>
      <c r="CB2030" t="s">
        <v>112</v>
      </c>
      <c r="CC2030">
        <v>1</v>
      </c>
      <c r="CE2030">
        <v>3</v>
      </c>
      <c r="CG2030">
        <v>41054531300042</v>
      </c>
      <c r="CI2030" t="s">
        <v>109</v>
      </c>
      <c r="CK2030">
        <v>3</v>
      </c>
      <c r="CQ2030" t="s">
        <v>110</v>
      </c>
      <c r="CR2030" s="2">
        <v>42460</v>
      </c>
      <c r="CS2030">
        <v>0</v>
      </c>
      <c r="CU2030" t="s">
        <v>109</v>
      </c>
      <c r="CV2030" t="s">
        <v>111</v>
      </c>
      <c r="CW2030">
        <v>41054531300042</v>
      </c>
      <c r="CY2030" t="s">
        <v>112</v>
      </c>
      <c r="CZ2030" t="s">
        <v>113</v>
      </c>
      <c r="DA2030" t="s">
        <v>114</v>
      </c>
      <c r="DB2030" t="s">
        <v>115</v>
      </c>
      <c r="DC2030">
        <v>1</v>
      </c>
    </row>
    <row r="2031" spans="1:107" x14ac:dyDescent="0.2">
      <c r="A2031" t="s">
        <v>108</v>
      </c>
      <c r="B2031">
        <v>0</v>
      </c>
      <c r="D2031" t="s">
        <v>109</v>
      </c>
      <c r="K2031">
        <v>1</v>
      </c>
      <c r="M2031">
        <v>3</v>
      </c>
      <c r="N2031" t="s">
        <v>1030</v>
      </c>
      <c r="O2031">
        <v>0</v>
      </c>
      <c r="V2031">
        <v>6127935</v>
      </c>
      <c r="W2031" s="2">
        <v>42432</v>
      </c>
      <c r="X2031">
        <v>6</v>
      </c>
      <c r="Y2031">
        <v>1</v>
      </c>
      <c r="Z2031">
        <v>1</v>
      </c>
      <c r="AB2031">
        <v>0</v>
      </c>
      <c r="AC2031">
        <v>0</v>
      </c>
      <c r="AD2031" s="2">
        <v>42433</v>
      </c>
      <c r="AE2031" s="3" t="s">
        <v>1031</v>
      </c>
      <c r="AF2031">
        <v>23</v>
      </c>
      <c r="AG2031">
        <v>23</v>
      </c>
      <c r="AH2031" s="3" t="s">
        <v>1043</v>
      </c>
      <c r="AI2031">
        <v>2</v>
      </c>
      <c r="AJ2031">
        <v>2</v>
      </c>
      <c r="AK2031" t="s">
        <v>630</v>
      </c>
      <c r="AL2031">
        <v>5781</v>
      </c>
      <c r="AM2031">
        <v>0.02</v>
      </c>
      <c r="AN2031">
        <v>0.02</v>
      </c>
      <c r="AQ2031">
        <v>454</v>
      </c>
      <c r="AR2031">
        <v>454</v>
      </c>
      <c r="AS2031">
        <v>5781</v>
      </c>
      <c r="AT2031">
        <v>10</v>
      </c>
      <c r="AU2031">
        <v>10</v>
      </c>
      <c r="AV2031">
        <v>0.02</v>
      </c>
      <c r="AW2031">
        <v>0.02</v>
      </c>
      <c r="AZ2031">
        <v>133</v>
      </c>
      <c r="BA2031">
        <v>133</v>
      </c>
      <c r="BB2031" t="s">
        <v>135</v>
      </c>
      <c r="BC2031" t="s">
        <v>1032</v>
      </c>
      <c r="BD2031">
        <v>1</v>
      </c>
      <c r="BF2031" s="2">
        <v>42433</v>
      </c>
      <c r="BG2031" s="3" t="s">
        <v>1035</v>
      </c>
      <c r="BH2031">
        <v>41054531300042</v>
      </c>
      <c r="BJ2031" t="s">
        <v>112</v>
      </c>
      <c r="BK2031" t="s">
        <v>1033</v>
      </c>
      <c r="BL2031" t="s">
        <v>1034</v>
      </c>
      <c r="BN2031" s="2">
        <v>42432</v>
      </c>
      <c r="BO2031">
        <v>3</v>
      </c>
      <c r="BQ2031">
        <v>1409</v>
      </c>
      <c r="BS2031" t="s">
        <v>117</v>
      </c>
      <c r="BT2031">
        <v>8</v>
      </c>
      <c r="BV2031">
        <v>27</v>
      </c>
      <c r="BX2031">
        <v>1</v>
      </c>
      <c r="BZ2031">
        <v>34255833500051</v>
      </c>
      <c r="CB2031" t="s">
        <v>112</v>
      </c>
      <c r="CC2031">
        <v>1</v>
      </c>
      <c r="CE2031">
        <v>3</v>
      </c>
      <c r="CG2031">
        <v>41054531300042</v>
      </c>
      <c r="CI2031" t="s">
        <v>109</v>
      </c>
      <c r="CK2031">
        <v>3</v>
      </c>
      <c r="CQ2031" t="s">
        <v>110</v>
      </c>
      <c r="CR2031" s="2">
        <v>42460</v>
      </c>
      <c r="CS2031">
        <v>0</v>
      </c>
      <c r="CU2031" t="s">
        <v>109</v>
      </c>
      <c r="CV2031" t="s">
        <v>111</v>
      </c>
      <c r="CW2031">
        <v>41054531300042</v>
      </c>
      <c r="CY2031" t="s">
        <v>112</v>
      </c>
      <c r="CZ2031" t="s">
        <v>113</v>
      </c>
      <c r="DA2031" t="s">
        <v>114</v>
      </c>
      <c r="DB2031" t="s">
        <v>115</v>
      </c>
      <c r="DC2031">
        <v>1</v>
      </c>
    </row>
    <row r="2032" spans="1:107" x14ac:dyDescent="0.2">
      <c r="A2032" t="s">
        <v>108</v>
      </c>
      <c r="B2032">
        <v>0</v>
      </c>
      <c r="D2032" t="s">
        <v>109</v>
      </c>
      <c r="K2032">
        <v>1</v>
      </c>
      <c r="M2032">
        <v>3</v>
      </c>
      <c r="N2032" t="s">
        <v>1030</v>
      </c>
      <c r="O2032">
        <v>0</v>
      </c>
      <c r="V2032">
        <v>6127935</v>
      </c>
      <c r="W2032" s="2">
        <v>42432</v>
      </c>
      <c r="X2032">
        <v>6</v>
      </c>
      <c r="Y2032">
        <v>1</v>
      </c>
      <c r="Z2032">
        <v>1</v>
      </c>
      <c r="AB2032">
        <v>0</v>
      </c>
      <c r="AC2032">
        <v>0</v>
      </c>
      <c r="AD2032" s="2">
        <v>42433</v>
      </c>
      <c r="AE2032" s="3" t="s">
        <v>1031</v>
      </c>
      <c r="AF2032">
        <v>23</v>
      </c>
      <c r="AG2032">
        <v>23</v>
      </c>
      <c r="AH2032" s="3" t="s">
        <v>1051</v>
      </c>
      <c r="AI2032">
        <v>2</v>
      </c>
      <c r="AJ2032">
        <v>2</v>
      </c>
      <c r="AK2032" t="s">
        <v>631</v>
      </c>
      <c r="AL2032">
        <v>1633</v>
      </c>
      <c r="AM2032">
        <v>0.5</v>
      </c>
      <c r="AN2032">
        <v>0.5</v>
      </c>
      <c r="AQ2032">
        <v>357</v>
      </c>
      <c r="AR2032">
        <v>357</v>
      </c>
      <c r="AS2032">
        <v>1633</v>
      </c>
      <c r="AT2032">
        <v>10</v>
      </c>
      <c r="AU2032">
        <v>10</v>
      </c>
      <c r="AV2032">
        <v>0.5</v>
      </c>
      <c r="AW2032">
        <v>0.5</v>
      </c>
      <c r="AZ2032">
        <v>133</v>
      </c>
      <c r="BA2032">
        <v>133</v>
      </c>
      <c r="BB2032" t="s">
        <v>135</v>
      </c>
      <c r="BC2032" t="s">
        <v>1032</v>
      </c>
      <c r="BD2032">
        <v>1</v>
      </c>
      <c r="BF2032" s="2">
        <v>42433</v>
      </c>
      <c r="BG2032" s="3" t="s">
        <v>1035</v>
      </c>
      <c r="BH2032">
        <v>41054531300042</v>
      </c>
      <c r="BJ2032" t="s">
        <v>112</v>
      </c>
      <c r="BK2032" t="s">
        <v>1033</v>
      </c>
      <c r="BL2032" t="s">
        <v>1034</v>
      </c>
      <c r="BN2032" s="2">
        <v>42432</v>
      </c>
      <c r="BO2032">
        <v>3</v>
      </c>
      <c r="BQ2032">
        <v>1409</v>
      </c>
      <c r="BS2032" t="s">
        <v>117</v>
      </c>
      <c r="BT2032">
        <v>8</v>
      </c>
      <c r="BV2032">
        <v>27</v>
      </c>
      <c r="BX2032">
        <v>1</v>
      </c>
      <c r="BZ2032">
        <v>34255833500051</v>
      </c>
      <c r="CB2032" t="s">
        <v>112</v>
      </c>
      <c r="CC2032">
        <v>1</v>
      </c>
      <c r="CE2032">
        <v>3</v>
      </c>
      <c r="CG2032">
        <v>41054531300042</v>
      </c>
      <c r="CI2032" t="s">
        <v>109</v>
      </c>
      <c r="CK2032">
        <v>3</v>
      </c>
      <c r="CQ2032" t="s">
        <v>110</v>
      </c>
      <c r="CR2032" s="2">
        <v>42460</v>
      </c>
      <c r="CS2032">
        <v>0</v>
      </c>
      <c r="CU2032" t="s">
        <v>109</v>
      </c>
      <c r="CV2032" t="s">
        <v>111</v>
      </c>
      <c r="CW2032">
        <v>41054531300042</v>
      </c>
      <c r="CY2032" t="s">
        <v>112</v>
      </c>
      <c r="CZ2032" t="s">
        <v>113</v>
      </c>
      <c r="DA2032" t="s">
        <v>114</v>
      </c>
      <c r="DB2032" t="s">
        <v>115</v>
      </c>
      <c r="DC2032">
        <v>1</v>
      </c>
    </row>
    <row r="2033" spans="1:107" x14ac:dyDescent="0.2">
      <c r="A2033" t="s">
        <v>108</v>
      </c>
      <c r="B2033">
        <v>0</v>
      </c>
      <c r="D2033" t="s">
        <v>109</v>
      </c>
      <c r="K2033">
        <v>1</v>
      </c>
      <c r="M2033">
        <v>3</v>
      </c>
      <c r="N2033" t="s">
        <v>1030</v>
      </c>
      <c r="O2033">
        <v>0</v>
      </c>
      <c r="V2033">
        <v>6127935</v>
      </c>
      <c r="W2033" s="2">
        <v>42432</v>
      </c>
      <c r="X2033">
        <v>6</v>
      </c>
      <c r="Y2033">
        <v>1</v>
      </c>
      <c r="Z2033">
        <v>1</v>
      </c>
      <c r="AB2033">
        <v>0</v>
      </c>
      <c r="AC2033">
        <v>0</v>
      </c>
      <c r="AD2033" s="2">
        <v>42433</v>
      </c>
      <c r="AE2033" s="3" t="s">
        <v>1031</v>
      </c>
      <c r="AF2033">
        <v>23</v>
      </c>
      <c r="AG2033">
        <v>23</v>
      </c>
      <c r="AH2033" s="3" t="s">
        <v>1039</v>
      </c>
      <c r="AI2033">
        <v>2</v>
      </c>
      <c r="AJ2033">
        <v>2</v>
      </c>
      <c r="AK2033" t="s">
        <v>632</v>
      </c>
      <c r="AL2033">
        <v>1208</v>
      </c>
      <c r="AM2033">
        <v>0.02</v>
      </c>
      <c r="AN2033">
        <v>0.02</v>
      </c>
      <c r="AQ2033">
        <v>454</v>
      </c>
      <c r="AR2033">
        <v>454</v>
      </c>
      <c r="AS2033">
        <v>1208</v>
      </c>
      <c r="AT2033">
        <v>10</v>
      </c>
      <c r="AU2033">
        <v>10</v>
      </c>
      <c r="AV2033">
        <v>0.02</v>
      </c>
      <c r="AW2033">
        <v>0.02</v>
      </c>
      <c r="AZ2033">
        <v>133</v>
      </c>
      <c r="BA2033">
        <v>133</v>
      </c>
      <c r="BB2033" t="s">
        <v>135</v>
      </c>
      <c r="BC2033" t="s">
        <v>1032</v>
      </c>
      <c r="BD2033">
        <v>1</v>
      </c>
      <c r="BF2033" s="2">
        <v>42433</v>
      </c>
      <c r="BG2033" s="3" t="s">
        <v>1035</v>
      </c>
      <c r="BH2033">
        <v>41054531300042</v>
      </c>
      <c r="BJ2033" t="s">
        <v>112</v>
      </c>
      <c r="BK2033" t="s">
        <v>1033</v>
      </c>
      <c r="BL2033" t="s">
        <v>1034</v>
      </c>
      <c r="BN2033" s="2">
        <v>42432</v>
      </c>
      <c r="BO2033">
        <v>3</v>
      </c>
      <c r="BQ2033">
        <v>1409</v>
      </c>
      <c r="BS2033" t="s">
        <v>117</v>
      </c>
      <c r="BT2033">
        <v>8</v>
      </c>
      <c r="BV2033">
        <v>27</v>
      </c>
      <c r="BX2033">
        <v>1</v>
      </c>
      <c r="BZ2033">
        <v>34255833500051</v>
      </c>
      <c r="CB2033" t="s">
        <v>112</v>
      </c>
      <c r="CC2033">
        <v>1</v>
      </c>
      <c r="CE2033">
        <v>3</v>
      </c>
      <c r="CG2033">
        <v>41054531300042</v>
      </c>
      <c r="CI2033" t="s">
        <v>109</v>
      </c>
      <c r="CK2033">
        <v>3</v>
      </c>
      <c r="CQ2033" t="s">
        <v>110</v>
      </c>
      <c r="CR2033" s="2">
        <v>42460</v>
      </c>
      <c r="CS2033">
        <v>0</v>
      </c>
      <c r="CU2033" t="s">
        <v>109</v>
      </c>
      <c r="CV2033" t="s">
        <v>111</v>
      </c>
      <c r="CW2033">
        <v>41054531300042</v>
      </c>
      <c r="CY2033" t="s">
        <v>112</v>
      </c>
      <c r="CZ2033" t="s">
        <v>113</v>
      </c>
      <c r="DA2033" t="s">
        <v>114</v>
      </c>
      <c r="DB2033" t="s">
        <v>115</v>
      </c>
      <c r="DC2033">
        <v>1</v>
      </c>
    </row>
    <row r="2034" spans="1:107" x14ac:dyDescent="0.2">
      <c r="A2034" t="s">
        <v>108</v>
      </c>
      <c r="B2034">
        <v>0</v>
      </c>
      <c r="D2034" t="s">
        <v>109</v>
      </c>
      <c r="K2034">
        <v>1</v>
      </c>
      <c r="M2034">
        <v>3</v>
      </c>
      <c r="N2034" t="s">
        <v>1030</v>
      </c>
      <c r="O2034">
        <v>0</v>
      </c>
      <c r="V2034">
        <v>6127935</v>
      </c>
      <c r="W2034" s="2">
        <v>42432</v>
      </c>
      <c r="X2034">
        <v>6</v>
      </c>
      <c r="Y2034">
        <v>1</v>
      </c>
      <c r="Z2034">
        <v>1</v>
      </c>
      <c r="AB2034">
        <v>0</v>
      </c>
      <c r="AC2034">
        <v>0</v>
      </c>
      <c r="AD2034" s="2">
        <v>42433</v>
      </c>
      <c r="AE2034" s="3" t="s">
        <v>1031</v>
      </c>
      <c r="AF2034">
        <v>23</v>
      </c>
      <c r="AG2034">
        <v>23</v>
      </c>
      <c r="AH2034" s="3" t="s">
        <v>1039</v>
      </c>
      <c r="AI2034">
        <v>2</v>
      </c>
      <c r="AJ2034">
        <v>2</v>
      </c>
      <c r="AK2034" t="s">
        <v>633</v>
      </c>
      <c r="AL2034">
        <v>1672</v>
      </c>
      <c r="AM2034">
        <v>0.02</v>
      </c>
      <c r="AN2034">
        <v>0.02</v>
      </c>
      <c r="AQ2034">
        <v>454</v>
      </c>
      <c r="AR2034">
        <v>454</v>
      </c>
      <c r="AS2034">
        <v>1672</v>
      </c>
      <c r="AT2034">
        <v>10</v>
      </c>
      <c r="AU2034">
        <v>10</v>
      </c>
      <c r="AV2034">
        <v>0.02</v>
      </c>
      <c r="AW2034">
        <v>0.02</v>
      </c>
      <c r="AZ2034">
        <v>133</v>
      </c>
      <c r="BA2034">
        <v>133</v>
      </c>
      <c r="BB2034" t="s">
        <v>135</v>
      </c>
      <c r="BC2034" t="s">
        <v>1032</v>
      </c>
      <c r="BD2034">
        <v>1</v>
      </c>
      <c r="BF2034" s="2">
        <v>42433</v>
      </c>
      <c r="BG2034" s="3" t="s">
        <v>1035</v>
      </c>
      <c r="BH2034">
        <v>41054531300042</v>
      </c>
      <c r="BJ2034" t="s">
        <v>112</v>
      </c>
      <c r="BK2034" t="s">
        <v>1033</v>
      </c>
      <c r="BL2034" t="s">
        <v>1034</v>
      </c>
      <c r="BN2034" s="2">
        <v>42432</v>
      </c>
      <c r="BO2034">
        <v>3</v>
      </c>
      <c r="BQ2034">
        <v>1409</v>
      </c>
      <c r="BS2034" t="s">
        <v>117</v>
      </c>
      <c r="BT2034">
        <v>8</v>
      </c>
      <c r="BV2034">
        <v>27</v>
      </c>
      <c r="BX2034">
        <v>1</v>
      </c>
      <c r="BZ2034">
        <v>34255833500051</v>
      </c>
      <c r="CB2034" t="s">
        <v>112</v>
      </c>
      <c r="CC2034">
        <v>1</v>
      </c>
      <c r="CE2034">
        <v>3</v>
      </c>
      <c r="CG2034">
        <v>41054531300042</v>
      </c>
      <c r="CI2034" t="s">
        <v>109</v>
      </c>
      <c r="CK2034">
        <v>3</v>
      </c>
      <c r="CQ2034" t="s">
        <v>110</v>
      </c>
      <c r="CR2034" s="2">
        <v>42460</v>
      </c>
      <c r="CS2034">
        <v>0</v>
      </c>
      <c r="CU2034" t="s">
        <v>109</v>
      </c>
      <c r="CV2034" t="s">
        <v>111</v>
      </c>
      <c r="CW2034">
        <v>41054531300042</v>
      </c>
      <c r="CY2034" t="s">
        <v>112</v>
      </c>
      <c r="CZ2034" t="s">
        <v>113</v>
      </c>
      <c r="DA2034" t="s">
        <v>114</v>
      </c>
      <c r="DB2034" t="s">
        <v>115</v>
      </c>
      <c r="DC2034">
        <v>1</v>
      </c>
    </row>
    <row r="2035" spans="1:107" x14ac:dyDescent="0.2">
      <c r="A2035" t="s">
        <v>108</v>
      </c>
      <c r="B2035">
        <v>0</v>
      </c>
      <c r="D2035" t="s">
        <v>109</v>
      </c>
      <c r="K2035">
        <v>1</v>
      </c>
      <c r="M2035">
        <v>3</v>
      </c>
      <c r="N2035" t="s">
        <v>1030</v>
      </c>
      <c r="O2035">
        <v>0</v>
      </c>
      <c r="V2035">
        <v>6127935</v>
      </c>
      <c r="W2035" s="2">
        <v>42432</v>
      </c>
      <c r="X2035">
        <v>6</v>
      </c>
      <c r="Y2035">
        <v>1</v>
      </c>
      <c r="Z2035">
        <v>1</v>
      </c>
      <c r="AB2035">
        <v>0</v>
      </c>
      <c r="AC2035">
        <v>0</v>
      </c>
      <c r="AD2035" s="2">
        <v>42436</v>
      </c>
      <c r="AE2035" s="3" t="s">
        <v>1031</v>
      </c>
      <c r="AF2035">
        <v>23</v>
      </c>
      <c r="AG2035">
        <v>23</v>
      </c>
      <c r="AH2035" s="3" t="s">
        <v>1041</v>
      </c>
      <c r="AI2035">
        <v>2</v>
      </c>
      <c r="AJ2035">
        <v>2</v>
      </c>
      <c r="AK2035" t="s">
        <v>634</v>
      </c>
      <c r="AL2035">
        <v>2807</v>
      </c>
      <c r="AM2035">
        <v>5.0000000000000001E-3</v>
      </c>
      <c r="AN2035">
        <v>5.0000000000000001E-3</v>
      </c>
      <c r="AO2035">
        <v>712</v>
      </c>
      <c r="AP2035">
        <v>712</v>
      </c>
      <c r="AQ2035">
        <v>405</v>
      </c>
      <c r="AR2035">
        <v>405</v>
      </c>
      <c r="AS2035">
        <v>2807</v>
      </c>
      <c r="AT2035">
        <v>10</v>
      </c>
      <c r="AU2035">
        <v>10</v>
      </c>
      <c r="AV2035">
        <v>5.0000000000000001E-3</v>
      </c>
      <c r="AW2035">
        <v>5.0000000000000001E-3</v>
      </c>
      <c r="AX2035">
        <v>1168</v>
      </c>
      <c r="AY2035">
        <v>1168</v>
      </c>
      <c r="AZ2035">
        <v>133</v>
      </c>
      <c r="BA2035">
        <v>133</v>
      </c>
      <c r="BB2035" t="s">
        <v>135</v>
      </c>
      <c r="BC2035" t="s">
        <v>1032</v>
      </c>
      <c r="BD2035">
        <v>1</v>
      </c>
      <c r="BF2035" s="2">
        <v>42433</v>
      </c>
      <c r="BG2035" s="3" t="s">
        <v>1035</v>
      </c>
      <c r="BH2035">
        <v>41054531300042</v>
      </c>
      <c r="BJ2035" t="s">
        <v>112</v>
      </c>
      <c r="BK2035" t="s">
        <v>1033</v>
      </c>
      <c r="BL2035" t="s">
        <v>1034</v>
      </c>
      <c r="BN2035" s="2">
        <v>42432</v>
      </c>
      <c r="BO2035">
        <v>3</v>
      </c>
      <c r="BQ2035">
        <v>1409</v>
      </c>
      <c r="BS2035" t="s">
        <v>117</v>
      </c>
      <c r="BT2035">
        <v>8</v>
      </c>
      <c r="BV2035">
        <v>27</v>
      </c>
      <c r="BX2035">
        <v>1</v>
      </c>
      <c r="BZ2035">
        <v>34255833500051</v>
      </c>
      <c r="CB2035" t="s">
        <v>112</v>
      </c>
      <c r="CC2035">
        <v>1</v>
      </c>
      <c r="CE2035">
        <v>3</v>
      </c>
      <c r="CG2035">
        <v>41054531300042</v>
      </c>
      <c r="CI2035" t="s">
        <v>109</v>
      </c>
      <c r="CK2035">
        <v>3</v>
      </c>
      <c r="CQ2035" t="s">
        <v>110</v>
      </c>
      <c r="CR2035" s="2">
        <v>42460</v>
      </c>
      <c r="CS2035">
        <v>0</v>
      </c>
      <c r="CU2035" t="s">
        <v>109</v>
      </c>
      <c r="CV2035" t="s">
        <v>111</v>
      </c>
      <c r="CW2035">
        <v>41054531300042</v>
      </c>
      <c r="CY2035" t="s">
        <v>112</v>
      </c>
      <c r="CZ2035" t="s">
        <v>113</v>
      </c>
      <c r="DA2035" t="s">
        <v>114</v>
      </c>
      <c r="DB2035" t="s">
        <v>115</v>
      </c>
      <c r="DC2035">
        <v>1</v>
      </c>
    </row>
    <row r="2036" spans="1:107" x14ac:dyDescent="0.2">
      <c r="A2036" t="s">
        <v>108</v>
      </c>
      <c r="B2036">
        <v>0</v>
      </c>
      <c r="D2036" t="s">
        <v>109</v>
      </c>
      <c r="K2036">
        <v>1</v>
      </c>
      <c r="M2036">
        <v>3</v>
      </c>
      <c r="N2036" t="s">
        <v>1030</v>
      </c>
      <c r="O2036">
        <v>0</v>
      </c>
      <c r="V2036">
        <v>6127935</v>
      </c>
      <c r="W2036" s="2">
        <v>42432</v>
      </c>
      <c r="X2036">
        <v>6</v>
      </c>
      <c r="Y2036">
        <v>1</v>
      </c>
      <c r="Z2036">
        <v>1</v>
      </c>
      <c r="AB2036">
        <v>0</v>
      </c>
      <c r="AC2036">
        <v>0</v>
      </c>
      <c r="AD2036" s="2">
        <v>42433</v>
      </c>
      <c r="AE2036" s="3" t="s">
        <v>1031</v>
      </c>
      <c r="AF2036">
        <v>23</v>
      </c>
      <c r="AG2036">
        <v>23</v>
      </c>
      <c r="AH2036" s="3" t="s">
        <v>1039</v>
      </c>
      <c r="AI2036">
        <v>2</v>
      </c>
      <c r="AJ2036">
        <v>2</v>
      </c>
      <c r="AK2036" t="s">
        <v>635</v>
      </c>
      <c r="AL2036">
        <v>1945</v>
      </c>
      <c r="AM2036">
        <v>0.02</v>
      </c>
      <c r="AN2036">
        <v>0.02</v>
      </c>
      <c r="AQ2036">
        <v>454</v>
      </c>
      <c r="AR2036">
        <v>454</v>
      </c>
      <c r="AS2036">
        <v>1945</v>
      </c>
      <c r="AT2036">
        <v>10</v>
      </c>
      <c r="AU2036">
        <v>10</v>
      </c>
      <c r="AV2036">
        <v>0.02</v>
      </c>
      <c r="AW2036">
        <v>0.02</v>
      </c>
      <c r="AZ2036">
        <v>133</v>
      </c>
      <c r="BA2036">
        <v>133</v>
      </c>
      <c r="BB2036" t="s">
        <v>135</v>
      </c>
      <c r="BC2036" t="s">
        <v>1032</v>
      </c>
      <c r="BD2036">
        <v>1</v>
      </c>
      <c r="BF2036" s="2">
        <v>42433</v>
      </c>
      <c r="BG2036" s="3" t="s">
        <v>1035</v>
      </c>
      <c r="BH2036">
        <v>41054531300042</v>
      </c>
      <c r="BJ2036" t="s">
        <v>112</v>
      </c>
      <c r="BK2036" t="s">
        <v>1033</v>
      </c>
      <c r="BL2036" t="s">
        <v>1034</v>
      </c>
      <c r="BN2036" s="2">
        <v>42432</v>
      </c>
      <c r="BO2036">
        <v>3</v>
      </c>
      <c r="BQ2036">
        <v>1409</v>
      </c>
      <c r="BS2036" t="s">
        <v>117</v>
      </c>
      <c r="BT2036">
        <v>8</v>
      </c>
      <c r="BV2036">
        <v>27</v>
      </c>
      <c r="BX2036">
        <v>1</v>
      </c>
      <c r="BZ2036">
        <v>34255833500051</v>
      </c>
      <c r="CB2036" t="s">
        <v>112</v>
      </c>
      <c r="CC2036">
        <v>1</v>
      </c>
      <c r="CE2036">
        <v>3</v>
      </c>
      <c r="CG2036">
        <v>41054531300042</v>
      </c>
      <c r="CI2036" t="s">
        <v>109</v>
      </c>
      <c r="CK2036">
        <v>3</v>
      </c>
      <c r="CQ2036" t="s">
        <v>110</v>
      </c>
      <c r="CR2036" s="2">
        <v>42460</v>
      </c>
      <c r="CS2036">
        <v>0</v>
      </c>
      <c r="CU2036" t="s">
        <v>109</v>
      </c>
      <c r="CV2036" t="s">
        <v>111</v>
      </c>
      <c r="CW2036">
        <v>41054531300042</v>
      </c>
      <c r="CY2036" t="s">
        <v>112</v>
      </c>
      <c r="CZ2036" t="s">
        <v>113</v>
      </c>
      <c r="DA2036" t="s">
        <v>114</v>
      </c>
      <c r="DB2036" t="s">
        <v>115</v>
      </c>
      <c r="DC2036">
        <v>1</v>
      </c>
    </row>
    <row r="2037" spans="1:107" x14ac:dyDescent="0.2">
      <c r="A2037" t="s">
        <v>108</v>
      </c>
      <c r="B2037">
        <v>0</v>
      </c>
      <c r="D2037" t="s">
        <v>109</v>
      </c>
      <c r="K2037">
        <v>1</v>
      </c>
      <c r="M2037">
        <v>3</v>
      </c>
      <c r="N2037" t="s">
        <v>1030</v>
      </c>
      <c r="O2037">
        <v>0</v>
      </c>
      <c r="V2037">
        <v>6127935</v>
      </c>
      <c r="W2037" s="2">
        <v>42432</v>
      </c>
      <c r="X2037">
        <v>6</v>
      </c>
      <c r="Y2037">
        <v>1</v>
      </c>
      <c r="Z2037">
        <v>1</v>
      </c>
      <c r="AB2037">
        <v>0</v>
      </c>
      <c r="AC2037">
        <v>0</v>
      </c>
      <c r="AD2037" s="2">
        <v>42433</v>
      </c>
      <c r="AE2037" s="3" t="s">
        <v>1031</v>
      </c>
      <c r="AF2037">
        <v>23</v>
      </c>
      <c r="AG2037">
        <v>23</v>
      </c>
      <c r="AH2037" s="3" t="s">
        <v>1043</v>
      </c>
      <c r="AI2037">
        <v>2</v>
      </c>
      <c r="AJ2037">
        <v>2</v>
      </c>
      <c r="AK2037" t="s">
        <v>636</v>
      </c>
      <c r="AL2037">
        <v>5784</v>
      </c>
      <c r="AM2037">
        <v>0.02</v>
      </c>
      <c r="AN2037">
        <v>0.02</v>
      </c>
      <c r="AQ2037">
        <v>454</v>
      </c>
      <c r="AR2037">
        <v>454</v>
      </c>
      <c r="AS2037">
        <v>5784</v>
      </c>
      <c r="AT2037">
        <v>10</v>
      </c>
      <c r="AU2037">
        <v>10</v>
      </c>
      <c r="AV2037">
        <v>0.02</v>
      </c>
      <c r="AW2037">
        <v>0.02</v>
      </c>
      <c r="AZ2037">
        <v>133</v>
      </c>
      <c r="BA2037">
        <v>133</v>
      </c>
      <c r="BB2037" t="s">
        <v>135</v>
      </c>
      <c r="BC2037" t="s">
        <v>1032</v>
      </c>
      <c r="BD2037">
        <v>1</v>
      </c>
      <c r="BF2037" s="2">
        <v>42433</v>
      </c>
      <c r="BG2037" s="3" t="s">
        <v>1035</v>
      </c>
      <c r="BH2037">
        <v>41054531300042</v>
      </c>
      <c r="BJ2037" t="s">
        <v>112</v>
      </c>
      <c r="BK2037" t="s">
        <v>1033</v>
      </c>
      <c r="BL2037" t="s">
        <v>1034</v>
      </c>
      <c r="BN2037" s="2">
        <v>42432</v>
      </c>
      <c r="BO2037">
        <v>3</v>
      </c>
      <c r="BQ2037">
        <v>1409</v>
      </c>
      <c r="BS2037" t="s">
        <v>117</v>
      </c>
      <c r="BT2037">
        <v>8</v>
      </c>
      <c r="BV2037">
        <v>27</v>
      </c>
      <c r="BX2037">
        <v>1</v>
      </c>
      <c r="BZ2037">
        <v>34255833500051</v>
      </c>
      <c r="CB2037" t="s">
        <v>112</v>
      </c>
      <c r="CC2037">
        <v>1</v>
      </c>
      <c r="CE2037">
        <v>3</v>
      </c>
      <c r="CG2037">
        <v>41054531300042</v>
      </c>
      <c r="CI2037" t="s">
        <v>109</v>
      </c>
      <c r="CK2037">
        <v>3</v>
      </c>
      <c r="CQ2037" t="s">
        <v>110</v>
      </c>
      <c r="CR2037" s="2">
        <v>42460</v>
      </c>
      <c r="CS2037">
        <v>0</v>
      </c>
      <c r="CU2037" t="s">
        <v>109</v>
      </c>
      <c r="CV2037" t="s">
        <v>111</v>
      </c>
      <c r="CW2037">
        <v>41054531300042</v>
      </c>
      <c r="CY2037" t="s">
        <v>112</v>
      </c>
      <c r="CZ2037" t="s">
        <v>113</v>
      </c>
      <c r="DA2037" t="s">
        <v>114</v>
      </c>
      <c r="DB2037" t="s">
        <v>115</v>
      </c>
      <c r="DC2037">
        <v>1</v>
      </c>
    </row>
    <row r="2038" spans="1:107" x14ac:dyDescent="0.2">
      <c r="A2038" t="s">
        <v>108</v>
      </c>
      <c r="B2038">
        <v>0</v>
      </c>
      <c r="D2038" t="s">
        <v>109</v>
      </c>
      <c r="K2038">
        <v>1</v>
      </c>
      <c r="M2038">
        <v>3</v>
      </c>
      <c r="N2038" t="s">
        <v>1030</v>
      </c>
      <c r="O2038">
        <v>0</v>
      </c>
      <c r="V2038">
        <v>6127935</v>
      </c>
      <c r="W2038" s="2">
        <v>42432</v>
      </c>
      <c r="X2038">
        <v>6</v>
      </c>
      <c r="Y2038">
        <v>1</v>
      </c>
      <c r="Z2038">
        <v>1</v>
      </c>
      <c r="AB2038">
        <v>0</v>
      </c>
      <c r="AC2038">
        <v>0</v>
      </c>
      <c r="AD2038" s="2">
        <v>42433</v>
      </c>
      <c r="AE2038" s="3" t="s">
        <v>1031</v>
      </c>
      <c r="AF2038">
        <v>23</v>
      </c>
      <c r="AG2038">
        <v>23</v>
      </c>
      <c r="AH2038" s="3" t="s">
        <v>1043</v>
      </c>
      <c r="AI2038">
        <v>2</v>
      </c>
      <c r="AJ2038">
        <v>2</v>
      </c>
      <c r="AK2038" t="s">
        <v>637</v>
      </c>
      <c r="AL2038">
        <v>7505</v>
      </c>
      <c r="AM2038">
        <v>0.02</v>
      </c>
      <c r="AN2038">
        <v>0.02</v>
      </c>
      <c r="AQ2038">
        <v>454</v>
      </c>
      <c r="AR2038">
        <v>454</v>
      </c>
      <c r="AS2038">
        <v>7505</v>
      </c>
      <c r="AT2038">
        <v>10</v>
      </c>
      <c r="AU2038">
        <v>10</v>
      </c>
      <c r="AV2038">
        <v>0.02</v>
      </c>
      <c r="AW2038">
        <v>0.02</v>
      </c>
      <c r="AZ2038">
        <v>133</v>
      </c>
      <c r="BA2038">
        <v>133</v>
      </c>
      <c r="BB2038" t="s">
        <v>135</v>
      </c>
      <c r="BC2038" t="s">
        <v>1032</v>
      </c>
      <c r="BD2038">
        <v>1</v>
      </c>
      <c r="BF2038" s="2">
        <v>42433</v>
      </c>
      <c r="BG2038" s="3" t="s">
        <v>1035</v>
      </c>
      <c r="BH2038">
        <v>41054531300042</v>
      </c>
      <c r="BJ2038" t="s">
        <v>112</v>
      </c>
      <c r="BK2038" t="s">
        <v>1033</v>
      </c>
      <c r="BL2038" t="s">
        <v>1034</v>
      </c>
      <c r="BN2038" s="2">
        <v>42432</v>
      </c>
      <c r="BO2038">
        <v>3</v>
      </c>
      <c r="BQ2038">
        <v>1409</v>
      </c>
      <c r="BS2038" t="s">
        <v>117</v>
      </c>
      <c r="BT2038">
        <v>8</v>
      </c>
      <c r="BV2038">
        <v>27</v>
      </c>
      <c r="BX2038">
        <v>1</v>
      </c>
      <c r="BZ2038">
        <v>34255833500051</v>
      </c>
      <c r="CB2038" t="s">
        <v>112</v>
      </c>
      <c r="CC2038">
        <v>1</v>
      </c>
      <c r="CE2038">
        <v>3</v>
      </c>
      <c r="CG2038">
        <v>41054531300042</v>
      </c>
      <c r="CI2038" t="s">
        <v>109</v>
      </c>
      <c r="CK2038">
        <v>3</v>
      </c>
      <c r="CQ2038" t="s">
        <v>110</v>
      </c>
      <c r="CR2038" s="2">
        <v>42460</v>
      </c>
      <c r="CS2038">
        <v>0</v>
      </c>
      <c r="CU2038" t="s">
        <v>109</v>
      </c>
      <c r="CV2038" t="s">
        <v>111</v>
      </c>
      <c r="CW2038">
        <v>41054531300042</v>
      </c>
      <c r="CY2038" t="s">
        <v>112</v>
      </c>
      <c r="CZ2038" t="s">
        <v>113</v>
      </c>
      <c r="DA2038" t="s">
        <v>114</v>
      </c>
      <c r="DB2038" t="s">
        <v>115</v>
      </c>
      <c r="DC2038">
        <v>1</v>
      </c>
    </row>
    <row r="2039" spans="1:107" x14ac:dyDescent="0.2">
      <c r="A2039" t="s">
        <v>108</v>
      </c>
      <c r="B2039">
        <v>0</v>
      </c>
      <c r="D2039" t="s">
        <v>109</v>
      </c>
      <c r="K2039">
        <v>1</v>
      </c>
      <c r="M2039">
        <v>3</v>
      </c>
      <c r="N2039" t="s">
        <v>1030</v>
      </c>
      <c r="O2039">
        <v>0</v>
      </c>
      <c r="V2039">
        <v>6127935</v>
      </c>
      <c r="W2039" s="2">
        <v>42432</v>
      </c>
      <c r="X2039">
        <v>6</v>
      </c>
      <c r="Y2039">
        <v>1</v>
      </c>
      <c r="Z2039">
        <v>1</v>
      </c>
      <c r="AB2039">
        <v>0</v>
      </c>
      <c r="AC2039">
        <v>0</v>
      </c>
      <c r="AD2039" s="2">
        <v>42436</v>
      </c>
      <c r="AE2039" s="3" t="s">
        <v>1031</v>
      </c>
      <c r="AF2039">
        <v>23</v>
      </c>
      <c r="AG2039">
        <v>23</v>
      </c>
      <c r="AH2039" s="3" t="s">
        <v>1041</v>
      </c>
      <c r="AI2039">
        <v>2</v>
      </c>
      <c r="AJ2039">
        <v>2</v>
      </c>
      <c r="AK2039" t="s">
        <v>638</v>
      </c>
      <c r="AL2039">
        <v>1950</v>
      </c>
      <c r="AM2039">
        <v>5.0000000000000001E-3</v>
      </c>
      <c r="AN2039">
        <v>5.0000000000000001E-3</v>
      </c>
      <c r="AO2039">
        <v>712</v>
      </c>
      <c r="AP2039">
        <v>712</v>
      </c>
      <c r="AQ2039">
        <v>405</v>
      </c>
      <c r="AR2039">
        <v>405</v>
      </c>
      <c r="AS2039">
        <v>1950</v>
      </c>
      <c r="AT2039">
        <v>10</v>
      </c>
      <c r="AU2039">
        <v>10</v>
      </c>
      <c r="AV2039">
        <v>5.0000000000000001E-3</v>
      </c>
      <c r="AW2039">
        <v>5.0000000000000001E-3</v>
      </c>
      <c r="AX2039">
        <v>1168</v>
      </c>
      <c r="AY2039">
        <v>1168</v>
      </c>
      <c r="AZ2039">
        <v>133</v>
      </c>
      <c r="BA2039">
        <v>133</v>
      </c>
      <c r="BB2039" t="s">
        <v>135</v>
      </c>
      <c r="BC2039" t="s">
        <v>1032</v>
      </c>
      <c r="BD2039">
        <v>1</v>
      </c>
      <c r="BF2039" s="2">
        <v>42433</v>
      </c>
      <c r="BG2039" s="3" t="s">
        <v>1035</v>
      </c>
      <c r="BH2039">
        <v>41054531300042</v>
      </c>
      <c r="BJ2039" t="s">
        <v>112</v>
      </c>
      <c r="BK2039" t="s">
        <v>1033</v>
      </c>
      <c r="BL2039" t="s">
        <v>1034</v>
      </c>
      <c r="BN2039" s="2">
        <v>42432</v>
      </c>
      <c r="BO2039">
        <v>3</v>
      </c>
      <c r="BQ2039">
        <v>1409</v>
      </c>
      <c r="BS2039" t="s">
        <v>117</v>
      </c>
      <c r="BT2039">
        <v>8</v>
      </c>
      <c r="BV2039">
        <v>27</v>
      </c>
      <c r="BX2039">
        <v>1</v>
      </c>
      <c r="BZ2039">
        <v>34255833500051</v>
      </c>
      <c r="CB2039" t="s">
        <v>112</v>
      </c>
      <c r="CC2039">
        <v>1</v>
      </c>
      <c r="CE2039">
        <v>3</v>
      </c>
      <c r="CG2039">
        <v>41054531300042</v>
      </c>
      <c r="CI2039" t="s">
        <v>109</v>
      </c>
      <c r="CK2039">
        <v>3</v>
      </c>
      <c r="CQ2039" t="s">
        <v>110</v>
      </c>
      <c r="CR2039" s="2">
        <v>42460</v>
      </c>
      <c r="CS2039">
        <v>0</v>
      </c>
      <c r="CU2039" t="s">
        <v>109</v>
      </c>
      <c r="CV2039" t="s">
        <v>111</v>
      </c>
      <c r="CW2039">
        <v>41054531300042</v>
      </c>
      <c r="CY2039" t="s">
        <v>112</v>
      </c>
      <c r="CZ2039" t="s">
        <v>113</v>
      </c>
      <c r="DA2039" t="s">
        <v>114</v>
      </c>
      <c r="DB2039" t="s">
        <v>115</v>
      </c>
      <c r="DC2039">
        <v>1</v>
      </c>
    </row>
    <row r="2040" spans="1:107" x14ac:dyDescent="0.2">
      <c r="A2040" t="s">
        <v>108</v>
      </c>
      <c r="B2040">
        <v>0</v>
      </c>
      <c r="D2040" t="s">
        <v>109</v>
      </c>
      <c r="K2040">
        <v>1</v>
      </c>
      <c r="M2040">
        <v>3</v>
      </c>
      <c r="N2040" t="s">
        <v>1030</v>
      </c>
      <c r="O2040">
        <v>0</v>
      </c>
      <c r="V2040">
        <v>6127935</v>
      </c>
      <c r="W2040" s="2">
        <v>42432</v>
      </c>
      <c r="X2040">
        <v>6</v>
      </c>
      <c r="Y2040">
        <v>1</v>
      </c>
      <c r="Z2040">
        <v>1</v>
      </c>
      <c r="AB2040">
        <v>0</v>
      </c>
      <c r="AC2040">
        <v>0</v>
      </c>
      <c r="AD2040" s="2">
        <v>42436</v>
      </c>
      <c r="AE2040" s="3" t="s">
        <v>1031</v>
      </c>
      <c r="AF2040">
        <v>23</v>
      </c>
      <c r="AG2040">
        <v>23</v>
      </c>
      <c r="AH2040" s="3" t="s">
        <v>1041</v>
      </c>
      <c r="AI2040">
        <v>2</v>
      </c>
      <c r="AJ2040">
        <v>2</v>
      </c>
      <c r="AK2040" t="s">
        <v>639</v>
      </c>
      <c r="AL2040">
        <v>1094</v>
      </c>
      <c r="AM2040">
        <v>5.0000000000000001E-3</v>
      </c>
      <c r="AN2040">
        <v>5.0000000000000001E-3</v>
      </c>
      <c r="AO2040">
        <v>712</v>
      </c>
      <c r="AP2040">
        <v>712</v>
      </c>
      <c r="AQ2040">
        <v>405</v>
      </c>
      <c r="AR2040">
        <v>405</v>
      </c>
      <c r="AS2040">
        <v>1094</v>
      </c>
      <c r="AT2040">
        <v>10</v>
      </c>
      <c r="AU2040">
        <v>10</v>
      </c>
      <c r="AV2040">
        <v>5.0000000000000001E-3</v>
      </c>
      <c r="AW2040">
        <v>5.0000000000000001E-3</v>
      </c>
      <c r="AX2040">
        <v>1168</v>
      </c>
      <c r="AY2040">
        <v>1168</v>
      </c>
      <c r="AZ2040">
        <v>133</v>
      </c>
      <c r="BA2040">
        <v>133</v>
      </c>
      <c r="BB2040" t="s">
        <v>135</v>
      </c>
      <c r="BC2040" t="s">
        <v>1032</v>
      </c>
      <c r="BD2040">
        <v>1</v>
      </c>
      <c r="BF2040" s="2">
        <v>42433</v>
      </c>
      <c r="BG2040" s="3" t="s">
        <v>1035</v>
      </c>
      <c r="BH2040">
        <v>41054531300042</v>
      </c>
      <c r="BJ2040" t="s">
        <v>112</v>
      </c>
      <c r="BK2040" t="s">
        <v>1033</v>
      </c>
      <c r="BL2040" t="s">
        <v>1034</v>
      </c>
      <c r="BN2040" s="2">
        <v>42432</v>
      </c>
      <c r="BO2040">
        <v>3</v>
      </c>
      <c r="BQ2040">
        <v>1409</v>
      </c>
      <c r="BS2040" t="s">
        <v>117</v>
      </c>
      <c r="BT2040">
        <v>8</v>
      </c>
      <c r="BV2040">
        <v>27</v>
      </c>
      <c r="BX2040">
        <v>1</v>
      </c>
      <c r="BZ2040">
        <v>34255833500051</v>
      </c>
      <c r="CB2040" t="s">
        <v>112</v>
      </c>
      <c r="CC2040">
        <v>1</v>
      </c>
      <c r="CE2040">
        <v>3</v>
      </c>
      <c r="CG2040">
        <v>41054531300042</v>
      </c>
      <c r="CI2040" t="s">
        <v>109</v>
      </c>
      <c r="CK2040">
        <v>3</v>
      </c>
      <c r="CQ2040" t="s">
        <v>110</v>
      </c>
      <c r="CR2040" s="2">
        <v>42460</v>
      </c>
      <c r="CS2040">
        <v>0</v>
      </c>
      <c r="CU2040" t="s">
        <v>109</v>
      </c>
      <c r="CV2040" t="s">
        <v>111</v>
      </c>
      <c r="CW2040">
        <v>41054531300042</v>
      </c>
      <c r="CY2040" t="s">
        <v>112</v>
      </c>
      <c r="CZ2040" t="s">
        <v>113</v>
      </c>
      <c r="DA2040" t="s">
        <v>114</v>
      </c>
      <c r="DB2040" t="s">
        <v>115</v>
      </c>
      <c r="DC2040">
        <v>1</v>
      </c>
    </row>
    <row r="2041" spans="1:107" x14ac:dyDescent="0.2">
      <c r="A2041" t="s">
        <v>108</v>
      </c>
      <c r="B2041">
        <v>0</v>
      </c>
      <c r="D2041" t="s">
        <v>109</v>
      </c>
      <c r="K2041">
        <v>1</v>
      </c>
      <c r="M2041">
        <v>3</v>
      </c>
      <c r="N2041" t="s">
        <v>1030</v>
      </c>
      <c r="O2041">
        <v>0</v>
      </c>
      <c r="V2041">
        <v>6127935</v>
      </c>
      <c r="W2041" s="2">
        <v>42432</v>
      </c>
      <c r="X2041">
        <v>6</v>
      </c>
      <c r="Y2041">
        <v>1</v>
      </c>
      <c r="Z2041">
        <v>1</v>
      </c>
      <c r="AB2041">
        <v>0</v>
      </c>
      <c r="AC2041">
        <v>0</v>
      </c>
      <c r="AD2041" s="2">
        <v>42436</v>
      </c>
      <c r="AE2041" s="3" t="s">
        <v>1031</v>
      </c>
      <c r="AF2041">
        <v>23</v>
      </c>
      <c r="AG2041">
        <v>23</v>
      </c>
      <c r="AH2041" s="3" t="s">
        <v>1041</v>
      </c>
      <c r="AI2041">
        <v>2</v>
      </c>
      <c r="AJ2041">
        <v>2</v>
      </c>
      <c r="AK2041" t="s">
        <v>640</v>
      </c>
      <c r="AL2041">
        <v>1406</v>
      </c>
      <c r="AM2041">
        <v>5.0000000000000001E-3</v>
      </c>
      <c r="AN2041">
        <v>5.0000000000000001E-3</v>
      </c>
      <c r="AO2041">
        <v>712</v>
      </c>
      <c r="AP2041">
        <v>712</v>
      </c>
      <c r="AQ2041">
        <v>405</v>
      </c>
      <c r="AR2041">
        <v>405</v>
      </c>
      <c r="AS2041">
        <v>1406</v>
      </c>
      <c r="AT2041">
        <v>10</v>
      </c>
      <c r="AU2041">
        <v>10</v>
      </c>
      <c r="AV2041">
        <v>5.0000000000000001E-3</v>
      </c>
      <c r="AW2041">
        <v>5.0000000000000001E-3</v>
      </c>
      <c r="AX2041">
        <v>1168</v>
      </c>
      <c r="AY2041">
        <v>1168</v>
      </c>
      <c r="AZ2041">
        <v>133</v>
      </c>
      <c r="BA2041">
        <v>133</v>
      </c>
      <c r="BB2041" t="s">
        <v>135</v>
      </c>
      <c r="BC2041" t="s">
        <v>1032</v>
      </c>
      <c r="BD2041">
        <v>1</v>
      </c>
      <c r="BF2041" s="2">
        <v>42433</v>
      </c>
      <c r="BG2041" s="3" t="s">
        <v>1035</v>
      </c>
      <c r="BH2041">
        <v>41054531300042</v>
      </c>
      <c r="BJ2041" t="s">
        <v>112</v>
      </c>
      <c r="BK2041" t="s">
        <v>1033</v>
      </c>
      <c r="BL2041" t="s">
        <v>1034</v>
      </c>
      <c r="BN2041" s="2">
        <v>42432</v>
      </c>
      <c r="BO2041">
        <v>3</v>
      </c>
      <c r="BQ2041">
        <v>1409</v>
      </c>
      <c r="BS2041" t="s">
        <v>117</v>
      </c>
      <c r="BT2041">
        <v>8</v>
      </c>
      <c r="BV2041">
        <v>27</v>
      </c>
      <c r="BX2041">
        <v>1</v>
      </c>
      <c r="BZ2041">
        <v>34255833500051</v>
      </c>
      <c r="CB2041" t="s">
        <v>112</v>
      </c>
      <c r="CC2041">
        <v>1</v>
      </c>
      <c r="CE2041">
        <v>3</v>
      </c>
      <c r="CG2041">
        <v>41054531300042</v>
      </c>
      <c r="CI2041" t="s">
        <v>109</v>
      </c>
      <c r="CK2041">
        <v>3</v>
      </c>
      <c r="CQ2041" t="s">
        <v>110</v>
      </c>
      <c r="CR2041" s="2">
        <v>42460</v>
      </c>
      <c r="CS2041">
        <v>0</v>
      </c>
      <c r="CU2041" t="s">
        <v>109</v>
      </c>
      <c r="CV2041" t="s">
        <v>111</v>
      </c>
      <c r="CW2041">
        <v>41054531300042</v>
      </c>
      <c r="CY2041" t="s">
        <v>112</v>
      </c>
      <c r="CZ2041" t="s">
        <v>113</v>
      </c>
      <c r="DA2041" t="s">
        <v>114</v>
      </c>
      <c r="DB2041" t="s">
        <v>115</v>
      </c>
      <c r="DC2041">
        <v>1</v>
      </c>
    </row>
    <row r="2042" spans="1:107" x14ac:dyDescent="0.2">
      <c r="A2042" t="s">
        <v>108</v>
      </c>
      <c r="B2042">
        <v>0</v>
      </c>
      <c r="D2042" t="s">
        <v>109</v>
      </c>
      <c r="K2042">
        <v>1</v>
      </c>
      <c r="M2042">
        <v>3</v>
      </c>
      <c r="N2042" t="s">
        <v>1030</v>
      </c>
      <c r="O2042">
        <v>0</v>
      </c>
      <c r="V2042">
        <v>6127935</v>
      </c>
      <c r="W2042" s="2">
        <v>42432</v>
      </c>
      <c r="X2042">
        <v>6</v>
      </c>
      <c r="Y2042">
        <v>1</v>
      </c>
      <c r="Z2042">
        <v>1</v>
      </c>
      <c r="AB2042">
        <v>0</v>
      </c>
      <c r="AC2042">
        <v>0</v>
      </c>
      <c r="AD2042" s="2">
        <v>42436</v>
      </c>
      <c r="AE2042" s="3" t="s">
        <v>1031</v>
      </c>
      <c r="AF2042">
        <v>23</v>
      </c>
      <c r="AG2042">
        <v>23</v>
      </c>
      <c r="AH2042" s="3" t="s">
        <v>1041</v>
      </c>
      <c r="AI2042">
        <v>2</v>
      </c>
      <c r="AJ2042">
        <v>2</v>
      </c>
      <c r="AK2042" t="s">
        <v>641</v>
      </c>
      <c r="AL2042">
        <v>1203</v>
      </c>
      <c r="AM2042">
        <v>5.0000000000000001E-3</v>
      </c>
      <c r="AN2042">
        <v>5.0000000000000001E-3</v>
      </c>
      <c r="AO2042">
        <v>712</v>
      </c>
      <c r="AP2042">
        <v>712</v>
      </c>
      <c r="AQ2042">
        <v>405</v>
      </c>
      <c r="AR2042">
        <v>405</v>
      </c>
      <c r="AS2042">
        <v>1203</v>
      </c>
      <c r="AT2042">
        <v>10</v>
      </c>
      <c r="AU2042">
        <v>10</v>
      </c>
      <c r="AV2042">
        <v>5.0000000000000001E-3</v>
      </c>
      <c r="AW2042">
        <v>5.0000000000000001E-3</v>
      </c>
      <c r="AX2042">
        <v>1168</v>
      </c>
      <c r="AY2042">
        <v>1168</v>
      </c>
      <c r="AZ2042">
        <v>133</v>
      </c>
      <c r="BA2042">
        <v>133</v>
      </c>
      <c r="BB2042" t="s">
        <v>135</v>
      </c>
      <c r="BC2042" t="s">
        <v>1032</v>
      </c>
      <c r="BD2042">
        <v>1</v>
      </c>
      <c r="BF2042" s="2">
        <v>42433</v>
      </c>
      <c r="BG2042" s="3" t="s">
        <v>1035</v>
      </c>
      <c r="BH2042">
        <v>41054531300042</v>
      </c>
      <c r="BJ2042" t="s">
        <v>112</v>
      </c>
      <c r="BK2042" t="s">
        <v>1033</v>
      </c>
      <c r="BL2042" t="s">
        <v>1034</v>
      </c>
      <c r="BN2042" s="2">
        <v>42432</v>
      </c>
      <c r="BO2042">
        <v>3</v>
      </c>
      <c r="BQ2042">
        <v>1409</v>
      </c>
      <c r="BS2042" t="s">
        <v>117</v>
      </c>
      <c r="BT2042">
        <v>8</v>
      </c>
      <c r="BV2042">
        <v>27</v>
      </c>
      <c r="BX2042">
        <v>1</v>
      </c>
      <c r="BZ2042">
        <v>34255833500051</v>
      </c>
      <c r="CB2042" t="s">
        <v>112</v>
      </c>
      <c r="CC2042">
        <v>1</v>
      </c>
      <c r="CE2042">
        <v>3</v>
      </c>
      <c r="CG2042">
        <v>41054531300042</v>
      </c>
      <c r="CI2042" t="s">
        <v>109</v>
      </c>
      <c r="CK2042">
        <v>3</v>
      </c>
      <c r="CQ2042" t="s">
        <v>110</v>
      </c>
      <c r="CR2042" s="2">
        <v>42460</v>
      </c>
      <c r="CS2042">
        <v>0</v>
      </c>
      <c r="CU2042" t="s">
        <v>109</v>
      </c>
      <c r="CV2042" t="s">
        <v>111</v>
      </c>
      <c r="CW2042">
        <v>41054531300042</v>
      </c>
      <c r="CY2042" t="s">
        <v>112</v>
      </c>
      <c r="CZ2042" t="s">
        <v>113</v>
      </c>
      <c r="DA2042" t="s">
        <v>114</v>
      </c>
      <c r="DB2042" t="s">
        <v>115</v>
      </c>
      <c r="DC2042">
        <v>1</v>
      </c>
    </row>
    <row r="2043" spans="1:107" x14ac:dyDescent="0.2">
      <c r="A2043" t="s">
        <v>108</v>
      </c>
      <c r="B2043">
        <v>0</v>
      </c>
      <c r="D2043" t="s">
        <v>109</v>
      </c>
      <c r="K2043">
        <v>1</v>
      </c>
      <c r="M2043">
        <v>3</v>
      </c>
      <c r="N2043" t="s">
        <v>1030</v>
      </c>
      <c r="O2043">
        <v>0</v>
      </c>
      <c r="V2043">
        <v>6127935</v>
      </c>
      <c r="W2043" s="2">
        <v>42432</v>
      </c>
      <c r="X2043">
        <v>6</v>
      </c>
      <c r="Y2043">
        <v>1</v>
      </c>
      <c r="Z2043">
        <v>1</v>
      </c>
      <c r="AB2043">
        <v>0</v>
      </c>
      <c r="AC2043">
        <v>0</v>
      </c>
      <c r="AD2043" s="2">
        <v>42433</v>
      </c>
      <c r="AE2043" s="3" t="s">
        <v>1031</v>
      </c>
      <c r="AF2043">
        <v>23</v>
      </c>
      <c r="AG2043">
        <v>23</v>
      </c>
      <c r="AH2043" s="3" t="s">
        <v>1039</v>
      </c>
      <c r="AI2043">
        <v>2</v>
      </c>
      <c r="AJ2043">
        <v>2</v>
      </c>
      <c r="AK2043" t="s">
        <v>642</v>
      </c>
      <c r="AL2043">
        <v>1209</v>
      </c>
      <c r="AM2043">
        <v>0.02</v>
      </c>
      <c r="AN2043">
        <v>0.02</v>
      </c>
      <c r="AQ2043">
        <v>454</v>
      </c>
      <c r="AR2043">
        <v>454</v>
      </c>
      <c r="AS2043">
        <v>1209</v>
      </c>
      <c r="AT2043">
        <v>10</v>
      </c>
      <c r="AU2043">
        <v>10</v>
      </c>
      <c r="AV2043">
        <v>0.02</v>
      </c>
      <c r="AW2043">
        <v>0.02</v>
      </c>
      <c r="AZ2043">
        <v>133</v>
      </c>
      <c r="BA2043">
        <v>133</v>
      </c>
      <c r="BB2043" t="s">
        <v>135</v>
      </c>
      <c r="BC2043" t="s">
        <v>1032</v>
      </c>
      <c r="BD2043">
        <v>1</v>
      </c>
      <c r="BF2043" s="2">
        <v>42433</v>
      </c>
      <c r="BG2043" s="3" t="s">
        <v>1035</v>
      </c>
      <c r="BH2043">
        <v>41054531300042</v>
      </c>
      <c r="BJ2043" t="s">
        <v>112</v>
      </c>
      <c r="BK2043" t="s">
        <v>1033</v>
      </c>
      <c r="BL2043" t="s">
        <v>1034</v>
      </c>
      <c r="BN2043" s="2">
        <v>42432</v>
      </c>
      <c r="BO2043">
        <v>3</v>
      </c>
      <c r="BQ2043">
        <v>1409</v>
      </c>
      <c r="BS2043" t="s">
        <v>117</v>
      </c>
      <c r="BT2043">
        <v>8</v>
      </c>
      <c r="BV2043">
        <v>27</v>
      </c>
      <c r="BX2043">
        <v>1</v>
      </c>
      <c r="BZ2043">
        <v>34255833500051</v>
      </c>
      <c r="CB2043" t="s">
        <v>112</v>
      </c>
      <c r="CC2043">
        <v>1</v>
      </c>
      <c r="CE2043">
        <v>3</v>
      </c>
      <c r="CG2043">
        <v>41054531300042</v>
      </c>
      <c r="CI2043" t="s">
        <v>109</v>
      </c>
      <c r="CK2043">
        <v>3</v>
      </c>
      <c r="CQ2043" t="s">
        <v>110</v>
      </c>
      <c r="CR2043" s="2">
        <v>42460</v>
      </c>
      <c r="CS2043">
        <v>0</v>
      </c>
      <c r="CU2043" t="s">
        <v>109</v>
      </c>
      <c r="CV2043" t="s">
        <v>111</v>
      </c>
      <c r="CW2043">
        <v>41054531300042</v>
      </c>
      <c r="CY2043" t="s">
        <v>112</v>
      </c>
      <c r="CZ2043" t="s">
        <v>113</v>
      </c>
      <c r="DA2043" t="s">
        <v>114</v>
      </c>
      <c r="DB2043" t="s">
        <v>115</v>
      </c>
      <c r="DC2043">
        <v>1</v>
      </c>
    </row>
    <row r="2044" spans="1:107" x14ac:dyDescent="0.2">
      <c r="A2044" t="s">
        <v>108</v>
      </c>
      <c r="B2044">
        <v>0</v>
      </c>
      <c r="D2044" t="s">
        <v>109</v>
      </c>
      <c r="K2044">
        <v>1</v>
      </c>
      <c r="M2044">
        <v>3</v>
      </c>
      <c r="N2044" t="s">
        <v>1030</v>
      </c>
      <c r="O2044">
        <v>0</v>
      </c>
      <c r="V2044">
        <v>6127935</v>
      </c>
      <c r="W2044" s="2">
        <v>42432</v>
      </c>
      <c r="X2044">
        <v>6</v>
      </c>
      <c r="Y2044">
        <v>2</v>
      </c>
      <c r="Z2044">
        <v>2</v>
      </c>
      <c r="AB2044">
        <v>0</v>
      </c>
      <c r="AC2044">
        <v>0</v>
      </c>
      <c r="AD2044" s="2">
        <v>42433</v>
      </c>
      <c r="AE2044" s="3" t="s">
        <v>1031</v>
      </c>
      <c r="AF2044">
        <v>23</v>
      </c>
      <c r="AG2044">
        <v>23</v>
      </c>
      <c r="AH2044" s="3" t="s">
        <v>1039</v>
      </c>
      <c r="AI2044">
        <v>2</v>
      </c>
      <c r="AJ2044">
        <v>2</v>
      </c>
      <c r="AK2044" t="s">
        <v>643</v>
      </c>
      <c r="AL2044">
        <v>2026</v>
      </c>
      <c r="AM2044">
        <v>0.05</v>
      </c>
      <c r="AN2044">
        <v>0.05</v>
      </c>
      <c r="AQ2044">
        <v>454</v>
      </c>
      <c r="AR2044">
        <v>454</v>
      </c>
      <c r="AS2044">
        <v>2026</v>
      </c>
      <c r="AT2044">
        <v>10</v>
      </c>
      <c r="AU2044">
        <v>10</v>
      </c>
      <c r="AV2044">
        <v>0.05</v>
      </c>
      <c r="AW2044">
        <v>0.05</v>
      </c>
      <c r="AZ2044">
        <v>133</v>
      </c>
      <c r="BA2044">
        <v>133</v>
      </c>
      <c r="BB2044" t="s">
        <v>135</v>
      </c>
      <c r="BC2044" t="s">
        <v>1032</v>
      </c>
      <c r="BD2044">
        <v>1</v>
      </c>
      <c r="BF2044" s="2">
        <v>42433</v>
      </c>
      <c r="BG2044" s="3" t="s">
        <v>1035</v>
      </c>
      <c r="BH2044">
        <v>41054531300042</v>
      </c>
      <c r="BJ2044" t="s">
        <v>112</v>
      </c>
      <c r="BK2044" t="s">
        <v>1033</v>
      </c>
      <c r="BL2044" t="s">
        <v>1034</v>
      </c>
      <c r="BN2044" s="2">
        <v>42432</v>
      </c>
      <c r="BO2044">
        <v>3</v>
      </c>
      <c r="BQ2044">
        <v>1409</v>
      </c>
      <c r="BS2044" t="s">
        <v>117</v>
      </c>
      <c r="BT2044">
        <v>8</v>
      </c>
      <c r="BV2044">
        <v>27</v>
      </c>
      <c r="BX2044">
        <v>1</v>
      </c>
      <c r="BZ2044">
        <v>34255833500051</v>
      </c>
      <c r="CB2044" t="s">
        <v>112</v>
      </c>
      <c r="CC2044">
        <v>1</v>
      </c>
      <c r="CE2044">
        <v>3</v>
      </c>
      <c r="CG2044">
        <v>41054531300042</v>
      </c>
      <c r="CI2044" t="s">
        <v>109</v>
      </c>
      <c r="CK2044">
        <v>3</v>
      </c>
      <c r="CQ2044" t="s">
        <v>110</v>
      </c>
      <c r="CR2044" s="2">
        <v>42460</v>
      </c>
      <c r="CS2044">
        <v>0</v>
      </c>
      <c r="CU2044" t="s">
        <v>109</v>
      </c>
      <c r="CV2044" t="s">
        <v>111</v>
      </c>
      <c r="CW2044">
        <v>41054531300042</v>
      </c>
      <c r="CY2044" t="s">
        <v>112</v>
      </c>
      <c r="CZ2044" t="s">
        <v>113</v>
      </c>
      <c r="DA2044" t="s">
        <v>114</v>
      </c>
      <c r="DB2044" t="s">
        <v>115</v>
      </c>
      <c r="DC2044">
        <v>1</v>
      </c>
    </row>
    <row r="2045" spans="1:107" x14ac:dyDescent="0.2">
      <c r="A2045" t="s">
        <v>108</v>
      </c>
      <c r="B2045">
        <v>0</v>
      </c>
      <c r="D2045" t="s">
        <v>109</v>
      </c>
      <c r="K2045">
        <v>1</v>
      </c>
      <c r="M2045">
        <v>3</v>
      </c>
      <c r="N2045" t="s">
        <v>1030</v>
      </c>
      <c r="O2045">
        <v>0</v>
      </c>
      <c r="V2045">
        <v>6127935</v>
      </c>
      <c r="W2045" s="2">
        <v>42432</v>
      </c>
      <c r="X2045">
        <v>6</v>
      </c>
      <c r="Y2045">
        <v>1</v>
      </c>
      <c r="Z2045">
        <v>1</v>
      </c>
      <c r="AB2045">
        <v>0</v>
      </c>
      <c r="AC2045">
        <v>0</v>
      </c>
      <c r="AD2045" s="2">
        <v>42433</v>
      </c>
      <c r="AE2045" s="3" t="s">
        <v>1031</v>
      </c>
      <c r="AF2045">
        <v>3</v>
      </c>
      <c r="AG2045">
        <v>3</v>
      </c>
      <c r="AH2045" s="3" t="s">
        <v>1053</v>
      </c>
      <c r="AI2045">
        <v>2</v>
      </c>
      <c r="AJ2045">
        <v>2</v>
      </c>
      <c r="AK2045" t="s">
        <v>644</v>
      </c>
      <c r="AL2045">
        <v>1372</v>
      </c>
      <c r="AM2045">
        <v>0.05</v>
      </c>
      <c r="AN2045">
        <v>0.05</v>
      </c>
      <c r="AQ2045">
        <v>306</v>
      </c>
      <c r="AR2045">
        <v>306</v>
      </c>
      <c r="AS2045">
        <v>1372</v>
      </c>
      <c r="AT2045">
        <v>1</v>
      </c>
      <c r="AU2045">
        <v>1</v>
      </c>
      <c r="AV2045">
        <v>8.2100000000000009</v>
      </c>
      <c r="AW2045">
        <v>8.2100000000000009</v>
      </c>
      <c r="AZ2045">
        <v>320</v>
      </c>
      <c r="BA2045">
        <v>320</v>
      </c>
      <c r="BB2045" t="s">
        <v>645</v>
      </c>
      <c r="BC2045" t="s">
        <v>1032</v>
      </c>
      <c r="BD2045">
        <v>1</v>
      </c>
      <c r="BF2045" s="2">
        <v>42433</v>
      </c>
      <c r="BG2045" s="3" t="s">
        <v>1035</v>
      </c>
      <c r="BH2045">
        <v>41054531300042</v>
      </c>
      <c r="BJ2045" t="s">
        <v>112</v>
      </c>
      <c r="BK2045" t="s">
        <v>1033</v>
      </c>
      <c r="BL2045" t="s">
        <v>1034</v>
      </c>
      <c r="BN2045" s="2">
        <v>42432</v>
      </c>
      <c r="BO2045">
        <v>3</v>
      </c>
      <c r="BQ2045">
        <v>1409</v>
      </c>
      <c r="BS2045" t="s">
        <v>117</v>
      </c>
      <c r="BT2045">
        <v>8</v>
      </c>
      <c r="BV2045">
        <v>27</v>
      </c>
      <c r="BX2045">
        <v>1</v>
      </c>
      <c r="BZ2045">
        <v>34255833500051</v>
      </c>
      <c r="CB2045" t="s">
        <v>112</v>
      </c>
      <c r="CC2045">
        <v>1</v>
      </c>
      <c r="CE2045">
        <v>3</v>
      </c>
      <c r="CG2045">
        <v>41054531300042</v>
      </c>
      <c r="CI2045" t="s">
        <v>109</v>
      </c>
      <c r="CK2045">
        <v>3</v>
      </c>
      <c r="CQ2045" t="s">
        <v>110</v>
      </c>
      <c r="CR2045" s="2">
        <v>42460</v>
      </c>
      <c r="CS2045">
        <v>0</v>
      </c>
      <c r="CU2045" t="s">
        <v>109</v>
      </c>
      <c r="CV2045" t="s">
        <v>111</v>
      </c>
      <c r="CW2045">
        <v>41054531300042</v>
      </c>
      <c r="CY2045" t="s">
        <v>112</v>
      </c>
      <c r="CZ2045" t="s">
        <v>113</v>
      </c>
      <c r="DA2045" t="s">
        <v>114</v>
      </c>
      <c r="DB2045" t="s">
        <v>115</v>
      </c>
      <c r="DC2045">
        <v>1</v>
      </c>
    </row>
    <row r="2046" spans="1:107" x14ac:dyDescent="0.2">
      <c r="A2046" t="s">
        <v>108</v>
      </c>
      <c r="B2046">
        <v>0</v>
      </c>
      <c r="D2046" t="s">
        <v>109</v>
      </c>
      <c r="K2046">
        <v>1</v>
      </c>
      <c r="M2046">
        <v>3</v>
      </c>
      <c r="N2046" t="s">
        <v>1030</v>
      </c>
      <c r="O2046">
        <v>0</v>
      </c>
      <c r="V2046">
        <v>6127935</v>
      </c>
      <c r="W2046" s="2">
        <v>42432</v>
      </c>
      <c r="X2046">
        <v>6</v>
      </c>
      <c r="Y2046">
        <v>1</v>
      </c>
      <c r="Z2046">
        <v>1</v>
      </c>
      <c r="AB2046">
        <v>0</v>
      </c>
      <c r="AC2046">
        <v>0</v>
      </c>
      <c r="AD2046" s="2">
        <v>42433</v>
      </c>
      <c r="AE2046" s="3" t="s">
        <v>1031</v>
      </c>
      <c r="AF2046">
        <v>23</v>
      </c>
      <c r="AG2046">
        <v>23</v>
      </c>
      <c r="AH2046" s="3" t="s">
        <v>1043</v>
      </c>
      <c r="AI2046">
        <v>2</v>
      </c>
      <c r="AJ2046">
        <v>2</v>
      </c>
      <c r="AK2046" t="s">
        <v>646</v>
      </c>
      <c r="AL2046">
        <v>5787</v>
      </c>
      <c r="AM2046">
        <v>0.02</v>
      </c>
      <c r="AN2046">
        <v>0.02</v>
      </c>
      <c r="AQ2046">
        <v>454</v>
      </c>
      <c r="AR2046">
        <v>454</v>
      </c>
      <c r="AS2046">
        <v>5787</v>
      </c>
      <c r="AT2046">
        <v>10</v>
      </c>
      <c r="AU2046">
        <v>10</v>
      </c>
      <c r="AV2046">
        <v>0.02</v>
      </c>
      <c r="AW2046">
        <v>0.02</v>
      </c>
      <c r="AZ2046">
        <v>133</v>
      </c>
      <c r="BA2046">
        <v>133</v>
      </c>
      <c r="BB2046" t="s">
        <v>135</v>
      </c>
      <c r="BC2046" t="s">
        <v>1032</v>
      </c>
      <c r="BD2046">
        <v>1</v>
      </c>
      <c r="BF2046" s="2">
        <v>42433</v>
      </c>
      <c r="BG2046" s="3" t="s">
        <v>1035</v>
      </c>
      <c r="BH2046">
        <v>41054531300042</v>
      </c>
      <c r="BJ2046" t="s">
        <v>112</v>
      </c>
      <c r="BK2046" t="s">
        <v>1033</v>
      </c>
      <c r="BL2046" t="s">
        <v>1034</v>
      </c>
      <c r="BN2046" s="2">
        <v>42432</v>
      </c>
      <c r="BO2046">
        <v>3</v>
      </c>
      <c r="BQ2046">
        <v>1409</v>
      </c>
      <c r="BS2046" t="s">
        <v>117</v>
      </c>
      <c r="BT2046">
        <v>8</v>
      </c>
      <c r="BV2046">
        <v>27</v>
      </c>
      <c r="BX2046">
        <v>1</v>
      </c>
      <c r="BZ2046">
        <v>34255833500051</v>
      </c>
      <c r="CB2046" t="s">
        <v>112</v>
      </c>
      <c r="CC2046">
        <v>1</v>
      </c>
      <c r="CE2046">
        <v>3</v>
      </c>
      <c r="CG2046">
        <v>41054531300042</v>
      </c>
      <c r="CI2046" t="s">
        <v>109</v>
      </c>
      <c r="CK2046">
        <v>3</v>
      </c>
      <c r="CQ2046" t="s">
        <v>110</v>
      </c>
      <c r="CR2046" s="2">
        <v>42460</v>
      </c>
      <c r="CS2046">
        <v>0</v>
      </c>
      <c r="CU2046" t="s">
        <v>109</v>
      </c>
      <c r="CV2046" t="s">
        <v>111</v>
      </c>
      <c r="CW2046">
        <v>41054531300042</v>
      </c>
      <c r="CY2046" t="s">
        <v>112</v>
      </c>
      <c r="CZ2046" t="s">
        <v>113</v>
      </c>
      <c r="DA2046" t="s">
        <v>114</v>
      </c>
      <c r="DB2046" t="s">
        <v>115</v>
      </c>
      <c r="DC2046">
        <v>1</v>
      </c>
    </row>
    <row r="2047" spans="1:107" x14ac:dyDescent="0.2">
      <c r="A2047" t="s">
        <v>108</v>
      </c>
      <c r="B2047">
        <v>0</v>
      </c>
      <c r="D2047" t="s">
        <v>109</v>
      </c>
      <c r="K2047">
        <v>1</v>
      </c>
      <c r="M2047">
        <v>3</v>
      </c>
      <c r="N2047" t="s">
        <v>1030</v>
      </c>
      <c r="O2047">
        <v>0</v>
      </c>
      <c r="V2047">
        <v>6127935</v>
      </c>
      <c r="W2047" s="2">
        <v>42432</v>
      </c>
      <c r="X2047">
        <v>6</v>
      </c>
      <c r="Y2047">
        <v>1</v>
      </c>
      <c r="Z2047">
        <v>1</v>
      </c>
      <c r="AB2047">
        <v>0</v>
      </c>
      <c r="AC2047">
        <v>0</v>
      </c>
      <c r="AD2047" s="2">
        <v>42433</v>
      </c>
      <c r="AE2047" s="3" t="s">
        <v>1031</v>
      </c>
      <c r="AF2047">
        <v>23</v>
      </c>
      <c r="AG2047">
        <v>23</v>
      </c>
      <c r="AH2047" s="3" t="s">
        <v>1043</v>
      </c>
      <c r="AI2047">
        <v>2</v>
      </c>
      <c r="AJ2047">
        <v>2</v>
      </c>
      <c r="AK2047" t="s">
        <v>647</v>
      </c>
      <c r="AL2047">
        <v>1210</v>
      </c>
      <c r="AM2047">
        <v>0.02</v>
      </c>
      <c r="AN2047">
        <v>0.02</v>
      </c>
      <c r="AQ2047">
        <v>454</v>
      </c>
      <c r="AR2047">
        <v>454</v>
      </c>
      <c r="AS2047">
        <v>1210</v>
      </c>
      <c r="AT2047">
        <v>10</v>
      </c>
      <c r="AU2047">
        <v>10</v>
      </c>
      <c r="AV2047">
        <v>0.02</v>
      </c>
      <c r="AW2047">
        <v>0.02</v>
      </c>
      <c r="AZ2047">
        <v>133</v>
      </c>
      <c r="BA2047">
        <v>133</v>
      </c>
      <c r="BB2047" t="s">
        <v>135</v>
      </c>
      <c r="BC2047" t="s">
        <v>1032</v>
      </c>
      <c r="BD2047">
        <v>1</v>
      </c>
      <c r="BF2047" s="2">
        <v>42433</v>
      </c>
      <c r="BG2047" s="3" t="s">
        <v>1035</v>
      </c>
      <c r="BH2047">
        <v>41054531300042</v>
      </c>
      <c r="BJ2047" t="s">
        <v>112</v>
      </c>
      <c r="BK2047" t="s">
        <v>1033</v>
      </c>
      <c r="BL2047" t="s">
        <v>1034</v>
      </c>
      <c r="BN2047" s="2">
        <v>42432</v>
      </c>
      <c r="BO2047">
        <v>3</v>
      </c>
      <c r="BQ2047">
        <v>1409</v>
      </c>
      <c r="BS2047" t="s">
        <v>117</v>
      </c>
      <c r="BT2047">
        <v>8</v>
      </c>
      <c r="BV2047">
        <v>27</v>
      </c>
      <c r="BX2047">
        <v>1</v>
      </c>
      <c r="BZ2047">
        <v>34255833500051</v>
      </c>
      <c r="CB2047" t="s">
        <v>112</v>
      </c>
      <c r="CC2047">
        <v>1</v>
      </c>
      <c r="CE2047">
        <v>3</v>
      </c>
      <c r="CG2047">
        <v>41054531300042</v>
      </c>
      <c r="CI2047" t="s">
        <v>109</v>
      </c>
      <c r="CK2047">
        <v>3</v>
      </c>
      <c r="CQ2047" t="s">
        <v>110</v>
      </c>
      <c r="CR2047" s="2">
        <v>42460</v>
      </c>
      <c r="CS2047">
        <v>0</v>
      </c>
      <c r="CU2047" t="s">
        <v>109</v>
      </c>
      <c r="CV2047" t="s">
        <v>111</v>
      </c>
      <c r="CW2047">
        <v>41054531300042</v>
      </c>
      <c r="CY2047" t="s">
        <v>112</v>
      </c>
      <c r="CZ2047" t="s">
        <v>113</v>
      </c>
      <c r="DA2047" t="s">
        <v>114</v>
      </c>
      <c r="DB2047" t="s">
        <v>115</v>
      </c>
      <c r="DC2047">
        <v>1</v>
      </c>
    </row>
    <row r="2048" spans="1:107" x14ac:dyDescent="0.2">
      <c r="A2048" t="s">
        <v>108</v>
      </c>
      <c r="B2048">
        <v>0</v>
      </c>
      <c r="D2048" t="s">
        <v>109</v>
      </c>
      <c r="K2048">
        <v>1</v>
      </c>
      <c r="M2048">
        <v>3</v>
      </c>
      <c r="N2048" t="s">
        <v>1030</v>
      </c>
      <c r="O2048">
        <v>0</v>
      </c>
      <c r="V2048">
        <v>6127935</v>
      </c>
      <c r="W2048" s="2">
        <v>42432</v>
      </c>
      <c r="X2048">
        <v>6</v>
      </c>
      <c r="Y2048">
        <v>2</v>
      </c>
      <c r="Z2048">
        <v>2</v>
      </c>
      <c r="AB2048">
        <v>0</v>
      </c>
      <c r="AC2048">
        <v>0</v>
      </c>
      <c r="AD2048" s="2">
        <v>42433</v>
      </c>
      <c r="AE2048" s="3" t="s">
        <v>1031</v>
      </c>
      <c r="AF2048">
        <v>23</v>
      </c>
      <c r="AG2048">
        <v>23</v>
      </c>
      <c r="AH2048" s="3" t="s">
        <v>1043</v>
      </c>
      <c r="AI2048">
        <v>2</v>
      </c>
      <c r="AJ2048">
        <v>2</v>
      </c>
      <c r="AK2048" t="s">
        <v>648</v>
      </c>
      <c r="AL2048">
        <v>6399</v>
      </c>
      <c r="AM2048">
        <v>0.01</v>
      </c>
      <c r="AN2048">
        <v>0.01</v>
      </c>
      <c r="AQ2048">
        <v>454</v>
      </c>
      <c r="AR2048">
        <v>454</v>
      </c>
      <c r="AS2048">
        <v>6399</v>
      </c>
      <c r="AT2048">
        <v>10</v>
      </c>
      <c r="AU2048">
        <v>10</v>
      </c>
      <c r="AV2048">
        <v>0.01</v>
      </c>
      <c r="AW2048">
        <v>0.01</v>
      </c>
      <c r="AZ2048">
        <v>133</v>
      </c>
      <c r="BA2048">
        <v>133</v>
      </c>
      <c r="BB2048" t="s">
        <v>135</v>
      </c>
      <c r="BC2048" t="s">
        <v>1032</v>
      </c>
      <c r="BD2048">
        <v>1</v>
      </c>
      <c r="BF2048" s="2">
        <v>42433</v>
      </c>
      <c r="BG2048" s="3" t="s">
        <v>1035</v>
      </c>
      <c r="BH2048">
        <v>41054531300042</v>
      </c>
      <c r="BJ2048" t="s">
        <v>112</v>
      </c>
      <c r="BK2048" t="s">
        <v>1033</v>
      </c>
      <c r="BL2048" t="s">
        <v>1034</v>
      </c>
      <c r="BN2048" s="2">
        <v>42432</v>
      </c>
      <c r="BO2048">
        <v>3</v>
      </c>
      <c r="BQ2048">
        <v>1409</v>
      </c>
      <c r="BS2048" t="s">
        <v>117</v>
      </c>
      <c r="BT2048">
        <v>8</v>
      </c>
      <c r="BV2048">
        <v>27</v>
      </c>
      <c r="BX2048">
        <v>1</v>
      </c>
      <c r="BZ2048">
        <v>34255833500051</v>
      </c>
      <c r="CB2048" t="s">
        <v>112</v>
      </c>
      <c r="CC2048">
        <v>1</v>
      </c>
      <c r="CE2048">
        <v>3</v>
      </c>
      <c r="CG2048">
        <v>41054531300042</v>
      </c>
      <c r="CI2048" t="s">
        <v>109</v>
      </c>
      <c r="CK2048">
        <v>3</v>
      </c>
      <c r="CQ2048" t="s">
        <v>110</v>
      </c>
      <c r="CR2048" s="2">
        <v>42460</v>
      </c>
      <c r="CS2048">
        <v>0</v>
      </c>
      <c r="CU2048" t="s">
        <v>109</v>
      </c>
      <c r="CV2048" t="s">
        <v>111</v>
      </c>
      <c r="CW2048">
        <v>41054531300042</v>
      </c>
      <c r="CY2048" t="s">
        <v>112</v>
      </c>
      <c r="CZ2048" t="s">
        <v>113</v>
      </c>
      <c r="DA2048" t="s">
        <v>114</v>
      </c>
      <c r="DB2048" t="s">
        <v>115</v>
      </c>
      <c r="DC2048">
        <v>1</v>
      </c>
    </row>
    <row r="2049" spans="1:107" x14ac:dyDescent="0.2">
      <c r="A2049" t="s">
        <v>108</v>
      </c>
      <c r="B2049">
        <v>0</v>
      </c>
      <c r="D2049" t="s">
        <v>109</v>
      </c>
      <c r="K2049">
        <v>1</v>
      </c>
      <c r="M2049">
        <v>3</v>
      </c>
      <c r="N2049" t="s">
        <v>1030</v>
      </c>
      <c r="O2049">
        <v>0</v>
      </c>
      <c r="V2049">
        <v>6127935</v>
      </c>
      <c r="W2049" s="2">
        <v>42432</v>
      </c>
      <c r="X2049">
        <v>6</v>
      </c>
      <c r="Y2049">
        <v>1</v>
      </c>
      <c r="Z2049">
        <v>1</v>
      </c>
      <c r="AB2049">
        <v>0</v>
      </c>
      <c r="AC2049">
        <v>0</v>
      </c>
      <c r="AD2049" s="2">
        <v>42433</v>
      </c>
      <c r="AE2049" s="3" t="s">
        <v>1031</v>
      </c>
      <c r="AF2049">
        <v>23</v>
      </c>
      <c r="AG2049">
        <v>23</v>
      </c>
      <c r="AH2049" s="3" t="s">
        <v>1062</v>
      </c>
      <c r="AI2049">
        <v>2</v>
      </c>
      <c r="AJ2049">
        <v>2</v>
      </c>
      <c r="AK2049" t="s">
        <v>649</v>
      </c>
      <c r="AL2049">
        <v>1305</v>
      </c>
      <c r="AM2049">
        <v>2</v>
      </c>
      <c r="AN2049">
        <v>2</v>
      </c>
      <c r="AQ2049">
        <v>610</v>
      </c>
      <c r="AR2049">
        <v>610</v>
      </c>
      <c r="AS2049">
        <v>1305</v>
      </c>
      <c r="AT2049">
        <v>10</v>
      </c>
      <c r="AU2049">
        <v>10</v>
      </c>
      <c r="AV2049">
        <v>2</v>
      </c>
      <c r="AW2049">
        <v>2</v>
      </c>
      <c r="AZ2049">
        <v>162</v>
      </c>
      <c r="BA2049">
        <v>162</v>
      </c>
      <c r="BB2049" t="s">
        <v>650</v>
      </c>
      <c r="BC2049" t="s">
        <v>1032</v>
      </c>
      <c r="BD2049">
        <v>1</v>
      </c>
      <c r="BF2049" s="2">
        <v>42433</v>
      </c>
      <c r="BG2049" s="3" t="s">
        <v>1035</v>
      </c>
      <c r="BH2049">
        <v>41054531300042</v>
      </c>
      <c r="BJ2049" t="s">
        <v>112</v>
      </c>
      <c r="BK2049" t="s">
        <v>1033</v>
      </c>
      <c r="BL2049" t="s">
        <v>1034</v>
      </c>
      <c r="BN2049" s="2">
        <v>42432</v>
      </c>
      <c r="BO2049">
        <v>3</v>
      </c>
      <c r="BQ2049">
        <v>1409</v>
      </c>
      <c r="BS2049" t="s">
        <v>117</v>
      </c>
      <c r="BT2049">
        <v>8</v>
      </c>
      <c r="BV2049">
        <v>27</v>
      </c>
      <c r="BX2049">
        <v>1</v>
      </c>
      <c r="BZ2049">
        <v>34255833500051</v>
      </c>
      <c r="CB2049" t="s">
        <v>112</v>
      </c>
      <c r="CC2049">
        <v>1</v>
      </c>
      <c r="CE2049">
        <v>3</v>
      </c>
      <c r="CG2049">
        <v>41054531300042</v>
      </c>
      <c r="CI2049" t="s">
        <v>109</v>
      </c>
      <c r="CK2049">
        <v>3</v>
      </c>
      <c r="CQ2049" t="s">
        <v>110</v>
      </c>
      <c r="CR2049" s="2">
        <v>42460</v>
      </c>
      <c r="CS2049">
        <v>0</v>
      </c>
      <c r="CU2049" t="s">
        <v>109</v>
      </c>
      <c r="CV2049" t="s">
        <v>111</v>
      </c>
      <c r="CW2049">
        <v>41054531300042</v>
      </c>
      <c r="CY2049" t="s">
        <v>112</v>
      </c>
      <c r="CZ2049" t="s">
        <v>113</v>
      </c>
      <c r="DA2049" t="s">
        <v>114</v>
      </c>
      <c r="DB2049" t="s">
        <v>115</v>
      </c>
      <c r="DC2049">
        <v>1</v>
      </c>
    </row>
    <row r="2050" spans="1:107" x14ac:dyDescent="0.2">
      <c r="A2050" t="s">
        <v>108</v>
      </c>
      <c r="B2050">
        <v>0</v>
      </c>
      <c r="D2050" t="s">
        <v>109</v>
      </c>
      <c r="K2050">
        <v>1</v>
      </c>
      <c r="M2050">
        <v>3</v>
      </c>
      <c r="N2050" t="s">
        <v>1030</v>
      </c>
      <c r="O2050">
        <v>0</v>
      </c>
      <c r="V2050">
        <v>6127935</v>
      </c>
      <c r="W2050" s="2">
        <v>42432</v>
      </c>
      <c r="X2050">
        <v>6</v>
      </c>
      <c r="Y2050">
        <v>1</v>
      </c>
      <c r="Z2050">
        <v>1</v>
      </c>
      <c r="AB2050">
        <v>0</v>
      </c>
      <c r="AC2050">
        <v>0</v>
      </c>
      <c r="AD2050" s="2">
        <v>42436</v>
      </c>
      <c r="AE2050" s="3" t="s">
        <v>1031</v>
      </c>
      <c r="AF2050">
        <v>23</v>
      </c>
      <c r="AG2050">
        <v>23</v>
      </c>
      <c r="AH2050" s="3" t="s">
        <v>1041</v>
      </c>
      <c r="AI2050">
        <v>2</v>
      </c>
      <c r="AJ2050">
        <v>2</v>
      </c>
      <c r="AK2050" t="s">
        <v>652</v>
      </c>
      <c r="AL2050">
        <v>2745</v>
      </c>
      <c r="AM2050">
        <v>5.0000000000000001E-3</v>
      </c>
      <c r="AN2050">
        <v>5.0000000000000001E-3</v>
      </c>
      <c r="AO2050">
        <v>712</v>
      </c>
      <c r="AP2050">
        <v>712</v>
      </c>
      <c r="AQ2050">
        <v>405</v>
      </c>
      <c r="AR2050">
        <v>405</v>
      </c>
      <c r="AS2050">
        <v>2745</v>
      </c>
      <c r="AT2050">
        <v>10</v>
      </c>
      <c r="AU2050">
        <v>10</v>
      </c>
      <c r="AV2050">
        <v>5.0000000000000001E-3</v>
      </c>
      <c r="AW2050">
        <v>5.0000000000000001E-3</v>
      </c>
      <c r="AX2050">
        <v>1168</v>
      </c>
      <c r="AY2050">
        <v>1168</v>
      </c>
      <c r="AZ2050">
        <v>133</v>
      </c>
      <c r="BA2050">
        <v>133</v>
      </c>
      <c r="BB2050" t="s">
        <v>135</v>
      </c>
      <c r="BC2050" t="s">
        <v>1032</v>
      </c>
      <c r="BD2050">
        <v>1</v>
      </c>
      <c r="BF2050" s="2">
        <v>42433</v>
      </c>
      <c r="BG2050" s="3" t="s">
        <v>1035</v>
      </c>
      <c r="BH2050">
        <v>41054531300042</v>
      </c>
      <c r="BJ2050" t="s">
        <v>112</v>
      </c>
      <c r="BK2050" t="s">
        <v>1033</v>
      </c>
      <c r="BL2050" t="s">
        <v>1034</v>
      </c>
      <c r="BN2050" s="2">
        <v>42432</v>
      </c>
      <c r="BO2050">
        <v>3</v>
      </c>
      <c r="BQ2050">
        <v>1409</v>
      </c>
      <c r="BS2050" t="s">
        <v>117</v>
      </c>
      <c r="BT2050">
        <v>8</v>
      </c>
      <c r="BV2050">
        <v>27</v>
      </c>
      <c r="BX2050">
        <v>1</v>
      </c>
      <c r="BZ2050">
        <v>34255833500051</v>
      </c>
      <c r="CB2050" t="s">
        <v>112</v>
      </c>
      <c r="CC2050">
        <v>1</v>
      </c>
      <c r="CE2050">
        <v>3</v>
      </c>
      <c r="CG2050">
        <v>41054531300042</v>
      </c>
      <c r="CI2050" t="s">
        <v>109</v>
      </c>
      <c r="CK2050">
        <v>3</v>
      </c>
      <c r="CQ2050" t="s">
        <v>110</v>
      </c>
      <c r="CR2050" s="2">
        <v>42460</v>
      </c>
      <c r="CS2050">
        <v>0</v>
      </c>
      <c r="CU2050" t="s">
        <v>109</v>
      </c>
      <c r="CV2050" t="s">
        <v>111</v>
      </c>
      <c r="CW2050">
        <v>41054531300042</v>
      </c>
      <c r="CY2050" t="s">
        <v>112</v>
      </c>
      <c r="CZ2050" t="s">
        <v>113</v>
      </c>
      <c r="DA2050" t="s">
        <v>114</v>
      </c>
      <c r="DB2050" t="s">
        <v>115</v>
      </c>
      <c r="DC2050">
        <v>1</v>
      </c>
    </row>
    <row r="2051" spans="1:107" x14ac:dyDescent="0.2">
      <c r="A2051" t="s">
        <v>108</v>
      </c>
      <c r="B2051">
        <v>0</v>
      </c>
      <c r="D2051" t="s">
        <v>109</v>
      </c>
      <c r="K2051">
        <v>1</v>
      </c>
      <c r="M2051">
        <v>3</v>
      </c>
      <c r="N2051" t="s">
        <v>1030</v>
      </c>
      <c r="O2051">
        <v>0</v>
      </c>
      <c r="V2051">
        <v>6127935</v>
      </c>
      <c r="W2051" s="2">
        <v>42432</v>
      </c>
      <c r="X2051">
        <v>6</v>
      </c>
      <c r="Y2051">
        <v>2</v>
      </c>
      <c r="Z2051">
        <v>2</v>
      </c>
      <c r="AB2051">
        <v>0</v>
      </c>
      <c r="AC2051">
        <v>0</v>
      </c>
      <c r="AD2051" s="2">
        <v>42436</v>
      </c>
      <c r="AE2051" s="3" t="s">
        <v>1031</v>
      </c>
      <c r="AF2051">
        <v>23</v>
      </c>
      <c r="AG2051">
        <v>23</v>
      </c>
      <c r="AH2051" s="3" t="s">
        <v>1041</v>
      </c>
      <c r="AI2051">
        <v>2</v>
      </c>
      <c r="AJ2051">
        <v>2</v>
      </c>
      <c r="AK2051" t="s">
        <v>653</v>
      </c>
      <c r="AL2051">
        <v>2747</v>
      </c>
      <c r="AM2051">
        <v>5.0000000000000001E-3</v>
      </c>
      <c r="AN2051">
        <v>5.0000000000000001E-3</v>
      </c>
      <c r="AO2051">
        <v>712</v>
      </c>
      <c r="AP2051">
        <v>712</v>
      </c>
      <c r="AQ2051">
        <v>405</v>
      </c>
      <c r="AR2051">
        <v>405</v>
      </c>
      <c r="AS2051">
        <v>2747</v>
      </c>
      <c r="AT2051">
        <v>10</v>
      </c>
      <c r="AU2051">
        <v>10</v>
      </c>
      <c r="AV2051">
        <v>5.0000000000000001E-3</v>
      </c>
      <c r="AW2051">
        <v>5.0000000000000001E-3</v>
      </c>
      <c r="AX2051">
        <v>1168</v>
      </c>
      <c r="AY2051">
        <v>1168</v>
      </c>
      <c r="AZ2051">
        <v>133</v>
      </c>
      <c r="BA2051">
        <v>133</v>
      </c>
      <c r="BB2051" t="s">
        <v>135</v>
      </c>
      <c r="BC2051" t="s">
        <v>1032</v>
      </c>
      <c r="BD2051">
        <v>1</v>
      </c>
      <c r="BF2051" s="2">
        <v>42433</v>
      </c>
      <c r="BG2051" s="3" t="s">
        <v>1035</v>
      </c>
      <c r="BH2051">
        <v>41054531300042</v>
      </c>
      <c r="BJ2051" t="s">
        <v>112</v>
      </c>
      <c r="BK2051" t="s">
        <v>1033</v>
      </c>
      <c r="BL2051" t="s">
        <v>1034</v>
      </c>
      <c r="BN2051" s="2">
        <v>42432</v>
      </c>
      <c r="BO2051">
        <v>3</v>
      </c>
      <c r="BQ2051">
        <v>1409</v>
      </c>
      <c r="BS2051" t="s">
        <v>117</v>
      </c>
      <c r="BT2051">
        <v>8</v>
      </c>
      <c r="BV2051">
        <v>27</v>
      </c>
      <c r="BX2051">
        <v>1</v>
      </c>
      <c r="BZ2051">
        <v>34255833500051</v>
      </c>
      <c r="CB2051" t="s">
        <v>112</v>
      </c>
      <c r="CC2051">
        <v>1</v>
      </c>
      <c r="CE2051">
        <v>3</v>
      </c>
      <c r="CG2051">
        <v>41054531300042</v>
      </c>
      <c r="CI2051" t="s">
        <v>109</v>
      </c>
      <c r="CK2051">
        <v>3</v>
      </c>
      <c r="CQ2051" t="s">
        <v>110</v>
      </c>
      <c r="CR2051" s="2">
        <v>42460</v>
      </c>
      <c r="CS2051">
        <v>0</v>
      </c>
      <c r="CU2051" t="s">
        <v>109</v>
      </c>
      <c r="CV2051" t="s">
        <v>111</v>
      </c>
      <c r="CW2051">
        <v>41054531300042</v>
      </c>
      <c r="CY2051" t="s">
        <v>112</v>
      </c>
      <c r="CZ2051" t="s">
        <v>113</v>
      </c>
      <c r="DA2051" t="s">
        <v>114</v>
      </c>
      <c r="DB2051" t="s">
        <v>115</v>
      </c>
      <c r="DC2051">
        <v>1</v>
      </c>
    </row>
    <row r="2052" spans="1:107" x14ac:dyDescent="0.2">
      <c r="A2052" t="s">
        <v>108</v>
      </c>
      <c r="B2052">
        <v>0</v>
      </c>
      <c r="D2052" t="s">
        <v>109</v>
      </c>
      <c r="K2052">
        <v>1</v>
      </c>
      <c r="M2052">
        <v>3</v>
      </c>
      <c r="N2052" t="s">
        <v>1030</v>
      </c>
      <c r="O2052">
        <v>0</v>
      </c>
      <c r="V2052">
        <v>6127935</v>
      </c>
      <c r="W2052" s="2">
        <v>42432</v>
      </c>
      <c r="X2052">
        <v>6</v>
      </c>
      <c r="Y2052">
        <v>1</v>
      </c>
      <c r="Z2052">
        <v>1</v>
      </c>
      <c r="AB2052">
        <v>0</v>
      </c>
      <c r="AC2052">
        <v>0</v>
      </c>
      <c r="AD2052" s="2">
        <v>42436</v>
      </c>
      <c r="AE2052" s="3" t="s">
        <v>1031</v>
      </c>
      <c r="AF2052">
        <v>23</v>
      </c>
      <c r="AG2052">
        <v>23</v>
      </c>
      <c r="AH2052" s="3" t="s">
        <v>1041</v>
      </c>
      <c r="AI2052">
        <v>2</v>
      </c>
      <c r="AJ2052">
        <v>2</v>
      </c>
      <c r="AK2052" t="s">
        <v>654</v>
      </c>
      <c r="AL2052">
        <v>2748</v>
      </c>
      <c r="AM2052">
        <v>0.01</v>
      </c>
      <c r="AN2052">
        <v>0.01</v>
      </c>
      <c r="AO2052">
        <v>712</v>
      </c>
      <c r="AP2052">
        <v>712</v>
      </c>
      <c r="AQ2052">
        <v>405</v>
      </c>
      <c r="AR2052">
        <v>405</v>
      </c>
      <c r="AS2052">
        <v>2748</v>
      </c>
      <c r="AT2052">
        <v>10</v>
      </c>
      <c r="AU2052">
        <v>10</v>
      </c>
      <c r="AV2052">
        <v>0.01</v>
      </c>
      <c r="AW2052">
        <v>0.01</v>
      </c>
      <c r="AX2052">
        <v>1168</v>
      </c>
      <c r="AY2052">
        <v>1168</v>
      </c>
      <c r="AZ2052">
        <v>133</v>
      </c>
      <c r="BA2052">
        <v>133</v>
      </c>
      <c r="BB2052" t="s">
        <v>135</v>
      </c>
      <c r="BC2052" t="s">
        <v>1032</v>
      </c>
      <c r="BD2052">
        <v>1</v>
      </c>
      <c r="BF2052" s="2">
        <v>42433</v>
      </c>
      <c r="BG2052" s="3" t="s">
        <v>1035</v>
      </c>
      <c r="BH2052">
        <v>41054531300042</v>
      </c>
      <c r="BJ2052" t="s">
        <v>112</v>
      </c>
      <c r="BK2052" t="s">
        <v>1033</v>
      </c>
      <c r="BL2052" t="s">
        <v>1034</v>
      </c>
      <c r="BN2052" s="2">
        <v>42432</v>
      </c>
      <c r="BO2052">
        <v>3</v>
      </c>
      <c r="BQ2052">
        <v>1409</v>
      </c>
      <c r="BS2052" t="s">
        <v>117</v>
      </c>
      <c r="BT2052">
        <v>8</v>
      </c>
      <c r="BV2052">
        <v>27</v>
      </c>
      <c r="BX2052">
        <v>1</v>
      </c>
      <c r="BZ2052">
        <v>34255833500051</v>
      </c>
      <c r="CB2052" t="s">
        <v>112</v>
      </c>
      <c r="CC2052">
        <v>1</v>
      </c>
      <c r="CE2052">
        <v>3</v>
      </c>
      <c r="CG2052">
        <v>41054531300042</v>
      </c>
      <c r="CI2052" t="s">
        <v>109</v>
      </c>
      <c r="CK2052">
        <v>3</v>
      </c>
      <c r="CQ2052" t="s">
        <v>110</v>
      </c>
      <c r="CR2052" s="2">
        <v>42460</v>
      </c>
      <c r="CS2052">
        <v>0</v>
      </c>
      <c r="CU2052" t="s">
        <v>109</v>
      </c>
      <c r="CV2052" t="s">
        <v>111</v>
      </c>
      <c r="CW2052">
        <v>41054531300042</v>
      </c>
      <c r="CY2052" t="s">
        <v>112</v>
      </c>
      <c r="CZ2052" t="s">
        <v>113</v>
      </c>
      <c r="DA2052" t="s">
        <v>114</v>
      </c>
      <c r="DB2052" t="s">
        <v>115</v>
      </c>
      <c r="DC2052">
        <v>1</v>
      </c>
    </row>
    <row r="2053" spans="1:107" x14ac:dyDescent="0.2">
      <c r="A2053" t="s">
        <v>108</v>
      </c>
      <c r="B2053">
        <v>0</v>
      </c>
      <c r="D2053" t="s">
        <v>109</v>
      </c>
      <c r="K2053">
        <v>1</v>
      </c>
      <c r="M2053">
        <v>3</v>
      </c>
      <c r="N2053" t="s">
        <v>1030</v>
      </c>
      <c r="O2053">
        <v>0</v>
      </c>
      <c r="V2053">
        <v>6127935</v>
      </c>
      <c r="W2053" s="2">
        <v>42432</v>
      </c>
      <c r="X2053">
        <v>6</v>
      </c>
      <c r="Y2053">
        <v>2</v>
      </c>
      <c r="Z2053">
        <v>2</v>
      </c>
      <c r="AA2053" t="s">
        <v>185</v>
      </c>
      <c r="AB2053">
        <v>0</v>
      </c>
      <c r="AC2053">
        <v>0</v>
      </c>
      <c r="AD2053" s="2">
        <v>42436</v>
      </c>
      <c r="AE2053" s="3" t="s">
        <v>1031</v>
      </c>
      <c r="AF2053">
        <v>23</v>
      </c>
      <c r="AG2053">
        <v>23</v>
      </c>
      <c r="AH2053" s="3" t="s">
        <v>1041</v>
      </c>
      <c r="AI2053">
        <v>2</v>
      </c>
      <c r="AJ2053">
        <v>2</v>
      </c>
      <c r="AK2053" t="s">
        <v>655</v>
      </c>
      <c r="AL2053">
        <v>2746</v>
      </c>
      <c r="AM2053">
        <v>5.0000000000000001E-3</v>
      </c>
      <c r="AN2053">
        <v>5.0000000000000001E-3</v>
      </c>
      <c r="AO2053">
        <v>712</v>
      </c>
      <c r="AP2053">
        <v>712</v>
      </c>
      <c r="AQ2053">
        <v>405</v>
      </c>
      <c r="AR2053">
        <v>405</v>
      </c>
      <c r="AS2053">
        <v>2746</v>
      </c>
      <c r="AT2053">
        <v>10</v>
      </c>
      <c r="AU2053">
        <v>10</v>
      </c>
      <c r="AV2053">
        <v>5.0000000000000001E-3</v>
      </c>
      <c r="AW2053">
        <v>5.0000000000000001E-3</v>
      </c>
      <c r="AX2053">
        <v>1168</v>
      </c>
      <c r="AY2053">
        <v>1168</v>
      </c>
      <c r="AZ2053">
        <v>133</v>
      </c>
      <c r="BA2053">
        <v>133</v>
      </c>
      <c r="BB2053" t="s">
        <v>135</v>
      </c>
      <c r="BC2053" t="s">
        <v>1032</v>
      </c>
      <c r="BD2053">
        <v>1</v>
      </c>
      <c r="BF2053" s="2">
        <v>42433</v>
      </c>
      <c r="BG2053" s="3" t="s">
        <v>1035</v>
      </c>
      <c r="BH2053">
        <v>41054531300042</v>
      </c>
      <c r="BJ2053" t="s">
        <v>112</v>
      </c>
      <c r="BK2053" t="s">
        <v>1033</v>
      </c>
      <c r="BL2053" t="s">
        <v>1034</v>
      </c>
      <c r="BN2053" s="2">
        <v>42432</v>
      </c>
      <c r="BO2053">
        <v>3</v>
      </c>
      <c r="BQ2053">
        <v>1409</v>
      </c>
      <c r="BS2053" t="s">
        <v>117</v>
      </c>
      <c r="BT2053">
        <v>8</v>
      </c>
      <c r="BV2053">
        <v>27</v>
      </c>
      <c r="BX2053">
        <v>1</v>
      </c>
      <c r="BZ2053">
        <v>34255833500051</v>
      </c>
      <c r="CB2053" t="s">
        <v>112</v>
      </c>
      <c r="CC2053">
        <v>1</v>
      </c>
      <c r="CE2053">
        <v>3</v>
      </c>
      <c r="CG2053">
        <v>41054531300042</v>
      </c>
      <c r="CI2053" t="s">
        <v>109</v>
      </c>
      <c r="CK2053">
        <v>3</v>
      </c>
      <c r="CQ2053" t="s">
        <v>110</v>
      </c>
      <c r="CR2053" s="2">
        <v>42460</v>
      </c>
      <c r="CS2053">
        <v>0</v>
      </c>
      <c r="CU2053" t="s">
        <v>109</v>
      </c>
      <c r="CV2053" t="s">
        <v>111</v>
      </c>
      <c r="CW2053">
        <v>41054531300042</v>
      </c>
      <c r="CY2053" t="s">
        <v>112</v>
      </c>
      <c r="CZ2053" t="s">
        <v>113</v>
      </c>
      <c r="DA2053" t="s">
        <v>114</v>
      </c>
      <c r="DB2053" t="s">
        <v>115</v>
      </c>
      <c r="DC2053">
        <v>1</v>
      </c>
    </row>
    <row r="2054" spans="1:107" x14ac:dyDescent="0.2">
      <c r="A2054" t="s">
        <v>108</v>
      </c>
      <c r="B2054">
        <v>0</v>
      </c>
      <c r="D2054" t="s">
        <v>109</v>
      </c>
      <c r="K2054">
        <v>1</v>
      </c>
      <c r="M2054">
        <v>3</v>
      </c>
      <c r="N2054" t="s">
        <v>1030</v>
      </c>
      <c r="O2054">
        <v>0</v>
      </c>
      <c r="V2054">
        <v>6127935</v>
      </c>
      <c r="W2054" s="2">
        <v>42432</v>
      </c>
      <c r="X2054">
        <v>6</v>
      </c>
      <c r="Y2054">
        <v>2</v>
      </c>
      <c r="Z2054">
        <v>2</v>
      </c>
      <c r="AB2054">
        <v>0</v>
      </c>
      <c r="AC2054">
        <v>0</v>
      </c>
      <c r="AD2054" s="2">
        <v>42436</v>
      </c>
      <c r="AE2054" s="3" t="s">
        <v>1031</v>
      </c>
      <c r="AF2054">
        <v>23</v>
      </c>
      <c r="AG2054">
        <v>23</v>
      </c>
      <c r="AH2054" s="3" t="s">
        <v>1041</v>
      </c>
      <c r="AI2054">
        <v>2</v>
      </c>
      <c r="AJ2054">
        <v>2</v>
      </c>
      <c r="AK2054" t="s">
        <v>656</v>
      </c>
      <c r="AL2054">
        <v>2749</v>
      </c>
      <c r="AM2054">
        <v>5.0000000000000001E-3</v>
      </c>
      <c r="AN2054">
        <v>5.0000000000000001E-3</v>
      </c>
      <c r="AO2054">
        <v>712</v>
      </c>
      <c r="AP2054">
        <v>712</v>
      </c>
      <c r="AQ2054">
        <v>405</v>
      </c>
      <c r="AR2054">
        <v>405</v>
      </c>
      <c r="AS2054">
        <v>2749</v>
      </c>
      <c r="AT2054">
        <v>10</v>
      </c>
      <c r="AU2054">
        <v>10</v>
      </c>
      <c r="AV2054">
        <v>5.0000000000000001E-3</v>
      </c>
      <c r="AW2054">
        <v>5.0000000000000001E-3</v>
      </c>
      <c r="AX2054">
        <v>1168</v>
      </c>
      <c r="AY2054">
        <v>1168</v>
      </c>
      <c r="AZ2054">
        <v>133</v>
      </c>
      <c r="BA2054">
        <v>133</v>
      </c>
      <c r="BB2054" t="s">
        <v>135</v>
      </c>
      <c r="BC2054" t="s">
        <v>1032</v>
      </c>
      <c r="BD2054">
        <v>1</v>
      </c>
      <c r="BF2054" s="2">
        <v>42433</v>
      </c>
      <c r="BG2054" s="3" t="s">
        <v>1035</v>
      </c>
      <c r="BH2054">
        <v>41054531300042</v>
      </c>
      <c r="BJ2054" t="s">
        <v>112</v>
      </c>
      <c r="BK2054" t="s">
        <v>1033</v>
      </c>
      <c r="BL2054" t="s">
        <v>1034</v>
      </c>
      <c r="BN2054" s="2">
        <v>42432</v>
      </c>
      <c r="BO2054">
        <v>3</v>
      </c>
      <c r="BQ2054">
        <v>1409</v>
      </c>
      <c r="BS2054" t="s">
        <v>117</v>
      </c>
      <c r="BT2054">
        <v>8</v>
      </c>
      <c r="BV2054">
        <v>27</v>
      </c>
      <c r="BX2054">
        <v>1</v>
      </c>
      <c r="BZ2054">
        <v>34255833500051</v>
      </c>
      <c r="CB2054" t="s">
        <v>112</v>
      </c>
      <c r="CC2054">
        <v>1</v>
      </c>
      <c r="CE2054">
        <v>3</v>
      </c>
      <c r="CG2054">
        <v>41054531300042</v>
      </c>
      <c r="CI2054" t="s">
        <v>109</v>
      </c>
      <c r="CK2054">
        <v>3</v>
      </c>
      <c r="CQ2054" t="s">
        <v>110</v>
      </c>
      <c r="CR2054" s="2">
        <v>42460</v>
      </c>
      <c r="CS2054">
        <v>0</v>
      </c>
      <c r="CU2054" t="s">
        <v>109</v>
      </c>
      <c r="CV2054" t="s">
        <v>111</v>
      </c>
      <c r="CW2054">
        <v>41054531300042</v>
      </c>
      <c r="CY2054" t="s">
        <v>112</v>
      </c>
      <c r="CZ2054" t="s">
        <v>113</v>
      </c>
      <c r="DA2054" t="s">
        <v>114</v>
      </c>
      <c r="DB2054" t="s">
        <v>115</v>
      </c>
      <c r="DC2054">
        <v>1</v>
      </c>
    </row>
    <row r="2055" spans="1:107" x14ac:dyDescent="0.2">
      <c r="A2055" t="s">
        <v>108</v>
      </c>
      <c r="B2055">
        <v>0</v>
      </c>
      <c r="D2055" t="s">
        <v>109</v>
      </c>
      <c r="K2055">
        <v>1</v>
      </c>
      <c r="M2055">
        <v>3</v>
      </c>
      <c r="N2055" t="s">
        <v>1030</v>
      </c>
      <c r="O2055">
        <v>0</v>
      </c>
      <c r="V2055">
        <v>6127935</v>
      </c>
      <c r="W2055" s="2">
        <v>42432</v>
      </c>
      <c r="X2055">
        <v>6</v>
      </c>
      <c r="Y2055">
        <v>1</v>
      </c>
      <c r="Z2055">
        <v>1</v>
      </c>
      <c r="AB2055">
        <v>0</v>
      </c>
      <c r="AC2055">
        <v>0</v>
      </c>
      <c r="AD2055" s="2">
        <v>42433</v>
      </c>
      <c r="AE2055" s="3" t="s">
        <v>1031</v>
      </c>
      <c r="AF2055">
        <v>23</v>
      </c>
      <c r="AG2055">
        <v>23</v>
      </c>
      <c r="AH2055" s="3" t="s">
        <v>1039</v>
      </c>
      <c r="AI2055">
        <v>2</v>
      </c>
      <c r="AJ2055">
        <v>2</v>
      </c>
      <c r="AK2055" t="s">
        <v>657</v>
      </c>
      <c r="AL2055">
        <v>1214</v>
      </c>
      <c r="AM2055">
        <v>0.02</v>
      </c>
      <c r="AN2055">
        <v>0.02</v>
      </c>
      <c r="AQ2055">
        <v>454</v>
      </c>
      <c r="AR2055">
        <v>454</v>
      </c>
      <c r="AS2055">
        <v>1214</v>
      </c>
      <c r="AT2055">
        <v>10</v>
      </c>
      <c r="AU2055">
        <v>10</v>
      </c>
      <c r="AV2055">
        <v>0.02</v>
      </c>
      <c r="AW2055">
        <v>0.02</v>
      </c>
      <c r="AZ2055">
        <v>133</v>
      </c>
      <c r="BA2055">
        <v>133</v>
      </c>
      <c r="BB2055" t="s">
        <v>135</v>
      </c>
      <c r="BC2055" t="s">
        <v>1032</v>
      </c>
      <c r="BD2055">
        <v>1</v>
      </c>
      <c r="BF2055" s="2">
        <v>42433</v>
      </c>
      <c r="BG2055" s="3" t="s">
        <v>1035</v>
      </c>
      <c r="BH2055">
        <v>41054531300042</v>
      </c>
      <c r="BJ2055" t="s">
        <v>112</v>
      </c>
      <c r="BK2055" t="s">
        <v>1033</v>
      </c>
      <c r="BL2055" t="s">
        <v>1034</v>
      </c>
      <c r="BN2055" s="2">
        <v>42432</v>
      </c>
      <c r="BO2055">
        <v>3</v>
      </c>
      <c r="BQ2055">
        <v>1409</v>
      </c>
      <c r="BS2055" t="s">
        <v>117</v>
      </c>
      <c r="BT2055">
        <v>8</v>
      </c>
      <c r="BV2055">
        <v>27</v>
      </c>
      <c r="BX2055">
        <v>1</v>
      </c>
      <c r="BZ2055">
        <v>34255833500051</v>
      </c>
      <c r="CB2055" t="s">
        <v>112</v>
      </c>
      <c r="CC2055">
        <v>1</v>
      </c>
      <c r="CE2055">
        <v>3</v>
      </c>
      <c r="CG2055">
        <v>41054531300042</v>
      </c>
      <c r="CI2055" t="s">
        <v>109</v>
      </c>
      <c r="CK2055">
        <v>3</v>
      </c>
      <c r="CQ2055" t="s">
        <v>110</v>
      </c>
      <c r="CR2055" s="2">
        <v>42460</v>
      </c>
      <c r="CS2055">
        <v>0</v>
      </c>
      <c r="CU2055" t="s">
        <v>109</v>
      </c>
      <c r="CV2055" t="s">
        <v>111</v>
      </c>
      <c r="CW2055">
        <v>41054531300042</v>
      </c>
      <c r="CY2055" t="s">
        <v>112</v>
      </c>
      <c r="CZ2055" t="s">
        <v>113</v>
      </c>
      <c r="DA2055" t="s">
        <v>114</v>
      </c>
      <c r="DB2055" t="s">
        <v>115</v>
      </c>
      <c r="DC2055">
        <v>1</v>
      </c>
    </row>
    <row r="2056" spans="1:107" x14ac:dyDescent="0.2">
      <c r="A2056" t="s">
        <v>108</v>
      </c>
      <c r="B2056">
        <v>0</v>
      </c>
      <c r="D2056" t="s">
        <v>109</v>
      </c>
      <c r="K2056">
        <v>1</v>
      </c>
      <c r="M2056">
        <v>3</v>
      </c>
      <c r="N2056" t="s">
        <v>1030</v>
      </c>
      <c r="O2056">
        <v>0</v>
      </c>
      <c r="V2056">
        <v>6127935</v>
      </c>
      <c r="W2056" s="2">
        <v>42432</v>
      </c>
      <c r="X2056">
        <v>6</v>
      </c>
      <c r="Y2056">
        <v>1</v>
      </c>
      <c r="Z2056">
        <v>1</v>
      </c>
      <c r="AB2056">
        <v>0</v>
      </c>
      <c r="AC2056">
        <v>0</v>
      </c>
      <c r="AD2056" s="2">
        <v>42436</v>
      </c>
      <c r="AE2056" s="3" t="s">
        <v>1031</v>
      </c>
      <c r="AF2056">
        <v>23</v>
      </c>
      <c r="AG2056">
        <v>23</v>
      </c>
      <c r="AH2056" s="3" t="s">
        <v>1041</v>
      </c>
      <c r="AI2056">
        <v>2</v>
      </c>
      <c r="AJ2056">
        <v>2</v>
      </c>
      <c r="AK2056" t="s">
        <v>658</v>
      </c>
      <c r="AL2056">
        <v>2753</v>
      </c>
      <c r="AM2056">
        <v>5.0000000000000001E-3</v>
      </c>
      <c r="AN2056">
        <v>5.0000000000000001E-3</v>
      </c>
      <c r="AO2056">
        <v>712</v>
      </c>
      <c r="AP2056">
        <v>712</v>
      </c>
      <c r="AQ2056">
        <v>405</v>
      </c>
      <c r="AR2056">
        <v>405</v>
      </c>
      <c r="AS2056">
        <v>2753</v>
      </c>
      <c r="AT2056">
        <v>10</v>
      </c>
      <c r="AU2056">
        <v>10</v>
      </c>
      <c r="AV2056">
        <v>5.0000000000000001E-3</v>
      </c>
      <c r="AW2056">
        <v>5.0000000000000001E-3</v>
      </c>
      <c r="AX2056">
        <v>1168</v>
      </c>
      <c r="AY2056">
        <v>1168</v>
      </c>
      <c r="AZ2056">
        <v>133</v>
      </c>
      <c r="BA2056">
        <v>133</v>
      </c>
      <c r="BB2056" t="s">
        <v>135</v>
      </c>
      <c r="BC2056" t="s">
        <v>1032</v>
      </c>
      <c r="BD2056">
        <v>1</v>
      </c>
      <c r="BF2056" s="2">
        <v>42433</v>
      </c>
      <c r="BG2056" s="3" t="s">
        <v>1035</v>
      </c>
      <c r="BH2056">
        <v>41054531300042</v>
      </c>
      <c r="BJ2056" t="s">
        <v>112</v>
      </c>
      <c r="BK2056" t="s">
        <v>1033</v>
      </c>
      <c r="BL2056" t="s">
        <v>1034</v>
      </c>
      <c r="BN2056" s="2">
        <v>42432</v>
      </c>
      <c r="BO2056">
        <v>3</v>
      </c>
      <c r="BQ2056">
        <v>1409</v>
      </c>
      <c r="BS2056" t="s">
        <v>117</v>
      </c>
      <c r="BT2056">
        <v>8</v>
      </c>
      <c r="BV2056">
        <v>27</v>
      </c>
      <c r="BX2056">
        <v>1</v>
      </c>
      <c r="BZ2056">
        <v>34255833500051</v>
      </c>
      <c r="CB2056" t="s">
        <v>112</v>
      </c>
      <c r="CC2056">
        <v>1</v>
      </c>
      <c r="CE2056">
        <v>3</v>
      </c>
      <c r="CG2056">
        <v>41054531300042</v>
      </c>
      <c r="CI2056" t="s">
        <v>109</v>
      </c>
      <c r="CK2056">
        <v>3</v>
      </c>
      <c r="CQ2056" t="s">
        <v>110</v>
      </c>
      <c r="CR2056" s="2">
        <v>42460</v>
      </c>
      <c r="CS2056">
        <v>0</v>
      </c>
      <c r="CU2056" t="s">
        <v>109</v>
      </c>
      <c r="CV2056" t="s">
        <v>111</v>
      </c>
      <c r="CW2056">
        <v>41054531300042</v>
      </c>
      <c r="CY2056" t="s">
        <v>112</v>
      </c>
      <c r="CZ2056" t="s">
        <v>113</v>
      </c>
      <c r="DA2056" t="s">
        <v>114</v>
      </c>
      <c r="DB2056" t="s">
        <v>115</v>
      </c>
      <c r="DC2056">
        <v>1</v>
      </c>
    </row>
    <row r="2057" spans="1:107" x14ac:dyDescent="0.2">
      <c r="A2057" t="s">
        <v>108</v>
      </c>
      <c r="B2057">
        <v>0</v>
      </c>
      <c r="D2057" t="s">
        <v>109</v>
      </c>
      <c r="K2057">
        <v>1</v>
      </c>
      <c r="M2057">
        <v>3</v>
      </c>
      <c r="N2057" t="s">
        <v>1030</v>
      </c>
      <c r="O2057">
        <v>0</v>
      </c>
      <c r="V2057">
        <v>6127935</v>
      </c>
      <c r="W2057" s="2">
        <v>42432</v>
      </c>
      <c r="X2057">
        <v>6</v>
      </c>
      <c r="Y2057">
        <v>2</v>
      </c>
      <c r="Z2057">
        <v>2</v>
      </c>
      <c r="AA2057" t="s">
        <v>185</v>
      </c>
      <c r="AB2057">
        <v>0</v>
      </c>
      <c r="AC2057">
        <v>0</v>
      </c>
      <c r="AD2057" s="2">
        <v>42436</v>
      </c>
      <c r="AE2057" s="3" t="s">
        <v>1031</v>
      </c>
      <c r="AF2057">
        <v>23</v>
      </c>
      <c r="AG2057">
        <v>23</v>
      </c>
      <c r="AH2057" s="3" t="s">
        <v>1041</v>
      </c>
      <c r="AI2057">
        <v>2</v>
      </c>
      <c r="AJ2057">
        <v>2</v>
      </c>
      <c r="AK2057" t="s">
        <v>659</v>
      </c>
      <c r="AL2057">
        <v>2750</v>
      </c>
      <c r="AM2057">
        <v>5.0000000000000001E-3</v>
      </c>
      <c r="AN2057">
        <v>5.0000000000000001E-3</v>
      </c>
      <c r="AO2057">
        <v>712</v>
      </c>
      <c r="AP2057">
        <v>712</v>
      </c>
      <c r="AQ2057">
        <v>405</v>
      </c>
      <c r="AR2057">
        <v>405</v>
      </c>
      <c r="AS2057">
        <v>2750</v>
      </c>
      <c r="AT2057">
        <v>10</v>
      </c>
      <c r="AU2057">
        <v>10</v>
      </c>
      <c r="AV2057">
        <v>5.0000000000000001E-3</v>
      </c>
      <c r="AW2057">
        <v>5.0000000000000001E-3</v>
      </c>
      <c r="AX2057">
        <v>1168</v>
      </c>
      <c r="AY2057">
        <v>1168</v>
      </c>
      <c r="AZ2057">
        <v>133</v>
      </c>
      <c r="BA2057">
        <v>133</v>
      </c>
      <c r="BB2057" t="s">
        <v>135</v>
      </c>
      <c r="BC2057" t="s">
        <v>1032</v>
      </c>
      <c r="BD2057">
        <v>1</v>
      </c>
      <c r="BF2057" s="2">
        <v>42433</v>
      </c>
      <c r="BG2057" s="3" t="s">
        <v>1035</v>
      </c>
      <c r="BH2057">
        <v>41054531300042</v>
      </c>
      <c r="BJ2057" t="s">
        <v>112</v>
      </c>
      <c r="BK2057" t="s">
        <v>1033</v>
      </c>
      <c r="BL2057" t="s">
        <v>1034</v>
      </c>
      <c r="BN2057" s="2">
        <v>42432</v>
      </c>
      <c r="BO2057">
        <v>3</v>
      </c>
      <c r="BQ2057">
        <v>1409</v>
      </c>
      <c r="BS2057" t="s">
        <v>117</v>
      </c>
      <c r="BT2057">
        <v>8</v>
      </c>
      <c r="BV2057">
        <v>27</v>
      </c>
      <c r="BX2057">
        <v>1</v>
      </c>
      <c r="BZ2057">
        <v>34255833500051</v>
      </c>
      <c r="CB2057" t="s">
        <v>112</v>
      </c>
      <c r="CC2057">
        <v>1</v>
      </c>
      <c r="CE2057">
        <v>3</v>
      </c>
      <c r="CG2057">
        <v>41054531300042</v>
      </c>
      <c r="CI2057" t="s">
        <v>109</v>
      </c>
      <c r="CK2057">
        <v>3</v>
      </c>
      <c r="CQ2057" t="s">
        <v>110</v>
      </c>
      <c r="CR2057" s="2">
        <v>42460</v>
      </c>
      <c r="CS2057">
        <v>0</v>
      </c>
      <c r="CU2057" t="s">
        <v>109</v>
      </c>
      <c r="CV2057" t="s">
        <v>111</v>
      </c>
      <c r="CW2057">
        <v>41054531300042</v>
      </c>
      <c r="CY2057" t="s">
        <v>112</v>
      </c>
      <c r="CZ2057" t="s">
        <v>113</v>
      </c>
      <c r="DA2057" t="s">
        <v>114</v>
      </c>
      <c r="DB2057" t="s">
        <v>115</v>
      </c>
      <c r="DC2057">
        <v>1</v>
      </c>
    </row>
    <row r="2058" spans="1:107" x14ac:dyDescent="0.2">
      <c r="A2058" t="s">
        <v>108</v>
      </c>
      <c r="B2058">
        <v>0</v>
      </c>
      <c r="D2058" t="s">
        <v>109</v>
      </c>
      <c r="K2058">
        <v>1</v>
      </c>
      <c r="M2058">
        <v>3</v>
      </c>
      <c r="N2058" t="s">
        <v>1030</v>
      </c>
      <c r="O2058">
        <v>0</v>
      </c>
      <c r="V2058">
        <v>6127935</v>
      </c>
      <c r="W2058" s="2">
        <v>42432</v>
      </c>
      <c r="X2058">
        <v>6</v>
      </c>
      <c r="Y2058">
        <v>2</v>
      </c>
      <c r="Z2058">
        <v>2</v>
      </c>
      <c r="AB2058">
        <v>0</v>
      </c>
      <c r="AC2058">
        <v>0</v>
      </c>
      <c r="AD2058" s="2">
        <v>42436</v>
      </c>
      <c r="AE2058" s="3" t="s">
        <v>1031</v>
      </c>
      <c r="AF2058">
        <v>23</v>
      </c>
      <c r="AG2058">
        <v>23</v>
      </c>
      <c r="AH2058" s="3" t="s">
        <v>1041</v>
      </c>
      <c r="AI2058">
        <v>2</v>
      </c>
      <c r="AJ2058">
        <v>2</v>
      </c>
      <c r="AK2058" t="s">
        <v>660</v>
      </c>
      <c r="AL2058">
        <v>2754</v>
      </c>
      <c r="AM2058">
        <v>5.0000000000000001E-3</v>
      </c>
      <c r="AN2058">
        <v>5.0000000000000001E-3</v>
      </c>
      <c r="AO2058">
        <v>712</v>
      </c>
      <c r="AP2058">
        <v>712</v>
      </c>
      <c r="AQ2058">
        <v>405</v>
      </c>
      <c r="AR2058">
        <v>405</v>
      </c>
      <c r="AS2058">
        <v>2754</v>
      </c>
      <c r="AT2058">
        <v>10</v>
      </c>
      <c r="AU2058">
        <v>10</v>
      </c>
      <c r="AV2058">
        <v>5.0000000000000001E-3</v>
      </c>
      <c r="AW2058">
        <v>5.0000000000000001E-3</v>
      </c>
      <c r="AX2058">
        <v>1168</v>
      </c>
      <c r="AY2058">
        <v>1168</v>
      </c>
      <c r="AZ2058">
        <v>133</v>
      </c>
      <c r="BA2058">
        <v>133</v>
      </c>
      <c r="BB2058" t="s">
        <v>135</v>
      </c>
      <c r="BC2058" t="s">
        <v>1032</v>
      </c>
      <c r="BD2058">
        <v>1</v>
      </c>
      <c r="BF2058" s="2">
        <v>42433</v>
      </c>
      <c r="BG2058" s="3" t="s">
        <v>1035</v>
      </c>
      <c r="BH2058">
        <v>41054531300042</v>
      </c>
      <c r="BJ2058" t="s">
        <v>112</v>
      </c>
      <c r="BK2058" t="s">
        <v>1033</v>
      </c>
      <c r="BL2058" t="s">
        <v>1034</v>
      </c>
      <c r="BN2058" s="2">
        <v>42432</v>
      </c>
      <c r="BO2058">
        <v>3</v>
      </c>
      <c r="BQ2058">
        <v>1409</v>
      </c>
      <c r="BS2058" t="s">
        <v>117</v>
      </c>
      <c r="BT2058">
        <v>8</v>
      </c>
      <c r="BV2058">
        <v>27</v>
      </c>
      <c r="BX2058">
        <v>1</v>
      </c>
      <c r="BZ2058">
        <v>34255833500051</v>
      </c>
      <c r="CB2058" t="s">
        <v>112</v>
      </c>
      <c r="CC2058">
        <v>1</v>
      </c>
      <c r="CE2058">
        <v>3</v>
      </c>
      <c r="CG2058">
        <v>41054531300042</v>
      </c>
      <c r="CI2058" t="s">
        <v>109</v>
      </c>
      <c r="CK2058">
        <v>3</v>
      </c>
      <c r="CQ2058" t="s">
        <v>110</v>
      </c>
      <c r="CR2058" s="2">
        <v>42460</v>
      </c>
      <c r="CS2058">
        <v>0</v>
      </c>
      <c r="CU2058" t="s">
        <v>109</v>
      </c>
      <c r="CV2058" t="s">
        <v>111</v>
      </c>
      <c r="CW2058">
        <v>41054531300042</v>
      </c>
      <c r="CY2058" t="s">
        <v>112</v>
      </c>
      <c r="CZ2058" t="s">
        <v>113</v>
      </c>
      <c r="DA2058" t="s">
        <v>114</v>
      </c>
      <c r="DB2058" t="s">
        <v>115</v>
      </c>
      <c r="DC2058">
        <v>1</v>
      </c>
    </row>
    <row r="2059" spans="1:107" x14ac:dyDescent="0.2">
      <c r="A2059" t="s">
        <v>108</v>
      </c>
      <c r="B2059">
        <v>0</v>
      </c>
      <c r="D2059" t="s">
        <v>109</v>
      </c>
      <c r="K2059">
        <v>1</v>
      </c>
      <c r="M2059">
        <v>3</v>
      </c>
      <c r="N2059" t="s">
        <v>1030</v>
      </c>
      <c r="O2059">
        <v>0</v>
      </c>
      <c r="V2059">
        <v>6127935</v>
      </c>
      <c r="W2059" s="2">
        <v>42432</v>
      </c>
      <c r="X2059">
        <v>6</v>
      </c>
      <c r="Y2059">
        <v>1</v>
      </c>
      <c r="Z2059">
        <v>1</v>
      </c>
      <c r="AB2059">
        <v>0</v>
      </c>
      <c r="AC2059">
        <v>0</v>
      </c>
      <c r="AD2059" s="2">
        <v>42436</v>
      </c>
      <c r="AE2059" s="3" t="s">
        <v>1031</v>
      </c>
      <c r="AF2059">
        <v>23</v>
      </c>
      <c r="AG2059">
        <v>23</v>
      </c>
      <c r="AH2059" s="3" t="s">
        <v>1041</v>
      </c>
      <c r="AI2059">
        <v>2</v>
      </c>
      <c r="AJ2059">
        <v>2</v>
      </c>
      <c r="AK2059" t="s">
        <v>661</v>
      </c>
      <c r="AL2059">
        <v>2751</v>
      </c>
      <c r="AM2059">
        <v>5.0000000000000001E-3</v>
      </c>
      <c r="AN2059">
        <v>5.0000000000000001E-3</v>
      </c>
      <c r="AO2059">
        <v>712</v>
      </c>
      <c r="AP2059">
        <v>712</v>
      </c>
      <c r="AQ2059">
        <v>405</v>
      </c>
      <c r="AR2059">
        <v>405</v>
      </c>
      <c r="AS2059">
        <v>2751</v>
      </c>
      <c r="AT2059">
        <v>10</v>
      </c>
      <c r="AU2059">
        <v>10</v>
      </c>
      <c r="AV2059">
        <v>5.0000000000000001E-3</v>
      </c>
      <c r="AW2059">
        <v>5.0000000000000001E-3</v>
      </c>
      <c r="AX2059">
        <v>1168</v>
      </c>
      <c r="AY2059">
        <v>1168</v>
      </c>
      <c r="AZ2059">
        <v>133</v>
      </c>
      <c r="BA2059">
        <v>133</v>
      </c>
      <c r="BB2059" t="s">
        <v>135</v>
      </c>
      <c r="BC2059" t="s">
        <v>1032</v>
      </c>
      <c r="BD2059">
        <v>1</v>
      </c>
      <c r="BF2059" s="2">
        <v>42433</v>
      </c>
      <c r="BG2059" s="3" t="s">
        <v>1035</v>
      </c>
      <c r="BH2059">
        <v>41054531300042</v>
      </c>
      <c r="BJ2059" t="s">
        <v>112</v>
      </c>
      <c r="BK2059" t="s">
        <v>1033</v>
      </c>
      <c r="BL2059" t="s">
        <v>1034</v>
      </c>
      <c r="BN2059" s="2">
        <v>42432</v>
      </c>
      <c r="BO2059">
        <v>3</v>
      </c>
      <c r="BQ2059">
        <v>1409</v>
      </c>
      <c r="BS2059" t="s">
        <v>117</v>
      </c>
      <c r="BT2059">
        <v>8</v>
      </c>
      <c r="BV2059">
        <v>27</v>
      </c>
      <c r="BX2059">
        <v>1</v>
      </c>
      <c r="BZ2059">
        <v>34255833500051</v>
      </c>
      <c r="CB2059" t="s">
        <v>112</v>
      </c>
      <c r="CC2059">
        <v>1</v>
      </c>
      <c r="CE2059">
        <v>3</v>
      </c>
      <c r="CG2059">
        <v>41054531300042</v>
      </c>
      <c r="CI2059" t="s">
        <v>109</v>
      </c>
      <c r="CK2059">
        <v>3</v>
      </c>
      <c r="CQ2059" t="s">
        <v>110</v>
      </c>
      <c r="CR2059" s="2">
        <v>42460</v>
      </c>
      <c r="CS2059">
        <v>0</v>
      </c>
      <c r="CU2059" t="s">
        <v>109</v>
      </c>
      <c r="CV2059" t="s">
        <v>111</v>
      </c>
      <c r="CW2059">
        <v>41054531300042</v>
      </c>
      <c r="CY2059" t="s">
        <v>112</v>
      </c>
      <c r="CZ2059" t="s">
        <v>113</v>
      </c>
      <c r="DA2059" t="s">
        <v>114</v>
      </c>
      <c r="DB2059" t="s">
        <v>115</v>
      </c>
      <c r="DC2059">
        <v>1</v>
      </c>
    </row>
    <row r="2060" spans="1:107" x14ac:dyDescent="0.2">
      <c r="A2060" t="s">
        <v>108</v>
      </c>
      <c r="B2060">
        <v>0</v>
      </c>
      <c r="D2060" t="s">
        <v>109</v>
      </c>
      <c r="K2060">
        <v>1</v>
      </c>
      <c r="M2060">
        <v>3</v>
      </c>
      <c r="N2060" t="s">
        <v>1030</v>
      </c>
      <c r="O2060">
        <v>0</v>
      </c>
      <c r="V2060">
        <v>6127935</v>
      </c>
      <c r="W2060" s="2">
        <v>42432</v>
      </c>
      <c r="X2060">
        <v>6</v>
      </c>
      <c r="Y2060">
        <v>1</v>
      </c>
      <c r="Z2060">
        <v>1</v>
      </c>
      <c r="AB2060">
        <v>0</v>
      </c>
      <c r="AC2060">
        <v>0</v>
      </c>
      <c r="AD2060" s="2">
        <v>42436</v>
      </c>
      <c r="AE2060" s="3" t="s">
        <v>1031</v>
      </c>
      <c r="AF2060">
        <v>23</v>
      </c>
      <c r="AG2060">
        <v>23</v>
      </c>
      <c r="AH2060" s="3" t="s">
        <v>1041</v>
      </c>
      <c r="AI2060">
        <v>2</v>
      </c>
      <c r="AJ2060">
        <v>2</v>
      </c>
      <c r="AK2060" t="s">
        <v>662</v>
      </c>
      <c r="AL2060">
        <v>2752</v>
      </c>
      <c r="AM2060">
        <v>5.0000000000000001E-3</v>
      </c>
      <c r="AN2060">
        <v>5.0000000000000001E-3</v>
      </c>
      <c r="AO2060">
        <v>712</v>
      </c>
      <c r="AP2060">
        <v>712</v>
      </c>
      <c r="AQ2060">
        <v>405</v>
      </c>
      <c r="AR2060">
        <v>405</v>
      </c>
      <c r="AS2060">
        <v>2752</v>
      </c>
      <c r="AT2060">
        <v>10</v>
      </c>
      <c r="AU2060">
        <v>10</v>
      </c>
      <c r="AV2060">
        <v>5.0000000000000001E-3</v>
      </c>
      <c r="AW2060">
        <v>5.0000000000000001E-3</v>
      </c>
      <c r="AX2060">
        <v>1168</v>
      </c>
      <c r="AY2060">
        <v>1168</v>
      </c>
      <c r="AZ2060">
        <v>133</v>
      </c>
      <c r="BA2060">
        <v>133</v>
      </c>
      <c r="BB2060" t="s">
        <v>135</v>
      </c>
      <c r="BC2060" t="s">
        <v>1032</v>
      </c>
      <c r="BD2060">
        <v>1</v>
      </c>
      <c r="BF2060" s="2">
        <v>42433</v>
      </c>
      <c r="BG2060" s="3" t="s">
        <v>1035</v>
      </c>
      <c r="BH2060">
        <v>41054531300042</v>
      </c>
      <c r="BJ2060" t="s">
        <v>112</v>
      </c>
      <c r="BK2060" t="s">
        <v>1033</v>
      </c>
      <c r="BL2060" t="s">
        <v>1034</v>
      </c>
      <c r="BN2060" s="2">
        <v>42432</v>
      </c>
      <c r="BO2060">
        <v>3</v>
      </c>
      <c r="BQ2060">
        <v>1409</v>
      </c>
      <c r="BS2060" t="s">
        <v>117</v>
      </c>
      <c r="BT2060">
        <v>8</v>
      </c>
      <c r="BV2060">
        <v>27</v>
      </c>
      <c r="BX2060">
        <v>1</v>
      </c>
      <c r="BZ2060">
        <v>34255833500051</v>
      </c>
      <c r="CB2060" t="s">
        <v>112</v>
      </c>
      <c r="CC2060">
        <v>1</v>
      </c>
      <c r="CE2060">
        <v>3</v>
      </c>
      <c r="CG2060">
        <v>41054531300042</v>
      </c>
      <c r="CI2060" t="s">
        <v>109</v>
      </c>
      <c r="CK2060">
        <v>3</v>
      </c>
      <c r="CQ2060" t="s">
        <v>110</v>
      </c>
      <c r="CR2060" s="2">
        <v>42460</v>
      </c>
      <c r="CS2060">
        <v>0</v>
      </c>
      <c r="CU2060" t="s">
        <v>109</v>
      </c>
      <c r="CV2060" t="s">
        <v>111</v>
      </c>
      <c r="CW2060">
        <v>41054531300042</v>
      </c>
      <c r="CY2060" t="s">
        <v>112</v>
      </c>
      <c r="CZ2060" t="s">
        <v>113</v>
      </c>
      <c r="DA2060" t="s">
        <v>114</v>
      </c>
      <c r="DB2060" t="s">
        <v>115</v>
      </c>
      <c r="DC2060">
        <v>1</v>
      </c>
    </row>
    <row r="2061" spans="1:107" x14ac:dyDescent="0.2">
      <c r="A2061" t="s">
        <v>108</v>
      </c>
      <c r="B2061">
        <v>0</v>
      </c>
      <c r="D2061" t="s">
        <v>109</v>
      </c>
      <c r="K2061">
        <v>1</v>
      </c>
      <c r="M2061">
        <v>3</v>
      </c>
      <c r="N2061" t="s">
        <v>1030</v>
      </c>
      <c r="O2061">
        <v>0</v>
      </c>
      <c r="V2061">
        <v>6127935</v>
      </c>
      <c r="W2061" s="2">
        <v>42432</v>
      </c>
      <c r="X2061">
        <v>6</v>
      </c>
      <c r="Y2061">
        <v>1</v>
      </c>
      <c r="Z2061">
        <v>1</v>
      </c>
      <c r="AB2061">
        <v>0</v>
      </c>
      <c r="AC2061">
        <v>0</v>
      </c>
      <c r="AD2061" s="2">
        <v>42436</v>
      </c>
      <c r="AE2061" s="3" t="s">
        <v>1031</v>
      </c>
      <c r="AF2061">
        <v>23</v>
      </c>
      <c r="AG2061">
        <v>23</v>
      </c>
      <c r="AH2061" s="3" t="s">
        <v>1041</v>
      </c>
      <c r="AI2061">
        <v>2</v>
      </c>
      <c r="AJ2061">
        <v>2</v>
      </c>
      <c r="AK2061" t="s">
        <v>663</v>
      </c>
      <c r="AL2061">
        <v>2755</v>
      </c>
      <c r="AM2061">
        <v>5.0000000000000001E-3</v>
      </c>
      <c r="AN2061">
        <v>5.0000000000000001E-3</v>
      </c>
      <c r="AO2061">
        <v>712</v>
      </c>
      <c r="AP2061">
        <v>712</v>
      </c>
      <c r="AQ2061">
        <v>405</v>
      </c>
      <c r="AR2061">
        <v>405</v>
      </c>
      <c r="AS2061">
        <v>2755</v>
      </c>
      <c r="AT2061">
        <v>10</v>
      </c>
      <c r="AU2061">
        <v>10</v>
      </c>
      <c r="AV2061">
        <v>5.0000000000000001E-3</v>
      </c>
      <c r="AW2061">
        <v>5.0000000000000001E-3</v>
      </c>
      <c r="AX2061">
        <v>1168</v>
      </c>
      <c r="AY2061">
        <v>1168</v>
      </c>
      <c r="AZ2061">
        <v>133</v>
      </c>
      <c r="BA2061">
        <v>133</v>
      </c>
      <c r="BB2061" t="s">
        <v>135</v>
      </c>
      <c r="BC2061" t="s">
        <v>1032</v>
      </c>
      <c r="BD2061">
        <v>1</v>
      </c>
      <c r="BF2061" s="2">
        <v>42433</v>
      </c>
      <c r="BG2061" s="3" t="s">
        <v>1035</v>
      </c>
      <c r="BH2061">
        <v>41054531300042</v>
      </c>
      <c r="BJ2061" t="s">
        <v>112</v>
      </c>
      <c r="BK2061" t="s">
        <v>1033</v>
      </c>
      <c r="BL2061" t="s">
        <v>1034</v>
      </c>
      <c r="BN2061" s="2">
        <v>42432</v>
      </c>
      <c r="BO2061">
        <v>3</v>
      </c>
      <c r="BQ2061">
        <v>1409</v>
      </c>
      <c r="BS2061" t="s">
        <v>117</v>
      </c>
      <c r="BT2061">
        <v>8</v>
      </c>
      <c r="BV2061">
        <v>27</v>
      </c>
      <c r="BX2061">
        <v>1</v>
      </c>
      <c r="BZ2061">
        <v>34255833500051</v>
      </c>
      <c r="CB2061" t="s">
        <v>112</v>
      </c>
      <c r="CC2061">
        <v>1</v>
      </c>
      <c r="CE2061">
        <v>3</v>
      </c>
      <c r="CG2061">
        <v>41054531300042</v>
      </c>
      <c r="CI2061" t="s">
        <v>109</v>
      </c>
      <c r="CK2061">
        <v>3</v>
      </c>
      <c r="CQ2061" t="s">
        <v>110</v>
      </c>
      <c r="CR2061" s="2">
        <v>42460</v>
      </c>
      <c r="CS2061">
        <v>0</v>
      </c>
      <c r="CU2061" t="s">
        <v>109</v>
      </c>
      <c r="CV2061" t="s">
        <v>111</v>
      </c>
      <c r="CW2061">
        <v>41054531300042</v>
      </c>
      <c r="CY2061" t="s">
        <v>112</v>
      </c>
      <c r="CZ2061" t="s">
        <v>113</v>
      </c>
      <c r="DA2061" t="s">
        <v>114</v>
      </c>
      <c r="DB2061" t="s">
        <v>115</v>
      </c>
      <c r="DC2061">
        <v>1</v>
      </c>
    </row>
    <row r="2062" spans="1:107" x14ac:dyDescent="0.2">
      <c r="A2062" t="s">
        <v>108</v>
      </c>
      <c r="B2062">
        <v>0</v>
      </c>
      <c r="D2062" t="s">
        <v>109</v>
      </c>
      <c r="K2062">
        <v>1</v>
      </c>
      <c r="M2062">
        <v>3</v>
      </c>
      <c r="N2062" t="s">
        <v>1030</v>
      </c>
      <c r="O2062">
        <v>0</v>
      </c>
      <c r="V2062">
        <v>6127935</v>
      </c>
      <c r="W2062" s="2">
        <v>42432</v>
      </c>
      <c r="X2062">
        <v>6</v>
      </c>
      <c r="Y2062">
        <v>2</v>
      </c>
      <c r="Z2062">
        <v>2</v>
      </c>
      <c r="AB2062">
        <v>0</v>
      </c>
      <c r="AC2062">
        <v>0</v>
      </c>
      <c r="AD2062" s="2">
        <v>42436</v>
      </c>
      <c r="AE2062" s="3" t="s">
        <v>1031</v>
      </c>
      <c r="AF2062">
        <v>23</v>
      </c>
      <c r="AG2062">
        <v>23</v>
      </c>
      <c r="AH2062" s="3" t="s">
        <v>1041</v>
      </c>
      <c r="AI2062">
        <v>2</v>
      </c>
      <c r="AJ2062">
        <v>2</v>
      </c>
      <c r="AK2062" t="s">
        <v>664</v>
      </c>
      <c r="AL2062">
        <v>2870</v>
      </c>
      <c r="AM2062">
        <v>5.0000000000000001E-3</v>
      </c>
      <c r="AN2062">
        <v>5.0000000000000001E-3</v>
      </c>
      <c r="AO2062">
        <v>712</v>
      </c>
      <c r="AP2062">
        <v>712</v>
      </c>
      <c r="AQ2062">
        <v>405</v>
      </c>
      <c r="AR2062">
        <v>405</v>
      </c>
      <c r="AS2062">
        <v>2870</v>
      </c>
      <c r="AT2062">
        <v>10</v>
      </c>
      <c r="AU2062">
        <v>10</v>
      </c>
      <c r="AV2062">
        <v>5.0000000000000001E-3</v>
      </c>
      <c r="AW2062">
        <v>5.0000000000000001E-3</v>
      </c>
      <c r="AX2062">
        <v>1168</v>
      </c>
      <c r="AY2062">
        <v>1168</v>
      </c>
      <c r="AZ2062">
        <v>133</v>
      </c>
      <c r="BA2062">
        <v>133</v>
      </c>
      <c r="BB2062" t="s">
        <v>135</v>
      </c>
      <c r="BC2062" t="s">
        <v>1032</v>
      </c>
      <c r="BD2062">
        <v>1</v>
      </c>
      <c r="BF2062" s="2">
        <v>42433</v>
      </c>
      <c r="BG2062" s="3" t="s">
        <v>1035</v>
      </c>
      <c r="BH2062">
        <v>41054531300042</v>
      </c>
      <c r="BJ2062" t="s">
        <v>112</v>
      </c>
      <c r="BK2062" t="s">
        <v>1033</v>
      </c>
      <c r="BL2062" t="s">
        <v>1034</v>
      </c>
      <c r="BN2062" s="2">
        <v>42432</v>
      </c>
      <c r="BO2062">
        <v>3</v>
      </c>
      <c r="BQ2062">
        <v>1409</v>
      </c>
      <c r="BS2062" t="s">
        <v>117</v>
      </c>
      <c r="BT2062">
        <v>8</v>
      </c>
      <c r="BV2062">
        <v>27</v>
      </c>
      <c r="BX2062">
        <v>1</v>
      </c>
      <c r="BZ2062">
        <v>34255833500051</v>
      </c>
      <c r="CB2062" t="s">
        <v>112</v>
      </c>
      <c r="CC2062">
        <v>1</v>
      </c>
      <c r="CE2062">
        <v>3</v>
      </c>
      <c r="CG2062">
        <v>41054531300042</v>
      </c>
      <c r="CI2062" t="s">
        <v>109</v>
      </c>
      <c r="CK2062">
        <v>3</v>
      </c>
      <c r="CQ2062" t="s">
        <v>110</v>
      </c>
      <c r="CR2062" s="2">
        <v>42460</v>
      </c>
      <c r="CS2062">
        <v>0</v>
      </c>
      <c r="CU2062" t="s">
        <v>109</v>
      </c>
      <c r="CV2062" t="s">
        <v>111</v>
      </c>
      <c r="CW2062">
        <v>41054531300042</v>
      </c>
      <c r="CY2062" t="s">
        <v>112</v>
      </c>
      <c r="CZ2062" t="s">
        <v>113</v>
      </c>
      <c r="DA2062" t="s">
        <v>114</v>
      </c>
      <c r="DB2062" t="s">
        <v>115</v>
      </c>
      <c r="DC2062">
        <v>1</v>
      </c>
    </row>
    <row r="2063" spans="1:107" x14ac:dyDescent="0.2">
      <c r="A2063" t="s">
        <v>108</v>
      </c>
      <c r="B2063">
        <v>0</v>
      </c>
      <c r="D2063" t="s">
        <v>109</v>
      </c>
      <c r="K2063">
        <v>1</v>
      </c>
      <c r="M2063">
        <v>3</v>
      </c>
      <c r="N2063" t="s">
        <v>1030</v>
      </c>
      <c r="O2063">
        <v>0</v>
      </c>
      <c r="V2063">
        <v>6127935</v>
      </c>
      <c r="W2063" s="2">
        <v>42432</v>
      </c>
      <c r="X2063">
        <v>6</v>
      </c>
      <c r="Y2063">
        <v>1</v>
      </c>
      <c r="Z2063">
        <v>1</v>
      </c>
      <c r="AA2063" t="s">
        <v>352</v>
      </c>
      <c r="AB2063">
        <v>0</v>
      </c>
      <c r="AC2063">
        <v>0</v>
      </c>
      <c r="AD2063" s="2">
        <v>42433</v>
      </c>
      <c r="AE2063" s="3" t="s">
        <v>1031</v>
      </c>
      <c r="AF2063">
        <v>23</v>
      </c>
      <c r="AG2063">
        <v>23</v>
      </c>
      <c r="AH2063" s="3" t="s">
        <v>1060</v>
      </c>
      <c r="AI2063">
        <v>2</v>
      </c>
      <c r="AJ2063">
        <v>2</v>
      </c>
      <c r="AK2063" t="s">
        <v>665</v>
      </c>
      <c r="AL2063">
        <v>2084</v>
      </c>
      <c r="AM2063">
        <v>0.02</v>
      </c>
      <c r="AN2063">
        <v>0.02</v>
      </c>
      <c r="AO2063">
        <v>712</v>
      </c>
      <c r="AP2063">
        <v>712</v>
      </c>
      <c r="AQ2063">
        <v>454</v>
      </c>
      <c r="AR2063">
        <v>454</v>
      </c>
      <c r="AS2063">
        <v>2084</v>
      </c>
      <c r="AT2063">
        <v>10</v>
      </c>
      <c r="AU2063">
        <v>10</v>
      </c>
      <c r="AV2063">
        <v>0.02</v>
      </c>
      <c r="AW2063">
        <v>0.02</v>
      </c>
      <c r="AX2063">
        <v>1168</v>
      </c>
      <c r="AY2063">
        <v>1168</v>
      </c>
      <c r="AZ2063">
        <v>133</v>
      </c>
      <c r="BA2063">
        <v>133</v>
      </c>
      <c r="BB2063" t="s">
        <v>135</v>
      </c>
      <c r="BC2063" t="s">
        <v>1032</v>
      </c>
      <c r="BD2063">
        <v>1</v>
      </c>
      <c r="BF2063" s="2">
        <v>42433</v>
      </c>
      <c r="BG2063" s="3" t="s">
        <v>1035</v>
      </c>
      <c r="BH2063">
        <v>41054531300042</v>
      </c>
      <c r="BJ2063" t="s">
        <v>112</v>
      </c>
      <c r="BK2063" t="s">
        <v>1033</v>
      </c>
      <c r="BL2063" t="s">
        <v>1034</v>
      </c>
      <c r="BN2063" s="2">
        <v>42432</v>
      </c>
      <c r="BO2063">
        <v>3</v>
      </c>
      <c r="BQ2063">
        <v>1409</v>
      </c>
      <c r="BS2063" t="s">
        <v>117</v>
      </c>
      <c r="BT2063">
        <v>8</v>
      </c>
      <c r="BV2063">
        <v>27</v>
      </c>
      <c r="BX2063">
        <v>1</v>
      </c>
      <c r="BZ2063">
        <v>34255833500051</v>
      </c>
      <c r="CB2063" t="s">
        <v>112</v>
      </c>
      <c r="CC2063">
        <v>1</v>
      </c>
      <c r="CE2063">
        <v>3</v>
      </c>
      <c r="CG2063">
        <v>41054531300042</v>
      </c>
      <c r="CI2063" t="s">
        <v>109</v>
      </c>
      <c r="CK2063">
        <v>3</v>
      </c>
      <c r="CQ2063" t="s">
        <v>110</v>
      </c>
      <c r="CR2063" s="2">
        <v>42460</v>
      </c>
      <c r="CS2063">
        <v>0</v>
      </c>
      <c r="CU2063" t="s">
        <v>109</v>
      </c>
      <c r="CV2063" t="s">
        <v>111</v>
      </c>
      <c r="CW2063">
        <v>41054531300042</v>
      </c>
      <c r="CY2063" t="s">
        <v>112</v>
      </c>
      <c r="CZ2063" t="s">
        <v>113</v>
      </c>
      <c r="DA2063" t="s">
        <v>114</v>
      </c>
      <c r="DB2063" t="s">
        <v>115</v>
      </c>
      <c r="DC2063">
        <v>1</v>
      </c>
    </row>
    <row r="2064" spans="1:107" x14ac:dyDescent="0.2">
      <c r="A2064" t="s">
        <v>108</v>
      </c>
      <c r="B2064">
        <v>0</v>
      </c>
      <c r="D2064" t="s">
        <v>109</v>
      </c>
      <c r="K2064">
        <v>1</v>
      </c>
      <c r="M2064">
        <v>3</v>
      </c>
      <c r="N2064" t="s">
        <v>1030</v>
      </c>
      <c r="O2064">
        <v>0</v>
      </c>
      <c r="V2064">
        <v>6127935</v>
      </c>
      <c r="W2064" s="2">
        <v>42432</v>
      </c>
      <c r="X2064">
        <v>6</v>
      </c>
      <c r="Y2064">
        <v>2</v>
      </c>
      <c r="Z2064">
        <v>2</v>
      </c>
      <c r="AA2064" t="s">
        <v>185</v>
      </c>
      <c r="AB2064">
        <v>0</v>
      </c>
      <c r="AC2064">
        <v>0</v>
      </c>
      <c r="AD2064" s="2">
        <v>42433</v>
      </c>
      <c r="AE2064" s="3" t="s">
        <v>1031</v>
      </c>
      <c r="AF2064">
        <v>23</v>
      </c>
      <c r="AG2064">
        <v>23</v>
      </c>
      <c r="AH2064" s="3" t="s">
        <v>1043</v>
      </c>
      <c r="AI2064">
        <v>2</v>
      </c>
      <c r="AJ2064">
        <v>2</v>
      </c>
      <c r="AK2064" t="s">
        <v>666</v>
      </c>
      <c r="AL2064">
        <v>5789</v>
      </c>
      <c r="AM2064">
        <v>0.02</v>
      </c>
      <c r="AN2064">
        <v>0.02</v>
      </c>
      <c r="AQ2064">
        <v>454</v>
      </c>
      <c r="AR2064">
        <v>454</v>
      </c>
      <c r="AS2064">
        <v>5789</v>
      </c>
      <c r="AT2064">
        <v>10</v>
      </c>
      <c r="AU2064">
        <v>10</v>
      </c>
      <c r="AV2064">
        <v>0.02</v>
      </c>
      <c r="AW2064">
        <v>0.02</v>
      </c>
      <c r="AZ2064">
        <v>133</v>
      </c>
      <c r="BA2064">
        <v>133</v>
      </c>
      <c r="BB2064" t="s">
        <v>135</v>
      </c>
      <c r="BC2064" t="s">
        <v>1032</v>
      </c>
      <c r="BD2064">
        <v>1</v>
      </c>
      <c r="BF2064" s="2">
        <v>42433</v>
      </c>
      <c r="BG2064" s="3" t="s">
        <v>1035</v>
      </c>
      <c r="BH2064">
        <v>41054531300042</v>
      </c>
      <c r="BJ2064" t="s">
        <v>112</v>
      </c>
      <c r="BK2064" t="s">
        <v>1033</v>
      </c>
      <c r="BL2064" t="s">
        <v>1034</v>
      </c>
      <c r="BN2064" s="2">
        <v>42432</v>
      </c>
      <c r="BO2064">
        <v>3</v>
      </c>
      <c r="BQ2064">
        <v>1409</v>
      </c>
      <c r="BS2064" t="s">
        <v>117</v>
      </c>
      <c r="BT2064">
        <v>8</v>
      </c>
      <c r="BV2064">
        <v>27</v>
      </c>
      <c r="BX2064">
        <v>1</v>
      </c>
      <c r="BZ2064">
        <v>34255833500051</v>
      </c>
      <c r="CB2064" t="s">
        <v>112</v>
      </c>
      <c r="CC2064">
        <v>1</v>
      </c>
      <c r="CE2064">
        <v>3</v>
      </c>
      <c r="CG2064">
        <v>41054531300042</v>
      </c>
      <c r="CI2064" t="s">
        <v>109</v>
      </c>
      <c r="CK2064">
        <v>3</v>
      </c>
      <c r="CQ2064" t="s">
        <v>110</v>
      </c>
      <c r="CR2064" s="2">
        <v>42460</v>
      </c>
      <c r="CS2064">
        <v>0</v>
      </c>
      <c r="CU2064" t="s">
        <v>109</v>
      </c>
      <c r="CV2064" t="s">
        <v>111</v>
      </c>
      <c r="CW2064">
        <v>41054531300042</v>
      </c>
      <c r="CY2064" t="s">
        <v>112</v>
      </c>
      <c r="CZ2064" t="s">
        <v>113</v>
      </c>
      <c r="DA2064" t="s">
        <v>114</v>
      </c>
      <c r="DB2064" t="s">
        <v>115</v>
      </c>
      <c r="DC2064">
        <v>1</v>
      </c>
    </row>
    <row r="2065" spans="1:107" x14ac:dyDescent="0.2">
      <c r="A2065" t="s">
        <v>108</v>
      </c>
      <c r="B2065">
        <v>0</v>
      </c>
      <c r="D2065" t="s">
        <v>109</v>
      </c>
      <c r="K2065">
        <v>1</v>
      </c>
      <c r="M2065">
        <v>3</v>
      </c>
      <c r="N2065" t="s">
        <v>1030</v>
      </c>
      <c r="O2065">
        <v>0</v>
      </c>
      <c r="V2065">
        <v>6127935</v>
      </c>
      <c r="W2065" s="2">
        <v>42432</v>
      </c>
      <c r="X2065">
        <v>6</v>
      </c>
      <c r="Y2065">
        <v>1</v>
      </c>
      <c r="Z2065">
        <v>1</v>
      </c>
      <c r="AB2065">
        <v>0</v>
      </c>
      <c r="AC2065">
        <v>0</v>
      </c>
      <c r="AD2065" s="2">
        <v>42436</v>
      </c>
      <c r="AE2065" s="3" t="s">
        <v>1031</v>
      </c>
      <c r="AF2065">
        <v>23</v>
      </c>
      <c r="AG2065">
        <v>23</v>
      </c>
      <c r="AH2065" s="3" t="s">
        <v>1041</v>
      </c>
      <c r="AI2065">
        <v>2</v>
      </c>
      <c r="AJ2065">
        <v>2</v>
      </c>
      <c r="AK2065" t="s">
        <v>667</v>
      </c>
      <c r="AL2065">
        <v>1968</v>
      </c>
      <c r="AM2065">
        <v>5.0000000000000001E-3</v>
      </c>
      <c r="AN2065">
        <v>5.0000000000000001E-3</v>
      </c>
      <c r="AO2065">
        <v>712</v>
      </c>
      <c r="AP2065">
        <v>712</v>
      </c>
      <c r="AQ2065">
        <v>405</v>
      </c>
      <c r="AR2065">
        <v>405</v>
      </c>
      <c r="AS2065">
        <v>1968</v>
      </c>
      <c r="AT2065">
        <v>10</v>
      </c>
      <c r="AU2065">
        <v>10</v>
      </c>
      <c r="AV2065">
        <v>5.0000000000000001E-3</v>
      </c>
      <c r="AW2065">
        <v>5.0000000000000001E-3</v>
      </c>
      <c r="AX2065">
        <v>1168</v>
      </c>
      <c r="AY2065">
        <v>1168</v>
      </c>
      <c r="AZ2065">
        <v>133</v>
      </c>
      <c r="BA2065">
        <v>133</v>
      </c>
      <c r="BB2065" t="s">
        <v>135</v>
      </c>
      <c r="BC2065" t="s">
        <v>1032</v>
      </c>
      <c r="BD2065">
        <v>1</v>
      </c>
      <c r="BF2065" s="2">
        <v>42433</v>
      </c>
      <c r="BG2065" s="3" t="s">
        <v>1035</v>
      </c>
      <c r="BH2065">
        <v>41054531300042</v>
      </c>
      <c r="BJ2065" t="s">
        <v>112</v>
      </c>
      <c r="BK2065" t="s">
        <v>1033</v>
      </c>
      <c r="BL2065" t="s">
        <v>1034</v>
      </c>
      <c r="BN2065" s="2">
        <v>42432</v>
      </c>
      <c r="BO2065">
        <v>3</v>
      </c>
      <c r="BQ2065">
        <v>1409</v>
      </c>
      <c r="BS2065" t="s">
        <v>117</v>
      </c>
      <c r="BT2065">
        <v>8</v>
      </c>
      <c r="BV2065">
        <v>27</v>
      </c>
      <c r="BX2065">
        <v>1</v>
      </c>
      <c r="BZ2065">
        <v>34255833500051</v>
      </c>
      <c r="CB2065" t="s">
        <v>112</v>
      </c>
      <c r="CC2065">
        <v>1</v>
      </c>
      <c r="CE2065">
        <v>3</v>
      </c>
      <c r="CG2065">
        <v>41054531300042</v>
      </c>
      <c r="CI2065" t="s">
        <v>109</v>
      </c>
      <c r="CK2065">
        <v>3</v>
      </c>
      <c r="CQ2065" t="s">
        <v>110</v>
      </c>
      <c r="CR2065" s="2">
        <v>42460</v>
      </c>
      <c r="CS2065">
        <v>0</v>
      </c>
      <c r="CU2065" t="s">
        <v>109</v>
      </c>
      <c r="CV2065" t="s">
        <v>111</v>
      </c>
      <c r="CW2065">
        <v>41054531300042</v>
      </c>
      <c r="CY2065" t="s">
        <v>112</v>
      </c>
      <c r="CZ2065" t="s">
        <v>113</v>
      </c>
      <c r="DA2065" t="s">
        <v>114</v>
      </c>
      <c r="DB2065" t="s">
        <v>115</v>
      </c>
      <c r="DC2065">
        <v>1</v>
      </c>
    </row>
    <row r="2066" spans="1:107" x14ac:dyDescent="0.2">
      <c r="A2066" t="s">
        <v>108</v>
      </c>
      <c r="B2066">
        <v>0</v>
      </c>
      <c r="D2066" t="s">
        <v>109</v>
      </c>
      <c r="K2066">
        <v>1</v>
      </c>
      <c r="M2066">
        <v>3</v>
      </c>
      <c r="N2066" t="s">
        <v>1030</v>
      </c>
      <c r="O2066">
        <v>0</v>
      </c>
      <c r="V2066">
        <v>6127935</v>
      </c>
      <c r="W2066" s="2">
        <v>42432</v>
      </c>
      <c r="X2066">
        <v>6</v>
      </c>
      <c r="Y2066">
        <v>1</v>
      </c>
      <c r="Z2066">
        <v>1</v>
      </c>
      <c r="AB2066">
        <v>0</v>
      </c>
      <c r="AC2066">
        <v>0</v>
      </c>
      <c r="AD2066" s="2">
        <v>42436</v>
      </c>
      <c r="AE2066" s="3" t="s">
        <v>1031</v>
      </c>
      <c r="AF2066">
        <v>23</v>
      </c>
      <c r="AG2066">
        <v>23</v>
      </c>
      <c r="AH2066" s="3" t="s">
        <v>1041</v>
      </c>
      <c r="AI2066">
        <v>2</v>
      </c>
      <c r="AJ2066">
        <v>2</v>
      </c>
      <c r="AK2066" t="s">
        <v>668</v>
      </c>
      <c r="AL2066">
        <v>2930</v>
      </c>
      <c r="AM2066">
        <v>5.0000000000000001E-3</v>
      </c>
      <c r="AN2066">
        <v>5.0000000000000001E-3</v>
      </c>
      <c r="AO2066">
        <v>712</v>
      </c>
      <c r="AP2066">
        <v>712</v>
      </c>
      <c r="AQ2066">
        <v>405</v>
      </c>
      <c r="AR2066">
        <v>405</v>
      </c>
      <c r="AS2066">
        <v>2930</v>
      </c>
      <c r="AT2066">
        <v>10</v>
      </c>
      <c r="AU2066">
        <v>10</v>
      </c>
      <c r="AV2066">
        <v>5.0000000000000001E-3</v>
      </c>
      <c r="AW2066">
        <v>5.0000000000000001E-3</v>
      </c>
      <c r="AX2066">
        <v>1168</v>
      </c>
      <c r="AY2066">
        <v>1168</v>
      </c>
      <c r="AZ2066">
        <v>133</v>
      </c>
      <c r="BA2066">
        <v>133</v>
      </c>
      <c r="BB2066" t="s">
        <v>135</v>
      </c>
      <c r="BC2066" t="s">
        <v>1032</v>
      </c>
      <c r="BD2066">
        <v>1</v>
      </c>
      <c r="BF2066" s="2">
        <v>42433</v>
      </c>
      <c r="BG2066" s="3" t="s">
        <v>1035</v>
      </c>
      <c r="BH2066">
        <v>41054531300042</v>
      </c>
      <c r="BJ2066" t="s">
        <v>112</v>
      </c>
      <c r="BK2066" t="s">
        <v>1033</v>
      </c>
      <c r="BL2066" t="s">
        <v>1034</v>
      </c>
      <c r="BN2066" s="2">
        <v>42432</v>
      </c>
      <c r="BO2066">
        <v>3</v>
      </c>
      <c r="BQ2066">
        <v>1409</v>
      </c>
      <c r="BS2066" t="s">
        <v>117</v>
      </c>
      <c r="BT2066">
        <v>8</v>
      </c>
      <c r="BV2066">
        <v>27</v>
      </c>
      <c r="BX2066">
        <v>1</v>
      </c>
      <c r="BZ2066">
        <v>34255833500051</v>
      </c>
      <c r="CB2066" t="s">
        <v>112</v>
      </c>
      <c r="CC2066">
        <v>1</v>
      </c>
      <c r="CE2066">
        <v>3</v>
      </c>
      <c r="CG2066">
        <v>41054531300042</v>
      </c>
      <c r="CI2066" t="s">
        <v>109</v>
      </c>
      <c r="CK2066">
        <v>3</v>
      </c>
      <c r="CQ2066" t="s">
        <v>110</v>
      </c>
      <c r="CR2066" s="2">
        <v>42460</v>
      </c>
      <c r="CS2066">
        <v>0</v>
      </c>
      <c r="CU2066" t="s">
        <v>109</v>
      </c>
      <c r="CV2066" t="s">
        <v>111</v>
      </c>
      <c r="CW2066">
        <v>41054531300042</v>
      </c>
      <c r="CY2066" t="s">
        <v>112</v>
      </c>
      <c r="CZ2066" t="s">
        <v>113</v>
      </c>
      <c r="DA2066" t="s">
        <v>114</v>
      </c>
      <c r="DB2066" t="s">
        <v>115</v>
      </c>
      <c r="DC2066">
        <v>1</v>
      </c>
    </row>
    <row r="2067" spans="1:107" x14ac:dyDescent="0.2">
      <c r="A2067" t="s">
        <v>108</v>
      </c>
      <c r="B2067">
        <v>0</v>
      </c>
      <c r="D2067" t="s">
        <v>109</v>
      </c>
      <c r="K2067">
        <v>1</v>
      </c>
      <c r="M2067">
        <v>3</v>
      </c>
      <c r="N2067" t="s">
        <v>1030</v>
      </c>
      <c r="O2067">
        <v>0</v>
      </c>
      <c r="V2067">
        <v>6127935</v>
      </c>
      <c r="W2067" s="2">
        <v>42432</v>
      </c>
      <c r="X2067">
        <v>6</v>
      </c>
      <c r="Y2067">
        <v>1</v>
      </c>
      <c r="Z2067">
        <v>1</v>
      </c>
      <c r="AB2067">
        <v>0</v>
      </c>
      <c r="AC2067">
        <v>0</v>
      </c>
      <c r="AD2067" s="2">
        <v>42433</v>
      </c>
      <c r="AE2067" s="3" t="s">
        <v>1031</v>
      </c>
      <c r="AF2067">
        <v>23</v>
      </c>
      <c r="AG2067">
        <v>23</v>
      </c>
      <c r="AH2067" s="3" t="s">
        <v>1039</v>
      </c>
      <c r="AI2067">
        <v>2</v>
      </c>
      <c r="AJ2067">
        <v>2</v>
      </c>
      <c r="AK2067" t="s">
        <v>669</v>
      </c>
      <c r="AL2067">
        <v>2568</v>
      </c>
      <c r="AM2067">
        <v>0.02</v>
      </c>
      <c r="AN2067">
        <v>0.02</v>
      </c>
      <c r="AQ2067">
        <v>454</v>
      </c>
      <c r="AR2067">
        <v>454</v>
      </c>
      <c r="AS2067">
        <v>2568</v>
      </c>
      <c r="AT2067">
        <v>10</v>
      </c>
      <c r="AU2067">
        <v>10</v>
      </c>
      <c r="AV2067">
        <v>0.02</v>
      </c>
      <c r="AW2067">
        <v>0.02</v>
      </c>
      <c r="AZ2067">
        <v>133</v>
      </c>
      <c r="BA2067">
        <v>133</v>
      </c>
      <c r="BB2067" t="s">
        <v>135</v>
      </c>
      <c r="BC2067" t="s">
        <v>1032</v>
      </c>
      <c r="BD2067">
        <v>1</v>
      </c>
      <c r="BF2067" s="2">
        <v>42433</v>
      </c>
      <c r="BG2067" s="3" t="s">
        <v>1035</v>
      </c>
      <c r="BH2067">
        <v>41054531300042</v>
      </c>
      <c r="BJ2067" t="s">
        <v>112</v>
      </c>
      <c r="BK2067" t="s">
        <v>1033</v>
      </c>
      <c r="BL2067" t="s">
        <v>1034</v>
      </c>
      <c r="BN2067" s="2">
        <v>42432</v>
      </c>
      <c r="BO2067">
        <v>3</v>
      </c>
      <c r="BQ2067">
        <v>1409</v>
      </c>
      <c r="BS2067" t="s">
        <v>117</v>
      </c>
      <c r="BT2067">
        <v>8</v>
      </c>
      <c r="BV2067">
        <v>27</v>
      </c>
      <c r="BX2067">
        <v>1</v>
      </c>
      <c r="BZ2067">
        <v>34255833500051</v>
      </c>
      <c r="CB2067" t="s">
        <v>112</v>
      </c>
      <c r="CC2067">
        <v>1</v>
      </c>
      <c r="CE2067">
        <v>3</v>
      </c>
      <c r="CG2067">
        <v>41054531300042</v>
      </c>
      <c r="CI2067" t="s">
        <v>109</v>
      </c>
      <c r="CK2067">
        <v>3</v>
      </c>
      <c r="CQ2067" t="s">
        <v>110</v>
      </c>
      <c r="CR2067" s="2">
        <v>42460</v>
      </c>
      <c r="CS2067">
        <v>0</v>
      </c>
      <c r="CU2067" t="s">
        <v>109</v>
      </c>
      <c r="CV2067" t="s">
        <v>111</v>
      </c>
      <c r="CW2067">
        <v>41054531300042</v>
      </c>
      <c r="CY2067" t="s">
        <v>112</v>
      </c>
      <c r="CZ2067" t="s">
        <v>113</v>
      </c>
      <c r="DA2067" t="s">
        <v>114</v>
      </c>
      <c r="DB2067" t="s">
        <v>115</v>
      </c>
      <c r="DC2067">
        <v>1</v>
      </c>
    </row>
    <row r="2068" spans="1:107" x14ac:dyDescent="0.2">
      <c r="A2068" t="s">
        <v>108</v>
      </c>
      <c r="B2068">
        <v>0</v>
      </c>
      <c r="D2068" t="s">
        <v>109</v>
      </c>
      <c r="K2068">
        <v>1</v>
      </c>
      <c r="M2068">
        <v>3</v>
      </c>
      <c r="N2068" t="s">
        <v>1030</v>
      </c>
      <c r="O2068">
        <v>0</v>
      </c>
      <c r="V2068">
        <v>6127935</v>
      </c>
      <c r="W2068" s="2">
        <v>42432</v>
      </c>
      <c r="X2068">
        <v>6</v>
      </c>
      <c r="Y2068">
        <v>1</v>
      </c>
      <c r="Z2068">
        <v>1</v>
      </c>
      <c r="AB2068">
        <v>0</v>
      </c>
      <c r="AC2068">
        <v>0</v>
      </c>
      <c r="AD2068" s="2">
        <v>42436</v>
      </c>
      <c r="AE2068" s="3" t="s">
        <v>1031</v>
      </c>
      <c r="AF2068">
        <v>23</v>
      </c>
      <c r="AG2068">
        <v>23</v>
      </c>
      <c r="AH2068" s="3" t="s">
        <v>1041</v>
      </c>
      <c r="AI2068">
        <v>2</v>
      </c>
      <c r="AJ2068">
        <v>2</v>
      </c>
      <c r="AK2068" t="s">
        <v>670</v>
      </c>
      <c r="AL2068">
        <v>5533</v>
      </c>
      <c r="AM2068">
        <v>5.0000000000000001E-3</v>
      </c>
      <c r="AN2068">
        <v>5.0000000000000001E-3</v>
      </c>
      <c r="AO2068">
        <v>712</v>
      </c>
      <c r="AP2068">
        <v>712</v>
      </c>
      <c r="AQ2068">
        <v>405</v>
      </c>
      <c r="AR2068">
        <v>405</v>
      </c>
      <c r="AS2068">
        <v>5533</v>
      </c>
      <c r="AT2068">
        <v>10</v>
      </c>
      <c r="AU2068">
        <v>10</v>
      </c>
      <c r="AV2068">
        <v>5.0000000000000001E-3</v>
      </c>
      <c r="AW2068">
        <v>5.0000000000000001E-3</v>
      </c>
      <c r="AX2068">
        <v>1168</v>
      </c>
      <c r="AY2068">
        <v>1168</v>
      </c>
      <c r="AZ2068">
        <v>133</v>
      </c>
      <c r="BA2068">
        <v>133</v>
      </c>
      <c r="BB2068" t="s">
        <v>135</v>
      </c>
      <c r="BC2068" t="s">
        <v>1032</v>
      </c>
      <c r="BD2068">
        <v>1</v>
      </c>
      <c r="BF2068" s="2">
        <v>42433</v>
      </c>
      <c r="BG2068" s="3" t="s">
        <v>1035</v>
      </c>
      <c r="BH2068">
        <v>41054531300042</v>
      </c>
      <c r="BJ2068" t="s">
        <v>112</v>
      </c>
      <c r="BK2068" t="s">
        <v>1033</v>
      </c>
      <c r="BL2068" t="s">
        <v>1034</v>
      </c>
      <c r="BN2068" s="2">
        <v>42432</v>
      </c>
      <c r="BO2068">
        <v>3</v>
      </c>
      <c r="BQ2068">
        <v>1409</v>
      </c>
      <c r="BS2068" t="s">
        <v>117</v>
      </c>
      <c r="BT2068">
        <v>8</v>
      </c>
      <c r="BV2068">
        <v>27</v>
      </c>
      <c r="BX2068">
        <v>1</v>
      </c>
      <c r="BZ2068">
        <v>34255833500051</v>
      </c>
      <c r="CB2068" t="s">
        <v>112</v>
      </c>
      <c r="CC2068">
        <v>1</v>
      </c>
      <c r="CE2068">
        <v>3</v>
      </c>
      <c r="CG2068">
        <v>41054531300042</v>
      </c>
      <c r="CI2068" t="s">
        <v>109</v>
      </c>
      <c r="CK2068">
        <v>3</v>
      </c>
      <c r="CQ2068" t="s">
        <v>110</v>
      </c>
      <c r="CR2068" s="2">
        <v>42460</v>
      </c>
      <c r="CS2068">
        <v>0</v>
      </c>
      <c r="CU2068" t="s">
        <v>109</v>
      </c>
      <c r="CV2068" t="s">
        <v>111</v>
      </c>
      <c r="CW2068">
        <v>41054531300042</v>
      </c>
      <c r="CY2068" t="s">
        <v>112</v>
      </c>
      <c r="CZ2068" t="s">
        <v>113</v>
      </c>
      <c r="DA2068" t="s">
        <v>114</v>
      </c>
      <c r="DB2068" t="s">
        <v>115</v>
      </c>
      <c r="DC2068">
        <v>1</v>
      </c>
    </row>
    <row r="2069" spans="1:107" x14ac:dyDescent="0.2">
      <c r="A2069" t="s">
        <v>108</v>
      </c>
      <c r="B2069">
        <v>0</v>
      </c>
      <c r="D2069" t="s">
        <v>109</v>
      </c>
      <c r="K2069">
        <v>1</v>
      </c>
      <c r="M2069">
        <v>3</v>
      </c>
      <c r="N2069" t="s">
        <v>1030</v>
      </c>
      <c r="O2069">
        <v>0</v>
      </c>
      <c r="V2069">
        <v>6127935</v>
      </c>
      <c r="W2069" s="2">
        <v>42432</v>
      </c>
      <c r="X2069">
        <v>6</v>
      </c>
      <c r="Y2069">
        <v>1</v>
      </c>
      <c r="Z2069">
        <v>1</v>
      </c>
      <c r="AB2069">
        <v>0</v>
      </c>
      <c r="AC2069">
        <v>0</v>
      </c>
      <c r="AD2069" s="2">
        <v>42433</v>
      </c>
      <c r="AE2069" s="3" t="s">
        <v>1031</v>
      </c>
      <c r="AF2069">
        <v>23</v>
      </c>
      <c r="AG2069">
        <v>23</v>
      </c>
      <c r="AH2069" s="3" t="s">
        <v>1043</v>
      </c>
      <c r="AI2069">
        <v>2</v>
      </c>
      <c r="AJ2069">
        <v>2</v>
      </c>
      <c r="AK2069" t="s">
        <v>671</v>
      </c>
      <c r="AL2069">
        <v>5791</v>
      </c>
      <c r="AM2069">
        <v>0.02</v>
      </c>
      <c r="AN2069">
        <v>0.02</v>
      </c>
      <c r="AQ2069">
        <v>454</v>
      </c>
      <c r="AR2069">
        <v>454</v>
      </c>
      <c r="AS2069">
        <v>5791</v>
      </c>
      <c r="AT2069">
        <v>10</v>
      </c>
      <c r="AU2069">
        <v>10</v>
      </c>
      <c r="AV2069">
        <v>0.02</v>
      </c>
      <c r="AW2069">
        <v>0.02</v>
      </c>
      <c r="AZ2069">
        <v>133</v>
      </c>
      <c r="BA2069">
        <v>133</v>
      </c>
      <c r="BB2069" t="s">
        <v>135</v>
      </c>
      <c r="BC2069" t="s">
        <v>1032</v>
      </c>
      <c r="BD2069">
        <v>1</v>
      </c>
      <c r="BF2069" s="2">
        <v>42433</v>
      </c>
      <c r="BG2069" s="3" t="s">
        <v>1035</v>
      </c>
      <c r="BH2069">
        <v>41054531300042</v>
      </c>
      <c r="BJ2069" t="s">
        <v>112</v>
      </c>
      <c r="BK2069" t="s">
        <v>1033</v>
      </c>
      <c r="BL2069" t="s">
        <v>1034</v>
      </c>
      <c r="BN2069" s="2">
        <v>42432</v>
      </c>
      <c r="BO2069">
        <v>3</v>
      </c>
      <c r="BQ2069">
        <v>1409</v>
      </c>
      <c r="BS2069" t="s">
        <v>117</v>
      </c>
      <c r="BT2069">
        <v>8</v>
      </c>
      <c r="BV2069">
        <v>27</v>
      </c>
      <c r="BX2069">
        <v>1</v>
      </c>
      <c r="BZ2069">
        <v>34255833500051</v>
      </c>
      <c r="CB2069" t="s">
        <v>112</v>
      </c>
      <c r="CC2069">
        <v>1</v>
      </c>
      <c r="CE2069">
        <v>3</v>
      </c>
      <c r="CG2069">
        <v>41054531300042</v>
      </c>
      <c r="CI2069" t="s">
        <v>109</v>
      </c>
      <c r="CK2069">
        <v>3</v>
      </c>
      <c r="CQ2069" t="s">
        <v>110</v>
      </c>
      <c r="CR2069" s="2">
        <v>42460</v>
      </c>
      <c r="CS2069">
        <v>0</v>
      </c>
      <c r="CU2069" t="s">
        <v>109</v>
      </c>
      <c r="CV2069" t="s">
        <v>111</v>
      </c>
      <c r="CW2069">
        <v>41054531300042</v>
      </c>
      <c r="CY2069" t="s">
        <v>112</v>
      </c>
      <c r="CZ2069" t="s">
        <v>113</v>
      </c>
      <c r="DA2069" t="s">
        <v>114</v>
      </c>
      <c r="DB2069" t="s">
        <v>115</v>
      </c>
      <c r="DC2069">
        <v>1</v>
      </c>
    </row>
    <row r="2070" spans="1:107" x14ac:dyDescent="0.2">
      <c r="A2070" t="s">
        <v>108</v>
      </c>
      <c r="B2070">
        <v>0</v>
      </c>
      <c r="D2070" t="s">
        <v>109</v>
      </c>
      <c r="K2070">
        <v>1</v>
      </c>
      <c r="M2070">
        <v>3</v>
      </c>
      <c r="N2070" t="s">
        <v>1030</v>
      </c>
      <c r="O2070">
        <v>0</v>
      </c>
      <c r="V2070">
        <v>6127935</v>
      </c>
      <c r="W2070" s="2">
        <v>42432</v>
      </c>
      <c r="X2070">
        <v>6</v>
      </c>
      <c r="Y2070">
        <v>1</v>
      </c>
      <c r="Z2070">
        <v>1</v>
      </c>
      <c r="AB2070">
        <v>0</v>
      </c>
      <c r="AC2070">
        <v>0</v>
      </c>
      <c r="AD2070" s="2">
        <v>42434</v>
      </c>
      <c r="AE2070" s="3" t="s">
        <v>1031</v>
      </c>
      <c r="AF2070">
        <v>23</v>
      </c>
      <c r="AG2070">
        <v>23</v>
      </c>
      <c r="AH2070" s="3" t="s">
        <v>1055</v>
      </c>
      <c r="AI2070">
        <v>2</v>
      </c>
      <c r="AJ2070">
        <v>2</v>
      </c>
      <c r="AK2070" t="s">
        <v>672</v>
      </c>
      <c r="AL2070">
        <v>1969</v>
      </c>
      <c r="AM2070">
        <v>0.05</v>
      </c>
      <c r="AN2070">
        <v>0.05</v>
      </c>
      <c r="AQ2070">
        <v>454</v>
      </c>
      <c r="AR2070">
        <v>454</v>
      </c>
      <c r="AS2070">
        <v>1969</v>
      </c>
      <c r="AT2070">
        <v>10</v>
      </c>
      <c r="AU2070">
        <v>10</v>
      </c>
      <c r="AV2070">
        <v>0.05</v>
      </c>
      <c r="AW2070">
        <v>0.05</v>
      </c>
      <c r="AZ2070">
        <v>133</v>
      </c>
      <c r="BA2070">
        <v>133</v>
      </c>
      <c r="BB2070" t="s">
        <v>135</v>
      </c>
      <c r="BC2070" t="s">
        <v>1032</v>
      </c>
      <c r="BD2070">
        <v>1</v>
      </c>
      <c r="BF2070" s="2">
        <v>42433</v>
      </c>
      <c r="BG2070" s="3" t="s">
        <v>1035</v>
      </c>
      <c r="BH2070">
        <v>41054531300042</v>
      </c>
      <c r="BJ2070" t="s">
        <v>112</v>
      </c>
      <c r="BK2070" t="s">
        <v>1033</v>
      </c>
      <c r="BL2070" t="s">
        <v>1034</v>
      </c>
      <c r="BN2070" s="2">
        <v>42432</v>
      </c>
      <c r="BO2070">
        <v>3</v>
      </c>
      <c r="BQ2070">
        <v>1409</v>
      </c>
      <c r="BS2070" t="s">
        <v>117</v>
      </c>
      <c r="BT2070">
        <v>8</v>
      </c>
      <c r="BV2070">
        <v>27</v>
      </c>
      <c r="BX2070">
        <v>1</v>
      </c>
      <c r="BZ2070">
        <v>34255833500051</v>
      </c>
      <c r="CB2070" t="s">
        <v>112</v>
      </c>
      <c r="CC2070">
        <v>1</v>
      </c>
      <c r="CE2070">
        <v>3</v>
      </c>
      <c r="CG2070">
        <v>41054531300042</v>
      </c>
      <c r="CI2070" t="s">
        <v>109</v>
      </c>
      <c r="CK2070">
        <v>3</v>
      </c>
      <c r="CQ2070" t="s">
        <v>110</v>
      </c>
      <c r="CR2070" s="2">
        <v>42460</v>
      </c>
      <c r="CS2070">
        <v>0</v>
      </c>
      <c r="CU2070" t="s">
        <v>109</v>
      </c>
      <c r="CV2070" t="s">
        <v>111</v>
      </c>
      <c r="CW2070">
        <v>41054531300042</v>
      </c>
      <c r="CY2070" t="s">
        <v>112</v>
      </c>
      <c r="CZ2070" t="s">
        <v>113</v>
      </c>
      <c r="DA2070" t="s">
        <v>114</v>
      </c>
      <c r="DB2070" t="s">
        <v>115</v>
      </c>
      <c r="DC2070">
        <v>1</v>
      </c>
    </row>
    <row r="2071" spans="1:107" x14ac:dyDescent="0.2">
      <c r="A2071" t="s">
        <v>108</v>
      </c>
      <c r="B2071">
        <v>0</v>
      </c>
      <c r="D2071" t="s">
        <v>109</v>
      </c>
      <c r="K2071">
        <v>1</v>
      </c>
      <c r="M2071">
        <v>3</v>
      </c>
      <c r="N2071" t="s">
        <v>1030</v>
      </c>
      <c r="O2071">
        <v>0</v>
      </c>
      <c r="V2071">
        <v>6127935</v>
      </c>
      <c r="W2071" s="2">
        <v>42432</v>
      </c>
      <c r="X2071">
        <v>6</v>
      </c>
      <c r="Y2071">
        <v>2</v>
      </c>
      <c r="Z2071">
        <v>2</v>
      </c>
      <c r="AA2071" t="s">
        <v>352</v>
      </c>
      <c r="AB2071">
        <v>0</v>
      </c>
      <c r="AC2071">
        <v>0</v>
      </c>
      <c r="AD2071" s="2">
        <v>42434</v>
      </c>
      <c r="AE2071" s="3" t="s">
        <v>1031</v>
      </c>
      <c r="AF2071">
        <v>23</v>
      </c>
      <c r="AG2071">
        <v>23</v>
      </c>
      <c r="AH2071" s="3" t="s">
        <v>1055</v>
      </c>
      <c r="AI2071">
        <v>2</v>
      </c>
      <c r="AJ2071">
        <v>2</v>
      </c>
      <c r="AK2071" t="s">
        <v>673</v>
      </c>
      <c r="AL2071">
        <v>2089</v>
      </c>
      <c r="AM2071">
        <v>6.6000000000000003E-2</v>
      </c>
      <c r="AN2071">
        <v>6.6000000000000003E-2</v>
      </c>
      <c r="AQ2071">
        <v>454</v>
      </c>
      <c r="AR2071">
        <v>454</v>
      </c>
      <c r="AS2071">
        <v>2089</v>
      </c>
      <c r="AT2071">
        <v>10</v>
      </c>
      <c r="AU2071">
        <v>10</v>
      </c>
      <c r="AV2071">
        <v>6.6000000000000003E-2</v>
      </c>
      <c r="AW2071">
        <v>6.6000000000000003E-2</v>
      </c>
      <c r="AZ2071">
        <v>133</v>
      </c>
      <c r="BA2071">
        <v>133</v>
      </c>
      <c r="BB2071" t="s">
        <v>135</v>
      </c>
      <c r="BC2071" t="s">
        <v>1032</v>
      </c>
      <c r="BD2071">
        <v>1</v>
      </c>
      <c r="BF2071" s="2">
        <v>42433</v>
      </c>
      <c r="BG2071" s="3" t="s">
        <v>1035</v>
      </c>
      <c r="BH2071">
        <v>41054531300042</v>
      </c>
      <c r="BJ2071" t="s">
        <v>112</v>
      </c>
      <c r="BK2071" t="s">
        <v>1033</v>
      </c>
      <c r="BL2071" t="s">
        <v>1034</v>
      </c>
      <c r="BN2071" s="2">
        <v>42432</v>
      </c>
      <c r="BO2071">
        <v>3</v>
      </c>
      <c r="BQ2071">
        <v>1409</v>
      </c>
      <c r="BS2071" t="s">
        <v>117</v>
      </c>
      <c r="BT2071">
        <v>8</v>
      </c>
      <c r="BV2071">
        <v>27</v>
      </c>
      <c r="BX2071">
        <v>1</v>
      </c>
      <c r="BZ2071">
        <v>34255833500051</v>
      </c>
      <c r="CB2071" t="s">
        <v>112</v>
      </c>
      <c r="CC2071">
        <v>1</v>
      </c>
      <c r="CE2071">
        <v>3</v>
      </c>
      <c r="CG2071">
        <v>41054531300042</v>
      </c>
      <c r="CI2071" t="s">
        <v>109</v>
      </c>
      <c r="CK2071">
        <v>3</v>
      </c>
      <c r="CQ2071" t="s">
        <v>110</v>
      </c>
      <c r="CR2071" s="2">
        <v>42460</v>
      </c>
      <c r="CS2071">
        <v>0</v>
      </c>
      <c r="CU2071" t="s">
        <v>109</v>
      </c>
      <c r="CV2071" t="s">
        <v>111</v>
      </c>
      <c r="CW2071">
        <v>41054531300042</v>
      </c>
      <c r="CY2071" t="s">
        <v>112</v>
      </c>
      <c r="CZ2071" t="s">
        <v>113</v>
      </c>
      <c r="DA2071" t="s">
        <v>114</v>
      </c>
      <c r="DB2071" t="s">
        <v>115</v>
      </c>
      <c r="DC2071">
        <v>1</v>
      </c>
    </row>
    <row r="2072" spans="1:107" x14ac:dyDescent="0.2">
      <c r="A2072" t="s">
        <v>108</v>
      </c>
      <c r="B2072">
        <v>0</v>
      </c>
      <c r="D2072" t="s">
        <v>109</v>
      </c>
      <c r="K2072">
        <v>1</v>
      </c>
      <c r="M2072">
        <v>3</v>
      </c>
      <c r="N2072" t="s">
        <v>1030</v>
      </c>
      <c r="O2072">
        <v>0</v>
      </c>
      <c r="V2072">
        <v>6127935</v>
      </c>
      <c r="W2072" s="2">
        <v>42432</v>
      </c>
      <c r="X2072">
        <v>6</v>
      </c>
      <c r="Y2072">
        <v>1</v>
      </c>
      <c r="Z2072">
        <v>1</v>
      </c>
      <c r="AB2072">
        <v>0</v>
      </c>
      <c r="AC2072">
        <v>0</v>
      </c>
      <c r="AD2072" s="2">
        <v>42436</v>
      </c>
      <c r="AE2072" s="3" t="s">
        <v>1031</v>
      </c>
      <c r="AF2072">
        <v>23</v>
      </c>
      <c r="AG2072">
        <v>23</v>
      </c>
      <c r="AH2072" s="3" t="s">
        <v>1041</v>
      </c>
      <c r="AI2072">
        <v>2</v>
      </c>
      <c r="AJ2072">
        <v>2</v>
      </c>
      <c r="AK2072" t="s">
        <v>674</v>
      </c>
      <c r="AL2072">
        <v>1878</v>
      </c>
      <c r="AM2072">
        <v>5.0000000000000001E-3</v>
      </c>
      <c r="AN2072">
        <v>5.0000000000000001E-3</v>
      </c>
      <c r="AO2072">
        <v>712</v>
      </c>
      <c r="AP2072">
        <v>712</v>
      </c>
      <c r="AQ2072">
        <v>405</v>
      </c>
      <c r="AR2072">
        <v>405</v>
      </c>
      <c r="AS2072">
        <v>1878</v>
      </c>
      <c r="AT2072">
        <v>10</v>
      </c>
      <c r="AU2072">
        <v>10</v>
      </c>
      <c r="AV2072">
        <v>5.0000000000000001E-3</v>
      </c>
      <c r="AW2072">
        <v>5.0000000000000001E-3</v>
      </c>
      <c r="AX2072">
        <v>1168</v>
      </c>
      <c r="AY2072">
        <v>1168</v>
      </c>
      <c r="AZ2072">
        <v>133</v>
      </c>
      <c r="BA2072">
        <v>133</v>
      </c>
      <c r="BB2072" t="s">
        <v>135</v>
      </c>
      <c r="BC2072" t="s">
        <v>1032</v>
      </c>
      <c r="BD2072">
        <v>1</v>
      </c>
      <c r="BF2072" s="2">
        <v>42433</v>
      </c>
      <c r="BG2072" s="3" t="s">
        <v>1035</v>
      </c>
      <c r="BH2072">
        <v>41054531300042</v>
      </c>
      <c r="BJ2072" t="s">
        <v>112</v>
      </c>
      <c r="BK2072" t="s">
        <v>1033</v>
      </c>
      <c r="BL2072" t="s">
        <v>1034</v>
      </c>
      <c r="BN2072" s="2">
        <v>42432</v>
      </c>
      <c r="BO2072">
        <v>3</v>
      </c>
      <c r="BQ2072">
        <v>1409</v>
      </c>
      <c r="BS2072" t="s">
        <v>117</v>
      </c>
      <c r="BT2072">
        <v>8</v>
      </c>
      <c r="BV2072">
        <v>27</v>
      </c>
      <c r="BX2072">
        <v>1</v>
      </c>
      <c r="BZ2072">
        <v>34255833500051</v>
      </c>
      <c r="CB2072" t="s">
        <v>112</v>
      </c>
      <c r="CC2072">
        <v>1</v>
      </c>
      <c r="CE2072">
        <v>3</v>
      </c>
      <c r="CG2072">
        <v>41054531300042</v>
      </c>
      <c r="CI2072" t="s">
        <v>109</v>
      </c>
      <c r="CK2072">
        <v>3</v>
      </c>
      <c r="CQ2072" t="s">
        <v>110</v>
      </c>
      <c r="CR2072" s="2">
        <v>42460</v>
      </c>
      <c r="CS2072">
        <v>0</v>
      </c>
      <c r="CU2072" t="s">
        <v>109</v>
      </c>
      <c r="CV2072" t="s">
        <v>111</v>
      </c>
      <c r="CW2072">
        <v>41054531300042</v>
      </c>
      <c r="CY2072" t="s">
        <v>112</v>
      </c>
      <c r="CZ2072" t="s">
        <v>113</v>
      </c>
      <c r="DA2072" t="s">
        <v>114</v>
      </c>
      <c r="DB2072" t="s">
        <v>115</v>
      </c>
      <c r="DC2072">
        <v>1</v>
      </c>
    </row>
    <row r="2073" spans="1:107" x14ac:dyDescent="0.2">
      <c r="A2073" t="s">
        <v>108</v>
      </c>
      <c r="B2073">
        <v>0</v>
      </c>
      <c r="D2073" t="s">
        <v>109</v>
      </c>
      <c r="K2073">
        <v>1</v>
      </c>
      <c r="M2073">
        <v>3</v>
      </c>
      <c r="N2073" t="s">
        <v>1030</v>
      </c>
      <c r="O2073">
        <v>0</v>
      </c>
      <c r="V2073">
        <v>6127935</v>
      </c>
      <c r="W2073" s="2">
        <v>42432</v>
      </c>
      <c r="X2073">
        <v>6</v>
      </c>
      <c r="Y2073">
        <v>1</v>
      </c>
      <c r="Z2073">
        <v>1</v>
      </c>
      <c r="AB2073">
        <v>0</v>
      </c>
      <c r="AC2073">
        <v>0</v>
      </c>
      <c r="AD2073" s="2">
        <v>42433</v>
      </c>
      <c r="AE2073" s="3" t="s">
        <v>1031</v>
      </c>
      <c r="AF2073">
        <v>23</v>
      </c>
      <c r="AG2073">
        <v>23</v>
      </c>
      <c r="AH2073" s="3" t="s">
        <v>1043</v>
      </c>
      <c r="AI2073">
        <v>2</v>
      </c>
      <c r="AJ2073">
        <v>2</v>
      </c>
      <c r="AK2073" t="s">
        <v>675</v>
      </c>
      <c r="AL2073">
        <v>1510</v>
      </c>
      <c r="AM2073">
        <v>0.02</v>
      </c>
      <c r="AN2073">
        <v>0.02</v>
      </c>
      <c r="AQ2073">
        <v>454</v>
      </c>
      <c r="AR2073">
        <v>454</v>
      </c>
      <c r="AS2073">
        <v>1510</v>
      </c>
      <c r="AT2073">
        <v>10</v>
      </c>
      <c r="AU2073">
        <v>10</v>
      </c>
      <c r="AV2073">
        <v>0.02</v>
      </c>
      <c r="AW2073">
        <v>0.02</v>
      </c>
      <c r="AZ2073">
        <v>133</v>
      </c>
      <c r="BA2073">
        <v>133</v>
      </c>
      <c r="BB2073" t="s">
        <v>135</v>
      </c>
      <c r="BC2073" t="s">
        <v>1032</v>
      </c>
      <c r="BD2073">
        <v>1</v>
      </c>
      <c r="BF2073" s="2">
        <v>42433</v>
      </c>
      <c r="BG2073" s="3" t="s">
        <v>1035</v>
      </c>
      <c r="BH2073">
        <v>41054531300042</v>
      </c>
      <c r="BJ2073" t="s">
        <v>112</v>
      </c>
      <c r="BK2073" t="s">
        <v>1033</v>
      </c>
      <c r="BL2073" t="s">
        <v>1034</v>
      </c>
      <c r="BN2073" s="2">
        <v>42432</v>
      </c>
      <c r="BO2073">
        <v>3</v>
      </c>
      <c r="BQ2073">
        <v>1409</v>
      </c>
      <c r="BS2073" t="s">
        <v>117</v>
      </c>
      <c r="BT2073">
        <v>8</v>
      </c>
      <c r="BV2073">
        <v>27</v>
      </c>
      <c r="BX2073">
        <v>1</v>
      </c>
      <c r="BZ2073">
        <v>34255833500051</v>
      </c>
      <c r="CB2073" t="s">
        <v>112</v>
      </c>
      <c r="CC2073">
        <v>1</v>
      </c>
      <c r="CE2073">
        <v>3</v>
      </c>
      <c r="CG2073">
        <v>41054531300042</v>
      </c>
      <c r="CI2073" t="s">
        <v>109</v>
      </c>
      <c r="CK2073">
        <v>3</v>
      </c>
      <c r="CQ2073" t="s">
        <v>110</v>
      </c>
      <c r="CR2073" s="2">
        <v>42460</v>
      </c>
      <c r="CS2073">
        <v>0</v>
      </c>
      <c r="CU2073" t="s">
        <v>109</v>
      </c>
      <c r="CV2073" t="s">
        <v>111</v>
      </c>
      <c r="CW2073">
        <v>41054531300042</v>
      </c>
      <c r="CY2073" t="s">
        <v>112</v>
      </c>
      <c r="CZ2073" t="s">
        <v>113</v>
      </c>
      <c r="DA2073" t="s">
        <v>114</v>
      </c>
      <c r="DB2073" t="s">
        <v>115</v>
      </c>
      <c r="DC2073">
        <v>1</v>
      </c>
    </row>
    <row r="2074" spans="1:107" x14ac:dyDescent="0.2">
      <c r="A2074" t="s">
        <v>108</v>
      </c>
      <c r="B2074">
        <v>0</v>
      </c>
      <c r="D2074" t="s">
        <v>109</v>
      </c>
      <c r="K2074">
        <v>1</v>
      </c>
      <c r="M2074">
        <v>3</v>
      </c>
      <c r="N2074" t="s">
        <v>1030</v>
      </c>
      <c r="O2074">
        <v>0</v>
      </c>
      <c r="V2074">
        <v>6127935</v>
      </c>
      <c r="W2074" s="2">
        <v>42432</v>
      </c>
      <c r="X2074">
        <v>6</v>
      </c>
      <c r="Y2074">
        <v>1</v>
      </c>
      <c r="Z2074">
        <v>1</v>
      </c>
      <c r="AB2074">
        <v>0</v>
      </c>
      <c r="AC2074">
        <v>0</v>
      </c>
      <c r="AD2074" s="2">
        <v>42433</v>
      </c>
      <c r="AE2074" s="3" t="s">
        <v>1031</v>
      </c>
      <c r="AF2074">
        <v>3</v>
      </c>
      <c r="AG2074">
        <v>3</v>
      </c>
      <c r="AH2074" s="3" t="s">
        <v>1063</v>
      </c>
      <c r="AI2074">
        <v>2</v>
      </c>
      <c r="AJ2074">
        <v>2</v>
      </c>
      <c r="AK2074" t="s">
        <v>676</v>
      </c>
      <c r="AL2074">
        <v>1387</v>
      </c>
      <c r="AM2074">
        <v>0.01</v>
      </c>
      <c r="AN2074">
        <v>0.01</v>
      </c>
      <c r="AQ2074">
        <v>682</v>
      </c>
      <c r="AR2074">
        <v>682</v>
      </c>
      <c r="AS2074">
        <v>1387</v>
      </c>
      <c r="AT2074">
        <v>10</v>
      </c>
      <c r="AU2074">
        <v>10</v>
      </c>
      <c r="AV2074">
        <v>0.01</v>
      </c>
      <c r="AW2074">
        <v>0.01</v>
      </c>
      <c r="AZ2074">
        <v>133</v>
      </c>
      <c r="BA2074">
        <v>133</v>
      </c>
      <c r="BB2074" t="s">
        <v>135</v>
      </c>
      <c r="BC2074" t="s">
        <v>1032</v>
      </c>
      <c r="BD2074">
        <v>1</v>
      </c>
      <c r="BF2074" s="2">
        <v>42433</v>
      </c>
      <c r="BG2074" s="3" t="s">
        <v>1035</v>
      </c>
      <c r="BH2074">
        <v>41054531300042</v>
      </c>
      <c r="BJ2074" t="s">
        <v>112</v>
      </c>
      <c r="BK2074" t="s">
        <v>1033</v>
      </c>
      <c r="BL2074" t="s">
        <v>1034</v>
      </c>
      <c r="BN2074" s="2">
        <v>42432</v>
      </c>
      <c r="BO2074">
        <v>3</v>
      </c>
      <c r="BQ2074">
        <v>1409</v>
      </c>
      <c r="BS2074" t="s">
        <v>117</v>
      </c>
      <c r="BT2074">
        <v>8</v>
      </c>
      <c r="BV2074">
        <v>27</v>
      </c>
      <c r="BX2074">
        <v>1</v>
      </c>
      <c r="BZ2074">
        <v>34255833500051</v>
      </c>
      <c r="CB2074" t="s">
        <v>112</v>
      </c>
      <c r="CC2074">
        <v>1</v>
      </c>
      <c r="CE2074">
        <v>3</v>
      </c>
      <c r="CG2074">
        <v>41054531300042</v>
      </c>
      <c r="CI2074" t="s">
        <v>109</v>
      </c>
      <c r="CK2074">
        <v>3</v>
      </c>
      <c r="CQ2074" t="s">
        <v>110</v>
      </c>
      <c r="CR2074" s="2">
        <v>42460</v>
      </c>
      <c r="CS2074">
        <v>0</v>
      </c>
      <c r="CU2074" t="s">
        <v>109</v>
      </c>
      <c r="CV2074" t="s">
        <v>111</v>
      </c>
      <c r="CW2074">
        <v>41054531300042</v>
      </c>
      <c r="CY2074" t="s">
        <v>112</v>
      </c>
      <c r="CZ2074" t="s">
        <v>113</v>
      </c>
      <c r="DA2074" t="s">
        <v>114</v>
      </c>
      <c r="DB2074" t="s">
        <v>115</v>
      </c>
      <c r="DC2074">
        <v>1</v>
      </c>
    </row>
    <row r="2075" spans="1:107" x14ac:dyDescent="0.2">
      <c r="A2075" t="s">
        <v>108</v>
      </c>
      <c r="B2075">
        <v>0</v>
      </c>
      <c r="D2075" t="s">
        <v>109</v>
      </c>
      <c r="K2075">
        <v>1</v>
      </c>
      <c r="M2075">
        <v>3</v>
      </c>
      <c r="N2075" t="s">
        <v>1030</v>
      </c>
      <c r="O2075">
        <v>0</v>
      </c>
      <c r="V2075">
        <v>6127935</v>
      </c>
      <c r="W2075" s="2">
        <v>42432</v>
      </c>
      <c r="X2075">
        <v>6</v>
      </c>
      <c r="Y2075">
        <v>2</v>
      </c>
      <c r="Z2075">
        <v>2</v>
      </c>
      <c r="AA2075" t="s">
        <v>185</v>
      </c>
      <c r="AB2075">
        <v>0</v>
      </c>
      <c r="AC2075">
        <v>0</v>
      </c>
      <c r="AD2075" s="2">
        <v>42433</v>
      </c>
      <c r="AE2075" s="3" t="s">
        <v>1031</v>
      </c>
      <c r="AF2075">
        <v>23</v>
      </c>
      <c r="AG2075">
        <v>23</v>
      </c>
      <c r="AH2075" s="3" t="s">
        <v>1043</v>
      </c>
      <c r="AI2075">
        <v>2</v>
      </c>
      <c r="AJ2075">
        <v>2</v>
      </c>
      <c r="AK2075" t="s">
        <v>678</v>
      </c>
      <c r="AL2075">
        <v>5840</v>
      </c>
      <c r="AM2075">
        <v>0.03</v>
      </c>
      <c r="AN2075">
        <v>0.03</v>
      </c>
      <c r="AQ2075">
        <v>454</v>
      </c>
      <c r="AR2075">
        <v>454</v>
      </c>
      <c r="AS2075">
        <v>5840</v>
      </c>
      <c r="AT2075">
        <v>10</v>
      </c>
      <c r="AU2075">
        <v>10</v>
      </c>
      <c r="AV2075">
        <v>0.03</v>
      </c>
      <c r="AW2075">
        <v>0.03</v>
      </c>
      <c r="AZ2075">
        <v>133</v>
      </c>
      <c r="BA2075">
        <v>133</v>
      </c>
      <c r="BB2075" t="s">
        <v>135</v>
      </c>
      <c r="BC2075" t="s">
        <v>1032</v>
      </c>
      <c r="BD2075">
        <v>1</v>
      </c>
      <c r="BF2075" s="2">
        <v>42433</v>
      </c>
      <c r="BG2075" s="3" t="s">
        <v>1035</v>
      </c>
      <c r="BH2075">
        <v>41054531300042</v>
      </c>
      <c r="BJ2075" t="s">
        <v>112</v>
      </c>
      <c r="BK2075" t="s">
        <v>1033</v>
      </c>
      <c r="BL2075" t="s">
        <v>1034</v>
      </c>
      <c r="BN2075" s="2">
        <v>42432</v>
      </c>
      <c r="BO2075">
        <v>3</v>
      </c>
      <c r="BQ2075">
        <v>1409</v>
      </c>
      <c r="BS2075" t="s">
        <v>117</v>
      </c>
      <c r="BT2075">
        <v>8</v>
      </c>
      <c r="BV2075">
        <v>27</v>
      </c>
      <c r="BX2075">
        <v>1</v>
      </c>
      <c r="BZ2075">
        <v>34255833500051</v>
      </c>
      <c r="CB2075" t="s">
        <v>112</v>
      </c>
      <c r="CC2075">
        <v>1</v>
      </c>
      <c r="CE2075">
        <v>3</v>
      </c>
      <c r="CG2075">
        <v>41054531300042</v>
      </c>
      <c r="CI2075" t="s">
        <v>109</v>
      </c>
      <c r="CK2075">
        <v>3</v>
      </c>
      <c r="CQ2075" t="s">
        <v>110</v>
      </c>
      <c r="CR2075" s="2">
        <v>42460</v>
      </c>
      <c r="CS2075">
        <v>0</v>
      </c>
      <c r="CU2075" t="s">
        <v>109</v>
      </c>
      <c r="CV2075" t="s">
        <v>111</v>
      </c>
      <c r="CW2075">
        <v>41054531300042</v>
      </c>
      <c r="CY2075" t="s">
        <v>112</v>
      </c>
      <c r="CZ2075" t="s">
        <v>113</v>
      </c>
      <c r="DA2075" t="s">
        <v>114</v>
      </c>
      <c r="DB2075" t="s">
        <v>115</v>
      </c>
      <c r="DC2075">
        <v>1</v>
      </c>
    </row>
    <row r="2076" spans="1:107" x14ac:dyDescent="0.2">
      <c r="A2076" t="s">
        <v>108</v>
      </c>
      <c r="B2076">
        <v>0</v>
      </c>
      <c r="D2076" t="s">
        <v>109</v>
      </c>
      <c r="K2076">
        <v>1</v>
      </c>
      <c r="M2076">
        <v>3</v>
      </c>
      <c r="N2076" t="s">
        <v>1030</v>
      </c>
      <c r="O2076">
        <v>0</v>
      </c>
      <c r="V2076">
        <v>6127935</v>
      </c>
      <c r="W2076" s="2">
        <v>42432</v>
      </c>
      <c r="X2076">
        <v>6</v>
      </c>
      <c r="Y2076">
        <v>1</v>
      </c>
      <c r="Z2076">
        <v>1</v>
      </c>
      <c r="AB2076">
        <v>0</v>
      </c>
      <c r="AC2076">
        <v>0</v>
      </c>
      <c r="AD2076" s="2">
        <v>42433</v>
      </c>
      <c r="AE2076" s="3" t="s">
        <v>1031</v>
      </c>
      <c r="AF2076">
        <v>23</v>
      </c>
      <c r="AG2076">
        <v>23</v>
      </c>
      <c r="AH2076" s="3" t="s">
        <v>1039</v>
      </c>
      <c r="AI2076">
        <v>2</v>
      </c>
      <c r="AJ2076">
        <v>2</v>
      </c>
      <c r="AK2076" t="s">
        <v>679</v>
      </c>
      <c r="AL2076">
        <v>2578</v>
      </c>
      <c r="AM2076">
        <v>0.02</v>
      </c>
      <c r="AN2076">
        <v>0.02</v>
      </c>
      <c r="AQ2076">
        <v>454</v>
      </c>
      <c r="AR2076">
        <v>454</v>
      </c>
      <c r="AS2076">
        <v>2578</v>
      </c>
      <c r="AT2076">
        <v>10</v>
      </c>
      <c r="AU2076">
        <v>10</v>
      </c>
      <c r="AV2076">
        <v>0.02</v>
      </c>
      <c r="AW2076">
        <v>0.02</v>
      </c>
      <c r="AZ2076">
        <v>133</v>
      </c>
      <c r="BA2076">
        <v>133</v>
      </c>
      <c r="BB2076" t="s">
        <v>135</v>
      </c>
      <c r="BC2076" t="s">
        <v>1032</v>
      </c>
      <c r="BD2076">
        <v>1</v>
      </c>
      <c r="BF2076" s="2">
        <v>42433</v>
      </c>
      <c r="BG2076" s="3" t="s">
        <v>1035</v>
      </c>
      <c r="BH2076">
        <v>41054531300042</v>
      </c>
      <c r="BJ2076" t="s">
        <v>112</v>
      </c>
      <c r="BK2076" t="s">
        <v>1033</v>
      </c>
      <c r="BL2076" t="s">
        <v>1034</v>
      </c>
      <c r="BN2076" s="2">
        <v>42432</v>
      </c>
      <c r="BO2076">
        <v>3</v>
      </c>
      <c r="BQ2076">
        <v>1409</v>
      </c>
      <c r="BS2076" t="s">
        <v>117</v>
      </c>
      <c r="BT2076">
        <v>8</v>
      </c>
      <c r="BV2076">
        <v>27</v>
      </c>
      <c r="BX2076">
        <v>1</v>
      </c>
      <c r="BZ2076">
        <v>34255833500051</v>
      </c>
      <c r="CB2076" t="s">
        <v>112</v>
      </c>
      <c r="CC2076">
        <v>1</v>
      </c>
      <c r="CE2076">
        <v>3</v>
      </c>
      <c r="CG2076">
        <v>41054531300042</v>
      </c>
      <c r="CI2076" t="s">
        <v>109</v>
      </c>
      <c r="CK2076">
        <v>3</v>
      </c>
      <c r="CQ2076" t="s">
        <v>110</v>
      </c>
      <c r="CR2076" s="2">
        <v>42460</v>
      </c>
      <c r="CS2076">
        <v>0</v>
      </c>
      <c r="CU2076" t="s">
        <v>109</v>
      </c>
      <c r="CV2076" t="s">
        <v>111</v>
      </c>
      <c r="CW2076">
        <v>41054531300042</v>
      </c>
      <c r="CY2076" t="s">
        <v>112</v>
      </c>
      <c r="CZ2076" t="s">
        <v>113</v>
      </c>
      <c r="DA2076" t="s">
        <v>114</v>
      </c>
      <c r="DB2076" t="s">
        <v>115</v>
      </c>
      <c r="DC2076">
        <v>1</v>
      </c>
    </row>
    <row r="2077" spans="1:107" x14ac:dyDescent="0.2">
      <c r="A2077" t="s">
        <v>108</v>
      </c>
      <c r="B2077">
        <v>0</v>
      </c>
      <c r="D2077" t="s">
        <v>109</v>
      </c>
      <c r="K2077">
        <v>1</v>
      </c>
      <c r="M2077">
        <v>3</v>
      </c>
      <c r="N2077" t="s">
        <v>1030</v>
      </c>
      <c r="O2077">
        <v>0</v>
      </c>
      <c r="V2077">
        <v>6127935</v>
      </c>
      <c r="W2077" s="2">
        <v>42432</v>
      </c>
      <c r="X2077">
        <v>6</v>
      </c>
      <c r="Y2077">
        <v>1</v>
      </c>
      <c r="Z2077">
        <v>1</v>
      </c>
      <c r="AB2077">
        <v>0</v>
      </c>
      <c r="AC2077">
        <v>0</v>
      </c>
      <c r="AD2077" s="2">
        <v>42433</v>
      </c>
      <c r="AE2077" s="3" t="s">
        <v>1031</v>
      </c>
      <c r="AF2077">
        <v>23</v>
      </c>
      <c r="AG2077">
        <v>23</v>
      </c>
      <c r="AH2077" s="3" t="s">
        <v>1039</v>
      </c>
      <c r="AI2077">
        <v>2</v>
      </c>
      <c r="AJ2077">
        <v>2</v>
      </c>
      <c r="AK2077" t="s">
        <v>680</v>
      </c>
      <c r="AL2077">
        <v>2076</v>
      </c>
      <c r="AM2077">
        <v>0.05</v>
      </c>
      <c r="AN2077">
        <v>0.05</v>
      </c>
      <c r="AQ2077">
        <v>454</v>
      </c>
      <c r="AR2077">
        <v>454</v>
      </c>
      <c r="AS2077">
        <v>2076</v>
      </c>
      <c r="AT2077">
        <v>10</v>
      </c>
      <c r="AU2077">
        <v>10</v>
      </c>
      <c r="AV2077">
        <v>0.05</v>
      </c>
      <c r="AW2077">
        <v>0.05</v>
      </c>
      <c r="AZ2077">
        <v>133</v>
      </c>
      <c r="BA2077">
        <v>133</v>
      </c>
      <c r="BB2077" t="s">
        <v>135</v>
      </c>
      <c r="BC2077" t="s">
        <v>1032</v>
      </c>
      <c r="BD2077">
        <v>1</v>
      </c>
      <c r="BF2077" s="2">
        <v>42433</v>
      </c>
      <c r="BG2077" s="3" t="s">
        <v>1035</v>
      </c>
      <c r="BH2077">
        <v>41054531300042</v>
      </c>
      <c r="BJ2077" t="s">
        <v>112</v>
      </c>
      <c r="BK2077" t="s">
        <v>1033</v>
      </c>
      <c r="BL2077" t="s">
        <v>1034</v>
      </c>
      <c r="BN2077" s="2">
        <v>42432</v>
      </c>
      <c r="BO2077">
        <v>3</v>
      </c>
      <c r="BQ2077">
        <v>1409</v>
      </c>
      <c r="BS2077" t="s">
        <v>117</v>
      </c>
      <c r="BT2077">
        <v>8</v>
      </c>
      <c r="BV2077">
        <v>27</v>
      </c>
      <c r="BX2077">
        <v>1</v>
      </c>
      <c r="BZ2077">
        <v>34255833500051</v>
      </c>
      <c r="CB2077" t="s">
        <v>112</v>
      </c>
      <c r="CC2077">
        <v>1</v>
      </c>
      <c r="CE2077">
        <v>3</v>
      </c>
      <c r="CG2077">
        <v>41054531300042</v>
      </c>
      <c r="CI2077" t="s">
        <v>109</v>
      </c>
      <c r="CK2077">
        <v>3</v>
      </c>
      <c r="CQ2077" t="s">
        <v>110</v>
      </c>
      <c r="CR2077" s="2">
        <v>42460</v>
      </c>
      <c r="CS2077">
        <v>0</v>
      </c>
      <c r="CU2077" t="s">
        <v>109</v>
      </c>
      <c r="CV2077" t="s">
        <v>111</v>
      </c>
      <c r="CW2077">
        <v>41054531300042</v>
      </c>
      <c r="CY2077" t="s">
        <v>112</v>
      </c>
      <c r="CZ2077" t="s">
        <v>113</v>
      </c>
      <c r="DA2077" t="s">
        <v>114</v>
      </c>
      <c r="DB2077" t="s">
        <v>115</v>
      </c>
      <c r="DC2077">
        <v>1</v>
      </c>
    </row>
    <row r="2078" spans="1:107" x14ac:dyDescent="0.2">
      <c r="A2078" t="s">
        <v>108</v>
      </c>
      <c r="B2078">
        <v>0</v>
      </c>
      <c r="D2078" t="s">
        <v>109</v>
      </c>
      <c r="K2078">
        <v>1</v>
      </c>
      <c r="M2078">
        <v>3</v>
      </c>
      <c r="N2078" t="s">
        <v>1030</v>
      </c>
      <c r="O2078">
        <v>0</v>
      </c>
      <c r="V2078">
        <v>6127935</v>
      </c>
      <c r="W2078" s="2">
        <v>42432</v>
      </c>
      <c r="X2078">
        <v>6</v>
      </c>
      <c r="Y2078">
        <v>2</v>
      </c>
      <c r="Z2078">
        <v>2</v>
      </c>
      <c r="AB2078">
        <v>0</v>
      </c>
      <c r="AC2078">
        <v>0</v>
      </c>
      <c r="AD2078" s="2">
        <v>42433</v>
      </c>
      <c r="AE2078" s="3" t="s">
        <v>1031</v>
      </c>
      <c r="AF2078">
        <v>23</v>
      </c>
      <c r="AG2078">
        <v>23</v>
      </c>
      <c r="AH2078" s="3" t="s">
        <v>1039</v>
      </c>
      <c r="AI2078">
        <v>2</v>
      </c>
      <c r="AJ2078">
        <v>2</v>
      </c>
      <c r="AK2078" t="s">
        <v>681</v>
      </c>
      <c r="AL2078">
        <v>7747</v>
      </c>
      <c r="AM2078">
        <v>0.03</v>
      </c>
      <c r="AN2078">
        <v>0.03</v>
      </c>
      <c r="AQ2078">
        <v>454</v>
      </c>
      <c r="AR2078">
        <v>454</v>
      </c>
      <c r="AS2078">
        <v>7747</v>
      </c>
      <c r="AT2078">
        <v>10</v>
      </c>
      <c r="AU2078">
        <v>10</v>
      </c>
      <c r="AV2078">
        <v>0.03</v>
      </c>
      <c r="AW2078">
        <v>0.03</v>
      </c>
      <c r="AZ2078">
        <v>133</v>
      </c>
      <c r="BA2078">
        <v>133</v>
      </c>
      <c r="BB2078" t="s">
        <v>135</v>
      </c>
      <c r="BC2078" t="s">
        <v>1032</v>
      </c>
      <c r="BD2078">
        <v>1</v>
      </c>
      <c r="BF2078" s="2">
        <v>42433</v>
      </c>
      <c r="BG2078" s="3" t="s">
        <v>1035</v>
      </c>
      <c r="BH2078">
        <v>41054531300042</v>
      </c>
      <c r="BJ2078" t="s">
        <v>112</v>
      </c>
      <c r="BK2078" t="s">
        <v>1033</v>
      </c>
      <c r="BL2078" t="s">
        <v>1034</v>
      </c>
      <c r="BN2078" s="2">
        <v>42432</v>
      </c>
      <c r="BO2078">
        <v>3</v>
      </c>
      <c r="BQ2078">
        <v>1409</v>
      </c>
      <c r="BS2078" t="s">
        <v>117</v>
      </c>
      <c r="BT2078">
        <v>8</v>
      </c>
      <c r="BV2078">
        <v>27</v>
      </c>
      <c r="BX2078">
        <v>1</v>
      </c>
      <c r="BZ2078">
        <v>34255833500051</v>
      </c>
      <c r="CB2078" t="s">
        <v>112</v>
      </c>
      <c r="CC2078">
        <v>1</v>
      </c>
      <c r="CE2078">
        <v>3</v>
      </c>
      <c r="CG2078">
        <v>41054531300042</v>
      </c>
      <c r="CI2078" t="s">
        <v>109</v>
      </c>
      <c r="CK2078">
        <v>3</v>
      </c>
      <c r="CQ2078" t="s">
        <v>110</v>
      </c>
      <c r="CR2078" s="2">
        <v>42460</v>
      </c>
      <c r="CS2078">
        <v>0</v>
      </c>
      <c r="CU2078" t="s">
        <v>109</v>
      </c>
      <c r="CV2078" t="s">
        <v>111</v>
      </c>
      <c r="CW2078">
        <v>41054531300042</v>
      </c>
      <c r="CY2078" t="s">
        <v>112</v>
      </c>
      <c r="CZ2078" t="s">
        <v>113</v>
      </c>
      <c r="DA2078" t="s">
        <v>114</v>
      </c>
      <c r="DB2078" t="s">
        <v>115</v>
      </c>
      <c r="DC2078">
        <v>1</v>
      </c>
    </row>
    <row r="2079" spans="1:107" x14ac:dyDescent="0.2">
      <c r="A2079" t="s">
        <v>108</v>
      </c>
      <c r="B2079">
        <v>0</v>
      </c>
      <c r="D2079" t="s">
        <v>109</v>
      </c>
      <c r="K2079">
        <v>1</v>
      </c>
      <c r="M2079">
        <v>3</v>
      </c>
      <c r="N2079" t="s">
        <v>1030</v>
      </c>
      <c r="O2079">
        <v>0</v>
      </c>
      <c r="V2079">
        <v>6127935</v>
      </c>
      <c r="W2079" s="2">
        <v>42432</v>
      </c>
      <c r="X2079">
        <v>6</v>
      </c>
      <c r="Y2079">
        <v>1</v>
      </c>
      <c r="Z2079">
        <v>1</v>
      </c>
      <c r="AB2079">
        <v>0</v>
      </c>
      <c r="AC2079">
        <v>0</v>
      </c>
      <c r="AD2079" s="2">
        <v>42433</v>
      </c>
      <c r="AE2079" s="3" t="s">
        <v>1031</v>
      </c>
      <c r="AF2079">
        <v>23</v>
      </c>
      <c r="AG2079">
        <v>23</v>
      </c>
      <c r="AH2079" s="3" t="s">
        <v>1039</v>
      </c>
      <c r="AI2079">
        <v>2</v>
      </c>
      <c r="AJ2079">
        <v>2</v>
      </c>
      <c r="AK2079" t="s">
        <v>682</v>
      </c>
      <c r="AL2079">
        <v>1706</v>
      </c>
      <c r="AM2079">
        <v>0.02</v>
      </c>
      <c r="AN2079">
        <v>0.02</v>
      </c>
      <c r="AQ2079">
        <v>454</v>
      </c>
      <c r="AR2079">
        <v>454</v>
      </c>
      <c r="AS2079">
        <v>1706</v>
      </c>
      <c r="AT2079">
        <v>10</v>
      </c>
      <c r="AU2079">
        <v>10</v>
      </c>
      <c r="AV2079">
        <v>0.02</v>
      </c>
      <c r="AW2079">
        <v>0.02</v>
      </c>
      <c r="AZ2079">
        <v>133</v>
      </c>
      <c r="BA2079">
        <v>133</v>
      </c>
      <c r="BB2079" t="s">
        <v>135</v>
      </c>
      <c r="BC2079" t="s">
        <v>1032</v>
      </c>
      <c r="BD2079">
        <v>1</v>
      </c>
      <c r="BF2079" s="2">
        <v>42433</v>
      </c>
      <c r="BG2079" s="3" t="s">
        <v>1035</v>
      </c>
      <c r="BH2079">
        <v>41054531300042</v>
      </c>
      <c r="BJ2079" t="s">
        <v>112</v>
      </c>
      <c r="BK2079" t="s">
        <v>1033</v>
      </c>
      <c r="BL2079" t="s">
        <v>1034</v>
      </c>
      <c r="BN2079" s="2">
        <v>42432</v>
      </c>
      <c r="BO2079">
        <v>3</v>
      </c>
      <c r="BQ2079">
        <v>1409</v>
      </c>
      <c r="BS2079" t="s">
        <v>117</v>
      </c>
      <c r="BT2079">
        <v>8</v>
      </c>
      <c r="BV2079">
        <v>27</v>
      </c>
      <c r="BX2079">
        <v>1</v>
      </c>
      <c r="BZ2079">
        <v>34255833500051</v>
      </c>
      <c r="CB2079" t="s">
        <v>112</v>
      </c>
      <c r="CC2079">
        <v>1</v>
      </c>
      <c r="CE2079">
        <v>3</v>
      </c>
      <c r="CG2079">
        <v>41054531300042</v>
      </c>
      <c r="CI2079" t="s">
        <v>109</v>
      </c>
      <c r="CK2079">
        <v>3</v>
      </c>
      <c r="CQ2079" t="s">
        <v>110</v>
      </c>
      <c r="CR2079" s="2">
        <v>42460</v>
      </c>
      <c r="CS2079">
        <v>0</v>
      </c>
      <c r="CU2079" t="s">
        <v>109</v>
      </c>
      <c r="CV2079" t="s">
        <v>111</v>
      </c>
      <c r="CW2079">
        <v>41054531300042</v>
      </c>
      <c r="CY2079" t="s">
        <v>112</v>
      </c>
      <c r="CZ2079" t="s">
        <v>113</v>
      </c>
      <c r="DA2079" t="s">
        <v>114</v>
      </c>
      <c r="DB2079" t="s">
        <v>115</v>
      </c>
      <c r="DC2079">
        <v>1</v>
      </c>
    </row>
    <row r="2080" spans="1:107" x14ac:dyDescent="0.2">
      <c r="A2080" t="s">
        <v>108</v>
      </c>
      <c r="B2080">
        <v>0</v>
      </c>
      <c r="D2080" t="s">
        <v>109</v>
      </c>
      <c r="K2080">
        <v>1</v>
      </c>
      <c r="M2080">
        <v>3</v>
      </c>
      <c r="N2080" t="s">
        <v>1030</v>
      </c>
      <c r="O2080">
        <v>0</v>
      </c>
      <c r="V2080">
        <v>6127935</v>
      </c>
      <c r="W2080" s="2">
        <v>42432</v>
      </c>
      <c r="X2080">
        <v>6</v>
      </c>
      <c r="Y2080">
        <v>1</v>
      </c>
      <c r="Z2080">
        <v>1</v>
      </c>
      <c r="AB2080">
        <v>0</v>
      </c>
      <c r="AC2080">
        <v>0</v>
      </c>
      <c r="AD2080" s="2">
        <v>42434</v>
      </c>
      <c r="AE2080" s="3" t="s">
        <v>1031</v>
      </c>
      <c r="AF2080">
        <v>23</v>
      </c>
      <c r="AG2080">
        <v>23</v>
      </c>
      <c r="AH2080" s="3" t="s">
        <v>1052</v>
      </c>
      <c r="AI2080">
        <v>2</v>
      </c>
      <c r="AJ2080">
        <v>2</v>
      </c>
      <c r="AK2080" t="s">
        <v>683</v>
      </c>
      <c r="AL2080">
        <v>1796</v>
      </c>
      <c r="AM2080">
        <v>0.02</v>
      </c>
      <c r="AN2080">
        <v>0.02</v>
      </c>
      <c r="AO2080">
        <v>712</v>
      </c>
      <c r="AP2080">
        <v>712</v>
      </c>
      <c r="AQ2080">
        <v>151</v>
      </c>
      <c r="AR2080">
        <v>151</v>
      </c>
      <c r="AS2080">
        <v>1796</v>
      </c>
      <c r="AT2080">
        <v>10</v>
      </c>
      <c r="AU2080">
        <v>10</v>
      </c>
      <c r="AV2080">
        <v>0.02</v>
      </c>
      <c r="AW2080">
        <v>0.02</v>
      </c>
      <c r="AX2080">
        <v>1169</v>
      </c>
      <c r="AY2080">
        <v>1169</v>
      </c>
      <c r="AZ2080">
        <v>133</v>
      </c>
      <c r="BA2080">
        <v>133</v>
      </c>
      <c r="BB2080" t="s">
        <v>135</v>
      </c>
      <c r="BC2080" t="s">
        <v>1032</v>
      </c>
      <c r="BD2080">
        <v>1</v>
      </c>
      <c r="BF2080" s="2">
        <v>42433</v>
      </c>
      <c r="BG2080" s="3" t="s">
        <v>1035</v>
      </c>
      <c r="BH2080">
        <v>41054531300042</v>
      </c>
      <c r="BJ2080" t="s">
        <v>112</v>
      </c>
      <c r="BK2080" t="s">
        <v>1033</v>
      </c>
      <c r="BL2080" t="s">
        <v>1034</v>
      </c>
      <c r="BN2080" s="2">
        <v>42432</v>
      </c>
      <c r="BO2080">
        <v>3</v>
      </c>
      <c r="BQ2080">
        <v>1409</v>
      </c>
      <c r="BS2080" t="s">
        <v>117</v>
      </c>
      <c r="BT2080">
        <v>8</v>
      </c>
      <c r="BV2080">
        <v>27</v>
      </c>
      <c r="BX2080">
        <v>1</v>
      </c>
      <c r="BZ2080">
        <v>34255833500051</v>
      </c>
      <c r="CB2080" t="s">
        <v>112</v>
      </c>
      <c r="CC2080">
        <v>1</v>
      </c>
      <c r="CE2080">
        <v>3</v>
      </c>
      <c r="CG2080">
        <v>41054531300042</v>
      </c>
      <c r="CI2080" t="s">
        <v>109</v>
      </c>
      <c r="CK2080">
        <v>3</v>
      </c>
      <c r="CQ2080" t="s">
        <v>110</v>
      </c>
      <c r="CR2080" s="2">
        <v>42460</v>
      </c>
      <c r="CS2080">
        <v>0</v>
      </c>
      <c r="CU2080" t="s">
        <v>109</v>
      </c>
      <c r="CV2080" t="s">
        <v>111</v>
      </c>
      <c r="CW2080">
        <v>41054531300042</v>
      </c>
      <c r="CY2080" t="s">
        <v>112</v>
      </c>
      <c r="CZ2080" t="s">
        <v>113</v>
      </c>
      <c r="DA2080" t="s">
        <v>114</v>
      </c>
      <c r="DB2080" t="s">
        <v>115</v>
      </c>
      <c r="DC2080">
        <v>1</v>
      </c>
    </row>
    <row r="2081" spans="1:107" x14ac:dyDescent="0.2">
      <c r="A2081" t="s">
        <v>108</v>
      </c>
      <c r="B2081">
        <v>0</v>
      </c>
      <c r="D2081" t="s">
        <v>109</v>
      </c>
      <c r="K2081">
        <v>1</v>
      </c>
      <c r="M2081">
        <v>3</v>
      </c>
      <c r="N2081" t="s">
        <v>1030</v>
      </c>
      <c r="O2081">
        <v>0</v>
      </c>
      <c r="V2081">
        <v>6127935</v>
      </c>
      <c r="W2081" s="2">
        <v>42432</v>
      </c>
      <c r="X2081">
        <v>6</v>
      </c>
      <c r="Y2081">
        <v>1</v>
      </c>
      <c r="Z2081">
        <v>1</v>
      </c>
      <c r="AB2081">
        <v>0</v>
      </c>
      <c r="AC2081">
        <v>0</v>
      </c>
      <c r="AD2081" s="2">
        <v>42433</v>
      </c>
      <c r="AE2081" s="3" t="s">
        <v>1031</v>
      </c>
      <c r="AF2081">
        <v>23</v>
      </c>
      <c r="AG2081">
        <v>23</v>
      </c>
      <c r="AH2081" s="3" t="s">
        <v>1039</v>
      </c>
      <c r="AI2081">
        <v>2</v>
      </c>
      <c r="AJ2081">
        <v>2</v>
      </c>
      <c r="AK2081" t="s">
        <v>684</v>
      </c>
      <c r="AL2081">
        <v>1215</v>
      </c>
      <c r="AM2081">
        <v>0.02</v>
      </c>
      <c r="AN2081">
        <v>0.02</v>
      </c>
      <c r="AQ2081">
        <v>454</v>
      </c>
      <c r="AR2081">
        <v>454</v>
      </c>
      <c r="AS2081">
        <v>1215</v>
      </c>
      <c r="AT2081">
        <v>10</v>
      </c>
      <c r="AU2081">
        <v>10</v>
      </c>
      <c r="AV2081">
        <v>0.02</v>
      </c>
      <c r="AW2081">
        <v>0.02</v>
      </c>
      <c r="AZ2081">
        <v>133</v>
      </c>
      <c r="BA2081">
        <v>133</v>
      </c>
      <c r="BB2081" t="s">
        <v>135</v>
      </c>
      <c r="BC2081" t="s">
        <v>1032</v>
      </c>
      <c r="BD2081">
        <v>1</v>
      </c>
      <c r="BF2081" s="2">
        <v>42433</v>
      </c>
      <c r="BG2081" s="3" t="s">
        <v>1035</v>
      </c>
      <c r="BH2081">
        <v>41054531300042</v>
      </c>
      <c r="BJ2081" t="s">
        <v>112</v>
      </c>
      <c r="BK2081" t="s">
        <v>1033</v>
      </c>
      <c r="BL2081" t="s">
        <v>1034</v>
      </c>
      <c r="BN2081" s="2">
        <v>42432</v>
      </c>
      <c r="BO2081">
        <v>3</v>
      </c>
      <c r="BQ2081">
        <v>1409</v>
      </c>
      <c r="BS2081" t="s">
        <v>117</v>
      </c>
      <c r="BT2081">
        <v>8</v>
      </c>
      <c r="BV2081">
        <v>27</v>
      </c>
      <c r="BX2081">
        <v>1</v>
      </c>
      <c r="BZ2081">
        <v>34255833500051</v>
      </c>
      <c r="CB2081" t="s">
        <v>112</v>
      </c>
      <c r="CC2081">
        <v>1</v>
      </c>
      <c r="CE2081">
        <v>3</v>
      </c>
      <c r="CG2081">
        <v>41054531300042</v>
      </c>
      <c r="CI2081" t="s">
        <v>109</v>
      </c>
      <c r="CK2081">
        <v>3</v>
      </c>
      <c r="CQ2081" t="s">
        <v>110</v>
      </c>
      <c r="CR2081" s="2">
        <v>42460</v>
      </c>
      <c r="CS2081">
        <v>0</v>
      </c>
      <c r="CU2081" t="s">
        <v>109</v>
      </c>
      <c r="CV2081" t="s">
        <v>111</v>
      </c>
      <c r="CW2081">
        <v>41054531300042</v>
      </c>
      <c r="CY2081" t="s">
        <v>112</v>
      </c>
      <c r="CZ2081" t="s">
        <v>113</v>
      </c>
      <c r="DA2081" t="s">
        <v>114</v>
      </c>
      <c r="DB2081" t="s">
        <v>115</v>
      </c>
      <c r="DC2081">
        <v>1</v>
      </c>
    </row>
    <row r="2082" spans="1:107" x14ac:dyDescent="0.2">
      <c r="A2082" t="s">
        <v>108</v>
      </c>
      <c r="B2082">
        <v>0</v>
      </c>
      <c r="D2082" t="s">
        <v>109</v>
      </c>
      <c r="K2082">
        <v>1</v>
      </c>
      <c r="M2082">
        <v>3</v>
      </c>
      <c r="N2082" t="s">
        <v>1030</v>
      </c>
      <c r="O2082">
        <v>0</v>
      </c>
      <c r="V2082">
        <v>6127935</v>
      </c>
      <c r="W2082" s="2">
        <v>42432</v>
      </c>
      <c r="X2082">
        <v>6</v>
      </c>
      <c r="Y2082">
        <v>1</v>
      </c>
      <c r="Z2082">
        <v>1</v>
      </c>
      <c r="AB2082">
        <v>0</v>
      </c>
      <c r="AC2082">
        <v>0</v>
      </c>
      <c r="AD2082" s="2">
        <v>42436</v>
      </c>
      <c r="AE2082" s="3" t="s">
        <v>1031</v>
      </c>
      <c r="AF2082">
        <v>23</v>
      </c>
      <c r="AG2082">
        <v>23</v>
      </c>
      <c r="AH2082" s="3" t="s">
        <v>1041</v>
      </c>
      <c r="AI2082">
        <v>2</v>
      </c>
      <c r="AJ2082">
        <v>2</v>
      </c>
      <c r="AK2082" t="s">
        <v>685</v>
      </c>
      <c r="AL2082">
        <v>1670</v>
      </c>
      <c r="AM2082">
        <v>5.0000000000000001E-3</v>
      </c>
      <c r="AN2082">
        <v>5.0000000000000001E-3</v>
      </c>
      <c r="AO2082">
        <v>712</v>
      </c>
      <c r="AP2082">
        <v>712</v>
      </c>
      <c r="AQ2082">
        <v>405</v>
      </c>
      <c r="AR2082">
        <v>405</v>
      </c>
      <c r="AS2082">
        <v>1670</v>
      </c>
      <c r="AT2082">
        <v>10</v>
      </c>
      <c r="AU2082">
        <v>10</v>
      </c>
      <c r="AV2082">
        <v>5.0000000000000001E-3</v>
      </c>
      <c r="AW2082">
        <v>5.0000000000000001E-3</v>
      </c>
      <c r="AX2082">
        <v>1168</v>
      </c>
      <c r="AY2082">
        <v>1168</v>
      </c>
      <c r="AZ2082">
        <v>133</v>
      </c>
      <c r="BA2082">
        <v>133</v>
      </c>
      <c r="BB2082" t="s">
        <v>135</v>
      </c>
      <c r="BC2082" t="s">
        <v>1032</v>
      </c>
      <c r="BD2082">
        <v>1</v>
      </c>
      <c r="BF2082" s="2">
        <v>42433</v>
      </c>
      <c r="BG2082" s="3" t="s">
        <v>1035</v>
      </c>
      <c r="BH2082">
        <v>41054531300042</v>
      </c>
      <c r="BJ2082" t="s">
        <v>112</v>
      </c>
      <c r="BK2082" t="s">
        <v>1033</v>
      </c>
      <c r="BL2082" t="s">
        <v>1034</v>
      </c>
      <c r="BN2082" s="2">
        <v>42432</v>
      </c>
      <c r="BO2082">
        <v>3</v>
      </c>
      <c r="BQ2082">
        <v>1409</v>
      </c>
      <c r="BS2082" t="s">
        <v>117</v>
      </c>
      <c r="BT2082">
        <v>8</v>
      </c>
      <c r="BV2082">
        <v>27</v>
      </c>
      <c r="BX2082">
        <v>1</v>
      </c>
      <c r="BZ2082">
        <v>34255833500051</v>
      </c>
      <c r="CB2082" t="s">
        <v>112</v>
      </c>
      <c r="CC2082">
        <v>1</v>
      </c>
      <c r="CE2082">
        <v>3</v>
      </c>
      <c r="CG2082">
        <v>41054531300042</v>
      </c>
      <c r="CI2082" t="s">
        <v>109</v>
      </c>
      <c r="CK2082">
        <v>3</v>
      </c>
      <c r="CQ2082" t="s">
        <v>110</v>
      </c>
      <c r="CR2082" s="2">
        <v>42460</v>
      </c>
      <c r="CS2082">
        <v>0</v>
      </c>
      <c r="CU2082" t="s">
        <v>109</v>
      </c>
      <c r="CV2082" t="s">
        <v>111</v>
      </c>
      <c r="CW2082">
        <v>41054531300042</v>
      </c>
      <c r="CY2082" t="s">
        <v>112</v>
      </c>
      <c r="CZ2082" t="s">
        <v>113</v>
      </c>
      <c r="DA2082" t="s">
        <v>114</v>
      </c>
      <c r="DB2082" t="s">
        <v>115</v>
      </c>
      <c r="DC2082">
        <v>1</v>
      </c>
    </row>
    <row r="2083" spans="1:107" x14ac:dyDescent="0.2">
      <c r="A2083" t="s">
        <v>108</v>
      </c>
      <c r="B2083">
        <v>0</v>
      </c>
      <c r="D2083" t="s">
        <v>109</v>
      </c>
      <c r="K2083">
        <v>1</v>
      </c>
      <c r="M2083">
        <v>3</v>
      </c>
      <c r="N2083" t="s">
        <v>1030</v>
      </c>
      <c r="O2083">
        <v>0</v>
      </c>
      <c r="V2083">
        <v>6127935</v>
      </c>
      <c r="W2083" s="2">
        <v>42432</v>
      </c>
      <c r="X2083">
        <v>6</v>
      </c>
      <c r="Y2083">
        <v>1</v>
      </c>
      <c r="Z2083">
        <v>1</v>
      </c>
      <c r="AB2083">
        <v>0</v>
      </c>
      <c r="AC2083">
        <v>0</v>
      </c>
      <c r="AD2083" s="2">
        <v>42433</v>
      </c>
      <c r="AE2083" s="3" t="s">
        <v>1031</v>
      </c>
      <c r="AF2083">
        <v>23</v>
      </c>
      <c r="AG2083">
        <v>23</v>
      </c>
      <c r="AH2083" s="3" t="s">
        <v>1039</v>
      </c>
      <c r="AI2083">
        <v>2</v>
      </c>
      <c r="AJ2083">
        <v>2</v>
      </c>
      <c r="AK2083" t="s">
        <v>686</v>
      </c>
      <c r="AL2083">
        <v>1879</v>
      </c>
      <c r="AM2083">
        <v>0.02</v>
      </c>
      <c r="AN2083">
        <v>0.02</v>
      </c>
      <c r="AQ2083">
        <v>454</v>
      </c>
      <c r="AR2083">
        <v>454</v>
      </c>
      <c r="AS2083">
        <v>1879</v>
      </c>
      <c r="AT2083">
        <v>10</v>
      </c>
      <c r="AU2083">
        <v>10</v>
      </c>
      <c r="AV2083">
        <v>0.02</v>
      </c>
      <c r="AW2083">
        <v>0.02</v>
      </c>
      <c r="AZ2083">
        <v>133</v>
      </c>
      <c r="BA2083">
        <v>133</v>
      </c>
      <c r="BB2083" t="s">
        <v>135</v>
      </c>
      <c r="BC2083" t="s">
        <v>1032</v>
      </c>
      <c r="BD2083">
        <v>1</v>
      </c>
      <c r="BF2083" s="2">
        <v>42433</v>
      </c>
      <c r="BG2083" s="3" t="s">
        <v>1035</v>
      </c>
      <c r="BH2083">
        <v>41054531300042</v>
      </c>
      <c r="BJ2083" t="s">
        <v>112</v>
      </c>
      <c r="BK2083" t="s">
        <v>1033</v>
      </c>
      <c r="BL2083" t="s">
        <v>1034</v>
      </c>
      <c r="BN2083" s="2">
        <v>42432</v>
      </c>
      <c r="BO2083">
        <v>3</v>
      </c>
      <c r="BQ2083">
        <v>1409</v>
      </c>
      <c r="BS2083" t="s">
        <v>117</v>
      </c>
      <c r="BT2083">
        <v>8</v>
      </c>
      <c r="BV2083">
        <v>27</v>
      </c>
      <c r="BX2083">
        <v>1</v>
      </c>
      <c r="BZ2083">
        <v>34255833500051</v>
      </c>
      <c r="CB2083" t="s">
        <v>112</v>
      </c>
      <c r="CC2083">
        <v>1</v>
      </c>
      <c r="CE2083">
        <v>3</v>
      </c>
      <c r="CG2083">
        <v>41054531300042</v>
      </c>
      <c r="CI2083" t="s">
        <v>109</v>
      </c>
      <c r="CK2083">
        <v>3</v>
      </c>
      <c r="CQ2083" t="s">
        <v>110</v>
      </c>
      <c r="CR2083" s="2">
        <v>42460</v>
      </c>
      <c r="CS2083">
        <v>0</v>
      </c>
      <c r="CU2083" t="s">
        <v>109</v>
      </c>
      <c r="CV2083" t="s">
        <v>111</v>
      </c>
      <c r="CW2083">
        <v>41054531300042</v>
      </c>
      <c r="CY2083" t="s">
        <v>112</v>
      </c>
      <c r="CZ2083" t="s">
        <v>113</v>
      </c>
      <c r="DA2083" t="s">
        <v>114</v>
      </c>
      <c r="DB2083" t="s">
        <v>115</v>
      </c>
      <c r="DC2083">
        <v>1</v>
      </c>
    </row>
    <row r="2084" spans="1:107" x14ac:dyDescent="0.2">
      <c r="A2084" t="s">
        <v>108</v>
      </c>
      <c r="B2084">
        <v>0</v>
      </c>
      <c r="D2084" t="s">
        <v>109</v>
      </c>
      <c r="K2084">
        <v>1</v>
      </c>
      <c r="M2084">
        <v>3</v>
      </c>
      <c r="N2084" t="s">
        <v>1030</v>
      </c>
      <c r="O2084">
        <v>0</v>
      </c>
      <c r="V2084">
        <v>6127935</v>
      </c>
      <c r="W2084" s="2">
        <v>42432</v>
      </c>
      <c r="X2084">
        <v>6</v>
      </c>
      <c r="Y2084">
        <v>1</v>
      </c>
      <c r="Z2084">
        <v>1</v>
      </c>
      <c r="AB2084">
        <v>0</v>
      </c>
      <c r="AC2084">
        <v>0</v>
      </c>
      <c r="AD2084" s="2">
        <v>42433</v>
      </c>
      <c r="AE2084" s="3" t="s">
        <v>1031</v>
      </c>
      <c r="AF2084">
        <v>23</v>
      </c>
      <c r="AG2084">
        <v>23</v>
      </c>
      <c r="AH2084" s="3" t="s">
        <v>1039</v>
      </c>
      <c r="AI2084">
        <v>2</v>
      </c>
      <c r="AJ2084">
        <v>2</v>
      </c>
      <c r="AK2084" t="s">
        <v>687</v>
      </c>
      <c r="AL2084">
        <v>1216</v>
      </c>
      <c r="AM2084">
        <v>0.02</v>
      </c>
      <c r="AN2084">
        <v>0.02</v>
      </c>
      <c r="AQ2084">
        <v>454</v>
      </c>
      <c r="AR2084">
        <v>454</v>
      </c>
      <c r="AS2084">
        <v>1216</v>
      </c>
      <c r="AT2084">
        <v>10</v>
      </c>
      <c r="AU2084">
        <v>10</v>
      </c>
      <c r="AV2084">
        <v>0.02</v>
      </c>
      <c r="AW2084">
        <v>0.02</v>
      </c>
      <c r="AZ2084">
        <v>133</v>
      </c>
      <c r="BA2084">
        <v>133</v>
      </c>
      <c r="BB2084" t="s">
        <v>135</v>
      </c>
      <c r="BC2084" t="s">
        <v>1032</v>
      </c>
      <c r="BD2084">
        <v>1</v>
      </c>
      <c r="BF2084" s="2">
        <v>42433</v>
      </c>
      <c r="BG2084" s="3" t="s">
        <v>1035</v>
      </c>
      <c r="BH2084">
        <v>41054531300042</v>
      </c>
      <c r="BJ2084" t="s">
        <v>112</v>
      </c>
      <c r="BK2084" t="s">
        <v>1033</v>
      </c>
      <c r="BL2084" t="s">
        <v>1034</v>
      </c>
      <c r="BN2084" s="2">
        <v>42432</v>
      </c>
      <c r="BO2084">
        <v>3</v>
      </c>
      <c r="BQ2084">
        <v>1409</v>
      </c>
      <c r="BS2084" t="s">
        <v>117</v>
      </c>
      <c r="BT2084">
        <v>8</v>
      </c>
      <c r="BV2084">
        <v>27</v>
      </c>
      <c r="BX2084">
        <v>1</v>
      </c>
      <c r="BZ2084">
        <v>34255833500051</v>
      </c>
      <c r="CB2084" t="s">
        <v>112</v>
      </c>
      <c r="CC2084">
        <v>1</v>
      </c>
      <c r="CE2084">
        <v>3</v>
      </c>
      <c r="CG2084">
        <v>41054531300042</v>
      </c>
      <c r="CI2084" t="s">
        <v>109</v>
      </c>
      <c r="CK2084">
        <v>3</v>
      </c>
      <c r="CQ2084" t="s">
        <v>110</v>
      </c>
      <c r="CR2084" s="2">
        <v>42460</v>
      </c>
      <c r="CS2084">
        <v>0</v>
      </c>
      <c r="CU2084" t="s">
        <v>109</v>
      </c>
      <c r="CV2084" t="s">
        <v>111</v>
      </c>
      <c r="CW2084">
        <v>41054531300042</v>
      </c>
      <c r="CY2084" t="s">
        <v>112</v>
      </c>
      <c r="CZ2084" t="s">
        <v>113</v>
      </c>
      <c r="DA2084" t="s">
        <v>114</v>
      </c>
      <c r="DB2084" t="s">
        <v>115</v>
      </c>
      <c r="DC2084">
        <v>1</v>
      </c>
    </row>
    <row r="2085" spans="1:107" x14ac:dyDescent="0.2">
      <c r="A2085" t="s">
        <v>108</v>
      </c>
      <c r="B2085">
        <v>0</v>
      </c>
      <c r="D2085" t="s">
        <v>109</v>
      </c>
      <c r="K2085">
        <v>1</v>
      </c>
      <c r="M2085">
        <v>3</v>
      </c>
      <c r="N2085" t="s">
        <v>1030</v>
      </c>
      <c r="O2085">
        <v>0</v>
      </c>
      <c r="V2085">
        <v>6127935</v>
      </c>
      <c r="W2085" s="2">
        <v>42432</v>
      </c>
      <c r="X2085">
        <v>6</v>
      </c>
      <c r="Y2085">
        <v>1</v>
      </c>
      <c r="Z2085">
        <v>1</v>
      </c>
      <c r="AB2085">
        <v>0</v>
      </c>
      <c r="AC2085">
        <v>0</v>
      </c>
      <c r="AD2085" s="2">
        <v>42433</v>
      </c>
      <c r="AE2085" s="3" t="s">
        <v>1031</v>
      </c>
      <c r="AF2085">
        <v>23</v>
      </c>
      <c r="AG2085">
        <v>23</v>
      </c>
      <c r="AH2085" s="3" t="s">
        <v>1043</v>
      </c>
      <c r="AI2085">
        <v>2</v>
      </c>
      <c r="AJ2085">
        <v>2</v>
      </c>
      <c r="AK2085" t="s">
        <v>688</v>
      </c>
      <c r="AL2085">
        <v>5792</v>
      </c>
      <c r="AM2085">
        <v>0.05</v>
      </c>
      <c r="AN2085">
        <v>0.05</v>
      </c>
      <c r="AQ2085">
        <v>454</v>
      </c>
      <c r="AR2085">
        <v>454</v>
      </c>
      <c r="AS2085">
        <v>5792</v>
      </c>
      <c r="AT2085">
        <v>10</v>
      </c>
      <c r="AU2085">
        <v>10</v>
      </c>
      <c r="AV2085">
        <v>0.05</v>
      </c>
      <c r="AW2085">
        <v>0.05</v>
      </c>
      <c r="AZ2085">
        <v>133</v>
      </c>
      <c r="BA2085">
        <v>133</v>
      </c>
      <c r="BB2085" t="s">
        <v>135</v>
      </c>
      <c r="BC2085" t="s">
        <v>1032</v>
      </c>
      <c r="BD2085">
        <v>1</v>
      </c>
      <c r="BF2085" s="2">
        <v>42433</v>
      </c>
      <c r="BG2085" s="3" t="s">
        <v>1035</v>
      </c>
      <c r="BH2085">
        <v>41054531300042</v>
      </c>
      <c r="BJ2085" t="s">
        <v>112</v>
      </c>
      <c r="BK2085" t="s">
        <v>1033</v>
      </c>
      <c r="BL2085" t="s">
        <v>1034</v>
      </c>
      <c r="BN2085" s="2">
        <v>42432</v>
      </c>
      <c r="BO2085">
        <v>3</v>
      </c>
      <c r="BQ2085">
        <v>1409</v>
      </c>
      <c r="BS2085" t="s">
        <v>117</v>
      </c>
      <c r="BT2085">
        <v>8</v>
      </c>
      <c r="BV2085">
        <v>27</v>
      </c>
      <c r="BX2085">
        <v>1</v>
      </c>
      <c r="BZ2085">
        <v>34255833500051</v>
      </c>
      <c r="CB2085" t="s">
        <v>112</v>
      </c>
      <c r="CC2085">
        <v>1</v>
      </c>
      <c r="CE2085">
        <v>3</v>
      </c>
      <c r="CG2085">
        <v>41054531300042</v>
      </c>
      <c r="CI2085" t="s">
        <v>109</v>
      </c>
      <c r="CK2085">
        <v>3</v>
      </c>
      <c r="CQ2085" t="s">
        <v>110</v>
      </c>
      <c r="CR2085" s="2">
        <v>42460</v>
      </c>
      <c r="CS2085">
        <v>0</v>
      </c>
      <c r="CU2085" t="s">
        <v>109</v>
      </c>
      <c r="CV2085" t="s">
        <v>111</v>
      </c>
      <c r="CW2085">
        <v>41054531300042</v>
      </c>
      <c r="CY2085" t="s">
        <v>112</v>
      </c>
      <c r="CZ2085" t="s">
        <v>113</v>
      </c>
      <c r="DA2085" t="s">
        <v>114</v>
      </c>
      <c r="DB2085" t="s">
        <v>115</v>
      </c>
      <c r="DC2085">
        <v>1</v>
      </c>
    </row>
    <row r="2086" spans="1:107" x14ac:dyDescent="0.2">
      <c r="A2086" t="s">
        <v>108</v>
      </c>
      <c r="B2086">
        <v>0</v>
      </c>
      <c r="D2086" t="s">
        <v>109</v>
      </c>
      <c r="K2086">
        <v>1</v>
      </c>
      <c r="M2086">
        <v>3</v>
      </c>
      <c r="N2086" t="s">
        <v>1030</v>
      </c>
      <c r="O2086">
        <v>0</v>
      </c>
      <c r="V2086">
        <v>6127935</v>
      </c>
      <c r="W2086" s="2">
        <v>42432</v>
      </c>
      <c r="X2086">
        <v>6</v>
      </c>
      <c r="Y2086">
        <v>1</v>
      </c>
      <c r="Z2086">
        <v>1</v>
      </c>
      <c r="AB2086">
        <v>0</v>
      </c>
      <c r="AC2086">
        <v>0</v>
      </c>
      <c r="AD2086" s="2">
        <v>42433</v>
      </c>
      <c r="AE2086" s="3" t="s">
        <v>1031</v>
      </c>
      <c r="AF2086">
        <v>23</v>
      </c>
      <c r="AG2086">
        <v>23</v>
      </c>
      <c r="AH2086" s="3" t="s">
        <v>1043</v>
      </c>
      <c r="AI2086">
        <v>2</v>
      </c>
      <c r="AJ2086">
        <v>2</v>
      </c>
      <c r="AK2086" t="s">
        <v>689</v>
      </c>
      <c r="AL2086">
        <v>1671</v>
      </c>
      <c r="AM2086">
        <v>0.02</v>
      </c>
      <c r="AN2086">
        <v>0.02</v>
      </c>
      <c r="AQ2086">
        <v>454</v>
      </c>
      <c r="AR2086">
        <v>454</v>
      </c>
      <c r="AS2086">
        <v>1671</v>
      </c>
      <c r="AT2086">
        <v>10</v>
      </c>
      <c r="AU2086">
        <v>10</v>
      </c>
      <c r="AV2086">
        <v>0.02</v>
      </c>
      <c r="AW2086">
        <v>0.02</v>
      </c>
      <c r="AZ2086">
        <v>133</v>
      </c>
      <c r="BA2086">
        <v>133</v>
      </c>
      <c r="BB2086" t="s">
        <v>135</v>
      </c>
      <c r="BC2086" t="s">
        <v>1032</v>
      </c>
      <c r="BD2086">
        <v>1</v>
      </c>
      <c r="BF2086" s="2">
        <v>42433</v>
      </c>
      <c r="BG2086" s="3" t="s">
        <v>1035</v>
      </c>
      <c r="BH2086">
        <v>41054531300042</v>
      </c>
      <c r="BJ2086" t="s">
        <v>112</v>
      </c>
      <c r="BK2086" t="s">
        <v>1033</v>
      </c>
      <c r="BL2086" t="s">
        <v>1034</v>
      </c>
      <c r="BN2086" s="2">
        <v>42432</v>
      </c>
      <c r="BO2086">
        <v>3</v>
      </c>
      <c r="BQ2086">
        <v>1409</v>
      </c>
      <c r="BS2086" t="s">
        <v>117</v>
      </c>
      <c r="BT2086">
        <v>8</v>
      </c>
      <c r="BV2086">
        <v>27</v>
      </c>
      <c r="BX2086">
        <v>1</v>
      </c>
      <c r="BZ2086">
        <v>34255833500051</v>
      </c>
      <c r="CB2086" t="s">
        <v>112</v>
      </c>
      <c r="CC2086">
        <v>1</v>
      </c>
      <c r="CE2086">
        <v>3</v>
      </c>
      <c r="CG2086">
        <v>41054531300042</v>
      </c>
      <c r="CI2086" t="s">
        <v>109</v>
      </c>
      <c r="CK2086">
        <v>3</v>
      </c>
      <c r="CQ2086" t="s">
        <v>110</v>
      </c>
      <c r="CR2086" s="2">
        <v>42460</v>
      </c>
      <c r="CS2086">
        <v>0</v>
      </c>
      <c r="CU2086" t="s">
        <v>109</v>
      </c>
      <c r="CV2086" t="s">
        <v>111</v>
      </c>
      <c r="CW2086">
        <v>41054531300042</v>
      </c>
      <c r="CY2086" t="s">
        <v>112</v>
      </c>
      <c r="CZ2086" t="s">
        <v>113</v>
      </c>
      <c r="DA2086" t="s">
        <v>114</v>
      </c>
      <c r="DB2086" t="s">
        <v>115</v>
      </c>
      <c r="DC2086">
        <v>1</v>
      </c>
    </row>
    <row r="2087" spans="1:107" x14ac:dyDescent="0.2">
      <c r="A2087" t="s">
        <v>108</v>
      </c>
      <c r="B2087">
        <v>0</v>
      </c>
      <c r="D2087" t="s">
        <v>109</v>
      </c>
      <c r="K2087">
        <v>1</v>
      </c>
      <c r="M2087">
        <v>3</v>
      </c>
      <c r="N2087" t="s">
        <v>1030</v>
      </c>
      <c r="O2087">
        <v>0</v>
      </c>
      <c r="V2087">
        <v>6127935</v>
      </c>
      <c r="W2087" s="2">
        <v>42432</v>
      </c>
      <c r="X2087">
        <v>6</v>
      </c>
      <c r="Y2087">
        <v>1</v>
      </c>
      <c r="Z2087">
        <v>1</v>
      </c>
      <c r="AB2087">
        <v>0</v>
      </c>
      <c r="AC2087">
        <v>0</v>
      </c>
      <c r="AD2087" s="2">
        <v>42433</v>
      </c>
      <c r="AE2087" s="3" t="s">
        <v>1031</v>
      </c>
      <c r="AF2087">
        <v>23</v>
      </c>
      <c r="AG2087">
        <v>23</v>
      </c>
      <c r="AH2087" s="3" t="s">
        <v>1043</v>
      </c>
      <c r="AI2087">
        <v>2</v>
      </c>
      <c r="AJ2087">
        <v>2</v>
      </c>
      <c r="AK2087" t="s">
        <v>690</v>
      </c>
      <c r="AL2087">
        <v>1217</v>
      </c>
      <c r="AM2087">
        <v>0.02</v>
      </c>
      <c r="AN2087">
        <v>0.02</v>
      </c>
      <c r="AQ2087">
        <v>454</v>
      </c>
      <c r="AR2087">
        <v>454</v>
      </c>
      <c r="AS2087">
        <v>1217</v>
      </c>
      <c r="AT2087">
        <v>10</v>
      </c>
      <c r="AU2087">
        <v>10</v>
      </c>
      <c r="AV2087">
        <v>0.02</v>
      </c>
      <c r="AW2087">
        <v>0.02</v>
      </c>
      <c r="AZ2087">
        <v>133</v>
      </c>
      <c r="BA2087">
        <v>133</v>
      </c>
      <c r="BB2087" t="s">
        <v>135</v>
      </c>
      <c r="BC2087" t="s">
        <v>1032</v>
      </c>
      <c r="BD2087">
        <v>1</v>
      </c>
      <c r="BF2087" s="2">
        <v>42433</v>
      </c>
      <c r="BG2087" s="3" t="s">
        <v>1035</v>
      </c>
      <c r="BH2087">
        <v>41054531300042</v>
      </c>
      <c r="BJ2087" t="s">
        <v>112</v>
      </c>
      <c r="BK2087" t="s">
        <v>1033</v>
      </c>
      <c r="BL2087" t="s">
        <v>1034</v>
      </c>
      <c r="BN2087" s="2">
        <v>42432</v>
      </c>
      <c r="BO2087">
        <v>3</v>
      </c>
      <c r="BQ2087">
        <v>1409</v>
      </c>
      <c r="BS2087" t="s">
        <v>117</v>
      </c>
      <c r="BT2087">
        <v>8</v>
      </c>
      <c r="BV2087">
        <v>27</v>
      </c>
      <c r="BX2087">
        <v>1</v>
      </c>
      <c r="BZ2087">
        <v>34255833500051</v>
      </c>
      <c r="CB2087" t="s">
        <v>112</v>
      </c>
      <c r="CC2087">
        <v>1</v>
      </c>
      <c r="CE2087">
        <v>3</v>
      </c>
      <c r="CG2087">
        <v>41054531300042</v>
      </c>
      <c r="CI2087" t="s">
        <v>109</v>
      </c>
      <c r="CK2087">
        <v>3</v>
      </c>
      <c r="CQ2087" t="s">
        <v>110</v>
      </c>
      <c r="CR2087" s="2">
        <v>42460</v>
      </c>
      <c r="CS2087">
        <v>0</v>
      </c>
      <c r="CU2087" t="s">
        <v>109</v>
      </c>
      <c r="CV2087" t="s">
        <v>111</v>
      </c>
      <c r="CW2087">
        <v>41054531300042</v>
      </c>
      <c r="CY2087" t="s">
        <v>112</v>
      </c>
      <c r="CZ2087" t="s">
        <v>113</v>
      </c>
      <c r="DA2087" t="s">
        <v>114</v>
      </c>
      <c r="DB2087" t="s">
        <v>115</v>
      </c>
      <c r="DC2087">
        <v>1</v>
      </c>
    </row>
    <row r="2088" spans="1:107" x14ac:dyDescent="0.2">
      <c r="A2088" t="s">
        <v>108</v>
      </c>
      <c r="B2088">
        <v>0</v>
      </c>
      <c r="D2088" t="s">
        <v>109</v>
      </c>
      <c r="K2088">
        <v>1</v>
      </c>
      <c r="M2088">
        <v>3</v>
      </c>
      <c r="N2088" t="s">
        <v>1030</v>
      </c>
      <c r="O2088">
        <v>0</v>
      </c>
      <c r="V2088">
        <v>6127935</v>
      </c>
      <c r="W2088" s="2">
        <v>42432</v>
      </c>
      <c r="X2088">
        <v>6</v>
      </c>
      <c r="Y2088">
        <v>2</v>
      </c>
      <c r="Z2088">
        <v>2</v>
      </c>
      <c r="AA2088" t="s">
        <v>185</v>
      </c>
      <c r="AB2088">
        <v>0</v>
      </c>
      <c r="AC2088">
        <v>0</v>
      </c>
      <c r="AD2088" s="2">
        <v>42433</v>
      </c>
      <c r="AE2088" s="3" t="s">
        <v>1031</v>
      </c>
      <c r="AF2088">
        <v>23</v>
      </c>
      <c r="AG2088">
        <v>23</v>
      </c>
      <c r="AH2088" s="3" t="s">
        <v>1043</v>
      </c>
      <c r="AI2088">
        <v>2</v>
      </c>
      <c r="AJ2088">
        <v>2</v>
      </c>
      <c r="AK2088" t="s">
        <v>691</v>
      </c>
      <c r="AL2088">
        <v>1804</v>
      </c>
      <c r="AM2088">
        <v>0.02</v>
      </c>
      <c r="AN2088">
        <v>0.02</v>
      </c>
      <c r="AQ2088">
        <v>454</v>
      </c>
      <c r="AR2088">
        <v>454</v>
      </c>
      <c r="AS2088">
        <v>1804</v>
      </c>
      <c r="AT2088">
        <v>10</v>
      </c>
      <c r="AU2088">
        <v>10</v>
      </c>
      <c r="AV2088">
        <v>0.02</v>
      </c>
      <c r="AW2088">
        <v>0.02</v>
      </c>
      <c r="AZ2088">
        <v>133</v>
      </c>
      <c r="BA2088">
        <v>133</v>
      </c>
      <c r="BB2088" t="s">
        <v>135</v>
      </c>
      <c r="BC2088" t="s">
        <v>1032</v>
      </c>
      <c r="BD2088">
        <v>1</v>
      </c>
      <c r="BF2088" s="2">
        <v>42433</v>
      </c>
      <c r="BG2088" s="3" t="s">
        <v>1035</v>
      </c>
      <c r="BH2088">
        <v>41054531300042</v>
      </c>
      <c r="BJ2088" t="s">
        <v>112</v>
      </c>
      <c r="BK2088" t="s">
        <v>1033</v>
      </c>
      <c r="BL2088" t="s">
        <v>1034</v>
      </c>
      <c r="BN2088" s="2">
        <v>42432</v>
      </c>
      <c r="BO2088">
        <v>3</v>
      </c>
      <c r="BQ2088">
        <v>1409</v>
      </c>
      <c r="BS2088" t="s">
        <v>117</v>
      </c>
      <c r="BT2088">
        <v>8</v>
      </c>
      <c r="BV2088">
        <v>27</v>
      </c>
      <c r="BX2088">
        <v>1</v>
      </c>
      <c r="BZ2088">
        <v>34255833500051</v>
      </c>
      <c r="CB2088" t="s">
        <v>112</v>
      </c>
      <c r="CC2088">
        <v>1</v>
      </c>
      <c r="CE2088">
        <v>3</v>
      </c>
      <c r="CG2088">
        <v>41054531300042</v>
      </c>
      <c r="CI2088" t="s">
        <v>109</v>
      </c>
      <c r="CK2088">
        <v>3</v>
      </c>
      <c r="CQ2088" t="s">
        <v>110</v>
      </c>
      <c r="CR2088" s="2">
        <v>42460</v>
      </c>
      <c r="CS2088">
        <v>0</v>
      </c>
      <c r="CU2088" t="s">
        <v>109</v>
      </c>
      <c r="CV2088" t="s">
        <v>111</v>
      </c>
      <c r="CW2088">
        <v>41054531300042</v>
      </c>
      <c r="CY2088" t="s">
        <v>112</v>
      </c>
      <c r="CZ2088" t="s">
        <v>113</v>
      </c>
      <c r="DA2088" t="s">
        <v>114</v>
      </c>
      <c r="DB2088" t="s">
        <v>115</v>
      </c>
      <c r="DC2088">
        <v>1</v>
      </c>
    </row>
    <row r="2089" spans="1:107" x14ac:dyDescent="0.2">
      <c r="A2089" t="s">
        <v>108</v>
      </c>
      <c r="B2089">
        <v>0</v>
      </c>
      <c r="D2089" t="s">
        <v>109</v>
      </c>
      <c r="K2089">
        <v>1</v>
      </c>
      <c r="M2089">
        <v>3</v>
      </c>
      <c r="N2089" t="s">
        <v>1030</v>
      </c>
      <c r="O2089">
        <v>0</v>
      </c>
      <c r="V2089">
        <v>6127935</v>
      </c>
      <c r="W2089" s="2">
        <v>42432</v>
      </c>
      <c r="X2089">
        <v>6</v>
      </c>
      <c r="Y2089">
        <v>1</v>
      </c>
      <c r="Z2089">
        <v>1</v>
      </c>
      <c r="AB2089">
        <v>0</v>
      </c>
      <c r="AC2089">
        <v>0</v>
      </c>
      <c r="AD2089" s="2">
        <v>42433</v>
      </c>
      <c r="AE2089" s="3" t="s">
        <v>1031</v>
      </c>
      <c r="AF2089">
        <v>23</v>
      </c>
      <c r="AG2089">
        <v>23</v>
      </c>
      <c r="AH2089" s="3" t="s">
        <v>1043</v>
      </c>
      <c r="AI2089">
        <v>2</v>
      </c>
      <c r="AJ2089">
        <v>2</v>
      </c>
      <c r="AK2089" t="s">
        <v>692</v>
      </c>
      <c r="AL2089">
        <v>1218</v>
      </c>
      <c r="AM2089">
        <v>0.02</v>
      </c>
      <c r="AN2089">
        <v>0.02</v>
      </c>
      <c r="AQ2089">
        <v>454</v>
      </c>
      <c r="AR2089">
        <v>454</v>
      </c>
      <c r="AS2089">
        <v>1218</v>
      </c>
      <c r="AT2089">
        <v>10</v>
      </c>
      <c r="AU2089">
        <v>10</v>
      </c>
      <c r="AV2089">
        <v>0.02</v>
      </c>
      <c r="AW2089">
        <v>0.02</v>
      </c>
      <c r="AZ2089">
        <v>133</v>
      </c>
      <c r="BA2089">
        <v>133</v>
      </c>
      <c r="BB2089" t="s">
        <v>135</v>
      </c>
      <c r="BC2089" t="s">
        <v>1032</v>
      </c>
      <c r="BD2089">
        <v>1</v>
      </c>
      <c r="BF2089" s="2">
        <v>42433</v>
      </c>
      <c r="BG2089" s="3" t="s">
        <v>1035</v>
      </c>
      <c r="BH2089">
        <v>41054531300042</v>
      </c>
      <c r="BJ2089" t="s">
        <v>112</v>
      </c>
      <c r="BK2089" t="s">
        <v>1033</v>
      </c>
      <c r="BL2089" t="s">
        <v>1034</v>
      </c>
      <c r="BN2089" s="2">
        <v>42432</v>
      </c>
      <c r="BO2089">
        <v>3</v>
      </c>
      <c r="BQ2089">
        <v>1409</v>
      </c>
      <c r="BS2089" t="s">
        <v>117</v>
      </c>
      <c r="BT2089">
        <v>8</v>
      </c>
      <c r="BV2089">
        <v>27</v>
      </c>
      <c r="BX2089">
        <v>1</v>
      </c>
      <c r="BZ2089">
        <v>34255833500051</v>
      </c>
      <c r="CB2089" t="s">
        <v>112</v>
      </c>
      <c r="CC2089">
        <v>1</v>
      </c>
      <c r="CE2089">
        <v>3</v>
      </c>
      <c r="CG2089">
        <v>41054531300042</v>
      </c>
      <c r="CI2089" t="s">
        <v>109</v>
      </c>
      <c r="CK2089">
        <v>3</v>
      </c>
      <c r="CQ2089" t="s">
        <v>110</v>
      </c>
      <c r="CR2089" s="2">
        <v>42460</v>
      </c>
      <c r="CS2089">
        <v>0</v>
      </c>
      <c r="CU2089" t="s">
        <v>109</v>
      </c>
      <c r="CV2089" t="s">
        <v>111</v>
      </c>
      <c r="CW2089">
        <v>41054531300042</v>
      </c>
      <c r="CY2089" t="s">
        <v>112</v>
      </c>
      <c r="CZ2089" t="s">
        <v>113</v>
      </c>
      <c r="DA2089" t="s">
        <v>114</v>
      </c>
      <c r="DB2089" t="s">
        <v>115</v>
      </c>
      <c r="DC2089">
        <v>1</v>
      </c>
    </row>
    <row r="2090" spans="1:107" x14ac:dyDescent="0.2">
      <c r="A2090" t="s">
        <v>108</v>
      </c>
      <c r="B2090">
        <v>0</v>
      </c>
      <c r="D2090" t="s">
        <v>109</v>
      </c>
      <c r="K2090">
        <v>1</v>
      </c>
      <c r="M2090">
        <v>3</v>
      </c>
      <c r="N2090" t="s">
        <v>1030</v>
      </c>
      <c r="O2090">
        <v>0</v>
      </c>
      <c r="V2090">
        <v>6127935</v>
      </c>
      <c r="W2090" s="2">
        <v>42432</v>
      </c>
      <c r="X2090">
        <v>6</v>
      </c>
      <c r="Y2090">
        <v>1</v>
      </c>
      <c r="Z2090">
        <v>1</v>
      </c>
      <c r="AB2090">
        <v>0</v>
      </c>
      <c r="AC2090">
        <v>0</v>
      </c>
      <c r="AD2090" s="2">
        <v>42436</v>
      </c>
      <c r="AE2090" s="3" t="s">
        <v>1031</v>
      </c>
      <c r="AF2090">
        <v>23</v>
      </c>
      <c r="AG2090">
        <v>23</v>
      </c>
      <c r="AH2090" s="3" t="s">
        <v>1041</v>
      </c>
      <c r="AI2090">
        <v>2</v>
      </c>
      <c r="AJ2090">
        <v>2</v>
      </c>
      <c r="AK2090" t="s">
        <v>693</v>
      </c>
      <c r="AL2090">
        <v>1511</v>
      </c>
      <c r="AM2090">
        <v>5.0000000000000001E-3</v>
      </c>
      <c r="AN2090">
        <v>5.0000000000000001E-3</v>
      </c>
      <c r="AO2090">
        <v>712</v>
      </c>
      <c r="AP2090">
        <v>712</v>
      </c>
      <c r="AQ2090">
        <v>405</v>
      </c>
      <c r="AR2090">
        <v>405</v>
      </c>
      <c r="AS2090">
        <v>1511</v>
      </c>
      <c r="AT2090">
        <v>10</v>
      </c>
      <c r="AU2090">
        <v>10</v>
      </c>
      <c r="AV2090">
        <v>5.0000000000000001E-3</v>
      </c>
      <c r="AW2090">
        <v>5.0000000000000001E-3</v>
      </c>
      <c r="AX2090">
        <v>1168</v>
      </c>
      <c r="AY2090">
        <v>1168</v>
      </c>
      <c r="AZ2090">
        <v>133</v>
      </c>
      <c r="BA2090">
        <v>133</v>
      </c>
      <c r="BB2090" t="s">
        <v>135</v>
      </c>
      <c r="BC2090" t="s">
        <v>1032</v>
      </c>
      <c r="BD2090">
        <v>1</v>
      </c>
      <c r="BF2090" s="2">
        <v>42433</v>
      </c>
      <c r="BG2090" s="3" t="s">
        <v>1035</v>
      </c>
      <c r="BH2090">
        <v>41054531300042</v>
      </c>
      <c r="BJ2090" t="s">
        <v>112</v>
      </c>
      <c r="BK2090" t="s">
        <v>1033</v>
      </c>
      <c r="BL2090" t="s">
        <v>1034</v>
      </c>
      <c r="BN2090" s="2">
        <v>42432</v>
      </c>
      <c r="BO2090">
        <v>3</v>
      </c>
      <c r="BQ2090">
        <v>1409</v>
      </c>
      <c r="BS2090" t="s">
        <v>117</v>
      </c>
      <c r="BT2090">
        <v>8</v>
      </c>
      <c r="BV2090">
        <v>27</v>
      </c>
      <c r="BX2090">
        <v>1</v>
      </c>
      <c r="BZ2090">
        <v>34255833500051</v>
      </c>
      <c r="CB2090" t="s">
        <v>112</v>
      </c>
      <c r="CC2090">
        <v>1</v>
      </c>
      <c r="CE2090">
        <v>3</v>
      </c>
      <c r="CG2090">
        <v>41054531300042</v>
      </c>
      <c r="CI2090" t="s">
        <v>109</v>
      </c>
      <c r="CK2090">
        <v>3</v>
      </c>
      <c r="CQ2090" t="s">
        <v>110</v>
      </c>
      <c r="CR2090" s="2">
        <v>42460</v>
      </c>
      <c r="CS2090">
        <v>0</v>
      </c>
      <c r="CU2090" t="s">
        <v>109</v>
      </c>
      <c r="CV2090" t="s">
        <v>111</v>
      </c>
      <c r="CW2090">
        <v>41054531300042</v>
      </c>
      <c r="CY2090" t="s">
        <v>112</v>
      </c>
      <c r="CZ2090" t="s">
        <v>113</v>
      </c>
      <c r="DA2090" t="s">
        <v>114</v>
      </c>
      <c r="DB2090" t="s">
        <v>115</v>
      </c>
      <c r="DC2090">
        <v>1</v>
      </c>
    </row>
    <row r="2091" spans="1:107" x14ac:dyDescent="0.2">
      <c r="A2091" t="s">
        <v>108</v>
      </c>
      <c r="B2091">
        <v>0</v>
      </c>
      <c r="D2091" t="s">
        <v>109</v>
      </c>
      <c r="K2091">
        <v>1</v>
      </c>
      <c r="M2091">
        <v>3</v>
      </c>
      <c r="N2091" t="s">
        <v>1030</v>
      </c>
      <c r="O2091">
        <v>0</v>
      </c>
      <c r="V2091">
        <v>6127935</v>
      </c>
      <c r="W2091" s="2">
        <v>42432</v>
      </c>
      <c r="X2091">
        <v>6</v>
      </c>
      <c r="Y2091">
        <v>2</v>
      </c>
      <c r="Z2091">
        <v>2</v>
      </c>
      <c r="AB2091">
        <v>0</v>
      </c>
      <c r="AC2091">
        <v>0</v>
      </c>
      <c r="AD2091" s="2">
        <v>42433</v>
      </c>
      <c r="AE2091" s="3" t="s">
        <v>1031</v>
      </c>
      <c r="AF2091">
        <v>23</v>
      </c>
      <c r="AG2091">
        <v>23</v>
      </c>
      <c r="AH2091" s="3" t="s">
        <v>1036</v>
      </c>
      <c r="AI2091">
        <v>2</v>
      </c>
      <c r="AJ2091">
        <v>2</v>
      </c>
      <c r="AK2091" t="s">
        <v>694</v>
      </c>
      <c r="AL2091">
        <v>2722</v>
      </c>
      <c r="AM2091">
        <v>2</v>
      </c>
      <c r="AN2091">
        <v>2</v>
      </c>
      <c r="AQ2091">
        <v>692</v>
      </c>
      <c r="AR2091">
        <v>692</v>
      </c>
      <c r="AS2091">
        <v>2722</v>
      </c>
      <c r="AT2091">
        <v>10</v>
      </c>
      <c r="AU2091">
        <v>10</v>
      </c>
      <c r="AV2091">
        <v>2</v>
      </c>
      <c r="AW2091">
        <v>2</v>
      </c>
      <c r="AZ2091">
        <v>133</v>
      </c>
      <c r="BA2091">
        <v>133</v>
      </c>
      <c r="BB2091" t="s">
        <v>135</v>
      </c>
      <c r="BC2091" t="s">
        <v>1032</v>
      </c>
      <c r="BD2091">
        <v>1</v>
      </c>
      <c r="BF2091" s="2">
        <v>42433</v>
      </c>
      <c r="BG2091" s="3" t="s">
        <v>1035</v>
      </c>
      <c r="BH2091">
        <v>41054531300042</v>
      </c>
      <c r="BJ2091" t="s">
        <v>112</v>
      </c>
      <c r="BK2091" t="s">
        <v>1033</v>
      </c>
      <c r="BL2091" t="s">
        <v>1034</v>
      </c>
      <c r="BN2091" s="2">
        <v>42432</v>
      </c>
      <c r="BO2091">
        <v>3</v>
      </c>
      <c r="BQ2091">
        <v>1409</v>
      </c>
      <c r="BS2091" t="s">
        <v>117</v>
      </c>
      <c r="BT2091">
        <v>8</v>
      </c>
      <c r="BV2091">
        <v>27</v>
      </c>
      <c r="BX2091">
        <v>1</v>
      </c>
      <c r="BZ2091">
        <v>34255833500051</v>
      </c>
      <c r="CB2091" t="s">
        <v>112</v>
      </c>
      <c r="CC2091">
        <v>1</v>
      </c>
      <c r="CE2091">
        <v>3</v>
      </c>
      <c r="CG2091">
        <v>41054531300042</v>
      </c>
      <c r="CI2091" t="s">
        <v>109</v>
      </c>
      <c r="CK2091">
        <v>3</v>
      </c>
      <c r="CQ2091" t="s">
        <v>110</v>
      </c>
      <c r="CR2091" s="2">
        <v>42460</v>
      </c>
      <c r="CS2091">
        <v>0</v>
      </c>
      <c r="CU2091" t="s">
        <v>109</v>
      </c>
      <c r="CV2091" t="s">
        <v>111</v>
      </c>
      <c r="CW2091">
        <v>41054531300042</v>
      </c>
      <c r="CY2091" t="s">
        <v>112</v>
      </c>
      <c r="CZ2091" t="s">
        <v>113</v>
      </c>
      <c r="DA2091" t="s">
        <v>114</v>
      </c>
      <c r="DB2091" t="s">
        <v>115</v>
      </c>
      <c r="DC2091">
        <v>1</v>
      </c>
    </row>
    <row r="2092" spans="1:107" x14ac:dyDescent="0.2">
      <c r="A2092" t="s">
        <v>108</v>
      </c>
      <c r="B2092">
        <v>0</v>
      </c>
      <c r="D2092" t="s">
        <v>109</v>
      </c>
      <c r="K2092">
        <v>1</v>
      </c>
      <c r="M2092">
        <v>3</v>
      </c>
      <c r="N2092" t="s">
        <v>1030</v>
      </c>
      <c r="O2092">
        <v>0</v>
      </c>
      <c r="V2092">
        <v>6127935</v>
      </c>
      <c r="W2092" s="2">
        <v>42432</v>
      </c>
      <c r="X2092">
        <v>6</v>
      </c>
      <c r="Y2092">
        <v>1</v>
      </c>
      <c r="Z2092">
        <v>1</v>
      </c>
      <c r="AB2092">
        <v>0</v>
      </c>
      <c r="AC2092">
        <v>0</v>
      </c>
      <c r="AD2092" s="2">
        <v>42433</v>
      </c>
      <c r="AE2092" s="3" t="s">
        <v>1031</v>
      </c>
      <c r="AF2092">
        <v>23</v>
      </c>
      <c r="AG2092">
        <v>23</v>
      </c>
      <c r="AH2092" s="3" t="s">
        <v>1039</v>
      </c>
      <c r="AI2092">
        <v>2</v>
      </c>
      <c r="AJ2092">
        <v>2</v>
      </c>
      <c r="AK2092" t="s">
        <v>695</v>
      </c>
      <c r="AL2092">
        <v>1515</v>
      </c>
      <c r="AM2092">
        <v>0.02</v>
      </c>
      <c r="AN2092">
        <v>0.02</v>
      </c>
      <c r="AQ2092">
        <v>454</v>
      </c>
      <c r="AR2092">
        <v>454</v>
      </c>
      <c r="AS2092">
        <v>1515</v>
      </c>
      <c r="AT2092">
        <v>10</v>
      </c>
      <c r="AU2092">
        <v>10</v>
      </c>
      <c r="AV2092">
        <v>0.02</v>
      </c>
      <c r="AW2092">
        <v>0.02</v>
      </c>
      <c r="AZ2092">
        <v>133</v>
      </c>
      <c r="BA2092">
        <v>133</v>
      </c>
      <c r="BB2092" t="s">
        <v>135</v>
      </c>
      <c r="BC2092" t="s">
        <v>1032</v>
      </c>
      <c r="BD2092">
        <v>1</v>
      </c>
      <c r="BF2092" s="2">
        <v>42433</v>
      </c>
      <c r="BG2092" s="3" t="s">
        <v>1035</v>
      </c>
      <c r="BH2092">
        <v>41054531300042</v>
      </c>
      <c r="BJ2092" t="s">
        <v>112</v>
      </c>
      <c r="BK2092" t="s">
        <v>1033</v>
      </c>
      <c r="BL2092" t="s">
        <v>1034</v>
      </c>
      <c r="BN2092" s="2">
        <v>42432</v>
      </c>
      <c r="BO2092">
        <v>3</v>
      </c>
      <c r="BQ2092">
        <v>1409</v>
      </c>
      <c r="BS2092" t="s">
        <v>117</v>
      </c>
      <c r="BT2092">
        <v>8</v>
      </c>
      <c r="BV2092">
        <v>27</v>
      </c>
      <c r="BX2092">
        <v>1</v>
      </c>
      <c r="BZ2092">
        <v>34255833500051</v>
      </c>
      <c r="CB2092" t="s">
        <v>112</v>
      </c>
      <c r="CC2092">
        <v>1</v>
      </c>
      <c r="CE2092">
        <v>3</v>
      </c>
      <c r="CG2092">
        <v>41054531300042</v>
      </c>
      <c r="CI2092" t="s">
        <v>109</v>
      </c>
      <c r="CK2092">
        <v>3</v>
      </c>
      <c r="CQ2092" t="s">
        <v>110</v>
      </c>
      <c r="CR2092" s="2">
        <v>42460</v>
      </c>
      <c r="CS2092">
        <v>0</v>
      </c>
      <c r="CU2092" t="s">
        <v>109</v>
      </c>
      <c r="CV2092" t="s">
        <v>111</v>
      </c>
      <c r="CW2092">
        <v>41054531300042</v>
      </c>
      <c r="CY2092" t="s">
        <v>112</v>
      </c>
      <c r="CZ2092" t="s">
        <v>113</v>
      </c>
      <c r="DA2092" t="s">
        <v>114</v>
      </c>
      <c r="DB2092" t="s">
        <v>115</v>
      </c>
      <c r="DC2092">
        <v>1</v>
      </c>
    </row>
    <row r="2093" spans="1:107" x14ac:dyDescent="0.2">
      <c r="A2093" t="s">
        <v>108</v>
      </c>
      <c r="B2093">
        <v>0</v>
      </c>
      <c r="D2093" t="s">
        <v>109</v>
      </c>
      <c r="K2093">
        <v>1</v>
      </c>
      <c r="M2093">
        <v>3</v>
      </c>
      <c r="N2093" t="s">
        <v>1030</v>
      </c>
      <c r="O2093">
        <v>0</v>
      </c>
      <c r="V2093">
        <v>6127935</v>
      </c>
      <c r="W2093" s="2">
        <v>42432</v>
      </c>
      <c r="X2093">
        <v>6</v>
      </c>
      <c r="Y2093">
        <v>1</v>
      </c>
      <c r="Z2093">
        <v>1</v>
      </c>
      <c r="AB2093">
        <v>0</v>
      </c>
      <c r="AC2093">
        <v>0</v>
      </c>
      <c r="AD2093" s="2">
        <v>42436</v>
      </c>
      <c r="AE2093" s="3" t="s">
        <v>1031</v>
      </c>
      <c r="AF2093">
        <v>23</v>
      </c>
      <c r="AG2093">
        <v>23</v>
      </c>
      <c r="AH2093" s="3" t="s">
        <v>1041</v>
      </c>
      <c r="AI2093">
        <v>2</v>
      </c>
      <c r="AJ2093">
        <v>2</v>
      </c>
      <c r="AK2093" t="s">
        <v>696</v>
      </c>
      <c r="AL2093">
        <v>1221</v>
      </c>
      <c r="AM2093">
        <v>5.0000000000000001E-3</v>
      </c>
      <c r="AN2093">
        <v>5.0000000000000001E-3</v>
      </c>
      <c r="AO2093">
        <v>712</v>
      </c>
      <c r="AP2093">
        <v>712</v>
      </c>
      <c r="AQ2093">
        <v>405</v>
      </c>
      <c r="AR2093">
        <v>405</v>
      </c>
      <c r="AS2093">
        <v>1221</v>
      </c>
      <c r="AT2093">
        <v>10</v>
      </c>
      <c r="AU2093">
        <v>10</v>
      </c>
      <c r="AV2093">
        <v>5.0000000000000001E-3</v>
      </c>
      <c r="AW2093">
        <v>5.0000000000000001E-3</v>
      </c>
      <c r="AX2093">
        <v>1168</v>
      </c>
      <c r="AY2093">
        <v>1168</v>
      </c>
      <c r="AZ2093">
        <v>133</v>
      </c>
      <c r="BA2093">
        <v>133</v>
      </c>
      <c r="BB2093" t="s">
        <v>135</v>
      </c>
      <c r="BC2093" t="s">
        <v>1032</v>
      </c>
      <c r="BD2093">
        <v>1</v>
      </c>
      <c r="BF2093" s="2">
        <v>42433</v>
      </c>
      <c r="BG2093" s="3" t="s">
        <v>1035</v>
      </c>
      <c r="BH2093">
        <v>41054531300042</v>
      </c>
      <c r="BJ2093" t="s">
        <v>112</v>
      </c>
      <c r="BK2093" t="s">
        <v>1033</v>
      </c>
      <c r="BL2093" t="s">
        <v>1034</v>
      </c>
      <c r="BN2093" s="2">
        <v>42432</v>
      </c>
      <c r="BO2093">
        <v>3</v>
      </c>
      <c r="BQ2093">
        <v>1409</v>
      </c>
      <c r="BS2093" t="s">
        <v>117</v>
      </c>
      <c r="BT2093">
        <v>8</v>
      </c>
      <c r="BV2093">
        <v>27</v>
      </c>
      <c r="BX2093">
        <v>1</v>
      </c>
      <c r="BZ2093">
        <v>34255833500051</v>
      </c>
      <c r="CB2093" t="s">
        <v>112</v>
      </c>
      <c r="CC2093">
        <v>1</v>
      </c>
      <c r="CE2093">
        <v>3</v>
      </c>
      <c r="CG2093">
        <v>41054531300042</v>
      </c>
      <c r="CI2093" t="s">
        <v>109</v>
      </c>
      <c r="CK2093">
        <v>3</v>
      </c>
      <c r="CQ2093" t="s">
        <v>110</v>
      </c>
      <c r="CR2093" s="2">
        <v>42460</v>
      </c>
      <c r="CS2093">
        <v>0</v>
      </c>
      <c r="CU2093" t="s">
        <v>109</v>
      </c>
      <c r="CV2093" t="s">
        <v>111</v>
      </c>
      <c r="CW2093">
        <v>41054531300042</v>
      </c>
      <c r="CY2093" t="s">
        <v>112</v>
      </c>
      <c r="CZ2093" t="s">
        <v>113</v>
      </c>
      <c r="DA2093" t="s">
        <v>114</v>
      </c>
      <c r="DB2093" t="s">
        <v>115</v>
      </c>
      <c r="DC2093">
        <v>1</v>
      </c>
    </row>
    <row r="2094" spans="1:107" x14ac:dyDescent="0.2">
      <c r="A2094" t="s">
        <v>108</v>
      </c>
      <c r="B2094">
        <v>0</v>
      </c>
      <c r="D2094" t="s">
        <v>109</v>
      </c>
      <c r="K2094">
        <v>1</v>
      </c>
      <c r="M2094">
        <v>3</v>
      </c>
      <c r="N2094" t="s">
        <v>1030</v>
      </c>
      <c r="O2094">
        <v>0</v>
      </c>
      <c r="V2094">
        <v>6127935</v>
      </c>
      <c r="W2094" s="2">
        <v>42432</v>
      </c>
      <c r="X2094">
        <v>6</v>
      </c>
      <c r="Y2094">
        <v>1</v>
      </c>
      <c r="Z2094">
        <v>1</v>
      </c>
      <c r="AB2094">
        <v>0</v>
      </c>
      <c r="AC2094">
        <v>0</v>
      </c>
      <c r="AD2094" s="2">
        <v>42433</v>
      </c>
      <c r="AE2094" s="3" t="s">
        <v>1031</v>
      </c>
      <c r="AF2094">
        <v>23</v>
      </c>
      <c r="AG2094">
        <v>23</v>
      </c>
      <c r="AH2094" s="3" t="s">
        <v>1043</v>
      </c>
      <c r="AI2094">
        <v>2</v>
      </c>
      <c r="AJ2094">
        <v>2</v>
      </c>
      <c r="AK2094" t="s">
        <v>697</v>
      </c>
      <c r="AL2094">
        <v>5796</v>
      </c>
      <c r="AM2094">
        <v>0.02</v>
      </c>
      <c r="AN2094">
        <v>0.02</v>
      </c>
      <c r="AQ2094">
        <v>454</v>
      </c>
      <c r="AR2094">
        <v>454</v>
      </c>
      <c r="AS2094">
        <v>5796</v>
      </c>
      <c r="AT2094">
        <v>10</v>
      </c>
      <c r="AU2094">
        <v>10</v>
      </c>
      <c r="AV2094">
        <v>0.02</v>
      </c>
      <c r="AW2094">
        <v>0.02</v>
      </c>
      <c r="AZ2094">
        <v>133</v>
      </c>
      <c r="BA2094">
        <v>133</v>
      </c>
      <c r="BB2094" t="s">
        <v>135</v>
      </c>
      <c r="BC2094" t="s">
        <v>1032</v>
      </c>
      <c r="BD2094">
        <v>1</v>
      </c>
      <c r="BF2094" s="2">
        <v>42433</v>
      </c>
      <c r="BG2094" s="3" t="s">
        <v>1035</v>
      </c>
      <c r="BH2094">
        <v>41054531300042</v>
      </c>
      <c r="BJ2094" t="s">
        <v>112</v>
      </c>
      <c r="BK2094" t="s">
        <v>1033</v>
      </c>
      <c r="BL2094" t="s">
        <v>1034</v>
      </c>
      <c r="BN2094" s="2">
        <v>42432</v>
      </c>
      <c r="BO2094">
        <v>3</v>
      </c>
      <c r="BQ2094">
        <v>1409</v>
      </c>
      <c r="BS2094" t="s">
        <v>117</v>
      </c>
      <c r="BT2094">
        <v>8</v>
      </c>
      <c r="BV2094">
        <v>27</v>
      </c>
      <c r="BX2094">
        <v>1</v>
      </c>
      <c r="BZ2094">
        <v>34255833500051</v>
      </c>
      <c r="CB2094" t="s">
        <v>112</v>
      </c>
      <c r="CC2094">
        <v>1</v>
      </c>
      <c r="CE2094">
        <v>3</v>
      </c>
      <c r="CG2094">
        <v>41054531300042</v>
      </c>
      <c r="CI2094" t="s">
        <v>109</v>
      </c>
      <c r="CK2094">
        <v>3</v>
      </c>
      <c r="CQ2094" t="s">
        <v>110</v>
      </c>
      <c r="CR2094" s="2">
        <v>42460</v>
      </c>
      <c r="CS2094">
        <v>0</v>
      </c>
      <c r="CU2094" t="s">
        <v>109</v>
      </c>
      <c r="CV2094" t="s">
        <v>111</v>
      </c>
      <c r="CW2094">
        <v>41054531300042</v>
      </c>
      <c r="CY2094" t="s">
        <v>112</v>
      </c>
      <c r="CZ2094" t="s">
        <v>113</v>
      </c>
      <c r="DA2094" t="s">
        <v>114</v>
      </c>
      <c r="DB2094" t="s">
        <v>115</v>
      </c>
      <c r="DC2094">
        <v>1</v>
      </c>
    </row>
    <row r="2095" spans="1:107" x14ac:dyDescent="0.2">
      <c r="A2095" t="s">
        <v>108</v>
      </c>
      <c r="B2095">
        <v>0</v>
      </c>
      <c r="D2095" t="s">
        <v>109</v>
      </c>
      <c r="K2095">
        <v>1</v>
      </c>
      <c r="M2095">
        <v>3</v>
      </c>
      <c r="N2095" t="s">
        <v>1030</v>
      </c>
      <c r="O2095">
        <v>0</v>
      </c>
      <c r="V2095">
        <v>6127935</v>
      </c>
      <c r="W2095" s="2">
        <v>42432</v>
      </c>
      <c r="X2095">
        <v>6</v>
      </c>
      <c r="Y2095">
        <v>1</v>
      </c>
      <c r="Z2095">
        <v>1</v>
      </c>
      <c r="AB2095">
        <v>0</v>
      </c>
      <c r="AC2095">
        <v>0</v>
      </c>
      <c r="AD2095" s="2">
        <v>42433</v>
      </c>
      <c r="AE2095" s="3" t="s">
        <v>1031</v>
      </c>
      <c r="AF2095">
        <v>23</v>
      </c>
      <c r="AG2095">
        <v>23</v>
      </c>
      <c r="AH2095" s="3" t="s">
        <v>1039</v>
      </c>
      <c r="AI2095">
        <v>2</v>
      </c>
      <c r="AJ2095">
        <v>2</v>
      </c>
      <c r="AK2095" t="s">
        <v>698</v>
      </c>
      <c r="AL2095">
        <v>1912</v>
      </c>
      <c r="AM2095">
        <v>0.02</v>
      </c>
      <c r="AN2095">
        <v>0.02</v>
      </c>
      <c r="AQ2095">
        <v>454</v>
      </c>
      <c r="AR2095">
        <v>454</v>
      </c>
      <c r="AS2095">
        <v>1912</v>
      </c>
      <c r="AT2095">
        <v>10</v>
      </c>
      <c r="AU2095">
        <v>10</v>
      </c>
      <c r="AV2095">
        <v>0.02</v>
      </c>
      <c r="AW2095">
        <v>0.02</v>
      </c>
      <c r="AZ2095">
        <v>133</v>
      </c>
      <c r="BA2095">
        <v>133</v>
      </c>
      <c r="BB2095" t="s">
        <v>135</v>
      </c>
      <c r="BC2095" t="s">
        <v>1032</v>
      </c>
      <c r="BD2095">
        <v>1</v>
      </c>
      <c r="BF2095" s="2">
        <v>42433</v>
      </c>
      <c r="BG2095" s="3" t="s">
        <v>1035</v>
      </c>
      <c r="BH2095">
        <v>41054531300042</v>
      </c>
      <c r="BJ2095" t="s">
        <v>112</v>
      </c>
      <c r="BK2095" t="s">
        <v>1033</v>
      </c>
      <c r="BL2095" t="s">
        <v>1034</v>
      </c>
      <c r="BN2095" s="2">
        <v>42432</v>
      </c>
      <c r="BO2095">
        <v>3</v>
      </c>
      <c r="BQ2095">
        <v>1409</v>
      </c>
      <c r="BS2095" t="s">
        <v>117</v>
      </c>
      <c r="BT2095">
        <v>8</v>
      </c>
      <c r="BV2095">
        <v>27</v>
      </c>
      <c r="BX2095">
        <v>1</v>
      </c>
      <c r="BZ2095">
        <v>34255833500051</v>
      </c>
      <c r="CB2095" t="s">
        <v>112</v>
      </c>
      <c r="CC2095">
        <v>1</v>
      </c>
      <c r="CE2095">
        <v>3</v>
      </c>
      <c r="CG2095">
        <v>41054531300042</v>
      </c>
      <c r="CI2095" t="s">
        <v>109</v>
      </c>
      <c r="CK2095">
        <v>3</v>
      </c>
      <c r="CQ2095" t="s">
        <v>110</v>
      </c>
      <c r="CR2095" s="2">
        <v>42460</v>
      </c>
      <c r="CS2095">
        <v>0</v>
      </c>
      <c r="CU2095" t="s">
        <v>109</v>
      </c>
      <c r="CV2095" t="s">
        <v>111</v>
      </c>
      <c r="CW2095">
        <v>41054531300042</v>
      </c>
      <c r="CY2095" t="s">
        <v>112</v>
      </c>
      <c r="CZ2095" t="s">
        <v>113</v>
      </c>
      <c r="DA2095" t="s">
        <v>114</v>
      </c>
      <c r="DB2095" t="s">
        <v>115</v>
      </c>
      <c r="DC2095">
        <v>1</v>
      </c>
    </row>
    <row r="2096" spans="1:107" x14ac:dyDescent="0.2">
      <c r="A2096" t="s">
        <v>108</v>
      </c>
      <c r="B2096">
        <v>0</v>
      </c>
      <c r="D2096" t="s">
        <v>109</v>
      </c>
      <c r="K2096">
        <v>1</v>
      </c>
      <c r="M2096">
        <v>3</v>
      </c>
      <c r="N2096" t="s">
        <v>1030</v>
      </c>
      <c r="O2096">
        <v>0</v>
      </c>
      <c r="V2096">
        <v>6127935</v>
      </c>
      <c r="W2096" s="2">
        <v>42432</v>
      </c>
      <c r="X2096">
        <v>6</v>
      </c>
      <c r="Y2096">
        <v>1</v>
      </c>
      <c r="Z2096">
        <v>1</v>
      </c>
      <c r="AB2096">
        <v>0</v>
      </c>
      <c r="AC2096">
        <v>0</v>
      </c>
      <c r="AD2096" s="2">
        <v>42433</v>
      </c>
      <c r="AE2096" s="3" t="s">
        <v>1031</v>
      </c>
      <c r="AF2096">
        <v>23</v>
      </c>
      <c r="AG2096">
        <v>23</v>
      </c>
      <c r="AH2096" s="3" t="s">
        <v>1039</v>
      </c>
      <c r="AI2096">
        <v>2</v>
      </c>
      <c r="AJ2096">
        <v>2</v>
      </c>
      <c r="AK2096" t="s">
        <v>699</v>
      </c>
      <c r="AL2096">
        <v>1222</v>
      </c>
      <c r="AM2096">
        <v>0.02</v>
      </c>
      <c r="AN2096">
        <v>0.02</v>
      </c>
      <c r="AQ2096">
        <v>454</v>
      </c>
      <c r="AR2096">
        <v>454</v>
      </c>
      <c r="AS2096">
        <v>1222</v>
      </c>
      <c r="AT2096">
        <v>10</v>
      </c>
      <c r="AU2096">
        <v>10</v>
      </c>
      <c r="AV2096">
        <v>0.02</v>
      </c>
      <c r="AW2096">
        <v>0.02</v>
      </c>
      <c r="AZ2096">
        <v>133</v>
      </c>
      <c r="BA2096">
        <v>133</v>
      </c>
      <c r="BB2096" t="s">
        <v>135</v>
      </c>
      <c r="BC2096" t="s">
        <v>1032</v>
      </c>
      <c r="BD2096">
        <v>1</v>
      </c>
      <c r="BF2096" s="2">
        <v>42433</v>
      </c>
      <c r="BG2096" s="3" t="s">
        <v>1035</v>
      </c>
      <c r="BH2096">
        <v>41054531300042</v>
      </c>
      <c r="BJ2096" t="s">
        <v>112</v>
      </c>
      <c r="BK2096" t="s">
        <v>1033</v>
      </c>
      <c r="BL2096" t="s">
        <v>1034</v>
      </c>
      <c r="BN2096" s="2">
        <v>42432</v>
      </c>
      <c r="BO2096">
        <v>3</v>
      </c>
      <c r="BQ2096">
        <v>1409</v>
      </c>
      <c r="BS2096" t="s">
        <v>117</v>
      </c>
      <c r="BT2096">
        <v>8</v>
      </c>
      <c r="BV2096">
        <v>27</v>
      </c>
      <c r="BX2096">
        <v>1</v>
      </c>
      <c r="BZ2096">
        <v>34255833500051</v>
      </c>
      <c r="CB2096" t="s">
        <v>112</v>
      </c>
      <c r="CC2096">
        <v>1</v>
      </c>
      <c r="CE2096">
        <v>3</v>
      </c>
      <c r="CG2096">
        <v>41054531300042</v>
      </c>
      <c r="CI2096" t="s">
        <v>109</v>
      </c>
      <c r="CK2096">
        <v>3</v>
      </c>
      <c r="CQ2096" t="s">
        <v>110</v>
      </c>
      <c r="CR2096" s="2">
        <v>42460</v>
      </c>
      <c r="CS2096">
        <v>0</v>
      </c>
      <c r="CU2096" t="s">
        <v>109</v>
      </c>
      <c r="CV2096" t="s">
        <v>111</v>
      </c>
      <c r="CW2096">
        <v>41054531300042</v>
      </c>
      <c r="CY2096" t="s">
        <v>112</v>
      </c>
      <c r="CZ2096" t="s">
        <v>113</v>
      </c>
      <c r="DA2096" t="s">
        <v>114</v>
      </c>
      <c r="DB2096" t="s">
        <v>115</v>
      </c>
      <c r="DC2096">
        <v>1</v>
      </c>
    </row>
    <row r="2097" spans="1:107" x14ac:dyDescent="0.2">
      <c r="A2097" t="s">
        <v>108</v>
      </c>
      <c r="B2097">
        <v>0</v>
      </c>
      <c r="D2097" t="s">
        <v>109</v>
      </c>
      <c r="K2097">
        <v>1</v>
      </c>
      <c r="M2097">
        <v>3</v>
      </c>
      <c r="N2097" t="s">
        <v>1030</v>
      </c>
      <c r="O2097">
        <v>0</v>
      </c>
      <c r="V2097">
        <v>6127935</v>
      </c>
      <c r="W2097" s="2">
        <v>42432</v>
      </c>
      <c r="X2097">
        <v>6</v>
      </c>
      <c r="Y2097">
        <v>1</v>
      </c>
      <c r="Z2097">
        <v>1</v>
      </c>
      <c r="AB2097">
        <v>0</v>
      </c>
      <c r="AC2097">
        <v>0</v>
      </c>
      <c r="AD2097" s="2">
        <v>42436</v>
      </c>
      <c r="AE2097" s="3" t="s">
        <v>1031</v>
      </c>
      <c r="AF2097">
        <v>23</v>
      </c>
      <c r="AG2097">
        <v>23</v>
      </c>
      <c r="AH2097" s="3" t="s">
        <v>1041</v>
      </c>
      <c r="AI2097">
        <v>2</v>
      </c>
      <c r="AJ2097">
        <v>2</v>
      </c>
      <c r="AK2097" t="s">
        <v>700</v>
      </c>
      <c r="AL2097">
        <v>5654</v>
      </c>
      <c r="AM2097">
        <v>5.0000000000000001E-3</v>
      </c>
      <c r="AN2097">
        <v>5.0000000000000001E-3</v>
      </c>
      <c r="AO2097">
        <v>712</v>
      </c>
      <c r="AP2097">
        <v>712</v>
      </c>
      <c r="AQ2097">
        <v>405</v>
      </c>
      <c r="AR2097">
        <v>405</v>
      </c>
      <c r="AS2097">
        <v>5654</v>
      </c>
      <c r="AT2097">
        <v>10</v>
      </c>
      <c r="AU2097">
        <v>10</v>
      </c>
      <c r="AV2097">
        <v>5.0000000000000001E-3</v>
      </c>
      <c r="AW2097">
        <v>5.0000000000000001E-3</v>
      </c>
      <c r="AX2097">
        <v>1168</v>
      </c>
      <c r="AY2097">
        <v>1168</v>
      </c>
      <c r="AZ2097">
        <v>133</v>
      </c>
      <c r="BA2097">
        <v>133</v>
      </c>
      <c r="BB2097" t="s">
        <v>135</v>
      </c>
      <c r="BC2097" t="s">
        <v>1032</v>
      </c>
      <c r="BD2097">
        <v>1</v>
      </c>
      <c r="BF2097" s="2">
        <v>42433</v>
      </c>
      <c r="BG2097" s="3" t="s">
        <v>1035</v>
      </c>
      <c r="BH2097">
        <v>41054531300042</v>
      </c>
      <c r="BJ2097" t="s">
        <v>112</v>
      </c>
      <c r="BK2097" t="s">
        <v>1033</v>
      </c>
      <c r="BL2097" t="s">
        <v>1034</v>
      </c>
      <c r="BN2097" s="2">
        <v>42432</v>
      </c>
      <c r="BO2097">
        <v>3</v>
      </c>
      <c r="BQ2097">
        <v>1409</v>
      </c>
      <c r="BS2097" t="s">
        <v>117</v>
      </c>
      <c r="BT2097">
        <v>8</v>
      </c>
      <c r="BV2097">
        <v>27</v>
      </c>
      <c r="BX2097">
        <v>1</v>
      </c>
      <c r="BZ2097">
        <v>34255833500051</v>
      </c>
      <c r="CB2097" t="s">
        <v>112</v>
      </c>
      <c r="CC2097">
        <v>1</v>
      </c>
      <c r="CE2097">
        <v>3</v>
      </c>
      <c r="CG2097">
        <v>41054531300042</v>
      </c>
      <c r="CI2097" t="s">
        <v>109</v>
      </c>
      <c r="CK2097">
        <v>3</v>
      </c>
      <c r="CQ2097" t="s">
        <v>110</v>
      </c>
      <c r="CR2097" s="2">
        <v>42460</v>
      </c>
      <c r="CS2097">
        <v>0</v>
      </c>
      <c r="CU2097" t="s">
        <v>109</v>
      </c>
      <c r="CV2097" t="s">
        <v>111</v>
      </c>
      <c r="CW2097">
        <v>41054531300042</v>
      </c>
      <c r="CY2097" t="s">
        <v>112</v>
      </c>
      <c r="CZ2097" t="s">
        <v>113</v>
      </c>
      <c r="DA2097" t="s">
        <v>114</v>
      </c>
      <c r="DB2097" t="s">
        <v>115</v>
      </c>
      <c r="DC2097">
        <v>1</v>
      </c>
    </row>
    <row r="2098" spans="1:107" x14ac:dyDescent="0.2">
      <c r="A2098" t="s">
        <v>108</v>
      </c>
      <c r="B2098">
        <v>0</v>
      </c>
      <c r="D2098" t="s">
        <v>109</v>
      </c>
      <c r="K2098">
        <v>1</v>
      </c>
      <c r="M2098">
        <v>3</v>
      </c>
      <c r="N2098" t="s">
        <v>1030</v>
      </c>
      <c r="O2098">
        <v>0</v>
      </c>
      <c r="V2098">
        <v>6127935</v>
      </c>
      <c r="W2098" s="2">
        <v>42432</v>
      </c>
      <c r="X2098">
        <v>6</v>
      </c>
      <c r="Y2098">
        <v>1</v>
      </c>
      <c r="Z2098">
        <v>1</v>
      </c>
      <c r="AB2098">
        <v>0</v>
      </c>
      <c r="AC2098">
        <v>0</v>
      </c>
      <c r="AD2098" s="2">
        <v>42433</v>
      </c>
      <c r="AE2098" s="3" t="s">
        <v>1031</v>
      </c>
      <c r="AF2098">
        <v>23</v>
      </c>
      <c r="AG2098">
        <v>23</v>
      </c>
      <c r="AH2098" s="3" t="s">
        <v>1039</v>
      </c>
      <c r="AI2098">
        <v>2</v>
      </c>
      <c r="AJ2098">
        <v>2</v>
      </c>
      <c r="AK2098" t="s">
        <v>701</v>
      </c>
      <c r="AL2098">
        <v>1225</v>
      </c>
      <c r="AM2098">
        <v>0.02</v>
      </c>
      <c r="AN2098">
        <v>0.02</v>
      </c>
      <c r="AQ2098">
        <v>454</v>
      </c>
      <c r="AR2098">
        <v>454</v>
      </c>
      <c r="AS2098">
        <v>1225</v>
      </c>
      <c r="AT2098">
        <v>10</v>
      </c>
      <c r="AU2098">
        <v>10</v>
      </c>
      <c r="AV2098">
        <v>0.02</v>
      </c>
      <c r="AW2098">
        <v>0.02</v>
      </c>
      <c r="AZ2098">
        <v>133</v>
      </c>
      <c r="BA2098">
        <v>133</v>
      </c>
      <c r="BB2098" t="s">
        <v>135</v>
      </c>
      <c r="BC2098" t="s">
        <v>1032</v>
      </c>
      <c r="BD2098">
        <v>1</v>
      </c>
      <c r="BF2098" s="2">
        <v>42433</v>
      </c>
      <c r="BG2098" s="3" t="s">
        <v>1035</v>
      </c>
      <c r="BH2098">
        <v>41054531300042</v>
      </c>
      <c r="BJ2098" t="s">
        <v>112</v>
      </c>
      <c r="BK2098" t="s">
        <v>1033</v>
      </c>
      <c r="BL2098" t="s">
        <v>1034</v>
      </c>
      <c r="BN2098" s="2">
        <v>42432</v>
      </c>
      <c r="BO2098">
        <v>3</v>
      </c>
      <c r="BQ2098">
        <v>1409</v>
      </c>
      <c r="BS2098" t="s">
        <v>117</v>
      </c>
      <c r="BT2098">
        <v>8</v>
      </c>
      <c r="BV2098">
        <v>27</v>
      </c>
      <c r="BX2098">
        <v>1</v>
      </c>
      <c r="BZ2098">
        <v>34255833500051</v>
      </c>
      <c r="CB2098" t="s">
        <v>112</v>
      </c>
      <c r="CC2098">
        <v>1</v>
      </c>
      <c r="CE2098">
        <v>3</v>
      </c>
      <c r="CG2098">
        <v>41054531300042</v>
      </c>
      <c r="CI2098" t="s">
        <v>109</v>
      </c>
      <c r="CK2098">
        <v>3</v>
      </c>
      <c r="CQ2098" t="s">
        <v>110</v>
      </c>
      <c r="CR2098" s="2">
        <v>42460</v>
      </c>
      <c r="CS2098">
        <v>0</v>
      </c>
      <c r="CU2098" t="s">
        <v>109</v>
      </c>
      <c r="CV2098" t="s">
        <v>111</v>
      </c>
      <c r="CW2098">
        <v>41054531300042</v>
      </c>
      <c r="CY2098" t="s">
        <v>112</v>
      </c>
      <c r="CZ2098" t="s">
        <v>113</v>
      </c>
      <c r="DA2098" t="s">
        <v>114</v>
      </c>
      <c r="DB2098" t="s">
        <v>115</v>
      </c>
      <c r="DC2098">
        <v>1</v>
      </c>
    </row>
    <row r="2099" spans="1:107" x14ac:dyDescent="0.2">
      <c r="A2099" t="s">
        <v>108</v>
      </c>
      <c r="B2099">
        <v>0</v>
      </c>
      <c r="D2099" t="s">
        <v>109</v>
      </c>
      <c r="K2099">
        <v>1</v>
      </c>
      <c r="M2099">
        <v>3</v>
      </c>
      <c r="N2099" t="s">
        <v>1030</v>
      </c>
      <c r="O2099">
        <v>0</v>
      </c>
      <c r="V2099">
        <v>6127935</v>
      </c>
      <c r="W2099" s="2">
        <v>42432</v>
      </c>
      <c r="X2099">
        <v>6</v>
      </c>
      <c r="Y2099">
        <v>1</v>
      </c>
      <c r="Z2099">
        <v>1</v>
      </c>
      <c r="AB2099">
        <v>0</v>
      </c>
      <c r="AC2099">
        <v>0</v>
      </c>
      <c r="AD2099" s="2">
        <v>42433</v>
      </c>
      <c r="AE2099" s="3" t="s">
        <v>1031</v>
      </c>
      <c r="AF2099">
        <v>23</v>
      </c>
      <c r="AG2099">
        <v>23</v>
      </c>
      <c r="AH2099" s="3" t="s">
        <v>1039</v>
      </c>
      <c r="AI2099">
        <v>2</v>
      </c>
      <c r="AJ2099">
        <v>2</v>
      </c>
      <c r="AK2099" t="s">
        <v>702</v>
      </c>
      <c r="AL2099">
        <v>1797</v>
      </c>
      <c r="AM2099">
        <v>0.02</v>
      </c>
      <c r="AN2099">
        <v>0.02</v>
      </c>
      <c r="AQ2099">
        <v>454</v>
      </c>
      <c r="AR2099">
        <v>454</v>
      </c>
      <c r="AS2099">
        <v>1797</v>
      </c>
      <c r="AT2099">
        <v>10</v>
      </c>
      <c r="AU2099">
        <v>10</v>
      </c>
      <c r="AV2099">
        <v>0.02</v>
      </c>
      <c r="AW2099">
        <v>0.02</v>
      </c>
      <c r="AZ2099">
        <v>133</v>
      </c>
      <c r="BA2099">
        <v>133</v>
      </c>
      <c r="BB2099" t="s">
        <v>135</v>
      </c>
      <c r="BC2099" t="s">
        <v>1032</v>
      </c>
      <c r="BD2099">
        <v>1</v>
      </c>
      <c r="BF2099" s="2">
        <v>42433</v>
      </c>
      <c r="BG2099" s="3" t="s">
        <v>1035</v>
      </c>
      <c r="BH2099">
        <v>41054531300042</v>
      </c>
      <c r="BJ2099" t="s">
        <v>112</v>
      </c>
      <c r="BK2099" t="s">
        <v>1033</v>
      </c>
      <c r="BL2099" t="s">
        <v>1034</v>
      </c>
      <c r="BN2099" s="2">
        <v>42432</v>
      </c>
      <c r="BO2099">
        <v>3</v>
      </c>
      <c r="BQ2099">
        <v>1409</v>
      </c>
      <c r="BS2099" t="s">
        <v>117</v>
      </c>
      <c r="BT2099">
        <v>8</v>
      </c>
      <c r="BV2099">
        <v>27</v>
      </c>
      <c r="BX2099">
        <v>1</v>
      </c>
      <c r="BZ2099">
        <v>34255833500051</v>
      </c>
      <c r="CB2099" t="s">
        <v>112</v>
      </c>
      <c r="CC2099">
        <v>1</v>
      </c>
      <c r="CE2099">
        <v>3</v>
      </c>
      <c r="CG2099">
        <v>41054531300042</v>
      </c>
      <c r="CI2099" t="s">
        <v>109</v>
      </c>
      <c r="CK2099">
        <v>3</v>
      </c>
      <c r="CQ2099" t="s">
        <v>110</v>
      </c>
      <c r="CR2099" s="2">
        <v>42460</v>
      </c>
      <c r="CS2099">
        <v>0</v>
      </c>
      <c r="CU2099" t="s">
        <v>109</v>
      </c>
      <c r="CV2099" t="s">
        <v>111</v>
      </c>
      <c r="CW2099">
        <v>41054531300042</v>
      </c>
      <c r="CY2099" t="s">
        <v>112</v>
      </c>
      <c r="CZ2099" t="s">
        <v>113</v>
      </c>
      <c r="DA2099" t="s">
        <v>114</v>
      </c>
      <c r="DB2099" t="s">
        <v>115</v>
      </c>
      <c r="DC2099">
        <v>1</v>
      </c>
    </row>
    <row r="2100" spans="1:107" x14ac:dyDescent="0.2">
      <c r="A2100" t="s">
        <v>108</v>
      </c>
      <c r="B2100">
        <v>0</v>
      </c>
      <c r="D2100" t="s">
        <v>109</v>
      </c>
      <c r="K2100">
        <v>1</v>
      </c>
      <c r="M2100">
        <v>3</v>
      </c>
      <c r="N2100" t="s">
        <v>1030</v>
      </c>
      <c r="O2100">
        <v>0</v>
      </c>
      <c r="V2100">
        <v>6127935</v>
      </c>
      <c r="W2100" s="2">
        <v>42432</v>
      </c>
      <c r="X2100">
        <v>6</v>
      </c>
      <c r="Y2100">
        <v>1</v>
      </c>
      <c r="Z2100">
        <v>1</v>
      </c>
      <c r="AB2100">
        <v>0</v>
      </c>
      <c r="AC2100">
        <v>0</v>
      </c>
      <c r="AD2100" s="2">
        <v>42433</v>
      </c>
      <c r="AE2100" s="3" t="s">
        <v>1031</v>
      </c>
      <c r="AF2100">
        <v>23</v>
      </c>
      <c r="AG2100">
        <v>23</v>
      </c>
      <c r="AH2100" s="3" t="s">
        <v>1043</v>
      </c>
      <c r="AI2100">
        <v>2</v>
      </c>
      <c r="AJ2100">
        <v>2</v>
      </c>
      <c r="AK2100" t="s">
        <v>703</v>
      </c>
      <c r="AL2100">
        <v>1226</v>
      </c>
      <c r="AM2100">
        <v>0.03</v>
      </c>
      <c r="AN2100">
        <v>0.03</v>
      </c>
      <c r="AQ2100">
        <v>454</v>
      </c>
      <c r="AR2100">
        <v>454</v>
      </c>
      <c r="AS2100">
        <v>1226</v>
      </c>
      <c r="AT2100">
        <v>10</v>
      </c>
      <c r="AU2100">
        <v>10</v>
      </c>
      <c r="AV2100">
        <v>0.03</v>
      </c>
      <c r="AW2100">
        <v>0.03</v>
      </c>
      <c r="AZ2100">
        <v>133</v>
      </c>
      <c r="BA2100">
        <v>133</v>
      </c>
      <c r="BB2100" t="s">
        <v>135</v>
      </c>
      <c r="BC2100" t="s">
        <v>1032</v>
      </c>
      <c r="BD2100">
        <v>1</v>
      </c>
      <c r="BF2100" s="2">
        <v>42433</v>
      </c>
      <c r="BG2100" s="3" t="s">
        <v>1035</v>
      </c>
      <c r="BH2100">
        <v>41054531300042</v>
      </c>
      <c r="BJ2100" t="s">
        <v>112</v>
      </c>
      <c r="BK2100" t="s">
        <v>1033</v>
      </c>
      <c r="BL2100" t="s">
        <v>1034</v>
      </c>
      <c r="BN2100" s="2">
        <v>42432</v>
      </c>
      <c r="BO2100">
        <v>3</v>
      </c>
      <c r="BQ2100">
        <v>1409</v>
      </c>
      <c r="BS2100" t="s">
        <v>117</v>
      </c>
      <c r="BT2100">
        <v>8</v>
      </c>
      <c r="BV2100">
        <v>27</v>
      </c>
      <c r="BX2100">
        <v>1</v>
      </c>
      <c r="BZ2100">
        <v>34255833500051</v>
      </c>
      <c r="CB2100" t="s">
        <v>112</v>
      </c>
      <c r="CC2100">
        <v>1</v>
      </c>
      <c r="CE2100">
        <v>3</v>
      </c>
      <c r="CG2100">
        <v>41054531300042</v>
      </c>
      <c r="CI2100" t="s">
        <v>109</v>
      </c>
      <c r="CK2100">
        <v>3</v>
      </c>
      <c r="CQ2100" t="s">
        <v>110</v>
      </c>
      <c r="CR2100" s="2">
        <v>42460</v>
      </c>
      <c r="CS2100">
        <v>0</v>
      </c>
      <c r="CU2100" t="s">
        <v>109</v>
      </c>
      <c r="CV2100" t="s">
        <v>111</v>
      </c>
      <c r="CW2100">
        <v>41054531300042</v>
      </c>
      <c r="CY2100" t="s">
        <v>112</v>
      </c>
      <c r="CZ2100" t="s">
        <v>113</v>
      </c>
      <c r="DA2100" t="s">
        <v>114</v>
      </c>
      <c r="DB2100" t="s">
        <v>115</v>
      </c>
      <c r="DC2100">
        <v>1</v>
      </c>
    </row>
    <row r="2101" spans="1:107" x14ac:dyDescent="0.2">
      <c r="A2101" t="s">
        <v>108</v>
      </c>
      <c r="B2101">
        <v>0</v>
      </c>
      <c r="D2101" t="s">
        <v>109</v>
      </c>
      <c r="K2101">
        <v>1</v>
      </c>
      <c r="M2101">
        <v>3</v>
      </c>
      <c r="N2101" t="s">
        <v>1030</v>
      </c>
      <c r="O2101">
        <v>0</v>
      </c>
      <c r="V2101">
        <v>6127935</v>
      </c>
      <c r="W2101" s="2">
        <v>42432</v>
      </c>
      <c r="X2101">
        <v>6</v>
      </c>
      <c r="Y2101">
        <v>1</v>
      </c>
      <c r="Z2101">
        <v>1</v>
      </c>
      <c r="AB2101">
        <v>0</v>
      </c>
      <c r="AC2101">
        <v>0</v>
      </c>
      <c r="AD2101" s="2">
        <v>42433</v>
      </c>
      <c r="AE2101" s="3" t="s">
        <v>1031</v>
      </c>
      <c r="AF2101">
        <v>23</v>
      </c>
      <c r="AG2101">
        <v>23</v>
      </c>
      <c r="AH2101" s="3" t="s">
        <v>1043</v>
      </c>
      <c r="AI2101">
        <v>2</v>
      </c>
      <c r="AJ2101">
        <v>2</v>
      </c>
      <c r="AK2101" t="s">
        <v>704</v>
      </c>
      <c r="AL2101">
        <v>7143</v>
      </c>
      <c r="AM2101">
        <v>0.02</v>
      </c>
      <c r="AN2101">
        <v>0.02</v>
      </c>
      <c r="AQ2101">
        <v>454</v>
      </c>
      <c r="AR2101">
        <v>454</v>
      </c>
      <c r="AS2101">
        <v>7143</v>
      </c>
      <c r="AT2101">
        <v>10</v>
      </c>
      <c r="AU2101">
        <v>10</v>
      </c>
      <c r="AV2101">
        <v>0.02</v>
      </c>
      <c r="AW2101">
        <v>0.02</v>
      </c>
      <c r="AZ2101">
        <v>133</v>
      </c>
      <c r="BA2101">
        <v>133</v>
      </c>
      <c r="BB2101" t="s">
        <v>135</v>
      </c>
      <c r="BC2101" t="s">
        <v>1032</v>
      </c>
      <c r="BD2101">
        <v>1</v>
      </c>
      <c r="BF2101" s="2">
        <v>42433</v>
      </c>
      <c r="BG2101" s="3" t="s">
        <v>1035</v>
      </c>
      <c r="BH2101">
        <v>41054531300042</v>
      </c>
      <c r="BJ2101" t="s">
        <v>112</v>
      </c>
      <c r="BK2101" t="s">
        <v>1033</v>
      </c>
      <c r="BL2101" t="s">
        <v>1034</v>
      </c>
      <c r="BN2101" s="2">
        <v>42432</v>
      </c>
      <c r="BO2101">
        <v>3</v>
      </c>
      <c r="BQ2101">
        <v>1409</v>
      </c>
      <c r="BS2101" t="s">
        <v>117</v>
      </c>
      <c r="BT2101">
        <v>8</v>
      </c>
      <c r="BV2101">
        <v>27</v>
      </c>
      <c r="BX2101">
        <v>1</v>
      </c>
      <c r="BZ2101">
        <v>34255833500051</v>
      </c>
      <c r="CB2101" t="s">
        <v>112</v>
      </c>
      <c r="CC2101">
        <v>1</v>
      </c>
      <c r="CE2101">
        <v>3</v>
      </c>
      <c r="CG2101">
        <v>41054531300042</v>
      </c>
      <c r="CI2101" t="s">
        <v>109</v>
      </c>
      <c r="CK2101">
        <v>3</v>
      </c>
      <c r="CQ2101" t="s">
        <v>110</v>
      </c>
      <c r="CR2101" s="2">
        <v>42460</v>
      </c>
      <c r="CS2101">
        <v>0</v>
      </c>
      <c r="CU2101" t="s">
        <v>109</v>
      </c>
      <c r="CV2101" t="s">
        <v>111</v>
      </c>
      <c r="CW2101">
        <v>41054531300042</v>
      </c>
      <c r="CY2101" t="s">
        <v>112</v>
      </c>
      <c r="CZ2101" t="s">
        <v>113</v>
      </c>
      <c r="DA2101" t="s">
        <v>114</v>
      </c>
      <c r="DB2101" t="s">
        <v>115</v>
      </c>
      <c r="DC2101">
        <v>1</v>
      </c>
    </row>
    <row r="2102" spans="1:107" x14ac:dyDescent="0.2">
      <c r="A2102" t="s">
        <v>108</v>
      </c>
      <c r="B2102">
        <v>0</v>
      </c>
      <c r="D2102" t="s">
        <v>109</v>
      </c>
      <c r="K2102">
        <v>1</v>
      </c>
      <c r="M2102">
        <v>3</v>
      </c>
      <c r="N2102" t="s">
        <v>1030</v>
      </c>
      <c r="O2102">
        <v>0</v>
      </c>
      <c r="V2102">
        <v>6127935</v>
      </c>
      <c r="W2102" s="2">
        <v>42432</v>
      </c>
      <c r="X2102">
        <v>6</v>
      </c>
      <c r="Y2102">
        <v>1</v>
      </c>
      <c r="Z2102">
        <v>1</v>
      </c>
      <c r="AB2102">
        <v>0</v>
      </c>
      <c r="AC2102">
        <v>0</v>
      </c>
      <c r="AD2102" s="2">
        <v>42436</v>
      </c>
      <c r="AE2102" s="3" t="s">
        <v>1031</v>
      </c>
      <c r="AF2102">
        <v>23</v>
      </c>
      <c r="AG2102">
        <v>23</v>
      </c>
      <c r="AH2102" s="3" t="s">
        <v>1041</v>
      </c>
      <c r="AI2102">
        <v>2</v>
      </c>
      <c r="AJ2102">
        <v>2</v>
      </c>
      <c r="AK2102" t="s">
        <v>705</v>
      </c>
      <c r="AL2102">
        <v>1707</v>
      </c>
      <c r="AM2102">
        <v>5.0000000000000001E-3</v>
      </c>
      <c r="AN2102">
        <v>5.0000000000000001E-3</v>
      </c>
      <c r="AO2102">
        <v>712</v>
      </c>
      <c r="AP2102">
        <v>712</v>
      </c>
      <c r="AQ2102">
        <v>405</v>
      </c>
      <c r="AR2102">
        <v>405</v>
      </c>
      <c r="AS2102">
        <v>1707</v>
      </c>
      <c r="AT2102">
        <v>10</v>
      </c>
      <c r="AU2102">
        <v>10</v>
      </c>
      <c r="AV2102">
        <v>5.0000000000000001E-3</v>
      </c>
      <c r="AW2102">
        <v>5.0000000000000001E-3</v>
      </c>
      <c r="AX2102">
        <v>1168</v>
      </c>
      <c r="AY2102">
        <v>1168</v>
      </c>
      <c r="AZ2102">
        <v>133</v>
      </c>
      <c r="BA2102">
        <v>133</v>
      </c>
      <c r="BB2102" t="s">
        <v>135</v>
      </c>
      <c r="BC2102" t="s">
        <v>1032</v>
      </c>
      <c r="BD2102">
        <v>1</v>
      </c>
      <c r="BF2102" s="2">
        <v>42433</v>
      </c>
      <c r="BG2102" s="3" t="s">
        <v>1035</v>
      </c>
      <c r="BH2102">
        <v>41054531300042</v>
      </c>
      <c r="BJ2102" t="s">
        <v>112</v>
      </c>
      <c r="BK2102" t="s">
        <v>1033</v>
      </c>
      <c r="BL2102" t="s">
        <v>1034</v>
      </c>
      <c r="BN2102" s="2">
        <v>42432</v>
      </c>
      <c r="BO2102">
        <v>3</v>
      </c>
      <c r="BQ2102">
        <v>1409</v>
      </c>
      <c r="BS2102" t="s">
        <v>117</v>
      </c>
      <c r="BT2102">
        <v>8</v>
      </c>
      <c r="BV2102">
        <v>27</v>
      </c>
      <c r="BX2102">
        <v>1</v>
      </c>
      <c r="BZ2102">
        <v>34255833500051</v>
      </c>
      <c r="CB2102" t="s">
        <v>112</v>
      </c>
      <c r="CC2102">
        <v>1</v>
      </c>
      <c r="CE2102">
        <v>3</v>
      </c>
      <c r="CG2102">
        <v>41054531300042</v>
      </c>
      <c r="CI2102" t="s">
        <v>109</v>
      </c>
      <c r="CK2102">
        <v>3</v>
      </c>
      <c r="CQ2102" t="s">
        <v>110</v>
      </c>
      <c r="CR2102" s="2">
        <v>42460</v>
      </c>
      <c r="CS2102">
        <v>0</v>
      </c>
      <c r="CU2102" t="s">
        <v>109</v>
      </c>
      <c r="CV2102" t="s">
        <v>111</v>
      </c>
      <c r="CW2102">
        <v>41054531300042</v>
      </c>
      <c r="CY2102" t="s">
        <v>112</v>
      </c>
      <c r="CZ2102" t="s">
        <v>113</v>
      </c>
      <c r="DA2102" t="s">
        <v>114</v>
      </c>
      <c r="DB2102" t="s">
        <v>115</v>
      </c>
      <c r="DC2102">
        <v>1</v>
      </c>
    </row>
    <row r="2103" spans="1:107" x14ac:dyDescent="0.2">
      <c r="A2103" t="s">
        <v>108</v>
      </c>
      <c r="B2103">
        <v>0</v>
      </c>
      <c r="D2103" t="s">
        <v>109</v>
      </c>
      <c r="K2103">
        <v>1</v>
      </c>
      <c r="M2103">
        <v>3</v>
      </c>
      <c r="N2103" t="s">
        <v>1030</v>
      </c>
      <c r="O2103">
        <v>0</v>
      </c>
      <c r="V2103">
        <v>6127935</v>
      </c>
      <c r="W2103" s="2">
        <v>42432</v>
      </c>
      <c r="X2103">
        <v>6</v>
      </c>
      <c r="Y2103">
        <v>1</v>
      </c>
      <c r="Z2103">
        <v>1</v>
      </c>
      <c r="AB2103">
        <v>0</v>
      </c>
      <c r="AC2103">
        <v>0</v>
      </c>
      <c r="AD2103" s="2">
        <v>42433</v>
      </c>
      <c r="AE2103" s="3" t="s">
        <v>1031</v>
      </c>
      <c r="AF2103">
        <v>3</v>
      </c>
      <c r="AG2103">
        <v>3</v>
      </c>
      <c r="AH2103" s="3" t="s">
        <v>1049</v>
      </c>
      <c r="AI2103">
        <v>2</v>
      </c>
      <c r="AJ2103">
        <v>2</v>
      </c>
      <c r="AK2103" t="s">
        <v>706</v>
      </c>
      <c r="AL2103">
        <v>1395</v>
      </c>
      <c r="AM2103">
        <v>5</v>
      </c>
      <c r="AN2103">
        <v>5</v>
      </c>
      <c r="AQ2103">
        <v>422</v>
      </c>
      <c r="AR2103">
        <v>422</v>
      </c>
      <c r="AS2103">
        <v>1395</v>
      </c>
      <c r="AT2103">
        <v>10</v>
      </c>
      <c r="AU2103">
        <v>10</v>
      </c>
      <c r="AV2103">
        <v>5</v>
      </c>
      <c r="AW2103">
        <v>5</v>
      </c>
      <c r="AZ2103">
        <v>323</v>
      </c>
      <c r="BA2103">
        <v>323</v>
      </c>
      <c r="BB2103" t="s">
        <v>707</v>
      </c>
      <c r="BC2103" t="s">
        <v>1032</v>
      </c>
      <c r="BD2103">
        <v>1</v>
      </c>
      <c r="BF2103" s="2">
        <v>42433</v>
      </c>
      <c r="BG2103" s="3" t="s">
        <v>1035</v>
      </c>
      <c r="BH2103">
        <v>41054531300042</v>
      </c>
      <c r="BJ2103" t="s">
        <v>112</v>
      </c>
      <c r="BK2103" t="s">
        <v>1033</v>
      </c>
      <c r="BL2103" t="s">
        <v>1034</v>
      </c>
      <c r="BN2103" s="2">
        <v>42432</v>
      </c>
      <c r="BO2103">
        <v>3</v>
      </c>
      <c r="BQ2103">
        <v>1409</v>
      </c>
      <c r="BS2103" t="s">
        <v>117</v>
      </c>
      <c r="BT2103">
        <v>8</v>
      </c>
      <c r="BV2103">
        <v>27</v>
      </c>
      <c r="BX2103">
        <v>1</v>
      </c>
      <c r="BZ2103">
        <v>34255833500051</v>
      </c>
      <c r="CB2103" t="s">
        <v>112</v>
      </c>
      <c r="CC2103">
        <v>1</v>
      </c>
      <c r="CE2103">
        <v>3</v>
      </c>
      <c r="CG2103">
        <v>41054531300042</v>
      </c>
      <c r="CI2103" t="s">
        <v>109</v>
      </c>
      <c r="CK2103">
        <v>3</v>
      </c>
      <c r="CQ2103" t="s">
        <v>110</v>
      </c>
      <c r="CR2103" s="2">
        <v>42460</v>
      </c>
      <c r="CS2103">
        <v>0</v>
      </c>
      <c r="CU2103" t="s">
        <v>109</v>
      </c>
      <c r="CV2103" t="s">
        <v>111</v>
      </c>
      <c r="CW2103">
        <v>41054531300042</v>
      </c>
      <c r="CY2103" t="s">
        <v>112</v>
      </c>
      <c r="CZ2103" t="s">
        <v>113</v>
      </c>
      <c r="DA2103" t="s">
        <v>114</v>
      </c>
      <c r="DB2103" t="s">
        <v>115</v>
      </c>
      <c r="DC2103">
        <v>1</v>
      </c>
    </row>
    <row r="2104" spans="1:107" x14ac:dyDescent="0.2">
      <c r="A2104" t="s">
        <v>108</v>
      </c>
      <c r="B2104">
        <v>0</v>
      </c>
      <c r="D2104" t="s">
        <v>109</v>
      </c>
      <c r="K2104">
        <v>1</v>
      </c>
      <c r="M2104">
        <v>3</v>
      </c>
      <c r="N2104" t="s">
        <v>1030</v>
      </c>
      <c r="O2104">
        <v>0</v>
      </c>
      <c r="V2104">
        <v>6127935</v>
      </c>
      <c r="W2104" s="2">
        <v>42432</v>
      </c>
      <c r="X2104">
        <v>6</v>
      </c>
      <c r="Y2104">
        <v>1</v>
      </c>
      <c r="Z2104">
        <v>1</v>
      </c>
      <c r="AB2104">
        <v>0</v>
      </c>
      <c r="AC2104">
        <v>0</v>
      </c>
      <c r="AD2104" s="2">
        <v>42433</v>
      </c>
      <c r="AE2104" s="3" t="s">
        <v>1031</v>
      </c>
      <c r="AF2104">
        <v>23</v>
      </c>
      <c r="AG2104">
        <v>23</v>
      </c>
      <c r="AH2104" s="3" t="s">
        <v>1036</v>
      </c>
      <c r="AI2104">
        <v>2</v>
      </c>
      <c r="AJ2104">
        <v>2</v>
      </c>
      <c r="AK2104" t="s">
        <v>708</v>
      </c>
      <c r="AL2104">
        <v>1467</v>
      </c>
      <c r="AM2104">
        <v>0.5</v>
      </c>
      <c r="AN2104">
        <v>0.5</v>
      </c>
      <c r="AQ2104">
        <v>357</v>
      </c>
      <c r="AR2104">
        <v>357</v>
      </c>
      <c r="AS2104">
        <v>1467</v>
      </c>
      <c r="AT2104">
        <v>10</v>
      </c>
      <c r="AU2104">
        <v>10</v>
      </c>
      <c r="AV2104">
        <v>0.5</v>
      </c>
      <c r="AW2104">
        <v>0.5</v>
      </c>
      <c r="AZ2104">
        <v>133</v>
      </c>
      <c r="BA2104">
        <v>133</v>
      </c>
      <c r="BB2104" t="s">
        <v>135</v>
      </c>
      <c r="BC2104" t="s">
        <v>1032</v>
      </c>
      <c r="BD2104">
        <v>1</v>
      </c>
      <c r="BF2104" s="2">
        <v>42433</v>
      </c>
      <c r="BG2104" s="3" t="s">
        <v>1035</v>
      </c>
      <c r="BH2104">
        <v>41054531300042</v>
      </c>
      <c r="BJ2104" t="s">
        <v>112</v>
      </c>
      <c r="BK2104" t="s">
        <v>1033</v>
      </c>
      <c r="BL2104" t="s">
        <v>1034</v>
      </c>
      <c r="BN2104" s="2">
        <v>42432</v>
      </c>
      <c r="BO2104">
        <v>3</v>
      </c>
      <c r="BQ2104">
        <v>1409</v>
      </c>
      <c r="BS2104" t="s">
        <v>117</v>
      </c>
      <c r="BT2104">
        <v>8</v>
      </c>
      <c r="BV2104">
        <v>27</v>
      </c>
      <c r="BX2104">
        <v>1</v>
      </c>
      <c r="BZ2104">
        <v>34255833500051</v>
      </c>
      <c r="CB2104" t="s">
        <v>112</v>
      </c>
      <c r="CC2104">
        <v>1</v>
      </c>
      <c r="CE2104">
        <v>3</v>
      </c>
      <c r="CG2104">
        <v>41054531300042</v>
      </c>
      <c r="CI2104" t="s">
        <v>109</v>
      </c>
      <c r="CK2104">
        <v>3</v>
      </c>
      <c r="CQ2104" t="s">
        <v>110</v>
      </c>
      <c r="CR2104" s="2">
        <v>42460</v>
      </c>
      <c r="CS2104">
        <v>0</v>
      </c>
      <c r="CU2104" t="s">
        <v>109</v>
      </c>
      <c r="CV2104" t="s">
        <v>111</v>
      </c>
      <c r="CW2104">
        <v>41054531300042</v>
      </c>
      <c r="CY2104" t="s">
        <v>112</v>
      </c>
      <c r="CZ2104" t="s">
        <v>113</v>
      </c>
      <c r="DA2104" t="s">
        <v>114</v>
      </c>
      <c r="DB2104" t="s">
        <v>115</v>
      </c>
      <c r="DC2104">
        <v>1</v>
      </c>
    </row>
    <row r="2105" spans="1:107" x14ac:dyDescent="0.2">
      <c r="A2105" t="s">
        <v>108</v>
      </c>
      <c r="B2105">
        <v>0</v>
      </c>
      <c r="D2105" t="s">
        <v>109</v>
      </c>
      <c r="K2105">
        <v>1</v>
      </c>
      <c r="M2105">
        <v>3</v>
      </c>
      <c r="N2105" t="s">
        <v>1030</v>
      </c>
      <c r="O2105">
        <v>0</v>
      </c>
      <c r="V2105">
        <v>6127935</v>
      </c>
      <c r="W2105" s="2">
        <v>42432</v>
      </c>
      <c r="X2105">
        <v>6</v>
      </c>
      <c r="Y2105">
        <v>1</v>
      </c>
      <c r="Z2105">
        <v>1</v>
      </c>
      <c r="AB2105">
        <v>0</v>
      </c>
      <c r="AC2105">
        <v>0</v>
      </c>
      <c r="AD2105" s="2">
        <v>42433</v>
      </c>
      <c r="AE2105" s="3" t="s">
        <v>1031</v>
      </c>
      <c r="AF2105">
        <v>23</v>
      </c>
      <c r="AG2105">
        <v>23</v>
      </c>
      <c r="AH2105" s="3" t="s">
        <v>1043</v>
      </c>
      <c r="AI2105">
        <v>2</v>
      </c>
      <c r="AJ2105">
        <v>2</v>
      </c>
      <c r="AK2105" t="s">
        <v>709</v>
      </c>
      <c r="AL2105">
        <v>1880</v>
      </c>
      <c r="AM2105">
        <v>0.02</v>
      </c>
      <c r="AN2105">
        <v>0.02</v>
      </c>
      <c r="AQ2105">
        <v>454</v>
      </c>
      <c r="AR2105">
        <v>454</v>
      </c>
      <c r="AS2105">
        <v>1880</v>
      </c>
      <c r="AT2105">
        <v>10</v>
      </c>
      <c r="AU2105">
        <v>10</v>
      </c>
      <c r="AV2105">
        <v>0.02</v>
      </c>
      <c r="AW2105">
        <v>0.02</v>
      </c>
      <c r="AZ2105">
        <v>133</v>
      </c>
      <c r="BA2105">
        <v>133</v>
      </c>
      <c r="BB2105" t="s">
        <v>135</v>
      </c>
      <c r="BC2105" t="s">
        <v>1032</v>
      </c>
      <c r="BD2105">
        <v>1</v>
      </c>
      <c r="BF2105" s="2">
        <v>42433</v>
      </c>
      <c r="BG2105" s="3" t="s">
        <v>1035</v>
      </c>
      <c r="BH2105">
        <v>41054531300042</v>
      </c>
      <c r="BJ2105" t="s">
        <v>112</v>
      </c>
      <c r="BK2105" t="s">
        <v>1033</v>
      </c>
      <c r="BL2105" t="s">
        <v>1034</v>
      </c>
      <c r="BN2105" s="2">
        <v>42432</v>
      </c>
      <c r="BO2105">
        <v>3</v>
      </c>
      <c r="BQ2105">
        <v>1409</v>
      </c>
      <c r="BS2105" t="s">
        <v>117</v>
      </c>
      <c r="BT2105">
        <v>8</v>
      </c>
      <c r="BV2105">
        <v>27</v>
      </c>
      <c r="BX2105">
        <v>1</v>
      </c>
      <c r="BZ2105">
        <v>34255833500051</v>
      </c>
      <c r="CB2105" t="s">
        <v>112</v>
      </c>
      <c r="CC2105">
        <v>1</v>
      </c>
      <c r="CE2105">
        <v>3</v>
      </c>
      <c r="CG2105">
        <v>41054531300042</v>
      </c>
      <c r="CI2105" t="s">
        <v>109</v>
      </c>
      <c r="CK2105">
        <v>3</v>
      </c>
      <c r="CQ2105" t="s">
        <v>110</v>
      </c>
      <c r="CR2105" s="2">
        <v>42460</v>
      </c>
      <c r="CS2105">
        <v>0</v>
      </c>
      <c r="CU2105" t="s">
        <v>109</v>
      </c>
      <c r="CV2105" t="s">
        <v>111</v>
      </c>
      <c r="CW2105">
        <v>41054531300042</v>
      </c>
      <c r="CY2105" t="s">
        <v>112</v>
      </c>
      <c r="CZ2105" t="s">
        <v>113</v>
      </c>
      <c r="DA2105" t="s">
        <v>114</v>
      </c>
      <c r="DB2105" t="s">
        <v>115</v>
      </c>
      <c r="DC2105">
        <v>1</v>
      </c>
    </row>
    <row r="2106" spans="1:107" x14ac:dyDescent="0.2">
      <c r="A2106" t="s">
        <v>108</v>
      </c>
      <c r="B2106">
        <v>0</v>
      </c>
      <c r="D2106" t="s">
        <v>109</v>
      </c>
      <c r="K2106">
        <v>1</v>
      </c>
      <c r="M2106">
        <v>3</v>
      </c>
      <c r="N2106" t="s">
        <v>1030</v>
      </c>
      <c r="O2106">
        <v>0</v>
      </c>
      <c r="V2106">
        <v>6127935</v>
      </c>
      <c r="W2106" s="2">
        <v>42432</v>
      </c>
      <c r="X2106">
        <v>6</v>
      </c>
      <c r="Y2106">
        <v>1</v>
      </c>
      <c r="Z2106">
        <v>1</v>
      </c>
      <c r="AB2106">
        <v>0</v>
      </c>
      <c r="AC2106">
        <v>0</v>
      </c>
      <c r="AD2106" s="2">
        <v>42433</v>
      </c>
      <c r="AE2106" s="3" t="s">
        <v>1031</v>
      </c>
      <c r="AF2106">
        <v>23</v>
      </c>
      <c r="AG2106">
        <v>23</v>
      </c>
      <c r="AH2106" s="3" t="s">
        <v>1039</v>
      </c>
      <c r="AI2106">
        <v>2</v>
      </c>
      <c r="AJ2106">
        <v>2</v>
      </c>
      <c r="AK2106" t="s">
        <v>710</v>
      </c>
      <c r="AL2106">
        <v>1227</v>
      </c>
      <c r="AM2106">
        <v>0.02</v>
      </c>
      <c r="AN2106">
        <v>0.02</v>
      </c>
      <c r="AQ2106">
        <v>454</v>
      </c>
      <c r="AR2106">
        <v>454</v>
      </c>
      <c r="AS2106">
        <v>1227</v>
      </c>
      <c r="AT2106">
        <v>10</v>
      </c>
      <c r="AU2106">
        <v>10</v>
      </c>
      <c r="AV2106">
        <v>0.02</v>
      </c>
      <c r="AW2106">
        <v>0.02</v>
      </c>
      <c r="AZ2106">
        <v>133</v>
      </c>
      <c r="BA2106">
        <v>133</v>
      </c>
      <c r="BB2106" t="s">
        <v>135</v>
      </c>
      <c r="BC2106" t="s">
        <v>1032</v>
      </c>
      <c r="BD2106">
        <v>1</v>
      </c>
      <c r="BF2106" s="2">
        <v>42433</v>
      </c>
      <c r="BG2106" s="3" t="s">
        <v>1035</v>
      </c>
      <c r="BH2106">
        <v>41054531300042</v>
      </c>
      <c r="BJ2106" t="s">
        <v>112</v>
      </c>
      <c r="BK2106" t="s">
        <v>1033</v>
      </c>
      <c r="BL2106" t="s">
        <v>1034</v>
      </c>
      <c r="BN2106" s="2">
        <v>42432</v>
      </c>
      <c r="BO2106">
        <v>3</v>
      </c>
      <c r="BQ2106">
        <v>1409</v>
      </c>
      <c r="BS2106" t="s">
        <v>117</v>
      </c>
      <c r="BT2106">
        <v>8</v>
      </c>
      <c r="BV2106">
        <v>27</v>
      </c>
      <c r="BX2106">
        <v>1</v>
      </c>
      <c r="BZ2106">
        <v>34255833500051</v>
      </c>
      <c r="CB2106" t="s">
        <v>112</v>
      </c>
      <c r="CC2106">
        <v>1</v>
      </c>
      <c r="CE2106">
        <v>3</v>
      </c>
      <c r="CG2106">
        <v>41054531300042</v>
      </c>
      <c r="CI2106" t="s">
        <v>109</v>
      </c>
      <c r="CK2106">
        <v>3</v>
      </c>
      <c r="CQ2106" t="s">
        <v>110</v>
      </c>
      <c r="CR2106" s="2">
        <v>42460</v>
      </c>
      <c r="CS2106">
        <v>0</v>
      </c>
      <c r="CU2106" t="s">
        <v>109</v>
      </c>
      <c r="CV2106" t="s">
        <v>111</v>
      </c>
      <c r="CW2106">
        <v>41054531300042</v>
      </c>
      <c r="CY2106" t="s">
        <v>112</v>
      </c>
      <c r="CZ2106" t="s">
        <v>113</v>
      </c>
      <c r="DA2106" t="s">
        <v>114</v>
      </c>
      <c r="DB2106" t="s">
        <v>115</v>
      </c>
      <c r="DC2106">
        <v>1</v>
      </c>
    </row>
    <row r="2107" spans="1:107" x14ac:dyDescent="0.2">
      <c r="A2107" t="s">
        <v>108</v>
      </c>
      <c r="B2107">
        <v>0</v>
      </c>
      <c r="D2107" t="s">
        <v>109</v>
      </c>
      <c r="K2107">
        <v>1</v>
      </c>
      <c r="M2107">
        <v>3</v>
      </c>
      <c r="N2107" t="s">
        <v>1030</v>
      </c>
      <c r="O2107">
        <v>0</v>
      </c>
      <c r="V2107">
        <v>6127935</v>
      </c>
      <c r="W2107" s="2">
        <v>42432</v>
      </c>
      <c r="X2107">
        <v>6</v>
      </c>
      <c r="Y2107">
        <v>1</v>
      </c>
      <c r="Z2107">
        <v>1</v>
      </c>
      <c r="AB2107">
        <v>0</v>
      </c>
      <c r="AC2107">
        <v>0</v>
      </c>
      <c r="AD2107" s="2">
        <v>42433</v>
      </c>
      <c r="AE2107" s="3" t="s">
        <v>1031</v>
      </c>
      <c r="AF2107">
        <v>23</v>
      </c>
      <c r="AG2107">
        <v>23</v>
      </c>
      <c r="AH2107" s="3" t="s">
        <v>1039</v>
      </c>
      <c r="AI2107">
        <v>2</v>
      </c>
      <c r="AJ2107">
        <v>2</v>
      </c>
      <c r="AK2107" t="s">
        <v>711</v>
      </c>
      <c r="AL2107">
        <v>1228</v>
      </c>
      <c r="AM2107">
        <v>0.02</v>
      </c>
      <c r="AN2107">
        <v>0.02</v>
      </c>
      <c r="AQ2107">
        <v>454</v>
      </c>
      <c r="AR2107">
        <v>454</v>
      </c>
      <c r="AS2107">
        <v>1228</v>
      </c>
      <c r="AT2107">
        <v>10</v>
      </c>
      <c r="AU2107">
        <v>10</v>
      </c>
      <c r="AV2107">
        <v>0.02</v>
      </c>
      <c r="AW2107">
        <v>0.02</v>
      </c>
      <c r="AZ2107">
        <v>133</v>
      </c>
      <c r="BA2107">
        <v>133</v>
      </c>
      <c r="BB2107" t="s">
        <v>135</v>
      </c>
      <c r="BC2107" t="s">
        <v>1032</v>
      </c>
      <c r="BD2107">
        <v>1</v>
      </c>
      <c r="BF2107" s="2">
        <v>42433</v>
      </c>
      <c r="BG2107" s="3" t="s">
        <v>1035</v>
      </c>
      <c r="BH2107">
        <v>41054531300042</v>
      </c>
      <c r="BJ2107" t="s">
        <v>112</v>
      </c>
      <c r="BK2107" t="s">
        <v>1033</v>
      </c>
      <c r="BL2107" t="s">
        <v>1034</v>
      </c>
      <c r="BN2107" s="2">
        <v>42432</v>
      </c>
      <c r="BO2107">
        <v>3</v>
      </c>
      <c r="BQ2107">
        <v>1409</v>
      </c>
      <c r="BS2107" t="s">
        <v>117</v>
      </c>
      <c r="BT2107">
        <v>8</v>
      </c>
      <c r="BV2107">
        <v>27</v>
      </c>
      <c r="BX2107">
        <v>1</v>
      </c>
      <c r="BZ2107">
        <v>34255833500051</v>
      </c>
      <c r="CB2107" t="s">
        <v>112</v>
      </c>
      <c r="CC2107">
        <v>1</v>
      </c>
      <c r="CE2107">
        <v>3</v>
      </c>
      <c r="CG2107">
        <v>41054531300042</v>
      </c>
      <c r="CI2107" t="s">
        <v>109</v>
      </c>
      <c r="CK2107">
        <v>3</v>
      </c>
      <c r="CQ2107" t="s">
        <v>110</v>
      </c>
      <c r="CR2107" s="2">
        <v>42460</v>
      </c>
      <c r="CS2107">
        <v>0</v>
      </c>
      <c r="CU2107" t="s">
        <v>109</v>
      </c>
      <c r="CV2107" t="s">
        <v>111</v>
      </c>
      <c r="CW2107">
        <v>41054531300042</v>
      </c>
      <c r="CY2107" t="s">
        <v>112</v>
      </c>
      <c r="CZ2107" t="s">
        <v>113</v>
      </c>
      <c r="DA2107" t="s">
        <v>114</v>
      </c>
      <c r="DB2107" t="s">
        <v>115</v>
      </c>
      <c r="DC2107">
        <v>1</v>
      </c>
    </row>
    <row r="2108" spans="1:107" x14ac:dyDescent="0.2">
      <c r="A2108" t="s">
        <v>108</v>
      </c>
      <c r="B2108">
        <v>0</v>
      </c>
      <c r="D2108" t="s">
        <v>109</v>
      </c>
      <c r="K2108">
        <v>1</v>
      </c>
      <c r="M2108">
        <v>3</v>
      </c>
      <c r="N2108" t="s">
        <v>1030</v>
      </c>
      <c r="O2108">
        <v>0</v>
      </c>
      <c r="V2108">
        <v>6127935</v>
      </c>
      <c r="W2108" s="2">
        <v>42432</v>
      </c>
      <c r="X2108">
        <v>6</v>
      </c>
      <c r="Y2108">
        <v>1</v>
      </c>
      <c r="Z2108">
        <v>1</v>
      </c>
      <c r="AB2108">
        <v>0</v>
      </c>
      <c r="AC2108">
        <v>0</v>
      </c>
      <c r="AD2108" s="2">
        <v>42433</v>
      </c>
      <c r="AE2108" s="3" t="s">
        <v>1031</v>
      </c>
      <c r="AF2108">
        <v>23</v>
      </c>
      <c r="AG2108">
        <v>23</v>
      </c>
      <c r="AH2108" s="3" t="s">
        <v>1039</v>
      </c>
      <c r="AI2108">
        <v>2</v>
      </c>
      <c r="AJ2108">
        <v>2</v>
      </c>
      <c r="AK2108" t="s">
        <v>712</v>
      </c>
      <c r="AL2108">
        <v>1881</v>
      </c>
      <c r="AM2108">
        <v>0.02</v>
      </c>
      <c r="AN2108">
        <v>0.02</v>
      </c>
      <c r="AQ2108">
        <v>454</v>
      </c>
      <c r="AR2108">
        <v>454</v>
      </c>
      <c r="AS2108">
        <v>1881</v>
      </c>
      <c r="AT2108">
        <v>10</v>
      </c>
      <c r="AU2108">
        <v>10</v>
      </c>
      <c r="AV2108">
        <v>0.02</v>
      </c>
      <c r="AW2108">
        <v>0.02</v>
      </c>
      <c r="AZ2108">
        <v>133</v>
      </c>
      <c r="BA2108">
        <v>133</v>
      </c>
      <c r="BB2108" t="s">
        <v>135</v>
      </c>
      <c r="BC2108" t="s">
        <v>1032</v>
      </c>
      <c r="BD2108">
        <v>1</v>
      </c>
      <c r="BF2108" s="2">
        <v>42433</v>
      </c>
      <c r="BG2108" s="3" t="s">
        <v>1035</v>
      </c>
      <c r="BH2108">
        <v>41054531300042</v>
      </c>
      <c r="BJ2108" t="s">
        <v>112</v>
      </c>
      <c r="BK2108" t="s">
        <v>1033</v>
      </c>
      <c r="BL2108" t="s">
        <v>1034</v>
      </c>
      <c r="BN2108" s="2">
        <v>42432</v>
      </c>
      <c r="BO2108">
        <v>3</v>
      </c>
      <c r="BQ2108">
        <v>1409</v>
      </c>
      <c r="BS2108" t="s">
        <v>117</v>
      </c>
      <c r="BT2108">
        <v>8</v>
      </c>
      <c r="BV2108">
        <v>27</v>
      </c>
      <c r="BX2108">
        <v>1</v>
      </c>
      <c r="BZ2108">
        <v>34255833500051</v>
      </c>
      <c r="CB2108" t="s">
        <v>112</v>
      </c>
      <c r="CC2108">
        <v>1</v>
      </c>
      <c r="CE2108">
        <v>3</v>
      </c>
      <c r="CG2108">
        <v>41054531300042</v>
      </c>
      <c r="CI2108" t="s">
        <v>109</v>
      </c>
      <c r="CK2108">
        <v>3</v>
      </c>
      <c r="CQ2108" t="s">
        <v>110</v>
      </c>
      <c r="CR2108" s="2">
        <v>42460</v>
      </c>
      <c r="CS2108">
        <v>0</v>
      </c>
      <c r="CU2108" t="s">
        <v>109</v>
      </c>
      <c r="CV2108" t="s">
        <v>111</v>
      </c>
      <c r="CW2108">
        <v>41054531300042</v>
      </c>
      <c r="CY2108" t="s">
        <v>112</v>
      </c>
      <c r="CZ2108" t="s">
        <v>113</v>
      </c>
      <c r="DA2108" t="s">
        <v>114</v>
      </c>
      <c r="DB2108" t="s">
        <v>115</v>
      </c>
      <c r="DC2108">
        <v>1</v>
      </c>
    </row>
    <row r="2109" spans="1:107" x14ac:dyDescent="0.2">
      <c r="A2109" t="s">
        <v>108</v>
      </c>
      <c r="B2109">
        <v>0</v>
      </c>
      <c r="D2109" t="s">
        <v>109</v>
      </c>
      <c r="K2109">
        <v>1</v>
      </c>
      <c r="M2109">
        <v>3</v>
      </c>
      <c r="N2109" t="s">
        <v>1030</v>
      </c>
      <c r="O2109">
        <v>0</v>
      </c>
      <c r="V2109">
        <v>6127935</v>
      </c>
      <c r="W2109" s="2">
        <v>42432</v>
      </c>
      <c r="X2109">
        <v>6</v>
      </c>
      <c r="Y2109">
        <v>2</v>
      </c>
      <c r="Z2109">
        <v>2</v>
      </c>
      <c r="AA2109" t="s">
        <v>185</v>
      </c>
      <c r="AB2109">
        <v>0</v>
      </c>
      <c r="AC2109">
        <v>0</v>
      </c>
      <c r="AD2109" s="2">
        <v>42433</v>
      </c>
      <c r="AE2109" s="3" t="s">
        <v>1031</v>
      </c>
      <c r="AF2109">
        <v>23</v>
      </c>
      <c r="AG2109">
        <v>23</v>
      </c>
      <c r="AH2109" s="3" t="s">
        <v>1043</v>
      </c>
      <c r="AI2109">
        <v>2</v>
      </c>
      <c r="AJ2109">
        <v>2</v>
      </c>
      <c r="AK2109" t="s">
        <v>713</v>
      </c>
      <c r="AL2109">
        <v>1516</v>
      </c>
      <c r="AM2109">
        <v>0.02</v>
      </c>
      <c r="AN2109">
        <v>0.02</v>
      </c>
      <c r="AQ2109">
        <v>454</v>
      </c>
      <c r="AR2109">
        <v>454</v>
      </c>
      <c r="AS2109">
        <v>1516</v>
      </c>
      <c r="AT2109">
        <v>10</v>
      </c>
      <c r="AU2109">
        <v>10</v>
      </c>
      <c r="AV2109">
        <v>0.02</v>
      </c>
      <c r="AW2109">
        <v>0.02</v>
      </c>
      <c r="AZ2109">
        <v>133</v>
      </c>
      <c r="BA2109">
        <v>133</v>
      </c>
      <c r="BB2109" t="s">
        <v>135</v>
      </c>
      <c r="BC2109" t="s">
        <v>1032</v>
      </c>
      <c r="BD2109">
        <v>1</v>
      </c>
      <c r="BF2109" s="2">
        <v>42433</v>
      </c>
      <c r="BG2109" s="3" t="s">
        <v>1035</v>
      </c>
      <c r="BH2109">
        <v>41054531300042</v>
      </c>
      <c r="BJ2109" t="s">
        <v>112</v>
      </c>
      <c r="BK2109" t="s">
        <v>1033</v>
      </c>
      <c r="BL2109" t="s">
        <v>1034</v>
      </c>
      <c r="BN2109" s="2">
        <v>42432</v>
      </c>
      <c r="BO2109">
        <v>3</v>
      </c>
      <c r="BQ2109">
        <v>1409</v>
      </c>
      <c r="BS2109" t="s">
        <v>117</v>
      </c>
      <c r="BT2109">
        <v>8</v>
      </c>
      <c r="BV2109">
        <v>27</v>
      </c>
      <c r="BX2109">
        <v>1</v>
      </c>
      <c r="BZ2109">
        <v>34255833500051</v>
      </c>
      <c r="CB2109" t="s">
        <v>112</v>
      </c>
      <c r="CC2109">
        <v>1</v>
      </c>
      <c r="CE2109">
        <v>3</v>
      </c>
      <c r="CG2109">
        <v>41054531300042</v>
      </c>
      <c r="CI2109" t="s">
        <v>109</v>
      </c>
      <c r="CK2109">
        <v>3</v>
      </c>
      <c r="CQ2109" t="s">
        <v>110</v>
      </c>
      <c r="CR2109" s="2">
        <v>42460</v>
      </c>
      <c r="CS2109">
        <v>0</v>
      </c>
      <c r="CU2109" t="s">
        <v>109</v>
      </c>
      <c r="CV2109" t="s">
        <v>111</v>
      </c>
      <c r="CW2109">
        <v>41054531300042</v>
      </c>
      <c r="CY2109" t="s">
        <v>112</v>
      </c>
      <c r="CZ2109" t="s">
        <v>113</v>
      </c>
      <c r="DA2109" t="s">
        <v>114</v>
      </c>
      <c r="DB2109" t="s">
        <v>115</v>
      </c>
      <c r="DC2109">
        <v>1</v>
      </c>
    </row>
    <row r="2110" spans="1:107" x14ac:dyDescent="0.2">
      <c r="A2110" t="s">
        <v>108</v>
      </c>
      <c r="B2110">
        <v>0</v>
      </c>
      <c r="D2110" t="s">
        <v>109</v>
      </c>
      <c r="K2110">
        <v>1</v>
      </c>
      <c r="M2110">
        <v>3</v>
      </c>
      <c r="N2110" t="s">
        <v>1030</v>
      </c>
      <c r="O2110">
        <v>0</v>
      </c>
      <c r="V2110">
        <v>6127935</v>
      </c>
      <c r="W2110" s="2">
        <v>42432</v>
      </c>
      <c r="X2110">
        <v>6</v>
      </c>
      <c r="Y2110">
        <v>1</v>
      </c>
      <c r="Z2110">
        <v>1</v>
      </c>
      <c r="AB2110">
        <v>0</v>
      </c>
      <c r="AC2110">
        <v>0</v>
      </c>
      <c r="AD2110" s="2">
        <v>42434</v>
      </c>
      <c r="AE2110" s="3" t="s">
        <v>1031</v>
      </c>
      <c r="AF2110">
        <v>23</v>
      </c>
      <c r="AG2110">
        <v>23</v>
      </c>
      <c r="AH2110" s="3" t="s">
        <v>1042</v>
      </c>
      <c r="AI2110">
        <v>2</v>
      </c>
      <c r="AJ2110">
        <v>2</v>
      </c>
      <c r="AK2110" t="s">
        <v>714</v>
      </c>
      <c r="AL2110">
        <v>1517</v>
      </c>
      <c r="AM2110">
        <v>0.01</v>
      </c>
      <c r="AN2110">
        <v>0.01</v>
      </c>
      <c r="AO2110">
        <v>712</v>
      </c>
      <c r="AP2110">
        <v>712</v>
      </c>
      <c r="AQ2110">
        <v>151</v>
      </c>
      <c r="AR2110">
        <v>151</v>
      </c>
      <c r="AS2110">
        <v>1517</v>
      </c>
      <c r="AT2110">
        <v>10</v>
      </c>
      <c r="AU2110">
        <v>10</v>
      </c>
      <c r="AV2110">
        <v>0.01</v>
      </c>
      <c r="AW2110">
        <v>0.01</v>
      </c>
      <c r="AX2110">
        <v>1168</v>
      </c>
      <c r="AY2110">
        <v>1168</v>
      </c>
      <c r="AZ2110">
        <v>133</v>
      </c>
      <c r="BA2110">
        <v>133</v>
      </c>
      <c r="BB2110" t="s">
        <v>135</v>
      </c>
      <c r="BC2110" t="s">
        <v>1032</v>
      </c>
      <c r="BD2110">
        <v>1</v>
      </c>
      <c r="BF2110" s="2">
        <v>42433</v>
      </c>
      <c r="BG2110" s="3" t="s">
        <v>1035</v>
      </c>
      <c r="BH2110">
        <v>41054531300042</v>
      </c>
      <c r="BJ2110" t="s">
        <v>112</v>
      </c>
      <c r="BK2110" t="s">
        <v>1033</v>
      </c>
      <c r="BL2110" t="s">
        <v>1034</v>
      </c>
      <c r="BN2110" s="2">
        <v>42432</v>
      </c>
      <c r="BO2110">
        <v>3</v>
      </c>
      <c r="BQ2110">
        <v>1409</v>
      </c>
      <c r="BS2110" t="s">
        <v>117</v>
      </c>
      <c r="BT2110">
        <v>8</v>
      </c>
      <c r="BV2110">
        <v>27</v>
      </c>
      <c r="BX2110">
        <v>1</v>
      </c>
      <c r="BZ2110">
        <v>34255833500051</v>
      </c>
      <c r="CB2110" t="s">
        <v>112</v>
      </c>
      <c r="CC2110">
        <v>1</v>
      </c>
      <c r="CE2110">
        <v>3</v>
      </c>
      <c r="CG2110">
        <v>41054531300042</v>
      </c>
      <c r="CI2110" t="s">
        <v>109</v>
      </c>
      <c r="CK2110">
        <v>3</v>
      </c>
      <c r="CQ2110" t="s">
        <v>110</v>
      </c>
      <c r="CR2110" s="2">
        <v>42460</v>
      </c>
      <c r="CS2110">
        <v>0</v>
      </c>
      <c r="CU2110" t="s">
        <v>109</v>
      </c>
      <c r="CV2110" t="s">
        <v>111</v>
      </c>
      <c r="CW2110">
        <v>41054531300042</v>
      </c>
      <c r="CY2110" t="s">
        <v>112</v>
      </c>
      <c r="CZ2110" t="s">
        <v>113</v>
      </c>
      <c r="DA2110" t="s">
        <v>114</v>
      </c>
      <c r="DB2110" t="s">
        <v>115</v>
      </c>
      <c r="DC2110">
        <v>1</v>
      </c>
    </row>
    <row r="2111" spans="1:107" x14ac:dyDescent="0.2">
      <c r="A2111" t="s">
        <v>108</v>
      </c>
      <c r="B2111">
        <v>0</v>
      </c>
      <c r="D2111" t="s">
        <v>109</v>
      </c>
      <c r="K2111">
        <v>1</v>
      </c>
      <c r="M2111">
        <v>3</v>
      </c>
      <c r="N2111" t="s">
        <v>1030</v>
      </c>
      <c r="O2111">
        <v>0</v>
      </c>
      <c r="V2111">
        <v>6127935</v>
      </c>
      <c r="W2111" s="2">
        <v>42432</v>
      </c>
      <c r="X2111">
        <v>6</v>
      </c>
      <c r="Y2111">
        <v>1</v>
      </c>
      <c r="Z2111">
        <v>1</v>
      </c>
      <c r="AB2111">
        <v>0</v>
      </c>
      <c r="AC2111">
        <v>0</v>
      </c>
      <c r="AD2111" s="2">
        <v>42436</v>
      </c>
      <c r="AE2111" s="3" t="s">
        <v>1031</v>
      </c>
      <c r="AF2111">
        <v>23</v>
      </c>
      <c r="AG2111">
        <v>23</v>
      </c>
      <c r="AH2111" s="3" t="s">
        <v>1041</v>
      </c>
      <c r="AI2111">
        <v>2</v>
      </c>
      <c r="AJ2111">
        <v>2</v>
      </c>
      <c r="AK2111" t="s">
        <v>715</v>
      </c>
      <c r="AL2111">
        <v>1519</v>
      </c>
      <c r="AM2111">
        <v>5.0000000000000001E-3</v>
      </c>
      <c r="AN2111">
        <v>5.0000000000000001E-3</v>
      </c>
      <c r="AO2111">
        <v>712</v>
      </c>
      <c r="AP2111">
        <v>712</v>
      </c>
      <c r="AQ2111">
        <v>405</v>
      </c>
      <c r="AR2111">
        <v>405</v>
      </c>
      <c r="AS2111">
        <v>1519</v>
      </c>
      <c r="AT2111">
        <v>10</v>
      </c>
      <c r="AU2111">
        <v>10</v>
      </c>
      <c r="AV2111">
        <v>5.0000000000000001E-3</v>
      </c>
      <c r="AW2111">
        <v>5.0000000000000001E-3</v>
      </c>
      <c r="AX2111">
        <v>1168</v>
      </c>
      <c r="AY2111">
        <v>1168</v>
      </c>
      <c r="AZ2111">
        <v>133</v>
      </c>
      <c r="BA2111">
        <v>133</v>
      </c>
      <c r="BB2111" t="s">
        <v>135</v>
      </c>
      <c r="BC2111" t="s">
        <v>1032</v>
      </c>
      <c r="BD2111">
        <v>1</v>
      </c>
      <c r="BF2111" s="2">
        <v>42433</v>
      </c>
      <c r="BG2111" s="3" t="s">
        <v>1035</v>
      </c>
      <c r="BH2111">
        <v>41054531300042</v>
      </c>
      <c r="BJ2111" t="s">
        <v>112</v>
      </c>
      <c r="BK2111" t="s">
        <v>1033</v>
      </c>
      <c r="BL2111" t="s">
        <v>1034</v>
      </c>
      <c r="BN2111" s="2">
        <v>42432</v>
      </c>
      <c r="BO2111">
        <v>3</v>
      </c>
      <c r="BQ2111">
        <v>1409</v>
      </c>
      <c r="BS2111" t="s">
        <v>117</v>
      </c>
      <c r="BT2111">
        <v>8</v>
      </c>
      <c r="BV2111">
        <v>27</v>
      </c>
      <c r="BX2111">
        <v>1</v>
      </c>
      <c r="BZ2111">
        <v>34255833500051</v>
      </c>
      <c r="CB2111" t="s">
        <v>112</v>
      </c>
      <c r="CC2111">
        <v>1</v>
      </c>
      <c r="CE2111">
        <v>3</v>
      </c>
      <c r="CG2111">
        <v>41054531300042</v>
      </c>
      <c r="CI2111" t="s">
        <v>109</v>
      </c>
      <c r="CK2111">
        <v>3</v>
      </c>
      <c r="CQ2111" t="s">
        <v>110</v>
      </c>
      <c r="CR2111" s="2">
        <v>42460</v>
      </c>
      <c r="CS2111">
        <v>0</v>
      </c>
      <c r="CU2111" t="s">
        <v>109</v>
      </c>
      <c r="CV2111" t="s">
        <v>111</v>
      </c>
      <c r="CW2111">
        <v>41054531300042</v>
      </c>
      <c r="CY2111" t="s">
        <v>112</v>
      </c>
      <c r="CZ2111" t="s">
        <v>113</v>
      </c>
      <c r="DA2111" t="s">
        <v>114</v>
      </c>
      <c r="DB2111" t="s">
        <v>115</v>
      </c>
      <c r="DC2111">
        <v>1</v>
      </c>
    </row>
    <row r="2112" spans="1:107" x14ac:dyDescent="0.2">
      <c r="A2112" t="s">
        <v>108</v>
      </c>
      <c r="B2112">
        <v>0</v>
      </c>
      <c r="D2112" t="s">
        <v>109</v>
      </c>
      <c r="K2112">
        <v>1</v>
      </c>
      <c r="M2112">
        <v>3</v>
      </c>
      <c r="N2112" t="s">
        <v>1030</v>
      </c>
      <c r="O2112">
        <v>0</v>
      </c>
      <c r="V2112">
        <v>6127935</v>
      </c>
      <c r="W2112" s="2">
        <v>42432</v>
      </c>
      <c r="X2112">
        <v>6</v>
      </c>
      <c r="Y2112">
        <v>1</v>
      </c>
      <c r="Z2112">
        <v>1</v>
      </c>
      <c r="AB2112">
        <v>0</v>
      </c>
      <c r="AC2112">
        <v>0</v>
      </c>
      <c r="AD2112" s="2">
        <v>42433</v>
      </c>
      <c r="AE2112" s="3" t="s">
        <v>1031</v>
      </c>
      <c r="AF2112">
        <v>23</v>
      </c>
      <c r="AG2112">
        <v>23</v>
      </c>
      <c r="AH2112" s="3" t="s">
        <v>1039</v>
      </c>
      <c r="AI2112">
        <v>2</v>
      </c>
      <c r="AJ2112">
        <v>2</v>
      </c>
      <c r="AK2112" t="s">
        <v>716</v>
      </c>
      <c r="AL2112">
        <v>1520</v>
      </c>
      <c r="AM2112">
        <v>0.02</v>
      </c>
      <c r="AN2112">
        <v>0.02</v>
      </c>
      <c r="AQ2112">
        <v>454</v>
      </c>
      <c r="AR2112">
        <v>454</v>
      </c>
      <c r="AS2112">
        <v>1520</v>
      </c>
      <c r="AT2112">
        <v>10</v>
      </c>
      <c r="AU2112">
        <v>10</v>
      </c>
      <c r="AV2112">
        <v>0.02</v>
      </c>
      <c r="AW2112">
        <v>0.02</v>
      </c>
      <c r="AZ2112">
        <v>133</v>
      </c>
      <c r="BA2112">
        <v>133</v>
      </c>
      <c r="BB2112" t="s">
        <v>135</v>
      </c>
      <c r="BC2112" t="s">
        <v>1032</v>
      </c>
      <c r="BD2112">
        <v>1</v>
      </c>
      <c r="BF2112" s="2">
        <v>42433</v>
      </c>
      <c r="BG2112" s="3" t="s">
        <v>1035</v>
      </c>
      <c r="BH2112">
        <v>41054531300042</v>
      </c>
      <c r="BJ2112" t="s">
        <v>112</v>
      </c>
      <c r="BK2112" t="s">
        <v>1033</v>
      </c>
      <c r="BL2112" t="s">
        <v>1034</v>
      </c>
      <c r="BN2112" s="2">
        <v>42432</v>
      </c>
      <c r="BO2112">
        <v>3</v>
      </c>
      <c r="BQ2112">
        <v>1409</v>
      </c>
      <c r="BS2112" t="s">
        <v>117</v>
      </c>
      <c r="BT2112">
        <v>8</v>
      </c>
      <c r="BV2112">
        <v>27</v>
      </c>
      <c r="BX2112">
        <v>1</v>
      </c>
      <c r="BZ2112">
        <v>34255833500051</v>
      </c>
      <c r="CB2112" t="s">
        <v>112</v>
      </c>
      <c r="CC2112">
        <v>1</v>
      </c>
      <c r="CE2112">
        <v>3</v>
      </c>
      <c r="CG2112">
        <v>41054531300042</v>
      </c>
      <c r="CI2112" t="s">
        <v>109</v>
      </c>
      <c r="CK2112">
        <v>3</v>
      </c>
      <c r="CQ2112" t="s">
        <v>110</v>
      </c>
      <c r="CR2112" s="2">
        <v>42460</v>
      </c>
      <c r="CS2112">
        <v>0</v>
      </c>
      <c r="CU2112" t="s">
        <v>109</v>
      </c>
      <c r="CV2112" t="s">
        <v>111</v>
      </c>
      <c r="CW2112">
        <v>41054531300042</v>
      </c>
      <c r="CY2112" t="s">
        <v>112</v>
      </c>
      <c r="CZ2112" t="s">
        <v>113</v>
      </c>
      <c r="DA2112" t="s">
        <v>114</v>
      </c>
      <c r="DB2112" t="s">
        <v>115</v>
      </c>
      <c r="DC2112">
        <v>1</v>
      </c>
    </row>
    <row r="2113" spans="1:107" x14ac:dyDescent="0.2">
      <c r="A2113" t="s">
        <v>108</v>
      </c>
      <c r="B2113">
        <v>0</v>
      </c>
      <c r="D2113" t="s">
        <v>109</v>
      </c>
      <c r="K2113">
        <v>1</v>
      </c>
      <c r="M2113">
        <v>3</v>
      </c>
      <c r="N2113" t="s">
        <v>1030</v>
      </c>
      <c r="O2113">
        <v>0</v>
      </c>
      <c r="V2113">
        <v>6127935</v>
      </c>
      <c r="W2113" s="2">
        <v>42432</v>
      </c>
      <c r="X2113">
        <v>6</v>
      </c>
      <c r="Y2113">
        <v>1</v>
      </c>
      <c r="Z2113">
        <v>1</v>
      </c>
      <c r="AB2113">
        <v>0</v>
      </c>
      <c r="AC2113">
        <v>0</v>
      </c>
      <c r="AD2113" s="2">
        <v>42433</v>
      </c>
      <c r="AE2113" s="3" t="s">
        <v>1031</v>
      </c>
      <c r="AF2113">
        <v>3</v>
      </c>
      <c r="AG2113">
        <v>3</v>
      </c>
      <c r="AH2113" s="3" t="s">
        <v>1049</v>
      </c>
      <c r="AI2113">
        <v>2</v>
      </c>
      <c r="AJ2113">
        <v>2</v>
      </c>
      <c r="AK2113" t="s">
        <v>717</v>
      </c>
      <c r="AL2113">
        <v>1386</v>
      </c>
      <c r="AM2113">
        <v>5</v>
      </c>
      <c r="AN2113">
        <v>5</v>
      </c>
      <c r="AQ2113">
        <v>422</v>
      </c>
      <c r="AR2113">
        <v>422</v>
      </c>
      <c r="AS2113">
        <v>1386</v>
      </c>
      <c r="AT2113">
        <v>10</v>
      </c>
      <c r="AU2113">
        <v>10</v>
      </c>
      <c r="AV2113">
        <v>5</v>
      </c>
      <c r="AW2113">
        <v>5</v>
      </c>
      <c r="AZ2113">
        <v>328</v>
      </c>
      <c r="BA2113">
        <v>328</v>
      </c>
      <c r="BB2113" t="s">
        <v>718</v>
      </c>
      <c r="BC2113" t="s">
        <v>1032</v>
      </c>
      <c r="BD2113">
        <v>1</v>
      </c>
      <c r="BF2113" s="2">
        <v>42433</v>
      </c>
      <c r="BG2113" s="3" t="s">
        <v>1035</v>
      </c>
      <c r="BH2113">
        <v>41054531300042</v>
      </c>
      <c r="BJ2113" t="s">
        <v>112</v>
      </c>
      <c r="BK2113" t="s">
        <v>1033</v>
      </c>
      <c r="BL2113" t="s">
        <v>1034</v>
      </c>
      <c r="BN2113" s="2">
        <v>42432</v>
      </c>
      <c r="BO2113">
        <v>3</v>
      </c>
      <c r="BQ2113">
        <v>1409</v>
      </c>
      <c r="BS2113" t="s">
        <v>117</v>
      </c>
      <c r="BT2113">
        <v>8</v>
      </c>
      <c r="BV2113">
        <v>27</v>
      </c>
      <c r="BX2113">
        <v>1</v>
      </c>
      <c r="BZ2113">
        <v>34255833500051</v>
      </c>
      <c r="CB2113" t="s">
        <v>112</v>
      </c>
      <c r="CC2113">
        <v>1</v>
      </c>
      <c r="CE2113">
        <v>3</v>
      </c>
      <c r="CG2113">
        <v>41054531300042</v>
      </c>
      <c r="CI2113" t="s">
        <v>109</v>
      </c>
      <c r="CK2113">
        <v>3</v>
      </c>
      <c r="CQ2113" t="s">
        <v>110</v>
      </c>
      <c r="CR2113" s="2">
        <v>42460</v>
      </c>
      <c r="CS2113">
        <v>0</v>
      </c>
      <c r="CU2113" t="s">
        <v>109</v>
      </c>
      <c r="CV2113" t="s">
        <v>111</v>
      </c>
      <c r="CW2113">
        <v>41054531300042</v>
      </c>
      <c r="CY2113" t="s">
        <v>112</v>
      </c>
      <c r="CZ2113" t="s">
        <v>113</v>
      </c>
      <c r="DA2113" t="s">
        <v>114</v>
      </c>
      <c r="DB2113" t="s">
        <v>115</v>
      </c>
      <c r="DC2113">
        <v>1</v>
      </c>
    </row>
    <row r="2114" spans="1:107" x14ac:dyDescent="0.2">
      <c r="A2114" t="s">
        <v>108</v>
      </c>
      <c r="B2114">
        <v>0</v>
      </c>
      <c r="D2114" t="s">
        <v>109</v>
      </c>
      <c r="K2114">
        <v>1</v>
      </c>
      <c r="M2114">
        <v>3</v>
      </c>
      <c r="N2114" t="s">
        <v>1030</v>
      </c>
      <c r="O2114">
        <v>0</v>
      </c>
      <c r="V2114">
        <v>6127935</v>
      </c>
      <c r="W2114" s="2">
        <v>42432</v>
      </c>
      <c r="X2114">
        <v>6</v>
      </c>
      <c r="Y2114">
        <v>1</v>
      </c>
      <c r="Z2114">
        <v>1</v>
      </c>
      <c r="AB2114">
        <v>0</v>
      </c>
      <c r="AC2114">
        <v>0</v>
      </c>
      <c r="AD2114" s="2">
        <v>42433</v>
      </c>
      <c r="AE2114" s="3" t="s">
        <v>1031</v>
      </c>
      <c r="AF2114">
        <v>23</v>
      </c>
      <c r="AG2114">
        <v>23</v>
      </c>
      <c r="AH2114" s="3" t="s">
        <v>1039</v>
      </c>
      <c r="AI2114">
        <v>2</v>
      </c>
      <c r="AJ2114">
        <v>2</v>
      </c>
      <c r="AK2114" t="s">
        <v>719</v>
      </c>
      <c r="AL2114">
        <v>1882</v>
      </c>
      <c r="AM2114">
        <v>0.02</v>
      </c>
      <c r="AN2114">
        <v>0.02</v>
      </c>
      <c r="AQ2114">
        <v>454</v>
      </c>
      <c r="AR2114">
        <v>454</v>
      </c>
      <c r="AS2114">
        <v>1882</v>
      </c>
      <c r="AT2114">
        <v>10</v>
      </c>
      <c r="AU2114">
        <v>10</v>
      </c>
      <c r="AV2114">
        <v>0.02</v>
      </c>
      <c r="AW2114">
        <v>0.02</v>
      </c>
      <c r="AZ2114">
        <v>133</v>
      </c>
      <c r="BA2114">
        <v>133</v>
      </c>
      <c r="BB2114" t="s">
        <v>135</v>
      </c>
      <c r="BC2114" t="s">
        <v>1032</v>
      </c>
      <c r="BD2114">
        <v>1</v>
      </c>
      <c r="BF2114" s="2">
        <v>42433</v>
      </c>
      <c r="BG2114" s="3" t="s">
        <v>1035</v>
      </c>
      <c r="BH2114">
        <v>41054531300042</v>
      </c>
      <c r="BJ2114" t="s">
        <v>112</v>
      </c>
      <c r="BK2114" t="s">
        <v>1033</v>
      </c>
      <c r="BL2114" t="s">
        <v>1034</v>
      </c>
      <c r="BN2114" s="2">
        <v>42432</v>
      </c>
      <c r="BO2114">
        <v>3</v>
      </c>
      <c r="BQ2114">
        <v>1409</v>
      </c>
      <c r="BS2114" t="s">
        <v>117</v>
      </c>
      <c r="BT2114">
        <v>8</v>
      </c>
      <c r="BV2114">
        <v>27</v>
      </c>
      <c r="BX2114">
        <v>1</v>
      </c>
      <c r="BZ2114">
        <v>34255833500051</v>
      </c>
      <c r="CB2114" t="s">
        <v>112</v>
      </c>
      <c r="CC2114">
        <v>1</v>
      </c>
      <c r="CE2114">
        <v>3</v>
      </c>
      <c r="CG2114">
        <v>41054531300042</v>
      </c>
      <c r="CI2114" t="s">
        <v>109</v>
      </c>
      <c r="CK2114">
        <v>3</v>
      </c>
      <c r="CQ2114" t="s">
        <v>110</v>
      </c>
      <c r="CR2114" s="2">
        <v>42460</v>
      </c>
      <c r="CS2114">
        <v>0</v>
      </c>
      <c r="CU2114" t="s">
        <v>109</v>
      </c>
      <c r="CV2114" t="s">
        <v>111</v>
      </c>
      <c r="CW2114">
        <v>41054531300042</v>
      </c>
      <c r="CY2114" t="s">
        <v>112</v>
      </c>
      <c r="CZ2114" t="s">
        <v>113</v>
      </c>
      <c r="DA2114" t="s">
        <v>114</v>
      </c>
      <c r="DB2114" t="s">
        <v>115</v>
      </c>
      <c r="DC2114">
        <v>1</v>
      </c>
    </row>
    <row r="2115" spans="1:107" x14ac:dyDescent="0.2">
      <c r="A2115" t="s">
        <v>108</v>
      </c>
      <c r="B2115">
        <v>0</v>
      </c>
      <c r="D2115" t="s">
        <v>109</v>
      </c>
      <c r="K2115">
        <v>1</v>
      </c>
      <c r="M2115">
        <v>3</v>
      </c>
      <c r="N2115" t="s">
        <v>1030</v>
      </c>
      <c r="O2115">
        <v>0</v>
      </c>
      <c r="V2115">
        <v>6127935</v>
      </c>
      <c r="W2115" s="2">
        <v>42432</v>
      </c>
      <c r="X2115">
        <v>6</v>
      </c>
      <c r="Y2115">
        <v>1</v>
      </c>
      <c r="Z2115">
        <v>1</v>
      </c>
      <c r="AB2115">
        <v>0</v>
      </c>
      <c r="AC2115">
        <v>0</v>
      </c>
      <c r="AD2115" s="2">
        <v>42433</v>
      </c>
      <c r="AE2115" s="3" t="s">
        <v>1031</v>
      </c>
      <c r="AF2115">
        <v>3</v>
      </c>
      <c r="AG2115">
        <v>3</v>
      </c>
      <c r="AH2115" s="3" t="s">
        <v>1064</v>
      </c>
      <c r="AI2115">
        <v>2</v>
      </c>
      <c r="AJ2115">
        <v>2</v>
      </c>
      <c r="AK2115" t="s">
        <v>720</v>
      </c>
      <c r="AL2115">
        <v>1340</v>
      </c>
      <c r="AM2115">
        <v>0.5</v>
      </c>
      <c r="AN2115">
        <v>0.5</v>
      </c>
      <c r="AQ2115">
        <v>257</v>
      </c>
      <c r="AR2115">
        <v>257</v>
      </c>
      <c r="AS2115">
        <v>1340</v>
      </c>
      <c r="AT2115">
        <v>1</v>
      </c>
      <c r="AU2115">
        <v>1</v>
      </c>
      <c r="AV2115">
        <v>1.3</v>
      </c>
      <c r="AW2115">
        <v>1.3</v>
      </c>
      <c r="AZ2115">
        <v>173</v>
      </c>
      <c r="BA2115">
        <v>173</v>
      </c>
      <c r="BB2115" t="s">
        <v>721</v>
      </c>
      <c r="BC2115" t="s">
        <v>1032</v>
      </c>
      <c r="BD2115">
        <v>1</v>
      </c>
      <c r="BF2115" s="2">
        <v>42433</v>
      </c>
      <c r="BG2115" s="3" t="s">
        <v>1035</v>
      </c>
      <c r="BH2115">
        <v>41054531300042</v>
      </c>
      <c r="BJ2115" t="s">
        <v>112</v>
      </c>
      <c r="BK2115" t="s">
        <v>1033</v>
      </c>
      <c r="BL2115" t="s">
        <v>1034</v>
      </c>
      <c r="BN2115" s="2">
        <v>42432</v>
      </c>
      <c r="BO2115">
        <v>3</v>
      </c>
      <c r="BQ2115">
        <v>1409</v>
      </c>
      <c r="BS2115" t="s">
        <v>117</v>
      </c>
      <c r="BT2115">
        <v>8</v>
      </c>
      <c r="BV2115">
        <v>27</v>
      </c>
      <c r="BX2115">
        <v>1</v>
      </c>
      <c r="BZ2115">
        <v>34255833500051</v>
      </c>
      <c r="CB2115" t="s">
        <v>112</v>
      </c>
      <c r="CC2115">
        <v>1</v>
      </c>
      <c r="CE2115">
        <v>3</v>
      </c>
      <c r="CG2115">
        <v>41054531300042</v>
      </c>
      <c r="CI2115" t="s">
        <v>109</v>
      </c>
      <c r="CK2115">
        <v>3</v>
      </c>
      <c r="CQ2115" t="s">
        <v>110</v>
      </c>
      <c r="CR2115" s="2">
        <v>42460</v>
      </c>
      <c r="CS2115">
        <v>0</v>
      </c>
      <c r="CU2115" t="s">
        <v>109</v>
      </c>
      <c r="CV2115" t="s">
        <v>111</v>
      </c>
      <c r="CW2115">
        <v>41054531300042</v>
      </c>
      <c r="CY2115" t="s">
        <v>112</v>
      </c>
      <c r="CZ2115" t="s">
        <v>113</v>
      </c>
      <c r="DA2115" t="s">
        <v>114</v>
      </c>
      <c r="DB2115" t="s">
        <v>115</v>
      </c>
      <c r="DC2115">
        <v>1</v>
      </c>
    </row>
    <row r="2116" spans="1:107" x14ac:dyDescent="0.2">
      <c r="A2116" t="s">
        <v>108</v>
      </c>
      <c r="B2116">
        <v>0</v>
      </c>
      <c r="D2116" t="s">
        <v>109</v>
      </c>
      <c r="K2116">
        <v>1</v>
      </c>
      <c r="M2116">
        <v>3</v>
      </c>
      <c r="N2116" t="s">
        <v>1030</v>
      </c>
      <c r="O2116">
        <v>0</v>
      </c>
      <c r="V2116">
        <v>6127935</v>
      </c>
      <c r="W2116" s="2">
        <v>42432</v>
      </c>
      <c r="X2116">
        <v>6</v>
      </c>
      <c r="Y2116">
        <v>1</v>
      </c>
      <c r="Z2116">
        <v>1</v>
      </c>
      <c r="AB2116">
        <v>0</v>
      </c>
      <c r="AC2116">
        <v>0</v>
      </c>
      <c r="AD2116" s="2">
        <v>42433</v>
      </c>
      <c r="AE2116" s="3" t="s">
        <v>1031</v>
      </c>
      <c r="AF2116">
        <v>3</v>
      </c>
      <c r="AG2116">
        <v>3</v>
      </c>
      <c r="AH2116" s="3" t="s">
        <v>1064</v>
      </c>
      <c r="AI2116">
        <v>2</v>
      </c>
      <c r="AJ2116">
        <v>2</v>
      </c>
      <c r="AK2116" t="s">
        <v>723</v>
      </c>
      <c r="AL2116">
        <v>1339</v>
      </c>
      <c r="AM2116">
        <v>0.01</v>
      </c>
      <c r="AN2116">
        <v>0.01</v>
      </c>
      <c r="AQ2116">
        <v>257</v>
      </c>
      <c r="AR2116">
        <v>257</v>
      </c>
      <c r="AS2116">
        <v>1339</v>
      </c>
      <c r="AT2116">
        <v>10</v>
      </c>
      <c r="AU2116">
        <v>10</v>
      </c>
      <c r="AV2116">
        <v>0.01</v>
      </c>
      <c r="AW2116">
        <v>0.01</v>
      </c>
      <c r="AZ2116">
        <v>171</v>
      </c>
      <c r="BA2116">
        <v>171</v>
      </c>
      <c r="BB2116" t="s">
        <v>724</v>
      </c>
      <c r="BC2116" t="s">
        <v>1032</v>
      </c>
      <c r="BD2116">
        <v>1</v>
      </c>
      <c r="BF2116" s="2">
        <v>42433</v>
      </c>
      <c r="BG2116" s="3" t="s">
        <v>1035</v>
      </c>
      <c r="BH2116">
        <v>41054531300042</v>
      </c>
      <c r="BJ2116" t="s">
        <v>112</v>
      </c>
      <c r="BK2116" t="s">
        <v>1033</v>
      </c>
      <c r="BL2116" t="s">
        <v>1034</v>
      </c>
      <c r="BN2116" s="2">
        <v>42432</v>
      </c>
      <c r="BO2116">
        <v>3</v>
      </c>
      <c r="BQ2116">
        <v>1409</v>
      </c>
      <c r="BS2116" t="s">
        <v>117</v>
      </c>
      <c r="BT2116">
        <v>8</v>
      </c>
      <c r="BV2116">
        <v>27</v>
      </c>
      <c r="BX2116">
        <v>1</v>
      </c>
      <c r="BZ2116">
        <v>34255833500051</v>
      </c>
      <c r="CB2116" t="s">
        <v>112</v>
      </c>
      <c r="CC2116">
        <v>1</v>
      </c>
      <c r="CE2116">
        <v>3</v>
      </c>
      <c r="CG2116">
        <v>41054531300042</v>
      </c>
      <c r="CI2116" t="s">
        <v>109</v>
      </c>
      <c r="CK2116">
        <v>3</v>
      </c>
      <c r="CQ2116" t="s">
        <v>110</v>
      </c>
      <c r="CR2116" s="2">
        <v>42460</v>
      </c>
      <c r="CS2116">
        <v>0</v>
      </c>
      <c r="CU2116" t="s">
        <v>109</v>
      </c>
      <c r="CV2116" t="s">
        <v>111</v>
      </c>
      <c r="CW2116">
        <v>41054531300042</v>
      </c>
      <c r="CY2116" t="s">
        <v>112</v>
      </c>
      <c r="CZ2116" t="s">
        <v>113</v>
      </c>
      <c r="DA2116" t="s">
        <v>114</v>
      </c>
      <c r="DB2116" t="s">
        <v>115</v>
      </c>
      <c r="DC2116">
        <v>1</v>
      </c>
    </row>
    <row r="2117" spans="1:107" x14ac:dyDescent="0.2">
      <c r="A2117" t="s">
        <v>108</v>
      </c>
      <c r="B2117">
        <v>0</v>
      </c>
      <c r="D2117" t="s">
        <v>109</v>
      </c>
      <c r="K2117">
        <v>1</v>
      </c>
      <c r="M2117">
        <v>3</v>
      </c>
      <c r="N2117" t="s">
        <v>1030</v>
      </c>
      <c r="O2117">
        <v>0</v>
      </c>
      <c r="V2117">
        <v>6127935</v>
      </c>
      <c r="W2117" s="2">
        <v>42432</v>
      </c>
      <c r="X2117">
        <v>6</v>
      </c>
      <c r="Y2117">
        <v>1</v>
      </c>
      <c r="Z2117">
        <v>1</v>
      </c>
      <c r="AB2117">
        <v>0</v>
      </c>
      <c r="AC2117">
        <v>0</v>
      </c>
      <c r="AD2117" s="2">
        <v>42436</v>
      </c>
      <c r="AE2117" s="3" t="s">
        <v>1031</v>
      </c>
      <c r="AF2117">
        <v>23</v>
      </c>
      <c r="AG2117">
        <v>23</v>
      </c>
      <c r="AH2117" s="3" t="s">
        <v>1041</v>
      </c>
      <c r="AI2117">
        <v>2</v>
      </c>
      <c r="AJ2117">
        <v>2</v>
      </c>
      <c r="AK2117" t="s">
        <v>725</v>
      </c>
      <c r="AL2117">
        <v>1229</v>
      </c>
      <c r="AM2117">
        <v>5.0000000000000001E-3</v>
      </c>
      <c r="AN2117">
        <v>5.0000000000000001E-3</v>
      </c>
      <c r="AO2117">
        <v>712</v>
      </c>
      <c r="AP2117">
        <v>712</v>
      </c>
      <c r="AQ2117">
        <v>405</v>
      </c>
      <c r="AR2117">
        <v>405</v>
      </c>
      <c r="AS2117">
        <v>1229</v>
      </c>
      <c r="AT2117">
        <v>10</v>
      </c>
      <c r="AU2117">
        <v>10</v>
      </c>
      <c r="AV2117">
        <v>5.0000000000000001E-3</v>
      </c>
      <c r="AW2117">
        <v>5.0000000000000001E-3</v>
      </c>
      <c r="AX2117">
        <v>1168</v>
      </c>
      <c r="AY2117">
        <v>1168</v>
      </c>
      <c r="AZ2117">
        <v>133</v>
      </c>
      <c r="BA2117">
        <v>133</v>
      </c>
      <c r="BB2117" t="s">
        <v>135</v>
      </c>
      <c r="BC2117" t="s">
        <v>1032</v>
      </c>
      <c r="BD2117">
        <v>1</v>
      </c>
      <c r="BF2117" s="2">
        <v>42433</v>
      </c>
      <c r="BG2117" s="3" t="s">
        <v>1035</v>
      </c>
      <c r="BH2117">
        <v>41054531300042</v>
      </c>
      <c r="BJ2117" t="s">
        <v>112</v>
      </c>
      <c r="BK2117" t="s">
        <v>1033</v>
      </c>
      <c r="BL2117" t="s">
        <v>1034</v>
      </c>
      <c r="BN2117" s="2">
        <v>42432</v>
      </c>
      <c r="BO2117">
        <v>3</v>
      </c>
      <c r="BQ2117">
        <v>1409</v>
      </c>
      <c r="BS2117" t="s">
        <v>117</v>
      </c>
      <c r="BT2117">
        <v>8</v>
      </c>
      <c r="BV2117">
        <v>27</v>
      </c>
      <c r="BX2117">
        <v>1</v>
      </c>
      <c r="BZ2117">
        <v>34255833500051</v>
      </c>
      <c r="CB2117" t="s">
        <v>112</v>
      </c>
      <c r="CC2117">
        <v>1</v>
      </c>
      <c r="CE2117">
        <v>3</v>
      </c>
      <c r="CG2117">
        <v>41054531300042</v>
      </c>
      <c r="CI2117" t="s">
        <v>109</v>
      </c>
      <c r="CK2117">
        <v>3</v>
      </c>
      <c r="CQ2117" t="s">
        <v>110</v>
      </c>
      <c r="CR2117" s="2">
        <v>42460</v>
      </c>
      <c r="CS2117">
        <v>0</v>
      </c>
      <c r="CU2117" t="s">
        <v>109</v>
      </c>
      <c r="CV2117" t="s">
        <v>111</v>
      </c>
      <c r="CW2117">
        <v>41054531300042</v>
      </c>
      <c r="CY2117" t="s">
        <v>112</v>
      </c>
      <c r="CZ2117" t="s">
        <v>113</v>
      </c>
      <c r="DA2117" t="s">
        <v>114</v>
      </c>
      <c r="DB2117" t="s">
        <v>115</v>
      </c>
      <c r="DC2117">
        <v>1</v>
      </c>
    </row>
    <row r="2118" spans="1:107" x14ac:dyDescent="0.2">
      <c r="A2118" t="s">
        <v>108</v>
      </c>
      <c r="B2118">
        <v>0</v>
      </c>
      <c r="D2118" t="s">
        <v>109</v>
      </c>
      <c r="K2118">
        <v>1</v>
      </c>
      <c r="M2118">
        <v>3</v>
      </c>
      <c r="N2118" t="s">
        <v>1030</v>
      </c>
      <c r="O2118">
        <v>0</v>
      </c>
      <c r="V2118">
        <v>6127935</v>
      </c>
      <c r="W2118" s="2">
        <v>42432</v>
      </c>
      <c r="X2118">
        <v>6</v>
      </c>
      <c r="Y2118">
        <v>2</v>
      </c>
      <c r="Z2118">
        <v>2</v>
      </c>
      <c r="AA2118" t="s">
        <v>352</v>
      </c>
      <c r="AB2118">
        <v>0</v>
      </c>
      <c r="AC2118">
        <v>0</v>
      </c>
      <c r="AD2118" s="2">
        <v>42436</v>
      </c>
      <c r="AE2118" s="3" t="s">
        <v>1031</v>
      </c>
      <c r="AF2118">
        <v>23</v>
      </c>
      <c r="AG2118">
        <v>23</v>
      </c>
      <c r="AH2118" s="3" t="s">
        <v>1044</v>
      </c>
      <c r="AI2118">
        <v>2</v>
      </c>
      <c r="AJ2118">
        <v>2</v>
      </c>
      <c r="AK2118" t="s">
        <v>726</v>
      </c>
      <c r="AL2118">
        <v>1957</v>
      </c>
      <c r="AM2118">
        <v>0.1</v>
      </c>
      <c r="AN2118">
        <v>0.1</v>
      </c>
      <c r="AO2118">
        <v>711</v>
      </c>
      <c r="AP2118">
        <v>711</v>
      </c>
      <c r="AQ2118">
        <v>151</v>
      </c>
      <c r="AR2118">
        <v>151</v>
      </c>
      <c r="AS2118">
        <v>1957</v>
      </c>
      <c r="AT2118">
        <v>10</v>
      </c>
      <c r="AU2118">
        <v>10</v>
      </c>
      <c r="AV2118">
        <v>0.1</v>
      </c>
      <c r="AW2118">
        <v>0.1</v>
      </c>
      <c r="AX2118">
        <v>1168</v>
      </c>
      <c r="AY2118">
        <v>1168</v>
      </c>
      <c r="AZ2118">
        <v>133</v>
      </c>
      <c r="BA2118">
        <v>133</v>
      </c>
      <c r="BB2118" t="s">
        <v>135</v>
      </c>
      <c r="BC2118" t="s">
        <v>1032</v>
      </c>
      <c r="BD2118">
        <v>1</v>
      </c>
      <c r="BF2118" s="2">
        <v>42433</v>
      </c>
      <c r="BG2118" s="3" t="s">
        <v>1035</v>
      </c>
      <c r="BH2118">
        <v>41054531300042</v>
      </c>
      <c r="BJ2118" t="s">
        <v>112</v>
      </c>
      <c r="BK2118" t="s">
        <v>1033</v>
      </c>
      <c r="BL2118" t="s">
        <v>1034</v>
      </c>
      <c r="BN2118" s="2">
        <v>42432</v>
      </c>
      <c r="BO2118">
        <v>3</v>
      </c>
      <c r="BQ2118">
        <v>1409</v>
      </c>
      <c r="BS2118" t="s">
        <v>117</v>
      </c>
      <c r="BT2118">
        <v>8</v>
      </c>
      <c r="BV2118">
        <v>27</v>
      </c>
      <c r="BX2118">
        <v>1</v>
      </c>
      <c r="BZ2118">
        <v>34255833500051</v>
      </c>
      <c r="CB2118" t="s">
        <v>112</v>
      </c>
      <c r="CC2118">
        <v>1</v>
      </c>
      <c r="CE2118">
        <v>3</v>
      </c>
      <c r="CG2118">
        <v>41054531300042</v>
      </c>
      <c r="CI2118" t="s">
        <v>109</v>
      </c>
      <c r="CK2118">
        <v>3</v>
      </c>
      <c r="CQ2118" t="s">
        <v>110</v>
      </c>
      <c r="CR2118" s="2">
        <v>42460</v>
      </c>
      <c r="CS2118">
        <v>0</v>
      </c>
      <c r="CU2118" t="s">
        <v>109</v>
      </c>
      <c r="CV2118" t="s">
        <v>111</v>
      </c>
      <c r="CW2118">
        <v>41054531300042</v>
      </c>
      <c r="CY2118" t="s">
        <v>112</v>
      </c>
      <c r="CZ2118" t="s">
        <v>113</v>
      </c>
      <c r="DA2118" t="s">
        <v>114</v>
      </c>
      <c r="DB2118" t="s">
        <v>115</v>
      </c>
      <c r="DC2118">
        <v>1</v>
      </c>
    </row>
    <row r="2119" spans="1:107" x14ac:dyDescent="0.2">
      <c r="A2119" t="s">
        <v>108</v>
      </c>
      <c r="B2119">
        <v>0</v>
      </c>
      <c r="D2119" t="s">
        <v>109</v>
      </c>
      <c r="K2119">
        <v>1</v>
      </c>
      <c r="M2119">
        <v>3</v>
      </c>
      <c r="N2119" t="s">
        <v>1030</v>
      </c>
      <c r="O2119">
        <v>0</v>
      </c>
      <c r="V2119">
        <v>6127935</v>
      </c>
      <c r="W2119" s="2">
        <v>42432</v>
      </c>
      <c r="X2119">
        <v>6</v>
      </c>
      <c r="Y2119">
        <v>1</v>
      </c>
      <c r="Z2119">
        <v>1</v>
      </c>
      <c r="AB2119">
        <v>0</v>
      </c>
      <c r="AC2119">
        <v>0</v>
      </c>
      <c r="AD2119" s="2">
        <v>42436</v>
      </c>
      <c r="AE2119" s="3" t="s">
        <v>1031</v>
      </c>
      <c r="AF2119">
        <v>23</v>
      </c>
      <c r="AG2119">
        <v>23</v>
      </c>
      <c r="AH2119" s="3" t="s">
        <v>1041</v>
      </c>
      <c r="AI2119">
        <v>2</v>
      </c>
      <c r="AJ2119">
        <v>2</v>
      </c>
      <c r="AK2119" t="s">
        <v>727</v>
      </c>
      <c r="AL2119">
        <v>1669</v>
      </c>
      <c r="AM2119">
        <v>5.0000000000000001E-3</v>
      </c>
      <c r="AN2119">
        <v>5.0000000000000001E-3</v>
      </c>
      <c r="AO2119">
        <v>712</v>
      </c>
      <c r="AP2119">
        <v>712</v>
      </c>
      <c r="AQ2119">
        <v>405</v>
      </c>
      <c r="AR2119">
        <v>405</v>
      </c>
      <c r="AS2119">
        <v>1669</v>
      </c>
      <c r="AT2119">
        <v>10</v>
      </c>
      <c r="AU2119">
        <v>10</v>
      </c>
      <c r="AV2119">
        <v>5.0000000000000001E-3</v>
      </c>
      <c r="AW2119">
        <v>5.0000000000000001E-3</v>
      </c>
      <c r="AX2119">
        <v>1168</v>
      </c>
      <c r="AY2119">
        <v>1168</v>
      </c>
      <c r="AZ2119">
        <v>133</v>
      </c>
      <c r="BA2119">
        <v>133</v>
      </c>
      <c r="BB2119" t="s">
        <v>135</v>
      </c>
      <c r="BC2119" t="s">
        <v>1032</v>
      </c>
      <c r="BD2119">
        <v>1</v>
      </c>
      <c r="BF2119" s="2">
        <v>42433</v>
      </c>
      <c r="BG2119" s="3" t="s">
        <v>1035</v>
      </c>
      <c r="BH2119">
        <v>41054531300042</v>
      </c>
      <c r="BJ2119" t="s">
        <v>112</v>
      </c>
      <c r="BK2119" t="s">
        <v>1033</v>
      </c>
      <c r="BL2119" t="s">
        <v>1034</v>
      </c>
      <c r="BN2119" s="2">
        <v>42432</v>
      </c>
      <c r="BO2119">
        <v>3</v>
      </c>
      <c r="BQ2119">
        <v>1409</v>
      </c>
      <c r="BS2119" t="s">
        <v>117</v>
      </c>
      <c r="BT2119">
        <v>8</v>
      </c>
      <c r="BV2119">
        <v>27</v>
      </c>
      <c r="BX2119">
        <v>1</v>
      </c>
      <c r="BZ2119">
        <v>34255833500051</v>
      </c>
      <c r="CB2119" t="s">
        <v>112</v>
      </c>
      <c r="CC2119">
        <v>1</v>
      </c>
      <c r="CE2119">
        <v>3</v>
      </c>
      <c r="CG2119">
        <v>41054531300042</v>
      </c>
      <c r="CI2119" t="s">
        <v>109</v>
      </c>
      <c r="CK2119">
        <v>3</v>
      </c>
      <c r="CQ2119" t="s">
        <v>110</v>
      </c>
      <c r="CR2119" s="2">
        <v>42460</v>
      </c>
      <c r="CS2119">
        <v>0</v>
      </c>
      <c r="CU2119" t="s">
        <v>109</v>
      </c>
      <c r="CV2119" t="s">
        <v>111</v>
      </c>
      <c r="CW2119">
        <v>41054531300042</v>
      </c>
      <c r="CY2119" t="s">
        <v>112</v>
      </c>
      <c r="CZ2119" t="s">
        <v>113</v>
      </c>
      <c r="DA2119" t="s">
        <v>114</v>
      </c>
      <c r="DB2119" t="s">
        <v>115</v>
      </c>
      <c r="DC2119">
        <v>1</v>
      </c>
    </row>
    <row r="2120" spans="1:107" x14ac:dyDescent="0.2">
      <c r="A2120" t="s">
        <v>108</v>
      </c>
      <c r="B2120">
        <v>0</v>
      </c>
      <c r="D2120" t="s">
        <v>109</v>
      </c>
      <c r="K2120">
        <v>1</v>
      </c>
      <c r="M2120">
        <v>3</v>
      </c>
      <c r="N2120" t="s">
        <v>1030</v>
      </c>
      <c r="O2120">
        <v>0</v>
      </c>
      <c r="V2120">
        <v>6127935</v>
      </c>
      <c r="W2120" s="2">
        <v>42432</v>
      </c>
      <c r="X2120">
        <v>6</v>
      </c>
      <c r="Y2120">
        <v>1</v>
      </c>
      <c r="Z2120">
        <v>1</v>
      </c>
      <c r="AB2120">
        <v>0</v>
      </c>
      <c r="AC2120">
        <v>0</v>
      </c>
      <c r="AD2120" s="2">
        <v>42436</v>
      </c>
      <c r="AE2120" s="3" t="s">
        <v>1031</v>
      </c>
      <c r="AF2120">
        <v>23</v>
      </c>
      <c r="AG2120">
        <v>23</v>
      </c>
      <c r="AH2120" s="3" t="s">
        <v>1041</v>
      </c>
      <c r="AI2120">
        <v>2</v>
      </c>
      <c r="AJ2120">
        <v>2</v>
      </c>
      <c r="AK2120" t="s">
        <v>728</v>
      </c>
      <c r="AL2120">
        <v>2737</v>
      </c>
      <c r="AM2120">
        <v>5.0000000000000001E-3</v>
      </c>
      <c r="AN2120">
        <v>5.0000000000000001E-3</v>
      </c>
      <c r="AO2120">
        <v>712</v>
      </c>
      <c r="AP2120">
        <v>712</v>
      </c>
      <c r="AQ2120">
        <v>405</v>
      </c>
      <c r="AR2120">
        <v>405</v>
      </c>
      <c r="AS2120">
        <v>2737</v>
      </c>
      <c r="AT2120">
        <v>10</v>
      </c>
      <c r="AU2120">
        <v>10</v>
      </c>
      <c r="AV2120">
        <v>5.0000000000000001E-3</v>
      </c>
      <c r="AW2120">
        <v>5.0000000000000001E-3</v>
      </c>
      <c r="AX2120">
        <v>1168</v>
      </c>
      <c r="AY2120">
        <v>1168</v>
      </c>
      <c r="AZ2120">
        <v>133</v>
      </c>
      <c r="BA2120">
        <v>133</v>
      </c>
      <c r="BB2120" t="s">
        <v>135</v>
      </c>
      <c r="BC2120" t="s">
        <v>1032</v>
      </c>
      <c r="BD2120">
        <v>1</v>
      </c>
      <c r="BF2120" s="2">
        <v>42433</v>
      </c>
      <c r="BG2120" s="3" t="s">
        <v>1035</v>
      </c>
      <c r="BH2120">
        <v>41054531300042</v>
      </c>
      <c r="BJ2120" t="s">
        <v>112</v>
      </c>
      <c r="BK2120" t="s">
        <v>1033</v>
      </c>
      <c r="BL2120" t="s">
        <v>1034</v>
      </c>
      <c r="BN2120" s="2">
        <v>42432</v>
      </c>
      <c r="BO2120">
        <v>3</v>
      </c>
      <c r="BQ2120">
        <v>1409</v>
      </c>
      <c r="BS2120" t="s">
        <v>117</v>
      </c>
      <c r="BT2120">
        <v>8</v>
      </c>
      <c r="BV2120">
        <v>27</v>
      </c>
      <c r="BX2120">
        <v>1</v>
      </c>
      <c r="BZ2120">
        <v>34255833500051</v>
      </c>
      <c r="CB2120" t="s">
        <v>112</v>
      </c>
      <c r="CC2120">
        <v>1</v>
      </c>
      <c r="CE2120">
        <v>3</v>
      </c>
      <c r="CG2120">
        <v>41054531300042</v>
      </c>
      <c r="CI2120" t="s">
        <v>109</v>
      </c>
      <c r="CK2120">
        <v>3</v>
      </c>
      <c r="CQ2120" t="s">
        <v>110</v>
      </c>
      <c r="CR2120" s="2">
        <v>42460</v>
      </c>
      <c r="CS2120">
        <v>0</v>
      </c>
      <c r="CU2120" t="s">
        <v>109</v>
      </c>
      <c r="CV2120" t="s">
        <v>111</v>
      </c>
      <c r="CW2120">
        <v>41054531300042</v>
      </c>
      <c r="CY2120" t="s">
        <v>112</v>
      </c>
      <c r="CZ2120" t="s">
        <v>113</v>
      </c>
      <c r="DA2120" t="s">
        <v>114</v>
      </c>
      <c r="DB2120" t="s">
        <v>115</v>
      </c>
      <c r="DC2120">
        <v>1</v>
      </c>
    </row>
    <row r="2121" spans="1:107" x14ac:dyDescent="0.2">
      <c r="A2121" t="s">
        <v>108</v>
      </c>
      <c r="B2121">
        <v>0</v>
      </c>
      <c r="D2121" t="s">
        <v>109</v>
      </c>
      <c r="K2121">
        <v>1</v>
      </c>
      <c r="M2121">
        <v>3</v>
      </c>
      <c r="N2121" t="s">
        <v>1030</v>
      </c>
      <c r="O2121">
        <v>0</v>
      </c>
      <c r="V2121">
        <v>6127935</v>
      </c>
      <c r="W2121" s="2">
        <v>42432</v>
      </c>
      <c r="X2121">
        <v>6</v>
      </c>
      <c r="Y2121">
        <v>1</v>
      </c>
      <c r="Z2121">
        <v>1</v>
      </c>
      <c r="AB2121">
        <v>0</v>
      </c>
      <c r="AC2121">
        <v>0</v>
      </c>
      <c r="AD2121" s="2">
        <v>42436</v>
      </c>
      <c r="AE2121" s="3" t="s">
        <v>1031</v>
      </c>
      <c r="AF2121">
        <v>23</v>
      </c>
      <c r="AG2121">
        <v>23</v>
      </c>
      <c r="AH2121" s="3" t="s">
        <v>1041</v>
      </c>
      <c r="AI2121">
        <v>2</v>
      </c>
      <c r="AJ2121">
        <v>2</v>
      </c>
      <c r="AK2121" t="s">
        <v>729</v>
      </c>
      <c r="AL2121">
        <v>1883</v>
      </c>
      <c r="AM2121">
        <v>5.0000000000000001E-3</v>
      </c>
      <c r="AN2121">
        <v>5.0000000000000001E-3</v>
      </c>
      <c r="AO2121">
        <v>712</v>
      </c>
      <c r="AP2121">
        <v>712</v>
      </c>
      <c r="AQ2121">
        <v>405</v>
      </c>
      <c r="AR2121">
        <v>405</v>
      </c>
      <c r="AS2121">
        <v>1883</v>
      </c>
      <c r="AT2121">
        <v>10</v>
      </c>
      <c r="AU2121">
        <v>10</v>
      </c>
      <c r="AV2121">
        <v>5.0000000000000001E-3</v>
      </c>
      <c r="AW2121">
        <v>5.0000000000000001E-3</v>
      </c>
      <c r="AX2121">
        <v>1168</v>
      </c>
      <c r="AY2121">
        <v>1168</v>
      </c>
      <c r="AZ2121">
        <v>133</v>
      </c>
      <c r="BA2121">
        <v>133</v>
      </c>
      <c r="BB2121" t="s">
        <v>135</v>
      </c>
      <c r="BC2121" t="s">
        <v>1032</v>
      </c>
      <c r="BD2121">
        <v>1</v>
      </c>
      <c r="BF2121" s="2">
        <v>42433</v>
      </c>
      <c r="BG2121" s="3" t="s">
        <v>1035</v>
      </c>
      <c r="BH2121">
        <v>41054531300042</v>
      </c>
      <c r="BJ2121" t="s">
        <v>112</v>
      </c>
      <c r="BK2121" t="s">
        <v>1033</v>
      </c>
      <c r="BL2121" t="s">
        <v>1034</v>
      </c>
      <c r="BN2121" s="2">
        <v>42432</v>
      </c>
      <c r="BO2121">
        <v>3</v>
      </c>
      <c r="BQ2121">
        <v>1409</v>
      </c>
      <c r="BS2121" t="s">
        <v>117</v>
      </c>
      <c r="BT2121">
        <v>8</v>
      </c>
      <c r="BV2121">
        <v>27</v>
      </c>
      <c r="BX2121">
        <v>1</v>
      </c>
      <c r="BZ2121">
        <v>34255833500051</v>
      </c>
      <c r="CB2121" t="s">
        <v>112</v>
      </c>
      <c r="CC2121">
        <v>1</v>
      </c>
      <c r="CE2121">
        <v>3</v>
      </c>
      <c r="CG2121">
        <v>41054531300042</v>
      </c>
      <c r="CI2121" t="s">
        <v>109</v>
      </c>
      <c r="CK2121">
        <v>3</v>
      </c>
      <c r="CQ2121" t="s">
        <v>110</v>
      </c>
      <c r="CR2121" s="2">
        <v>42460</v>
      </c>
      <c r="CS2121">
        <v>0</v>
      </c>
      <c r="CU2121" t="s">
        <v>109</v>
      </c>
      <c r="CV2121" t="s">
        <v>111</v>
      </c>
      <c r="CW2121">
        <v>41054531300042</v>
      </c>
      <c r="CY2121" t="s">
        <v>112</v>
      </c>
      <c r="CZ2121" t="s">
        <v>113</v>
      </c>
      <c r="DA2121" t="s">
        <v>114</v>
      </c>
      <c r="DB2121" t="s">
        <v>115</v>
      </c>
      <c r="DC2121">
        <v>1</v>
      </c>
    </row>
    <row r="2122" spans="1:107" x14ac:dyDescent="0.2">
      <c r="A2122" t="s">
        <v>108</v>
      </c>
      <c r="B2122">
        <v>0</v>
      </c>
      <c r="D2122" t="s">
        <v>109</v>
      </c>
      <c r="K2122">
        <v>1</v>
      </c>
      <c r="M2122">
        <v>3</v>
      </c>
      <c r="N2122" t="s">
        <v>1030</v>
      </c>
      <c r="O2122">
        <v>0</v>
      </c>
      <c r="V2122">
        <v>6127935</v>
      </c>
      <c r="W2122" s="2">
        <v>42432</v>
      </c>
      <c r="X2122">
        <v>6</v>
      </c>
      <c r="Y2122">
        <v>1</v>
      </c>
      <c r="Z2122">
        <v>1</v>
      </c>
      <c r="AB2122">
        <v>0</v>
      </c>
      <c r="AC2122">
        <v>0</v>
      </c>
      <c r="AD2122" s="2">
        <v>42439</v>
      </c>
      <c r="AE2122" s="3" t="s">
        <v>1031</v>
      </c>
      <c r="AF2122">
        <v>23</v>
      </c>
      <c r="AG2122">
        <v>23</v>
      </c>
      <c r="AH2122" s="3" t="s">
        <v>1038</v>
      </c>
      <c r="AI2122">
        <v>2</v>
      </c>
      <c r="AJ2122">
        <v>2</v>
      </c>
      <c r="AK2122" t="s">
        <v>730</v>
      </c>
      <c r="AL2122">
        <v>5986</v>
      </c>
      <c r="AM2122">
        <v>1.5E-3</v>
      </c>
      <c r="AN2122">
        <v>1.5E-3</v>
      </c>
      <c r="AO2122">
        <v>711</v>
      </c>
      <c r="AP2122">
        <v>711</v>
      </c>
      <c r="AQ2122">
        <v>405</v>
      </c>
      <c r="AR2122">
        <v>405</v>
      </c>
      <c r="AS2122">
        <v>5986</v>
      </c>
      <c r="AT2122">
        <v>10</v>
      </c>
      <c r="AU2122">
        <v>10</v>
      </c>
      <c r="AV2122">
        <v>1.5E-3</v>
      </c>
      <c r="AW2122">
        <v>1.5E-3</v>
      </c>
      <c r="AZ2122">
        <v>133</v>
      </c>
      <c r="BA2122">
        <v>133</v>
      </c>
      <c r="BB2122" t="s">
        <v>135</v>
      </c>
      <c r="BC2122" t="s">
        <v>1032</v>
      </c>
      <c r="BD2122">
        <v>1</v>
      </c>
      <c r="BF2122" s="2">
        <v>42433</v>
      </c>
      <c r="BG2122" s="3" t="s">
        <v>1035</v>
      </c>
      <c r="BH2122">
        <v>41054531300042</v>
      </c>
      <c r="BJ2122" t="s">
        <v>112</v>
      </c>
      <c r="BK2122" t="s">
        <v>1033</v>
      </c>
      <c r="BL2122" t="s">
        <v>1034</v>
      </c>
      <c r="BN2122" s="2">
        <v>42432</v>
      </c>
      <c r="BO2122">
        <v>3</v>
      </c>
      <c r="BQ2122">
        <v>1409</v>
      </c>
      <c r="BS2122" t="s">
        <v>117</v>
      </c>
      <c r="BT2122">
        <v>8</v>
      </c>
      <c r="BV2122">
        <v>27</v>
      </c>
      <c r="BX2122">
        <v>1</v>
      </c>
      <c r="BZ2122">
        <v>34255833500051</v>
      </c>
      <c r="CB2122" t="s">
        <v>112</v>
      </c>
      <c r="CC2122">
        <v>1</v>
      </c>
      <c r="CE2122">
        <v>3</v>
      </c>
      <c r="CG2122">
        <v>41054531300042</v>
      </c>
      <c r="CI2122" t="s">
        <v>109</v>
      </c>
      <c r="CK2122">
        <v>3</v>
      </c>
      <c r="CQ2122" t="s">
        <v>110</v>
      </c>
      <c r="CR2122" s="2">
        <v>42460</v>
      </c>
      <c r="CS2122">
        <v>0</v>
      </c>
      <c r="CU2122" t="s">
        <v>109</v>
      </c>
      <c r="CV2122" t="s">
        <v>111</v>
      </c>
      <c r="CW2122">
        <v>41054531300042</v>
      </c>
      <c r="CY2122" t="s">
        <v>112</v>
      </c>
      <c r="CZ2122" t="s">
        <v>113</v>
      </c>
      <c r="DA2122" t="s">
        <v>114</v>
      </c>
      <c r="DB2122" t="s">
        <v>115</v>
      </c>
      <c r="DC2122">
        <v>1</v>
      </c>
    </row>
    <row r="2123" spans="1:107" x14ac:dyDescent="0.2">
      <c r="A2123" t="s">
        <v>108</v>
      </c>
      <c r="B2123">
        <v>0</v>
      </c>
      <c r="D2123" t="s">
        <v>109</v>
      </c>
      <c r="K2123">
        <v>1</v>
      </c>
      <c r="M2123">
        <v>3</v>
      </c>
      <c r="N2123" t="s">
        <v>1030</v>
      </c>
      <c r="O2123">
        <v>0</v>
      </c>
      <c r="V2123">
        <v>6127935</v>
      </c>
      <c r="W2123" s="2">
        <v>42432</v>
      </c>
      <c r="X2123">
        <v>6</v>
      </c>
      <c r="Y2123">
        <v>1</v>
      </c>
      <c r="Z2123">
        <v>1</v>
      </c>
      <c r="AB2123">
        <v>0</v>
      </c>
      <c r="AC2123">
        <v>0</v>
      </c>
      <c r="AD2123" s="2">
        <v>42439</v>
      </c>
      <c r="AE2123" s="3" t="s">
        <v>1031</v>
      </c>
      <c r="AF2123">
        <v>23</v>
      </c>
      <c r="AG2123">
        <v>23</v>
      </c>
      <c r="AH2123" s="3" t="s">
        <v>1038</v>
      </c>
      <c r="AI2123">
        <v>2</v>
      </c>
      <c r="AJ2123">
        <v>2</v>
      </c>
      <c r="AK2123" t="s">
        <v>731</v>
      </c>
      <c r="AL2123">
        <v>5997</v>
      </c>
      <c r="AM2123">
        <v>1.5E-3</v>
      </c>
      <c r="AN2123">
        <v>1.5E-3</v>
      </c>
      <c r="AO2123">
        <v>711</v>
      </c>
      <c r="AP2123">
        <v>711</v>
      </c>
      <c r="AQ2123">
        <v>405</v>
      </c>
      <c r="AR2123">
        <v>405</v>
      </c>
      <c r="AS2123">
        <v>5997</v>
      </c>
      <c r="AT2123">
        <v>10</v>
      </c>
      <c r="AU2123">
        <v>10</v>
      </c>
      <c r="AV2123">
        <v>1.5E-3</v>
      </c>
      <c r="AW2123">
        <v>1.5E-3</v>
      </c>
      <c r="AZ2123">
        <v>133</v>
      </c>
      <c r="BA2123">
        <v>133</v>
      </c>
      <c r="BB2123" t="s">
        <v>135</v>
      </c>
      <c r="BC2123" t="s">
        <v>1032</v>
      </c>
      <c r="BD2123">
        <v>1</v>
      </c>
      <c r="BF2123" s="2">
        <v>42433</v>
      </c>
      <c r="BG2123" s="3" t="s">
        <v>1035</v>
      </c>
      <c r="BH2123">
        <v>41054531300042</v>
      </c>
      <c r="BJ2123" t="s">
        <v>112</v>
      </c>
      <c r="BK2123" t="s">
        <v>1033</v>
      </c>
      <c r="BL2123" t="s">
        <v>1034</v>
      </c>
      <c r="BN2123" s="2">
        <v>42432</v>
      </c>
      <c r="BO2123">
        <v>3</v>
      </c>
      <c r="BQ2123">
        <v>1409</v>
      </c>
      <c r="BS2123" t="s">
        <v>117</v>
      </c>
      <c r="BT2123">
        <v>8</v>
      </c>
      <c r="BV2123">
        <v>27</v>
      </c>
      <c r="BX2123">
        <v>1</v>
      </c>
      <c r="BZ2123">
        <v>34255833500051</v>
      </c>
      <c r="CB2123" t="s">
        <v>112</v>
      </c>
      <c r="CC2123">
        <v>1</v>
      </c>
      <c r="CE2123">
        <v>3</v>
      </c>
      <c r="CG2123">
        <v>41054531300042</v>
      </c>
      <c r="CI2123" t="s">
        <v>109</v>
      </c>
      <c r="CK2123">
        <v>3</v>
      </c>
      <c r="CQ2123" t="s">
        <v>110</v>
      </c>
      <c r="CR2123" s="2">
        <v>42460</v>
      </c>
      <c r="CS2123">
        <v>0</v>
      </c>
      <c r="CU2123" t="s">
        <v>109</v>
      </c>
      <c r="CV2123" t="s">
        <v>111</v>
      </c>
      <c r="CW2123">
        <v>41054531300042</v>
      </c>
      <c r="CY2123" t="s">
        <v>112</v>
      </c>
      <c r="CZ2123" t="s">
        <v>113</v>
      </c>
      <c r="DA2123" t="s">
        <v>114</v>
      </c>
      <c r="DB2123" t="s">
        <v>115</v>
      </c>
      <c r="DC2123">
        <v>1</v>
      </c>
    </row>
    <row r="2124" spans="1:107" x14ac:dyDescent="0.2">
      <c r="A2124" t="s">
        <v>108</v>
      </c>
      <c r="B2124">
        <v>0</v>
      </c>
      <c r="D2124" t="s">
        <v>109</v>
      </c>
      <c r="K2124">
        <v>1</v>
      </c>
      <c r="M2124">
        <v>3</v>
      </c>
      <c r="N2124" t="s">
        <v>1030</v>
      </c>
      <c r="O2124">
        <v>0</v>
      </c>
      <c r="V2124">
        <v>6127935</v>
      </c>
      <c r="W2124" s="2">
        <v>42432</v>
      </c>
      <c r="X2124">
        <v>6</v>
      </c>
      <c r="Y2124">
        <v>2</v>
      </c>
      <c r="Z2124">
        <v>2</v>
      </c>
      <c r="AA2124" t="s">
        <v>352</v>
      </c>
      <c r="AB2124">
        <v>0</v>
      </c>
      <c r="AC2124">
        <v>0</v>
      </c>
      <c r="AD2124" s="2">
        <v>42436</v>
      </c>
      <c r="AE2124" s="3" t="s">
        <v>1031</v>
      </c>
      <c r="AF2124">
        <v>23</v>
      </c>
      <c r="AG2124">
        <v>23</v>
      </c>
      <c r="AH2124" s="3" t="s">
        <v>1044</v>
      </c>
      <c r="AI2124">
        <v>2</v>
      </c>
      <c r="AJ2124">
        <v>2</v>
      </c>
      <c r="AK2124" t="s">
        <v>732</v>
      </c>
      <c r="AL2124">
        <v>2904</v>
      </c>
      <c r="AM2124">
        <v>0.03</v>
      </c>
      <c r="AN2124">
        <v>0.03</v>
      </c>
      <c r="AO2124">
        <v>711</v>
      </c>
      <c r="AP2124">
        <v>711</v>
      </c>
      <c r="AQ2124">
        <v>151</v>
      </c>
      <c r="AR2124">
        <v>151</v>
      </c>
      <c r="AS2124">
        <v>2904</v>
      </c>
      <c r="AT2124">
        <v>10</v>
      </c>
      <c r="AU2124">
        <v>10</v>
      </c>
      <c r="AV2124">
        <v>0.03</v>
      </c>
      <c r="AW2124">
        <v>0.03</v>
      </c>
      <c r="AX2124">
        <v>1168</v>
      </c>
      <c r="AY2124">
        <v>1168</v>
      </c>
      <c r="AZ2124">
        <v>133</v>
      </c>
      <c r="BA2124">
        <v>133</v>
      </c>
      <c r="BB2124" t="s">
        <v>135</v>
      </c>
      <c r="BC2124" t="s">
        <v>1032</v>
      </c>
      <c r="BD2124">
        <v>1</v>
      </c>
      <c r="BF2124" s="2">
        <v>42433</v>
      </c>
      <c r="BG2124" s="3" t="s">
        <v>1035</v>
      </c>
      <c r="BH2124">
        <v>41054531300042</v>
      </c>
      <c r="BJ2124" t="s">
        <v>112</v>
      </c>
      <c r="BK2124" t="s">
        <v>1033</v>
      </c>
      <c r="BL2124" t="s">
        <v>1034</v>
      </c>
      <c r="BN2124" s="2">
        <v>42432</v>
      </c>
      <c r="BO2124">
        <v>3</v>
      </c>
      <c r="BQ2124">
        <v>1409</v>
      </c>
      <c r="BS2124" t="s">
        <v>117</v>
      </c>
      <c r="BT2124">
        <v>8</v>
      </c>
      <c r="BV2124">
        <v>27</v>
      </c>
      <c r="BX2124">
        <v>1</v>
      </c>
      <c r="BZ2124">
        <v>34255833500051</v>
      </c>
      <c r="CB2124" t="s">
        <v>112</v>
      </c>
      <c r="CC2124">
        <v>1</v>
      </c>
      <c r="CE2124">
        <v>3</v>
      </c>
      <c r="CG2124">
        <v>41054531300042</v>
      </c>
      <c r="CI2124" t="s">
        <v>109</v>
      </c>
      <c r="CK2124">
        <v>3</v>
      </c>
      <c r="CQ2124" t="s">
        <v>110</v>
      </c>
      <c r="CR2124" s="2">
        <v>42460</v>
      </c>
      <c r="CS2124">
        <v>0</v>
      </c>
      <c r="CU2124" t="s">
        <v>109</v>
      </c>
      <c r="CV2124" t="s">
        <v>111</v>
      </c>
      <c r="CW2124">
        <v>41054531300042</v>
      </c>
      <c r="CY2124" t="s">
        <v>112</v>
      </c>
      <c r="CZ2124" t="s">
        <v>113</v>
      </c>
      <c r="DA2124" t="s">
        <v>114</v>
      </c>
      <c r="DB2124" t="s">
        <v>115</v>
      </c>
      <c r="DC2124">
        <v>1</v>
      </c>
    </row>
    <row r="2125" spans="1:107" x14ac:dyDescent="0.2">
      <c r="A2125" t="s">
        <v>108</v>
      </c>
      <c r="B2125">
        <v>0</v>
      </c>
      <c r="D2125" t="s">
        <v>109</v>
      </c>
      <c r="K2125">
        <v>1</v>
      </c>
      <c r="M2125">
        <v>3</v>
      </c>
      <c r="N2125" t="s">
        <v>1030</v>
      </c>
      <c r="O2125">
        <v>0</v>
      </c>
      <c r="V2125">
        <v>6127935</v>
      </c>
      <c r="W2125" s="2">
        <v>42432</v>
      </c>
      <c r="X2125">
        <v>6</v>
      </c>
      <c r="Y2125">
        <v>1</v>
      </c>
      <c r="Z2125">
        <v>1</v>
      </c>
      <c r="AB2125">
        <v>0</v>
      </c>
      <c r="AC2125">
        <v>0</v>
      </c>
      <c r="AD2125" s="2">
        <v>42436</v>
      </c>
      <c r="AE2125" s="3" t="s">
        <v>1031</v>
      </c>
      <c r="AF2125">
        <v>23</v>
      </c>
      <c r="AG2125">
        <v>23</v>
      </c>
      <c r="AH2125" s="3" t="s">
        <v>1041</v>
      </c>
      <c r="AI2125">
        <v>2</v>
      </c>
      <c r="AJ2125">
        <v>2</v>
      </c>
      <c r="AK2125" t="s">
        <v>733</v>
      </c>
      <c r="AL2125">
        <v>2027</v>
      </c>
      <c r="AM2125">
        <v>5.0000000000000001E-3</v>
      </c>
      <c r="AN2125">
        <v>5.0000000000000001E-3</v>
      </c>
      <c r="AO2125">
        <v>712</v>
      </c>
      <c r="AP2125">
        <v>712</v>
      </c>
      <c r="AQ2125">
        <v>405</v>
      </c>
      <c r="AR2125">
        <v>405</v>
      </c>
      <c r="AS2125">
        <v>2027</v>
      </c>
      <c r="AT2125">
        <v>10</v>
      </c>
      <c r="AU2125">
        <v>10</v>
      </c>
      <c r="AV2125">
        <v>5.0000000000000001E-3</v>
      </c>
      <c r="AW2125">
        <v>5.0000000000000001E-3</v>
      </c>
      <c r="AX2125">
        <v>1168</v>
      </c>
      <c r="AY2125">
        <v>1168</v>
      </c>
      <c r="AZ2125">
        <v>133</v>
      </c>
      <c r="BA2125">
        <v>133</v>
      </c>
      <c r="BB2125" t="s">
        <v>135</v>
      </c>
      <c r="BC2125" t="s">
        <v>1032</v>
      </c>
      <c r="BD2125">
        <v>1</v>
      </c>
      <c r="BF2125" s="2">
        <v>42433</v>
      </c>
      <c r="BG2125" s="3" t="s">
        <v>1035</v>
      </c>
      <c r="BH2125">
        <v>41054531300042</v>
      </c>
      <c r="BJ2125" t="s">
        <v>112</v>
      </c>
      <c r="BK2125" t="s">
        <v>1033</v>
      </c>
      <c r="BL2125" t="s">
        <v>1034</v>
      </c>
      <c r="BN2125" s="2">
        <v>42432</v>
      </c>
      <c r="BO2125">
        <v>3</v>
      </c>
      <c r="BQ2125">
        <v>1409</v>
      </c>
      <c r="BS2125" t="s">
        <v>117</v>
      </c>
      <c r="BT2125">
        <v>8</v>
      </c>
      <c r="BV2125">
        <v>27</v>
      </c>
      <c r="BX2125">
        <v>1</v>
      </c>
      <c r="BZ2125">
        <v>34255833500051</v>
      </c>
      <c r="CB2125" t="s">
        <v>112</v>
      </c>
      <c r="CC2125">
        <v>1</v>
      </c>
      <c r="CE2125">
        <v>3</v>
      </c>
      <c r="CG2125">
        <v>41054531300042</v>
      </c>
      <c r="CI2125" t="s">
        <v>109</v>
      </c>
      <c r="CK2125">
        <v>3</v>
      </c>
      <c r="CQ2125" t="s">
        <v>110</v>
      </c>
      <c r="CR2125" s="2">
        <v>42460</v>
      </c>
      <c r="CS2125">
        <v>0</v>
      </c>
      <c r="CU2125" t="s">
        <v>109</v>
      </c>
      <c r="CV2125" t="s">
        <v>111</v>
      </c>
      <c r="CW2125">
        <v>41054531300042</v>
      </c>
      <c r="CY2125" t="s">
        <v>112</v>
      </c>
      <c r="CZ2125" t="s">
        <v>113</v>
      </c>
      <c r="DA2125" t="s">
        <v>114</v>
      </c>
      <c r="DB2125" t="s">
        <v>115</v>
      </c>
      <c r="DC2125">
        <v>1</v>
      </c>
    </row>
    <row r="2126" spans="1:107" x14ac:dyDescent="0.2">
      <c r="A2126" t="s">
        <v>108</v>
      </c>
      <c r="B2126">
        <v>0</v>
      </c>
      <c r="D2126" t="s">
        <v>109</v>
      </c>
      <c r="K2126">
        <v>1</v>
      </c>
      <c r="M2126">
        <v>3</v>
      </c>
      <c r="N2126" t="s">
        <v>1030</v>
      </c>
      <c r="O2126">
        <v>0</v>
      </c>
      <c r="V2126">
        <v>6127935</v>
      </c>
      <c r="W2126" s="2">
        <v>42432</v>
      </c>
      <c r="X2126">
        <v>6</v>
      </c>
      <c r="Y2126">
        <v>1</v>
      </c>
      <c r="Z2126">
        <v>1</v>
      </c>
      <c r="AB2126">
        <v>0</v>
      </c>
      <c r="AC2126">
        <v>0</v>
      </c>
      <c r="AD2126" s="2">
        <v>42433</v>
      </c>
      <c r="AE2126" s="3" t="s">
        <v>1031</v>
      </c>
      <c r="AF2126">
        <v>23</v>
      </c>
      <c r="AG2126">
        <v>23</v>
      </c>
      <c r="AH2126" s="3" t="s">
        <v>1043</v>
      </c>
      <c r="AI2126">
        <v>2</v>
      </c>
      <c r="AJ2126">
        <v>2</v>
      </c>
      <c r="AK2126" t="s">
        <v>734</v>
      </c>
      <c r="AL2126">
        <v>1230</v>
      </c>
      <c r="AM2126">
        <v>0.02</v>
      </c>
      <c r="AN2126">
        <v>0.02</v>
      </c>
      <c r="AQ2126">
        <v>454</v>
      </c>
      <c r="AR2126">
        <v>454</v>
      </c>
      <c r="AS2126">
        <v>1230</v>
      </c>
      <c r="AT2126">
        <v>10</v>
      </c>
      <c r="AU2126">
        <v>10</v>
      </c>
      <c r="AV2126">
        <v>0.02</v>
      </c>
      <c r="AW2126">
        <v>0.02</v>
      </c>
      <c r="AZ2126">
        <v>133</v>
      </c>
      <c r="BA2126">
        <v>133</v>
      </c>
      <c r="BB2126" t="s">
        <v>135</v>
      </c>
      <c r="BC2126" t="s">
        <v>1032</v>
      </c>
      <c r="BD2126">
        <v>1</v>
      </c>
      <c r="BF2126" s="2">
        <v>42433</v>
      </c>
      <c r="BG2126" s="3" t="s">
        <v>1035</v>
      </c>
      <c r="BH2126">
        <v>41054531300042</v>
      </c>
      <c r="BJ2126" t="s">
        <v>112</v>
      </c>
      <c r="BK2126" t="s">
        <v>1033</v>
      </c>
      <c r="BL2126" t="s">
        <v>1034</v>
      </c>
      <c r="BN2126" s="2">
        <v>42432</v>
      </c>
      <c r="BO2126">
        <v>3</v>
      </c>
      <c r="BQ2126">
        <v>1409</v>
      </c>
      <c r="BS2126" t="s">
        <v>117</v>
      </c>
      <c r="BT2126">
        <v>8</v>
      </c>
      <c r="BV2126">
        <v>27</v>
      </c>
      <c r="BX2126">
        <v>1</v>
      </c>
      <c r="BZ2126">
        <v>34255833500051</v>
      </c>
      <c r="CB2126" t="s">
        <v>112</v>
      </c>
      <c r="CC2126">
        <v>1</v>
      </c>
      <c r="CE2126">
        <v>3</v>
      </c>
      <c r="CG2126">
        <v>41054531300042</v>
      </c>
      <c r="CI2126" t="s">
        <v>109</v>
      </c>
      <c r="CK2126">
        <v>3</v>
      </c>
      <c r="CQ2126" t="s">
        <v>110</v>
      </c>
      <c r="CR2126" s="2">
        <v>42460</v>
      </c>
      <c r="CS2126">
        <v>0</v>
      </c>
      <c r="CU2126" t="s">
        <v>109</v>
      </c>
      <c r="CV2126" t="s">
        <v>111</v>
      </c>
      <c r="CW2126">
        <v>41054531300042</v>
      </c>
      <c r="CY2126" t="s">
        <v>112</v>
      </c>
      <c r="CZ2126" t="s">
        <v>113</v>
      </c>
      <c r="DA2126" t="s">
        <v>114</v>
      </c>
      <c r="DB2126" t="s">
        <v>115</v>
      </c>
      <c r="DC2126">
        <v>1</v>
      </c>
    </row>
    <row r="2127" spans="1:107" x14ac:dyDescent="0.2">
      <c r="A2127" t="s">
        <v>108</v>
      </c>
      <c r="B2127">
        <v>0</v>
      </c>
      <c r="D2127" t="s">
        <v>109</v>
      </c>
      <c r="K2127">
        <v>1</v>
      </c>
      <c r="M2127">
        <v>3</v>
      </c>
      <c r="N2127" t="s">
        <v>1030</v>
      </c>
      <c r="O2127">
        <v>0</v>
      </c>
      <c r="V2127">
        <v>6127935</v>
      </c>
      <c r="W2127" s="2">
        <v>42432</v>
      </c>
      <c r="X2127">
        <v>6</v>
      </c>
      <c r="Y2127">
        <v>1</v>
      </c>
      <c r="Z2127">
        <v>1</v>
      </c>
      <c r="AB2127">
        <v>0</v>
      </c>
      <c r="AC2127">
        <v>0</v>
      </c>
      <c r="AD2127" s="2">
        <v>42433</v>
      </c>
      <c r="AE2127" s="3" t="s">
        <v>1031</v>
      </c>
      <c r="AF2127">
        <v>3</v>
      </c>
      <c r="AG2127">
        <v>3</v>
      </c>
      <c r="AH2127" s="3" t="s">
        <v>1065</v>
      </c>
      <c r="AI2127">
        <v>2</v>
      </c>
      <c r="AJ2127">
        <v>2</v>
      </c>
      <c r="AK2127" t="s">
        <v>735</v>
      </c>
      <c r="AL2127">
        <v>1433</v>
      </c>
      <c r="AM2127">
        <v>0.01</v>
      </c>
      <c r="AN2127">
        <v>0.01</v>
      </c>
      <c r="AQ2127">
        <v>470</v>
      </c>
      <c r="AR2127">
        <v>470</v>
      </c>
      <c r="AS2127">
        <v>1433</v>
      </c>
      <c r="AT2127">
        <v>1</v>
      </c>
      <c r="AU2127">
        <v>1</v>
      </c>
      <c r="AV2127">
        <v>0.01</v>
      </c>
      <c r="AW2127">
        <v>0.01</v>
      </c>
      <c r="AZ2127">
        <v>176</v>
      </c>
      <c r="BA2127">
        <v>176</v>
      </c>
      <c r="BB2127" t="s">
        <v>736</v>
      </c>
      <c r="BC2127" t="s">
        <v>1032</v>
      </c>
      <c r="BD2127">
        <v>1</v>
      </c>
      <c r="BF2127" s="2">
        <v>42433</v>
      </c>
      <c r="BG2127" s="3" t="s">
        <v>1035</v>
      </c>
      <c r="BH2127">
        <v>41054531300042</v>
      </c>
      <c r="BJ2127" t="s">
        <v>112</v>
      </c>
      <c r="BK2127" t="s">
        <v>1033</v>
      </c>
      <c r="BL2127" t="s">
        <v>1034</v>
      </c>
      <c r="BN2127" s="2">
        <v>42432</v>
      </c>
      <c r="BO2127">
        <v>3</v>
      </c>
      <c r="BQ2127">
        <v>1409</v>
      </c>
      <c r="BS2127" t="s">
        <v>117</v>
      </c>
      <c r="BT2127">
        <v>8</v>
      </c>
      <c r="BV2127">
        <v>27</v>
      </c>
      <c r="BX2127">
        <v>1</v>
      </c>
      <c r="BZ2127">
        <v>34255833500051</v>
      </c>
      <c r="CB2127" t="s">
        <v>112</v>
      </c>
      <c r="CC2127">
        <v>1</v>
      </c>
      <c r="CE2127">
        <v>3</v>
      </c>
      <c r="CG2127">
        <v>41054531300042</v>
      </c>
      <c r="CI2127" t="s">
        <v>109</v>
      </c>
      <c r="CK2127">
        <v>3</v>
      </c>
      <c r="CQ2127" t="s">
        <v>110</v>
      </c>
      <c r="CR2127" s="2">
        <v>42460</v>
      </c>
      <c r="CS2127">
        <v>0</v>
      </c>
      <c r="CU2127" t="s">
        <v>109</v>
      </c>
      <c r="CV2127" t="s">
        <v>111</v>
      </c>
      <c r="CW2127">
        <v>41054531300042</v>
      </c>
      <c r="CY2127" t="s">
        <v>112</v>
      </c>
      <c r="CZ2127" t="s">
        <v>113</v>
      </c>
      <c r="DA2127" t="s">
        <v>114</v>
      </c>
      <c r="DB2127" t="s">
        <v>115</v>
      </c>
      <c r="DC2127">
        <v>1</v>
      </c>
    </row>
    <row r="2128" spans="1:107" x14ac:dyDescent="0.2">
      <c r="A2128" t="s">
        <v>108</v>
      </c>
      <c r="B2128">
        <v>0</v>
      </c>
      <c r="D2128" t="s">
        <v>109</v>
      </c>
      <c r="K2128">
        <v>1</v>
      </c>
      <c r="M2128">
        <v>3</v>
      </c>
      <c r="N2128" t="s">
        <v>1030</v>
      </c>
      <c r="O2128">
        <v>0</v>
      </c>
      <c r="V2128">
        <v>6127935</v>
      </c>
      <c r="W2128" s="2">
        <v>42432</v>
      </c>
      <c r="X2128">
        <v>6</v>
      </c>
      <c r="Y2128">
        <v>1</v>
      </c>
      <c r="Z2128">
        <v>1</v>
      </c>
      <c r="AB2128">
        <v>0</v>
      </c>
      <c r="AC2128">
        <v>0</v>
      </c>
      <c r="AD2128" s="2">
        <v>42433</v>
      </c>
      <c r="AE2128" s="3" t="s">
        <v>1031</v>
      </c>
      <c r="AF2128">
        <v>23</v>
      </c>
      <c r="AG2128">
        <v>23</v>
      </c>
      <c r="AH2128" s="3" t="s">
        <v>1039</v>
      </c>
      <c r="AI2128">
        <v>2</v>
      </c>
      <c r="AJ2128">
        <v>2</v>
      </c>
      <c r="AK2128" t="s">
        <v>738</v>
      </c>
      <c r="AL2128">
        <v>1668</v>
      </c>
      <c r="AM2128">
        <v>0.1</v>
      </c>
      <c r="AN2128">
        <v>0.1</v>
      </c>
      <c r="AQ2128">
        <v>454</v>
      </c>
      <c r="AR2128">
        <v>454</v>
      </c>
      <c r="AS2128">
        <v>1668</v>
      </c>
      <c r="AT2128">
        <v>10</v>
      </c>
      <c r="AU2128">
        <v>10</v>
      </c>
      <c r="AV2128">
        <v>0.1</v>
      </c>
      <c r="AW2128">
        <v>0.1</v>
      </c>
      <c r="AZ2128">
        <v>133</v>
      </c>
      <c r="BA2128">
        <v>133</v>
      </c>
      <c r="BB2128" t="s">
        <v>135</v>
      </c>
      <c r="BC2128" t="s">
        <v>1032</v>
      </c>
      <c r="BD2128">
        <v>1</v>
      </c>
      <c r="BF2128" s="2">
        <v>42433</v>
      </c>
      <c r="BG2128" s="3" t="s">
        <v>1035</v>
      </c>
      <c r="BH2128">
        <v>41054531300042</v>
      </c>
      <c r="BJ2128" t="s">
        <v>112</v>
      </c>
      <c r="BK2128" t="s">
        <v>1033</v>
      </c>
      <c r="BL2128" t="s">
        <v>1034</v>
      </c>
      <c r="BN2128" s="2">
        <v>42432</v>
      </c>
      <c r="BO2128">
        <v>3</v>
      </c>
      <c r="BQ2128">
        <v>1409</v>
      </c>
      <c r="BS2128" t="s">
        <v>117</v>
      </c>
      <c r="BT2128">
        <v>8</v>
      </c>
      <c r="BV2128">
        <v>27</v>
      </c>
      <c r="BX2128">
        <v>1</v>
      </c>
      <c r="BZ2128">
        <v>34255833500051</v>
      </c>
      <c r="CB2128" t="s">
        <v>112</v>
      </c>
      <c r="CC2128">
        <v>1</v>
      </c>
      <c r="CE2128">
        <v>3</v>
      </c>
      <c r="CG2128">
        <v>41054531300042</v>
      </c>
      <c r="CI2128" t="s">
        <v>109</v>
      </c>
      <c r="CK2128">
        <v>3</v>
      </c>
      <c r="CQ2128" t="s">
        <v>110</v>
      </c>
      <c r="CR2128" s="2">
        <v>42460</v>
      </c>
      <c r="CS2128">
        <v>0</v>
      </c>
      <c r="CU2128" t="s">
        <v>109</v>
      </c>
      <c r="CV2128" t="s">
        <v>111</v>
      </c>
      <c r="CW2128">
        <v>41054531300042</v>
      </c>
      <c r="CY2128" t="s">
        <v>112</v>
      </c>
      <c r="CZ2128" t="s">
        <v>113</v>
      </c>
      <c r="DA2128" t="s">
        <v>114</v>
      </c>
      <c r="DB2128" t="s">
        <v>115</v>
      </c>
      <c r="DC2128">
        <v>1</v>
      </c>
    </row>
    <row r="2129" spans="1:107" x14ac:dyDescent="0.2">
      <c r="A2129" t="s">
        <v>108</v>
      </c>
      <c r="B2129">
        <v>0</v>
      </c>
      <c r="D2129" t="s">
        <v>109</v>
      </c>
      <c r="K2129">
        <v>1</v>
      </c>
      <c r="M2129">
        <v>3</v>
      </c>
      <c r="N2129" t="s">
        <v>1030</v>
      </c>
      <c r="O2129">
        <v>0</v>
      </c>
      <c r="V2129">
        <v>6127935</v>
      </c>
      <c r="W2129" s="2">
        <v>42432</v>
      </c>
      <c r="X2129">
        <v>6</v>
      </c>
      <c r="Y2129">
        <v>1</v>
      </c>
      <c r="Z2129">
        <v>1</v>
      </c>
      <c r="AB2129">
        <v>0</v>
      </c>
      <c r="AC2129">
        <v>0</v>
      </c>
      <c r="AD2129" s="2">
        <v>42436</v>
      </c>
      <c r="AE2129" s="3" t="s">
        <v>1031</v>
      </c>
      <c r="AF2129">
        <v>23</v>
      </c>
      <c r="AG2129">
        <v>23</v>
      </c>
      <c r="AH2129" s="3" t="s">
        <v>1041</v>
      </c>
      <c r="AI2129">
        <v>2</v>
      </c>
      <c r="AJ2129">
        <v>2</v>
      </c>
      <c r="AK2129" t="s">
        <v>739</v>
      </c>
      <c r="AL2129">
        <v>2068</v>
      </c>
      <c r="AM2129">
        <v>5.0000000000000001E-3</v>
      </c>
      <c r="AN2129">
        <v>5.0000000000000001E-3</v>
      </c>
      <c r="AO2129">
        <v>712</v>
      </c>
      <c r="AP2129">
        <v>712</v>
      </c>
      <c r="AQ2129">
        <v>405</v>
      </c>
      <c r="AR2129">
        <v>405</v>
      </c>
      <c r="AS2129">
        <v>2068</v>
      </c>
      <c r="AT2129">
        <v>10</v>
      </c>
      <c r="AU2129">
        <v>10</v>
      </c>
      <c r="AV2129">
        <v>5.0000000000000001E-3</v>
      </c>
      <c r="AW2129">
        <v>5.0000000000000001E-3</v>
      </c>
      <c r="AX2129">
        <v>1168</v>
      </c>
      <c r="AY2129">
        <v>1168</v>
      </c>
      <c r="AZ2129">
        <v>133</v>
      </c>
      <c r="BA2129">
        <v>133</v>
      </c>
      <c r="BB2129" t="s">
        <v>135</v>
      </c>
      <c r="BC2129" t="s">
        <v>1032</v>
      </c>
      <c r="BD2129">
        <v>1</v>
      </c>
      <c r="BF2129" s="2">
        <v>42433</v>
      </c>
      <c r="BG2129" s="3" t="s">
        <v>1035</v>
      </c>
      <c r="BH2129">
        <v>41054531300042</v>
      </c>
      <c r="BJ2129" t="s">
        <v>112</v>
      </c>
      <c r="BK2129" t="s">
        <v>1033</v>
      </c>
      <c r="BL2129" t="s">
        <v>1034</v>
      </c>
      <c r="BN2129" s="2">
        <v>42432</v>
      </c>
      <c r="BO2129">
        <v>3</v>
      </c>
      <c r="BQ2129">
        <v>1409</v>
      </c>
      <c r="BS2129" t="s">
        <v>117</v>
      </c>
      <c r="BT2129">
        <v>8</v>
      </c>
      <c r="BV2129">
        <v>27</v>
      </c>
      <c r="BX2129">
        <v>1</v>
      </c>
      <c r="BZ2129">
        <v>34255833500051</v>
      </c>
      <c r="CB2129" t="s">
        <v>112</v>
      </c>
      <c r="CC2129">
        <v>1</v>
      </c>
      <c r="CE2129">
        <v>3</v>
      </c>
      <c r="CG2129">
        <v>41054531300042</v>
      </c>
      <c r="CI2129" t="s">
        <v>109</v>
      </c>
      <c r="CK2129">
        <v>3</v>
      </c>
      <c r="CQ2129" t="s">
        <v>110</v>
      </c>
      <c r="CR2129" s="2">
        <v>42460</v>
      </c>
      <c r="CS2129">
        <v>0</v>
      </c>
      <c r="CU2129" t="s">
        <v>109</v>
      </c>
      <c r="CV2129" t="s">
        <v>111</v>
      </c>
      <c r="CW2129">
        <v>41054531300042</v>
      </c>
      <c r="CY2129" t="s">
        <v>112</v>
      </c>
      <c r="CZ2129" t="s">
        <v>113</v>
      </c>
      <c r="DA2129" t="s">
        <v>114</v>
      </c>
      <c r="DB2129" t="s">
        <v>115</v>
      </c>
      <c r="DC2129">
        <v>1</v>
      </c>
    </row>
    <row r="2130" spans="1:107" x14ac:dyDescent="0.2">
      <c r="A2130" t="s">
        <v>108</v>
      </c>
      <c r="B2130">
        <v>0</v>
      </c>
      <c r="D2130" t="s">
        <v>109</v>
      </c>
      <c r="K2130">
        <v>1</v>
      </c>
      <c r="M2130">
        <v>3</v>
      </c>
      <c r="N2130" t="s">
        <v>1030</v>
      </c>
      <c r="O2130">
        <v>0</v>
      </c>
      <c r="V2130">
        <v>6127935</v>
      </c>
      <c r="W2130" s="2">
        <v>42432</v>
      </c>
      <c r="X2130">
        <v>6</v>
      </c>
      <c r="Y2130">
        <v>1</v>
      </c>
      <c r="Z2130">
        <v>1</v>
      </c>
      <c r="AB2130">
        <v>0</v>
      </c>
      <c r="AC2130">
        <v>0</v>
      </c>
      <c r="AD2130" s="2">
        <v>42436</v>
      </c>
      <c r="AE2130" s="3" t="s">
        <v>1031</v>
      </c>
      <c r="AF2130">
        <v>23</v>
      </c>
      <c r="AG2130">
        <v>23</v>
      </c>
      <c r="AH2130" s="3" t="s">
        <v>1041</v>
      </c>
      <c r="AI2130">
        <v>2</v>
      </c>
      <c r="AJ2130">
        <v>2</v>
      </c>
      <c r="AK2130" t="s">
        <v>740</v>
      </c>
      <c r="AL2130">
        <v>1667</v>
      </c>
      <c r="AM2130">
        <v>5.0000000000000001E-3</v>
      </c>
      <c r="AN2130">
        <v>5.0000000000000001E-3</v>
      </c>
      <c r="AO2130">
        <v>712</v>
      </c>
      <c r="AP2130">
        <v>712</v>
      </c>
      <c r="AQ2130">
        <v>405</v>
      </c>
      <c r="AR2130">
        <v>405</v>
      </c>
      <c r="AS2130">
        <v>1667</v>
      </c>
      <c r="AT2130">
        <v>10</v>
      </c>
      <c r="AU2130">
        <v>10</v>
      </c>
      <c r="AV2130">
        <v>5.0000000000000001E-3</v>
      </c>
      <c r="AW2130">
        <v>5.0000000000000001E-3</v>
      </c>
      <c r="AX2130">
        <v>1168</v>
      </c>
      <c r="AY2130">
        <v>1168</v>
      </c>
      <c r="AZ2130">
        <v>133</v>
      </c>
      <c r="BA2130">
        <v>133</v>
      </c>
      <c r="BB2130" t="s">
        <v>135</v>
      </c>
      <c r="BC2130" t="s">
        <v>1032</v>
      </c>
      <c r="BD2130">
        <v>1</v>
      </c>
      <c r="BF2130" s="2">
        <v>42433</v>
      </c>
      <c r="BG2130" s="3" t="s">
        <v>1035</v>
      </c>
      <c r="BH2130">
        <v>41054531300042</v>
      </c>
      <c r="BJ2130" t="s">
        <v>112</v>
      </c>
      <c r="BK2130" t="s">
        <v>1033</v>
      </c>
      <c r="BL2130" t="s">
        <v>1034</v>
      </c>
      <c r="BN2130" s="2">
        <v>42432</v>
      </c>
      <c r="BO2130">
        <v>3</v>
      </c>
      <c r="BQ2130">
        <v>1409</v>
      </c>
      <c r="BS2130" t="s">
        <v>117</v>
      </c>
      <c r="BT2130">
        <v>8</v>
      </c>
      <c r="BV2130">
        <v>27</v>
      </c>
      <c r="BX2130">
        <v>1</v>
      </c>
      <c r="BZ2130">
        <v>34255833500051</v>
      </c>
      <c r="CB2130" t="s">
        <v>112</v>
      </c>
      <c r="CC2130">
        <v>1</v>
      </c>
      <c r="CE2130">
        <v>3</v>
      </c>
      <c r="CG2130">
        <v>41054531300042</v>
      </c>
      <c r="CI2130" t="s">
        <v>109</v>
      </c>
      <c r="CK2130">
        <v>3</v>
      </c>
      <c r="CQ2130" t="s">
        <v>110</v>
      </c>
      <c r="CR2130" s="2">
        <v>42460</v>
      </c>
      <c r="CS2130">
        <v>0</v>
      </c>
      <c r="CU2130" t="s">
        <v>109</v>
      </c>
      <c r="CV2130" t="s">
        <v>111</v>
      </c>
      <c r="CW2130">
        <v>41054531300042</v>
      </c>
      <c r="CY2130" t="s">
        <v>112</v>
      </c>
      <c r="CZ2130" t="s">
        <v>113</v>
      </c>
      <c r="DA2130" t="s">
        <v>114</v>
      </c>
      <c r="DB2130" t="s">
        <v>115</v>
      </c>
      <c r="DC2130">
        <v>1</v>
      </c>
    </row>
    <row r="2131" spans="1:107" x14ac:dyDescent="0.2">
      <c r="A2131" t="s">
        <v>108</v>
      </c>
      <c r="B2131">
        <v>0</v>
      </c>
      <c r="D2131" t="s">
        <v>109</v>
      </c>
      <c r="K2131">
        <v>1</v>
      </c>
      <c r="M2131">
        <v>3</v>
      </c>
      <c r="N2131" t="s">
        <v>1030</v>
      </c>
      <c r="O2131">
        <v>0</v>
      </c>
      <c r="V2131">
        <v>6127935</v>
      </c>
      <c r="W2131" s="2">
        <v>42432</v>
      </c>
      <c r="X2131">
        <v>6</v>
      </c>
      <c r="Y2131">
        <v>1</v>
      </c>
      <c r="Z2131">
        <v>1</v>
      </c>
      <c r="AB2131">
        <v>0</v>
      </c>
      <c r="AC2131">
        <v>0</v>
      </c>
      <c r="AD2131" s="2">
        <v>42436</v>
      </c>
      <c r="AE2131" s="3" t="s">
        <v>1031</v>
      </c>
      <c r="AF2131">
        <v>23</v>
      </c>
      <c r="AG2131">
        <v>23</v>
      </c>
      <c r="AH2131" s="3" t="s">
        <v>1041</v>
      </c>
      <c r="AI2131">
        <v>2</v>
      </c>
      <c r="AJ2131">
        <v>2</v>
      </c>
      <c r="AK2131" t="s">
        <v>741</v>
      </c>
      <c r="AL2131">
        <v>1666</v>
      </c>
      <c r="AM2131">
        <v>5.0000000000000001E-3</v>
      </c>
      <c r="AN2131">
        <v>5.0000000000000001E-3</v>
      </c>
      <c r="AO2131">
        <v>712</v>
      </c>
      <c r="AP2131">
        <v>712</v>
      </c>
      <c r="AQ2131">
        <v>405</v>
      </c>
      <c r="AR2131">
        <v>405</v>
      </c>
      <c r="AS2131">
        <v>1666</v>
      </c>
      <c r="AT2131">
        <v>10</v>
      </c>
      <c r="AU2131">
        <v>10</v>
      </c>
      <c r="AV2131">
        <v>5.0000000000000001E-3</v>
      </c>
      <c r="AW2131">
        <v>5.0000000000000001E-3</v>
      </c>
      <c r="AX2131">
        <v>1168</v>
      </c>
      <c r="AY2131">
        <v>1168</v>
      </c>
      <c r="AZ2131">
        <v>133</v>
      </c>
      <c r="BA2131">
        <v>133</v>
      </c>
      <c r="BB2131" t="s">
        <v>135</v>
      </c>
      <c r="BC2131" t="s">
        <v>1032</v>
      </c>
      <c r="BD2131">
        <v>1</v>
      </c>
      <c r="BF2131" s="2">
        <v>42433</v>
      </c>
      <c r="BG2131" s="3" t="s">
        <v>1035</v>
      </c>
      <c r="BH2131">
        <v>41054531300042</v>
      </c>
      <c r="BJ2131" t="s">
        <v>112</v>
      </c>
      <c r="BK2131" t="s">
        <v>1033</v>
      </c>
      <c r="BL2131" t="s">
        <v>1034</v>
      </c>
      <c r="BN2131" s="2">
        <v>42432</v>
      </c>
      <c r="BO2131">
        <v>3</v>
      </c>
      <c r="BQ2131">
        <v>1409</v>
      </c>
      <c r="BS2131" t="s">
        <v>117</v>
      </c>
      <c r="BT2131">
        <v>8</v>
      </c>
      <c r="BV2131">
        <v>27</v>
      </c>
      <c r="BX2131">
        <v>1</v>
      </c>
      <c r="BZ2131">
        <v>34255833500051</v>
      </c>
      <c r="CB2131" t="s">
        <v>112</v>
      </c>
      <c r="CC2131">
        <v>1</v>
      </c>
      <c r="CE2131">
        <v>3</v>
      </c>
      <c r="CG2131">
        <v>41054531300042</v>
      </c>
      <c r="CI2131" t="s">
        <v>109</v>
      </c>
      <c r="CK2131">
        <v>3</v>
      </c>
      <c r="CQ2131" t="s">
        <v>110</v>
      </c>
      <c r="CR2131" s="2">
        <v>42460</v>
      </c>
      <c r="CS2131">
        <v>0</v>
      </c>
      <c r="CU2131" t="s">
        <v>109</v>
      </c>
      <c r="CV2131" t="s">
        <v>111</v>
      </c>
      <c r="CW2131">
        <v>41054531300042</v>
      </c>
      <c r="CY2131" t="s">
        <v>112</v>
      </c>
      <c r="CZ2131" t="s">
        <v>113</v>
      </c>
      <c r="DA2131" t="s">
        <v>114</v>
      </c>
      <c r="DB2131" t="s">
        <v>115</v>
      </c>
      <c r="DC2131">
        <v>1</v>
      </c>
    </row>
    <row r="2132" spans="1:107" x14ac:dyDescent="0.2">
      <c r="A2132" t="s">
        <v>108</v>
      </c>
      <c r="B2132">
        <v>0</v>
      </c>
      <c r="D2132" t="s">
        <v>109</v>
      </c>
      <c r="K2132">
        <v>1</v>
      </c>
      <c r="M2132">
        <v>3</v>
      </c>
      <c r="N2132" t="s">
        <v>1030</v>
      </c>
      <c r="O2132">
        <v>0</v>
      </c>
      <c r="V2132">
        <v>6127935</v>
      </c>
      <c r="W2132" s="2">
        <v>42432</v>
      </c>
      <c r="X2132">
        <v>6</v>
      </c>
      <c r="Y2132">
        <v>1</v>
      </c>
      <c r="Z2132">
        <v>1</v>
      </c>
      <c r="AB2132">
        <v>0</v>
      </c>
      <c r="AC2132">
        <v>0</v>
      </c>
      <c r="AD2132" s="2">
        <v>42433</v>
      </c>
      <c r="AE2132" s="3" t="s">
        <v>1031</v>
      </c>
      <c r="AF2132">
        <v>23</v>
      </c>
      <c r="AG2132">
        <v>23</v>
      </c>
      <c r="AH2132" s="3" t="s">
        <v>1043</v>
      </c>
      <c r="AI2132">
        <v>2</v>
      </c>
      <c r="AJ2132">
        <v>2</v>
      </c>
      <c r="AK2132" t="s">
        <v>742</v>
      </c>
      <c r="AL2132">
        <v>1850</v>
      </c>
      <c r="AM2132">
        <v>0.02</v>
      </c>
      <c r="AN2132">
        <v>0.02</v>
      </c>
      <c r="AQ2132">
        <v>454</v>
      </c>
      <c r="AR2132">
        <v>454</v>
      </c>
      <c r="AS2132">
        <v>1850</v>
      </c>
      <c r="AT2132">
        <v>10</v>
      </c>
      <c r="AU2132">
        <v>10</v>
      </c>
      <c r="AV2132">
        <v>0.02</v>
      </c>
      <c r="AW2132">
        <v>0.02</v>
      </c>
      <c r="AZ2132">
        <v>133</v>
      </c>
      <c r="BA2132">
        <v>133</v>
      </c>
      <c r="BB2132" t="s">
        <v>135</v>
      </c>
      <c r="BC2132" t="s">
        <v>1032</v>
      </c>
      <c r="BD2132">
        <v>1</v>
      </c>
      <c r="BF2132" s="2">
        <v>42433</v>
      </c>
      <c r="BG2132" s="3" t="s">
        <v>1035</v>
      </c>
      <c r="BH2132">
        <v>41054531300042</v>
      </c>
      <c r="BJ2132" t="s">
        <v>112</v>
      </c>
      <c r="BK2132" t="s">
        <v>1033</v>
      </c>
      <c r="BL2132" t="s">
        <v>1034</v>
      </c>
      <c r="BN2132" s="2">
        <v>42432</v>
      </c>
      <c r="BO2132">
        <v>3</v>
      </c>
      <c r="BQ2132">
        <v>1409</v>
      </c>
      <c r="BS2132" t="s">
        <v>117</v>
      </c>
      <c r="BT2132">
        <v>8</v>
      </c>
      <c r="BV2132">
        <v>27</v>
      </c>
      <c r="BX2132">
        <v>1</v>
      </c>
      <c r="BZ2132">
        <v>34255833500051</v>
      </c>
      <c r="CB2132" t="s">
        <v>112</v>
      </c>
      <c r="CC2132">
        <v>1</v>
      </c>
      <c r="CE2132">
        <v>3</v>
      </c>
      <c r="CG2132">
        <v>41054531300042</v>
      </c>
      <c r="CI2132" t="s">
        <v>109</v>
      </c>
      <c r="CK2132">
        <v>3</v>
      </c>
      <c r="CQ2132" t="s">
        <v>110</v>
      </c>
      <c r="CR2132" s="2">
        <v>42460</v>
      </c>
      <c r="CS2132">
        <v>0</v>
      </c>
      <c r="CU2132" t="s">
        <v>109</v>
      </c>
      <c r="CV2132" t="s">
        <v>111</v>
      </c>
      <c r="CW2132">
        <v>41054531300042</v>
      </c>
      <c r="CY2132" t="s">
        <v>112</v>
      </c>
      <c r="CZ2132" t="s">
        <v>113</v>
      </c>
      <c r="DA2132" t="s">
        <v>114</v>
      </c>
      <c r="DB2132" t="s">
        <v>115</v>
      </c>
      <c r="DC2132">
        <v>1</v>
      </c>
    </row>
    <row r="2133" spans="1:107" x14ac:dyDescent="0.2">
      <c r="A2133" t="s">
        <v>108</v>
      </c>
      <c r="B2133">
        <v>0</v>
      </c>
      <c r="D2133" t="s">
        <v>109</v>
      </c>
      <c r="K2133">
        <v>1</v>
      </c>
      <c r="M2133">
        <v>3</v>
      </c>
      <c r="N2133" t="s">
        <v>1030</v>
      </c>
      <c r="O2133">
        <v>0</v>
      </c>
      <c r="V2133">
        <v>6127935</v>
      </c>
      <c r="W2133" s="2">
        <v>42432</v>
      </c>
      <c r="X2133">
        <v>6</v>
      </c>
      <c r="Y2133">
        <v>1</v>
      </c>
      <c r="Z2133">
        <v>1</v>
      </c>
      <c r="AB2133">
        <v>0</v>
      </c>
      <c r="AC2133">
        <v>0</v>
      </c>
      <c r="AD2133" s="2">
        <v>42433</v>
      </c>
      <c r="AE2133" s="3" t="s">
        <v>1031</v>
      </c>
      <c r="AF2133">
        <v>23</v>
      </c>
      <c r="AG2133">
        <v>23</v>
      </c>
      <c r="AH2133" s="3" t="s">
        <v>1039</v>
      </c>
      <c r="AI2133">
        <v>2</v>
      </c>
      <c r="AJ2133">
        <v>2</v>
      </c>
      <c r="AK2133" t="s">
        <v>743</v>
      </c>
      <c r="AL2133">
        <v>5510</v>
      </c>
      <c r="AM2133">
        <v>0.02</v>
      </c>
      <c r="AN2133">
        <v>0.02</v>
      </c>
      <c r="AQ2133">
        <v>454</v>
      </c>
      <c r="AR2133">
        <v>454</v>
      </c>
      <c r="AS2133">
        <v>5510</v>
      </c>
      <c r="AT2133">
        <v>10</v>
      </c>
      <c r="AU2133">
        <v>10</v>
      </c>
      <c r="AV2133">
        <v>0.02</v>
      </c>
      <c r="AW2133">
        <v>0.02</v>
      </c>
      <c r="AZ2133">
        <v>133</v>
      </c>
      <c r="BA2133">
        <v>133</v>
      </c>
      <c r="BB2133" t="s">
        <v>135</v>
      </c>
      <c r="BC2133" t="s">
        <v>1032</v>
      </c>
      <c r="BD2133">
        <v>1</v>
      </c>
      <c r="BF2133" s="2">
        <v>42433</v>
      </c>
      <c r="BG2133" s="3" t="s">
        <v>1035</v>
      </c>
      <c r="BH2133">
        <v>41054531300042</v>
      </c>
      <c r="BJ2133" t="s">
        <v>112</v>
      </c>
      <c r="BK2133" t="s">
        <v>1033</v>
      </c>
      <c r="BL2133" t="s">
        <v>1034</v>
      </c>
      <c r="BN2133" s="2">
        <v>42432</v>
      </c>
      <c r="BO2133">
        <v>3</v>
      </c>
      <c r="BQ2133">
        <v>1409</v>
      </c>
      <c r="BS2133" t="s">
        <v>117</v>
      </c>
      <c r="BT2133">
        <v>8</v>
      </c>
      <c r="BV2133">
        <v>27</v>
      </c>
      <c r="BX2133">
        <v>1</v>
      </c>
      <c r="BZ2133">
        <v>34255833500051</v>
      </c>
      <c r="CB2133" t="s">
        <v>112</v>
      </c>
      <c r="CC2133">
        <v>1</v>
      </c>
      <c r="CE2133">
        <v>3</v>
      </c>
      <c r="CG2133">
        <v>41054531300042</v>
      </c>
      <c r="CI2133" t="s">
        <v>109</v>
      </c>
      <c r="CK2133">
        <v>3</v>
      </c>
      <c r="CQ2133" t="s">
        <v>110</v>
      </c>
      <c r="CR2133" s="2">
        <v>42460</v>
      </c>
      <c r="CS2133">
        <v>0</v>
      </c>
      <c r="CU2133" t="s">
        <v>109</v>
      </c>
      <c r="CV2133" t="s">
        <v>111</v>
      </c>
      <c r="CW2133">
        <v>41054531300042</v>
      </c>
      <c r="CY2133" t="s">
        <v>112</v>
      </c>
      <c r="CZ2133" t="s">
        <v>113</v>
      </c>
      <c r="DA2133" t="s">
        <v>114</v>
      </c>
      <c r="DB2133" t="s">
        <v>115</v>
      </c>
      <c r="DC2133">
        <v>1</v>
      </c>
    </row>
    <row r="2134" spans="1:107" x14ac:dyDescent="0.2">
      <c r="A2134" t="s">
        <v>108</v>
      </c>
      <c r="B2134">
        <v>0</v>
      </c>
      <c r="D2134" t="s">
        <v>109</v>
      </c>
      <c r="K2134">
        <v>1</v>
      </c>
      <c r="M2134">
        <v>3</v>
      </c>
      <c r="N2134" t="s">
        <v>1030</v>
      </c>
      <c r="O2134">
        <v>0</v>
      </c>
      <c r="V2134">
        <v>6127935</v>
      </c>
      <c r="W2134" s="2">
        <v>42432</v>
      </c>
      <c r="X2134">
        <v>6</v>
      </c>
      <c r="Y2134">
        <v>1</v>
      </c>
      <c r="Z2134">
        <v>1</v>
      </c>
      <c r="AB2134">
        <v>0</v>
      </c>
      <c r="AC2134">
        <v>0</v>
      </c>
      <c r="AD2134" s="2">
        <v>42433</v>
      </c>
      <c r="AE2134" s="3" t="s">
        <v>1031</v>
      </c>
      <c r="AF2134">
        <v>23</v>
      </c>
      <c r="AG2134">
        <v>23</v>
      </c>
      <c r="AH2134" s="3" t="s">
        <v>1043</v>
      </c>
      <c r="AI2134">
        <v>2</v>
      </c>
      <c r="AJ2134">
        <v>2</v>
      </c>
      <c r="AK2134" t="s">
        <v>744</v>
      </c>
      <c r="AL2134">
        <v>1231</v>
      </c>
      <c r="AM2134">
        <v>0.02</v>
      </c>
      <c r="AN2134">
        <v>0.02</v>
      </c>
      <c r="AQ2134">
        <v>454</v>
      </c>
      <c r="AR2134">
        <v>454</v>
      </c>
      <c r="AS2134">
        <v>1231</v>
      </c>
      <c r="AT2134">
        <v>10</v>
      </c>
      <c r="AU2134">
        <v>10</v>
      </c>
      <c r="AV2134">
        <v>0.02</v>
      </c>
      <c r="AW2134">
        <v>0.02</v>
      </c>
      <c r="AZ2134">
        <v>133</v>
      </c>
      <c r="BA2134">
        <v>133</v>
      </c>
      <c r="BB2134" t="s">
        <v>135</v>
      </c>
      <c r="BC2134" t="s">
        <v>1032</v>
      </c>
      <c r="BD2134">
        <v>1</v>
      </c>
      <c r="BF2134" s="2">
        <v>42433</v>
      </c>
      <c r="BG2134" s="3" t="s">
        <v>1035</v>
      </c>
      <c r="BH2134">
        <v>41054531300042</v>
      </c>
      <c r="BJ2134" t="s">
        <v>112</v>
      </c>
      <c r="BK2134" t="s">
        <v>1033</v>
      </c>
      <c r="BL2134" t="s">
        <v>1034</v>
      </c>
      <c r="BN2134" s="2">
        <v>42432</v>
      </c>
      <c r="BO2134">
        <v>3</v>
      </c>
      <c r="BQ2134">
        <v>1409</v>
      </c>
      <c r="BS2134" t="s">
        <v>117</v>
      </c>
      <c r="BT2134">
        <v>8</v>
      </c>
      <c r="BV2134">
        <v>27</v>
      </c>
      <c r="BX2134">
        <v>1</v>
      </c>
      <c r="BZ2134">
        <v>34255833500051</v>
      </c>
      <c r="CB2134" t="s">
        <v>112</v>
      </c>
      <c r="CC2134">
        <v>1</v>
      </c>
      <c r="CE2134">
        <v>3</v>
      </c>
      <c r="CG2134">
        <v>41054531300042</v>
      </c>
      <c r="CI2134" t="s">
        <v>109</v>
      </c>
      <c r="CK2134">
        <v>3</v>
      </c>
      <c r="CQ2134" t="s">
        <v>110</v>
      </c>
      <c r="CR2134" s="2">
        <v>42460</v>
      </c>
      <c r="CS2134">
        <v>0</v>
      </c>
      <c r="CU2134" t="s">
        <v>109</v>
      </c>
      <c r="CV2134" t="s">
        <v>111</v>
      </c>
      <c r="CW2134">
        <v>41054531300042</v>
      </c>
      <c r="CY2134" t="s">
        <v>112</v>
      </c>
      <c r="CZ2134" t="s">
        <v>113</v>
      </c>
      <c r="DA2134" t="s">
        <v>114</v>
      </c>
      <c r="DB2134" t="s">
        <v>115</v>
      </c>
      <c r="DC2134">
        <v>1</v>
      </c>
    </row>
    <row r="2135" spans="1:107" x14ac:dyDescent="0.2">
      <c r="A2135" t="s">
        <v>108</v>
      </c>
      <c r="B2135">
        <v>0</v>
      </c>
      <c r="D2135" t="s">
        <v>109</v>
      </c>
      <c r="K2135">
        <v>1</v>
      </c>
      <c r="M2135">
        <v>3</v>
      </c>
      <c r="N2135" t="s">
        <v>1030</v>
      </c>
      <c r="O2135">
        <v>0</v>
      </c>
      <c r="V2135">
        <v>6127935</v>
      </c>
      <c r="W2135" s="2">
        <v>42432</v>
      </c>
      <c r="X2135">
        <v>6</v>
      </c>
      <c r="Y2135">
        <v>1</v>
      </c>
      <c r="Z2135">
        <v>1</v>
      </c>
      <c r="AB2135">
        <v>0</v>
      </c>
      <c r="AC2135">
        <v>0</v>
      </c>
      <c r="AD2135" s="2">
        <v>42436</v>
      </c>
      <c r="AE2135" s="3" t="s">
        <v>1031</v>
      </c>
      <c r="AF2135">
        <v>23</v>
      </c>
      <c r="AG2135">
        <v>23</v>
      </c>
      <c r="AH2135" s="3" t="s">
        <v>1041</v>
      </c>
      <c r="AI2135">
        <v>2</v>
      </c>
      <c r="AJ2135">
        <v>2</v>
      </c>
      <c r="AK2135" t="s">
        <v>745</v>
      </c>
      <c r="AL2135">
        <v>1952</v>
      </c>
      <c r="AM2135">
        <v>0.01</v>
      </c>
      <c r="AN2135">
        <v>0.01</v>
      </c>
      <c r="AO2135">
        <v>712</v>
      </c>
      <c r="AP2135">
        <v>712</v>
      </c>
      <c r="AQ2135">
        <v>405</v>
      </c>
      <c r="AR2135">
        <v>405</v>
      </c>
      <c r="AS2135">
        <v>1952</v>
      </c>
      <c r="AT2135">
        <v>10</v>
      </c>
      <c r="AU2135">
        <v>10</v>
      </c>
      <c r="AV2135">
        <v>0.01</v>
      </c>
      <c r="AW2135">
        <v>0.01</v>
      </c>
      <c r="AX2135">
        <v>1168</v>
      </c>
      <c r="AY2135">
        <v>1168</v>
      </c>
      <c r="AZ2135">
        <v>133</v>
      </c>
      <c r="BA2135">
        <v>133</v>
      </c>
      <c r="BB2135" t="s">
        <v>135</v>
      </c>
      <c r="BC2135" t="s">
        <v>1032</v>
      </c>
      <c r="BD2135">
        <v>1</v>
      </c>
      <c r="BF2135" s="2">
        <v>42433</v>
      </c>
      <c r="BG2135" s="3" t="s">
        <v>1035</v>
      </c>
      <c r="BH2135">
        <v>41054531300042</v>
      </c>
      <c r="BJ2135" t="s">
        <v>112</v>
      </c>
      <c r="BK2135" t="s">
        <v>1033</v>
      </c>
      <c r="BL2135" t="s">
        <v>1034</v>
      </c>
      <c r="BN2135" s="2">
        <v>42432</v>
      </c>
      <c r="BO2135">
        <v>3</v>
      </c>
      <c r="BQ2135">
        <v>1409</v>
      </c>
      <c r="BS2135" t="s">
        <v>117</v>
      </c>
      <c r="BT2135">
        <v>8</v>
      </c>
      <c r="BV2135">
        <v>27</v>
      </c>
      <c r="BX2135">
        <v>1</v>
      </c>
      <c r="BZ2135">
        <v>34255833500051</v>
      </c>
      <c r="CB2135" t="s">
        <v>112</v>
      </c>
      <c r="CC2135">
        <v>1</v>
      </c>
      <c r="CE2135">
        <v>3</v>
      </c>
      <c r="CG2135">
        <v>41054531300042</v>
      </c>
      <c r="CI2135" t="s">
        <v>109</v>
      </c>
      <c r="CK2135">
        <v>3</v>
      </c>
      <c r="CQ2135" t="s">
        <v>110</v>
      </c>
      <c r="CR2135" s="2">
        <v>42460</v>
      </c>
      <c r="CS2135">
        <v>0</v>
      </c>
      <c r="CU2135" t="s">
        <v>109</v>
      </c>
      <c r="CV2135" t="s">
        <v>111</v>
      </c>
      <c r="CW2135">
        <v>41054531300042</v>
      </c>
      <c r="CY2135" t="s">
        <v>112</v>
      </c>
      <c r="CZ2135" t="s">
        <v>113</v>
      </c>
      <c r="DA2135" t="s">
        <v>114</v>
      </c>
      <c r="DB2135" t="s">
        <v>115</v>
      </c>
      <c r="DC2135">
        <v>1</v>
      </c>
    </row>
    <row r="2136" spans="1:107" x14ac:dyDescent="0.2">
      <c r="A2136" t="s">
        <v>108</v>
      </c>
      <c r="B2136">
        <v>0</v>
      </c>
      <c r="D2136" t="s">
        <v>109</v>
      </c>
      <c r="K2136">
        <v>1</v>
      </c>
      <c r="M2136">
        <v>3</v>
      </c>
      <c r="N2136" t="s">
        <v>1030</v>
      </c>
      <c r="O2136">
        <v>0</v>
      </c>
      <c r="V2136">
        <v>6127935</v>
      </c>
      <c r="W2136" s="2">
        <v>42432</v>
      </c>
      <c r="X2136">
        <v>6</v>
      </c>
      <c r="Y2136">
        <v>1</v>
      </c>
      <c r="Z2136">
        <v>1</v>
      </c>
      <c r="AB2136">
        <v>0</v>
      </c>
      <c r="AC2136">
        <v>0</v>
      </c>
      <c r="AD2136" s="2">
        <v>42433</v>
      </c>
      <c r="AE2136" s="3" t="s">
        <v>1031</v>
      </c>
      <c r="AF2136">
        <v>23</v>
      </c>
      <c r="AG2136">
        <v>23</v>
      </c>
      <c r="AH2136" s="3" t="s">
        <v>1039</v>
      </c>
      <c r="AI2136">
        <v>2</v>
      </c>
      <c r="AJ2136">
        <v>2</v>
      </c>
      <c r="AK2136" t="s">
        <v>746</v>
      </c>
      <c r="AL2136">
        <v>2545</v>
      </c>
      <c r="AM2136">
        <v>0.02</v>
      </c>
      <c r="AN2136">
        <v>0.02</v>
      </c>
      <c r="AQ2136">
        <v>454</v>
      </c>
      <c r="AR2136">
        <v>454</v>
      </c>
      <c r="AS2136">
        <v>2545</v>
      </c>
      <c r="AT2136">
        <v>10</v>
      </c>
      <c r="AU2136">
        <v>10</v>
      </c>
      <c r="AV2136">
        <v>0.02</v>
      </c>
      <c r="AW2136">
        <v>0.02</v>
      </c>
      <c r="AZ2136">
        <v>133</v>
      </c>
      <c r="BA2136">
        <v>133</v>
      </c>
      <c r="BB2136" t="s">
        <v>135</v>
      </c>
      <c r="BC2136" t="s">
        <v>1032</v>
      </c>
      <c r="BD2136">
        <v>1</v>
      </c>
      <c r="BF2136" s="2">
        <v>42433</v>
      </c>
      <c r="BG2136" s="3" t="s">
        <v>1035</v>
      </c>
      <c r="BH2136">
        <v>41054531300042</v>
      </c>
      <c r="BJ2136" t="s">
        <v>112</v>
      </c>
      <c r="BK2136" t="s">
        <v>1033</v>
      </c>
      <c r="BL2136" t="s">
        <v>1034</v>
      </c>
      <c r="BN2136" s="2">
        <v>42432</v>
      </c>
      <c r="BO2136">
        <v>3</v>
      </c>
      <c r="BQ2136">
        <v>1409</v>
      </c>
      <c r="BS2136" t="s">
        <v>117</v>
      </c>
      <c r="BT2136">
        <v>8</v>
      </c>
      <c r="BV2136">
        <v>27</v>
      </c>
      <c r="BX2136">
        <v>1</v>
      </c>
      <c r="BZ2136">
        <v>34255833500051</v>
      </c>
      <c r="CB2136" t="s">
        <v>112</v>
      </c>
      <c r="CC2136">
        <v>1</v>
      </c>
      <c r="CE2136">
        <v>3</v>
      </c>
      <c r="CG2136">
        <v>41054531300042</v>
      </c>
      <c r="CI2136" t="s">
        <v>109</v>
      </c>
      <c r="CK2136">
        <v>3</v>
      </c>
      <c r="CQ2136" t="s">
        <v>110</v>
      </c>
      <c r="CR2136" s="2">
        <v>42460</v>
      </c>
      <c r="CS2136">
        <v>0</v>
      </c>
      <c r="CU2136" t="s">
        <v>109</v>
      </c>
      <c r="CV2136" t="s">
        <v>111</v>
      </c>
      <c r="CW2136">
        <v>41054531300042</v>
      </c>
      <c r="CY2136" t="s">
        <v>112</v>
      </c>
      <c r="CZ2136" t="s">
        <v>113</v>
      </c>
      <c r="DA2136" t="s">
        <v>114</v>
      </c>
      <c r="DB2136" t="s">
        <v>115</v>
      </c>
      <c r="DC2136">
        <v>1</v>
      </c>
    </row>
    <row r="2137" spans="1:107" x14ac:dyDescent="0.2">
      <c r="A2137" t="s">
        <v>108</v>
      </c>
      <c r="B2137">
        <v>0</v>
      </c>
      <c r="D2137" t="s">
        <v>109</v>
      </c>
      <c r="K2137">
        <v>1</v>
      </c>
      <c r="M2137">
        <v>3</v>
      </c>
      <c r="N2137" t="s">
        <v>1030</v>
      </c>
      <c r="O2137">
        <v>0</v>
      </c>
      <c r="V2137">
        <v>6127935</v>
      </c>
      <c r="W2137" s="2">
        <v>42432</v>
      </c>
      <c r="X2137">
        <v>6</v>
      </c>
      <c r="Y2137">
        <v>1</v>
      </c>
      <c r="Z2137">
        <v>1</v>
      </c>
      <c r="AB2137">
        <v>0</v>
      </c>
      <c r="AC2137">
        <v>0</v>
      </c>
      <c r="AD2137" s="2">
        <v>42433</v>
      </c>
      <c r="AE2137" s="3" t="s">
        <v>1031</v>
      </c>
      <c r="AF2137">
        <v>23</v>
      </c>
      <c r="AG2137">
        <v>23</v>
      </c>
      <c r="AH2137" s="3" t="s">
        <v>1043</v>
      </c>
      <c r="AI2137">
        <v>2</v>
      </c>
      <c r="AJ2137">
        <v>2</v>
      </c>
      <c r="AK2137" t="s">
        <v>747</v>
      </c>
      <c r="AL2137">
        <v>5806</v>
      </c>
      <c r="AM2137">
        <v>0.02</v>
      </c>
      <c r="AN2137">
        <v>0.02</v>
      </c>
      <c r="AQ2137">
        <v>454</v>
      </c>
      <c r="AR2137">
        <v>454</v>
      </c>
      <c r="AS2137">
        <v>5806</v>
      </c>
      <c r="AT2137">
        <v>10</v>
      </c>
      <c r="AU2137">
        <v>10</v>
      </c>
      <c r="AV2137">
        <v>0.02</v>
      </c>
      <c r="AW2137">
        <v>0.02</v>
      </c>
      <c r="AZ2137">
        <v>133</v>
      </c>
      <c r="BA2137">
        <v>133</v>
      </c>
      <c r="BB2137" t="s">
        <v>135</v>
      </c>
      <c r="BC2137" t="s">
        <v>1032</v>
      </c>
      <c r="BD2137">
        <v>1</v>
      </c>
      <c r="BF2137" s="2">
        <v>42433</v>
      </c>
      <c r="BG2137" s="3" t="s">
        <v>1035</v>
      </c>
      <c r="BH2137">
        <v>41054531300042</v>
      </c>
      <c r="BJ2137" t="s">
        <v>112</v>
      </c>
      <c r="BK2137" t="s">
        <v>1033</v>
      </c>
      <c r="BL2137" t="s">
        <v>1034</v>
      </c>
      <c r="BN2137" s="2">
        <v>42432</v>
      </c>
      <c r="BO2137">
        <v>3</v>
      </c>
      <c r="BQ2137">
        <v>1409</v>
      </c>
      <c r="BS2137" t="s">
        <v>117</v>
      </c>
      <c r="BT2137">
        <v>8</v>
      </c>
      <c r="BV2137">
        <v>27</v>
      </c>
      <c r="BX2137">
        <v>1</v>
      </c>
      <c r="BZ2137">
        <v>34255833500051</v>
      </c>
      <c r="CB2137" t="s">
        <v>112</v>
      </c>
      <c r="CC2137">
        <v>1</v>
      </c>
      <c r="CE2137">
        <v>3</v>
      </c>
      <c r="CG2137">
        <v>41054531300042</v>
      </c>
      <c r="CI2137" t="s">
        <v>109</v>
      </c>
      <c r="CK2137">
        <v>3</v>
      </c>
      <c r="CQ2137" t="s">
        <v>110</v>
      </c>
      <c r="CR2137" s="2">
        <v>42460</v>
      </c>
      <c r="CS2137">
        <v>0</v>
      </c>
      <c r="CU2137" t="s">
        <v>109</v>
      </c>
      <c r="CV2137" t="s">
        <v>111</v>
      </c>
      <c r="CW2137">
        <v>41054531300042</v>
      </c>
      <c r="CY2137" t="s">
        <v>112</v>
      </c>
      <c r="CZ2137" t="s">
        <v>113</v>
      </c>
      <c r="DA2137" t="s">
        <v>114</v>
      </c>
      <c r="DB2137" t="s">
        <v>115</v>
      </c>
      <c r="DC2137">
        <v>1</v>
      </c>
    </row>
    <row r="2138" spans="1:107" x14ac:dyDescent="0.2">
      <c r="A2138" t="s">
        <v>108</v>
      </c>
      <c r="B2138">
        <v>0</v>
      </c>
      <c r="D2138" t="s">
        <v>109</v>
      </c>
      <c r="K2138">
        <v>1</v>
      </c>
      <c r="M2138">
        <v>3</v>
      </c>
      <c r="N2138" t="s">
        <v>1030</v>
      </c>
      <c r="O2138">
        <v>0</v>
      </c>
      <c r="V2138">
        <v>6127935</v>
      </c>
      <c r="W2138" s="2">
        <v>42432</v>
      </c>
      <c r="X2138">
        <v>6</v>
      </c>
      <c r="Y2138">
        <v>2</v>
      </c>
      <c r="Z2138">
        <v>2</v>
      </c>
      <c r="AA2138" t="s">
        <v>185</v>
      </c>
      <c r="AB2138">
        <v>0</v>
      </c>
      <c r="AC2138">
        <v>0</v>
      </c>
      <c r="AD2138" s="2">
        <v>42434</v>
      </c>
      <c r="AE2138" s="3" t="s">
        <v>1031</v>
      </c>
      <c r="AF2138">
        <v>23</v>
      </c>
      <c r="AG2138">
        <v>23</v>
      </c>
      <c r="AH2138" s="3" t="s">
        <v>1055</v>
      </c>
      <c r="AI2138">
        <v>2</v>
      </c>
      <c r="AJ2138">
        <v>2</v>
      </c>
      <c r="AK2138" t="s">
        <v>748</v>
      </c>
      <c r="AL2138">
        <v>1522</v>
      </c>
      <c r="AM2138">
        <v>0.05</v>
      </c>
      <c r="AN2138">
        <v>0.05</v>
      </c>
      <c r="AQ2138">
        <v>454</v>
      </c>
      <c r="AR2138">
        <v>454</v>
      </c>
      <c r="AS2138">
        <v>1522</v>
      </c>
      <c r="AT2138">
        <v>10</v>
      </c>
      <c r="AU2138">
        <v>10</v>
      </c>
      <c r="AV2138">
        <v>0.05</v>
      </c>
      <c r="AW2138">
        <v>0.05</v>
      </c>
      <c r="AZ2138">
        <v>133</v>
      </c>
      <c r="BA2138">
        <v>133</v>
      </c>
      <c r="BB2138" t="s">
        <v>135</v>
      </c>
      <c r="BC2138" t="s">
        <v>1032</v>
      </c>
      <c r="BD2138">
        <v>1</v>
      </c>
      <c r="BF2138" s="2">
        <v>42433</v>
      </c>
      <c r="BG2138" s="3" t="s">
        <v>1035</v>
      </c>
      <c r="BH2138">
        <v>41054531300042</v>
      </c>
      <c r="BJ2138" t="s">
        <v>112</v>
      </c>
      <c r="BK2138" t="s">
        <v>1033</v>
      </c>
      <c r="BL2138" t="s">
        <v>1034</v>
      </c>
      <c r="BN2138" s="2">
        <v>42432</v>
      </c>
      <c r="BO2138">
        <v>3</v>
      </c>
      <c r="BQ2138">
        <v>1409</v>
      </c>
      <c r="BS2138" t="s">
        <v>117</v>
      </c>
      <c r="BT2138">
        <v>8</v>
      </c>
      <c r="BV2138">
        <v>27</v>
      </c>
      <c r="BX2138">
        <v>1</v>
      </c>
      <c r="BZ2138">
        <v>34255833500051</v>
      </c>
      <c r="CB2138" t="s">
        <v>112</v>
      </c>
      <c r="CC2138">
        <v>1</v>
      </c>
      <c r="CE2138">
        <v>3</v>
      </c>
      <c r="CG2138">
        <v>41054531300042</v>
      </c>
      <c r="CI2138" t="s">
        <v>109</v>
      </c>
      <c r="CK2138">
        <v>3</v>
      </c>
      <c r="CQ2138" t="s">
        <v>110</v>
      </c>
      <c r="CR2138" s="2">
        <v>42460</v>
      </c>
      <c r="CS2138">
        <v>0</v>
      </c>
      <c r="CU2138" t="s">
        <v>109</v>
      </c>
      <c r="CV2138" t="s">
        <v>111</v>
      </c>
      <c r="CW2138">
        <v>41054531300042</v>
      </c>
      <c r="CY2138" t="s">
        <v>112</v>
      </c>
      <c r="CZ2138" t="s">
        <v>113</v>
      </c>
      <c r="DA2138" t="s">
        <v>114</v>
      </c>
      <c r="DB2138" t="s">
        <v>115</v>
      </c>
      <c r="DC2138">
        <v>1</v>
      </c>
    </row>
    <row r="2139" spans="1:107" x14ac:dyDescent="0.2">
      <c r="A2139" t="s">
        <v>108</v>
      </c>
      <c r="B2139">
        <v>0</v>
      </c>
      <c r="D2139" t="s">
        <v>109</v>
      </c>
      <c r="K2139">
        <v>1</v>
      </c>
      <c r="M2139">
        <v>3</v>
      </c>
      <c r="N2139" t="s">
        <v>1030</v>
      </c>
      <c r="O2139">
        <v>0</v>
      </c>
      <c r="V2139">
        <v>6127935</v>
      </c>
      <c r="W2139" s="2">
        <v>42432</v>
      </c>
      <c r="X2139">
        <v>6</v>
      </c>
      <c r="Y2139">
        <v>1</v>
      </c>
      <c r="Z2139">
        <v>1</v>
      </c>
      <c r="AB2139">
        <v>0</v>
      </c>
      <c r="AC2139">
        <v>0</v>
      </c>
      <c r="AD2139" s="2">
        <v>42436</v>
      </c>
      <c r="AE2139" s="3" t="s">
        <v>1031</v>
      </c>
      <c r="AF2139">
        <v>23</v>
      </c>
      <c r="AG2139">
        <v>23</v>
      </c>
      <c r="AH2139" s="3" t="s">
        <v>1041</v>
      </c>
      <c r="AI2139">
        <v>2</v>
      </c>
      <c r="AJ2139">
        <v>2</v>
      </c>
      <c r="AK2139" t="s">
        <v>749</v>
      </c>
      <c r="AL2139">
        <v>1232</v>
      </c>
      <c r="AM2139">
        <v>0.01</v>
      </c>
      <c r="AN2139">
        <v>0.01</v>
      </c>
      <c r="AO2139">
        <v>712</v>
      </c>
      <c r="AP2139">
        <v>712</v>
      </c>
      <c r="AQ2139">
        <v>405</v>
      </c>
      <c r="AR2139">
        <v>405</v>
      </c>
      <c r="AS2139">
        <v>1232</v>
      </c>
      <c r="AT2139">
        <v>10</v>
      </c>
      <c r="AU2139">
        <v>10</v>
      </c>
      <c r="AV2139">
        <v>0.01</v>
      </c>
      <c r="AW2139">
        <v>0.01</v>
      </c>
      <c r="AX2139">
        <v>1168</v>
      </c>
      <c r="AY2139">
        <v>1168</v>
      </c>
      <c r="AZ2139">
        <v>133</v>
      </c>
      <c r="BA2139">
        <v>133</v>
      </c>
      <c r="BB2139" t="s">
        <v>135</v>
      </c>
      <c r="BC2139" t="s">
        <v>1032</v>
      </c>
      <c r="BD2139">
        <v>1</v>
      </c>
      <c r="BF2139" s="2">
        <v>42433</v>
      </c>
      <c r="BG2139" s="3" t="s">
        <v>1035</v>
      </c>
      <c r="BH2139">
        <v>41054531300042</v>
      </c>
      <c r="BJ2139" t="s">
        <v>112</v>
      </c>
      <c r="BK2139" t="s">
        <v>1033</v>
      </c>
      <c r="BL2139" t="s">
        <v>1034</v>
      </c>
      <c r="BN2139" s="2">
        <v>42432</v>
      </c>
      <c r="BO2139">
        <v>3</v>
      </c>
      <c r="BQ2139">
        <v>1409</v>
      </c>
      <c r="BS2139" t="s">
        <v>117</v>
      </c>
      <c r="BT2139">
        <v>8</v>
      </c>
      <c r="BV2139">
        <v>27</v>
      </c>
      <c r="BX2139">
        <v>1</v>
      </c>
      <c r="BZ2139">
        <v>34255833500051</v>
      </c>
      <c r="CB2139" t="s">
        <v>112</v>
      </c>
      <c r="CC2139">
        <v>1</v>
      </c>
      <c r="CE2139">
        <v>3</v>
      </c>
      <c r="CG2139">
        <v>41054531300042</v>
      </c>
      <c r="CI2139" t="s">
        <v>109</v>
      </c>
      <c r="CK2139">
        <v>3</v>
      </c>
      <c r="CQ2139" t="s">
        <v>110</v>
      </c>
      <c r="CR2139" s="2">
        <v>42460</v>
      </c>
      <c r="CS2139">
        <v>0</v>
      </c>
      <c r="CU2139" t="s">
        <v>109</v>
      </c>
      <c r="CV2139" t="s">
        <v>111</v>
      </c>
      <c r="CW2139">
        <v>41054531300042</v>
      </c>
      <c r="CY2139" t="s">
        <v>112</v>
      </c>
      <c r="CZ2139" t="s">
        <v>113</v>
      </c>
      <c r="DA2139" t="s">
        <v>114</v>
      </c>
      <c r="DB2139" t="s">
        <v>115</v>
      </c>
      <c r="DC2139">
        <v>1</v>
      </c>
    </row>
    <row r="2140" spans="1:107" x14ac:dyDescent="0.2">
      <c r="A2140" t="s">
        <v>108</v>
      </c>
      <c r="B2140">
        <v>0</v>
      </c>
      <c r="D2140" t="s">
        <v>109</v>
      </c>
      <c r="K2140">
        <v>1</v>
      </c>
      <c r="M2140">
        <v>3</v>
      </c>
      <c r="N2140" t="s">
        <v>1030</v>
      </c>
      <c r="O2140">
        <v>0</v>
      </c>
      <c r="V2140">
        <v>6127935</v>
      </c>
      <c r="W2140" s="2">
        <v>42432</v>
      </c>
      <c r="X2140">
        <v>6</v>
      </c>
      <c r="Y2140">
        <v>1</v>
      </c>
      <c r="Z2140">
        <v>1</v>
      </c>
      <c r="AB2140">
        <v>0</v>
      </c>
      <c r="AC2140">
        <v>0</v>
      </c>
      <c r="AD2140" s="2">
        <v>42436</v>
      </c>
      <c r="AE2140" s="3" t="s">
        <v>1031</v>
      </c>
      <c r="AF2140">
        <v>23</v>
      </c>
      <c r="AG2140">
        <v>23</v>
      </c>
      <c r="AH2140" s="3" t="s">
        <v>1041</v>
      </c>
      <c r="AI2140">
        <v>2</v>
      </c>
      <c r="AJ2140">
        <v>2</v>
      </c>
      <c r="AK2140" t="s">
        <v>750</v>
      </c>
      <c r="AL2140">
        <v>1233</v>
      </c>
      <c r="AM2140">
        <v>5.0000000000000001E-3</v>
      </c>
      <c r="AN2140">
        <v>5.0000000000000001E-3</v>
      </c>
      <c r="AO2140">
        <v>712</v>
      </c>
      <c r="AP2140">
        <v>712</v>
      </c>
      <c r="AQ2140">
        <v>405</v>
      </c>
      <c r="AR2140">
        <v>405</v>
      </c>
      <c r="AS2140">
        <v>1233</v>
      </c>
      <c r="AT2140">
        <v>10</v>
      </c>
      <c r="AU2140">
        <v>10</v>
      </c>
      <c r="AV2140">
        <v>5.0000000000000001E-3</v>
      </c>
      <c r="AW2140">
        <v>5.0000000000000001E-3</v>
      </c>
      <c r="AX2140">
        <v>1168</v>
      </c>
      <c r="AY2140">
        <v>1168</v>
      </c>
      <c r="AZ2140">
        <v>133</v>
      </c>
      <c r="BA2140">
        <v>133</v>
      </c>
      <c r="BB2140" t="s">
        <v>135</v>
      </c>
      <c r="BC2140" t="s">
        <v>1032</v>
      </c>
      <c r="BD2140">
        <v>1</v>
      </c>
      <c r="BF2140" s="2">
        <v>42433</v>
      </c>
      <c r="BG2140" s="3" t="s">
        <v>1035</v>
      </c>
      <c r="BH2140">
        <v>41054531300042</v>
      </c>
      <c r="BJ2140" t="s">
        <v>112</v>
      </c>
      <c r="BK2140" t="s">
        <v>1033</v>
      </c>
      <c r="BL2140" t="s">
        <v>1034</v>
      </c>
      <c r="BN2140" s="2">
        <v>42432</v>
      </c>
      <c r="BO2140">
        <v>3</v>
      </c>
      <c r="BQ2140">
        <v>1409</v>
      </c>
      <c r="BS2140" t="s">
        <v>117</v>
      </c>
      <c r="BT2140">
        <v>8</v>
      </c>
      <c r="BV2140">
        <v>27</v>
      </c>
      <c r="BX2140">
        <v>1</v>
      </c>
      <c r="BZ2140">
        <v>34255833500051</v>
      </c>
      <c r="CB2140" t="s">
        <v>112</v>
      </c>
      <c r="CC2140">
        <v>1</v>
      </c>
      <c r="CE2140">
        <v>3</v>
      </c>
      <c r="CG2140">
        <v>41054531300042</v>
      </c>
      <c r="CI2140" t="s">
        <v>109</v>
      </c>
      <c r="CK2140">
        <v>3</v>
      </c>
      <c r="CQ2140" t="s">
        <v>110</v>
      </c>
      <c r="CR2140" s="2">
        <v>42460</v>
      </c>
      <c r="CS2140">
        <v>0</v>
      </c>
      <c r="CU2140" t="s">
        <v>109</v>
      </c>
      <c r="CV2140" t="s">
        <v>111</v>
      </c>
      <c r="CW2140">
        <v>41054531300042</v>
      </c>
      <c r="CY2140" t="s">
        <v>112</v>
      </c>
      <c r="CZ2140" t="s">
        <v>113</v>
      </c>
      <c r="DA2140" t="s">
        <v>114</v>
      </c>
      <c r="DB2140" t="s">
        <v>115</v>
      </c>
      <c r="DC2140">
        <v>1</v>
      </c>
    </row>
    <row r="2141" spans="1:107" x14ac:dyDescent="0.2">
      <c r="A2141" t="s">
        <v>108</v>
      </c>
      <c r="B2141">
        <v>0</v>
      </c>
      <c r="D2141" t="s">
        <v>109</v>
      </c>
      <c r="K2141">
        <v>1</v>
      </c>
      <c r="M2141">
        <v>3</v>
      </c>
      <c r="N2141" t="s">
        <v>1030</v>
      </c>
      <c r="O2141">
        <v>0</v>
      </c>
      <c r="V2141">
        <v>6127935</v>
      </c>
      <c r="W2141" s="2">
        <v>42432</v>
      </c>
      <c r="X2141">
        <v>6</v>
      </c>
      <c r="Y2141">
        <v>2</v>
      </c>
      <c r="Z2141">
        <v>2</v>
      </c>
      <c r="AA2141" t="s">
        <v>185</v>
      </c>
      <c r="AB2141">
        <v>0</v>
      </c>
      <c r="AC2141">
        <v>0</v>
      </c>
      <c r="AD2141" s="2">
        <v>42438</v>
      </c>
      <c r="AE2141" s="3" t="s">
        <v>1031</v>
      </c>
      <c r="AF2141">
        <v>23</v>
      </c>
      <c r="AG2141">
        <v>23</v>
      </c>
      <c r="AH2141" s="3" t="s">
        <v>1066</v>
      </c>
      <c r="AI2141">
        <v>2</v>
      </c>
      <c r="AJ2141">
        <v>2</v>
      </c>
      <c r="AK2141" t="s">
        <v>751</v>
      </c>
      <c r="AL2141">
        <v>1955</v>
      </c>
      <c r="AM2141">
        <v>0.1</v>
      </c>
      <c r="AN2141">
        <v>0.1</v>
      </c>
      <c r="AO2141">
        <v>711</v>
      </c>
      <c r="AP2141">
        <v>711</v>
      </c>
      <c r="AQ2141">
        <v>700</v>
      </c>
      <c r="AR2141">
        <v>700</v>
      </c>
      <c r="AS2141">
        <v>1955</v>
      </c>
      <c r="AT2141">
        <v>10</v>
      </c>
      <c r="AU2141">
        <v>10</v>
      </c>
      <c r="AV2141">
        <v>0.1</v>
      </c>
      <c r="AW2141">
        <v>0.1</v>
      </c>
      <c r="AX2141">
        <v>2674</v>
      </c>
      <c r="AY2141">
        <v>2674</v>
      </c>
      <c r="AZ2141">
        <v>133</v>
      </c>
      <c r="BA2141">
        <v>133</v>
      </c>
      <c r="BB2141" t="s">
        <v>135</v>
      </c>
      <c r="BC2141" t="s">
        <v>1032</v>
      </c>
      <c r="BD2141">
        <v>1</v>
      </c>
      <c r="BF2141" s="2">
        <v>42433</v>
      </c>
      <c r="BG2141" s="3" t="s">
        <v>1035</v>
      </c>
      <c r="BH2141">
        <v>41054531300042</v>
      </c>
      <c r="BJ2141" t="s">
        <v>112</v>
      </c>
      <c r="BK2141" t="s">
        <v>1033</v>
      </c>
      <c r="BL2141" t="s">
        <v>1034</v>
      </c>
      <c r="BN2141" s="2">
        <v>42432</v>
      </c>
      <c r="BO2141">
        <v>3</v>
      </c>
      <c r="BQ2141">
        <v>1409</v>
      </c>
      <c r="BS2141" t="s">
        <v>117</v>
      </c>
      <c r="BT2141">
        <v>8</v>
      </c>
      <c r="BV2141">
        <v>27</v>
      </c>
      <c r="BX2141">
        <v>1</v>
      </c>
      <c r="BZ2141">
        <v>34255833500051</v>
      </c>
      <c r="CB2141" t="s">
        <v>112</v>
      </c>
      <c r="CC2141">
        <v>1</v>
      </c>
      <c r="CE2141">
        <v>3</v>
      </c>
      <c r="CG2141">
        <v>41054531300042</v>
      </c>
      <c r="CI2141" t="s">
        <v>109</v>
      </c>
      <c r="CK2141">
        <v>3</v>
      </c>
      <c r="CQ2141" t="s">
        <v>110</v>
      </c>
      <c r="CR2141" s="2">
        <v>42460</v>
      </c>
      <c r="CS2141">
        <v>0</v>
      </c>
      <c r="CU2141" t="s">
        <v>109</v>
      </c>
      <c r="CV2141" t="s">
        <v>111</v>
      </c>
      <c r="CW2141">
        <v>41054531300042</v>
      </c>
      <c r="CY2141" t="s">
        <v>112</v>
      </c>
      <c r="CZ2141" t="s">
        <v>113</v>
      </c>
      <c r="DA2141" t="s">
        <v>114</v>
      </c>
      <c r="DB2141" t="s">
        <v>115</v>
      </c>
      <c r="DC2141">
        <v>1</v>
      </c>
    </row>
    <row r="2142" spans="1:107" x14ac:dyDescent="0.2">
      <c r="A2142" t="s">
        <v>108</v>
      </c>
      <c r="B2142">
        <v>0</v>
      </c>
      <c r="D2142" t="s">
        <v>109</v>
      </c>
      <c r="K2142">
        <v>1</v>
      </c>
      <c r="M2142">
        <v>3</v>
      </c>
      <c r="N2142" t="s">
        <v>1030</v>
      </c>
      <c r="O2142">
        <v>0</v>
      </c>
      <c r="V2142">
        <v>6127935</v>
      </c>
      <c r="W2142" s="2">
        <v>42432</v>
      </c>
      <c r="X2142">
        <v>6</v>
      </c>
      <c r="Y2142">
        <v>1</v>
      </c>
      <c r="Z2142">
        <v>1</v>
      </c>
      <c r="AB2142">
        <v>0</v>
      </c>
      <c r="AC2142">
        <v>0</v>
      </c>
      <c r="AD2142" s="2">
        <v>42436</v>
      </c>
      <c r="AE2142" s="3" t="s">
        <v>1031</v>
      </c>
      <c r="AF2142">
        <v>23</v>
      </c>
      <c r="AG2142">
        <v>23</v>
      </c>
      <c r="AH2142" s="3" t="s">
        <v>1044</v>
      </c>
      <c r="AI2142">
        <v>2</v>
      </c>
      <c r="AJ2142">
        <v>2</v>
      </c>
      <c r="AK2142" t="s">
        <v>753</v>
      </c>
      <c r="AL2142">
        <v>1242</v>
      </c>
      <c r="AM2142">
        <v>1.4999999999999999E-2</v>
      </c>
      <c r="AN2142">
        <v>1.4999999999999999E-2</v>
      </c>
      <c r="AO2142">
        <v>711</v>
      </c>
      <c r="AP2142">
        <v>711</v>
      </c>
      <c r="AQ2142">
        <v>340</v>
      </c>
      <c r="AR2142">
        <v>340</v>
      </c>
      <c r="AS2142">
        <v>1242</v>
      </c>
      <c r="AT2142">
        <v>10</v>
      </c>
      <c r="AU2142">
        <v>10</v>
      </c>
      <c r="AV2142">
        <v>1.4999999999999999E-2</v>
      </c>
      <c r="AW2142">
        <v>1.4999999999999999E-2</v>
      </c>
      <c r="AX2142">
        <v>1168</v>
      </c>
      <c r="AY2142">
        <v>1168</v>
      </c>
      <c r="AZ2142">
        <v>133</v>
      </c>
      <c r="BA2142">
        <v>133</v>
      </c>
      <c r="BB2142" t="s">
        <v>135</v>
      </c>
      <c r="BC2142" t="s">
        <v>1032</v>
      </c>
      <c r="BD2142">
        <v>1</v>
      </c>
      <c r="BF2142" s="2">
        <v>42433</v>
      </c>
      <c r="BG2142" s="3" t="s">
        <v>1035</v>
      </c>
      <c r="BH2142">
        <v>41054531300042</v>
      </c>
      <c r="BJ2142" t="s">
        <v>112</v>
      </c>
      <c r="BK2142" t="s">
        <v>1033</v>
      </c>
      <c r="BL2142" t="s">
        <v>1034</v>
      </c>
      <c r="BN2142" s="2">
        <v>42432</v>
      </c>
      <c r="BO2142">
        <v>3</v>
      </c>
      <c r="BQ2142">
        <v>1409</v>
      </c>
      <c r="BS2142" t="s">
        <v>117</v>
      </c>
      <c r="BT2142">
        <v>8</v>
      </c>
      <c r="BV2142">
        <v>27</v>
      </c>
      <c r="BX2142">
        <v>1</v>
      </c>
      <c r="BZ2142">
        <v>34255833500051</v>
      </c>
      <c r="CB2142" t="s">
        <v>112</v>
      </c>
      <c r="CC2142">
        <v>1</v>
      </c>
      <c r="CE2142">
        <v>3</v>
      </c>
      <c r="CG2142">
        <v>41054531300042</v>
      </c>
      <c r="CI2142" t="s">
        <v>109</v>
      </c>
      <c r="CK2142">
        <v>3</v>
      </c>
      <c r="CQ2142" t="s">
        <v>110</v>
      </c>
      <c r="CR2142" s="2">
        <v>42460</v>
      </c>
      <c r="CS2142">
        <v>0</v>
      </c>
      <c r="CU2142" t="s">
        <v>109</v>
      </c>
      <c r="CV2142" t="s">
        <v>111</v>
      </c>
      <c r="CW2142">
        <v>41054531300042</v>
      </c>
      <c r="CY2142" t="s">
        <v>112</v>
      </c>
      <c r="CZ2142" t="s">
        <v>113</v>
      </c>
      <c r="DA2142" t="s">
        <v>114</v>
      </c>
      <c r="DB2142" t="s">
        <v>115</v>
      </c>
      <c r="DC2142">
        <v>1</v>
      </c>
    </row>
    <row r="2143" spans="1:107" x14ac:dyDescent="0.2">
      <c r="A2143" t="s">
        <v>108</v>
      </c>
      <c r="B2143">
        <v>0</v>
      </c>
      <c r="D2143" t="s">
        <v>109</v>
      </c>
      <c r="K2143">
        <v>1</v>
      </c>
      <c r="M2143">
        <v>3</v>
      </c>
      <c r="N2143" t="s">
        <v>1030</v>
      </c>
      <c r="O2143">
        <v>0</v>
      </c>
      <c r="V2143">
        <v>6127935</v>
      </c>
      <c r="W2143" s="2">
        <v>42432</v>
      </c>
      <c r="X2143">
        <v>6</v>
      </c>
      <c r="Y2143">
        <v>1</v>
      </c>
      <c r="Z2143">
        <v>1</v>
      </c>
      <c r="AB2143">
        <v>0</v>
      </c>
      <c r="AC2143">
        <v>0</v>
      </c>
      <c r="AD2143" s="2">
        <v>42436</v>
      </c>
      <c r="AE2143" s="3" t="s">
        <v>1031</v>
      </c>
      <c r="AF2143">
        <v>23</v>
      </c>
      <c r="AG2143">
        <v>23</v>
      </c>
      <c r="AH2143" s="3" t="s">
        <v>1044</v>
      </c>
      <c r="AI2143">
        <v>2</v>
      </c>
      <c r="AJ2143">
        <v>2</v>
      </c>
      <c r="AK2143" t="s">
        <v>754</v>
      </c>
      <c r="AL2143">
        <v>1243</v>
      </c>
      <c r="AM2143">
        <v>1.4999999999999999E-2</v>
      </c>
      <c r="AN2143">
        <v>1.4999999999999999E-2</v>
      </c>
      <c r="AO2143">
        <v>711</v>
      </c>
      <c r="AP2143">
        <v>711</v>
      </c>
      <c r="AQ2143">
        <v>340</v>
      </c>
      <c r="AR2143">
        <v>340</v>
      </c>
      <c r="AS2143">
        <v>1243</v>
      </c>
      <c r="AT2143">
        <v>10</v>
      </c>
      <c r="AU2143">
        <v>10</v>
      </c>
      <c r="AV2143">
        <v>1.4999999999999999E-2</v>
      </c>
      <c r="AW2143">
        <v>1.4999999999999999E-2</v>
      </c>
      <c r="AX2143">
        <v>1168</v>
      </c>
      <c r="AY2143">
        <v>1168</v>
      </c>
      <c r="AZ2143">
        <v>133</v>
      </c>
      <c r="BA2143">
        <v>133</v>
      </c>
      <c r="BB2143" t="s">
        <v>135</v>
      </c>
      <c r="BC2143" t="s">
        <v>1032</v>
      </c>
      <c r="BD2143">
        <v>1</v>
      </c>
      <c r="BF2143" s="2">
        <v>42433</v>
      </c>
      <c r="BG2143" s="3" t="s">
        <v>1035</v>
      </c>
      <c r="BH2143">
        <v>41054531300042</v>
      </c>
      <c r="BJ2143" t="s">
        <v>112</v>
      </c>
      <c r="BK2143" t="s">
        <v>1033</v>
      </c>
      <c r="BL2143" t="s">
        <v>1034</v>
      </c>
      <c r="BN2143" s="2">
        <v>42432</v>
      </c>
      <c r="BO2143">
        <v>3</v>
      </c>
      <c r="BQ2143">
        <v>1409</v>
      </c>
      <c r="BS2143" t="s">
        <v>117</v>
      </c>
      <c r="BT2143">
        <v>8</v>
      </c>
      <c r="BV2143">
        <v>27</v>
      </c>
      <c r="BX2143">
        <v>1</v>
      </c>
      <c r="BZ2143">
        <v>34255833500051</v>
      </c>
      <c r="CB2143" t="s">
        <v>112</v>
      </c>
      <c r="CC2143">
        <v>1</v>
      </c>
      <c r="CE2143">
        <v>3</v>
      </c>
      <c r="CG2143">
        <v>41054531300042</v>
      </c>
      <c r="CI2143" t="s">
        <v>109</v>
      </c>
      <c r="CK2143">
        <v>3</v>
      </c>
      <c r="CQ2143" t="s">
        <v>110</v>
      </c>
      <c r="CR2143" s="2">
        <v>42460</v>
      </c>
      <c r="CS2143">
        <v>0</v>
      </c>
      <c r="CU2143" t="s">
        <v>109</v>
      </c>
      <c r="CV2143" t="s">
        <v>111</v>
      </c>
      <c r="CW2143">
        <v>41054531300042</v>
      </c>
      <c r="CY2143" t="s">
        <v>112</v>
      </c>
      <c r="CZ2143" t="s">
        <v>113</v>
      </c>
      <c r="DA2143" t="s">
        <v>114</v>
      </c>
      <c r="DB2143" t="s">
        <v>115</v>
      </c>
      <c r="DC2143">
        <v>1</v>
      </c>
    </row>
    <row r="2144" spans="1:107" x14ac:dyDescent="0.2">
      <c r="A2144" t="s">
        <v>108</v>
      </c>
      <c r="B2144">
        <v>0</v>
      </c>
      <c r="D2144" t="s">
        <v>109</v>
      </c>
      <c r="K2144">
        <v>1</v>
      </c>
      <c r="M2144">
        <v>3</v>
      </c>
      <c r="N2144" t="s">
        <v>1030</v>
      </c>
      <c r="O2144">
        <v>0</v>
      </c>
      <c r="V2144">
        <v>6127935</v>
      </c>
      <c r="W2144" s="2">
        <v>42432</v>
      </c>
      <c r="X2144">
        <v>6</v>
      </c>
      <c r="Y2144">
        <v>1</v>
      </c>
      <c r="Z2144">
        <v>1</v>
      </c>
      <c r="AB2144">
        <v>0</v>
      </c>
      <c r="AC2144">
        <v>0</v>
      </c>
      <c r="AD2144" s="2">
        <v>42436</v>
      </c>
      <c r="AE2144" s="3" t="s">
        <v>1031</v>
      </c>
      <c r="AF2144">
        <v>23</v>
      </c>
      <c r="AG2144">
        <v>23</v>
      </c>
      <c r="AH2144" s="3" t="s">
        <v>1044</v>
      </c>
      <c r="AI2144">
        <v>2</v>
      </c>
      <c r="AJ2144">
        <v>2</v>
      </c>
      <c r="AK2144" t="s">
        <v>755</v>
      </c>
      <c r="AL2144">
        <v>1244</v>
      </c>
      <c r="AM2144">
        <v>1.4999999999999999E-2</v>
      </c>
      <c r="AN2144">
        <v>1.4999999999999999E-2</v>
      </c>
      <c r="AO2144">
        <v>711</v>
      </c>
      <c r="AP2144">
        <v>711</v>
      </c>
      <c r="AQ2144">
        <v>340</v>
      </c>
      <c r="AR2144">
        <v>340</v>
      </c>
      <c r="AS2144">
        <v>1244</v>
      </c>
      <c r="AT2144">
        <v>10</v>
      </c>
      <c r="AU2144">
        <v>10</v>
      </c>
      <c r="AV2144">
        <v>1.4999999999999999E-2</v>
      </c>
      <c r="AW2144">
        <v>1.4999999999999999E-2</v>
      </c>
      <c r="AX2144">
        <v>1168</v>
      </c>
      <c r="AY2144">
        <v>1168</v>
      </c>
      <c r="AZ2144">
        <v>133</v>
      </c>
      <c r="BA2144">
        <v>133</v>
      </c>
      <c r="BB2144" t="s">
        <v>135</v>
      </c>
      <c r="BC2144" t="s">
        <v>1032</v>
      </c>
      <c r="BD2144">
        <v>1</v>
      </c>
      <c r="BF2144" s="2">
        <v>42433</v>
      </c>
      <c r="BG2144" s="3" t="s">
        <v>1035</v>
      </c>
      <c r="BH2144">
        <v>41054531300042</v>
      </c>
      <c r="BJ2144" t="s">
        <v>112</v>
      </c>
      <c r="BK2144" t="s">
        <v>1033</v>
      </c>
      <c r="BL2144" t="s">
        <v>1034</v>
      </c>
      <c r="BN2144" s="2">
        <v>42432</v>
      </c>
      <c r="BO2144">
        <v>3</v>
      </c>
      <c r="BQ2144">
        <v>1409</v>
      </c>
      <c r="BS2144" t="s">
        <v>117</v>
      </c>
      <c r="BT2144">
        <v>8</v>
      </c>
      <c r="BV2144">
        <v>27</v>
      </c>
      <c r="BX2144">
        <v>1</v>
      </c>
      <c r="BZ2144">
        <v>34255833500051</v>
      </c>
      <c r="CB2144" t="s">
        <v>112</v>
      </c>
      <c r="CC2144">
        <v>1</v>
      </c>
      <c r="CE2144">
        <v>3</v>
      </c>
      <c r="CG2144">
        <v>41054531300042</v>
      </c>
      <c r="CI2144" t="s">
        <v>109</v>
      </c>
      <c r="CK2144">
        <v>3</v>
      </c>
      <c r="CQ2144" t="s">
        <v>110</v>
      </c>
      <c r="CR2144" s="2">
        <v>42460</v>
      </c>
      <c r="CS2144">
        <v>0</v>
      </c>
      <c r="CU2144" t="s">
        <v>109</v>
      </c>
      <c r="CV2144" t="s">
        <v>111</v>
      </c>
      <c r="CW2144">
        <v>41054531300042</v>
      </c>
      <c r="CY2144" t="s">
        <v>112</v>
      </c>
      <c r="CZ2144" t="s">
        <v>113</v>
      </c>
      <c r="DA2144" t="s">
        <v>114</v>
      </c>
      <c r="DB2144" t="s">
        <v>115</v>
      </c>
      <c r="DC2144">
        <v>1</v>
      </c>
    </row>
    <row r="2145" spans="1:107" x14ac:dyDescent="0.2">
      <c r="A2145" t="s">
        <v>108</v>
      </c>
      <c r="B2145">
        <v>0</v>
      </c>
      <c r="D2145" t="s">
        <v>109</v>
      </c>
      <c r="K2145">
        <v>1</v>
      </c>
      <c r="M2145">
        <v>3</v>
      </c>
      <c r="N2145" t="s">
        <v>1030</v>
      </c>
      <c r="O2145">
        <v>0</v>
      </c>
      <c r="V2145">
        <v>6127935</v>
      </c>
      <c r="W2145" s="2">
        <v>42432</v>
      </c>
      <c r="X2145">
        <v>6</v>
      </c>
      <c r="Y2145">
        <v>1</v>
      </c>
      <c r="Z2145">
        <v>1</v>
      </c>
      <c r="AB2145">
        <v>0</v>
      </c>
      <c r="AC2145">
        <v>0</v>
      </c>
      <c r="AD2145" s="2">
        <v>42436</v>
      </c>
      <c r="AE2145" s="3" t="s">
        <v>1031</v>
      </c>
      <c r="AF2145">
        <v>23</v>
      </c>
      <c r="AG2145">
        <v>23</v>
      </c>
      <c r="AH2145" s="3" t="s">
        <v>1044</v>
      </c>
      <c r="AI2145">
        <v>2</v>
      </c>
      <c r="AJ2145">
        <v>2</v>
      </c>
      <c r="AK2145" t="s">
        <v>756</v>
      </c>
      <c r="AL2145">
        <v>1245</v>
      </c>
      <c r="AM2145">
        <v>1.4999999999999999E-2</v>
      </c>
      <c r="AN2145">
        <v>1.4999999999999999E-2</v>
      </c>
      <c r="AO2145">
        <v>711</v>
      </c>
      <c r="AP2145">
        <v>711</v>
      </c>
      <c r="AQ2145">
        <v>340</v>
      </c>
      <c r="AR2145">
        <v>340</v>
      </c>
      <c r="AS2145">
        <v>1245</v>
      </c>
      <c r="AT2145">
        <v>10</v>
      </c>
      <c r="AU2145">
        <v>10</v>
      </c>
      <c r="AV2145">
        <v>1.4999999999999999E-2</v>
      </c>
      <c r="AW2145">
        <v>1.4999999999999999E-2</v>
      </c>
      <c r="AX2145">
        <v>1168</v>
      </c>
      <c r="AY2145">
        <v>1168</v>
      </c>
      <c r="AZ2145">
        <v>133</v>
      </c>
      <c r="BA2145">
        <v>133</v>
      </c>
      <c r="BB2145" t="s">
        <v>135</v>
      </c>
      <c r="BC2145" t="s">
        <v>1032</v>
      </c>
      <c r="BD2145">
        <v>1</v>
      </c>
      <c r="BF2145" s="2">
        <v>42433</v>
      </c>
      <c r="BG2145" s="3" t="s">
        <v>1035</v>
      </c>
      <c r="BH2145">
        <v>41054531300042</v>
      </c>
      <c r="BJ2145" t="s">
        <v>112</v>
      </c>
      <c r="BK2145" t="s">
        <v>1033</v>
      </c>
      <c r="BL2145" t="s">
        <v>1034</v>
      </c>
      <c r="BN2145" s="2">
        <v>42432</v>
      </c>
      <c r="BO2145">
        <v>3</v>
      </c>
      <c r="BQ2145">
        <v>1409</v>
      </c>
      <c r="BS2145" t="s">
        <v>117</v>
      </c>
      <c r="BT2145">
        <v>8</v>
      </c>
      <c r="BV2145">
        <v>27</v>
      </c>
      <c r="BX2145">
        <v>1</v>
      </c>
      <c r="BZ2145">
        <v>34255833500051</v>
      </c>
      <c r="CB2145" t="s">
        <v>112</v>
      </c>
      <c r="CC2145">
        <v>1</v>
      </c>
      <c r="CE2145">
        <v>3</v>
      </c>
      <c r="CG2145">
        <v>41054531300042</v>
      </c>
      <c r="CI2145" t="s">
        <v>109</v>
      </c>
      <c r="CK2145">
        <v>3</v>
      </c>
      <c r="CQ2145" t="s">
        <v>110</v>
      </c>
      <c r="CR2145" s="2">
        <v>42460</v>
      </c>
      <c r="CS2145">
        <v>0</v>
      </c>
      <c r="CU2145" t="s">
        <v>109</v>
      </c>
      <c r="CV2145" t="s">
        <v>111</v>
      </c>
      <c r="CW2145">
        <v>41054531300042</v>
      </c>
      <c r="CY2145" t="s">
        <v>112</v>
      </c>
      <c r="CZ2145" t="s">
        <v>113</v>
      </c>
      <c r="DA2145" t="s">
        <v>114</v>
      </c>
      <c r="DB2145" t="s">
        <v>115</v>
      </c>
      <c r="DC2145">
        <v>1</v>
      </c>
    </row>
    <row r="2146" spans="1:107" x14ac:dyDescent="0.2">
      <c r="A2146" t="s">
        <v>108</v>
      </c>
      <c r="B2146">
        <v>0</v>
      </c>
      <c r="D2146" t="s">
        <v>109</v>
      </c>
      <c r="K2146">
        <v>1</v>
      </c>
      <c r="M2146">
        <v>3</v>
      </c>
      <c r="N2146" t="s">
        <v>1030</v>
      </c>
      <c r="O2146">
        <v>0</v>
      </c>
      <c r="V2146">
        <v>6127935</v>
      </c>
      <c r="W2146" s="2">
        <v>42432</v>
      </c>
      <c r="X2146">
        <v>6</v>
      </c>
      <c r="Y2146">
        <v>2</v>
      </c>
      <c r="Z2146">
        <v>2</v>
      </c>
      <c r="AB2146">
        <v>0</v>
      </c>
      <c r="AC2146">
        <v>0</v>
      </c>
      <c r="AD2146" s="2">
        <v>42436</v>
      </c>
      <c r="AE2146" s="3" t="s">
        <v>1031</v>
      </c>
      <c r="AF2146">
        <v>23</v>
      </c>
      <c r="AG2146">
        <v>23</v>
      </c>
      <c r="AH2146" s="3" t="s">
        <v>1044</v>
      </c>
      <c r="AI2146">
        <v>2</v>
      </c>
      <c r="AJ2146">
        <v>2</v>
      </c>
      <c r="AK2146" t="s">
        <v>757</v>
      </c>
      <c r="AL2146">
        <v>1090</v>
      </c>
      <c r="AM2146">
        <v>1.4999999999999999E-2</v>
      </c>
      <c r="AN2146">
        <v>1.4999999999999999E-2</v>
      </c>
      <c r="AO2146">
        <v>711</v>
      </c>
      <c r="AP2146">
        <v>711</v>
      </c>
      <c r="AQ2146">
        <v>340</v>
      </c>
      <c r="AR2146">
        <v>340</v>
      </c>
      <c r="AS2146">
        <v>1090</v>
      </c>
      <c r="AT2146">
        <v>10</v>
      </c>
      <c r="AU2146">
        <v>10</v>
      </c>
      <c r="AV2146">
        <v>1.4999999999999999E-2</v>
      </c>
      <c r="AW2146">
        <v>1.4999999999999999E-2</v>
      </c>
      <c r="AX2146">
        <v>1168</v>
      </c>
      <c r="AY2146">
        <v>1168</v>
      </c>
      <c r="AZ2146">
        <v>133</v>
      </c>
      <c r="BA2146">
        <v>133</v>
      </c>
      <c r="BB2146" t="s">
        <v>135</v>
      </c>
      <c r="BC2146" t="s">
        <v>1032</v>
      </c>
      <c r="BD2146">
        <v>1</v>
      </c>
      <c r="BF2146" s="2">
        <v>42433</v>
      </c>
      <c r="BG2146" s="3" t="s">
        <v>1035</v>
      </c>
      <c r="BH2146">
        <v>41054531300042</v>
      </c>
      <c r="BJ2146" t="s">
        <v>112</v>
      </c>
      <c r="BK2146" t="s">
        <v>1033</v>
      </c>
      <c r="BL2146" t="s">
        <v>1034</v>
      </c>
      <c r="BN2146" s="2">
        <v>42432</v>
      </c>
      <c r="BO2146">
        <v>3</v>
      </c>
      <c r="BQ2146">
        <v>1409</v>
      </c>
      <c r="BS2146" t="s">
        <v>117</v>
      </c>
      <c r="BT2146">
        <v>8</v>
      </c>
      <c r="BV2146">
        <v>27</v>
      </c>
      <c r="BX2146">
        <v>1</v>
      </c>
      <c r="BZ2146">
        <v>34255833500051</v>
      </c>
      <c r="CB2146" t="s">
        <v>112</v>
      </c>
      <c r="CC2146">
        <v>1</v>
      </c>
      <c r="CE2146">
        <v>3</v>
      </c>
      <c r="CG2146">
        <v>41054531300042</v>
      </c>
      <c r="CI2146" t="s">
        <v>109</v>
      </c>
      <c r="CK2146">
        <v>3</v>
      </c>
      <c r="CQ2146" t="s">
        <v>110</v>
      </c>
      <c r="CR2146" s="2">
        <v>42460</v>
      </c>
      <c r="CS2146">
        <v>0</v>
      </c>
      <c r="CU2146" t="s">
        <v>109</v>
      </c>
      <c r="CV2146" t="s">
        <v>111</v>
      </c>
      <c r="CW2146">
        <v>41054531300042</v>
      </c>
      <c r="CY2146" t="s">
        <v>112</v>
      </c>
      <c r="CZ2146" t="s">
        <v>113</v>
      </c>
      <c r="DA2146" t="s">
        <v>114</v>
      </c>
      <c r="DB2146" t="s">
        <v>115</v>
      </c>
      <c r="DC2146">
        <v>1</v>
      </c>
    </row>
    <row r="2147" spans="1:107" x14ac:dyDescent="0.2">
      <c r="A2147" t="s">
        <v>108</v>
      </c>
      <c r="B2147">
        <v>0</v>
      </c>
      <c r="D2147" t="s">
        <v>109</v>
      </c>
      <c r="K2147">
        <v>1</v>
      </c>
      <c r="M2147">
        <v>3</v>
      </c>
      <c r="N2147" t="s">
        <v>1030</v>
      </c>
      <c r="O2147">
        <v>0</v>
      </c>
      <c r="V2147">
        <v>6127935</v>
      </c>
      <c r="W2147" s="2">
        <v>42432</v>
      </c>
      <c r="X2147">
        <v>6</v>
      </c>
      <c r="Y2147">
        <v>1</v>
      </c>
      <c r="Z2147">
        <v>1</v>
      </c>
      <c r="AB2147">
        <v>0</v>
      </c>
      <c r="AC2147">
        <v>0</v>
      </c>
      <c r="AD2147" s="2">
        <v>42436</v>
      </c>
      <c r="AE2147" s="3" t="s">
        <v>1031</v>
      </c>
      <c r="AF2147">
        <v>23</v>
      </c>
      <c r="AG2147">
        <v>23</v>
      </c>
      <c r="AH2147" s="3" t="s">
        <v>1044</v>
      </c>
      <c r="AI2147">
        <v>2</v>
      </c>
      <c r="AJ2147">
        <v>2</v>
      </c>
      <c r="AK2147" t="s">
        <v>758</v>
      </c>
      <c r="AL2147">
        <v>1246</v>
      </c>
      <c r="AM2147">
        <v>1.4999999999999999E-2</v>
      </c>
      <c r="AN2147">
        <v>1.4999999999999999E-2</v>
      </c>
      <c r="AO2147">
        <v>711</v>
      </c>
      <c r="AP2147">
        <v>711</v>
      </c>
      <c r="AQ2147">
        <v>340</v>
      </c>
      <c r="AR2147">
        <v>340</v>
      </c>
      <c r="AS2147">
        <v>1246</v>
      </c>
      <c r="AT2147">
        <v>10</v>
      </c>
      <c r="AU2147">
        <v>10</v>
      </c>
      <c r="AV2147">
        <v>1.4999999999999999E-2</v>
      </c>
      <c r="AW2147">
        <v>1.4999999999999999E-2</v>
      </c>
      <c r="AX2147">
        <v>1168</v>
      </c>
      <c r="AY2147">
        <v>1168</v>
      </c>
      <c r="AZ2147">
        <v>133</v>
      </c>
      <c r="BA2147">
        <v>133</v>
      </c>
      <c r="BB2147" t="s">
        <v>135</v>
      </c>
      <c r="BC2147" t="s">
        <v>1032</v>
      </c>
      <c r="BD2147">
        <v>1</v>
      </c>
      <c r="BF2147" s="2">
        <v>42433</v>
      </c>
      <c r="BG2147" s="3" t="s">
        <v>1035</v>
      </c>
      <c r="BH2147">
        <v>41054531300042</v>
      </c>
      <c r="BJ2147" t="s">
        <v>112</v>
      </c>
      <c r="BK2147" t="s">
        <v>1033</v>
      </c>
      <c r="BL2147" t="s">
        <v>1034</v>
      </c>
      <c r="BN2147" s="2">
        <v>42432</v>
      </c>
      <c r="BO2147">
        <v>3</v>
      </c>
      <c r="BQ2147">
        <v>1409</v>
      </c>
      <c r="BS2147" t="s">
        <v>117</v>
      </c>
      <c r="BT2147">
        <v>8</v>
      </c>
      <c r="BV2147">
        <v>27</v>
      </c>
      <c r="BX2147">
        <v>1</v>
      </c>
      <c r="BZ2147">
        <v>34255833500051</v>
      </c>
      <c r="CB2147" t="s">
        <v>112</v>
      </c>
      <c r="CC2147">
        <v>1</v>
      </c>
      <c r="CE2147">
        <v>3</v>
      </c>
      <c r="CG2147">
        <v>41054531300042</v>
      </c>
      <c r="CI2147" t="s">
        <v>109</v>
      </c>
      <c r="CK2147">
        <v>3</v>
      </c>
      <c r="CQ2147" t="s">
        <v>110</v>
      </c>
      <c r="CR2147" s="2">
        <v>42460</v>
      </c>
      <c r="CS2147">
        <v>0</v>
      </c>
      <c r="CU2147" t="s">
        <v>109</v>
      </c>
      <c r="CV2147" t="s">
        <v>111</v>
      </c>
      <c r="CW2147">
        <v>41054531300042</v>
      </c>
      <c r="CY2147" t="s">
        <v>112</v>
      </c>
      <c r="CZ2147" t="s">
        <v>113</v>
      </c>
      <c r="DA2147" t="s">
        <v>114</v>
      </c>
      <c r="DB2147" t="s">
        <v>115</v>
      </c>
      <c r="DC2147">
        <v>1</v>
      </c>
    </row>
    <row r="2148" spans="1:107" x14ac:dyDescent="0.2">
      <c r="A2148" t="s">
        <v>108</v>
      </c>
      <c r="B2148">
        <v>0</v>
      </c>
      <c r="D2148" t="s">
        <v>109</v>
      </c>
      <c r="K2148">
        <v>1</v>
      </c>
      <c r="M2148">
        <v>3</v>
      </c>
      <c r="N2148" t="s">
        <v>1030</v>
      </c>
      <c r="O2148">
        <v>0</v>
      </c>
      <c r="V2148">
        <v>6127935</v>
      </c>
      <c r="W2148" s="2">
        <v>42432</v>
      </c>
      <c r="X2148">
        <v>6</v>
      </c>
      <c r="Y2148">
        <v>2</v>
      </c>
      <c r="Z2148">
        <v>2</v>
      </c>
      <c r="AB2148">
        <v>0</v>
      </c>
      <c r="AC2148">
        <v>0</v>
      </c>
      <c r="AD2148" s="2">
        <v>42436</v>
      </c>
      <c r="AE2148" s="3" t="s">
        <v>1031</v>
      </c>
      <c r="AF2148">
        <v>23</v>
      </c>
      <c r="AG2148">
        <v>23</v>
      </c>
      <c r="AH2148" s="3" t="s">
        <v>1044</v>
      </c>
      <c r="AI2148">
        <v>2</v>
      </c>
      <c r="AJ2148">
        <v>2</v>
      </c>
      <c r="AK2148" t="s">
        <v>759</v>
      </c>
      <c r="AL2148">
        <v>1239</v>
      </c>
      <c r="AM2148">
        <v>1.4999999999999999E-2</v>
      </c>
      <c r="AN2148">
        <v>1.4999999999999999E-2</v>
      </c>
      <c r="AO2148">
        <v>711</v>
      </c>
      <c r="AP2148">
        <v>711</v>
      </c>
      <c r="AQ2148">
        <v>340</v>
      </c>
      <c r="AR2148">
        <v>340</v>
      </c>
      <c r="AS2148">
        <v>1239</v>
      </c>
      <c r="AT2148">
        <v>10</v>
      </c>
      <c r="AU2148">
        <v>10</v>
      </c>
      <c r="AV2148">
        <v>1.4999999999999999E-2</v>
      </c>
      <c r="AW2148">
        <v>1.4999999999999999E-2</v>
      </c>
      <c r="AX2148">
        <v>1168</v>
      </c>
      <c r="AY2148">
        <v>1168</v>
      </c>
      <c r="AZ2148">
        <v>133</v>
      </c>
      <c r="BA2148">
        <v>133</v>
      </c>
      <c r="BB2148" t="s">
        <v>135</v>
      </c>
      <c r="BC2148" t="s">
        <v>1032</v>
      </c>
      <c r="BD2148">
        <v>1</v>
      </c>
      <c r="BF2148" s="2">
        <v>42433</v>
      </c>
      <c r="BG2148" s="3" t="s">
        <v>1035</v>
      </c>
      <c r="BH2148">
        <v>41054531300042</v>
      </c>
      <c r="BJ2148" t="s">
        <v>112</v>
      </c>
      <c r="BK2148" t="s">
        <v>1033</v>
      </c>
      <c r="BL2148" t="s">
        <v>1034</v>
      </c>
      <c r="BN2148" s="2">
        <v>42432</v>
      </c>
      <c r="BO2148">
        <v>3</v>
      </c>
      <c r="BQ2148">
        <v>1409</v>
      </c>
      <c r="BS2148" t="s">
        <v>117</v>
      </c>
      <c r="BT2148">
        <v>8</v>
      </c>
      <c r="BV2148">
        <v>27</v>
      </c>
      <c r="BX2148">
        <v>1</v>
      </c>
      <c r="BZ2148">
        <v>34255833500051</v>
      </c>
      <c r="CB2148" t="s">
        <v>112</v>
      </c>
      <c r="CC2148">
        <v>1</v>
      </c>
      <c r="CE2148">
        <v>3</v>
      </c>
      <c r="CG2148">
        <v>41054531300042</v>
      </c>
      <c r="CI2148" t="s">
        <v>109</v>
      </c>
      <c r="CK2148">
        <v>3</v>
      </c>
      <c r="CQ2148" t="s">
        <v>110</v>
      </c>
      <c r="CR2148" s="2">
        <v>42460</v>
      </c>
      <c r="CS2148">
        <v>0</v>
      </c>
      <c r="CU2148" t="s">
        <v>109</v>
      </c>
      <c r="CV2148" t="s">
        <v>111</v>
      </c>
      <c r="CW2148">
        <v>41054531300042</v>
      </c>
      <c r="CY2148" t="s">
        <v>112</v>
      </c>
      <c r="CZ2148" t="s">
        <v>113</v>
      </c>
      <c r="DA2148" t="s">
        <v>114</v>
      </c>
      <c r="DB2148" t="s">
        <v>115</v>
      </c>
      <c r="DC2148">
        <v>1</v>
      </c>
    </row>
    <row r="2149" spans="1:107" x14ac:dyDescent="0.2">
      <c r="A2149" t="s">
        <v>108</v>
      </c>
      <c r="B2149">
        <v>0</v>
      </c>
      <c r="D2149" t="s">
        <v>109</v>
      </c>
      <c r="K2149">
        <v>1</v>
      </c>
      <c r="M2149">
        <v>3</v>
      </c>
      <c r="N2149" t="s">
        <v>1030</v>
      </c>
      <c r="O2149">
        <v>0</v>
      </c>
      <c r="V2149">
        <v>6127935</v>
      </c>
      <c r="W2149" s="2">
        <v>42432</v>
      </c>
      <c r="X2149">
        <v>6</v>
      </c>
      <c r="Y2149">
        <v>2</v>
      </c>
      <c r="Z2149">
        <v>2</v>
      </c>
      <c r="AB2149">
        <v>0</v>
      </c>
      <c r="AC2149">
        <v>0</v>
      </c>
      <c r="AD2149" s="2">
        <v>42436</v>
      </c>
      <c r="AE2149" s="3" t="s">
        <v>1031</v>
      </c>
      <c r="AF2149">
        <v>23</v>
      </c>
      <c r="AG2149">
        <v>23</v>
      </c>
      <c r="AH2149" s="3" t="s">
        <v>1044</v>
      </c>
      <c r="AI2149">
        <v>2</v>
      </c>
      <c r="AJ2149">
        <v>2</v>
      </c>
      <c r="AK2149" t="s">
        <v>760</v>
      </c>
      <c r="AL2149">
        <v>1240</v>
      </c>
      <c r="AM2149">
        <v>1.4999999999999999E-2</v>
      </c>
      <c r="AN2149">
        <v>1.4999999999999999E-2</v>
      </c>
      <c r="AO2149">
        <v>711</v>
      </c>
      <c r="AP2149">
        <v>711</v>
      </c>
      <c r="AQ2149">
        <v>340</v>
      </c>
      <c r="AR2149">
        <v>340</v>
      </c>
      <c r="AS2149">
        <v>1240</v>
      </c>
      <c r="AT2149">
        <v>10</v>
      </c>
      <c r="AU2149">
        <v>10</v>
      </c>
      <c r="AV2149">
        <v>1.4999999999999999E-2</v>
      </c>
      <c r="AW2149">
        <v>1.4999999999999999E-2</v>
      </c>
      <c r="AX2149">
        <v>1168</v>
      </c>
      <c r="AY2149">
        <v>1168</v>
      </c>
      <c r="AZ2149">
        <v>133</v>
      </c>
      <c r="BA2149">
        <v>133</v>
      </c>
      <c r="BB2149" t="s">
        <v>135</v>
      </c>
      <c r="BC2149" t="s">
        <v>1032</v>
      </c>
      <c r="BD2149">
        <v>1</v>
      </c>
      <c r="BF2149" s="2">
        <v>42433</v>
      </c>
      <c r="BG2149" s="3" t="s">
        <v>1035</v>
      </c>
      <c r="BH2149">
        <v>41054531300042</v>
      </c>
      <c r="BJ2149" t="s">
        <v>112</v>
      </c>
      <c r="BK2149" t="s">
        <v>1033</v>
      </c>
      <c r="BL2149" t="s">
        <v>1034</v>
      </c>
      <c r="BN2149" s="2">
        <v>42432</v>
      </c>
      <c r="BO2149">
        <v>3</v>
      </c>
      <c r="BQ2149">
        <v>1409</v>
      </c>
      <c r="BS2149" t="s">
        <v>117</v>
      </c>
      <c r="BT2149">
        <v>8</v>
      </c>
      <c r="BV2149">
        <v>27</v>
      </c>
      <c r="BX2149">
        <v>1</v>
      </c>
      <c r="BZ2149">
        <v>34255833500051</v>
      </c>
      <c r="CB2149" t="s">
        <v>112</v>
      </c>
      <c r="CC2149">
        <v>1</v>
      </c>
      <c r="CE2149">
        <v>3</v>
      </c>
      <c r="CG2149">
        <v>41054531300042</v>
      </c>
      <c r="CI2149" t="s">
        <v>109</v>
      </c>
      <c r="CK2149">
        <v>3</v>
      </c>
      <c r="CQ2149" t="s">
        <v>110</v>
      </c>
      <c r="CR2149" s="2">
        <v>42460</v>
      </c>
      <c r="CS2149">
        <v>0</v>
      </c>
      <c r="CU2149" t="s">
        <v>109</v>
      </c>
      <c r="CV2149" t="s">
        <v>111</v>
      </c>
      <c r="CW2149">
        <v>41054531300042</v>
      </c>
      <c r="CY2149" t="s">
        <v>112</v>
      </c>
      <c r="CZ2149" t="s">
        <v>113</v>
      </c>
      <c r="DA2149" t="s">
        <v>114</v>
      </c>
      <c r="DB2149" t="s">
        <v>115</v>
      </c>
      <c r="DC2149">
        <v>1</v>
      </c>
    </row>
    <row r="2150" spans="1:107" x14ac:dyDescent="0.2">
      <c r="A2150" t="s">
        <v>108</v>
      </c>
      <c r="B2150">
        <v>0</v>
      </c>
      <c r="D2150" t="s">
        <v>109</v>
      </c>
      <c r="K2150">
        <v>1</v>
      </c>
      <c r="M2150">
        <v>3</v>
      </c>
      <c r="N2150" t="s">
        <v>1030</v>
      </c>
      <c r="O2150">
        <v>0</v>
      </c>
      <c r="V2150">
        <v>6127935</v>
      </c>
      <c r="W2150" s="2">
        <v>42432</v>
      </c>
      <c r="X2150">
        <v>6</v>
      </c>
      <c r="Y2150">
        <v>1</v>
      </c>
      <c r="Z2150">
        <v>1</v>
      </c>
      <c r="AB2150">
        <v>0</v>
      </c>
      <c r="AC2150">
        <v>0</v>
      </c>
      <c r="AD2150" s="2">
        <v>42436</v>
      </c>
      <c r="AE2150" s="3" t="s">
        <v>1031</v>
      </c>
      <c r="AF2150">
        <v>23</v>
      </c>
      <c r="AG2150">
        <v>23</v>
      </c>
      <c r="AH2150" s="3" t="s">
        <v>1044</v>
      </c>
      <c r="AI2150">
        <v>2</v>
      </c>
      <c r="AJ2150">
        <v>2</v>
      </c>
      <c r="AK2150" t="s">
        <v>761</v>
      </c>
      <c r="AL2150">
        <v>1241</v>
      </c>
      <c r="AM2150">
        <v>1.4999999999999999E-2</v>
      </c>
      <c r="AN2150">
        <v>1.4999999999999999E-2</v>
      </c>
      <c r="AO2150">
        <v>711</v>
      </c>
      <c r="AP2150">
        <v>711</v>
      </c>
      <c r="AQ2150">
        <v>340</v>
      </c>
      <c r="AR2150">
        <v>340</v>
      </c>
      <c r="AS2150">
        <v>1241</v>
      </c>
      <c r="AT2150">
        <v>10</v>
      </c>
      <c r="AU2150">
        <v>10</v>
      </c>
      <c r="AV2150">
        <v>1.4999999999999999E-2</v>
      </c>
      <c r="AW2150">
        <v>1.4999999999999999E-2</v>
      </c>
      <c r="AX2150">
        <v>1168</v>
      </c>
      <c r="AY2150">
        <v>1168</v>
      </c>
      <c r="AZ2150">
        <v>133</v>
      </c>
      <c r="BA2150">
        <v>133</v>
      </c>
      <c r="BB2150" t="s">
        <v>135</v>
      </c>
      <c r="BC2150" t="s">
        <v>1032</v>
      </c>
      <c r="BD2150">
        <v>1</v>
      </c>
      <c r="BF2150" s="2">
        <v>42433</v>
      </c>
      <c r="BG2150" s="3" t="s">
        <v>1035</v>
      </c>
      <c r="BH2150">
        <v>41054531300042</v>
      </c>
      <c r="BJ2150" t="s">
        <v>112</v>
      </c>
      <c r="BK2150" t="s">
        <v>1033</v>
      </c>
      <c r="BL2150" t="s">
        <v>1034</v>
      </c>
      <c r="BN2150" s="2">
        <v>42432</v>
      </c>
      <c r="BO2150">
        <v>3</v>
      </c>
      <c r="BQ2150">
        <v>1409</v>
      </c>
      <c r="BS2150" t="s">
        <v>117</v>
      </c>
      <c r="BT2150">
        <v>8</v>
      </c>
      <c r="BV2150">
        <v>27</v>
      </c>
      <c r="BX2150">
        <v>1</v>
      </c>
      <c r="BZ2150">
        <v>34255833500051</v>
      </c>
      <c r="CB2150" t="s">
        <v>112</v>
      </c>
      <c r="CC2150">
        <v>1</v>
      </c>
      <c r="CE2150">
        <v>3</v>
      </c>
      <c r="CG2150">
        <v>41054531300042</v>
      </c>
      <c r="CI2150" t="s">
        <v>109</v>
      </c>
      <c r="CK2150">
        <v>3</v>
      </c>
      <c r="CQ2150" t="s">
        <v>110</v>
      </c>
      <c r="CR2150" s="2">
        <v>42460</v>
      </c>
      <c r="CS2150">
        <v>0</v>
      </c>
      <c r="CU2150" t="s">
        <v>109</v>
      </c>
      <c r="CV2150" t="s">
        <v>111</v>
      </c>
      <c r="CW2150">
        <v>41054531300042</v>
      </c>
      <c r="CY2150" t="s">
        <v>112</v>
      </c>
      <c r="CZ2150" t="s">
        <v>113</v>
      </c>
      <c r="DA2150" t="s">
        <v>114</v>
      </c>
      <c r="DB2150" t="s">
        <v>115</v>
      </c>
      <c r="DC2150">
        <v>1</v>
      </c>
    </row>
    <row r="2151" spans="1:107" x14ac:dyDescent="0.2">
      <c r="A2151" t="s">
        <v>108</v>
      </c>
      <c r="B2151">
        <v>0</v>
      </c>
      <c r="D2151" t="s">
        <v>109</v>
      </c>
      <c r="K2151">
        <v>1</v>
      </c>
      <c r="M2151">
        <v>3</v>
      </c>
      <c r="N2151" t="s">
        <v>1030</v>
      </c>
      <c r="O2151">
        <v>0</v>
      </c>
      <c r="V2151">
        <v>6127935</v>
      </c>
      <c r="W2151" s="2">
        <v>42432</v>
      </c>
      <c r="X2151">
        <v>6</v>
      </c>
      <c r="Y2151">
        <v>2</v>
      </c>
      <c r="Z2151">
        <v>2</v>
      </c>
      <c r="AB2151">
        <v>0</v>
      </c>
      <c r="AC2151">
        <v>0</v>
      </c>
      <c r="AD2151" s="2">
        <v>42436</v>
      </c>
      <c r="AE2151" s="3" t="s">
        <v>1031</v>
      </c>
      <c r="AF2151">
        <v>23</v>
      </c>
      <c r="AG2151">
        <v>23</v>
      </c>
      <c r="AH2151" s="3" t="s">
        <v>1044</v>
      </c>
      <c r="AI2151">
        <v>2</v>
      </c>
      <c r="AJ2151">
        <v>2</v>
      </c>
      <c r="AK2151" t="s">
        <v>762</v>
      </c>
      <c r="AL2151">
        <v>1091</v>
      </c>
      <c r="AM2151">
        <v>1.4999999999999999E-2</v>
      </c>
      <c r="AN2151">
        <v>1.4999999999999999E-2</v>
      </c>
      <c r="AO2151">
        <v>711</v>
      </c>
      <c r="AP2151">
        <v>711</v>
      </c>
      <c r="AQ2151">
        <v>340</v>
      </c>
      <c r="AR2151">
        <v>340</v>
      </c>
      <c r="AS2151">
        <v>1091</v>
      </c>
      <c r="AT2151">
        <v>10</v>
      </c>
      <c r="AU2151">
        <v>10</v>
      </c>
      <c r="AV2151">
        <v>1.4999999999999999E-2</v>
      </c>
      <c r="AW2151">
        <v>1.4999999999999999E-2</v>
      </c>
      <c r="AX2151">
        <v>1168</v>
      </c>
      <c r="AY2151">
        <v>1168</v>
      </c>
      <c r="AZ2151">
        <v>133</v>
      </c>
      <c r="BA2151">
        <v>133</v>
      </c>
      <c r="BB2151" t="s">
        <v>135</v>
      </c>
      <c r="BC2151" t="s">
        <v>1032</v>
      </c>
      <c r="BD2151">
        <v>1</v>
      </c>
      <c r="BF2151" s="2">
        <v>42433</v>
      </c>
      <c r="BG2151" s="3" t="s">
        <v>1035</v>
      </c>
      <c r="BH2151">
        <v>41054531300042</v>
      </c>
      <c r="BJ2151" t="s">
        <v>112</v>
      </c>
      <c r="BK2151" t="s">
        <v>1033</v>
      </c>
      <c r="BL2151" t="s">
        <v>1034</v>
      </c>
      <c r="BN2151" s="2">
        <v>42432</v>
      </c>
      <c r="BO2151">
        <v>3</v>
      </c>
      <c r="BQ2151">
        <v>1409</v>
      </c>
      <c r="BS2151" t="s">
        <v>117</v>
      </c>
      <c r="BT2151">
        <v>8</v>
      </c>
      <c r="BV2151">
        <v>27</v>
      </c>
      <c r="BX2151">
        <v>1</v>
      </c>
      <c r="BZ2151">
        <v>34255833500051</v>
      </c>
      <c r="CB2151" t="s">
        <v>112</v>
      </c>
      <c r="CC2151">
        <v>1</v>
      </c>
      <c r="CE2151">
        <v>3</v>
      </c>
      <c r="CG2151">
        <v>41054531300042</v>
      </c>
      <c r="CI2151" t="s">
        <v>109</v>
      </c>
      <c r="CK2151">
        <v>3</v>
      </c>
      <c r="CQ2151" t="s">
        <v>110</v>
      </c>
      <c r="CR2151" s="2">
        <v>42460</v>
      </c>
      <c r="CS2151">
        <v>0</v>
      </c>
      <c r="CU2151" t="s">
        <v>109</v>
      </c>
      <c r="CV2151" t="s">
        <v>111</v>
      </c>
      <c r="CW2151">
        <v>41054531300042</v>
      </c>
      <c r="CY2151" t="s">
        <v>112</v>
      </c>
      <c r="CZ2151" t="s">
        <v>113</v>
      </c>
      <c r="DA2151" t="s">
        <v>114</v>
      </c>
      <c r="DB2151" t="s">
        <v>115</v>
      </c>
      <c r="DC2151">
        <v>1</v>
      </c>
    </row>
    <row r="2152" spans="1:107" x14ac:dyDescent="0.2">
      <c r="A2152" t="s">
        <v>108</v>
      </c>
      <c r="B2152">
        <v>0</v>
      </c>
      <c r="D2152" t="s">
        <v>109</v>
      </c>
      <c r="K2152">
        <v>1</v>
      </c>
      <c r="M2152">
        <v>3</v>
      </c>
      <c r="N2152" t="s">
        <v>1030</v>
      </c>
      <c r="O2152">
        <v>0</v>
      </c>
      <c r="V2152">
        <v>6127935</v>
      </c>
      <c r="W2152" s="2">
        <v>42432</v>
      </c>
      <c r="X2152">
        <v>6</v>
      </c>
      <c r="Y2152">
        <v>1</v>
      </c>
      <c r="Z2152">
        <v>1</v>
      </c>
      <c r="AB2152">
        <v>0</v>
      </c>
      <c r="AC2152">
        <v>0</v>
      </c>
      <c r="AD2152" s="2">
        <v>42433</v>
      </c>
      <c r="AE2152" s="3" t="s">
        <v>1031</v>
      </c>
      <c r="AF2152">
        <v>23</v>
      </c>
      <c r="AG2152">
        <v>23</v>
      </c>
      <c r="AH2152" s="3" t="s">
        <v>1039</v>
      </c>
      <c r="AI2152">
        <v>2</v>
      </c>
      <c r="AJ2152">
        <v>2</v>
      </c>
      <c r="AK2152" t="s">
        <v>763</v>
      </c>
      <c r="AL2152">
        <v>1762</v>
      </c>
      <c r="AM2152">
        <v>0.02</v>
      </c>
      <c r="AN2152">
        <v>0.02</v>
      </c>
      <c r="AQ2152">
        <v>454</v>
      </c>
      <c r="AR2152">
        <v>454</v>
      </c>
      <c r="AS2152">
        <v>1762</v>
      </c>
      <c r="AT2152">
        <v>10</v>
      </c>
      <c r="AU2152">
        <v>10</v>
      </c>
      <c r="AV2152">
        <v>0.02</v>
      </c>
      <c r="AW2152">
        <v>0.02</v>
      </c>
      <c r="AZ2152">
        <v>133</v>
      </c>
      <c r="BA2152">
        <v>133</v>
      </c>
      <c r="BB2152" t="s">
        <v>135</v>
      </c>
      <c r="BC2152" t="s">
        <v>1032</v>
      </c>
      <c r="BD2152">
        <v>1</v>
      </c>
      <c r="BF2152" s="2">
        <v>42433</v>
      </c>
      <c r="BG2152" s="3" t="s">
        <v>1035</v>
      </c>
      <c r="BH2152">
        <v>41054531300042</v>
      </c>
      <c r="BJ2152" t="s">
        <v>112</v>
      </c>
      <c r="BK2152" t="s">
        <v>1033</v>
      </c>
      <c r="BL2152" t="s">
        <v>1034</v>
      </c>
      <c r="BN2152" s="2">
        <v>42432</v>
      </c>
      <c r="BO2152">
        <v>3</v>
      </c>
      <c r="BQ2152">
        <v>1409</v>
      </c>
      <c r="BS2152" t="s">
        <v>117</v>
      </c>
      <c r="BT2152">
        <v>8</v>
      </c>
      <c r="BV2152">
        <v>27</v>
      </c>
      <c r="BX2152">
        <v>1</v>
      </c>
      <c r="BZ2152">
        <v>34255833500051</v>
      </c>
      <c r="CB2152" t="s">
        <v>112</v>
      </c>
      <c r="CC2152">
        <v>1</v>
      </c>
      <c r="CE2152">
        <v>3</v>
      </c>
      <c r="CG2152">
        <v>41054531300042</v>
      </c>
      <c r="CI2152" t="s">
        <v>109</v>
      </c>
      <c r="CK2152">
        <v>3</v>
      </c>
      <c r="CQ2152" t="s">
        <v>110</v>
      </c>
      <c r="CR2152" s="2">
        <v>42460</v>
      </c>
      <c r="CS2152">
        <v>0</v>
      </c>
      <c r="CU2152" t="s">
        <v>109</v>
      </c>
      <c r="CV2152" t="s">
        <v>111</v>
      </c>
      <c r="CW2152">
        <v>41054531300042</v>
      </c>
      <c r="CY2152" t="s">
        <v>112</v>
      </c>
      <c r="CZ2152" t="s">
        <v>113</v>
      </c>
      <c r="DA2152" t="s">
        <v>114</v>
      </c>
      <c r="DB2152" t="s">
        <v>115</v>
      </c>
      <c r="DC2152">
        <v>1</v>
      </c>
    </row>
    <row r="2153" spans="1:107" x14ac:dyDescent="0.2">
      <c r="A2153" t="s">
        <v>108</v>
      </c>
      <c r="B2153">
        <v>0</v>
      </c>
      <c r="D2153" t="s">
        <v>109</v>
      </c>
      <c r="K2153">
        <v>1</v>
      </c>
      <c r="M2153">
        <v>3</v>
      </c>
      <c r="N2153" t="s">
        <v>1030</v>
      </c>
      <c r="O2153">
        <v>0</v>
      </c>
      <c r="V2153">
        <v>6127935</v>
      </c>
      <c r="W2153" s="2">
        <v>42432</v>
      </c>
      <c r="X2153">
        <v>6</v>
      </c>
      <c r="Y2153">
        <v>1</v>
      </c>
      <c r="Z2153">
        <v>1</v>
      </c>
      <c r="AB2153">
        <v>0</v>
      </c>
      <c r="AC2153">
        <v>0</v>
      </c>
      <c r="AD2153" s="2">
        <v>42433</v>
      </c>
      <c r="AE2153" s="3" t="s">
        <v>1031</v>
      </c>
      <c r="AF2153">
        <v>23</v>
      </c>
      <c r="AG2153">
        <v>23</v>
      </c>
      <c r="AH2153" s="3" t="s">
        <v>1039</v>
      </c>
      <c r="AI2153">
        <v>2</v>
      </c>
      <c r="AJ2153">
        <v>2</v>
      </c>
      <c r="AK2153" t="s">
        <v>764</v>
      </c>
      <c r="AL2153">
        <v>1887</v>
      </c>
      <c r="AM2153">
        <v>0.02</v>
      </c>
      <c r="AN2153">
        <v>0.02</v>
      </c>
      <c r="AQ2153">
        <v>454</v>
      </c>
      <c r="AR2153">
        <v>454</v>
      </c>
      <c r="AS2153">
        <v>1887</v>
      </c>
      <c r="AT2153">
        <v>10</v>
      </c>
      <c r="AU2153">
        <v>10</v>
      </c>
      <c r="AV2153">
        <v>0.02</v>
      </c>
      <c r="AW2153">
        <v>0.02</v>
      </c>
      <c r="AZ2153">
        <v>133</v>
      </c>
      <c r="BA2153">
        <v>133</v>
      </c>
      <c r="BB2153" t="s">
        <v>135</v>
      </c>
      <c r="BC2153" t="s">
        <v>1032</v>
      </c>
      <c r="BD2153">
        <v>1</v>
      </c>
      <c r="BF2153" s="2">
        <v>42433</v>
      </c>
      <c r="BG2153" s="3" t="s">
        <v>1035</v>
      </c>
      <c r="BH2153">
        <v>41054531300042</v>
      </c>
      <c r="BJ2153" t="s">
        <v>112</v>
      </c>
      <c r="BK2153" t="s">
        <v>1033</v>
      </c>
      <c r="BL2153" t="s">
        <v>1034</v>
      </c>
      <c r="BN2153" s="2">
        <v>42432</v>
      </c>
      <c r="BO2153">
        <v>3</v>
      </c>
      <c r="BQ2153">
        <v>1409</v>
      </c>
      <c r="BS2153" t="s">
        <v>117</v>
      </c>
      <c r="BT2153">
        <v>8</v>
      </c>
      <c r="BV2153">
        <v>27</v>
      </c>
      <c r="BX2153">
        <v>1</v>
      </c>
      <c r="BZ2153">
        <v>34255833500051</v>
      </c>
      <c r="CB2153" t="s">
        <v>112</v>
      </c>
      <c r="CC2153">
        <v>1</v>
      </c>
      <c r="CE2153">
        <v>3</v>
      </c>
      <c r="CG2153">
        <v>41054531300042</v>
      </c>
      <c r="CI2153" t="s">
        <v>109</v>
      </c>
      <c r="CK2153">
        <v>3</v>
      </c>
      <c r="CQ2153" t="s">
        <v>110</v>
      </c>
      <c r="CR2153" s="2">
        <v>42460</v>
      </c>
      <c r="CS2153">
        <v>0</v>
      </c>
      <c r="CU2153" t="s">
        <v>109</v>
      </c>
      <c r="CV2153" t="s">
        <v>111</v>
      </c>
      <c r="CW2153">
        <v>41054531300042</v>
      </c>
      <c r="CY2153" t="s">
        <v>112</v>
      </c>
      <c r="CZ2153" t="s">
        <v>113</v>
      </c>
      <c r="DA2153" t="s">
        <v>114</v>
      </c>
      <c r="DB2153" t="s">
        <v>115</v>
      </c>
      <c r="DC2153">
        <v>1</v>
      </c>
    </row>
    <row r="2154" spans="1:107" x14ac:dyDescent="0.2">
      <c r="A2154" t="s">
        <v>108</v>
      </c>
      <c r="B2154">
        <v>0</v>
      </c>
      <c r="D2154" t="s">
        <v>109</v>
      </c>
      <c r="K2154">
        <v>1</v>
      </c>
      <c r="M2154">
        <v>3</v>
      </c>
      <c r="N2154" t="s">
        <v>1030</v>
      </c>
      <c r="O2154">
        <v>0</v>
      </c>
      <c r="V2154">
        <v>6127935</v>
      </c>
      <c r="W2154" s="2">
        <v>42432</v>
      </c>
      <c r="X2154">
        <v>6</v>
      </c>
      <c r="Y2154">
        <v>1</v>
      </c>
      <c r="Z2154">
        <v>1</v>
      </c>
      <c r="AB2154">
        <v>0</v>
      </c>
      <c r="AC2154">
        <v>0</v>
      </c>
      <c r="AD2154" s="2">
        <v>42436</v>
      </c>
      <c r="AE2154" s="3" t="s">
        <v>1031</v>
      </c>
      <c r="AF2154">
        <v>23</v>
      </c>
      <c r="AG2154">
        <v>23</v>
      </c>
      <c r="AH2154" s="3" t="s">
        <v>1041</v>
      </c>
      <c r="AI2154">
        <v>2</v>
      </c>
      <c r="AJ2154">
        <v>2</v>
      </c>
      <c r="AK2154" t="s">
        <v>765</v>
      </c>
      <c r="AL2154">
        <v>1234</v>
      </c>
      <c r="AM2154">
        <v>5.0000000000000001E-3</v>
      </c>
      <c r="AN2154">
        <v>5.0000000000000001E-3</v>
      </c>
      <c r="AO2154">
        <v>712</v>
      </c>
      <c r="AP2154">
        <v>712</v>
      </c>
      <c r="AQ2154">
        <v>405</v>
      </c>
      <c r="AR2154">
        <v>405</v>
      </c>
      <c r="AS2154">
        <v>1234</v>
      </c>
      <c r="AT2154">
        <v>10</v>
      </c>
      <c r="AU2154">
        <v>10</v>
      </c>
      <c r="AV2154">
        <v>5.0000000000000001E-3</v>
      </c>
      <c r="AW2154">
        <v>5.0000000000000001E-3</v>
      </c>
      <c r="AX2154">
        <v>1168</v>
      </c>
      <c r="AY2154">
        <v>1168</v>
      </c>
      <c r="AZ2154">
        <v>133</v>
      </c>
      <c r="BA2154">
        <v>133</v>
      </c>
      <c r="BB2154" t="s">
        <v>135</v>
      </c>
      <c r="BC2154" t="s">
        <v>1032</v>
      </c>
      <c r="BD2154">
        <v>1</v>
      </c>
      <c r="BF2154" s="2">
        <v>42433</v>
      </c>
      <c r="BG2154" s="3" t="s">
        <v>1035</v>
      </c>
      <c r="BH2154">
        <v>41054531300042</v>
      </c>
      <c r="BJ2154" t="s">
        <v>112</v>
      </c>
      <c r="BK2154" t="s">
        <v>1033</v>
      </c>
      <c r="BL2154" t="s">
        <v>1034</v>
      </c>
      <c r="BN2154" s="2">
        <v>42432</v>
      </c>
      <c r="BO2154">
        <v>3</v>
      </c>
      <c r="BQ2154">
        <v>1409</v>
      </c>
      <c r="BS2154" t="s">
        <v>117</v>
      </c>
      <c r="BT2154">
        <v>8</v>
      </c>
      <c r="BV2154">
        <v>27</v>
      </c>
      <c r="BX2154">
        <v>1</v>
      </c>
      <c r="BZ2154">
        <v>34255833500051</v>
      </c>
      <c r="CB2154" t="s">
        <v>112</v>
      </c>
      <c r="CC2154">
        <v>1</v>
      </c>
      <c r="CE2154">
        <v>3</v>
      </c>
      <c r="CG2154">
        <v>41054531300042</v>
      </c>
      <c r="CI2154" t="s">
        <v>109</v>
      </c>
      <c r="CK2154">
        <v>3</v>
      </c>
      <c r="CQ2154" t="s">
        <v>110</v>
      </c>
      <c r="CR2154" s="2">
        <v>42460</v>
      </c>
      <c r="CS2154">
        <v>0</v>
      </c>
      <c r="CU2154" t="s">
        <v>109</v>
      </c>
      <c r="CV2154" t="s">
        <v>111</v>
      </c>
      <c r="CW2154">
        <v>41054531300042</v>
      </c>
      <c r="CY2154" t="s">
        <v>112</v>
      </c>
      <c r="CZ2154" t="s">
        <v>113</v>
      </c>
      <c r="DA2154" t="s">
        <v>114</v>
      </c>
      <c r="DB2154" t="s">
        <v>115</v>
      </c>
      <c r="DC2154">
        <v>1</v>
      </c>
    </row>
    <row r="2155" spans="1:107" x14ac:dyDescent="0.2">
      <c r="A2155" t="s">
        <v>108</v>
      </c>
      <c r="B2155">
        <v>0</v>
      </c>
      <c r="D2155" t="s">
        <v>109</v>
      </c>
      <c r="K2155">
        <v>1</v>
      </c>
      <c r="M2155">
        <v>3</v>
      </c>
      <c r="N2155" t="s">
        <v>1030</v>
      </c>
      <c r="O2155">
        <v>0</v>
      </c>
      <c r="V2155">
        <v>6127935</v>
      </c>
      <c r="W2155" s="2">
        <v>42432</v>
      </c>
      <c r="X2155">
        <v>6</v>
      </c>
      <c r="Y2155">
        <v>1</v>
      </c>
      <c r="Z2155">
        <v>1</v>
      </c>
      <c r="AB2155">
        <v>0</v>
      </c>
      <c r="AC2155">
        <v>0</v>
      </c>
      <c r="AD2155" s="2">
        <v>42433</v>
      </c>
      <c r="AE2155" s="3" t="s">
        <v>1031</v>
      </c>
      <c r="AF2155">
        <v>23</v>
      </c>
      <c r="AG2155">
        <v>23</v>
      </c>
      <c r="AH2155" s="3" t="s">
        <v>1043</v>
      </c>
      <c r="AI2155">
        <v>2</v>
      </c>
      <c r="AJ2155">
        <v>2</v>
      </c>
      <c r="AK2155" t="s">
        <v>766</v>
      </c>
      <c r="AL2155">
        <v>6394</v>
      </c>
      <c r="AM2155">
        <v>0.02</v>
      </c>
      <c r="AN2155">
        <v>0.02</v>
      </c>
      <c r="AQ2155">
        <v>454</v>
      </c>
      <c r="AR2155">
        <v>454</v>
      </c>
      <c r="AS2155">
        <v>6394</v>
      </c>
      <c r="AT2155">
        <v>10</v>
      </c>
      <c r="AU2155">
        <v>10</v>
      </c>
      <c r="AV2155">
        <v>0.02</v>
      </c>
      <c r="AW2155">
        <v>0.02</v>
      </c>
      <c r="AZ2155">
        <v>133</v>
      </c>
      <c r="BA2155">
        <v>133</v>
      </c>
      <c r="BB2155" t="s">
        <v>135</v>
      </c>
      <c r="BC2155" t="s">
        <v>1032</v>
      </c>
      <c r="BD2155">
        <v>1</v>
      </c>
      <c r="BF2155" s="2">
        <v>42433</v>
      </c>
      <c r="BG2155" s="3" t="s">
        <v>1035</v>
      </c>
      <c r="BH2155">
        <v>41054531300042</v>
      </c>
      <c r="BJ2155" t="s">
        <v>112</v>
      </c>
      <c r="BK2155" t="s">
        <v>1033</v>
      </c>
      <c r="BL2155" t="s">
        <v>1034</v>
      </c>
      <c r="BN2155" s="2">
        <v>42432</v>
      </c>
      <c r="BO2155">
        <v>3</v>
      </c>
      <c r="BQ2155">
        <v>1409</v>
      </c>
      <c r="BS2155" t="s">
        <v>117</v>
      </c>
      <c r="BT2155">
        <v>8</v>
      </c>
      <c r="BV2155">
        <v>27</v>
      </c>
      <c r="BX2155">
        <v>1</v>
      </c>
      <c r="BZ2155">
        <v>34255833500051</v>
      </c>
      <c r="CB2155" t="s">
        <v>112</v>
      </c>
      <c r="CC2155">
        <v>1</v>
      </c>
      <c r="CE2155">
        <v>3</v>
      </c>
      <c r="CG2155">
        <v>41054531300042</v>
      </c>
      <c r="CI2155" t="s">
        <v>109</v>
      </c>
      <c r="CK2155">
        <v>3</v>
      </c>
      <c r="CQ2155" t="s">
        <v>110</v>
      </c>
      <c r="CR2155" s="2">
        <v>42460</v>
      </c>
      <c r="CS2155">
        <v>0</v>
      </c>
      <c r="CU2155" t="s">
        <v>109</v>
      </c>
      <c r="CV2155" t="s">
        <v>111</v>
      </c>
      <c r="CW2155">
        <v>41054531300042</v>
      </c>
      <c r="CY2155" t="s">
        <v>112</v>
      </c>
      <c r="CZ2155" t="s">
        <v>113</v>
      </c>
      <c r="DA2155" t="s">
        <v>114</v>
      </c>
      <c r="DB2155" t="s">
        <v>115</v>
      </c>
      <c r="DC2155">
        <v>1</v>
      </c>
    </row>
    <row r="2156" spans="1:107" x14ac:dyDescent="0.2">
      <c r="A2156" t="s">
        <v>108</v>
      </c>
      <c r="B2156">
        <v>0</v>
      </c>
      <c r="D2156" t="s">
        <v>109</v>
      </c>
      <c r="K2156">
        <v>1</v>
      </c>
      <c r="M2156">
        <v>3</v>
      </c>
      <c r="N2156" t="s">
        <v>1030</v>
      </c>
      <c r="O2156">
        <v>0</v>
      </c>
      <c r="V2156">
        <v>6127935</v>
      </c>
      <c r="W2156" s="2">
        <v>42432</v>
      </c>
      <c r="X2156">
        <v>6</v>
      </c>
      <c r="Y2156">
        <v>2</v>
      </c>
      <c r="Z2156">
        <v>2</v>
      </c>
      <c r="AB2156">
        <v>0</v>
      </c>
      <c r="AC2156">
        <v>0</v>
      </c>
      <c r="AD2156" s="2">
        <v>42436</v>
      </c>
      <c r="AE2156" s="3" t="s">
        <v>1031</v>
      </c>
      <c r="AF2156">
        <v>23</v>
      </c>
      <c r="AG2156">
        <v>23</v>
      </c>
      <c r="AH2156" s="3" t="s">
        <v>1037</v>
      </c>
      <c r="AI2156">
        <v>2</v>
      </c>
      <c r="AJ2156">
        <v>2</v>
      </c>
      <c r="AK2156" t="s">
        <v>767</v>
      </c>
      <c r="AL2156">
        <v>1888</v>
      </c>
      <c r="AM2156">
        <v>0.1</v>
      </c>
      <c r="AN2156">
        <v>0.1</v>
      </c>
      <c r="AO2156">
        <v>712</v>
      </c>
      <c r="AP2156">
        <v>712</v>
      </c>
      <c r="AQ2156">
        <v>151</v>
      </c>
      <c r="AR2156">
        <v>151</v>
      </c>
      <c r="AS2156">
        <v>1888</v>
      </c>
      <c r="AT2156">
        <v>10</v>
      </c>
      <c r="AU2156">
        <v>10</v>
      </c>
      <c r="AV2156">
        <v>0.1</v>
      </c>
      <c r="AW2156">
        <v>0.1</v>
      </c>
      <c r="AX2156">
        <v>1168</v>
      </c>
      <c r="AY2156">
        <v>1168</v>
      </c>
      <c r="AZ2156">
        <v>133</v>
      </c>
      <c r="BA2156">
        <v>133</v>
      </c>
      <c r="BB2156" t="s">
        <v>135</v>
      </c>
      <c r="BC2156" t="s">
        <v>1032</v>
      </c>
      <c r="BD2156">
        <v>1</v>
      </c>
      <c r="BF2156" s="2">
        <v>42433</v>
      </c>
      <c r="BG2156" s="3" t="s">
        <v>1035</v>
      </c>
      <c r="BH2156">
        <v>41054531300042</v>
      </c>
      <c r="BJ2156" t="s">
        <v>112</v>
      </c>
      <c r="BK2156" t="s">
        <v>1033</v>
      </c>
      <c r="BL2156" t="s">
        <v>1034</v>
      </c>
      <c r="BN2156" s="2">
        <v>42432</v>
      </c>
      <c r="BO2156">
        <v>3</v>
      </c>
      <c r="BQ2156">
        <v>1409</v>
      </c>
      <c r="BS2156" t="s">
        <v>117</v>
      </c>
      <c r="BT2156">
        <v>8</v>
      </c>
      <c r="BV2156">
        <v>27</v>
      </c>
      <c r="BX2156">
        <v>1</v>
      </c>
      <c r="BZ2156">
        <v>34255833500051</v>
      </c>
      <c r="CB2156" t="s">
        <v>112</v>
      </c>
      <c r="CC2156">
        <v>1</v>
      </c>
      <c r="CE2156">
        <v>3</v>
      </c>
      <c r="CG2156">
        <v>41054531300042</v>
      </c>
      <c r="CI2156" t="s">
        <v>109</v>
      </c>
      <c r="CK2156">
        <v>3</v>
      </c>
      <c r="CQ2156" t="s">
        <v>110</v>
      </c>
      <c r="CR2156" s="2">
        <v>42460</v>
      </c>
      <c r="CS2156">
        <v>0</v>
      </c>
      <c r="CU2156" t="s">
        <v>109</v>
      </c>
      <c r="CV2156" t="s">
        <v>111</v>
      </c>
      <c r="CW2156">
        <v>41054531300042</v>
      </c>
      <c r="CY2156" t="s">
        <v>112</v>
      </c>
      <c r="CZ2156" t="s">
        <v>113</v>
      </c>
      <c r="DA2156" t="s">
        <v>114</v>
      </c>
      <c r="DB2156" t="s">
        <v>115</v>
      </c>
      <c r="DC2156">
        <v>1</v>
      </c>
    </row>
    <row r="2157" spans="1:107" x14ac:dyDescent="0.2">
      <c r="A2157" t="s">
        <v>108</v>
      </c>
      <c r="B2157">
        <v>0</v>
      </c>
      <c r="D2157" t="s">
        <v>109</v>
      </c>
      <c r="K2157">
        <v>1</v>
      </c>
      <c r="M2157">
        <v>3</v>
      </c>
      <c r="N2157" t="s">
        <v>1030</v>
      </c>
      <c r="O2157">
        <v>0</v>
      </c>
      <c r="V2157">
        <v>6127935</v>
      </c>
      <c r="W2157" s="2">
        <v>42432</v>
      </c>
      <c r="X2157">
        <v>6</v>
      </c>
      <c r="Y2157">
        <v>1</v>
      </c>
      <c r="Z2157">
        <v>1</v>
      </c>
      <c r="AB2157">
        <v>0</v>
      </c>
      <c r="AC2157">
        <v>0</v>
      </c>
      <c r="AD2157" s="2">
        <v>42433</v>
      </c>
      <c r="AE2157" s="3" t="s">
        <v>1031</v>
      </c>
      <c r="AF2157">
        <v>23</v>
      </c>
      <c r="AG2157">
        <v>23</v>
      </c>
      <c r="AH2157" s="3" t="s">
        <v>1039</v>
      </c>
      <c r="AI2157">
        <v>2</v>
      </c>
      <c r="AJ2157">
        <v>2</v>
      </c>
      <c r="AK2157" t="s">
        <v>768</v>
      </c>
      <c r="AL2157">
        <v>1235</v>
      </c>
      <c r="AM2157">
        <v>0.06</v>
      </c>
      <c r="AN2157">
        <v>0.06</v>
      </c>
      <c r="AQ2157">
        <v>454</v>
      </c>
      <c r="AR2157">
        <v>454</v>
      </c>
      <c r="AS2157">
        <v>1235</v>
      </c>
      <c r="AT2157">
        <v>10</v>
      </c>
      <c r="AU2157">
        <v>10</v>
      </c>
      <c r="AV2157">
        <v>0.06</v>
      </c>
      <c r="AW2157">
        <v>0.06</v>
      </c>
      <c r="AZ2157">
        <v>133</v>
      </c>
      <c r="BA2157">
        <v>133</v>
      </c>
      <c r="BB2157" t="s">
        <v>135</v>
      </c>
      <c r="BC2157" t="s">
        <v>1032</v>
      </c>
      <c r="BD2157">
        <v>1</v>
      </c>
      <c r="BF2157" s="2">
        <v>42433</v>
      </c>
      <c r="BG2157" s="3" t="s">
        <v>1035</v>
      </c>
      <c r="BH2157">
        <v>41054531300042</v>
      </c>
      <c r="BJ2157" t="s">
        <v>112</v>
      </c>
      <c r="BK2157" t="s">
        <v>1033</v>
      </c>
      <c r="BL2157" t="s">
        <v>1034</v>
      </c>
      <c r="BN2157" s="2">
        <v>42432</v>
      </c>
      <c r="BO2157">
        <v>3</v>
      </c>
      <c r="BQ2157">
        <v>1409</v>
      </c>
      <c r="BS2157" t="s">
        <v>117</v>
      </c>
      <c r="BT2157">
        <v>8</v>
      </c>
      <c r="BV2157">
        <v>27</v>
      </c>
      <c r="BX2157">
        <v>1</v>
      </c>
      <c r="BZ2157">
        <v>34255833500051</v>
      </c>
      <c r="CB2157" t="s">
        <v>112</v>
      </c>
      <c r="CC2157">
        <v>1</v>
      </c>
      <c r="CE2157">
        <v>3</v>
      </c>
      <c r="CG2157">
        <v>41054531300042</v>
      </c>
      <c r="CI2157" t="s">
        <v>109</v>
      </c>
      <c r="CK2157">
        <v>3</v>
      </c>
      <c r="CQ2157" t="s">
        <v>110</v>
      </c>
      <c r="CR2157" s="2">
        <v>42460</v>
      </c>
      <c r="CS2157">
        <v>0</v>
      </c>
      <c r="CU2157" t="s">
        <v>109</v>
      </c>
      <c r="CV2157" t="s">
        <v>111</v>
      </c>
      <c r="CW2157">
        <v>41054531300042</v>
      </c>
      <c r="CY2157" t="s">
        <v>112</v>
      </c>
      <c r="CZ2157" t="s">
        <v>113</v>
      </c>
      <c r="DA2157" t="s">
        <v>114</v>
      </c>
      <c r="DB2157" t="s">
        <v>115</v>
      </c>
      <c r="DC2157">
        <v>1</v>
      </c>
    </row>
    <row r="2158" spans="1:107" x14ac:dyDescent="0.2">
      <c r="A2158" t="s">
        <v>108</v>
      </c>
      <c r="B2158">
        <v>0</v>
      </c>
      <c r="D2158" t="s">
        <v>109</v>
      </c>
      <c r="K2158">
        <v>1</v>
      </c>
      <c r="M2158">
        <v>3</v>
      </c>
      <c r="N2158" t="s">
        <v>1030</v>
      </c>
      <c r="O2158">
        <v>0</v>
      </c>
      <c r="V2158">
        <v>6127935</v>
      </c>
      <c r="W2158" s="2">
        <v>42432</v>
      </c>
      <c r="X2158">
        <v>6</v>
      </c>
      <c r="Y2158">
        <v>2</v>
      </c>
      <c r="Z2158">
        <v>2</v>
      </c>
      <c r="AB2158">
        <v>0</v>
      </c>
      <c r="AC2158">
        <v>0</v>
      </c>
      <c r="AD2158" s="2">
        <v>42436</v>
      </c>
      <c r="AE2158" s="3" t="s">
        <v>1031</v>
      </c>
      <c r="AF2158">
        <v>23</v>
      </c>
      <c r="AG2158">
        <v>23</v>
      </c>
      <c r="AH2158" s="3" t="s">
        <v>1041</v>
      </c>
      <c r="AI2158">
        <v>2</v>
      </c>
      <c r="AJ2158">
        <v>2</v>
      </c>
      <c r="AK2158" t="s">
        <v>769</v>
      </c>
      <c r="AL2158">
        <v>1523</v>
      </c>
      <c r="AM2158">
        <v>0.01</v>
      </c>
      <c r="AN2158">
        <v>0.01</v>
      </c>
      <c r="AO2158">
        <v>712</v>
      </c>
      <c r="AP2158">
        <v>712</v>
      </c>
      <c r="AQ2158">
        <v>405</v>
      </c>
      <c r="AR2158">
        <v>405</v>
      </c>
      <c r="AS2158">
        <v>1523</v>
      </c>
      <c r="AT2158">
        <v>10</v>
      </c>
      <c r="AU2158">
        <v>10</v>
      </c>
      <c r="AV2158">
        <v>0.01</v>
      </c>
      <c r="AW2158">
        <v>0.01</v>
      </c>
      <c r="AX2158">
        <v>1168</v>
      </c>
      <c r="AY2158">
        <v>1168</v>
      </c>
      <c r="AZ2158">
        <v>133</v>
      </c>
      <c r="BA2158">
        <v>133</v>
      </c>
      <c r="BB2158" t="s">
        <v>135</v>
      </c>
      <c r="BC2158" t="s">
        <v>1032</v>
      </c>
      <c r="BD2158">
        <v>1</v>
      </c>
      <c r="BF2158" s="2">
        <v>42433</v>
      </c>
      <c r="BG2158" s="3" t="s">
        <v>1035</v>
      </c>
      <c r="BH2158">
        <v>41054531300042</v>
      </c>
      <c r="BJ2158" t="s">
        <v>112</v>
      </c>
      <c r="BK2158" t="s">
        <v>1033</v>
      </c>
      <c r="BL2158" t="s">
        <v>1034</v>
      </c>
      <c r="BN2158" s="2">
        <v>42432</v>
      </c>
      <c r="BO2158">
        <v>3</v>
      </c>
      <c r="BQ2158">
        <v>1409</v>
      </c>
      <c r="BS2158" t="s">
        <v>117</v>
      </c>
      <c r="BT2158">
        <v>8</v>
      </c>
      <c r="BV2158">
        <v>27</v>
      </c>
      <c r="BX2158">
        <v>1</v>
      </c>
      <c r="BZ2158">
        <v>34255833500051</v>
      </c>
      <c r="CB2158" t="s">
        <v>112</v>
      </c>
      <c r="CC2158">
        <v>1</v>
      </c>
      <c r="CE2158">
        <v>3</v>
      </c>
      <c r="CG2158">
        <v>41054531300042</v>
      </c>
      <c r="CI2158" t="s">
        <v>109</v>
      </c>
      <c r="CK2158">
        <v>3</v>
      </c>
      <c r="CQ2158" t="s">
        <v>110</v>
      </c>
      <c r="CR2158" s="2">
        <v>42460</v>
      </c>
      <c r="CS2158">
        <v>0</v>
      </c>
      <c r="CU2158" t="s">
        <v>109</v>
      </c>
      <c r="CV2158" t="s">
        <v>111</v>
      </c>
      <c r="CW2158">
        <v>41054531300042</v>
      </c>
      <c r="CY2158" t="s">
        <v>112</v>
      </c>
      <c r="CZ2158" t="s">
        <v>113</v>
      </c>
      <c r="DA2158" t="s">
        <v>114</v>
      </c>
      <c r="DB2158" t="s">
        <v>115</v>
      </c>
      <c r="DC2158">
        <v>1</v>
      </c>
    </row>
    <row r="2159" spans="1:107" x14ac:dyDescent="0.2">
      <c r="A2159" t="s">
        <v>108</v>
      </c>
      <c r="B2159">
        <v>0</v>
      </c>
      <c r="D2159" t="s">
        <v>109</v>
      </c>
      <c r="K2159">
        <v>1</v>
      </c>
      <c r="M2159">
        <v>3</v>
      </c>
      <c r="N2159" t="s">
        <v>1030</v>
      </c>
      <c r="O2159">
        <v>0</v>
      </c>
      <c r="V2159">
        <v>6127935</v>
      </c>
      <c r="W2159" s="2">
        <v>42432</v>
      </c>
      <c r="X2159">
        <v>6</v>
      </c>
      <c r="Y2159">
        <v>1</v>
      </c>
      <c r="Z2159">
        <v>1</v>
      </c>
      <c r="AB2159">
        <v>0</v>
      </c>
      <c r="AC2159">
        <v>0</v>
      </c>
      <c r="AD2159" s="2">
        <v>42434</v>
      </c>
      <c r="AE2159" s="3" t="s">
        <v>1031</v>
      </c>
      <c r="AF2159">
        <v>23</v>
      </c>
      <c r="AG2159">
        <v>23</v>
      </c>
      <c r="AH2159" s="3" t="s">
        <v>1042</v>
      </c>
      <c r="AI2159">
        <v>2</v>
      </c>
      <c r="AJ2159">
        <v>2</v>
      </c>
      <c r="AK2159" t="s">
        <v>770</v>
      </c>
      <c r="AL2159">
        <v>1524</v>
      </c>
      <c r="AM2159">
        <v>0.01</v>
      </c>
      <c r="AN2159">
        <v>0.01</v>
      </c>
      <c r="AO2159">
        <v>712</v>
      </c>
      <c r="AP2159">
        <v>712</v>
      </c>
      <c r="AQ2159">
        <v>151</v>
      </c>
      <c r="AR2159">
        <v>151</v>
      </c>
      <c r="AS2159">
        <v>1524</v>
      </c>
      <c r="AT2159">
        <v>10</v>
      </c>
      <c r="AU2159">
        <v>10</v>
      </c>
      <c r="AV2159">
        <v>0.01</v>
      </c>
      <c r="AW2159">
        <v>0.01</v>
      </c>
      <c r="AX2159">
        <v>1168</v>
      </c>
      <c r="AY2159">
        <v>1168</v>
      </c>
      <c r="AZ2159">
        <v>133</v>
      </c>
      <c r="BA2159">
        <v>133</v>
      </c>
      <c r="BB2159" t="s">
        <v>135</v>
      </c>
      <c r="BC2159" t="s">
        <v>1032</v>
      </c>
      <c r="BD2159">
        <v>1</v>
      </c>
      <c r="BF2159" s="2">
        <v>42433</v>
      </c>
      <c r="BG2159" s="3" t="s">
        <v>1035</v>
      </c>
      <c r="BH2159">
        <v>41054531300042</v>
      </c>
      <c r="BJ2159" t="s">
        <v>112</v>
      </c>
      <c r="BK2159" t="s">
        <v>1033</v>
      </c>
      <c r="BL2159" t="s">
        <v>1034</v>
      </c>
      <c r="BN2159" s="2">
        <v>42432</v>
      </c>
      <c r="BO2159">
        <v>3</v>
      </c>
      <c r="BQ2159">
        <v>1409</v>
      </c>
      <c r="BS2159" t="s">
        <v>117</v>
      </c>
      <c r="BT2159">
        <v>8</v>
      </c>
      <c r="BV2159">
        <v>27</v>
      </c>
      <c r="BX2159">
        <v>1</v>
      </c>
      <c r="BZ2159">
        <v>34255833500051</v>
      </c>
      <c r="CB2159" t="s">
        <v>112</v>
      </c>
      <c r="CC2159">
        <v>1</v>
      </c>
      <c r="CE2159">
        <v>3</v>
      </c>
      <c r="CG2159">
        <v>41054531300042</v>
      </c>
      <c r="CI2159" t="s">
        <v>109</v>
      </c>
      <c r="CK2159">
        <v>3</v>
      </c>
      <c r="CQ2159" t="s">
        <v>110</v>
      </c>
      <c r="CR2159" s="2">
        <v>42460</v>
      </c>
      <c r="CS2159">
        <v>0</v>
      </c>
      <c r="CU2159" t="s">
        <v>109</v>
      </c>
      <c r="CV2159" t="s">
        <v>111</v>
      </c>
      <c r="CW2159">
        <v>41054531300042</v>
      </c>
      <c r="CY2159" t="s">
        <v>112</v>
      </c>
      <c r="CZ2159" t="s">
        <v>113</v>
      </c>
      <c r="DA2159" t="s">
        <v>114</v>
      </c>
      <c r="DB2159" t="s">
        <v>115</v>
      </c>
      <c r="DC2159">
        <v>1</v>
      </c>
    </row>
    <row r="2160" spans="1:107" x14ac:dyDescent="0.2">
      <c r="A2160" t="s">
        <v>108</v>
      </c>
      <c r="B2160">
        <v>0</v>
      </c>
      <c r="D2160" t="s">
        <v>109</v>
      </c>
      <c r="K2160">
        <v>1</v>
      </c>
      <c r="M2160">
        <v>3</v>
      </c>
      <c r="N2160" t="s">
        <v>1030</v>
      </c>
      <c r="O2160">
        <v>0</v>
      </c>
      <c r="V2160">
        <v>6127935</v>
      </c>
      <c r="W2160" s="2">
        <v>42432</v>
      </c>
      <c r="X2160">
        <v>6</v>
      </c>
      <c r="Y2160">
        <v>2</v>
      </c>
      <c r="Z2160">
        <v>2</v>
      </c>
      <c r="AA2160" t="s">
        <v>185</v>
      </c>
      <c r="AB2160">
        <v>0</v>
      </c>
      <c r="AC2160">
        <v>0</v>
      </c>
      <c r="AD2160" s="2">
        <v>42433</v>
      </c>
      <c r="AE2160" s="3" t="s">
        <v>1031</v>
      </c>
      <c r="AF2160">
        <v>23</v>
      </c>
      <c r="AG2160">
        <v>23</v>
      </c>
      <c r="AH2160" s="3" t="s">
        <v>1043</v>
      </c>
      <c r="AI2160">
        <v>2</v>
      </c>
      <c r="AJ2160">
        <v>2</v>
      </c>
      <c r="AK2160" t="s">
        <v>771</v>
      </c>
      <c r="AL2160">
        <v>1236</v>
      </c>
      <c r="AM2160">
        <v>0.02</v>
      </c>
      <c r="AN2160">
        <v>0.02</v>
      </c>
      <c r="AQ2160">
        <v>454</v>
      </c>
      <c r="AR2160">
        <v>454</v>
      </c>
      <c r="AS2160">
        <v>1236</v>
      </c>
      <c r="AT2160">
        <v>10</v>
      </c>
      <c r="AU2160">
        <v>10</v>
      </c>
      <c r="AV2160">
        <v>0.02</v>
      </c>
      <c r="AW2160">
        <v>0.02</v>
      </c>
      <c r="AZ2160">
        <v>133</v>
      </c>
      <c r="BA2160">
        <v>133</v>
      </c>
      <c r="BB2160" t="s">
        <v>135</v>
      </c>
      <c r="BC2160" t="s">
        <v>1032</v>
      </c>
      <c r="BD2160">
        <v>1</v>
      </c>
      <c r="BF2160" s="2">
        <v>42433</v>
      </c>
      <c r="BG2160" s="3" t="s">
        <v>1035</v>
      </c>
      <c r="BH2160">
        <v>41054531300042</v>
      </c>
      <c r="BJ2160" t="s">
        <v>112</v>
      </c>
      <c r="BK2160" t="s">
        <v>1033</v>
      </c>
      <c r="BL2160" t="s">
        <v>1034</v>
      </c>
      <c r="BN2160" s="2">
        <v>42432</v>
      </c>
      <c r="BO2160">
        <v>3</v>
      </c>
      <c r="BQ2160">
        <v>1409</v>
      </c>
      <c r="BS2160" t="s">
        <v>117</v>
      </c>
      <c r="BT2160">
        <v>8</v>
      </c>
      <c r="BV2160">
        <v>27</v>
      </c>
      <c r="BX2160">
        <v>1</v>
      </c>
      <c r="BZ2160">
        <v>34255833500051</v>
      </c>
      <c r="CB2160" t="s">
        <v>112</v>
      </c>
      <c r="CC2160">
        <v>1</v>
      </c>
      <c r="CE2160">
        <v>3</v>
      </c>
      <c r="CG2160">
        <v>41054531300042</v>
      </c>
      <c r="CI2160" t="s">
        <v>109</v>
      </c>
      <c r="CK2160">
        <v>3</v>
      </c>
      <c r="CQ2160" t="s">
        <v>110</v>
      </c>
      <c r="CR2160" s="2">
        <v>42460</v>
      </c>
      <c r="CS2160">
        <v>0</v>
      </c>
      <c r="CU2160" t="s">
        <v>109</v>
      </c>
      <c r="CV2160" t="s">
        <v>111</v>
      </c>
      <c r="CW2160">
        <v>41054531300042</v>
      </c>
      <c r="CY2160" t="s">
        <v>112</v>
      </c>
      <c r="CZ2160" t="s">
        <v>113</v>
      </c>
      <c r="DA2160" t="s">
        <v>114</v>
      </c>
      <c r="DB2160" t="s">
        <v>115</v>
      </c>
      <c r="DC2160">
        <v>1</v>
      </c>
    </row>
    <row r="2161" spans="1:107" x14ac:dyDescent="0.2">
      <c r="A2161" t="s">
        <v>108</v>
      </c>
      <c r="B2161">
        <v>0</v>
      </c>
      <c r="D2161" t="s">
        <v>109</v>
      </c>
      <c r="K2161">
        <v>1</v>
      </c>
      <c r="M2161">
        <v>3</v>
      </c>
      <c r="N2161" t="s">
        <v>1030</v>
      </c>
      <c r="O2161">
        <v>0</v>
      </c>
      <c r="V2161">
        <v>6127935</v>
      </c>
      <c r="W2161" s="2">
        <v>42432</v>
      </c>
      <c r="X2161">
        <v>6</v>
      </c>
      <c r="Y2161">
        <v>1</v>
      </c>
      <c r="Z2161">
        <v>1</v>
      </c>
      <c r="AB2161">
        <v>0</v>
      </c>
      <c r="AC2161">
        <v>0</v>
      </c>
      <c r="AD2161" s="2">
        <v>42433</v>
      </c>
      <c r="AE2161" s="3" t="s">
        <v>1031</v>
      </c>
      <c r="AF2161">
        <v>23</v>
      </c>
      <c r="AG2161">
        <v>23</v>
      </c>
      <c r="AH2161" s="3" t="s">
        <v>1043</v>
      </c>
      <c r="AI2161">
        <v>2</v>
      </c>
      <c r="AJ2161">
        <v>2</v>
      </c>
      <c r="AK2161" t="s">
        <v>772</v>
      </c>
      <c r="AL2161">
        <v>5813</v>
      </c>
      <c r="AM2161">
        <v>0.02</v>
      </c>
      <c r="AN2161">
        <v>0.02</v>
      </c>
      <c r="AQ2161">
        <v>454</v>
      </c>
      <c r="AR2161">
        <v>454</v>
      </c>
      <c r="AS2161">
        <v>5813</v>
      </c>
      <c r="AT2161">
        <v>10</v>
      </c>
      <c r="AU2161">
        <v>10</v>
      </c>
      <c r="AV2161">
        <v>0.02</v>
      </c>
      <c r="AW2161">
        <v>0.02</v>
      </c>
      <c r="AZ2161">
        <v>133</v>
      </c>
      <c r="BA2161">
        <v>133</v>
      </c>
      <c r="BB2161" t="s">
        <v>135</v>
      </c>
      <c r="BC2161" t="s">
        <v>1032</v>
      </c>
      <c r="BD2161">
        <v>1</v>
      </c>
      <c r="BF2161" s="2">
        <v>42433</v>
      </c>
      <c r="BG2161" s="3" t="s">
        <v>1035</v>
      </c>
      <c r="BH2161">
        <v>41054531300042</v>
      </c>
      <c r="BJ2161" t="s">
        <v>112</v>
      </c>
      <c r="BK2161" t="s">
        <v>1033</v>
      </c>
      <c r="BL2161" t="s">
        <v>1034</v>
      </c>
      <c r="BN2161" s="2">
        <v>42432</v>
      </c>
      <c r="BO2161">
        <v>3</v>
      </c>
      <c r="BQ2161">
        <v>1409</v>
      </c>
      <c r="BS2161" t="s">
        <v>117</v>
      </c>
      <c r="BT2161">
        <v>8</v>
      </c>
      <c r="BV2161">
        <v>27</v>
      </c>
      <c r="BX2161">
        <v>1</v>
      </c>
      <c r="BZ2161">
        <v>34255833500051</v>
      </c>
      <c r="CB2161" t="s">
        <v>112</v>
      </c>
      <c r="CC2161">
        <v>1</v>
      </c>
      <c r="CE2161">
        <v>3</v>
      </c>
      <c r="CG2161">
        <v>41054531300042</v>
      </c>
      <c r="CI2161" t="s">
        <v>109</v>
      </c>
      <c r="CK2161">
        <v>3</v>
      </c>
      <c r="CQ2161" t="s">
        <v>110</v>
      </c>
      <c r="CR2161" s="2">
        <v>42460</v>
      </c>
      <c r="CS2161">
        <v>0</v>
      </c>
      <c r="CU2161" t="s">
        <v>109</v>
      </c>
      <c r="CV2161" t="s">
        <v>111</v>
      </c>
      <c r="CW2161">
        <v>41054531300042</v>
      </c>
      <c r="CY2161" t="s">
        <v>112</v>
      </c>
      <c r="CZ2161" t="s">
        <v>113</v>
      </c>
      <c r="DA2161" t="s">
        <v>114</v>
      </c>
      <c r="DB2161" t="s">
        <v>115</v>
      </c>
      <c r="DC2161">
        <v>1</v>
      </c>
    </row>
    <row r="2162" spans="1:107" x14ac:dyDescent="0.2">
      <c r="A2162" t="s">
        <v>108</v>
      </c>
      <c r="B2162">
        <v>0</v>
      </c>
      <c r="D2162" t="s">
        <v>109</v>
      </c>
      <c r="K2162">
        <v>1</v>
      </c>
      <c r="M2162">
        <v>3</v>
      </c>
      <c r="N2162" t="s">
        <v>1030</v>
      </c>
      <c r="O2162">
        <v>0</v>
      </c>
      <c r="V2162">
        <v>6127935</v>
      </c>
      <c r="W2162" s="2">
        <v>42432</v>
      </c>
      <c r="X2162">
        <v>6</v>
      </c>
      <c r="Y2162">
        <v>2</v>
      </c>
      <c r="Z2162">
        <v>2</v>
      </c>
      <c r="AB2162">
        <v>0</v>
      </c>
      <c r="AC2162">
        <v>0</v>
      </c>
      <c r="AD2162" s="2">
        <v>42433</v>
      </c>
      <c r="AE2162" s="3" t="s">
        <v>1031</v>
      </c>
      <c r="AF2162">
        <v>23</v>
      </c>
      <c r="AG2162">
        <v>23</v>
      </c>
      <c r="AH2162" s="3" t="s">
        <v>1056</v>
      </c>
      <c r="AI2162">
        <v>2</v>
      </c>
      <c r="AJ2162">
        <v>2</v>
      </c>
      <c r="AK2162" t="s">
        <v>773</v>
      </c>
      <c r="AL2162">
        <v>1436</v>
      </c>
      <c r="AM2162">
        <v>0.5</v>
      </c>
      <c r="AN2162">
        <v>0.5</v>
      </c>
      <c r="AQ2162">
        <v>344</v>
      </c>
      <c r="AR2162">
        <v>344</v>
      </c>
      <c r="AS2162">
        <v>1436</v>
      </c>
      <c r="AT2162">
        <v>10</v>
      </c>
      <c r="AU2162">
        <v>10</v>
      </c>
      <c r="AV2162">
        <v>0.5</v>
      </c>
      <c r="AW2162">
        <v>0.5</v>
      </c>
      <c r="AZ2162">
        <v>133</v>
      </c>
      <c r="BA2162">
        <v>133</v>
      </c>
      <c r="BB2162" t="s">
        <v>135</v>
      </c>
      <c r="BC2162" t="s">
        <v>1032</v>
      </c>
      <c r="BD2162">
        <v>1</v>
      </c>
      <c r="BF2162" s="2">
        <v>42433</v>
      </c>
      <c r="BG2162" s="3" t="s">
        <v>1035</v>
      </c>
      <c r="BH2162">
        <v>41054531300042</v>
      </c>
      <c r="BJ2162" t="s">
        <v>112</v>
      </c>
      <c r="BK2162" t="s">
        <v>1033</v>
      </c>
      <c r="BL2162" t="s">
        <v>1034</v>
      </c>
      <c r="BN2162" s="2">
        <v>42432</v>
      </c>
      <c r="BO2162">
        <v>3</v>
      </c>
      <c r="BQ2162">
        <v>1409</v>
      </c>
      <c r="BS2162" t="s">
        <v>117</v>
      </c>
      <c r="BT2162">
        <v>8</v>
      </c>
      <c r="BV2162">
        <v>27</v>
      </c>
      <c r="BX2162">
        <v>1</v>
      </c>
      <c r="BZ2162">
        <v>34255833500051</v>
      </c>
      <c r="CB2162" t="s">
        <v>112</v>
      </c>
      <c r="CC2162">
        <v>1</v>
      </c>
      <c r="CE2162">
        <v>3</v>
      </c>
      <c r="CG2162">
        <v>41054531300042</v>
      </c>
      <c r="CI2162" t="s">
        <v>109</v>
      </c>
      <c r="CK2162">
        <v>3</v>
      </c>
      <c r="CQ2162" t="s">
        <v>110</v>
      </c>
      <c r="CR2162" s="2">
        <v>42460</v>
      </c>
      <c r="CS2162">
        <v>0</v>
      </c>
      <c r="CU2162" t="s">
        <v>109</v>
      </c>
      <c r="CV2162" t="s">
        <v>111</v>
      </c>
      <c r="CW2162">
        <v>41054531300042</v>
      </c>
      <c r="CY2162" t="s">
        <v>112</v>
      </c>
      <c r="CZ2162" t="s">
        <v>113</v>
      </c>
      <c r="DA2162" t="s">
        <v>114</v>
      </c>
      <c r="DB2162" t="s">
        <v>115</v>
      </c>
      <c r="DC2162">
        <v>1</v>
      </c>
    </row>
    <row r="2163" spans="1:107" x14ac:dyDescent="0.2">
      <c r="A2163" t="s">
        <v>108</v>
      </c>
      <c r="B2163">
        <v>0</v>
      </c>
      <c r="D2163" t="s">
        <v>109</v>
      </c>
      <c r="K2163">
        <v>1</v>
      </c>
      <c r="M2163">
        <v>3</v>
      </c>
      <c r="N2163" t="s">
        <v>1030</v>
      </c>
      <c r="O2163">
        <v>0</v>
      </c>
      <c r="V2163">
        <v>6127935</v>
      </c>
      <c r="W2163" s="2">
        <v>42432</v>
      </c>
      <c r="X2163">
        <v>6</v>
      </c>
      <c r="Y2163">
        <v>1</v>
      </c>
      <c r="Z2163">
        <v>1</v>
      </c>
      <c r="AB2163">
        <v>0</v>
      </c>
      <c r="AC2163">
        <v>0</v>
      </c>
      <c r="AD2163" s="2">
        <v>42433</v>
      </c>
      <c r="AE2163" s="3" t="s">
        <v>1031</v>
      </c>
      <c r="AF2163">
        <v>23</v>
      </c>
      <c r="AG2163">
        <v>23</v>
      </c>
      <c r="AH2163" s="3" t="s">
        <v>1043</v>
      </c>
      <c r="AI2163">
        <v>2</v>
      </c>
      <c r="AJ2163">
        <v>2</v>
      </c>
      <c r="AK2163" t="s">
        <v>774</v>
      </c>
      <c r="AL2163">
        <v>1525</v>
      </c>
      <c r="AM2163">
        <v>0.02</v>
      </c>
      <c r="AN2163">
        <v>0.02</v>
      </c>
      <c r="AQ2163">
        <v>454</v>
      </c>
      <c r="AR2163">
        <v>454</v>
      </c>
      <c r="AS2163">
        <v>1525</v>
      </c>
      <c r="AT2163">
        <v>10</v>
      </c>
      <c r="AU2163">
        <v>10</v>
      </c>
      <c r="AV2163">
        <v>0.02</v>
      </c>
      <c r="AW2163">
        <v>0.02</v>
      </c>
      <c r="AZ2163">
        <v>133</v>
      </c>
      <c r="BA2163">
        <v>133</v>
      </c>
      <c r="BB2163" t="s">
        <v>135</v>
      </c>
      <c r="BC2163" t="s">
        <v>1032</v>
      </c>
      <c r="BD2163">
        <v>1</v>
      </c>
      <c r="BF2163" s="2">
        <v>42433</v>
      </c>
      <c r="BG2163" s="3" t="s">
        <v>1035</v>
      </c>
      <c r="BH2163">
        <v>41054531300042</v>
      </c>
      <c r="BJ2163" t="s">
        <v>112</v>
      </c>
      <c r="BK2163" t="s">
        <v>1033</v>
      </c>
      <c r="BL2163" t="s">
        <v>1034</v>
      </c>
      <c r="BN2163" s="2">
        <v>42432</v>
      </c>
      <c r="BO2163">
        <v>3</v>
      </c>
      <c r="BQ2163">
        <v>1409</v>
      </c>
      <c r="BS2163" t="s">
        <v>117</v>
      </c>
      <c r="BT2163">
        <v>8</v>
      </c>
      <c r="BV2163">
        <v>27</v>
      </c>
      <c r="BX2163">
        <v>1</v>
      </c>
      <c r="BZ2163">
        <v>34255833500051</v>
      </c>
      <c r="CB2163" t="s">
        <v>112</v>
      </c>
      <c r="CC2163">
        <v>1</v>
      </c>
      <c r="CE2163">
        <v>3</v>
      </c>
      <c r="CG2163">
        <v>41054531300042</v>
      </c>
      <c r="CI2163" t="s">
        <v>109</v>
      </c>
      <c r="CK2163">
        <v>3</v>
      </c>
      <c r="CQ2163" t="s">
        <v>110</v>
      </c>
      <c r="CR2163" s="2">
        <v>42460</v>
      </c>
      <c r="CS2163">
        <v>0</v>
      </c>
      <c r="CU2163" t="s">
        <v>109</v>
      </c>
      <c r="CV2163" t="s">
        <v>111</v>
      </c>
      <c r="CW2163">
        <v>41054531300042</v>
      </c>
      <c r="CY2163" t="s">
        <v>112</v>
      </c>
      <c r="CZ2163" t="s">
        <v>113</v>
      </c>
      <c r="DA2163" t="s">
        <v>114</v>
      </c>
      <c r="DB2163" t="s">
        <v>115</v>
      </c>
      <c r="DC2163">
        <v>1</v>
      </c>
    </row>
    <row r="2164" spans="1:107" x14ac:dyDescent="0.2">
      <c r="A2164" t="s">
        <v>108</v>
      </c>
      <c r="B2164">
        <v>0</v>
      </c>
      <c r="D2164" t="s">
        <v>109</v>
      </c>
      <c r="K2164">
        <v>1</v>
      </c>
      <c r="M2164">
        <v>3</v>
      </c>
      <c r="N2164" t="s">
        <v>1030</v>
      </c>
      <c r="O2164">
        <v>0</v>
      </c>
      <c r="V2164">
        <v>6127935</v>
      </c>
      <c r="W2164" s="2">
        <v>42432</v>
      </c>
      <c r="X2164">
        <v>6</v>
      </c>
      <c r="Y2164">
        <v>1</v>
      </c>
      <c r="Z2164">
        <v>1</v>
      </c>
      <c r="AB2164">
        <v>0</v>
      </c>
      <c r="AC2164">
        <v>0</v>
      </c>
      <c r="AD2164" s="2">
        <v>42433</v>
      </c>
      <c r="AE2164" s="3" t="s">
        <v>1031</v>
      </c>
      <c r="AF2164">
        <v>23</v>
      </c>
      <c r="AG2164">
        <v>23</v>
      </c>
      <c r="AH2164" s="3" t="s">
        <v>1043</v>
      </c>
      <c r="AI2164">
        <v>2</v>
      </c>
      <c r="AJ2164">
        <v>2</v>
      </c>
      <c r="AK2164" t="s">
        <v>775</v>
      </c>
      <c r="AL2164">
        <v>1237</v>
      </c>
      <c r="AM2164">
        <v>0.02</v>
      </c>
      <c r="AN2164">
        <v>0.02</v>
      </c>
      <c r="AQ2164">
        <v>454</v>
      </c>
      <c r="AR2164">
        <v>454</v>
      </c>
      <c r="AS2164">
        <v>1237</v>
      </c>
      <c r="AT2164">
        <v>10</v>
      </c>
      <c r="AU2164">
        <v>10</v>
      </c>
      <c r="AV2164">
        <v>0.02</v>
      </c>
      <c r="AW2164">
        <v>0.02</v>
      </c>
      <c r="AZ2164">
        <v>133</v>
      </c>
      <c r="BA2164">
        <v>133</v>
      </c>
      <c r="BB2164" t="s">
        <v>135</v>
      </c>
      <c r="BC2164" t="s">
        <v>1032</v>
      </c>
      <c r="BD2164">
        <v>1</v>
      </c>
      <c r="BF2164" s="2">
        <v>42433</v>
      </c>
      <c r="BG2164" s="3" t="s">
        <v>1035</v>
      </c>
      <c r="BH2164">
        <v>41054531300042</v>
      </c>
      <c r="BJ2164" t="s">
        <v>112</v>
      </c>
      <c r="BK2164" t="s">
        <v>1033</v>
      </c>
      <c r="BL2164" t="s">
        <v>1034</v>
      </c>
      <c r="BN2164" s="2">
        <v>42432</v>
      </c>
      <c r="BO2164">
        <v>3</v>
      </c>
      <c r="BQ2164">
        <v>1409</v>
      </c>
      <c r="BS2164" t="s">
        <v>117</v>
      </c>
      <c r="BT2164">
        <v>8</v>
      </c>
      <c r="BV2164">
        <v>27</v>
      </c>
      <c r="BX2164">
        <v>1</v>
      </c>
      <c r="BZ2164">
        <v>34255833500051</v>
      </c>
      <c r="CB2164" t="s">
        <v>112</v>
      </c>
      <c r="CC2164">
        <v>1</v>
      </c>
      <c r="CE2164">
        <v>3</v>
      </c>
      <c r="CG2164">
        <v>41054531300042</v>
      </c>
      <c r="CI2164" t="s">
        <v>109</v>
      </c>
      <c r="CK2164">
        <v>3</v>
      </c>
      <c r="CQ2164" t="s">
        <v>110</v>
      </c>
      <c r="CR2164" s="2">
        <v>42460</v>
      </c>
      <c r="CS2164">
        <v>0</v>
      </c>
      <c r="CU2164" t="s">
        <v>109</v>
      </c>
      <c r="CV2164" t="s">
        <v>111</v>
      </c>
      <c r="CW2164">
        <v>41054531300042</v>
      </c>
      <c r="CY2164" t="s">
        <v>112</v>
      </c>
      <c r="CZ2164" t="s">
        <v>113</v>
      </c>
      <c r="DA2164" t="s">
        <v>114</v>
      </c>
      <c r="DB2164" t="s">
        <v>115</v>
      </c>
      <c r="DC2164">
        <v>1</v>
      </c>
    </row>
    <row r="2165" spans="1:107" x14ac:dyDescent="0.2">
      <c r="A2165" t="s">
        <v>108</v>
      </c>
      <c r="B2165">
        <v>0</v>
      </c>
      <c r="D2165" t="s">
        <v>109</v>
      </c>
      <c r="K2165">
        <v>1</v>
      </c>
      <c r="M2165">
        <v>3</v>
      </c>
      <c r="N2165" t="s">
        <v>1030</v>
      </c>
      <c r="O2165">
        <v>0</v>
      </c>
      <c r="V2165">
        <v>6127935</v>
      </c>
      <c r="W2165" s="2">
        <v>42432</v>
      </c>
      <c r="X2165">
        <v>6</v>
      </c>
      <c r="Y2165">
        <v>2</v>
      </c>
      <c r="Z2165">
        <v>2</v>
      </c>
      <c r="AA2165" t="s">
        <v>185</v>
      </c>
      <c r="AB2165">
        <v>0</v>
      </c>
      <c r="AC2165">
        <v>0</v>
      </c>
      <c r="AD2165" s="2">
        <v>42433</v>
      </c>
      <c r="AE2165" s="3" t="s">
        <v>1031</v>
      </c>
      <c r="AF2165">
        <v>23</v>
      </c>
      <c r="AG2165">
        <v>23</v>
      </c>
      <c r="AH2165" s="3" t="s">
        <v>1043</v>
      </c>
      <c r="AI2165">
        <v>2</v>
      </c>
      <c r="AJ2165">
        <v>2</v>
      </c>
      <c r="AK2165" t="s">
        <v>776</v>
      </c>
      <c r="AL2165">
        <v>1971</v>
      </c>
      <c r="AM2165">
        <v>0.02</v>
      </c>
      <c r="AN2165">
        <v>0.02</v>
      </c>
      <c r="AQ2165">
        <v>454</v>
      </c>
      <c r="AR2165">
        <v>454</v>
      </c>
      <c r="AS2165">
        <v>1971</v>
      </c>
      <c r="AT2165">
        <v>10</v>
      </c>
      <c r="AU2165">
        <v>10</v>
      </c>
      <c r="AV2165">
        <v>0.02</v>
      </c>
      <c r="AW2165">
        <v>0.02</v>
      </c>
      <c r="AZ2165">
        <v>133</v>
      </c>
      <c r="BA2165">
        <v>133</v>
      </c>
      <c r="BB2165" t="s">
        <v>135</v>
      </c>
      <c r="BC2165" t="s">
        <v>1032</v>
      </c>
      <c r="BD2165">
        <v>1</v>
      </c>
      <c r="BF2165" s="2">
        <v>42433</v>
      </c>
      <c r="BG2165" s="3" t="s">
        <v>1035</v>
      </c>
      <c r="BH2165">
        <v>41054531300042</v>
      </c>
      <c r="BJ2165" t="s">
        <v>112</v>
      </c>
      <c r="BK2165" t="s">
        <v>1033</v>
      </c>
      <c r="BL2165" t="s">
        <v>1034</v>
      </c>
      <c r="BN2165" s="2">
        <v>42432</v>
      </c>
      <c r="BO2165">
        <v>3</v>
      </c>
      <c r="BQ2165">
        <v>1409</v>
      </c>
      <c r="BS2165" t="s">
        <v>117</v>
      </c>
      <c r="BT2165">
        <v>8</v>
      </c>
      <c r="BV2165">
        <v>27</v>
      </c>
      <c r="BX2165">
        <v>1</v>
      </c>
      <c r="BZ2165">
        <v>34255833500051</v>
      </c>
      <c r="CB2165" t="s">
        <v>112</v>
      </c>
      <c r="CC2165">
        <v>1</v>
      </c>
      <c r="CE2165">
        <v>3</v>
      </c>
      <c r="CG2165">
        <v>41054531300042</v>
      </c>
      <c r="CI2165" t="s">
        <v>109</v>
      </c>
      <c r="CK2165">
        <v>3</v>
      </c>
      <c r="CQ2165" t="s">
        <v>110</v>
      </c>
      <c r="CR2165" s="2">
        <v>42460</v>
      </c>
      <c r="CS2165">
        <v>0</v>
      </c>
      <c r="CU2165" t="s">
        <v>109</v>
      </c>
      <c r="CV2165" t="s">
        <v>111</v>
      </c>
      <c r="CW2165">
        <v>41054531300042</v>
      </c>
      <c r="CY2165" t="s">
        <v>112</v>
      </c>
      <c r="CZ2165" t="s">
        <v>113</v>
      </c>
      <c r="DA2165" t="s">
        <v>114</v>
      </c>
      <c r="DB2165" t="s">
        <v>115</v>
      </c>
      <c r="DC2165">
        <v>1</v>
      </c>
    </row>
    <row r="2166" spans="1:107" x14ac:dyDescent="0.2">
      <c r="A2166" t="s">
        <v>108</v>
      </c>
      <c r="B2166">
        <v>0</v>
      </c>
      <c r="D2166" t="s">
        <v>109</v>
      </c>
      <c r="K2166">
        <v>1</v>
      </c>
      <c r="M2166">
        <v>3</v>
      </c>
      <c r="N2166" t="s">
        <v>1030</v>
      </c>
      <c r="O2166">
        <v>0</v>
      </c>
      <c r="V2166">
        <v>6127935</v>
      </c>
      <c r="W2166" s="2">
        <v>42432</v>
      </c>
      <c r="X2166">
        <v>6</v>
      </c>
      <c r="Y2166">
        <v>1</v>
      </c>
      <c r="Z2166">
        <v>1</v>
      </c>
      <c r="AB2166">
        <v>0</v>
      </c>
      <c r="AC2166">
        <v>0</v>
      </c>
      <c r="AD2166" s="2">
        <v>42433</v>
      </c>
      <c r="AE2166" s="3" t="s">
        <v>1031</v>
      </c>
      <c r="AF2166">
        <v>23</v>
      </c>
      <c r="AG2166">
        <v>23</v>
      </c>
      <c r="AH2166" s="3" t="s">
        <v>1043</v>
      </c>
      <c r="AI2166">
        <v>2</v>
      </c>
      <c r="AJ2166">
        <v>2</v>
      </c>
      <c r="AK2166" t="s">
        <v>777</v>
      </c>
      <c r="AL2166">
        <v>1238</v>
      </c>
      <c r="AM2166">
        <v>0.02</v>
      </c>
      <c r="AN2166">
        <v>0.02</v>
      </c>
      <c r="AQ2166">
        <v>454</v>
      </c>
      <c r="AR2166">
        <v>454</v>
      </c>
      <c r="AS2166">
        <v>1238</v>
      </c>
      <c r="AT2166">
        <v>10</v>
      </c>
      <c r="AU2166">
        <v>10</v>
      </c>
      <c r="AV2166">
        <v>0.02</v>
      </c>
      <c r="AW2166">
        <v>0.02</v>
      </c>
      <c r="AZ2166">
        <v>133</v>
      </c>
      <c r="BA2166">
        <v>133</v>
      </c>
      <c r="BB2166" t="s">
        <v>135</v>
      </c>
      <c r="BC2166" t="s">
        <v>1032</v>
      </c>
      <c r="BD2166">
        <v>1</v>
      </c>
      <c r="BF2166" s="2">
        <v>42433</v>
      </c>
      <c r="BG2166" s="3" t="s">
        <v>1035</v>
      </c>
      <c r="BH2166">
        <v>41054531300042</v>
      </c>
      <c r="BJ2166" t="s">
        <v>112</v>
      </c>
      <c r="BK2166" t="s">
        <v>1033</v>
      </c>
      <c r="BL2166" t="s">
        <v>1034</v>
      </c>
      <c r="BN2166" s="2">
        <v>42432</v>
      </c>
      <c r="BO2166">
        <v>3</v>
      </c>
      <c r="BQ2166">
        <v>1409</v>
      </c>
      <c r="BS2166" t="s">
        <v>117</v>
      </c>
      <c r="BT2166">
        <v>8</v>
      </c>
      <c r="BV2166">
        <v>27</v>
      </c>
      <c r="BX2166">
        <v>1</v>
      </c>
      <c r="BZ2166">
        <v>34255833500051</v>
      </c>
      <c r="CB2166" t="s">
        <v>112</v>
      </c>
      <c r="CC2166">
        <v>1</v>
      </c>
      <c r="CE2166">
        <v>3</v>
      </c>
      <c r="CG2166">
        <v>41054531300042</v>
      </c>
      <c r="CI2166" t="s">
        <v>109</v>
      </c>
      <c r="CK2166">
        <v>3</v>
      </c>
      <c r="CQ2166" t="s">
        <v>110</v>
      </c>
      <c r="CR2166" s="2">
        <v>42460</v>
      </c>
      <c r="CS2166">
        <v>0</v>
      </c>
      <c r="CU2166" t="s">
        <v>109</v>
      </c>
      <c r="CV2166" t="s">
        <v>111</v>
      </c>
      <c r="CW2166">
        <v>41054531300042</v>
      </c>
      <c r="CY2166" t="s">
        <v>112</v>
      </c>
      <c r="CZ2166" t="s">
        <v>113</v>
      </c>
      <c r="DA2166" t="s">
        <v>114</v>
      </c>
      <c r="DB2166" t="s">
        <v>115</v>
      </c>
      <c r="DC2166">
        <v>1</v>
      </c>
    </row>
    <row r="2167" spans="1:107" x14ac:dyDescent="0.2">
      <c r="A2167" t="s">
        <v>108</v>
      </c>
      <c r="B2167">
        <v>0</v>
      </c>
      <c r="D2167" t="s">
        <v>109</v>
      </c>
      <c r="K2167">
        <v>1</v>
      </c>
      <c r="M2167">
        <v>3</v>
      </c>
      <c r="N2167" t="s">
        <v>1030</v>
      </c>
      <c r="O2167">
        <v>0</v>
      </c>
      <c r="V2167">
        <v>6127935</v>
      </c>
      <c r="W2167" s="2">
        <v>42432</v>
      </c>
      <c r="X2167">
        <v>6</v>
      </c>
      <c r="Y2167">
        <v>1</v>
      </c>
      <c r="Z2167">
        <v>1</v>
      </c>
      <c r="AB2167">
        <v>0</v>
      </c>
      <c r="AC2167">
        <v>0</v>
      </c>
      <c r="AD2167" s="2">
        <v>42436</v>
      </c>
      <c r="AE2167" s="3" t="s">
        <v>1031</v>
      </c>
      <c r="AF2167">
        <v>23</v>
      </c>
      <c r="AG2167">
        <v>23</v>
      </c>
      <c r="AH2167" s="3" t="s">
        <v>1041</v>
      </c>
      <c r="AI2167">
        <v>2</v>
      </c>
      <c r="AJ2167">
        <v>2</v>
      </c>
      <c r="AK2167" t="s">
        <v>778</v>
      </c>
      <c r="AL2167">
        <v>1847</v>
      </c>
      <c r="AM2167">
        <v>5.0000000000000001E-3</v>
      </c>
      <c r="AN2167">
        <v>5.0000000000000001E-3</v>
      </c>
      <c r="AO2167">
        <v>712</v>
      </c>
      <c r="AP2167">
        <v>712</v>
      </c>
      <c r="AQ2167">
        <v>405</v>
      </c>
      <c r="AR2167">
        <v>405</v>
      </c>
      <c r="AS2167">
        <v>1847</v>
      </c>
      <c r="AT2167">
        <v>10</v>
      </c>
      <c r="AU2167">
        <v>10</v>
      </c>
      <c r="AV2167">
        <v>5.0000000000000001E-3</v>
      </c>
      <c r="AW2167">
        <v>5.0000000000000001E-3</v>
      </c>
      <c r="AX2167">
        <v>1168</v>
      </c>
      <c r="AY2167">
        <v>1168</v>
      </c>
      <c r="AZ2167">
        <v>133</v>
      </c>
      <c r="BA2167">
        <v>133</v>
      </c>
      <c r="BB2167" t="s">
        <v>135</v>
      </c>
      <c r="BC2167" t="s">
        <v>1032</v>
      </c>
      <c r="BD2167">
        <v>1</v>
      </c>
      <c r="BF2167" s="2">
        <v>42433</v>
      </c>
      <c r="BG2167" s="3" t="s">
        <v>1035</v>
      </c>
      <c r="BH2167">
        <v>41054531300042</v>
      </c>
      <c r="BJ2167" t="s">
        <v>112</v>
      </c>
      <c r="BK2167" t="s">
        <v>1033</v>
      </c>
      <c r="BL2167" t="s">
        <v>1034</v>
      </c>
      <c r="BN2167" s="2">
        <v>42432</v>
      </c>
      <c r="BO2167">
        <v>3</v>
      </c>
      <c r="BQ2167">
        <v>1409</v>
      </c>
      <c r="BS2167" t="s">
        <v>117</v>
      </c>
      <c r="BT2167">
        <v>8</v>
      </c>
      <c r="BV2167">
        <v>27</v>
      </c>
      <c r="BX2167">
        <v>1</v>
      </c>
      <c r="BZ2167">
        <v>34255833500051</v>
      </c>
      <c r="CB2167" t="s">
        <v>112</v>
      </c>
      <c r="CC2167">
        <v>1</v>
      </c>
      <c r="CE2167">
        <v>3</v>
      </c>
      <c r="CG2167">
        <v>41054531300042</v>
      </c>
      <c r="CI2167" t="s">
        <v>109</v>
      </c>
      <c r="CK2167">
        <v>3</v>
      </c>
      <c r="CQ2167" t="s">
        <v>110</v>
      </c>
      <c r="CR2167" s="2">
        <v>42460</v>
      </c>
      <c r="CS2167">
        <v>0</v>
      </c>
      <c r="CU2167" t="s">
        <v>109</v>
      </c>
      <c r="CV2167" t="s">
        <v>111</v>
      </c>
      <c r="CW2167">
        <v>41054531300042</v>
      </c>
      <c r="CY2167" t="s">
        <v>112</v>
      </c>
      <c r="CZ2167" t="s">
        <v>113</v>
      </c>
      <c r="DA2167" t="s">
        <v>114</v>
      </c>
      <c r="DB2167" t="s">
        <v>115</v>
      </c>
      <c r="DC2167">
        <v>1</v>
      </c>
    </row>
    <row r="2168" spans="1:107" x14ac:dyDescent="0.2">
      <c r="A2168" t="s">
        <v>108</v>
      </c>
      <c r="B2168">
        <v>0</v>
      </c>
      <c r="D2168" t="s">
        <v>109</v>
      </c>
      <c r="K2168">
        <v>1</v>
      </c>
      <c r="M2168">
        <v>3</v>
      </c>
      <c r="N2168" t="s">
        <v>1030</v>
      </c>
      <c r="O2168">
        <v>0</v>
      </c>
      <c r="V2168">
        <v>6127935</v>
      </c>
      <c r="W2168" s="2">
        <v>42432</v>
      </c>
      <c r="X2168">
        <v>6</v>
      </c>
      <c r="Y2168">
        <v>1</v>
      </c>
      <c r="Z2168">
        <v>1</v>
      </c>
      <c r="AB2168">
        <v>0</v>
      </c>
      <c r="AC2168">
        <v>0</v>
      </c>
      <c r="AD2168" s="2">
        <v>42433</v>
      </c>
      <c r="AE2168" s="3" t="s">
        <v>1031</v>
      </c>
      <c r="AF2168">
        <v>23</v>
      </c>
      <c r="AG2168">
        <v>23</v>
      </c>
      <c r="AH2168" s="3" t="s">
        <v>1067</v>
      </c>
      <c r="AI2168">
        <v>2</v>
      </c>
      <c r="AJ2168">
        <v>2</v>
      </c>
      <c r="AK2168" t="s">
        <v>779</v>
      </c>
      <c r="AL2168">
        <v>1350</v>
      </c>
      <c r="AM2168">
        <v>0.01</v>
      </c>
      <c r="AN2168">
        <v>0.01</v>
      </c>
      <c r="AQ2168">
        <v>314</v>
      </c>
      <c r="AR2168">
        <v>314</v>
      </c>
      <c r="AS2168">
        <v>1350</v>
      </c>
      <c r="AT2168">
        <v>10</v>
      </c>
      <c r="AU2168">
        <v>10</v>
      </c>
      <c r="AV2168">
        <v>0.01</v>
      </c>
      <c r="AW2168">
        <v>0.01</v>
      </c>
      <c r="AZ2168">
        <v>177</v>
      </c>
      <c r="BA2168">
        <v>177</v>
      </c>
      <c r="BB2168" t="s">
        <v>780</v>
      </c>
      <c r="BC2168" t="s">
        <v>1032</v>
      </c>
      <c r="BD2168">
        <v>1</v>
      </c>
      <c r="BF2168" s="2">
        <v>42433</v>
      </c>
      <c r="BG2168" s="3" t="s">
        <v>1035</v>
      </c>
      <c r="BH2168">
        <v>41054531300042</v>
      </c>
      <c r="BJ2168" t="s">
        <v>112</v>
      </c>
      <c r="BK2168" t="s">
        <v>1033</v>
      </c>
      <c r="BL2168" t="s">
        <v>1034</v>
      </c>
      <c r="BN2168" s="2">
        <v>42432</v>
      </c>
      <c r="BO2168">
        <v>3</v>
      </c>
      <c r="BQ2168">
        <v>1409</v>
      </c>
      <c r="BS2168" t="s">
        <v>117</v>
      </c>
      <c r="BT2168">
        <v>8</v>
      </c>
      <c r="BV2168">
        <v>27</v>
      </c>
      <c r="BX2168">
        <v>1</v>
      </c>
      <c r="BZ2168">
        <v>34255833500051</v>
      </c>
      <c r="CB2168" t="s">
        <v>112</v>
      </c>
      <c r="CC2168">
        <v>1</v>
      </c>
      <c r="CE2168">
        <v>3</v>
      </c>
      <c r="CG2168">
        <v>41054531300042</v>
      </c>
      <c r="CI2168" t="s">
        <v>109</v>
      </c>
      <c r="CK2168">
        <v>3</v>
      </c>
      <c r="CQ2168" t="s">
        <v>110</v>
      </c>
      <c r="CR2168" s="2">
        <v>42460</v>
      </c>
      <c r="CS2168">
        <v>0</v>
      </c>
      <c r="CU2168" t="s">
        <v>109</v>
      </c>
      <c r="CV2168" t="s">
        <v>111</v>
      </c>
      <c r="CW2168">
        <v>41054531300042</v>
      </c>
      <c r="CY2168" t="s">
        <v>112</v>
      </c>
      <c r="CZ2168" t="s">
        <v>113</v>
      </c>
      <c r="DA2168" t="s">
        <v>114</v>
      </c>
      <c r="DB2168" t="s">
        <v>115</v>
      </c>
      <c r="DC2168">
        <v>1</v>
      </c>
    </row>
    <row r="2169" spans="1:107" x14ac:dyDescent="0.2">
      <c r="A2169" t="s">
        <v>108</v>
      </c>
      <c r="B2169">
        <v>0</v>
      </c>
      <c r="D2169" t="s">
        <v>109</v>
      </c>
      <c r="K2169">
        <v>1</v>
      </c>
      <c r="M2169">
        <v>3</v>
      </c>
      <c r="N2169" t="s">
        <v>1030</v>
      </c>
      <c r="O2169">
        <v>0</v>
      </c>
      <c r="V2169">
        <v>6127935</v>
      </c>
      <c r="W2169" s="2">
        <v>42432</v>
      </c>
      <c r="X2169">
        <v>6</v>
      </c>
      <c r="Y2169">
        <v>1</v>
      </c>
      <c r="Z2169">
        <v>1</v>
      </c>
      <c r="AB2169">
        <v>0</v>
      </c>
      <c r="AC2169">
        <v>0</v>
      </c>
      <c r="AD2169" s="2">
        <v>42433</v>
      </c>
      <c r="AE2169" s="3" t="s">
        <v>1031</v>
      </c>
      <c r="AF2169">
        <v>23</v>
      </c>
      <c r="AG2169">
        <v>23</v>
      </c>
      <c r="AH2169" s="3" t="s">
        <v>1043</v>
      </c>
      <c r="AI2169">
        <v>2</v>
      </c>
      <c r="AJ2169">
        <v>2</v>
      </c>
      <c r="AK2169" t="s">
        <v>782</v>
      </c>
      <c r="AL2169">
        <v>1665</v>
      </c>
      <c r="AM2169">
        <v>0.02</v>
      </c>
      <c r="AN2169">
        <v>0.02</v>
      </c>
      <c r="AQ2169">
        <v>454</v>
      </c>
      <c r="AR2169">
        <v>454</v>
      </c>
      <c r="AS2169">
        <v>1665</v>
      </c>
      <c r="AT2169">
        <v>10</v>
      </c>
      <c r="AU2169">
        <v>10</v>
      </c>
      <c r="AV2169">
        <v>0.02</v>
      </c>
      <c r="AW2169">
        <v>0.02</v>
      </c>
      <c r="AZ2169">
        <v>133</v>
      </c>
      <c r="BA2169">
        <v>133</v>
      </c>
      <c r="BB2169" t="s">
        <v>135</v>
      </c>
      <c r="BC2169" t="s">
        <v>1032</v>
      </c>
      <c r="BD2169">
        <v>1</v>
      </c>
      <c r="BF2169" s="2">
        <v>42433</v>
      </c>
      <c r="BG2169" s="3" t="s">
        <v>1035</v>
      </c>
      <c r="BH2169">
        <v>41054531300042</v>
      </c>
      <c r="BJ2169" t="s">
        <v>112</v>
      </c>
      <c r="BK2169" t="s">
        <v>1033</v>
      </c>
      <c r="BL2169" t="s">
        <v>1034</v>
      </c>
      <c r="BN2169" s="2">
        <v>42432</v>
      </c>
      <c r="BO2169">
        <v>3</v>
      </c>
      <c r="BQ2169">
        <v>1409</v>
      </c>
      <c r="BS2169" t="s">
        <v>117</v>
      </c>
      <c r="BT2169">
        <v>8</v>
      </c>
      <c r="BV2169">
        <v>27</v>
      </c>
      <c r="BX2169">
        <v>1</v>
      </c>
      <c r="BZ2169">
        <v>34255833500051</v>
      </c>
      <c r="CB2169" t="s">
        <v>112</v>
      </c>
      <c r="CC2169">
        <v>1</v>
      </c>
      <c r="CE2169">
        <v>3</v>
      </c>
      <c r="CG2169">
        <v>41054531300042</v>
      </c>
      <c r="CI2169" t="s">
        <v>109</v>
      </c>
      <c r="CK2169">
        <v>3</v>
      </c>
      <c r="CQ2169" t="s">
        <v>110</v>
      </c>
      <c r="CR2169" s="2">
        <v>42460</v>
      </c>
      <c r="CS2169">
        <v>0</v>
      </c>
      <c r="CU2169" t="s">
        <v>109</v>
      </c>
      <c r="CV2169" t="s">
        <v>111</v>
      </c>
      <c r="CW2169">
        <v>41054531300042</v>
      </c>
      <c r="CY2169" t="s">
        <v>112</v>
      </c>
      <c r="CZ2169" t="s">
        <v>113</v>
      </c>
      <c r="DA2169" t="s">
        <v>114</v>
      </c>
      <c r="DB2169" t="s">
        <v>115</v>
      </c>
      <c r="DC2169">
        <v>1</v>
      </c>
    </row>
    <row r="2170" spans="1:107" x14ac:dyDescent="0.2">
      <c r="A2170" t="s">
        <v>108</v>
      </c>
      <c r="B2170">
        <v>0</v>
      </c>
      <c r="D2170" t="s">
        <v>109</v>
      </c>
      <c r="K2170">
        <v>1</v>
      </c>
      <c r="M2170">
        <v>3</v>
      </c>
      <c r="N2170" t="s">
        <v>1030</v>
      </c>
      <c r="O2170">
        <v>0</v>
      </c>
      <c r="V2170">
        <v>6127935</v>
      </c>
      <c r="W2170" s="2">
        <v>42432</v>
      </c>
      <c r="X2170">
        <v>6</v>
      </c>
      <c r="Y2170">
        <v>2</v>
      </c>
      <c r="Z2170">
        <v>2</v>
      </c>
      <c r="AB2170">
        <v>0</v>
      </c>
      <c r="AC2170">
        <v>0</v>
      </c>
      <c r="AD2170" s="2">
        <v>42436</v>
      </c>
      <c r="AE2170" s="3" t="s">
        <v>1031</v>
      </c>
      <c r="AF2170">
        <v>23</v>
      </c>
      <c r="AG2170">
        <v>23</v>
      </c>
      <c r="AH2170" s="3" t="s">
        <v>1045</v>
      </c>
      <c r="AI2170">
        <v>2</v>
      </c>
      <c r="AJ2170">
        <v>2</v>
      </c>
      <c r="AK2170" t="s">
        <v>783</v>
      </c>
      <c r="AL2170">
        <v>1708</v>
      </c>
      <c r="AM2170">
        <v>0.1</v>
      </c>
      <c r="AN2170">
        <v>0.1</v>
      </c>
      <c r="AO2170">
        <v>712</v>
      </c>
      <c r="AP2170">
        <v>712</v>
      </c>
      <c r="AQ2170">
        <v>454</v>
      </c>
      <c r="AR2170">
        <v>454</v>
      </c>
      <c r="AS2170">
        <v>1708</v>
      </c>
      <c r="AT2170">
        <v>10</v>
      </c>
      <c r="AU2170">
        <v>10</v>
      </c>
      <c r="AV2170">
        <v>0.1</v>
      </c>
      <c r="AW2170">
        <v>0.1</v>
      </c>
      <c r="AZ2170">
        <v>133</v>
      </c>
      <c r="BA2170">
        <v>133</v>
      </c>
      <c r="BB2170" t="s">
        <v>135</v>
      </c>
      <c r="BC2170" t="s">
        <v>1032</v>
      </c>
      <c r="BD2170">
        <v>1</v>
      </c>
      <c r="BF2170" s="2">
        <v>42433</v>
      </c>
      <c r="BG2170" s="3" t="s">
        <v>1035</v>
      </c>
      <c r="BH2170">
        <v>41054531300042</v>
      </c>
      <c r="BJ2170" t="s">
        <v>112</v>
      </c>
      <c r="BK2170" t="s">
        <v>1033</v>
      </c>
      <c r="BL2170" t="s">
        <v>1034</v>
      </c>
      <c r="BN2170" s="2">
        <v>42432</v>
      </c>
      <c r="BO2170">
        <v>3</v>
      </c>
      <c r="BQ2170">
        <v>1409</v>
      </c>
      <c r="BS2170" t="s">
        <v>117</v>
      </c>
      <c r="BT2170">
        <v>8</v>
      </c>
      <c r="BV2170">
        <v>27</v>
      </c>
      <c r="BX2170">
        <v>1</v>
      </c>
      <c r="BZ2170">
        <v>34255833500051</v>
      </c>
      <c r="CB2170" t="s">
        <v>112</v>
      </c>
      <c r="CC2170">
        <v>1</v>
      </c>
      <c r="CE2170">
        <v>3</v>
      </c>
      <c r="CG2170">
        <v>41054531300042</v>
      </c>
      <c r="CI2170" t="s">
        <v>109</v>
      </c>
      <c r="CK2170">
        <v>3</v>
      </c>
      <c r="CQ2170" t="s">
        <v>110</v>
      </c>
      <c r="CR2170" s="2">
        <v>42460</v>
      </c>
      <c r="CS2170">
        <v>0</v>
      </c>
      <c r="CU2170" t="s">
        <v>109</v>
      </c>
      <c r="CV2170" t="s">
        <v>111</v>
      </c>
      <c r="CW2170">
        <v>41054531300042</v>
      </c>
      <c r="CY2170" t="s">
        <v>112</v>
      </c>
      <c r="CZ2170" t="s">
        <v>113</v>
      </c>
      <c r="DA2170" t="s">
        <v>114</v>
      </c>
      <c r="DB2170" t="s">
        <v>115</v>
      </c>
      <c r="DC2170">
        <v>1</v>
      </c>
    </row>
    <row r="2171" spans="1:107" x14ac:dyDescent="0.2">
      <c r="A2171" t="s">
        <v>108</v>
      </c>
      <c r="B2171">
        <v>0</v>
      </c>
      <c r="D2171" t="s">
        <v>109</v>
      </c>
      <c r="K2171">
        <v>1</v>
      </c>
      <c r="M2171">
        <v>3</v>
      </c>
      <c r="N2171" t="s">
        <v>1030</v>
      </c>
      <c r="O2171">
        <v>0</v>
      </c>
      <c r="V2171">
        <v>6127935</v>
      </c>
      <c r="W2171" s="2">
        <v>42432</v>
      </c>
      <c r="X2171">
        <v>6</v>
      </c>
      <c r="Y2171">
        <v>2</v>
      </c>
      <c r="Z2171">
        <v>2</v>
      </c>
      <c r="AB2171">
        <v>0</v>
      </c>
      <c r="AC2171">
        <v>0</v>
      </c>
      <c r="AD2171" s="2">
        <v>42433</v>
      </c>
      <c r="AE2171" s="3" t="s">
        <v>1031</v>
      </c>
      <c r="AF2171">
        <v>23</v>
      </c>
      <c r="AG2171">
        <v>23</v>
      </c>
      <c r="AH2171" s="3" t="s">
        <v>1039</v>
      </c>
      <c r="AI2171">
        <v>2</v>
      </c>
      <c r="AJ2171">
        <v>2</v>
      </c>
      <c r="AK2171" t="s">
        <v>784</v>
      </c>
      <c r="AL2171">
        <v>5665</v>
      </c>
      <c r="AM2171">
        <v>0.05</v>
      </c>
      <c r="AN2171">
        <v>0.05</v>
      </c>
      <c r="AQ2171">
        <v>454</v>
      </c>
      <c r="AR2171">
        <v>454</v>
      </c>
      <c r="AS2171">
        <v>5665</v>
      </c>
      <c r="AT2171">
        <v>10</v>
      </c>
      <c r="AU2171">
        <v>10</v>
      </c>
      <c r="AV2171">
        <v>0.05</v>
      </c>
      <c r="AW2171">
        <v>0.05</v>
      </c>
      <c r="AZ2171">
        <v>133</v>
      </c>
      <c r="BA2171">
        <v>133</v>
      </c>
      <c r="BB2171" t="s">
        <v>135</v>
      </c>
      <c r="BC2171" t="s">
        <v>1032</v>
      </c>
      <c r="BD2171">
        <v>1</v>
      </c>
      <c r="BF2171" s="2">
        <v>42433</v>
      </c>
      <c r="BG2171" s="3" t="s">
        <v>1035</v>
      </c>
      <c r="BH2171">
        <v>41054531300042</v>
      </c>
      <c r="BJ2171" t="s">
        <v>112</v>
      </c>
      <c r="BK2171" t="s">
        <v>1033</v>
      </c>
      <c r="BL2171" t="s">
        <v>1034</v>
      </c>
      <c r="BN2171" s="2">
        <v>42432</v>
      </c>
      <c r="BO2171">
        <v>3</v>
      </c>
      <c r="BQ2171">
        <v>1409</v>
      </c>
      <c r="BS2171" t="s">
        <v>117</v>
      </c>
      <c r="BT2171">
        <v>8</v>
      </c>
      <c r="BV2171">
        <v>27</v>
      </c>
      <c r="BX2171">
        <v>1</v>
      </c>
      <c r="BZ2171">
        <v>34255833500051</v>
      </c>
      <c r="CB2171" t="s">
        <v>112</v>
      </c>
      <c r="CC2171">
        <v>1</v>
      </c>
      <c r="CE2171">
        <v>3</v>
      </c>
      <c r="CG2171">
        <v>41054531300042</v>
      </c>
      <c r="CI2171" t="s">
        <v>109</v>
      </c>
      <c r="CK2171">
        <v>3</v>
      </c>
      <c r="CQ2171" t="s">
        <v>110</v>
      </c>
      <c r="CR2171" s="2">
        <v>42460</v>
      </c>
      <c r="CS2171">
        <v>0</v>
      </c>
      <c r="CU2171" t="s">
        <v>109</v>
      </c>
      <c r="CV2171" t="s">
        <v>111</v>
      </c>
      <c r="CW2171">
        <v>41054531300042</v>
      </c>
      <c r="CY2171" t="s">
        <v>112</v>
      </c>
      <c r="CZ2171" t="s">
        <v>113</v>
      </c>
      <c r="DA2171" t="s">
        <v>114</v>
      </c>
      <c r="DB2171" t="s">
        <v>115</v>
      </c>
      <c r="DC2171">
        <v>1</v>
      </c>
    </row>
    <row r="2172" spans="1:107" x14ac:dyDescent="0.2">
      <c r="A2172" t="s">
        <v>108</v>
      </c>
      <c r="B2172">
        <v>0</v>
      </c>
      <c r="D2172" t="s">
        <v>109</v>
      </c>
      <c r="K2172">
        <v>1</v>
      </c>
      <c r="M2172">
        <v>3</v>
      </c>
      <c r="N2172" t="s">
        <v>1030</v>
      </c>
      <c r="O2172">
        <v>0</v>
      </c>
      <c r="V2172">
        <v>6127935</v>
      </c>
      <c r="W2172" s="2">
        <v>42432</v>
      </c>
      <c r="X2172">
        <v>6</v>
      </c>
      <c r="Y2172">
        <v>1</v>
      </c>
      <c r="Z2172">
        <v>1</v>
      </c>
      <c r="AB2172">
        <v>0</v>
      </c>
      <c r="AC2172">
        <v>0</v>
      </c>
      <c r="AD2172" s="2">
        <v>42433</v>
      </c>
      <c r="AE2172" s="3" t="s">
        <v>1031</v>
      </c>
      <c r="AF2172">
        <v>23</v>
      </c>
      <c r="AG2172">
        <v>23</v>
      </c>
      <c r="AH2172" s="3" t="s">
        <v>1039</v>
      </c>
      <c r="AI2172">
        <v>2</v>
      </c>
      <c r="AJ2172">
        <v>2</v>
      </c>
      <c r="AK2172" t="s">
        <v>785</v>
      </c>
      <c r="AL2172">
        <v>2669</v>
      </c>
      <c r="AM2172">
        <v>0.02</v>
      </c>
      <c r="AN2172">
        <v>0.02</v>
      </c>
      <c r="AQ2172">
        <v>454</v>
      </c>
      <c r="AR2172">
        <v>454</v>
      </c>
      <c r="AS2172">
        <v>2669</v>
      </c>
      <c r="AT2172">
        <v>10</v>
      </c>
      <c r="AU2172">
        <v>10</v>
      </c>
      <c r="AV2172">
        <v>0.02</v>
      </c>
      <c r="AW2172">
        <v>0.02</v>
      </c>
      <c r="AZ2172">
        <v>133</v>
      </c>
      <c r="BA2172">
        <v>133</v>
      </c>
      <c r="BB2172" t="s">
        <v>135</v>
      </c>
      <c r="BC2172" t="s">
        <v>1032</v>
      </c>
      <c r="BD2172">
        <v>1</v>
      </c>
      <c r="BF2172" s="2">
        <v>42433</v>
      </c>
      <c r="BG2172" s="3" t="s">
        <v>1035</v>
      </c>
      <c r="BH2172">
        <v>41054531300042</v>
      </c>
      <c r="BJ2172" t="s">
        <v>112</v>
      </c>
      <c r="BK2172" t="s">
        <v>1033</v>
      </c>
      <c r="BL2172" t="s">
        <v>1034</v>
      </c>
      <c r="BN2172" s="2">
        <v>42432</v>
      </c>
      <c r="BO2172">
        <v>3</v>
      </c>
      <c r="BQ2172">
        <v>1409</v>
      </c>
      <c r="BS2172" t="s">
        <v>117</v>
      </c>
      <c r="BT2172">
        <v>8</v>
      </c>
      <c r="BV2172">
        <v>27</v>
      </c>
      <c r="BX2172">
        <v>1</v>
      </c>
      <c r="BZ2172">
        <v>34255833500051</v>
      </c>
      <c r="CB2172" t="s">
        <v>112</v>
      </c>
      <c r="CC2172">
        <v>1</v>
      </c>
      <c r="CE2172">
        <v>3</v>
      </c>
      <c r="CG2172">
        <v>41054531300042</v>
      </c>
      <c r="CI2172" t="s">
        <v>109</v>
      </c>
      <c r="CK2172">
        <v>3</v>
      </c>
      <c r="CQ2172" t="s">
        <v>110</v>
      </c>
      <c r="CR2172" s="2">
        <v>42460</v>
      </c>
      <c r="CS2172">
        <v>0</v>
      </c>
      <c r="CU2172" t="s">
        <v>109</v>
      </c>
      <c r="CV2172" t="s">
        <v>111</v>
      </c>
      <c r="CW2172">
        <v>41054531300042</v>
      </c>
      <c r="CY2172" t="s">
        <v>112</v>
      </c>
      <c r="CZ2172" t="s">
        <v>113</v>
      </c>
      <c r="DA2172" t="s">
        <v>114</v>
      </c>
      <c r="DB2172" t="s">
        <v>115</v>
      </c>
      <c r="DC2172">
        <v>1</v>
      </c>
    </row>
    <row r="2173" spans="1:107" x14ac:dyDescent="0.2">
      <c r="A2173" t="s">
        <v>108</v>
      </c>
      <c r="B2173">
        <v>0</v>
      </c>
      <c r="D2173" t="s">
        <v>109</v>
      </c>
      <c r="K2173">
        <v>1</v>
      </c>
      <c r="M2173">
        <v>3</v>
      </c>
      <c r="N2173" t="s">
        <v>1030</v>
      </c>
      <c r="O2173">
        <v>0</v>
      </c>
      <c r="V2173">
        <v>6127935</v>
      </c>
      <c r="W2173" s="2">
        <v>42432</v>
      </c>
      <c r="X2173">
        <v>6</v>
      </c>
      <c r="Y2173">
        <v>2</v>
      </c>
      <c r="Z2173">
        <v>2</v>
      </c>
      <c r="AB2173">
        <v>0</v>
      </c>
      <c r="AC2173">
        <v>0</v>
      </c>
      <c r="AD2173" s="2">
        <v>42436</v>
      </c>
      <c r="AE2173" s="3" t="s">
        <v>1031</v>
      </c>
      <c r="AF2173">
        <v>23</v>
      </c>
      <c r="AG2173">
        <v>23</v>
      </c>
      <c r="AH2173" s="3" t="s">
        <v>1041</v>
      </c>
      <c r="AI2173">
        <v>2</v>
      </c>
      <c r="AJ2173">
        <v>2</v>
      </c>
      <c r="AK2173" t="s">
        <v>786</v>
      </c>
      <c r="AL2173">
        <v>7057</v>
      </c>
      <c r="AM2173">
        <v>0.05</v>
      </c>
      <c r="AN2173">
        <v>0.05</v>
      </c>
      <c r="AO2173">
        <v>712</v>
      </c>
      <c r="AP2173">
        <v>712</v>
      </c>
      <c r="AQ2173">
        <v>405</v>
      </c>
      <c r="AR2173">
        <v>405</v>
      </c>
      <c r="AS2173">
        <v>7057</v>
      </c>
      <c r="AT2173">
        <v>10</v>
      </c>
      <c r="AU2173">
        <v>10</v>
      </c>
      <c r="AV2173">
        <v>0.05</v>
      </c>
      <c r="AW2173">
        <v>0.05</v>
      </c>
      <c r="AX2173">
        <v>1168</v>
      </c>
      <c r="AY2173">
        <v>1168</v>
      </c>
      <c r="AZ2173">
        <v>133</v>
      </c>
      <c r="BA2173">
        <v>133</v>
      </c>
      <c r="BB2173" t="s">
        <v>135</v>
      </c>
      <c r="BC2173" t="s">
        <v>1032</v>
      </c>
      <c r="BD2173">
        <v>1</v>
      </c>
      <c r="BF2173" s="2">
        <v>42433</v>
      </c>
      <c r="BG2173" s="3" t="s">
        <v>1035</v>
      </c>
      <c r="BH2173">
        <v>41054531300042</v>
      </c>
      <c r="BJ2173" t="s">
        <v>112</v>
      </c>
      <c r="BK2173" t="s">
        <v>1033</v>
      </c>
      <c r="BL2173" t="s">
        <v>1034</v>
      </c>
      <c r="BN2173" s="2">
        <v>42432</v>
      </c>
      <c r="BO2173">
        <v>3</v>
      </c>
      <c r="BQ2173">
        <v>1409</v>
      </c>
      <c r="BS2173" t="s">
        <v>117</v>
      </c>
      <c r="BT2173">
        <v>8</v>
      </c>
      <c r="BV2173">
        <v>27</v>
      </c>
      <c r="BX2173">
        <v>1</v>
      </c>
      <c r="BZ2173">
        <v>34255833500051</v>
      </c>
      <c r="CB2173" t="s">
        <v>112</v>
      </c>
      <c r="CC2173">
        <v>1</v>
      </c>
      <c r="CE2173">
        <v>3</v>
      </c>
      <c r="CG2173">
        <v>41054531300042</v>
      </c>
      <c r="CI2173" t="s">
        <v>109</v>
      </c>
      <c r="CK2173">
        <v>3</v>
      </c>
      <c r="CQ2173" t="s">
        <v>110</v>
      </c>
      <c r="CR2173" s="2">
        <v>42460</v>
      </c>
      <c r="CS2173">
        <v>0</v>
      </c>
      <c r="CU2173" t="s">
        <v>109</v>
      </c>
      <c r="CV2173" t="s">
        <v>111</v>
      </c>
      <c r="CW2173">
        <v>41054531300042</v>
      </c>
      <c r="CY2173" t="s">
        <v>112</v>
      </c>
      <c r="CZ2173" t="s">
        <v>113</v>
      </c>
      <c r="DA2173" t="s">
        <v>114</v>
      </c>
      <c r="DB2173" t="s">
        <v>115</v>
      </c>
      <c r="DC2173">
        <v>1</v>
      </c>
    </row>
    <row r="2174" spans="1:107" x14ac:dyDescent="0.2">
      <c r="A2174" t="s">
        <v>108</v>
      </c>
      <c r="B2174">
        <v>0</v>
      </c>
      <c r="D2174" t="s">
        <v>109</v>
      </c>
      <c r="K2174">
        <v>1</v>
      </c>
      <c r="M2174">
        <v>3</v>
      </c>
      <c r="N2174" t="s">
        <v>1030</v>
      </c>
      <c r="O2174">
        <v>0</v>
      </c>
      <c r="V2174">
        <v>6127935</v>
      </c>
      <c r="W2174" s="2">
        <v>42432</v>
      </c>
      <c r="X2174">
        <v>6</v>
      </c>
      <c r="Y2174">
        <v>1</v>
      </c>
      <c r="Z2174">
        <v>1</v>
      </c>
      <c r="AB2174">
        <v>0</v>
      </c>
      <c r="AC2174">
        <v>0</v>
      </c>
      <c r="AD2174" s="2">
        <v>42436</v>
      </c>
      <c r="AE2174" s="3" t="s">
        <v>1031</v>
      </c>
      <c r="AF2174">
        <v>23</v>
      </c>
      <c r="AG2174">
        <v>23</v>
      </c>
      <c r="AH2174" s="3" t="s">
        <v>1041</v>
      </c>
      <c r="AI2174">
        <v>2</v>
      </c>
      <c r="AJ2174">
        <v>2</v>
      </c>
      <c r="AK2174" t="s">
        <v>787</v>
      </c>
      <c r="AL2174">
        <v>1709</v>
      </c>
      <c r="AM2174">
        <v>5.0000000000000001E-3</v>
      </c>
      <c r="AN2174">
        <v>5.0000000000000001E-3</v>
      </c>
      <c r="AO2174">
        <v>712</v>
      </c>
      <c r="AP2174">
        <v>712</v>
      </c>
      <c r="AQ2174">
        <v>405</v>
      </c>
      <c r="AR2174">
        <v>405</v>
      </c>
      <c r="AS2174">
        <v>1709</v>
      </c>
      <c r="AT2174">
        <v>10</v>
      </c>
      <c r="AU2174">
        <v>10</v>
      </c>
      <c r="AV2174">
        <v>5.0000000000000001E-3</v>
      </c>
      <c r="AW2174">
        <v>5.0000000000000001E-3</v>
      </c>
      <c r="AX2174">
        <v>1168</v>
      </c>
      <c r="AY2174">
        <v>1168</v>
      </c>
      <c r="AZ2174">
        <v>133</v>
      </c>
      <c r="BA2174">
        <v>133</v>
      </c>
      <c r="BB2174" t="s">
        <v>135</v>
      </c>
      <c r="BC2174" t="s">
        <v>1032</v>
      </c>
      <c r="BD2174">
        <v>1</v>
      </c>
      <c r="BF2174" s="2">
        <v>42433</v>
      </c>
      <c r="BG2174" s="3" t="s">
        <v>1035</v>
      </c>
      <c r="BH2174">
        <v>41054531300042</v>
      </c>
      <c r="BJ2174" t="s">
        <v>112</v>
      </c>
      <c r="BK2174" t="s">
        <v>1033</v>
      </c>
      <c r="BL2174" t="s">
        <v>1034</v>
      </c>
      <c r="BN2174" s="2">
        <v>42432</v>
      </c>
      <c r="BO2174">
        <v>3</v>
      </c>
      <c r="BQ2174">
        <v>1409</v>
      </c>
      <c r="BS2174" t="s">
        <v>117</v>
      </c>
      <c r="BT2174">
        <v>8</v>
      </c>
      <c r="BV2174">
        <v>27</v>
      </c>
      <c r="BX2174">
        <v>1</v>
      </c>
      <c r="BZ2174">
        <v>34255833500051</v>
      </c>
      <c r="CB2174" t="s">
        <v>112</v>
      </c>
      <c r="CC2174">
        <v>1</v>
      </c>
      <c r="CE2174">
        <v>3</v>
      </c>
      <c r="CG2174">
        <v>41054531300042</v>
      </c>
      <c r="CI2174" t="s">
        <v>109</v>
      </c>
      <c r="CK2174">
        <v>3</v>
      </c>
      <c r="CQ2174" t="s">
        <v>110</v>
      </c>
      <c r="CR2174" s="2">
        <v>42460</v>
      </c>
      <c r="CS2174">
        <v>0</v>
      </c>
      <c r="CU2174" t="s">
        <v>109</v>
      </c>
      <c r="CV2174" t="s">
        <v>111</v>
      </c>
      <c r="CW2174">
        <v>41054531300042</v>
      </c>
      <c r="CY2174" t="s">
        <v>112</v>
      </c>
      <c r="CZ2174" t="s">
        <v>113</v>
      </c>
      <c r="DA2174" t="s">
        <v>114</v>
      </c>
      <c r="DB2174" t="s">
        <v>115</v>
      </c>
      <c r="DC2174">
        <v>1</v>
      </c>
    </row>
    <row r="2175" spans="1:107" x14ac:dyDescent="0.2">
      <c r="A2175" t="s">
        <v>108</v>
      </c>
      <c r="B2175">
        <v>0</v>
      </c>
      <c r="D2175" t="s">
        <v>109</v>
      </c>
      <c r="K2175">
        <v>1</v>
      </c>
      <c r="M2175">
        <v>3</v>
      </c>
      <c r="N2175" t="s">
        <v>1030</v>
      </c>
      <c r="O2175">
        <v>0</v>
      </c>
      <c r="V2175">
        <v>6127935</v>
      </c>
      <c r="W2175" s="2">
        <v>42432</v>
      </c>
      <c r="X2175">
        <v>6</v>
      </c>
      <c r="Y2175">
        <v>1</v>
      </c>
      <c r="Z2175">
        <v>1</v>
      </c>
      <c r="AB2175">
        <v>0</v>
      </c>
      <c r="AC2175">
        <v>0</v>
      </c>
      <c r="AD2175" s="2">
        <v>42433</v>
      </c>
      <c r="AE2175" s="3" t="s">
        <v>1031</v>
      </c>
      <c r="AF2175">
        <v>23</v>
      </c>
      <c r="AG2175">
        <v>23</v>
      </c>
      <c r="AH2175" s="3" t="s">
        <v>1043</v>
      </c>
      <c r="AI2175">
        <v>2</v>
      </c>
      <c r="AJ2175">
        <v>2</v>
      </c>
      <c r="AK2175" t="s">
        <v>788</v>
      </c>
      <c r="AL2175">
        <v>5819</v>
      </c>
      <c r="AM2175">
        <v>0.02</v>
      </c>
      <c r="AN2175">
        <v>0.02</v>
      </c>
      <c r="AQ2175">
        <v>454</v>
      </c>
      <c r="AR2175">
        <v>454</v>
      </c>
      <c r="AS2175">
        <v>5819</v>
      </c>
      <c r="AT2175">
        <v>10</v>
      </c>
      <c r="AU2175">
        <v>10</v>
      </c>
      <c r="AV2175">
        <v>0.02</v>
      </c>
      <c r="AW2175">
        <v>0.02</v>
      </c>
      <c r="AZ2175">
        <v>133</v>
      </c>
      <c r="BA2175">
        <v>133</v>
      </c>
      <c r="BB2175" t="s">
        <v>135</v>
      </c>
      <c r="BC2175" t="s">
        <v>1032</v>
      </c>
      <c r="BD2175">
        <v>1</v>
      </c>
      <c r="BF2175" s="2">
        <v>42433</v>
      </c>
      <c r="BG2175" s="3" t="s">
        <v>1035</v>
      </c>
      <c r="BH2175">
        <v>41054531300042</v>
      </c>
      <c r="BJ2175" t="s">
        <v>112</v>
      </c>
      <c r="BK2175" t="s">
        <v>1033</v>
      </c>
      <c r="BL2175" t="s">
        <v>1034</v>
      </c>
      <c r="BN2175" s="2">
        <v>42432</v>
      </c>
      <c r="BO2175">
        <v>3</v>
      </c>
      <c r="BQ2175">
        <v>1409</v>
      </c>
      <c r="BS2175" t="s">
        <v>117</v>
      </c>
      <c r="BT2175">
        <v>8</v>
      </c>
      <c r="BV2175">
        <v>27</v>
      </c>
      <c r="BX2175">
        <v>1</v>
      </c>
      <c r="BZ2175">
        <v>34255833500051</v>
      </c>
      <c r="CB2175" t="s">
        <v>112</v>
      </c>
      <c r="CC2175">
        <v>1</v>
      </c>
      <c r="CE2175">
        <v>3</v>
      </c>
      <c r="CG2175">
        <v>41054531300042</v>
      </c>
      <c r="CI2175" t="s">
        <v>109</v>
      </c>
      <c r="CK2175">
        <v>3</v>
      </c>
      <c r="CQ2175" t="s">
        <v>110</v>
      </c>
      <c r="CR2175" s="2">
        <v>42460</v>
      </c>
      <c r="CS2175">
        <v>0</v>
      </c>
      <c r="CU2175" t="s">
        <v>109</v>
      </c>
      <c r="CV2175" t="s">
        <v>111</v>
      </c>
      <c r="CW2175">
        <v>41054531300042</v>
      </c>
      <c r="CY2175" t="s">
        <v>112</v>
      </c>
      <c r="CZ2175" t="s">
        <v>113</v>
      </c>
      <c r="DA2175" t="s">
        <v>114</v>
      </c>
      <c r="DB2175" t="s">
        <v>115</v>
      </c>
      <c r="DC2175">
        <v>1</v>
      </c>
    </row>
    <row r="2176" spans="1:107" x14ac:dyDescent="0.2">
      <c r="A2176" t="s">
        <v>108</v>
      </c>
      <c r="B2176">
        <v>0</v>
      </c>
      <c r="D2176" t="s">
        <v>109</v>
      </c>
      <c r="K2176">
        <v>1</v>
      </c>
      <c r="M2176">
        <v>3</v>
      </c>
      <c r="N2176" t="s">
        <v>1030</v>
      </c>
      <c r="O2176">
        <v>0</v>
      </c>
      <c r="V2176">
        <v>6127935</v>
      </c>
      <c r="W2176" s="2">
        <v>42432</v>
      </c>
      <c r="X2176">
        <v>6</v>
      </c>
      <c r="Y2176">
        <v>1</v>
      </c>
      <c r="Z2176">
        <v>1</v>
      </c>
      <c r="AB2176">
        <v>0</v>
      </c>
      <c r="AC2176">
        <v>0</v>
      </c>
      <c r="AD2176" s="2">
        <v>42433</v>
      </c>
      <c r="AE2176" s="3" t="s">
        <v>1031</v>
      </c>
      <c r="AF2176">
        <v>23</v>
      </c>
      <c r="AG2176">
        <v>23</v>
      </c>
      <c r="AH2176" s="3" t="s">
        <v>1043</v>
      </c>
      <c r="AI2176">
        <v>2</v>
      </c>
      <c r="AJ2176">
        <v>2</v>
      </c>
      <c r="AK2176" t="s">
        <v>789</v>
      </c>
      <c r="AL2176">
        <v>1528</v>
      </c>
      <c r="AM2176">
        <v>0.02</v>
      </c>
      <c r="AN2176">
        <v>0.02</v>
      </c>
      <c r="AQ2176">
        <v>454</v>
      </c>
      <c r="AR2176">
        <v>454</v>
      </c>
      <c r="AS2176">
        <v>1528</v>
      </c>
      <c r="AT2176">
        <v>10</v>
      </c>
      <c r="AU2176">
        <v>10</v>
      </c>
      <c r="AV2176">
        <v>0.02</v>
      </c>
      <c r="AW2176">
        <v>0.02</v>
      </c>
      <c r="AZ2176">
        <v>133</v>
      </c>
      <c r="BA2176">
        <v>133</v>
      </c>
      <c r="BB2176" t="s">
        <v>135</v>
      </c>
      <c r="BC2176" t="s">
        <v>1032</v>
      </c>
      <c r="BD2176">
        <v>1</v>
      </c>
      <c r="BF2176" s="2">
        <v>42433</v>
      </c>
      <c r="BG2176" s="3" t="s">
        <v>1035</v>
      </c>
      <c r="BH2176">
        <v>41054531300042</v>
      </c>
      <c r="BJ2176" t="s">
        <v>112</v>
      </c>
      <c r="BK2176" t="s">
        <v>1033</v>
      </c>
      <c r="BL2176" t="s">
        <v>1034</v>
      </c>
      <c r="BN2176" s="2">
        <v>42432</v>
      </c>
      <c r="BO2176">
        <v>3</v>
      </c>
      <c r="BQ2176">
        <v>1409</v>
      </c>
      <c r="BS2176" t="s">
        <v>117</v>
      </c>
      <c r="BT2176">
        <v>8</v>
      </c>
      <c r="BV2176">
        <v>27</v>
      </c>
      <c r="BX2176">
        <v>1</v>
      </c>
      <c r="BZ2176">
        <v>34255833500051</v>
      </c>
      <c r="CB2176" t="s">
        <v>112</v>
      </c>
      <c r="CC2176">
        <v>1</v>
      </c>
      <c r="CE2176">
        <v>3</v>
      </c>
      <c r="CG2176">
        <v>41054531300042</v>
      </c>
      <c r="CI2176" t="s">
        <v>109</v>
      </c>
      <c r="CK2176">
        <v>3</v>
      </c>
      <c r="CQ2176" t="s">
        <v>110</v>
      </c>
      <c r="CR2176" s="2">
        <v>42460</v>
      </c>
      <c r="CS2176">
        <v>0</v>
      </c>
      <c r="CU2176" t="s">
        <v>109</v>
      </c>
      <c r="CV2176" t="s">
        <v>111</v>
      </c>
      <c r="CW2176">
        <v>41054531300042</v>
      </c>
      <c r="CY2176" t="s">
        <v>112</v>
      </c>
      <c r="CZ2176" t="s">
        <v>113</v>
      </c>
      <c r="DA2176" t="s">
        <v>114</v>
      </c>
      <c r="DB2176" t="s">
        <v>115</v>
      </c>
      <c r="DC2176">
        <v>1</v>
      </c>
    </row>
    <row r="2177" spans="1:107" x14ac:dyDescent="0.2">
      <c r="A2177" t="s">
        <v>108</v>
      </c>
      <c r="B2177">
        <v>0</v>
      </c>
      <c r="D2177" t="s">
        <v>109</v>
      </c>
      <c r="K2177">
        <v>1</v>
      </c>
      <c r="M2177">
        <v>3</v>
      </c>
      <c r="N2177" t="s">
        <v>1030</v>
      </c>
      <c r="O2177">
        <v>0</v>
      </c>
      <c r="V2177">
        <v>6127935</v>
      </c>
      <c r="W2177" s="2">
        <v>42432</v>
      </c>
      <c r="X2177">
        <v>6</v>
      </c>
      <c r="Y2177">
        <v>1</v>
      </c>
      <c r="Z2177">
        <v>1</v>
      </c>
      <c r="AB2177">
        <v>0</v>
      </c>
      <c r="AC2177">
        <v>0</v>
      </c>
      <c r="AD2177" s="2">
        <v>42433</v>
      </c>
      <c r="AE2177" s="3" t="s">
        <v>1031</v>
      </c>
      <c r="AF2177">
        <v>23</v>
      </c>
      <c r="AG2177">
        <v>23</v>
      </c>
      <c r="AH2177" s="3" t="s">
        <v>1043</v>
      </c>
      <c r="AI2177">
        <v>2</v>
      </c>
      <c r="AJ2177">
        <v>2</v>
      </c>
      <c r="AK2177" t="s">
        <v>790</v>
      </c>
      <c r="AL2177">
        <v>5531</v>
      </c>
      <c r="AM2177">
        <v>0.02</v>
      </c>
      <c r="AN2177">
        <v>0.02</v>
      </c>
      <c r="AQ2177">
        <v>454</v>
      </c>
      <c r="AR2177">
        <v>454</v>
      </c>
      <c r="AS2177">
        <v>5531</v>
      </c>
      <c r="AT2177">
        <v>10</v>
      </c>
      <c r="AU2177">
        <v>10</v>
      </c>
      <c r="AV2177">
        <v>0.02</v>
      </c>
      <c r="AW2177">
        <v>0.02</v>
      </c>
      <c r="AZ2177">
        <v>133</v>
      </c>
      <c r="BA2177">
        <v>133</v>
      </c>
      <c r="BB2177" t="s">
        <v>135</v>
      </c>
      <c r="BC2177" t="s">
        <v>1032</v>
      </c>
      <c r="BD2177">
        <v>1</v>
      </c>
      <c r="BF2177" s="2">
        <v>42433</v>
      </c>
      <c r="BG2177" s="3" t="s">
        <v>1035</v>
      </c>
      <c r="BH2177">
        <v>41054531300042</v>
      </c>
      <c r="BJ2177" t="s">
        <v>112</v>
      </c>
      <c r="BK2177" t="s">
        <v>1033</v>
      </c>
      <c r="BL2177" t="s">
        <v>1034</v>
      </c>
      <c r="BN2177" s="2">
        <v>42432</v>
      </c>
      <c r="BO2177">
        <v>3</v>
      </c>
      <c r="BQ2177">
        <v>1409</v>
      </c>
      <c r="BS2177" t="s">
        <v>117</v>
      </c>
      <c r="BT2177">
        <v>8</v>
      </c>
      <c r="BV2177">
        <v>27</v>
      </c>
      <c r="BX2177">
        <v>1</v>
      </c>
      <c r="BZ2177">
        <v>34255833500051</v>
      </c>
      <c r="CB2177" t="s">
        <v>112</v>
      </c>
      <c r="CC2177">
        <v>1</v>
      </c>
      <c r="CE2177">
        <v>3</v>
      </c>
      <c r="CG2177">
        <v>41054531300042</v>
      </c>
      <c r="CI2177" t="s">
        <v>109</v>
      </c>
      <c r="CK2177">
        <v>3</v>
      </c>
      <c r="CQ2177" t="s">
        <v>110</v>
      </c>
      <c r="CR2177" s="2">
        <v>42460</v>
      </c>
      <c r="CS2177">
        <v>0</v>
      </c>
      <c r="CU2177" t="s">
        <v>109</v>
      </c>
      <c r="CV2177" t="s">
        <v>111</v>
      </c>
      <c r="CW2177">
        <v>41054531300042</v>
      </c>
      <c r="CY2177" t="s">
        <v>112</v>
      </c>
      <c r="CZ2177" t="s">
        <v>113</v>
      </c>
      <c r="DA2177" t="s">
        <v>114</v>
      </c>
      <c r="DB2177" t="s">
        <v>115</v>
      </c>
      <c r="DC2177">
        <v>1</v>
      </c>
    </row>
    <row r="2178" spans="1:107" x14ac:dyDescent="0.2">
      <c r="A2178" t="s">
        <v>108</v>
      </c>
      <c r="B2178">
        <v>0</v>
      </c>
      <c r="D2178" t="s">
        <v>109</v>
      </c>
      <c r="K2178">
        <v>1</v>
      </c>
      <c r="M2178">
        <v>3</v>
      </c>
      <c r="N2178" t="s">
        <v>1030</v>
      </c>
      <c r="O2178">
        <v>0</v>
      </c>
      <c r="V2178">
        <v>6127935</v>
      </c>
      <c r="W2178" s="2">
        <v>42432</v>
      </c>
      <c r="X2178">
        <v>6</v>
      </c>
      <c r="Y2178">
        <v>1</v>
      </c>
      <c r="Z2178">
        <v>1</v>
      </c>
      <c r="AB2178">
        <v>0</v>
      </c>
      <c r="AC2178">
        <v>0</v>
      </c>
      <c r="AD2178" s="2">
        <v>42433</v>
      </c>
      <c r="AE2178" s="3" t="s">
        <v>1031</v>
      </c>
      <c r="AF2178">
        <v>23</v>
      </c>
      <c r="AG2178">
        <v>23</v>
      </c>
      <c r="AH2178" s="3" t="s">
        <v>1043</v>
      </c>
      <c r="AI2178">
        <v>2</v>
      </c>
      <c r="AJ2178">
        <v>2</v>
      </c>
      <c r="AK2178" t="s">
        <v>791</v>
      </c>
      <c r="AL2178">
        <v>5532</v>
      </c>
      <c r="AM2178">
        <v>0.02</v>
      </c>
      <c r="AN2178">
        <v>0.02</v>
      </c>
      <c r="AQ2178">
        <v>454</v>
      </c>
      <c r="AR2178">
        <v>454</v>
      </c>
      <c r="AS2178">
        <v>5532</v>
      </c>
      <c r="AT2178">
        <v>10</v>
      </c>
      <c r="AU2178">
        <v>10</v>
      </c>
      <c r="AV2178">
        <v>0.02</v>
      </c>
      <c r="AW2178">
        <v>0.02</v>
      </c>
      <c r="AZ2178">
        <v>133</v>
      </c>
      <c r="BA2178">
        <v>133</v>
      </c>
      <c r="BB2178" t="s">
        <v>135</v>
      </c>
      <c r="BC2178" t="s">
        <v>1032</v>
      </c>
      <c r="BD2178">
        <v>1</v>
      </c>
      <c r="BF2178" s="2">
        <v>42433</v>
      </c>
      <c r="BG2178" s="3" t="s">
        <v>1035</v>
      </c>
      <c r="BH2178">
        <v>41054531300042</v>
      </c>
      <c r="BJ2178" t="s">
        <v>112</v>
      </c>
      <c r="BK2178" t="s">
        <v>1033</v>
      </c>
      <c r="BL2178" t="s">
        <v>1034</v>
      </c>
      <c r="BN2178" s="2">
        <v>42432</v>
      </c>
      <c r="BO2178">
        <v>3</v>
      </c>
      <c r="BQ2178">
        <v>1409</v>
      </c>
      <c r="BS2178" t="s">
        <v>117</v>
      </c>
      <c r="BT2178">
        <v>8</v>
      </c>
      <c r="BV2178">
        <v>27</v>
      </c>
      <c r="BX2178">
        <v>1</v>
      </c>
      <c r="BZ2178">
        <v>34255833500051</v>
      </c>
      <c r="CB2178" t="s">
        <v>112</v>
      </c>
      <c r="CC2178">
        <v>1</v>
      </c>
      <c r="CE2178">
        <v>3</v>
      </c>
      <c r="CG2178">
        <v>41054531300042</v>
      </c>
      <c r="CI2178" t="s">
        <v>109</v>
      </c>
      <c r="CK2178">
        <v>3</v>
      </c>
      <c r="CQ2178" t="s">
        <v>110</v>
      </c>
      <c r="CR2178" s="2">
        <v>42460</v>
      </c>
      <c r="CS2178">
        <v>0</v>
      </c>
      <c r="CU2178" t="s">
        <v>109</v>
      </c>
      <c r="CV2178" t="s">
        <v>111</v>
      </c>
      <c r="CW2178">
        <v>41054531300042</v>
      </c>
      <c r="CY2178" t="s">
        <v>112</v>
      </c>
      <c r="CZ2178" t="s">
        <v>113</v>
      </c>
      <c r="DA2178" t="s">
        <v>114</v>
      </c>
      <c r="DB2178" t="s">
        <v>115</v>
      </c>
      <c r="DC2178">
        <v>1</v>
      </c>
    </row>
    <row r="2179" spans="1:107" x14ac:dyDescent="0.2">
      <c r="A2179" t="s">
        <v>108</v>
      </c>
      <c r="B2179">
        <v>0</v>
      </c>
      <c r="D2179" t="s">
        <v>109</v>
      </c>
      <c r="K2179">
        <v>1</v>
      </c>
      <c r="M2179">
        <v>3</v>
      </c>
      <c r="N2179" t="s">
        <v>1030</v>
      </c>
      <c r="O2179">
        <v>0</v>
      </c>
      <c r="V2179">
        <v>6127935</v>
      </c>
      <c r="W2179" s="2">
        <v>42432</v>
      </c>
      <c r="X2179">
        <v>6</v>
      </c>
      <c r="Y2179">
        <v>1</v>
      </c>
      <c r="Z2179">
        <v>1</v>
      </c>
      <c r="AB2179">
        <v>0</v>
      </c>
      <c r="AC2179">
        <v>0</v>
      </c>
      <c r="AD2179" s="2">
        <v>42433</v>
      </c>
      <c r="AE2179" s="3" t="s">
        <v>1031</v>
      </c>
      <c r="AF2179">
        <v>3</v>
      </c>
      <c r="AG2179">
        <v>3</v>
      </c>
      <c r="AH2179" s="3" t="s">
        <v>1049</v>
      </c>
      <c r="AI2179">
        <v>2</v>
      </c>
      <c r="AJ2179">
        <v>2</v>
      </c>
      <c r="AK2179" t="s">
        <v>792</v>
      </c>
      <c r="AL2179">
        <v>1382</v>
      </c>
      <c r="AM2179">
        <v>2</v>
      </c>
      <c r="AN2179">
        <v>2</v>
      </c>
      <c r="AQ2179">
        <v>422</v>
      </c>
      <c r="AR2179">
        <v>422</v>
      </c>
      <c r="AS2179">
        <v>1382</v>
      </c>
      <c r="AT2179">
        <v>10</v>
      </c>
      <c r="AU2179">
        <v>10</v>
      </c>
      <c r="AV2179">
        <v>2</v>
      </c>
      <c r="AW2179">
        <v>2</v>
      </c>
      <c r="AZ2179">
        <v>335</v>
      </c>
      <c r="BA2179">
        <v>335</v>
      </c>
      <c r="BB2179" t="s">
        <v>793</v>
      </c>
      <c r="BC2179" t="s">
        <v>1032</v>
      </c>
      <c r="BD2179">
        <v>1</v>
      </c>
      <c r="BF2179" s="2">
        <v>42433</v>
      </c>
      <c r="BG2179" s="3" t="s">
        <v>1035</v>
      </c>
      <c r="BH2179">
        <v>41054531300042</v>
      </c>
      <c r="BJ2179" t="s">
        <v>112</v>
      </c>
      <c r="BK2179" t="s">
        <v>1033</v>
      </c>
      <c r="BL2179" t="s">
        <v>1034</v>
      </c>
      <c r="BN2179" s="2">
        <v>42432</v>
      </c>
      <c r="BO2179">
        <v>3</v>
      </c>
      <c r="BQ2179">
        <v>1409</v>
      </c>
      <c r="BS2179" t="s">
        <v>117</v>
      </c>
      <c r="BT2179">
        <v>8</v>
      </c>
      <c r="BV2179">
        <v>27</v>
      </c>
      <c r="BX2179">
        <v>1</v>
      </c>
      <c r="BZ2179">
        <v>34255833500051</v>
      </c>
      <c r="CB2179" t="s">
        <v>112</v>
      </c>
      <c r="CC2179">
        <v>1</v>
      </c>
      <c r="CE2179">
        <v>3</v>
      </c>
      <c r="CG2179">
        <v>41054531300042</v>
      </c>
      <c r="CI2179" t="s">
        <v>109</v>
      </c>
      <c r="CK2179">
        <v>3</v>
      </c>
      <c r="CQ2179" t="s">
        <v>110</v>
      </c>
      <c r="CR2179" s="2">
        <v>42460</v>
      </c>
      <c r="CS2179">
        <v>0</v>
      </c>
      <c r="CU2179" t="s">
        <v>109</v>
      </c>
      <c r="CV2179" t="s">
        <v>111</v>
      </c>
      <c r="CW2179">
        <v>41054531300042</v>
      </c>
      <c r="CY2179" t="s">
        <v>112</v>
      </c>
      <c r="CZ2179" t="s">
        <v>113</v>
      </c>
      <c r="DA2179" t="s">
        <v>114</v>
      </c>
      <c r="DB2179" t="s">
        <v>115</v>
      </c>
      <c r="DC2179">
        <v>1</v>
      </c>
    </row>
    <row r="2180" spans="1:107" x14ac:dyDescent="0.2">
      <c r="A2180" t="s">
        <v>108</v>
      </c>
      <c r="B2180">
        <v>0</v>
      </c>
      <c r="D2180" t="s">
        <v>109</v>
      </c>
      <c r="K2180">
        <v>1</v>
      </c>
      <c r="M2180">
        <v>3</v>
      </c>
      <c r="N2180" t="s">
        <v>1030</v>
      </c>
      <c r="O2180">
        <v>0</v>
      </c>
      <c r="V2180">
        <v>6127935</v>
      </c>
      <c r="W2180" s="2">
        <v>42432</v>
      </c>
      <c r="X2180">
        <v>6</v>
      </c>
      <c r="Y2180">
        <v>1</v>
      </c>
      <c r="Z2180">
        <v>1</v>
      </c>
      <c r="AB2180">
        <v>0</v>
      </c>
      <c r="AC2180">
        <v>0</v>
      </c>
      <c r="AD2180" s="2">
        <v>42433</v>
      </c>
      <c r="AE2180" s="3" t="s">
        <v>1031</v>
      </c>
      <c r="AF2180">
        <v>3</v>
      </c>
      <c r="AG2180">
        <v>3</v>
      </c>
      <c r="AH2180" s="3" t="s">
        <v>1053</v>
      </c>
      <c r="AI2180">
        <v>2</v>
      </c>
      <c r="AJ2180">
        <v>2</v>
      </c>
      <c r="AK2180" t="s">
        <v>794</v>
      </c>
      <c r="AL2180">
        <v>1367</v>
      </c>
      <c r="AM2180">
        <v>0.1</v>
      </c>
      <c r="AN2180">
        <v>0.1</v>
      </c>
      <c r="AQ2180">
        <v>306</v>
      </c>
      <c r="AR2180">
        <v>306</v>
      </c>
      <c r="AS2180">
        <v>1367</v>
      </c>
      <c r="AT2180">
        <v>1</v>
      </c>
      <c r="AU2180">
        <v>1</v>
      </c>
      <c r="AV2180">
        <v>1.6</v>
      </c>
      <c r="AW2180">
        <v>1.6</v>
      </c>
      <c r="AZ2180">
        <v>316</v>
      </c>
      <c r="BA2180">
        <v>316</v>
      </c>
      <c r="BB2180" t="s">
        <v>795</v>
      </c>
      <c r="BC2180" t="s">
        <v>1032</v>
      </c>
      <c r="BD2180">
        <v>1</v>
      </c>
      <c r="BF2180" s="2">
        <v>42433</v>
      </c>
      <c r="BG2180" s="3" t="s">
        <v>1035</v>
      </c>
      <c r="BH2180">
        <v>41054531300042</v>
      </c>
      <c r="BJ2180" t="s">
        <v>112</v>
      </c>
      <c r="BK2180" t="s">
        <v>1033</v>
      </c>
      <c r="BL2180" t="s">
        <v>1034</v>
      </c>
      <c r="BN2180" s="2">
        <v>42432</v>
      </c>
      <c r="BO2180">
        <v>3</v>
      </c>
      <c r="BQ2180">
        <v>1409</v>
      </c>
      <c r="BS2180" t="s">
        <v>117</v>
      </c>
      <c r="BT2180">
        <v>8</v>
      </c>
      <c r="BV2180">
        <v>27</v>
      </c>
      <c r="BX2180">
        <v>1</v>
      </c>
      <c r="BZ2180">
        <v>34255833500051</v>
      </c>
      <c r="CB2180" t="s">
        <v>112</v>
      </c>
      <c r="CC2180">
        <v>1</v>
      </c>
      <c r="CE2180">
        <v>3</v>
      </c>
      <c r="CG2180">
        <v>41054531300042</v>
      </c>
      <c r="CI2180" t="s">
        <v>109</v>
      </c>
      <c r="CK2180">
        <v>3</v>
      </c>
      <c r="CQ2180" t="s">
        <v>110</v>
      </c>
      <c r="CR2180" s="2">
        <v>42460</v>
      </c>
      <c r="CS2180">
        <v>0</v>
      </c>
      <c r="CU2180" t="s">
        <v>109</v>
      </c>
      <c r="CV2180" t="s">
        <v>111</v>
      </c>
      <c r="CW2180">
        <v>41054531300042</v>
      </c>
      <c r="CY2180" t="s">
        <v>112</v>
      </c>
      <c r="CZ2180" t="s">
        <v>113</v>
      </c>
      <c r="DA2180" t="s">
        <v>114</v>
      </c>
      <c r="DB2180" t="s">
        <v>115</v>
      </c>
      <c r="DC2180">
        <v>1</v>
      </c>
    </row>
    <row r="2181" spans="1:107" x14ac:dyDescent="0.2">
      <c r="A2181" t="s">
        <v>108</v>
      </c>
      <c r="B2181">
        <v>0</v>
      </c>
      <c r="D2181" t="s">
        <v>109</v>
      </c>
      <c r="K2181">
        <v>1</v>
      </c>
      <c r="M2181">
        <v>3</v>
      </c>
      <c r="N2181" t="s">
        <v>1030</v>
      </c>
      <c r="O2181">
        <v>0</v>
      </c>
      <c r="V2181">
        <v>6127935</v>
      </c>
      <c r="W2181" s="2">
        <v>42432</v>
      </c>
      <c r="X2181">
        <v>6</v>
      </c>
      <c r="Y2181">
        <v>1</v>
      </c>
      <c r="Z2181">
        <v>1</v>
      </c>
      <c r="AB2181">
        <v>0</v>
      </c>
      <c r="AC2181">
        <v>0</v>
      </c>
      <c r="AD2181" s="2">
        <v>42436</v>
      </c>
      <c r="AE2181" s="3" t="s">
        <v>1031</v>
      </c>
      <c r="AF2181">
        <v>23</v>
      </c>
      <c r="AG2181">
        <v>23</v>
      </c>
      <c r="AH2181" s="3" t="s">
        <v>1041</v>
      </c>
      <c r="AI2181">
        <v>2</v>
      </c>
      <c r="AJ2181">
        <v>2</v>
      </c>
      <c r="AK2181" t="s">
        <v>796</v>
      </c>
      <c r="AL2181">
        <v>1949</v>
      </c>
      <c r="AM2181">
        <v>5.0000000000000001E-3</v>
      </c>
      <c r="AN2181">
        <v>5.0000000000000001E-3</v>
      </c>
      <c r="AO2181">
        <v>712</v>
      </c>
      <c r="AP2181">
        <v>712</v>
      </c>
      <c r="AQ2181">
        <v>405</v>
      </c>
      <c r="AR2181">
        <v>405</v>
      </c>
      <c r="AS2181">
        <v>1949</v>
      </c>
      <c r="AT2181">
        <v>10</v>
      </c>
      <c r="AU2181">
        <v>10</v>
      </c>
      <c r="AV2181">
        <v>5.0000000000000001E-3</v>
      </c>
      <c r="AW2181">
        <v>5.0000000000000001E-3</v>
      </c>
      <c r="AX2181">
        <v>1168</v>
      </c>
      <c r="AY2181">
        <v>1168</v>
      </c>
      <c r="AZ2181">
        <v>133</v>
      </c>
      <c r="BA2181">
        <v>133</v>
      </c>
      <c r="BB2181" t="s">
        <v>135</v>
      </c>
      <c r="BC2181" t="s">
        <v>1032</v>
      </c>
      <c r="BD2181">
        <v>1</v>
      </c>
      <c r="BF2181" s="2">
        <v>42433</v>
      </c>
      <c r="BG2181" s="3" t="s">
        <v>1035</v>
      </c>
      <c r="BH2181">
        <v>41054531300042</v>
      </c>
      <c r="BJ2181" t="s">
        <v>112</v>
      </c>
      <c r="BK2181" t="s">
        <v>1033</v>
      </c>
      <c r="BL2181" t="s">
        <v>1034</v>
      </c>
      <c r="BN2181" s="2">
        <v>42432</v>
      </c>
      <c r="BO2181">
        <v>3</v>
      </c>
      <c r="BQ2181">
        <v>1409</v>
      </c>
      <c r="BS2181" t="s">
        <v>117</v>
      </c>
      <c r="BT2181">
        <v>8</v>
      </c>
      <c r="BV2181">
        <v>27</v>
      </c>
      <c r="BX2181">
        <v>1</v>
      </c>
      <c r="BZ2181">
        <v>34255833500051</v>
      </c>
      <c r="CB2181" t="s">
        <v>112</v>
      </c>
      <c r="CC2181">
        <v>1</v>
      </c>
      <c r="CE2181">
        <v>3</v>
      </c>
      <c r="CG2181">
        <v>41054531300042</v>
      </c>
      <c r="CI2181" t="s">
        <v>109</v>
      </c>
      <c r="CK2181">
        <v>3</v>
      </c>
      <c r="CQ2181" t="s">
        <v>110</v>
      </c>
      <c r="CR2181" s="2">
        <v>42460</v>
      </c>
      <c r="CS2181">
        <v>0</v>
      </c>
      <c r="CU2181" t="s">
        <v>109</v>
      </c>
      <c r="CV2181" t="s">
        <v>111</v>
      </c>
      <c r="CW2181">
        <v>41054531300042</v>
      </c>
      <c r="CY2181" t="s">
        <v>112</v>
      </c>
      <c r="CZ2181" t="s">
        <v>113</v>
      </c>
      <c r="DA2181" t="s">
        <v>114</v>
      </c>
      <c r="DB2181" t="s">
        <v>115</v>
      </c>
      <c r="DC2181">
        <v>1</v>
      </c>
    </row>
    <row r="2182" spans="1:107" x14ac:dyDescent="0.2">
      <c r="A2182" t="s">
        <v>108</v>
      </c>
      <c r="B2182">
        <v>0</v>
      </c>
      <c r="D2182" t="s">
        <v>109</v>
      </c>
      <c r="K2182">
        <v>1</v>
      </c>
      <c r="M2182">
        <v>3</v>
      </c>
      <c r="N2182" t="s">
        <v>1030</v>
      </c>
      <c r="O2182">
        <v>0</v>
      </c>
      <c r="V2182">
        <v>6127935</v>
      </c>
      <c r="W2182" s="2">
        <v>42432</v>
      </c>
      <c r="X2182">
        <v>6</v>
      </c>
      <c r="Y2182">
        <v>1</v>
      </c>
      <c r="Z2182">
        <v>1</v>
      </c>
      <c r="AB2182">
        <v>0</v>
      </c>
      <c r="AC2182">
        <v>0</v>
      </c>
      <c r="AD2182" s="2">
        <v>42433</v>
      </c>
      <c r="AE2182" s="3" t="s">
        <v>1031</v>
      </c>
      <c r="AF2182">
        <v>23</v>
      </c>
      <c r="AG2182">
        <v>23</v>
      </c>
      <c r="AH2182" s="3" t="s">
        <v>1039</v>
      </c>
      <c r="AI2182">
        <v>2</v>
      </c>
      <c r="AJ2182">
        <v>2</v>
      </c>
      <c r="AK2182" t="s">
        <v>797</v>
      </c>
      <c r="AL2182">
        <v>1253</v>
      </c>
      <c r="AM2182">
        <v>0.02</v>
      </c>
      <c r="AN2182">
        <v>0.02</v>
      </c>
      <c r="AQ2182">
        <v>454</v>
      </c>
      <c r="AR2182">
        <v>454</v>
      </c>
      <c r="AS2182">
        <v>1253</v>
      </c>
      <c r="AT2182">
        <v>10</v>
      </c>
      <c r="AU2182">
        <v>10</v>
      </c>
      <c r="AV2182">
        <v>0.02</v>
      </c>
      <c r="AW2182">
        <v>0.02</v>
      </c>
      <c r="AZ2182">
        <v>133</v>
      </c>
      <c r="BA2182">
        <v>133</v>
      </c>
      <c r="BB2182" t="s">
        <v>135</v>
      </c>
      <c r="BC2182" t="s">
        <v>1032</v>
      </c>
      <c r="BD2182">
        <v>1</v>
      </c>
      <c r="BF2182" s="2">
        <v>42433</v>
      </c>
      <c r="BG2182" s="3" t="s">
        <v>1035</v>
      </c>
      <c r="BH2182">
        <v>41054531300042</v>
      </c>
      <c r="BJ2182" t="s">
        <v>112</v>
      </c>
      <c r="BK2182" t="s">
        <v>1033</v>
      </c>
      <c r="BL2182" t="s">
        <v>1034</v>
      </c>
      <c r="BN2182" s="2">
        <v>42432</v>
      </c>
      <c r="BO2182">
        <v>3</v>
      </c>
      <c r="BQ2182">
        <v>1409</v>
      </c>
      <c r="BS2182" t="s">
        <v>117</v>
      </c>
      <c r="BT2182">
        <v>8</v>
      </c>
      <c r="BV2182">
        <v>27</v>
      </c>
      <c r="BX2182">
        <v>1</v>
      </c>
      <c r="BZ2182">
        <v>34255833500051</v>
      </c>
      <c r="CB2182" t="s">
        <v>112</v>
      </c>
      <c r="CC2182">
        <v>1</v>
      </c>
      <c r="CE2182">
        <v>3</v>
      </c>
      <c r="CG2182">
        <v>41054531300042</v>
      </c>
      <c r="CI2182" t="s">
        <v>109</v>
      </c>
      <c r="CK2182">
        <v>3</v>
      </c>
      <c r="CQ2182" t="s">
        <v>110</v>
      </c>
      <c r="CR2182" s="2">
        <v>42460</v>
      </c>
      <c r="CS2182">
        <v>0</v>
      </c>
      <c r="CU2182" t="s">
        <v>109</v>
      </c>
      <c r="CV2182" t="s">
        <v>111</v>
      </c>
      <c r="CW2182">
        <v>41054531300042</v>
      </c>
      <c r="CY2182" t="s">
        <v>112</v>
      </c>
      <c r="CZ2182" t="s">
        <v>113</v>
      </c>
      <c r="DA2182" t="s">
        <v>114</v>
      </c>
      <c r="DB2182" t="s">
        <v>115</v>
      </c>
      <c r="DC2182">
        <v>1</v>
      </c>
    </row>
    <row r="2183" spans="1:107" x14ac:dyDescent="0.2">
      <c r="A2183" t="s">
        <v>108</v>
      </c>
      <c r="B2183">
        <v>0</v>
      </c>
      <c r="D2183" t="s">
        <v>109</v>
      </c>
      <c r="K2183">
        <v>1</v>
      </c>
      <c r="M2183">
        <v>3</v>
      </c>
      <c r="N2183" t="s">
        <v>1030</v>
      </c>
      <c r="O2183">
        <v>0</v>
      </c>
      <c r="V2183">
        <v>6127935</v>
      </c>
      <c r="W2183" s="2">
        <v>42432</v>
      </c>
      <c r="X2183">
        <v>6</v>
      </c>
      <c r="Y2183">
        <v>1</v>
      </c>
      <c r="Z2183">
        <v>1</v>
      </c>
      <c r="AB2183">
        <v>0</v>
      </c>
      <c r="AC2183">
        <v>0</v>
      </c>
      <c r="AD2183" s="2">
        <v>42436</v>
      </c>
      <c r="AE2183" s="3" t="s">
        <v>1031</v>
      </c>
      <c r="AF2183">
        <v>23</v>
      </c>
      <c r="AG2183">
        <v>23</v>
      </c>
      <c r="AH2183" s="3" t="s">
        <v>1041</v>
      </c>
      <c r="AI2183">
        <v>2</v>
      </c>
      <c r="AJ2183">
        <v>2</v>
      </c>
      <c r="AK2183" t="s">
        <v>798</v>
      </c>
      <c r="AL2183">
        <v>1664</v>
      </c>
      <c r="AM2183">
        <v>5.0000000000000001E-3</v>
      </c>
      <c r="AN2183">
        <v>5.0000000000000001E-3</v>
      </c>
      <c r="AO2183">
        <v>712</v>
      </c>
      <c r="AP2183">
        <v>712</v>
      </c>
      <c r="AQ2183">
        <v>405</v>
      </c>
      <c r="AR2183">
        <v>405</v>
      </c>
      <c r="AS2183">
        <v>1664</v>
      </c>
      <c r="AT2183">
        <v>10</v>
      </c>
      <c r="AU2183">
        <v>10</v>
      </c>
      <c r="AV2183">
        <v>5.0000000000000001E-3</v>
      </c>
      <c r="AW2183">
        <v>5.0000000000000001E-3</v>
      </c>
      <c r="AX2183">
        <v>1168</v>
      </c>
      <c r="AY2183">
        <v>1168</v>
      </c>
      <c r="AZ2183">
        <v>133</v>
      </c>
      <c r="BA2183">
        <v>133</v>
      </c>
      <c r="BB2183" t="s">
        <v>135</v>
      </c>
      <c r="BC2183" t="s">
        <v>1032</v>
      </c>
      <c r="BD2183">
        <v>1</v>
      </c>
      <c r="BF2183" s="2">
        <v>42433</v>
      </c>
      <c r="BG2183" s="3" t="s">
        <v>1035</v>
      </c>
      <c r="BH2183">
        <v>41054531300042</v>
      </c>
      <c r="BJ2183" t="s">
        <v>112</v>
      </c>
      <c r="BK2183" t="s">
        <v>1033</v>
      </c>
      <c r="BL2183" t="s">
        <v>1034</v>
      </c>
      <c r="BN2183" s="2">
        <v>42432</v>
      </c>
      <c r="BO2183">
        <v>3</v>
      </c>
      <c r="BQ2183">
        <v>1409</v>
      </c>
      <c r="BS2183" t="s">
        <v>117</v>
      </c>
      <c r="BT2183">
        <v>8</v>
      </c>
      <c r="BV2183">
        <v>27</v>
      </c>
      <c r="BX2183">
        <v>1</v>
      </c>
      <c r="BZ2183">
        <v>34255833500051</v>
      </c>
      <c r="CB2183" t="s">
        <v>112</v>
      </c>
      <c r="CC2183">
        <v>1</v>
      </c>
      <c r="CE2183">
        <v>3</v>
      </c>
      <c r="CG2183">
        <v>41054531300042</v>
      </c>
      <c r="CI2183" t="s">
        <v>109</v>
      </c>
      <c r="CK2183">
        <v>3</v>
      </c>
      <c r="CQ2183" t="s">
        <v>110</v>
      </c>
      <c r="CR2183" s="2">
        <v>42460</v>
      </c>
      <c r="CS2183">
        <v>0</v>
      </c>
      <c r="CU2183" t="s">
        <v>109</v>
      </c>
      <c r="CV2183" t="s">
        <v>111</v>
      </c>
      <c r="CW2183">
        <v>41054531300042</v>
      </c>
      <c r="CY2183" t="s">
        <v>112</v>
      </c>
      <c r="CZ2183" t="s">
        <v>113</v>
      </c>
      <c r="DA2183" t="s">
        <v>114</v>
      </c>
      <c r="DB2183" t="s">
        <v>115</v>
      </c>
      <c r="DC2183">
        <v>1</v>
      </c>
    </row>
    <row r="2184" spans="1:107" x14ac:dyDescent="0.2">
      <c r="A2184" t="s">
        <v>108</v>
      </c>
      <c r="B2184">
        <v>0</v>
      </c>
      <c r="D2184" t="s">
        <v>109</v>
      </c>
      <c r="K2184">
        <v>1</v>
      </c>
      <c r="M2184">
        <v>3</v>
      </c>
      <c r="N2184" t="s">
        <v>1030</v>
      </c>
      <c r="O2184">
        <v>0</v>
      </c>
      <c r="V2184">
        <v>6127935</v>
      </c>
      <c r="W2184" s="2">
        <v>42432</v>
      </c>
      <c r="X2184">
        <v>6</v>
      </c>
      <c r="Y2184">
        <v>1</v>
      </c>
      <c r="Z2184">
        <v>1</v>
      </c>
      <c r="AB2184">
        <v>0</v>
      </c>
      <c r="AC2184">
        <v>0</v>
      </c>
      <c r="AD2184" s="2">
        <v>42433</v>
      </c>
      <c r="AE2184" s="3" t="s">
        <v>1031</v>
      </c>
      <c r="AF2184">
        <v>23</v>
      </c>
      <c r="AG2184">
        <v>23</v>
      </c>
      <c r="AH2184" s="3" t="s">
        <v>1043</v>
      </c>
      <c r="AI2184">
        <v>2</v>
      </c>
      <c r="AJ2184">
        <v>2</v>
      </c>
      <c r="AK2184" t="s">
        <v>799</v>
      </c>
      <c r="AL2184">
        <v>1889</v>
      </c>
      <c r="AM2184">
        <v>0.02</v>
      </c>
      <c r="AN2184">
        <v>0.02</v>
      </c>
      <c r="AQ2184">
        <v>454</v>
      </c>
      <c r="AR2184">
        <v>454</v>
      </c>
      <c r="AS2184">
        <v>1889</v>
      </c>
      <c r="AT2184">
        <v>10</v>
      </c>
      <c r="AU2184">
        <v>10</v>
      </c>
      <c r="AV2184">
        <v>0.02</v>
      </c>
      <c r="AW2184">
        <v>0.02</v>
      </c>
      <c r="AZ2184">
        <v>133</v>
      </c>
      <c r="BA2184">
        <v>133</v>
      </c>
      <c r="BB2184" t="s">
        <v>135</v>
      </c>
      <c r="BC2184" t="s">
        <v>1032</v>
      </c>
      <c r="BD2184">
        <v>1</v>
      </c>
      <c r="BF2184" s="2">
        <v>42433</v>
      </c>
      <c r="BG2184" s="3" t="s">
        <v>1035</v>
      </c>
      <c r="BH2184">
        <v>41054531300042</v>
      </c>
      <c r="BJ2184" t="s">
        <v>112</v>
      </c>
      <c r="BK2184" t="s">
        <v>1033</v>
      </c>
      <c r="BL2184" t="s">
        <v>1034</v>
      </c>
      <c r="BN2184" s="2">
        <v>42432</v>
      </c>
      <c r="BO2184">
        <v>3</v>
      </c>
      <c r="BQ2184">
        <v>1409</v>
      </c>
      <c r="BS2184" t="s">
        <v>117</v>
      </c>
      <c r="BT2184">
        <v>8</v>
      </c>
      <c r="BV2184">
        <v>27</v>
      </c>
      <c r="BX2184">
        <v>1</v>
      </c>
      <c r="BZ2184">
        <v>34255833500051</v>
      </c>
      <c r="CB2184" t="s">
        <v>112</v>
      </c>
      <c r="CC2184">
        <v>1</v>
      </c>
      <c r="CE2184">
        <v>3</v>
      </c>
      <c r="CG2184">
        <v>41054531300042</v>
      </c>
      <c r="CI2184" t="s">
        <v>109</v>
      </c>
      <c r="CK2184">
        <v>3</v>
      </c>
      <c r="CQ2184" t="s">
        <v>110</v>
      </c>
      <c r="CR2184" s="2">
        <v>42460</v>
      </c>
      <c r="CS2184">
        <v>0</v>
      </c>
      <c r="CU2184" t="s">
        <v>109</v>
      </c>
      <c r="CV2184" t="s">
        <v>111</v>
      </c>
      <c r="CW2184">
        <v>41054531300042</v>
      </c>
      <c r="CY2184" t="s">
        <v>112</v>
      </c>
      <c r="CZ2184" t="s">
        <v>113</v>
      </c>
      <c r="DA2184" t="s">
        <v>114</v>
      </c>
      <c r="DB2184" t="s">
        <v>115</v>
      </c>
      <c r="DC2184">
        <v>1</v>
      </c>
    </row>
    <row r="2185" spans="1:107" x14ac:dyDescent="0.2">
      <c r="A2185" t="s">
        <v>108</v>
      </c>
      <c r="B2185">
        <v>0</v>
      </c>
      <c r="D2185" t="s">
        <v>109</v>
      </c>
      <c r="K2185">
        <v>1</v>
      </c>
      <c r="M2185">
        <v>3</v>
      </c>
      <c r="N2185" t="s">
        <v>1030</v>
      </c>
      <c r="O2185">
        <v>0</v>
      </c>
      <c r="V2185">
        <v>6127935</v>
      </c>
      <c r="W2185" s="2">
        <v>42432</v>
      </c>
      <c r="X2185">
        <v>6</v>
      </c>
      <c r="Y2185">
        <v>1</v>
      </c>
      <c r="Z2185">
        <v>1</v>
      </c>
      <c r="AB2185">
        <v>0</v>
      </c>
      <c r="AC2185">
        <v>0</v>
      </c>
      <c r="AD2185" s="2">
        <v>42433</v>
      </c>
      <c r="AE2185" s="3" t="s">
        <v>1031</v>
      </c>
      <c r="AF2185">
        <v>23</v>
      </c>
      <c r="AG2185">
        <v>23</v>
      </c>
      <c r="AH2185" s="3" t="s">
        <v>1043</v>
      </c>
      <c r="AI2185">
        <v>2</v>
      </c>
      <c r="AJ2185">
        <v>2</v>
      </c>
      <c r="AK2185" t="s">
        <v>800</v>
      </c>
      <c r="AL2185">
        <v>1710</v>
      </c>
      <c r="AM2185">
        <v>0.02</v>
      </c>
      <c r="AN2185">
        <v>0.02</v>
      </c>
      <c r="AQ2185">
        <v>454</v>
      </c>
      <c r="AR2185">
        <v>454</v>
      </c>
      <c r="AS2185">
        <v>1710</v>
      </c>
      <c r="AT2185">
        <v>10</v>
      </c>
      <c r="AU2185">
        <v>10</v>
      </c>
      <c r="AV2185">
        <v>0.02</v>
      </c>
      <c r="AW2185">
        <v>0.02</v>
      </c>
      <c r="AZ2185">
        <v>133</v>
      </c>
      <c r="BA2185">
        <v>133</v>
      </c>
      <c r="BB2185" t="s">
        <v>135</v>
      </c>
      <c r="BC2185" t="s">
        <v>1032</v>
      </c>
      <c r="BD2185">
        <v>1</v>
      </c>
      <c r="BF2185" s="2">
        <v>42433</v>
      </c>
      <c r="BG2185" s="3" t="s">
        <v>1035</v>
      </c>
      <c r="BH2185">
        <v>41054531300042</v>
      </c>
      <c r="BJ2185" t="s">
        <v>112</v>
      </c>
      <c r="BK2185" t="s">
        <v>1033</v>
      </c>
      <c r="BL2185" t="s">
        <v>1034</v>
      </c>
      <c r="BN2185" s="2">
        <v>42432</v>
      </c>
      <c r="BO2185">
        <v>3</v>
      </c>
      <c r="BQ2185">
        <v>1409</v>
      </c>
      <c r="BS2185" t="s">
        <v>117</v>
      </c>
      <c r="BT2185">
        <v>8</v>
      </c>
      <c r="BV2185">
        <v>27</v>
      </c>
      <c r="BX2185">
        <v>1</v>
      </c>
      <c r="BZ2185">
        <v>34255833500051</v>
      </c>
      <c r="CB2185" t="s">
        <v>112</v>
      </c>
      <c r="CC2185">
        <v>1</v>
      </c>
      <c r="CE2185">
        <v>3</v>
      </c>
      <c r="CG2185">
        <v>41054531300042</v>
      </c>
      <c r="CI2185" t="s">
        <v>109</v>
      </c>
      <c r="CK2185">
        <v>3</v>
      </c>
      <c r="CQ2185" t="s">
        <v>110</v>
      </c>
      <c r="CR2185" s="2">
        <v>42460</v>
      </c>
      <c r="CS2185">
        <v>0</v>
      </c>
      <c r="CU2185" t="s">
        <v>109</v>
      </c>
      <c r="CV2185" t="s">
        <v>111</v>
      </c>
      <c r="CW2185">
        <v>41054531300042</v>
      </c>
      <c r="CY2185" t="s">
        <v>112</v>
      </c>
      <c r="CZ2185" t="s">
        <v>113</v>
      </c>
      <c r="DA2185" t="s">
        <v>114</v>
      </c>
      <c r="DB2185" t="s">
        <v>115</v>
      </c>
      <c r="DC2185">
        <v>1</v>
      </c>
    </row>
    <row r="2186" spans="1:107" x14ac:dyDescent="0.2">
      <c r="A2186" t="s">
        <v>108</v>
      </c>
      <c r="B2186">
        <v>0</v>
      </c>
      <c r="D2186" t="s">
        <v>109</v>
      </c>
      <c r="K2186">
        <v>1</v>
      </c>
      <c r="M2186">
        <v>3</v>
      </c>
      <c r="N2186" t="s">
        <v>1030</v>
      </c>
      <c r="O2186">
        <v>0</v>
      </c>
      <c r="V2186">
        <v>6127935</v>
      </c>
      <c r="W2186" s="2">
        <v>42432</v>
      </c>
      <c r="X2186">
        <v>6</v>
      </c>
      <c r="Y2186">
        <v>1</v>
      </c>
      <c r="Z2186">
        <v>1</v>
      </c>
      <c r="AB2186">
        <v>0</v>
      </c>
      <c r="AC2186">
        <v>0</v>
      </c>
      <c r="AD2186" s="2">
        <v>42433</v>
      </c>
      <c r="AE2186" s="3" t="s">
        <v>1031</v>
      </c>
      <c r="AF2186">
        <v>23</v>
      </c>
      <c r="AG2186">
        <v>23</v>
      </c>
      <c r="AH2186" s="3" t="s">
        <v>1039</v>
      </c>
      <c r="AI2186">
        <v>2</v>
      </c>
      <c r="AJ2186">
        <v>2</v>
      </c>
      <c r="AK2186" t="s">
        <v>801</v>
      </c>
      <c r="AL2186">
        <v>1711</v>
      </c>
      <c r="AM2186">
        <v>0.02</v>
      </c>
      <c r="AN2186">
        <v>0.02</v>
      </c>
      <c r="AQ2186">
        <v>454</v>
      </c>
      <c r="AR2186">
        <v>454</v>
      </c>
      <c r="AS2186">
        <v>1711</v>
      </c>
      <c r="AT2186">
        <v>10</v>
      </c>
      <c r="AU2186">
        <v>10</v>
      </c>
      <c r="AV2186">
        <v>0.02</v>
      </c>
      <c r="AW2186">
        <v>0.02</v>
      </c>
      <c r="AZ2186">
        <v>133</v>
      </c>
      <c r="BA2186">
        <v>133</v>
      </c>
      <c r="BB2186" t="s">
        <v>135</v>
      </c>
      <c r="BC2186" t="s">
        <v>1032</v>
      </c>
      <c r="BD2186">
        <v>1</v>
      </c>
      <c r="BF2186" s="2">
        <v>42433</v>
      </c>
      <c r="BG2186" s="3" t="s">
        <v>1035</v>
      </c>
      <c r="BH2186">
        <v>41054531300042</v>
      </c>
      <c r="BJ2186" t="s">
        <v>112</v>
      </c>
      <c r="BK2186" t="s">
        <v>1033</v>
      </c>
      <c r="BL2186" t="s">
        <v>1034</v>
      </c>
      <c r="BN2186" s="2">
        <v>42432</v>
      </c>
      <c r="BO2186">
        <v>3</v>
      </c>
      <c r="BQ2186">
        <v>1409</v>
      </c>
      <c r="BS2186" t="s">
        <v>117</v>
      </c>
      <c r="BT2186">
        <v>8</v>
      </c>
      <c r="BV2186">
        <v>27</v>
      </c>
      <c r="BX2186">
        <v>1</v>
      </c>
      <c r="BZ2186">
        <v>34255833500051</v>
      </c>
      <c r="CB2186" t="s">
        <v>112</v>
      </c>
      <c r="CC2186">
        <v>1</v>
      </c>
      <c r="CE2186">
        <v>3</v>
      </c>
      <c r="CG2186">
        <v>41054531300042</v>
      </c>
      <c r="CI2186" t="s">
        <v>109</v>
      </c>
      <c r="CK2186">
        <v>3</v>
      </c>
      <c r="CQ2186" t="s">
        <v>110</v>
      </c>
      <c r="CR2186" s="2">
        <v>42460</v>
      </c>
      <c r="CS2186">
        <v>0</v>
      </c>
      <c r="CU2186" t="s">
        <v>109</v>
      </c>
      <c r="CV2186" t="s">
        <v>111</v>
      </c>
      <c r="CW2186">
        <v>41054531300042</v>
      </c>
      <c r="CY2186" t="s">
        <v>112</v>
      </c>
      <c r="CZ2186" t="s">
        <v>113</v>
      </c>
      <c r="DA2186" t="s">
        <v>114</v>
      </c>
      <c r="DB2186" t="s">
        <v>115</v>
      </c>
      <c r="DC2186">
        <v>1</v>
      </c>
    </row>
    <row r="2187" spans="1:107" x14ac:dyDescent="0.2">
      <c r="A2187" t="s">
        <v>108</v>
      </c>
      <c r="B2187">
        <v>0</v>
      </c>
      <c r="D2187" t="s">
        <v>109</v>
      </c>
      <c r="K2187">
        <v>1</v>
      </c>
      <c r="M2187">
        <v>3</v>
      </c>
      <c r="N2187" t="s">
        <v>1030</v>
      </c>
      <c r="O2187">
        <v>0</v>
      </c>
      <c r="V2187">
        <v>6127935</v>
      </c>
      <c r="W2187" s="2">
        <v>42432</v>
      </c>
      <c r="X2187">
        <v>6</v>
      </c>
      <c r="Y2187">
        <v>1</v>
      </c>
      <c r="Z2187">
        <v>1</v>
      </c>
      <c r="AB2187">
        <v>0</v>
      </c>
      <c r="AC2187">
        <v>0</v>
      </c>
      <c r="AD2187" s="2">
        <v>42433</v>
      </c>
      <c r="AE2187" s="3" t="s">
        <v>1031</v>
      </c>
      <c r="AF2187">
        <v>23</v>
      </c>
      <c r="AG2187">
        <v>23</v>
      </c>
      <c r="AH2187" s="3" t="s">
        <v>1039</v>
      </c>
      <c r="AI2187">
        <v>2</v>
      </c>
      <c r="AJ2187">
        <v>2</v>
      </c>
      <c r="AK2187" t="s">
        <v>802</v>
      </c>
      <c r="AL2187">
        <v>1254</v>
      </c>
      <c r="AM2187">
        <v>0.02</v>
      </c>
      <c r="AN2187">
        <v>0.02</v>
      </c>
      <c r="AQ2187">
        <v>454</v>
      </c>
      <c r="AR2187">
        <v>454</v>
      </c>
      <c r="AS2187">
        <v>1254</v>
      </c>
      <c r="AT2187">
        <v>10</v>
      </c>
      <c r="AU2187">
        <v>10</v>
      </c>
      <c r="AV2187">
        <v>0.02</v>
      </c>
      <c r="AW2187">
        <v>0.02</v>
      </c>
      <c r="AZ2187">
        <v>133</v>
      </c>
      <c r="BA2187">
        <v>133</v>
      </c>
      <c r="BB2187" t="s">
        <v>135</v>
      </c>
      <c r="BC2187" t="s">
        <v>1032</v>
      </c>
      <c r="BD2187">
        <v>1</v>
      </c>
      <c r="BF2187" s="2">
        <v>42433</v>
      </c>
      <c r="BG2187" s="3" t="s">
        <v>1035</v>
      </c>
      <c r="BH2187">
        <v>41054531300042</v>
      </c>
      <c r="BJ2187" t="s">
        <v>112</v>
      </c>
      <c r="BK2187" t="s">
        <v>1033</v>
      </c>
      <c r="BL2187" t="s">
        <v>1034</v>
      </c>
      <c r="BN2187" s="2">
        <v>42432</v>
      </c>
      <c r="BO2187">
        <v>3</v>
      </c>
      <c r="BQ2187">
        <v>1409</v>
      </c>
      <c r="BS2187" t="s">
        <v>117</v>
      </c>
      <c r="BT2187">
        <v>8</v>
      </c>
      <c r="BV2187">
        <v>27</v>
      </c>
      <c r="BX2187">
        <v>1</v>
      </c>
      <c r="BZ2187">
        <v>34255833500051</v>
      </c>
      <c r="CB2187" t="s">
        <v>112</v>
      </c>
      <c r="CC2187">
        <v>1</v>
      </c>
      <c r="CE2187">
        <v>3</v>
      </c>
      <c r="CG2187">
        <v>41054531300042</v>
      </c>
      <c r="CI2187" t="s">
        <v>109</v>
      </c>
      <c r="CK2187">
        <v>3</v>
      </c>
      <c r="CQ2187" t="s">
        <v>110</v>
      </c>
      <c r="CR2187" s="2">
        <v>42460</v>
      </c>
      <c r="CS2187">
        <v>0</v>
      </c>
      <c r="CU2187" t="s">
        <v>109</v>
      </c>
      <c r="CV2187" t="s">
        <v>111</v>
      </c>
      <c r="CW2187">
        <v>41054531300042</v>
      </c>
      <c r="CY2187" t="s">
        <v>112</v>
      </c>
      <c r="CZ2187" t="s">
        <v>113</v>
      </c>
      <c r="DA2187" t="s">
        <v>114</v>
      </c>
      <c r="DB2187" t="s">
        <v>115</v>
      </c>
      <c r="DC2187">
        <v>1</v>
      </c>
    </row>
    <row r="2188" spans="1:107" x14ac:dyDescent="0.2">
      <c r="A2188" t="s">
        <v>108</v>
      </c>
      <c r="B2188">
        <v>0</v>
      </c>
      <c r="D2188" t="s">
        <v>109</v>
      </c>
      <c r="K2188">
        <v>1</v>
      </c>
      <c r="M2188">
        <v>3</v>
      </c>
      <c r="N2188" t="s">
        <v>1030</v>
      </c>
      <c r="O2188">
        <v>0</v>
      </c>
      <c r="V2188">
        <v>6127935</v>
      </c>
      <c r="W2188" s="2">
        <v>42432</v>
      </c>
      <c r="X2188">
        <v>6</v>
      </c>
      <c r="Y2188">
        <v>1</v>
      </c>
      <c r="Z2188">
        <v>1</v>
      </c>
      <c r="AB2188">
        <v>0</v>
      </c>
      <c r="AC2188">
        <v>0</v>
      </c>
      <c r="AD2188" s="2">
        <v>42436</v>
      </c>
      <c r="AE2188" s="3" t="s">
        <v>1031</v>
      </c>
      <c r="AF2188">
        <v>23</v>
      </c>
      <c r="AG2188">
        <v>23</v>
      </c>
      <c r="AH2188" s="3" t="s">
        <v>1041</v>
      </c>
      <c r="AI2188">
        <v>2</v>
      </c>
      <c r="AJ2188">
        <v>2</v>
      </c>
      <c r="AK2188" t="s">
        <v>803</v>
      </c>
      <c r="AL2188">
        <v>1712</v>
      </c>
      <c r="AM2188">
        <v>0.01</v>
      </c>
      <c r="AN2188">
        <v>0.01</v>
      </c>
      <c r="AO2188">
        <v>712</v>
      </c>
      <c r="AP2188">
        <v>712</v>
      </c>
      <c r="AQ2188">
        <v>405</v>
      </c>
      <c r="AR2188">
        <v>405</v>
      </c>
      <c r="AS2188">
        <v>1712</v>
      </c>
      <c r="AT2188">
        <v>10</v>
      </c>
      <c r="AU2188">
        <v>10</v>
      </c>
      <c r="AV2188">
        <v>0.01</v>
      </c>
      <c r="AW2188">
        <v>0.01</v>
      </c>
      <c r="AX2188">
        <v>1168</v>
      </c>
      <c r="AY2188">
        <v>1168</v>
      </c>
      <c r="AZ2188">
        <v>133</v>
      </c>
      <c r="BA2188">
        <v>133</v>
      </c>
      <c r="BB2188" t="s">
        <v>135</v>
      </c>
      <c r="BC2188" t="s">
        <v>1032</v>
      </c>
      <c r="BD2188">
        <v>1</v>
      </c>
      <c r="BF2188" s="2">
        <v>42433</v>
      </c>
      <c r="BG2188" s="3" t="s">
        <v>1035</v>
      </c>
      <c r="BH2188">
        <v>41054531300042</v>
      </c>
      <c r="BJ2188" t="s">
        <v>112</v>
      </c>
      <c r="BK2188" t="s">
        <v>1033</v>
      </c>
      <c r="BL2188" t="s">
        <v>1034</v>
      </c>
      <c r="BN2188" s="2">
        <v>42432</v>
      </c>
      <c r="BO2188">
        <v>3</v>
      </c>
      <c r="BQ2188">
        <v>1409</v>
      </c>
      <c r="BS2188" t="s">
        <v>117</v>
      </c>
      <c r="BT2188">
        <v>8</v>
      </c>
      <c r="BV2188">
        <v>27</v>
      </c>
      <c r="BX2188">
        <v>1</v>
      </c>
      <c r="BZ2188">
        <v>34255833500051</v>
      </c>
      <c r="CB2188" t="s">
        <v>112</v>
      </c>
      <c r="CC2188">
        <v>1</v>
      </c>
      <c r="CE2188">
        <v>3</v>
      </c>
      <c r="CG2188">
        <v>41054531300042</v>
      </c>
      <c r="CI2188" t="s">
        <v>109</v>
      </c>
      <c r="CK2188">
        <v>3</v>
      </c>
      <c r="CQ2188" t="s">
        <v>110</v>
      </c>
      <c r="CR2188" s="2">
        <v>42460</v>
      </c>
      <c r="CS2188">
        <v>0</v>
      </c>
      <c r="CU2188" t="s">
        <v>109</v>
      </c>
      <c r="CV2188" t="s">
        <v>111</v>
      </c>
      <c r="CW2188">
        <v>41054531300042</v>
      </c>
      <c r="CY2188" t="s">
        <v>112</v>
      </c>
      <c r="CZ2188" t="s">
        <v>113</v>
      </c>
      <c r="DA2188" t="s">
        <v>114</v>
      </c>
      <c r="DB2188" t="s">
        <v>115</v>
      </c>
      <c r="DC2188">
        <v>1</v>
      </c>
    </row>
    <row r="2189" spans="1:107" x14ac:dyDescent="0.2">
      <c r="A2189" t="s">
        <v>108</v>
      </c>
      <c r="B2189">
        <v>0</v>
      </c>
      <c r="D2189" t="s">
        <v>109</v>
      </c>
      <c r="K2189">
        <v>1</v>
      </c>
      <c r="M2189">
        <v>3</v>
      </c>
      <c r="N2189" t="s">
        <v>1030</v>
      </c>
      <c r="O2189">
        <v>0</v>
      </c>
      <c r="V2189">
        <v>6127935</v>
      </c>
      <c r="W2189" s="2">
        <v>42432</v>
      </c>
      <c r="X2189">
        <v>6</v>
      </c>
      <c r="Y2189">
        <v>1</v>
      </c>
      <c r="Z2189">
        <v>1</v>
      </c>
      <c r="AB2189">
        <v>0</v>
      </c>
      <c r="AC2189">
        <v>0</v>
      </c>
      <c r="AD2189" s="2">
        <v>42433</v>
      </c>
      <c r="AE2189" s="3" t="s">
        <v>1031</v>
      </c>
      <c r="AF2189">
        <v>23</v>
      </c>
      <c r="AG2189">
        <v>23</v>
      </c>
      <c r="AH2189" s="3" t="s">
        <v>1043</v>
      </c>
      <c r="AI2189">
        <v>2</v>
      </c>
      <c r="AJ2189">
        <v>2</v>
      </c>
      <c r="AK2189" t="s">
        <v>804</v>
      </c>
      <c r="AL2189">
        <v>6398</v>
      </c>
      <c r="AM2189">
        <v>0.02</v>
      </c>
      <c r="AN2189">
        <v>0.02</v>
      </c>
      <c r="AQ2189">
        <v>454</v>
      </c>
      <c r="AR2189">
        <v>454</v>
      </c>
      <c r="AS2189">
        <v>6398</v>
      </c>
      <c r="AT2189">
        <v>10</v>
      </c>
      <c r="AU2189">
        <v>10</v>
      </c>
      <c r="AV2189">
        <v>0.02</v>
      </c>
      <c r="AW2189">
        <v>0.02</v>
      </c>
      <c r="AZ2189">
        <v>133</v>
      </c>
      <c r="BA2189">
        <v>133</v>
      </c>
      <c r="BB2189" t="s">
        <v>135</v>
      </c>
      <c r="BC2189" t="s">
        <v>1032</v>
      </c>
      <c r="BD2189">
        <v>1</v>
      </c>
      <c r="BF2189" s="2">
        <v>42433</v>
      </c>
      <c r="BG2189" s="3" t="s">
        <v>1035</v>
      </c>
      <c r="BH2189">
        <v>41054531300042</v>
      </c>
      <c r="BJ2189" t="s">
        <v>112</v>
      </c>
      <c r="BK2189" t="s">
        <v>1033</v>
      </c>
      <c r="BL2189" t="s">
        <v>1034</v>
      </c>
      <c r="BN2189" s="2">
        <v>42432</v>
      </c>
      <c r="BO2189">
        <v>3</v>
      </c>
      <c r="BQ2189">
        <v>1409</v>
      </c>
      <c r="BS2189" t="s">
        <v>117</v>
      </c>
      <c r="BT2189">
        <v>8</v>
      </c>
      <c r="BV2189">
        <v>27</v>
      </c>
      <c r="BX2189">
        <v>1</v>
      </c>
      <c r="BZ2189">
        <v>34255833500051</v>
      </c>
      <c r="CB2189" t="s">
        <v>112</v>
      </c>
      <c r="CC2189">
        <v>1</v>
      </c>
      <c r="CE2189">
        <v>3</v>
      </c>
      <c r="CG2189">
        <v>41054531300042</v>
      </c>
      <c r="CI2189" t="s">
        <v>109</v>
      </c>
      <c r="CK2189">
        <v>3</v>
      </c>
      <c r="CQ2189" t="s">
        <v>110</v>
      </c>
      <c r="CR2189" s="2">
        <v>42460</v>
      </c>
      <c r="CS2189">
        <v>0</v>
      </c>
      <c r="CU2189" t="s">
        <v>109</v>
      </c>
      <c r="CV2189" t="s">
        <v>111</v>
      </c>
      <c r="CW2189">
        <v>41054531300042</v>
      </c>
      <c r="CY2189" t="s">
        <v>112</v>
      </c>
      <c r="CZ2189" t="s">
        <v>113</v>
      </c>
      <c r="DA2189" t="s">
        <v>114</v>
      </c>
      <c r="DB2189" t="s">
        <v>115</v>
      </c>
      <c r="DC2189">
        <v>1</v>
      </c>
    </row>
    <row r="2190" spans="1:107" x14ac:dyDescent="0.2">
      <c r="A2190" t="s">
        <v>108</v>
      </c>
      <c r="B2190">
        <v>0</v>
      </c>
      <c r="D2190" t="s">
        <v>109</v>
      </c>
      <c r="K2190">
        <v>1</v>
      </c>
      <c r="M2190">
        <v>3</v>
      </c>
      <c r="N2190" t="s">
        <v>1030</v>
      </c>
      <c r="O2190">
        <v>0</v>
      </c>
      <c r="V2190">
        <v>6127935</v>
      </c>
      <c r="W2190" s="2">
        <v>42432</v>
      </c>
      <c r="X2190">
        <v>6</v>
      </c>
      <c r="Y2190">
        <v>1</v>
      </c>
      <c r="Z2190">
        <v>1</v>
      </c>
      <c r="AB2190">
        <v>0</v>
      </c>
      <c r="AC2190">
        <v>0</v>
      </c>
      <c r="AD2190" s="2">
        <v>42436</v>
      </c>
      <c r="AE2190" s="3" t="s">
        <v>1031</v>
      </c>
      <c r="AF2190">
        <v>23</v>
      </c>
      <c r="AG2190">
        <v>23</v>
      </c>
      <c r="AH2190" s="3" t="s">
        <v>1041</v>
      </c>
      <c r="AI2190">
        <v>2</v>
      </c>
      <c r="AJ2190">
        <v>2</v>
      </c>
      <c r="AK2190" t="s">
        <v>805</v>
      </c>
      <c r="AL2190">
        <v>1532</v>
      </c>
      <c r="AM2190">
        <v>5.0000000000000001E-3</v>
      </c>
      <c r="AN2190">
        <v>5.0000000000000001E-3</v>
      </c>
      <c r="AO2190">
        <v>712</v>
      </c>
      <c r="AP2190">
        <v>712</v>
      </c>
      <c r="AQ2190">
        <v>405</v>
      </c>
      <c r="AR2190">
        <v>405</v>
      </c>
      <c r="AS2190">
        <v>1532</v>
      </c>
      <c r="AT2190">
        <v>10</v>
      </c>
      <c r="AU2190">
        <v>10</v>
      </c>
      <c r="AV2190">
        <v>5.0000000000000001E-3</v>
      </c>
      <c r="AW2190">
        <v>5.0000000000000001E-3</v>
      </c>
      <c r="AX2190">
        <v>1168</v>
      </c>
      <c r="AY2190">
        <v>1168</v>
      </c>
      <c r="AZ2190">
        <v>133</v>
      </c>
      <c r="BA2190">
        <v>133</v>
      </c>
      <c r="BB2190" t="s">
        <v>135</v>
      </c>
      <c r="BC2190" t="s">
        <v>1032</v>
      </c>
      <c r="BD2190">
        <v>1</v>
      </c>
      <c r="BF2190" s="2">
        <v>42433</v>
      </c>
      <c r="BG2190" s="3" t="s">
        <v>1035</v>
      </c>
      <c r="BH2190">
        <v>41054531300042</v>
      </c>
      <c r="BJ2190" t="s">
        <v>112</v>
      </c>
      <c r="BK2190" t="s">
        <v>1033</v>
      </c>
      <c r="BL2190" t="s">
        <v>1034</v>
      </c>
      <c r="BN2190" s="2">
        <v>42432</v>
      </c>
      <c r="BO2190">
        <v>3</v>
      </c>
      <c r="BQ2190">
        <v>1409</v>
      </c>
      <c r="BS2190" t="s">
        <v>117</v>
      </c>
      <c r="BT2190">
        <v>8</v>
      </c>
      <c r="BV2190">
        <v>27</v>
      </c>
      <c r="BX2190">
        <v>1</v>
      </c>
      <c r="BZ2190">
        <v>34255833500051</v>
      </c>
      <c r="CB2190" t="s">
        <v>112</v>
      </c>
      <c r="CC2190">
        <v>1</v>
      </c>
      <c r="CE2190">
        <v>3</v>
      </c>
      <c r="CG2190">
        <v>41054531300042</v>
      </c>
      <c r="CI2190" t="s">
        <v>109</v>
      </c>
      <c r="CK2190">
        <v>3</v>
      </c>
      <c r="CQ2190" t="s">
        <v>110</v>
      </c>
      <c r="CR2190" s="2">
        <v>42460</v>
      </c>
      <c r="CS2190">
        <v>0</v>
      </c>
      <c r="CU2190" t="s">
        <v>109</v>
      </c>
      <c r="CV2190" t="s">
        <v>111</v>
      </c>
      <c r="CW2190">
        <v>41054531300042</v>
      </c>
      <c r="CY2190" t="s">
        <v>112</v>
      </c>
      <c r="CZ2190" t="s">
        <v>113</v>
      </c>
      <c r="DA2190" t="s">
        <v>114</v>
      </c>
      <c r="DB2190" t="s">
        <v>115</v>
      </c>
      <c r="DC2190">
        <v>1</v>
      </c>
    </row>
    <row r="2191" spans="1:107" x14ac:dyDescent="0.2">
      <c r="A2191" t="s">
        <v>108</v>
      </c>
      <c r="B2191">
        <v>0</v>
      </c>
      <c r="D2191" t="s">
        <v>109</v>
      </c>
      <c r="K2191">
        <v>1</v>
      </c>
      <c r="M2191">
        <v>3</v>
      </c>
      <c r="N2191" t="s">
        <v>1030</v>
      </c>
      <c r="O2191">
        <v>0</v>
      </c>
      <c r="V2191">
        <v>6127935</v>
      </c>
      <c r="W2191" s="2">
        <v>42432</v>
      </c>
      <c r="X2191">
        <v>6</v>
      </c>
      <c r="Y2191">
        <v>1</v>
      </c>
      <c r="Z2191">
        <v>1</v>
      </c>
      <c r="AB2191">
        <v>0</v>
      </c>
      <c r="AC2191">
        <v>0</v>
      </c>
      <c r="AD2191" s="2">
        <v>42433</v>
      </c>
      <c r="AE2191" s="3" t="s">
        <v>1031</v>
      </c>
      <c r="AF2191">
        <v>23</v>
      </c>
      <c r="AG2191">
        <v>23</v>
      </c>
      <c r="AH2191" s="3" t="s">
        <v>1043</v>
      </c>
      <c r="AI2191">
        <v>2</v>
      </c>
      <c r="AJ2191">
        <v>2</v>
      </c>
      <c r="AK2191" t="s">
        <v>806</v>
      </c>
      <c r="AL2191">
        <v>6964</v>
      </c>
      <c r="AM2191">
        <v>0.02</v>
      </c>
      <c r="AN2191">
        <v>0.02</v>
      </c>
      <c r="AQ2191">
        <v>454</v>
      </c>
      <c r="AR2191">
        <v>454</v>
      </c>
      <c r="AS2191">
        <v>6964</v>
      </c>
      <c r="AT2191">
        <v>10</v>
      </c>
      <c r="AU2191">
        <v>10</v>
      </c>
      <c r="AV2191">
        <v>0.02</v>
      </c>
      <c r="AW2191">
        <v>0.02</v>
      </c>
      <c r="AZ2191">
        <v>133</v>
      </c>
      <c r="BA2191">
        <v>133</v>
      </c>
      <c r="BB2191" t="s">
        <v>135</v>
      </c>
      <c r="BC2191" t="s">
        <v>1032</v>
      </c>
      <c r="BD2191">
        <v>1</v>
      </c>
      <c r="BF2191" s="2">
        <v>42433</v>
      </c>
      <c r="BG2191" s="3" t="s">
        <v>1035</v>
      </c>
      <c r="BH2191">
        <v>41054531300042</v>
      </c>
      <c r="BJ2191" t="s">
        <v>112</v>
      </c>
      <c r="BK2191" t="s">
        <v>1033</v>
      </c>
      <c r="BL2191" t="s">
        <v>1034</v>
      </c>
      <c r="BN2191" s="2">
        <v>42432</v>
      </c>
      <c r="BO2191">
        <v>3</v>
      </c>
      <c r="BQ2191">
        <v>1409</v>
      </c>
      <c r="BS2191" t="s">
        <v>117</v>
      </c>
      <c r="BT2191">
        <v>8</v>
      </c>
      <c r="BV2191">
        <v>27</v>
      </c>
      <c r="BX2191">
        <v>1</v>
      </c>
      <c r="BZ2191">
        <v>34255833500051</v>
      </c>
      <c r="CB2191" t="s">
        <v>112</v>
      </c>
      <c r="CC2191">
        <v>1</v>
      </c>
      <c r="CE2191">
        <v>3</v>
      </c>
      <c r="CG2191">
        <v>41054531300042</v>
      </c>
      <c r="CI2191" t="s">
        <v>109</v>
      </c>
      <c r="CK2191">
        <v>3</v>
      </c>
      <c r="CQ2191" t="s">
        <v>110</v>
      </c>
      <c r="CR2191" s="2">
        <v>42460</v>
      </c>
      <c r="CS2191">
        <v>0</v>
      </c>
      <c r="CU2191" t="s">
        <v>109</v>
      </c>
      <c r="CV2191" t="s">
        <v>111</v>
      </c>
      <c r="CW2191">
        <v>41054531300042</v>
      </c>
      <c r="CY2191" t="s">
        <v>112</v>
      </c>
      <c r="CZ2191" t="s">
        <v>113</v>
      </c>
      <c r="DA2191" t="s">
        <v>114</v>
      </c>
      <c r="DB2191" t="s">
        <v>115</v>
      </c>
      <c r="DC2191">
        <v>1</v>
      </c>
    </row>
    <row r="2192" spans="1:107" x14ac:dyDescent="0.2">
      <c r="A2192" t="s">
        <v>108</v>
      </c>
      <c r="B2192">
        <v>0</v>
      </c>
      <c r="D2192" t="s">
        <v>109</v>
      </c>
      <c r="K2192">
        <v>1</v>
      </c>
      <c r="M2192">
        <v>3</v>
      </c>
      <c r="N2192" t="s">
        <v>1030</v>
      </c>
      <c r="O2192">
        <v>0</v>
      </c>
      <c r="V2192">
        <v>6127935</v>
      </c>
      <c r="W2192" s="2">
        <v>42432</v>
      </c>
      <c r="X2192">
        <v>6</v>
      </c>
      <c r="Y2192">
        <v>1</v>
      </c>
      <c r="Z2192">
        <v>1</v>
      </c>
      <c r="AB2192">
        <v>0</v>
      </c>
      <c r="AC2192">
        <v>0</v>
      </c>
      <c r="AD2192" s="2">
        <v>42433</v>
      </c>
      <c r="AE2192" s="3" t="s">
        <v>1031</v>
      </c>
      <c r="AF2192">
        <v>23</v>
      </c>
      <c r="AG2192">
        <v>23</v>
      </c>
      <c r="AH2192" s="3" t="s">
        <v>1039</v>
      </c>
      <c r="AI2192">
        <v>2</v>
      </c>
      <c r="AJ2192">
        <v>2</v>
      </c>
      <c r="AK2192" t="s">
        <v>807</v>
      </c>
      <c r="AL2192">
        <v>1972</v>
      </c>
      <c r="AM2192">
        <v>0.02</v>
      </c>
      <c r="AN2192">
        <v>0.02</v>
      </c>
      <c r="AQ2192">
        <v>454</v>
      </c>
      <c r="AR2192">
        <v>454</v>
      </c>
      <c r="AS2192">
        <v>1972</v>
      </c>
      <c r="AT2192">
        <v>10</v>
      </c>
      <c r="AU2192">
        <v>10</v>
      </c>
      <c r="AV2192">
        <v>0.02</v>
      </c>
      <c r="AW2192">
        <v>0.02</v>
      </c>
      <c r="AZ2192">
        <v>133</v>
      </c>
      <c r="BA2192">
        <v>133</v>
      </c>
      <c r="BB2192" t="s">
        <v>135</v>
      </c>
      <c r="BC2192" t="s">
        <v>1032</v>
      </c>
      <c r="BD2192">
        <v>1</v>
      </c>
      <c r="BF2192" s="2">
        <v>42433</v>
      </c>
      <c r="BG2192" s="3" t="s">
        <v>1035</v>
      </c>
      <c r="BH2192">
        <v>41054531300042</v>
      </c>
      <c r="BJ2192" t="s">
        <v>112</v>
      </c>
      <c r="BK2192" t="s">
        <v>1033</v>
      </c>
      <c r="BL2192" t="s">
        <v>1034</v>
      </c>
      <c r="BN2192" s="2">
        <v>42432</v>
      </c>
      <c r="BO2192">
        <v>3</v>
      </c>
      <c r="BQ2192">
        <v>1409</v>
      </c>
      <c r="BS2192" t="s">
        <v>117</v>
      </c>
      <c r="BT2192">
        <v>8</v>
      </c>
      <c r="BV2192">
        <v>27</v>
      </c>
      <c r="BX2192">
        <v>1</v>
      </c>
      <c r="BZ2192">
        <v>34255833500051</v>
      </c>
      <c r="CB2192" t="s">
        <v>112</v>
      </c>
      <c r="CC2192">
        <v>1</v>
      </c>
      <c r="CE2192">
        <v>3</v>
      </c>
      <c r="CG2192">
        <v>41054531300042</v>
      </c>
      <c r="CI2192" t="s">
        <v>109</v>
      </c>
      <c r="CK2192">
        <v>3</v>
      </c>
      <c r="CQ2192" t="s">
        <v>110</v>
      </c>
      <c r="CR2192" s="2">
        <v>42460</v>
      </c>
      <c r="CS2192">
        <v>0</v>
      </c>
      <c r="CU2192" t="s">
        <v>109</v>
      </c>
      <c r="CV2192" t="s">
        <v>111</v>
      </c>
      <c r="CW2192">
        <v>41054531300042</v>
      </c>
      <c r="CY2192" t="s">
        <v>112</v>
      </c>
      <c r="CZ2192" t="s">
        <v>113</v>
      </c>
      <c r="DA2192" t="s">
        <v>114</v>
      </c>
      <c r="DB2192" t="s">
        <v>115</v>
      </c>
      <c r="DC2192">
        <v>1</v>
      </c>
    </row>
    <row r="2193" spans="1:107" x14ac:dyDescent="0.2">
      <c r="A2193" t="s">
        <v>108</v>
      </c>
      <c r="B2193">
        <v>0</v>
      </c>
      <c r="D2193" t="s">
        <v>109</v>
      </c>
      <c r="K2193">
        <v>1</v>
      </c>
      <c r="M2193">
        <v>3</v>
      </c>
      <c r="N2193" t="s">
        <v>1030</v>
      </c>
      <c r="O2193">
        <v>0</v>
      </c>
      <c r="V2193">
        <v>6127935</v>
      </c>
      <c r="W2193" s="2">
        <v>42432</v>
      </c>
      <c r="X2193">
        <v>6</v>
      </c>
      <c r="Y2193">
        <v>1</v>
      </c>
      <c r="Z2193">
        <v>1</v>
      </c>
      <c r="AB2193">
        <v>0</v>
      </c>
      <c r="AC2193">
        <v>0</v>
      </c>
      <c r="AD2193" s="2">
        <v>42436</v>
      </c>
      <c r="AE2193" s="3" t="s">
        <v>1031</v>
      </c>
      <c r="AF2193">
        <v>23</v>
      </c>
      <c r="AG2193">
        <v>23</v>
      </c>
      <c r="AH2193" s="3" t="s">
        <v>1041</v>
      </c>
      <c r="AI2193">
        <v>2</v>
      </c>
      <c r="AJ2193">
        <v>2</v>
      </c>
      <c r="AK2193" t="s">
        <v>808</v>
      </c>
      <c r="AL2193">
        <v>1255</v>
      </c>
      <c r="AM2193">
        <v>5.0000000000000001E-3</v>
      </c>
      <c r="AN2193">
        <v>5.0000000000000001E-3</v>
      </c>
      <c r="AO2193">
        <v>712</v>
      </c>
      <c r="AP2193">
        <v>712</v>
      </c>
      <c r="AQ2193">
        <v>405</v>
      </c>
      <c r="AR2193">
        <v>405</v>
      </c>
      <c r="AS2193">
        <v>1255</v>
      </c>
      <c r="AT2193">
        <v>10</v>
      </c>
      <c r="AU2193">
        <v>10</v>
      </c>
      <c r="AV2193">
        <v>5.0000000000000001E-3</v>
      </c>
      <c r="AW2193">
        <v>5.0000000000000001E-3</v>
      </c>
      <c r="AX2193">
        <v>1168</v>
      </c>
      <c r="AY2193">
        <v>1168</v>
      </c>
      <c r="AZ2193">
        <v>133</v>
      </c>
      <c r="BA2193">
        <v>133</v>
      </c>
      <c r="BB2193" t="s">
        <v>135</v>
      </c>
      <c r="BC2193" t="s">
        <v>1032</v>
      </c>
      <c r="BD2193">
        <v>1</v>
      </c>
      <c r="BF2193" s="2">
        <v>42433</v>
      </c>
      <c r="BG2193" s="3" t="s">
        <v>1035</v>
      </c>
      <c r="BH2193">
        <v>41054531300042</v>
      </c>
      <c r="BJ2193" t="s">
        <v>112</v>
      </c>
      <c r="BK2193" t="s">
        <v>1033</v>
      </c>
      <c r="BL2193" t="s">
        <v>1034</v>
      </c>
      <c r="BN2193" s="2">
        <v>42432</v>
      </c>
      <c r="BO2193">
        <v>3</v>
      </c>
      <c r="BQ2193">
        <v>1409</v>
      </c>
      <c r="BS2193" t="s">
        <v>117</v>
      </c>
      <c r="BT2193">
        <v>8</v>
      </c>
      <c r="BV2193">
        <v>27</v>
      </c>
      <c r="BX2193">
        <v>1</v>
      </c>
      <c r="BZ2193">
        <v>34255833500051</v>
      </c>
      <c r="CB2193" t="s">
        <v>112</v>
      </c>
      <c r="CC2193">
        <v>1</v>
      </c>
      <c r="CE2193">
        <v>3</v>
      </c>
      <c r="CG2193">
        <v>41054531300042</v>
      </c>
      <c r="CI2193" t="s">
        <v>109</v>
      </c>
      <c r="CK2193">
        <v>3</v>
      </c>
      <c r="CQ2193" t="s">
        <v>110</v>
      </c>
      <c r="CR2193" s="2">
        <v>42460</v>
      </c>
      <c r="CS2193">
        <v>0</v>
      </c>
      <c r="CU2193" t="s">
        <v>109</v>
      </c>
      <c r="CV2193" t="s">
        <v>111</v>
      </c>
      <c r="CW2193">
        <v>41054531300042</v>
      </c>
      <c r="CY2193" t="s">
        <v>112</v>
      </c>
      <c r="CZ2193" t="s">
        <v>113</v>
      </c>
      <c r="DA2193" t="s">
        <v>114</v>
      </c>
      <c r="DB2193" t="s">
        <v>115</v>
      </c>
      <c r="DC2193">
        <v>1</v>
      </c>
    </row>
    <row r="2194" spans="1:107" x14ac:dyDescent="0.2">
      <c r="A2194" t="s">
        <v>108</v>
      </c>
      <c r="B2194">
        <v>0</v>
      </c>
      <c r="D2194" t="s">
        <v>109</v>
      </c>
      <c r="K2194">
        <v>1</v>
      </c>
      <c r="M2194">
        <v>3</v>
      </c>
      <c r="N2194" t="s">
        <v>1030</v>
      </c>
      <c r="O2194">
        <v>0</v>
      </c>
      <c r="V2194">
        <v>6127935</v>
      </c>
      <c r="W2194" s="2">
        <v>42432</v>
      </c>
      <c r="X2194">
        <v>6</v>
      </c>
      <c r="Y2194">
        <v>1</v>
      </c>
      <c r="Z2194">
        <v>1</v>
      </c>
      <c r="AB2194">
        <v>0</v>
      </c>
      <c r="AC2194">
        <v>0</v>
      </c>
      <c r="AD2194" s="2">
        <v>42433</v>
      </c>
      <c r="AE2194" s="3" t="s">
        <v>1031</v>
      </c>
      <c r="AF2194">
        <v>23</v>
      </c>
      <c r="AG2194">
        <v>23</v>
      </c>
      <c r="AH2194" s="3" t="s">
        <v>1039</v>
      </c>
      <c r="AI2194">
        <v>2</v>
      </c>
      <c r="AJ2194">
        <v>2</v>
      </c>
      <c r="AK2194" t="s">
        <v>809</v>
      </c>
      <c r="AL2194">
        <v>1256</v>
      </c>
      <c r="AM2194">
        <v>0.02</v>
      </c>
      <c r="AN2194">
        <v>0.02</v>
      </c>
      <c r="AQ2194">
        <v>454</v>
      </c>
      <c r="AR2194">
        <v>454</v>
      </c>
      <c r="AS2194">
        <v>1256</v>
      </c>
      <c r="AT2194">
        <v>10</v>
      </c>
      <c r="AU2194">
        <v>10</v>
      </c>
      <c r="AV2194">
        <v>0.02</v>
      </c>
      <c r="AW2194">
        <v>0.02</v>
      </c>
      <c r="AZ2194">
        <v>133</v>
      </c>
      <c r="BA2194">
        <v>133</v>
      </c>
      <c r="BB2194" t="s">
        <v>135</v>
      </c>
      <c r="BC2194" t="s">
        <v>1032</v>
      </c>
      <c r="BD2194">
        <v>1</v>
      </c>
      <c r="BF2194" s="2">
        <v>42433</v>
      </c>
      <c r="BG2194" s="3" t="s">
        <v>1035</v>
      </c>
      <c r="BH2194">
        <v>41054531300042</v>
      </c>
      <c r="BJ2194" t="s">
        <v>112</v>
      </c>
      <c r="BK2194" t="s">
        <v>1033</v>
      </c>
      <c r="BL2194" t="s">
        <v>1034</v>
      </c>
      <c r="BN2194" s="2">
        <v>42432</v>
      </c>
      <c r="BO2194">
        <v>3</v>
      </c>
      <c r="BQ2194">
        <v>1409</v>
      </c>
      <c r="BS2194" t="s">
        <v>117</v>
      </c>
      <c r="BT2194">
        <v>8</v>
      </c>
      <c r="BV2194">
        <v>27</v>
      </c>
      <c r="BX2194">
        <v>1</v>
      </c>
      <c r="BZ2194">
        <v>34255833500051</v>
      </c>
      <c r="CB2194" t="s">
        <v>112</v>
      </c>
      <c r="CC2194">
        <v>1</v>
      </c>
      <c r="CE2194">
        <v>3</v>
      </c>
      <c r="CG2194">
        <v>41054531300042</v>
      </c>
      <c r="CI2194" t="s">
        <v>109</v>
      </c>
      <c r="CK2194">
        <v>3</v>
      </c>
      <c r="CQ2194" t="s">
        <v>110</v>
      </c>
      <c r="CR2194" s="2">
        <v>42460</v>
      </c>
      <c r="CS2194">
        <v>0</v>
      </c>
      <c r="CU2194" t="s">
        <v>109</v>
      </c>
      <c r="CV2194" t="s">
        <v>111</v>
      </c>
      <c r="CW2194">
        <v>41054531300042</v>
      </c>
      <c r="CY2194" t="s">
        <v>112</v>
      </c>
      <c r="CZ2194" t="s">
        <v>113</v>
      </c>
      <c r="DA2194" t="s">
        <v>114</v>
      </c>
      <c r="DB2194" t="s">
        <v>115</v>
      </c>
      <c r="DC2194">
        <v>1</v>
      </c>
    </row>
    <row r="2195" spans="1:107" x14ac:dyDescent="0.2">
      <c r="A2195" t="s">
        <v>108</v>
      </c>
      <c r="B2195">
        <v>0</v>
      </c>
      <c r="D2195" t="s">
        <v>109</v>
      </c>
      <c r="K2195">
        <v>1</v>
      </c>
      <c r="M2195">
        <v>3</v>
      </c>
      <c r="N2195" t="s">
        <v>1030</v>
      </c>
      <c r="O2195">
        <v>0</v>
      </c>
      <c r="V2195">
        <v>6127935</v>
      </c>
      <c r="W2195" s="2">
        <v>42432</v>
      </c>
      <c r="X2195">
        <v>6</v>
      </c>
      <c r="Y2195">
        <v>1</v>
      </c>
      <c r="Z2195">
        <v>1</v>
      </c>
      <c r="AB2195">
        <v>0</v>
      </c>
      <c r="AC2195">
        <v>0</v>
      </c>
      <c r="AD2195" s="2">
        <v>42433</v>
      </c>
      <c r="AE2195" s="3" t="s">
        <v>1031</v>
      </c>
      <c r="AF2195">
        <v>23</v>
      </c>
      <c r="AG2195">
        <v>23</v>
      </c>
      <c r="AH2195" s="3" t="s">
        <v>1039</v>
      </c>
      <c r="AI2195">
        <v>2</v>
      </c>
      <c r="AJ2195">
        <v>2</v>
      </c>
      <c r="AK2195" t="s">
        <v>810</v>
      </c>
      <c r="AL2195">
        <v>5968</v>
      </c>
      <c r="AM2195">
        <v>0.02</v>
      </c>
      <c r="AN2195">
        <v>0.02</v>
      </c>
      <c r="AQ2195">
        <v>454</v>
      </c>
      <c r="AR2195">
        <v>454</v>
      </c>
      <c r="AS2195">
        <v>5968</v>
      </c>
      <c r="AT2195">
        <v>10</v>
      </c>
      <c r="AU2195">
        <v>10</v>
      </c>
      <c r="AV2195">
        <v>0.02</v>
      </c>
      <c r="AW2195">
        <v>0.02</v>
      </c>
      <c r="AZ2195">
        <v>133</v>
      </c>
      <c r="BA2195">
        <v>133</v>
      </c>
      <c r="BB2195" t="s">
        <v>135</v>
      </c>
      <c r="BC2195" t="s">
        <v>1032</v>
      </c>
      <c r="BD2195">
        <v>1</v>
      </c>
      <c r="BF2195" s="2">
        <v>42433</v>
      </c>
      <c r="BG2195" s="3" t="s">
        <v>1035</v>
      </c>
      <c r="BH2195">
        <v>41054531300042</v>
      </c>
      <c r="BJ2195" t="s">
        <v>112</v>
      </c>
      <c r="BK2195" t="s">
        <v>1033</v>
      </c>
      <c r="BL2195" t="s">
        <v>1034</v>
      </c>
      <c r="BN2195" s="2">
        <v>42432</v>
      </c>
      <c r="BO2195">
        <v>3</v>
      </c>
      <c r="BQ2195">
        <v>1409</v>
      </c>
      <c r="BS2195" t="s">
        <v>117</v>
      </c>
      <c r="BT2195">
        <v>8</v>
      </c>
      <c r="BV2195">
        <v>27</v>
      </c>
      <c r="BX2195">
        <v>1</v>
      </c>
      <c r="BZ2195">
        <v>34255833500051</v>
      </c>
      <c r="CB2195" t="s">
        <v>112</v>
      </c>
      <c r="CC2195">
        <v>1</v>
      </c>
      <c r="CE2195">
        <v>3</v>
      </c>
      <c r="CG2195">
        <v>41054531300042</v>
      </c>
      <c r="CI2195" t="s">
        <v>109</v>
      </c>
      <c r="CK2195">
        <v>3</v>
      </c>
      <c r="CQ2195" t="s">
        <v>110</v>
      </c>
      <c r="CR2195" s="2">
        <v>42460</v>
      </c>
      <c r="CS2195">
        <v>0</v>
      </c>
      <c r="CU2195" t="s">
        <v>109</v>
      </c>
      <c r="CV2195" t="s">
        <v>111</v>
      </c>
      <c r="CW2195">
        <v>41054531300042</v>
      </c>
      <c r="CY2195" t="s">
        <v>112</v>
      </c>
      <c r="CZ2195" t="s">
        <v>113</v>
      </c>
      <c r="DA2195" t="s">
        <v>114</v>
      </c>
      <c r="DB2195" t="s">
        <v>115</v>
      </c>
      <c r="DC2195">
        <v>1</v>
      </c>
    </row>
    <row r="2196" spans="1:107" x14ac:dyDescent="0.2">
      <c r="A2196" t="s">
        <v>108</v>
      </c>
      <c r="B2196">
        <v>0</v>
      </c>
      <c r="D2196" t="s">
        <v>109</v>
      </c>
      <c r="K2196">
        <v>1</v>
      </c>
      <c r="M2196">
        <v>3</v>
      </c>
      <c r="N2196" t="s">
        <v>1030</v>
      </c>
      <c r="O2196">
        <v>0</v>
      </c>
      <c r="V2196">
        <v>6127935</v>
      </c>
      <c r="W2196" s="2">
        <v>42432</v>
      </c>
      <c r="X2196">
        <v>6</v>
      </c>
      <c r="Y2196">
        <v>1</v>
      </c>
      <c r="Z2196">
        <v>1</v>
      </c>
      <c r="AB2196">
        <v>0</v>
      </c>
      <c r="AC2196">
        <v>0</v>
      </c>
      <c r="AD2196" s="2">
        <v>42436</v>
      </c>
      <c r="AE2196" s="3" t="s">
        <v>1031</v>
      </c>
      <c r="AF2196">
        <v>23</v>
      </c>
      <c r="AG2196">
        <v>23</v>
      </c>
      <c r="AH2196" s="3" t="s">
        <v>1041</v>
      </c>
      <c r="AI2196">
        <v>2</v>
      </c>
      <c r="AJ2196">
        <v>2</v>
      </c>
      <c r="AK2196" t="s">
        <v>811</v>
      </c>
      <c r="AL2196">
        <v>1533</v>
      </c>
      <c r="AM2196">
        <v>5.0000000000000001E-3</v>
      </c>
      <c r="AN2196">
        <v>5.0000000000000001E-3</v>
      </c>
      <c r="AO2196">
        <v>712</v>
      </c>
      <c r="AP2196">
        <v>712</v>
      </c>
      <c r="AQ2196">
        <v>405</v>
      </c>
      <c r="AR2196">
        <v>405</v>
      </c>
      <c r="AS2196">
        <v>1533</v>
      </c>
      <c r="AT2196">
        <v>10</v>
      </c>
      <c r="AU2196">
        <v>10</v>
      </c>
      <c r="AV2196">
        <v>5.0000000000000001E-3</v>
      </c>
      <c r="AW2196">
        <v>5.0000000000000001E-3</v>
      </c>
      <c r="AX2196">
        <v>1168</v>
      </c>
      <c r="AY2196">
        <v>1168</v>
      </c>
      <c r="AZ2196">
        <v>133</v>
      </c>
      <c r="BA2196">
        <v>133</v>
      </c>
      <c r="BB2196" t="s">
        <v>135</v>
      </c>
      <c r="BC2196" t="s">
        <v>1032</v>
      </c>
      <c r="BD2196">
        <v>1</v>
      </c>
      <c r="BF2196" s="2">
        <v>42433</v>
      </c>
      <c r="BG2196" s="3" t="s">
        <v>1035</v>
      </c>
      <c r="BH2196">
        <v>41054531300042</v>
      </c>
      <c r="BJ2196" t="s">
        <v>112</v>
      </c>
      <c r="BK2196" t="s">
        <v>1033</v>
      </c>
      <c r="BL2196" t="s">
        <v>1034</v>
      </c>
      <c r="BN2196" s="2">
        <v>42432</v>
      </c>
      <c r="BO2196">
        <v>3</v>
      </c>
      <c r="BQ2196">
        <v>1409</v>
      </c>
      <c r="BS2196" t="s">
        <v>117</v>
      </c>
      <c r="BT2196">
        <v>8</v>
      </c>
      <c r="BV2196">
        <v>27</v>
      </c>
      <c r="BX2196">
        <v>1</v>
      </c>
      <c r="BZ2196">
        <v>34255833500051</v>
      </c>
      <c r="CB2196" t="s">
        <v>112</v>
      </c>
      <c r="CC2196">
        <v>1</v>
      </c>
      <c r="CE2196">
        <v>3</v>
      </c>
      <c r="CG2196">
        <v>41054531300042</v>
      </c>
      <c r="CI2196" t="s">
        <v>109</v>
      </c>
      <c r="CK2196">
        <v>3</v>
      </c>
      <c r="CQ2196" t="s">
        <v>110</v>
      </c>
      <c r="CR2196" s="2">
        <v>42460</v>
      </c>
      <c r="CS2196">
        <v>0</v>
      </c>
      <c r="CU2196" t="s">
        <v>109</v>
      </c>
      <c r="CV2196" t="s">
        <v>111</v>
      </c>
      <c r="CW2196">
        <v>41054531300042</v>
      </c>
      <c r="CY2196" t="s">
        <v>112</v>
      </c>
      <c r="CZ2196" t="s">
        <v>113</v>
      </c>
      <c r="DA2196" t="s">
        <v>114</v>
      </c>
      <c r="DB2196" t="s">
        <v>115</v>
      </c>
      <c r="DC2196">
        <v>1</v>
      </c>
    </row>
    <row r="2197" spans="1:107" x14ac:dyDescent="0.2">
      <c r="A2197" t="s">
        <v>108</v>
      </c>
      <c r="B2197">
        <v>0</v>
      </c>
      <c r="D2197" t="s">
        <v>109</v>
      </c>
      <c r="K2197">
        <v>1</v>
      </c>
      <c r="M2197">
        <v>3</v>
      </c>
      <c r="N2197" t="s">
        <v>1030</v>
      </c>
      <c r="O2197">
        <v>0</v>
      </c>
      <c r="V2197">
        <v>6127935</v>
      </c>
      <c r="W2197" s="2">
        <v>42432</v>
      </c>
      <c r="X2197">
        <v>6</v>
      </c>
      <c r="Y2197">
        <v>1</v>
      </c>
      <c r="Z2197">
        <v>1</v>
      </c>
      <c r="AB2197">
        <v>0</v>
      </c>
      <c r="AC2197">
        <v>0</v>
      </c>
      <c r="AD2197" s="2">
        <v>42433</v>
      </c>
      <c r="AE2197" s="3" t="s">
        <v>1031</v>
      </c>
      <c r="AF2197">
        <v>23</v>
      </c>
      <c r="AG2197">
        <v>23</v>
      </c>
      <c r="AH2197" s="3" t="s">
        <v>1043</v>
      </c>
      <c r="AI2197">
        <v>2</v>
      </c>
      <c r="AJ2197">
        <v>2</v>
      </c>
      <c r="AK2197" t="s">
        <v>812</v>
      </c>
      <c r="AL2197">
        <v>1534</v>
      </c>
      <c r="AM2197">
        <v>0.02</v>
      </c>
      <c r="AN2197">
        <v>0.02</v>
      </c>
      <c r="AQ2197">
        <v>454</v>
      </c>
      <c r="AR2197">
        <v>454</v>
      </c>
      <c r="AS2197">
        <v>1534</v>
      </c>
      <c r="AT2197">
        <v>10</v>
      </c>
      <c r="AU2197">
        <v>10</v>
      </c>
      <c r="AV2197">
        <v>0.02</v>
      </c>
      <c r="AW2197">
        <v>0.02</v>
      </c>
      <c r="AZ2197">
        <v>133</v>
      </c>
      <c r="BA2197">
        <v>133</v>
      </c>
      <c r="BB2197" t="s">
        <v>135</v>
      </c>
      <c r="BC2197" t="s">
        <v>1032</v>
      </c>
      <c r="BD2197">
        <v>1</v>
      </c>
      <c r="BF2197" s="2">
        <v>42433</v>
      </c>
      <c r="BG2197" s="3" t="s">
        <v>1035</v>
      </c>
      <c r="BH2197">
        <v>41054531300042</v>
      </c>
      <c r="BJ2197" t="s">
        <v>112</v>
      </c>
      <c r="BK2197" t="s">
        <v>1033</v>
      </c>
      <c r="BL2197" t="s">
        <v>1034</v>
      </c>
      <c r="BN2197" s="2">
        <v>42432</v>
      </c>
      <c r="BO2197">
        <v>3</v>
      </c>
      <c r="BQ2197">
        <v>1409</v>
      </c>
      <c r="BS2197" t="s">
        <v>117</v>
      </c>
      <c r="BT2197">
        <v>8</v>
      </c>
      <c r="BV2197">
        <v>27</v>
      </c>
      <c r="BX2197">
        <v>1</v>
      </c>
      <c r="BZ2197">
        <v>34255833500051</v>
      </c>
      <c r="CB2197" t="s">
        <v>112</v>
      </c>
      <c r="CC2197">
        <v>1</v>
      </c>
      <c r="CE2197">
        <v>3</v>
      </c>
      <c r="CG2197">
        <v>41054531300042</v>
      </c>
      <c r="CI2197" t="s">
        <v>109</v>
      </c>
      <c r="CK2197">
        <v>3</v>
      </c>
      <c r="CQ2197" t="s">
        <v>110</v>
      </c>
      <c r="CR2197" s="2">
        <v>42460</v>
      </c>
      <c r="CS2197">
        <v>0</v>
      </c>
      <c r="CU2197" t="s">
        <v>109</v>
      </c>
      <c r="CV2197" t="s">
        <v>111</v>
      </c>
      <c r="CW2197">
        <v>41054531300042</v>
      </c>
      <c r="CY2197" t="s">
        <v>112</v>
      </c>
      <c r="CZ2197" t="s">
        <v>113</v>
      </c>
      <c r="DA2197" t="s">
        <v>114</v>
      </c>
      <c r="DB2197" t="s">
        <v>115</v>
      </c>
      <c r="DC2197">
        <v>1</v>
      </c>
    </row>
    <row r="2198" spans="1:107" x14ac:dyDescent="0.2">
      <c r="A2198" t="s">
        <v>108</v>
      </c>
      <c r="B2198">
        <v>0</v>
      </c>
      <c r="D2198" t="s">
        <v>109</v>
      </c>
      <c r="K2198">
        <v>1</v>
      </c>
      <c r="M2198">
        <v>3</v>
      </c>
      <c r="N2198" t="s">
        <v>1030</v>
      </c>
      <c r="O2198">
        <v>0</v>
      </c>
      <c r="V2198">
        <v>6127935</v>
      </c>
      <c r="W2198" s="2">
        <v>42432</v>
      </c>
      <c r="X2198">
        <v>6</v>
      </c>
      <c r="Y2198">
        <v>1</v>
      </c>
      <c r="Z2198">
        <v>1</v>
      </c>
      <c r="AB2198">
        <v>0</v>
      </c>
      <c r="AC2198">
        <v>0</v>
      </c>
      <c r="AD2198" s="2">
        <v>42433</v>
      </c>
      <c r="AE2198" s="3" t="s">
        <v>1031</v>
      </c>
      <c r="AF2198">
        <v>23</v>
      </c>
      <c r="AG2198">
        <v>23</v>
      </c>
      <c r="AH2198" s="3" t="s">
        <v>1039</v>
      </c>
      <c r="AI2198">
        <v>2</v>
      </c>
      <c r="AJ2198">
        <v>2</v>
      </c>
      <c r="AK2198" t="s">
        <v>813</v>
      </c>
      <c r="AL2198">
        <v>1257</v>
      </c>
      <c r="AM2198">
        <v>0.02</v>
      </c>
      <c r="AN2198">
        <v>0.02</v>
      </c>
      <c r="AQ2198">
        <v>454</v>
      </c>
      <c r="AR2198">
        <v>454</v>
      </c>
      <c r="AS2198">
        <v>1257</v>
      </c>
      <c r="AT2198">
        <v>10</v>
      </c>
      <c r="AU2198">
        <v>10</v>
      </c>
      <c r="AV2198">
        <v>0.02</v>
      </c>
      <c r="AW2198">
        <v>0.02</v>
      </c>
      <c r="AZ2198">
        <v>133</v>
      </c>
      <c r="BA2198">
        <v>133</v>
      </c>
      <c r="BB2198" t="s">
        <v>135</v>
      </c>
      <c r="BC2198" t="s">
        <v>1032</v>
      </c>
      <c r="BD2198">
        <v>1</v>
      </c>
      <c r="BF2198" s="2">
        <v>42433</v>
      </c>
      <c r="BG2198" s="3" t="s">
        <v>1035</v>
      </c>
      <c r="BH2198">
        <v>41054531300042</v>
      </c>
      <c r="BJ2198" t="s">
        <v>112</v>
      </c>
      <c r="BK2198" t="s">
        <v>1033</v>
      </c>
      <c r="BL2198" t="s">
        <v>1034</v>
      </c>
      <c r="BN2198" s="2">
        <v>42432</v>
      </c>
      <c r="BO2198">
        <v>3</v>
      </c>
      <c r="BQ2198">
        <v>1409</v>
      </c>
      <c r="BS2198" t="s">
        <v>117</v>
      </c>
      <c r="BT2198">
        <v>8</v>
      </c>
      <c r="BV2198">
        <v>27</v>
      </c>
      <c r="BX2198">
        <v>1</v>
      </c>
      <c r="BZ2198">
        <v>34255833500051</v>
      </c>
      <c r="CB2198" t="s">
        <v>112</v>
      </c>
      <c r="CC2198">
        <v>1</v>
      </c>
      <c r="CE2198">
        <v>3</v>
      </c>
      <c r="CG2198">
        <v>41054531300042</v>
      </c>
      <c r="CI2198" t="s">
        <v>109</v>
      </c>
      <c r="CK2198">
        <v>3</v>
      </c>
      <c r="CQ2198" t="s">
        <v>110</v>
      </c>
      <c r="CR2198" s="2">
        <v>42460</v>
      </c>
      <c r="CS2198">
        <v>0</v>
      </c>
      <c r="CU2198" t="s">
        <v>109</v>
      </c>
      <c r="CV2198" t="s">
        <v>111</v>
      </c>
      <c r="CW2198">
        <v>41054531300042</v>
      </c>
      <c r="CY2198" t="s">
        <v>112</v>
      </c>
      <c r="CZ2198" t="s">
        <v>113</v>
      </c>
      <c r="DA2198" t="s">
        <v>114</v>
      </c>
      <c r="DB2198" t="s">
        <v>115</v>
      </c>
      <c r="DC2198">
        <v>1</v>
      </c>
    </row>
    <row r="2199" spans="1:107" x14ac:dyDescent="0.2">
      <c r="A2199" t="s">
        <v>108</v>
      </c>
      <c r="B2199">
        <v>0</v>
      </c>
      <c r="D2199" t="s">
        <v>109</v>
      </c>
      <c r="K2199">
        <v>1</v>
      </c>
      <c r="M2199">
        <v>3</v>
      </c>
      <c r="N2199" t="s">
        <v>1030</v>
      </c>
      <c r="O2199">
        <v>0</v>
      </c>
      <c r="V2199">
        <v>6127935</v>
      </c>
      <c r="W2199" s="2">
        <v>42432</v>
      </c>
      <c r="X2199">
        <v>6</v>
      </c>
      <c r="Y2199">
        <v>1</v>
      </c>
      <c r="Z2199">
        <v>1</v>
      </c>
      <c r="AB2199">
        <v>0</v>
      </c>
      <c r="AC2199">
        <v>0</v>
      </c>
      <c r="AD2199" s="2">
        <v>42433</v>
      </c>
      <c r="AE2199" s="3" t="s">
        <v>1031</v>
      </c>
      <c r="AF2199">
        <v>23</v>
      </c>
      <c r="AG2199">
        <v>23</v>
      </c>
      <c r="AH2199" s="3" t="s">
        <v>1043</v>
      </c>
      <c r="AI2199">
        <v>2</v>
      </c>
      <c r="AJ2199">
        <v>2</v>
      </c>
      <c r="AK2199" t="s">
        <v>814</v>
      </c>
      <c r="AL2199">
        <v>1535</v>
      </c>
      <c r="AM2199">
        <v>0.02</v>
      </c>
      <c r="AN2199">
        <v>0.02</v>
      </c>
      <c r="AQ2199">
        <v>454</v>
      </c>
      <c r="AR2199">
        <v>454</v>
      </c>
      <c r="AS2199">
        <v>1535</v>
      </c>
      <c r="AT2199">
        <v>10</v>
      </c>
      <c r="AU2199">
        <v>10</v>
      </c>
      <c r="AV2199">
        <v>0.02</v>
      </c>
      <c r="AW2199">
        <v>0.02</v>
      </c>
      <c r="AZ2199">
        <v>133</v>
      </c>
      <c r="BA2199">
        <v>133</v>
      </c>
      <c r="BB2199" t="s">
        <v>135</v>
      </c>
      <c r="BC2199" t="s">
        <v>1032</v>
      </c>
      <c r="BD2199">
        <v>1</v>
      </c>
      <c r="BF2199" s="2">
        <v>42433</v>
      </c>
      <c r="BG2199" s="3" t="s">
        <v>1035</v>
      </c>
      <c r="BH2199">
        <v>41054531300042</v>
      </c>
      <c r="BJ2199" t="s">
        <v>112</v>
      </c>
      <c r="BK2199" t="s">
        <v>1033</v>
      </c>
      <c r="BL2199" t="s">
        <v>1034</v>
      </c>
      <c r="BN2199" s="2">
        <v>42432</v>
      </c>
      <c r="BO2199">
        <v>3</v>
      </c>
      <c r="BQ2199">
        <v>1409</v>
      </c>
      <c r="BS2199" t="s">
        <v>117</v>
      </c>
      <c r="BT2199">
        <v>8</v>
      </c>
      <c r="BV2199">
        <v>27</v>
      </c>
      <c r="BX2199">
        <v>1</v>
      </c>
      <c r="BZ2199">
        <v>34255833500051</v>
      </c>
      <c r="CB2199" t="s">
        <v>112</v>
      </c>
      <c r="CC2199">
        <v>1</v>
      </c>
      <c r="CE2199">
        <v>3</v>
      </c>
      <c r="CG2199">
        <v>41054531300042</v>
      </c>
      <c r="CI2199" t="s">
        <v>109</v>
      </c>
      <c r="CK2199">
        <v>3</v>
      </c>
      <c r="CQ2199" t="s">
        <v>110</v>
      </c>
      <c r="CR2199" s="2">
        <v>42460</v>
      </c>
      <c r="CS2199">
        <v>0</v>
      </c>
      <c r="CU2199" t="s">
        <v>109</v>
      </c>
      <c r="CV2199" t="s">
        <v>111</v>
      </c>
      <c r="CW2199">
        <v>41054531300042</v>
      </c>
      <c r="CY2199" t="s">
        <v>112</v>
      </c>
      <c r="CZ2199" t="s">
        <v>113</v>
      </c>
      <c r="DA2199" t="s">
        <v>114</v>
      </c>
      <c r="DB2199" t="s">
        <v>115</v>
      </c>
      <c r="DC2199">
        <v>1</v>
      </c>
    </row>
    <row r="2200" spans="1:107" x14ac:dyDescent="0.2">
      <c r="A2200" t="s">
        <v>108</v>
      </c>
      <c r="B2200">
        <v>0</v>
      </c>
      <c r="D2200" t="s">
        <v>109</v>
      </c>
      <c r="K2200">
        <v>1</v>
      </c>
      <c r="M2200">
        <v>3</v>
      </c>
      <c r="N2200" t="s">
        <v>1030</v>
      </c>
      <c r="O2200">
        <v>0</v>
      </c>
      <c r="V2200">
        <v>6127935</v>
      </c>
      <c r="W2200" s="2">
        <v>42432</v>
      </c>
      <c r="X2200">
        <v>6</v>
      </c>
      <c r="Y2200">
        <v>2</v>
      </c>
      <c r="Z2200">
        <v>2</v>
      </c>
      <c r="AB2200">
        <v>0</v>
      </c>
      <c r="AC2200">
        <v>0</v>
      </c>
      <c r="AD2200" s="2">
        <v>42433</v>
      </c>
      <c r="AE2200" s="3" t="s">
        <v>1031</v>
      </c>
      <c r="AF2200">
        <v>23</v>
      </c>
      <c r="AG2200">
        <v>23</v>
      </c>
      <c r="AH2200" s="3" t="s">
        <v>1043</v>
      </c>
      <c r="AI2200">
        <v>2</v>
      </c>
      <c r="AJ2200">
        <v>2</v>
      </c>
      <c r="AK2200" t="s">
        <v>815</v>
      </c>
      <c r="AL2200">
        <v>5602</v>
      </c>
      <c r="AM2200">
        <v>0.02</v>
      </c>
      <c r="AN2200">
        <v>0.02</v>
      </c>
      <c r="AQ2200">
        <v>454</v>
      </c>
      <c r="AR2200">
        <v>454</v>
      </c>
      <c r="AS2200">
        <v>5602</v>
      </c>
      <c r="AT2200">
        <v>10</v>
      </c>
      <c r="AU2200">
        <v>10</v>
      </c>
      <c r="AV2200">
        <v>0.02</v>
      </c>
      <c r="AW2200">
        <v>0.02</v>
      </c>
      <c r="AZ2200">
        <v>133</v>
      </c>
      <c r="BA2200">
        <v>133</v>
      </c>
      <c r="BB2200" t="s">
        <v>135</v>
      </c>
      <c r="BC2200" t="s">
        <v>1032</v>
      </c>
      <c r="BD2200">
        <v>1</v>
      </c>
      <c r="BF2200" s="2">
        <v>42433</v>
      </c>
      <c r="BG2200" s="3" t="s">
        <v>1035</v>
      </c>
      <c r="BH2200">
        <v>41054531300042</v>
      </c>
      <c r="BJ2200" t="s">
        <v>112</v>
      </c>
      <c r="BK2200" t="s">
        <v>1033</v>
      </c>
      <c r="BL2200" t="s">
        <v>1034</v>
      </c>
      <c r="BN2200" s="2">
        <v>42432</v>
      </c>
      <c r="BO2200">
        <v>3</v>
      </c>
      <c r="BQ2200">
        <v>1409</v>
      </c>
      <c r="BS2200" t="s">
        <v>117</v>
      </c>
      <c r="BT2200">
        <v>8</v>
      </c>
      <c r="BV2200">
        <v>27</v>
      </c>
      <c r="BX2200">
        <v>1</v>
      </c>
      <c r="BZ2200">
        <v>34255833500051</v>
      </c>
      <c r="CB2200" t="s">
        <v>112</v>
      </c>
      <c r="CC2200">
        <v>1</v>
      </c>
      <c r="CE2200">
        <v>3</v>
      </c>
      <c r="CG2200">
        <v>41054531300042</v>
      </c>
      <c r="CI2200" t="s">
        <v>109</v>
      </c>
      <c r="CK2200">
        <v>3</v>
      </c>
      <c r="CQ2200" t="s">
        <v>110</v>
      </c>
      <c r="CR2200" s="2">
        <v>42460</v>
      </c>
      <c r="CS2200">
        <v>0</v>
      </c>
      <c r="CU2200" t="s">
        <v>109</v>
      </c>
      <c r="CV2200" t="s">
        <v>111</v>
      </c>
      <c r="CW2200">
        <v>41054531300042</v>
      </c>
      <c r="CY2200" t="s">
        <v>112</v>
      </c>
      <c r="CZ2200" t="s">
        <v>113</v>
      </c>
      <c r="DA2200" t="s">
        <v>114</v>
      </c>
      <c r="DB2200" t="s">
        <v>115</v>
      </c>
      <c r="DC2200">
        <v>1</v>
      </c>
    </row>
    <row r="2201" spans="1:107" x14ac:dyDescent="0.2">
      <c r="A2201" t="s">
        <v>108</v>
      </c>
      <c r="B2201">
        <v>0</v>
      </c>
      <c r="D2201" t="s">
        <v>109</v>
      </c>
      <c r="K2201">
        <v>1</v>
      </c>
      <c r="M2201">
        <v>3</v>
      </c>
      <c r="N2201" t="s">
        <v>1030</v>
      </c>
      <c r="O2201">
        <v>0</v>
      </c>
      <c r="V2201">
        <v>6127935</v>
      </c>
      <c r="W2201" s="2">
        <v>42432</v>
      </c>
      <c r="X2201">
        <v>6</v>
      </c>
      <c r="Y2201">
        <v>2</v>
      </c>
      <c r="Z2201">
        <v>2</v>
      </c>
      <c r="AB2201">
        <v>0</v>
      </c>
      <c r="AC2201">
        <v>0</v>
      </c>
      <c r="AD2201" s="2">
        <v>42433</v>
      </c>
      <c r="AE2201" s="3" t="s">
        <v>1031</v>
      </c>
      <c r="AF2201">
        <v>23</v>
      </c>
      <c r="AG2201">
        <v>23</v>
      </c>
      <c r="AH2201" s="3" t="s">
        <v>1061</v>
      </c>
      <c r="AI2201">
        <v>2</v>
      </c>
      <c r="AJ2201">
        <v>2</v>
      </c>
      <c r="AK2201" t="s">
        <v>816</v>
      </c>
      <c r="AL2201">
        <v>6214</v>
      </c>
      <c r="AM2201">
        <v>0.5</v>
      </c>
      <c r="AN2201">
        <v>0.5</v>
      </c>
      <c r="AQ2201">
        <v>454</v>
      </c>
      <c r="AR2201">
        <v>454</v>
      </c>
      <c r="AS2201">
        <v>6214</v>
      </c>
      <c r="AT2201">
        <v>10</v>
      </c>
      <c r="AU2201">
        <v>10</v>
      </c>
      <c r="AV2201">
        <v>0.5</v>
      </c>
      <c r="AW2201">
        <v>0.5</v>
      </c>
      <c r="AZ2201">
        <v>133</v>
      </c>
      <c r="BA2201">
        <v>133</v>
      </c>
      <c r="BB2201" t="s">
        <v>135</v>
      </c>
      <c r="BC2201" t="s">
        <v>1032</v>
      </c>
      <c r="BD2201">
        <v>1</v>
      </c>
      <c r="BF2201" s="2">
        <v>42433</v>
      </c>
      <c r="BG2201" s="3" t="s">
        <v>1035</v>
      </c>
      <c r="BH2201">
        <v>41054531300042</v>
      </c>
      <c r="BJ2201" t="s">
        <v>112</v>
      </c>
      <c r="BK2201" t="s">
        <v>1033</v>
      </c>
      <c r="BL2201" t="s">
        <v>1034</v>
      </c>
      <c r="BN2201" s="2">
        <v>42432</v>
      </c>
      <c r="BO2201">
        <v>3</v>
      </c>
      <c r="BQ2201">
        <v>1409</v>
      </c>
      <c r="BS2201" t="s">
        <v>117</v>
      </c>
      <c r="BT2201">
        <v>8</v>
      </c>
      <c r="BV2201">
        <v>27</v>
      </c>
      <c r="BX2201">
        <v>1</v>
      </c>
      <c r="BZ2201">
        <v>34255833500051</v>
      </c>
      <c r="CB2201" t="s">
        <v>112</v>
      </c>
      <c r="CC2201">
        <v>1</v>
      </c>
      <c r="CE2201">
        <v>3</v>
      </c>
      <c r="CG2201">
        <v>41054531300042</v>
      </c>
      <c r="CI2201" t="s">
        <v>109</v>
      </c>
      <c r="CK2201">
        <v>3</v>
      </c>
      <c r="CQ2201" t="s">
        <v>110</v>
      </c>
      <c r="CR2201" s="2">
        <v>42460</v>
      </c>
      <c r="CS2201">
        <v>0</v>
      </c>
      <c r="CU2201" t="s">
        <v>109</v>
      </c>
      <c r="CV2201" t="s">
        <v>111</v>
      </c>
      <c r="CW2201">
        <v>41054531300042</v>
      </c>
      <c r="CY2201" t="s">
        <v>112</v>
      </c>
      <c r="CZ2201" t="s">
        <v>113</v>
      </c>
      <c r="DA2201" t="s">
        <v>114</v>
      </c>
      <c r="DB2201" t="s">
        <v>115</v>
      </c>
      <c r="DC2201">
        <v>1</v>
      </c>
    </row>
    <row r="2202" spans="1:107" x14ac:dyDescent="0.2">
      <c r="A2202" t="s">
        <v>108</v>
      </c>
      <c r="B2202">
        <v>0</v>
      </c>
      <c r="D2202" t="s">
        <v>109</v>
      </c>
      <c r="K2202">
        <v>1</v>
      </c>
      <c r="M2202">
        <v>3</v>
      </c>
      <c r="N2202" t="s">
        <v>1030</v>
      </c>
      <c r="O2202">
        <v>0</v>
      </c>
      <c r="V2202">
        <v>6127935</v>
      </c>
      <c r="W2202" s="2">
        <v>42432</v>
      </c>
      <c r="X2202">
        <v>6</v>
      </c>
      <c r="Y2202">
        <v>1</v>
      </c>
      <c r="Z2202">
        <v>1</v>
      </c>
      <c r="AB2202">
        <v>0</v>
      </c>
      <c r="AC2202">
        <v>0</v>
      </c>
      <c r="AD2202" s="2">
        <v>42436</v>
      </c>
      <c r="AE2202" s="3" t="s">
        <v>1031</v>
      </c>
      <c r="AF2202">
        <v>23</v>
      </c>
      <c r="AG2202">
        <v>23</v>
      </c>
      <c r="AH2202" s="3" t="s">
        <v>1041</v>
      </c>
      <c r="AI2202">
        <v>2</v>
      </c>
      <c r="AJ2202">
        <v>2</v>
      </c>
      <c r="AK2202" t="s">
        <v>817</v>
      </c>
      <c r="AL2202">
        <v>1414</v>
      </c>
      <c r="AM2202">
        <v>5.0000000000000001E-3</v>
      </c>
      <c r="AN2202">
        <v>5.0000000000000001E-3</v>
      </c>
      <c r="AO2202">
        <v>712</v>
      </c>
      <c r="AP2202">
        <v>712</v>
      </c>
      <c r="AQ2202">
        <v>405</v>
      </c>
      <c r="AR2202">
        <v>405</v>
      </c>
      <c r="AS2202">
        <v>1414</v>
      </c>
      <c r="AT2202">
        <v>10</v>
      </c>
      <c r="AU2202">
        <v>10</v>
      </c>
      <c r="AV2202">
        <v>5.0000000000000001E-3</v>
      </c>
      <c r="AW2202">
        <v>5.0000000000000001E-3</v>
      </c>
      <c r="AX2202">
        <v>1168</v>
      </c>
      <c r="AY2202">
        <v>1168</v>
      </c>
      <c r="AZ2202">
        <v>133</v>
      </c>
      <c r="BA2202">
        <v>133</v>
      </c>
      <c r="BB2202" t="s">
        <v>135</v>
      </c>
      <c r="BC2202" t="s">
        <v>1032</v>
      </c>
      <c r="BD2202">
        <v>1</v>
      </c>
      <c r="BF2202" s="2">
        <v>42433</v>
      </c>
      <c r="BG2202" s="3" t="s">
        <v>1035</v>
      </c>
      <c r="BH2202">
        <v>41054531300042</v>
      </c>
      <c r="BJ2202" t="s">
        <v>112</v>
      </c>
      <c r="BK2202" t="s">
        <v>1033</v>
      </c>
      <c r="BL2202" t="s">
        <v>1034</v>
      </c>
      <c r="BN2202" s="2">
        <v>42432</v>
      </c>
      <c r="BO2202">
        <v>3</v>
      </c>
      <c r="BQ2202">
        <v>1409</v>
      </c>
      <c r="BS2202" t="s">
        <v>117</v>
      </c>
      <c r="BT2202">
        <v>8</v>
      </c>
      <c r="BV2202">
        <v>27</v>
      </c>
      <c r="BX2202">
        <v>1</v>
      </c>
      <c r="BZ2202">
        <v>34255833500051</v>
      </c>
      <c r="CB2202" t="s">
        <v>112</v>
      </c>
      <c r="CC2202">
        <v>1</v>
      </c>
      <c r="CE2202">
        <v>3</v>
      </c>
      <c r="CG2202">
        <v>41054531300042</v>
      </c>
      <c r="CI2202" t="s">
        <v>109</v>
      </c>
      <c r="CK2202">
        <v>3</v>
      </c>
      <c r="CQ2202" t="s">
        <v>110</v>
      </c>
      <c r="CR2202" s="2">
        <v>42460</v>
      </c>
      <c r="CS2202">
        <v>0</v>
      </c>
      <c r="CU2202" t="s">
        <v>109</v>
      </c>
      <c r="CV2202" t="s">
        <v>111</v>
      </c>
      <c r="CW2202">
        <v>41054531300042</v>
      </c>
      <c r="CY2202" t="s">
        <v>112</v>
      </c>
      <c r="CZ2202" t="s">
        <v>113</v>
      </c>
      <c r="DA2202" t="s">
        <v>114</v>
      </c>
      <c r="DB2202" t="s">
        <v>115</v>
      </c>
      <c r="DC2202">
        <v>1</v>
      </c>
    </row>
    <row r="2203" spans="1:107" x14ac:dyDescent="0.2">
      <c r="A2203" t="s">
        <v>108</v>
      </c>
      <c r="B2203">
        <v>0</v>
      </c>
      <c r="D2203" t="s">
        <v>109</v>
      </c>
      <c r="K2203">
        <v>1</v>
      </c>
      <c r="M2203">
        <v>3</v>
      </c>
      <c r="N2203" t="s">
        <v>1030</v>
      </c>
      <c r="O2203">
        <v>0</v>
      </c>
      <c r="V2203">
        <v>6127935</v>
      </c>
      <c r="W2203" s="2">
        <v>42432</v>
      </c>
      <c r="X2203">
        <v>6</v>
      </c>
      <c r="Y2203">
        <v>1</v>
      </c>
      <c r="Z2203">
        <v>1</v>
      </c>
      <c r="AB2203">
        <v>0</v>
      </c>
      <c r="AC2203">
        <v>0</v>
      </c>
      <c r="AD2203" s="2">
        <v>42433</v>
      </c>
      <c r="AE2203" s="3" t="s">
        <v>1031</v>
      </c>
      <c r="AF2203">
        <v>23</v>
      </c>
      <c r="AG2203">
        <v>23</v>
      </c>
      <c r="AH2203" s="3" t="s">
        <v>1043</v>
      </c>
      <c r="AI2203">
        <v>2</v>
      </c>
      <c r="AJ2203">
        <v>2</v>
      </c>
      <c r="AK2203" t="s">
        <v>818</v>
      </c>
      <c r="AL2203">
        <v>7422</v>
      </c>
      <c r="AM2203">
        <v>0.02</v>
      </c>
      <c r="AN2203">
        <v>0.02</v>
      </c>
      <c r="AQ2203">
        <v>454</v>
      </c>
      <c r="AR2203">
        <v>454</v>
      </c>
      <c r="AS2203">
        <v>7422</v>
      </c>
      <c r="AT2203">
        <v>10</v>
      </c>
      <c r="AU2203">
        <v>10</v>
      </c>
      <c r="AV2203">
        <v>0.02</v>
      </c>
      <c r="AW2203">
        <v>0.02</v>
      </c>
      <c r="AZ2203">
        <v>133</v>
      </c>
      <c r="BA2203">
        <v>133</v>
      </c>
      <c r="BB2203" t="s">
        <v>135</v>
      </c>
      <c r="BC2203" t="s">
        <v>1032</v>
      </c>
      <c r="BD2203">
        <v>1</v>
      </c>
      <c r="BF2203" s="2">
        <v>42433</v>
      </c>
      <c r="BG2203" s="3" t="s">
        <v>1035</v>
      </c>
      <c r="BH2203">
        <v>41054531300042</v>
      </c>
      <c r="BJ2203" t="s">
        <v>112</v>
      </c>
      <c r="BK2203" t="s">
        <v>1033</v>
      </c>
      <c r="BL2203" t="s">
        <v>1034</v>
      </c>
      <c r="BN2203" s="2">
        <v>42432</v>
      </c>
      <c r="BO2203">
        <v>3</v>
      </c>
      <c r="BQ2203">
        <v>1409</v>
      </c>
      <c r="BS2203" t="s">
        <v>117</v>
      </c>
      <c r="BT2203">
        <v>8</v>
      </c>
      <c r="BV2203">
        <v>27</v>
      </c>
      <c r="BX2203">
        <v>1</v>
      </c>
      <c r="BZ2203">
        <v>34255833500051</v>
      </c>
      <c r="CB2203" t="s">
        <v>112</v>
      </c>
      <c r="CC2203">
        <v>1</v>
      </c>
      <c r="CE2203">
        <v>3</v>
      </c>
      <c r="CG2203">
        <v>41054531300042</v>
      </c>
      <c r="CI2203" t="s">
        <v>109</v>
      </c>
      <c r="CK2203">
        <v>3</v>
      </c>
      <c r="CQ2203" t="s">
        <v>110</v>
      </c>
      <c r="CR2203" s="2">
        <v>42460</v>
      </c>
      <c r="CS2203">
        <v>0</v>
      </c>
      <c r="CU2203" t="s">
        <v>109</v>
      </c>
      <c r="CV2203" t="s">
        <v>111</v>
      </c>
      <c r="CW2203">
        <v>41054531300042</v>
      </c>
      <c r="CY2203" t="s">
        <v>112</v>
      </c>
      <c r="CZ2203" t="s">
        <v>113</v>
      </c>
      <c r="DA2203" t="s">
        <v>114</v>
      </c>
      <c r="DB2203" t="s">
        <v>115</v>
      </c>
      <c r="DC2203">
        <v>1</v>
      </c>
    </row>
    <row r="2204" spans="1:107" x14ac:dyDescent="0.2">
      <c r="A2204" t="s">
        <v>108</v>
      </c>
      <c r="B2204">
        <v>0</v>
      </c>
      <c r="D2204" t="s">
        <v>109</v>
      </c>
      <c r="K2204">
        <v>1</v>
      </c>
      <c r="M2204">
        <v>3</v>
      </c>
      <c r="N2204" t="s">
        <v>1030</v>
      </c>
      <c r="O2204">
        <v>0</v>
      </c>
      <c r="V2204">
        <v>6127935</v>
      </c>
      <c r="W2204" s="2">
        <v>42432</v>
      </c>
      <c r="X2204">
        <v>6</v>
      </c>
      <c r="Y2204">
        <v>1</v>
      </c>
      <c r="Z2204">
        <v>1</v>
      </c>
      <c r="AB2204">
        <v>0</v>
      </c>
      <c r="AC2204">
        <v>0</v>
      </c>
      <c r="AD2204" s="2">
        <v>42433</v>
      </c>
      <c r="AE2204" s="3" t="s">
        <v>1031</v>
      </c>
      <c r="AF2204">
        <v>23</v>
      </c>
      <c r="AG2204">
        <v>23</v>
      </c>
      <c r="AH2204" s="3" t="s">
        <v>1043</v>
      </c>
      <c r="AI2204">
        <v>2</v>
      </c>
      <c r="AJ2204">
        <v>2</v>
      </c>
      <c r="AK2204" t="s">
        <v>819</v>
      </c>
      <c r="AL2204">
        <v>1092</v>
      </c>
      <c r="AM2204">
        <v>0.02</v>
      </c>
      <c r="AN2204">
        <v>0.02</v>
      </c>
      <c r="AQ2204">
        <v>454</v>
      </c>
      <c r="AR2204">
        <v>454</v>
      </c>
      <c r="AS2204">
        <v>1092</v>
      </c>
      <c r="AT2204">
        <v>10</v>
      </c>
      <c r="AU2204">
        <v>10</v>
      </c>
      <c r="AV2204">
        <v>0.02</v>
      </c>
      <c r="AW2204">
        <v>0.02</v>
      </c>
      <c r="AZ2204">
        <v>133</v>
      </c>
      <c r="BA2204">
        <v>133</v>
      </c>
      <c r="BB2204" t="s">
        <v>135</v>
      </c>
      <c r="BC2204" t="s">
        <v>1032</v>
      </c>
      <c r="BD2204">
        <v>1</v>
      </c>
      <c r="BF2204" s="2">
        <v>42433</v>
      </c>
      <c r="BG2204" s="3" t="s">
        <v>1035</v>
      </c>
      <c r="BH2204">
        <v>41054531300042</v>
      </c>
      <c r="BJ2204" t="s">
        <v>112</v>
      </c>
      <c r="BK2204" t="s">
        <v>1033</v>
      </c>
      <c r="BL2204" t="s">
        <v>1034</v>
      </c>
      <c r="BN2204" s="2">
        <v>42432</v>
      </c>
      <c r="BO2204">
        <v>3</v>
      </c>
      <c r="BQ2204">
        <v>1409</v>
      </c>
      <c r="BS2204" t="s">
        <v>117</v>
      </c>
      <c r="BT2204">
        <v>8</v>
      </c>
      <c r="BV2204">
        <v>27</v>
      </c>
      <c r="BX2204">
        <v>1</v>
      </c>
      <c r="BZ2204">
        <v>34255833500051</v>
      </c>
      <c r="CB2204" t="s">
        <v>112</v>
      </c>
      <c r="CC2204">
        <v>1</v>
      </c>
      <c r="CE2204">
        <v>3</v>
      </c>
      <c r="CG2204">
        <v>41054531300042</v>
      </c>
      <c r="CI2204" t="s">
        <v>109</v>
      </c>
      <c r="CK2204">
        <v>3</v>
      </c>
      <c r="CQ2204" t="s">
        <v>110</v>
      </c>
      <c r="CR2204" s="2">
        <v>42460</v>
      </c>
      <c r="CS2204">
        <v>0</v>
      </c>
      <c r="CU2204" t="s">
        <v>109</v>
      </c>
      <c r="CV2204" t="s">
        <v>111</v>
      </c>
      <c r="CW2204">
        <v>41054531300042</v>
      </c>
      <c r="CY2204" t="s">
        <v>112</v>
      </c>
      <c r="CZ2204" t="s">
        <v>113</v>
      </c>
      <c r="DA2204" t="s">
        <v>114</v>
      </c>
      <c r="DB2204" t="s">
        <v>115</v>
      </c>
      <c r="DC2204">
        <v>1</v>
      </c>
    </row>
    <row r="2205" spans="1:107" x14ac:dyDescent="0.2">
      <c r="A2205" t="s">
        <v>108</v>
      </c>
      <c r="B2205">
        <v>0</v>
      </c>
      <c r="D2205" t="s">
        <v>109</v>
      </c>
      <c r="K2205">
        <v>1</v>
      </c>
      <c r="M2205">
        <v>3</v>
      </c>
      <c r="N2205" t="s">
        <v>1030</v>
      </c>
      <c r="O2205">
        <v>0</v>
      </c>
      <c r="V2205">
        <v>6127935</v>
      </c>
      <c r="W2205" s="2">
        <v>42432</v>
      </c>
      <c r="X2205">
        <v>6</v>
      </c>
      <c r="Y2205">
        <v>1</v>
      </c>
      <c r="Z2205">
        <v>1</v>
      </c>
      <c r="AB2205">
        <v>0</v>
      </c>
      <c r="AC2205">
        <v>0</v>
      </c>
      <c r="AD2205" s="2">
        <v>42433</v>
      </c>
      <c r="AE2205" s="3" t="s">
        <v>1031</v>
      </c>
      <c r="AF2205">
        <v>23</v>
      </c>
      <c r="AG2205">
        <v>23</v>
      </c>
      <c r="AH2205" s="3" t="s">
        <v>1039</v>
      </c>
      <c r="AI2205">
        <v>2</v>
      </c>
      <c r="AJ2205">
        <v>2</v>
      </c>
      <c r="AK2205" t="s">
        <v>820</v>
      </c>
      <c r="AL2205">
        <v>2534</v>
      </c>
      <c r="AM2205">
        <v>0.02</v>
      </c>
      <c r="AN2205">
        <v>0.02</v>
      </c>
      <c r="AQ2205">
        <v>454</v>
      </c>
      <c r="AR2205">
        <v>454</v>
      </c>
      <c r="AS2205">
        <v>2534</v>
      </c>
      <c r="AT2205">
        <v>10</v>
      </c>
      <c r="AU2205">
        <v>10</v>
      </c>
      <c r="AV2205">
        <v>0.02</v>
      </c>
      <c r="AW2205">
        <v>0.02</v>
      </c>
      <c r="AZ2205">
        <v>133</v>
      </c>
      <c r="BA2205">
        <v>133</v>
      </c>
      <c r="BB2205" t="s">
        <v>135</v>
      </c>
      <c r="BC2205" t="s">
        <v>1032</v>
      </c>
      <c r="BD2205">
        <v>1</v>
      </c>
      <c r="BF2205" s="2">
        <v>42433</v>
      </c>
      <c r="BG2205" s="3" t="s">
        <v>1035</v>
      </c>
      <c r="BH2205">
        <v>41054531300042</v>
      </c>
      <c r="BJ2205" t="s">
        <v>112</v>
      </c>
      <c r="BK2205" t="s">
        <v>1033</v>
      </c>
      <c r="BL2205" t="s">
        <v>1034</v>
      </c>
      <c r="BN2205" s="2">
        <v>42432</v>
      </c>
      <c r="BO2205">
        <v>3</v>
      </c>
      <c r="BQ2205">
        <v>1409</v>
      </c>
      <c r="BS2205" t="s">
        <v>117</v>
      </c>
      <c r="BT2205">
        <v>8</v>
      </c>
      <c r="BV2205">
        <v>27</v>
      </c>
      <c r="BX2205">
        <v>1</v>
      </c>
      <c r="BZ2205">
        <v>34255833500051</v>
      </c>
      <c r="CB2205" t="s">
        <v>112</v>
      </c>
      <c r="CC2205">
        <v>1</v>
      </c>
      <c r="CE2205">
        <v>3</v>
      </c>
      <c r="CG2205">
        <v>41054531300042</v>
      </c>
      <c r="CI2205" t="s">
        <v>109</v>
      </c>
      <c r="CK2205">
        <v>3</v>
      </c>
      <c r="CQ2205" t="s">
        <v>110</v>
      </c>
      <c r="CR2205" s="2">
        <v>42460</v>
      </c>
      <c r="CS2205">
        <v>0</v>
      </c>
      <c r="CU2205" t="s">
        <v>109</v>
      </c>
      <c r="CV2205" t="s">
        <v>111</v>
      </c>
      <c r="CW2205">
        <v>41054531300042</v>
      </c>
      <c r="CY2205" t="s">
        <v>112</v>
      </c>
      <c r="CZ2205" t="s">
        <v>113</v>
      </c>
      <c r="DA2205" t="s">
        <v>114</v>
      </c>
      <c r="DB2205" t="s">
        <v>115</v>
      </c>
      <c r="DC2205">
        <v>1</v>
      </c>
    </row>
    <row r="2206" spans="1:107" x14ac:dyDescent="0.2">
      <c r="A2206" t="s">
        <v>108</v>
      </c>
      <c r="B2206">
        <v>0</v>
      </c>
      <c r="D2206" t="s">
        <v>109</v>
      </c>
      <c r="K2206">
        <v>1</v>
      </c>
      <c r="M2206">
        <v>3</v>
      </c>
      <c r="N2206" t="s">
        <v>1030</v>
      </c>
      <c r="O2206">
        <v>0</v>
      </c>
      <c r="V2206">
        <v>6127935</v>
      </c>
      <c r="W2206" s="2">
        <v>42432</v>
      </c>
      <c r="X2206">
        <v>6</v>
      </c>
      <c r="Y2206">
        <v>2</v>
      </c>
      <c r="Z2206">
        <v>2</v>
      </c>
      <c r="AB2206">
        <v>0</v>
      </c>
      <c r="AC2206">
        <v>0</v>
      </c>
      <c r="AD2206" s="2">
        <v>42433</v>
      </c>
      <c r="AE2206" s="3" t="s">
        <v>1031</v>
      </c>
      <c r="AF2206">
        <v>23</v>
      </c>
      <c r="AG2206">
        <v>23</v>
      </c>
      <c r="AH2206" s="3" t="s">
        <v>1039</v>
      </c>
      <c r="AI2206">
        <v>2</v>
      </c>
      <c r="AJ2206">
        <v>2</v>
      </c>
      <c r="AK2206" t="s">
        <v>821</v>
      </c>
      <c r="AL2206">
        <v>5603</v>
      </c>
      <c r="AM2206">
        <v>0.05</v>
      </c>
      <c r="AN2206">
        <v>0.05</v>
      </c>
      <c r="AQ2206">
        <v>454</v>
      </c>
      <c r="AR2206">
        <v>454</v>
      </c>
      <c r="AS2206">
        <v>5603</v>
      </c>
      <c r="AT2206">
        <v>10</v>
      </c>
      <c r="AU2206">
        <v>10</v>
      </c>
      <c r="AV2206">
        <v>0.05</v>
      </c>
      <c r="AW2206">
        <v>0.05</v>
      </c>
      <c r="AZ2206">
        <v>133</v>
      </c>
      <c r="BA2206">
        <v>133</v>
      </c>
      <c r="BB2206" t="s">
        <v>135</v>
      </c>
      <c r="BC2206" t="s">
        <v>1032</v>
      </c>
      <c r="BD2206">
        <v>1</v>
      </c>
      <c r="BF2206" s="2">
        <v>42433</v>
      </c>
      <c r="BG2206" s="3" t="s">
        <v>1035</v>
      </c>
      <c r="BH2206">
        <v>41054531300042</v>
      </c>
      <c r="BJ2206" t="s">
        <v>112</v>
      </c>
      <c r="BK2206" t="s">
        <v>1033</v>
      </c>
      <c r="BL2206" t="s">
        <v>1034</v>
      </c>
      <c r="BN2206" s="2">
        <v>42432</v>
      </c>
      <c r="BO2206">
        <v>3</v>
      </c>
      <c r="BQ2206">
        <v>1409</v>
      </c>
      <c r="BS2206" t="s">
        <v>117</v>
      </c>
      <c r="BT2206">
        <v>8</v>
      </c>
      <c r="BV2206">
        <v>27</v>
      </c>
      <c r="BX2206">
        <v>1</v>
      </c>
      <c r="BZ2206">
        <v>34255833500051</v>
      </c>
      <c r="CB2206" t="s">
        <v>112</v>
      </c>
      <c r="CC2206">
        <v>1</v>
      </c>
      <c r="CE2206">
        <v>3</v>
      </c>
      <c r="CG2206">
        <v>41054531300042</v>
      </c>
      <c r="CI2206" t="s">
        <v>109</v>
      </c>
      <c r="CK2206">
        <v>3</v>
      </c>
      <c r="CQ2206" t="s">
        <v>110</v>
      </c>
      <c r="CR2206" s="2">
        <v>42460</v>
      </c>
      <c r="CS2206">
        <v>0</v>
      </c>
      <c r="CU2206" t="s">
        <v>109</v>
      </c>
      <c r="CV2206" t="s">
        <v>111</v>
      </c>
      <c r="CW2206">
        <v>41054531300042</v>
      </c>
      <c r="CY2206" t="s">
        <v>112</v>
      </c>
      <c r="CZ2206" t="s">
        <v>113</v>
      </c>
      <c r="DA2206" t="s">
        <v>114</v>
      </c>
      <c r="DB2206" t="s">
        <v>115</v>
      </c>
      <c r="DC2206">
        <v>1</v>
      </c>
    </row>
    <row r="2207" spans="1:107" x14ac:dyDescent="0.2">
      <c r="A2207" t="s">
        <v>108</v>
      </c>
      <c r="B2207">
        <v>0</v>
      </c>
      <c r="D2207" t="s">
        <v>109</v>
      </c>
      <c r="K2207">
        <v>1</v>
      </c>
      <c r="M2207">
        <v>3</v>
      </c>
      <c r="N2207" t="s">
        <v>1030</v>
      </c>
      <c r="O2207">
        <v>0</v>
      </c>
      <c r="V2207">
        <v>6127935</v>
      </c>
      <c r="W2207" s="2">
        <v>42432</v>
      </c>
      <c r="X2207">
        <v>6</v>
      </c>
      <c r="Y2207">
        <v>1</v>
      </c>
      <c r="Z2207">
        <v>1</v>
      </c>
      <c r="AB2207">
        <v>0</v>
      </c>
      <c r="AC2207">
        <v>0</v>
      </c>
      <c r="AD2207" s="2">
        <v>42433</v>
      </c>
      <c r="AE2207" s="3" t="s">
        <v>1031</v>
      </c>
      <c r="AF2207">
        <v>23</v>
      </c>
      <c r="AG2207">
        <v>23</v>
      </c>
      <c r="AH2207" s="3" t="s">
        <v>1043</v>
      </c>
      <c r="AI2207">
        <v>2</v>
      </c>
      <c r="AJ2207">
        <v>2</v>
      </c>
      <c r="AK2207" t="s">
        <v>822</v>
      </c>
      <c r="AL2207">
        <v>7442</v>
      </c>
      <c r="AM2207">
        <v>0.02</v>
      </c>
      <c r="AN2207">
        <v>0.02</v>
      </c>
      <c r="AQ2207">
        <v>454</v>
      </c>
      <c r="AR2207">
        <v>454</v>
      </c>
      <c r="AS2207">
        <v>7442</v>
      </c>
      <c r="AT2207">
        <v>10</v>
      </c>
      <c r="AU2207">
        <v>10</v>
      </c>
      <c r="AV2207">
        <v>0.02</v>
      </c>
      <c r="AW2207">
        <v>0.02</v>
      </c>
      <c r="AZ2207">
        <v>133</v>
      </c>
      <c r="BA2207">
        <v>133</v>
      </c>
      <c r="BB2207" t="s">
        <v>135</v>
      </c>
      <c r="BC2207" t="s">
        <v>1032</v>
      </c>
      <c r="BD2207">
        <v>1</v>
      </c>
      <c r="BF2207" s="2">
        <v>42433</v>
      </c>
      <c r="BG2207" s="3" t="s">
        <v>1035</v>
      </c>
      <c r="BH2207">
        <v>41054531300042</v>
      </c>
      <c r="BJ2207" t="s">
        <v>112</v>
      </c>
      <c r="BK2207" t="s">
        <v>1033</v>
      </c>
      <c r="BL2207" t="s">
        <v>1034</v>
      </c>
      <c r="BN2207" s="2">
        <v>42432</v>
      </c>
      <c r="BO2207">
        <v>3</v>
      </c>
      <c r="BQ2207">
        <v>1409</v>
      </c>
      <c r="BS2207" t="s">
        <v>117</v>
      </c>
      <c r="BT2207">
        <v>8</v>
      </c>
      <c r="BV2207">
        <v>27</v>
      </c>
      <c r="BX2207">
        <v>1</v>
      </c>
      <c r="BZ2207">
        <v>34255833500051</v>
      </c>
      <c r="CB2207" t="s">
        <v>112</v>
      </c>
      <c r="CC2207">
        <v>1</v>
      </c>
      <c r="CE2207">
        <v>3</v>
      </c>
      <c r="CG2207">
        <v>41054531300042</v>
      </c>
      <c r="CI2207" t="s">
        <v>109</v>
      </c>
      <c r="CK2207">
        <v>3</v>
      </c>
      <c r="CQ2207" t="s">
        <v>110</v>
      </c>
      <c r="CR2207" s="2">
        <v>42460</v>
      </c>
      <c r="CS2207">
        <v>0</v>
      </c>
      <c r="CU2207" t="s">
        <v>109</v>
      </c>
      <c r="CV2207" t="s">
        <v>111</v>
      </c>
      <c r="CW2207">
        <v>41054531300042</v>
      </c>
      <c r="CY2207" t="s">
        <v>112</v>
      </c>
      <c r="CZ2207" t="s">
        <v>113</v>
      </c>
      <c r="DA2207" t="s">
        <v>114</v>
      </c>
      <c r="DB2207" t="s">
        <v>115</v>
      </c>
      <c r="DC2207">
        <v>1</v>
      </c>
    </row>
    <row r="2208" spans="1:107" x14ac:dyDescent="0.2">
      <c r="A2208" t="s">
        <v>108</v>
      </c>
      <c r="B2208">
        <v>0</v>
      </c>
      <c r="D2208" t="s">
        <v>109</v>
      </c>
      <c r="K2208">
        <v>1</v>
      </c>
      <c r="M2208">
        <v>3</v>
      </c>
      <c r="N2208" t="s">
        <v>1030</v>
      </c>
      <c r="O2208">
        <v>0</v>
      </c>
      <c r="V2208">
        <v>6127935</v>
      </c>
      <c r="W2208" s="2">
        <v>42432</v>
      </c>
      <c r="X2208">
        <v>6</v>
      </c>
      <c r="Y2208">
        <v>1</v>
      </c>
      <c r="Z2208">
        <v>1</v>
      </c>
      <c r="AB2208">
        <v>0</v>
      </c>
      <c r="AC2208">
        <v>0</v>
      </c>
      <c r="AD2208" s="2">
        <v>42433</v>
      </c>
      <c r="AE2208" s="3" t="s">
        <v>1031</v>
      </c>
      <c r="AF2208">
        <v>23</v>
      </c>
      <c r="AG2208">
        <v>23</v>
      </c>
      <c r="AH2208" s="3" t="s">
        <v>1039</v>
      </c>
      <c r="AI2208">
        <v>2</v>
      </c>
      <c r="AJ2208">
        <v>2</v>
      </c>
      <c r="AK2208" t="s">
        <v>823</v>
      </c>
      <c r="AL2208">
        <v>5416</v>
      </c>
      <c r="AM2208">
        <v>0.02</v>
      </c>
      <c r="AN2208">
        <v>0.02</v>
      </c>
      <c r="AQ2208">
        <v>454</v>
      </c>
      <c r="AR2208">
        <v>454</v>
      </c>
      <c r="AS2208">
        <v>5416</v>
      </c>
      <c r="AT2208">
        <v>10</v>
      </c>
      <c r="AU2208">
        <v>10</v>
      </c>
      <c r="AV2208">
        <v>0.02</v>
      </c>
      <c r="AW2208">
        <v>0.02</v>
      </c>
      <c r="AZ2208">
        <v>133</v>
      </c>
      <c r="BA2208">
        <v>133</v>
      </c>
      <c r="BB2208" t="s">
        <v>135</v>
      </c>
      <c r="BC2208" t="s">
        <v>1032</v>
      </c>
      <c r="BD2208">
        <v>1</v>
      </c>
      <c r="BF2208" s="2">
        <v>42433</v>
      </c>
      <c r="BG2208" s="3" t="s">
        <v>1035</v>
      </c>
      <c r="BH2208">
        <v>41054531300042</v>
      </c>
      <c r="BJ2208" t="s">
        <v>112</v>
      </c>
      <c r="BK2208" t="s">
        <v>1033</v>
      </c>
      <c r="BL2208" t="s">
        <v>1034</v>
      </c>
      <c r="BN2208" s="2">
        <v>42432</v>
      </c>
      <c r="BO2208">
        <v>3</v>
      </c>
      <c r="BQ2208">
        <v>1409</v>
      </c>
      <c r="BS2208" t="s">
        <v>117</v>
      </c>
      <c r="BT2208">
        <v>8</v>
      </c>
      <c r="BV2208">
        <v>27</v>
      </c>
      <c r="BX2208">
        <v>1</v>
      </c>
      <c r="BZ2208">
        <v>34255833500051</v>
      </c>
      <c r="CB2208" t="s">
        <v>112</v>
      </c>
      <c r="CC2208">
        <v>1</v>
      </c>
      <c r="CE2208">
        <v>3</v>
      </c>
      <c r="CG2208">
        <v>41054531300042</v>
      </c>
      <c r="CI2208" t="s">
        <v>109</v>
      </c>
      <c r="CK2208">
        <v>3</v>
      </c>
      <c r="CQ2208" t="s">
        <v>110</v>
      </c>
      <c r="CR2208" s="2">
        <v>42460</v>
      </c>
      <c r="CS2208">
        <v>0</v>
      </c>
      <c r="CU2208" t="s">
        <v>109</v>
      </c>
      <c r="CV2208" t="s">
        <v>111</v>
      </c>
      <c r="CW2208">
        <v>41054531300042</v>
      </c>
      <c r="CY2208" t="s">
        <v>112</v>
      </c>
      <c r="CZ2208" t="s">
        <v>113</v>
      </c>
      <c r="DA2208" t="s">
        <v>114</v>
      </c>
      <c r="DB2208" t="s">
        <v>115</v>
      </c>
      <c r="DC2208">
        <v>1</v>
      </c>
    </row>
    <row r="2209" spans="1:107" x14ac:dyDescent="0.2">
      <c r="A2209" t="s">
        <v>108</v>
      </c>
      <c r="B2209">
        <v>0</v>
      </c>
      <c r="D2209" t="s">
        <v>109</v>
      </c>
      <c r="K2209">
        <v>1</v>
      </c>
      <c r="M2209">
        <v>3</v>
      </c>
      <c r="N2209" t="s">
        <v>1030</v>
      </c>
      <c r="O2209">
        <v>0</v>
      </c>
      <c r="V2209">
        <v>6127935</v>
      </c>
      <c r="W2209" s="2">
        <v>42432</v>
      </c>
      <c r="X2209">
        <v>6</v>
      </c>
      <c r="Y2209">
        <v>1</v>
      </c>
      <c r="Z2209">
        <v>1</v>
      </c>
      <c r="AB2209">
        <v>0</v>
      </c>
      <c r="AC2209">
        <v>0</v>
      </c>
      <c r="AD2209" s="2">
        <v>42433</v>
      </c>
      <c r="AE2209" s="3" t="s">
        <v>1031</v>
      </c>
      <c r="AF2209">
        <v>23</v>
      </c>
      <c r="AG2209">
        <v>23</v>
      </c>
      <c r="AH2209" s="3" t="s">
        <v>1043</v>
      </c>
      <c r="AI2209">
        <v>2</v>
      </c>
      <c r="AJ2209">
        <v>2</v>
      </c>
      <c r="AK2209" t="s">
        <v>824</v>
      </c>
      <c r="AL2209">
        <v>6611</v>
      </c>
      <c r="AM2209">
        <v>0.02</v>
      </c>
      <c r="AN2209">
        <v>0.02</v>
      </c>
      <c r="AQ2209">
        <v>454</v>
      </c>
      <c r="AR2209">
        <v>454</v>
      </c>
      <c r="AS2209">
        <v>6611</v>
      </c>
      <c r="AT2209">
        <v>10</v>
      </c>
      <c r="AU2209">
        <v>10</v>
      </c>
      <c r="AV2209">
        <v>0.02</v>
      </c>
      <c r="AW2209">
        <v>0.02</v>
      </c>
      <c r="AZ2209">
        <v>133</v>
      </c>
      <c r="BA2209">
        <v>133</v>
      </c>
      <c r="BB2209" t="s">
        <v>135</v>
      </c>
      <c r="BC2209" t="s">
        <v>1032</v>
      </c>
      <c r="BD2209">
        <v>1</v>
      </c>
      <c r="BF2209" s="2">
        <v>42433</v>
      </c>
      <c r="BG2209" s="3" t="s">
        <v>1035</v>
      </c>
      <c r="BH2209">
        <v>41054531300042</v>
      </c>
      <c r="BJ2209" t="s">
        <v>112</v>
      </c>
      <c r="BK2209" t="s">
        <v>1033</v>
      </c>
      <c r="BL2209" t="s">
        <v>1034</v>
      </c>
      <c r="BN2209" s="2">
        <v>42432</v>
      </c>
      <c r="BO2209">
        <v>3</v>
      </c>
      <c r="BQ2209">
        <v>1409</v>
      </c>
      <c r="BS2209" t="s">
        <v>117</v>
      </c>
      <c r="BT2209">
        <v>8</v>
      </c>
      <c r="BV2209">
        <v>27</v>
      </c>
      <c r="BX2209">
        <v>1</v>
      </c>
      <c r="BZ2209">
        <v>34255833500051</v>
      </c>
      <c r="CB2209" t="s">
        <v>112</v>
      </c>
      <c r="CC2209">
        <v>1</v>
      </c>
      <c r="CE2209">
        <v>3</v>
      </c>
      <c r="CG2209">
        <v>41054531300042</v>
      </c>
      <c r="CI2209" t="s">
        <v>109</v>
      </c>
      <c r="CK2209">
        <v>3</v>
      </c>
      <c r="CQ2209" t="s">
        <v>110</v>
      </c>
      <c r="CR2209" s="2">
        <v>42460</v>
      </c>
      <c r="CS2209">
        <v>0</v>
      </c>
      <c r="CU2209" t="s">
        <v>109</v>
      </c>
      <c r="CV2209" t="s">
        <v>111</v>
      </c>
      <c r="CW2209">
        <v>41054531300042</v>
      </c>
      <c r="CY2209" t="s">
        <v>112</v>
      </c>
      <c r="CZ2209" t="s">
        <v>113</v>
      </c>
      <c r="DA2209" t="s">
        <v>114</v>
      </c>
      <c r="DB2209" t="s">
        <v>115</v>
      </c>
      <c r="DC2209">
        <v>1</v>
      </c>
    </row>
    <row r="2210" spans="1:107" x14ac:dyDescent="0.2">
      <c r="A2210" t="s">
        <v>108</v>
      </c>
      <c r="B2210">
        <v>0</v>
      </c>
      <c r="D2210" t="s">
        <v>109</v>
      </c>
      <c r="K2210">
        <v>1</v>
      </c>
      <c r="M2210">
        <v>3</v>
      </c>
      <c r="N2210" t="s">
        <v>1030</v>
      </c>
      <c r="O2210">
        <v>0</v>
      </c>
      <c r="V2210">
        <v>6127935</v>
      </c>
      <c r="W2210" s="2">
        <v>42432</v>
      </c>
      <c r="X2210">
        <v>6</v>
      </c>
      <c r="Y2210">
        <v>1</v>
      </c>
      <c r="Z2210">
        <v>1</v>
      </c>
      <c r="AB2210">
        <v>0</v>
      </c>
      <c r="AC2210">
        <v>0</v>
      </c>
      <c r="AD2210" s="2">
        <v>42433</v>
      </c>
      <c r="AE2210" s="3" t="s">
        <v>1031</v>
      </c>
      <c r="AF2210">
        <v>23</v>
      </c>
      <c r="AG2210">
        <v>23</v>
      </c>
      <c r="AH2210" s="3" t="s">
        <v>1039</v>
      </c>
      <c r="AI2210">
        <v>2</v>
      </c>
      <c r="AJ2210">
        <v>2</v>
      </c>
      <c r="AK2210" t="s">
        <v>825</v>
      </c>
      <c r="AL2210">
        <v>2576</v>
      </c>
      <c r="AM2210">
        <v>0.02</v>
      </c>
      <c r="AN2210">
        <v>0.02</v>
      </c>
      <c r="AQ2210">
        <v>454</v>
      </c>
      <c r="AR2210">
        <v>454</v>
      </c>
      <c r="AS2210">
        <v>2576</v>
      </c>
      <c r="AT2210">
        <v>10</v>
      </c>
      <c r="AU2210">
        <v>10</v>
      </c>
      <c r="AV2210">
        <v>0.02</v>
      </c>
      <c r="AW2210">
        <v>0.02</v>
      </c>
      <c r="AZ2210">
        <v>133</v>
      </c>
      <c r="BA2210">
        <v>133</v>
      </c>
      <c r="BB2210" t="s">
        <v>135</v>
      </c>
      <c r="BC2210" t="s">
        <v>1032</v>
      </c>
      <c r="BD2210">
        <v>1</v>
      </c>
      <c r="BF2210" s="2">
        <v>42433</v>
      </c>
      <c r="BG2210" s="3" t="s">
        <v>1035</v>
      </c>
      <c r="BH2210">
        <v>41054531300042</v>
      </c>
      <c r="BJ2210" t="s">
        <v>112</v>
      </c>
      <c r="BK2210" t="s">
        <v>1033</v>
      </c>
      <c r="BL2210" t="s">
        <v>1034</v>
      </c>
      <c r="BN2210" s="2">
        <v>42432</v>
      </c>
      <c r="BO2210">
        <v>3</v>
      </c>
      <c r="BQ2210">
        <v>1409</v>
      </c>
      <c r="BS2210" t="s">
        <v>117</v>
      </c>
      <c r="BT2210">
        <v>8</v>
      </c>
      <c r="BV2210">
        <v>27</v>
      </c>
      <c r="BX2210">
        <v>1</v>
      </c>
      <c r="BZ2210">
        <v>34255833500051</v>
      </c>
      <c r="CB2210" t="s">
        <v>112</v>
      </c>
      <c r="CC2210">
        <v>1</v>
      </c>
      <c r="CE2210">
        <v>3</v>
      </c>
      <c r="CG2210">
        <v>41054531300042</v>
      </c>
      <c r="CI2210" t="s">
        <v>109</v>
      </c>
      <c r="CK2210">
        <v>3</v>
      </c>
      <c r="CQ2210" t="s">
        <v>110</v>
      </c>
      <c r="CR2210" s="2">
        <v>42460</v>
      </c>
      <c r="CS2210">
        <v>0</v>
      </c>
      <c r="CU2210" t="s">
        <v>109</v>
      </c>
      <c r="CV2210" t="s">
        <v>111</v>
      </c>
      <c r="CW2210">
        <v>41054531300042</v>
      </c>
      <c r="CY2210" t="s">
        <v>112</v>
      </c>
      <c r="CZ2210" t="s">
        <v>113</v>
      </c>
      <c r="DA2210" t="s">
        <v>114</v>
      </c>
      <c r="DB2210" t="s">
        <v>115</v>
      </c>
      <c r="DC2210">
        <v>1</v>
      </c>
    </row>
    <row r="2211" spans="1:107" x14ac:dyDescent="0.2">
      <c r="A2211" t="s">
        <v>108</v>
      </c>
      <c r="B2211">
        <v>0</v>
      </c>
      <c r="D2211" t="s">
        <v>109</v>
      </c>
      <c r="K2211">
        <v>1</v>
      </c>
      <c r="M2211">
        <v>3</v>
      </c>
      <c r="N2211" t="s">
        <v>1030</v>
      </c>
      <c r="O2211">
        <v>0</v>
      </c>
      <c r="V2211">
        <v>6127935</v>
      </c>
      <c r="W2211" s="2">
        <v>42432</v>
      </c>
      <c r="X2211">
        <v>6</v>
      </c>
      <c r="Y2211">
        <v>1</v>
      </c>
      <c r="Z2211">
        <v>1</v>
      </c>
      <c r="AB2211">
        <v>0</v>
      </c>
      <c r="AC2211">
        <v>0</v>
      </c>
      <c r="AD2211" s="2">
        <v>42433</v>
      </c>
      <c r="AE2211" s="3" t="s">
        <v>1031</v>
      </c>
      <c r="AF2211">
        <v>23</v>
      </c>
      <c r="AG2211">
        <v>23</v>
      </c>
      <c r="AH2211" s="3" t="s">
        <v>1043</v>
      </c>
      <c r="AI2211">
        <v>2</v>
      </c>
      <c r="AJ2211">
        <v>2</v>
      </c>
      <c r="AK2211" t="s">
        <v>826</v>
      </c>
      <c r="AL2211">
        <v>5509</v>
      </c>
      <c r="AM2211">
        <v>0.02</v>
      </c>
      <c r="AN2211">
        <v>0.02</v>
      </c>
      <c r="AQ2211">
        <v>454</v>
      </c>
      <c r="AR2211">
        <v>454</v>
      </c>
      <c r="AS2211">
        <v>5509</v>
      </c>
      <c r="AT2211">
        <v>10</v>
      </c>
      <c r="AU2211">
        <v>10</v>
      </c>
      <c r="AV2211">
        <v>0.02</v>
      </c>
      <c r="AW2211">
        <v>0.02</v>
      </c>
      <c r="AZ2211">
        <v>133</v>
      </c>
      <c r="BA2211">
        <v>133</v>
      </c>
      <c r="BB2211" t="s">
        <v>135</v>
      </c>
      <c r="BC2211" t="s">
        <v>1032</v>
      </c>
      <c r="BD2211">
        <v>1</v>
      </c>
      <c r="BF2211" s="2">
        <v>42433</v>
      </c>
      <c r="BG2211" s="3" t="s">
        <v>1035</v>
      </c>
      <c r="BH2211">
        <v>41054531300042</v>
      </c>
      <c r="BJ2211" t="s">
        <v>112</v>
      </c>
      <c r="BK2211" t="s">
        <v>1033</v>
      </c>
      <c r="BL2211" t="s">
        <v>1034</v>
      </c>
      <c r="BN2211" s="2">
        <v>42432</v>
      </c>
      <c r="BO2211">
        <v>3</v>
      </c>
      <c r="BQ2211">
        <v>1409</v>
      </c>
      <c r="BS2211" t="s">
        <v>117</v>
      </c>
      <c r="BT2211">
        <v>8</v>
      </c>
      <c r="BV2211">
        <v>27</v>
      </c>
      <c r="BX2211">
        <v>1</v>
      </c>
      <c r="BZ2211">
        <v>34255833500051</v>
      </c>
      <c r="CB2211" t="s">
        <v>112</v>
      </c>
      <c r="CC2211">
        <v>1</v>
      </c>
      <c r="CE2211">
        <v>3</v>
      </c>
      <c r="CG2211">
        <v>41054531300042</v>
      </c>
      <c r="CI2211" t="s">
        <v>109</v>
      </c>
      <c r="CK2211">
        <v>3</v>
      </c>
      <c r="CQ2211" t="s">
        <v>110</v>
      </c>
      <c r="CR2211" s="2">
        <v>42460</v>
      </c>
      <c r="CS2211">
        <v>0</v>
      </c>
      <c r="CU2211" t="s">
        <v>109</v>
      </c>
      <c r="CV2211" t="s">
        <v>111</v>
      </c>
      <c r="CW2211">
        <v>41054531300042</v>
      </c>
      <c r="CY2211" t="s">
        <v>112</v>
      </c>
      <c r="CZ2211" t="s">
        <v>113</v>
      </c>
      <c r="DA2211" t="s">
        <v>114</v>
      </c>
      <c r="DB2211" t="s">
        <v>115</v>
      </c>
      <c r="DC2211">
        <v>1</v>
      </c>
    </row>
    <row r="2212" spans="1:107" x14ac:dyDescent="0.2">
      <c r="A2212" t="s">
        <v>108</v>
      </c>
      <c r="B2212">
        <v>0</v>
      </c>
      <c r="D2212" t="s">
        <v>109</v>
      </c>
      <c r="K2212">
        <v>1</v>
      </c>
      <c r="M2212">
        <v>3</v>
      </c>
      <c r="N2212" t="s">
        <v>1030</v>
      </c>
      <c r="O2212">
        <v>0</v>
      </c>
      <c r="V2212">
        <v>6127935</v>
      </c>
      <c r="W2212" s="2">
        <v>42432</v>
      </c>
      <c r="X2212">
        <v>6</v>
      </c>
      <c r="Y2212">
        <v>1</v>
      </c>
      <c r="Z2212">
        <v>1</v>
      </c>
      <c r="AB2212">
        <v>0</v>
      </c>
      <c r="AC2212">
        <v>0</v>
      </c>
      <c r="AD2212" s="2">
        <v>42433</v>
      </c>
      <c r="AE2212" s="3" t="s">
        <v>1031</v>
      </c>
      <c r="AF2212">
        <v>23</v>
      </c>
      <c r="AG2212">
        <v>23</v>
      </c>
      <c r="AH2212" s="3" t="s">
        <v>1043</v>
      </c>
      <c r="AI2212">
        <v>2</v>
      </c>
      <c r="AJ2212">
        <v>2</v>
      </c>
      <c r="AK2212" t="s">
        <v>827</v>
      </c>
      <c r="AL2212">
        <v>1258</v>
      </c>
      <c r="AM2212">
        <v>0.02</v>
      </c>
      <c r="AN2212">
        <v>0.02</v>
      </c>
      <c r="AQ2212">
        <v>454</v>
      </c>
      <c r="AR2212">
        <v>454</v>
      </c>
      <c r="AS2212">
        <v>1258</v>
      </c>
      <c r="AT2212">
        <v>10</v>
      </c>
      <c r="AU2212">
        <v>10</v>
      </c>
      <c r="AV2212">
        <v>0.02</v>
      </c>
      <c r="AW2212">
        <v>0.02</v>
      </c>
      <c r="AZ2212">
        <v>133</v>
      </c>
      <c r="BA2212">
        <v>133</v>
      </c>
      <c r="BB2212" t="s">
        <v>135</v>
      </c>
      <c r="BC2212" t="s">
        <v>1032</v>
      </c>
      <c r="BD2212">
        <v>1</v>
      </c>
      <c r="BF2212" s="2">
        <v>42433</v>
      </c>
      <c r="BG2212" s="3" t="s">
        <v>1035</v>
      </c>
      <c r="BH2212">
        <v>41054531300042</v>
      </c>
      <c r="BJ2212" t="s">
        <v>112</v>
      </c>
      <c r="BK2212" t="s">
        <v>1033</v>
      </c>
      <c r="BL2212" t="s">
        <v>1034</v>
      </c>
      <c r="BN2212" s="2">
        <v>42432</v>
      </c>
      <c r="BO2212">
        <v>3</v>
      </c>
      <c r="BQ2212">
        <v>1409</v>
      </c>
      <c r="BS2212" t="s">
        <v>117</v>
      </c>
      <c r="BT2212">
        <v>8</v>
      </c>
      <c r="BV2212">
        <v>27</v>
      </c>
      <c r="BX2212">
        <v>1</v>
      </c>
      <c r="BZ2212">
        <v>34255833500051</v>
      </c>
      <c r="CB2212" t="s">
        <v>112</v>
      </c>
      <c r="CC2212">
        <v>1</v>
      </c>
      <c r="CE2212">
        <v>3</v>
      </c>
      <c r="CG2212">
        <v>41054531300042</v>
      </c>
      <c r="CI2212" t="s">
        <v>109</v>
      </c>
      <c r="CK2212">
        <v>3</v>
      </c>
      <c r="CQ2212" t="s">
        <v>110</v>
      </c>
      <c r="CR2212" s="2">
        <v>42460</v>
      </c>
      <c r="CS2212">
        <v>0</v>
      </c>
      <c r="CU2212" t="s">
        <v>109</v>
      </c>
      <c r="CV2212" t="s">
        <v>111</v>
      </c>
      <c r="CW2212">
        <v>41054531300042</v>
      </c>
      <c r="CY2212" t="s">
        <v>112</v>
      </c>
      <c r="CZ2212" t="s">
        <v>113</v>
      </c>
      <c r="DA2212" t="s">
        <v>114</v>
      </c>
      <c r="DB2212" t="s">
        <v>115</v>
      </c>
      <c r="DC2212">
        <v>1</v>
      </c>
    </row>
    <row r="2213" spans="1:107" x14ac:dyDescent="0.2">
      <c r="A2213" t="s">
        <v>108</v>
      </c>
      <c r="B2213">
        <v>0</v>
      </c>
      <c r="D2213" t="s">
        <v>109</v>
      </c>
      <c r="K2213">
        <v>1</v>
      </c>
      <c r="M2213">
        <v>3</v>
      </c>
      <c r="N2213" t="s">
        <v>1030</v>
      </c>
      <c r="O2213">
        <v>0</v>
      </c>
      <c r="V2213">
        <v>6127935</v>
      </c>
      <c r="W2213" s="2">
        <v>42432</v>
      </c>
      <c r="X2213">
        <v>6</v>
      </c>
      <c r="Y2213">
        <v>1</v>
      </c>
      <c r="Z2213">
        <v>1</v>
      </c>
      <c r="AB2213">
        <v>0</v>
      </c>
      <c r="AC2213">
        <v>0</v>
      </c>
      <c r="AD2213" s="2">
        <v>42433</v>
      </c>
      <c r="AE2213" s="3" t="s">
        <v>1031</v>
      </c>
      <c r="AF2213">
        <v>23</v>
      </c>
      <c r="AG2213">
        <v>23</v>
      </c>
      <c r="AH2213" s="3" t="s">
        <v>1039</v>
      </c>
      <c r="AI2213">
        <v>2</v>
      </c>
      <c r="AJ2213">
        <v>2</v>
      </c>
      <c r="AK2213" t="s">
        <v>828</v>
      </c>
      <c r="AL2213">
        <v>6386</v>
      </c>
      <c r="AM2213">
        <v>0.02</v>
      </c>
      <c r="AN2213">
        <v>0.02</v>
      </c>
      <c r="AQ2213">
        <v>454</v>
      </c>
      <c r="AR2213">
        <v>454</v>
      </c>
      <c r="AS2213">
        <v>6386</v>
      </c>
      <c r="AT2213">
        <v>10</v>
      </c>
      <c r="AU2213">
        <v>10</v>
      </c>
      <c r="AV2213">
        <v>0.02</v>
      </c>
      <c r="AW2213">
        <v>0.02</v>
      </c>
      <c r="AZ2213">
        <v>133</v>
      </c>
      <c r="BA2213">
        <v>133</v>
      </c>
      <c r="BB2213" t="s">
        <v>135</v>
      </c>
      <c r="BC2213" t="s">
        <v>1032</v>
      </c>
      <c r="BD2213">
        <v>1</v>
      </c>
      <c r="BF2213" s="2">
        <v>42433</v>
      </c>
      <c r="BG2213" s="3" t="s">
        <v>1035</v>
      </c>
      <c r="BH2213">
        <v>41054531300042</v>
      </c>
      <c r="BJ2213" t="s">
        <v>112</v>
      </c>
      <c r="BK2213" t="s">
        <v>1033</v>
      </c>
      <c r="BL2213" t="s">
        <v>1034</v>
      </c>
      <c r="BN2213" s="2">
        <v>42432</v>
      </c>
      <c r="BO2213">
        <v>3</v>
      </c>
      <c r="BQ2213">
        <v>1409</v>
      </c>
      <c r="BS2213" t="s">
        <v>117</v>
      </c>
      <c r="BT2213">
        <v>8</v>
      </c>
      <c r="BV2213">
        <v>27</v>
      </c>
      <c r="BX2213">
        <v>1</v>
      </c>
      <c r="BZ2213">
        <v>34255833500051</v>
      </c>
      <c r="CB2213" t="s">
        <v>112</v>
      </c>
      <c r="CC2213">
        <v>1</v>
      </c>
      <c r="CE2213">
        <v>3</v>
      </c>
      <c r="CG2213">
        <v>41054531300042</v>
      </c>
      <c r="CI2213" t="s">
        <v>109</v>
      </c>
      <c r="CK2213">
        <v>3</v>
      </c>
      <c r="CQ2213" t="s">
        <v>110</v>
      </c>
      <c r="CR2213" s="2">
        <v>42460</v>
      </c>
      <c r="CS2213">
        <v>0</v>
      </c>
      <c r="CU2213" t="s">
        <v>109</v>
      </c>
      <c r="CV2213" t="s">
        <v>111</v>
      </c>
      <c r="CW2213">
        <v>41054531300042</v>
      </c>
      <c r="CY2213" t="s">
        <v>112</v>
      </c>
      <c r="CZ2213" t="s">
        <v>113</v>
      </c>
      <c r="DA2213" t="s">
        <v>114</v>
      </c>
      <c r="DB2213" t="s">
        <v>115</v>
      </c>
      <c r="DC2213">
        <v>1</v>
      </c>
    </row>
    <row r="2214" spans="1:107" x14ac:dyDescent="0.2">
      <c r="A2214" t="s">
        <v>108</v>
      </c>
      <c r="B2214">
        <v>0</v>
      </c>
      <c r="D2214" t="s">
        <v>109</v>
      </c>
      <c r="K2214">
        <v>1</v>
      </c>
      <c r="M2214">
        <v>3</v>
      </c>
      <c r="N2214" t="s">
        <v>1030</v>
      </c>
      <c r="O2214">
        <v>0</v>
      </c>
      <c r="V2214">
        <v>6127935</v>
      </c>
      <c r="W2214" s="2">
        <v>42432</v>
      </c>
      <c r="X2214">
        <v>6</v>
      </c>
      <c r="Y2214">
        <v>1</v>
      </c>
      <c r="Z2214">
        <v>1</v>
      </c>
      <c r="AB2214">
        <v>0</v>
      </c>
      <c r="AC2214">
        <v>0</v>
      </c>
      <c r="AD2214" s="2">
        <v>42433</v>
      </c>
      <c r="AE2214" s="3" t="s">
        <v>1031</v>
      </c>
      <c r="AF2214">
        <v>23</v>
      </c>
      <c r="AG2214">
        <v>23</v>
      </c>
      <c r="AH2214" s="3" t="s">
        <v>1039</v>
      </c>
      <c r="AI2214">
        <v>2</v>
      </c>
      <c r="AJ2214">
        <v>2</v>
      </c>
      <c r="AK2214" t="s">
        <v>829</v>
      </c>
      <c r="AL2214">
        <v>6530</v>
      </c>
      <c r="AM2214">
        <v>0.05</v>
      </c>
      <c r="AN2214">
        <v>0.05</v>
      </c>
      <c r="AQ2214">
        <v>454</v>
      </c>
      <c r="AR2214">
        <v>454</v>
      </c>
      <c r="AS2214">
        <v>6530</v>
      </c>
      <c r="AT2214">
        <v>10</v>
      </c>
      <c r="AU2214">
        <v>10</v>
      </c>
      <c r="AV2214">
        <v>0.05</v>
      </c>
      <c r="AW2214">
        <v>0.05</v>
      </c>
      <c r="AZ2214">
        <v>133</v>
      </c>
      <c r="BA2214">
        <v>133</v>
      </c>
      <c r="BB2214" t="s">
        <v>135</v>
      </c>
      <c r="BC2214" t="s">
        <v>1032</v>
      </c>
      <c r="BD2214">
        <v>1</v>
      </c>
      <c r="BF2214" s="2">
        <v>42433</v>
      </c>
      <c r="BG2214" s="3" t="s">
        <v>1035</v>
      </c>
      <c r="BH2214">
        <v>41054531300042</v>
      </c>
      <c r="BJ2214" t="s">
        <v>112</v>
      </c>
      <c r="BK2214" t="s">
        <v>1033</v>
      </c>
      <c r="BL2214" t="s">
        <v>1034</v>
      </c>
      <c r="BN2214" s="2">
        <v>42432</v>
      </c>
      <c r="BO2214">
        <v>3</v>
      </c>
      <c r="BQ2214">
        <v>1409</v>
      </c>
      <c r="BS2214" t="s">
        <v>117</v>
      </c>
      <c r="BT2214">
        <v>8</v>
      </c>
      <c r="BV2214">
        <v>27</v>
      </c>
      <c r="BX2214">
        <v>1</v>
      </c>
      <c r="BZ2214">
        <v>34255833500051</v>
      </c>
      <c r="CB2214" t="s">
        <v>112</v>
      </c>
      <c r="CC2214">
        <v>1</v>
      </c>
      <c r="CE2214">
        <v>3</v>
      </c>
      <c r="CG2214">
        <v>41054531300042</v>
      </c>
      <c r="CI2214" t="s">
        <v>109</v>
      </c>
      <c r="CK2214">
        <v>3</v>
      </c>
      <c r="CQ2214" t="s">
        <v>110</v>
      </c>
      <c r="CR2214" s="2">
        <v>42460</v>
      </c>
      <c r="CS2214">
        <v>0</v>
      </c>
      <c r="CU2214" t="s">
        <v>109</v>
      </c>
      <c r="CV2214" t="s">
        <v>111</v>
      </c>
      <c r="CW2214">
        <v>41054531300042</v>
      </c>
      <c r="CY2214" t="s">
        <v>112</v>
      </c>
      <c r="CZ2214" t="s">
        <v>113</v>
      </c>
      <c r="DA2214" t="s">
        <v>114</v>
      </c>
      <c r="DB2214" t="s">
        <v>115</v>
      </c>
      <c r="DC2214">
        <v>1</v>
      </c>
    </row>
    <row r="2215" spans="1:107" x14ac:dyDescent="0.2">
      <c r="A2215" t="s">
        <v>108</v>
      </c>
      <c r="B2215">
        <v>0</v>
      </c>
      <c r="D2215" t="s">
        <v>109</v>
      </c>
      <c r="K2215">
        <v>1</v>
      </c>
      <c r="M2215">
        <v>3</v>
      </c>
      <c r="N2215" t="s">
        <v>1030</v>
      </c>
      <c r="O2215">
        <v>0</v>
      </c>
      <c r="V2215">
        <v>6127935</v>
      </c>
      <c r="W2215" s="2">
        <v>42432</v>
      </c>
      <c r="X2215">
        <v>6</v>
      </c>
      <c r="Y2215">
        <v>1</v>
      </c>
      <c r="Z2215">
        <v>1</v>
      </c>
      <c r="AB2215">
        <v>0</v>
      </c>
      <c r="AC2215">
        <v>0</v>
      </c>
      <c r="AD2215" s="2">
        <v>42434</v>
      </c>
      <c r="AE2215" s="3" t="s">
        <v>1031</v>
      </c>
      <c r="AF2215">
        <v>23</v>
      </c>
      <c r="AG2215">
        <v>23</v>
      </c>
      <c r="AH2215" s="3" t="s">
        <v>1042</v>
      </c>
      <c r="AI2215">
        <v>2</v>
      </c>
      <c r="AJ2215">
        <v>2</v>
      </c>
      <c r="AK2215" t="s">
        <v>830</v>
      </c>
      <c r="AL2215">
        <v>1537</v>
      </c>
      <c r="AM2215">
        <v>0.01</v>
      </c>
      <c r="AN2215">
        <v>0.01</v>
      </c>
      <c r="AO2215">
        <v>712</v>
      </c>
      <c r="AP2215">
        <v>712</v>
      </c>
      <c r="AQ2215">
        <v>151</v>
      </c>
      <c r="AR2215">
        <v>151</v>
      </c>
      <c r="AS2215">
        <v>1537</v>
      </c>
      <c r="AT2215">
        <v>10</v>
      </c>
      <c r="AU2215">
        <v>10</v>
      </c>
      <c r="AV2215">
        <v>0.01</v>
      </c>
      <c r="AW2215">
        <v>0.01</v>
      </c>
      <c r="AX2215">
        <v>1168</v>
      </c>
      <c r="AY2215">
        <v>1168</v>
      </c>
      <c r="AZ2215">
        <v>133</v>
      </c>
      <c r="BA2215">
        <v>133</v>
      </c>
      <c r="BB2215" t="s">
        <v>135</v>
      </c>
      <c r="BC2215" t="s">
        <v>1032</v>
      </c>
      <c r="BD2215">
        <v>1</v>
      </c>
      <c r="BF2215" s="2">
        <v>42433</v>
      </c>
      <c r="BG2215" s="3" t="s">
        <v>1035</v>
      </c>
      <c r="BH2215">
        <v>41054531300042</v>
      </c>
      <c r="BJ2215" t="s">
        <v>112</v>
      </c>
      <c r="BK2215" t="s">
        <v>1033</v>
      </c>
      <c r="BL2215" t="s">
        <v>1034</v>
      </c>
      <c r="BN2215" s="2">
        <v>42432</v>
      </c>
      <c r="BO2215">
        <v>3</v>
      </c>
      <c r="BQ2215">
        <v>1409</v>
      </c>
      <c r="BS2215" t="s">
        <v>117</v>
      </c>
      <c r="BT2215">
        <v>8</v>
      </c>
      <c r="BV2215">
        <v>27</v>
      </c>
      <c r="BX2215">
        <v>1</v>
      </c>
      <c r="BZ2215">
        <v>34255833500051</v>
      </c>
      <c r="CB2215" t="s">
        <v>112</v>
      </c>
      <c r="CC2215">
        <v>1</v>
      </c>
      <c r="CE2215">
        <v>3</v>
      </c>
      <c r="CG2215">
        <v>41054531300042</v>
      </c>
      <c r="CI2215" t="s">
        <v>109</v>
      </c>
      <c r="CK2215">
        <v>3</v>
      </c>
      <c r="CQ2215" t="s">
        <v>110</v>
      </c>
      <c r="CR2215" s="2">
        <v>42460</v>
      </c>
      <c r="CS2215">
        <v>0</v>
      </c>
      <c r="CU2215" t="s">
        <v>109</v>
      </c>
      <c r="CV2215" t="s">
        <v>111</v>
      </c>
      <c r="CW2215">
        <v>41054531300042</v>
      </c>
      <c r="CY2215" t="s">
        <v>112</v>
      </c>
      <c r="CZ2215" t="s">
        <v>113</v>
      </c>
      <c r="DA2215" t="s">
        <v>114</v>
      </c>
      <c r="DB2215" t="s">
        <v>115</v>
      </c>
      <c r="DC2215">
        <v>1</v>
      </c>
    </row>
    <row r="2216" spans="1:107" x14ac:dyDescent="0.2">
      <c r="A2216" t="s">
        <v>108</v>
      </c>
      <c r="B2216">
        <v>0</v>
      </c>
      <c r="D2216" t="s">
        <v>109</v>
      </c>
      <c r="K2216">
        <v>1</v>
      </c>
      <c r="M2216">
        <v>3</v>
      </c>
      <c r="N2216" t="s">
        <v>1030</v>
      </c>
      <c r="O2216">
        <v>0</v>
      </c>
      <c r="V2216">
        <v>6127935</v>
      </c>
      <c r="W2216" s="2">
        <v>42432</v>
      </c>
      <c r="X2216">
        <v>6</v>
      </c>
      <c r="Y2216">
        <v>1</v>
      </c>
      <c r="Z2216">
        <v>1</v>
      </c>
      <c r="AB2216">
        <v>0</v>
      </c>
      <c r="AC2216">
        <v>0</v>
      </c>
      <c r="AD2216" s="2">
        <v>42433</v>
      </c>
      <c r="AE2216" s="3" t="s">
        <v>1031</v>
      </c>
      <c r="AF2216">
        <v>23</v>
      </c>
      <c r="AG2216">
        <v>23</v>
      </c>
      <c r="AH2216" s="3" t="s">
        <v>1043</v>
      </c>
      <c r="AI2216">
        <v>2</v>
      </c>
      <c r="AJ2216">
        <v>2</v>
      </c>
      <c r="AK2216" t="s">
        <v>831</v>
      </c>
      <c r="AL2216">
        <v>5826</v>
      </c>
      <c r="AM2216">
        <v>0.02</v>
      </c>
      <c r="AN2216">
        <v>0.02</v>
      </c>
      <c r="AQ2216">
        <v>454</v>
      </c>
      <c r="AR2216">
        <v>454</v>
      </c>
      <c r="AS2216">
        <v>5826</v>
      </c>
      <c r="AT2216">
        <v>10</v>
      </c>
      <c r="AU2216">
        <v>10</v>
      </c>
      <c r="AV2216">
        <v>0.02</v>
      </c>
      <c r="AW2216">
        <v>0.02</v>
      </c>
      <c r="AZ2216">
        <v>133</v>
      </c>
      <c r="BA2216">
        <v>133</v>
      </c>
      <c r="BB2216" t="s">
        <v>135</v>
      </c>
      <c r="BC2216" t="s">
        <v>1032</v>
      </c>
      <c r="BD2216">
        <v>1</v>
      </c>
      <c r="BF2216" s="2">
        <v>42433</v>
      </c>
      <c r="BG2216" s="3" t="s">
        <v>1035</v>
      </c>
      <c r="BH2216">
        <v>41054531300042</v>
      </c>
      <c r="BJ2216" t="s">
        <v>112</v>
      </c>
      <c r="BK2216" t="s">
        <v>1033</v>
      </c>
      <c r="BL2216" t="s">
        <v>1034</v>
      </c>
      <c r="BN2216" s="2">
        <v>42432</v>
      </c>
      <c r="BO2216">
        <v>3</v>
      </c>
      <c r="BQ2216">
        <v>1409</v>
      </c>
      <c r="BS2216" t="s">
        <v>117</v>
      </c>
      <c r="BT2216">
        <v>8</v>
      </c>
      <c r="BV2216">
        <v>27</v>
      </c>
      <c r="BX2216">
        <v>1</v>
      </c>
      <c r="BZ2216">
        <v>34255833500051</v>
      </c>
      <c r="CB2216" t="s">
        <v>112</v>
      </c>
      <c r="CC2216">
        <v>1</v>
      </c>
      <c r="CE2216">
        <v>3</v>
      </c>
      <c r="CG2216">
        <v>41054531300042</v>
      </c>
      <c r="CI2216" t="s">
        <v>109</v>
      </c>
      <c r="CK2216">
        <v>3</v>
      </c>
      <c r="CQ2216" t="s">
        <v>110</v>
      </c>
      <c r="CR2216" s="2">
        <v>42460</v>
      </c>
      <c r="CS2216">
        <v>0</v>
      </c>
      <c r="CU2216" t="s">
        <v>109</v>
      </c>
      <c r="CV2216" t="s">
        <v>111</v>
      </c>
      <c r="CW2216">
        <v>41054531300042</v>
      </c>
      <c r="CY2216" t="s">
        <v>112</v>
      </c>
      <c r="CZ2216" t="s">
        <v>113</v>
      </c>
      <c r="DA2216" t="s">
        <v>114</v>
      </c>
      <c r="DB2216" t="s">
        <v>115</v>
      </c>
      <c r="DC2216">
        <v>1</v>
      </c>
    </row>
    <row r="2217" spans="1:107" x14ac:dyDescent="0.2">
      <c r="A2217" t="s">
        <v>108</v>
      </c>
      <c r="B2217">
        <v>0</v>
      </c>
      <c r="D2217" t="s">
        <v>109</v>
      </c>
      <c r="K2217">
        <v>1</v>
      </c>
      <c r="M2217">
        <v>3</v>
      </c>
      <c r="N2217" t="s">
        <v>1030</v>
      </c>
      <c r="O2217">
        <v>0</v>
      </c>
      <c r="V2217">
        <v>6127935</v>
      </c>
      <c r="W2217" s="2">
        <v>42432</v>
      </c>
      <c r="X2217">
        <v>6</v>
      </c>
      <c r="Y2217">
        <v>1</v>
      </c>
      <c r="Z2217">
        <v>1</v>
      </c>
      <c r="AB2217">
        <v>0</v>
      </c>
      <c r="AC2217">
        <v>0</v>
      </c>
      <c r="AD2217" s="2">
        <v>42436</v>
      </c>
      <c r="AE2217" s="3" t="s">
        <v>1031</v>
      </c>
      <c r="AF2217">
        <v>23</v>
      </c>
      <c r="AG2217">
        <v>23</v>
      </c>
      <c r="AH2217" s="3" t="s">
        <v>1041</v>
      </c>
      <c r="AI2217">
        <v>2</v>
      </c>
      <c r="AJ2217">
        <v>2</v>
      </c>
      <c r="AK2217" t="s">
        <v>832</v>
      </c>
      <c r="AL2217">
        <v>1890</v>
      </c>
      <c r="AM2217">
        <v>5.0000000000000001E-3</v>
      </c>
      <c r="AN2217">
        <v>5.0000000000000001E-3</v>
      </c>
      <c r="AO2217">
        <v>712</v>
      </c>
      <c r="AP2217">
        <v>712</v>
      </c>
      <c r="AQ2217">
        <v>405</v>
      </c>
      <c r="AR2217">
        <v>405</v>
      </c>
      <c r="AS2217">
        <v>1890</v>
      </c>
      <c r="AT2217">
        <v>10</v>
      </c>
      <c r="AU2217">
        <v>10</v>
      </c>
      <c r="AV2217">
        <v>5.0000000000000001E-3</v>
      </c>
      <c r="AW2217">
        <v>5.0000000000000001E-3</v>
      </c>
      <c r="AX2217">
        <v>1168</v>
      </c>
      <c r="AY2217">
        <v>1168</v>
      </c>
      <c r="AZ2217">
        <v>133</v>
      </c>
      <c r="BA2217">
        <v>133</v>
      </c>
      <c r="BB2217" t="s">
        <v>135</v>
      </c>
      <c r="BC2217" t="s">
        <v>1032</v>
      </c>
      <c r="BD2217">
        <v>1</v>
      </c>
      <c r="BF2217" s="2">
        <v>42433</v>
      </c>
      <c r="BG2217" s="3" t="s">
        <v>1035</v>
      </c>
      <c r="BH2217">
        <v>41054531300042</v>
      </c>
      <c r="BJ2217" t="s">
        <v>112</v>
      </c>
      <c r="BK2217" t="s">
        <v>1033</v>
      </c>
      <c r="BL2217" t="s">
        <v>1034</v>
      </c>
      <c r="BN2217" s="2">
        <v>42432</v>
      </c>
      <c r="BO2217">
        <v>3</v>
      </c>
      <c r="BQ2217">
        <v>1409</v>
      </c>
      <c r="BS2217" t="s">
        <v>117</v>
      </c>
      <c r="BT2217">
        <v>8</v>
      </c>
      <c r="BV2217">
        <v>27</v>
      </c>
      <c r="BX2217">
        <v>1</v>
      </c>
      <c r="BZ2217">
        <v>34255833500051</v>
      </c>
      <c r="CB2217" t="s">
        <v>112</v>
      </c>
      <c r="CC2217">
        <v>1</v>
      </c>
      <c r="CE2217">
        <v>3</v>
      </c>
      <c r="CG2217">
        <v>41054531300042</v>
      </c>
      <c r="CI2217" t="s">
        <v>109</v>
      </c>
      <c r="CK2217">
        <v>3</v>
      </c>
      <c r="CQ2217" t="s">
        <v>110</v>
      </c>
      <c r="CR2217" s="2">
        <v>42460</v>
      </c>
      <c r="CS2217">
        <v>0</v>
      </c>
      <c r="CU2217" t="s">
        <v>109</v>
      </c>
      <c r="CV2217" t="s">
        <v>111</v>
      </c>
      <c r="CW2217">
        <v>41054531300042</v>
      </c>
      <c r="CY2217" t="s">
        <v>112</v>
      </c>
      <c r="CZ2217" t="s">
        <v>113</v>
      </c>
      <c r="DA2217" t="s">
        <v>114</v>
      </c>
      <c r="DB2217" t="s">
        <v>115</v>
      </c>
      <c r="DC2217">
        <v>1</v>
      </c>
    </row>
    <row r="2218" spans="1:107" x14ac:dyDescent="0.2">
      <c r="A2218" t="s">
        <v>108</v>
      </c>
      <c r="B2218">
        <v>0</v>
      </c>
      <c r="D2218" t="s">
        <v>109</v>
      </c>
      <c r="K2218">
        <v>1</v>
      </c>
      <c r="M2218">
        <v>3</v>
      </c>
      <c r="N2218" t="s">
        <v>1030</v>
      </c>
      <c r="O2218">
        <v>0</v>
      </c>
      <c r="V2218">
        <v>6127935</v>
      </c>
      <c r="W2218" s="2">
        <v>42432</v>
      </c>
      <c r="X2218">
        <v>6</v>
      </c>
      <c r="Y2218">
        <v>2</v>
      </c>
      <c r="Z2218">
        <v>2</v>
      </c>
      <c r="AB2218">
        <v>0</v>
      </c>
      <c r="AC2218">
        <v>0</v>
      </c>
      <c r="AD2218" s="2">
        <v>42436</v>
      </c>
      <c r="AE2218" s="3" t="s">
        <v>1031</v>
      </c>
      <c r="AF2218">
        <v>23</v>
      </c>
      <c r="AG2218">
        <v>23</v>
      </c>
      <c r="AH2218" s="3" t="s">
        <v>1041</v>
      </c>
      <c r="AI2218">
        <v>2</v>
      </c>
      <c r="AJ2218">
        <v>2</v>
      </c>
      <c r="AK2218" t="s">
        <v>833</v>
      </c>
      <c r="AL2218">
        <v>1259</v>
      </c>
      <c r="AM2218">
        <v>0.01</v>
      </c>
      <c r="AN2218">
        <v>0.01</v>
      </c>
      <c r="AO2218">
        <v>712</v>
      </c>
      <c r="AP2218">
        <v>712</v>
      </c>
      <c r="AQ2218">
        <v>405</v>
      </c>
      <c r="AR2218">
        <v>405</v>
      </c>
      <c r="AS2218">
        <v>1259</v>
      </c>
      <c r="AT2218">
        <v>10</v>
      </c>
      <c r="AU2218">
        <v>10</v>
      </c>
      <c r="AV2218">
        <v>0.01</v>
      </c>
      <c r="AW2218">
        <v>0.01</v>
      </c>
      <c r="AX2218">
        <v>1168</v>
      </c>
      <c r="AY2218">
        <v>1168</v>
      </c>
      <c r="AZ2218">
        <v>133</v>
      </c>
      <c r="BA2218">
        <v>133</v>
      </c>
      <c r="BB2218" t="s">
        <v>135</v>
      </c>
      <c r="BC2218" t="s">
        <v>1032</v>
      </c>
      <c r="BD2218">
        <v>1</v>
      </c>
      <c r="BF2218" s="2">
        <v>42433</v>
      </c>
      <c r="BG2218" s="3" t="s">
        <v>1035</v>
      </c>
      <c r="BH2218">
        <v>41054531300042</v>
      </c>
      <c r="BJ2218" t="s">
        <v>112</v>
      </c>
      <c r="BK2218" t="s">
        <v>1033</v>
      </c>
      <c r="BL2218" t="s">
        <v>1034</v>
      </c>
      <c r="BN2218" s="2">
        <v>42432</v>
      </c>
      <c r="BO2218">
        <v>3</v>
      </c>
      <c r="BQ2218">
        <v>1409</v>
      </c>
      <c r="BS2218" t="s">
        <v>117</v>
      </c>
      <c r="BT2218">
        <v>8</v>
      </c>
      <c r="BV2218">
        <v>27</v>
      </c>
      <c r="BX2218">
        <v>1</v>
      </c>
      <c r="BZ2218">
        <v>34255833500051</v>
      </c>
      <c r="CB2218" t="s">
        <v>112</v>
      </c>
      <c r="CC2218">
        <v>1</v>
      </c>
      <c r="CE2218">
        <v>3</v>
      </c>
      <c r="CG2218">
        <v>41054531300042</v>
      </c>
      <c r="CI2218" t="s">
        <v>109</v>
      </c>
      <c r="CK2218">
        <v>3</v>
      </c>
      <c r="CQ2218" t="s">
        <v>110</v>
      </c>
      <c r="CR2218" s="2">
        <v>42460</v>
      </c>
      <c r="CS2218">
        <v>0</v>
      </c>
      <c r="CU2218" t="s">
        <v>109</v>
      </c>
      <c r="CV2218" t="s">
        <v>111</v>
      </c>
      <c r="CW2218">
        <v>41054531300042</v>
      </c>
      <c r="CY2218" t="s">
        <v>112</v>
      </c>
      <c r="CZ2218" t="s">
        <v>113</v>
      </c>
      <c r="DA2218" t="s">
        <v>114</v>
      </c>
      <c r="DB2218" t="s">
        <v>115</v>
      </c>
      <c r="DC2218">
        <v>1</v>
      </c>
    </row>
    <row r="2219" spans="1:107" x14ac:dyDescent="0.2">
      <c r="A2219" t="s">
        <v>108</v>
      </c>
      <c r="B2219">
        <v>0</v>
      </c>
      <c r="D2219" t="s">
        <v>109</v>
      </c>
      <c r="K2219">
        <v>1</v>
      </c>
      <c r="M2219">
        <v>3</v>
      </c>
      <c r="N2219" t="s">
        <v>1030</v>
      </c>
      <c r="O2219">
        <v>0</v>
      </c>
      <c r="V2219">
        <v>6127935</v>
      </c>
      <c r="W2219" s="2">
        <v>42432</v>
      </c>
      <c r="X2219">
        <v>6</v>
      </c>
      <c r="Y2219">
        <v>1</v>
      </c>
      <c r="Z2219">
        <v>1</v>
      </c>
      <c r="AB2219">
        <v>0</v>
      </c>
      <c r="AC2219">
        <v>0</v>
      </c>
      <c r="AD2219" s="2">
        <v>42436</v>
      </c>
      <c r="AE2219" s="3" t="s">
        <v>1031</v>
      </c>
      <c r="AF2219">
        <v>23</v>
      </c>
      <c r="AG2219">
        <v>23</v>
      </c>
      <c r="AH2219" s="3" t="s">
        <v>1041</v>
      </c>
      <c r="AI2219">
        <v>2</v>
      </c>
      <c r="AJ2219">
        <v>2</v>
      </c>
      <c r="AK2219" t="s">
        <v>834</v>
      </c>
      <c r="AL2219">
        <v>1663</v>
      </c>
      <c r="AM2219">
        <v>0.01</v>
      </c>
      <c r="AN2219">
        <v>0.01</v>
      </c>
      <c r="AO2219">
        <v>712</v>
      </c>
      <c r="AP2219">
        <v>712</v>
      </c>
      <c r="AQ2219">
        <v>405</v>
      </c>
      <c r="AR2219">
        <v>405</v>
      </c>
      <c r="AS2219">
        <v>1663</v>
      </c>
      <c r="AT2219">
        <v>10</v>
      </c>
      <c r="AU2219">
        <v>10</v>
      </c>
      <c r="AV2219">
        <v>0.01</v>
      </c>
      <c r="AW2219">
        <v>0.01</v>
      </c>
      <c r="AX2219">
        <v>1168</v>
      </c>
      <c r="AY2219">
        <v>1168</v>
      </c>
      <c r="AZ2219">
        <v>133</v>
      </c>
      <c r="BA2219">
        <v>133</v>
      </c>
      <c r="BB2219" t="s">
        <v>135</v>
      </c>
      <c r="BC2219" t="s">
        <v>1032</v>
      </c>
      <c r="BD2219">
        <v>1</v>
      </c>
      <c r="BF2219" s="2">
        <v>42433</v>
      </c>
      <c r="BG2219" s="3" t="s">
        <v>1035</v>
      </c>
      <c r="BH2219">
        <v>41054531300042</v>
      </c>
      <c r="BJ2219" t="s">
        <v>112</v>
      </c>
      <c r="BK2219" t="s">
        <v>1033</v>
      </c>
      <c r="BL2219" t="s">
        <v>1034</v>
      </c>
      <c r="BN2219" s="2">
        <v>42432</v>
      </c>
      <c r="BO2219">
        <v>3</v>
      </c>
      <c r="BQ2219">
        <v>1409</v>
      </c>
      <c r="BS2219" t="s">
        <v>117</v>
      </c>
      <c r="BT2219">
        <v>8</v>
      </c>
      <c r="BV2219">
        <v>27</v>
      </c>
      <c r="BX2219">
        <v>1</v>
      </c>
      <c r="BZ2219">
        <v>34255833500051</v>
      </c>
      <c r="CB2219" t="s">
        <v>112</v>
      </c>
      <c r="CC2219">
        <v>1</v>
      </c>
      <c r="CE2219">
        <v>3</v>
      </c>
      <c r="CG2219">
        <v>41054531300042</v>
      </c>
      <c r="CI2219" t="s">
        <v>109</v>
      </c>
      <c r="CK2219">
        <v>3</v>
      </c>
      <c r="CQ2219" t="s">
        <v>110</v>
      </c>
      <c r="CR2219" s="2">
        <v>42460</v>
      </c>
      <c r="CS2219">
        <v>0</v>
      </c>
      <c r="CU2219" t="s">
        <v>109</v>
      </c>
      <c r="CV2219" t="s">
        <v>111</v>
      </c>
      <c r="CW2219">
        <v>41054531300042</v>
      </c>
      <c r="CY2219" t="s">
        <v>112</v>
      </c>
      <c r="CZ2219" t="s">
        <v>113</v>
      </c>
      <c r="DA2219" t="s">
        <v>114</v>
      </c>
      <c r="DB2219" t="s">
        <v>115</v>
      </c>
      <c r="DC2219">
        <v>1</v>
      </c>
    </row>
    <row r="2220" spans="1:107" x14ac:dyDescent="0.2">
      <c r="A2220" t="s">
        <v>108</v>
      </c>
      <c r="B2220">
        <v>0</v>
      </c>
      <c r="D2220" t="s">
        <v>109</v>
      </c>
      <c r="K2220">
        <v>1</v>
      </c>
      <c r="M2220">
        <v>3</v>
      </c>
      <c r="N2220" t="s">
        <v>1030</v>
      </c>
      <c r="O2220">
        <v>0</v>
      </c>
      <c r="V2220">
        <v>6127935</v>
      </c>
      <c r="W2220" s="2">
        <v>42432</v>
      </c>
      <c r="X2220">
        <v>6</v>
      </c>
      <c r="Y2220">
        <v>1</v>
      </c>
      <c r="Z2220">
        <v>1</v>
      </c>
      <c r="AB2220">
        <v>0</v>
      </c>
      <c r="AC2220">
        <v>0</v>
      </c>
      <c r="AD2220" s="2">
        <v>42436</v>
      </c>
      <c r="AE2220" s="3" t="s">
        <v>1031</v>
      </c>
      <c r="AF2220">
        <v>23</v>
      </c>
      <c r="AG2220">
        <v>23</v>
      </c>
      <c r="AH2220" s="3" t="s">
        <v>1041</v>
      </c>
      <c r="AI2220">
        <v>2</v>
      </c>
      <c r="AJ2220">
        <v>2</v>
      </c>
      <c r="AK2220" t="s">
        <v>835</v>
      </c>
      <c r="AL2220">
        <v>1432</v>
      </c>
      <c r="AM2220">
        <v>5.0000000000000001E-3</v>
      </c>
      <c r="AN2220">
        <v>5.0000000000000001E-3</v>
      </c>
      <c r="AO2220">
        <v>712</v>
      </c>
      <c r="AP2220">
        <v>712</v>
      </c>
      <c r="AQ2220">
        <v>405</v>
      </c>
      <c r="AR2220">
        <v>405</v>
      </c>
      <c r="AS2220">
        <v>1432</v>
      </c>
      <c r="AT2220">
        <v>10</v>
      </c>
      <c r="AU2220">
        <v>10</v>
      </c>
      <c r="AV2220">
        <v>5.0000000000000001E-3</v>
      </c>
      <c r="AW2220">
        <v>5.0000000000000001E-3</v>
      </c>
      <c r="AX2220">
        <v>1168</v>
      </c>
      <c r="AY2220">
        <v>1168</v>
      </c>
      <c r="AZ2220">
        <v>133</v>
      </c>
      <c r="BA2220">
        <v>133</v>
      </c>
      <c r="BB2220" t="s">
        <v>135</v>
      </c>
      <c r="BC2220" t="s">
        <v>1032</v>
      </c>
      <c r="BD2220">
        <v>1</v>
      </c>
      <c r="BF2220" s="2">
        <v>42433</v>
      </c>
      <c r="BG2220" s="3" t="s">
        <v>1035</v>
      </c>
      <c r="BH2220">
        <v>41054531300042</v>
      </c>
      <c r="BJ2220" t="s">
        <v>112</v>
      </c>
      <c r="BK2220" t="s">
        <v>1033</v>
      </c>
      <c r="BL2220" t="s">
        <v>1034</v>
      </c>
      <c r="BN2220" s="2">
        <v>42432</v>
      </c>
      <c r="BO2220">
        <v>3</v>
      </c>
      <c r="BQ2220">
        <v>1409</v>
      </c>
      <c r="BS2220" t="s">
        <v>117</v>
      </c>
      <c r="BT2220">
        <v>8</v>
      </c>
      <c r="BV2220">
        <v>27</v>
      </c>
      <c r="BX2220">
        <v>1</v>
      </c>
      <c r="BZ2220">
        <v>34255833500051</v>
      </c>
      <c r="CB2220" t="s">
        <v>112</v>
      </c>
      <c r="CC2220">
        <v>1</v>
      </c>
      <c r="CE2220">
        <v>3</v>
      </c>
      <c r="CG2220">
        <v>41054531300042</v>
      </c>
      <c r="CI2220" t="s">
        <v>109</v>
      </c>
      <c r="CK2220">
        <v>3</v>
      </c>
      <c r="CQ2220" t="s">
        <v>110</v>
      </c>
      <c r="CR2220" s="2">
        <v>42460</v>
      </c>
      <c r="CS2220">
        <v>0</v>
      </c>
      <c r="CU2220" t="s">
        <v>109</v>
      </c>
      <c r="CV2220" t="s">
        <v>111</v>
      </c>
      <c r="CW2220">
        <v>41054531300042</v>
      </c>
      <c r="CY2220" t="s">
        <v>112</v>
      </c>
      <c r="CZ2220" t="s">
        <v>113</v>
      </c>
      <c r="DA2220" t="s">
        <v>114</v>
      </c>
      <c r="DB2220" t="s">
        <v>115</v>
      </c>
      <c r="DC2220">
        <v>1</v>
      </c>
    </row>
    <row r="2221" spans="1:107" x14ac:dyDescent="0.2">
      <c r="A2221" t="s">
        <v>108</v>
      </c>
      <c r="B2221">
        <v>0</v>
      </c>
      <c r="D2221" t="s">
        <v>109</v>
      </c>
      <c r="K2221">
        <v>1</v>
      </c>
      <c r="M2221">
        <v>3</v>
      </c>
      <c r="N2221" t="s">
        <v>1030</v>
      </c>
      <c r="O2221">
        <v>0</v>
      </c>
      <c r="V2221">
        <v>6127935</v>
      </c>
      <c r="W2221" s="2">
        <v>42432</v>
      </c>
      <c r="X2221">
        <v>6</v>
      </c>
      <c r="Y2221">
        <v>1</v>
      </c>
      <c r="Z2221">
        <v>1</v>
      </c>
      <c r="AB2221">
        <v>0</v>
      </c>
      <c r="AC2221">
        <v>0</v>
      </c>
      <c r="AD2221" s="2">
        <v>42436</v>
      </c>
      <c r="AE2221" s="3" t="s">
        <v>1031</v>
      </c>
      <c r="AF2221">
        <v>23</v>
      </c>
      <c r="AG2221">
        <v>23</v>
      </c>
      <c r="AH2221" s="3" t="s">
        <v>1041</v>
      </c>
      <c r="AI2221">
        <v>2</v>
      </c>
      <c r="AJ2221">
        <v>2</v>
      </c>
      <c r="AK2221" t="s">
        <v>836</v>
      </c>
      <c r="AL2221">
        <v>1260</v>
      </c>
      <c r="AM2221">
        <v>5.0000000000000001E-3</v>
      </c>
      <c r="AN2221">
        <v>5.0000000000000001E-3</v>
      </c>
      <c r="AO2221">
        <v>712</v>
      </c>
      <c r="AP2221">
        <v>712</v>
      </c>
      <c r="AQ2221">
        <v>405</v>
      </c>
      <c r="AR2221">
        <v>405</v>
      </c>
      <c r="AS2221">
        <v>1260</v>
      </c>
      <c r="AT2221">
        <v>10</v>
      </c>
      <c r="AU2221">
        <v>10</v>
      </c>
      <c r="AV2221">
        <v>5.0000000000000001E-3</v>
      </c>
      <c r="AW2221">
        <v>5.0000000000000001E-3</v>
      </c>
      <c r="AX2221">
        <v>1168</v>
      </c>
      <c r="AY2221">
        <v>1168</v>
      </c>
      <c r="AZ2221">
        <v>133</v>
      </c>
      <c r="BA2221">
        <v>133</v>
      </c>
      <c r="BB2221" t="s">
        <v>135</v>
      </c>
      <c r="BC2221" t="s">
        <v>1032</v>
      </c>
      <c r="BD2221">
        <v>1</v>
      </c>
      <c r="BF2221" s="2">
        <v>42433</v>
      </c>
      <c r="BG2221" s="3" t="s">
        <v>1035</v>
      </c>
      <c r="BH2221">
        <v>41054531300042</v>
      </c>
      <c r="BJ2221" t="s">
        <v>112</v>
      </c>
      <c r="BK2221" t="s">
        <v>1033</v>
      </c>
      <c r="BL2221" t="s">
        <v>1034</v>
      </c>
      <c r="BN2221" s="2">
        <v>42432</v>
      </c>
      <c r="BO2221">
        <v>3</v>
      </c>
      <c r="BQ2221">
        <v>1409</v>
      </c>
      <c r="BS2221" t="s">
        <v>117</v>
      </c>
      <c r="BT2221">
        <v>8</v>
      </c>
      <c r="BV2221">
        <v>27</v>
      </c>
      <c r="BX2221">
        <v>1</v>
      </c>
      <c r="BZ2221">
        <v>34255833500051</v>
      </c>
      <c r="CB2221" t="s">
        <v>112</v>
      </c>
      <c r="CC2221">
        <v>1</v>
      </c>
      <c r="CE2221">
        <v>3</v>
      </c>
      <c r="CG2221">
        <v>41054531300042</v>
      </c>
      <c r="CI2221" t="s">
        <v>109</v>
      </c>
      <c r="CK2221">
        <v>3</v>
      </c>
      <c r="CQ2221" t="s">
        <v>110</v>
      </c>
      <c r="CR2221" s="2">
        <v>42460</v>
      </c>
      <c r="CS2221">
        <v>0</v>
      </c>
      <c r="CU2221" t="s">
        <v>109</v>
      </c>
      <c r="CV2221" t="s">
        <v>111</v>
      </c>
      <c r="CW2221">
        <v>41054531300042</v>
      </c>
      <c r="CY2221" t="s">
        <v>112</v>
      </c>
      <c r="CZ2221" t="s">
        <v>113</v>
      </c>
      <c r="DA2221" t="s">
        <v>114</v>
      </c>
      <c r="DB2221" t="s">
        <v>115</v>
      </c>
      <c r="DC2221">
        <v>1</v>
      </c>
    </row>
    <row r="2222" spans="1:107" x14ac:dyDescent="0.2">
      <c r="A2222" t="s">
        <v>108</v>
      </c>
      <c r="B2222">
        <v>0</v>
      </c>
      <c r="D2222" t="s">
        <v>109</v>
      </c>
      <c r="K2222">
        <v>1</v>
      </c>
      <c r="M2222">
        <v>3</v>
      </c>
      <c r="N2222" t="s">
        <v>1030</v>
      </c>
      <c r="O2222">
        <v>0</v>
      </c>
      <c r="V2222">
        <v>6127935</v>
      </c>
      <c r="W2222" s="2">
        <v>42432</v>
      </c>
      <c r="X2222">
        <v>6</v>
      </c>
      <c r="Y2222">
        <v>1</v>
      </c>
      <c r="Z2222">
        <v>1</v>
      </c>
      <c r="AB2222">
        <v>0</v>
      </c>
      <c r="AC2222">
        <v>0</v>
      </c>
      <c r="AD2222" s="2">
        <v>42436</v>
      </c>
      <c r="AE2222" s="3" t="s">
        <v>1031</v>
      </c>
      <c r="AF2222">
        <v>23</v>
      </c>
      <c r="AG2222">
        <v>23</v>
      </c>
      <c r="AH2222" s="3" t="s">
        <v>1041</v>
      </c>
      <c r="AI2222">
        <v>2</v>
      </c>
      <c r="AJ2222">
        <v>2</v>
      </c>
      <c r="AK2222" t="s">
        <v>837</v>
      </c>
      <c r="AL2222">
        <v>1261</v>
      </c>
      <c r="AM2222">
        <v>5.0000000000000001E-3</v>
      </c>
      <c r="AN2222">
        <v>5.0000000000000001E-3</v>
      </c>
      <c r="AO2222">
        <v>712</v>
      </c>
      <c r="AP2222">
        <v>712</v>
      </c>
      <c r="AQ2222">
        <v>405</v>
      </c>
      <c r="AR2222">
        <v>405</v>
      </c>
      <c r="AS2222">
        <v>1261</v>
      </c>
      <c r="AT2222">
        <v>10</v>
      </c>
      <c r="AU2222">
        <v>10</v>
      </c>
      <c r="AV2222">
        <v>5.0000000000000001E-3</v>
      </c>
      <c r="AW2222">
        <v>5.0000000000000001E-3</v>
      </c>
      <c r="AX2222">
        <v>1168</v>
      </c>
      <c r="AY2222">
        <v>1168</v>
      </c>
      <c r="AZ2222">
        <v>133</v>
      </c>
      <c r="BA2222">
        <v>133</v>
      </c>
      <c r="BB2222" t="s">
        <v>135</v>
      </c>
      <c r="BC2222" t="s">
        <v>1032</v>
      </c>
      <c r="BD2222">
        <v>1</v>
      </c>
      <c r="BF2222" s="2">
        <v>42433</v>
      </c>
      <c r="BG2222" s="3" t="s">
        <v>1035</v>
      </c>
      <c r="BH2222">
        <v>41054531300042</v>
      </c>
      <c r="BJ2222" t="s">
        <v>112</v>
      </c>
      <c r="BK2222" t="s">
        <v>1033</v>
      </c>
      <c r="BL2222" t="s">
        <v>1034</v>
      </c>
      <c r="BN2222" s="2">
        <v>42432</v>
      </c>
      <c r="BO2222">
        <v>3</v>
      </c>
      <c r="BQ2222">
        <v>1409</v>
      </c>
      <c r="BS2222" t="s">
        <v>117</v>
      </c>
      <c r="BT2222">
        <v>8</v>
      </c>
      <c r="BV2222">
        <v>27</v>
      </c>
      <c r="BX2222">
        <v>1</v>
      </c>
      <c r="BZ2222">
        <v>34255833500051</v>
      </c>
      <c r="CB2222" t="s">
        <v>112</v>
      </c>
      <c r="CC2222">
        <v>1</v>
      </c>
      <c r="CE2222">
        <v>3</v>
      </c>
      <c r="CG2222">
        <v>41054531300042</v>
      </c>
      <c r="CI2222" t="s">
        <v>109</v>
      </c>
      <c r="CK2222">
        <v>3</v>
      </c>
      <c r="CQ2222" t="s">
        <v>110</v>
      </c>
      <c r="CR2222" s="2">
        <v>42460</v>
      </c>
      <c r="CS2222">
        <v>0</v>
      </c>
      <c r="CU2222" t="s">
        <v>109</v>
      </c>
      <c r="CV2222" t="s">
        <v>111</v>
      </c>
      <c r="CW2222">
        <v>41054531300042</v>
      </c>
      <c r="CY2222" t="s">
        <v>112</v>
      </c>
      <c r="CZ2222" t="s">
        <v>113</v>
      </c>
      <c r="DA2222" t="s">
        <v>114</v>
      </c>
      <c r="DB2222" t="s">
        <v>115</v>
      </c>
      <c r="DC2222">
        <v>1</v>
      </c>
    </row>
    <row r="2223" spans="1:107" x14ac:dyDescent="0.2">
      <c r="A2223" t="s">
        <v>108</v>
      </c>
      <c r="B2223">
        <v>0</v>
      </c>
      <c r="D2223" t="s">
        <v>109</v>
      </c>
      <c r="K2223">
        <v>1</v>
      </c>
      <c r="M2223">
        <v>3</v>
      </c>
      <c r="N2223" t="s">
        <v>1030</v>
      </c>
      <c r="O2223">
        <v>0</v>
      </c>
      <c r="V2223">
        <v>6127935</v>
      </c>
      <c r="W2223" s="2">
        <v>42432</v>
      </c>
      <c r="X2223">
        <v>6</v>
      </c>
      <c r="Y2223">
        <v>1</v>
      </c>
      <c r="Z2223">
        <v>1</v>
      </c>
      <c r="AB2223">
        <v>0</v>
      </c>
      <c r="AC2223">
        <v>0</v>
      </c>
      <c r="AD2223" s="2">
        <v>42436</v>
      </c>
      <c r="AE2223" s="3" t="s">
        <v>1031</v>
      </c>
      <c r="AF2223">
        <v>23</v>
      </c>
      <c r="AG2223">
        <v>23</v>
      </c>
      <c r="AH2223" s="3" t="s">
        <v>1041</v>
      </c>
      <c r="AI2223">
        <v>2</v>
      </c>
      <c r="AJ2223">
        <v>2</v>
      </c>
      <c r="AK2223" t="s">
        <v>838</v>
      </c>
      <c r="AL2223">
        <v>5499</v>
      </c>
      <c r="AM2223">
        <v>5.0000000000000001E-3</v>
      </c>
      <c r="AN2223">
        <v>5.0000000000000001E-3</v>
      </c>
      <c r="AO2223">
        <v>712</v>
      </c>
      <c r="AP2223">
        <v>712</v>
      </c>
      <c r="AQ2223">
        <v>405</v>
      </c>
      <c r="AR2223">
        <v>405</v>
      </c>
      <c r="AS2223">
        <v>5499</v>
      </c>
      <c r="AT2223">
        <v>10</v>
      </c>
      <c r="AU2223">
        <v>10</v>
      </c>
      <c r="AV2223">
        <v>5.0000000000000001E-3</v>
      </c>
      <c r="AW2223">
        <v>5.0000000000000001E-3</v>
      </c>
      <c r="AX2223">
        <v>1168</v>
      </c>
      <c r="AY2223">
        <v>1168</v>
      </c>
      <c r="AZ2223">
        <v>133</v>
      </c>
      <c r="BA2223">
        <v>133</v>
      </c>
      <c r="BB2223" t="s">
        <v>135</v>
      </c>
      <c r="BC2223" t="s">
        <v>1032</v>
      </c>
      <c r="BD2223">
        <v>1</v>
      </c>
      <c r="BF2223" s="2">
        <v>42433</v>
      </c>
      <c r="BG2223" s="3" t="s">
        <v>1035</v>
      </c>
      <c r="BH2223">
        <v>41054531300042</v>
      </c>
      <c r="BJ2223" t="s">
        <v>112</v>
      </c>
      <c r="BK2223" t="s">
        <v>1033</v>
      </c>
      <c r="BL2223" t="s">
        <v>1034</v>
      </c>
      <c r="BN2223" s="2">
        <v>42432</v>
      </c>
      <c r="BO2223">
        <v>3</v>
      </c>
      <c r="BQ2223">
        <v>1409</v>
      </c>
      <c r="BS2223" t="s">
        <v>117</v>
      </c>
      <c r="BT2223">
        <v>8</v>
      </c>
      <c r="BV2223">
        <v>27</v>
      </c>
      <c r="BX2223">
        <v>1</v>
      </c>
      <c r="BZ2223">
        <v>34255833500051</v>
      </c>
      <c r="CB2223" t="s">
        <v>112</v>
      </c>
      <c r="CC2223">
        <v>1</v>
      </c>
      <c r="CE2223">
        <v>3</v>
      </c>
      <c r="CG2223">
        <v>41054531300042</v>
      </c>
      <c r="CI2223" t="s">
        <v>109</v>
      </c>
      <c r="CK2223">
        <v>3</v>
      </c>
      <c r="CQ2223" t="s">
        <v>110</v>
      </c>
      <c r="CR2223" s="2">
        <v>42460</v>
      </c>
      <c r="CS2223">
        <v>0</v>
      </c>
      <c r="CU2223" t="s">
        <v>109</v>
      </c>
      <c r="CV2223" t="s">
        <v>111</v>
      </c>
      <c r="CW2223">
        <v>41054531300042</v>
      </c>
      <c r="CY2223" t="s">
        <v>112</v>
      </c>
      <c r="CZ2223" t="s">
        <v>113</v>
      </c>
      <c r="DA2223" t="s">
        <v>114</v>
      </c>
      <c r="DB2223" t="s">
        <v>115</v>
      </c>
      <c r="DC2223">
        <v>1</v>
      </c>
    </row>
    <row r="2224" spans="1:107" x14ac:dyDescent="0.2">
      <c r="A2224" t="s">
        <v>108</v>
      </c>
      <c r="B2224">
        <v>0</v>
      </c>
      <c r="D2224" t="s">
        <v>109</v>
      </c>
      <c r="K2224">
        <v>1</v>
      </c>
      <c r="M2224">
        <v>3</v>
      </c>
      <c r="N2224" t="s">
        <v>1030</v>
      </c>
      <c r="O2224">
        <v>0</v>
      </c>
      <c r="V2224">
        <v>6127935</v>
      </c>
      <c r="W2224" s="2">
        <v>42432</v>
      </c>
      <c r="X2224">
        <v>6</v>
      </c>
      <c r="Y2224">
        <v>2</v>
      </c>
      <c r="Z2224">
        <v>2</v>
      </c>
      <c r="AB2224">
        <v>0</v>
      </c>
      <c r="AC2224">
        <v>0</v>
      </c>
      <c r="AD2224" s="2">
        <v>42433</v>
      </c>
      <c r="AE2224" s="3" t="s">
        <v>1031</v>
      </c>
      <c r="AF2224">
        <v>23</v>
      </c>
      <c r="AG2224">
        <v>23</v>
      </c>
      <c r="AH2224" s="3" t="s">
        <v>1039</v>
      </c>
      <c r="AI2224">
        <v>2</v>
      </c>
      <c r="AJ2224">
        <v>2</v>
      </c>
      <c r="AK2224" t="s">
        <v>839</v>
      </c>
      <c r="AL2224">
        <v>7340</v>
      </c>
      <c r="AM2224">
        <v>0.05</v>
      </c>
      <c r="AN2224">
        <v>0.05</v>
      </c>
      <c r="AQ2224">
        <v>454</v>
      </c>
      <c r="AR2224">
        <v>454</v>
      </c>
      <c r="AS2224">
        <v>7340</v>
      </c>
      <c r="AT2224">
        <v>10</v>
      </c>
      <c r="AU2224">
        <v>10</v>
      </c>
      <c r="AV2224">
        <v>0.05</v>
      </c>
      <c r="AW2224">
        <v>0.05</v>
      </c>
      <c r="AZ2224">
        <v>133</v>
      </c>
      <c r="BA2224">
        <v>133</v>
      </c>
      <c r="BB2224" t="s">
        <v>135</v>
      </c>
      <c r="BC2224" t="s">
        <v>1032</v>
      </c>
      <c r="BD2224">
        <v>1</v>
      </c>
      <c r="BF2224" s="2">
        <v>42433</v>
      </c>
      <c r="BG2224" s="3" t="s">
        <v>1035</v>
      </c>
      <c r="BH2224">
        <v>41054531300042</v>
      </c>
      <c r="BJ2224" t="s">
        <v>112</v>
      </c>
      <c r="BK2224" t="s">
        <v>1033</v>
      </c>
      <c r="BL2224" t="s">
        <v>1034</v>
      </c>
      <c r="BN2224" s="2">
        <v>42432</v>
      </c>
      <c r="BO2224">
        <v>3</v>
      </c>
      <c r="BQ2224">
        <v>1409</v>
      </c>
      <c r="BS2224" t="s">
        <v>117</v>
      </c>
      <c r="BT2224">
        <v>8</v>
      </c>
      <c r="BV2224">
        <v>27</v>
      </c>
      <c r="BX2224">
        <v>1</v>
      </c>
      <c r="BZ2224">
        <v>34255833500051</v>
      </c>
      <c r="CB2224" t="s">
        <v>112</v>
      </c>
      <c r="CC2224">
        <v>1</v>
      </c>
      <c r="CE2224">
        <v>3</v>
      </c>
      <c r="CG2224">
        <v>41054531300042</v>
      </c>
      <c r="CI2224" t="s">
        <v>109</v>
      </c>
      <c r="CK2224">
        <v>3</v>
      </c>
      <c r="CQ2224" t="s">
        <v>110</v>
      </c>
      <c r="CR2224" s="2">
        <v>42460</v>
      </c>
      <c r="CS2224">
        <v>0</v>
      </c>
      <c r="CU2224" t="s">
        <v>109</v>
      </c>
      <c r="CV2224" t="s">
        <v>111</v>
      </c>
      <c r="CW2224">
        <v>41054531300042</v>
      </c>
      <c r="CY2224" t="s">
        <v>112</v>
      </c>
      <c r="CZ2224" t="s">
        <v>113</v>
      </c>
      <c r="DA2224" t="s">
        <v>114</v>
      </c>
      <c r="DB2224" t="s">
        <v>115</v>
      </c>
      <c r="DC2224">
        <v>1</v>
      </c>
    </row>
    <row r="2225" spans="1:107" x14ac:dyDescent="0.2">
      <c r="A2225" t="s">
        <v>108</v>
      </c>
      <c r="B2225">
        <v>0</v>
      </c>
      <c r="D2225" t="s">
        <v>109</v>
      </c>
      <c r="K2225">
        <v>1</v>
      </c>
      <c r="M2225">
        <v>3</v>
      </c>
      <c r="N2225" t="s">
        <v>1030</v>
      </c>
      <c r="O2225">
        <v>0</v>
      </c>
      <c r="V2225">
        <v>6127935</v>
      </c>
      <c r="W2225" s="2">
        <v>42432</v>
      </c>
      <c r="X2225">
        <v>6</v>
      </c>
      <c r="Y2225">
        <v>1</v>
      </c>
      <c r="Z2225">
        <v>1</v>
      </c>
      <c r="AB2225">
        <v>0</v>
      </c>
      <c r="AC2225">
        <v>0</v>
      </c>
      <c r="AD2225" s="2">
        <v>42433</v>
      </c>
      <c r="AE2225" s="3" t="s">
        <v>1031</v>
      </c>
      <c r="AF2225">
        <v>23</v>
      </c>
      <c r="AG2225">
        <v>23</v>
      </c>
      <c r="AH2225" s="3" t="s">
        <v>1043</v>
      </c>
      <c r="AI2225">
        <v>2</v>
      </c>
      <c r="AJ2225">
        <v>2</v>
      </c>
      <c r="AK2225" t="s">
        <v>840</v>
      </c>
      <c r="AL2225">
        <v>1891</v>
      </c>
      <c r="AM2225">
        <v>0.02</v>
      </c>
      <c r="AN2225">
        <v>0.02</v>
      </c>
      <c r="AQ2225">
        <v>454</v>
      </c>
      <c r="AR2225">
        <v>454</v>
      </c>
      <c r="AS2225">
        <v>1891</v>
      </c>
      <c r="AT2225">
        <v>10</v>
      </c>
      <c r="AU2225">
        <v>10</v>
      </c>
      <c r="AV2225">
        <v>0.02</v>
      </c>
      <c r="AW2225">
        <v>0.02</v>
      </c>
      <c r="AZ2225">
        <v>133</v>
      </c>
      <c r="BA2225">
        <v>133</v>
      </c>
      <c r="BB2225" t="s">
        <v>135</v>
      </c>
      <c r="BC2225" t="s">
        <v>1032</v>
      </c>
      <c r="BD2225">
        <v>1</v>
      </c>
      <c r="BF2225" s="2">
        <v>42433</v>
      </c>
      <c r="BG2225" s="3" t="s">
        <v>1035</v>
      </c>
      <c r="BH2225">
        <v>41054531300042</v>
      </c>
      <c r="BJ2225" t="s">
        <v>112</v>
      </c>
      <c r="BK2225" t="s">
        <v>1033</v>
      </c>
      <c r="BL2225" t="s">
        <v>1034</v>
      </c>
      <c r="BN2225" s="2">
        <v>42432</v>
      </c>
      <c r="BO2225">
        <v>3</v>
      </c>
      <c r="BQ2225">
        <v>1409</v>
      </c>
      <c r="BS2225" t="s">
        <v>117</v>
      </c>
      <c r="BT2225">
        <v>8</v>
      </c>
      <c r="BV2225">
        <v>27</v>
      </c>
      <c r="BX2225">
        <v>1</v>
      </c>
      <c r="BZ2225">
        <v>34255833500051</v>
      </c>
      <c r="CB2225" t="s">
        <v>112</v>
      </c>
      <c r="CC2225">
        <v>1</v>
      </c>
      <c r="CE2225">
        <v>3</v>
      </c>
      <c r="CG2225">
        <v>41054531300042</v>
      </c>
      <c r="CI2225" t="s">
        <v>109</v>
      </c>
      <c r="CK2225">
        <v>3</v>
      </c>
      <c r="CQ2225" t="s">
        <v>110</v>
      </c>
      <c r="CR2225" s="2">
        <v>42460</v>
      </c>
      <c r="CS2225">
        <v>0</v>
      </c>
      <c r="CU2225" t="s">
        <v>109</v>
      </c>
      <c r="CV2225" t="s">
        <v>111</v>
      </c>
      <c r="CW2225">
        <v>41054531300042</v>
      </c>
      <c r="CY2225" t="s">
        <v>112</v>
      </c>
      <c r="CZ2225" t="s">
        <v>113</v>
      </c>
      <c r="DA2225" t="s">
        <v>114</v>
      </c>
      <c r="DB2225" t="s">
        <v>115</v>
      </c>
      <c r="DC2225">
        <v>1</v>
      </c>
    </row>
    <row r="2226" spans="1:107" x14ac:dyDescent="0.2">
      <c r="A2226" t="s">
        <v>108</v>
      </c>
      <c r="B2226">
        <v>0</v>
      </c>
      <c r="D2226" t="s">
        <v>109</v>
      </c>
      <c r="K2226">
        <v>1</v>
      </c>
      <c r="M2226">
        <v>3</v>
      </c>
      <c r="N2226" t="s">
        <v>1030</v>
      </c>
      <c r="O2226">
        <v>0</v>
      </c>
      <c r="V2226">
        <v>6127935</v>
      </c>
      <c r="W2226" s="2">
        <v>42432</v>
      </c>
      <c r="X2226">
        <v>6</v>
      </c>
      <c r="Y2226">
        <v>1</v>
      </c>
      <c r="Z2226">
        <v>1</v>
      </c>
      <c r="AB2226">
        <v>0</v>
      </c>
      <c r="AC2226">
        <v>0</v>
      </c>
      <c r="AD2226" s="2">
        <v>42433</v>
      </c>
      <c r="AE2226" s="3" t="s">
        <v>1031</v>
      </c>
      <c r="AF2226">
        <v>23</v>
      </c>
      <c r="AG2226">
        <v>23</v>
      </c>
      <c r="AH2226" s="3" t="s">
        <v>1039</v>
      </c>
      <c r="AI2226">
        <v>2</v>
      </c>
      <c r="AJ2226">
        <v>2</v>
      </c>
      <c r="AK2226" t="s">
        <v>841</v>
      </c>
      <c r="AL2226">
        <v>2087</v>
      </c>
      <c r="AM2226">
        <v>0.02</v>
      </c>
      <c r="AN2226">
        <v>0.02</v>
      </c>
      <c r="AQ2226">
        <v>454</v>
      </c>
      <c r="AR2226">
        <v>454</v>
      </c>
      <c r="AS2226">
        <v>2087</v>
      </c>
      <c r="AT2226">
        <v>10</v>
      </c>
      <c r="AU2226">
        <v>10</v>
      </c>
      <c r="AV2226">
        <v>0.02</v>
      </c>
      <c r="AW2226">
        <v>0.02</v>
      </c>
      <c r="AZ2226">
        <v>133</v>
      </c>
      <c r="BA2226">
        <v>133</v>
      </c>
      <c r="BB2226" t="s">
        <v>135</v>
      </c>
      <c r="BC2226" t="s">
        <v>1032</v>
      </c>
      <c r="BD2226">
        <v>1</v>
      </c>
      <c r="BF2226" s="2">
        <v>42433</v>
      </c>
      <c r="BG2226" s="3" t="s">
        <v>1035</v>
      </c>
      <c r="BH2226">
        <v>41054531300042</v>
      </c>
      <c r="BJ2226" t="s">
        <v>112</v>
      </c>
      <c r="BK2226" t="s">
        <v>1033</v>
      </c>
      <c r="BL2226" t="s">
        <v>1034</v>
      </c>
      <c r="BN2226" s="2">
        <v>42432</v>
      </c>
      <c r="BO2226">
        <v>3</v>
      </c>
      <c r="BQ2226">
        <v>1409</v>
      </c>
      <c r="BS2226" t="s">
        <v>117</v>
      </c>
      <c r="BT2226">
        <v>8</v>
      </c>
      <c r="BV2226">
        <v>27</v>
      </c>
      <c r="BX2226">
        <v>1</v>
      </c>
      <c r="BZ2226">
        <v>34255833500051</v>
      </c>
      <c r="CB2226" t="s">
        <v>112</v>
      </c>
      <c r="CC2226">
        <v>1</v>
      </c>
      <c r="CE2226">
        <v>3</v>
      </c>
      <c r="CG2226">
        <v>41054531300042</v>
      </c>
      <c r="CI2226" t="s">
        <v>109</v>
      </c>
      <c r="CK2226">
        <v>3</v>
      </c>
      <c r="CQ2226" t="s">
        <v>110</v>
      </c>
      <c r="CR2226" s="2">
        <v>42460</v>
      </c>
      <c r="CS2226">
        <v>0</v>
      </c>
      <c r="CU2226" t="s">
        <v>109</v>
      </c>
      <c r="CV2226" t="s">
        <v>111</v>
      </c>
      <c r="CW2226">
        <v>41054531300042</v>
      </c>
      <c r="CY2226" t="s">
        <v>112</v>
      </c>
      <c r="CZ2226" t="s">
        <v>113</v>
      </c>
      <c r="DA2226" t="s">
        <v>114</v>
      </c>
      <c r="DB2226" t="s">
        <v>115</v>
      </c>
      <c r="DC2226">
        <v>1</v>
      </c>
    </row>
    <row r="2227" spans="1:107" x14ac:dyDescent="0.2">
      <c r="A2227" t="s">
        <v>108</v>
      </c>
      <c r="B2227">
        <v>0</v>
      </c>
      <c r="D2227" t="s">
        <v>109</v>
      </c>
      <c r="K2227">
        <v>1</v>
      </c>
      <c r="M2227">
        <v>3</v>
      </c>
      <c r="N2227" t="s">
        <v>1030</v>
      </c>
      <c r="O2227">
        <v>0</v>
      </c>
      <c r="V2227">
        <v>6127935</v>
      </c>
      <c r="W2227" s="2">
        <v>42432</v>
      </c>
      <c r="X2227">
        <v>6</v>
      </c>
      <c r="Y2227">
        <v>1</v>
      </c>
      <c r="Z2227">
        <v>1</v>
      </c>
      <c r="AB2227">
        <v>0</v>
      </c>
      <c r="AC2227">
        <v>0</v>
      </c>
      <c r="AD2227" s="2">
        <v>42436</v>
      </c>
      <c r="AE2227" s="3" t="s">
        <v>1031</v>
      </c>
      <c r="AF2227">
        <v>23</v>
      </c>
      <c r="AG2227">
        <v>23</v>
      </c>
      <c r="AH2227" s="3" t="s">
        <v>1041</v>
      </c>
      <c r="AI2227">
        <v>2</v>
      </c>
      <c r="AJ2227">
        <v>2</v>
      </c>
      <c r="AK2227" t="s">
        <v>842</v>
      </c>
      <c r="AL2227">
        <v>2028</v>
      </c>
      <c r="AM2227">
        <v>5.0000000000000001E-3</v>
      </c>
      <c r="AN2227">
        <v>5.0000000000000001E-3</v>
      </c>
      <c r="AO2227">
        <v>712</v>
      </c>
      <c r="AP2227">
        <v>712</v>
      </c>
      <c r="AQ2227">
        <v>405</v>
      </c>
      <c r="AR2227">
        <v>405</v>
      </c>
      <c r="AS2227">
        <v>2028</v>
      </c>
      <c r="AT2227">
        <v>10</v>
      </c>
      <c r="AU2227">
        <v>10</v>
      </c>
      <c r="AV2227">
        <v>5.0000000000000001E-3</v>
      </c>
      <c r="AW2227">
        <v>5.0000000000000001E-3</v>
      </c>
      <c r="AX2227">
        <v>1168</v>
      </c>
      <c r="AY2227">
        <v>1168</v>
      </c>
      <c r="AZ2227">
        <v>133</v>
      </c>
      <c r="BA2227">
        <v>133</v>
      </c>
      <c r="BB2227" t="s">
        <v>135</v>
      </c>
      <c r="BC2227" t="s">
        <v>1032</v>
      </c>
      <c r="BD2227">
        <v>1</v>
      </c>
      <c r="BF2227" s="2">
        <v>42433</v>
      </c>
      <c r="BG2227" s="3" t="s">
        <v>1035</v>
      </c>
      <c r="BH2227">
        <v>41054531300042</v>
      </c>
      <c r="BJ2227" t="s">
        <v>112</v>
      </c>
      <c r="BK2227" t="s">
        <v>1033</v>
      </c>
      <c r="BL2227" t="s">
        <v>1034</v>
      </c>
      <c r="BN2227" s="2">
        <v>42432</v>
      </c>
      <c r="BO2227">
        <v>3</v>
      </c>
      <c r="BQ2227">
        <v>1409</v>
      </c>
      <c r="BS2227" t="s">
        <v>117</v>
      </c>
      <c r="BT2227">
        <v>8</v>
      </c>
      <c r="BV2227">
        <v>27</v>
      </c>
      <c r="BX2227">
        <v>1</v>
      </c>
      <c r="BZ2227">
        <v>34255833500051</v>
      </c>
      <c r="CB2227" t="s">
        <v>112</v>
      </c>
      <c r="CC2227">
        <v>1</v>
      </c>
      <c r="CE2227">
        <v>3</v>
      </c>
      <c r="CG2227">
        <v>41054531300042</v>
      </c>
      <c r="CI2227" t="s">
        <v>109</v>
      </c>
      <c r="CK2227">
        <v>3</v>
      </c>
      <c r="CQ2227" t="s">
        <v>110</v>
      </c>
      <c r="CR2227" s="2">
        <v>42460</v>
      </c>
      <c r="CS2227">
        <v>0</v>
      </c>
      <c r="CU2227" t="s">
        <v>109</v>
      </c>
      <c r="CV2227" t="s">
        <v>111</v>
      </c>
      <c r="CW2227">
        <v>41054531300042</v>
      </c>
      <c r="CY2227" t="s">
        <v>112</v>
      </c>
      <c r="CZ2227" t="s">
        <v>113</v>
      </c>
      <c r="DA2227" t="s">
        <v>114</v>
      </c>
      <c r="DB2227" t="s">
        <v>115</v>
      </c>
      <c r="DC2227">
        <v>1</v>
      </c>
    </row>
    <row r="2228" spans="1:107" x14ac:dyDescent="0.2">
      <c r="A2228" t="s">
        <v>108</v>
      </c>
      <c r="B2228">
        <v>0</v>
      </c>
      <c r="D2228" t="s">
        <v>109</v>
      </c>
      <c r="K2228">
        <v>1</v>
      </c>
      <c r="M2228">
        <v>3</v>
      </c>
      <c r="N2228" t="s">
        <v>1030</v>
      </c>
      <c r="O2228">
        <v>0</v>
      </c>
      <c r="V2228">
        <v>6127935</v>
      </c>
      <c r="W2228" s="2">
        <v>42432</v>
      </c>
      <c r="X2228">
        <v>6</v>
      </c>
      <c r="Y2228">
        <v>1</v>
      </c>
      <c r="Z2228">
        <v>1</v>
      </c>
      <c r="AB2228">
        <v>0</v>
      </c>
      <c r="AC2228">
        <v>0</v>
      </c>
      <c r="AD2228" s="2">
        <v>42436</v>
      </c>
      <c r="AE2228" s="3" t="s">
        <v>1031</v>
      </c>
      <c r="AF2228">
        <v>23</v>
      </c>
      <c r="AG2228">
        <v>23</v>
      </c>
      <c r="AH2228" s="3" t="s">
        <v>1041</v>
      </c>
      <c r="AI2228">
        <v>2</v>
      </c>
      <c r="AJ2228">
        <v>2</v>
      </c>
      <c r="AK2228" t="s">
        <v>843</v>
      </c>
      <c r="AL2228">
        <v>1538</v>
      </c>
      <c r="AM2228">
        <v>0.01</v>
      </c>
      <c r="AN2228">
        <v>0.01</v>
      </c>
      <c r="AO2228">
        <v>712</v>
      </c>
      <c r="AP2228">
        <v>712</v>
      </c>
      <c r="AQ2228">
        <v>405</v>
      </c>
      <c r="AR2228">
        <v>405</v>
      </c>
      <c r="AS2228">
        <v>1538</v>
      </c>
      <c r="AT2228">
        <v>10</v>
      </c>
      <c r="AU2228">
        <v>10</v>
      </c>
      <c r="AV2228">
        <v>0.01</v>
      </c>
      <c r="AW2228">
        <v>0.01</v>
      </c>
      <c r="AX2228">
        <v>1168</v>
      </c>
      <c r="AY2228">
        <v>1168</v>
      </c>
      <c r="AZ2228">
        <v>133</v>
      </c>
      <c r="BA2228">
        <v>133</v>
      </c>
      <c r="BB2228" t="s">
        <v>135</v>
      </c>
      <c r="BC2228" t="s">
        <v>1032</v>
      </c>
      <c r="BD2228">
        <v>1</v>
      </c>
      <c r="BF2228" s="2">
        <v>42433</v>
      </c>
      <c r="BG2228" s="3" t="s">
        <v>1035</v>
      </c>
      <c r="BH2228">
        <v>41054531300042</v>
      </c>
      <c r="BJ2228" t="s">
        <v>112</v>
      </c>
      <c r="BK2228" t="s">
        <v>1033</v>
      </c>
      <c r="BL2228" t="s">
        <v>1034</v>
      </c>
      <c r="BN2228" s="2">
        <v>42432</v>
      </c>
      <c r="BO2228">
        <v>3</v>
      </c>
      <c r="BQ2228">
        <v>1409</v>
      </c>
      <c r="BS2228" t="s">
        <v>117</v>
      </c>
      <c r="BT2228">
        <v>8</v>
      </c>
      <c r="BV2228">
        <v>27</v>
      </c>
      <c r="BX2228">
        <v>1</v>
      </c>
      <c r="BZ2228">
        <v>34255833500051</v>
      </c>
      <c r="CB2228" t="s">
        <v>112</v>
      </c>
      <c r="CC2228">
        <v>1</v>
      </c>
      <c r="CE2228">
        <v>3</v>
      </c>
      <c r="CG2228">
        <v>41054531300042</v>
      </c>
      <c r="CI2228" t="s">
        <v>109</v>
      </c>
      <c r="CK2228">
        <v>3</v>
      </c>
      <c r="CQ2228" t="s">
        <v>110</v>
      </c>
      <c r="CR2228" s="2">
        <v>42460</v>
      </c>
      <c r="CS2228">
        <v>0</v>
      </c>
      <c r="CU2228" t="s">
        <v>109</v>
      </c>
      <c r="CV2228" t="s">
        <v>111</v>
      </c>
      <c r="CW2228">
        <v>41054531300042</v>
      </c>
      <c r="CY2228" t="s">
        <v>112</v>
      </c>
      <c r="CZ2228" t="s">
        <v>113</v>
      </c>
      <c r="DA2228" t="s">
        <v>114</v>
      </c>
      <c r="DB2228" t="s">
        <v>115</v>
      </c>
      <c r="DC2228">
        <v>1</v>
      </c>
    </row>
    <row r="2229" spans="1:107" x14ac:dyDescent="0.2">
      <c r="A2229" t="s">
        <v>108</v>
      </c>
      <c r="B2229">
        <v>0</v>
      </c>
      <c r="D2229" t="s">
        <v>109</v>
      </c>
      <c r="K2229">
        <v>1</v>
      </c>
      <c r="M2229">
        <v>3</v>
      </c>
      <c r="N2229" t="s">
        <v>1030</v>
      </c>
      <c r="O2229">
        <v>0</v>
      </c>
      <c r="V2229">
        <v>6127935</v>
      </c>
      <c r="W2229" s="2">
        <v>42432</v>
      </c>
      <c r="X2229">
        <v>6</v>
      </c>
      <c r="Y2229">
        <v>1</v>
      </c>
      <c r="Z2229">
        <v>1</v>
      </c>
      <c r="AB2229">
        <v>0</v>
      </c>
      <c r="AC2229">
        <v>0</v>
      </c>
      <c r="AD2229" s="2">
        <v>42433</v>
      </c>
      <c r="AE2229" s="3" t="s">
        <v>1031</v>
      </c>
      <c r="AF2229">
        <v>23</v>
      </c>
      <c r="AG2229">
        <v>23</v>
      </c>
      <c r="AH2229" s="3" t="s">
        <v>1039</v>
      </c>
      <c r="AI2229">
        <v>2</v>
      </c>
      <c r="AJ2229">
        <v>2</v>
      </c>
      <c r="AK2229" t="s">
        <v>844</v>
      </c>
      <c r="AL2229">
        <v>2069</v>
      </c>
      <c r="AM2229">
        <v>0.05</v>
      </c>
      <c r="AN2229">
        <v>0.05</v>
      </c>
      <c r="AQ2229">
        <v>454</v>
      </c>
      <c r="AR2229">
        <v>454</v>
      </c>
      <c r="AS2229">
        <v>2069</v>
      </c>
      <c r="AT2229">
        <v>10</v>
      </c>
      <c r="AU2229">
        <v>10</v>
      </c>
      <c r="AV2229">
        <v>0.05</v>
      </c>
      <c r="AW2229">
        <v>0.05</v>
      </c>
      <c r="AZ2229">
        <v>133</v>
      </c>
      <c r="BA2229">
        <v>133</v>
      </c>
      <c r="BB2229" t="s">
        <v>135</v>
      </c>
      <c r="BC2229" t="s">
        <v>1032</v>
      </c>
      <c r="BD2229">
        <v>1</v>
      </c>
      <c r="BF2229" s="2">
        <v>42433</v>
      </c>
      <c r="BG2229" s="3" t="s">
        <v>1035</v>
      </c>
      <c r="BH2229">
        <v>41054531300042</v>
      </c>
      <c r="BJ2229" t="s">
        <v>112</v>
      </c>
      <c r="BK2229" t="s">
        <v>1033</v>
      </c>
      <c r="BL2229" t="s">
        <v>1034</v>
      </c>
      <c r="BN2229" s="2">
        <v>42432</v>
      </c>
      <c r="BO2229">
        <v>3</v>
      </c>
      <c r="BQ2229">
        <v>1409</v>
      </c>
      <c r="BS2229" t="s">
        <v>117</v>
      </c>
      <c r="BT2229">
        <v>8</v>
      </c>
      <c r="BV2229">
        <v>27</v>
      </c>
      <c r="BX2229">
        <v>1</v>
      </c>
      <c r="BZ2229">
        <v>34255833500051</v>
      </c>
      <c r="CB2229" t="s">
        <v>112</v>
      </c>
      <c r="CC2229">
        <v>1</v>
      </c>
      <c r="CE2229">
        <v>3</v>
      </c>
      <c r="CG2229">
        <v>41054531300042</v>
      </c>
      <c r="CI2229" t="s">
        <v>109</v>
      </c>
      <c r="CK2229">
        <v>3</v>
      </c>
      <c r="CQ2229" t="s">
        <v>110</v>
      </c>
      <c r="CR2229" s="2">
        <v>42460</v>
      </c>
      <c r="CS2229">
        <v>0</v>
      </c>
      <c r="CU2229" t="s">
        <v>109</v>
      </c>
      <c r="CV2229" t="s">
        <v>111</v>
      </c>
      <c r="CW2229">
        <v>41054531300042</v>
      </c>
      <c r="CY2229" t="s">
        <v>112</v>
      </c>
      <c r="CZ2229" t="s">
        <v>113</v>
      </c>
      <c r="DA2229" t="s">
        <v>114</v>
      </c>
      <c r="DB2229" t="s">
        <v>115</v>
      </c>
      <c r="DC2229">
        <v>1</v>
      </c>
    </row>
    <row r="2230" spans="1:107" x14ac:dyDescent="0.2">
      <c r="A2230" t="s">
        <v>108</v>
      </c>
      <c r="B2230">
        <v>0</v>
      </c>
      <c r="D2230" t="s">
        <v>109</v>
      </c>
      <c r="K2230">
        <v>1</v>
      </c>
      <c r="M2230">
        <v>3</v>
      </c>
      <c r="N2230" t="s">
        <v>1030</v>
      </c>
      <c r="O2230">
        <v>0</v>
      </c>
      <c r="V2230">
        <v>6127935</v>
      </c>
      <c r="W2230" s="2">
        <v>42432</v>
      </c>
      <c r="X2230">
        <v>6</v>
      </c>
      <c r="Y2230">
        <v>1</v>
      </c>
      <c r="Z2230">
        <v>1</v>
      </c>
      <c r="AB2230">
        <v>0</v>
      </c>
      <c r="AC2230">
        <v>0</v>
      </c>
      <c r="AD2230" s="2">
        <v>42433</v>
      </c>
      <c r="AE2230" s="3" t="s">
        <v>1031</v>
      </c>
      <c r="AF2230">
        <v>23</v>
      </c>
      <c r="AG2230">
        <v>23</v>
      </c>
      <c r="AH2230" s="3" t="s">
        <v>1039</v>
      </c>
      <c r="AI2230">
        <v>2</v>
      </c>
      <c r="AJ2230">
        <v>2</v>
      </c>
      <c r="AK2230" t="s">
        <v>845</v>
      </c>
      <c r="AL2230">
        <v>2070</v>
      </c>
      <c r="AM2230">
        <v>0.02</v>
      </c>
      <c r="AN2230">
        <v>0.02</v>
      </c>
      <c r="AQ2230">
        <v>454</v>
      </c>
      <c r="AR2230">
        <v>454</v>
      </c>
      <c r="AS2230">
        <v>2070</v>
      </c>
      <c r="AT2230">
        <v>10</v>
      </c>
      <c r="AU2230">
        <v>10</v>
      </c>
      <c r="AV2230">
        <v>0.02</v>
      </c>
      <c r="AW2230">
        <v>0.02</v>
      </c>
      <c r="AZ2230">
        <v>133</v>
      </c>
      <c r="BA2230">
        <v>133</v>
      </c>
      <c r="BB2230" t="s">
        <v>135</v>
      </c>
      <c r="BC2230" t="s">
        <v>1032</v>
      </c>
      <c r="BD2230">
        <v>1</v>
      </c>
      <c r="BF2230" s="2">
        <v>42433</v>
      </c>
      <c r="BG2230" s="3" t="s">
        <v>1035</v>
      </c>
      <c r="BH2230">
        <v>41054531300042</v>
      </c>
      <c r="BJ2230" t="s">
        <v>112</v>
      </c>
      <c r="BK2230" t="s">
        <v>1033</v>
      </c>
      <c r="BL2230" t="s">
        <v>1034</v>
      </c>
      <c r="BN2230" s="2">
        <v>42432</v>
      </c>
      <c r="BO2230">
        <v>3</v>
      </c>
      <c r="BQ2230">
        <v>1409</v>
      </c>
      <c r="BS2230" t="s">
        <v>117</v>
      </c>
      <c r="BT2230">
        <v>8</v>
      </c>
      <c r="BV2230">
        <v>27</v>
      </c>
      <c r="BX2230">
        <v>1</v>
      </c>
      <c r="BZ2230">
        <v>34255833500051</v>
      </c>
      <c r="CB2230" t="s">
        <v>112</v>
      </c>
      <c r="CC2230">
        <v>1</v>
      </c>
      <c r="CE2230">
        <v>3</v>
      </c>
      <c r="CG2230">
        <v>41054531300042</v>
      </c>
      <c r="CI2230" t="s">
        <v>109</v>
      </c>
      <c r="CK2230">
        <v>3</v>
      </c>
      <c r="CQ2230" t="s">
        <v>110</v>
      </c>
      <c r="CR2230" s="2">
        <v>42460</v>
      </c>
      <c r="CS2230">
        <v>0</v>
      </c>
      <c r="CU2230" t="s">
        <v>109</v>
      </c>
      <c r="CV2230" t="s">
        <v>111</v>
      </c>
      <c r="CW2230">
        <v>41054531300042</v>
      </c>
      <c r="CY2230" t="s">
        <v>112</v>
      </c>
      <c r="CZ2230" t="s">
        <v>113</v>
      </c>
      <c r="DA2230" t="s">
        <v>114</v>
      </c>
      <c r="DB2230" t="s">
        <v>115</v>
      </c>
      <c r="DC2230">
        <v>1</v>
      </c>
    </row>
    <row r="2231" spans="1:107" x14ac:dyDescent="0.2">
      <c r="A2231" t="s">
        <v>108</v>
      </c>
      <c r="B2231">
        <v>0</v>
      </c>
      <c r="D2231" t="s">
        <v>109</v>
      </c>
      <c r="K2231">
        <v>1</v>
      </c>
      <c r="M2231">
        <v>3</v>
      </c>
      <c r="N2231" t="s">
        <v>1030</v>
      </c>
      <c r="O2231">
        <v>0</v>
      </c>
      <c r="V2231">
        <v>6127935</v>
      </c>
      <c r="W2231" s="2">
        <v>42432</v>
      </c>
      <c r="X2231">
        <v>6</v>
      </c>
      <c r="Y2231">
        <v>1</v>
      </c>
      <c r="Z2231">
        <v>1</v>
      </c>
      <c r="AB2231">
        <v>0</v>
      </c>
      <c r="AC2231">
        <v>0</v>
      </c>
      <c r="AD2231" s="2">
        <v>42433</v>
      </c>
      <c r="AE2231" s="3" t="s">
        <v>1031</v>
      </c>
      <c r="AF2231">
        <v>23</v>
      </c>
      <c r="AG2231">
        <v>23</v>
      </c>
      <c r="AH2231" s="3" t="s">
        <v>1039</v>
      </c>
      <c r="AI2231">
        <v>2</v>
      </c>
      <c r="AJ2231">
        <v>2</v>
      </c>
      <c r="AK2231" t="s">
        <v>846</v>
      </c>
      <c r="AL2231">
        <v>1892</v>
      </c>
      <c r="AM2231">
        <v>0.02</v>
      </c>
      <c r="AN2231">
        <v>0.02</v>
      </c>
      <c r="AQ2231">
        <v>454</v>
      </c>
      <c r="AR2231">
        <v>454</v>
      </c>
      <c r="AS2231">
        <v>1892</v>
      </c>
      <c r="AT2231">
        <v>10</v>
      </c>
      <c r="AU2231">
        <v>10</v>
      </c>
      <c r="AV2231">
        <v>0.02</v>
      </c>
      <c r="AW2231">
        <v>0.02</v>
      </c>
      <c r="AZ2231">
        <v>133</v>
      </c>
      <c r="BA2231">
        <v>133</v>
      </c>
      <c r="BB2231" t="s">
        <v>135</v>
      </c>
      <c r="BC2231" t="s">
        <v>1032</v>
      </c>
      <c r="BD2231">
        <v>1</v>
      </c>
      <c r="BF2231" s="2">
        <v>42433</v>
      </c>
      <c r="BG2231" s="3" t="s">
        <v>1035</v>
      </c>
      <c r="BH2231">
        <v>41054531300042</v>
      </c>
      <c r="BJ2231" t="s">
        <v>112</v>
      </c>
      <c r="BK2231" t="s">
        <v>1033</v>
      </c>
      <c r="BL2231" t="s">
        <v>1034</v>
      </c>
      <c r="BN2231" s="2">
        <v>42432</v>
      </c>
      <c r="BO2231">
        <v>3</v>
      </c>
      <c r="BQ2231">
        <v>1409</v>
      </c>
      <c r="BS2231" t="s">
        <v>117</v>
      </c>
      <c r="BT2231">
        <v>8</v>
      </c>
      <c r="BV2231">
        <v>27</v>
      </c>
      <c r="BX2231">
        <v>1</v>
      </c>
      <c r="BZ2231">
        <v>34255833500051</v>
      </c>
      <c r="CB2231" t="s">
        <v>112</v>
      </c>
      <c r="CC2231">
        <v>1</v>
      </c>
      <c r="CE2231">
        <v>3</v>
      </c>
      <c r="CG2231">
        <v>41054531300042</v>
      </c>
      <c r="CI2231" t="s">
        <v>109</v>
      </c>
      <c r="CK2231">
        <v>3</v>
      </c>
      <c r="CQ2231" t="s">
        <v>110</v>
      </c>
      <c r="CR2231" s="2">
        <v>42460</v>
      </c>
      <c r="CS2231">
        <v>0</v>
      </c>
      <c r="CU2231" t="s">
        <v>109</v>
      </c>
      <c r="CV2231" t="s">
        <v>111</v>
      </c>
      <c r="CW2231">
        <v>41054531300042</v>
      </c>
      <c r="CY2231" t="s">
        <v>112</v>
      </c>
      <c r="CZ2231" t="s">
        <v>113</v>
      </c>
      <c r="DA2231" t="s">
        <v>114</v>
      </c>
      <c r="DB2231" t="s">
        <v>115</v>
      </c>
      <c r="DC2231">
        <v>1</v>
      </c>
    </row>
    <row r="2232" spans="1:107" x14ac:dyDescent="0.2">
      <c r="A2232" t="s">
        <v>108</v>
      </c>
      <c r="B2232">
        <v>0</v>
      </c>
      <c r="D2232" t="s">
        <v>109</v>
      </c>
      <c r="K2232">
        <v>1</v>
      </c>
      <c r="M2232">
        <v>3</v>
      </c>
      <c r="N2232" t="s">
        <v>1030</v>
      </c>
      <c r="O2232">
        <v>0</v>
      </c>
      <c r="V2232">
        <v>6127935</v>
      </c>
      <c r="W2232" s="2">
        <v>42432</v>
      </c>
      <c r="X2232">
        <v>6</v>
      </c>
      <c r="Y2232">
        <v>1</v>
      </c>
      <c r="Z2232">
        <v>1</v>
      </c>
      <c r="AB2232">
        <v>0</v>
      </c>
      <c r="AC2232">
        <v>0</v>
      </c>
      <c r="AD2232" s="2">
        <v>42436</v>
      </c>
      <c r="AE2232" s="3" t="s">
        <v>1031</v>
      </c>
      <c r="AF2232">
        <v>23</v>
      </c>
      <c r="AG2232">
        <v>23</v>
      </c>
      <c r="AH2232" s="3" t="s">
        <v>1041</v>
      </c>
      <c r="AI2232">
        <v>2</v>
      </c>
      <c r="AJ2232">
        <v>2</v>
      </c>
      <c r="AK2232" t="s">
        <v>847</v>
      </c>
      <c r="AL2232">
        <v>2029</v>
      </c>
      <c r="AM2232">
        <v>5.0000000000000001E-3</v>
      </c>
      <c r="AN2232">
        <v>5.0000000000000001E-3</v>
      </c>
      <c r="AO2232">
        <v>712</v>
      </c>
      <c r="AP2232">
        <v>712</v>
      </c>
      <c r="AQ2232">
        <v>405</v>
      </c>
      <c r="AR2232">
        <v>405</v>
      </c>
      <c r="AS2232">
        <v>2029</v>
      </c>
      <c r="AT2232">
        <v>10</v>
      </c>
      <c r="AU2232">
        <v>10</v>
      </c>
      <c r="AV2232">
        <v>5.0000000000000001E-3</v>
      </c>
      <c r="AW2232">
        <v>5.0000000000000001E-3</v>
      </c>
      <c r="AX2232">
        <v>1168</v>
      </c>
      <c r="AY2232">
        <v>1168</v>
      </c>
      <c r="AZ2232">
        <v>133</v>
      </c>
      <c r="BA2232">
        <v>133</v>
      </c>
      <c r="BB2232" t="s">
        <v>135</v>
      </c>
      <c r="BC2232" t="s">
        <v>1032</v>
      </c>
      <c r="BD2232">
        <v>1</v>
      </c>
      <c r="BF2232" s="2">
        <v>42433</v>
      </c>
      <c r="BG2232" s="3" t="s">
        <v>1035</v>
      </c>
      <c r="BH2232">
        <v>41054531300042</v>
      </c>
      <c r="BJ2232" t="s">
        <v>112</v>
      </c>
      <c r="BK2232" t="s">
        <v>1033</v>
      </c>
      <c r="BL2232" t="s">
        <v>1034</v>
      </c>
      <c r="BN2232" s="2">
        <v>42432</v>
      </c>
      <c r="BO2232">
        <v>3</v>
      </c>
      <c r="BQ2232">
        <v>1409</v>
      </c>
      <c r="BS2232" t="s">
        <v>117</v>
      </c>
      <c r="BT2232">
        <v>8</v>
      </c>
      <c r="BV2232">
        <v>27</v>
      </c>
      <c r="BX2232">
        <v>1</v>
      </c>
      <c r="BZ2232">
        <v>34255833500051</v>
      </c>
      <c r="CB2232" t="s">
        <v>112</v>
      </c>
      <c r="CC2232">
        <v>1</v>
      </c>
      <c r="CE2232">
        <v>3</v>
      </c>
      <c r="CG2232">
        <v>41054531300042</v>
      </c>
      <c r="CI2232" t="s">
        <v>109</v>
      </c>
      <c r="CK2232">
        <v>3</v>
      </c>
      <c r="CQ2232" t="s">
        <v>110</v>
      </c>
      <c r="CR2232" s="2">
        <v>42460</v>
      </c>
      <c r="CS2232">
        <v>0</v>
      </c>
      <c r="CU2232" t="s">
        <v>109</v>
      </c>
      <c r="CV2232" t="s">
        <v>111</v>
      </c>
      <c r="CW2232">
        <v>41054531300042</v>
      </c>
      <c r="CY2232" t="s">
        <v>112</v>
      </c>
      <c r="CZ2232" t="s">
        <v>113</v>
      </c>
      <c r="DA2232" t="s">
        <v>114</v>
      </c>
      <c r="DB2232" t="s">
        <v>115</v>
      </c>
      <c r="DC2232">
        <v>1</v>
      </c>
    </row>
    <row r="2233" spans="1:107" x14ac:dyDescent="0.2">
      <c r="A2233" t="s">
        <v>108</v>
      </c>
      <c r="B2233">
        <v>0</v>
      </c>
      <c r="D2233" t="s">
        <v>109</v>
      </c>
      <c r="K2233">
        <v>1</v>
      </c>
      <c r="M2233">
        <v>3</v>
      </c>
      <c r="N2233" t="s">
        <v>1030</v>
      </c>
      <c r="O2233">
        <v>0</v>
      </c>
      <c r="V2233">
        <v>6127935</v>
      </c>
      <c r="W2233" s="2">
        <v>42432</v>
      </c>
      <c r="X2233">
        <v>6</v>
      </c>
      <c r="Y2233">
        <v>1</v>
      </c>
      <c r="Z2233">
        <v>1</v>
      </c>
      <c r="AB2233">
        <v>0</v>
      </c>
      <c r="AC2233">
        <v>0</v>
      </c>
      <c r="AD2233" s="2">
        <v>42433</v>
      </c>
      <c r="AE2233" s="3" t="s">
        <v>1031</v>
      </c>
      <c r="AF2233">
        <v>23</v>
      </c>
      <c r="AG2233">
        <v>23</v>
      </c>
      <c r="AH2233" s="3" t="s">
        <v>1039</v>
      </c>
      <c r="AI2233">
        <v>2</v>
      </c>
      <c r="AJ2233">
        <v>2</v>
      </c>
      <c r="AK2233" t="s">
        <v>848</v>
      </c>
      <c r="AL2233">
        <v>1923</v>
      </c>
      <c r="AM2233">
        <v>0.02</v>
      </c>
      <c r="AN2233">
        <v>0.02</v>
      </c>
      <c r="AQ2233">
        <v>454</v>
      </c>
      <c r="AR2233">
        <v>454</v>
      </c>
      <c r="AS2233">
        <v>1923</v>
      </c>
      <c r="AT2233">
        <v>10</v>
      </c>
      <c r="AU2233">
        <v>10</v>
      </c>
      <c r="AV2233">
        <v>0.02</v>
      </c>
      <c r="AW2233">
        <v>0.02</v>
      </c>
      <c r="AZ2233">
        <v>133</v>
      </c>
      <c r="BA2233">
        <v>133</v>
      </c>
      <c r="BB2233" t="s">
        <v>135</v>
      </c>
      <c r="BC2233" t="s">
        <v>1032</v>
      </c>
      <c r="BD2233">
        <v>1</v>
      </c>
      <c r="BF2233" s="2">
        <v>42433</v>
      </c>
      <c r="BG2233" s="3" t="s">
        <v>1035</v>
      </c>
      <c r="BH2233">
        <v>41054531300042</v>
      </c>
      <c r="BJ2233" t="s">
        <v>112</v>
      </c>
      <c r="BK2233" t="s">
        <v>1033</v>
      </c>
      <c r="BL2233" t="s">
        <v>1034</v>
      </c>
      <c r="BN2233" s="2">
        <v>42432</v>
      </c>
      <c r="BO2233">
        <v>3</v>
      </c>
      <c r="BQ2233">
        <v>1409</v>
      </c>
      <c r="BS2233" t="s">
        <v>117</v>
      </c>
      <c r="BT2233">
        <v>8</v>
      </c>
      <c r="BV2233">
        <v>27</v>
      </c>
      <c r="BX2233">
        <v>1</v>
      </c>
      <c r="BZ2233">
        <v>34255833500051</v>
      </c>
      <c r="CB2233" t="s">
        <v>112</v>
      </c>
      <c r="CC2233">
        <v>1</v>
      </c>
      <c r="CE2233">
        <v>3</v>
      </c>
      <c r="CG2233">
        <v>41054531300042</v>
      </c>
      <c r="CI2233" t="s">
        <v>109</v>
      </c>
      <c r="CK2233">
        <v>3</v>
      </c>
      <c r="CQ2233" t="s">
        <v>110</v>
      </c>
      <c r="CR2233" s="2">
        <v>42460</v>
      </c>
      <c r="CS2233">
        <v>0</v>
      </c>
      <c r="CU2233" t="s">
        <v>109</v>
      </c>
      <c r="CV2233" t="s">
        <v>111</v>
      </c>
      <c r="CW2233">
        <v>41054531300042</v>
      </c>
      <c r="CY2233" t="s">
        <v>112</v>
      </c>
      <c r="CZ2233" t="s">
        <v>113</v>
      </c>
      <c r="DA2233" t="s">
        <v>114</v>
      </c>
      <c r="DB2233" t="s">
        <v>115</v>
      </c>
      <c r="DC2233">
        <v>1</v>
      </c>
    </row>
    <row r="2234" spans="1:107" x14ac:dyDescent="0.2">
      <c r="A2234" t="s">
        <v>108</v>
      </c>
      <c r="B2234">
        <v>0</v>
      </c>
      <c r="D2234" t="s">
        <v>109</v>
      </c>
      <c r="K2234">
        <v>1</v>
      </c>
      <c r="M2234">
        <v>3</v>
      </c>
      <c r="N2234" t="s">
        <v>1030</v>
      </c>
      <c r="O2234">
        <v>0</v>
      </c>
      <c r="V2234">
        <v>6127935</v>
      </c>
      <c r="W2234" s="2">
        <v>42432</v>
      </c>
      <c r="X2234">
        <v>6</v>
      </c>
      <c r="Y2234">
        <v>1</v>
      </c>
      <c r="Z2234">
        <v>1</v>
      </c>
      <c r="AB2234">
        <v>0</v>
      </c>
      <c r="AC2234">
        <v>0</v>
      </c>
      <c r="AD2234" s="2">
        <v>42433</v>
      </c>
      <c r="AE2234" s="3" t="s">
        <v>1031</v>
      </c>
      <c r="AF2234">
        <v>23</v>
      </c>
      <c r="AG2234">
        <v>23</v>
      </c>
      <c r="AH2234" s="3" t="s">
        <v>1039</v>
      </c>
      <c r="AI2234">
        <v>2</v>
      </c>
      <c r="AJ2234">
        <v>2</v>
      </c>
      <c r="AK2234" t="s">
        <v>849</v>
      </c>
      <c r="AL2234">
        <v>6101</v>
      </c>
      <c r="AM2234">
        <v>0.02</v>
      </c>
      <c r="AN2234">
        <v>0.02</v>
      </c>
      <c r="AQ2234">
        <v>454</v>
      </c>
      <c r="AR2234">
        <v>454</v>
      </c>
      <c r="AS2234">
        <v>6101</v>
      </c>
      <c r="AT2234">
        <v>10</v>
      </c>
      <c r="AU2234">
        <v>10</v>
      </c>
      <c r="AV2234">
        <v>0.02</v>
      </c>
      <c r="AW2234">
        <v>0.02</v>
      </c>
      <c r="AZ2234">
        <v>133</v>
      </c>
      <c r="BA2234">
        <v>133</v>
      </c>
      <c r="BB2234" t="s">
        <v>135</v>
      </c>
      <c r="BC2234" t="s">
        <v>1032</v>
      </c>
      <c r="BD2234">
        <v>1</v>
      </c>
      <c r="BF2234" s="2">
        <v>42433</v>
      </c>
      <c r="BG2234" s="3" t="s">
        <v>1035</v>
      </c>
      <c r="BH2234">
        <v>41054531300042</v>
      </c>
      <c r="BJ2234" t="s">
        <v>112</v>
      </c>
      <c r="BK2234" t="s">
        <v>1033</v>
      </c>
      <c r="BL2234" t="s">
        <v>1034</v>
      </c>
      <c r="BN2234" s="2">
        <v>42432</v>
      </c>
      <c r="BO2234">
        <v>3</v>
      </c>
      <c r="BQ2234">
        <v>1409</v>
      </c>
      <c r="BS2234" t="s">
        <v>117</v>
      </c>
      <c r="BT2234">
        <v>8</v>
      </c>
      <c r="BV2234">
        <v>27</v>
      </c>
      <c r="BX2234">
        <v>1</v>
      </c>
      <c r="BZ2234">
        <v>34255833500051</v>
      </c>
      <c r="CB2234" t="s">
        <v>112</v>
      </c>
      <c r="CC2234">
        <v>1</v>
      </c>
      <c r="CE2234">
        <v>3</v>
      </c>
      <c r="CG2234">
        <v>41054531300042</v>
      </c>
      <c r="CI2234" t="s">
        <v>109</v>
      </c>
      <c r="CK2234">
        <v>3</v>
      </c>
      <c r="CQ2234" t="s">
        <v>110</v>
      </c>
      <c r="CR2234" s="2">
        <v>42460</v>
      </c>
      <c r="CS2234">
        <v>0</v>
      </c>
      <c r="CU2234" t="s">
        <v>109</v>
      </c>
      <c r="CV2234" t="s">
        <v>111</v>
      </c>
      <c r="CW2234">
        <v>41054531300042</v>
      </c>
      <c r="CY2234" t="s">
        <v>112</v>
      </c>
      <c r="CZ2234" t="s">
        <v>113</v>
      </c>
      <c r="DA2234" t="s">
        <v>114</v>
      </c>
      <c r="DB2234" t="s">
        <v>115</v>
      </c>
      <c r="DC2234">
        <v>1</v>
      </c>
    </row>
    <row r="2235" spans="1:107" x14ac:dyDescent="0.2">
      <c r="A2235" t="s">
        <v>108</v>
      </c>
      <c r="B2235">
        <v>0</v>
      </c>
      <c r="D2235" t="s">
        <v>109</v>
      </c>
      <c r="K2235">
        <v>1</v>
      </c>
      <c r="M2235">
        <v>3</v>
      </c>
      <c r="N2235" t="s">
        <v>1030</v>
      </c>
      <c r="O2235">
        <v>0</v>
      </c>
      <c r="V2235">
        <v>6127935</v>
      </c>
      <c r="W2235" s="2">
        <v>42432</v>
      </c>
      <c r="X2235">
        <v>6</v>
      </c>
      <c r="Y2235">
        <v>1</v>
      </c>
      <c r="Z2235">
        <v>1</v>
      </c>
      <c r="AB2235">
        <v>0</v>
      </c>
      <c r="AC2235">
        <v>0</v>
      </c>
      <c r="AD2235" s="2">
        <v>42433</v>
      </c>
      <c r="AE2235" s="3" t="s">
        <v>1031</v>
      </c>
      <c r="AF2235">
        <v>23</v>
      </c>
      <c r="AG2235">
        <v>23</v>
      </c>
      <c r="AH2235" s="3" t="s">
        <v>1039</v>
      </c>
      <c r="AI2235">
        <v>2</v>
      </c>
      <c r="AJ2235">
        <v>2</v>
      </c>
      <c r="AK2235" t="s">
        <v>850</v>
      </c>
      <c r="AL2235">
        <v>5981</v>
      </c>
      <c r="AM2235">
        <v>0.02</v>
      </c>
      <c r="AN2235">
        <v>0.02</v>
      </c>
      <c r="AQ2235">
        <v>454</v>
      </c>
      <c r="AR2235">
        <v>454</v>
      </c>
      <c r="AS2235">
        <v>5981</v>
      </c>
      <c r="AT2235">
        <v>10</v>
      </c>
      <c r="AU2235">
        <v>10</v>
      </c>
      <c r="AV2235">
        <v>0.02</v>
      </c>
      <c r="AW2235">
        <v>0.02</v>
      </c>
      <c r="AZ2235">
        <v>133</v>
      </c>
      <c r="BA2235">
        <v>133</v>
      </c>
      <c r="BB2235" t="s">
        <v>135</v>
      </c>
      <c r="BC2235" t="s">
        <v>1032</v>
      </c>
      <c r="BD2235">
        <v>1</v>
      </c>
      <c r="BF2235" s="2">
        <v>42433</v>
      </c>
      <c r="BG2235" s="3" t="s">
        <v>1035</v>
      </c>
      <c r="BH2235">
        <v>41054531300042</v>
      </c>
      <c r="BJ2235" t="s">
        <v>112</v>
      </c>
      <c r="BK2235" t="s">
        <v>1033</v>
      </c>
      <c r="BL2235" t="s">
        <v>1034</v>
      </c>
      <c r="BN2235" s="2">
        <v>42432</v>
      </c>
      <c r="BO2235">
        <v>3</v>
      </c>
      <c r="BQ2235">
        <v>1409</v>
      </c>
      <c r="BS2235" t="s">
        <v>117</v>
      </c>
      <c r="BT2235">
        <v>8</v>
      </c>
      <c r="BV2235">
        <v>27</v>
      </c>
      <c r="BX2235">
        <v>1</v>
      </c>
      <c r="BZ2235">
        <v>34255833500051</v>
      </c>
      <c r="CB2235" t="s">
        <v>112</v>
      </c>
      <c r="CC2235">
        <v>1</v>
      </c>
      <c r="CE2235">
        <v>3</v>
      </c>
      <c r="CG2235">
        <v>41054531300042</v>
      </c>
      <c r="CI2235" t="s">
        <v>109</v>
      </c>
      <c r="CK2235">
        <v>3</v>
      </c>
      <c r="CQ2235" t="s">
        <v>110</v>
      </c>
      <c r="CR2235" s="2">
        <v>42460</v>
      </c>
      <c r="CS2235">
        <v>0</v>
      </c>
      <c r="CU2235" t="s">
        <v>109</v>
      </c>
      <c r="CV2235" t="s">
        <v>111</v>
      </c>
      <c r="CW2235">
        <v>41054531300042</v>
      </c>
      <c r="CY2235" t="s">
        <v>112</v>
      </c>
      <c r="CZ2235" t="s">
        <v>113</v>
      </c>
      <c r="DA2235" t="s">
        <v>114</v>
      </c>
      <c r="DB2235" t="s">
        <v>115</v>
      </c>
      <c r="DC2235">
        <v>1</v>
      </c>
    </row>
    <row r="2236" spans="1:107" x14ac:dyDescent="0.2">
      <c r="A2236" t="s">
        <v>108</v>
      </c>
      <c r="B2236">
        <v>0</v>
      </c>
      <c r="D2236" t="s">
        <v>109</v>
      </c>
      <c r="K2236">
        <v>1</v>
      </c>
      <c r="M2236">
        <v>3</v>
      </c>
      <c r="N2236" t="s">
        <v>1030</v>
      </c>
      <c r="O2236">
        <v>0</v>
      </c>
      <c r="V2236">
        <v>6127935</v>
      </c>
      <c r="W2236" s="2">
        <v>42432</v>
      </c>
      <c r="X2236">
        <v>6</v>
      </c>
      <c r="Y2236">
        <v>1</v>
      </c>
      <c r="Z2236">
        <v>1</v>
      </c>
      <c r="AB2236">
        <v>0</v>
      </c>
      <c r="AC2236">
        <v>0</v>
      </c>
      <c r="AD2236" s="2">
        <v>42433</v>
      </c>
      <c r="AE2236" s="3" t="s">
        <v>1031</v>
      </c>
      <c r="AF2236">
        <v>23</v>
      </c>
      <c r="AG2236">
        <v>23</v>
      </c>
      <c r="AH2236" s="3" t="s">
        <v>1039</v>
      </c>
      <c r="AI2236">
        <v>2</v>
      </c>
      <c r="AJ2236">
        <v>2</v>
      </c>
      <c r="AK2236" t="s">
        <v>851</v>
      </c>
      <c r="AL2236">
        <v>1262</v>
      </c>
      <c r="AM2236">
        <v>0.02</v>
      </c>
      <c r="AN2236">
        <v>0.02</v>
      </c>
      <c r="AQ2236">
        <v>454</v>
      </c>
      <c r="AR2236">
        <v>454</v>
      </c>
      <c r="AS2236">
        <v>1262</v>
      </c>
      <c r="AT2236">
        <v>10</v>
      </c>
      <c r="AU2236">
        <v>10</v>
      </c>
      <c r="AV2236">
        <v>0.02</v>
      </c>
      <c r="AW2236">
        <v>0.02</v>
      </c>
      <c r="AZ2236">
        <v>133</v>
      </c>
      <c r="BA2236">
        <v>133</v>
      </c>
      <c r="BB2236" t="s">
        <v>135</v>
      </c>
      <c r="BC2236" t="s">
        <v>1032</v>
      </c>
      <c r="BD2236">
        <v>1</v>
      </c>
      <c r="BF2236" s="2">
        <v>42433</v>
      </c>
      <c r="BG2236" s="3" t="s">
        <v>1035</v>
      </c>
      <c r="BH2236">
        <v>41054531300042</v>
      </c>
      <c r="BJ2236" t="s">
        <v>112</v>
      </c>
      <c r="BK2236" t="s">
        <v>1033</v>
      </c>
      <c r="BL2236" t="s">
        <v>1034</v>
      </c>
      <c r="BN2236" s="2">
        <v>42432</v>
      </c>
      <c r="BO2236">
        <v>3</v>
      </c>
      <c r="BQ2236">
        <v>1409</v>
      </c>
      <c r="BS2236" t="s">
        <v>117</v>
      </c>
      <c r="BT2236">
        <v>8</v>
      </c>
      <c r="BV2236">
        <v>27</v>
      </c>
      <c r="BX2236">
        <v>1</v>
      </c>
      <c r="BZ2236">
        <v>34255833500051</v>
      </c>
      <c r="CB2236" t="s">
        <v>112</v>
      </c>
      <c r="CC2236">
        <v>1</v>
      </c>
      <c r="CE2236">
        <v>3</v>
      </c>
      <c r="CG2236">
        <v>41054531300042</v>
      </c>
      <c r="CI2236" t="s">
        <v>109</v>
      </c>
      <c r="CK2236">
        <v>3</v>
      </c>
      <c r="CQ2236" t="s">
        <v>110</v>
      </c>
      <c r="CR2236" s="2">
        <v>42460</v>
      </c>
      <c r="CS2236">
        <v>0</v>
      </c>
      <c r="CU2236" t="s">
        <v>109</v>
      </c>
      <c r="CV2236" t="s">
        <v>111</v>
      </c>
      <c r="CW2236">
        <v>41054531300042</v>
      </c>
      <c r="CY2236" t="s">
        <v>112</v>
      </c>
      <c r="CZ2236" t="s">
        <v>113</v>
      </c>
      <c r="DA2236" t="s">
        <v>114</v>
      </c>
      <c r="DB2236" t="s">
        <v>115</v>
      </c>
      <c r="DC2236">
        <v>1</v>
      </c>
    </row>
    <row r="2237" spans="1:107" x14ac:dyDescent="0.2">
      <c r="A2237" t="s">
        <v>108</v>
      </c>
      <c r="B2237">
        <v>0</v>
      </c>
      <c r="D2237" t="s">
        <v>109</v>
      </c>
      <c r="K2237">
        <v>1</v>
      </c>
      <c r="M2237">
        <v>3</v>
      </c>
      <c r="N2237" t="s">
        <v>1030</v>
      </c>
      <c r="O2237">
        <v>0</v>
      </c>
      <c r="V2237">
        <v>6127935</v>
      </c>
      <c r="W2237" s="2">
        <v>42432</v>
      </c>
      <c r="X2237">
        <v>6</v>
      </c>
      <c r="Y2237">
        <v>1</v>
      </c>
      <c r="Z2237">
        <v>1</v>
      </c>
      <c r="AB2237">
        <v>0</v>
      </c>
      <c r="AC2237">
        <v>0</v>
      </c>
      <c r="AD2237" s="2">
        <v>42433</v>
      </c>
      <c r="AE2237" s="3" t="s">
        <v>1031</v>
      </c>
      <c r="AF2237">
        <v>3</v>
      </c>
      <c r="AG2237">
        <v>3</v>
      </c>
      <c r="AH2237" s="3" t="s">
        <v>1049</v>
      </c>
      <c r="AI2237">
        <v>2</v>
      </c>
      <c r="AJ2237">
        <v>2</v>
      </c>
      <c r="AK2237" t="s">
        <v>852</v>
      </c>
      <c r="AL2237">
        <v>1385</v>
      </c>
      <c r="AM2237">
        <v>2</v>
      </c>
      <c r="AN2237">
        <v>2</v>
      </c>
      <c r="AQ2237">
        <v>422</v>
      </c>
      <c r="AR2237">
        <v>422</v>
      </c>
      <c r="AS2237">
        <v>1385</v>
      </c>
      <c r="AT2237">
        <v>10</v>
      </c>
      <c r="AU2237">
        <v>10</v>
      </c>
      <c r="AV2237">
        <v>2</v>
      </c>
      <c r="AW2237">
        <v>2</v>
      </c>
      <c r="AZ2237">
        <v>333</v>
      </c>
      <c r="BA2237">
        <v>333</v>
      </c>
      <c r="BB2237" t="s">
        <v>853</v>
      </c>
      <c r="BC2237" t="s">
        <v>1032</v>
      </c>
      <c r="BD2237">
        <v>1</v>
      </c>
      <c r="BF2237" s="2">
        <v>42433</v>
      </c>
      <c r="BG2237" s="3" t="s">
        <v>1035</v>
      </c>
      <c r="BH2237">
        <v>41054531300042</v>
      </c>
      <c r="BJ2237" t="s">
        <v>112</v>
      </c>
      <c r="BK2237" t="s">
        <v>1033</v>
      </c>
      <c r="BL2237" t="s">
        <v>1034</v>
      </c>
      <c r="BN2237" s="2">
        <v>42432</v>
      </c>
      <c r="BO2237">
        <v>3</v>
      </c>
      <c r="BQ2237">
        <v>1409</v>
      </c>
      <c r="BS2237" t="s">
        <v>117</v>
      </c>
      <c r="BT2237">
        <v>8</v>
      </c>
      <c r="BV2237">
        <v>27</v>
      </c>
      <c r="BX2237">
        <v>1</v>
      </c>
      <c r="BZ2237">
        <v>34255833500051</v>
      </c>
      <c r="CB2237" t="s">
        <v>112</v>
      </c>
      <c r="CC2237">
        <v>1</v>
      </c>
      <c r="CE2237">
        <v>3</v>
      </c>
      <c r="CG2237">
        <v>41054531300042</v>
      </c>
      <c r="CI2237" t="s">
        <v>109</v>
      </c>
      <c r="CK2237">
        <v>3</v>
      </c>
      <c r="CQ2237" t="s">
        <v>110</v>
      </c>
      <c r="CR2237" s="2">
        <v>42460</v>
      </c>
      <c r="CS2237">
        <v>0</v>
      </c>
      <c r="CU2237" t="s">
        <v>109</v>
      </c>
      <c r="CV2237" t="s">
        <v>111</v>
      </c>
      <c r="CW2237">
        <v>41054531300042</v>
      </c>
      <c r="CY2237" t="s">
        <v>112</v>
      </c>
      <c r="CZ2237" t="s">
        <v>113</v>
      </c>
      <c r="DA2237" t="s">
        <v>114</v>
      </c>
      <c r="DB2237" t="s">
        <v>115</v>
      </c>
      <c r="DC2237">
        <v>1</v>
      </c>
    </row>
    <row r="2238" spans="1:107" x14ac:dyDescent="0.2">
      <c r="A2238" t="s">
        <v>108</v>
      </c>
      <c r="B2238">
        <v>0</v>
      </c>
      <c r="D2238" t="s">
        <v>109</v>
      </c>
      <c r="K2238">
        <v>1</v>
      </c>
      <c r="M2238">
        <v>3</v>
      </c>
      <c r="N2238" t="s">
        <v>1030</v>
      </c>
      <c r="O2238">
        <v>0</v>
      </c>
      <c r="V2238">
        <v>6127935</v>
      </c>
      <c r="W2238" s="2">
        <v>42432</v>
      </c>
      <c r="X2238">
        <v>6</v>
      </c>
      <c r="Y2238">
        <v>1</v>
      </c>
      <c r="Z2238">
        <v>1</v>
      </c>
      <c r="AB2238">
        <v>0</v>
      </c>
      <c r="AC2238">
        <v>0</v>
      </c>
      <c r="AD2238" s="2">
        <v>42433</v>
      </c>
      <c r="AE2238" s="3" t="s">
        <v>1031</v>
      </c>
      <c r="AF2238">
        <v>23</v>
      </c>
      <c r="AG2238">
        <v>23</v>
      </c>
      <c r="AH2238" s="3" t="s">
        <v>1043</v>
      </c>
      <c r="AI2238">
        <v>2</v>
      </c>
      <c r="AJ2238">
        <v>2</v>
      </c>
      <c r="AK2238" t="s">
        <v>854</v>
      </c>
      <c r="AL2238">
        <v>1808</v>
      </c>
      <c r="AM2238">
        <v>0.02</v>
      </c>
      <c r="AN2238">
        <v>0.02</v>
      </c>
      <c r="AQ2238">
        <v>454</v>
      </c>
      <c r="AR2238">
        <v>454</v>
      </c>
      <c r="AS2238">
        <v>1808</v>
      </c>
      <c r="AT2238">
        <v>10</v>
      </c>
      <c r="AU2238">
        <v>10</v>
      </c>
      <c r="AV2238">
        <v>0.02</v>
      </c>
      <c r="AW2238">
        <v>0.02</v>
      </c>
      <c r="AZ2238">
        <v>133</v>
      </c>
      <c r="BA2238">
        <v>133</v>
      </c>
      <c r="BB2238" t="s">
        <v>135</v>
      </c>
      <c r="BC2238" t="s">
        <v>1032</v>
      </c>
      <c r="BD2238">
        <v>1</v>
      </c>
      <c r="BF2238" s="2">
        <v>42433</v>
      </c>
      <c r="BG2238" s="3" t="s">
        <v>1035</v>
      </c>
      <c r="BH2238">
        <v>41054531300042</v>
      </c>
      <c r="BJ2238" t="s">
        <v>112</v>
      </c>
      <c r="BK2238" t="s">
        <v>1033</v>
      </c>
      <c r="BL2238" t="s">
        <v>1034</v>
      </c>
      <c r="BN2238" s="2">
        <v>42432</v>
      </c>
      <c r="BO2238">
        <v>3</v>
      </c>
      <c r="BQ2238">
        <v>1409</v>
      </c>
      <c r="BS2238" t="s">
        <v>117</v>
      </c>
      <c r="BT2238">
        <v>8</v>
      </c>
      <c r="BV2238">
        <v>27</v>
      </c>
      <c r="BX2238">
        <v>1</v>
      </c>
      <c r="BZ2238">
        <v>34255833500051</v>
      </c>
      <c r="CB2238" t="s">
        <v>112</v>
      </c>
      <c r="CC2238">
        <v>1</v>
      </c>
      <c r="CE2238">
        <v>3</v>
      </c>
      <c r="CG2238">
        <v>41054531300042</v>
      </c>
      <c r="CI2238" t="s">
        <v>109</v>
      </c>
      <c r="CK2238">
        <v>3</v>
      </c>
      <c r="CQ2238" t="s">
        <v>110</v>
      </c>
      <c r="CR2238" s="2">
        <v>42460</v>
      </c>
      <c r="CS2238">
        <v>0</v>
      </c>
      <c r="CU2238" t="s">
        <v>109</v>
      </c>
      <c r="CV2238" t="s">
        <v>111</v>
      </c>
      <c r="CW2238">
        <v>41054531300042</v>
      </c>
      <c r="CY2238" t="s">
        <v>112</v>
      </c>
      <c r="CZ2238" t="s">
        <v>113</v>
      </c>
      <c r="DA2238" t="s">
        <v>114</v>
      </c>
      <c r="DB2238" t="s">
        <v>115</v>
      </c>
      <c r="DC2238">
        <v>1</v>
      </c>
    </row>
    <row r="2239" spans="1:107" x14ac:dyDescent="0.2">
      <c r="A2239" t="s">
        <v>108</v>
      </c>
      <c r="B2239">
        <v>0</v>
      </c>
      <c r="D2239" t="s">
        <v>109</v>
      </c>
      <c r="K2239">
        <v>1</v>
      </c>
      <c r="M2239">
        <v>3</v>
      </c>
      <c r="N2239" t="s">
        <v>1030</v>
      </c>
      <c r="O2239">
        <v>0</v>
      </c>
      <c r="V2239">
        <v>6127935</v>
      </c>
      <c r="W2239" s="2">
        <v>42432</v>
      </c>
      <c r="X2239">
        <v>6</v>
      </c>
      <c r="Y2239">
        <v>1</v>
      </c>
      <c r="Z2239">
        <v>1</v>
      </c>
      <c r="AB2239">
        <v>0</v>
      </c>
      <c r="AC2239">
        <v>0</v>
      </c>
      <c r="AD2239" s="2">
        <v>42433</v>
      </c>
      <c r="AE2239" s="3" t="s">
        <v>1031</v>
      </c>
      <c r="AF2239">
        <v>23</v>
      </c>
      <c r="AG2239">
        <v>23</v>
      </c>
      <c r="AH2239" s="3" t="s">
        <v>1039</v>
      </c>
      <c r="AI2239">
        <v>2</v>
      </c>
      <c r="AJ2239">
        <v>2</v>
      </c>
      <c r="AK2239" t="s">
        <v>855</v>
      </c>
      <c r="AL2239">
        <v>1893</v>
      </c>
      <c r="AM2239">
        <v>0.02</v>
      </c>
      <c r="AN2239">
        <v>0.02</v>
      </c>
      <c r="AQ2239">
        <v>454</v>
      </c>
      <c r="AR2239">
        <v>454</v>
      </c>
      <c r="AS2239">
        <v>1893</v>
      </c>
      <c r="AT2239">
        <v>10</v>
      </c>
      <c r="AU2239">
        <v>10</v>
      </c>
      <c r="AV2239">
        <v>0.02</v>
      </c>
      <c r="AW2239">
        <v>0.02</v>
      </c>
      <c r="AZ2239">
        <v>133</v>
      </c>
      <c r="BA2239">
        <v>133</v>
      </c>
      <c r="BB2239" t="s">
        <v>135</v>
      </c>
      <c r="BC2239" t="s">
        <v>1032</v>
      </c>
      <c r="BD2239">
        <v>1</v>
      </c>
      <c r="BF2239" s="2">
        <v>42433</v>
      </c>
      <c r="BG2239" s="3" t="s">
        <v>1035</v>
      </c>
      <c r="BH2239">
        <v>41054531300042</v>
      </c>
      <c r="BJ2239" t="s">
        <v>112</v>
      </c>
      <c r="BK2239" t="s">
        <v>1033</v>
      </c>
      <c r="BL2239" t="s">
        <v>1034</v>
      </c>
      <c r="BN2239" s="2">
        <v>42432</v>
      </c>
      <c r="BO2239">
        <v>3</v>
      </c>
      <c r="BQ2239">
        <v>1409</v>
      </c>
      <c r="BS2239" t="s">
        <v>117</v>
      </c>
      <c r="BT2239">
        <v>8</v>
      </c>
      <c r="BV2239">
        <v>27</v>
      </c>
      <c r="BX2239">
        <v>1</v>
      </c>
      <c r="BZ2239">
        <v>34255833500051</v>
      </c>
      <c r="CB2239" t="s">
        <v>112</v>
      </c>
      <c r="CC2239">
        <v>1</v>
      </c>
      <c r="CE2239">
        <v>3</v>
      </c>
      <c r="CG2239">
        <v>41054531300042</v>
      </c>
      <c r="CI2239" t="s">
        <v>109</v>
      </c>
      <c r="CK2239">
        <v>3</v>
      </c>
      <c r="CQ2239" t="s">
        <v>110</v>
      </c>
      <c r="CR2239" s="2">
        <v>42460</v>
      </c>
      <c r="CS2239">
        <v>0</v>
      </c>
      <c r="CU2239" t="s">
        <v>109</v>
      </c>
      <c r="CV2239" t="s">
        <v>111</v>
      </c>
      <c r="CW2239">
        <v>41054531300042</v>
      </c>
      <c r="CY2239" t="s">
        <v>112</v>
      </c>
      <c r="CZ2239" t="s">
        <v>113</v>
      </c>
      <c r="DA2239" t="s">
        <v>114</v>
      </c>
      <c r="DB2239" t="s">
        <v>115</v>
      </c>
      <c r="DC2239">
        <v>1</v>
      </c>
    </row>
    <row r="2240" spans="1:107" x14ac:dyDescent="0.2">
      <c r="A2240" t="s">
        <v>108</v>
      </c>
      <c r="B2240">
        <v>0</v>
      </c>
      <c r="D2240" t="s">
        <v>109</v>
      </c>
      <c r="K2240">
        <v>1</v>
      </c>
      <c r="M2240">
        <v>3</v>
      </c>
      <c r="N2240" t="s">
        <v>1030</v>
      </c>
      <c r="O2240">
        <v>0</v>
      </c>
      <c r="V2240">
        <v>6127935</v>
      </c>
      <c r="W2240" s="2">
        <v>42432</v>
      </c>
      <c r="X2240">
        <v>6</v>
      </c>
      <c r="Y2240">
        <v>1</v>
      </c>
      <c r="Z2240">
        <v>1</v>
      </c>
      <c r="AB2240">
        <v>0</v>
      </c>
      <c r="AC2240">
        <v>0</v>
      </c>
      <c r="AD2240" s="2">
        <v>42433</v>
      </c>
      <c r="AE2240" s="3" t="s">
        <v>1031</v>
      </c>
      <c r="AF2240">
        <v>3</v>
      </c>
      <c r="AG2240">
        <v>3</v>
      </c>
      <c r="AH2240" s="3" t="s">
        <v>1035</v>
      </c>
      <c r="AI2240">
        <v>2</v>
      </c>
      <c r="AJ2240">
        <v>2</v>
      </c>
      <c r="AK2240" t="s">
        <v>856</v>
      </c>
      <c r="AL2240">
        <v>1348</v>
      </c>
      <c r="AM2240">
        <v>0.05</v>
      </c>
      <c r="AN2240">
        <v>0.05</v>
      </c>
      <c r="AQ2240">
        <v>618</v>
      </c>
      <c r="AR2240">
        <v>618</v>
      </c>
      <c r="AS2240">
        <v>1348</v>
      </c>
      <c r="AT2240">
        <v>1</v>
      </c>
      <c r="AU2240">
        <v>1</v>
      </c>
      <c r="AV2240">
        <v>5</v>
      </c>
      <c r="AW2240">
        <v>5</v>
      </c>
      <c r="AZ2240">
        <v>273</v>
      </c>
      <c r="BA2240">
        <v>273</v>
      </c>
      <c r="BB2240" t="s">
        <v>857</v>
      </c>
      <c r="BC2240" t="s">
        <v>1032</v>
      </c>
      <c r="BD2240">
        <v>1</v>
      </c>
      <c r="BF2240" s="2">
        <v>42433</v>
      </c>
      <c r="BG2240" s="3" t="s">
        <v>1035</v>
      </c>
      <c r="BH2240">
        <v>41054531300042</v>
      </c>
      <c r="BJ2240" t="s">
        <v>112</v>
      </c>
      <c r="BK2240" t="s">
        <v>1033</v>
      </c>
      <c r="BL2240" t="s">
        <v>1034</v>
      </c>
      <c r="BN2240" s="2">
        <v>42432</v>
      </c>
      <c r="BO2240">
        <v>3</v>
      </c>
      <c r="BQ2240">
        <v>1409</v>
      </c>
      <c r="BS2240" t="s">
        <v>117</v>
      </c>
      <c r="BT2240">
        <v>8</v>
      </c>
      <c r="BV2240">
        <v>27</v>
      </c>
      <c r="BX2240">
        <v>1</v>
      </c>
      <c r="BZ2240">
        <v>34255833500051</v>
      </c>
      <c r="CB2240" t="s">
        <v>112</v>
      </c>
      <c r="CC2240">
        <v>1</v>
      </c>
      <c r="CE2240">
        <v>3</v>
      </c>
      <c r="CG2240">
        <v>41054531300042</v>
      </c>
      <c r="CI2240" t="s">
        <v>109</v>
      </c>
      <c r="CK2240">
        <v>3</v>
      </c>
      <c r="CQ2240" t="s">
        <v>110</v>
      </c>
      <c r="CR2240" s="2">
        <v>42460</v>
      </c>
      <c r="CS2240">
        <v>0</v>
      </c>
      <c r="CU2240" t="s">
        <v>109</v>
      </c>
      <c r="CV2240" t="s">
        <v>111</v>
      </c>
      <c r="CW2240">
        <v>41054531300042</v>
      </c>
      <c r="CY2240" t="s">
        <v>112</v>
      </c>
      <c r="CZ2240" t="s">
        <v>113</v>
      </c>
      <c r="DA2240" t="s">
        <v>114</v>
      </c>
      <c r="DB2240" t="s">
        <v>115</v>
      </c>
      <c r="DC2240">
        <v>1</v>
      </c>
    </row>
    <row r="2241" spans="1:107" x14ac:dyDescent="0.2">
      <c r="A2241" t="s">
        <v>108</v>
      </c>
      <c r="B2241">
        <v>0</v>
      </c>
      <c r="D2241" t="s">
        <v>109</v>
      </c>
      <c r="K2241">
        <v>1</v>
      </c>
      <c r="M2241">
        <v>3</v>
      </c>
      <c r="N2241" t="s">
        <v>1030</v>
      </c>
      <c r="O2241">
        <v>0</v>
      </c>
      <c r="V2241">
        <v>6127935</v>
      </c>
      <c r="W2241" s="2">
        <v>42432</v>
      </c>
      <c r="X2241">
        <v>6</v>
      </c>
      <c r="Y2241">
        <v>2</v>
      </c>
      <c r="Z2241">
        <v>2</v>
      </c>
      <c r="AB2241">
        <v>0</v>
      </c>
      <c r="AC2241">
        <v>0</v>
      </c>
      <c r="AD2241" s="2">
        <v>42433</v>
      </c>
      <c r="AE2241" s="3" t="s">
        <v>1031</v>
      </c>
      <c r="AF2241">
        <v>23</v>
      </c>
      <c r="AG2241">
        <v>23</v>
      </c>
      <c r="AH2241" s="3" t="s">
        <v>1043</v>
      </c>
      <c r="AI2241">
        <v>2</v>
      </c>
      <c r="AJ2241">
        <v>2</v>
      </c>
      <c r="AK2241" t="s">
        <v>859</v>
      </c>
      <c r="AL2241">
        <v>5609</v>
      </c>
      <c r="AM2241">
        <v>0.1</v>
      </c>
      <c r="AN2241">
        <v>0.1</v>
      </c>
      <c r="AQ2241">
        <v>454</v>
      </c>
      <c r="AR2241">
        <v>454</v>
      </c>
      <c r="AS2241">
        <v>5609</v>
      </c>
      <c r="AT2241">
        <v>10</v>
      </c>
      <c r="AU2241">
        <v>10</v>
      </c>
      <c r="AV2241">
        <v>0.1</v>
      </c>
      <c r="AW2241">
        <v>0.1</v>
      </c>
      <c r="AZ2241">
        <v>133</v>
      </c>
      <c r="BA2241">
        <v>133</v>
      </c>
      <c r="BB2241" t="s">
        <v>135</v>
      </c>
      <c r="BC2241" t="s">
        <v>1032</v>
      </c>
      <c r="BD2241">
        <v>1</v>
      </c>
      <c r="BF2241" s="2">
        <v>42433</v>
      </c>
      <c r="BG2241" s="3" t="s">
        <v>1035</v>
      </c>
      <c r="BH2241">
        <v>41054531300042</v>
      </c>
      <c r="BJ2241" t="s">
        <v>112</v>
      </c>
      <c r="BK2241" t="s">
        <v>1033</v>
      </c>
      <c r="BL2241" t="s">
        <v>1034</v>
      </c>
      <c r="BN2241" s="2">
        <v>42432</v>
      </c>
      <c r="BO2241">
        <v>3</v>
      </c>
      <c r="BQ2241">
        <v>1409</v>
      </c>
      <c r="BS2241" t="s">
        <v>117</v>
      </c>
      <c r="BT2241">
        <v>8</v>
      </c>
      <c r="BV2241">
        <v>27</v>
      </c>
      <c r="BX2241">
        <v>1</v>
      </c>
      <c r="BZ2241">
        <v>34255833500051</v>
      </c>
      <c r="CB2241" t="s">
        <v>112</v>
      </c>
      <c r="CC2241">
        <v>1</v>
      </c>
      <c r="CE2241">
        <v>3</v>
      </c>
      <c r="CG2241">
        <v>41054531300042</v>
      </c>
      <c r="CI2241" t="s">
        <v>109</v>
      </c>
      <c r="CK2241">
        <v>3</v>
      </c>
      <c r="CQ2241" t="s">
        <v>110</v>
      </c>
      <c r="CR2241" s="2">
        <v>42460</v>
      </c>
      <c r="CS2241">
        <v>0</v>
      </c>
      <c r="CU2241" t="s">
        <v>109</v>
      </c>
      <c r="CV2241" t="s">
        <v>111</v>
      </c>
      <c r="CW2241">
        <v>41054531300042</v>
      </c>
      <c r="CY2241" t="s">
        <v>112</v>
      </c>
      <c r="CZ2241" t="s">
        <v>113</v>
      </c>
      <c r="DA2241" t="s">
        <v>114</v>
      </c>
      <c r="DB2241" t="s">
        <v>115</v>
      </c>
      <c r="DC2241">
        <v>1</v>
      </c>
    </row>
    <row r="2242" spans="1:107" x14ac:dyDescent="0.2">
      <c r="A2242" t="s">
        <v>108</v>
      </c>
      <c r="B2242">
        <v>0</v>
      </c>
      <c r="D2242" t="s">
        <v>109</v>
      </c>
      <c r="K2242">
        <v>1</v>
      </c>
      <c r="M2242">
        <v>3</v>
      </c>
      <c r="N2242" t="s">
        <v>1030</v>
      </c>
      <c r="O2242">
        <v>0</v>
      </c>
      <c r="V2242">
        <v>6127935</v>
      </c>
      <c r="W2242" s="2">
        <v>42432</v>
      </c>
      <c r="X2242">
        <v>6</v>
      </c>
      <c r="Y2242">
        <v>1</v>
      </c>
      <c r="Z2242">
        <v>1</v>
      </c>
      <c r="AB2242">
        <v>0</v>
      </c>
      <c r="AC2242">
        <v>0</v>
      </c>
      <c r="AD2242" s="2">
        <v>42433</v>
      </c>
      <c r="AE2242" s="3" t="s">
        <v>1031</v>
      </c>
      <c r="AF2242">
        <v>23</v>
      </c>
      <c r="AG2242">
        <v>23</v>
      </c>
      <c r="AH2242" s="3" t="s">
        <v>1039</v>
      </c>
      <c r="AI2242">
        <v>2</v>
      </c>
      <c r="AJ2242">
        <v>2</v>
      </c>
      <c r="AK2242" t="s">
        <v>860</v>
      </c>
      <c r="AL2242">
        <v>1263</v>
      </c>
      <c r="AM2242">
        <v>0.02</v>
      </c>
      <c r="AN2242">
        <v>0.02</v>
      </c>
      <c r="AQ2242">
        <v>454</v>
      </c>
      <c r="AR2242">
        <v>454</v>
      </c>
      <c r="AS2242">
        <v>1263</v>
      </c>
      <c r="AT2242">
        <v>10</v>
      </c>
      <c r="AU2242">
        <v>10</v>
      </c>
      <c r="AV2242">
        <v>0.02</v>
      </c>
      <c r="AW2242">
        <v>0.02</v>
      </c>
      <c r="AZ2242">
        <v>133</v>
      </c>
      <c r="BA2242">
        <v>133</v>
      </c>
      <c r="BB2242" t="s">
        <v>135</v>
      </c>
      <c r="BC2242" t="s">
        <v>1032</v>
      </c>
      <c r="BD2242">
        <v>1</v>
      </c>
      <c r="BF2242" s="2">
        <v>42433</v>
      </c>
      <c r="BG2242" s="3" t="s">
        <v>1035</v>
      </c>
      <c r="BH2242">
        <v>41054531300042</v>
      </c>
      <c r="BJ2242" t="s">
        <v>112</v>
      </c>
      <c r="BK2242" t="s">
        <v>1033</v>
      </c>
      <c r="BL2242" t="s">
        <v>1034</v>
      </c>
      <c r="BN2242" s="2">
        <v>42432</v>
      </c>
      <c r="BO2242">
        <v>3</v>
      </c>
      <c r="BQ2242">
        <v>1409</v>
      </c>
      <c r="BS2242" t="s">
        <v>117</v>
      </c>
      <c r="BT2242">
        <v>8</v>
      </c>
      <c r="BV2242">
        <v>27</v>
      </c>
      <c r="BX2242">
        <v>1</v>
      </c>
      <c r="BZ2242">
        <v>34255833500051</v>
      </c>
      <c r="CB2242" t="s">
        <v>112</v>
      </c>
      <c r="CC2242">
        <v>1</v>
      </c>
      <c r="CE2242">
        <v>3</v>
      </c>
      <c r="CG2242">
        <v>41054531300042</v>
      </c>
      <c r="CI2242" t="s">
        <v>109</v>
      </c>
      <c r="CK2242">
        <v>3</v>
      </c>
      <c r="CQ2242" t="s">
        <v>110</v>
      </c>
      <c r="CR2242" s="2">
        <v>42460</v>
      </c>
      <c r="CS2242">
        <v>0</v>
      </c>
      <c r="CU2242" t="s">
        <v>109</v>
      </c>
      <c r="CV2242" t="s">
        <v>111</v>
      </c>
      <c r="CW2242">
        <v>41054531300042</v>
      </c>
      <c r="CY2242" t="s">
        <v>112</v>
      </c>
      <c r="CZ2242" t="s">
        <v>113</v>
      </c>
      <c r="DA2242" t="s">
        <v>114</v>
      </c>
      <c r="DB2242" t="s">
        <v>115</v>
      </c>
      <c r="DC2242">
        <v>1</v>
      </c>
    </row>
    <row r="2243" spans="1:107" x14ac:dyDescent="0.2">
      <c r="A2243" t="s">
        <v>108</v>
      </c>
      <c r="B2243">
        <v>0</v>
      </c>
      <c r="D2243" t="s">
        <v>109</v>
      </c>
      <c r="K2243">
        <v>1</v>
      </c>
      <c r="M2243">
        <v>3</v>
      </c>
      <c r="N2243" t="s">
        <v>1030</v>
      </c>
      <c r="O2243">
        <v>0</v>
      </c>
      <c r="V2243">
        <v>6127935</v>
      </c>
      <c r="W2243" s="2">
        <v>42432</v>
      </c>
      <c r="X2243">
        <v>6</v>
      </c>
      <c r="Y2243">
        <v>1</v>
      </c>
      <c r="Z2243">
        <v>1</v>
      </c>
      <c r="AB2243">
        <v>0</v>
      </c>
      <c r="AC2243">
        <v>0</v>
      </c>
      <c r="AD2243" s="2">
        <v>42433</v>
      </c>
      <c r="AE2243" s="3" t="s">
        <v>1031</v>
      </c>
      <c r="AF2243">
        <v>23</v>
      </c>
      <c r="AG2243">
        <v>23</v>
      </c>
      <c r="AH2243" s="3" t="s">
        <v>1039</v>
      </c>
      <c r="AI2243">
        <v>2</v>
      </c>
      <c r="AJ2243">
        <v>2</v>
      </c>
      <c r="AK2243" t="s">
        <v>861</v>
      </c>
      <c r="AL2243">
        <v>1831</v>
      </c>
      <c r="AM2243">
        <v>0.02</v>
      </c>
      <c r="AN2243">
        <v>0.02</v>
      </c>
      <c r="AQ2243">
        <v>454</v>
      </c>
      <c r="AR2243">
        <v>454</v>
      </c>
      <c r="AS2243">
        <v>1831</v>
      </c>
      <c r="AT2243">
        <v>10</v>
      </c>
      <c r="AU2243">
        <v>10</v>
      </c>
      <c r="AV2243">
        <v>0.02</v>
      </c>
      <c r="AW2243">
        <v>0.02</v>
      </c>
      <c r="AZ2243">
        <v>133</v>
      </c>
      <c r="BA2243">
        <v>133</v>
      </c>
      <c r="BB2243" t="s">
        <v>135</v>
      </c>
      <c r="BC2243" t="s">
        <v>1032</v>
      </c>
      <c r="BD2243">
        <v>1</v>
      </c>
      <c r="BF2243" s="2">
        <v>42433</v>
      </c>
      <c r="BG2243" s="3" t="s">
        <v>1035</v>
      </c>
      <c r="BH2243">
        <v>41054531300042</v>
      </c>
      <c r="BJ2243" t="s">
        <v>112</v>
      </c>
      <c r="BK2243" t="s">
        <v>1033</v>
      </c>
      <c r="BL2243" t="s">
        <v>1034</v>
      </c>
      <c r="BN2243" s="2">
        <v>42432</v>
      </c>
      <c r="BO2243">
        <v>3</v>
      </c>
      <c r="BQ2243">
        <v>1409</v>
      </c>
      <c r="BS2243" t="s">
        <v>117</v>
      </c>
      <c r="BT2243">
        <v>8</v>
      </c>
      <c r="BV2243">
        <v>27</v>
      </c>
      <c r="BX2243">
        <v>1</v>
      </c>
      <c r="BZ2243">
        <v>34255833500051</v>
      </c>
      <c r="CB2243" t="s">
        <v>112</v>
      </c>
      <c r="CC2243">
        <v>1</v>
      </c>
      <c r="CE2243">
        <v>3</v>
      </c>
      <c r="CG2243">
        <v>41054531300042</v>
      </c>
      <c r="CI2243" t="s">
        <v>109</v>
      </c>
      <c r="CK2243">
        <v>3</v>
      </c>
      <c r="CQ2243" t="s">
        <v>110</v>
      </c>
      <c r="CR2243" s="2">
        <v>42460</v>
      </c>
      <c r="CS2243">
        <v>0</v>
      </c>
      <c r="CU2243" t="s">
        <v>109</v>
      </c>
      <c r="CV2243" t="s">
        <v>111</v>
      </c>
      <c r="CW2243">
        <v>41054531300042</v>
      </c>
      <c r="CY2243" t="s">
        <v>112</v>
      </c>
      <c r="CZ2243" t="s">
        <v>113</v>
      </c>
      <c r="DA2243" t="s">
        <v>114</v>
      </c>
      <c r="DB2243" t="s">
        <v>115</v>
      </c>
      <c r="DC2243">
        <v>1</v>
      </c>
    </row>
    <row r="2244" spans="1:107" x14ac:dyDescent="0.2">
      <c r="A2244" t="s">
        <v>108</v>
      </c>
      <c r="B2244">
        <v>0</v>
      </c>
      <c r="D2244" t="s">
        <v>109</v>
      </c>
      <c r="K2244">
        <v>1</v>
      </c>
      <c r="M2244">
        <v>3</v>
      </c>
      <c r="N2244" t="s">
        <v>1030</v>
      </c>
      <c r="O2244">
        <v>0</v>
      </c>
      <c r="V2244">
        <v>6127935</v>
      </c>
      <c r="W2244" s="2">
        <v>42432</v>
      </c>
      <c r="X2244">
        <v>6</v>
      </c>
      <c r="Y2244">
        <v>1</v>
      </c>
      <c r="Z2244">
        <v>1</v>
      </c>
      <c r="AB2244">
        <v>0</v>
      </c>
      <c r="AC2244">
        <v>0</v>
      </c>
      <c r="AD2244" s="2">
        <v>42433</v>
      </c>
      <c r="AE2244" s="3" t="s">
        <v>1031</v>
      </c>
      <c r="AF2244">
        <v>23</v>
      </c>
      <c r="AG2244">
        <v>23</v>
      </c>
      <c r="AH2244" s="3" t="s">
        <v>1039</v>
      </c>
      <c r="AI2244">
        <v>2</v>
      </c>
      <c r="AJ2244">
        <v>2</v>
      </c>
      <c r="AK2244" t="s">
        <v>862</v>
      </c>
      <c r="AL2244">
        <v>5477</v>
      </c>
      <c r="AM2244">
        <v>0.02</v>
      </c>
      <c r="AN2244">
        <v>0.02</v>
      </c>
      <c r="AQ2244">
        <v>454</v>
      </c>
      <c r="AR2244">
        <v>454</v>
      </c>
      <c r="AS2244">
        <v>5477</v>
      </c>
      <c r="AT2244">
        <v>10</v>
      </c>
      <c r="AU2244">
        <v>10</v>
      </c>
      <c r="AV2244">
        <v>0.02</v>
      </c>
      <c r="AW2244">
        <v>0.02</v>
      </c>
      <c r="AZ2244">
        <v>133</v>
      </c>
      <c r="BA2244">
        <v>133</v>
      </c>
      <c r="BB2244" t="s">
        <v>135</v>
      </c>
      <c r="BC2244" t="s">
        <v>1032</v>
      </c>
      <c r="BD2244">
        <v>1</v>
      </c>
      <c r="BF2244" s="2">
        <v>42433</v>
      </c>
      <c r="BG2244" s="3" t="s">
        <v>1035</v>
      </c>
      <c r="BH2244">
        <v>41054531300042</v>
      </c>
      <c r="BJ2244" t="s">
        <v>112</v>
      </c>
      <c r="BK2244" t="s">
        <v>1033</v>
      </c>
      <c r="BL2244" t="s">
        <v>1034</v>
      </c>
      <c r="BN2244" s="2">
        <v>42432</v>
      </c>
      <c r="BO2244">
        <v>3</v>
      </c>
      <c r="BQ2244">
        <v>1409</v>
      </c>
      <c r="BS2244" t="s">
        <v>117</v>
      </c>
      <c r="BT2244">
        <v>8</v>
      </c>
      <c r="BV2244">
        <v>27</v>
      </c>
      <c r="BX2244">
        <v>1</v>
      </c>
      <c r="BZ2244">
        <v>34255833500051</v>
      </c>
      <c r="CB2244" t="s">
        <v>112</v>
      </c>
      <c r="CC2244">
        <v>1</v>
      </c>
      <c r="CE2244">
        <v>3</v>
      </c>
      <c r="CG2244">
        <v>41054531300042</v>
      </c>
      <c r="CI2244" t="s">
        <v>109</v>
      </c>
      <c r="CK2244">
        <v>3</v>
      </c>
      <c r="CQ2244" t="s">
        <v>110</v>
      </c>
      <c r="CR2244" s="2">
        <v>42460</v>
      </c>
      <c r="CS2244">
        <v>0</v>
      </c>
      <c r="CU2244" t="s">
        <v>109</v>
      </c>
      <c r="CV2244" t="s">
        <v>111</v>
      </c>
      <c r="CW2244">
        <v>41054531300042</v>
      </c>
      <c r="CY2244" t="s">
        <v>112</v>
      </c>
      <c r="CZ2244" t="s">
        <v>113</v>
      </c>
      <c r="DA2244" t="s">
        <v>114</v>
      </c>
      <c r="DB2244" t="s">
        <v>115</v>
      </c>
      <c r="DC2244">
        <v>1</v>
      </c>
    </row>
    <row r="2245" spans="1:107" x14ac:dyDescent="0.2">
      <c r="A2245" t="s">
        <v>108</v>
      </c>
      <c r="B2245">
        <v>0</v>
      </c>
      <c r="D2245" t="s">
        <v>109</v>
      </c>
      <c r="K2245">
        <v>1</v>
      </c>
      <c r="M2245">
        <v>3</v>
      </c>
      <c r="N2245" t="s">
        <v>1030</v>
      </c>
      <c r="O2245">
        <v>0</v>
      </c>
      <c r="V2245">
        <v>6127935</v>
      </c>
      <c r="W2245" s="2">
        <v>42432</v>
      </c>
      <c r="X2245">
        <v>6</v>
      </c>
      <c r="Y2245">
        <v>2</v>
      </c>
      <c r="Z2245">
        <v>2</v>
      </c>
      <c r="AA2245" t="s">
        <v>352</v>
      </c>
      <c r="AB2245">
        <v>0</v>
      </c>
      <c r="AC2245">
        <v>0</v>
      </c>
      <c r="AD2245" s="2">
        <v>42433</v>
      </c>
      <c r="AE2245" s="3" t="s">
        <v>1031</v>
      </c>
      <c r="AF2245">
        <v>23</v>
      </c>
      <c r="AG2245">
        <v>23</v>
      </c>
      <c r="AH2245" s="3" t="s">
        <v>1060</v>
      </c>
      <c r="AI2245">
        <v>2</v>
      </c>
      <c r="AJ2245">
        <v>2</v>
      </c>
      <c r="AK2245" t="s">
        <v>863</v>
      </c>
      <c r="AL2245">
        <v>2974</v>
      </c>
      <c r="AM2245">
        <v>0.1</v>
      </c>
      <c r="AN2245">
        <v>0.1</v>
      </c>
      <c r="AO2245">
        <v>712</v>
      </c>
      <c r="AP2245">
        <v>712</v>
      </c>
      <c r="AQ2245">
        <v>454</v>
      </c>
      <c r="AR2245">
        <v>454</v>
      </c>
      <c r="AS2245">
        <v>2974</v>
      </c>
      <c r="AT2245">
        <v>10</v>
      </c>
      <c r="AU2245">
        <v>10</v>
      </c>
      <c r="AV2245">
        <v>0.1</v>
      </c>
      <c r="AW2245">
        <v>0.1</v>
      </c>
      <c r="AX2245">
        <v>1168</v>
      </c>
      <c r="AY2245">
        <v>1168</v>
      </c>
      <c r="AZ2245">
        <v>133</v>
      </c>
      <c r="BA2245">
        <v>133</v>
      </c>
      <c r="BB2245" t="s">
        <v>135</v>
      </c>
      <c r="BC2245" t="s">
        <v>1032</v>
      </c>
      <c r="BD2245">
        <v>1</v>
      </c>
      <c r="BF2245" s="2">
        <v>42433</v>
      </c>
      <c r="BG2245" s="3" t="s">
        <v>1035</v>
      </c>
      <c r="BH2245">
        <v>41054531300042</v>
      </c>
      <c r="BJ2245" t="s">
        <v>112</v>
      </c>
      <c r="BK2245" t="s">
        <v>1033</v>
      </c>
      <c r="BL2245" t="s">
        <v>1034</v>
      </c>
      <c r="BN2245" s="2">
        <v>42432</v>
      </c>
      <c r="BO2245">
        <v>3</v>
      </c>
      <c r="BQ2245">
        <v>1409</v>
      </c>
      <c r="BS2245" t="s">
        <v>117</v>
      </c>
      <c r="BT2245">
        <v>8</v>
      </c>
      <c r="BV2245">
        <v>27</v>
      </c>
      <c r="BX2245">
        <v>1</v>
      </c>
      <c r="BZ2245">
        <v>34255833500051</v>
      </c>
      <c r="CB2245" t="s">
        <v>112</v>
      </c>
      <c r="CC2245">
        <v>1</v>
      </c>
      <c r="CE2245">
        <v>3</v>
      </c>
      <c r="CG2245">
        <v>41054531300042</v>
      </c>
      <c r="CI2245" t="s">
        <v>109</v>
      </c>
      <c r="CK2245">
        <v>3</v>
      </c>
      <c r="CQ2245" t="s">
        <v>110</v>
      </c>
      <c r="CR2245" s="2">
        <v>42460</v>
      </c>
      <c r="CS2245">
        <v>0</v>
      </c>
      <c r="CU2245" t="s">
        <v>109</v>
      </c>
      <c r="CV2245" t="s">
        <v>111</v>
      </c>
      <c r="CW2245">
        <v>41054531300042</v>
      </c>
      <c r="CY2245" t="s">
        <v>112</v>
      </c>
      <c r="CZ2245" t="s">
        <v>113</v>
      </c>
      <c r="DA2245" t="s">
        <v>114</v>
      </c>
      <c r="DB2245" t="s">
        <v>115</v>
      </c>
      <c r="DC2245">
        <v>1</v>
      </c>
    </row>
    <row r="2246" spans="1:107" x14ac:dyDescent="0.2">
      <c r="A2246" t="s">
        <v>108</v>
      </c>
      <c r="B2246">
        <v>0</v>
      </c>
      <c r="D2246" t="s">
        <v>109</v>
      </c>
      <c r="K2246">
        <v>1</v>
      </c>
      <c r="M2246">
        <v>3</v>
      </c>
      <c r="N2246" t="s">
        <v>1030</v>
      </c>
      <c r="O2246">
        <v>0</v>
      </c>
      <c r="V2246">
        <v>6127935</v>
      </c>
      <c r="W2246" s="2">
        <v>42432</v>
      </c>
      <c r="X2246">
        <v>6</v>
      </c>
      <c r="Y2246">
        <v>1</v>
      </c>
      <c r="Z2246">
        <v>1</v>
      </c>
      <c r="AB2246">
        <v>0</v>
      </c>
      <c r="AC2246">
        <v>0</v>
      </c>
      <c r="AD2246" s="2">
        <v>42433</v>
      </c>
      <c r="AE2246" s="3" t="s">
        <v>1031</v>
      </c>
      <c r="AF2246">
        <v>3</v>
      </c>
      <c r="AG2246">
        <v>3</v>
      </c>
      <c r="AH2246" s="3" t="s">
        <v>1053</v>
      </c>
      <c r="AI2246">
        <v>2</v>
      </c>
      <c r="AJ2246">
        <v>2</v>
      </c>
      <c r="AK2246" t="s">
        <v>864</v>
      </c>
      <c r="AL2246">
        <v>1375</v>
      </c>
      <c r="AM2246">
        <v>0.2</v>
      </c>
      <c r="AN2246">
        <v>0.2</v>
      </c>
      <c r="AQ2246">
        <v>306</v>
      </c>
      <c r="AR2246">
        <v>306</v>
      </c>
      <c r="AS2246">
        <v>1375</v>
      </c>
      <c r="AT2246">
        <v>1</v>
      </c>
      <c r="AU2246">
        <v>1</v>
      </c>
      <c r="AV2246">
        <v>3.1</v>
      </c>
      <c r="AW2246">
        <v>3.1</v>
      </c>
      <c r="AZ2246">
        <v>326</v>
      </c>
      <c r="BA2246">
        <v>326</v>
      </c>
      <c r="BB2246" t="s">
        <v>865</v>
      </c>
      <c r="BC2246" t="s">
        <v>1032</v>
      </c>
      <c r="BD2246">
        <v>1</v>
      </c>
      <c r="BF2246" s="2">
        <v>42433</v>
      </c>
      <c r="BG2246" s="3" t="s">
        <v>1035</v>
      </c>
      <c r="BH2246">
        <v>41054531300042</v>
      </c>
      <c r="BJ2246" t="s">
        <v>112</v>
      </c>
      <c r="BK2246" t="s">
        <v>1033</v>
      </c>
      <c r="BL2246" t="s">
        <v>1034</v>
      </c>
      <c r="BN2246" s="2">
        <v>42432</v>
      </c>
      <c r="BO2246">
        <v>3</v>
      </c>
      <c r="BQ2246">
        <v>1409</v>
      </c>
      <c r="BS2246" t="s">
        <v>117</v>
      </c>
      <c r="BT2246">
        <v>8</v>
      </c>
      <c r="BV2246">
        <v>27</v>
      </c>
      <c r="BX2246">
        <v>1</v>
      </c>
      <c r="BZ2246">
        <v>34255833500051</v>
      </c>
      <c r="CB2246" t="s">
        <v>112</v>
      </c>
      <c r="CC2246">
        <v>1</v>
      </c>
      <c r="CE2246">
        <v>3</v>
      </c>
      <c r="CG2246">
        <v>41054531300042</v>
      </c>
      <c r="CI2246" t="s">
        <v>109</v>
      </c>
      <c r="CK2246">
        <v>3</v>
      </c>
      <c r="CQ2246" t="s">
        <v>110</v>
      </c>
      <c r="CR2246" s="2">
        <v>42460</v>
      </c>
      <c r="CS2246">
        <v>0</v>
      </c>
      <c r="CU2246" t="s">
        <v>109</v>
      </c>
      <c r="CV2246" t="s">
        <v>111</v>
      </c>
      <c r="CW2246">
        <v>41054531300042</v>
      </c>
      <c r="CY2246" t="s">
        <v>112</v>
      </c>
      <c r="CZ2246" t="s">
        <v>113</v>
      </c>
      <c r="DA2246" t="s">
        <v>114</v>
      </c>
      <c r="DB2246" t="s">
        <v>115</v>
      </c>
      <c r="DC2246">
        <v>1</v>
      </c>
    </row>
    <row r="2247" spans="1:107" x14ac:dyDescent="0.2">
      <c r="A2247" t="s">
        <v>108</v>
      </c>
      <c r="B2247">
        <v>0</v>
      </c>
      <c r="D2247" t="s">
        <v>109</v>
      </c>
      <c r="K2247">
        <v>1</v>
      </c>
      <c r="M2247">
        <v>3</v>
      </c>
      <c r="N2247" t="s">
        <v>1030</v>
      </c>
      <c r="O2247">
        <v>0</v>
      </c>
      <c r="V2247">
        <v>6127935</v>
      </c>
      <c r="W2247" s="2">
        <v>42432</v>
      </c>
      <c r="X2247">
        <v>6</v>
      </c>
      <c r="Y2247">
        <v>2</v>
      </c>
      <c r="Z2247">
        <v>2</v>
      </c>
      <c r="AA2247" t="s">
        <v>352</v>
      </c>
      <c r="AB2247">
        <v>0</v>
      </c>
      <c r="AC2247">
        <v>0</v>
      </c>
      <c r="AD2247" s="2">
        <v>42433</v>
      </c>
      <c r="AE2247" s="3" t="s">
        <v>1031</v>
      </c>
      <c r="AF2247">
        <v>23</v>
      </c>
      <c r="AG2247">
        <v>23</v>
      </c>
      <c r="AH2247" s="3" t="s">
        <v>1036</v>
      </c>
      <c r="AI2247">
        <v>2</v>
      </c>
      <c r="AJ2247">
        <v>2</v>
      </c>
      <c r="AK2247" t="s">
        <v>866</v>
      </c>
      <c r="AL2247">
        <v>1163</v>
      </c>
      <c r="AM2247">
        <v>0.5</v>
      </c>
      <c r="AN2247">
        <v>0.5</v>
      </c>
      <c r="AQ2247">
        <v>356</v>
      </c>
      <c r="AR2247">
        <v>356</v>
      </c>
      <c r="AS2247">
        <v>1163</v>
      </c>
      <c r="AT2247">
        <v>10</v>
      </c>
      <c r="AU2247">
        <v>10</v>
      </c>
      <c r="AV2247">
        <v>0.5</v>
      </c>
      <c r="AW2247">
        <v>0.5</v>
      </c>
      <c r="AZ2247">
        <v>133</v>
      </c>
      <c r="BA2247">
        <v>133</v>
      </c>
      <c r="BB2247" t="s">
        <v>135</v>
      </c>
      <c r="BC2247" t="s">
        <v>1032</v>
      </c>
      <c r="BD2247">
        <v>1</v>
      </c>
      <c r="BF2247" s="2">
        <v>42433</v>
      </c>
      <c r="BG2247" s="3" t="s">
        <v>1035</v>
      </c>
      <c r="BH2247">
        <v>41054531300042</v>
      </c>
      <c r="BJ2247" t="s">
        <v>112</v>
      </c>
      <c r="BK2247" t="s">
        <v>1033</v>
      </c>
      <c r="BL2247" t="s">
        <v>1034</v>
      </c>
      <c r="BN2247" s="2">
        <v>42432</v>
      </c>
      <c r="BO2247">
        <v>3</v>
      </c>
      <c r="BQ2247">
        <v>1409</v>
      </c>
      <c r="BS2247" t="s">
        <v>117</v>
      </c>
      <c r="BT2247">
        <v>8</v>
      </c>
      <c r="BV2247">
        <v>27</v>
      </c>
      <c r="BX2247">
        <v>1</v>
      </c>
      <c r="BZ2247">
        <v>34255833500051</v>
      </c>
      <c r="CB2247" t="s">
        <v>112</v>
      </c>
      <c r="CC2247">
        <v>1</v>
      </c>
      <c r="CE2247">
        <v>3</v>
      </c>
      <c r="CG2247">
        <v>41054531300042</v>
      </c>
      <c r="CI2247" t="s">
        <v>109</v>
      </c>
      <c r="CK2247">
        <v>3</v>
      </c>
      <c r="CQ2247" t="s">
        <v>110</v>
      </c>
      <c r="CR2247" s="2">
        <v>42460</v>
      </c>
      <c r="CS2247">
        <v>0</v>
      </c>
      <c r="CU2247" t="s">
        <v>109</v>
      </c>
      <c r="CV2247" t="s">
        <v>111</v>
      </c>
      <c r="CW2247">
        <v>41054531300042</v>
      </c>
      <c r="CY2247" t="s">
        <v>112</v>
      </c>
      <c r="CZ2247" t="s">
        <v>113</v>
      </c>
      <c r="DA2247" t="s">
        <v>114</v>
      </c>
      <c r="DB2247" t="s">
        <v>115</v>
      </c>
      <c r="DC2247">
        <v>1</v>
      </c>
    </row>
    <row r="2248" spans="1:107" x14ac:dyDescent="0.2">
      <c r="A2248" t="s">
        <v>108</v>
      </c>
      <c r="B2248">
        <v>0</v>
      </c>
      <c r="D2248" t="s">
        <v>109</v>
      </c>
      <c r="K2248">
        <v>1</v>
      </c>
      <c r="M2248">
        <v>3</v>
      </c>
      <c r="N2248" t="s">
        <v>1030</v>
      </c>
      <c r="O2248">
        <v>0</v>
      </c>
      <c r="V2248">
        <v>6127935</v>
      </c>
      <c r="W2248" s="2">
        <v>42432</v>
      </c>
      <c r="X2248">
        <v>6</v>
      </c>
      <c r="Y2248">
        <v>2</v>
      </c>
      <c r="Z2248">
        <v>2</v>
      </c>
      <c r="AA2248" t="s">
        <v>352</v>
      </c>
      <c r="AB2248">
        <v>0</v>
      </c>
      <c r="AC2248">
        <v>0</v>
      </c>
      <c r="AD2248" s="2">
        <v>42436</v>
      </c>
      <c r="AE2248" s="3" t="s">
        <v>1031</v>
      </c>
      <c r="AF2248">
        <v>23</v>
      </c>
      <c r="AG2248">
        <v>23</v>
      </c>
      <c r="AH2248" s="3" t="s">
        <v>1044</v>
      </c>
      <c r="AI2248">
        <v>2</v>
      </c>
      <c r="AJ2248">
        <v>2</v>
      </c>
      <c r="AK2248" t="s">
        <v>867</v>
      </c>
      <c r="AL2248">
        <v>7058</v>
      </c>
      <c r="AM2248">
        <v>0.1</v>
      </c>
      <c r="AN2248">
        <v>0.1</v>
      </c>
      <c r="AO2248">
        <v>711</v>
      </c>
      <c r="AP2248">
        <v>711</v>
      </c>
      <c r="AQ2248">
        <v>151</v>
      </c>
      <c r="AR2248">
        <v>151</v>
      </c>
      <c r="AS2248">
        <v>7058</v>
      </c>
      <c r="AT2248">
        <v>10</v>
      </c>
      <c r="AU2248">
        <v>10</v>
      </c>
      <c r="AV2248">
        <v>0.1</v>
      </c>
      <c r="AW2248">
        <v>0.1</v>
      </c>
      <c r="AX2248">
        <v>1168</v>
      </c>
      <c r="AY2248">
        <v>1168</v>
      </c>
      <c r="AZ2248">
        <v>133</v>
      </c>
      <c r="BA2248">
        <v>133</v>
      </c>
      <c r="BB2248" t="s">
        <v>135</v>
      </c>
      <c r="BC2248" t="s">
        <v>1032</v>
      </c>
      <c r="BD2248">
        <v>1</v>
      </c>
      <c r="BF2248" s="2">
        <v>42433</v>
      </c>
      <c r="BG2248" s="3" t="s">
        <v>1035</v>
      </c>
      <c r="BH2248">
        <v>41054531300042</v>
      </c>
      <c r="BJ2248" t="s">
        <v>112</v>
      </c>
      <c r="BK2248" t="s">
        <v>1033</v>
      </c>
      <c r="BL2248" t="s">
        <v>1034</v>
      </c>
      <c r="BN2248" s="2">
        <v>42432</v>
      </c>
      <c r="BO2248">
        <v>3</v>
      </c>
      <c r="BQ2248">
        <v>1409</v>
      </c>
      <c r="BS2248" t="s">
        <v>117</v>
      </c>
      <c r="BT2248">
        <v>8</v>
      </c>
      <c r="BV2248">
        <v>27</v>
      </c>
      <c r="BX2248">
        <v>1</v>
      </c>
      <c r="BZ2248">
        <v>34255833500051</v>
      </c>
      <c r="CB2248" t="s">
        <v>112</v>
      </c>
      <c r="CC2248">
        <v>1</v>
      </c>
      <c r="CE2248">
        <v>3</v>
      </c>
      <c r="CG2248">
        <v>41054531300042</v>
      </c>
      <c r="CI2248" t="s">
        <v>109</v>
      </c>
      <c r="CK2248">
        <v>3</v>
      </c>
      <c r="CQ2248" t="s">
        <v>110</v>
      </c>
      <c r="CR2248" s="2">
        <v>42460</v>
      </c>
      <c r="CS2248">
        <v>0</v>
      </c>
      <c r="CU2248" t="s">
        <v>109</v>
      </c>
      <c r="CV2248" t="s">
        <v>111</v>
      </c>
      <c r="CW2248">
        <v>41054531300042</v>
      </c>
      <c r="CY2248" t="s">
        <v>112</v>
      </c>
      <c r="CZ2248" t="s">
        <v>113</v>
      </c>
      <c r="DA2248" t="s">
        <v>114</v>
      </c>
      <c r="DB2248" t="s">
        <v>115</v>
      </c>
      <c r="DC2248">
        <v>1</v>
      </c>
    </row>
    <row r="2249" spans="1:107" x14ac:dyDescent="0.2">
      <c r="A2249" t="s">
        <v>108</v>
      </c>
      <c r="B2249">
        <v>0</v>
      </c>
      <c r="D2249" t="s">
        <v>109</v>
      </c>
      <c r="K2249">
        <v>1</v>
      </c>
      <c r="M2249">
        <v>3</v>
      </c>
      <c r="N2249" t="s">
        <v>1030</v>
      </c>
      <c r="O2249">
        <v>0</v>
      </c>
      <c r="V2249">
        <v>6127935</v>
      </c>
      <c r="W2249" s="2">
        <v>42432</v>
      </c>
      <c r="X2249">
        <v>6</v>
      </c>
      <c r="Y2249">
        <v>2</v>
      </c>
      <c r="Z2249">
        <v>2</v>
      </c>
      <c r="AA2249" t="s">
        <v>352</v>
      </c>
      <c r="AB2249">
        <v>0</v>
      </c>
      <c r="AC2249">
        <v>0</v>
      </c>
      <c r="AD2249" s="2">
        <v>42436</v>
      </c>
      <c r="AE2249" s="3" t="s">
        <v>1031</v>
      </c>
      <c r="AF2249">
        <v>23</v>
      </c>
      <c r="AG2249">
        <v>23</v>
      </c>
      <c r="AH2249" s="3" t="s">
        <v>1041</v>
      </c>
      <c r="AI2249">
        <v>2</v>
      </c>
      <c r="AJ2249">
        <v>2</v>
      </c>
      <c r="AK2249" t="s">
        <v>868</v>
      </c>
      <c r="AL2249">
        <v>5537</v>
      </c>
      <c r="AM2249">
        <v>5.0000000000000001E-3</v>
      </c>
      <c r="AN2249">
        <v>5.0000000000000001E-3</v>
      </c>
      <c r="AO2249">
        <v>712</v>
      </c>
      <c r="AP2249">
        <v>712</v>
      </c>
      <c r="AQ2249">
        <v>405</v>
      </c>
      <c r="AR2249">
        <v>405</v>
      </c>
      <c r="AS2249">
        <v>5537</v>
      </c>
      <c r="AT2249">
        <v>10</v>
      </c>
      <c r="AU2249">
        <v>10</v>
      </c>
      <c r="AV2249">
        <v>5.0000000000000001E-3</v>
      </c>
      <c r="AW2249">
        <v>5.0000000000000001E-3</v>
      </c>
      <c r="AX2249">
        <v>1168</v>
      </c>
      <c r="AY2249">
        <v>1168</v>
      </c>
      <c r="AZ2249">
        <v>133</v>
      </c>
      <c r="BA2249">
        <v>133</v>
      </c>
      <c r="BB2249" t="s">
        <v>135</v>
      </c>
      <c r="BC2249" t="s">
        <v>1032</v>
      </c>
      <c r="BD2249">
        <v>1</v>
      </c>
      <c r="BF2249" s="2">
        <v>42433</v>
      </c>
      <c r="BG2249" s="3" t="s">
        <v>1035</v>
      </c>
      <c r="BH2249">
        <v>41054531300042</v>
      </c>
      <c r="BJ2249" t="s">
        <v>112</v>
      </c>
      <c r="BK2249" t="s">
        <v>1033</v>
      </c>
      <c r="BL2249" t="s">
        <v>1034</v>
      </c>
      <c r="BN2249" s="2">
        <v>42432</v>
      </c>
      <c r="BO2249">
        <v>3</v>
      </c>
      <c r="BQ2249">
        <v>1409</v>
      </c>
      <c r="BS2249" t="s">
        <v>117</v>
      </c>
      <c r="BT2249">
        <v>8</v>
      </c>
      <c r="BV2249">
        <v>27</v>
      </c>
      <c r="BX2249">
        <v>1</v>
      </c>
      <c r="BZ2249">
        <v>34255833500051</v>
      </c>
      <c r="CB2249" t="s">
        <v>112</v>
      </c>
      <c r="CC2249">
        <v>1</v>
      </c>
      <c r="CE2249">
        <v>3</v>
      </c>
      <c r="CG2249">
        <v>41054531300042</v>
      </c>
      <c r="CI2249" t="s">
        <v>109</v>
      </c>
      <c r="CK2249">
        <v>3</v>
      </c>
      <c r="CQ2249" t="s">
        <v>110</v>
      </c>
      <c r="CR2249" s="2">
        <v>42460</v>
      </c>
      <c r="CS2249">
        <v>0</v>
      </c>
      <c r="CU2249" t="s">
        <v>109</v>
      </c>
      <c r="CV2249" t="s">
        <v>111</v>
      </c>
      <c r="CW2249">
        <v>41054531300042</v>
      </c>
      <c r="CY2249" t="s">
        <v>112</v>
      </c>
      <c r="CZ2249" t="s">
        <v>113</v>
      </c>
      <c r="DA2249" t="s">
        <v>114</v>
      </c>
      <c r="DB2249" t="s">
        <v>115</v>
      </c>
      <c r="DC2249">
        <v>1</v>
      </c>
    </row>
    <row r="2250" spans="1:107" x14ac:dyDescent="0.2">
      <c r="A2250" t="s">
        <v>108</v>
      </c>
      <c r="B2250">
        <v>0</v>
      </c>
      <c r="D2250" t="s">
        <v>109</v>
      </c>
      <c r="K2250">
        <v>1</v>
      </c>
      <c r="M2250">
        <v>3</v>
      </c>
      <c r="N2250" t="s">
        <v>1030</v>
      </c>
      <c r="O2250">
        <v>0</v>
      </c>
      <c r="V2250">
        <v>6127935</v>
      </c>
      <c r="W2250" s="2">
        <v>42432</v>
      </c>
      <c r="X2250">
        <v>6</v>
      </c>
      <c r="Y2250">
        <v>2</v>
      </c>
      <c r="Z2250">
        <v>2</v>
      </c>
      <c r="AB2250">
        <v>0</v>
      </c>
      <c r="AC2250">
        <v>0</v>
      </c>
      <c r="AD2250" s="2">
        <v>42439</v>
      </c>
      <c r="AE2250" s="3" t="s">
        <v>1031</v>
      </c>
      <c r="AF2250">
        <v>23</v>
      </c>
      <c r="AG2250">
        <v>23</v>
      </c>
      <c r="AH2250" s="3" t="s">
        <v>1038</v>
      </c>
      <c r="AI2250">
        <v>2</v>
      </c>
      <c r="AJ2250">
        <v>2</v>
      </c>
      <c r="AK2250" t="s">
        <v>869</v>
      </c>
      <c r="AL2250">
        <v>2609</v>
      </c>
      <c r="AM2250">
        <v>2E-3</v>
      </c>
      <c r="AN2250">
        <v>2E-3</v>
      </c>
      <c r="AO2250">
        <v>711</v>
      </c>
      <c r="AP2250">
        <v>711</v>
      </c>
      <c r="AQ2250">
        <v>405</v>
      </c>
      <c r="AR2250">
        <v>405</v>
      </c>
      <c r="AS2250">
        <v>2609</v>
      </c>
      <c r="AT2250">
        <v>10</v>
      </c>
      <c r="AU2250">
        <v>10</v>
      </c>
      <c r="AV2250">
        <v>2E-3</v>
      </c>
      <c r="AW2250">
        <v>2E-3</v>
      </c>
      <c r="AZ2250">
        <v>133</v>
      </c>
      <c r="BA2250">
        <v>133</v>
      </c>
      <c r="BB2250" t="s">
        <v>135</v>
      </c>
      <c r="BC2250" t="s">
        <v>1032</v>
      </c>
      <c r="BD2250">
        <v>1</v>
      </c>
      <c r="BF2250" s="2">
        <v>42433</v>
      </c>
      <c r="BG2250" s="3" t="s">
        <v>1035</v>
      </c>
      <c r="BH2250">
        <v>41054531300042</v>
      </c>
      <c r="BJ2250" t="s">
        <v>112</v>
      </c>
      <c r="BK2250" t="s">
        <v>1033</v>
      </c>
      <c r="BL2250" t="s">
        <v>1034</v>
      </c>
      <c r="BN2250" s="2">
        <v>42432</v>
      </c>
      <c r="BO2250">
        <v>3</v>
      </c>
      <c r="BQ2250">
        <v>1409</v>
      </c>
      <c r="BS2250" t="s">
        <v>117</v>
      </c>
      <c r="BT2250">
        <v>8</v>
      </c>
      <c r="BV2250">
        <v>27</v>
      </c>
      <c r="BX2250">
        <v>1</v>
      </c>
      <c r="BZ2250">
        <v>34255833500051</v>
      </c>
      <c r="CB2250" t="s">
        <v>112</v>
      </c>
      <c r="CC2250">
        <v>1</v>
      </c>
      <c r="CE2250">
        <v>3</v>
      </c>
      <c r="CG2250">
        <v>41054531300042</v>
      </c>
      <c r="CI2250" t="s">
        <v>109</v>
      </c>
      <c r="CK2250">
        <v>3</v>
      </c>
      <c r="CQ2250" t="s">
        <v>110</v>
      </c>
      <c r="CR2250" s="2">
        <v>42460</v>
      </c>
      <c r="CS2250">
        <v>0</v>
      </c>
      <c r="CU2250" t="s">
        <v>109</v>
      </c>
      <c r="CV2250" t="s">
        <v>111</v>
      </c>
      <c r="CW2250">
        <v>41054531300042</v>
      </c>
      <c r="CY2250" t="s">
        <v>112</v>
      </c>
      <c r="CZ2250" t="s">
        <v>113</v>
      </c>
      <c r="DA2250" t="s">
        <v>114</v>
      </c>
      <c r="DB2250" t="s">
        <v>115</v>
      </c>
      <c r="DC2250">
        <v>1</v>
      </c>
    </row>
    <row r="2251" spans="1:107" x14ac:dyDescent="0.2">
      <c r="A2251" t="s">
        <v>108</v>
      </c>
      <c r="B2251">
        <v>0</v>
      </c>
      <c r="D2251" t="s">
        <v>109</v>
      </c>
      <c r="K2251">
        <v>1</v>
      </c>
      <c r="M2251">
        <v>3</v>
      </c>
      <c r="N2251" t="s">
        <v>1030</v>
      </c>
      <c r="O2251">
        <v>0</v>
      </c>
      <c r="V2251">
        <v>6127935</v>
      </c>
      <c r="W2251" s="2">
        <v>42432</v>
      </c>
      <c r="X2251">
        <v>6</v>
      </c>
      <c r="Y2251">
        <v>2</v>
      </c>
      <c r="Z2251">
        <v>2</v>
      </c>
      <c r="AA2251" t="s">
        <v>352</v>
      </c>
      <c r="AB2251">
        <v>0</v>
      </c>
      <c r="AC2251">
        <v>0</v>
      </c>
      <c r="AD2251" s="2">
        <v>42436</v>
      </c>
      <c r="AE2251" s="3" t="s">
        <v>1031</v>
      </c>
      <c r="AF2251">
        <v>23</v>
      </c>
      <c r="AG2251">
        <v>23</v>
      </c>
      <c r="AH2251" s="3" t="s">
        <v>1041</v>
      </c>
      <c r="AI2251">
        <v>2</v>
      </c>
      <c r="AJ2251">
        <v>2</v>
      </c>
      <c r="AK2251" t="s">
        <v>870</v>
      </c>
      <c r="AL2251">
        <v>6947</v>
      </c>
      <c r="AM2251">
        <v>5.0000000000000001E-3</v>
      </c>
      <c r="AN2251">
        <v>5.0000000000000001E-3</v>
      </c>
      <c r="AO2251">
        <v>712</v>
      </c>
      <c r="AP2251">
        <v>712</v>
      </c>
      <c r="AQ2251">
        <v>405</v>
      </c>
      <c r="AR2251">
        <v>405</v>
      </c>
      <c r="AS2251">
        <v>6947</v>
      </c>
      <c r="AT2251">
        <v>10</v>
      </c>
      <c r="AU2251">
        <v>10</v>
      </c>
      <c r="AV2251">
        <v>5.0000000000000001E-3</v>
      </c>
      <c r="AW2251">
        <v>5.0000000000000001E-3</v>
      </c>
      <c r="AX2251">
        <v>1168</v>
      </c>
      <c r="AY2251">
        <v>1168</v>
      </c>
      <c r="AZ2251">
        <v>133</v>
      </c>
      <c r="BA2251">
        <v>133</v>
      </c>
      <c r="BB2251" t="s">
        <v>135</v>
      </c>
      <c r="BC2251" t="s">
        <v>1032</v>
      </c>
      <c r="BD2251">
        <v>1</v>
      </c>
      <c r="BF2251" s="2">
        <v>42433</v>
      </c>
      <c r="BG2251" s="3" t="s">
        <v>1035</v>
      </c>
      <c r="BH2251">
        <v>41054531300042</v>
      </c>
      <c r="BJ2251" t="s">
        <v>112</v>
      </c>
      <c r="BK2251" t="s">
        <v>1033</v>
      </c>
      <c r="BL2251" t="s">
        <v>1034</v>
      </c>
      <c r="BN2251" s="2">
        <v>42432</v>
      </c>
      <c r="BO2251">
        <v>3</v>
      </c>
      <c r="BQ2251">
        <v>1409</v>
      </c>
      <c r="BS2251" t="s">
        <v>117</v>
      </c>
      <c r="BT2251">
        <v>8</v>
      </c>
      <c r="BV2251">
        <v>27</v>
      </c>
      <c r="BX2251">
        <v>1</v>
      </c>
      <c r="BZ2251">
        <v>34255833500051</v>
      </c>
      <c r="CB2251" t="s">
        <v>112</v>
      </c>
      <c r="CC2251">
        <v>1</v>
      </c>
      <c r="CE2251">
        <v>3</v>
      </c>
      <c r="CG2251">
        <v>41054531300042</v>
      </c>
      <c r="CI2251" t="s">
        <v>109</v>
      </c>
      <c r="CK2251">
        <v>3</v>
      </c>
      <c r="CQ2251" t="s">
        <v>110</v>
      </c>
      <c r="CR2251" s="2">
        <v>42460</v>
      </c>
      <c r="CS2251">
        <v>0</v>
      </c>
      <c r="CU2251" t="s">
        <v>109</v>
      </c>
      <c r="CV2251" t="s">
        <v>111</v>
      </c>
      <c r="CW2251">
        <v>41054531300042</v>
      </c>
      <c r="CY2251" t="s">
        <v>112</v>
      </c>
      <c r="CZ2251" t="s">
        <v>113</v>
      </c>
      <c r="DA2251" t="s">
        <v>114</v>
      </c>
      <c r="DB2251" t="s">
        <v>115</v>
      </c>
      <c r="DC2251">
        <v>1</v>
      </c>
    </row>
    <row r="2252" spans="1:107" x14ac:dyDescent="0.2">
      <c r="A2252" t="s">
        <v>108</v>
      </c>
      <c r="B2252">
        <v>0</v>
      </c>
      <c r="D2252" t="s">
        <v>109</v>
      </c>
      <c r="K2252">
        <v>1</v>
      </c>
      <c r="M2252">
        <v>3</v>
      </c>
      <c r="N2252" t="s">
        <v>1030</v>
      </c>
      <c r="O2252">
        <v>0</v>
      </c>
      <c r="V2252">
        <v>6127935</v>
      </c>
      <c r="W2252" s="2">
        <v>42432</v>
      </c>
      <c r="X2252">
        <v>6</v>
      </c>
      <c r="Y2252">
        <v>2</v>
      </c>
      <c r="Z2252">
        <v>2</v>
      </c>
      <c r="AA2252" t="s">
        <v>352</v>
      </c>
      <c r="AB2252">
        <v>0</v>
      </c>
      <c r="AC2252">
        <v>0</v>
      </c>
      <c r="AD2252" s="2">
        <v>42439</v>
      </c>
      <c r="AE2252" s="3" t="s">
        <v>1031</v>
      </c>
      <c r="AF2252">
        <v>23</v>
      </c>
      <c r="AG2252">
        <v>23</v>
      </c>
      <c r="AH2252" s="3" t="s">
        <v>1038</v>
      </c>
      <c r="AI2252">
        <v>2</v>
      </c>
      <c r="AJ2252">
        <v>2</v>
      </c>
      <c r="AK2252" t="s">
        <v>871</v>
      </c>
      <c r="AL2252">
        <v>1921</v>
      </c>
      <c r="AM2252">
        <v>4.4999999999999999E-4</v>
      </c>
      <c r="AN2252">
        <v>4.4999999999999999E-4</v>
      </c>
      <c r="AO2252">
        <v>711</v>
      </c>
      <c r="AP2252">
        <v>711</v>
      </c>
      <c r="AQ2252">
        <v>405</v>
      </c>
      <c r="AR2252">
        <v>405</v>
      </c>
      <c r="AS2252">
        <v>1921</v>
      </c>
      <c r="AT2252">
        <v>10</v>
      </c>
      <c r="AU2252">
        <v>10</v>
      </c>
      <c r="AV2252">
        <v>4.4999999999999999E-4</v>
      </c>
      <c r="AW2252">
        <v>4.4999999999999999E-4</v>
      </c>
      <c r="AZ2252">
        <v>133</v>
      </c>
      <c r="BA2252">
        <v>133</v>
      </c>
      <c r="BB2252" t="s">
        <v>135</v>
      </c>
      <c r="BC2252" t="s">
        <v>1032</v>
      </c>
      <c r="BD2252">
        <v>1</v>
      </c>
      <c r="BF2252" s="2">
        <v>42433</v>
      </c>
      <c r="BG2252" s="3" t="s">
        <v>1035</v>
      </c>
      <c r="BH2252">
        <v>41054531300042</v>
      </c>
      <c r="BJ2252" t="s">
        <v>112</v>
      </c>
      <c r="BK2252" t="s">
        <v>1033</v>
      </c>
      <c r="BL2252" t="s">
        <v>1034</v>
      </c>
      <c r="BN2252" s="2">
        <v>42432</v>
      </c>
      <c r="BO2252">
        <v>3</v>
      </c>
      <c r="BQ2252">
        <v>1409</v>
      </c>
      <c r="BS2252" t="s">
        <v>117</v>
      </c>
      <c r="BT2252">
        <v>8</v>
      </c>
      <c r="BV2252">
        <v>27</v>
      </c>
      <c r="BX2252">
        <v>1</v>
      </c>
      <c r="BZ2252">
        <v>34255833500051</v>
      </c>
      <c r="CB2252" t="s">
        <v>112</v>
      </c>
      <c r="CC2252">
        <v>1</v>
      </c>
      <c r="CE2252">
        <v>3</v>
      </c>
      <c r="CG2252">
        <v>41054531300042</v>
      </c>
      <c r="CI2252" t="s">
        <v>109</v>
      </c>
      <c r="CK2252">
        <v>3</v>
      </c>
      <c r="CQ2252" t="s">
        <v>110</v>
      </c>
      <c r="CR2252" s="2">
        <v>42460</v>
      </c>
      <c r="CS2252">
        <v>0</v>
      </c>
      <c r="CU2252" t="s">
        <v>109</v>
      </c>
      <c r="CV2252" t="s">
        <v>111</v>
      </c>
      <c r="CW2252">
        <v>41054531300042</v>
      </c>
      <c r="CY2252" t="s">
        <v>112</v>
      </c>
      <c r="CZ2252" t="s">
        <v>113</v>
      </c>
      <c r="DA2252" t="s">
        <v>114</v>
      </c>
      <c r="DB2252" t="s">
        <v>115</v>
      </c>
      <c r="DC2252">
        <v>1</v>
      </c>
    </row>
    <row r="2253" spans="1:107" x14ac:dyDescent="0.2">
      <c r="A2253" t="s">
        <v>108</v>
      </c>
      <c r="B2253">
        <v>0</v>
      </c>
      <c r="D2253" t="s">
        <v>109</v>
      </c>
      <c r="K2253">
        <v>1</v>
      </c>
      <c r="M2253">
        <v>3</v>
      </c>
      <c r="N2253" t="s">
        <v>1030</v>
      </c>
      <c r="O2253">
        <v>0</v>
      </c>
      <c r="V2253">
        <v>6127935</v>
      </c>
      <c r="W2253" s="2">
        <v>42432</v>
      </c>
      <c r="X2253">
        <v>6</v>
      </c>
      <c r="Y2253">
        <v>2</v>
      </c>
      <c r="Z2253">
        <v>2</v>
      </c>
      <c r="AA2253" t="s">
        <v>352</v>
      </c>
      <c r="AB2253">
        <v>0</v>
      </c>
      <c r="AC2253">
        <v>0</v>
      </c>
      <c r="AD2253" s="2">
        <v>42436</v>
      </c>
      <c r="AE2253" s="3" t="s">
        <v>1031</v>
      </c>
      <c r="AF2253">
        <v>23</v>
      </c>
      <c r="AG2253">
        <v>23</v>
      </c>
      <c r="AH2253" s="3" t="s">
        <v>1037</v>
      </c>
      <c r="AI2253">
        <v>2</v>
      </c>
      <c r="AJ2253">
        <v>2</v>
      </c>
      <c r="AK2253" t="s">
        <v>872</v>
      </c>
      <c r="AL2253">
        <v>2735</v>
      </c>
      <c r="AM2253">
        <v>0.1</v>
      </c>
      <c r="AN2253">
        <v>0.1</v>
      </c>
      <c r="AO2253">
        <v>712</v>
      </c>
      <c r="AP2253">
        <v>712</v>
      </c>
      <c r="AQ2253">
        <v>151</v>
      </c>
      <c r="AR2253">
        <v>151</v>
      </c>
      <c r="AS2253">
        <v>2735</v>
      </c>
      <c r="AT2253">
        <v>10</v>
      </c>
      <c r="AU2253">
        <v>10</v>
      </c>
      <c r="AV2253">
        <v>0.1</v>
      </c>
      <c r="AW2253">
        <v>0.1</v>
      </c>
      <c r="AX2253">
        <v>1168</v>
      </c>
      <c r="AY2253">
        <v>1168</v>
      </c>
      <c r="AZ2253">
        <v>133</v>
      </c>
      <c r="BA2253">
        <v>133</v>
      </c>
      <c r="BB2253" t="s">
        <v>135</v>
      </c>
      <c r="BC2253" t="s">
        <v>1032</v>
      </c>
      <c r="BD2253">
        <v>1</v>
      </c>
      <c r="BF2253" s="2">
        <v>42433</v>
      </c>
      <c r="BG2253" s="3" t="s">
        <v>1035</v>
      </c>
      <c r="BH2253">
        <v>41054531300042</v>
      </c>
      <c r="BJ2253" t="s">
        <v>112</v>
      </c>
      <c r="BK2253" t="s">
        <v>1033</v>
      </c>
      <c r="BL2253" t="s">
        <v>1034</v>
      </c>
      <c r="BN2253" s="2">
        <v>42432</v>
      </c>
      <c r="BO2253">
        <v>3</v>
      </c>
      <c r="BQ2253">
        <v>1409</v>
      </c>
      <c r="BS2253" t="s">
        <v>117</v>
      </c>
      <c r="BT2253">
        <v>8</v>
      </c>
      <c r="BV2253">
        <v>27</v>
      </c>
      <c r="BX2253">
        <v>1</v>
      </c>
      <c r="BZ2253">
        <v>34255833500051</v>
      </c>
      <c r="CB2253" t="s">
        <v>112</v>
      </c>
      <c r="CC2253">
        <v>1</v>
      </c>
      <c r="CE2253">
        <v>3</v>
      </c>
      <c r="CG2253">
        <v>41054531300042</v>
      </c>
      <c r="CI2253" t="s">
        <v>109</v>
      </c>
      <c r="CK2253">
        <v>3</v>
      </c>
      <c r="CQ2253" t="s">
        <v>110</v>
      </c>
      <c r="CR2253" s="2">
        <v>42460</v>
      </c>
      <c r="CS2253">
        <v>0</v>
      </c>
      <c r="CU2253" t="s">
        <v>109</v>
      </c>
      <c r="CV2253" t="s">
        <v>111</v>
      </c>
      <c r="CW2253">
        <v>41054531300042</v>
      </c>
      <c r="CY2253" t="s">
        <v>112</v>
      </c>
      <c r="CZ2253" t="s">
        <v>113</v>
      </c>
      <c r="DA2253" t="s">
        <v>114</v>
      </c>
      <c r="DB2253" t="s">
        <v>115</v>
      </c>
      <c r="DC2253">
        <v>1</v>
      </c>
    </row>
    <row r="2254" spans="1:107" x14ac:dyDescent="0.2">
      <c r="A2254" t="s">
        <v>108</v>
      </c>
      <c r="B2254">
        <v>0</v>
      </c>
      <c r="D2254" t="s">
        <v>109</v>
      </c>
      <c r="K2254">
        <v>1</v>
      </c>
      <c r="M2254">
        <v>3</v>
      </c>
      <c r="N2254" t="s">
        <v>1030</v>
      </c>
      <c r="O2254">
        <v>0</v>
      </c>
      <c r="V2254">
        <v>6127935</v>
      </c>
      <c r="W2254" s="2">
        <v>42432</v>
      </c>
      <c r="X2254">
        <v>6</v>
      </c>
      <c r="Y2254">
        <v>2</v>
      </c>
      <c r="Z2254">
        <v>2</v>
      </c>
      <c r="AA2254" t="s">
        <v>352</v>
      </c>
      <c r="AB2254">
        <v>0</v>
      </c>
      <c r="AC2254">
        <v>0</v>
      </c>
      <c r="AD2254" s="2">
        <v>42433</v>
      </c>
      <c r="AE2254" s="3" t="s">
        <v>1031</v>
      </c>
      <c r="AF2254">
        <v>23</v>
      </c>
      <c r="AG2254">
        <v>23</v>
      </c>
      <c r="AH2254" s="3" t="s">
        <v>1061</v>
      </c>
      <c r="AI2254">
        <v>2</v>
      </c>
      <c r="AJ2254">
        <v>2</v>
      </c>
      <c r="AK2254" t="s">
        <v>873</v>
      </c>
      <c r="AL2254">
        <v>6235</v>
      </c>
      <c r="AM2254">
        <v>0.5</v>
      </c>
      <c r="AN2254">
        <v>0.5</v>
      </c>
      <c r="AQ2254">
        <v>454</v>
      </c>
      <c r="AR2254">
        <v>454</v>
      </c>
      <c r="AS2254">
        <v>6235</v>
      </c>
      <c r="AT2254">
        <v>10</v>
      </c>
      <c r="AU2254">
        <v>10</v>
      </c>
      <c r="AV2254">
        <v>0.5</v>
      </c>
      <c r="AW2254">
        <v>0.5</v>
      </c>
      <c r="AZ2254">
        <v>133</v>
      </c>
      <c r="BA2254">
        <v>133</v>
      </c>
      <c r="BB2254" t="s">
        <v>135</v>
      </c>
      <c r="BC2254" t="s">
        <v>1032</v>
      </c>
      <c r="BD2254">
        <v>1</v>
      </c>
      <c r="BF2254" s="2">
        <v>42433</v>
      </c>
      <c r="BG2254" s="3" t="s">
        <v>1035</v>
      </c>
      <c r="BH2254">
        <v>41054531300042</v>
      </c>
      <c r="BJ2254" t="s">
        <v>112</v>
      </c>
      <c r="BK2254" t="s">
        <v>1033</v>
      </c>
      <c r="BL2254" t="s">
        <v>1034</v>
      </c>
      <c r="BN2254" s="2">
        <v>42432</v>
      </c>
      <c r="BO2254">
        <v>3</v>
      </c>
      <c r="BQ2254">
        <v>1409</v>
      </c>
      <c r="BS2254" t="s">
        <v>117</v>
      </c>
      <c r="BT2254">
        <v>8</v>
      </c>
      <c r="BV2254">
        <v>27</v>
      </c>
      <c r="BX2254">
        <v>1</v>
      </c>
      <c r="BZ2254">
        <v>34255833500051</v>
      </c>
      <c r="CB2254" t="s">
        <v>112</v>
      </c>
      <c r="CC2254">
        <v>1</v>
      </c>
      <c r="CE2254">
        <v>3</v>
      </c>
      <c r="CG2254">
        <v>41054531300042</v>
      </c>
      <c r="CI2254" t="s">
        <v>109</v>
      </c>
      <c r="CK2254">
        <v>3</v>
      </c>
      <c r="CQ2254" t="s">
        <v>110</v>
      </c>
      <c r="CR2254" s="2">
        <v>42460</v>
      </c>
      <c r="CS2254">
        <v>0</v>
      </c>
      <c r="CU2254" t="s">
        <v>109</v>
      </c>
      <c r="CV2254" t="s">
        <v>111</v>
      </c>
      <c r="CW2254">
        <v>41054531300042</v>
      </c>
      <c r="CY2254" t="s">
        <v>112</v>
      </c>
      <c r="CZ2254" t="s">
        <v>113</v>
      </c>
      <c r="DA2254" t="s">
        <v>114</v>
      </c>
      <c r="DB2254" t="s">
        <v>115</v>
      </c>
      <c r="DC2254">
        <v>1</v>
      </c>
    </row>
    <row r="2255" spans="1:107" x14ac:dyDescent="0.2">
      <c r="A2255" t="s">
        <v>108</v>
      </c>
      <c r="B2255">
        <v>0</v>
      </c>
      <c r="D2255" t="s">
        <v>109</v>
      </c>
      <c r="K2255">
        <v>1</v>
      </c>
      <c r="M2255">
        <v>3</v>
      </c>
      <c r="N2255" t="s">
        <v>1030</v>
      </c>
      <c r="O2255">
        <v>0</v>
      </c>
      <c r="V2255">
        <v>6127935</v>
      </c>
      <c r="W2255" s="2">
        <v>42432</v>
      </c>
      <c r="X2255">
        <v>6</v>
      </c>
      <c r="Y2255">
        <v>2</v>
      </c>
      <c r="Z2255">
        <v>2</v>
      </c>
      <c r="AA2255" t="s">
        <v>352</v>
      </c>
      <c r="AB2255">
        <v>0</v>
      </c>
      <c r="AC2255">
        <v>0</v>
      </c>
      <c r="AD2255" s="2">
        <v>42433</v>
      </c>
      <c r="AE2255" s="3" t="s">
        <v>1031</v>
      </c>
      <c r="AF2255">
        <v>23</v>
      </c>
      <c r="AG2255">
        <v>23</v>
      </c>
      <c r="AH2255" s="3" t="s">
        <v>1043</v>
      </c>
      <c r="AI2255">
        <v>2</v>
      </c>
      <c r="AJ2255">
        <v>2</v>
      </c>
      <c r="AK2255" t="s">
        <v>874</v>
      </c>
      <c r="AL2255">
        <v>5610</v>
      </c>
      <c r="AM2255">
        <v>0.02</v>
      </c>
      <c r="AN2255">
        <v>0.02</v>
      </c>
      <c r="AQ2255">
        <v>454</v>
      </c>
      <c r="AR2255">
        <v>454</v>
      </c>
      <c r="AS2255">
        <v>5610</v>
      </c>
      <c r="AT2255">
        <v>10</v>
      </c>
      <c r="AU2255">
        <v>10</v>
      </c>
      <c r="AV2255">
        <v>0.02</v>
      </c>
      <c r="AW2255">
        <v>0.02</v>
      </c>
      <c r="AZ2255">
        <v>133</v>
      </c>
      <c r="BA2255">
        <v>133</v>
      </c>
      <c r="BB2255" t="s">
        <v>135</v>
      </c>
      <c r="BC2255" t="s">
        <v>1032</v>
      </c>
      <c r="BD2255">
        <v>1</v>
      </c>
      <c r="BF2255" s="2">
        <v>42433</v>
      </c>
      <c r="BG2255" s="3" t="s">
        <v>1035</v>
      </c>
      <c r="BH2255">
        <v>41054531300042</v>
      </c>
      <c r="BJ2255" t="s">
        <v>112</v>
      </c>
      <c r="BK2255" t="s">
        <v>1033</v>
      </c>
      <c r="BL2255" t="s">
        <v>1034</v>
      </c>
      <c r="BN2255" s="2">
        <v>42432</v>
      </c>
      <c r="BO2255">
        <v>3</v>
      </c>
      <c r="BQ2255">
        <v>1409</v>
      </c>
      <c r="BS2255" t="s">
        <v>117</v>
      </c>
      <c r="BT2255">
        <v>8</v>
      </c>
      <c r="BV2255">
        <v>27</v>
      </c>
      <c r="BX2255">
        <v>1</v>
      </c>
      <c r="BZ2255">
        <v>34255833500051</v>
      </c>
      <c r="CB2255" t="s">
        <v>112</v>
      </c>
      <c r="CC2255">
        <v>1</v>
      </c>
      <c r="CE2255">
        <v>3</v>
      </c>
      <c r="CG2255">
        <v>41054531300042</v>
      </c>
      <c r="CI2255" t="s">
        <v>109</v>
      </c>
      <c r="CK2255">
        <v>3</v>
      </c>
      <c r="CQ2255" t="s">
        <v>110</v>
      </c>
      <c r="CR2255" s="2">
        <v>42460</v>
      </c>
      <c r="CS2255">
        <v>0</v>
      </c>
      <c r="CU2255" t="s">
        <v>109</v>
      </c>
      <c r="CV2255" t="s">
        <v>111</v>
      </c>
      <c r="CW2255">
        <v>41054531300042</v>
      </c>
      <c r="CY2255" t="s">
        <v>112</v>
      </c>
      <c r="CZ2255" t="s">
        <v>113</v>
      </c>
      <c r="DA2255" t="s">
        <v>114</v>
      </c>
      <c r="DB2255" t="s">
        <v>115</v>
      </c>
      <c r="DC2255">
        <v>1</v>
      </c>
    </row>
    <row r="2256" spans="1:107" x14ac:dyDescent="0.2">
      <c r="A2256" t="s">
        <v>108</v>
      </c>
      <c r="B2256">
        <v>0</v>
      </c>
      <c r="D2256" t="s">
        <v>109</v>
      </c>
      <c r="K2256">
        <v>1</v>
      </c>
      <c r="M2256">
        <v>3</v>
      </c>
      <c r="N2256" t="s">
        <v>1030</v>
      </c>
      <c r="O2256">
        <v>0</v>
      </c>
      <c r="V2256">
        <v>6127935</v>
      </c>
      <c r="W2256" s="2">
        <v>42432</v>
      </c>
      <c r="X2256">
        <v>6</v>
      </c>
      <c r="Y2256">
        <v>1</v>
      </c>
      <c r="Z2256">
        <v>1</v>
      </c>
      <c r="AB2256">
        <v>0</v>
      </c>
      <c r="AC2256">
        <v>0</v>
      </c>
      <c r="AD2256" s="2">
        <v>42433</v>
      </c>
      <c r="AE2256" s="3" t="s">
        <v>1031</v>
      </c>
      <c r="AF2256">
        <v>23</v>
      </c>
      <c r="AG2256">
        <v>23</v>
      </c>
      <c r="AH2256" s="3" t="s">
        <v>1039</v>
      </c>
      <c r="AI2256">
        <v>2</v>
      </c>
      <c r="AJ2256">
        <v>2</v>
      </c>
      <c r="AK2256" t="s">
        <v>875</v>
      </c>
      <c r="AL2256">
        <v>2664</v>
      </c>
      <c r="AM2256">
        <v>0.02</v>
      </c>
      <c r="AN2256">
        <v>0.02</v>
      </c>
      <c r="AQ2256">
        <v>454</v>
      </c>
      <c r="AR2256">
        <v>454</v>
      </c>
      <c r="AS2256">
        <v>2664</v>
      </c>
      <c r="AT2256">
        <v>10</v>
      </c>
      <c r="AU2256">
        <v>10</v>
      </c>
      <c r="AV2256">
        <v>0.02</v>
      </c>
      <c r="AW2256">
        <v>0.02</v>
      </c>
      <c r="AZ2256">
        <v>133</v>
      </c>
      <c r="BA2256">
        <v>133</v>
      </c>
      <c r="BB2256" t="s">
        <v>135</v>
      </c>
      <c r="BC2256" t="s">
        <v>1032</v>
      </c>
      <c r="BD2256">
        <v>1</v>
      </c>
      <c r="BF2256" s="2">
        <v>42433</v>
      </c>
      <c r="BG2256" s="3" t="s">
        <v>1035</v>
      </c>
      <c r="BH2256">
        <v>41054531300042</v>
      </c>
      <c r="BJ2256" t="s">
        <v>112</v>
      </c>
      <c r="BK2256" t="s">
        <v>1033</v>
      </c>
      <c r="BL2256" t="s">
        <v>1034</v>
      </c>
      <c r="BN2256" s="2">
        <v>42432</v>
      </c>
      <c r="BO2256">
        <v>3</v>
      </c>
      <c r="BQ2256">
        <v>1409</v>
      </c>
      <c r="BS2256" t="s">
        <v>117</v>
      </c>
      <c r="BT2256">
        <v>8</v>
      </c>
      <c r="BV2256">
        <v>27</v>
      </c>
      <c r="BX2256">
        <v>1</v>
      </c>
      <c r="BZ2256">
        <v>34255833500051</v>
      </c>
      <c r="CB2256" t="s">
        <v>112</v>
      </c>
      <c r="CC2256">
        <v>1</v>
      </c>
      <c r="CE2256">
        <v>3</v>
      </c>
      <c r="CG2256">
        <v>41054531300042</v>
      </c>
      <c r="CI2256" t="s">
        <v>109</v>
      </c>
      <c r="CK2256">
        <v>3</v>
      </c>
      <c r="CQ2256" t="s">
        <v>110</v>
      </c>
      <c r="CR2256" s="2">
        <v>42460</v>
      </c>
      <c r="CS2256">
        <v>0</v>
      </c>
      <c r="CU2256" t="s">
        <v>109</v>
      </c>
      <c r="CV2256" t="s">
        <v>111</v>
      </c>
      <c r="CW2256">
        <v>41054531300042</v>
      </c>
      <c r="CY2256" t="s">
        <v>112</v>
      </c>
      <c r="CZ2256" t="s">
        <v>113</v>
      </c>
      <c r="DA2256" t="s">
        <v>114</v>
      </c>
      <c r="DB2256" t="s">
        <v>115</v>
      </c>
      <c r="DC2256">
        <v>1</v>
      </c>
    </row>
    <row r="2257" spans="1:107" x14ac:dyDescent="0.2">
      <c r="A2257" t="s">
        <v>108</v>
      </c>
      <c r="B2257">
        <v>0</v>
      </c>
      <c r="D2257" t="s">
        <v>109</v>
      </c>
      <c r="K2257">
        <v>1</v>
      </c>
      <c r="M2257">
        <v>3</v>
      </c>
      <c r="N2257" t="s">
        <v>1030</v>
      </c>
      <c r="O2257">
        <v>0</v>
      </c>
      <c r="V2257">
        <v>6127935</v>
      </c>
      <c r="W2257" s="2">
        <v>42432</v>
      </c>
      <c r="X2257">
        <v>6</v>
      </c>
      <c r="Y2257">
        <v>1</v>
      </c>
      <c r="Z2257">
        <v>1</v>
      </c>
      <c r="AB2257">
        <v>0</v>
      </c>
      <c r="AC2257">
        <v>0</v>
      </c>
      <c r="AD2257" s="2">
        <v>42433</v>
      </c>
      <c r="AE2257" s="3" t="s">
        <v>1031</v>
      </c>
      <c r="AF2257">
        <v>23</v>
      </c>
      <c r="AG2257">
        <v>23</v>
      </c>
      <c r="AH2257" s="3" t="s">
        <v>1039</v>
      </c>
      <c r="AI2257">
        <v>2</v>
      </c>
      <c r="AJ2257">
        <v>2</v>
      </c>
      <c r="AK2257" t="s">
        <v>876</v>
      </c>
      <c r="AL2257">
        <v>1662</v>
      </c>
      <c r="AM2257">
        <v>0.05</v>
      </c>
      <c r="AN2257">
        <v>0.05</v>
      </c>
      <c r="AQ2257">
        <v>454</v>
      </c>
      <c r="AR2257">
        <v>454</v>
      </c>
      <c r="AS2257">
        <v>1662</v>
      </c>
      <c r="AT2257">
        <v>10</v>
      </c>
      <c r="AU2257">
        <v>10</v>
      </c>
      <c r="AV2257">
        <v>0.05</v>
      </c>
      <c r="AW2257">
        <v>0.05</v>
      </c>
      <c r="AZ2257">
        <v>133</v>
      </c>
      <c r="BA2257">
        <v>133</v>
      </c>
      <c r="BB2257" t="s">
        <v>135</v>
      </c>
      <c r="BC2257" t="s">
        <v>1032</v>
      </c>
      <c r="BD2257">
        <v>1</v>
      </c>
      <c r="BF2257" s="2">
        <v>42433</v>
      </c>
      <c r="BG2257" s="3" t="s">
        <v>1035</v>
      </c>
      <c r="BH2257">
        <v>41054531300042</v>
      </c>
      <c r="BJ2257" t="s">
        <v>112</v>
      </c>
      <c r="BK2257" t="s">
        <v>1033</v>
      </c>
      <c r="BL2257" t="s">
        <v>1034</v>
      </c>
      <c r="BN2257" s="2">
        <v>42432</v>
      </c>
      <c r="BO2257">
        <v>3</v>
      </c>
      <c r="BQ2257">
        <v>1409</v>
      </c>
      <c r="BS2257" t="s">
        <v>117</v>
      </c>
      <c r="BT2257">
        <v>8</v>
      </c>
      <c r="BV2257">
        <v>27</v>
      </c>
      <c r="BX2257">
        <v>1</v>
      </c>
      <c r="BZ2257">
        <v>34255833500051</v>
      </c>
      <c r="CB2257" t="s">
        <v>112</v>
      </c>
      <c r="CC2257">
        <v>1</v>
      </c>
      <c r="CE2257">
        <v>3</v>
      </c>
      <c r="CG2257">
        <v>41054531300042</v>
      </c>
      <c r="CI2257" t="s">
        <v>109</v>
      </c>
      <c r="CK2257">
        <v>3</v>
      </c>
      <c r="CQ2257" t="s">
        <v>110</v>
      </c>
      <c r="CR2257" s="2">
        <v>42460</v>
      </c>
      <c r="CS2257">
        <v>0</v>
      </c>
      <c r="CU2257" t="s">
        <v>109</v>
      </c>
      <c r="CV2257" t="s">
        <v>111</v>
      </c>
      <c r="CW2257">
        <v>41054531300042</v>
      </c>
      <c r="CY2257" t="s">
        <v>112</v>
      </c>
      <c r="CZ2257" t="s">
        <v>113</v>
      </c>
      <c r="DA2257" t="s">
        <v>114</v>
      </c>
      <c r="DB2257" t="s">
        <v>115</v>
      </c>
      <c r="DC2257">
        <v>1</v>
      </c>
    </row>
    <row r="2258" spans="1:107" x14ac:dyDescent="0.2">
      <c r="A2258" t="s">
        <v>108</v>
      </c>
      <c r="B2258">
        <v>0</v>
      </c>
      <c r="D2258" t="s">
        <v>109</v>
      </c>
      <c r="K2258">
        <v>1</v>
      </c>
      <c r="M2258">
        <v>3</v>
      </c>
      <c r="N2258" t="s">
        <v>1030</v>
      </c>
      <c r="O2258">
        <v>0</v>
      </c>
      <c r="V2258">
        <v>6127935</v>
      </c>
      <c r="W2258" s="2">
        <v>42432</v>
      </c>
      <c r="X2258">
        <v>6</v>
      </c>
      <c r="Y2258">
        <v>1</v>
      </c>
      <c r="Z2258">
        <v>1</v>
      </c>
      <c r="AB2258">
        <v>0</v>
      </c>
      <c r="AC2258">
        <v>0</v>
      </c>
      <c r="AD2258" s="2">
        <v>42433</v>
      </c>
      <c r="AE2258" s="3" t="s">
        <v>1031</v>
      </c>
      <c r="AF2258">
        <v>3</v>
      </c>
      <c r="AG2258">
        <v>3</v>
      </c>
      <c r="AH2258" s="3" t="s">
        <v>1068</v>
      </c>
      <c r="AI2258">
        <v>2</v>
      </c>
      <c r="AJ2258">
        <v>2</v>
      </c>
      <c r="AK2258" t="s">
        <v>980</v>
      </c>
      <c r="AL2258">
        <v>1338</v>
      </c>
      <c r="AM2258">
        <v>0.2</v>
      </c>
      <c r="AN2258">
        <v>0.2</v>
      </c>
      <c r="AQ2258">
        <v>266</v>
      </c>
      <c r="AR2258">
        <v>266</v>
      </c>
      <c r="AS2258">
        <v>1338</v>
      </c>
      <c r="AT2258">
        <v>1</v>
      </c>
      <c r="AU2258">
        <v>1</v>
      </c>
      <c r="AV2258">
        <v>87</v>
      </c>
      <c r="AW2258">
        <v>87</v>
      </c>
      <c r="AZ2258">
        <v>179</v>
      </c>
      <c r="BA2258">
        <v>179</v>
      </c>
      <c r="BB2258" t="s">
        <v>981</v>
      </c>
      <c r="BC2258" t="s">
        <v>1032</v>
      </c>
      <c r="BD2258">
        <v>1</v>
      </c>
      <c r="BF2258" s="2">
        <v>42433</v>
      </c>
      <c r="BG2258" s="3" t="s">
        <v>1035</v>
      </c>
      <c r="BH2258">
        <v>41054531300042</v>
      </c>
      <c r="BJ2258" t="s">
        <v>112</v>
      </c>
      <c r="BK2258" t="s">
        <v>1033</v>
      </c>
      <c r="BL2258" t="s">
        <v>1034</v>
      </c>
      <c r="BN2258" s="2">
        <v>42432</v>
      </c>
      <c r="BO2258">
        <v>3</v>
      </c>
      <c r="BQ2258">
        <v>1409</v>
      </c>
      <c r="BS2258" t="s">
        <v>117</v>
      </c>
      <c r="BT2258">
        <v>8</v>
      </c>
      <c r="BV2258">
        <v>27</v>
      </c>
      <c r="BX2258">
        <v>1</v>
      </c>
      <c r="BZ2258">
        <v>34255833500051</v>
      </c>
      <c r="CB2258" t="s">
        <v>112</v>
      </c>
      <c r="CC2258">
        <v>1</v>
      </c>
      <c r="CE2258">
        <v>3</v>
      </c>
      <c r="CG2258">
        <v>41054531300042</v>
      </c>
      <c r="CI2258" t="s">
        <v>109</v>
      </c>
      <c r="CK2258">
        <v>3</v>
      </c>
      <c r="CQ2258" t="s">
        <v>110</v>
      </c>
      <c r="CR2258" s="2">
        <v>42460</v>
      </c>
      <c r="CS2258">
        <v>0</v>
      </c>
      <c r="CU2258" t="s">
        <v>109</v>
      </c>
      <c r="CV2258" t="s">
        <v>111</v>
      </c>
      <c r="CW2258">
        <v>41054531300042</v>
      </c>
      <c r="CY2258" t="s">
        <v>112</v>
      </c>
      <c r="CZ2258" t="s">
        <v>113</v>
      </c>
      <c r="DA2258" t="s">
        <v>114</v>
      </c>
      <c r="DB2258" t="s">
        <v>115</v>
      </c>
      <c r="DC2258">
        <v>1</v>
      </c>
    </row>
    <row r="2259" spans="1:107" x14ac:dyDescent="0.2">
      <c r="A2259" t="s">
        <v>108</v>
      </c>
      <c r="B2259">
        <v>0</v>
      </c>
      <c r="D2259" t="s">
        <v>109</v>
      </c>
      <c r="K2259">
        <v>1</v>
      </c>
      <c r="M2259">
        <v>3</v>
      </c>
      <c r="N2259" t="s">
        <v>1030</v>
      </c>
      <c r="O2259">
        <v>0</v>
      </c>
      <c r="V2259">
        <v>6127935</v>
      </c>
      <c r="W2259" s="2">
        <v>42432</v>
      </c>
      <c r="X2259">
        <v>6</v>
      </c>
      <c r="Y2259">
        <v>1</v>
      </c>
      <c r="Z2259">
        <v>1</v>
      </c>
      <c r="AB2259">
        <v>0</v>
      </c>
      <c r="AC2259">
        <v>0</v>
      </c>
      <c r="AD2259" s="2">
        <v>42433</v>
      </c>
      <c r="AE2259" s="3" t="s">
        <v>1031</v>
      </c>
      <c r="AF2259">
        <v>23</v>
      </c>
      <c r="AG2259">
        <v>23</v>
      </c>
      <c r="AH2259" s="3" t="s">
        <v>1039</v>
      </c>
      <c r="AI2259">
        <v>2</v>
      </c>
      <c r="AJ2259">
        <v>2</v>
      </c>
      <c r="AK2259" t="s">
        <v>877</v>
      </c>
      <c r="AL2259">
        <v>5507</v>
      </c>
      <c r="AM2259">
        <v>0.02</v>
      </c>
      <c r="AN2259">
        <v>0.02</v>
      </c>
      <c r="AQ2259">
        <v>454</v>
      </c>
      <c r="AR2259">
        <v>454</v>
      </c>
      <c r="AS2259">
        <v>5507</v>
      </c>
      <c r="AT2259">
        <v>10</v>
      </c>
      <c r="AU2259">
        <v>10</v>
      </c>
      <c r="AV2259">
        <v>0.02</v>
      </c>
      <c r="AW2259">
        <v>0.02</v>
      </c>
      <c r="AZ2259">
        <v>133</v>
      </c>
      <c r="BA2259">
        <v>133</v>
      </c>
      <c r="BB2259" t="s">
        <v>135</v>
      </c>
      <c r="BC2259" t="s">
        <v>1032</v>
      </c>
      <c r="BD2259">
        <v>1</v>
      </c>
      <c r="BF2259" s="2">
        <v>42433</v>
      </c>
      <c r="BG2259" s="3" t="s">
        <v>1035</v>
      </c>
      <c r="BH2259">
        <v>41054531300042</v>
      </c>
      <c r="BJ2259" t="s">
        <v>112</v>
      </c>
      <c r="BK2259" t="s">
        <v>1033</v>
      </c>
      <c r="BL2259" t="s">
        <v>1034</v>
      </c>
      <c r="BN2259" s="2">
        <v>42432</v>
      </c>
      <c r="BO2259">
        <v>3</v>
      </c>
      <c r="BQ2259">
        <v>1409</v>
      </c>
      <c r="BS2259" t="s">
        <v>117</v>
      </c>
      <c r="BT2259">
        <v>8</v>
      </c>
      <c r="BV2259">
        <v>27</v>
      </c>
      <c r="BX2259">
        <v>1</v>
      </c>
      <c r="BZ2259">
        <v>34255833500051</v>
      </c>
      <c r="CB2259" t="s">
        <v>112</v>
      </c>
      <c r="CC2259">
        <v>1</v>
      </c>
      <c r="CE2259">
        <v>3</v>
      </c>
      <c r="CG2259">
        <v>41054531300042</v>
      </c>
      <c r="CI2259" t="s">
        <v>109</v>
      </c>
      <c r="CK2259">
        <v>3</v>
      </c>
      <c r="CQ2259" t="s">
        <v>110</v>
      </c>
      <c r="CR2259" s="2">
        <v>42460</v>
      </c>
      <c r="CS2259">
        <v>0</v>
      </c>
      <c r="CU2259" t="s">
        <v>109</v>
      </c>
      <c r="CV2259" t="s">
        <v>111</v>
      </c>
      <c r="CW2259">
        <v>41054531300042</v>
      </c>
      <c r="CY2259" t="s">
        <v>112</v>
      </c>
      <c r="CZ2259" t="s">
        <v>113</v>
      </c>
      <c r="DA2259" t="s">
        <v>114</v>
      </c>
      <c r="DB2259" t="s">
        <v>115</v>
      </c>
      <c r="DC2259">
        <v>1</v>
      </c>
    </row>
    <row r="2260" spans="1:107" x14ac:dyDescent="0.2">
      <c r="A2260" t="s">
        <v>108</v>
      </c>
      <c r="B2260">
        <v>0</v>
      </c>
      <c r="D2260" t="s">
        <v>109</v>
      </c>
      <c r="K2260">
        <v>1</v>
      </c>
      <c r="M2260">
        <v>3</v>
      </c>
      <c r="N2260" t="s">
        <v>1030</v>
      </c>
      <c r="O2260">
        <v>0</v>
      </c>
      <c r="V2260">
        <v>6127935</v>
      </c>
      <c r="W2260" s="2">
        <v>42432</v>
      </c>
      <c r="X2260">
        <v>6</v>
      </c>
      <c r="Y2260">
        <v>1</v>
      </c>
      <c r="Z2260">
        <v>1</v>
      </c>
      <c r="AB2260">
        <v>0</v>
      </c>
      <c r="AC2260">
        <v>0</v>
      </c>
      <c r="AD2260" s="2">
        <v>42433</v>
      </c>
      <c r="AE2260" s="3" t="s">
        <v>1031</v>
      </c>
      <c r="AF2260">
        <v>23</v>
      </c>
      <c r="AG2260">
        <v>23</v>
      </c>
      <c r="AH2260" s="3" t="s">
        <v>1039</v>
      </c>
      <c r="AI2260">
        <v>2</v>
      </c>
      <c r="AJ2260">
        <v>2</v>
      </c>
      <c r="AK2260" t="s">
        <v>878</v>
      </c>
      <c r="AL2260">
        <v>2085</v>
      </c>
      <c r="AM2260">
        <v>0.02</v>
      </c>
      <c r="AN2260">
        <v>0.02</v>
      </c>
      <c r="AQ2260">
        <v>454</v>
      </c>
      <c r="AR2260">
        <v>454</v>
      </c>
      <c r="AS2260">
        <v>2085</v>
      </c>
      <c r="AT2260">
        <v>10</v>
      </c>
      <c r="AU2260">
        <v>10</v>
      </c>
      <c r="AV2260">
        <v>0.02</v>
      </c>
      <c r="AW2260">
        <v>0.02</v>
      </c>
      <c r="AZ2260">
        <v>133</v>
      </c>
      <c r="BA2260">
        <v>133</v>
      </c>
      <c r="BB2260" t="s">
        <v>135</v>
      </c>
      <c r="BC2260" t="s">
        <v>1032</v>
      </c>
      <c r="BD2260">
        <v>1</v>
      </c>
      <c r="BF2260" s="2">
        <v>42433</v>
      </c>
      <c r="BG2260" s="3" t="s">
        <v>1035</v>
      </c>
      <c r="BH2260">
        <v>41054531300042</v>
      </c>
      <c r="BJ2260" t="s">
        <v>112</v>
      </c>
      <c r="BK2260" t="s">
        <v>1033</v>
      </c>
      <c r="BL2260" t="s">
        <v>1034</v>
      </c>
      <c r="BN2260" s="2">
        <v>42432</v>
      </c>
      <c r="BO2260">
        <v>3</v>
      </c>
      <c r="BQ2260">
        <v>1409</v>
      </c>
      <c r="BS2260" t="s">
        <v>117</v>
      </c>
      <c r="BT2260">
        <v>8</v>
      </c>
      <c r="BV2260">
        <v>27</v>
      </c>
      <c r="BX2260">
        <v>1</v>
      </c>
      <c r="BZ2260">
        <v>34255833500051</v>
      </c>
      <c r="CB2260" t="s">
        <v>112</v>
      </c>
      <c r="CC2260">
        <v>1</v>
      </c>
      <c r="CE2260">
        <v>3</v>
      </c>
      <c r="CG2260">
        <v>41054531300042</v>
      </c>
      <c r="CI2260" t="s">
        <v>109</v>
      </c>
      <c r="CK2260">
        <v>3</v>
      </c>
      <c r="CQ2260" t="s">
        <v>110</v>
      </c>
      <c r="CR2260" s="2">
        <v>42460</v>
      </c>
      <c r="CS2260">
        <v>0</v>
      </c>
      <c r="CU2260" t="s">
        <v>109</v>
      </c>
      <c r="CV2260" t="s">
        <v>111</v>
      </c>
      <c r="CW2260">
        <v>41054531300042</v>
      </c>
      <c r="CY2260" t="s">
        <v>112</v>
      </c>
      <c r="CZ2260" t="s">
        <v>113</v>
      </c>
      <c r="DA2260" t="s">
        <v>114</v>
      </c>
      <c r="DB2260" t="s">
        <v>115</v>
      </c>
      <c r="DC2260">
        <v>1</v>
      </c>
    </row>
    <row r="2261" spans="1:107" x14ac:dyDescent="0.2">
      <c r="A2261" t="s">
        <v>108</v>
      </c>
      <c r="B2261">
        <v>0</v>
      </c>
      <c r="D2261" t="s">
        <v>109</v>
      </c>
      <c r="K2261">
        <v>1</v>
      </c>
      <c r="M2261">
        <v>3</v>
      </c>
      <c r="N2261" t="s">
        <v>1030</v>
      </c>
      <c r="O2261">
        <v>0</v>
      </c>
      <c r="V2261">
        <v>6127935</v>
      </c>
      <c r="W2261" s="2">
        <v>42432</v>
      </c>
      <c r="X2261">
        <v>6</v>
      </c>
      <c r="Y2261">
        <v>1</v>
      </c>
      <c r="Z2261">
        <v>1</v>
      </c>
      <c r="AB2261">
        <v>0</v>
      </c>
      <c r="AC2261">
        <v>0</v>
      </c>
      <c r="AD2261" s="2">
        <v>42433</v>
      </c>
      <c r="AE2261" s="3" t="s">
        <v>1031</v>
      </c>
      <c r="AF2261">
        <v>23</v>
      </c>
      <c r="AG2261">
        <v>23</v>
      </c>
      <c r="AH2261" s="3" t="s">
        <v>1043</v>
      </c>
      <c r="AI2261">
        <v>2</v>
      </c>
      <c r="AJ2261">
        <v>2</v>
      </c>
      <c r="AK2261" t="s">
        <v>879</v>
      </c>
      <c r="AL2261">
        <v>1894</v>
      </c>
      <c r="AM2261">
        <v>0.02</v>
      </c>
      <c r="AN2261">
        <v>0.02</v>
      </c>
      <c r="AQ2261">
        <v>454</v>
      </c>
      <c r="AR2261">
        <v>454</v>
      </c>
      <c r="AS2261">
        <v>1894</v>
      </c>
      <c r="AT2261">
        <v>10</v>
      </c>
      <c r="AU2261">
        <v>10</v>
      </c>
      <c r="AV2261">
        <v>0.02</v>
      </c>
      <c r="AW2261">
        <v>0.02</v>
      </c>
      <c r="AZ2261">
        <v>133</v>
      </c>
      <c r="BA2261">
        <v>133</v>
      </c>
      <c r="BB2261" t="s">
        <v>135</v>
      </c>
      <c r="BC2261" t="s">
        <v>1032</v>
      </c>
      <c r="BD2261">
        <v>1</v>
      </c>
      <c r="BF2261" s="2">
        <v>42433</v>
      </c>
      <c r="BG2261" s="3" t="s">
        <v>1035</v>
      </c>
      <c r="BH2261">
        <v>41054531300042</v>
      </c>
      <c r="BJ2261" t="s">
        <v>112</v>
      </c>
      <c r="BK2261" t="s">
        <v>1033</v>
      </c>
      <c r="BL2261" t="s">
        <v>1034</v>
      </c>
      <c r="BN2261" s="2">
        <v>42432</v>
      </c>
      <c r="BO2261">
        <v>3</v>
      </c>
      <c r="BQ2261">
        <v>1409</v>
      </c>
      <c r="BS2261" t="s">
        <v>117</v>
      </c>
      <c r="BT2261">
        <v>8</v>
      </c>
      <c r="BV2261">
        <v>27</v>
      </c>
      <c r="BX2261">
        <v>1</v>
      </c>
      <c r="BZ2261">
        <v>34255833500051</v>
      </c>
      <c r="CB2261" t="s">
        <v>112</v>
      </c>
      <c r="CC2261">
        <v>1</v>
      </c>
      <c r="CE2261">
        <v>3</v>
      </c>
      <c r="CG2261">
        <v>41054531300042</v>
      </c>
      <c r="CI2261" t="s">
        <v>109</v>
      </c>
      <c r="CK2261">
        <v>3</v>
      </c>
      <c r="CQ2261" t="s">
        <v>110</v>
      </c>
      <c r="CR2261" s="2">
        <v>42460</v>
      </c>
      <c r="CS2261">
        <v>0</v>
      </c>
      <c r="CU2261" t="s">
        <v>109</v>
      </c>
      <c r="CV2261" t="s">
        <v>111</v>
      </c>
      <c r="CW2261">
        <v>41054531300042</v>
      </c>
      <c r="CY2261" t="s">
        <v>112</v>
      </c>
      <c r="CZ2261" t="s">
        <v>113</v>
      </c>
      <c r="DA2261" t="s">
        <v>114</v>
      </c>
      <c r="DB2261" t="s">
        <v>115</v>
      </c>
      <c r="DC2261">
        <v>1</v>
      </c>
    </row>
    <row r="2262" spans="1:107" x14ac:dyDescent="0.2">
      <c r="A2262" t="s">
        <v>108</v>
      </c>
      <c r="B2262">
        <v>0</v>
      </c>
      <c r="D2262" t="s">
        <v>109</v>
      </c>
      <c r="K2262">
        <v>1</v>
      </c>
      <c r="M2262">
        <v>3</v>
      </c>
      <c r="N2262" t="s">
        <v>1030</v>
      </c>
      <c r="O2262">
        <v>0</v>
      </c>
      <c r="V2262">
        <v>6127935</v>
      </c>
      <c r="W2262" s="2">
        <v>42432</v>
      </c>
      <c r="X2262">
        <v>6</v>
      </c>
      <c r="Y2262">
        <v>1</v>
      </c>
      <c r="Z2262">
        <v>1</v>
      </c>
      <c r="AB2262">
        <v>0</v>
      </c>
      <c r="AC2262">
        <v>0</v>
      </c>
      <c r="AD2262" s="2">
        <v>42433</v>
      </c>
      <c r="AE2262" s="3" t="s">
        <v>1031</v>
      </c>
      <c r="AF2262">
        <v>23</v>
      </c>
      <c r="AG2262">
        <v>23</v>
      </c>
      <c r="AH2262" s="3" t="s">
        <v>1043</v>
      </c>
      <c r="AI2262">
        <v>2</v>
      </c>
      <c r="AJ2262">
        <v>2</v>
      </c>
      <c r="AK2262" t="s">
        <v>880</v>
      </c>
      <c r="AL2262">
        <v>5831</v>
      </c>
      <c r="AM2262">
        <v>0.02</v>
      </c>
      <c r="AN2262">
        <v>0.02</v>
      </c>
      <c r="AQ2262">
        <v>454</v>
      </c>
      <c r="AR2262">
        <v>454</v>
      </c>
      <c r="AS2262">
        <v>5831</v>
      </c>
      <c r="AT2262">
        <v>10</v>
      </c>
      <c r="AU2262">
        <v>10</v>
      </c>
      <c r="AV2262">
        <v>0.02</v>
      </c>
      <c r="AW2262">
        <v>0.02</v>
      </c>
      <c r="AZ2262">
        <v>133</v>
      </c>
      <c r="BA2262">
        <v>133</v>
      </c>
      <c r="BB2262" t="s">
        <v>135</v>
      </c>
      <c r="BC2262" t="s">
        <v>1032</v>
      </c>
      <c r="BD2262">
        <v>1</v>
      </c>
      <c r="BF2262" s="2">
        <v>42433</v>
      </c>
      <c r="BG2262" s="3" t="s">
        <v>1035</v>
      </c>
      <c r="BH2262">
        <v>41054531300042</v>
      </c>
      <c r="BJ2262" t="s">
        <v>112</v>
      </c>
      <c r="BK2262" t="s">
        <v>1033</v>
      </c>
      <c r="BL2262" t="s">
        <v>1034</v>
      </c>
      <c r="BN2262" s="2">
        <v>42432</v>
      </c>
      <c r="BO2262">
        <v>3</v>
      </c>
      <c r="BQ2262">
        <v>1409</v>
      </c>
      <c r="BS2262" t="s">
        <v>117</v>
      </c>
      <c r="BT2262">
        <v>8</v>
      </c>
      <c r="BV2262">
        <v>27</v>
      </c>
      <c r="BX2262">
        <v>1</v>
      </c>
      <c r="BZ2262">
        <v>34255833500051</v>
      </c>
      <c r="CB2262" t="s">
        <v>112</v>
      </c>
      <c r="CC2262">
        <v>1</v>
      </c>
      <c r="CE2262">
        <v>3</v>
      </c>
      <c r="CG2262">
        <v>41054531300042</v>
      </c>
      <c r="CI2262" t="s">
        <v>109</v>
      </c>
      <c r="CK2262">
        <v>3</v>
      </c>
      <c r="CQ2262" t="s">
        <v>110</v>
      </c>
      <c r="CR2262" s="2">
        <v>42460</v>
      </c>
      <c r="CS2262">
        <v>0</v>
      </c>
      <c r="CU2262" t="s">
        <v>109</v>
      </c>
      <c r="CV2262" t="s">
        <v>111</v>
      </c>
      <c r="CW2262">
        <v>41054531300042</v>
      </c>
      <c r="CY2262" t="s">
        <v>112</v>
      </c>
      <c r="CZ2262" t="s">
        <v>113</v>
      </c>
      <c r="DA2262" t="s">
        <v>114</v>
      </c>
      <c r="DB2262" t="s">
        <v>115</v>
      </c>
      <c r="DC2262">
        <v>1</v>
      </c>
    </row>
    <row r="2263" spans="1:107" x14ac:dyDescent="0.2">
      <c r="A2263" t="s">
        <v>108</v>
      </c>
      <c r="B2263">
        <v>0</v>
      </c>
      <c r="D2263" t="s">
        <v>109</v>
      </c>
      <c r="K2263">
        <v>1</v>
      </c>
      <c r="M2263">
        <v>3</v>
      </c>
      <c r="N2263" t="s">
        <v>1030</v>
      </c>
      <c r="O2263">
        <v>0</v>
      </c>
      <c r="V2263">
        <v>6127935</v>
      </c>
      <c r="W2263" s="2">
        <v>42432</v>
      </c>
      <c r="X2263">
        <v>6</v>
      </c>
      <c r="Y2263">
        <v>1</v>
      </c>
      <c r="Z2263">
        <v>1</v>
      </c>
      <c r="AB2263">
        <v>0</v>
      </c>
      <c r="AC2263">
        <v>0</v>
      </c>
      <c r="AD2263" s="2">
        <v>42433</v>
      </c>
      <c r="AE2263" s="3" t="s">
        <v>1031</v>
      </c>
      <c r="AF2263">
        <v>23</v>
      </c>
      <c r="AG2263">
        <v>23</v>
      </c>
      <c r="AH2263" s="3" t="s">
        <v>1035</v>
      </c>
      <c r="AI2263">
        <v>2</v>
      </c>
      <c r="AJ2263">
        <v>2</v>
      </c>
      <c r="AK2263" t="s">
        <v>881</v>
      </c>
      <c r="AL2263">
        <v>1347</v>
      </c>
      <c r="AQ2263">
        <v>234</v>
      </c>
      <c r="AR2263">
        <v>234</v>
      </c>
      <c r="AS2263">
        <v>1347</v>
      </c>
      <c r="AT2263">
        <v>1</v>
      </c>
      <c r="AU2263">
        <v>1</v>
      </c>
      <c r="AV2263">
        <v>27</v>
      </c>
      <c r="AW2263">
        <v>27</v>
      </c>
      <c r="AZ2263">
        <v>28</v>
      </c>
      <c r="BA2263">
        <v>28</v>
      </c>
      <c r="BB2263" t="s">
        <v>882</v>
      </c>
      <c r="BC2263" t="s">
        <v>1032</v>
      </c>
      <c r="BD2263">
        <v>1</v>
      </c>
      <c r="BF2263" s="2">
        <v>42433</v>
      </c>
      <c r="BG2263" s="3" t="s">
        <v>1035</v>
      </c>
      <c r="BH2263">
        <v>41054531300042</v>
      </c>
      <c r="BJ2263" t="s">
        <v>112</v>
      </c>
      <c r="BK2263" t="s">
        <v>1033</v>
      </c>
      <c r="BL2263" t="s">
        <v>1034</v>
      </c>
      <c r="BN2263" s="2">
        <v>42432</v>
      </c>
      <c r="BO2263">
        <v>3</v>
      </c>
      <c r="BQ2263">
        <v>1409</v>
      </c>
      <c r="BS2263" t="s">
        <v>117</v>
      </c>
      <c r="BT2263">
        <v>8</v>
      </c>
      <c r="BV2263">
        <v>27</v>
      </c>
      <c r="BX2263">
        <v>1</v>
      </c>
      <c r="BZ2263">
        <v>34255833500051</v>
      </c>
      <c r="CB2263" t="s">
        <v>112</v>
      </c>
      <c r="CC2263">
        <v>1</v>
      </c>
      <c r="CE2263">
        <v>3</v>
      </c>
      <c r="CG2263">
        <v>41054531300042</v>
      </c>
      <c r="CI2263" t="s">
        <v>109</v>
      </c>
      <c r="CK2263">
        <v>3</v>
      </c>
      <c r="CQ2263" t="s">
        <v>110</v>
      </c>
      <c r="CR2263" s="2">
        <v>42460</v>
      </c>
      <c r="CS2263">
        <v>0</v>
      </c>
      <c r="CU2263" t="s">
        <v>109</v>
      </c>
      <c r="CV2263" t="s">
        <v>111</v>
      </c>
      <c r="CW2263">
        <v>41054531300042</v>
      </c>
      <c r="CY2263" t="s">
        <v>112</v>
      </c>
      <c r="CZ2263" t="s">
        <v>113</v>
      </c>
      <c r="DA2263" t="s">
        <v>114</v>
      </c>
      <c r="DB2263" t="s">
        <v>115</v>
      </c>
      <c r="DC2263">
        <v>1</v>
      </c>
    </row>
    <row r="2264" spans="1:107" x14ac:dyDescent="0.2">
      <c r="A2264" t="s">
        <v>108</v>
      </c>
      <c r="B2264">
        <v>0</v>
      </c>
      <c r="D2264" t="s">
        <v>109</v>
      </c>
      <c r="K2264">
        <v>1</v>
      </c>
      <c r="M2264">
        <v>3</v>
      </c>
      <c r="N2264" t="s">
        <v>1030</v>
      </c>
      <c r="O2264">
        <v>0</v>
      </c>
      <c r="V2264">
        <v>6127935</v>
      </c>
      <c r="W2264" s="2">
        <v>42432</v>
      </c>
      <c r="X2264">
        <v>6</v>
      </c>
      <c r="Y2264">
        <v>2</v>
      </c>
      <c r="Z2264">
        <v>2</v>
      </c>
      <c r="AB2264">
        <v>0</v>
      </c>
      <c r="AC2264">
        <v>0</v>
      </c>
      <c r="AD2264" s="2">
        <v>42436</v>
      </c>
      <c r="AE2264" s="3" t="s">
        <v>1031</v>
      </c>
      <c r="AF2264">
        <v>23</v>
      </c>
      <c r="AG2264">
        <v>23</v>
      </c>
      <c r="AH2264" s="3" t="s">
        <v>1041</v>
      </c>
      <c r="AI2264">
        <v>2</v>
      </c>
      <c r="AJ2264">
        <v>2</v>
      </c>
      <c r="AK2264" t="s">
        <v>883</v>
      </c>
      <c r="AL2264">
        <v>1193</v>
      </c>
      <c r="AM2264">
        <v>5.0000000000000001E-3</v>
      </c>
      <c r="AN2264">
        <v>5.0000000000000001E-3</v>
      </c>
      <c r="AO2264">
        <v>712</v>
      </c>
      <c r="AP2264">
        <v>712</v>
      </c>
      <c r="AQ2264">
        <v>405</v>
      </c>
      <c r="AR2264">
        <v>405</v>
      </c>
      <c r="AS2264">
        <v>1193</v>
      </c>
      <c r="AT2264">
        <v>10</v>
      </c>
      <c r="AU2264">
        <v>10</v>
      </c>
      <c r="AV2264">
        <v>5.0000000000000001E-3</v>
      </c>
      <c r="AW2264">
        <v>5.0000000000000001E-3</v>
      </c>
      <c r="AX2264">
        <v>1168</v>
      </c>
      <c r="AY2264">
        <v>1168</v>
      </c>
      <c r="AZ2264">
        <v>133</v>
      </c>
      <c r="BA2264">
        <v>133</v>
      </c>
      <c r="BB2264" t="s">
        <v>135</v>
      </c>
      <c r="BC2264" t="s">
        <v>1032</v>
      </c>
      <c r="BD2264">
        <v>1</v>
      </c>
      <c r="BF2264" s="2">
        <v>42433</v>
      </c>
      <c r="BG2264" s="3" t="s">
        <v>1035</v>
      </c>
      <c r="BH2264">
        <v>41054531300042</v>
      </c>
      <c r="BJ2264" t="s">
        <v>112</v>
      </c>
      <c r="BK2264" t="s">
        <v>1033</v>
      </c>
      <c r="BL2264" t="s">
        <v>1034</v>
      </c>
      <c r="BN2264" s="2">
        <v>42432</v>
      </c>
      <c r="BO2264">
        <v>3</v>
      </c>
      <c r="BQ2264">
        <v>1409</v>
      </c>
      <c r="BS2264" t="s">
        <v>117</v>
      </c>
      <c r="BT2264">
        <v>8</v>
      </c>
      <c r="BV2264">
        <v>27</v>
      </c>
      <c r="BX2264">
        <v>1</v>
      </c>
      <c r="BZ2264">
        <v>34255833500051</v>
      </c>
      <c r="CB2264" t="s">
        <v>112</v>
      </c>
      <c r="CC2264">
        <v>1</v>
      </c>
      <c r="CE2264">
        <v>3</v>
      </c>
      <c r="CG2264">
        <v>41054531300042</v>
      </c>
      <c r="CI2264" t="s">
        <v>109</v>
      </c>
      <c r="CK2264">
        <v>3</v>
      </c>
      <c r="CQ2264" t="s">
        <v>110</v>
      </c>
      <c r="CR2264" s="2">
        <v>42460</v>
      </c>
      <c r="CS2264">
        <v>0</v>
      </c>
      <c r="CU2264" t="s">
        <v>109</v>
      </c>
      <c r="CV2264" t="s">
        <v>111</v>
      </c>
      <c r="CW2264">
        <v>41054531300042</v>
      </c>
      <c r="CY2264" t="s">
        <v>112</v>
      </c>
      <c r="CZ2264" t="s">
        <v>113</v>
      </c>
      <c r="DA2264" t="s">
        <v>114</v>
      </c>
      <c r="DB2264" t="s">
        <v>115</v>
      </c>
      <c r="DC2264">
        <v>1</v>
      </c>
    </row>
    <row r="2265" spans="1:107" x14ac:dyDescent="0.2">
      <c r="A2265" t="s">
        <v>108</v>
      </c>
      <c r="B2265">
        <v>0</v>
      </c>
      <c r="D2265" t="s">
        <v>109</v>
      </c>
      <c r="K2265">
        <v>1</v>
      </c>
      <c r="M2265">
        <v>3</v>
      </c>
      <c r="N2265" t="s">
        <v>1030</v>
      </c>
      <c r="O2265">
        <v>0</v>
      </c>
      <c r="V2265">
        <v>6127935</v>
      </c>
      <c r="W2265" s="2">
        <v>42432</v>
      </c>
      <c r="X2265">
        <v>6</v>
      </c>
      <c r="Y2265">
        <v>1</v>
      </c>
      <c r="Z2265">
        <v>1</v>
      </c>
      <c r="AB2265">
        <v>0</v>
      </c>
      <c r="AC2265">
        <v>0</v>
      </c>
      <c r="AD2265" s="2">
        <v>42433</v>
      </c>
      <c r="AE2265" s="3" t="s">
        <v>1031</v>
      </c>
      <c r="AF2265">
        <v>23</v>
      </c>
      <c r="AG2265">
        <v>23</v>
      </c>
      <c r="AH2265" s="3" t="s">
        <v>1039</v>
      </c>
      <c r="AI2265">
        <v>2</v>
      </c>
      <c r="AJ2265">
        <v>2</v>
      </c>
      <c r="AK2265" t="s">
        <v>884</v>
      </c>
      <c r="AL2265">
        <v>1694</v>
      </c>
      <c r="AM2265">
        <v>0.02</v>
      </c>
      <c r="AN2265">
        <v>0.02</v>
      </c>
      <c r="AQ2265">
        <v>454</v>
      </c>
      <c r="AR2265">
        <v>454</v>
      </c>
      <c r="AS2265">
        <v>1694</v>
      </c>
      <c r="AT2265">
        <v>10</v>
      </c>
      <c r="AU2265">
        <v>10</v>
      </c>
      <c r="AV2265">
        <v>0.02</v>
      </c>
      <c r="AW2265">
        <v>0.02</v>
      </c>
      <c r="AZ2265">
        <v>133</v>
      </c>
      <c r="BA2265">
        <v>133</v>
      </c>
      <c r="BB2265" t="s">
        <v>135</v>
      </c>
      <c r="BC2265" t="s">
        <v>1032</v>
      </c>
      <c r="BD2265">
        <v>1</v>
      </c>
      <c r="BF2265" s="2">
        <v>42433</v>
      </c>
      <c r="BG2265" s="3" t="s">
        <v>1035</v>
      </c>
      <c r="BH2265">
        <v>41054531300042</v>
      </c>
      <c r="BJ2265" t="s">
        <v>112</v>
      </c>
      <c r="BK2265" t="s">
        <v>1033</v>
      </c>
      <c r="BL2265" t="s">
        <v>1034</v>
      </c>
      <c r="BN2265" s="2">
        <v>42432</v>
      </c>
      <c r="BO2265">
        <v>3</v>
      </c>
      <c r="BQ2265">
        <v>1409</v>
      </c>
      <c r="BS2265" t="s">
        <v>117</v>
      </c>
      <c r="BT2265">
        <v>8</v>
      </c>
      <c r="BV2265">
        <v>27</v>
      </c>
      <c r="BX2265">
        <v>1</v>
      </c>
      <c r="BZ2265">
        <v>34255833500051</v>
      </c>
      <c r="CB2265" t="s">
        <v>112</v>
      </c>
      <c r="CC2265">
        <v>1</v>
      </c>
      <c r="CE2265">
        <v>3</v>
      </c>
      <c r="CG2265">
        <v>41054531300042</v>
      </c>
      <c r="CI2265" t="s">
        <v>109</v>
      </c>
      <c r="CK2265">
        <v>3</v>
      </c>
      <c r="CQ2265" t="s">
        <v>110</v>
      </c>
      <c r="CR2265" s="2">
        <v>42460</v>
      </c>
      <c r="CS2265">
        <v>0</v>
      </c>
      <c r="CU2265" t="s">
        <v>109</v>
      </c>
      <c r="CV2265" t="s">
        <v>111</v>
      </c>
      <c r="CW2265">
        <v>41054531300042</v>
      </c>
      <c r="CY2265" t="s">
        <v>112</v>
      </c>
      <c r="CZ2265" t="s">
        <v>113</v>
      </c>
      <c r="DA2265" t="s">
        <v>114</v>
      </c>
      <c r="DB2265" t="s">
        <v>115</v>
      </c>
      <c r="DC2265">
        <v>1</v>
      </c>
    </row>
    <row r="2266" spans="1:107" x14ac:dyDescent="0.2">
      <c r="A2266" t="s">
        <v>108</v>
      </c>
      <c r="B2266">
        <v>0</v>
      </c>
      <c r="D2266" t="s">
        <v>109</v>
      </c>
      <c r="K2266">
        <v>1</v>
      </c>
      <c r="M2266">
        <v>3</v>
      </c>
      <c r="N2266" t="s">
        <v>1030</v>
      </c>
      <c r="O2266">
        <v>0</v>
      </c>
      <c r="V2266">
        <v>6127935</v>
      </c>
      <c r="W2266" s="2">
        <v>42432</v>
      </c>
      <c r="X2266">
        <v>6</v>
      </c>
      <c r="Y2266">
        <v>1</v>
      </c>
      <c r="Z2266">
        <v>1</v>
      </c>
      <c r="AB2266">
        <v>0</v>
      </c>
      <c r="AC2266">
        <v>0</v>
      </c>
      <c r="AD2266" s="2">
        <v>42433</v>
      </c>
      <c r="AE2266" s="3" t="s">
        <v>1031</v>
      </c>
      <c r="AF2266">
        <v>23</v>
      </c>
      <c r="AG2266">
        <v>23</v>
      </c>
      <c r="AH2266" s="3" t="s">
        <v>1039</v>
      </c>
      <c r="AI2266">
        <v>2</v>
      </c>
      <c r="AJ2266">
        <v>2</v>
      </c>
      <c r="AK2266" t="s">
        <v>885</v>
      </c>
      <c r="AL2266">
        <v>1895</v>
      </c>
      <c r="AM2266">
        <v>0.02</v>
      </c>
      <c r="AN2266">
        <v>0.02</v>
      </c>
      <c r="AQ2266">
        <v>454</v>
      </c>
      <c r="AR2266">
        <v>454</v>
      </c>
      <c r="AS2266">
        <v>1895</v>
      </c>
      <c r="AT2266">
        <v>10</v>
      </c>
      <c r="AU2266">
        <v>10</v>
      </c>
      <c r="AV2266">
        <v>0.02</v>
      </c>
      <c r="AW2266">
        <v>0.02</v>
      </c>
      <c r="AZ2266">
        <v>133</v>
      </c>
      <c r="BA2266">
        <v>133</v>
      </c>
      <c r="BB2266" t="s">
        <v>135</v>
      </c>
      <c r="BC2266" t="s">
        <v>1032</v>
      </c>
      <c r="BD2266">
        <v>1</v>
      </c>
      <c r="BF2266" s="2">
        <v>42433</v>
      </c>
      <c r="BG2266" s="3" t="s">
        <v>1035</v>
      </c>
      <c r="BH2266">
        <v>41054531300042</v>
      </c>
      <c r="BJ2266" t="s">
        <v>112</v>
      </c>
      <c r="BK2266" t="s">
        <v>1033</v>
      </c>
      <c r="BL2266" t="s">
        <v>1034</v>
      </c>
      <c r="BN2266" s="2">
        <v>42432</v>
      </c>
      <c r="BO2266">
        <v>3</v>
      </c>
      <c r="BQ2266">
        <v>1409</v>
      </c>
      <c r="BS2266" t="s">
        <v>117</v>
      </c>
      <c r="BT2266">
        <v>8</v>
      </c>
      <c r="BV2266">
        <v>27</v>
      </c>
      <c r="BX2266">
        <v>1</v>
      </c>
      <c r="BZ2266">
        <v>34255833500051</v>
      </c>
      <c r="CB2266" t="s">
        <v>112</v>
      </c>
      <c r="CC2266">
        <v>1</v>
      </c>
      <c r="CE2266">
        <v>3</v>
      </c>
      <c r="CG2266">
        <v>41054531300042</v>
      </c>
      <c r="CI2266" t="s">
        <v>109</v>
      </c>
      <c r="CK2266">
        <v>3</v>
      </c>
      <c r="CQ2266" t="s">
        <v>110</v>
      </c>
      <c r="CR2266" s="2">
        <v>42460</v>
      </c>
      <c r="CS2266">
        <v>0</v>
      </c>
      <c r="CU2266" t="s">
        <v>109</v>
      </c>
      <c r="CV2266" t="s">
        <v>111</v>
      </c>
      <c r="CW2266">
        <v>41054531300042</v>
      </c>
      <c r="CY2266" t="s">
        <v>112</v>
      </c>
      <c r="CZ2266" t="s">
        <v>113</v>
      </c>
      <c r="DA2266" t="s">
        <v>114</v>
      </c>
      <c r="DB2266" t="s">
        <v>115</v>
      </c>
      <c r="DC2266">
        <v>1</v>
      </c>
    </row>
    <row r="2267" spans="1:107" x14ac:dyDescent="0.2">
      <c r="A2267" t="s">
        <v>108</v>
      </c>
      <c r="B2267">
        <v>0</v>
      </c>
      <c r="D2267" t="s">
        <v>109</v>
      </c>
      <c r="K2267">
        <v>1</v>
      </c>
      <c r="M2267">
        <v>3</v>
      </c>
      <c r="N2267" t="s">
        <v>1030</v>
      </c>
      <c r="O2267">
        <v>0</v>
      </c>
      <c r="V2267">
        <v>6127935</v>
      </c>
      <c r="W2267" s="2">
        <v>42432</v>
      </c>
      <c r="X2267">
        <v>6</v>
      </c>
      <c r="Y2267">
        <v>1</v>
      </c>
      <c r="Z2267">
        <v>1</v>
      </c>
      <c r="AB2267">
        <v>0</v>
      </c>
      <c r="AC2267">
        <v>0</v>
      </c>
      <c r="AD2267" s="2">
        <v>42436</v>
      </c>
      <c r="AE2267" s="3" t="s">
        <v>1031</v>
      </c>
      <c r="AF2267">
        <v>23</v>
      </c>
      <c r="AG2267">
        <v>23</v>
      </c>
      <c r="AH2267" s="3" t="s">
        <v>1041</v>
      </c>
      <c r="AI2267">
        <v>2</v>
      </c>
      <c r="AJ2267">
        <v>2</v>
      </c>
      <c r="AK2267" t="s">
        <v>886</v>
      </c>
      <c r="AL2267">
        <v>1896</v>
      </c>
      <c r="AM2267">
        <v>5.0000000000000001E-3</v>
      </c>
      <c r="AN2267">
        <v>5.0000000000000001E-3</v>
      </c>
      <c r="AO2267">
        <v>712</v>
      </c>
      <c r="AP2267">
        <v>712</v>
      </c>
      <c r="AQ2267">
        <v>405</v>
      </c>
      <c r="AR2267">
        <v>405</v>
      </c>
      <c r="AS2267">
        <v>1896</v>
      </c>
      <c r="AT2267">
        <v>10</v>
      </c>
      <c r="AU2267">
        <v>10</v>
      </c>
      <c r="AV2267">
        <v>5.0000000000000001E-3</v>
      </c>
      <c r="AW2267">
        <v>5.0000000000000001E-3</v>
      </c>
      <c r="AX2267">
        <v>1168</v>
      </c>
      <c r="AY2267">
        <v>1168</v>
      </c>
      <c r="AZ2267">
        <v>133</v>
      </c>
      <c r="BA2267">
        <v>133</v>
      </c>
      <c r="BB2267" t="s">
        <v>135</v>
      </c>
      <c r="BC2267" t="s">
        <v>1032</v>
      </c>
      <c r="BD2267">
        <v>1</v>
      </c>
      <c r="BF2267" s="2">
        <v>42433</v>
      </c>
      <c r="BG2267" s="3" t="s">
        <v>1035</v>
      </c>
      <c r="BH2267">
        <v>41054531300042</v>
      </c>
      <c r="BJ2267" t="s">
        <v>112</v>
      </c>
      <c r="BK2267" t="s">
        <v>1033</v>
      </c>
      <c r="BL2267" t="s">
        <v>1034</v>
      </c>
      <c r="BN2267" s="2">
        <v>42432</v>
      </c>
      <c r="BO2267">
        <v>3</v>
      </c>
      <c r="BQ2267">
        <v>1409</v>
      </c>
      <c r="BS2267" t="s">
        <v>117</v>
      </c>
      <c r="BT2267">
        <v>8</v>
      </c>
      <c r="BV2267">
        <v>27</v>
      </c>
      <c r="BX2267">
        <v>1</v>
      </c>
      <c r="BZ2267">
        <v>34255833500051</v>
      </c>
      <c r="CB2267" t="s">
        <v>112</v>
      </c>
      <c r="CC2267">
        <v>1</v>
      </c>
      <c r="CE2267">
        <v>3</v>
      </c>
      <c r="CG2267">
        <v>41054531300042</v>
      </c>
      <c r="CI2267" t="s">
        <v>109</v>
      </c>
      <c r="CK2267">
        <v>3</v>
      </c>
      <c r="CQ2267" t="s">
        <v>110</v>
      </c>
      <c r="CR2267" s="2">
        <v>42460</v>
      </c>
      <c r="CS2267">
        <v>0</v>
      </c>
      <c r="CU2267" t="s">
        <v>109</v>
      </c>
      <c r="CV2267" t="s">
        <v>111</v>
      </c>
      <c r="CW2267">
        <v>41054531300042</v>
      </c>
      <c r="CY2267" t="s">
        <v>112</v>
      </c>
      <c r="CZ2267" t="s">
        <v>113</v>
      </c>
      <c r="DA2267" t="s">
        <v>114</v>
      </c>
      <c r="DB2267" t="s">
        <v>115</v>
      </c>
      <c r="DC2267">
        <v>1</v>
      </c>
    </row>
    <row r="2268" spans="1:107" x14ac:dyDescent="0.2">
      <c r="A2268" t="s">
        <v>108</v>
      </c>
      <c r="B2268">
        <v>0</v>
      </c>
      <c r="D2268" t="s">
        <v>109</v>
      </c>
      <c r="K2268">
        <v>1</v>
      </c>
      <c r="M2268">
        <v>3</v>
      </c>
      <c r="N2268" t="s">
        <v>1030</v>
      </c>
      <c r="O2268">
        <v>0</v>
      </c>
      <c r="V2268">
        <v>6127935</v>
      </c>
      <c r="W2268" s="2">
        <v>42432</v>
      </c>
      <c r="X2268">
        <v>6</v>
      </c>
      <c r="Y2268">
        <v>1</v>
      </c>
      <c r="Z2268">
        <v>1</v>
      </c>
      <c r="AB2268">
        <v>0</v>
      </c>
      <c r="AC2268">
        <v>0</v>
      </c>
      <c r="AD2268" s="2">
        <v>42433</v>
      </c>
      <c r="AE2268" s="3" t="s">
        <v>1031</v>
      </c>
      <c r="AF2268">
        <v>23</v>
      </c>
      <c r="AG2268">
        <v>23</v>
      </c>
      <c r="AH2268" s="3" t="s">
        <v>1043</v>
      </c>
      <c r="AI2268">
        <v>2</v>
      </c>
      <c r="AJ2268">
        <v>2</v>
      </c>
      <c r="AK2268" t="s">
        <v>887</v>
      </c>
      <c r="AL2268">
        <v>7511</v>
      </c>
      <c r="AM2268">
        <v>0.02</v>
      </c>
      <c r="AN2268">
        <v>0.02</v>
      </c>
      <c r="AQ2268">
        <v>454</v>
      </c>
      <c r="AR2268">
        <v>454</v>
      </c>
      <c r="AS2268">
        <v>7511</v>
      </c>
      <c r="AT2268">
        <v>10</v>
      </c>
      <c r="AU2268">
        <v>10</v>
      </c>
      <c r="AV2268">
        <v>0.02</v>
      </c>
      <c r="AW2268">
        <v>0.02</v>
      </c>
      <c r="AZ2268">
        <v>133</v>
      </c>
      <c r="BA2268">
        <v>133</v>
      </c>
      <c r="BB2268" t="s">
        <v>135</v>
      </c>
      <c r="BC2268" t="s">
        <v>1032</v>
      </c>
      <c r="BD2268">
        <v>1</v>
      </c>
      <c r="BF2268" s="2">
        <v>42433</v>
      </c>
      <c r="BG2268" s="3" t="s">
        <v>1035</v>
      </c>
      <c r="BH2268">
        <v>41054531300042</v>
      </c>
      <c r="BJ2268" t="s">
        <v>112</v>
      </c>
      <c r="BK2268" t="s">
        <v>1033</v>
      </c>
      <c r="BL2268" t="s">
        <v>1034</v>
      </c>
      <c r="BN2268" s="2">
        <v>42432</v>
      </c>
      <c r="BO2268">
        <v>3</v>
      </c>
      <c r="BQ2268">
        <v>1409</v>
      </c>
      <c r="BS2268" t="s">
        <v>117</v>
      </c>
      <c r="BT2268">
        <v>8</v>
      </c>
      <c r="BV2268">
        <v>27</v>
      </c>
      <c r="BX2268">
        <v>1</v>
      </c>
      <c r="BZ2268">
        <v>34255833500051</v>
      </c>
      <c r="CB2268" t="s">
        <v>112</v>
      </c>
      <c r="CC2268">
        <v>1</v>
      </c>
      <c r="CE2268">
        <v>3</v>
      </c>
      <c r="CG2268">
        <v>41054531300042</v>
      </c>
      <c r="CI2268" t="s">
        <v>109</v>
      </c>
      <c r="CK2268">
        <v>3</v>
      </c>
      <c r="CQ2268" t="s">
        <v>110</v>
      </c>
      <c r="CR2268" s="2">
        <v>42460</v>
      </c>
      <c r="CS2268">
        <v>0</v>
      </c>
      <c r="CU2268" t="s">
        <v>109</v>
      </c>
      <c r="CV2268" t="s">
        <v>111</v>
      </c>
      <c r="CW2268">
        <v>41054531300042</v>
      </c>
      <c r="CY2268" t="s">
        <v>112</v>
      </c>
      <c r="CZ2268" t="s">
        <v>113</v>
      </c>
      <c r="DA2268" t="s">
        <v>114</v>
      </c>
      <c r="DB2268" t="s">
        <v>115</v>
      </c>
      <c r="DC2268">
        <v>1</v>
      </c>
    </row>
    <row r="2269" spans="1:107" x14ac:dyDescent="0.2">
      <c r="A2269" t="s">
        <v>108</v>
      </c>
      <c r="B2269">
        <v>0</v>
      </c>
      <c r="D2269" t="s">
        <v>109</v>
      </c>
      <c r="K2269">
        <v>1</v>
      </c>
      <c r="M2269">
        <v>3</v>
      </c>
      <c r="N2269" t="s">
        <v>1030</v>
      </c>
      <c r="O2269">
        <v>0</v>
      </c>
      <c r="V2269">
        <v>6127935</v>
      </c>
      <c r="W2269" s="2">
        <v>42432</v>
      </c>
      <c r="X2269">
        <v>6</v>
      </c>
      <c r="Y2269">
        <v>1</v>
      </c>
      <c r="Z2269">
        <v>1</v>
      </c>
      <c r="AB2269">
        <v>0</v>
      </c>
      <c r="AC2269">
        <v>0</v>
      </c>
      <c r="AD2269" s="2">
        <v>42436</v>
      </c>
      <c r="AE2269" s="3" t="s">
        <v>1031</v>
      </c>
      <c r="AF2269">
        <v>23</v>
      </c>
      <c r="AG2269">
        <v>23</v>
      </c>
      <c r="AH2269" s="3" t="s">
        <v>1041</v>
      </c>
      <c r="AI2269">
        <v>2</v>
      </c>
      <c r="AJ2269">
        <v>2</v>
      </c>
      <c r="AK2269" t="s">
        <v>888</v>
      </c>
      <c r="AL2269">
        <v>1661</v>
      </c>
      <c r="AM2269">
        <v>5.0000000000000001E-3</v>
      </c>
      <c r="AN2269">
        <v>5.0000000000000001E-3</v>
      </c>
      <c r="AO2269">
        <v>712</v>
      </c>
      <c r="AP2269">
        <v>712</v>
      </c>
      <c r="AQ2269">
        <v>405</v>
      </c>
      <c r="AR2269">
        <v>405</v>
      </c>
      <c r="AS2269">
        <v>1661</v>
      </c>
      <c r="AT2269">
        <v>10</v>
      </c>
      <c r="AU2269">
        <v>10</v>
      </c>
      <c r="AV2269">
        <v>5.0000000000000001E-3</v>
      </c>
      <c r="AW2269">
        <v>5.0000000000000001E-3</v>
      </c>
      <c r="AX2269">
        <v>1168</v>
      </c>
      <c r="AY2269">
        <v>1168</v>
      </c>
      <c r="AZ2269">
        <v>133</v>
      </c>
      <c r="BA2269">
        <v>133</v>
      </c>
      <c r="BB2269" t="s">
        <v>135</v>
      </c>
      <c r="BC2269" t="s">
        <v>1032</v>
      </c>
      <c r="BD2269">
        <v>1</v>
      </c>
      <c r="BF2269" s="2">
        <v>42433</v>
      </c>
      <c r="BG2269" s="3" t="s">
        <v>1035</v>
      </c>
      <c r="BH2269">
        <v>41054531300042</v>
      </c>
      <c r="BJ2269" t="s">
        <v>112</v>
      </c>
      <c r="BK2269" t="s">
        <v>1033</v>
      </c>
      <c r="BL2269" t="s">
        <v>1034</v>
      </c>
      <c r="BN2269" s="2">
        <v>42432</v>
      </c>
      <c r="BO2269">
        <v>3</v>
      </c>
      <c r="BQ2269">
        <v>1409</v>
      </c>
      <c r="BS2269" t="s">
        <v>117</v>
      </c>
      <c r="BT2269">
        <v>8</v>
      </c>
      <c r="BV2269">
        <v>27</v>
      </c>
      <c r="BX2269">
        <v>1</v>
      </c>
      <c r="BZ2269">
        <v>34255833500051</v>
      </c>
      <c r="CB2269" t="s">
        <v>112</v>
      </c>
      <c r="CC2269">
        <v>1</v>
      </c>
      <c r="CE2269">
        <v>3</v>
      </c>
      <c r="CG2269">
        <v>41054531300042</v>
      </c>
      <c r="CI2269" t="s">
        <v>109</v>
      </c>
      <c r="CK2269">
        <v>3</v>
      </c>
      <c r="CQ2269" t="s">
        <v>110</v>
      </c>
      <c r="CR2269" s="2">
        <v>42460</v>
      </c>
      <c r="CS2269">
        <v>0</v>
      </c>
      <c r="CU2269" t="s">
        <v>109</v>
      </c>
      <c r="CV2269" t="s">
        <v>111</v>
      </c>
      <c r="CW2269">
        <v>41054531300042</v>
      </c>
      <c r="CY2269" t="s">
        <v>112</v>
      </c>
      <c r="CZ2269" t="s">
        <v>113</v>
      </c>
      <c r="DA2269" t="s">
        <v>114</v>
      </c>
      <c r="DB2269" t="s">
        <v>115</v>
      </c>
      <c r="DC2269">
        <v>1</v>
      </c>
    </row>
    <row r="2270" spans="1:107" x14ac:dyDescent="0.2">
      <c r="A2270" t="s">
        <v>108</v>
      </c>
      <c r="B2270">
        <v>0</v>
      </c>
      <c r="D2270" t="s">
        <v>109</v>
      </c>
      <c r="K2270">
        <v>1</v>
      </c>
      <c r="M2270">
        <v>3</v>
      </c>
      <c r="N2270" t="s">
        <v>1030</v>
      </c>
      <c r="O2270">
        <v>0</v>
      </c>
      <c r="V2270">
        <v>6127935</v>
      </c>
      <c r="W2270" s="2">
        <v>42432</v>
      </c>
      <c r="X2270">
        <v>6</v>
      </c>
      <c r="Y2270">
        <v>1</v>
      </c>
      <c r="Z2270">
        <v>1</v>
      </c>
      <c r="AB2270">
        <v>0</v>
      </c>
      <c r="AC2270">
        <v>0</v>
      </c>
      <c r="AD2270" s="2">
        <v>42433</v>
      </c>
      <c r="AE2270" s="3" t="s">
        <v>1031</v>
      </c>
      <c r="AF2270">
        <v>23</v>
      </c>
      <c r="AG2270">
        <v>23</v>
      </c>
      <c r="AH2270" s="3" t="s">
        <v>1039</v>
      </c>
      <c r="AI2270">
        <v>2</v>
      </c>
      <c r="AJ2270">
        <v>2</v>
      </c>
      <c r="AK2270" t="s">
        <v>889</v>
      </c>
      <c r="AL2270">
        <v>1542</v>
      </c>
      <c r="AM2270">
        <v>0.02</v>
      </c>
      <c r="AN2270">
        <v>0.02</v>
      </c>
      <c r="AQ2270">
        <v>454</v>
      </c>
      <c r="AR2270">
        <v>454</v>
      </c>
      <c r="AS2270">
        <v>1542</v>
      </c>
      <c r="AT2270">
        <v>10</v>
      </c>
      <c r="AU2270">
        <v>10</v>
      </c>
      <c r="AV2270">
        <v>0.02</v>
      </c>
      <c r="AW2270">
        <v>0.02</v>
      </c>
      <c r="AZ2270">
        <v>133</v>
      </c>
      <c r="BA2270">
        <v>133</v>
      </c>
      <c r="BB2270" t="s">
        <v>135</v>
      </c>
      <c r="BC2270" t="s">
        <v>1032</v>
      </c>
      <c r="BD2270">
        <v>1</v>
      </c>
      <c r="BF2270" s="2">
        <v>42433</v>
      </c>
      <c r="BG2270" s="3" t="s">
        <v>1035</v>
      </c>
      <c r="BH2270">
        <v>41054531300042</v>
      </c>
      <c r="BJ2270" t="s">
        <v>112</v>
      </c>
      <c r="BK2270" t="s">
        <v>1033</v>
      </c>
      <c r="BL2270" t="s">
        <v>1034</v>
      </c>
      <c r="BN2270" s="2">
        <v>42432</v>
      </c>
      <c r="BO2270">
        <v>3</v>
      </c>
      <c r="BQ2270">
        <v>1409</v>
      </c>
      <c r="BS2270" t="s">
        <v>117</v>
      </c>
      <c r="BT2270">
        <v>8</v>
      </c>
      <c r="BV2270">
        <v>27</v>
      </c>
      <c r="BX2270">
        <v>1</v>
      </c>
      <c r="BZ2270">
        <v>34255833500051</v>
      </c>
      <c r="CB2270" t="s">
        <v>112</v>
      </c>
      <c r="CC2270">
        <v>1</v>
      </c>
      <c r="CE2270">
        <v>3</v>
      </c>
      <c r="CG2270">
        <v>41054531300042</v>
      </c>
      <c r="CI2270" t="s">
        <v>109</v>
      </c>
      <c r="CK2270">
        <v>3</v>
      </c>
      <c r="CQ2270" t="s">
        <v>110</v>
      </c>
      <c r="CR2270" s="2">
        <v>42460</v>
      </c>
      <c r="CS2270">
        <v>0</v>
      </c>
      <c r="CU2270" t="s">
        <v>109</v>
      </c>
      <c r="CV2270" t="s">
        <v>111</v>
      </c>
      <c r="CW2270">
        <v>41054531300042</v>
      </c>
      <c r="CY2270" t="s">
        <v>112</v>
      </c>
      <c r="CZ2270" t="s">
        <v>113</v>
      </c>
      <c r="DA2270" t="s">
        <v>114</v>
      </c>
      <c r="DB2270" t="s">
        <v>115</v>
      </c>
      <c r="DC2270">
        <v>1</v>
      </c>
    </row>
    <row r="2271" spans="1:107" x14ac:dyDescent="0.2">
      <c r="A2271" t="s">
        <v>108</v>
      </c>
      <c r="B2271">
        <v>0</v>
      </c>
      <c r="D2271" t="s">
        <v>109</v>
      </c>
      <c r="K2271">
        <v>1</v>
      </c>
      <c r="M2271">
        <v>3</v>
      </c>
      <c r="N2271" t="s">
        <v>1030</v>
      </c>
      <c r="O2271">
        <v>0</v>
      </c>
      <c r="V2271">
        <v>6127935</v>
      </c>
      <c r="W2271" s="2">
        <v>42432</v>
      </c>
      <c r="X2271">
        <v>6</v>
      </c>
      <c r="Y2271">
        <v>1</v>
      </c>
      <c r="Z2271">
        <v>1</v>
      </c>
      <c r="AB2271">
        <v>0</v>
      </c>
      <c r="AC2271">
        <v>0</v>
      </c>
      <c r="AD2271" s="2">
        <v>42436</v>
      </c>
      <c r="AE2271" s="3" t="s">
        <v>1031</v>
      </c>
      <c r="AF2271">
        <v>23</v>
      </c>
      <c r="AG2271">
        <v>23</v>
      </c>
      <c r="AH2271" s="3" t="s">
        <v>1041</v>
      </c>
      <c r="AI2271">
        <v>2</v>
      </c>
      <c r="AJ2271">
        <v>2</v>
      </c>
      <c r="AK2271" t="s">
        <v>890</v>
      </c>
      <c r="AL2271">
        <v>5413</v>
      </c>
      <c r="AM2271">
        <v>0.01</v>
      </c>
      <c r="AN2271">
        <v>0.01</v>
      </c>
      <c r="AO2271">
        <v>712</v>
      </c>
      <c r="AP2271">
        <v>712</v>
      </c>
      <c r="AQ2271">
        <v>405</v>
      </c>
      <c r="AR2271">
        <v>405</v>
      </c>
      <c r="AS2271">
        <v>5413</v>
      </c>
      <c r="AT2271">
        <v>10</v>
      </c>
      <c r="AU2271">
        <v>10</v>
      </c>
      <c r="AV2271">
        <v>0.01</v>
      </c>
      <c r="AW2271">
        <v>0.01</v>
      </c>
      <c r="AX2271">
        <v>1168</v>
      </c>
      <c r="AY2271">
        <v>1168</v>
      </c>
      <c r="AZ2271">
        <v>133</v>
      </c>
      <c r="BA2271">
        <v>133</v>
      </c>
      <c r="BB2271" t="s">
        <v>135</v>
      </c>
      <c r="BC2271" t="s">
        <v>1032</v>
      </c>
      <c r="BD2271">
        <v>1</v>
      </c>
      <c r="BF2271" s="2">
        <v>42433</v>
      </c>
      <c r="BG2271" s="3" t="s">
        <v>1035</v>
      </c>
      <c r="BH2271">
        <v>41054531300042</v>
      </c>
      <c r="BJ2271" t="s">
        <v>112</v>
      </c>
      <c r="BK2271" t="s">
        <v>1033</v>
      </c>
      <c r="BL2271" t="s">
        <v>1034</v>
      </c>
      <c r="BN2271" s="2">
        <v>42432</v>
      </c>
      <c r="BO2271">
        <v>3</v>
      </c>
      <c r="BQ2271">
        <v>1409</v>
      </c>
      <c r="BS2271" t="s">
        <v>117</v>
      </c>
      <c r="BT2271">
        <v>8</v>
      </c>
      <c r="BV2271">
        <v>27</v>
      </c>
      <c r="BX2271">
        <v>1</v>
      </c>
      <c r="BZ2271">
        <v>34255833500051</v>
      </c>
      <c r="CB2271" t="s">
        <v>112</v>
      </c>
      <c r="CC2271">
        <v>1</v>
      </c>
      <c r="CE2271">
        <v>3</v>
      </c>
      <c r="CG2271">
        <v>41054531300042</v>
      </c>
      <c r="CI2271" t="s">
        <v>109</v>
      </c>
      <c r="CK2271">
        <v>3</v>
      </c>
      <c r="CQ2271" t="s">
        <v>110</v>
      </c>
      <c r="CR2271" s="2">
        <v>42460</v>
      </c>
      <c r="CS2271">
        <v>0</v>
      </c>
      <c r="CU2271" t="s">
        <v>109</v>
      </c>
      <c r="CV2271" t="s">
        <v>111</v>
      </c>
      <c r="CW2271">
        <v>41054531300042</v>
      </c>
      <c r="CY2271" t="s">
        <v>112</v>
      </c>
      <c r="CZ2271" t="s">
        <v>113</v>
      </c>
      <c r="DA2271" t="s">
        <v>114</v>
      </c>
      <c r="DB2271" t="s">
        <v>115</v>
      </c>
      <c r="DC2271">
        <v>1</v>
      </c>
    </row>
    <row r="2272" spans="1:107" x14ac:dyDescent="0.2">
      <c r="A2272" t="s">
        <v>108</v>
      </c>
      <c r="B2272">
        <v>0</v>
      </c>
      <c r="D2272" t="s">
        <v>109</v>
      </c>
      <c r="K2272">
        <v>1</v>
      </c>
      <c r="M2272">
        <v>3</v>
      </c>
      <c r="N2272" t="s">
        <v>1030</v>
      </c>
      <c r="O2272">
        <v>0</v>
      </c>
      <c r="V2272">
        <v>6127935</v>
      </c>
      <c r="W2272" s="2">
        <v>42432</v>
      </c>
      <c r="X2272">
        <v>6</v>
      </c>
      <c r="Y2272">
        <v>1</v>
      </c>
      <c r="Z2272">
        <v>1</v>
      </c>
      <c r="AB2272">
        <v>0</v>
      </c>
      <c r="AC2272">
        <v>0</v>
      </c>
      <c r="AD2272" s="2">
        <v>42433</v>
      </c>
      <c r="AE2272" s="3" t="s">
        <v>1031</v>
      </c>
      <c r="AF2272">
        <v>23</v>
      </c>
      <c r="AG2272">
        <v>23</v>
      </c>
      <c r="AH2272" s="3" t="s">
        <v>1039</v>
      </c>
      <c r="AI2272">
        <v>2</v>
      </c>
      <c r="AJ2272">
        <v>2</v>
      </c>
      <c r="AK2272" t="s">
        <v>891</v>
      </c>
      <c r="AL2272">
        <v>1897</v>
      </c>
      <c r="AM2272">
        <v>0.05</v>
      </c>
      <c r="AN2272">
        <v>0.05</v>
      </c>
      <c r="AQ2272">
        <v>454</v>
      </c>
      <c r="AR2272">
        <v>454</v>
      </c>
      <c r="AS2272">
        <v>1897</v>
      </c>
      <c r="AT2272">
        <v>10</v>
      </c>
      <c r="AU2272">
        <v>10</v>
      </c>
      <c r="AV2272">
        <v>0.05</v>
      </c>
      <c r="AW2272">
        <v>0.05</v>
      </c>
      <c r="AZ2272">
        <v>133</v>
      </c>
      <c r="BA2272">
        <v>133</v>
      </c>
      <c r="BB2272" t="s">
        <v>135</v>
      </c>
      <c r="BC2272" t="s">
        <v>1032</v>
      </c>
      <c r="BD2272">
        <v>1</v>
      </c>
      <c r="BF2272" s="2">
        <v>42433</v>
      </c>
      <c r="BG2272" s="3" t="s">
        <v>1035</v>
      </c>
      <c r="BH2272">
        <v>41054531300042</v>
      </c>
      <c r="BJ2272" t="s">
        <v>112</v>
      </c>
      <c r="BK2272" t="s">
        <v>1033</v>
      </c>
      <c r="BL2272" t="s">
        <v>1034</v>
      </c>
      <c r="BN2272" s="2">
        <v>42432</v>
      </c>
      <c r="BO2272">
        <v>3</v>
      </c>
      <c r="BQ2272">
        <v>1409</v>
      </c>
      <c r="BS2272" t="s">
        <v>117</v>
      </c>
      <c r="BT2272">
        <v>8</v>
      </c>
      <c r="BV2272">
        <v>27</v>
      </c>
      <c r="BX2272">
        <v>1</v>
      </c>
      <c r="BZ2272">
        <v>34255833500051</v>
      </c>
      <c r="CB2272" t="s">
        <v>112</v>
      </c>
      <c r="CC2272">
        <v>1</v>
      </c>
      <c r="CE2272">
        <v>3</v>
      </c>
      <c r="CG2272">
        <v>41054531300042</v>
      </c>
      <c r="CI2272" t="s">
        <v>109</v>
      </c>
      <c r="CK2272">
        <v>3</v>
      </c>
      <c r="CQ2272" t="s">
        <v>110</v>
      </c>
      <c r="CR2272" s="2">
        <v>42460</v>
      </c>
      <c r="CS2272">
        <v>0</v>
      </c>
      <c r="CU2272" t="s">
        <v>109</v>
      </c>
      <c r="CV2272" t="s">
        <v>111</v>
      </c>
      <c r="CW2272">
        <v>41054531300042</v>
      </c>
      <c r="CY2272" t="s">
        <v>112</v>
      </c>
      <c r="CZ2272" t="s">
        <v>113</v>
      </c>
      <c r="DA2272" t="s">
        <v>114</v>
      </c>
      <c r="DB2272" t="s">
        <v>115</v>
      </c>
      <c r="DC2272">
        <v>1</v>
      </c>
    </row>
    <row r="2273" spans="1:107" x14ac:dyDescent="0.2">
      <c r="A2273" t="s">
        <v>108</v>
      </c>
      <c r="B2273">
        <v>0</v>
      </c>
      <c r="D2273" t="s">
        <v>109</v>
      </c>
      <c r="K2273">
        <v>1</v>
      </c>
      <c r="M2273">
        <v>3</v>
      </c>
      <c r="N2273" t="s">
        <v>1030</v>
      </c>
      <c r="O2273">
        <v>0</v>
      </c>
      <c r="V2273">
        <v>6127935</v>
      </c>
      <c r="W2273" s="2">
        <v>42432</v>
      </c>
      <c r="X2273">
        <v>6</v>
      </c>
      <c r="Y2273">
        <v>1</v>
      </c>
      <c r="Z2273">
        <v>1</v>
      </c>
      <c r="AB2273">
        <v>0</v>
      </c>
      <c r="AC2273">
        <v>0</v>
      </c>
      <c r="AD2273" s="2">
        <v>42436</v>
      </c>
      <c r="AE2273" s="3" t="s">
        <v>1031</v>
      </c>
      <c r="AF2273">
        <v>23</v>
      </c>
      <c r="AG2273">
        <v>23</v>
      </c>
      <c r="AH2273" s="3" t="s">
        <v>1041</v>
      </c>
      <c r="AI2273">
        <v>2</v>
      </c>
      <c r="AJ2273">
        <v>2</v>
      </c>
      <c r="AK2273" t="s">
        <v>892</v>
      </c>
      <c r="AL2273">
        <v>1953</v>
      </c>
      <c r="AM2273">
        <v>5.0000000000000001E-3</v>
      </c>
      <c r="AN2273">
        <v>5.0000000000000001E-3</v>
      </c>
      <c r="AO2273">
        <v>712</v>
      </c>
      <c r="AP2273">
        <v>712</v>
      </c>
      <c r="AQ2273">
        <v>405</v>
      </c>
      <c r="AR2273">
        <v>405</v>
      </c>
      <c r="AS2273">
        <v>1953</v>
      </c>
      <c r="AT2273">
        <v>10</v>
      </c>
      <c r="AU2273">
        <v>10</v>
      </c>
      <c r="AV2273">
        <v>5.0000000000000001E-3</v>
      </c>
      <c r="AW2273">
        <v>5.0000000000000001E-3</v>
      </c>
      <c r="AX2273">
        <v>1168</v>
      </c>
      <c r="AY2273">
        <v>1168</v>
      </c>
      <c r="AZ2273">
        <v>133</v>
      </c>
      <c r="BA2273">
        <v>133</v>
      </c>
      <c r="BB2273" t="s">
        <v>135</v>
      </c>
      <c r="BC2273" t="s">
        <v>1032</v>
      </c>
      <c r="BD2273">
        <v>1</v>
      </c>
      <c r="BF2273" s="2">
        <v>42433</v>
      </c>
      <c r="BG2273" s="3" t="s">
        <v>1035</v>
      </c>
      <c r="BH2273">
        <v>41054531300042</v>
      </c>
      <c r="BJ2273" t="s">
        <v>112</v>
      </c>
      <c r="BK2273" t="s">
        <v>1033</v>
      </c>
      <c r="BL2273" t="s">
        <v>1034</v>
      </c>
      <c r="BN2273" s="2">
        <v>42432</v>
      </c>
      <c r="BO2273">
        <v>3</v>
      </c>
      <c r="BQ2273">
        <v>1409</v>
      </c>
      <c r="BS2273" t="s">
        <v>117</v>
      </c>
      <c r="BT2273">
        <v>8</v>
      </c>
      <c r="BV2273">
        <v>27</v>
      </c>
      <c r="BX2273">
        <v>1</v>
      </c>
      <c r="BZ2273">
        <v>34255833500051</v>
      </c>
      <c r="CB2273" t="s">
        <v>112</v>
      </c>
      <c r="CC2273">
        <v>1</v>
      </c>
      <c r="CE2273">
        <v>3</v>
      </c>
      <c r="CG2273">
        <v>41054531300042</v>
      </c>
      <c r="CI2273" t="s">
        <v>109</v>
      </c>
      <c r="CK2273">
        <v>3</v>
      </c>
      <c r="CQ2273" t="s">
        <v>110</v>
      </c>
      <c r="CR2273" s="2">
        <v>42460</v>
      </c>
      <c r="CS2273">
        <v>0</v>
      </c>
      <c r="CU2273" t="s">
        <v>109</v>
      </c>
      <c r="CV2273" t="s">
        <v>111</v>
      </c>
      <c r="CW2273">
        <v>41054531300042</v>
      </c>
      <c r="CY2273" t="s">
        <v>112</v>
      </c>
      <c r="CZ2273" t="s">
        <v>113</v>
      </c>
      <c r="DA2273" t="s">
        <v>114</v>
      </c>
      <c r="DB2273" t="s">
        <v>115</v>
      </c>
      <c r="DC2273">
        <v>1</v>
      </c>
    </row>
    <row r="2274" spans="1:107" x14ac:dyDescent="0.2">
      <c r="A2274" t="s">
        <v>108</v>
      </c>
      <c r="B2274">
        <v>0</v>
      </c>
      <c r="D2274" t="s">
        <v>109</v>
      </c>
      <c r="K2274">
        <v>1</v>
      </c>
      <c r="M2274">
        <v>3</v>
      </c>
      <c r="N2274" t="s">
        <v>1030</v>
      </c>
      <c r="O2274">
        <v>0</v>
      </c>
      <c r="V2274">
        <v>6127935</v>
      </c>
      <c r="W2274" s="2">
        <v>42432</v>
      </c>
      <c r="X2274">
        <v>6</v>
      </c>
      <c r="Y2274">
        <v>1</v>
      </c>
      <c r="Z2274">
        <v>1</v>
      </c>
      <c r="AB2274">
        <v>0</v>
      </c>
      <c r="AC2274">
        <v>0</v>
      </c>
      <c r="AD2274" s="2">
        <v>42433</v>
      </c>
      <c r="AE2274" s="3" t="s">
        <v>1031</v>
      </c>
      <c r="AF2274">
        <v>3</v>
      </c>
      <c r="AG2274">
        <v>3</v>
      </c>
      <c r="AH2274" s="3" t="s">
        <v>1049</v>
      </c>
      <c r="AI2274">
        <v>2</v>
      </c>
      <c r="AJ2274">
        <v>2</v>
      </c>
      <c r="AK2274" t="s">
        <v>893</v>
      </c>
      <c r="AL2274">
        <v>2559</v>
      </c>
      <c r="AM2274">
        <v>1</v>
      </c>
      <c r="AN2274">
        <v>1</v>
      </c>
      <c r="AQ2274">
        <v>422</v>
      </c>
      <c r="AR2274">
        <v>422</v>
      </c>
      <c r="AS2274">
        <v>2559</v>
      </c>
      <c r="AT2274">
        <v>10</v>
      </c>
      <c r="AU2274">
        <v>10</v>
      </c>
      <c r="AV2274">
        <v>1</v>
      </c>
      <c r="AW2274">
        <v>1</v>
      </c>
      <c r="AZ2274">
        <v>424</v>
      </c>
      <c r="BA2274">
        <v>424</v>
      </c>
      <c r="BB2274" t="s">
        <v>894</v>
      </c>
      <c r="BC2274" t="s">
        <v>1032</v>
      </c>
      <c r="BD2274">
        <v>1</v>
      </c>
      <c r="BF2274" s="2">
        <v>42433</v>
      </c>
      <c r="BG2274" s="3" t="s">
        <v>1035</v>
      </c>
      <c r="BH2274">
        <v>41054531300042</v>
      </c>
      <c r="BJ2274" t="s">
        <v>112</v>
      </c>
      <c r="BK2274" t="s">
        <v>1033</v>
      </c>
      <c r="BL2274" t="s">
        <v>1034</v>
      </c>
      <c r="BN2274" s="2">
        <v>42432</v>
      </c>
      <c r="BO2274">
        <v>3</v>
      </c>
      <c r="BQ2274">
        <v>1409</v>
      </c>
      <c r="BS2274" t="s">
        <v>117</v>
      </c>
      <c r="BT2274">
        <v>8</v>
      </c>
      <c r="BV2274">
        <v>27</v>
      </c>
      <c r="BX2274">
        <v>1</v>
      </c>
      <c r="BZ2274">
        <v>34255833500051</v>
      </c>
      <c r="CB2274" t="s">
        <v>112</v>
      </c>
      <c r="CC2274">
        <v>1</v>
      </c>
      <c r="CE2274">
        <v>3</v>
      </c>
      <c r="CG2274">
        <v>41054531300042</v>
      </c>
      <c r="CI2274" t="s">
        <v>109</v>
      </c>
      <c r="CK2274">
        <v>3</v>
      </c>
      <c r="CQ2274" t="s">
        <v>110</v>
      </c>
      <c r="CR2274" s="2">
        <v>42460</v>
      </c>
      <c r="CS2274">
        <v>0</v>
      </c>
      <c r="CU2274" t="s">
        <v>109</v>
      </c>
      <c r="CV2274" t="s">
        <v>111</v>
      </c>
      <c r="CW2274">
        <v>41054531300042</v>
      </c>
      <c r="CY2274" t="s">
        <v>112</v>
      </c>
      <c r="CZ2274" t="s">
        <v>113</v>
      </c>
      <c r="DA2274" t="s">
        <v>114</v>
      </c>
      <c r="DB2274" t="s">
        <v>115</v>
      </c>
      <c r="DC2274">
        <v>1</v>
      </c>
    </row>
    <row r="2275" spans="1:107" x14ac:dyDescent="0.2">
      <c r="A2275" t="s">
        <v>108</v>
      </c>
      <c r="B2275">
        <v>0</v>
      </c>
      <c r="D2275" t="s">
        <v>109</v>
      </c>
      <c r="K2275">
        <v>1</v>
      </c>
      <c r="M2275">
        <v>3</v>
      </c>
      <c r="N2275" t="s">
        <v>1030</v>
      </c>
      <c r="O2275">
        <v>0</v>
      </c>
      <c r="V2275">
        <v>6127935</v>
      </c>
      <c r="W2275" s="2">
        <v>42432</v>
      </c>
      <c r="X2275">
        <v>6</v>
      </c>
      <c r="Y2275">
        <v>2</v>
      </c>
      <c r="Z2275">
        <v>2</v>
      </c>
      <c r="AB2275">
        <v>0</v>
      </c>
      <c r="AC2275">
        <v>0</v>
      </c>
      <c r="AD2275" s="2">
        <v>42433</v>
      </c>
      <c r="AE2275" s="3" t="s">
        <v>1031</v>
      </c>
      <c r="AF2275">
        <v>23</v>
      </c>
      <c r="AG2275">
        <v>23</v>
      </c>
      <c r="AH2275" s="3" t="s">
        <v>1039</v>
      </c>
      <c r="AI2275">
        <v>2</v>
      </c>
      <c r="AJ2275">
        <v>2</v>
      </c>
      <c r="AK2275" t="s">
        <v>895</v>
      </c>
      <c r="AL2275">
        <v>7086</v>
      </c>
      <c r="AM2275">
        <v>0.05</v>
      </c>
      <c r="AN2275">
        <v>0.05</v>
      </c>
      <c r="AQ2275">
        <v>454</v>
      </c>
      <c r="AR2275">
        <v>454</v>
      </c>
      <c r="AS2275">
        <v>7086</v>
      </c>
      <c r="AT2275">
        <v>10</v>
      </c>
      <c r="AU2275">
        <v>10</v>
      </c>
      <c r="AV2275">
        <v>0.05</v>
      </c>
      <c r="AW2275">
        <v>0.05</v>
      </c>
      <c r="AZ2275">
        <v>133</v>
      </c>
      <c r="BA2275">
        <v>133</v>
      </c>
      <c r="BB2275" t="s">
        <v>135</v>
      </c>
      <c r="BC2275" t="s">
        <v>1032</v>
      </c>
      <c r="BD2275">
        <v>1</v>
      </c>
      <c r="BF2275" s="2">
        <v>42433</v>
      </c>
      <c r="BG2275" s="3" t="s">
        <v>1035</v>
      </c>
      <c r="BH2275">
        <v>41054531300042</v>
      </c>
      <c r="BJ2275" t="s">
        <v>112</v>
      </c>
      <c r="BK2275" t="s">
        <v>1033</v>
      </c>
      <c r="BL2275" t="s">
        <v>1034</v>
      </c>
      <c r="BN2275" s="2">
        <v>42432</v>
      </c>
      <c r="BO2275">
        <v>3</v>
      </c>
      <c r="BQ2275">
        <v>1409</v>
      </c>
      <c r="BS2275" t="s">
        <v>117</v>
      </c>
      <c r="BT2275">
        <v>8</v>
      </c>
      <c r="BV2275">
        <v>27</v>
      </c>
      <c r="BX2275">
        <v>1</v>
      </c>
      <c r="BZ2275">
        <v>34255833500051</v>
      </c>
      <c r="CB2275" t="s">
        <v>112</v>
      </c>
      <c r="CC2275">
        <v>1</v>
      </c>
      <c r="CE2275">
        <v>3</v>
      </c>
      <c r="CG2275">
        <v>41054531300042</v>
      </c>
      <c r="CI2275" t="s">
        <v>109</v>
      </c>
      <c r="CK2275">
        <v>3</v>
      </c>
      <c r="CQ2275" t="s">
        <v>110</v>
      </c>
      <c r="CR2275" s="2">
        <v>42460</v>
      </c>
      <c r="CS2275">
        <v>0</v>
      </c>
      <c r="CU2275" t="s">
        <v>109</v>
      </c>
      <c r="CV2275" t="s">
        <v>111</v>
      </c>
      <c r="CW2275">
        <v>41054531300042</v>
      </c>
      <c r="CY2275" t="s">
        <v>112</v>
      </c>
      <c r="CZ2275" t="s">
        <v>113</v>
      </c>
      <c r="DA2275" t="s">
        <v>114</v>
      </c>
      <c r="DB2275" t="s">
        <v>115</v>
      </c>
      <c r="DC2275">
        <v>1</v>
      </c>
    </row>
    <row r="2276" spans="1:107" x14ac:dyDescent="0.2">
      <c r="A2276" t="s">
        <v>108</v>
      </c>
      <c r="B2276">
        <v>0</v>
      </c>
      <c r="D2276" t="s">
        <v>109</v>
      </c>
      <c r="K2276">
        <v>1</v>
      </c>
      <c r="M2276">
        <v>3</v>
      </c>
      <c r="N2276" t="s">
        <v>1030</v>
      </c>
      <c r="O2276">
        <v>0</v>
      </c>
      <c r="V2276">
        <v>6127935</v>
      </c>
      <c r="W2276" s="2">
        <v>42432</v>
      </c>
      <c r="X2276">
        <v>6</v>
      </c>
      <c r="Y2276">
        <v>2</v>
      </c>
      <c r="Z2276">
        <v>2</v>
      </c>
      <c r="AB2276">
        <v>0</v>
      </c>
      <c r="AC2276">
        <v>0</v>
      </c>
      <c r="AD2276" s="2">
        <v>42433</v>
      </c>
      <c r="AE2276" s="3" t="s">
        <v>1031</v>
      </c>
      <c r="AF2276">
        <v>23</v>
      </c>
      <c r="AG2276">
        <v>23</v>
      </c>
      <c r="AH2276" s="3" t="s">
        <v>1039</v>
      </c>
      <c r="AI2276">
        <v>2</v>
      </c>
      <c r="AJ2276">
        <v>2</v>
      </c>
      <c r="AK2276" t="s">
        <v>896</v>
      </c>
      <c r="AL2276">
        <v>1898</v>
      </c>
      <c r="AM2276">
        <v>0.02</v>
      </c>
      <c r="AN2276">
        <v>0.02</v>
      </c>
      <c r="AQ2276">
        <v>454</v>
      </c>
      <c r="AR2276">
        <v>454</v>
      </c>
      <c r="AS2276">
        <v>1898</v>
      </c>
      <c r="AT2276">
        <v>10</v>
      </c>
      <c r="AU2276">
        <v>10</v>
      </c>
      <c r="AV2276">
        <v>0.02</v>
      </c>
      <c r="AW2276">
        <v>0.02</v>
      </c>
      <c r="AZ2276">
        <v>133</v>
      </c>
      <c r="BA2276">
        <v>133</v>
      </c>
      <c r="BB2276" t="s">
        <v>135</v>
      </c>
      <c r="BC2276" t="s">
        <v>1032</v>
      </c>
      <c r="BD2276">
        <v>1</v>
      </c>
      <c r="BF2276" s="2">
        <v>42433</v>
      </c>
      <c r="BG2276" s="3" t="s">
        <v>1035</v>
      </c>
      <c r="BH2276">
        <v>41054531300042</v>
      </c>
      <c r="BJ2276" t="s">
        <v>112</v>
      </c>
      <c r="BK2276" t="s">
        <v>1033</v>
      </c>
      <c r="BL2276" t="s">
        <v>1034</v>
      </c>
      <c r="BN2276" s="2">
        <v>42432</v>
      </c>
      <c r="BO2276">
        <v>3</v>
      </c>
      <c r="BQ2276">
        <v>1409</v>
      </c>
      <c r="BS2276" t="s">
        <v>117</v>
      </c>
      <c r="BT2276">
        <v>8</v>
      </c>
      <c r="BV2276">
        <v>27</v>
      </c>
      <c r="BX2276">
        <v>1</v>
      </c>
      <c r="BZ2276">
        <v>34255833500051</v>
      </c>
      <c r="CB2276" t="s">
        <v>112</v>
      </c>
      <c r="CC2276">
        <v>1</v>
      </c>
      <c r="CE2276">
        <v>3</v>
      </c>
      <c r="CG2276">
        <v>41054531300042</v>
      </c>
      <c r="CI2276" t="s">
        <v>109</v>
      </c>
      <c r="CK2276">
        <v>3</v>
      </c>
      <c r="CQ2276" t="s">
        <v>110</v>
      </c>
      <c r="CR2276" s="2">
        <v>42460</v>
      </c>
      <c r="CS2276">
        <v>0</v>
      </c>
      <c r="CU2276" t="s">
        <v>109</v>
      </c>
      <c r="CV2276" t="s">
        <v>111</v>
      </c>
      <c r="CW2276">
        <v>41054531300042</v>
      </c>
      <c r="CY2276" t="s">
        <v>112</v>
      </c>
      <c r="CZ2276" t="s">
        <v>113</v>
      </c>
      <c r="DA2276" t="s">
        <v>114</v>
      </c>
      <c r="DB2276" t="s">
        <v>115</v>
      </c>
      <c r="DC2276">
        <v>1</v>
      </c>
    </row>
    <row r="2277" spans="1:107" x14ac:dyDescent="0.2">
      <c r="A2277" t="s">
        <v>108</v>
      </c>
      <c r="B2277">
        <v>0</v>
      </c>
      <c r="D2277" t="s">
        <v>109</v>
      </c>
      <c r="K2277">
        <v>1</v>
      </c>
      <c r="M2277">
        <v>3</v>
      </c>
      <c r="N2277" t="s">
        <v>1030</v>
      </c>
      <c r="O2277">
        <v>0</v>
      </c>
      <c r="V2277">
        <v>6127935</v>
      </c>
      <c r="W2277" s="2">
        <v>42432</v>
      </c>
      <c r="X2277">
        <v>6</v>
      </c>
      <c r="Y2277">
        <v>1</v>
      </c>
      <c r="Z2277">
        <v>1</v>
      </c>
      <c r="AB2277">
        <v>0</v>
      </c>
      <c r="AC2277">
        <v>0</v>
      </c>
      <c r="AD2277" s="2">
        <v>42436</v>
      </c>
      <c r="AE2277" s="3" t="s">
        <v>1031</v>
      </c>
      <c r="AF2277">
        <v>23</v>
      </c>
      <c r="AG2277">
        <v>23</v>
      </c>
      <c r="AH2277" s="3" t="s">
        <v>1041</v>
      </c>
      <c r="AI2277">
        <v>2</v>
      </c>
      <c r="AJ2277">
        <v>2</v>
      </c>
      <c r="AK2277" t="s">
        <v>897</v>
      </c>
      <c r="AL2277">
        <v>1659</v>
      </c>
      <c r="AM2277">
        <v>5.0000000000000001E-3</v>
      </c>
      <c r="AN2277">
        <v>5.0000000000000001E-3</v>
      </c>
      <c r="AO2277">
        <v>712</v>
      </c>
      <c r="AP2277">
        <v>712</v>
      </c>
      <c r="AQ2277">
        <v>405</v>
      </c>
      <c r="AR2277">
        <v>405</v>
      </c>
      <c r="AS2277">
        <v>1659</v>
      </c>
      <c r="AT2277">
        <v>10</v>
      </c>
      <c r="AU2277">
        <v>10</v>
      </c>
      <c r="AV2277">
        <v>5.0000000000000001E-3</v>
      </c>
      <c r="AW2277">
        <v>5.0000000000000001E-3</v>
      </c>
      <c r="AX2277">
        <v>1168</v>
      </c>
      <c r="AY2277">
        <v>1168</v>
      </c>
      <c r="AZ2277">
        <v>133</v>
      </c>
      <c r="BA2277">
        <v>133</v>
      </c>
      <c r="BB2277" t="s">
        <v>135</v>
      </c>
      <c r="BC2277" t="s">
        <v>1032</v>
      </c>
      <c r="BD2277">
        <v>1</v>
      </c>
      <c r="BF2277" s="2">
        <v>42433</v>
      </c>
      <c r="BG2277" s="3" t="s">
        <v>1035</v>
      </c>
      <c r="BH2277">
        <v>41054531300042</v>
      </c>
      <c r="BJ2277" t="s">
        <v>112</v>
      </c>
      <c r="BK2277" t="s">
        <v>1033</v>
      </c>
      <c r="BL2277" t="s">
        <v>1034</v>
      </c>
      <c r="BN2277" s="2">
        <v>42432</v>
      </c>
      <c r="BO2277">
        <v>3</v>
      </c>
      <c r="BQ2277">
        <v>1409</v>
      </c>
      <c r="BS2277" t="s">
        <v>117</v>
      </c>
      <c r="BT2277">
        <v>8</v>
      </c>
      <c r="BV2277">
        <v>27</v>
      </c>
      <c r="BX2277">
        <v>1</v>
      </c>
      <c r="BZ2277">
        <v>34255833500051</v>
      </c>
      <c r="CB2277" t="s">
        <v>112</v>
      </c>
      <c r="CC2277">
        <v>1</v>
      </c>
      <c r="CE2277">
        <v>3</v>
      </c>
      <c r="CG2277">
        <v>41054531300042</v>
      </c>
      <c r="CI2277" t="s">
        <v>109</v>
      </c>
      <c r="CK2277">
        <v>3</v>
      </c>
      <c r="CQ2277" t="s">
        <v>110</v>
      </c>
      <c r="CR2277" s="2">
        <v>42460</v>
      </c>
      <c r="CS2277">
        <v>0</v>
      </c>
      <c r="CU2277" t="s">
        <v>109</v>
      </c>
      <c r="CV2277" t="s">
        <v>111</v>
      </c>
      <c r="CW2277">
        <v>41054531300042</v>
      </c>
      <c r="CY2277" t="s">
        <v>112</v>
      </c>
      <c r="CZ2277" t="s">
        <v>113</v>
      </c>
      <c r="DA2277" t="s">
        <v>114</v>
      </c>
      <c r="DB2277" t="s">
        <v>115</v>
      </c>
      <c r="DC2277">
        <v>1</v>
      </c>
    </row>
    <row r="2278" spans="1:107" x14ac:dyDescent="0.2">
      <c r="A2278" t="s">
        <v>108</v>
      </c>
      <c r="B2278">
        <v>0</v>
      </c>
      <c r="D2278" t="s">
        <v>109</v>
      </c>
      <c r="K2278">
        <v>1</v>
      </c>
      <c r="M2278">
        <v>3</v>
      </c>
      <c r="N2278" t="s">
        <v>1030</v>
      </c>
      <c r="O2278">
        <v>0</v>
      </c>
      <c r="V2278">
        <v>6127935</v>
      </c>
      <c r="W2278" s="2">
        <v>42432</v>
      </c>
      <c r="X2278">
        <v>6</v>
      </c>
      <c r="Y2278">
        <v>1</v>
      </c>
      <c r="Z2278">
        <v>1</v>
      </c>
      <c r="AB2278">
        <v>0</v>
      </c>
      <c r="AC2278">
        <v>0</v>
      </c>
      <c r="AD2278" s="2">
        <v>42433</v>
      </c>
      <c r="AE2278" s="3" t="s">
        <v>1031</v>
      </c>
      <c r="AF2278">
        <v>23</v>
      </c>
      <c r="AG2278">
        <v>23</v>
      </c>
      <c r="AH2278" s="3" t="s">
        <v>1043</v>
      </c>
      <c r="AI2278">
        <v>2</v>
      </c>
      <c r="AJ2278">
        <v>2</v>
      </c>
      <c r="AK2278" t="s">
        <v>898</v>
      </c>
      <c r="AL2278">
        <v>5835</v>
      </c>
      <c r="AM2278">
        <v>0.02</v>
      </c>
      <c r="AN2278">
        <v>0.02</v>
      </c>
      <c r="AQ2278">
        <v>454</v>
      </c>
      <c r="AR2278">
        <v>454</v>
      </c>
      <c r="AS2278">
        <v>5835</v>
      </c>
      <c r="AT2278">
        <v>10</v>
      </c>
      <c r="AU2278">
        <v>10</v>
      </c>
      <c r="AV2278">
        <v>0.02</v>
      </c>
      <c r="AW2278">
        <v>0.02</v>
      </c>
      <c r="AZ2278">
        <v>133</v>
      </c>
      <c r="BA2278">
        <v>133</v>
      </c>
      <c r="BB2278" t="s">
        <v>135</v>
      </c>
      <c r="BC2278" t="s">
        <v>1032</v>
      </c>
      <c r="BD2278">
        <v>1</v>
      </c>
      <c r="BF2278" s="2">
        <v>42433</v>
      </c>
      <c r="BG2278" s="3" t="s">
        <v>1035</v>
      </c>
      <c r="BH2278">
        <v>41054531300042</v>
      </c>
      <c r="BJ2278" t="s">
        <v>112</v>
      </c>
      <c r="BK2278" t="s">
        <v>1033</v>
      </c>
      <c r="BL2278" t="s">
        <v>1034</v>
      </c>
      <c r="BN2278" s="2">
        <v>42432</v>
      </c>
      <c r="BO2278">
        <v>3</v>
      </c>
      <c r="BQ2278">
        <v>1409</v>
      </c>
      <c r="BS2278" t="s">
        <v>117</v>
      </c>
      <c r="BT2278">
        <v>8</v>
      </c>
      <c r="BV2278">
        <v>27</v>
      </c>
      <c r="BX2278">
        <v>1</v>
      </c>
      <c r="BZ2278">
        <v>34255833500051</v>
      </c>
      <c r="CB2278" t="s">
        <v>112</v>
      </c>
      <c r="CC2278">
        <v>1</v>
      </c>
      <c r="CE2278">
        <v>3</v>
      </c>
      <c r="CG2278">
        <v>41054531300042</v>
      </c>
      <c r="CI2278" t="s">
        <v>109</v>
      </c>
      <c r="CK2278">
        <v>3</v>
      </c>
      <c r="CQ2278" t="s">
        <v>110</v>
      </c>
      <c r="CR2278" s="2">
        <v>42460</v>
      </c>
      <c r="CS2278">
        <v>0</v>
      </c>
      <c r="CU2278" t="s">
        <v>109</v>
      </c>
      <c r="CV2278" t="s">
        <v>111</v>
      </c>
      <c r="CW2278">
        <v>41054531300042</v>
      </c>
      <c r="CY2278" t="s">
        <v>112</v>
      </c>
      <c r="CZ2278" t="s">
        <v>113</v>
      </c>
      <c r="DA2278" t="s">
        <v>114</v>
      </c>
      <c r="DB2278" t="s">
        <v>115</v>
      </c>
      <c r="DC2278">
        <v>1</v>
      </c>
    </row>
    <row r="2279" spans="1:107" x14ac:dyDescent="0.2">
      <c r="A2279" t="s">
        <v>108</v>
      </c>
      <c r="B2279">
        <v>0</v>
      </c>
      <c r="D2279" t="s">
        <v>109</v>
      </c>
      <c r="K2279">
        <v>1</v>
      </c>
      <c r="M2279">
        <v>3</v>
      </c>
      <c r="N2279" t="s">
        <v>1030</v>
      </c>
      <c r="O2279">
        <v>0</v>
      </c>
      <c r="V2279">
        <v>6127935</v>
      </c>
      <c r="W2279" s="2">
        <v>42432</v>
      </c>
      <c r="X2279">
        <v>6</v>
      </c>
      <c r="Y2279">
        <v>1</v>
      </c>
      <c r="Z2279">
        <v>1</v>
      </c>
      <c r="AB2279">
        <v>0</v>
      </c>
      <c r="AC2279">
        <v>0</v>
      </c>
      <c r="AD2279" s="2">
        <v>42436</v>
      </c>
      <c r="AE2279" s="3" t="s">
        <v>1031</v>
      </c>
      <c r="AF2279">
        <v>23</v>
      </c>
      <c r="AG2279">
        <v>23</v>
      </c>
      <c r="AH2279" s="3" t="s">
        <v>1041</v>
      </c>
      <c r="AI2279">
        <v>2</v>
      </c>
      <c r="AJ2279">
        <v>2</v>
      </c>
      <c r="AK2279" t="s">
        <v>899</v>
      </c>
      <c r="AL2279">
        <v>1267</v>
      </c>
      <c r="AM2279">
        <v>5.0000000000000001E-3</v>
      </c>
      <c r="AN2279">
        <v>5.0000000000000001E-3</v>
      </c>
      <c r="AO2279">
        <v>712</v>
      </c>
      <c r="AP2279">
        <v>712</v>
      </c>
      <c r="AQ2279">
        <v>405</v>
      </c>
      <c r="AR2279">
        <v>405</v>
      </c>
      <c r="AS2279">
        <v>1267</v>
      </c>
      <c r="AT2279">
        <v>10</v>
      </c>
      <c r="AU2279">
        <v>10</v>
      </c>
      <c r="AV2279">
        <v>5.0000000000000001E-3</v>
      </c>
      <c r="AW2279">
        <v>5.0000000000000001E-3</v>
      </c>
      <c r="AX2279">
        <v>1168</v>
      </c>
      <c r="AY2279">
        <v>1168</v>
      </c>
      <c r="AZ2279">
        <v>133</v>
      </c>
      <c r="BA2279">
        <v>133</v>
      </c>
      <c r="BB2279" t="s">
        <v>135</v>
      </c>
      <c r="BC2279" t="s">
        <v>1032</v>
      </c>
      <c r="BD2279">
        <v>1</v>
      </c>
      <c r="BF2279" s="2">
        <v>42433</v>
      </c>
      <c r="BG2279" s="3" t="s">
        <v>1035</v>
      </c>
      <c r="BH2279">
        <v>41054531300042</v>
      </c>
      <c r="BJ2279" t="s">
        <v>112</v>
      </c>
      <c r="BK2279" t="s">
        <v>1033</v>
      </c>
      <c r="BL2279" t="s">
        <v>1034</v>
      </c>
      <c r="BN2279" s="2">
        <v>42432</v>
      </c>
      <c r="BO2279">
        <v>3</v>
      </c>
      <c r="BQ2279">
        <v>1409</v>
      </c>
      <c r="BS2279" t="s">
        <v>117</v>
      </c>
      <c r="BT2279">
        <v>8</v>
      </c>
      <c r="BV2279">
        <v>27</v>
      </c>
      <c r="BX2279">
        <v>1</v>
      </c>
      <c r="BZ2279">
        <v>34255833500051</v>
      </c>
      <c r="CB2279" t="s">
        <v>112</v>
      </c>
      <c r="CC2279">
        <v>1</v>
      </c>
      <c r="CE2279">
        <v>3</v>
      </c>
      <c r="CG2279">
        <v>41054531300042</v>
      </c>
      <c r="CI2279" t="s">
        <v>109</v>
      </c>
      <c r="CK2279">
        <v>3</v>
      </c>
      <c r="CQ2279" t="s">
        <v>110</v>
      </c>
      <c r="CR2279" s="2">
        <v>42460</v>
      </c>
      <c r="CS2279">
        <v>0</v>
      </c>
      <c r="CU2279" t="s">
        <v>109</v>
      </c>
      <c r="CV2279" t="s">
        <v>111</v>
      </c>
      <c r="CW2279">
        <v>41054531300042</v>
      </c>
      <c r="CY2279" t="s">
        <v>112</v>
      </c>
      <c r="CZ2279" t="s">
        <v>113</v>
      </c>
      <c r="DA2279" t="s">
        <v>114</v>
      </c>
      <c r="DB2279" t="s">
        <v>115</v>
      </c>
      <c r="DC2279">
        <v>1</v>
      </c>
    </row>
    <row r="2280" spans="1:107" x14ac:dyDescent="0.2">
      <c r="A2280" t="s">
        <v>108</v>
      </c>
      <c r="B2280">
        <v>0</v>
      </c>
      <c r="D2280" t="s">
        <v>109</v>
      </c>
      <c r="K2280">
        <v>1</v>
      </c>
      <c r="M2280">
        <v>3</v>
      </c>
      <c r="N2280" t="s">
        <v>1030</v>
      </c>
      <c r="O2280">
        <v>0</v>
      </c>
      <c r="V2280">
        <v>6127935</v>
      </c>
      <c r="W2280" s="2">
        <v>42432</v>
      </c>
      <c r="X2280">
        <v>6</v>
      </c>
      <c r="Y2280">
        <v>1</v>
      </c>
      <c r="Z2280">
        <v>1</v>
      </c>
      <c r="AB2280">
        <v>0</v>
      </c>
      <c r="AC2280">
        <v>0</v>
      </c>
      <c r="AD2280" s="2">
        <v>42433</v>
      </c>
      <c r="AE2280" s="3" t="s">
        <v>1031</v>
      </c>
      <c r="AF2280">
        <v>23</v>
      </c>
      <c r="AG2280">
        <v>23</v>
      </c>
      <c r="AH2280" s="3" t="s">
        <v>1039</v>
      </c>
      <c r="AI2280">
        <v>2</v>
      </c>
      <c r="AJ2280">
        <v>2</v>
      </c>
      <c r="AK2280" t="s">
        <v>900</v>
      </c>
      <c r="AL2280">
        <v>1266</v>
      </c>
      <c r="AM2280">
        <v>0.02</v>
      </c>
      <c r="AN2280">
        <v>0.02</v>
      </c>
      <c r="AQ2280">
        <v>454</v>
      </c>
      <c r="AR2280">
        <v>454</v>
      </c>
      <c r="AS2280">
        <v>1266</v>
      </c>
      <c r="AT2280">
        <v>10</v>
      </c>
      <c r="AU2280">
        <v>10</v>
      </c>
      <c r="AV2280">
        <v>0.02</v>
      </c>
      <c r="AW2280">
        <v>0.02</v>
      </c>
      <c r="AZ2280">
        <v>133</v>
      </c>
      <c r="BA2280">
        <v>133</v>
      </c>
      <c r="BB2280" t="s">
        <v>135</v>
      </c>
      <c r="BC2280" t="s">
        <v>1032</v>
      </c>
      <c r="BD2280">
        <v>1</v>
      </c>
      <c r="BF2280" s="2">
        <v>42433</v>
      </c>
      <c r="BG2280" s="3" t="s">
        <v>1035</v>
      </c>
      <c r="BH2280">
        <v>41054531300042</v>
      </c>
      <c r="BJ2280" t="s">
        <v>112</v>
      </c>
      <c r="BK2280" t="s">
        <v>1033</v>
      </c>
      <c r="BL2280" t="s">
        <v>1034</v>
      </c>
      <c r="BN2280" s="2">
        <v>42432</v>
      </c>
      <c r="BO2280">
        <v>3</v>
      </c>
      <c r="BQ2280">
        <v>1409</v>
      </c>
      <c r="BS2280" t="s">
        <v>117</v>
      </c>
      <c r="BT2280">
        <v>8</v>
      </c>
      <c r="BV2280">
        <v>27</v>
      </c>
      <c r="BX2280">
        <v>1</v>
      </c>
      <c r="BZ2280">
        <v>34255833500051</v>
      </c>
      <c r="CB2280" t="s">
        <v>112</v>
      </c>
      <c r="CC2280">
        <v>1</v>
      </c>
      <c r="CE2280">
        <v>3</v>
      </c>
      <c r="CG2280">
        <v>41054531300042</v>
      </c>
      <c r="CI2280" t="s">
        <v>109</v>
      </c>
      <c r="CK2280">
        <v>3</v>
      </c>
      <c r="CQ2280" t="s">
        <v>110</v>
      </c>
      <c r="CR2280" s="2">
        <v>42460</v>
      </c>
      <c r="CS2280">
        <v>0</v>
      </c>
      <c r="CU2280" t="s">
        <v>109</v>
      </c>
      <c r="CV2280" t="s">
        <v>111</v>
      </c>
      <c r="CW2280">
        <v>41054531300042</v>
      </c>
      <c r="CY2280" t="s">
        <v>112</v>
      </c>
      <c r="CZ2280" t="s">
        <v>113</v>
      </c>
      <c r="DA2280" t="s">
        <v>114</v>
      </c>
      <c r="DB2280" t="s">
        <v>115</v>
      </c>
      <c r="DC2280">
        <v>1</v>
      </c>
    </row>
    <row r="2281" spans="1:107" x14ac:dyDescent="0.2">
      <c r="A2281" t="s">
        <v>108</v>
      </c>
      <c r="B2281">
        <v>0</v>
      </c>
      <c r="D2281" t="s">
        <v>109</v>
      </c>
      <c r="K2281">
        <v>1</v>
      </c>
      <c r="M2281">
        <v>3</v>
      </c>
      <c r="N2281" t="s">
        <v>1030</v>
      </c>
      <c r="O2281">
        <v>0</v>
      </c>
      <c r="V2281">
        <v>6127935</v>
      </c>
      <c r="W2281" s="2">
        <v>42432</v>
      </c>
      <c r="X2281">
        <v>6</v>
      </c>
      <c r="Y2281">
        <v>1</v>
      </c>
      <c r="Z2281">
        <v>1</v>
      </c>
      <c r="AB2281">
        <v>0</v>
      </c>
      <c r="AC2281">
        <v>0</v>
      </c>
      <c r="AD2281" s="2">
        <v>42433</v>
      </c>
      <c r="AE2281" s="3" t="s">
        <v>1031</v>
      </c>
      <c r="AF2281">
        <v>23</v>
      </c>
      <c r="AG2281">
        <v>23</v>
      </c>
      <c r="AH2281" s="3" t="s">
        <v>1039</v>
      </c>
      <c r="AI2281">
        <v>2</v>
      </c>
      <c r="AJ2281">
        <v>2</v>
      </c>
      <c r="AK2281" t="s">
        <v>901</v>
      </c>
      <c r="AL2281">
        <v>2051</v>
      </c>
      <c r="AM2281">
        <v>0.02</v>
      </c>
      <c r="AN2281">
        <v>0.02</v>
      </c>
      <c r="AQ2281">
        <v>454</v>
      </c>
      <c r="AR2281">
        <v>454</v>
      </c>
      <c r="AS2281">
        <v>2051</v>
      </c>
      <c r="AT2281">
        <v>10</v>
      </c>
      <c r="AU2281">
        <v>10</v>
      </c>
      <c r="AV2281">
        <v>0.02</v>
      </c>
      <c r="AW2281">
        <v>0.02</v>
      </c>
      <c r="AZ2281">
        <v>133</v>
      </c>
      <c r="BA2281">
        <v>133</v>
      </c>
      <c r="BB2281" t="s">
        <v>135</v>
      </c>
      <c r="BC2281" t="s">
        <v>1032</v>
      </c>
      <c r="BD2281">
        <v>1</v>
      </c>
      <c r="BF2281" s="2">
        <v>42433</v>
      </c>
      <c r="BG2281" s="3" t="s">
        <v>1035</v>
      </c>
      <c r="BH2281">
        <v>41054531300042</v>
      </c>
      <c r="BJ2281" t="s">
        <v>112</v>
      </c>
      <c r="BK2281" t="s">
        <v>1033</v>
      </c>
      <c r="BL2281" t="s">
        <v>1034</v>
      </c>
      <c r="BN2281" s="2">
        <v>42432</v>
      </c>
      <c r="BO2281">
        <v>3</v>
      </c>
      <c r="BQ2281">
        <v>1409</v>
      </c>
      <c r="BS2281" t="s">
        <v>117</v>
      </c>
      <c r="BT2281">
        <v>8</v>
      </c>
      <c r="BV2281">
        <v>27</v>
      </c>
      <c r="BX2281">
        <v>1</v>
      </c>
      <c r="BZ2281">
        <v>34255833500051</v>
      </c>
      <c r="CB2281" t="s">
        <v>112</v>
      </c>
      <c r="CC2281">
        <v>1</v>
      </c>
      <c r="CE2281">
        <v>3</v>
      </c>
      <c r="CG2281">
        <v>41054531300042</v>
      </c>
      <c r="CI2281" t="s">
        <v>109</v>
      </c>
      <c r="CK2281">
        <v>3</v>
      </c>
      <c r="CQ2281" t="s">
        <v>110</v>
      </c>
      <c r="CR2281" s="2">
        <v>42460</v>
      </c>
      <c r="CS2281">
        <v>0</v>
      </c>
      <c r="CU2281" t="s">
        <v>109</v>
      </c>
      <c r="CV2281" t="s">
        <v>111</v>
      </c>
      <c r="CW2281">
        <v>41054531300042</v>
      </c>
      <c r="CY2281" t="s">
        <v>112</v>
      </c>
      <c r="CZ2281" t="s">
        <v>113</v>
      </c>
      <c r="DA2281" t="s">
        <v>114</v>
      </c>
      <c r="DB2281" t="s">
        <v>115</v>
      </c>
      <c r="DC2281">
        <v>1</v>
      </c>
    </row>
    <row r="2282" spans="1:107" x14ac:dyDescent="0.2">
      <c r="A2282" t="s">
        <v>108</v>
      </c>
      <c r="B2282">
        <v>0</v>
      </c>
      <c r="D2282" t="s">
        <v>109</v>
      </c>
      <c r="K2282">
        <v>1</v>
      </c>
      <c r="M2282">
        <v>3</v>
      </c>
      <c r="N2282" t="s">
        <v>1030</v>
      </c>
      <c r="O2282">
        <v>0</v>
      </c>
      <c r="V2282">
        <v>6127935</v>
      </c>
      <c r="W2282" s="2">
        <v>42432</v>
      </c>
      <c r="X2282">
        <v>6</v>
      </c>
      <c r="Y2282">
        <v>1</v>
      </c>
      <c r="Z2282">
        <v>1</v>
      </c>
      <c r="AB2282">
        <v>0</v>
      </c>
      <c r="AC2282">
        <v>0</v>
      </c>
      <c r="AD2282" s="2">
        <v>42433</v>
      </c>
      <c r="AE2282" s="3" t="s">
        <v>1031</v>
      </c>
      <c r="AF2282">
        <v>23</v>
      </c>
      <c r="AG2282">
        <v>23</v>
      </c>
      <c r="AH2282" s="3" t="s">
        <v>1039</v>
      </c>
      <c r="AI2282">
        <v>2</v>
      </c>
      <c r="AJ2282">
        <v>2</v>
      </c>
      <c r="AK2282" t="s">
        <v>902</v>
      </c>
      <c r="AL2282">
        <v>1268</v>
      </c>
      <c r="AM2282">
        <v>0.02</v>
      </c>
      <c r="AN2282">
        <v>0.02</v>
      </c>
      <c r="AQ2282">
        <v>454</v>
      </c>
      <c r="AR2282">
        <v>454</v>
      </c>
      <c r="AS2282">
        <v>1268</v>
      </c>
      <c r="AT2282">
        <v>10</v>
      </c>
      <c r="AU2282">
        <v>10</v>
      </c>
      <c r="AV2282">
        <v>0.02</v>
      </c>
      <c r="AW2282">
        <v>0.02</v>
      </c>
      <c r="AZ2282">
        <v>133</v>
      </c>
      <c r="BA2282">
        <v>133</v>
      </c>
      <c r="BB2282" t="s">
        <v>135</v>
      </c>
      <c r="BC2282" t="s">
        <v>1032</v>
      </c>
      <c r="BD2282">
        <v>1</v>
      </c>
      <c r="BF2282" s="2">
        <v>42433</v>
      </c>
      <c r="BG2282" s="3" t="s">
        <v>1035</v>
      </c>
      <c r="BH2282">
        <v>41054531300042</v>
      </c>
      <c r="BJ2282" t="s">
        <v>112</v>
      </c>
      <c r="BK2282" t="s">
        <v>1033</v>
      </c>
      <c r="BL2282" t="s">
        <v>1034</v>
      </c>
      <c r="BN2282" s="2">
        <v>42432</v>
      </c>
      <c r="BO2282">
        <v>3</v>
      </c>
      <c r="BQ2282">
        <v>1409</v>
      </c>
      <c r="BS2282" t="s">
        <v>117</v>
      </c>
      <c r="BT2282">
        <v>8</v>
      </c>
      <c r="BV2282">
        <v>27</v>
      </c>
      <c r="BX2282">
        <v>1</v>
      </c>
      <c r="BZ2282">
        <v>34255833500051</v>
      </c>
      <c r="CB2282" t="s">
        <v>112</v>
      </c>
      <c r="CC2282">
        <v>1</v>
      </c>
      <c r="CE2282">
        <v>3</v>
      </c>
      <c r="CG2282">
        <v>41054531300042</v>
      </c>
      <c r="CI2282" t="s">
        <v>109</v>
      </c>
      <c r="CK2282">
        <v>3</v>
      </c>
      <c r="CQ2282" t="s">
        <v>110</v>
      </c>
      <c r="CR2282" s="2">
        <v>42460</v>
      </c>
      <c r="CS2282">
        <v>0</v>
      </c>
      <c r="CU2282" t="s">
        <v>109</v>
      </c>
      <c r="CV2282" t="s">
        <v>111</v>
      </c>
      <c r="CW2282">
        <v>41054531300042</v>
      </c>
      <c r="CY2282" t="s">
        <v>112</v>
      </c>
      <c r="CZ2282" t="s">
        <v>113</v>
      </c>
      <c r="DA2282" t="s">
        <v>114</v>
      </c>
      <c r="DB2282" t="s">
        <v>115</v>
      </c>
      <c r="DC2282">
        <v>1</v>
      </c>
    </row>
    <row r="2283" spans="1:107" x14ac:dyDescent="0.2">
      <c r="A2283" t="s">
        <v>108</v>
      </c>
      <c r="B2283">
        <v>0</v>
      </c>
      <c r="D2283" t="s">
        <v>109</v>
      </c>
      <c r="K2283">
        <v>1</v>
      </c>
      <c r="M2283">
        <v>3</v>
      </c>
      <c r="N2283" t="s">
        <v>1030</v>
      </c>
      <c r="O2283">
        <v>0</v>
      </c>
      <c r="V2283">
        <v>6127935</v>
      </c>
      <c r="W2283" s="2">
        <v>42432</v>
      </c>
      <c r="X2283">
        <v>6</v>
      </c>
      <c r="Y2283">
        <v>1</v>
      </c>
      <c r="Z2283">
        <v>1</v>
      </c>
      <c r="AB2283">
        <v>0</v>
      </c>
      <c r="AC2283">
        <v>0</v>
      </c>
      <c r="AD2283" s="2">
        <v>42433</v>
      </c>
      <c r="AE2283" s="3" t="s">
        <v>1031</v>
      </c>
      <c r="AF2283">
        <v>23</v>
      </c>
      <c r="AG2283">
        <v>23</v>
      </c>
      <c r="AH2283" s="3" t="s">
        <v>1039</v>
      </c>
      <c r="AI2283">
        <v>2</v>
      </c>
      <c r="AJ2283">
        <v>2</v>
      </c>
      <c r="AK2283" t="s">
        <v>903</v>
      </c>
      <c r="AL2283">
        <v>1954</v>
      </c>
      <c r="AM2283">
        <v>0.02</v>
      </c>
      <c r="AN2283">
        <v>0.02</v>
      </c>
      <c r="AQ2283">
        <v>454</v>
      </c>
      <c r="AR2283">
        <v>454</v>
      </c>
      <c r="AS2283">
        <v>1954</v>
      </c>
      <c r="AT2283">
        <v>10</v>
      </c>
      <c r="AU2283">
        <v>10</v>
      </c>
      <c r="AV2283">
        <v>0.02</v>
      </c>
      <c r="AW2283">
        <v>0.02</v>
      </c>
      <c r="AZ2283">
        <v>133</v>
      </c>
      <c r="BA2283">
        <v>133</v>
      </c>
      <c r="BB2283" t="s">
        <v>135</v>
      </c>
      <c r="BC2283" t="s">
        <v>1032</v>
      </c>
      <c r="BD2283">
        <v>1</v>
      </c>
      <c r="BF2283" s="2">
        <v>42433</v>
      </c>
      <c r="BG2283" s="3" t="s">
        <v>1035</v>
      </c>
      <c r="BH2283">
        <v>41054531300042</v>
      </c>
      <c r="BJ2283" t="s">
        <v>112</v>
      </c>
      <c r="BK2283" t="s">
        <v>1033</v>
      </c>
      <c r="BL2283" t="s">
        <v>1034</v>
      </c>
      <c r="BN2283" s="2">
        <v>42432</v>
      </c>
      <c r="BO2283">
        <v>3</v>
      </c>
      <c r="BQ2283">
        <v>1409</v>
      </c>
      <c r="BS2283" t="s">
        <v>117</v>
      </c>
      <c r="BT2283">
        <v>8</v>
      </c>
      <c r="BV2283">
        <v>27</v>
      </c>
      <c r="BX2283">
        <v>1</v>
      </c>
      <c r="BZ2283">
        <v>34255833500051</v>
      </c>
      <c r="CB2283" t="s">
        <v>112</v>
      </c>
      <c r="CC2283">
        <v>1</v>
      </c>
      <c r="CE2283">
        <v>3</v>
      </c>
      <c r="CG2283">
        <v>41054531300042</v>
      </c>
      <c r="CI2283" t="s">
        <v>109</v>
      </c>
      <c r="CK2283">
        <v>3</v>
      </c>
      <c r="CQ2283" t="s">
        <v>110</v>
      </c>
      <c r="CR2283" s="2">
        <v>42460</v>
      </c>
      <c r="CS2283">
        <v>0</v>
      </c>
      <c r="CU2283" t="s">
        <v>109</v>
      </c>
      <c r="CV2283" t="s">
        <v>111</v>
      </c>
      <c r="CW2283">
        <v>41054531300042</v>
      </c>
      <c r="CY2283" t="s">
        <v>112</v>
      </c>
      <c r="CZ2283" t="s">
        <v>113</v>
      </c>
      <c r="DA2283" t="s">
        <v>114</v>
      </c>
      <c r="DB2283" t="s">
        <v>115</v>
      </c>
      <c r="DC2283">
        <v>1</v>
      </c>
    </row>
    <row r="2284" spans="1:107" x14ac:dyDescent="0.2">
      <c r="A2284" t="s">
        <v>108</v>
      </c>
      <c r="B2284">
        <v>0</v>
      </c>
      <c r="D2284" t="s">
        <v>109</v>
      </c>
      <c r="K2284">
        <v>1</v>
      </c>
      <c r="M2284">
        <v>3</v>
      </c>
      <c r="N2284" t="s">
        <v>1030</v>
      </c>
      <c r="O2284">
        <v>0</v>
      </c>
      <c r="V2284">
        <v>6127935</v>
      </c>
      <c r="W2284" s="2">
        <v>42432</v>
      </c>
      <c r="X2284">
        <v>6</v>
      </c>
      <c r="Y2284">
        <v>1</v>
      </c>
      <c r="Z2284">
        <v>1</v>
      </c>
      <c r="AB2284">
        <v>0</v>
      </c>
      <c r="AC2284">
        <v>0</v>
      </c>
      <c r="AD2284" s="2">
        <v>42433</v>
      </c>
      <c r="AE2284" s="3" t="s">
        <v>1031</v>
      </c>
      <c r="AF2284">
        <v>23</v>
      </c>
      <c r="AG2284">
        <v>23</v>
      </c>
      <c r="AH2284" s="3" t="s">
        <v>1039</v>
      </c>
      <c r="AI2284">
        <v>2</v>
      </c>
      <c r="AJ2284">
        <v>2</v>
      </c>
      <c r="AK2284" t="s">
        <v>904</v>
      </c>
      <c r="AL2284">
        <v>2045</v>
      </c>
      <c r="AM2284">
        <v>0.02</v>
      </c>
      <c r="AN2284">
        <v>0.02</v>
      </c>
      <c r="AQ2284">
        <v>454</v>
      </c>
      <c r="AR2284">
        <v>454</v>
      </c>
      <c r="AS2284">
        <v>2045</v>
      </c>
      <c r="AT2284">
        <v>10</v>
      </c>
      <c r="AU2284">
        <v>10</v>
      </c>
      <c r="AV2284">
        <v>0.02</v>
      </c>
      <c r="AW2284">
        <v>0.02</v>
      </c>
      <c r="AZ2284">
        <v>133</v>
      </c>
      <c r="BA2284">
        <v>133</v>
      </c>
      <c r="BB2284" t="s">
        <v>135</v>
      </c>
      <c r="BC2284" t="s">
        <v>1032</v>
      </c>
      <c r="BD2284">
        <v>1</v>
      </c>
      <c r="BF2284" s="2">
        <v>42433</v>
      </c>
      <c r="BG2284" s="3" t="s">
        <v>1035</v>
      </c>
      <c r="BH2284">
        <v>41054531300042</v>
      </c>
      <c r="BJ2284" t="s">
        <v>112</v>
      </c>
      <c r="BK2284" t="s">
        <v>1033</v>
      </c>
      <c r="BL2284" t="s">
        <v>1034</v>
      </c>
      <c r="BN2284" s="2">
        <v>42432</v>
      </c>
      <c r="BO2284">
        <v>3</v>
      </c>
      <c r="BQ2284">
        <v>1409</v>
      </c>
      <c r="BS2284" t="s">
        <v>117</v>
      </c>
      <c r="BT2284">
        <v>8</v>
      </c>
      <c r="BV2284">
        <v>27</v>
      </c>
      <c r="BX2284">
        <v>1</v>
      </c>
      <c r="BZ2284">
        <v>34255833500051</v>
      </c>
      <c r="CB2284" t="s">
        <v>112</v>
      </c>
      <c r="CC2284">
        <v>1</v>
      </c>
      <c r="CE2284">
        <v>3</v>
      </c>
      <c r="CG2284">
        <v>41054531300042</v>
      </c>
      <c r="CI2284" t="s">
        <v>109</v>
      </c>
      <c r="CK2284">
        <v>3</v>
      </c>
      <c r="CQ2284" t="s">
        <v>110</v>
      </c>
      <c r="CR2284" s="2">
        <v>42460</v>
      </c>
      <c r="CS2284">
        <v>0</v>
      </c>
      <c r="CU2284" t="s">
        <v>109</v>
      </c>
      <c r="CV2284" t="s">
        <v>111</v>
      </c>
      <c r="CW2284">
        <v>41054531300042</v>
      </c>
      <c r="CY2284" t="s">
        <v>112</v>
      </c>
      <c r="CZ2284" t="s">
        <v>113</v>
      </c>
      <c r="DA2284" t="s">
        <v>114</v>
      </c>
      <c r="DB2284" t="s">
        <v>115</v>
      </c>
      <c r="DC2284">
        <v>1</v>
      </c>
    </row>
    <row r="2285" spans="1:107" x14ac:dyDescent="0.2">
      <c r="A2285" t="s">
        <v>108</v>
      </c>
      <c r="B2285">
        <v>0</v>
      </c>
      <c r="D2285" t="s">
        <v>109</v>
      </c>
      <c r="K2285">
        <v>1</v>
      </c>
      <c r="M2285">
        <v>3</v>
      </c>
      <c r="N2285" t="s">
        <v>1030</v>
      </c>
      <c r="O2285">
        <v>0</v>
      </c>
      <c r="V2285">
        <v>6127935</v>
      </c>
      <c r="W2285" s="2">
        <v>42432</v>
      </c>
      <c r="X2285">
        <v>6</v>
      </c>
      <c r="Y2285">
        <v>2</v>
      </c>
      <c r="Z2285">
        <v>2</v>
      </c>
      <c r="AB2285">
        <v>0</v>
      </c>
      <c r="AC2285">
        <v>0</v>
      </c>
      <c r="AD2285" s="2">
        <v>42433</v>
      </c>
      <c r="AE2285" s="3" t="s">
        <v>1031</v>
      </c>
      <c r="AF2285">
        <v>23</v>
      </c>
      <c r="AG2285">
        <v>23</v>
      </c>
      <c r="AH2285" s="3" t="s">
        <v>1039</v>
      </c>
      <c r="AI2285">
        <v>2</v>
      </c>
      <c r="AJ2285">
        <v>2</v>
      </c>
      <c r="AK2285" t="s">
        <v>905</v>
      </c>
      <c r="AL2285">
        <v>5750</v>
      </c>
      <c r="AM2285">
        <v>0.1</v>
      </c>
      <c r="AN2285">
        <v>0.1</v>
      </c>
      <c r="AQ2285">
        <v>454</v>
      </c>
      <c r="AR2285">
        <v>454</v>
      </c>
      <c r="AS2285">
        <v>5750</v>
      </c>
      <c r="AT2285">
        <v>10</v>
      </c>
      <c r="AU2285">
        <v>10</v>
      </c>
      <c r="AV2285">
        <v>0.1</v>
      </c>
      <c r="AW2285">
        <v>0.1</v>
      </c>
      <c r="AZ2285">
        <v>133</v>
      </c>
      <c r="BA2285">
        <v>133</v>
      </c>
      <c r="BB2285" t="s">
        <v>135</v>
      </c>
      <c r="BC2285" t="s">
        <v>1032</v>
      </c>
      <c r="BD2285">
        <v>1</v>
      </c>
      <c r="BF2285" s="2">
        <v>42433</v>
      </c>
      <c r="BG2285" s="3" t="s">
        <v>1035</v>
      </c>
      <c r="BH2285">
        <v>41054531300042</v>
      </c>
      <c r="BJ2285" t="s">
        <v>112</v>
      </c>
      <c r="BK2285" t="s">
        <v>1033</v>
      </c>
      <c r="BL2285" t="s">
        <v>1034</v>
      </c>
      <c r="BN2285" s="2">
        <v>42432</v>
      </c>
      <c r="BO2285">
        <v>3</v>
      </c>
      <c r="BQ2285">
        <v>1409</v>
      </c>
      <c r="BS2285" t="s">
        <v>117</v>
      </c>
      <c r="BT2285">
        <v>8</v>
      </c>
      <c r="BV2285">
        <v>27</v>
      </c>
      <c r="BX2285">
        <v>1</v>
      </c>
      <c r="BZ2285">
        <v>34255833500051</v>
      </c>
      <c r="CB2285" t="s">
        <v>112</v>
      </c>
      <c r="CC2285">
        <v>1</v>
      </c>
      <c r="CE2285">
        <v>3</v>
      </c>
      <c r="CG2285">
        <v>41054531300042</v>
      </c>
      <c r="CI2285" t="s">
        <v>109</v>
      </c>
      <c r="CK2285">
        <v>3</v>
      </c>
      <c r="CQ2285" t="s">
        <v>110</v>
      </c>
      <c r="CR2285" s="2">
        <v>42460</v>
      </c>
      <c r="CS2285">
        <v>0</v>
      </c>
      <c r="CU2285" t="s">
        <v>109</v>
      </c>
      <c r="CV2285" t="s">
        <v>111</v>
      </c>
      <c r="CW2285">
        <v>41054531300042</v>
      </c>
      <c r="CY2285" t="s">
        <v>112</v>
      </c>
      <c r="CZ2285" t="s">
        <v>113</v>
      </c>
      <c r="DA2285" t="s">
        <v>114</v>
      </c>
      <c r="DB2285" t="s">
        <v>115</v>
      </c>
      <c r="DC2285">
        <v>1</v>
      </c>
    </row>
    <row r="2286" spans="1:107" x14ac:dyDescent="0.2">
      <c r="A2286" t="s">
        <v>108</v>
      </c>
      <c r="B2286">
        <v>0</v>
      </c>
      <c r="D2286" t="s">
        <v>109</v>
      </c>
      <c r="K2286">
        <v>1</v>
      </c>
      <c r="M2286">
        <v>3</v>
      </c>
      <c r="N2286" t="s">
        <v>1030</v>
      </c>
      <c r="O2286">
        <v>0</v>
      </c>
      <c r="V2286">
        <v>6127935</v>
      </c>
      <c r="W2286" s="2">
        <v>42432</v>
      </c>
      <c r="X2286">
        <v>6</v>
      </c>
      <c r="Y2286">
        <v>1</v>
      </c>
      <c r="Z2286">
        <v>1</v>
      </c>
      <c r="AB2286">
        <v>0</v>
      </c>
      <c r="AC2286">
        <v>0</v>
      </c>
      <c r="AD2286" s="2">
        <v>42433</v>
      </c>
      <c r="AE2286" s="3" t="s">
        <v>1031</v>
      </c>
      <c r="AF2286">
        <v>23</v>
      </c>
      <c r="AG2286">
        <v>23</v>
      </c>
      <c r="AH2286" s="3" t="s">
        <v>1039</v>
      </c>
      <c r="AI2286">
        <v>2</v>
      </c>
      <c r="AJ2286">
        <v>2</v>
      </c>
      <c r="AK2286" t="s">
        <v>906</v>
      </c>
      <c r="AL2286">
        <v>1269</v>
      </c>
      <c r="AM2286">
        <v>0.02</v>
      </c>
      <c r="AN2286">
        <v>0.02</v>
      </c>
      <c r="AQ2286">
        <v>454</v>
      </c>
      <c r="AR2286">
        <v>454</v>
      </c>
      <c r="AS2286">
        <v>1269</v>
      </c>
      <c r="AT2286">
        <v>10</v>
      </c>
      <c r="AU2286">
        <v>10</v>
      </c>
      <c r="AV2286">
        <v>0.02</v>
      </c>
      <c r="AW2286">
        <v>0.02</v>
      </c>
      <c r="AZ2286">
        <v>133</v>
      </c>
      <c r="BA2286">
        <v>133</v>
      </c>
      <c r="BB2286" t="s">
        <v>135</v>
      </c>
      <c r="BC2286" t="s">
        <v>1032</v>
      </c>
      <c r="BD2286">
        <v>1</v>
      </c>
      <c r="BF2286" s="2">
        <v>42433</v>
      </c>
      <c r="BG2286" s="3" t="s">
        <v>1035</v>
      </c>
      <c r="BH2286">
        <v>41054531300042</v>
      </c>
      <c r="BJ2286" t="s">
        <v>112</v>
      </c>
      <c r="BK2286" t="s">
        <v>1033</v>
      </c>
      <c r="BL2286" t="s">
        <v>1034</v>
      </c>
      <c r="BN2286" s="2">
        <v>42432</v>
      </c>
      <c r="BO2286">
        <v>3</v>
      </c>
      <c r="BQ2286">
        <v>1409</v>
      </c>
      <c r="BS2286" t="s">
        <v>117</v>
      </c>
      <c r="BT2286">
        <v>8</v>
      </c>
      <c r="BV2286">
        <v>27</v>
      </c>
      <c r="BX2286">
        <v>1</v>
      </c>
      <c r="BZ2286">
        <v>34255833500051</v>
      </c>
      <c r="CB2286" t="s">
        <v>112</v>
      </c>
      <c r="CC2286">
        <v>1</v>
      </c>
      <c r="CE2286">
        <v>3</v>
      </c>
      <c r="CG2286">
        <v>41054531300042</v>
      </c>
      <c r="CI2286" t="s">
        <v>109</v>
      </c>
      <c r="CK2286">
        <v>3</v>
      </c>
      <c r="CQ2286" t="s">
        <v>110</v>
      </c>
      <c r="CR2286" s="2">
        <v>42460</v>
      </c>
      <c r="CS2286">
        <v>0</v>
      </c>
      <c r="CU2286" t="s">
        <v>109</v>
      </c>
      <c r="CV2286" t="s">
        <v>111</v>
      </c>
      <c r="CW2286">
        <v>41054531300042</v>
      </c>
      <c r="CY2286" t="s">
        <v>112</v>
      </c>
      <c r="CZ2286" t="s">
        <v>113</v>
      </c>
      <c r="DA2286" t="s">
        <v>114</v>
      </c>
      <c r="DB2286" t="s">
        <v>115</v>
      </c>
      <c r="DC2286">
        <v>1</v>
      </c>
    </row>
    <row r="2287" spans="1:107" x14ac:dyDescent="0.2">
      <c r="A2287" t="s">
        <v>108</v>
      </c>
      <c r="B2287">
        <v>0</v>
      </c>
      <c r="D2287" t="s">
        <v>109</v>
      </c>
      <c r="K2287">
        <v>1</v>
      </c>
      <c r="M2287">
        <v>3</v>
      </c>
      <c r="N2287" t="s">
        <v>1030</v>
      </c>
      <c r="O2287">
        <v>0</v>
      </c>
      <c r="V2287">
        <v>6127935</v>
      </c>
      <c r="W2287" s="2">
        <v>42432</v>
      </c>
      <c r="X2287">
        <v>6</v>
      </c>
      <c r="Y2287">
        <v>1</v>
      </c>
      <c r="Z2287">
        <v>1</v>
      </c>
      <c r="AB2287">
        <v>0</v>
      </c>
      <c r="AC2287">
        <v>0</v>
      </c>
      <c r="AD2287" s="2">
        <v>42439</v>
      </c>
      <c r="AE2287" s="3" t="s">
        <v>1031</v>
      </c>
      <c r="AF2287">
        <v>23</v>
      </c>
      <c r="AG2287">
        <v>23</v>
      </c>
      <c r="AH2287" s="3" t="s">
        <v>1059</v>
      </c>
      <c r="AI2287">
        <v>2</v>
      </c>
      <c r="AJ2287">
        <v>2</v>
      </c>
      <c r="AK2287" t="s">
        <v>907</v>
      </c>
      <c r="AL2287">
        <v>1936</v>
      </c>
      <c r="AM2287">
        <v>5.0000000000000001E-3</v>
      </c>
      <c r="AN2287">
        <v>5.0000000000000001E-3</v>
      </c>
      <c r="AO2287">
        <v>711</v>
      </c>
      <c r="AP2287">
        <v>711</v>
      </c>
      <c r="AQ2287">
        <v>431</v>
      </c>
      <c r="AR2287">
        <v>431</v>
      </c>
      <c r="AS2287">
        <v>1936</v>
      </c>
      <c r="AT2287">
        <v>10</v>
      </c>
      <c r="AU2287">
        <v>10</v>
      </c>
      <c r="AV2287">
        <v>5.0000000000000001E-3</v>
      </c>
      <c r="AW2287">
        <v>5.0000000000000001E-3</v>
      </c>
      <c r="AX2287">
        <v>2675</v>
      </c>
      <c r="AY2287">
        <v>2675</v>
      </c>
      <c r="AZ2287">
        <v>133</v>
      </c>
      <c r="BA2287">
        <v>133</v>
      </c>
      <c r="BB2287" t="s">
        <v>135</v>
      </c>
      <c r="BC2287" t="s">
        <v>1032</v>
      </c>
      <c r="BD2287">
        <v>1</v>
      </c>
      <c r="BF2287" s="2">
        <v>42433</v>
      </c>
      <c r="BG2287" s="3" t="s">
        <v>1035</v>
      </c>
      <c r="BH2287">
        <v>41054531300042</v>
      </c>
      <c r="BJ2287" t="s">
        <v>112</v>
      </c>
      <c r="BK2287" t="s">
        <v>1033</v>
      </c>
      <c r="BL2287" t="s">
        <v>1034</v>
      </c>
      <c r="BN2287" s="2">
        <v>42432</v>
      </c>
      <c r="BO2287">
        <v>3</v>
      </c>
      <c r="BQ2287">
        <v>1409</v>
      </c>
      <c r="BS2287" t="s">
        <v>117</v>
      </c>
      <c r="BT2287">
        <v>8</v>
      </c>
      <c r="BV2287">
        <v>27</v>
      </c>
      <c r="BX2287">
        <v>1</v>
      </c>
      <c r="BZ2287">
        <v>34255833500051</v>
      </c>
      <c r="CB2287" t="s">
        <v>112</v>
      </c>
      <c r="CC2287">
        <v>1</v>
      </c>
      <c r="CE2287">
        <v>3</v>
      </c>
      <c r="CG2287">
        <v>41054531300042</v>
      </c>
      <c r="CI2287" t="s">
        <v>109</v>
      </c>
      <c r="CK2287">
        <v>3</v>
      </c>
      <c r="CQ2287" t="s">
        <v>110</v>
      </c>
      <c r="CR2287" s="2">
        <v>42460</v>
      </c>
      <c r="CS2287">
        <v>0</v>
      </c>
      <c r="CU2287" t="s">
        <v>109</v>
      </c>
      <c r="CV2287" t="s">
        <v>111</v>
      </c>
      <c r="CW2287">
        <v>41054531300042</v>
      </c>
      <c r="CY2287" t="s">
        <v>112</v>
      </c>
      <c r="CZ2287" t="s">
        <v>113</v>
      </c>
      <c r="DA2287" t="s">
        <v>114</v>
      </c>
      <c r="DB2287" t="s">
        <v>115</v>
      </c>
      <c r="DC2287">
        <v>1</v>
      </c>
    </row>
    <row r="2288" spans="1:107" x14ac:dyDescent="0.2">
      <c r="A2288" t="s">
        <v>108</v>
      </c>
      <c r="B2288">
        <v>0</v>
      </c>
      <c r="D2288" t="s">
        <v>109</v>
      </c>
      <c r="K2288">
        <v>1</v>
      </c>
      <c r="M2288">
        <v>3</v>
      </c>
      <c r="N2288" t="s">
        <v>1030</v>
      </c>
      <c r="O2288">
        <v>0</v>
      </c>
      <c r="V2288">
        <v>6127935</v>
      </c>
      <c r="W2288" s="2">
        <v>42432</v>
      </c>
      <c r="X2288">
        <v>6</v>
      </c>
      <c r="Y2288">
        <v>1</v>
      </c>
      <c r="Z2288">
        <v>1</v>
      </c>
      <c r="AB2288">
        <v>0</v>
      </c>
      <c r="AC2288">
        <v>0</v>
      </c>
      <c r="AD2288" s="2">
        <v>42433</v>
      </c>
      <c r="AE2288" s="3" t="s">
        <v>1031</v>
      </c>
      <c r="AF2288">
        <v>23</v>
      </c>
      <c r="AG2288">
        <v>23</v>
      </c>
      <c r="AH2288" s="3" t="s">
        <v>1036</v>
      </c>
      <c r="AI2288">
        <v>2</v>
      </c>
      <c r="AJ2288">
        <v>2</v>
      </c>
      <c r="AK2288" t="s">
        <v>908</v>
      </c>
      <c r="AL2288">
        <v>1272</v>
      </c>
      <c r="AM2288">
        <v>0.5</v>
      </c>
      <c r="AN2288">
        <v>0.5</v>
      </c>
      <c r="AQ2288">
        <v>356</v>
      </c>
      <c r="AR2288">
        <v>356</v>
      </c>
      <c r="AS2288">
        <v>1272</v>
      </c>
      <c r="AT2288">
        <v>10</v>
      </c>
      <c r="AU2288">
        <v>10</v>
      </c>
      <c r="AV2288">
        <v>0.5</v>
      </c>
      <c r="AW2288">
        <v>0.5</v>
      </c>
      <c r="AZ2288">
        <v>133</v>
      </c>
      <c r="BA2288">
        <v>133</v>
      </c>
      <c r="BB2288" t="s">
        <v>135</v>
      </c>
      <c r="BC2288" t="s">
        <v>1032</v>
      </c>
      <c r="BD2288">
        <v>1</v>
      </c>
      <c r="BF2288" s="2">
        <v>42433</v>
      </c>
      <c r="BG2288" s="3" t="s">
        <v>1035</v>
      </c>
      <c r="BH2288">
        <v>41054531300042</v>
      </c>
      <c r="BJ2288" t="s">
        <v>112</v>
      </c>
      <c r="BK2288" t="s">
        <v>1033</v>
      </c>
      <c r="BL2288" t="s">
        <v>1034</v>
      </c>
      <c r="BN2288" s="2">
        <v>42432</v>
      </c>
      <c r="BO2288">
        <v>3</v>
      </c>
      <c r="BQ2288">
        <v>1409</v>
      </c>
      <c r="BS2288" t="s">
        <v>117</v>
      </c>
      <c r="BT2288">
        <v>8</v>
      </c>
      <c r="BV2288">
        <v>27</v>
      </c>
      <c r="BX2288">
        <v>1</v>
      </c>
      <c r="BZ2288">
        <v>34255833500051</v>
      </c>
      <c r="CB2288" t="s">
        <v>112</v>
      </c>
      <c r="CC2288">
        <v>1</v>
      </c>
      <c r="CE2288">
        <v>3</v>
      </c>
      <c r="CG2288">
        <v>41054531300042</v>
      </c>
      <c r="CI2288" t="s">
        <v>109</v>
      </c>
      <c r="CK2288">
        <v>3</v>
      </c>
      <c r="CQ2288" t="s">
        <v>110</v>
      </c>
      <c r="CR2288" s="2">
        <v>42460</v>
      </c>
      <c r="CS2288">
        <v>0</v>
      </c>
      <c r="CU2288" t="s">
        <v>109</v>
      </c>
      <c r="CV2288" t="s">
        <v>111</v>
      </c>
      <c r="CW2288">
        <v>41054531300042</v>
      </c>
      <c r="CY2288" t="s">
        <v>112</v>
      </c>
      <c r="CZ2288" t="s">
        <v>113</v>
      </c>
      <c r="DA2288" t="s">
        <v>114</v>
      </c>
      <c r="DB2288" t="s">
        <v>115</v>
      </c>
      <c r="DC2288">
        <v>1</v>
      </c>
    </row>
    <row r="2289" spans="1:107" x14ac:dyDescent="0.2">
      <c r="A2289" t="s">
        <v>108</v>
      </c>
      <c r="B2289">
        <v>0</v>
      </c>
      <c r="D2289" t="s">
        <v>109</v>
      </c>
      <c r="K2289">
        <v>1</v>
      </c>
      <c r="M2289">
        <v>3</v>
      </c>
      <c r="N2289" t="s">
        <v>1030</v>
      </c>
      <c r="O2289">
        <v>0</v>
      </c>
      <c r="V2289">
        <v>6127935</v>
      </c>
      <c r="W2289" s="2">
        <v>42432</v>
      </c>
      <c r="X2289">
        <v>6</v>
      </c>
      <c r="Y2289">
        <v>1</v>
      </c>
      <c r="Z2289">
        <v>1</v>
      </c>
      <c r="AB2289">
        <v>0</v>
      </c>
      <c r="AC2289">
        <v>0</v>
      </c>
      <c r="AD2289" s="2">
        <v>42433</v>
      </c>
      <c r="AE2289" s="3" t="s">
        <v>1031</v>
      </c>
      <c r="AF2289">
        <v>23</v>
      </c>
      <c r="AG2289">
        <v>23</v>
      </c>
      <c r="AH2289" s="3" t="s">
        <v>1036</v>
      </c>
      <c r="AI2289">
        <v>2</v>
      </c>
      <c r="AJ2289">
        <v>2</v>
      </c>
      <c r="AK2289" t="s">
        <v>909</v>
      </c>
      <c r="AL2289">
        <v>1276</v>
      </c>
      <c r="AM2289">
        <v>0.5</v>
      </c>
      <c r="AN2289">
        <v>0.5</v>
      </c>
      <c r="AQ2289">
        <v>356</v>
      </c>
      <c r="AR2289">
        <v>356</v>
      </c>
      <c r="AS2289">
        <v>1276</v>
      </c>
      <c r="AT2289">
        <v>10</v>
      </c>
      <c r="AU2289">
        <v>10</v>
      </c>
      <c r="AV2289">
        <v>0.5</v>
      </c>
      <c r="AW2289">
        <v>0.5</v>
      </c>
      <c r="AZ2289">
        <v>133</v>
      </c>
      <c r="BA2289">
        <v>133</v>
      </c>
      <c r="BB2289" t="s">
        <v>135</v>
      </c>
      <c r="BC2289" t="s">
        <v>1032</v>
      </c>
      <c r="BD2289">
        <v>1</v>
      </c>
      <c r="BF2289" s="2">
        <v>42433</v>
      </c>
      <c r="BG2289" s="3" t="s">
        <v>1035</v>
      </c>
      <c r="BH2289">
        <v>41054531300042</v>
      </c>
      <c r="BJ2289" t="s">
        <v>112</v>
      </c>
      <c r="BK2289" t="s">
        <v>1033</v>
      </c>
      <c r="BL2289" t="s">
        <v>1034</v>
      </c>
      <c r="BN2289" s="2">
        <v>42432</v>
      </c>
      <c r="BO2289">
        <v>3</v>
      </c>
      <c r="BQ2289">
        <v>1409</v>
      </c>
      <c r="BS2289" t="s">
        <v>117</v>
      </c>
      <c r="BT2289">
        <v>8</v>
      </c>
      <c r="BV2289">
        <v>27</v>
      </c>
      <c r="BX2289">
        <v>1</v>
      </c>
      <c r="BZ2289">
        <v>34255833500051</v>
      </c>
      <c r="CB2289" t="s">
        <v>112</v>
      </c>
      <c r="CC2289">
        <v>1</v>
      </c>
      <c r="CE2289">
        <v>3</v>
      </c>
      <c r="CG2289">
        <v>41054531300042</v>
      </c>
      <c r="CI2289" t="s">
        <v>109</v>
      </c>
      <c r="CK2289">
        <v>3</v>
      </c>
      <c r="CQ2289" t="s">
        <v>110</v>
      </c>
      <c r="CR2289" s="2">
        <v>42460</v>
      </c>
      <c r="CS2289">
        <v>0</v>
      </c>
      <c r="CU2289" t="s">
        <v>109</v>
      </c>
      <c r="CV2289" t="s">
        <v>111</v>
      </c>
      <c r="CW2289">
        <v>41054531300042</v>
      </c>
      <c r="CY2289" t="s">
        <v>112</v>
      </c>
      <c r="CZ2289" t="s">
        <v>113</v>
      </c>
      <c r="DA2289" t="s">
        <v>114</v>
      </c>
      <c r="DB2289" t="s">
        <v>115</v>
      </c>
      <c r="DC2289">
        <v>1</v>
      </c>
    </row>
    <row r="2290" spans="1:107" x14ac:dyDescent="0.2">
      <c r="A2290" t="s">
        <v>108</v>
      </c>
      <c r="B2290">
        <v>0</v>
      </c>
      <c r="D2290" t="s">
        <v>109</v>
      </c>
      <c r="K2290">
        <v>1</v>
      </c>
      <c r="M2290">
        <v>3</v>
      </c>
      <c r="N2290" t="s">
        <v>1030</v>
      </c>
      <c r="O2290">
        <v>0</v>
      </c>
      <c r="V2290">
        <v>6127935</v>
      </c>
      <c r="W2290" s="2">
        <v>42432</v>
      </c>
      <c r="X2290">
        <v>6</v>
      </c>
      <c r="Y2290">
        <v>1</v>
      </c>
      <c r="Z2290">
        <v>1</v>
      </c>
      <c r="AB2290">
        <v>0</v>
      </c>
      <c r="AC2290">
        <v>0</v>
      </c>
      <c r="AD2290" s="2">
        <v>42433</v>
      </c>
      <c r="AE2290" s="3" t="s">
        <v>1031</v>
      </c>
      <c r="AF2290">
        <v>23</v>
      </c>
      <c r="AG2290">
        <v>23</v>
      </c>
      <c r="AH2290" s="3" t="s">
        <v>1043</v>
      </c>
      <c r="AI2290">
        <v>2</v>
      </c>
      <c r="AJ2290">
        <v>2</v>
      </c>
      <c r="AK2290" t="s">
        <v>910</v>
      </c>
      <c r="AL2290">
        <v>1277</v>
      </c>
      <c r="AM2290">
        <v>0.02</v>
      </c>
      <c r="AN2290">
        <v>0.02</v>
      </c>
      <c r="AQ2290">
        <v>454</v>
      </c>
      <c r="AR2290">
        <v>454</v>
      </c>
      <c r="AS2290">
        <v>1277</v>
      </c>
      <c r="AT2290">
        <v>10</v>
      </c>
      <c r="AU2290">
        <v>10</v>
      </c>
      <c r="AV2290">
        <v>0.02</v>
      </c>
      <c r="AW2290">
        <v>0.02</v>
      </c>
      <c r="AZ2290">
        <v>133</v>
      </c>
      <c r="BA2290">
        <v>133</v>
      </c>
      <c r="BB2290" t="s">
        <v>135</v>
      </c>
      <c r="BC2290" t="s">
        <v>1032</v>
      </c>
      <c r="BD2290">
        <v>1</v>
      </c>
      <c r="BF2290" s="2">
        <v>42433</v>
      </c>
      <c r="BG2290" s="3" t="s">
        <v>1035</v>
      </c>
      <c r="BH2290">
        <v>41054531300042</v>
      </c>
      <c r="BJ2290" t="s">
        <v>112</v>
      </c>
      <c r="BK2290" t="s">
        <v>1033</v>
      </c>
      <c r="BL2290" t="s">
        <v>1034</v>
      </c>
      <c r="BN2290" s="2">
        <v>42432</v>
      </c>
      <c r="BO2290">
        <v>3</v>
      </c>
      <c r="BQ2290">
        <v>1409</v>
      </c>
      <c r="BS2290" t="s">
        <v>117</v>
      </c>
      <c r="BT2290">
        <v>8</v>
      </c>
      <c r="BV2290">
        <v>27</v>
      </c>
      <c r="BX2290">
        <v>1</v>
      </c>
      <c r="BZ2290">
        <v>34255833500051</v>
      </c>
      <c r="CB2290" t="s">
        <v>112</v>
      </c>
      <c r="CC2290">
        <v>1</v>
      </c>
      <c r="CE2290">
        <v>3</v>
      </c>
      <c r="CG2290">
        <v>41054531300042</v>
      </c>
      <c r="CI2290" t="s">
        <v>109</v>
      </c>
      <c r="CK2290">
        <v>3</v>
      </c>
      <c r="CQ2290" t="s">
        <v>110</v>
      </c>
      <c r="CR2290" s="2">
        <v>42460</v>
      </c>
      <c r="CS2290">
        <v>0</v>
      </c>
      <c r="CU2290" t="s">
        <v>109</v>
      </c>
      <c r="CV2290" t="s">
        <v>111</v>
      </c>
      <c r="CW2290">
        <v>41054531300042</v>
      </c>
      <c r="CY2290" t="s">
        <v>112</v>
      </c>
      <c r="CZ2290" t="s">
        <v>113</v>
      </c>
      <c r="DA2290" t="s">
        <v>114</v>
      </c>
      <c r="DB2290" t="s">
        <v>115</v>
      </c>
      <c r="DC2290">
        <v>1</v>
      </c>
    </row>
    <row r="2291" spans="1:107" x14ac:dyDescent="0.2">
      <c r="A2291" t="s">
        <v>108</v>
      </c>
      <c r="B2291">
        <v>0</v>
      </c>
      <c r="D2291" t="s">
        <v>109</v>
      </c>
      <c r="K2291">
        <v>1</v>
      </c>
      <c r="M2291">
        <v>3</v>
      </c>
      <c r="N2291" t="s">
        <v>1030</v>
      </c>
      <c r="O2291">
        <v>0</v>
      </c>
      <c r="V2291">
        <v>6127935</v>
      </c>
      <c r="W2291" s="2">
        <v>42432</v>
      </c>
      <c r="X2291">
        <v>6</v>
      </c>
      <c r="Y2291">
        <v>1</v>
      </c>
      <c r="Z2291">
        <v>1</v>
      </c>
      <c r="AB2291">
        <v>0</v>
      </c>
      <c r="AC2291">
        <v>0</v>
      </c>
      <c r="AD2291" s="2">
        <v>42433</v>
      </c>
      <c r="AE2291" s="3" t="s">
        <v>1031</v>
      </c>
      <c r="AF2291">
        <v>23</v>
      </c>
      <c r="AG2291">
        <v>23</v>
      </c>
      <c r="AH2291" s="3" t="s">
        <v>1039</v>
      </c>
      <c r="AI2291">
        <v>2</v>
      </c>
      <c r="AJ2291">
        <v>2</v>
      </c>
      <c r="AK2291" t="s">
        <v>911</v>
      </c>
      <c r="AL2291">
        <v>1660</v>
      </c>
      <c r="AM2291">
        <v>0.02</v>
      </c>
      <c r="AN2291">
        <v>0.02</v>
      </c>
      <c r="AQ2291">
        <v>454</v>
      </c>
      <c r="AR2291">
        <v>454</v>
      </c>
      <c r="AS2291">
        <v>1660</v>
      </c>
      <c r="AT2291">
        <v>10</v>
      </c>
      <c r="AU2291">
        <v>10</v>
      </c>
      <c r="AV2291">
        <v>0.02</v>
      </c>
      <c r="AW2291">
        <v>0.02</v>
      </c>
      <c r="AZ2291">
        <v>133</v>
      </c>
      <c r="BA2291">
        <v>133</v>
      </c>
      <c r="BB2291" t="s">
        <v>135</v>
      </c>
      <c r="BC2291" t="s">
        <v>1032</v>
      </c>
      <c r="BD2291">
        <v>1</v>
      </c>
      <c r="BF2291" s="2">
        <v>42433</v>
      </c>
      <c r="BG2291" s="3" t="s">
        <v>1035</v>
      </c>
      <c r="BH2291">
        <v>41054531300042</v>
      </c>
      <c r="BJ2291" t="s">
        <v>112</v>
      </c>
      <c r="BK2291" t="s">
        <v>1033</v>
      </c>
      <c r="BL2291" t="s">
        <v>1034</v>
      </c>
      <c r="BN2291" s="2">
        <v>42432</v>
      </c>
      <c r="BO2291">
        <v>3</v>
      </c>
      <c r="BQ2291">
        <v>1409</v>
      </c>
      <c r="BS2291" t="s">
        <v>117</v>
      </c>
      <c r="BT2291">
        <v>8</v>
      </c>
      <c r="BV2291">
        <v>27</v>
      </c>
      <c r="BX2291">
        <v>1</v>
      </c>
      <c r="BZ2291">
        <v>34255833500051</v>
      </c>
      <c r="CB2291" t="s">
        <v>112</v>
      </c>
      <c r="CC2291">
        <v>1</v>
      </c>
      <c r="CE2291">
        <v>3</v>
      </c>
      <c r="CG2291">
        <v>41054531300042</v>
      </c>
      <c r="CI2291" t="s">
        <v>109</v>
      </c>
      <c r="CK2291">
        <v>3</v>
      </c>
      <c r="CQ2291" t="s">
        <v>110</v>
      </c>
      <c r="CR2291" s="2">
        <v>42460</v>
      </c>
      <c r="CS2291">
        <v>0</v>
      </c>
      <c r="CU2291" t="s">
        <v>109</v>
      </c>
      <c r="CV2291" t="s">
        <v>111</v>
      </c>
      <c r="CW2291">
        <v>41054531300042</v>
      </c>
      <c r="CY2291" t="s">
        <v>112</v>
      </c>
      <c r="CZ2291" t="s">
        <v>113</v>
      </c>
      <c r="DA2291" t="s">
        <v>114</v>
      </c>
      <c r="DB2291" t="s">
        <v>115</v>
      </c>
      <c r="DC2291">
        <v>1</v>
      </c>
    </row>
    <row r="2292" spans="1:107" x14ac:dyDescent="0.2">
      <c r="A2292" t="s">
        <v>108</v>
      </c>
      <c r="B2292">
        <v>0</v>
      </c>
      <c r="D2292" t="s">
        <v>109</v>
      </c>
      <c r="K2292">
        <v>1</v>
      </c>
      <c r="M2292">
        <v>3</v>
      </c>
      <c r="N2292" t="s">
        <v>1030</v>
      </c>
      <c r="O2292">
        <v>0</v>
      </c>
      <c r="V2292">
        <v>6127935</v>
      </c>
      <c r="W2292" s="2">
        <v>42432</v>
      </c>
      <c r="X2292">
        <v>6</v>
      </c>
      <c r="Y2292">
        <v>1</v>
      </c>
      <c r="Z2292">
        <v>1</v>
      </c>
      <c r="AB2292">
        <v>0</v>
      </c>
      <c r="AC2292">
        <v>0</v>
      </c>
      <c r="AD2292" s="2">
        <v>42436</v>
      </c>
      <c r="AE2292" s="3" t="s">
        <v>1031</v>
      </c>
      <c r="AF2292">
        <v>23</v>
      </c>
      <c r="AG2292">
        <v>23</v>
      </c>
      <c r="AH2292" s="3" t="s">
        <v>1041</v>
      </c>
      <c r="AI2292">
        <v>2</v>
      </c>
      <c r="AJ2292">
        <v>2</v>
      </c>
      <c r="AK2292" t="s">
        <v>912</v>
      </c>
      <c r="AL2292">
        <v>1900</v>
      </c>
      <c r="AM2292">
        <v>5.0000000000000001E-3</v>
      </c>
      <c r="AN2292">
        <v>5.0000000000000001E-3</v>
      </c>
      <c r="AO2292">
        <v>712</v>
      </c>
      <c r="AP2292">
        <v>712</v>
      </c>
      <c r="AQ2292">
        <v>405</v>
      </c>
      <c r="AR2292">
        <v>405</v>
      </c>
      <c r="AS2292">
        <v>1900</v>
      </c>
      <c r="AT2292">
        <v>10</v>
      </c>
      <c r="AU2292">
        <v>10</v>
      </c>
      <c r="AV2292">
        <v>5.0000000000000001E-3</v>
      </c>
      <c r="AW2292">
        <v>5.0000000000000001E-3</v>
      </c>
      <c r="AX2292">
        <v>1168</v>
      </c>
      <c r="AY2292">
        <v>1168</v>
      </c>
      <c r="AZ2292">
        <v>133</v>
      </c>
      <c r="BA2292">
        <v>133</v>
      </c>
      <c r="BB2292" t="s">
        <v>135</v>
      </c>
      <c r="BC2292" t="s">
        <v>1032</v>
      </c>
      <c r="BD2292">
        <v>1</v>
      </c>
      <c r="BF2292" s="2">
        <v>42433</v>
      </c>
      <c r="BG2292" s="3" t="s">
        <v>1035</v>
      </c>
      <c r="BH2292">
        <v>41054531300042</v>
      </c>
      <c r="BJ2292" t="s">
        <v>112</v>
      </c>
      <c r="BK2292" t="s">
        <v>1033</v>
      </c>
      <c r="BL2292" t="s">
        <v>1034</v>
      </c>
      <c r="BN2292" s="2">
        <v>42432</v>
      </c>
      <c r="BO2292">
        <v>3</v>
      </c>
      <c r="BQ2292">
        <v>1409</v>
      </c>
      <c r="BS2292" t="s">
        <v>117</v>
      </c>
      <c r="BT2292">
        <v>8</v>
      </c>
      <c r="BV2292">
        <v>27</v>
      </c>
      <c r="BX2292">
        <v>1</v>
      </c>
      <c r="BZ2292">
        <v>34255833500051</v>
      </c>
      <c r="CB2292" t="s">
        <v>112</v>
      </c>
      <c r="CC2292">
        <v>1</v>
      </c>
      <c r="CE2292">
        <v>3</v>
      </c>
      <c r="CG2292">
        <v>41054531300042</v>
      </c>
      <c r="CI2292" t="s">
        <v>109</v>
      </c>
      <c r="CK2292">
        <v>3</v>
      </c>
      <c r="CQ2292" t="s">
        <v>110</v>
      </c>
      <c r="CR2292" s="2">
        <v>42460</v>
      </c>
      <c r="CS2292">
        <v>0</v>
      </c>
      <c r="CU2292" t="s">
        <v>109</v>
      </c>
      <c r="CV2292" t="s">
        <v>111</v>
      </c>
      <c r="CW2292">
        <v>41054531300042</v>
      </c>
      <c r="CY2292" t="s">
        <v>112</v>
      </c>
      <c r="CZ2292" t="s">
        <v>113</v>
      </c>
      <c r="DA2292" t="s">
        <v>114</v>
      </c>
      <c r="DB2292" t="s">
        <v>115</v>
      </c>
      <c r="DC2292">
        <v>1</v>
      </c>
    </row>
    <row r="2293" spans="1:107" x14ac:dyDescent="0.2">
      <c r="A2293" t="s">
        <v>108</v>
      </c>
      <c r="B2293">
        <v>0</v>
      </c>
      <c r="D2293" t="s">
        <v>109</v>
      </c>
      <c r="K2293">
        <v>1</v>
      </c>
      <c r="M2293">
        <v>3</v>
      </c>
      <c r="N2293" t="s">
        <v>1030</v>
      </c>
      <c r="O2293">
        <v>0</v>
      </c>
      <c r="V2293">
        <v>6127935</v>
      </c>
      <c r="W2293" s="2">
        <v>42432</v>
      </c>
      <c r="X2293">
        <v>6</v>
      </c>
      <c r="Y2293">
        <v>1</v>
      </c>
      <c r="Z2293">
        <v>1</v>
      </c>
      <c r="AB2293">
        <v>0</v>
      </c>
      <c r="AC2293">
        <v>0</v>
      </c>
      <c r="AD2293" s="2">
        <v>42436</v>
      </c>
      <c r="AE2293" s="3" t="s">
        <v>1031</v>
      </c>
      <c r="AF2293">
        <v>23</v>
      </c>
      <c r="AG2293">
        <v>23</v>
      </c>
      <c r="AH2293" s="3" t="s">
        <v>1041</v>
      </c>
      <c r="AI2293">
        <v>2</v>
      </c>
      <c r="AJ2293">
        <v>2</v>
      </c>
      <c r="AK2293" t="s">
        <v>913</v>
      </c>
      <c r="AL2293">
        <v>5837</v>
      </c>
      <c r="AM2293">
        <v>0.01</v>
      </c>
      <c r="AN2293">
        <v>0.01</v>
      </c>
      <c r="AO2293">
        <v>712</v>
      </c>
      <c r="AP2293">
        <v>712</v>
      </c>
      <c r="AQ2293">
        <v>405</v>
      </c>
      <c r="AR2293">
        <v>405</v>
      </c>
      <c r="AS2293">
        <v>5837</v>
      </c>
      <c r="AT2293">
        <v>10</v>
      </c>
      <c r="AU2293">
        <v>10</v>
      </c>
      <c r="AV2293">
        <v>0.01</v>
      </c>
      <c r="AW2293">
        <v>0.01</v>
      </c>
      <c r="AX2293">
        <v>1168</v>
      </c>
      <c r="AY2293">
        <v>1168</v>
      </c>
      <c r="AZ2293">
        <v>133</v>
      </c>
      <c r="BA2293">
        <v>133</v>
      </c>
      <c r="BB2293" t="s">
        <v>135</v>
      </c>
      <c r="BC2293" t="s">
        <v>1032</v>
      </c>
      <c r="BD2293">
        <v>1</v>
      </c>
      <c r="BF2293" s="2">
        <v>42433</v>
      </c>
      <c r="BG2293" s="3" t="s">
        <v>1035</v>
      </c>
      <c r="BH2293">
        <v>41054531300042</v>
      </c>
      <c r="BJ2293" t="s">
        <v>112</v>
      </c>
      <c r="BK2293" t="s">
        <v>1033</v>
      </c>
      <c r="BL2293" t="s">
        <v>1034</v>
      </c>
      <c r="BN2293" s="2">
        <v>42432</v>
      </c>
      <c r="BO2293">
        <v>3</v>
      </c>
      <c r="BQ2293">
        <v>1409</v>
      </c>
      <c r="BS2293" t="s">
        <v>117</v>
      </c>
      <c r="BT2293">
        <v>8</v>
      </c>
      <c r="BV2293">
        <v>27</v>
      </c>
      <c r="BX2293">
        <v>1</v>
      </c>
      <c r="BZ2293">
        <v>34255833500051</v>
      </c>
      <c r="CB2293" t="s">
        <v>112</v>
      </c>
      <c r="CC2293">
        <v>1</v>
      </c>
      <c r="CE2293">
        <v>3</v>
      </c>
      <c r="CG2293">
        <v>41054531300042</v>
      </c>
      <c r="CI2293" t="s">
        <v>109</v>
      </c>
      <c r="CK2293">
        <v>3</v>
      </c>
      <c r="CQ2293" t="s">
        <v>110</v>
      </c>
      <c r="CR2293" s="2">
        <v>42460</v>
      </c>
      <c r="CS2293">
        <v>0</v>
      </c>
      <c r="CU2293" t="s">
        <v>109</v>
      </c>
      <c r="CV2293" t="s">
        <v>111</v>
      </c>
      <c r="CW2293">
        <v>41054531300042</v>
      </c>
      <c r="CY2293" t="s">
        <v>112</v>
      </c>
      <c r="CZ2293" t="s">
        <v>113</v>
      </c>
      <c r="DA2293" t="s">
        <v>114</v>
      </c>
      <c r="DB2293" t="s">
        <v>115</v>
      </c>
      <c r="DC2293">
        <v>1</v>
      </c>
    </row>
    <row r="2294" spans="1:107" x14ac:dyDescent="0.2">
      <c r="A2294" t="s">
        <v>108</v>
      </c>
      <c r="B2294">
        <v>0</v>
      </c>
      <c r="D2294" t="s">
        <v>109</v>
      </c>
      <c r="K2294">
        <v>1</v>
      </c>
      <c r="M2294">
        <v>3</v>
      </c>
      <c r="N2294" t="s">
        <v>1030</v>
      </c>
      <c r="O2294">
        <v>0</v>
      </c>
      <c r="V2294">
        <v>6127935</v>
      </c>
      <c r="W2294" s="2">
        <v>42432</v>
      </c>
      <c r="X2294">
        <v>6</v>
      </c>
      <c r="Y2294">
        <v>1</v>
      </c>
      <c r="Z2294">
        <v>1</v>
      </c>
      <c r="AB2294">
        <v>0</v>
      </c>
      <c r="AC2294">
        <v>0</v>
      </c>
      <c r="AD2294" s="2">
        <v>42433</v>
      </c>
      <c r="AE2294" s="3" t="s">
        <v>1031</v>
      </c>
      <c r="AF2294">
        <v>23</v>
      </c>
      <c r="AG2294">
        <v>23</v>
      </c>
      <c r="AH2294" s="3" t="s">
        <v>1069</v>
      </c>
      <c r="AI2294">
        <v>2</v>
      </c>
      <c r="AJ2294">
        <v>2</v>
      </c>
      <c r="AK2294" t="s">
        <v>914</v>
      </c>
      <c r="AL2294">
        <v>1345</v>
      </c>
      <c r="AM2294">
        <v>0.5</v>
      </c>
      <c r="AN2294">
        <v>0.5</v>
      </c>
      <c r="AQ2294">
        <v>3</v>
      </c>
      <c r="AR2294">
        <v>3</v>
      </c>
      <c r="AS2294">
        <v>1345</v>
      </c>
      <c r="AT2294">
        <v>1</v>
      </c>
      <c r="AU2294">
        <v>1</v>
      </c>
      <c r="AV2294">
        <v>32</v>
      </c>
      <c r="AW2294">
        <v>32</v>
      </c>
      <c r="AZ2294">
        <v>28</v>
      </c>
      <c r="BA2294">
        <v>28</v>
      </c>
      <c r="BB2294" t="s">
        <v>882</v>
      </c>
      <c r="BC2294" t="s">
        <v>1032</v>
      </c>
      <c r="BD2294">
        <v>1</v>
      </c>
      <c r="BF2294" s="2">
        <v>42433</v>
      </c>
      <c r="BG2294" s="3" t="s">
        <v>1035</v>
      </c>
      <c r="BH2294">
        <v>41054531300042</v>
      </c>
      <c r="BJ2294" t="s">
        <v>112</v>
      </c>
      <c r="BK2294" t="s">
        <v>1033</v>
      </c>
      <c r="BL2294" t="s">
        <v>1034</v>
      </c>
      <c r="BN2294" s="2">
        <v>42432</v>
      </c>
      <c r="BO2294">
        <v>3</v>
      </c>
      <c r="BQ2294">
        <v>1409</v>
      </c>
      <c r="BS2294" t="s">
        <v>117</v>
      </c>
      <c r="BT2294">
        <v>8</v>
      </c>
      <c r="BV2294">
        <v>27</v>
      </c>
      <c r="BX2294">
        <v>1</v>
      </c>
      <c r="BZ2294">
        <v>34255833500051</v>
      </c>
      <c r="CB2294" t="s">
        <v>112</v>
      </c>
      <c r="CC2294">
        <v>1</v>
      </c>
      <c r="CE2294">
        <v>3</v>
      </c>
      <c r="CG2294">
        <v>41054531300042</v>
      </c>
      <c r="CI2294" t="s">
        <v>109</v>
      </c>
      <c r="CK2294">
        <v>3</v>
      </c>
      <c r="CQ2294" t="s">
        <v>110</v>
      </c>
      <c r="CR2294" s="2">
        <v>42460</v>
      </c>
      <c r="CS2294">
        <v>0</v>
      </c>
      <c r="CU2294" t="s">
        <v>109</v>
      </c>
      <c r="CV2294" t="s">
        <v>111</v>
      </c>
      <c r="CW2294">
        <v>41054531300042</v>
      </c>
      <c r="CY2294" t="s">
        <v>112</v>
      </c>
      <c r="CZ2294" t="s">
        <v>113</v>
      </c>
      <c r="DA2294" t="s">
        <v>114</v>
      </c>
      <c r="DB2294" t="s">
        <v>115</v>
      </c>
      <c r="DC2294">
        <v>1</v>
      </c>
    </row>
    <row r="2295" spans="1:107" x14ac:dyDescent="0.2">
      <c r="A2295" t="s">
        <v>108</v>
      </c>
      <c r="B2295">
        <v>0</v>
      </c>
      <c r="D2295" t="s">
        <v>109</v>
      </c>
      <c r="K2295">
        <v>1</v>
      </c>
      <c r="M2295">
        <v>3</v>
      </c>
      <c r="N2295" t="s">
        <v>1030</v>
      </c>
      <c r="O2295">
        <v>0</v>
      </c>
      <c r="V2295">
        <v>6127935</v>
      </c>
      <c r="W2295" s="2">
        <v>42432</v>
      </c>
      <c r="X2295">
        <v>6</v>
      </c>
      <c r="Y2295">
        <v>1</v>
      </c>
      <c r="Z2295">
        <v>1</v>
      </c>
      <c r="AB2295">
        <v>0</v>
      </c>
      <c r="AC2295">
        <v>0</v>
      </c>
      <c r="AD2295" s="2">
        <v>42433</v>
      </c>
      <c r="AE2295" s="3" t="s">
        <v>1031</v>
      </c>
      <c r="AF2295">
        <v>3</v>
      </c>
      <c r="AG2295">
        <v>3</v>
      </c>
      <c r="AH2295" s="3" t="s">
        <v>1049</v>
      </c>
      <c r="AI2295">
        <v>2</v>
      </c>
      <c r="AJ2295">
        <v>2</v>
      </c>
      <c r="AK2295" t="s">
        <v>916</v>
      </c>
      <c r="AL2295">
        <v>2555</v>
      </c>
      <c r="AM2295">
        <v>1</v>
      </c>
      <c r="AN2295">
        <v>1</v>
      </c>
      <c r="AQ2295">
        <v>422</v>
      </c>
      <c r="AR2295">
        <v>422</v>
      </c>
      <c r="AS2295">
        <v>2555</v>
      </c>
      <c r="AT2295">
        <v>10</v>
      </c>
      <c r="AU2295">
        <v>10</v>
      </c>
      <c r="AV2295">
        <v>1</v>
      </c>
      <c r="AW2295">
        <v>1</v>
      </c>
      <c r="AZ2295">
        <v>480</v>
      </c>
      <c r="BA2295">
        <v>480</v>
      </c>
      <c r="BB2295" t="s">
        <v>917</v>
      </c>
      <c r="BC2295" t="s">
        <v>1032</v>
      </c>
      <c r="BD2295">
        <v>1</v>
      </c>
      <c r="BF2295" s="2">
        <v>42433</v>
      </c>
      <c r="BG2295" s="3" t="s">
        <v>1035</v>
      </c>
      <c r="BH2295">
        <v>41054531300042</v>
      </c>
      <c r="BJ2295" t="s">
        <v>112</v>
      </c>
      <c r="BK2295" t="s">
        <v>1033</v>
      </c>
      <c r="BL2295" t="s">
        <v>1034</v>
      </c>
      <c r="BN2295" s="2">
        <v>42432</v>
      </c>
      <c r="BO2295">
        <v>3</v>
      </c>
      <c r="BQ2295">
        <v>1409</v>
      </c>
      <c r="BS2295" t="s">
        <v>117</v>
      </c>
      <c r="BT2295">
        <v>8</v>
      </c>
      <c r="BV2295">
        <v>27</v>
      </c>
      <c r="BX2295">
        <v>1</v>
      </c>
      <c r="BZ2295">
        <v>34255833500051</v>
      </c>
      <c r="CB2295" t="s">
        <v>112</v>
      </c>
      <c r="CC2295">
        <v>1</v>
      </c>
      <c r="CE2295">
        <v>3</v>
      </c>
      <c r="CG2295">
        <v>41054531300042</v>
      </c>
      <c r="CI2295" t="s">
        <v>109</v>
      </c>
      <c r="CK2295">
        <v>3</v>
      </c>
      <c r="CQ2295" t="s">
        <v>110</v>
      </c>
      <c r="CR2295" s="2">
        <v>42460</v>
      </c>
      <c r="CS2295">
        <v>0</v>
      </c>
      <c r="CU2295" t="s">
        <v>109</v>
      </c>
      <c r="CV2295" t="s">
        <v>111</v>
      </c>
      <c r="CW2295">
        <v>41054531300042</v>
      </c>
      <c r="CY2295" t="s">
        <v>112</v>
      </c>
      <c r="CZ2295" t="s">
        <v>113</v>
      </c>
      <c r="DA2295" t="s">
        <v>114</v>
      </c>
      <c r="DB2295" t="s">
        <v>115</v>
      </c>
      <c r="DC2295">
        <v>1</v>
      </c>
    </row>
    <row r="2296" spans="1:107" x14ac:dyDescent="0.2">
      <c r="A2296" t="s">
        <v>108</v>
      </c>
      <c r="B2296">
        <v>0</v>
      </c>
      <c r="D2296" t="s">
        <v>109</v>
      </c>
      <c r="K2296">
        <v>1</v>
      </c>
      <c r="M2296">
        <v>3</v>
      </c>
      <c r="N2296" t="s">
        <v>1030</v>
      </c>
      <c r="O2296">
        <v>0</v>
      </c>
      <c r="V2296">
        <v>6127935</v>
      </c>
      <c r="W2296" s="2">
        <v>42432</v>
      </c>
      <c r="X2296">
        <v>6</v>
      </c>
      <c r="Y2296">
        <v>1</v>
      </c>
      <c r="Z2296">
        <v>1</v>
      </c>
      <c r="AB2296">
        <v>0</v>
      </c>
      <c r="AC2296">
        <v>0</v>
      </c>
      <c r="AD2296" s="2">
        <v>42433</v>
      </c>
      <c r="AE2296" s="3" t="s">
        <v>1031</v>
      </c>
      <c r="AF2296">
        <v>23</v>
      </c>
      <c r="AG2296">
        <v>23</v>
      </c>
      <c r="AH2296" s="3" t="s">
        <v>1039</v>
      </c>
      <c r="AI2296">
        <v>2</v>
      </c>
      <c r="AJ2296">
        <v>2</v>
      </c>
      <c r="AK2296" t="s">
        <v>918</v>
      </c>
      <c r="AL2296">
        <v>1713</v>
      </c>
      <c r="AM2296">
        <v>0.02</v>
      </c>
      <c r="AN2296">
        <v>0.02</v>
      </c>
      <c r="AQ2296">
        <v>454</v>
      </c>
      <c r="AR2296">
        <v>454</v>
      </c>
      <c r="AS2296">
        <v>1713</v>
      </c>
      <c r="AT2296">
        <v>10</v>
      </c>
      <c r="AU2296">
        <v>10</v>
      </c>
      <c r="AV2296">
        <v>0.02</v>
      </c>
      <c r="AW2296">
        <v>0.02</v>
      </c>
      <c r="AZ2296">
        <v>133</v>
      </c>
      <c r="BA2296">
        <v>133</v>
      </c>
      <c r="BB2296" t="s">
        <v>135</v>
      </c>
      <c r="BC2296" t="s">
        <v>1032</v>
      </c>
      <c r="BD2296">
        <v>1</v>
      </c>
      <c r="BF2296" s="2">
        <v>42433</v>
      </c>
      <c r="BG2296" s="3" t="s">
        <v>1035</v>
      </c>
      <c r="BH2296">
        <v>41054531300042</v>
      </c>
      <c r="BJ2296" t="s">
        <v>112</v>
      </c>
      <c r="BK2296" t="s">
        <v>1033</v>
      </c>
      <c r="BL2296" t="s">
        <v>1034</v>
      </c>
      <c r="BN2296" s="2">
        <v>42432</v>
      </c>
      <c r="BO2296">
        <v>3</v>
      </c>
      <c r="BQ2296">
        <v>1409</v>
      </c>
      <c r="BS2296" t="s">
        <v>117</v>
      </c>
      <c r="BT2296">
        <v>8</v>
      </c>
      <c r="BV2296">
        <v>27</v>
      </c>
      <c r="BX2296">
        <v>1</v>
      </c>
      <c r="BZ2296">
        <v>34255833500051</v>
      </c>
      <c r="CB2296" t="s">
        <v>112</v>
      </c>
      <c r="CC2296">
        <v>1</v>
      </c>
      <c r="CE2296">
        <v>3</v>
      </c>
      <c r="CG2296">
        <v>41054531300042</v>
      </c>
      <c r="CI2296" t="s">
        <v>109</v>
      </c>
      <c r="CK2296">
        <v>3</v>
      </c>
      <c r="CQ2296" t="s">
        <v>110</v>
      </c>
      <c r="CR2296" s="2">
        <v>42460</v>
      </c>
      <c r="CS2296">
        <v>0</v>
      </c>
      <c r="CU2296" t="s">
        <v>109</v>
      </c>
      <c r="CV2296" t="s">
        <v>111</v>
      </c>
      <c r="CW2296">
        <v>41054531300042</v>
      </c>
      <c r="CY2296" t="s">
        <v>112</v>
      </c>
      <c r="CZ2296" t="s">
        <v>113</v>
      </c>
      <c r="DA2296" t="s">
        <v>114</v>
      </c>
      <c r="DB2296" t="s">
        <v>115</v>
      </c>
      <c r="DC2296">
        <v>1</v>
      </c>
    </row>
    <row r="2297" spans="1:107" x14ac:dyDescent="0.2">
      <c r="A2297" t="s">
        <v>108</v>
      </c>
      <c r="B2297">
        <v>0</v>
      </c>
      <c r="D2297" t="s">
        <v>109</v>
      </c>
      <c r="K2297">
        <v>1</v>
      </c>
      <c r="M2297">
        <v>3</v>
      </c>
      <c r="N2297" t="s">
        <v>1030</v>
      </c>
      <c r="O2297">
        <v>0</v>
      </c>
      <c r="V2297">
        <v>6127935</v>
      </c>
      <c r="W2297" s="2">
        <v>42432</v>
      </c>
      <c r="X2297">
        <v>6</v>
      </c>
      <c r="Y2297">
        <v>2</v>
      </c>
      <c r="Z2297">
        <v>2</v>
      </c>
      <c r="AB2297">
        <v>0</v>
      </c>
      <c r="AC2297">
        <v>0</v>
      </c>
      <c r="AD2297" s="2">
        <v>42433</v>
      </c>
      <c r="AE2297" s="3" t="s">
        <v>1031</v>
      </c>
      <c r="AF2297">
        <v>23</v>
      </c>
      <c r="AG2297">
        <v>23</v>
      </c>
      <c r="AH2297" s="3" t="s">
        <v>1039</v>
      </c>
      <c r="AI2297">
        <v>2</v>
      </c>
      <c r="AJ2297">
        <v>2</v>
      </c>
      <c r="AK2297" t="s">
        <v>919</v>
      </c>
      <c r="AL2297">
        <v>5671</v>
      </c>
      <c r="AM2297">
        <v>0.05</v>
      </c>
      <c r="AN2297">
        <v>0.05</v>
      </c>
      <c r="AQ2297">
        <v>454</v>
      </c>
      <c r="AR2297">
        <v>454</v>
      </c>
      <c r="AS2297">
        <v>5671</v>
      </c>
      <c r="AT2297">
        <v>10</v>
      </c>
      <c r="AU2297">
        <v>10</v>
      </c>
      <c r="AV2297">
        <v>0.05</v>
      </c>
      <c r="AW2297">
        <v>0.05</v>
      </c>
      <c r="AZ2297">
        <v>133</v>
      </c>
      <c r="BA2297">
        <v>133</v>
      </c>
      <c r="BB2297" t="s">
        <v>135</v>
      </c>
      <c r="BC2297" t="s">
        <v>1032</v>
      </c>
      <c r="BD2297">
        <v>1</v>
      </c>
      <c r="BF2297" s="2">
        <v>42433</v>
      </c>
      <c r="BG2297" s="3" t="s">
        <v>1035</v>
      </c>
      <c r="BH2297">
        <v>41054531300042</v>
      </c>
      <c r="BJ2297" t="s">
        <v>112</v>
      </c>
      <c r="BK2297" t="s">
        <v>1033</v>
      </c>
      <c r="BL2297" t="s">
        <v>1034</v>
      </c>
      <c r="BN2297" s="2">
        <v>42432</v>
      </c>
      <c r="BO2297">
        <v>3</v>
      </c>
      <c r="BQ2297">
        <v>1409</v>
      </c>
      <c r="BS2297" t="s">
        <v>117</v>
      </c>
      <c r="BT2297">
        <v>8</v>
      </c>
      <c r="BV2297">
        <v>27</v>
      </c>
      <c r="BX2297">
        <v>1</v>
      </c>
      <c r="BZ2297">
        <v>34255833500051</v>
      </c>
      <c r="CB2297" t="s">
        <v>112</v>
      </c>
      <c r="CC2297">
        <v>1</v>
      </c>
      <c r="CE2297">
        <v>3</v>
      </c>
      <c r="CG2297">
        <v>41054531300042</v>
      </c>
      <c r="CI2297" t="s">
        <v>109</v>
      </c>
      <c r="CK2297">
        <v>3</v>
      </c>
      <c r="CQ2297" t="s">
        <v>110</v>
      </c>
      <c r="CR2297" s="2">
        <v>42460</v>
      </c>
      <c r="CS2297">
        <v>0</v>
      </c>
      <c r="CU2297" t="s">
        <v>109</v>
      </c>
      <c r="CV2297" t="s">
        <v>111</v>
      </c>
      <c r="CW2297">
        <v>41054531300042</v>
      </c>
      <c r="CY2297" t="s">
        <v>112</v>
      </c>
      <c r="CZ2297" t="s">
        <v>113</v>
      </c>
      <c r="DA2297" t="s">
        <v>114</v>
      </c>
      <c r="DB2297" t="s">
        <v>115</v>
      </c>
      <c r="DC2297">
        <v>1</v>
      </c>
    </row>
    <row r="2298" spans="1:107" x14ac:dyDescent="0.2">
      <c r="A2298" t="s">
        <v>108</v>
      </c>
      <c r="B2298">
        <v>0</v>
      </c>
      <c r="D2298" t="s">
        <v>109</v>
      </c>
      <c r="K2298">
        <v>1</v>
      </c>
      <c r="M2298">
        <v>3</v>
      </c>
      <c r="N2298" t="s">
        <v>1030</v>
      </c>
      <c r="O2298">
        <v>0</v>
      </c>
      <c r="V2298">
        <v>6127935</v>
      </c>
      <c r="W2298" s="2">
        <v>42432</v>
      </c>
      <c r="X2298">
        <v>6</v>
      </c>
      <c r="Y2298">
        <v>1</v>
      </c>
      <c r="Z2298">
        <v>1</v>
      </c>
      <c r="AB2298">
        <v>0</v>
      </c>
      <c r="AC2298">
        <v>0</v>
      </c>
      <c r="AD2298" s="2">
        <v>42433</v>
      </c>
      <c r="AE2298" s="3" t="s">
        <v>1031</v>
      </c>
      <c r="AF2298">
        <v>23</v>
      </c>
      <c r="AG2298">
        <v>23</v>
      </c>
      <c r="AH2298" s="3" t="s">
        <v>1043</v>
      </c>
      <c r="AI2298">
        <v>2</v>
      </c>
      <c r="AJ2298">
        <v>2</v>
      </c>
      <c r="AK2298" t="s">
        <v>920</v>
      </c>
      <c r="AL2298">
        <v>6390</v>
      </c>
      <c r="AM2298">
        <v>0.02</v>
      </c>
      <c r="AN2298">
        <v>0.02</v>
      </c>
      <c r="AQ2298">
        <v>454</v>
      </c>
      <c r="AR2298">
        <v>454</v>
      </c>
      <c r="AS2298">
        <v>6390</v>
      </c>
      <c r="AT2298">
        <v>10</v>
      </c>
      <c r="AU2298">
        <v>10</v>
      </c>
      <c r="AV2298">
        <v>0.02</v>
      </c>
      <c r="AW2298">
        <v>0.02</v>
      </c>
      <c r="AZ2298">
        <v>133</v>
      </c>
      <c r="BA2298">
        <v>133</v>
      </c>
      <c r="BB2298" t="s">
        <v>135</v>
      </c>
      <c r="BC2298" t="s">
        <v>1032</v>
      </c>
      <c r="BD2298">
        <v>1</v>
      </c>
      <c r="BF2298" s="2">
        <v>42433</v>
      </c>
      <c r="BG2298" s="3" t="s">
        <v>1035</v>
      </c>
      <c r="BH2298">
        <v>41054531300042</v>
      </c>
      <c r="BJ2298" t="s">
        <v>112</v>
      </c>
      <c r="BK2298" t="s">
        <v>1033</v>
      </c>
      <c r="BL2298" t="s">
        <v>1034</v>
      </c>
      <c r="BN2298" s="2">
        <v>42432</v>
      </c>
      <c r="BO2298">
        <v>3</v>
      </c>
      <c r="BQ2298">
        <v>1409</v>
      </c>
      <c r="BS2298" t="s">
        <v>117</v>
      </c>
      <c r="BT2298">
        <v>8</v>
      </c>
      <c r="BV2298">
        <v>27</v>
      </c>
      <c r="BX2298">
        <v>1</v>
      </c>
      <c r="BZ2298">
        <v>34255833500051</v>
      </c>
      <c r="CB2298" t="s">
        <v>112</v>
      </c>
      <c r="CC2298">
        <v>1</v>
      </c>
      <c r="CE2298">
        <v>3</v>
      </c>
      <c r="CG2298">
        <v>41054531300042</v>
      </c>
      <c r="CI2298" t="s">
        <v>109</v>
      </c>
      <c r="CK2298">
        <v>3</v>
      </c>
      <c r="CQ2298" t="s">
        <v>110</v>
      </c>
      <c r="CR2298" s="2">
        <v>42460</v>
      </c>
      <c r="CS2298">
        <v>0</v>
      </c>
      <c r="CU2298" t="s">
        <v>109</v>
      </c>
      <c r="CV2298" t="s">
        <v>111</v>
      </c>
      <c r="CW2298">
        <v>41054531300042</v>
      </c>
      <c r="CY2298" t="s">
        <v>112</v>
      </c>
      <c r="CZ2298" t="s">
        <v>113</v>
      </c>
      <c r="DA2298" t="s">
        <v>114</v>
      </c>
      <c r="DB2298" t="s">
        <v>115</v>
      </c>
      <c r="DC2298">
        <v>1</v>
      </c>
    </row>
    <row r="2299" spans="1:107" x14ac:dyDescent="0.2">
      <c r="A2299" t="s">
        <v>108</v>
      </c>
      <c r="B2299">
        <v>0</v>
      </c>
      <c r="D2299" t="s">
        <v>109</v>
      </c>
      <c r="K2299">
        <v>1</v>
      </c>
      <c r="M2299">
        <v>3</v>
      </c>
      <c r="N2299" t="s">
        <v>1030</v>
      </c>
      <c r="O2299">
        <v>0</v>
      </c>
      <c r="V2299">
        <v>6127935</v>
      </c>
      <c r="W2299" s="2">
        <v>42432</v>
      </c>
      <c r="X2299">
        <v>6</v>
      </c>
      <c r="Y2299">
        <v>1</v>
      </c>
      <c r="Z2299">
        <v>1</v>
      </c>
      <c r="AB2299">
        <v>0</v>
      </c>
      <c r="AC2299">
        <v>0</v>
      </c>
      <c r="AD2299" s="2">
        <v>42433</v>
      </c>
      <c r="AE2299" s="3" t="s">
        <v>1031</v>
      </c>
      <c r="AF2299">
        <v>23</v>
      </c>
      <c r="AG2299">
        <v>23</v>
      </c>
      <c r="AH2299" s="3" t="s">
        <v>1039</v>
      </c>
      <c r="AI2299">
        <v>2</v>
      </c>
      <c r="AJ2299">
        <v>2</v>
      </c>
      <c r="AK2299" t="s">
        <v>921</v>
      </c>
      <c r="AL2299">
        <v>1714</v>
      </c>
      <c r="AM2299">
        <v>0.05</v>
      </c>
      <c r="AN2299">
        <v>0.05</v>
      </c>
      <c r="AQ2299">
        <v>454</v>
      </c>
      <c r="AR2299">
        <v>454</v>
      </c>
      <c r="AS2299">
        <v>1714</v>
      </c>
      <c r="AT2299">
        <v>10</v>
      </c>
      <c r="AU2299">
        <v>10</v>
      </c>
      <c r="AV2299">
        <v>0.05</v>
      </c>
      <c r="AW2299">
        <v>0.05</v>
      </c>
      <c r="AZ2299">
        <v>133</v>
      </c>
      <c r="BA2299">
        <v>133</v>
      </c>
      <c r="BB2299" t="s">
        <v>135</v>
      </c>
      <c r="BC2299" t="s">
        <v>1032</v>
      </c>
      <c r="BD2299">
        <v>1</v>
      </c>
      <c r="BF2299" s="2">
        <v>42433</v>
      </c>
      <c r="BG2299" s="3" t="s">
        <v>1035</v>
      </c>
      <c r="BH2299">
        <v>41054531300042</v>
      </c>
      <c r="BJ2299" t="s">
        <v>112</v>
      </c>
      <c r="BK2299" t="s">
        <v>1033</v>
      </c>
      <c r="BL2299" t="s">
        <v>1034</v>
      </c>
      <c r="BN2299" s="2">
        <v>42432</v>
      </c>
      <c r="BO2299">
        <v>3</v>
      </c>
      <c r="BQ2299">
        <v>1409</v>
      </c>
      <c r="BS2299" t="s">
        <v>117</v>
      </c>
      <c r="BT2299">
        <v>8</v>
      </c>
      <c r="BV2299">
        <v>27</v>
      </c>
      <c r="BX2299">
        <v>1</v>
      </c>
      <c r="BZ2299">
        <v>34255833500051</v>
      </c>
      <c r="CB2299" t="s">
        <v>112</v>
      </c>
      <c r="CC2299">
        <v>1</v>
      </c>
      <c r="CE2299">
        <v>3</v>
      </c>
      <c r="CG2299">
        <v>41054531300042</v>
      </c>
      <c r="CI2299" t="s">
        <v>109</v>
      </c>
      <c r="CK2299">
        <v>3</v>
      </c>
      <c r="CQ2299" t="s">
        <v>110</v>
      </c>
      <c r="CR2299" s="2">
        <v>42460</v>
      </c>
      <c r="CS2299">
        <v>0</v>
      </c>
      <c r="CU2299" t="s">
        <v>109</v>
      </c>
      <c r="CV2299" t="s">
        <v>111</v>
      </c>
      <c r="CW2299">
        <v>41054531300042</v>
      </c>
      <c r="CY2299" t="s">
        <v>112</v>
      </c>
      <c r="CZ2299" t="s">
        <v>113</v>
      </c>
      <c r="DA2299" t="s">
        <v>114</v>
      </c>
      <c r="DB2299" t="s">
        <v>115</v>
      </c>
      <c r="DC2299">
        <v>1</v>
      </c>
    </row>
    <row r="2300" spans="1:107" x14ac:dyDescent="0.2">
      <c r="A2300" t="s">
        <v>108</v>
      </c>
      <c r="B2300">
        <v>0</v>
      </c>
      <c r="D2300" t="s">
        <v>109</v>
      </c>
      <c r="K2300">
        <v>1</v>
      </c>
      <c r="M2300">
        <v>3</v>
      </c>
      <c r="N2300" t="s">
        <v>1030</v>
      </c>
      <c r="O2300">
        <v>0</v>
      </c>
      <c r="V2300">
        <v>6127935</v>
      </c>
      <c r="W2300" s="2">
        <v>42432</v>
      </c>
      <c r="X2300">
        <v>6</v>
      </c>
      <c r="Y2300">
        <v>1</v>
      </c>
      <c r="Z2300">
        <v>1</v>
      </c>
      <c r="AB2300">
        <v>0</v>
      </c>
      <c r="AC2300">
        <v>0</v>
      </c>
      <c r="AD2300" s="2">
        <v>42433</v>
      </c>
      <c r="AE2300" s="3" t="s">
        <v>1031</v>
      </c>
      <c r="AF2300">
        <v>23</v>
      </c>
      <c r="AG2300">
        <v>23</v>
      </c>
      <c r="AH2300" s="3" t="s">
        <v>1039</v>
      </c>
      <c r="AI2300">
        <v>2</v>
      </c>
      <c r="AJ2300">
        <v>2</v>
      </c>
      <c r="AK2300" t="s">
        <v>922</v>
      </c>
      <c r="AL2300">
        <v>5934</v>
      </c>
      <c r="AM2300">
        <v>0.02</v>
      </c>
      <c r="AN2300">
        <v>0.02</v>
      </c>
      <c r="AQ2300">
        <v>454</v>
      </c>
      <c r="AR2300">
        <v>454</v>
      </c>
      <c r="AS2300">
        <v>5934</v>
      </c>
      <c r="AT2300">
        <v>10</v>
      </c>
      <c r="AU2300">
        <v>10</v>
      </c>
      <c r="AV2300">
        <v>0.02</v>
      </c>
      <c r="AW2300">
        <v>0.02</v>
      </c>
      <c r="AZ2300">
        <v>133</v>
      </c>
      <c r="BA2300">
        <v>133</v>
      </c>
      <c r="BB2300" t="s">
        <v>135</v>
      </c>
      <c r="BC2300" t="s">
        <v>1032</v>
      </c>
      <c r="BD2300">
        <v>1</v>
      </c>
      <c r="BF2300" s="2">
        <v>42433</v>
      </c>
      <c r="BG2300" s="3" t="s">
        <v>1035</v>
      </c>
      <c r="BH2300">
        <v>41054531300042</v>
      </c>
      <c r="BJ2300" t="s">
        <v>112</v>
      </c>
      <c r="BK2300" t="s">
        <v>1033</v>
      </c>
      <c r="BL2300" t="s">
        <v>1034</v>
      </c>
      <c r="BN2300" s="2">
        <v>42432</v>
      </c>
      <c r="BO2300">
        <v>3</v>
      </c>
      <c r="BQ2300">
        <v>1409</v>
      </c>
      <c r="BS2300" t="s">
        <v>117</v>
      </c>
      <c r="BT2300">
        <v>8</v>
      </c>
      <c r="BV2300">
        <v>27</v>
      </c>
      <c r="BX2300">
        <v>1</v>
      </c>
      <c r="BZ2300">
        <v>34255833500051</v>
      </c>
      <c r="CB2300" t="s">
        <v>112</v>
      </c>
      <c r="CC2300">
        <v>1</v>
      </c>
      <c r="CE2300">
        <v>3</v>
      </c>
      <c r="CG2300">
        <v>41054531300042</v>
      </c>
      <c r="CI2300" t="s">
        <v>109</v>
      </c>
      <c r="CK2300">
        <v>3</v>
      </c>
      <c r="CQ2300" t="s">
        <v>110</v>
      </c>
      <c r="CR2300" s="2">
        <v>42460</v>
      </c>
      <c r="CS2300">
        <v>0</v>
      </c>
      <c r="CU2300" t="s">
        <v>109</v>
      </c>
      <c r="CV2300" t="s">
        <v>111</v>
      </c>
      <c r="CW2300">
        <v>41054531300042</v>
      </c>
      <c r="CY2300" t="s">
        <v>112</v>
      </c>
      <c r="CZ2300" t="s">
        <v>113</v>
      </c>
      <c r="DA2300" t="s">
        <v>114</v>
      </c>
      <c r="DB2300" t="s">
        <v>115</v>
      </c>
      <c r="DC2300">
        <v>1</v>
      </c>
    </row>
    <row r="2301" spans="1:107" x14ac:dyDescent="0.2">
      <c r="A2301" t="s">
        <v>108</v>
      </c>
      <c r="B2301">
        <v>0</v>
      </c>
      <c r="D2301" t="s">
        <v>109</v>
      </c>
      <c r="K2301">
        <v>1</v>
      </c>
      <c r="M2301">
        <v>3</v>
      </c>
      <c r="N2301" t="s">
        <v>1030</v>
      </c>
      <c r="O2301">
        <v>0</v>
      </c>
      <c r="V2301">
        <v>6127935</v>
      </c>
      <c r="W2301" s="2">
        <v>42432</v>
      </c>
      <c r="X2301">
        <v>6</v>
      </c>
      <c r="Y2301">
        <v>1</v>
      </c>
      <c r="Z2301">
        <v>1</v>
      </c>
      <c r="AB2301">
        <v>0</v>
      </c>
      <c r="AC2301">
        <v>0</v>
      </c>
      <c r="AD2301" s="2">
        <v>42433</v>
      </c>
      <c r="AE2301" s="3" t="s">
        <v>1031</v>
      </c>
      <c r="AF2301">
        <v>23</v>
      </c>
      <c r="AG2301">
        <v>23</v>
      </c>
      <c r="AH2301" s="3" t="s">
        <v>1039</v>
      </c>
      <c r="AI2301">
        <v>2</v>
      </c>
      <c r="AJ2301">
        <v>2</v>
      </c>
      <c r="AK2301" t="s">
        <v>923</v>
      </c>
      <c r="AL2301">
        <v>1913</v>
      </c>
      <c r="AM2301">
        <v>0.05</v>
      </c>
      <c r="AN2301">
        <v>0.05</v>
      </c>
      <c r="AQ2301">
        <v>454</v>
      </c>
      <c r="AR2301">
        <v>454</v>
      </c>
      <c r="AS2301">
        <v>1913</v>
      </c>
      <c r="AT2301">
        <v>10</v>
      </c>
      <c r="AU2301">
        <v>10</v>
      </c>
      <c r="AV2301">
        <v>0.05</v>
      </c>
      <c r="AW2301">
        <v>0.05</v>
      </c>
      <c r="AZ2301">
        <v>133</v>
      </c>
      <c r="BA2301">
        <v>133</v>
      </c>
      <c r="BB2301" t="s">
        <v>135</v>
      </c>
      <c r="BC2301" t="s">
        <v>1032</v>
      </c>
      <c r="BD2301">
        <v>1</v>
      </c>
      <c r="BF2301" s="2">
        <v>42433</v>
      </c>
      <c r="BG2301" s="3" t="s">
        <v>1035</v>
      </c>
      <c r="BH2301">
        <v>41054531300042</v>
      </c>
      <c r="BJ2301" t="s">
        <v>112</v>
      </c>
      <c r="BK2301" t="s">
        <v>1033</v>
      </c>
      <c r="BL2301" t="s">
        <v>1034</v>
      </c>
      <c r="BN2301" s="2">
        <v>42432</v>
      </c>
      <c r="BO2301">
        <v>3</v>
      </c>
      <c r="BQ2301">
        <v>1409</v>
      </c>
      <c r="BS2301" t="s">
        <v>117</v>
      </c>
      <c r="BT2301">
        <v>8</v>
      </c>
      <c r="BV2301">
        <v>27</v>
      </c>
      <c r="BX2301">
        <v>1</v>
      </c>
      <c r="BZ2301">
        <v>34255833500051</v>
      </c>
      <c r="CB2301" t="s">
        <v>112</v>
      </c>
      <c r="CC2301">
        <v>1</v>
      </c>
      <c r="CE2301">
        <v>3</v>
      </c>
      <c r="CG2301">
        <v>41054531300042</v>
      </c>
      <c r="CI2301" t="s">
        <v>109</v>
      </c>
      <c r="CK2301">
        <v>3</v>
      </c>
      <c r="CQ2301" t="s">
        <v>110</v>
      </c>
      <c r="CR2301" s="2">
        <v>42460</v>
      </c>
      <c r="CS2301">
        <v>0</v>
      </c>
      <c r="CU2301" t="s">
        <v>109</v>
      </c>
      <c r="CV2301" t="s">
        <v>111</v>
      </c>
      <c r="CW2301">
        <v>41054531300042</v>
      </c>
      <c r="CY2301" t="s">
        <v>112</v>
      </c>
      <c r="CZ2301" t="s">
        <v>113</v>
      </c>
      <c r="DA2301" t="s">
        <v>114</v>
      </c>
      <c r="DB2301" t="s">
        <v>115</v>
      </c>
      <c r="DC2301">
        <v>1</v>
      </c>
    </row>
    <row r="2302" spans="1:107" x14ac:dyDescent="0.2">
      <c r="A2302" t="s">
        <v>108</v>
      </c>
      <c r="B2302">
        <v>0</v>
      </c>
      <c r="D2302" t="s">
        <v>109</v>
      </c>
      <c r="K2302">
        <v>1</v>
      </c>
      <c r="M2302">
        <v>3</v>
      </c>
      <c r="N2302" t="s">
        <v>1030</v>
      </c>
      <c r="O2302">
        <v>0</v>
      </c>
      <c r="V2302">
        <v>6127935</v>
      </c>
      <c r="W2302" s="2">
        <v>42432</v>
      </c>
      <c r="X2302">
        <v>6</v>
      </c>
      <c r="Y2302">
        <v>2</v>
      </c>
      <c r="Z2302">
        <v>2</v>
      </c>
      <c r="AB2302">
        <v>0</v>
      </c>
      <c r="AC2302">
        <v>0</v>
      </c>
      <c r="AD2302" s="2">
        <v>42436</v>
      </c>
      <c r="AE2302" s="3" t="s">
        <v>1031</v>
      </c>
      <c r="AF2302">
        <v>23</v>
      </c>
      <c r="AG2302">
        <v>23</v>
      </c>
      <c r="AH2302" s="3" t="s">
        <v>1041</v>
      </c>
      <c r="AI2302">
        <v>2</v>
      </c>
      <c r="AJ2302">
        <v>2</v>
      </c>
      <c r="AK2302" t="s">
        <v>924</v>
      </c>
      <c r="AL2302">
        <v>7512</v>
      </c>
      <c r="AM2302">
        <v>0.01</v>
      </c>
      <c r="AN2302">
        <v>0.01</v>
      </c>
      <c r="AO2302">
        <v>712</v>
      </c>
      <c r="AP2302">
        <v>712</v>
      </c>
      <c r="AQ2302">
        <v>405</v>
      </c>
      <c r="AR2302">
        <v>405</v>
      </c>
      <c r="AS2302">
        <v>7512</v>
      </c>
      <c r="AT2302">
        <v>10</v>
      </c>
      <c r="AU2302">
        <v>10</v>
      </c>
      <c r="AV2302">
        <v>0.01</v>
      </c>
      <c r="AW2302">
        <v>0.01</v>
      </c>
      <c r="AX2302">
        <v>1168</v>
      </c>
      <c r="AY2302">
        <v>1168</v>
      </c>
      <c r="AZ2302">
        <v>133</v>
      </c>
      <c r="BA2302">
        <v>133</v>
      </c>
      <c r="BB2302" t="s">
        <v>135</v>
      </c>
      <c r="BC2302" t="s">
        <v>1032</v>
      </c>
      <c r="BD2302">
        <v>1</v>
      </c>
      <c r="BF2302" s="2">
        <v>42433</v>
      </c>
      <c r="BG2302" s="3" t="s">
        <v>1035</v>
      </c>
      <c r="BH2302">
        <v>41054531300042</v>
      </c>
      <c r="BJ2302" t="s">
        <v>112</v>
      </c>
      <c r="BK2302" t="s">
        <v>1033</v>
      </c>
      <c r="BL2302" t="s">
        <v>1034</v>
      </c>
      <c r="BN2302" s="2">
        <v>42432</v>
      </c>
      <c r="BO2302">
        <v>3</v>
      </c>
      <c r="BQ2302">
        <v>1409</v>
      </c>
      <c r="BS2302" t="s">
        <v>117</v>
      </c>
      <c r="BT2302">
        <v>8</v>
      </c>
      <c r="BV2302">
        <v>27</v>
      </c>
      <c r="BX2302">
        <v>1</v>
      </c>
      <c r="BZ2302">
        <v>34255833500051</v>
      </c>
      <c r="CB2302" t="s">
        <v>112</v>
      </c>
      <c r="CC2302">
        <v>1</v>
      </c>
      <c r="CE2302">
        <v>3</v>
      </c>
      <c r="CG2302">
        <v>41054531300042</v>
      </c>
      <c r="CI2302" t="s">
        <v>109</v>
      </c>
      <c r="CK2302">
        <v>3</v>
      </c>
      <c r="CQ2302" t="s">
        <v>110</v>
      </c>
      <c r="CR2302" s="2">
        <v>42460</v>
      </c>
      <c r="CS2302">
        <v>0</v>
      </c>
      <c r="CU2302" t="s">
        <v>109</v>
      </c>
      <c r="CV2302" t="s">
        <v>111</v>
      </c>
      <c r="CW2302">
        <v>41054531300042</v>
      </c>
      <c r="CY2302" t="s">
        <v>112</v>
      </c>
      <c r="CZ2302" t="s">
        <v>113</v>
      </c>
      <c r="DA2302" t="s">
        <v>114</v>
      </c>
      <c r="DB2302" t="s">
        <v>115</v>
      </c>
      <c r="DC2302">
        <v>1</v>
      </c>
    </row>
    <row r="2303" spans="1:107" x14ac:dyDescent="0.2">
      <c r="A2303" t="s">
        <v>108</v>
      </c>
      <c r="B2303">
        <v>0</v>
      </c>
      <c r="D2303" t="s">
        <v>109</v>
      </c>
      <c r="K2303">
        <v>1</v>
      </c>
      <c r="M2303">
        <v>3</v>
      </c>
      <c r="N2303" t="s">
        <v>1030</v>
      </c>
      <c r="O2303">
        <v>0</v>
      </c>
      <c r="V2303">
        <v>6127935</v>
      </c>
      <c r="W2303" s="2">
        <v>42432</v>
      </c>
      <c r="X2303">
        <v>6</v>
      </c>
      <c r="Y2303">
        <v>1</v>
      </c>
      <c r="Z2303">
        <v>1</v>
      </c>
      <c r="AB2303">
        <v>0</v>
      </c>
      <c r="AC2303">
        <v>0</v>
      </c>
      <c r="AD2303" s="2">
        <v>42433</v>
      </c>
      <c r="AE2303" s="3" t="s">
        <v>1031</v>
      </c>
      <c r="AF2303">
        <v>23</v>
      </c>
      <c r="AG2303">
        <v>23</v>
      </c>
      <c r="AH2303" s="3" t="s">
        <v>1043</v>
      </c>
      <c r="AI2303">
        <v>2</v>
      </c>
      <c r="AJ2303">
        <v>2</v>
      </c>
      <c r="AK2303" t="s">
        <v>925</v>
      </c>
      <c r="AL2303">
        <v>1093</v>
      </c>
      <c r="AM2303">
        <v>0.05</v>
      </c>
      <c r="AN2303">
        <v>0.05</v>
      </c>
      <c r="AQ2303">
        <v>454</v>
      </c>
      <c r="AR2303">
        <v>454</v>
      </c>
      <c r="AS2303">
        <v>1093</v>
      </c>
      <c r="AT2303">
        <v>10</v>
      </c>
      <c r="AU2303">
        <v>10</v>
      </c>
      <c r="AV2303">
        <v>0.05</v>
      </c>
      <c r="AW2303">
        <v>0.05</v>
      </c>
      <c r="AZ2303">
        <v>133</v>
      </c>
      <c r="BA2303">
        <v>133</v>
      </c>
      <c r="BB2303" t="s">
        <v>135</v>
      </c>
      <c r="BC2303" t="s">
        <v>1032</v>
      </c>
      <c r="BD2303">
        <v>1</v>
      </c>
      <c r="BF2303" s="2">
        <v>42433</v>
      </c>
      <c r="BG2303" s="3" t="s">
        <v>1035</v>
      </c>
      <c r="BH2303">
        <v>41054531300042</v>
      </c>
      <c r="BJ2303" t="s">
        <v>112</v>
      </c>
      <c r="BK2303" t="s">
        <v>1033</v>
      </c>
      <c r="BL2303" t="s">
        <v>1034</v>
      </c>
      <c r="BN2303" s="2">
        <v>42432</v>
      </c>
      <c r="BO2303">
        <v>3</v>
      </c>
      <c r="BQ2303">
        <v>1409</v>
      </c>
      <c r="BS2303" t="s">
        <v>117</v>
      </c>
      <c r="BT2303">
        <v>8</v>
      </c>
      <c r="BV2303">
        <v>27</v>
      </c>
      <c r="BX2303">
        <v>1</v>
      </c>
      <c r="BZ2303">
        <v>34255833500051</v>
      </c>
      <c r="CB2303" t="s">
        <v>112</v>
      </c>
      <c r="CC2303">
        <v>1</v>
      </c>
      <c r="CE2303">
        <v>3</v>
      </c>
      <c r="CG2303">
        <v>41054531300042</v>
      </c>
      <c r="CI2303" t="s">
        <v>109</v>
      </c>
      <c r="CK2303">
        <v>3</v>
      </c>
      <c r="CQ2303" t="s">
        <v>110</v>
      </c>
      <c r="CR2303" s="2">
        <v>42460</v>
      </c>
      <c r="CS2303">
        <v>0</v>
      </c>
      <c r="CU2303" t="s">
        <v>109</v>
      </c>
      <c r="CV2303" t="s">
        <v>111</v>
      </c>
      <c r="CW2303">
        <v>41054531300042</v>
      </c>
      <c r="CY2303" t="s">
        <v>112</v>
      </c>
      <c r="CZ2303" t="s">
        <v>113</v>
      </c>
      <c r="DA2303" t="s">
        <v>114</v>
      </c>
      <c r="DB2303" t="s">
        <v>115</v>
      </c>
      <c r="DC2303">
        <v>1</v>
      </c>
    </row>
    <row r="2304" spans="1:107" x14ac:dyDescent="0.2">
      <c r="A2304" t="s">
        <v>108</v>
      </c>
      <c r="B2304">
        <v>0</v>
      </c>
      <c r="D2304" t="s">
        <v>109</v>
      </c>
      <c r="K2304">
        <v>1</v>
      </c>
      <c r="M2304">
        <v>3</v>
      </c>
      <c r="N2304" t="s">
        <v>1030</v>
      </c>
      <c r="O2304">
        <v>0</v>
      </c>
      <c r="V2304">
        <v>6127935</v>
      </c>
      <c r="W2304" s="2">
        <v>42432</v>
      </c>
      <c r="X2304">
        <v>6</v>
      </c>
      <c r="Y2304">
        <v>2</v>
      </c>
      <c r="Z2304">
        <v>2</v>
      </c>
      <c r="AB2304">
        <v>0</v>
      </c>
      <c r="AC2304">
        <v>0</v>
      </c>
      <c r="AD2304" s="2">
        <v>42433</v>
      </c>
      <c r="AE2304" s="3" t="s">
        <v>1031</v>
      </c>
      <c r="AF2304">
        <v>23</v>
      </c>
      <c r="AG2304">
        <v>23</v>
      </c>
      <c r="AH2304" s="3" t="s">
        <v>1039</v>
      </c>
      <c r="AI2304">
        <v>2</v>
      </c>
      <c r="AJ2304">
        <v>2</v>
      </c>
      <c r="AK2304" t="s">
        <v>926</v>
      </c>
      <c r="AL2304">
        <v>1715</v>
      </c>
      <c r="AM2304">
        <v>0.05</v>
      </c>
      <c r="AN2304">
        <v>0.05</v>
      </c>
      <c r="AQ2304">
        <v>454</v>
      </c>
      <c r="AR2304">
        <v>454</v>
      </c>
      <c r="AS2304">
        <v>1715</v>
      </c>
      <c r="AT2304">
        <v>10</v>
      </c>
      <c r="AU2304">
        <v>10</v>
      </c>
      <c r="AV2304">
        <v>0.05</v>
      </c>
      <c r="AW2304">
        <v>0.05</v>
      </c>
      <c r="AZ2304">
        <v>133</v>
      </c>
      <c r="BA2304">
        <v>133</v>
      </c>
      <c r="BB2304" t="s">
        <v>135</v>
      </c>
      <c r="BC2304" t="s">
        <v>1032</v>
      </c>
      <c r="BD2304">
        <v>1</v>
      </c>
      <c r="BF2304" s="2">
        <v>42433</v>
      </c>
      <c r="BG2304" s="3" t="s">
        <v>1035</v>
      </c>
      <c r="BH2304">
        <v>41054531300042</v>
      </c>
      <c r="BJ2304" t="s">
        <v>112</v>
      </c>
      <c r="BK2304" t="s">
        <v>1033</v>
      </c>
      <c r="BL2304" t="s">
        <v>1034</v>
      </c>
      <c r="BN2304" s="2">
        <v>42432</v>
      </c>
      <c r="BO2304">
        <v>3</v>
      </c>
      <c r="BQ2304">
        <v>1409</v>
      </c>
      <c r="BS2304" t="s">
        <v>117</v>
      </c>
      <c r="BT2304">
        <v>8</v>
      </c>
      <c r="BV2304">
        <v>27</v>
      </c>
      <c r="BX2304">
        <v>1</v>
      </c>
      <c r="BZ2304">
        <v>34255833500051</v>
      </c>
      <c r="CB2304" t="s">
        <v>112</v>
      </c>
      <c r="CC2304">
        <v>1</v>
      </c>
      <c r="CE2304">
        <v>3</v>
      </c>
      <c r="CG2304">
        <v>41054531300042</v>
      </c>
      <c r="CI2304" t="s">
        <v>109</v>
      </c>
      <c r="CK2304">
        <v>3</v>
      </c>
      <c r="CQ2304" t="s">
        <v>110</v>
      </c>
      <c r="CR2304" s="2">
        <v>42460</v>
      </c>
      <c r="CS2304">
        <v>0</v>
      </c>
      <c r="CU2304" t="s">
        <v>109</v>
      </c>
      <c r="CV2304" t="s">
        <v>111</v>
      </c>
      <c r="CW2304">
        <v>41054531300042</v>
      </c>
      <c r="CY2304" t="s">
        <v>112</v>
      </c>
      <c r="CZ2304" t="s">
        <v>113</v>
      </c>
      <c r="DA2304" t="s">
        <v>114</v>
      </c>
      <c r="DB2304" t="s">
        <v>115</v>
      </c>
      <c r="DC2304">
        <v>1</v>
      </c>
    </row>
    <row r="2305" spans="1:107" x14ac:dyDescent="0.2">
      <c r="A2305" t="s">
        <v>108</v>
      </c>
      <c r="B2305">
        <v>0</v>
      </c>
      <c r="D2305" t="s">
        <v>109</v>
      </c>
      <c r="K2305">
        <v>1</v>
      </c>
      <c r="M2305">
        <v>3</v>
      </c>
      <c r="N2305" t="s">
        <v>1030</v>
      </c>
      <c r="O2305">
        <v>0</v>
      </c>
      <c r="V2305">
        <v>6127935</v>
      </c>
      <c r="W2305" s="2">
        <v>42432</v>
      </c>
      <c r="X2305">
        <v>6</v>
      </c>
      <c r="Y2305">
        <v>1</v>
      </c>
      <c r="Z2305">
        <v>1</v>
      </c>
      <c r="AB2305">
        <v>0</v>
      </c>
      <c r="AC2305">
        <v>0</v>
      </c>
      <c r="AD2305" s="2">
        <v>42433</v>
      </c>
      <c r="AE2305" s="3" t="s">
        <v>1031</v>
      </c>
      <c r="AF2305">
        <v>23</v>
      </c>
      <c r="AG2305">
        <v>23</v>
      </c>
      <c r="AH2305" s="3" t="s">
        <v>1039</v>
      </c>
      <c r="AI2305">
        <v>2</v>
      </c>
      <c r="AJ2305">
        <v>2</v>
      </c>
      <c r="AK2305" t="s">
        <v>927</v>
      </c>
      <c r="AL2305">
        <v>5476</v>
      </c>
      <c r="AM2305">
        <v>0.02</v>
      </c>
      <c r="AN2305">
        <v>0.02</v>
      </c>
      <c r="AQ2305">
        <v>454</v>
      </c>
      <c r="AR2305">
        <v>454</v>
      </c>
      <c r="AS2305">
        <v>5476</v>
      </c>
      <c r="AT2305">
        <v>10</v>
      </c>
      <c r="AU2305">
        <v>10</v>
      </c>
      <c r="AV2305">
        <v>0.02</v>
      </c>
      <c r="AW2305">
        <v>0.02</v>
      </c>
      <c r="AZ2305">
        <v>133</v>
      </c>
      <c r="BA2305">
        <v>133</v>
      </c>
      <c r="BB2305" t="s">
        <v>135</v>
      </c>
      <c r="BC2305" t="s">
        <v>1032</v>
      </c>
      <c r="BD2305">
        <v>1</v>
      </c>
      <c r="BF2305" s="2">
        <v>42433</v>
      </c>
      <c r="BG2305" s="3" t="s">
        <v>1035</v>
      </c>
      <c r="BH2305">
        <v>41054531300042</v>
      </c>
      <c r="BJ2305" t="s">
        <v>112</v>
      </c>
      <c r="BK2305" t="s">
        <v>1033</v>
      </c>
      <c r="BL2305" t="s">
        <v>1034</v>
      </c>
      <c r="BN2305" s="2">
        <v>42432</v>
      </c>
      <c r="BO2305">
        <v>3</v>
      </c>
      <c r="BQ2305">
        <v>1409</v>
      </c>
      <c r="BS2305" t="s">
        <v>117</v>
      </c>
      <c r="BT2305">
        <v>8</v>
      </c>
      <c r="BV2305">
        <v>27</v>
      </c>
      <c r="BX2305">
        <v>1</v>
      </c>
      <c r="BZ2305">
        <v>34255833500051</v>
      </c>
      <c r="CB2305" t="s">
        <v>112</v>
      </c>
      <c r="CC2305">
        <v>1</v>
      </c>
      <c r="CE2305">
        <v>3</v>
      </c>
      <c r="CG2305">
        <v>41054531300042</v>
      </c>
      <c r="CI2305" t="s">
        <v>109</v>
      </c>
      <c r="CK2305">
        <v>3</v>
      </c>
      <c r="CQ2305" t="s">
        <v>110</v>
      </c>
      <c r="CR2305" s="2">
        <v>42460</v>
      </c>
      <c r="CS2305">
        <v>0</v>
      </c>
      <c r="CU2305" t="s">
        <v>109</v>
      </c>
      <c r="CV2305" t="s">
        <v>111</v>
      </c>
      <c r="CW2305">
        <v>41054531300042</v>
      </c>
      <c r="CY2305" t="s">
        <v>112</v>
      </c>
      <c r="CZ2305" t="s">
        <v>113</v>
      </c>
      <c r="DA2305" t="s">
        <v>114</v>
      </c>
      <c r="DB2305" t="s">
        <v>115</v>
      </c>
      <c r="DC2305">
        <v>1</v>
      </c>
    </row>
    <row r="2306" spans="1:107" x14ac:dyDescent="0.2">
      <c r="A2306" t="s">
        <v>108</v>
      </c>
      <c r="B2306">
        <v>0</v>
      </c>
      <c r="D2306" t="s">
        <v>109</v>
      </c>
      <c r="K2306">
        <v>1</v>
      </c>
      <c r="M2306">
        <v>3</v>
      </c>
      <c r="N2306" t="s">
        <v>1030</v>
      </c>
      <c r="O2306">
        <v>0</v>
      </c>
      <c r="V2306">
        <v>6127935</v>
      </c>
      <c r="W2306" s="2">
        <v>42432</v>
      </c>
      <c r="X2306">
        <v>6</v>
      </c>
      <c r="Y2306">
        <v>1</v>
      </c>
      <c r="Z2306">
        <v>1</v>
      </c>
      <c r="AB2306">
        <v>0</v>
      </c>
      <c r="AC2306">
        <v>0</v>
      </c>
      <c r="AD2306" s="2">
        <v>42433</v>
      </c>
      <c r="AE2306" s="3" t="s">
        <v>1031</v>
      </c>
      <c r="AF2306">
        <v>23</v>
      </c>
      <c r="AG2306">
        <v>23</v>
      </c>
      <c r="AH2306" s="3" t="s">
        <v>1039</v>
      </c>
      <c r="AI2306">
        <v>2</v>
      </c>
      <c r="AJ2306">
        <v>2</v>
      </c>
      <c r="AK2306" t="s">
        <v>928</v>
      </c>
      <c r="AL2306">
        <v>5475</v>
      </c>
      <c r="AM2306">
        <v>0.05</v>
      </c>
      <c r="AN2306">
        <v>0.05</v>
      </c>
      <c r="AQ2306">
        <v>454</v>
      </c>
      <c r="AR2306">
        <v>454</v>
      </c>
      <c r="AS2306">
        <v>5475</v>
      </c>
      <c r="AT2306">
        <v>10</v>
      </c>
      <c r="AU2306">
        <v>10</v>
      </c>
      <c r="AV2306">
        <v>0.05</v>
      </c>
      <c r="AW2306">
        <v>0.05</v>
      </c>
      <c r="AZ2306">
        <v>133</v>
      </c>
      <c r="BA2306">
        <v>133</v>
      </c>
      <c r="BB2306" t="s">
        <v>135</v>
      </c>
      <c r="BC2306" t="s">
        <v>1032</v>
      </c>
      <c r="BD2306">
        <v>1</v>
      </c>
      <c r="BF2306" s="2">
        <v>42433</v>
      </c>
      <c r="BG2306" s="3" t="s">
        <v>1035</v>
      </c>
      <c r="BH2306">
        <v>41054531300042</v>
      </c>
      <c r="BJ2306" t="s">
        <v>112</v>
      </c>
      <c r="BK2306" t="s">
        <v>1033</v>
      </c>
      <c r="BL2306" t="s">
        <v>1034</v>
      </c>
      <c r="BN2306" s="2">
        <v>42432</v>
      </c>
      <c r="BO2306">
        <v>3</v>
      </c>
      <c r="BQ2306">
        <v>1409</v>
      </c>
      <c r="BS2306" t="s">
        <v>117</v>
      </c>
      <c r="BT2306">
        <v>8</v>
      </c>
      <c r="BV2306">
        <v>27</v>
      </c>
      <c r="BX2306">
        <v>1</v>
      </c>
      <c r="BZ2306">
        <v>34255833500051</v>
      </c>
      <c r="CB2306" t="s">
        <v>112</v>
      </c>
      <c r="CC2306">
        <v>1</v>
      </c>
      <c r="CE2306">
        <v>3</v>
      </c>
      <c r="CG2306">
        <v>41054531300042</v>
      </c>
      <c r="CI2306" t="s">
        <v>109</v>
      </c>
      <c r="CK2306">
        <v>3</v>
      </c>
      <c r="CQ2306" t="s">
        <v>110</v>
      </c>
      <c r="CR2306" s="2">
        <v>42460</v>
      </c>
      <c r="CS2306">
        <v>0</v>
      </c>
      <c r="CU2306" t="s">
        <v>109</v>
      </c>
      <c r="CV2306" t="s">
        <v>111</v>
      </c>
      <c r="CW2306">
        <v>41054531300042</v>
      </c>
      <c r="CY2306" t="s">
        <v>112</v>
      </c>
      <c r="CZ2306" t="s">
        <v>113</v>
      </c>
      <c r="DA2306" t="s">
        <v>114</v>
      </c>
      <c r="DB2306" t="s">
        <v>115</v>
      </c>
      <c r="DC2306">
        <v>1</v>
      </c>
    </row>
    <row r="2307" spans="1:107" x14ac:dyDescent="0.2">
      <c r="A2307" t="s">
        <v>108</v>
      </c>
      <c r="B2307">
        <v>0</v>
      </c>
      <c r="D2307" t="s">
        <v>109</v>
      </c>
      <c r="K2307">
        <v>1</v>
      </c>
      <c r="M2307">
        <v>3</v>
      </c>
      <c r="N2307" t="s">
        <v>1030</v>
      </c>
      <c r="O2307">
        <v>0</v>
      </c>
      <c r="V2307">
        <v>6127935</v>
      </c>
      <c r="W2307" s="2">
        <v>42432</v>
      </c>
      <c r="X2307">
        <v>6</v>
      </c>
      <c r="Y2307">
        <v>1</v>
      </c>
      <c r="Z2307">
        <v>1</v>
      </c>
      <c r="AB2307">
        <v>0</v>
      </c>
      <c r="AC2307">
        <v>0</v>
      </c>
      <c r="AD2307" s="2">
        <v>42436</v>
      </c>
      <c r="AE2307" s="3" t="s">
        <v>1031</v>
      </c>
      <c r="AF2307">
        <v>23</v>
      </c>
      <c r="AG2307">
        <v>23</v>
      </c>
      <c r="AH2307" s="3" t="s">
        <v>1041</v>
      </c>
      <c r="AI2307">
        <v>2</v>
      </c>
      <c r="AJ2307">
        <v>2</v>
      </c>
      <c r="AK2307" t="s">
        <v>929</v>
      </c>
      <c r="AL2307">
        <v>2071</v>
      </c>
      <c r="AM2307">
        <v>5.0000000000000001E-3</v>
      </c>
      <c r="AN2307">
        <v>5.0000000000000001E-3</v>
      </c>
      <c r="AO2307">
        <v>712</v>
      </c>
      <c r="AP2307">
        <v>712</v>
      </c>
      <c r="AQ2307">
        <v>405</v>
      </c>
      <c r="AR2307">
        <v>405</v>
      </c>
      <c r="AS2307">
        <v>2071</v>
      </c>
      <c r="AT2307">
        <v>10</v>
      </c>
      <c r="AU2307">
        <v>10</v>
      </c>
      <c r="AV2307">
        <v>5.0000000000000001E-3</v>
      </c>
      <c r="AW2307">
        <v>5.0000000000000001E-3</v>
      </c>
      <c r="AX2307">
        <v>1168</v>
      </c>
      <c r="AY2307">
        <v>1168</v>
      </c>
      <c r="AZ2307">
        <v>133</v>
      </c>
      <c r="BA2307">
        <v>133</v>
      </c>
      <c r="BB2307" t="s">
        <v>135</v>
      </c>
      <c r="BC2307" t="s">
        <v>1032</v>
      </c>
      <c r="BD2307">
        <v>1</v>
      </c>
      <c r="BF2307" s="2">
        <v>42433</v>
      </c>
      <c r="BG2307" s="3" t="s">
        <v>1035</v>
      </c>
      <c r="BH2307">
        <v>41054531300042</v>
      </c>
      <c r="BJ2307" t="s">
        <v>112</v>
      </c>
      <c r="BK2307" t="s">
        <v>1033</v>
      </c>
      <c r="BL2307" t="s">
        <v>1034</v>
      </c>
      <c r="BN2307" s="2">
        <v>42432</v>
      </c>
      <c r="BO2307">
        <v>3</v>
      </c>
      <c r="BQ2307">
        <v>1409</v>
      </c>
      <c r="BS2307" t="s">
        <v>117</v>
      </c>
      <c r="BT2307">
        <v>8</v>
      </c>
      <c r="BV2307">
        <v>27</v>
      </c>
      <c r="BX2307">
        <v>1</v>
      </c>
      <c r="BZ2307">
        <v>34255833500051</v>
      </c>
      <c r="CB2307" t="s">
        <v>112</v>
      </c>
      <c r="CC2307">
        <v>1</v>
      </c>
      <c r="CE2307">
        <v>3</v>
      </c>
      <c r="CG2307">
        <v>41054531300042</v>
      </c>
      <c r="CI2307" t="s">
        <v>109</v>
      </c>
      <c r="CK2307">
        <v>3</v>
      </c>
      <c r="CQ2307" t="s">
        <v>110</v>
      </c>
      <c r="CR2307" s="2">
        <v>42460</v>
      </c>
      <c r="CS2307">
        <v>0</v>
      </c>
      <c r="CU2307" t="s">
        <v>109</v>
      </c>
      <c r="CV2307" t="s">
        <v>111</v>
      </c>
      <c r="CW2307">
        <v>41054531300042</v>
      </c>
      <c r="CY2307" t="s">
        <v>112</v>
      </c>
      <c r="CZ2307" t="s">
        <v>113</v>
      </c>
      <c r="DA2307" t="s">
        <v>114</v>
      </c>
      <c r="DB2307" t="s">
        <v>115</v>
      </c>
      <c r="DC2307">
        <v>1</v>
      </c>
    </row>
    <row r="2308" spans="1:107" x14ac:dyDescent="0.2">
      <c r="A2308" t="s">
        <v>108</v>
      </c>
      <c r="B2308">
        <v>0</v>
      </c>
      <c r="D2308" t="s">
        <v>109</v>
      </c>
      <c r="K2308">
        <v>1</v>
      </c>
      <c r="M2308">
        <v>3</v>
      </c>
      <c r="N2308" t="s">
        <v>1030</v>
      </c>
      <c r="O2308">
        <v>0</v>
      </c>
      <c r="V2308">
        <v>6127935</v>
      </c>
      <c r="W2308" s="2">
        <v>42432</v>
      </c>
      <c r="X2308">
        <v>6</v>
      </c>
      <c r="Y2308">
        <v>1</v>
      </c>
      <c r="Z2308">
        <v>1</v>
      </c>
      <c r="AB2308">
        <v>0</v>
      </c>
      <c r="AC2308">
        <v>0</v>
      </c>
      <c r="AD2308" s="2">
        <v>42433</v>
      </c>
      <c r="AE2308" s="3" t="s">
        <v>1031</v>
      </c>
      <c r="AF2308">
        <v>23</v>
      </c>
      <c r="AG2308">
        <v>23</v>
      </c>
      <c r="AH2308" s="3" t="s">
        <v>1043</v>
      </c>
      <c r="AI2308">
        <v>2</v>
      </c>
      <c r="AJ2308">
        <v>2</v>
      </c>
      <c r="AK2308" t="s">
        <v>930</v>
      </c>
      <c r="AL2308">
        <v>5838</v>
      </c>
      <c r="AM2308">
        <v>0.05</v>
      </c>
      <c r="AN2308">
        <v>0.05</v>
      </c>
      <c r="AQ2308">
        <v>454</v>
      </c>
      <c r="AR2308">
        <v>454</v>
      </c>
      <c r="AS2308">
        <v>5838</v>
      </c>
      <c r="AT2308">
        <v>10</v>
      </c>
      <c r="AU2308">
        <v>10</v>
      </c>
      <c r="AV2308">
        <v>0.05</v>
      </c>
      <c r="AW2308">
        <v>0.05</v>
      </c>
      <c r="AZ2308">
        <v>133</v>
      </c>
      <c r="BA2308">
        <v>133</v>
      </c>
      <c r="BB2308" t="s">
        <v>135</v>
      </c>
      <c r="BC2308" t="s">
        <v>1032</v>
      </c>
      <c r="BD2308">
        <v>1</v>
      </c>
      <c r="BF2308" s="2">
        <v>42433</v>
      </c>
      <c r="BG2308" s="3" t="s">
        <v>1035</v>
      </c>
      <c r="BH2308">
        <v>41054531300042</v>
      </c>
      <c r="BJ2308" t="s">
        <v>112</v>
      </c>
      <c r="BK2308" t="s">
        <v>1033</v>
      </c>
      <c r="BL2308" t="s">
        <v>1034</v>
      </c>
      <c r="BN2308" s="2">
        <v>42432</v>
      </c>
      <c r="BO2308">
        <v>3</v>
      </c>
      <c r="BQ2308">
        <v>1409</v>
      </c>
      <c r="BS2308" t="s">
        <v>117</v>
      </c>
      <c r="BT2308">
        <v>8</v>
      </c>
      <c r="BV2308">
        <v>27</v>
      </c>
      <c r="BX2308">
        <v>1</v>
      </c>
      <c r="BZ2308">
        <v>34255833500051</v>
      </c>
      <c r="CB2308" t="s">
        <v>112</v>
      </c>
      <c r="CC2308">
        <v>1</v>
      </c>
      <c r="CE2308">
        <v>3</v>
      </c>
      <c r="CG2308">
        <v>41054531300042</v>
      </c>
      <c r="CI2308" t="s">
        <v>109</v>
      </c>
      <c r="CK2308">
        <v>3</v>
      </c>
      <c r="CQ2308" t="s">
        <v>110</v>
      </c>
      <c r="CR2308" s="2">
        <v>42460</v>
      </c>
      <c r="CS2308">
        <v>0</v>
      </c>
      <c r="CU2308" t="s">
        <v>109</v>
      </c>
      <c r="CV2308" t="s">
        <v>111</v>
      </c>
      <c r="CW2308">
        <v>41054531300042</v>
      </c>
      <c r="CY2308" t="s">
        <v>112</v>
      </c>
      <c r="CZ2308" t="s">
        <v>113</v>
      </c>
      <c r="DA2308" t="s">
        <v>114</v>
      </c>
      <c r="DB2308" t="s">
        <v>115</v>
      </c>
      <c r="DC2308">
        <v>1</v>
      </c>
    </row>
    <row r="2309" spans="1:107" x14ac:dyDescent="0.2">
      <c r="A2309" t="s">
        <v>108</v>
      </c>
      <c r="B2309">
        <v>0</v>
      </c>
      <c r="D2309" t="s">
        <v>109</v>
      </c>
      <c r="K2309">
        <v>1</v>
      </c>
      <c r="M2309">
        <v>3</v>
      </c>
      <c r="N2309" t="s">
        <v>1030</v>
      </c>
      <c r="O2309">
        <v>0</v>
      </c>
      <c r="V2309">
        <v>6127935</v>
      </c>
      <c r="W2309" s="2">
        <v>42432</v>
      </c>
      <c r="X2309">
        <v>6</v>
      </c>
      <c r="Y2309">
        <v>2</v>
      </c>
      <c r="Z2309">
        <v>2</v>
      </c>
      <c r="AB2309">
        <v>0</v>
      </c>
      <c r="AC2309">
        <v>0</v>
      </c>
      <c r="AD2309" s="2">
        <v>42433</v>
      </c>
      <c r="AE2309" s="3" t="s">
        <v>1031</v>
      </c>
      <c r="AF2309">
        <v>23</v>
      </c>
      <c r="AG2309">
        <v>23</v>
      </c>
      <c r="AH2309" s="3" t="s">
        <v>1039</v>
      </c>
      <c r="AI2309">
        <v>2</v>
      </c>
      <c r="AJ2309">
        <v>2</v>
      </c>
      <c r="AK2309" t="s">
        <v>931</v>
      </c>
      <c r="AL2309">
        <v>7514</v>
      </c>
      <c r="AM2309">
        <v>0.05</v>
      </c>
      <c r="AN2309">
        <v>0.05</v>
      </c>
      <c r="AQ2309">
        <v>454</v>
      </c>
      <c r="AR2309">
        <v>454</v>
      </c>
      <c r="AS2309">
        <v>7514</v>
      </c>
      <c r="AT2309">
        <v>10</v>
      </c>
      <c r="AU2309">
        <v>10</v>
      </c>
      <c r="AV2309">
        <v>0.05</v>
      </c>
      <c r="AW2309">
        <v>0.05</v>
      </c>
      <c r="AZ2309">
        <v>133</v>
      </c>
      <c r="BA2309">
        <v>133</v>
      </c>
      <c r="BB2309" t="s">
        <v>135</v>
      </c>
      <c r="BC2309" t="s">
        <v>1032</v>
      </c>
      <c r="BD2309">
        <v>1</v>
      </c>
      <c r="BF2309" s="2">
        <v>42433</v>
      </c>
      <c r="BG2309" s="3" t="s">
        <v>1035</v>
      </c>
      <c r="BH2309">
        <v>41054531300042</v>
      </c>
      <c r="BJ2309" t="s">
        <v>112</v>
      </c>
      <c r="BK2309" t="s">
        <v>1033</v>
      </c>
      <c r="BL2309" t="s">
        <v>1034</v>
      </c>
      <c r="BN2309" s="2">
        <v>42432</v>
      </c>
      <c r="BO2309">
        <v>3</v>
      </c>
      <c r="BQ2309">
        <v>1409</v>
      </c>
      <c r="BS2309" t="s">
        <v>117</v>
      </c>
      <c r="BT2309">
        <v>8</v>
      </c>
      <c r="BV2309">
        <v>27</v>
      </c>
      <c r="BX2309">
        <v>1</v>
      </c>
      <c r="BZ2309">
        <v>34255833500051</v>
      </c>
      <c r="CB2309" t="s">
        <v>112</v>
      </c>
      <c r="CC2309">
        <v>1</v>
      </c>
      <c r="CE2309">
        <v>3</v>
      </c>
      <c r="CG2309">
        <v>41054531300042</v>
      </c>
      <c r="CI2309" t="s">
        <v>109</v>
      </c>
      <c r="CK2309">
        <v>3</v>
      </c>
      <c r="CQ2309" t="s">
        <v>110</v>
      </c>
      <c r="CR2309" s="2">
        <v>42460</v>
      </c>
      <c r="CS2309">
        <v>0</v>
      </c>
      <c r="CU2309" t="s">
        <v>109</v>
      </c>
      <c r="CV2309" t="s">
        <v>111</v>
      </c>
      <c r="CW2309">
        <v>41054531300042</v>
      </c>
      <c r="CY2309" t="s">
        <v>112</v>
      </c>
      <c r="CZ2309" t="s">
        <v>113</v>
      </c>
      <c r="DA2309" t="s">
        <v>114</v>
      </c>
      <c r="DB2309" t="s">
        <v>115</v>
      </c>
      <c r="DC2309">
        <v>1</v>
      </c>
    </row>
    <row r="2310" spans="1:107" x14ac:dyDescent="0.2">
      <c r="A2310" t="s">
        <v>108</v>
      </c>
      <c r="B2310">
        <v>0</v>
      </c>
      <c r="D2310" t="s">
        <v>109</v>
      </c>
      <c r="K2310">
        <v>1</v>
      </c>
      <c r="M2310">
        <v>3</v>
      </c>
      <c r="N2310" t="s">
        <v>1030</v>
      </c>
      <c r="O2310">
        <v>0</v>
      </c>
      <c r="V2310">
        <v>6127935</v>
      </c>
      <c r="W2310" s="2">
        <v>42432</v>
      </c>
      <c r="X2310">
        <v>6</v>
      </c>
      <c r="Y2310">
        <v>2</v>
      </c>
      <c r="Z2310">
        <v>2</v>
      </c>
      <c r="AB2310">
        <v>0</v>
      </c>
      <c r="AC2310">
        <v>0</v>
      </c>
      <c r="AD2310" s="2">
        <v>42433</v>
      </c>
      <c r="AE2310" s="3" t="s">
        <v>1031</v>
      </c>
      <c r="AF2310">
        <v>23</v>
      </c>
      <c r="AG2310">
        <v>23</v>
      </c>
      <c r="AH2310" s="3" t="s">
        <v>1039</v>
      </c>
      <c r="AI2310">
        <v>2</v>
      </c>
      <c r="AJ2310">
        <v>2</v>
      </c>
      <c r="AK2310" t="s">
        <v>932</v>
      </c>
      <c r="AL2310">
        <v>1717</v>
      </c>
      <c r="AM2310">
        <v>0.05</v>
      </c>
      <c r="AN2310">
        <v>0.05</v>
      </c>
      <c r="AQ2310">
        <v>454</v>
      </c>
      <c r="AR2310">
        <v>454</v>
      </c>
      <c r="AS2310">
        <v>1717</v>
      </c>
      <c r="AT2310">
        <v>10</v>
      </c>
      <c r="AU2310">
        <v>10</v>
      </c>
      <c r="AV2310">
        <v>0.05</v>
      </c>
      <c r="AW2310">
        <v>0.05</v>
      </c>
      <c r="AZ2310">
        <v>133</v>
      </c>
      <c r="BA2310">
        <v>133</v>
      </c>
      <c r="BB2310" t="s">
        <v>135</v>
      </c>
      <c r="BC2310" t="s">
        <v>1032</v>
      </c>
      <c r="BD2310">
        <v>1</v>
      </c>
      <c r="BF2310" s="2">
        <v>42433</v>
      </c>
      <c r="BG2310" s="3" t="s">
        <v>1035</v>
      </c>
      <c r="BH2310">
        <v>41054531300042</v>
      </c>
      <c r="BJ2310" t="s">
        <v>112</v>
      </c>
      <c r="BK2310" t="s">
        <v>1033</v>
      </c>
      <c r="BL2310" t="s">
        <v>1034</v>
      </c>
      <c r="BN2310" s="2">
        <v>42432</v>
      </c>
      <c r="BO2310">
        <v>3</v>
      </c>
      <c r="BQ2310">
        <v>1409</v>
      </c>
      <c r="BS2310" t="s">
        <v>117</v>
      </c>
      <c r="BT2310">
        <v>8</v>
      </c>
      <c r="BV2310">
        <v>27</v>
      </c>
      <c r="BX2310">
        <v>1</v>
      </c>
      <c r="BZ2310">
        <v>34255833500051</v>
      </c>
      <c r="CB2310" t="s">
        <v>112</v>
      </c>
      <c r="CC2310">
        <v>1</v>
      </c>
      <c r="CE2310">
        <v>3</v>
      </c>
      <c r="CG2310">
        <v>41054531300042</v>
      </c>
      <c r="CI2310" t="s">
        <v>109</v>
      </c>
      <c r="CK2310">
        <v>3</v>
      </c>
      <c r="CQ2310" t="s">
        <v>110</v>
      </c>
      <c r="CR2310" s="2">
        <v>42460</v>
      </c>
      <c r="CS2310">
        <v>0</v>
      </c>
      <c r="CU2310" t="s">
        <v>109</v>
      </c>
      <c r="CV2310" t="s">
        <v>111</v>
      </c>
      <c r="CW2310">
        <v>41054531300042</v>
      </c>
      <c r="CY2310" t="s">
        <v>112</v>
      </c>
      <c r="CZ2310" t="s">
        <v>113</v>
      </c>
      <c r="DA2310" t="s">
        <v>114</v>
      </c>
      <c r="DB2310" t="s">
        <v>115</v>
      </c>
      <c r="DC2310">
        <v>1</v>
      </c>
    </row>
    <row r="2311" spans="1:107" x14ac:dyDescent="0.2">
      <c r="A2311" t="s">
        <v>108</v>
      </c>
      <c r="B2311">
        <v>0</v>
      </c>
      <c r="D2311" t="s">
        <v>109</v>
      </c>
      <c r="K2311">
        <v>1</v>
      </c>
      <c r="M2311">
        <v>3</v>
      </c>
      <c r="N2311" t="s">
        <v>1030</v>
      </c>
      <c r="O2311">
        <v>0</v>
      </c>
      <c r="V2311">
        <v>6127935</v>
      </c>
      <c r="W2311" s="2">
        <v>42432</v>
      </c>
      <c r="X2311">
        <v>6</v>
      </c>
      <c r="Y2311">
        <v>1</v>
      </c>
      <c r="Z2311">
        <v>1</v>
      </c>
      <c r="AB2311">
        <v>0</v>
      </c>
      <c r="AC2311">
        <v>0</v>
      </c>
      <c r="AD2311" s="2">
        <v>42433</v>
      </c>
      <c r="AE2311" s="3" t="s">
        <v>1031</v>
      </c>
      <c r="AF2311">
        <v>23</v>
      </c>
      <c r="AG2311">
        <v>23</v>
      </c>
      <c r="AH2311" s="3" t="s">
        <v>1043</v>
      </c>
      <c r="AI2311">
        <v>2</v>
      </c>
      <c r="AJ2311">
        <v>2</v>
      </c>
      <c r="AK2311" t="s">
        <v>933</v>
      </c>
      <c r="AL2311">
        <v>5922</v>
      </c>
      <c r="AM2311">
        <v>0.05</v>
      </c>
      <c r="AN2311">
        <v>0.05</v>
      </c>
      <c r="AQ2311">
        <v>454</v>
      </c>
      <c r="AR2311">
        <v>454</v>
      </c>
      <c r="AS2311">
        <v>5922</v>
      </c>
      <c r="AT2311">
        <v>10</v>
      </c>
      <c r="AU2311">
        <v>10</v>
      </c>
      <c r="AV2311">
        <v>0.05</v>
      </c>
      <c r="AW2311">
        <v>0.05</v>
      </c>
      <c r="AZ2311">
        <v>133</v>
      </c>
      <c r="BA2311">
        <v>133</v>
      </c>
      <c r="BB2311" t="s">
        <v>135</v>
      </c>
      <c r="BC2311" t="s">
        <v>1032</v>
      </c>
      <c r="BD2311">
        <v>1</v>
      </c>
      <c r="BF2311" s="2">
        <v>42433</v>
      </c>
      <c r="BG2311" s="3" t="s">
        <v>1035</v>
      </c>
      <c r="BH2311">
        <v>41054531300042</v>
      </c>
      <c r="BJ2311" t="s">
        <v>112</v>
      </c>
      <c r="BK2311" t="s">
        <v>1033</v>
      </c>
      <c r="BL2311" t="s">
        <v>1034</v>
      </c>
      <c r="BN2311" s="2">
        <v>42432</v>
      </c>
      <c r="BO2311">
        <v>3</v>
      </c>
      <c r="BQ2311">
        <v>1409</v>
      </c>
      <c r="BS2311" t="s">
        <v>117</v>
      </c>
      <c r="BT2311">
        <v>8</v>
      </c>
      <c r="BV2311">
        <v>27</v>
      </c>
      <c r="BX2311">
        <v>1</v>
      </c>
      <c r="BZ2311">
        <v>34255833500051</v>
      </c>
      <c r="CB2311" t="s">
        <v>112</v>
      </c>
      <c r="CC2311">
        <v>1</v>
      </c>
      <c r="CE2311">
        <v>3</v>
      </c>
      <c r="CG2311">
        <v>41054531300042</v>
      </c>
      <c r="CI2311" t="s">
        <v>109</v>
      </c>
      <c r="CK2311">
        <v>3</v>
      </c>
      <c r="CQ2311" t="s">
        <v>110</v>
      </c>
      <c r="CR2311" s="2">
        <v>42460</v>
      </c>
      <c r="CS2311">
        <v>0</v>
      </c>
      <c r="CU2311" t="s">
        <v>109</v>
      </c>
      <c r="CV2311" t="s">
        <v>111</v>
      </c>
      <c r="CW2311">
        <v>41054531300042</v>
      </c>
      <c r="CY2311" t="s">
        <v>112</v>
      </c>
      <c r="CZ2311" t="s">
        <v>113</v>
      </c>
      <c r="DA2311" t="s">
        <v>114</v>
      </c>
      <c r="DB2311" t="s">
        <v>115</v>
      </c>
      <c r="DC2311">
        <v>1</v>
      </c>
    </row>
    <row r="2312" spans="1:107" x14ac:dyDescent="0.2">
      <c r="A2312" t="s">
        <v>108</v>
      </c>
      <c r="B2312">
        <v>0</v>
      </c>
      <c r="D2312" t="s">
        <v>109</v>
      </c>
      <c r="K2312">
        <v>1</v>
      </c>
      <c r="M2312">
        <v>3</v>
      </c>
      <c r="N2312" t="s">
        <v>1030</v>
      </c>
      <c r="O2312">
        <v>0</v>
      </c>
      <c r="V2312">
        <v>6127935</v>
      </c>
      <c r="W2312" s="2">
        <v>42432</v>
      </c>
      <c r="X2312">
        <v>6</v>
      </c>
      <c r="Y2312">
        <v>1</v>
      </c>
      <c r="Z2312">
        <v>1</v>
      </c>
      <c r="AB2312">
        <v>0</v>
      </c>
      <c r="AC2312">
        <v>0</v>
      </c>
      <c r="AD2312" s="2">
        <v>42433</v>
      </c>
      <c r="AE2312" s="3" t="s">
        <v>1031</v>
      </c>
      <c r="AF2312">
        <v>3</v>
      </c>
      <c r="AG2312">
        <v>3</v>
      </c>
      <c r="AH2312" s="3" t="s">
        <v>1049</v>
      </c>
      <c r="AI2312">
        <v>2</v>
      </c>
      <c r="AJ2312">
        <v>2</v>
      </c>
      <c r="AK2312" t="s">
        <v>934</v>
      </c>
      <c r="AL2312">
        <v>1373</v>
      </c>
      <c r="AM2312">
        <v>10</v>
      </c>
      <c r="AN2312">
        <v>10</v>
      </c>
      <c r="AQ2312">
        <v>422</v>
      </c>
      <c r="AR2312">
        <v>422</v>
      </c>
      <c r="AS2312">
        <v>1373</v>
      </c>
      <c r="AT2312">
        <v>10</v>
      </c>
      <c r="AU2312">
        <v>10</v>
      </c>
      <c r="AV2312">
        <v>10</v>
      </c>
      <c r="AW2312">
        <v>10</v>
      </c>
      <c r="AZ2312">
        <v>388</v>
      </c>
      <c r="BA2312">
        <v>388</v>
      </c>
      <c r="BB2312" t="s">
        <v>935</v>
      </c>
      <c r="BC2312" t="s">
        <v>1032</v>
      </c>
      <c r="BD2312">
        <v>1</v>
      </c>
      <c r="BF2312" s="2">
        <v>42433</v>
      </c>
      <c r="BG2312" s="3" t="s">
        <v>1035</v>
      </c>
      <c r="BH2312">
        <v>41054531300042</v>
      </c>
      <c r="BJ2312" t="s">
        <v>112</v>
      </c>
      <c r="BK2312" t="s">
        <v>1033</v>
      </c>
      <c r="BL2312" t="s">
        <v>1034</v>
      </c>
      <c r="BN2312" s="2">
        <v>42432</v>
      </c>
      <c r="BO2312">
        <v>3</v>
      </c>
      <c r="BQ2312">
        <v>1409</v>
      </c>
      <c r="BS2312" t="s">
        <v>117</v>
      </c>
      <c r="BT2312">
        <v>8</v>
      </c>
      <c r="BV2312">
        <v>27</v>
      </c>
      <c r="BX2312">
        <v>1</v>
      </c>
      <c r="BZ2312">
        <v>34255833500051</v>
      </c>
      <c r="CB2312" t="s">
        <v>112</v>
      </c>
      <c r="CC2312">
        <v>1</v>
      </c>
      <c r="CE2312">
        <v>3</v>
      </c>
      <c r="CG2312">
        <v>41054531300042</v>
      </c>
      <c r="CI2312" t="s">
        <v>109</v>
      </c>
      <c r="CK2312">
        <v>3</v>
      </c>
      <c r="CQ2312" t="s">
        <v>110</v>
      </c>
      <c r="CR2312" s="2">
        <v>42460</v>
      </c>
      <c r="CS2312">
        <v>0</v>
      </c>
      <c r="CU2312" t="s">
        <v>109</v>
      </c>
      <c r="CV2312" t="s">
        <v>111</v>
      </c>
      <c r="CW2312">
        <v>41054531300042</v>
      </c>
      <c r="CY2312" t="s">
        <v>112</v>
      </c>
      <c r="CZ2312" t="s">
        <v>113</v>
      </c>
      <c r="DA2312" t="s">
        <v>114</v>
      </c>
      <c r="DB2312" t="s">
        <v>115</v>
      </c>
      <c r="DC2312">
        <v>1</v>
      </c>
    </row>
    <row r="2313" spans="1:107" x14ac:dyDescent="0.2">
      <c r="A2313" t="s">
        <v>108</v>
      </c>
      <c r="B2313">
        <v>0</v>
      </c>
      <c r="D2313" t="s">
        <v>109</v>
      </c>
      <c r="K2313">
        <v>1</v>
      </c>
      <c r="M2313">
        <v>3</v>
      </c>
      <c r="N2313" t="s">
        <v>1030</v>
      </c>
      <c r="O2313">
        <v>0</v>
      </c>
      <c r="V2313">
        <v>6127935</v>
      </c>
      <c r="W2313" s="2">
        <v>42432</v>
      </c>
      <c r="X2313">
        <v>6</v>
      </c>
      <c r="Y2313">
        <v>1</v>
      </c>
      <c r="Z2313">
        <v>1</v>
      </c>
      <c r="AB2313">
        <v>0</v>
      </c>
      <c r="AC2313">
        <v>0</v>
      </c>
      <c r="AD2313" s="2">
        <v>42433</v>
      </c>
      <c r="AE2313" s="3" t="s">
        <v>1031</v>
      </c>
      <c r="AF2313">
        <v>23</v>
      </c>
      <c r="AG2313">
        <v>23</v>
      </c>
      <c r="AH2313" s="3" t="s">
        <v>1043</v>
      </c>
      <c r="AI2313">
        <v>2</v>
      </c>
      <c r="AJ2313">
        <v>2</v>
      </c>
      <c r="AK2313" t="s">
        <v>936</v>
      </c>
      <c r="AL2313">
        <v>5675</v>
      </c>
      <c r="AM2313">
        <v>0.03</v>
      </c>
      <c r="AN2313">
        <v>0.03</v>
      </c>
      <c r="AQ2313">
        <v>454</v>
      </c>
      <c r="AR2313">
        <v>454</v>
      </c>
      <c r="AS2313">
        <v>5675</v>
      </c>
      <c r="AT2313">
        <v>10</v>
      </c>
      <c r="AU2313">
        <v>10</v>
      </c>
      <c r="AV2313">
        <v>0.03</v>
      </c>
      <c r="AW2313">
        <v>0.03</v>
      </c>
      <c r="AZ2313">
        <v>133</v>
      </c>
      <c r="BA2313">
        <v>133</v>
      </c>
      <c r="BB2313" t="s">
        <v>135</v>
      </c>
      <c r="BC2313" t="s">
        <v>1032</v>
      </c>
      <c r="BD2313">
        <v>1</v>
      </c>
      <c r="BF2313" s="2">
        <v>42433</v>
      </c>
      <c r="BG2313" s="3" t="s">
        <v>1035</v>
      </c>
      <c r="BH2313">
        <v>41054531300042</v>
      </c>
      <c r="BJ2313" t="s">
        <v>112</v>
      </c>
      <c r="BK2313" t="s">
        <v>1033</v>
      </c>
      <c r="BL2313" t="s">
        <v>1034</v>
      </c>
      <c r="BN2313" s="2">
        <v>42432</v>
      </c>
      <c r="BO2313">
        <v>3</v>
      </c>
      <c r="BQ2313">
        <v>1409</v>
      </c>
      <c r="BS2313" t="s">
        <v>117</v>
      </c>
      <c r="BT2313">
        <v>8</v>
      </c>
      <c r="BV2313">
        <v>27</v>
      </c>
      <c r="BX2313">
        <v>1</v>
      </c>
      <c r="BZ2313">
        <v>34255833500051</v>
      </c>
      <c r="CB2313" t="s">
        <v>112</v>
      </c>
      <c r="CC2313">
        <v>1</v>
      </c>
      <c r="CE2313">
        <v>3</v>
      </c>
      <c r="CG2313">
        <v>41054531300042</v>
      </c>
      <c r="CI2313" t="s">
        <v>109</v>
      </c>
      <c r="CK2313">
        <v>3</v>
      </c>
      <c r="CQ2313" t="s">
        <v>110</v>
      </c>
      <c r="CR2313" s="2">
        <v>42460</v>
      </c>
      <c r="CS2313">
        <v>0</v>
      </c>
      <c r="CU2313" t="s">
        <v>109</v>
      </c>
      <c r="CV2313" t="s">
        <v>111</v>
      </c>
      <c r="CW2313">
        <v>41054531300042</v>
      </c>
      <c r="CY2313" t="s">
        <v>112</v>
      </c>
      <c r="CZ2313" t="s">
        <v>113</v>
      </c>
      <c r="DA2313" t="s">
        <v>114</v>
      </c>
      <c r="DB2313" t="s">
        <v>115</v>
      </c>
      <c r="DC2313">
        <v>1</v>
      </c>
    </row>
    <row r="2314" spans="1:107" x14ac:dyDescent="0.2">
      <c r="A2314" t="s">
        <v>108</v>
      </c>
      <c r="B2314">
        <v>0</v>
      </c>
      <c r="D2314" t="s">
        <v>109</v>
      </c>
      <c r="K2314">
        <v>1</v>
      </c>
      <c r="M2314">
        <v>3</v>
      </c>
      <c r="N2314" t="s">
        <v>1030</v>
      </c>
      <c r="O2314">
        <v>0</v>
      </c>
      <c r="V2314">
        <v>6127935</v>
      </c>
      <c r="W2314" s="2">
        <v>42432</v>
      </c>
      <c r="X2314">
        <v>6</v>
      </c>
      <c r="Y2314">
        <v>1</v>
      </c>
      <c r="Z2314">
        <v>1</v>
      </c>
      <c r="AB2314">
        <v>0</v>
      </c>
      <c r="AC2314">
        <v>0</v>
      </c>
      <c r="AD2314" s="2">
        <v>42433</v>
      </c>
      <c r="AE2314" s="3" t="s">
        <v>1031</v>
      </c>
      <c r="AF2314">
        <v>23</v>
      </c>
      <c r="AG2314">
        <v>23</v>
      </c>
      <c r="AH2314" s="3" t="s">
        <v>1051</v>
      </c>
      <c r="AI2314">
        <v>2</v>
      </c>
      <c r="AJ2314">
        <v>2</v>
      </c>
      <c r="AK2314" t="s">
        <v>937</v>
      </c>
      <c r="AL2314">
        <v>1278</v>
      </c>
      <c r="AM2314">
        <v>1</v>
      </c>
      <c r="AN2314">
        <v>1</v>
      </c>
      <c r="AQ2314">
        <v>357</v>
      </c>
      <c r="AR2314">
        <v>357</v>
      </c>
      <c r="AS2314">
        <v>1278</v>
      </c>
      <c r="AT2314">
        <v>10</v>
      </c>
      <c r="AU2314">
        <v>10</v>
      </c>
      <c r="AV2314">
        <v>1</v>
      </c>
      <c r="AW2314">
        <v>1</v>
      </c>
      <c r="AZ2314">
        <v>133</v>
      </c>
      <c r="BA2314">
        <v>133</v>
      </c>
      <c r="BB2314" t="s">
        <v>135</v>
      </c>
      <c r="BC2314" t="s">
        <v>1032</v>
      </c>
      <c r="BD2314">
        <v>1</v>
      </c>
      <c r="BF2314" s="2">
        <v>42433</v>
      </c>
      <c r="BG2314" s="3" t="s">
        <v>1035</v>
      </c>
      <c r="BH2314">
        <v>41054531300042</v>
      </c>
      <c r="BJ2314" t="s">
        <v>112</v>
      </c>
      <c r="BK2314" t="s">
        <v>1033</v>
      </c>
      <c r="BL2314" t="s">
        <v>1034</v>
      </c>
      <c r="BN2314" s="2">
        <v>42432</v>
      </c>
      <c r="BO2314">
        <v>3</v>
      </c>
      <c r="BQ2314">
        <v>1409</v>
      </c>
      <c r="BS2314" t="s">
        <v>117</v>
      </c>
      <c r="BT2314">
        <v>8</v>
      </c>
      <c r="BV2314">
        <v>27</v>
      </c>
      <c r="BX2314">
        <v>1</v>
      </c>
      <c r="BZ2314">
        <v>34255833500051</v>
      </c>
      <c r="CB2314" t="s">
        <v>112</v>
      </c>
      <c r="CC2314">
        <v>1</v>
      </c>
      <c r="CE2314">
        <v>3</v>
      </c>
      <c r="CG2314">
        <v>41054531300042</v>
      </c>
      <c r="CI2314" t="s">
        <v>109</v>
      </c>
      <c r="CK2314">
        <v>3</v>
      </c>
      <c r="CQ2314" t="s">
        <v>110</v>
      </c>
      <c r="CR2314" s="2">
        <v>42460</v>
      </c>
      <c r="CS2314">
        <v>0</v>
      </c>
      <c r="CU2314" t="s">
        <v>109</v>
      </c>
      <c r="CV2314" t="s">
        <v>111</v>
      </c>
      <c r="CW2314">
        <v>41054531300042</v>
      </c>
      <c r="CY2314" t="s">
        <v>112</v>
      </c>
      <c r="CZ2314" t="s">
        <v>113</v>
      </c>
      <c r="DA2314" t="s">
        <v>114</v>
      </c>
      <c r="DB2314" t="s">
        <v>115</v>
      </c>
      <c r="DC2314">
        <v>1</v>
      </c>
    </row>
    <row r="2315" spans="1:107" x14ac:dyDescent="0.2">
      <c r="A2315" t="s">
        <v>108</v>
      </c>
      <c r="B2315">
        <v>0</v>
      </c>
      <c r="D2315" t="s">
        <v>109</v>
      </c>
      <c r="K2315">
        <v>1</v>
      </c>
      <c r="M2315">
        <v>3</v>
      </c>
      <c r="N2315" t="s">
        <v>1030</v>
      </c>
      <c r="O2315">
        <v>0</v>
      </c>
      <c r="V2315">
        <v>6127935</v>
      </c>
      <c r="W2315" s="2">
        <v>42432</v>
      </c>
      <c r="X2315">
        <v>6</v>
      </c>
      <c r="Y2315">
        <v>2</v>
      </c>
      <c r="Z2315">
        <v>2</v>
      </c>
      <c r="AB2315">
        <v>0</v>
      </c>
      <c r="AC2315">
        <v>0</v>
      </c>
      <c r="AD2315" s="2">
        <v>42436</v>
      </c>
      <c r="AE2315" s="3" t="s">
        <v>1031</v>
      </c>
      <c r="AF2315">
        <v>23</v>
      </c>
      <c r="AG2315">
        <v>23</v>
      </c>
      <c r="AH2315" s="3" t="s">
        <v>1041</v>
      </c>
      <c r="AI2315">
        <v>2</v>
      </c>
      <c r="AJ2315">
        <v>2</v>
      </c>
      <c r="AK2315" t="s">
        <v>938</v>
      </c>
      <c r="AL2315">
        <v>1719</v>
      </c>
      <c r="AM2315">
        <v>5.0000000000000001E-3</v>
      </c>
      <c r="AN2315">
        <v>5.0000000000000001E-3</v>
      </c>
      <c r="AO2315">
        <v>712</v>
      </c>
      <c r="AP2315">
        <v>712</v>
      </c>
      <c r="AQ2315">
        <v>405</v>
      </c>
      <c r="AR2315">
        <v>405</v>
      </c>
      <c r="AS2315">
        <v>1719</v>
      </c>
      <c r="AT2315">
        <v>10</v>
      </c>
      <c r="AU2315">
        <v>10</v>
      </c>
      <c r="AV2315">
        <v>5.0000000000000001E-3</v>
      </c>
      <c r="AW2315">
        <v>5.0000000000000001E-3</v>
      </c>
      <c r="AX2315">
        <v>1168</v>
      </c>
      <c r="AY2315">
        <v>1168</v>
      </c>
      <c r="AZ2315">
        <v>133</v>
      </c>
      <c r="BA2315">
        <v>133</v>
      </c>
      <c r="BB2315" t="s">
        <v>135</v>
      </c>
      <c r="BC2315" t="s">
        <v>1032</v>
      </c>
      <c r="BD2315">
        <v>1</v>
      </c>
      <c r="BF2315" s="2">
        <v>42433</v>
      </c>
      <c r="BG2315" s="3" t="s">
        <v>1035</v>
      </c>
      <c r="BH2315">
        <v>41054531300042</v>
      </c>
      <c r="BJ2315" t="s">
        <v>112</v>
      </c>
      <c r="BK2315" t="s">
        <v>1033</v>
      </c>
      <c r="BL2315" t="s">
        <v>1034</v>
      </c>
      <c r="BN2315" s="2">
        <v>42432</v>
      </c>
      <c r="BO2315">
        <v>3</v>
      </c>
      <c r="BQ2315">
        <v>1409</v>
      </c>
      <c r="BS2315" t="s">
        <v>117</v>
      </c>
      <c r="BT2315">
        <v>8</v>
      </c>
      <c r="BV2315">
        <v>27</v>
      </c>
      <c r="BX2315">
        <v>1</v>
      </c>
      <c r="BZ2315">
        <v>34255833500051</v>
      </c>
      <c r="CB2315" t="s">
        <v>112</v>
      </c>
      <c r="CC2315">
        <v>1</v>
      </c>
      <c r="CE2315">
        <v>3</v>
      </c>
      <c r="CG2315">
        <v>41054531300042</v>
      </c>
      <c r="CI2315" t="s">
        <v>109</v>
      </c>
      <c r="CK2315">
        <v>3</v>
      </c>
      <c r="CQ2315" t="s">
        <v>110</v>
      </c>
      <c r="CR2315" s="2">
        <v>42460</v>
      </c>
      <c r="CS2315">
        <v>0</v>
      </c>
      <c r="CU2315" t="s">
        <v>109</v>
      </c>
      <c r="CV2315" t="s">
        <v>111</v>
      </c>
      <c r="CW2315">
        <v>41054531300042</v>
      </c>
      <c r="CY2315" t="s">
        <v>112</v>
      </c>
      <c r="CZ2315" t="s">
        <v>113</v>
      </c>
      <c r="DA2315" t="s">
        <v>114</v>
      </c>
      <c r="DB2315" t="s">
        <v>115</v>
      </c>
      <c r="DC2315">
        <v>1</v>
      </c>
    </row>
    <row r="2316" spans="1:107" x14ac:dyDescent="0.2">
      <c r="A2316" t="s">
        <v>108</v>
      </c>
      <c r="B2316">
        <v>0</v>
      </c>
      <c r="D2316" t="s">
        <v>109</v>
      </c>
      <c r="K2316">
        <v>1</v>
      </c>
      <c r="M2316">
        <v>3</v>
      </c>
      <c r="N2316" t="s">
        <v>1030</v>
      </c>
      <c r="O2316">
        <v>0</v>
      </c>
      <c r="V2316">
        <v>6127935</v>
      </c>
      <c r="W2316" s="2">
        <v>42432</v>
      </c>
      <c r="X2316">
        <v>6</v>
      </c>
      <c r="Y2316">
        <v>2</v>
      </c>
      <c r="Z2316">
        <v>2</v>
      </c>
      <c r="AB2316">
        <v>0</v>
      </c>
      <c r="AC2316">
        <v>0</v>
      </c>
      <c r="AD2316" s="2">
        <v>42436</v>
      </c>
      <c r="AE2316" s="3" t="s">
        <v>1031</v>
      </c>
      <c r="AF2316">
        <v>23</v>
      </c>
      <c r="AG2316">
        <v>23</v>
      </c>
      <c r="AH2316" s="3" t="s">
        <v>1041</v>
      </c>
      <c r="AI2316">
        <v>2</v>
      </c>
      <c r="AJ2316">
        <v>2</v>
      </c>
      <c r="AK2316" t="s">
        <v>939</v>
      </c>
      <c r="AL2316">
        <v>1658</v>
      </c>
      <c r="AM2316">
        <v>5.0000000000000001E-3</v>
      </c>
      <c r="AN2316">
        <v>5.0000000000000001E-3</v>
      </c>
      <c r="AO2316">
        <v>712</v>
      </c>
      <c r="AP2316">
        <v>712</v>
      </c>
      <c r="AQ2316">
        <v>405</v>
      </c>
      <c r="AR2316">
        <v>405</v>
      </c>
      <c r="AS2316">
        <v>1658</v>
      </c>
      <c r="AT2316">
        <v>10</v>
      </c>
      <c r="AU2316">
        <v>10</v>
      </c>
      <c r="AV2316">
        <v>5.0000000000000001E-3</v>
      </c>
      <c r="AW2316">
        <v>5.0000000000000001E-3</v>
      </c>
      <c r="AX2316">
        <v>1168</v>
      </c>
      <c r="AY2316">
        <v>1168</v>
      </c>
      <c r="AZ2316">
        <v>133</v>
      </c>
      <c r="BA2316">
        <v>133</v>
      </c>
      <c r="BB2316" t="s">
        <v>135</v>
      </c>
      <c r="BC2316" t="s">
        <v>1032</v>
      </c>
      <c r="BD2316">
        <v>1</v>
      </c>
      <c r="BF2316" s="2">
        <v>42433</v>
      </c>
      <c r="BG2316" s="3" t="s">
        <v>1035</v>
      </c>
      <c r="BH2316">
        <v>41054531300042</v>
      </c>
      <c r="BJ2316" t="s">
        <v>112</v>
      </c>
      <c r="BK2316" t="s">
        <v>1033</v>
      </c>
      <c r="BL2316" t="s">
        <v>1034</v>
      </c>
      <c r="BN2316" s="2">
        <v>42432</v>
      </c>
      <c r="BO2316">
        <v>3</v>
      </c>
      <c r="BQ2316">
        <v>1409</v>
      </c>
      <c r="BS2316" t="s">
        <v>117</v>
      </c>
      <c r="BT2316">
        <v>8</v>
      </c>
      <c r="BV2316">
        <v>27</v>
      </c>
      <c r="BX2316">
        <v>1</v>
      </c>
      <c r="BZ2316">
        <v>34255833500051</v>
      </c>
      <c r="CB2316" t="s">
        <v>112</v>
      </c>
      <c r="CC2316">
        <v>1</v>
      </c>
      <c r="CE2316">
        <v>3</v>
      </c>
      <c r="CG2316">
        <v>41054531300042</v>
      </c>
      <c r="CI2316" t="s">
        <v>109</v>
      </c>
      <c r="CK2316">
        <v>3</v>
      </c>
      <c r="CQ2316" t="s">
        <v>110</v>
      </c>
      <c r="CR2316" s="2">
        <v>42460</v>
      </c>
      <c r="CS2316">
        <v>0</v>
      </c>
      <c r="CU2316" t="s">
        <v>109</v>
      </c>
      <c r="CV2316" t="s">
        <v>111</v>
      </c>
      <c r="CW2316">
        <v>41054531300042</v>
      </c>
      <c r="CY2316" t="s">
        <v>112</v>
      </c>
      <c r="CZ2316" t="s">
        <v>113</v>
      </c>
      <c r="DA2316" t="s">
        <v>114</v>
      </c>
      <c r="DB2316" t="s">
        <v>115</v>
      </c>
      <c r="DC2316">
        <v>1</v>
      </c>
    </row>
    <row r="2317" spans="1:107" x14ac:dyDescent="0.2">
      <c r="A2317" t="s">
        <v>108</v>
      </c>
      <c r="B2317">
        <v>0</v>
      </c>
      <c r="D2317" t="s">
        <v>109</v>
      </c>
      <c r="K2317">
        <v>1</v>
      </c>
      <c r="M2317">
        <v>3</v>
      </c>
      <c r="N2317" t="s">
        <v>1030</v>
      </c>
      <c r="O2317">
        <v>0</v>
      </c>
      <c r="V2317">
        <v>6127935</v>
      </c>
      <c r="W2317" s="2">
        <v>42432</v>
      </c>
      <c r="X2317">
        <v>6</v>
      </c>
      <c r="Y2317">
        <v>1</v>
      </c>
      <c r="Z2317">
        <v>1</v>
      </c>
      <c r="AB2317">
        <v>0</v>
      </c>
      <c r="AC2317">
        <v>0</v>
      </c>
      <c r="AD2317" s="2">
        <v>42433</v>
      </c>
      <c r="AE2317" s="3" t="s">
        <v>1031</v>
      </c>
      <c r="AF2317">
        <v>23</v>
      </c>
      <c r="AG2317">
        <v>23</v>
      </c>
      <c r="AH2317" s="3" t="s">
        <v>1036</v>
      </c>
      <c r="AI2317">
        <v>2</v>
      </c>
      <c r="AJ2317">
        <v>2</v>
      </c>
      <c r="AK2317" t="s">
        <v>940</v>
      </c>
      <c r="AL2317">
        <v>1727</v>
      </c>
      <c r="AM2317">
        <v>0.5</v>
      </c>
      <c r="AN2317">
        <v>0.5</v>
      </c>
      <c r="AQ2317">
        <v>356</v>
      </c>
      <c r="AR2317">
        <v>356</v>
      </c>
      <c r="AS2317">
        <v>1727</v>
      </c>
      <c r="AT2317">
        <v>10</v>
      </c>
      <c r="AU2317">
        <v>10</v>
      </c>
      <c r="AV2317">
        <v>0.5</v>
      </c>
      <c r="AW2317">
        <v>0.5</v>
      </c>
      <c r="AZ2317">
        <v>133</v>
      </c>
      <c r="BA2317">
        <v>133</v>
      </c>
      <c r="BB2317" t="s">
        <v>135</v>
      </c>
      <c r="BC2317" t="s">
        <v>1032</v>
      </c>
      <c r="BD2317">
        <v>1</v>
      </c>
      <c r="BF2317" s="2">
        <v>42433</v>
      </c>
      <c r="BG2317" s="3" t="s">
        <v>1035</v>
      </c>
      <c r="BH2317">
        <v>41054531300042</v>
      </c>
      <c r="BJ2317" t="s">
        <v>112</v>
      </c>
      <c r="BK2317" t="s">
        <v>1033</v>
      </c>
      <c r="BL2317" t="s">
        <v>1034</v>
      </c>
      <c r="BN2317" s="2">
        <v>42432</v>
      </c>
      <c r="BO2317">
        <v>3</v>
      </c>
      <c r="BQ2317">
        <v>1409</v>
      </c>
      <c r="BS2317" t="s">
        <v>117</v>
      </c>
      <c r="BT2317">
        <v>8</v>
      </c>
      <c r="BV2317">
        <v>27</v>
      </c>
      <c r="BX2317">
        <v>1</v>
      </c>
      <c r="BZ2317">
        <v>34255833500051</v>
      </c>
      <c r="CB2317" t="s">
        <v>112</v>
      </c>
      <c r="CC2317">
        <v>1</v>
      </c>
      <c r="CE2317">
        <v>3</v>
      </c>
      <c r="CG2317">
        <v>41054531300042</v>
      </c>
      <c r="CI2317" t="s">
        <v>109</v>
      </c>
      <c r="CK2317">
        <v>3</v>
      </c>
      <c r="CQ2317" t="s">
        <v>110</v>
      </c>
      <c r="CR2317" s="2">
        <v>42460</v>
      </c>
      <c r="CS2317">
        <v>0</v>
      </c>
      <c r="CU2317" t="s">
        <v>109</v>
      </c>
      <c r="CV2317" t="s">
        <v>111</v>
      </c>
      <c r="CW2317">
        <v>41054531300042</v>
      </c>
      <c r="CY2317" t="s">
        <v>112</v>
      </c>
      <c r="CZ2317" t="s">
        <v>113</v>
      </c>
      <c r="DA2317" t="s">
        <v>114</v>
      </c>
      <c r="DB2317" t="s">
        <v>115</v>
      </c>
      <c r="DC2317">
        <v>1</v>
      </c>
    </row>
    <row r="2318" spans="1:107" x14ac:dyDescent="0.2">
      <c r="A2318" t="s">
        <v>108</v>
      </c>
      <c r="B2318">
        <v>0</v>
      </c>
      <c r="D2318" t="s">
        <v>109</v>
      </c>
      <c r="K2318">
        <v>1</v>
      </c>
      <c r="M2318">
        <v>3</v>
      </c>
      <c r="N2318" t="s">
        <v>1030</v>
      </c>
      <c r="O2318">
        <v>0</v>
      </c>
      <c r="V2318">
        <v>6127935</v>
      </c>
      <c r="W2318" s="2">
        <v>42432</v>
      </c>
      <c r="X2318">
        <v>6</v>
      </c>
      <c r="Y2318">
        <v>1</v>
      </c>
      <c r="Z2318">
        <v>1</v>
      </c>
      <c r="AB2318">
        <v>0</v>
      </c>
      <c r="AC2318">
        <v>0</v>
      </c>
      <c r="AD2318" s="2">
        <v>42433</v>
      </c>
      <c r="AE2318" s="3" t="s">
        <v>1031</v>
      </c>
      <c r="AF2318">
        <v>23</v>
      </c>
      <c r="AG2318">
        <v>23</v>
      </c>
      <c r="AH2318" s="3" t="s">
        <v>1039</v>
      </c>
      <c r="AI2318">
        <v>2</v>
      </c>
      <c r="AJ2318">
        <v>2</v>
      </c>
      <c r="AK2318" t="s">
        <v>941</v>
      </c>
      <c r="AL2318">
        <v>1544</v>
      </c>
      <c r="AM2318">
        <v>0.02</v>
      </c>
      <c r="AN2318">
        <v>0.02</v>
      </c>
      <c r="AQ2318">
        <v>454</v>
      </c>
      <c r="AR2318">
        <v>454</v>
      </c>
      <c r="AS2318">
        <v>1544</v>
      </c>
      <c r="AT2318">
        <v>10</v>
      </c>
      <c r="AU2318">
        <v>10</v>
      </c>
      <c r="AV2318">
        <v>0.02</v>
      </c>
      <c r="AW2318">
        <v>0.02</v>
      </c>
      <c r="AZ2318">
        <v>133</v>
      </c>
      <c r="BA2318">
        <v>133</v>
      </c>
      <c r="BB2318" t="s">
        <v>135</v>
      </c>
      <c r="BC2318" t="s">
        <v>1032</v>
      </c>
      <c r="BD2318">
        <v>1</v>
      </c>
      <c r="BF2318" s="2">
        <v>42433</v>
      </c>
      <c r="BG2318" s="3" t="s">
        <v>1035</v>
      </c>
      <c r="BH2318">
        <v>41054531300042</v>
      </c>
      <c r="BJ2318" t="s">
        <v>112</v>
      </c>
      <c r="BK2318" t="s">
        <v>1033</v>
      </c>
      <c r="BL2318" t="s">
        <v>1034</v>
      </c>
      <c r="BN2318" s="2">
        <v>42432</v>
      </c>
      <c r="BO2318">
        <v>3</v>
      </c>
      <c r="BQ2318">
        <v>1409</v>
      </c>
      <c r="BS2318" t="s">
        <v>117</v>
      </c>
      <c r="BT2318">
        <v>8</v>
      </c>
      <c r="BV2318">
        <v>27</v>
      </c>
      <c r="BX2318">
        <v>1</v>
      </c>
      <c r="BZ2318">
        <v>34255833500051</v>
      </c>
      <c r="CB2318" t="s">
        <v>112</v>
      </c>
      <c r="CC2318">
        <v>1</v>
      </c>
      <c r="CE2318">
        <v>3</v>
      </c>
      <c r="CG2318">
        <v>41054531300042</v>
      </c>
      <c r="CI2318" t="s">
        <v>109</v>
      </c>
      <c r="CK2318">
        <v>3</v>
      </c>
      <c r="CQ2318" t="s">
        <v>110</v>
      </c>
      <c r="CR2318" s="2">
        <v>42460</v>
      </c>
      <c r="CS2318">
        <v>0</v>
      </c>
      <c r="CU2318" t="s">
        <v>109</v>
      </c>
      <c r="CV2318" t="s">
        <v>111</v>
      </c>
      <c r="CW2318">
        <v>41054531300042</v>
      </c>
      <c r="CY2318" t="s">
        <v>112</v>
      </c>
      <c r="CZ2318" t="s">
        <v>113</v>
      </c>
      <c r="DA2318" t="s">
        <v>114</v>
      </c>
      <c r="DB2318" t="s">
        <v>115</v>
      </c>
      <c r="DC2318">
        <v>1</v>
      </c>
    </row>
    <row r="2319" spans="1:107" x14ac:dyDescent="0.2">
      <c r="A2319" t="s">
        <v>108</v>
      </c>
      <c r="B2319">
        <v>0</v>
      </c>
      <c r="D2319" t="s">
        <v>109</v>
      </c>
      <c r="K2319">
        <v>1</v>
      </c>
      <c r="M2319">
        <v>3</v>
      </c>
      <c r="N2319" t="s">
        <v>1030</v>
      </c>
      <c r="O2319">
        <v>0</v>
      </c>
      <c r="V2319">
        <v>6127935</v>
      </c>
      <c r="W2319" s="2">
        <v>42432</v>
      </c>
      <c r="X2319">
        <v>6</v>
      </c>
      <c r="Y2319">
        <v>1</v>
      </c>
      <c r="Z2319">
        <v>1</v>
      </c>
      <c r="AB2319">
        <v>0</v>
      </c>
      <c r="AC2319">
        <v>0</v>
      </c>
      <c r="AD2319" s="2">
        <v>42433</v>
      </c>
      <c r="AE2319" s="3" t="s">
        <v>1031</v>
      </c>
      <c r="AF2319">
        <v>23</v>
      </c>
      <c r="AG2319">
        <v>23</v>
      </c>
      <c r="AH2319" s="3" t="s">
        <v>1039</v>
      </c>
      <c r="AI2319">
        <v>2</v>
      </c>
      <c r="AJ2319">
        <v>2</v>
      </c>
      <c r="AK2319" t="s">
        <v>942</v>
      </c>
      <c r="AL2319">
        <v>1280</v>
      </c>
      <c r="AM2319">
        <v>0.02</v>
      </c>
      <c r="AN2319">
        <v>0.02</v>
      </c>
      <c r="AQ2319">
        <v>454</v>
      </c>
      <c r="AR2319">
        <v>454</v>
      </c>
      <c r="AS2319">
        <v>1280</v>
      </c>
      <c r="AT2319">
        <v>10</v>
      </c>
      <c r="AU2319">
        <v>10</v>
      </c>
      <c r="AV2319">
        <v>0.02</v>
      </c>
      <c r="AW2319">
        <v>0.02</v>
      </c>
      <c r="AZ2319">
        <v>133</v>
      </c>
      <c r="BA2319">
        <v>133</v>
      </c>
      <c r="BB2319" t="s">
        <v>135</v>
      </c>
      <c r="BC2319" t="s">
        <v>1032</v>
      </c>
      <c r="BD2319">
        <v>1</v>
      </c>
      <c r="BF2319" s="2">
        <v>42433</v>
      </c>
      <c r="BG2319" s="3" t="s">
        <v>1035</v>
      </c>
      <c r="BH2319">
        <v>41054531300042</v>
      </c>
      <c r="BJ2319" t="s">
        <v>112</v>
      </c>
      <c r="BK2319" t="s">
        <v>1033</v>
      </c>
      <c r="BL2319" t="s">
        <v>1034</v>
      </c>
      <c r="BN2319" s="2">
        <v>42432</v>
      </c>
      <c r="BO2319">
        <v>3</v>
      </c>
      <c r="BQ2319">
        <v>1409</v>
      </c>
      <c r="BS2319" t="s">
        <v>117</v>
      </c>
      <c r="BT2319">
        <v>8</v>
      </c>
      <c r="BV2319">
        <v>27</v>
      </c>
      <c r="BX2319">
        <v>1</v>
      </c>
      <c r="BZ2319">
        <v>34255833500051</v>
      </c>
      <c r="CB2319" t="s">
        <v>112</v>
      </c>
      <c r="CC2319">
        <v>1</v>
      </c>
      <c r="CE2319">
        <v>3</v>
      </c>
      <c r="CG2319">
        <v>41054531300042</v>
      </c>
      <c r="CI2319" t="s">
        <v>109</v>
      </c>
      <c r="CK2319">
        <v>3</v>
      </c>
      <c r="CQ2319" t="s">
        <v>110</v>
      </c>
      <c r="CR2319" s="2">
        <v>42460</v>
      </c>
      <c r="CS2319">
        <v>0</v>
      </c>
      <c r="CU2319" t="s">
        <v>109</v>
      </c>
      <c r="CV2319" t="s">
        <v>111</v>
      </c>
      <c r="CW2319">
        <v>41054531300042</v>
      </c>
      <c r="CY2319" t="s">
        <v>112</v>
      </c>
      <c r="CZ2319" t="s">
        <v>113</v>
      </c>
      <c r="DA2319" t="s">
        <v>114</v>
      </c>
      <c r="DB2319" t="s">
        <v>115</v>
      </c>
      <c r="DC2319">
        <v>1</v>
      </c>
    </row>
    <row r="2320" spans="1:107" x14ac:dyDescent="0.2">
      <c r="A2320" t="s">
        <v>108</v>
      </c>
      <c r="B2320">
        <v>0</v>
      </c>
      <c r="D2320" t="s">
        <v>109</v>
      </c>
      <c r="K2320">
        <v>1</v>
      </c>
      <c r="M2320">
        <v>3</v>
      </c>
      <c r="N2320" t="s">
        <v>1030</v>
      </c>
      <c r="O2320">
        <v>0</v>
      </c>
      <c r="V2320">
        <v>6127935</v>
      </c>
      <c r="W2320" s="2">
        <v>42432</v>
      </c>
      <c r="X2320">
        <v>6</v>
      </c>
      <c r="Y2320">
        <v>1</v>
      </c>
      <c r="Z2320">
        <v>1</v>
      </c>
      <c r="AB2320">
        <v>0</v>
      </c>
      <c r="AC2320">
        <v>0</v>
      </c>
      <c r="AD2320" s="2">
        <v>42433</v>
      </c>
      <c r="AE2320" s="3" t="s">
        <v>1031</v>
      </c>
      <c r="AF2320">
        <v>23</v>
      </c>
      <c r="AG2320">
        <v>23</v>
      </c>
      <c r="AH2320" s="3" t="s">
        <v>1043</v>
      </c>
      <c r="AI2320">
        <v>2</v>
      </c>
      <c r="AJ2320">
        <v>2</v>
      </c>
      <c r="AK2320" t="s">
        <v>943</v>
      </c>
      <c r="AL2320">
        <v>1281</v>
      </c>
      <c r="AM2320">
        <v>0.05</v>
      </c>
      <c r="AN2320">
        <v>0.05</v>
      </c>
      <c r="AQ2320">
        <v>454</v>
      </c>
      <c r="AR2320">
        <v>454</v>
      </c>
      <c r="AS2320">
        <v>1281</v>
      </c>
      <c r="AT2320">
        <v>10</v>
      </c>
      <c r="AU2320">
        <v>10</v>
      </c>
      <c r="AV2320">
        <v>0.05</v>
      </c>
      <c r="AW2320">
        <v>0.05</v>
      </c>
      <c r="AZ2320">
        <v>133</v>
      </c>
      <c r="BA2320">
        <v>133</v>
      </c>
      <c r="BB2320" t="s">
        <v>135</v>
      </c>
      <c r="BC2320" t="s">
        <v>1032</v>
      </c>
      <c r="BD2320">
        <v>1</v>
      </c>
      <c r="BF2320" s="2">
        <v>42433</v>
      </c>
      <c r="BG2320" s="3" t="s">
        <v>1035</v>
      </c>
      <c r="BH2320">
        <v>41054531300042</v>
      </c>
      <c r="BJ2320" t="s">
        <v>112</v>
      </c>
      <c r="BK2320" t="s">
        <v>1033</v>
      </c>
      <c r="BL2320" t="s">
        <v>1034</v>
      </c>
      <c r="BN2320" s="2">
        <v>42432</v>
      </c>
      <c r="BO2320">
        <v>3</v>
      </c>
      <c r="BQ2320">
        <v>1409</v>
      </c>
      <c r="BS2320" t="s">
        <v>117</v>
      </c>
      <c r="BT2320">
        <v>8</v>
      </c>
      <c r="BV2320">
        <v>27</v>
      </c>
      <c r="BX2320">
        <v>1</v>
      </c>
      <c r="BZ2320">
        <v>34255833500051</v>
      </c>
      <c r="CB2320" t="s">
        <v>112</v>
      </c>
      <c r="CC2320">
        <v>1</v>
      </c>
      <c r="CE2320">
        <v>3</v>
      </c>
      <c r="CG2320">
        <v>41054531300042</v>
      </c>
      <c r="CI2320" t="s">
        <v>109</v>
      </c>
      <c r="CK2320">
        <v>3</v>
      </c>
      <c r="CQ2320" t="s">
        <v>110</v>
      </c>
      <c r="CR2320" s="2">
        <v>42460</v>
      </c>
      <c r="CS2320">
        <v>0</v>
      </c>
      <c r="CU2320" t="s">
        <v>109</v>
      </c>
      <c r="CV2320" t="s">
        <v>111</v>
      </c>
      <c r="CW2320">
        <v>41054531300042</v>
      </c>
      <c r="CY2320" t="s">
        <v>112</v>
      </c>
      <c r="CZ2320" t="s">
        <v>113</v>
      </c>
      <c r="DA2320" t="s">
        <v>114</v>
      </c>
      <c r="DB2320" t="s">
        <v>115</v>
      </c>
      <c r="DC2320">
        <v>1</v>
      </c>
    </row>
    <row r="2321" spans="1:107" x14ac:dyDescent="0.2">
      <c r="A2321" t="s">
        <v>108</v>
      </c>
      <c r="B2321">
        <v>0</v>
      </c>
      <c r="D2321" t="s">
        <v>109</v>
      </c>
      <c r="K2321">
        <v>1</v>
      </c>
      <c r="M2321">
        <v>3</v>
      </c>
      <c r="N2321" t="s">
        <v>1030</v>
      </c>
      <c r="O2321">
        <v>0</v>
      </c>
      <c r="V2321">
        <v>6127935</v>
      </c>
      <c r="W2321" s="2">
        <v>42432</v>
      </c>
      <c r="X2321">
        <v>6</v>
      </c>
      <c r="Y2321">
        <v>1</v>
      </c>
      <c r="Z2321">
        <v>1</v>
      </c>
      <c r="AB2321">
        <v>0</v>
      </c>
      <c r="AC2321">
        <v>0</v>
      </c>
      <c r="AD2321" s="2">
        <v>42433</v>
      </c>
      <c r="AE2321" s="3" t="s">
        <v>1031</v>
      </c>
      <c r="AF2321">
        <v>23</v>
      </c>
      <c r="AG2321">
        <v>23</v>
      </c>
      <c r="AH2321" s="3" t="s">
        <v>1039</v>
      </c>
      <c r="AI2321">
        <v>2</v>
      </c>
      <c r="AJ2321">
        <v>2</v>
      </c>
      <c r="AK2321" t="s">
        <v>944</v>
      </c>
      <c r="AL2321">
        <v>1914</v>
      </c>
      <c r="AM2321">
        <v>0.02</v>
      </c>
      <c r="AN2321">
        <v>0.02</v>
      </c>
      <c r="AQ2321">
        <v>454</v>
      </c>
      <c r="AR2321">
        <v>454</v>
      </c>
      <c r="AS2321">
        <v>1914</v>
      </c>
      <c r="AT2321">
        <v>10</v>
      </c>
      <c r="AU2321">
        <v>10</v>
      </c>
      <c r="AV2321">
        <v>0.02</v>
      </c>
      <c r="AW2321">
        <v>0.02</v>
      </c>
      <c r="AZ2321">
        <v>133</v>
      </c>
      <c r="BA2321">
        <v>133</v>
      </c>
      <c r="BB2321" t="s">
        <v>135</v>
      </c>
      <c r="BC2321" t="s">
        <v>1032</v>
      </c>
      <c r="BD2321">
        <v>1</v>
      </c>
      <c r="BF2321" s="2">
        <v>42433</v>
      </c>
      <c r="BG2321" s="3" t="s">
        <v>1035</v>
      </c>
      <c r="BH2321">
        <v>41054531300042</v>
      </c>
      <c r="BJ2321" t="s">
        <v>112</v>
      </c>
      <c r="BK2321" t="s">
        <v>1033</v>
      </c>
      <c r="BL2321" t="s">
        <v>1034</v>
      </c>
      <c r="BN2321" s="2">
        <v>42432</v>
      </c>
      <c r="BO2321">
        <v>3</v>
      </c>
      <c r="BQ2321">
        <v>1409</v>
      </c>
      <c r="BS2321" t="s">
        <v>117</v>
      </c>
      <c r="BT2321">
        <v>8</v>
      </c>
      <c r="BV2321">
        <v>27</v>
      </c>
      <c r="BX2321">
        <v>1</v>
      </c>
      <c r="BZ2321">
        <v>34255833500051</v>
      </c>
      <c r="CB2321" t="s">
        <v>112</v>
      </c>
      <c r="CC2321">
        <v>1</v>
      </c>
      <c r="CE2321">
        <v>3</v>
      </c>
      <c r="CG2321">
        <v>41054531300042</v>
      </c>
      <c r="CI2321" t="s">
        <v>109</v>
      </c>
      <c r="CK2321">
        <v>3</v>
      </c>
      <c r="CQ2321" t="s">
        <v>110</v>
      </c>
      <c r="CR2321" s="2">
        <v>42460</v>
      </c>
      <c r="CS2321">
        <v>0</v>
      </c>
      <c r="CU2321" t="s">
        <v>109</v>
      </c>
      <c r="CV2321" t="s">
        <v>111</v>
      </c>
      <c r="CW2321">
        <v>41054531300042</v>
      </c>
      <c r="CY2321" t="s">
        <v>112</v>
      </c>
      <c r="CZ2321" t="s">
        <v>113</v>
      </c>
      <c r="DA2321" t="s">
        <v>114</v>
      </c>
      <c r="DB2321" t="s">
        <v>115</v>
      </c>
      <c r="DC2321">
        <v>1</v>
      </c>
    </row>
    <row r="2322" spans="1:107" x14ac:dyDescent="0.2">
      <c r="A2322" t="s">
        <v>108</v>
      </c>
      <c r="B2322">
        <v>0</v>
      </c>
      <c r="D2322" t="s">
        <v>109</v>
      </c>
      <c r="K2322">
        <v>1</v>
      </c>
      <c r="M2322">
        <v>3</v>
      </c>
      <c r="N2322" t="s">
        <v>1030</v>
      </c>
      <c r="O2322">
        <v>0</v>
      </c>
      <c r="V2322">
        <v>6127935</v>
      </c>
      <c r="W2322" s="2">
        <v>42432</v>
      </c>
      <c r="X2322">
        <v>6</v>
      </c>
      <c r="Y2322">
        <v>2</v>
      </c>
      <c r="Z2322">
        <v>2</v>
      </c>
      <c r="AB2322">
        <v>0</v>
      </c>
      <c r="AC2322">
        <v>0</v>
      </c>
      <c r="AD2322" s="2">
        <v>42433</v>
      </c>
      <c r="AE2322" s="3" t="s">
        <v>1031</v>
      </c>
      <c r="AF2322">
        <v>23</v>
      </c>
      <c r="AG2322">
        <v>23</v>
      </c>
      <c r="AH2322" s="3" t="s">
        <v>1043</v>
      </c>
      <c r="AI2322">
        <v>2</v>
      </c>
      <c r="AJ2322">
        <v>2</v>
      </c>
      <c r="AK2322" t="s">
        <v>945</v>
      </c>
      <c r="AL2322">
        <v>1901</v>
      </c>
      <c r="AM2322">
        <v>0.05</v>
      </c>
      <c r="AN2322">
        <v>0.05</v>
      </c>
      <c r="AQ2322">
        <v>454</v>
      </c>
      <c r="AR2322">
        <v>454</v>
      </c>
      <c r="AS2322">
        <v>1901</v>
      </c>
      <c r="AT2322">
        <v>10</v>
      </c>
      <c r="AU2322">
        <v>10</v>
      </c>
      <c r="AV2322">
        <v>0.05</v>
      </c>
      <c r="AW2322">
        <v>0.05</v>
      </c>
      <c r="AZ2322">
        <v>133</v>
      </c>
      <c r="BA2322">
        <v>133</v>
      </c>
      <c r="BB2322" t="s">
        <v>135</v>
      </c>
      <c r="BC2322" t="s">
        <v>1032</v>
      </c>
      <c r="BD2322">
        <v>1</v>
      </c>
      <c r="BF2322" s="2">
        <v>42433</v>
      </c>
      <c r="BG2322" s="3" t="s">
        <v>1035</v>
      </c>
      <c r="BH2322">
        <v>41054531300042</v>
      </c>
      <c r="BJ2322" t="s">
        <v>112</v>
      </c>
      <c r="BK2322" t="s">
        <v>1033</v>
      </c>
      <c r="BL2322" t="s">
        <v>1034</v>
      </c>
      <c r="BN2322" s="2">
        <v>42432</v>
      </c>
      <c r="BO2322">
        <v>3</v>
      </c>
      <c r="BQ2322">
        <v>1409</v>
      </c>
      <c r="BS2322" t="s">
        <v>117</v>
      </c>
      <c r="BT2322">
        <v>8</v>
      </c>
      <c r="BV2322">
        <v>27</v>
      </c>
      <c r="BX2322">
        <v>1</v>
      </c>
      <c r="BZ2322">
        <v>34255833500051</v>
      </c>
      <c r="CB2322" t="s">
        <v>112</v>
      </c>
      <c r="CC2322">
        <v>1</v>
      </c>
      <c r="CE2322">
        <v>3</v>
      </c>
      <c r="CG2322">
        <v>41054531300042</v>
      </c>
      <c r="CI2322" t="s">
        <v>109</v>
      </c>
      <c r="CK2322">
        <v>3</v>
      </c>
      <c r="CQ2322" t="s">
        <v>110</v>
      </c>
      <c r="CR2322" s="2">
        <v>42460</v>
      </c>
      <c r="CS2322">
        <v>0</v>
      </c>
      <c r="CU2322" t="s">
        <v>109</v>
      </c>
      <c r="CV2322" t="s">
        <v>111</v>
      </c>
      <c r="CW2322">
        <v>41054531300042</v>
      </c>
      <c r="CY2322" t="s">
        <v>112</v>
      </c>
      <c r="CZ2322" t="s">
        <v>113</v>
      </c>
      <c r="DA2322" t="s">
        <v>114</v>
      </c>
      <c r="DB2322" t="s">
        <v>115</v>
      </c>
      <c r="DC2322">
        <v>1</v>
      </c>
    </row>
    <row r="2323" spans="1:107" x14ac:dyDescent="0.2">
      <c r="A2323" t="s">
        <v>108</v>
      </c>
      <c r="B2323">
        <v>0</v>
      </c>
      <c r="D2323" t="s">
        <v>109</v>
      </c>
      <c r="K2323">
        <v>1</v>
      </c>
      <c r="M2323">
        <v>3</v>
      </c>
      <c r="N2323" t="s">
        <v>1030</v>
      </c>
      <c r="O2323">
        <v>0</v>
      </c>
      <c r="V2323">
        <v>6127935</v>
      </c>
      <c r="W2323" s="2">
        <v>42432</v>
      </c>
      <c r="X2323">
        <v>6</v>
      </c>
      <c r="Y2323">
        <v>1</v>
      </c>
      <c r="Z2323">
        <v>1</v>
      </c>
      <c r="AB2323">
        <v>0</v>
      </c>
      <c r="AC2323">
        <v>0</v>
      </c>
      <c r="AD2323" s="2">
        <v>42433</v>
      </c>
      <c r="AE2323" s="3" t="s">
        <v>1031</v>
      </c>
      <c r="AF2323">
        <v>23</v>
      </c>
      <c r="AG2323">
        <v>23</v>
      </c>
      <c r="AH2323" s="3" t="s">
        <v>1043</v>
      </c>
      <c r="AI2323">
        <v>2</v>
      </c>
      <c r="AJ2323">
        <v>2</v>
      </c>
      <c r="AK2323" t="s">
        <v>946</v>
      </c>
      <c r="AL2323">
        <v>1657</v>
      </c>
      <c r="AM2323">
        <v>0.02</v>
      </c>
      <c r="AN2323">
        <v>0.02</v>
      </c>
      <c r="AQ2323">
        <v>454</v>
      </c>
      <c r="AR2323">
        <v>454</v>
      </c>
      <c r="AS2323">
        <v>1657</v>
      </c>
      <c r="AT2323">
        <v>10</v>
      </c>
      <c r="AU2323">
        <v>10</v>
      </c>
      <c r="AV2323">
        <v>0.02</v>
      </c>
      <c r="AW2323">
        <v>0.02</v>
      </c>
      <c r="AZ2323">
        <v>133</v>
      </c>
      <c r="BA2323">
        <v>133</v>
      </c>
      <c r="BB2323" t="s">
        <v>135</v>
      </c>
      <c r="BC2323" t="s">
        <v>1032</v>
      </c>
      <c r="BD2323">
        <v>1</v>
      </c>
      <c r="BF2323" s="2">
        <v>42433</v>
      </c>
      <c r="BG2323" s="3" t="s">
        <v>1035</v>
      </c>
      <c r="BH2323">
        <v>41054531300042</v>
      </c>
      <c r="BJ2323" t="s">
        <v>112</v>
      </c>
      <c r="BK2323" t="s">
        <v>1033</v>
      </c>
      <c r="BL2323" t="s">
        <v>1034</v>
      </c>
      <c r="BN2323" s="2">
        <v>42432</v>
      </c>
      <c r="BO2323">
        <v>3</v>
      </c>
      <c r="BQ2323">
        <v>1409</v>
      </c>
      <c r="BS2323" t="s">
        <v>117</v>
      </c>
      <c r="BT2323">
        <v>8</v>
      </c>
      <c r="BV2323">
        <v>27</v>
      </c>
      <c r="BX2323">
        <v>1</v>
      </c>
      <c r="BZ2323">
        <v>34255833500051</v>
      </c>
      <c r="CB2323" t="s">
        <v>112</v>
      </c>
      <c r="CC2323">
        <v>1</v>
      </c>
      <c r="CE2323">
        <v>3</v>
      </c>
      <c r="CG2323">
        <v>41054531300042</v>
      </c>
      <c r="CI2323" t="s">
        <v>109</v>
      </c>
      <c r="CK2323">
        <v>3</v>
      </c>
      <c r="CQ2323" t="s">
        <v>110</v>
      </c>
      <c r="CR2323" s="2">
        <v>42460</v>
      </c>
      <c r="CS2323">
        <v>0</v>
      </c>
      <c r="CU2323" t="s">
        <v>109</v>
      </c>
      <c r="CV2323" t="s">
        <v>111</v>
      </c>
      <c r="CW2323">
        <v>41054531300042</v>
      </c>
      <c r="CY2323" t="s">
        <v>112</v>
      </c>
      <c r="CZ2323" t="s">
        <v>113</v>
      </c>
      <c r="DA2323" t="s">
        <v>114</v>
      </c>
      <c r="DB2323" t="s">
        <v>115</v>
      </c>
      <c r="DC2323">
        <v>1</v>
      </c>
    </row>
    <row r="2324" spans="1:107" x14ac:dyDescent="0.2">
      <c r="A2324" t="s">
        <v>108</v>
      </c>
      <c r="B2324">
        <v>0</v>
      </c>
      <c r="D2324" t="s">
        <v>109</v>
      </c>
      <c r="K2324">
        <v>1</v>
      </c>
      <c r="M2324">
        <v>3</v>
      </c>
      <c r="N2324" t="s">
        <v>1030</v>
      </c>
      <c r="O2324">
        <v>0</v>
      </c>
      <c r="V2324">
        <v>6127935</v>
      </c>
      <c r="W2324" s="2">
        <v>42432</v>
      </c>
      <c r="X2324">
        <v>6</v>
      </c>
      <c r="Y2324">
        <v>1</v>
      </c>
      <c r="Z2324">
        <v>1</v>
      </c>
      <c r="AB2324">
        <v>0</v>
      </c>
      <c r="AC2324">
        <v>0</v>
      </c>
      <c r="AD2324" s="2">
        <v>42433</v>
      </c>
      <c r="AE2324" s="3" t="s">
        <v>1031</v>
      </c>
      <c r="AF2324">
        <v>23</v>
      </c>
      <c r="AG2324">
        <v>23</v>
      </c>
      <c r="AH2324" s="3" t="s">
        <v>1039</v>
      </c>
      <c r="AI2324">
        <v>2</v>
      </c>
      <c r="AJ2324">
        <v>2</v>
      </c>
      <c r="AK2324" t="s">
        <v>947</v>
      </c>
      <c r="AL2324">
        <v>2990</v>
      </c>
      <c r="AM2324">
        <v>0.05</v>
      </c>
      <c r="AN2324">
        <v>0.05</v>
      </c>
      <c r="AQ2324">
        <v>454</v>
      </c>
      <c r="AR2324">
        <v>454</v>
      </c>
      <c r="AS2324">
        <v>2990</v>
      </c>
      <c r="AT2324">
        <v>10</v>
      </c>
      <c r="AU2324">
        <v>10</v>
      </c>
      <c r="AV2324">
        <v>0.05</v>
      </c>
      <c r="AW2324">
        <v>0.05</v>
      </c>
      <c r="AZ2324">
        <v>133</v>
      </c>
      <c r="BA2324">
        <v>133</v>
      </c>
      <c r="BB2324" t="s">
        <v>135</v>
      </c>
      <c r="BC2324" t="s">
        <v>1032</v>
      </c>
      <c r="BD2324">
        <v>1</v>
      </c>
      <c r="BF2324" s="2">
        <v>42433</v>
      </c>
      <c r="BG2324" s="3" t="s">
        <v>1035</v>
      </c>
      <c r="BH2324">
        <v>41054531300042</v>
      </c>
      <c r="BJ2324" t="s">
        <v>112</v>
      </c>
      <c r="BK2324" t="s">
        <v>1033</v>
      </c>
      <c r="BL2324" t="s">
        <v>1034</v>
      </c>
      <c r="BN2324" s="2">
        <v>42432</v>
      </c>
      <c r="BO2324">
        <v>3</v>
      </c>
      <c r="BQ2324">
        <v>1409</v>
      </c>
      <c r="BS2324" t="s">
        <v>117</v>
      </c>
      <c r="BT2324">
        <v>8</v>
      </c>
      <c r="BV2324">
        <v>27</v>
      </c>
      <c r="BX2324">
        <v>1</v>
      </c>
      <c r="BZ2324">
        <v>34255833500051</v>
      </c>
      <c r="CB2324" t="s">
        <v>112</v>
      </c>
      <c r="CC2324">
        <v>1</v>
      </c>
      <c r="CE2324">
        <v>3</v>
      </c>
      <c r="CG2324">
        <v>41054531300042</v>
      </c>
      <c r="CI2324" t="s">
        <v>109</v>
      </c>
      <c r="CK2324">
        <v>3</v>
      </c>
      <c r="CQ2324" t="s">
        <v>110</v>
      </c>
      <c r="CR2324" s="2">
        <v>42460</v>
      </c>
      <c r="CS2324">
        <v>0</v>
      </c>
      <c r="CU2324" t="s">
        <v>109</v>
      </c>
      <c r="CV2324" t="s">
        <v>111</v>
      </c>
      <c r="CW2324">
        <v>41054531300042</v>
      </c>
      <c r="CY2324" t="s">
        <v>112</v>
      </c>
      <c r="CZ2324" t="s">
        <v>113</v>
      </c>
      <c r="DA2324" t="s">
        <v>114</v>
      </c>
      <c r="DB2324" t="s">
        <v>115</v>
      </c>
      <c r="DC2324">
        <v>1</v>
      </c>
    </row>
    <row r="2325" spans="1:107" x14ac:dyDescent="0.2">
      <c r="A2325" t="s">
        <v>108</v>
      </c>
      <c r="B2325">
        <v>0</v>
      </c>
      <c r="D2325" t="s">
        <v>109</v>
      </c>
      <c r="K2325">
        <v>1</v>
      </c>
      <c r="M2325">
        <v>3</v>
      </c>
      <c r="N2325" t="s">
        <v>1030</v>
      </c>
      <c r="O2325">
        <v>0</v>
      </c>
      <c r="V2325">
        <v>6127935</v>
      </c>
      <c r="W2325" s="2">
        <v>42432</v>
      </c>
      <c r="X2325">
        <v>6</v>
      </c>
      <c r="Y2325">
        <v>1</v>
      </c>
      <c r="Z2325">
        <v>1</v>
      </c>
      <c r="AB2325">
        <v>0</v>
      </c>
      <c r="AC2325">
        <v>0</v>
      </c>
      <c r="AD2325" s="2">
        <v>42433</v>
      </c>
      <c r="AE2325" s="3" t="s">
        <v>1031</v>
      </c>
      <c r="AF2325">
        <v>23</v>
      </c>
      <c r="AG2325">
        <v>23</v>
      </c>
      <c r="AH2325" s="3" t="s">
        <v>1039</v>
      </c>
      <c r="AI2325">
        <v>2</v>
      </c>
      <c r="AJ2325">
        <v>2</v>
      </c>
      <c r="AK2325" t="s">
        <v>948</v>
      </c>
      <c r="AL2325">
        <v>2064</v>
      </c>
      <c r="AM2325">
        <v>0.02</v>
      </c>
      <c r="AN2325">
        <v>0.02</v>
      </c>
      <c r="AQ2325">
        <v>454</v>
      </c>
      <c r="AR2325">
        <v>454</v>
      </c>
      <c r="AS2325">
        <v>2064</v>
      </c>
      <c r="AT2325">
        <v>10</v>
      </c>
      <c r="AU2325">
        <v>10</v>
      </c>
      <c r="AV2325">
        <v>0.02</v>
      </c>
      <c r="AW2325">
        <v>0.02</v>
      </c>
      <c r="AZ2325">
        <v>133</v>
      </c>
      <c r="BA2325">
        <v>133</v>
      </c>
      <c r="BB2325" t="s">
        <v>135</v>
      </c>
      <c r="BC2325" t="s">
        <v>1032</v>
      </c>
      <c r="BD2325">
        <v>1</v>
      </c>
      <c r="BF2325" s="2">
        <v>42433</v>
      </c>
      <c r="BG2325" s="3" t="s">
        <v>1035</v>
      </c>
      <c r="BH2325">
        <v>41054531300042</v>
      </c>
      <c r="BJ2325" t="s">
        <v>112</v>
      </c>
      <c r="BK2325" t="s">
        <v>1033</v>
      </c>
      <c r="BL2325" t="s">
        <v>1034</v>
      </c>
      <c r="BN2325" s="2">
        <v>42432</v>
      </c>
      <c r="BO2325">
        <v>3</v>
      </c>
      <c r="BQ2325">
        <v>1409</v>
      </c>
      <c r="BS2325" t="s">
        <v>117</v>
      </c>
      <c r="BT2325">
        <v>8</v>
      </c>
      <c r="BV2325">
        <v>27</v>
      </c>
      <c r="BX2325">
        <v>1</v>
      </c>
      <c r="BZ2325">
        <v>34255833500051</v>
      </c>
      <c r="CB2325" t="s">
        <v>112</v>
      </c>
      <c r="CC2325">
        <v>1</v>
      </c>
      <c r="CE2325">
        <v>3</v>
      </c>
      <c r="CG2325">
        <v>41054531300042</v>
      </c>
      <c r="CI2325" t="s">
        <v>109</v>
      </c>
      <c r="CK2325">
        <v>3</v>
      </c>
      <c r="CQ2325" t="s">
        <v>110</v>
      </c>
      <c r="CR2325" s="2">
        <v>42460</v>
      </c>
      <c r="CS2325">
        <v>0</v>
      </c>
      <c r="CU2325" t="s">
        <v>109</v>
      </c>
      <c r="CV2325" t="s">
        <v>111</v>
      </c>
      <c r="CW2325">
        <v>41054531300042</v>
      </c>
      <c r="CY2325" t="s">
        <v>112</v>
      </c>
      <c r="CZ2325" t="s">
        <v>113</v>
      </c>
      <c r="DA2325" t="s">
        <v>114</v>
      </c>
      <c r="DB2325" t="s">
        <v>115</v>
      </c>
      <c r="DC2325">
        <v>1</v>
      </c>
    </row>
    <row r="2326" spans="1:107" x14ac:dyDescent="0.2">
      <c r="A2326" t="s">
        <v>108</v>
      </c>
      <c r="B2326">
        <v>0</v>
      </c>
      <c r="D2326" t="s">
        <v>109</v>
      </c>
      <c r="K2326">
        <v>1</v>
      </c>
      <c r="M2326">
        <v>3</v>
      </c>
      <c r="N2326" t="s">
        <v>1030</v>
      </c>
      <c r="O2326">
        <v>0</v>
      </c>
      <c r="V2326">
        <v>6127935</v>
      </c>
      <c r="W2326" s="2">
        <v>42432</v>
      </c>
      <c r="X2326">
        <v>6</v>
      </c>
      <c r="Y2326">
        <v>1</v>
      </c>
      <c r="Z2326">
        <v>1</v>
      </c>
      <c r="AB2326">
        <v>0</v>
      </c>
      <c r="AC2326">
        <v>0</v>
      </c>
      <c r="AD2326" s="2">
        <v>42439</v>
      </c>
      <c r="AE2326" s="3" t="s">
        <v>1031</v>
      </c>
      <c r="AF2326">
        <v>23</v>
      </c>
      <c r="AG2326">
        <v>23</v>
      </c>
      <c r="AH2326" s="3" t="s">
        <v>1059</v>
      </c>
      <c r="AI2326">
        <v>2</v>
      </c>
      <c r="AJ2326">
        <v>2</v>
      </c>
      <c r="AK2326" t="s">
        <v>949</v>
      </c>
      <c r="AL2326">
        <v>2879</v>
      </c>
      <c r="AM2326">
        <v>5.0000000000000001E-4</v>
      </c>
      <c r="AN2326">
        <v>5.0000000000000001E-4</v>
      </c>
      <c r="AO2326">
        <v>711</v>
      </c>
      <c r="AP2326">
        <v>711</v>
      </c>
      <c r="AQ2326">
        <v>431</v>
      </c>
      <c r="AR2326">
        <v>431</v>
      </c>
      <c r="AS2326">
        <v>2879</v>
      </c>
      <c r="AT2326">
        <v>10</v>
      </c>
      <c r="AU2326">
        <v>10</v>
      </c>
      <c r="AV2326">
        <v>5.0000000000000001E-4</v>
      </c>
      <c r="AW2326">
        <v>5.0000000000000001E-4</v>
      </c>
      <c r="AX2326">
        <v>2675</v>
      </c>
      <c r="AY2326">
        <v>2675</v>
      </c>
      <c r="AZ2326">
        <v>133</v>
      </c>
      <c r="BA2326">
        <v>133</v>
      </c>
      <c r="BB2326" t="s">
        <v>135</v>
      </c>
      <c r="BC2326" t="s">
        <v>1032</v>
      </c>
      <c r="BD2326">
        <v>1</v>
      </c>
      <c r="BF2326" s="2">
        <v>42433</v>
      </c>
      <c r="BG2326" s="3" t="s">
        <v>1035</v>
      </c>
      <c r="BH2326">
        <v>41054531300042</v>
      </c>
      <c r="BJ2326" t="s">
        <v>112</v>
      </c>
      <c r="BK2326" t="s">
        <v>1033</v>
      </c>
      <c r="BL2326" t="s">
        <v>1034</v>
      </c>
      <c r="BN2326" s="2">
        <v>42432</v>
      </c>
      <c r="BO2326">
        <v>3</v>
      </c>
      <c r="BQ2326">
        <v>1409</v>
      </c>
      <c r="BS2326" t="s">
        <v>117</v>
      </c>
      <c r="BT2326">
        <v>8</v>
      </c>
      <c r="BV2326">
        <v>27</v>
      </c>
      <c r="BX2326">
        <v>1</v>
      </c>
      <c r="BZ2326">
        <v>34255833500051</v>
      </c>
      <c r="CB2326" t="s">
        <v>112</v>
      </c>
      <c r="CC2326">
        <v>1</v>
      </c>
      <c r="CE2326">
        <v>3</v>
      </c>
      <c r="CG2326">
        <v>41054531300042</v>
      </c>
      <c r="CI2326" t="s">
        <v>109</v>
      </c>
      <c r="CK2326">
        <v>3</v>
      </c>
      <c r="CQ2326" t="s">
        <v>110</v>
      </c>
      <c r="CR2326" s="2">
        <v>42460</v>
      </c>
      <c r="CS2326">
        <v>0</v>
      </c>
      <c r="CU2326" t="s">
        <v>109</v>
      </c>
      <c r="CV2326" t="s">
        <v>111</v>
      </c>
      <c r="CW2326">
        <v>41054531300042</v>
      </c>
      <c r="CY2326" t="s">
        <v>112</v>
      </c>
      <c r="CZ2326" t="s">
        <v>113</v>
      </c>
      <c r="DA2326" t="s">
        <v>114</v>
      </c>
      <c r="DB2326" t="s">
        <v>115</v>
      </c>
      <c r="DC2326">
        <v>1</v>
      </c>
    </row>
    <row r="2327" spans="1:107" x14ac:dyDescent="0.2">
      <c r="A2327" t="s">
        <v>108</v>
      </c>
      <c r="B2327">
        <v>0</v>
      </c>
      <c r="D2327" t="s">
        <v>109</v>
      </c>
      <c r="K2327">
        <v>1</v>
      </c>
      <c r="M2327">
        <v>3</v>
      </c>
      <c r="N2327" t="s">
        <v>1030</v>
      </c>
      <c r="O2327">
        <v>0</v>
      </c>
      <c r="V2327">
        <v>6127935</v>
      </c>
      <c r="W2327" s="2">
        <v>42432</v>
      </c>
      <c r="X2327">
        <v>6</v>
      </c>
      <c r="Y2327">
        <v>2</v>
      </c>
      <c r="Z2327">
        <v>2</v>
      </c>
      <c r="AA2327" t="s">
        <v>185</v>
      </c>
      <c r="AB2327">
        <v>0</v>
      </c>
      <c r="AC2327">
        <v>0</v>
      </c>
      <c r="AD2327" s="2">
        <v>42433</v>
      </c>
      <c r="AE2327" s="3" t="s">
        <v>1031</v>
      </c>
      <c r="AF2327">
        <v>23</v>
      </c>
      <c r="AG2327">
        <v>23</v>
      </c>
      <c r="AH2327" s="3" t="s">
        <v>1043</v>
      </c>
      <c r="AI2327">
        <v>2</v>
      </c>
      <c r="AJ2327">
        <v>2</v>
      </c>
      <c r="AK2327" t="s">
        <v>950</v>
      </c>
      <c r="AL2327">
        <v>1287</v>
      </c>
      <c r="AM2327">
        <v>0.02</v>
      </c>
      <c r="AN2327">
        <v>0.02</v>
      </c>
      <c r="AQ2327">
        <v>454</v>
      </c>
      <c r="AR2327">
        <v>454</v>
      </c>
      <c r="AS2327">
        <v>1287</v>
      </c>
      <c r="AT2327">
        <v>10</v>
      </c>
      <c r="AU2327">
        <v>10</v>
      </c>
      <c r="AV2327">
        <v>0.02</v>
      </c>
      <c r="AW2327">
        <v>0.02</v>
      </c>
      <c r="AZ2327">
        <v>133</v>
      </c>
      <c r="BA2327">
        <v>133</v>
      </c>
      <c r="BB2327" t="s">
        <v>135</v>
      </c>
      <c r="BC2327" t="s">
        <v>1032</v>
      </c>
      <c r="BD2327">
        <v>1</v>
      </c>
      <c r="BF2327" s="2">
        <v>42433</v>
      </c>
      <c r="BG2327" s="3" t="s">
        <v>1035</v>
      </c>
      <c r="BH2327">
        <v>41054531300042</v>
      </c>
      <c r="BJ2327" t="s">
        <v>112</v>
      </c>
      <c r="BK2327" t="s">
        <v>1033</v>
      </c>
      <c r="BL2327" t="s">
        <v>1034</v>
      </c>
      <c r="BN2327" s="2">
        <v>42432</v>
      </c>
      <c r="BO2327">
        <v>3</v>
      </c>
      <c r="BQ2327">
        <v>1409</v>
      </c>
      <c r="BS2327" t="s">
        <v>117</v>
      </c>
      <c r="BT2327">
        <v>8</v>
      </c>
      <c r="BV2327">
        <v>27</v>
      </c>
      <c r="BX2327">
        <v>1</v>
      </c>
      <c r="BZ2327">
        <v>34255833500051</v>
      </c>
      <c r="CB2327" t="s">
        <v>112</v>
      </c>
      <c r="CC2327">
        <v>1</v>
      </c>
      <c r="CE2327">
        <v>3</v>
      </c>
      <c r="CG2327">
        <v>41054531300042</v>
      </c>
      <c r="CI2327" t="s">
        <v>109</v>
      </c>
      <c r="CK2327">
        <v>3</v>
      </c>
      <c r="CQ2327" t="s">
        <v>110</v>
      </c>
      <c r="CR2327" s="2">
        <v>42460</v>
      </c>
      <c r="CS2327">
        <v>0</v>
      </c>
      <c r="CU2327" t="s">
        <v>109</v>
      </c>
      <c r="CV2327" t="s">
        <v>111</v>
      </c>
      <c r="CW2327">
        <v>41054531300042</v>
      </c>
      <c r="CY2327" t="s">
        <v>112</v>
      </c>
      <c r="CZ2327" t="s">
        <v>113</v>
      </c>
      <c r="DA2327" t="s">
        <v>114</v>
      </c>
      <c r="DB2327" t="s">
        <v>115</v>
      </c>
      <c r="DC2327">
        <v>1</v>
      </c>
    </row>
    <row r="2328" spans="1:107" x14ac:dyDescent="0.2">
      <c r="A2328" t="s">
        <v>108</v>
      </c>
      <c r="B2328">
        <v>0</v>
      </c>
      <c r="D2328" t="s">
        <v>109</v>
      </c>
      <c r="K2328">
        <v>1</v>
      </c>
      <c r="M2328">
        <v>3</v>
      </c>
      <c r="N2328" t="s">
        <v>1030</v>
      </c>
      <c r="O2328">
        <v>0</v>
      </c>
      <c r="V2328">
        <v>6127935</v>
      </c>
      <c r="W2328" s="2">
        <v>42432</v>
      </c>
      <c r="X2328">
        <v>6</v>
      </c>
      <c r="Y2328">
        <v>1</v>
      </c>
      <c r="Z2328">
        <v>1</v>
      </c>
      <c r="AB2328">
        <v>0</v>
      </c>
      <c r="AC2328">
        <v>0</v>
      </c>
      <c r="AD2328" s="2">
        <v>42433</v>
      </c>
      <c r="AE2328" s="3" t="s">
        <v>1031</v>
      </c>
      <c r="AF2328">
        <v>23</v>
      </c>
      <c r="AG2328">
        <v>23</v>
      </c>
      <c r="AH2328" s="3" t="s">
        <v>1036</v>
      </c>
      <c r="AI2328">
        <v>2</v>
      </c>
      <c r="AJ2328">
        <v>2</v>
      </c>
      <c r="AK2328" t="s">
        <v>951</v>
      </c>
      <c r="AL2328">
        <v>1286</v>
      </c>
      <c r="AM2328">
        <v>0.5</v>
      </c>
      <c r="AN2328">
        <v>0.5</v>
      </c>
      <c r="AQ2328">
        <v>356</v>
      </c>
      <c r="AR2328">
        <v>356</v>
      </c>
      <c r="AS2328">
        <v>1286</v>
      </c>
      <c r="AT2328">
        <v>10</v>
      </c>
      <c r="AU2328">
        <v>10</v>
      </c>
      <c r="AV2328">
        <v>0.5</v>
      </c>
      <c r="AW2328">
        <v>0.5</v>
      </c>
      <c r="AZ2328">
        <v>133</v>
      </c>
      <c r="BA2328">
        <v>133</v>
      </c>
      <c r="BB2328" t="s">
        <v>135</v>
      </c>
      <c r="BC2328" t="s">
        <v>1032</v>
      </c>
      <c r="BD2328">
        <v>1</v>
      </c>
      <c r="BF2328" s="2">
        <v>42433</v>
      </c>
      <c r="BG2328" s="3" t="s">
        <v>1035</v>
      </c>
      <c r="BH2328">
        <v>41054531300042</v>
      </c>
      <c r="BJ2328" t="s">
        <v>112</v>
      </c>
      <c r="BK2328" t="s">
        <v>1033</v>
      </c>
      <c r="BL2328" t="s">
        <v>1034</v>
      </c>
      <c r="BN2328" s="2">
        <v>42432</v>
      </c>
      <c r="BO2328">
        <v>3</v>
      </c>
      <c r="BQ2328">
        <v>1409</v>
      </c>
      <c r="BS2328" t="s">
        <v>117</v>
      </c>
      <c r="BT2328">
        <v>8</v>
      </c>
      <c r="BV2328">
        <v>27</v>
      </c>
      <c r="BX2328">
        <v>1</v>
      </c>
      <c r="BZ2328">
        <v>34255833500051</v>
      </c>
      <c r="CB2328" t="s">
        <v>112</v>
      </c>
      <c r="CC2328">
        <v>1</v>
      </c>
      <c r="CE2328">
        <v>3</v>
      </c>
      <c r="CG2328">
        <v>41054531300042</v>
      </c>
      <c r="CI2328" t="s">
        <v>109</v>
      </c>
      <c r="CK2328">
        <v>3</v>
      </c>
      <c r="CQ2328" t="s">
        <v>110</v>
      </c>
      <c r="CR2328" s="2">
        <v>42460</v>
      </c>
      <c r="CS2328">
        <v>0</v>
      </c>
      <c r="CU2328" t="s">
        <v>109</v>
      </c>
      <c r="CV2328" t="s">
        <v>111</v>
      </c>
      <c r="CW2328">
        <v>41054531300042</v>
      </c>
      <c r="CY2328" t="s">
        <v>112</v>
      </c>
      <c r="CZ2328" t="s">
        <v>113</v>
      </c>
      <c r="DA2328" t="s">
        <v>114</v>
      </c>
      <c r="DB2328" t="s">
        <v>115</v>
      </c>
      <c r="DC2328">
        <v>1</v>
      </c>
    </row>
    <row r="2329" spans="1:107" x14ac:dyDescent="0.2">
      <c r="A2329" t="s">
        <v>108</v>
      </c>
      <c r="B2329">
        <v>0</v>
      </c>
      <c r="D2329" t="s">
        <v>109</v>
      </c>
      <c r="K2329">
        <v>1</v>
      </c>
      <c r="M2329">
        <v>3</v>
      </c>
      <c r="N2329" t="s">
        <v>1030</v>
      </c>
      <c r="O2329">
        <v>0</v>
      </c>
      <c r="V2329">
        <v>6127935</v>
      </c>
      <c r="W2329" s="2">
        <v>42432</v>
      </c>
      <c r="X2329">
        <v>6</v>
      </c>
      <c r="Y2329">
        <v>1</v>
      </c>
      <c r="Z2329">
        <v>1</v>
      </c>
      <c r="AB2329">
        <v>0</v>
      </c>
      <c r="AC2329">
        <v>0</v>
      </c>
      <c r="AD2329" s="2">
        <v>42433</v>
      </c>
      <c r="AE2329" s="3" t="s">
        <v>1031</v>
      </c>
      <c r="AF2329">
        <v>23</v>
      </c>
      <c r="AG2329">
        <v>23</v>
      </c>
      <c r="AH2329" s="3" t="s">
        <v>1039</v>
      </c>
      <c r="AI2329">
        <v>2</v>
      </c>
      <c r="AJ2329">
        <v>2</v>
      </c>
      <c r="AK2329" t="s">
        <v>952</v>
      </c>
      <c r="AL2329">
        <v>1288</v>
      </c>
      <c r="AM2329">
        <v>0.02</v>
      </c>
      <c r="AN2329">
        <v>0.02</v>
      </c>
      <c r="AQ2329">
        <v>454</v>
      </c>
      <c r="AR2329">
        <v>454</v>
      </c>
      <c r="AS2329">
        <v>1288</v>
      </c>
      <c r="AT2329">
        <v>10</v>
      </c>
      <c r="AU2329">
        <v>10</v>
      </c>
      <c r="AV2329">
        <v>0.02</v>
      </c>
      <c r="AW2329">
        <v>0.02</v>
      </c>
      <c r="AZ2329">
        <v>133</v>
      </c>
      <c r="BA2329">
        <v>133</v>
      </c>
      <c r="BB2329" t="s">
        <v>135</v>
      </c>
      <c r="BC2329" t="s">
        <v>1032</v>
      </c>
      <c r="BD2329">
        <v>1</v>
      </c>
      <c r="BF2329" s="2">
        <v>42433</v>
      </c>
      <c r="BG2329" s="3" t="s">
        <v>1035</v>
      </c>
      <c r="BH2329">
        <v>41054531300042</v>
      </c>
      <c r="BJ2329" t="s">
        <v>112</v>
      </c>
      <c r="BK2329" t="s">
        <v>1033</v>
      </c>
      <c r="BL2329" t="s">
        <v>1034</v>
      </c>
      <c r="BN2329" s="2">
        <v>42432</v>
      </c>
      <c r="BO2329">
        <v>3</v>
      </c>
      <c r="BQ2329">
        <v>1409</v>
      </c>
      <c r="BS2329" t="s">
        <v>117</v>
      </c>
      <c r="BT2329">
        <v>8</v>
      </c>
      <c r="BV2329">
        <v>27</v>
      </c>
      <c r="BX2329">
        <v>1</v>
      </c>
      <c r="BZ2329">
        <v>34255833500051</v>
      </c>
      <c r="CB2329" t="s">
        <v>112</v>
      </c>
      <c r="CC2329">
        <v>1</v>
      </c>
      <c r="CE2329">
        <v>3</v>
      </c>
      <c r="CG2329">
        <v>41054531300042</v>
      </c>
      <c r="CI2329" t="s">
        <v>109</v>
      </c>
      <c r="CK2329">
        <v>3</v>
      </c>
      <c r="CQ2329" t="s">
        <v>110</v>
      </c>
      <c r="CR2329" s="2">
        <v>42460</v>
      </c>
      <c r="CS2329">
        <v>0</v>
      </c>
      <c r="CU2329" t="s">
        <v>109</v>
      </c>
      <c r="CV2329" t="s">
        <v>111</v>
      </c>
      <c r="CW2329">
        <v>41054531300042</v>
      </c>
      <c r="CY2329" t="s">
        <v>112</v>
      </c>
      <c r="CZ2329" t="s">
        <v>113</v>
      </c>
      <c r="DA2329" t="s">
        <v>114</v>
      </c>
      <c r="DB2329" t="s">
        <v>115</v>
      </c>
      <c r="DC2329">
        <v>1</v>
      </c>
    </row>
    <row r="2330" spans="1:107" x14ac:dyDescent="0.2">
      <c r="A2330" t="s">
        <v>108</v>
      </c>
      <c r="B2330">
        <v>0</v>
      </c>
      <c r="D2330" t="s">
        <v>109</v>
      </c>
      <c r="K2330">
        <v>1</v>
      </c>
      <c r="M2330">
        <v>3</v>
      </c>
      <c r="N2330" t="s">
        <v>1030</v>
      </c>
      <c r="O2330">
        <v>0</v>
      </c>
      <c r="V2330">
        <v>6127935</v>
      </c>
      <c r="W2330" s="2">
        <v>42432</v>
      </c>
      <c r="X2330">
        <v>6</v>
      </c>
      <c r="Y2330">
        <v>1</v>
      </c>
      <c r="Z2330">
        <v>1</v>
      </c>
      <c r="AB2330">
        <v>0</v>
      </c>
      <c r="AC2330">
        <v>0</v>
      </c>
      <c r="AD2330" s="2">
        <v>42433</v>
      </c>
      <c r="AE2330" s="3" t="s">
        <v>1031</v>
      </c>
      <c r="AF2330">
        <v>23</v>
      </c>
      <c r="AG2330">
        <v>23</v>
      </c>
      <c r="AH2330" s="3" t="s">
        <v>1039</v>
      </c>
      <c r="AI2330">
        <v>2</v>
      </c>
      <c r="AJ2330">
        <v>2</v>
      </c>
      <c r="AK2330" t="s">
        <v>953</v>
      </c>
      <c r="AL2330">
        <v>2898</v>
      </c>
      <c r="AM2330">
        <v>0.02</v>
      </c>
      <c r="AN2330">
        <v>0.02</v>
      </c>
      <c r="AQ2330">
        <v>454</v>
      </c>
      <c r="AR2330">
        <v>454</v>
      </c>
      <c r="AS2330">
        <v>2898</v>
      </c>
      <c r="AT2330">
        <v>10</v>
      </c>
      <c r="AU2330">
        <v>10</v>
      </c>
      <c r="AV2330">
        <v>0.02</v>
      </c>
      <c r="AW2330">
        <v>0.02</v>
      </c>
      <c r="AZ2330">
        <v>133</v>
      </c>
      <c r="BA2330">
        <v>133</v>
      </c>
      <c r="BB2330" t="s">
        <v>135</v>
      </c>
      <c r="BC2330" t="s">
        <v>1032</v>
      </c>
      <c r="BD2330">
        <v>1</v>
      </c>
      <c r="BF2330" s="2">
        <v>42433</v>
      </c>
      <c r="BG2330" s="3" t="s">
        <v>1035</v>
      </c>
      <c r="BH2330">
        <v>41054531300042</v>
      </c>
      <c r="BJ2330" t="s">
        <v>112</v>
      </c>
      <c r="BK2330" t="s">
        <v>1033</v>
      </c>
      <c r="BL2330" t="s">
        <v>1034</v>
      </c>
      <c r="BN2330" s="2">
        <v>42432</v>
      </c>
      <c r="BO2330">
        <v>3</v>
      </c>
      <c r="BQ2330">
        <v>1409</v>
      </c>
      <c r="BS2330" t="s">
        <v>117</v>
      </c>
      <c r="BT2330">
        <v>8</v>
      </c>
      <c r="BV2330">
        <v>27</v>
      </c>
      <c r="BX2330">
        <v>1</v>
      </c>
      <c r="BZ2330">
        <v>34255833500051</v>
      </c>
      <c r="CB2330" t="s">
        <v>112</v>
      </c>
      <c r="CC2330">
        <v>1</v>
      </c>
      <c r="CE2330">
        <v>3</v>
      </c>
      <c r="CG2330">
        <v>41054531300042</v>
      </c>
      <c r="CI2330" t="s">
        <v>109</v>
      </c>
      <c r="CK2330">
        <v>3</v>
      </c>
      <c r="CQ2330" t="s">
        <v>110</v>
      </c>
      <c r="CR2330" s="2">
        <v>42460</v>
      </c>
      <c r="CS2330">
        <v>0</v>
      </c>
      <c r="CU2330" t="s">
        <v>109</v>
      </c>
      <c r="CV2330" t="s">
        <v>111</v>
      </c>
      <c r="CW2330">
        <v>41054531300042</v>
      </c>
      <c r="CY2330" t="s">
        <v>112</v>
      </c>
      <c r="CZ2330" t="s">
        <v>113</v>
      </c>
      <c r="DA2330" t="s">
        <v>114</v>
      </c>
      <c r="DB2330" t="s">
        <v>115</v>
      </c>
      <c r="DC2330">
        <v>1</v>
      </c>
    </row>
    <row r="2331" spans="1:107" x14ac:dyDescent="0.2">
      <c r="A2331" t="s">
        <v>108</v>
      </c>
      <c r="B2331">
        <v>0</v>
      </c>
      <c r="D2331" t="s">
        <v>109</v>
      </c>
      <c r="K2331">
        <v>1</v>
      </c>
      <c r="M2331">
        <v>3</v>
      </c>
      <c r="N2331" t="s">
        <v>1030</v>
      </c>
      <c r="O2331">
        <v>0</v>
      </c>
      <c r="V2331">
        <v>6127935</v>
      </c>
      <c r="W2331" s="2">
        <v>42432</v>
      </c>
      <c r="X2331">
        <v>6</v>
      </c>
      <c r="Y2331">
        <v>2</v>
      </c>
      <c r="Z2331">
        <v>2</v>
      </c>
      <c r="AB2331">
        <v>0</v>
      </c>
      <c r="AC2331">
        <v>0</v>
      </c>
      <c r="AD2331" s="2">
        <v>42436</v>
      </c>
      <c r="AE2331" s="3" t="s">
        <v>1031</v>
      </c>
      <c r="AF2331">
        <v>23</v>
      </c>
      <c r="AG2331">
        <v>23</v>
      </c>
      <c r="AH2331" s="3" t="s">
        <v>1041</v>
      </c>
      <c r="AI2331">
        <v>2</v>
      </c>
      <c r="AJ2331">
        <v>2</v>
      </c>
      <c r="AK2331" t="s">
        <v>954</v>
      </c>
      <c r="AL2331">
        <v>1811</v>
      </c>
      <c r="AM2331">
        <v>0.1</v>
      </c>
      <c r="AN2331">
        <v>0.1</v>
      </c>
      <c r="AO2331">
        <v>712</v>
      </c>
      <c r="AP2331">
        <v>712</v>
      </c>
      <c r="AQ2331">
        <v>405</v>
      </c>
      <c r="AR2331">
        <v>405</v>
      </c>
      <c r="AS2331">
        <v>1811</v>
      </c>
      <c r="AT2331">
        <v>10</v>
      </c>
      <c r="AU2331">
        <v>10</v>
      </c>
      <c r="AV2331">
        <v>0.1</v>
      </c>
      <c r="AW2331">
        <v>0.1</v>
      </c>
      <c r="AX2331">
        <v>1168</v>
      </c>
      <c r="AY2331">
        <v>1168</v>
      </c>
      <c r="AZ2331">
        <v>133</v>
      </c>
      <c r="BA2331">
        <v>133</v>
      </c>
      <c r="BB2331" t="s">
        <v>135</v>
      </c>
      <c r="BC2331" t="s">
        <v>1032</v>
      </c>
      <c r="BD2331">
        <v>1</v>
      </c>
      <c r="BF2331" s="2">
        <v>42433</v>
      </c>
      <c r="BG2331" s="3" t="s">
        <v>1035</v>
      </c>
      <c r="BH2331">
        <v>41054531300042</v>
      </c>
      <c r="BJ2331" t="s">
        <v>112</v>
      </c>
      <c r="BK2331" t="s">
        <v>1033</v>
      </c>
      <c r="BL2331" t="s">
        <v>1034</v>
      </c>
      <c r="BN2331" s="2">
        <v>42432</v>
      </c>
      <c r="BO2331">
        <v>3</v>
      </c>
      <c r="BQ2331">
        <v>1409</v>
      </c>
      <c r="BS2331" t="s">
        <v>117</v>
      </c>
      <c r="BT2331">
        <v>8</v>
      </c>
      <c r="BV2331">
        <v>27</v>
      </c>
      <c r="BX2331">
        <v>1</v>
      </c>
      <c r="BZ2331">
        <v>34255833500051</v>
      </c>
      <c r="CB2331" t="s">
        <v>112</v>
      </c>
      <c r="CC2331">
        <v>1</v>
      </c>
      <c r="CE2331">
        <v>3</v>
      </c>
      <c r="CG2331">
        <v>41054531300042</v>
      </c>
      <c r="CI2331" t="s">
        <v>109</v>
      </c>
      <c r="CK2331">
        <v>3</v>
      </c>
      <c r="CQ2331" t="s">
        <v>110</v>
      </c>
      <c r="CR2331" s="2">
        <v>42460</v>
      </c>
      <c r="CS2331">
        <v>0</v>
      </c>
      <c r="CU2331" t="s">
        <v>109</v>
      </c>
      <c r="CV2331" t="s">
        <v>111</v>
      </c>
      <c r="CW2331">
        <v>41054531300042</v>
      </c>
      <c r="CY2331" t="s">
        <v>112</v>
      </c>
      <c r="CZ2331" t="s">
        <v>113</v>
      </c>
      <c r="DA2331" t="s">
        <v>114</v>
      </c>
      <c r="DB2331" t="s">
        <v>115</v>
      </c>
      <c r="DC2331">
        <v>1</v>
      </c>
    </row>
    <row r="2332" spans="1:107" x14ac:dyDescent="0.2">
      <c r="A2332" t="s">
        <v>108</v>
      </c>
      <c r="B2332">
        <v>0</v>
      </c>
      <c r="D2332" t="s">
        <v>109</v>
      </c>
      <c r="K2332">
        <v>1</v>
      </c>
      <c r="M2332">
        <v>3</v>
      </c>
      <c r="N2332" t="s">
        <v>1030</v>
      </c>
      <c r="O2332">
        <v>0</v>
      </c>
      <c r="V2332">
        <v>6127935</v>
      </c>
      <c r="W2332" s="2">
        <v>42432</v>
      </c>
      <c r="X2332">
        <v>6</v>
      </c>
      <c r="Y2332">
        <v>1</v>
      </c>
      <c r="Z2332">
        <v>1</v>
      </c>
      <c r="AB2332">
        <v>0</v>
      </c>
      <c r="AC2332">
        <v>0</v>
      </c>
      <c r="AD2332" s="2">
        <v>42433</v>
      </c>
      <c r="AE2332" s="3" t="s">
        <v>1031</v>
      </c>
      <c r="AF2332">
        <v>23</v>
      </c>
      <c r="AG2332">
        <v>23</v>
      </c>
      <c r="AH2332" s="3" t="s">
        <v>1039</v>
      </c>
      <c r="AI2332">
        <v>2</v>
      </c>
      <c r="AJ2332">
        <v>2</v>
      </c>
      <c r="AK2332" t="s">
        <v>955</v>
      </c>
      <c r="AL2332">
        <v>5842</v>
      </c>
      <c r="AM2332">
        <v>0.02</v>
      </c>
      <c r="AN2332">
        <v>0.02</v>
      </c>
      <c r="AQ2332">
        <v>454</v>
      </c>
      <c r="AR2332">
        <v>454</v>
      </c>
      <c r="AS2332">
        <v>5842</v>
      </c>
      <c r="AT2332">
        <v>10</v>
      </c>
      <c r="AU2332">
        <v>10</v>
      </c>
      <c r="AV2332">
        <v>0.02</v>
      </c>
      <c r="AW2332">
        <v>0.02</v>
      </c>
      <c r="AZ2332">
        <v>133</v>
      </c>
      <c r="BA2332">
        <v>133</v>
      </c>
      <c r="BB2332" t="s">
        <v>135</v>
      </c>
      <c r="BC2332" t="s">
        <v>1032</v>
      </c>
      <c r="BD2332">
        <v>1</v>
      </c>
      <c r="BF2332" s="2">
        <v>42433</v>
      </c>
      <c r="BG2332" s="3" t="s">
        <v>1035</v>
      </c>
      <c r="BH2332">
        <v>41054531300042</v>
      </c>
      <c r="BJ2332" t="s">
        <v>112</v>
      </c>
      <c r="BK2332" t="s">
        <v>1033</v>
      </c>
      <c r="BL2332" t="s">
        <v>1034</v>
      </c>
      <c r="BN2332" s="2">
        <v>42432</v>
      </c>
      <c r="BO2332">
        <v>3</v>
      </c>
      <c r="BQ2332">
        <v>1409</v>
      </c>
      <c r="BS2332" t="s">
        <v>117</v>
      </c>
      <c r="BT2332">
        <v>8</v>
      </c>
      <c r="BV2332">
        <v>27</v>
      </c>
      <c r="BX2332">
        <v>1</v>
      </c>
      <c r="BZ2332">
        <v>34255833500051</v>
      </c>
      <c r="CB2332" t="s">
        <v>112</v>
      </c>
      <c r="CC2332">
        <v>1</v>
      </c>
      <c r="CE2332">
        <v>3</v>
      </c>
      <c r="CG2332">
        <v>41054531300042</v>
      </c>
      <c r="CI2332" t="s">
        <v>109</v>
      </c>
      <c r="CK2332">
        <v>3</v>
      </c>
      <c r="CQ2332" t="s">
        <v>110</v>
      </c>
      <c r="CR2332" s="2">
        <v>42460</v>
      </c>
      <c r="CS2332">
        <v>0</v>
      </c>
      <c r="CU2332" t="s">
        <v>109</v>
      </c>
      <c r="CV2332" t="s">
        <v>111</v>
      </c>
      <c r="CW2332">
        <v>41054531300042</v>
      </c>
      <c r="CY2332" t="s">
        <v>112</v>
      </c>
      <c r="CZ2332" t="s">
        <v>113</v>
      </c>
      <c r="DA2332" t="s">
        <v>114</v>
      </c>
      <c r="DB2332" t="s">
        <v>115</v>
      </c>
      <c r="DC2332">
        <v>1</v>
      </c>
    </row>
    <row r="2333" spans="1:107" x14ac:dyDescent="0.2">
      <c r="A2333" t="s">
        <v>108</v>
      </c>
      <c r="B2333">
        <v>0</v>
      </c>
      <c r="D2333" t="s">
        <v>109</v>
      </c>
      <c r="K2333">
        <v>1</v>
      </c>
      <c r="M2333">
        <v>3</v>
      </c>
      <c r="N2333" t="s">
        <v>1030</v>
      </c>
      <c r="O2333">
        <v>0</v>
      </c>
      <c r="V2333">
        <v>6127935</v>
      </c>
      <c r="W2333" s="2">
        <v>42432</v>
      </c>
      <c r="X2333">
        <v>6</v>
      </c>
      <c r="Y2333">
        <v>1</v>
      </c>
      <c r="Z2333">
        <v>1</v>
      </c>
      <c r="AB2333">
        <v>0</v>
      </c>
      <c r="AC2333">
        <v>0</v>
      </c>
      <c r="AD2333" s="2">
        <v>42433</v>
      </c>
      <c r="AE2333" s="3" t="s">
        <v>1031</v>
      </c>
      <c r="AF2333">
        <v>23</v>
      </c>
      <c r="AG2333">
        <v>23</v>
      </c>
      <c r="AH2333" s="3" t="s">
        <v>1039</v>
      </c>
      <c r="AI2333">
        <v>2</v>
      </c>
      <c r="AJ2333">
        <v>2</v>
      </c>
      <c r="AK2333" t="s">
        <v>956</v>
      </c>
      <c r="AL2333">
        <v>6102</v>
      </c>
      <c r="AM2333">
        <v>0.02</v>
      </c>
      <c r="AN2333">
        <v>0.02</v>
      </c>
      <c r="AQ2333">
        <v>454</v>
      </c>
      <c r="AR2333">
        <v>454</v>
      </c>
      <c r="AS2333">
        <v>6102</v>
      </c>
      <c r="AT2333">
        <v>10</v>
      </c>
      <c r="AU2333">
        <v>10</v>
      </c>
      <c r="AV2333">
        <v>0.02</v>
      </c>
      <c r="AW2333">
        <v>0.02</v>
      </c>
      <c r="AZ2333">
        <v>133</v>
      </c>
      <c r="BA2333">
        <v>133</v>
      </c>
      <c r="BB2333" t="s">
        <v>135</v>
      </c>
      <c r="BC2333" t="s">
        <v>1032</v>
      </c>
      <c r="BD2333">
        <v>1</v>
      </c>
      <c r="BF2333" s="2">
        <v>42433</v>
      </c>
      <c r="BG2333" s="3" t="s">
        <v>1035</v>
      </c>
      <c r="BH2333">
        <v>41054531300042</v>
      </c>
      <c r="BJ2333" t="s">
        <v>112</v>
      </c>
      <c r="BK2333" t="s">
        <v>1033</v>
      </c>
      <c r="BL2333" t="s">
        <v>1034</v>
      </c>
      <c r="BN2333" s="2">
        <v>42432</v>
      </c>
      <c r="BO2333">
        <v>3</v>
      </c>
      <c r="BQ2333">
        <v>1409</v>
      </c>
      <c r="BS2333" t="s">
        <v>117</v>
      </c>
      <c r="BT2333">
        <v>8</v>
      </c>
      <c r="BV2333">
        <v>27</v>
      </c>
      <c r="BX2333">
        <v>1</v>
      </c>
      <c r="BZ2333">
        <v>34255833500051</v>
      </c>
      <c r="CB2333" t="s">
        <v>112</v>
      </c>
      <c r="CC2333">
        <v>1</v>
      </c>
      <c r="CE2333">
        <v>3</v>
      </c>
      <c r="CG2333">
        <v>41054531300042</v>
      </c>
      <c r="CI2333" t="s">
        <v>109</v>
      </c>
      <c r="CK2333">
        <v>3</v>
      </c>
      <c r="CQ2333" t="s">
        <v>110</v>
      </c>
      <c r="CR2333" s="2">
        <v>42460</v>
      </c>
      <c r="CS2333">
        <v>0</v>
      </c>
      <c r="CU2333" t="s">
        <v>109</v>
      </c>
      <c r="CV2333" t="s">
        <v>111</v>
      </c>
      <c r="CW2333">
        <v>41054531300042</v>
      </c>
      <c r="CY2333" t="s">
        <v>112</v>
      </c>
      <c r="CZ2333" t="s">
        <v>113</v>
      </c>
      <c r="DA2333" t="s">
        <v>114</v>
      </c>
      <c r="DB2333" t="s">
        <v>115</v>
      </c>
      <c r="DC2333">
        <v>1</v>
      </c>
    </row>
    <row r="2334" spans="1:107" x14ac:dyDescent="0.2">
      <c r="A2334" t="s">
        <v>108</v>
      </c>
      <c r="B2334">
        <v>0</v>
      </c>
      <c r="D2334" t="s">
        <v>109</v>
      </c>
      <c r="K2334">
        <v>1</v>
      </c>
      <c r="M2334">
        <v>3</v>
      </c>
      <c r="N2334" t="s">
        <v>1030</v>
      </c>
      <c r="O2334">
        <v>0</v>
      </c>
      <c r="V2334">
        <v>6127935</v>
      </c>
      <c r="W2334" s="2">
        <v>42432</v>
      </c>
      <c r="X2334">
        <v>6</v>
      </c>
      <c r="Y2334">
        <v>1</v>
      </c>
      <c r="Z2334">
        <v>1</v>
      </c>
      <c r="AB2334">
        <v>0</v>
      </c>
      <c r="AC2334">
        <v>0</v>
      </c>
      <c r="AD2334" s="2">
        <v>42433</v>
      </c>
      <c r="AE2334" s="3" t="s">
        <v>1031</v>
      </c>
      <c r="AF2334">
        <v>23</v>
      </c>
      <c r="AG2334">
        <v>23</v>
      </c>
      <c r="AH2334" s="3" t="s">
        <v>1039</v>
      </c>
      <c r="AI2334">
        <v>2</v>
      </c>
      <c r="AJ2334">
        <v>2</v>
      </c>
      <c r="AK2334" t="s">
        <v>957</v>
      </c>
      <c r="AL2334">
        <v>5971</v>
      </c>
      <c r="AM2334">
        <v>0.02</v>
      </c>
      <c r="AN2334">
        <v>0.02</v>
      </c>
      <c r="AQ2334">
        <v>454</v>
      </c>
      <c r="AR2334">
        <v>454</v>
      </c>
      <c r="AS2334">
        <v>5971</v>
      </c>
      <c r="AT2334">
        <v>10</v>
      </c>
      <c r="AU2334">
        <v>10</v>
      </c>
      <c r="AV2334">
        <v>0.02</v>
      </c>
      <c r="AW2334">
        <v>0.02</v>
      </c>
      <c r="AZ2334">
        <v>133</v>
      </c>
      <c r="BA2334">
        <v>133</v>
      </c>
      <c r="BB2334" t="s">
        <v>135</v>
      </c>
      <c r="BC2334" t="s">
        <v>1032</v>
      </c>
      <c r="BD2334">
        <v>1</v>
      </c>
      <c r="BF2334" s="2">
        <v>42433</v>
      </c>
      <c r="BG2334" s="3" t="s">
        <v>1035</v>
      </c>
      <c r="BH2334">
        <v>41054531300042</v>
      </c>
      <c r="BJ2334" t="s">
        <v>112</v>
      </c>
      <c r="BK2334" t="s">
        <v>1033</v>
      </c>
      <c r="BL2334" t="s">
        <v>1034</v>
      </c>
      <c r="BN2334" s="2">
        <v>42432</v>
      </c>
      <c r="BO2334">
        <v>3</v>
      </c>
      <c r="BQ2334">
        <v>1409</v>
      </c>
      <c r="BS2334" t="s">
        <v>117</v>
      </c>
      <c r="BT2334">
        <v>8</v>
      </c>
      <c r="BV2334">
        <v>27</v>
      </c>
      <c r="BX2334">
        <v>1</v>
      </c>
      <c r="BZ2334">
        <v>34255833500051</v>
      </c>
      <c r="CB2334" t="s">
        <v>112</v>
      </c>
      <c r="CC2334">
        <v>1</v>
      </c>
      <c r="CE2334">
        <v>3</v>
      </c>
      <c r="CG2334">
        <v>41054531300042</v>
      </c>
      <c r="CI2334" t="s">
        <v>109</v>
      </c>
      <c r="CK2334">
        <v>3</v>
      </c>
      <c r="CQ2334" t="s">
        <v>110</v>
      </c>
      <c r="CR2334" s="2">
        <v>42460</v>
      </c>
      <c r="CS2334">
        <v>0</v>
      </c>
      <c r="CU2334" t="s">
        <v>109</v>
      </c>
      <c r="CV2334" t="s">
        <v>111</v>
      </c>
      <c r="CW2334">
        <v>41054531300042</v>
      </c>
      <c r="CY2334" t="s">
        <v>112</v>
      </c>
      <c r="CZ2334" t="s">
        <v>113</v>
      </c>
      <c r="DA2334" t="s">
        <v>114</v>
      </c>
      <c r="DB2334" t="s">
        <v>115</v>
      </c>
      <c r="DC2334">
        <v>1</v>
      </c>
    </row>
    <row r="2335" spans="1:107" x14ac:dyDescent="0.2">
      <c r="A2335" t="s">
        <v>108</v>
      </c>
      <c r="B2335">
        <v>0</v>
      </c>
      <c r="D2335" t="s">
        <v>109</v>
      </c>
      <c r="K2335">
        <v>1</v>
      </c>
      <c r="M2335">
        <v>3</v>
      </c>
      <c r="N2335" t="s">
        <v>1030</v>
      </c>
      <c r="O2335">
        <v>0</v>
      </c>
      <c r="V2335">
        <v>6127935</v>
      </c>
      <c r="W2335" s="2">
        <v>42432</v>
      </c>
      <c r="X2335">
        <v>6</v>
      </c>
      <c r="Y2335">
        <v>1</v>
      </c>
      <c r="Z2335">
        <v>1</v>
      </c>
      <c r="AB2335">
        <v>0</v>
      </c>
      <c r="AC2335">
        <v>0</v>
      </c>
      <c r="AD2335" s="2">
        <v>42433</v>
      </c>
      <c r="AE2335" s="3" t="s">
        <v>1031</v>
      </c>
      <c r="AF2335">
        <v>23</v>
      </c>
      <c r="AG2335">
        <v>23</v>
      </c>
      <c r="AH2335" s="3" t="s">
        <v>1039</v>
      </c>
      <c r="AI2335">
        <v>2</v>
      </c>
      <c r="AJ2335">
        <v>2</v>
      </c>
      <c r="AK2335" t="s">
        <v>958</v>
      </c>
      <c r="AL2335">
        <v>2678</v>
      </c>
      <c r="AM2335">
        <v>0.02</v>
      </c>
      <c r="AN2335">
        <v>0.02</v>
      </c>
      <c r="AQ2335">
        <v>454</v>
      </c>
      <c r="AR2335">
        <v>454</v>
      </c>
      <c r="AS2335">
        <v>2678</v>
      </c>
      <c r="AT2335">
        <v>10</v>
      </c>
      <c r="AU2335">
        <v>10</v>
      </c>
      <c r="AV2335">
        <v>0.02</v>
      </c>
      <c r="AW2335">
        <v>0.02</v>
      </c>
      <c r="AZ2335">
        <v>133</v>
      </c>
      <c r="BA2335">
        <v>133</v>
      </c>
      <c r="BB2335" t="s">
        <v>135</v>
      </c>
      <c r="BC2335" t="s">
        <v>1032</v>
      </c>
      <c r="BD2335">
        <v>1</v>
      </c>
      <c r="BF2335" s="2">
        <v>42433</v>
      </c>
      <c r="BG2335" s="3" t="s">
        <v>1035</v>
      </c>
      <c r="BH2335">
        <v>41054531300042</v>
      </c>
      <c r="BJ2335" t="s">
        <v>112</v>
      </c>
      <c r="BK2335" t="s">
        <v>1033</v>
      </c>
      <c r="BL2335" t="s">
        <v>1034</v>
      </c>
      <c r="BN2335" s="2">
        <v>42432</v>
      </c>
      <c r="BO2335">
        <v>3</v>
      </c>
      <c r="BQ2335">
        <v>1409</v>
      </c>
      <c r="BS2335" t="s">
        <v>117</v>
      </c>
      <c r="BT2335">
        <v>8</v>
      </c>
      <c r="BV2335">
        <v>27</v>
      </c>
      <c r="BX2335">
        <v>1</v>
      </c>
      <c r="BZ2335">
        <v>34255833500051</v>
      </c>
      <c r="CB2335" t="s">
        <v>112</v>
      </c>
      <c r="CC2335">
        <v>1</v>
      </c>
      <c r="CE2335">
        <v>3</v>
      </c>
      <c r="CG2335">
        <v>41054531300042</v>
      </c>
      <c r="CI2335" t="s">
        <v>109</v>
      </c>
      <c r="CK2335">
        <v>3</v>
      </c>
      <c r="CQ2335" t="s">
        <v>110</v>
      </c>
      <c r="CR2335" s="2">
        <v>42460</v>
      </c>
      <c r="CS2335">
        <v>0</v>
      </c>
      <c r="CU2335" t="s">
        <v>109</v>
      </c>
      <c r="CV2335" t="s">
        <v>111</v>
      </c>
      <c r="CW2335">
        <v>41054531300042</v>
      </c>
      <c r="CY2335" t="s">
        <v>112</v>
      </c>
      <c r="CZ2335" t="s">
        <v>113</v>
      </c>
      <c r="DA2335" t="s">
        <v>114</v>
      </c>
      <c r="DB2335" t="s">
        <v>115</v>
      </c>
      <c r="DC2335">
        <v>1</v>
      </c>
    </row>
    <row r="2336" spans="1:107" x14ac:dyDescent="0.2">
      <c r="A2336" t="s">
        <v>108</v>
      </c>
      <c r="B2336">
        <v>0</v>
      </c>
      <c r="D2336" t="s">
        <v>109</v>
      </c>
      <c r="K2336">
        <v>1</v>
      </c>
      <c r="M2336">
        <v>3</v>
      </c>
      <c r="N2336" t="s">
        <v>1030</v>
      </c>
      <c r="O2336">
        <v>0</v>
      </c>
      <c r="V2336">
        <v>6127935</v>
      </c>
      <c r="W2336" s="2">
        <v>42432</v>
      </c>
      <c r="X2336">
        <v>6</v>
      </c>
      <c r="Y2336">
        <v>1</v>
      </c>
      <c r="Z2336">
        <v>1</v>
      </c>
      <c r="AB2336">
        <v>0</v>
      </c>
      <c r="AC2336">
        <v>0</v>
      </c>
      <c r="AD2336" s="2">
        <v>42433</v>
      </c>
      <c r="AE2336" s="3" t="s">
        <v>1031</v>
      </c>
      <c r="AF2336">
        <v>23</v>
      </c>
      <c r="AG2336">
        <v>23</v>
      </c>
      <c r="AH2336" s="3" t="s">
        <v>1039</v>
      </c>
      <c r="AI2336">
        <v>2</v>
      </c>
      <c r="AJ2336">
        <v>2</v>
      </c>
      <c r="AK2336" t="s">
        <v>959</v>
      </c>
      <c r="AL2336">
        <v>1902</v>
      </c>
      <c r="AM2336">
        <v>0.02</v>
      </c>
      <c r="AN2336">
        <v>0.02</v>
      </c>
      <c r="AQ2336">
        <v>454</v>
      </c>
      <c r="AR2336">
        <v>454</v>
      </c>
      <c r="AS2336">
        <v>1902</v>
      </c>
      <c r="AT2336">
        <v>10</v>
      </c>
      <c r="AU2336">
        <v>10</v>
      </c>
      <c r="AV2336">
        <v>0.02</v>
      </c>
      <c r="AW2336">
        <v>0.02</v>
      </c>
      <c r="AZ2336">
        <v>133</v>
      </c>
      <c r="BA2336">
        <v>133</v>
      </c>
      <c r="BB2336" t="s">
        <v>135</v>
      </c>
      <c r="BC2336" t="s">
        <v>1032</v>
      </c>
      <c r="BD2336">
        <v>1</v>
      </c>
      <c r="BF2336" s="2">
        <v>42433</v>
      </c>
      <c r="BG2336" s="3" t="s">
        <v>1035</v>
      </c>
      <c r="BH2336">
        <v>41054531300042</v>
      </c>
      <c r="BJ2336" t="s">
        <v>112</v>
      </c>
      <c r="BK2336" t="s">
        <v>1033</v>
      </c>
      <c r="BL2336" t="s">
        <v>1034</v>
      </c>
      <c r="BN2336" s="2">
        <v>42432</v>
      </c>
      <c r="BO2336">
        <v>3</v>
      </c>
      <c r="BQ2336">
        <v>1409</v>
      </c>
      <c r="BS2336" t="s">
        <v>117</v>
      </c>
      <c r="BT2336">
        <v>8</v>
      </c>
      <c r="BV2336">
        <v>27</v>
      </c>
      <c r="BX2336">
        <v>1</v>
      </c>
      <c r="BZ2336">
        <v>34255833500051</v>
      </c>
      <c r="CB2336" t="s">
        <v>112</v>
      </c>
      <c r="CC2336">
        <v>1</v>
      </c>
      <c r="CE2336">
        <v>3</v>
      </c>
      <c r="CG2336">
        <v>41054531300042</v>
      </c>
      <c r="CI2336" t="s">
        <v>109</v>
      </c>
      <c r="CK2336">
        <v>3</v>
      </c>
      <c r="CQ2336" t="s">
        <v>110</v>
      </c>
      <c r="CR2336" s="2">
        <v>42460</v>
      </c>
      <c r="CS2336">
        <v>0</v>
      </c>
      <c r="CU2336" t="s">
        <v>109</v>
      </c>
      <c r="CV2336" t="s">
        <v>111</v>
      </c>
      <c r="CW2336">
        <v>41054531300042</v>
      </c>
      <c r="CY2336" t="s">
        <v>112</v>
      </c>
      <c r="CZ2336" t="s">
        <v>113</v>
      </c>
      <c r="DA2336" t="s">
        <v>114</v>
      </c>
      <c r="DB2336" t="s">
        <v>115</v>
      </c>
      <c r="DC2336">
        <v>1</v>
      </c>
    </row>
    <row r="2337" spans="1:107" x14ac:dyDescent="0.2">
      <c r="A2337" t="s">
        <v>108</v>
      </c>
      <c r="B2337">
        <v>0</v>
      </c>
      <c r="D2337" t="s">
        <v>109</v>
      </c>
      <c r="K2337">
        <v>1</v>
      </c>
      <c r="M2337">
        <v>3</v>
      </c>
      <c r="N2337" t="s">
        <v>1030</v>
      </c>
      <c r="O2337">
        <v>0</v>
      </c>
      <c r="V2337">
        <v>6127935</v>
      </c>
      <c r="W2337" s="2">
        <v>42432</v>
      </c>
      <c r="X2337">
        <v>6</v>
      </c>
      <c r="Y2337">
        <v>1</v>
      </c>
      <c r="Z2337">
        <v>1</v>
      </c>
      <c r="AB2337">
        <v>0</v>
      </c>
      <c r="AC2337">
        <v>0</v>
      </c>
      <c r="AD2337" s="2">
        <v>42436</v>
      </c>
      <c r="AE2337" s="3" t="s">
        <v>1031</v>
      </c>
      <c r="AF2337">
        <v>23</v>
      </c>
      <c r="AG2337">
        <v>23</v>
      </c>
      <c r="AH2337" s="3" t="s">
        <v>1041</v>
      </c>
      <c r="AI2337">
        <v>2</v>
      </c>
      <c r="AJ2337">
        <v>2</v>
      </c>
      <c r="AK2337" t="s">
        <v>960</v>
      </c>
      <c r="AL2337">
        <v>1289</v>
      </c>
      <c r="AM2337">
        <v>5.0000000000000001E-3</v>
      </c>
      <c r="AN2337">
        <v>5.0000000000000001E-3</v>
      </c>
      <c r="AO2337">
        <v>712</v>
      </c>
      <c r="AP2337">
        <v>712</v>
      </c>
      <c r="AQ2337">
        <v>405</v>
      </c>
      <c r="AR2337">
        <v>405</v>
      </c>
      <c r="AS2337">
        <v>1289</v>
      </c>
      <c r="AT2337">
        <v>10</v>
      </c>
      <c r="AU2337">
        <v>10</v>
      </c>
      <c r="AV2337">
        <v>5.0000000000000001E-3</v>
      </c>
      <c r="AW2337">
        <v>5.0000000000000001E-3</v>
      </c>
      <c r="AX2337">
        <v>1168</v>
      </c>
      <c r="AY2337">
        <v>1168</v>
      </c>
      <c r="AZ2337">
        <v>133</v>
      </c>
      <c r="BA2337">
        <v>133</v>
      </c>
      <c r="BB2337" t="s">
        <v>135</v>
      </c>
      <c r="BC2337" t="s">
        <v>1032</v>
      </c>
      <c r="BD2337">
        <v>1</v>
      </c>
      <c r="BF2337" s="2">
        <v>42433</v>
      </c>
      <c r="BG2337" s="3" t="s">
        <v>1035</v>
      </c>
      <c r="BH2337">
        <v>41054531300042</v>
      </c>
      <c r="BJ2337" t="s">
        <v>112</v>
      </c>
      <c r="BK2337" t="s">
        <v>1033</v>
      </c>
      <c r="BL2337" t="s">
        <v>1034</v>
      </c>
      <c r="BN2337" s="2">
        <v>42432</v>
      </c>
      <c r="BO2337">
        <v>3</v>
      </c>
      <c r="BQ2337">
        <v>1409</v>
      </c>
      <c r="BS2337" t="s">
        <v>117</v>
      </c>
      <c r="BT2337">
        <v>8</v>
      </c>
      <c r="BV2337">
        <v>27</v>
      </c>
      <c r="BX2337">
        <v>1</v>
      </c>
      <c r="BZ2337">
        <v>34255833500051</v>
      </c>
      <c r="CB2337" t="s">
        <v>112</v>
      </c>
      <c r="CC2337">
        <v>1</v>
      </c>
      <c r="CE2337">
        <v>3</v>
      </c>
      <c r="CG2337">
        <v>41054531300042</v>
      </c>
      <c r="CI2337" t="s">
        <v>109</v>
      </c>
      <c r="CK2337">
        <v>3</v>
      </c>
      <c r="CQ2337" t="s">
        <v>110</v>
      </c>
      <c r="CR2337" s="2">
        <v>42460</v>
      </c>
      <c r="CS2337">
        <v>0</v>
      </c>
      <c r="CU2337" t="s">
        <v>109</v>
      </c>
      <c r="CV2337" t="s">
        <v>111</v>
      </c>
      <c r="CW2337">
        <v>41054531300042</v>
      </c>
      <c r="CY2337" t="s">
        <v>112</v>
      </c>
      <c r="CZ2337" t="s">
        <v>113</v>
      </c>
      <c r="DA2337" t="s">
        <v>114</v>
      </c>
      <c r="DB2337" t="s">
        <v>115</v>
      </c>
      <c r="DC2337">
        <v>1</v>
      </c>
    </row>
    <row r="2338" spans="1:107" x14ac:dyDescent="0.2">
      <c r="A2338" t="s">
        <v>108</v>
      </c>
      <c r="B2338">
        <v>0</v>
      </c>
      <c r="D2338" t="s">
        <v>109</v>
      </c>
      <c r="K2338">
        <v>1</v>
      </c>
      <c r="M2338">
        <v>3</v>
      </c>
      <c r="N2338" t="s">
        <v>1030</v>
      </c>
      <c r="O2338">
        <v>0</v>
      </c>
      <c r="V2338">
        <v>6127935</v>
      </c>
      <c r="W2338" s="2">
        <v>42432</v>
      </c>
      <c r="X2338">
        <v>6</v>
      </c>
      <c r="Y2338">
        <v>1</v>
      </c>
      <c r="Z2338">
        <v>1</v>
      </c>
      <c r="AB2338">
        <v>0</v>
      </c>
      <c r="AC2338">
        <v>0</v>
      </c>
      <c r="AD2338" s="2">
        <v>42433</v>
      </c>
      <c r="AE2338" s="3" t="s">
        <v>1031</v>
      </c>
      <c r="AF2338">
        <v>23</v>
      </c>
      <c r="AG2338">
        <v>23</v>
      </c>
      <c r="AH2338" s="3" t="s">
        <v>1039</v>
      </c>
      <c r="AI2338">
        <v>2</v>
      </c>
      <c r="AJ2338">
        <v>2</v>
      </c>
      <c r="AK2338" t="s">
        <v>961</v>
      </c>
      <c r="AL2338">
        <v>2991</v>
      </c>
      <c r="AM2338">
        <v>0.02</v>
      </c>
      <c r="AN2338">
        <v>0.02</v>
      </c>
      <c r="AQ2338">
        <v>454</v>
      </c>
      <c r="AR2338">
        <v>454</v>
      </c>
      <c r="AS2338">
        <v>2991</v>
      </c>
      <c r="AT2338">
        <v>10</v>
      </c>
      <c r="AU2338">
        <v>10</v>
      </c>
      <c r="AV2338">
        <v>0.02</v>
      </c>
      <c r="AW2338">
        <v>0.02</v>
      </c>
      <c r="AZ2338">
        <v>133</v>
      </c>
      <c r="BA2338">
        <v>133</v>
      </c>
      <c r="BB2338" t="s">
        <v>135</v>
      </c>
      <c r="BC2338" t="s">
        <v>1032</v>
      </c>
      <c r="BD2338">
        <v>1</v>
      </c>
      <c r="BF2338" s="2">
        <v>42433</v>
      </c>
      <c r="BG2338" s="3" t="s">
        <v>1035</v>
      </c>
      <c r="BH2338">
        <v>41054531300042</v>
      </c>
      <c r="BJ2338" t="s">
        <v>112</v>
      </c>
      <c r="BK2338" t="s">
        <v>1033</v>
      </c>
      <c r="BL2338" t="s">
        <v>1034</v>
      </c>
      <c r="BN2338" s="2">
        <v>42432</v>
      </c>
      <c r="BO2338">
        <v>3</v>
      </c>
      <c r="BQ2338">
        <v>1409</v>
      </c>
      <c r="BS2338" t="s">
        <v>117</v>
      </c>
      <c r="BT2338">
        <v>8</v>
      </c>
      <c r="BV2338">
        <v>27</v>
      </c>
      <c r="BX2338">
        <v>1</v>
      </c>
      <c r="BZ2338">
        <v>34255833500051</v>
      </c>
      <c r="CB2338" t="s">
        <v>112</v>
      </c>
      <c r="CC2338">
        <v>1</v>
      </c>
      <c r="CE2338">
        <v>3</v>
      </c>
      <c r="CG2338">
        <v>41054531300042</v>
      </c>
      <c r="CI2338" t="s">
        <v>109</v>
      </c>
      <c r="CK2338">
        <v>3</v>
      </c>
      <c r="CQ2338" t="s">
        <v>110</v>
      </c>
      <c r="CR2338" s="2">
        <v>42460</v>
      </c>
      <c r="CS2338">
        <v>0</v>
      </c>
      <c r="CU2338" t="s">
        <v>109</v>
      </c>
      <c r="CV2338" t="s">
        <v>111</v>
      </c>
      <c r="CW2338">
        <v>41054531300042</v>
      </c>
      <c r="CY2338" t="s">
        <v>112</v>
      </c>
      <c r="CZ2338" t="s">
        <v>113</v>
      </c>
      <c r="DA2338" t="s">
        <v>114</v>
      </c>
      <c r="DB2338" t="s">
        <v>115</v>
      </c>
      <c r="DC2338">
        <v>1</v>
      </c>
    </row>
    <row r="2339" spans="1:107" x14ac:dyDescent="0.2">
      <c r="A2339" t="s">
        <v>108</v>
      </c>
      <c r="B2339">
        <v>0</v>
      </c>
      <c r="D2339" t="s">
        <v>109</v>
      </c>
      <c r="K2339">
        <v>1</v>
      </c>
      <c r="M2339">
        <v>3</v>
      </c>
      <c r="N2339" t="s">
        <v>1030</v>
      </c>
      <c r="O2339">
        <v>0</v>
      </c>
      <c r="V2339">
        <v>6127935</v>
      </c>
      <c r="W2339" s="2">
        <v>42432</v>
      </c>
      <c r="X2339">
        <v>6</v>
      </c>
      <c r="Y2339">
        <v>1</v>
      </c>
      <c r="Z2339">
        <v>1</v>
      </c>
      <c r="AB2339">
        <v>0</v>
      </c>
      <c r="AC2339">
        <v>0</v>
      </c>
      <c r="AD2339" s="2">
        <v>42433</v>
      </c>
      <c r="AE2339" s="3" t="s">
        <v>1031</v>
      </c>
      <c r="AF2339">
        <v>23</v>
      </c>
      <c r="AG2339">
        <v>23</v>
      </c>
      <c r="AH2339" s="3" t="s">
        <v>1039</v>
      </c>
      <c r="AI2339">
        <v>2</v>
      </c>
      <c r="AJ2339">
        <v>2</v>
      </c>
      <c r="AK2339" t="s">
        <v>962</v>
      </c>
      <c r="AL2339">
        <v>1802</v>
      </c>
      <c r="AM2339">
        <v>0.02</v>
      </c>
      <c r="AN2339">
        <v>0.02</v>
      </c>
      <c r="AQ2339">
        <v>454</v>
      </c>
      <c r="AR2339">
        <v>454</v>
      </c>
      <c r="AS2339">
        <v>1802</v>
      </c>
      <c r="AT2339">
        <v>10</v>
      </c>
      <c r="AU2339">
        <v>10</v>
      </c>
      <c r="AV2339">
        <v>0.02</v>
      </c>
      <c r="AW2339">
        <v>0.02</v>
      </c>
      <c r="AZ2339">
        <v>133</v>
      </c>
      <c r="BA2339">
        <v>133</v>
      </c>
      <c r="BB2339" t="s">
        <v>135</v>
      </c>
      <c r="BC2339" t="s">
        <v>1032</v>
      </c>
      <c r="BD2339">
        <v>1</v>
      </c>
      <c r="BF2339" s="2">
        <v>42433</v>
      </c>
      <c r="BG2339" s="3" t="s">
        <v>1035</v>
      </c>
      <c r="BH2339">
        <v>41054531300042</v>
      </c>
      <c r="BJ2339" t="s">
        <v>112</v>
      </c>
      <c r="BK2339" t="s">
        <v>1033</v>
      </c>
      <c r="BL2339" t="s">
        <v>1034</v>
      </c>
      <c r="BN2339" s="2">
        <v>42432</v>
      </c>
      <c r="BO2339">
        <v>3</v>
      </c>
      <c r="BQ2339">
        <v>1409</v>
      </c>
      <c r="BS2339" t="s">
        <v>117</v>
      </c>
      <c r="BT2339">
        <v>8</v>
      </c>
      <c r="BV2339">
        <v>27</v>
      </c>
      <c r="BX2339">
        <v>1</v>
      </c>
      <c r="BZ2339">
        <v>34255833500051</v>
      </c>
      <c r="CB2339" t="s">
        <v>112</v>
      </c>
      <c r="CC2339">
        <v>1</v>
      </c>
      <c r="CE2339">
        <v>3</v>
      </c>
      <c r="CG2339">
        <v>41054531300042</v>
      </c>
      <c r="CI2339" t="s">
        <v>109</v>
      </c>
      <c r="CK2339">
        <v>3</v>
      </c>
      <c r="CQ2339" t="s">
        <v>110</v>
      </c>
      <c r="CR2339" s="2">
        <v>42460</v>
      </c>
      <c r="CS2339">
        <v>0</v>
      </c>
      <c r="CU2339" t="s">
        <v>109</v>
      </c>
      <c r="CV2339" t="s">
        <v>111</v>
      </c>
      <c r="CW2339">
        <v>41054531300042</v>
      </c>
      <c r="CY2339" t="s">
        <v>112</v>
      </c>
      <c r="CZ2339" t="s">
        <v>113</v>
      </c>
      <c r="DA2339" t="s">
        <v>114</v>
      </c>
      <c r="DB2339" t="s">
        <v>115</v>
      </c>
      <c r="DC2339">
        <v>1</v>
      </c>
    </row>
    <row r="2340" spans="1:107" x14ac:dyDescent="0.2">
      <c r="A2340" t="s">
        <v>108</v>
      </c>
      <c r="B2340">
        <v>0</v>
      </c>
      <c r="D2340" t="s">
        <v>109</v>
      </c>
      <c r="K2340">
        <v>1</v>
      </c>
      <c r="M2340">
        <v>3</v>
      </c>
      <c r="N2340" t="s">
        <v>1030</v>
      </c>
      <c r="O2340">
        <v>0</v>
      </c>
      <c r="V2340">
        <v>6127935</v>
      </c>
      <c r="W2340" s="2">
        <v>42432</v>
      </c>
      <c r="X2340">
        <v>6</v>
      </c>
      <c r="Y2340">
        <v>1</v>
      </c>
      <c r="Z2340">
        <v>1</v>
      </c>
      <c r="AB2340">
        <v>0</v>
      </c>
      <c r="AC2340">
        <v>0</v>
      </c>
      <c r="AD2340" s="2">
        <v>42433</v>
      </c>
      <c r="AE2340" s="3" t="s">
        <v>1031</v>
      </c>
      <c r="AF2340">
        <v>23</v>
      </c>
      <c r="AG2340">
        <v>23</v>
      </c>
      <c r="AH2340" s="3" t="s">
        <v>1043</v>
      </c>
      <c r="AI2340">
        <v>2</v>
      </c>
      <c r="AJ2340">
        <v>2</v>
      </c>
      <c r="AK2340" t="s">
        <v>963</v>
      </c>
      <c r="AL2340">
        <v>2096</v>
      </c>
      <c r="AM2340">
        <v>0.02</v>
      </c>
      <c r="AN2340">
        <v>0.02</v>
      </c>
      <c r="AQ2340">
        <v>454</v>
      </c>
      <c r="AR2340">
        <v>454</v>
      </c>
      <c r="AS2340">
        <v>2096</v>
      </c>
      <c r="AT2340">
        <v>10</v>
      </c>
      <c r="AU2340">
        <v>10</v>
      </c>
      <c r="AV2340">
        <v>0.02</v>
      </c>
      <c r="AW2340">
        <v>0.02</v>
      </c>
      <c r="AZ2340">
        <v>133</v>
      </c>
      <c r="BA2340">
        <v>133</v>
      </c>
      <c r="BB2340" t="s">
        <v>135</v>
      </c>
      <c r="BC2340" t="s">
        <v>1032</v>
      </c>
      <c r="BD2340">
        <v>1</v>
      </c>
      <c r="BF2340" s="2">
        <v>42433</v>
      </c>
      <c r="BG2340" s="3" t="s">
        <v>1035</v>
      </c>
      <c r="BH2340">
        <v>41054531300042</v>
      </c>
      <c r="BJ2340" t="s">
        <v>112</v>
      </c>
      <c r="BK2340" t="s">
        <v>1033</v>
      </c>
      <c r="BL2340" t="s">
        <v>1034</v>
      </c>
      <c r="BN2340" s="2">
        <v>42432</v>
      </c>
      <c r="BO2340">
        <v>3</v>
      </c>
      <c r="BQ2340">
        <v>1409</v>
      </c>
      <c r="BS2340" t="s">
        <v>117</v>
      </c>
      <c r="BT2340">
        <v>8</v>
      </c>
      <c r="BV2340">
        <v>27</v>
      </c>
      <c r="BX2340">
        <v>1</v>
      </c>
      <c r="BZ2340">
        <v>34255833500051</v>
      </c>
      <c r="CB2340" t="s">
        <v>112</v>
      </c>
      <c r="CC2340">
        <v>1</v>
      </c>
      <c r="CE2340">
        <v>3</v>
      </c>
      <c r="CG2340">
        <v>41054531300042</v>
      </c>
      <c r="CI2340" t="s">
        <v>109</v>
      </c>
      <c r="CK2340">
        <v>3</v>
      </c>
      <c r="CQ2340" t="s">
        <v>110</v>
      </c>
      <c r="CR2340" s="2">
        <v>42460</v>
      </c>
      <c r="CS2340">
        <v>0</v>
      </c>
      <c r="CU2340" t="s">
        <v>109</v>
      </c>
      <c r="CV2340" t="s">
        <v>111</v>
      </c>
      <c r="CW2340">
        <v>41054531300042</v>
      </c>
      <c r="CY2340" t="s">
        <v>112</v>
      </c>
      <c r="CZ2340" t="s">
        <v>113</v>
      </c>
      <c r="DA2340" t="s">
        <v>114</v>
      </c>
      <c r="DB2340" t="s">
        <v>115</v>
      </c>
      <c r="DC2340">
        <v>1</v>
      </c>
    </row>
    <row r="2341" spans="1:107" x14ac:dyDescent="0.2">
      <c r="A2341" t="s">
        <v>108</v>
      </c>
      <c r="B2341">
        <v>0</v>
      </c>
      <c r="D2341" t="s">
        <v>109</v>
      </c>
      <c r="K2341">
        <v>1</v>
      </c>
      <c r="M2341">
        <v>3</v>
      </c>
      <c r="N2341" t="s">
        <v>1030</v>
      </c>
      <c r="O2341">
        <v>0</v>
      </c>
      <c r="V2341">
        <v>6127935</v>
      </c>
      <c r="W2341" s="2">
        <v>42432</v>
      </c>
      <c r="X2341">
        <v>6</v>
      </c>
      <c r="Y2341">
        <v>1</v>
      </c>
      <c r="Z2341">
        <v>1</v>
      </c>
      <c r="AB2341">
        <v>0</v>
      </c>
      <c r="AC2341">
        <v>0</v>
      </c>
      <c r="AD2341" s="2">
        <v>42439</v>
      </c>
      <c r="AE2341" s="3" t="s">
        <v>1031</v>
      </c>
      <c r="AF2341">
        <v>23</v>
      </c>
      <c r="AG2341">
        <v>23</v>
      </c>
      <c r="AH2341" s="3" t="s">
        <v>1059</v>
      </c>
      <c r="AI2341">
        <v>2</v>
      </c>
      <c r="AJ2341">
        <v>2</v>
      </c>
      <c r="AK2341" t="s">
        <v>964</v>
      </c>
      <c r="AL2341">
        <v>6372</v>
      </c>
      <c r="AM2341">
        <v>1E-3</v>
      </c>
      <c r="AN2341">
        <v>1E-3</v>
      </c>
      <c r="AO2341">
        <v>711</v>
      </c>
      <c r="AP2341">
        <v>711</v>
      </c>
      <c r="AQ2341">
        <v>431</v>
      </c>
      <c r="AR2341">
        <v>431</v>
      </c>
      <c r="AS2341">
        <v>6372</v>
      </c>
      <c r="AT2341">
        <v>10</v>
      </c>
      <c r="AU2341">
        <v>10</v>
      </c>
      <c r="AV2341">
        <v>1E-3</v>
      </c>
      <c r="AW2341">
        <v>1E-3</v>
      </c>
      <c r="AX2341">
        <v>2675</v>
      </c>
      <c r="AY2341">
        <v>2675</v>
      </c>
      <c r="AZ2341">
        <v>133</v>
      </c>
      <c r="BA2341">
        <v>133</v>
      </c>
      <c r="BB2341" t="s">
        <v>135</v>
      </c>
      <c r="BC2341" t="s">
        <v>1032</v>
      </c>
      <c r="BD2341">
        <v>1</v>
      </c>
      <c r="BF2341" s="2">
        <v>42433</v>
      </c>
      <c r="BG2341" s="3" t="s">
        <v>1035</v>
      </c>
      <c r="BH2341">
        <v>41054531300042</v>
      </c>
      <c r="BJ2341" t="s">
        <v>112</v>
      </c>
      <c r="BK2341" t="s">
        <v>1033</v>
      </c>
      <c r="BL2341" t="s">
        <v>1034</v>
      </c>
      <c r="BN2341" s="2">
        <v>42432</v>
      </c>
      <c r="BO2341">
        <v>3</v>
      </c>
      <c r="BQ2341">
        <v>1409</v>
      </c>
      <c r="BS2341" t="s">
        <v>117</v>
      </c>
      <c r="BT2341">
        <v>8</v>
      </c>
      <c r="BV2341">
        <v>27</v>
      </c>
      <c r="BX2341">
        <v>1</v>
      </c>
      <c r="BZ2341">
        <v>34255833500051</v>
      </c>
      <c r="CB2341" t="s">
        <v>112</v>
      </c>
      <c r="CC2341">
        <v>1</v>
      </c>
      <c r="CE2341">
        <v>3</v>
      </c>
      <c r="CG2341">
        <v>41054531300042</v>
      </c>
      <c r="CI2341" t="s">
        <v>109</v>
      </c>
      <c r="CK2341">
        <v>3</v>
      </c>
      <c r="CQ2341" t="s">
        <v>110</v>
      </c>
      <c r="CR2341" s="2">
        <v>42460</v>
      </c>
      <c r="CS2341">
        <v>0</v>
      </c>
      <c r="CU2341" t="s">
        <v>109</v>
      </c>
      <c r="CV2341" t="s">
        <v>111</v>
      </c>
      <c r="CW2341">
        <v>41054531300042</v>
      </c>
      <c r="CY2341" t="s">
        <v>112</v>
      </c>
      <c r="CZ2341" t="s">
        <v>113</v>
      </c>
      <c r="DA2341" t="s">
        <v>114</v>
      </c>
      <c r="DB2341" t="s">
        <v>115</v>
      </c>
      <c r="DC2341">
        <v>1</v>
      </c>
    </row>
    <row r="2342" spans="1:107" x14ac:dyDescent="0.2">
      <c r="A2342" t="s">
        <v>108</v>
      </c>
      <c r="B2342">
        <v>0</v>
      </c>
      <c r="D2342" t="s">
        <v>109</v>
      </c>
      <c r="K2342">
        <v>1</v>
      </c>
      <c r="M2342">
        <v>3</v>
      </c>
      <c r="N2342" t="s">
        <v>1030</v>
      </c>
      <c r="O2342">
        <v>0</v>
      </c>
      <c r="V2342">
        <v>6127935</v>
      </c>
      <c r="W2342" s="2">
        <v>42432</v>
      </c>
      <c r="X2342">
        <v>6</v>
      </c>
      <c r="Y2342">
        <v>1</v>
      </c>
      <c r="Z2342">
        <v>1</v>
      </c>
      <c r="AB2342">
        <v>0</v>
      </c>
      <c r="AC2342">
        <v>0</v>
      </c>
      <c r="AD2342" s="2">
        <v>42433</v>
      </c>
      <c r="AE2342" s="3" t="s">
        <v>1031</v>
      </c>
      <c r="AF2342">
        <v>23</v>
      </c>
      <c r="AG2342">
        <v>23</v>
      </c>
      <c r="AH2342" s="3" t="s">
        <v>1039</v>
      </c>
      <c r="AI2342">
        <v>2</v>
      </c>
      <c r="AJ2342">
        <v>2</v>
      </c>
      <c r="AK2342" t="s">
        <v>965</v>
      </c>
      <c r="AL2342">
        <v>2992</v>
      </c>
      <c r="AM2342">
        <v>0.02</v>
      </c>
      <c r="AN2342">
        <v>0.02</v>
      </c>
      <c r="AQ2342">
        <v>454</v>
      </c>
      <c r="AR2342">
        <v>454</v>
      </c>
      <c r="AS2342">
        <v>2992</v>
      </c>
      <c r="AT2342">
        <v>10</v>
      </c>
      <c r="AU2342">
        <v>10</v>
      </c>
      <c r="AV2342">
        <v>0.02</v>
      </c>
      <c r="AW2342">
        <v>0.02</v>
      </c>
      <c r="AZ2342">
        <v>133</v>
      </c>
      <c r="BA2342">
        <v>133</v>
      </c>
      <c r="BB2342" t="s">
        <v>135</v>
      </c>
      <c r="BC2342" t="s">
        <v>1032</v>
      </c>
      <c r="BD2342">
        <v>1</v>
      </c>
      <c r="BF2342" s="2">
        <v>42433</v>
      </c>
      <c r="BG2342" s="3" t="s">
        <v>1035</v>
      </c>
      <c r="BH2342">
        <v>41054531300042</v>
      </c>
      <c r="BJ2342" t="s">
        <v>112</v>
      </c>
      <c r="BK2342" t="s">
        <v>1033</v>
      </c>
      <c r="BL2342" t="s">
        <v>1034</v>
      </c>
      <c r="BN2342" s="2">
        <v>42432</v>
      </c>
      <c r="BO2342">
        <v>3</v>
      </c>
      <c r="BQ2342">
        <v>1409</v>
      </c>
      <c r="BS2342" t="s">
        <v>117</v>
      </c>
      <c r="BT2342">
        <v>8</v>
      </c>
      <c r="BV2342">
        <v>27</v>
      </c>
      <c r="BX2342">
        <v>1</v>
      </c>
      <c r="BZ2342">
        <v>34255833500051</v>
      </c>
      <c r="CB2342" t="s">
        <v>112</v>
      </c>
      <c r="CC2342">
        <v>1</v>
      </c>
      <c r="CE2342">
        <v>3</v>
      </c>
      <c r="CG2342">
        <v>41054531300042</v>
      </c>
      <c r="CI2342" t="s">
        <v>109</v>
      </c>
      <c r="CK2342">
        <v>3</v>
      </c>
      <c r="CQ2342" t="s">
        <v>110</v>
      </c>
      <c r="CR2342" s="2">
        <v>42460</v>
      </c>
      <c r="CS2342">
        <v>0</v>
      </c>
      <c r="CU2342" t="s">
        <v>109</v>
      </c>
      <c r="CV2342" t="s">
        <v>111</v>
      </c>
      <c r="CW2342">
        <v>41054531300042</v>
      </c>
      <c r="CY2342" t="s">
        <v>112</v>
      </c>
      <c r="CZ2342" t="s">
        <v>113</v>
      </c>
      <c r="DA2342" t="s">
        <v>114</v>
      </c>
      <c r="DB2342" t="s">
        <v>115</v>
      </c>
      <c r="DC2342">
        <v>1</v>
      </c>
    </row>
    <row r="2343" spans="1:107" x14ac:dyDescent="0.2">
      <c r="A2343" t="s">
        <v>108</v>
      </c>
      <c r="B2343">
        <v>0</v>
      </c>
      <c r="D2343" t="s">
        <v>109</v>
      </c>
      <c r="K2343">
        <v>1</v>
      </c>
      <c r="M2343">
        <v>3</v>
      </c>
      <c r="N2343" t="s">
        <v>1030</v>
      </c>
      <c r="O2343">
        <v>0</v>
      </c>
      <c r="V2343">
        <v>6127935</v>
      </c>
      <c r="W2343" s="2">
        <v>42432</v>
      </c>
      <c r="X2343">
        <v>6</v>
      </c>
      <c r="Y2343">
        <v>1</v>
      </c>
      <c r="Z2343">
        <v>1</v>
      </c>
      <c r="AB2343">
        <v>0</v>
      </c>
      <c r="AC2343">
        <v>0</v>
      </c>
      <c r="AD2343" s="2">
        <v>42433</v>
      </c>
      <c r="AE2343" s="3" t="s">
        <v>1031</v>
      </c>
      <c r="AF2343">
        <v>23</v>
      </c>
      <c r="AG2343">
        <v>23</v>
      </c>
      <c r="AH2343" s="3" t="s">
        <v>1039</v>
      </c>
      <c r="AI2343">
        <v>2</v>
      </c>
      <c r="AJ2343">
        <v>2</v>
      </c>
      <c r="AK2343" t="s">
        <v>966</v>
      </c>
      <c r="AL2343">
        <v>7482</v>
      </c>
      <c r="AM2343">
        <v>0.02</v>
      </c>
      <c r="AN2343">
        <v>0.02</v>
      </c>
      <c r="AQ2343">
        <v>454</v>
      </c>
      <c r="AR2343">
        <v>454</v>
      </c>
      <c r="AS2343">
        <v>7482</v>
      </c>
      <c r="AT2343">
        <v>10</v>
      </c>
      <c r="AU2343">
        <v>10</v>
      </c>
      <c r="AV2343">
        <v>0.02</v>
      </c>
      <c r="AW2343">
        <v>0.02</v>
      </c>
      <c r="AZ2343">
        <v>133</v>
      </c>
      <c r="BA2343">
        <v>133</v>
      </c>
      <c r="BB2343" t="s">
        <v>135</v>
      </c>
      <c r="BC2343" t="s">
        <v>1032</v>
      </c>
      <c r="BD2343">
        <v>1</v>
      </c>
      <c r="BF2343" s="2">
        <v>42433</v>
      </c>
      <c r="BG2343" s="3" t="s">
        <v>1035</v>
      </c>
      <c r="BH2343">
        <v>41054531300042</v>
      </c>
      <c r="BJ2343" t="s">
        <v>112</v>
      </c>
      <c r="BK2343" t="s">
        <v>1033</v>
      </c>
      <c r="BL2343" t="s">
        <v>1034</v>
      </c>
      <c r="BN2343" s="2">
        <v>42432</v>
      </c>
      <c r="BO2343">
        <v>3</v>
      </c>
      <c r="BQ2343">
        <v>1409</v>
      </c>
      <c r="BS2343" t="s">
        <v>117</v>
      </c>
      <c r="BT2343">
        <v>8</v>
      </c>
      <c r="BV2343">
        <v>27</v>
      </c>
      <c r="BX2343">
        <v>1</v>
      </c>
      <c r="BZ2343">
        <v>34255833500051</v>
      </c>
      <c r="CB2343" t="s">
        <v>112</v>
      </c>
      <c r="CC2343">
        <v>1</v>
      </c>
      <c r="CE2343">
        <v>3</v>
      </c>
      <c r="CG2343">
        <v>41054531300042</v>
      </c>
      <c r="CI2343" t="s">
        <v>109</v>
      </c>
      <c r="CK2343">
        <v>3</v>
      </c>
      <c r="CQ2343" t="s">
        <v>110</v>
      </c>
      <c r="CR2343" s="2">
        <v>42460</v>
      </c>
      <c r="CS2343">
        <v>0</v>
      </c>
      <c r="CU2343" t="s">
        <v>109</v>
      </c>
      <c r="CV2343" t="s">
        <v>111</v>
      </c>
      <c r="CW2343">
        <v>41054531300042</v>
      </c>
      <c r="CY2343" t="s">
        <v>112</v>
      </c>
      <c r="CZ2343" t="s">
        <v>113</v>
      </c>
      <c r="DA2343" t="s">
        <v>114</v>
      </c>
      <c r="DB2343" t="s">
        <v>115</v>
      </c>
      <c r="DC2343">
        <v>1</v>
      </c>
    </row>
    <row r="2344" spans="1:107" x14ac:dyDescent="0.2">
      <c r="A2344" t="s">
        <v>108</v>
      </c>
      <c r="B2344">
        <v>0</v>
      </c>
      <c r="D2344" t="s">
        <v>109</v>
      </c>
      <c r="K2344">
        <v>1</v>
      </c>
      <c r="M2344">
        <v>3</v>
      </c>
      <c r="N2344" t="s">
        <v>1030</v>
      </c>
      <c r="O2344">
        <v>0</v>
      </c>
      <c r="V2344">
        <v>6127935</v>
      </c>
      <c r="W2344" s="2">
        <v>42432</v>
      </c>
      <c r="X2344">
        <v>6</v>
      </c>
      <c r="Y2344">
        <v>1</v>
      </c>
      <c r="Z2344">
        <v>1</v>
      </c>
      <c r="AB2344">
        <v>0</v>
      </c>
      <c r="AC2344">
        <v>0</v>
      </c>
      <c r="AD2344" s="2">
        <v>42433</v>
      </c>
      <c r="AE2344" s="3" t="s">
        <v>1031</v>
      </c>
      <c r="AF2344">
        <v>3</v>
      </c>
      <c r="AG2344">
        <v>3</v>
      </c>
      <c r="AH2344" s="3" t="s">
        <v>1049</v>
      </c>
      <c r="AI2344">
        <v>2</v>
      </c>
      <c r="AJ2344">
        <v>2</v>
      </c>
      <c r="AK2344" t="s">
        <v>967</v>
      </c>
      <c r="AL2344">
        <v>1361</v>
      </c>
      <c r="AM2344">
        <v>10</v>
      </c>
      <c r="AN2344">
        <v>10</v>
      </c>
      <c r="AQ2344">
        <v>422</v>
      </c>
      <c r="AR2344">
        <v>422</v>
      </c>
      <c r="AS2344">
        <v>1361</v>
      </c>
      <c r="AT2344">
        <v>10</v>
      </c>
      <c r="AU2344">
        <v>10</v>
      </c>
      <c r="AV2344">
        <v>10</v>
      </c>
      <c r="AW2344">
        <v>10</v>
      </c>
      <c r="AZ2344">
        <v>421</v>
      </c>
      <c r="BA2344">
        <v>421</v>
      </c>
      <c r="BB2344" t="s">
        <v>968</v>
      </c>
      <c r="BC2344" t="s">
        <v>1032</v>
      </c>
      <c r="BD2344">
        <v>1</v>
      </c>
      <c r="BF2344" s="2">
        <v>42433</v>
      </c>
      <c r="BG2344" s="3" t="s">
        <v>1035</v>
      </c>
      <c r="BH2344">
        <v>41054531300042</v>
      </c>
      <c r="BJ2344" t="s">
        <v>112</v>
      </c>
      <c r="BK2344" t="s">
        <v>1033</v>
      </c>
      <c r="BL2344" t="s">
        <v>1034</v>
      </c>
      <c r="BN2344" s="2">
        <v>42432</v>
      </c>
      <c r="BO2344">
        <v>3</v>
      </c>
      <c r="BQ2344">
        <v>1409</v>
      </c>
      <c r="BS2344" t="s">
        <v>117</v>
      </c>
      <c r="BT2344">
        <v>8</v>
      </c>
      <c r="BV2344">
        <v>27</v>
      </c>
      <c r="BX2344">
        <v>1</v>
      </c>
      <c r="BZ2344">
        <v>34255833500051</v>
      </c>
      <c r="CB2344" t="s">
        <v>112</v>
      </c>
      <c r="CC2344">
        <v>1</v>
      </c>
      <c r="CE2344">
        <v>3</v>
      </c>
      <c r="CG2344">
        <v>41054531300042</v>
      </c>
      <c r="CI2344" t="s">
        <v>109</v>
      </c>
      <c r="CK2344">
        <v>3</v>
      </c>
      <c r="CQ2344" t="s">
        <v>110</v>
      </c>
      <c r="CR2344" s="2">
        <v>42460</v>
      </c>
      <c r="CS2344">
        <v>0</v>
      </c>
      <c r="CU2344" t="s">
        <v>109</v>
      </c>
      <c r="CV2344" t="s">
        <v>111</v>
      </c>
      <c r="CW2344">
        <v>41054531300042</v>
      </c>
      <c r="CY2344" t="s">
        <v>112</v>
      </c>
      <c r="CZ2344" t="s">
        <v>113</v>
      </c>
      <c r="DA2344" t="s">
        <v>114</v>
      </c>
      <c r="DB2344" t="s">
        <v>115</v>
      </c>
      <c r="DC2344">
        <v>1</v>
      </c>
    </row>
    <row r="2345" spans="1:107" x14ac:dyDescent="0.2">
      <c r="A2345" t="s">
        <v>108</v>
      </c>
      <c r="B2345">
        <v>0</v>
      </c>
      <c r="D2345" t="s">
        <v>109</v>
      </c>
      <c r="K2345">
        <v>1</v>
      </c>
      <c r="M2345">
        <v>3</v>
      </c>
      <c r="N2345" t="s">
        <v>1030</v>
      </c>
      <c r="O2345">
        <v>0</v>
      </c>
      <c r="V2345">
        <v>6127935</v>
      </c>
      <c r="W2345" s="2">
        <v>42432</v>
      </c>
      <c r="X2345">
        <v>6</v>
      </c>
      <c r="Y2345">
        <v>1</v>
      </c>
      <c r="Z2345">
        <v>1</v>
      </c>
      <c r="AB2345">
        <v>0</v>
      </c>
      <c r="AC2345">
        <v>0</v>
      </c>
      <c r="AD2345" s="2">
        <v>42433</v>
      </c>
      <c r="AE2345" s="3" t="s">
        <v>1031</v>
      </c>
      <c r="AF2345">
        <v>23</v>
      </c>
      <c r="AG2345">
        <v>23</v>
      </c>
      <c r="AH2345" s="3" t="s">
        <v>1043</v>
      </c>
      <c r="AI2345">
        <v>2</v>
      </c>
      <c r="AJ2345">
        <v>2</v>
      </c>
      <c r="AK2345" t="s">
        <v>969</v>
      </c>
      <c r="AL2345">
        <v>1290</v>
      </c>
      <c r="AM2345">
        <v>0.02</v>
      </c>
      <c r="AN2345">
        <v>0.02</v>
      </c>
      <c r="AQ2345">
        <v>454</v>
      </c>
      <c r="AR2345">
        <v>454</v>
      </c>
      <c r="AS2345">
        <v>1290</v>
      </c>
      <c r="AT2345">
        <v>10</v>
      </c>
      <c r="AU2345">
        <v>10</v>
      </c>
      <c r="AV2345">
        <v>0.02</v>
      </c>
      <c r="AW2345">
        <v>0.02</v>
      </c>
      <c r="AZ2345">
        <v>133</v>
      </c>
      <c r="BA2345">
        <v>133</v>
      </c>
      <c r="BB2345" t="s">
        <v>135</v>
      </c>
      <c r="BC2345" t="s">
        <v>1032</v>
      </c>
      <c r="BD2345">
        <v>1</v>
      </c>
      <c r="BF2345" s="2">
        <v>42433</v>
      </c>
      <c r="BG2345" s="3" t="s">
        <v>1035</v>
      </c>
      <c r="BH2345">
        <v>41054531300042</v>
      </c>
      <c r="BJ2345" t="s">
        <v>112</v>
      </c>
      <c r="BK2345" t="s">
        <v>1033</v>
      </c>
      <c r="BL2345" t="s">
        <v>1034</v>
      </c>
      <c r="BN2345" s="2">
        <v>42432</v>
      </c>
      <c r="BO2345">
        <v>3</v>
      </c>
      <c r="BQ2345">
        <v>1409</v>
      </c>
      <c r="BS2345" t="s">
        <v>117</v>
      </c>
      <c r="BT2345">
        <v>8</v>
      </c>
      <c r="BV2345">
        <v>27</v>
      </c>
      <c r="BX2345">
        <v>1</v>
      </c>
      <c r="BZ2345">
        <v>34255833500051</v>
      </c>
      <c r="CB2345" t="s">
        <v>112</v>
      </c>
      <c r="CC2345">
        <v>1</v>
      </c>
      <c r="CE2345">
        <v>3</v>
      </c>
      <c r="CG2345">
        <v>41054531300042</v>
      </c>
      <c r="CI2345" t="s">
        <v>109</v>
      </c>
      <c r="CK2345">
        <v>3</v>
      </c>
      <c r="CQ2345" t="s">
        <v>110</v>
      </c>
      <c r="CR2345" s="2">
        <v>42460</v>
      </c>
      <c r="CS2345">
        <v>0</v>
      </c>
      <c r="CU2345" t="s">
        <v>109</v>
      </c>
      <c r="CV2345" t="s">
        <v>111</v>
      </c>
      <c r="CW2345">
        <v>41054531300042</v>
      </c>
      <c r="CY2345" t="s">
        <v>112</v>
      </c>
      <c r="CZ2345" t="s">
        <v>113</v>
      </c>
      <c r="DA2345" t="s">
        <v>114</v>
      </c>
      <c r="DB2345" t="s">
        <v>115</v>
      </c>
      <c r="DC2345">
        <v>1</v>
      </c>
    </row>
    <row r="2346" spans="1:107" x14ac:dyDescent="0.2">
      <c r="A2346" t="s">
        <v>108</v>
      </c>
      <c r="B2346">
        <v>0</v>
      </c>
      <c r="D2346" t="s">
        <v>109</v>
      </c>
      <c r="K2346">
        <v>1</v>
      </c>
      <c r="M2346">
        <v>3</v>
      </c>
      <c r="N2346" t="s">
        <v>1030</v>
      </c>
      <c r="O2346">
        <v>0</v>
      </c>
      <c r="V2346">
        <v>6127935</v>
      </c>
      <c r="W2346" s="2">
        <v>42432</v>
      </c>
      <c r="X2346">
        <v>6</v>
      </c>
      <c r="Y2346">
        <v>1</v>
      </c>
      <c r="Z2346">
        <v>1</v>
      </c>
      <c r="AB2346">
        <v>0</v>
      </c>
      <c r="AC2346">
        <v>0</v>
      </c>
      <c r="AD2346" s="2">
        <v>42433</v>
      </c>
      <c r="AE2346" s="3" t="s">
        <v>1031</v>
      </c>
      <c r="AF2346">
        <v>3</v>
      </c>
      <c r="AG2346">
        <v>3</v>
      </c>
      <c r="AH2346" s="3" t="s">
        <v>1049</v>
      </c>
      <c r="AI2346">
        <v>2</v>
      </c>
      <c r="AJ2346">
        <v>2</v>
      </c>
      <c r="AK2346" t="s">
        <v>970</v>
      </c>
      <c r="AL2346">
        <v>1384</v>
      </c>
      <c r="AM2346">
        <v>5</v>
      </c>
      <c r="AN2346">
        <v>5</v>
      </c>
      <c r="AQ2346">
        <v>422</v>
      </c>
      <c r="AR2346">
        <v>422</v>
      </c>
      <c r="AS2346">
        <v>1384</v>
      </c>
      <c r="AT2346">
        <v>10</v>
      </c>
      <c r="AU2346">
        <v>10</v>
      </c>
      <c r="AV2346">
        <v>5</v>
      </c>
      <c r="AW2346">
        <v>5</v>
      </c>
      <c r="AZ2346">
        <v>347</v>
      </c>
      <c r="BA2346">
        <v>347</v>
      </c>
      <c r="BB2346" t="s">
        <v>971</v>
      </c>
      <c r="BC2346" t="s">
        <v>1032</v>
      </c>
      <c r="BD2346">
        <v>1</v>
      </c>
      <c r="BF2346" s="2">
        <v>42433</v>
      </c>
      <c r="BG2346" s="3" t="s">
        <v>1035</v>
      </c>
      <c r="BH2346">
        <v>41054531300042</v>
      </c>
      <c r="BJ2346" t="s">
        <v>112</v>
      </c>
      <c r="BK2346" t="s">
        <v>1033</v>
      </c>
      <c r="BL2346" t="s">
        <v>1034</v>
      </c>
      <c r="BN2346" s="2">
        <v>42432</v>
      </c>
      <c r="BO2346">
        <v>3</v>
      </c>
      <c r="BQ2346">
        <v>1409</v>
      </c>
      <c r="BS2346" t="s">
        <v>117</v>
      </c>
      <c r="BT2346">
        <v>8</v>
      </c>
      <c r="BV2346">
        <v>27</v>
      </c>
      <c r="BX2346">
        <v>1</v>
      </c>
      <c r="BZ2346">
        <v>34255833500051</v>
      </c>
      <c r="CB2346" t="s">
        <v>112</v>
      </c>
      <c r="CC2346">
        <v>1</v>
      </c>
      <c r="CE2346">
        <v>3</v>
      </c>
      <c r="CG2346">
        <v>41054531300042</v>
      </c>
      <c r="CI2346" t="s">
        <v>109</v>
      </c>
      <c r="CK2346">
        <v>3</v>
      </c>
      <c r="CQ2346" t="s">
        <v>110</v>
      </c>
      <c r="CR2346" s="2">
        <v>42460</v>
      </c>
      <c r="CS2346">
        <v>0</v>
      </c>
      <c r="CU2346" t="s">
        <v>109</v>
      </c>
      <c r="CV2346" t="s">
        <v>111</v>
      </c>
      <c r="CW2346">
        <v>41054531300042</v>
      </c>
      <c r="CY2346" t="s">
        <v>112</v>
      </c>
      <c r="CZ2346" t="s">
        <v>113</v>
      </c>
      <c r="DA2346" t="s">
        <v>114</v>
      </c>
      <c r="DB2346" t="s">
        <v>115</v>
      </c>
      <c r="DC2346">
        <v>1</v>
      </c>
    </row>
    <row r="2347" spans="1:107" x14ac:dyDescent="0.2">
      <c r="A2347" t="s">
        <v>108</v>
      </c>
      <c r="B2347">
        <v>0</v>
      </c>
      <c r="D2347" t="s">
        <v>109</v>
      </c>
      <c r="K2347">
        <v>1</v>
      </c>
      <c r="M2347">
        <v>3</v>
      </c>
      <c r="N2347" t="s">
        <v>1030</v>
      </c>
      <c r="O2347">
        <v>0</v>
      </c>
      <c r="V2347">
        <v>6127935</v>
      </c>
      <c r="W2347" s="2">
        <v>42432</v>
      </c>
      <c r="X2347">
        <v>6</v>
      </c>
      <c r="Y2347">
        <v>2</v>
      </c>
      <c r="Z2347">
        <v>2</v>
      </c>
      <c r="AB2347">
        <v>0</v>
      </c>
      <c r="AC2347">
        <v>0</v>
      </c>
      <c r="AD2347" s="2">
        <v>42436</v>
      </c>
      <c r="AE2347" s="3" t="s">
        <v>1031</v>
      </c>
      <c r="AF2347">
        <v>23</v>
      </c>
      <c r="AG2347">
        <v>23</v>
      </c>
      <c r="AH2347" s="3" t="s">
        <v>1041</v>
      </c>
      <c r="AI2347">
        <v>2</v>
      </c>
      <c r="AJ2347">
        <v>2</v>
      </c>
      <c r="AK2347" t="s">
        <v>972</v>
      </c>
      <c r="AL2347">
        <v>1291</v>
      </c>
      <c r="AM2347">
        <v>5.0000000000000001E-3</v>
      </c>
      <c r="AN2347">
        <v>5.0000000000000001E-3</v>
      </c>
      <c r="AO2347">
        <v>712</v>
      </c>
      <c r="AP2347">
        <v>712</v>
      </c>
      <c r="AQ2347">
        <v>405</v>
      </c>
      <c r="AR2347">
        <v>405</v>
      </c>
      <c r="AS2347">
        <v>1291</v>
      </c>
      <c r="AT2347">
        <v>10</v>
      </c>
      <c r="AU2347">
        <v>10</v>
      </c>
      <c r="AV2347">
        <v>5.0000000000000001E-3</v>
      </c>
      <c r="AW2347">
        <v>5.0000000000000001E-3</v>
      </c>
      <c r="AX2347">
        <v>1168</v>
      </c>
      <c r="AY2347">
        <v>1168</v>
      </c>
      <c r="AZ2347">
        <v>133</v>
      </c>
      <c r="BA2347">
        <v>133</v>
      </c>
      <c r="BB2347" t="s">
        <v>135</v>
      </c>
      <c r="BC2347" t="s">
        <v>1032</v>
      </c>
      <c r="BD2347">
        <v>1</v>
      </c>
      <c r="BF2347" s="2">
        <v>42433</v>
      </c>
      <c r="BG2347" s="3" t="s">
        <v>1035</v>
      </c>
      <c r="BH2347">
        <v>41054531300042</v>
      </c>
      <c r="BJ2347" t="s">
        <v>112</v>
      </c>
      <c r="BK2347" t="s">
        <v>1033</v>
      </c>
      <c r="BL2347" t="s">
        <v>1034</v>
      </c>
      <c r="BN2347" s="2">
        <v>42432</v>
      </c>
      <c r="BO2347">
        <v>3</v>
      </c>
      <c r="BQ2347">
        <v>1409</v>
      </c>
      <c r="BS2347" t="s">
        <v>117</v>
      </c>
      <c r="BT2347">
        <v>8</v>
      </c>
      <c r="BV2347">
        <v>27</v>
      </c>
      <c r="BX2347">
        <v>1</v>
      </c>
      <c r="BZ2347">
        <v>34255833500051</v>
      </c>
      <c r="CB2347" t="s">
        <v>112</v>
      </c>
      <c r="CC2347">
        <v>1</v>
      </c>
      <c r="CE2347">
        <v>3</v>
      </c>
      <c r="CG2347">
        <v>41054531300042</v>
      </c>
      <c r="CI2347" t="s">
        <v>109</v>
      </c>
      <c r="CK2347">
        <v>3</v>
      </c>
      <c r="CQ2347" t="s">
        <v>110</v>
      </c>
      <c r="CR2347" s="2">
        <v>42460</v>
      </c>
      <c r="CS2347">
        <v>0</v>
      </c>
      <c r="CU2347" t="s">
        <v>109</v>
      </c>
      <c r="CV2347" t="s">
        <v>111</v>
      </c>
      <c r="CW2347">
        <v>41054531300042</v>
      </c>
      <c r="CY2347" t="s">
        <v>112</v>
      </c>
      <c r="CZ2347" t="s">
        <v>113</v>
      </c>
      <c r="DA2347" t="s">
        <v>114</v>
      </c>
      <c r="DB2347" t="s">
        <v>115</v>
      </c>
      <c r="DC2347">
        <v>1</v>
      </c>
    </row>
    <row r="2348" spans="1:107" x14ac:dyDescent="0.2">
      <c r="A2348" t="s">
        <v>108</v>
      </c>
      <c r="B2348">
        <v>0</v>
      </c>
      <c r="D2348" t="s">
        <v>109</v>
      </c>
      <c r="K2348">
        <v>1</v>
      </c>
      <c r="M2348">
        <v>3</v>
      </c>
      <c r="N2348" t="s">
        <v>1030</v>
      </c>
      <c r="O2348">
        <v>0</v>
      </c>
      <c r="V2348">
        <v>6127935</v>
      </c>
      <c r="W2348" s="2">
        <v>42432</v>
      </c>
      <c r="X2348">
        <v>6</v>
      </c>
      <c r="Y2348">
        <v>2</v>
      </c>
      <c r="Z2348">
        <v>2</v>
      </c>
      <c r="AB2348">
        <v>0</v>
      </c>
      <c r="AC2348">
        <v>0</v>
      </c>
      <c r="AD2348" s="2">
        <v>42433</v>
      </c>
      <c r="AE2348" s="3" t="s">
        <v>1031</v>
      </c>
      <c r="AF2348">
        <v>23</v>
      </c>
      <c r="AG2348">
        <v>23</v>
      </c>
      <c r="AH2348" s="3" t="s">
        <v>1051</v>
      </c>
      <c r="AI2348">
        <v>2</v>
      </c>
      <c r="AJ2348">
        <v>2</v>
      </c>
      <c r="AK2348" t="s">
        <v>973</v>
      </c>
      <c r="AL2348">
        <v>1293</v>
      </c>
      <c r="AM2348">
        <v>0.5</v>
      </c>
      <c r="AN2348">
        <v>0.5</v>
      </c>
      <c r="AQ2348">
        <v>357</v>
      </c>
      <c r="AR2348">
        <v>357</v>
      </c>
      <c r="AS2348">
        <v>1293</v>
      </c>
      <c r="AT2348">
        <v>10</v>
      </c>
      <c r="AU2348">
        <v>10</v>
      </c>
      <c r="AV2348">
        <v>0.5</v>
      </c>
      <c r="AW2348">
        <v>0.5</v>
      </c>
      <c r="AZ2348">
        <v>133</v>
      </c>
      <c r="BA2348">
        <v>133</v>
      </c>
      <c r="BB2348" t="s">
        <v>135</v>
      </c>
      <c r="BC2348" t="s">
        <v>1032</v>
      </c>
      <c r="BD2348">
        <v>1</v>
      </c>
      <c r="BF2348" s="2">
        <v>42433</v>
      </c>
      <c r="BG2348" s="3" t="s">
        <v>1035</v>
      </c>
      <c r="BH2348">
        <v>41054531300042</v>
      </c>
      <c r="BJ2348" t="s">
        <v>112</v>
      </c>
      <c r="BK2348" t="s">
        <v>1033</v>
      </c>
      <c r="BL2348" t="s">
        <v>1034</v>
      </c>
      <c r="BN2348" s="2">
        <v>42432</v>
      </c>
      <c r="BO2348">
        <v>3</v>
      </c>
      <c r="BQ2348">
        <v>1409</v>
      </c>
      <c r="BS2348" t="s">
        <v>117</v>
      </c>
      <c r="BT2348">
        <v>8</v>
      </c>
      <c r="BV2348">
        <v>27</v>
      </c>
      <c r="BX2348">
        <v>1</v>
      </c>
      <c r="BZ2348">
        <v>34255833500051</v>
      </c>
      <c r="CB2348" t="s">
        <v>112</v>
      </c>
      <c r="CC2348">
        <v>1</v>
      </c>
      <c r="CE2348">
        <v>3</v>
      </c>
      <c r="CG2348">
        <v>41054531300042</v>
      </c>
      <c r="CI2348" t="s">
        <v>109</v>
      </c>
      <c r="CK2348">
        <v>3</v>
      </c>
      <c r="CQ2348" t="s">
        <v>110</v>
      </c>
      <c r="CR2348" s="2">
        <v>42460</v>
      </c>
      <c r="CS2348">
        <v>0</v>
      </c>
      <c r="CU2348" t="s">
        <v>109</v>
      </c>
      <c r="CV2348" t="s">
        <v>111</v>
      </c>
      <c r="CW2348">
        <v>41054531300042</v>
      </c>
      <c r="CY2348" t="s">
        <v>112</v>
      </c>
      <c r="CZ2348" t="s">
        <v>113</v>
      </c>
      <c r="DA2348" t="s">
        <v>114</v>
      </c>
      <c r="DB2348" t="s">
        <v>115</v>
      </c>
      <c r="DC2348">
        <v>1</v>
      </c>
    </row>
    <row r="2349" spans="1:107" x14ac:dyDescent="0.2">
      <c r="A2349" t="s">
        <v>108</v>
      </c>
      <c r="B2349">
        <v>0</v>
      </c>
      <c r="D2349" t="s">
        <v>109</v>
      </c>
      <c r="K2349">
        <v>1</v>
      </c>
      <c r="M2349">
        <v>3</v>
      </c>
      <c r="N2349" t="s">
        <v>1030</v>
      </c>
      <c r="O2349">
        <v>0</v>
      </c>
      <c r="V2349">
        <v>6127935</v>
      </c>
      <c r="W2349" s="2">
        <v>42432</v>
      </c>
      <c r="X2349">
        <v>6</v>
      </c>
      <c r="Y2349">
        <v>1</v>
      </c>
      <c r="Z2349">
        <v>1</v>
      </c>
      <c r="AB2349">
        <v>0</v>
      </c>
      <c r="AC2349">
        <v>0</v>
      </c>
      <c r="AD2349" s="2">
        <v>42433</v>
      </c>
      <c r="AE2349" s="3" t="s">
        <v>1031</v>
      </c>
      <c r="AF2349">
        <v>23</v>
      </c>
      <c r="AG2349">
        <v>23</v>
      </c>
      <c r="AH2349" s="3" t="s">
        <v>1051</v>
      </c>
      <c r="AI2349">
        <v>2</v>
      </c>
      <c r="AJ2349">
        <v>2</v>
      </c>
      <c r="AK2349" t="s">
        <v>974</v>
      </c>
      <c r="AL2349">
        <v>1292</v>
      </c>
      <c r="AM2349">
        <v>0.5</v>
      </c>
      <c r="AN2349">
        <v>0.5</v>
      </c>
      <c r="AQ2349">
        <v>357</v>
      </c>
      <c r="AR2349">
        <v>357</v>
      </c>
      <c r="AS2349">
        <v>1292</v>
      </c>
      <c r="AT2349">
        <v>10</v>
      </c>
      <c r="AU2349">
        <v>10</v>
      </c>
      <c r="AV2349">
        <v>0.5</v>
      </c>
      <c r="AW2349">
        <v>0.5</v>
      </c>
      <c r="AZ2349">
        <v>133</v>
      </c>
      <c r="BA2349">
        <v>133</v>
      </c>
      <c r="BB2349" t="s">
        <v>135</v>
      </c>
      <c r="BC2349" t="s">
        <v>1032</v>
      </c>
      <c r="BD2349">
        <v>1</v>
      </c>
      <c r="BF2349" s="2">
        <v>42433</v>
      </c>
      <c r="BG2349" s="3" t="s">
        <v>1035</v>
      </c>
      <c r="BH2349">
        <v>41054531300042</v>
      </c>
      <c r="BJ2349" t="s">
        <v>112</v>
      </c>
      <c r="BK2349" t="s">
        <v>1033</v>
      </c>
      <c r="BL2349" t="s">
        <v>1034</v>
      </c>
      <c r="BN2349" s="2">
        <v>42432</v>
      </c>
      <c r="BO2349">
        <v>3</v>
      </c>
      <c r="BQ2349">
        <v>1409</v>
      </c>
      <c r="BS2349" t="s">
        <v>117</v>
      </c>
      <c r="BT2349">
        <v>8</v>
      </c>
      <c r="BV2349">
        <v>27</v>
      </c>
      <c r="BX2349">
        <v>1</v>
      </c>
      <c r="BZ2349">
        <v>34255833500051</v>
      </c>
      <c r="CB2349" t="s">
        <v>112</v>
      </c>
      <c r="CC2349">
        <v>1</v>
      </c>
      <c r="CE2349">
        <v>3</v>
      </c>
      <c r="CG2349">
        <v>41054531300042</v>
      </c>
      <c r="CI2349" t="s">
        <v>109</v>
      </c>
      <c r="CK2349">
        <v>3</v>
      </c>
      <c r="CQ2349" t="s">
        <v>110</v>
      </c>
      <c r="CR2349" s="2">
        <v>42460</v>
      </c>
      <c r="CS2349">
        <v>0</v>
      </c>
      <c r="CU2349" t="s">
        <v>109</v>
      </c>
      <c r="CV2349" t="s">
        <v>111</v>
      </c>
      <c r="CW2349">
        <v>41054531300042</v>
      </c>
      <c r="CY2349" t="s">
        <v>112</v>
      </c>
      <c r="CZ2349" t="s">
        <v>113</v>
      </c>
      <c r="DA2349" t="s">
        <v>114</v>
      </c>
      <c r="DB2349" t="s">
        <v>115</v>
      </c>
      <c r="DC2349">
        <v>1</v>
      </c>
    </row>
    <row r="2350" spans="1:107" x14ac:dyDescent="0.2">
      <c r="A2350" t="s">
        <v>108</v>
      </c>
      <c r="B2350">
        <v>0</v>
      </c>
      <c r="D2350" t="s">
        <v>109</v>
      </c>
      <c r="K2350">
        <v>1</v>
      </c>
      <c r="M2350">
        <v>3</v>
      </c>
      <c r="N2350" t="s">
        <v>1030</v>
      </c>
      <c r="O2350">
        <v>0</v>
      </c>
      <c r="V2350">
        <v>6127935</v>
      </c>
      <c r="W2350" s="2">
        <v>42432</v>
      </c>
      <c r="X2350">
        <v>6</v>
      </c>
      <c r="Y2350">
        <v>2</v>
      </c>
      <c r="Z2350">
        <v>2</v>
      </c>
      <c r="AB2350">
        <v>0</v>
      </c>
      <c r="AC2350">
        <v>0</v>
      </c>
      <c r="AD2350" s="2">
        <v>42433</v>
      </c>
      <c r="AE2350" s="3" t="s">
        <v>1031</v>
      </c>
      <c r="AF2350">
        <v>23</v>
      </c>
      <c r="AG2350">
        <v>23</v>
      </c>
      <c r="AH2350" s="3" t="s">
        <v>1051</v>
      </c>
      <c r="AI2350">
        <v>2</v>
      </c>
      <c r="AJ2350">
        <v>2</v>
      </c>
      <c r="AK2350" t="s">
        <v>975</v>
      </c>
      <c r="AL2350">
        <v>1294</v>
      </c>
      <c r="AM2350">
        <v>0.5</v>
      </c>
      <c r="AN2350">
        <v>0.5</v>
      </c>
      <c r="AQ2350">
        <v>357</v>
      </c>
      <c r="AR2350">
        <v>357</v>
      </c>
      <c r="AS2350">
        <v>1294</v>
      </c>
      <c r="AT2350">
        <v>10</v>
      </c>
      <c r="AU2350">
        <v>10</v>
      </c>
      <c r="AV2350">
        <v>0.5</v>
      </c>
      <c r="AW2350">
        <v>0.5</v>
      </c>
      <c r="AZ2350">
        <v>133</v>
      </c>
      <c r="BA2350">
        <v>133</v>
      </c>
      <c r="BB2350" t="s">
        <v>135</v>
      </c>
      <c r="BC2350" t="s">
        <v>1032</v>
      </c>
      <c r="BD2350">
        <v>1</v>
      </c>
      <c r="BF2350" s="2">
        <v>42433</v>
      </c>
      <c r="BG2350" s="3" t="s">
        <v>1035</v>
      </c>
      <c r="BH2350">
        <v>41054531300042</v>
      </c>
      <c r="BJ2350" t="s">
        <v>112</v>
      </c>
      <c r="BK2350" t="s">
        <v>1033</v>
      </c>
      <c r="BL2350" t="s">
        <v>1034</v>
      </c>
      <c r="BN2350" s="2">
        <v>42432</v>
      </c>
      <c r="BO2350">
        <v>3</v>
      </c>
      <c r="BQ2350">
        <v>1409</v>
      </c>
      <c r="BS2350" t="s">
        <v>117</v>
      </c>
      <c r="BT2350">
        <v>8</v>
      </c>
      <c r="BV2350">
        <v>27</v>
      </c>
      <c r="BX2350">
        <v>1</v>
      </c>
      <c r="BZ2350">
        <v>34255833500051</v>
      </c>
      <c r="CB2350" t="s">
        <v>112</v>
      </c>
      <c r="CC2350">
        <v>1</v>
      </c>
      <c r="CE2350">
        <v>3</v>
      </c>
      <c r="CG2350">
        <v>41054531300042</v>
      </c>
      <c r="CI2350" t="s">
        <v>109</v>
      </c>
      <c r="CK2350">
        <v>3</v>
      </c>
      <c r="CQ2350" t="s">
        <v>110</v>
      </c>
      <c r="CR2350" s="2">
        <v>42460</v>
      </c>
      <c r="CS2350">
        <v>0</v>
      </c>
      <c r="CU2350" t="s">
        <v>109</v>
      </c>
      <c r="CV2350" t="s">
        <v>111</v>
      </c>
      <c r="CW2350">
        <v>41054531300042</v>
      </c>
      <c r="CY2350" t="s">
        <v>112</v>
      </c>
      <c r="CZ2350" t="s">
        <v>113</v>
      </c>
      <c r="DA2350" t="s">
        <v>114</v>
      </c>
      <c r="DB2350" t="s">
        <v>115</v>
      </c>
      <c r="DC2350">
        <v>1</v>
      </c>
    </row>
    <row r="2351" spans="1:107" x14ac:dyDescent="0.2">
      <c r="A2351" t="s">
        <v>108</v>
      </c>
      <c r="B2351">
        <v>0</v>
      </c>
      <c r="D2351" t="s">
        <v>109</v>
      </c>
      <c r="K2351">
        <v>1</v>
      </c>
      <c r="M2351">
        <v>3</v>
      </c>
      <c r="N2351" t="s">
        <v>1030</v>
      </c>
      <c r="O2351">
        <v>0</v>
      </c>
      <c r="V2351">
        <v>6127935</v>
      </c>
      <c r="W2351" s="2">
        <v>42432</v>
      </c>
      <c r="X2351">
        <v>6</v>
      </c>
      <c r="Y2351">
        <v>1</v>
      </c>
      <c r="Z2351">
        <v>1</v>
      </c>
      <c r="AB2351">
        <v>0</v>
      </c>
      <c r="AC2351">
        <v>0</v>
      </c>
      <c r="AD2351" s="2">
        <v>42433</v>
      </c>
      <c r="AE2351" s="3" t="s">
        <v>1031</v>
      </c>
      <c r="AF2351">
        <v>3</v>
      </c>
      <c r="AG2351">
        <v>3</v>
      </c>
      <c r="AH2351" s="3" t="s">
        <v>1049</v>
      </c>
      <c r="AI2351">
        <v>2</v>
      </c>
      <c r="AJ2351">
        <v>2</v>
      </c>
      <c r="AK2351" t="s">
        <v>976</v>
      </c>
      <c r="AL2351">
        <v>1383</v>
      </c>
      <c r="AM2351">
        <v>10</v>
      </c>
      <c r="AN2351">
        <v>10</v>
      </c>
      <c r="AQ2351">
        <v>422</v>
      </c>
      <c r="AR2351">
        <v>422</v>
      </c>
      <c r="AS2351">
        <v>1383</v>
      </c>
      <c r="AT2351">
        <v>1</v>
      </c>
      <c r="AU2351">
        <v>1</v>
      </c>
      <c r="AV2351">
        <v>94</v>
      </c>
      <c r="AW2351">
        <v>94</v>
      </c>
      <c r="AZ2351">
        <v>349</v>
      </c>
      <c r="BA2351">
        <v>349</v>
      </c>
      <c r="BB2351" t="s">
        <v>977</v>
      </c>
      <c r="BC2351" t="s">
        <v>1032</v>
      </c>
      <c r="BD2351">
        <v>1</v>
      </c>
      <c r="BF2351" s="2">
        <v>42433</v>
      </c>
      <c r="BG2351" s="3" t="s">
        <v>1035</v>
      </c>
      <c r="BH2351">
        <v>41054531300042</v>
      </c>
      <c r="BJ2351" t="s">
        <v>112</v>
      </c>
      <c r="BK2351" t="s">
        <v>1033</v>
      </c>
      <c r="BL2351" t="s">
        <v>1034</v>
      </c>
      <c r="BN2351" s="2">
        <v>42432</v>
      </c>
      <c r="BO2351">
        <v>3</v>
      </c>
      <c r="BQ2351">
        <v>1409</v>
      </c>
      <c r="BS2351" t="s">
        <v>117</v>
      </c>
      <c r="BT2351">
        <v>8</v>
      </c>
      <c r="BV2351">
        <v>27</v>
      </c>
      <c r="BX2351">
        <v>1</v>
      </c>
      <c r="BZ2351">
        <v>34255833500051</v>
      </c>
      <c r="CB2351" t="s">
        <v>112</v>
      </c>
      <c r="CC2351">
        <v>1</v>
      </c>
      <c r="CE2351">
        <v>3</v>
      </c>
      <c r="CG2351">
        <v>41054531300042</v>
      </c>
      <c r="CI2351" t="s">
        <v>109</v>
      </c>
      <c r="CK2351">
        <v>3</v>
      </c>
      <c r="CQ2351" t="s">
        <v>110</v>
      </c>
      <c r="CR2351" s="2">
        <v>42460</v>
      </c>
      <c r="CS2351">
        <v>0</v>
      </c>
      <c r="CU2351" t="s">
        <v>109</v>
      </c>
      <c r="CV2351" t="s">
        <v>111</v>
      </c>
      <c r="CW2351">
        <v>41054531300042</v>
      </c>
      <c r="CY2351" t="s">
        <v>112</v>
      </c>
      <c r="CZ2351" t="s">
        <v>113</v>
      </c>
      <c r="DA2351" t="s">
        <v>114</v>
      </c>
      <c r="DB2351" t="s">
        <v>115</v>
      </c>
      <c r="DC2351">
        <v>1</v>
      </c>
    </row>
    <row r="2352" spans="1:107" x14ac:dyDescent="0.2">
      <c r="A2352" t="s">
        <v>108</v>
      </c>
      <c r="B2352">
        <v>0</v>
      </c>
      <c r="D2352" t="s">
        <v>109</v>
      </c>
      <c r="K2352">
        <v>1</v>
      </c>
      <c r="M2352">
        <v>3</v>
      </c>
      <c r="N2352" t="s">
        <v>1030</v>
      </c>
      <c r="O2352">
        <v>0</v>
      </c>
      <c r="V2352">
        <v>6127935</v>
      </c>
      <c r="W2352" s="2">
        <v>42432</v>
      </c>
      <c r="X2352">
        <v>6</v>
      </c>
      <c r="Y2352">
        <v>1</v>
      </c>
      <c r="Z2352">
        <v>1</v>
      </c>
      <c r="AB2352">
        <v>0</v>
      </c>
      <c r="AC2352">
        <v>0</v>
      </c>
      <c r="AD2352" s="2">
        <v>42433</v>
      </c>
      <c r="AE2352" s="3" t="s">
        <v>1031</v>
      </c>
      <c r="AF2352">
        <v>23</v>
      </c>
      <c r="AG2352">
        <v>23</v>
      </c>
      <c r="AH2352" s="3" t="s">
        <v>1039</v>
      </c>
      <c r="AI2352">
        <v>2</v>
      </c>
      <c r="AJ2352">
        <v>2</v>
      </c>
      <c r="AK2352" t="s">
        <v>978</v>
      </c>
      <c r="AL2352">
        <v>2858</v>
      </c>
      <c r="AM2352">
        <v>0.02</v>
      </c>
      <c r="AN2352">
        <v>0.02</v>
      </c>
      <c r="AQ2352">
        <v>454</v>
      </c>
      <c r="AR2352">
        <v>454</v>
      </c>
      <c r="AS2352">
        <v>2858</v>
      </c>
      <c r="AT2352">
        <v>10</v>
      </c>
      <c r="AU2352">
        <v>10</v>
      </c>
      <c r="AV2352">
        <v>0.02</v>
      </c>
      <c r="AW2352">
        <v>0.02</v>
      </c>
      <c r="AZ2352">
        <v>133</v>
      </c>
      <c r="BA2352">
        <v>133</v>
      </c>
      <c r="BB2352" t="s">
        <v>135</v>
      </c>
      <c r="BC2352" t="s">
        <v>1032</v>
      </c>
      <c r="BD2352">
        <v>1</v>
      </c>
      <c r="BF2352" s="2">
        <v>42433</v>
      </c>
      <c r="BG2352" s="3" t="s">
        <v>1035</v>
      </c>
      <c r="BH2352">
        <v>41054531300042</v>
      </c>
      <c r="BJ2352" t="s">
        <v>112</v>
      </c>
      <c r="BK2352" t="s">
        <v>1033</v>
      </c>
      <c r="BL2352" t="s">
        <v>1034</v>
      </c>
      <c r="BN2352" s="2">
        <v>42432</v>
      </c>
      <c r="BO2352">
        <v>3</v>
      </c>
      <c r="BQ2352">
        <v>1409</v>
      </c>
      <c r="BS2352" t="s">
        <v>117</v>
      </c>
      <c r="BT2352">
        <v>8</v>
      </c>
      <c r="BV2352">
        <v>27</v>
      </c>
      <c r="BX2352">
        <v>1</v>
      </c>
      <c r="BZ2352">
        <v>34255833500051</v>
      </c>
      <c r="CB2352" t="s">
        <v>112</v>
      </c>
      <c r="CC2352">
        <v>1</v>
      </c>
      <c r="CE2352">
        <v>3</v>
      </c>
      <c r="CG2352">
        <v>41054531300042</v>
      </c>
      <c r="CI2352" t="s">
        <v>109</v>
      </c>
      <c r="CK2352">
        <v>3</v>
      </c>
      <c r="CQ2352" t="s">
        <v>110</v>
      </c>
      <c r="CR2352" s="2">
        <v>42460</v>
      </c>
      <c r="CS2352">
        <v>0</v>
      </c>
      <c r="CU2352" t="s">
        <v>109</v>
      </c>
      <c r="CV2352" t="s">
        <v>111</v>
      </c>
      <c r="CW2352">
        <v>41054531300042</v>
      </c>
      <c r="CY2352" t="s">
        <v>112</v>
      </c>
      <c r="CZ2352" t="s">
        <v>113</v>
      </c>
      <c r="DA2352" t="s">
        <v>114</v>
      </c>
      <c r="DB2352" t="s">
        <v>115</v>
      </c>
      <c r="DC2352">
        <v>1</v>
      </c>
    </row>
    <row r="2353" spans="1:107" x14ac:dyDescent="0.2">
      <c r="A2353" t="s">
        <v>108</v>
      </c>
      <c r="B2353">
        <v>0</v>
      </c>
      <c r="D2353" t="s">
        <v>109</v>
      </c>
      <c r="K2353">
        <v>1</v>
      </c>
      <c r="M2353">
        <v>3</v>
      </c>
      <c r="N2353" t="s">
        <v>1030</v>
      </c>
      <c r="O2353">
        <v>0</v>
      </c>
      <c r="V2353">
        <v>6127935</v>
      </c>
      <c r="W2353" s="2">
        <v>42432</v>
      </c>
      <c r="X2353">
        <v>6</v>
      </c>
      <c r="Y2353">
        <v>1</v>
      </c>
      <c r="Z2353">
        <v>1</v>
      </c>
      <c r="AA2353" t="s">
        <v>979</v>
      </c>
      <c r="AB2353">
        <v>0</v>
      </c>
      <c r="AC2353">
        <v>0</v>
      </c>
      <c r="AD2353" s="2">
        <v>42433</v>
      </c>
      <c r="AE2353" s="3" t="s">
        <v>1031</v>
      </c>
      <c r="AF2353">
        <v>3</v>
      </c>
      <c r="AG2353">
        <v>3</v>
      </c>
      <c r="AH2353" s="3" t="s">
        <v>1068</v>
      </c>
      <c r="AI2353">
        <v>2</v>
      </c>
      <c r="AJ2353">
        <v>2</v>
      </c>
      <c r="AK2353" t="s">
        <v>983</v>
      </c>
      <c r="AL2353">
        <v>1337</v>
      </c>
      <c r="AM2353">
        <v>0.5</v>
      </c>
      <c r="AN2353">
        <v>0.5</v>
      </c>
      <c r="AQ2353">
        <v>266</v>
      </c>
      <c r="AR2353">
        <v>266</v>
      </c>
      <c r="AS2353">
        <v>1337</v>
      </c>
      <c r="AT2353">
        <v>1</v>
      </c>
      <c r="AU2353">
        <v>1</v>
      </c>
      <c r="AV2353">
        <v>3.8</v>
      </c>
      <c r="AW2353">
        <v>3.8</v>
      </c>
      <c r="AZ2353">
        <v>164</v>
      </c>
      <c r="BA2353">
        <v>164</v>
      </c>
      <c r="BB2353" t="s">
        <v>984</v>
      </c>
      <c r="BC2353" t="s">
        <v>1032</v>
      </c>
      <c r="BD2353">
        <v>1</v>
      </c>
      <c r="BF2353" s="2">
        <v>42433</v>
      </c>
      <c r="BG2353" s="3" t="s">
        <v>1035</v>
      </c>
      <c r="BH2353">
        <v>41054531300042</v>
      </c>
      <c r="BJ2353" t="s">
        <v>112</v>
      </c>
      <c r="BK2353" t="s">
        <v>1033</v>
      </c>
      <c r="BL2353" t="s">
        <v>1034</v>
      </c>
      <c r="BN2353" s="2">
        <v>42432</v>
      </c>
      <c r="BO2353">
        <v>3</v>
      </c>
      <c r="BQ2353">
        <v>1409</v>
      </c>
      <c r="BS2353" t="s">
        <v>117</v>
      </c>
      <c r="BT2353">
        <v>8</v>
      </c>
      <c r="BV2353">
        <v>27</v>
      </c>
      <c r="BX2353">
        <v>1</v>
      </c>
      <c r="BZ2353">
        <v>34255833500051</v>
      </c>
      <c r="CB2353" t="s">
        <v>112</v>
      </c>
      <c r="CC2353">
        <v>1</v>
      </c>
      <c r="CE2353">
        <v>3</v>
      </c>
      <c r="CG2353">
        <v>41054531300042</v>
      </c>
      <c r="CI2353" t="s">
        <v>109</v>
      </c>
      <c r="CK2353">
        <v>3</v>
      </c>
      <c r="CQ2353" t="s">
        <v>110</v>
      </c>
      <c r="CR2353" s="2">
        <v>42460</v>
      </c>
      <c r="CS2353">
        <v>0</v>
      </c>
      <c r="CU2353" t="s">
        <v>109</v>
      </c>
      <c r="CV2353" t="s">
        <v>111</v>
      </c>
      <c r="CW2353">
        <v>41054531300042</v>
      </c>
      <c r="CY2353" t="s">
        <v>112</v>
      </c>
      <c r="CZ2353" t="s">
        <v>113</v>
      </c>
      <c r="DA2353" t="s">
        <v>114</v>
      </c>
      <c r="DB2353" t="s">
        <v>115</v>
      </c>
      <c r="DC2353">
        <v>1</v>
      </c>
    </row>
    <row r="2354" spans="1:107" x14ac:dyDescent="0.2">
      <c r="A2354" t="s">
        <v>108</v>
      </c>
      <c r="B2354">
        <v>0</v>
      </c>
      <c r="D2354" t="s">
        <v>109</v>
      </c>
      <c r="K2354">
        <v>1</v>
      </c>
      <c r="M2354">
        <v>3</v>
      </c>
      <c r="N2354" t="s">
        <v>1030</v>
      </c>
      <c r="O2354">
        <v>0</v>
      </c>
      <c r="V2354">
        <v>6127935</v>
      </c>
      <c r="W2354" s="2">
        <v>42432</v>
      </c>
      <c r="X2354">
        <v>6</v>
      </c>
      <c r="Y2354">
        <v>2</v>
      </c>
      <c r="Z2354">
        <v>2</v>
      </c>
      <c r="AB2354">
        <v>0</v>
      </c>
      <c r="AC2354">
        <v>0</v>
      </c>
      <c r="AD2354" s="2">
        <v>42433</v>
      </c>
      <c r="AE2354" s="3" t="s">
        <v>1031</v>
      </c>
      <c r="AF2354">
        <v>23</v>
      </c>
      <c r="AG2354">
        <v>23</v>
      </c>
      <c r="AH2354" s="3" t="s">
        <v>1070</v>
      </c>
      <c r="AI2354">
        <v>2</v>
      </c>
      <c r="AJ2354">
        <v>2</v>
      </c>
      <c r="AK2354" t="s">
        <v>987</v>
      </c>
      <c r="AL2354">
        <v>2826</v>
      </c>
      <c r="AM2354">
        <v>100</v>
      </c>
      <c r="AN2354">
        <v>100</v>
      </c>
      <c r="AQ2354">
        <v>291</v>
      </c>
      <c r="AR2354">
        <v>291</v>
      </c>
      <c r="AS2354">
        <v>2826</v>
      </c>
      <c r="AT2354">
        <v>10</v>
      </c>
      <c r="AU2354">
        <v>10</v>
      </c>
      <c r="AV2354">
        <v>100</v>
      </c>
      <c r="AW2354">
        <v>100</v>
      </c>
      <c r="AZ2354">
        <v>133</v>
      </c>
      <c r="BA2354">
        <v>133</v>
      </c>
      <c r="BB2354" t="s">
        <v>135</v>
      </c>
      <c r="BC2354" t="s">
        <v>1032</v>
      </c>
      <c r="BD2354">
        <v>1</v>
      </c>
      <c r="BF2354" s="2">
        <v>42433</v>
      </c>
      <c r="BG2354" s="3" t="s">
        <v>1035</v>
      </c>
      <c r="BH2354">
        <v>41054531300042</v>
      </c>
      <c r="BJ2354" t="s">
        <v>112</v>
      </c>
      <c r="BK2354" t="s">
        <v>1033</v>
      </c>
      <c r="BL2354" t="s">
        <v>1034</v>
      </c>
      <c r="BN2354" s="2">
        <v>42432</v>
      </c>
      <c r="BO2354">
        <v>3</v>
      </c>
      <c r="BQ2354">
        <v>1409</v>
      </c>
      <c r="BS2354" t="s">
        <v>117</v>
      </c>
      <c r="BT2354">
        <v>8</v>
      </c>
      <c r="BV2354">
        <v>27</v>
      </c>
      <c r="BX2354">
        <v>1</v>
      </c>
      <c r="BZ2354">
        <v>34255833500051</v>
      </c>
      <c r="CB2354" t="s">
        <v>112</v>
      </c>
      <c r="CC2354">
        <v>1</v>
      </c>
      <c r="CE2354">
        <v>3</v>
      </c>
      <c r="CG2354">
        <v>41054531300042</v>
      </c>
      <c r="CI2354" t="s">
        <v>109</v>
      </c>
      <c r="CK2354">
        <v>3</v>
      </c>
      <c r="CQ2354" t="s">
        <v>110</v>
      </c>
      <c r="CR2354" s="2">
        <v>42460</v>
      </c>
      <c r="CS2354">
        <v>0</v>
      </c>
      <c r="CU2354" t="s">
        <v>109</v>
      </c>
      <c r="CV2354" t="s">
        <v>111</v>
      </c>
      <c r="CW2354">
        <v>41054531300042</v>
      </c>
      <c r="CY2354" t="s">
        <v>112</v>
      </c>
      <c r="CZ2354" t="s">
        <v>113</v>
      </c>
      <c r="DA2354" t="s">
        <v>114</v>
      </c>
      <c r="DB2354" t="s">
        <v>115</v>
      </c>
      <c r="DC2354">
        <v>1</v>
      </c>
    </row>
    <row r="2355" spans="1:107" x14ac:dyDescent="0.2">
      <c r="A2355" t="s">
        <v>108</v>
      </c>
      <c r="B2355">
        <v>0</v>
      </c>
      <c r="D2355" t="s">
        <v>109</v>
      </c>
      <c r="K2355">
        <v>1</v>
      </c>
      <c r="M2355">
        <v>3</v>
      </c>
      <c r="N2355" t="s">
        <v>1030</v>
      </c>
      <c r="O2355">
        <v>0</v>
      </c>
      <c r="V2355">
        <v>6127935</v>
      </c>
      <c r="W2355" s="2">
        <v>42432</v>
      </c>
      <c r="X2355">
        <v>6</v>
      </c>
      <c r="Y2355">
        <v>2</v>
      </c>
      <c r="Z2355">
        <v>2</v>
      </c>
      <c r="AB2355">
        <v>0</v>
      </c>
      <c r="AC2355">
        <v>0</v>
      </c>
      <c r="AD2355" s="2">
        <v>42433</v>
      </c>
      <c r="AE2355" s="3" t="s">
        <v>1031</v>
      </c>
      <c r="AF2355">
        <v>23</v>
      </c>
      <c r="AG2355">
        <v>23</v>
      </c>
      <c r="AH2355" s="3" t="s">
        <v>1070</v>
      </c>
      <c r="AI2355">
        <v>2</v>
      </c>
      <c r="AJ2355">
        <v>2</v>
      </c>
      <c r="AK2355" t="s">
        <v>989</v>
      </c>
      <c r="AL2355">
        <v>2773</v>
      </c>
      <c r="AM2355">
        <v>100</v>
      </c>
      <c r="AN2355">
        <v>100</v>
      </c>
      <c r="AQ2355">
        <v>291</v>
      </c>
      <c r="AR2355">
        <v>291</v>
      </c>
      <c r="AS2355">
        <v>2773</v>
      </c>
      <c r="AT2355">
        <v>10</v>
      </c>
      <c r="AU2355">
        <v>10</v>
      </c>
      <c r="AV2355">
        <v>100</v>
      </c>
      <c r="AW2355">
        <v>100</v>
      </c>
      <c r="AZ2355">
        <v>133</v>
      </c>
      <c r="BA2355">
        <v>133</v>
      </c>
      <c r="BB2355" t="s">
        <v>135</v>
      </c>
      <c r="BC2355" t="s">
        <v>1032</v>
      </c>
      <c r="BD2355">
        <v>1</v>
      </c>
      <c r="BF2355" s="2">
        <v>42433</v>
      </c>
      <c r="BG2355" s="3" t="s">
        <v>1035</v>
      </c>
      <c r="BH2355">
        <v>41054531300042</v>
      </c>
      <c r="BJ2355" t="s">
        <v>112</v>
      </c>
      <c r="BK2355" t="s">
        <v>1033</v>
      </c>
      <c r="BL2355" t="s">
        <v>1034</v>
      </c>
      <c r="BN2355" s="2">
        <v>42432</v>
      </c>
      <c r="BO2355">
        <v>3</v>
      </c>
      <c r="BQ2355">
        <v>1409</v>
      </c>
      <c r="BS2355" t="s">
        <v>117</v>
      </c>
      <c r="BT2355">
        <v>8</v>
      </c>
      <c r="BV2355">
        <v>27</v>
      </c>
      <c r="BX2355">
        <v>1</v>
      </c>
      <c r="BZ2355">
        <v>34255833500051</v>
      </c>
      <c r="CB2355" t="s">
        <v>112</v>
      </c>
      <c r="CC2355">
        <v>1</v>
      </c>
      <c r="CE2355">
        <v>3</v>
      </c>
      <c r="CG2355">
        <v>41054531300042</v>
      </c>
      <c r="CI2355" t="s">
        <v>109</v>
      </c>
      <c r="CK2355">
        <v>3</v>
      </c>
      <c r="CQ2355" t="s">
        <v>110</v>
      </c>
      <c r="CR2355" s="2">
        <v>42460</v>
      </c>
      <c r="CS2355">
        <v>0</v>
      </c>
      <c r="CU2355" t="s">
        <v>109</v>
      </c>
      <c r="CV2355" t="s">
        <v>111</v>
      </c>
      <c r="CW2355">
        <v>41054531300042</v>
      </c>
      <c r="CY2355" t="s">
        <v>112</v>
      </c>
      <c r="CZ2355" t="s">
        <v>113</v>
      </c>
      <c r="DA2355" t="s">
        <v>114</v>
      </c>
      <c r="DB2355" t="s">
        <v>115</v>
      </c>
      <c r="DC2355">
        <v>1</v>
      </c>
    </row>
    <row r="2356" spans="1:107" x14ac:dyDescent="0.2">
      <c r="A2356" t="s">
        <v>108</v>
      </c>
      <c r="B2356">
        <v>0</v>
      </c>
      <c r="D2356" t="s">
        <v>109</v>
      </c>
      <c r="K2356">
        <v>1</v>
      </c>
      <c r="M2356">
        <v>4</v>
      </c>
      <c r="N2356" t="s">
        <v>1071</v>
      </c>
      <c r="O2356">
        <v>0</v>
      </c>
      <c r="P2356">
        <v>0</v>
      </c>
      <c r="Q2356">
        <v>27</v>
      </c>
      <c r="R2356">
        <v>27</v>
      </c>
      <c r="S2356">
        <v>0</v>
      </c>
      <c r="T2356">
        <v>0</v>
      </c>
      <c r="V2356">
        <v>6127985</v>
      </c>
      <c r="W2356" s="2">
        <v>42432</v>
      </c>
      <c r="AE2356" s="3" t="s">
        <v>1072</v>
      </c>
      <c r="BN2356" s="2">
        <v>42432</v>
      </c>
      <c r="BO2356">
        <v>3</v>
      </c>
      <c r="BP2356">
        <v>3</v>
      </c>
      <c r="BQ2356">
        <v>1409</v>
      </c>
      <c r="BR2356">
        <v>1409</v>
      </c>
      <c r="BS2356" t="s">
        <v>117</v>
      </c>
      <c r="BT2356">
        <v>13.8</v>
      </c>
      <c r="BU2356">
        <v>13.8</v>
      </c>
      <c r="BV2356">
        <v>27</v>
      </c>
      <c r="BW2356">
        <v>27</v>
      </c>
      <c r="BX2356">
        <v>1</v>
      </c>
      <c r="BY2356">
        <v>1</v>
      </c>
      <c r="BZ2356">
        <v>34255833500051</v>
      </c>
      <c r="CA2356">
        <v>34255833500051</v>
      </c>
      <c r="CB2356" t="s">
        <v>112</v>
      </c>
      <c r="CC2356">
        <v>1</v>
      </c>
      <c r="CD2356">
        <v>1</v>
      </c>
      <c r="CE2356">
        <v>3</v>
      </c>
      <c r="CF2356">
        <v>3</v>
      </c>
      <c r="CG2356">
        <v>41054531300042</v>
      </c>
      <c r="CI2356" t="s">
        <v>109</v>
      </c>
      <c r="CK2356">
        <v>3</v>
      </c>
      <c r="CQ2356" t="s">
        <v>110</v>
      </c>
      <c r="CR2356" s="2">
        <v>42460</v>
      </c>
      <c r="CS2356">
        <v>0</v>
      </c>
      <c r="CU2356" t="s">
        <v>109</v>
      </c>
      <c r="CV2356" t="s">
        <v>111</v>
      </c>
      <c r="CW2356">
        <v>41054531300042</v>
      </c>
      <c r="CY2356" t="s">
        <v>112</v>
      </c>
      <c r="CZ2356" t="s">
        <v>113</v>
      </c>
      <c r="DA2356" t="s">
        <v>114</v>
      </c>
      <c r="DB2356" t="s">
        <v>115</v>
      </c>
      <c r="DC2356">
        <v>1</v>
      </c>
    </row>
    <row r="2357" spans="1:107" x14ac:dyDescent="0.2">
      <c r="A2357" t="s">
        <v>108</v>
      </c>
      <c r="B2357">
        <v>0</v>
      </c>
      <c r="D2357" t="s">
        <v>109</v>
      </c>
      <c r="K2357">
        <v>1</v>
      </c>
      <c r="M2357">
        <v>4</v>
      </c>
      <c r="N2357" t="s">
        <v>1071</v>
      </c>
      <c r="O2357">
        <v>0</v>
      </c>
      <c r="Q2357">
        <v>28</v>
      </c>
      <c r="R2357">
        <v>28</v>
      </c>
      <c r="S2357">
        <v>0</v>
      </c>
      <c r="T2357">
        <v>0</v>
      </c>
      <c r="V2357">
        <v>6127985</v>
      </c>
      <c r="W2357" s="2">
        <v>42432</v>
      </c>
      <c r="AE2357" s="3" t="s">
        <v>1072</v>
      </c>
      <c r="BN2357" s="2">
        <v>42432</v>
      </c>
      <c r="BO2357">
        <v>3</v>
      </c>
      <c r="BQ2357">
        <v>1409</v>
      </c>
      <c r="BS2357" t="s">
        <v>117</v>
      </c>
      <c r="BT2357">
        <v>13.8</v>
      </c>
      <c r="BV2357">
        <v>27</v>
      </c>
      <c r="BX2357">
        <v>1</v>
      </c>
      <c r="BZ2357">
        <v>34255833500051</v>
      </c>
      <c r="CB2357" t="s">
        <v>112</v>
      </c>
      <c r="CC2357">
        <v>1</v>
      </c>
      <c r="CE2357">
        <v>3</v>
      </c>
      <c r="CG2357">
        <v>41054531300042</v>
      </c>
      <c r="CI2357" t="s">
        <v>109</v>
      </c>
      <c r="CK2357">
        <v>3</v>
      </c>
      <c r="CQ2357" t="s">
        <v>110</v>
      </c>
      <c r="CR2357" s="2">
        <v>42460</v>
      </c>
      <c r="CS2357">
        <v>0</v>
      </c>
      <c r="CU2357" t="s">
        <v>109</v>
      </c>
      <c r="CV2357" t="s">
        <v>111</v>
      </c>
      <c r="CW2357">
        <v>41054531300042</v>
      </c>
      <c r="CY2357" t="s">
        <v>112</v>
      </c>
      <c r="CZ2357" t="s">
        <v>113</v>
      </c>
      <c r="DA2357" t="s">
        <v>114</v>
      </c>
      <c r="DB2357" t="s">
        <v>115</v>
      </c>
      <c r="DC2357">
        <v>1</v>
      </c>
    </row>
    <row r="2358" spans="1:107" x14ac:dyDescent="0.2">
      <c r="A2358" t="s">
        <v>108</v>
      </c>
      <c r="B2358">
        <v>0</v>
      </c>
      <c r="D2358" t="s">
        <v>109</v>
      </c>
      <c r="K2358">
        <v>1</v>
      </c>
      <c r="M2358">
        <v>4</v>
      </c>
      <c r="N2358" t="s">
        <v>1071</v>
      </c>
      <c r="O2358">
        <v>0</v>
      </c>
      <c r="Q2358">
        <v>29</v>
      </c>
      <c r="R2358">
        <v>29</v>
      </c>
      <c r="S2358">
        <v>0</v>
      </c>
      <c r="T2358">
        <v>0</v>
      </c>
      <c r="V2358">
        <v>6127985</v>
      </c>
      <c r="W2358" s="2">
        <v>42432</v>
      </c>
      <c r="AE2358" s="3" t="s">
        <v>1072</v>
      </c>
      <c r="BN2358" s="2">
        <v>42432</v>
      </c>
      <c r="BO2358">
        <v>3</v>
      </c>
      <c r="BQ2358">
        <v>1409</v>
      </c>
      <c r="BS2358" t="s">
        <v>117</v>
      </c>
      <c r="BT2358">
        <v>13.8</v>
      </c>
      <c r="BV2358">
        <v>27</v>
      </c>
      <c r="BX2358">
        <v>1</v>
      </c>
      <c r="BZ2358">
        <v>34255833500051</v>
      </c>
      <c r="CB2358" t="s">
        <v>112</v>
      </c>
      <c r="CC2358">
        <v>1</v>
      </c>
      <c r="CE2358">
        <v>3</v>
      </c>
      <c r="CG2358">
        <v>41054531300042</v>
      </c>
      <c r="CI2358" t="s">
        <v>109</v>
      </c>
      <c r="CK2358">
        <v>3</v>
      </c>
      <c r="CQ2358" t="s">
        <v>110</v>
      </c>
      <c r="CR2358" s="2">
        <v>42460</v>
      </c>
      <c r="CS2358">
        <v>0</v>
      </c>
      <c r="CU2358" t="s">
        <v>109</v>
      </c>
      <c r="CV2358" t="s">
        <v>111</v>
      </c>
      <c r="CW2358">
        <v>41054531300042</v>
      </c>
      <c r="CY2358" t="s">
        <v>112</v>
      </c>
      <c r="CZ2358" t="s">
        <v>113</v>
      </c>
      <c r="DA2358" t="s">
        <v>114</v>
      </c>
      <c r="DB2358" t="s">
        <v>115</v>
      </c>
      <c r="DC2358">
        <v>1</v>
      </c>
    </row>
    <row r="2359" spans="1:107" x14ac:dyDescent="0.2">
      <c r="A2359" t="s">
        <v>108</v>
      </c>
      <c r="B2359">
        <v>0</v>
      </c>
      <c r="D2359" t="s">
        <v>109</v>
      </c>
      <c r="K2359">
        <v>1</v>
      </c>
      <c r="M2359">
        <v>4</v>
      </c>
      <c r="N2359" t="s">
        <v>1071</v>
      </c>
      <c r="O2359">
        <v>0</v>
      </c>
      <c r="V2359">
        <v>6127985</v>
      </c>
      <c r="W2359" s="2">
        <v>42432</v>
      </c>
      <c r="X2359">
        <v>7</v>
      </c>
      <c r="Y2359">
        <v>2</v>
      </c>
      <c r="Z2359">
        <v>2</v>
      </c>
      <c r="AB2359">
        <v>0</v>
      </c>
      <c r="AC2359">
        <v>0</v>
      </c>
      <c r="AD2359" s="2">
        <v>42432</v>
      </c>
      <c r="AE2359" s="3" t="s">
        <v>1072</v>
      </c>
      <c r="AF2359">
        <v>23</v>
      </c>
      <c r="AG2359">
        <v>23</v>
      </c>
      <c r="AH2359" s="3" t="s">
        <v>1072</v>
      </c>
      <c r="AI2359">
        <v>1</v>
      </c>
      <c r="AJ2359">
        <v>1</v>
      </c>
      <c r="AK2359" t="s">
        <v>120</v>
      </c>
      <c r="AL2359">
        <v>1303</v>
      </c>
      <c r="AM2359">
        <v>10</v>
      </c>
      <c r="AN2359">
        <v>10</v>
      </c>
      <c r="AQ2359">
        <v>231</v>
      </c>
      <c r="AR2359">
        <v>231</v>
      </c>
      <c r="AS2359">
        <v>1303</v>
      </c>
      <c r="AT2359">
        <v>1</v>
      </c>
      <c r="AU2359">
        <v>1</v>
      </c>
      <c r="AV2359" s="140">
        <v>656</v>
      </c>
      <c r="AW2359">
        <v>56</v>
      </c>
      <c r="AZ2359">
        <v>147</v>
      </c>
      <c r="BA2359">
        <v>147</v>
      </c>
      <c r="BB2359" t="s">
        <v>121</v>
      </c>
      <c r="BC2359" t="s">
        <v>1073</v>
      </c>
      <c r="BD2359">
        <v>1</v>
      </c>
      <c r="BE2359">
        <v>1</v>
      </c>
      <c r="BF2359" s="2">
        <v>42433</v>
      </c>
      <c r="BG2359" s="3" t="s">
        <v>1076</v>
      </c>
      <c r="BH2359">
        <v>34255833500051</v>
      </c>
      <c r="BI2359">
        <v>34255833500051</v>
      </c>
      <c r="BJ2359" t="s">
        <v>112</v>
      </c>
      <c r="BK2359" t="s">
        <v>1074</v>
      </c>
      <c r="BL2359" t="s">
        <v>1075</v>
      </c>
      <c r="BN2359" s="2">
        <v>42432</v>
      </c>
      <c r="BO2359">
        <v>3</v>
      </c>
      <c r="BQ2359">
        <v>1409</v>
      </c>
      <c r="BS2359" t="s">
        <v>117</v>
      </c>
      <c r="BT2359">
        <v>13.8</v>
      </c>
      <c r="BV2359">
        <v>27</v>
      </c>
      <c r="BX2359">
        <v>1</v>
      </c>
      <c r="BZ2359">
        <v>34255833500051</v>
      </c>
      <c r="CB2359" t="s">
        <v>112</v>
      </c>
      <c r="CC2359">
        <v>1</v>
      </c>
      <c r="CE2359">
        <v>3</v>
      </c>
      <c r="CG2359">
        <v>41054531300042</v>
      </c>
      <c r="CI2359" t="s">
        <v>109</v>
      </c>
      <c r="CK2359">
        <v>3</v>
      </c>
      <c r="CQ2359" t="s">
        <v>110</v>
      </c>
      <c r="CR2359" s="2">
        <v>42460</v>
      </c>
      <c r="CS2359">
        <v>0</v>
      </c>
      <c r="CU2359" t="s">
        <v>109</v>
      </c>
      <c r="CV2359" t="s">
        <v>111</v>
      </c>
      <c r="CW2359">
        <v>41054531300042</v>
      </c>
      <c r="CY2359" t="s">
        <v>112</v>
      </c>
      <c r="CZ2359" t="s">
        <v>113</v>
      </c>
      <c r="DA2359" t="s">
        <v>114</v>
      </c>
      <c r="DB2359" t="s">
        <v>115</v>
      </c>
      <c r="DC2359">
        <v>1</v>
      </c>
    </row>
    <row r="2360" spans="1:107" x14ac:dyDescent="0.2">
      <c r="A2360" t="s">
        <v>108</v>
      </c>
      <c r="B2360">
        <v>0</v>
      </c>
      <c r="D2360" t="s">
        <v>109</v>
      </c>
      <c r="K2360">
        <v>1</v>
      </c>
      <c r="M2360">
        <v>4</v>
      </c>
      <c r="N2360" t="s">
        <v>1071</v>
      </c>
      <c r="O2360">
        <v>0</v>
      </c>
      <c r="V2360">
        <v>6127985</v>
      </c>
      <c r="W2360" s="2">
        <v>42432</v>
      </c>
      <c r="X2360">
        <v>7</v>
      </c>
      <c r="Y2360">
        <v>2</v>
      </c>
      <c r="Z2360">
        <v>2</v>
      </c>
      <c r="AB2360">
        <v>0</v>
      </c>
      <c r="AC2360">
        <v>0</v>
      </c>
      <c r="AD2360" s="2">
        <v>42432</v>
      </c>
      <c r="AE2360" s="3" t="s">
        <v>1072</v>
      </c>
      <c r="AF2360">
        <v>23</v>
      </c>
      <c r="AG2360">
        <v>23</v>
      </c>
      <c r="AH2360" s="3" t="s">
        <v>1072</v>
      </c>
      <c r="AI2360">
        <v>1</v>
      </c>
      <c r="AJ2360">
        <v>1</v>
      </c>
      <c r="AK2360" t="s">
        <v>126</v>
      </c>
      <c r="AL2360">
        <v>1311</v>
      </c>
      <c r="AM2360">
        <v>0.1</v>
      </c>
      <c r="AN2360">
        <v>0.1</v>
      </c>
      <c r="AQ2360">
        <v>3</v>
      </c>
      <c r="AR2360">
        <v>3</v>
      </c>
      <c r="AS2360">
        <v>1311</v>
      </c>
      <c r="AT2360">
        <v>1</v>
      </c>
      <c r="AU2360">
        <v>1</v>
      </c>
      <c r="AV2360">
        <v>12.1</v>
      </c>
      <c r="AW2360">
        <v>12.1</v>
      </c>
      <c r="AZ2360">
        <v>175</v>
      </c>
      <c r="BA2360">
        <v>175</v>
      </c>
      <c r="BB2360" t="s">
        <v>127</v>
      </c>
      <c r="BC2360" t="s">
        <v>1073</v>
      </c>
      <c r="BD2360">
        <v>1</v>
      </c>
      <c r="BF2360" s="2">
        <v>42433</v>
      </c>
      <c r="BG2360" s="3" t="s">
        <v>1076</v>
      </c>
      <c r="BH2360">
        <v>34255833500051</v>
      </c>
      <c r="BJ2360" t="s">
        <v>112</v>
      </c>
      <c r="BK2360" t="s">
        <v>1074</v>
      </c>
      <c r="BL2360" t="s">
        <v>1075</v>
      </c>
      <c r="BN2360" s="2">
        <v>42432</v>
      </c>
      <c r="BO2360">
        <v>3</v>
      </c>
      <c r="BQ2360">
        <v>1409</v>
      </c>
      <c r="BS2360" t="s">
        <v>117</v>
      </c>
      <c r="BT2360">
        <v>13.8</v>
      </c>
      <c r="BV2360">
        <v>27</v>
      </c>
      <c r="BX2360">
        <v>1</v>
      </c>
      <c r="BZ2360">
        <v>34255833500051</v>
      </c>
      <c r="CB2360" t="s">
        <v>112</v>
      </c>
      <c r="CC2360">
        <v>1</v>
      </c>
      <c r="CE2360">
        <v>3</v>
      </c>
      <c r="CG2360">
        <v>41054531300042</v>
      </c>
      <c r="CI2360" t="s">
        <v>109</v>
      </c>
      <c r="CK2360">
        <v>3</v>
      </c>
      <c r="CQ2360" t="s">
        <v>110</v>
      </c>
      <c r="CR2360" s="2">
        <v>42460</v>
      </c>
      <c r="CS2360">
        <v>0</v>
      </c>
      <c r="CU2360" t="s">
        <v>109</v>
      </c>
      <c r="CV2360" t="s">
        <v>111</v>
      </c>
      <c r="CW2360">
        <v>41054531300042</v>
      </c>
      <c r="CY2360" t="s">
        <v>112</v>
      </c>
      <c r="CZ2360" t="s">
        <v>113</v>
      </c>
      <c r="DA2360" t="s">
        <v>114</v>
      </c>
      <c r="DB2360" t="s">
        <v>115</v>
      </c>
      <c r="DC2360">
        <v>1</v>
      </c>
    </row>
    <row r="2361" spans="1:107" x14ac:dyDescent="0.2">
      <c r="A2361" t="s">
        <v>108</v>
      </c>
      <c r="B2361">
        <v>0</v>
      </c>
      <c r="D2361" t="s">
        <v>109</v>
      </c>
      <c r="K2361">
        <v>1</v>
      </c>
      <c r="M2361">
        <v>4</v>
      </c>
      <c r="N2361" t="s">
        <v>1071</v>
      </c>
      <c r="O2361">
        <v>0</v>
      </c>
      <c r="V2361">
        <v>6127985</v>
      </c>
      <c r="W2361" s="2">
        <v>42432</v>
      </c>
      <c r="X2361">
        <v>7</v>
      </c>
      <c r="Y2361">
        <v>2</v>
      </c>
      <c r="Z2361">
        <v>2</v>
      </c>
      <c r="AB2361">
        <v>0</v>
      </c>
      <c r="AC2361">
        <v>0</v>
      </c>
      <c r="AD2361" s="2">
        <v>42432</v>
      </c>
      <c r="AE2361" s="3" t="s">
        <v>1072</v>
      </c>
      <c r="AF2361">
        <v>23</v>
      </c>
      <c r="AG2361">
        <v>23</v>
      </c>
      <c r="AH2361" s="3" t="s">
        <v>1072</v>
      </c>
      <c r="AI2361">
        <v>1</v>
      </c>
      <c r="AJ2361">
        <v>1</v>
      </c>
      <c r="AK2361" t="s">
        <v>128</v>
      </c>
      <c r="AL2361">
        <v>1302</v>
      </c>
      <c r="AM2361">
        <v>1</v>
      </c>
      <c r="AN2361">
        <v>1</v>
      </c>
      <c r="AQ2361">
        <v>380</v>
      </c>
      <c r="AR2361">
        <v>380</v>
      </c>
      <c r="AS2361">
        <v>1302</v>
      </c>
      <c r="AT2361">
        <v>1</v>
      </c>
      <c r="AU2361">
        <v>1</v>
      </c>
      <c r="AV2361">
        <v>8.4</v>
      </c>
      <c r="AW2361">
        <v>8.4</v>
      </c>
      <c r="AZ2361">
        <v>264</v>
      </c>
      <c r="BA2361">
        <v>264</v>
      </c>
      <c r="BB2361" t="s">
        <v>129</v>
      </c>
      <c r="BC2361" t="s">
        <v>1073</v>
      </c>
      <c r="BD2361">
        <v>1</v>
      </c>
      <c r="BF2361" s="2">
        <v>42433</v>
      </c>
      <c r="BG2361" s="3" t="s">
        <v>1076</v>
      </c>
      <c r="BH2361">
        <v>34255833500051</v>
      </c>
      <c r="BJ2361" t="s">
        <v>112</v>
      </c>
      <c r="BK2361" t="s">
        <v>1074</v>
      </c>
      <c r="BL2361" t="s">
        <v>1075</v>
      </c>
      <c r="BN2361" s="2">
        <v>42432</v>
      </c>
      <c r="BO2361">
        <v>3</v>
      </c>
      <c r="BQ2361">
        <v>1409</v>
      </c>
      <c r="BS2361" t="s">
        <v>117</v>
      </c>
      <c r="BT2361">
        <v>13.8</v>
      </c>
      <c r="BV2361">
        <v>27</v>
      </c>
      <c r="BX2361">
        <v>1</v>
      </c>
      <c r="BZ2361">
        <v>34255833500051</v>
      </c>
      <c r="CB2361" t="s">
        <v>112</v>
      </c>
      <c r="CC2361">
        <v>1</v>
      </c>
      <c r="CE2361">
        <v>3</v>
      </c>
      <c r="CG2361">
        <v>41054531300042</v>
      </c>
      <c r="CI2361" t="s">
        <v>109</v>
      </c>
      <c r="CK2361">
        <v>3</v>
      </c>
      <c r="CQ2361" t="s">
        <v>110</v>
      </c>
      <c r="CR2361" s="2">
        <v>42460</v>
      </c>
      <c r="CS2361">
        <v>0</v>
      </c>
      <c r="CU2361" t="s">
        <v>109</v>
      </c>
      <c r="CV2361" t="s">
        <v>111</v>
      </c>
      <c r="CW2361">
        <v>41054531300042</v>
      </c>
      <c r="CY2361" t="s">
        <v>112</v>
      </c>
      <c r="CZ2361" t="s">
        <v>113</v>
      </c>
      <c r="DA2361" t="s">
        <v>114</v>
      </c>
      <c r="DB2361" t="s">
        <v>115</v>
      </c>
      <c r="DC2361">
        <v>1</v>
      </c>
    </row>
    <row r="2362" spans="1:107" x14ac:dyDescent="0.2">
      <c r="A2362" t="s">
        <v>108</v>
      </c>
      <c r="B2362">
        <v>0</v>
      </c>
      <c r="D2362" t="s">
        <v>109</v>
      </c>
      <c r="K2362">
        <v>1</v>
      </c>
      <c r="M2362">
        <v>4</v>
      </c>
      <c r="N2362" t="s">
        <v>1071</v>
      </c>
      <c r="O2362">
        <v>0</v>
      </c>
      <c r="V2362">
        <v>6127985</v>
      </c>
      <c r="W2362" s="2">
        <v>42432</v>
      </c>
      <c r="X2362">
        <v>7</v>
      </c>
      <c r="Y2362">
        <v>2</v>
      </c>
      <c r="Z2362">
        <v>2</v>
      </c>
      <c r="AB2362">
        <v>0</v>
      </c>
      <c r="AC2362">
        <v>0</v>
      </c>
      <c r="AD2362" s="2">
        <v>42432</v>
      </c>
      <c r="AE2362" s="3" t="s">
        <v>1072</v>
      </c>
      <c r="AF2362">
        <v>23</v>
      </c>
      <c r="AG2362">
        <v>23</v>
      </c>
      <c r="AH2362" s="3" t="s">
        <v>1072</v>
      </c>
      <c r="AI2362">
        <v>1</v>
      </c>
      <c r="AJ2362">
        <v>1</v>
      </c>
      <c r="AK2362" t="s">
        <v>130</v>
      </c>
      <c r="AL2362">
        <v>1312</v>
      </c>
      <c r="AM2362">
        <v>1</v>
      </c>
      <c r="AN2362">
        <v>1</v>
      </c>
      <c r="AQ2362">
        <v>3</v>
      </c>
      <c r="AR2362">
        <v>3</v>
      </c>
      <c r="AS2362">
        <v>1312</v>
      </c>
      <c r="AT2362">
        <v>1</v>
      </c>
      <c r="AU2362">
        <v>1</v>
      </c>
      <c r="AV2362">
        <v>111</v>
      </c>
      <c r="AW2362">
        <v>111</v>
      </c>
      <c r="AZ2362">
        <v>243</v>
      </c>
      <c r="BA2362">
        <v>243</v>
      </c>
      <c r="BB2362" t="s">
        <v>131</v>
      </c>
      <c r="BC2362" t="s">
        <v>1073</v>
      </c>
      <c r="BD2362">
        <v>1</v>
      </c>
      <c r="BF2362" s="2">
        <v>42433</v>
      </c>
      <c r="BG2362" s="3" t="s">
        <v>1076</v>
      </c>
      <c r="BH2362">
        <v>34255833500051</v>
      </c>
      <c r="BJ2362" t="s">
        <v>112</v>
      </c>
      <c r="BK2362" t="s">
        <v>1074</v>
      </c>
      <c r="BL2362" t="s">
        <v>1075</v>
      </c>
      <c r="BN2362" s="2">
        <v>42432</v>
      </c>
      <c r="BO2362">
        <v>3</v>
      </c>
      <c r="BQ2362">
        <v>1409</v>
      </c>
      <c r="BS2362" t="s">
        <v>117</v>
      </c>
      <c r="BT2362">
        <v>13.8</v>
      </c>
      <c r="BV2362">
        <v>27</v>
      </c>
      <c r="BX2362">
        <v>1</v>
      </c>
      <c r="BZ2362">
        <v>34255833500051</v>
      </c>
      <c r="CB2362" t="s">
        <v>112</v>
      </c>
      <c r="CC2362">
        <v>1</v>
      </c>
      <c r="CE2362">
        <v>3</v>
      </c>
      <c r="CG2362">
        <v>41054531300042</v>
      </c>
      <c r="CI2362" t="s">
        <v>109</v>
      </c>
      <c r="CK2362">
        <v>3</v>
      </c>
      <c r="CQ2362" t="s">
        <v>110</v>
      </c>
      <c r="CR2362" s="2">
        <v>42460</v>
      </c>
      <c r="CS2362">
        <v>0</v>
      </c>
      <c r="CU2362" t="s">
        <v>109</v>
      </c>
      <c r="CV2362" t="s">
        <v>111</v>
      </c>
      <c r="CW2362">
        <v>41054531300042</v>
      </c>
      <c r="CY2362" t="s">
        <v>112</v>
      </c>
      <c r="CZ2362" t="s">
        <v>113</v>
      </c>
      <c r="DA2362" t="s">
        <v>114</v>
      </c>
      <c r="DB2362" t="s">
        <v>115</v>
      </c>
      <c r="DC2362">
        <v>1</v>
      </c>
    </row>
    <row r="2363" spans="1:107" x14ac:dyDescent="0.2">
      <c r="A2363" t="s">
        <v>108</v>
      </c>
      <c r="B2363">
        <v>0</v>
      </c>
      <c r="D2363" t="s">
        <v>109</v>
      </c>
      <c r="K2363">
        <v>1</v>
      </c>
      <c r="M2363">
        <v>4</v>
      </c>
      <c r="N2363" t="s">
        <v>1071</v>
      </c>
      <c r="O2363">
        <v>0</v>
      </c>
      <c r="V2363">
        <v>6127985</v>
      </c>
      <c r="W2363" s="2">
        <v>42432</v>
      </c>
      <c r="X2363">
        <v>7</v>
      </c>
      <c r="Y2363">
        <v>2</v>
      </c>
      <c r="Z2363">
        <v>2</v>
      </c>
      <c r="AB2363">
        <v>0</v>
      </c>
      <c r="AC2363">
        <v>0</v>
      </c>
      <c r="AD2363" s="2">
        <v>42432</v>
      </c>
      <c r="AE2363" s="3" t="s">
        <v>1072</v>
      </c>
      <c r="AF2363">
        <v>23</v>
      </c>
      <c r="AG2363">
        <v>23</v>
      </c>
      <c r="AH2363" s="3" t="s">
        <v>1072</v>
      </c>
      <c r="AI2363">
        <v>1</v>
      </c>
      <c r="AJ2363">
        <v>1</v>
      </c>
      <c r="AK2363" t="s">
        <v>132</v>
      </c>
      <c r="AL2363">
        <v>1301</v>
      </c>
      <c r="AM2363">
        <v>0</v>
      </c>
      <c r="AN2363">
        <v>0</v>
      </c>
      <c r="AQ2363">
        <v>3</v>
      </c>
      <c r="AR2363">
        <v>3</v>
      </c>
      <c r="AS2363">
        <v>1301</v>
      </c>
      <c r="AT2363">
        <v>1</v>
      </c>
      <c r="AU2363">
        <v>1</v>
      </c>
      <c r="AV2363">
        <v>10.8</v>
      </c>
      <c r="AW2363">
        <v>10.8</v>
      </c>
      <c r="AZ2363">
        <v>27</v>
      </c>
      <c r="BA2363">
        <v>27</v>
      </c>
      <c r="BB2363" t="s">
        <v>133</v>
      </c>
      <c r="BC2363" t="s">
        <v>1073</v>
      </c>
      <c r="BD2363">
        <v>1</v>
      </c>
      <c r="BF2363" s="2">
        <v>42433</v>
      </c>
      <c r="BG2363" s="3" t="s">
        <v>1076</v>
      </c>
      <c r="BH2363">
        <v>34255833500051</v>
      </c>
      <c r="BJ2363" t="s">
        <v>112</v>
      </c>
      <c r="BK2363" t="s">
        <v>1074</v>
      </c>
      <c r="BL2363" t="s">
        <v>1075</v>
      </c>
      <c r="BN2363" s="2">
        <v>42432</v>
      </c>
      <c r="BO2363">
        <v>3</v>
      </c>
      <c r="BQ2363">
        <v>1409</v>
      </c>
      <c r="BS2363" t="s">
        <v>117</v>
      </c>
      <c r="BT2363">
        <v>13.8</v>
      </c>
      <c r="BV2363">
        <v>27</v>
      </c>
      <c r="BX2363">
        <v>1</v>
      </c>
      <c r="BZ2363">
        <v>34255833500051</v>
      </c>
      <c r="CB2363" t="s">
        <v>112</v>
      </c>
      <c r="CC2363">
        <v>1</v>
      </c>
      <c r="CE2363">
        <v>3</v>
      </c>
      <c r="CG2363">
        <v>41054531300042</v>
      </c>
      <c r="CI2363" t="s">
        <v>109</v>
      </c>
      <c r="CK2363">
        <v>3</v>
      </c>
      <c r="CQ2363" t="s">
        <v>110</v>
      </c>
      <c r="CR2363" s="2">
        <v>42460</v>
      </c>
      <c r="CS2363">
        <v>0</v>
      </c>
      <c r="CU2363" t="s">
        <v>109</v>
      </c>
      <c r="CV2363" t="s">
        <v>111</v>
      </c>
      <c r="CW2363">
        <v>41054531300042</v>
      </c>
      <c r="CY2363" t="s">
        <v>112</v>
      </c>
      <c r="CZ2363" t="s">
        <v>113</v>
      </c>
      <c r="DA2363" t="s">
        <v>114</v>
      </c>
      <c r="DB2363" t="s">
        <v>115</v>
      </c>
      <c r="DC2363">
        <v>1</v>
      </c>
    </row>
    <row r="2364" spans="1:107" x14ac:dyDescent="0.2">
      <c r="A2364" t="s">
        <v>108</v>
      </c>
      <c r="B2364">
        <v>0</v>
      </c>
      <c r="D2364" t="s">
        <v>109</v>
      </c>
      <c r="K2364">
        <v>1</v>
      </c>
      <c r="M2364">
        <v>4</v>
      </c>
      <c r="N2364" t="s">
        <v>1071</v>
      </c>
      <c r="O2364">
        <v>0</v>
      </c>
      <c r="V2364">
        <v>6127985</v>
      </c>
      <c r="W2364" s="2">
        <v>42432</v>
      </c>
      <c r="X2364">
        <v>8</v>
      </c>
      <c r="Y2364">
        <v>1</v>
      </c>
      <c r="Z2364">
        <v>1</v>
      </c>
      <c r="AB2364">
        <v>0</v>
      </c>
      <c r="AC2364">
        <v>0</v>
      </c>
      <c r="AD2364" s="2">
        <v>42433</v>
      </c>
      <c r="AE2364" s="3" t="s">
        <v>1072</v>
      </c>
      <c r="AF2364">
        <v>23</v>
      </c>
      <c r="AG2364">
        <v>23</v>
      </c>
      <c r="AH2364" s="3" t="s">
        <v>1077</v>
      </c>
      <c r="AI2364">
        <v>2</v>
      </c>
      <c r="AJ2364">
        <v>2</v>
      </c>
      <c r="AK2364" t="s">
        <v>134</v>
      </c>
      <c r="AL2364">
        <v>1284</v>
      </c>
      <c r="AM2364">
        <v>0.5</v>
      </c>
      <c r="AN2364">
        <v>0.5</v>
      </c>
      <c r="AQ2364">
        <v>356</v>
      </c>
      <c r="AR2364">
        <v>356</v>
      </c>
      <c r="AS2364">
        <v>1284</v>
      </c>
      <c r="AT2364">
        <v>10</v>
      </c>
      <c r="AU2364">
        <v>10</v>
      </c>
      <c r="AV2364">
        <v>0.5</v>
      </c>
      <c r="AW2364">
        <v>0.5</v>
      </c>
      <c r="AZ2364">
        <v>133</v>
      </c>
      <c r="BA2364">
        <v>133</v>
      </c>
      <c r="BB2364" t="s">
        <v>135</v>
      </c>
      <c r="BC2364" t="s">
        <v>1073</v>
      </c>
      <c r="BD2364">
        <v>1</v>
      </c>
      <c r="BE2364">
        <v>1</v>
      </c>
      <c r="BF2364" s="2">
        <v>42433</v>
      </c>
      <c r="BG2364" s="3" t="s">
        <v>1076</v>
      </c>
      <c r="BH2364">
        <v>41054531300042</v>
      </c>
      <c r="BI2364">
        <v>41054531300042</v>
      </c>
      <c r="BJ2364" t="s">
        <v>112</v>
      </c>
      <c r="BK2364" t="s">
        <v>1074</v>
      </c>
      <c r="BL2364" t="s">
        <v>1075</v>
      </c>
      <c r="BN2364" s="2">
        <v>42432</v>
      </c>
      <c r="BO2364">
        <v>3</v>
      </c>
      <c r="BQ2364">
        <v>1409</v>
      </c>
      <c r="BS2364" t="s">
        <v>117</v>
      </c>
      <c r="BT2364">
        <v>13.8</v>
      </c>
      <c r="BV2364">
        <v>27</v>
      </c>
      <c r="BX2364">
        <v>1</v>
      </c>
      <c r="BZ2364">
        <v>34255833500051</v>
      </c>
      <c r="CB2364" t="s">
        <v>112</v>
      </c>
      <c r="CC2364">
        <v>1</v>
      </c>
      <c r="CE2364">
        <v>3</v>
      </c>
      <c r="CG2364">
        <v>41054531300042</v>
      </c>
      <c r="CI2364" t="s">
        <v>109</v>
      </c>
      <c r="CK2364">
        <v>3</v>
      </c>
      <c r="CQ2364" t="s">
        <v>110</v>
      </c>
      <c r="CR2364" s="2">
        <v>42460</v>
      </c>
      <c r="CS2364">
        <v>0</v>
      </c>
      <c r="CU2364" t="s">
        <v>109</v>
      </c>
      <c r="CV2364" t="s">
        <v>111</v>
      </c>
      <c r="CW2364">
        <v>41054531300042</v>
      </c>
      <c r="CY2364" t="s">
        <v>112</v>
      </c>
      <c r="CZ2364" t="s">
        <v>113</v>
      </c>
      <c r="DA2364" t="s">
        <v>114</v>
      </c>
      <c r="DB2364" t="s">
        <v>115</v>
      </c>
      <c r="DC2364">
        <v>1</v>
      </c>
    </row>
    <row r="2365" spans="1:107" x14ac:dyDescent="0.2">
      <c r="A2365" t="s">
        <v>108</v>
      </c>
      <c r="B2365">
        <v>0</v>
      </c>
      <c r="D2365" t="s">
        <v>109</v>
      </c>
      <c r="K2365">
        <v>1</v>
      </c>
      <c r="M2365">
        <v>4</v>
      </c>
      <c r="N2365" t="s">
        <v>1071</v>
      </c>
      <c r="O2365">
        <v>0</v>
      </c>
      <c r="V2365">
        <v>6127985</v>
      </c>
      <c r="W2365" s="2">
        <v>42432</v>
      </c>
      <c r="X2365">
        <v>8</v>
      </c>
      <c r="Y2365">
        <v>2</v>
      </c>
      <c r="Z2365">
        <v>2</v>
      </c>
      <c r="AB2365">
        <v>0</v>
      </c>
      <c r="AC2365">
        <v>0</v>
      </c>
      <c r="AD2365" s="2">
        <v>42433</v>
      </c>
      <c r="AE2365" s="3" t="s">
        <v>1072</v>
      </c>
      <c r="AF2365">
        <v>23</v>
      </c>
      <c r="AG2365">
        <v>23</v>
      </c>
      <c r="AH2365" s="3" t="s">
        <v>1077</v>
      </c>
      <c r="AI2365">
        <v>2</v>
      </c>
      <c r="AJ2365">
        <v>2</v>
      </c>
      <c r="AK2365" t="s">
        <v>137</v>
      </c>
      <c r="AL2365">
        <v>1271</v>
      </c>
      <c r="AM2365">
        <v>0.5</v>
      </c>
      <c r="AN2365">
        <v>0.5</v>
      </c>
      <c r="AQ2365">
        <v>356</v>
      </c>
      <c r="AR2365">
        <v>356</v>
      </c>
      <c r="AS2365">
        <v>1271</v>
      </c>
      <c r="AT2365">
        <v>10</v>
      </c>
      <c r="AU2365">
        <v>10</v>
      </c>
      <c r="AV2365">
        <v>0.5</v>
      </c>
      <c r="AW2365">
        <v>0.5</v>
      </c>
      <c r="AZ2365">
        <v>133</v>
      </c>
      <c r="BA2365">
        <v>133</v>
      </c>
      <c r="BB2365" t="s">
        <v>135</v>
      </c>
      <c r="BC2365" t="s">
        <v>1073</v>
      </c>
      <c r="BD2365">
        <v>1</v>
      </c>
      <c r="BF2365" s="2">
        <v>42433</v>
      </c>
      <c r="BG2365" s="3" t="s">
        <v>1076</v>
      </c>
      <c r="BH2365">
        <v>41054531300042</v>
      </c>
      <c r="BJ2365" t="s">
        <v>112</v>
      </c>
      <c r="BK2365" t="s">
        <v>1074</v>
      </c>
      <c r="BL2365" t="s">
        <v>1075</v>
      </c>
      <c r="BN2365" s="2">
        <v>42432</v>
      </c>
      <c r="BO2365">
        <v>3</v>
      </c>
      <c r="BQ2365">
        <v>1409</v>
      </c>
      <c r="BS2365" t="s">
        <v>117</v>
      </c>
      <c r="BT2365">
        <v>13.8</v>
      </c>
      <c r="BV2365">
        <v>27</v>
      </c>
      <c r="BX2365">
        <v>1</v>
      </c>
      <c r="BZ2365">
        <v>34255833500051</v>
      </c>
      <c r="CB2365" t="s">
        <v>112</v>
      </c>
      <c r="CC2365">
        <v>1</v>
      </c>
      <c r="CE2365">
        <v>3</v>
      </c>
      <c r="CG2365">
        <v>41054531300042</v>
      </c>
      <c r="CI2365" t="s">
        <v>109</v>
      </c>
      <c r="CK2365">
        <v>3</v>
      </c>
      <c r="CQ2365" t="s">
        <v>110</v>
      </c>
      <c r="CR2365" s="2">
        <v>42460</v>
      </c>
      <c r="CS2365">
        <v>0</v>
      </c>
      <c r="CU2365" t="s">
        <v>109</v>
      </c>
      <c r="CV2365" t="s">
        <v>111</v>
      </c>
      <c r="CW2365">
        <v>41054531300042</v>
      </c>
      <c r="CY2365" t="s">
        <v>112</v>
      </c>
      <c r="CZ2365" t="s">
        <v>113</v>
      </c>
      <c r="DA2365" t="s">
        <v>114</v>
      </c>
      <c r="DB2365" t="s">
        <v>115</v>
      </c>
      <c r="DC2365">
        <v>1</v>
      </c>
    </row>
    <row r="2366" spans="1:107" x14ac:dyDescent="0.2">
      <c r="A2366" t="s">
        <v>108</v>
      </c>
      <c r="B2366">
        <v>0</v>
      </c>
      <c r="D2366" t="s">
        <v>109</v>
      </c>
      <c r="K2366">
        <v>1</v>
      </c>
      <c r="M2366">
        <v>4</v>
      </c>
      <c r="N2366" t="s">
        <v>1071</v>
      </c>
      <c r="O2366">
        <v>0</v>
      </c>
      <c r="V2366">
        <v>6127985</v>
      </c>
      <c r="W2366" s="2">
        <v>42432</v>
      </c>
      <c r="X2366">
        <v>8</v>
      </c>
      <c r="Y2366">
        <v>1</v>
      </c>
      <c r="Z2366">
        <v>1</v>
      </c>
      <c r="AB2366">
        <v>0</v>
      </c>
      <c r="AC2366">
        <v>0</v>
      </c>
      <c r="AD2366" s="2">
        <v>42433</v>
      </c>
      <c r="AE2366" s="3" t="s">
        <v>1072</v>
      </c>
      <c r="AF2366">
        <v>23</v>
      </c>
      <c r="AG2366">
        <v>23</v>
      </c>
      <c r="AH2366" s="3" t="s">
        <v>1077</v>
      </c>
      <c r="AI2366">
        <v>2</v>
      </c>
      <c r="AJ2366">
        <v>2</v>
      </c>
      <c r="AK2366" t="s">
        <v>138</v>
      </c>
      <c r="AL2366">
        <v>1285</v>
      </c>
      <c r="AM2366">
        <v>0.5</v>
      </c>
      <c r="AN2366">
        <v>0.5</v>
      </c>
      <c r="AQ2366">
        <v>356</v>
      </c>
      <c r="AR2366">
        <v>356</v>
      </c>
      <c r="AS2366">
        <v>1285</v>
      </c>
      <c r="AT2366">
        <v>10</v>
      </c>
      <c r="AU2366">
        <v>10</v>
      </c>
      <c r="AV2366">
        <v>0.5</v>
      </c>
      <c r="AW2366">
        <v>0.5</v>
      </c>
      <c r="AZ2366">
        <v>133</v>
      </c>
      <c r="BA2366">
        <v>133</v>
      </c>
      <c r="BB2366" t="s">
        <v>135</v>
      </c>
      <c r="BC2366" t="s">
        <v>1073</v>
      </c>
      <c r="BD2366">
        <v>1</v>
      </c>
      <c r="BF2366" s="2">
        <v>42433</v>
      </c>
      <c r="BG2366" s="3" t="s">
        <v>1076</v>
      </c>
      <c r="BH2366">
        <v>41054531300042</v>
      </c>
      <c r="BJ2366" t="s">
        <v>112</v>
      </c>
      <c r="BK2366" t="s">
        <v>1074</v>
      </c>
      <c r="BL2366" t="s">
        <v>1075</v>
      </c>
      <c r="BN2366" s="2">
        <v>42432</v>
      </c>
      <c r="BO2366">
        <v>3</v>
      </c>
      <c r="BQ2366">
        <v>1409</v>
      </c>
      <c r="BS2366" t="s">
        <v>117</v>
      </c>
      <c r="BT2366">
        <v>13.8</v>
      </c>
      <c r="BV2366">
        <v>27</v>
      </c>
      <c r="BX2366">
        <v>1</v>
      </c>
      <c r="BZ2366">
        <v>34255833500051</v>
      </c>
      <c r="CB2366" t="s">
        <v>112</v>
      </c>
      <c r="CC2366">
        <v>1</v>
      </c>
      <c r="CE2366">
        <v>3</v>
      </c>
      <c r="CG2366">
        <v>41054531300042</v>
      </c>
      <c r="CI2366" t="s">
        <v>109</v>
      </c>
      <c r="CK2366">
        <v>3</v>
      </c>
      <c r="CQ2366" t="s">
        <v>110</v>
      </c>
      <c r="CR2366" s="2">
        <v>42460</v>
      </c>
      <c r="CS2366">
        <v>0</v>
      </c>
      <c r="CU2366" t="s">
        <v>109</v>
      </c>
      <c r="CV2366" t="s">
        <v>111</v>
      </c>
      <c r="CW2366">
        <v>41054531300042</v>
      </c>
      <c r="CY2366" t="s">
        <v>112</v>
      </c>
      <c r="CZ2366" t="s">
        <v>113</v>
      </c>
      <c r="DA2366" t="s">
        <v>114</v>
      </c>
      <c r="DB2366" t="s">
        <v>115</v>
      </c>
      <c r="DC2366">
        <v>1</v>
      </c>
    </row>
    <row r="2367" spans="1:107" x14ac:dyDescent="0.2">
      <c r="A2367" t="s">
        <v>108</v>
      </c>
      <c r="B2367">
        <v>0</v>
      </c>
      <c r="D2367" t="s">
        <v>109</v>
      </c>
      <c r="K2367">
        <v>1</v>
      </c>
      <c r="M2367">
        <v>4</v>
      </c>
      <c r="N2367" t="s">
        <v>1071</v>
      </c>
      <c r="O2367">
        <v>0</v>
      </c>
      <c r="V2367">
        <v>6127985</v>
      </c>
      <c r="W2367" s="2">
        <v>42432</v>
      </c>
      <c r="X2367">
        <v>8</v>
      </c>
      <c r="Y2367">
        <v>1</v>
      </c>
      <c r="Z2367">
        <v>1</v>
      </c>
      <c r="AB2367">
        <v>0</v>
      </c>
      <c r="AC2367">
        <v>0</v>
      </c>
      <c r="AD2367" s="2">
        <v>42433</v>
      </c>
      <c r="AE2367" s="3" t="s">
        <v>1072</v>
      </c>
      <c r="AF2367">
        <v>23</v>
      </c>
      <c r="AG2367">
        <v>23</v>
      </c>
      <c r="AH2367" s="3" t="s">
        <v>1077</v>
      </c>
      <c r="AI2367">
        <v>2</v>
      </c>
      <c r="AJ2367">
        <v>2</v>
      </c>
      <c r="AK2367" t="s">
        <v>139</v>
      </c>
      <c r="AL2367">
        <v>1160</v>
      </c>
      <c r="AM2367">
        <v>0.5</v>
      </c>
      <c r="AN2367">
        <v>0.5</v>
      </c>
      <c r="AQ2367">
        <v>356</v>
      </c>
      <c r="AR2367">
        <v>356</v>
      </c>
      <c r="AS2367">
        <v>1160</v>
      </c>
      <c r="AT2367">
        <v>10</v>
      </c>
      <c r="AU2367">
        <v>10</v>
      </c>
      <c r="AV2367">
        <v>0.5</v>
      </c>
      <c r="AW2367">
        <v>0.5</v>
      </c>
      <c r="AZ2367">
        <v>133</v>
      </c>
      <c r="BA2367">
        <v>133</v>
      </c>
      <c r="BB2367" t="s">
        <v>135</v>
      </c>
      <c r="BC2367" t="s">
        <v>1073</v>
      </c>
      <c r="BD2367">
        <v>1</v>
      </c>
      <c r="BF2367" s="2">
        <v>42433</v>
      </c>
      <c r="BG2367" s="3" t="s">
        <v>1076</v>
      </c>
      <c r="BH2367">
        <v>41054531300042</v>
      </c>
      <c r="BJ2367" t="s">
        <v>112</v>
      </c>
      <c r="BK2367" t="s">
        <v>1074</v>
      </c>
      <c r="BL2367" t="s">
        <v>1075</v>
      </c>
      <c r="BN2367" s="2">
        <v>42432</v>
      </c>
      <c r="BO2367">
        <v>3</v>
      </c>
      <c r="BQ2367">
        <v>1409</v>
      </c>
      <c r="BS2367" t="s">
        <v>117</v>
      </c>
      <c r="BT2367">
        <v>13.8</v>
      </c>
      <c r="BV2367">
        <v>27</v>
      </c>
      <c r="BX2367">
        <v>1</v>
      </c>
      <c r="BZ2367">
        <v>34255833500051</v>
      </c>
      <c r="CB2367" t="s">
        <v>112</v>
      </c>
      <c r="CC2367">
        <v>1</v>
      </c>
      <c r="CE2367">
        <v>3</v>
      </c>
      <c r="CG2367">
        <v>41054531300042</v>
      </c>
      <c r="CI2367" t="s">
        <v>109</v>
      </c>
      <c r="CK2367">
        <v>3</v>
      </c>
      <c r="CQ2367" t="s">
        <v>110</v>
      </c>
      <c r="CR2367" s="2">
        <v>42460</v>
      </c>
      <c r="CS2367">
        <v>0</v>
      </c>
      <c r="CU2367" t="s">
        <v>109</v>
      </c>
      <c r="CV2367" t="s">
        <v>111</v>
      </c>
      <c r="CW2367">
        <v>41054531300042</v>
      </c>
      <c r="CY2367" t="s">
        <v>112</v>
      </c>
      <c r="CZ2367" t="s">
        <v>113</v>
      </c>
      <c r="DA2367" t="s">
        <v>114</v>
      </c>
      <c r="DB2367" t="s">
        <v>115</v>
      </c>
      <c r="DC2367">
        <v>1</v>
      </c>
    </row>
    <row r="2368" spans="1:107" x14ac:dyDescent="0.2">
      <c r="A2368" t="s">
        <v>108</v>
      </c>
      <c r="B2368">
        <v>0</v>
      </c>
      <c r="D2368" t="s">
        <v>109</v>
      </c>
      <c r="K2368">
        <v>1</v>
      </c>
      <c r="M2368">
        <v>4</v>
      </c>
      <c r="N2368" t="s">
        <v>1071</v>
      </c>
      <c r="O2368">
        <v>0</v>
      </c>
      <c r="V2368">
        <v>6127985</v>
      </c>
      <c r="W2368" s="2">
        <v>42432</v>
      </c>
      <c r="X2368">
        <v>8</v>
      </c>
      <c r="Y2368">
        <v>1</v>
      </c>
      <c r="Z2368">
        <v>1</v>
      </c>
      <c r="AB2368">
        <v>0</v>
      </c>
      <c r="AC2368">
        <v>0</v>
      </c>
      <c r="AD2368" s="2">
        <v>42433</v>
      </c>
      <c r="AE2368" s="3" t="s">
        <v>1072</v>
      </c>
      <c r="AF2368">
        <v>23</v>
      </c>
      <c r="AG2368">
        <v>23</v>
      </c>
      <c r="AH2368" s="3" t="s">
        <v>1077</v>
      </c>
      <c r="AI2368">
        <v>2</v>
      </c>
      <c r="AJ2368">
        <v>2</v>
      </c>
      <c r="AK2368" t="s">
        <v>140</v>
      </c>
      <c r="AL2368">
        <v>1162</v>
      </c>
      <c r="AM2368">
        <v>0.5</v>
      </c>
      <c r="AN2368">
        <v>0.5</v>
      </c>
      <c r="AQ2368">
        <v>356</v>
      </c>
      <c r="AR2368">
        <v>356</v>
      </c>
      <c r="AS2368">
        <v>1162</v>
      </c>
      <c r="AT2368">
        <v>10</v>
      </c>
      <c r="AU2368">
        <v>10</v>
      </c>
      <c r="AV2368">
        <v>0.5</v>
      </c>
      <c r="AW2368">
        <v>0.5</v>
      </c>
      <c r="AZ2368">
        <v>133</v>
      </c>
      <c r="BA2368">
        <v>133</v>
      </c>
      <c r="BB2368" t="s">
        <v>135</v>
      </c>
      <c r="BC2368" t="s">
        <v>1073</v>
      </c>
      <c r="BD2368">
        <v>1</v>
      </c>
      <c r="BF2368" s="2">
        <v>42433</v>
      </c>
      <c r="BG2368" s="3" t="s">
        <v>1076</v>
      </c>
      <c r="BH2368">
        <v>41054531300042</v>
      </c>
      <c r="BJ2368" t="s">
        <v>112</v>
      </c>
      <c r="BK2368" t="s">
        <v>1074</v>
      </c>
      <c r="BL2368" t="s">
        <v>1075</v>
      </c>
      <c r="BN2368" s="2">
        <v>42432</v>
      </c>
      <c r="BO2368">
        <v>3</v>
      </c>
      <c r="BQ2368">
        <v>1409</v>
      </c>
      <c r="BS2368" t="s">
        <v>117</v>
      </c>
      <c r="BT2368">
        <v>13.8</v>
      </c>
      <c r="BV2368">
        <v>27</v>
      </c>
      <c r="BX2368">
        <v>1</v>
      </c>
      <c r="BZ2368">
        <v>34255833500051</v>
      </c>
      <c r="CB2368" t="s">
        <v>112</v>
      </c>
      <c r="CC2368">
        <v>1</v>
      </c>
      <c r="CE2368">
        <v>3</v>
      </c>
      <c r="CG2368">
        <v>41054531300042</v>
      </c>
      <c r="CI2368" t="s">
        <v>109</v>
      </c>
      <c r="CK2368">
        <v>3</v>
      </c>
      <c r="CQ2368" t="s">
        <v>110</v>
      </c>
      <c r="CR2368" s="2">
        <v>42460</v>
      </c>
      <c r="CS2368">
        <v>0</v>
      </c>
      <c r="CU2368" t="s">
        <v>109</v>
      </c>
      <c r="CV2368" t="s">
        <v>111</v>
      </c>
      <c r="CW2368">
        <v>41054531300042</v>
      </c>
      <c r="CY2368" t="s">
        <v>112</v>
      </c>
      <c r="CZ2368" t="s">
        <v>113</v>
      </c>
      <c r="DA2368" t="s">
        <v>114</v>
      </c>
      <c r="DB2368" t="s">
        <v>115</v>
      </c>
      <c r="DC2368">
        <v>1</v>
      </c>
    </row>
    <row r="2369" spans="1:107" x14ac:dyDescent="0.2">
      <c r="A2369" t="s">
        <v>108</v>
      </c>
      <c r="B2369">
        <v>0</v>
      </c>
      <c r="D2369" t="s">
        <v>109</v>
      </c>
      <c r="K2369">
        <v>1</v>
      </c>
      <c r="M2369">
        <v>4</v>
      </c>
      <c r="N2369" t="s">
        <v>1071</v>
      </c>
      <c r="O2369">
        <v>0</v>
      </c>
      <c r="V2369">
        <v>6127985</v>
      </c>
      <c r="W2369" s="2">
        <v>42432</v>
      </c>
      <c r="X2369">
        <v>8</v>
      </c>
      <c r="Y2369">
        <v>1</v>
      </c>
      <c r="Z2369">
        <v>1</v>
      </c>
      <c r="AB2369">
        <v>0</v>
      </c>
      <c r="AC2369">
        <v>0</v>
      </c>
      <c r="AD2369" s="2">
        <v>42436</v>
      </c>
      <c r="AE2369" s="3" t="s">
        <v>1072</v>
      </c>
      <c r="AF2369">
        <v>23</v>
      </c>
      <c r="AG2369">
        <v>23</v>
      </c>
      <c r="AH2369" s="3" t="s">
        <v>1078</v>
      </c>
      <c r="AI2369">
        <v>2</v>
      </c>
      <c r="AJ2369">
        <v>2</v>
      </c>
      <c r="AK2369" t="s">
        <v>141</v>
      </c>
      <c r="AL2369">
        <v>2010</v>
      </c>
      <c r="AM2369">
        <v>0.02</v>
      </c>
      <c r="AN2369">
        <v>0.02</v>
      </c>
      <c r="AO2369">
        <v>712</v>
      </c>
      <c r="AP2369">
        <v>712</v>
      </c>
      <c r="AQ2369">
        <v>151</v>
      </c>
      <c r="AR2369">
        <v>151</v>
      </c>
      <c r="AS2369">
        <v>2010</v>
      </c>
      <c r="AT2369">
        <v>10</v>
      </c>
      <c r="AU2369">
        <v>10</v>
      </c>
      <c r="AV2369">
        <v>0.02</v>
      </c>
      <c r="AW2369">
        <v>0.02</v>
      </c>
      <c r="AX2369">
        <v>1168</v>
      </c>
      <c r="AY2369">
        <v>1168</v>
      </c>
      <c r="AZ2369">
        <v>133</v>
      </c>
      <c r="BA2369">
        <v>133</v>
      </c>
      <c r="BB2369" t="s">
        <v>135</v>
      </c>
      <c r="BC2369" t="s">
        <v>1073</v>
      </c>
      <c r="BD2369">
        <v>1</v>
      </c>
      <c r="BF2369" s="2">
        <v>42433</v>
      </c>
      <c r="BG2369" s="3" t="s">
        <v>1076</v>
      </c>
      <c r="BH2369">
        <v>41054531300042</v>
      </c>
      <c r="BJ2369" t="s">
        <v>112</v>
      </c>
      <c r="BK2369" t="s">
        <v>1074</v>
      </c>
      <c r="BL2369" t="s">
        <v>1075</v>
      </c>
      <c r="BN2369" s="2">
        <v>42432</v>
      </c>
      <c r="BO2369">
        <v>3</v>
      </c>
      <c r="BQ2369">
        <v>1409</v>
      </c>
      <c r="BS2369" t="s">
        <v>117</v>
      </c>
      <c r="BT2369">
        <v>13.8</v>
      </c>
      <c r="BV2369">
        <v>27</v>
      </c>
      <c r="BX2369">
        <v>1</v>
      </c>
      <c r="BZ2369">
        <v>34255833500051</v>
      </c>
      <c r="CB2369" t="s">
        <v>112</v>
      </c>
      <c r="CC2369">
        <v>1</v>
      </c>
      <c r="CE2369">
        <v>3</v>
      </c>
      <c r="CG2369">
        <v>41054531300042</v>
      </c>
      <c r="CI2369" t="s">
        <v>109</v>
      </c>
      <c r="CK2369">
        <v>3</v>
      </c>
      <c r="CQ2369" t="s">
        <v>110</v>
      </c>
      <c r="CR2369" s="2">
        <v>42460</v>
      </c>
      <c r="CS2369">
        <v>0</v>
      </c>
      <c r="CU2369" t="s">
        <v>109</v>
      </c>
      <c r="CV2369" t="s">
        <v>111</v>
      </c>
      <c r="CW2369">
        <v>41054531300042</v>
      </c>
      <c r="CY2369" t="s">
        <v>112</v>
      </c>
      <c r="CZ2369" t="s">
        <v>113</v>
      </c>
      <c r="DA2369" t="s">
        <v>114</v>
      </c>
      <c r="DB2369" t="s">
        <v>115</v>
      </c>
      <c r="DC2369">
        <v>1</v>
      </c>
    </row>
    <row r="2370" spans="1:107" x14ac:dyDescent="0.2">
      <c r="A2370" t="s">
        <v>108</v>
      </c>
      <c r="B2370">
        <v>0</v>
      </c>
      <c r="D2370" t="s">
        <v>109</v>
      </c>
      <c r="K2370">
        <v>1</v>
      </c>
      <c r="M2370">
        <v>4</v>
      </c>
      <c r="N2370" t="s">
        <v>1071</v>
      </c>
      <c r="O2370">
        <v>0</v>
      </c>
      <c r="V2370">
        <v>6127985</v>
      </c>
      <c r="W2370" s="2">
        <v>42432</v>
      </c>
      <c r="X2370">
        <v>8</v>
      </c>
      <c r="Y2370">
        <v>2</v>
      </c>
      <c r="Z2370">
        <v>2</v>
      </c>
      <c r="AB2370">
        <v>0</v>
      </c>
      <c r="AC2370">
        <v>0</v>
      </c>
      <c r="AD2370" s="2">
        <v>42436</v>
      </c>
      <c r="AE2370" s="3" t="s">
        <v>1072</v>
      </c>
      <c r="AF2370">
        <v>23</v>
      </c>
      <c r="AG2370">
        <v>23</v>
      </c>
      <c r="AH2370" s="3" t="s">
        <v>1078</v>
      </c>
      <c r="AI2370">
        <v>2</v>
      </c>
      <c r="AJ2370">
        <v>2</v>
      </c>
      <c r="AK2370" t="s">
        <v>143</v>
      </c>
      <c r="AL2370">
        <v>2536</v>
      </c>
      <c r="AM2370">
        <v>0.1</v>
      </c>
      <c r="AN2370">
        <v>0.1</v>
      </c>
      <c r="AO2370">
        <v>712</v>
      </c>
      <c r="AP2370">
        <v>712</v>
      </c>
      <c r="AQ2370">
        <v>151</v>
      </c>
      <c r="AR2370">
        <v>151</v>
      </c>
      <c r="AS2370">
        <v>2536</v>
      </c>
      <c r="AT2370">
        <v>10</v>
      </c>
      <c r="AU2370">
        <v>10</v>
      </c>
      <c r="AV2370">
        <v>0.1</v>
      </c>
      <c r="AW2370">
        <v>0.1</v>
      </c>
      <c r="AX2370">
        <v>1168</v>
      </c>
      <c r="AY2370">
        <v>1168</v>
      </c>
      <c r="AZ2370">
        <v>133</v>
      </c>
      <c r="BA2370">
        <v>133</v>
      </c>
      <c r="BB2370" t="s">
        <v>135</v>
      </c>
      <c r="BC2370" t="s">
        <v>1073</v>
      </c>
      <c r="BD2370">
        <v>1</v>
      </c>
      <c r="BF2370" s="2">
        <v>42433</v>
      </c>
      <c r="BG2370" s="3" t="s">
        <v>1076</v>
      </c>
      <c r="BH2370">
        <v>41054531300042</v>
      </c>
      <c r="BJ2370" t="s">
        <v>112</v>
      </c>
      <c r="BK2370" t="s">
        <v>1074</v>
      </c>
      <c r="BL2370" t="s">
        <v>1075</v>
      </c>
      <c r="BN2370" s="2">
        <v>42432</v>
      </c>
      <c r="BO2370">
        <v>3</v>
      </c>
      <c r="BQ2370">
        <v>1409</v>
      </c>
      <c r="BS2370" t="s">
        <v>117</v>
      </c>
      <c r="BT2370">
        <v>13.8</v>
      </c>
      <c r="BV2370">
        <v>27</v>
      </c>
      <c r="BX2370">
        <v>1</v>
      </c>
      <c r="BZ2370">
        <v>34255833500051</v>
      </c>
      <c r="CB2370" t="s">
        <v>112</v>
      </c>
      <c r="CC2370">
        <v>1</v>
      </c>
      <c r="CE2370">
        <v>3</v>
      </c>
      <c r="CG2370">
        <v>41054531300042</v>
      </c>
      <c r="CI2370" t="s">
        <v>109</v>
      </c>
      <c r="CK2370">
        <v>3</v>
      </c>
      <c r="CQ2370" t="s">
        <v>110</v>
      </c>
      <c r="CR2370" s="2">
        <v>42460</v>
      </c>
      <c r="CS2370">
        <v>0</v>
      </c>
      <c r="CU2370" t="s">
        <v>109</v>
      </c>
      <c r="CV2370" t="s">
        <v>111</v>
      </c>
      <c r="CW2370">
        <v>41054531300042</v>
      </c>
      <c r="CY2370" t="s">
        <v>112</v>
      </c>
      <c r="CZ2370" t="s">
        <v>113</v>
      </c>
      <c r="DA2370" t="s">
        <v>114</v>
      </c>
      <c r="DB2370" t="s">
        <v>115</v>
      </c>
      <c r="DC2370">
        <v>1</v>
      </c>
    </row>
    <row r="2371" spans="1:107" x14ac:dyDescent="0.2">
      <c r="A2371" t="s">
        <v>108</v>
      </c>
      <c r="B2371">
        <v>0</v>
      </c>
      <c r="D2371" t="s">
        <v>109</v>
      </c>
      <c r="K2371">
        <v>1</v>
      </c>
      <c r="M2371">
        <v>4</v>
      </c>
      <c r="N2371" t="s">
        <v>1071</v>
      </c>
      <c r="O2371">
        <v>0</v>
      </c>
      <c r="V2371">
        <v>6127985</v>
      </c>
      <c r="W2371" s="2">
        <v>42432</v>
      </c>
      <c r="X2371">
        <v>8</v>
      </c>
      <c r="Y2371">
        <v>1</v>
      </c>
      <c r="Z2371">
        <v>1</v>
      </c>
      <c r="AB2371">
        <v>0</v>
      </c>
      <c r="AC2371">
        <v>0</v>
      </c>
      <c r="AD2371" s="2">
        <v>42433</v>
      </c>
      <c r="AE2371" s="3" t="s">
        <v>1072</v>
      </c>
      <c r="AF2371">
        <v>23</v>
      </c>
      <c r="AG2371">
        <v>23</v>
      </c>
      <c r="AH2371" s="3" t="s">
        <v>1077</v>
      </c>
      <c r="AI2371">
        <v>2</v>
      </c>
      <c r="AJ2371">
        <v>2</v>
      </c>
      <c r="AK2371" t="s">
        <v>144</v>
      </c>
      <c r="AL2371">
        <v>1630</v>
      </c>
      <c r="AM2371">
        <v>0.1</v>
      </c>
      <c r="AN2371">
        <v>0.1</v>
      </c>
      <c r="AQ2371">
        <v>357</v>
      </c>
      <c r="AR2371">
        <v>357</v>
      </c>
      <c r="AS2371">
        <v>1630</v>
      </c>
      <c r="AT2371">
        <v>10</v>
      </c>
      <c r="AU2371">
        <v>10</v>
      </c>
      <c r="AV2371">
        <v>0.1</v>
      </c>
      <c r="AW2371">
        <v>0.1</v>
      </c>
      <c r="AZ2371">
        <v>133</v>
      </c>
      <c r="BA2371">
        <v>133</v>
      </c>
      <c r="BB2371" t="s">
        <v>135</v>
      </c>
      <c r="BC2371" t="s">
        <v>1073</v>
      </c>
      <c r="BD2371">
        <v>1</v>
      </c>
      <c r="BF2371" s="2">
        <v>42433</v>
      </c>
      <c r="BG2371" s="3" t="s">
        <v>1076</v>
      </c>
      <c r="BH2371">
        <v>41054531300042</v>
      </c>
      <c r="BJ2371" t="s">
        <v>112</v>
      </c>
      <c r="BK2371" t="s">
        <v>1074</v>
      </c>
      <c r="BL2371" t="s">
        <v>1075</v>
      </c>
      <c r="BN2371" s="2">
        <v>42432</v>
      </c>
      <c r="BO2371">
        <v>3</v>
      </c>
      <c r="BQ2371">
        <v>1409</v>
      </c>
      <c r="BS2371" t="s">
        <v>117</v>
      </c>
      <c r="BT2371">
        <v>13.8</v>
      </c>
      <c r="BV2371">
        <v>27</v>
      </c>
      <c r="BX2371">
        <v>1</v>
      </c>
      <c r="BZ2371">
        <v>34255833500051</v>
      </c>
      <c r="CB2371" t="s">
        <v>112</v>
      </c>
      <c r="CC2371">
        <v>1</v>
      </c>
      <c r="CE2371">
        <v>3</v>
      </c>
      <c r="CG2371">
        <v>41054531300042</v>
      </c>
      <c r="CI2371" t="s">
        <v>109</v>
      </c>
      <c r="CK2371">
        <v>3</v>
      </c>
      <c r="CQ2371" t="s">
        <v>110</v>
      </c>
      <c r="CR2371" s="2">
        <v>42460</v>
      </c>
      <c r="CS2371">
        <v>0</v>
      </c>
      <c r="CU2371" t="s">
        <v>109</v>
      </c>
      <c r="CV2371" t="s">
        <v>111</v>
      </c>
      <c r="CW2371">
        <v>41054531300042</v>
      </c>
      <c r="CY2371" t="s">
        <v>112</v>
      </c>
      <c r="CZ2371" t="s">
        <v>113</v>
      </c>
      <c r="DA2371" t="s">
        <v>114</v>
      </c>
      <c r="DB2371" t="s">
        <v>115</v>
      </c>
      <c r="DC2371">
        <v>1</v>
      </c>
    </row>
    <row r="2372" spans="1:107" x14ac:dyDescent="0.2">
      <c r="A2372" t="s">
        <v>108</v>
      </c>
      <c r="B2372">
        <v>0</v>
      </c>
      <c r="D2372" t="s">
        <v>109</v>
      </c>
      <c r="K2372">
        <v>1</v>
      </c>
      <c r="M2372">
        <v>4</v>
      </c>
      <c r="N2372" t="s">
        <v>1071</v>
      </c>
      <c r="O2372">
        <v>0</v>
      </c>
      <c r="V2372">
        <v>6127985</v>
      </c>
      <c r="W2372" s="2">
        <v>42432</v>
      </c>
      <c r="X2372">
        <v>8</v>
      </c>
      <c r="Y2372">
        <v>2</v>
      </c>
      <c r="Z2372">
        <v>2</v>
      </c>
      <c r="AB2372">
        <v>0</v>
      </c>
      <c r="AC2372">
        <v>0</v>
      </c>
      <c r="AD2372" s="2">
        <v>42436</v>
      </c>
      <c r="AE2372" s="3" t="s">
        <v>1072</v>
      </c>
      <c r="AF2372">
        <v>23</v>
      </c>
      <c r="AG2372">
        <v>23</v>
      </c>
      <c r="AH2372" s="3" t="s">
        <v>1078</v>
      </c>
      <c r="AI2372">
        <v>2</v>
      </c>
      <c r="AJ2372">
        <v>2</v>
      </c>
      <c r="AK2372" t="s">
        <v>145</v>
      </c>
      <c r="AL2372">
        <v>1631</v>
      </c>
      <c r="AM2372">
        <v>0.1</v>
      </c>
      <c r="AN2372">
        <v>0.1</v>
      </c>
      <c r="AO2372">
        <v>712</v>
      </c>
      <c r="AP2372">
        <v>712</v>
      </c>
      <c r="AQ2372">
        <v>151</v>
      </c>
      <c r="AR2372">
        <v>151</v>
      </c>
      <c r="AS2372">
        <v>1631</v>
      </c>
      <c r="AT2372">
        <v>10</v>
      </c>
      <c r="AU2372">
        <v>10</v>
      </c>
      <c r="AV2372">
        <v>0.1</v>
      </c>
      <c r="AW2372">
        <v>0.1</v>
      </c>
      <c r="AX2372">
        <v>1168</v>
      </c>
      <c r="AY2372">
        <v>1168</v>
      </c>
      <c r="AZ2372">
        <v>133</v>
      </c>
      <c r="BA2372">
        <v>133</v>
      </c>
      <c r="BB2372" t="s">
        <v>135</v>
      </c>
      <c r="BC2372" t="s">
        <v>1073</v>
      </c>
      <c r="BD2372">
        <v>1</v>
      </c>
      <c r="BF2372" s="2">
        <v>42433</v>
      </c>
      <c r="BG2372" s="3" t="s">
        <v>1076</v>
      </c>
      <c r="BH2372">
        <v>41054531300042</v>
      </c>
      <c r="BJ2372" t="s">
        <v>112</v>
      </c>
      <c r="BK2372" t="s">
        <v>1074</v>
      </c>
      <c r="BL2372" t="s">
        <v>1075</v>
      </c>
      <c r="BN2372" s="2">
        <v>42432</v>
      </c>
      <c r="BO2372">
        <v>3</v>
      </c>
      <c r="BQ2372">
        <v>1409</v>
      </c>
      <c r="BS2372" t="s">
        <v>117</v>
      </c>
      <c r="BT2372">
        <v>13.8</v>
      </c>
      <c r="BV2372">
        <v>27</v>
      </c>
      <c r="BX2372">
        <v>1</v>
      </c>
      <c r="BZ2372">
        <v>34255833500051</v>
      </c>
      <c r="CB2372" t="s">
        <v>112</v>
      </c>
      <c r="CC2372">
        <v>1</v>
      </c>
      <c r="CE2372">
        <v>3</v>
      </c>
      <c r="CG2372">
        <v>41054531300042</v>
      </c>
      <c r="CI2372" t="s">
        <v>109</v>
      </c>
      <c r="CK2372">
        <v>3</v>
      </c>
      <c r="CQ2372" t="s">
        <v>110</v>
      </c>
      <c r="CR2372" s="2">
        <v>42460</v>
      </c>
      <c r="CS2372">
        <v>0</v>
      </c>
      <c r="CU2372" t="s">
        <v>109</v>
      </c>
      <c r="CV2372" t="s">
        <v>111</v>
      </c>
      <c r="CW2372">
        <v>41054531300042</v>
      </c>
      <c r="CY2372" t="s">
        <v>112</v>
      </c>
      <c r="CZ2372" t="s">
        <v>113</v>
      </c>
      <c r="DA2372" t="s">
        <v>114</v>
      </c>
      <c r="DB2372" t="s">
        <v>115</v>
      </c>
      <c r="DC2372">
        <v>1</v>
      </c>
    </row>
    <row r="2373" spans="1:107" x14ac:dyDescent="0.2">
      <c r="A2373" t="s">
        <v>108</v>
      </c>
      <c r="B2373">
        <v>0</v>
      </c>
      <c r="D2373" t="s">
        <v>109</v>
      </c>
      <c r="K2373">
        <v>1</v>
      </c>
      <c r="M2373">
        <v>4</v>
      </c>
      <c r="N2373" t="s">
        <v>1071</v>
      </c>
      <c r="O2373">
        <v>0</v>
      </c>
      <c r="V2373">
        <v>6127985</v>
      </c>
      <c r="W2373" s="2">
        <v>42432</v>
      </c>
      <c r="X2373">
        <v>8</v>
      </c>
      <c r="Y2373">
        <v>1</v>
      </c>
      <c r="Z2373">
        <v>1</v>
      </c>
      <c r="AB2373">
        <v>0</v>
      </c>
      <c r="AC2373">
        <v>0</v>
      </c>
      <c r="AD2373" s="2">
        <v>42433</v>
      </c>
      <c r="AE2373" s="3" t="s">
        <v>1072</v>
      </c>
      <c r="AF2373">
        <v>23</v>
      </c>
      <c r="AG2373">
        <v>23</v>
      </c>
      <c r="AH2373" s="3" t="s">
        <v>1077</v>
      </c>
      <c r="AI2373">
        <v>2</v>
      </c>
      <c r="AJ2373">
        <v>2</v>
      </c>
      <c r="AK2373" t="s">
        <v>146</v>
      </c>
      <c r="AL2373">
        <v>1283</v>
      </c>
      <c r="AM2373">
        <v>0.1</v>
      </c>
      <c r="AN2373">
        <v>0.1</v>
      </c>
      <c r="AQ2373">
        <v>357</v>
      </c>
      <c r="AR2373">
        <v>357</v>
      </c>
      <c r="AS2373">
        <v>1283</v>
      </c>
      <c r="AT2373">
        <v>10</v>
      </c>
      <c r="AU2373">
        <v>10</v>
      </c>
      <c r="AV2373">
        <v>0.1</v>
      </c>
      <c r="AW2373">
        <v>0.1</v>
      </c>
      <c r="AZ2373">
        <v>133</v>
      </c>
      <c r="BA2373">
        <v>133</v>
      </c>
      <c r="BB2373" t="s">
        <v>135</v>
      </c>
      <c r="BC2373" t="s">
        <v>1073</v>
      </c>
      <c r="BD2373">
        <v>1</v>
      </c>
      <c r="BF2373" s="2">
        <v>42433</v>
      </c>
      <c r="BG2373" s="3" t="s">
        <v>1076</v>
      </c>
      <c r="BH2373">
        <v>41054531300042</v>
      </c>
      <c r="BJ2373" t="s">
        <v>112</v>
      </c>
      <c r="BK2373" t="s">
        <v>1074</v>
      </c>
      <c r="BL2373" t="s">
        <v>1075</v>
      </c>
      <c r="BN2373" s="2">
        <v>42432</v>
      </c>
      <c r="BO2373">
        <v>3</v>
      </c>
      <c r="BQ2373">
        <v>1409</v>
      </c>
      <c r="BS2373" t="s">
        <v>117</v>
      </c>
      <c r="BT2373">
        <v>13.8</v>
      </c>
      <c r="BV2373">
        <v>27</v>
      </c>
      <c r="BX2373">
        <v>1</v>
      </c>
      <c r="BZ2373">
        <v>34255833500051</v>
      </c>
      <c r="CB2373" t="s">
        <v>112</v>
      </c>
      <c r="CC2373">
        <v>1</v>
      </c>
      <c r="CE2373">
        <v>3</v>
      </c>
      <c r="CG2373">
        <v>41054531300042</v>
      </c>
      <c r="CI2373" t="s">
        <v>109</v>
      </c>
      <c r="CK2373">
        <v>3</v>
      </c>
      <c r="CQ2373" t="s">
        <v>110</v>
      </c>
      <c r="CR2373" s="2">
        <v>42460</v>
      </c>
      <c r="CS2373">
        <v>0</v>
      </c>
      <c r="CU2373" t="s">
        <v>109</v>
      </c>
      <c r="CV2373" t="s">
        <v>111</v>
      </c>
      <c r="CW2373">
        <v>41054531300042</v>
      </c>
      <c r="CY2373" t="s">
        <v>112</v>
      </c>
      <c r="CZ2373" t="s">
        <v>113</v>
      </c>
      <c r="DA2373" t="s">
        <v>114</v>
      </c>
      <c r="DB2373" t="s">
        <v>115</v>
      </c>
      <c r="DC2373">
        <v>1</v>
      </c>
    </row>
    <row r="2374" spans="1:107" x14ac:dyDescent="0.2">
      <c r="A2374" t="s">
        <v>108</v>
      </c>
      <c r="B2374">
        <v>0</v>
      </c>
      <c r="D2374" t="s">
        <v>109</v>
      </c>
      <c r="K2374">
        <v>1</v>
      </c>
      <c r="M2374">
        <v>4</v>
      </c>
      <c r="N2374" t="s">
        <v>1071</v>
      </c>
      <c r="O2374">
        <v>0</v>
      </c>
      <c r="V2374">
        <v>6127985</v>
      </c>
      <c r="W2374" s="2">
        <v>42432</v>
      </c>
      <c r="X2374">
        <v>8</v>
      </c>
      <c r="Y2374">
        <v>1</v>
      </c>
      <c r="Z2374">
        <v>1</v>
      </c>
      <c r="AB2374">
        <v>0</v>
      </c>
      <c r="AC2374">
        <v>0</v>
      </c>
      <c r="AD2374" s="2">
        <v>42433</v>
      </c>
      <c r="AE2374" s="3" t="s">
        <v>1072</v>
      </c>
      <c r="AF2374">
        <v>23</v>
      </c>
      <c r="AG2374">
        <v>23</v>
      </c>
      <c r="AH2374" s="3" t="s">
        <v>1077</v>
      </c>
      <c r="AI2374">
        <v>2</v>
      </c>
      <c r="AJ2374">
        <v>2</v>
      </c>
      <c r="AK2374" t="s">
        <v>147</v>
      </c>
      <c r="AL2374">
        <v>1165</v>
      </c>
      <c r="AM2374">
        <v>0.05</v>
      </c>
      <c r="AN2374">
        <v>0.05</v>
      </c>
      <c r="AQ2374">
        <v>357</v>
      </c>
      <c r="AR2374">
        <v>357</v>
      </c>
      <c r="AS2374">
        <v>1165</v>
      </c>
      <c r="AT2374">
        <v>10</v>
      </c>
      <c r="AU2374">
        <v>10</v>
      </c>
      <c r="AV2374">
        <v>0.05</v>
      </c>
      <c r="AW2374">
        <v>0.05</v>
      </c>
      <c r="AZ2374">
        <v>133</v>
      </c>
      <c r="BA2374">
        <v>133</v>
      </c>
      <c r="BB2374" t="s">
        <v>135</v>
      </c>
      <c r="BC2374" t="s">
        <v>1073</v>
      </c>
      <c r="BD2374">
        <v>1</v>
      </c>
      <c r="BF2374" s="2">
        <v>42433</v>
      </c>
      <c r="BG2374" s="3" t="s">
        <v>1076</v>
      </c>
      <c r="BH2374">
        <v>41054531300042</v>
      </c>
      <c r="BJ2374" t="s">
        <v>112</v>
      </c>
      <c r="BK2374" t="s">
        <v>1074</v>
      </c>
      <c r="BL2374" t="s">
        <v>1075</v>
      </c>
      <c r="BN2374" s="2">
        <v>42432</v>
      </c>
      <c r="BO2374">
        <v>3</v>
      </c>
      <c r="BQ2374">
        <v>1409</v>
      </c>
      <c r="BS2374" t="s">
        <v>117</v>
      </c>
      <c r="BT2374">
        <v>13.8</v>
      </c>
      <c r="BV2374">
        <v>27</v>
      </c>
      <c r="BX2374">
        <v>1</v>
      </c>
      <c r="BZ2374">
        <v>34255833500051</v>
      </c>
      <c r="CB2374" t="s">
        <v>112</v>
      </c>
      <c r="CC2374">
        <v>1</v>
      </c>
      <c r="CE2374">
        <v>3</v>
      </c>
      <c r="CG2374">
        <v>41054531300042</v>
      </c>
      <c r="CI2374" t="s">
        <v>109</v>
      </c>
      <c r="CK2374">
        <v>3</v>
      </c>
      <c r="CQ2374" t="s">
        <v>110</v>
      </c>
      <c r="CR2374" s="2">
        <v>42460</v>
      </c>
      <c r="CS2374">
        <v>0</v>
      </c>
      <c r="CU2374" t="s">
        <v>109</v>
      </c>
      <c r="CV2374" t="s">
        <v>111</v>
      </c>
      <c r="CW2374">
        <v>41054531300042</v>
      </c>
      <c r="CY2374" t="s">
        <v>112</v>
      </c>
      <c r="CZ2374" t="s">
        <v>113</v>
      </c>
      <c r="DA2374" t="s">
        <v>114</v>
      </c>
      <c r="DB2374" t="s">
        <v>115</v>
      </c>
      <c r="DC2374">
        <v>1</v>
      </c>
    </row>
    <row r="2375" spans="1:107" x14ac:dyDescent="0.2">
      <c r="A2375" t="s">
        <v>108</v>
      </c>
      <c r="B2375">
        <v>0</v>
      </c>
      <c r="D2375" t="s">
        <v>109</v>
      </c>
      <c r="K2375">
        <v>1</v>
      </c>
      <c r="M2375">
        <v>4</v>
      </c>
      <c r="N2375" t="s">
        <v>1071</v>
      </c>
      <c r="O2375">
        <v>0</v>
      </c>
      <c r="V2375">
        <v>6127985</v>
      </c>
      <c r="W2375" s="2">
        <v>42432</v>
      </c>
      <c r="X2375">
        <v>8</v>
      </c>
      <c r="Y2375">
        <v>1</v>
      </c>
      <c r="Z2375">
        <v>1</v>
      </c>
      <c r="AB2375">
        <v>0</v>
      </c>
      <c r="AC2375">
        <v>0</v>
      </c>
      <c r="AD2375" s="2">
        <v>42433</v>
      </c>
      <c r="AE2375" s="3" t="s">
        <v>1072</v>
      </c>
      <c r="AF2375">
        <v>23</v>
      </c>
      <c r="AG2375">
        <v>23</v>
      </c>
      <c r="AH2375" s="3" t="s">
        <v>1077</v>
      </c>
      <c r="AI2375">
        <v>2</v>
      </c>
      <c r="AJ2375">
        <v>2</v>
      </c>
      <c r="AK2375" t="s">
        <v>148</v>
      </c>
      <c r="AL2375">
        <v>1161</v>
      </c>
      <c r="AM2375">
        <v>0.5</v>
      </c>
      <c r="AN2375">
        <v>0.5</v>
      </c>
      <c r="AQ2375">
        <v>356</v>
      </c>
      <c r="AR2375">
        <v>356</v>
      </c>
      <c r="AS2375">
        <v>1161</v>
      </c>
      <c r="AT2375">
        <v>10</v>
      </c>
      <c r="AU2375">
        <v>10</v>
      </c>
      <c r="AV2375">
        <v>0.5</v>
      </c>
      <c r="AW2375">
        <v>0.5</v>
      </c>
      <c r="AZ2375">
        <v>133</v>
      </c>
      <c r="BA2375">
        <v>133</v>
      </c>
      <c r="BB2375" t="s">
        <v>135</v>
      </c>
      <c r="BC2375" t="s">
        <v>1073</v>
      </c>
      <c r="BD2375">
        <v>1</v>
      </c>
      <c r="BF2375" s="2">
        <v>42433</v>
      </c>
      <c r="BG2375" s="3" t="s">
        <v>1076</v>
      </c>
      <c r="BH2375">
        <v>41054531300042</v>
      </c>
      <c r="BJ2375" t="s">
        <v>112</v>
      </c>
      <c r="BK2375" t="s">
        <v>1074</v>
      </c>
      <c r="BL2375" t="s">
        <v>1075</v>
      </c>
      <c r="BN2375" s="2">
        <v>42432</v>
      </c>
      <c r="BO2375">
        <v>3</v>
      </c>
      <c r="BQ2375">
        <v>1409</v>
      </c>
      <c r="BS2375" t="s">
        <v>117</v>
      </c>
      <c r="BT2375">
        <v>13.8</v>
      </c>
      <c r="BV2375">
        <v>27</v>
      </c>
      <c r="BX2375">
        <v>1</v>
      </c>
      <c r="BZ2375">
        <v>34255833500051</v>
      </c>
      <c r="CB2375" t="s">
        <v>112</v>
      </c>
      <c r="CC2375">
        <v>1</v>
      </c>
      <c r="CE2375">
        <v>3</v>
      </c>
      <c r="CG2375">
        <v>41054531300042</v>
      </c>
      <c r="CI2375" t="s">
        <v>109</v>
      </c>
      <c r="CK2375">
        <v>3</v>
      </c>
      <c r="CQ2375" t="s">
        <v>110</v>
      </c>
      <c r="CR2375" s="2">
        <v>42460</v>
      </c>
      <c r="CS2375">
        <v>0</v>
      </c>
      <c r="CU2375" t="s">
        <v>109</v>
      </c>
      <c r="CV2375" t="s">
        <v>111</v>
      </c>
      <c r="CW2375">
        <v>41054531300042</v>
      </c>
      <c r="CY2375" t="s">
        <v>112</v>
      </c>
      <c r="CZ2375" t="s">
        <v>113</v>
      </c>
      <c r="DA2375" t="s">
        <v>114</v>
      </c>
      <c r="DB2375" t="s">
        <v>115</v>
      </c>
      <c r="DC2375">
        <v>1</v>
      </c>
    </row>
    <row r="2376" spans="1:107" x14ac:dyDescent="0.2">
      <c r="A2376" t="s">
        <v>108</v>
      </c>
      <c r="B2376">
        <v>0</v>
      </c>
      <c r="D2376" t="s">
        <v>109</v>
      </c>
      <c r="K2376">
        <v>1</v>
      </c>
      <c r="M2376">
        <v>4</v>
      </c>
      <c r="N2376" t="s">
        <v>1071</v>
      </c>
      <c r="O2376">
        <v>0</v>
      </c>
      <c r="V2376">
        <v>6127985</v>
      </c>
      <c r="W2376" s="2">
        <v>42432</v>
      </c>
      <c r="X2376">
        <v>8</v>
      </c>
      <c r="Y2376">
        <v>1</v>
      </c>
      <c r="Z2376">
        <v>1</v>
      </c>
      <c r="AB2376">
        <v>0</v>
      </c>
      <c r="AC2376">
        <v>0</v>
      </c>
      <c r="AD2376" s="2">
        <v>42433</v>
      </c>
      <c r="AE2376" s="3" t="s">
        <v>1072</v>
      </c>
      <c r="AF2376">
        <v>23</v>
      </c>
      <c r="AG2376">
        <v>23</v>
      </c>
      <c r="AH2376" s="3" t="s">
        <v>1077</v>
      </c>
      <c r="AI2376">
        <v>2</v>
      </c>
      <c r="AJ2376">
        <v>2</v>
      </c>
      <c r="AK2376" t="s">
        <v>149</v>
      </c>
      <c r="AL2376">
        <v>1629</v>
      </c>
      <c r="AM2376">
        <v>0.1</v>
      </c>
      <c r="AN2376">
        <v>0.1</v>
      </c>
      <c r="AQ2376">
        <v>357</v>
      </c>
      <c r="AR2376">
        <v>357</v>
      </c>
      <c r="AS2376">
        <v>1629</v>
      </c>
      <c r="AT2376">
        <v>10</v>
      </c>
      <c r="AU2376">
        <v>10</v>
      </c>
      <c r="AV2376">
        <v>0.1</v>
      </c>
      <c r="AW2376">
        <v>0.1</v>
      </c>
      <c r="AZ2376">
        <v>133</v>
      </c>
      <c r="BA2376">
        <v>133</v>
      </c>
      <c r="BB2376" t="s">
        <v>135</v>
      </c>
      <c r="BC2376" t="s">
        <v>1073</v>
      </c>
      <c r="BD2376">
        <v>1</v>
      </c>
      <c r="BF2376" s="2">
        <v>42433</v>
      </c>
      <c r="BG2376" s="3" t="s">
        <v>1076</v>
      </c>
      <c r="BH2376">
        <v>41054531300042</v>
      </c>
      <c r="BJ2376" t="s">
        <v>112</v>
      </c>
      <c r="BK2376" t="s">
        <v>1074</v>
      </c>
      <c r="BL2376" t="s">
        <v>1075</v>
      </c>
      <c r="BN2376" s="2">
        <v>42432</v>
      </c>
      <c r="BO2376">
        <v>3</v>
      </c>
      <c r="BQ2376">
        <v>1409</v>
      </c>
      <c r="BS2376" t="s">
        <v>117</v>
      </c>
      <c r="BT2376">
        <v>13.8</v>
      </c>
      <c r="BV2376">
        <v>27</v>
      </c>
      <c r="BX2376">
        <v>1</v>
      </c>
      <c r="BZ2376">
        <v>34255833500051</v>
      </c>
      <c r="CB2376" t="s">
        <v>112</v>
      </c>
      <c r="CC2376">
        <v>1</v>
      </c>
      <c r="CE2376">
        <v>3</v>
      </c>
      <c r="CG2376">
        <v>41054531300042</v>
      </c>
      <c r="CI2376" t="s">
        <v>109</v>
      </c>
      <c r="CK2376">
        <v>3</v>
      </c>
      <c r="CQ2376" t="s">
        <v>110</v>
      </c>
      <c r="CR2376" s="2">
        <v>42460</v>
      </c>
      <c r="CS2376">
        <v>0</v>
      </c>
      <c r="CU2376" t="s">
        <v>109</v>
      </c>
      <c r="CV2376" t="s">
        <v>111</v>
      </c>
      <c r="CW2376">
        <v>41054531300042</v>
      </c>
      <c r="CY2376" t="s">
        <v>112</v>
      </c>
      <c r="CZ2376" t="s">
        <v>113</v>
      </c>
      <c r="DA2376" t="s">
        <v>114</v>
      </c>
      <c r="DB2376" t="s">
        <v>115</v>
      </c>
      <c r="DC2376">
        <v>1</v>
      </c>
    </row>
    <row r="2377" spans="1:107" x14ac:dyDescent="0.2">
      <c r="A2377" t="s">
        <v>108</v>
      </c>
      <c r="B2377">
        <v>0</v>
      </c>
      <c r="D2377" t="s">
        <v>109</v>
      </c>
      <c r="K2377">
        <v>1</v>
      </c>
      <c r="M2377">
        <v>4</v>
      </c>
      <c r="N2377" t="s">
        <v>1071</v>
      </c>
      <c r="O2377">
        <v>0</v>
      </c>
      <c r="V2377">
        <v>6127985</v>
      </c>
      <c r="W2377" s="2">
        <v>42432</v>
      </c>
      <c r="X2377">
        <v>8</v>
      </c>
      <c r="Y2377">
        <v>1</v>
      </c>
      <c r="Z2377">
        <v>1</v>
      </c>
      <c r="AB2377">
        <v>0</v>
      </c>
      <c r="AC2377">
        <v>0</v>
      </c>
      <c r="AD2377" s="2">
        <v>42433</v>
      </c>
      <c r="AE2377" s="3" t="s">
        <v>1072</v>
      </c>
      <c r="AF2377">
        <v>23</v>
      </c>
      <c r="AG2377">
        <v>23</v>
      </c>
      <c r="AH2377" s="3" t="s">
        <v>1077</v>
      </c>
      <c r="AI2377">
        <v>2</v>
      </c>
      <c r="AJ2377">
        <v>2</v>
      </c>
      <c r="AK2377" t="s">
        <v>150</v>
      </c>
      <c r="AL2377">
        <v>1164</v>
      </c>
      <c r="AM2377">
        <v>0.5</v>
      </c>
      <c r="AN2377">
        <v>0.5</v>
      </c>
      <c r="AQ2377">
        <v>357</v>
      </c>
      <c r="AR2377">
        <v>357</v>
      </c>
      <c r="AS2377">
        <v>1164</v>
      </c>
      <c r="AT2377">
        <v>10</v>
      </c>
      <c r="AU2377">
        <v>10</v>
      </c>
      <c r="AV2377">
        <v>0.5</v>
      </c>
      <c r="AW2377">
        <v>0.5</v>
      </c>
      <c r="AZ2377">
        <v>133</v>
      </c>
      <c r="BA2377">
        <v>133</v>
      </c>
      <c r="BB2377" t="s">
        <v>135</v>
      </c>
      <c r="BC2377" t="s">
        <v>1073</v>
      </c>
      <c r="BD2377">
        <v>1</v>
      </c>
      <c r="BF2377" s="2">
        <v>42433</v>
      </c>
      <c r="BG2377" s="3" t="s">
        <v>1076</v>
      </c>
      <c r="BH2377">
        <v>41054531300042</v>
      </c>
      <c r="BJ2377" t="s">
        <v>112</v>
      </c>
      <c r="BK2377" t="s">
        <v>1074</v>
      </c>
      <c r="BL2377" t="s">
        <v>1075</v>
      </c>
      <c r="BN2377" s="2">
        <v>42432</v>
      </c>
      <c r="BO2377">
        <v>3</v>
      </c>
      <c r="BQ2377">
        <v>1409</v>
      </c>
      <c r="BS2377" t="s">
        <v>117</v>
      </c>
      <c r="BT2377">
        <v>13.8</v>
      </c>
      <c r="BV2377">
        <v>27</v>
      </c>
      <c r="BX2377">
        <v>1</v>
      </c>
      <c r="BZ2377">
        <v>34255833500051</v>
      </c>
      <c r="CB2377" t="s">
        <v>112</v>
      </c>
      <c r="CC2377">
        <v>1</v>
      </c>
      <c r="CE2377">
        <v>3</v>
      </c>
      <c r="CG2377">
        <v>41054531300042</v>
      </c>
      <c r="CI2377" t="s">
        <v>109</v>
      </c>
      <c r="CK2377">
        <v>3</v>
      </c>
      <c r="CQ2377" t="s">
        <v>110</v>
      </c>
      <c r="CR2377" s="2">
        <v>42460</v>
      </c>
      <c r="CS2377">
        <v>0</v>
      </c>
      <c r="CU2377" t="s">
        <v>109</v>
      </c>
      <c r="CV2377" t="s">
        <v>111</v>
      </c>
      <c r="CW2377">
        <v>41054531300042</v>
      </c>
      <c r="CY2377" t="s">
        <v>112</v>
      </c>
      <c r="CZ2377" t="s">
        <v>113</v>
      </c>
      <c r="DA2377" t="s">
        <v>114</v>
      </c>
      <c r="DB2377" t="s">
        <v>115</v>
      </c>
      <c r="DC2377">
        <v>1</v>
      </c>
    </row>
    <row r="2378" spans="1:107" x14ac:dyDescent="0.2">
      <c r="A2378" t="s">
        <v>108</v>
      </c>
      <c r="B2378">
        <v>0</v>
      </c>
      <c r="D2378" t="s">
        <v>109</v>
      </c>
      <c r="K2378">
        <v>1</v>
      </c>
      <c r="M2378">
        <v>4</v>
      </c>
      <c r="N2378" t="s">
        <v>1071</v>
      </c>
      <c r="O2378">
        <v>0</v>
      </c>
      <c r="V2378">
        <v>6127985</v>
      </c>
      <c r="W2378" s="2">
        <v>42432</v>
      </c>
      <c r="X2378">
        <v>8</v>
      </c>
      <c r="Y2378">
        <v>1</v>
      </c>
      <c r="Z2378">
        <v>1</v>
      </c>
      <c r="AB2378">
        <v>0</v>
      </c>
      <c r="AC2378">
        <v>0</v>
      </c>
      <c r="AD2378" s="2">
        <v>42433</v>
      </c>
      <c r="AE2378" s="3" t="s">
        <v>1072</v>
      </c>
      <c r="AF2378">
        <v>23</v>
      </c>
      <c r="AG2378">
        <v>23</v>
      </c>
      <c r="AH2378" s="3" t="s">
        <v>1077</v>
      </c>
      <c r="AI2378">
        <v>2</v>
      </c>
      <c r="AJ2378">
        <v>2</v>
      </c>
      <c r="AK2378" t="s">
        <v>151</v>
      </c>
      <c r="AL2378">
        <v>1166</v>
      </c>
      <c r="AM2378">
        <v>0.05</v>
      </c>
      <c r="AN2378">
        <v>0.05</v>
      </c>
      <c r="AQ2378">
        <v>357</v>
      </c>
      <c r="AR2378">
        <v>357</v>
      </c>
      <c r="AS2378">
        <v>1166</v>
      </c>
      <c r="AT2378">
        <v>10</v>
      </c>
      <c r="AU2378">
        <v>10</v>
      </c>
      <c r="AV2378">
        <v>0.05</v>
      </c>
      <c r="AW2378">
        <v>0.05</v>
      </c>
      <c r="AZ2378">
        <v>133</v>
      </c>
      <c r="BA2378">
        <v>133</v>
      </c>
      <c r="BB2378" t="s">
        <v>135</v>
      </c>
      <c r="BC2378" t="s">
        <v>1073</v>
      </c>
      <c r="BD2378">
        <v>1</v>
      </c>
      <c r="BF2378" s="2">
        <v>42433</v>
      </c>
      <c r="BG2378" s="3" t="s">
        <v>1076</v>
      </c>
      <c r="BH2378">
        <v>41054531300042</v>
      </c>
      <c r="BJ2378" t="s">
        <v>112</v>
      </c>
      <c r="BK2378" t="s">
        <v>1074</v>
      </c>
      <c r="BL2378" t="s">
        <v>1075</v>
      </c>
      <c r="BN2378" s="2">
        <v>42432</v>
      </c>
      <c r="BO2378">
        <v>3</v>
      </c>
      <c r="BQ2378">
        <v>1409</v>
      </c>
      <c r="BS2378" t="s">
        <v>117</v>
      </c>
      <c r="BT2378">
        <v>13.8</v>
      </c>
      <c r="BV2378">
        <v>27</v>
      </c>
      <c r="BX2378">
        <v>1</v>
      </c>
      <c r="BZ2378">
        <v>34255833500051</v>
      </c>
      <c r="CB2378" t="s">
        <v>112</v>
      </c>
      <c r="CC2378">
        <v>1</v>
      </c>
      <c r="CE2378">
        <v>3</v>
      </c>
      <c r="CG2378">
        <v>41054531300042</v>
      </c>
      <c r="CI2378" t="s">
        <v>109</v>
      </c>
      <c r="CK2378">
        <v>3</v>
      </c>
      <c r="CQ2378" t="s">
        <v>110</v>
      </c>
      <c r="CR2378" s="2">
        <v>42460</v>
      </c>
      <c r="CS2378">
        <v>0</v>
      </c>
      <c r="CU2378" t="s">
        <v>109</v>
      </c>
      <c r="CV2378" t="s">
        <v>111</v>
      </c>
      <c r="CW2378">
        <v>41054531300042</v>
      </c>
      <c r="CY2378" t="s">
        <v>112</v>
      </c>
      <c r="CZ2378" t="s">
        <v>113</v>
      </c>
      <c r="DA2378" t="s">
        <v>114</v>
      </c>
      <c r="DB2378" t="s">
        <v>115</v>
      </c>
      <c r="DC2378">
        <v>1</v>
      </c>
    </row>
    <row r="2379" spans="1:107" x14ac:dyDescent="0.2">
      <c r="A2379" t="s">
        <v>108</v>
      </c>
      <c r="B2379">
        <v>0</v>
      </c>
      <c r="D2379" t="s">
        <v>109</v>
      </c>
      <c r="K2379">
        <v>1</v>
      </c>
      <c r="M2379">
        <v>4</v>
      </c>
      <c r="N2379" t="s">
        <v>1071</v>
      </c>
      <c r="O2379">
        <v>0</v>
      </c>
      <c r="V2379">
        <v>6127985</v>
      </c>
      <c r="W2379" s="2">
        <v>42432</v>
      </c>
      <c r="X2379">
        <v>8</v>
      </c>
      <c r="Y2379">
        <v>1</v>
      </c>
      <c r="Z2379">
        <v>1</v>
      </c>
      <c r="AB2379">
        <v>0</v>
      </c>
      <c r="AC2379">
        <v>0</v>
      </c>
      <c r="AD2379" s="2">
        <v>42436</v>
      </c>
      <c r="AE2379" s="3" t="s">
        <v>1072</v>
      </c>
      <c r="AF2379">
        <v>23</v>
      </c>
      <c r="AG2379">
        <v>23</v>
      </c>
      <c r="AH2379" s="3" t="s">
        <v>1078</v>
      </c>
      <c r="AI2379">
        <v>2</v>
      </c>
      <c r="AJ2379">
        <v>2</v>
      </c>
      <c r="AK2379" t="s">
        <v>152</v>
      </c>
      <c r="AL2379">
        <v>1469</v>
      </c>
      <c r="AM2379">
        <v>0.02</v>
      </c>
      <c r="AN2379">
        <v>0.02</v>
      </c>
      <c r="AO2379">
        <v>712</v>
      </c>
      <c r="AP2379">
        <v>712</v>
      </c>
      <c r="AQ2379">
        <v>151</v>
      </c>
      <c r="AR2379">
        <v>151</v>
      </c>
      <c r="AS2379">
        <v>1469</v>
      </c>
      <c r="AT2379">
        <v>10</v>
      </c>
      <c r="AU2379">
        <v>10</v>
      </c>
      <c r="AV2379">
        <v>0.02</v>
      </c>
      <c r="AW2379">
        <v>0.02</v>
      </c>
      <c r="AX2379">
        <v>1168</v>
      </c>
      <c r="AY2379">
        <v>1168</v>
      </c>
      <c r="AZ2379">
        <v>133</v>
      </c>
      <c r="BA2379">
        <v>133</v>
      </c>
      <c r="BB2379" t="s">
        <v>135</v>
      </c>
      <c r="BC2379" t="s">
        <v>1073</v>
      </c>
      <c r="BD2379">
        <v>1</v>
      </c>
      <c r="BF2379" s="2">
        <v>42433</v>
      </c>
      <c r="BG2379" s="3" t="s">
        <v>1076</v>
      </c>
      <c r="BH2379">
        <v>41054531300042</v>
      </c>
      <c r="BJ2379" t="s">
        <v>112</v>
      </c>
      <c r="BK2379" t="s">
        <v>1074</v>
      </c>
      <c r="BL2379" t="s">
        <v>1075</v>
      </c>
      <c r="BN2379" s="2">
        <v>42432</v>
      </c>
      <c r="BO2379">
        <v>3</v>
      </c>
      <c r="BQ2379">
        <v>1409</v>
      </c>
      <c r="BS2379" t="s">
        <v>117</v>
      </c>
      <c r="BT2379">
        <v>13.8</v>
      </c>
      <c r="BV2379">
        <v>27</v>
      </c>
      <c r="BX2379">
        <v>1</v>
      </c>
      <c r="BZ2379">
        <v>34255833500051</v>
      </c>
      <c r="CB2379" t="s">
        <v>112</v>
      </c>
      <c r="CC2379">
        <v>1</v>
      </c>
      <c r="CE2379">
        <v>3</v>
      </c>
      <c r="CG2379">
        <v>41054531300042</v>
      </c>
      <c r="CI2379" t="s">
        <v>109</v>
      </c>
      <c r="CK2379">
        <v>3</v>
      </c>
      <c r="CQ2379" t="s">
        <v>110</v>
      </c>
      <c r="CR2379" s="2">
        <v>42460</v>
      </c>
      <c r="CS2379">
        <v>0</v>
      </c>
      <c r="CU2379" t="s">
        <v>109</v>
      </c>
      <c r="CV2379" t="s">
        <v>111</v>
      </c>
      <c r="CW2379">
        <v>41054531300042</v>
      </c>
      <c r="CY2379" t="s">
        <v>112</v>
      </c>
      <c r="CZ2379" t="s">
        <v>113</v>
      </c>
      <c r="DA2379" t="s">
        <v>114</v>
      </c>
      <c r="DB2379" t="s">
        <v>115</v>
      </c>
      <c r="DC2379">
        <v>1</v>
      </c>
    </row>
    <row r="2380" spans="1:107" x14ac:dyDescent="0.2">
      <c r="A2380" t="s">
        <v>108</v>
      </c>
      <c r="B2380">
        <v>0</v>
      </c>
      <c r="D2380" t="s">
        <v>109</v>
      </c>
      <c r="K2380">
        <v>1</v>
      </c>
      <c r="M2380">
        <v>4</v>
      </c>
      <c r="N2380" t="s">
        <v>1071</v>
      </c>
      <c r="O2380">
        <v>0</v>
      </c>
      <c r="V2380">
        <v>6127985</v>
      </c>
      <c r="W2380" s="2">
        <v>42432</v>
      </c>
      <c r="X2380">
        <v>8</v>
      </c>
      <c r="Y2380">
        <v>1</v>
      </c>
      <c r="Z2380">
        <v>1</v>
      </c>
      <c r="AB2380">
        <v>0</v>
      </c>
      <c r="AC2380">
        <v>0</v>
      </c>
      <c r="AD2380" s="2">
        <v>42436</v>
      </c>
      <c r="AE2380" s="3" t="s">
        <v>1072</v>
      </c>
      <c r="AF2380">
        <v>23</v>
      </c>
      <c r="AG2380">
        <v>23</v>
      </c>
      <c r="AH2380" s="3" t="s">
        <v>1078</v>
      </c>
      <c r="AI2380">
        <v>2</v>
      </c>
      <c r="AJ2380">
        <v>2</v>
      </c>
      <c r="AK2380" t="s">
        <v>153</v>
      </c>
      <c r="AL2380">
        <v>1468</v>
      </c>
      <c r="AM2380">
        <v>0.02</v>
      </c>
      <c r="AN2380">
        <v>0.02</v>
      </c>
      <c r="AO2380">
        <v>712</v>
      </c>
      <c r="AP2380">
        <v>712</v>
      </c>
      <c r="AQ2380">
        <v>151</v>
      </c>
      <c r="AR2380">
        <v>151</v>
      </c>
      <c r="AS2380">
        <v>1468</v>
      </c>
      <c r="AT2380">
        <v>10</v>
      </c>
      <c r="AU2380">
        <v>10</v>
      </c>
      <c r="AV2380">
        <v>0.02</v>
      </c>
      <c r="AW2380">
        <v>0.02</v>
      </c>
      <c r="AX2380">
        <v>1168</v>
      </c>
      <c r="AY2380">
        <v>1168</v>
      </c>
      <c r="AZ2380">
        <v>133</v>
      </c>
      <c r="BA2380">
        <v>133</v>
      </c>
      <c r="BB2380" t="s">
        <v>135</v>
      </c>
      <c r="BC2380" t="s">
        <v>1073</v>
      </c>
      <c r="BD2380">
        <v>1</v>
      </c>
      <c r="BF2380" s="2">
        <v>42433</v>
      </c>
      <c r="BG2380" s="3" t="s">
        <v>1076</v>
      </c>
      <c r="BH2380">
        <v>41054531300042</v>
      </c>
      <c r="BJ2380" t="s">
        <v>112</v>
      </c>
      <c r="BK2380" t="s">
        <v>1074</v>
      </c>
      <c r="BL2380" t="s">
        <v>1075</v>
      </c>
      <c r="BN2380" s="2">
        <v>42432</v>
      </c>
      <c r="BO2380">
        <v>3</v>
      </c>
      <c r="BQ2380">
        <v>1409</v>
      </c>
      <c r="BS2380" t="s">
        <v>117</v>
      </c>
      <c r="BT2380">
        <v>13.8</v>
      </c>
      <c r="BV2380">
        <v>27</v>
      </c>
      <c r="BX2380">
        <v>1</v>
      </c>
      <c r="BZ2380">
        <v>34255833500051</v>
      </c>
      <c r="CB2380" t="s">
        <v>112</v>
      </c>
      <c r="CC2380">
        <v>1</v>
      </c>
      <c r="CE2380">
        <v>3</v>
      </c>
      <c r="CG2380">
        <v>41054531300042</v>
      </c>
      <c r="CI2380" t="s">
        <v>109</v>
      </c>
      <c r="CK2380">
        <v>3</v>
      </c>
      <c r="CQ2380" t="s">
        <v>110</v>
      </c>
      <c r="CR2380" s="2">
        <v>42460</v>
      </c>
      <c r="CS2380">
        <v>0</v>
      </c>
      <c r="CU2380" t="s">
        <v>109</v>
      </c>
      <c r="CV2380" t="s">
        <v>111</v>
      </c>
      <c r="CW2380">
        <v>41054531300042</v>
      </c>
      <c r="CY2380" t="s">
        <v>112</v>
      </c>
      <c r="CZ2380" t="s">
        <v>113</v>
      </c>
      <c r="DA2380" t="s">
        <v>114</v>
      </c>
      <c r="DB2380" t="s">
        <v>115</v>
      </c>
      <c r="DC2380">
        <v>1</v>
      </c>
    </row>
    <row r="2381" spans="1:107" x14ac:dyDescent="0.2">
      <c r="A2381" t="s">
        <v>108</v>
      </c>
      <c r="B2381">
        <v>0</v>
      </c>
      <c r="D2381" t="s">
        <v>109</v>
      </c>
      <c r="K2381">
        <v>1</v>
      </c>
      <c r="M2381">
        <v>4</v>
      </c>
      <c r="N2381" t="s">
        <v>1071</v>
      </c>
      <c r="O2381">
        <v>0</v>
      </c>
      <c r="V2381">
        <v>6127985</v>
      </c>
      <c r="W2381" s="2">
        <v>42432</v>
      </c>
      <c r="X2381">
        <v>8</v>
      </c>
      <c r="Y2381">
        <v>2</v>
      </c>
      <c r="Z2381">
        <v>2</v>
      </c>
      <c r="AB2381">
        <v>0</v>
      </c>
      <c r="AC2381">
        <v>0</v>
      </c>
      <c r="AD2381" s="2">
        <v>42436</v>
      </c>
      <c r="AE2381" s="3" t="s">
        <v>1072</v>
      </c>
      <c r="AF2381">
        <v>23</v>
      </c>
      <c r="AG2381">
        <v>23</v>
      </c>
      <c r="AH2381" s="3" t="s">
        <v>1078</v>
      </c>
      <c r="AI2381">
        <v>2</v>
      </c>
      <c r="AJ2381">
        <v>2</v>
      </c>
      <c r="AK2381" t="s">
        <v>154</v>
      </c>
      <c r="AL2381">
        <v>1470</v>
      </c>
      <c r="AM2381">
        <v>0.1</v>
      </c>
      <c r="AN2381">
        <v>0.1</v>
      </c>
      <c r="AO2381">
        <v>712</v>
      </c>
      <c r="AP2381">
        <v>712</v>
      </c>
      <c r="AQ2381">
        <v>151</v>
      </c>
      <c r="AR2381">
        <v>151</v>
      </c>
      <c r="AS2381">
        <v>1470</v>
      </c>
      <c r="AT2381">
        <v>10</v>
      </c>
      <c r="AU2381">
        <v>10</v>
      </c>
      <c r="AV2381">
        <v>0.1</v>
      </c>
      <c r="AW2381">
        <v>0.1</v>
      </c>
      <c r="AX2381">
        <v>1168</v>
      </c>
      <c r="AY2381">
        <v>1168</v>
      </c>
      <c r="AZ2381">
        <v>133</v>
      </c>
      <c r="BA2381">
        <v>133</v>
      </c>
      <c r="BB2381" t="s">
        <v>135</v>
      </c>
      <c r="BC2381" t="s">
        <v>1073</v>
      </c>
      <c r="BD2381">
        <v>1</v>
      </c>
      <c r="BF2381" s="2">
        <v>42433</v>
      </c>
      <c r="BG2381" s="3" t="s">
        <v>1076</v>
      </c>
      <c r="BH2381">
        <v>41054531300042</v>
      </c>
      <c r="BJ2381" t="s">
        <v>112</v>
      </c>
      <c r="BK2381" t="s">
        <v>1074</v>
      </c>
      <c r="BL2381" t="s">
        <v>1075</v>
      </c>
      <c r="BN2381" s="2">
        <v>42432</v>
      </c>
      <c r="BO2381">
        <v>3</v>
      </c>
      <c r="BQ2381">
        <v>1409</v>
      </c>
      <c r="BS2381" t="s">
        <v>117</v>
      </c>
      <c r="BT2381">
        <v>13.8</v>
      </c>
      <c r="BV2381">
        <v>27</v>
      </c>
      <c r="BX2381">
        <v>1</v>
      </c>
      <c r="BZ2381">
        <v>34255833500051</v>
      </c>
      <c r="CB2381" t="s">
        <v>112</v>
      </c>
      <c r="CC2381">
        <v>1</v>
      </c>
      <c r="CE2381">
        <v>3</v>
      </c>
      <c r="CG2381">
        <v>41054531300042</v>
      </c>
      <c r="CI2381" t="s">
        <v>109</v>
      </c>
      <c r="CK2381">
        <v>3</v>
      </c>
      <c r="CQ2381" t="s">
        <v>110</v>
      </c>
      <c r="CR2381" s="2">
        <v>42460</v>
      </c>
      <c r="CS2381">
        <v>0</v>
      </c>
      <c r="CU2381" t="s">
        <v>109</v>
      </c>
      <c r="CV2381" t="s">
        <v>111</v>
      </c>
      <c r="CW2381">
        <v>41054531300042</v>
      </c>
      <c r="CY2381" t="s">
        <v>112</v>
      </c>
      <c r="CZ2381" t="s">
        <v>113</v>
      </c>
      <c r="DA2381" t="s">
        <v>114</v>
      </c>
      <c r="DB2381" t="s">
        <v>115</v>
      </c>
      <c r="DC2381">
        <v>1</v>
      </c>
    </row>
    <row r="2382" spans="1:107" x14ac:dyDescent="0.2">
      <c r="A2382" t="s">
        <v>108</v>
      </c>
      <c r="B2382">
        <v>0</v>
      </c>
      <c r="D2382" t="s">
        <v>109</v>
      </c>
      <c r="K2382">
        <v>1</v>
      </c>
      <c r="M2382">
        <v>4</v>
      </c>
      <c r="N2382" t="s">
        <v>1071</v>
      </c>
      <c r="O2382">
        <v>0</v>
      </c>
      <c r="V2382">
        <v>6127985</v>
      </c>
      <c r="W2382" s="2">
        <v>42432</v>
      </c>
      <c r="X2382">
        <v>8</v>
      </c>
      <c r="Y2382">
        <v>1</v>
      </c>
      <c r="Z2382">
        <v>1</v>
      </c>
      <c r="AB2382">
        <v>0</v>
      </c>
      <c r="AC2382">
        <v>0</v>
      </c>
      <c r="AD2382" s="2">
        <v>42437</v>
      </c>
      <c r="AE2382" s="3" t="s">
        <v>1072</v>
      </c>
      <c r="AF2382">
        <v>23</v>
      </c>
      <c r="AG2382">
        <v>23</v>
      </c>
      <c r="AH2382" s="3" t="s">
        <v>1079</v>
      </c>
      <c r="AI2382">
        <v>2</v>
      </c>
      <c r="AJ2382">
        <v>2</v>
      </c>
      <c r="AK2382" t="s">
        <v>155</v>
      </c>
      <c r="AL2382">
        <v>2914</v>
      </c>
      <c r="AM2382">
        <v>1.4999999999999999E-4</v>
      </c>
      <c r="AN2382">
        <v>1.4999999999999999E-4</v>
      </c>
      <c r="AO2382">
        <v>711</v>
      </c>
      <c r="AP2382">
        <v>711</v>
      </c>
      <c r="AQ2382">
        <v>405</v>
      </c>
      <c r="AR2382">
        <v>405</v>
      </c>
      <c r="AS2382">
        <v>2914</v>
      </c>
      <c r="AT2382">
        <v>10</v>
      </c>
      <c r="AU2382">
        <v>10</v>
      </c>
      <c r="AV2382">
        <v>1.4999999999999999E-4</v>
      </c>
      <c r="AW2382">
        <v>1.4999999999999999E-4</v>
      </c>
      <c r="AZ2382">
        <v>133</v>
      </c>
      <c r="BA2382">
        <v>133</v>
      </c>
      <c r="BB2382" t="s">
        <v>135</v>
      </c>
      <c r="BC2382" t="s">
        <v>1073</v>
      </c>
      <c r="BD2382">
        <v>1</v>
      </c>
      <c r="BF2382" s="2">
        <v>42433</v>
      </c>
      <c r="BG2382" s="3" t="s">
        <v>1076</v>
      </c>
      <c r="BH2382">
        <v>41054531300042</v>
      </c>
      <c r="BJ2382" t="s">
        <v>112</v>
      </c>
      <c r="BK2382" t="s">
        <v>1074</v>
      </c>
      <c r="BL2382" t="s">
        <v>1075</v>
      </c>
      <c r="BN2382" s="2">
        <v>42432</v>
      </c>
      <c r="BO2382">
        <v>3</v>
      </c>
      <c r="BQ2382">
        <v>1409</v>
      </c>
      <c r="BS2382" t="s">
        <v>117</v>
      </c>
      <c r="BT2382">
        <v>13.8</v>
      </c>
      <c r="BV2382">
        <v>27</v>
      </c>
      <c r="BX2382">
        <v>1</v>
      </c>
      <c r="BZ2382">
        <v>34255833500051</v>
      </c>
      <c r="CB2382" t="s">
        <v>112</v>
      </c>
      <c r="CC2382">
        <v>1</v>
      </c>
      <c r="CE2382">
        <v>3</v>
      </c>
      <c r="CG2382">
        <v>41054531300042</v>
      </c>
      <c r="CI2382" t="s">
        <v>109</v>
      </c>
      <c r="CK2382">
        <v>3</v>
      </c>
      <c r="CQ2382" t="s">
        <v>110</v>
      </c>
      <c r="CR2382" s="2">
        <v>42460</v>
      </c>
      <c r="CS2382">
        <v>0</v>
      </c>
      <c r="CU2382" t="s">
        <v>109</v>
      </c>
      <c r="CV2382" t="s">
        <v>111</v>
      </c>
      <c r="CW2382">
        <v>41054531300042</v>
      </c>
      <c r="CY2382" t="s">
        <v>112</v>
      </c>
      <c r="CZ2382" t="s">
        <v>113</v>
      </c>
      <c r="DA2382" t="s">
        <v>114</v>
      </c>
      <c r="DB2382" t="s">
        <v>115</v>
      </c>
      <c r="DC2382">
        <v>1</v>
      </c>
    </row>
    <row r="2383" spans="1:107" x14ac:dyDescent="0.2">
      <c r="A2383" t="s">
        <v>108</v>
      </c>
      <c r="B2383">
        <v>0</v>
      </c>
      <c r="D2383" t="s">
        <v>109</v>
      </c>
      <c r="K2383">
        <v>1</v>
      </c>
      <c r="M2383">
        <v>4</v>
      </c>
      <c r="N2383" t="s">
        <v>1071</v>
      </c>
      <c r="O2383">
        <v>0</v>
      </c>
      <c r="V2383">
        <v>6127985</v>
      </c>
      <c r="W2383" s="2">
        <v>42432</v>
      </c>
      <c r="X2383">
        <v>8</v>
      </c>
      <c r="Y2383">
        <v>1</v>
      </c>
      <c r="Z2383">
        <v>1</v>
      </c>
      <c r="AB2383">
        <v>0</v>
      </c>
      <c r="AC2383">
        <v>0</v>
      </c>
      <c r="AD2383" s="2">
        <v>42437</v>
      </c>
      <c r="AE2383" s="3" t="s">
        <v>1072</v>
      </c>
      <c r="AF2383">
        <v>23</v>
      </c>
      <c r="AG2383">
        <v>23</v>
      </c>
      <c r="AH2383" s="3" t="s">
        <v>1079</v>
      </c>
      <c r="AI2383">
        <v>2</v>
      </c>
      <c r="AJ2383">
        <v>2</v>
      </c>
      <c r="AK2383" t="s">
        <v>157</v>
      </c>
      <c r="AL2383">
        <v>2913</v>
      </c>
      <c r="AM2383">
        <v>1.4999999999999999E-4</v>
      </c>
      <c r="AN2383">
        <v>1.4999999999999999E-4</v>
      </c>
      <c r="AO2383">
        <v>711</v>
      </c>
      <c r="AP2383">
        <v>711</v>
      </c>
      <c r="AQ2383">
        <v>405</v>
      </c>
      <c r="AR2383">
        <v>405</v>
      </c>
      <c r="AS2383">
        <v>2913</v>
      </c>
      <c r="AT2383">
        <v>10</v>
      </c>
      <c r="AU2383">
        <v>10</v>
      </c>
      <c r="AV2383">
        <v>1.4999999999999999E-4</v>
      </c>
      <c r="AW2383">
        <v>1.4999999999999999E-4</v>
      </c>
      <c r="AZ2383">
        <v>133</v>
      </c>
      <c r="BA2383">
        <v>133</v>
      </c>
      <c r="BB2383" t="s">
        <v>135</v>
      </c>
      <c r="BC2383" t="s">
        <v>1073</v>
      </c>
      <c r="BD2383">
        <v>1</v>
      </c>
      <c r="BF2383" s="2">
        <v>42433</v>
      </c>
      <c r="BG2383" s="3" t="s">
        <v>1076</v>
      </c>
      <c r="BH2383">
        <v>41054531300042</v>
      </c>
      <c r="BJ2383" t="s">
        <v>112</v>
      </c>
      <c r="BK2383" t="s">
        <v>1074</v>
      </c>
      <c r="BL2383" t="s">
        <v>1075</v>
      </c>
      <c r="BN2383" s="2">
        <v>42432</v>
      </c>
      <c r="BO2383">
        <v>3</v>
      </c>
      <c r="BQ2383">
        <v>1409</v>
      </c>
      <c r="BS2383" t="s">
        <v>117</v>
      </c>
      <c r="BT2383">
        <v>13.8</v>
      </c>
      <c r="BV2383">
        <v>27</v>
      </c>
      <c r="BX2383">
        <v>1</v>
      </c>
      <c r="BZ2383">
        <v>34255833500051</v>
      </c>
      <c r="CB2383" t="s">
        <v>112</v>
      </c>
      <c r="CC2383">
        <v>1</v>
      </c>
      <c r="CE2383">
        <v>3</v>
      </c>
      <c r="CG2383">
        <v>41054531300042</v>
      </c>
      <c r="CI2383" t="s">
        <v>109</v>
      </c>
      <c r="CK2383">
        <v>3</v>
      </c>
      <c r="CQ2383" t="s">
        <v>110</v>
      </c>
      <c r="CR2383" s="2">
        <v>42460</v>
      </c>
      <c r="CS2383">
        <v>0</v>
      </c>
      <c r="CU2383" t="s">
        <v>109</v>
      </c>
      <c r="CV2383" t="s">
        <v>111</v>
      </c>
      <c r="CW2383">
        <v>41054531300042</v>
      </c>
      <c r="CY2383" t="s">
        <v>112</v>
      </c>
      <c r="CZ2383" t="s">
        <v>113</v>
      </c>
      <c r="DA2383" t="s">
        <v>114</v>
      </c>
      <c r="DB2383" t="s">
        <v>115</v>
      </c>
      <c r="DC2383">
        <v>1</v>
      </c>
    </row>
    <row r="2384" spans="1:107" x14ac:dyDescent="0.2">
      <c r="A2384" t="s">
        <v>108</v>
      </c>
      <c r="B2384">
        <v>0</v>
      </c>
      <c r="D2384" t="s">
        <v>109</v>
      </c>
      <c r="K2384">
        <v>1</v>
      </c>
      <c r="M2384">
        <v>4</v>
      </c>
      <c r="N2384" t="s">
        <v>1071</v>
      </c>
      <c r="O2384">
        <v>0</v>
      </c>
      <c r="V2384">
        <v>6127985</v>
      </c>
      <c r="W2384" s="2">
        <v>42432</v>
      </c>
      <c r="X2384">
        <v>8</v>
      </c>
      <c r="Y2384">
        <v>1</v>
      </c>
      <c r="Z2384">
        <v>1</v>
      </c>
      <c r="AB2384">
        <v>0</v>
      </c>
      <c r="AC2384">
        <v>0</v>
      </c>
      <c r="AD2384" s="2">
        <v>42437</v>
      </c>
      <c r="AE2384" s="3" t="s">
        <v>1072</v>
      </c>
      <c r="AF2384">
        <v>23</v>
      </c>
      <c r="AG2384">
        <v>23</v>
      </c>
      <c r="AH2384" s="3" t="s">
        <v>1079</v>
      </c>
      <c r="AI2384">
        <v>2</v>
      </c>
      <c r="AJ2384">
        <v>2</v>
      </c>
      <c r="AK2384" t="s">
        <v>158</v>
      </c>
      <c r="AL2384">
        <v>2910</v>
      </c>
      <c r="AM2384">
        <v>5.0000000000000001E-4</v>
      </c>
      <c r="AN2384">
        <v>5.0000000000000001E-4</v>
      </c>
      <c r="AO2384">
        <v>711</v>
      </c>
      <c r="AP2384">
        <v>711</v>
      </c>
      <c r="AQ2384">
        <v>405</v>
      </c>
      <c r="AR2384">
        <v>405</v>
      </c>
      <c r="AS2384">
        <v>2910</v>
      </c>
      <c r="AT2384">
        <v>10</v>
      </c>
      <c r="AU2384">
        <v>10</v>
      </c>
      <c r="AV2384">
        <v>5.0000000000000001E-4</v>
      </c>
      <c r="AW2384">
        <v>5.0000000000000001E-4</v>
      </c>
      <c r="AZ2384">
        <v>133</v>
      </c>
      <c r="BA2384">
        <v>133</v>
      </c>
      <c r="BB2384" t="s">
        <v>135</v>
      </c>
      <c r="BC2384" t="s">
        <v>1073</v>
      </c>
      <c r="BD2384">
        <v>1</v>
      </c>
      <c r="BF2384" s="2">
        <v>42433</v>
      </c>
      <c r="BG2384" s="3" t="s">
        <v>1076</v>
      </c>
      <c r="BH2384">
        <v>41054531300042</v>
      </c>
      <c r="BJ2384" t="s">
        <v>112</v>
      </c>
      <c r="BK2384" t="s">
        <v>1074</v>
      </c>
      <c r="BL2384" t="s">
        <v>1075</v>
      </c>
      <c r="BN2384" s="2">
        <v>42432</v>
      </c>
      <c r="BO2384">
        <v>3</v>
      </c>
      <c r="BQ2384">
        <v>1409</v>
      </c>
      <c r="BS2384" t="s">
        <v>117</v>
      </c>
      <c r="BT2384">
        <v>13.8</v>
      </c>
      <c r="BV2384">
        <v>27</v>
      </c>
      <c r="BX2384">
        <v>1</v>
      </c>
      <c r="BZ2384">
        <v>34255833500051</v>
      </c>
      <c r="CB2384" t="s">
        <v>112</v>
      </c>
      <c r="CC2384">
        <v>1</v>
      </c>
      <c r="CE2384">
        <v>3</v>
      </c>
      <c r="CG2384">
        <v>41054531300042</v>
      </c>
      <c r="CI2384" t="s">
        <v>109</v>
      </c>
      <c r="CK2384">
        <v>3</v>
      </c>
      <c r="CQ2384" t="s">
        <v>110</v>
      </c>
      <c r="CR2384" s="2">
        <v>42460</v>
      </c>
      <c r="CS2384">
        <v>0</v>
      </c>
      <c r="CU2384" t="s">
        <v>109</v>
      </c>
      <c r="CV2384" t="s">
        <v>111</v>
      </c>
      <c r="CW2384">
        <v>41054531300042</v>
      </c>
      <c r="CY2384" t="s">
        <v>112</v>
      </c>
      <c r="CZ2384" t="s">
        <v>113</v>
      </c>
      <c r="DA2384" t="s">
        <v>114</v>
      </c>
      <c r="DB2384" t="s">
        <v>115</v>
      </c>
      <c r="DC2384">
        <v>1</v>
      </c>
    </row>
    <row r="2385" spans="1:107" x14ac:dyDescent="0.2">
      <c r="A2385" t="s">
        <v>108</v>
      </c>
      <c r="B2385">
        <v>0</v>
      </c>
      <c r="D2385" t="s">
        <v>109</v>
      </c>
      <c r="K2385">
        <v>1</v>
      </c>
      <c r="M2385">
        <v>4</v>
      </c>
      <c r="N2385" t="s">
        <v>1071</v>
      </c>
      <c r="O2385">
        <v>0</v>
      </c>
      <c r="V2385">
        <v>6127985</v>
      </c>
      <c r="W2385" s="2">
        <v>42432</v>
      </c>
      <c r="X2385">
        <v>8</v>
      </c>
      <c r="Y2385">
        <v>1</v>
      </c>
      <c r="Z2385">
        <v>1</v>
      </c>
      <c r="AB2385">
        <v>0</v>
      </c>
      <c r="AC2385">
        <v>0</v>
      </c>
      <c r="AD2385" s="2">
        <v>42437</v>
      </c>
      <c r="AE2385" s="3" t="s">
        <v>1072</v>
      </c>
      <c r="AF2385">
        <v>23</v>
      </c>
      <c r="AG2385">
        <v>23</v>
      </c>
      <c r="AH2385" s="3" t="s">
        <v>1079</v>
      </c>
      <c r="AI2385">
        <v>2</v>
      </c>
      <c r="AJ2385">
        <v>2</v>
      </c>
      <c r="AK2385" t="s">
        <v>159</v>
      </c>
      <c r="AL2385">
        <v>2921</v>
      </c>
      <c r="AM2385">
        <v>1.4999999999999999E-4</v>
      </c>
      <c r="AN2385">
        <v>1.4999999999999999E-4</v>
      </c>
      <c r="AO2385">
        <v>711</v>
      </c>
      <c r="AP2385">
        <v>711</v>
      </c>
      <c r="AQ2385">
        <v>405</v>
      </c>
      <c r="AR2385">
        <v>405</v>
      </c>
      <c r="AS2385">
        <v>2921</v>
      </c>
      <c r="AT2385">
        <v>10</v>
      </c>
      <c r="AU2385">
        <v>10</v>
      </c>
      <c r="AV2385">
        <v>1.4999999999999999E-4</v>
      </c>
      <c r="AW2385">
        <v>1.4999999999999999E-4</v>
      </c>
      <c r="AZ2385">
        <v>133</v>
      </c>
      <c r="BA2385">
        <v>133</v>
      </c>
      <c r="BB2385" t="s">
        <v>135</v>
      </c>
      <c r="BC2385" t="s">
        <v>1073</v>
      </c>
      <c r="BD2385">
        <v>1</v>
      </c>
      <c r="BF2385" s="2">
        <v>42433</v>
      </c>
      <c r="BG2385" s="3" t="s">
        <v>1076</v>
      </c>
      <c r="BH2385">
        <v>41054531300042</v>
      </c>
      <c r="BJ2385" t="s">
        <v>112</v>
      </c>
      <c r="BK2385" t="s">
        <v>1074</v>
      </c>
      <c r="BL2385" t="s">
        <v>1075</v>
      </c>
      <c r="BN2385" s="2">
        <v>42432</v>
      </c>
      <c r="BO2385">
        <v>3</v>
      </c>
      <c r="BQ2385">
        <v>1409</v>
      </c>
      <c r="BS2385" t="s">
        <v>117</v>
      </c>
      <c r="BT2385">
        <v>13.8</v>
      </c>
      <c r="BV2385">
        <v>27</v>
      </c>
      <c r="BX2385">
        <v>1</v>
      </c>
      <c r="BZ2385">
        <v>34255833500051</v>
      </c>
      <c r="CB2385" t="s">
        <v>112</v>
      </c>
      <c r="CC2385">
        <v>1</v>
      </c>
      <c r="CE2385">
        <v>3</v>
      </c>
      <c r="CG2385">
        <v>41054531300042</v>
      </c>
      <c r="CI2385" t="s">
        <v>109</v>
      </c>
      <c r="CK2385">
        <v>3</v>
      </c>
      <c r="CQ2385" t="s">
        <v>110</v>
      </c>
      <c r="CR2385" s="2">
        <v>42460</v>
      </c>
      <c r="CS2385">
        <v>0</v>
      </c>
      <c r="CU2385" t="s">
        <v>109</v>
      </c>
      <c r="CV2385" t="s">
        <v>111</v>
      </c>
      <c r="CW2385">
        <v>41054531300042</v>
      </c>
      <c r="CY2385" t="s">
        <v>112</v>
      </c>
      <c r="CZ2385" t="s">
        <v>113</v>
      </c>
      <c r="DA2385" t="s">
        <v>114</v>
      </c>
      <c r="DB2385" t="s">
        <v>115</v>
      </c>
      <c r="DC2385">
        <v>1</v>
      </c>
    </row>
    <row r="2386" spans="1:107" x14ac:dyDescent="0.2">
      <c r="A2386" t="s">
        <v>108</v>
      </c>
      <c r="B2386">
        <v>0</v>
      </c>
      <c r="D2386" t="s">
        <v>109</v>
      </c>
      <c r="K2386">
        <v>1</v>
      </c>
      <c r="M2386">
        <v>4</v>
      </c>
      <c r="N2386" t="s">
        <v>1071</v>
      </c>
      <c r="O2386">
        <v>0</v>
      </c>
      <c r="V2386">
        <v>6127985</v>
      </c>
      <c r="W2386" s="2">
        <v>42432</v>
      </c>
      <c r="X2386">
        <v>8</v>
      </c>
      <c r="Y2386">
        <v>1</v>
      </c>
      <c r="Z2386">
        <v>1</v>
      </c>
      <c r="AB2386">
        <v>0</v>
      </c>
      <c r="AC2386">
        <v>0</v>
      </c>
      <c r="AD2386" s="2">
        <v>42437</v>
      </c>
      <c r="AE2386" s="3" t="s">
        <v>1072</v>
      </c>
      <c r="AF2386">
        <v>23</v>
      </c>
      <c r="AG2386">
        <v>23</v>
      </c>
      <c r="AH2386" s="3" t="s">
        <v>1079</v>
      </c>
      <c r="AI2386">
        <v>2</v>
      </c>
      <c r="AJ2386">
        <v>2</v>
      </c>
      <c r="AK2386" t="s">
        <v>160</v>
      </c>
      <c r="AL2386">
        <v>2919</v>
      </c>
      <c r="AM2386">
        <v>1.4999999999999999E-4</v>
      </c>
      <c r="AN2386">
        <v>1.4999999999999999E-4</v>
      </c>
      <c r="AO2386">
        <v>711</v>
      </c>
      <c r="AP2386">
        <v>711</v>
      </c>
      <c r="AQ2386">
        <v>405</v>
      </c>
      <c r="AR2386">
        <v>405</v>
      </c>
      <c r="AS2386">
        <v>2919</v>
      </c>
      <c r="AT2386">
        <v>10</v>
      </c>
      <c r="AU2386">
        <v>10</v>
      </c>
      <c r="AV2386">
        <v>1.4999999999999999E-4</v>
      </c>
      <c r="AW2386">
        <v>1.4999999999999999E-4</v>
      </c>
      <c r="AZ2386">
        <v>133</v>
      </c>
      <c r="BA2386">
        <v>133</v>
      </c>
      <c r="BB2386" t="s">
        <v>135</v>
      </c>
      <c r="BC2386" t="s">
        <v>1073</v>
      </c>
      <c r="BD2386">
        <v>1</v>
      </c>
      <c r="BF2386" s="2">
        <v>42433</v>
      </c>
      <c r="BG2386" s="3" t="s">
        <v>1076</v>
      </c>
      <c r="BH2386">
        <v>41054531300042</v>
      </c>
      <c r="BJ2386" t="s">
        <v>112</v>
      </c>
      <c r="BK2386" t="s">
        <v>1074</v>
      </c>
      <c r="BL2386" t="s">
        <v>1075</v>
      </c>
      <c r="BN2386" s="2">
        <v>42432</v>
      </c>
      <c r="BO2386">
        <v>3</v>
      </c>
      <c r="BQ2386">
        <v>1409</v>
      </c>
      <c r="BS2386" t="s">
        <v>117</v>
      </c>
      <c r="BT2386">
        <v>13.8</v>
      </c>
      <c r="BV2386">
        <v>27</v>
      </c>
      <c r="BX2386">
        <v>1</v>
      </c>
      <c r="BZ2386">
        <v>34255833500051</v>
      </c>
      <c r="CB2386" t="s">
        <v>112</v>
      </c>
      <c r="CC2386">
        <v>1</v>
      </c>
      <c r="CE2386">
        <v>3</v>
      </c>
      <c r="CG2386">
        <v>41054531300042</v>
      </c>
      <c r="CI2386" t="s">
        <v>109</v>
      </c>
      <c r="CK2386">
        <v>3</v>
      </c>
      <c r="CQ2386" t="s">
        <v>110</v>
      </c>
      <c r="CR2386" s="2">
        <v>42460</v>
      </c>
      <c r="CS2386">
        <v>0</v>
      </c>
      <c r="CU2386" t="s">
        <v>109</v>
      </c>
      <c r="CV2386" t="s">
        <v>111</v>
      </c>
      <c r="CW2386">
        <v>41054531300042</v>
      </c>
      <c r="CY2386" t="s">
        <v>112</v>
      </c>
      <c r="CZ2386" t="s">
        <v>113</v>
      </c>
      <c r="DA2386" t="s">
        <v>114</v>
      </c>
      <c r="DB2386" t="s">
        <v>115</v>
      </c>
      <c r="DC2386">
        <v>1</v>
      </c>
    </row>
    <row r="2387" spans="1:107" x14ac:dyDescent="0.2">
      <c r="A2387" t="s">
        <v>108</v>
      </c>
      <c r="B2387">
        <v>0</v>
      </c>
      <c r="D2387" t="s">
        <v>109</v>
      </c>
      <c r="K2387">
        <v>1</v>
      </c>
      <c r="M2387">
        <v>4</v>
      </c>
      <c r="N2387" t="s">
        <v>1071</v>
      </c>
      <c r="O2387">
        <v>0</v>
      </c>
      <c r="V2387">
        <v>6127985</v>
      </c>
      <c r="W2387" s="2">
        <v>42432</v>
      </c>
      <c r="X2387">
        <v>8</v>
      </c>
      <c r="Y2387">
        <v>1</v>
      </c>
      <c r="Z2387">
        <v>1</v>
      </c>
      <c r="AB2387">
        <v>0</v>
      </c>
      <c r="AC2387">
        <v>0</v>
      </c>
      <c r="AD2387" s="2">
        <v>42437</v>
      </c>
      <c r="AE2387" s="3" t="s">
        <v>1072</v>
      </c>
      <c r="AF2387">
        <v>23</v>
      </c>
      <c r="AG2387">
        <v>23</v>
      </c>
      <c r="AH2387" s="3" t="s">
        <v>1079</v>
      </c>
      <c r="AI2387">
        <v>2</v>
      </c>
      <c r="AJ2387">
        <v>2</v>
      </c>
      <c r="AK2387" t="s">
        <v>161</v>
      </c>
      <c r="AL2387">
        <v>2916</v>
      </c>
      <c r="AM2387">
        <v>1.4999999999999999E-4</v>
      </c>
      <c r="AN2387">
        <v>1.4999999999999999E-4</v>
      </c>
      <c r="AO2387">
        <v>711</v>
      </c>
      <c r="AP2387">
        <v>711</v>
      </c>
      <c r="AQ2387">
        <v>405</v>
      </c>
      <c r="AR2387">
        <v>405</v>
      </c>
      <c r="AS2387">
        <v>2916</v>
      </c>
      <c r="AT2387">
        <v>10</v>
      </c>
      <c r="AU2387">
        <v>10</v>
      </c>
      <c r="AV2387">
        <v>1.4999999999999999E-4</v>
      </c>
      <c r="AW2387">
        <v>1.4999999999999999E-4</v>
      </c>
      <c r="AZ2387">
        <v>133</v>
      </c>
      <c r="BA2387">
        <v>133</v>
      </c>
      <c r="BB2387" t="s">
        <v>135</v>
      </c>
      <c r="BC2387" t="s">
        <v>1073</v>
      </c>
      <c r="BD2387">
        <v>1</v>
      </c>
      <c r="BF2387" s="2">
        <v>42433</v>
      </c>
      <c r="BG2387" s="3" t="s">
        <v>1076</v>
      </c>
      <c r="BH2387">
        <v>41054531300042</v>
      </c>
      <c r="BJ2387" t="s">
        <v>112</v>
      </c>
      <c r="BK2387" t="s">
        <v>1074</v>
      </c>
      <c r="BL2387" t="s">
        <v>1075</v>
      </c>
      <c r="BN2387" s="2">
        <v>42432</v>
      </c>
      <c r="BO2387">
        <v>3</v>
      </c>
      <c r="BQ2387">
        <v>1409</v>
      </c>
      <c r="BS2387" t="s">
        <v>117</v>
      </c>
      <c r="BT2387">
        <v>13.8</v>
      </c>
      <c r="BV2387">
        <v>27</v>
      </c>
      <c r="BX2387">
        <v>1</v>
      </c>
      <c r="BZ2387">
        <v>34255833500051</v>
      </c>
      <c r="CB2387" t="s">
        <v>112</v>
      </c>
      <c r="CC2387">
        <v>1</v>
      </c>
      <c r="CE2387">
        <v>3</v>
      </c>
      <c r="CG2387">
        <v>41054531300042</v>
      </c>
      <c r="CI2387" t="s">
        <v>109</v>
      </c>
      <c r="CK2387">
        <v>3</v>
      </c>
      <c r="CQ2387" t="s">
        <v>110</v>
      </c>
      <c r="CR2387" s="2">
        <v>42460</v>
      </c>
      <c r="CS2387">
        <v>0</v>
      </c>
      <c r="CU2387" t="s">
        <v>109</v>
      </c>
      <c r="CV2387" t="s">
        <v>111</v>
      </c>
      <c r="CW2387">
        <v>41054531300042</v>
      </c>
      <c r="CY2387" t="s">
        <v>112</v>
      </c>
      <c r="CZ2387" t="s">
        <v>113</v>
      </c>
      <c r="DA2387" t="s">
        <v>114</v>
      </c>
      <c r="DB2387" t="s">
        <v>115</v>
      </c>
      <c r="DC2387">
        <v>1</v>
      </c>
    </row>
    <row r="2388" spans="1:107" x14ac:dyDescent="0.2">
      <c r="A2388" t="s">
        <v>108</v>
      </c>
      <c r="B2388">
        <v>0</v>
      </c>
      <c r="D2388" t="s">
        <v>109</v>
      </c>
      <c r="K2388">
        <v>1</v>
      </c>
      <c r="M2388">
        <v>4</v>
      </c>
      <c r="N2388" t="s">
        <v>1071</v>
      </c>
      <c r="O2388">
        <v>0</v>
      </c>
      <c r="V2388">
        <v>6127985</v>
      </c>
      <c r="W2388" s="2">
        <v>42432</v>
      </c>
      <c r="X2388">
        <v>8</v>
      </c>
      <c r="Y2388">
        <v>1</v>
      </c>
      <c r="Z2388">
        <v>1</v>
      </c>
      <c r="AB2388">
        <v>0</v>
      </c>
      <c r="AC2388">
        <v>0</v>
      </c>
      <c r="AD2388" s="2">
        <v>42437</v>
      </c>
      <c r="AE2388" s="3" t="s">
        <v>1072</v>
      </c>
      <c r="AF2388">
        <v>23</v>
      </c>
      <c r="AG2388">
        <v>23</v>
      </c>
      <c r="AH2388" s="3" t="s">
        <v>1079</v>
      </c>
      <c r="AI2388">
        <v>2</v>
      </c>
      <c r="AJ2388">
        <v>2</v>
      </c>
      <c r="AK2388" t="s">
        <v>162</v>
      </c>
      <c r="AL2388">
        <v>2912</v>
      </c>
      <c r="AM2388">
        <v>1.4999999999999999E-4</v>
      </c>
      <c r="AN2388">
        <v>1.4999999999999999E-4</v>
      </c>
      <c r="AO2388">
        <v>711</v>
      </c>
      <c r="AP2388">
        <v>711</v>
      </c>
      <c r="AQ2388">
        <v>405</v>
      </c>
      <c r="AR2388">
        <v>405</v>
      </c>
      <c r="AS2388">
        <v>2912</v>
      </c>
      <c r="AT2388">
        <v>10</v>
      </c>
      <c r="AU2388">
        <v>10</v>
      </c>
      <c r="AV2388">
        <v>1.4999999999999999E-4</v>
      </c>
      <c r="AW2388">
        <v>1.4999999999999999E-4</v>
      </c>
      <c r="AZ2388">
        <v>133</v>
      </c>
      <c r="BA2388">
        <v>133</v>
      </c>
      <c r="BB2388" t="s">
        <v>135</v>
      </c>
      <c r="BC2388" t="s">
        <v>1073</v>
      </c>
      <c r="BD2388">
        <v>1</v>
      </c>
      <c r="BF2388" s="2">
        <v>42433</v>
      </c>
      <c r="BG2388" s="3" t="s">
        <v>1076</v>
      </c>
      <c r="BH2388">
        <v>41054531300042</v>
      </c>
      <c r="BJ2388" t="s">
        <v>112</v>
      </c>
      <c r="BK2388" t="s">
        <v>1074</v>
      </c>
      <c r="BL2388" t="s">
        <v>1075</v>
      </c>
      <c r="BN2388" s="2">
        <v>42432</v>
      </c>
      <c r="BO2388">
        <v>3</v>
      </c>
      <c r="BQ2388">
        <v>1409</v>
      </c>
      <c r="BS2388" t="s">
        <v>117</v>
      </c>
      <c r="BT2388">
        <v>13.8</v>
      </c>
      <c r="BV2388">
        <v>27</v>
      </c>
      <c r="BX2388">
        <v>1</v>
      </c>
      <c r="BZ2388">
        <v>34255833500051</v>
      </c>
      <c r="CB2388" t="s">
        <v>112</v>
      </c>
      <c r="CC2388">
        <v>1</v>
      </c>
      <c r="CE2388">
        <v>3</v>
      </c>
      <c r="CG2388">
        <v>41054531300042</v>
      </c>
      <c r="CI2388" t="s">
        <v>109</v>
      </c>
      <c r="CK2388">
        <v>3</v>
      </c>
      <c r="CQ2388" t="s">
        <v>110</v>
      </c>
      <c r="CR2388" s="2">
        <v>42460</v>
      </c>
      <c r="CS2388">
        <v>0</v>
      </c>
      <c r="CU2388" t="s">
        <v>109</v>
      </c>
      <c r="CV2388" t="s">
        <v>111</v>
      </c>
      <c r="CW2388">
        <v>41054531300042</v>
      </c>
      <c r="CY2388" t="s">
        <v>112</v>
      </c>
      <c r="CZ2388" t="s">
        <v>113</v>
      </c>
      <c r="DA2388" t="s">
        <v>114</v>
      </c>
      <c r="DB2388" t="s">
        <v>115</v>
      </c>
      <c r="DC2388">
        <v>1</v>
      </c>
    </row>
    <row r="2389" spans="1:107" x14ac:dyDescent="0.2">
      <c r="A2389" t="s">
        <v>108</v>
      </c>
      <c r="B2389">
        <v>0</v>
      </c>
      <c r="D2389" t="s">
        <v>109</v>
      </c>
      <c r="K2389">
        <v>1</v>
      </c>
      <c r="M2389">
        <v>4</v>
      </c>
      <c r="N2389" t="s">
        <v>1071</v>
      </c>
      <c r="O2389">
        <v>0</v>
      </c>
      <c r="V2389">
        <v>6127985</v>
      </c>
      <c r="W2389" s="2">
        <v>42432</v>
      </c>
      <c r="X2389">
        <v>8</v>
      </c>
      <c r="Y2389">
        <v>1</v>
      </c>
      <c r="Z2389">
        <v>1</v>
      </c>
      <c r="AB2389">
        <v>0</v>
      </c>
      <c r="AC2389">
        <v>0</v>
      </c>
      <c r="AD2389" s="2">
        <v>42437</v>
      </c>
      <c r="AE2389" s="3" t="s">
        <v>1072</v>
      </c>
      <c r="AF2389">
        <v>23</v>
      </c>
      <c r="AG2389">
        <v>23</v>
      </c>
      <c r="AH2389" s="3" t="s">
        <v>1079</v>
      </c>
      <c r="AI2389">
        <v>2</v>
      </c>
      <c r="AJ2389">
        <v>2</v>
      </c>
      <c r="AK2389" t="s">
        <v>163</v>
      </c>
      <c r="AL2389">
        <v>2911</v>
      </c>
      <c r="AM2389">
        <v>1.4999999999999999E-4</v>
      </c>
      <c r="AN2389">
        <v>1.4999999999999999E-4</v>
      </c>
      <c r="AO2389">
        <v>711</v>
      </c>
      <c r="AP2389">
        <v>711</v>
      </c>
      <c r="AQ2389">
        <v>405</v>
      </c>
      <c r="AR2389">
        <v>405</v>
      </c>
      <c r="AS2389">
        <v>2911</v>
      </c>
      <c r="AT2389">
        <v>10</v>
      </c>
      <c r="AU2389">
        <v>10</v>
      </c>
      <c r="AV2389">
        <v>1.4999999999999999E-4</v>
      </c>
      <c r="AW2389">
        <v>1.4999999999999999E-4</v>
      </c>
      <c r="AZ2389">
        <v>133</v>
      </c>
      <c r="BA2389">
        <v>133</v>
      </c>
      <c r="BB2389" t="s">
        <v>135</v>
      </c>
      <c r="BC2389" t="s">
        <v>1073</v>
      </c>
      <c r="BD2389">
        <v>1</v>
      </c>
      <c r="BF2389" s="2">
        <v>42433</v>
      </c>
      <c r="BG2389" s="3" t="s">
        <v>1076</v>
      </c>
      <c r="BH2389">
        <v>41054531300042</v>
      </c>
      <c r="BJ2389" t="s">
        <v>112</v>
      </c>
      <c r="BK2389" t="s">
        <v>1074</v>
      </c>
      <c r="BL2389" t="s">
        <v>1075</v>
      </c>
      <c r="BN2389" s="2">
        <v>42432</v>
      </c>
      <c r="BO2389">
        <v>3</v>
      </c>
      <c r="BQ2389">
        <v>1409</v>
      </c>
      <c r="BS2389" t="s">
        <v>117</v>
      </c>
      <c r="BT2389">
        <v>13.8</v>
      </c>
      <c r="BV2389">
        <v>27</v>
      </c>
      <c r="BX2389">
        <v>1</v>
      </c>
      <c r="BZ2389">
        <v>34255833500051</v>
      </c>
      <c r="CB2389" t="s">
        <v>112</v>
      </c>
      <c r="CC2389">
        <v>1</v>
      </c>
      <c r="CE2389">
        <v>3</v>
      </c>
      <c r="CG2389">
        <v>41054531300042</v>
      </c>
      <c r="CI2389" t="s">
        <v>109</v>
      </c>
      <c r="CK2389">
        <v>3</v>
      </c>
      <c r="CQ2389" t="s">
        <v>110</v>
      </c>
      <c r="CR2389" s="2">
        <v>42460</v>
      </c>
      <c r="CS2389">
        <v>0</v>
      </c>
      <c r="CU2389" t="s">
        <v>109</v>
      </c>
      <c r="CV2389" t="s">
        <v>111</v>
      </c>
      <c r="CW2389">
        <v>41054531300042</v>
      </c>
      <c r="CY2389" t="s">
        <v>112</v>
      </c>
      <c r="CZ2389" t="s">
        <v>113</v>
      </c>
      <c r="DA2389" t="s">
        <v>114</v>
      </c>
      <c r="DB2389" t="s">
        <v>115</v>
      </c>
      <c r="DC2389">
        <v>1</v>
      </c>
    </row>
    <row r="2390" spans="1:107" x14ac:dyDescent="0.2">
      <c r="A2390" t="s">
        <v>108</v>
      </c>
      <c r="B2390">
        <v>0</v>
      </c>
      <c r="D2390" t="s">
        <v>109</v>
      </c>
      <c r="K2390">
        <v>1</v>
      </c>
      <c r="M2390">
        <v>4</v>
      </c>
      <c r="N2390" t="s">
        <v>1071</v>
      </c>
      <c r="O2390">
        <v>0</v>
      </c>
      <c r="V2390">
        <v>6127985</v>
      </c>
      <c r="W2390" s="2">
        <v>42432</v>
      </c>
      <c r="X2390">
        <v>8</v>
      </c>
      <c r="Y2390">
        <v>1</v>
      </c>
      <c r="Z2390">
        <v>1</v>
      </c>
      <c r="AB2390">
        <v>0</v>
      </c>
      <c r="AC2390">
        <v>0</v>
      </c>
      <c r="AD2390" s="2">
        <v>42437</v>
      </c>
      <c r="AE2390" s="3" t="s">
        <v>1072</v>
      </c>
      <c r="AF2390">
        <v>23</v>
      </c>
      <c r="AG2390">
        <v>23</v>
      </c>
      <c r="AH2390" s="3" t="s">
        <v>1079</v>
      </c>
      <c r="AI2390">
        <v>2</v>
      </c>
      <c r="AJ2390">
        <v>2</v>
      </c>
      <c r="AK2390" t="s">
        <v>164</v>
      </c>
      <c r="AL2390">
        <v>2915</v>
      </c>
      <c r="AM2390">
        <v>1.4999999999999999E-4</v>
      </c>
      <c r="AN2390">
        <v>1.4999999999999999E-4</v>
      </c>
      <c r="AO2390">
        <v>711</v>
      </c>
      <c r="AP2390">
        <v>711</v>
      </c>
      <c r="AQ2390">
        <v>405</v>
      </c>
      <c r="AR2390">
        <v>405</v>
      </c>
      <c r="AS2390">
        <v>2915</v>
      </c>
      <c r="AT2390">
        <v>10</v>
      </c>
      <c r="AU2390">
        <v>10</v>
      </c>
      <c r="AV2390">
        <v>1.4999999999999999E-4</v>
      </c>
      <c r="AW2390">
        <v>1.4999999999999999E-4</v>
      </c>
      <c r="AZ2390">
        <v>133</v>
      </c>
      <c r="BA2390">
        <v>133</v>
      </c>
      <c r="BB2390" t="s">
        <v>135</v>
      </c>
      <c r="BC2390" t="s">
        <v>1073</v>
      </c>
      <c r="BD2390">
        <v>1</v>
      </c>
      <c r="BF2390" s="2">
        <v>42433</v>
      </c>
      <c r="BG2390" s="3" t="s">
        <v>1076</v>
      </c>
      <c r="BH2390">
        <v>41054531300042</v>
      </c>
      <c r="BJ2390" t="s">
        <v>112</v>
      </c>
      <c r="BK2390" t="s">
        <v>1074</v>
      </c>
      <c r="BL2390" t="s">
        <v>1075</v>
      </c>
      <c r="BN2390" s="2">
        <v>42432</v>
      </c>
      <c r="BO2390">
        <v>3</v>
      </c>
      <c r="BQ2390">
        <v>1409</v>
      </c>
      <c r="BS2390" t="s">
        <v>117</v>
      </c>
      <c r="BT2390">
        <v>13.8</v>
      </c>
      <c r="BV2390">
        <v>27</v>
      </c>
      <c r="BX2390">
        <v>1</v>
      </c>
      <c r="BZ2390">
        <v>34255833500051</v>
      </c>
      <c r="CB2390" t="s">
        <v>112</v>
      </c>
      <c r="CC2390">
        <v>1</v>
      </c>
      <c r="CE2390">
        <v>3</v>
      </c>
      <c r="CG2390">
        <v>41054531300042</v>
      </c>
      <c r="CI2390" t="s">
        <v>109</v>
      </c>
      <c r="CK2390">
        <v>3</v>
      </c>
      <c r="CQ2390" t="s">
        <v>110</v>
      </c>
      <c r="CR2390" s="2">
        <v>42460</v>
      </c>
      <c r="CS2390">
        <v>0</v>
      </c>
      <c r="CU2390" t="s">
        <v>109</v>
      </c>
      <c r="CV2390" t="s">
        <v>111</v>
      </c>
      <c r="CW2390">
        <v>41054531300042</v>
      </c>
      <c r="CY2390" t="s">
        <v>112</v>
      </c>
      <c r="CZ2390" t="s">
        <v>113</v>
      </c>
      <c r="DA2390" t="s">
        <v>114</v>
      </c>
      <c r="DB2390" t="s">
        <v>115</v>
      </c>
      <c r="DC2390">
        <v>1</v>
      </c>
    </row>
    <row r="2391" spans="1:107" x14ac:dyDescent="0.2">
      <c r="A2391" t="s">
        <v>108</v>
      </c>
      <c r="B2391">
        <v>0</v>
      </c>
      <c r="D2391" t="s">
        <v>109</v>
      </c>
      <c r="K2391">
        <v>1</v>
      </c>
      <c r="M2391">
        <v>4</v>
      </c>
      <c r="N2391" t="s">
        <v>1071</v>
      </c>
      <c r="O2391">
        <v>0</v>
      </c>
      <c r="V2391">
        <v>6127985</v>
      </c>
      <c r="W2391" s="2">
        <v>42432</v>
      </c>
      <c r="X2391">
        <v>8</v>
      </c>
      <c r="Y2391">
        <v>1</v>
      </c>
      <c r="Z2391">
        <v>1</v>
      </c>
      <c r="AB2391">
        <v>0</v>
      </c>
      <c r="AC2391">
        <v>0</v>
      </c>
      <c r="AD2391" s="2">
        <v>42437</v>
      </c>
      <c r="AE2391" s="3" t="s">
        <v>1072</v>
      </c>
      <c r="AF2391">
        <v>23</v>
      </c>
      <c r="AG2391">
        <v>23</v>
      </c>
      <c r="AH2391" s="3" t="s">
        <v>1079</v>
      </c>
      <c r="AI2391">
        <v>2</v>
      </c>
      <c r="AJ2391">
        <v>2</v>
      </c>
      <c r="AK2391" t="s">
        <v>165</v>
      </c>
      <c r="AL2391">
        <v>2909</v>
      </c>
      <c r="AM2391">
        <v>5.0000000000000001E-4</v>
      </c>
      <c r="AN2391">
        <v>5.0000000000000001E-4</v>
      </c>
      <c r="AO2391">
        <v>711</v>
      </c>
      <c r="AP2391">
        <v>711</v>
      </c>
      <c r="AQ2391">
        <v>405</v>
      </c>
      <c r="AR2391">
        <v>405</v>
      </c>
      <c r="AS2391">
        <v>2909</v>
      </c>
      <c r="AT2391">
        <v>10</v>
      </c>
      <c r="AU2391">
        <v>10</v>
      </c>
      <c r="AV2391">
        <v>5.0000000000000001E-4</v>
      </c>
      <c r="AW2391">
        <v>5.0000000000000001E-4</v>
      </c>
      <c r="AZ2391">
        <v>133</v>
      </c>
      <c r="BA2391">
        <v>133</v>
      </c>
      <c r="BB2391" t="s">
        <v>135</v>
      </c>
      <c r="BC2391" t="s">
        <v>1073</v>
      </c>
      <c r="BD2391">
        <v>1</v>
      </c>
      <c r="BF2391" s="2">
        <v>42433</v>
      </c>
      <c r="BG2391" s="3" t="s">
        <v>1076</v>
      </c>
      <c r="BH2391">
        <v>41054531300042</v>
      </c>
      <c r="BJ2391" t="s">
        <v>112</v>
      </c>
      <c r="BK2391" t="s">
        <v>1074</v>
      </c>
      <c r="BL2391" t="s">
        <v>1075</v>
      </c>
      <c r="BN2391" s="2">
        <v>42432</v>
      </c>
      <c r="BO2391">
        <v>3</v>
      </c>
      <c r="BQ2391">
        <v>1409</v>
      </c>
      <c r="BS2391" t="s">
        <v>117</v>
      </c>
      <c r="BT2391">
        <v>13.8</v>
      </c>
      <c r="BV2391">
        <v>27</v>
      </c>
      <c r="BX2391">
        <v>1</v>
      </c>
      <c r="BZ2391">
        <v>34255833500051</v>
      </c>
      <c r="CB2391" t="s">
        <v>112</v>
      </c>
      <c r="CC2391">
        <v>1</v>
      </c>
      <c r="CE2391">
        <v>3</v>
      </c>
      <c r="CG2391">
        <v>41054531300042</v>
      </c>
      <c r="CI2391" t="s">
        <v>109</v>
      </c>
      <c r="CK2391">
        <v>3</v>
      </c>
      <c r="CQ2391" t="s">
        <v>110</v>
      </c>
      <c r="CR2391" s="2">
        <v>42460</v>
      </c>
      <c r="CS2391">
        <v>0</v>
      </c>
      <c r="CU2391" t="s">
        <v>109</v>
      </c>
      <c r="CV2391" t="s">
        <v>111</v>
      </c>
      <c r="CW2391">
        <v>41054531300042</v>
      </c>
      <c r="CY2391" t="s">
        <v>112</v>
      </c>
      <c r="CZ2391" t="s">
        <v>113</v>
      </c>
      <c r="DA2391" t="s">
        <v>114</v>
      </c>
      <c r="DB2391" t="s">
        <v>115</v>
      </c>
      <c r="DC2391">
        <v>1</v>
      </c>
    </row>
    <row r="2392" spans="1:107" x14ac:dyDescent="0.2">
      <c r="A2392" t="s">
        <v>108</v>
      </c>
      <c r="B2392">
        <v>0</v>
      </c>
      <c r="D2392" t="s">
        <v>109</v>
      </c>
      <c r="K2392">
        <v>1</v>
      </c>
      <c r="M2392">
        <v>4</v>
      </c>
      <c r="N2392" t="s">
        <v>1071</v>
      </c>
      <c r="O2392">
        <v>0</v>
      </c>
      <c r="V2392">
        <v>6127985</v>
      </c>
      <c r="W2392" s="2">
        <v>42432</v>
      </c>
      <c r="X2392">
        <v>8</v>
      </c>
      <c r="Y2392">
        <v>1</v>
      </c>
      <c r="Z2392">
        <v>1</v>
      </c>
      <c r="AB2392">
        <v>0</v>
      </c>
      <c r="AC2392">
        <v>0</v>
      </c>
      <c r="AD2392" s="2">
        <v>42437</v>
      </c>
      <c r="AE2392" s="3" t="s">
        <v>1072</v>
      </c>
      <c r="AF2392">
        <v>23</v>
      </c>
      <c r="AG2392">
        <v>23</v>
      </c>
      <c r="AH2392" s="3" t="s">
        <v>1079</v>
      </c>
      <c r="AI2392">
        <v>2</v>
      </c>
      <c r="AJ2392">
        <v>2</v>
      </c>
      <c r="AK2392" t="s">
        <v>166</v>
      </c>
      <c r="AL2392">
        <v>2918</v>
      </c>
      <c r="AM2392">
        <v>1.4999999999999999E-4</v>
      </c>
      <c r="AN2392">
        <v>1.4999999999999999E-4</v>
      </c>
      <c r="AO2392">
        <v>711</v>
      </c>
      <c r="AP2392">
        <v>711</v>
      </c>
      <c r="AQ2392">
        <v>405</v>
      </c>
      <c r="AR2392">
        <v>405</v>
      </c>
      <c r="AS2392">
        <v>2918</v>
      </c>
      <c r="AT2392">
        <v>10</v>
      </c>
      <c r="AU2392">
        <v>10</v>
      </c>
      <c r="AV2392">
        <v>1.4999999999999999E-4</v>
      </c>
      <c r="AW2392">
        <v>1.4999999999999999E-4</v>
      </c>
      <c r="AZ2392">
        <v>133</v>
      </c>
      <c r="BA2392">
        <v>133</v>
      </c>
      <c r="BB2392" t="s">
        <v>135</v>
      </c>
      <c r="BC2392" t="s">
        <v>1073</v>
      </c>
      <c r="BD2392">
        <v>1</v>
      </c>
      <c r="BF2392" s="2">
        <v>42433</v>
      </c>
      <c r="BG2392" s="3" t="s">
        <v>1076</v>
      </c>
      <c r="BH2392">
        <v>41054531300042</v>
      </c>
      <c r="BJ2392" t="s">
        <v>112</v>
      </c>
      <c r="BK2392" t="s">
        <v>1074</v>
      </c>
      <c r="BL2392" t="s">
        <v>1075</v>
      </c>
      <c r="BN2392" s="2">
        <v>42432</v>
      </c>
      <c r="BO2392">
        <v>3</v>
      </c>
      <c r="BQ2392">
        <v>1409</v>
      </c>
      <c r="BS2392" t="s">
        <v>117</v>
      </c>
      <c r="BT2392">
        <v>13.8</v>
      </c>
      <c r="BV2392">
        <v>27</v>
      </c>
      <c r="BX2392">
        <v>1</v>
      </c>
      <c r="BZ2392">
        <v>34255833500051</v>
      </c>
      <c r="CB2392" t="s">
        <v>112</v>
      </c>
      <c r="CC2392">
        <v>1</v>
      </c>
      <c r="CE2392">
        <v>3</v>
      </c>
      <c r="CG2392">
        <v>41054531300042</v>
      </c>
      <c r="CI2392" t="s">
        <v>109</v>
      </c>
      <c r="CK2392">
        <v>3</v>
      </c>
      <c r="CQ2392" t="s">
        <v>110</v>
      </c>
      <c r="CR2392" s="2">
        <v>42460</v>
      </c>
      <c r="CS2392">
        <v>0</v>
      </c>
      <c r="CU2392" t="s">
        <v>109</v>
      </c>
      <c r="CV2392" t="s">
        <v>111</v>
      </c>
      <c r="CW2392">
        <v>41054531300042</v>
      </c>
      <c r="CY2392" t="s">
        <v>112</v>
      </c>
      <c r="CZ2392" t="s">
        <v>113</v>
      </c>
      <c r="DA2392" t="s">
        <v>114</v>
      </c>
      <c r="DB2392" t="s">
        <v>115</v>
      </c>
      <c r="DC2392">
        <v>1</v>
      </c>
    </row>
    <row r="2393" spans="1:107" x14ac:dyDescent="0.2">
      <c r="A2393" t="s">
        <v>108</v>
      </c>
      <c r="B2393">
        <v>0</v>
      </c>
      <c r="D2393" t="s">
        <v>109</v>
      </c>
      <c r="K2393">
        <v>1</v>
      </c>
      <c r="M2393">
        <v>4</v>
      </c>
      <c r="N2393" t="s">
        <v>1071</v>
      </c>
      <c r="O2393">
        <v>0</v>
      </c>
      <c r="V2393">
        <v>6127985</v>
      </c>
      <c r="W2393" s="2">
        <v>42432</v>
      </c>
      <c r="X2393">
        <v>8</v>
      </c>
      <c r="Y2393">
        <v>1</v>
      </c>
      <c r="Z2393">
        <v>1</v>
      </c>
      <c r="AB2393">
        <v>0</v>
      </c>
      <c r="AC2393">
        <v>0</v>
      </c>
      <c r="AD2393" s="2">
        <v>42437</v>
      </c>
      <c r="AE2393" s="3" t="s">
        <v>1072</v>
      </c>
      <c r="AF2393">
        <v>23</v>
      </c>
      <c r="AG2393">
        <v>23</v>
      </c>
      <c r="AH2393" s="3" t="s">
        <v>1079</v>
      </c>
      <c r="AI2393">
        <v>2</v>
      </c>
      <c r="AJ2393">
        <v>2</v>
      </c>
      <c r="AK2393" t="s">
        <v>167</v>
      </c>
      <c r="AL2393">
        <v>2917</v>
      </c>
      <c r="AM2393">
        <v>1.4999999999999999E-4</v>
      </c>
      <c r="AN2393">
        <v>1.4999999999999999E-4</v>
      </c>
      <c r="AO2393">
        <v>711</v>
      </c>
      <c r="AP2393">
        <v>711</v>
      </c>
      <c r="AQ2393">
        <v>405</v>
      </c>
      <c r="AR2393">
        <v>405</v>
      </c>
      <c r="AS2393">
        <v>2917</v>
      </c>
      <c r="AT2393">
        <v>10</v>
      </c>
      <c r="AU2393">
        <v>10</v>
      </c>
      <c r="AV2393">
        <v>1.4999999999999999E-4</v>
      </c>
      <c r="AW2393">
        <v>1.4999999999999999E-4</v>
      </c>
      <c r="AZ2393">
        <v>133</v>
      </c>
      <c r="BA2393">
        <v>133</v>
      </c>
      <c r="BB2393" t="s">
        <v>135</v>
      </c>
      <c r="BC2393" t="s">
        <v>1073</v>
      </c>
      <c r="BD2393">
        <v>1</v>
      </c>
      <c r="BF2393" s="2">
        <v>42433</v>
      </c>
      <c r="BG2393" s="3" t="s">
        <v>1076</v>
      </c>
      <c r="BH2393">
        <v>41054531300042</v>
      </c>
      <c r="BJ2393" t="s">
        <v>112</v>
      </c>
      <c r="BK2393" t="s">
        <v>1074</v>
      </c>
      <c r="BL2393" t="s">
        <v>1075</v>
      </c>
      <c r="BN2393" s="2">
        <v>42432</v>
      </c>
      <c r="BO2393">
        <v>3</v>
      </c>
      <c r="BQ2393">
        <v>1409</v>
      </c>
      <c r="BS2393" t="s">
        <v>117</v>
      </c>
      <c r="BT2393">
        <v>13.8</v>
      </c>
      <c r="BV2393">
        <v>27</v>
      </c>
      <c r="BX2393">
        <v>1</v>
      </c>
      <c r="BZ2393">
        <v>34255833500051</v>
      </c>
      <c r="CB2393" t="s">
        <v>112</v>
      </c>
      <c r="CC2393">
        <v>1</v>
      </c>
      <c r="CE2393">
        <v>3</v>
      </c>
      <c r="CG2393">
        <v>41054531300042</v>
      </c>
      <c r="CI2393" t="s">
        <v>109</v>
      </c>
      <c r="CK2393">
        <v>3</v>
      </c>
      <c r="CQ2393" t="s">
        <v>110</v>
      </c>
      <c r="CR2393" s="2">
        <v>42460</v>
      </c>
      <c r="CS2393">
        <v>0</v>
      </c>
      <c r="CU2393" t="s">
        <v>109</v>
      </c>
      <c r="CV2393" t="s">
        <v>111</v>
      </c>
      <c r="CW2393">
        <v>41054531300042</v>
      </c>
      <c r="CY2393" t="s">
        <v>112</v>
      </c>
      <c r="CZ2393" t="s">
        <v>113</v>
      </c>
      <c r="DA2393" t="s">
        <v>114</v>
      </c>
      <c r="DB2393" t="s">
        <v>115</v>
      </c>
      <c r="DC2393">
        <v>1</v>
      </c>
    </row>
    <row r="2394" spans="1:107" x14ac:dyDescent="0.2">
      <c r="A2394" t="s">
        <v>108</v>
      </c>
      <c r="B2394">
        <v>0</v>
      </c>
      <c r="D2394" t="s">
        <v>109</v>
      </c>
      <c r="K2394">
        <v>1</v>
      </c>
      <c r="M2394">
        <v>4</v>
      </c>
      <c r="N2394" t="s">
        <v>1071</v>
      </c>
      <c r="O2394">
        <v>0</v>
      </c>
      <c r="V2394">
        <v>6127985</v>
      </c>
      <c r="W2394" s="2">
        <v>42432</v>
      </c>
      <c r="X2394">
        <v>8</v>
      </c>
      <c r="Y2394">
        <v>1</v>
      </c>
      <c r="Z2394">
        <v>1</v>
      </c>
      <c r="AB2394">
        <v>0</v>
      </c>
      <c r="AC2394">
        <v>0</v>
      </c>
      <c r="AD2394" s="2">
        <v>42436</v>
      </c>
      <c r="AE2394" s="3" t="s">
        <v>1072</v>
      </c>
      <c r="AF2394">
        <v>23</v>
      </c>
      <c r="AG2394">
        <v>23</v>
      </c>
      <c r="AH2394" s="3" t="s">
        <v>1078</v>
      </c>
      <c r="AI2394">
        <v>2</v>
      </c>
      <c r="AJ2394">
        <v>2</v>
      </c>
      <c r="AK2394" t="s">
        <v>168</v>
      </c>
      <c r="AL2394">
        <v>1617</v>
      </c>
      <c r="AM2394">
        <v>0.05</v>
      </c>
      <c r="AN2394">
        <v>0.05</v>
      </c>
      <c r="AO2394">
        <v>712</v>
      </c>
      <c r="AP2394">
        <v>712</v>
      </c>
      <c r="AQ2394">
        <v>151</v>
      </c>
      <c r="AR2394">
        <v>151</v>
      </c>
      <c r="AS2394">
        <v>1617</v>
      </c>
      <c r="AT2394">
        <v>10</v>
      </c>
      <c r="AU2394">
        <v>10</v>
      </c>
      <c r="AV2394">
        <v>0.05</v>
      </c>
      <c r="AW2394">
        <v>0.05</v>
      </c>
      <c r="AX2394">
        <v>1168</v>
      </c>
      <c r="AY2394">
        <v>1168</v>
      </c>
      <c r="AZ2394">
        <v>133</v>
      </c>
      <c r="BA2394">
        <v>133</v>
      </c>
      <c r="BB2394" t="s">
        <v>135</v>
      </c>
      <c r="BC2394" t="s">
        <v>1073</v>
      </c>
      <c r="BD2394">
        <v>1</v>
      </c>
      <c r="BF2394" s="2">
        <v>42433</v>
      </c>
      <c r="BG2394" s="3" t="s">
        <v>1076</v>
      </c>
      <c r="BH2394">
        <v>41054531300042</v>
      </c>
      <c r="BJ2394" t="s">
        <v>112</v>
      </c>
      <c r="BK2394" t="s">
        <v>1074</v>
      </c>
      <c r="BL2394" t="s">
        <v>1075</v>
      </c>
      <c r="BN2394" s="2">
        <v>42432</v>
      </c>
      <c r="BO2394">
        <v>3</v>
      </c>
      <c r="BQ2394">
        <v>1409</v>
      </c>
      <c r="BS2394" t="s">
        <v>117</v>
      </c>
      <c r="BT2394">
        <v>13.8</v>
      </c>
      <c r="BV2394">
        <v>27</v>
      </c>
      <c r="BX2394">
        <v>1</v>
      </c>
      <c r="BZ2394">
        <v>34255833500051</v>
      </c>
      <c r="CB2394" t="s">
        <v>112</v>
      </c>
      <c r="CC2394">
        <v>1</v>
      </c>
      <c r="CE2394">
        <v>3</v>
      </c>
      <c r="CG2394">
        <v>41054531300042</v>
      </c>
      <c r="CI2394" t="s">
        <v>109</v>
      </c>
      <c r="CK2394">
        <v>3</v>
      </c>
      <c r="CQ2394" t="s">
        <v>110</v>
      </c>
      <c r="CR2394" s="2">
        <v>42460</v>
      </c>
      <c r="CS2394">
        <v>0</v>
      </c>
      <c r="CU2394" t="s">
        <v>109</v>
      </c>
      <c r="CV2394" t="s">
        <v>111</v>
      </c>
      <c r="CW2394">
        <v>41054531300042</v>
      </c>
      <c r="CY2394" t="s">
        <v>112</v>
      </c>
      <c r="CZ2394" t="s">
        <v>113</v>
      </c>
      <c r="DA2394" t="s">
        <v>114</v>
      </c>
      <c r="DB2394" t="s">
        <v>115</v>
      </c>
      <c r="DC2394">
        <v>1</v>
      </c>
    </row>
    <row r="2395" spans="1:107" x14ac:dyDescent="0.2">
      <c r="A2395" t="s">
        <v>108</v>
      </c>
      <c r="B2395">
        <v>0</v>
      </c>
      <c r="D2395" t="s">
        <v>109</v>
      </c>
      <c r="K2395">
        <v>1</v>
      </c>
      <c r="M2395">
        <v>4</v>
      </c>
      <c r="N2395" t="s">
        <v>1071</v>
      </c>
      <c r="O2395">
        <v>0</v>
      </c>
      <c r="V2395">
        <v>6127985</v>
      </c>
      <c r="W2395" s="2">
        <v>42432</v>
      </c>
      <c r="X2395">
        <v>8</v>
      </c>
      <c r="Y2395">
        <v>1</v>
      </c>
      <c r="Z2395">
        <v>1</v>
      </c>
      <c r="AB2395">
        <v>0</v>
      </c>
      <c r="AC2395">
        <v>0</v>
      </c>
      <c r="AD2395" s="2">
        <v>42437</v>
      </c>
      <c r="AE2395" s="3" t="s">
        <v>1072</v>
      </c>
      <c r="AF2395">
        <v>23</v>
      </c>
      <c r="AG2395">
        <v>23</v>
      </c>
      <c r="AH2395" s="3" t="s">
        <v>1079</v>
      </c>
      <c r="AI2395">
        <v>2</v>
      </c>
      <c r="AJ2395">
        <v>2</v>
      </c>
      <c r="AK2395" t="s">
        <v>169</v>
      </c>
      <c r="AL2395">
        <v>2920</v>
      </c>
      <c r="AM2395">
        <v>1.4999999999999999E-4</v>
      </c>
      <c r="AN2395">
        <v>1.4999999999999999E-4</v>
      </c>
      <c r="AO2395">
        <v>711</v>
      </c>
      <c r="AP2395">
        <v>711</v>
      </c>
      <c r="AQ2395">
        <v>405</v>
      </c>
      <c r="AR2395">
        <v>405</v>
      </c>
      <c r="AS2395">
        <v>2920</v>
      </c>
      <c r="AT2395">
        <v>10</v>
      </c>
      <c r="AU2395">
        <v>10</v>
      </c>
      <c r="AV2395">
        <v>1.4999999999999999E-4</v>
      </c>
      <c r="AW2395">
        <v>1.4999999999999999E-4</v>
      </c>
      <c r="AZ2395">
        <v>133</v>
      </c>
      <c r="BA2395">
        <v>133</v>
      </c>
      <c r="BB2395" t="s">
        <v>135</v>
      </c>
      <c r="BC2395" t="s">
        <v>1073</v>
      </c>
      <c r="BD2395">
        <v>1</v>
      </c>
      <c r="BF2395" s="2">
        <v>42433</v>
      </c>
      <c r="BG2395" s="3" t="s">
        <v>1076</v>
      </c>
      <c r="BH2395">
        <v>41054531300042</v>
      </c>
      <c r="BJ2395" t="s">
        <v>112</v>
      </c>
      <c r="BK2395" t="s">
        <v>1074</v>
      </c>
      <c r="BL2395" t="s">
        <v>1075</v>
      </c>
      <c r="BN2395" s="2">
        <v>42432</v>
      </c>
      <c r="BO2395">
        <v>3</v>
      </c>
      <c r="BQ2395">
        <v>1409</v>
      </c>
      <c r="BS2395" t="s">
        <v>117</v>
      </c>
      <c r="BT2395">
        <v>13.8</v>
      </c>
      <c r="BV2395">
        <v>27</v>
      </c>
      <c r="BX2395">
        <v>1</v>
      </c>
      <c r="BZ2395">
        <v>34255833500051</v>
      </c>
      <c r="CB2395" t="s">
        <v>112</v>
      </c>
      <c r="CC2395">
        <v>1</v>
      </c>
      <c r="CE2395">
        <v>3</v>
      </c>
      <c r="CG2395">
        <v>41054531300042</v>
      </c>
      <c r="CI2395" t="s">
        <v>109</v>
      </c>
      <c r="CK2395">
        <v>3</v>
      </c>
      <c r="CQ2395" t="s">
        <v>110</v>
      </c>
      <c r="CR2395" s="2">
        <v>42460</v>
      </c>
      <c r="CS2395">
        <v>0</v>
      </c>
      <c r="CU2395" t="s">
        <v>109</v>
      </c>
      <c r="CV2395" t="s">
        <v>111</v>
      </c>
      <c r="CW2395">
        <v>41054531300042</v>
      </c>
      <c r="CY2395" t="s">
        <v>112</v>
      </c>
      <c r="CZ2395" t="s">
        <v>113</v>
      </c>
      <c r="DA2395" t="s">
        <v>114</v>
      </c>
      <c r="DB2395" t="s">
        <v>115</v>
      </c>
      <c r="DC2395">
        <v>1</v>
      </c>
    </row>
    <row r="2396" spans="1:107" x14ac:dyDescent="0.2">
      <c r="A2396" t="s">
        <v>108</v>
      </c>
      <c r="B2396">
        <v>0</v>
      </c>
      <c r="D2396" t="s">
        <v>109</v>
      </c>
      <c r="K2396">
        <v>1</v>
      </c>
      <c r="M2396">
        <v>4</v>
      </c>
      <c r="N2396" t="s">
        <v>1071</v>
      </c>
      <c r="O2396">
        <v>0</v>
      </c>
      <c r="V2396">
        <v>6127985</v>
      </c>
      <c r="W2396" s="2">
        <v>42432</v>
      </c>
      <c r="X2396">
        <v>8</v>
      </c>
      <c r="Y2396">
        <v>1</v>
      </c>
      <c r="Z2396">
        <v>1</v>
      </c>
      <c r="AB2396">
        <v>0</v>
      </c>
      <c r="AC2396">
        <v>0</v>
      </c>
      <c r="AD2396" s="2">
        <v>42433</v>
      </c>
      <c r="AE2396" s="3" t="s">
        <v>1072</v>
      </c>
      <c r="AF2396">
        <v>23</v>
      </c>
      <c r="AG2396">
        <v>23</v>
      </c>
      <c r="AH2396" s="3" t="s">
        <v>1080</v>
      </c>
      <c r="AI2396">
        <v>2</v>
      </c>
      <c r="AJ2396">
        <v>2</v>
      </c>
      <c r="AK2396" t="s">
        <v>170</v>
      </c>
      <c r="AL2396">
        <v>1264</v>
      </c>
      <c r="AM2396">
        <v>0.02</v>
      </c>
      <c r="AN2396">
        <v>0.02</v>
      </c>
      <c r="AQ2396">
        <v>454</v>
      </c>
      <c r="AR2396">
        <v>454</v>
      </c>
      <c r="AS2396">
        <v>1264</v>
      </c>
      <c r="AT2396">
        <v>10</v>
      </c>
      <c r="AU2396">
        <v>10</v>
      </c>
      <c r="AV2396">
        <v>0.02</v>
      </c>
      <c r="AW2396">
        <v>0.02</v>
      </c>
      <c r="AZ2396">
        <v>133</v>
      </c>
      <c r="BA2396">
        <v>133</v>
      </c>
      <c r="BB2396" t="s">
        <v>135</v>
      </c>
      <c r="BC2396" t="s">
        <v>1073</v>
      </c>
      <c r="BD2396">
        <v>1</v>
      </c>
      <c r="BF2396" s="2">
        <v>42433</v>
      </c>
      <c r="BG2396" s="3" t="s">
        <v>1076</v>
      </c>
      <c r="BH2396">
        <v>41054531300042</v>
      </c>
      <c r="BJ2396" t="s">
        <v>112</v>
      </c>
      <c r="BK2396" t="s">
        <v>1074</v>
      </c>
      <c r="BL2396" t="s">
        <v>1075</v>
      </c>
      <c r="BN2396" s="2">
        <v>42432</v>
      </c>
      <c r="BO2396">
        <v>3</v>
      </c>
      <c r="BQ2396">
        <v>1409</v>
      </c>
      <c r="BS2396" t="s">
        <v>117</v>
      </c>
      <c r="BT2396">
        <v>13.8</v>
      </c>
      <c r="BV2396">
        <v>27</v>
      </c>
      <c r="BX2396">
        <v>1</v>
      </c>
      <c r="BZ2396">
        <v>34255833500051</v>
      </c>
      <c r="CB2396" t="s">
        <v>112</v>
      </c>
      <c r="CC2396">
        <v>1</v>
      </c>
      <c r="CE2396">
        <v>3</v>
      </c>
      <c r="CG2396">
        <v>41054531300042</v>
      </c>
      <c r="CI2396" t="s">
        <v>109</v>
      </c>
      <c r="CK2396">
        <v>3</v>
      </c>
      <c r="CQ2396" t="s">
        <v>110</v>
      </c>
      <c r="CR2396" s="2">
        <v>42460</v>
      </c>
      <c r="CS2396">
        <v>0</v>
      </c>
      <c r="CU2396" t="s">
        <v>109</v>
      </c>
      <c r="CV2396" t="s">
        <v>111</v>
      </c>
      <c r="CW2396">
        <v>41054531300042</v>
      </c>
      <c r="CY2396" t="s">
        <v>112</v>
      </c>
      <c r="CZ2396" t="s">
        <v>113</v>
      </c>
      <c r="DA2396" t="s">
        <v>114</v>
      </c>
      <c r="DB2396" t="s">
        <v>115</v>
      </c>
      <c r="DC2396">
        <v>1</v>
      </c>
    </row>
    <row r="2397" spans="1:107" x14ac:dyDescent="0.2">
      <c r="A2397" t="s">
        <v>108</v>
      </c>
      <c r="B2397">
        <v>0</v>
      </c>
      <c r="D2397" t="s">
        <v>109</v>
      </c>
      <c r="K2397">
        <v>1</v>
      </c>
      <c r="M2397">
        <v>4</v>
      </c>
      <c r="N2397" t="s">
        <v>1071</v>
      </c>
      <c r="O2397">
        <v>0</v>
      </c>
      <c r="V2397">
        <v>6127985</v>
      </c>
      <c r="W2397" s="2">
        <v>42432</v>
      </c>
      <c r="X2397">
        <v>8</v>
      </c>
      <c r="Y2397">
        <v>1</v>
      </c>
      <c r="Z2397">
        <v>1</v>
      </c>
      <c r="AB2397">
        <v>0</v>
      </c>
      <c r="AC2397">
        <v>0</v>
      </c>
      <c r="AD2397" s="2">
        <v>42436</v>
      </c>
      <c r="AE2397" s="3" t="s">
        <v>1072</v>
      </c>
      <c r="AF2397">
        <v>23</v>
      </c>
      <c r="AG2397">
        <v>23</v>
      </c>
      <c r="AH2397" s="3" t="s">
        <v>1078</v>
      </c>
      <c r="AI2397">
        <v>2</v>
      </c>
      <c r="AJ2397">
        <v>2</v>
      </c>
      <c r="AK2397" t="s">
        <v>172</v>
      </c>
      <c r="AL2397">
        <v>1548</v>
      </c>
      <c r="AM2397">
        <v>0.05</v>
      </c>
      <c r="AN2397">
        <v>0.05</v>
      </c>
      <c r="AO2397">
        <v>712</v>
      </c>
      <c r="AP2397">
        <v>712</v>
      </c>
      <c r="AQ2397">
        <v>151</v>
      </c>
      <c r="AR2397">
        <v>151</v>
      </c>
      <c r="AS2397">
        <v>1548</v>
      </c>
      <c r="AT2397">
        <v>10</v>
      </c>
      <c r="AU2397">
        <v>10</v>
      </c>
      <c r="AV2397">
        <v>0.05</v>
      </c>
      <c r="AW2397">
        <v>0.05</v>
      </c>
      <c r="AX2397">
        <v>1168</v>
      </c>
      <c r="AY2397">
        <v>1168</v>
      </c>
      <c r="AZ2397">
        <v>133</v>
      </c>
      <c r="BA2397">
        <v>133</v>
      </c>
      <c r="BB2397" t="s">
        <v>135</v>
      </c>
      <c r="BC2397" t="s">
        <v>1073</v>
      </c>
      <c r="BD2397">
        <v>1</v>
      </c>
      <c r="BF2397" s="2">
        <v>42433</v>
      </c>
      <c r="BG2397" s="3" t="s">
        <v>1076</v>
      </c>
      <c r="BH2397">
        <v>41054531300042</v>
      </c>
      <c r="BJ2397" t="s">
        <v>112</v>
      </c>
      <c r="BK2397" t="s">
        <v>1074</v>
      </c>
      <c r="BL2397" t="s">
        <v>1075</v>
      </c>
      <c r="BN2397" s="2">
        <v>42432</v>
      </c>
      <c r="BO2397">
        <v>3</v>
      </c>
      <c r="BQ2397">
        <v>1409</v>
      </c>
      <c r="BS2397" t="s">
        <v>117</v>
      </c>
      <c r="BT2397">
        <v>13.8</v>
      </c>
      <c r="BV2397">
        <v>27</v>
      </c>
      <c r="BX2397">
        <v>1</v>
      </c>
      <c r="BZ2397">
        <v>34255833500051</v>
      </c>
      <c r="CB2397" t="s">
        <v>112</v>
      </c>
      <c r="CC2397">
        <v>1</v>
      </c>
      <c r="CE2397">
        <v>3</v>
      </c>
      <c r="CG2397">
        <v>41054531300042</v>
      </c>
      <c r="CI2397" t="s">
        <v>109</v>
      </c>
      <c r="CK2397">
        <v>3</v>
      </c>
      <c r="CQ2397" t="s">
        <v>110</v>
      </c>
      <c r="CR2397" s="2">
        <v>42460</v>
      </c>
      <c r="CS2397">
        <v>0</v>
      </c>
      <c r="CU2397" t="s">
        <v>109</v>
      </c>
      <c r="CV2397" t="s">
        <v>111</v>
      </c>
      <c r="CW2397">
        <v>41054531300042</v>
      </c>
      <c r="CY2397" t="s">
        <v>112</v>
      </c>
      <c r="CZ2397" t="s">
        <v>113</v>
      </c>
      <c r="DA2397" t="s">
        <v>114</v>
      </c>
      <c r="DB2397" t="s">
        <v>115</v>
      </c>
      <c r="DC2397">
        <v>1</v>
      </c>
    </row>
    <row r="2398" spans="1:107" x14ac:dyDescent="0.2">
      <c r="A2398" t="s">
        <v>108</v>
      </c>
      <c r="B2398">
        <v>0</v>
      </c>
      <c r="D2398" t="s">
        <v>109</v>
      </c>
      <c r="K2398">
        <v>1</v>
      </c>
      <c r="M2398">
        <v>4</v>
      </c>
      <c r="N2398" t="s">
        <v>1071</v>
      </c>
      <c r="O2398">
        <v>0</v>
      </c>
      <c r="V2398">
        <v>6127985</v>
      </c>
      <c r="W2398" s="2">
        <v>42432</v>
      </c>
      <c r="X2398">
        <v>8</v>
      </c>
      <c r="Y2398">
        <v>2</v>
      </c>
      <c r="Z2398">
        <v>2</v>
      </c>
      <c r="AB2398">
        <v>0</v>
      </c>
      <c r="AC2398">
        <v>0</v>
      </c>
      <c r="AD2398" s="2">
        <v>42436</v>
      </c>
      <c r="AE2398" s="3" t="s">
        <v>1072</v>
      </c>
      <c r="AF2398">
        <v>23</v>
      </c>
      <c r="AG2398">
        <v>23</v>
      </c>
      <c r="AH2398" s="3" t="s">
        <v>1078</v>
      </c>
      <c r="AI2398">
        <v>2</v>
      </c>
      <c r="AJ2398">
        <v>2</v>
      </c>
      <c r="AK2398" t="s">
        <v>173</v>
      </c>
      <c r="AL2398">
        <v>1549</v>
      </c>
      <c r="AM2398">
        <v>0.25</v>
      </c>
      <c r="AN2398">
        <v>0.25</v>
      </c>
      <c r="AO2398">
        <v>712</v>
      </c>
      <c r="AP2398">
        <v>712</v>
      </c>
      <c r="AQ2398">
        <v>151</v>
      </c>
      <c r="AR2398">
        <v>151</v>
      </c>
      <c r="AS2398">
        <v>1549</v>
      </c>
      <c r="AT2398">
        <v>10</v>
      </c>
      <c r="AU2398">
        <v>10</v>
      </c>
      <c r="AV2398">
        <v>0.25</v>
      </c>
      <c r="AW2398">
        <v>0.25</v>
      </c>
      <c r="AX2398">
        <v>1168</v>
      </c>
      <c r="AY2398">
        <v>1168</v>
      </c>
      <c r="AZ2398">
        <v>133</v>
      </c>
      <c r="BA2398">
        <v>133</v>
      </c>
      <c r="BB2398" t="s">
        <v>135</v>
      </c>
      <c r="BC2398" t="s">
        <v>1073</v>
      </c>
      <c r="BD2398">
        <v>1</v>
      </c>
      <c r="BF2398" s="2">
        <v>42433</v>
      </c>
      <c r="BG2398" s="3" t="s">
        <v>1076</v>
      </c>
      <c r="BH2398">
        <v>41054531300042</v>
      </c>
      <c r="BJ2398" t="s">
        <v>112</v>
      </c>
      <c r="BK2398" t="s">
        <v>1074</v>
      </c>
      <c r="BL2398" t="s">
        <v>1075</v>
      </c>
      <c r="BN2398" s="2">
        <v>42432</v>
      </c>
      <c r="BO2398">
        <v>3</v>
      </c>
      <c r="BQ2398">
        <v>1409</v>
      </c>
      <c r="BS2398" t="s">
        <v>117</v>
      </c>
      <c r="BT2398">
        <v>13.8</v>
      </c>
      <c r="BV2398">
        <v>27</v>
      </c>
      <c r="BX2398">
        <v>1</v>
      </c>
      <c r="BZ2398">
        <v>34255833500051</v>
      </c>
      <c r="CB2398" t="s">
        <v>112</v>
      </c>
      <c r="CC2398">
        <v>1</v>
      </c>
      <c r="CE2398">
        <v>3</v>
      </c>
      <c r="CG2398">
        <v>41054531300042</v>
      </c>
      <c r="CI2398" t="s">
        <v>109</v>
      </c>
      <c r="CK2398">
        <v>3</v>
      </c>
      <c r="CQ2398" t="s">
        <v>110</v>
      </c>
      <c r="CR2398" s="2">
        <v>42460</v>
      </c>
      <c r="CS2398">
        <v>0</v>
      </c>
      <c r="CU2398" t="s">
        <v>109</v>
      </c>
      <c r="CV2398" t="s">
        <v>111</v>
      </c>
      <c r="CW2398">
        <v>41054531300042</v>
      </c>
      <c r="CY2398" t="s">
        <v>112</v>
      </c>
      <c r="CZ2398" t="s">
        <v>113</v>
      </c>
      <c r="DA2398" t="s">
        <v>114</v>
      </c>
      <c r="DB2398" t="s">
        <v>115</v>
      </c>
      <c r="DC2398">
        <v>1</v>
      </c>
    </row>
    <row r="2399" spans="1:107" x14ac:dyDescent="0.2">
      <c r="A2399" t="s">
        <v>108</v>
      </c>
      <c r="B2399">
        <v>0</v>
      </c>
      <c r="D2399" t="s">
        <v>109</v>
      </c>
      <c r="K2399">
        <v>1</v>
      </c>
      <c r="M2399">
        <v>4</v>
      </c>
      <c r="N2399" t="s">
        <v>1071</v>
      </c>
      <c r="O2399">
        <v>0</v>
      </c>
      <c r="V2399">
        <v>6127985</v>
      </c>
      <c r="W2399" s="2">
        <v>42432</v>
      </c>
      <c r="X2399">
        <v>8</v>
      </c>
      <c r="Y2399">
        <v>1</v>
      </c>
      <c r="Z2399">
        <v>1</v>
      </c>
      <c r="AB2399">
        <v>0</v>
      </c>
      <c r="AC2399">
        <v>0</v>
      </c>
      <c r="AD2399" s="2">
        <v>42433</v>
      </c>
      <c r="AE2399" s="3" t="s">
        <v>1072</v>
      </c>
      <c r="AF2399">
        <v>23</v>
      </c>
      <c r="AG2399">
        <v>23</v>
      </c>
      <c r="AH2399" s="3" t="s">
        <v>1080</v>
      </c>
      <c r="AI2399">
        <v>2</v>
      </c>
      <c r="AJ2399">
        <v>2</v>
      </c>
      <c r="AK2399" t="s">
        <v>174</v>
      </c>
      <c r="AL2399">
        <v>1141</v>
      </c>
      <c r="AM2399">
        <v>0.02</v>
      </c>
      <c r="AN2399">
        <v>0.02</v>
      </c>
      <c r="AQ2399">
        <v>454</v>
      </c>
      <c r="AR2399">
        <v>454</v>
      </c>
      <c r="AS2399">
        <v>1141</v>
      </c>
      <c r="AT2399">
        <v>10</v>
      </c>
      <c r="AU2399">
        <v>10</v>
      </c>
      <c r="AV2399">
        <v>0.02</v>
      </c>
      <c r="AW2399">
        <v>0.02</v>
      </c>
      <c r="AZ2399">
        <v>133</v>
      </c>
      <c r="BA2399">
        <v>133</v>
      </c>
      <c r="BB2399" t="s">
        <v>135</v>
      </c>
      <c r="BC2399" t="s">
        <v>1073</v>
      </c>
      <c r="BD2399">
        <v>1</v>
      </c>
      <c r="BF2399" s="2">
        <v>42433</v>
      </c>
      <c r="BG2399" s="3" t="s">
        <v>1076</v>
      </c>
      <c r="BH2399">
        <v>41054531300042</v>
      </c>
      <c r="BJ2399" t="s">
        <v>112</v>
      </c>
      <c r="BK2399" t="s">
        <v>1074</v>
      </c>
      <c r="BL2399" t="s">
        <v>1075</v>
      </c>
      <c r="BN2399" s="2">
        <v>42432</v>
      </c>
      <c r="BO2399">
        <v>3</v>
      </c>
      <c r="BQ2399">
        <v>1409</v>
      </c>
      <c r="BS2399" t="s">
        <v>117</v>
      </c>
      <c r="BT2399">
        <v>13.8</v>
      </c>
      <c r="BV2399">
        <v>27</v>
      </c>
      <c r="BX2399">
        <v>1</v>
      </c>
      <c r="BZ2399">
        <v>34255833500051</v>
      </c>
      <c r="CB2399" t="s">
        <v>112</v>
      </c>
      <c r="CC2399">
        <v>1</v>
      </c>
      <c r="CE2399">
        <v>3</v>
      </c>
      <c r="CG2399">
        <v>41054531300042</v>
      </c>
      <c r="CI2399" t="s">
        <v>109</v>
      </c>
      <c r="CK2399">
        <v>3</v>
      </c>
      <c r="CQ2399" t="s">
        <v>110</v>
      </c>
      <c r="CR2399" s="2">
        <v>42460</v>
      </c>
      <c r="CS2399">
        <v>0</v>
      </c>
      <c r="CU2399" t="s">
        <v>109</v>
      </c>
      <c r="CV2399" t="s">
        <v>111</v>
      </c>
      <c r="CW2399">
        <v>41054531300042</v>
      </c>
      <c r="CY2399" t="s">
        <v>112</v>
      </c>
      <c r="CZ2399" t="s">
        <v>113</v>
      </c>
      <c r="DA2399" t="s">
        <v>114</v>
      </c>
      <c r="DB2399" t="s">
        <v>115</v>
      </c>
      <c r="DC2399">
        <v>1</v>
      </c>
    </row>
    <row r="2400" spans="1:107" x14ac:dyDescent="0.2">
      <c r="A2400" t="s">
        <v>108</v>
      </c>
      <c r="B2400">
        <v>0</v>
      </c>
      <c r="D2400" t="s">
        <v>109</v>
      </c>
      <c r="K2400">
        <v>1</v>
      </c>
      <c r="M2400">
        <v>4</v>
      </c>
      <c r="N2400" t="s">
        <v>1071</v>
      </c>
      <c r="O2400">
        <v>0</v>
      </c>
      <c r="V2400">
        <v>6127985</v>
      </c>
      <c r="W2400" s="2">
        <v>42432</v>
      </c>
      <c r="X2400">
        <v>8</v>
      </c>
      <c r="Y2400">
        <v>2</v>
      </c>
      <c r="Z2400">
        <v>2</v>
      </c>
      <c r="AA2400" t="s">
        <v>175</v>
      </c>
      <c r="AB2400">
        <v>0</v>
      </c>
      <c r="AC2400">
        <v>0</v>
      </c>
      <c r="AD2400" s="2">
        <v>42437</v>
      </c>
      <c r="AE2400" s="3" t="s">
        <v>1072</v>
      </c>
      <c r="AF2400">
        <v>23</v>
      </c>
      <c r="AG2400">
        <v>23</v>
      </c>
      <c r="AH2400" s="3" t="s">
        <v>1081</v>
      </c>
      <c r="AI2400">
        <v>2</v>
      </c>
      <c r="AJ2400">
        <v>2</v>
      </c>
      <c r="AK2400" t="s">
        <v>176</v>
      </c>
      <c r="AL2400">
        <v>2522</v>
      </c>
      <c r="AM2400">
        <v>0.02</v>
      </c>
      <c r="AN2400">
        <v>0.02</v>
      </c>
      <c r="AQ2400">
        <v>454</v>
      </c>
      <c r="AR2400">
        <v>454</v>
      </c>
      <c r="AS2400">
        <v>2522</v>
      </c>
      <c r="AT2400">
        <v>10</v>
      </c>
      <c r="AU2400">
        <v>10</v>
      </c>
      <c r="AV2400">
        <v>0.02</v>
      </c>
      <c r="AW2400">
        <v>0.02</v>
      </c>
      <c r="AZ2400">
        <v>133</v>
      </c>
      <c r="BA2400">
        <v>133</v>
      </c>
      <c r="BB2400" t="s">
        <v>135</v>
      </c>
      <c r="BC2400" t="s">
        <v>1073</v>
      </c>
      <c r="BD2400">
        <v>1</v>
      </c>
      <c r="BF2400" s="2">
        <v>42433</v>
      </c>
      <c r="BG2400" s="3" t="s">
        <v>1076</v>
      </c>
      <c r="BH2400">
        <v>41054531300042</v>
      </c>
      <c r="BJ2400" t="s">
        <v>112</v>
      </c>
      <c r="BK2400" t="s">
        <v>1074</v>
      </c>
      <c r="BL2400" t="s">
        <v>1075</v>
      </c>
      <c r="BN2400" s="2">
        <v>42432</v>
      </c>
      <c r="BO2400">
        <v>3</v>
      </c>
      <c r="BQ2400">
        <v>1409</v>
      </c>
      <c r="BS2400" t="s">
        <v>117</v>
      </c>
      <c r="BT2400">
        <v>13.8</v>
      </c>
      <c r="BV2400">
        <v>27</v>
      </c>
      <c r="BX2400">
        <v>1</v>
      </c>
      <c r="BZ2400">
        <v>34255833500051</v>
      </c>
      <c r="CB2400" t="s">
        <v>112</v>
      </c>
      <c r="CC2400">
        <v>1</v>
      </c>
      <c r="CE2400">
        <v>3</v>
      </c>
      <c r="CG2400">
        <v>41054531300042</v>
      </c>
      <c r="CI2400" t="s">
        <v>109</v>
      </c>
      <c r="CK2400">
        <v>3</v>
      </c>
      <c r="CQ2400" t="s">
        <v>110</v>
      </c>
      <c r="CR2400" s="2">
        <v>42460</v>
      </c>
      <c r="CS2400">
        <v>0</v>
      </c>
      <c r="CU2400" t="s">
        <v>109</v>
      </c>
      <c r="CV2400" t="s">
        <v>111</v>
      </c>
      <c r="CW2400">
        <v>41054531300042</v>
      </c>
      <c r="CY2400" t="s">
        <v>112</v>
      </c>
      <c r="CZ2400" t="s">
        <v>113</v>
      </c>
      <c r="DA2400" t="s">
        <v>114</v>
      </c>
      <c r="DB2400" t="s">
        <v>115</v>
      </c>
      <c r="DC2400">
        <v>1</v>
      </c>
    </row>
    <row r="2401" spans="1:107" x14ac:dyDescent="0.2">
      <c r="A2401" t="s">
        <v>108</v>
      </c>
      <c r="B2401">
        <v>0</v>
      </c>
      <c r="D2401" t="s">
        <v>109</v>
      </c>
      <c r="K2401">
        <v>1</v>
      </c>
      <c r="M2401">
        <v>4</v>
      </c>
      <c r="N2401" t="s">
        <v>1071</v>
      </c>
      <c r="O2401">
        <v>0</v>
      </c>
      <c r="V2401">
        <v>6127985</v>
      </c>
      <c r="W2401" s="2">
        <v>42432</v>
      </c>
      <c r="X2401">
        <v>8</v>
      </c>
      <c r="Y2401">
        <v>1</v>
      </c>
      <c r="Z2401">
        <v>1</v>
      </c>
      <c r="AB2401">
        <v>0</v>
      </c>
      <c r="AC2401">
        <v>0</v>
      </c>
      <c r="AD2401" s="2">
        <v>42433</v>
      </c>
      <c r="AE2401" s="3" t="s">
        <v>1072</v>
      </c>
      <c r="AF2401">
        <v>23</v>
      </c>
      <c r="AG2401">
        <v>23</v>
      </c>
      <c r="AH2401" s="3" t="s">
        <v>1080</v>
      </c>
      <c r="AI2401">
        <v>2</v>
      </c>
      <c r="AJ2401">
        <v>2</v>
      </c>
      <c r="AK2401" t="s">
        <v>178</v>
      </c>
      <c r="AL2401">
        <v>1142</v>
      </c>
      <c r="AM2401">
        <v>0.1</v>
      </c>
      <c r="AN2401">
        <v>0.1</v>
      </c>
      <c r="AQ2401">
        <v>454</v>
      </c>
      <c r="AR2401">
        <v>454</v>
      </c>
      <c r="AS2401">
        <v>1142</v>
      </c>
      <c r="AT2401">
        <v>10</v>
      </c>
      <c r="AU2401">
        <v>10</v>
      </c>
      <c r="AV2401">
        <v>0.1</v>
      </c>
      <c r="AW2401">
        <v>0.1</v>
      </c>
      <c r="AZ2401">
        <v>133</v>
      </c>
      <c r="BA2401">
        <v>133</v>
      </c>
      <c r="BB2401" t="s">
        <v>135</v>
      </c>
      <c r="BC2401" t="s">
        <v>1073</v>
      </c>
      <c r="BD2401">
        <v>1</v>
      </c>
      <c r="BF2401" s="2">
        <v>42433</v>
      </c>
      <c r="BG2401" s="3" t="s">
        <v>1076</v>
      </c>
      <c r="BH2401">
        <v>41054531300042</v>
      </c>
      <c r="BJ2401" t="s">
        <v>112</v>
      </c>
      <c r="BK2401" t="s">
        <v>1074</v>
      </c>
      <c r="BL2401" t="s">
        <v>1075</v>
      </c>
      <c r="BN2401" s="2">
        <v>42432</v>
      </c>
      <c r="BO2401">
        <v>3</v>
      </c>
      <c r="BQ2401">
        <v>1409</v>
      </c>
      <c r="BS2401" t="s">
        <v>117</v>
      </c>
      <c r="BT2401">
        <v>13.8</v>
      </c>
      <c r="BV2401">
        <v>27</v>
      </c>
      <c r="BX2401">
        <v>1</v>
      </c>
      <c r="BZ2401">
        <v>34255833500051</v>
      </c>
      <c r="CB2401" t="s">
        <v>112</v>
      </c>
      <c r="CC2401">
        <v>1</v>
      </c>
      <c r="CE2401">
        <v>3</v>
      </c>
      <c r="CG2401">
        <v>41054531300042</v>
      </c>
      <c r="CI2401" t="s">
        <v>109</v>
      </c>
      <c r="CK2401">
        <v>3</v>
      </c>
      <c r="CQ2401" t="s">
        <v>110</v>
      </c>
      <c r="CR2401" s="2">
        <v>42460</v>
      </c>
      <c r="CS2401">
        <v>0</v>
      </c>
      <c r="CU2401" t="s">
        <v>109</v>
      </c>
      <c r="CV2401" t="s">
        <v>111</v>
      </c>
      <c r="CW2401">
        <v>41054531300042</v>
      </c>
      <c r="CY2401" t="s">
        <v>112</v>
      </c>
      <c r="CZ2401" t="s">
        <v>113</v>
      </c>
      <c r="DA2401" t="s">
        <v>114</v>
      </c>
      <c r="DB2401" t="s">
        <v>115</v>
      </c>
      <c r="DC2401">
        <v>1</v>
      </c>
    </row>
    <row r="2402" spans="1:107" x14ac:dyDescent="0.2">
      <c r="A2402" t="s">
        <v>108</v>
      </c>
      <c r="B2402">
        <v>0</v>
      </c>
      <c r="D2402" t="s">
        <v>109</v>
      </c>
      <c r="K2402">
        <v>1</v>
      </c>
      <c r="M2402">
        <v>4</v>
      </c>
      <c r="N2402" t="s">
        <v>1071</v>
      </c>
      <c r="O2402">
        <v>0</v>
      </c>
      <c r="V2402">
        <v>6127985</v>
      </c>
      <c r="W2402" s="2">
        <v>42432</v>
      </c>
      <c r="X2402">
        <v>8</v>
      </c>
      <c r="Y2402">
        <v>1</v>
      </c>
      <c r="Z2402">
        <v>1</v>
      </c>
      <c r="AB2402">
        <v>0</v>
      </c>
      <c r="AC2402">
        <v>0</v>
      </c>
      <c r="AD2402" s="2">
        <v>42434</v>
      </c>
      <c r="AE2402" s="3" t="s">
        <v>1072</v>
      </c>
      <c r="AF2402">
        <v>23</v>
      </c>
      <c r="AG2402">
        <v>23</v>
      </c>
      <c r="AH2402" s="3" t="s">
        <v>1082</v>
      </c>
      <c r="AI2402">
        <v>2</v>
      </c>
      <c r="AJ2402">
        <v>2</v>
      </c>
      <c r="AK2402" t="s">
        <v>179</v>
      </c>
      <c r="AL2402">
        <v>1143</v>
      </c>
      <c r="AM2402">
        <v>5.0000000000000001E-3</v>
      </c>
      <c r="AN2402">
        <v>5.0000000000000001E-3</v>
      </c>
      <c r="AO2402">
        <v>712</v>
      </c>
      <c r="AP2402">
        <v>712</v>
      </c>
      <c r="AQ2402">
        <v>405</v>
      </c>
      <c r="AR2402">
        <v>405</v>
      </c>
      <c r="AS2402">
        <v>1143</v>
      </c>
      <c r="AT2402">
        <v>10</v>
      </c>
      <c r="AU2402">
        <v>10</v>
      </c>
      <c r="AV2402">
        <v>5.0000000000000001E-3</v>
      </c>
      <c r="AW2402">
        <v>5.0000000000000001E-3</v>
      </c>
      <c r="AX2402">
        <v>1168</v>
      </c>
      <c r="AY2402">
        <v>1168</v>
      </c>
      <c r="AZ2402">
        <v>133</v>
      </c>
      <c r="BA2402">
        <v>133</v>
      </c>
      <c r="BB2402" t="s">
        <v>135</v>
      </c>
      <c r="BC2402" t="s">
        <v>1073</v>
      </c>
      <c r="BD2402">
        <v>1</v>
      </c>
      <c r="BF2402" s="2">
        <v>42433</v>
      </c>
      <c r="BG2402" s="3" t="s">
        <v>1076</v>
      </c>
      <c r="BH2402">
        <v>41054531300042</v>
      </c>
      <c r="BJ2402" t="s">
        <v>112</v>
      </c>
      <c r="BK2402" t="s">
        <v>1074</v>
      </c>
      <c r="BL2402" t="s">
        <v>1075</v>
      </c>
      <c r="BN2402" s="2">
        <v>42432</v>
      </c>
      <c r="BO2402">
        <v>3</v>
      </c>
      <c r="BQ2402">
        <v>1409</v>
      </c>
      <c r="BS2402" t="s">
        <v>117</v>
      </c>
      <c r="BT2402">
        <v>13.8</v>
      </c>
      <c r="BV2402">
        <v>27</v>
      </c>
      <c r="BX2402">
        <v>1</v>
      </c>
      <c r="BZ2402">
        <v>34255833500051</v>
      </c>
      <c r="CB2402" t="s">
        <v>112</v>
      </c>
      <c r="CC2402">
        <v>1</v>
      </c>
      <c r="CE2402">
        <v>3</v>
      </c>
      <c r="CG2402">
        <v>41054531300042</v>
      </c>
      <c r="CI2402" t="s">
        <v>109</v>
      </c>
      <c r="CK2402">
        <v>3</v>
      </c>
      <c r="CQ2402" t="s">
        <v>110</v>
      </c>
      <c r="CR2402" s="2">
        <v>42460</v>
      </c>
      <c r="CS2402">
        <v>0</v>
      </c>
      <c r="CU2402" t="s">
        <v>109</v>
      </c>
      <c r="CV2402" t="s">
        <v>111</v>
      </c>
      <c r="CW2402">
        <v>41054531300042</v>
      </c>
      <c r="CY2402" t="s">
        <v>112</v>
      </c>
      <c r="CZ2402" t="s">
        <v>113</v>
      </c>
      <c r="DA2402" t="s">
        <v>114</v>
      </c>
      <c r="DB2402" t="s">
        <v>115</v>
      </c>
      <c r="DC2402">
        <v>1</v>
      </c>
    </row>
    <row r="2403" spans="1:107" x14ac:dyDescent="0.2">
      <c r="A2403" t="s">
        <v>108</v>
      </c>
      <c r="B2403">
        <v>0</v>
      </c>
      <c r="D2403" t="s">
        <v>109</v>
      </c>
      <c r="K2403">
        <v>1</v>
      </c>
      <c r="M2403">
        <v>4</v>
      </c>
      <c r="N2403" t="s">
        <v>1071</v>
      </c>
      <c r="O2403">
        <v>0</v>
      </c>
      <c r="V2403">
        <v>6127985</v>
      </c>
      <c r="W2403" s="2">
        <v>42432</v>
      </c>
      <c r="X2403">
        <v>8</v>
      </c>
      <c r="Y2403">
        <v>1</v>
      </c>
      <c r="Z2403">
        <v>1</v>
      </c>
      <c r="AB2403">
        <v>0</v>
      </c>
      <c r="AC2403">
        <v>0</v>
      </c>
      <c r="AD2403" s="2">
        <v>42434</v>
      </c>
      <c r="AE2403" s="3" t="s">
        <v>1072</v>
      </c>
      <c r="AF2403">
        <v>23</v>
      </c>
      <c r="AG2403">
        <v>23</v>
      </c>
      <c r="AH2403" s="3" t="s">
        <v>1082</v>
      </c>
      <c r="AI2403">
        <v>2</v>
      </c>
      <c r="AJ2403">
        <v>2</v>
      </c>
      <c r="AK2403" t="s">
        <v>181</v>
      </c>
      <c r="AL2403">
        <v>1145</v>
      </c>
      <c r="AM2403">
        <v>5.0000000000000001E-3</v>
      </c>
      <c r="AN2403">
        <v>5.0000000000000001E-3</v>
      </c>
      <c r="AO2403">
        <v>712</v>
      </c>
      <c r="AP2403">
        <v>712</v>
      </c>
      <c r="AQ2403">
        <v>405</v>
      </c>
      <c r="AR2403">
        <v>405</v>
      </c>
      <c r="AS2403">
        <v>1145</v>
      </c>
      <c r="AT2403">
        <v>10</v>
      </c>
      <c r="AU2403">
        <v>10</v>
      </c>
      <c r="AV2403">
        <v>5.0000000000000001E-3</v>
      </c>
      <c r="AW2403">
        <v>5.0000000000000001E-3</v>
      </c>
      <c r="AX2403">
        <v>1168</v>
      </c>
      <c r="AY2403">
        <v>1168</v>
      </c>
      <c r="AZ2403">
        <v>133</v>
      </c>
      <c r="BA2403">
        <v>133</v>
      </c>
      <c r="BB2403" t="s">
        <v>135</v>
      </c>
      <c r="BC2403" t="s">
        <v>1073</v>
      </c>
      <c r="BD2403">
        <v>1</v>
      </c>
      <c r="BF2403" s="2">
        <v>42433</v>
      </c>
      <c r="BG2403" s="3" t="s">
        <v>1076</v>
      </c>
      <c r="BH2403">
        <v>41054531300042</v>
      </c>
      <c r="BJ2403" t="s">
        <v>112</v>
      </c>
      <c r="BK2403" t="s">
        <v>1074</v>
      </c>
      <c r="BL2403" t="s">
        <v>1075</v>
      </c>
      <c r="BN2403" s="2">
        <v>42432</v>
      </c>
      <c r="BO2403">
        <v>3</v>
      </c>
      <c r="BQ2403">
        <v>1409</v>
      </c>
      <c r="BS2403" t="s">
        <v>117</v>
      </c>
      <c r="BT2403">
        <v>13.8</v>
      </c>
      <c r="BV2403">
        <v>27</v>
      </c>
      <c r="BX2403">
        <v>1</v>
      </c>
      <c r="BZ2403">
        <v>34255833500051</v>
      </c>
      <c r="CB2403" t="s">
        <v>112</v>
      </c>
      <c r="CC2403">
        <v>1</v>
      </c>
      <c r="CE2403">
        <v>3</v>
      </c>
      <c r="CG2403">
        <v>41054531300042</v>
      </c>
      <c r="CI2403" t="s">
        <v>109</v>
      </c>
      <c r="CK2403">
        <v>3</v>
      </c>
      <c r="CQ2403" t="s">
        <v>110</v>
      </c>
      <c r="CR2403" s="2">
        <v>42460</v>
      </c>
      <c r="CS2403">
        <v>0</v>
      </c>
      <c r="CU2403" t="s">
        <v>109</v>
      </c>
      <c r="CV2403" t="s">
        <v>111</v>
      </c>
      <c r="CW2403">
        <v>41054531300042</v>
      </c>
      <c r="CY2403" t="s">
        <v>112</v>
      </c>
      <c r="CZ2403" t="s">
        <v>113</v>
      </c>
      <c r="DA2403" t="s">
        <v>114</v>
      </c>
      <c r="DB2403" t="s">
        <v>115</v>
      </c>
      <c r="DC2403">
        <v>1</v>
      </c>
    </row>
    <row r="2404" spans="1:107" x14ac:dyDescent="0.2">
      <c r="A2404" t="s">
        <v>108</v>
      </c>
      <c r="B2404">
        <v>0</v>
      </c>
      <c r="D2404" t="s">
        <v>109</v>
      </c>
      <c r="K2404">
        <v>1</v>
      </c>
      <c r="M2404">
        <v>4</v>
      </c>
      <c r="N2404" t="s">
        <v>1071</v>
      </c>
      <c r="O2404">
        <v>0</v>
      </c>
      <c r="V2404">
        <v>6127985</v>
      </c>
      <c r="W2404" s="2">
        <v>42432</v>
      </c>
      <c r="X2404">
        <v>8</v>
      </c>
      <c r="Y2404">
        <v>1</v>
      </c>
      <c r="Z2404">
        <v>1</v>
      </c>
      <c r="AB2404">
        <v>0</v>
      </c>
      <c r="AC2404">
        <v>0</v>
      </c>
      <c r="AD2404" s="2">
        <v>42434</v>
      </c>
      <c r="AE2404" s="3" t="s">
        <v>1072</v>
      </c>
      <c r="AF2404">
        <v>23</v>
      </c>
      <c r="AG2404">
        <v>23</v>
      </c>
      <c r="AH2404" s="3" t="s">
        <v>1082</v>
      </c>
      <c r="AI2404">
        <v>2</v>
      </c>
      <c r="AJ2404">
        <v>2</v>
      </c>
      <c r="AK2404" t="s">
        <v>182</v>
      </c>
      <c r="AL2404">
        <v>1147</v>
      </c>
      <c r="AM2404">
        <v>0.01</v>
      </c>
      <c r="AN2404">
        <v>0.01</v>
      </c>
      <c r="AO2404">
        <v>712</v>
      </c>
      <c r="AP2404">
        <v>712</v>
      </c>
      <c r="AQ2404">
        <v>405</v>
      </c>
      <c r="AR2404">
        <v>405</v>
      </c>
      <c r="AS2404">
        <v>1147</v>
      </c>
      <c r="AT2404">
        <v>10</v>
      </c>
      <c r="AU2404">
        <v>10</v>
      </c>
      <c r="AV2404">
        <v>0.01</v>
      </c>
      <c r="AW2404">
        <v>0.01</v>
      </c>
      <c r="AX2404">
        <v>1168</v>
      </c>
      <c r="AY2404">
        <v>1168</v>
      </c>
      <c r="AZ2404">
        <v>133</v>
      </c>
      <c r="BA2404">
        <v>133</v>
      </c>
      <c r="BB2404" t="s">
        <v>135</v>
      </c>
      <c r="BC2404" t="s">
        <v>1073</v>
      </c>
      <c r="BD2404">
        <v>1</v>
      </c>
      <c r="BF2404" s="2">
        <v>42433</v>
      </c>
      <c r="BG2404" s="3" t="s">
        <v>1076</v>
      </c>
      <c r="BH2404">
        <v>41054531300042</v>
      </c>
      <c r="BJ2404" t="s">
        <v>112</v>
      </c>
      <c r="BK2404" t="s">
        <v>1074</v>
      </c>
      <c r="BL2404" t="s">
        <v>1075</v>
      </c>
      <c r="BN2404" s="2">
        <v>42432</v>
      </c>
      <c r="BO2404">
        <v>3</v>
      </c>
      <c r="BQ2404">
        <v>1409</v>
      </c>
      <c r="BS2404" t="s">
        <v>117</v>
      </c>
      <c r="BT2404">
        <v>13.8</v>
      </c>
      <c r="BV2404">
        <v>27</v>
      </c>
      <c r="BX2404">
        <v>1</v>
      </c>
      <c r="BZ2404">
        <v>34255833500051</v>
      </c>
      <c r="CB2404" t="s">
        <v>112</v>
      </c>
      <c r="CC2404">
        <v>1</v>
      </c>
      <c r="CE2404">
        <v>3</v>
      </c>
      <c r="CG2404">
        <v>41054531300042</v>
      </c>
      <c r="CI2404" t="s">
        <v>109</v>
      </c>
      <c r="CK2404">
        <v>3</v>
      </c>
      <c r="CQ2404" t="s">
        <v>110</v>
      </c>
      <c r="CR2404" s="2">
        <v>42460</v>
      </c>
      <c r="CS2404">
        <v>0</v>
      </c>
      <c r="CU2404" t="s">
        <v>109</v>
      </c>
      <c r="CV2404" t="s">
        <v>111</v>
      </c>
      <c r="CW2404">
        <v>41054531300042</v>
      </c>
      <c r="CY2404" t="s">
        <v>112</v>
      </c>
      <c r="CZ2404" t="s">
        <v>113</v>
      </c>
      <c r="DA2404" t="s">
        <v>114</v>
      </c>
      <c r="DB2404" t="s">
        <v>115</v>
      </c>
      <c r="DC2404">
        <v>1</v>
      </c>
    </row>
    <row r="2405" spans="1:107" x14ac:dyDescent="0.2">
      <c r="A2405" t="s">
        <v>108</v>
      </c>
      <c r="B2405">
        <v>0</v>
      </c>
      <c r="D2405" t="s">
        <v>109</v>
      </c>
      <c r="K2405">
        <v>1</v>
      </c>
      <c r="M2405">
        <v>4</v>
      </c>
      <c r="N2405" t="s">
        <v>1071</v>
      </c>
      <c r="O2405">
        <v>0</v>
      </c>
      <c r="V2405">
        <v>6127985</v>
      </c>
      <c r="W2405" s="2">
        <v>42432</v>
      </c>
      <c r="X2405">
        <v>8</v>
      </c>
      <c r="Y2405">
        <v>2</v>
      </c>
      <c r="Z2405">
        <v>2</v>
      </c>
      <c r="AB2405">
        <v>0</v>
      </c>
      <c r="AC2405">
        <v>0</v>
      </c>
      <c r="AD2405" s="2">
        <v>42436</v>
      </c>
      <c r="AE2405" s="3" t="s">
        <v>1072</v>
      </c>
      <c r="AF2405">
        <v>23</v>
      </c>
      <c r="AG2405">
        <v>23</v>
      </c>
      <c r="AH2405" s="3" t="s">
        <v>1078</v>
      </c>
      <c r="AI2405">
        <v>2</v>
      </c>
      <c r="AJ2405">
        <v>2</v>
      </c>
      <c r="AK2405" t="s">
        <v>183</v>
      </c>
      <c r="AL2405">
        <v>1589</v>
      </c>
      <c r="AM2405">
        <v>0.05</v>
      </c>
      <c r="AN2405">
        <v>0.05</v>
      </c>
      <c r="AO2405">
        <v>712</v>
      </c>
      <c r="AP2405">
        <v>712</v>
      </c>
      <c r="AQ2405">
        <v>151</v>
      </c>
      <c r="AR2405">
        <v>151</v>
      </c>
      <c r="AS2405">
        <v>1589</v>
      </c>
      <c r="AT2405">
        <v>10</v>
      </c>
      <c r="AU2405">
        <v>10</v>
      </c>
      <c r="AV2405">
        <v>0.05</v>
      </c>
      <c r="AW2405">
        <v>0.05</v>
      </c>
      <c r="AX2405">
        <v>1168</v>
      </c>
      <c r="AY2405">
        <v>1168</v>
      </c>
      <c r="AZ2405">
        <v>133</v>
      </c>
      <c r="BA2405">
        <v>133</v>
      </c>
      <c r="BB2405" t="s">
        <v>135</v>
      </c>
      <c r="BC2405" t="s">
        <v>1073</v>
      </c>
      <c r="BD2405">
        <v>1</v>
      </c>
      <c r="BF2405" s="2">
        <v>42433</v>
      </c>
      <c r="BG2405" s="3" t="s">
        <v>1076</v>
      </c>
      <c r="BH2405">
        <v>41054531300042</v>
      </c>
      <c r="BJ2405" t="s">
        <v>112</v>
      </c>
      <c r="BK2405" t="s">
        <v>1074</v>
      </c>
      <c r="BL2405" t="s">
        <v>1075</v>
      </c>
      <c r="BN2405" s="2">
        <v>42432</v>
      </c>
      <c r="BO2405">
        <v>3</v>
      </c>
      <c r="BQ2405">
        <v>1409</v>
      </c>
      <c r="BS2405" t="s">
        <v>117</v>
      </c>
      <c r="BT2405">
        <v>13.8</v>
      </c>
      <c r="BV2405">
        <v>27</v>
      </c>
      <c r="BX2405">
        <v>1</v>
      </c>
      <c r="BZ2405">
        <v>34255833500051</v>
      </c>
      <c r="CB2405" t="s">
        <v>112</v>
      </c>
      <c r="CC2405">
        <v>1</v>
      </c>
      <c r="CE2405">
        <v>3</v>
      </c>
      <c r="CG2405">
        <v>41054531300042</v>
      </c>
      <c r="CI2405" t="s">
        <v>109</v>
      </c>
      <c r="CK2405">
        <v>3</v>
      </c>
      <c r="CQ2405" t="s">
        <v>110</v>
      </c>
      <c r="CR2405" s="2">
        <v>42460</v>
      </c>
      <c r="CS2405">
        <v>0</v>
      </c>
      <c r="CU2405" t="s">
        <v>109</v>
      </c>
      <c r="CV2405" t="s">
        <v>111</v>
      </c>
      <c r="CW2405">
        <v>41054531300042</v>
      </c>
      <c r="CY2405" t="s">
        <v>112</v>
      </c>
      <c r="CZ2405" t="s">
        <v>113</v>
      </c>
      <c r="DA2405" t="s">
        <v>114</v>
      </c>
      <c r="DB2405" t="s">
        <v>115</v>
      </c>
      <c r="DC2405">
        <v>1</v>
      </c>
    </row>
    <row r="2406" spans="1:107" x14ac:dyDescent="0.2">
      <c r="A2406" t="s">
        <v>108</v>
      </c>
      <c r="B2406">
        <v>0</v>
      </c>
      <c r="D2406" t="s">
        <v>109</v>
      </c>
      <c r="K2406">
        <v>1</v>
      </c>
      <c r="M2406">
        <v>4</v>
      </c>
      <c r="N2406" t="s">
        <v>1071</v>
      </c>
      <c r="O2406">
        <v>0</v>
      </c>
      <c r="V2406">
        <v>6127985</v>
      </c>
      <c r="W2406" s="2">
        <v>42432</v>
      </c>
      <c r="X2406">
        <v>8</v>
      </c>
      <c r="Y2406">
        <v>2</v>
      </c>
      <c r="Z2406">
        <v>2</v>
      </c>
      <c r="AB2406">
        <v>0</v>
      </c>
      <c r="AC2406">
        <v>0</v>
      </c>
      <c r="AD2406" s="2">
        <v>42436</v>
      </c>
      <c r="AE2406" s="3" t="s">
        <v>1072</v>
      </c>
      <c r="AF2406">
        <v>23</v>
      </c>
      <c r="AG2406">
        <v>23</v>
      </c>
      <c r="AH2406" s="3" t="s">
        <v>1078</v>
      </c>
      <c r="AI2406">
        <v>2</v>
      </c>
      <c r="AJ2406">
        <v>2</v>
      </c>
      <c r="AK2406" t="s">
        <v>184</v>
      </c>
      <c r="AL2406">
        <v>1486</v>
      </c>
      <c r="AM2406">
        <v>0.02</v>
      </c>
      <c r="AN2406">
        <v>0.02</v>
      </c>
      <c r="AO2406">
        <v>712</v>
      </c>
      <c r="AP2406">
        <v>712</v>
      </c>
      <c r="AQ2406">
        <v>151</v>
      </c>
      <c r="AR2406">
        <v>151</v>
      </c>
      <c r="AS2406">
        <v>1486</v>
      </c>
      <c r="AT2406">
        <v>10</v>
      </c>
      <c r="AU2406">
        <v>10</v>
      </c>
      <c r="AV2406">
        <v>0.02</v>
      </c>
      <c r="AW2406">
        <v>0.02</v>
      </c>
      <c r="AX2406">
        <v>1168</v>
      </c>
      <c r="AY2406">
        <v>1168</v>
      </c>
      <c r="AZ2406">
        <v>133</v>
      </c>
      <c r="BA2406">
        <v>133</v>
      </c>
      <c r="BB2406" t="s">
        <v>135</v>
      </c>
      <c r="BC2406" t="s">
        <v>1073</v>
      </c>
      <c r="BD2406">
        <v>1</v>
      </c>
      <c r="BF2406" s="2">
        <v>42433</v>
      </c>
      <c r="BG2406" s="3" t="s">
        <v>1076</v>
      </c>
      <c r="BH2406">
        <v>41054531300042</v>
      </c>
      <c r="BJ2406" t="s">
        <v>112</v>
      </c>
      <c r="BK2406" t="s">
        <v>1074</v>
      </c>
      <c r="BL2406" t="s">
        <v>1075</v>
      </c>
      <c r="BN2406" s="2">
        <v>42432</v>
      </c>
      <c r="BO2406">
        <v>3</v>
      </c>
      <c r="BQ2406">
        <v>1409</v>
      </c>
      <c r="BS2406" t="s">
        <v>117</v>
      </c>
      <c r="BT2406">
        <v>13.8</v>
      </c>
      <c r="BV2406">
        <v>27</v>
      </c>
      <c r="BX2406">
        <v>1</v>
      </c>
      <c r="BZ2406">
        <v>34255833500051</v>
      </c>
      <c r="CB2406" t="s">
        <v>112</v>
      </c>
      <c r="CC2406">
        <v>1</v>
      </c>
      <c r="CE2406">
        <v>3</v>
      </c>
      <c r="CG2406">
        <v>41054531300042</v>
      </c>
      <c r="CI2406" t="s">
        <v>109</v>
      </c>
      <c r="CK2406">
        <v>3</v>
      </c>
      <c r="CQ2406" t="s">
        <v>110</v>
      </c>
      <c r="CR2406" s="2">
        <v>42460</v>
      </c>
      <c r="CS2406">
        <v>0</v>
      </c>
      <c r="CU2406" t="s">
        <v>109</v>
      </c>
      <c r="CV2406" t="s">
        <v>111</v>
      </c>
      <c r="CW2406">
        <v>41054531300042</v>
      </c>
      <c r="CY2406" t="s">
        <v>112</v>
      </c>
      <c r="CZ2406" t="s">
        <v>113</v>
      </c>
      <c r="DA2406" t="s">
        <v>114</v>
      </c>
      <c r="DB2406" t="s">
        <v>115</v>
      </c>
      <c r="DC2406">
        <v>1</v>
      </c>
    </row>
    <row r="2407" spans="1:107" x14ac:dyDescent="0.2">
      <c r="A2407" t="s">
        <v>108</v>
      </c>
      <c r="B2407">
        <v>0</v>
      </c>
      <c r="D2407" t="s">
        <v>109</v>
      </c>
      <c r="K2407">
        <v>1</v>
      </c>
      <c r="M2407">
        <v>4</v>
      </c>
      <c r="N2407" t="s">
        <v>1071</v>
      </c>
      <c r="O2407">
        <v>0</v>
      </c>
      <c r="V2407">
        <v>6127985</v>
      </c>
      <c r="W2407" s="2">
        <v>42432</v>
      </c>
      <c r="X2407">
        <v>8</v>
      </c>
      <c r="Y2407">
        <v>1</v>
      </c>
      <c r="Z2407">
        <v>1</v>
      </c>
      <c r="AB2407">
        <v>0</v>
      </c>
      <c r="AC2407">
        <v>0</v>
      </c>
      <c r="AD2407" s="2">
        <v>42434</v>
      </c>
      <c r="AE2407" s="3" t="s">
        <v>1072</v>
      </c>
      <c r="AF2407">
        <v>23</v>
      </c>
      <c r="AG2407">
        <v>23</v>
      </c>
      <c r="AH2407" s="3" t="s">
        <v>1082</v>
      </c>
      <c r="AI2407">
        <v>2</v>
      </c>
      <c r="AJ2407">
        <v>2</v>
      </c>
      <c r="AK2407" t="s">
        <v>186</v>
      </c>
      <c r="AL2407">
        <v>2872</v>
      </c>
      <c r="AM2407">
        <v>5.0000000000000001E-3</v>
      </c>
      <c r="AN2407">
        <v>5.0000000000000001E-3</v>
      </c>
      <c r="AO2407">
        <v>712</v>
      </c>
      <c r="AP2407">
        <v>712</v>
      </c>
      <c r="AQ2407">
        <v>405</v>
      </c>
      <c r="AR2407">
        <v>405</v>
      </c>
      <c r="AS2407">
        <v>2872</v>
      </c>
      <c r="AT2407">
        <v>10</v>
      </c>
      <c r="AU2407">
        <v>10</v>
      </c>
      <c r="AV2407">
        <v>5.0000000000000001E-3</v>
      </c>
      <c r="AW2407">
        <v>5.0000000000000001E-3</v>
      </c>
      <c r="AX2407">
        <v>1168</v>
      </c>
      <c r="AY2407">
        <v>1168</v>
      </c>
      <c r="AZ2407">
        <v>133</v>
      </c>
      <c r="BA2407">
        <v>133</v>
      </c>
      <c r="BB2407" t="s">
        <v>135</v>
      </c>
      <c r="BC2407" t="s">
        <v>1073</v>
      </c>
      <c r="BD2407">
        <v>1</v>
      </c>
      <c r="BF2407" s="2">
        <v>42433</v>
      </c>
      <c r="BG2407" s="3" t="s">
        <v>1076</v>
      </c>
      <c r="BH2407">
        <v>41054531300042</v>
      </c>
      <c r="BJ2407" t="s">
        <v>112</v>
      </c>
      <c r="BK2407" t="s">
        <v>1074</v>
      </c>
      <c r="BL2407" t="s">
        <v>1075</v>
      </c>
      <c r="BN2407" s="2">
        <v>42432</v>
      </c>
      <c r="BO2407">
        <v>3</v>
      </c>
      <c r="BQ2407">
        <v>1409</v>
      </c>
      <c r="BS2407" t="s">
        <v>117</v>
      </c>
      <c r="BT2407">
        <v>13.8</v>
      </c>
      <c r="BV2407">
        <v>27</v>
      </c>
      <c r="BX2407">
        <v>1</v>
      </c>
      <c r="BZ2407">
        <v>34255833500051</v>
      </c>
      <c r="CB2407" t="s">
        <v>112</v>
      </c>
      <c r="CC2407">
        <v>1</v>
      </c>
      <c r="CE2407">
        <v>3</v>
      </c>
      <c r="CG2407">
        <v>41054531300042</v>
      </c>
      <c r="CI2407" t="s">
        <v>109</v>
      </c>
      <c r="CK2407">
        <v>3</v>
      </c>
      <c r="CQ2407" t="s">
        <v>110</v>
      </c>
      <c r="CR2407" s="2">
        <v>42460</v>
      </c>
      <c r="CS2407">
        <v>0</v>
      </c>
      <c r="CU2407" t="s">
        <v>109</v>
      </c>
      <c r="CV2407" t="s">
        <v>111</v>
      </c>
      <c r="CW2407">
        <v>41054531300042</v>
      </c>
      <c r="CY2407" t="s">
        <v>112</v>
      </c>
      <c r="CZ2407" t="s">
        <v>113</v>
      </c>
      <c r="DA2407" t="s">
        <v>114</v>
      </c>
      <c r="DB2407" t="s">
        <v>115</v>
      </c>
      <c r="DC2407">
        <v>1</v>
      </c>
    </row>
    <row r="2408" spans="1:107" x14ac:dyDescent="0.2">
      <c r="A2408" t="s">
        <v>108</v>
      </c>
      <c r="B2408">
        <v>0</v>
      </c>
      <c r="D2408" t="s">
        <v>109</v>
      </c>
      <c r="K2408">
        <v>1</v>
      </c>
      <c r="M2408">
        <v>4</v>
      </c>
      <c r="N2408" t="s">
        <v>1071</v>
      </c>
      <c r="O2408">
        <v>0</v>
      </c>
      <c r="V2408">
        <v>6127985</v>
      </c>
      <c r="W2408" s="2">
        <v>42432</v>
      </c>
      <c r="X2408">
        <v>8</v>
      </c>
      <c r="Y2408">
        <v>2</v>
      </c>
      <c r="Z2408">
        <v>2</v>
      </c>
      <c r="AB2408">
        <v>0</v>
      </c>
      <c r="AC2408">
        <v>0</v>
      </c>
      <c r="AD2408" s="2">
        <v>42434</v>
      </c>
      <c r="AE2408" s="3" t="s">
        <v>1072</v>
      </c>
      <c r="AF2408">
        <v>23</v>
      </c>
      <c r="AG2408">
        <v>23</v>
      </c>
      <c r="AH2408" s="3" t="s">
        <v>1082</v>
      </c>
      <c r="AI2408">
        <v>2</v>
      </c>
      <c r="AJ2408">
        <v>2</v>
      </c>
      <c r="AK2408" t="s">
        <v>187</v>
      </c>
      <c r="AL2408">
        <v>2873</v>
      </c>
      <c r="AM2408">
        <v>5.0000000000000001E-3</v>
      </c>
      <c r="AN2408">
        <v>5.0000000000000001E-3</v>
      </c>
      <c r="AO2408">
        <v>712</v>
      </c>
      <c r="AP2408">
        <v>712</v>
      </c>
      <c r="AQ2408">
        <v>405</v>
      </c>
      <c r="AR2408">
        <v>405</v>
      </c>
      <c r="AS2408">
        <v>2873</v>
      </c>
      <c r="AT2408">
        <v>10</v>
      </c>
      <c r="AU2408">
        <v>10</v>
      </c>
      <c r="AV2408">
        <v>5.0000000000000001E-3</v>
      </c>
      <c r="AW2408">
        <v>5.0000000000000001E-3</v>
      </c>
      <c r="AX2408">
        <v>1168</v>
      </c>
      <c r="AY2408">
        <v>1168</v>
      </c>
      <c r="AZ2408">
        <v>133</v>
      </c>
      <c r="BA2408">
        <v>133</v>
      </c>
      <c r="BB2408" t="s">
        <v>135</v>
      </c>
      <c r="BC2408" t="s">
        <v>1073</v>
      </c>
      <c r="BD2408">
        <v>1</v>
      </c>
      <c r="BF2408" s="2">
        <v>42433</v>
      </c>
      <c r="BG2408" s="3" t="s">
        <v>1076</v>
      </c>
      <c r="BH2408">
        <v>41054531300042</v>
      </c>
      <c r="BJ2408" t="s">
        <v>112</v>
      </c>
      <c r="BK2408" t="s">
        <v>1074</v>
      </c>
      <c r="BL2408" t="s">
        <v>1075</v>
      </c>
      <c r="BN2408" s="2">
        <v>42432</v>
      </c>
      <c r="BO2408">
        <v>3</v>
      </c>
      <c r="BQ2408">
        <v>1409</v>
      </c>
      <c r="BS2408" t="s">
        <v>117</v>
      </c>
      <c r="BT2408">
        <v>13.8</v>
      </c>
      <c r="BV2408">
        <v>27</v>
      </c>
      <c r="BX2408">
        <v>1</v>
      </c>
      <c r="BZ2408">
        <v>34255833500051</v>
      </c>
      <c r="CB2408" t="s">
        <v>112</v>
      </c>
      <c r="CC2408">
        <v>1</v>
      </c>
      <c r="CE2408">
        <v>3</v>
      </c>
      <c r="CG2408">
        <v>41054531300042</v>
      </c>
      <c r="CI2408" t="s">
        <v>109</v>
      </c>
      <c r="CK2408">
        <v>3</v>
      </c>
      <c r="CQ2408" t="s">
        <v>110</v>
      </c>
      <c r="CR2408" s="2">
        <v>42460</v>
      </c>
      <c r="CS2408">
        <v>0</v>
      </c>
      <c r="CU2408" t="s">
        <v>109</v>
      </c>
      <c r="CV2408" t="s">
        <v>111</v>
      </c>
      <c r="CW2408">
        <v>41054531300042</v>
      </c>
      <c r="CY2408" t="s">
        <v>112</v>
      </c>
      <c r="CZ2408" t="s">
        <v>113</v>
      </c>
      <c r="DA2408" t="s">
        <v>114</v>
      </c>
      <c r="DB2408" t="s">
        <v>115</v>
      </c>
      <c r="DC2408">
        <v>1</v>
      </c>
    </row>
    <row r="2409" spans="1:107" x14ac:dyDescent="0.2">
      <c r="A2409" t="s">
        <v>108</v>
      </c>
      <c r="B2409">
        <v>0</v>
      </c>
      <c r="D2409" t="s">
        <v>109</v>
      </c>
      <c r="K2409">
        <v>1</v>
      </c>
      <c r="M2409">
        <v>4</v>
      </c>
      <c r="N2409" t="s">
        <v>1071</v>
      </c>
      <c r="O2409">
        <v>0</v>
      </c>
      <c r="V2409">
        <v>6127985</v>
      </c>
      <c r="W2409" s="2">
        <v>42432</v>
      </c>
      <c r="X2409">
        <v>8</v>
      </c>
      <c r="Y2409">
        <v>1</v>
      </c>
      <c r="Z2409">
        <v>1</v>
      </c>
      <c r="AB2409">
        <v>0</v>
      </c>
      <c r="AC2409">
        <v>0</v>
      </c>
      <c r="AD2409" s="2">
        <v>42433</v>
      </c>
      <c r="AE2409" s="3" t="s">
        <v>1072</v>
      </c>
      <c r="AF2409">
        <v>23</v>
      </c>
      <c r="AG2409">
        <v>23</v>
      </c>
      <c r="AH2409" s="3" t="s">
        <v>1080</v>
      </c>
      <c r="AI2409">
        <v>2</v>
      </c>
      <c r="AJ2409">
        <v>2</v>
      </c>
      <c r="AK2409" t="s">
        <v>188</v>
      </c>
      <c r="AL2409">
        <v>1169</v>
      </c>
      <c r="AM2409">
        <v>0.03</v>
      </c>
      <c r="AN2409">
        <v>0.03</v>
      </c>
      <c r="AQ2409">
        <v>454</v>
      </c>
      <c r="AR2409">
        <v>454</v>
      </c>
      <c r="AS2409">
        <v>1169</v>
      </c>
      <c r="AT2409">
        <v>10</v>
      </c>
      <c r="AU2409">
        <v>10</v>
      </c>
      <c r="AV2409">
        <v>0.03</v>
      </c>
      <c r="AW2409">
        <v>0.03</v>
      </c>
      <c r="AZ2409">
        <v>133</v>
      </c>
      <c r="BA2409">
        <v>133</v>
      </c>
      <c r="BB2409" t="s">
        <v>135</v>
      </c>
      <c r="BC2409" t="s">
        <v>1073</v>
      </c>
      <c r="BD2409">
        <v>1</v>
      </c>
      <c r="BF2409" s="2">
        <v>42433</v>
      </c>
      <c r="BG2409" s="3" t="s">
        <v>1076</v>
      </c>
      <c r="BH2409">
        <v>41054531300042</v>
      </c>
      <c r="BJ2409" t="s">
        <v>112</v>
      </c>
      <c r="BK2409" t="s">
        <v>1074</v>
      </c>
      <c r="BL2409" t="s">
        <v>1075</v>
      </c>
      <c r="BN2409" s="2">
        <v>42432</v>
      </c>
      <c r="BO2409">
        <v>3</v>
      </c>
      <c r="BQ2409">
        <v>1409</v>
      </c>
      <c r="BS2409" t="s">
        <v>117</v>
      </c>
      <c r="BT2409">
        <v>13.8</v>
      </c>
      <c r="BV2409">
        <v>27</v>
      </c>
      <c r="BX2409">
        <v>1</v>
      </c>
      <c r="BZ2409">
        <v>34255833500051</v>
      </c>
      <c r="CB2409" t="s">
        <v>112</v>
      </c>
      <c r="CC2409">
        <v>1</v>
      </c>
      <c r="CE2409">
        <v>3</v>
      </c>
      <c r="CG2409">
        <v>41054531300042</v>
      </c>
      <c r="CI2409" t="s">
        <v>109</v>
      </c>
      <c r="CK2409">
        <v>3</v>
      </c>
      <c r="CQ2409" t="s">
        <v>110</v>
      </c>
      <c r="CR2409" s="2">
        <v>42460</v>
      </c>
      <c r="CS2409">
        <v>0</v>
      </c>
      <c r="CU2409" t="s">
        <v>109</v>
      </c>
      <c r="CV2409" t="s">
        <v>111</v>
      </c>
      <c r="CW2409">
        <v>41054531300042</v>
      </c>
      <c r="CY2409" t="s">
        <v>112</v>
      </c>
      <c r="CZ2409" t="s">
        <v>113</v>
      </c>
      <c r="DA2409" t="s">
        <v>114</v>
      </c>
      <c r="DB2409" t="s">
        <v>115</v>
      </c>
      <c r="DC2409">
        <v>1</v>
      </c>
    </row>
    <row r="2410" spans="1:107" x14ac:dyDescent="0.2">
      <c r="A2410" t="s">
        <v>108</v>
      </c>
      <c r="B2410">
        <v>0</v>
      </c>
      <c r="D2410" t="s">
        <v>109</v>
      </c>
      <c r="K2410">
        <v>1</v>
      </c>
      <c r="M2410">
        <v>4</v>
      </c>
      <c r="N2410" t="s">
        <v>1071</v>
      </c>
      <c r="O2410">
        <v>0</v>
      </c>
      <c r="V2410">
        <v>6127985</v>
      </c>
      <c r="W2410" s="2">
        <v>42432</v>
      </c>
      <c r="X2410">
        <v>8</v>
      </c>
      <c r="Y2410">
        <v>1</v>
      </c>
      <c r="Z2410">
        <v>1</v>
      </c>
      <c r="AB2410">
        <v>0</v>
      </c>
      <c r="AC2410">
        <v>0</v>
      </c>
      <c r="AD2410" s="2">
        <v>42433</v>
      </c>
      <c r="AE2410" s="3" t="s">
        <v>1072</v>
      </c>
      <c r="AF2410">
        <v>23</v>
      </c>
      <c r="AG2410">
        <v>23</v>
      </c>
      <c r="AH2410" s="3" t="s">
        <v>1080</v>
      </c>
      <c r="AI2410">
        <v>2</v>
      </c>
      <c r="AJ2410">
        <v>2</v>
      </c>
      <c r="AK2410" t="s">
        <v>189</v>
      </c>
      <c r="AL2410">
        <v>1212</v>
      </c>
      <c r="AM2410">
        <v>0.02</v>
      </c>
      <c r="AN2410">
        <v>0.02</v>
      </c>
      <c r="AQ2410">
        <v>454</v>
      </c>
      <c r="AR2410">
        <v>454</v>
      </c>
      <c r="AS2410">
        <v>1212</v>
      </c>
      <c r="AT2410">
        <v>10</v>
      </c>
      <c r="AU2410">
        <v>10</v>
      </c>
      <c r="AV2410">
        <v>0.02</v>
      </c>
      <c r="AW2410">
        <v>0.02</v>
      </c>
      <c r="AZ2410">
        <v>133</v>
      </c>
      <c r="BA2410">
        <v>133</v>
      </c>
      <c r="BB2410" t="s">
        <v>135</v>
      </c>
      <c r="BC2410" t="s">
        <v>1073</v>
      </c>
      <c r="BD2410">
        <v>1</v>
      </c>
      <c r="BF2410" s="2">
        <v>42433</v>
      </c>
      <c r="BG2410" s="3" t="s">
        <v>1076</v>
      </c>
      <c r="BH2410">
        <v>41054531300042</v>
      </c>
      <c r="BJ2410" t="s">
        <v>112</v>
      </c>
      <c r="BK2410" t="s">
        <v>1074</v>
      </c>
      <c r="BL2410" t="s">
        <v>1075</v>
      </c>
      <c r="BN2410" s="2">
        <v>42432</v>
      </c>
      <c r="BO2410">
        <v>3</v>
      </c>
      <c r="BQ2410">
        <v>1409</v>
      </c>
      <c r="BS2410" t="s">
        <v>117</v>
      </c>
      <c r="BT2410">
        <v>13.8</v>
      </c>
      <c r="BV2410">
        <v>27</v>
      </c>
      <c r="BX2410">
        <v>1</v>
      </c>
      <c r="BZ2410">
        <v>34255833500051</v>
      </c>
      <c r="CB2410" t="s">
        <v>112</v>
      </c>
      <c r="CC2410">
        <v>1</v>
      </c>
      <c r="CE2410">
        <v>3</v>
      </c>
      <c r="CG2410">
        <v>41054531300042</v>
      </c>
      <c r="CI2410" t="s">
        <v>109</v>
      </c>
      <c r="CK2410">
        <v>3</v>
      </c>
      <c r="CQ2410" t="s">
        <v>110</v>
      </c>
      <c r="CR2410" s="2">
        <v>42460</v>
      </c>
      <c r="CS2410">
        <v>0</v>
      </c>
      <c r="CU2410" t="s">
        <v>109</v>
      </c>
      <c r="CV2410" t="s">
        <v>111</v>
      </c>
      <c r="CW2410">
        <v>41054531300042</v>
      </c>
      <c r="CY2410" t="s">
        <v>112</v>
      </c>
      <c r="CZ2410" t="s">
        <v>113</v>
      </c>
      <c r="DA2410" t="s">
        <v>114</v>
      </c>
      <c r="DB2410" t="s">
        <v>115</v>
      </c>
      <c r="DC2410">
        <v>1</v>
      </c>
    </row>
    <row r="2411" spans="1:107" x14ac:dyDescent="0.2">
      <c r="A2411" t="s">
        <v>108</v>
      </c>
      <c r="B2411">
        <v>0</v>
      </c>
      <c r="D2411" t="s">
        <v>109</v>
      </c>
      <c r="K2411">
        <v>1</v>
      </c>
      <c r="M2411">
        <v>4</v>
      </c>
      <c r="N2411" t="s">
        <v>1071</v>
      </c>
      <c r="O2411">
        <v>0</v>
      </c>
      <c r="V2411">
        <v>6127985</v>
      </c>
      <c r="W2411" s="2">
        <v>42432</v>
      </c>
      <c r="X2411">
        <v>8</v>
      </c>
      <c r="Y2411">
        <v>1</v>
      </c>
      <c r="Z2411">
        <v>1</v>
      </c>
      <c r="AB2411">
        <v>0</v>
      </c>
      <c r="AC2411">
        <v>0</v>
      </c>
      <c r="AD2411" s="2">
        <v>42433</v>
      </c>
      <c r="AE2411" s="3" t="s">
        <v>1072</v>
      </c>
      <c r="AF2411">
        <v>23</v>
      </c>
      <c r="AG2411">
        <v>23</v>
      </c>
      <c r="AH2411" s="3" t="s">
        <v>1080</v>
      </c>
      <c r="AI2411">
        <v>2</v>
      </c>
      <c r="AJ2411">
        <v>2</v>
      </c>
      <c r="AK2411" t="s">
        <v>190</v>
      </c>
      <c r="AL2411">
        <v>1213</v>
      </c>
      <c r="AM2411">
        <v>0.03</v>
      </c>
      <c r="AN2411">
        <v>0.03</v>
      </c>
      <c r="AQ2411">
        <v>454</v>
      </c>
      <c r="AR2411">
        <v>454</v>
      </c>
      <c r="AS2411">
        <v>1213</v>
      </c>
      <c r="AT2411">
        <v>10</v>
      </c>
      <c r="AU2411">
        <v>10</v>
      </c>
      <c r="AV2411">
        <v>0.03</v>
      </c>
      <c r="AW2411">
        <v>0.03</v>
      </c>
      <c r="AZ2411">
        <v>133</v>
      </c>
      <c r="BA2411">
        <v>133</v>
      </c>
      <c r="BB2411" t="s">
        <v>135</v>
      </c>
      <c r="BC2411" t="s">
        <v>1073</v>
      </c>
      <c r="BD2411">
        <v>1</v>
      </c>
      <c r="BF2411" s="2">
        <v>42433</v>
      </c>
      <c r="BG2411" s="3" t="s">
        <v>1076</v>
      </c>
      <c r="BH2411">
        <v>41054531300042</v>
      </c>
      <c r="BJ2411" t="s">
        <v>112</v>
      </c>
      <c r="BK2411" t="s">
        <v>1074</v>
      </c>
      <c r="BL2411" t="s">
        <v>1075</v>
      </c>
      <c r="BN2411" s="2">
        <v>42432</v>
      </c>
      <c r="BO2411">
        <v>3</v>
      </c>
      <c r="BQ2411">
        <v>1409</v>
      </c>
      <c r="BS2411" t="s">
        <v>117</v>
      </c>
      <c r="BT2411">
        <v>13.8</v>
      </c>
      <c r="BV2411">
        <v>27</v>
      </c>
      <c r="BX2411">
        <v>1</v>
      </c>
      <c r="BZ2411">
        <v>34255833500051</v>
      </c>
      <c r="CB2411" t="s">
        <v>112</v>
      </c>
      <c r="CC2411">
        <v>1</v>
      </c>
      <c r="CE2411">
        <v>3</v>
      </c>
      <c r="CG2411">
        <v>41054531300042</v>
      </c>
      <c r="CI2411" t="s">
        <v>109</v>
      </c>
      <c r="CK2411">
        <v>3</v>
      </c>
      <c r="CQ2411" t="s">
        <v>110</v>
      </c>
      <c r="CR2411" s="2">
        <v>42460</v>
      </c>
      <c r="CS2411">
        <v>0</v>
      </c>
      <c r="CU2411" t="s">
        <v>109</v>
      </c>
      <c r="CV2411" t="s">
        <v>111</v>
      </c>
      <c r="CW2411">
        <v>41054531300042</v>
      </c>
      <c r="CY2411" t="s">
        <v>112</v>
      </c>
      <c r="CZ2411" t="s">
        <v>113</v>
      </c>
      <c r="DA2411" t="s">
        <v>114</v>
      </c>
      <c r="DB2411" t="s">
        <v>115</v>
      </c>
      <c r="DC2411">
        <v>1</v>
      </c>
    </row>
    <row r="2412" spans="1:107" x14ac:dyDescent="0.2">
      <c r="A2412" t="s">
        <v>108</v>
      </c>
      <c r="B2412">
        <v>0</v>
      </c>
      <c r="D2412" t="s">
        <v>109</v>
      </c>
      <c r="K2412">
        <v>1</v>
      </c>
      <c r="M2412">
        <v>4</v>
      </c>
      <c r="N2412" t="s">
        <v>1071</v>
      </c>
      <c r="O2412">
        <v>0</v>
      </c>
      <c r="V2412">
        <v>6127985</v>
      </c>
      <c r="W2412" s="2">
        <v>42432</v>
      </c>
      <c r="X2412">
        <v>8</v>
      </c>
      <c r="Y2412">
        <v>1</v>
      </c>
      <c r="Z2412">
        <v>1</v>
      </c>
      <c r="AB2412">
        <v>0</v>
      </c>
      <c r="AC2412">
        <v>0</v>
      </c>
      <c r="AD2412" s="2">
        <v>42436</v>
      </c>
      <c r="AE2412" s="3" t="s">
        <v>1072</v>
      </c>
      <c r="AF2412">
        <v>23</v>
      </c>
      <c r="AG2412">
        <v>23</v>
      </c>
      <c r="AH2412" s="3" t="s">
        <v>1078</v>
      </c>
      <c r="AI2412">
        <v>2</v>
      </c>
      <c r="AJ2412">
        <v>2</v>
      </c>
      <c r="AK2412" t="s">
        <v>191</v>
      </c>
      <c r="AL2412">
        <v>1615</v>
      </c>
      <c r="AM2412">
        <v>0.05</v>
      </c>
      <c r="AN2412">
        <v>0.05</v>
      </c>
      <c r="AO2412">
        <v>712</v>
      </c>
      <c r="AP2412">
        <v>712</v>
      </c>
      <c r="AQ2412">
        <v>151</v>
      </c>
      <c r="AR2412">
        <v>151</v>
      </c>
      <c r="AS2412">
        <v>1615</v>
      </c>
      <c r="AT2412">
        <v>10</v>
      </c>
      <c r="AU2412">
        <v>10</v>
      </c>
      <c r="AV2412">
        <v>0.05</v>
      </c>
      <c r="AW2412">
        <v>0.05</v>
      </c>
      <c r="AX2412">
        <v>1168</v>
      </c>
      <c r="AY2412">
        <v>1168</v>
      </c>
      <c r="AZ2412">
        <v>133</v>
      </c>
      <c r="BA2412">
        <v>133</v>
      </c>
      <c r="BB2412" t="s">
        <v>135</v>
      </c>
      <c r="BC2412" t="s">
        <v>1073</v>
      </c>
      <c r="BD2412">
        <v>1</v>
      </c>
      <c r="BF2412" s="2">
        <v>42433</v>
      </c>
      <c r="BG2412" s="3" t="s">
        <v>1076</v>
      </c>
      <c r="BH2412">
        <v>41054531300042</v>
      </c>
      <c r="BJ2412" t="s">
        <v>112</v>
      </c>
      <c r="BK2412" t="s">
        <v>1074</v>
      </c>
      <c r="BL2412" t="s">
        <v>1075</v>
      </c>
      <c r="BN2412" s="2">
        <v>42432</v>
      </c>
      <c r="BO2412">
        <v>3</v>
      </c>
      <c r="BQ2412">
        <v>1409</v>
      </c>
      <c r="BS2412" t="s">
        <v>117</v>
      </c>
      <c r="BT2412">
        <v>13.8</v>
      </c>
      <c r="BV2412">
        <v>27</v>
      </c>
      <c r="BX2412">
        <v>1</v>
      </c>
      <c r="BZ2412">
        <v>34255833500051</v>
      </c>
      <c r="CB2412" t="s">
        <v>112</v>
      </c>
      <c r="CC2412">
        <v>1</v>
      </c>
      <c r="CE2412">
        <v>3</v>
      </c>
      <c r="CG2412">
        <v>41054531300042</v>
      </c>
      <c r="CI2412" t="s">
        <v>109</v>
      </c>
      <c r="CK2412">
        <v>3</v>
      </c>
      <c r="CQ2412" t="s">
        <v>110</v>
      </c>
      <c r="CR2412" s="2">
        <v>42460</v>
      </c>
      <c r="CS2412">
        <v>0</v>
      </c>
      <c r="CU2412" t="s">
        <v>109</v>
      </c>
      <c r="CV2412" t="s">
        <v>111</v>
      </c>
      <c r="CW2412">
        <v>41054531300042</v>
      </c>
      <c r="CY2412" t="s">
        <v>112</v>
      </c>
      <c r="CZ2412" t="s">
        <v>113</v>
      </c>
      <c r="DA2412" t="s">
        <v>114</v>
      </c>
      <c r="DB2412" t="s">
        <v>115</v>
      </c>
      <c r="DC2412">
        <v>1</v>
      </c>
    </row>
    <row r="2413" spans="1:107" x14ac:dyDescent="0.2">
      <c r="A2413" t="s">
        <v>108</v>
      </c>
      <c r="B2413">
        <v>0</v>
      </c>
      <c r="D2413" t="s">
        <v>109</v>
      </c>
      <c r="K2413">
        <v>1</v>
      </c>
      <c r="M2413">
        <v>4</v>
      </c>
      <c r="N2413" t="s">
        <v>1071</v>
      </c>
      <c r="O2413">
        <v>0</v>
      </c>
      <c r="V2413">
        <v>6127985</v>
      </c>
      <c r="W2413" s="2">
        <v>42432</v>
      </c>
      <c r="X2413">
        <v>8</v>
      </c>
      <c r="Y2413">
        <v>1</v>
      </c>
      <c r="Z2413">
        <v>1</v>
      </c>
      <c r="AB2413">
        <v>0</v>
      </c>
      <c r="AC2413">
        <v>0</v>
      </c>
      <c r="AD2413" s="2">
        <v>42434</v>
      </c>
      <c r="AE2413" s="3" t="s">
        <v>1072</v>
      </c>
      <c r="AF2413">
        <v>23</v>
      </c>
      <c r="AG2413">
        <v>23</v>
      </c>
      <c r="AH2413" s="3" t="s">
        <v>1082</v>
      </c>
      <c r="AI2413">
        <v>2</v>
      </c>
      <c r="AJ2413">
        <v>2</v>
      </c>
      <c r="AK2413" t="s">
        <v>192</v>
      </c>
      <c r="AL2413">
        <v>2011</v>
      </c>
      <c r="AM2413">
        <v>5.0000000000000001E-3</v>
      </c>
      <c r="AN2413">
        <v>5.0000000000000001E-3</v>
      </c>
      <c r="AO2413">
        <v>712</v>
      </c>
      <c r="AP2413">
        <v>712</v>
      </c>
      <c r="AQ2413">
        <v>405</v>
      </c>
      <c r="AR2413">
        <v>405</v>
      </c>
      <c r="AS2413">
        <v>2011</v>
      </c>
      <c r="AT2413">
        <v>10</v>
      </c>
      <c r="AU2413">
        <v>10</v>
      </c>
      <c r="AV2413">
        <v>5.0000000000000001E-3</v>
      </c>
      <c r="AW2413">
        <v>5.0000000000000001E-3</v>
      </c>
      <c r="AX2413">
        <v>1168</v>
      </c>
      <c r="AY2413">
        <v>1168</v>
      </c>
      <c r="AZ2413">
        <v>133</v>
      </c>
      <c r="BA2413">
        <v>133</v>
      </c>
      <c r="BB2413" t="s">
        <v>135</v>
      </c>
      <c r="BC2413" t="s">
        <v>1073</v>
      </c>
      <c r="BD2413">
        <v>1</v>
      </c>
      <c r="BF2413" s="2">
        <v>42433</v>
      </c>
      <c r="BG2413" s="3" t="s">
        <v>1076</v>
      </c>
      <c r="BH2413">
        <v>41054531300042</v>
      </c>
      <c r="BJ2413" t="s">
        <v>112</v>
      </c>
      <c r="BK2413" t="s">
        <v>1074</v>
      </c>
      <c r="BL2413" t="s">
        <v>1075</v>
      </c>
      <c r="BN2413" s="2">
        <v>42432</v>
      </c>
      <c r="BO2413">
        <v>3</v>
      </c>
      <c r="BQ2413">
        <v>1409</v>
      </c>
      <c r="BS2413" t="s">
        <v>117</v>
      </c>
      <c r="BT2413">
        <v>13.8</v>
      </c>
      <c r="BV2413">
        <v>27</v>
      </c>
      <c r="BX2413">
        <v>1</v>
      </c>
      <c r="BZ2413">
        <v>34255833500051</v>
      </c>
      <c r="CB2413" t="s">
        <v>112</v>
      </c>
      <c r="CC2413">
        <v>1</v>
      </c>
      <c r="CE2413">
        <v>3</v>
      </c>
      <c r="CG2413">
        <v>41054531300042</v>
      </c>
      <c r="CI2413" t="s">
        <v>109</v>
      </c>
      <c r="CK2413">
        <v>3</v>
      </c>
      <c r="CQ2413" t="s">
        <v>110</v>
      </c>
      <c r="CR2413" s="2">
        <v>42460</v>
      </c>
      <c r="CS2413">
        <v>0</v>
      </c>
      <c r="CU2413" t="s">
        <v>109</v>
      </c>
      <c r="CV2413" t="s">
        <v>111</v>
      </c>
      <c r="CW2413">
        <v>41054531300042</v>
      </c>
      <c r="CY2413" t="s">
        <v>112</v>
      </c>
      <c r="CZ2413" t="s">
        <v>113</v>
      </c>
      <c r="DA2413" t="s">
        <v>114</v>
      </c>
      <c r="DB2413" t="s">
        <v>115</v>
      </c>
      <c r="DC2413">
        <v>1</v>
      </c>
    </row>
    <row r="2414" spans="1:107" x14ac:dyDescent="0.2">
      <c r="A2414" t="s">
        <v>108</v>
      </c>
      <c r="B2414">
        <v>0</v>
      </c>
      <c r="D2414" t="s">
        <v>109</v>
      </c>
      <c r="K2414">
        <v>1</v>
      </c>
      <c r="M2414">
        <v>4</v>
      </c>
      <c r="N2414" t="s">
        <v>1071</v>
      </c>
      <c r="O2414">
        <v>0</v>
      </c>
      <c r="V2414">
        <v>6127985</v>
      </c>
      <c r="W2414" s="2">
        <v>42432</v>
      </c>
      <c r="X2414">
        <v>8</v>
      </c>
      <c r="Y2414">
        <v>2</v>
      </c>
      <c r="Z2414">
        <v>2</v>
      </c>
      <c r="AB2414">
        <v>0</v>
      </c>
      <c r="AC2414">
        <v>0</v>
      </c>
      <c r="AD2414" s="2">
        <v>42436</v>
      </c>
      <c r="AE2414" s="3" t="s">
        <v>1072</v>
      </c>
      <c r="AF2414">
        <v>23</v>
      </c>
      <c r="AG2414">
        <v>23</v>
      </c>
      <c r="AH2414" s="3" t="s">
        <v>1078</v>
      </c>
      <c r="AI2414">
        <v>2</v>
      </c>
      <c r="AJ2414">
        <v>2</v>
      </c>
      <c r="AK2414" t="s">
        <v>193</v>
      </c>
      <c r="AL2414">
        <v>1593</v>
      </c>
      <c r="AM2414">
        <v>0.1</v>
      </c>
      <c r="AN2414">
        <v>0.1</v>
      </c>
      <c r="AO2414">
        <v>712</v>
      </c>
      <c r="AP2414">
        <v>712</v>
      </c>
      <c r="AQ2414">
        <v>151</v>
      </c>
      <c r="AR2414">
        <v>151</v>
      </c>
      <c r="AS2414">
        <v>1593</v>
      </c>
      <c r="AT2414">
        <v>10</v>
      </c>
      <c r="AU2414">
        <v>10</v>
      </c>
      <c r="AV2414">
        <v>0.1</v>
      </c>
      <c r="AW2414">
        <v>0.1</v>
      </c>
      <c r="AX2414">
        <v>1168</v>
      </c>
      <c r="AY2414">
        <v>1168</v>
      </c>
      <c r="AZ2414">
        <v>133</v>
      </c>
      <c r="BA2414">
        <v>133</v>
      </c>
      <c r="BB2414" t="s">
        <v>135</v>
      </c>
      <c r="BC2414" t="s">
        <v>1073</v>
      </c>
      <c r="BD2414">
        <v>1</v>
      </c>
      <c r="BF2414" s="2">
        <v>42433</v>
      </c>
      <c r="BG2414" s="3" t="s">
        <v>1076</v>
      </c>
      <c r="BH2414">
        <v>41054531300042</v>
      </c>
      <c r="BJ2414" t="s">
        <v>112</v>
      </c>
      <c r="BK2414" t="s">
        <v>1074</v>
      </c>
      <c r="BL2414" t="s">
        <v>1075</v>
      </c>
      <c r="BN2414" s="2">
        <v>42432</v>
      </c>
      <c r="BO2414">
        <v>3</v>
      </c>
      <c r="BQ2414">
        <v>1409</v>
      </c>
      <c r="BS2414" t="s">
        <v>117</v>
      </c>
      <c r="BT2414">
        <v>13.8</v>
      </c>
      <c r="BV2414">
        <v>27</v>
      </c>
      <c r="BX2414">
        <v>1</v>
      </c>
      <c r="BZ2414">
        <v>34255833500051</v>
      </c>
      <c r="CB2414" t="s">
        <v>112</v>
      </c>
      <c r="CC2414">
        <v>1</v>
      </c>
      <c r="CE2414">
        <v>3</v>
      </c>
      <c r="CG2414">
        <v>41054531300042</v>
      </c>
      <c r="CI2414" t="s">
        <v>109</v>
      </c>
      <c r="CK2414">
        <v>3</v>
      </c>
      <c r="CQ2414" t="s">
        <v>110</v>
      </c>
      <c r="CR2414" s="2">
        <v>42460</v>
      </c>
      <c r="CS2414">
        <v>0</v>
      </c>
      <c r="CU2414" t="s">
        <v>109</v>
      </c>
      <c r="CV2414" t="s">
        <v>111</v>
      </c>
      <c r="CW2414">
        <v>41054531300042</v>
      </c>
      <c r="CY2414" t="s">
        <v>112</v>
      </c>
      <c r="CZ2414" t="s">
        <v>113</v>
      </c>
      <c r="DA2414" t="s">
        <v>114</v>
      </c>
      <c r="DB2414" t="s">
        <v>115</v>
      </c>
      <c r="DC2414">
        <v>1</v>
      </c>
    </row>
    <row r="2415" spans="1:107" x14ac:dyDescent="0.2">
      <c r="A2415" t="s">
        <v>108</v>
      </c>
      <c r="B2415">
        <v>0</v>
      </c>
      <c r="D2415" t="s">
        <v>109</v>
      </c>
      <c r="K2415">
        <v>1</v>
      </c>
      <c r="M2415">
        <v>4</v>
      </c>
      <c r="N2415" t="s">
        <v>1071</v>
      </c>
      <c r="O2415">
        <v>0</v>
      </c>
      <c r="V2415">
        <v>6127985</v>
      </c>
      <c r="W2415" s="2">
        <v>42432</v>
      </c>
      <c r="X2415">
        <v>8</v>
      </c>
      <c r="Y2415">
        <v>2</v>
      </c>
      <c r="Z2415">
        <v>2</v>
      </c>
      <c r="AB2415">
        <v>0</v>
      </c>
      <c r="AC2415">
        <v>0</v>
      </c>
      <c r="AD2415" s="2">
        <v>42436</v>
      </c>
      <c r="AE2415" s="3" t="s">
        <v>1072</v>
      </c>
      <c r="AF2415">
        <v>23</v>
      </c>
      <c r="AG2415">
        <v>23</v>
      </c>
      <c r="AH2415" s="3" t="s">
        <v>1078</v>
      </c>
      <c r="AI2415">
        <v>2</v>
      </c>
      <c r="AJ2415">
        <v>2</v>
      </c>
      <c r="AK2415" t="s">
        <v>194</v>
      </c>
      <c r="AL2415">
        <v>1471</v>
      </c>
      <c r="AM2415">
        <v>0.05</v>
      </c>
      <c r="AN2415">
        <v>0.05</v>
      </c>
      <c r="AO2415">
        <v>712</v>
      </c>
      <c r="AP2415">
        <v>712</v>
      </c>
      <c r="AQ2415">
        <v>151</v>
      </c>
      <c r="AR2415">
        <v>151</v>
      </c>
      <c r="AS2415">
        <v>1471</v>
      </c>
      <c r="AT2415">
        <v>10</v>
      </c>
      <c r="AU2415">
        <v>10</v>
      </c>
      <c r="AV2415">
        <v>0.05</v>
      </c>
      <c r="AW2415">
        <v>0.05</v>
      </c>
      <c r="AX2415">
        <v>1168</v>
      </c>
      <c r="AY2415">
        <v>1168</v>
      </c>
      <c r="AZ2415">
        <v>133</v>
      </c>
      <c r="BA2415">
        <v>133</v>
      </c>
      <c r="BB2415" t="s">
        <v>135</v>
      </c>
      <c r="BC2415" t="s">
        <v>1073</v>
      </c>
      <c r="BD2415">
        <v>1</v>
      </c>
      <c r="BF2415" s="2">
        <v>42433</v>
      </c>
      <c r="BG2415" s="3" t="s">
        <v>1076</v>
      </c>
      <c r="BH2415">
        <v>41054531300042</v>
      </c>
      <c r="BJ2415" t="s">
        <v>112</v>
      </c>
      <c r="BK2415" t="s">
        <v>1074</v>
      </c>
      <c r="BL2415" t="s">
        <v>1075</v>
      </c>
      <c r="BN2415" s="2">
        <v>42432</v>
      </c>
      <c r="BO2415">
        <v>3</v>
      </c>
      <c r="BQ2415">
        <v>1409</v>
      </c>
      <c r="BS2415" t="s">
        <v>117</v>
      </c>
      <c r="BT2415">
        <v>13.8</v>
      </c>
      <c r="BV2415">
        <v>27</v>
      </c>
      <c r="BX2415">
        <v>1</v>
      </c>
      <c r="BZ2415">
        <v>34255833500051</v>
      </c>
      <c r="CB2415" t="s">
        <v>112</v>
      </c>
      <c r="CC2415">
        <v>1</v>
      </c>
      <c r="CE2415">
        <v>3</v>
      </c>
      <c r="CG2415">
        <v>41054531300042</v>
      </c>
      <c r="CI2415" t="s">
        <v>109</v>
      </c>
      <c r="CK2415">
        <v>3</v>
      </c>
      <c r="CQ2415" t="s">
        <v>110</v>
      </c>
      <c r="CR2415" s="2">
        <v>42460</v>
      </c>
      <c r="CS2415">
        <v>0</v>
      </c>
      <c r="CU2415" t="s">
        <v>109</v>
      </c>
      <c r="CV2415" t="s">
        <v>111</v>
      </c>
      <c r="CW2415">
        <v>41054531300042</v>
      </c>
      <c r="CY2415" t="s">
        <v>112</v>
      </c>
      <c r="CZ2415" t="s">
        <v>113</v>
      </c>
      <c r="DA2415" t="s">
        <v>114</v>
      </c>
      <c r="DB2415" t="s">
        <v>115</v>
      </c>
      <c r="DC2415">
        <v>1</v>
      </c>
    </row>
    <row r="2416" spans="1:107" x14ac:dyDescent="0.2">
      <c r="A2416" t="s">
        <v>108</v>
      </c>
      <c r="B2416">
        <v>0</v>
      </c>
      <c r="D2416" t="s">
        <v>109</v>
      </c>
      <c r="K2416">
        <v>1</v>
      </c>
      <c r="M2416">
        <v>4</v>
      </c>
      <c r="N2416" t="s">
        <v>1071</v>
      </c>
      <c r="O2416">
        <v>0</v>
      </c>
      <c r="V2416">
        <v>6127985</v>
      </c>
      <c r="W2416" s="2">
        <v>42432</v>
      </c>
      <c r="X2416">
        <v>8</v>
      </c>
      <c r="Y2416">
        <v>1</v>
      </c>
      <c r="Z2416">
        <v>1</v>
      </c>
      <c r="AB2416">
        <v>0</v>
      </c>
      <c r="AC2416">
        <v>0</v>
      </c>
      <c r="AD2416" s="2">
        <v>42433</v>
      </c>
      <c r="AE2416" s="3" t="s">
        <v>1072</v>
      </c>
      <c r="AF2416">
        <v>23</v>
      </c>
      <c r="AG2416">
        <v>23</v>
      </c>
      <c r="AH2416" s="3" t="s">
        <v>1077</v>
      </c>
      <c r="AI2416">
        <v>2</v>
      </c>
      <c r="AJ2416">
        <v>2</v>
      </c>
      <c r="AK2416" t="s">
        <v>195</v>
      </c>
      <c r="AL2416">
        <v>1602</v>
      </c>
      <c r="AM2416">
        <v>0.5</v>
      </c>
      <c r="AN2416">
        <v>0.5</v>
      </c>
      <c r="AQ2416">
        <v>357</v>
      </c>
      <c r="AR2416">
        <v>357</v>
      </c>
      <c r="AS2416">
        <v>1602</v>
      </c>
      <c r="AT2416">
        <v>10</v>
      </c>
      <c r="AU2416">
        <v>10</v>
      </c>
      <c r="AV2416">
        <v>0.5</v>
      </c>
      <c r="AW2416">
        <v>0.5</v>
      </c>
      <c r="AZ2416">
        <v>133</v>
      </c>
      <c r="BA2416">
        <v>133</v>
      </c>
      <c r="BB2416" t="s">
        <v>135</v>
      </c>
      <c r="BC2416" t="s">
        <v>1073</v>
      </c>
      <c r="BD2416">
        <v>1</v>
      </c>
      <c r="BF2416" s="2">
        <v>42433</v>
      </c>
      <c r="BG2416" s="3" t="s">
        <v>1076</v>
      </c>
      <c r="BH2416">
        <v>41054531300042</v>
      </c>
      <c r="BJ2416" t="s">
        <v>112</v>
      </c>
      <c r="BK2416" t="s">
        <v>1074</v>
      </c>
      <c r="BL2416" t="s">
        <v>1075</v>
      </c>
      <c r="BN2416" s="2">
        <v>42432</v>
      </c>
      <c r="BO2416">
        <v>3</v>
      </c>
      <c r="BQ2416">
        <v>1409</v>
      </c>
      <c r="BS2416" t="s">
        <v>117</v>
      </c>
      <c r="BT2416">
        <v>13.8</v>
      </c>
      <c r="BV2416">
        <v>27</v>
      </c>
      <c r="BX2416">
        <v>1</v>
      </c>
      <c r="BZ2416">
        <v>34255833500051</v>
      </c>
      <c r="CB2416" t="s">
        <v>112</v>
      </c>
      <c r="CC2416">
        <v>1</v>
      </c>
      <c r="CE2416">
        <v>3</v>
      </c>
      <c r="CG2416">
        <v>41054531300042</v>
      </c>
      <c r="CI2416" t="s">
        <v>109</v>
      </c>
      <c r="CK2416">
        <v>3</v>
      </c>
      <c r="CQ2416" t="s">
        <v>110</v>
      </c>
      <c r="CR2416" s="2">
        <v>42460</v>
      </c>
      <c r="CS2416">
        <v>0</v>
      </c>
      <c r="CU2416" t="s">
        <v>109</v>
      </c>
      <c r="CV2416" t="s">
        <v>111</v>
      </c>
      <c r="CW2416">
        <v>41054531300042</v>
      </c>
      <c r="CY2416" t="s">
        <v>112</v>
      </c>
      <c r="CZ2416" t="s">
        <v>113</v>
      </c>
      <c r="DA2416" t="s">
        <v>114</v>
      </c>
      <c r="DB2416" t="s">
        <v>115</v>
      </c>
      <c r="DC2416">
        <v>1</v>
      </c>
    </row>
    <row r="2417" spans="1:107" x14ac:dyDescent="0.2">
      <c r="A2417" t="s">
        <v>108</v>
      </c>
      <c r="B2417">
        <v>0</v>
      </c>
      <c r="D2417" t="s">
        <v>109</v>
      </c>
      <c r="K2417">
        <v>1</v>
      </c>
      <c r="M2417">
        <v>4</v>
      </c>
      <c r="N2417" t="s">
        <v>1071</v>
      </c>
      <c r="O2417">
        <v>0</v>
      </c>
      <c r="V2417">
        <v>6127985</v>
      </c>
      <c r="W2417" s="2">
        <v>42432</v>
      </c>
      <c r="X2417">
        <v>8</v>
      </c>
      <c r="Y2417">
        <v>1</v>
      </c>
      <c r="Z2417">
        <v>1</v>
      </c>
      <c r="AB2417">
        <v>0</v>
      </c>
      <c r="AC2417">
        <v>0</v>
      </c>
      <c r="AD2417" s="2">
        <v>42434</v>
      </c>
      <c r="AE2417" s="3" t="s">
        <v>1072</v>
      </c>
      <c r="AF2417">
        <v>23</v>
      </c>
      <c r="AG2417">
        <v>23</v>
      </c>
      <c r="AH2417" s="3" t="s">
        <v>1083</v>
      </c>
      <c r="AI2417">
        <v>2</v>
      </c>
      <c r="AJ2417">
        <v>2</v>
      </c>
      <c r="AK2417" t="s">
        <v>196</v>
      </c>
      <c r="AL2417">
        <v>1619</v>
      </c>
      <c r="AM2417">
        <v>0.01</v>
      </c>
      <c r="AN2417">
        <v>0.01</v>
      </c>
      <c r="AO2417">
        <v>712</v>
      </c>
      <c r="AP2417">
        <v>712</v>
      </c>
      <c r="AQ2417">
        <v>151</v>
      </c>
      <c r="AR2417">
        <v>151</v>
      </c>
      <c r="AS2417">
        <v>1619</v>
      </c>
      <c r="AT2417">
        <v>10</v>
      </c>
      <c r="AU2417">
        <v>10</v>
      </c>
      <c r="AV2417">
        <v>0.01</v>
      </c>
      <c r="AW2417">
        <v>0.01</v>
      </c>
      <c r="AX2417">
        <v>1168</v>
      </c>
      <c r="AY2417">
        <v>1168</v>
      </c>
      <c r="AZ2417">
        <v>133</v>
      </c>
      <c r="BA2417">
        <v>133</v>
      </c>
      <c r="BB2417" t="s">
        <v>135</v>
      </c>
      <c r="BC2417" t="s">
        <v>1073</v>
      </c>
      <c r="BD2417">
        <v>1</v>
      </c>
      <c r="BF2417" s="2">
        <v>42433</v>
      </c>
      <c r="BG2417" s="3" t="s">
        <v>1076</v>
      </c>
      <c r="BH2417">
        <v>41054531300042</v>
      </c>
      <c r="BJ2417" t="s">
        <v>112</v>
      </c>
      <c r="BK2417" t="s">
        <v>1074</v>
      </c>
      <c r="BL2417" t="s">
        <v>1075</v>
      </c>
      <c r="BN2417" s="2">
        <v>42432</v>
      </c>
      <c r="BO2417">
        <v>3</v>
      </c>
      <c r="BQ2417">
        <v>1409</v>
      </c>
      <c r="BS2417" t="s">
        <v>117</v>
      </c>
      <c r="BT2417">
        <v>13.8</v>
      </c>
      <c r="BV2417">
        <v>27</v>
      </c>
      <c r="BX2417">
        <v>1</v>
      </c>
      <c r="BZ2417">
        <v>34255833500051</v>
      </c>
      <c r="CB2417" t="s">
        <v>112</v>
      </c>
      <c r="CC2417">
        <v>1</v>
      </c>
      <c r="CE2417">
        <v>3</v>
      </c>
      <c r="CG2417">
        <v>41054531300042</v>
      </c>
      <c r="CI2417" t="s">
        <v>109</v>
      </c>
      <c r="CK2417">
        <v>3</v>
      </c>
      <c r="CQ2417" t="s">
        <v>110</v>
      </c>
      <c r="CR2417" s="2">
        <v>42460</v>
      </c>
      <c r="CS2417">
        <v>0</v>
      </c>
      <c r="CU2417" t="s">
        <v>109</v>
      </c>
      <c r="CV2417" t="s">
        <v>111</v>
      </c>
      <c r="CW2417">
        <v>41054531300042</v>
      </c>
      <c r="CY2417" t="s">
        <v>112</v>
      </c>
      <c r="CZ2417" t="s">
        <v>113</v>
      </c>
      <c r="DA2417" t="s">
        <v>114</v>
      </c>
      <c r="DB2417" t="s">
        <v>115</v>
      </c>
      <c r="DC2417">
        <v>1</v>
      </c>
    </row>
    <row r="2418" spans="1:107" x14ac:dyDescent="0.2">
      <c r="A2418" t="s">
        <v>108</v>
      </c>
      <c r="B2418">
        <v>0</v>
      </c>
      <c r="D2418" t="s">
        <v>109</v>
      </c>
      <c r="K2418">
        <v>1</v>
      </c>
      <c r="M2418">
        <v>4</v>
      </c>
      <c r="N2418" t="s">
        <v>1071</v>
      </c>
      <c r="O2418">
        <v>0</v>
      </c>
      <c r="V2418">
        <v>6127985</v>
      </c>
      <c r="W2418" s="2">
        <v>42432</v>
      </c>
      <c r="X2418">
        <v>8</v>
      </c>
      <c r="Y2418">
        <v>1</v>
      </c>
      <c r="Z2418">
        <v>1</v>
      </c>
      <c r="AB2418">
        <v>0</v>
      </c>
      <c r="AC2418">
        <v>0</v>
      </c>
      <c r="AD2418" s="2">
        <v>42434</v>
      </c>
      <c r="AE2418" s="3" t="s">
        <v>1072</v>
      </c>
      <c r="AF2418">
        <v>23</v>
      </c>
      <c r="AG2418">
        <v>23</v>
      </c>
      <c r="AH2418" s="3" t="s">
        <v>1083</v>
      </c>
      <c r="AI2418">
        <v>2</v>
      </c>
      <c r="AJ2418">
        <v>2</v>
      </c>
      <c r="AK2418" t="s">
        <v>198</v>
      </c>
      <c r="AL2418">
        <v>1618</v>
      </c>
      <c r="AM2418">
        <v>0.01</v>
      </c>
      <c r="AN2418">
        <v>0.01</v>
      </c>
      <c r="AO2418">
        <v>712</v>
      </c>
      <c r="AP2418">
        <v>712</v>
      </c>
      <c r="AQ2418">
        <v>151</v>
      </c>
      <c r="AR2418">
        <v>151</v>
      </c>
      <c r="AS2418">
        <v>1618</v>
      </c>
      <c r="AT2418">
        <v>10</v>
      </c>
      <c r="AU2418">
        <v>10</v>
      </c>
      <c r="AV2418">
        <v>0.01</v>
      </c>
      <c r="AW2418">
        <v>0.01</v>
      </c>
      <c r="AX2418">
        <v>1168</v>
      </c>
      <c r="AY2418">
        <v>1168</v>
      </c>
      <c r="AZ2418">
        <v>133</v>
      </c>
      <c r="BA2418">
        <v>133</v>
      </c>
      <c r="BB2418" t="s">
        <v>135</v>
      </c>
      <c r="BC2418" t="s">
        <v>1073</v>
      </c>
      <c r="BD2418">
        <v>1</v>
      </c>
      <c r="BF2418" s="2">
        <v>42433</v>
      </c>
      <c r="BG2418" s="3" t="s">
        <v>1076</v>
      </c>
      <c r="BH2418">
        <v>41054531300042</v>
      </c>
      <c r="BJ2418" t="s">
        <v>112</v>
      </c>
      <c r="BK2418" t="s">
        <v>1074</v>
      </c>
      <c r="BL2418" t="s">
        <v>1075</v>
      </c>
      <c r="BN2418" s="2">
        <v>42432</v>
      </c>
      <c r="BO2418">
        <v>3</v>
      </c>
      <c r="BQ2418">
        <v>1409</v>
      </c>
      <c r="BS2418" t="s">
        <v>117</v>
      </c>
      <c r="BT2418">
        <v>13.8</v>
      </c>
      <c r="BV2418">
        <v>27</v>
      </c>
      <c r="BX2418">
        <v>1</v>
      </c>
      <c r="BZ2418">
        <v>34255833500051</v>
      </c>
      <c r="CB2418" t="s">
        <v>112</v>
      </c>
      <c r="CC2418">
        <v>1</v>
      </c>
      <c r="CE2418">
        <v>3</v>
      </c>
      <c r="CG2418">
        <v>41054531300042</v>
      </c>
      <c r="CI2418" t="s">
        <v>109</v>
      </c>
      <c r="CK2418">
        <v>3</v>
      </c>
      <c r="CQ2418" t="s">
        <v>110</v>
      </c>
      <c r="CR2418" s="2">
        <v>42460</v>
      </c>
      <c r="CS2418">
        <v>0</v>
      </c>
      <c r="CU2418" t="s">
        <v>109</v>
      </c>
      <c r="CV2418" t="s">
        <v>111</v>
      </c>
      <c r="CW2418">
        <v>41054531300042</v>
      </c>
      <c r="CY2418" t="s">
        <v>112</v>
      </c>
      <c r="CZ2418" t="s">
        <v>113</v>
      </c>
      <c r="DA2418" t="s">
        <v>114</v>
      </c>
      <c r="DB2418" t="s">
        <v>115</v>
      </c>
      <c r="DC2418">
        <v>1</v>
      </c>
    </row>
    <row r="2419" spans="1:107" x14ac:dyDescent="0.2">
      <c r="A2419" t="s">
        <v>108</v>
      </c>
      <c r="B2419">
        <v>0</v>
      </c>
      <c r="D2419" t="s">
        <v>109</v>
      </c>
      <c r="K2419">
        <v>1</v>
      </c>
      <c r="M2419">
        <v>4</v>
      </c>
      <c r="N2419" t="s">
        <v>1071</v>
      </c>
      <c r="O2419">
        <v>0</v>
      </c>
      <c r="V2419">
        <v>6127985</v>
      </c>
      <c r="W2419" s="2">
        <v>42432</v>
      </c>
      <c r="X2419">
        <v>8</v>
      </c>
      <c r="Y2419">
        <v>2</v>
      </c>
      <c r="Z2419">
        <v>2</v>
      </c>
      <c r="AB2419">
        <v>0</v>
      </c>
      <c r="AC2419">
        <v>0</v>
      </c>
      <c r="AD2419" s="2">
        <v>42436</v>
      </c>
      <c r="AE2419" s="3" t="s">
        <v>1072</v>
      </c>
      <c r="AF2419">
        <v>23</v>
      </c>
      <c r="AG2419">
        <v>23</v>
      </c>
      <c r="AH2419" s="3" t="s">
        <v>1078</v>
      </c>
      <c r="AI2419">
        <v>2</v>
      </c>
      <c r="AJ2419">
        <v>2</v>
      </c>
      <c r="AK2419" t="s">
        <v>199</v>
      </c>
      <c r="AL2419">
        <v>1640</v>
      </c>
      <c r="AM2419">
        <v>0.05</v>
      </c>
      <c r="AN2419">
        <v>0.05</v>
      </c>
      <c r="AO2419">
        <v>712</v>
      </c>
      <c r="AP2419">
        <v>712</v>
      </c>
      <c r="AQ2419">
        <v>151</v>
      </c>
      <c r="AR2419">
        <v>151</v>
      </c>
      <c r="AS2419">
        <v>1640</v>
      </c>
      <c r="AT2419">
        <v>10</v>
      </c>
      <c r="AU2419">
        <v>10</v>
      </c>
      <c r="AV2419">
        <v>0.05</v>
      </c>
      <c r="AW2419">
        <v>0.05</v>
      </c>
      <c r="AX2419">
        <v>1168</v>
      </c>
      <c r="AY2419">
        <v>1168</v>
      </c>
      <c r="AZ2419">
        <v>133</v>
      </c>
      <c r="BA2419">
        <v>133</v>
      </c>
      <c r="BB2419" t="s">
        <v>135</v>
      </c>
      <c r="BC2419" t="s">
        <v>1073</v>
      </c>
      <c r="BD2419">
        <v>1</v>
      </c>
      <c r="BF2419" s="2">
        <v>42433</v>
      </c>
      <c r="BG2419" s="3" t="s">
        <v>1076</v>
      </c>
      <c r="BH2419">
        <v>41054531300042</v>
      </c>
      <c r="BJ2419" t="s">
        <v>112</v>
      </c>
      <c r="BK2419" t="s">
        <v>1074</v>
      </c>
      <c r="BL2419" t="s">
        <v>1075</v>
      </c>
      <c r="BN2419" s="2">
        <v>42432</v>
      </c>
      <c r="BO2419">
        <v>3</v>
      </c>
      <c r="BQ2419">
        <v>1409</v>
      </c>
      <c r="BS2419" t="s">
        <v>117</v>
      </c>
      <c r="BT2419">
        <v>13.8</v>
      </c>
      <c r="BV2419">
        <v>27</v>
      </c>
      <c r="BX2419">
        <v>1</v>
      </c>
      <c r="BZ2419">
        <v>34255833500051</v>
      </c>
      <c r="CB2419" t="s">
        <v>112</v>
      </c>
      <c r="CC2419">
        <v>1</v>
      </c>
      <c r="CE2419">
        <v>3</v>
      </c>
      <c r="CG2419">
        <v>41054531300042</v>
      </c>
      <c r="CI2419" t="s">
        <v>109</v>
      </c>
      <c r="CK2419">
        <v>3</v>
      </c>
      <c r="CQ2419" t="s">
        <v>110</v>
      </c>
      <c r="CR2419" s="2">
        <v>42460</v>
      </c>
      <c r="CS2419">
        <v>0</v>
      </c>
      <c r="CU2419" t="s">
        <v>109</v>
      </c>
      <c r="CV2419" t="s">
        <v>111</v>
      </c>
      <c r="CW2419">
        <v>41054531300042</v>
      </c>
      <c r="CY2419" t="s">
        <v>112</v>
      </c>
      <c r="CZ2419" t="s">
        <v>113</v>
      </c>
      <c r="DA2419" t="s">
        <v>114</v>
      </c>
      <c r="DB2419" t="s">
        <v>115</v>
      </c>
      <c r="DC2419">
        <v>1</v>
      </c>
    </row>
    <row r="2420" spans="1:107" x14ac:dyDescent="0.2">
      <c r="A2420" t="s">
        <v>108</v>
      </c>
      <c r="B2420">
        <v>0</v>
      </c>
      <c r="D2420" t="s">
        <v>109</v>
      </c>
      <c r="K2420">
        <v>1</v>
      </c>
      <c r="M2420">
        <v>4</v>
      </c>
      <c r="N2420" t="s">
        <v>1071</v>
      </c>
      <c r="O2420">
        <v>0</v>
      </c>
      <c r="V2420">
        <v>6127985</v>
      </c>
      <c r="W2420" s="2">
        <v>42432</v>
      </c>
      <c r="X2420">
        <v>8</v>
      </c>
      <c r="Y2420">
        <v>1</v>
      </c>
      <c r="Z2420">
        <v>1</v>
      </c>
      <c r="AB2420">
        <v>0</v>
      </c>
      <c r="AC2420">
        <v>0</v>
      </c>
      <c r="AD2420" s="2">
        <v>42433</v>
      </c>
      <c r="AE2420" s="3" t="s">
        <v>1072</v>
      </c>
      <c r="AF2420">
        <v>23</v>
      </c>
      <c r="AG2420">
        <v>23</v>
      </c>
      <c r="AH2420" s="3" t="s">
        <v>1084</v>
      </c>
      <c r="AI2420">
        <v>2</v>
      </c>
      <c r="AJ2420">
        <v>2</v>
      </c>
      <c r="AK2420" t="s">
        <v>200</v>
      </c>
      <c r="AL2420">
        <v>5695</v>
      </c>
      <c r="AM2420">
        <v>0.02</v>
      </c>
      <c r="AN2420">
        <v>0.02</v>
      </c>
      <c r="AQ2420">
        <v>454</v>
      </c>
      <c r="AR2420">
        <v>454</v>
      </c>
      <c r="AS2420">
        <v>5695</v>
      </c>
      <c r="AT2420">
        <v>10</v>
      </c>
      <c r="AU2420">
        <v>10</v>
      </c>
      <c r="AV2420">
        <v>0.02</v>
      </c>
      <c r="AW2420">
        <v>0.02</v>
      </c>
      <c r="AZ2420">
        <v>133</v>
      </c>
      <c r="BA2420">
        <v>133</v>
      </c>
      <c r="BB2420" t="s">
        <v>135</v>
      </c>
      <c r="BC2420" t="s">
        <v>1073</v>
      </c>
      <c r="BD2420">
        <v>1</v>
      </c>
      <c r="BF2420" s="2">
        <v>42433</v>
      </c>
      <c r="BG2420" s="3" t="s">
        <v>1076</v>
      </c>
      <c r="BH2420">
        <v>41054531300042</v>
      </c>
      <c r="BJ2420" t="s">
        <v>112</v>
      </c>
      <c r="BK2420" t="s">
        <v>1074</v>
      </c>
      <c r="BL2420" t="s">
        <v>1075</v>
      </c>
      <c r="BN2420" s="2">
        <v>42432</v>
      </c>
      <c r="BO2420">
        <v>3</v>
      </c>
      <c r="BQ2420">
        <v>1409</v>
      </c>
      <c r="BS2420" t="s">
        <v>117</v>
      </c>
      <c r="BT2420">
        <v>13.8</v>
      </c>
      <c r="BV2420">
        <v>27</v>
      </c>
      <c r="BX2420">
        <v>1</v>
      </c>
      <c r="BZ2420">
        <v>34255833500051</v>
      </c>
      <c r="CB2420" t="s">
        <v>112</v>
      </c>
      <c r="CC2420">
        <v>1</v>
      </c>
      <c r="CE2420">
        <v>3</v>
      </c>
      <c r="CG2420">
        <v>41054531300042</v>
      </c>
      <c r="CI2420" t="s">
        <v>109</v>
      </c>
      <c r="CK2420">
        <v>3</v>
      </c>
      <c r="CQ2420" t="s">
        <v>110</v>
      </c>
      <c r="CR2420" s="2">
        <v>42460</v>
      </c>
      <c r="CS2420">
        <v>0</v>
      </c>
      <c r="CU2420" t="s">
        <v>109</v>
      </c>
      <c r="CV2420" t="s">
        <v>111</v>
      </c>
      <c r="CW2420">
        <v>41054531300042</v>
      </c>
      <c r="CY2420" t="s">
        <v>112</v>
      </c>
      <c r="CZ2420" t="s">
        <v>113</v>
      </c>
      <c r="DA2420" t="s">
        <v>114</v>
      </c>
      <c r="DB2420" t="s">
        <v>115</v>
      </c>
      <c r="DC2420">
        <v>1</v>
      </c>
    </row>
    <row r="2421" spans="1:107" x14ac:dyDescent="0.2">
      <c r="A2421" t="s">
        <v>108</v>
      </c>
      <c r="B2421">
        <v>0</v>
      </c>
      <c r="D2421" t="s">
        <v>109</v>
      </c>
      <c r="K2421">
        <v>1</v>
      </c>
      <c r="M2421">
        <v>4</v>
      </c>
      <c r="N2421" t="s">
        <v>1071</v>
      </c>
      <c r="O2421">
        <v>0</v>
      </c>
      <c r="V2421">
        <v>6127985</v>
      </c>
      <c r="W2421" s="2">
        <v>42432</v>
      </c>
      <c r="X2421">
        <v>8</v>
      </c>
      <c r="Y2421">
        <v>1</v>
      </c>
      <c r="Z2421">
        <v>1</v>
      </c>
      <c r="AB2421">
        <v>0</v>
      </c>
      <c r="AC2421">
        <v>0</v>
      </c>
      <c r="AD2421" s="2">
        <v>42436</v>
      </c>
      <c r="AE2421" s="3" t="s">
        <v>1072</v>
      </c>
      <c r="AF2421">
        <v>23</v>
      </c>
      <c r="AG2421">
        <v>23</v>
      </c>
      <c r="AH2421" s="3" t="s">
        <v>1078</v>
      </c>
      <c r="AI2421">
        <v>2</v>
      </c>
      <c r="AJ2421">
        <v>2</v>
      </c>
      <c r="AK2421" t="s">
        <v>202</v>
      </c>
      <c r="AL2421">
        <v>1614</v>
      </c>
      <c r="AM2421">
        <v>0.05</v>
      </c>
      <c r="AN2421">
        <v>0.05</v>
      </c>
      <c r="AO2421">
        <v>712</v>
      </c>
      <c r="AP2421">
        <v>712</v>
      </c>
      <c r="AQ2421">
        <v>151</v>
      </c>
      <c r="AR2421">
        <v>151</v>
      </c>
      <c r="AS2421">
        <v>1614</v>
      </c>
      <c r="AT2421">
        <v>10</v>
      </c>
      <c r="AU2421">
        <v>10</v>
      </c>
      <c r="AV2421">
        <v>0.05</v>
      </c>
      <c r="AW2421">
        <v>0.05</v>
      </c>
      <c r="AX2421">
        <v>1168</v>
      </c>
      <c r="AY2421">
        <v>1168</v>
      </c>
      <c r="AZ2421">
        <v>133</v>
      </c>
      <c r="BA2421">
        <v>133</v>
      </c>
      <c r="BB2421" t="s">
        <v>135</v>
      </c>
      <c r="BC2421" t="s">
        <v>1073</v>
      </c>
      <c r="BD2421">
        <v>1</v>
      </c>
      <c r="BF2421" s="2">
        <v>42433</v>
      </c>
      <c r="BG2421" s="3" t="s">
        <v>1076</v>
      </c>
      <c r="BH2421">
        <v>41054531300042</v>
      </c>
      <c r="BJ2421" t="s">
        <v>112</v>
      </c>
      <c r="BK2421" t="s">
        <v>1074</v>
      </c>
      <c r="BL2421" t="s">
        <v>1075</v>
      </c>
      <c r="BN2421" s="2">
        <v>42432</v>
      </c>
      <c r="BO2421">
        <v>3</v>
      </c>
      <c r="BQ2421">
        <v>1409</v>
      </c>
      <c r="BS2421" t="s">
        <v>117</v>
      </c>
      <c r="BT2421">
        <v>13.8</v>
      </c>
      <c r="BV2421">
        <v>27</v>
      </c>
      <c r="BX2421">
        <v>1</v>
      </c>
      <c r="BZ2421">
        <v>34255833500051</v>
      </c>
      <c r="CB2421" t="s">
        <v>112</v>
      </c>
      <c r="CC2421">
        <v>1</v>
      </c>
      <c r="CE2421">
        <v>3</v>
      </c>
      <c r="CG2421">
        <v>41054531300042</v>
      </c>
      <c r="CI2421" t="s">
        <v>109</v>
      </c>
      <c r="CK2421">
        <v>3</v>
      </c>
      <c r="CQ2421" t="s">
        <v>110</v>
      </c>
      <c r="CR2421" s="2">
        <v>42460</v>
      </c>
      <c r="CS2421">
        <v>0</v>
      </c>
      <c r="CU2421" t="s">
        <v>109</v>
      </c>
      <c r="CV2421" t="s">
        <v>111</v>
      </c>
      <c r="CW2421">
        <v>41054531300042</v>
      </c>
      <c r="CY2421" t="s">
        <v>112</v>
      </c>
      <c r="CZ2421" t="s">
        <v>113</v>
      </c>
      <c r="DA2421" t="s">
        <v>114</v>
      </c>
      <c r="DB2421" t="s">
        <v>115</v>
      </c>
      <c r="DC2421">
        <v>1</v>
      </c>
    </row>
    <row r="2422" spans="1:107" x14ac:dyDescent="0.2">
      <c r="A2422" t="s">
        <v>108</v>
      </c>
      <c r="B2422">
        <v>0</v>
      </c>
      <c r="D2422" t="s">
        <v>109</v>
      </c>
      <c r="K2422">
        <v>1</v>
      </c>
      <c r="M2422">
        <v>4</v>
      </c>
      <c r="N2422" t="s">
        <v>1071</v>
      </c>
      <c r="O2422">
        <v>0</v>
      </c>
      <c r="V2422">
        <v>6127985</v>
      </c>
      <c r="W2422" s="2">
        <v>42432</v>
      </c>
      <c r="X2422">
        <v>8</v>
      </c>
      <c r="Y2422">
        <v>2</v>
      </c>
      <c r="Z2422">
        <v>2</v>
      </c>
      <c r="AB2422">
        <v>0</v>
      </c>
      <c r="AC2422">
        <v>0</v>
      </c>
      <c r="AD2422" s="2">
        <v>42436</v>
      </c>
      <c r="AE2422" s="3" t="s">
        <v>1072</v>
      </c>
      <c r="AF2422">
        <v>23</v>
      </c>
      <c r="AG2422">
        <v>23</v>
      </c>
      <c r="AH2422" s="3" t="s">
        <v>1078</v>
      </c>
      <c r="AI2422">
        <v>2</v>
      </c>
      <c r="AJ2422">
        <v>2</v>
      </c>
      <c r="AK2422" t="s">
        <v>203</v>
      </c>
      <c r="AL2422">
        <v>1592</v>
      </c>
      <c r="AM2422">
        <v>0.1</v>
      </c>
      <c r="AN2422">
        <v>0.1</v>
      </c>
      <c r="AO2422">
        <v>712</v>
      </c>
      <c r="AP2422">
        <v>712</v>
      </c>
      <c r="AQ2422">
        <v>151</v>
      </c>
      <c r="AR2422">
        <v>151</v>
      </c>
      <c r="AS2422">
        <v>1592</v>
      </c>
      <c r="AT2422">
        <v>10</v>
      </c>
      <c r="AU2422">
        <v>10</v>
      </c>
      <c r="AV2422">
        <v>0.1</v>
      </c>
      <c r="AW2422">
        <v>0.1</v>
      </c>
      <c r="AX2422">
        <v>1168</v>
      </c>
      <c r="AY2422">
        <v>1168</v>
      </c>
      <c r="AZ2422">
        <v>133</v>
      </c>
      <c r="BA2422">
        <v>133</v>
      </c>
      <c r="BB2422" t="s">
        <v>135</v>
      </c>
      <c r="BC2422" t="s">
        <v>1073</v>
      </c>
      <c r="BD2422">
        <v>1</v>
      </c>
      <c r="BF2422" s="2">
        <v>42433</v>
      </c>
      <c r="BG2422" s="3" t="s">
        <v>1076</v>
      </c>
      <c r="BH2422">
        <v>41054531300042</v>
      </c>
      <c r="BJ2422" t="s">
        <v>112</v>
      </c>
      <c r="BK2422" t="s">
        <v>1074</v>
      </c>
      <c r="BL2422" t="s">
        <v>1075</v>
      </c>
      <c r="BN2422" s="2">
        <v>42432</v>
      </c>
      <c r="BO2422">
        <v>3</v>
      </c>
      <c r="BQ2422">
        <v>1409</v>
      </c>
      <c r="BS2422" t="s">
        <v>117</v>
      </c>
      <c r="BT2422">
        <v>13.8</v>
      </c>
      <c r="BV2422">
        <v>27</v>
      </c>
      <c r="BX2422">
        <v>1</v>
      </c>
      <c r="BZ2422">
        <v>34255833500051</v>
      </c>
      <c r="CB2422" t="s">
        <v>112</v>
      </c>
      <c r="CC2422">
        <v>1</v>
      </c>
      <c r="CE2422">
        <v>3</v>
      </c>
      <c r="CG2422">
        <v>41054531300042</v>
      </c>
      <c r="CI2422" t="s">
        <v>109</v>
      </c>
      <c r="CK2422">
        <v>3</v>
      </c>
      <c r="CQ2422" t="s">
        <v>110</v>
      </c>
      <c r="CR2422" s="2">
        <v>42460</v>
      </c>
      <c r="CS2422">
        <v>0</v>
      </c>
      <c r="CU2422" t="s">
        <v>109</v>
      </c>
      <c r="CV2422" t="s">
        <v>111</v>
      </c>
      <c r="CW2422">
        <v>41054531300042</v>
      </c>
      <c r="CY2422" t="s">
        <v>112</v>
      </c>
      <c r="CZ2422" t="s">
        <v>113</v>
      </c>
      <c r="DA2422" t="s">
        <v>114</v>
      </c>
      <c r="DB2422" t="s">
        <v>115</v>
      </c>
      <c r="DC2422">
        <v>1</v>
      </c>
    </row>
    <row r="2423" spans="1:107" x14ac:dyDescent="0.2">
      <c r="A2423" t="s">
        <v>108</v>
      </c>
      <c r="B2423">
        <v>0</v>
      </c>
      <c r="D2423" t="s">
        <v>109</v>
      </c>
      <c r="K2423">
        <v>1</v>
      </c>
      <c r="M2423">
        <v>4</v>
      </c>
      <c r="N2423" t="s">
        <v>1071</v>
      </c>
      <c r="O2423">
        <v>0</v>
      </c>
      <c r="V2423">
        <v>6127985</v>
      </c>
      <c r="W2423" s="2">
        <v>42432</v>
      </c>
      <c r="X2423">
        <v>8</v>
      </c>
      <c r="Y2423">
        <v>2</v>
      </c>
      <c r="Z2423">
        <v>2</v>
      </c>
      <c r="AB2423">
        <v>0</v>
      </c>
      <c r="AC2423">
        <v>0</v>
      </c>
      <c r="AD2423" s="2">
        <v>42436</v>
      </c>
      <c r="AE2423" s="3" t="s">
        <v>1072</v>
      </c>
      <c r="AF2423">
        <v>23</v>
      </c>
      <c r="AG2423">
        <v>23</v>
      </c>
      <c r="AH2423" s="3" t="s">
        <v>1078</v>
      </c>
      <c r="AI2423">
        <v>2</v>
      </c>
      <c r="AJ2423">
        <v>2</v>
      </c>
      <c r="AK2423" t="s">
        <v>204</v>
      </c>
      <c r="AL2423">
        <v>1651</v>
      </c>
      <c r="AM2423">
        <v>0.05</v>
      </c>
      <c r="AN2423">
        <v>0.05</v>
      </c>
      <c r="AO2423">
        <v>712</v>
      </c>
      <c r="AP2423">
        <v>712</v>
      </c>
      <c r="AQ2423">
        <v>151</v>
      </c>
      <c r="AR2423">
        <v>151</v>
      </c>
      <c r="AS2423">
        <v>1651</v>
      </c>
      <c r="AT2423">
        <v>10</v>
      </c>
      <c r="AU2423">
        <v>10</v>
      </c>
      <c r="AV2423">
        <v>0.05</v>
      </c>
      <c r="AW2423">
        <v>0.05</v>
      </c>
      <c r="AX2423">
        <v>1168</v>
      </c>
      <c r="AY2423">
        <v>1168</v>
      </c>
      <c r="AZ2423">
        <v>133</v>
      </c>
      <c r="BA2423">
        <v>133</v>
      </c>
      <c r="BB2423" t="s">
        <v>135</v>
      </c>
      <c r="BC2423" t="s">
        <v>1073</v>
      </c>
      <c r="BD2423">
        <v>1</v>
      </c>
      <c r="BF2423" s="2">
        <v>42433</v>
      </c>
      <c r="BG2423" s="3" t="s">
        <v>1076</v>
      </c>
      <c r="BH2423">
        <v>41054531300042</v>
      </c>
      <c r="BJ2423" t="s">
        <v>112</v>
      </c>
      <c r="BK2423" t="s">
        <v>1074</v>
      </c>
      <c r="BL2423" t="s">
        <v>1075</v>
      </c>
      <c r="BN2423" s="2">
        <v>42432</v>
      </c>
      <c r="BO2423">
        <v>3</v>
      </c>
      <c r="BQ2423">
        <v>1409</v>
      </c>
      <c r="BS2423" t="s">
        <v>117</v>
      </c>
      <c r="BT2423">
        <v>13.8</v>
      </c>
      <c r="BV2423">
        <v>27</v>
      </c>
      <c r="BX2423">
        <v>1</v>
      </c>
      <c r="BZ2423">
        <v>34255833500051</v>
      </c>
      <c r="CB2423" t="s">
        <v>112</v>
      </c>
      <c r="CC2423">
        <v>1</v>
      </c>
      <c r="CE2423">
        <v>3</v>
      </c>
      <c r="CG2423">
        <v>41054531300042</v>
      </c>
      <c r="CI2423" t="s">
        <v>109</v>
      </c>
      <c r="CK2423">
        <v>3</v>
      </c>
      <c r="CQ2423" t="s">
        <v>110</v>
      </c>
      <c r="CR2423" s="2">
        <v>42460</v>
      </c>
      <c r="CS2423">
        <v>0</v>
      </c>
      <c r="CU2423" t="s">
        <v>109</v>
      </c>
      <c r="CV2423" t="s">
        <v>111</v>
      </c>
      <c r="CW2423">
        <v>41054531300042</v>
      </c>
      <c r="CY2423" t="s">
        <v>112</v>
      </c>
      <c r="CZ2423" t="s">
        <v>113</v>
      </c>
      <c r="DA2423" t="s">
        <v>114</v>
      </c>
      <c r="DB2423" t="s">
        <v>115</v>
      </c>
      <c r="DC2423">
        <v>1</v>
      </c>
    </row>
    <row r="2424" spans="1:107" x14ac:dyDescent="0.2">
      <c r="A2424" t="s">
        <v>108</v>
      </c>
      <c r="B2424">
        <v>0</v>
      </c>
      <c r="D2424" t="s">
        <v>109</v>
      </c>
      <c r="K2424">
        <v>1</v>
      </c>
      <c r="M2424">
        <v>4</v>
      </c>
      <c r="N2424" t="s">
        <v>1071</v>
      </c>
      <c r="O2424">
        <v>0</v>
      </c>
      <c r="V2424">
        <v>6127985</v>
      </c>
      <c r="W2424" s="2">
        <v>42432</v>
      </c>
      <c r="X2424">
        <v>8</v>
      </c>
      <c r="Y2424">
        <v>2</v>
      </c>
      <c r="Z2424">
        <v>2</v>
      </c>
      <c r="AB2424">
        <v>0</v>
      </c>
      <c r="AC2424">
        <v>0</v>
      </c>
      <c r="AD2424" s="2">
        <v>42433</v>
      </c>
      <c r="AE2424" s="3" t="s">
        <v>1072</v>
      </c>
      <c r="AF2424">
        <v>23</v>
      </c>
      <c r="AG2424">
        <v>23</v>
      </c>
      <c r="AH2424" s="3" t="s">
        <v>1077</v>
      </c>
      <c r="AI2424">
        <v>2</v>
      </c>
      <c r="AJ2424">
        <v>2</v>
      </c>
      <c r="AK2424" t="s">
        <v>205</v>
      </c>
      <c r="AL2424">
        <v>2065</v>
      </c>
      <c r="AM2424">
        <v>0.5</v>
      </c>
      <c r="AN2424">
        <v>0.5</v>
      </c>
      <c r="AQ2424">
        <v>356</v>
      </c>
      <c r="AR2424">
        <v>356</v>
      </c>
      <c r="AS2424">
        <v>2065</v>
      </c>
      <c r="AT2424">
        <v>10</v>
      </c>
      <c r="AU2424">
        <v>10</v>
      </c>
      <c r="AV2424">
        <v>0.5</v>
      </c>
      <c r="AW2424">
        <v>0.5</v>
      </c>
      <c r="AZ2424">
        <v>133</v>
      </c>
      <c r="BA2424">
        <v>133</v>
      </c>
      <c r="BB2424" t="s">
        <v>135</v>
      </c>
      <c r="BC2424" t="s">
        <v>1073</v>
      </c>
      <c r="BD2424">
        <v>1</v>
      </c>
      <c r="BF2424" s="2">
        <v>42433</v>
      </c>
      <c r="BG2424" s="3" t="s">
        <v>1076</v>
      </c>
      <c r="BH2424">
        <v>41054531300042</v>
      </c>
      <c r="BJ2424" t="s">
        <v>112</v>
      </c>
      <c r="BK2424" t="s">
        <v>1074</v>
      </c>
      <c r="BL2424" t="s">
        <v>1075</v>
      </c>
      <c r="BN2424" s="2">
        <v>42432</v>
      </c>
      <c r="BO2424">
        <v>3</v>
      </c>
      <c r="BQ2424">
        <v>1409</v>
      </c>
      <c r="BS2424" t="s">
        <v>117</v>
      </c>
      <c r="BT2424">
        <v>13.8</v>
      </c>
      <c r="BV2424">
        <v>27</v>
      </c>
      <c r="BX2424">
        <v>1</v>
      </c>
      <c r="BZ2424">
        <v>34255833500051</v>
      </c>
      <c r="CB2424" t="s">
        <v>112</v>
      </c>
      <c r="CC2424">
        <v>1</v>
      </c>
      <c r="CE2424">
        <v>3</v>
      </c>
      <c r="CG2424">
        <v>41054531300042</v>
      </c>
      <c r="CI2424" t="s">
        <v>109</v>
      </c>
      <c r="CK2424">
        <v>3</v>
      </c>
      <c r="CQ2424" t="s">
        <v>110</v>
      </c>
      <c r="CR2424" s="2">
        <v>42460</v>
      </c>
      <c r="CS2424">
        <v>0</v>
      </c>
      <c r="CU2424" t="s">
        <v>109</v>
      </c>
      <c r="CV2424" t="s">
        <v>111</v>
      </c>
      <c r="CW2424">
        <v>41054531300042</v>
      </c>
      <c r="CY2424" t="s">
        <v>112</v>
      </c>
      <c r="CZ2424" t="s">
        <v>113</v>
      </c>
      <c r="DA2424" t="s">
        <v>114</v>
      </c>
      <c r="DB2424" t="s">
        <v>115</v>
      </c>
      <c r="DC2424">
        <v>1</v>
      </c>
    </row>
    <row r="2425" spans="1:107" x14ac:dyDescent="0.2">
      <c r="A2425" t="s">
        <v>108</v>
      </c>
      <c r="B2425">
        <v>0</v>
      </c>
      <c r="D2425" t="s">
        <v>109</v>
      </c>
      <c r="K2425">
        <v>1</v>
      </c>
      <c r="M2425">
        <v>4</v>
      </c>
      <c r="N2425" t="s">
        <v>1071</v>
      </c>
      <c r="O2425">
        <v>0</v>
      </c>
      <c r="V2425">
        <v>6127985</v>
      </c>
      <c r="W2425" s="2">
        <v>42432</v>
      </c>
      <c r="X2425">
        <v>8</v>
      </c>
      <c r="Y2425">
        <v>1</v>
      </c>
      <c r="Z2425">
        <v>1</v>
      </c>
      <c r="AB2425">
        <v>0</v>
      </c>
      <c r="AC2425">
        <v>0</v>
      </c>
      <c r="AD2425" s="2">
        <v>42433</v>
      </c>
      <c r="AE2425" s="3" t="s">
        <v>1072</v>
      </c>
      <c r="AF2425">
        <v>23</v>
      </c>
      <c r="AG2425">
        <v>23</v>
      </c>
      <c r="AH2425" s="3" t="s">
        <v>1077</v>
      </c>
      <c r="AI2425">
        <v>2</v>
      </c>
      <c r="AJ2425">
        <v>2</v>
      </c>
      <c r="AK2425" t="s">
        <v>206</v>
      </c>
      <c r="AL2425">
        <v>1601</v>
      </c>
      <c r="AM2425">
        <v>0.5</v>
      </c>
      <c r="AN2425">
        <v>0.5</v>
      </c>
      <c r="AQ2425">
        <v>357</v>
      </c>
      <c r="AR2425">
        <v>357</v>
      </c>
      <c r="AS2425">
        <v>1601</v>
      </c>
      <c r="AT2425">
        <v>10</v>
      </c>
      <c r="AU2425">
        <v>10</v>
      </c>
      <c r="AV2425">
        <v>0.5</v>
      </c>
      <c r="AW2425">
        <v>0.5</v>
      </c>
      <c r="AZ2425">
        <v>133</v>
      </c>
      <c r="BA2425">
        <v>133</v>
      </c>
      <c r="BB2425" t="s">
        <v>135</v>
      </c>
      <c r="BC2425" t="s">
        <v>1073</v>
      </c>
      <c r="BD2425">
        <v>1</v>
      </c>
      <c r="BF2425" s="2">
        <v>42433</v>
      </c>
      <c r="BG2425" s="3" t="s">
        <v>1076</v>
      </c>
      <c r="BH2425">
        <v>41054531300042</v>
      </c>
      <c r="BJ2425" t="s">
        <v>112</v>
      </c>
      <c r="BK2425" t="s">
        <v>1074</v>
      </c>
      <c r="BL2425" t="s">
        <v>1075</v>
      </c>
      <c r="BN2425" s="2">
        <v>42432</v>
      </c>
      <c r="BO2425">
        <v>3</v>
      </c>
      <c r="BQ2425">
        <v>1409</v>
      </c>
      <c r="BS2425" t="s">
        <v>117</v>
      </c>
      <c r="BT2425">
        <v>13.8</v>
      </c>
      <c r="BV2425">
        <v>27</v>
      </c>
      <c r="BX2425">
        <v>1</v>
      </c>
      <c r="BZ2425">
        <v>34255833500051</v>
      </c>
      <c r="CB2425" t="s">
        <v>112</v>
      </c>
      <c r="CC2425">
        <v>1</v>
      </c>
      <c r="CE2425">
        <v>3</v>
      </c>
      <c r="CG2425">
        <v>41054531300042</v>
      </c>
      <c r="CI2425" t="s">
        <v>109</v>
      </c>
      <c r="CK2425">
        <v>3</v>
      </c>
      <c r="CQ2425" t="s">
        <v>110</v>
      </c>
      <c r="CR2425" s="2">
        <v>42460</v>
      </c>
      <c r="CS2425">
        <v>0</v>
      </c>
      <c r="CU2425" t="s">
        <v>109</v>
      </c>
      <c r="CV2425" t="s">
        <v>111</v>
      </c>
      <c r="CW2425">
        <v>41054531300042</v>
      </c>
      <c r="CY2425" t="s">
        <v>112</v>
      </c>
      <c r="CZ2425" t="s">
        <v>113</v>
      </c>
      <c r="DA2425" t="s">
        <v>114</v>
      </c>
      <c r="DB2425" t="s">
        <v>115</v>
      </c>
      <c r="DC2425">
        <v>1</v>
      </c>
    </row>
    <row r="2426" spans="1:107" x14ac:dyDescent="0.2">
      <c r="A2426" t="s">
        <v>108</v>
      </c>
      <c r="B2426">
        <v>0</v>
      </c>
      <c r="D2426" t="s">
        <v>109</v>
      </c>
      <c r="K2426">
        <v>1</v>
      </c>
      <c r="M2426">
        <v>4</v>
      </c>
      <c r="N2426" t="s">
        <v>1071</v>
      </c>
      <c r="O2426">
        <v>0</v>
      </c>
      <c r="V2426">
        <v>6127985</v>
      </c>
      <c r="W2426" s="2">
        <v>42432</v>
      </c>
      <c r="X2426">
        <v>8</v>
      </c>
      <c r="Y2426">
        <v>1</v>
      </c>
      <c r="Z2426">
        <v>1</v>
      </c>
      <c r="AB2426">
        <v>0</v>
      </c>
      <c r="AC2426">
        <v>0</v>
      </c>
      <c r="AD2426" s="2">
        <v>42434</v>
      </c>
      <c r="AE2426" s="3" t="s">
        <v>1072</v>
      </c>
      <c r="AF2426">
        <v>23</v>
      </c>
      <c r="AG2426">
        <v>23</v>
      </c>
      <c r="AH2426" s="3" t="s">
        <v>1082</v>
      </c>
      <c r="AI2426">
        <v>2</v>
      </c>
      <c r="AJ2426">
        <v>2</v>
      </c>
      <c r="AK2426" t="s">
        <v>207</v>
      </c>
      <c r="AL2426">
        <v>1144</v>
      </c>
      <c r="AM2426">
        <v>5.0000000000000001E-3</v>
      </c>
      <c r="AN2426">
        <v>5.0000000000000001E-3</v>
      </c>
      <c r="AO2426">
        <v>712</v>
      </c>
      <c r="AP2426">
        <v>712</v>
      </c>
      <c r="AQ2426">
        <v>405</v>
      </c>
      <c r="AR2426">
        <v>405</v>
      </c>
      <c r="AS2426">
        <v>1144</v>
      </c>
      <c r="AT2426">
        <v>10</v>
      </c>
      <c r="AU2426">
        <v>10</v>
      </c>
      <c r="AV2426">
        <v>5.0000000000000001E-3</v>
      </c>
      <c r="AW2426">
        <v>5.0000000000000001E-3</v>
      </c>
      <c r="AX2426">
        <v>1168</v>
      </c>
      <c r="AY2426">
        <v>1168</v>
      </c>
      <c r="AZ2426">
        <v>133</v>
      </c>
      <c r="BA2426">
        <v>133</v>
      </c>
      <c r="BB2426" t="s">
        <v>135</v>
      </c>
      <c r="BC2426" t="s">
        <v>1073</v>
      </c>
      <c r="BD2426">
        <v>1</v>
      </c>
      <c r="BF2426" s="2">
        <v>42433</v>
      </c>
      <c r="BG2426" s="3" t="s">
        <v>1076</v>
      </c>
      <c r="BH2426">
        <v>41054531300042</v>
      </c>
      <c r="BJ2426" t="s">
        <v>112</v>
      </c>
      <c r="BK2426" t="s">
        <v>1074</v>
      </c>
      <c r="BL2426" t="s">
        <v>1075</v>
      </c>
      <c r="BN2426" s="2">
        <v>42432</v>
      </c>
      <c r="BO2426">
        <v>3</v>
      </c>
      <c r="BQ2426">
        <v>1409</v>
      </c>
      <c r="BS2426" t="s">
        <v>117</v>
      </c>
      <c r="BT2426">
        <v>13.8</v>
      </c>
      <c r="BV2426">
        <v>27</v>
      </c>
      <c r="BX2426">
        <v>1</v>
      </c>
      <c r="BZ2426">
        <v>34255833500051</v>
      </c>
      <c r="CB2426" t="s">
        <v>112</v>
      </c>
      <c r="CC2426">
        <v>1</v>
      </c>
      <c r="CE2426">
        <v>3</v>
      </c>
      <c r="CG2426">
        <v>41054531300042</v>
      </c>
      <c r="CI2426" t="s">
        <v>109</v>
      </c>
      <c r="CK2426">
        <v>3</v>
      </c>
      <c r="CQ2426" t="s">
        <v>110</v>
      </c>
      <c r="CR2426" s="2">
        <v>42460</v>
      </c>
      <c r="CS2426">
        <v>0</v>
      </c>
      <c r="CU2426" t="s">
        <v>109</v>
      </c>
      <c r="CV2426" t="s">
        <v>111</v>
      </c>
      <c r="CW2426">
        <v>41054531300042</v>
      </c>
      <c r="CY2426" t="s">
        <v>112</v>
      </c>
      <c r="CZ2426" t="s">
        <v>113</v>
      </c>
      <c r="DA2426" t="s">
        <v>114</v>
      </c>
      <c r="DB2426" t="s">
        <v>115</v>
      </c>
      <c r="DC2426">
        <v>1</v>
      </c>
    </row>
    <row r="2427" spans="1:107" x14ac:dyDescent="0.2">
      <c r="A2427" t="s">
        <v>108</v>
      </c>
      <c r="B2427">
        <v>0</v>
      </c>
      <c r="D2427" t="s">
        <v>109</v>
      </c>
      <c r="K2427">
        <v>1</v>
      </c>
      <c r="M2427">
        <v>4</v>
      </c>
      <c r="N2427" t="s">
        <v>1071</v>
      </c>
      <c r="O2427">
        <v>0</v>
      </c>
      <c r="V2427">
        <v>6127985</v>
      </c>
      <c r="W2427" s="2">
        <v>42432</v>
      </c>
      <c r="X2427">
        <v>8</v>
      </c>
      <c r="Y2427">
        <v>1</v>
      </c>
      <c r="Z2427">
        <v>1</v>
      </c>
      <c r="AB2427">
        <v>0</v>
      </c>
      <c r="AC2427">
        <v>0</v>
      </c>
      <c r="AD2427" s="2">
        <v>42434</v>
      </c>
      <c r="AE2427" s="3" t="s">
        <v>1072</v>
      </c>
      <c r="AF2427">
        <v>23</v>
      </c>
      <c r="AG2427">
        <v>23</v>
      </c>
      <c r="AH2427" s="3" t="s">
        <v>1082</v>
      </c>
      <c r="AI2427">
        <v>2</v>
      </c>
      <c r="AJ2427">
        <v>2</v>
      </c>
      <c r="AK2427" t="s">
        <v>208</v>
      </c>
      <c r="AL2427">
        <v>1146</v>
      </c>
      <c r="AM2427">
        <v>0.01</v>
      </c>
      <c r="AN2427">
        <v>0.01</v>
      </c>
      <c r="AO2427">
        <v>712</v>
      </c>
      <c r="AP2427">
        <v>712</v>
      </c>
      <c r="AQ2427">
        <v>405</v>
      </c>
      <c r="AR2427">
        <v>405</v>
      </c>
      <c r="AS2427">
        <v>1146</v>
      </c>
      <c r="AT2427">
        <v>10</v>
      </c>
      <c r="AU2427">
        <v>10</v>
      </c>
      <c r="AV2427">
        <v>0.01</v>
      </c>
      <c r="AW2427">
        <v>0.01</v>
      </c>
      <c r="AX2427">
        <v>1168</v>
      </c>
      <c r="AY2427">
        <v>1168</v>
      </c>
      <c r="AZ2427">
        <v>133</v>
      </c>
      <c r="BA2427">
        <v>133</v>
      </c>
      <c r="BB2427" t="s">
        <v>135</v>
      </c>
      <c r="BC2427" t="s">
        <v>1073</v>
      </c>
      <c r="BD2427">
        <v>1</v>
      </c>
      <c r="BF2427" s="2">
        <v>42433</v>
      </c>
      <c r="BG2427" s="3" t="s">
        <v>1076</v>
      </c>
      <c r="BH2427">
        <v>41054531300042</v>
      </c>
      <c r="BJ2427" t="s">
        <v>112</v>
      </c>
      <c r="BK2427" t="s">
        <v>1074</v>
      </c>
      <c r="BL2427" t="s">
        <v>1075</v>
      </c>
      <c r="BN2427" s="2">
        <v>42432</v>
      </c>
      <c r="BO2427">
        <v>3</v>
      </c>
      <c r="BQ2427">
        <v>1409</v>
      </c>
      <c r="BS2427" t="s">
        <v>117</v>
      </c>
      <c r="BT2427">
        <v>13.8</v>
      </c>
      <c r="BV2427">
        <v>27</v>
      </c>
      <c r="BX2427">
        <v>1</v>
      </c>
      <c r="BZ2427">
        <v>34255833500051</v>
      </c>
      <c r="CB2427" t="s">
        <v>112</v>
      </c>
      <c r="CC2427">
        <v>1</v>
      </c>
      <c r="CE2427">
        <v>3</v>
      </c>
      <c r="CG2427">
        <v>41054531300042</v>
      </c>
      <c r="CI2427" t="s">
        <v>109</v>
      </c>
      <c r="CK2427">
        <v>3</v>
      </c>
      <c r="CQ2427" t="s">
        <v>110</v>
      </c>
      <c r="CR2427" s="2">
        <v>42460</v>
      </c>
      <c r="CS2427">
        <v>0</v>
      </c>
      <c r="CU2427" t="s">
        <v>109</v>
      </c>
      <c r="CV2427" t="s">
        <v>111</v>
      </c>
      <c r="CW2427">
        <v>41054531300042</v>
      </c>
      <c r="CY2427" t="s">
        <v>112</v>
      </c>
      <c r="CZ2427" t="s">
        <v>113</v>
      </c>
      <c r="DA2427" t="s">
        <v>114</v>
      </c>
      <c r="DB2427" t="s">
        <v>115</v>
      </c>
      <c r="DC2427">
        <v>1</v>
      </c>
    </row>
    <row r="2428" spans="1:107" x14ac:dyDescent="0.2">
      <c r="A2428" t="s">
        <v>108</v>
      </c>
      <c r="B2428">
        <v>0</v>
      </c>
      <c r="D2428" t="s">
        <v>109</v>
      </c>
      <c r="K2428">
        <v>1</v>
      </c>
      <c r="M2428">
        <v>4</v>
      </c>
      <c r="N2428" t="s">
        <v>1071</v>
      </c>
      <c r="O2428">
        <v>0</v>
      </c>
      <c r="V2428">
        <v>6127985</v>
      </c>
      <c r="W2428" s="2">
        <v>42432</v>
      </c>
      <c r="X2428">
        <v>8</v>
      </c>
      <c r="Y2428">
        <v>1</v>
      </c>
      <c r="Z2428">
        <v>1</v>
      </c>
      <c r="AB2428">
        <v>0</v>
      </c>
      <c r="AC2428">
        <v>0</v>
      </c>
      <c r="AD2428" s="2">
        <v>42434</v>
      </c>
      <c r="AE2428" s="3" t="s">
        <v>1072</v>
      </c>
      <c r="AF2428">
        <v>23</v>
      </c>
      <c r="AG2428">
        <v>23</v>
      </c>
      <c r="AH2428" s="3" t="s">
        <v>1082</v>
      </c>
      <c r="AI2428">
        <v>2</v>
      </c>
      <c r="AJ2428">
        <v>2</v>
      </c>
      <c r="AK2428" t="s">
        <v>209</v>
      </c>
      <c r="AL2428">
        <v>1148</v>
      </c>
      <c r="AM2428">
        <v>0.01</v>
      </c>
      <c r="AN2428">
        <v>0.01</v>
      </c>
      <c r="AO2428">
        <v>712</v>
      </c>
      <c r="AP2428">
        <v>712</v>
      </c>
      <c r="AQ2428">
        <v>405</v>
      </c>
      <c r="AR2428">
        <v>405</v>
      </c>
      <c r="AS2428">
        <v>1148</v>
      </c>
      <c r="AT2428">
        <v>10</v>
      </c>
      <c r="AU2428">
        <v>10</v>
      </c>
      <c r="AV2428">
        <v>0.01</v>
      </c>
      <c r="AW2428">
        <v>0.01</v>
      </c>
      <c r="AX2428">
        <v>1168</v>
      </c>
      <c r="AY2428">
        <v>1168</v>
      </c>
      <c r="AZ2428">
        <v>133</v>
      </c>
      <c r="BA2428">
        <v>133</v>
      </c>
      <c r="BB2428" t="s">
        <v>135</v>
      </c>
      <c r="BC2428" t="s">
        <v>1073</v>
      </c>
      <c r="BD2428">
        <v>1</v>
      </c>
      <c r="BF2428" s="2">
        <v>42433</v>
      </c>
      <c r="BG2428" s="3" t="s">
        <v>1076</v>
      </c>
      <c r="BH2428">
        <v>41054531300042</v>
      </c>
      <c r="BJ2428" t="s">
        <v>112</v>
      </c>
      <c r="BK2428" t="s">
        <v>1074</v>
      </c>
      <c r="BL2428" t="s">
        <v>1075</v>
      </c>
      <c r="BN2428" s="2">
        <v>42432</v>
      </c>
      <c r="BO2428">
        <v>3</v>
      </c>
      <c r="BQ2428">
        <v>1409</v>
      </c>
      <c r="BS2428" t="s">
        <v>117</v>
      </c>
      <c r="BT2428">
        <v>13.8</v>
      </c>
      <c r="BV2428">
        <v>27</v>
      </c>
      <c r="BX2428">
        <v>1</v>
      </c>
      <c r="BZ2428">
        <v>34255833500051</v>
      </c>
      <c r="CB2428" t="s">
        <v>112</v>
      </c>
      <c r="CC2428">
        <v>1</v>
      </c>
      <c r="CE2428">
        <v>3</v>
      </c>
      <c r="CG2428">
        <v>41054531300042</v>
      </c>
      <c r="CI2428" t="s">
        <v>109</v>
      </c>
      <c r="CK2428">
        <v>3</v>
      </c>
      <c r="CQ2428" t="s">
        <v>110</v>
      </c>
      <c r="CR2428" s="2">
        <v>42460</v>
      </c>
      <c r="CS2428">
        <v>0</v>
      </c>
      <c r="CU2428" t="s">
        <v>109</v>
      </c>
      <c r="CV2428" t="s">
        <v>111</v>
      </c>
      <c r="CW2428">
        <v>41054531300042</v>
      </c>
      <c r="CY2428" t="s">
        <v>112</v>
      </c>
      <c r="CZ2428" t="s">
        <v>113</v>
      </c>
      <c r="DA2428" t="s">
        <v>114</v>
      </c>
      <c r="DB2428" t="s">
        <v>115</v>
      </c>
      <c r="DC2428">
        <v>1</v>
      </c>
    </row>
    <row r="2429" spans="1:107" x14ac:dyDescent="0.2">
      <c r="A2429" t="s">
        <v>108</v>
      </c>
      <c r="B2429">
        <v>0</v>
      </c>
      <c r="D2429" t="s">
        <v>109</v>
      </c>
      <c r="K2429">
        <v>1</v>
      </c>
      <c r="M2429">
        <v>4</v>
      </c>
      <c r="N2429" t="s">
        <v>1071</v>
      </c>
      <c r="O2429">
        <v>0</v>
      </c>
      <c r="V2429">
        <v>6127985</v>
      </c>
      <c r="W2429" s="2">
        <v>42432</v>
      </c>
      <c r="X2429">
        <v>8</v>
      </c>
      <c r="Y2429">
        <v>1</v>
      </c>
      <c r="Z2429">
        <v>1</v>
      </c>
      <c r="AB2429">
        <v>0</v>
      </c>
      <c r="AC2429">
        <v>0</v>
      </c>
      <c r="AD2429" s="2">
        <v>42436</v>
      </c>
      <c r="AE2429" s="3" t="s">
        <v>1072</v>
      </c>
      <c r="AF2429">
        <v>23</v>
      </c>
      <c r="AG2429">
        <v>23</v>
      </c>
      <c r="AH2429" s="3" t="s">
        <v>1078</v>
      </c>
      <c r="AI2429">
        <v>2</v>
      </c>
      <c r="AJ2429">
        <v>2</v>
      </c>
      <c r="AK2429" t="s">
        <v>210</v>
      </c>
      <c r="AL2429">
        <v>1636</v>
      </c>
      <c r="AM2429">
        <v>0.05</v>
      </c>
      <c r="AN2429">
        <v>0.05</v>
      </c>
      <c r="AO2429">
        <v>712</v>
      </c>
      <c r="AP2429">
        <v>712</v>
      </c>
      <c r="AQ2429">
        <v>151</v>
      </c>
      <c r="AR2429">
        <v>151</v>
      </c>
      <c r="AS2429">
        <v>1636</v>
      </c>
      <c r="AT2429">
        <v>10</v>
      </c>
      <c r="AU2429">
        <v>10</v>
      </c>
      <c r="AV2429">
        <v>0.05</v>
      </c>
      <c r="AW2429">
        <v>0.05</v>
      </c>
      <c r="AX2429">
        <v>1168</v>
      </c>
      <c r="AY2429">
        <v>1168</v>
      </c>
      <c r="AZ2429">
        <v>133</v>
      </c>
      <c r="BA2429">
        <v>133</v>
      </c>
      <c r="BB2429" t="s">
        <v>135</v>
      </c>
      <c r="BC2429" t="s">
        <v>1073</v>
      </c>
      <c r="BD2429">
        <v>1</v>
      </c>
      <c r="BF2429" s="2">
        <v>42433</v>
      </c>
      <c r="BG2429" s="3" t="s">
        <v>1076</v>
      </c>
      <c r="BH2429">
        <v>41054531300042</v>
      </c>
      <c r="BJ2429" t="s">
        <v>112</v>
      </c>
      <c r="BK2429" t="s">
        <v>1074</v>
      </c>
      <c r="BL2429" t="s">
        <v>1075</v>
      </c>
      <c r="BN2429" s="2">
        <v>42432</v>
      </c>
      <c r="BO2429">
        <v>3</v>
      </c>
      <c r="BQ2429">
        <v>1409</v>
      </c>
      <c r="BS2429" t="s">
        <v>117</v>
      </c>
      <c r="BT2429">
        <v>13.8</v>
      </c>
      <c r="BV2429">
        <v>27</v>
      </c>
      <c r="BX2429">
        <v>1</v>
      </c>
      <c r="BZ2429">
        <v>34255833500051</v>
      </c>
      <c r="CB2429" t="s">
        <v>112</v>
      </c>
      <c r="CC2429">
        <v>1</v>
      </c>
      <c r="CE2429">
        <v>3</v>
      </c>
      <c r="CG2429">
        <v>41054531300042</v>
      </c>
      <c r="CI2429" t="s">
        <v>109</v>
      </c>
      <c r="CK2429">
        <v>3</v>
      </c>
      <c r="CQ2429" t="s">
        <v>110</v>
      </c>
      <c r="CR2429" s="2">
        <v>42460</v>
      </c>
      <c r="CS2429">
        <v>0</v>
      </c>
      <c r="CU2429" t="s">
        <v>109</v>
      </c>
      <c r="CV2429" t="s">
        <v>111</v>
      </c>
      <c r="CW2429">
        <v>41054531300042</v>
      </c>
      <c r="CY2429" t="s">
        <v>112</v>
      </c>
      <c r="CZ2429" t="s">
        <v>113</v>
      </c>
      <c r="DA2429" t="s">
        <v>114</v>
      </c>
      <c r="DB2429" t="s">
        <v>115</v>
      </c>
      <c r="DC2429">
        <v>1</v>
      </c>
    </row>
    <row r="2430" spans="1:107" x14ac:dyDescent="0.2">
      <c r="A2430" t="s">
        <v>108</v>
      </c>
      <c r="B2430">
        <v>0</v>
      </c>
      <c r="D2430" t="s">
        <v>109</v>
      </c>
      <c r="K2430">
        <v>1</v>
      </c>
      <c r="M2430">
        <v>4</v>
      </c>
      <c r="N2430" t="s">
        <v>1071</v>
      </c>
      <c r="O2430">
        <v>0</v>
      </c>
      <c r="V2430">
        <v>6127985</v>
      </c>
      <c r="W2430" s="2">
        <v>42432</v>
      </c>
      <c r="X2430">
        <v>8</v>
      </c>
      <c r="Y2430">
        <v>2</v>
      </c>
      <c r="Z2430">
        <v>2</v>
      </c>
      <c r="AB2430">
        <v>0</v>
      </c>
      <c r="AC2430">
        <v>0</v>
      </c>
      <c r="AD2430" s="2">
        <v>42436</v>
      </c>
      <c r="AE2430" s="3" t="s">
        <v>1072</v>
      </c>
      <c r="AF2430">
        <v>23</v>
      </c>
      <c r="AG2430">
        <v>23</v>
      </c>
      <c r="AH2430" s="3" t="s">
        <v>1078</v>
      </c>
      <c r="AI2430">
        <v>2</v>
      </c>
      <c r="AJ2430">
        <v>2</v>
      </c>
      <c r="AK2430" t="s">
        <v>211</v>
      </c>
      <c r="AL2430">
        <v>1591</v>
      </c>
      <c r="AM2430">
        <v>0.1</v>
      </c>
      <c r="AN2430">
        <v>0.1</v>
      </c>
      <c r="AO2430">
        <v>712</v>
      </c>
      <c r="AP2430">
        <v>712</v>
      </c>
      <c r="AQ2430">
        <v>151</v>
      </c>
      <c r="AR2430">
        <v>151</v>
      </c>
      <c r="AS2430">
        <v>1591</v>
      </c>
      <c r="AT2430">
        <v>10</v>
      </c>
      <c r="AU2430">
        <v>10</v>
      </c>
      <c r="AV2430">
        <v>0.1</v>
      </c>
      <c r="AW2430">
        <v>0.1</v>
      </c>
      <c r="AX2430">
        <v>1168</v>
      </c>
      <c r="AY2430">
        <v>1168</v>
      </c>
      <c r="AZ2430">
        <v>133</v>
      </c>
      <c r="BA2430">
        <v>133</v>
      </c>
      <c r="BB2430" t="s">
        <v>135</v>
      </c>
      <c r="BC2430" t="s">
        <v>1073</v>
      </c>
      <c r="BD2430">
        <v>1</v>
      </c>
      <c r="BF2430" s="2">
        <v>42433</v>
      </c>
      <c r="BG2430" s="3" t="s">
        <v>1076</v>
      </c>
      <c r="BH2430">
        <v>41054531300042</v>
      </c>
      <c r="BJ2430" t="s">
        <v>112</v>
      </c>
      <c r="BK2430" t="s">
        <v>1074</v>
      </c>
      <c r="BL2430" t="s">
        <v>1075</v>
      </c>
      <c r="BN2430" s="2">
        <v>42432</v>
      </c>
      <c r="BO2430">
        <v>3</v>
      </c>
      <c r="BQ2430">
        <v>1409</v>
      </c>
      <c r="BS2430" t="s">
        <v>117</v>
      </c>
      <c r="BT2430">
        <v>13.8</v>
      </c>
      <c r="BV2430">
        <v>27</v>
      </c>
      <c r="BX2430">
        <v>1</v>
      </c>
      <c r="BZ2430">
        <v>34255833500051</v>
      </c>
      <c r="CB2430" t="s">
        <v>112</v>
      </c>
      <c r="CC2430">
        <v>1</v>
      </c>
      <c r="CE2430">
        <v>3</v>
      </c>
      <c r="CG2430">
        <v>41054531300042</v>
      </c>
      <c r="CI2430" t="s">
        <v>109</v>
      </c>
      <c r="CK2430">
        <v>3</v>
      </c>
      <c r="CQ2430" t="s">
        <v>110</v>
      </c>
      <c r="CR2430" s="2">
        <v>42460</v>
      </c>
      <c r="CS2430">
        <v>0</v>
      </c>
      <c r="CU2430" t="s">
        <v>109</v>
      </c>
      <c r="CV2430" t="s">
        <v>111</v>
      </c>
      <c r="CW2430">
        <v>41054531300042</v>
      </c>
      <c r="CY2430" t="s">
        <v>112</v>
      </c>
      <c r="CZ2430" t="s">
        <v>113</v>
      </c>
      <c r="DA2430" t="s">
        <v>114</v>
      </c>
      <c r="DB2430" t="s">
        <v>115</v>
      </c>
      <c r="DC2430">
        <v>1</v>
      </c>
    </row>
    <row r="2431" spans="1:107" x14ac:dyDescent="0.2">
      <c r="A2431" t="s">
        <v>108</v>
      </c>
      <c r="B2431">
        <v>0</v>
      </c>
      <c r="D2431" t="s">
        <v>109</v>
      </c>
      <c r="K2431">
        <v>1</v>
      </c>
      <c r="M2431">
        <v>4</v>
      </c>
      <c r="N2431" t="s">
        <v>1071</v>
      </c>
      <c r="O2431">
        <v>0</v>
      </c>
      <c r="V2431">
        <v>6127985</v>
      </c>
      <c r="W2431" s="2">
        <v>42432</v>
      </c>
      <c r="X2431">
        <v>8</v>
      </c>
      <c r="Y2431">
        <v>2</v>
      </c>
      <c r="Z2431">
        <v>2</v>
      </c>
      <c r="AB2431">
        <v>0</v>
      </c>
      <c r="AC2431">
        <v>0</v>
      </c>
      <c r="AD2431" s="2">
        <v>42436</v>
      </c>
      <c r="AE2431" s="3" t="s">
        <v>1072</v>
      </c>
      <c r="AF2431">
        <v>23</v>
      </c>
      <c r="AG2431">
        <v>23</v>
      </c>
      <c r="AH2431" s="3" t="s">
        <v>1078</v>
      </c>
      <c r="AI2431">
        <v>2</v>
      </c>
      <c r="AJ2431">
        <v>2</v>
      </c>
      <c r="AK2431" t="s">
        <v>212</v>
      </c>
      <c r="AL2431">
        <v>1650</v>
      </c>
      <c r="AM2431">
        <v>0.05</v>
      </c>
      <c r="AN2431">
        <v>0.05</v>
      </c>
      <c r="AO2431">
        <v>712</v>
      </c>
      <c r="AP2431">
        <v>712</v>
      </c>
      <c r="AQ2431">
        <v>151</v>
      </c>
      <c r="AR2431">
        <v>151</v>
      </c>
      <c r="AS2431">
        <v>1650</v>
      </c>
      <c r="AT2431">
        <v>10</v>
      </c>
      <c r="AU2431">
        <v>10</v>
      </c>
      <c r="AV2431">
        <v>0.05</v>
      </c>
      <c r="AW2431">
        <v>0.05</v>
      </c>
      <c r="AX2431">
        <v>1168</v>
      </c>
      <c r="AY2431">
        <v>1168</v>
      </c>
      <c r="AZ2431">
        <v>133</v>
      </c>
      <c r="BA2431">
        <v>133</v>
      </c>
      <c r="BB2431" t="s">
        <v>135</v>
      </c>
      <c r="BC2431" t="s">
        <v>1073</v>
      </c>
      <c r="BD2431">
        <v>1</v>
      </c>
      <c r="BF2431" s="2">
        <v>42433</v>
      </c>
      <c r="BG2431" s="3" t="s">
        <v>1076</v>
      </c>
      <c r="BH2431">
        <v>41054531300042</v>
      </c>
      <c r="BJ2431" t="s">
        <v>112</v>
      </c>
      <c r="BK2431" t="s">
        <v>1074</v>
      </c>
      <c r="BL2431" t="s">
        <v>1075</v>
      </c>
      <c r="BN2431" s="2">
        <v>42432</v>
      </c>
      <c r="BO2431">
        <v>3</v>
      </c>
      <c r="BQ2431">
        <v>1409</v>
      </c>
      <c r="BS2431" t="s">
        <v>117</v>
      </c>
      <c r="BT2431">
        <v>13.8</v>
      </c>
      <c r="BV2431">
        <v>27</v>
      </c>
      <c r="BX2431">
        <v>1</v>
      </c>
      <c r="BZ2431">
        <v>34255833500051</v>
      </c>
      <c r="CB2431" t="s">
        <v>112</v>
      </c>
      <c r="CC2431">
        <v>1</v>
      </c>
      <c r="CE2431">
        <v>3</v>
      </c>
      <c r="CG2431">
        <v>41054531300042</v>
      </c>
      <c r="CI2431" t="s">
        <v>109</v>
      </c>
      <c r="CK2431">
        <v>3</v>
      </c>
      <c r="CQ2431" t="s">
        <v>110</v>
      </c>
      <c r="CR2431" s="2">
        <v>42460</v>
      </c>
      <c r="CS2431">
        <v>0</v>
      </c>
      <c r="CU2431" t="s">
        <v>109</v>
      </c>
      <c r="CV2431" t="s">
        <v>111</v>
      </c>
      <c r="CW2431">
        <v>41054531300042</v>
      </c>
      <c r="CY2431" t="s">
        <v>112</v>
      </c>
      <c r="CZ2431" t="s">
        <v>113</v>
      </c>
      <c r="DA2431" t="s">
        <v>114</v>
      </c>
      <c r="DB2431" t="s">
        <v>115</v>
      </c>
      <c r="DC2431">
        <v>1</v>
      </c>
    </row>
    <row r="2432" spans="1:107" x14ac:dyDescent="0.2">
      <c r="A2432" t="s">
        <v>108</v>
      </c>
      <c r="B2432">
        <v>0</v>
      </c>
      <c r="D2432" t="s">
        <v>109</v>
      </c>
      <c r="K2432">
        <v>1</v>
      </c>
      <c r="M2432">
        <v>4</v>
      </c>
      <c r="N2432" t="s">
        <v>1071</v>
      </c>
      <c r="O2432">
        <v>0</v>
      </c>
      <c r="V2432">
        <v>6127985</v>
      </c>
      <c r="W2432" s="2">
        <v>42432</v>
      </c>
      <c r="X2432">
        <v>8</v>
      </c>
      <c r="Y2432">
        <v>1</v>
      </c>
      <c r="Z2432">
        <v>1</v>
      </c>
      <c r="AB2432">
        <v>0</v>
      </c>
      <c r="AC2432">
        <v>0</v>
      </c>
      <c r="AD2432" s="2">
        <v>42433</v>
      </c>
      <c r="AE2432" s="3" t="s">
        <v>1072</v>
      </c>
      <c r="AF2432">
        <v>23</v>
      </c>
      <c r="AG2432">
        <v>23</v>
      </c>
      <c r="AH2432" s="3" t="s">
        <v>1077</v>
      </c>
      <c r="AI2432">
        <v>2</v>
      </c>
      <c r="AJ2432">
        <v>2</v>
      </c>
      <c r="AK2432" t="s">
        <v>213</v>
      </c>
      <c r="AL2432">
        <v>1600</v>
      </c>
      <c r="AM2432">
        <v>0.5</v>
      </c>
      <c r="AN2432">
        <v>0.5</v>
      </c>
      <c r="AQ2432">
        <v>357</v>
      </c>
      <c r="AR2432">
        <v>357</v>
      </c>
      <c r="AS2432">
        <v>1600</v>
      </c>
      <c r="AT2432">
        <v>10</v>
      </c>
      <c r="AU2432">
        <v>10</v>
      </c>
      <c r="AV2432">
        <v>0.5</v>
      </c>
      <c r="AW2432">
        <v>0.5</v>
      </c>
      <c r="AZ2432">
        <v>133</v>
      </c>
      <c r="BA2432">
        <v>133</v>
      </c>
      <c r="BB2432" t="s">
        <v>135</v>
      </c>
      <c r="BC2432" t="s">
        <v>1073</v>
      </c>
      <c r="BD2432">
        <v>1</v>
      </c>
      <c r="BF2432" s="2">
        <v>42433</v>
      </c>
      <c r="BG2432" s="3" t="s">
        <v>1076</v>
      </c>
      <c r="BH2432">
        <v>41054531300042</v>
      </c>
      <c r="BJ2432" t="s">
        <v>112</v>
      </c>
      <c r="BK2432" t="s">
        <v>1074</v>
      </c>
      <c r="BL2432" t="s">
        <v>1075</v>
      </c>
      <c r="BN2432" s="2">
        <v>42432</v>
      </c>
      <c r="BO2432">
        <v>3</v>
      </c>
      <c r="BQ2432">
        <v>1409</v>
      </c>
      <c r="BS2432" t="s">
        <v>117</v>
      </c>
      <c r="BT2432">
        <v>13.8</v>
      </c>
      <c r="BV2432">
        <v>27</v>
      </c>
      <c r="BX2432">
        <v>1</v>
      </c>
      <c r="BZ2432">
        <v>34255833500051</v>
      </c>
      <c r="CB2432" t="s">
        <v>112</v>
      </c>
      <c r="CC2432">
        <v>1</v>
      </c>
      <c r="CE2432">
        <v>3</v>
      </c>
      <c r="CG2432">
        <v>41054531300042</v>
      </c>
      <c r="CI2432" t="s">
        <v>109</v>
      </c>
      <c r="CK2432">
        <v>3</v>
      </c>
      <c r="CQ2432" t="s">
        <v>110</v>
      </c>
      <c r="CR2432" s="2">
        <v>42460</v>
      </c>
      <c r="CS2432">
        <v>0</v>
      </c>
      <c r="CU2432" t="s">
        <v>109</v>
      </c>
      <c r="CV2432" t="s">
        <v>111</v>
      </c>
      <c r="CW2432">
        <v>41054531300042</v>
      </c>
      <c r="CY2432" t="s">
        <v>112</v>
      </c>
      <c r="CZ2432" t="s">
        <v>113</v>
      </c>
      <c r="DA2432" t="s">
        <v>114</v>
      </c>
      <c r="DB2432" t="s">
        <v>115</v>
      </c>
      <c r="DC2432">
        <v>1</v>
      </c>
    </row>
    <row r="2433" spans="1:107" x14ac:dyDescent="0.2">
      <c r="A2433" t="s">
        <v>108</v>
      </c>
      <c r="B2433">
        <v>0</v>
      </c>
      <c r="D2433" t="s">
        <v>109</v>
      </c>
      <c r="K2433">
        <v>1</v>
      </c>
      <c r="M2433">
        <v>4</v>
      </c>
      <c r="N2433" t="s">
        <v>1071</v>
      </c>
      <c r="O2433">
        <v>0</v>
      </c>
      <c r="V2433">
        <v>6127985</v>
      </c>
      <c r="W2433" s="2">
        <v>42432</v>
      </c>
      <c r="X2433">
        <v>8</v>
      </c>
      <c r="Y2433">
        <v>1</v>
      </c>
      <c r="Z2433">
        <v>1</v>
      </c>
      <c r="AB2433">
        <v>0</v>
      </c>
      <c r="AC2433">
        <v>0</v>
      </c>
      <c r="AD2433" s="2">
        <v>42436</v>
      </c>
      <c r="AE2433" s="3" t="s">
        <v>1072</v>
      </c>
      <c r="AF2433">
        <v>23</v>
      </c>
      <c r="AG2433">
        <v>23</v>
      </c>
      <c r="AH2433" s="3" t="s">
        <v>1085</v>
      </c>
      <c r="AI2433">
        <v>2</v>
      </c>
      <c r="AJ2433">
        <v>2</v>
      </c>
      <c r="AK2433" t="s">
        <v>214</v>
      </c>
      <c r="AL2433">
        <v>5474</v>
      </c>
      <c r="AM2433">
        <v>0.1</v>
      </c>
      <c r="AN2433">
        <v>0.1</v>
      </c>
      <c r="AO2433">
        <v>711</v>
      </c>
      <c r="AP2433">
        <v>711</v>
      </c>
      <c r="AQ2433">
        <v>151</v>
      </c>
      <c r="AR2433">
        <v>151</v>
      </c>
      <c r="AS2433">
        <v>5474</v>
      </c>
      <c r="AT2433">
        <v>10</v>
      </c>
      <c r="AU2433">
        <v>10</v>
      </c>
      <c r="AV2433">
        <v>0.1</v>
      </c>
      <c r="AW2433">
        <v>0.1</v>
      </c>
      <c r="AX2433">
        <v>1168</v>
      </c>
      <c r="AY2433">
        <v>1168</v>
      </c>
      <c r="AZ2433">
        <v>133</v>
      </c>
      <c r="BA2433">
        <v>133</v>
      </c>
      <c r="BB2433" t="s">
        <v>135</v>
      </c>
      <c r="BC2433" t="s">
        <v>1073</v>
      </c>
      <c r="BD2433">
        <v>1</v>
      </c>
      <c r="BF2433" s="2">
        <v>42433</v>
      </c>
      <c r="BG2433" s="3" t="s">
        <v>1076</v>
      </c>
      <c r="BH2433">
        <v>41054531300042</v>
      </c>
      <c r="BJ2433" t="s">
        <v>112</v>
      </c>
      <c r="BK2433" t="s">
        <v>1074</v>
      </c>
      <c r="BL2433" t="s">
        <v>1075</v>
      </c>
      <c r="BN2433" s="2">
        <v>42432</v>
      </c>
      <c r="BO2433">
        <v>3</v>
      </c>
      <c r="BQ2433">
        <v>1409</v>
      </c>
      <c r="BS2433" t="s">
        <v>117</v>
      </c>
      <c r="BT2433">
        <v>13.8</v>
      </c>
      <c r="BV2433">
        <v>27</v>
      </c>
      <c r="BX2433">
        <v>1</v>
      </c>
      <c r="BZ2433">
        <v>34255833500051</v>
      </c>
      <c r="CB2433" t="s">
        <v>112</v>
      </c>
      <c r="CC2433">
        <v>1</v>
      </c>
      <c r="CE2433">
        <v>3</v>
      </c>
      <c r="CG2433">
        <v>41054531300042</v>
      </c>
      <c r="CI2433" t="s">
        <v>109</v>
      </c>
      <c r="CK2433">
        <v>3</v>
      </c>
      <c r="CQ2433" t="s">
        <v>110</v>
      </c>
      <c r="CR2433" s="2">
        <v>42460</v>
      </c>
      <c r="CS2433">
        <v>0</v>
      </c>
      <c r="CU2433" t="s">
        <v>109</v>
      </c>
      <c r="CV2433" t="s">
        <v>111</v>
      </c>
      <c r="CW2433">
        <v>41054531300042</v>
      </c>
      <c r="CY2433" t="s">
        <v>112</v>
      </c>
      <c r="CZ2433" t="s">
        <v>113</v>
      </c>
      <c r="DA2433" t="s">
        <v>114</v>
      </c>
      <c r="DB2433" t="s">
        <v>115</v>
      </c>
      <c r="DC2433">
        <v>1</v>
      </c>
    </row>
    <row r="2434" spans="1:107" x14ac:dyDescent="0.2">
      <c r="A2434" t="s">
        <v>108</v>
      </c>
      <c r="B2434">
        <v>0</v>
      </c>
      <c r="D2434" t="s">
        <v>109</v>
      </c>
      <c r="K2434">
        <v>1</v>
      </c>
      <c r="M2434">
        <v>4</v>
      </c>
      <c r="N2434" t="s">
        <v>1071</v>
      </c>
      <c r="O2434">
        <v>0</v>
      </c>
      <c r="V2434">
        <v>6127985</v>
      </c>
      <c r="W2434" s="2">
        <v>42432</v>
      </c>
      <c r="X2434">
        <v>8</v>
      </c>
      <c r="Y2434">
        <v>1</v>
      </c>
      <c r="Z2434">
        <v>1</v>
      </c>
      <c r="AB2434">
        <v>0</v>
      </c>
      <c r="AC2434">
        <v>0</v>
      </c>
      <c r="AD2434" s="2">
        <v>42436</v>
      </c>
      <c r="AE2434" s="3" t="s">
        <v>1072</v>
      </c>
      <c r="AF2434">
        <v>23</v>
      </c>
      <c r="AG2434">
        <v>23</v>
      </c>
      <c r="AH2434" s="3" t="s">
        <v>1085</v>
      </c>
      <c r="AI2434">
        <v>2</v>
      </c>
      <c r="AJ2434">
        <v>2</v>
      </c>
      <c r="AK2434" t="s">
        <v>216</v>
      </c>
      <c r="AL2434">
        <v>1920</v>
      </c>
      <c r="AM2434">
        <v>0.03</v>
      </c>
      <c r="AN2434">
        <v>0.03</v>
      </c>
      <c r="AO2434">
        <v>711</v>
      </c>
      <c r="AP2434">
        <v>711</v>
      </c>
      <c r="AQ2434">
        <v>151</v>
      </c>
      <c r="AR2434">
        <v>151</v>
      </c>
      <c r="AS2434">
        <v>1920</v>
      </c>
      <c r="AT2434">
        <v>10</v>
      </c>
      <c r="AU2434">
        <v>10</v>
      </c>
      <c r="AV2434">
        <v>0.03</v>
      </c>
      <c r="AW2434">
        <v>0.03</v>
      </c>
      <c r="AX2434">
        <v>1168</v>
      </c>
      <c r="AY2434">
        <v>1168</v>
      </c>
      <c r="AZ2434">
        <v>133</v>
      </c>
      <c r="BA2434">
        <v>133</v>
      </c>
      <c r="BB2434" t="s">
        <v>135</v>
      </c>
      <c r="BC2434" t="s">
        <v>1073</v>
      </c>
      <c r="BD2434">
        <v>1</v>
      </c>
      <c r="BF2434" s="2">
        <v>42433</v>
      </c>
      <c r="BG2434" s="3" t="s">
        <v>1076</v>
      </c>
      <c r="BH2434">
        <v>41054531300042</v>
      </c>
      <c r="BJ2434" t="s">
        <v>112</v>
      </c>
      <c r="BK2434" t="s">
        <v>1074</v>
      </c>
      <c r="BL2434" t="s">
        <v>1075</v>
      </c>
      <c r="BN2434" s="2">
        <v>42432</v>
      </c>
      <c r="BO2434">
        <v>3</v>
      </c>
      <c r="BQ2434">
        <v>1409</v>
      </c>
      <c r="BS2434" t="s">
        <v>117</v>
      </c>
      <c r="BT2434">
        <v>13.8</v>
      </c>
      <c r="BV2434">
        <v>27</v>
      </c>
      <c r="BX2434">
        <v>1</v>
      </c>
      <c r="BZ2434">
        <v>34255833500051</v>
      </c>
      <c r="CB2434" t="s">
        <v>112</v>
      </c>
      <c r="CC2434">
        <v>1</v>
      </c>
      <c r="CE2434">
        <v>3</v>
      </c>
      <c r="CG2434">
        <v>41054531300042</v>
      </c>
      <c r="CI2434" t="s">
        <v>109</v>
      </c>
      <c r="CK2434">
        <v>3</v>
      </c>
      <c r="CQ2434" t="s">
        <v>110</v>
      </c>
      <c r="CR2434" s="2">
        <v>42460</v>
      </c>
      <c r="CS2434">
        <v>0</v>
      </c>
      <c r="CU2434" t="s">
        <v>109</v>
      </c>
      <c r="CV2434" t="s">
        <v>111</v>
      </c>
      <c r="CW2434">
        <v>41054531300042</v>
      </c>
      <c r="CY2434" t="s">
        <v>112</v>
      </c>
      <c r="CZ2434" t="s">
        <v>113</v>
      </c>
      <c r="DA2434" t="s">
        <v>114</v>
      </c>
      <c r="DB2434" t="s">
        <v>115</v>
      </c>
      <c r="DC2434">
        <v>1</v>
      </c>
    </row>
    <row r="2435" spans="1:107" x14ac:dyDescent="0.2">
      <c r="A2435" t="s">
        <v>108</v>
      </c>
      <c r="B2435">
        <v>0</v>
      </c>
      <c r="D2435" t="s">
        <v>109</v>
      </c>
      <c r="K2435">
        <v>1</v>
      </c>
      <c r="M2435">
        <v>4</v>
      </c>
      <c r="N2435" t="s">
        <v>1071</v>
      </c>
      <c r="O2435">
        <v>0</v>
      </c>
      <c r="V2435">
        <v>6127985</v>
      </c>
      <c r="W2435" s="2">
        <v>42432</v>
      </c>
      <c r="X2435">
        <v>8</v>
      </c>
      <c r="Y2435">
        <v>1</v>
      </c>
      <c r="Z2435">
        <v>1</v>
      </c>
      <c r="AB2435">
        <v>0</v>
      </c>
      <c r="AC2435">
        <v>0</v>
      </c>
      <c r="AD2435" s="2">
        <v>42436</v>
      </c>
      <c r="AE2435" s="3" t="s">
        <v>1072</v>
      </c>
      <c r="AF2435">
        <v>23</v>
      </c>
      <c r="AG2435">
        <v>23</v>
      </c>
      <c r="AH2435" s="3" t="s">
        <v>1085</v>
      </c>
      <c r="AI2435">
        <v>2</v>
      </c>
      <c r="AJ2435">
        <v>2</v>
      </c>
      <c r="AK2435" t="s">
        <v>217</v>
      </c>
      <c r="AL2435">
        <v>1958</v>
      </c>
      <c r="AM2435">
        <v>0.1</v>
      </c>
      <c r="AN2435">
        <v>0.1</v>
      </c>
      <c r="AO2435">
        <v>711</v>
      </c>
      <c r="AP2435">
        <v>711</v>
      </c>
      <c r="AQ2435">
        <v>151</v>
      </c>
      <c r="AR2435">
        <v>151</v>
      </c>
      <c r="AS2435">
        <v>1958</v>
      </c>
      <c r="AT2435">
        <v>10</v>
      </c>
      <c r="AU2435">
        <v>10</v>
      </c>
      <c r="AV2435">
        <v>0.1</v>
      </c>
      <c r="AW2435">
        <v>0.1</v>
      </c>
      <c r="AX2435">
        <v>1168</v>
      </c>
      <c r="AY2435">
        <v>1168</v>
      </c>
      <c r="AZ2435">
        <v>133</v>
      </c>
      <c r="BA2435">
        <v>133</v>
      </c>
      <c r="BB2435" t="s">
        <v>135</v>
      </c>
      <c r="BC2435" t="s">
        <v>1073</v>
      </c>
      <c r="BD2435">
        <v>1</v>
      </c>
      <c r="BF2435" s="2">
        <v>42433</v>
      </c>
      <c r="BG2435" s="3" t="s">
        <v>1076</v>
      </c>
      <c r="BH2435">
        <v>41054531300042</v>
      </c>
      <c r="BJ2435" t="s">
        <v>112</v>
      </c>
      <c r="BK2435" t="s">
        <v>1074</v>
      </c>
      <c r="BL2435" t="s">
        <v>1075</v>
      </c>
      <c r="BN2435" s="2">
        <v>42432</v>
      </c>
      <c r="BO2435">
        <v>3</v>
      </c>
      <c r="BQ2435">
        <v>1409</v>
      </c>
      <c r="BS2435" t="s">
        <v>117</v>
      </c>
      <c r="BT2435">
        <v>13.8</v>
      </c>
      <c r="BV2435">
        <v>27</v>
      </c>
      <c r="BX2435">
        <v>1</v>
      </c>
      <c r="BZ2435">
        <v>34255833500051</v>
      </c>
      <c r="CB2435" t="s">
        <v>112</v>
      </c>
      <c r="CC2435">
        <v>1</v>
      </c>
      <c r="CE2435">
        <v>3</v>
      </c>
      <c r="CG2435">
        <v>41054531300042</v>
      </c>
      <c r="CI2435" t="s">
        <v>109</v>
      </c>
      <c r="CK2435">
        <v>3</v>
      </c>
      <c r="CQ2435" t="s">
        <v>110</v>
      </c>
      <c r="CR2435" s="2">
        <v>42460</v>
      </c>
      <c r="CS2435">
        <v>0</v>
      </c>
      <c r="CU2435" t="s">
        <v>109</v>
      </c>
      <c r="CV2435" t="s">
        <v>111</v>
      </c>
      <c r="CW2435">
        <v>41054531300042</v>
      </c>
      <c r="CY2435" t="s">
        <v>112</v>
      </c>
      <c r="CZ2435" t="s">
        <v>113</v>
      </c>
      <c r="DA2435" t="s">
        <v>114</v>
      </c>
      <c r="DB2435" t="s">
        <v>115</v>
      </c>
      <c r="DC2435">
        <v>1</v>
      </c>
    </row>
    <row r="2436" spans="1:107" x14ac:dyDescent="0.2">
      <c r="A2436" t="s">
        <v>108</v>
      </c>
      <c r="B2436">
        <v>0</v>
      </c>
      <c r="D2436" t="s">
        <v>109</v>
      </c>
      <c r="K2436">
        <v>1</v>
      </c>
      <c r="M2436">
        <v>4</v>
      </c>
      <c r="N2436" t="s">
        <v>1071</v>
      </c>
      <c r="O2436">
        <v>0</v>
      </c>
      <c r="V2436">
        <v>6127985</v>
      </c>
      <c r="W2436" s="2">
        <v>42432</v>
      </c>
      <c r="X2436">
        <v>8</v>
      </c>
      <c r="Y2436">
        <v>1</v>
      </c>
      <c r="Z2436">
        <v>1</v>
      </c>
      <c r="AB2436">
        <v>0</v>
      </c>
      <c r="AC2436">
        <v>0</v>
      </c>
      <c r="AD2436" s="2">
        <v>42436</v>
      </c>
      <c r="AE2436" s="3" t="s">
        <v>1072</v>
      </c>
      <c r="AF2436">
        <v>23</v>
      </c>
      <c r="AG2436">
        <v>23</v>
      </c>
      <c r="AH2436" s="3" t="s">
        <v>1085</v>
      </c>
      <c r="AI2436">
        <v>2</v>
      </c>
      <c r="AJ2436">
        <v>2</v>
      </c>
      <c r="AK2436" t="s">
        <v>218</v>
      </c>
      <c r="AL2436">
        <v>1959</v>
      </c>
      <c r="AM2436">
        <v>0.03</v>
      </c>
      <c r="AN2436">
        <v>0.03</v>
      </c>
      <c r="AO2436">
        <v>711</v>
      </c>
      <c r="AP2436">
        <v>711</v>
      </c>
      <c r="AQ2436">
        <v>151</v>
      </c>
      <c r="AR2436">
        <v>151</v>
      </c>
      <c r="AS2436">
        <v>1959</v>
      </c>
      <c r="AT2436">
        <v>10</v>
      </c>
      <c r="AU2436">
        <v>10</v>
      </c>
      <c r="AV2436">
        <v>0.03</v>
      </c>
      <c r="AW2436">
        <v>0.03</v>
      </c>
      <c r="AX2436">
        <v>1168</v>
      </c>
      <c r="AY2436">
        <v>1168</v>
      </c>
      <c r="AZ2436">
        <v>133</v>
      </c>
      <c r="BA2436">
        <v>133</v>
      </c>
      <c r="BB2436" t="s">
        <v>135</v>
      </c>
      <c r="BC2436" t="s">
        <v>1073</v>
      </c>
      <c r="BD2436">
        <v>1</v>
      </c>
      <c r="BF2436" s="2">
        <v>42433</v>
      </c>
      <c r="BG2436" s="3" t="s">
        <v>1076</v>
      </c>
      <c r="BH2436">
        <v>41054531300042</v>
      </c>
      <c r="BJ2436" t="s">
        <v>112</v>
      </c>
      <c r="BK2436" t="s">
        <v>1074</v>
      </c>
      <c r="BL2436" t="s">
        <v>1075</v>
      </c>
      <c r="BN2436" s="2">
        <v>42432</v>
      </c>
      <c r="BO2436">
        <v>3</v>
      </c>
      <c r="BQ2436">
        <v>1409</v>
      </c>
      <c r="BS2436" t="s">
        <v>117</v>
      </c>
      <c r="BT2436">
        <v>13.8</v>
      </c>
      <c r="BV2436">
        <v>27</v>
      </c>
      <c r="BX2436">
        <v>1</v>
      </c>
      <c r="BZ2436">
        <v>34255833500051</v>
      </c>
      <c r="CB2436" t="s">
        <v>112</v>
      </c>
      <c r="CC2436">
        <v>1</v>
      </c>
      <c r="CE2436">
        <v>3</v>
      </c>
      <c r="CG2436">
        <v>41054531300042</v>
      </c>
      <c r="CI2436" t="s">
        <v>109</v>
      </c>
      <c r="CK2436">
        <v>3</v>
      </c>
      <c r="CQ2436" t="s">
        <v>110</v>
      </c>
      <c r="CR2436" s="2">
        <v>42460</v>
      </c>
      <c r="CS2436">
        <v>0</v>
      </c>
      <c r="CU2436" t="s">
        <v>109</v>
      </c>
      <c r="CV2436" t="s">
        <v>111</v>
      </c>
      <c r="CW2436">
        <v>41054531300042</v>
      </c>
      <c r="CY2436" t="s">
        <v>112</v>
      </c>
      <c r="CZ2436" t="s">
        <v>113</v>
      </c>
      <c r="DA2436" t="s">
        <v>114</v>
      </c>
      <c r="DB2436" t="s">
        <v>115</v>
      </c>
      <c r="DC2436">
        <v>1</v>
      </c>
    </row>
    <row r="2437" spans="1:107" x14ac:dyDescent="0.2">
      <c r="A2437" t="s">
        <v>108</v>
      </c>
      <c r="B2437">
        <v>0</v>
      </c>
      <c r="D2437" t="s">
        <v>109</v>
      </c>
      <c r="K2437">
        <v>1</v>
      </c>
      <c r="M2437">
        <v>4</v>
      </c>
      <c r="N2437" t="s">
        <v>1071</v>
      </c>
      <c r="O2437">
        <v>0</v>
      </c>
      <c r="V2437">
        <v>6127985</v>
      </c>
      <c r="W2437" s="2">
        <v>42432</v>
      </c>
      <c r="X2437">
        <v>8</v>
      </c>
      <c r="Y2437">
        <v>2</v>
      </c>
      <c r="Z2437">
        <v>2</v>
      </c>
      <c r="AB2437">
        <v>0</v>
      </c>
      <c r="AC2437">
        <v>0</v>
      </c>
      <c r="AD2437" s="2">
        <v>42436</v>
      </c>
      <c r="AE2437" s="3" t="s">
        <v>1072</v>
      </c>
      <c r="AF2437">
        <v>23</v>
      </c>
      <c r="AG2437">
        <v>23</v>
      </c>
      <c r="AH2437" s="3" t="s">
        <v>1086</v>
      </c>
      <c r="AI2437">
        <v>2</v>
      </c>
      <c r="AJ2437">
        <v>2</v>
      </c>
      <c r="AK2437" t="s">
        <v>219</v>
      </c>
      <c r="AL2437">
        <v>2007</v>
      </c>
      <c r="AM2437">
        <v>0.02</v>
      </c>
      <c r="AN2437">
        <v>0.02</v>
      </c>
      <c r="AO2437">
        <v>712</v>
      </c>
      <c r="AP2437">
        <v>712</v>
      </c>
      <c r="AQ2437">
        <v>454</v>
      </c>
      <c r="AR2437">
        <v>454</v>
      </c>
      <c r="AS2437">
        <v>2007</v>
      </c>
      <c r="AT2437">
        <v>10</v>
      </c>
      <c r="AU2437">
        <v>10</v>
      </c>
      <c r="AV2437">
        <v>0.02</v>
      </c>
      <c r="AW2437">
        <v>0.02</v>
      </c>
      <c r="AZ2437">
        <v>133</v>
      </c>
      <c r="BA2437">
        <v>133</v>
      </c>
      <c r="BB2437" t="s">
        <v>135</v>
      </c>
      <c r="BC2437" t="s">
        <v>1073</v>
      </c>
      <c r="BD2437">
        <v>1</v>
      </c>
      <c r="BF2437" s="2">
        <v>42433</v>
      </c>
      <c r="BG2437" s="3" t="s">
        <v>1076</v>
      </c>
      <c r="BH2437">
        <v>41054531300042</v>
      </c>
      <c r="BJ2437" t="s">
        <v>112</v>
      </c>
      <c r="BK2437" t="s">
        <v>1074</v>
      </c>
      <c r="BL2437" t="s">
        <v>1075</v>
      </c>
      <c r="BN2437" s="2">
        <v>42432</v>
      </c>
      <c r="BO2437">
        <v>3</v>
      </c>
      <c r="BQ2437">
        <v>1409</v>
      </c>
      <c r="BS2437" t="s">
        <v>117</v>
      </c>
      <c r="BT2437">
        <v>13.8</v>
      </c>
      <c r="BV2437">
        <v>27</v>
      </c>
      <c r="BX2437">
        <v>1</v>
      </c>
      <c r="BZ2437">
        <v>34255833500051</v>
      </c>
      <c r="CB2437" t="s">
        <v>112</v>
      </c>
      <c r="CC2437">
        <v>1</v>
      </c>
      <c r="CE2437">
        <v>3</v>
      </c>
      <c r="CG2437">
        <v>41054531300042</v>
      </c>
      <c r="CI2437" t="s">
        <v>109</v>
      </c>
      <c r="CK2437">
        <v>3</v>
      </c>
      <c r="CQ2437" t="s">
        <v>110</v>
      </c>
      <c r="CR2437" s="2">
        <v>42460</v>
      </c>
      <c r="CS2437">
        <v>0</v>
      </c>
      <c r="CU2437" t="s">
        <v>109</v>
      </c>
      <c r="CV2437" t="s">
        <v>111</v>
      </c>
      <c r="CW2437">
        <v>41054531300042</v>
      </c>
      <c r="CY2437" t="s">
        <v>112</v>
      </c>
      <c r="CZ2437" t="s">
        <v>113</v>
      </c>
      <c r="DA2437" t="s">
        <v>114</v>
      </c>
      <c r="DB2437" t="s">
        <v>115</v>
      </c>
      <c r="DC2437">
        <v>1</v>
      </c>
    </row>
    <row r="2438" spans="1:107" x14ac:dyDescent="0.2">
      <c r="A2438" t="s">
        <v>108</v>
      </c>
      <c r="B2438">
        <v>0</v>
      </c>
      <c r="D2438" t="s">
        <v>109</v>
      </c>
      <c r="K2438">
        <v>1</v>
      </c>
      <c r="M2438">
        <v>4</v>
      </c>
      <c r="N2438" t="s">
        <v>1071</v>
      </c>
      <c r="O2438">
        <v>0</v>
      </c>
      <c r="V2438">
        <v>6127985</v>
      </c>
      <c r="W2438" s="2">
        <v>42432</v>
      </c>
      <c r="X2438">
        <v>8</v>
      </c>
      <c r="Y2438">
        <v>1</v>
      </c>
      <c r="Z2438">
        <v>1</v>
      </c>
      <c r="AB2438">
        <v>0</v>
      </c>
      <c r="AC2438">
        <v>0</v>
      </c>
      <c r="AD2438" s="2">
        <v>42434</v>
      </c>
      <c r="AE2438" s="3" t="s">
        <v>1072</v>
      </c>
      <c r="AF2438">
        <v>23</v>
      </c>
      <c r="AG2438">
        <v>23</v>
      </c>
      <c r="AH2438" s="3" t="s">
        <v>1083</v>
      </c>
      <c r="AI2438">
        <v>2</v>
      </c>
      <c r="AJ2438">
        <v>2</v>
      </c>
      <c r="AK2438" t="s">
        <v>221</v>
      </c>
      <c r="AL2438">
        <v>1453</v>
      </c>
      <c r="AM2438">
        <v>0.01</v>
      </c>
      <c r="AN2438">
        <v>0.01</v>
      </c>
      <c r="AO2438">
        <v>712</v>
      </c>
      <c r="AP2438">
        <v>712</v>
      </c>
      <c r="AQ2438">
        <v>151</v>
      </c>
      <c r="AR2438">
        <v>151</v>
      </c>
      <c r="AS2438">
        <v>1453</v>
      </c>
      <c r="AT2438">
        <v>10</v>
      </c>
      <c r="AU2438">
        <v>10</v>
      </c>
      <c r="AV2438">
        <v>0.01</v>
      </c>
      <c r="AW2438">
        <v>0.01</v>
      </c>
      <c r="AX2438">
        <v>1168</v>
      </c>
      <c r="AY2438">
        <v>1168</v>
      </c>
      <c r="AZ2438">
        <v>133</v>
      </c>
      <c r="BA2438">
        <v>133</v>
      </c>
      <c r="BB2438" t="s">
        <v>135</v>
      </c>
      <c r="BC2438" t="s">
        <v>1073</v>
      </c>
      <c r="BD2438">
        <v>1</v>
      </c>
      <c r="BF2438" s="2">
        <v>42433</v>
      </c>
      <c r="BG2438" s="3" t="s">
        <v>1076</v>
      </c>
      <c r="BH2438">
        <v>41054531300042</v>
      </c>
      <c r="BJ2438" t="s">
        <v>112</v>
      </c>
      <c r="BK2438" t="s">
        <v>1074</v>
      </c>
      <c r="BL2438" t="s">
        <v>1075</v>
      </c>
      <c r="BN2438" s="2">
        <v>42432</v>
      </c>
      <c r="BO2438">
        <v>3</v>
      </c>
      <c r="BQ2438">
        <v>1409</v>
      </c>
      <c r="BS2438" t="s">
        <v>117</v>
      </c>
      <c r="BT2438">
        <v>13.8</v>
      </c>
      <c r="BV2438">
        <v>27</v>
      </c>
      <c r="BX2438">
        <v>1</v>
      </c>
      <c r="BZ2438">
        <v>34255833500051</v>
      </c>
      <c r="CB2438" t="s">
        <v>112</v>
      </c>
      <c r="CC2438">
        <v>1</v>
      </c>
      <c r="CE2438">
        <v>3</v>
      </c>
      <c r="CG2438">
        <v>41054531300042</v>
      </c>
      <c r="CI2438" t="s">
        <v>109</v>
      </c>
      <c r="CK2438">
        <v>3</v>
      </c>
      <c r="CQ2438" t="s">
        <v>110</v>
      </c>
      <c r="CR2438" s="2">
        <v>42460</v>
      </c>
      <c r="CS2438">
        <v>0</v>
      </c>
      <c r="CU2438" t="s">
        <v>109</v>
      </c>
      <c r="CV2438" t="s">
        <v>111</v>
      </c>
      <c r="CW2438">
        <v>41054531300042</v>
      </c>
      <c r="CY2438" t="s">
        <v>112</v>
      </c>
      <c r="CZ2438" t="s">
        <v>113</v>
      </c>
      <c r="DA2438" t="s">
        <v>114</v>
      </c>
      <c r="DB2438" t="s">
        <v>115</v>
      </c>
      <c r="DC2438">
        <v>1</v>
      </c>
    </row>
    <row r="2439" spans="1:107" x14ac:dyDescent="0.2">
      <c r="A2439" t="s">
        <v>108</v>
      </c>
      <c r="B2439">
        <v>0</v>
      </c>
      <c r="D2439" t="s">
        <v>109</v>
      </c>
      <c r="K2439">
        <v>1</v>
      </c>
      <c r="M2439">
        <v>4</v>
      </c>
      <c r="N2439" t="s">
        <v>1071</v>
      </c>
      <c r="O2439">
        <v>0</v>
      </c>
      <c r="V2439">
        <v>6127985</v>
      </c>
      <c r="W2439" s="2">
        <v>42432</v>
      </c>
      <c r="X2439">
        <v>8</v>
      </c>
      <c r="Y2439">
        <v>1</v>
      </c>
      <c r="Z2439">
        <v>1</v>
      </c>
      <c r="AB2439">
        <v>0</v>
      </c>
      <c r="AC2439">
        <v>0</v>
      </c>
      <c r="AD2439" s="2">
        <v>42434</v>
      </c>
      <c r="AE2439" s="3" t="s">
        <v>1072</v>
      </c>
      <c r="AF2439">
        <v>23</v>
      </c>
      <c r="AG2439">
        <v>23</v>
      </c>
      <c r="AH2439" s="3" t="s">
        <v>1083</v>
      </c>
      <c r="AI2439">
        <v>2</v>
      </c>
      <c r="AJ2439">
        <v>2</v>
      </c>
      <c r="AK2439" t="s">
        <v>222</v>
      </c>
      <c r="AL2439">
        <v>1622</v>
      </c>
      <c r="AM2439">
        <v>0.01</v>
      </c>
      <c r="AN2439">
        <v>0.01</v>
      </c>
      <c r="AO2439">
        <v>712</v>
      </c>
      <c r="AP2439">
        <v>712</v>
      </c>
      <c r="AQ2439">
        <v>151</v>
      </c>
      <c r="AR2439">
        <v>151</v>
      </c>
      <c r="AS2439">
        <v>1622</v>
      </c>
      <c r="AT2439">
        <v>10</v>
      </c>
      <c r="AU2439">
        <v>10</v>
      </c>
      <c r="AV2439">
        <v>0.01</v>
      </c>
      <c r="AW2439">
        <v>0.01</v>
      </c>
      <c r="AX2439">
        <v>1168</v>
      </c>
      <c r="AY2439">
        <v>1168</v>
      </c>
      <c r="AZ2439">
        <v>133</v>
      </c>
      <c r="BA2439">
        <v>133</v>
      </c>
      <c r="BB2439" t="s">
        <v>135</v>
      </c>
      <c r="BC2439" t="s">
        <v>1073</v>
      </c>
      <c r="BD2439">
        <v>1</v>
      </c>
      <c r="BF2439" s="2">
        <v>42433</v>
      </c>
      <c r="BG2439" s="3" t="s">
        <v>1076</v>
      </c>
      <c r="BH2439">
        <v>41054531300042</v>
      </c>
      <c r="BJ2439" t="s">
        <v>112</v>
      </c>
      <c r="BK2439" t="s">
        <v>1074</v>
      </c>
      <c r="BL2439" t="s">
        <v>1075</v>
      </c>
      <c r="BN2439" s="2">
        <v>42432</v>
      </c>
      <c r="BO2439">
        <v>3</v>
      </c>
      <c r="BQ2439">
        <v>1409</v>
      </c>
      <c r="BS2439" t="s">
        <v>117</v>
      </c>
      <c r="BT2439">
        <v>13.8</v>
      </c>
      <c r="BV2439">
        <v>27</v>
      </c>
      <c r="BX2439">
        <v>1</v>
      </c>
      <c r="BZ2439">
        <v>34255833500051</v>
      </c>
      <c r="CB2439" t="s">
        <v>112</v>
      </c>
      <c r="CC2439">
        <v>1</v>
      </c>
      <c r="CE2439">
        <v>3</v>
      </c>
      <c r="CG2439">
        <v>41054531300042</v>
      </c>
      <c r="CI2439" t="s">
        <v>109</v>
      </c>
      <c r="CK2439">
        <v>3</v>
      </c>
      <c r="CQ2439" t="s">
        <v>110</v>
      </c>
      <c r="CR2439" s="2">
        <v>42460</v>
      </c>
      <c r="CS2439">
        <v>0</v>
      </c>
      <c r="CU2439" t="s">
        <v>109</v>
      </c>
      <c r="CV2439" t="s">
        <v>111</v>
      </c>
      <c r="CW2439">
        <v>41054531300042</v>
      </c>
      <c r="CY2439" t="s">
        <v>112</v>
      </c>
      <c r="CZ2439" t="s">
        <v>113</v>
      </c>
      <c r="DA2439" t="s">
        <v>114</v>
      </c>
      <c r="DB2439" t="s">
        <v>115</v>
      </c>
      <c r="DC2439">
        <v>1</v>
      </c>
    </row>
    <row r="2440" spans="1:107" x14ac:dyDescent="0.2">
      <c r="A2440" t="s">
        <v>108</v>
      </c>
      <c r="B2440">
        <v>0</v>
      </c>
      <c r="D2440" t="s">
        <v>109</v>
      </c>
      <c r="K2440">
        <v>1</v>
      </c>
      <c r="M2440">
        <v>4</v>
      </c>
      <c r="N2440" t="s">
        <v>1071</v>
      </c>
      <c r="O2440">
        <v>0</v>
      </c>
      <c r="V2440">
        <v>6127985</v>
      </c>
      <c r="W2440" s="2">
        <v>42432</v>
      </c>
      <c r="X2440">
        <v>8</v>
      </c>
      <c r="Y2440">
        <v>1</v>
      </c>
      <c r="Z2440">
        <v>1</v>
      </c>
      <c r="AB2440">
        <v>0</v>
      </c>
      <c r="AC2440">
        <v>0</v>
      </c>
      <c r="AD2440" s="2">
        <v>42433</v>
      </c>
      <c r="AE2440" s="3" t="s">
        <v>1072</v>
      </c>
      <c r="AF2440">
        <v>23</v>
      </c>
      <c r="AG2440">
        <v>23</v>
      </c>
      <c r="AH2440" s="3" t="s">
        <v>1084</v>
      </c>
      <c r="AI2440">
        <v>2</v>
      </c>
      <c r="AJ2440">
        <v>2</v>
      </c>
      <c r="AK2440" t="s">
        <v>223</v>
      </c>
      <c r="AL2440">
        <v>1100</v>
      </c>
      <c r="AM2440">
        <v>0.02</v>
      </c>
      <c r="AN2440">
        <v>0.02</v>
      </c>
      <c r="AQ2440">
        <v>454</v>
      </c>
      <c r="AR2440">
        <v>454</v>
      </c>
      <c r="AS2440">
        <v>1100</v>
      </c>
      <c r="AT2440">
        <v>10</v>
      </c>
      <c r="AU2440">
        <v>10</v>
      </c>
      <c r="AV2440">
        <v>0.02</v>
      </c>
      <c r="AW2440">
        <v>0.02</v>
      </c>
      <c r="AZ2440">
        <v>133</v>
      </c>
      <c r="BA2440">
        <v>133</v>
      </c>
      <c r="BB2440" t="s">
        <v>135</v>
      </c>
      <c r="BC2440" t="s">
        <v>1073</v>
      </c>
      <c r="BD2440">
        <v>1</v>
      </c>
      <c r="BF2440" s="2">
        <v>42433</v>
      </c>
      <c r="BG2440" s="3" t="s">
        <v>1076</v>
      </c>
      <c r="BH2440">
        <v>41054531300042</v>
      </c>
      <c r="BJ2440" t="s">
        <v>112</v>
      </c>
      <c r="BK2440" t="s">
        <v>1074</v>
      </c>
      <c r="BL2440" t="s">
        <v>1075</v>
      </c>
      <c r="BN2440" s="2">
        <v>42432</v>
      </c>
      <c r="BO2440">
        <v>3</v>
      </c>
      <c r="BQ2440">
        <v>1409</v>
      </c>
      <c r="BS2440" t="s">
        <v>117</v>
      </c>
      <c r="BT2440">
        <v>13.8</v>
      </c>
      <c r="BV2440">
        <v>27</v>
      </c>
      <c r="BX2440">
        <v>1</v>
      </c>
      <c r="BZ2440">
        <v>34255833500051</v>
      </c>
      <c r="CB2440" t="s">
        <v>112</v>
      </c>
      <c r="CC2440">
        <v>1</v>
      </c>
      <c r="CE2440">
        <v>3</v>
      </c>
      <c r="CG2440">
        <v>41054531300042</v>
      </c>
      <c r="CI2440" t="s">
        <v>109</v>
      </c>
      <c r="CK2440">
        <v>3</v>
      </c>
      <c r="CQ2440" t="s">
        <v>110</v>
      </c>
      <c r="CR2440" s="2">
        <v>42460</v>
      </c>
      <c r="CS2440">
        <v>0</v>
      </c>
      <c r="CU2440" t="s">
        <v>109</v>
      </c>
      <c r="CV2440" t="s">
        <v>111</v>
      </c>
      <c r="CW2440">
        <v>41054531300042</v>
      </c>
      <c r="CY2440" t="s">
        <v>112</v>
      </c>
      <c r="CZ2440" t="s">
        <v>113</v>
      </c>
      <c r="DA2440" t="s">
        <v>114</v>
      </c>
      <c r="DB2440" t="s">
        <v>115</v>
      </c>
      <c r="DC2440">
        <v>1</v>
      </c>
    </row>
    <row r="2441" spans="1:107" x14ac:dyDescent="0.2">
      <c r="A2441" t="s">
        <v>108</v>
      </c>
      <c r="B2441">
        <v>0</v>
      </c>
      <c r="D2441" t="s">
        <v>109</v>
      </c>
      <c r="K2441">
        <v>1</v>
      </c>
      <c r="M2441">
        <v>4</v>
      </c>
      <c r="N2441" t="s">
        <v>1071</v>
      </c>
      <c r="O2441">
        <v>0</v>
      </c>
      <c r="V2441">
        <v>6127985</v>
      </c>
      <c r="W2441" s="2">
        <v>42432</v>
      </c>
      <c r="X2441">
        <v>8</v>
      </c>
      <c r="Y2441">
        <v>1</v>
      </c>
      <c r="Z2441">
        <v>1</v>
      </c>
      <c r="AB2441">
        <v>0</v>
      </c>
      <c r="AC2441">
        <v>0</v>
      </c>
      <c r="AD2441" s="2">
        <v>42433</v>
      </c>
      <c r="AE2441" s="3" t="s">
        <v>1072</v>
      </c>
      <c r="AF2441">
        <v>23</v>
      </c>
      <c r="AG2441">
        <v>23</v>
      </c>
      <c r="AH2441" s="3" t="s">
        <v>1080</v>
      </c>
      <c r="AI2441">
        <v>2</v>
      </c>
      <c r="AJ2441">
        <v>2</v>
      </c>
      <c r="AK2441" t="s">
        <v>224</v>
      </c>
      <c r="AL2441">
        <v>5579</v>
      </c>
      <c r="AM2441">
        <v>0.05</v>
      </c>
      <c r="AN2441">
        <v>0.05</v>
      </c>
      <c r="AQ2441">
        <v>454</v>
      </c>
      <c r="AR2441">
        <v>454</v>
      </c>
      <c r="AS2441">
        <v>5579</v>
      </c>
      <c r="AT2441">
        <v>10</v>
      </c>
      <c r="AU2441">
        <v>10</v>
      </c>
      <c r="AV2441">
        <v>0.05</v>
      </c>
      <c r="AW2441">
        <v>0.05</v>
      </c>
      <c r="AZ2441">
        <v>133</v>
      </c>
      <c r="BA2441">
        <v>133</v>
      </c>
      <c r="BB2441" t="s">
        <v>135</v>
      </c>
      <c r="BC2441" t="s">
        <v>1073</v>
      </c>
      <c r="BD2441">
        <v>1</v>
      </c>
      <c r="BF2441" s="2">
        <v>42433</v>
      </c>
      <c r="BG2441" s="3" t="s">
        <v>1076</v>
      </c>
      <c r="BH2441">
        <v>41054531300042</v>
      </c>
      <c r="BJ2441" t="s">
        <v>112</v>
      </c>
      <c r="BK2441" t="s">
        <v>1074</v>
      </c>
      <c r="BL2441" t="s">
        <v>1075</v>
      </c>
      <c r="BN2441" s="2">
        <v>42432</v>
      </c>
      <c r="BO2441">
        <v>3</v>
      </c>
      <c r="BQ2441">
        <v>1409</v>
      </c>
      <c r="BS2441" t="s">
        <v>117</v>
      </c>
      <c r="BT2441">
        <v>13.8</v>
      </c>
      <c r="BV2441">
        <v>27</v>
      </c>
      <c r="BX2441">
        <v>1</v>
      </c>
      <c r="BZ2441">
        <v>34255833500051</v>
      </c>
      <c r="CB2441" t="s">
        <v>112</v>
      </c>
      <c r="CC2441">
        <v>1</v>
      </c>
      <c r="CE2441">
        <v>3</v>
      </c>
      <c r="CG2441">
        <v>41054531300042</v>
      </c>
      <c r="CI2441" t="s">
        <v>109</v>
      </c>
      <c r="CK2441">
        <v>3</v>
      </c>
      <c r="CQ2441" t="s">
        <v>110</v>
      </c>
      <c r="CR2441" s="2">
        <v>42460</v>
      </c>
      <c r="CS2441">
        <v>0</v>
      </c>
      <c r="CU2441" t="s">
        <v>109</v>
      </c>
      <c r="CV2441" t="s">
        <v>111</v>
      </c>
      <c r="CW2441">
        <v>41054531300042</v>
      </c>
      <c r="CY2441" t="s">
        <v>112</v>
      </c>
      <c r="CZ2441" t="s">
        <v>113</v>
      </c>
      <c r="DA2441" t="s">
        <v>114</v>
      </c>
      <c r="DB2441" t="s">
        <v>115</v>
      </c>
      <c r="DC2441">
        <v>1</v>
      </c>
    </row>
    <row r="2442" spans="1:107" x14ac:dyDescent="0.2">
      <c r="A2442" t="s">
        <v>108</v>
      </c>
      <c r="B2442">
        <v>0</v>
      </c>
      <c r="D2442" t="s">
        <v>109</v>
      </c>
      <c r="K2442">
        <v>1</v>
      </c>
      <c r="M2442">
        <v>4</v>
      </c>
      <c r="N2442" t="s">
        <v>1071</v>
      </c>
      <c r="O2442">
        <v>0</v>
      </c>
      <c r="V2442">
        <v>6127985</v>
      </c>
      <c r="W2442" s="2">
        <v>42432</v>
      </c>
      <c r="X2442">
        <v>8</v>
      </c>
      <c r="Y2442">
        <v>1</v>
      </c>
      <c r="Z2442">
        <v>1</v>
      </c>
      <c r="AB2442">
        <v>0</v>
      </c>
      <c r="AC2442">
        <v>0</v>
      </c>
      <c r="AD2442" s="2">
        <v>42434</v>
      </c>
      <c r="AE2442" s="3" t="s">
        <v>1072</v>
      </c>
      <c r="AF2442">
        <v>23</v>
      </c>
      <c r="AG2442">
        <v>23</v>
      </c>
      <c r="AH2442" s="3" t="s">
        <v>1082</v>
      </c>
      <c r="AI2442">
        <v>2</v>
      </c>
      <c r="AJ2442">
        <v>2</v>
      </c>
      <c r="AK2442" t="s">
        <v>225</v>
      </c>
      <c r="AL2442">
        <v>1903</v>
      </c>
      <c r="AM2442">
        <v>5.0000000000000001E-3</v>
      </c>
      <c r="AN2442">
        <v>5.0000000000000001E-3</v>
      </c>
      <c r="AO2442">
        <v>712</v>
      </c>
      <c r="AP2442">
        <v>712</v>
      </c>
      <c r="AQ2442">
        <v>405</v>
      </c>
      <c r="AR2442">
        <v>405</v>
      </c>
      <c r="AS2442">
        <v>1903</v>
      </c>
      <c r="AT2442">
        <v>10</v>
      </c>
      <c r="AU2442">
        <v>10</v>
      </c>
      <c r="AV2442">
        <v>5.0000000000000001E-3</v>
      </c>
      <c r="AW2442">
        <v>5.0000000000000001E-3</v>
      </c>
      <c r="AX2442">
        <v>1168</v>
      </c>
      <c r="AY2442">
        <v>1168</v>
      </c>
      <c r="AZ2442">
        <v>133</v>
      </c>
      <c r="BA2442">
        <v>133</v>
      </c>
      <c r="BB2442" t="s">
        <v>135</v>
      </c>
      <c r="BC2442" t="s">
        <v>1073</v>
      </c>
      <c r="BD2442">
        <v>1</v>
      </c>
      <c r="BF2442" s="2">
        <v>42433</v>
      </c>
      <c r="BG2442" s="3" t="s">
        <v>1076</v>
      </c>
      <c r="BH2442">
        <v>41054531300042</v>
      </c>
      <c r="BJ2442" t="s">
        <v>112</v>
      </c>
      <c r="BK2442" t="s">
        <v>1074</v>
      </c>
      <c r="BL2442" t="s">
        <v>1075</v>
      </c>
      <c r="BN2442" s="2">
        <v>42432</v>
      </c>
      <c r="BO2442">
        <v>3</v>
      </c>
      <c r="BQ2442">
        <v>1409</v>
      </c>
      <c r="BS2442" t="s">
        <v>117</v>
      </c>
      <c r="BT2442">
        <v>13.8</v>
      </c>
      <c r="BV2442">
        <v>27</v>
      </c>
      <c r="BX2442">
        <v>1</v>
      </c>
      <c r="BZ2442">
        <v>34255833500051</v>
      </c>
      <c r="CB2442" t="s">
        <v>112</v>
      </c>
      <c r="CC2442">
        <v>1</v>
      </c>
      <c r="CE2442">
        <v>3</v>
      </c>
      <c r="CG2442">
        <v>41054531300042</v>
      </c>
      <c r="CI2442" t="s">
        <v>109</v>
      </c>
      <c r="CK2442">
        <v>3</v>
      </c>
      <c r="CQ2442" t="s">
        <v>110</v>
      </c>
      <c r="CR2442" s="2">
        <v>42460</v>
      </c>
      <c r="CS2442">
        <v>0</v>
      </c>
      <c r="CU2442" t="s">
        <v>109</v>
      </c>
      <c r="CV2442" t="s">
        <v>111</v>
      </c>
      <c r="CW2442">
        <v>41054531300042</v>
      </c>
      <c r="CY2442" t="s">
        <v>112</v>
      </c>
      <c r="CZ2442" t="s">
        <v>113</v>
      </c>
      <c r="DA2442" t="s">
        <v>114</v>
      </c>
      <c r="DB2442" t="s">
        <v>115</v>
      </c>
      <c r="DC2442">
        <v>1</v>
      </c>
    </row>
    <row r="2443" spans="1:107" x14ac:dyDescent="0.2">
      <c r="A2443" t="s">
        <v>108</v>
      </c>
      <c r="B2443">
        <v>0</v>
      </c>
      <c r="D2443" t="s">
        <v>109</v>
      </c>
      <c r="K2443">
        <v>1</v>
      </c>
      <c r="M2443">
        <v>4</v>
      </c>
      <c r="N2443" t="s">
        <v>1071</v>
      </c>
      <c r="O2443">
        <v>0</v>
      </c>
      <c r="V2443">
        <v>6127985</v>
      </c>
      <c r="W2443" s="2">
        <v>42432</v>
      </c>
      <c r="X2443">
        <v>8</v>
      </c>
      <c r="Y2443">
        <v>1</v>
      </c>
      <c r="Z2443">
        <v>1</v>
      </c>
      <c r="AB2443">
        <v>0</v>
      </c>
      <c r="AC2443">
        <v>0</v>
      </c>
      <c r="AD2443" s="2">
        <v>42433</v>
      </c>
      <c r="AE2443" s="3" t="s">
        <v>1072</v>
      </c>
      <c r="AF2443">
        <v>23</v>
      </c>
      <c r="AG2443">
        <v>23</v>
      </c>
      <c r="AH2443" s="3" t="s">
        <v>1084</v>
      </c>
      <c r="AI2443">
        <v>2</v>
      </c>
      <c r="AJ2443">
        <v>2</v>
      </c>
      <c r="AK2443" t="s">
        <v>226</v>
      </c>
      <c r="AL2443">
        <v>5581</v>
      </c>
      <c r="AM2443">
        <v>0.02</v>
      </c>
      <c r="AN2443">
        <v>0.02</v>
      </c>
      <c r="AQ2443">
        <v>454</v>
      </c>
      <c r="AR2443">
        <v>454</v>
      </c>
      <c r="AS2443">
        <v>5581</v>
      </c>
      <c r="AT2443">
        <v>10</v>
      </c>
      <c r="AU2443">
        <v>10</v>
      </c>
      <c r="AV2443">
        <v>0.02</v>
      </c>
      <c r="AW2443">
        <v>0.02</v>
      </c>
      <c r="AZ2443">
        <v>133</v>
      </c>
      <c r="BA2443">
        <v>133</v>
      </c>
      <c r="BB2443" t="s">
        <v>135</v>
      </c>
      <c r="BC2443" t="s">
        <v>1073</v>
      </c>
      <c r="BD2443">
        <v>1</v>
      </c>
      <c r="BF2443" s="2">
        <v>42433</v>
      </c>
      <c r="BG2443" s="3" t="s">
        <v>1076</v>
      </c>
      <c r="BH2443">
        <v>41054531300042</v>
      </c>
      <c r="BJ2443" t="s">
        <v>112</v>
      </c>
      <c r="BK2443" t="s">
        <v>1074</v>
      </c>
      <c r="BL2443" t="s">
        <v>1075</v>
      </c>
      <c r="BN2443" s="2">
        <v>42432</v>
      </c>
      <c r="BO2443">
        <v>3</v>
      </c>
      <c r="BQ2443">
        <v>1409</v>
      </c>
      <c r="BS2443" t="s">
        <v>117</v>
      </c>
      <c r="BT2443">
        <v>13.8</v>
      </c>
      <c r="BV2443">
        <v>27</v>
      </c>
      <c r="BX2443">
        <v>1</v>
      </c>
      <c r="BZ2443">
        <v>34255833500051</v>
      </c>
      <c r="CB2443" t="s">
        <v>112</v>
      </c>
      <c r="CC2443">
        <v>1</v>
      </c>
      <c r="CE2443">
        <v>3</v>
      </c>
      <c r="CG2443">
        <v>41054531300042</v>
      </c>
      <c r="CI2443" t="s">
        <v>109</v>
      </c>
      <c r="CK2443">
        <v>3</v>
      </c>
      <c r="CQ2443" t="s">
        <v>110</v>
      </c>
      <c r="CR2443" s="2">
        <v>42460</v>
      </c>
      <c r="CS2443">
        <v>0</v>
      </c>
      <c r="CU2443" t="s">
        <v>109</v>
      </c>
      <c r="CV2443" t="s">
        <v>111</v>
      </c>
      <c r="CW2443">
        <v>41054531300042</v>
      </c>
      <c r="CY2443" t="s">
        <v>112</v>
      </c>
      <c r="CZ2443" t="s">
        <v>113</v>
      </c>
      <c r="DA2443" t="s">
        <v>114</v>
      </c>
      <c r="DB2443" t="s">
        <v>115</v>
      </c>
      <c r="DC2443">
        <v>1</v>
      </c>
    </row>
    <row r="2444" spans="1:107" x14ac:dyDescent="0.2">
      <c r="A2444" t="s">
        <v>108</v>
      </c>
      <c r="B2444">
        <v>0</v>
      </c>
      <c r="D2444" t="s">
        <v>109</v>
      </c>
      <c r="K2444">
        <v>1</v>
      </c>
      <c r="M2444">
        <v>4</v>
      </c>
      <c r="N2444" t="s">
        <v>1071</v>
      </c>
      <c r="O2444">
        <v>0</v>
      </c>
      <c r="V2444">
        <v>6127985</v>
      </c>
      <c r="W2444" s="2">
        <v>42432</v>
      </c>
      <c r="X2444">
        <v>8</v>
      </c>
      <c r="Y2444">
        <v>1</v>
      </c>
      <c r="Z2444">
        <v>1</v>
      </c>
      <c r="AB2444">
        <v>0</v>
      </c>
      <c r="AC2444">
        <v>0</v>
      </c>
      <c r="AD2444" s="2">
        <v>42434</v>
      </c>
      <c r="AE2444" s="3" t="s">
        <v>1072</v>
      </c>
      <c r="AF2444">
        <v>23</v>
      </c>
      <c r="AG2444">
        <v>23</v>
      </c>
      <c r="AH2444" s="3" t="s">
        <v>1087</v>
      </c>
      <c r="AI2444">
        <v>2</v>
      </c>
      <c r="AJ2444">
        <v>2</v>
      </c>
      <c r="AK2444" t="s">
        <v>986</v>
      </c>
      <c r="AL2444">
        <v>1465</v>
      </c>
      <c r="AM2444">
        <v>0.2</v>
      </c>
      <c r="AN2444">
        <v>0.2</v>
      </c>
      <c r="AQ2444">
        <v>454</v>
      </c>
      <c r="AR2444">
        <v>454</v>
      </c>
      <c r="AS2444">
        <v>1465</v>
      </c>
      <c r="AT2444">
        <v>10</v>
      </c>
      <c r="AU2444">
        <v>10</v>
      </c>
      <c r="AV2444">
        <v>0.2</v>
      </c>
      <c r="AW2444">
        <v>0.2</v>
      </c>
      <c r="AZ2444">
        <v>133</v>
      </c>
      <c r="BA2444">
        <v>133</v>
      </c>
      <c r="BB2444" t="s">
        <v>135</v>
      </c>
      <c r="BC2444" t="s">
        <v>1073</v>
      </c>
      <c r="BD2444">
        <v>1</v>
      </c>
      <c r="BF2444" s="2">
        <v>42433</v>
      </c>
      <c r="BG2444" s="3" t="s">
        <v>1076</v>
      </c>
      <c r="BH2444">
        <v>41054531300042</v>
      </c>
      <c r="BJ2444" t="s">
        <v>112</v>
      </c>
      <c r="BK2444" t="s">
        <v>1074</v>
      </c>
      <c r="BL2444" t="s">
        <v>1075</v>
      </c>
      <c r="BN2444" s="2">
        <v>42432</v>
      </c>
      <c r="BO2444">
        <v>3</v>
      </c>
      <c r="BQ2444">
        <v>1409</v>
      </c>
      <c r="BS2444" t="s">
        <v>117</v>
      </c>
      <c r="BT2444">
        <v>13.8</v>
      </c>
      <c r="BV2444">
        <v>27</v>
      </c>
      <c r="BX2444">
        <v>1</v>
      </c>
      <c r="BZ2444">
        <v>34255833500051</v>
      </c>
      <c r="CB2444" t="s">
        <v>112</v>
      </c>
      <c r="CC2444">
        <v>1</v>
      </c>
      <c r="CE2444">
        <v>3</v>
      </c>
      <c r="CG2444">
        <v>41054531300042</v>
      </c>
      <c r="CI2444" t="s">
        <v>109</v>
      </c>
      <c r="CK2444">
        <v>3</v>
      </c>
      <c r="CQ2444" t="s">
        <v>110</v>
      </c>
      <c r="CR2444" s="2">
        <v>42460</v>
      </c>
      <c r="CS2444">
        <v>0</v>
      </c>
      <c r="CU2444" t="s">
        <v>109</v>
      </c>
      <c r="CV2444" t="s">
        <v>111</v>
      </c>
      <c r="CW2444">
        <v>41054531300042</v>
      </c>
      <c r="CY2444" t="s">
        <v>112</v>
      </c>
      <c r="CZ2444" t="s">
        <v>113</v>
      </c>
      <c r="DA2444" t="s">
        <v>114</v>
      </c>
      <c r="DB2444" t="s">
        <v>115</v>
      </c>
      <c r="DC2444">
        <v>1</v>
      </c>
    </row>
    <row r="2445" spans="1:107" x14ac:dyDescent="0.2">
      <c r="A2445" t="s">
        <v>108</v>
      </c>
      <c r="B2445">
        <v>0</v>
      </c>
      <c r="D2445" t="s">
        <v>109</v>
      </c>
      <c r="K2445">
        <v>1</v>
      </c>
      <c r="M2445">
        <v>4</v>
      </c>
      <c r="N2445" t="s">
        <v>1071</v>
      </c>
      <c r="O2445">
        <v>0</v>
      </c>
      <c r="V2445">
        <v>6127985</v>
      </c>
      <c r="W2445" s="2">
        <v>42432</v>
      </c>
      <c r="X2445">
        <v>8</v>
      </c>
      <c r="Y2445">
        <v>1</v>
      </c>
      <c r="Z2445">
        <v>1</v>
      </c>
      <c r="AB2445">
        <v>0</v>
      </c>
      <c r="AC2445">
        <v>0</v>
      </c>
      <c r="AD2445" s="2">
        <v>42433</v>
      </c>
      <c r="AE2445" s="3" t="s">
        <v>1072</v>
      </c>
      <c r="AF2445">
        <v>23</v>
      </c>
      <c r="AG2445">
        <v>23</v>
      </c>
      <c r="AH2445" s="3" t="s">
        <v>1080</v>
      </c>
      <c r="AI2445">
        <v>2</v>
      </c>
      <c r="AJ2445">
        <v>2</v>
      </c>
      <c r="AK2445" t="s">
        <v>227</v>
      </c>
      <c r="AL2445">
        <v>1970</v>
      </c>
      <c r="AM2445">
        <v>0.02</v>
      </c>
      <c r="AN2445">
        <v>0.02</v>
      </c>
      <c r="AQ2445">
        <v>454</v>
      </c>
      <c r="AR2445">
        <v>454</v>
      </c>
      <c r="AS2445">
        <v>1970</v>
      </c>
      <c r="AT2445">
        <v>10</v>
      </c>
      <c r="AU2445">
        <v>10</v>
      </c>
      <c r="AV2445">
        <v>0.02</v>
      </c>
      <c r="AW2445">
        <v>0.02</v>
      </c>
      <c r="AZ2445">
        <v>133</v>
      </c>
      <c r="BA2445">
        <v>133</v>
      </c>
      <c r="BB2445" t="s">
        <v>135</v>
      </c>
      <c r="BC2445" t="s">
        <v>1073</v>
      </c>
      <c r="BD2445">
        <v>1</v>
      </c>
      <c r="BF2445" s="2">
        <v>42433</v>
      </c>
      <c r="BG2445" s="3" t="s">
        <v>1076</v>
      </c>
      <c r="BH2445">
        <v>41054531300042</v>
      </c>
      <c r="BJ2445" t="s">
        <v>112</v>
      </c>
      <c r="BK2445" t="s">
        <v>1074</v>
      </c>
      <c r="BL2445" t="s">
        <v>1075</v>
      </c>
      <c r="BN2445" s="2">
        <v>42432</v>
      </c>
      <c r="BO2445">
        <v>3</v>
      </c>
      <c r="BQ2445">
        <v>1409</v>
      </c>
      <c r="BS2445" t="s">
        <v>117</v>
      </c>
      <c r="BT2445">
        <v>13.8</v>
      </c>
      <c r="BV2445">
        <v>27</v>
      </c>
      <c r="BX2445">
        <v>1</v>
      </c>
      <c r="BZ2445">
        <v>34255833500051</v>
      </c>
      <c r="CB2445" t="s">
        <v>112</v>
      </c>
      <c r="CC2445">
        <v>1</v>
      </c>
      <c r="CE2445">
        <v>3</v>
      </c>
      <c r="CG2445">
        <v>41054531300042</v>
      </c>
      <c r="CI2445" t="s">
        <v>109</v>
      </c>
      <c r="CK2445">
        <v>3</v>
      </c>
      <c r="CQ2445" t="s">
        <v>110</v>
      </c>
      <c r="CR2445" s="2">
        <v>42460</v>
      </c>
      <c r="CS2445">
        <v>0</v>
      </c>
      <c r="CU2445" t="s">
        <v>109</v>
      </c>
      <c r="CV2445" t="s">
        <v>111</v>
      </c>
      <c r="CW2445">
        <v>41054531300042</v>
      </c>
      <c r="CY2445" t="s">
        <v>112</v>
      </c>
      <c r="CZ2445" t="s">
        <v>113</v>
      </c>
      <c r="DA2445" t="s">
        <v>114</v>
      </c>
      <c r="DB2445" t="s">
        <v>115</v>
      </c>
      <c r="DC2445">
        <v>1</v>
      </c>
    </row>
    <row r="2446" spans="1:107" x14ac:dyDescent="0.2">
      <c r="A2446" t="s">
        <v>108</v>
      </c>
      <c r="B2446">
        <v>0</v>
      </c>
      <c r="D2446" t="s">
        <v>109</v>
      </c>
      <c r="K2446">
        <v>1</v>
      </c>
      <c r="M2446">
        <v>4</v>
      </c>
      <c r="N2446" t="s">
        <v>1071</v>
      </c>
      <c r="O2446">
        <v>0</v>
      </c>
      <c r="V2446">
        <v>6127985</v>
      </c>
      <c r="W2446" s="2">
        <v>42432</v>
      </c>
      <c r="X2446">
        <v>8</v>
      </c>
      <c r="Y2446">
        <v>2</v>
      </c>
      <c r="Z2446">
        <v>2</v>
      </c>
      <c r="AB2446">
        <v>0</v>
      </c>
      <c r="AC2446">
        <v>0</v>
      </c>
      <c r="AD2446" s="2">
        <v>42434</v>
      </c>
      <c r="AE2446" s="3" t="s">
        <v>1072</v>
      </c>
      <c r="AF2446">
        <v>23</v>
      </c>
      <c r="AG2446">
        <v>23</v>
      </c>
      <c r="AH2446" s="3" t="s">
        <v>1082</v>
      </c>
      <c r="AI2446">
        <v>2</v>
      </c>
      <c r="AJ2446">
        <v>2</v>
      </c>
      <c r="AK2446" t="s">
        <v>228</v>
      </c>
      <c r="AL2446">
        <v>1688</v>
      </c>
      <c r="AM2446">
        <v>5.0000000000000001E-3</v>
      </c>
      <c r="AN2446">
        <v>5.0000000000000001E-3</v>
      </c>
      <c r="AO2446">
        <v>712</v>
      </c>
      <c r="AP2446">
        <v>712</v>
      </c>
      <c r="AQ2446">
        <v>405</v>
      </c>
      <c r="AR2446">
        <v>405</v>
      </c>
      <c r="AS2446">
        <v>1688</v>
      </c>
      <c r="AT2446">
        <v>10</v>
      </c>
      <c r="AU2446">
        <v>10</v>
      </c>
      <c r="AV2446">
        <v>5.0000000000000001E-3</v>
      </c>
      <c r="AW2446">
        <v>5.0000000000000001E-3</v>
      </c>
      <c r="AX2446">
        <v>1168</v>
      </c>
      <c r="AY2446">
        <v>1168</v>
      </c>
      <c r="AZ2446">
        <v>133</v>
      </c>
      <c r="BA2446">
        <v>133</v>
      </c>
      <c r="BB2446" t="s">
        <v>135</v>
      </c>
      <c r="BC2446" t="s">
        <v>1073</v>
      </c>
      <c r="BD2446">
        <v>1</v>
      </c>
      <c r="BF2446" s="2">
        <v>42433</v>
      </c>
      <c r="BG2446" s="3" t="s">
        <v>1076</v>
      </c>
      <c r="BH2446">
        <v>41054531300042</v>
      </c>
      <c r="BJ2446" t="s">
        <v>112</v>
      </c>
      <c r="BK2446" t="s">
        <v>1074</v>
      </c>
      <c r="BL2446" t="s">
        <v>1075</v>
      </c>
      <c r="BN2446" s="2">
        <v>42432</v>
      </c>
      <c r="BO2446">
        <v>3</v>
      </c>
      <c r="BQ2446">
        <v>1409</v>
      </c>
      <c r="BS2446" t="s">
        <v>117</v>
      </c>
      <c r="BT2446">
        <v>13.8</v>
      </c>
      <c r="BV2446">
        <v>27</v>
      </c>
      <c r="BX2446">
        <v>1</v>
      </c>
      <c r="BZ2446">
        <v>34255833500051</v>
      </c>
      <c r="CB2446" t="s">
        <v>112</v>
      </c>
      <c r="CC2446">
        <v>1</v>
      </c>
      <c r="CE2446">
        <v>3</v>
      </c>
      <c r="CG2446">
        <v>41054531300042</v>
      </c>
      <c r="CI2446" t="s">
        <v>109</v>
      </c>
      <c r="CK2446">
        <v>3</v>
      </c>
      <c r="CQ2446" t="s">
        <v>110</v>
      </c>
      <c r="CR2446" s="2">
        <v>42460</v>
      </c>
      <c r="CS2446">
        <v>0</v>
      </c>
      <c r="CU2446" t="s">
        <v>109</v>
      </c>
      <c r="CV2446" t="s">
        <v>111</v>
      </c>
      <c r="CW2446">
        <v>41054531300042</v>
      </c>
      <c r="CY2446" t="s">
        <v>112</v>
      </c>
      <c r="CZ2446" t="s">
        <v>113</v>
      </c>
      <c r="DA2446" t="s">
        <v>114</v>
      </c>
      <c r="DB2446" t="s">
        <v>115</v>
      </c>
      <c r="DC2446">
        <v>1</v>
      </c>
    </row>
    <row r="2447" spans="1:107" x14ac:dyDescent="0.2">
      <c r="A2447" t="s">
        <v>108</v>
      </c>
      <c r="B2447">
        <v>0</v>
      </c>
      <c r="D2447" t="s">
        <v>109</v>
      </c>
      <c r="K2447">
        <v>1</v>
      </c>
      <c r="M2447">
        <v>4</v>
      </c>
      <c r="N2447" t="s">
        <v>1071</v>
      </c>
      <c r="O2447">
        <v>0</v>
      </c>
      <c r="V2447">
        <v>6127985</v>
      </c>
      <c r="W2447" s="2">
        <v>42432</v>
      </c>
      <c r="X2447">
        <v>8</v>
      </c>
      <c r="Y2447">
        <v>1</v>
      </c>
      <c r="Z2447">
        <v>1</v>
      </c>
      <c r="AB2447">
        <v>0</v>
      </c>
      <c r="AC2447">
        <v>0</v>
      </c>
      <c r="AD2447" s="2">
        <v>42434</v>
      </c>
      <c r="AE2447" s="3" t="s">
        <v>1072</v>
      </c>
      <c r="AF2447">
        <v>23</v>
      </c>
      <c r="AG2447">
        <v>23</v>
      </c>
      <c r="AH2447" s="3" t="s">
        <v>1082</v>
      </c>
      <c r="AI2447">
        <v>2</v>
      </c>
      <c r="AJ2447">
        <v>2</v>
      </c>
      <c r="AK2447" t="s">
        <v>229</v>
      </c>
      <c r="AL2447">
        <v>1310</v>
      </c>
      <c r="AM2447">
        <v>5.0000000000000001E-3</v>
      </c>
      <c r="AN2447">
        <v>5.0000000000000001E-3</v>
      </c>
      <c r="AO2447">
        <v>712</v>
      </c>
      <c r="AP2447">
        <v>712</v>
      </c>
      <c r="AQ2447">
        <v>405</v>
      </c>
      <c r="AR2447">
        <v>405</v>
      </c>
      <c r="AS2447">
        <v>1310</v>
      </c>
      <c r="AT2447">
        <v>10</v>
      </c>
      <c r="AU2447">
        <v>10</v>
      </c>
      <c r="AV2447">
        <v>5.0000000000000001E-3</v>
      </c>
      <c r="AW2447">
        <v>5.0000000000000001E-3</v>
      </c>
      <c r="AX2447">
        <v>1168</v>
      </c>
      <c r="AY2447">
        <v>1168</v>
      </c>
      <c r="AZ2447">
        <v>133</v>
      </c>
      <c r="BA2447">
        <v>133</v>
      </c>
      <c r="BB2447" t="s">
        <v>135</v>
      </c>
      <c r="BC2447" t="s">
        <v>1073</v>
      </c>
      <c r="BD2447">
        <v>1</v>
      </c>
      <c r="BF2447" s="2">
        <v>42433</v>
      </c>
      <c r="BG2447" s="3" t="s">
        <v>1076</v>
      </c>
      <c r="BH2447">
        <v>41054531300042</v>
      </c>
      <c r="BJ2447" t="s">
        <v>112</v>
      </c>
      <c r="BK2447" t="s">
        <v>1074</v>
      </c>
      <c r="BL2447" t="s">
        <v>1075</v>
      </c>
      <c r="BN2447" s="2">
        <v>42432</v>
      </c>
      <c r="BO2447">
        <v>3</v>
      </c>
      <c r="BQ2447">
        <v>1409</v>
      </c>
      <c r="BS2447" t="s">
        <v>117</v>
      </c>
      <c r="BT2447">
        <v>13.8</v>
      </c>
      <c r="BV2447">
        <v>27</v>
      </c>
      <c r="BX2447">
        <v>1</v>
      </c>
      <c r="BZ2447">
        <v>34255833500051</v>
      </c>
      <c r="CB2447" t="s">
        <v>112</v>
      </c>
      <c r="CC2447">
        <v>1</v>
      </c>
      <c r="CE2447">
        <v>3</v>
      </c>
      <c r="CG2447">
        <v>41054531300042</v>
      </c>
      <c r="CI2447" t="s">
        <v>109</v>
      </c>
      <c r="CK2447">
        <v>3</v>
      </c>
      <c r="CQ2447" t="s">
        <v>110</v>
      </c>
      <c r="CR2447" s="2">
        <v>42460</v>
      </c>
      <c r="CS2447">
        <v>0</v>
      </c>
      <c r="CU2447" t="s">
        <v>109</v>
      </c>
      <c r="CV2447" t="s">
        <v>111</v>
      </c>
      <c r="CW2447">
        <v>41054531300042</v>
      </c>
      <c r="CY2447" t="s">
        <v>112</v>
      </c>
      <c r="CZ2447" t="s">
        <v>113</v>
      </c>
      <c r="DA2447" t="s">
        <v>114</v>
      </c>
      <c r="DB2447" t="s">
        <v>115</v>
      </c>
      <c r="DC2447">
        <v>1</v>
      </c>
    </row>
    <row r="2448" spans="1:107" x14ac:dyDescent="0.2">
      <c r="A2448" t="s">
        <v>108</v>
      </c>
      <c r="B2448">
        <v>0</v>
      </c>
      <c r="D2448" t="s">
        <v>109</v>
      </c>
      <c r="K2448">
        <v>1</v>
      </c>
      <c r="M2448">
        <v>4</v>
      </c>
      <c r="N2448" t="s">
        <v>1071</v>
      </c>
      <c r="O2448">
        <v>0</v>
      </c>
      <c r="V2448">
        <v>6127985</v>
      </c>
      <c r="W2448" s="2">
        <v>42432</v>
      </c>
      <c r="X2448">
        <v>8</v>
      </c>
      <c r="Y2448">
        <v>1</v>
      </c>
      <c r="Z2448">
        <v>1</v>
      </c>
      <c r="AB2448">
        <v>0</v>
      </c>
      <c r="AC2448">
        <v>0</v>
      </c>
      <c r="AD2448" s="2">
        <v>42434</v>
      </c>
      <c r="AE2448" s="3" t="s">
        <v>1072</v>
      </c>
      <c r="AF2448">
        <v>23</v>
      </c>
      <c r="AG2448">
        <v>23</v>
      </c>
      <c r="AH2448" s="3" t="s">
        <v>1082</v>
      </c>
      <c r="AI2448">
        <v>2</v>
      </c>
      <c r="AJ2448">
        <v>2</v>
      </c>
      <c r="AK2448" t="s">
        <v>230</v>
      </c>
      <c r="AL2448">
        <v>1101</v>
      </c>
      <c r="AM2448">
        <v>5.0000000000000001E-3</v>
      </c>
      <c r="AN2448">
        <v>5.0000000000000001E-3</v>
      </c>
      <c r="AO2448">
        <v>712</v>
      </c>
      <c r="AP2448">
        <v>712</v>
      </c>
      <c r="AQ2448">
        <v>405</v>
      </c>
      <c r="AR2448">
        <v>405</v>
      </c>
      <c r="AS2448">
        <v>1101</v>
      </c>
      <c r="AT2448">
        <v>10</v>
      </c>
      <c r="AU2448">
        <v>10</v>
      </c>
      <c r="AV2448">
        <v>5.0000000000000001E-3</v>
      </c>
      <c r="AW2448">
        <v>5.0000000000000001E-3</v>
      </c>
      <c r="AX2448">
        <v>1168</v>
      </c>
      <c r="AY2448">
        <v>1168</v>
      </c>
      <c r="AZ2448">
        <v>133</v>
      </c>
      <c r="BA2448">
        <v>133</v>
      </c>
      <c r="BB2448" t="s">
        <v>135</v>
      </c>
      <c r="BC2448" t="s">
        <v>1073</v>
      </c>
      <c r="BD2448">
        <v>1</v>
      </c>
      <c r="BF2448" s="2">
        <v>42433</v>
      </c>
      <c r="BG2448" s="3" t="s">
        <v>1076</v>
      </c>
      <c r="BH2448">
        <v>41054531300042</v>
      </c>
      <c r="BJ2448" t="s">
        <v>112</v>
      </c>
      <c r="BK2448" t="s">
        <v>1074</v>
      </c>
      <c r="BL2448" t="s">
        <v>1075</v>
      </c>
      <c r="BN2448" s="2">
        <v>42432</v>
      </c>
      <c r="BO2448">
        <v>3</v>
      </c>
      <c r="BQ2448">
        <v>1409</v>
      </c>
      <c r="BS2448" t="s">
        <v>117</v>
      </c>
      <c r="BT2448">
        <v>13.8</v>
      </c>
      <c r="BV2448">
        <v>27</v>
      </c>
      <c r="BX2448">
        <v>1</v>
      </c>
      <c r="BZ2448">
        <v>34255833500051</v>
      </c>
      <c r="CB2448" t="s">
        <v>112</v>
      </c>
      <c r="CC2448">
        <v>1</v>
      </c>
      <c r="CE2448">
        <v>3</v>
      </c>
      <c r="CG2448">
        <v>41054531300042</v>
      </c>
      <c r="CI2448" t="s">
        <v>109</v>
      </c>
      <c r="CK2448">
        <v>3</v>
      </c>
      <c r="CQ2448" t="s">
        <v>110</v>
      </c>
      <c r="CR2448" s="2">
        <v>42460</v>
      </c>
      <c r="CS2448">
        <v>0</v>
      </c>
      <c r="CU2448" t="s">
        <v>109</v>
      </c>
      <c r="CV2448" t="s">
        <v>111</v>
      </c>
      <c r="CW2448">
        <v>41054531300042</v>
      </c>
      <c r="CY2448" t="s">
        <v>112</v>
      </c>
      <c r="CZ2448" t="s">
        <v>113</v>
      </c>
      <c r="DA2448" t="s">
        <v>114</v>
      </c>
      <c r="DB2448" t="s">
        <v>115</v>
      </c>
      <c r="DC2448">
        <v>1</v>
      </c>
    </row>
    <row r="2449" spans="1:107" x14ac:dyDescent="0.2">
      <c r="A2449" t="s">
        <v>108</v>
      </c>
      <c r="B2449">
        <v>0</v>
      </c>
      <c r="D2449" t="s">
        <v>109</v>
      </c>
      <c r="K2449">
        <v>1</v>
      </c>
      <c r="M2449">
        <v>4</v>
      </c>
      <c r="N2449" t="s">
        <v>1071</v>
      </c>
      <c r="O2449">
        <v>0</v>
      </c>
      <c r="V2449">
        <v>6127985</v>
      </c>
      <c r="W2449" s="2">
        <v>42432</v>
      </c>
      <c r="X2449">
        <v>8</v>
      </c>
      <c r="Y2449">
        <v>1</v>
      </c>
      <c r="Z2449">
        <v>1</v>
      </c>
      <c r="AB2449">
        <v>0</v>
      </c>
      <c r="AC2449">
        <v>0</v>
      </c>
      <c r="AD2449" s="2">
        <v>42433</v>
      </c>
      <c r="AE2449" s="3" t="s">
        <v>1072</v>
      </c>
      <c r="AF2449">
        <v>23</v>
      </c>
      <c r="AG2449">
        <v>23</v>
      </c>
      <c r="AH2449" s="3" t="s">
        <v>1084</v>
      </c>
      <c r="AI2449">
        <v>2</v>
      </c>
      <c r="AJ2449">
        <v>2</v>
      </c>
      <c r="AK2449" t="s">
        <v>231</v>
      </c>
      <c r="AL2449">
        <v>1102</v>
      </c>
      <c r="AM2449">
        <v>0.02</v>
      </c>
      <c r="AN2449">
        <v>0.02</v>
      </c>
      <c r="AQ2449">
        <v>454</v>
      </c>
      <c r="AR2449">
        <v>454</v>
      </c>
      <c r="AS2449">
        <v>1102</v>
      </c>
      <c r="AT2449">
        <v>10</v>
      </c>
      <c r="AU2449">
        <v>10</v>
      </c>
      <c r="AV2449">
        <v>0.02</v>
      </c>
      <c r="AW2449">
        <v>0.02</v>
      </c>
      <c r="AZ2449">
        <v>133</v>
      </c>
      <c r="BA2449">
        <v>133</v>
      </c>
      <c r="BB2449" t="s">
        <v>135</v>
      </c>
      <c r="BC2449" t="s">
        <v>1073</v>
      </c>
      <c r="BD2449">
        <v>1</v>
      </c>
      <c r="BF2449" s="2">
        <v>42433</v>
      </c>
      <c r="BG2449" s="3" t="s">
        <v>1076</v>
      </c>
      <c r="BH2449">
        <v>41054531300042</v>
      </c>
      <c r="BJ2449" t="s">
        <v>112</v>
      </c>
      <c r="BK2449" t="s">
        <v>1074</v>
      </c>
      <c r="BL2449" t="s">
        <v>1075</v>
      </c>
      <c r="BN2449" s="2">
        <v>42432</v>
      </c>
      <c r="BO2449">
        <v>3</v>
      </c>
      <c r="BQ2449">
        <v>1409</v>
      </c>
      <c r="BS2449" t="s">
        <v>117</v>
      </c>
      <c r="BT2449">
        <v>13.8</v>
      </c>
      <c r="BV2449">
        <v>27</v>
      </c>
      <c r="BX2449">
        <v>1</v>
      </c>
      <c r="BZ2449">
        <v>34255833500051</v>
      </c>
      <c r="CB2449" t="s">
        <v>112</v>
      </c>
      <c r="CC2449">
        <v>1</v>
      </c>
      <c r="CE2449">
        <v>3</v>
      </c>
      <c r="CG2449">
        <v>41054531300042</v>
      </c>
      <c r="CI2449" t="s">
        <v>109</v>
      </c>
      <c r="CK2449">
        <v>3</v>
      </c>
      <c r="CQ2449" t="s">
        <v>110</v>
      </c>
      <c r="CR2449" s="2">
        <v>42460</v>
      </c>
      <c r="CS2449">
        <v>0</v>
      </c>
      <c r="CU2449" t="s">
        <v>109</v>
      </c>
      <c r="CV2449" t="s">
        <v>111</v>
      </c>
      <c r="CW2449">
        <v>41054531300042</v>
      </c>
      <c r="CY2449" t="s">
        <v>112</v>
      </c>
      <c r="CZ2449" t="s">
        <v>113</v>
      </c>
      <c r="DA2449" t="s">
        <v>114</v>
      </c>
      <c r="DB2449" t="s">
        <v>115</v>
      </c>
      <c r="DC2449">
        <v>1</v>
      </c>
    </row>
    <row r="2450" spans="1:107" x14ac:dyDescent="0.2">
      <c r="A2450" t="s">
        <v>108</v>
      </c>
      <c r="B2450">
        <v>0</v>
      </c>
      <c r="D2450" t="s">
        <v>109</v>
      </c>
      <c r="K2450">
        <v>1</v>
      </c>
      <c r="M2450">
        <v>4</v>
      </c>
      <c r="N2450" t="s">
        <v>1071</v>
      </c>
      <c r="O2450">
        <v>0</v>
      </c>
      <c r="V2450">
        <v>6127985</v>
      </c>
      <c r="W2450" s="2">
        <v>42432</v>
      </c>
      <c r="X2450">
        <v>8</v>
      </c>
      <c r="Y2450">
        <v>1</v>
      </c>
      <c r="Z2450">
        <v>1</v>
      </c>
      <c r="AB2450">
        <v>0</v>
      </c>
      <c r="AC2450">
        <v>0</v>
      </c>
      <c r="AD2450" s="2">
        <v>42433</v>
      </c>
      <c r="AE2450" s="3" t="s">
        <v>1072</v>
      </c>
      <c r="AF2450">
        <v>23</v>
      </c>
      <c r="AG2450">
        <v>23</v>
      </c>
      <c r="AH2450" s="3" t="s">
        <v>1084</v>
      </c>
      <c r="AI2450">
        <v>2</v>
      </c>
      <c r="AJ2450">
        <v>2</v>
      </c>
      <c r="AK2450" t="s">
        <v>232</v>
      </c>
      <c r="AL2450">
        <v>1807</v>
      </c>
      <c r="AM2450">
        <v>0.02</v>
      </c>
      <c r="AN2450">
        <v>0.02</v>
      </c>
      <c r="AQ2450">
        <v>454</v>
      </c>
      <c r="AR2450">
        <v>454</v>
      </c>
      <c r="AS2450">
        <v>1807</v>
      </c>
      <c r="AT2450">
        <v>10</v>
      </c>
      <c r="AU2450">
        <v>10</v>
      </c>
      <c r="AV2450">
        <v>0.02</v>
      </c>
      <c r="AW2450">
        <v>0.02</v>
      </c>
      <c r="AZ2450">
        <v>133</v>
      </c>
      <c r="BA2450">
        <v>133</v>
      </c>
      <c r="BB2450" t="s">
        <v>135</v>
      </c>
      <c r="BC2450" t="s">
        <v>1073</v>
      </c>
      <c r="BD2450">
        <v>1</v>
      </c>
      <c r="BF2450" s="2">
        <v>42433</v>
      </c>
      <c r="BG2450" s="3" t="s">
        <v>1076</v>
      </c>
      <c r="BH2450">
        <v>41054531300042</v>
      </c>
      <c r="BJ2450" t="s">
        <v>112</v>
      </c>
      <c r="BK2450" t="s">
        <v>1074</v>
      </c>
      <c r="BL2450" t="s">
        <v>1075</v>
      </c>
      <c r="BN2450" s="2">
        <v>42432</v>
      </c>
      <c r="BO2450">
        <v>3</v>
      </c>
      <c r="BQ2450">
        <v>1409</v>
      </c>
      <c r="BS2450" t="s">
        <v>117</v>
      </c>
      <c r="BT2450">
        <v>13.8</v>
      </c>
      <c r="BV2450">
        <v>27</v>
      </c>
      <c r="BX2450">
        <v>1</v>
      </c>
      <c r="BZ2450">
        <v>34255833500051</v>
      </c>
      <c r="CB2450" t="s">
        <v>112</v>
      </c>
      <c r="CC2450">
        <v>1</v>
      </c>
      <c r="CE2450">
        <v>3</v>
      </c>
      <c r="CG2450">
        <v>41054531300042</v>
      </c>
      <c r="CI2450" t="s">
        <v>109</v>
      </c>
      <c r="CK2450">
        <v>3</v>
      </c>
      <c r="CQ2450" t="s">
        <v>110</v>
      </c>
      <c r="CR2450" s="2">
        <v>42460</v>
      </c>
      <c r="CS2450">
        <v>0</v>
      </c>
      <c r="CU2450" t="s">
        <v>109</v>
      </c>
      <c r="CV2450" t="s">
        <v>111</v>
      </c>
      <c r="CW2450">
        <v>41054531300042</v>
      </c>
      <c r="CY2450" t="s">
        <v>112</v>
      </c>
      <c r="CZ2450" t="s">
        <v>113</v>
      </c>
      <c r="DA2450" t="s">
        <v>114</v>
      </c>
      <c r="DB2450" t="s">
        <v>115</v>
      </c>
      <c r="DC2450">
        <v>1</v>
      </c>
    </row>
    <row r="2451" spans="1:107" x14ac:dyDescent="0.2">
      <c r="A2451" t="s">
        <v>108</v>
      </c>
      <c r="B2451">
        <v>0</v>
      </c>
      <c r="D2451" t="s">
        <v>109</v>
      </c>
      <c r="K2451">
        <v>1</v>
      </c>
      <c r="M2451">
        <v>4</v>
      </c>
      <c r="N2451" t="s">
        <v>1071</v>
      </c>
      <c r="O2451">
        <v>0</v>
      </c>
      <c r="V2451">
        <v>6127985</v>
      </c>
      <c r="W2451" s="2">
        <v>42432</v>
      </c>
      <c r="X2451">
        <v>8</v>
      </c>
      <c r="Y2451">
        <v>1</v>
      </c>
      <c r="Z2451">
        <v>1</v>
      </c>
      <c r="AB2451">
        <v>0</v>
      </c>
      <c r="AC2451">
        <v>0</v>
      </c>
      <c r="AD2451" s="2">
        <v>42433</v>
      </c>
      <c r="AE2451" s="3" t="s">
        <v>1072</v>
      </c>
      <c r="AF2451">
        <v>23</v>
      </c>
      <c r="AG2451">
        <v>23</v>
      </c>
      <c r="AH2451" s="3" t="s">
        <v>1084</v>
      </c>
      <c r="AI2451">
        <v>2</v>
      </c>
      <c r="AJ2451">
        <v>2</v>
      </c>
      <c r="AK2451" t="s">
        <v>233</v>
      </c>
      <c r="AL2451">
        <v>1806</v>
      </c>
      <c r="AM2451">
        <v>0.02</v>
      </c>
      <c r="AN2451">
        <v>0.02</v>
      </c>
      <c r="AQ2451">
        <v>454</v>
      </c>
      <c r="AR2451">
        <v>454</v>
      </c>
      <c r="AS2451">
        <v>1806</v>
      </c>
      <c r="AT2451">
        <v>10</v>
      </c>
      <c r="AU2451">
        <v>10</v>
      </c>
      <c r="AV2451">
        <v>0.02</v>
      </c>
      <c r="AW2451">
        <v>0.02</v>
      </c>
      <c r="AZ2451">
        <v>133</v>
      </c>
      <c r="BA2451">
        <v>133</v>
      </c>
      <c r="BB2451" t="s">
        <v>135</v>
      </c>
      <c r="BC2451" t="s">
        <v>1073</v>
      </c>
      <c r="BD2451">
        <v>1</v>
      </c>
      <c r="BF2451" s="2">
        <v>42433</v>
      </c>
      <c r="BG2451" s="3" t="s">
        <v>1076</v>
      </c>
      <c r="BH2451">
        <v>41054531300042</v>
      </c>
      <c r="BJ2451" t="s">
        <v>112</v>
      </c>
      <c r="BK2451" t="s">
        <v>1074</v>
      </c>
      <c r="BL2451" t="s">
        <v>1075</v>
      </c>
      <c r="BN2451" s="2">
        <v>42432</v>
      </c>
      <c r="BO2451">
        <v>3</v>
      </c>
      <c r="BQ2451">
        <v>1409</v>
      </c>
      <c r="BS2451" t="s">
        <v>117</v>
      </c>
      <c r="BT2451">
        <v>13.8</v>
      </c>
      <c r="BV2451">
        <v>27</v>
      </c>
      <c r="BX2451">
        <v>1</v>
      </c>
      <c r="BZ2451">
        <v>34255833500051</v>
      </c>
      <c r="CB2451" t="s">
        <v>112</v>
      </c>
      <c r="CC2451">
        <v>1</v>
      </c>
      <c r="CE2451">
        <v>3</v>
      </c>
      <c r="CG2451">
        <v>41054531300042</v>
      </c>
      <c r="CI2451" t="s">
        <v>109</v>
      </c>
      <c r="CK2451">
        <v>3</v>
      </c>
      <c r="CQ2451" t="s">
        <v>110</v>
      </c>
      <c r="CR2451" s="2">
        <v>42460</v>
      </c>
      <c r="CS2451">
        <v>0</v>
      </c>
      <c r="CU2451" t="s">
        <v>109</v>
      </c>
      <c r="CV2451" t="s">
        <v>111</v>
      </c>
      <c r="CW2451">
        <v>41054531300042</v>
      </c>
      <c r="CY2451" t="s">
        <v>112</v>
      </c>
      <c r="CZ2451" t="s">
        <v>113</v>
      </c>
      <c r="DA2451" t="s">
        <v>114</v>
      </c>
      <c r="DB2451" t="s">
        <v>115</v>
      </c>
      <c r="DC2451">
        <v>1</v>
      </c>
    </row>
    <row r="2452" spans="1:107" x14ac:dyDescent="0.2">
      <c r="A2452" t="s">
        <v>108</v>
      </c>
      <c r="B2452">
        <v>0</v>
      </c>
      <c r="D2452" t="s">
        <v>109</v>
      </c>
      <c r="K2452">
        <v>1</v>
      </c>
      <c r="M2452">
        <v>4</v>
      </c>
      <c r="N2452" t="s">
        <v>1071</v>
      </c>
      <c r="O2452">
        <v>0</v>
      </c>
      <c r="V2452">
        <v>6127985</v>
      </c>
      <c r="W2452" s="2">
        <v>42432</v>
      </c>
      <c r="X2452">
        <v>8</v>
      </c>
      <c r="Y2452">
        <v>1</v>
      </c>
      <c r="Z2452">
        <v>1</v>
      </c>
      <c r="AB2452">
        <v>0</v>
      </c>
      <c r="AC2452">
        <v>0</v>
      </c>
      <c r="AD2452" s="2">
        <v>42434</v>
      </c>
      <c r="AE2452" s="3" t="s">
        <v>1072</v>
      </c>
      <c r="AF2452">
        <v>23</v>
      </c>
      <c r="AG2452">
        <v>23</v>
      </c>
      <c r="AH2452" s="3" t="s">
        <v>1082</v>
      </c>
      <c r="AI2452">
        <v>2</v>
      </c>
      <c r="AJ2452">
        <v>2</v>
      </c>
      <c r="AK2452" t="s">
        <v>234</v>
      </c>
      <c r="AL2452">
        <v>1103</v>
      </c>
      <c r="AM2452">
        <v>5.0000000000000001E-3</v>
      </c>
      <c r="AN2452">
        <v>5.0000000000000001E-3</v>
      </c>
      <c r="AO2452">
        <v>712</v>
      </c>
      <c r="AP2452">
        <v>712</v>
      </c>
      <c r="AQ2452">
        <v>405</v>
      </c>
      <c r="AR2452">
        <v>405</v>
      </c>
      <c r="AS2452">
        <v>1103</v>
      </c>
      <c r="AT2452">
        <v>10</v>
      </c>
      <c r="AU2452">
        <v>10</v>
      </c>
      <c r="AV2452">
        <v>5.0000000000000001E-3</v>
      </c>
      <c r="AW2452">
        <v>5.0000000000000001E-3</v>
      </c>
      <c r="AX2452">
        <v>1168</v>
      </c>
      <c r="AY2452">
        <v>1168</v>
      </c>
      <c r="AZ2452">
        <v>133</v>
      </c>
      <c r="BA2452">
        <v>133</v>
      </c>
      <c r="BB2452" t="s">
        <v>135</v>
      </c>
      <c r="BC2452" t="s">
        <v>1073</v>
      </c>
      <c r="BD2452">
        <v>1</v>
      </c>
      <c r="BF2452" s="2">
        <v>42433</v>
      </c>
      <c r="BG2452" s="3" t="s">
        <v>1076</v>
      </c>
      <c r="BH2452">
        <v>41054531300042</v>
      </c>
      <c r="BJ2452" t="s">
        <v>112</v>
      </c>
      <c r="BK2452" t="s">
        <v>1074</v>
      </c>
      <c r="BL2452" t="s">
        <v>1075</v>
      </c>
      <c r="BN2452" s="2">
        <v>42432</v>
      </c>
      <c r="BO2452">
        <v>3</v>
      </c>
      <c r="BQ2452">
        <v>1409</v>
      </c>
      <c r="BS2452" t="s">
        <v>117</v>
      </c>
      <c r="BT2452">
        <v>13.8</v>
      </c>
      <c r="BV2452">
        <v>27</v>
      </c>
      <c r="BX2452">
        <v>1</v>
      </c>
      <c r="BZ2452">
        <v>34255833500051</v>
      </c>
      <c r="CB2452" t="s">
        <v>112</v>
      </c>
      <c r="CC2452">
        <v>1</v>
      </c>
      <c r="CE2452">
        <v>3</v>
      </c>
      <c r="CG2452">
        <v>41054531300042</v>
      </c>
      <c r="CI2452" t="s">
        <v>109</v>
      </c>
      <c r="CK2452">
        <v>3</v>
      </c>
      <c r="CQ2452" t="s">
        <v>110</v>
      </c>
      <c r="CR2452" s="2">
        <v>42460</v>
      </c>
      <c r="CS2452">
        <v>0</v>
      </c>
      <c r="CU2452" t="s">
        <v>109</v>
      </c>
      <c r="CV2452" t="s">
        <v>111</v>
      </c>
      <c r="CW2452">
        <v>41054531300042</v>
      </c>
      <c r="CY2452" t="s">
        <v>112</v>
      </c>
      <c r="CZ2452" t="s">
        <v>113</v>
      </c>
      <c r="DA2452" t="s">
        <v>114</v>
      </c>
      <c r="DB2452" t="s">
        <v>115</v>
      </c>
      <c r="DC2452">
        <v>1</v>
      </c>
    </row>
    <row r="2453" spans="1:107" x14ac:dyDescent="0.2">
      <c r="A2453" t="s">
        <v>108</v>
      </c>
      <c r="B2453">
        <v>0</v>
      </c>
      <c r="D2453" t="s">
        <v>109</v>
      </c>
      <c r="K2453">
        <v>1</v>
      </c>
      <c r="M2453">
        <v>4</v>
      </c>
      <c r="N2453" t="s">
        <v>1071</v>
      </c>
      <c r="O2453">
        <v>0</v>
      </c>
      <c r="V2453">
        <v>6127985</v>
      </c>
      <c r="W2453" s="2">
        <v>42432</v>
      </c>
      <c r="X2453">
        <v>8</v>
      </c>
      <c r="Y2453">
        <v>2</v>
      </c>
      <c r="Z2453">
        <v>2</v>
      </c>
      <c r="AB2453">
        <v>0</v>
      </c>
      <c r="AC2453">
        <v>0</v>
      </c>
      <c r="AD2453" s="2">
        <v>42434</v>
      </c>
      <c r="AE2453" s="3" t="s">
        <v>1072</v>
      </c>
      <c r="AF2453">
        <v>23</v>
      </c>
      <c r="AG2453">
        <v>23</v>
      </c>
      <c r="AH2453" s="3" t="s">
        <v>1082</v>
      </c>
      <c r="AI2453">
        <v>2</v>
      </c>
      <c r="AJ2453">
        <v>2</v>
      </c>
      <c r="AK2453" t="s">
        <v>235</v>
      </c>
      <c r="AL2453">
        <v>1697</v>
      </c>
      <c r="AM2453">
        <v>0.03</v>
      </c>
      <c r="AN2453">
        <v>0.03</v>
      </c>
      <c r="AO2453">
        <v>712</v>
      </c>
      <c r="AP2453">
        <v>712</v>
      </c>
      <c r="AQ2453">
        <v>405</v>
      </c>
      <c r="AR2453">
        <v>405</v>
      </c>
      <c r="AS2453">
        <v>1697</v>
      </c>
      <c r="AT2453">
        <v>10</v>
      </c>
      <c r="AU2453">
        <v>10</v>
      </c>
      <c r="AV2453">
        <v>0.03</v>
      </c>
      <c r="AW2453">
        <v>0.03</v>
      </c>
      <c r="AX2453">
        <v>1168</v>
      </c>
      <c r="AY2453">
        <v>1168</v>
      </c>
      <c r="AZ2453">
        <v>133</v>
      </c>
      <c r="BA2453">
        <v>133</v>
      </c>
      <c r="BB2453" t="s">
        <v>135</v>
      </c>
      <c r="BC2453" t="s">
        <v>1073</v>
      </c>
      <c r="BD2453">
        <v>1</v>
      </c>
      <c r="BF2453" s="2">
        <v>42433</v>
      </c>
      <c r="BG2453" s="3" t="s">
        <v>1076</v>
      </c>
      <c r="BH2453">
        <v>41054531300042</v>
      </c>
      <c r="BJ2453" t="s">
        <v>112</v>
      </c>
      <c r="BK2453" t="s">
        <v>1074</v>
      </c>
      <c r="BL2453" t="s">
        <v>1075</v>
      </c>
      <c r="BN2453" s="2">
        <v>42432</v>
      </c>
      <c r="BO2453">
        <v>3</v>
      </c>
      <c r="BQ2453">
        <v>1409</v>
      </c>
      <c r="BS2453" t="s">
        <v>117</v>
      </c>
      <c r="BT2453">
        <v>13.8</v>
      </c>
      <c r="BV2453">
        <v>27</v>
      </c>
      <c r="BX2453">
        <v>1</v>
      </c>
      <c r="BZ2453">
        <v>34255833500051</v>
      </c>
      <c r="CB2453" t="s">
        <v>112</v>
      </c>
      <c r="CC2453">
        <v>1</v>
      </c>
      <c r="CE2453">
        <v>3</v>
      </c>
      <c r="CG2453">
        <v>41054531300042</v>
      </c>
      <c r="CI2453" t="s">
        <v>109</v>
      </c>
      <c r="CK2453">
        <v>3</v>
      </c>
      <c r="CQ2453" t="s">
        <v>110</v>
      </c>
      <c r="CR2453" s="2">
        <v>42460</v>
      </c>
      <c r="CS2453">
        <v>0</v>
      </c>
      <c r="CU2453" t="s">
        <v>109</v>
      </c>
      <c r="CV2453" t="s">
        <v>111</v>
      </c>
      <c r="CW2453">
        <v>41054531300042</v>
      </c>
      <c r="CY2453" t="s">
        <v>112</v>
      </c>
      <c r="CZ2453" t="s">
        <v>113</v>
      </c>
      <c r="DA2453" t="s">
        <v>114</v>
      </c>
      <c r="DB2453" t="s">
        <v>115</v>
      </c>
      <c r="DC2453">
        <v>1</v>
      </c>
    </row>
    <row r="2454" spans="1:107" x14ac:dyDescent="0.2">
      <c r="A2454" t="s">
        <v>108</v>
      </c>
      <c r="B2454">
        <v>0</v>
      </c>
      <c r="D2454" t="s">
        <v>109</v>
      </c>
      <c r="K2454">
        <v>1</v>
      </c>
      <c r="M2454">
        <v>4</v>
      </c>
      <c r="N2454" t="s">
        <v>1071</v>
      </c>
      <c r="O2454">
        <v>0</v>
      </c>
      <c r="V2454">
        <v>6127985</v>
      </c>
      <c r="W2454" s="2">
        <v>42432</v>
      </c>
      <c r="X2454">
        <v>8</v>
      </c>
      <c r="Y2454">
        <v>1</v>
      </c>
      <c r="Z2454">
        <v>1</v>
      </c>
      <c r="AB2454">
        <v>0</v>
      </c>
      <c r="AC2454">
        <v>0</v>
      </c>
      <c r="AD2454" s="2">
        <v>42433</v>
      </c>
      <c r="AE2454" s="3" t="s">
        <v>1072</v>
      </c>
      <c r="AF2454">
        <v>23</v>
      </c>
      <c r="AG2454">
        <v>23</v>
      </c>
      <c r="AH2454" s="3" t="s">
        <v>1084</v>
      </c>
      <c r="AI2454">
        <v>2</v>
      </c>
      <c r="AJ2454">
        <v>2</v>
      </c>
      <c r="AK2454" t="s">
        <v>236</v>
      </c>
      <c r="AL2454">
        <v>7501</v>
      </c>
      <c r="AM2454">
        <v>0.02</v>
      </c>
      <c r="AN2454">
        <v>0.02</v>
      </c>
      <c r="AQ2454">
        <v>454</v>
      </c>
      <c r="AR2454">
        <v>454</v>
      </c>
      <c r="AS2454">
        <v>7501</v>
      </c>
      <c r="AT2454">
        <v>10</v>
      </c>
      <c r="AU2454">
        <v>10</v>
      </c>
      <c r="AV2454">
        <v>0.02</v>
      </c>
      <c r="AW2454">
        <v>0.02</v>
      </c>
      <c r="AZ2454">
        <v>133</v>
      </c>
      <c r="BA2454">
        <v>133</v>
      </c>
      <c r="BB2454" t="s">
        <v>135</v>
      </c>
      <c r="BC2454" t="s">
        <v>1073</v>
      </c>
      <c r="BD2454">
        <v>1</v>
      </c>
      <c r="BF2454" s="2">
        <v>42433</v>
      </c>
      <c r="BG2454" s="3" t="s">
        <v>1076</v>
      </c>
      <c r="BH2454">
        <v>41054531300042</v>
      </c>
      <c r="BJ2454" t="s">
        <v>112</v>
      </c>
      <c r="BK2454" t="s">
        <v>1074</v>
      </c>
      <c r="BL2454" t="s">
        <v>1075</v>
      </c>
      <c r="BN2454" s="2">
        <v>42432</v>
      </c>
      <c r="BO2454">
        <v>3</v>
      </c>
      <c r="BQ2454">
        <v>1409</v>
      </c>
      <c r="BS2454" t="s">
        <v>117</v>
      </c>
      <c r="BT2454">
        <v>13.8</v>
      </c>
      <c r="BV2454">
        <v>27</v>
      </c>
      <c r="BX2454">
        <v>1</v>
      </c>
      <c r="BZ2454">
        <v>34255833500051</v>
      </c>
      <c r="CB2454" t="s">
        <v>112</v>
      </c>
      <c r="CC2454">
        <v>1</v>
      </c>
      <c r="CE2454">
        <v>3</v>
      </c>
      <c r="CG2454">
        <v>41054531300042</v>
      </c>
      <c r="CI2454" t="s">
        <v>109</v>
      </c>
      <c r="CK2454">
        <v>3</v>
      </c>
      <c r="CQ2454" t="s">
        <v>110</v>
      </c>
      <c r="CR2454" s="2">
        <v>42460</v>
      </c>
      <c r="CS2454">
        <v>0</v>
      </c>
      <c r="CU2454" t="s">
        <v>109</v>
      </c>
      <c r="CV2454" t="s">
        <v>111</v>
      </c>
      <c r="CW2454">
        <v>41054531300042</v>
      </c>
      <c r="CY2454" t="s">
        <v>112</v>
      </c>
      <c r="CZ2454" t="s">
        <v>113</v>
      </c>
      <c r="DA2454" t="s">
        <v>114</v>
      </c>
      <c r="DB2454" t="s">
        <v>115</v>
      </c>
      <c r="DC2454">
        <v>1</v>
      </c>
    </row>
    <row r="2455" spans="1:107" x14ac:dyDescent="0.2">
      <c r="A2455" t="s">
        <v>108</v>
      </c>
      <c r="B2455">
        <v>0</v>
      </c>
      <c r="D2455" t="s">
        <v>109</v>
      </c>
      <c r="K2455">
        <v>1</v>
      </c>
      <c r="M2455">
        <v>4</v>
      </c>
      <c r="N2455" t="s">
        <v>1071</v>
      </c>
      <c r="O2455">
        <v>0</v>
      </c>
      <c r="V2455">
        <v>6127985</v>
      </c>
      <c r="W2455" s="2">
        <v>42432</v>
      </c>
      <c r="X2455">
        <v>8</v>
      </c>
      <c r="Y2455">
        <v>2</v>
      </c>
      <c r="Z2455">
        <v>2</v>
      </c>
      <c r="AB2455">
        <v>0</v>
      </c>
      <c r="AC2455">
        <v>0</v>
      </c>
      <c r="AD2455" s="2">
        <v>42434</v>
      </c>
      <c r="AE2455" s="3" t="s">
        <v>1072</v>
      </c>
      <c r="AF2455">
        <v>23</v>
      </c>
      <c r="AG2455">
        <v>23</v>
      </c>
      <c r="AH2455" s="3" t="s">
        <v>1082</v>
      </c>
      <c r="AI2455">
        <v>2</v>
      </c>
      <c r="AJ2455">
        <v>2</v>
      </c>
      <c r="AK2455" t="s">
        <v>237</v>
      </c>
      <c r="AL2455">
        <v>1812</v>
      </c>
      <c r="AM2455">
        <v>5.0000000000000001E-3</v>
      </c>
      <c r="AN2455">
        <v>5.0000000000000001E-3</v>
      </c>
      <c r="AO2455">
        <v>712</v>
      </c>
      <c r="AP2455">
        <v>712</v>
      </c>
      <c r="AQ2455">
        <v>405</v>
      </c>
      <c r="AR2455">
        <v>405</v>
      </c>
      <c r="AS2455">
        <v>1812</v>
      </c>
      <c r="AT2455">
        <v>10</v>
      </c>
      <c r="AU2455">
        <v>10</v>
      </c>
      <c r="AV2455">
        <v>5.0000000000000001E-3</v>
      </c>
      <c r="AW2455">
        <v>5.0000000000000001E-3</v>
      </c>
      <c r="AX2455">
        <v>1168</v>
      </c>
      <c r="AY2455">
        <v>1168</v>
      </c>
      <c r="AZ2455">
        <v>133</v>
      </c>
      <c r="BA2455">
        <v>133</v>
      </c>
      <c r="BB2455" t="s">
        <v>135</v>
      </c>
      <c r="BC2455" t="s">
        <v>1073</v>
      </c>
      <c r="BD2455">
        <v>1</v>
      </c>
      <c r="BF2455" s="2">
        <v>42433</v>
      </c>
      <c r="BG2455" s="3" t="s">
        <v>1076</v>
      </c>
      <c r="BH2455">
        <v>41054531300042</v>
      </c>
      <c r="BJ2455" t="s">
        <v>112</v>
      </c>
      <c r="BK2455" t="s">
        <v>1074</v>
      </c>
      <c r="BL2455" t="s">
        <v>1075</v>
      </c>
      <c r="BN2455" s="2">
        <v>42432</v>
      </c>
      <c r="BO2455">
        <v>3</v>
      </c>
      <c r="BQ2455">
        <v>1409</v>
      </c>
      <c r="BS2455" t="s">
        <v>117</v>
      </c>
      <c r="BT2455">
        <v>13.8</v>
      </c>
      <c r="BV2455">
        <v>27</v>
      </c>
      <c r="BX2455">
        <v>1</v>
      </c>
      <c r="BZ2455">
        <v>34255833500051</v>
      </c>
      <c r="CB2455" t="s">
        <v>112</v>
      </c>
      <c r="CC2455">
        <v>1</v>
      </c>
      <c r="CE2455">
        <v>3</v>
      </c>
      <c r="CG2455">
        <v>41054531300042</v>
      </c>
      <c r="CI2455" t="s">
        <v>109</v>
      </c>
      <c r="CK2455">
        <v>3</v>
      </c>
      <c r="CQ2455" t="s">
        <v>110</v>
      </c>
      <c r="CR2455" s="2">
        <v>42460</v>
      </c>
      <c r="CS2455">
        <v>0</v>
      </c>
      <c r="CU2455" t="s">
        <v>109</v>
      </c>
      <c r="CV2455" t="s">
        <v>111</v>
      </c>
      <c r="CW2455">
        <v>41054531300042</v>
      </c>
      <c r="CY2455" t="s">
        <v>112</v>
      </c>
      <c r="CZ2455" t="s">
        <v>113</v>
      </c>
      <c r="DA2455" t="s">
        <v>114</v>
      </c>
      <c r="DB2455" t="s">
        <v>115</v>
      </c>
      <c r="DC2455">
        <v>1</v>
      </c>
    </row>
    <row r="2456" spans="1:107" x14ac:dyDescent="0.2">
      <c r="A2456" t="s">
        <v>108</v>
      </c>
      <c r="B2456">
        <v>0</v>
      </c>
      <c r="D2456" t="s">
        <v>109</v>
      </c>
      <c r="K2456">
        <v>1</v>
      </c>
      <c r="M2456">
        <v>4</v>
      </c>
      <c r="N2456" t="s">
        <v>1071</v>
      </c>
      <c r="O2456">
        <v>0</v>
      </c>
      <c r="V2456">
        <v>6127985</v>
      </c>
      <c r="W2456" s="2">
        <v>42432</v>
      </c>
      <c r="X2456">
        <v>8</v>
      </c>
      <c r="Y2456">
        <v>1</v>
      </c>
      <c r="Z2456">
        <v>1</v>
      </c>
      <c r="AB2456">
        <v>0</v>
      </c>
      <c r="AC2456">
        <v>0</v>
      </c>
      <c r="AD2456" s="2">
        <v>42434</v>
      </c>
      <c r="AE2456" s="3" t="s">
        <v>1072</v>
      </c>
      <c r="AF2456">
        <v>23</v>
      </c>
      <c r="AG2456">
        <v>23</v>
      </c>
      <c r="AH2456" s="3" t="s">
        <v>1082</v>
      </c>
      <c r="AI2456">
        <v>2</v>
      </c>
      <c r="AJ2456">
        <v>2</v>
      </c>
      <c r="AK2456" t="s">
        <v>238</v>
      </c>
      <c r="AL2456">
        <v>1104</v>
      </c>
      <c r="AM2456">
        <v>5.0000000000000001E-3</v>
      </c>
      <c r="AN2456">
        <v>5.0000000000000001E-3</v>
      </c>
      <c r="AO2456">
        <v>712</v>
      </c>
      <c r="AP2456">
        <v>712</v>
      </c>
      <c r="AQ2456">
        <v>405</v>
      </c>
      <c r="AR2456">
        <v>405</v>
      </c>
      <c r="AS2456">
        <v>1104</v>
      </c>
      <c r="AT2456">
        <v>10</v>
      </c>
      <c r="AU2456">
        <v>10</v>
      </c>
      <c r="AV2456">
        <v>5.0000000000000001E-3</v>
      </c>
      <c r="AW2456">
        <v>5.0000000000000001E-3</v>
      </c>
      <c r="AX2456">
        <v>1168</v>
      </c>
      <c r="AY2456">
        <v>1168</v>
      </c>
      <c r="AZ2456">
        <v>133</v>
      </c>
      <c r="BA2456">
        <v>133</v>
      </c>
      <c r="BB2456" t="s">
        <v>135</v>
      </c>
      <c r="BC2456" t="s">
        <v>1073</v>
      </c>
      <c r="BD2456">
        <v>1</v>
      </c>
      <c r="BF2456" s="2">
        <v>42433</v>
      </c>
      <c r="BG2456" s="3" t="s">
        <v>1076</v>
      </c>
      <c r="BH2456">
        <v>41054531300042</v>
      </c>
      <c r="BJ2456" t="s">
        <v>112</v>
      </c>
      <c r="BK2456" t="s">
        <v>1074</v>
      </c>
      <c r="BL2456" t="s">
        <v>1075</v>
      </c>
      <c r="BN2456" s="2">
        <v>42432</v>
      </c>
      <c r="BO2456">
        <v>3</v>
      </c>
      <c r="BQ2456">
        <v>1409</v>
      </c>
      <c r="BS2456" t="s">
        <v>117</v>
      </c>
      <c r="BT2456">
        <v>13.8</v>
      </c>
      <c r="BV2456">
        <v>27</v>
      </c>
      <c r="BX2456">
        <v>1</v>
      </c>
      <c r="BZ2456">
        <v>34255833500051</v>
      </c>
      <c r="CB2456" t="s">
        <v>112</v>
      </c>
      <c r="CC2456">
        <v>1</v>
      </c>
      <c r="CE2456">
        <v>3</v>
      </c>
      <c r="CG2456">
        <v>41054531300042</v>
      </c>
      <c r="CI2456" t="s">
        <v>109</v>
      </c>
      <c r="CK2456">
        <v>3</v>
      </c>
      <c r="CQ2456" t="s">
        <v>110</v>
      </c>
      <c r="CR2456" s="2">
        <v>42460</v>
      </c>
      <c r="CS2456">
        <v>0</v>
      </c>
      <c r="CU2456" t="s">
        <v>109</v>
      </c>
      <c r="CV2456" t="s">
        <v>111</v>
      </c>
      <c r="CW2456">
        <v>41054531300042</v>
      </c>
      <c r="CY2456" t="s">
        <v>112</v>
      </c>
      <c r="CZ2456" t="s">
        <v>113</v>
      </c>
      <c r="DA2456" t="s">
        <v>114</v>
      </c>
      <c r="DB2456" t="s">
        <v>115</v>
      </c>
      <c r="DC2456">
        <v>1</v>
      </c>
    </row>
    <row r="2457" spans="1:107" x14ac:dyDescent="0.2">
      <c r="A2457" t="s">
        <v>108</v>
      </c>
      <c r="B2457">
        <v>0</v>
      </c>
      <c r="D2457" t="s">
        <v>109</v>
      </c>
      <c r="K2457">
        <v>1</v>
      </c>
      <c r="M2457">
        <v>4</v>
      </c>
      <c r="N2457" t="s">
        <v>1071</v>
      </c>
      <c r="O2457">
        <v>0</v>
      </c>
      <c r="V2457">
        <v>6127985</v>
      </c>
      <c r="W2457" s="2">
        <v>42432</v>
      </c>
      <c r="X2457">
        <v>8</v>
      </c>
      <c r="Y2457">
        <v>1</v>
      </c>
      <c r="Z2457">
        <v>1</v>
      </c>
      <c r="AB2457">
        <v>0</v>
      </c>
      <c r="AC2457">
        <v>0</v>
      </c>
      <c r="AD2457" s="2">
        <v>42433</v>
      </c>
      <c r="AE2457" s="3" t="s">
        <v>1072</v>
      </c>
      <c r="AF2457">
        <v>23</v>
      </c>
      <c r="AG2457">
        <v>23</v>
      </c>
      <c r="AH2457" s="3" t="s">
        <v>1084</v>
      </c>
      <c r="AI2457">
        <v>2</v>
      </c>
      <c r="AJ2457">
        <v>2</v>
      </c>
      <c r="AK2457" t="s">
        <v>239</v>
      </c>
      <c r="AL2457">
        <v>5697</v>
      </c>
      <c r="AM2457">
        <v>0.02</v>
      </c>
      <c r="AN2457">
        <v>0.02</v>
      </c>
      <c r="AQ2457">
        <v>454</v>
      </c>
      <c r="AR2457">
        <v>454</v>
      </c>
      <c r="AS2457">
        <v>5697</v>
      </c>
      <c r="AT2457">
        <v>10</v>
      </c>
      <c r="AU2457">
        <v>10</v>
      </c>
      <c r="AV2457">
        <v>0.02</v>
      </c>
      <c r="AW2457">
        <v>0.02</v>
      </c>
      <c r="AZ2457">
        <v>133</v>
      </c>
      <c r="BA2457">
        <v>133</v>
      </c>
      <c r="BB2457" t="s">
        <v>135</v>
      </c>
      <c r="BC2457" t="s">
        <v>1073</v>
      </c>
      <c r="BD2457">
        <v>1</v>
      </c>
      <c r="BF2457" s="2">
        <v>42433</v>
      </c>
      <c r="BG2457" s="3" t="s">
        <v>1076</v>
      </c>
      <c r="BH2457">
        <v>41054531300042</v>
      </c>
      <c r="BJ2457" t="s">
        <v>112</v>
      </c>
      <c r="BK2457" t="s">
        <v>1074</v>
      </c>
      <c r="BL2457" t="s">
        <v>1075</v>
      </c>
      <c r="BN2457" s="2">
        <v>42432</v>
      </c>
      <c r="BO2457">
        <v>3</v>
      </c>
      <c r="BQ2457">
        <v>1409</v>
      </c>
      <c r="BS2457" t="s">
        <v>117</v>
      </c>
      <c r="BT2457">
        <v>13.8</v>
      </c>
      <c r="BV2457">
        <v>27</v>
      </c>
      <c r="BX2457">
        <v>1</v>
      </c>
      <c r="BZ2457">
        <v>34255833500051</v>
      </c>
      <c r="CB2457" t="s">
        <v>112</v>
      </c>
      <c r="CC2457">
        <v>1</v>
      </c>
      <c r="CE2457">
        <v>3</v>
      </c>
      <c r="CG2457">
        <v>41054531300042</v>
      </c>
      <c r="CI2457" t="s">
        <v>109</v>
      </c>
      <c r="CK2457">
        <v>3</v>
      </c>
      <c r="CQ2457" t="s">
        <v>110</v>
      </c>
      <c r="CR2457" s="2">
        <v>42460</v>
      </c>
      <c r="CS2457">
        <v>0</v>
      </c>
      <c r="CU2457" t="s">
        <v>109</v>
      </c>
      <c r="CV2457" t="s">
        <v>111</v>
      </c>
      <c r="CW2457">
        <v>41054531300042</v>
      </c>
      <c r="CY2457" t="s">
        <v>112</v>
      </c>
      <c r="CZ2457" t="s">
        <v>113</v>
      </c>
      <c r="DA2457" t="s">
        <v>114</v>
      </c>
      <c r="DB2457" t="s">
        <v>115</v>
      </c>
      <c r="DC2457">
        <v>1</v>
      </c>
    </row>
    <row r="2458" spans="1:107" x14ac:dyDescent="0.2">
      <c r="A2458" t="s">
        <v>108</v>
      </c>
      <c r="B2458">
        <v>0</v>
      </c>
      <c r="D2458" t="s">
        <v>109</v>
      </c>
      <c r="K2458">
        <v>1</v>
      </c>
      <c r="M2458">
        <v>4</v>
      </c>
      <c r="N2458" t="s">
        <v>1071</v>
      </c>
      <c r="O2458">
        <v>0</v>
      </c>
      <c r="V2458">
        <v>6127985</v>
      </c>
      <c r="W2458" s="2">
        <v>42432</v>
      </c>
      <c r="X2458">
        <v>8</v>
      </c>
      <c r="Y2458">
        <v>1</v>
      </c>
      <c r="Z2458">
        <v>1</v>
      </c>
      <c r="AB2458">
        <v>0</v>
      </c>
      <c r="AC2458">
        <v>0</v>
      </c>
      <c r="AD2458" s="2">
        <v>42433</v>
      </c>
      <c r="AE2458" s="3" t="s">
        <v>1072</v>
      </c>
      <c r="AF2458">
        <v>23</v>
      </c>
      <c r="AG2458">
        <v>23</v>
      </c>
      <c r="AH2458" s="3" t="s">
        <v>1080</v>
      </c>
      <c r="AI2458">
        <v>2</v>
      </c>
      <c r="AJ2458">
        <v>2</v>
      </c>
      <c r="AK2458" t="s">
        <v>240</v>
      </c>
      <c r="AL2458">
        <v>2012</v>
      </c>
      <c r="AM2458">
        <v>0.02</v>
      </c>
      <c r="AN2458">
        <v>0.02</v>
      </c>
      <c r="AQ2458">
        <v>454</v>
      </c>
      <c r="AR2458">
        <v>454</v>
      </c>
      <c r="AS2458">
        <v>2012</v>
      </c>
      <c r="AT2458">
        <v>10</v>
      </c>
      <c r="AU2458">
        <v>10</v>
      </c>
      <c r="AV2458">
        <v>0.02</v>
      </c>
      <c r="AW2458">
        <v>0.02</v>
      </c>
      <c r="AZ2458">
        <v>133</v>
      </c>
      <c r="BA2458">
        <v>133</v>
      </c>
      <c r="BB2458" t="s">
        <v>135</v>
      </c>
      <c r="BC2458" t="s">
        <v>1073</v>
      </c>
      <c r="BD2458">
        <v>1</v>
      </c>
      <c r="BF2458" s="2">
        <v>42433</v>
      </c>
      <c r="BG2458" s="3" t="s">
        <v>1076</v>
      </c>
      <c r="BH2458">
        <v>41054531300042</v>
      </c>
      <c r="BJ2458" t="s">
        <v>112</v>
      </c>
      <c r="BK2458" t="s">
        <v>1074</v>
      </c>
      <c r="BL2458" t="s">
        <v>1075</v>
      </c>
      <c r="BN2458" s="2">
        <v>42432</v>
      </c>
      <c r="BO2458">
        <v>3</v>
      </c>
      <c r="BQ2458">
        <v>1409</v>
      </c>
      <c r="BS2458" t="s">
        <v>117</v>
      </c>
      <c r="BT2458">
        <v>13.8</v>
      </c>
      <c r="BV2458">
        <v>27</v>
      </c>
      <c r="BX2458">
        <v>1</v>
      </c>
      <c r="BZ2458">
        <v>34255833500051</v>
      </c>
      <c r="CB2458" t="s">
        <v>112</v>
      </c>
      <c r="CC2458">
        <v>1</v>
      </c>
      <c r="CE2458">
        <v>3</v>
      </c>
      <c r="CG2458">
        <v>41054531300042</v>
      </c>
      <c r="CI2458" t="s">
        <v>109</v>
      </c>
      <c r="CK2458">
        <v>3</v>
      </c>
      <c r="CQ2458" t="s">
        <v>110</v>
      </c>
      <c r="CR2458" s="2">
        <v>42460</v>
      </c>
      <c r="CS2458">
        <v>0</v>
      </c>
      <c r="CU2458" t="s">
        <v>109</v>
      </c>
      <c r="CV2458" t="s">
        <v>111</v>
      </c>
      <c r="CW2458">
        <v>41054531300042</v>
      </c>
      <c r="CY2458" t="s">
        <v>112</v>
      </c>
      <c r="CZ2458" t="s">
        <v>113</v>
      </c>
      <c r="DA2458" t="s">
        <v>114</v>
      </c>
      <c r="DB2458" t="s">
        <v>115</v>
      </c>
      <c r="DC2458">
        <v>1</v>
      </c>
    </row>
    <row r="2459" spans="1:107" x14ac:dyDescent="0.2">
      <c r="A2459" t="s">
        <v>108</v>
      </c>
      <c r="B2459">
        <v>0</v>
      </c>
      <c r="D2459" t="s">
        <v>109</v>
      </c>
      <c r="K2459">
        <v>1</v>
      </c>
      <c r="M2459">
        <v>4</v>
      </c>
      <c r="N2459" t="s">
        <v>1071</v>
      </c>
      <c r="O2459">
        <v>0</v>
      </c>
      <c r="V2459">
        <v>6127985</v>
      </c>
      <c r="W2459" s="2">
        <v>42432</v>
      </c>
      <c r="X2459">
        <v>8</v>
      </c>
      <c r="Y2459">
        <v>1</v>
      </c>
      <c r="Z2459">
        <v>1</v>
      </c>
      <c r="AB2459">
        <v>0</v>
      </c>
      <c r="AC2459">
        <v>0</v>
      </c>
      <c r="AD2459" s="2">
        <v>42433</v>
      </c>
      <c r="AE2459" s="3" t="s">
        <v>1072</v>
      </c>
      <c r="AF2459">
        <v>23</v>
      </c>
      <c r="AG2459">
        <v>23</v>
      </c>
      <c r="AH2459" s="3" t="s">
        <v>1084</v>
      </c>
      <c r="AI2459">
        <v>2</v>
      </c>
      <c r="AJ2459">
        <v>2</v>
      </c>
      <c r="AK2459" t="s">
        <v>241</v>
      </c>
      <c r="AL2459">
        <v>5523</v>
      </c>
      <c r="AM2459">
        <v>0.02</v>
      </c>
      <c r="AN2459">
        <v>0.02</v>
      </c>
      <c r="AQ2459">
        <v>454</v>
      </c>
      <c r="AR2459">
        <v>454</v>
      </c>
      <c r="AS2459">
        <v>5523</v>
      </c>
      <c r="AT2459">
        <v>10</v>
      </c>
      <c r="AU2459">
        <v>10</v>
      </c>
      <c r="AV2459">
        <v>0.02</v>
      </c>
      <c r="AW2459">
        <v>0.02</v>
      </c>
      <c r="AZ2459">
        <v>133</v>
      </c>
      <c r="BA2459">
        <v>133</v>
      </c>
      <c r="BB2459" t="s">
        <v>135</v>
      </c>
      <c r="BC2459" t="s">
        <v>1073</v>
      </c>
      <c r="BD2459">
        <v>1</v>
      </c>
      <c r="BF2459" s="2">
        <v>42433</v>
      </c>
      <c r="BG2459" s="3" t="s">
        <v>1076</v>
      </c>
      <c r="BH2459">
        <v>41054531300042</v>
      </c>
      <c r="BJ2459" t="s">
        <v>112</v>
      </c>
      <c r="BK2459" t="s">
        <v>1074</v>
      </c>
      <c r="BL2459" t="s">
        <v>1075</v>
      </c>
      <c r="BN2459" s="2">
        <v>42432</v>
      </c>
      <c r="BO2459">
        <v>3</v>
      </c>
      <c r="BQ2459">
        <v>1409</v>
      </c>
      <c r="BS2459" t="s">
        <v>117</v>
      </c>
      <c r="BT2459">
        <v>13.8</v>
      </c>
      <c r="BV2459">
        <v>27</v>
      </c>
      <c r="BX2459">
        <v>1</v>
      </c>
      <c r="BZ2459">
        <v>34255833500051</v>
      </c>
      <c r="CB2459" t="s">
        <v>112</v>
      </c>
      <c r="CC2459">
        <v>1</v>
      </c>
      <c r="CE2459">
        <v>3</v>
      </c>
      <c r="CG2459">
        <v>41054531300042</v>
      </c>
      <c r="CI2459" t="s">
        <v>109</v>
      </c>
      <c r="CK2459">
        <v>3</v>
      </c>
      <c r="CQ2459" t="s">
        <v>110</v>
      </c>
      <c r="CR2459" s="2">
        <v>42460</v>
      </c>
      <c r="CS2459">
        <v>0</v>
      </c>
      <c r="CU2459" t="s">
        <v>109</v>
      </c>
      <c r="CV2459" t="s">
        <v>111</v>
      </c>
      <c r="CW2459">
        <v>41054531300042</v>
      </c>
      <c r="CY2459" t="s">
        <v>112</v>
      </c>
      <c r="CZ2459" t="s">
        <v>113</v>
      </c>
      <c r="DA2459" t="s">
        <v>114</v>
      </c>
      <c r="DB2459" t="s">
        <v>115</v>
      </c>
      <c r="DC2459">
        <v>1</v>
      </c>
    </row>
    <row r="2460" spans="1:107" x14ac:dyDescent="0.2">
      <c r="A2460" t="s">
        <v>108</v>
      </c>
      <c r="B2460">
        <v>0</v>
      </c>
      <c r="D2460" t="s">
        <v>109</v>
      </c>
      <c r="K2460">
        <v>1</v>
      </c>
      <c r="M2460">
        <v>4</v>
      </c>
      <c r="N2460" t="s">
        <v>1071</v>
      </c>
      <c r="O2460">
        <v>0</v>
      </c>
      <c r="V2460">
        <v>6127985</v>
      </c>
      <c r="W2460" s="2">
        <v>42432</v>
      </c>
      <c r="X2460">
        <v>8</v>
      </c>
      <c r="Y2460">
        <v>1</v>
      </c>
      <c r="Z2460">
        <v>1</v>
      </c>
      <c r="AB2460">
        <v>0</v>
      </c>
      <c r="AC2460">
        <v>0</v>
      </c>
      <c r="AD2460" s="2">
        <v>42433</v>
      </c>
      <c r="AE2460" s="3" t="s">
        <v>1072</v>
      </c>
      <c r="AF2460">
        <v>23</v>
      </c>
      <c r="AG2460">
        <v>23</v>
      </c>
      <c r="AH2460" s="3" t="s">
        <v>1088</v>
      </c>
      <c r="AI2460">
        <v>2</v>
      </c>
      <c r="AJ2460">
        <v>2</v>
      </c>
      <c r="AK2460" t="s">
        <v>242</v>
      </c>
      <c r="AL2460">
        <v>1105</v>
      </c>
      <c r="AM2460">
        <v>0.05</v>
      </c>
      <c r="AN2460">
        <v>0.05</v>
      </c>
      <c r="AQ2460">
        <v>454</v>
      </c>
      <c r="AR2460">
        <v>454</v>
      </c>
      <c r="AS2460">
        <v>1105</v>
      </c>
      <c r="AT2460">
        <v>10</v>
      </c>
      <c r="AU2460">
        <v>10</v>
      </c>
      <c r="AV2460">
        <v>0.05</v>
      </c>
      <c r="AW2460">
        <v>0.05</v>
      </c>
      <c r="AZ2460">
        <v>133</v>
      </c>
      <c r="BA2460">
        <v>133</v>
      </c>
      <c r="BB2460" t="s">
        <v>135</v>
      </c>
      <c r="BC2460" t="s">
        <v>1073</v>
      </c>
      <c r="BD2460">
        <v>1</v>
      </c>
      <c r="BF2460" s="2">
        <v>42433</v>
      </c>
      <c r="BG2460" s="3" t="s">
        <v>1076</v>
      </c>
      <c r="BH2460">
        <v>41054531300042</v>
      </c>
      <c r="BJ2460" t="s">
        <v>112</v>
      </c>
      <c r="BK2460" t="s">
        <v>1074</v>
      </c>
      <c r="BL2460" t="s">
        <v>1075</v>
      </c>
      <c r="BN2460" s="2">
        <v>42432</v>
      </c>
      <c r="BO2460">
        <v>3</v>
      </c>
      <c r="BQ2460">
        <v>1409</v>
      </c>
      <c r="BS2460" t="s">
        <v>117</v>
      </c>
      <c r="BT2460">
        <v>13.8</v>
      </c>
      <c r="BV2460">
        <v>27</v>
      </c>
      <c r="BX2460">
        <v>1</v>
      </c>
      <c r="BZ2460">
        <v>34255833500051</v>
      </c>
      <c r="CB2460" t="s">
        <v>112</v>
      </c>
      <c r="CC2460">
        <v>1</v>
      </c>
      <c r="CE2460">
        <v>3</v>
      </c>
      <c r="CG2460">
        <v>41054531300042</v>
      </c>
      <c r="CI2460" t="s">
        <v>109</v>
      </c>
      <c r="CK2460">
        <v>3</v>
      </c>
      <c r="CQ2460" t="s">
        <v>110</v>
      </c>
      <c r="CR2460" s="2">
        <v>42460</v>
      </c>
      <c r="CS2460">
        <v>0</v>
      </c>
      <c r="CU2460" t="s">
        <v>109</v>
      </c>
      <c r="CV2460" t="s">
        <v>111</v>
      </c>
      <c r="CW2460">
        <v>41054531300042</v>
      </c>
      <c r="CY2460" t="s">
        <v>112</v>
      </c>
      <c r="CZ2460" t="s">
        <v>113</v>
      </c>
      <c r="DA2460" t="s">
        <v>114</v>
      </c>
      <c r="DB2460" t="s">
        <v>115</v>
      </c>
      <c r="DC2460">
        <v>1</v>
      </c>
    </row>
    <row r="2461" spans="1:107" x14ac:dyDescent="0.2">
      <c r="A2461" t="s">
        <v>108</v>
      </c>
      <c r="B2461">
        <v>0</v>
      </c>
      <c r="D2461" t="s">
        <v>109</v>
      </c>
      <c r="K2461">
        <v>1</v>
      </c>
      <c r="M2461">
        <v>4</v>
      </c>
      <c r="N2461" t="s">
        <v>1071</v>
      </c>
      <c r="O2461">
        <v>0</v>
      </c>
      <c r="V2461">
        <v>6127985</v>
      </c>
      <c r="W2461" s="2">
        <v>42432</v>
      </c>
      <c r="X2461">
        <v>8</v>
      </c>
      <c r="Y2461">
        <v>1</v>
      </c>
      <c r="Z2461">
        <v>1</v>
      </c>
      <c r="AB2461">
        <v>0</v>
      </c>
      <c r="AC2461">
        <v>0</v>
      </c>
      <c r="AD2461" s="2">
        <v>42433</v>
      </c>
      <c r="AE2461" s="3" t="s">
        <v>1072</v>
      </c>
      <c r="AF2461">
        <v>23</v>
      </c>
      <c r="AG2461">
        <v>23</v>
      </c>
      <c r="AH2461" s="3" t="s">
        <v>1084</v>
      </c>
      <c r="AI2461">
        <v>2</v>
      </c>
      <c r="AJ2461">
        <v>2</v>
      </c>
      <c r="AK2461" t="s">
        <v>244</v>
      </c>
      <c r="AL2461">
        <v>7516</v>
      </c>
      <c r="AM2461">
        <v>0.02</v>
      </c>
      <c r="AN2461">
        <v>0.02</v>
      </c>
      <c r="AQ2461">
        <v>454</v>
      </c>
      <c r="AR2461">
        <v>454</v>
      </c>
      <c r="AS2461">
        <v>7516</v>
      </c>
      <c r="AT2461">
        <v>10</v>
      </c>
      <c r="AU2461">
        <v>10</v>
      </c>
      <c r="AV2461">
        <v>0.02</v>
      </c>
      <c r="AW2461">
        <v>0.02</v>
      </c>
      <c r="AZ2461">
        <v>133</v>
      </c>
      <c r="BA2461">
        <v>133</v>
      </c>
      <c r="BB2461" t="s">
        <v>135</v>
      </c>
      <c r="BC2461" t="s">
        <v>1073</v>
      </c>
      <c r="BD2461">
        <v>1</v>
      </c>
      <c r="BF2461" s="2">
        <v>42433</v>
      </c>
      <c r="BG2461" s="3" t="s">
        <v>1076</v>
      </c>
      <c r="BH2461">
        <v>41054531300042</v>
      </c>
      <c r="BJ2461" t="s">
        <v>112</v>
      </c>
      <c r="BK2461" t="s">
        <v>1074</v>
      </c>
      <c r="BL2461" t="s">
        <v>1075</v>
      </c>
      <c r="BN2461" s="2">
        <v>42432</v>
      </c>
      <c r="BO2461">
        <v>3</v>
      </c>
      <c r="BQ2461">
        <v>1409</v>
      </c>
      <c r="BS2461" t="s">
        <v>117</v>
      </c>
      <c r="BT2461">
        <v>13.8</v>
      </c>
      <c r="BV2461">
        <v>27</v>
      </c>
      <c r="BX2461">
        <v>1</v>
      </c>
      <c r="BZ2461">
        <v>34255833500051</v>
      </c>
      <c r="CB2461" t="s">
        <v>112</v>
      </c>
      <c r="CC2461">
        <v>1</v>
      </c>
      <c r="CE2461">
        <v>3</v>
      </c>
      <c r="CG2461">
        <v>41054531300042</v>
      </c>
      <c r="CI2461" t="s">
        <v>109</v>
      </c>
      <c r="CK2461">
        <v>3</v>
      </c>
      <c r="CQ2461" t="s">
        <v>110</v>
      </c>
      <c r="CR2461" s="2">
        <v>42460</v>
      </c>
      <c r="CS2461">
        <v>0</v>
      </c>
      <c r="CU2461" t="s">
        <v>109</v>
      </c>
      <c r="CV2461" t="s">
        <v>111</v>
      </c>
      <c r="CW2461">
        <v>41054531300042</v>
      </c>
      <c r="CY2461" t="s">
        <v>112</v>
      </c>
      <c r="CZ2461" t="s">
        <v>113</v>
      </c>
      <c r="DA2461" t="s">
        <v>114</v>
      </c>
      <c r="DB2461" t="s">
        <v>115</v>
      </c>
      <c r="DC2461">
        <v>1</v>
      </c>
    </row>
    <row r="2462" spans="1:107" x14ac:dyDescent="0.2">
      <c r="A2462" t="s">
        <v>108</v>
      </c>
      <c r="B2462">
        <v>0</v>
      </c>
      <c r="D2462" t="s">
        <v>109</v>
      </c>
      <c r="K2462">
        <v>1</v>
      </c>
      <c r="M2462">
        <v>4</v>
      </c>
      <c r="N2462" t="s">
        <v>1071</v>
      </c>
      <c r="O2462">
        <v>0</v>
      </c>
      <c r="V2462">
        <v>6127985</v>
      </c>
      <c r="W2462" s="2">
        <v>42432</v>
      </c>
      <c r="X2462">
        <v>8</v>
      </c>
      <c r="Y2462">
        <v>2</v>
      </c>
      <c r="Z2462">
        <v>2</v>
      </c>
      <c r="AB2462">
        <v>0</v>
      </c>
      <c r="AC2462">
        <v>0</v>
      </c>
      <c r="AD2462" s="2">
        <v>42434</v>
      </c>
      <c r="AE2462" s="3" t="s">
        <v>1072</v>
      </c>
      <c r="AF2462">
        <v>23</v>
      </c>
      <c r="AG2462">
        <v>23</v>
      </c>
      <c r="AH2462" s="3" t="s">
        <v>1082</v>
      </c>
      <c r="AI2462">
        <v>2</v>
      </c>
      <c r="AJ2462">
        <v>2</v>
      </c>
      <c r="AK2462" t="s">
        <v>245</v>
      </c>
      <c r="AL2462">
        <v>1308</v>
      </c>
      <c r="AM2462">
        <v>5.0000000000000001E-3</v>
      </c>
      <c r="AN2462">
        <v>5.0000000000000001E-3</v>
      </c>
      <c r="AO2462">
        <v>712</v>
      </c>
      <c r="AP2462">
        <v>712</v>
      </c>
      <c r="AQ2462">
        <v>405</v>
      </c>
      <c r="AR2462">
        <v>405</v>
      </c>
      <c r="AS2462">
        <v>1308</v>
      </c>
      <c r="AT2462">
        <v>10</v>
      </c>
      <c r="AU2462">
        <v>10</v>
      </c>
      <c r="AV2462">
        <v>5.0000000000000001E-3</v>
      </c>
      <c r="AW2462">
        <v>5.0000000000000001E-3</v>
      </c>
      <c r="AX2462">
        <v>1168</v>
      </c>
      <c r="AY2462">
        <v>1168</v>
      </c>
      <c r="AZ2462">
        <v>133</v>
      </c>
      <c r="BA2462">
        <v>133</v>
      </c>
      <c r="BB2462" t="s">
        <v>135</v>
      </c>
      <c r="BC2462" t="s">
        <v>1073</v>
      </c>
      <c r="BD2462">
        <v>1</v>
      </c>
      <c r="BF2462" s="2">
        <v>42433</v>
      </c>
      <c r="BG2462" s="3" t="s">
        <v>1076</v>
      </c>
      <c r="BH2462">
        <v>41054531300042</v>
      </c>
      <c r="BJ2462" t="s">
        <v>112</v>
      </c>
      <c r="BK2462" t="s">
        <v>1074</v>
      </c>
      <c r="BL2462" t="s">
        <v>1075</v>
      </c>
      <c r="BN2462" s="2">
        <v>42432</v>
      </c>
      <c r="BO2462">
        <v>3</v>
      </c>
      <c r="BQ2462">
        <v>1409</v>
      </c>
      <c r="BS2462" t="s">
        <v>117</v>
      </c>
      <c r="BT2462">
        <v>13.8</v>
      </c>
      <c r="BV2462">
        <v>27</v>
      </c>
      <c r="BX2462">
        <v>1</v>
      </c>
      <c r="BZ2462">
        <v>34255833500051</v>
      </c>
      <c r="CB2462" t="s">
        <v>112</v>
      </c>
      <c r="CC2462">
        <v>1</v>
      </c>
      <c r="CE2462">
        <v>3</v>
      </c>
      <c r="CG2462">
        <v>41054531300042</v>
      </c>
      <c r="CI2462" t="s">
        <v>109</v>
      </c>
      <c r="CK2462">
        <v>3</v>
      </c>
      <c r="CQ2462" t="s">
        <v>110</v>
      </c>
      <c r="CR2462" s="2">
        <v>42460</v>
      </c>
      <c r="CS2462">
        <v>0</v>
      </c>
      <c r="CU2462" t="s">
        <v>109</v>
      </c>
      <c r="CV2462" t="s">
        <v>111</v>
      </c>
      <c r="CW2462">
        <v>41054531300042</v>
      </c>
      <c r="CY2462" t="s">
        <v>112</v>
      </c>
      <c r="CZ2462" t="s">
        <v>113</v>
      </c>
      <c r="DA2462" t="s">
        <v>114</v>
      </c>
      <c r="DB2462" t="s">
        <v>115</v>
      </c>
      <c r="DC2462">
        <v>1</v>
      </c>
    </row>
    <row r="2463" spans="1:107" x14ac:dyDescent="0.2">
      <c r="A2463" t="s">
        <v>108</v>
      </c>
      <c r="B2463">
        <v>0</v>
      </c>
      <c r="D2463" t="s">
        <v>109</v>
      </c>
      <c r="K2463">
        <v>1</v>
      </c>
      <c r="M2463">
        <v>4</v>
      </c>
      <c r="N2463" t="s">
        <v>1071</v>
      </c>
      <c r="O2463">
        <v>0</v>
      </c>
      <c r="V2463">
        <v>6127985</v>
      </c>
      <c r="W2463" s="2">
        <v>42432</v>
      </c>
      <c r="X2463">
        <v>8</v>
      </c>
      <c r="Y2463">
        <v>2</v>
      </c>
      <c r="Z2463">
        <v>2</v>
      </c>
      <c r="AB2463">
        <v>0</v>
      </c>
      <c r="AC2463">
        <v>0</v>
      </c>
      <c r="AD2463" s="2">
        <v>42433</v>
      </c>
      <c r="AE2463" s="3" t="s">
        <v>1072</v>
      </c>
      <c r="AF2463">
        <v>3</v>
      </c>
      <c r="AG2463">
        <v>3</v>
      </c>
      <c r="AH2463" s="3" t="s">
        <v>1089</v>
      </c>
      <c r="AI2463">
        <v>2</v>
      </c>
      <c r="AJ2463">
        <v>2</v>
      </c>
      <c r="AK2463" t="s">
        <v>246</v>
      </c>
      <c r="AL2463">
        <v>1335</v>
      </c>
      <c r="AM2463">
        <v>0.01</v>
      </c>
      <c r="AN2463">
        <v>0.01</v>
      </c>
      <c r="AQ2463">
        <v>359</v>
      </c>
      <c r="AR2463">
        <v>359</v>
      </c>
      <c r="AS2463">
        <v>1335</v>
      </c>
      <c r="AT2463">
        <v>1</v>
      </c>
      <c r="AU2463">
        <v>1</v>
      </c>
      <c r="AV2463">
        <v>0.06</v>
      </c>
      <c r="AW2463">
        <v>0.06</v>
      </c>
      <c r="AZ2463">
        <v>169</v>
      </c>
      <c r="BA2463">
        <v>169</v>
      </c>
      <c r="BB2463" t="s">
        <v>247</v>
      </c>
      <c r="BC2463" t="s">
        <v>1073</v>
      </c>
      <c r="BD2463">
        <v>1</v>
      </c>
      <c r="BF2463" s="2">
        <v>42433</v>
      </c>
      <c r="BG2463" s="3" t="s">
        <v>1076</v>
      </c>
      <c r="BH2463">
        <v>41054531300042</v>
      </c>
      <c r="BJ2463" t="s">
        <v>112</v>
      </c>
      <c r="BK2463" t="s">
        <v>1074</v>
      </c>
      <c r="BL2463" t="s">
        <v>1075</v>
      </c>
      <c r="BN2463" s="2">
        <v>42432</v>
      </c>
      <c r="BO2463">
        <v>3</v>
      </c>
      <c r="BQ2463">
        <v>1409</v>
      </c>
      <c r="BS2463" t="s">
        <v>117</v>
      </c>
      <c r="BT2463">
        <v>13.8</v>
      </c>
      <c r="BV2463">
        <v>27</v>
      </c>
      <c r="BX2463">
        <v>1</v>
      </c>
      <c r="BZ2463">
        <v>34255833500051</v>
      </c>
      <c r="CB2463" t="s">
        <v>112</v>
      </c>
      <c r="CC2463">
        <v>1</v>
      </c>
      <c r="CE2463">
        <v>3</v>
      </c>
      <c r="CG2463">
        <v>41054531300042</v>
      </c>
      <c r="CI2463" t="s">
        <v>109</v>
      </c>
      <c r="CK2463">
        <v>3</v>
      </c>
      <c r="CQ2463" t="s">
        <v>110</v>
      </c>
      <c r="CR2463" s="2">
        <v>42460</v>
      </c>
      <c r="CS2463">
        <v>0</v>
      </c>
      <c r="CU2463" t="s">
        <v>109</v>
      </c>
      <c r="CV2463" t="s">
        <v>111</v>
      </c>
      <c r="CW2463">
        <v>41054531300042</v>
      </c>
      <c r="CY2463" t="s">
        <v>112</v>
      </c>
      <c r="CZ2463" t="s">
        <v>113</v>
      </c>
      <c r="DA2463" t="s">
        <v>114</v>
      </c>
      <c r="DB2463" t="s">
        <v>115</v>
      </c>
      <c r="DC2463">
        <v>1</v>
      </c>
    </row>
    <row r="2464" spans="1:107" x14ac:dyDescent="0.2">
      <c r="A2464" t="s">
        <v>108</v>
      </c>
      <c r="B2464">
        <v>0</v>
      </c>
      <c r="D2464" t="s">
        <v>109</v>
      </c>
      <c r="K2464">
        <v>1</v>
      </c>
      <c r="M2464">
        <v>4</v>
      </c>
      <c r="N2464" t="s">
        <v>1071</v>
      </c>
      <c r="O2464">
        <v>0</v>
      </c>
      <c r="V2464">
        <v>6127985</v>
      </c>
      <c r="W2464" s="2">
        <v>42432</v>
      </c>
      <c r="X2464">
        <v>8</v>
      </c>
      <c r="Y2464">
        <v>1</v>
      </c>
      <c r="Z2464">
        <v>1</v>
      </c>
      <c r="AB2464">
        <v>0</v>
      </c>
      <c r="AC2464">
        <v>0</v>
      </c>
      <c r="AD2464" s="2">
        <v>42434</v>
      </c>
      <c r="AE2464" s="3" t="s">
        <v>1072</v>
      </c>
      <c r="AF2464">
        <v>23</v>
      </c>
      <c r="AG2464">
        <v>23</v>
      </c>
      <c r="AH2464" s="3" t="s">
        <v>1087</v>
      </c>
      <c r="AI2464">
        <v>2</v>
      </c>
      <c r="AJ2464">
        <v>2</v>
      </c>
      <c r="AK2464" t="s">
        <v>249</v>
      </c>
      <c r="AL2464">
        <v>1907</v>
      </c>
      <c r="AM2464">
        <v>0.02</v>
      </c>
      <c r="AN2464">
        <v>0.02</v>
      </c>
      <c r="AQ2464">
        <v>454</v>
      </c>
      <c r="AR2464">
        <v>454</v>
      </c>
      <c r="AS2464">
        <v>1907</v>
      </c>
      <c r="AT2464">
        <v>1</v>
      </c>
      <c r="AU2464">
        <v>1</v>
      </c>
      <c r="AV2464">
        <v>0.26400000000000001</v>
      </c>
      <c r="AW2464">
        <v>0.26400000000000001</v>
      </c>
      <c r="AZ2464">
        <v>133</v>
      </c>
      <c r="BA2464">
        <v>133</v>
      </c>
      <c r="BB2464" t="s">
        <v>135</v>
      </c>
      <c r="BC2464" t="s">
        <v>1073</v>
      </c>
      <c r="BD2464">
        <v>1</v>
      </c>
      <c r="BF2464" s="2">
        <v>42433</v>
      </c>
      <c r="BG2464" s="3" t="s">
        <v>1076</v>
      </c>
      <c r="BH2464">
        <v>41054531300042</v>
      </c>
      <c r="BJ2464" t="s">
        <v>112</v>
      </c>
      <c r="BK2464" t="s">
        <v>1074</v>
      </c>
      <c r="BL2464" t="s">
        <v>1075</v>
      </c>
      <c r="BN2464" s="2">
        <v>42432</v>
      </c>
      <c r="BO2464">
        <v>3</v>
      </c>
      <c r="BQ2464">
        <v>1409</v>
      </c>
      <c r="BS2464" t="s">
        <v>117</v>
      </c>
      <c r="BT2464">
        <v>13.8</v>
      </c>
      <c r="BV2464">
        <v>27</v>
      </c>
      <c r="BX2464">
        <v>1</v>
      </c>
      <c r="BZ2464">
        <v>34255833500051</v>
      </c>
      <c r="CB2464" t="s">
        <v>112</v>
      </c>
      <c r="CC2464">
        <v>1</v>
      </c>
      <c r="CE2464">
        <v>3</v>
      </c>
      <c r="CG2464">
        <v>41054531300042</v>
      </c>
      <c r="CI2464" t="s">
        <v>109</v>
      </c>
      <c r="CK2464">
        <v>3</v>
      </c>
      <c r="CQ2464" t="s">
        <v>110</v>
      </c>
      <c r="CR2464" s="2">
        <v>42460</v>
      </c>
      <c r="CS2464">
        <v>0</v>
      </c>
      <c r="CU2464" t="s">
        <v>109</v>
      </c>
      <c r="CV2464" t="s">
        <v>111</v>
      </c>
      <c r="CW2464">
        <v>41054531300042</v>
      </c>
      <c r="CY2464" t="s">
        <v>112</v>
      </c>
      <c r="CZ2464" t="s">
        <v>113</v>
      </c>
      <c r="DA2464" t="s">
        <v>114</v>
      </c>
      <c r="DB2464" t="s">
        <v>115</v>
      </c>
      <c r="DC2464">
        <v>1</v>
      </c>
    </row>
    <row r="2465" spans="1:107" x14ac:dyDescent="0.2">
      <c r="A2465" t="s">
        <v>108</v>
      </c>
      <c r="B2465">
        <v>0</v>
      </c>
      <c r="D2465" t="s">
        <v>109</v>
      </c>
      <c r="K2465">
        <v>1</v>
      </c>
      <c r="M2465">
        <v>4</v>
      </c>
      <c r="N2465" t="s">
        <v>1071</v>
      </c>
      <c r="O2465">
        <v>0</v>
      </c>
      <c r="V2465">
        <v>6127985</v>
      </c>
      <c r="W2465" s="2">
        <v>42432</v>
      </c>
      <c r="X2465">
        <v>8</v>
      </c>
      <c r="Y2465">
        <v>1</v>
      </c>
      <c r="Z2465">
        <v>1</v>
      </c>
      <c r="AB2465">
        <v>0</v>
      </c>
      <c r="AC2465">
        <v>0</v>
      </c>
      <c r="AD2465" s="2">
        <v>42433</v>
      </c>
      <c r="AE2465" s="3" t="s">
        <v>1072</v>
      </c>
      <c r="AF2465">
        <v>23</v>
      </c>
      <c r="AG2465">
        <v>23</v>
      </c>
      <c r="AH2465" s="3" t="s">
        <v>1084</v>
      </c>
      <c r="AI2465">
        <v>2</v>
      </c>
      <c r="AJ2465">
        <v>2</v>
      </c>
      <c r="AK2465" t="s">
        <v>251</v>
      </c>
      <c r="AL2465">
        <v>6594</v>
      </c>
      <c r="AM2465">
        <v>0.02</v>
      </c>
      <c r="AN2465">
        <v>0.02</v>
      </c>
      <c r="AQ2465">
        <v>454</v>
      </c>
      <c r="AR2465">
        <v>454</v>
      </c>
      <c r="AS2465">
        <v>6594</v>
      </c>
      <c r="AT2465">
        <v>10</v>
      </c>
      <c r="AU2465">
        <v>10</v>
      </c>
      <c r="AV2465">
        <v>0.02</v>
      </c>
      <c r="AW2465">
        <v>0.02</v>
      </c>
      <c r="AZ2465">
        <v>133</v>
      </c>
      <c r="BA2465">
        <v>133</v>
      </c>
      <c r="BB2465" t="s">
        <v>135</v>
      </c>
      <c r="BC2465" t="s">
        <v>1073</v>
      </c>
      <c r="BD2465">
        <v>1</v>
      </c>
      <c r="BF2465" s="2">
        <v>42433</v>
      </c>
      <c r="BG2465" s="3" t="s">
        <v>1076</v>
      </c>
      <c r="BH2465">
        <v>41054531300042</v>
      </c>
      <c r="BJ2465" t="s">
        <v>112</v>
      </c>
      <c r="BK2465" t="s">
        <v>1074</v>
      </c>
      <c r="BL2465" t="s">
        <v>1075</v>
      </c>
      <c r="BN2465" s="2">
        <v>42432</v>
      </c>
      <c r="BO2465">
        <v>3</v>
      </c>
      <c r="BQ2465">
        <v>1409</v>
      </c>
      <c r="BS2465" t="s">
        <v>117</v>
      </c>
      <c r="BT2465">
        <v>13.8</v>
      </c>
      <c r="BV2465">
        <v>27</v>
      </c>
      <c r="BX2465">
        <v>1</v>
      </c>
      <c r="BZ2465">
        <v>34255833500051</v>
      </c>
      <c r="CB2465" t="s">
        <v>112</v>
      </c>
      <c r="CC2465">
        <v>1</v>
      </c>
      <c r="CE2465">
        <v>3</v>
      </c>
      <c r="CG2465">
        <v>41054531300042</v>
      </c>
      <c r="CI2465" t="s">
        <v>109</v>
      </c>
      <c r="CK2465">
        <v>3</v>
      </c>
      <c r="CQ2465" t="s">
        <v>110</v>
      </c>
      <c r="CR2465" s="2">
        <v>42460</v>
      </c>
      <c r="CS2465">
        <v>0</v>
      </c>
      <c r="CU2465" t="s">
        <v>109</v>
      </c>
      <c r="CV2465" t="s">
        <v>111</v>
      </c>
      <c r="CW2465">
        <v>41054531300042</v>
      </c>
      <c r="CY2465" t="s">
        <v>112</v>
      </c>
      <c r="CZ2465" t="s">
        <v>113</v>
      </c>
      <c r="DA2465" t="s">
        <v>114</v>
      </c>
      <c r="DB2465" t="s">
        <v>115</v>
      </c>
      <c r="DC2465">
        <v>1</v>
      </c>
    </row>
    <row r="2466" spans="1:107" x14ac:dyDescent="0.2">
      <c r="A2466" t="s">
        <v>108</v>
      </c>
      <c r="B2466">
        <v>0</v>
      </c>
      <c r="D2466" t="s">
        <v>109</v>
      </c>
      <c r="K2466">
        <v>1</v>
      </c>
      <c r="M2466">
        <v>4</v>
      </c>
      <c r="N2466" t="s">
        <v>1071</v>
      </c>
      <c r="O2466">
        <v>0</v>
      </c>
      <c r="V2466">
        <v>6127985</v>
      </c>
      <c r="W2466" s="2">
        <v>42432</v>
      </c>
      <c r="X2466">
        <v>8</v>
      </c>
      <c r="Y2466">
        <v>1</v>
      </c>
      <c r="Z2466">
        <v>1</v>
      </c>
      <c r="AB2466">
        <v>0</v>
      </c>
      <c r="AC2466">
        <v>0</v>
      </c>
      <c r="AD2466" s="2">
        <v>42434</v>
      </c>
      <c r="AE2466" s="3" t="s">
        <v>1072</v>
      </c>
      <c r="AF2466">
        <v>23</v>
      </c>
      <c r="AG2466">
        <v>23</v>
      </c>
      <c r="AH2466" s="3" t="s">
        <v>1083</v>
      </c>
      <c r="AI2466">
        <v>2</v>
      </c>
      <c r="AJ2466">
        <v>2</v>
      </c>
      <c r="AK2466" t="s">
        <v>252</v>
      </c>
      <c r="AL2466">
        <v>1458</v>
      </c>
      <c r="AM2466">
        <v>0.01</v>
      </c>
      <c r="AN2466">
        <v>0.01</v>
      </c>
      <c r="AO2466">
        <v>712</v>
      </c>
      <c r="AP2466">
        <v>712</v>
      </c>
      <c r="AQ2466">
        <v>151</v>
      </c>
      <c r="AR2466">
        <v>151</v>
      </c>
      <c r="AS2466">
        <v>1458</v>
      </c>
      <c r="AT2466">
        <v>10</v>
      </c>
      <c r="AU2466">
        <v>10</v>
      </c>
      <c r="AV2466">
        <v>0.01</v>
      </c>
      <c r="AW2466">
        <v>0.01</v>
      </c>
      <c r="AX2466">
        <v>1168</v>
      </c>
      <c r="AY2466">
        <v>1168</v>
      </c>
      <c r="AZ2466">
        <v>133</v>
      </c>
      <c r="BA2466">
        <v>133</v>
      </c>
      <c r="BB2466" t="s">
        <v>135</v>
      </c>
      <c r="BC2466" t="s">
        <v>1073</v>
      </c>
      <c r="BD2466">
        <v>1</v>
      </c>
      <c r="BF2466" s="2">
        <v>42433</v>
      </c>
      <c r="BG2466" s="3" t="s">
        <v>1076</v>
      </c>
      <c r="BH2466">
        <v>41054531300042</v>
      </c>
      <c r="BJ2466" t="s">
        <v>112</v>
      </c>
      <c r="BK2466" t="s">
        <v>1074</v>
      </c>
      <c r="BL2466" t="s">
        <v>1075</v>
      </c>
      <c r="BN2466" s="2">
        <v>42432</v>
      </c>
      <c r="BO2466">
        <v>3</v>
      </c>
      <c r="BQ2466">
        <v>1409</v>
      </c>
      <c r="BS2466" t="s">
        <v>117</v>
      </c>
      <c r="BT2466">
        <v>13.8</v>
      </c>
      <c r="BV2466">
        <v>27</v>
      </c>
      <c r="BX2466">
        <v>1</v>
      </c>
      <c r="BZ2466">
        <v>34255833500051</v>
      </c>
      <c r="CB2466" t="s">
        <v>112</v>
      </c>
      <c r="CC2466">
        <v>1</v>
      </c>
      <c r="CE2466">
        <v>3</v>
      </c>
      <c r="CG2466">
        <v>41054531300042</v>
      </c>
      <c r="CI2466" t="s">
        <v>109</v>
      </c>
      <c r="CK2466">
        <v>3</v>
      </c>
      <c r="CQ2466" t="s">
        <v>110</v>
      </c>
      <c r="CR2466" s="2">
        <v>42460</v>
      </c>
      <c r="CS2466">
        <v>0</v>
      </c>
      <c r="CU2466" t="s">
        <v>109</v>
      </c>
      <c r="CV2466" t="s">
        <v>111</v>
      </c>
      <c r="CW2466">
        <v>41054531300042</v>
      </c>
      <c r="CY2466" t="s">
        <v>112</v>
      </c>
      <c r="CZ2466" t="s">
        <v>113</v>
      </c>
      <c r="DA2466" t="s">
        <v>114</v>
      </c>
      <c r="DB2466" t="s">
        <v>115</v>
      </c>
      <c r="DC2466">
        <v>1</v>
      </c>
    </row>
    <row r="2467" spans="1:107" x14ac:dyDescent="0.2">
      <c r="A2467" t="s">
        <v>108</v>
      </c>
      <c r="B2467">
        <v>0</v>
      </c>
      <c r="D2467" t="s">
        <v>109</v>
      </c>
      <c r="K2467">
        <v>1</v>
      </c>
      <c r="M2467">
        <v>4</v>
      </c>
      <c r="N2467" t="s">
        <v>1071</v>
      </c>
      <c r="O2467">
        <v>0</v>
      </c>
      <c r="V2467">
        <v>6127985</v>
      </c>
      <c r="W2467" s="2">
        <v>42432</v>
      </c>
      <c r="X2467">
        <v>8</v>
      </c>
      <c r="Y2467">
        <v>1</v>
      </c>
      <c r="Z2467">
        <v>1</v>
      </c>
      <c r="AB2467">
        <v>0</v>
      </c>
      <c r="AC2467">
        <v>0</v>
      </c>
      <c r="AD2467" s="2">
        <v>42434</v>
      </c>
      <c r="AE2467" s="3" t="s">
        <v>1072</v>
      </c>
      <c r="AF2467">
        <v>23</v>
      </c>
      <c r="AG2467">
        <v>23</v>
      </c>
      <c r="AH2467" s="3" t="s">
        <v>1082</v>
      </c>
      <c r="AI2467">
        <v>2</v>
      </c>
      <c r="AJ2467">
        <v>2</v>
      </c>
      <c r="AK2467" t="s">
        <v>253</v>
      </c>
      <c r="AL2467">
        <v>2013</v>
      </c>
      <c r="AM2467">
        <v>5.0000000000000001E-3</v>
      </c>
      <c r="AN2467">
        <v>5.0000000000000001E-3</v>
      </c>
      <c r="AO2467">
        <v>712</v>
      </c>
      <c r="AP2467">
        <v>712</v>
      </c>
      <c r="AQ2467">
        <v>405</v>
      </c>
      <c r="AR2467">
        <v>405</v>
      </c>
      <c r="AS2467">
        <v>2013</v>
      </c>
      <c r="AT2467">
        <v>1</v>
      </c>
      <c r="AU2467">
        <v>1</v>
      </c>
      <c r="AV2467">
        <v>8.9999999999999993E-3</v>
      </c>
      <c r="AW2467">
        <v>8.9999999999999993E-3</v>
      </c>
      <c r="AX2467">
        <v>1168</v>
      </c>
      <c r="AY2467">
        <v>1168</v>
      </c>
      <c r="AZ2467">
        <v>133</v>
      </c>
      <c r="BA2467">
        <v>133</v>
      </c>
      <c r="BB2467" t="s">
        <v>135</v>
      </c>
      <c r="BC2467" t="s">
        <v>1073</v>
      </c>
      <c r="BD2467">
        <v>1</v>
      </c>
      <c r="BF2467" s="2">
        <v>42433</v>
      </c>
      <c r="BG2467" s="3" t="s">
        <v>1076</v>
      </c>
      <c r="BH2467">
        <v>41054531300042</v>
      </c>
      <c r="BJ2467" t="s">
        <v>112</v>
      </c>
      <c r="BK2467" t="s">
        <v>1074</v>
      </c>
      <c r="BL2467" t="s">
        <v>1075</v>
      </c>
      <c r="BN2467" s="2">
        <v>42432</v>
      </c>
      <c r="BO2467">
        <v>3</v>
      </c>
      <c r="BQ2467">
        <v>1409</v>
      </c>
      <c r="BS2467" t="s">
        <v>117</v>
      </c>
      <c r="BT2467">
        <v>13.8</v>
      </c>
      <c r="BV2467">
        <v>27</v>
      </c>
      <c r="BX2467">
        <v>1</v>
      </c>
      <c r="BZ2467">
        <v>34255833500051</v>
      </c>
      <c r="CB2467" t="s">
        <v>112</v>
      </c>
      <c r="CC2467">
        <v>1</v>
      </c>
      <c r="CE2467">
        <v>3</v>
      </c>
      <c r="CG2467">
        <v>41054531300042</v>
      </c>
      <c r="CI2467" t="s">
        <v>109</v>
      </c>
      <c r="CK2467">
        <v>3</v>
      </c>
      <c r="CQ2467" t="s">
        <v>110</v>
      </c>
      <c r="CR2467" s="2">
        <v>42460</v>
      </c>
      <c r="CS2467">
        <v>0</v>
      </c>
      <c r="CU2467" t="s">
        <v>109</v>
      </c>
      <c r="CV2467" t="s">
        <v>111</v>
      </c>
      <c r="CW2467">
        <v>41054531300042</v>
      </c>
      <c r="CY2467" t="s">
        <v>112</v>
      </c>
      <c r="CZ2467" t="s">
        <v>113</v>
      </c>
      <c r="DA2467" t="s">
        <v>114</v>
      </c>
      <c r="DB2467" t="s">
        <v>115</v>
      </c>
      <c r="DC2467">
        <v>1</v>
      </c>
    </row>
    <row r="2468" spans="1:107" x14ac:dyDescent="0.2">
      <c r="A2468" t="s">
        <v>108</v>
      </c>
      <c r="B2468">
        <v>0</v>
      </c>
      <c r="D2468" t="s">
        <v>109</v>
      </c>
      <c r="K2468">
        <v>1</v>
      </c>
      <c r="M2468">
        <v>4</v>
      </c>
      <c r="N2468" t="s">
        <v>1071</v>
      </c>
      <c r="O2468">
        <v>0</v>
      </c>
      <c r="V2468">
        <v>6127985</v>
      </c>
      <c r="W2468" s="2">
        <v>42432</v>
      </c>
      <c r="X2468">
        <v>8</v>
      </c>
      <c r="Y2468">
        <v>1</v>
      </c>
      <c r="Z2468">
        <v>1</v>
      </c>
      <c r="AB2468">
        <v>0</v>
      </c>
      <c r="AC2468">
        <v>0</v>
      </c>
      <c r="AD2468" s="2">
        <v>42433</v>
      </c>
      <c r="AE2468" s="3" t="s">
        <v>1072</v>
      </c>
      <c r="AF2468">
        <v>3</v>
      </c>
      <c r="AG2468">
        <v>3</v>
      </c>
      <c r="AH2468" s="3" t="s">
        <v>1090</v>
      </c>
      <c r="AI2468">
        <v>2</v>
      </c>
      <c r="AJ2468">
        <v>2</v>
      </c>
      <c r="AK2468" t="s">
        <v>254</v>
      </c>
      <c r="AL2468">
        <v>1376</v>
      </c>
      <c r="AM2468">
        <v>1</v>
      </c>
      <c r="AN2468">
        <v>1</v>
      </c>
      <c r="AQ2468">
        <v>422</v>
      </c>
      <c r="AR2468">
        <v>422</v>
      </c>
      <c r="AS2468">
        <v>1376</v>
      </c>
      <c r="AT2468">
        <v>10</v>
      </c>
      <c r="AU2468">
        <v>10</v>
      </c>
      <c r="AV2468">
        <v>1</v>
      </c>
      <c r="AW2468">
        <v>1</v>
      </c>
      <c r="AZ2468">
        <v>330</v>
      </c>
      <c r="BA2468">
        <v>330</v>
      </c>
      <c r="BB2468" t="s">
        <v>255</v>
      </c>
      <c r="BC2468" t="s">
        <v>1073</v>
      </c>
      <c r="BD2468">
        <v>1</v>
      </c>
      <c r="BF2468" s="2">
        <v>42433</v>
      </c>
      <c r="BG2468" s="3" t="s">
        <v>1076</v>
      </c>
      <c r="BH2468">
        <v>41054531300042</v>
      </c>
      <c r="BJ2468" t="s">
        <v>112</v>
      </c>
      <c r="BK2468" t="s">
        <v>1074</v>
      </c>
      <c r="BL2468" t="s">
        <v>1075</v>
      </c>
      <c r="BN2468" s="2">
        <v>42432</v>
      </c>
      <c r="BO2468">
        <v>3</v>
      </c>
      <c r="BQ2468">
        <v>1409</v>
      </c>
      <c r="BS2468" t="s">
        <v>117</v>
      </c>
      <c r="BT2468">
        <v>13.8</v>
      </c>
      <c r="BV2468">
        <v>27</v>
      </c>
      <c r="BX2468">
        <v>1</v>
      </c>
      <c r="BZ2468">
        <v>34255833500051</v>
      </c>
      <c r="CB2468" t="s">
        <v>112</v>
      </c>
      <c r="CC2468">
        <v>1</v>
      </c>
      <c r="CE2468">
        <v>3</v>
      </c>
      <c r="CG2468">
        <v>41054531300042</v>
      </c>
      <c r="CI2468" t="s">
        <v>109</v>
      </c>
      <c r="CK2468">
        <v>3</v>
      </c>
      <c r="CQ2468" t="s">
        <v>110</v>
      </c>
      <c r="CR2468" s="2">
        <v>42460</v>
      </c>
      <c r="CS2468">
        <v>0</v>
      </c>
      <c r="CU2468" t="s">
        <v>109</v>
      </c>
      <c r="CV2468" t="s">
        <v>111</v>
      </c>
      <c r="CW2468">
        <v>41054531300042</v>
      </c>
      <c r="CY2468" t="s">
        <v>112</v>
      </c>
      <c r="CZ2468" t="s">
        <v>113</v>
      </c>
      <c r="DA2468" t="s">
        <v>114</v>
      </c>
      <c r="DB2468" t="s">
        <v>115</v>
      </c>
      <c r="DC2468">
        <v>1</v>
      </c>
    </row>
    <row r="2469" spans="1:107" x14ac:dyDescent="0.2">
      <c r="A2469" t="s">
        <v>108</v>
      </c>
      <c r="B2469">
        <v>0</v>
      </c>
      <c r="D2469" t="s">
        <v>109</v>
      </c>
      <c r="K2469">
        <v>1</v>
      </c>
      <c r="M2469">
        <v>4</v>
      </c>
      <c r="N2469" t="s">
        <v>1071</v>
      </c>
      <c r="O2469">
        <v>0</v>
      </c>
      <c r="V2469">
        <v>6127985</v>
      </c>
      <c r="W2469" s="2">
        <v>42432</v>
      </c>
      <c r="X2469">
        <v>8</v>
      </c>
      <c r="Y2469">
        <v>1</v>
      </c>
      <c r="Z2469">
        <v>1</v>
      </c>
      <c r="AB2469">
        <v>0</v>
      </c>
      <c r="AC2469">
        <v>0</v>
      </c>
      <c r="AD2469" s="2">
        <v>42433</v>
      </c>
      <c r="AE2469" s="3" t="s">
        <v>1072</v>
      </c>
      <c r="AF2469">
        <v>3</v>
      </c>
      <c r="AG2469">
        <v>3</v>
      </c>
      <c r="AH2469" s="3" t="s">
        <v>1090</v>
      </c>
      <c r="AI2469">
        <v>2</v>
      </c>
      <c r="AJ2469">
        <v>2</v>
      </c>
      <c r="AK2469" t="s">
        <v>257</v>
      </c>
      <c r="AL2469">
        <v>1368</v>
      </c>
      <c r="AM2469">
        <v>1</v>
      </c>
      <c r="AN2469">
        <v>1</v>
      </c>
      <c r="AQ2469">
        <v>422</v>
      </c>
      <c r="AR2469">
        <v>422</v>
      </c>
      <c r="AS2469">
        <v>1368</v>
      </c>
      <c r="AT2469">
        <v>10</v>
      </c>
      <c r="AU2469">
        <v>10</v>
      </c>
      <c r="AV2469">
        <v>1</v>
      </c>
      <c r="AW2469">
        <v>1</v>
      </c>
      <c r="AZ2469">
        <v>276</v>
      </c>
      <c r="BA2469">
        <v>276</v>
      </c>
      <c r="BB2469" t="s">
        <v>258</v>
      </c>
      <c r="BC2469" t="s">
        <v>1073</v>
      </c>
      <c r="BD2469">
        <v>1</v>
      </c>
      <c r="BF2469" s="2">
        <v>42433</v>
      </c>
      <c r="BG2469" s="3" t="s">
        <v>1076</v>
      </c>
      <c r="BH2469">
        <v>41054531300042</v>
      </c>
      <c r="BJ2469" t="s">
        <v>112</v>
      </c>
      <c r="BK2469" t="s">
        <v>1074</v>
      </c>
      <c r="BL2469" t="s">
        <v>1075</v>
      </c>
      <c r="BN2469" s="2">
        <v>42432</v>
      </c>
      <c r="BO2469">
        <v>3</v>
      </c>
      <c r="BQ2469">
        <v>1409</v>
      </c>
      <c r="BS2469" t="s">
        <v>117</v>
      </c>
      <c r="BT2469">
        <v>13.8</v>
      </c>
      <c r="BV2469">
        <v>27</v>
      </c>
      <c r="BX2469">
        <v>1</v>
      </c>
      <c r="BZ2469">
        <v>34255833500051</v>
      </c>
      <c r="CB2469" t="s">
        <v>112</v>
      </c>
      <c r="CC2469">
        <v>1</v>
      </c>
      <c r="CE2469">
        <v>3</v>
      </c>
      <c r="CG2469">
        <v>41054531300042</v>
      </c>
      <c r="CI2469" t="s">
        <v>109</v>
      </c>
      <c r="CK2469">
        <v>3</v>
      </c>
      <c r="CQ2469" t="s">
        <v>110</v>
      </c>
      <c r="CR2469" s="2">
        <v>42460</v>
      </c>
      <c r="CS2469">
        <v>0</v>
      </c>
      <c r="CU2469" t="s">
        <v>109</v>
      </c>
      <c r="CV2469" t="s">
        <v>111</v>
      </c>
      <c r="CW2469">
        <v>41054531300042</v>
      </c>
      <c r="CY2469" t="s">
        <v>112</v>
      </c>
      <c r="CZ2469" t="s">
        <v>113</v>
      </c>
      <c r="DA2469" t="s">
        <v>114</v>
      </c>
      <c r="DB2469" t="s">
        <v>115</v>
      </c>
      <c r="DC2469">
        <v>1</v>
      </c>
    </row>
    <row r="2470" spans="1:107" x14ac:dyDescent="0.2">
      <c r="A2470" t="s">
        <v>108</v>
      </c>
      <c r="B2470">
        <v>0</v>
      </c>
      <c r="D2470" t="s">
        <v>109</v>
      </c>
      <c r="K2470">
        <v>1</v>
      </c>
      <c r="M2470">
        <v>4</v>
      </c>
      <c r="N2470" t="s">
        <v>1071</v>
      </c>
      <c r="O2470">
        <v>0</v>
      </c>
      <c r="V2470">
        <v>6127985</v>
      </c>
      <c r="W2470" s="2">
        <v>42432</v>
      </c>
      <c r="X2470">
        <v>8</v>
      </c>
      <c r="Y2470">
        <v>1</v>
      </c>
      <c r="Z2470">
        <v>1</v>
      </c>
      <c r="AB2470">
        <v>0</v>
      </c>
      <c r="AC2470">
        <v>0</v>
      </c>
      <c r="AD2470" s="2">
        <v>42433</v>
      </c>
      <c r="AE2470" s="3" t="s">
        <v>1072</v>
      </c>
      <c r="AF2470">
        <v>3</v>
      </c>
      <c r="AG2470">
        <v>3</v>
      </c>
      <c r="AH2470" s="3" t="s">
        <v>1090</v>
      </c>
      <c r="AI2470">
        <v>2</v>
      </c>
      <c r="AJ2470">
        <v>2</v>
      </c>
      <c r="AK2470" t="s">
        <v>259</v>
      </c>
      <c r="AL2470">
        <v>1369</v>
      </c>
      <c r="AM2470">
        <v>2</v>
      </c>
      <c r="AN2470">
        <v>2</v>
      </c>
      <c r="AQ2470">
        <v>422</v>
      </c>
      <c r="AR2470">
        <v>422</v>
      </c>
      <c r="AS2470">
        <v>1369</v>
      </c>
      <c r="AT2470">
        <v>1</v>
      </c>
      <c r="AU2470">
        <v>1</v>
      </c>
      <c r="AV2470">
        <v>4</v>
      </c>
      <c r="AW2470">
        <v>4</v>
      </c>
      <c r="AZ2470">
        <v>280</v>
      </c>
      <c r="BA2470">
        <v>280</v>
      </c>
      <c r="BB2470" t="s">
        <v>260</v>
      </c>
      <c r="BC2470" t="s">
        <v>1073</v>
      </c>
      <c r="BD2470">
        <v>1</v>
      </c>
      <c r="BF2470" s="2">
        <v>42433</v>
      </c>
      <c r="BG2470" s="3" t="s">
        <v>1076</v>
      </c>
      <c r="BH2470">
        <v>41054531300042</v>
      </c>
      <c r="BJ2470" t="s">
        <v>112</v>
      </c>
      <c r="BK2470" t="s">
        <v>1074</v>
      </c>
      <c r="BL2470" t="s">
        <v>1075</v>
      </c>
      <c r="BN2470" s="2">
        <v>42432</v>
      </c>
      <c r="BO2470">
        <v>3</v>
      </c>
      <c r="BQ2470">
        <v>1409</v>
      </c>
      <c r="BS2470" t="s">
        <v>117</v>
      </c>
      <c r="BT2470">
        <v>13.8</v>
      </c>
      <c r="BV2470">
        <v>27</v>
      </c>
      <c r="BX2470">
        <v>1</v>
      </c>
      <c r="BZ2470">
        <v>34255833500051</v>
      </c>
      <c r="CB2470" t="s">
        <v>112</v>
      </c>
      <c r="CC2470">
        <v>1</v>
      </c>
      <c r="CE2470">
        <v>3</v>
      </c>
      <c r="CG2470">
        <v>41054531300042</v>
      </c>
      <c r="CI2470" t="s">
        <v>109</v>
      </c>
      <c r="CK2470">
        <v>3</v>
      </c>
      <c r="CQ2470" t="s">
        <v>110</v>
      </c>
      <c r="CR2470" s="2">
        <v>42460</v>
      </c>
      <c r="CS2470">
        <v>0</v>
      </c>
      <c r="CU2470" t="s">
        <v>109</v>
      </c>
      <c r="CV2470" t="s">
        <v>111</v>
      </c>
      <c r="CW2470">
        <v>41054531300042</v>
      </c>
      <c r="CY2470" t="s">
        <v>112</v>
      </c>
      <c r="CZ2470" t="s">
        <v>113</v>
      </c>
      <c r="DA2470" t="s">
        <v>114</v>
      </c>
      <c r="DB2470" t="s">
        <v>115</v>
      </c>
      <c r="DC2470">
        <v>1</v>
      </c>
    </row>
    <row r="2471" spans="1:107" x14ac:dyDescent="0.2">
      <c r="A2471" t="s">
        <v>108</v>
      </c>
      <c r="B2471">
        <v>0</v>
      </c>
      <c r="D2471" t="s">
        <v>109</v>
      </c>
      <c r="K2471">
        <v>1</v>
      </c>
      <c r="M2471">
        <v>4</v>
      </c>
      <c r="N2471" t="s">
        <v>1071</v>
      </c>
      <c r="O2471">
        <v>0</v>
      </c>
      <c r="V2471">
        <v>6127985</v>
      </c>
      <c r="W2471" s="2">
        <v>42432</v>
      </c>
      <c r="X2471">
        <v>8</v>
      </c>
      <c r="Y2471">
        <v>2</v>
      </c>
      <c r="Z2471">
        <v>2</v>
      </c>
      <c r="AB2471">
        <v>0</v>
      </c>
      <c r="AC2471">
        <v>0</v>
      </c>
      <c r="AD2471" s="2">
        <v>42436</v>
      </c>
      <c r="AE2471" s="3" t="s">
        <v>1072</v>
      </c>
      <c r="AF2471">
        <v>23</v>
      </c>
      <c r="AG2471">
        <v>23</v>
      </c>
      <c r="AH2471" s="3" t="s">
        <v>1086</v>
      </c>
      <c r="AI2471">
        <v>2</v>
      </c>
      <c r="AJ2471">
        <v>2</v>
      </c>
      <c r="AK2471" t="s">
        <v>261</v>
      </c>
      <c r="AL2471">
        <v>1965</v>
      </c>
      <c r="AM2471">
        <v>0.02</v>
      </c>
      <c r="AN2471">
        <v>0.02</v>
      </c>
      <c r="AO2471">
        <v>712</v>
      </c>
      <c r="AP2471">
        <v>712</v>
      </c>
      <c r="AQ2471">
        <v>454</v>
      </c>
      <c r="AR2471">
        <v>454</v>
      </c>
      <c r="AS2471">
        <v>1965</v>
      </c>
      <c r="AT2471">
        <v>10</v>
      </c>
      <c r="AU2471">
        <v>10</v>
      </c>
      <c r="AV2471">
        <v>0.02</v>
      </c>
      <c r="AW2471">
        <v>0.02</v>
      </c>
      <c r="AZ2471">
        <v>133</v>
      </c>
      <c r="BA2471">
        <v>133</v>
      </c>
      <c r="BB2471" t="s">
        <v>135</v>
      </c>
      <c r="BC2471" t="s">
        <v>1073</v>
      </c>
      <c r="BD2471">
        <v>1</v>
      </c>
      <c r="BF2471" s="2">
        <v>42433</v>
      </c>
      <c r="BG2471" s="3" t="s">
        <v>1076</v>
      </c>
      <c r="BH2471">
        <v>41054531300042</v>
      </c>
      <c r="BJ2471" t="s">
        <v>112</v>
      </c>
      <c r="BK2471" t="s">
        <v>1074</v>
      </c>
      <c r="BL2471" t="s">
        <v>1075</v>
      </c>
      <c r="BN2471" s="2">
        <v>42432</v>
      </c>
      <c r="BO2471">
        <v>3</v>
      </c>
      <c r="BQ2471">
        <v>1409</v>
      </c>
      <c r="BS2471" t="s">
        <v>117</v>
      </c>
      <c r="BT2471">
        <v>13.8</v>
      </c>
      <c r="BV2471">
        <v>27</v>
      </c>
      <c r="BX2471">
        <v>1</v>
      </c>
      <c r="BZ2471">
        <v>34255833500051</v>
      </c>
      <c r="CB2471" t="s">
        <v>112</v>
      </c>
      <c r="CC2471">
        <v>1</v>
      </c>
      <c r="CE2471">
        <v>3</v>
      </c>
      <c r="CG2471">
        <v>41054531300042</v>
      </c>
      <c r="CI2471" t="s">
        <v>109</v>
      </c>
      <c r="CK2471">
        <v>3</v>
      </c>
      <c r="CQ2471" t="s">
        <v>110</v>
      </c>
      <c r="CR2471" s="2">
        <v>42460</v>
      </c>
      <c r="CS2471">
        <v>0</v>
      </c>
      <c r="CU2471" t="s">
        <v>109</v>
      </c>
      <c r="CV2471" t="s">
        <v>111</v>
      </c>
      <c r="CW2471">
        <v>41054531300042</v>
      </c>
      <c r="CY2471" t="s">
        <v>112</v>
      </c>
      <c r="CZ2471" t="s">
        <v>113</v>
      </c>
      <c r="DA2471" t="s">
        <v>114</v>
      </c>
      <c r="DB2471" t="s">
        <v>115</v>
      </c>
      <c r="DC2471">
        <v>1</v>
      </c>
    </row>
    <row r="2472" spans="1:107" x14ac:dyDescent="0.2">
      <c r="A2472" t="s">
        <v>108</v>
      </c>
      <c r="B2472">
        <v>0</v>
      </c>
      <c r="D2472" t="s">
        <v>109</v>
      </c>
      <c r="K2472">
        <v>1</v>
      </c>
      <c r="M2472">
        <v>4</v>
      </c>
      <c r="N2472" t="s">
        <v>1071</v>
      </c>
      <c r="O2472">
        <v>0</v>
      </c>
      <c r="V2472">
        <v>6127985</v>
      </c>
      <c r="W2472" s="2">
        <v>42432</v>
      </c>
      <c r="X2472">
        <v>8</v>
      </c>
      <c r="Y2472">
        <v>1</v>
      </c>
      <c r="Z2472">
        <v>1</v>
      </c>
      <c r="AB2472">
        <v>0</v>
      </c>
      <c r="AC2472">
        <v>0</v>
      </c>
      <c r="AD2472" s="2">
        <v>42433</v>
      </c>
      <c r="AE2472" s="3" t="s">
        <v>1072</v>
      </c>
      <c r="AF2472">
        <v>23</v>
      </c>
      <c r="AG2472">
        <v>23</v>
      </c>
      <c r="AH2472" s="3" t="s">
        <v>1080</v>
      </c>
      <c r="AI2472">
        <v>2</v>
      </c>
      <c r="AJ2472">
        <v>2</v>
      </c>
      <c r="AK2472" t="s">
        <v>262</v>
      </c>
      <c r="AL2472">
        <v>1107</v>
      </c>
      <c r="AM2472">
        <v>0.02</v>
      </c>
      <c r="AN2472">
        <v>0.02</v>
      </c>
      <c r="AQ2472">
        <v>454</v>
      </c>
      <c r="AR2472">
        <v>454</v>
      </c>
      <c r="AS2472">
        <v>1107</v>
      </c>
      <c r="AT2472">
        <v>10</v>
      </c>
      <c r="AU2472">
        <v>10</v>
      </c>
      <c r="AV2472">
        <v>0.02</v>
      </c>
      <c r="AW2472">
        <v>0.02</v>
      </c>
      <c r="AZ2472">
        <v>133</v>
      </c>
      <c r="BA2472">
        <v>133</v>
      </c>
      <c r="BB2472" t="s">
        <v>135</v>
      </c>
      <c r="BC2472" t="s">
        <v>1073</v>
      </c>
      <c r="BD2472">
        <v>1</v>
      </c>
      <c r="BF2472" s="2">
        <v>42433</v>
      </c>
      <c r="BG2472" s="3" t="s">
        <v>1076</v>
      </c>
      <c r="BH2472">
        <v>41054531300042</v>
      </c>
      <c r="BJ2472" t="s">
        <v>112</v>
      </c>
      <c r="BK2472" t="s">
        <v>1074</v>
      </c>
      <c r="BL2472" t="s">
        <v>1075</v>
      </c>
      <c r="BN2472" s="2">
        <v>42432</v>
      </c>
      <c r="BO2472">
        <v>3</v>
      </c>
      <c r="BQ2472">
        <v>1409</v>
      </c>
      <c r="BS2472" t="s">
        <v>117</v>
      </c>
      <c r="BT2472">
        <v>13.8</v>
      </c>
      <c r="BV2472">
        <v>27</v>
      </c>
      <c r="BX2472">
        <v>1</v>
      </c>
      <c r="BZ2472">
        <v>34255833500051</v>
      </c>
      <c r="CB2472" t="s">
        <v>112</v>
      </c>
      <c r="CC2472">
        <v>1</v>
      </c>
      <c r="CE2472">
        <v>3</v>
      </c>
      <c r="CG2472">
        <v>41054531300042</v>
      </c>
      <c r="CI2472" t="s">
        <v>109</v>
      </c>
      <c r="CK2472">
        <v>3</v>
      </c>
      <c r="CQ2472" t="s">
        <v>110</v>
      </c>
      <c r="CR2472" s="2">
        <v>42460</v>
      </c>
      <c r="CS2472">
        <v>0</v>
      </c>
      <c r="CU2472" t="s">
        <v>109</v>
      </c>
      <c r="CV2472" t="s">
        <v>111</v>
      </c>
      <c r="CW2472">
        <v>41054531300042</v>
      </c>
      <c r="CY2472" t="s">
        <v>112</v>
      </c>
      <c r="CZ2472" t="s">
        <v>113</v>
      </c>
      <c r="DA2472" t="s">
        <v>114</v>
      </c>
      <c r="DB2472" t="s">
        <v>115</v>
      </c>
      <c r="DC2472">
        <v>1</v>
      </c>
    </row>
    <row r="2473" spans="1:107" x14ac:dyDescent="0.2">
      <c r="A2473" t="s">
        <v>108</v>
      </c>
      <c r="B2473">
        <v>0</v>
      </c>
      <c r="D2473" t="s">
        <v>109</v>
      </c>
      <c r="K2473">
        <v>1</v>
      </c>
      <c r="M2473">
        <v>4</v>
      </c>
      <c r="N2473" t="s">
        <v>1071</v>
      </c>
      <c r="O2473">
        <v>0</v>
      </c>
      <c r="V2473">
        <v>6127985</v>
      </c>
      <c r="W2473" s="2">
        <v>42432</v>
      </c>
      <c r="X2473">
        <v>8</v>
      </c>
      <c r="Y2473">
        <v>1</v>
      </c>
      <c r="Z2473">
        <v>1</v>
      </c>
      <c r="AB2473">
        <v>0</v>
      </c>
      <c r="AC2473">
        <v>0</v>
      </c>
      <c r="AD2473" s="2">
        <v>42433</v>
      </c>
      <c r="AE2473" s="3" t="s">
        <v>1072</v>
      </c>
      <c r="AF2473">
        <v>23</v>
      </c>
      <c r="AG2473">
        <v>23</v>
      </c>
      <c r="AH2473" s="3" t="s">
        <v>1080</v>
      </c>
      <c r="AI2473">
        <v>2</v>
      </c>
      <c r="AJ2473">
        <v>2</v>
      </c>
      <c r="AK2473" t="s">
        <v>263</v>
      </c>
      <c r="AL2473">
        <v>1832</v>
      </c>
      <c r="AM2473">
        <v>0.02</v>
      </c>
      <c r="AN2473">
        <v>0.02</v>
      </c>
      <c r="AQ2473">
        <v>454</v>
      </c>
      <c r="AR2473">
        <v>454</v>
      </c>
      <c r="AS2473">
        <v>1832</v>
      </c>
      <c r="AT2473">
        <v>10</v>
      </c>
      <c r="AU2473">
        <v>10</v>
      </c>
      <c r="AV2473">
        <v>0.02</v>
      </c>
      <c r="AW2473">
        <v>0.02</v>
      </c>
      <c r="AZ2473">
        <v>133</v>
      </c>
      <c r="BA2473">
        <v>133</v>
      </c>
      <c r="BB2473" t="s">
        <v>135</v>
      </c>
      <c r="BC2473" t="s">
        <v>1073</v>
      </c>
      <c r="BD2473">
        <v>1</v>
      </c>
      <c r="BF2473" s="2">
        <v>42433</v>
      </c>
      <c r="BG2473" s="3" t="s">
        <v>1076</v>
      </c>
      <c r="BH2473">
        <v>41054531300042</v>
      </c>
      <c r="BJ2473" t="s">
        <v>112</v>
      </c>
      <c r="BK2473" t="s">
        <v>1074</v>
      </c>
      <c r="BL2473" t="s">
        <v>1075</v>
      </c>
      <c r="BN2473" s="2">
        <v>42432</v>
      </c>
      <c r="BO2473">
        <v>3</v>
      </c>
      <c r="BQ2473">
        <v>1409</v>
      </c>
      <c r="BS2473" t="s">
        <v>117</v>
      </c>
      <c r="BT2473">
        <v>13.8</v>
      </c>
      <c r="BV2473">
        <v>27</v>
      </c>
      <c r="BX2473">
        <v>1</v>
      </c>
      <c r="BZ2473">
        <v>34255833500051</v>
      </c>
      <c r="CB2473" t="s">
        <v>112</v>
      </c>
      <c r="CC2473">
        <v>1</v>
      </c>
      <c r="CE2473">
        <v>3</v>
      </c>
      <c r="CG2473">
        <v>41054531300042</v>
      </c>
      <c r="CI2473" t="s">
        <v>109</v>
      </c>
      <c r="CK2473">
        <v>3</v>
      </c>
      <c r="CQ2473" t="s">
        <v>110</v>
      </c>
      <c r="CR2473" s="2">
        <v>42460</v>
      </c>
      <c r="CS2473">
        <v>0</v>
      </c>
      <c r="CU2473" t="s">
        <v>109</v>
      </c>
      <c r="CV2473" t="s">
        <v>111</v>
      </c>
      <c r="CW2473">
        <v>41054531300042</v>
      </c>
      <c r="CY2473" t="s">
        <v>112</v>
      </c>
      <c r="CZ2473" t="s">
        <v>113</v>
      </c>
      <c r="DA2473" t="s">
        <v>114</v>
      </c>
      <c r="DB2473" t="s">
        <v>115</v>
      </c>
      <c r="DC2473">
        <v>1</v>
      </c>
    </row>
    <row r="2474" spans="1:107" x14ac:dyDescent="0.2">
      <c r="A2474" t="s">
        <v>108</v>
      </c>
      <c r="B2474">
        <v>0</v>
      </c>
      <c r="D2474" t="s">
        <v>109</v>
      </c>
      <c r="K2474">
        <v>1</v>
      </c>
      <c r="M2474">
        <v>4</v>
      </c>
      <c r="N2474" t="s">
        <v>1071</v>
      </c>
      <c r="O2474">
        <v>0</v>
      </c>
      <c r="V2474">
        <v>6127985</v>
      </c>
      <c r="W2474" s="2">
        <v>42432</v>
      </c>
      <c r="X2474">
        <v>8</v>
      </c>
      <c r="Y2474">
        <v>1</v>
      </c>
      <c r="Z2474">
        <v>1</v>
      </c>
      <c r="AB2474">
        <v>0</v>
      </c>
      <c r="AC2474">
        <v>0</v>
      </c>
      <c r="AD2474" s="2">
        <v>42433</v>
      </c>
      <c r="AE2474" s="3" t="s">
        <v>1072</v>
      </c>
      <c r="AF2474">
        <v>23</v>
      </c>
      <c r="AG2474">
        <v>23</v>
      </c>
      <c r="AH2474" s="3" t="s">
        <v>1080</v>
      </c>
      <c r="AI2474">
        <v>2</v>
      </c>
      <c r="AJ2474">
        <v>2</v>
      </c>
      <c r="AK2474" t="s">
        <v>264</v>
      </c>
      <c r="AL2474">
        <v>1109</v>
      </c>
      <c r="AM2474">
        <v>0.02</v>
      </c>
      <c r="AN2474">
        <v>0.02</v>
      </c>
      <c r="AQ2474">
        <v>454</v>
      </c>
      <c r="AR2474">
        <v>454</v>
      </c>
      <c r="AS2474">
        <v>1109</v>
      </c>
      <c r="AT2474">
        <v>10</v>
      </c>
      <c r="AU2474">
        <v>10</v>
      </c>
      <c r="AV2474">
        <v>0.02</v>
      </c>
      <c r="AW2474">
        <v>0.02</v>
      </c>
      <c r="AZ2474">
        <v>133</v>
      </c>
      <c r="BA2474">
        <v>133</v>
      </c>
      <c r="BB2474" t="s">
        <v>135</v>
      </c>
      <c r="BC2474" t="s">
        <v>1073</v>
      </c>
      <c r="BD2474">
        <v>1</v>
      </c>
      <c r="BF2474" s="2">
        <v>42433</v>
      </c>
      <c r="BG2474" s="3" t="s">
        <v>1076</v>
      </c>
      <c r="BH2474">
        <v>41054531300042</v>
      </c>
      <c r="BJ2474" t="s">
        <v>112</v>
      </c>
      <c r="BK2474" t="s">
        <v>1074</v>
      </c>
      <c r="BL2474" t="s">
        <v>1075</v>
      </c>
      <c r="BN2474" s="2">
        <v>42432</v>
      </c>
      <c r="BO2474">
        <v>3</v>
      </c>
      <c r="BQ2474">
        <v>1409</v>
      </c>
      <c r="BS2474" t="s">
        <v>117</v>
      </c>
      <c r="BT2474">
        <v>13.8</v>
      </c>
      <c r="BV2474">
        <v>27</v>
      </c>
      <c r="BX2474">
        <v>1</v>
      </c>
      <c r="BZ2474">
        <v>34255833500051</v>
      </c>
      <c r="CB2474" t="s">
        <v>112</v>
      </c>
      <c r="CC2474">
        <v>1</v>
      </c>
      <c r="CE2474">
        <v>3</v>
      </c>
      <c r="CG2474">
        <v>41054531300042</v>
      </c>
      <c r="CI2474" t="s">
        <v>109</v>
      </c>
      <c r="CK2474">
        <v>3</v>
      </c>
      <c r="CQ2474" t="s">
        <v>110</v>
      </c>
      <c r="CR2474" s="2">
        <v>42460</v>
      </c>
      <c r="CS2474">
        <v>0</v>
      </c>
      <c r="CU2474" t="s">
        <v>109</v>
      </c>
      <c r="CV2474" t="s">
        <v>111</v>
      </c>
      <c r="CW2474">
        <v>41054531300042</v>
      </c>
      <c r="CY2474" t="s">
        <v>112</v>
      </c>
      <c r="CZ2474" t="s">
        <v>113</v>
      </c>
      <c r="DA2474" t="s">
        <v>114</v>
      </c>
      <c r="DB2474" t="s">
        <v>115</v>
      </c>
      <c r="DC2474">
        <v>1</v>
      </c>
    </row>
    <row r="2475" spans="1:107" x14ac:dyDescent="0.2">
      <c r="A2475" t="s">
        <v>108</v>
      </c>
      <c r="B2475">
        <v>0</v>
      </c>
      <c r="D2475" t="s">
        <v>109</v>
      </c>
      <c r="K2475">
        <v>1</v>
      </c>
      <c r="M2475">
        <v>4</v>
      </c>
      <c r="N2475" t="s">
        <v>1071</v>
      </c>
      <c r="O2475">
        <v>0</v>
      </c>
      <c r="V2475">
        <v>6127985</v>
      </c>
      <c r="W2475" s="2">
        <v>42432</v>
      </c>
      <c r="X2475">
        <v>8</v>
      </c>
      <c r="Y2475">
        <v>2</v>
      </c>
      <c r="Z2475">
        <v>2</v>
      </c>
      <c r="AB2475">
        <v>0</v>
      </c>
      <c r="AC2475">
        <v>0</v>
      </c>
      <c r="AD2475" s="2">
        <v>42433</v>
      </c>
      <c r="AE2475" s="3" t="s">
        <v>1072</v>
      </c>
      <c r="AF2475">
        <v>23</v>
      </c>
      <c r="AG2475">
        <v>23</v>
      </c>
      <c r="AH2475" s="3" t="s">
        <v>1080</v>
      </c>
      <c r="AI2475">
        <v>2</v>
      </c>
      <c r="AJ2475">
        <v>2</v>
      </c>
      <c r="AK2475" t="s">
        <v>265</v>
      </c>
      <c r="AL2475">
        <v>3160</v>
      </c>
      <c r="AM2475">
        <v>0.1</v>
      </c>
      <c r="AN2475">
        <v>0.1</v>
      </c>
      <c r="AQ2475">
        <v>454</v>
      </c>
      <c r="AR2475">
        <v>454</v>
      </c>
      <c r="AS2475">
        <v>3160</v>
      </c>
      <c r="AT2475">
        <v>10</v>
      </c>
      <c r="AU2475">
        <v>10</v>
      </c>
      <c r="AV2475">
        <v>0.1</v>
      </c>
      <c r="AW2475">
        <v>0.1</v>
      </c>
      <c r="AZ2475">
        <v>133</v>
      </c>
      <c r="BA2475">
        <v>133</v>
      </c>
      <c r="BB2475" t="s">
        <v>135</v>
      </c>
      <c r="BC2475" t="s">
        <v>1073</v>
      </c>
      <c r="BD2475">
        <v>1</v>
      </c>
      <c r="BF2475" s="2">
        <v>42433</v>
      </c>
      <c r="BG2475" s="3" t="s">
        <v>1076</v>
      </c>
      <c r="BH2475">
        <v>41054531300042</v>
      </c>
      <c r="BJ2475" t="s">
        <v>112</v>
      </c>
      <c r="BK2475" t="s">
        <v>1074</v>
      </c>
      <c r="BL2475" t="s">
        <v>1075</v>
      </c>
      <c r="BN2475" s="2">
        <v>42432</v>
      </c>
      <c r="BO2475">
        <v>3</v>
      </c>
      <c r="BQ2475">
        <v>1409</v>
      </c>
      <c r="BS2475" t="s">
        <v>117</v>
      </c>
      <c r="BT2475">
        <v>13.8</v>
      </c>
      <c r="BV2475">
        <v>27</v>
      </c>
      <c r="BX2475">
        <v>1</v>
      </c>
      <c r="BZ2475">
        <v>34255833500051</v>
      </c>
      <c r="CB2475" t="s">
        <v>112</v>
      </c>
      <c r="CC2475">
        <v>1</v>
      </c>
      <c r="CE2475">
        <v>3</v>
      </c>
      <c r="CG2475">
        <v>41054531300042</v>
      </c>
      <c r="CI2475" t="s">
        <v>109</v>
      </c>
      <c r="CK2475">
        <v>3</v>
      </c>
      <c r="CQ2475" t="s">
        <v>110</v>
      </c>
      <c r="CR2475" s="2">
        <v>42460</v>
      </c>
      <c r="CS2475">
        <v>0</v>
      </c>
      <c r="CU2475" t="s">
        <v>109</v>
      </c>
      <c r="CV2475" t="s">
        <v>111</v>
      </c>
      <c r="CW2475">
        <v>41054531300042</v>
      </c>
      <c r="CY2475" t="s">
        <v>112</v>
      </c>
      <c r="CZ2475" t="s">
        <v>113</v>
      </c>
      <c r="DA2475" t="s">
        <v>114</v>
      </c>
      <c r="DB2475" t="s">
        <v>115</v>
      </c>
      <c r="DC2475">
        <v>1</v>
      </c>
    </row>
    <row r="2476" spans="1:107" x14ac:dyDescent="0.2">
      <c r="A2476" t="s">
        <v>108</v>
      </c>
      <c r="B2476">
        <v>0</v>
      </c>
      <c r="D2476" t="s">
        <v>109</v>
      </c>
      <c r="K2476">
        <v>1</v>
      </c>
      <c r="M2476">
        <v>4</v>
      </c>
      <c r="N2476" t="s">
        <v>1071</v>
      </c>
      <c r="O2476">
        <v>0</v>
      </c>
      <c r="V2476">
        <v>6127985</v>
      </c>
      <c r="W2476" s="2">
        <v>42432</v>
      </c>
      <c r="X2476">
        <v>8</v>
      </c>
      <c r="Y2476">
        <v>1</v>
      </c>
      <c r="Z2476">
        <v>1</v>
      </c>
      <c r="AB2476">
        <v>0</v>
      </c>
      <c r="AC2476">
        <v>0</v>
      </c>
      <c r="AD2476" s="2">
        <v>42433</v>
      </c>
      <c r="AE2476" s="3" t="s">
        <v>1072</v>
      </c>
      <c r="AF2476">
        <v>23</v>
      </c>
      <c r="AG2476">
        <v>23</v>
      </c>
      <c r="AH2476" s="3" t="s">
        <v>1080</v>
      </c>
      <c r="AI2476">
        <v>2</v>
      </c>
      <c r="AJ2476">
        <v>2</v>
      </c>
      <c r="AK2476" t="s">
        <v>266</v>
      </c>
      <c r="AL2476">
        <v>1108</v>
      </c>
      <c r="AM2476">
        <v>0.02</v>
      </c>
      <c r="AN2476">
        <v>0.02</v>
      </c>
      <c r="AQ2476">
        <v>454</v>
      </c>
      <c r="AR2476">
        <v>454</v>
      </c>
      <c r="AS2476">
        <v>1108</v>
      </c>
      <c r="AT2476">
        <v>10</v>
      </c>
      <c r="AU2476">
        <v>10</v>
      </c>
      <c r="AV2476">
        <v>0.02</v>
      </c>
      <c r="AW2476">
        <v>0.02</v>
      </c>
      <c r="AZ2476">
        <v>133</v>
      </c>
      <c r="BA2476">
        <v>133</v>
      </c>
      <c r="BB2476" t="s">
        <v>135</v>
      </c>
      <c r="BC2476" t="s">
        <v>1073</v>
      </c>
      <c r="BD2476">
        <v>1</v>
      </c>
      <c r="BF2476" s="2">
        <v>42433</v>
      </c>
      <c r="BG2476" s="3" t="s">
        <v>1076</v>
      </c>
      <c r="BH2476">
        <v>41054531300042</v>
      </c>
      <c r="BJ2476" t="s">
        <v>112</v>
      </c>
      <c r="BK2476" t="s">
        <v>1074</v>
      </c>
      <c r="BL2476" t="s">
        <v>1075</v>
      </c>
      <c r="BN2476" s="2">
        <v>42432</v>
      </c>
      <c r="BO2476">
        <v>3</v>
      </c>
      <c r="BQ2476">
        <v>1409</v>
      </c>
      <c r="BS2476" t="s">
        <v>117</v>
      </c>
      <c r="BT2476">
        <v>13.8</v>
      </c>
      <c r="BV2476">
        <v>27</v>
      </c>
      <c r="BX2476">
        <v>1</v>
      </c>
      <c r="BZ2476">
        <v>34255833500051</v>
      </c>
      <c r="CB2476" t="s">
        <v>112</v>
      </c>
      <c r="CC2476">
        <v>1</v>
      </c>
      <c r="CE2476">
        <v>3</v>
      </c>
      <c r="CG2476">
        <v>41054531300042</v>
      </c>
      <c r="CI2476" t="s">
        <v>109</v>
      </c>
      <c r="CK2476">
        <v>3</v>
      </c>
      <c r="CQ2476" t="s">
        <v>110</v>
      </c>
      <c r="CR2476" s="2">
        <v>42460</v>
      </c>
      <c r="CS2476">
        <v>0</v>
      </c>
      <c r="CU2476" t="s">
        <v>109</v>
      </c>
      <c r="CV2476" t="s">
        <v>111</v>
      </c>
      <c r="CW2476">
        <v>41054531300042</v>
      </c>
      <c r="CY2476" t="s">
        <v>112</v>
      </c>
      <c r="CZ2476" t="s">
        <v>113</v>
      </c>
      <c r="DA2476" t="s">
        <v>114</v>
      </c>
      <c r="DB2476" t="s">
        <v>115</v>
      </c>
      <c r="DC2476">
        <v>1</v>
      </c>
    </row>
    <row r="2477" spans="1:107" x14ac:dyDescent="0.2">
      <c r="A2477" t="s">
        <v>108</v>
      </c>
      <c r="B2477">
        <v>0</v>
      </c>
      <c r="D2477" t="s">
        <v>109</v>
      </c>
      <c r="K2477">
        <v>1</v>
      </c>
      <c r="M2477">
        <v>4</v>
      </c>
      <c r="N2477" t="s">
        <v>1071</v>
      </c>
      <c r="O2477">
        <v>0</v>
      </c>
      <c r="V2477">
        <v>6127985</v>
      </c>
      <c r="W2477" s="2">
        <v>42432</v>
      </c>
      <c r="X2477">
        <v>8</v>
      </c>
      <c r="Y2477">
        <v>2</v>
      </c>
      <c r="Z2477">
        <v>2</v>
      </c>
      <c r="AA2477" t="s">
        <v>185</v>
      </c>
      <c r="AB2477">
        <v>0</v>
      </c>
      <c r="AC2477">
        <v>0</v>
      </c>
      <c r="AD2477" s="2">
        <v>42433</v>
      </c>
      <c r="AE2477" s="3" t="s">
        <v>1072</v>
      </c>
      <c r="AF2477">
        <v>23</v>
      </c>
      <c r="AG2477">
        <v>23</v>
      </c>
      <c r="AH2477" s="3" t="s">
        <v>1080</v>
      </c>
      <c r="AI2477">
        <v>2</v>
      </c>
      <c r="AJ2477">
        <v>2</v>
      </c>
      <c r="AK2477" t="s">
        <v>267</v>
      </c>
      <c r="AL2477">
        <v>3159</v>
      </c>
      <c r="AM2477">
        <v>0.02</v>
      </c>
      <c r="AN2477">
        <v>0.02</v>
      </c>
      <c r="AQ2477">
        <v>454</v>
      </c>
      <c r="AR2477">
        <v>454</v>
      </c>
      <c r="AS2477">
        <v>3159</v>
      </c>
      <c r="AT2477">
        <v>10</v>
      </c>
      <c r="AU2477">
        <v>10</v>
      </c>
      <c r="AV2477">
        <v>0.02</v>
      </c>
      <c r="AW2477">
        <v>0.02</v>
      </c>
      <c r="AZ2477">
        <v>133</v>
      </c>
      <c r="BA2477">
        <v>133</v>
      </c>
      <c r="BB2477" t="s">
        <v>135</v>
      </c>
      <c r="BC2477" t="s">
        <v>1073</v>
      </c>
      <c r="BD2477">
        <v>1</v>
      </c>
      <c r="BF2477" s="2">
        <v>42433</v>
      </c>
      <c r="BG2477" s="3" t="s">
        <v>1076</v>
      </c>
      <c r="BH2477">
        <v>41054531300042</v>
      </c>
      <c r="BJ2477" t="s">
        <v>112</v>
      </c>
      <c r="BK2477" t="s">
        <v>1074</v>
      </c>
      <c r="BL2477" t="s">
        <v>1075</v>
      </c>
      <c r="BN2477" s="2">
        <v>42432</v>
      </c>
      <c r="BO2477">
        <v>3</v>
      </c>
      <c r="BQ2477">
        <v>1409</v>
      </c>
      <c r="BS2477" t="s">
        <v>117</v>
      </c>
      <c r="BT2477">
        <v>13.8</v>
      </c>
      <c r="BV2477">
        <v>27</v>
      </c>
      <c r="BX2477">
        <v>1</v>
      </c>
      <c r="BZ2477">
        <v>34255833500051</v>
      </c>
      <c r="CB2477" t="s">
        <v>112</v>
      </c>
      <c r="CC2477">
        <v>1</v>
      </c>
      <c r="CE2477">
        <v>3</v>
      </c>
      <c r="CG2477">
        <v>41054531300042</v>
      </c>
      <c r="CI2477" t="s">
        <v>109</v>
      </c>
      <c r="CK2477">
        <v>3</v>
      </c>
      <c r="CQ2477" t="s">
        <v>110</v>
      </c>
      <c r="CR2477" s="2">
        <v>42460</v>
      </c>
      <c r="CS2477">
        <v>0</v>
      </c>
      <c r="CU2477" t="s">
        <v>109</v>
      </c>
      <c r="CV2477" t="s">
        <v>111</v>
      </c>
      <c r="CW2477">
        <v>41054531300042</v>
      </c>
      <c r="CY2477" t="s">
        <v>112</v>
      </c>
      <c r="CZ2477" t="s">
        <v>113</v>
      </c>
      <c r="DA2477" t="s">
        <v>114</v>
      </c>
      <c r="DB2477" t="s">
        <v>115</v>
      </c>
      <c r="DC2477">
        <v>1</v>
      </c>
    </row>
    <row r="2478" spans="1:107" x14ac:dyDescent="0.2">
      <c r="A2478" t="s">
        <v>108</v>
      </c>
      <c r="B2478">
        <v>0</v>
      </c>
      <c r="D2478" t="s">
        <v>109</v>
      </c>
      <c r="K2478">
        <v>1</v>
      </c>
      <c r="M2478">
        <v>4</v>
      </c>
      <c r="N2478" t="s">
        <v>1071</v>
      </c>
      <c r="O2478">
        <v>0</v>
      </c>
      <c r="V2478">
        <v>6127985</v>
      </c>
      <c r="W2478" s="2">
        <v>42432</v>
      </c>
      <c r="X2478">
        <v>8</v>
      </c>
      <c r="Y2478">
        <v>2</v>
      </c>
      <c r="Z2478">
        <v>2</v>
      </c>
      <c r="AB2478">
        <v>0</v>
      </c>
      <c r="AC2478">
        <v>0</v>
      </c>
      <c r="AD2478" s="2">
        <v>42433</v>
      </c>
      <c r="AE2478" s="3" t="s">
        <v>1072</v>
      </c>
      <c r="AF2478">
        <v>23</v>
      </c>
      <c r="AG2478">
        <v>23</v>
      </c>
      <c r="AH2478" s="3" t="s">
        <v>1080</v>
      </c>
      <c r="AI2478">
        <v>2</v>
      </c>
      <c r="AJ2478">
        <v>2</v>
      </c>
      <c r="AK2478" t="s">
        <v>268</v>
      </c>
      <c r="AL2478">
        <v>1830</v>
      </c>
      <c r="AM2478">
        <v>0.1</v>
      </c>
      <c r="AN2478">
        <v>0.1</v>
      </c>
      <c r="AQ2478">
        <v>454</v>
      </c>
      <c r="AR2478">
        <v>454</v>
      </c>
      <c r="AS2478">
        <v>1830</v>
      </c>
      <c r="AT2478">
        <v>10</v>
      </c>
      <c r="AU2478">
        <v>10</v>
      </c>
      <c r="AV2478">
        <v>0.1</v>
      </c>
      <c r="AW2478">
        <v>0.1</v>
      </c>
      <c r="AZ2478">
        <v>133</v>
      </c>
      <c r="BA2478">
        <v>133</v>
      </c>
      <c r="BB2478" t="s">
        <v>135</v>
      </c>
      <c r="BC2478" t="s">
        <v>1073</v>
      </c>
      <c r="BD2478">
        <v>1</v>
      </c>
      <c r="BF2478" s="2">
        <v>42433</v>
      </c>
      <c r="BG2478" s="3" t="s">
        <v>1076</v>
      </c>
      <c r="BH2478">
        <v>41054531300042</v>
      </c>
      <c r="BJ2478" t="s">
        <v>112</v>
      </c>
      <c r="BK2478" t="s">
        <v>1074</v>
      </c>
      <c r="BL2478" t="s">
        <v>1075</v>
      </c>
      <c r="BN2478" s="2">
        <v>42432</v>
      </c>
      <c r="BO2478">
        <v>3</v>
      </c>
      <c r="BQ2478">
        <v>1409</v>
      </c>
      <c r="BS2478" t="s">
        <v>117</v>
      </c>
      <c r="BT2478">
        <v>13.8</v>
      </c>
      <c r="BV2478">
        <v>27</v>
      </c>
      <c r="BX2478">
        <v>1</v>
      </c>
      <c r="BZ2478">
        <v>34255833500051</v>
      </c>
      <c r="CB2478" t="s">
        <v>112</v>
      </c>
      <c r="CC2478">
        <v>1</v>
      </c>
      <c r="CE2478">
        <v>3</v>
      </c>
      <c r="CG2478">
        <v>41054531300042</v>
      </c>
      <c r="CI2478" t="s">
        <v>109</v>
      </c>
      <c r="CK2478">
        <v>3</v>
      </c>
      <c r="CQ2478" t="s">
        <v>110</v>
      </c>
      <c r="CR2478" s="2">
        <v>42460</v>
      </c>
      <c r="CS2478">
        <v>0</v>
      </c>
      <c r="CU2478" t="s">
        <v>109</v>
      </c>
      <c r="CV2478" t="s">
        <v>111</v>
      </c>
      <c r="CW2478">
        <v>41054531300042</v>
      </c>
      <c r="CY2478" t="s">
        <v>112</v>
      </c>
      <c r="CZ2478" t="s">
        <v>113</v>
      </c>
      <c r="DA2478" t="s">
        <v>114</v>
      </c>
      <c r="DB2478" t="s">
        <v>115</v>
      </c>
      <c r="DC2478">
        <v>1</v>
      </c>
    </row>
    <row r="2479" spans="1:107" x14ac:dyDescent="0.2">
      <c r="A2479" t="s">
        <v>108</v>
      </c>
      <c r="B2479">
        <v>0</v>
      </c>
      <c r="D2479" t="s">
        <v>109</v>
      </c>
      <c r="K2479">
        <v>1</v>
      </c>
      <c r="M2479">
        <v>4</v>
      </c>
      <c r="N2479" t="s">
        <v>1071</v>
      </c>
      <c r="O2479">
        <v>0</v>
      </c>
      <c r="V2479">
        <v>6127985</v>
      </c>
      <c r="W2479" s="2">
        <v>42432</v>
      </c>
      <c r="X2479">
        <v>8</v>
      </c>
      <c r="Y2479">
        <v>1</v>
      </c>
      <c r="Z2479">
        <v>1</v>
      </c>
      <c r="AB2479">
        <v>0</v>
      </c>
      <c r="AC2479">
        <v>0</v>
      </c>
      <c r="AD2479" s="2">
        <v>42433</v>
      </c>
      <c r="AE2479" s="3" t="s">
        <v>1072</v>
      </c>
      <c r="AF2479">
        <v>23</v>
      </c>
      <c r="AG2479">
        <v>23</v>
      </c>
      <c r="AH2479" s="3" t="s">
        <v>1080</v>
      </c>
      <c r="AI2479">
        <v>2</v>
      </c>
      <c r="AJ2479">
        <v>2</v>
      </c>
      <c r="AK2479" t="s">
        <v>269</v>
      </c>
      <c r="AL2479">
        <v>2014</v>
      </c>
      <c r="AM2479">
        <v>0.02</v>
      </c>
      <c r="AN2479">
        <v>0.02</v>
      </c>
      <c r="AQ2479">
        <v>454</v>
      </c>
      <c r="AR2479">
        <v>454</v>
      </c>
      <c r="AS2479">
        <v>2014</v>
      </c>
      <c r="AT2479">
        <v>10</v>
      </c>
      <c r="AU2479">
        <v>10</v>
      </c>
      <c r="AV2479">
        <v>0.02</v>
      </c>
      <c r="AW2479">
        <v>0.02</v>
      </c>
      <c r="AZ2479">
        <v>133</v>
      </c>
      <c r="BA2479">
        <v>133</v>
      </c>
      <c r="BB2479" t="s">
        <v>135</v>
      </c>
      <c r="BC2479" t="s">
        <v>1073</v>
      </c>
      <c r="BD2479">
        <v>1</v>
      </c>
      <c r="BF2479" s="2">
        <v>42433</v>
      </c>
      <c r="BG2479" s="3" t="s">
        <v>1076</v>
      </c>
      <c r="BH2479">
        <v>41054531300042</v>
      </c>
      <c r="BJ2479" t="s">
        <v>112</v>
      </c>
      <c r="BK2479" t="s">
        <v>1074</v>
      </c>
      <c r="BL2479" t="s">
        <v>1075</v>
      </c>
      <c r="BN2479" s="2">
        <v>42432</v>
      </c>
      <c r="BO2479">
        <v>3</v>
      </c>
      <c r="BQ2479">
        <v>1409</v>
      </c>
      <c r="BS2479" t="s">
        <v>117</v>
      </c>
      <c r="BT2479">
        <v>13.8</v>
      </c>
      <c r="BV2479">
        <v>27</v>
      </c>
      <c r="BX2479">
        <v>1</v>
      </c>
      <c r="BZ2479">
        <v>34255833500051</v>
      </c>
      <c r="CB2479" t="s">
        <v>112</v>
      </c>
      <c r="CC2479">
        <v>1</v>
      </c>
      <c r="CE2479">
        <v>3</v>
      </c>
      <c r="CG2479">
        <v>41054531300042</v>
      </c>
      <c r="CI2479" t="s">
        <v>109</v>
      </c>
      <c r="CK2479">
        <v>3</v>
      </c>
      <c r="CQ2479" t="s">
        <v>110</v>
      </c>
      <c r="CR2479" s="2">
        <v>42460</v>
      </c>
      <c r="CS2479">
        <v>0</v>
      </c>
      <c r="CU2479" t="s">
        <v>109</v>
      </c>
      <c r="CV2479" t="s">
        <v>111</v>
      </c>
      <c r="CW2479">
        <v>41054531300042</v>
      </c>
      <c r="CY2479" t="s">
        <v>112</v>
      </c>
      <c r="CZ2479" t="s">
        <v>113</v>
      </c>
      <c r="DA2479" t="s">
        <v>114</v>
      </c>
      <c r="DB2479" t="s">
        <v>115</v>
      </c>
      <c r="DC2479">
        <v>1</v>
      </c>
    </row>
    <row r="2480" spans="1:107" x14ac:dyDescent="0.2">
      <c r="A2480" t="s">
        <v>108</v>
      </c>
      <c r="B2480">
        <v>0</v>
      </c>
      <c r="D2480" t="s">
        <v>109</v>
      </c>
      <c r="K2480">
        <v>1</v>
      </c>
      <c r="M2480">
        <v>4</v>
      </c>
      <c r="N2480" t="s">
        <v>1071</v>
      </c>
      <c r="O2480">
        <v>0</v>
      </c>
      <c r="V2480">
        <v>6127985</v>
      </c>
      <c r="W2480" s="2">
        <v>42432</v>
      </c>
      <c r="X2480">
        <v>8</v>
      </c>
      <c r="Y2480">
        <v>2</v>
      </c>
      <c r="Z2480">
        <v>2</v>
      </c>
      <c r="AA2480" t="s">
        <v>185</v>
      </c>
      <c r="AB2480">
        <v>0</v>
      </c>
      <c r="AC2480">
        <v>0</v>
      </c>
      <c r="AD2480" s="2">
        <v>42433</v>
      </c>
      <c r="AE2480" s="3" t="s">
        <v>1072</v>
      </c>
      <c r="AF2480">
        <v>23</v>
      </c>
      <c r="AG2480">
        <v>23</v>
      </c>
      <c r="AH2480" s="3" t="s">
        <v>1084</v>
      </c>
      <c r="AI2480">
        <v>2</v>
      </c>
      <c r="AJ2480">
        <v>2</v>
      </c>
      <c r="AK2480" t="s">
        <v>270</v>
      </c>
      <c r="AL2480">
        <v>2015</v>
      </c>
      <c r="AM2480">
        <v>0.02</v>
      </c>
      <c r="AN2480">
        <v>0.02</v>
      </c>
      <c r="AQ2480">
        <v>454</v>
      </c>
      <c r="AR2480">
        <v>454</v>
      </c>
      <c r="AS2480">
        <v>2015</v>
      </c>
      <c r="AT2480">
        <v>10</v>
      </c>
      <c r="AU2480">
        <v>10</v>
      </c>
      <c r="AV2480">
        <v>0.02</v>
      </c>
      <c r="AW2480">
        <v>0.02</v>
      </c>
      <c r="AZ2480">
        <v>133</v>
      </c>
      <c r="BA2480">
        <v>133</v>
      </c>
      <c r="BB2480" t="s">
        <v>135</v>
      </c>
      <c r="BC2480" t="s">
        <v>1073</v>
      </c>
      <c r="BD2480">
        <v>1</v>
      </c>
      <c r="BF2480" s="2">
        <v>42433</v>
      </c>
      <c r="BG2480" s="3" t="s">
        <v>1076</v>
      </c>
      <c r="BH2480">
        <v>41054531300042</v>
      </c>
      <c r="BJ2480" t="s">
        <v>112</v>
      </c>
      <c r="BK2480" t="s">
        <v>1074</v>
      </c>
      <c r="BL2480" t="s">
        <v>1075</v>
      </c>
      <c r="BN2480" s="2">
        <v>42432</v>
      </c>
      <c r="BO2480">
        <v>3</v>
      </c>
      <c r="BQ2480">
        <v>1409</v>
      </c>
      <c r="BS2480" t="s">
        <v>117</v>
      </c>
      <c r="BT2480">
        <v>13.8</v>
      </c>
      <c r="BV2480">
        <v>27</v>
      </c>
      <c r="BX2480">
        <v>1</v>
      </c>
      <c r="BZ2480">
        <v>34255833500051</v>
      </c>
      <c r="CB2480" t="s">
        <v>112</v>
      </c>
      <c r="CC2480">
        <v>1</v>
      </c>
      <c r="CE2480">
        <v>3</v>
      </c>
      <c r="CG2480">
        <v>41054531300042</v>
      </c>
      <c r="CI2480" t="s">
        <v>109</v>
      </c>
      <c r="CK2480">
        <v>3</v>
      </c>
      <c r="CQ2480" t="s">
        <v>110</v>
      </c>
      <c r="CR2480" s="2">
        <v>42460</v>
      </c>
      <c r="CS2480">
        <v>0</v>
      </c>
      <c r="CU2480" t="s">
        <v>109</v>
      </c>
      <c r="CV2480" t="s">
        <v>111</v>
      </c>
      <c r="CW2480">
        <v>41054531300042</v>
      </c>
      <c r="CY2480" t="s">
        <v>112</v>
      </c>
      <c r="CZ2480" t="s">
        <v>113</v>
      </c>
      <c r="DA2480" t="s">
        <v>114</v>
      </c>
      <c r="DB2480" t="s">
        <v>115</v>
      </c>
      <c r="DC2480">
        <v>1</v>
      </c>
    </row>
    <row r="2481" spans="1:107" x14ac:dyDescent="0.2">
      <c r="A2481" t="s">
        <v>108</v>
      </c>
      <c r="B2481">
        <v>0</v>
      </c>
      <c r="D2481" t="s">
        <v>109</v>
      </c>
      <c r="K2481">
        <v>1</v>
      </c>
      <c r="M2481">
        <v>4</v>
      </c>
      <c r="N2481" t="s">
        <v>1071</v>
      </c>
      <c r="O2481">
        <v>0</v>
      </c>
      <c r="V2481">
        <v>6127985</v>
      </c>
      <c r="W2481" s="2">
        <v>42432</v>
      </c>
      <c r="X2481">
        <v>8</v>
      </c>
      <c r="Y2481">
        <v>1</v>
      </c>
      <c r="Z2481">
        <v>1</v>
      </c>
      <c r="AB2481">
        <v>0</v>
      </c>
      <c r="AC2481">
        <v>0</v>
      </c>
      <c r="AD2481" s="2">
        <v>42433</v>
      </c>
      <c r="AE2481" s="3" t="s">
        <v>1072</v>
      </c>
      <c r="AF2481">
        <v>23</v>
      </c>
      <c r="AG2481">
        <v>23</v>
      </c>
      <c r="AH2481" s="3" t="s">
        <v>1080</v>
      </c>
      <c r="AI2481">
        <v>2</v>
      </c>
      <c r="AJ2481">
        <v>2</v>
      </c>
      <c r="AK2481" t="s">
        <v>271</v>
      </c>
      <c r="AL2481">
        <v>2937</v>
      </c>
      <c r="AM2481">
        <v>0.02</v>
      </c>
      <c r="AN2481">
        <v>0.02</v>
      </c>
      <c r="AQ2481">
        <v>454</v>
      </c>
      <c r="AR2481">
        <v>454</v>
      </c>
      <c r="AS2481">
        <v>2937</v>
      </c>
      <c r="AT2481">
        <v>10</v>
      </c>
      <c r="AU2481">
        <v>10</v>
      </c>
      <c r="AV2481">
        <v>0.02</v>
      </c>
      <c r="AW2481">
        <v>0.02</v>
      </c>
      <c r="AZ2481">
        <v>133</v>
      </c>
      <c r="BA2481">
        <v>133</v>
      </c>
      <c r="BB2481" t="s">
        <v>135</v>
      </c>
      <c r="BC2481" t="s">
        <v>1073</v>
      </c>
      <c r="BD2481">
        <v>1</v>
      </c>
      <c r="BF2481" s="2">
        <v>42433</v>
      </c>
      <c r="BG2481" s="3" t="s">
        <v>1076</v>
      </c>
      <c r="BH2481">
        <v>41054531300042</v>
      </c>
      <c r="BJ2481" t="s">
        <v>112</v>
      </c>
      <c r="BK2481" t="s">
        <v>1074</v>
      </c>
      <c r="BL2481" t="s">
        <v>1075</v>
      </c>
      <c r="BN2481" s="2">
        <v>42432</v>
      </c>
      <c r="BO2481">
        <v>3</v>
      </c>
      <c r="BQ2481">
        <v>1409</v>
      </c>
      <c r="BS2481" t="s">
        <v>117</v>
      </c>
      <c r="BT2481">
        <v>13.8</v>
      </c>
      <c r="BV2481">
        <v>27</v>
      </c>
      <c r="BX2481">
        <v>1</v>
      </c>
      <c r="BZ2481">
        <v>34255833500051</v>
      </c>
      <c r="CB2481" t="s">
        <v>112</v>
      </c>
      <c r="CC2481">
        <v>1</v>
      </c>
      <c r="CE2481">
        <v>3</v>
      </c>
      <c r="CG2481">
        <v>41054531300042</v>
      </c>
      <c r="CI2481" t="s">
        <v>109</v>
      </c>
      <c r="CK2481">
        <v>3</v>
      </c>
      <c r="CQ2481" t="s">
        <v>110</v>
      </c>
      <c r="CR2481" s="2">
        <v>42460</v>
      </c>
      <c r="CS2481">
        <v>0</v>
      </c>
      <c r="CU2481" t="s">
        <v>109</v>
      </c>
      <c r="CV2481" t="s">
        <v>111</v>
      </c>
      <c r="CW2481">
        <v>41054531300042</v>
      </c>
      <c r="CY2481" t="s">
        <v>112</v>
      </c>
      <c r="CZ2481" t="s">
        <v>113</v>
      </c>
      <c r="DA2481" t="s">
        <v>114</v>
      </c>
      <c r="DB2481" t="s">
        <v>115</v>
      </c>
      <c r="DC2481">
        <v>1</v>
      </c>
    </row>
    <row r="2482" spans="1:107" x14ac:dyDescent="0.2">
      <c r="A2482" t="s">
        <v>108</v>
      </c>
      <c r="B2482">
        <v>0</v>
      </c>
      <c r="D2482" t="s">
        <v>109</v>
      </c>
      <c r="K2482">
        <v>1</v>
      </c>
      <c r="M2482">
        <v>4</v>
      </c>
      <c r="N2482" t="s">
        <v>1071</v>
      </c>
      <c r="O2482">
        <v>0</v>
      </c>
      <c r="V2482">
        <v>6127985</v>
      </c>
      <c r="W2482" s="2">
        <v>42432</v>
      </c>
      <c r="X2482">
        <v>8</v>
      </c>
      <c r="Y2482">
        <v>1</v>
      </c>
      <c r="Z2482">
        <v>1</v>
      </c>
      <c r="AB2482">
        <v>0</v>
      </c>
      <c r="AC2482">
        <v>0</v>
      </c>
      <c r="AD2482" s="2">
        <v>42433</v>
      </c>
      <c r="AE2482" s="3" t="s">
        <v>1072</v>
      </c>
      <c r="AF2482">
        <v>23</v>
      </c>
      <c r="AG2482">
        <v>23</v>
      </c>
      <c r="AH2482" s="3" t="s">
        <v>1084</v>
      </c>
      <c r="AI2482">
        <v>2</v>
      </c>
      <c r="AJ2482">
        <v>2</v>
      </c>
      <c r="AK2482" t="s">
        <v>272</v>
      </c>
      <c r="AL2482">
        <v>1110</v>
      </c>
      <c r="AM2482">
        <v>0.05</v>
      </c>
      <c r="AN2482">
        <v>0.05</v>
      </c>
      <c r="AQ2482">
        <v>454</v>
      </c>
      <c r="AR2482">
        <v>454</v>
      </c>
      <c r="AS2482">
        <v>1110</v>
      </c>
      <c r="AT2482">
        <v>10</v>
      </c>
      <c r="AU2482">
        <v>10</v>
      </c>
      <c r="AV2482">
        <v>0.05</v>
      </c>
      <c r="AW2482">
        <v>0.05</v>
      </c>
      <c r="AZ2482">
        <v>133</v>
      </c>
      <c r="BA2482">
        <v>133</v>
      </c>
      <c r="BB2482" t="s">
        <v>135</v>
      </c>
      <c r="BC2482" t="s">
        <v>1073</v>
      </c>
      <c r="BD2482">
        <v>1</v>
      </c>
      <c r="BF2482" s="2">
        <v>42433</v>
      </c>
      <c r="BG2482" s="3" t="s">
        <v>1076</v>
      </c>
      <c r="BH2482">
        <v>41054531300042</v>
      </c>
      <c r="BJ2482" t="s">
        <v>112</v>
      </c>
      <c r="BK2482" t="s">
        <v>1074</v>
      </c>
      <c r="BL2482" t="s">
        <v>1075</v>
      </c>
      <c r="BN2482" s="2">
        <v>42432</v>
      </c>
      <c r="BO2482">
        <v>3</v>
      </c>
      <c r="BQ2482">
        <v>1409</v>
      </c>
      <c r="BS2482" t="s">
        <v>117</v>
      </c>
      <c r="BT2482">
        <v>13.8</v>
      </c>
      <c r="BV2482">
        <v>27</v>
      </c>
      <c r="BX2482">
        <v>1</v>
      </c>
      <c r="BZ2482">
        <v>34255833500051</v>
      </c>
      <c r="CB2482" t="s">
        <v>112</v>
      </c>
      <c r="CC2482">
        <v>1</v>
      </c>
      <c r="CE2482">
        <v>3</v>
      </c>
      <c r="CG2482">
        <v>41054531300042</v>
      </c>
      <c r="CI2482" t="s">
        <v>109</v>
      </c>
      <c r="CK2482">
        <v>3</v>
      </c>
      <c r="CQ2482" t="s">
        <v>110</v>
      </c>
      <c r="CR2482" s="2">
        <v>42460</v>
      </c>
      <c r="CS2482">
        <v>0</v>
      </c>
      <c r="CU2482" t="s">
        <v>109</v>
      </c>
      <c r="CV2482" t="s">
        <v>111</v>
      </c>
      <c r="CW2482">
        <v>41054531300042</v>
      </c>
      <c r="CY2482" t="s">
        <v>112</v>
      </c>
      <c r="CZ2482" t="s">
        <v>113</v>
      </c>
      <c r="DA2482" t="s">
        <v>114</v>
      </c>
      <c r="DB2482" t="s">
        <v>115</v>
      </c>
      <c r="DC2482">
        <v>1</v>
      </c>
    </row>
    <row r="2483" spans="1:107" x14ac:dyDescent="0.2">
      <c r="A2483" t="s">
        <v>108</v>
      </c>
      <c r="B2483">
        <v>0</v>
      </c>
      <c r="D2483" t="s">
        <v>109</v>
      </c>
      <c r="K2483">
        <v>1</v>
      </c>
      <c r="M2483">
        <v>4</v>
      </c>
      <c r="N2483" t="s">
        <v>1071</v>
      </c>
      <c r="O2483">
        <v>0</v>
      </c>
      <c r="V2483">
        <v>6127985</v>
      </c>
      <c r="W2483" s="2">
        <v>42432</v>
      </c>
      <c r="X2483">
        <v>8</v>
      </c>
      <c r="Y2483">
        <v>1</v>
      </c>
      <c r="Z2483">
        <v>1</v>
      </c>
      <c r="AB2483">
        <v>0</v>
      </c>
      <c r="AC2483">
        <v>0</v>
      </c>
      <c r="AD2483" s="2">
        <v>42433</v>
      </c>
      <c r="AE2483" s="3" t="s">
        <v>1072</v>
      </c>
      <c r="AF2483">
        <v>23</v>
      </c>
      <c r="AG2483">
        <v>23</v>
      </c>
      <c r="AH2483" s="3" t="s">
        <v>1084</v>
      </c>
      <c r="AI2483">
        <v>2</v>
      </c>
      <c r="AJ2483">
        <v>2</v>
      </c>
      <c r="AK2483" t="s">
        <v>273</v>
      </c>
      <c r="AL2483">
        <v>1111</v>
      </c>
      <c r="AM2483">
        <v>0.03</v>
      </c>
      <c r="AN2483">
        <v>0.03</v>
      </c>
      <c r="AQ2483">
        <v>454</v>
      </c>
      <c r="AR2483">
        <v>454</v>
      </c>
      <c r="AS2483">
        <v>1111</v>
      </c>
      <c r="AT2483">
        <v>10</v>
      </c>
      <c r="AU2483">
        <v>10</v>
      </c>
      <c r="AV2483">
        <v>0.03</v>
      </c>
      <c r="AW2483">
        <v>0.03</v>
      </c>
      <c r="AZ2483">
        <v>133</v>
      </c>
      <c r="BA2483">
        <v>133</v>
      </c>
      <c r="BB2483" t="s">
        <v>135</v>
      </c>
      <c r="BC2483" t="s">
        <v>1073</v>
      </c>
      <c r="BD2483">
        <v>1</v>
      </c>
      <c r="BF2483" s="2">
        <v>42433</v>
      </c>
      <c r="BG2483" s="3" t="s">
        <v>1076</v>
      </c>
      <c r="BH2483">
        <v>41054531300042</v>
      </c>
      <c r="BJ2483" t="s">
        <v>112</v>
      </c>
      <c r="BK2483" t="s">
        <v>1074</v>
      </c>
      <c r="BL2483" t="s">
        <v>1075</v>
      </c>
      <c r="BN2483" s="2">
        <v>42432</v>
      </c>
      <c r="BO2483">
        <v>3</v>
      </c>
      <c r="BQ2483">
        <v>1409</v>
      </c>
      <c r="BS2483" t="s">
        <v>117</v>
      </c>
      <c r="BT2483">
        <v>13.8</v>
      </c>
      <c r="BV2483">
        <v>27</v>
      </c>
      <c r="BX2483">
        <v>1</v>
      </c>
      <c r="BZ2483">
        <v>34255833500051</v>
      </c>
      <c r="CB2483" t="s">
        <v>112</v>
      </c>
      <c r="CC2483">
        <v>1</v>
      </c>
      <c r="CE2483">
        <v>3</v>
      </c>
      <c r="CG2483">
        <v>41054531300042</v>
      </c>
      <c r="CI2483" t="s">
        <v>109</v>
      </c>
      <c r="CK2483">
        <v>3</v>
      </c>
      <c r="CQ2483" t="s">
        <v>110</v>
      </c>
      <c r="CR2483" s="2">
        <v>42460</v>
      </c>
      <c r="CS2483">
        <v>0</v>
      </c>
      <c r="CU2483" t="s">
        <v>109</v>
      </c>
      <c r="CV2483" t="s">
        <v>111</v>
      </c>
      <c r="CW2483">
        <v>41054531300042</v>
      </c>
      <c r="CY2483" t="s">
        <v>112</v>
      </c>
      <c r="CZ2483" t="s">
        <v>113</v>
      </c>
      <c r="DA2483" t="s">
        <v>114</v>
      </c>
      <c r="DB2483" t="s">
        <v>115</v>
      </c>
      <c r="DC2483">
        <v>1</v>
      </c>
    </row>
    <row r="2484" spans="1:107" x14ac:dyDescent="0.2">
      <c r="A2484" t="s">
        <v>108</v>
      </c>
      <c r="B2484">
        <v>0</v>
      </c>
      <c r="D2484" t="s">
        <v>109</v>
      </c>
      <c r="K2484">
        <v>1</v>
      </c>
      <c r="M2484">
        <v>4</v>
      </c>
      <c r="N2484" t="s">
        <v>1071</v>
      </c>
      <c r="O2484">
        <v>0</v>
      </c>
      <c r="V2484">
        <v>6127985</v>
      </c>
      <c r="W2484" s="2">
        <v>42432</v>
      </c>
      <c r="X2484">
        <v>8</v>
      </c>
      <c r="Y2484">
        <v>1</v>
      </c>
      <c r="Z2484">
        <v>1</v>
      </c>
      <c r="AB2484">
        <v>0</v>
      </c>
      <c r="AC2484">
        <v>0</v>
      </c>
      <c r="AD2484" s="2">
        <v>42433</v>
      </c>
      <c r="AE2484" s="3" t="s">
        <v>1072</v>
      </c>
      <c r="AF2484">
        <v>23</v>
      </c>
      <c r="AG2484">
        <v>23</v>
      </c>
      <c r="AH2484" s="3" t="s">
        <v>1091</v>
      </c>
      <c r="AI2484">
        <v>2</v>
      </c>
      <c r="AJ2484">
        <v>2</v>
      </c>
      <c r="AK2484" t="s">
        <v>274</v>
      </c>
      <c r="AL2484">
        <v>1319</v>
      </c>
      <c r="AM2484">
        <v>1</v>
      </c>
      <c r="AN2484">
        <v>1</v>
      </c>
      <c r="AQ2484">
        <v>240</v>
      </c>
      <c r="AR2484">
        <v>240</v>
      </c>
      <c r="AS2484">
        <v>1319</v>
      </c>
      <c r="AT2484">
        <v>10</v>
      </c>
      <c r="AU2484">
        <v>10</v>
      </c>
      <c r="AV2484">
        <v>1</v>
      </c>
      <c r="AW2484">
        <v>1</v>
      </c>
      <c r="AZ2484">
        <v>168</v>
      </c>
      <c r="BA2484">
        <v>168</v>
      </c>
      <c r="BB2484" t="s">
        <v>275</v>
      </c>
      <c r="BC2484" t="s">
        <v>1073</v>
      </c>
      <c r="BD2484">
        <v>1</v>
      </c>
      <c r="BF2484" s="2">
        <v>42433</v>
      </c>
      <c r="BG2484" s="3" t="s">
        <v>1076</v>
      </c>
      <c r="BH2484">
        <v>41054531300042</v>
      </c>
      <c r="BJ2484" t="s">
        <v>112</v>
      </c>
      <c r="BK2484" t="s">
        <v>1074</v>
      </c>
      <c r="BL2484" t="s">
        <v>1075</v>
      </c>
      <c r="BN2484" s="2">
        <v>42432</v>
      </c>
      <c r="BO2484">
        <v>3</v>
      </c>
      <c r="BQ2484">
        <v>1409</v>
      </c>
      <c r="BS2484" t="s">
        <v>117</v>
      </c>
      <c r="BT2484">
        <v>13.8</v>
      </c>
      <c r="BV2484">
        <v>27</v>
      </c>
      <c r="BX2484">
        <v>1</v>
      </c>
      <c r="BZ2484">
        <v>34255833500051</v>
      </c>
      <c r="CB2484" t="s">
        <v>112</v>
      </c>
      <c r="CC2484">
        <v>1</v>
      </c>
      <c r="CE2484">
        <v>3</v>
      </c>
      <c r="CG2484">
        <v>41054531300042</v>
      </c>
      <c r="CI2484" t="s">
        <v>109</v>
      </c>
      <c r="CK2484">
        <v>3</v>
      </c>
      <c r="CQ2484" t="s">
        <v>110</v>
      </c>
      <c r="CR2484" s="2">
        <v>42460</v>
      </c>
      <c r="CS2484">
        <v>0</v>
      </c>
      <c r="CU2484" t="s">
        <v>109</v>
      </c>
      <c r="CV2484" t="s">
        <v>111</v>
      </c>
      <c r="CW2484">
        <v>41054531300042</v>
      </c>
      <c r="CY2484" t="s">
        <v>112</v>
      </c>
      <c r="CZ2484" t="s">
        <v>113</v>
      </c>
      <c r="DA2484" t="s">
        <v>114</v>
      </c>
      <c r="DB2484" t="s">
        <v>115</v>
      </c>
      <c r="DC2484">
        <v>1</v>
      </c>
    </row>
    <row r="2485" spans="1:107" x14ac:dyDescent="0.2">
      <c r="A2485" t="s">
        <v>108</v>
      </c>
      <c r="B2485">
        <v>0</v>
      </c>
      <c r="D2485" t="s">
        <v>109</v>
      </c>
      <c r="K2485">
        <v>1</v>
      </c>
      <c r="M2485">
        <v>4</v>
      </c>
      <c r="N2485" t="s">
        <v>1071</v>
      </c>
      <c r="O2485">
        <v>0</v>
      </c>
      <c r="V2485">
        <v>6127985</v>
      </c>
      <c r="W2485" s="2">
        <v>42432</v>
      </c>
      <c r="X2485">
        <v>8</v>
      </c>
      <c r="Y2485">
        <v>1</v>
      </c>
      <c r="Z2485">
        <v>1</v>
      </c>
      <c r="AB2485">
        <v>0</v>
      </c>
      <c r="AC2485">
        <v>0</v>
      </c>
      <c r="AD2485" s="2">
        <v>42433</v>
      </c>
      <c r="AE2485" s="3" t="s">
        <v>1072</v>
      </c>
      <c r="AF2485">
        <v>23</v>
      </c>
      <c r="AG2485">
        <v>23</v>
      </c>
      <c r="AH2485" s="3" t="s">
        <v>1080</v>
      </c>
      <c r="AI2485">
        <v>2</v>
      </c>
      <c r="AJ2485">
        <v>2</v>
      </c>
      <c r="AK2485" t="s">
        <v>277</v>
      </c>
      <c r="AL2485">
        <v>1951</v>
      </c>
      <c r="AM2485">
        <v>0.02</v>
      </c>
      <c r="AN2485">
        <v>0.02</v>
      </c>
      <c r="AQ2485">
        <v>454</v>
      </c>
      <c r="AR2485">
        <v>454</v>
      </c>
      <c r="AS2485">
        <v>1951</v>
      </c>
      <c r="AT2485">
        <v>10</v>
      </c>
      <c r="AU2485">
        <v>10</v>
      </c>
      <c r="AV2485">
        <v>0.02</v>
      </c>
      <c r="AW2485">
        <v>0.02</v>
      </c>
      <c r="AZ2485">
        <v>133</v>
      </c>
      <c r="BA2485">
        <v>133</v>
      </c>
      <c r="BB2485" t="s">
        <v>135</v>
      </c>
      <c r="BC2485" t="s">
        <v>1073</v>
      </c>
      <c r="BD2485">
        <v>1</v>
      </c>
      <c r="BF2485" s="2">
        <v>42433</v>
      </c>
      <c r="BG2485" s="3" t="s">
        <v>1076</v>
      </c>
      <c r="BH2485">
        <v>41054531300042</v>
      </c>
      <c r="BJ2485" t="s">
        <v>112</v>
      </c>
      <c r="BK2485" t="s">
        <v>1074</v>
      </c>
      <c r="BL2485" t="s">
        <v>1075</v>
      </c>
      <c r="BN2485" s="2">
        <v>42432</v>
      </c>
      <c r="BO2485">
        <v>3</v>
      </c>
      <c r="BQ2485">
        <v>1409</v>
      </c>
      <c r="BS2485" t="s">
        <v>117</v>
      </c>
      <c r="BT2485">
        <v>13.8</v>
      </c>
      <c r="BV2485">
        <v>27</v>
      </c>
      <c r="BX2485">
        <v>1</v>
      </c>
      <c r="BZ2485">
        <v>34255833500051</v>
      </c>
      <c r="CB2485" t="s">
        <v>112</v>
      </c>
      <c r="CC2485">
        <v>1</v>
      </c>
      <c r="CE2485">
        <v>3</v>
      </c>
      <c r="CG2485">
        <v>41054531300042</v>
      </c>
      <c r="CI2485" t="s">
        <v>109</v>
      </c>
      <c r="CK2485">
        <v>3</v>
      </c>
      <c r="CQ2485" t="s">
        <v>110</v>
      </c>
      <c r="CR2485" s="2">
        <v>42460</v>
      </c>
      <c r="CS2485">
        <v>0</v>
      </c>
      <c r="CU2485" t="s">
        <v>109</v>
      </c>
      <c r="CV2485" t="s">
        <v>111</v>
      </c>
      <c r="CW2485">
        <v>41054531300042</v>
      </c>
      <c r="CY2485" t="s">
        <v>112</v>
      </c>
      <c r="CZ2485" t="s">
        <v>113</v>
      </c>
      <c r="DA2485" t="s">
        <v>114</v>
      </c>
      <c r="DB2485" t="s">
        <v>115</v>
      </c>
      <c r="DC2485">
        <v>1</v>
      </c>
    </row>
    <row r="2486" spans="1:107" x14ac:dyDescent="0.2">
      <c r="A2486" t="s">
        <v>108</v>
      </c>
      <c r="B2486">
        <v>0</v>
      </c>
      <c r="D2486" t="s">
        <v>109</v>
      </c>
      <c r="K2486">
        <v>1</v>
      </c>
      <c r="M2486">
        <v>4</v>
      </c>
      <c r="N2486" t="s">
        <v>1071</v>
      </c>
      <c r="O2486">
        <v>0</v>
      </c>
      <c r="V2486">
        <v>6127985</v>
      </c>
      <c r="W2486" s="2">
        <v>42432</v>
      </c>
      <c r="X2486">
        <v>8</v>
      </c>
      <c r="Y2486">
        <v>1</v>
      </c>
      <c r="Z2486">
        <v>1</v>
      </c>
      <c r="AB2486">
        <v>0</v>
      </c>
      <c r="AC2486">
        <v>0</v>
      </c>
      <c r="AD2486" s="2">
        <v>42433</v>
      </c>
      <c r="AE2486" s="3" t="s">
        <v>1072</v>
      </c>
      <c r="AF2486">
        <v>3</v>
      </c>
      <c r="AG2486">
        <v>3</v>
      </c>
      <c r="AH2486" s="3" t="s">
        <v>1090</v>
      </c>
      <c r="AI2486">
        <v>2</v>
      </c>
      <c r="AJ2486">
        <v>2</v>
      </c>
      <c r="AK2486" t="s">
        <v>278</v>
      </c>
      <c r="AL2486">
        <v>1396</v>
      </c>
      <c r="AM2486">
        <v>10</v>
      </c>
      <c r="AN2486">
        <v>10</v>
      </c>
      <c r="AQ2486">
        <v>422</v>
      </c>
      <c r="AR2486">
        <v>422</v>
      </c>
      <c r="AS2486">
        <v>1396</v>
      </c>
      <c r="AT2486">
        <v>1</v>
      </c>
      <c r="AU2486">
        <v>1</v>
      </c>
      <c r="AV2486">
        <v>82</v>
      </c>
      <c r="AW2486">
        <v>82</v>
      </c>
      <c r="AZ2486">
        <v>284</v>
      </c>
      <c r="BA2486">
        <v>284</v>
      </c>
      <c r="BB2486" t="s">
        <v>279</v>
      </c>
      <c r="BC2486" t="s">
        <v>1073</v>
      </c>
      <c r="BD2486">
        <v>1</v>
      </c>
      <c r="BF2486" s="2">
        <v>42433</v>
      </c>
      <c r="BG2486" s="3" t="s">
        <v>1076</v>
      </c>
      <c r="BH2486">
        <v>41054531300042</v>
      </c>
      <c r="BJ2486" t="s">
        <v>112</v>
      </c>
      <c r="BK2486" t="s">
        <v>1074</v>
      </c>
      <c r="BL2486" t="s">
        <v>1075</v>
      </c>
      <c r="BN2486" s="2">
        <v>42432</v>
      </c>
      <c r="BO2486">
        <v>3</v>
      </c>
      <c r="BQ2486">
        <v>1409</v>
      </c>
      <c r="BS2486" t="s">
        <v>117</v>
      </c>
      <c r="BT2486">
        <v>13.8</v>
      </c>
      <c r="BV2486">
        <v>27</v>
      </c>
      <c r="BX2486">
        <v>1</v>
      </c>
      <c r="BZ2486">
        <v>34255833500051</v>
      </c>
      <c r="CB2486" t="s">
        <v>112</v>
      </c>
      <c r="CC2486">
        <v>1</v>
      </c>
      <c r="CE2486">
        <v>3</v>
      </c>
      <c r="CG2486">
        <v>41054531300042</v>
      </c>
      <c r="CI2486" t="s">
        <v>109</v>
      </c>
      <c r="CK2486">
        <v>3</v>
      </c>
      <c r="CQ2486" t="s">
        <v>110</v>
      </c>
      <c r="CR2486" s="2">
        <v>42460</v>
      </c>
      <c r="CS2486">
        <v>0</v>
      </c>
      <c r="CU2486" t="s">
        <v>109</v>
      </c>
      <c r="CV2486" t="s">
        <v>111</v>
      </c>
      <c r="CW2486">
        <v>41054531300042</v>
      </c>
      <c r="CY2486" t="s">
        <v>112</v>
      </c>
      <c r="CZ2486" t="s">
        <v>113</v>
      </c>
      <c r="DA2486" t="s">
        <v>114</v>
      </c>
      <c r="DB2486" t="s">
        <v>115</v>
      </c>
      <c r="DC2486">
        <v>1</v>
      </c>
    </row>
    <row r="2487" spans="1:107" x14ac:dyDescent="0.2">
      <c r="A2487" t="s">
        <v>108</v>
      </c>
      <c r="B2487">
        <v>0</v>
      </c>
      <c r="D2487" t="s">
        <v>109</v>
      </c>
      <c r="K2487">
        <v>1</v>
      </c>
      <c r="M2487">
        <v>4</v>
      </c>
      <c r="N2487" t="s">
        <v>1071</v>
      </c>
      <c r="O2487">
        <v>0</v>
      </c>
      <c r="V2487">
        <v>6127985</v>
      </c>
      <c r="W2487" s="2">
        <v>42432</v>
      </c>
      <c r="X2487">
        <v>8</v>
      </c>
      <c r="Y2487">
        <v>1</v>
      </c>
      <c r="Z2487">
        <v>1</v>
      </c>
      <c r="AB2487">
        <v>0</v>
      </c>
      <c r="AC2487">
        <v>0</v>
      </c>
      <c r="AD2487" s="2">
        <v>42437</v>
      </c>
      <c r="AE2487" s="3" t="s">
        <v>1072</v>
      </c>
      <c r="AF2487">
        <v>23</v>
      </c>
      <c r="AG2487">
        <v>23</v>
      </c>
      <c r="AH2487" s="3" t="s">
        <v>1079</v>
      </c>
      <c r="AI2487">
        <v>2</v>
      </c>
      <c r="AJ2487">
        <v>2</v>
      </c>
      <c r="AK2487" t="s">
        <v>280</v>
      </c>
      <c r="AL2487">
        <v>6231</v>
      </c>
      <c r="AM2487">
        <v>5.0000000000000001E-4</v>
      </c>
      <c r="AN2487">
        <v>5.0000000000000001E-4</v>
      </c>
      <c r="AO2487">
        <v>711</v>
      </c>
      <c r="AP2487">
        <v>711</v>
      </c>
      <c r="AQ2487">
        <v>405</v>
      </c>
      <c r="AR2487">
        <v>405</v>
      </c>
      <c r="AS2487">
        <v>6231</v>
      </c>
      <c r="AT2487">
        <v>10</v>
      </c>
      <c r="AU2487">
        <v>10</v>
      </c>
      <c r="AV2487">
        <v>5.0000000000000001E-4</v>
      </c>
      <c r="AW2487">
        <v>5.0000000000000001E-4</v>
      </c>
      <c r="AZ2487">
        <v>133</v>
      </c>
      <c r="BA2487">
        <v>133</v>
      </c>
      <c r="BB2487" t="s">
        <v>135</v>
      </c>
      <c r="BC2487" t="s">
        <v>1073</v>
      </c>
      <c r="BD2487">
        <v>1</v>
      </c>
      <c r="BF2487" s="2">
        <v>42433</v>
      </c>
      <c r="BG2487" s="3" t="s">
        <v>1076</v>
      </c>
      <c r="BH2487">
        <v>41054531300042</v>
      </c>
      <c r="BJ2487" t="s">
        <v>112</v>
      </c>
      <c r="BK2487" t="s">
        <v>1074</v>
      </c>
      <c r="BL2487" t="s">
        <v>1075</v>
      </c>
      <c r="BN2487" s="2">
        <v>42432</v>
      </c>
      <c r="BO2487">
        <v>3</v>
      </c>
      <c r="BQ2487">
        <v>1409</v>
      </c>
      <c r="BS2487" t="s">
        <v>117</v>
      </c>
      <c r="BT2487">
        <v>13.8</v>
      </c>
      <c r="BV2487">
        <v>27</v>
      </c>
      <c r="BX2487">
        <v>1</v>
      </c>
      <c r="BZ2487">
        <v>34255833500051</v>
      </c>
      <c r="CB2487" t="s">
        <v>112</v>
      </c>
      <c r="CC2487">
        <v>1</v>
      </c>
      <c r="CE2487">
        <v>3</v>
      </c>
      <c r="CG2487">
        <v>41054531300042</v>
      </c>
      <c r="CI2487" t="s">
        <v>109</v>
      </c>
      <c r="CK2487">
        <v>3</v>
      </c>
      <c r="CQ2487" t="s">
        <v>110</v>
      </c>
      <c r="CR2487" s="2">
        <v>42460</v>
      </c>
      <c r="CS2487">
        <v>0</v>
      </c>
      <c r="CU2487" t="s">
        <v>109</v>
      </c>
      <c r="CV2487" t="s">
        <v>111</v>
      </c>
      <c r="CW2487">
        <v>41054531300042</v>
      </c>
      <c r="CY2487" t="s">
        <v>112</v>
      </c>
      <c r="CZ2487" t="s">
        <v>113</v>
      </c>
      <c r="DA2487" t="s">
        <v>114</v>
      </c>
      <c r="DB2487" t="s">
        <v>115</v>
      </c>
      <c r="DC2487">
        <v>1</v>
      </c>
    </row>
    <row r="2488" spans="1:107" x14ac:dyDescent="0.2">
      <c r="A2488" t="s">
        <v>108</v>
      </c>
      <c r="B2488">
        <v>0</v>
      </c>
      <c r="D2488" t="s">
        <v>109</v>
      </c>
      <c r="K2488">
        <v>1</v>
      </c>
      <c r="M2488">
        <v>4</v>
      </c>
      <c r="N2488" t="s">
        <v>1071</v>
      </c>
      <c r="O2488">
        <v>0</v>
      </c>
      <c r="V2488">
        <v>6127985</v>
      </c>
      <c r="W2488" s="2">
        <v>42432</v>
      </c>
      <c r="X2488">
        <v>8</v>
      </c>
      <c r="Y2488">
        <v>2</v>
      </c>
      <c r="Z2488">
        <v>2</v>
      </c>
      <c r="AB2488">
        <v>0</v>
      </c>
      <c r="AC2488">
        <v>0</v>
      </c>
      <c r="AD2488" s="2">
        <v>42437</v>
      </c>
      <c r="AE2488" s="3" t="s">
        <v>1072</v>
      </c>
      <c r="AF2488">
        <v>23</v>
      </c>
      <c r="AG2488">
        <v>23</v>
      </c>
      <c r="AH2488" s="3" t="s">
        <v>1079</v>
      </c>
      <c r="AI2488">
        <v>2</v>
      </c>
      <c r="AJ2488">
        <v>2</v>
      </c>
      <c r="AK2488" t="s">
        <v>281</v>
      </c>
      <c r="AL2488">
        <v>7437</v>
      </c>
      <c r="AM2488">
        <v>2.0000000000000001E-4</v>
      </c>
      <c r="AN2488">
        <v>2.0000000000000001E-4</v>
      </c>
      <c r="AO2488">
        <v>711</v>
      </c>
      <c r="AP2488">
        <v>711</v>
      </c>
      <c r="AQ2488">
        <v>405</v>
      </c>
      <c r="AR2488">
        <v>405</v>
      </c>
      <c r="AS2488">
        <v>7437</v>
      </c>
      <c r="AT2488">
        <v>10</v>
      </c>
      <c r="AU2488">
        <v>10</v>
      </c>
      <c r="AV2488">
        <v>2.0000000000000001E-4</v>
      </c>
      <c r="AW2488">
        <v>2.0000000000000001E-4</v>
      </c>
      <c r="AZ2488">
        <v>133</v>
      </c>
      <c r="BA2488">
        <v>133</v>
      </c>
      <c r="BB2488" t="s">
        <v>135</v>
      </c>
      <c r="BC2488" t="s">
        <v>1073</v>
      </c>
      <c r="BD2488">
        <v>1</v>
      </c>
      <c r="BF2488" s="2">
        <v>42433</v>
      </c>
      <c r="BG2488" s="3" t="s">
        <v>1076</v>
      </c>
      <c r="BH2488">
        <v>41054531300042</v>
      </c>
      <c r="BJ2488" t="s">
        <v>112</v>
      </c>
      <c r="BK2488" t="s">
        <v>1074</v>
      </c>
      <c r="BL2488" t="s">
        <v>1075</v>
      </c>
      <c r="BN2488" s="2">
        <v>42432</v>
      </c>
      <c r="BO2488">
        <v>3</v>
      </c>
      <c r="BQ2488">
        <v>1409</v>
      </c>
      <c r="BS2488" t="s">
        <v>117</v>
      </c>
      <c r="BT2488">
        <v>13.8</v>
      </c>
      <c r="BV2488">
        <v>27</v>
      </c>
      <c r="BX2488">
        <v>1</v>
      </c>
      <c r="BZ2488">
        <v>34255833500051</v>
      </c>
      <c r="CB2488" t="s">
        <v>112</v>
      </c>
      <c r="CC2488">
        <v>1</v>
      </c>
      <c r="CE2488">
        <v>3</v>
      </c>
      <c r="CG2488">
        <v>41054531300042</v>
      </c>
      <c r="CI2488" t="s">
        <v>109</v>
      </c>
      <c r="CK2488">
        <v>3</v>
      </c>
      <c r="CQ2488" t="s">
        <v>110</v>
      </c>
      <c r="CR2488" s="2">
        <v>42460</v>
      </c>
      <c r="CS2488">
        <v>0</v>
      </c>
      <c r="CU2488" t="s">
        <v>109</v>
      </c>
      <c r="CV2488" t="s">
        <v>111</v>
      </c>
      <c r="CW2488">
        <v>41054531300042</v>
      </c>
      <c r="CY2488" t="s">
        <v>112</v>
      </c>
      <c r="CZ2488" t="s">
        <v>113</v>
      </c>
      <c r="DA2488" t="s">
        <v>114</v>
      </c>
      <c r="DB2488" t="s">
        <v>115</v>
      </c>
      <c r="DC2488">
        <v>1</v>
      </c>
    </row>
    <row r="2489" spans="1:107" x14ac:dyDescent="0.2">
      <c r="A2489" t="s">
        <v>108</v>
      </c>
      <c r="B2489">
        <v>0</v>
      </c>
      <c r="D2489" t="s">
        <v>109</v>
      </c>
      <c r="K2489">
        <v>1</v>
      </c>
      <c r="M2489">
        <v>4</v>
      </c>
      <c r="N2489" t="s">
        <v>1071</v>
      </c>
      <c r="O2489">
        <v>0</v>
      </c>
      <c r="V2489">
        <v>6127985</v>
      </c>
      <c r="W2489" s="2">
        <v>42432</v>
      </c>
      <c r="X2489">
        <v>8</v>
      </c>
      <c r="Y2489">
        <v>2</v>
      </c>
      <c r="Z2489">
        <v>2</v>
      </c>
      <c r="AB2489">
        <v>0</v>
      </c>
      <c r="AC2489">
        <v>0</v>
      </c>
      <c r="AD2489" s="2">
        <v>42434</v>
      </c>
      <c r="AE2489" s="3" t="s">
        <v>1072</v>
      </c>
      <c r="AF2489">
        <v>23</v>
      </c>
      <c r="AG2489">
        <v>23</v>
      </c>
      <c r="AH2489" s="3" t="s">
        <v>1082</v>
      </c>
      <c r="AI2489">
        <v>2</v>
      </c>
      <c r="AJ2489">
        <v>2</v>
      </c>
      <c r="AK2489" t="s">
        <v>282</v>
      </c>
      <c r="AL2489">
        <v>7522</v>
      </c>
      <c r="AM2489">
        <v>0.05</v>
      </c>
      <c r="AN2489">
        <v>0.05</v>
      </c>
      <c r="AO2489">
        <v>712</v>
      </c>
      <c r="AP2489">
        <v>712</v>
      </c>
      <c r="AQ2489">
        <v>405</v>
      </c>
      <c r="AR2489">
        <v>405</v>
      </c>
      <c r="AS2489">
        <v>7522</v>
      </c>
      <c r="AT2489">
        <v>10</v>
      </c>
      <c r="AU2489">
        <v>10</v>
      </c>
      <c r="AV2489">
        <v>0.05</v>
      </c>
      <c r="AW2489">
        <v>0.05</v>
      </c>
      <c r="AX2489">
        <v>1168</v>
      </c>
      <c r="AY2489">
        <v>1168</v>
      </c>
      <c r="AZ2489">
        <v>133</v>
      </c>
      <c r="BA2489">
        <v>133</v>
      </c>
      <c r="BB2489" t="s">
        <v>135</v>
      </c>
      <c r="BC2489" t="s">
        <v>1073</v>
      </c>
      <c r="BD2489">
        <v>1</v>
      </c>
      <c r="BF2489" s="2">
        <v>42433</v>
      </c>
      <c r="BG2489" s="3" t="s">
        <v>1076</v>
      </c>
      <c r="BH2489">
        <v>41054531300042</v>
      </c>
      <c r="BJ2489" t="s">
        <v>112</v>
      </c>
      <c r="BK2489" t="s">
        <v>1074</v>
      </c>
      <c r="BL2489" t="s">
        <v>1075</v>
      </c>
      <c r="BN2489" s="2">
        <v>42432</v>
      </c>
      <c r="BO2489">
        <v>3</v>
      </c>
      <c r="BQ2489">
        <v>1409</v>
      </c>
      <c r="BS2489" t="s">
        <v>117</v>
      </c>
      <c r="BT2489">
        <v>13.8</v>
      </c>
      <c r="BV2489">
        <v>27</v>
      </c>
      <c r="BX2489">
        <v>1</v>
      </c>
      <c r="BZ2489">
        <v>34255833500051</v>
      </c>
      <c r="CB2489" t="s">
        <v>112</v>
      </c>
      <c r="CC2489">
        <v>1</v>
      </c>
      <c r="CE2489">
        <v>3</v>
      </c>
      <c r="CG2489">
        <v>41054531300042</v>
      </c>
      <c r="CI2489" t="s">
        <v>109</v>
      </c>
      <c r="CK2489">
        <v>3</v>
      </c>
      <c r="CQ2489" t="s">
        <v>110</v>
      </c>
      <c r="CR2489" s="2">
        <v>42460</v>
      </c>
      <c r="CS2489">
        <v>0</v>
      </c>
      <c r="CU2489" t="s">
        <v>109</v>
      </c>
      <c r="CV2489" t="s">
        <v>111</v>
      </c>
      <c r="CW2489">
        <v>41054531300042</v>
      </c>
      <c r="CY2489" t="s">
        <v>112</v>
      </c>
      <c r="CZ2489" t="s">
        <v>113</v>
      </c>
      <c r="DA2489" t="s">
        <v>114</v>
      </c>
      <c r="DB2489" t="s">
        <v>115</v>
      </c>
      <c r="DC2489">
        <v>1</v>
      </c>
    </row>
    <row r="2490" spans="1:107" x14ac:dyDescent="0.2">
      <c r="A2490" t="s">
        <v>108</v>
      </c>
      <c r="B2490">
        <v>0</v>
      </c>
      <c r="D2490" t="s">
        <v>109</v>
      </c>
      <c r="K2490">
        <v>1</v>
      </c>
      <c r="M2490">
        <v>4</v>
      </c>
      <c r="N2490" t="s">
        <v>1071</v>
      </c>
      <c r="O2490">
        <v>0</v>
      </c>
      <c r="V2490">
        <v>6127985</v>
      </c>
      <c r="W2490" s="2">
        <v>42432</v>
      </c>
      <c r="X2490">
        <v>8</v>
      </c>
      <c r="Y2490">
        <v>1</v>
      </c>
      <c r="Z2490">
        <v>1</v>
      </c>
      <c r="AB2490">
        <v>0</v>
      </c>
      <c r="AC2490">
        <v>0</v>
      </c>
      <c r="AD2490" s="2">
        <v>42434</v>
      </c>
      <c r="AE2490" s="3" t="s">
        <v>1072</v>
      </c>
      <c r="AF2490">
        <v>23</v>
      </c>
      <c r="AG2490">
        <v>23</v>
      </c>
      <c r="AH2490" s="3" t="s">
        <v>1082</v>
      </c>
      <c r="AI2490">
        <v>2</v>
      </c>
      <c r="AJ2490">
        <v>2</v>
      </c>
      <c r="AK2490" t="s">
        <v>283</v>
      </c>
      <c r="AL2490">
        <v>1687</v>
      </c>
      <c r="AM2490">
        <v>5.0000000000000001E-3</v>
      </c>
      <c r="AN2490">
        <v>5.0000000000000001E-3</v>
      </c>
      <c r="AO2490">
        <v>712</v>
      </c>
      <c r="AP2490">
        <v>712</v>
      </c>
      <c r="AQ2490">
        <v>405</v>
      </c>
      <c r="AR2490">
        <v>405</v>
      </c>
      <c r="AS2490">
        <v>1687</v>
      </c>
      <c r="AT2490">
        <v>10</v>
      </c>
      <c r="AU2490">
        <v>10</v>
      </c>
      <c r="AV2490">
        <v>5.0000000000000001E-3</v>
      </c>
      <c r="AW2490">
        <v>5.0000000000000001E-3</v>
      </c>
      <c r="AX2490">
        <v>1168</v>
      </c>
      <c r="AY2490">
        <v>1168</v>
      </c>
      <c r="AZ2490">
        <v>133</v>
      </c>
      <c r="BA2490">
        <v>133</v>
      </c>
      <c r="BB2490" t="s">
        <v>135</v>
      </c>
      <c r="BC2490" t="s">
        <v>1073</v>
      </c>
      <c r="BD2490">
        <v>1</v>
      </c>
      <c r="BF2490" s="2">
        <v>42433</v>
      </c>
      <c r="BG2490" s="3" t="s">
        <v>1076</v>
      </c>
      <c r="BH2490">
        <v>41054531300042</v>
      </c>
      <c r="BJ2490" t="s">
        <v>112</v>
      </c>
      <c r="BK2490" t="s">
        <v>1074</v>
      </c>
      <c r="BL2490" t="s">
        <v>1075</v>
      </c>
      <c r="BN2490" s="2">
        <v>42432</v>
      </c>
      <c r="BO2490">
        <v>3</v>
      </c>
      <c r="BQ2490">
        <v>1409</v>
      </c>
      <c r="BS2490" t="s">
        <v>117</v>
      </c>
      <c r="BT2490">
        <v>13.8</v>
      </c>
      <c r="BV2490">
        <v>27</v>
      </c>
      <c r="BX2490">
        <v>1</v>
      </c>
      <c r="BZ2490">
        <v>34255833500051</v>
      </c>
      <c r="CB2490" t="s">
        <v>112</v>
      </c>
      <c r="CC2490">
        <v>1</v>
      </c>
      <c r="CE2490">
        <v>3</v>
      </c>
      <c r="CG2490">
        <v>41054531300042</v>
      </c>
      <c r="CI2490" t="s">
        <v>109</v>
      </c>
      <c r="CK2490">
        <v>3</v>
      </c>
      <c r="CQ2490" t="s">
        <v>110</v>
      </c>
      <c r="CR2490" s="2">
        <v>42460</v>
      </c>
      <c r="CS2490">
        <v>0</v>
      </c>
      <c r="CU2490" t="s">
        <v>109</v>
      </c>
      <c r="CV2490" t="s">
        <v>111</v>
      </c>
      <c r="CW2490">
        <v>41054531300042</v>
      </c>
      <c r="CY2490" t="s">
        <v>112</v>
      </c>
      <c r="CZ2490" t="s">
        <v>113</v>
      </c>
      <c r="DA2490" t="s">
        <v>114</v>
      </c>
      <c r="DB2490" t="s">
        <v>115</v>
      </c>
      <c r="DC2490">
        <v>1</v>
      </c>
    </row>
    <row r="2491" spans="1:107" x14ac:dyDescent="0.2">
      <c r="A2491" t="s">
        <v>108</v>
      </c>
      <c r="B2491">
        <v>0</v>
      </c>
      <c r="D2491" t="s">
        <v>109</v>
      </c>
      <c r="K2491">
        <v>1</v>
      </c>
      <c r="M2491">
        <v>4</v>
      </c>
      <c r="N2491" t="s">
        <v>1071</v>
      </c>
      <c r="O2491">
        <v>0</v>
      </c>
      <c r="V2491">
        <v>6127985</v>
      </c>
      <c r="W2491" s="2">
        <v>42432</v>
      </c>
      <c r="X2491">
        <v>8</v>
      </c>
      <c r="Y2491">
        <v>1</v>
      </c>
      <c r="Z2491">
        <v>1</v>
      </c>
      <c r="AB2491">
        <v>0</v>
      </c>
      <c r="AC2491">
        <v>0</v>
      </c>
      <c r="AD2491" s="2">
        <v>42433</v>
      </c>
      <c r="AE2491" s="3" t="s">
        <v>1072</v>
      </c>
      <c r="AF2491">
        <v>23</v>
      </c>
      <c r="AG2491">
        <v>23</v>
      </c>
      <c r="AH2491" s="3" t="s">
        <v>1084</v>
      </c>
      <c r="AI2491">
        <v>2</v>
      </c>
      <c r="AJ2491">
        <v>2</v>
      </c>
      <c r="AK2491" t="s">
        <v>284</v>
      </c>
      <c r="AL2491">
        <v>1329</v>
      </c>
      <c r="AM2491">
        <v>0.02</v>
      </c>
      <c r="AN2491">
        <v>0.02</v>
      </c>
      <c r="AQ2491">
        <v>454</v>
      </c>
      <c r="AR2491">
        <v>454</v>
      </c>
      <c r="AS2491">
        <v>1329</v>
      </c>
      <c r="AT2491">
        <v>10</v>
      </c>
      <c r="AU2491">
        <v>10</v>
      </c>
      <c r="AV2491">
        <v>0.02</v>
      </c>
      <c r="AW2491">
        <v>0.02</v>
      </c>
      <c r="AZ2491">
        <v>133</v>
      </c>
      <c r="BA2491">
        <v>133</v>
      </c>
      <c r="BB2491" t="s">
        <v>135</v>
      </c>
      <c r="BC2491" t="s">
        <v>1073</v>
      </c>
      <c r="BD2491">
        <v>1</v>
      </c>
      <c r="BF2491" s="2">
        <v>42433</v>
      </c>
      <c r="BG2491" s="3" t="s">
        <v>1076</v>
      </c>
      <c r="BH2491">
        <v>41054531300042</v>
      </c>
      <c r="BJ2491" t="s">
        <v>112</v>
      </c>
      <c r="BK2491" t="s">
        <v>1074</v>
      </c>
      <c r="BL2491" t="s">
        <v>1075</v>
      </c>
      <c r="BN2491" s="2">
        <v>42432</v>
      </c>
      <c r="BO2491">
        <v>3</v>
      </c>
      <c r="BQ2491">
        <v>1409</v>
      </c>
      <c r="BS2491" t="s">
        <v>117</v>
      </c>
      <c r="BT2491">
        <v>13.8</v>
      </c>
      <c r="BV2491">
        <v>27</v>
      </c>
      <c r="BX2491">
        <v>1</v>
      </c>
      <c r="BZ2491">
        <v>34255833500051</v>
      </c>
      <c r="CB2491" t="s">
        <v>112</v>
      </c>
      <c r="CC2491">
        <v>1</v>
      </c>
      <c r="CE2491">
        <v>3</v>
      </c>
      <c r="CG2491">
        <v>41054531300042</v>
      </c>
      <c r="CI2491" t="s">
        <v>109</v>
      </c>
      <c r="CK2491">
        <v>3</v>
      </c>
      <c r="CQ2491" t="s">
        <v>110</v>
      </c>
      <c r="CR2491" s="2">
        <v>42460</v>
      </c>
      <c r="CS2491">
        <v>0</v>
      </c>
      <c r="CU2491" t="s">
        <v>109</v>
      </c>
      <c r="CV2491" t="s">
        <v>111</v>
      </c>
      <c r="CW2491">
        <v>41054531300042</v>
      </c>
      <c r="CY2491" t="s">
        <v>112</v>
      </c>
      <c r="CZ2491" t="s">
        <v>113</v>
      </c>
      <c r="DA2491" t="s">
        <v>114</v>
      </c>
      <c r="DB2491" t="s">
        <v>115</v>
      </c>
      <c r="DC2491">
        <v>1</v>
      </c>
    </row>
    <row r="2492" spans="1:107" x14ac:dyDescent="0.2">
      <c r="A2492" t="s">
        <v>108</v>
      </c>
      <c r="B2492">
        <v>0</v>
      </c>
      <c r="D2492" t="s">
        <v>109</v>
      </c>
      <c r="K2492">
        <v>1</v>
      </c>
      <c r="M2492">
        <v>4</v>
      </c>
      <c r="N2492" t="s">
        <v>1071</v>
      </c>
      <c r="O2492">
        <v>0</v>
      </c>
      <c r="V2492">
        <v>6127985</v>
      </c>
      <c r="W2492" s="2">
        <v>42432</v>
      </c>
      <c r="X2492">
        <v>8</v>
      </c>
      <c r="Y2492">
        <v>1</v>
      </c>
      <c r="Z2492">
        <v>1</v>
      </c>
      <c r="AB2492">
        <v>0</v>
      </c>
      <c r="AC2492">
        <v>0</v>
      </c>
      <c r="AD2492" s="2">
        <v>42434</v>
      </c>
      <c r="AE2492" s="3" t="s">
        <v>1072</v>
      </c>
      <c r="AF2492">
        <v>23</v>
      </c>
      <c r="AG2492">
        <v>23</v>
      </c>
      <c r="AH2492" s="3" t="s">
        <v>1082</v>
      </c>
      <c r="AI2492">
        <v>2</v>
      </c>
      <c r="AJ2492">
        <v>2</v>
      </c>
      <c r="AK2492" t="s">
        <v>285</v>
      </c>
      <c r="AL2492">
        <v>1112</v>
      </c>
      <c r="AM2492">
        <v>5.0000000000000001E-3</v>
      </c>
      <c r="AN2492">
        <v>5.0000000000000001E-3</v>
      </c>
      <c r="AO2492">
        <v>712</v>
      </c>
      <c r="AP2492">
        <v>712</v>
      </c>
      <c r="AQ2492">
        <v>405</v>
      </c>
      <c r="AR2492">
        <v>405</v>
      </c>
      <c r="AS2492">
        <v>1112</v>
      </c>
      <c r="AT2492">
        <v>10</v>
      </c>
      <c r="AU2492">
        <v>10</v>
      </c>
      <c r="AV2492">
        <v>5.0000000000000001E-3</v>
      </c>
      <c r="AW2492">
        <v>5.0000000000000001E-3</v>
      </c>
      <c r="AX2492">
        <v>1168</v>
      </c>
      <c r="AY2492">
        <v>1168</v>
      </c>
      <c r="AZ2492">
        <v>133</v>
      </c>
      <c r="BA2492">
        <v>133</v>
      </c>
      <c r="BB2492" t="s">
        <v>135</v>
      </c>
      <c r="BC2492" t="s">
        <v>1073</v>
      </c>
      <c r="BD2492">
        <v>1</v>
      </c>
      <c r="BF2492" s="2">
        <v>42433</v>
      </c>
      <c r="BG2492" s="3" t="s">
        <v>1076</v>
      </c>
      <c r="BH2492">
        <v>41054531300042</v>
      </c>
      <c r="BJ2492" t="s">
        <v>112</v>
      </c>
      <c r="BK2492" t="s">
        <v>1074</v>
      </c>
      <c r="BL2492" t="s">
        <v>1075</v>
      </c>
      <c r="BN2492" s="2">
        <v>42432</v>
      </c>
      <c r="BO2492">
        <v>3</v>
      </c>
      <c r="BQ2492">
        <v>1409</v>
      </c>
      <c r="BS2492" t="s">
        <v>117</v>
      </c>
      <c r="BT2492">
        <v>13.8</v>
      </c>
      <c r="BV2492">
        <v>27</v>
      </c>
      <c r="BX2492">
        <v>1</v>
      </c>
      <c r="BZ2492">
        <v>34255833500051</v>
      </c>
      <c r="CB2492" t="s">
        <v>112</v>
      </c>
      <c r="CC2492">
        <v>1</v>
      </c>
      <c r="CE2492">
        <v>3</v>
      </c>
      <c r="CG2492">
        <v>41054531300042</v>
      </c>
      <c r="CI2492" t="s">
        <v>109</v>
      </c>
      <c r="CK2492">
        <v>3</v>
      </c>
      <c r="CQ2492" t="s">
        <v>110</v>
      </c>
      <c r="CR2492" s="2">
        <v>42460</v>
      </c>
      <c r="CS2492">
        <v>0</v>
      </c>
      <c r="CU2492" t="s">
        <v>109</v>
      </c>
      <c r="CV2492" t="s">
        <v>111</v>
      </c>
      <c r="CW2492">
        <v>41054531300042</v>
      </c>
      <c r="CY2492" t="s">
        <v>112</v>
      </c>
      <c r="CZ2492" t="s">
        <v>113</v>
      </c>
      <c r="DA2492" t="s">
        <v>114</v>
      </c>
      <c r="DB2492" t="s">
        <v>115</v>
      </c>
      <c r="DC2492">
        <v>1</v>
      </c>
    </row>
    <row r="2493" spans="1:107" x14ac:dyDescent="0.2">
      <c r="A2493" t="s">
        <v>108</v>
      </c>
      <c r="B2493">
        <v>0</v>
      </c>
      <c r="D2493" t="s">
        <v>109</v>
      </c>
      <c r="K2493">
        <v>1</v>
      </c>
      <c r="M2493">
        <v>4</v>
      </c>
      <c r="N2493" t="s">
        <v>1071</v>
      </c>
      <c r="O2493">
        <v>0</v>
      </c>
      <c r="V2493">
        <v>6127985</v>
      </c>
      <c r="W2493" s="2">
        <v>42432</v>
      </c>
      <c r="X2493">
        <v>8</v>
      </c>
      <c r="Y2493">
        <v>2</v>
      </c>
      <c r="Z2493">
        <v>2</v>
      </c>
      <c r="AB2493">
        <v>0</v>
      </c>
      <c r="AC2493">
        <v>0</v>
      </c>
      <c r="AD2493" s="2">
        <v>42433</v>
      </c>
      <c r="AE2493" s="3" t="s">
        <v>1072</v>
      </c>
      <c r="AF2493">
        <v>23</v>
      </c>
      <c r="AG2493">
        <v>23</v>
      </c>
      <c r="AH2493" s="3" t="s">
        <v>1080</v>
      </c>
      <c r="AI2493">
        <v>2</v>
      </c>
      <c r="AJ2493">
        <v>2</v>
      </c>
      <c r="AK2493" t="s">
        <v>286</v>
      </c>
      <c r="AL2493">
        <v>2924</v>
      </c>
      <c r="AM2493">
        <v>0.05</v>
      </c>
      <c r="AN2493">
        <v>0.05</v>
      </c>
      <c r="AQ2493">
        <v>454</v>
      </c>
      <c r="AR2493">
        <v>454</v>
      </c>
      <c r="AS2493">
        <v>2924</v>
      </c>
      <c r="AT2493">
        <v>10</v>
      </c>
      <c r="AU2493">
        <v>10</v>
      </c>
      <c r="AV2493">
        <v>0.05</v>
      </c>
      <c r="AW2493">
        <v>0.05</v>
      </c>
      <c r="AZ2493">
        <v>133</v>
      </c>
      <c r="BA2493">
        <v>133</v>
      </c>
      <c r="BB2493" t="s">
        <v>135</v>
      </c>
      <c r="BC2493" t="s">
        <v>1073</v>
      </c>
      <c r="BD2493">
        <v>1</v>
      </c>
      <c r="BF2493" s="2">
        <v>42433</v>
      </c>
      <c r="BG2493" s="3" t="s">
        <v>1076</v>
      </c>
      <c r="BH2493">
        <v>41054531300042</v>
      </c>
      <c r="BJ2493" t="s">
        <v>112</v>
      </c>
      <c r="BK2493" t="s">
        <v>1074</v>
      </c>
      <c r="BL2493" t="s">
        <v>1075</v>
      </c>
      <c r="BN2493" s="2">
        <v>42432</v>
      </c>
      <c r="BO2493">
        <v>3</v>
      </c>
      <c r="BQ2493">
        <v>1409</v>
      </c>
      <c r="BS2493" t="s">
        <v>117</v>
      </c>
      <c r="BT2493">
        <v>13.8</v>
      </c>
      <c r="BV2493">
        <v>27</v>
      </c>
      <c r="BX2493">
        <v>1</v>
      </c>
      <c r="BZ2493">
        <v>34255833500051</v>
      </c>
      <c r="CB2493" t="s">
        <v>112</v>
      </c>
      <c r="CC2493">
        <v>1</v>
      </c>
      <c r="CE2493">
        <v>3</v>
      </c>
      <c r="CG2493">
        <v>41054531300042</v>
      </c>
      <c r="CI2493" t="s">
        <v>109</v>
      </c>
      <c r="CK2493">
        <v>3</v>
      </c>
      <c r="CQ2493" t="s">
        <v>110</v>
      </c>
      <c r="CR2493" s="2">
        <v>42460</v>
      </c>
      <c r="CS2493">
        <v>0</v>
      </c>
      <c r="CU2493" t="s">
        <v>109</v>
      </c>
      <c r="CV2493" t="s">
        <v>111</v>
      </c>
      <c r="CW2493">
        <v>41054531300042</v>
      </c>
      <c r="CY2493" t="s">
        <v>112</v>
      </c>
      <c r="CZ2493" t="s">
        <v>113</v>
      </c>
      <c r="DA2493" t="s">
        <v>114</v>
      </c>
      <c r="DB2493" t="s">
        <v>115</v>
      </c>
      <c r="DC2493">
        <v>1</v>
      </c>
    </row>
    <row r="2494" spans="1:107" x14ac:dyDescent="0.2">
      <c r="A2494" t="s">
        <v>108</v>
      </c>
      <c r="B2494">
        <v>0</v>
      </c>
      <c r="D2494" t="s">
        <v>109</v>
      </c>
      <c r="K2494">
        <v>1</v>
      </c>
      <c r="M2494">
        <v>4</v>
      </c>
      <c r="N2494" t="s">
        <v>1071</v>
      </c>
      <c r="O2494">
        <v>0</v>
      </c>
      <c r="V2494">
        <v>6127985</v>
      </c>
      <c r="W2494" s="2">
        <v>42432</v>
      </c>
      <c r="X2494">
        <v>8</v>
      </c>
      <c r="AB2494">
        <v>0</v>
      </c>
      <c r="AC2494">
        <v>0</v>
      </c>
      <c r="AD2494" s="2">
        <v>42433</v>
      </c>
      <c r="AE2494" s="3" t="s">
        <v>1072</v>
      </c>
      <c r="AF2494">
        <v>23</v>
      </c>
      <c r="AG2494">
        <v>23</v>
      </c>
      <c r="AI2494">
        <v>2</v>
      </c>
      <c r="AJ2494">
        <v>2</v>
      </c>
      <c r="AK2494" t="s">
        <v>287</v>
      </c>
      <c r="AL2494">
        <v>1407</v>
      </c>
      <c r="AM2494">
        <v>0.05</v>
      </c>
      <c r="AN2494">
        <v>0.05</v>
      </c>
      <c r="AQ2494">
        <v>454</v>
      </c>
      <c r="AR2494">
        <v>454</v>
      </c>
      <c r="AS2494">
        <v>1407</v>
      </c>
      <c r="AT2494">
        <v>0</v>
      </c>
      <c r="AU2494">
        <v>0</v>
      </c>
      <c r="AZ2494">
        <v>133</v>
      </c>
      <c r="BA2494">
        <v>133</v>
      </c>
      <c r="BB2494" t="s">
        <v>135</v>
      </c>
      <c r="BC2494" t="s">
        <v>1073</v>
      </c>
      <c r="BD2494">
        <v>1</v>
      </c>
      <c r="BF2494" s="2">
        <v>42433</v>
      </c>
      <c r="BG2494" s="3" t="s">
        <v>1076</v>
      </c>
      <c r="BH2494">
        <v>41054531300042</v>
      </c>
      <c r="BJ2494" t="s">
        <v>112</v>
      </c>
      <c r="BK2494" t="s">
        <v>1074</v>
      </c>
      <c r="BL2494" t="s">
        <v>1075</v>
      </c>
      <c r="BN2494" s="2">
        <v>42432</v>
      </c>
      <c r="BO2494">
        <v>3</v>
      </c>
      <c r="BQ2494">
        <v>1409</v>
      </c>
      <c r="BS2494" t="s">
        <v>117</v>
      </c>
      <c r="BT2494">
        <v>13.8</v>
      </c>
      <c r="BV2494">
        <v>27</v>
      </c>
      <c r="BX2494">
        <v>1</v>
      </c>
      <c r="BZ2494">
        <v>34255833500051</v>
      </c>
      <c r="CB2494" t="s">
        <v>112</v>
      </c>
      <c r="CC2494">
        <v>1</v>
      </c>
      <c r="CE2494">
        <v>3</v>
      </c>
      <c r="CG2494">
        <v>41054531300042</v>
      </c>
      <c r="CI2494" t="s">
        <v>109</v>
      </c>
      <c r="CK2494">
        <v>3</v>
      </c>
      <c r="CQ2494" t="s">
        <v>110</v>
      </c>
      <c r="CR2494" s="2">
        <v>42460</v>
      </c>
      <c r="CS2494">
        <v>0</v>
      </c>
      <c r="CU2494" t="s">
        <v>109</v>
      </c>
      <c r="CV2494" t="s">
        <v>111</v>
      </c>
      <c r="CW2494">
        <v>41054531300042</v>
      </c>
      <c r="CY2494" t="s">
        <v>112</v>
      </c>
      <c r="CZ2494" t="s">
        <v>113</v>
      </c>
      <c r="DA2494" t="s">
        <v>114</v>
      </c>
      <c r="DB2494" t="s">
        <v>115</v>
      </c>
      <c r="DC2494">
        <v>1</v>
      </c>
    </row>
    <row r="2495" spans="1:107" x14ac:dyDescent="0.2">
      <c r="A2495" t="s">
        <v>108</v>
      </c>
      <c r="B2495">
        <v>0</v>
      </c>
      <c r="D2495" t="s">
        <v>109</v>
      </c>
      <c r="K2495">
        <v>1</v>
      </c>
      <c r="M2495">
        <v>4</v>
      </c>
      <c r="N2495" t="s">
        <v>1071</v>
      </c>
      <c r="O2495">
        <v>0</v>
      </c>
      <c r="V2495">
        <v>6127985</v>
      </c>
      <c r="W2495" s="2">
        <v>42432</v>
      </c>
      <c r="X2495">
        <v>8</v>
      </c>
      <c r="Y2495">
        <v>1</v>
      </c>
      <c r="Z2495">
        <v>1</v>
      </c>
      <c r="AB2495">
        <v>0</v>
      </c>
      <c r="AC2495">
        <v>0</v>
      </c>
      <c r="AD2495" s="2">
        <v>42434</v>
      </c>
      <c r="AE2495" s="3" t="s">
        <v>1072</v>
      </c>
      <c r="AF2495">
        <v>23</v>
      </c>
      <c r="AG2495">
        <v>23</v>
      </c>
      <c r="AH2495" s="3" t="s">
        <v>1082</v>
      </c>
      <c r="AI2495">
        <v>2</v>
      </c>
      <c r="AJ2495">
        <v>2</v>
      </c>
      <c r="AK2495" t="s">
        <v>288</v>
      </c>
      <c r="AL2495">
        <v>2074</v>
      </c>
      <c r="AM2495">
        <v>5.0000000000000001E-3</v>
      </c>
      <c r="AN2495">
        <v>5.0000000000000001E-3</v>
      </c>
      <c r="AO2495">
        <v>712</v>
      </c>
      <c r="AP2495">
        <v>712</v>
      </c>
      <c r="AQ2495">
        <v>405</v>
      </c>
      <c r="AR2495">
        <v>405</v>
      </c>
      <c r="AS2495">
        <v>2074</v>
      </c>
      <c r="AT2495">
        <v>10</v>
      </c>
      <c r="AU2495">
        <v>10</v>
      </c>
      <c r="AV2495">
        <v>5.0000000000000001E-3</v>
      </c>
      <c r="AW2495">
        <v>5.0000000000000001E-3</v>
      </c>
      <c r="AX2495">
        <v>1168</v>
      </c>
      <c r="AY2495">
        <v>1168</v>
      </c>
      <c r="AZ2495">
        <v>133</v>
      </c>
      <c r="BA2495">
        <v>133</v>
      </c>
      <c r="BB2495" t="s">
        <v>135</v>
      </c>
      <c r="BC2495" t="s">
        <v>1073</v>
      </c>
      <c r="BD2495">
        <v>1</v>
      </c>
      <c r="BF2495" s="2">
        <v>42433</v>
      </c>
      <c r="BG2495" s="3" t="s">
        <v>1076</v>
      </c>
      <c r="BH2495">
        <v>41054531300042</v>
      </c>
      <c r="BJ2495" t="s">
        <v>112</v>
      </c>
      <c r="BK2495" t="s">
        <v>1074</v>
      </c>
      <c r="BL2495" t="s">
        <v>1075</v>
      </c>
      <c r="BN2495" s="2">
        <v>42432</v>
      </c>
      <c r="BO2495">
        <v>3</v>
      </c>
      <c r="BQ2495">
        <v>1409</v>
      </c>
      <c r="BS2495" t="s">
        <v>117</v>
      </c>
      <c r="BT2495">
        <v>13.8</v>
      </c>
      <c r="BV2495">
        <v>27</v>
      </c>
      <c r="BX2495">
        <v>1</v>
      </c>
      <c r="BZ2495">
        <v>34255833500051</v>
      </c>
      <c r="CB2495" t="s">
        <v>112</v>
      </c>
      <c r="CC2495">
        <v>1</v>
      </c>
      <c r="CE2495">
        <v>3</v>
      </c>
      <c r="CG2495">
        <v>41054531300042</v>
      </c>
      <c r="CI2495" t="s">
        <v>109</v>
      </c>
      <c r="CK2495">
        <v>3</v>
      </c>
      <c r="CQ2495" t="s">
        <v>110</v>
      </c>
      <c r="CR2495" s="2">
        <v>42460</v>
      </c>
      <c r="CS2495">
        <v>0</v>
      </c>
      <c r="CU2495" t="s">
        <v>109</v>
      </c>
      <c r="CV2495" t="s">
        <v>111</v>
      </c>
      <c r="CW2495">
        <v>41054531300042</v>
      </c>
      <c r="CY2495" t="s">
        <v>112</v>
      </c>
      <c r="CZ2495" t="s">
        <v>113</v>
      </c>
      <c r="DA2495" t="s">
        <v>114</v>
      </c>
      <c r="DB2495" t="s">
        <v>115</v>
      </c>
      <c r="DC2495">
        <v>1</v>
      </c>
    </row>
    <row r="2496" spans="1:107" x14ac:dyDescent="0.2">
      <c r="A2496" t="s">
        <v>108</v>
      </c>
      <c r="B2496">
        <v>0</v>
      </c>
      <c r="D2496" t="s">
        <v>109</v>
      </c>
      <c r="K2496">
        <v>1</v>
      </c>
      <c r="M2496">
        <v>4</v>
      </c>
      <c r="N2496" t="s">
        <v>1071</v>
      </c>
      <c r="O2496">
        <v>0</v>
      </c>
      <c r="V2496">
        <v>6127985</v>
      </c>
      <c r="W2496" s="2">
        <v>42432</v>
      </c>
      <c r="X2496">
        <v>8</v>
      </c>
      <c r="Y2496">
        <v>1</v>
      </c>
      <c r="Z2496">
        <v>1</v>
      </c>
      <c r="AB2496">
        <v>0</v>
      </c>
      <c r="AC2496">
        <v>0</v>
      </c>
      <c r="AD2496" s="2">
        <v>42433</v>
      </c>
      <c r="AE2496" s="3" t="s">
        <v>1072</v>
      </c>
      <c r="AF2496">
        <v>23</v>
      </c>
      <c r="AG2496">
        <v>23</v>
      </c>
      <c r="AH2496" s="3" t="s">
        <v>1080</v>
      </c>
      <c r="AI2496">
        <v>2</v>
      </c>
      <c r="AJ2496">
        <v>2</v>
      </c>
      <c r="AK2496" t="s">
        <v>289</v>
      </c>
      <c r="AL2496">
        <v>5512</v>
      </c>
      <c r="AM2496">
        <v>0.02</v>
      </c>
      <c r="AN2496">
        <v>0.02</v>
      </c>
      <c r="AQ2496">
        <v>454</v>
      </c>
      <c r="AR2496">
        <v>454</v>
      </c>
      <c r="AS2496">
        <v>5512</v>
      </c>
      <c r="AT2496">
        <v>10</v>
      </c>
      <c r="AU2496">
        <v>10</v>
      </c>
      <c r="AV2496">
        <v>0.02</v>
      </c>
      <c r="AW2496">
        <v>0.02</v>
      </c>
      <c r="AZ2496">
        <v>133</v>
      </c>
      <c r="BA2496">
        <v>133</v>
      </c>
      <c r="BB2496" t="s">
        <v>135</v>
      </c>
      <c r="BC2496" t="s">
        <v>1073</v>
      </c>
      <c r="BD2496">
        <v>1</v>
      </c>
      <c r="BF2496" s="2">
        <v>42433</v>
      </c>
      <c r="BG2496" s="3" t="s">
        <v>1076</v>
      </c>
      <c r="BH2496">
        <v>41054531300042</v>
      </c>
      <c r="BJ2496" t="s">
        <v>112</v>
      </c>
      <c r="BK2496" t="s">
        <v>1074</v>
      </c>
      <c r="BL2496" t="s">
        <v>1075</v>
      </c>
      <c r="BN2496" s="2">
        <v>42432</v>
      </c>
      <c r="BO2496">
        <v>3</v>
      </c>
      <c r="BQ2496">
        <v>1409</v>
      </c>
      <c r="BS2496" t="s">
        <v>117</v>
      </c>
      <c r="BT2496">
        <v>13.8</v>
      </c>
      <c r="BV2496">
        <v>27</v>
      </c>
      <c r="BX2496">
        <v>1</v>
      </c>
      <c r="BZ2496">
        <v>34255833500051</v>
      </c>
      <c r="CB2496" t="s">
        <v>112</v>
      </c>
      <c r="CC2496">
        <v>1</v>
      </c>
      <c r="CE2496">
        <v>3</v>
      </c>
      <c r="CG2496">
        <v>41054531300042</v>
      </c>
      <c r="CI2496" t="s">
        <v>109</v>
      </c>
      <c r="CK2496">
        <v>3</v>
      </c>
      <c r="CQ2496" t="s">
        <v>110</v>
      </c>
      <c r="CR2496" s="2">
        <v>42460</v>
      </c>
      <c r="CS2496">
        <v>0</v>
      </c>
      <c r="CU2496" t="s">
        <v>109</v>
      </c>
      <c r="CV2496" t="s">
        <v>111</v>
      </c>
      <c r="CW2496">
        <v>41054531300042</v>
      </c>
      <c r="CY2496" t="s">
        <v>112</v>
      </c>
      <c r="CZ2496" t="s">
        <v>113</v>
      </c>
      <c r="DA2496" t="s">
        <v>114</v>
      </c>
      <c r="DB2496" t="s">
        <v>115</v>
      </c>
      <c r="DC2496">
        <v>1</v>
      </c>
    </row>
    <row r="2497" spans="1:107" x14ac:dyDescent="0.2">
      <c r="A2497" t="s">
        <v>108</v>
      </c>
      <c r="B2497">
        <v>0</v>
      </c>
      <c r="D2497" t="s">
        <v>109</v>
      </c>
      <c r="K2497">
        <v>1</v>
      </c>
      <c r="M2497">
        <v>4</v>
      </c>
      <c r="N2497" t="s">
        <v>1071</v>
      </c>
      <c r="O2497">
        <v>0</v>
      </c>
      <c r="V2497">
        <v>6127985</v>
      </c>
      <c r="W2497" s="2">
        <v>42432</v>
      </c>
      <c r="X2497">
        <v>8</v>
      </c>
      <c r="Y2497">
        <v>1</v>
      </c>
      <c r="Z2497">
        <v>1</v>
      </c>
      <c r="AB2497">
        <v>0</v>
      </c>
      <c r="AC2497">
        <v>0</v>
      </c>
      <c r="AD2497" s="2">
        <v>42433</v>
      </c>
      <c r="AE2497" s="3" t="s">
        <v>1072</v>
      </c>
      <c r="AF2497">
        <v>23</v>
      </c>
      <c r="AG2497">
        <v>23</v>
      </c>
      <c r="AH2497" s="3" t="s">
        <v>1080</v>
      </c>
      <c r="AI2497">
        <v>2</v>
      </c>
      <c r="AJ2497">
        <v>2</v>
      </c>
      <c r="AK2497" t="s">
        <v>290</v>
      </c>
      <c r="AL2497">
        <v>6595</v>
      </c>
      <c r="AM2497">
        <v>0.02</v>
      </c>
      <c r="AN2497">
        <v>0.02</v>
      </c>
      <c r="AQ2497">
        <v>454</v>
      </c>
      <c r="AR2497">
        <v>454</v>
      </c>
      <c r="AS2497">
        <v>6595</v>
      </c>
      <c r="AT2497">
        <v>10</v>
      </c>
      <c r="AU2497">
        <v>10</v>
      </c>
      <c r="AV2497">
        <v>0.02</v>
      </c>
      <c r="AW2497">
        <v>0.02</v>
      </c>
      <c r="AZ2497">
        <v>133</v>
      </c>
      <c r="BA2497">
        <v>133</v>
      </c>
      <c r="BB2497" t="s">
        <v>135</v>
      </c>
      <c r="BC2497" t="s">
        <v>1073</v>
      </c>
      <c r="BD2497">
        <v>1</v>
      </c>
      <c r="BF2497" s="2">
        <v>42433</v>
      </c>
      <c r="BG2497" s="3" t="s">
        <v>1076</v>
      </c>
      <c r="BH2497">
        <v>41054531300042</v>
      </c>
      <c r="BJ2497" t="s">
        <v>112</v>
      </c>
      <c r="BK2497" t="s">
        <v>1074</v>
      </c>
      <c r="BL2497" t="s">
        <v>1075</v>
      </c>
      <c r="BN2497" s="2">
        <v>42432</v>
      </c>
      <c r="BO2497">
        <v>3</v>
      </c>
      <c r="BQ2497">
        <v>1409</v>
      </c>
      <c r="BS2497" t="s">
        <v>117</v>
      </c>
      <c r="BT2497">
        <v>13.8</v>
      </c>
      <c r="BV2497">
        <v>27</v>
      </c>
      <c r="BX2497">
        <v>1</v>
      </c>
      <c r="BZ2497">
        <v>34255833500051</v>
      </c>
      <c r="CB2497" t="s">
        <v>112</v>
      </c>
      <c r="CC2497">
        <v>1</v>
      </c>
      <c r="CE2497">
        <v>3</v>
      </c>
      <c r="CG2497">
        <v>41054531300042</v>
      </c>
      <c r="CI2497" t="s">
        <v>109</v>
      </c>
      <c r="CK2497">
        <v>3</v>
      </c>
      <c r="CQ2497" t="s">
        <v>110</v>
      </c>
      <c r="CR2497" s="2">
        <v>42460</v>
      </c>
      <c r="CS2497">
        <v>0</v>
      </c>
      <c r="CU2497" t="s">
        <v>109</v>
      </c>
      <c r="CV2497" t="s">
        <v>111</v>
      </c>
      <c r="CW2497">
        <v>41054531300042</v>
      </c>
      <c r="CY2497" t="s">
        <v>112</v>
      </c>
      <c r="CZ2497" t="s">
        <v>113</v>
      </c>
      <c r="DA2497" t="s">
        <v>114</v>
      </c>
      <c r="DB2497" t="s">
        <v>115</v>
      </c>
      <c r="DC2497">
        <v>1</v>
      </c>
    </row>
    <row r="2498" spans="1:107" x14ac:dyDescent="0.2">
      <c r="A2498" t="s">
        <v>108</v>
      </c>
      <c r="B2498">
        <v>0</v>
      </c>
      <c r="D2498" t="s">
        <v>109</v>
      </c>
      <c r="K2498">
        <v>1</v>
      </c>
      <c r="M2498">
        <v>4</v>
      </c>
      <c r="N2498" t="s">
        <v>1071</v>
      </c>
      <c r="O2498">
        <v>0</v>
      </c>
      <c r="V2498">
        <v>6127985</v>
      </c>
      <c r="W2498" s="2">
        <v>42432</v>
      </c>
      <c r="X2498">
        <v>8</v>
      </c>
      <c r="Y2498">
        <v>1</v>
      </c>
      <c r="Z2498">
        <v>1</v>
      </c>
      <c r="AB2498">
        <v>0</v>
      </c>
      <c r="AC2498">
        <v>0</v>
      </c>
      <c r="AD2498" s="2">
        <v>42433</v>
      </c>
      <c r="AE2498" s="3" t="s">
        <v>1072</v>
      </c>
      <c r="AF2498">
        <v>23</v>
      </c>
      <c r="AG2498">
        <v>23</v>
      </c>
      <c r="AH2498" s="3" t="s">
        <v>1080</v>
      </c>
      <c r="AI2498">
        <v>2</v>
      </c>
      <c r="AJ2498">
        <v>2</v>
      </c>
      <c r="AK2498" t="s">
        <v>291</v>
      </c>
      <c r="AL2498">
        <v>1113</v>
      </c>
      <c r="AM2498">
        <v>0.02</v>
      </c>
      <c r="AN2498">
        <v>0.02</v>
      </c>
      <c r="AQ2498">
        <v>454</v>
      </c>
      <c r="AR2498">
        <v>454</v>
      </c>
      <c r="AS2498">
        <v>1113</v>
      </c>
      <c r="AT2498">
        <v>10</v>
      </c>
      <c r="AU2498">
        <v>10</v>
      </c>
      <c r="AV2498">
        <v>0.02</v>
      </c>
      <c r="AW2498">
        <v>0.02</v>
      </c>
      <c r="AZ2498">
        <v>133</v>
      </c>
      <c r="BA2498">
        <v>133</v>
      </c>
      <c r="BB2498" t="s">
        <v>135</v>
      </c>
      <c r="BC2498" t="s">
        <v>1073</v>
      </c>
      <c r="BD2498">
        <v>1</v>
      </c>
      <c r="BF2498" s="2">
        <v>42433</v>
      </c>
      <c r="BG2498" s="3" t="s">
        <v>1076</v>
      </c>
      <c r="BH2498">
        <v>41054531300042</v>
      </c>
      <c r="BJ2498" t="s">
        <v>112</v>
      </c>
      <c r="BK2498" t="s">
        <v>1074</v>
      </c>
      <c r="BL2498" t="s">
        <v>1075</v>
      </c>
      <c r="BN2498" s="2">
        <v>42432</v>
      </c>
      <c r="BO2498">
        <v>3</v>
      </c>
      <c r="BQ2498">
        <v>1409</v>
      </c>
      <c r="BS2498" t="s">
        <v>117</v>
      </c>
      <c r="BT2498">
        <v>13.8</v>
      </c>
      <c r="BV2498">
        <v>27</v>
      </c>
      <c r="BX2498">
        <v>1</v>
      </c>
      <c r="BZ2498">
        <v>34255833500051</v>
      </c>
      <c r="CB2498" t="s">
        <v>112</v>
      </c>
      <c r="CC2498">
        <v>1</v>
      </c>
      <c r="CE2498">
        <v>3</v>
      </c>
      <c r="CG2498">
        <v>41054531300042</v>
      </c>
      <c r="CI2498" t="s">
        <v>109</v>
      </c>
      <c r="CK2498">
        <v>3</v>
      </c>
      <c r="CQ2498" t="s">
        <v>110</v>
      </c>
      <c r="CR2498" s="2">
        <v>42460</v>
      </c>
      <c r="CS2498">
        <v>0</v>
      </c>
      <c r="CU2498" t="s">
        <v>109</v>
      </c>
      <c r="CV2498" t="s">
        <v>111</v>
      </c>
      <c r="CW2498">
        <v>41054531300042</v>
      </c>
      <c r="CY2498" t="s">
        <v>112</v>
      </c>
      <c r="CZ2498" t="s">
        <v>113</v>
      </c>
      <c r="DA2498" t="s">
        <v>114</v>
      </c>
      <c r="DB2498" t="s">
        <v>115</v>
      </c>
      <c r="DC2498">
        <v>1</v>
      </c>
    </row>
    <row r="2499" spans="1:107" x14ac:dyDescent="0.2">
      <c r="A2499" t="s">
        <v>108</v>
      </c>
      <c r="B2499">
        <v>0</v>
      </c>
      <c r="D2499" t="s">
        <v>109</v>
      </c>
      <c r="K2499">
        <v>1</v>
      </c>
      <c r="M2499">
        <v>4</v>
      </c>
      <c r="N2499" t="s">
        <v>1071</v>
      </c>
      <c r="O2499">
        <v>0</v>
      </c>
      <c r="V2499">
        <v>6127985</v>
      </c>
      <c r="W2499" s="2">
        <v>42432</v>
      </c>
      <c r="X2499">
        <v>8</v>
      </c>
      <c r="Y2499">
        <v>2</v>
      </c>
      <c r="Z2499">
        <v>2</v>
      </c>
      <c r="AB2499">
        <v>0</v>
      </c>
      <c r="AC2499">
        <v>0</v>
      </c>
      <c r="AD2499" s="2">
        <v>42433</v>
      </c>
      <c r="AE2499" s="3" t="s">
        <v>1072</v>
      </c>
      <c r="AF2499">
        <v>23</v>
      </c>
      <c r="AG2499">
        <v>23</v>
      </c>
      <c r="AH2499" s="3" t="s">
        <v>1084</v>
      </c>
      <c r="AI2499">
        <v>2</v>
      </c>
      <c r="AJ2499">
        <v>2</v>
      </c>
      <c r="AK2499" t="s">
        <v>292</v>
      </c>
      <c r="AL2499">
        <v>7460</v>
      </c>
      <c r="AM2499">
        <v>0.02</v>
      </c>
      <c r="AN2499">
        <v>0.02</v>
      </c>
      <c r="AQ2499">
        <v>454</v>
      </c>
      <c r="AR2499">
        <v>454</v>
      </c>
      <c r="AS2499">
        <v>7460</v>
      </c>
      <c r="AT2499">
        <v>10</v>
      </c>
      <c r="AU2499">
        <v>10</v>
      </c>
      <c r="AV2499">
        <v>0.02</v>
      </c>
      <c r="AW2499">
        <v>0.02</v>
      </c>
      <c r="AZ2499">
        <v>133</v>
      </c>
      <c r="BA2499">
        <v>133</v>
      </c>
      <c r="BB2499" t="s">
        <v>135</v>
      </c>
      <c r="BC2499" t="s">
        <v>1073</v>
      </c>
      <c r="BD2499">
        <v>1</v>
      </c>
      <c r="BF2499" s="2">
        <v>42433</v>
      </c>
      <c r="BG2499" s="3" t="s">
        <v>1076</v>
      </c>
      <c r="BH2499">
        <v>41054531300042</v>
      </c>
      <c r="BJ2499" t="s">
        <v>112</v>
      </c>
      <c r="BK2499" t="s">
        <v>1074</v>
      </c>
      <c r="BL2499" t="s">
        <v>1075</v>
      </c>
      <c r="BN2499" s="2">
        <v>42432</v>
      </c>
      <c r="BO2499">
        <v>3</v>
      </c>
      <c r="BQ2499">
        <v>1409</v>
      </c>
      <c r="BS2499" t="s">
        <v>117</v>
      </c>
      <c r="BT2499">
        <v>13.8</v>
      </c>
      <c r="BV2499">
        <v>27</v>
      </c>
      <c r="BX2499">
        <v>1</v>
      </c>
      <c r="BZ2499">
        <v>34255833500051</v>
      </c>
      <c r="CB2499" t="s">
        <v>112</v>
      </c>
      <c r="CC2499">
        <v>1</v>
      </c>
      <c r="CE2499">
        <v>3</v>
      </c>
      <c r="CG2499">
        <v>41054531300042</v>
      </c>
      <c r="CI2499" t="s">
        <v>109</v>
      </c>
      <c r="CK2499">
        <v>3</v>
      </c>
      <c r="CQ2499" t="s">
        <v>110</v>
      </c>
      <c r="CR2499" s="2">
        <v>42460</v>
      </c>
      <c r="CS2499">
        <v>0</v>
      </c>
      <c r="CU2499" t="s">
        <v>109</v>
      </c>
      <c r="CV2499" t="s">
        <v>111</v>
      </c>
      <c r="CW2499">
        <v>41054531300042</v>
      </c>
      <c r="CY2499" t="s">
        <v>112</v>
      </c>
      <c r="CZ2499" t="s">
        <v>113</v>
      </c>
      <c r="DA2499" t="s">
        <v>114</v>
      </c>
      <c r="DB2499" t="s">
        <v>115</v>
      </c>
      <c r="DC2499">
        <v>1</v>
      </c>
    </row>
    <row r="2500" spans="1:107" x14ac:dyDescent="0.2">
      <c r="A2500" t="s">
        <v>108</v>
      </c>
      <c r="B2500">
        <v>0</v>
      </c>
      <c r="D2500" t="s">
        <v>109</v>
      </c>
      <c r="K2500">
        <v>1</v>
      </c>
      <c r="M2500">
        <v>4</v>
      </c>
      <c r="N2500" t="s">
        <v>1071</v>
      </c>
      <c r="O2500">
        <v>0</v>
      </c>
      <c r="V2500">
        <v>6127985</v>
      </c>
      <c r="W2500" s="2">
        <v>42432</v>
      </c>
      <c r="X2500">
        <v>8</v>
      </c>
      <c r="Y2500">
        <v>1</v>
      </c>
      <c r="Z2500">
        <v>1</v>
      </c>
      <c r="AB2500">
        <v>0</v>
      </c>
      <c r="AC2500">
        <v>0</v>
      </c>
      <c r="AD2500" s="2">
        <v>42434</v>
      </c>
      <c r="AE2500" s="3" t="s">
        <v>1072</v>
      </c>
      <c r="AF2500">
        <v>23</v>
      </c>
      <c r="AG2500">
        <v>23</v>
      </c>
      <c r="AH2500" s="3" t="s">
        <v>1082</v>
      </c>
      <c r="AI2500">
        <v>2</v>
      </c>
      <c r="AJ2500">
        <v>2</v>
      </c>
      <c r="AK2500" t="s">
        <v>293</v>
      </c>
      <c r="AL2500">
        <v>1764</v>
      </c>
      <c r="AM2500">
        <v>5.0000000000000001E-3</v>
      </c>
      <c r="AN2500">
        <v>5.0000000000000001E-3</v>
      </c>
      <c r="AO2500">
        <v>712</v>
      </c>
      <c r="AP2500">
        <v>712</v>
      </c>
      <c r="AQ2500">
        <v>405</v>
      </c>
      <c r="AR2500">
        <v>405</v>
      </c>
      <c r="AS2500">
        <v>1764</v>
      </c>
      <c r="AT2500">
        <v>10</v>
      </c>
      <c r="AU2500">
        <v>10</v>
      </c>
      <c r="AV2500">
        <v>5.0000000000000001E-3</v>
      </c>
      <c r="AW2500">
        <v>5.0000000000000001E-3</v>
      </c>
      <c r="AX2500">
        <v>1168</v>
      </c>
      <c r="AY2500">
        <v>1168</v>
      </c>
      <c r="AZ2500">
        <v>133</v>
      </c>
      <c r="BA2500">
        <v>133</v>
      </c>
      <c r="BB2500" t="s">
        <v>135</v>
      </c>
      <c r="BC2500" t="s">
        <v>1073</v>
      </c>
      <c r="BD2500">
        <v>1</v>
      </c>
      <c r="BF2500" s="2">
        <v>42433</v>
      </c>
      <c r="BG2500" s="3" t="s">
        <v>1076</v>
      </c>
      <c r="BH2500">
        <v>41054531300042</v>
      </c>
      <c r="BJ2500" t="s">
        <v>112</v>
      </c>
      <c r="BK2500" t="s">
        <v>1074</v>
      </c>
      <c r="BL2500" t="s">
        <v>1075</v>
      </c>
      <c r="BN2500" s="2">
        <v>42432</v>
      </c>
      <c r="BO2500">
        <v>3</v>
      </c>
      <c r="BQ2500">
        <v>1409</v>
      </c>
      <c r="BS2500" t="s">
        <v>117</v>
      </c>
      <c r="BT2500">
        <v>13.8</v>
      </c>
      <c r="BV2500">
        <v>27</v>
      </c>
      <c r="BX2500">
        <v>1</v>
      </c>
      <c r="BZ2500">
        <v>34255833500051</v>
      </c>
      <c r="CB2500" t="s">
        <v>112</v>
      </c>
      <c r="CC2500">
        <v>1</v>
      </c>
      <c r="CE2500">
        <v>3</v>
      </c>
      <c r="CG2500">
        <v>41054531300042</v>
      </c>
      <c r="CI2500" t="s">
        <v>109</v>
      </c>
      <c r="CK2500">
        <v>3</v>
      </c>
      <c r="CQ2500" t="s">
        <v>110</v>
      </c>
      <c r="CR2500" s="2">
        <v>42460</v>
      </c>
      <c r="CS2500">
        <v>0</v>
      </c>
      <c r="CU2500" t="s">
        <v>109</v>
      </c>
      <c r="CV2500" t="s">
        <v>111</v>
      </c>
      <c r="CW2500">
        <v>41054531300042</v>
      </c>
      <c r="CY2500" t="s">
        <v>112</v>
      </c>
      <c r="CZ2500" t="s">
        <v>113</v>
      </c>
      <c r="DA2500" t="s">
        <v>114</v>
      </c>
      <c r="DB2500" t="s">
        <v>115</v>
      </c>
      <c r="DC2500">
        <v>1</v>
      </c>
    </row>
    <row r="2501" spans="1:107" x14ac:dyDescent="0.2">
      <c r="A2501" t="s">
        <v>108</v>
      </c>
      <c r="B2501">
        <v>0</v>
      </c>
      <c r="D2501" t="s">
        <v>109</v>
      </c>
      <c r="K2501">
        <v>1</v>
      </c>
      <c r="M2501">
        <v>4</v>
      </c>
      <c r="N2501" t="s">
        <v>1071</v>
      </c>
      <c r="O2501">
        <v>0</v>
      </c>
      <c r="V2501">
        <v>6127985</v>
      </c>
      <c r="W2501" s="2">
        <v>42432</v>
      </c>
      <c r="X2501">
        <v>8</v>
      </c>
      <c r="Y2501">
        <v>1</v>
      </c>
      <c r="Z2501">
        <v>1</v>
      </c>
      <c r="AB2501">
        <v>0</v>
      </c>
      <c r="AC2501">
        <v>0</v>
      </c>
      <c r="AD2501" s="2">
        <v>42433</v>
      </c>
      <c r="AE2501" s="3" t="s">
        <v>1072</v>
      </c>
      <c r="AF2501">
        <v>23</v>
      </c>
      <c r="AG2501">
        <v>23</v>
      </c>
      <c r="AH2501" s="3" t="s">
        <v>1092</v>
      </c>
      <c r="AI2501">
        <v>2</v>
      </c>
      <c r="AJ2501">
        <v>2</v>
      </c>
      <c r="AK2501" t="s">
        <v>294</v>
      </c>
      <c r="AL2501">
        <v>1114</v>
      </c>
      <c r="AM2501">
        <v>0.5</v>
      </c>
      <c r="AN2501">
        <v>0.5</v>
      </c>
      <c r="AQ2501">
        <v>357</v>
      </c>
      <c r="AR2501">
        <v>357</v>
      </c>
      <c r="AS2501">
        <v>1114</v>
      </c>
      <c r="AT2501">
        <v>10</v>
      </c>
      <c r="AU2501">
        <v>10</v>
      </c>
      <c r="AV2501">
        <v>0.5</v>
      </c>
      <c r="AW2501">
        <v>0.5</v>
      </c>
      <c r="AZ2501">
        <v>133</v>
      </c>
      <c r="BA2501">
        <v>133</v>
      </c>
      <c r="BB2501" t="s">
        <v>135</v>
      </c>
      <c r="BC2501" t="s">
        <v>1073</v>
      </c>
      <c r="BD2501">
        <v>1</v>
      </c>
      <c r="BF2501" s="2">
        <v>42433</v>
      </c>
      <c r="BG2501" s="3" t="s">
        <v>1076</v>
      </c>
      <c r="BH2501">
        <v>41054531300042</v>
      </c>
      <c r="BJ2501" t="s">
        <v>112</v>
      </c>
      <c r="BK2501" t="s">
        <v>1074</v>
      </c>
      <c r="BL2501" t="s">
        <v>1075</v>
      </c>
      <c r="BN2501" s="2">
        <v>42432</v>
      </c>
      <c r="BO2501">
        <v>3</v>
      </c>
      <c r="BQ2501">
        <v>1409</v>
      </c>
      <c r="BS2501" t="s">
        <v>117</v>
      </c>
      <c r="BT2501">
        <v>13.8</v>
      </c>
      <c r="BV2501">
        <v>27</v>
      </c>
      <c r="BX2501">
        <v>1</v>
      </c>
      <c r="BZ2501">
        <v>34255833500051</v>
      </c>
      <c r="CB2501" t="s">
        <v>112</v>
      </c>
      <c r="CC2501">
        <v>1</v>
      </c>
      <c r="CE2501">
        <v>3</v>
      </c>
      <c r="CG2501">
        <v>41054531300042</v>
      </c>
      <c r="CI2501" t="s">
        <v>109</v>
      </c>
      <c r="CK2501">
        <v>3</v>
      </c>
      <c r="CQ2501" t="s">
        <v>110</v>
      </c>
      <c r="CR2501" s="2">
        <v>42460</v>
      </c>
      <c r="CS2501">
        <v>0</v>
      </c>
      <c r="CU2501" t="s">
        <v>109</v>
      </c>
      <c r="CV2501" t="s">
        <v>111</v>
      </c>
      <c r="CW2501">
        <v>41054531300042</v>
      </c>
      <c r="CY2501" t="s">
        <v>112</v>
      </c>
      <c r="CZ2501" t="s">
        <v>113</v>
      </c>
      <c r="DA2501" t="s">
        <v>114</v>
      </c>
      <c r="DB2501" t="s">
        <v>115</v>
      </c>
      <c r="DC2501">
        <v>1</v>
      </c>
    </row>
    <row r="2502" spans="1:107" x14ac:dyDescent="0.2">
      <c r="A2502" t="s">
        <v>108</v>
      </c>
      <c r="B2502">
        <v>0</v>
      </c>
      <c r="D2502" t="s">
        <v>109</v>
      </c>
      <c r="K2502">
        <v>1</v>
      </c>
      <c r="M2502">
        <v>4</v>
      </c>
      <c r="N2502" t="s">
        <v>1071</v>
      </c>
      <c r="O2502">
        <v>0</v>
      </c>
      <c r="V2502">
        <v>6127985</v>
      </c>
      <c r="W2502" s="2">
        <v>42432</v>
      </c>
      <c r="X2502">
        <v>8</v>
      </c>
      <c r="Y2502">
        <v>1</v>
      </c>
      <c r="Z2502">
        <v>1</v>
      </c>
      <c r="AB2502">
        <v>0</v>
      </c>
      <c r="AC2502">
        <v>0</v>
      </c>
      <c r="AD2502" s="2">
        <v>42434</v>
      </c>
      <c r="AE2502" s="3" t="s">
        <v>1072</v>
      </c>
      <c r="AF2502">
        <v>23</v>
      </c>
      <c r="AG2502">
        <v>23</v>
      </c>
      <c r="AH2502" s="3" t="s">
        <v>1083</v>
      </c>
      <c r="AI2502">
        <v>2</v>
      </c>
      <c r="AJ2502">
        <v>2</v>
      </c>
      <c r="AK2502" t="s">
        <v>296</v>
      </c>
      <c r="AL2502">
        <v>1082</v>
      </c>
      <c r="AM2502">
        <v>0.01</v>
      </c>
      <c r="AN2502">
        <v>0.01</v>
      </c>
      <c r="AO2502">
        <v>712</v>
      </c>
      <c r="AP2502">
        <v>712</v>
      </c>
      <c r="AQ2502">
        <v>151</v>
      </c>
      <c r="AR2502">
        <v>151</v>
      </c>
      <c r="AS2502">
        <v>1082</v>
      </c>
      <c r="AT2502">
        <v>10</v>
      </c>
      <c r="AU2502">
        <v>10</v>
      </c>
      <c r="AV2502">
        <v>0.01</v>
      </c>
      <c r="AW2502">
        <v>0.01</v>
      </c>
      <c r="AX2502">
        <v>1168</v>
      </c>
      <c r="AY2502">
        <v>1168</v>
      </c>
      <c r="AZ2502">
        <v>133</v>
      </c>
      <c r="BA2502">
        <v>133</v>
      </c>
      <c r="BB2502" t="s">
        <v>135</v>
      </c>
      <c r="BC2502" t="s">
        <v>1073</v>
      </c>
      <c r="BD2502">
        <v>1</v>
      </c>
      <c r="BF2502" s="2">
        <v>42433</v>
      </c>
      <c r="BG2502" s="3" t="s">
        <v>1076</v>
      </c>
      <c r="BH2502">
        <v>41054531300042</v>
      </c>
      <c r="BJ2502" t="s">
        <v>112</v>
      </c>
      <c r="BK2502" t="s">
        <v>1074</v>
      </c>
      <c r="BL2502" t="s">
        <v>1075</v>
      </c>
      <c r="BN2502" s="2">
        <v>42432</v>
      </c>
      <c r="BO2502">
        <v>3</v>
      </c>
      <c r="BQ2502">
        <v>1409</v>
      </c>
      <c r="BS2502" t="s">
        <v>117</v>
      </c>
      <c r="BT2502">
        <v>13.8</v>
      </c>
      <c r="BV2502">
        <v>27</v>
      </c>
      <c r="BX2502">
        <v>1</v>
      </c>
      <c r="BZ2502">
        <v>34255833500051</v>
      </c>
      <c r="CB2502" t="s">
        <v>112</v>
      </c>
      <c r="CC2502">
        <v>1</v>
      </c>
      <c r="CE2502">
        <v>3</v>
      </c>
      <c r="CG2502">
        <v>41054531300042</v>
      </c>
      <c r="CI2502" t="s">
        <v>109</v>
      </c>
      <c r="CK2502">
        <v>3</v>
      </c>
      <c r="CQ2502" t="s">
        <v>110</v>
      </c>
      <c r="CR2502" s="2">
        <v>42460</v>
      </c>
      <c r="CS2502">
        <v>0</v>
      </c>
      <c r="CU2502" t="s">
        <v>109</v>
      </c>
      <c r="CV2502" t="s">
        <v>111</v>
      </c>
      <c r="CW2502">
        <v>41054531300042</v>
      </c>
      <c r="CY2502" t="s">
        <v>112</v>
      </c>
      <c r="CZ2502" t="s">
        <v>113</v>
      </c>
      <c r="DA2502" t="s">
        <v>114</v>
      </c>
      <c r="DB2502" t="s">
        <v>115</v>
      </c>
      <c r="DC2502">
        <v>1</v>
      </c>
    </row>
    <row r="2503" spans="1:107" x14ac:dyDescent="0.2">
      <c r="A2503" t="s">
        <v>108</v>
      </c>
      <c r="B2503">
        <v>0</v>
      </c>
      <c r="D2503" t="s">
        <v>109</v>
      </c>
      <c r="K2503">
        <v>1</v>
      </c>
      <c r="M2503">
        <v>4</v>
      </c>
      <c r="N2503" t="s">
        <v>1071</v>
      </c>
      <c r="O2503">
        <v>0</v>
      </c>
      <c r="V2503">
        <v>6127985</v>
      </c>
      <c r="W2503" s="2">
        <v>42432</v>
      </c>
      <c r="X2503">
        <v>8</v>
      </c>
      <c r="Y2503">
        <v>1</v>
      </c>
      <c r="Z2503">
        <v>1</v>
      </c>
      <c r="AB2503">
        <v>0</v>
      </c>
      <c r="AC2503">
        <v>0</v>
      </c>
      <c r="AD2503" s="2">
        <v>42434</v>
      </c>
      <c r="AE2503" s="3" t="s">
        <v>1072</v>
      </c>
      <c r="AF2503">
        <v>23</v>
      </c>
      <c r="AG2503">
        <v>23</v>
      </c>
      <c r="AH2503" s="3" t="s">
        <v>1083</v>
      </c>
      <c r="AI2503">
        <v>2</v>
      </c>
      <c r="AJ2503">
        <v>2</v>
      </c>
      <c r="AK2503" t="s">
        <v>297</v>
      </c>
      <c r="AL2503">
        <v>1115</v>
      </c>
      <c r="AM2503">
        <v>0.01</v>
      </c>
      <c r="AN2503">
        <v>0.01</v>
      </c>
      <c r="AO2503">
        <v>712</v>
      </c>
      <c r="AP2503">
        <v>712</v>
      </c>
      <c r="AQ2503">
        <v>151</v>
      </c>
      <c r="AR2503">
        <v>151</v>
      </c>
      <c r="AS2503">
        <v>1115</v>
      </c>
      <c r="AT2503">
        <v>10</v>
      </c>
      <c r="AU2503">
        <v>10</v>
      </c>
      <c r="AV2503">
        <v>0.01</v>
      </c>
      <c r="AW2503">
        <v>0.01</v>
      </c>
      <c r="AX2503">
        <v>1168</v>
      </c>
      <c r="AY2503">
        <v>1168</v>
      </c>
      <c r="AZ2503">
        <v>133</v>
      </c>
      <c r="BA2503">
        <v>133</v>
      </c>
      <c r="BB2503" t="s">
        <v>135</v>
      </c>
      <c r="BC2503" t="s">
        <v>1073</v>
      </c>
      <c r="BD2503">
        <v>1</v>
      </c>
      <c r="BF2503" s="2">
        <v>42433</v>
      </c>
      <c r="BG2503" s="3" t="s">
        <v>1076</v>
      </c>
      <c r="BH2503">
        <v>41054531300042</v>
      </c>
      <c r="BJ2503" t="s">
        <v>112</v>
      </c>
      <c r="BK2503" t="s">
        <v>1074</v>
      </c>
      <c r="BL2503" t="s">
        <v>1075</v>
      </c>
      <c r="BN2503" s="2">
        <v>42432</v>
      </c>
      <c r="BO2503">
        <v>3</v>
      </c>
      <c r="BQ2503">
        <v>1409</v>
      </c>
      <c r="BS2503" t="s">
        <v>117</v>
      </c>
      <c r="BT2503">
        <v>13.8</v>
      </c>
      <c r="BV2503">
        <v>27</v>
      </c>
      <c r="BX2503">
        <v>1</v>
      </c>
      <c r="BZ2503">
        <v>34255833500051</v>
      </c>
      <c r="CB2503" t="s">
        <v>112</v>
      </c>
      <c r="CC2503">
        <v>1</v>
      </c>
      <c r="CE2503">
        <v>3</v>
      </c>
      <c r="CG2503">
        <v>41054531300042</v>
      </c>
      <c r="CI2503" t="s">
        <v>109</v>
      </c>
      <c r="CK2503">
        <v>3</v>
      </c>
      <c r="CQ2503" t="s">
        <v>110</v>
      </c>
      <c r="CR2503" s="2">
        <v>42460</v>
      </c>
      <c r="CS2503">
        <v>0</v>
      </c>
      <c r="CU2503" t="s">
        <v>109</v>
      </c>
      <c r="CV2503" t="s">
        <v>111</v>
      </c>
      <c r="CW2503">
        <v>41054531300042</v>
      </c>
      <c r="CY2503" t="s">
        <v>112</v>
      </c>
      <c r="CZ2503" t="s">
        <v>113</v>
      </c>
      <c r="DA2503" t="s">
        <v>114</v>
      </c>
      <c r="DB2503" t="s">
        <v>115</v>
      </c>
      <c r="DC2503">
        <v>1</v>
      </c>
    </row>
    <row r="2504" spans="1:107" x14ac:dyDescent="0.2">
      <c r="A2504" t="s">
        <v>108</v>
      </c>
      <c r="B2504">
        <v>0</v>
      </c>
      <c r="D2504" t="s">
        <v>109</v>
      </c>
      <c r="K2504">
        <v>1</v>
      </c>
      <c r="M2504">
        <v>4</v>
      </c>
      <c r="N2504" t="s">
        <v>1071</v>
      </c>
      <c r="O2504">
        <v>0</v>
      </c>
      <c r="V2504">
        <v>6127985</v>
      </c>
      <c r="W2504" s="2">
        <v>42432</v>
      </c>
      <c r="X2504">
        <v>8</v>
      </c>
      <c r="Y2504">
        <v>1</v>
      </c>
      <c r="Z2504">
        <v>1</v>
      </c>
      <c r="AB2504">
        <v>0</v>
      </c>
      <c r="AC2504">
        <v>0</v>
      </c>
      <c r="AD2504" s="2">
        <v>42434</v>
      </c>
      <c r="AE2504" s="3" t="s">
        <v>1072</v>
      </c>
      <c r="AF2504">
        <v>23</v>
      </c>
      <c r="AG2504">
        <v>23</v>
      </c>
      <c r="AH2504" s="3" t="s">
        <v>1083</v>
      </c>
      <c r="AI2504">
        <v>2</v>
      </c>
      <c r="AJ2504">
        <v>2</v>
      </c>
      <c r="AK2504" t="s">
        <v>298</v>
      </c>
      <c r="AL2504">
        <v>1116</v>
      </c>
      <c r="AM2504">
        <v>0.01</v>
      </c>
      <c r="AN2504">
        <v>0.01</v>
      </c>
      <c r="AO2504">
        <v>712</v>
      </c>
      <c r="AP2504">
        <v>712</v>
      </c>
      <c r="AQ2504">
        <v>151</v>
      </c>
      <c r="AR2504">
        <v>151</v>
      </c>
      <c r="AS2504">
        <v>1116</v>
      </c>
      <c r="AT2504">
        <v>10</v>
      </c>
      <c r="AU2504">
        <v>10</v>
      </c>
      <c r="AV2504">
        <v>0.01</v>
      </c>
      <c r="AW2504">
        <v>0.01</v>
      </c>
      <c r="AX2504">
        <v>1168</v>
      </c>
      <c r="AY2504">
        <v>1168</v>
      </c>
      <c r="AZ2504">
        <v>133</v>
      </c>
      <c r="BA2504">
        <v>133</v>
      </c>
      <c r="BB2504" t="s">
        <v>135</v>
      </c>
      <c r="BC2504" t="s">
        <v>1073</v>
      </c>
      <c r="BD2504">
        <v>1</v>
      </c>
      <c r="BF2504" s="2">
        <v>42433</v>
      </c>
      <c r="BG2504" s="3" t="s">
        <v>1076</v>
      </c>
      <c r="BH2504">
        <v>41054531300042</v>
      </c>
      <c r="BJ2504" t="s">
        <v>112</v>
      </c>
      <c r="BK2504" t="s">
        <v>1074</v>
      </c>
      <c r="BL2504" t="s">
        <v>1075</v>
      </c>
      <c r="BN2504" s="2">
        <v>42432</v>
      </c>
      <c r="BO2504">
        <v>3</v>
      </c>
      <c r="BQ2504">
        <v>1409</v>
      </c>
      <c r="BS2504" t="s">
        <v>117</v>
      </c>
      <c r="BT2504">
        <v>13.8</v>
      </c>
      <c r="BV2504">
        <v>27</v>
      </c>
      <c r="BX2504">
        <v>1</v>
      </c>
      <c r="BZ2504">
        <v>34255833500051</v>
      </c>
      <c r="CB2504" t="s">
        <v>112</v>
      </c>
      <c r="CC2504">
        <v>1</v>
      </c>
      <c r="CE2504">
        <v>3</v>
      </c>
      <c r="CG2504">
        <v>41054531300042</v>
      </c>
      <c r="CI2504" t="s">
        <v>109</v>
      </c>
      <c r="CK2504">
        <v>3</v>
      </c>
      <c r="CQ2504" t="s">
        <v>110</v>
      </c>
      <c r="CR2504" s="2">
        <v>42460</v>
      </c>
      <c r="CS2504">
        <v>0</v>
      </c>
      <c r="CU2504" t="s">
        <v>109</v>
      </c>
      <c r="CV2504" t="s">
        <v>111</v>
      </c>
      <c r="CW2504">
        <v>41054531300042</v>
      </c>
      <c r="CY2504" t="s">
        <v>112</v>
      </c>
      <c r="CZ2504" t="s">
        <v>113</v>
      </c>
      <c r="DA2504" t="s">
        <v>114</v>
      </c>
      <c r="DB2504" t="s">
        <v>115</v>
      </c>
      <c r="DC2504">
        <v>1</v>
      </c>
    </row>
    <row r="2505" spans="1:107" x14ac:dyDescent="0.2">
      <c r="A2505" t="s">
        <v>108</v>
      </c>
      <c r="B2505">
        <v>0</v>
      </c>
      <c r="D2505" t="s">
        <v>109</v>
      </c>
      <c r="K2505">
        <v>1</v>
      </c>
      <c r="M2505">
        <v>4</v>
      </c>
      <c r="N2505" t="s">
        <v>1071</v>
      </c>
      <c r="O2505">
        <v>0</v>
      </c>
      <c r="V2505">
        <v>6127985</v>
      </c>
      <c r="W2505" s="2">
        <v>42432</v>
      </c>
      <c r="X2505">
        <v>8</v>
      </c>
      <c r="Y2505">
        <v>1</v>
      </c>
      <c r="Z2505">
        <v>1</v>
      </c>
      <c r="AB2505">
        <v>0</v>
      </c>
      <c r="AC2505">
        <v>0</v>
      </c>
      <c r="AD2505" s="2">
        <v>42434</v>
      </c>
      <c r="AE2505" s="3" t="s">
        <v>1072</v>
      </c>
      <c r="AF2505">
        <v>23</v>
      </c>
      <c r="AG2505">
        <v>23</v>
      </c>
      <c r="AH2505" s="3" t="s">
        <v>1083</v>
      </c>
      <c r="AI2505">
        <v>2</v>
      </c>
      <c r="AJ2505">
        <v>2</v>
      </c>
      <c r="AK2505" t="s">
        <v>299</v>
      </c>
      <c r="AL2505">
        <v>1118</v>
      </c>
      <c r="AM2505">
        <v>0.01</v>
      </c>
      <c r="AN2505">
        <v>0.01</v>
      </c>
      <c r="AO2505">
        <v>712</v>
      </c>
      <c r="AP2505">
        <v>712</v>
      </c>
      <c r="AQ2505">
        <v>151</v>
      </c>
      <c r="AR2505">
        <v>151</v>
      </c>
      <c r="AS2505">
        <v>1118</v>
      </c>
      <c r="AT2505">
        <v>10</v>
      </c>
      <c r="AU2505">
        <v>10</v>
      </c>
      <c r="AV2505">
        <v>0.01</v>
      </c>
      <c r="AW2505">
        <v>0.01</v>
      </c>
      <c r="AX2505">
        <v>1168</v>
      </c>
      <c r="AY2505">
        <v>1168</v>
      </c>
      <c r="AZ2505">
        <v>133</v>
      </c>
      <c r="BA2505">
        <v>133</v>
      </c>
      <c r="BB2505" t="s">
        <v>135</v>
      </c>
      <c r="BC2505" t="s">
        <v>1073</v>
      </c>
      <c r="BD2505">
        <v>1</v>
      </c>
      <c r="BF2505" s="2">
        <v>42433</v>
      </c>
      <c r="BG2505" s="3" t="s">
        <v>1076</v>
      </c>
      <c r="BH2505">
        <v>41054531300042</v>
      </c>
      <c r="BJ2505" t="s">
        <v>112</v>
      </c>
      <c r="BK2505" t="s">
        <v>1074</v>
      </c>
      <c r="BL2505" t="s">
        <v>1075</v>
      </c>
      <c r="BN2505" s="2">
        <v>42432</v>
      </c>
      <c r="BO2505">
        <v>3</v>
      </c>
      <c r="BQ2505">
        <v>1409</v>
      </c>
      <c r="BS2505" t="s">
        <v>117</v>
      </c>
      <c r="BT2505">
        <v>13.8</v>
      </c>
      <c r="BV2505">
        <v>27</v>
      </c>
      <c r="BX2505">
        <v>1</v>
      </c>
      <c r="BZ2505">
        <v>34255833500051</v>
      </c>
      <c r="CB2505" t="s">
        <v>112</v>
      </c>
      <c r="CC2505">
        <v>1</v>
      </c>
      <c r="CE2505">
        <v>3</v>
      </c>
      <c r="CG2505">
        <v>41054531300042</v>
      </c>
      <c r="CI2505" t="s">
        <v>109</v>
      </c>
      <c r="CK2505">
        <v>3</v>
      </c>
      <c r="CQ2505" t="s">
        <v>110</v>
      </c>
      <c r="CR2505" s="2">
        <v>42460</v>
      </c>
      <c r="CS2505">
        <v>0</v>
      </c>
      <c r="CU2505" t="s">
        <v>109</v>
      </c>
      <c r="CV2505" t="s">
        <v>111</v>
      </c>
      <c r="CW2505">
        <v>41054531300042</v>
      </c>
      <c r="CY2505" t="s">
        <v>112</v>
      </c>
      <c r="CZ2505" t="s">
        <v>113</v>
      </c>
      <c r="DA2505" t="s">
        <v>114</v>
      </c>
      <c r="DB2505" t="s">
        <v>115</v>
      </c>
      <c r="DC2505">
        <v>1</v>
      </c>
    </row>
    <row r="2506" spans="1:107" x14ac:dyDescent="0.2">
      <c r="A2506" t="s">
        <v>108</v>
      </c>
      <c r="B2506">
        <v>0</v>
      </c>
      <c r="D2506" t="s">
        <v>109</v>
      </c>
      <c r="K2506">
        <v>1</v>
      </c>
      <c r="M2506">
        <v>4</v>
      </c>
      <c r="N2506" t="s">
        <v>1071</v>
      </c>
      <c r="O2506">
        <v>0</v>
      </c>
      <c r="V2506">
        <v>6127985</v>
      </c>
      <c r="W2506" s="2">
        <v>42432</v>
      </c>
      <c r="X2506">
        <v>8</v>
      </c>
      <c r="Y2506">
        <v>1</v>
      </c>
      <c r="Z2506">
        <v>1</v>
      </c>
      <c r="AB2506">
        <v>0</v>
      </c>
      <c r="AC2506">
        <v>0</v>
      </c>
      <c r="AD2506" s="2">
        <v>42434</v>
      </c>
      <c r="AE2506" s="3" t="s">
        <v>1072</v>
      </c>
      <c r="AF2506">
        <v>23</v>
      </c>
      <c r="AG2506">
        <v>23</v>
      </c>
      <c r="AH2506" s="3" t="s">
        <v>1083</v>
      </c>
      <c r="AI2506">
        <v>2</v>
      </c>
      <c r="AJ2506">
        <v>2</v>
      </c>
      <c r="AK2506" t="s">
        <v>300</v>
      </c>
      <c r="AL2506">
        <v>1117</v>
      </c>
      <c r="AM2506">
        <v>0.01</v>
      </c>
      <c r="AN2506">
        <v>0.01</v>
      </c>
      <c r="AO2506">
        <v>712</v>
      </c>
      <c r="AP2506">
        <v>712</v>
      </c>
      <c r="AQ2506">
        <v>151</v>
      </c>
      <c r="AR2506">
        <v>151</v>
      </c>
      <c r="AS2506">
        <v>1117</v>
      </c>
      <c r="AT2506">
        <v>10</v>
      </c>
      <c r="AU2506">
        <v>10</v>
      </c>
      <c r="AV2506">
        <v>0.01</v>
      </c>
      <c r="AW2506">
        <v>0.01</v>
      </c>
      <c r="AX2506">
        <v>1168</v>
      </c>
      <c r="AY2506">
        <v>1168</v>
      </c>
      <c r="AZ2506">
        <v>133</v>
      </c>
      <c r="BA2506">
        <v>133</v>
      </c>
      <c r="BB2506" t="s">
        <v>135</v>
      </c>
      <c r="BC2506" t="s">
        <v>1073</v>
      </c>
      <c r="BD2506">
        <v>1</v>
      </c>
      <c r="BF2506" s="2">
        <v>42433</v>
      </c>
      <c r="BG2506" s="3" t="s">
        <v>1076</v>
      </c>
      <c r="BH2506">
        <v>41054531300042</v>
      </c>
      <c r="BJ2506" t="s">
        <v>112</v>
      </c>
      <c r="BK2506" t="s">
        <v>1074</v>
      </c>
      <c r="BL2506" t="s">
        <v>1075</v>
      </c>
      <c r="BN2506" s="2">
        <v>42432</v>
      </c>
      <c r="BO2506">
        <v>3</v>
      </c>
      <c r="BQ2506">
        <v>1409</v>
      </c>
      <c r="BS2506" t="s">
        <v>117</v>
      </c>
      <c r="BT2506">
        <v>13.8</v>
      </c>
      <c r="BV2506">
        <v>27</v>
      </c>
      <c r="BX2506">
        <v>1</v>
      </c>
      <c r="BZ2506">
        <v>34255833500051</v>
      </c>
      <c r="CB2506" t="s">
        <v>112</v>
      </c>
      <c r="CC2506">
        <v>1</v>
      </c>
      <c r="CE2506">
        <v>3</v>
      </c>
      <c r="CG2506">
        <v>41054531300042</v>
      </c>
      <c r="CI2506" t="s">
        <v>109</v>
      </c>
      <c r="CK2506">
        <v>3</v>
      </c>
      <c r="CQ2506" t="s">
        <v>110</v>
      </c>
      <c r="CR2506" s="2">
        <v>42460</v>
      </c>
      <c r="CS2506">
        <v>0</v>
      </c>
      <c r="CU2506" t="s">
        <v>109</v>
      </c>
      <c r="CV2506" t="s">
        <v>111</v>
      </c>
      <c r="CW2506">
        <v>41054531300042</v>
      </c>
      <c r="CY2506" t="s">
        <v>112</v>
      </c>
      <c r="CZ2506" t="s">
        <v>113</v>
      </c>
      <c r="DA2506" t="s">
        <v>114</v>
      </c>
      <c r="DB2506" t="s">
        <v>115</v>
      </c>
      <c r="DC2506">
        <v>1</v>
      </c>
    </row>
    <row r="2507" spans="1:107" x14ac:dyDescent="0.2">
      <c r="A2507" t="s">
        <v>108</v>
      </c>
      <c r="B2507">
        <v>0</v>
      </c>
      <c r="D2507" t="s">
        <v>109</v>
      </c>
      <c r="K2507">
        <v>1</v>
      </c>
      <c r="M2507">
        <v>4</v>
      </c>
      <c r="N2507" t="s">
        <v>1071</v>
      </c>
      <c r="O2507">
        <v>0</v>
      </c>
      <c r="V2507">
        <v>6127985</v>
      </c>
      <c r="W2507" s="2">
        <v>42432</v>
      </c>
      <c r="X2507">
        <v>8</v>
      </c>
      <c r="Y2507">
        <v>1</v>
      </c>
      <c r="Z2507">
        <v>1</v>
      </c>
      <c r="AB2507">
        <v>0</v>
      </c>
      <c r="AC2507">
        <v>0</v>
      </c>
      <c r="AD2507" s="2">
        <v>42433</v>
      </c>
      <c r="AE2507" s="3" t="s">
        <v>1072</v>
      </c>
      <c r="AF2507">
        <v>3</v>
      </c>
      <c r="AG2507">
        <v>3</v>
      </c>
      <c r="AH2507" s="3" t="s">
        <v>1090</v>
      </c>
      <c r="AI2507">
        <v>2</v>
      </c>
      <c r="AJ2507">
        <v>2</v>
      </c>
      <c r="AK2507" t="s">
        <v>301</v>
      </c>
      <c r="AL2507">
        <v>1377</v>
      </c>
      <c r="AM2507">
        <v>5</v>
      </c>
      <c r="AN2507">
        <v>5</v>
      </c>
      <c r="AQ2507">
        <v>422</v>
      </c>
      <c r="AR2507">
        <v>422</v>
      </c>
      <c r="AS2507">
        <v>1377</v>
      </c>
      <c r="AT2507">
        <v>10</v>
      </c>
      <c r="AU2507">
        <v>10</v>
      </c>
      <c r="AV2507">
        <v>5</v>
      </c>
      <c r="AW2507">
        <v>5</v>
      </c>
      <c r="AZ2507">
        <v>286</v>
      </c>
      <c r="BA2507">
        <v>286</v>
      </c>
      <c r="BB2507" t="s">
        <v>302</v>
      </c>
      <c r="BC2507" t="s">
        <v>1073</v>
      </c>
      <c r="BD2507">
        <v>1</v>
      </c>
      <c r="BF2507" s="2">
        <v>42433</v>
      </c>
      <c r="BG2507" s="3" t="s">
        <v>1076</v>
      </c>
      <c r="BH2507">
        <v>41054531300042</v>
      </c>
      <c r="BJ2507" t="s">
        <v>112</v>
      </c>
      <c r="BK2507" t="s">
        <v>1074</v>
      </c>
      <c r="BL2507" t="s">
        <v>1075</v>
      </c>
      <c r="BN2507" s="2">
        <v>42432</v>
      </c>
      <c r="BO2507">
        <v>3</v>
      </c>
      <c r="BQ2507">
        <v>1409</v>
      </c>
      <c r="BS2507" t="s">
        <v>117</v>
      </c>
      <c r="BT2507">
        <v>13.8</v>
      </c>
      <c r="BV2507">
        <v>27</v>
      </c>
      <c r="BX2507">
        <v>1</v>
      </c>
      <c r="BZ2507">
        <v>34255833500051</v>
      </c>
      <c r="CB2507" t="s">
        <v>112</v>
      </c>
      <c r="CC2507">
        <v>1</v>
      </c>
      <c r="CE2507">
        <v>3</v>
      </c>
      <c r="CG2507">
        <v>41054531300042</v>
      </c>
      <c r="CI2507" t="s">
        <v>109</v>
      </c>
      <c r="CK2507">
        <v>3</v>
      </c>
      <c r="CQ2507" t="s">
        <v>110</v>
      </c>
      <c r="CR2507" s="2">
        <v>42460</v>
      </c>
      <c r="CS2507">
        <v>0</v>
      </c>
      <c r="CU2507" t="s">
        <v>109</v>
      </c>
      <c r="CV2507" t="s">
        <v>111</v>
      </c>
      <c r="CW2507">
        <v>41054531300042</v>
      </c>
      <c r="CY2507" t="s">
        <v>112</v>
      </c>
      <c r="CZ2507" t="s">
        <v>113</v>
      </c>
      <c r="DA2507" t="s">
        <v>114</v>
      </c>
      <c r="DB2507" t="s">
        <v>115</v>
      </c>
      <c r="DC2507">
        <v>1</v>
      </c>
    </row>
    <row r="2508" spans="1:107" x14ac:dyDescent="0.2">
      <c r="A2508" t="s">
        <v>108</v>
      </c>
      <c r="B2508">
        <v>0</v>
      </c>
      <c r="D2508" t="s">
        <v>109</v>
      </c>
      <c r="K2508">
        <v>1</v>
      </c>
      <c r="M2508">
        <v>4</v>
      </c>
      <c r="N2508" t="s">
        <v>1071</v>
      </c>
      <c r="O2508">
        <v>0</v>
      </c>
      <c r="V2508">
        <v>6127985</v>
      </c>
      <c r="W2508" s="2">
        <v>42432</v>
      </c>
      <c r="X2508">
        <v>8</v>
      </c>
      <c r="Y2508">
        <v>2</v>
      </c>
      <c r="Z2508">
        <v>2</v>
      </c>
      <c r="AB2508">
        <v>0</v>
      </c>
      <c r="AC2508">
        <v>0</v>
      </c>
      <c r="AD2508" s="2">
        <v>42434</v>
      </c>
      <c r="AE2508" s="3" t="s">
        <v>1072</v>
      </c>
      <c r="AF2508">
        <v>23</v>
      </c>
      <c r="AG2508">
        <v>23</v>
      </c>
      <c r="AH2508" s="3" t="s">
        <v>1082</v>
      </c>
      <c r="AI2508">
        <v>2</v>
      </c>
      <c r="AJ2508">
        <v>2</v>
      </c>
      <c r="AK2508" t="s">
        <v>303</v>
      </c>
      <c r="AL2508">
        <v>3209</v>
      </c>
      <c r="AM2508">
        <v>0.01</v>
      </c>
      <c r="AN2508">
        <v>0.01</v>
      </c>
      <c r="AO2508">
        <v>712</v>
      </c>
      <c r="AP2508">
        <v>712</v>
      </c>
      <c r="AQ2508">
        <v>405</v>
      </c>
      <c r="AR2508">
        <v>405</v>
      </c>
      <c r="AS2508">
        <v>3209</v>
      </c>
      <c r="AT2508">
        <v>10</v>
      </c>
      <c r="AU2508">
        <v>10</v>
      </c>
      <c r="AV2508">
        <v>0.01</v>
      </c>
      <c r="AW2508">
        <v>0.01</v>
      </c>
      <c r="AX2508">
        <v>1168</v>
      </c>
      <c r="AY2508">
        <v>1168</v>
      </c>
      <c r="AZ2508">
        <v>133</v>
      </c>
      <c r="BA2508">
        <v>133</v>
      </c>
      <c r="BB2508" t="s">
        <v>135</v>
      </c>
      <c r="BC2508" t="s">
        <v>1073</v>
      </c>
      <c r="BD2508">
        <v>1</v>
      </c>
      <c r="BF2508" s="2">
        <v>42433</v>
      </c>
      <c r="BG2508" s="3" t="s">
        <v>1076</v>
      </c>
      <c r="BH2508">
        <v>41054531300042</v>
      </c>
      <c r="BJ2508" t="s">
        <v>112</v>
      </c>
      <c r="BK2508" t="s">
        <v>1074</v>
      </c>
      <c r="BL2508" t="s">
        <v>1075</v>
      </c>
      <c r="BN2508" s="2">
        <v>42432</v>
      </c>
      <c r="BO2508">
        <v>3</v>
      </c>
      <c r="BQ2508">
        <v>1409</v>
      </c>
      <c r="BS2508" t="s">
        <v>117</v>
      </c>
      <c r="BT2508">
        <v>13.8</v>
      </c>
      <c r="BV2508">
        <v>27</v>
      </c>
      <c r="BX2508">
        <v>1</v>
      </c>
      <c r="BZ2508">
        <v>34255833500051</v>
      </c>
      <c r="CB2508" t="s">
        <v>112</v>
      </c>
      <c r="CC2508">
        <v>1</v>
      </c>
      <c r="CE2508">
        <v>3</v>
      </c>
      <c r="CG2508">
        <v>41054531300042</v>
      </c>
      <c r="CI2508" t="s">
        <v>109</v>
      </c>
      <c r="CK2508">
        <v>3</v>
      </c>
      <c r="CQ2508" t="s">
        <v>110</v>
      </c>
      <c r="CR2508" s="2">
        <v>42460</v>
      </c>
      <c r="CS2508">
        <v>0</v>
      </c>
      <c r="CU2508" t="s">
        <v>109</v>
      </c>
      <c r="CV2508" t="s">
        <v>111</v>
      </c>
      <c r="CW2508">
        <v>41054531300042</v>
      </c>
      <c r="CY2508" t="s">
        <v>112</v>
      </c>
      <c r="CZ2508" t="s">
        <v>113</v>
      </c>
      <c r="DA2508" t="s">
        <v>114</v>
      </c>
      <c r="DB2508" t="s">
        <v>115</v>
      </c>
      <c r="DC2508">
        <v>1</v>
      </c>
    </row>
    <row r="2509" spans="1:107" x14ac:dyDescent="0.2">
      <c r="A2509" t="s">
        <v>108</v>
      </c>
      <c r="B2509">
        <v>0</v>
      </c>
      <c r="D2509" t="s">
        <v>109</v>
      </c>
      <c r="K2509">
        <v>1</v>
      </c>
      <c r="M2509">
        <v>4</v>
      </c>
      <c r="N2509" t="s">
        <v>1071</v>
      </c>
      <c r="O2509">
        <v>0</v>
      </c>
      <c r="V2509">
        <v>6127985</v>
      </c>
      <c r="W2509" s="2">
        <v>42432</v>
      </c>
      <c r="X2509">
        <v>8</v>
      </c>
      <c r="Y2509">
        <v>1</v>
      </c>
      <c r="Z2509">
        <v>1</v>
      </c>
      <c r="AB2509">
        <v>0</v>
      </c>
      <c r="AC2509">
        <v>0</v>
      </c>
      <c r="AD2509" s="2">
        <v>42434</v>
      </c>
      <c r="AE2509" s="3" t="s">
        <v>1072</v>
      </c>
      <c r="AF2509">
        <v>23</v>
      </c>
      <c r="AG2509">
        <v>23</v>
      </c>
      <c r="AH2509" s="3" t="s">
        <v>1082</v>
      </c>
      <c r="AI2509">
        <v>2</v>
      </c>
      <c r="AJ2509">
        <v>2</v>
      </c>
      <c r="AK2509" t="s">
        <v>304</v>
      </c>
      <c r="AL2509">
        <v>1119</v>
      </c>
      <c r="AM2509">
        <v>5.0000000000000001E-3</v>
      </c>
      <c r="AN2509">
        <v>5.0000000000000001E-3</v>
      </c>
      <c r="AO2509">
        <v>712</v>
      </c>
      <c r="AP2509">
        <v>712</v>
      </c>
      <c r="AQ2509">
        <v>405</v>
      </c>
      <c r="AR2509">
        <v>405</v>
      </c>
      <c r="AS2509">
        <v>1119</v>
      </c>
      <c r="AT2509">
        <v>10</v>
      </c>
      <c r="AU2509">
        <v>10</v>
      </c>
      <c r="AV2509">
        <v>5.0000000000000001E-3</v>
      </c>
      <c r="AW2509">
        <v>5.0000000000000001E-3</v>
      </c>
      <c r="AX2509">
        <v>1168</v>
      </c>
      <c r="AY2509">
        <v>1168</v>
      </c>
      <c r="AZ2509">
        <v>133</v>
      </c>
      <c r="BA2509">
        <v>133</v>
      </c>
      <c r="BB2509" t="s">
        <v>135</v>
      </c>
      <c r="BC2509" t="s">
        <v>1073</v>
      </c>
      <c r="BD2509">
        <v>1</v>
      </c>
      <c r="BF2509" s="2">
        <v>42433</v>
      </c>
      <c r="BG2509" s="3" t="s">
        <v>1076</v>
      </c>
      <c r="BH2509">
        <v>41054531300042</v>
      </c>
      <c r="BJ2509" t="s">
        <v>112</v>
      </c>
      <c r="BK2509" t="s">
        <v>1074</v>
      </c>
      <c r="BL2509" t="s">
        <v>1075</v>
      </c>
      <c r="BN2509" s="2">
        <v>42432</v>
      </c>
      <c r="BO2509">
        <v>3</v>
      </c>
      <c r="BQ2509">
        <v>1409</v>
      </c>
      <c r="BS2509" t="s">
        <v>117</v>
      </c>
      <c r="BT2509">
        <v>13.8</v>
      </c>
      <c r="BV2509">
        <v>27</v>
      </c>
      <c r="BX2509">
        <v>1</v>
      </c>
      <c r="BZ2509">
        <v>34255833500051</v>
      </c>
      <c r="CB2509" t="s">
        <v>112</v>
      </c>
      <c r="CC2509">
        <v>1</v>
      </c>
      <c r="CE2509">
        <v>3</v>
      </c>
      <c r="CG2509">
        <v>41054531300042</v>
      </c>
      <c r="CI2509" t="s">
        <v>109</v>
      </c>
      <c r="CK2509">
        <v>3</v>
      </c>
      <c r="CQ2509" t="s">
        <v>110</v>
      </c>
      <c r="CR2509" s="2">
        <v>42460</v>
      </c>
      <c r="CS2509">
        <v>0</v>
      </c>
      <c r="CU2509" t="s">
        <v>109</v>
      </c>
      <c r="CV2509" t="s">
        <v>111</v>
      </c>
      <c r="CW2509">
        <v>41054531300042</v>
      </c>
      <c r="CY2509" t="s">
        <v>112</v>
      </c>
      <c r="CZ2509" t="s">
        <v>113</v>
      </c>
      <c r="DA2509" t="s">
        <v>114</v>
      </c>
      <c r="DB2509" t="s">
        <v>115</v>
      </c>
      <c r="DC2509">
        <v>1</v>
      </c>
    </row>
    <row r="2510" spans="1:107" x14ac:dyDescent="0.2">
      <c r="A2510" t="s">
        <v>108</v>
      </c>
      <c r="B2510">
        <v>0</v>
      </c>
      <c r="D2510" t="s">
        <v>109</v>
      </c>
      <c r="K2510">
        <v>1</v>
      </c>
      <c r="M2510">
        <v>4</v>
      </c>
      <c r="N2510" t="s">
        <v>1071</v>
      </c>
      <c r="O2510">
        <v>0</v>
      </c>
      <c r="V2510">
        <v>6127985</v>
      </c>
      <c r="W2510" s="2">
        <v>42432</v>
      </c>
      <c r="X2510">
        <v>8</v>
      </c>
      <c r="Y2510">
        <v>1</v>
      </c>
      <c r="Z2510">
        <v>1</v>
      </c>
      <c r="AB2510">
        <v>0</v>
      </c>
      <c r="AC2510">
        <v>0</v>
      </c>
      <c r="AD2510" s="2">
        <v>42434</v>
      </c>
      <c r="AE2510" s="3" t="s">
        <v>1072</v>
      </c>
      <c r="AF2510">
        <v>23</v>
      </c>
      <c r="AG2510">
        <v>23</v>
      </c>
      <c r="AH2510" s="3" t="s">
        <v>1082</v>
      </c>
      <c r="AI2510">
        <v>2</v>
      </c>
      <c r="AJ2510">
        <v>2</v>
      </c>
      <c r="AK2510" t="s">
        <v>305</v>
      </c>
      <c r="AL2510">
        <v>1120</v>
      </c>
      <c r="AM2510">
        <v>5.0000000000000001E-3</v>
      </c>
      <c r="AN2510">
        <v>5.0000000000000001E-3</v>
      </c>
      <c r="AO2510">
        <v>712</v>
      </c>
      <c r="AP2510">
        <v>712</v>
      </c>
      <c r="AQ2510">
        <v>405</v>
      </c>
      <c r="AR2510">
        <v>405</v>
      </c>
      <c r="AS2510">
        <v>1120</v>
      </c>
      <c r="AT2510">
        <v>10</v>
      </c>
      <c r="AU2510">
        <v>10</v>
      </c>
      <c r="AV2510">
        <v>5.0000000000000001E-3</v>
      </c>
      <c r="AW2510">
        <v>5.0000000000000001E-3</v>
      </c>
      <c r="AX2510">
        <v>1168</v>
      </c>
      <c r="AY2510">
        <v>1168</v>
      </c>
      <c r="AZ2510">
        <v>133</v>
      </c>
      <c r="BA2510">
        <v>133</v>
      </c>
      <c r="BB2510" t="s">
        <v>135</v>
      </c>
      <c r="BC2510" t="s">
        <v>1073</v>
      </c>
      <c r="BD2510">
        <v>1</v>
      </c>
      <c r="BF2510" s="2">
        <v>42433</v>
      </c>
      <c r="BG2510" s="3" t="s">
        <v>1076</v>
      </c>
      <c r="BH2510">
        <v>41054531300042</v>
      </c>
      <c r="BJ2510" t="s">
        <v>112</v>
      </c>
      <c r="BK2510" t="s">
        <v>1074</v>
      </c>
      <c r="BL2510" t="s">
        <v>1075</v>
      </c>
      <c r="BN2510" s="2">
        <v>42432</v>
      </c>
      <c r="BO2510">
        <v>3</v>
      </c>
      <c r="BQ2510">
        <v>1409</v>
      </c>
      <c r="BS2510" t="s">
        <v>117</v>
      </c>
      <c r="BT2510">
        <v>13.8</v>
      </c>
      <c r="BV2510">
        <v>27</v>
      </c>
      <c r="BX2510">
        <v>1</v>
      </c>
      <c r="BZ2510">
        <v>34255833500051</v>
      </c>
      <c r="CB2510" t="s">
        <v>112</v>
      </c>
      <c r="CC2510">
        <v>1</v>
      </c>
      <c r="CE2510">
        <v>3</v>
      </c>
      <c r="CG2510">
        <v>41054531300042</v>
      </c>
      <c r="CI2510" t="s">
        <v>109</v>
      </c>
      <c r="CK2510">
        <v>3</v>
      </c>
      <c r="CQ2510" t="s">
        <v>110</v>
      </c>
      <c r="CR2510" s="2">
        <v>42460</v>
      </c>
      <c r="CS2510">
        <v>0</v>
      </c>
      <c r="CU2510" t="s">
        <v>109</v>
      </c>
      <c r="CV2510" t="s">
        <v>111</v>
      </c>
      <c r="CW2510">
        <v>41054531300042</v>
      </c>
      <c r="CY2510" t="s">
        <v>112</v>
      </c>
      <c r="CZ2510" t="s">
        <v>113</v>
      </c>
      <c r="DA2510" t="s">
        <v>114</v>
      </c>
      <c r="DB2510" t="s">
        <v>115</v>
      </c>
      <c r="DC2510">
        <v>1</v>
      </c>
    </row>
    <row r="2511" spans="1:107" x14ac:dyDescent="0.2">
      <c r="A2511" t="s">
        <v>108</v>
      </c>
      <c r="B2511">
        <v>0</v>
      </c>
      <c r="D2511" t="s">
        <v>109</v>
      </c>
      <c r="K2511">
        <v>1</v>
      </c>
      <c r="M2511">
        <v>4</v>
      </c>
      <c r="N2511" t="s">
        <v>1071</v>
      </c>
      <c r="O2511">
        <v>0</v>
      </c>
      <c r="V2511">
        <v>6127985</v>
      </c>
      <c r="W2511" s="2">
        <v>42432</v>
      </c>
      <c r="X2511">
        <v>8</v>
      </c>
      <c r="Y2511">
        <v>1</v>
      </c>
      <c r="Z2511">
        <v>1</v>
      </c>
      <c r="AB2511">
        <v>0</v>
      </c>
      <c r="AC2511">
        <v>0</v>
      </c>
      <c r="AD2511" s="2">
        <v>42434</v>
      </c>
      <c r="AE2511" s="3" t="s">
        <v>1072</v>
      </c>
      <c r="AF2511">
        <v>23</v>
      </c>
      <c r="AG2511">
        <v>23</v>
      </c>
      <c r="AH2511" s="3" t="s">
        <v>1082</v>
      </c>
      <c r="AI2511">
        <v>2</v>
      </c>
      <c r="AJ2511">
        <v>2</v>
      </c>
      <c r="AK2511" t="s">
        <v>306</v>
      </c>
      <c r="AL2511">
        <v>1502</v>
      </c>
      <c r="AM2511">
        <v>5.0000000000000001E-3</v>
      </c>
      <c r="AN2511">
        <v>5.0000000000000001E-3</v>
      </c>
      <c r="AO2511">
        <v>712</v>
      </c>
      <c r="AP2511">
        <v>712</v>
      </c>
      <c r="AQ2511">
        <v>405</v>
      </c>
      <c r="AR2511">
        <v>405</v>
      </c>
      <c r="AS2511">
        <v>1502</v>
      </c>
      <c r="AT2511">
        <v>10</v>
      </c>
      <c r="AU2511">
        <v>10</v>
      </c>
      <c r="AV2511">
        <v>5.0000000000000001E-3</v>
      </c>
      <c r="AW2511">
        <v>5.0000000000000001E-3</v>
      </c>
      <c r="AX2511">
        <v>1168</v>
      </c>
      <c r="AY2511">
        <v>1168</v>
      </c>
      <c r="AZ2511">
        <v>133</v>
      </c>
      <c r="BA2511">
        <v>133</v>
      </c>
      <c r="BB2511" t="s">
        <v>135</v>
      </c>
      <c r="BC2511" t="s">
        <v>1073</v>
      </c>
      <c r="BD2511">
        <v>1</v>
      </c>
      <c r="BF2511" s="2">
        <v>42433</v>
      </c>
      <c r="BG2511" s="3" t="s">
        <v>1076</v>
      </c>
      <c r="BH2511">
        <v>41054531300042</v>
      </c>
      <c r="BJ2511" t="s">
        <v>112</v>
      </c>
      <c r="BK2511" t="s">
        <v>1074</v>
      </c>
      <c r="BL2511" t="s">
        <v>1075</v>
      </c>
      <c r="BN2511" s="2">
        <v>42432</v>
      </c>
      <c r="BO2511">
        <v>3</v>
      </c>
      <c r="BQ2511">
        <v>1409</v>
      </c>
      <c r="BS2511" t="s">
        <v>117</v>
      </c>
      <c r="BT2511">
        <v>13.8</v>
      </c>
      <c r="BV2511">
        <v>27</v>
      </c>
      <c r="BX2511">
        <v>1</v>
      </c>
      <c r="BZ2511">
        <v>34255833500051</v>
      </c>
      <c r="CB2511" t="s">
        <v>112</v>
      </c>
      <c r="CC2511">
        <v>1</v>
      </c>
      <c r="CE2511">
        <v>3</v>
      </c>
      <c r="CG2511">
        <v>41054531300042</v>
      </c>
      <c r="CI2511" t="s">
        <v>109</v>
      </c>
      <c r="CK2511">
        <v>3</v>
      </c>
      <c r="CQ2511" t="s">
        <v>110</v>
      </c>
      <c r="CR2511" s="2">
        <v>42460</v>
      </c>
      <c r="CS2511">
        <v>0</v>
      </c>
      <c r="CU2511" t="s">
        <v>109</v>
      </c>
      <c r="CV2511" t="s">
        <v>111</v>
      </c>
      <c r="CW2511">
        <v>41054531300042</v>
      </c>
      <c r="CY2511" t="s">
        <v>112</v>
      </c>
      <c r="CZ2511" t="s">
        <v>113</v>
      </c>
      <c r="DA2511" t="s">
        <v>114</v>
      </c>
      <c r="DB2511" t="s">
        <v>115</v>
      </c>
      <c r="DC2511">
        <v>1</v>
      </c>
    </row>
    <row r="2512" spans="1:107" x14ac:dyDescent="0.2">
      <c r="A2512" t="s">
        <v>108</v>
      </c>
      <c r="B2512">
        <v>0</v>
      </c>
      <c r="D2512" t="s">
        <v>109</v>
      </c>
      <c r="K2512">
        <v>1</v>
      </c>
      <c r="M2512">
        <v>4</v>
      </c>
      <c r="N2512" t="s">
        <v>1071</v>
      </c>
      <c r="O2512">
        <v>0</v>
      </c>
      <c r="V2512">
        <v>6127985</v>
      </c>
      <c r="W2512" s="2">
        <v>42432</v>
      </c>
      <c r="X2512">
        <v>8</v>
      </c>
      <c r="Y2512">
        <v>1</v>
      </c>
      <c r="Z2512">
        <v>1</v>
      </c>
      <c r="AB2512">
        <v>0</v>
      </c>
      <c r="AC2512">
        <v>0</v>
      </c>
      <c r="AD2512" s="2">
        <v>42434</v>
      </c>
      <c r="AE2512" s="3" t="s">
        <v>1072</v>
      </c>
      <c r="AF2512">
        <v>23</v>
      </c>
      <c r="AG2512">
        <v>23</v>
      </c>
      <c r="AH2512" s="3" t="s">
        <v>1082</v>
      </c>
      <c r="AI2512">
        <v>2</v>
      </c>
      <c r="AJ2512">
        <v>2</v>
      </c>
      <c r="AK2512" t="s">
        <v>307</v>
      </c>
      <c r="AL2512">
        <v>1584</v>
      </c>
      <c r="AM2512">
        <v>5.0000000000000001E-3</v>
      </c>
      <c r="AN2512">
        <v>5.0000000000000001E-3</v>
      </c>
      <c r="AO2512">
        <v>712</v>
      </c>
      <c r="AP2512">
        <v>712</v>
      </c>
      <c r="AQ2512">
        <v>405</v>
      </c>
      <c r="AR2512">
        <v>405</v>
      </c>
      <c r="AS2512">
        <v>1584</v>
      </c>
      <c r="AT2512">
        <v>10</v>
      </c>
      <c r="AU2512">
        <v>10</v>
      </c>
      <c r="AV2512">
        <v>5.0000000000000001E-3</v>
      </c>
      <c r="AW2512">
        <v>5.0000000000000001E-3</v>
      </c>
      <c r="AX2512">
        <v>1168</v>
      </c>
      <c r="AY2512">
        <v>1168</v>
      </c>
      <c r="AZ2512">
        <v>133</v>
      </c>
      <c r="BA2512">
        <v>133</v>
      </c>
      <c r="BB2512" t="s">
        <v>135</v>
      </c>
      <c r="BC2512" t="s">
        <v>1073</v>
      </c>
      <c r="BD2512">
        <v>1</v>
      </c>
      <c r="BF2512" s="2">
        <v>42433</v>
      </c>
      <c r="BG2512" s="3" t="s">
        <v>1076</v>
      </c>
      <c r="BH2512">
        <v>41054531300042</v>
      </c>
      <c r="BJ2512" t="s">
        <v>112</v>
      </c>
      <c r="BK2512" t="s">
        <v>1074</v>
      </c>
      <c r="BL2512" t="s">
        <v>1075</v>
      </c>
      <c r="BN2512" s="2">
        <v>42432</v>
      </c>
      <c r="BO2512">
        <v>3</v>
      </c>
      <c r="BQ2512">
        <v>1409</v>
      </c>
      <c r="BS2512" t="s">
        <v>117</v>
      </c>
      <c r="BT2512">
        <v>13.8</v>
      </c>
      <c r="BV2512">
        <v>27</v>
      </c>
      <c r="BX2512">
        <v>1</v>
      </c>
      <c r="BZ2512">
        <v>34255833500051</v>
      </c>
      <c r="CB2512" t="s">
        <v>112</v>
      </c>
      <c r="CC2512">
        <v>1</v>
      </c>
      <c r="CE2512">
        <v>3</v>
      </c>
      <c r="CG2512">
        <v>41054531300042</v>
      </c>
      <c r="CI2512" t="s">
        <v>109</v>
      </c>
      <c r="CK2512">
        <v>3</v>
      </c>
      <c r="CQ2512" t="s">
        <v>110</v>
      </c>
      <c r="CR2512" s="2">
        <v>42460</v>
      </c>
      <c r="CS2512">
        <v>0</v>
      </c>
      <c r="CU2512" t="s">
        <v>109</v>
      </c>
      <c r="CV2512" t="s">
        <v>111</v>
      </c>
      <c r="CW2512">
        <v>41054531300042</v>
      </c>
      <c r="CY2512" t="s">
        <v>112</v>
      </c>
      <c r="CZ2512" t="s">
        <v>113</v>
      </c>
      <c r="DA2512" t="s">
        <v>114</v>
      </c>
      <c r="DB2512" t="s">
        <v>115</v>
      </c>
      <c r="DC2512">
        <v>1</v>
      </c>
    </row>
    <row r="2513" spans="1:107" x14ac:dyDescent="0.2">
      <c r="A2513" t="s">
        <v>108</v>
      </c>
      <c r="B2513">
        <v>0</v>
      </c>
      <c r="D2513" t="s">
        <v>109</v>
      </c>
      <c r="K2513">
        <v>1</v>
      </c>
      <c r="M2513">
        <v>4</v>
      </c>
      <c r="N2513" t="s">
        <v>1071</v>
      </c>
      <c r="O2513">
        <v>0</v>
      </c>
      <c r="V2513">
        <v>6127985</v>
      </c>
      <c r="W2513" s="2">
        <v>42432</v>
      </c>
      <c r="X2513">
        <v>8</v>
      </c>
      <c r="Y2513">
        <v>1</v>
      </c>
      <c r="Z2513">
        <v>1</v>
      </c>
      <c r="AB2513">
        <v>0</v>
      </c>
      <c r="AC2513">
        <v>0</v>
      </c>
      <c r="AD2513" s="2">
        <v>42434</v>
      </c>
      <c r="AE2513" s="3" t="s">
        <v>1072</v>
      </c>
      <c r="AF2513">
        <v>23</v>
      </c>
      <c r="AG2513">
        <v>23</v>
      </c>
      <c r="AH2513" s="3" t="s">
        <v>1093</v>
      </c>
      <c r="AI2513">
        <v>2</v>
      </c>
      <c r="AJ2513">
        <v>2</v>
      </c>
      <c r="AK2513" t="s">
        <v>308</v>
      </c>
      <c r="AL2513">
        <v>6616</v>
      </c>
      <c r="AM2513">
        <v>0.4</v>
      </c>
      <c r="AN2513">
        <v>0.4</v>
      </c>
      <c r="AO2513">
        <v>712</v>
      </c>
      <c r="AP2513">
        <v>712</v>
      </c>
      <c r="AQ2513">
        <v>151</v>
      </c>
      <c r="AR2513">
        <v>151</v>
      </c>
      <c r="AS2513">
        <v>6616</v>
      </c>
      <c r="AT2513">
        <v>10</v>
      </c>
      <c r="AU2513">
        <v>10</v>
      </c>
      <c r="AV2513">
        <v>0.4</v>
      </c>
      <c r="AW2513">
        <v>0.4</v>
      </c>
      <c r="AX2513">
        <v>1168</v>
      </c>
      <c r="AY2513">
        <v>1168</v>
      </c>
      <c r="AZ2513">
        <v>133</v>
      </c>
      <c r="BA2513">
        <v>133</v>
      </c>
      <c r="BB2513" t="s">
        <v>135</v>
      </c>
      <c r="BC2513" t="s">
        <v>1073</v>
      </c>
      <c r="BD2513">
        <v>1</v>
      </c>
      <c r="BF2513" s="2">
        <v>42433</v>
      </c>
      <c r="BG2513" s="3" t="s">
        <v>1076</v>
      </c>
      <c r="BH2513">
        <v>41054531300042</v>
      </c>
      <c r="BJ2513" t="s">
        <v>112</v>
      </c>
      <c r="BK2513" t="s">
        <v>1074</v>
      </c>
      <c r="BL2513" t="s">
        <v>1075</v>
      </c>
      <c r="BN2513" s="2">
        <v>42432</v>
      </c>
      <c r="BO2513">
        <v>3</v>
      </c>
      <c r="BQ2513">
        <v>1409</v>
      </c>
      <c r="BS2513" t="s">
        <v>117</v>
      </c>
      <c r="BT2513">
        <v>13.8</v>
      </c>
      <c r="BV2513">
        <v>27</v>
      </c>
      <c r="BX2513">
        <v>1</v>
      </c>
      <c r="BZ2513">
        <v>34255833500051</v>
      </c>
      <c r="CB2513" t="s">
        <v>112</v>
      </c>
      <c r="CC2513">
        <v>1</v>
      </c>
      <c r="CE2513">
        <v>3</v>
      </c>
      <c r="CG2513">
        <v>41054531300042</v>
      </c>
      <c r="CI2513" t="s">
        <v>109</v>
      </c>
      <c r="CK2513">
        <v>3</v>
      </c>
      <c r="CQ2513" t="s">
        <v>110</v>
      </c>
      <c r="CR2513" s="2">
        <v>42460</v>
      </c>
      <c r="CS2513">
        <v>0</v>
      </c>
      <c r="CU2513" t="s">
        <v>109</v>
      </c>
      <c r="CV2513" t="s">
        <v>111</v>
      </c>
      <c r="CW2513">
        <v>41054531300042</v>
      </c>
      <c r="CY2513" t="s">
        <v>112</v>
      </c>
      <c r="CZ2513" t="s">
        <v>113</v>
      </c>
      <c r="DA2513" t="s">
        <v>114</v>
      </c>
      <c r="DB2513" t="s">
        <v>115</v>
      </c>
      <c r="DC2513">
        <v>1</v>
      </c>
    </row>
    <row r="2514" spans="1:107" x14ac:dyDescent="0.2">
      <c r="A2514" t="s">
        <v>108</v>
      </c>
      <c r="B2514">
        <v>0</v>
      </c>
      <c r="D2514" t="s">
        <v>109</v>
      </c>
      <c r="K2514">
        <v>1</v>
      </c>
      <c r="M2514">
        <v>4</v>
      </c>
      <c r="N2514" t="s">
        <v>1071</v>
      </c>
      <c r="O2514">
        <v>0</v>
      </c>
      <c r="V2514">
        <v>6127985</v>
      </c>
      <c r="W2514" s="2">
        <v>42432</v>
      </c>
      <c r="X2514">
        <v>8</v>
      </c>
      <c r="Y2514">
        <v>1</v>
      </c>
      <c r="Z2514">
        <v>1</v>
      </c>
      <c r="AB2514">
        <v>0</v>
      </c>
      <c r="AC2514">
        <v>0</v>
      </c>
      <c r="AD2514" s="2">
        <v>42433</v>
      </c>
      <c r="AE2514" s="3" t="s">
        <v>1072</v>
      </c>
      <c r="AF2514">
        <v>23</v>
      </c>
      <c r="AG2514">
        <v>23</v>
      </c>
      <c r="AH2514" s="3" t="s">
        <v>1080</v>
      </c>
      <c r="AI2514">
        <v>2</v>
      </c>
      <c r="AJ2514">
        <v>2</v>
      </c>
      <c r="AK2514" t="s">
        <v>310</v>
      </c>
      <c r="AL2514">
        <v>1529</v>
      </c>
      <c r="AM2514">
        <v>0.02</v>
      </c>
      <c r="AN2514">
        <v>0.02</v>
      </c>
      <c r="AQ2514">
        <v>454</v>
      </c>
      <c r="AR2514">
        <v>454</v>
      </c>
      <c r="AS2514">
        <v>1529</v>
      </c>
      <c r="AT2514">
        <v>10</v>
      </c>
      <c r="AU2514">
        <v>10</v>
      </c>
      <c r="AV2514">
        <v>0.02</v>
      </c>
      <c r="AW2514">
        <v>0.02</v>
      </c>
      <c r="AZ2514">
        <v>133</v>
      </c>
      <c r="BA2514">
        <v>133</v>
      </c>
      <c r="BB2514" t="s">
        <v>135</v>
      </c>
      <c r="BC2514" t="s">
        <v>1073</v>
      </c>
      <c r="BD2514">
        <v>1</v>
      </c>
      <c r="BF2514" s="2">
        <v>42433</v>
      </c>
      <c r="BG2514" s="3" t="s">
        <v>1076</v>
      </c>
      <c r="BH2514">
        <v>41054531300042</v>
      </c>
      <c r="BJ2514" t="s">
        <v>112</v>
      </c>
      <c r="BK2514" t="s">
        <v>1074</v>
      </c>
      <c r="BL2514" t="s">
        <v>1075</v>
      </c>
      <c r="BN2514" s="2">
        <v>42432</v>
      </c>
      <c r="BO2514">
        <v>3</v>
      </c>
      <c r="BQ2514">
        <v>1409</v>
      </c>
      <c r="BS2514" t="s">
        <v>117</v>
      </c>
      <c r="BT2514">
        <v>13.8</v>
      </c>
      <c r="BV2514">
        <v>27</v>
      </c>
      <c r="BX2514">
        <v>1</v>
      </c>
      <c r="BZ2514">
        <v>34255833500051</v>
      </c>
      <c r="CB2514" t="s">
        <v>112</v>
      </c>
      <c r="CC2514">
        <v>1</v>
      </c>
      <c r="CE2514">
        <v>3</v>
      </c>
      <c r="CG2514">
        <v>41054531300042</v>
      </c>
      <c r="CI2514" t="s">
        <v>109</v>
      </c>
      <c r="CK2514">
        <v>3</v>
      </c>
      <c r="CQ2514" t="s">
        <v>110</v>
      </c>
      <c r="CR2514" s="2">
        <v>42460</v>
      </c>
      <c r="CS2514">
        <v>0</v>
      </c>
      <c r="CU2514" t="s">
        <v>109</v>
      </c>
      <c r="CV2514" t="s">
        <v>111</v>
      </c>
      <c r="CW2514">
        <v>41054531300042</v>
      </c>
      <c r="CY2514" t="s">
        <v>112</v>
      </c>
      <c r="CZ2514" t="s">
        <v>113</v>
      </c>
      <c r="DA2514" t="s">
        <v>114</v>
      </c>
      <c r="DB2514" t="s">
        <v>115</v>
      </c>
      <c r="DC2514">
        <v>1</v>
      </c>
    </row>
    <row r="2515" spans="1:107" x14ac:dyDescent="0.2">
      <c r="A2515" t="s">
        <v>108</v>
      </c>
      <c r="B2515">
        <v>0</v>
      </c>
      <c r="D2515" t="s">
        <v>109</v>
      </c>
      <c r="K2515">
        <v>1</v>
      </c>
      <c r="M2515">
        <v>4</v>
      </c>
      <c r="N2515" t="s">
        <v>1071</v>
      </c>
      <c r="O2515">
        <v>0</v>
      </c>
      <c r="V2515">
        <v>6127985</v>
      </c>
      <c r="W2515" s="2">
        <v>42432</v>
      </c>
      <c r="X2515">
        <v>8</v>
      </c>
      <c r="Y2515">
        <v>1</v>
      </c>
      <c r="Z2515">
        <v>1</v>
      </c>
      <c r="AB2515">
        <v>0</v>
      </c>
      <c r="AC2515">
        <v>0</v>
      </c>
      <c r="AD2515" s="2">
        <v>42433</v>
      </c>
      <c r="AE2515" s="3" t="s">
        <v>1072</v>
      </c>
      <c r="AF2515">
        <v>3</v>
      </c>
      <c r="AG2515">
        <v>3</v>
      </c>
      <c r="AH2515" s="3" t="s">
        <v>1090</v>
      </c>
      <c r="AI2515">
        <v>2</v>
      </c>
      <c r="AJ2515">
        <v>2</v>
      </c>
      <c r="AK2515" t="s">
        <v>311</v>
      </c>
      <c r="AL2515">
        <v>1362</v>
      </c>
      <c r="AM2515">
        <v>10</v>
      </c>
      <c r="AN2515">
        <v>10</v>
      </c>
      <c r="AQ2515">
        <v>422</v>
      </c>
      <c r="AR2515">
        <v>422</v>
      </c>
      <c r="AS2515">
        <v>1362</v>
      </c>
      <c r="AT2515">
        <v>1</v>
      </c>
      <c r="AU2515">
        <v>1</v>
      </c>
      <c r="AV2515">
        <v>43</v>
      </c>
      <c r="AW2515">
        <v>43</v>
      </c>
      <c r="AZ2515">
        <v>282</v>
      </c>
      <c r="BA2515">
        <v>282</v>
      </c>
      <c r="BB2515" t="s">
        <v>312</v>
      </c>
      <c r="BC2515" t="s">
        <v>1073</v>
      </c>
      <c r="BD2515">
        <v>1</v>
      </c>
      <c r="BF2515" s="2">
        <v>42433</v>
      </c>
      <c r="BG2515" s="3" t="s">
        <v>1076</v>
      </c>
      <c r="BH2515">
        <v>41054531300042</v>
      </c>
      <c r="BJ2515" t="s">
        <v>112</v>
      </c>
      <c r="BK2515" t="s">
        <v>1074</v>
      </c>
      <c r="BL2515" t="s">
        <v>1075</v>
      </c>
      <c r="BN2515" s="2">
        <v>42432</v>
      </c>
      <c r="BO2515">
        <v>3</v>
      </c>
      <c r="BQ2515">
        <v>1409</v>
      </c>
      <c r="BS2515" t="s">
        <v>117</v>
      </c>
      <c r="BT2515">
        <v>13.8</v>
      </c>
      <c r="BV2515">
        <v>27</v>
      </c>
      <c r="BX2515">
        <v>1</v>
      </c>
      <c r="BZ2515">
        <v>34255833500051</v>
      </c>
      <c r="CB2515" t="s">
        <v>112</v>
      </c>
      <c r="CC2515">
        <v>1</v>
      </c>
      <c r="CE2515">
        <v>3</v>
      </c>
      <c r="CG2515">
        <v>41054531300042</v>
      </c>
      <c r="CI2515" t="s">
        <v>109</v>
      </c>
      <c r="CK2515">
        <v>3</v>
      </c>
      <c r="CQ2515" t="s">
        <v>110</v>
      </c>
      <c r="CR2515" s="2">
        <v>42460</v>
      </c>
      <c r="CS2515">
        <v>0</v>
      </c>
      <c r="CU2515" t="s">
        <v>109</v>
      </c>
      <c r="CV2515" t="s">
        <v>111</v>
      </c>
      <c r="CW2515">
        <v>41054531300042</v>
      </c>
      <c r="CY2515" t="s">
        <v>112</v>
      </c>
      <c r="CZ2515" t="s">
        <v>113</v>
      </c>
      <c r="DA2515" t="s">
        <v>114</v>
      </c>
      <c r="DB2515" t="s">
        <v>115</v>
      </c>
      <c r="DC2515">
        <v>1</v>
      </c>
    </row>
    <row r="2516" spans="1:107" x14ac:dyDescent="0.2">
      <c r="A2516" t="s">
        <v>108</v>
      </c>
      <c r="B2516">
        <v>0</v>
      </c>
      <c r="D2516" t="s">
        <v>109</v>
      </c>
      <c r="K2516">
        <v>1</v>
      </c>
      <c r="M2516">
        <v>4</v>
      </c>
      <c r="N2516" t="s">
        <v>1071</v>
      </c>
      <c r="O2516">
        <v>0</v>
      </c>
      <c r="V2516">
        <v>6127985</v>
      </c>
      <c r="W2516" s="2">
        <v>42432</v>
      </c>
      <c r="X2516">
        <v>8</v>
      </c>
      <c r="Y2516">
        <v>1</v>
      </c>
      <c r="Z2516">
        <v>1</v>
      </c>
      <c r="AB2516">
        <v>0</v>
      </c>
      <c r="AC2516">
        <v>0</v>
      </c>
      <c r="AD2516" s="2">
        <v>42433</v>
      </c>
      <c r="AE2516" s="3" t="s">
        <v>1072</v>
      </c>
      <c r="AF2516">
        <v>23</v>
      </c>
      <c r="AG2516">
        <v>23</v>
      </c>
      <c r="AH2516" s="3" t="s">
        <v>1084</v>
      </c>
      <c r="AI2516">
        <v>2</v>
      </c>
      <c r="AJ2516">
        <v>2</v>
      </c>
      <c r="AK2516" t="s">
        <v>313</v>
      </c>
      <c r="AL2516">
        <v>5526</v>
      </c>
      <c r="AM2516">
        <v>0.02</v>
      </c>
      <c r="AN2516">
        <v>0.02</v>
      </c>
      <c r="AQ2516">
        <v>454</v>
      </c>
      <c r="AR2516">
        <v>454</v>
      </c>
      <c r="AS2516">
        <v>5526</v>
      </c>
      <c r="AT2516">
        <v>10</v>
      </c>
      <c r="AU2516">
        <v>10</v>
      </c>
      <c r="AV2516">
        <v>0.02</v>
      </c>
      <c r="AW2516">
        <v>0.02</v>
      </c>
      <c r="AZ2516">
        <v>133</v>
      </c>
      <c r="BA2516">
        <v>133</v>
      </c>
      <c r="BB2516" t="s">
        <v>135</v>
      </c>
      <c r="BC2516" t="s">
        <v>1073</v>
      </c>
      <c r="BD2516">
        <v>1</v>
      </c>
      <c r="BF2516" s="2">
        <v>42433</v>
      </c>
      <c r="BG2516" s="3" t="s">
        <v>1076</v>
      </c>
      <c r="BH2516">
        <v>41054531300042</v>
      </c>
      <c r="BJ2516" t="s">
        <v>112</v>
      </c>
      <c r="BK2516" t="s">
        <v>1074</v>
      </c>
      <c r="BL2516" t="s">
        <v>1075</v>
      </c>
      <c r="BN2516" s="2">
        <v>42432</v>
      </c>
      <c r="BO2516">
        <v>3</v>
      </c>
      <c r="BQ2516">
        <v>1409</v>
      </c>
      <c r="BS2516" t="s">
        <v>117</v>
      </c>
      <c r="BT2516">
        <v>13.8</v>
      </c>
      <c r="BV2516">
        <v>27</v>
      </c>
      <c r="BX2516">
        <v>1</v>
      </c>
      <c r="BZ2516">
        <v>34255833500051</v>
      </c>
      <c r="CB2516" t="s">
        <v>112</v>
      </c>
      <c r="CC2516">
        <v>1</v>
      </c>
      <c r="CE2516">
        <v>3</v>
      </c>
      <c r="CG2516">
        <v>41054531300042</v>
      </c>
      <c r="CI2516" t="s">
        <v>109</v>
      </c>
      <c r="CK2516">
        <v>3</v>
      </c>
      <c r="CQ2516" t="s">
        <v>110</v>
      </c>
      <c r="CR2516" s="2">
        <v>42460</v>
      </c>
      <c r="CS2516">
        <v>0</v>
      </c>
      <c r="CU2516" t="s">
        <v>109</v>
      </c>
      <c r="CV2516" t="s">
        <v>111</v>
      </c>
      <c r="CW2516">
        <v>41054531300042</v>
      </c>
      <c r="CY2516" t="s">
        <v>112</v>
      </c>
      <c r="CZ2516" t="s">
        <v>113</v>
      </c>
      <c r="DA2516" t="s">
        <v>114</v>
      </c>
      <c r="DB2516" t="s">
        <v>115</v>
      </c>
      <c r="DC2516">
        <v>1</v>
      </c>
    </row>
    <row r="2517" spans="1:107" x14ac:dyDescent="0.2">
      <c r="A2517" t="s">
        <v>108</v>
      </c>
      <c r="B2517">
        <v>0</v>
      </c>
      <c r="D2517" t="s">
        <v>109</v>
      </c>
      <c r="K2517">
        <v>1</v>
      </c>
      <c r="M2517">
        <v>4</v>
      </c>
      <c r="N2517" t="s">
        <v>1071</v>
      </c>
      <c r="O2517">
        <v>0</v>
      </c>
      <c r="V2517">
        <v>6127985</v>
      </c>
      <c r="W2517" s="2">
        <v>42432</v>
      </c>
      <c r="X2517">
        <v>8</v>
      </c>
      <c r="Y2517">
        <v>1</v>
      </c>
      <c r="Z2517">
        <v>1</v>
      </c>
      <c r="AB2517">
        <v>0</v>
      </c>
      <c r="AC2517">
        <v>0</v>
      </c>
      <c r="AD2517" s="2">
        <v>42434</v>
      </c>
      <c r="AE2517" s="3" t="s">
        <v>1072</v>
      </c>
      <c r="AF2517">
        <v>23</v>
      </c>
      <c r="AG2517">
        <v>23</v>
      </c>
      <c r="AH2517" s="3" t="s">
        <v>1082</v>
      </c>
      <c r="AI2517">
        <v>2</v>
      </c>
      <c r="AJ2517">
        <v>2</v>
      </c>
      <c r="AK2517" t="s">
        <v>314</v>
      </c>
      <c r="AL2517">
        <v>1686</v>
      </c>
      <c r="AM2517">
        <v>5.0000000000000001E-3</v>
      </c>
      <c r="AN2517">
        <v>5.0000000000000001E-3</v>
      </c>
      <c r="AO2517">
        <v>712</v>
      </c>
      <c r="AP2517">
        <v>712</v>
      </c>
      <c r="AQ2517">
        <v>405</v>
      </c>
      <c r="AR2517">
        <v>405</v>
      </c>
      <c r="AS2517">
        <v>1686</v>
      </c>
      <c r="AT2517">
        <v>10</v>
      </c>
      <c r="AU2517">
        <v>10</v>
      </c>
      <c r="AV2517">
        <v>5.0000000000000001E-3</v>
      </c>
      <c r="AW2517">
        <v>5.0000000000000001E-3</v>
      </c>
      <c r="AX2517">
        <v>1168</v>
      </c>
      <c r="AY2517">
        <v>1168</v>
      </c>
      <c r="AZ2517">
        <v>133</v>
      </c>
      <c r="BA2517">
        <v>133</v>
      </c>
      <c r="BB2517" t="s">
        <v>135</v>
      </c>
      <c r="BC2517" t="s">
        <v>1073</v>
      </c>
      <c r="BD2517">
        <v>1</v>
      </c>
      <c r="BF2517" s="2">
        <v>42433</v>
      </c>
      <c r="BG2517" s="3" t="s">
        <v>1076</v>
      </c>
      <c r="BH2517">
        <v>41054531300042</v>
      </c>
      <c r="BJ2517" t="s">
        <v>112</v>
      </c>
      <c r="BK2517" t="s">
        <v>1074</v>
      </c>
      <c r="BL2517" t="s">
        <v>1075</v>
      </c>
      <c r="BN2517" s="2">
        <v>42432</v>
      </c>
      <c r="BO2517">
        <v>3</v>
      </c>
      <c r="BQ2517">
        <v>1409</v>
      </c>
      <c r="BS2517" t="s">
        <v>117</v>
      </c>
      <c r="BT2517">
        <v>13.8</v>
      </c>
      <c r="BV2517">
        <v>27</v>
      </c>
      <c r="BX2517">
        <v>1</v>
      </c>
      <c r="BZ2517">
        <v>34255833500051</v>
      </c>
      <c r="CB2517" t="s">
        <v>112</v>
      </c>
      <c r="CC2517">
        <v>1</v>
      </c>
      <c r="CE2517">
        <v>3</v>
      </c>
      <c r="CG2517">
        <v>41054531300042</v>
      </c>
      <c r="CI2517" t="s">
        <v>109</v>
      </c>
      <c r="CK2517">
        <v>3</v>
      </c>
      <c r="CQ2517" t="s">
        <v>110</v>
      </c>
      <c r="CR2517" s="2">
        <v>42460</v>
      </c>
      <c r="CS2517">
        <v>0</v>
      </c>
      <c r="CU2517" t="s">
        <v>109</v>
      </c>
      <c r="CV2517" t="s">
        <v>111</v>
      </c>
      <c r="CW2517">
        <v>41054531300042</v>
      </c>
      <c r="CY2517" t="s">
        <v>112</v>
      </c>
      <c r="CZ2517" t="s">
        <v>113</v>
      </c>
      <c r="DA2517" t="s">
        <v>114</v>
      </c>
      <c r="DB2517" t="s">
        <v>115</v>
      </c>
      <c r="DC2517">
        <v>1</v>
      </c>
    </row>
    <row r="2518" spans="1:107" x14ac:dyDescent="0.2">
      <c r="A2518" t="s">
        <v>108</v>
      </c>
      <c r="B2518">
        <v>0</v>
      </c>
      <c r="D2518" t="s">
        <v>109</v>
      </c>
      <c r="K2518">
        <v>1</v>
      </c>
      <c r="M2518">
        <v>4</v>
      </c>
      <c r="N2518" t="s">
        <v>1071</v>
      </c>
      <c r="O2518">
        <v>0</v>
      </c>
      <c r="V2518">
        <v>6127985</v>
      </c>
      <c r="W2518" s="2">
        <v>42432</v>
      </c>
      <c r="X2518">
        <v>8</v>
      </c>
      <c r="Y2518">
        <v>1</v>
      </c>
      <c r="Z2518">
        <v>1</v>
      </c>
      <c r="AB2518">
        <v>0</v>
      </c>
      <c r="AC2518">
        <v>0</v>
      </c>
      <c r="AD2518" s="2">
        <v>42433</v>
      </c>
      <c r="AE2518" s="3" t="s">
        <v>1072</v>
      </c>
      <c r="AF2518">
        <v>23</v>
      </c>
      <c r="AG2518">
        <v>23</v>
      </c>
      <c r="AH2518" s="3" t="s">
        <v>1080</v>
      </c>
      <c r="AI2518">
        <v>2</v>
      </c>
      <c r="AJ2518">
        <v>2</v>
      </c>
      <c r="AK2518" t="s">
        <v>315</v>
      </c>
      <c r="AL2518">
        <v>1859</v>
      </c>
      <c r="AM2518">
        <v>0.05</v>
      </c>
      <c r="AN2518">
        <v>0.05</v>
      </c>
      <c r="AQ2518">
        <v>454</v>
      </c>
      <c r="AR2518">
        <v>454</v>
      </c>
      <c r="AS2518">
        <v>1859</v>
      </c>
      <c r="AT2518">
        <v>10</v>
      </c>
      <c r="AU2518">
        <v>10</v>
      </c>
      <c r="AV2518">
        <v>0.05</v>
      </c>
      <c r="AW2518">
        <v>0.05</v>
      </c>
      <c r="AZ2518">
        <v>133</v>
      </c>
      <c r="BA2518">
        <v>133</v>
      </c>
      <c r="BB2518" t="s">
        <v>135</v>
      </c>
      <c r="BC2518" t="s">
        <v>1073</v>
      </c>
      <c r="BD2518">
        <v>1</v>
      </c>
      <c r="BF2518" s="2">
        <v>42433</v>
      </c>
      <c r="BG2518" s="3" t="s">
        <v>1076</v>
      </c>
      <c r="BH2518">
        <v>41054531300042</v>
      </c>
      <c r="BJ2518" t="s">
        <v>112</v>
      </c>
      <c r="BK2518" t="s">
        <v>1074</v>
      </c>
      <c r="BL2518" t="s">
        <v>1075</v>
      </c>
      <c r="BN2518" s="2">
        <v>42432</v>
      </c>
      <c r="BO2518">
        <v>3</v>
      </c>
      <c r="BQ2518">
        <v>1409</v>
      </c>
      <c r="BS2518" t="s">
        <v>117</v>
      </c>
      <c r="BT2518">
        <v>13.8</v>
      </c>
      <c r="BV2518">
        <v>27</v>
      </c>
      <c r="BX2518">
        <v>1</v>
      </c>
      <c r="BZ2518">
        <v>34255833500051</v>
      </c>
      <c r="CB2518" t="s">
        <v>112</v>
      </c>
      <c r="CC2518">
        <v>1</v>
      </c>
      <c r="CE2518">
        <v>3</v>
      </c>
      <c r="CG2518">
        <v>41054531300042</v>
      </c>
      <c r="CI2518" t="s">
        <v>109</v>
      </c>
      <c r="CK2518">
        <v>3</v>
      </c>
      <c r="CQ2518" t="s">
        <v>110</v>
      </c>
      <c r="CR2518" s="2">
        <v>42460</v>
      </c>
      <c r="CS2518">
        <v>0</v>
      </c>
      <c r="CU2518" t="s">
        <v>109</v>
      </c>
      <c r="CV2518" t="s">
        <v>111</v>
      </c>
      <c r="CW2518">
        <v>41054531300042</v>
      </c>
      <c r="CY2518" t="s">
        <v>112</v>
      </c>
      <c r="CZ2518" t="s">
        <v>113</v>
      </c>
      <c r="DA2518" t="s">
        <v>114</v>
      </c>
      <c r="DB2518" t="s">
        <v>115</v>
      </c>
      <c r="DC2518">
        <v>1</v>
      </c>
    </row>
    <row r="2519" spans="1:107" x14ac:dyDescent="0.2">
      <c r="A2519" t="s">
        <v>108</v>
      </c>
      <c r="B2519">
        <v>0</v>
      </c>
      <c r="D2519" t="s">
        <v>109</v>
      </c>
      <c r="K2519">
        <v>1</v>
      </c>
      <c r="M2519">
        <v>4</v>
      </c>
      <c r="N2519" t="s">
        <v>1071</v>
      </c>
      <c r="O2519">
        <v>0</v>
      </c>
      <c r="V2519">
        <v>6127985</v>
      </c>
      <c r="W2519" s="2">
        <v>42432</v>
      </c>
      <c r="X2519">
        <v>8</v>
      </c>
      <c r="Y2519">
        <v>1</v>
      </c>
      <c r="Z2519">
        <v>1</v>
      </c>
      <c r="AB2519">
        <v>0</v>
      </c>
      <c r="AC2519">
        <v>0</v>
      </c>
      <c r="AD2519" s="2">
        <v>42434</v>
      </c>
      <c r="AE2519" s="3" t="s">
        <v>1072</v>
      </c>
      <c r="AF2519">
        <v>23</v>
      </c>
      <c r="AG2519">
        <v>23</v>
      </c>
      <c r="AH2519" s="3" t="s">
        <v>1082</v>
      </c>
      <c r="AI2519">
        <v>2</v>
      </c>
      <c r="AJ2519">
        <v>2</v>
      </c>
      <c r="AK2519" t="s">
        <v>316</v>
      </c>
      <c r="AL2519">
        <v>1123</v>
      </c>
      <c r="AM2519">
        <v>5.0000000000000001E-3</v>
      </c>
      <c r="AN2519">
        <v>5.0000000000000001E-3</v>
      </c>
      <c r="AO2519">
        <v>712</v>
      </c>
      <c r="AP2519">
        <v>712</v>
      </c>
      <c r="AQ2519">
        <v>405</v>
      </c>
      <c r="AR2519">
        <v>405</v>
      </c>
      <c r="AS2519">
        <v>1123</v>
      </c>
      <c r="AT2519">
        <v>10</v>
      </c>
      <c r="AU2519">
        <v>10</v>
      </c>
      <c r="AV2519">
        <v>5.0000000000000001E-3</v>
      </c>
      <c r="AW2519">
        <v>5.0000000000000001E-3</v>
      </c>
      <c r="AX2519">
        <v>1168</v>
      </c>
      <c r="AY2519">
        <v>1168</v>
      </c>
      <c r="AZ2519">
        <v>133</v>
      </c>
      <c r="BA2519">
        <v>133</v>
      </c>
      <c r="BB2519" t="s">
        <v>135</v>
      </c>
      <c r="BC2519" t="s">
        <v>1073</v>
      </c>
      <c r="BD2519">
        <v>1</v>
      </c>
      <c r="BF2519" s="2">
        <v>42433</v>
      </c>
      <c r="BG2519" s="3" t="s">
        <v>1076</v>
      </c>
      <c r="BH2519">
        <v>41054531300042</v>
      </c>
      <c r="BJ2519" t="s">
        <v>112</v>
      </c>
      <c r="BK2519" t="s">
        <v>1074</v>
      </c>
      <c r="BL2519" t="s">
        <v>1075</v>
      </c>
      <c r="BN2519" s="2">
        <v>42432</v>
      </c>
      <c r="BO2519">
        <v>3</v>
      </c>
      <c r="BQ2519">
        <v>1409</v>
      </c>
      <c r="BS2519" t="s">
        <v>117</v>
      </c>
      <c r="BT2519">
        <v>13.8</v>
      </c>
      <c r="BV2519">
        <v>27</v>
      </c>
      <c r="BX2519">
        <v>1</v>
      </c>
      <c r="BZ2519">
        <v>34255833500051</v>
      </c>
      <c r="CB2519" t="s">
        <v>112</v>
      </c>
      <c r="CC2519">
        <v>1</v>
      </c>
      <c r="CE2519">
        <v>3</v>
      </c>
      <c r="CG2519">
        <v>41054531300042</v>
      </c>
      <c r="CI2519" t="s">
        <v>109</v>
      </c>
      <c r="CK2519">
        <v>3</v>
      </c>
      <c r="CQ2519" t="s">
        <v>110</v>
      </c>
      <c r="CR2519" s="2">
        <v>42460</v>
      </c>
      <c r="CS2519">
        <v>0</v>
      </c>
      <c r="CU2519" t="s">
        <v>109</v>
      </c>
      <c r="CV2519" t="s">
        <v>111</v>
      </c>
      <c r="CW2519">
        <v>41054531300042</v>
      </c>
      <c r="CY2519" t="s">
        <v>112</v>
      </c>
      <c r="CZ2519" t="s">
        <v>113</v>
      </c>
      <c r="DA2519" t="s">
        <v>114</v>
      </c>
      <c r="DB2519" t="s">
        <v>115</v>
      </c>
      <c r="DC2519">
        <v>1</v>
      </c>
    </row>
    <row r="2520" spans="1:107" x14ac:dyDescent="0.2">
      <c r="A2520" t="s">
        <v>108</v>
      </c>
      <c r="B2520">
        <v>0</v>
      </c>
      <c r="D2520" t="s">
        <v>109</v>
      </c>
      <c r="K2520">
        <v>1</v>
      </c>
      <c r="M2520">
        <v>4</v>
      </c>
      <c r="N2520" t="s">
        <v>1071</v>
      </c>
      <c r="O2520">
        <v>0</v>
      </c>
      <c r="V2520">
        <v>6127985</v>
      </c>
      <c r="W2520" s="2">
        <v>42432</v>
      </c>
      <c r="X2520">
        <v>8</v>
      </c>
      <c r="Y2520">
        <v>1</v>
      </c>
      <c r="Z2520">
        <v>1</v>
      </c>
      <c r="AB2520">
        <v>0</v>
      </c>
      <c r="AC2520">
        <v>0</v>
      </c>
      <c r="AD2520" s="2">
        <v>42434</v>
      </c>
      <c r="AE2520" s="3" t="s">
        <v>1072</v>
      </c>
      <c r="AF2520">
        <v>23</v>
      </c>
      <c r="AG2520">
        <v>23</v>
      </c>
      <c r="AH2520" s="3" t="s">
        <v>1082</v>
      </c>
      <c r="AI2520">
        <v>2</v>
      </c>
      <c r="AJ2520">
        <v>2</v>
      </c>
      <c r="AK2520" t="s">
        <v>317</v>
      </c>
      <c r="AL2520">
        <v>1124</v>
      </c>
      <c r="AM2520">
        <v>5.0000000000000001E-3</v>
      </c>
      <c r="AN2520">
        <v>5.0000000000000001E-3</v>
      </c>
      <c r="AO2520">
        <v>712</v>
      </c>
      <c r="AP2520">
        <v>712</v>
      </c>
      <c r="AQ2520">
        <v>405</v>
      </c>
      <c r="AR2520">
        <v>405</v>
      </c>
      <c r="AS2520">
        <v>1124</v>
      </c>
      <c r="AT2520">
        <v>10</v>
      </c>
      <c r="AU2520">
        <v>10</v>
      </c>
      <c r="AV2520">
        <v>5.0000000000000001E-3</v>
      </c>
      <c r="AW2520">
        <v>5.0000000000000001E-3</v>
      </c>
      <c r="AX2520">
        <v>1168</v>
      </c>
      <c r="AY2520">
        <v>1168</v>
      </c>
      <c r="AZ2520">
        <v>133</v>
      </c>
      <c r="BA2520">
        <v>133</v>
      </c>
      <c r="BB2520" t="s">
        <v>135</v>
      </c>
      <c r="BC2520" t="s">
        <v>1073</v>
      </c>
      <c r="BD2520">
        <v>1</v>
      </c>
      <c r="BF2520" s="2">
        <v>42433</v>
      </c>
      <c r="BG2520" s="3" t="s">
        <v>1076</v>
      </c>
      <c r="BH2520">
        <v>41054531300042</v>
      </c>
      <c r="BJ2520" t="s">
        <v>112</v>
      </c>
      <c r="BK2520" t="s">
        <v>1074</v>
      </c>
      <c r="BL2520" t="s">
        <v>1075</v>
      </c>
      <c r="BN2520" s="2">
        <v>42432</v>
      </c>
      <c r="BO2520">
        <v>3</v>
      </c>
      <c r="BQ2520">
        <v>1409</v>
      </c>
      <c r="BS2520" t="s">
        <v>117</v>
      </c>
      <c r="BT2520">
        <v>13.8</v>
      </c>
      <c r="BV2520">
        <v>27</v>
      </c>
      <c r="BX2520">
        <v>1</v>
      </c>
      <c r="BZ2520">
        <v>34255833500051</v>
      </c>
      <c r="CB2520" t="s">
        <v>112</v>
      </c>
      <c r="CC2520">
        <v>1</v>
      </c>
      <c r="CE2520">
        <v>3</v>
      </c>
      <c r="CG2520">
        <v>41054531300042</v>
      </c>
      <c r="CI2520" t="s">
        <v>109</v>
      </c>
      <c r="CK2520">
        <v>3</v>
      </c>
      <c r="CQ2520" t="s">
        <v>110</v>
      </c>
      <c r="CR2520" s="2">
        <v>42460</v>
      </c>
      <c r="CS2520">
        <v>0</v>
      </c>
      <c r="CU2520" t="s">
        <v>109</v>
      </c>
      <c r="CV2520" t="s">
        <v>111</v>
      </c>
      <c r="CW2520">
        <v>41054531300042</v>
      </c>
      <c r="CY2520" t="s">
        <v>112</v>
      </c>
      <c r="CZ2520" t="s">
        <v>113</v>
      </c>
      <c r="DA2520" t="s">
        <v>114</v>
      </c>
      <c r="DB2520" t="s">
        <v>115</v>
      </c>
      <c r="DC2520">
        <v>1</v>
      </c>
    </row>
    <row r="2521" spans="1:107" x14ac:dyDescent="0.2">
      <c r="A2521" t="s">
        <v>108</v>
      </c>
      <c r="B2521">
        <v>0</v>
      </c>
      <c r="D2521" t="s">
        <v>109</v>
      </c>
      <c r="K2521">
        <v>1</v>
      </c>
      <c r="M2521">
        <v>4</v>
      </c>
      <c r="N2521" t="s">
        <v>1071</v>
      </c>
      <c r="O2521">
        <v>0</v>
      </c>
      <c r="V2521">
        <v>6127985</v>
      </c>
      <c r="W2521" s="2">
        <v>42432</v>
      </c>
      <c r="X2521">
        <v>8</v>
      </c>
      <c r="Y2521">
        <v>1</v>
      </c>
      <c r="Z2521">
        <v>1</v>
      </c>
      <c r="AB2521">
        <v>0</v>
      </c>
      <c r="AC2521">
        <v>0</v>
      </c>
      <c r="AD2521" s="2">
        <v>42434</v>
      </c>
      <c r="AE2521" s="3" t="s">
        <v>1072</v>
      </c>
      <c r="AF2521">
        <v>23</v>
      </c>
      <c r="AG2521">
        <v>23</v>
      </c>
      <c r="AH2521" s="3" t="s">
        <v>1082</v>
      </c>
      <c r="AI2521">
        <v>2</v>
      </c>
      <c r="AJ2521">
        <v>2</v>
      </c>
      <c r="AK2521" t="s">
        <v>318</v>
      </c>
      <c r="AL2521">
        <v>1685</v>
      </c>
      <c r="AM2521">
        <v>5.0000000000000001E-3</v>
      </c>
      <c r="AN2521">
        <v>5.0000000000000001E-3</v>
      </c>
      <c r="AO2521">
        <v>712</v>
      </c>
      <c r="AP2521">
        <v>712</v>
      </c>
      <c r="AQ2521">
        <v>405</v>
      </c>
      <c r="AR2521">
        <v>405</v>
      </c>
      <c r="AS2521">
        <v>1685</v>
      </c>
      <c r="AT2521">
        <v>10</v>
      </c>
      <c r="AU2521">
        <v>10</v>
      </c>
      <c r="AV2521">
        <v>5.0000000000000001E-3</v>
      </c>
      <c r="AW2521">
        <v>5.0000000000000001E-3</v>
      </c>
      <c r="AX2521">
        <v>1168</v>
      </c>
      <c r="AY2521">
        <v>1168</v>
      </c>
      <c r="AZ2521">
        <v>133</v>
      </c>
      <c r="BA2521">
        <v>133</v>
      </c>
      <c r="BB2521" t="s">
        <v>135</v>
      </c>
      <c r="BC2521" t="s">
        <v>1073</v>
      </c>
      <c r="BD2521">
        <v>1</v>
      </c>
      <c r="BF2521" s="2">
        <v>42433</v>
      </c>
      <c r="BG2521" s="3" t="s">
        <v>1076</v>
      </c>
      <c r="BH2521">
        <v>41054531300042</v>
      </c>
      <c r="BJ2521" t="s">
        <v>112</v>
      </c>
      <c r="BK2521" t="s">
        <v>1074</v>
      </c>
      <c r="BL2521" t="s">
        <v>1075</v>
      </c>
      <c r="BN2521" s="2">
        <v>42432</v>
      </c>
      <c r="BO2521">
        <v>3</v>
      </c>
      <c r="BQ2521">
        <v>1409</v>
      </c>
      <c r="BS2521" t="s">
        <v>117</v>
      </c>
      <c r="BT2521">
        <v>13.8</v>
      </c>
      <c r="BV2521">
        <v>27</v>
      </c>
      <c r="BX2521">
        <v>1</v>
      </c>
      <c r="BZ2521">
        <v>34255833500051</v>
      </c>
      <c r="CB2521" t="s">
        <v>112</v>
      </c>
      <c r="CC2521">
        <v>1</v>
      </c>
      <c r="CE2521">
        <v>3</v>
      </c>
      <c r="CG2521">
        <v>41054531300042</v>
      </c>
      <c r="CI2521" t="s">
        <v>109</v>
      </c>
      <c r="CK2521">
        <v>3</v>
      </c>
      <c r="CQ2521" t="s">
        <v>110</v>
      </c>
      <c r="CR2521" s="2">
        <v>42460</v>
      </c>
      <c r="CS2521">
        <v>0</v>
      </c>
      <c r="CU2521" t="s">
        <v>109</v>
      </c>
      <c r="CV2521" t="s">
        <v>111</v>
      </c>
      <c r="CW2521">
        <v>41054531300042</v>
      </c>
      <c r="CY2521" t="s">
        <v>112</v>
      </c>
      <c r="CZ2521" t="s">
        <v>113</v>
      </c>
      <c r="DA2521" t="s">
        <v>114</v>
      </c>
      <c r="DB2521" t="s">
        <v>115</v>
      </c>
      <c r="DC2521">
        <v>1</v>
      </c>
    </row>
    <row r="2522" spans="1:107" x14ac:dyDescent="0.2">
      <c r="A2522" t="s">
        <v>108</v>
      </c>
      <c r="B2522">
        <v>0</v>
      </c>
      <c r="D2522" t="s">
        <v>109</v>
      </c>
      <c r="K2522">
        <v>1</v>
      </c>
      <c r="M2522">
        <v>4</v>
      </c>
      <c r="N2522" t="s">
        <v>1071</v>
      </c>
      <c r="O2522">
        <v>0</v>
      </c>
      <c r="V2522">
        <v>6127985</v>
      </c>
      <c r="W2522" s="2">
        <v>42432</v>
      </c>
      <c r="X2522">
        <v>8</v>
      </c>
      <c r="Y2522">
        <v>1</v>
      </c>
      <c r="Z2522">
        <v>1</v>
      </c>
      <c r="AB2522">
        <v>0</v>
      </c>
      <c r="AC2522">
        <v>0</v>
      </c>
      <c r="AD2522" s="2">
        <v>42433</v>
      </c>
      <c r="AE2522" s="3" t="s">
        <v>1072</v>
      </c>
      <c r="AF2522">
        <v>23</v>
      </c>
      <c r="AG2522">
        <v>23</v>
      </c>
      <c r="AH2522" s="3" t="s">
        <v>1080</v>
      </c>
      <c r="AI2522">
        <v>2</v>
      </c>
      <c r="AJ2522">
        <v>2</v>
      </c>
      <c r="AK2522" t="s">
        <v>319</v>
      </c>
      <c r="AL2522">
        <v>1125</v>
      </c>
      <c r="AM2522">
        <v>0.02</v>
      </c>
      <c r="AN2522">
        <v>0.02</v>
      </c>
      <c r="AQ2522">
        <v>454</v>
      </c>
      <c r="AR2522">
        <v>454</v>
      </c>
      <c r="AS2522">
        <v>1125</v>
      </c>
      <c r="AT2522">
        <v>10</v>
      </c>
      <c r="AU2522">
        <v>10</v>
      </c>
      <c r="AV2522">
        <v>0.02</v>
      </c>
      <c r="AW2522">
        <v>0.02</v>
      </c>
      <c r="AZ2522">
        <v>133</v>
      </c>
      <c r="BA2522">
        <v>133</v>
      </c>
      <c r="BB2522" t="s">
        <v>135</v>
      </c>
      <c r="BC2522" t="s">
        <v>1073</v>
      </c>
      <c r="BD2522">
        <v>1</v>
      </c>
      <c r="BF2522" s="2">
        <v>42433</v>
      </c>
      <c r="BG2522" s="3" t="s">
        <v>1076</v>
      </c>
      <c r="BH2522">
        <v>41054531300042</v>
      </c>
      <c r="BJ2522" t="s">
        <v>112</v>
      </c>
      <c r="BK2522" t="s">
        <v>1074</v>
      </c>
      <c r="BL2522" t="s">
        <v>1075</v>
      </c>
      <c r="BN2522" s="2">
        <v>42432</v>
      </c>
      <c r="BO2522">
        <v>3</v>
      </c>
      <c r="BQ2522">
        <v>1409</v>
      </c>
      <c r="BS2522" t="s">
        <v>117</v>
      </c>
      <c r="BT2522">
        <v>13.8</v>
      </c>
      <c r="BV2522">
        <v>27</v>
      </c>
      <c r="BX2522">
        <v>1</v>
      </c>
      <c r="BZ2522">
        <v>34255833500051</v>
      </c>
      <c r="CB2522" t="s">
        <v>112</v>
      </c>
      <c r="CC2522">
        <v>1</v>
      </c>
      <c r="CE2522">
        <v>3</v>
      </c>
      <c r="CG2522">
        <v>41054531300042</v>
      </c>
      <c r="CI2522" t="s">
        <v>109</v>
      </c>
      <c r="CK2522">
        <v>3</v>
      </c>
      <c r="CQ2522" t="s">
        <v>110</v>
      </c>
      <c r="CR2522" s="2">
        <v>42460</v>
      </c>
      <c r="CS2522">
        <v>0</v>
      </c>
      <c r="CU2522" t="s">
        <v>109</v>
      </c>
      <c r="CV2522" t="s">
        <v>111</v>
      </c>
      <c r="CW2522">
        <v>41054531300042</v>
      </c>
      <c r="CY2522" t="s">
        <v>112</v>
      </c>
      <c r="CZ2522" t="s">
        <v>113</v>
      </c>
      <c r="DA2522" t="s">
        <v>114</v>
      </c>
      <c r="DB2522" t="s">
        <v>115</v>
      </c>
      <c r="DC2522">
        <v>1</v>
      </c>
    </row>
    <row r="2523" spans="1:107" x14ac:dyDescent="0.2">
      <c r="A2523" t="s">
        <v>108</v>
      </c>
      <c r="B2523">
        <v>0</v>
      </c>
      <c r="D2523" t="s">
        <v>109</v>
      </c>
      <c r="K2523">
        <v>1</v>
      </c>
      <c r="M2523">
        <v>4</v>
      </c>
      <c r="N2523" t="s">
        <v>1071</v>
      </c>
      <c r="O2523">
        <v>0</v>
      </c>
      <c r="V2523">
        <v>6127985</v>
      </c>
      <c r="W2523" s="2">
        <v>42432</v>
      </c>
      <c r="X2523">
        <v>8</v>
      </c>
      <c r="Y2523">
        <v>1</v>
      </c>
      <c r="Z2523">
        <v>1</v>
      </c>
      <c r="AB2523">
        <v>0</v>
      </c>
      <c r="AC2523">
        <v>0</v>
      </c>
      <c r="AD2523" s="2">
        <v>42434</v>
      </c>
      <c r="AE2523" s="3" t="s">
        <v>1072</v>
      </c>
      <c r="AF2523">
        <v>23</v>
      </c>
      <c r="AG2523">
        <v>23</v>
      </c>
      <c r="AH2523" s="3" t="s">
        <v>1082</v>
      </c>
      <c r="AI2523">
        <v>2</v>
      </c>
      <c r="AJ2523">
        <v>2</v>
      </c>
      <c r="AK2523" t="s">
        <v>320</v>
      </c>
      <c r="AL2523">
        <v>1941</v>
      </c>
      <c r="AM2523">
        <v>0.01</v>
      </c>
      <c r="AN2523">
        <v>0.01</v>
      </c>
      <c r="AO2523">
        <v>712</v>
      </c>
      <c r="AP2523">
        <v>712</v>
      </c>
      <c r="AQ2523">
        <v>405</v>
      </c>
      <c r="AR2523">
        <v>405</v>
      </c>
      <c r="AS2523">
        <v>1941</v>
      </c>
      <c r="AT2523">
        <v>10</v>
      </c>
      <c r="AU2523">
        <v>10</v>
      </c>
      <c r="AV2523">
        <v>0.01</v>
      </c>
      <c r="AW2523">
        <v>0.01</v>
      </c>
      <c r="AX2523">
        <v>1168</v>
      </c>
      <c r="AY2523">
        <v>1168</v>
      </c>
      <c r="AZ2523">
        <v>133</v>
      </c>
      <c r="BA2523">
        <v>133</v>
      </c>
      <c r="BB2523" t="s">
        <v>135</v>
      </c>
      <c r="BC2523" t="s">
        <v>1073</v>
      </c>
      <c r="BD2523">
        <v>1</v>
      </c>
      <c r="BF2523" s="2">
        <v>42433</v>
      </c>
      <c r="BG2523" s="3" t="s">
        <v>1076</v>
      </c>
      <c r="BH2523">
        <v>41054531300042</v>
      </c>
      <c r="BJ2523" t="s">
        <v>112</v>
      </c>
      <c r="BK2523" t="s">
        <v>1074</v>
      </c>
      <c r="BL2523" t="s">
        <v>1075</v>
      </c>
      <c r="BN2523" s="2">
        <v>42432</v>
      </c>
      <c r="BO2523">
        <v>3</v>
      </c>
      <c r="BQ2523">
        <v>1409</v>
      </c>
      <c r="BS2523" t="s">
        <v>117</v>
      </c>
      <c r="BT2523">
        <v>13.8</v>
      </c>
      <c r="BV2523">
        <v>27</v>
      </c>
      <c r="BX2523">
        <v>1</v>
      </c>
      <c r="BZ2523">
        <v>34255833500051</v>
      </c>
      <c r="CB2523" t="s">
        <v>112</v>
      </c>
      <c r="CC2523">
        <v>1</v>
      </c>
      <c r="CE2523">
        <v>3</v>
      </c>
      <c r="CG2523">
        <v>41054531300042</v>
      </c>
      <c r="CI2523" t="s">
        <v>109</v>
      </c>
      <c r="CK2523">
        <v>3</v>
      </c>
      <c r="CQ2523" t="s">
        <v>110</v>
      </c>
      <c r="CR2523" s="2">
        <v>42460</v>
      </c>
      <c r="CS2523">
        <v>0</v>
      </c>
      <c r="CU2523" t="s">
        <v>109</v>
      </c>
      <c r="CV2523" t="s">
        <v>111</v>
      </c>
      <c r="CW2523">
        <v>41054531300042</v>
      </c>
      <c r="CY2523" t="s">
        <v>112</v>
      </c>
      <c r="CZ2523" t="s">
        <v>113</v>
      </c>
      <c r="DA2523" t="s">
        <v>114</v>
      </c>
      <c r="DB2523" t="s">
        <v>115</v>
      </c>
      <c r="DC2523">
        <v>1</v>
      </c>
    </row>
    <row r="2524" spans="1:107" x14ac:dyDescent="0.2">
      <c r="A2524" t="s">
        <v>108</v>
      </c>
      <c r="B2524">
        <v>0</v>
      </c>
      <c r="D2524" t="s">
        <v>109</v>
      </c>
      <c r="K2524">
        <v>1</v>
      </c>
      <c r="M2524">
        <v>4</v>
      </c>
      <c r="N2524" t="s">
        <v>1071</v>
      </c>
      <c r="O2524">
        <v>0</v>
      </c>
      <c r="V2524">
        <v>6127985</v>
      </c>
      <c r="W2524" s="2">
        <v>42432</v>
      </c>
      <c r="X2524">
        <v>8</v>
      </c>
      <c r="Y2524">
        <v>1</v>
      </c>
      <c r="Z2524">
        <v>1</v>
      </c>
      <c r="AB2524">
        <v>0</v>
      </c>
      <c r="AC2524">
        <v>0</v>
      </c>
      <c r="AD2524" s="2">
        <v>42433</v>
      </c>
      <c r="AE2524" s="3" t="s">
        <v>1072</v>
      </c>
      <c r="AF2524">
        <v>23</v>
      </c>
      <c r="AG2524">
        <v>23</v>
      </c>
      <c r="AH2524" s="3" t="s">
        <v>1080</v>
      </c>
      <c r="AI2524">
        <v>2</v>
      </c>
      <c r="AJ2524">
        <v>2</v>
      </c>
      <c r="AK2524" t="s">
        <v>321</v>
      </c>
      <c r="AL2524">
        <v>1860</v>
      </c>
      <c r="AM2524">
        <v>0.02</v>
      </c>
      <c r="AN2524">
        <v>0.02</v>
      </c>
      <c r="AQ2524">
        <v>454</v>
      </c>
      <c r="AR2524">
        <v>454</v>
      </c>
      <c r="AS2524">
        <v>1860</v>
      </c>
      <c r="AT2524">
        <v>10</v>
      </c>
      <c r="AU2524">
        <v>10</v>
      </c>
      <c r="AV2524">
        <v>0.02</v>
      </c>
      <c r="AW2524">
        <v>0.02</v>
      </c>
      <c r="AZ2524">
        <v>133</v>
      </c>
      <c r="BA2524">
        <v>133</v>
      </c>
      <c r="BB2524" t="s">
        <v>135</v>
      </c>
      <c r="BC2524" t="s">
        <v>1073</v>
      </c>
      <c r="BD2524">
        <v>1</v>
      </c>
      <c r="BF2524" s="2">
        <v>42433</v>
      </c>
      <c r="BG2524" s="3" t="s">
        <v>1076</v>
      </c>
      <c r="BH2524">
        <v>41054531300042</v>
      </c>
      <c r="BJ2524" t="s">
        <v>112</v>
      </c>
      <c r="BK2524" t="s">
        <v>1074</v>
      </c>
      <c r="BL2524" t="s">
        <v>1075</v>
      </c>
      <c r="BN2524" s="2">
        <v>42432</v>
      </c>
      <c r="BO2524">
        <v>3</v>
      </c>
      <c r="BQ2524">
        <v>1409</v>
      </c>
      <c r="BS2524" t="s">
        <v>117</v>
      </c>
      <c r="BT2524">
        <v>13.8</v>
      </c>
      <c r="BV2524">
        <v>27</v>
      </c>
      <c r="BX2524">
        <v>1</v>
      </c>
      <c r="BZ2524">
        <v>34255833500051</v>
      </c>
      <c r="CB2524" t="s">
        <v>112</v>
      </c>
      <c r="CC2524">
        <v>1</v>
      </c>
      <c r="CE2524">
        <v>3</v>
      </c>
      <c r="CG2524">
        <v>41054531300042</v>
      </c>
      <c r="CI2524" t="s">
        <v>109</v>
      </c>
      <c r="CK2524">
        <v>3</v>
      </c>
      <c r="CQ2524" t="s">
        <v>110</v>
      </c>
      <c r="CR2524" s="2">
        <v>42460</v>
      </c>
      <c r="CS2524">
        <v>0</v>
      </c>
      <c r="CU2524" t="s">
        <v>109</v>
      </c>
      <c r="CV2524" t="s">
        <v>111</v>
      </c>
      <c r="CW2524">
        <v>41054531300042</v>
      </c>
      <c r="CY2524" t="s">
        <v>112</v>
      </c>
      <c r="CZ2524" t="s">
        <v>113</v>
      </c>
      <c r="DA2524" t="s">
        <v>114</v>
      </c>
      <c r="DB2524" t="s">
        <v>115</v>
      </c>
      <c r="DC2524">
        <v>1</v>
      </c>
    </row>
    <row r="2525" spans="1:107" x14ac:dyDescent="0.2">
      <c r="A2525" t="s">
        <v>108</v>
      </c>
      <c r="B2525">
        <v>0</v>
      </c>
      <c r="D2525" t="s">
        <v>109</v>
      </c>
      <c r="K2525">
        <v>1</v>
      </c>
      <c r="M2525">
        <v>4</v>
      </c>
      <c r="N2525" t="s">
        <v>1071</v>
      </c>
      <c r="O2525">
        <v>0</v>
      </c>
      <c r="V2525">
        <v>6127985</v>
      </c>
      <c r="W2525" s="2">
        <v>42432</v>
      </c>
      <c r="X2525">
        <v>8</v>
      </c>
      <c r="Y2525">
        <v>1</v>
      </c>
      <c r="Z2525">
        <v>1</v>
      </c>
      <c r="AB2525">
        <v>0</v>
      </c>
      <c r="AC2525">
        <v>0</v>
      </c>
      <c r="AD2525" s="2">
        <v>42433</v>
      </c>
      <c r="AE2525" s="3" t="s">
        <v>1072</v>
      </c>
      <c r="AF2525">
        <v>23</v>
      </c>
      <c r="AG2525">
        <v>23</v>
      </c>
      <c r="AH2525" s="3" t="s">
        <v>1084</v>
      </c>
      <c r="AI2525">
        <v>2</v>
      </c>
      <c r="AJ2525">
        <v>2</v>
      </c>
      <c r="AK2525" t="s">
        <v>322</v>
      </c>
      <c r="AL2525">
        <v>7502</v>
      </c>
      <c r="AM2525">
        <v>0.02</v>
      </c>
      <c r="AN2525">
        <v>0.02</v>
      </c>
      <c r="AQ2525">
        <v>454</v>
      </c>
      <c r="AR2525">
        <v>454</v>
      </c>
      <c r="AS2525">
        <v>7502</v>
      </c>
      <c r="AT2525">
        <v>10</v>
      </c>
      <c r="AU2525">
        <v>10</v>
      </c>
      <c r="AV2525">
        <v>0.02</v>
      </c>
      <c r="AW2525">
        <v>0.02</v>
      </c>
      <c r="AZ2525">
        <v>133</v>
      </c>
      <c r="BA2525">
        <v>133</v>
      </c>
      <c r="BB2525" t="s">
        <v>135</v>
      </c>
      <c r="BC2525" t="s">
        <v>1073</v>
      </c>
      <c r="BD2525">
        <v>1</v>
      </c>
      <c r="BF2525" s="2">
        <v>42433</v>
      </c>
      <c r="BG2525" s="3" t="s">
        <v>1076</v>
      </c>
      <c r="BH2525">
        <v>41054531300042</v>
      </c>
      <c r="BJ2525" t="s">
        <v>112</v>
      </c>
      <c r="BK2525" t="s">
        <v>1074</v>
      </c>
      <c r="BL2525" t="s">
        <v>1075</v>
      </c>
      <c r="BN2525" s="2">
        <v>42432</v>
      </c>
      <c r="BO2525">
        <v>3</v>
      </c>
      <c r="BQ2525">
        <v>1409</v>
      </c>
      <c r="BS2525" t="s">
        <v>117</v>
      </c>
      <c r="BT2525">
        <v>13.8</v>
      </c>
      <c r="BV2525">
        <v>27</v>
      </c>
      <c r="BX2525">
        <v>1</v>
      </c>
      <c r="BZ2525">
        <v>34255833500051</v>
      </c>
      <c r="CB2525" t="s">
        <v>112</v>
      </c>
      <c r="CC2525">
        <v>1</v>
      </c>
      <c r="CE2525">
        <v>3</v>
      </c>
      <c r="CG2525">
        <v>41054531300042</v>
      </c>
      <c r="CI2525" t="s">
        <v>109</v>
      </c>
      <c r="CK2525">
        <v>3</v>
      </c>
      <c r="CQ2525" t="s">
        <v>110</v>
      </c>
      <c r="CR2525" s="2">
        <v>42460</v>
      </c>
      <c r="CS2525">
        <v>0</v>
      </c>
      <c r="CU2525" t="s">
        <v>109</v>
      </c>
      <c r="CV2525" t="s">
        <v>111</v>
      </c>
      <c r="CW2525">
        <v>41054531300042</v>
      </c>
      <c r="CY2525" t="s">
        <v>112</v>
      </c>
      <c r="CZ2525" t="s">
        <v>113</v>
      </c>
      <c r="DA2525" t="s">
        <v>114</v>
      </c>
      <c r="DB2525" t="s">
        <v>115</v>
      </c>
      <c r="DC2525">
        <v>1</v>
      </c>
    </row>
    <row r="2526" spans="1:107" x14ac:dyDescent="0.2">
      <c r="A2526" t="s">
        <v>108</v>
      </c>
      <c r="B2526">
        <v>0</v>
      </c>
      <c r="D2526" t="s">
        <v>109</v>
      </c>
      <c r="K2526">
        <v>1</v>
      </c>
      <c r="M2526">
        <v>4</v>
      </c>
      <c r="N2526" t="s">
        <v>1071</v>
      </c>
      <c r="O2526">
        <v>0</v>
      </c>
      <c r="V2526">
        <v>6127985</v>
      </c>
      <c r="W2526" s="2">
        <v>42432</v>
      </c>
      <c r="X2526">
        <v>8</v>
      </c>
      <c r="Y2526">
        <v>2</v>
      </c>
      <c r="Z2526">
        <v>2</v>
      </c>
      <c r="AB2526">
        <v>0</v>
      </c>
      <c r="AC2526">
        <v>0</v>
      </c>
      <c r="AD2526" s="2">
        <v>42434</v>
      </c>
      <c r="AE2526" s="3" t="s">
        <v>1072</v>
      </c>
      <c r="AF2526">
        <v>23</v>
      </c>
      <c r="AG2526">
        <v>23</v>
      </c>
      <c r="AH2526" s="3" t="s">
        <v>1082</v>
      </c>
      <c r="AI2526">
        <v>2</v>
      </c>
      <c r="AJ2526">
        <v>2</v>
      </c>
      <c r="AK2526" t="s">
        <v>323</v>
      </c>
      <c r="AL2526">
        <v>1861</v>
      </c>
      <c r="AM2526">
        <v>0.01</v>
      </c>
      <c r="AN2526">
        <v>0.01</v>
      </c>
      <c r="AO2526">
        <v>712</v>
      </c>
      <c r="AP2526">
        <v>712</v>
      </c>
      <c r="AQ2526">
        <v>405</v>
      </c>
      <c r="AR2526">
        <v>405</v>
      </c>
      <c r="AS2526">
        <v>1861</v>
      </c>
      <c r="AT2526">
        <v>10</v>
      </c>
      <c r="AU2526">
        <v>10</v>
      </c>
      <c r="AV2526">
        <v>0.01</v>
      </c>
      <c r="AW2526">
        <v>0.01</v>
      </c>
      <c r="AX2526">
        <v>1168</v>
      </c>
      <c r="AY2526">
        <v>1168</v>
      </c>
      <c r="AZ2526">
        <v>133</v>
      </c>
      <c r="BA2526">
        <v>133</v>
      </c>
      <c r="BB2526" t="s">
        <v>135</v>
      </c>
      <c r="BC2526" t="s">
        <v>1073</v>
      </c>
      <c r="BD2526">
        <v>1</v>
      </c>
      <c r="BF2526" s="2">
        <v>42433</v>
      </c>
      <c r="BG2526" s="3" t="s">
        <v>1076</v>
      </c>
      <c r="BH2526">
        <v>41054531300042</v>
      </c>
      <c r="BJ2526" t="s">
        <v>112</v>
      </c>
      <c r="BK2526" t="s">
        <v>1074</v>
      </c>
      <c r="BL2526" t="s">
        <v>1075</v>
      </c>
      <c r="BN2526" s="2">
        <v>42432</v>
      </c>
      <c r="BO2526">
        <v>3</v>
      </c>
      <c r="BQ2526">
        <v>1409</v>
      </c>
      <c r="BS2526" t="s">
        <v>117</v>
      </c>
      <c r="BT2526">
        <v>13.8</v>
      </c>
      <c r="BV2526">
        <v>27</v>
      </c>
      <c r="BX2526">
        <v>1</v>
      </c>
      <c r="BZ2526">
        <v>34255833500051</v>
      </c>
      <c r="CB2526" t="s">
        <v>112</v>
      </c>
      <c r="CC2526">
        <v>1</v>
      </c>
      <c r="CE2526">
        <v>3</v>
      </c>
      <c r="CG2526">
        <v>41054531300042</v>
      </c>
      <c r="CI2526" t="s">
        <v>109</v>
      </c>
      <c r="CK2526">
        <v>3</v>
      </c>
      <c r="CQ2526" t="s">
        <v>110</v>
      </c>
      <c r="CR2526" s="2">
        <v>42460</v>
      </c>
      <c r="CS2526">
        <v>0</v>
      </c>
      <c r="CU2526" t="s">
        <v>109</v>
      </c>
      <c r="CV2526" t="s">
        <v>111</v>
      </c>
      <c r="CW2526">
        <v>41054531300042</v>
      </c>
      <c r="CY2526" t="s">
        <v>112</v>
      </c>
      <c r="CZ2526" t="s">
        <v>113</v>
      </c>
      <c r="DA2526" t="s">
        <v>114</v>
      </c>
      <c r="DB2526" t="s">
        <v>115</v>
      </c>
      <c r="DC2526">
        <v>1</v>
      </c>
    </row>
    <row r="2527" spans="1:107" x14ac:dyDescent="0.2">
      <c r="A2527" t="s">
        <v>108</v>
      </c>
      <c r="B2527">
        <v>0</v>
      </c>
      <c r="D2527" t="s">
        <v>109</v>
      </c>
      <c r="K2527">
        <v>1</v>
      </c>
      <c r="M2527">
        <v>4</v>
      </c>
      <c r="N2527" t="s">
        <v>1071</v>
      </c>
      <c r="O2527">
        <v>0</v>
      </c>
      <c r="V2527">
        <v>6127985</v>
      </c>
      <c r="W2527" s="2">
        <v>42432</v>
      </c>
      <c r="X2527">
        <v>8</v>
      </c>
      <c r="Y2527">
        <v>1</v>
      </c>
      <c r="Z2527">
        <v>1</v>
      </c>
      <c r="AB2527">
        <v>0</v>
      </c>
      <c r="AC2527">
        <v>0</v>
      </c>
      <c r="AD2527" s="2">
        <v>42434</v>
      </c>
      <c r="AE2527" s="3" t="s">
        <v>1072</v>
      </c>
      <c r="AF2527">
        <v>23</v>
      </c>
      <c r="AG2527">
        <v>23</v>
      </c>
      <c r="AH2527" s="3" t="s">
        <v>1082</v>
      </c>
      <c r="AI2527">
        <v>2</v>
      </c>
      <c r="AJ2527">
        <v>2</v>
      </c>
      <c r="AK2527" t="s">
        <v>324</v>
      </c>
      <c r="AL2527">
        <v>1862</v>
      </c>
      <c r="AM2527">
        <v>5.0000000000000001E-3</v>
      </c>
      <c r="AN2527">
        <v>5.0000000000000001E-3</v>
      </c>
      <c r="AO2527">
        <v>712</v>
      </c>
      <c r="AP2527">
        <v>712</v>
      </c>
      <c r="AQ2527">
        <v>405</v>
      </c>
      <c r="AR2527">
        <v>405</v>
      </c>
      <c r="AS2527">
        <v>1862</v>
      </c>
      <c r="AT2527">
        <v>10</v>
      </c>
      <c r="AU2527">
        <v>10</v>
      </c>
      <c r="AV2527">
        <v>5.0000000000000001E-3</v>
      </c>
      <c r="AW2527">
        <v>5.0000000000000001E-3</v>
      </c>
      <c r="AX2527">
        <v>1168</v>
      </c>
      <c r="AY2527">
        <v>1168</v>
      </c>
      <c r="AZ2527">
        <v>133</v>
      </c>
      <c r="BA2527">
        <v>133</v>
      </c>
      <c r="BB2527" t="s">
        <v>135</v>
      </c>
      <c r="BC2527" t="s">
        <v>1073</v>
      </c>
      <c r="BD2527">
        <v>1</v>
      </c>
      <c r="BF2527" s="2">
        <v>42433</v>
      </c>
      <c r="BG2527" s="3" t="s">
        <v>1076</v>
      </c>
      <c r="BH2527">
        <v>41054531300042</v>
      </c>
      <c r="BJ2527" t="s">
        <v>112</v>
      </c>
      <c r="BK2527" t="s">
        <v>1074</v>
      </c>
      <c r="BL2527" t="s">
        <v>1075</v>
      </c>
      <c r="BN2527" s="2">
        <v>42432</v>
      </c>
      <c r="BO2527">
        <v>3</v>
      </c>
      <c r="BQ2527">
        <v>1409</v>
      </c>
      <c r="BS2527" t="s">
        <v>117</v>
      </c>
      <c r="BT2527">
        <v>13.8</v>
      </c>
      <c r="BV2527">
        <v>27</v>
      </c>
      <c r="BX2527">
        <v>1</v>
      </c>
      <c r="BZ2527">
        <v>34255833500051</v>
      </c>
      <c r="CB2527" t="s">
        <v>112</v>
      </c>
      <c r="CC2527">
        <v>1</v>
      </c>
      <c r="CE2527">
        <v>3</v>
      </c>
      <c r="CG2527">
        <v>41054531300042</v>
      </c>
      <c r="CI2527" t="s">
        <v>109</v>
      </c>
      <c r="CK2527">
        <v>3</v>
      </c>
      <c r="CQ2527" t="s">
        <v>110</v>
      </c>
      <c r="CR2527" s="2">
        <v>42460</v>
      </c>
      <c r="CS2527">
        <v>0</v>
      </c>
      <c r="CU2527" t="s">
        <v>109</v>
      </c>
      <c r="CV2527" t="s">
        <v>111</v>
      </c>
      <c r="CW2527">
        <v>41054531300042</v>
      </c>
      <c r="CY2527" t="s">
        <v>112</v>
      </c>
      <c r="CZ2527" t="s">
        <v>113</v>
      </c>
      <c r="DA2527" t="s">
        <v>114</v>
      </c>
      <c r="DB2527" t="s">
        <v>115</v>
      </c>
      <c r="DC2527">
        <v>1</v>
      </c>
    </row>
    <row r="2528" spans="1:107" x14ac:dyDescent="0.2">
      <c r="A2528" t="s">
        <v>108</v>
      </c>
      <c r="B2528">
        <v>0</v>
      </c>
      <c r="D2528" t="s">
        <v>109</v>
      </c>
      <c r="K2528">
        <v>1</v>
      </c>
      <c r="M2528">
        <v>4</v>
      </c>
      <c r="N2528" t="s">
        <v>1071</v>
      </c>
      <c r="O2528">
        <v>0</v>
      </c>
      <c r="V2528">
        <v>6127985</v>
      </c>
      <c r="W2528" s="2">
        <v>42432</v>
      </c>
      <c r="X2528">
        <v>8</v>
      </c>
      <c r="Y2528">
        <v>1</v>
      </c>
      <c r="Z2528">
        <v>1</v>
      </c>
      <c r="AB2528">
        <v>0</v>
      </c>
      <c r="AC2528">
        <v>0</v>
      </c>
      <c r="AD2528" s="2">
        <v>42433</v>
      </c>
      <c r="AE2528" s="3" t="s">
        <v>1072</v>
      </c>
      <c r="AF2528">
        <v>23</v>
      </c>
      <c r="AG2528">
        <v>23</v>
      </c>
      <c r="AH2528" s="3" t="s">
        <v>1084</v>
      </c>
      <c r="AI2528">
        <v>2</v>
      </c>
      <c r="AJ2528">
        <v>2</v>
      </c>
      <c r="AK2528" t="s">
        <v>325</v>
      </c>
      <c r="AL2528">
        <v>5710</v>
      </c>
      <c r="AM2528">
        <v>0.02</v>
      </c>
      <c r="AN2528">
        <v>0.02</v>
      </c>
      <c r="AQ2528">
        <v>454</v>
      </c>
      <c r="AR2528">
        <v>454</v>
      </c>
      <c r="AS2528">
        <v>5710</v>
      </c>
      <c r="AT2528">
        <v>10</v>
      </c>
      <c r="AU2528">
        <v>10</v>
      </c>
      <c r="AV2528">
        <v>0.02</v>
      </c>
      <c r="AW2528">
        <v>0.02</v>
      </c>
      <c r="AZ2528">
        <v>133</v>
      </c>
      <c r="BA2528">
        <v>133</v>
      </c>
      <c r="BB2528" t="s">
        <v>135</v>
      </c>
      <c r="BC2528" t="s">
        <v>1073</v>
      </c>
      <c r="BD2528">
        <v>1</v>
      </c>
      <c r="BF2528" s="2">
        <v>42433</v>
      </c>
      <c r="BG2528" s="3" t="s">
        <v>1076</v>
      </c>
      <c r="BH2528">
        <v>41054531300042</v>
      </c>
      <c r="BJ2528" t="s">
        <v>112</v>
      </c>
      <c r="BK2528" t="s">
        <v>1074</v>
      </c>
      <c r="BL2528" t="s">
        <v>1075</v>
      </c>
      <c r="BN2528" s="2">
        <v>42432</v>
      </c>
      <c r="BO2528">
        <v>3</v>
      </c>
      <c r="BQ2528">
        <v>1409</v>
      </c>
      <c r="BS2528" t="s">
        <v>117</v>
      </c>
      <c r="BT2528">
        <v>13.8</v>
      </c>
      <c r="BV2528">
        <v>27</v>
      </c>
      <c r="BX2528">
        <v>1</v>
      </c>
      <c r="BZ2528">
        <v>34255833500051</v>
      </c>
      <c r="CB2528" t="s">
        <v>112</v>
      </c>
      <c r="CC2528">
        <v>1</v>
      </c>
      <c r="CE2528">
        <v>3</v>
      </c>
      <c r="CG2528">
        <v>41054531300042</v>
      </c>
      <c r="CI2528" t="s">
        <v>109</v>
      </c>
      <c r="CK2528">
        <v>3</v>
      </c>
      <c r="CQ2528" t="s">
        <v>110</v>
      </c>
      <c r="CR2528" s="2">
        <v>42460</v>
      </c>
      <c r="CS2528">
        <v>0</v>
      </c>
      <c r="CU2528" t="s">
        <v>109</v>
      </c>
      <c r="CV2528" t="s">
        <v>111</v>
      </c>
      <c r="CW2528">
        <v>41054531300042</v>
      </c>
      <c r="CY2528" t="s">
        <v>112</v>
      </c>
      <c r="CZ2528" t="s">
        <v>113</v>
      </c>
      <c r="DA2528" t="s">
        <v>114</v>
      </c>
      <c r="DB2528" t="s">
        <v>115</v>
      </c>
      <c r="DC2528">
        <v>1</v>
      </c>
    </row>
    <row r="2529" spans="1:107" x14ac:dyDescent="0.2">
      <c r="A2529" t="s">
        <v>108</v>
      </c>
      <c r="B2529">
        <v>0</v>
      </c>
      <c r="D2529" t="s">
        <v>109</v>
      </c>
      <c r="K2529">
        <v>1</v>
      </c>
      <c r="M2529">
        <v>4</v>
      </c>
      <c r="N2529" t="s">
        <v>1071</v>
      </c>
      <c r="O2529">
        <v>0</v>
      </c>
      <c r="V2529">
        <v>6127985</v>
      </c>
      <c r="W2529" s="2">
        <v>42432</v>
      </c>
      <c r="X2529">
        <v>8</v>
      </c>
      <c r="Y2529">
        <v>1</v>
      </c>
      <c r="Z2529">
        <v>1</v>
      </c>
      <c r="AB2529">
        <v>0</v>
      </c>
      <c r="AC2529">
        <v>0</v>
      </c>
      <c r="AD2529" s="2">
        <v>42433</v>
      </c>
      <c r="AE2529" s="3" t="s">
        <v>1072</v>
      </c>
      <c r="AF2529">
        <v>23</v>
      </c>
      <c r="AG2529">
        <v>23</v>
      </c>
      <c r="AH2529" s="3" t="s">
        <v>1084</v>
      </c>
      <c r="AI2529">
        <v>2</v>
      </c>
      <c r="AJ2529">
        <v>2</v>
      </c>
      <c r="AK2529" t="s">
        <v>326</v>
      </c>
      <c r="AL2529">
        <v>7038</v>
      </c>
      <c r="AM2529">
        <v>0.02</v>
      </c>
      <c r="AN2529">
        <v>0.02</v>
      </c>
      <c r="AQ2529">
        <v>454</v>
      </c>
      <c r="AR2529">
        <v>454</v>
      </c>
      <c r="AS2529">
        <v>7038</v>
      </c>
      <c r="AT2529">
        <v>10</v>
      </c>
      <c r="AU2529">
        <v>10</v>
      </c>
      <c r="AV2529">
        <v>0.02</v>
      </c>
      <c r="AW2529">
        <v>0.02</v>
      </c>
      <c r="AZ2529">
        <v>133</v>
      </c>
      <c r="BA2529">
        <v>133</v>
      </c>
      <c r="BB2529" t="s">
        <v>135</v>
      </c>
      <c r="BC2529" t="s">
        <v>1073</v>
      </c>
      <c r="BD2529">
        <v>1</v>
      </c>
      <c r="BF2529" s="2">
        <v>42433</v>
      </c>
      <c r="BG2529" s="3" t="s">
        <v>1076</v>
      </c>
      <c r="BH2529">
        <v>41054531300042</v>
      </c>
      <c r="BJ2529" t="s">
        <v>112</v>
      </c>
      <c r="BK2529" t="s">
        <v>1074</v>
      </c>
      <c r="BL2529" t="s">
        <v>1075</v>
      </c>
      <c r="BN2529" s="2">
        <v>42432</v>
      </c>
      <c r="BO2529">
        <v>3</v>
      </c>
      <c r="BQ2529">
        <v>1409</v>
      </c>
      <c r="BS2529" t="s">
        <v>117</v>
      </c>
      <c r="BT2529">
        <v>13.8</v>
      </c>
      <c r="BV2529">
        <v>27</v>
      </c>
      <c r="BX2529">
        <v>1</v>
      </c>
      <c r="BZ2529">
        <v>34255833500051</v>
      </c>
      <c r="CB2529" t="s">
        <v>112</v>
      </c>
      <c r="CC2529">
        <v>1</v>
      </c>
      <c r="CE2529">
        <v>3</v>
      </c>
      <c r="CG2529">
        <v>41054531300042</v>
      </c>
      <c r="CI2529" t="s">
        <v>109</v>
      </c>
      <c r="CK2529">
        <v>3</v>
      </c>
      <c r="CQ2529" t="s">
        <v>110</v>
      </c>
      <c r="CR2529" s="2">
        <v>42460</v>
      </c>
      <c r="CS2529">
        <v>0</v>
      </c>
      <c r="CU2529" t="s">
        <v>109</v>
      </c>
      <c r="CV2529" t="s">
        <v>111</v>
      </c>
      <c r="CW2529">
        <v>41054531300042</v>
      </c>
      <c r="CY2529" t="s">
        <v>112</v>
      </c>
      <c r="CZ2529" t="s">
        <v>113</v>
      </c>
      <c r="DA2529" t="s">
        <v>114</v>
      </c>
      <c r="DB2529" t="s">
        <v>115</v>
      </c>
      <c r="DC2529">
        <v>1</v>
      </c>
    </row>
    <row r="2530" spans="1:107" x14ac:dyDescent="0.2">
      <c r="A2530" t="s">
        <v>108</v>
      </c>
      <c r="B2530">
        <v>0</v>
      </c>
      <c r="D2530" t="s">
        <v>109</v>
      </c>
      <c r="K2530">
        <v>1</v>
      </c>
      <c r="M2530">
        <v>4</v>
      </c>
      <c r="N2530" t="s">
        <v>1071</v>
      </c>
      <c r="O2530">
        <v>0</v>
      </c>
      <c r="V2530">
        <v>6127985</v>
      </c>
      <c r="W2530" s="2">
        <v>42432</v>
      </c>
      <c r="X2530">
        <v>8</v>
      </c>
      <c r="Y2530">
        <v>1</v>
      </c>
      <c r="Z2530">
        <v>1</v>
      </c>
      <c r="AB2530">
        <v>0</v>
      </c>
      <c r="AC2530">
        <v>0</v>
      </c>
      <c r="AD2530" s="2">
        <v>42434</v>
      </c>
      <c r="AE2530" s="3" t="s">
        <v>1072</v>
      </c>
      <c r="AF2530">
        <v>23</v>
      </c>
      <c r="AG2530">
        <v>23</v>
      </c>
      <c r="AH2530" s="3" t="s">
        <v>1082</v>
      </c>
      <c r="AI2530">
        <v>2</v>
      </c>
      <c r="AJ2530">
        <v>2</v>
      </c>
      <c r="AK2530" t="s">
        <v>327</v>
      </c>
      <c r="AL2530">
        <v>1126</v>
      </c>
      <c r="AM2530">
        <v>5.0000000000000001E-3</v>
      </c>
      <c r="AN2530">
        <v>5.0000000000000001E-3</v>
      </c>
      <c r="AO2530">
        <v>712</v>
      </c>
      <c r="AP2530">
        <v>712</v>
      </c>
      <c r="AQ2530">
        <v>405</v>
      </c>
      <c r="AR2530">
        <v>405</v>
      </c>
      <c r="AS2530">
        <v>1126</v>
      </c>
      <c r="AT2530">
        <v>10</v>
      </c>
      <c r="AU2530">
        <v>10</v>
      </c>
      <c r="AV2530">
        <v>5.0000000000000001E-3</v>
      </c>
      <c r="AW2530">
        <v>5.0000000000000001E-3</v>
      </c>
      <c r="AX2530">
        <v>1168</v>
      </c>
      <c r="AY2530">
        <v>1168</v>
      </c>
      <c r="AZ2530">
        <v>133</v>
      </c>
      <c r="BA2530">
        <v>133</v>
      </c>
      <c r="BB2530" t="s">
        <v>135</v>
      </c>
      <c r="BC2530" t="s">
        <v>1073</v>
      </c>
      <c r="BD2530">
        <v>1</v>
      </c>
      <c r="BF2530" s="2">
        <v>42433</v>
      </c>
      <c r="BG2530" s="3" t="s">
        <v>1076</v>
      </c>
      <c r="BH2530">
        <v>41054531300042</v>
      </c>
      <c r="BJ2530" t="s">
        <v>112</v>
      </c>
      <c r="BK2530" t="s">
        <v>1074</v>
      </c>
      <c r="BL2530" t="s">
        <v>1075</v>
      </c>
      <c r="BN2530" s="2">
        <v>42432</v>
      </c>
      <c r="BO2530">
        <v>3</v>
      </c>
      <c r="BQ2530">
        <v>1409</v>
      </c>
      <c r="BS2530" t="s">
        <v>117</v>
      </c>
      <c r="BT2530">
        <v>13.8</v>
      </c>
      <c r="BV2530">
        <v>27</v>
      </c>
      <c r="BX2530">
        <v>1</v>
      </c>
      <c r="BZ2530">
        <v>34255833500051</v>
      </c>
      <c r="CB2530" t="s">
        <v>112</v>
      </c>
      <c r="CC2530">
        <v>1</v>
      </c>
      <c r="CE2530">
        <v>3</v>
      </c>
      <c r="CG2530">
        <v>41054531300042</v>
      </c>
      <c r="CI2530" t="s">
        <v>109</v>
      </c>
      <c r="CK2530">
        <v>3</v>
      </c>
      <c r="CQ2530" t="s">
        <v>110</v>
      </c>
      <c r="CR2530" s="2">
        <v>42460</v>
      </c>
      <c r="CS2530">
        <v>0</v>
      </c>
      <c r="CU2530" t="s">
        <v>109</v>
      </c>
      <c r="CV2530" t="s">
        <v>111</v>
      </c>
      <c r="CW2530">
        <v>41054531300042</v>
      </c>
      <c r="CY2530" t="s">
        <v>112</v>
      </c>
      <c r="CZ2530" t="s">
        <v>113</v>
      </c>
      <c r="DA2530" t="s">
        <v>114</v>
      </c>
      <c r="DB2530" t="s">
        <v>115</v>
      </c>
      <c r="DC2530">
        <v>1</v>
      </c>
    </row>
    <row r="2531" spans="1:107" x14ac:dyDescent="0.2">
      <c r="A2531" t="s">
        <v>108</v>
      </c>
      <c r="B2531">
        <v>0</v>
      </c>
      <c r="D2531" t="s">
        <v>109</v>
      </c>
      <c r="K2531">
        <v>1</v>
      </c>
      <c r="M2531">
        <v>4</v>
      </c>
      <c r="N2531" t="s">
        <v>1071</v>
      </c>
      <c r="O2531">
        <v>0</v>
      </c>
      <c r="V2531">
        <v>6127985</v>
      </c>
      <c r="W2531" s="2">
        <v>42432</v>
      </c>
      <c r="X2531">
        <v>8</v>
      </c>
      <c r="Y2531">
        <v>1</v>
      </c>
      <c r="Z2531">
        <v>1</v>
      </c>
      <c r="AB2531">
        <v>0</v>
      </c>
      <c r="AC2531">
        <v>0</v>
      </c>
      <c r="AD2531" s="2">
        <v>42434</v>
      </c>
      <c r="AE2531" s="3" t="s">
        <v>1072</v>
      </c>
      <c r="AF2531">
        <v>23</v>
      </c>
      <c r="AG2531">
        <v>23</v>
      </c>
      <c r="AH2531" s="3" t="s">
        <v>1082</v>
      </c>
      <c r="AI2531">
        <v>2</v>
      </c>
      <c r="AJ2531">
        <v>2</v>
      </c>
      <c r="AK2531" t="s">
        <v>328</v>
      </c>
      <c r="AL2531">
        <v>1531</v>
      </c>
      <c r="AM2531">
        <v>5.0000000000000001E-3</v>
      </c>
      <c r="AN2531">
        <v>5.0000000000000001E-3</v>
      </c>
      <c r="AO2531">
        <v>712</v>
      </c>
      <c r="AP2531">
        <v>712</v>
      </c>
      <c r="AQ2531">
        <v>405</v>
      </c>
      <c r="AR2531">
        <v>405</v>
      </c>
      <c r="AS2531">
        <v>1531</v>
      </c>
      <c r="AT2531">
        <v>10</v>
      </c>
      <c r="AU2531">
        <v>10</v>
      </c>
      <c r="AV2531">
        <v>5.0000000000000001E-3</v>
      </c>
      <c r="AW2531">
        <v>5.0000000000000001E-3</v>
      </c>
      <c r="AX2531">
        <v>1168</v>
      </c>
      <c r="AY2531">
        <v>1168</v>
      </c>
      <c r="AZ2531">
        <v>133</v>
      </c>
      <c r="BA2531">
        <v>133</v>
      </c>
      <c r="BB2531" t="s">
        <v>135</v>
      </c>
      <c r="BC2531" t="s">
        <v>1073</v>
      </c>
      <c r="BD2531">
        <v>1</v>
      </c>
      <c r="BF2531" s="2">
        <v>42433</v>
      </c>
      <c r="BG2531" s="3" t="s">
        <v>1076</v>
      </c>
      <c r="BH2531">
        <v>41054531300042</v>
      </c>
      <c r="BJ2531" t="s">
        <v>112</v>
      </c>
      <c r="BK2531" t="s">
        <v>1074</v>
      </c>
      <c r="BL2531" t="s">
        <v>1075</v>
      </c>
      <c r="BN2531" s="2">
        <v>42432</v>
      </c>
      <c r="BO2531">
        <v>3</v>
      </c>
      <c r="BQ2531">
        <v>1409</v>
      </c>
      <c r="BS2531" t="s">
        <v>117</v>
      </c>
      <c r="BT2531">
        <v>13.8</v>
      </c>
      <c r="BV2531">
        <v>27</v>
      </c>
      <c r="BX2531">
        <v>1</v>
      </c>
      <c r="BZ2531">
        <v>34255833500051</v>
      </c>
      <c r="CB2531" t="s">
        <v>112</v>
      </c>
      <c r="CC2531">
        <v>1</v>
      </c>
      <c r="CE2531">
        <v>3</v>
      </c>
      <c r="CG2531">
        <v>41054531300042</v>
      </c>
      <c r="CI2531" t="s">
        <v>109</v>
      </c>
      <c r="CK2531">
        <v>3</v>
      </c>
      <c r="CQ2531" t="s">
        <v>110</v>
      </c>
      <c r="CR2531" s="2">
        <v>42460</v>
      </c>
      <c r="CS2531">
        <v>0</v>
      </c>
      <c r="CU2531" t="s">
        <v>109</v>
      </c>
      <c r="CV2531" t="s">
        <v>111</v>
      </c>
      <c r="CW2531">
        <v>41054531300042</v>
      </c>
      <c r="CY2531" t="s">
        <v>112</v>
      </c>
      <c r="CZ2531" t="s">
        <v>113</v>
      </c>
      <c r="DA2531" t="s">
        <v>114</v>
      </c>
      <c r="DB2531" t="s">
        <v>115</v>
      </c>
      <c r="DC2531">
        <v>1</v>
      </c>
    </row>
    <row r="2532" spans="1:107" x14ac:dyDescent="0.2">
      <c r="A2532" t="s">
        <v>108</v>
      </c>
      <c r="B2532">
        <v>0</v>
      </c>
      <c r="D2532" t="s">
        <v>109</v>
      </c>
      <c r="K2532">
        <v>1</v>
      </c>
      <c r="M2532">
        <v>4</v>
      </c>
      <c r="N2532" t="s">
        <v>1071</v>
      </c>
      <c r="O2532">
        <v>0</v>
      </c>
      <c r="V2532">
        <v>6127985</v>
      </c>
      <c r="W2532" s="2">
        <v>42432</v>
      </c>
      <c r="X2532">
        <v>8</v>
      </c>
      <c r="Y2532">
        <v>1</v>
      </c>
      <c r="Z2532">
        <v>1</v>
      </c>
      <c r="AB2532">
        <v>0</v>
      </c>
      <c r="AC2532">
        <v>0</v>
      </c>
      <c r="AD2532" s="2">
        <v>42433</v>
      </c>
      <c r="AE2532" s="3" t="s">
        <v>1072</v>
      </c>
      <c r="AF2532">
        <v>3</v>
      </c>
      <c r="AG2532">
        <v>3</v>
      </c>
      <c r="AH2532" s="3" t="s">
        <v>1090</v>
      </c>
      <c r="AI2532">
        <v>2</v>
      </c>
      <c r="AJ2532">
        <v>2</v>
      </c>
      <c r="AK2532" t="s">
        <v>329</v>
      </c>
      <c r="AL2532">
        <v>1388</v>
      </c>
      <c r="AM2532">
        <v>1</v>
      </c>
      <c r="AN2532">
        <v>1</v>
      </c>
      <c r="AQ2532">
        <v>422</v>
      </c>
      <c r="AR2532">
        <v>422</v>
      </c>
      <c r="AS2532">
        <v>1388</v>
      </c>
      <c r="AT2532">
        <v>10</v>
      </c>
      <c r="AU2532">
        <v>10</v>
      </c>
      <c r="AV2532">
        <v>1</v>
      </c>
      <c r="AW2532">
        <v>1</v>
      </c>
      <c r="AZ2532">
        <v>293</v>
      </c>
      <c r="BA2532">
        <v>293</v>
      </c>
      <c r="BB2532" t="s">
        <v>330</v>
      </c>
      <c r="BC2532" t="s">
        <v>1073</v>
      </c>
      <c r="BD2532">
        <v>1</v>
      </c>
      <c r="BF2532" s="2">
        <v>42433</v>
      </c>
      <c r="BG2532" s="3" t="s">
        <v>1076</v>
      </c>
      <c r="BH2532">
        <v>41054531300042</v>
      </c>
      <c r="BJ2532" t="s">
        <v>112</v>
      </c>
      <c r="BK2532" t="s">
        <v>1074</v>
      </c>
      <c r="BL2532" t="s">
        <v>1075</v>
      </c>
      <c r="BN2532" s="2">
        <v>42432</v>
      </c>
      <c r="BO2532">
        <v>3</v>
      </c>
      <c r="BQ2532">
        <v>1409</v>
      </c>
      <c r="BS2532" t="s">
        <v>117</v>
      </c>
      <c r="BT2532">
        <v>13.8</v>
      </c>
      <c r="BV2532">
        <v>27</v>
      </c>
      <c r="BX2532">
        <v>1</v>
      </c>
      <c r="BZ2532">
        <v>34255833500051</v>
      </c>
      <c r="CB2532" t="s">
        <v>112</v>
      </c>
      <c r="CC2532">
        <v>1</v>
      </c>
      <c r="CE2532">
        <v>3</v>
      </c>
      <c r="CG2532">
        <v>41054531300042</v>
      </c>
      <c r="CI2532" t="s">
        <v>109</v>
      </c>
      <c r="CK2532">
        <v>3</v>
      </c>
      <c r="CQ2532" t="s">
        <v>110</v>
      </c>
      <c r="CR2532" s="2">
        <v>42460</v>
      </c>
      <c r="CS2532">
        <v>0</v>
      </c>
      <c r="CU2532" t="s">
        <v>109</v>
      </c>
      <c r="CV2532" t="s">
        <v>111</v>
      </c>
      <c r="CW2532">
        <v>41054531300042</v>
      </c>
      <c r="CY2532" t="s">
        <v>112</v>
      </c>
      <c r="CZ2532" t="s">
        <v>113</v>
      </c>
      <c r="DA2532" t="s">
        <v>114</v>
      </c>
      <c r="DB2532" t="s">
        <v>115</v>
      </c>
      <c r="DC2532">
        <v>1</v>
      </c>
    </row>
    <row r="2533" spans="1:107" x14ac:dyDescent="0.2">
      <c r="A2533" t="s">
        <v>108</v>
      </c>
      <c r="B2533">
        <v>0</v>
      </c>
      <c r="D2533" t="s">
        <v>109</v>
      </c>
      <c r="K2533">
        <v>1</v>
      </c>
      <c r="M2533">
        <v>4</v>
      </c>
      <c r="N2533" t="s">
        <v>1071</v>
      </c>
      <c r="O2533">
        <v>0</v>
      </c>
      <c r="V2533">
        <v>6127985</v>
      </c>
      <c r="W2533" s="2">
        <v>42432</v>
      </c>
      <c r="X2533">
        <v>8</v>
      </c>
      <c r="Y2533">
        <v>1</v>
      </c>
      <c r="Z2533">
        <v>1</v>
      </c>
      <c r="AB2533">
        <v>0</v>
      </c>
      <c r="AC2533">
        <v>0</v>
      </c>
      <c r="AD2533" s="2">
        <v>42433</v>
      </c>
      <c r="AE2533" s="3" t="s">
        <v>1072</v>
      </c>
      <c r="AF2533">
        <v>23</v>
      </c>
      <c r="AG2533">
        <v>23</v>
      </c>
      <c r="AH2533" s="3" t="s">
        <v>1084</v>
      </c>
      <c r="AI2533">
        <v>2</v>
      </c>
      <c r="AJ2533">
        <v>2</v>
      </c>
      <c r="AK2533" t="s">
        <v>331</v>
      </c>
      <c r="AL2533">
        <v>1863</v>
      </c>
      <c r="AM2533">
        <v>0.02</v>
      </c>
      <c r="AN2533">
        <v>0.02</v>
      </c>
      <c r="AQ2533">
        <v>454</v>
      </c>
      <c r="AR2533">
        <v>454</v>
      </c>
      <c r="AS2533">
        <v>1863</v>
      </c>
      <c r="AT2533">
        <v>10</v>
      </c>
      <c r="AU2533">
        <v>10</v>
      </c>
      <c r="AV2533">
        <v>0.02</v>
      </c>
      <c r="AW2533">
        <v>0.02</v>
      </c>
      <c r="AZ2533">
        <v>133</v>
      </c>
      <c r="BA2533">
        <v>133</v>
      </c>
      <c r="BB2533" t="s">
        <v>135</v>
      </c>
      <c r="BC2533" t="s">
        <v>1073</v>
      </c>
      <c r="BD2533">
        <v>1</v>
      </c>
      <c r="BF2533" s="2">
        <v>42433</v>
      </c>
      <c r="BG2533" s="3" t="s">
        <v>1076</v>
      </c>
      <c r="BH2533">
        <v>41054531300042</v>
      </c>
      <c r="BJ2533" t="s">
        <v>112</v>
      </c>
      <c r="BK2533" t="s">
        <v>1074</v>
      </c>
      <c r="BL2533" t="s">
        <v>1075</v>
      </c>
      <c r="BN2533" s="2">
        <v>42432</v>
      </c>
      <c r="BO2533">
        <v>3</v>
      </c>
      <c r="BQ2533">
        <v>1409</v>
      </c>
      <c r="BS2533" t="s">
        <v>117</v>
      </c>
      <c r="BT2533">
        <v>13.8</v>
      </c>
      <c r="BV2533">
        <v>27</v>
      </c>
      <c r="BX2533">
        <v>1</v>
      </c>
      <c r="BZ2533">
        <v>34255833500051</v>
      </c>
      <c r="CB2533" t="s">
        <v>112</v>
      </c>
      <c r="CC2533">
        <v>1</v>
      </c>
      <c r="CE2533">
        <v>3</v>
      </c>
      <c r="CG2533">
        <v>41054531300042</v>
      </c>
      <c r="CI2533" t="s">
        <v>109</v>
      </c>
      <c r="CK2533">
        <v>3</v>
      </c>
      <c r="CQ2533" t="s">
        <v>110</v>
      </c>
      <c r="CR2533" s="2">
        <v>42460</v>
      </c>
      <c r="CS2533">
        <v>0</v>
      </c>
      <c r="CU2533" t="s">
        <v>109</v>
      </c>
      <c r="CV2533" t="s">
        <v>111</v>
      </c>
      <c r="CW2533">
        <v>41054531300042</v>
      </c>
      <c r="CY2533" t="s">
        <v>112</v>
      </c>
      <c r="CZ2533" t="s">
        <v>113</v>
      </c>
      <c r="DA2533" t="s">
        <v>114</v>
      </c>
      <c r="DB2533" t="s">
        <v>115</v>
      </c>
      <c r="DC2533">
        <v>1</v>
      </c>
    </row>
    <row r="2534" spans="1:107" x14ac:dyDescent="0.2">
      <c r="A2534" t="s">
        <v>108</v>
      </c>
      <c r="B2534">
        <v>0</v>
      </c>
      <c r="D2534" t="s">
        <v>109</v>
      </c>
      <c r="K2534">
        <v>1</v>
      </c>
      <c r="M2534">
        <v>4</v>
      </c>
      <c r="N2534" t="s">
        <v>1071</v>
      </c>
      <c r="O2534">
        <v>0</v>
      </c>
      <c r="V2534">
        <v>6127985</v>
      </c>
      <c r="W2534" s="2">
        <v>42432</v>
      </c>
      <c r="X2534">
        <v>8</v>
      </c>
      <c r="Y2534">
        <v>1</v>
      </c>
      <c r="Z2534">
        <v>1</v>
      </c>
      <c r="AB2534">
        <v>0</v>
      </c>
      <c r="AC2534">
        <v>0</v>
      </c>
      <c r="AD2534" s="2">
        <v>42433</v>
      </c>
      <c r="AE2534" s="3" t="s">
        <v>1072</v>
      </c>
      <c r="AF2534">
        <v>3</v>
      </c>
      <c r="AG2534">
        <v>3</v>
      </c>
      <c r="AH2534" s="3" t="s">
        <v>1094</v>
      </c>
      <c r="AI2534">
        <v>2</v>
      </c>
      <c r="AJ2534">
        <v>2</v>
      </c>
      <c r="AK2534" t="s">
        <v>332</v>
      </c>
      <c r="AL2534">
        <v>1374</v>
      </c>
      <c r="AM2534">
        <v>0.1</v>
      </c>
      <c r="AN2534">
        <v>0.1</v>
      </c>
      <c r="AQ2534">
        <v>306</v>
      </c>
      <c r="AR2534">
        <v>306</v>
      </c>
      <c r="AS2534">
        <v>1374</v>
      </c>
      <c r="AT2534">
        <v>1</v>
      </c>
      <c r="AU2534">
        <v>1</v>
      </c>
      <c r="AV2534">
        <v>106.8</v>
      </c>
      <c r="AW2534">
        <v>106.8</v>
      </c>
      <c r="AZ2534">
        <v>292</v>
      </c>
      <c r="BA2534">
        <v>292</v>
      </c>
      <c r="BB2534" t="s">
        <v>333</v>
      </c>
      <c r="BC2534" t="s">
        <v>1073</v>
      </c>
      <c r="BD2534">
        <v>1</v>
      </c>
      <c r="BF2534" s="2">
        <v>42433</v>
      </c>
      <c r="BG2534" s="3" t="s">
        <v>1076</v>
      </c>
      <c r="BH2534">
        <v>41054531300042</v>
      </c>
      <c r="BJ2534" t="s">
        <v>112</v>
      </c>
      <c r="BK2534" t="s">
        <v>1074</v>
      </c>
      <c r="BL2534" t="s">
        <v>1075</v>
      </c>
      <c r="BN2534" s="2">
        <v>42432</v>
      </c>
      <c r="BO2534">
        <v>3</v>
      </c>
      <c r="BQ2534">
        <v>1409</v>
      </c>
      <c r="BS2534" t="s">
        <v>117</v>
      </c>
      <c r="BT2534">
        <v>13.8</v>
      </c>
      <c r="BV2534">
        <v>27</v>
      </c>
      <c r="BX2534">
        <v>1</v>
      </c>
      <c r="BZ2534">
        <v>34255833500051</v>
      </c>
      <c r="CB2534" t="s">
        <v>112</v>
      </c>
      <c r="CC2534">
        <v>1</v>
      </c>
      <c r="CE2534">
        <v>3</v>
      </c>
      <c r="CG2534">
        <v>41054531300042</v>
      </c>
      <c r="CI2534" t="s">
        <v>109</v>
      </c>
      <c r="CK2534">
        <v>3</v>
      </c>
      <c r="CQ2534" t="s">
        <v>110</v>
      </c>
      <c r="CR2534" s="2">
        <v>42460</v>
      </c>
      <c r="CS2534">
        <v>0</v>
      </c>
      <c r="CU2534" t="s">
        <v>109</v>
      </c>
      <c r="CV2534" t="s">
        <v>111</v>
      </c>
      <c r="CW2534">
        <v>41054531300042</v>
      </c>
      <c r="CY2534" t="s">
        <v>112</v>
      </c>
      <c r="CZ2534" t="s">
        <v>113</v>
      </c>
      <c r="DA2534" t="s">
        <v>114</v>
      </c>
      <c r="DB2534" t="s">
        <v>115</v>
      </c>
      <c r="DC2534">
        <v>1</v>
      </c>
    </row>
    <row r="2535" spans="1:107" x14ac:dyDescent="0.2">
      <c r="A2535" t="s">
        <v>108</v>
      </c>
      <c r="B2535">
        <v>0</v>
      </c>
      <c r="D2535" t="s">
        <v>109</v>
      </c>
      <c r="K2535">
        <v>1</v>
      </c>
      <c r="M2535">
        <v>4</v>
      </c>
      <c r="N2535" t="s">
        <v>1071</v>
      </c>
      <c r="O2535">
        <v>0</v>
      </c>
      <c r="V2535">
        <v>6127985</v>
      </c>
      <c r="W2535" s="2">
        <v>42432</v>
      </c>
      <c r="X2535">
        <v>8</v>
      </c>
      <c r="Y2535">
        <v>2</v>
      </c>
      <c r="Z2535">
        <v>2</v>
      </c>
      <c r="AB2535">
        <v>0</v>
      </c>
      <c r="AC2535">
        <v>0</v>
      </c>
      <c r="AD2535" s="2">
        <v>42434</v>
      </c>
      <c r="AE2535" s="3" t="s">
        <v>1072</v>
      </c>
      <c r="AF2535">
        <v>23</v>
      </c>
      <c r="AG2535">
        <v>23</v>
      </c>
      <c r="AH2535" s="3" t="s">
        <v>1082</v>
      </c>
      <c r="AI2535">
        <v>2</v>
      </c>
      <c r="AJ2535">
        <v>2</v>
      </c>
      <c r="AK2535" t="s">
        <v>335</v>
      </c>
      <c r="AL2535">
        <v>1127</v>
      </c>
      <c r="AM2535">
        <v>0.01</v>
      </c>
      <c r="AN2535">
        <v>0.01</v>
      </c>
      <c r="AO2535">
        <v>712</v>
      </c>
      <c r="AP2535">
        <v>712</v>
      </c>
      <c r="AQ2535">
        <v>405</v>
      </c>
      <c r="AR2535">
        <v>405</v>
      </c>
      <c r="AS2535">
        <v>1127</v>
      </c>
      <c r="AT2535">
        <v>10</v>
      </c>
      <c r="AU2535">
        <v>10</v>
      </c>
      <c r="AV2535">
        <v>0.01</v>
      </c>
      <c r="AW2535">
        <v>0.01</v>
      </c>
      <c r="AX2535">
        <v>1168</v>
      </c>
      <c r="AY2535">
        <v>1168</v>
      </c>
      <c r="AZ2535">
        <v>133</v>
      </c>
      <c r="BA2535">
        <v>133</v>
      </c>
      <c r="BB2535" t="s">
        <v>135</v>
      </c>
      <c r="BC2535" t="s">
        <v>1073</v>
      </c>
      <c r="BD2535">
        <v>1</v>
      </c>
      <c r="BF2535" s="2">
        <v>42433</v>
      </c>
      <c r="BG2535" s="3" t="s">
        <v>1076</v>
      </c>
      <c r="BH2535">
        <v>41054531300042</v>
      </c>
      <c r="BJ2535" t="s">
        <v>112</v>
      </c>
      <c r="BK2535" t="s">
        <v>1074</v>
      </c>
      <c r="BL2535" t="s">
        <v>1075</v>
      </c>
      <c r="BN2535" s="2">
        <v>42432</v>
      </c>
      <c r="BO2535">
        <v>3</v>
      </c>
      <c r="BQ2535">
        <v>1409</v>
      </c>
      <c r="BS2535" t="s">
        <v>117</v>
      </c>
      <c r="BT2535">
        <v>13.8</v>
      </c>
      <c r="BV2535">
        <v>27</v>
      </c>
      <c r="BX2535">
        <v>1</v>
      </c>
      <c r="BZ2535">
        <v>34255833500051</v>
      </c>
      <c r="CB2535" t="s">
        <v>112</v>
      </c>
      <c r="CC2535">
        <v>1</v>
      </c>
      <c r="CE2535">
        <v>3</v>
      </c>
      <c r="CG2535">
        <v>41054531300042</v>
      </c>
      <c r="CI2535" t="s">
        <v>109</v>
      </c>
      <c r="CK2535">
        <v>3</v>
      </c>
      <c r="CQ2535" t="s">
        <v>110</v>
      </c>
      <c r="CR2535" s="2">
        <v>42460</v>
      </c>
      <c r="CS2535">
        <v>0</v>
      </c>
      <c r="CU2535" t="s">
        <v>109</v>
      </c>
      <c r="CV2535" t="s">
        <v>111</v>
      </c>
      <c r="CW2535">
        <v>41054531300042</v>
      </c>
      <c r="CY2535" t="s">
        <v>112</v>
      </c>
      <c r="CZ2535" t="s">
        <v>113</v>
      </c>
      <c r="DA2535" t="s">
        <v>114</v>
      </c>
      <c r="DB2535" t="s">
        <v>115</v>
      </c>
      <c r="DC2535">
        <v>1</v>
      </c>
    </row>
    <row r="2536" spans="1:107" x14ac:dyDescent="0.2">
      <c r="A2536" t="s">
        <v>108</v>
      </c>
      <c r="B2536">
        <v>0</v>
      </c>
      <c r="D2536" t="s">
        <v>109</v>
      </c>
      <c r="K2536">
        <v>1</v>
      </c>
      <c r="M2536">
        <v>4</v>
      </c>
      <c r="N2536" t="s">
        <v>1071</v>
      </c>
      <c r="O2536">
        <v>0</v>
      </c>
      <c r="V2536">
        <v>6127985</v>
      </c>
      <c r="W2536" s="2">
        <v>42432</v>
      </c>
      <c r="X2536">
        <v>8</v>
      </c>
      <c r="Y2536">
        <v>2</v>
      </c>
      <c r="Z2536">
        <v>2</v>
      </c>
      <c r="AB2536">
        <v>0</v>
      </c>
      <c r="AC2536">
        <v>0</v>
      </c>
      <c r="AD2536" s="2">
        <v>42434</v>
      </c>
      <c r="AE2536" s="3" t="s">
        <v>1072</v>
      </c>
      <c r="AF2536">
        <v>23</v>
      </c>
      <c r="AG2536">
        <v>23</v>
      </c>
      <c r="AH2536" s="3" t="s">
        <v>1082</v>
      </c>
      <c r="AI2536">
        <v>2</v>
      </c>
      <c r="AJ2536">
        <v>2</v>
      </c>
      <c r="AK2536" t="s">
        <v>336</v>
      </c>
      <c r="AL2536">
        <v>1128</v>
      </c>
      <c r="AM2536">
        <v>0.01</v>
      </c>
      <c r="AN2536">
        <v>0.01</v>
      </c>
      <c r="AO2536">
        <v>712</v>
      </c>
      <c r="AP2536">
        <v>712</v>
      </c>
      <c r="AQ2536">
        <v>405</v>
      </c>
      <c r="AR2536">
        <v>405</v>
      </c>
      <c r="AS2536">
        <v>1128</v>
      </c>
      <c r="AT2536">
        <v>10</v>
      </c>
      <c r="AU2536">
        <v>10</v>
      </c>
      <c r="AV2536">
        <v>0.01</v>
      </c>
      <c r="AW2536">
        <v>0.01</v>
      </c>
      <c r="AX2536">
        <v>1168</v>
      </c>
      <c r="AY2536">
        <v>1168</v>
      </c>
      <c r="AZ2536">
        <v>133</v>
      </c>
      <c r="BA2536">
        <v>133</v>
      </c>
      <c r="BB2536" t="s">
        <v>135</v>
      </c>
      <c r="BC2536" t="s">
        <v>1073</v>
      </c>
      <c r="BD2536">
        <v>1</v>
      </c>
      <c r="BF2536" s="2">
        <v>42433</v>
      </c>
      <c r="BG2536" s="3" t="s">
        <v>1076</v>
      </c>
      <c r="BH2536">
        <v>41054531300042</v>
      </c>
      <c r="BJ2536" t="s">
        <v>112</v>
      </c>
      <c r="BK2536" t="s">
        <v>1074</v>
      </c>
      <c r="BL2536" t="s">
        <v>1075</v>
      </c>
      <c r="BN2536" s="2">
        <v>42432</v>
      </c>
      <c r="BO2536">
        <v>3</v>
      </c>
      <c r="BQ2536">
        <v>1409</v>
      </c>
      <c r="BS2536" t="s">
        <v>117</v>
      </c>
      <c r="BT2536">
        <v>13.8</v>
      </c>
      <c r="BV2536">
        <v>27</v>
      </c>
      <c r="BX2536">
        <v>1</v>
      </c>
      <c r="BZ2536">
        <v>34255833500051</v>
      </c>
      <c r="CB2536" t="s">
        <v>112</v>
      </c>
      <c r="CC2536">
        <v>1</v>
      </c>
      <c r="CE2536">
        <v>3</v>
      </c>
      <c r="CG2536">
        <v>41054531300042</v>
      </c>
      <c r="CI2536" t="s">
        <v>109</v>
      </c>
      <c r="CK2536">
        <v>3</v>
      </c>
      <c r="CQ2536" t="s">
        <v>110</v>
      </c>
      <c r="CR2536" s="2">
        <v>42460</v>
      </c>
      <c r="CS2536">
        <v>0</v>
      </c>
      <c r="CU2536" t="s">
        <v>109</v>
      </c>
      <c r="CV2536" t="s">
        <v>111</v>
      </c>
      <c r="CW2536">
        <v>41054531300042</v>
      </c>
      <c r="CY2536" t="s">
        <v>112</v>
      </c>
      <c r="CZ2536" t="s">
        <v>113</v>
      </c>
      <c r="DA2536" t="s">
        <v>114</v>
      </c>
      <c r="DB2536" t="s">
        <v>115</v>
      </c>
      <c r="DC2536">
        <v>1</v>
      </c>
    </row>
    <row r="2537" spans="1:107" x14ac:dyDescent="0.2">
      <c r="A2537" t="s">
        <v>108</v>
      </c>
      <c r="B2537">
        <v>0</v>
      </c>
      <c r="D2537" t="s">
        <v>109</v>
      </c>
      <c r="K2537">
        <v>1</v>
      </c>
      <c r="M2537">
        <v>4</v>
      </c>
      <c r="N2537" t="s">
        <v>1071</v>
      </c>
      <c r="O2537">
        <v>0</v>
      </c>
      <c r="V2537">
        <v>6127985</v>
      </c>
      <c r="W2537" s="2">
        <v>42432</v>
      </c>
      <c r="X2537">
        <v>8</v>
      </c>
      <c r="Y2537">
        <v>1</v>
      </c>
      <c r="Z2537">
        <v>1</v>
      </c>
      <c r="AB2537">
        <v>0</v>
      </c>
      <c r="AC2537">
        <v>0</v>
      </c>
      <c r="AD2537" s="2">
        <v>42433</v>
      </c>
      <c r="AE2537" s="3" t="s">
        <v>1072</v>
      </c>
      <c r="AF2537">
        <v>23</v>
      </c>
      <c r="AG2537">
        <v>23</v>
      </c>
      <c r="AH2537" s="3" t="s">
        <v>1084</v>
      </c>
      <c r="AI2537">
        <v>2</v>
      </c>
      <c r="AJ2537">
        <v>2</v>
      </c>
      <c r="AK2537" t="s">
        <v>337</v>
      </c>
      <c r="AL2537">
        <v>1463</v>
      </c>
      <c r="AM2537">
        <v>0.02</v>
      </c>
      <c r="AN2537">
        <v>0.02</v>
      </c>
      <c r="AQ2537">
        <v>454</v>
      </c>
      <c r="AR2537">
        <v>454</v>
      </c>
      <c r="AS2537">
        <v>1463</v>
      </c>
      <c r="AT2537">
        <v>10</v>
      </c>
      <c r="AU2537">
        <v>10</v>
      </c>
      <c r="AV2537">
        <v>0.02</v>
      </c>
      <c r="AW2537">
        <v>0.02</v>
      </c>
      <c r="AZ2537">
        <v>133</v>
      </c>
      <c r="BA2537">
        <v>133</v>
      </c>
      <c r="BB2537" t="s">
        <v>135</v>
      </c>
      <c r="BC2537" t="s">
        <v>1073</v>
      </c>
      <c r="BD2537">
        <v>1</v>
      </c>
      <c r="BF2537" s="2">
        <v>42433</v>
      </c>
      <c r="BG2537" s="3" t="s">
        <v>1076</v>
      </c>
      <c r="BH2537">
        <v>41054531300042</v>
      </c>
      <c r="BJ2537" t="s">
        <v>112</v>
      </c>
      <c r="BK2537" t="s">
        <v>1074</v>
      </c>
      <c r="BL2537" t="s">
        <v>1075</v>
      </c>
      <c r="BN2537" s="2">
        <v>42432</v>
      </c>
      <c r="BO2537">
        <v>3</v>
      </c>
      <c r="BQ2537">
        <v>1409</v>
      </c>
      <c r="BS2537" t="s">
        <v>117</v>
      </c>
      <c r="BT2537">
        <v>13.8</v>
      </c>
      <c r="BV2537">
        <v>27</v>
      </c>
      <c r="BX2537">
        <v>1</v>
      </c>
      <c r="BZ2537">
        <v>34255833500051</v>
      </c>
      <c r="CB2537" t="s">
        <v>112</v>
      </c>
      <c r="CC2537">
        <v>1</v>
      </c>
      <c r="CE2537">
        <v>3</v>
      </c>
      <c r="CG2537">
        <v>41054531300042</v>
      </c>
      <c r="CI2537" t="s">
        <v>109</v>
      </c>
      <c r="CK2537">
        <v>3</v>
      </c>
      <c r="CQ2537" t="s">
        <v>110</v>
      </c>
      <c r="CR2537" s="2">
        <v>42460</v>
      </c>
      <c r="CS2537">
        <v>0</v>
      </c>
      <c r="CU2537" t="s">
        <v>109</v>
      </c>
      <c r="CV2537" t="s">
        <v>111</v>
      </c>
      <c r="CW2537">
        <v>41054531300042</v>
      </c>
      <c r="CY2537" t="s">
        <v>112</v>
      </c>
      <c r="CZ2537" t="s">
        <v>113</v>
      </c>
      <c r="DA2537" t="s">
        <v>114</v>
      </c>
      <c r="DB2537" t="s">
        <v>115</v>
      </c>
      <c r="DC2537">
        <v>1</v>
      </c>
    </row>
    <row r="2538" spans="1:107" x14ac:dyDescent="0.2">
      <c r="A2538" t="s">
        <v>108</v>
      </c>
      <c r="B2538">
        <v>0</v>
      </c>
      <c r="D2538" t="s">
        <v>109</v>
      </c>
      <c r="K2538">
        <v>1</v>
      </c>
      <c r="M2538">
        <v>4</v>
      </c>
      <c r="N2538" t="s">
        <v>1071</v>
      </c>
      <c r="O2538">
        <v>0</v>
      </c>
      <c r="V2538">
        <v>6127985</v>
      </c>
      <c r="W2538" s="2">
        <v>42432</v>
      </c>
      <c r="X2538">
        <v>8</v>
      </c>
      <c r="Y2538">
        <v>1</v>
      </c>
      <c r="Z2538">
        <v>1</v>
      </c>
      <c r="AB2538">
        <v>0</v>
      </c>
      <c r="AC2538">
        <v>0</v>
      </c>
      <c r="AD2538" s="2">
        <v>42433</v>
      </c>
      <c r="AE2538" s="3" t="s">
        <v>1072</v>
      </c>
      <c r="AF2538">
        <v>23</v>
      </c>
      <c r="AG2538">
        <v>23</v>
      </c>
      <c r="AH2538" s="3" t="s">
        <v>1084</v>
      </c>
      <c r="AI2538">
        <v>2</v>
      </c>
      <c r="AJ2538">
        <v>2</v>
      </c>
      <c r="AK2538" t="s">
        <v>338</v>
      </c>
      <c r="AL2538">
        <v>1129</v>
      </c>
      <c r="AM2538">
        <v>0.02</v>
      </c>
      <c r="AN2538">
        <v>0.02</v>
      </c>
      <c r="AQ2538">
        <v>454</v>
      </c>
      <c r="AR2538">
        <v>454</v>
      </c>
      <c r="AS2538">
        <v>1129</v>
      </c>
      <c r="AT2538">
        <v>10</v>
      </c>
      <c r="AU2538">
        <v>10</v>
      </c>
      <c r="AV2538">
        <v>0.02</v>
      </c>
      <c r="AW2538">
        <v>0.02</v>
      </c>
      <c r="AZ2538">
        <v>133</v>
      </c>
      <c r="BA2538">
        <v>133</v>
      </c>
      <c r="BB2538" t="s">
        <v>135</v>
      </c>
      <c r="BC2538" t="s">
        <v>1073</v>
      </c>
      <c r="BD2538">
        <v>1</v>
      </c>
      <c r="BF2538" s="2">
        <v>42433</v>
      </c>
      <c r="BG2538" s="3" t="s">
        <v>1076</v>
      </c>
      <c r="BH2538">
        <v>41054531300042</v>
      </c>
      <c r="BJ2538" t="s">
        <v>112</v>
      </c>
      <c r="BK2538" t="s">
        <v>1074</v>
      </c>
      <c r="BL2538" t="s">
        <v>1075</v>
      </c>
      <c r="BN2538" s="2">
        <v>42432</v>
      </c>
      <c r="BO2538">
        <v>3</v>
      </c>
      <c r="BQ2538">
        <v>1409</v>
      </c>
      <c r="BS2538" t="s">
        <v>117</v>
      </c>
      <c r="BT2538">
        <v>13.8</v>
      </c>
      <c r="BV2538">
        <v>27</v>
      </c>
      <c r="BX2538">
        <v>1</v>
      </c>
      <c r="BZ2538">
        <v>34255833500051</v>
      </c>
      <c r="CB2538" t="s">
        <v>112</v>
      </c>
      <c r="CC2538">
        <v>1</v>
      </c>
      <c r="CE2538">
        <v>3</v>
      </c>
      <c r="CG2538">
        <v>41054531300042</v>
      </c>
      <c r="CI2538" t="s">
        <v>109</v>
      </c>
      <c r="CK2538">
        <v>3</v>
      </c>
      <c r="CQ2538" t="s">
        <v>110</v>
      </c>
      <c r="CR2538" s="2">
        <v>42460</v>
      </c>
      <c r="CS2538">
        <v>0</v>
      </c>
      <c r="CU2538" t="s">
        <v>109</v>
      </c>
      <c r="CV2538" t="s">
        <v>111</v>
      </c>
      <c r="CW2538">
        <v>41054531300042</v>
      </c>
      <c r="CY2538" t="s">
        <v>112</v>
      </c>
      <c r="CZ2538" t="s">
        <v>113</v>
      </c>
      <c r="DA2538" t="s">
        <v>114</v>
      </c>
      <c r="DB2538" t="s">
        <v>115</v>
      </c>
      <c r="DC2538">
        <v>1</v>
      </c>
    </row>
    <row r="2539" spans="1:107" x14ac:dyDescent="0.2">
      <c r="A2539" t="s">
        <v>108</v>
      </c>
      <c r="B2539">
        <v>0</v>
      </c>
      <c r="D2539" t="s">
        <v>109</v>
      </c>
      <c r="K2539">
        <v>1</v>
      </c>
      <c r="M2539">
        <v>4</v>
      </c>
      <c r="N2539" t="s">
        <v>1071</v>
      </c>
      <c r="O2539">
        <v>0</v>
      </c>
      <c r="V2539">
        <v>6127985</v>
      </c>
      <c r="W2539" s="2">
        <v>42432</v>
      </c>
      <c r="X2539">
        <v>8</v>
      </c>
      <c r="Y2539">
        <v>1</v>
      </c>
      <c r="Z2539">
        <v>1</v>
      </c>
      <c r="AB2539">
        <v>0</v>
      </c>
      <c r="AC2539">
        <v>0</v>
      </c>
      <c r="AD2539" s="2">
        <v>42433</v>
      </c>
      <c r="AE2539" s="3" t="s">
        <v>1072</v>
      </c>
      <c r="AF2539">
        <v>23</v>
      </c>
      <c r="AG2539">
        <v>23</v>
      </c>
      <c r="AH2539" s="3" t="s">
        <v>1084</v>
      </c>
      <c r="AI2539">
        <v>2</v>
      </c>
      <c r="AJ2539">
        <v>2</v>
      </c>
      <c r="AK2539" t="s">
        <v>339</v>
      </c>
      <c r="AL2539">
        <v>1333</v>
      </c>
      <c r="AM2539">
        <v>0.02</v>
      </c>
      <c r="AN2539">
        <v>0.02</v>
      </c>
      <c r="AQ2539">
        <v>454</v>
      </c>
      <c r="AR2539">
        <v>454</v>
      </c>
      <c r="AS2539">
        <v>1333</v>
      </c>
      <c r="AT2539">
        <v>10</v>
      </c>
      <c r="AU2539">
        <v>10</v>
      </c>
      <c r="AV2539">
        <v>0.02</v>
      </c>
      <c r="AW2539">
        <v>0.02</v>
      </c>
      <c r="AZ2539">
        <v>133</v>
      </c>
      <c r="BA2539">
        <v>133</v>
      </c>
      <c r="BB2539" t="s">
        <v>135</v>
      </c>
      <c r="BC2539" t="s">
        <v>1073</v>
      </c>
      <c r="BD2539">
        <v>1</v>
      </c>
      <c r="BF2539" s="2">
        <v>42433</v>
      </c>
      <c r="BG2539" s="3" t="s">
        <v>1076</v>
      </c>
      <c r="BH2539">
        <v>41054531300042</v>
      </c>
      <c r="BJ2539" t="s">
        <v>112</v>
      </c>
      <c r="BK2539" t="s">
        <v>1074</v>
      </c>
      <c r="BL2539" t="s">
        <v>1075</v>
      </c>
      <c r="BN2539" s="2">
        <v>42432</v>
      </c>
      <c r="BO2539">
        <v>3</v>
      </c>
      <c r="BQ2539">
        <v>1409</v>
      </c>
      <c r="BS2539" t="s">
        <v>117</v>
      </c>
      <c r="BT2539">
        <v>13.8</v>
      </c>
      <c r="BV2539">
        <v>27</v>
      </c>
      <c r="BX2539">
        <v>1</v>
      </c>
      <c r="BZ2539">
        <v>34255833500051</v>
      </c>
      <c r="CB2539" t="s">
        <v>112</v>
      </c>
      <c r="CC2539">
        <v>1</v>
      </c>
      <c r="CE2539">
        <v>3</v>
      </c>
      <c r="CG2539">
        <v>41054531300042</v>
      </c>
      <c r="CI2539" t="s">
        <v>109</v>
      </c>
      <c r="CK2539">
        <v>3</v>
      </c>
      <c r="CQ2539" t="s">
        <v>110</v>
      </c>
      <c r="CR2539" s="2">
        <v>42460</v>
      </c>
      <c r="CS2539">
        <v>0</v>
      </c>
      <c r="CU2539" t="s">
        <v>109</v>
      </c>
      <c r="CV2539" t="s">
        <v>111</v>
      </c>
      <c r="CW2539">
        <v>41054531300042</v>
      </c>
      <c r="CY2539" t="s">
        <v>112</v>
      </c>
      <c r="CZ2539" t="s">
        <v>113</v>
      </c>
      <c r="DA2539" t="s">
        <v>114</v>
      </c>
      <c r="DB2539" t="s">
        <v>115</v>
      </c>
      <c r="DC2539">
        <v>1</v>
      </c>
    </row>
    <row r="2540" spans="1:107" x14ac:dyDescent="0.2">
      <c r="A2540" t="s">
        <v>108</v>
      </c>
      <c r="B2540">
        <v>0</v>
      </c>
      <c r="D2540" t="s">
        <v>109</v>
      </c>
      <c r="K2540">
        <v>1</v>
      </c>
      <c r="M2540">
        <v>4</v>
      </c>
      <c r="N2540" t="s">
        <v>1071</v>
      </c>
      <c r="O2540">
        <v>0</v>
      </c>
      <c r="V2540">
        <v>6127985</v>
      </c>
      <c r="W2540" s="2">
        <v>42432</v>
      </c>
      <c r="X2540">
        <v>8</v>
      </c>
      <c r="Y2540">
        <v>1</v>
      </c>
      <c r="Z2540">
        <v>1</v>
      </c>
      <c r="AB2540">
        <v>0</v>
      </c>
      <c r="AC2540">
        <v>0</v>
      </c>
      <c r="AD2540" s="2">
        <v>42433</v>
      </c>
      <c r="AE2540" s="3" t="s">
        <v>1072</v>
      </c>
      <c r="AF2540">
        <v>23</v>
      </c>
      <c r="AG2540">
        <v>23</v>
      </c>
      <c r="AH2540" s="3" t="s">
        <v>1084</v>
      </c>
      <c r="AI2540">
        <v>2</v>
      </c>
      <c r="AJ2540">
        <v>2</v>
      </c>
      <c r="AK2540" t="s">
        <v>340</v>
      </c>
      <c r="AL2540">
        <v>1130</v>
      </c>
      <c r="AM2540">
        <v>0.02</v>
      </c>
      <c r="AN2540">
        <v>0.02</v>
      </c>
      <c r="AQ2540">
        <v>454</v>
      </c>
      <c r="AR2540">
        <v>454</v>
      </c>
      <c r="AS2540">
        <v>1130</v>
      </c>
      <c r="AT2540">
        <v>10</v>
      </c>
      <c r="AU2540">
        <v>10</v>
      </c>
      <c r="AV2540">
        <v>0.02</v>
      </c>
      <c r="AW2540">
        <v>0.02</v>
      </c>
      <c r="AZ2540">
        <v>133</v>
      </c>
      <c r="BA2540">
        <v>133</v>
      </c>
      <c r="BB2540" t="s">
        <v>135</v>
      </c>
      <c r="BC2540" t="s">
        <v>1073</v>
      </c>
      <c r="BD2540">
        <v>1</v>
      </c>
      <c r="BF2540" s="2">
        <v>42433</v>
      </c>
      <c r="BG2540" s="3" t="s">
        <v>1076</v>
      </c>
      <c r="BH2540">
        <v>41054531300042</v>
      </c>
      <c r="BJ2540" t="s">
        <v>112</v>
      </c>
      <c r="BK2540" t="s">
        <v>1074</v>
      </c>
      <c r="BL2540" t="s">
        <v>1075</v>
      </c>
      <c r="BN2540" s="2">
        <v>42432</v>
      </c>
      <c r="BO2540">
        <v>3</v>
      </c>
      <c r="BQ2540">
        <v>1409</v>
      </c>
      <c r="BS2540" t="s">
        <v>117</v>
      </c>
      <c r="BT2540">
        <v>13.8</v>
      </c>
      <c r="BV2540">
        <v>27</v>
      </c>
      <c r="BX2540">
        <v>1</v>
      </c>
      <c r="BZ2540">
        <v>34255833500051</v>
      </c>
      <c r="CB2540" t="s">
        <v>112</v>
      </c>
      <c r="CC2540">
        <v>1</v>
      </c>
      <c r="CE2540">
        <v>3</v>
      </c>
      <c r="CG2540">
        <v>41054531300042</v>
      </c>
      <c r="CI2540" t="s">
        <v>109</v>
      </c>
      <c r="CK2540">
        <v>3</v>
      </c>
      <c r="CQ2540" t="s">
        <v>110</v>
      </c>
      <c r="CR2540" s="2">
        <v>42460</v>
      </c>
      <c r="CS2540">
        <v>0</v>
      </c>
      <c r="CU2540" t="s">
        <v>109</v>
      </c>
      <c r="CV2540" t="s">
        <v>111</v>
      </c>
      <c r="CW2540">
        <v>41054531300042</v>
      </c>
      <c r="CY2540" t="s">
        <v>112</v>
      </c>
      <c r="CZ2540" t="s">
        <v>113</v>
      </c>
      <c r="DA2540" t="s">
        <v>114</v>
      </c>
      <c r="DB2540" t="s">
        <v>115</v>
      </c>
      <c r="DC2540">
        <v>1</v>
      </c>
    </row>
    <row r="2541" spans="1:107" x14ac:dyDescent="0.2">
      <c r="A2541" t="s">
        <v>108</v>
      </c>
      <c r="B2541">
        <v>0</v>
      </c>
      <c r="D2541" t="s">
        <v>109</v>
      </c>
      <c r="K2541">
        <v>1</v>
      </c>
      <c r="M2541">
        <v>4</v>
      </c>
      <c r="N2541" t="s">
        <v>1071</v>
      </c>
      <c r="O2541">
        <v>0</v>
      </c>
      <c r="V2541">
        <v>6127985</v>
      </c>
      <c r="W2541" s="2">
        <v>42432</v>
      </c>
      <c r="X2541">
        <v>8</v>
      </c>
      <c r="Y2541">
        <v>1</v>
      </c>
      <c r="Z2541">
        <v>1</v>
      </c>
      <c r="AB2541">
        <v>0</v>
      </c>
      <c r="AC2541">
        <v>0</v>
      </c>
      <c r="AD2541" s="2">
        <v>42433</v>
      </c>
      <c r="AE2541" s="3" t="s">
        <v>1072</v>
      </c>
      <c r="AF2541">
        <v>23</v>
      </c>
      <c r="AG2541">
        <v>23</v>
      </c>
      <c r="AH2541" s="3" t="s">
        <v>1084</v>
      </c>
      <c r="AI2541">
        <v>2</v>
      </c>
      <c r="AJ2541">
        <v>2</v>
      </c>
      <c r="AK2541" t="s">
        <v>341</v>
      </c>
      <c r="AL2541">
        <v>1805</v>
      </c>
      <c r="AM2541">
        <v>0.02</v>
      </c>
      <c r="AN2541">
        <v>0.02</v>
      </c>
      <c r="AQ2541">
        <v>454</v>
      </c>
      <c r="AR2541">
        <v>454</v>
      </c>
      <c r="AS2541">
        <v>1805</v>
      </c>
      <c r="AT2541">
        <v>10</v>
      </c>
      <c r="AU2541">
        <v>10</v>
      </c>
      <c r="AV2541">
        <v>0.02</v>
      </c>
      <c r="AW2541">
        <v>0.02</v>
      </c>
      <c r="AZ2541">
        <v>133</v>
      </c>
      <c r="BA2541">
        <v>133</v>
      </c>
      <c r="BB2541" t="s">
        <v>135</v>
      </c>
      <c r="BC2541" t="s">
        <v>1073</v>
      </c>
      <c r="BD2541">
        <v>1</v>
      </c>
      <c r="BF2541" s="2">
        <v>42433</v>
      </c>
      <c r="BG2541" s="3" t="s">
        <v>1076</v>
      </c>
      <c r="BH2541">
        <v>41054531300042</v>
      </c>
      <c r="BJ2541" t="s">
        <v>112</v>
      </c>
      <c r="BK2541" t="s">
        <v>1074</v>
      </c>
      <c r="BL2541" t="s">
        <v>1075</v>
      </c>
      <c r="BN2541" s="2">
        <v>42432</v>
      </c>
      <c r="BO2541">
        <v>3</v>
      </c>
      <c r="BQ2541">
        <v>1409</v>
      </c>
      <c r="BS2541" t="s">
        <v>117</v>
      </c>
      <c r="BT2541">
        <v>13.8</v>
      </c>
      <c r="BV2541">
        <v>27</v>
      </c>
      <c r="BX2541">
        <v>1</v>
      </c>
      <c r="BZ2541">
        <v>34255833500051</v>
      </c>
      <c r="CB2541" t="s">
        <v>112</v>
      </c>
      <c r="CC2541">
        <v>1</v>
      </c>
      <c r="CE2541">
        <v>3</v>
      </c>
      <c r="CG2541">
        <v>41054531300042</v>
      </c>
      <c r="CI2541" t="s">
        <v>109</v>
      </c>
      <c r="CK2541">
        <v>3</v>
      </c>
      <c r="CQ2541" t="s">
        <v>110</v>
      </c>
      <c r="CR2541" s="2">
        <v>42460</v>
      </c>
      <c r="CS2541">
        <v>0</v>
      </c>
      <c r="CU2541" t="s">
        <v>109</v>
      </c>
      <c r="CV2541" t="s">
        <v>111</v>
      </c>
      <c r="CW2541">
        <v>41054531300042</v>
      </c>
      <c r="CY2541" t="s">
        <v>112</v>
      </c>
      <c r="CZ2541" t="s">
        <v>113</v>
      </c>
      <c r="DA2541" t="s">
        <v>114</v>
      </c>
      <c r="DB2541" t="s">
        <v>115</v>
      </c>
      <c r="DC2541">
        <v>1</v>
      </c>
    </row>
    <row r="2542" spans="1:107" x14ac:dyDescent="0.2">
      <c r="A2542" t="s">
        <v>108</v>
      </c>
      <c r="B2542">
        <v>0</v>
      </c>
      <c r="D2542" t="s">
        <v>109</v>
      </c>
      <c r="K2542">
        <v>1</v>
      </c>
      <c r="M2542">
        <v>4</v>
      </c>
      <c r="N2542" t="s">
        <v>1071</v>
      </c>
      <c r="O2542">
        <v>0</v>
      </c>
      <c r="V2542">
        <v>6127985</v>
      </c>
      <c r="W2542" s="2">
        <v>42432</v>
      </c>
      <c r="X2542">
        <v>8</v>
      </c>
      <c r="Y2542">
        <v>2</v>
      </c>
      <c r="Z2542">
        <v>2</v>
      </c>
      <c r="AB2542">
        <v>0</v>
      </c>
      <c r="AC2542">
        <v>0</v>
      </c>
      <c r="AD2542" s="2">
        <v>42434</v>
      </c>
      <c r="AE2542" s="3" t="s">
        <v>1072</v>
      </c>
      <c r="AF2542">
        <v>3</v>
      </c>
      <c r="AG2542">
        <v>3</v>
      </c>
      <c r="AH2542" s="3" t="s">
        <v>1095</v>
      </c>
      <c r="AI2542">
        <v>2</v>
      </c>
      <c r="AJ2542">
        <v>2</v>
      </c>
      <c r="AK2542" t="s">
        <v>342</v>
      </c>
      <c r="AL2542">
        <v>1841</v>
      </c>
      <c r="AM2542">
        <v>0.2</v>
      </c>
      <c r="AN2542">
        <v>0.2</v>
      </c>
      <c r="AQ2542">
        <v>274</v>
      </c>
      <c r="AR2542">
        <v>274</v>
      </c>
      <c r="AS2542">
        <v>1841</v>
      </c>
      <c r="AT2542">
        <v>1</v>
      </c>
      <c r="AU2542">
        <v>1</v>
      </c>
      <c r="AV2542">
        <v>2.2000000000000002</v>
      </c>
      <c r="AW2542">
        <v>2.2000000000000002</v>
      </c>
      <c r="AZ2542">
        <v>163</v>
      </c>
      <c r="BA2542">
        <v>163</v>
      </c>
      <c r="BB2542" t="s">
        <v>343</v>
      </c>
      <c r="BC2542" t="s">
        <v>1073</v>
      </c>
      <c r="BD2542">
        <v>1</v>
      </c>
      <c r="BF2542" s="2">
        <v>42433</v>
      </c>
      <c r="BG2542" s="3" t="s">
        <v>1076</v>
      </c>
      <c r="BH2542">
        <v>41054531300042</v>
      </c>
      <c r="BJ2542" t="s">
        <v>112</v>
      </c>
      <c r="BK2542" t="s">
        <v>1074</v>
      </c>
      <c r="BL2542" t="s">
        <v>1075</v>
      </c>
      <c r="BN2542" s="2">
        <v>42432</v>
      </c>
      <c r="BO2542">
        <v>3</v>
      </c>
      <c r="BQ2542">
        <v>1409</v>
      </c>
      <c r="BS2542" t="s">
        <v>117</v>
      </c>
      <c r="BT2542">
        <v>13.8</v>
      </c>
      <c r="BV2542">
        <v>27</v>
      </c>
      <c r="BX2542">
        <v>1</v>
      </c>
      <c r="BZ2542">
        <v>34255833500051</v>
      </c>
      <c r="CB2542" t="s">
        <v>112</v>
      </c>
      <c r="CC2542">
        <v>1</v>
      </c>
      <c r="CE2542">
        <v>3</v>
      </c>
      <c r="CG2542">
        <v>41054531300042</v>
      </c>
      <c r="CI2542" t="s">
        <v>109</v>
      </c>
      <c r="CK2542">
        <v>3</v>
      </c>
      <c r="CQ2542" t="s">
        <v>110</v>
      </c>
      <c r="CR2542" s="2">
        <v>42460</v>
      </c>
      <c r="CS2542">
        <v>0</v>
      </c>
      <c r="CU2542" t="s">
        <v>109</v>
      </c>
      <c r="CV2542" t="s">
        <v>111</v>
      </c>
      <c r="CW2542">
        <v>41054531300042</v>
      </c>
      <c r="CY2542" t="s">
        <v>112</v>
      </c>
      <c r="CZ2542" t="s">
        <v>113</v>
      </c>
      <c r="DA2542" t="s">
        <v>114</v>
      </c>
      <c r="DB2542" t="s">
        <v>115</v>
      </c>
      <c r="DC2542">
        <v>1</v>
      </c>
    </row>
    <row r="2543" spans="1:107" x14ac:dyDescent="0.2">
      <c r="A2543" t="s">
        <v>108</v>
      </c>
      <c r="B2543">
        <v>0</v>
      </c>
      <c r="D2543" t="s">
        <v>109</v>
      </c>
      <c r="K2543">
        <v>1</v>
      </c>
      <c r="M2543">
        <v>4</v>
      </c>
      <c r="N2543" t="s">
        <v>1071</v>
      </c>
      <c r="O2543">
        <v>0</v>
      </c>
      <c r="V2543">
        <v>6127985</v>
      </c>
      <c r="W2543" s="2">
        <v>42432</v>
      </c>
      <c r="X2543">
        <v>8</v>
      </c>
      <c r="Y2543">
        <v>1</v>
      </c>
      <c r="Z2543">
        <v>1</v>
      </c>
      <c r="AB2543">
        <v>0</v>
      </c>
      <c r="AC2543">
        <v>0</v>
      </c>
      <c r="AD2543" s="2">
        <v>42434</v>
      </c>
      <c r="AE2543" s="3" t="s">
        <v>1072</v>
      </c>
      <c r="AF2543">
        <v>23</v>
      </c>
      <c r="AG2543">
        <v>23</v>
      </c>
      <c r="AH2543" s="3" t="s">
        <v>1082</v>
      </c>
      <c r="AI2543">
        <v>2</v>
      </c>
      <c r="AJ2543">
        <v>2</v>
      </c>
      <c r="AK2543" t="s">
        <v>345</v>
      </c>
      <c r="AL2543">
        <v>1131</v>
      </c>
      <c r="AM2543">
        <v>5.0000000000000001E-3</v>
      </c>
      <c r="AN2543">
        <v>5.0000000000000001E-3</v>
      </c>
      <c r="AO2543">
        <v>712</v>
      </c>
      <c r="AP2543">
        <v>712</v>
      </c>
      <c r="AQ2543">
        <v>405</v>
      </c>
      <c r="AR2543">
        <v>405</v>
      </c>
      <c r="AS2543">
        <v>1131</v>
      </c>
      <c r="AT2543">
        <v>10</v>
      </c>
      <c r="AU2543">
        <v>10</v>
      </c>
      <c r="AV2543">
        <v>5.0000000000000001E-3</v>
      </c>
      <c r="AW2543">
        <v>5.0000000000000001E-3</v>
      </c>
      <c r="AX2543">
        <v>1168</v>
      </c>
      <c r="AY2543">
        <v>1168</v>
      </c>
      <c r="AZ2543">
        <v>133</v>
      </c>
      <c r="BA2543">
        <v>133</v>
      </c>
      <c r="BB2543" t="s">
        <v>135</v>
      </c>
      <c r="BC2543" t="s">
        <v>1073</v>
      </c>
      <c r="BD2543">
        <v>1</v>
      </c>
      <c r="BF2543" s="2">
        <v>42433</v>
      </c>
      <c r="BG2543" s="3" t="s">
        <v>1076</v>
      </c>
      <c r="BH2543">
        <v>41054531300042</v>
      </c>
      <c r="BJ2543" t="s">
        <v>112</v>
      </c>
      <c r="BK2543" t="s">
        <v>1074</v>
      </c>
      <c r="BL2543" t="s">
        <v>1075</v>
      </c>
      <c r="BN2543" s="2">
        <v>42432</v>
      </c>
      <c r="BO2543">
        <v>3</v>
      </c>
      <c r="BQ2543">
        <v>1409</v>
      </c>
      <c r="BS2543" t="s">
        <v>117</v>
      </c>
      <c r="BT2543">
        <v>13.8</v>
      </c>
      <c r="BV2543">
        <v>27</v>
      </c>
      <c r="BX2543">
        <v>1</v>
      </c>
      <c r="BZ2543">
        <v>34255833500051</v>
      </c>
      <c r="CB2543" t="s">
        <v>112</v>
      </c>
      <c r="CC2543">
        <v>1</v>
      </c>
      <c r="CE2543">
        <v>3</v>
      </c>
      <c r="CG2543">
        <v>41054531300042</v>
      </c>
      <c r="CI2543" t="s">
        <v>109</v>
      </c>
      <c r="CK2543">
        <v>3</v>
      </c>
      <c r="CQ2543" t="s">
        <v>110</v>
      </c>
      <c r="CR2543" s="2">
        <v>42460</v>
      </c>
      <c r="CS2543">
        <v>0</v>
      </c>
      <c r="CU2543" t="s">
        <v>109</v>
      </c>
      <c r="CV2543" t="s">
        <v>111</v>
      </c>
      <c r="CW2543">
        <v>41054531300042</v>
      </c>
      <c r="CY2543" t="s">
        <v>112</v>
      </c>
      <c r="CZ2543" t="s">
        <v>113</v>
      </c>
      <c r="DA2543" t="s">
        <v>114</v>
      </c>
      <c r="DB2543" t="s">
        <v>115</v>
      </c>
      <c r="DC2543">
        <v>1</v>
      </c>
    </row>
    <row r="2544" spans="1:107" x14ac:dyDescent="0.2">
      <c r="A2544" t="s">
        <v>108</v>
      </c>
      <c r="B2544">
        <v>0</v>
      </c>
      <c r="D2544" t="s">
        <v>109</v>
      </c>
      <c r="K2544">
        <v>1</v>
      </c>
      <c r="M2544">
        <v>4</v>
      </c>
      <c r="N2544" t="s">
        <v>1071</v>
      </c>
      <c r="O2544">
        <v>0</v>
      </c>
      <c r="V2544">
        <v>6127985</v>
      </c>
      <c r="W2544" s="2">
        <v>42432</v>
      </c>
      <c r="X2544">
        <v>8</v>
      </c>
      <c r="Y2544">
        <v>2</v>
      </c>
      <c r="Z2544">
        <v>2</v>
      </c>
      <c r="AB2544">
        <v>0</v>
      </c>
      <c r="AC2544">
        <v>0</v>
      </c>
      <c r="AD2544" s="2">
        <v>42433</v>
      </c>
      <c r="AE2544" s="3" t="s">
        <v>1072</v>
      </c>
      <c r="AF2544">
        <v>23</v>
      </c>
      <c r="AG2544">
        <v>23</v>
      </c>
      <c r="AH2544" s="3" t="s">
        <v>1080</v>
      </c>
      <c r="AI2544">
        <v>2</v>
      </c>
      <c r="AJ2544">
        <v>2</v>
      </c>
      <c r="AK2544" t="s">
        <v>346</v>
      </c>
      <c r="AL2544">
        <v>1864</v>
      </c>
      <c r="AM2544">
        <v>0.1</v>
      </c>
      <c r="AN2544">
        <v>0.1</v>
      </c>
      <c r="AQ2544">
        <v>454</v>
      </c>
      <c r="AR2544">
        <v>454</v>
      </c>
      <c r="AS2544">
        <v>1864</v>
      </c>
      <c r="AT2544">
        <v>10</v>
      </c>
      <c r="AU2544">
        <v>10</v>
      </c>
      <c r="AV2544">
        <v>0.1</v>
      </c>
      <c r="AW2544">
        <v>0.1</v>
      </c>
      <c r="AZ2544">
        <v>133</v>
      </c>
      <c r="BA2544">
        <v>133</v>
      </c>
      <c r="BB2544" t="s">
        <v>135</v>
      </c>
      <c r="BC2544" t="s">
        <v>1073</v>
      </c>
      <c r="BD2544">
        <v>1</v>
      </c>
      <c r="BF2544" s="2">
        <v>42433</v>
      </c>
      <c r="BG2544" s="3" t="s">
        <v>1076</v>
      </c>
      <c r="BH2544">
        <v>41054531300042</v>
      </c>
      <c r="BJ2544" t="s">
        <v>112</v>
      </c>
      <c r="BK2544" t="s">
        <v>1074</v>
      </c>
      <c r="BL2544" t="s">
        <v>1075</v>
      </c>
      <c r="BN2544" s="2">
        <v>42432</v>
      </c>
      <c r="BO2544">
        <v>3</v>
      </c>
      <c r="BQ2544">
        <v>1409</v>
      </c>
      <c r="BS2544" t="s">
        <v>117</v>
      </c>
      <c r="BT2544">
        <v>13.8</v>
      </c>
      <c r="BV2544">
        <v>27</v>
      </c>
      <c r="BX2544">
        <v>1</v>
      </c>
      <c r="BZ2544">
        <v>34255833500051</v>
      </c>
      <c r="CB2544" t="s">
        <v>112</v>
      </c>
      <c r="CC2544">
        <v>1</v>
      </c>
      <c r="CE2544">
        <v>3</v>
      </c>
      <c r="CG2544">
        <v>41054531300042</v>
      </c>
      <c r="CI2544" t="s">
        <v>109</v>
      </c>
      <c r="CK2544">
        <v>3</v>
      </c>
      <c r="CQ2544" t="s">
        <v>110</v>
      </c>
      <c r="CR2544" s="2">
        <v>42460</v>
      </c>
      <c r="CS2544">
        <v>0</v>
      </c>
      <c r="CU2544" t="s">
        <v>109</v>
      </c>
      <c r="CV2544" t="s">
        <v>111</v>
      </c>
      <c r="CW2544">
        <v>41054531300042</v>
      </c>
      <c r="CY2544" t="s">
        <v>112</v>
      </c>
      <c r="CZ2544" t="s">
        <v>113</v>
      </c>
      <c r="DA2544" t="s">
        <v>114</v>
      </c>
      <c r="DB2544" t="s">
        <v>115</v>
      </c>
      <c r="DC2544">
        <v>1</v>
      </c>
    </row>
    <row r="2545" spans="1:107" x14ac:dyDescent="0.2">
      <c r="A2545" t="s">
        <v>108</v>
      </c>
      <c r="B2545">
        <v>0</v>
      </c>
      <c r="D2545" t="s">
        <v>109</v>
      </c>
      <c r="K2545">
        <v>1</v>
      </c>
      <c r="M2545">
        <v>4</v>
      </c>
      <c r="N2545" t="s">
        <v>1071</v>
      </c>
      <c r="O2545">
        <v>0</v>
      </c>
      <c r="V2545">
        <v>6127985</v>
      </c>
      <c r="W2545" s="2">
        <v>42432</v>
      </c>
      <c r="X2545">
        <v>8</v>
      </c>
      <c r="Y2545">
        <v>1</v>
      </c>
      <c r="Z2545">
        <v>1</v>
      </c>
      <c r="AB2545">
        <v>0</v>
      </c>
      <c r="AC2545">
        <v>0</v>
      </c>
      <c r="AD2545" s="2">
        <v>42433</v>
      </c>
      <c r="AE2545" s="3" t="s">
        <v>1072</v>
      </c>
      <c r="AF2545">
        <v>23</v>
      </c>
      <c r="AG2545">
        <v>23</v>
      </c>
      <c r="AH2545" s="3" t="s">
        <v>1084</v>
      </c>
      <c r="AI2545">
        <v>2</v>
      </c>
      <c r="AJ2545">
        <v>2</v>
      </c>
      <c r="AK2545" t="s">
        <v>347</v>
      </c>
      <c r="AL2545">
        <v>2975</v>
      </c>
      <c r="AM2545">
        <v>0.02</v>
      </c>
      <c r="AN2545">
        <v>0.02</v>
      </c>
      <c r="AQ2545">
        <v>454</v>
      </c>
      <c r="AR2545">
        <v>454</v>
      </c>
      <c r="AS2545">
        <v>2975</v>
      </c>
      <c r="AT2545">
        <v>10</v>
      </c>
      <c r="AU2545">
        <v>10</v>
      </c>
      <c r="AV2545">
        <v>0.02</v>
      </c>
      <c r="AW2545">
        <v>0.02</v>
      </c>
      <c r="AZ2545">
        <v>133</v>
      </c>
      <c r="BA2545">
        <v>133</v>
      </c>
      <c r="BB2545" t="s">
        <v>135</v>
      </c>
      <c r="BC2545" t="s">
        <v>1073</v>
      </c>
      <c r="BD2545">
        <v>1</v>
      </c>
      <c r="BF2545" s="2">
        <v>42433</v>
      </c>
      <c r="BG2545" s="3" t="s">
        <v>1076</v>
      </c>
      <c r="BH2545">
        <v>41054531300042</v>
      </c>
      <c r="BJ2545" t="s">
        <v>112</v>
      </c>
      <c r="BK2545" t="s">
        <v>1074</v>
      </c>
      <c r="BL2545" t="s">
        <v>1075</v>
      </c>
      <c r="BN2545" s="2">
        <v>42432</v>
      </c>
      <c r="BO2545">
        <v>3</v>
      </c>
      <c r="BQ2545">
        <v>1409</v>
      </c>
      <c r="BS2545" t="s">
        <v>117</v>
      </c>
      <c r="BT2545">
        <v>13.8</v>
      </c>
      <c r="BV2545">
        <v>27</v>
      </c>
      <c r="BX2545">
        <v>1</v>
      </c>
      <c r="BZ2545">
        <v>34255833500051</v>
      </c>
      <c r="CB2545" t="s">
        <v>112</v>
      </c>
      <c r="CC2545">
        <v>1</v>
      </c>
      <c r="CE2545">
        <v>3</v>
      </c>
      <c r="CG2545">
        <v>41054531300042</v>
      </c>
      <c r="CI2545" t="s">
        <v>109</v>
      </c>
      <c r="CK2545">
        <v>3</v>
      </c>
      <c r="CQ2545" t="s">
        <v>110</v>
      </c>
      <c r="CR2545" s="2">
        <v>42460</v>
      </c>
      <c r="CS2545">
        <v>0</v>
      </c>
      <c r="CU2545" t="s">
        <v>109</v>
      </c>
      <c r="CV2545" t="s">
        <v>111</v>
      </c>
      <c r="CW2545">
        <v>41054531300042</v>
      </c>
      <c r="CY2545" t="s">
        <v>112</v>
      </c>
      <c r="CZ2545" t="s">
        <v>113</v>
      </c>
      <c r="DA2545" t="s">
        <v>114</v>
      </c>
      <c r="DB2545" t="s">
        <v>115</v>
      </c>
      <c r="DC2545">
        <v>1</v>
      </c>
    </row>
    <row r="2546" spans="1:107" x14ac:dyDescent="0.2">
      <c r="A2546" t="s">
        <v>108</v>
      </c>
      <c r="B2546">
        <v>0</v>
      </c>
      <c r="D2546" t="s">
        <v>109</v>
      </c>
      <c r="K2546">
        <v>1</v>
      </c>
      <c r="M2546">
        <v>4</v>
      </c>
      <c r="N2546" t="s">
        <v>1071</v>
      </c>
      <c r="O2546">
        <v>0</v>
      </c>
      <c r="V2546">
        <v>6127985</v>
      </c>
      <c r="W2546" s="2">
        <v>42432</v>
      </c>
      <c r="X2546">
        <v>8</v>
      </c>
      <c r="Y2546">
        <v>1</v>
      </c>
      <c r="Z2546">
        <v>1</v>
      </c>
      <c r="AB2546">
        <v>0</v>
      </c>
      <c r="AC2546">
        <v>0</v>
      </c>
      <c r="AD2546" s="2">
        <v>42434</v>
      </c>
      <c r="AE2546" s="3" t="s">
        <v>1072</v>
      </c>
      <c r="AF2546">
        <v>23</v>
      </c>
      <c r="AG2546">
        <v>23</v>
      </c>
      <c r="AH2546" s="3" t="s">
        <v>1082</v>
      </c>
      <c r="AI2546">
        <v>2</v>
      </c>
      <c r="AJ2546">
        <v>2</v>
      </c>
      <c r="AK2546" t="s">
        <v>348</v>
      </c>
      <c r="AL2546">
        <v>2976</v>
      </c>
      <c r="AM2546">
        <v>5.0000000000000001E-3</v>
      </c>
      <c r="AN2546">
        <v>5.0000000000000001E-3</v>
      </c>
      <c r="AO2546">
        <v>712</v>
      </c>
      <c r="AP2546">
        <v>712</v>
      </c>
      <c r="AQ2546">
        <v>405</v>
      </c>
      <c r="AR2546">
        <v>405</v>
      </c>
      <c r="AS2546">
        <v>2976</v>
      </c>
      <c r="AT2546">
        <v>10</v>
      </c>
      <c r="AU2546">
        <v>10</v>
      </c>
      <c r="AV2546">
        <v>5.0000000000000001E-3</v>
      </c>
      <c r="AW2546">
        <v>5.0000000000000001E-3</v>
      </c>
      <c r="AX2546">
        <v>1168</v>
      </c>
      <c r="AY2546">
        <v>1168</v>
      </c>
      <c r="AZ2546">
        <v>133</v>
      </c>
      <c r="BA2546">
        <v>133</v>
      </c>
      <c r="BB2546" t="s">
        <v>135</v>
      </c>
      <c r="BC2546" t="s">
        <v>1073</v>
      </c>
      <c r="BD2546">
        <v>1</v>
      </c>
      <c r="BF2546" s="2">
        <v>42433</v>
      </c>
      <c r="BG2546" s="3" t="s">
        <v>1076</v>
      </c>
      <c r="BH2546">
        <v>41054531300042</v>
      </c>
      <c r="BJ2546" t="s">
        <v>112</v>
      </c>
      <c r="BK2546" t="s">
        <v>1074</v>
      </c>
      <c r="BL2546" t="s">
        <v>1075</v>
      </c>
      <c r="BN2546" s="2">
        <v>42432</v>
      </c>
      <c r="BO2546">
        <v>3</v>
      </c>
      <c r="BQ2546">
        <v>1409</v>
      </c>
      <c r="BS2546" t="s">
        <v>117</v>
      </c>
      <c r="BT2546">
        <v>13.8</v>
      </c>
      <c r="BV2546">
        <v>27</v>
      </c>
      <c r="BX2546">
        <v>1</v>
      </c>
      <c r="BZ2546">
        <v>34255833500051</v>
      </c>
      <c r="CB2546" t="s">
        <v>112</v>
      </c>
      <c r="CC2546">
        <v>1</v>
      </c>
      <c r="CE2546">
        <v>3</v>
      </c>
      <c r="CG2546">
        <v>41054531300042</v>
      </c>
      <c r="CI2546" t="s">
        <v>109</v>
      </c>
      <c r="CK2546">
        <v>3</v>
      </c>
      <c r="CQ2546" t="s">
        <v>110</v>
      </c>
      <c r="CR2546" s="2">
        <v>42460</v>
      </c>
      <c r="CS2546">
        <v>0</v>
      </c>
      <c r="CU2546" t="s">
        <v>109</v>
      </c>
      <c r="CV2546" t="s">
        <v>111</v>
      </c>
      <c r="CW2546">
        <v>41054531300042</v>
      </c>
      <c r="CY2546" t="s">
        <v>112</v>
      </c>
      <c r="CZ2546" t="s">
        <v>113</v>
      </c>
      <c r="DA2546" t="s">
        <v>114</v>
      </c>
      <c r="DB2546" t="s">
        <v>115</v>
      </c>
      <c r="DC2546">
        <v>1</v>
      </c>
    </row>
    <row r="2547" spans="1:107" x14ac:dyDescent="0.2">
      <c r="A2547" t="s">
        <v>108</v>
      </c>
      <c r="B2547">
        <v>0</v>
      </c>
      <c r="D2547" t="s">
        <v>109</v>
      </c>
      <c r="K2547">
        <v>1</v>
      </c>
      <c r="M2547">
        <v>4</v>
      </c>
      <c r="N2547" t="s">
        <v>1071</v>
      </c>
      <c r="O2547">
        <v>0</v>
      </c>
      <c r="V2547">
        <v>6127985</v>
      </c>
      <c r="W2547" s="2">
        <v>42432</v>
      </c>
      <c r="X2547">
        <v>8</v>
      </c>
      <c r="Y2547">
        <v>1</v>
      </c>
      <c r="Z2547">
        <v>1</v>
      </c>
      <c r="AB2547">
        <v>0</v>
      </c>
      <c r="AC2547">
        <v>0</v>
      </c>
      <c r="AD2547" s="2">
        <v>42434</v>
      </c>
      <c r="AE2547" s="3" t="s">
        <v>1072</v>
      </c>
      <c r="AF2547">
        <v>23</v>
      </c>
      <c r="AG2547">
        <v>23</v>
      </c>
      <c r="AH2547" s="3" t="s">
        <v>1082</v>
      </c>
      <c r="AI2547">
        <v>2</v>
      </c>
      <c r="AJ2547">
        <v>2</v>
      </c>
      <c r="AK2547" t="s">
        <v>349</v>
      </c>
      <c r="AL2547">
        <v>1865</v>
      </c>
      <c r="AM2547">
        <v>5.0000000000000001E-3</v>
      </c>
      <c r="AN2547">
        <v>5.0000000000000001E-3</v>
      </c>
      <c r="AO2547">
        <v>712</v>
      </c>
      <c r="AP2547">
        <v>712</v>
      </c>
      <c r="AQ2547">
        <v>405</v>
      </c>
      <c r="AR2547">
        <v>405</v>
      </c>
      <c r="AS2547">
        <v>1865</v>
      </c>
      <c r="AT2547">
        <v>10</v>
      </c>
      <c r="AU2547">
        <v>10</v>
      </c>
      <c r="AV2547">
        <v>5.0000000000000001E-3</v>
      </c>
      <c r="AW2547">
        <v>5.0000000000000001E-3</v>
      </c>
      <c r="AX2547">
        <v>1168</v>
      </c>
      <c r="AY2547">
        <v>1168</v>
      </c>
      <c r="AZ2547">
        <v>133</v>
      </c>
      <c r="BA2547">
        <v>133</v>
      </c>
      <c r="BB2547" t="s">
        <v>135</v>
      </c>
      <c r="BC2547" t="s">
        <v>1073</v>
      </c>
      <c r="BD2547">
        <v>1</v>
      </c>
      <c r="BF2547" s="2">
        <v>42433</v>
      </c>
      <c r="BG2547" s="3" t="s">
        <v>1076</v>
      </c>
      <c r="BH2547">
        <v>41054531300042</v>
      </c>
      <c r="BJ2547" t="s">
        <v>112</v>
      </c>
      <c r="BK2547" t="s">
        <v>1074</v>
      </c>
      <c r="BL2547" t="s">
        <v>1075</v>
      </c>
      <c r="BN2547" s="2">
        <v>42432</v>
      </c>
      <c r="BO2547">
        <v>3</v>
      </c>
      <c r="BQ2547">
        <v>1409</v>
      </c>
      <c r="BS2547" t="s">
        <v>117</v>
      </c>
      <c r="BT2547">
        <v>13.8</v>
      </c>
      <c r="BV2547">
        <v>27</v>
      </c>
      <c r="BX2547">
        <v>1</v>
      </c>
      <c r="BZ2547">
        <v>34255833500051</v>
      </c>
      <c r="CB2547" t="s">
        <v>112</v>
      </c>
      <c r="CC2547">
        <v>1</v>
      </c>
      <c r="CE2547">
        <v>3</v>
      </c>
      <c r="CG2547">
        <v>41054531300042</v>
      </c>
      <c r="CI2547" t="s">
        <v>109</v>
      </c>
      <c r="CK2547">
        <v>3</v>
      </c>
      <c r="CQ2547" t="s">
        <v>110</v>
      </c>
      <c r="CR2547" s="2">
        <v>42460</v>
      </c>
      <c r="CS2547">
        <v>0</v>
      </c>
      <c r="CU2547" t="s">
        <v>109</v>
      </c>
      <c r="CV2547" t="s">
        <v>111</v>
      </c>
      <c r="CW2547">
        <v>41054531300042</v>
      </c>
      <c r="CY2547" t="s">
        <v>112</v>
      </c>
      <c r="CZ2547" t="s">
        <v>113</v>
      </c>
      <c r="DA2547" t="s">
        <v>114</v>
      </c>
      <c r="DB2547" t="s">
        <v>115</v>
      </c>
      <c r="DC2547">
        <v>1</v>
      </c>
    </row>
    <row r="2548" spans="1:107" x14ac:dyDescent="0.2">
      <c r="A2548" t="s">
        <v>108</v>
      </c>
      <c r="B2548">
        <v>0</v>
      </c>
      <c r="D2548" t="s">
        <v>109</v>
      </c>
      <c r="K2548">
        <v>1</v>
      </c>
      <c r="M2548">
        <v>4</v>
      </c>
      <c r="N2548" t="s">
        <v>1071</v>
      </c>
      <c r="O2548">
        <v>0</v>
      </c>
      <c r="V2548">
        <v>6127985</v>
      </c>
      <c r="W2548" s="2">
        <v>42432</v>
      </c>
      <c r="X2548">
        <v>8</v>
      </c>
      <c r="Y2548">
        <v>1</v>
      </c>
      <c r="Z2548">
        <v>1</v>
      </c>
      <c r="AB2548">
        <v>0</v>
      </c>
      <c r="AC2548">
        <v>0</v>
      </c>
      <c r="AD2548" s="2">
        <v>42433</v>
      </c>
      <c r="AE2548" s="3" t="s">
        <v>1072</v>
      </c>
      <c r="AF2548">
        <v>23</v>
      </c>
      <c r="AG2548">
        <v>23</v>
      </c>
      <c r="AH2548" s="3" t="s">
        <v>1080</v>
      </c>
      <c r="AI2548">
        <v>2</v>
      </c>
      <c r="AJ2548">
        <v>2</v>
      </c>
      <c r="AK2548" t="s">
        <v>350</v>
      </c>
      <c r="AL2548">
        <v>2016</v>
      </c>
      <c r="AM2548">
        <v>0.02</v>
      </c>
      <c r="AN2548">
        <v>0.02</v>
      </c>
      <c r="AQ2548">
        <v>454</v>
      </c>
      <c r="AR2548">
        <v>454</v>
      </c>
      <c r="AS2548">
        <v>2016</v>
      </c>
      <c r="AT2548">
        <v>10</v>
      </c>
      <c r="AU2548">
        <v>10</v>
      </c>
      <c r="AV2548">
        <v>0.02</v>
      </c>
      <c r="AW2548">
        <v>0.02</v>
      </c>
      <c r="AZ2548">
        <v>133</v>
      </c>
      <c r="BA2548">
        <v>133</v>
      </c>
      <c r="BB2548" t="s">
        <v>135</v>
      </c>
      <c r="BC2548" t="s">
        <v>1073</v>
      </c>
      <c r="BD2548">
        <v>1</v>
      </c>
      <c r="BF2548" s="2">
        <v>42433</v>
      </c>
      <c r="BG2548" s="3" t="s">
        <v>1076</v>
      </c>
      <c r="BH2548">
        <v>41054531300042</v>
      </c>
      <c r="BJ2548" t="s">
        <v>112</v>
      </c>
      <c r="BK2548" t="s">
        <v>1074</v>
      </c>
      <c r="BL2548" t="s">
        <v>1075</v>
      </c>
      <c r="BN2548" s="2">
        <v>42432</v>
      </c>
      <c r="BO2548">
        <v>3</v>
      </c>
      <c r="BQ2548">
        <v>1409</v>
      </c>
      <c r="BS2548" t="s">
        <v>117</v>
      </c>
      <c r="BT2548">
        <v>13.8</v>
      </c>
      <c r="BV2548">
        <v>27</v>
      </c>
      <c r="BX2548">
        <v>1</v>
      </c>
      <c r="BZ2548">
        <v>34255833500051</v>
      </c>
      <c r="CB2548" t="s">
        <v>112</v>
      </c>
      <c r="CC2548">
        <v>1</v>
      </c>
      <c r="CE2548">
        <v>3</v>
      </c>
      <c r="CG2548">
        <v>41054531300042</v>
      </c>
      <c r="CI2548" t="s">
        <v>109</v>
      </c>
      <c r="CK2548">
        <v>3</v>
      </c>
      <c r="CQ2548" t="s">
        <v>110</v>
      </c>
      <c r="CR2548" s="2">
        <v>42460</v>
      </c>
      <c r="CS2548">
        <v>0</v>
      </c>
      <c r="CU2548" t="s">
        <v>109</v>
      </c>
      <c r="CV2548" t="s">
        <v>111</v>
      </c>
      <c r="CW2548">
        <v>41054531300042</v>
      </c>
      <c r="CY2548" t="s">
        <v>112</v>
      </c>
      <c r="CZ2548" t="s">
        <v>113</v>
      </c>
      <c r="DA2548" t="s">
        <v>114</v>
      </c>
      <c r="DB2548" t="s">
        <v>115</v>
      </c>
      <c r="DC2548">
        <v>1</v>
      </c>
    </row>
    <row r="2549" spans="1:107" x14ac:dyDescent="0.2">
      <c r="A2549" t="s">
        <v>108</v>
      </c>
      <c r="B2549">
        <v>0</v>
      </c>
      <c r="D2549" t="s">
        <v>109</v>
      </c>
      <c r="K2549">
        <v>1</v>
      </c>
      <c r="M2549">
        <v>4</v>
      </c>
      <c r="N2549" t="s">
        <v>1071</v>
      </c>
      <c r="O2549">
        <v>0</v>
      </c>
      <c r="V2549">
        <v>6127985</v>
      </c>
      <c r="W2549" s="2">
        <v>42432</v>
      </c>
      <c r="X2549">
        <v>8</v>
      </c>
      <c r="Y2549">
        <v>2</v>
      </c>
      <c r="Z2549">
        <v>2</v>
      </c>
      <c r="AB2549">
        <v>0</v>
      </c>
      <c r="AC2549">
        <v>0</v>
      </c>
      <c r="AD2549" s="2">
        <v>42433</v>
      </c>
      <c r="AE2549" s="3" t="s">
        <v>1072</v>
      </c>
      <c r="AF2549">
        <v>23</v>
      </c>
      <c r="AG2549">
        <v>23</v>
      </c>
      <c r="AH2549" s="3" t="s">
        <v>1080</v>
      </c>
      <c r="AI2549">
        <v>2</v>
      </c>
      <c r="AJ2549">
        <v>2</v>
      </c>
      <c r="AK2549" t="s">
        <v>351</v>
      </c>
      <c r="AL2549">
        <v>1336</v>
      </c>
      <c r="AM2549">
        <v>0.05</v>
      </c>
      <c r="AN2549">
        <v>0.05</v>
      </c>
      <c r="AQ2549">
        <v>454</v>
      </c>
      <c r="AR2549">
        <v>454</v>
      </c>
      <c r="AS2549">
        <v>1336</v>
      </c>
      <c r="AT2549">
        <v>10</v>
      </c>
      <c r="AU2549">
        <v>10</v>
      </c>
      <c r="AV2549">
        <v>0.05</v>
      </c>
      <c r="AW2549">
        <v>0.05</v>
      </c>
      <c r="AZ2549">
        <v>133</v>
      </c>
      <c r="BA2549">
        <v>133</v>
      </c>
      <c r="BB2549" t="s">
        <v>135</v>
      </c>
      <c r="BC2549" t="s">
        <v>1073</v>
      </c>
      <c r="BD2549">
        <v>1</v>
      </c>
      <c r="BF2549" s="2">
        <v>42433</v>
      </c>
      <c r="BG2549" s="3" t="s">
        <v>1076</v>
      </c>
      <c r="BH2549">
        <v>41054531300042</v>
      </c>
      <c r="BJ2549" t="s">
        <v>112</v>
      </c>
      <c r="BK2549" t="s">
        <v>1074</v>
      </c>
      <c r="BL2549" t="s">
        <v>1075</v>
      </c>
      <c r="BN2549" s="2">
        <v>42432</v>
      </c>
      <c r="BO2549">
        <v>3</v>
      </c>
      <c r="BQ2549">
        <v>1409</v>
      </c>
      <c r="BS2549" t="s">
        <v>117</v>
      </c>
      <c r="BT2549">
        <v>13.8</v>
      </c>
      <c r="BV2549">
        <v>27</v>
      </c>
      <c r="BX2549">
        <v>1</v>
      </c>
      <c r="BZ2549">
        <v>34255833500051</v>
      </c>
      <c r="CB2549" t="s">
        <v>112</v>
      </c>
      <c r="CC2549">
        <v>1</v>
      </c>
      <c r="CE2549">
        <v>3</v>
      </c>
      <c r="CG2549">
        <v>41054531300042</v>
      </c>
      <c r="CI2549" t="s">
        <v>109</v>
      </c>
      <c r="CK2549">
        <v>3</v>
      </c>
      <c r="CQ2549" t="s">
        <v>110</v>
      </c>
      <c r="CR2549" s="2">
        <v>42460</v>
      </c>
      <c r="CS2549">
        <v>0</v>
      </c>
      <c r="CU2549" t="s">
        <v>109</v>
      </c>
      <c r="CV2549" t="s">
        <v>111</v>
      </c>
      <c r="CW2549">
        <v>41054531300042</v>
      </c>
      <c r="CY2549" t="s">
        <v>112</v>
      </c>
      <c r="CZ2549" t="s">
        <v>113</v>
      </c>
      <c r="DA2549" t="s">
        <v>114</v>
      </c>
      <c r="DB2549" t="s">
        <v>115</v>
      </c>
      <c r="DC2549">
        <v>1</v>
      </c>
    </row>
    <row r="2550" spans="1:107" x14ac:dyDescent="0.2">
      <c r="A2550" t="s">
        <v>108</v>
      </c>
      <c r="B2550">
        <v>0</v>
      </c>
      <c r="D2550" t="s">
        <v>109</v>
      </c>
      <c r="K2550">
        <v>1</v>
      </c>
      <c r="M2550">
        <v>4</v>
      </c>
      <c r="N2550" t="s">
        <v>1071</v>
      </c>
      <c r="O2550">
        <v>0</v>
      </c>
      <c r="V2550">
        <v>6127985</v>
      </c>
      <c r="W2550" s="2">
        <v>42432</v>
      </c>
      <c r="X2550">
        <v>8</v>
      </c>
      <c r="Y2550">
        <v>2</v>
      </c>
      <c r="Z2550">
        <v>2</v>
      </c>
      <c r="AA2550" t="s">
        <v>352</v>
      </c>
      <c r="AB2550">
        <v>0</v>
      </c>
      <c r="AC2550">
        <v>0</v>
      </c>
      <c r="AD2550" s="2">
        <v>42434</v>
      </c>
      <c r="AE2550" s="3" t="s">
        <v>1072</v>
      </c>
      <c r="AF2550">
        <v>23</v>
      </c>
      <c r="AG2550">
        <v>23</v>
      </c>
      <c r="AH2550" s="3" t="s">
        <v>1082</v>
      </c>
      <c r="AI2550">
        <v>2</v>
      </c>
      <c r="AJ2550">
        <v>2</v>
      </c>
      <c r="AK2550" t="s">
        <v>353</v>
      </c>
      <c r="AL2550">
        <v>1132</v>
      </c>
      <c r="AM2550">
        <v>5.0000000000000001E-3</v>
      </c>
      <c r="AN2550">
        <v>5.0000000000000001E-3</v>
      </c>
      <c r="AO2550">
        <v>712</v>
      </c>
      <c r="AP2550">
        <v>712</v>
      </c>
      <c r="AQ2550">
        <v>405</v>
      </c>
      <c r="AR2550">
        <v>405</v>
      </c>
      <c r="AS2550">
        <v>1132</v>
      </c>
      <c r="AT2550">
        <v>10</v>
      </c>
      <c r="AU2550">
        <v>10</v>
      </c>
      <c r="AV2550">
        <v>5.0000000000000001E-3</v>
      </c>
      <c r="AW2550">
        <v>5.0000000000000001E-3</v>
      </c>
      <c r="AX2550">
        <v>1168</v>
      </c>
      <c r="AY2550">
        <v>1168</v>
      </c>
      <c r="AZ2550">
        <v>133</v>
      </c>
      <c r="BA2550">
        <v>133</v>
      </c>
      <c r="BB2550" t="s">
        <v>135</v>
      </c>
      <c r="BC2550" t="s">
        <v>1073</v>
      </c>
      <c r="BD2550">
        <v>1</v>
      </c>
      <c r="BF2550" s="2">
        <v>42433</v>
      </c>
      <c r="BG2550" s="3" t="s">
        <v>1076</v>
      </c>
      <c r="BH2550">
        <v>41054531300042</v>
      </c>
      <c r="BJ2550" t="s">
        <v>112</v>
      </c>
      <c r="BK2550" t="s">
        <v>1074</v>
      </c>
      <c r="BL2550" t="s">
        <v>1075</v>
      </c>
      <c r="BN2550" s="2">
        <v>42432</v>
      </c>
      <c r="BO2550">
        <v>3</v>
      </c>
      <c r="BQ2550">
        <v>1409</v>
      </c>
      <c r="BS2550" t="s">
        <v>117</v>
      </c>
      <c r="BT2550">
        <v>13.8</v>
      </c>
      <c r="BV2550">
        <v>27</v>
      </c>
      <c r="BX2550">
        <v>1</v>
      </c>
      <c r="BZ2550">
        <v>34255833500051</v>
      </c>
      <c r="CB2550" t="s">
        <v>112</v>
      </c>
      <c r="CC2550">
        <v>1</v>
      </c>
      <c r="CE2550">
        <v>3</v>
      </c>
      <c r="CG2550">
        <v>41054531300042</v>
      </c>
      <c r="CI2550" t="s">
        <v>109</v>
      </c>
      <c r="CK2550">
        <v>3</v>
      </c>
      <c r="CQ2550" t="s">
        <v>110</v>
      </c>
      <c r="CR2550" s="2">
        <v>42460</v>
      </c>
      <c r="CS2550">
        <v>0</v>
      </c>
      <c r="CU2550" t="s">
        <v>109</v>
      </c>
      <c r="CV2550" t="s">
        <v>111</v>
      </c>
      <c r="CW2550">
        <v>41054531300042</v>
      </c>
      <c r="CY2550" t="s">
        <v>112</v>
      </c>
      <c r="CZ2550" t="s">
        <v>113</v>
      </c>
      <c r="DA2550" t="s">
        <v>114</v>
      </c>
      <c r="DB2550" t="s">
        <v>115</v>
      </c>
      <c r="DC2550">
        <v>1</v>
      </c>
    </row>
    <row r="2551" spans="1:107" x14ac:dyDescent="0.2">
      <c r="A2551" t="s">
        <v>108</v>
      </c>
      <c r="B2551">
        <v>0</v>
      </c>
      <c r="D2551" t="s">
        <v>109</v>
      </c>
      <c r="K2551">
        <v>1</v>
      </c>
      <c r="M2551">
        <v>4</v>
      </c>
      <c r="N2551" t="s">
        <v>1071</v>
      </c>
      <c r="O2551">
        <v>0</v>
      </c>
      <c r="V2551">
        <v>6127985</v>
      </c>
      <c r="W2551" s="2">
        <v>42432</v>
      </c>
      <c r="X2551">
        <v>8</v>
      </c>
      <c r="Y2551">
        <v>1</v>
      </c>
      <c r="Z2551">
        <v>1</v>
      </c>
      <c r="AB2551">
        <v>0</v>
      </c>
      <c r="AC2551">
        <v>0</v>
      </c>
      <c r="AD2551" s="2">
        <v>42434</v>
      </c>
      <c r="AE2551" s="3" t="s">
        <v>1072</v>
      </c>
      <c r="AF2551">
        <v>23</v>
      </c>
      <c r="AG2551">
        <v>23</v>
      </c>
      <c r="AH2551" s="3" t="s">
        <v>1082</v>
      </c>
      <c r="AI2551">
        <v>2</v>
      </c>
      <c r="AJ2551">
        <v>2</v>
      </c>
      <c r="AK2551" t="s">
        <v>354</v>
      </c>
      <c r="AL2551">
        <v>7010</v>
      </c>
      <c r="AM2551">
        <v>5.0000000000000001E-3</v>
      </c>
      <c r="AN2551">
        <v>5.0000000000000001E-3</v>
      </c>
      <c r="AO2551">
        <v>712</v>
      </c>
      <c r="AP2551">
        <v>712</v>
      </c>
      <c r="AQ2551">
        <v>405</v>
      </c>
      <c r="AR2551">
        <v>405</v>
      </c>
      <c r="AS2551">
        <v>7010</v>
      </c>
      <c r="AT2551">
        <v>10</v>
      </c>
      <c r="AU2551">
        <v>10</v>
      </c>
      <c r="AV2551">
        <v>5.0000000000000001E-3</v>
      </c>
      <c r="AW2551">
        <v>5.0000000000000001E-3</v>
      </c>
      <c r="AX2551">
        <v>1168</v>
      </c>
      <c r="AY2551">
        <v>1168</v>
      </c>
      <c r="AZ2551">
        <v>133</v>
      </c>
      <c r="BA2551">
        <v>133</v>
      </c>
      <c r="BB2551" t="s">
        <v>135</v>
      </c>
      <c r="BC2551" t="s">
        <v>1073</v>
      </c>
      <c r="BD2551">
        <v>1</v>
      </c>
      <c r="BF2551" s="2">
        <v>42433</v>
      </c>
      <c r="BG2551" s="3" t="s">
        <v>1076</v>
      </c>
      <c r="BH2551">
        <v>41054531300042</v>
      </c>
      <c r="BJ2551" t="s">
        <v>112</v>
      </c>
      <c r="BK2551" t="s">
        <v>1074</v>
      </c>
      <c r="BL2551" t="s">
        <v>1075</v>
      </c>
      <c r="BN2551" s="2">
        <v>42432</v>
      </c>
      <c r="BO2551">
        <v>3</v>
      </c>
      <c r="BQ2551">
        <v>1409</v>
      </c>
      <c r="BS2551" t="s">
        <v>117</v>
      </c>
      <c r="BT2551">
        <v>13.8</v>
      </c>
      <c r="BV2551">
        <v>27</v>
      </c>
      <c r="BX2551">
        <v>1</v>
      </c>
      <c r="BZ2551">
        <v>34255833500051</v>
      </c>
      <c r="CB2551" t="s">
        <v>112</v>
      </c>
      <c r="CC2551">
        <v>1</v>
      </c>
      <c r="CE2551">
        <v>3</v>
      </c>
      <c r="CG2551">
        <v>41054531300042</v>
      </c>
      <c r="CI2551" t="s">
        <v>109</v>
      </c>
      <c r="CK2551">
        <v>3</v>
      </c>
      <c r="CQ2551" t="s">
        <v>110</v>
      </c>
      <c r="CR2551" s="2">
        <v>42460</v>
      </c>
      <c r="CS2551">
        <v>0</v>
      </c>
      <c r="CU2551" t="s">
        <v>109</v>
      </c>
      <c r="CV2551" t="s">
        <v>111</v>
      </c>
      <c r="CW2551">
        <v>41054531300042</v>
      </c>
      <c r="CY2551" t="s">
        <v>112</v>
      </c>
      <c r="CZ2551" t="s">
        <v>113</v>
      </c>
      <c r="DA2551" t="s">
        <v>114</v>
      </c>
      <c r="DB2551" t="s">
        <v>115</v>
      </c>
      <c r="DC2551">
        <v>1</v>
      </c>
    </row>
    <row r="2552" spans="1:107" x14ac:dyDescent="0.2">
      <c r="A2552" t="s">
        <v>108</v>
      </c>
      <c r="B2552">
        <v>0</v>
      </c>
      <c r="D2552" t="s">
        <v>109</v>
      </c>
      <c r="K2552">
        <v>1</v>
      </c>
      <c r="M2552">
        <v>4</v>
      </c>
      <c r="N2552" t="s">
        <v>1071</v>
      </c>
      <c r="O2552">
        <v>0</v>
      </c>
      <c r="V2552">
        <v>6127985</v>
      </c>
      <c r="W2552" s="2">
        <v>42432</v>
      </c>
      <c r="X2552">
        <v>8</v>
      </c>
      <c r="Y2552">
        <v>1</v>
      </c>
      <c r="Z2552">
        <v>1</v>
      </c>
      <c r="AA2552" t="s">
        <v>352</v>
      </c>
      <c r="AB2552">
        <v>0</v>
      </c>
      <c r="AC2552">
        <v>0</v>
      </c>
      <c r="AD2552" s="2">
        <v>42434</v>
      </c>
      <c r="AE2552" s="3" t="s">
        <v>1072</v>
      </c>
      <c r="AF2552">
        <v>23</v>
      </c>
      <c r="AG2552">
        <v>23</v>
      </c>
      <c r="AH2552" s="3" t="s">
        <v>1082</v>
      </c>
      <c r="AI2552">
        <v>2</v>
      </c>
      <c r="AJ2552">
        <v>2</v>
      </c>
      <c r="AK2552" t="s">
        <v>355</v>
      </c>
      <c r="AL2552">
        <v>1758</v>
      </c>
      <c r="AM2552">
        <v>5.0000000000000001E-3</v>
      </c>
      <c r="AN2552">
        <v>5.0000000000000001E-3</v>
      </c>
      <c r="AO2552">
        <v>712</v>
      </c>
      <c r="AP2552">
        <v>712</v>
      </c>
      <c r="AQ2552">
        <v>405</v>
      </c>
      <c r="AR2552">
        <v>405</v>
      </c>
      <c r="AS2552">
        <v>1758</v>
      </c>
      <c r="AT2552">
        <v>10</v>
      </c>
      <c r="AU2552">
        <v>10</v>
      </c>
      <c r="AV2552">
        <v>5.0000000000000001E-3</v>
      </c>
      <c r="AW2552">
        <v>5.0000000000000001E-3</v>
      </c>
      <c r="AX2552">
        <v>1168</v>
      </c>
      <c r="AY2552">
        <v>1168</v>
      </c>
      <c r="AZ2552">
        <v>133</v>
      </c>
      <c r="BA2552">
        <v>133</v>
      </c>
      <c r="BB2552" t="s">
        <v>135</v>
      </c>
      <c r="BC2552" t="s">
        <v>1073</v>
      </c>
      <c r="BD2552">
        <v>1</v>
      </c>
      <c r="BF2552" s="2">
        <v>42433</v>
      </c>
      <c r="BG2552" s="3" t="s">
        <v>1076</v>
      </c>
      <c r="BH2552">
        <v>41054531300042</v>
      </c>
      <c r="BJ2552" t="s">
        <v>112</v>
      </c>
      <c r="BK2552" t="s">
        <v>1074</v>
      </c>
      <c r="BL2552" t="s">
        <v>1075</v>
      </c>
      <c r="BN2552" s="2">
        <v>42432</v>
      </c>
      <c r="BO2552">
        <v>3</v>
      </c>
      <c r="BQ2552">
        <v>1409</v>
      </c>
      <c r="BS2552" t="s">
        <v>117</v>
      </c>
      <c r="BT2552">
        <v>13.8</v>
      </c>
      <c r="BV2552">
        <v>27</v>
      </c>
      <c r="BX2552">
        <v>1</v>
      </c>
      <c r="BZ2552">
        <v>34255833500051</v>
      </c>
      <c r="CB2552" t="s">
        <v>112</v>
      </c>
      <c r="CC2552">
        <v>1</v>
      </c>
      <c r="CE2552">
        <v>3</v>
      </c>
      <c r="CG2552">
        <v>41054531300042</v>
      </c>
      <c r="CI2552" t="s">
        <v>109</v>
      </c>
      <c r="CK2552">
        <v>3</v>
      </c>
      <c r="CQ2552" t="s">
        <v>110</v>
      </c>
      <c r="CR2552" s="2">
        <v>42460</v>
      </c>
      <c r="CS2552">
        <v>0</v>
      </c>
      <c r="CU2552" t="s">
        <v>109</v>
      </c>
      <c r="CV2552" t="s">
        <v>111</v>
      </c>
      <c r="CW2552">
        <v>41054531300042</v>
      </c>
      <c r="CY2552" t="s">
        <v>112</v>
      </c>
      <c r="CZ2552" t="s">
        <v>113</v>
      </c>
      <c r="DA2552" t="s">
        <v>114</v>
      </c>
      <c r="DB2552" t="s">
        <v>115</v>
      </c>
      <c r="DC2552">
        <v>1</v>
      </c>
    </row>
    <row r="2553" spans="1:107" x14ac:dyDescent="0.2">
      <c r="A2553" t="s">
        <v>108</v>
      </c>
      <c r="B2553">
        <v>0</v>
      </c>
      <c r="D2553" t="s">
        <v>109</v>
      </c>
      <c r="K2553">
        <v>1</v>
      </c>
      <c r="M2553">
        <v>4</v>
      </c>
      <c r="N2553" t="s">
        <v>1071</v>
      </c>
      <c r="O2553">
        <v>0</v>
      </c>
      <c r="V2553">
        <v>6127985</v>
      </c>
      <c r="W2553" s="2">
        <v>42432</v>
      </c>
      <c r="X2553">
        <v>8</v>
      </c>
      <c r="Y2553">
        <v>1</v>
      </c>
      <c r="Z2553">
        <v>1</v>
      </c>
      <c r="AB2553">
        <v>0</v>
      </c>
      <c r="AC2553">
        <v>0</v>
      </c>
      <c r="AD2553" s="2">
        <v>42434</v>
      </c>
      <c r="AE2553" s="3" t="s">
        <v>1072</v>
      </c>
      <c r="AF2553">
        <v>23</v>
      </c>
      <c r="AG2553">
        <v>23</v>
      </c>
      <c r="AH2553" s="3" t="s">
        <v>1082</v>
      </c>
      <c r="AI2553">
        <v>2</v>
      </c>
      <c r="AJ2553">
        <v>2</v>
      </c>
      <c r="AK2553" t="s">
        <v>356</v>
      </c>
      <c r="AL2553">
        <v>1757</v>
      </c>
      <c r="AM2553">
        <v>5.0000000000000001E-3</v>
      </c>
      <c r="AN2553">
        <v>5.0000000000000001E-3</v>
      </c>
      <c r="AO2553">
        <v>712</v>
      </c>
      <c r="AP2553">
        <v>712</v>
      </c>
      <c r="AQ2553">
        <v>405</v>
      </c>
      <c r="AR2553">
        <v>405</v>
      </c>
      <c r="AS2553">
        <v>1757</v>
      </c>
      <c r="AT2553">
        <v>10</v>
      </c>
      <c r="AU2553">
        <v>10</v>
      </c>
      <c r="AV2553">
        <v>5.0000000000000001E-3</v>
      </c>
      <c r="AW2553">
        <v>5.0000000000000001E-3</v>
      </c>
      <c r="AX2553">
        <v>1168</v>
      </c>
      <c r="AY2553">
        <v>1168</v>
      </c>
      <c r="AZ2553">
        <v>133</v>
      </c>
      <c r="BA2553">
        <v>133</v>
      </c>
      <c r="BB2553" t="s">
        <v>135</v>
      </c>
      <c r="BC2553" t="s">
        <v>1073</v>
      </c>
      <c r="BD2553">
        <v>1</v>
      </c>
      <c r="BF2553" s="2">
        <v>42433</v>
      </c>
      <c r="BG2553" s="3" t="s">
        <v>1076</v>
      </c>
      <c r="BH2553">
        <v>41054531300042</v>
      </c>
      <c r="BJ2553" t="s">
        <v>112</v>
      </c>
      <c r="BK2553" t="s">
        <v>1074</v>
      </c>
      <c r="BL2553" t="s">
        <v>1075</v>
      </c>
      <c r="BN2553" s="2">
        <v>42432</v>
      </c>
      <c r="BO2553">
        <v>3</v>
      </c>
      <c r="BQ2553">
        <v>1409</v>
      </c>
      <c r="BS2553" t="s">
        <v>117</v>
      </c>
      <c r="BT2553">
        <v>13.8</v>
      </c>
      <c r="BV2553">
        <v>27</v>
      </c>
      <c r="BX2553">
        <v>1</v>
      </c>
      <c r="BZ2553">
        <v>34255833500051</v>
      </c>
      <c r="CB2553" t="s">
        <v>112</v>
      </c>
      <c r="CC2553">
        <v>1</v>
      </c>
      <c r="CE2553">
        <v>3</v>
      </c>
      <c r="CG2553">
        <v>41054531300042</v>
      </c>
      <c r="CI2553" t="s">
        <v>109</v>
      </c>
      <c r="CK2553">
        <v>3</v>
      </c>
      <c r="CQ2553" t="s">
        <v>110</v>
      </c>
      <c r="CR2553" s="2">
        <v>42460</v>
      </c>
      <c r="CS2553">
        <v>0</v>
      </c>
      <c r="CU2553" t="s">
        <v>109</v>
      </c>
      <c r="CV2553" t="s">
        <v>111</v>
      </c>
      <c r="CW2553">
        <v>41054531300042</v>
      </c>
      <c r="CY2553" t="s">
        <v>112</v>
      </c>
      <c r="CZ2553" t="s">
        <v>113</v>
      </c>
      <c r="DA2553" t="s">
        <v>114</v>
      </c>
      <c r="DB2553" t="s">
        <v>115</v>
      </c>
      <c r="DC2553">
        <v>1</v>
      </c>
    </row>
    <row r="2554" spans="1:107" x14ac:dyDescent="0.2">
      <c r="A2554" t="s">
        <v>108</v>
      </c>
      <c r="B2554">
        <v>0</v>
      </c>
      <c r="D2554" t="s">
        <v>109</v>
      </c>
      <c r="K2554">
        <v>1</v>
      </c>
      <c r="M2554">
        <v>4</v>
      </c>
      <c r="N2554" t="s">
        <v>1071</v>
      </c>
      <c r="O2554">
        <v>0</v>
      </c>
      <c r="V2554">
        <v>6127985</v>
      </c>
      <c r="W2554" s="2">
        <v>42432</v>
      </c>
      <c r="X2554">
        <v>8</v>
      </c>
      <c r="Y2554">
        <v>2</v>
      </c>
      <c r="Z2554">
        <v>2</v>
      </c>
      <c r="AB2554">
        <v>0</v>
      </c>
      <c r="AC2554">
        <v>0</v>
      </c>
      <c r="AD2554" s="2">
        <v>42434</v>
      </c>
      <c r="AE2554" s="3" t="s">
        <v>1072</v>
      </c>
      <c r="AF2554">
        <v>23</v>
      </c>
      <c r="AG2554">
        <v>23</v>
      </c>
      <c r="AH2554" s="3" t="s">
        <v>1082</v>
      </c>
      <c r="AI2554">
        <v>2</v>
      </c>
      <c r="AJ2554">
        <v>2</v>
      </c>
      <c r="AK2554" t="s">
        <v>357</v>
      </c>
      <c r="AL2554">
        <v>1866</v>
      </c>
      <c r="AM2554">
        <v>0.01</v>
      </c>
      <c r="AN2554">
        <v>0.01</v>
      </c>
      <c r="AO2554">
        <v>712</v>
      </c>
      <c r="AP2554">
        <v>712</v>
      </c>
      <c r="AQ2554">
        <v>405</v>
      </c>
      <c r="AR2554">
        <v>405</v>
      </c>
      <c r="AS2554">
        <v>1866</v>
      </c>
      <c r="AT2554">
        <v>10</v>
      </c>
      <c r="AU2554">
        <v>10</v>
      </c>
      <c r="AV2554">
        <v>0.01</v>
      </c>
      <c r="AW2554">
        <v>0.01</v>
      </c>
      <c r="AX2554">
        <v>1168</v>
      </c>
      <c r="AY2554">
        <v>1168</v>
      </c>
      <c r="AZ2554">
        <v>133</v>
      </c>
      <c r="BA2554">
        <v>133</v>
      </c>
      <c r="BB2554" t="s">
        <v>135</v>
      </c>
      <c r="BC2554" t="s">
        <v>1073</v>
      </c>
      <c r="BD2554">
        <v>1</v>
      </c>
      <c r="BF2554" s="2">
        <v>42433</v>
      </c>
      <c r="BG2554" s="3" t="s">
        <v>1076</v>
      </c>
      <c r="BH2554">
        <v>41054531300042</v>
      </c>
      <c r="BJ2554" t="s">
        <v>112</v>
      </c>
      <c r="BK2554" t="s">
        <v>1074</v>
      </c>
      <c r="BL2554" t="s">
        <v>1075</v>
      </c>
      <c r="BN2554" s="2">
        <v>42432</v>
      </c>
      <c r="BO2554">
        <v>3</v>
      </c>
      <c r="BQ2554">
        <v>1409</v>
      </c>
      <c r="BS2554" t="s">
        <v>117</v>
      </c>
      <c r="BT2554">
        <v>13.8</v>
      </c>
      <c r="BV2554">
        <v>27</v>
      </c>
      <c r="BX2554">
        <v>1</v>
      </c>
      <c r="BZ2554">
        <v>34255833500051</v>
      </c>
      <c r="CB2554" t="s">
        <v>112</v>
      </c>
      <c r="CC2554">
        <v>1</v>
      </c>
      <c r="CE2554">
        <v>3</v>
      </c>
      <c r="CG2554">
        <v>41054531300042</v>
      </c>
      <c r="CI2554" t="s">
        <v>109</v>
      </c>
      <c r="CK2554">
        <v>3</v>
      </c>
      <c r="CQ2554" t="s">
        <v>110</v>
      </c>
      <c r="CR2554" s="2">
        <v>42460</v>
      </c>
      <c r="CS2554">
        <v>0</v>
      </c>
      <c r="CU2554" t="s">
        <v>109</v>
      </c>
      <c r="CV2554" t="s">
        <v>111</v>
      </c>
      <c r="CW2554">
        <v>41054531300042</v>
      </c>
      <c r="CY2554" t="s">
        <v>112</v>
      </c>
      <c r="CZ2554" t="s">
        <v>113</v>
      </c>
      <c r="DA2554" t="s">
        <v>114</v>
      </c>
      <c r="DB2554" t="s">
        <v>115</v>
      </c>
      <c r="DC2554">
        <v>1</v>
      </c>
    </row>
    <row r="2555" spans="1:107" x14ac:dyDescent="0.2">
      <c r="A2555" t="s">
        <v>108</v>
      </c>
      <c r="B2555">
        <v>0</v>
      </c>
      <c r="D2555" t="s">
        <v>109</v>
      </c>
      <c r="K2555">
        <v>1</v>
      </c>
      <c r="M2555">
        <v>4</v>
      </c>
      <c r="N2555" t="s">
        <v>1071</v>
      </c>
      <c r="O2555">
        <v>0</v>
      </c>
      <c r="V2555">
        <v>6127985</v>
      </c>
      <c r="W2555" s="2">
        <v>42432</v>
      </c>
      <c r="X2555">
        <v>8</v>
      </c>
      <c r="Y2555">
        <v>1</v>
      </c>
      <c r="Z2555">
        <v>1</v>
      </c>
      <c r="AB2555">
        <v>0</v>
      </c>
      <c r="AC2555">
        <v>0</v>
      </c>
      <c r="AD2555" s="2">
        <v>42434</v>
      </c>
      <c r="AE2555" s="3" t="s">
        <v>1072</v>
      </c>
      <c r="AF2555">
        <v>23</v>
      </c>
      <c r="AG2555">
        <v>23</v>
      </c>
      <c r="AH2555" s="3" t="s">
        <v>1082</v>
      </c>
      <c r="AI2555">
        <v>2</v>
      </c>
      <c r="AJ2555">
        <v>2</v>
      </c>
      <c r="AK2555" t="s">
        <v>358</v>
      </c>
      <c r="AL2555">
        <v>5553</v>
      </c>
      <c r="AM2555">
        <v>5.0000000000000001E-3</v>
      </c>
      <c r="AN2555">
        <v>5.0000000000000001E-3</v>
      </c>
      <c r="AO2555">
        <v>712</v>
      </c>
      <c r="AP2555">
        <v>712</v>
      </c>
      <c r="AQ2555">
        <v>405</v>
      </c>
      <c r="AR2555">
        <v>405</v>
      </c>
      <c r="AS2555">
        <v>5553</v>
      </c>
      <c r="AT2555">
        <v>10</v>
      </c>
      <c r="AU2555">
        <v>10</v>
      </c>
      <c r="AV2555">
        <v>5.0000000000000001E-3</v>
      </c>
      <c r="AW2555">
        <v>5.0000000000000001E-3</v>
      </c>
      <c r="AX2555">
        <v>1168</v>
      </c>
      <c r="AY2555">
        <v>1168</v>
      </c>
      <c r="AZ2555">
        <v>133</v>
      </c>
      <c r="BA2555">
        <v>133</v>
      </c>
      <c r="BB2555" t="s">
        <v>135</v>
      </c>
      <c r="BC2555" t="s">
        <v>1073</v>
      </c>
      <c r="BD2555">
        <v>1</v>
      </c>
      <c r="BF2555" s="2">
        <v>42433</v>
      </c>
      <c r="BG2555" s="3" t="s">
        <v>1076</v>
      </c>
      <c r="BH2555">
        <v>41054531300042</v>
      </c>
      <c r="BJ2555" t="s">
        <v>112</v>
      </c>
      <c r="BK2555" t="s">
        <v>1074</v>
      </c>
      <c r="BL2555" t="s">
        <v>1075</v>
      </c>
      <c r="BN2555" s="2">
        <v>42432</v>
      </c>
      <c r="BO2555">
        <v>3</v>
      </c>
      <c r="BQ2555">
        <v>1409</v>
      </c>
      <c r="BS2555" t="s">
        <v>117</v>
      </c>
      <c r="BT2555">
        <v>13.8</v>
      </c>
      <c r="BV2555">
        <v>27</v>
      </c>
      <c r="BX2555">
        <v>1</v>
      </c>
      <c r="BZ2555">
        <v>34255833500051</v>
      </c>
      <c r="CB2555" t="s">
        <v>112</v>
      </c>
      <c r="CC2555">
        <v>1</v>
      </c>
      <c r="CE2555">
        <v>3</v>
      </c>
      <c r="CG2555">
        <v>41054531300042</v>
      </c>
      <c r="CI2555" t="s">
        <v>109</v>
      </c>
      <c r="CK2555">
        <v>3</v>
      </c>
      <c r="CQ2555" t="s">
        <v>110</v>
      </c>
      <c r="CR2555" s="2">
        <v>42460</v>
      </c>
      <c r="CS2555">
        <v>0</v>
      </c>
      <c r="CU2555" t="s">
        <v>109</v>
      </c>
      <c r="CV2555" t="s">
        <v>111</v>
      </c>
      <c r="CW2555">
        <v>41054531300042</v>
      </c>
      <c r="CY2555" t="s">
        <v>112</v>
      </c>
      <c r="CZ2555" t="s">
        <v>113</v>
      </c>
      <c r="DA2555" t="s">
        <v>114</v>
      </c>
      <c r="DB2555" t="s">
        <v>115</v>
      </c>
      <c r="DC2555">
        <v>1</v>
      </c>
    </row>
    <row r="2556" spans="1:107" x14ac:dyDescent="0.2">
      <c r="A2556" t="s">
        <v>108</v>
      </c>
      <c r="B2556">
        <v>0</v>
      </c>
      <c r="D2556" t="s">
        <v>109</v>
      </c>
      <c r="K2556">
        <v>1</v>
      </c>
      <c r="M2556">
        <v>4</v>
      </c>
      <c r="N2556" t="s">
        <v>1071</v>
      </c>
      <c r="O2556">
        <v>0</v>
      </c>
      <c r="V2556">
        <v>6127985</v>
      </c>
      <c r="W2556" s="2">
        <v>42432</v>
      </c>
      <c r="X2556">
        <v>8</v>
      </c>
      <c r="Y2556">
        <v>1</v>
      </c>
      <c r="Z2556">
        <v>1</v>
      </c>
      <c r="AB2556">
        <v>0</v>
      </c>
      <c r="AC2556">
        <v>0</v>
      </c>
      <c r="AD2556" s="2">
        <v>42433</v>
      </c>
      <c r="AE2556" s="3" t="s">
        <v>1072</v>
      </c>
      <c r="AF2556">
        <v>23</v>
      </c>
      <c r="AG2556">
        <v>23</v>
      </c>
      <c r="AH2556" s="3" t="s">
        <v>1084</v>
      </c>
      <c r="AI2556">
        <v>2</v>
      </c>
      <c r="AJ2556">
        <v>2</v>
      </c>
      <c r="AK2556" t="s">
        <v>359</v>
      </c>
      <c r="AL2556">
        <v>1464</v>
      </c>
      <c r="AM2556">
        <v>0.02</v>
      </c>
      <c r="AN2556">
        <v>0.02</v>
      </c>
      <c r="AQ2556">
        <v>454</v>
      </c>
      <c r="AR2556">
        <v>454</v>
      </c>
      <c r="AS2556">
        <v>1464</v>
      </c>
      <c r="AT2556">
        <v>10</v>
      </c>
      <c r="AU2556">
        <v>10</v>
      </c>
      <c r="AV2556">
        <v>0.02</v>
      </c>
      <c r="AW2556">
        <v>0.02</v>
      </c>
      <c r="AZ2556">
        <v>133</v>
      </c>
      <c r="BA2556">
        <v>133</v>
      </c>
      <c r="BB2556" t="s">
        <v>135</v>
      </c>
      <c r="BC2556" t="s">
        <v>1073</v>
      </c>
      <c r="BD2556">
        <v>1</v>
      </c>
      <c r="BF2556" s="2">
        <v>42433</v>
      </c>
      <c r="BG2556" s="3" t="s">
        <v>1076</v>
      </c>
      <c r="BH2556">
        <v>41054531300042</v>
      </c>
      <c r="BJ2556" t="s">
        <v>112</v>
      </c>
      <c r="BK2556" t="s">
        <v>1074</v>
      </c>
      <c r="BL2556" t="s">
        <v>1075</v>
      </c>
      <c r="BN2556" s="2">
        <v>42432</v>
      </c>
      <c r="BO2556">
        <v>3</v>
      </c>
      <c r="BQ2556">
        <v>1409</v>
      </c>
      <c r="BS2556" t="s">
        <v>117</v>
      </c>
      <c r="BT2556">
        <v>13.8</v>
      </c>
      <c r="BV2556">
        <v>27</v>
      </c>
      <c r="BX2556">
        <v>1</v>
      </c>
      <c r="BZ2556">
        <v>34255833500051</v>
      </c>
      <c r="CB2556" t="s">
        <v>112</v>
      </c>
      <c r="CC2556">
        <v>1</v>
      </c>
      <c r="CE2556">
        <v>3</v>
      </c>
      <c r="CG2556">
        <v>41054531300042</v>
      </c>
      <c r="CI2556" t="s">
        <v>109</v>
      </c>
      <c r="CK2556">
        <v>3</v>
      </c>
      <c r="CQ2556" t="s">
        <v>110</v>
      </c>
      <c r="CR2556" s="2">
        <v>42460</v>
      </c>
      <c r="CS2556">
        <v>0</v>
      </c>
      <c r="CU2556" t="s">
        <v>109</v>
      </c>
      <c r="CV2556" t="s">
        <v>111</v>
      </c>
      <c r="CW2556">
        <v>41054531300042</v>
      </c>
      <c r="CY2556" t="s">
        <v>112</v>
      </c>
      <c r="CZ2556" t="s">
        <v>113</v>
      </c>
      <c r="DA2556" t="s">
        <v>114</v>
      </c>
      <c r="DB2556" t="s">
        <v>115</v>
      </c>
      <c r="DC2556">
        <v>1</v>
      </c>
    </row>
    <row r="2557" spans="1:107" x14ac:dyDescent="0.2">
      <c r="A2557" t="s">
        <v>108</v>
      </c>
      <c r="B2557">
        <v>0</v>
      </c>
      <c r="D2557" t="s">
        <v>109</v>
      </c>
      <c r="K2557">
        <v>1</v>
      </c>
      <c r="M2557">
        <v>4</v>
      </c>
      <c r="N2557" t="s">
        <v>1071</v>
      </c>
      <c r="O2557">
        <v>0</v>
      </c>
      <c r="V2557">
        <v>6127985</v>
      </c>
      <c r="W2557" s="2">
        <v>42432</v>
      </c>
      <c r="X2557">
        <v>8</v>
      </c>
      <c r="Y2557">
        <v>2</v>
      </c>
      <c r="Z2557">
        <v>2</v>
      </c>
      <c r="AB2557">
        <v>0</v>
      </c>
      <c r="AC2557">
        <v>0</v>
      </c>
      <c r="AD2557" s="2">
        <v>42434</v>
      </c>
      <c r="AE2557" s="3" t="s">
        <v>1072</v>
      </c>
      <c r="AF2557">
        <v>23</v>
      </c>
      <c r="AG2557">
        <v>23</v>
      </c>
      <c r="AH2557" s="3" t="s">
        <v>1082</v>
      </c>
      <c r="AI2557">
        <v>2</v>
      </c>
      <c r="AJ2557">
        <v>2</v>
      </c>
      <c r="AK2557" t="s">
        <v>360</v>
      </c>
      <c r="AL2557">
        <v>2950</v>
      </c>
      <c r="AM2557">
        <v>0.01</v>
      </c>
      <c r="AN2557">
        <v>0.01</v>
      </c>
      <c r="AO2557">
        <v>712</v>
      </c>
      <c r="AP2557">
        <v>712</v>
      </c>
      <c r="AQ2557">
        <v>405</v>
      </c>
      <c r="AR2557">
        <v>405</v>
      </c>
      <c r="AS2557">
        <v>2950</v>
      </c>
      <c r="AT2557">
        <v>10</v>
      </c>
      <c r="AU2557">
        <v>10</v>
      </c>
      <c r="AV2557">
        <v>0.01</v>
      </c>
      <c r="AW2557">
        <v>0.01</v>
      </c>
      <c r="AX2557">
        <v>1168</v>
      </c>
      <c r="AY2557">
        <v>1168</v>
      </c>
      <c r="AZ2557">
        <v>133</v>
      </c>
      <c r="BA2557">
        <v>133</v>
      </c>
      <c r="BB2557" t="s">
        <v>135</v>
      </c>
      <c r="BC2557" t="s">
        <v>1073</v>
      </c>
      <c r="BD2557">
        <v>1</v>
      </c>
      <c r="BF2557" s="2">
        <v>42433</v>
      </c>
      <c r="BG2557" s="3" t="s">
        <v>1076</v>
      </c>
      <c r="BH2557">
        <v>41054531300042</v>
      </c>
      <c r="BJ2557" t="s">
        <v>112</v>
      </c>
      <c r="BK2557" t="s">
        <v>1074</v>
      </c>
      <c r="BL2557" t="s">
        <v>1075</v>
      </c>
      <c r="BN2557" s="2">
        <v>42432</v>
      </c>
      <c r="BO2557">
        <v>3</v>
      </c>
      <c r="BQ2557">
        <v>1409</v>
      </c>
      <c r="BS2557" t="s">
        <v>117</v>
      </c>
      <c r="BT2557">
        <v>13.8</v>
      </c>
      <c r="BV2557">
        <v>27</v>
      </c>
      <c r="BX2557">
        <v>1</v>
      </c>
      <c r="BZ2557">
        <v>34255833500051</v>
      </c>
      <c r="CB2557" t="s">
        <v>112</v>
      </c>
      <c r="CC2557">
        <v>1</v>
      </c>
      <c r="CE2557">
        <v>3</v>
      </c>
      <c r="CG2557">
        <v>41054531300042</v>
      </c>
      <c r="CI2557" t="s">
        <v>109</v>
      </c>
      <c r="CK2557">
        <v>3</v>
      </c>
      <c r="CQ2557" t="s">
        <v>110</v>
      </c>
      <c r="CR2557" s="2">
        <v>42460</v>
      </c>
      <c r="CS2557">
        <v>0</v>
      </c>
      <c r="CU2557" t="s">
        <v>109</v>
      </c>
      <c r="CV2557" t="s">
        <v>111</v>
      </c>
      <c r="CW2557">
        <v>41054531300042</v>
      </c>
      <c r="CY2557" t="s">
        <v>112</v>
      </c>
      <c r="CZ2557" t="s">
        <v>113</v>
      </c>
      <c r="DA2557" t="s">
        <v>114</v>
      </c>
      <c r="DB2557" t="s">
        <v>115</v>
      </c>
      <c r="DC2557">
        <v>1</v>
      </c>
    </row>
    <row r="2558" spans="1:107" x14ac:dyDescent="0.2">
      <c r="A2558" t="s">
        <v>108</v>
      </c>
      <c r="B2558">
        <v>0</v>
      </c>
      <c r="D2558" t="s">
        <v>109</v>
      </c>
      <c r="K2558">
        <v>1</v>
      </c>
      <c r="M2558">
        <v>4</v>
      </c>
      <c r="N2558" t="s">
        <v>1071</v>
      </c>
      <c r="O2558">
        <v>0</v>
      </c>
      <c r="V2558">
        <v>6127985</v>
      </c>
      <c r="W2558" s="2">
        <v>42432</v>
      </c>
      <c r="X2558">
        <v>8</v>
      </c>
      <c r="Y2558">
        <v>1</v>
      </c>
      <c r="Z2558">
        <v>1</v>
      </c>
      <c r="AB2558">
        <v>0</v>
      </c>
      <c r="AC2558">
        <v>0</v>
      </c>
      <c r="AD2558" s="2">
        <v>42434</v>
      </c>
      <c r="AE2558" s="3" t="s">
        <v>1072</v>
      </c>
      <c r="AF2558">
        <v>23</v>
      </c>
      <c r="AG2558">
        <v>23</v>
      </c>
      <c r="AH2558" s="3" t="s">
        <v>1082</v>
      </c>
      <c r="AI2558">
        <v>2</v>
      </c>
      <c r="AJ2558">
        <v>2</v>
      </c>
      <c r="AK2558" t="s">
        <v>361</v>
      </c>
      <c r="AL2558">
        <v>1133</v>
      </c>
      <c r="AM2558">
        <v>5.0000000000000001E-3</v>
      </c>
      <c r="AN2558">
        <v>5.0000000000000001E-3</v>
      </c>
      <c r="AO2558">
        <v>712</v>
      </c>
      <c r="AP2558">
        <v>712</v>
      </c>
      <c r="AQ2558">
        <v>405</v>
      </c>
      <c r="AR2558">
        <v>405</v>
      </c>
      <c r="AS2558">
        <v>1133</v>
      </c>
      <c r="AT2558">
        <v>10</v>
      </c>
      <c r="AU2558">
        <v>10</v>
      </c>
      <c r="AV2558">
        <v>5.0000000000000001E-3</v>
      </c>
      <c r="AW2558">
        <v>5.0000000000000001E-3</v>
      </c>
      <c r="AX2558">
        <v>1168</v>
      </c>
      <c r="AY2558">
        <v>1168</v>
      </c>
      <c r="AZ2558">
        <v>133</v>
      </c>
      <c r="BA2558">
        <v>133</v>
      </c>
      <c r="BB2558" t="s">
        <v>135</v>
      </c>
      <c r="BC2558" t="s">
        <v>1073</v>
      </c>
      <c r="BD2558">
        <v>1</v>
      </c>
      <c r="BF2558" s="2">
        <v>42433</v>
      </c>
      <c r="BG2558" s="3" t="s">
        <v>1076</v>
      </c>
      <c r="BH2558">
        <v>41054531300042</v>
      </c>
      <c r="BJ2558" t="s">
        <v>112</v>
      </c>
      <c r="BK2558" t="s">
        <v>1074</v>
      </c>
      <c r="BL2558" t="s">
        <v>1075</v>
      </c>
      <c r="BN2558" s="2">
        <v>42432</v>
      </c>
      <c r="BO2558">
        <v>3</v>
      </c>
      <c r="BQ2558">
        <v>1409</v>
      </c>
      <c r="BS2558" t="s">
        <v>117</v>
      </c>
      <c r="BT2558">
        <v>13.8</v>
      </c>
      <c r="BV2558">
        <v>27</v>
      </c>
      <c r="BX2558">
        <v>1</v>
      </c>
      <c r="BZ2558">
        <v>34255833500051</v>
      </c>
      <c r="CB2558" t="s">
        <v>112</v>
      </c>
      <c r="CC2558">
        <v>1</v>
      </c>
      <c r="CE2558">
        <v>3</v>
      </c>
      <c r="CG2558">
        <v>41054531300042</v>
      </c>
      <c r="CI2558" t="s">
        <v>109</v>
      </c>
      <c r="CK2558">
        <v>3</v>
      </c>
      <c r="CQ2558" t="s">
        <v>110</v>
      </c>
      <c r="CR2558" s="2">
        <v>42460</v>
      </c>
      <c r="CS2558">
        <v>0</v>
      </c>
      <c r="CU2558" t="s">
        <v>109</v>
      </c>
      <c r="CV2558" t="s">
        <v>111</v>
      </c>
      <c r="CW2558">
        <v>41054531300042</v>
      </c>
      <c r="CY2558" t="s">
        <v>112</v>
      </c>
      <c r="CZ2558" t="s">
        <v>113</v>
      </c>
      <c r="DA2558" t="s">
        <v>114</v>
      </c>
      <c r="DB2558" t="s">
        <v>115</v>
      </c>
      <c r="DC2558">
        <v>1</v>
      </c>
    </row>
    <row r="2559" spans="1:107" x14ac:dyDescent="0.2">
      <c r="A2559" t="s">
        <v>108</v>
      </c>
      <c r="B2559">
        <v>0</v>
      </c>
      <c r="D2559" t="s">
        <v>109</v>
      </c>
      <c r="K2559">
        <v>1</v>
      </c>
      <c r="M2559">
        <v>4</v>
      </c>
      <c r="N2559" t="s">
        <v>1071</v>
      </c>
      <c r="O2559">
        <v>0</v>
      </c>
      <c r="V2559">
        <v>6127985</v>
      </c>
      <c r="W2559" s="2">
        <v>42432</v>
      </c>
      <c r="X2559">
        <v>8</v>
      </c>
      <c r="Y2559">
        <v>1</v>
      </c>
      <c r="Z2559">
        <v>1</v>
      </c>
      <c r="AB2559">
        <v>0</v>
      </c>
      <c r="AC2559">
        <v>0</v>
      </c>
      <c r="AD2559" s="2">
        <v>42433</v>
      </c>
      <c r="AE2559" s="3" t="s">
        <v>1072</v>
      </c>
      <c r="AF2559">
        <v>23</v>
      </c>
      <c r="AG2559">
        <v>23</v>
      </c>
      <c r="AH2559" s="3" t="s">
        <v>1080</v>
      </c>
      <c r="AI2559">
        <v>2</v>
      </c>
      <c r="AJ2559">
        <v>2</v>
      </c>
      <c r="AK2559" t="s">
        <v>362</v>
      </c>
      <c r="AL2559">
        <v>5522</v>
      </c>
      <c r="AM2559">
        <v>0.02</v>
      </c>
      <c r="AN2559">
        <v>0.02</v>
      </c>
      <c r="AQ2559">
        <v>454</v>
      </c>
      <c r="AR2559">
        <v>454</v>
      </c>
      <c r="AS2559">
        <v>5522</v>
      </c>
      <c r="AT2559">
        <v>10</v>
      </c>
      <c r="AU2559">
        <v>10</v>
      </c>
      <c r="AV2559">
        <v>0.02</v>
      </c>
      <c r="AW2559">
        <v>0.02</v>
      </c>
      <c r="AZ2559">
        <v>133</v>
      </c>
      <c r="BA2559">
        <v>133</v>
      </c>
      <c r="BB2559" t="s">
        <v>135</v>
      </c>
      <c r="BC2559" t="s">
        <v>1073</v>
      </c>
      <c r="BD2559">
        <v>1</v>
      </c>
      <c r="BF2559" s="2">
        <v>42433</v>
      </c>
      <c r="BG2559" s="3" t="s">
        <v>1076</v>
      </c>
      <c r="BH2559">
        <v>41054531300042</v>
      </c>
      <c r="BJ2559" t="s">
        <v>112</v>
      </c>
      <c r="BK2559" t="s">
        <v>1074</v>
      </c>
      <c r="BL2559" t="s">
        <v>1075</v>
      </c>
      <c r="BN2559" s="2">
        <v>42432</v>
      </c>
      <c r="BO2559">
        <v>3</v>
      </c>
      <c r="BQ2559">
        <v>1409</v>
      </c>
      <c r="BS2559" t="s">
        <v>117</v>
      </c>
      <c r="BT2559">
        <v>13.8</v>
      </c>
      <c r="BV2559">
        <v>27</v>
      </c>
      <c r="BX2559">
        <v>1</v>
      </c>
      <c r="BZ2559">
        <v>34255833500051</v>
      </c>
      <c r="CB2559" t="s">
        <v>112</v>
      </c>
      <c r="CC2559">
        <v>1</v>
      </c>
      <c r="CE2559">
        <v>3</v>
      </c>
      <c r="CG2559">
        <v>41054531300042</v>
      </c>
      <c r="CI2559" t="s">
        <v>109</v>
      </c>
      <c r="CK2559">
        <v>3</v>
      </c>
      <c r="CQ2559" t="s">
        <v>110</v>
      </c>
      <c r="CR2559" s="2">
        <v>42460</v>
      </c>
      <c r="CS2559">
        <v>0</v>
      </c>
      <c r="CU2559" t="s">
        <v>109</v>
      </c>
      <c r="CV2559" t="s">
        <v>111</v>
      </c>
      <c r="CW2559">
        <v>41054531300042</v>
      </c>
      <c r="CY2559" t="s">
        <v>112</v>
      </c>
      <c r="CZ2559" t="s">
        <v>113</v>
      </c>
      <c r="DA2559" t="s">
        <v>114</v>
      </c>
      <c r="DB2559" t="s">
        <v>115</v>
      </c>
      <c r="DC2559">
        <v>1</v>
      </c>
    </row>
    <row r="2560" spans="1:107" x14ac:dyDescent="0.2">
      <c r="A2560" t="s">
        <v>108</v>
      </c>
      <c r="B2560">
        <v>0</v>
      </c>
      <c r="D2560" t="s">
        <v>109</v>
      </c>
      <c r="K2560">
        <v>1</v>
      </c>
      <c r="M2560">
        <v>4</v>
      </c>
      <c r="N2560" t="s">
        <v>1071</v>
      </c>
      <c r="O2560">
        <v>0</v>
      </c>
      <c r="V2560">
        <v>6127985</v>
      </c>
      <c r="W2560" s="2">
        <v>42432</v>
      </c>
      <c r="X2560">
        <v>8</v>
      </c>
      <c r="Y2560">
        <v>1</v>
      </c>
      <c r="Z2560">
        <v>1</v>
      </c>
      <c r="AB2560">
        <v>0</v>
      </c>
      <c r="AC2560">
        <v>0</v>
      </c>
      <c r="AD2560" s="2">
        <v>42434</v>
      </c>
      <c r="AE2560" s="3" t="s">
        <v>1072</v>
      </c>
      <c r="AF2560">
        <v>23</v>
      </c>
      <c r="AG2560">
        <v>23</v>
      </c>
      <c r="AH2560" s="3" t="s">
        <v>1082</v>
      </c>
      <c r="AI2560">
        <v>2</v>
      </c>
      <c r="AJ2560">
        <v>2</v>
      </c>
      <c r="AK2560" t="s">
        <v>363</v>
      </c>
      <c r="AL2560">
        <v>1134</v>
      </c>
      <c r="AM2560">
        <v>5.0000000000000001E-3</v>
      </c>
      <c r="AN2560">
        <v>5.0000000000000001E-3</v>
      </c>
      <c r="AO2560">
        <v>712</v>
      </c>
      <c r="AP2560">
        <v>712</v>
      </c>
      <c r="AQ2560">
        <v>405</v>
      </c>
      <c r="AR2560">
        <v>405</v>
      </c>
      <c r="AS2560">
        <v>1134</v>
      </c>
      <c r="AT2560">
        <v>10</v>
      </c>
      <c r="AU2560">
        <v>10</v>
      </c>
      <c r="AV2560">
        <v>5.0000000000000001E-3</v>
      </c>
      <c r="AW2560">
        <v>5.0000000000000001E-3</v>
      </c>
      <c r="AX2560">
        <v>1168</v>
      </c>
      <c r="AY2560">
        <v>1168</v>
      </c>
      <c r="AZ2560">
        <v>133</v>
      </c>
      <c r="BA2560">
        <v>133</v>
      </c>
      <c r="BB2560" t="s">
        <v>135</v>
      </c>
      <c r="BC2560" t="s">
        <v>1073</v>
      </c>
      <c r="BD2560">
        <v>1</v>
      </c>
      <c r="BF2560" s="2">
        <v>42433</v>
      </c>
      <c r="BG2560" s="3" t="s">
        <v>1076</v>
      </c>
      <c r="BH2560">
        <v>41054531300042</v>
      </c>
      <c r="BJ2560" t="s">
        <v>112</v>
      </c>
      <c r="BK2560" t="s">
        <v>1074</v>
      </c>
      <c r="BL2560" t="s">
        <v>1075</v>
      </c>
      <c r="BN2560" s="2">
        <v>42432</v>
      </c>
      <c r="BO2560">
        <v>3</v>
      </c>
      <c r="BQ2560">
        <v>1409</v>
      </c>
      <c r="BS2560" t="s">
        <v>117</v>
      </c>
      <c r="BT2560">
        <v>13.8</v>
      </c>
      <c r="BV2560">
        <v>27</v>
      </c>
      <c r="BX2560">
        <v>1</v>
      </c>
      <c r="BZ2560">
        <v>34255833500051</v>
      </c>
      <c r="CB2560" t="s">
        <v>112</v>
      </c>
      <c r="CC2560">
        <v>1</v>
      </c>
      <c r="CE2560">
        <v>3</v>
      </c>
      <c r="CG2560">
        <v>41054531300042</v>
      </c>
      <c r="CI2560" t="s">
        <v>109</v>
      </c>
      <c r="CK2560">
        <v>3</v>
      </c>
      <c r="CQ2560" t="s">
        <v>110</v>
      </c>
      <c r="CR2560" s="2">
        <v>42460</v>
      </c>
      <c r="CS2560">
        <v>0</v>
      </c>
      <c r="CU2560" t="s">
        <v>109</v>
      </c>
      <c r="CV2560" t="s">
        <v>111</v>
      </c>
      <c r="CW2560">
        <v>41054531300042</v>
      </c>
      <c r="CY2560" t="s">
        <v>112</v>
      </c>
      <c r="CZ2560" t="s">
        <v>113</v>
      </c>
      <c r="DA2560" t="s">
        <v>114</v>
      </c>
      <c r="DB2560" t="s">
        <v>115</v>
      </c>
      <c r="DC2560">
        <v>1</v>
      </c>
    </row>
    <row r="2561" spans="1:107" x14ac:dyDescent="0.2">
      <c r="A2561" t="s">
        <v>108</v>
      </c>
      <c r="B2561">
        <v>0</v>
      </c>
      <c r="D2561" t="s">
        <v>109</v>
      </c>
      <c r="K2561">
        <v>1</v>
      </c>
      <c r="M2561">
        <v>4</v>
      </c>
      <c r="N2561" t="s">
        <v>1071</v>
      </c>
      <c r="O2561">
        <v>0</v>
      </c>
      <c r="V2561">
        <v>6127985</v>
      </c>
      <c r="W2561" s="2">
        <v>42432</v>
      </c>
      <c r="X2561">
        <v>8</v>
      </c>
      <c r="Y2561">
        <v>1</v>
      </c>
      <c r="Z2561">
        <v>1</v>
      </c>
      <c r="AB2561">
        <v>0</v>
      </c>
      <c r="AC2561">
        <v>0</v>
      </c>
      <c r="AD2561" s="2">
        <v>42434</v>
      </c>
      <c r="AE2561" s="3" t="s">
        <v>1072</v>
      </c>
      <c r="AF2561">
        <v>23</v>
      </c>
      <c r="AG2561">
        <v>23</v>
      </c>
      <c r="AH2561" s="3" t="s">
        <v>1096</v>
      </c>
      <c r="AI2561">
        <v>2</v>
      </c>
      <c r="AJ2561">
        <v>2</v>
      </c>
      <c r="AK2561" t="s">
        <v>364</v>
      </c>
      <c r="AL2561">
        <v>5554</v>
      </c>
      <c r="AM2561">
        <v>0.05</v>
      </c>
      <c r="AN2561">
        <v>0.05</v>
      </c>
      <c r="AQ2561">
        <v>454</v>
      </c>
      <c r="AR2561">
        <v>454</v>
      </c>
      <c r="AS2561">
        <v>5554</v>
      </c>
      <c r="AT2561">
        <v>10</v>
      </c>
      <c r="AU2561">
        <v>10</v>
      </c>
      <c r="AV2561">
        <v>0.05</v>
      </c>
      <c r="AW2561">
        <v>0.05</v>
      </c>
      <c r="AZ2561">
        <v>133</v>
      </c>
      <c r="BA2561">
        <v>133</v>
      </c>
      <c r="BB2561" t="s">
        <v>135</v>
      </c>
      <c r="BC2561" t="s">
        <v>1073</v>
      </c>
      <c r="BD2561">
        <v>1</v>
      </c>
      <c r="BF2561" s="2">
        <v>42433</v>
      </c>
      <c r="BG2561" s="3" t="s">
        <v>1076</v>
      </c>
      <c r="BH2561">
        <v>41054531300042</v>
      </c>
      <c r="BJ2561" t="s">
        <v>112</v>
      </c>
      <c r="BK2561" t="s">
        <v>1074</v>
      </c>
      <c r="BL2561" t="s">
        <v>1075</v>
      </c>
      <c r="BN2561" s="2">
        <v>42432</v>
      </c>
      <c r="BO2561">
        <v>3</v>
      </c>
      <c r="BQ2561">
        <v>1409</v>
      </c>
      <c r="BS2561" t="s">
        <v>117</v>
      </c>
      <c r="BT2561">
        <v>13.8</v>
      </c>
      <c r="BV2561">
        <v>27</v>
      </c>
      <c r="BX2561">
        <v>1</v>
      </c>
      <c r="BZ2561">
        <v>34255833500051</v>
      </c>
      <c r="CB2561" t="s">
        <v>112</v>
      </c>
      <c r="CC2561">
        <v>1</v>
      </c>
      <c r="CE2561">
        <v>3</v>
      </c>
      <c r="CG2561">
        <v>41054531300042</v>
      </c>
      <c r="CI2561" t="s">
        <v>109</v>
      </c>
      <c r="CK2561">
        <v>3</v>
      </c>
      <c r="CQ2561" t="s">
        <v>110</v>
      </c>
      <c r="CR2561" s="2">
        <v>42460</v>
      </c>
      <c r="CS2561">
        <v>0</v>
      </c>
      <c r="CU2561" t="s">
        <v>109</v>
      </c>
      <c r="CV2561" t="s">
        <v>111</v>
      </c>
      <c r="CW2561">
        <v>41054531300042</v>
      </c>
      <c r="CY2561" t="s">
        <v>112</v>
      </c>
      <c r="CZ2561" t="s">
        <v>113</v>
      </c>
      <c r="DA2561" t="s">
        <v>114</v>
      </c>
      <c r="DB2561" t="s">
        <v>115</v>
      </c>
      <c r="DC2561">
        <v>1</v>
      </c>
    </row>
    <row r="2562" spans="1:107" x14ac:dyDescent="0.2">
      <c r="A2562" t="s">
        <v>108</v>
      </c>
      <c r="B2562">
        <v>0</v>
      </c>
      <c r="D2562" t="s">
        <v>109</v>
      </c>
      <c r="K2562">
        <v>1</v>
      </c>
      <c r="M2562">
        <v>4</v>
      </c>
      <c r="N2562" t="s">
        <v>1071</v>
      </c>
      <c r="O2562">
        <v>0</v>
      </c>
      <c r="V2562">
        <v>6127985</v>
      </c>
      <c r="W2562" s="2">
        <v>42432</v>
      </c>
      <c r="X2562">
        <v>8</v>
      </c>
      <c r="Y2562">
        <v>2</v>
      </c>
      <c r="Z2562">
        <v>2</v>
      </c>
      <c r="AA2562" t="s">
        <v>352</v>
      </c>
      <c r="AB2562">
        <v>0</v>
      </c>
      <c r="AC2562">
        <v>0</v>
      </c>
      <c r="AD2562" s="2">
        <v>42434</v>
      </c>
      <c r="AE2562" s="3" t="s">
        <v>1072</v>
      </c>
      <c r="AF2562">
        <v>23</v>
      </c>
      <c r="AG2562">
        <v>23</v>
      </c>
      <c r="AH2562" s="3" t="s">
        <v>1096</v>
      </c>
      <c r="AI2562">
        <v>2</v>
      </c>
      <c r="AJ2562">
        <v>2</v>
      </c>
      <c r="AK2562" t="s">
        <v>366</v>
      </c>
      <c r="AL2562">
        <v>2097</v>
      </c>
      <c r="AM2562">
        <v>6.4000000000000001E-2</v>
      </c>
      <c r="AN2562">
        <v>6.4000000000000001E-2</v>
      </c>
      <c r="AQ2562">
        <v>454</v>
      </c>
      <c r="AR2562">
        <v>454</v>
      </c>
      <c r="AS2562">
        <v>2097</v>
      </c>
      <c r="AT2562">
        <v>10</v>
      </c>
      <c r="AU2562">
        <v>10</v>
      </c>
      <c r="AV2562">
        <v>6.4000000000000001E-2</v>
      </c>
      <c r="AW2562">
        <v>6.4000000000000001E-2</v>
      </c>
      <c r="AZ2562">
        <v>133</v>
      </c>
      <c r="BA2562">
        <v>133</v>
      </c>
      <c r="BB2562" t="s">
        <v>135</v>
      </c>
      <c r="BC2562" t="s">
        <v>1073</v>
      </c>
      <c r="BD2562">
        <v>1</v>
      </c>
      <c r="BF2562" s="2">
        <v>42433</v>
      </c>
      <c r="BG2562" s="3" t="s">
        <v>1076</v>
      </c>
      <c r="BH2562">
        <v>41054531300042</v>
      </c>
      <c r="BJ2562" t="s">
        <v>112</v>
      </c>
      <c r="BK2562" t="s">
        <v>1074</v>
      </c>
      <c r="BL2562" t="s">
        <v>1075</v>
      </c>
      <c r="BN2562" s="2">
        <v>42432</v>
      </c>
      <c r="BO2562">
        <v>3</v>
      </c>
      <c r="BQ2562">
        <v>1409</v>
      </c>
      <c r="BS2562" t="s">
        <v>117</v>
      </c>
      <c r="BT2562">
        <v>13.8</v>
      </c>
      <c r="BV2562">
        <v>27</v>
      </c>
      <c r="BX2562">
        <v>1</v>
      </c>
      <c r="BZ2562">
        <v>34255833500051</v>
      </c>
      <c r="CB2562" t="s">
        <v>112</v>
      </c>
      <c r="CC2562">
        <v>1</v>
      </c>
      <c r="CE2562">
        <v>3</v>
      </c>
      <c r="CG2562">
        <v>41054531300042</v>
      </c>
      <c r="CI2562" t="s">
        <v>109</v>
      </c>
      <c r="CK2562">
        <v>3</v>
      </c>
      <c r="CQ2562" t="s">
        <v>110</v>
      </c>
      <c r="CR2562" s="2">
        <v>42460</v>
      </c>
      <c r="CS2562">
        <v>0</v>
      </c>
      <c r="CU2562" t="s">
        <v>109</v>
      </c>
      <c r="CV2562" t="s">
        <v>111</v>
      </c>
      <c r="CW2562">
        <v>41054531300042</v>
      </c>
      <c r="CY2562" t="s">
        <v>112</v>
      </c>
      <c r="CZ2562" t="s">
        <v>113</v>
      </c>
      <c r="DA2562" t="s">
        <v>114</v>
      </c>
      <c r="DB2562" t="s">
        <v>115</v>
      </c>
      <c r="DC2562">
        <v>1</v>
      </c>
    </row>
    <row r="2563" spans="1:107" x14ac:dyDescent="0.2">
      <c r="A2563" t="s">
        <v>108</v>
      </c>
      <c r="B2563">
        <v>0</v>
      </c>
      <c r="D2563" t="s">
        <v>109</v>
      </c>
      <c r="K2563">
        <v>1</v>
      </c>
      <c r="M2563">
        <v>4</v>
      </c>
      <c r="N2563" t="s">
        <v>1071</v>
      </c>
      <c r="O2563">
        <v>0</v>
      </c>
      <c r="V2563">
        <v>6127985</v>
      </c>
      <c r="W2563" s="2">
        <v>42432</v>
      </c>
      <c r="X2563">
        <v>8</v>
      </c>
      <c r="Y2563">
        <v>1</v>
      </c>
      <c r="Z2563">
        <v>1</v>
      </c>
      <c r="AB2563">
        <v>0</v>
      </c>
      <c r="AC2563">
        <v>0</v>
      </c>
      <c r="AD2563" s="2">
        <v>42433</v>
      </c>
      <c r="AE2563" s="3" t="s">
        <v>1072</v>
      </c>
      <c r="AF2563">
        <v>23</v>
      </c>
      <c r="AG2563">
        <v>23</v>
      </c>
      <c r="AH2563" s="3" t="s">
        <v>1077</v>
      </c>
      <c r="AI2563">
        <v>2</v>
      </c>
      <c r="AJ2563">
        <v>2</v>
      </c>
      <c r="AK2563" t="s">
        <v>367</v>
      </c>
      <c r="AL2563">
        <v>1135</v>
      </c>
      <c r="AM2563">
        <v>0.5</v>
      </c>
      <c r="AN2563">
        <v>0.5</v>
      </c>
      <c r="AQ2563">
        <v>356</v>
      </c>
      <c r="AR2563">
        <v>356</v>
      </c>
      <c r="AS2563">
        <v>1135</v>
      </c>
      <c r="AT2563">
        <v>10</v>
      </c>
      <c r="AU2563">
        <v>10</v>
      </c>
      <c r="AV2563">
        <v>0.5</v>
      </c>
      <c r="AW2563">
        <v>0.5</v>
      </c>
      <c r="AZ2563">
        <v>133</v>
      </c>
      <c r="BA2563">
        <v>133</v>
      </c>
      <c r="BB2563" t="s">
        <v>135</v>
      </c>
      <c r="BC2563" t="s">
        <v>1073</v>
      </c>
      <c r="BD2563">
        <v>1</v>
      </c>
      <c r="BF2563" s="2">
        <v>42433</v>
      </c>
      <c r="BG2563" s="3" t="s">
        <v>1076</v>
      </c>
      <c r="BH2563">
        <v>41054531300042</v>
      </c>
      <c r="BJ2563" t="s">
        <v>112</v>
      </c>
      <c r="BK2563" t="s">
        <v>1074</v>
      </c>
      <c r="BL2563" t="s">
        <v>1075</v>
      </c>
      <c r="BN2563" s="2">
        <v>42432</v>
      </c>
      <c r="BO2563">
        <v>3</v>
      </c>
      <c r="BQ2563">
        <v>1409</v>
      </c>
      <c r="BS2563" t="s">
        <v>117</v>
      </c>
      <c r="BT2563">
        <v>13.8</v>
      </c>
      <c r="BV2563">
        <v>27</v>
      </c>
      <c r="BX2563">
        <v>1</v>
      </c>
      <c r="BZ2563">
        <v>34255833500051</v>
      </c>
      <c r="CB2563" t="s">
        <v>112</v>
      </c>
      <c r="CC2563">
        <v>1</v>
      </c>
      <c r="CE2563">
        <v>3</v>
      </c>
      <c r="CG2563">
        <v>41054531300042</v>
      </c>
      <c r="CI2563" t="s">
        <v>109</v>
      </c>
      <c r="CK2563">
        <v>3</v>
      </c>
      <c r="CQ2563" t="s">
        <v>110</v>
      </c>
      <c r="CR2563" s="2">
        <v>42460</v>
      </c>
      <c r="CS2563">
        <v>0</v>
      </c>
      <c r="CU2563" t="s">
        <v>109</v>
      </c>
      <c r="CV2563" t="s">
        <v>111</v>
      </c>
      <c r="CW2563">
        <v>41054531300042</v>
      </c>
      <c r="CY2563" t="s">
        <v>112</v>
      </c>
      <c r="CZ2563" t="s">
        <v>113</v>
      </c>
      <c r="DA2563" t="s">
        <v>114</v>
      </c>
      <c r="DB2563" t="s">
        <v>115</v>
      </c>
      <c r="DC2563">
        <v>1</v>
      </c>
    </row>
    <row r="2564" spans="1:107" x14ac:dyDescent="0.2">
      <c r="A2564" t="s">
        <v>108</v>
      </c>
      <c r="B2564">
        <v>0</v>
      </c>
      <c r="D2564" t="s">
        <v>109</v>
      </c>
      <c r="K2564">
        <v>1</v>
      </c>
      <c r="M2564">
        <v>4</v>
      </c>
      <c r="N2564" t="s">
        <v>1071</v>
      </c>
      <c r="O2564">
        <v>0</v>
      </c>
      <c r="V2564">
        <v>6127985</v>
      </c>
      <c r="W2564" s="2">
        <v>42432</v>
      </c>
      <c r="X2564">
        <v>8</v>
      </c>
      <c r="Y2564">
        <v>1</v>
      </c>
      <c r="Z2564">
        <v>1</v>
      </c>
      <c r="AB2564">
        <v>0</v>
      </c>
      <c r="AC2564">
        <v>0</v>
      </c>
      <c r="AD2564" s="2">
        <v>42434</v>
      </c>
      <c r="AE2564" s="3" t="s">
        <v>1072</v>
      </c>
      <c r="AF2564">
        <v>23</v>
      </c>
      <c r="AG2564">
        <v>23</v>
      </c>
      <c r="AH2564" s="3" t="s">
        <v>1082</v>
      </c>
      <c r="AI2564">
        <v>2</v>
      </c>
      <c r="AJ2564">
        <v>2</v>
      </c>
      <c r="AK2564" t="s">
        <v>368</v>
      </c>
      <c r="AL2564">
        <v>1341</v>
      </c>
      <c r="AM2564">
        <v>5.0000000000000001E-3</v>
      </c>
      <c r="AN2564">
        <v>5.0000000000000001E-3</v>
      </c>
      <c r="AO2564">
        <v>712</v>
      </c>
      <c r="AP2564">
        <v>712</v>
      </c>
      <c r="AQ2564">
        <v>405</v>
      </c>
      <c r="AR2564">
        <v>405</v>
      </c>
      <c r="AS2564">
        <v>1341</v>
      </c>
      <c r="AT2564">
        <v>10</v>
      </c>
      <c r="AU2564">
        <v>10</v>
      </c>
      <c r="AV2564">
        <v>5.0000000000000001E-3</v>
      </c>
      <c r="AW2564">
        <v>5.0000000000000001E-3</v>
      </c>
      <c r="AX2564">
        <v>1168</v>
      </c>
      <c r="AY2564">
        <v>1168</v>
      </c>
      <c r="AZ2564">
        <v>133</v>
      </c>
      <c r="BA2564">
        <v>133</v>
      </c>
      <c r="BB2564" t="s">
        <v>135</v>
      </c>
      <c r="BC2564" t="s">
        <v>1073</v>
      </c>
      <c r="BD2564">
        <v>1</v>
      </c>
      <c r="BF2564" s="2">
        <v>42433</v>
      </c>
      <c r="BG2564" s="3" t="s">
        <v>1076</v>
      </c>
      <c r="BH2564">
        <v>41054531300042</v>
      </c>
      <c r="BJ2564" t="s">
        <v>112</v>
      </c>
      <c r="BK2564" t="s">
        <v>1074</v>
      </c>
      <c r="BL2564" t="s">
        <v>1075</v>
      </c>
      <c r="BN2564" s="2">
        <v>42432</v>
      </c>
      <c r="BO2564">
        <v>3</v>
      </c>
      <c r="BQ2564">
        <v>1409</v>
      </c>
      <c r="BS2564" t="s">
        <v>117</v>
      </c>
      <c r="BT2564">
        <v>13.8</v>
      </c>
      <c r="BV2564">
        <v>27</v>
      </c>
      <c r="BX2564">
        <v>1</v>
      </c>
      <c r="BZ2564">
        <v>34255833500051</v>
      </c>
      <c r="CB2564" t="s">
        <v>112</v>
      </c>
      <c r="CC2564">
        <v>1</v>
      </c>
      <c r="CE2564">
        <v>3</v>
      </c>
      <c r="CG2564">
        <v>41054531300042</v>
      </c>
      <c r="CI2564" t="s">
        <v>109</v>
      </c>
      <c r="CK2564">
        <v>3</v>
      </c>
      <c r="CQ2564" t="s">
        <v>110</v>
      </c>
      <c r="CR2564" s="2">
        <v>42460</v>
      </c>
      <c r="CS2564">
        <v>0</v>
      </c>
      <c r="CU2564" t="s">
        <v>109</v>
      </c>
      <c r="CV2564" t="s">
        <v>111</v>
      </c>
      <c r="CW2564">
        <v>41054531300042</v>
      </c>
      <c r="CY2564" t="s">
        <v>112</v>
      </c>
      <c r="CZ2564" t="s">
        <v>113</v>
      </c>
      <c r="DA2564" t="s">
        <v>114</v>
      </c>
      <c r="DB2564" t="s">
        <v>115</v>
      </c>
      <c r="DC2564">
        <v>1</v>
      </c>
    </row>
    <row r="2565" spans="1:107" x14ac:dyDescent="0.2">
      <c r="A2565" t="s">
        <v>108</v>
      </c>
      <c r="B2565">
        <v>0</v>
      </c>
      <c r="D2565" t="s">
        <v>109</v>
      </c>
      <c r="K2565">
        <v>1</v>
      </c>
      <c r="M2565">
        <v>4</v>
      </c>
      <c r="N2565" t="s">
        <v>1071</v>
      </c>
      <c r="O2565">
        <v>0</v>
      </c>
      <c r="V2565">
        <v>6127985</v>
      </c>
      <c r="W2565" s="2">
        <v>42432</v>
      </c>
      <c r="X2565">
        <v>8</v>
      </c>
      <c r="Y2565">
        <v>1</v>
      </c>
      <c r="Z2565">
        <v>1</v>
      </c>
      <c r="AB2565">
        <v>0</v>
      </c>
      <c r="AC2565">
        <v>0</v>
      </c>
      <c r="AD2565" s="2">
        <v>42433</v>
      </c>
      <c r="AE2565" s="3" t="s">
        <v>1072</v>
      </c>
      <c r="AF2565">
        <v>23</v>
      </c>
      <c r="AG2565">
        <v>23</v>
      </c>
      <c r="AH2565" s="3" t="s">
        <v>1080</v>
      </c>
      <c r="AI2565">
        <v>2</v>
      </c>
      <c r="AJ2565">
        <v>2</v>
      </c>
      <c r="AK2565" t="s">
        <v>369</v>
      </c>
      <c r="AL2565">
        <v>1684</v>
      </c>
      <c r="AM2565">
        <v>0.1</v>
      </c>
      <c r="AN2565">
        <v>0.1</v>
      </c>
      <c r="AQ2565">
        <v>454</v>
      </c>
      <c r="AR2565">
        <v>454</v>
      </c>
      <c r="AS2565">
        <v>1684</v>
      </c>
      <c r="AT2565">
        <v>10</v>
      </c>
      <c r="AU2565">
        <v>10</v>
      </c>
      <c r="AV2565">
        <v>0.1</v>
      </c>
      <c r="AW2565">
        <v>0.1</v>
      </c>
      <c r="AZ2565">
        <v>133</v>
      </c>
      <c r="BA2565">
        <v>133</v>
      </c>
      <c r="BB2565" t="s">
        <v>135</v>
      </c>
      <c r="BC2565" t="s">
        <v>1073</v>
      </c>
      <c r="BD2565">
        <v>1</v>
      </c>
      <c r="BF2565" s="2">
        <v>42433</v>
      </c>
      <c r="BG2565" s="3" t="s">
        <v>1076</v>
      </c>
      <c r="BH2565">
        <v>41054531300042</v>
      </c>
      <c r="BJ2565" t="s">
        <v>112</v>
      </c>
      <c r="BK2565" t="s">
        <v>1074</v>
      </c>
      <c r="BL2565" t="s">
        <v>1075</v>
      </c>
      <c r="BN2565" s="2">
        <v>42432</v>
      </c>
      <c r="BO2565">
        <v>3</v>
      </c>
      <c r="BQ2565">
        <v>1409</v>
      </c>
      <c r="BS2565" t="s">
        <v>117</v>
      </c>
      <c r="BT2565">
        <v>13.8</v>
      </c>
      <c r="BV2565">
        <v>27</v>
      </c>
      <c r="BX2565">
        <v>1</v>
      </c>
      <c r="BZ2565">
        <v>34255833500051</v>
      </c>
      <c r="CB2565" t="s">
        <v>112</v>
      </c>
      <c r="CC2565">
        <v>1</v>
      </c>
      <c r="CE2565">
        <v>3</v>
      </c>
      <c r="CG2565">
        <v>41054531300042</v>
      </c>
      <c r="CI2565" t="s">
        <v>109</v>
      </c>
      <c r="CK2565">
        <v>3</v>
      </c>
      <c r="CQ2565" t="s">
        <v>110</v>
      </c>
      <c r="CR2565" s="2">
        <v>42460</v>
      </c>
      <c r="CS2565">
        <v>0</v>
      </c>
      <c r="CU2565" t="s">
        <v>109</v>
      </c>
      <c r="CV2565" t="s">
        <v>111</v>
      </c>
      <c r="CW2565">
        <v>41054531300042</v>
      </c>
      <c r="CY2565" t="s">
        <v>112</v>
      </c>
      <c r="CZ2565" t="s">
        <v>113</v>
      </c>
      <c r="DA2565" t="s">
        <v>114</v>
      </c>
      <c r="DB2565" t="s">
        <v>115</v>
      </c>
      <c r="DC2565">
        <v>1</v>
      </c>
    </row>
    <row r="2566" spans="1:107" x14ac:dyDescent="0.2">
      <c r="A2566" t="s">
        <v>108</v>
      </c>
      <c r="B2566">
        <v>0</v>
      </c>
      <c r="D2566" t="s">
        <v>109</v>
      </c>
      <c r="K2566">
        <v>1</v>
      </c>
      <c r="M2566">
        <v>4</v>
      </c>
      <c r="N2566" t="s">
        <v>1071</v>
      </c>
      <c r="O2566">
        <v>0</v>
      </c>
      <c r="V2566">
        <v>6127985</v>
      </c>
      <c r="W2566" s="2">
        <v>42432</v>
      </c>
      <c r="X2566">
        <v>8</v>
      </c>
      <c r="Y2566">
        <v>2</v>
      </c>
      <c r="Z2566">
        <v>2</v>
      </c>
      <c r="AB2566">
        <v>0</v>
      </c>
      <c r="AC2566">
        <v>0</v>
      </c>
      <c r="AD2566" s="2">
        <v>42433</v>
      </c>
      <c r="AE2566" s="3" t="s">
        <v>1072</v>
      </c>
      <c r="AF2566">
        <v>23</v>
      </c>
      <c r="AG2566">
        <v>23</v>
      </c>
      <c r="AH2566" s="3" t="s">
        <v>1097</v>
      </c>
      <c r="AI2566">
        <v>2</v>
      </c>
      <c r="AJ2566">
        <v>2</v>
      </c>
      <c r="AK2566" t="s">
        <v>370</v>
      </c>
      <c r="AL2566">
        <v>1439</v>
      </c>
      <c r="AM2566">
        <v>0.5</v>
      </c>
      <c r="AN2566">
        <v>0.5</v>
      </c>
      <c r="AQ2566">
        <v>344</v>
      </c>
      <c r="AR2566">
        <v>344</v>
      </c>
      <c r="AS2566">
        <v>1439</v>
      </c>
      <c r="AT2566">
        <v>1</v>
      </c>
      <c r="AU2566">
        <v>1</v>
      </c>
      <c r="AV2566">
        <v>1</v>
      </c>
      <c r="AW2566">
        <v>1</v>
      </c>
      <c r="AZ2566">
        <v>133</v>
      </c>
      <c r="BA2566">
        <v>133</v>
      </c>
      <c r="BB2566" t="s">
        <v>135</v>
      </c>
      <c r="BC2566" t="s">
        <v>1073</v>
      </c>
      <c r="BD2566">
        <v>1</v>
      </c>
      <c r="BF2566" s="2">
        <v>42433</v>
      </c>
      <c r="BG2566" s="3" t="s">
        <v>1076</v>
      </c>
      <c r="BH2566">
        <v>41054531300042</v>
      </c>
      <c r="BJ2566" t="s">
        <v>112</v>
      </c>
      <c r="BK2566" t="s">
        <v>1074</v>
      </c>
      <c r="BL2566" t="s">
        <v>1075</v>
      </c>
      <c r="BN2566" s="2">
        <v>42432</v>
      </c>
      <c r="BO2566">
        <v>3</v>
      </c>
      <c r="BQ2566">
        <v>1409</v>
      </c>
      <c r="BS2566" t="s">
        <v>117</v>
      </c>
      <c r="BT2566">
        <v>13.8</v>
      </c>
      <c r="BV2566">
        <v>27</v>
      </c>
      <c r="BX2566">
        <v>1</v>
      </c>
      <c r="BZ2566">
        <v>34255833500051</v>
      </c>
      <c r="CB2566" t="s">
        <v>112</v>
      </c>
      <c r="CC2566">
        <v>1</v>
      </c>
      <c r="CE2566">
        <v>3</v>
      </c>
      <c r="CG2566">
        <v>41054531300042</v>
      </c>
      <c r="CI2566" t="s">
        <v>109</v>
      </c>
      <c r="CK2566">
        <v>3</v>
      </c>
      <c r="CQ2566" t="s">
        <v>110</v>
      </c>
      <c r="CR2566" s="2">
        <v>42460</v>
      </c>
      <c r="CS2566">
        <v>0</v>
      </c>
      <c r="CU2566" t="s">
        <v>109</v>
      </c>
      <c r="CV2566" t="s">
        <v>111</v>
      </c>
      <c r="CW2566">
        <v>41054531300042</v>
      </c>
      <c r="CY2566" t="s">
        <v>112</v>
      </c>
      <c r="CZ2566" t="s">
        <v>113</v>
      </c>
      <c r="DA2566" t="s">
        <v>114</v>
      </c>
      <c r="DB2566" t="s">
        <v>115</v>
      </c>
      <c r="DC2566">
        <v>1</v>
      </c>
    </row>
    <row r="2567" spans="1:107" x14ac:dyDescent="0.2">
      <c r="A2567" t="s">
        <v>108</v>
      </c>
      <c r="B2567">
        <v>0</v>
      </c>
      <c r="D2567" t="s">
        <v>109</v>
      </c>
      <c r="K2567">
        <v>1</v>
      </c>
      <c r="M2567">
        <v>4</v>
      </c>
      <c r="N2567" t="s">
        <v>1071</v>
      </c>
      <c r="O2567">
        <v>0</v>
      </c>
      <c r="V2567">
        <v>6127985</v>
      </c>
      <c r="W2567" s="2">
        <v>42432</v>
      </c>
      <c r="X2567">
        <v>8</v>
      </c>
      <c r="Y2567">
        <v>1</v>
      </c>
      <c r="Z2567">
        <v>1</v>
      </c>
      <c r="AB2567">
        <v>0</v>
      </c>
      <c r="AC2567">
        <v>0</v>
      </c>
      <c r="AD2567" s="2">
        <v>42433</v>
      </c>
      <c r="AE2567" s="3" t="s">
        <v>1072</v>
      </c>
      <c r="AF2567">
        <v>23</v>
      </c>
      <c r="AG2567">
        <v>23</v>
      </c>
      <c r="AH2567" s="3" t="s">
        <v>1077</v>
      </c>
      <c r="AI2567">
        <v>2</v>
      </c>
      <c r="AJ2567">
        <v>2</v>
      </c>
      <c r="AK2567" t="s">
        <v>372</v>
      </c>
      <c r="AL2567">
        <v>2611</v>
      </c>
      <c r="AM2567">
        <v>0.5</v>
      </c>
      <c r="AN2567">
        <v>0.5</v>
      </c>
      <c r="AQ2567">
        <v>356</v>
      </c>
      <c r="AR2567">
        <v>356</v>
      </c>
      <c r="AS2567">
        <v>2611</v>
      </c>
      <c r="AT2567">
        <v>10</v>
      </c>
      <c r="AU2567">
        <v>10</v>
      </c>
      <c r="AV2567">
        <v>0.5</v>
      </c>
      <c r="AW2567">
        <v>0.5</v>
      </c>
      <c r="AZ2567">
        <v>133</v>
      </c>
      <c r="BA2567">
        <v>133</v>
      </c>
      <c r="BB2567" t="s">
        <v>135</v>
      </c>
      <c r="BC2567" t="s">
        <v>1073</v>
      </c>
      <c r="BD2567">
        <v>1</v>
      </c>
      <c r="BF2567" s="2">
        <v>42433</v>
      </c>
      <c r="BG2567" s="3" t="s">
        <v>1076</v>
      </c>
      <c r="BH2567">
        <v>41054531300042</v>
      </c>
      <c r="BJ2567" t="s">
        <v>112</v>
      </c>
      <c r="BK2567" t="s">
        <v>1074</v>
      </c>
      <c r="BL2567" t="s">
        <v>1075</v>
      </c>
      <c r="BN2567" s="2">
        <v>42432</v>
      </c>
      <c r="BO2567">
        <v>3</v>
      </c>
      <c r="BQ2567">
        <v>1409</v>
      </c>
      <c r="BS2567" t="s">
        <v>117</v>
      </c>
      <c r="BT2567">
        <v>13.8</v>
      </c>
      <c r="BV2567">
        <v>27</v>
      </c>
      <c r="BX2567">
        <v>1</v>
      </c>
      <c r="BZ2567">
        <v>34255833500051</v>
      </c>
      <c r="CB2567" t="s">
        <v>112</v>
      </c>
      <c r="CC2567">
        <v>1</v>
      </c>
      <c r="CE2567">
        <v>3</v>
      </c>
      <c r="CG2567">
        <v>41054531300042</v>
      </c>
      <c r="CI2567" t="s">
        <v>109</v>
      </c>
      <c r="CK2567">
        <v>3</v>
      </c>
      <c r="CQ2567" t="s">
        <v>110</v>
      </c>
      <c r="CR2567" s="2">
        <v>42460</v>
      </c>
      <c r="CS2567">
        <v>0</v>
      </c>
      <c r="CU2567" t="s">
        <v>109</v>
      </c>
      <c r="CV2567" t="s">
        <v>111</v>
      </c>
      <c r="CW2567">
        <v>41054531300042</v>
      </c>
      <c r="CY2567" t="s">
        <v>112</v>
      </c>
      <c r="CZ2567" t="s">
        <v>113</v>
      </c>
      <c r="DA2567" t="s">
        <v>114</v>
      </c>
      <c r="DB2567" t="s">
        <v>115</v>
      </c>
      <c r="DC2567">
        <v>1</v>
      </c>
    </row>
    <row r="2568" spans="1:107" x14ac:dyDescent="0.2">
      <c r="A2568" t="s">
        <v>108</v>
      </c>
      <c r="B2568">
        <v>0</v>
      </c>
      <c r="D2568" t="s">
        <v>109</v>
      </c>
      <c r="K2568">
        <v>1</v>
      </c>
      <c r="M2568">
        <v>4</v>
      </c>
      <c r="N2568" t="s">
        <v>1071</v>
      </c>
      <c r="O2568">
        <v>0</v>
      </c>
      <c r="V2568">
        <v>6127985</v>
      </c>
      <c r="W2568" s="2">
        <v>42432</v>
      </c>
      <c r="X2568">
        <v>8</v>
      </c>
      <c r="Y2568">
        <v>2</v>
      </c>
      <c r="Z2568">
        <v>2</v>
      </c>
      <c r="AB2568">
        <v>0</v>
      </c>
      <c r="AC2568">
        <v>0</v>
      </c>
      <c r="AD2568" s="2">
        <v>42434</v>
      </c>
      <c r="AE2568" s="3" t="s">
        <v>1072</v>
      </c>
      <c r="AF2568">
        <v>23</v>
      </c>
      <c r="AG2568">
        <v>23</v>
      </c>
      <c r="AH2568" s="3" t="s">
        <v>1082</v>
      </c>
      <c r="AI2568">
        <v>2</v>
      </c>
      <c r="AJ2568">
        <v>2</v>
      </c>
      <c r="AK2568" t="s">
        <v>373</v>
      </c>
      <c r="AL2568">
        <v>1473</v>
      </c>
      <c r="AM2568">
        <v>0.01</v>
      </c>
      <c r="AN2568">
        <v>0.01</v>
      </c>
      <c r="AO2568">
        <v>712</v>
      </c>
      <c r="AP2568">
        <v>712</v>
      </c>
      <c r="AQ2568">
        <v>405</v>
      </c>
      <c r="AR2568">
        <v>405</v>
      </c>
      <c r="AS2568">
        <v>1473</v>
      </c>
      <c r="AT2568">
        <v>10</v>
      </c>
      <c r="AU2568">
        <v>10</v>
      </c>
      <c r="AV2568">
        <v>0.01</v>
      </c>
      <c r="AW2568">
        <v>0.01</v>
      </c>
      <c r="AX2568">
        <v>1168</v>
      </c>
      <c r="AY2568">
        <v>1168</v>
      </c>
      <c r="AZ2568">
        <v>133</v>
      </c>
      <c r="BA2568">
        <v>133</v>
      </c>
      <c r="BB2568" t="s">
        <v>135</v>
      </c>
      <c r="BC2568" t="s">
        <v>1073</v>
      </c>
      <c r="BD2568">
        <v>1</v>
      </c>
      <c r="BF2568" s="2">
        <v>42433</v>
      </c>
      <c r="BG2568" s="3" t="s">
        <v>1076</v>
      </c>
      <c r="BH2568">
        <v>41054531300042</v>
      </c>
      <c r="BJ2568" t="s">
        <v>112</v>
      </c>
      <c r="BK2568" t="s">
        <v>1074</v>
      </c>
      <c r="BL2568" t="s">
        <v>1075</v>
      </c>
      <c r="BN2568" s="2">
        <v>42432</v>
      </c>
      <c r="BO2568">
        <v>3</v>
      </c>
      <c r="BQ2568">
        <v>1409</v>
      </c>
      <c r="BS2568" t="s">
        <v>117</v>
      </c>
      <c r="BT2568">
        <v>13.8</v>
      </c>
      <c r="BV2568">
        <v>27</v>
      </c>
      <c r="BX2568">
        <v>1</v>
      </c>
      <c r="BZ2568">
        <v>34255833500051</v>
      </c>
      <c r="CB2568" t="s">
        <v>112</v>
      </c>
      <c r="CC2568">
        <v>1</v>
      </c>
      <c r="CE2568">
        <v>3</v>
      </c>
      <c r="CG2568">
        <v>41054531300042</v>
      </c>
      <c r="CI2568" t="s">
        <v>109</v>
      </c>
      <c r="CK2568">
        <v>3</v>
      </c>
      <c r="CQ2568" t="s">
        <v>110</v>
      </c>
      <c r="CR2568" s="2">
        <v>42460</v>
      </c>
      <c r="CS2568">
        <v>0</v>
      </c>
      <c r="CU2568" t="s">
        <v>109</v>
      </c>
      <c r="CV2568" t="s">
        <v>111</v>
      </c>
      <c r="CW2568">
        <v>41054531300042</v>
      </c>
      <c r="CY2568" t="s">
        <v>112</v>
      </c>
      <c r="CZ2568" t="s">
        <v>113</v>
      </c>
      <c r="DA2568" t="s">
        <v>114</v>
      </c>
      <c r="DB2568" t="s">
        <v>115</v>
      </c>
      <c r="DC2568">
        <v>1</v>
      </c>
    </row>
    <row r="2569" spans="1:107" x14ac:dyDescent="0.2">
      <c r="A2569" t="s">
        <v>108</v>
      </c>
      <c r="B2569">
        <v>0</v>
      </c>
      <c r="D2569" t="s">
        <v>109</v>
      </c>
      <c r="K2569">
        <v>1</v>
      </c>
      <c r="M2569">
        <v>4</v>
      </c>
      <c r="N2569" t="s">
        <v>1071</v>
      </c>
      <c r="O2569">
        <v>0</v>
      </c>
      <c r="V2569">
        <v>6127985</v>
      </c>
      <c r="W2569" s="2">
        <v>42432</v>
      </c>
      <c r="X2569">
        <v>8</v>
      </c>
      <c r="Y2569">
        <v>1</v>
      </c>
      <c r="Z2569">
        <v>1</v>
      </c>
      <c r="AB2569">
        <v>0</v>
      </c>
      <c r="AC2569">
        <v>0</v>
      </c>
      <c r="AD2569" s="2">
        <v>42433</v>
      </c>
      <c r="AE2569" s="3" t="s">
        <v>1072</v>
      </c>
      <c r="AF2569">
        <v>23</v>
      </c>
      <c r="AG2569">
        <v>23</v>
      </c>
      <c r="AH2569" s="3" t="s">
        <v>1080</v>
      </c>
      <c r="AI2569">
        <v>2</v>
      </c>
      <c r="AJ2569">
        <v>2</v>
      </c>
      <c r="AK2569" t="s">
        <v>374</v>
      </c>
      <c r="AL2569">
        <v>1136</v>
      </c>
      <c r="AM2569">
        <v>0.02</v>
      </c>
      <c r="AN2569">
        <v>0.02</v>
      </c>
      <c r="AQ2569">
        <v>454</v>
      </c>
      <c r="AR2569">
        <v>454</v>
      </c>
      <c r="AS2569">
        <v>1136</v>
      </c>
      <c r="AT2569">
        <v>10</v>
      </c>
      <c r="AU2569">
        <v>10</v>
      </c>
      <c r="AV2569">
        <v>0.02</v>
      </c>
      <c r="AW2569">
        <v>0.02</v>
      </c>
      <c r="AZ2569">
        <v>133</v>
      </c>
      <c r="BA2569">
        <v>133</v>
      </c>
      <c r="BB2569" t="s">
        <v>135</v>
      </c>
      <c r="BC2569" t="s">
        <v>1073</v>
      </c>
      <c r="BD2569">
        <v>1</v>
      </c>
      <c r="BF2569" s="2">
        <v>42433</v>
      </c>
      <c r="BG2569" s="3" t="s">
        <v>1076</v>
      </c>
      <c r="BH2569">
        <v>41054531300042</v>
      </c>
      <c r="BJ2569" t="s">
        <v>112</v>
      </c>
      <c r="BK2569" t="s">
        <v>1074</v>
      </c>
      <c r="BL2569" t="s">
        <v>1075</v>
      </c>
      <c r="BN2569" s="2">
        <v>42432</v>
      </c>
      <c r="BO2569">
        <v>3</v>
      </c>
      <c r="BQ2569">
        <v>1409</v>
      </c>
      <c r="BS2569" t="s">
        <v>117</v>
      </c>
      <c r="BT2569">
        <v>13.8</v>
      </c>
      <c r="BV2569">
        <v>27</v>
      </c>
      <c r="BX2569">
        <v>1</v>
      </c>
      <c r="BZ2569">
        <v>34255833500051</v>
      </c>
      <c r="CB2569" t="s">
        <v>112</v>
      </c>
      <c r="CC2569">
        <v>1</v>
      </c>
      <c r="CE2569">
        <v>3</v>
      </c>
      <c r="CG2569">
        <v>41054531300042</v>
      </c>
      <c r="CI2569" t="s">
        <v>109</v>
      </c>
      <c r="CK2569">
        <v>3</v>
      </c>
      <c r="CQ2569" t="s">
        <v>110</v>
      </c>
      <c r="CR2569" s="2">
        <v>42460</v>
      </c>
      <c r="CS2569">
        <v>0</v>
      </c>
      <c r="CU2569" t="s">
        <v>109</v>
      </c>
      <c r="CV2569" t="s">
        <v>111</v>
      </c>
      <c r="CW2569">
        <v>41054531300042</v>
      </c>
      <c r="CY2569" t="s">
        <v>112</v>
      </c>
      <c r="CZ2569" t="s">
        <v>113</v>
      </c>
      <c r="DA2569" t="s">
        <v>114</v>
      </c>
      <c r="DB2569" t="s">
        <v>115</v>
      </c>
      <c r="DC2569">
        <v>1</v>
      </c>
    </row>
    <row r="2570" spans="1:107" x14ac:dyDescent="0.2">
      <c r="A2570" t="s">
        <v>108</v>
      </c>
      <c r="B2570">
        <v>0</v>
      </c>
      <c r="D2570" t="s">
        <v>109</v>
      </c>
      <c r="K2570">
        <v>1</v>
      </c>
      <c r="M2570">
        <v>4</v>
      </c>
      <c r="N2570" t="s">
        <v>1071</v>
      </c>
      <c r="O2570">
        <v>0</v>
      </c>
      <c r="V2570">
        <v>6127985</v>
      </c>
      <c r="W2570" s="2">
        <v>42432</v>
      </c>
      <c r="X2570">
        <v>8</v>
      </c>
      <c r="Y2570">
        <v>1</v>
      </c>
      <c r="Z2570">
        <v>1</v>
      </c>
      <c r="AB2570">
        <v>0</v>
      </c>
      <c r="AC2570">
        <v>0</v>
      </c>
      <c r="AD2570" s="2">
        <v>42433</v>
      </c>
      <c r="AE2570" s="3" t="s">
        <v>1072</v>
      </c>
      <c r="AF2570">
        <v>23</v>
      </c>
      <c r="AG2570">
        <v>23</v>
      </c>
      <c r="AH2570" s="3" t="s">
        <v>1080</v>
      </c>
      <c r="AI2570">
        <v>2</v>
      </c>
      <c r="AJ2570">
        <v>2</v>
      </c>
      <c r="AK2570" t="s">
        <v>375</v>
      </c>
      <c r="AL2570">
        <v>1683</v>
      </c>
      <c r="AM2570">
        <v>0.02</v>
      </c>
      <c r="AN2570">
        <v>0.02</v>
      </c>
      <c r="AQ2570">
        <v>454</v>
      </c>
      <c r="AR2570">
        <v>454</v>
      </c>
      <c r="AS2570">
        <v>1683</v>
      </c>
      <c r="AT2570">
        <v>10</v>
      </c>
      <c r="AU2570">
        <v>10</v>
      </c>
      <c r="AV2570">
        <v>0.02</v>
      </c>
      <c r="AW2570">
        <v>0.02</v>
      </c>
      <c r="AZ2570">
        <v>133</v>
      </c>
      <c r="BA2570">
        <v>133</v>
      </c>
      <c r="BB2570" t="s">
        <v>135</v>
      </c>
      <c r="BC2570" t="s">
        <v>1073</v>
      </c>
      <c r="BD2570">
        <v>1</v>
      </c>
      <c r="BF2570" s="2">
        <v>42433</v>
      </c>
      <c r="BG2570" s="3" t="s">
        <v>1076</v>
      </c>
      <c r="BH2570">
        <v>41054531300042</v>
      </c>
      <c r="BJ2570" t="s">
        <v>112</v>
      </c>
      <c r="BK2570" t="s">
        <v>1074</v>
      </c>
      <c r="BL2570" t="s">
        <v>1075</v>
      </c>
      <c r="BN2570" s="2">
        <v>42432</v>
      </c>
      <c r="BO2570">
        <v>3</v>
      </c>
      <c r="BQ2570">
        <v>1409</v>
      </c>
      <c r="BS2570" t="s">
        <v>117</v>
      </c>
      <c r="BT2570">
        <v>13.8</v>
      </c>
      <c r="BV2570">
        <v>27</v>
      </c>
      <c r="BX2570">
        <v>1</v>
      </c>
      <c r="BZ2570">
        <v>34255833500051</v>
      </c>
      <c r="CB2570" t="s">
        <v>112</v>
      </c>
      <c r="CC2570">
        <v>1</v>
      </c>
      <c r="CE2570">
        <v>3</v>
      </c>
      <c r="CG2570">
        <v>41054531300042</v>
      </c>
      <c r="CI2570" t="s">
        <v>109</v>
      </c>
      <c r="CK2570">
        <v>3</v>
      </c>
      <c r="CQ2570" t="s">
        <v>110</v>
      </c>
      <c r="CR2570" s="2">
        <v>42460</v>
      </c>
      <c r="CS2570">
        <v>0</v>
      </c>
      <c r="CU2570" t="s">
        <v>109</v>
      </c>
      <c r="CV2570" t="s">
        <v>111</v>
      </c>
      <c r="CW2570">
        <v>41054531300042</v>
      </c>
      <c r="CY2570" t="s">
        <v>112</v>
      </c>
      <c r="CZ2570" t="s">
        <v>113</v>
      </c>
      <c r="DA2570" t="s">
        <v>114</v>
      </c>
      <c r="DB2570" t="s">
        <v>115</v>
      </c>
      <c r="DC2570">
        <v>1</v>
      </c>
    </row>
    <row r="2571" spans="1:107" x14ac:dyDescent="0.2">
      <c r="A2571" t="s">
        <v>108</v>
      </c>
      <c r="B2571">
        <v>0</v>
      </c>
      <c r="D2571" t="s">
        <v>109</v>
      </c>
      <c r="K2571">
        <v>1</v>
      </c>
      <c r="M2571">
        <v>4</v>
      </c>
      <c r="N2571" t="s">
        <v>1071</v>
      </c>
      <c r="O2571">
        <v>0</v>
      </c>
      <c r="V2571">
        <v>6127985</v>
      </c>
      <c r="W2571" s="2">
        <v>42432</v>
      </c>
      <c r="X2571">
        <v>8</v>
      </c>
      <c r="Y2571">
        <v>1</v>
      </c>
      <c r="Z2571">
        <v>1</v>
      </c>
      <c r="AB2571">
        <v>0</v>
      </c>
      <c r="AC2571">
        <v>0</v>
      </c>
      <c r="AD2571" s="2">
        <v>42434</v>
      </c>
      <c r="AE2571" s="3" t="s">
        <v>1072</v>
      </c>
      <c r="AF2571">
        <v>23</v>
      </c>
      <c r="AG2571">
        <v>23</v>
      </c>
      <c r="AH2571" s="3" t="s">
        <v>1082</v>
      </c>
      <c r="AI2571">
        <v>2</v>
      </c>
      <c r="AJ2571">
        <v>2</v>
      </c>
      <c r="AK2571" t="s">
        <v>376</v>
      </c>
      <c r="AL2571">
        <v>1474</v>
      </c>
      <c r="AM2571">
        <v>5.0000000000000001E-3</v>
      </c>
      <c r="AN2571">
        <v>5.0000000000000001E-3</v>
      </c>
      <c r="AO2571">
        <v>712</v>
      </c>
      <c r="AP2571">
        <v>712</v>
      </c>
      <c r="AQ2571">
        <v>405</v>
      </c>
      <c r="AR2571">
        <v>405</v>
      </c>
      <c r="AS2571">
        <v>1474</v>
      </c>
      <c r="AT2571">
        <v>10</v>
      </c>
      <c r="AU2571">
        <v>10</v>
      </c>
      <c r="AV2571">
        <v>5.0000000000000001E-3</v>
      </c>
      <c r="AW2571">
        <v>5.0000000000000001E-3</v>
      </c>
      <c r="AX2571">
        <v>1168</v>
      </c>
      <c r="AY2571">
        <v>1168</v>
      </c>
      <c r="AZ2571">
        <v>133</v>
      </c>
      <c r="BA2571">
        <v>133</v>
      </c>
      <c r="BB2571" t="s">
        <v>135</v>
      </c>
      <c r="BC2571" t="s">
        <v>1073</v>
      </c>
      <c r="BD2571">
        <v>1</v>
      </c>
      <c r="BF2571" s="2">
        <v>42433</v>
      </c>
      <c r="BG2571" s="3" t="s">
        <v>1076</v>
      </c>
      <c r="BH2571">
        <v>41054531300042</v>
      </c>
      <c r="BJ2571" t="s">
        <v>112</v>
      </c>
      <c r="BK2571" t="s">
        <v>1074</v>
      </c>
      <c r="BL2571" t="s">
        <v>1075</v>
      </c>
      <c r="BN2571" s="2">
        <v>42432</v>
      </c>
      <c r="BO2571">
        <v>3</v>
      </c>
      <c r="BQ2571">
        <v>1409</v>
      </c>
      <c r="BS2571" t="s">
        <v>117</v>
      </c>
      <c r="BT2571">
        <v>13.8</v>
      </c>
      <c r="BV2571">
        <v>27</v>
      </c>
      <c r="BX2571">
        <v>1</v>
      </c>
      <c r="BZ2571">
        <v>34255833500051</v>
      </c>
      <c r="CB2571" t="s">
        <v>112</v>
      </c>
      <c r="CC2571">
        <v>1</v>
      </c>
      <c r="CE2571">
        <v>3</v>
      </c>
      <c r="CG2571">
        <v>41054531300042</v>
      </c>
      <c r="CI2571" t="s">
        <v>109</v>
      </c>
      <c r="CK2571">
        <v>3</v>
      </c>
      <c r="CQ2571" t="s">
        <v>110</v>
      </c>
      <c r="CR2571" s="2">
        <v>42460</v>
      </c>
      <c r="CS2571">
        <v>0</v>
      </c>
      <c r="CU2571" t="s">
        <v>109</v>
      </c>
      <c r="CV2571" t="s">
        <v>111</v>
      </c>
      <c r="CW2571">
        <v>41054531300042</v>
      </c>
      <c r="CY2571" t="s">
        <v>112</v>
      </c>
      <c r="CZ2571" t="s">
        <v>113</v>
      </c>
      <c r="DA2571" t="s">
        <v>114</v>
      </c>
      <c r="DB2571" t="s">
        <v>115</v>
      </c>
      <c r="DC2571">
        <v>1</v>
      </c>
    </row>
    <row r="2572" spans="1:107" x14ac:dyDescent="0.2">
      <c r="A2572" t="s">
        <v>108</v>
      </c>
      <c r="B2572">
        <v>0</v>
      </c>
      <c r="D2572" t="s">
        <v>109</v>
      </c>
      <c r="K2572">
        <v>1</v>
      </c>
      <c r="M2572">
        <v>4</v>
      </c>
      <c r="N2572" t="s">
        <v>1071</v>
      </c>
      <c r="O2572">
        <v>0</v>
      </c>
      <c r="V2572">
        <v>6127985</v>
      </c>
      <c r="W2572" s="2">
        <v>42432</v>
      </c>
      <c r="X2572">
        <v>8</v>
      </c>
      <c r="Y2572">
        <v>1</v>
      </c>
      <c r="Z2572">
        <v>1</v>
      </c>
      <c r="AB2572">
        <v>0</v>
      </c>
      <c r="AC2572">
        <v>0</v>
      </c>
      <c r="AD2572" s="2">
        <v>42434</v>
      </c>
      <c r="AE2572" s="3" t="s">
        <v>1072</v>
      </c>
      <c r="AF2572">
        <v>23</v>
      </c>
      <c r="AG2572">
        <v>23</v>
      </c>
      <c r="AH2572" s="3" t="s">
        <v>1082</v>
      </c>
      <c r="AI2572">
        <v>2</v>
      </c>
      <c r="AJ2572">
        <v>2</v>
      </c>
      <c r="AK2572" t="s">
        <v>377</v>
      </c>
      <c r="AL2572">
        <v>1083</v>
      </c>
      <c r="AM2572">
        <v>5.0000000000000001E-3</v>
      </c>
      <c r="AN2572">
        <v>5.0000000000000001E-3</v>
      </c>
      <c r="AO2572">
        <v>712</v>
      </c>
      <c r="AP2572">
        <v>712</v>
      </c>
      <c r="AQ2572">
        <v>405</v>
      </c>
      <c r="AR2572">
        <v>405</v>
      </c>
      <c r="AS2572">
        <v>1083</v>
      </c>
      <c r="AT2572">
        <v>10</v>
      </c>
      <c r="AU2572">
        <v>10</v>
      </c>
      <c r="AV2572">
        <v>5.0000000000000001E-3</v>
      </c>
      <c r="AW2572">
        <v>5.0000000000000001E-3</v>
      </c>
      <c r="AX2572">
        <v>1168</v>
      </c>
      <c r="AY2572">
        <v>1168</v>
      </c>
      <c r="AZ2572">
        <v>133</v>
      </c>
      <c r="BA2572">
        <v>133</v>
      </c>
      <c r="BB2572" t="s">
        <v>135</v>
      </c>
      <c r="BC2572" t="s">
        <v>1073</v>
      </c>
      <c r="BD2572">
        <v>1</v>
      </c>
      <c r="BF2572" s="2">
        <v>42433</v>
      </c>
      <c r="BG2572" s="3" t="s">
        <v>1076</v>
      </c>
      <c r="BH2572">
        <v>41054531300042</v>
      </c>
      <c r="BJ2572" t="s">
        <v>112</v>
      </c>
      <c r="BK2572" t="s">
        <v>1074</v>
      </c>
      <c r="BL2572" t="s">
        <v>1075</v>
      </c>
      <c r="BN2572" s="2">
        <v>42432</v>
      </c>
      <c r="BO2572">
        <v>3</v>
      </c>
      <c r="BQ2572">
        <v>1409</v>
      </c>
      <c r="BS2572" t="s">
        <v>117</v>
      </c>
      <c r="BT2572">
        <v>13.8</v>
      </c>
      <c r="BV2572">
        <v>27</v>
      </c>
      <c r="BX2572">
        <v>1</v>
      </c>
      <c r="BZ2572">
        <v>34255833500051</v>
      </c>
      <c r="CB2572" t="s">
        <v>112</v>
      </c>
      <c r="CC2572">
        <v>1</v>
      </c>
      <c r="CE2572">
        <v>3</v>
      </c>
      <c r="CG2572">
        <v>41054531300042</v>
      </c>
      <c r="CI2572" t="s">
        <v>109</v>
      </c>
      <c r="CK2572">
        <v>3</v>
      </c>
      <c r="CQ2572" t="s">
        <v>110</v>
      </c>
      <c r="CR2572" s="2">
        <v>42460</v>
      </c>
      <c r="CS2572">
        <v>0</v>
      </c>
      <c r="CU2572" t="s">
        <v>109</v>
      </c>
      <c r="CV2572" t="s">
        <v>111</v>
      </c>
      <c r="CW2572">
        <v>41054531300042</v>
      </c>
      <c r="CY2572" t="s">
        <v>112</v>
      </c>
      <c r="CZ2572" t="s">
        <v>113</v>
      </c>
      <c r="DA2572" t="s">
        <v>114</v>
      </c>
      <c r="DB2572" t="s">
        <v>115</v>
      </c>
      <c r="DC2572">
        <v>1</v>
      </c>
    </row>
    <row r="2573" spans="1:107" x14ac:dyDescent="0.2">
      <c r="A2573" t="s">
        <v>108</v>
      </c>
      <c r="B2573">
        <v>0</v>
      </c>
      <c r="D2573" t="s">
        <v>109</v>
      </c>
      <c r="K2573">
        <v>1</v>
      </c>
      <c r="M2573">
        <v>4</v>
      </c>
      <c r="N2573" t="s">
        <v>1071</v>
      </c>
      <c r="O2573">
        <v>0</v>
      </c>
      <c r="V2573">
        <v>6127985</v>
      </c>
      <c r="W2573" s="2">
        <v>42432</v>
      </c>
      <c r="X2573">
        <v>8</v>
      </c>
      <c r="Y2573">
        <v>1</v>
      </c>
      <c r="Z2573">
        <v>1</v>
      </c>
      <c r="AB2573">
        <v>0</v>
      </c>
      <c r="AC2573">
        <v>0</v>
      </c>
      <c r="AD2573" s="2">
        <v>42433</v>
      </c>
      <c r="AE2573" s="3" t="s">
        <v>1072</v>
      </c>
      <c r="AF2573">
        <v>23</v>
      </c>
      <c r="AG2573">
        <v>23</v>
      </c>
      <c r="AH2573" s="3" t="s">
        <v>1084</v>
      </c>
      <c r="AI2573">
        <v>2</v>
      </c>
      <c r="AJ2573">
        <v>2</v>
      </c>
      <c r="AK2573" t="s">
        <v>378</v>
      </c>
      <c r="AL2573">
        <v>1540</v>
      </c>
      <c r="AM2573">
        <v>0.05</v>
      </c>
      <c r="AN2573">
        <v>0.05</v>
      </c>
      <c r="AQ2573">
        <v>454</v>
      </c>
      <c r="AR2573">
        <v>454</v>
      </c>
      <c r="AS2573">
        <v>1540</v>
      </c>
      <c r="AT2573">
        <v>10</v>
      </c>
      <c r="AU2573">
        <v>10</v>
      </c>
      <c r="AV2573">
        <v>0.05</v>
      </c>
      <c r="AW2573">
        <v>0.05</v>
      </c>
      <c r="AZ2573">
        <v>133</v>
      </c>
      <c r="BA2573">
        <v>133</v>
      </c>
      <c r="BB2573" t="s">
        <v>135</v>
      </c>
      <c r="BC2573" t="s">
        <v>1073</v>
      </c>
      <c r="BD2573">
        <v>1</v>
      </c>
      <c r="BF2573" s="2">
        <v>42433</v>
      </c>
      <c r="BG2573" s="3" t="s">
        <v>1076</v>
      </c>
      <c r="BH2573">
        <v>41054531300042</v>
      </c>
      <c r="BJ2573" t="s">
        <v>112</v>
      </c>
      <c r="BK2573" t="s">
        <v>1074</v>
      </c>
      <c r="BL2573" t="s">
        <v>1075</v>
      </c>
      <c r="BN2573" s="2">
        <v>42432</v>
      </c>
      <c r="BO2573">
        <v>3</v>
      </c>
      <c r="BQ2573">
        <v>1409</v>
      </c>
      <c r="BS2573" t="s">
        <v>117</v>
      </c>
      <c r="BT2573">
        <v>13.8</v>
      </c>
      <c r="BV2573">
        <v>27</v>
      </c>
      <c r="BX2573">
        <v>1</v>
      </c>
      <c r="BZ2573">
        <v>34255833500051</v>
      </c>
      <c r="CB2573" t="s">
        <v>112</v>
      </c>
      <c r="CC2573">
        <v>1</v>
      </c>
      <c r="CE2573">
        <v>3</v>
      </c>
      <c r="CG2573">
        <v>41054531300042</v>
      </c>
      <c r="CI2573" t="s">
        <v>109</v>
      </c>
      <c r="CK2573">
        <v>3</v>
      </c>
      <c r="CQ2573" t="s">
        <v>110</v>
      </c>
      <c r="CR2573" s="2">
        <v>42460</v>
      </c>
      <c r="CS2573">
        <v>0</v>
      </c>
      <c r="CU2573" t="s">
        <v>109</v>
      </c>
      <c r="CV2573" t="s">
        <v>111</v>
      </c>
      <c r="CW2573">
        <v>41054531300042</v>
      </c>
      <c r="CY2573" t="s">
        <v>112</v>
      </c>
      <c r="CZ2573" t="s">
        <v>113</v>
      </c>
      <c r="DA2573" t="s">
        <v>114</v>
      </c>
      <c r="DB2573" t="s">
        <v>115</v>
      </c>
      <c r="DC2573">
        <v>1</v>
      </c>
    </row>
    <row r="2574" spans="1:107" x14ac:dyDescent="0.2">
      <c r="A2574" t="s">
        <v>108</v>
      </c>
      <c r="B2574">
        <v>0</v>
      </c>
      <c r="D2574" t="s">
        <v>109</v>
      </c>
      <c r="K2574">
        <v>1</v>
      </c>
      <c r="M2574">
        <v>4</v>
      </c>
      <c r="N2574" t="s">
        <v>1071</v>
      </c>
      <c r="O2574">
        <v>0</v>
      </c>
      <c r="V2574">
        <v>6127985</v>
      </c>
      <c r="W2574" s="2">
        <v>42432</v>
      </c>
      <c r="X2574">
        <v>8</v>
      </c>
      <c r="Y2574">
        <v>1</v>
      </c>
      <c r="Z2574">
        <v>1</v>
      </c>
      <c r="AB2574">
        <v>0</v>
      </c>
      <c r="AC2574">
        <v>0</v>
      </c>
      <c r="AD2574" s="2">
        <v>42433</v>
      </c>
      <c r="AE2574" s="3" t="s">
        <v>1072</v>
      </c>
      <c r="AF2574">
        <v>23</v>
      </c>
      <c r="AG2574">
        <v>23</v>
      </c>
      <c r="AH2574" s="3" t="s">
        <v>1080</v>
      </c>
      <c r="AI2574">
        <v>2</v>
      </c>
      <c r="AJ2574">
        <v>2</v>
      </c>
      <c r="AK2574" t="s">
        <v>379</v>
      </c>
      <c r="AL2574">
        <v>1353</v>
      </c>
      <c r="AM2574">
        <v>0.02</v>
      </c>
      <c r="AN2574">
        <v>0.02</v>
      </c>
      <c r="AQ2574">
        <v>454</v>
      </c>
      <c r="AR2574">
        <v>454</v>
      </c>
      <c r="AS2574">
        <v>1353</v>
      </c>
      <c r="AT2574">
        <v>10</v>
      </c>
      <c r="AU2574">
        <v>10</v>
      </c>
      <c r="AV2574">
        <v>0.02</v>
      </c>
      <c r="AW2574">
        <v>0.02</v>
      </c>
      <c r="AZ2574">
        <v>133</v>
      </c>
      <c r="BA2574">
        <v>133</v>
      </c>
      <c r="BB2574" t="s">
        <v>135</v>
      </c>
      <c r="BC2574" t="s">
        <v>1073</v>
      </c>
      <c r="BD2574">
        <v>1</v>
      </c>
      <c r="BF2574" s="2">
        <v>42433</v>
      </c>
      <c r="BG2574" s="3" t="s">
        <v>1076</v>
      </c>
      <c r="BH2574">
        <v>41054531300042</v>
      </c>
      <c r="BJ2574" t="s">
        <v>112</v>
      </c>
      <c r="BK2574" t="s">
        <v>1074</v>
      </c>
      <c r="BL2574" t="s">
        <v>1075</v>
      </c>
      <c r="BN2574" s="2">
        <v>42432</v>
      </c>
      <c r="BO2574">
        <v>3</v>
      </c>
      <c r="BQ2574">
        <v>1409</v>
      </c>
      <c r="BS2574" t="s">
        <v>117</v>
      </c>
      <c r="BT2574">
        <v>13.8</v>
      </c>
      <c r="BV2574">
        <v>27</v>
      </c>
      <c r="BX2574">
        <v>1</v>
      </c>
      <c r="BZ2574">
        <v>34255833500051</v>
      </c>
      <c r="CB2574" t="s">
        <v>112</v>
      </c>
      <c r="CC2574">
        <v>1</v>
      </c>
      <c r="CE2574">
        <v>3</v>
      </c>
      <c r="CG2574">
        <v>41054531300042</v>
      </c>
      <c r="CI2574" t="s">
        <v>109</v>
      </c>
      <c r="CK2574">
        <v>3</v>
      </c>
      <c r="CQ2574" t="s">
        <v>110</v>
      </c>
      <c r="CR2574" s="2">
        <v>42460</v>
      </c>
      <c r="CS2574">
        <v>0</v>
      </c>
      <c r="CU2574" t="s">
        <v>109</v>
      </c>
      <c r="CV2574" t="s">
        <v>111</v>
      </c>
      <c r="CW2574">
        <v>41054531300042</v>
      </c>
      <c r="CY2574" t="s">
        <v>112</v>
      </c>
      <c r="CZ2574" t="s">
        <v>113</v>
      </c>
      <c r="DA2574" t="s">
        <v>114</v>
      </c>
      <c r="DB2574" t="s">
        <v>115</v>
      </c>
      <c r="DC2574">
        <v>1</v>
      </c>
    </row>
    <row r="2575" spans="1:107" x14ac:dyDescent="0.2">
      <c r="A2575" t="s">
        <v>108</v>
      </c>
      <c r="B2575">
        <v>0</v>
      </c>
      <c r="D2575" t="s">
        <v>109</v>
      </c>
      <c r="K2575">
        <v>1</v>
      </c>
      <c r="M2575">
        <v>4</v>
      </c>
      <c r="N2575" t="s">
        <v>1071</v>
      </c>
      <c r="O2575">
        <v>0</v>
      </c>
      <c r="V2575">
        <v>6127985</v>
      </c>
      <c r="W2575" s="2">
        <v>42432</v>
      </c>
      <c r="X2575">
        <v>8</v>
      </c>
      <c r="Y2575">
        <v>1</v>
      </c>
      <c r="Z2575">
        <v>1</v>
      </c>
      <c r="AB2575">
        <v>0</v>
      </c>
      <c r="AC2575">
        <v>0</v>
      </c>
      <c r="AD2575" s="2">
        <v>42434</v>
      </c>
      <c r="AE2575" s="3" t="s">
        <v>1072</v>
      </c>
      <c r="AF2575">
        <v>23</v>
      </c>
      <c r="AG2575">
        <v>23</v>
      </c>
      <c r="AH2575" s="3" t="s">
        <v>1082</v>
      </c>
      <c r="AI2575">
        <v>2</v>
      </c>
      <c r="AJ2575">
        <v>2</v>
      </c>
      <c r="AK2575" t="s">
        <v>380</v>
      </c>
      <c r="AL2575">
        <v>2966</v>
      </c>
      <c r="AM2575">
        <v>5.0000000000000001E-3</v>
      </c>
      <c r="AN2575">
        <v>5.0000000000000001E-3</v>
      </c>
      <c r="AO2575">
        <v>712</v>
      </c>
      <c r="AP2575">
        <v>712</v>
      </c>
      <c r="AQ2575">
        <v>405</v>
      </c>
      <c r="AR2575">
        <v>405</v>
      </c>
      <c r="AS2575">
        <v>2966</v>
      </c>
      <c r="AT2575">
        <v>10</v>
      </c>
      <c r="AU2575">
        <v>10</v>
      </c>
      <c r="AV2575">
        <v>5.0000000000000001E-3</v>
      </c>
      <c r="AW2575">
        <v>5.0000000000000001E-3</v>
      </c>
      <c r="AX2575">
        <v>1168</v>
      </c>
      <c r="AY2575">
        <v>1168</v>
      </c>
      <c r="AZ2575">
        <v>133</v>
      </c>
      <c r="BA2575">
        <v>133</v>
      </c>
      <c r="BB2575" t="s">
        <v>135</v>
      </c>
      <c r="BC2575" t="s">
        <v>1073</v>
      </c>
      <c r="BD2575">
        <v>1</v>
      </c>
      <c r="BF2575" s="2">
        <v>42433</v>
      </c>
      <c r="BG2575" s="3" t="s">
        <v>1076</v>
      </c>
      <c r="BH2575">
        <v>41054531300042</v>
      </c>
      <c r="BJ2575" t="s">
        <v>112</v>
      </c>
      <c r="BK2575" t="s">
        <v>1074</v>
      </c>
      <c r="BL2575" t="s">
        <v>1075</v>
      </c>
      <c r="BN2575" s="2">
        <v>42432</v>
      </c>
      <c r="BO2575">
        <v>3</v>
      </c>
      <c r="BQ2575">
        <v>1409</v>
      </c>
      <c r="BS2575" t="s">
        <v>117</v>
      </c>
      <c r="BT2575">
        <v>13.8</v>
      </c>
      <c r="BV2575">
        <v>27</v>
      </c>
      <c r="BX2575">
        <v>1</v>
      </c>
      <c r="BZ2575">
        <v>34255833500051</v>
      </c>
      <c r="CB2575" t="s">
        <v>112</v>
      </c>
      <c r="CC2575">
        <v>1</v>
      </c>
      <c r="CE2575">
        <v>3</v>
      </c>
      <c r="CG2575">
        <v>41054531300042</v>
      </c>
      <c r="CI2575" t="s">
        <v>109</v>
      </c>
      <c r="CK2575">
        <v>3</v>
      </c>
      <c r="CQ2575" t="s">
        <v>110</v>
      </c>
      <c r="CR2575" s="2">
        <v>42460</v>
      </c>
      <c r="CS2575">
        <v>0</v>
      </c>
      <c r="CU2575" t="s">
        <v>109</v>
      </c>
      <c r="CV2575" t="s">
        <v>111</v>
      </c>
      <c r="CW2575">
        <v>41054531300042</v>
      </c>
      <c r="CY2575" t="s">
        <v>112</v>
      </c>
      <c r="CZ2575" t="s">
        <v>113</v>
      </c>
      <c r="DA2575" t="s">
        <v>114</v>
      </c>
      <c r="DB2575" t="s">
        <v>115</v>
      </c>
      <c r="DC2575">
        <v>1</v>
      </c>
    </row>
    <row r="2576" spans="1:107" x14ac:dyDescent="0.2">
      <c r="A2576" t="s">
        <v>108</v>
      </c>
      <c r="B2576">
        <v>0</v>
      </c>
      <c r="D2576" t="s">
        <v>109</v>
      </c>
      <c r="K2576">
        <v>1</v>
      </c>
      <c r="M2576">
        <v>4</v>
      </c>
      <c r="N2576" t="s">
        <v>1071</v>
      </c>
      <c r="O2576">
        <v>0</v>
      </c>
      <c r="V2576">
        <v>6127985</v>
      </c>
      <c r="W2576" s="2">
        <v>42432</v>
      </c>
      <c r="X2576">
        <v>8</v>
      </c>
      <c r="Y2576">
        <v>2</v>
      </c>
      <c r="Z2576">
        <v>2</v>
      </c>
      <c r="AB2576">
        <v>0</v>
      </c>
      <c r="AC2576">
        <v>0</v>
      </c>
      <c r="AD2576" s="2">
        <v>42434</v>
      </c>
      <c r="AE2576" s="3" t="s">
        <v>1072</v>
      </c>
      <c r="AF2576">
        <v>23</v>
      </c>
      <c r="AG2576">
        <v>23</v>
      </c>
      <c r="AH2576" s="3" t="s">
        <v>1082</v>
      </c>
      <c r="AI2576">
        <v>2</v>
      </c>
      <c r="AJ2576">
        <v>2</v>
      </c>
      <c r="AK2576" t="s">
        <v>381</v>
      </c>
      <c r="AL2576">
        <v>1813</v>
      </c>
      <c r="AM2576">
        <v>0.01</v>
      </c>
      <c r="AN2576">
        <v>0.01</v>
      </c>
      <c r="AO2576">
        <v>712</v>
      </c>
      <c r="AP2576">
        <v>712</v>
      </c>
      <c r="AQ2576">
        <v>405</v>
      </c>
      <c r="AR2576">
        <v>405</v>
      </c>
      <c r="AS2576">
        <v>1813</v>
      </c>
      <c r="AT2576">
        <v>10</v>
      </c>
      <c r="AU2576">
        <v>10</v>
      </c>
      <c r="AV2576">
        <v>0.01</v>
      </c>
      <c r="AW2576">
        <v>0.01</v>
      </c>
      <c r="AX2576">
        <v>1168</v>
      </c>
      <c r="AY2576">
        <v>1168</v>
      </c>
      <c r="AZ2576">
        <v>133</v>
      </c>
      <c r="BA2576">
        <v>133</v>
      </c>
      <c r="BB2576" t="s">
        <v>135</v>
      </c>
      <c r="BC2576" t="s">
        <v>1073</v>
      </c>
      <c r="BD2576">
        <v>1</v>
      </c>
      <c r="BF2576" s="2">
        <v>42433</v>
      </c>
      <c r="BG2576" s="3" t="s">
        <v>1076</v>
      </c>
      <c r="BH2576">
        <v>41054531300042</v>
      </c>
      <c r="BJ2576" t="s">
        <v>112</v>
      </c>
      <c r="BK2576" t="s">
        <v>1074</v>
      </c>
      <c r="BL2576" t="s">
        <v>1075</v>
      </c>
      <c r="BN2576" s="2">
        <v>42432</v>
      </c>
      <c r="BO2576">
        <v>3</v>
      </c>
      <c r="BQ2576">
        <v>1409</v>
      </c>
      <c r="BS2576" t="s">
        <v>117</v>
      </c>
      <c r="BT2576">
        <v>13.8</v>
      </c>
      <c r="BV2576">
        <v>27</v>
      </c>
      <c r="BX2576">
        <v>1</v>
      </c>
      <c r="BZ2576">
        <v>34255833500051</v>
      </c>
      <c r="CB2576" t="s">
        <v>112</v>
      </c>
      <c r="CC2576">
        <v>1</v>
      </c>
      <c r="CE2576">
        <v>3</v>
      </c>
      <c r="CG2576">
        <v>41054531300042</v>
      </c>
      <c r="CI2576" t="s">
        <v>109</v>
      </c>
      <c r="CK2576">
        <v>3</v>
      </c>
      <c r="CQ2576" t="s">
        <v>110</v>
      </c>
      <c r="CR2576" s="2">
        <v>42460</v>
      </c>
      <c r="CS2576">
        <v>0</v>
      </c>
      <c r="CU2576" t="s">
        <v>109</v>
      </c>
      <c r="CV2576" t="s">
        <v>111</v>
      </c>
      <c r="CW2576">
        <v>41054531300042</v>
      </c>
      <c r="CY2576" t="s">
        <v>112</v>
      </c>
      <c r="CZ2576" t="s">
        <v>113</v>
      </c>
      <c r="DA2576" t="s">
        <v>114</v>
      </c>
      <c r="DB2576" t="s">
        <v>115</v>
      </c>
      <c r="DC2576">
        <v>1</v>
      </c>
    </row>
    <row r="2577" spans="1:107" x14ac:dyDescent="0.2">
      <c r="A2577" t="s">
        <v>108</v>
      </c>
      <c r="B2577">
        <v>0</v>
      </c>
      <c r="D2577" t="s">
        <v>109</v>
      </c>
      <c r="K2577">
        <v>1</v>
      </c>
      <c r="M2577">
        <v>4</v>
      </c>
      <c r="N2577" t="s">
        <v>1071</v>
      </c>
      <c r="O2577">
        <v>0</v>
      </c>
      <c r="V2577">
        <v>6127985</v>
      </c>
      <c r="W2577" s="2">
        <v>42432</v>
      </c>
      <c r="X2577">
        <v>8</v>
      </c>
      <c r="Y2577">
        <v>1</v>
      </c>
      <c r="Z2577">
        <v>1</v>
      </c>
      <c r="AB2577">
        <v>0</v>
      </c>
      <c r="AC2577">
        <v>0</v>
      </c>
      <c r="AD2577" s="2">
        <v>42433</v>
      </c>
      <c r="AE2577" s="3" t="s">
        <v>1072</v>
      </c>
      <c r="AF2577">
        <v>23</v>
      </c>
      <c r="AG2577">
        <v>23</v>
      </c>
      <c r="AH2577" s="3" t="s">
        <v>1084</v>
      </c>
      <c r="AI2577">
        <v>2</v>
      </c>
      <c r="AJ2577">
        <v>2</v>
      </c>
      <c r="AK2577" t="s">
        <v>382</v>
      </c>
      <c r="AL2577">
        <v>5723</v>
      </c>
      <c r="AM2577">
        <v>0.02</v>
      </c>
      <c r="AN2577">
        <v>0.02</v>
      </c>
      <c r="AQ2577">
        <v>454</v>
      </c>
      <c r="AR2577">
        <v>454</v>
      </c>
      <c r="AS2577">
        <v>5723</v>
      </c>
      <c r="AT2577">
        <v>10</v>
      </c>
      <c r="AU2577">
        <v>10</v>
      </c>
      <c r="AV2577">
        <v>0.02</v>
      </c>
      <c r="AW2577">
        <v>0.02</v>
      </c>
      <c r="AZ2577">
        <v>133</v>
      </c>
      <c r="BA2577">
        <v>133</v>
      </c>
      <c r="BB2577" t="s">
        <v>135</v>
      </c>
      <c r="BC2577" t="s">
        <v>1073</v>
      </c>
      <c r="BD2577">
        <v>1</v>
      </c>
      <c r="BF2577" s="2">
        <v>42433</v>
      </c>
      <c r="BG2577" s="3" t="s">
        <v>1076</v>
      </c>
      <c r="BH2577">
        <v>41054531300042</v>
      </c>
      <c r="BJ2577" t="s">
        <v>112</v>
      </c>
      <c r="BK2577" t="s">
        <v>1074</v>
      </c>
      <c r="BL2577" t="s">
        <v>1075</v>
      </c>
      <c r="BN2577" s="2">
        <v>42432</v>
      </c>
      <c r="BO2577">
        <v>3</v>
      </c>
      <c r="BQ2577">
        <v>1409</v>
      </c>
      <c r="BS2577" t="s">
        <v>117</v>
      </c>
      <c r="BT2577">
        <v>13.8</v>
      </c>
      <c r="BV2577">
        <v>27</v>
      </c>
      <c r="BX2577">
        <v>1</v>
      </c>
      <c r="BZ2577">
        <v>34255833500051</v>
      </c>
      <c r="CB2577" t="s">
        <v>112</v>
      </c>
      <c r="CC2577">
        <v>1</v>
      </c>
      <c r="CE2577">
        <v>3</v>
      </c>
      <c r="CG2577">
        <v>41054531300042</v>
      </c>
      <c r="CI2577" t="s">
        <v>109</v>
      </c>
      <c r="CK2577">
        <v>3</v>
      </c>
      <c r="CQ2577" t="s">
        <v>110</v>
      </c>
      <c r="CR2577" s="2">
        <v>42460</v>
      </c>
      <c r="CS2577">
        <v>0</v>
      </c>
      <c r="CU2577" t="s">
        <v>109</v>
      </c>
      <c r="CV2577" t="s">
        <v>111</v>
      </c>
      <c r="CW2577">
        <v>41054531300042</v>
      </c>
      <c r="CY2577" t="s">
        <v>112</v>
      </c>
      <c r="CZ2577" t="s">
        <v>113</v>
      </c>
      <c r="DA2577" t="s">
        <v>114</v>
      </c>
      <c r="DB2577" t="s">
        <v>115</v>
      </c>
      <c r="DC2577">
        <v>1</v>
      </c>
    </row>
    <row r="2578" spans="1:107" x14ac:dyDescent="0.2">
      <c r="A2578" t="s">
        <v>108</v>
      </c>
      <c r="B2578">
        <v>0</v>
      </c>
      <c r="D2578" t="s">
        <v>109</v>
      </c>
      <c r="K2578">
        <v>1</v>
      </c>
      <c r="M2578">
        <v>4</v>
      </c>
      <c r="N2578" t="s">
        <v>1071</v>
      </c>
      <c r="O2578">
        <v>0</v>
      </c>
      <c r="V2578">
        <v>6127985</v>
      </c>
      <c r="W2578" s="2">
        <v>42432</v>
      </c>
      <c r="X2578">
        <v>8</v>
      </c>
      <c r="Y2578">
        <v>1</v>
      </c>
      <c r="Z2578">
        <v>1</v>
      </c>
      <c r="AB2578">
        <v>0</v>
      </c>
      <c r="AC2578">
        <v>0</v>
      </c>
      <c r="AD2578" s="2">
        <v>42433</v>
      </c>
      <c r="AE2578" s="3" t="s">
        <v>1072</v>
      </c>
      <c r="AF2578">
        <v>23</v>
      </c>
      <c r="AG2578">
        <v>23</v>
      </c>
      <c r="AH2578" s="3" t="s">
        <v>1077</v>
      </c>
      <c r="AI2578">
        <v>2</v>
      </c>
      <c r="AJ2578">
        <v>2</v>
      </c>
      <c r="AK2578" t="s">
        <v>383</v>
      </c>
      <c r="AL2578">
        <v>1753</v>
      </c>
      <c r="AM2578">
        <v>0.5</v>
      </c>
      <c r="AN2578">
        <v>0.5</v>
      </c>
      <c r="AQ2578">
        <v>356</v>
      </c>
      <c r="AR2578">
        <v>356</v>
      </c>
      <c r="AS2578">
        <v>1753</v>
      </c>
      <c r="AT2578">
        <v>10</v>
      </c>
      <c r="AU2578">
        <v>10</v>
      </c>
      <c r="AV2578">
        <v>0.5</v>
      </c>
      <c r="AW2578">
        <v>0.5</v>
      </c>
      <c r="AZ2578">
        <v>133</v>
      </c>
      <c r="BA2578">
        <v>133</v>
      </c>
      <c r="BB2578" t="s">
        <v>135</v>
      </c>
      <c r="BC2578" t="s">
        <v>1073</v>
      </c>
      <c r="BD2578">
        <v>1</v>
      </c>
      <c r="BF2578" s="2">
        <v>42433</v>
      </c>
      <c r="BG2578" s="3" t="s">
        <v>1076</v>
      </c>
      <c r="BH2578">
        <v>41054531300042</v>
      </c>
      <c r="BJ2578" t="s">
        <v>112</v>
      </c>
      <c r="BK2578" t="s">
        <v>1074</v>
      </c>
      <c r="BL2578" t="s">
        <v>1075</v>
      </c>
      <c r="BN2578" s="2">
        <v>42432</v>
      </c>
      <c r="BO2578">
        <v>3</v>
      </c>
      <c r="BQ2578">
        <v>1409</v>
      </c>
      <c r="BS2578" t="s">
        <v>117</v>
      </c>
      <c r="BT2578">
        <v>13.8</v>
      </c>
      <c r="BV2578">
        <v>27</v>
      </c>
      <c r="BX2578">
        <v>1</v>
      </c>
      <c r="BZ2578">
        <v>34255833500051</v>
      </c>
      <c r="CB2578" t="s">
        <v>112</v>
      </c>
      <c r="CC2578">
        <v>1</v>
      </c>
      <c r="CE2578">
        <v>3</v>
      </c>
      <c r="CG2578">
        <v>41054531300042</v>
      </c>
      <c r="CI2578" t="s">
        <v>109</v>
      </c>
      <c r="CK2578">
        <v>3</v>
      </c>
      <c r="CQ2578" t="s">
        <v>110</v>
      </c>
      <c r="CR2578" s="2">
        <v>42460</v>
      </c>
      <c r="CS2578">
        <v>0</v>
      </c>
      <c r="CU2578" t="s">
        <v>109</v>
      </c>
      <c r="CV2578" t="s">
        <v>111</v>
      </c>
      <c r="CW2578">
        <v>41054531300042</v>
      </c>
      <c r="CY2578" t="s">
        <v>112</v>
      </c>
      <c r="CZ2578" t="s">
        <v>113</v>
      </c>
      <c r="DA2578" t="s">
        <v>114</v>
      </c>
      <c r="DB2578" t="s">
        <v>115</v>
      </c>
      <c r="DC2578">
        <v>1</v>
      </c>
    </row>
    <row r="2579" spans="1:107" x14ac:dyDescent="0.2">
      <c r="A2579" t="s">
        <v>108</v>
      </c>
      <c r="B2579">
        <v>0</v>
      </c>
      <c r="D2579" t="s">
        <v>109</v>
      </c>
      <c r="K2579">
        <v>1</v>
      </c>
      <c r="M2579">
        <v>4</v>
      </c>
      <c r="N2579" t="s">
        <v>1071</v>
      </c>
      <c r="O2579">
        <v>0</v>
      </c>
      <c r="V2579">
        <v>6127985</v>
      </c>
      <c r="W2579" s="2">
        <v>42432</v>
      </c>
      <c r="X2579">
        <v>8</v>
      </c>
      <c r="Y2579">
        <v>1</v>
      </c>
      <c r="Z2579">
        <v>1</v>
      </c>
      <c r="AB2579">
        <v>0</v>
      </c>
      <c r="AC2579">
        <v>0</v>
      </c>
      <c r="AD2579" s="2">
        <v>42433</v>
      </c>
      <c r="AE2579" s="3" t="s">
        <v>1072</v>
      </c>
      <c r="AF2579">
        <v>3</v>
      </c>
      <c r="AG2579">
        <v>3</v>
      </c>
      <c r="AH2579" s="3" t="s">
        <v>1098</v>
      </c>
      <c r="AI2579">
        <v>2</v>
      </c>
      <c r="AJ2579">
        <v>2</v>
      </c>
      <c r="AK2579" t="s">
        <v>983</v>
      </c>
      <c r="AL2579">
        <v>1337</v>
      </c>
      <c r="AM2579">
        <v>0.1</v>
      </c>
      <c r="AN2579">
        <v>0.1</v>
      </c>
      <c r="AQ2579">
        <v>266</v>
      </c>
      <c r="AR2579">
        <v>266</v>
      </c>
      <c r="AS2579">
        <v>1337</v>
      </c>
      <c r="AT2579">
        <v>1</v>
      </c>
      <c r="AU2579">
        <v>1</v>
      </c>
      <c r="AV2579">
        <v>9.9</v>
      </c>
      <c r="AW2579">
        <v>9.9</v>
      </c>
      <c r="AZ2579">
        <v>164</v>
      </c>
      <c r="BA2579">
        <v>164</v>
      </c>
      <c r="BB2579" t="s">
        <v>984</v>
      </c>
      <c r="BC2579" t="s">
        <v>1073</v>
      </c>
      <c r="BD2579">
        <v>1</v>
      </c>
      <c r="BF2579" s="2">
        <v>42433</v>
      </c>
      <c r="BG2579" s="3" t="s">
        <v>1076</v>
      </c>
      <c r="BH2579">
        <v>41054531300042</v>
      </c>
      <c r="BJ2579" t="s">
        <v>112</v>
      </c>
      <c r="BK2579" t="s">
        <v>1074</v>
      </c>
      <c r="BL2579" t="s">
        <v>1075</v>
      </c>
      <c r="BN2579" s="2">
        <v>42432</v>
      </c>
      <c r="BO2579">
        <v>3</v>
      </c>
      <c r="BQ2579">
        <v>1409</v>
      </c>
      <c r="BS2579" t="s">
        <v>117</v>
      </c>
      <c r="BT2579">
        <v>13.8</v>
      </c>
      <c r="BV2579">
        <v>27</v>
      </c>
      <c r="BX2579">
        <v>1</v>
      </c>
      <c r="BZ2579">
        <v>34255833500051</v>
      </c>
      <c r="CB2579" t="s">
        <v>112</v>
      </c>
      <c r="CC2579">
        <v>1</v>
      </c>
      <c r="CE2579">
        <v>3</v>
      </c>
      <c r="CG2579">
        <v>41054531300042</v>
      </c>
      <c r="CI2579" t="s">
        <v>109</v>
      </c>
      <c r="CK2579">
        <v>3</v>
      </c>
      <c r="CQ2579" t="s">
        <v>110</v>
      </c>
      <c r="CR2579" s="2">
        <v>42460</v>
      </c>
      <c r="CS2579">
        <v>0</v>
      </c>
      <c r="CU2579" t="s">
        <v>109</v>
      </c>
      <c r="CV2579" t="s">
        <v>111</v>
      </c>
      <c r="CW2579">
        <v>41054531300042</v>
      </c>
      <c r="CY2579" t="s">
        <v>112</v>
      </c>
      <c r="CZ2579" t="s">
        <v>113</v>
      </c>
      <c r="DA2579" t="s">
        <v>114</v>
      </c>
      <c r="DB2579" t="s">
        <v>115</v>
      </c>
      <c r="DC2579">
        <v>1</v>
      </c>
    </row>
    <row r="2580" spans="1:107" x14ac:dyDescent="0.2">
      <c r="A2580" t="s">
        <v>108</v>
      </c>
      <c r="B2580">
        <v>0</v>
      </c>
      <c r="D2580" t="s">
        <v>109</v>
      </c>
      <c r="K2580">
        <v>1</v>
      </c>
      <c r="M2580">
        <v>4</v>
      </c>
      <c r="N2580" t="s">
        <v>1071</v>
      </c>
      <c r="O2580">
        <v>0</v>
      </c>
      <c r="V2580">
        <v>6127985</v>
      </c>
      <c r="W2580" s="2">
        <v>42432</v>
      </c>
      <c r="X2580">
        <v>8</v>
      </c>
      <c r="Y2580">
        <v>1</v>
      </c>
      <c r="Z2580">
        <v>1</v>
      </c>
      <c r="AB2580">
        <v>0</v>
      </c>
      <c r="AC2580">
        <v>0</v>
      </c>
      <c r="AD2580" s="2">
        <v>42433</v>
      </c>
      <c r="AE2580" s="3" t="s">
        <v>1072</v>
      </c>
      <c r="AF2580">
        <v>3</v>
      </c>
      <c r="AG2580">
        <v>3</v>
      </c>
      <c r="AH2580" s="3" t="s">
        <v>1090</v>
      </c>
      <c r="AI2580">
        <v>2</v>
      </c>
      <c r="AJ2580">
        <v>2</v>
      </c>
      <c r="AK2580" t="s">
        <v>384</v>
      </c>
      <c r="AL2580">
        <v>1389</v>
      </c>
      <c r="AM2580">
        <v>5</v>
      </c>
      <c r="AN2580">
        <v>5</v>
      </c>
      <c r="AQ2580">
        <v>422</v>
      </c>
      <c r="AR2580">
        <v>422</v>
      </c>
      <c r="AS2580">
        <v>1389</v>
      </c>
      <c r="AT2580">
        <v>10</v>
      </c>
      <c r="AU2580">
        <v>10</v>
      </c>
      <c r="AV2580">
        <v>5</v>
      </c>
      <c r="AW2580">
        <v>5</v>
      </c>
      <c r="AZ2580">
        <v>301</v>
      </c>
      <c r="BA2580">
        <v>301</v>
      </c>
      <c r="BB2580" t="s">
        <v>385</v>
      </c>
      <c r="BC2580" t="s">
        <v>1073</v>
      </c>
      <c r="BD2580">
        <v>1</v>
      </c>
      <c r="BF2580" s="2">
        <v>42433</v>
      </c>
      <c r="BG2580" s="3" t="s">
        <v>1076</v>
      </c>
      <c r="BH2580">
        <v>41054531300042</v>
      </c>
      <c r="BJ2580" t="s">
        <v>112</v>
      </c>
      <c r="BK2580" t="s">
        <v>1074</v>
      </c>
      <c r="BL2580" t="s">
        <v>1075</v>
      </c>
      <c r="BN2580" s="2">
        <v>42432</v>
      </c>
      <c r="BO2580">
        <v>3</v>
      </c>
      <c r="BQ2580">
        <v>1409</v>
      </c>
      <c r="BS2580" t="s">
        <v>117</v>
      </c>
      <c r="BT2580">
        <v>13.8</v>
      </c>
      <c r="BV2580">
        <v>27</v>
      </c>
      <c r="BX2580">
        <v>1</v>
      </c>
      <c r="BZ2580">
        <v>34255833500051</v>
      </c>
      <c r="CB2580" t="s">
        <v>112</v>
      </c>
      <c r="CC2580">
        <v>1</v>
      </c>
      <c r="CE2580">
        <v>3</v>
      </c>
      <c r="CG2580">
        <v>41054531300042</v>
      </c>
      <c r="CI2580" t="s">
        <v>109</v>
      </c>
      <c r="CK2580">
        <v>3</v>
      </c>
      <c r="CQ2580" t="s">
        <v>110</v>
      </c>
      <c r="CR2580" s="2">
        <v>42460</v>
      </c>
      <c r="CS2580">
        <v>0</v>
      </c>
      <c r="CU2580" t="s">
        <v>109</v>
      </c>
      <c r="CV2580" t="s">
        <v>111</v>
      </c>
      <c r="CW2580">
        <v>41054531300042</v>
      </c>
      <c r="CY2580" t="s">
        <v>112</v>
      </c>
      <c r="CZ2580" t="s">
        <v>113</v>
      </c>
      <c r="DA2580" t="s">
        <v>114</v>
      </c>
      <c r="DB2580" t="s">
        <v>115</v>
      </c>
      <c r="DC2580">
        <v>1</v>
      </c>
    </row>
    <row r="2581" spans="1:107" x14ac:dyDescent="0.2">
      <c r="A2581" t="s">
        <v>108</v>
      </c>
      <c r="B2581">
        <v>0</v>
      </c>
      <c r="D2581" t="s">
        <v>109</v>
      </c>
      <c r="K2581">
        <v>1</v>
      </c>
      <c r="M2581">
        <v>4</v>
      </c>
      <c r="N2581" t="s">
        <v>1071</v>
      </c>
      <c r="O2581">
        <v>0</v>
      </c>
      <c r="V2581">
        <v>6127985</v>
      </c>
      <c r="W2581" s="2">
        <v>42432</v>
      </c>
      <c r="X2581">
        <v>8</v>
      </c>
      <c r="Y2581">
        <v>1</v>
      </c>
      <c r="Z2581">
        <v>1</v>
      </c>
      <c r="AB2581">
        <v>0</v>
      </c>
      <c r="AC2581">
        <v>0</v>
      </c>
      <c r="AD2581" s="2">
        <v>42434</v>
      </c>
      <c r="AE2581" s="3" t="s">
        <v>1072</v>
      </c>
      <c r="AF2581">
        <v>23</v>
      </c>
      <c r="AG2581">
        <v>23</v>
      </c>
      <c r="AH2581" s="3" t="s">
        <v>1083</v>
      </c>
      <c r="AI2581">
        <v>2</v>
      </c>
      <c r="AJ2581">
        <v>2</v>
      </c>
      <c r="AK2581" t="s">
        <v>386</v>
      </c>
      <c r="AL2581">
        <v>1476</v>
      </c>
      <c r="AM2581">
        <v>0.01</v>
      </c>
      <c r="AN2581">
        <v>0.01</v>
      </c>
      <c r="AO2581">
        <v>712</v>
      </c>
      <c r="AP2581">
        <v>712</v>
      </c>
      <c r="AQ2581">
        <v>151</v>
      </c>
      <c r="AR2581">
        <v>151</v>
      </c>
      <c r="AS2581">
        <v>1476</v>
      </c>
      <c r="AT2581">
        <v>10</v>
      </c>
      <c r="AU2581">
        <v>10</v>
      </c>
      <c r="AV2581">
        <v>0.01</v>
      </c>
      <c r="AW2581">
        <v>0.01</v>
      </c>
      <c r="AX2581">
        <v>1168</v>
      </c>
      <c r="AY2581">
        <v>1168</v>
      </c>
      <c r="AZ2581">
        <v>133</v>
      </c>
      <c r="BA2581">
        <v>133</v>
      </c>
      <c r="BB2581" t="s">
        <v>135</v>
      </c>
      <c r="BC2581" t="s">
        <v>1073</v>
      </c>
      <c r="BD2581">
        <v>1</v>
      </c>
      <c r="BF2581" s="2">
        <v>42433</v>
      </c>
      <c r="BG2581" s="3" t="s">
        <v>1076</v>
      </c>
      <c r="BH2581">
        <v>41054531300042</v>
      </c>
      <c r="BJ2581" t="s">
        <v>112</v>
      </c>
      <c r="BK2581" t="s">
        <v>1074</v>
      </c>
      <c r="BL2581" t="s">
        <v>1075</v>
      </c>
      <c r="BN2581" s="2">
        <v>42432</v>
      </c>
      <c r="BO2581">
        <v>3</v>
      </c>
      <c r="BQ2581">
        <v>1409</v>
      </c>
      <c r="BS2581" t="s">
        <v>117</v>
      </c>
      <c r="BT2581">
        <v>13.8</v>
      </c>
      <c r="BV2581">
        <v>27</v>
      </c>
      <c r="BX2581">
        <v>1</v>
      </c>
      <c r="BZ2581">
        <v>34255833500051</v>
      </c>
      <c r="CB2581" t="s">
        <v>112</v>
      </c>
      <c r="CC2581">
        <v>1</v>
      </c>
      <c r="CE2581">
        <v>3</v>
      </c>
      <c r="CG2581">
        <v>41054531300042</v>
      </c>
      <c r="CI2581" t="s">
        <v>109</v>
      </c>
      <c r="CK2581">
        <v>3</v>
      </c>
      <c r="CQ2581" t="s">
        <v>110</v>
      </c>
      <c r="CR2581" s="2">
        <v>42460</v>
      </c>
      <c r="CS2581">
        <v>0</v>
      </c>
      <c r="CU2581" t="s">
        <v>109</v>
      </c>
      <c r="CV2581" t="s">
        <v>111</v>
      </c>
      <c r="CW2581">
        <v>41054531300042</v>
      </c>
      <c r="CY2581" t="s">
        <v>112</v>
      </c>
      <c r="CZ2581" t="s">
        <v>113</v>
      </c>
      <c r="DA2581" t="s">
        <v>114</v>
      </c>
      <c r="DB2581" t="s">
        <v>115</v>
      </c>
      <c r="DC2581">
        <v>1</v>
      </c>
    </row>
    <row r="2582" spans="1:107" x14ac:dyDescent="0.2">
      <c r="A2582" t="s">
        <v>108</v>
      </c>
      <c r="B2582">
        <v>0</v>
      </c>
      <c r="D2582" t="s">
        <v>109</v>
      </c>
      <c r="K2582">
        <v>1</v>
      </c>
      <c r="M2582">
        <v>4</v>
      </c>
      <c r="N2582" t="s">
        <v>1071</v>
      </c>
      <c r="O2582">
        <v>0</v>
      </c>
      <c r="V2582">
        <v>6127985</v>
      </c>
      <c r="W2582" s="2">
        <v>42432</v>
      </c>
      <c r="X2582">
        <v>8</v>
      </c>
      <c r="Y2582">
        <v>2</v>
      </c>
      <c r="Z2582">
        <v>2</v>
      </c>
      <c r="AB2582">
        <v>0</v>
      </c>
      <c r="AC2582">
        <v>0</v>
      </c>
      <c r="AD2582" s="2">
        <v>42436</v>
      </c>
      <c r="AE2582" s="3" t="s">
        <v>1072</v>
      </c>
      <c r="AF2582">
        <v>23</v>
      </c>
      <c r="AG2582">
        <v>23</v>
      </c>
      <c r="AH2582" s="3" t="s">
        <v>1078</v>
      </c>
      <c r="AI2582">
        <v>2</v>
      </c>
      <c r="AJ2582">
        <v>2</v>
      </c>
      <c r="AK2582" t="s">
        <v>387</v>
      </c>
      <c r="AL2582">
        <v>2938</v>
      </c>
      <c r="AM2582">
        <v>0.1</v>
      </c>
      <c r="AN2582">
        <v>0.1</v>
      </c>
      <c r="AO2582">
        <v>712</v>
      </c>
      <c r="AP2582">
        <v>712</v>
      </c>
      <c r="AQ2582">
        <v>151</v>
      </c>
      <c r="AR2582">
        <v>151</v>
      </c>
      <c r="AS2582">
        <v>2938</v>
      </c>
      <c r="AT2582">
        <v>10</v>
      </c>
      <c r="AU2582">
        <v>10</v>
      </c>
      <c r="AV2582">
        <v>0.1</v>
      </c>
      <c r="AW2582">
        <v>0.1</v>
      </c>
      <c r="AX2582">
        <v>1168</v>
      </c>
      <c r="AY2582">
        <v>1168</v>
      </c>
      <c r="AZ2582">
        <v>133</v>
      </c>
      <c r="BA2582">
        <v>133</v>
      </c>
      <c r="BB2582" t="s">
        <v>135</v>
      </c>
      <c r="BC2582" t="s">
        <v>1073</v>
      </c>
      <c r="BD2582">
        <v>1</v>
      </c>
      <c r="BF2582" s="2">
        <v>42433</v>
      </c>
      <c r="BG2582" s="3" t="s">
        <v>1076</v>
      </c>
      <c r="BH2582">
        <v>41054531300042</v>
      </c>
      <c r="BJ2582" t="s">
        <v>112</v>
      </c>
      <c r="BK2582" t="s">
        <v>1074</v>
      </c>
      <c r="BL2582" t="s">
        <v>1075</v>
      </c>
      <c r="BN2582" s="2">
        <v>42432</v>
      </c>
      <c r="BO2582">
        <v>3</v>
      </c>
      <c r="BQ2582">
        <v>1409</v>
      </c>
      <c r="BS2582" t="s">
        <v>117</v>
      </c>
      <c r="BT2582">
        <v>13.8</v>
      </c>
      <c r="BV2582">
        <v>27</v>
      </c>
      <c r="BX2582">
        <v>1</v>
      </c>
      <c r="BZ2582">
        <v>34255833500051</v>
      </c>
      <c r="CB2582" t="s">
        <v>112</v>
      </c>
      <c r="CC2582">
        <v>1</v>
      </c>
      <c r="CE2582">
        <v>3</v>
      </c>
      <c r="CG2582">
        <v>41054531300042</v>
      </c>
      <c r="CI2582" t="s">
        <v>109</v>
      </c>
      <c r="CK2582">
        <v>3</v>
      </c>
      <c r="CQ2582" t="s">
        <v>110</v>
      </c>
      <c r="CR2582" s="2">
        <v>42460</v>
      </c>
      <c r="CS2582">
        <v>0</v>
      </c>
      <c r="CU2582" t="s">
        <v>109</v>
      </c>
      <c r="CV2582" t="s">
        <v>111</v>
      </c>
      <c r="CW2582">
        <v>41054531300042</v>
      </c>
      <c r="CY2582" t="s">
        <v>112</v>
      </c>
      <c r="CZ2582" t="s">
        <v>113</v>
      </c>
      <c r="DA2582" t="s">
        <v>114</v>
      </c>
      <c r="DB2582" t="s">
        <v>115</v>
      </c>
      <c r="DC2582">
        <v>1</v>
      </c>
    </row>
    <row r="2583" spans="1:107" x14ac:dyDescent="0.2">
      <c r="A2583" t="s">
        <v>108</v>
      </c>
      <c r="B2583">
        <v>0</v>
      </c>
      <c r="D2583" t="s">
        <v>109</v>
      </c>
      <c r="K2583">
        <v>1</v>
      </c>
      <c r="M2583">
        <v>4</v>
      </c>
      <c r="N2583" t="s">
        <v>1071</v>
      </c>
      <c r="O2583">
        <v>0</v>
      </c>
      <c r="V2583">
        <v>6127985</v>
      </c>
      <c r="W2583" s="2">
        <v>42432</v>
      </c>
      <c r="X2583">
        <v>8</v>
      </c>
      <c r="Y2583">
        <v>1</v>
      </c>
      <c r="Z2583">
        <v>1</v>
      </c>
      <c r="AB2583">
        <v>0</v>
      </c>
      <c r="AC2583">
        <v>0</v>
      </c>
      <c r="AD2583" s="2">
        <v>42433</v>
      </c>
      <c r="AE2583" s="3" t="s">
        <v>1072</v>
      </c>
      <c r="AF2583">
        <v>23</v>
      </c>
      <c r="AG2583">
        <v>23</v>
      </c>
      <c r="AH2583" s="3" t="s">
        <v>1080</v>
      </c>
      <c r="AI2583">
        <v>2</v>
      </c>
      <c r="AJ2583">
        <v>2</v>
      </c>
      <c r="AK2583" t="s">
        <v>388</v>
      </c>
      <c r="AL2583">
        <v>5481</v>
      </c>
      <c r="AM2583">
        <v>0.02</v>
      </c>
      <c r="AN2583">
        <v>0.02</v>
      </c>
      <c r="AQ2583">
        <v>454</v>
      </c>
      <c r="AR2583">
        <v>454</v>
      </c>
      <c r="AS2583">
        <v>5481</v>
      </c>
      <c r="AT2583">
        <v>10</v>
      </c>
      <c r="AU2583">
        <v>10</v>
      </c>
      <c r="AV2583">
        <v>0.02</v>
      </c>
      <c r="AW2583">
        <v>0.02</v>
      </c>
      <c r="AZ2583">
        <v>133</v>
      </c>
      <c r="BA2583">
        <v>133</v>
      </c>
      <c r="BB2583" t="s">
        <v>135</v>
      </c>
      <c r="BC2583" t="s">
        <v>1073</v>
      </c>
      <c r="BD2583">
        <v>1</v>
      </c>
      <c r="BF2583" s="2">
        <v>42433</v>
      </c>
      <c r="BG2583" s="3" t="s">
        <v>1076</v>
      </c>
      <c r="BH2583">
        <v>41054531300042</v>
      </c>
      <c r="BJ2583" t="s">
        <v>112</v>
      </c>
      <c r="BK2583" t="s">
        <v>1074</v>
      </c>
      <c r="BL2583" t="s">
        <v>1075</v>
      </c>
      <c r="BN2583" s="2">
        <v>42432</v>
      </c>
      <c r="BO2583">
        <v>3</v>
      </c>
      <c r="BQ2583">
        <v>1409</v>
      </c>
      <c r="BS2583" t="s">
        <v>117</v>
      </c>
      <c r="BT2583">
        <v>13.8</v>
      </c>
      <c r="BV2583">
        <v>27</v>
      </c>
      <c r="BX2583">
        <v>1</v>
      </c>
      <c r="BZ2583">
        <v>34255833500051</v>
      </c>
      <c r="CB2583" t="s">
        <v>112</v>
      </c>
      <c r="CC2583">
        <v>1</v>
      </c>
      <c r="CE2583">
        <v>3</v>
      </c>
      <c r="CG2583">
        <v>41054531300042</v>
      </c>
      <c r="CI2583" t="s">
        <v>109</v>
      </c>
      <c r="CK2583">
        <v>3</v>
      </c>
      <c r="CQ2583" t="s">
        <v>110</v>
      </c>
      <c r="CR2583" s="2">
        <v>42460</v>
      </c>
      <c r="CS2583">
        <v>0</v>
      </c>
      <c r="CU2583" t="s">
        <v>109</v>
      </c>
      <c r="CV2583" t="s">
        <v>111</v>
      </c>
      <c r="CW2583">
        <v>41054531300042</v>
      </c>
      <c r="CY2583" t="s">
        <v>112</v>
      </c>
      <c r="CZ2583" t="s">
        <v>113</v>
      </c>
      <c r="DA2583" t="s">
        <v>114</v>
      </c>
      <c r="DB2583" t="s">
        <v>115</v>
      </c>
      <c r="DC2583">
        <v>1</v>
      </c>
    </row>
    <row r="2584" spans="1:107" x14ac:dyDescent="0.2">
      <c r="A2584" t="s">
        <v>108</v>
      </c>
      <c r="B2584">
        <v>0</v>
      </c>
      <c r="D2584" t="s">
        <v>109</v>
      </c>
      <c r="K2584">
        <v>1</v>
      </c>
      <c r="M2584">
        <v>4</v>
      </c>
      <c r="N2584" t="s">
        <v>1071</v>
      </c>
      <c r="O2584">
        <v>0</v>
      </c>
      <c r="V2584">
        <v>6127985</v>
      </c>
      <c r="W2584" s="2">
        <v>42432</v>
      </c>
      <c r="X2584">
        <v>8</v>
      </c>
      <c r="Y2584">
        <v>1</v>
      </c>
      <c r="Z2584">
        <v>1</v>
      </c>
      <c r="AB2584">
        <v>0</v>
      </c>
      <c r="AC2584">
        <v>0</v>
      </c>
      <c r="AD2584" s="2">
        <v>42433</v>
      </c>
      <c r="AE2584" s="3" t="s">
        <v>1072</v>
      </c>
      <c r="AF2584">
        <v>23</v>
      </c>
      <c r="AG2584">
        <v>23</v>
      </c>
      <c r="AH2584" s="3" t="s">
        <v>1077</v>
      </c>
      <c r="AI2584">
        <v>2</v>
      </c>
      <c r="AJ2584">
        <v>2</v>
      </c>
      <c r="AK2584" t="s">
        <v>389</v>
      </c>
      <c r="AL2584">
        <v>1456</v>
      </c>
      <c r="AM2584">
        <v>0.5</v>
      </c>
      <c r="AN2584">
        <v>0.5</v>
      </c>
      <c r="AQ2584">
        <v>356</v>
      </c>
      <c r="AR2584">
        <v>356</v>
      </c>
      <c r="AS2584">
        <v>1456</v>
      </c>
      <c r="AT2584">
        <v>10</v>
      </c>
      <c r="AU2584">
        <v>10</v>
      </c>
      <c r="AV2584">
        <v>0.5</v>
      </c>
      <c r="AW2584">
        <v>0.5</v>
      </c>
      <c r="AZ2584">
        <v>133</v>
      </c>
      <c r="BA2584">
        <v>133</v>
      </c>
      <c r="BB2584" t="s">
        <v>135</v>
      </c>
      <c r="BC2584" t="s">
        <v>1073</v>
      </c>
      <c r="BD2584">
        <v>1</v>
      </c>
      <c r="BF2584" s="2">
        <v>42433</v>
      </c>
      <c r="BG2584" s="3" t="s">
        <v>1076</v>
      </c>
      <c r="BH2584">
        <v>41054531300042</v>
      </c>
      <c r="BJ2584" t="s">
        <v>112</v>
      </c>
      <c r="BK2584" t="s">
        <v>1074</v>
      </c>
      <c r="BL2584" t="s">
        <v>1075</v>
      </c>
      <c r="BN2584" s="2">
        <v>42432</v>
      </c>
      <c r="BO2584">
        <v>3</v>
      </c>
      <c r="BQ2584">
        <v>1409</v>
      </c>
      <c r="BS2584" t="s">
        <v>117</v>
      </c>
      <c r="BT2584">
        <v>13.8</v>
      </c>
      <c r="BV2584">
        <v>27</v>
      </c>
      <c r="BX2584">
        <v>1</v>
      </c>
      <c r="BZ2584">
        <v>34255833500051</v>
      </c>
      <c r="CB2584" t="s">
        <v>112</v>
      </c>
      <c r="CC2584">
        <v>1</v>
      </c>
      <c r="CE2584">
        <v>3</v>
      </c>
      <c r="CG2584">
        <v>41054531300042</v>
      </c>
      <c r="CI2584" t="s">
        <v>109</v>
      </c>
      <c r="CK2584">
        <v>3</v>
      </c>
      <c r="CQ2584" t="s">
        <v>110</v>
      </c>
      <c r="CR2584" s="2">
        <v>42460</v>
      </c>
      <c r="CS2584">
        <v>0</v>
      </c>
      <c r="CU2584" t="s">
        <v>109</v>
      </c>
      <c r="CV2584" t="s">
        <v>111</v>
      </c>
      <c r="CW2584">
        <v>41054531300042</v>
      </c>
      <c r="CY2584" t="s">
        <v>112</v>
      </c>
      <c r="CZ2584" t="s">
        <v>113</v>
      </c>
      <c r="DA2584" t="s">
        <v>114</v>
      </c>
      <c r="DB2584" t="s">
        <v>115</v>
      </c>
      <c r="DC2584">
        <v>1</v>
      </c>
    </row>
    <row r="2585" spans="1:107" x14ac:dyDescent="0.2">
      <c r="A2585" t="s">
        <v>108</v>
      </c>
      <c r="B2585">
        <v>0</v>
      </c>
      <c r="D2585" t="s">
        <v>109</v>
      </c>
      <c r="K2585">
        <v>1</v>
      </c>
      <c r="M2585">
        <v>4</v>
      </c>
      <c r="N2585" t="s">
        <v>1071</v>
      </c>
      <c r="O2585">
        <v>0</v>
      </c>
      <c r="V2585">
        <v>6127985</v>
      </c>
      <c r="W2585" s="2">
        <v>42432</v>
      </c>
      <c r="X2585">
        <v>8</v>
      </c>
      <c r="Y2585">
        <v>1</v>
      </c>
      <c r="Z2585">
        <v>1</v>
      </c>
      <c r="AB2585">
        <v>0</v>
      </c>
      <c r="AC2585">
        <v>0</v>
      </c>
      <c r="AD2585" s="2">
        <v>42434</v>
      </c>
      <c r="AE2585" s="3" t="s">
        <v>1072</v>
      </c>
      <c r="AF2585">
        <v>23</v>
      </c>
      <c r="AG2585">
        <v>23</v>
      </c>
      <c r="AH2585" s="3" t="s">
        <v>1082</v>
      </c>
      <c r="AI2585">
        <v>2</v>
      </c>
      <c r="AJ2585">
        <v>2</v>
      </c>
      <c r="AK2585" t="s">
        <v>390</v>
      </c>
      <c r="AL2585">
        <v>2978</v>
      </c>
      <c r="AM2585">
        <v>5.0000000000000001E-3</v>
      </c>
      <c r="AN2585">
        <v>5.0000000000000001E-3</v>
      </c>
      <c r="AO2585">
        <v>712</v>
      </c>
      <c r="AP2585">
        <v>712</v>
      </c>
      <c r="AQ2585">
        <v>405</v>
      </c>
      <c r="AR2585">
        <v>405</v>
      </c>
      <c r="AS2585">
        <v>2978</v>
      </c>
      <c r="AT2585">
        <v>10</v>
      </c>
      <c r="AU2585">
        <v>10</v>
      </c>
      <c r="AV2585">
        <v>5.0000000000000001E-3</v>
      </c>
      <c r="AW2585">
        <v>5.0000000000000001E-3</v>
      </c>
      <c r="AX2585">
        <v>1168</v>
      </c>
      <c r="AY2585">
        <v>1168</v>
      </c>
      <c r="AZ2585">
        <v>133</v>
      </c>
      <c r="BA2585">
        <v>133</v>
      </c>
      <c r="BB2585" t="s">
        <v>135</v>
      </c>
      <c r="BC2585" t="s">
        <v>1073</v>
      </c>
      <c r="BD2585">
        <v>1</v>
      </c>
      <c r="BF2585" s="2">
        <v>42433</v>
      </c>
      <c r="BG2585" s="3" t="s">
        <v>1076</v>
      </c>
      <c r="BH2585">
        <v>41054531300042</v>
      </c>
      <c r="BJ2585" t="s">
        <v>112</v>
      </c>
      <c r="BK2585" t="s">
        <v>1074</v>
      </c>
      <c r="BL2585" t="s">
        <v>1075</v>
      </c>
      <c r="BN2585" s="2">
        <v>42432</v>
      </c>
      <c r="BO2585">
        <v>3</v>
      </c>
      <c r="BQ2585">
        <v>1409</v>
      </c>
      <c r="BS2585" t="s">
        <v>117</v>
      </c>
      <c r="BT2585">
        <v>13.8</v>
      </c>
      <c r="BV2585">
        <v>27</v>
      </c>
      <c r="BX2585">
        <v>1</v>
      </c>
      <c r="BZ2585">
        <v>34255833500051</v>
      </c>
      <c r="CB2585" t="s">
        <v>112</v>
      </c>
      <c r="CC2585">
        <v>1</v>
      </c>
      <c r="CE2585">
        <v>3</v>
      </c>
      <c r="CG2585">
        <v>41054531300042</v>
      </c>
      <c r="CI2585" t="s">
        <v>109</v>
      </c>
      <c r="CK2585">
        <v>3</v>
      </c>
      <c r="CQ2585" t="s">
        <v>110</v>
      </c>
      <c r="CR2585" s="2">
        <v>42460</v>
      </c>
      <c r="CS2585">
        <v>0</v>
      </c>
      <c r="CU2585" t="s">
        <v>109</v>
      </c>
      <c r="CV2585" t="s">
        <v>111</v>
      </c>
      <c r="CW2585">
        <v>41054531300042</v>
      </c>
      <c r="CY2585" t="s">
        <v>112</v>
      </c>
      <c r="CZ2585" t="s">
        <v>113</v>
      </c>
      <c r="DA2585" t="s">
        <v>114</v>
      </c>
      <c r="DB2585" t="s">
        <v>115</v>
      </c>
      <c r="DC2585">
        <v>1</v>
      </c>
    </row>
    <row r="2586" spans="1:107" x14ac:dyDescent="0.2">
      <c r="A2586" t="s">
        <v>108</v>
      </c>
      <c r="B2586">
        <v>0</v>
      </c>
      <c r="D2586" t="s">
        <v>109</v>
      </c>
      <c r="K2586">
        <v>1</v>
      </c>
      <c r="M2586">
        <v>4</v>
      </c>
      <c r="N2586" t="s">
        <v>1071</v>
      </c>
      <c r="O2586">
        <v>0</v>
      </c>
      <c r="V2586">
        <v>6127985</v>
      </c>
      <c r="W2586" s="2">
        <v>42432</v>
      </c>
      <c r="X2586">
        <v>8</v>
      </c>
      <c r="Y2586">
        <v>1</v>
      </c>
      <c r="Z2586">
        <v>1</v>
      </c>
      <c r="AB2586">
        <v>0</v>
      </c>
      <c r="AC2586">
        <v>0</v>
      </c>
      <c r="AD2586" s="2">
        <v>42433</v>
      </c>
      <c r="AE2586" s="3" t="s">
        <v>1072</v>
      </c>
      <c r="AF2586">
        <v>23</v>
      </c>
      <c r="AG2586">
        <v>23</v>
      </c>
      <c r="AH2586" s="3" t="s">
        <v>1080</v>
      </c>
      <c r="AI2586">
        <v>2</v>
      </c>
      <c r="AJ2586">
        <v>2</v>
      </c>
      <c r="AK2586" t="s">
        <v>391</v>
      </c>
      <c r="AL2586">
        <v>2095</v>
      </c>
      <c r="AM2586">
        <v>0.02</v>
      </c>
      <c r="AN2586">
        <v>0.02</v>
      </c>
      <c r="AQ2586">
        <v>454</v>
      </c>
      <c r="AR2586">
        <v>454</v>
      </c>
      <c r="AS2586">
        <v>2095</v>
      </c>
      <c r="AT2586">
        <v>10</v>
      </c>
      <c r="AU2586">
        <v>10</v>
      </c>
      <c r="AV2586">
        <v>0.02</v>
      </c>
      <c r="AW2586">
        <v>0.02</v>
      </c>
      <c r="AZ2586">
        <v>133</v>
      </c>
      <c r="BA2586">
        <v>133</v>
      </c>
      <c r="BB2586" t="s">
        <v>135</v>
      </c>
      <c r="BC2586" t="s">
        <v>1073</v>
      </c>
      <c r="BD2586">
        <v>1</v>
      </c>
      <c r="BF2586" s="2">
        <v>42433</v>
      </c>
      <c r="BG2586" s="3" t="s">
        <v>1076</v>
      </c>
      <c r="BH2586">
        <v>41054531300042</v>
      </c>
      <c r="BJ2586" t="s">
        <v>112</v>
      </c>
      <c r="BK2586" t="s">
        <v>1074</v>
      </c>
      <c r="BL2586" t="s">
        <v>1075</v>
      </c>
      <c r="BN2586" s="2">
        <v>42432</v>
      </c>
      <c r="BO2586">
        <v>3</v>
      </c>
      <c r="BQ2586">
        <v>1409</v>
      </c>
      <c r="BS2586" t="s">
        <v>117</v>
      </c>
      <c r="BT2586">
        <v>13.8</v>
      </c>
      <c r="BV2586">
        <v>27</v>
      </c>
      <c r="BX2586">
        <v>1</v>
      </c>
      <c r="BZ2586">
        <v>34255833500051</v>
      </c>
      <c r="CB2586" t="s">
        <v>112</v>
      </c>
      <c r="CC2586">
        <v>1</v>
      </c>
      <c r="CE2586">
        <v>3</v>
      </c>
      <c r="CG2586">
        <v>41054531300042</v>
      </c>
      <c r="CI2586" t="s">
        <v>109</v>
      </c>
      <c r="CK2586">
        <v>3</v>
      </c>
      <c r="CQ2586" t="s">
        <v>110</v>
      </c>
      <c r="CR2586" s="2">
        <v>42460</v>
      </c>
      <c r="CS2586">
        <v>0</v>
      </c>
      <c r="CU2586" t="s">
        <v>109</v>
      </c>
      <c r="CV2586" t="s">
        <v>111</v>
      </c>
      <c r="CW2586">
        <v>41054531300042</v>
      </c>
      <c r="CY2586" t="s">
        <v>112</v>
      </c>
      <c r="CZ2586" t="s">
        <v>113</v>
      </c>
      <c r="DA2586" t="s">
        <v>114</v>
      </c>
      <c r="DB2586" t="s">
        <v>115</v>
      </c>
      <c r="DC2586">
        <v>1</v>
      </c>
    </row>
    <row r="2587" spans="1:107" x14ac:dyDescent="0.2">
      <c r="A2587" t="s">
        <v>108</v>
      </c>
      <c r="B2587">
        <v>0</v>
      </c>
      <c r="D2587" t="s">
        <v>109</v>
      </c>
      <c r="K2587">
        <v>1</v>
      </c>
      <c r="M2587">
        <v>4</v>
      </c>
      <c r="N2587" t="s">
        <v>1071</v>
      </c>
      <c r="O2587">
        <v>0</v>
      </c>
      <c r="V2587">
        <v>6127985</v>
      </c>
      <c r="W2587" s="2">
        <v>42432</v>
      </c>
      <c r="X2587">
        <v>8</v>
      </c>
      <c r="Y2587">
        <v>2</v>
      </c>
      <c r="Z2587">
        <v>2</v>
      </c>
      <c r="AB2587">
        <v>0</v>
      </c>
      <c r="AC2587">
        <v>0</v>
      </c>
      <c r="AD2587" s="2">
        <v>42433</v>
      </c>
      <c r="AE2587" s="3" t="s">
        <v>1072</v>
      </c>
      <c r="AF2587">
        <v>23</v>
      </c>
      <c r="AG2587">
        <v>23</v>
      </c>
      <c r="AH2587" s="3" t="s">
        <v>1080</v>
      </c>
      <c r="AI2587">
        <v>2</v>
      </c>
      <c r="AJ2587">
        <v>2</v>
      </c>
      <c r="AK2587" t="s">
        <v>392</v>
      </c>
      <c r="AL2587">
        <v>1868</v>
      </c>
      <c r="AM2587">
        <v>0.02</v>
      </c>
      <c r="AN2587">
        <v>0.02</v>
      </c>
      <c r="AQ2587">
        <v>454</v>
      </c>
      <c r="AR2587">
        <v>454</v>
      </c>
      <c r="AS2587">
        <v>1868</v>
      </c>
      <c r="AT2587">
        <v>10</v>
      </c>
      <c r="AU2587">
        <v>10</v>
      </c>
      <c r="AV2587">
        <v>0.02</v>
      </c>
      <c r="AW2587">
        <v>0.02</v>
      </c>
      <c r="AZ2587">
        <v>133</v>
      </c>
      <c r="BA2587">
        <v>133</v>
      </c>
      <c r="BB2587" t="s">
        <v>135</v>
      </c>
      <c r="BC2587" t="s">
        <v>1073</v>
      </c>
      <c r="BD2587">
        <v>1</v>
      </c>
      <c r="BF2587" s="2">
        <v>42433</v>
      </c>
      <c r="BG2587" s="3" t="s">
        <v>1076</v>
      </c>
      <c r="BH2587">
        <v>41054531300042</v>
      </c>
      <c r="BJ2587" t="s">
        <v>112</v>
      </c>
      <c r="BK2587" t="s">
        <v>1074</v>
      </c>
      <c r="BL2587" t="s">
        <v>1075</v>
      </c>
      <c r="BN2587" s="2">
        <v>42432</v>
      </c>
      <c r="BO2587">
        <v>3</v>
      </c>
      <c r="BQ2587">
        <v>1409</v>
      </c>
      <c r="BS2587" t="s">
        <v>117</v>
      </c>
      <c r="BT2587">
        <v>13.8</v>
      </c>
      <c r="BV2587">
        <v>27</v>
      </c>
      <c r="BX2587">
        <v>1</v>
      </c>
      <c r="BZ2587">
        <v>34255833500051</v>
      </c>
      <c r="CB2587" t="s">
        <v>112</v>
      </c>
      <c r="CC2587">
        <v>1</v>
      </c>
      <c r="CE2587">
        <v>3</v>
      </c>
      <c r="CG2587">
        <v>41054531300042</v>
      </c>
      <c r="CI2587" t="s">
        <v>109</v>
      </c>
      <c r="CK2587">
        <v>3</v>
      </c>
      <c r="CQ2587" t="s">
        <v>110</v>
      </c>
      <c r="CR2587" s="2">
        <v>42460</v>
      </c>
      <c r="CS2587">
        <v>0</v>
      </c>
      <c r="CU2587" t="s">
        <v>109</v>
      </c>
      <c r="CV2587" t="s">
        <v>111</v>
      </c>
      <c r="CW2587">
        <v>41054531300042</v>
      </c>
      <c r="CY2587" t="s">
        <v>112</v>
      </c>
      <c r="CZ2587" t="s">
        <v>113</v>
      </c>
      <c r="DA2587" t="s">
        <v>114</v>
      </c>
      <c r="DB2587" t="s">
        <v>115</v>
      </c>
      <c r="DC2587">
        <v>1</v>
      </c>
    </row>
    <row r="2588" spans="1:107" x14ac:dyDescent="0.2">
      <c r="A2588" t="s">
        <v>108</v>
      </c>
      <c r="B2588">
        <v>0</v>
      </c>
      <c r="D2588" t="s">
        <v>109</v>
      </c>
      <c r="K2588">
        <v>1</v>
      </c>
      <c r="M2588">
        <v>4</v>
      </c>
      <c r="N2588" t="s">
        <v>1071</v>
      </c>
      <c r="O2588">
        <v>0</v>
      </c>
      <c r="V2588">
        <v>6127985</v>
      </c>
      <c r="W2588" s="2">
        <v>42432</v>
      </c>
      <c r="X2588">
        <v>8</v>
      </c>
      <c r="Y2588">
        <v>1</v>
      </c>
      <c r="Z2588">
        <v>1</v>
      </c>
      <c r="AB2588">
        <v>0</v>
      </c>
      <c r="AC2588">
        <v>0</v>
      </c>
      <c r="AD2588" s="2">
        <v>42434</v>
      </c>
      <c r="AE2588" s="3" t="s">
        <v>1072</v>
      </c>
      <c r="AF2588">
        <v>23</v>
      </c>
      <c r="AG2588">
        <v>23</v>
      </c>
      <c r="AH2588" s="3" t="s">
        <v>1082</v>
      </c>
      <c r="AI2588">
        <v>2</v>
      </c>
      <c r="AJ2588">
        <v>2</v>
      </c>
      <c r="AK2588" t="s">
        <v>393</v>
      </c>
      <c r="AL2588">
        <v>2017</v>
      </c>
      <c r="AM2588">
        <v>5.0000000000000001E-3</v>
      </c>
      <c r="AN2588">
        <v>5.0000000000000001E-3</v>
      </c>
      <c r="AO2588">
        <v>712</v>
      </c>
      <c r="AP2588">
        <v>712</v>
      </c>
      <c r="AQ2588">
        <v>405</v>
      </c>
      <c r="AR2588">
        <v>405</v>
      </c>
      <c r="AS2588">
        <v>2017</v>
      </c>
      <c r="AT2588">
        <v>10</v>
      </c>
      <c r="AU2588">
        <v>10</v>
      </c>
      <c r="AV2588">
        <v>5.0000000000000001E-3</v>
      </c>
      <c r="AW2588">
        <v>5.0000000000000001E-3</v>
      </c>
      <c r="AX2588">
        <v>1168</v>
      </c>
      <c r="AY2588">
        <v>1168</v>
      </c>
      <c r="AZ2588">
        <v>133</v>
      </c>
      <c r="BA2588">
        <v>133</v>
      </c>
      <c r="BB2588" t="s">
        <v>135</v>
      </c>
      <c r="BC2588" t="s">
        <v>1073</v>
      </c>
      <c r="BD2588">
        <v>1</v>
      </c>
      <c r="BF2588" s="2">
        <v>42433</v>
      </c>
      <c r="BG2588" s="3" t="s">
        <v>1076</v>
      </c>
      <c r="BH2588">
        <v>41054531300042</v>
      </c>
      <c r="BJ2588" t="s">
        <v>112</v>
      </c>
      <c r="BK2588" t="s">
        <v>1074</v>
      </c>
      <c r="BL2588" t="s">
        <v>1075</v>
      </c>
      <c r="BN2588" s="2">
        <v>42432</v>
      </c>
      <c r="BO2588">
        <v>3</v>
      </c>
      <c r="BQ2588">
        <v>1409</v>
      </c>
      <c r="BS2588" t="s">
        <v>117</v>
      </c>
      <c r="BT2588">
        <v>13.8</v>
      </c>
      <c r="BV2588">
        <v>27</v>
      </c>
      <c r="BX2588">
        <v>1</v>
      </c>
      <c r="BZ2588">
        <v>34255833500051</v>
      </c>
      <c r="CB2588" t="s">
        <v>112</v>
      </c>
      <c r="CC2588">
        <v>1</v>
      </c>
      <c r="CE2588">
        <v>3</v>
      </c>
      <c r="CG2588">
        <v>41054531300042</v>
      </c>
      <c r="CI2588" t="s">
        <v>109</v>
      </c>
      <c r="CK2588">
        <v>3</v>
      </c>
      <c r="CQ2588" t="s">
        <v>110</v>
      </c>
      <c r="CR2588" s="2">
        <v>42460</v>
      </c>
      <c r="CS2588">
        <v>0</v>
      </c>
      <c r="CU2588" t="s">
        <v>109</v>
      </c>
      <c r="CV2588" t="s">
        <v>111</v>
      </c>
      <c r="CW2588">
        <v>41054531300042</v>
      </c>
      <c r="CY2588" t="s">
        <v>112</v>
      </c>
      <c r="CZ2588" t="s">
        <v>113</v>
      </c>
      <c r="DA2588" t="s">
        <v>114</v>
      </c>
      <c r="DB2588" t="s">
        <v>115</v>
      </c>
      <c r="DC2588">
        <v>1</v>
      </c>
    </row>
    <row r="2589" spans="1:107" x14ac:dyDescent="0.2">
      <c r="A2589" t="s">
        <v>108</v>
      </c>
      <c r="B2589">
        <v>0</v>
      </c>
      <c r="D2589" t="s">
        <v>109</v>
      </c>
      <c r="K2589">
        <v>1</v>
      </c>
      <c r="M2589">
        <v>4</v>
      </c>
      <c r="N2589" t="s">
        <v>1071</v>
      </c>
      <c r="O2589">
        <v>0</v>
      </c>
      <c r="V2589">
        <v>6127985</v>
      </c>
      <c r="W2589" s="2">
        <v>42432</v>
      </c>
      <c r="X2589">
        <v>8</v>
      </c>
      <c r="Y2589">
        <v>2</v>
      </c>
      <c r="Z2589">
        <v>2</v>
      </c>
      <c r="AB2589">
        <v>0</v>
      </c>
      <c r="AC2589">
        <v>0</v>
      </c>
      <c r="AD2589" s="2">
        <v>42436</v>
      </c>
      <c r="AE2589" s="3" t="s">
        <v>1072</v>
      </c>
      <c r="AF2589">
        <v>23</v>
      </c>
      <c r="AG2589">
        <v>23</v>
      </c>
      <c r="AH2589" s="3" t="s">
        <v>1086</v>
      </c>
      <c r="AI2589">
        <v>2</v>
      </c>
      <c r="AJ2589">
        <v>2</v>
      </c>
      <c r="AK2589" t="s">
        <v>394</v>
      </c>
      <c r="AL2589">
        <v>1810</v>
      </c>
      <c r="AM2589">
        <v>0.1</v>
      </c>
      <c r="AN2589">
        <v>0.1</v>
      </c>
      <c r="AO2589">
        <v>712</v>
      </c>
      <c r="AP2589">
        <v>712</v>
      </c>
      <c r="AQ2589">
        <v>454</v>
      </c>
      <c r="AR2589">
        <v>454</v>
      </c>
      <c r="AS2589">
        <v>1810</v>
      </c>
      <c r="AT2589">
        <v>10</v>
      </c>
      <c r="AU2589">
        <v>10</v>
      </c>
      <c r="AV2589">
        <v>0.1</v>
      </c>
      <c r="AW2589">
        <v>0.1</v>
      </c>
      <c r="AZ2589">
        <v>133</v>
      </c>
      <c r="BA2589">
        <v>133</v>
      </c>
      <c r="BB2589" t="s">
        <v>135</v>
      </c>
      <c r="BC2589" t="s">
        <v>1073</v>
      </c>
      <c r="BD2589">
        <v>1</v>
      </c>
      <c r="BF2589" s="2">
        <v>42433</v>
      </c>
      <c r="BG2589" s="3" t="s">
        <v>1076</v>
      </c>
      <c r="BH2589">
        <v>41054531300042</v>
      </c>
      <c r="BJ2589" t="s">
        <v>112</v>
      </c>
      <c r="BK2589" t="s">
        <v>1074</v>
      </c>
      <c r="BL2589" t="s">
        <v>1075</v>
      </c>
      <c r="BN2589" s="2">
        <v>42432</v>
      </c>
      <c r="BO2589">
        <v>3</v>
      </c>
      <c r="BQ2589">
        <v>1409</v>
      </c>
      <c r="BS2589" t="s">
        <v>117</v>
      </c>
      <c r="BT2589">
        <v>13.8</v>
      </c>
      <c r="BV2589">
        <v>27</v>
      </c>
      <c r="BX2589">
        <v>1</v>
      </c>
      <c r="BZ2589">
        <v>34255833500051</v>
      </c>
      <c r="CB2589" t="s">
        <v>112</v>
      </c>
      <c r="CC2589">
        <v>1</v>
      </c>
      <c r="CE2589">
        <v>3</v>
      </c>
      <c r="CG2589">
        <v>41054531300042</v>
      </c>
      <c r="CI2589" t="s">
        <v>109</v>
      </c>
      <c r="CK2589">
        <v>3</v>
      </c>
      <c r="CQ2589" t="s">
        <v>110</v>
      </c>
      <c r="CR2589" s="2">
        <v>42460</v>
      </c>
      <c r="CS2589">
        <v>0</v>
      </c>
      <c r="CU2589" t="s">
        <v>109</v>
      </c>
      <c r="CV2589" t="s">
        <v>111</v>
      </c>
      <c r="CW2589">
        <v>41054531300042</v>
      </c>
      <c r="CY2589" t="s">
        <v>112</v>
      </c>
      <c r="CZ2589" t="s">
        <v>113</v>
      </c>
      <c r="DA2589" t="s">
        <v>114</v>
      </c>
      <c r="DB2589" t="s">
        <v>115</v>
      </c>
      <c r="DC2589">
        <v>1</v>
      </c>
    </row>
    <row r="2590" spans="1:107" x14ac:dyDescent="0.2">
      <c r="A2590" t="s">
        <v>108</v>
      </c>
      <c r="B2590">
        <v>0</v>
      </c>
      <c r="D2590" t="s">
        <v>109</v>
      </c>
      <c r="K2590">
        <v>1</v>
      </c>
      <c r="M2590">
        <v>4</v>
      </c>
      <c r="N2590" t="s">
        <v>1071</v>
      </c>
      <c r="O2590">
        <v>0</v>
      </c>
      <c r="V2590">
        <v>6127985</v>
      </c>
      <c r="W2590" s="2">
        <v>42432</v>
      </c>
      <c r="X2590">
        <v>8</v>
      </c>
      <c r="Y2590">
        <v>1</v>
      </c>
      <c r="Z2590">
        <v>1</v>
      </c>
      <c r="AB2590">
        <v>0</v>
      </c>
      <c r="AC2590">
        <v>0</v>
      </c>
      <c r="AD2590" s="2">
        <v>42434</v>
      </c>
      <c r="AE2590" s="3" t="s">
        <v>1072</v>
      </c>
      <c r="AF2590">
        <v>23</v>
      </c>
      <c r="AG2590">
        <v>23</v>
      </c>
      <c r="AH2590" s="3" t="s">
        <v>1082</v>
      </c>
      <c r="AI2590">
        <v>2</v>
      </c>
      <c r="AJ2590">
        <v>2</v>
      </c>
      <c r="AK2590" t="s">
        <v>395</v>
      </c>
      <c r="AL2590">
        <v>2018</v>
      </c>
      <c r="AM2590">
        <v>5.0000000000000001E-3</v>
      </c>
      <c r="AN2590">
        <v>5.0000000000000001E-3</v>
      </c>
      <c r="AO2590">
        <v>712</v>
      </c>
      <c r="AP2590">
        <v>712</v>
      </c>
      <c r="AQ2590">
        <v>405</v>
      </c>
      <c r="AR2590">
        <v>405</v>
      </c>
      <c r="AS2590">
        <v>2018</v>
      </c>
      <c r="AT2590">
        <v>10</v>
      </c>
      <c r="AU2590">
        <v>10</v>
      </c>
      <c r="AV2590">
        <v>5.0000000000000001E-3</v>
      </c>
      <c r="AW2590">
        <v>5.0000000000000001E-3</v>
      </c>
      <c r="AX2590">
        <v>1168</v>
      </c>
      <c r="AY2590">
        <v>1168</v>
      </c>
      <c r="AZ2590">
        <v>133</v>
      </c>
      <c r="BA2590">
        <v>133</v>
      </c>
      <c r="BB2590" t="s">
        <v>135</v>
      </c>
      <c r="BC2590" t="s">
        <v>1073</v>
      </c>
      <c r="BD2590">
        <v>1</v>
      </c>
      <c r="BF2590" s="2">
        <v>42433</v>
      </c>
      <c r="BG2590" s="3" t="s">
        <v>1076</v>
      </c>
      <c r="BH2590">
        <v>41054531300042</v>
      </c>
      <c r="BJ2590" t="s">
        <v>112</v>
      </c>
      <c r="BK2590" t="s">
        <v>1074</v>
      </c>
      <c r="BL2590" t="s">
        <v>1075</v>
      </c>
      <c r="BN2590" s="2">
        <v>42432</v>
      </c>
      <c r="BO2590">
        <v>3</v>
      </c>
      <c r="BQ2590">
        <v>1409</v>
      </c>
      <c r="BS2590" t="s">
        <v>117</v>
      </c>
      <c r="BT2590">
        <v>13.8</v>
      </c>
      <c r="BV2590">
        <v>27</v>
      </c>
      <c r="BX2590">
        <v>1</v>
      </c>
      <c r="BZ2590">
        <v>34255833500051</v>
      </c>
      <c r="CB2590" t="s">
        <v>112</v>
      </c>
      <c r="CC2590">
        <v>1</v>
      </c>
      <c r="CE2590">
        <v>3</v>
      </c>
      <c r="CG2590">
        <v>41054531300042</v>
      </c>
      <c r="CI2590" t="s">
        <v>109</v>
      </c>
      <c r="CK2590">
        <v>3</v>
      </c>
      <c r="CQ2590" t="s">
        <v>110</v>
      </c>
      <c r="CR2590" s="2">
        <v>42460</v>
      </c>
      <c r="CS2590">
        <v>0</v>
      </c>
      <c r="CU2590" t="s">
        <v>109</v>
      </c>
      <c r="CV2590" t="s">
        <v>111</v>
      </c>
      <c r="CW2590">
        <v>41054531300042</v>
      </c>
      <c r="CY2590" t="s">
        <v>112</v>
      </c>
      <c r="CZ2590" t="s">
        <v>113</v>
      </c>
      <c r="DA2590" t="s">
        <v>114</v>
      </c>
      <c r="DB2590" t="s">
        <v>115</v>
      </c>
      <c r="DC2590">
        <v>1</v>
      </c>
    </row>
    <row r="2591" spans="1:107" x14ac:dyDescent="0.2">
      <c r="A2591" t="s">
        <v>108</v>
      </c>
      <c r="B2591">
        <v>0</v>
      </c>
      <c r="D2591" t="s">
        <v>109</v>
      </c>
      <c r="K2591">
        <v>1</v>
      </c>
      <c r="M2591">
        <v>4</v>
      </c>
      <c r="N2591" t="s">
        <v>1071</v>
      </c>
      <c r="O2591">
        <v>0</v>
      </c>
      <c r="V2591">
        <v>6127985</v>
      </c>
      <c r="W2591" s="2">
        <v>42432</v>
      </c>
      <c r="X2591">
        <v>8</v>
      </c>
      <c r="Y2591">
        <v>2</v>
      </c>
      <c r="Z2591">
        <v>2</v>
      </c>
      <c r="AB2591">
        <v>0</v>
      </c>
      <c r="AC2591">
        <v>0</v>
      </c>
      <c r="AD2591" s="2">
        <v>42433</v>
      </c>
      <c r="AE2591" s="3" t="s">
        <v>1072</v>
      </c>
      <c r="AF2591">
        <v>23</v>
      </c>
      <c r="AG2591">
        <v>23</v>
      </c>
      <c r="AH2591" s="3" t="s">
        <v>1084</v>
      </c>
      <c r="AI2591">
        <v>2</v>
      </c>
      <c r="AJ2591">
        <v>2</v>
      </c>
      <c r="AK2591" t="s">
        <v>396</v>
      </c>
      <c r="AL2591">
        <v>6389</v>
      </c>
      <c r="AM2591">
        <v>0.02</v>
      </c>
      <c r="AN2591">
        <v>0.02</v>
      </c>
      <c r="AQ2591">
        <v>454</v>
      </c>
      <c r="AR2591">
        <v>454</v>
      </c>
      <c r="AS2591">
        <v>6389</v>
      </c>
      <c r="AT2591">
        <v>10</v>
      </c>
      <c r="AU2591">
        <v>10</v>
      </c>
      <c r="AV2591">
        <v>0.02</v>
      </c>
      <c r="AW2591">
        <v>0.02</v>
      </c>
      <c r="AZ2591">
        <v>133</v>
      </c>
      <c r="BA2591">
        <v>133</v>
      </c>
      <c r="BB2591" t="s">
        <v>135</v>
      </c>
      <c r="BC2591" t="s">
        <v>1073</v>
      </c>
      <c r="BD2591">
        <v>1</v>
      </c>
      <c r="BF2591" s="2">
        <v>42433</v>
      </c>
      <c r="BG2591" s="3" t="s">
        <v>1076</v>
      </c>
      <c r="BH2591">
        <v>41054531300042</v>
      </c>
      <c r="BJ2591" t="s">
        <v>112</v>
      </c>
      <c r="BK2591" t="s">
        <v>1074</v>
      </c>
      <c r="BL2591" t="s">
        <v>1075</v>
      </c>
      <c r="BN2591" s="2">
        <v>42432</v>
      </c>
      <c r="BO2591">
        <v>3</v>
      </c>
      <c r="BQ2591">
        <v>1409</v>
      </c>
      <c r="BS2591" t="s">
        <v>117</v>
      </c>
      <c r="BT2591">
        <v>13.8</v>
      </c>
      <c r="BV2591">
        <v>27</v>
      </c>
      <c r="BX2591">
        <v>1</v>
      </c>
      <c r="BZ2591">
        <v>34255833500051</v>
      </c>
      <c r="CB2591" t="s">
        <v>112</v>
      </c>
      <c r="CC2591">
        <v>1</v>
      </c>
      <c r="CE2591">
        <v>3</v>
      </c>
      <c r="CG2591">
        <v>41054531300042</v>
      </c>
      <c r="CI2591" t="s">
        <v>109</v>
      </c>
      <c r="CK2591">
        <v>3</v>
      </c>
      <c r="CQ2591" t="s">
        <v>110</v>
      </c>
      <c r="CR2591" s="2">
        <v>42460</v>
      </c>
      <c r="CS2591">
        <v>0</v>
      </c>
      <c r="CU2591" t="s">
        <v>109</v>
      </c>
      <c r="CV2591" t="s">
        <v>111</v>
      </c>
      <c r="CW2591">
        <v>41054531300042</v>
      </c>
      <c r="CY2591" t="s">
        <v>112</v>
      </c>
      <c r="CZ2591" t="s">
        <v>113</v>
      </c>
      <c r="DA2591" t="s">
        <v>114</v>
      </c>
      <c r="DB2591" t="s">
        <v>115</v>
      </c>
      <c r="DC2591">
        <v>1</v>
      </c>
    </row>
    <row r="2592" spans="1:107" x14ac:dyDescent="0.2">
      <c r="A2592" t="s">
        <v>108</v>
      </c>
      <c r="B2592">
        <v>0</v>
      </c>
      <c r="D2592" t="s">
        <v>109</v>
      </c>
      <c r="K2592">
        <v>1</v>
      </c>
      <c r="M2592">
        <v>4</v>
      </c>
      <c r="N2592" t="s">
        <v>1071</v>
      </c>
      <c r="O2592">
        <v>0</v>
      </c>
      <c r="V2592">
        <v>6127985</v>
      </c>
      <c r="W2592" s="2">
        <v>42432</v>
      </c>
      <c r="X2592">
        <v>8</v>
      </c>
      <c r="Y2592">
        <v>2</v>
      </c>
      <c r="Z2592">
        <v>2</v>
      </c>
      <c r="AB2592">
        <v>0</v>
      </c>
      <c r="AC2592">
        <v>0</v>
      </c>
      <c r="AD2592" s="2">
        <v>42433</v>
      </c>
      <c r="AE2592" s="3" t="s">
        <v>1072</v>
      </c>
      <c r="AF2592">
        <v>23</v>
      </c>
      <c r="AG2592">
        <v>23</v>
      </c>
      <c r="AH2592" s="3" t="s">
        <v>1080</v>
      </c>
      <c r="AI2592">
        <v>2</v>
      </c>
      <c r="AJ2592">
        <v>2</v>
      </c>
      <c r="AK2592" t="s">
        <v>397</v>
      </c>
      <c r="AL2592">
        <v>2934</v>
      </c>
      <c r="AM2592">
        <v>0.05</v>
      </c>
      <c r="AN2592">
        <v>0.05</v>
      </c>
      <c r="AQ2592">
        <v>454</v>
      </c>
      <c r="AR2592">
        <v>454</v>
      </c>
      <c r="AS2592">
        <v>2934</v>
      </c>
      <c r="AT2592">
        <v>10</v>
      </c>
      <c r="AU2592">
        <v>10</v>
      </c>
      <c r="AV2592">
        <v>0.05</v>
      </c>
      <c r="AW2592">
        <v>0.05</v>
      </c>
      <c r="AZ2592">
        <v>133</v>
      </c>
      <c r="BA2592">
        <v>133</v>
      </c>
      <c r="BB2592" t="s">
        <v>135</v>
      </c>
      <c r="BC2592" t="s">
        <v>1073</v>
      </c>
      <c r="BD2592">
        <v>1</v>
      </c>
      <c r="BF2592" s="2">
        <v>42433</v>
      </c>
      <c r="BG2592" s="3" t="s">
        <v>1076</v>
      </c>
      <c r="BH2592">
        <v>41054531300042</v>
      </c>
      <c r="BJ2592" t="s">
        <v>112</v>
      </c>
      <c r="BK2592" t="s">
        <v>1074</v>
      </c>
      <c r="BL2592" t="s">
        <v>1075</v>
      </c>
      <c r="BN2592" s="2">
        <v>42432</v>
      </c>
      <c r="BO2592">
        <v>3</v>
      </c>
      <c r="BQ2592">
        <v>1409</v>
      </c>
      <c r="BS2592" t="s">
        <v>117</v>
      </c>
      <c r="BT2592">
        <v>13.8</v>
      </c>
      <c r="BV2592">
        <v>27</v>
      </c>
      <c r="BX2592">
        <v>1</v>
      </c>
      <c r="BZ2592">
        <v>34255833500051</v>
      </c>
      <c r="CB2592" t="s">
        <v>112</v>
      </c>
      <c r="CC2592">
        <v>1</v>
      </c>
      <c r="CE2592">
        <v>3</v>
      </c>
      <c r="CG2592">
        <v>41054531300042</v>
      </c>
      <c r="CI2592" t="s">
        <v>109</v>
      </c>
      <c r="CK2592">
        <v>3</v>
      </c>
      <c r="CQ2592" t="s">
        <v>110</v>
      </c>
      <c r="CR2592" s="2">
        <v>42460</v>
      </c>
      <c r="CS2592">
        <v>0</v>
      </c>
      <c r="CU2592" t="s">
        <v>109</v>
      </c>
      <c r="CV2592" t="s">
        <v>111</v>
      </c>
      <c r="CW2592">
        <v>41054531300042</v>
      </c>
      <c r="CY2592" t="s">
        <v>112</v>
      </c>
      <c r="CZ2592" t="s">
        <v>113</v>
      </c>
      <c r="DA2592" t="s">
        <v>114</v>
      </c>
      <c r="DB2592" t="s">
        <v>115</v>
      </c>
      <c r="DC2592">
        <v>1</v>
      </c>
    </row>
    <row r="2593" spans="1:107" x14ac:dyDescent="0.2">
      <c r="A2593" t="s">
        <v>108</v>
      </c>
      <c r="B2593">
        <v>0</v>
      </c>
      <c r="D2593" t="s">
        <v>109</v>
      </c>
      <c r="K2593">
        <v>1</v>
      </c>
      <c r="M2593">
        <v>4</v>
      </c>
      <c r="N2593" t="s">
        <v>1071</v>
      </c>
      <c r="O2593">
        <v>0</v>
      </c>
      <c r="V2593">
        <v>6127985</v>
      </c>
      <c r="W2593" s="2">
        <v>42432</v>
      </c>
      <c r="X2593">
        <v>8</v>
      </c>
      <c r="Y2593">
        <v>1</v>
      </c>
      <c r="Z2593">
        <v>1</v>
      </c>
      <c r="AB2593">
        <v>0</v>
      </c>
      <c r="AC2593">
        <v>0</v>
      </c>
      <c r="AD2593" s="2">
        <v>42433</v>
      </c>
      <c r="AE2593" s="3" t="s">
        <v>1072</v>
      </c>
      <c r="AF2593">
        <v>3</v>
      </c>
      <c r="AG2593">
        <v>3</v>
      </c>
      <c r="AH2593" s="3" t="s">
        <v>1090</v>
      </c>
      <c r="AI2593">
        <v>2</v>
      </c>
      <c r="AJ2593">
        <v>2</v>
      </c>
      <c r="AK2593" t="s">
        <v>398</v>
      </c>
      <c r="AL2593">
        <v>1379</v>
      </c>
      <c r="AM2593">
        <v>5</v>
      </c>
      <c r="AN2593">
        <v>5</v>
      </c>
      <c r="AQ2593">
        <v>422</v>
      </c>
      <c r="AR2593">
        <v>422</v>
      </c>
      <c r="AS2593">
        <v>1379</v>
      </c>
      <c r="AT2593">
        <v>10</v>
      </c>
      <c r="AU2593">
        <v>10</v>
      </c>
      <c r="AV2593">
        <v>5</v>
      </c>
      <c r="AW2593">
        <v>5</v>
      </c>
      <c r="AZ2593">
        <v>299</v>
      </c>
      <c r="BA2593">
        <v>299</v>
      </c>
      <c r="BB2593" t="s">
        <v>399</v>
      </c>
      <c r="BC2593" t="s">
        <v>1073</v>
      </c>
      <c r="BD2593">
        <v>1</v>
      </c>
      <c r="BF2593" s="2">
        <v>42433</v>
      </c>
      <c r="BG2593" s="3" t="s">
        <v>1076</v>
      </c>
      <c r="BH2593">
        <v>41054531300042</v>
      </c>
      <c r="BJ2593" t="s">
        <v>112</v>
      </c>
      <c r="BK2593" t="s">
        <v>1074</v>
      </c>
      <c r="BL2593" t="s">
        <v>1075</v>
      </c>
      <c r="BN2593" s="2">
        <v>42432</v>
      </c>
      <c r="BO2593">
        <v>3</v>
      </c>
      <c r="BQ2593">
        <v>1409</v>
      </c>
      <c r="BS2593" t="s">
        <v>117</v>
      </c>
      <c r="BT2593">
        <v>13.8</v>
      </c>
      <c r="BV2593">
        <v>27</v>
      </c>
      <c r="BX2593">
        <v>1</v>
      </c>
      <c r="BZ2593">
        <v>34255833500051</v>
      </c>
      <c r="CB2593" t="s">
        <v>112</v>
      </c>
      <c r="CC2593">
        <v>1</v>
      </c>
      <c r="CE2593">
        <v>3</v>
      </c>
      <c r="CG2593">
        <v>41054531300042</v>
      </c>
      <c r="CI2593" t="s">
        <v>109</v>
      </c>
      <c r="CK2593">
        <v>3</v>
      </c>
      <c r="CQ2593" t="s">
        <v>110</v>
      </c>
      <c r="CR2593" s="2">
        <v>42460</v>
      </c>
      <c r="CS2593">
        <v>0</v>
      </c>
      <c r="CU2593" t="s">
        <v>109</v>
      </c>
      <c r="CV2593" t="s">
        <v>111</v>
      </c>
      <c r="CW2593">
        <v>41054531300042</v>
      </c>
      <c r="CY2593" t="s">
        <v>112</v>
      </c>
      <c r="CZ2593" t="s">
        <v>113</v>
      </c>
      <c r="DA2593" t="s">
        <v>114</v>
      </c>
      <c r="DB2593" t="s">
        <v>115</v>
      </c>
      <c r="DC2593">
        <v>1</v>
      </c>
    </row>
    <row r="2594" spans="1:107" x14ac:dyDescent="0.2">
      <c r="A2594" t="s">
        <v>108</v>
      </c>
      <c r="B2594">
        <v>0</v>
      </c>
      <c r="D2594" t="s">
        <v>109</v>
      </c>
      <c r="K2594">
        <v>1</v>
      </c>
      <c r="M2594">
        <v>4</v>
      </c>
      <c r="N2594" t="s">
        <v>1071</v>
      </c>
      <c r="O2594">
        <v>0</v>
      </c>
      <c r="V2594">
        <v>6127985</v>
      </c>
      <c r="W2594" s="2">
        <v>42432</v>
      </c>
      <c r="X2594">
        <v>8</v>
      </c>
      <c r="Y2594">
        <v>2</v>
      </c>
      <c r="Z2594">
        <v>2</v>
      </c>
      <c r="AB2594">
        <v>0</v>
      </c>
      <c r="AC2594">
        <v>0</v>
      </c>
      <c r="AD2594" s="2">
        <v>42433</v>
      </c>
      <c r="AE2594" s="3" t="s">
        <v>1072</v>
      </c>
      <c r="AF2594">
        <v>23</v>
      </c>
      <c r="AG2594">
        <v>23</v>
      </c>
      <c r="AH2594" s="3" t="s">
        <v>1099</v>
      </c>
      <c r="AI2594">
        <v>2</v>
      </c>
      <c r="AJ2594">
        <v>2</v>
      </c>
      <c r="AK2594" t="s">
        <v>400</v>
      </c>
      <c r="AL2594">
        <v>1447</v>
      </c>
      <c r="AQ2594">
        <v>193</v>
      </c>
      <c r="AR2594">
        <v>193</v>
      </c>
      <c r="AS2594">
        <v>1447</v>
      </c>
      <c r="AT2594">
        <v>1</v>
      </c>
      <c r="AU2594">
        <v>1</v>
      </c>
      <c r="AV2594">
        <v>4600</v>
      </c>
      <c r="AW2594">
        <v>4600</v>
      </c>
      <c r="AZ2594">
        <v>391</v>
      </c>
      <c r="BA2594">
        <v>391</v>
      </c>
      <c r="BB2594" t="s">
        <v>401</v>
      </c>
      <c r="BC2594" t="s">
        <v>1073</v>
      </c>
      <c r="BD2594">
        <v>1</v>
      </c>
      <c r="BF2594" s="2">
        <v>42433</v>
      </c>
      <c r="BG2594" s="3" t="s">
        <v>1076</v>
      </c>
      <c r="BH2594">
        <v>41054531300042</v>
      </c>
      <c r="BJ2594" t="s">
        <v>112</v>
      </c>
      <c r="BK2594" t="s">
        <v>1074</v>
      </c>
      <c r="BL2594" t="s">
        <v>1075</v>
      </c>
      <c r="BN2594" s="2">
        <v>42432</v>
      </c>
      <c r="BO2594">
        <v>3</v>
      </c>
      <c r="BQ2594">
        <v>1409</v>
      </c>
      <c r="BS2594" t="s">
        <v>117</v>
      </c>
      <c r="BT2594">
        <v>13.8</v>
      </c>
      <c r="BV2594">
        <v>27</v>
      </c>
      <c r="BX2594">
        <v>1</v>
      </c>
      <c r="BZ2594">
        <v>34255833500051</v>
      </c>
      <c r="CB2594" t="s">
        <v>112</v>
      </c>
      <c r="CC2594">
        <v>1</v>
      </c>
      <c r="CE2594">
        <v>3</v>
      </c>
      <c r="CG2594">
        <v>41054531300042</v>
      </c>
      <c r="CI2594" t="s">
        <v>109</v>
      </c>
      <c r="CK2594">
        <v>3</v>
      </c>
      <c r="CQ2594" t="s">
        <v>110</v>
      </c>
      <c r="CR2594" s="2">
        <v>42460</v>
      </c>
      <c r="CS2594">
        <v>0</v>
      </c>
      <c r="CU2594" t="s">
        <v>109</v>
      </c>
      <c r="CV2594" t="s">
        <v>111</v>
      </c>
      <c r="CW2594">
        <v>41054531300042</v>
      </c>
      <c r="CY2594" t="s">
        <v>112</v>
      </c>
      <c r="CZ2594" t="s">
        <v>113</v>
      </c>
      <c r="DA2594" t="s">
        <v>114</v>
      </c>
      <c r="DB2594" t="s">
        <v>115</v>
      </c>
      <c r="DC2594">
        <v>1</v>
      </c>
    </row>
    <row r="2595" spans="1:107" x14ac:dyDescent="0.2">
      <c r="A2595" t="s">
        <v>108</v>
      </c>
      <c r="B2595">
        <v>0</v>
      </c>
      <c r="D2595" t="s">
        <v>109</v>
      </c>
      <c r="K2595">
        <v>1</v>
      </c>
      <c r="M2595">
        <v>4</v>
      </c>
      <c r="N2595" t="s">
        <v>1071</v>
      </c>
      <c r="O2595">
        <v>0</v>
      </c>
      <c r="V2595">
        <v>6127985</v>
      </c>
      <c r="W2595" s="2">
        <v>42432</v>
      </c>
      <c r="X2595">
        <v>8</v>
      </c>
      <c r="Y2595">
        <v>2</v>
      </c>
      <c r="Z2595">
        <v>2</v>
      </c>
      <c r="AB2595">
        <v>0</v>
      </c>
      <c r="AC2595">
        <v>0</v>
      </c>
      <c r="AD2595" s="2">
        <v>42433</v>
      </c>
      <c r="AE2595" s="3" t="s">
        <v>1072</v>
      </c>
      <c r="AF2595">
        <v>23</v>
      </c>
      <c r="AG2595">
        <v>23</v>
      </c>
      <c r="AH2595" s="3" t="s">
        <v>1080</v>
      </c>
      <c r="AI2595">
        <v>2</v>
      </c>
      <c r="AJ2595">
        <v>2</v>
      </c>
      <c r="AK2595" t="s">
        <v>403</v>
      </c>
      <c r="AL2595">
        <v>2972</v>
      </c>
      <c r="AM2595">
        <v>0.05</v>
      </c>
      <c r="AN2595">
        <v>0.05</v>
      </c>
      <c r="AQ2595">
        <v>454</v>
      </c>
      <c r="AR2595">
        <v>454</v>
      </c>
      <c r="AS2595">
        <v>2972</v>
      </c>
      <c r="AT2595">
        <v>10</v>
      </c>
      <c r="AU2595">
        <v>10</v>
      </c>
      <c r="AV2595">
        <v>0.05</v>
      </c>
      <c r="AW2595">
        <v>0.05</v>
      </c>
      <c r="AZ2595">
        <v>133</v>
      </c>
      <c r="BA2595">
        <v>133</v>
      </c>
      <c r="BB2595" t="s">
        <v>135</v>
      </c>
      <c r="BC2595" t="s">
        <v>1073</v>
      </c>
      <c r="BD2595">
        <v>1</v>
      </c>
      <c r="BF2595" s="2">
        <v>42433</v>
      </c>
      <c r="BG2595" s="3" t="s">
        <v>1076</v>
      </c>
      <c r="BH2595">
        <v>41054531300042</v>
      </c>
      <c r="BJ2595" t="s">
        <v>112</v>
      </c>
      <c r="BK2595" t="s">
        <v>1074</v>
      </c>
      <c r="BL2595" t="s">
        <v>1075</v>
      </c>
      <c r="BN2595" s="2">
        <v>42432</v>
      </c>
      <c r="BO2595">
        <v>3</v>
      </c>
      <c r="BQ2595">
        <v>1409</v>
      </c>
      <c r="BS2595" t="s">
        <v>117</v>
      </c>
      <c r="BT2595">
        <v>13.8</v>
      </c>
      <c r="BV2595">
        <v>27</v>
      </c>
      <c r="BX2595">
        <v>1</v>
      </c>
      <c r="BZ2595">
        <v>34255833500051</v>
      </c>
      <c r="CB2595" t="s">
        <v>112</v>
      </c>
      <c r="CC2595">
        <v>1</v>
      </c>
      <c r="CE2595">
        <v>3</v>
      </c>
      <c r="CG2595">
        <v>41054531300042</v>
      </c>
      <c r="CI2595" t="s">
        <v>109</v>
      </c>
      <c r="CK2595">
        <v>3</v>
      </c>
      <c r="CQ2595" t="s">
        <v>110</v>
      </c>
      <c r="CR2595" s="2">
        <v>42460</v>
      </c>
      <c r="CS2595">
        <v>0</v>
      </c>
      <c r="CU2595" t="s">
        <v>109</v>
      </c>
      <c r="CV2595" t="s">
        <v>111</v>
      </c>
      <c r="CW2595">
        <v>41054531300042</v>
      </c>
      <c r="CY2595" t="s">
        <v>112</v>
      </c>
      <c r="CZ2595" t="s">
        <v>113</v>
      </c>
      <c r="DA2595" t="s">
        <v>114</v>
      </c>
      <c r="DB2595" t="s">
        <v>115</v>
      </c>
      <c r="DC2595">
        <v>1</v>
      </c>
    </row>
    <row r="2596" spans="1:107" x14ac:dyDescent="0.2">
      <c r="A2596" t="s">
        <v>108</v>
      </c>
      <c r="B2596">
        <v>0</v>
      </c>
      <c r="D2596" t="s">
        <v>109</v>
      </c>
      <c r="K2596">
        <v>1</v>
      </c>
      <c r="M2596">
        <v>4</v>
      </c>
      <c r="N2596" t="s">
        <v>1071</v>
      </c>
      <c r="O2596">
        <v>0</v>
      </c>
      <c r="V2596">
        <v>6127985</v>
      </c>
      <c r="W2596" s="2">
        <v>42432</v>
      </c>
      <c r="X2596">
        <v>8</v>
      </c>
      <c r="Y2596">
        <v>1</v>
      </c>
      <c r="Z2596">
        <v>1</v>
      </c>
      <c r="AB2596">
        <v>0</v>
      </c>
      <c r="AC2596">
        <v>0</v>
      </c>
      <c r="AD2596" s="2">
        <v>42433</v>
      </c>
      <c r="AE2596" s="3" t="s">
        <v>1072</v>
      </c>
      <c r="AF2596">
        <v>23</v>
      </c>
      <c r="AG2596">
        <v>23</v>
      </c>
      <c r="AH2596" s="3" t="s">
        <v>1084</v>
      </c>
      <c r="AI2596">
        <v>2</v>
      </c>
      <c r="AJ2596">
        <v>2</v>
      </c>
      <c r="AK2596" t="s">
        <v>404</v>
      </c>
      <c r="AL2596">
        <v>1682</v>
      </c>
      <c r="AM2596">
        <v>0.02</v>
      </c>
      <c r="AN2596">
        <v>0.02</v>
      </c>
      <c r="AQ2596">
        <v>454</v>
      </c>
      <c r="AR2596">
        <v>454</v>
      </c>
      <c r="AS2596">
        <v>1682</v>
      </c>
      <c r="AT2596">
        <v>10</v>
      </c>
      <c r="AU2596">
        <v>10</v>
      </c>
      <c r="AV2596">
        <v>0.02</v>
      </c>
      <c r="AW2596">
        <v>0.02</v>
      </c>
      <c r="AZ2596">
        <v>133</v>
      </c>
      <c r="BA2596">
        <v>133</v>
      </c>
      <c r="BB2596" t="s">
        <v>135</v>
      </c>
      <c r="BC2596" t="s">
        <v>1073</v>
      </c>
      <c r="BD2596">
        <v>1</v>
      </c>
      <c r="BF2596" s="2">
        <v>42433</v>
      </c>
      <c r="BG2596" s="3" t="s">
        <v>1076</v>
      </c>
      <c r="BH2596">
        <v>41054531300042</v>
      </c>
      <c r="BJ2596" t="s">
        <v>112</v>
      </c>
      <c r="BK2596" t="s">
        <v>1074</v>
      </c>
      <c r="BL2596" t="s">
        <v>1075</v>
      </c>
      <c r="BN2596" s="2">
        <v>42432</v>
      </c>
      <c r="BO2596">
        <v>3</v>
      </c>
      <c r="BQ2596">
        <v>1409</v>
      </c>
      <c r="BS2596" t="s">
        <v>117</v>
      </c>
      <c r="BT2596">
        <v>13.8</v>
      </c>
      <c r="BV2596">
        <v>27</v>
      </c>
      <c r="BX2596">
        <v>1</v>
      </c>
      <c r="BZ2596">
        <v>34255833500051</v>
      </c>
      <c r="CB2596" t="s">
        <v>112</v>
      </c>
      <c r="CC2596">
        <v>1</v>
      </c>
      <c r="CE2596">
        <v>3</v>
      </c>
      <c r="CG2596">
        <v>41054531300042</v>
      </c>
      <c r="CI2596" t="s">
        <v>109</v>
      </c>
      <c r="CK2596">
        <v>3</v>
      </c>
      <c r="CQ2596" t="s">
        <v>110</v>
      </c>
      <c r="CR2596" s="2">
        <v>42460</v>
      </c>
      <c r="CS2596">
        <v>0</v>
      </c>
      <c r="CU2596" t="s">
        <v>109</v>
      </c>
      <c r="CV2596" t="s">
        <v>111</v>
      </c>
      <c r="CW2596">
        <v>41054531300042</v>
      </c>
      <c r="CY2596" t="s">
        <v>112</v>
      </c>
      <c r="CZ2596" t="s">
        <v>113</v>
      </c>
      <c r="DA2596" t="s">
        <v>114</v>
      </c>
      <c r="DB2596" t="s">
        <v>115</v>
      </c>
      <c r="DC2596">
        <v>1</v>
      </c>
    </row>
    <row r="2597" spans="1:107" x14ac:dyDescent="0.2">
      <c r="A2597" t="s">
        <v>108</v>
      </c>
      <c r="B2597">
        <v>0</v>
      </c>
      <c r="D2597" t="s">
        <v>109</v>
      </c>
      <c r="K2597">
        <v>1</v>
      </c>
      <c r="M2597">
        <v>4</v>
      </c>
      <c r="N2597" t="s">
        <v>1071</v>
      </c>
      <c r="O2597">
        <v>0</v>
      </c>
      <c r="V2597">
        <v>6127985</v>
      </c>
      <c r="W2597" s="2">
        <v>42432</v>
      </c>
      <c r="X2597">
        <v>8</v>
      </c>
      <c r="Y2597">
        <v>1</v>
      </c>
      <c r="Z2597">
        <v>1</v>
      </c>
      <c r="AB2597">
        <v>0</v>
      </c>
      <c r="AC2597">
        <v>0</v>
      </c>
      <c r="AD2597" s="2">
        <v>42433</v>
      </c>
      <c r="AE2597" s="3" t="s">
        <v>1072</v>
      </c>
      <c r="AF2597">
        <v>23</v>
      </c>
      <c r="AG2597">
        <v>23</v>
      </c>
      <c r="AH2597" s="3" t="s">
        <v>1080</v>
      </c>
      <c r="AI2597">
        <v>2</v>
      </c>
      <c r="AJ2597">
        <v>2</v>
      </c>
      <c r="AK2597" t="s">
        <v>405</v>
      </c>
      <c r="AL2597">
        <v>2019</v>
      </c>
      <c r="AM2597">
        <v>0.02</v>
      </c>
      <c r="AN2597">
        <v>0.02</v>
      </c>
      <c r="AQ2597">
        <v>454</v>
      </c>
      <c r="AR2597">
        <v>454</v>
      </c>
      <c r="AS2597">
        <v>2019</v>
      </c>
      <c r="AT2597">
        <v>10</v>
      </c>
      <c r="AU2597">
        <v>10</v>
      </c>
      <c r="AV2597">
        <v>0.02</v>
      </c>
      <c r="AW2597">
        <v>0.02</v>
      </c>
      <c r="AZ2597">
        <v>133</v>
      </c>
      <c r="BA2597">
        <v>133</v>
      </c>
      <c r="BB2597" t="s">
        <v>135</v>
      </c>
      <c r="BC2597" t="s">
        <v>1073</v>
      </c>
      <c r="BD2597">
        <v>1</v>
      </c>
      <c r="BF2597" s="2">
        <v>42433</v>
      </c>
      <c r="BG2597" s="3" t="s">
        <v>1076</v>
      </c>
      <c r="BH2597">
        <v>41054531300042</v>
      </c>
      <c r="BJ2597" t="s">
        <v>112</v>
      </c>
      <c r="BK2597" t="s">
        <v>1074</v>
      </c>
      <c r="BL2597" t="s">
        <v>1075</v>
      </c>
      <c r="BN2597" s="2">
        <v>42432</v>
      </c>
      <c r="BO2597">
        <v>3</v>
      </c>
      <c r="BQ2597">
        <v>1409</v>
      </c>
      <c r="BS2597" t="s">
        <v>117</v>
      </c>
      <c r="BT2597">
        <v>13.8</v>
      </c>
      <c r="BV2597">
        <v>27</v>
      </c>
      <c r="BX2597">
        <v>1</v>
      </c>
      <c r="BZ2597">
        <v>34255833500051</v>
      </c>
      <c r="CB2597" t="s">
        <v>112</v>
      </c>
      <c r="CC2597">
        <v>1</v>
      </c>
      <c r="CE2597">
        <v>3</v>
      </c>
      <c r="CG2597">
        <v>41054531300042</v>
      </c>
      <c r="CI2597" t="s">
        <v>109</v>
      </c>
      <c r="CK2597">
        <v>3</v>
      </c>
      <c r="CQ2597" t="s">
        <v>110</v>
      </c>
      <c r="CR2597" s="2">
        <v>42460</v>
      </c>
      <c r="CS2597">
        <v>0</v>
      </c>
      <c r="CU2597" t="s">
        <v>109</v>
      </c>
      <c r="CV2597" t="s">
        <v>111</v>
      </c>
      <c r="CW2597">
        <v>41054531300042</v>
      </c>
      <c r="CY2597" t="s">
        <v>112</v>
      </c>
      <c r="CZ2597" t="s">
        <v>113</v>
      </c>
      <c r="DA2597" t="s">
        <v>114</v>
      </c>
      <c r="DB2597" t="s">
        <v>115</v>
      </c>
      <c r="DC2597">
        <v>1</v>
      </c>
    </row>
    <row r="2598" spans="1:107" x14ac:dyDescent="0.2">
      <c r="A2598" t="s">
        <v>108</v>
      </c>
      <c r="B2598">
        <v>0</v>
      </c>
      <c r="D2598" t="s">
        <v>109</v>
      </c>
      <c r="K2598">
        <v>1</v>
      </c>
      <c r="M2598">
        <v>4</v>
      </c>
      <c r="N2598" t="s">
        <v>1071</v>
      </c>
      <c r="O2598">
        <v>0</v>
      </c>
      <c r="V2598">
        <v>6127985</v>
      </c>
      <c r="W2598" s="2">
        <v>42432</v>
      </c>
      <c r="X2598">
        <v>8</v>
      </c>
      <c r="Y2598">
        <v>2</v>
      </c>
      <c r="Z2598">
        <v>2</v>
      </c>
      <c r="AA2598" t="s">
        <v>185</v>
      </c>
      <c r="AB2598">
        <v>0</v>
      </c>
      <c r="AC2598">
        <v>0</v>
      </c>
      <c r="AD2598" s="2">
        <v>42433</v>
      </c>
      <c r="AE2598" s="3" t="s">
        <v>1072</v>
      </c>
      <c r="AF2598">
        <v>23</v>
      </c>
      <c r="AG2598">
        <v>23</v>
      </c>
      <c r="AH2598" s="3" t="s">
        <v>1084</v>
      </c>
      <c r="AI2598">
        <v>2</v>
      </c>
      <c r="AJ2598">
        <v>2</v>
      </c>
      <c r="AK2598" t="s">
        <v>406</v>
      </c>
      <c r="AL2598">
        <v>5724</v>
      </c>
      <c r="AM2598">
        <v>0.02</v>
      </c>
      <c r="AN2598">
        <v>0.02</v>
      </c>
      <c r="AQ2598">
        <v>454</v>
      </c>
      <c r="AR2598">
        <v>454</v>
      </c>
      <c r="AS2598">
        <v>5724</v>
      </c>
      <c r="AT2598">
        <v>10</v>
      </c>
      <c r="AU2598">
        <v>10</v>
      </c>
      <c r="AV2598">
        <v>0.02</v>
      </c>
      <c r="AW2598">
        <v>0.02</v>
      </c>
      <c r="AZ2598">
        <v>133</v>
      </c>
      <c r="BA2598">
        <v>133</v>
      </c>
      <c r="BB2598" t="s">
        <v>135</v>
      </c>
      <c r="BC2598" t="s">
        <v>1073</v>
      </c>
      <c r="BD2598">
        <v>1</v>
      </c>
      <c r="BF2598" s="2">
        <v>42433</v>
      </c>
      <c r="BG2598" s="3" t="s">
        <v>1076</v>
      </c>
      <c r="BH2598">
        <v>41054531300042</v>
      </c>
      <c r="BJ2598" t="s">
        <v>112</v>
      </c>
      <c r="BK2598" t="s">
        <v>1074</v>
      </c>
      <c r="BL2598" t="s">
        <v>1075</v>
      </c>
      <c r="BN2598" s="2">
        <v>42432</v>
      </c>
      <c r="BO2598">
        <v>3</v>
      </c>
      <c r="BQ2598">
        <v>1409</v>
      </c>
      <c r="BS2598" t="s">
        <v>117</v>
      </c>
      <c r="BT2598">
        <v>13.8</v>
      </c>
      <c r="BV2598">
        <v>27</v>
      </c>
      <c r="BX2598">
        <v>1</v>
      </c>
      <c r="BZ2598">
        <v>34255833500051</v>
      </c>
      <c r="CB2598" t="s">
        <v>112</v>
      </c>
      <c r="CC2598">
        <v>1</v>
      </c>
      <c r="CE2598">
        <v>3</v>
      </c>
      <c r="CG2598">
        <v>41054531300042</v>
      </c>
      <c r="CI2598" t="s">
        <v>109</v>
      </c>
      <c r="CK2598">
        <v>3</v>
      </c>
      <c r="CQ2598" t="s">
        <v>110</v>
      </c>
      <c r="CR2598" s="2">
        <v>42460</v>
      </c>
      <c r="CS2598">
        <v>0</v>
      </c>
      <c r="CU2598" t="s">
        <v>109</v>
      </c>
      <c r="CV2598" t="s">
        <v>111</v>
      </c>
      <c r="CW2598">
        <v>41054531300042</v>
      </c>
      <c r="CY2598" t="s">
        <v>112</v>
      </c>
      <c r="CZ2598" t="s">
        <v>113</v>
      </c>
      <c r="DA2598" t="s">
        <v>114</v>
      </c>
      <c r="DB2598" t="s">
        <v>115</v>
      </c>
      <c r="DC2598">
        <v>1</v>
      </c>
    </row>
    <row r="2599" spans="1:107" x14ac:dyDescent="0.2">
      <c r="A2599" t="s">
        <v>108</v>
      </c>
      <c r="B2599">
        <v>0</v>
      </c>
      <c r="D2599" t="s">
        <v>109</v>
      </c>
      <c r="K2599">
        <v>1</v>
      </c>
      <c r="M2599">
        <v>4</v>
      </c>
      <c r="N2599" t="s">
        <v>1071</v>
      </c>
      <c r="O2599">
        <v>0</v>
      </c>
      <c r="V2599">
        <v>6127985</v>
      </c>
      <c r="W2599" s="2">
        <v>42432</v>
      </c>
      <c r="X2599">
        <v>8</v>
      </c>
      <c r="Y2599">
        <v>1</v>
      </c>
      <c r="Z2599">
        <v>1</v>
      </c>
      <c r="AB2599">
        <v>0</v>
      </c>
      <c r="AC2599">
        <v>0</v>
      </c>
      <c r="AD2599" s="2">
        <v>42433</v>
      </c>
      <c r="AE2599" s="3" t="s">
        <v>1072</v>
      </c>
      <c r="AF2599">
        <v>23</v>
      </c>
      <c r="AG2599">
        <v>23</v>
      </c>
      <c r="AH2599" s="3" t="s">
        <v>1084</v>
      </c>
      <c r="AI2599">
        <v>2</v>
      </c>
      <c r="AJ2599">
        <v>2</v>
      </c>
      <c r="AK2599" t="s">
        <v>407</v>
      </c>
      <c r="AL2599">
        <v>5725</v>
      </c>
      <c r="AM2599">
        <v>0.02</v>
      </c>
      <c r="AN2599">
        <v>0.02</v>
      </c>
      <c r="AQ2599">
        <v>454</v>
      </c>
      <c r="AR2599">
        <v>454</v>
      </c>
      <c r="AS2599">
        <v>5725</v>
      </c>
      <c r="AT2599">
        <v>10</v>
      </c>
      <c r="AU2599">
        <v>10</v>
      </c>
      <c r="AV2599">
        <v>0.02</v>
      </c>
      <c r="AW2599">
        <v>0.02</v>
      </c>
      <c r="AZ2599">
        <v>133</v>
      </c>
      <c r="BA2599">
        <v>133</v>
      </c>
      <c r="BB2599" t="s">
        <v>135</v>
      </c>
      <c r="BC2599" t="s">
        <v>1073</v>
      </c>
      <c r="BD2599">
        <v>1</v>
      </c>
      <c r="BF2599" s="2">
        <v>42433</v>
      </c>
      <c r="BG2599" s="3" t="s">
        <v>1076</v>
      </c>
      <c r="BH2599">
        <v>41054531300042</v>
      </c>
      <c r="BJ2599" t="s">
        <v>112</v>
      </c>
      <c r="BK2599" t="s">
        <v>1074</v>
      </c>
      <c r="BL2599" t="s">
        <v>1075</v>
      </c>
      <c r="BN2599" s="2">
        <v>42432</v>
      </c>
      <c r="BO2599">
        <v>3</v>
      </c>
      <c r="BQ2599">
        <v>1409</v>
      </c>
      <c r="BS2599" t="s">
        <v>117</v>
      </c>
      <c r="BT2599">
        <v>13.8</v>
      </c>
      <c r="BV2599">
        <v>27</v>
      </c>
      <c r="BX2599">
        <v>1</v>
      </c>
      <c r="BZ2599">
        <v>34255833500051</v>
      </c>
      <c r="CB2599" t="s">
        <v>112</v>
      </c>
      <c r="CC2599">
        <v>1</v>
      </c>
      <c r="CE2599">
        <v>3</v>
      </c>
      <c r="CG2599">
        <v>41054531300042</v>
      </c>
      <c r="CI2599" t="s">
        <v>109</v>
      </c>
      <c r="CK2599">
        <v>3</v>
      </c>
      <c r="CQ2599" t="s">
        <v>110</v>
      </c>
      <c r="CR2599" s="2">
        <v>42460</v>
      </c>
      <c r="CS2599">
        <v>0</v>
      </c>
      <c r="CU2599" t="s">
        <v>109</v>
      </c>
      <c r="CV2599" t="s">
        <v>111</v>
      </c>
      <c r="CW2599">
        <v>41054531300042</v>
      </c>
      <c r="CY2599" t="s">
        <v>112</v>
      </c>
      <c r="CZ2599" t="s">
        <v>113</v>
      </c>
      <c r="DA2599" t="s">
        <v>114</v>
      </c>
      <c r="DB2599" t="s">
        <v>115</v>
      </c>
      <c r="DC2599">
        <v>1</v>
      </c>
    </row>
    <row r="2600" spans="1:107" x14ac:dyDescent="0.2">
      <c r="A2600" t="s">
        <v>108</v>
      </c>
      <c r="B2600">
        <v>0</v>
      </c>
      <c r="D2600" t="s">
        <v>109</v>
      </c>
      <c r="K2600">
        <v>1</v>
      </c>
      <c r="M2600">
        <v>4</v>
      </c>
      <c r="N2600" t="s">
        <v>1071</v>
      </c>
      <c r="O2600">
        <v>0</v>
      </c>
      <c r="V2600">
        <v>6127985</v>
      </c>
      <c r="W2600" s="2">
        <v>42432</v>
      </c>
      <c r="X2600">
        <v>8</v>
      </c>
      <c r="Y2600">
        <v>1</v>
      </c>
      <c r="Z2600">
        <v>1</v>
      </c>
      <c r="AB2600">
        <v>0</v>
      </c>
      <c r="AC2600">
        <v>0</v>
      </c>
      <c r="AD2600" s="2">
        <v>42433</v>
      </c>
      <c r="AE2600" s="3" t="s">
        <v>1072</v>
      </c>
      <c r="AF2600">
        <v>3</v>
      </c>
      <c r="AG2600">
        <v>3</v>
      </c>
      <c r="AH2600" s="3" t="s">
        <v>1090</v>
      </c>
      <c r="AI2600">
        <v>2</v>
      </c>
      <c r="AJ2600">
        <v>2</v>
      </c>
      <c r="AK2600" t="s">
        <v>408</v>
      </c>
      <c r="AL2600">
        <v>1392</v>
      </c>
      <c r="AM2600">
        <v>10</v>
      </c>
      <c r="AN2600">
        <v>10</v>
      </c>
      <c r="AQ2600">
        <v>422</v>
      </c>
      <c r="AR2600">
        <v>422</v>
      </c>
      <c r="AS2600">
        <v>1392</v>
      </c>
      <c r="AT2600">
        <v>10</v>
      </c>
      <c r="AU2600">
        <v>10</v>
      </c>
      <c r="AV2600">
        <v>10</v>
      </c>
      <c r="AW2600">
        <v>10</v>
      </c>
      <c r="AZ2600">
        <v>304</v>
      </c>
      <c r="BA2600">
        <v>304</v>
      </c>
      <c r="BB2600" t="s">
        <v>409</v>
      </c>
      <c r="BC2600" t="s">
        <v>1073</v>
      </c>
      <c r="BD2600">
        <v>1</v>
      </c>
      <c r="BF2600" s="2">
        <v>42433</v>
      </c>
      <c r="BG2600" s="3" t="s">
        <v>1076</v>
      </c>
      <c r="BH2600">
        <v>41054531300042</v>
      </c>
      <c r="BJ2600" t="s">
        <v>112</v>
      </c>
      <c r="BK2600" t="s">
        <v>1074</v>
      </c>
      <c r="BL2600" t="s">
        <v>1075</v>
      </c>
      <c r="BN2600" s="2">
        <v>42432</v>
      </c>
      <c r="BO2600">
        <v>3</v>
      </c>
      <c r="BQ2600">
        <v>1409</v>
      </c>
      <c r="BS2600" t="s">
        <v>117</v>
      </c>
      <c r="BT2600">
        <v>13.8</v>
      </c>
      <c r="BV2600">
        <v>27</v>
      </c>
      <c r="BX2600">
        <v>1</v>
      </c>
      <c r="BZ2600">
        <v>34255833500051</v>
      </c>
      <c r="CB2600" t="s">
        <v>112</v>
      </c>
      <c r="CC2600">
        <v>1</v>
      </c>
      <c r="CE2600">
        <v>3</v>
      </c>
      <c r="CG2600">
        <v>41054531300042</v>
      </c>
      <c r="CI2600" t="s">
        <v>109</v>
      </c>
      <c r="CK2600">
        <v>3</v>
      </c>
      <c r="CQ2600" t="s">
        <v>110</v>
      </c>
      <c r="CR2600" s="2">
        <v>42460</v>
      </c>
      <c r="CS2600">
        <v>0</v>
      </c>
      <c r="CU2600" t="s">
        <v>109</v>
      </c>
      <c r="CV2600" t="s">
        <v>111</v>
      </c>
      <c r="CW2600">
        <v>41054531300042</v>
      </c>
      <c r="CY2600" t="s">
        <v>112</v>
      </c>
      <c r="CZ2600" t="s">
        <v>113</v>
      </c>
      <c r="DA2600" t="s">
        <v>114</v>
      </c>
      <c r="DB2600" t="s">
        <v>115</v>
      </c>
      <c r="DC2600">
        <v>1</v>
      </c>
    </row>
    <row r="2601" spans="1:107" x14ac:dyDescent="0.2">
      <c r="A2601" t="s">
        <v>108</v>
      </c>
      <c r="B2601">
        <v>0</v>
      </c>
      <c r="D2601" t="s">
        <v>109</v>
      </c>
      <c r="K2601">
        <v>1</v>
      </c>
      <c r="M2601">
        <v>4</v>
      </c>
      <c r="N2601" t="s">
        <v>1071</v>
      </c>
      <c r="O2601">
        <v>0</v>
      </c>
      <c r="V2601">
        <v>6127985</v>
      </c>
      <c r="W2601" s="2">
        <v>42432</v>
      </c>
      <c r="X2601">
        <v>8</v>
      </c>
      <c r="Y2601">
        <v>1</v>
      </c>
      <c r="Z2601">
        <v>1</v>
      </c>
      <c r="AB2601">
        <v>0</v>
      </c>
      <c r="AC2601">
        <v>0</v>
      </c>
      <c r="AD2601" s="2">
        <v>42433</v>
      </c>
      <c r="AE2601" s="3" t="s">
        <v>1072</v>
      </c>
      <c r="AF2601">
        <v>23</v>
      </c>
      <c r="AG2601">
        <v>23</v>
      </c>
      <c r="AH2601" s="3" t="s">
        <v>1080</v>
      </c>
      <c r="AI2601">
        <v>2</v>
      </c>
      <c r="AJ2601">
        <v>2</v>
      </c>
      <c r="AK2601" t="s">
        <v>410</v>
      </c>
      <c r="AL2601">
        <v>1137</v>
      </c>
      <c r="AM2601">
        <v>0.02</v>
      </c>
      <c r="AN2601">
        <v>0.02</v>
      </c>
      <c r="AQ2601">
        <v>454</v>
      </c>
      <c r="AR2601">
        <v>454</v>
      </c>
      <c r="AS2601">
        <v>1137</v>
      </c>
      <c r="AT2601">
        <v>10</v>
      </c>
      <c r="AU2601">
        <v>10</v>
      </c>
      <c r="AV2601">
        <v>0.02</v>
      </c>
      <c r="AW2601">
        <v>0.02</v>
      </c>
      <c r="AZ2601">
        <v>133</v>
      </c>
      <c r="BA2601">
        <v>133</v>
      </c>
      <c r="BB2601" t="s">
        <v>135</v>
      </c>
      <c r="BC2601" t="s">
        <v>1073</v>
      </c>
      <c r="BD2601">
        <v>1</v>
      </c>
      <c r="BF2601" s="2">
        <v>42433</v>
      </c>
      <c r="BG2601" s="3" t="s">
        <v>1076</v>
      </c>
      <c r="BH2601">
        <v>41054531300042</v>
      </c>
      <c r="BJ2601" t="s">
        <v>112</v>
      </c>
      <c r="BK2601" t="s">
        <v>1074</v>
      </c>
      <c r="BL2601" t="s">
        <v>1075</v>
      </c>
      <c r="BN2601" s="2">
        <v>42432</v>
      </c>
      <c r="BO2601">
        <v>3</v>
      </c>
      <c r="BQ2601">
        <v>1409</v>
      </c>
      <c r="BS2601" t="s">
        <v>117</v>
      </c>
      <c r="BT2601">
        <v>13.8</v>
      </c>
      <c r="BV2601">
        <v>27</v>
      </c>
      <c r="BX2601">
        <v>1</v>
      </c>
      <c r="BZ2601">
        <v>34255833500051</v>
      </c>
      <c r="CB2601" t="s">
        <v>112</v>
      </c>
      <c r="CC2601">
        <v>1</v>
      </c>
      <c r="CE2601">
        <v>3</v>
      </c>
      <c r="CG2601">
        <v>41054531300042</v>
      </c>
      <c r="CI2601" t="s">
        <v>109</v>
      </c>
      <c r="CK2601">
        <v>3</v>
      </c>
      <c r="CQ2601" t="s">
        <v>110</v>
      </c>
      <c r="CR2601" s="2">
        <v>42460</v>
      </c>
      <c r="CS2601">
        <v>0</v>
      </c>
      <c r="CU2601" t="s">
        <v>109</v>
      </c>
      <c r="CV2601" t="s">
        <v>111</v>
      </c>
      <c r="CW2601">
        <v>41054531300042</v>
      </c>
      <c r="CY2601" t="s">
        <v>112</v>
      </c>
      <c r="CZ2601" t="s">
        <v>113</v>
      </c>
      <c r="DA2601" t="s">
        <v>114</v>
      </c>
      <c r="DB2601" t="s">
        <v>115</v>
      </c>
      <c r="DC2601">
        <v>1</v>
      </c>
    </row>
    <row r="2602" spans="1:107" x14ac:dyDescent="0.2">
      <c r="A2602" t="s">
        <v>108</v>
      </c>
      <c r="B2602">
        <v>0</v>
      </c>
      <c r="D2602" t="s">
        <v>109</v>
      </c>
      <c r="K2602">
        <v>1</v>
      </c>
      <c r="M2602">
        <v>4</v>
      </c>
      <c r="N2602" t="s">
        <v>1071</v>
      </c>
      <c r="O2602">
        <v>0</v>
      </c>
      <c r="V2602">
        <v>6127985</v>
      </c>
      <c r="W2602" s="2">
        <v>42432</v>
      </c>
      <c r="X2602">
        <v>8</v>
      </c>
      <c r="Y2602">
        <v>1</v>
      </c>
      <c r="Z2602">
        <v>1</v>
      </c>
      <c r="AB2602">
        <v>0</v>
      </c>
      <c r="AC2602">
        <v>0</v>
      </c>
      <c r="AD2602" s="2">
        <v>42433</v>
      </c>
      <c r="AE2602" s="3" t="s">
        <v>1072</v>
      </c>
      <c r="AF2602">
        <v>23</v>
      </c>
      <c r="AG2602">
        <v>23</v>
      </c>
      <c r="AH2602" s="3" t="s">
        <v>1084</v>
      </c>
      <c r="AI2602">
        <v>2</v>
      </c>
      <c r="AJ2602">
        <v>2</v>
      </c>
      <c r="AK2602" t="s">
        <v>411</v>
      </c>
      <c r="AL2602">
        <v>5726</v>
      </c>
      <c r="AM2602">
        <v>0.02</v>
      </c>
      <c r="AN2602">
        <v>0.02</v>
      </c>
      <c r="AQ2602">
        <v>454</v>
      </c>
      <c r="AR2602">
        <v>454</v>
      </c>
      <c r="AS2602">
        <v>5726</v>
      </c>
      <c r="AT2602">
        <v>10</v>
      </c>
      <c r="AU2602">
        <v>10</v>
      </c>
      <c r="AV2602">
        <v>0.02</v>
      </c>
      <c r="AW2602">
        <v>0.02</v>
      </c>
      <c r="AZ2602">
        <v>133</v>
      </c>
      <c r="BA2602">
        <v>133</v>
      </c>
      <c r="BB2602" t="s">
        <v>135</v>
      </c>
      <c r="BC2602" t="s">
        <v>1073</v>
      </c>
      <c r="BD2602">
        <v>1</v>
      </c>
      <c r="BF2602" s="2">
        <v>42433</v>
      </c>
      <c r="BG2602" s="3" t="s">
        <v>1076</v>
      </c>
      <c r="BH2602">
        <v>41054531300042</v>
      </c>
      <c r="BJ2602" t="s">
        <v>112</v>
      </c>
      <c r="BK2602" t="s">
        <v>1074</v>
      </c>
      <c r="BL2602" t="s">
        <v>1075</v>
      </c>
      <c r="BN2602" s="2">
        <v>42432</v>
      </c>
      <c r="BO2602">
        <v>3</v>
      </c>
      <c r="BQ2602">
        <v>1409</v>
      </c>
      <c r="BS2602" t="s">
        <v>117</v>
      </c>
      <c r="BT2602">
        <v>13.8</v>
      </c>
      <c r="BV2602">
        <v>27</v>
      </c>
      <c r="BX2602">
        <v>1</v>
      </c>
      <c r="BZ2602">
        <v>34255833500051</v>
      </c>
      <c r="CB2602" t="s">
        <v>112</v>
      </c>
      <c r="CC2602">
        <v>1</v>
      </c>
      <c r="CE2602">
        <v>3</v>
      </c>
      <c r="CG2602">
        <v>41054531300042</v>
      </c>
      <c r="CI2602" t="s">
        <v>109</v>
      </c>
      <c r="CK2602">
        <v>3</v>
      </c>
      <c r="CQ2602" t="s">
        <v>110</v>
      </c>
      <c r="CR2602" s="2">
        <v>42460</v>
      </c>
      <c r="CS2602">
        <v>0</v>
      </c>
      <c r="CU2602" t="s">
        <v>109</v>
      </c>
      <c r="CV2602" t="s">
        <v>111</v>
      </c>
      <c r="CW2602">
        <v>41054531300042</v>
      </c>
      <c r="CY2602" t="s">
        <v>112</v>
      </c>
      <c r="CZ2602" t="s">
        <v>113</v>
      </c>
      <c r="DA2602" t="s">
        <v>114</v>
      </c>
      <c r="DB2602" t="s">
        <v>115</v>
      </c>
      <c r="DC2602">
        <v>1</v>
      </c>
    </row>
    <row r="2603" spans="1:107" x14ac:dyDescent="0.2">
      <c r="A2603" t="s">
        <v>108</v>
      </c>
      <c r="B2603">
        <v>0</v>
      </c>
      <c r="D2603" t="s">
        <v>109</v>
      </c>
      <c r="K2603">
        <v>1</v>
      </c>
      <c r="M2603">
        <v>4</v>
      </c>
      <c r="N2603" t="s">
        <v>1071</v>
      </c>
      <c r="O2603">
        <v>0</v>
      </c>
      <c r="V2603">
        <v>6127985</v>
      </c>
      <c r="W2603" s="2">
        <v>42432</v>
      </c>
      <c r="X2603">
        <v>8</v>
      </c>
      <c r="Y2603">
        <v>2</v>
      </c>
      <c r="Z2603">
        <v>2</v>
      </c>
      <c r="AB2603">
        <v>0</v>
      </c>
      <c r="AC2603">
        <v>0</v>
      </c>
      <c r="AD2603" s="2">
        <v>42436</v>
      </c>
      <c r="AE2603" s="3" t="s">
        <v>1072</v>
      </c>
      <c r="AF2603">
        <v>23</v>
      </c>
      <c r="AG2603">
        <v>23</v>
      </c>
      <c r="AH2603" s="3" t="s">
        <v>1078</v>
      </c>
      <c r="AI2603">
        <v>2</v>
      </c>
      <c r="AJ2603">
        <v>2</v>
      </c>
      <c r="AK2603" t="s">
        <v>412</v>
      </c>
      <c r="AL2603">
        <v>5567</v>
      </c>
      <c r="AM2603">
        <v>0.05</v>
      </c>
      <c r="AN2603">
        <v>0.05</v>
      </c>
      <c r="AO2603">
        <v>712</v>
      </c>
      <c r="AP2603">
        <v>712</v>
      </c>
      <c r="AQ2603">
        <v>151</v>
      </c>
      <c r="AR2603">
        <v>151</v>
      </c>
      <c r="AS2603">
        <v>5567</v>
      </c>
      <c r="AT2603">
        <v>10</v>
      </c>
      <c r="AU2603">
        <v>10</v>
      </c>
      <c r="AV2603">
        <v>0.05</v>
      </c>
      <c r="AW2603">
        <v>0.05</v>
      </c>
      <c r="AX2603">
        <v>1168</v>
      </c>
      <c r="AY2603">
        <v>1168</v>
      </c>
      <c r="AZ2603">
        <v>133</v>
      </c>
      <c r="BA2603">
        <v>133</v>
      </c>
      <c r="BB2603" t="s">
        <v>135</v>
      </c>
      <c r="BC2603" t="s">
        <v>1073</v>
      </c>
      <c r="BD2603">
        <v>1</v>
      </c>
      <c r="BF2603" s="2">
        <v>42433</v>
      </c>
      <c r="BG2603" s="3" t="s">
        <v>1076</v>
      </c>
      <c r="BH2603">
        <v>41054531300042</v>
      </c>
      <c r="BJ2603" t="s">
        <v>112</v>
      </c>
      <c r="BK2603" t="s">
        <v>1074</v>
      </c>
      <c r="BL2603" t="s">
        <v>1075</v>
      </c>
      <c r="BN2603" s="2">
        <v>42432</v>
      </c>
      <c r="BO2603">
        <v>3</v>
      </c>
      <c r="BQ2603">
        <v>1409</v>
      </c>
      <c r="BS2603" t="s">
        <v>117</v>
      </c>
      <c r="BT2603">
        <v>13.8</v>
      </c>
      <c r="BV2603">
        <v>27</v>
      </c>
      <c r="BX2603">
        <v>1</v>
      </c>
      <c r="BZ2603">
        <v>34255833500051</v>
      </c>
      <c r="CB2603" t="s">
        <v>112</v>
      </c>
      <c r="CC2603">
        <v>1</v>
      </c>
      <c r="CE2603">
        <v>3</v>
      </c>
      <c r="CG2603">
        <v>41054531300042</v>
      </c>
      <c r="CI2603" t="s">
        <v>109</v>
      </c>
      <c r="CK2603">
        <v>3</v>
      </c>
      <c r="CQ2603" t="s">
        <v>110</v>
      </c>
      <c r="CR2603" s="2">
        <v>42460</v>
      </c>
      <c r="CS2603">
        <v>0</v>
      </c>
      <c r="CU2603" t="s">
        <v>109</v>
      </c>
      <c r="CV2603" t="s">
        <v>111</v>
      </c>
      <c r="CW2603">
        <v>41054531300042</v>
      </c>
      <c r="CY2603" t="s">
        <v>112</v>
      </c>
      <c r="CZ2603" t="s">
        <v>113</v>
      </c>
      <c r="DA2603" t="s">
        <v>114</v>
      </c>
      <c r="DB2603" t="s">
        <v>115</v>
      </c>
      <c r="DC2603">
        <v>1</v>
      </c>
    </row>
    <row r="2604" spans="1:107" x14ac:dyDescent="0.2">
      <c r="A2604" t="s">
        <v>108</v>
      </c>
      <c r="B2604">
        <v>0</v>
      </c>
      <c r="D2604" t="s">
        <v>109</v>
      </c>
      <c r="K2604">
        <v>1</v>
      </c>
      <c r="M2604">
        <v>4</v>
      </c>
      <c r="N2604" t="s">
        <v>1071</v>
      </c>
      <c r="O2604">
        <v>0</v>
      </c>
      <c r="V2604">
        <v>6127985</v>
      </c>
      <c r="W2604" s="2">
        <v>42432</v>
      </c>
      <c r="X2604">
        <v>8</v>
      </c>
      <c r="Y2604">
        <v>1</v>
      </c>
      <c r="Z2604">
        <v>1</v>
      </c>
      <c r="AB2604">
        <v>0</v>
      </c>
      <c r="AC2604">
        <v>0</v>
      </c>
      <c r="AD2604" s="2">
        <v>42433</v>
      </c>
      <c r="AE2604" s="3" t="s">
        <v>1072</v>
      </c>
      <c r="AF2604">
        <v>23</v>
      </c>
      <c r="AG2604">
        <v>23</v>
      </c>
      <c r="AH2604" s="3" t="s">
        <v>1084</v>
      </c>
      <c r="AI2604">
        <v>2</v>
      </c>
      <c r="AJ2604">
        <v>2</v>
      </c>
      <c r="AK2604" t="s">
        <v>413</v>
      </c>
      <c r="AL2604">
        <v>5568</v>
      </c>
      <c r="AM2604">
        <v>0.02</v>
      </c>
      <c r="AN2604">
        <v>0.02</v>
      </c>
      <c r="AQ2604">
        <v>454</v>
      </c>
      <c r="AR2604">
        <v>454</v>
      </c>
      <c r="AS2604">
        <v>5568</v>
      </c>
      <c r="AT2604">
        <v>10</v>
      </c>
      <c r="AU2604">
        <v>10</v>
      </c>
      <c r="AV2604">
        <v>0.02</v>
      </c>
      <c r="AW2604">
        <v>0.02</v>
      </c>
      <c r="AZ2604">
        <v>133</v>
      </c>
      <c r="BA2604">
        <v>133</v>
      </c>
      <c r="BB2604" t="s">
        <v>135</v>
      </c>
      <c r="BC2604" t="s">
        <v>1073</v>
      </c>
      <c r="BD2604">
        <v>1</v>
      </c>
      <c r="BF2604" s="2">
        <v>42433</v>
      </c>
      <c r="BG2604" s="3" t="s">
        <v>1076</v>
      </c>
      <c r="BH2604">
        <v>41054531300042</v>
      </c>
      <c r="BJ2604" t="s">
        <v>112</v>
      </c>
      <c r="BK2604" t="s">
        <v>1074</v>
      </c>
      <c r="BL2604" t="s">
        <v>1075</v>
      </c>
      <c r="BN2604" s="2">
        <v>42432</v>
      </c>
      <c r="BO2604">
        <v>3</v>
      </c>
      <c r="BQ2604">
        <v>1409</v>
      </c>
      <c r="BS2604" t="s">
        <v>117</v>
      </c>
      <c r="BT2604">
        <v>13.8</v>
      </c>
      <c r="BV2604">
        <v>27</v>
      </c>
      <c r="BX2604">
        <v>1</v>
      </c>
      <c r="BZ2604">
        <v>34255833500051</v>
      </c>
      <c r="CB2604" t="s">
        <v>112</v>
      </c>
      <c r="CC2604">
        <v>1</v>
      </c>
      <c r="CE2604">
        <v>3</v>
      </c>
      <c r="CG2604">
        <v>41054531300042</v>
      </c>
      <c r="CI2604" t="s">
        <v>109</v>
      </c>
      <c r="CK2604">
        <v>3</v>
      </c>
      <c r="CQ2604" t="s">
        <v>110</v>
      </c>
      <c r="CR2604" s="2">
        <v>42460</v>
      </c>
      <c r="CS2604">
        <v>0</v>
      </c>
      <c r="CU2604" t="s">
        <v>109</v>
      </c>
      <c r="CV2604" t="s">
        <v>111</v>
      </c>
      <c r="CW2604">
        <v>41054531300042</v>
      </c>
      <c r="CY2604" t="s">
        <v>112</v>
      </c>
      <c r="CZ2604" t="s">
        <v>113</v>
      </c>
      <c r="DA2604" t="s">
        <v>114</v>
      </c>
      <c r="DB2604" t="s">
        <v>115</v>
      </c>
      <c r="DC2604">
        <v>1</v>
      </c>
    </row>
    <row r="2605" spans="1:107" x14ac:dyDescent="0.2">
      <c r="A2605" t="s">
        <v>108</v>
      </c>
      <c r="B2605">
        <v>0</v>
      </c>
      <c r="D2605" t="s">
        <v>109</v>
      </c>
      <c r="K2605">
        <v>1</v>
      </c>
      <c r="M2605">
        <v>4</v>
      </c>
      <c r="N2605" t="s">
        <v>1071</v>
      </c>
      <c r="O2605">
        <v>0</v>
      </c>
      <c r="V2605">
        <v>6127985</v>
      </c>
      <c r="W2605" s="2">
        <v>42432</v>
      </c>
      <c r="X2605">
        <v>8</v>
      </c>
      <c r="Y2605">
        <v>1</v>
      </c>
      <c r="Z2605">
        <v>1</v>
      </c>
      <c r="AB2605">
        <v>0</v>
      </c>
      <c r="AC2605">
        <v>0</v>
      </c>
      <c r="AD2605" s="2">
        <v>42433</v>
      </c>
      <c r="AE2605" s="3" t="s">
        <v>1072</v>
      </c>
      <c r="AF2605">
        <v>23</v>
      </c>
      <c r="AG2605">
        <v>23</v>
      </c>
      <c r="AH2605" s="3" t="s">
        <v>1080</v>
      </c>
      <c r="AI2605">
        <v>2</v>
      </c>
      <c r="AJ2605">
        <v>2</v>
      </c>
      <c r="AK2605" t="s">
        <v>414</v>
      </c>
      <c r="AL2605">
        <v>2729</v>
      </c>
      <c r="AM2605">
        <v>0.05</v>
      </c>
      <c r="AN2605">
        <v>0.05</v>
      </c>
      <c r="AQ2605">
        <v>454</v>
      </c>
      <c r="AR2605">
        <v>454</v>
      </c>
      <c r="AS2605">
        <v>2729</v>
      </c>
      <c r="AT2605">
        <v>10</v>
      </c>
      <c r="AU2605">
        <v>10</v>
      </c>
      <c r="AV2605">
        <v>0.05</v>
      </c>
      <c r="AW2605">
        <v>0.05</v>
      </c>
      <c r="AZ2605">
        <v>133</v>
      </c>
      <c r="BA2605">
        <v>133</v>
      </c>
      <c r="BB2605" t="s">
        <v>135</v>
      </c>
      <c r="BC2605" t="s">
        <v>1073</v>
      </c>
      <c r="BD2605">
        <v>1</v>
      </c>
      <c r="BF2605" s="2">
        <v>42433</v>
      </c>
      <c r="BG2605" s="3" t="s">
        <v>1076</v>
      </c>
      <c r="BH2605">
        <v>41054531300042</v>
      </c>
      <c r="BJ2605" t="s">
        <v>112</v>
      </c>
      <c r="BK2605" t="s">
        <v>1074</v>
      </c>
      <c r="BL2605" t="s">
        <v>1075</v>
      </c>
      <c r="BN2605" s="2">
        <v>42432</v>
      </c>
      <c r="BO2605">
        <v>3</v>
      </c>
      <c r="BQ2605">
        <v>1409</v>
      </c>
      <c r="BS2605" t="s">
        <v>117</v>
      </c>
      <c r="BT2605">
        <v>13.8</v>
      </c>
      <c r="BV2605">
        <v>27</v>
      </c>
      <c r="BX2605">
        <v>1</v>
      </c>
      <c r="BZ2605">
        <v>34255833500051</v>
      </c>
      <c r="CB2605" t="s">
        <v>112</v>
      </c>
      <c r="CC2605">
        <v>1</v>
      </c>
      <c r="CE2605">
        <v>3</v>
      </c>
      <c r="CG2605">
        <v>41054531300042</v>
      </c>
      <c r="CI2605" t="s">
        <v>109</v>
      </c>
      <c r="CK2605">
        <v>3</v>
      </c>
      <c r="CQ2605" t="s">
        <v>110</v>
      </c>
      <c r="CR2605" s="2">
        <v>42460</v>
      </c>
      <c r="CS2605">
        <v>0</v>
      </c>
      <c r="CU2605" t="s">
        <v>109</v>
      </c>
      <c r="CV2605" t="s">
        <v>111</v>
      </c>
      <c r="CW2605">
        <v>41054531300042</v>
      </c>
      <c r="CY2605" t="s">
        <v>112</v>
      </c>
      <c r="CZ2605" t="s">
        <v>113</v>
      </c>
      <c r="DA2605" t="s">
        <v>114</v>
      </c>
      <c r="DB2605" t="s">
        <v>115</v>
      </c>
      <c r="DC2605">
        <v>1</v>
      </c>
    </row>
    <row r="2606" spans="1:107" x14ac:dyDescent="0.2">
      <c r="A2606" t="s">
        <v>108</v>
      </c>
      <c r="B2606">
        <v>0</v>
      </c>
      <c r="D2606" t="s">
        <v>109</v>
      </c>
      <c r="K2606">
        <v>1</v>
      </c>
      <c r="M2606">
        <v>4</v>
      </c>
      <c r="N2606" t="s">
        <v>1071</v>
      </c>
      <c r="O2606">
        <v>0</v>
      </c>
      <c r="V2606">
        <v>6127985</v>
      </c>
      <c r="W2606" s="2">
        <v>42432</v>
      </c>
      <c r="X2606">
        <v>8</v>
      </c>
      <c r="Y2606">
        <v>1</v>
      </c>
      <c r="Z2606">
        <v>1</v>
      </c>
      <c r="AB2606">
        <v>0</v>
      </c>
      <c r="AC2606">
        <v>0</v>
      </c>
      <c r="AD2606" s="2">
        <v>42433</v>
      </c>
      <c r="AE2606" s="3" t="s">
        <v>1072</v>
      </c>
      <c r="AF2606">
        <v>23</v>
      </c>
      <c r="AG2606">
        <v>23</v>
      </c>
      <c r="AH2606" s="3" t="s">
        <v>1080</v>
      </c>
      <c r="AI2606">
        <v>2</v>
      </c>
      <c r="AJ2606">
        <v>2</v>
      </c>
      <c r="AK2606" t="s">
        <v>415</v>
      </c>
      <c r="AL2606">
        <v>1696</v>
      </c>
      <c r="AM2606">
        <v>0.02</v>
      </c>
      <c r="AN2606">
        <v>0.02</v>
      </c>
      <c r="AQ2606">
        <v>454</v>
      </c>
      <c r="AR2606">
        <v>454</v>
      </c>
      <c r="AS2606">
        <v>1696</v>
      </c>
      <c r="AT2606">
        <v>10</v>
      </c>
      <c r="AU2606">
        <v>10</v>
      </c>
      <c r="AV2606">
        <v>0.02</v>
      </c>
      <c r="AW2606">
        <v>0.02</v>
      </c>
      <c r="AZ2606">
        <v>133</v>
      </c>
      <c r="BA2606">
        <v>133</v>
      </c>
      <c r="BB2606" t="s">
        <v>135</v>
      </c>
      <c r="BC2606" t="s">
        <v>1073</v>
      </c>
      <c r="BD2606">
        <v>1</v>
      </c>
      <c r="BF2606" s="2">
        <v>42433</v>
      </c>
      <c r="BG2606" s="3" t="s">
        <v>1076</v>
      </c>
      <c r="BH2606">
        <v>41054531300042</v>
      </c>
      <c r="BJ2606" t="s">
        <v>112</v>
      </c>
      <c r="BK2606" t="s">
        <v>1074</v>
      </c>
      <c r="BL2606" t="s">
        <v>1075</v>
      </c>
      <c r="BN2606" s="2">
        <v>42432</v>
      </c>
      <c r="BO2606">
        <v>3</v>
      </c>
      <c r="BQ2606">
        <v>1409</v>
      </c>
      <c r="BS2606" t="s">
        <v>117</v>
      </c>
      <c r="BT2606">
        <v>13.8</v>
      </c>
      <c r="BV2606">
        <v>27</v>
      </c>
      <c r="BX2606">
        <v>1</v>
      </c>
      <c r="BZ2606">
        <v>34255833500051</v>
      </c>
      <c r="CB2606" t="s">
        <v>112</v>
      </c>
      <c r="CC2606">
        <v>1</v>
      </c>
      <c r="CE2606">
        <v>3</v>
      </c>
      <c r="CG2606">
        <v>41054531300042</v>
      </c>
      <c r="CI2606" t="s">
        <v>109</v>
      </c>
      <c r="CK2606">
        <v>3</v>
      </c>
      <c r="CQ2606" t="s">
        <v>110</v>
      </c>
      <c r="CR2606" s="2">
        <v>42460</v>
      </c>
      <c r="CS2606">
        <v>0</v>
      </c>
      <c r="CU2606" t="s">
        <v>109</v>
      </c>
      <c r="CV2606" t="s">
        <v>111</v>
      </c>
      <c r="CW2606">
        <v>41054531300042</v>
      </c>
      <c r="CY2606" t="s">
        <v>112</v>
      </c>
      <c r="CZ2606" t="s">
        <v>113</v>
      </c>
      <c r="DA2606" t="s">
        <v>114</v>
      </c>
      <c r="DB2606" t="s">
        <v>115</v>
      </c>
      <c r="DC2606">
        <v>1</v>
      </c>
    </row>
    <row r="2607" spans="1:107" x14ac:dyDescent="0.2">
      <c r="A2607" t="s">
        <v>108</v>
      </c>
      <c r="B2607">
        <v>0</v>
      </c>
      <c r="D2607" t="s">
        <v>109</v>
      </c>
      <c r="K2607">
        <v>1</v>
      </c>
      <c r="M2607">
        <v>4</v>
      </c>
      <c r="N2607" t="s">
        <v>1071</v>
      </c>
      <c r="O2607">
        <v>0</v>
      </c>
      <c r="V2607">
        <v>6127985</v>
      </c>
      <c r="W2607" s="2">
        <v>42432</v>
      </c>
      <c r="X2607">
        <v>8</v>
      </c>
      <c r="Y2607">
        <v>2</v>
      </c>
      <c r="Z2607">
        <v>2</v>
      </c>
      <c r="AB2607">
        <v>0</v>
      </c>
      <c r="AC2607">
        <v>0</v>
      </c>
      <c r="AD2607" s="2">
        <v>42434</v>
      </c>
      <c r="AE2607" s="3" t="s">
        <v>1072</v>
      </c>
      <c r="AF2607">
        <v>23</v>
      </c>
      <c r="AG2607">
        <v>23</v>
      </c>
      <c r="AH2607" s="3" t="s">
        <v>1082</v>
      </c>
      <c r="AI2607">
        <v>2</v>
      </c>
      <c r="AJ2607">
        <v>2</v>
      </c>
      <c r="AK2607" t="s">
        <v>416</v>
      </c>
      <c r="AL2607">
        <v>1681</v>
      </c>
      <c r="AM2607">
        <v>5.0000000000000001E-3</v>
      </c>
      <c r="AN2607">
        <v>5.0000000000000001E-3</v>
      </c>
      <c r="AO2607">
        <v>712</v>
      </c>
      <c r="AP2607">
        <v>712</v>
      </c>
      <c r="AQ2607">
        <v>405</v>
      </c>
      <c r="AR2607">
        <v>405</v>
      </c>
      <c r="AS2607">
        <v>1681</v>
      </c>
      <c r="AT2607">
        <v>10</v>
      </c>
      <c r="AU2607">
        <v>10</v>
      </c>
      <c r="AV2607">
        <v>5.0000000000000001E-3</v>
      </c>
      <c r="AW2607">
        <v>5.0000000000000001E-3</v>
      </c>
      <c r="AX2607">
        <v>1168</v>
      </c>
      <c r="AY2607">
        <v>1168</v>
      </c>
      <c r="AZ2607">
        <v>133</v>
      </c>
      <c r="BA2607">
        <v>133</v>
      </c>
      <c r="BB2607" t="s">
        <v>135</v>
      </c>
      <c r="BC2607" t="s">
        <v>1073</v>
      </c>
      <c r="BD2607">
        <v>1</v>
      </c>
      <c r="BF2607" s="2">
        <v>42433</v>
      </c>
      <c r="BG2607" s="3" t="s">
        <v>1076</v>
      </c>
      <c r="BH2607">
        <v>41054531300042</v>
      </c>
      <c r="BJ2607" t="s">
        <v>112</v>
      </c>
      <c r="BK2607" t="s">
        <v>1074</v>
      </c>
      <c r="BL2607" t="s">
        <v>1075</v>
      </c>
      <c r="BN2607" s="2">
        <v>42432</v>
      </c>
      <c r="BO2607">
        <v>3</v>
      </c>
      <c r="BQ2607">
        <v>1409</v>
      </c>
      <c r="BS2607" t="s">
        <v>117</v>
      </c>
      <c r="BT2607">
        <v>13.8</v>
      </c>
      <c r="BV2607">
        <v>27</v>
      </c>
      <c r="BX2607">
        <v>1</v>
      </c>
      <c r="BZ2607">
        <v>34255833500051</v>
      </c>
      <c r="CB2607" t="s">
        <v>112</v>
      </c>
      <c r="CC2607">
        <v>1</v>
      </c>
      <c r="CE2607">
        <v>3</v>
      </c>
      <c r="CG2607">
        <v>41054531300042</v>
      </c>
      <c r="CI2607" t="s">
        <v>109</v>
      </c>
      <c r="CK2607">
        <v>3</v>
      </c>
      <c r="CQ2607" t="s">
        <v>110</v>
      </c>
      <c r="CR2607" s="2">
        <v>42460</v>
      </c>
      <c r="CS2607">
        <v>0</v>
      </c>
      <c r="CU2607" t="s">
        <v>109</v>
      </c>
      <c r="CV2607" t="s">
        <v>111</v>
      </c>
      <c r="CW2607">
        <v>41054531300042</v>
      </c>
      <c r="CY2607" t="s">
        <v>112</v>
      </c>
      <c r="CZ2607" t="s">
        <v>113</v>
      </c>
      <c r="DA2607" t="s">
        <v>114</v>
      </c>
      <c r="DB2607" t="s">
        <v>115</v>
      </c>
      <c r="DC2607">
        <v>1</v>
      </c>
    </row>
    <row r="2608" spans="1:107" x14ac:dyDescent="0.2">
      <c r="A2608" t="s">
        <v>108</v>
      </c>
      <c r="B2608">
        <v>0</v>
      </c>
      <c r="D2608" t="s">
        <v>109</v>
      </c>
      <c r="K2608">
        <v>1</v>
      </c>
      <c r="M2608">
        <v>4</v>
      </c>
      <c r="N2608" t="s">
        <v>1071</v>
      </c>
      <c r="O2608">
        <v>0</v>
      </c>
      <c r="V2608">
        <v>6127985</v>
      </c>
      <c r="W2608" s="2">
        <v>42432</v>
      </c>
      <c r="X2608">
        <v>8</v>
      </c>
      <c r="Y2608">
        <v>2</v>
      </c>
      <c r="Z2608">
        <v>2</v>
      </c>
      <c r="AA2608" t="s">
        <v>185</v>
      </c>
      <c r="AB2608">
        <v>0</v>
      </c>
      <c r="AC2608">
        <v>0</v>
      </c>
      <c r="AD2608" s="2">
        <v>42433</v>
      </c>
      <c r="AE2608" s="3" t="s">
        <v>1072</v>
      </c>
      <c r="AF2608">
        <v>23</v>
      </c>
      <c r="AG2608">
        <v>23</v>
      </c>
      <c r="AH2608" s="3" t="s">
        <v>1080</v>
      </c>
      <c r="AI2608">
        <v>2</v>
      </c>
      <c r="AJ2608">
        <v>2</v>
      </c>
      <c r="AK2608" t="s">
        <v>417</v>
      </c>
      <c r="AL2608">
        <v>5569</v>
      </c>
      <c r="AM2608">
        <v>0.05</v>
      </c>
      <c r="AN2608">
        <v>0.05</v>
      </c>
      <c r="AQ2608">
        <v>454</v>
      </c>
      <c r="AR2608">
        <v>454</v>
      </c>
      <c r="AS2608">
        <v>5569</v>
      </c>
      <c r="AT2608">
        <v>10</v>
      </c>
      <c r="AU2608">
        <v>10</v>
      </c>
      <c r="AV2608">
        <v>0.05</v>
      </c>
      <c r="AW2608">
        <v>0.05</v>
      </c>
      <c r="AZ2608">
        <v>133</v>
      </c>
      <c r="BA2608">
        <v>133</v>
      </c>
      <c r="BB2608" t="s">
        <v>135</v>
      </c>
      <c r="BC2608" t="s">
        <v>1073</v>
      </c>
      <c r="BD2608">
        <v>1</v>
      </c>
      <c r="BF2608" s="2">
        <v>42433</v>
      </c>
      <c r="BG2608" s="3" t="s">
        <v>1076</v>
      </c>
      <c r="BH2608">
        <v>41054531300042</v>
      </c>
      <c r="BJ2608" t="s">
        <v>112</v>
      </c>
      <c r="BK2608" t="s">
        <v>1074</v>
      </c>
      <c r="BL2608" t="s">
        <v>1075</v>
      </c>
      <c r="BN2608" s="2">
        <v>42432</v>
      </c>
      <c r="BO2608">
        <v>3</v>
      </c>
      <c r="BQ2608">
        <v>1409</v>
      </c>
      <c r="BS2608" t="s">
        <v>117</v>
      </c>
      <c r="BT2608">
        <v>13.8</v>
      </c>
      <c r="BV2608">
        <v>27</v>
      </c>
      <c r="BX2608">
        <v>1</v>
      </c>
      <c r="BZ2608">
        <v>34255833500051</v>
      </c>
      <c r="CB2608" t="s">
        <v>112</v>
      </c>
      <c r="CC2608">
        <v>1</v>
      </c>
      <c r="CE2608">
        <v>3</v>
      </c>
      <c r="CG2608">
        <v>41054531300042</v>
      </c>
      <c r="CI2608" t="s">
        <v>109</v>
      </c>
      <c r="CK2608">
        <v>3</v>
      </c>
      <c r="CQ2608" t="s">
        <v>110</v>
      </c>
      <c r="CR2608" s="2">
        <v>42460</v>
      </c>
      <c r="CS2608">
        <v>0</v>
      </c>
      <c r="CU2608" t="s">
        <v>109</v>
      </c>
      <c r="CV2608" t="s">
        <v>111</v>
      </c>
      <c r="CW2608">
        <v>41054531300042</v>
      </c>
      <c r="CY2608" t="s">
        <v>112</v>
      </c>
      <c r="CZ2608" t="s">
        <v>113</v>
      </c>
      <c r="DA2608" t="s">
        <v>114</v>
      </c>
      <c r="DB2608" t="s">
        <v>115</v>
      </c>
      <c r="DC2608">
        <v>1</v>
      </c>
    </row>
    <row r="2609" spans="1:107" x14ac:dyDescent="0.2">
      <c r="A2609" t="s">
        <v>108</v>
      </c>
      <c r="B2609">
        <v>0</v>
      </c>
      <c r="D2609" t="s">
        <v>109</v>
      </c>
      <c r="K2609">
        <v>1</v>
      </c>
      <c r="M2609">
        <v>4</v>
      </c>
      <c r="N2609" t="s">
        <v>1071</v>
      </c>
      <c r="O2609">
        <v>0</v>
      </c>
      <c r="V2609">
        <v>6127985</v>
      </c>
      <c r="W2609" s="2">
        <v>42432</v>
      </c>
      <c r="X2609">
        <v>8</v>
      </c>
      <c r="Y2609">
        <v>2</v>
      </c>
      <c r="Z2609">
        <v>2</v>
      </c>
      <c r="AA2609" t="s">
        <v>185</v>
      </c>
      <c r="AB2609">
        <v>0</v>
      </c>
      <c r="AC2609">
        <v>0</v>
      </c>
      <c r="AD2609" s="2">
        <v>42433</v>
      </c>
      <c r="AE2609" s="3" t="s">
        <v>1072</v>
      </c>
      <c r="AF2609">
        <v>23</v>
      </c>
      <c r="AG2609">
        <v>23</v>
      </c>
      <c r="AH2609" s="3" t="s">
        <v>1084</v>
      </c>
      <c r="AI2609">
        <v>2</v>
      </c>
      <c r="AJ2609">
        <v>2</v>
      </c>
      <c r="AK2609" t="s">
        <v>418</v>
      </c>
      <c r="AL2609">
        <v>1139</v>
      </c>
      <c r="AM2609">
        <v>0.02</v>
      </c>
      <c r="AN2609">
        <v>0.02</v>
      </c>
      <c r="AQ2609">
        <v>454</v>
      </c>
      <c r="AR2609">
        <v>454</v>
      </c>
      <c r="AS2609">
        <v>1139</v>
      </c>
      <c r="AT2609">
        <v>10</v>
      </c>
      <c r="AU2609">
        <v>10</v>
      </c>
      <c r="AV2609">
        <v>0.02</v>
      </c>
      <c r="AW2609">
        <v>0.02</v>
      </c>
      <c r="AZ2609">
        <v>133</v>
      </c>
      <c r="BA2609">
        <v>133</v>
      </c>
      <c r="BB2609" t="s">
        <v>135</v>
      </c>
      <c r="BC2609" t="s">
        <v>1073</v>
      </c>
      <c r="BD2609">
        <v>1</v>
      </c>
      <c r="BF2609" s="2">
        <v>42433</v>
      </c>
      <c r="BG2609" s="3" t="s">
        <v>1076</v>
      </c>
      <c r="BH2609">
        <v>41054531300042</v>
      </c>
      <c r="BJ2609" t="s">
        <v>112</v>
      </c>
      <c r="BK2609" t="s">
        <v>1074</v>
      </c>
      <c r="BL2609" t="s">
        <v>1075</v>
      </c>
      <c r="BN2609" s="2">
        <v>42432</v>
      </c>
      <c r="BO2609">
        <v>3</v>
      </c>
      <c r="BQ2609">
        <v>1409</v>
      </c>
      <c r="BS2609" t="s">
        <v>117</v>
      </c>
      <c r="BT2609">
        <v>13.8</v>
      </c>
      <c r="BV2609">
        <v>27</v>
      </c>
      <c r="BX2609">
        <v>1</v>
      </c>
      <c r="BZ2609">
        <v>34255833500051</v>
      </c>
      <c r="CB2609" t="s">
        <v>112</v>
      </c>
      <c r="CC2609">
        <v>1</v>
      </c>
      <c r="CE2609">
        <v>3</v>
      </c>
      <c r="CG2609">
        <v>41054531300042</v>
      </c>
      <c r="CI2609" t="s">
        <v>109</v>
      </c>
      <c r="CK2609">
        <v>3</v>
      </c>
      <c r="CQ2609" t="s">
        <v>110</v>
      </c>
      <c r="CR2609" s="2">
        <v>42460</v>
      </c>
      <c r="CS2609">
        <v>0</v>
      </c>
      <c r="CU2609" t="s">
        <v>109</v>
      </c>
      <c r="CV2609" t="s">
        <v>111</v>
      </c>
      <c r="CW2609">
        <v>41054531300042</v>
      </c>
      <c r="CY2609" t="s">
        <v>112</v>
      </c>
      <c r="CZ2609" t="s">
        <v>113</v>
      </c>
      <c r="DA2609" t="s">
        <v>114</v>
      </c>
      <c r="DB2609" t="s">
        <v>115</v>
      </c>
      <c r="DC2609">
        <v>1</v>
      </c>
    </row>
    <row r="2610" spans="1:107" x14ac:dyDescent="0.2">
      <c r="A2610" t="s">
        <v>108</v>
      </c>
      <c r="B2610">
        <v>0</v>
      </c>
      <c r="D2610" t="s">
        <v>109</v>
      </c>
      <c r="K2610">
        <v>1</v>
      </c>
      <c r="M2610">
        <v>4</v>
      </c>
      <c r="N2610" t="s">
        <v>1071</v>
      </c>
      <c r="O2610">
        <v>0</v>
      </c>
      <c r="V2610">
        <v>6127985</v>
      </c>
      <c r="W2610" s="2">
        <v>42432</v>
      </c>
      <c r="X2610">
        <v>8</v>
      </c>
      <c r="Y2610">
        <v>2</v>
      </c>
      <c r="Z2610">
        <v>2</v>
      </c>
      <c r="AB2610">
        <v>0</v>
      </c>
      <c r="AC2610">
        <v>0</v>
      </c>
      <c r="AD2610" s="2">
        <v>42434</v>
      </c>
      <c r="AE2610" s="3" t="s">
        <v>1072</v>
      </c>
      <c r="AF2610">
        <v>23</v>
      </c>
      <c r="AG2610">
        <v>23</v>
      </c>
      <c r="AH2610" s="3" t="s">
        <v>1082</v>
      </c>
      <c r="AI2610">
        <v>2</v>
      </c>
      <c r="AJ2610">
        <v>2</v>
      </c>
      <c r="AK2610" t="s">
        <v>419</v>
      </c>
      <c r="AL2610">
        <v>1140</v>
      </c>
      <c r="AM2610">
        <v>5.0000000000000001E-3</v>
      </c>
      <c r="AN2610">
        <v>5.0000000000000001E-3</v>
      </c>
      <c r="AO2610">
        <v>712</v>
      </c>
      <c r="AP2610">
        <v>712</v>
      </c>
      <c r="AQ2610">
        <v>405</v>
      </c>
      <c r="AR2610">
        <v>405</v>
      </c>
      <c r="AS2610">
        <v>1140</v>
      </c>
      <c r="AT2610">
        <v>10</v>
      </c>
      <c r="AU2610">
        <v>10</v>
      </c>
      <c r="AV2610">
        <v>5.0000000000000001E-3</v>
      </c>
      <c r="AW2610">
        <v>5.0000000000000001E-3</v>
      </c>
      <c r="AX2610">
        <v>1168</v>
      </c>
      <c r="AY2610">
        <v>1168</v>
      </c>
      <c r="AZ2610">
        <v>133</v>
      </c>
      <c r="BA2610">
        <v>133</v>
      </c>
      <c r="BB2610" t="s">
        <v>135</v>
      </c>
      <c r="BC2610" t="s">
        <v>1073</v>
      </c>
      <c r="BD2610">
        <v>1</v>
      </c>
      <c r="BF2610" s="2">
        <v>42433</v>
      </c>
      <c r="BG2610" s="3" t="s">
        <v>1076</v>
      </c>
      <c r="BH2610">
        <v>41054531300042</v>
      </c>
      <c r="BJ2610" t="s">
        <v>112</v>
      </c>
      <c r="BK2610" t="s">
        <v>1074</v>
      </c>
      <c r="BL2610" t="s">
        <v>1075</v>
      </c>
      <c r="BN2610" s="2">
        <v>42432</v>
      </c>
      <c r="BO2610">
        <v>3</v>
      </c>
      <c r="BQ2610">
        <v>1409</v>
      </c>
      <c r="BS2610" t="s">
        <v>117</v>
      </c>
      <c r="BT2610">
        <v>13.8</v>
      </c>
      <c r="BV2610">
        <v>27</v>
      </c>
      <c r="BX2610">
        <v>1</v>
      </c>
      <c r="BZ2610">
        <v>34255833500051</v>
      </c>
      <c r="CB2610" t="s">
        <v>112</v>
      </c>
      <c r="CC2610">
        <v>1</v>
      </c>
      <c r="CE2610">
        <v>3</v>
      </c>
      <c r="CG2610">
        <v>41054531300042</v>
      </c>
      <c r="CI2610" t="s">
        <v>109</v>
      </c>
      <c r="CK2610">
        <v>3</v>
      </c>
      <c r="CQ2610" t="s">
        <v>110</v>
      </c>
      <c r="CR2610" s="2">
        <v>42460</v>
      </c>
      <c r="CS2610">
        <v>0</v>
      </c>
      <c r="CU2610" t="s">
        <v>109</v>
      </c>
      <c r="CV2610" t="s">
        <v>111</v>
      </c>
      <c r="CW2610">
        <v>41054531300042</v>
      </c>
      <c r="CY2610" t="s">
        <v>112</v>
      </c>
      <c r="CZ2610" t="s">
        <v>113</v>
      </c>
      <c r="DA2610" t="s">
        <v>114</v>
      </c>
      <c r="DB2610" t="s">
        <v>115</v>
      </c>
      <c r="DC2610">
        <v>1</v>
      </c>
    </row>
    <row r="2611" spans="1:107" x14ac:dyDescent="0.2">
      <c r="A2611" t="s">
        <v>108</v>
      </c>
      <c r="B2611">
        <v>0</v>
      </c>
      <c r="D2611" t="s">
        <v>109</v>
      </c>
      <c r="K2611">
        <v>1</v>
      </c>
      <c r="M2611">
        <v>4</v>
      </c>
      <c r="N2611" t="s">
        <v>1071</v>
      </c>
      <c r="O2611">
        <v>0</v>
      </c>
      <c r="V2611">
        <v>6127985</v>
      </c>
      <c r="W2611" s="2">
        <v>42432</v>
      </c>
      <c r="X2611">
        <v>8</v>
      </c>
      <c r="Y2611">
        <v>1</v>
      </c>
      <c r="Z2611">
        <v>1</v>
      </c>
      <c r="AB2611">
        <v>0</v>
      </c>
      <c r="AC2611">
        <v>0</v>
      </c>
      <c r="AD2611" s="2">
        <v>42433</v>
      </c>
      <c r="AE2611" s="3" t="s">
        <v>1072</v>
      </c>
      <c r="AF2611">
        <v>23</v>
      </c>
      <c r="AG2611">
        <v>23</v>
      </c>
      <c r="AH2611" s="3" t="s">
        <v>1080</v>
      </c>
      <c r="AI2611">
        <v>2</v>
      </c>
      <c r="AJ2611">
        <v>2</v>
      </c>
      <c r="AK2611" t="s">
        <v>420</v>
      </c>
      <c r="AL2611">
        <v>1680</v>
      </c>
      <c r="AM2611">
        <v>0.02</v>
      </c>
      <c r="AN2611">
        <v>0.02</v>
      </c>
      <c r="AQ2611">
        <v>454</v>
      </c>
      <c r="AR2611">
        <v>454</v>
      </c>
      <c r="AS2611">
        <v>1680</v>
      </c>
      <c r="AT2611">
        <v>10</v>
      </c>
      <c r="AU2611">
        <v>10</v>
      </c>
      <c r="AV2611">
        <v>0.02</v>
      </c>
      <c r="AW2611">
        <v>0.02</v>
      </c>
      <c r="AZ2611">
        <v>133</v>
      </c>
      <c r="BA2611">
        <v>133</v>
      </c>
      <c r="BB2611" t="s">
        <v>135</v>
      </c>
      <c r="BC2611" t="s">
        <v>1073</v>
      </c>
      <c r="BD2611">
        <v>1</v>
      </c>
      <c r="BF2611" s="2">
        <v>42433</v>
      </c>
      <c r="BG2611" s="3" t="s">
        <v>1076</v>
      </c>
      <c r="BH2611">
        <v>41054531300042</v>
      </c>
      <c r="BJ2611" t="s">
        <v>112</v>
      </c>
      <c r="BK2611" t="s">
        <v>1074</v>
      </c>
      <c r="BL2611" t="s">
        <v>1075</v>
      </c>
      <c r="BN2611" s="2">
        <v>42432</v>
      </c>
      <c r="BO2611">
        <v>3</v>
      </c>
      <c r="BQ2611">
        <v>1409</v>
      </c>
      <c r="BS2611" t="s">
        <v>117</v>
      </c>
      <c r="BT2611">
        <v>13.8</v>
      </c>
      <c r="BV2611">
        <v>27</v>
      </c>
      <c r="BX2611">
        <v>1</v>
      </c>
      <c r="BZ2611">
        <v>34255833500051</v>
      </c>
      <c r="CB2611" t="s">
        <v>112</v>
      </c>
      <c r="CC2611">
        <v>1</v>
      </c>
      <c r="CE2611">
        <v>3</v>
      </c>
      <c r="CG2611">
        <v>41054531300042</v>
      </c>
      <c r="CI2611" t="s">
        <v>109</v>
      </c>
      <c r="CK2611">
        <v>3</v>
      </c>
      <c r="CQ2611" t="s">
        <v>110</v>
      </c>
      <c r="CR2611" s="2">
        <v>42460</v>
      </c>
      <c r="CS2611">
        <v>0</v>
      </c>
      <c r="CU2611" t="s">
        <v>109</v>
      </c>
      <c r="CV2611" t="s">
        <v>111</v>
      </c>
      <c r="CW2611">
        <v>41054531300042</v>
      </c>
      <c r="CY2611" t="s">
        <v>112</v>
      </c>
      <c r="CZ2611" t="s">
        <v>113</v>
      </c>
      <c r="DA2611" t="s">
        <v>114</v>
      </c>
      <c r="DB2611" t="s">
        <v>115</v>
      </c>
      <c r="DC2611">
        <v>1</v>
      </c>
    </row>
    <row r="2612" spans="1:107" x14ac:dyDescent="0.2">
      <c r="A2612" t="s">
        <v>108</v>
      </c>
      <c r="B2612">
        <v>0</v>
      </c>
      <c r="D2612" t="s">
        <v>109</v>
      </c>
      <c r="K2612">
        <v>1</v>
      </c>
      <c r="M2612">
        <v>4</v>
      </c>
      <c r="N2612" t="s">
        <v>1071</v>
      </c>
      <c r="O2612">
        <v>0</v>
      </c>
      <c r="V2612">
        <v>6127985</v>
      </c>
      <c r="W2612" s="2">
        <v>42432</v>
      </c>
      <c r="X2612">
        <v>8</v>
      </c>
      <c r="Y2612">
        <v>1</v>
      </c>
      <c r="Z2612">
        <v>1</v>
      </c>
      <c r="AB2612">
        <v>0</v>
      </c>
      <c r="AC2612">
        <v>0</v>
      </c>
      <c r="AD2612" s="2">
        <v>42434</v>
      </c>
      <c r="AE2612" s="3" t="s">
        <v>1072</v>
      </c>
      <c r="AF2612">
        <v>23</v>
      </c>
      <c r="AG2612">
        <v>23</v>
      </c>
      <c r="AH2612" s="3" t="s">
        <v>1082</v>
      </c>
      <c r="AI2612">
        <v>2</v>
      </c>
      <c r="AJ2612">
        <v>2</v>
      </c>
      <c r="AK2612" t="s">
        <v>421</v>
      </c>
      <c r="AL2612">
        <v>1359</v>
      </c>
      <c r="AM2612">
        <v>5.0000000000000001E-3</v>
      </c>
      <c r="AN2612">
        <v>5.0000000000000001E-3</v>
      </c>
      <c r="AO2612">
        <v>712</v>
      </c>
      <c r="AP2612">
        <v>712</v>
      </c>
      <c r="AQ2612">
        <v>405</v>
      </c>
      <c r="AR2612">
        <v>405</v>
      </c>
      <c r="AS2612">
        <v>1359</v>
      </c>
      <c r="AT2612">
        <v>10</v>
      </c>
      <c r="AU2612">
        <v>10</v>
      </c>
      <c r="AV2612">
        <v>5.0000000000000001E-3</v>
      </c>
      <c r="AW2612">
        <v>5.0000000000000001E-3</v>
      </c>
      <c r="AX2612">
        <v>1168</v>
      </c>
      <c r="AY2612">
        <v>1168</v>
      </c>
      <c r="AZ2612">
        <v>133</v>
      </c>
      <c r="BA2612">
        <v>133</v>
      </c>
      <c r="BB2612" t="s">
        <v>135</v>
      </c>
      <c r="BC2612" t="s">
        <v>1073</v>
      </c>
      <c r="BD2612">
        <v>1</v>
      </c>
      <c r="BF2612" s="2">
        <v>42433</v>
      </c>
      <c r="BG2612" s="3" t="s">
        <v>1076</v>
      </c>
      <c r="BH2612">
        <v>41054531300042</v>
      </c>
      <c r="BJ2612" t="s">
        <v>112</v>
      </c>
      <c r="BK2612" t="s">
        <v>1074</v>
      </c>
      <c r="BL2612" t="s">
        <v>1075</v>
      </c>
      <c r="BN2612" s="2">
        <v>42432</v>
      </c>
      <c r="BO2612">
        <v>3</v>
      </c>
      <c r="BQ2612">
        <v>1409</v>
      </c>
      <c r="BS2612" t="s">
        <v>117</v>
      </c>
      <c r="BT2612">
        <v>13.8</v>
      </c>
      <c r="BV2612">
        <v>27</v>
      </c>
      <c r="BX2612">
        <v>1</v>
      </c>
      <c r="BZ2612">
        <v>34255833500051</v>
      </c>
      <c r="CB2612" t="s">
        <v>112</v>
      </c>
      <c r="CC2612">
        <v>1</v>
      </c>
      <c r="CE2612">
        <v>3</v>
      </c>
      <c r="CG2612">
        <v>41054531300042</v>
      </c>
      <c r="CI2612" t="s">
        <v>109</v>
      </c>
      <c r="CK2612">
        <v>3</v>
      </c>
      <c r="CQ2612" t="s">
        <v>110</v>
      </c>
      <c r="CR2612" s="2">
        <v>42460</v>
      </c>
      <c r="CS2612">
        <v>0</v>
      </c>
      <c r="CU2612" t="s">
        <v>109</v>
      </c>
      <c r="CV2612" t="s">
        <v>111</v>
      </c>
      <c r="CW2612">
        <v>41054531300042</v>
      </c>
      <c r="CY2612" t="s">
        <v>112</v>
      </c>
      <c r="CZ2612" t="s">
        <v>113</v>
      </c>
      <c r="DA2612" t="s">
        <v>114</v>
      </c>
      <c r="DB2612" t="s">
        <v>115</v>
      </c>
      <c r="DC2612">
        <v>1</v>
      </c>
    </row>
    <row r="2613" spans="1:107" x14ac:dyDescent="0.2">
      <c r="A2613" t="s">
        <v>108</v>
      </c>
      <c r="B2613">
        <v>0</v>
      </c>
      <c r="D2613" t="s">
        <v>109</v>
      </c>
      <c r="K2613">
        <v>1</v>
      </c>
      <c r="M2613">
        <v>4</v>
      </c>
      <c r="N2613" t="s">
        <v>1071</v>
      </c>
      <c r="O2613">
        <v>0</v>
      </c>
      <c r="V2613">
        <v>6127985</v>
      </c>
      <c r="W2613" s="2">
        <v>42432</v>
      </c>
      <c r="X2613">
        <v>8</v>
      </c>
      <c r="Y2613">
        <v>1</v>
      </c>
      <c r="Z2613">
        <v>1</v>
      </c>
      <c r="AB2613">
        <v>0</v>
      </c>
      <c r="AC2613">
        <v>0</v>
      </c>
      <c r="AD2613" s="2">
        <v>42433</v>
      </c>
      <c r="AE2613" s="3" t="s">
        <v>1072</v>
      </c>
      <c r="AF2613">
        <v>23</v>
      </c>
      <c r="AG2613">
        <v>23</v>
      </c>
      <c r="AH2613" s="3" t="s">
        <v>1080</v>
      </c>
      <c r="AI2613">
        <v>2</v>
      </c>
      <c r="AJ2613">
        <v>2</v>
      </c>
      <c r="AK2613" t="s">
        <v>422</v>
      </c>
      <c r="AL2613">
        <v>2897</v>
      </c>
      <c r="AM2613">
        <v>0.02</v>
      </c>
      <c r="AN2613">
        <v>0.02</v>
      </c>
      <c r="AQ2613">
        <v>454</v>
      </c>
      <c r="AR2613">
        <v>454</v>
      </c>
      <c r="AS2613">
        <v>2897</v>
      </c>
      <c r="AT2613">
        <v>10</v>
      </c>
      <c r="AU2613">
        <v>10</v>
      </c>
      <c r="AV2613">
        <v>0.02</v>
      </c>
      <c r="AW2613">
        <v>0.02</v>
      </c>
      <c r="AZ2613">
        <v>133</v>
      </c>
      <c r="BA2613">
        <v>133</v>
      </c>
      <c r="BB2613" t="s">
        <v>135</v>
      </c>
      <c r="BC2613" t="s">
        <v>1073</v>
      </c>
      <c r="BD2613">
        <v>1</v>
      </c>
      <c r="BF2613" s="2">
        <v>42433</v>
      </c>
      <c r="BG2613" s="3" t="s">
        <v>1076</v>
      </c>
      <c r="BH2613">
        <v>41054531300042</v>
      </c>
      <c r="BJ2613" t="s">
        <v>112</v>
      </c>
      <c r="BK2613" t="s">
        <v>1074</v>
      </c>
      <c r="BL2613" t="s">
        <v>1075</v>
      </c>
      <c r="BN2613" s="2">
        <v>42432</v>
      </c>
      <c r="BO2613">
        <v>3</v>
      </c>
      <c r="BQ2613">
        <v>1409</v>
      </c>
      <c r="BS2613" t="s">
        <v>117</v>
      </c>
      <c r="BT2613">
        <v>13.8</v>
      </c>
      <c r="BV2613">
        <v>27</v>
      </c>
      <c r="BX2613">
        <v>1</v>
      </c>
      <c r="BZ2613">
        <v>34255833500051</v>
      </c>
      <c r="CB2613" t="s">
        <v>112</v>
      </c>
      <c r="CC2613">
        <v>1</v>
      </c>
      <c r="CE2613">
        <v>3</v>
      </c>
      <c r="CG2613">
        <v>41054531300042</v>
      </c>
      <c r="CI2613" t="s">
        <v>109</v>
      </c>
      <c r="CK2613">
        <v>3</v>
      </c>
      <c r="CQ2613" t="s">
        <v>110</v>
      </c>
      <c r="CR2613" s="2">
        <v>42460</v>
      </c>
      <c r="CS2613">
        <v>0</v>
      </c>
      <c r="CU2613" t="s">
        <v>109</v>
      </c>
      <c r="CV2613" t="s">
        <v>111</v>
      </c>
      <c r="CW2613">
        <v>41054531300042</v>
      </c>
      <c r="CY2613" t="s">
        <v>112</v>
      </c>
      <c r="CZ2613" t="s">
        <v>113</v>
      </c>
      <c r="DA2613" t="s">
        <v>114</v>
      </c>
      <c r="DB2613" t="s">
        <v>115</v>
      </c>
      <c r="DC2613">
        <v>1</v>
      </c>
    </row>
    <row r="2614" spans="1:107" x14ac:dyDescent="0.2">
      <c r="A2614" t="s">
        <v>108</v>
      </c>
      <c r="B2614">
        <v>0</v>
      </c>
      <c r="D2614" t="s">
        <v>109</v>
      </c>
      <c r="K2614">
        <v>1</v>
      </c>
      <c r="M2614">
        <v>4</v>
      </c>
      <c r="N2614" t="s">
        <v>1071</v>
      </c>
      <c r="O2614">
        <v>0</v>
      </c>
      <c r="V2614">
        <v>6127985</v>
      </c>
      <c r="W2614" s="2">
        <v>42432</v>
      </c>
      <c r="X2614">
        <v>8</v>
      </c>
      <c r="Y2614">
        <v>2</v>
      </c>
      <c r="Z2614">
        <v>2</v>
      </c>
      <c r="AA2614" t="s">
        <v>185</v>
      </c>
      <c r="AB2614">
        <v>0</v>
      </c>
      <c r="AC2614">
        <v>0</v>
      </c>
      <c r="AD2614" s="2">
        <v>42433</v>
      </c>
      <c r="AE2614" s="3" t="s">
        <v>1072</v>
      </c>
      <c r="AF2614">
        <v>23</v>
      </c>
      <c r="AG2614">
        <v>23</v>
      </c>
      <c r="AH2614" s="3" t="s">
        <v>1084</v>
      </c>
      <c r="AI2614">
        <v>2</v>
      </c>
      <c r="AJ2614">
        <v>2</v>
      </c>
      <c r="AK2614" t="s">
        <v>423</v>
      </c>
      <c r="AL2614">
        <v>7503</v>
      </c>
      <c r="AM2614">
        <v>0.02</v>
      </c>
      <c r="AN2614">
        <v>0.02</v>
      </c>
      <c r="AQ2614">
        <v>454</v>
      </c>
      <c r="AR2614">
        <v>454</v>
      </c>
      <c r="AS2614">
        <v>7503</v>
      </c>
      <c r="AT2614">
        <v>10</v>
      </c>
      <c r="AU2614">
        <v>10</v>
      </c>
      <c r="AV2614">
        <v>0.02</v>
      </c>
      <c r="AW2614">
        <v>0.02</v>
      </c>
      <c r="AZ2614">
        <v>133</v>
      </c>
      <c r="BA2614">
        <v>133</v>
      </c>
      <c r="BB2614" t="s">
        <v>135</v>
      </c>
      <c r="BC2614" t="s">
        <v>1073</v>
      </c>
      <c r="BD2614">
        <v>1</v>
      </c>
      <c r="BF2614" s="2">
        <v>42433</v>
      </c>
      <c r="BG2614" s="3" t="s">
        <v>1076</v>
      </c>
      <c r="BH2614">
        <v>41054531300042</v>
      </c>
      <c r="BJ2614" t="s">
        <v>112</v>
      </c>
      <c r="BK2614" t="s">
        <v>1074</v>
      </c>
      <c r="BL2614" t="s">
        <v>1075</v>
      </c>
      <c r="BN2614" s="2">
        <v>42432</v>
      </c>
      <c r="BO2614">
        <v>3</v>
      </c>
      <c r="BQ2614">
        <v>1409</v>
      </c>
      <c r="BS2614" t="s">
        <v>117</v>
      </c>
      <c r="BT2614">
        <v>13.8</v>
      </c>
      <c r="BV2614">
        <v>27</v>
      </c>
      <c r="BX2614">
        <v>1</v>
      </c>
      <c r="BZ2614">
        <v>34255833500051</v>
      </c>
      <c r="CB2614" t="s">
        <v>112</v>
      </c>
      <c r="CC2614">
        <v>1</v>
      </c>
      <c r="CE2614">
        <v>3</v>
      </c>
      <c r="CG2614">
        <v>41054531300042</v>
      </c>
      <c r="CI2614" t="s">
        <v>109</v>
      </c>
      <c r="CK2614">
        <v>3</v>
      </c>
      <c r="CQ2614" t="s">
        <v>110</v>
      </c>
      <c r="CR2614" s="2">
        <v>42460</v>
      </c>
      <c r="CS2614">
        <v>0</v>
      </c>
      <c r="CU2614" t="s">
        <v>109</v>
      </c>
      <c r="CV2614" t="s">
        <v>111</v>
      </c>
      <c r="CW2614">
        <v>41054531300042</v>
      </c>
      <c r="CY2614" t="s">
        <v>112</v>
      </c>
      <c r="CZ2614" t="s">
        <v>113</v>
      </c>
      <c r="DA2614" t="s">
        <v>114</v>
      </c>
      <c r="DB2614" t="s">
        <v>115</v>
      </c>
      <c r="DC2614">
        <v>1</v>
      </c>
    </row>
    <row r="2615" spans="1:107" x14ac:dyDescent="0.2">
      <c r="A2615" t="s">
        <v>108</v>
      </c>
      <c r="B2615">
        <v>0</v>
      </c>
      <c r="D2615" t="s">
        <v>109</v>
      </c>
      <c r="K2615">
        <v>1</v>
      </c>
      <c r="M2615">
        <v>4</v>
      </c>
      <c r="N2615" t="s">
        <v>1071</v>
      </c>
      <c r="O2615">
        <v>0</v>
      </c>
      <c r="V2615">
        <v>6127985</v>
      </c>
      <c r="W2615" s="2">
        <v>42432</v>
      </c>
      <c r="X2615">
        <v>8</v>
      </c>
      <c r="Y2615">
        <v>1</v>
      </c>
      <c r="Z2615">
        <v>1</v>
      </c>
      <c r="AB2615">
        <v>0</v>
      </c>
      <c r="AC2615">
        <v>0</v>
      </c>
      <c r="AD2615" s="2">
        <v>42433</v>
      </c>
      <c r="AE2615" s="3" t="s">
        <v>1072</v>
      </c>
      <c r="AF2615">
        <v>23</v>
      </c>
      <c r="AG2615">
        <v>23</v>
      </c>
      <c r="AH2615" s="3" t="s">
        <v>1080</v>
      </c>
      <c r="AI2615">
        <v>2</v>
      </c>
      <c r="AJ2615">
        <v>2</v>
      </c>
      <c r="AK2615" t="s">
        <v>424</v>
      </c>
      <c r="AL2615">
        <v>5930</v>
      </c>
      <c r="AM2615">
        <v>0.02</v>
      </c>
      <c r="AN2615">
        <v>0.02</v>
      </c>
      <c r="AQ2615">
        <v>454</v>
      </c>
      <c r="AR2615">
        <v>454</v>
      </c>
      <c r="AS2615">
        <v>5930</v>
      </c>
      <c r="AT2615">
        <v>10</v>
      </c>
      <c r="AU2615">
        <v>10</v>
      </c>
      <c r="AV2615">
        <v>0.02</v>
      </c>
      <c r="AW2615">
        <v>0.02</v>
      </c>
      <c r="AZ2615">
        <v>133</v>
      </c>
      <c r="BA2615">
        <v>133</v>
      </c>
      <c r="BB2615" t="s">
        <v>135</v>
      </c>
      <c r="BC2615" t="s">
        <v>1073</v>
      </c>
      <c r="BD2615">
        <v>1</v>
      </c>
      <c r="BF2615" s="2">
        <v>42433</v>
      </c>
      <c r="BG2615" s="3" t="s">
        <v>1076</v>
      </c>
      <c r="BH2615">
        <v>41054531300042</v>
      </c>
      <c r="BJ2615" t="s">
        <v>112</v>
      </c>
      <c r="BK2615" t="s">
        <v>1074</v>
      </c>
      <c r="BL2615" t="s">
        <v>1075</v>
      </c>
      <c r="BN2615" s="2">
        <v>42432</v>
      </c>
      <c r="BO2615">
        <v>3</v>
      </c>
      <c r="BQ2615">
        <v>1409</v>
      </c>
      <c r="BS2615" t="s">
        <v>117</v>
      </c>
      <c r="BT2615">
        <v>13.8</v>
      </c>
      <c r="BV2615">
        <v>27</v>
      </c>
      <c r="BX2615">
        <v>1</v>
      </c>
      <c r="BZ2615">
        <v>34255833500051</v>
      </c>
      <c r="CB2615" t="s">
        <v>112</v>
      </c>
      <c r="CC2615">
        <v>1</v>
      </c>
      <c r="CE2615">
        <v>3</v>
      </c>
      <c r="CG2615">
        <v>41054531300042</v>
      </c>
      <c r="CI2615" t="s">
        <v>109</v>
      </c>
      <c r="CK2615">
        <v>3</v>
      </c>
      <c r="CQ2615" t="s">
        <v>110</v>
      </c>
      <c r="CR2615" s="2">
        <v>42460</v>
      </c>
      <c r="CS2615">
        <v>0</v>
      </c>
      <c r="CU2615" t="s">
        <v>109</v>
      </c>
      <c r="CV2615" t="s">
        <v>111</v>
      </c>
      <c r="CW2615">
        <v>41054531300042</v>
      </c>
      <c r="CY2615" t="s">
        <v>112</v>
      </c>
      <c r="CZ2615" t="s">
        <v>113</v>
      </c>
      <c r="DA2615" t="s">
        <v>114</v>
      </c>
      <c r="DB2615" t="s">
        <v>115</v>
      </c>
      <c r="DC2615">
        <v>1</v>
      </c>
    </row>
    <row r="2616" spans="1:107" x14ac:dyDescent="0.2">
      <c r="A2616" t="s">
        <v>108</v>
      </c>
      <c r="B2616">
        <v>0</v>
      </c>
      <c r="D2616" t="s">
        <v>109</v>
      </c>
      <c r="K2616">
        <v>1</v>
      </c>
      <c r="M2616">
        <v>4</v>
      </c>
      <c r="N2616" t="s">
        <v>1071</v>
      </c>
      <c r="O2616">
        <v>0</v>
      </c>
      <c r="V2616">
        <v>6127985</v>
      </c>
      <c r="W2616" s="2">
        <v>42432</v>
      </c>
      <c r="X2616">
        <v>8</v>
      </c>
      <c r="Y2616">
        <v>1</v>
      </c>
      <c r="Z2616">
        <v>1</v>
      </c>
      <c r="AB2616">
        <v>0</v>
      </c>
      <c r="AC2616">
        <v>0</v>
      </c>
      <c r="AD2616" s="2">
        <v>42434</v>
      </c>
      <c r="AE2616" s="3" t="s">
        <v>1072</v>
      </c>
      <c r="AF2616">
        <v>23</v>
      </c>
      <c r="AG2616">
        <v>23</v>
      </c>
      <c r="AH2616" s="3" t="s">
        <v>1087</v>
      </c>
      <c r="AI2616">
        <v>2</v>
      </c>
      <c r="AJ2616">
        <v>2</v>
      </c>
      <c r="AK2616" t="s">
        <v>985</v>
      </c>
      <c r="AL2616">
        <v>2094</v>
      </c>
      <c r="AM2616">
        <v>0.02</v>
      </c>
      <c r="AN2616">
        <v>0.02</v>
      </c>
      <c r="AQ2616">
        <v>454</v>
      </c>
      <c r="AR2616">
        <v>454</v>
      </c>
      <c r="AS2616">
        <v>2094</v>
      </c>
      <c r="AT2616">
        <v>10</v>
      </c>
      <c r="AU2616">
        <v>10</v>
      </c>
      <c r="AV2616">
        <v>0.02</v>
      </c>
      <c r="AW2616">
        <v>0.02</v>
      </c>
      <c r="AZ2616">
        <v>133</v>
      </c>
      <c r="BA2616">
        <v>133</v>
      </c>
      <c r="BB2616" t="s">
        <v>135</v>
      </c>
      <c r="BC2616" t="s">
        <v>1073</v>
      </c>
      <c r="BD2616">
        <v>1</v>
      </c>
      <c r="BF2616" s="2">
        <v>42433</v>
      </c>
      <c r="BG2616" s="3" t="s">
        <v>1076</v>
      </c>
      <c r="BH2616">
        <v>41054531300042</v>
      </c>
      <c r="BJ2616" t="s">
        <v>112</v>
      </c>
      <c r="BK2616" t="s">
        <v>1074</v>
      </c>
      <c r="BL2616" t="s">
        <v>1075</v>
      </c>
      <c r="BN2616" s="2">
        <v>42432</v>
      </c>
      <c r="BO2616">
        <v>3</v>
      </c>
      <c r="BQ2616">
        <v>1409</v>
      </c>
      <c r="BS2616" t="s">
        <v>117</v>
      </c>
      <c r="BT2616">
        <v>13.8</v>
      </c>
      <c r="BV2616">
        <v>27</v>
      </c>
      <c r="BX2616">
        <v>1</v>
      </c>
      <c r="BZ2616">
        <v>34255833500051</v>
      </c>
      <c r="CB2616" t="s">
        <v>112</v>
      </c>
      <c r="CC2616">
        <v>1</v>
      </c>
      <c r="CE2616">
        <v>3</v>
      </c>
      <c r="CG2616">
        <v>41054531300042</v>
      </c>
      <c r="CI2616" t="s">
        <v>109</v>
      </c>
      <c r="CK2616">
        <v>3</v>
      </c>
      <c r="CQ2616" t="s">
        <v>110</v>
      </c>
      <c r="CR2616" s="2">
        <v>42460</v>
      </c>
      <c r="CS2616">
        <v>0</v>
      </c>
      <c r="CU2616" t="s">
        <v>109</v>
      </c>
      <c r="CV2616" t="s">
        <v>111</v>
      </c>
      <c r="CW2616">
        <v>41054531300042</v>
      </c>
      <c r="CY2616" t="s">
        <v>112</v>
      </c>
      <c r="CZ2616" t="s">
        <v>113</v>
      </c>
      <c r="DA2616" t="s">
        <v>114</v>
      </c>
      <c r="DB2616" t="s">
        <v>115</v>
      </c>
      <c r="DC2616">
        <v>1</v>
      </c>
    </row>
    <row r="2617" spans="1:107" x14ac:dyDescent="0.2">
      <c r="A2617" t="s">
        <v>108</v>
      </c>
      <c r="B2617">
        <v>0</v>
      </c>
      <c r="D2617" t="s">
        <v>109</v>
      </c>
      <c r="K2617">
        <v>1</v>
      </c>
      <c r="M2617">
        <v>4</v>
      </c>
      <c r="N2617" t="s">
        <v>1071</v>
      </c>
      <c r="O2617">
        <v>0</v>
      </c>
      <c r="V2617">
        <v>6127985</v>
      </c>
      <c r="W2617" s="2">
        <v>42432</v>
      </c>
      <c r="X2617">
        <v>8</v>
      </c>
      <c r="Y2617">
        <v>1</v>
      </c>
      <c r="Z2617">
        <v>1</v>
      </c>
      <c r="AB2617">
        <v>0</v>
      </c>
      <c r="AC2617">
        <v>0</v>
      </c>
      <c r="AD2617" s="2">
        <v>42433</v>
      </c>
      <c r="AE2617" s="3" t="s">
        <v>1072</v>
      </c>
      <c r="AF2617">
        <v>23</v>
      </c>
      <c r="AG2617">
        <v>23</v>
      </c>
      <c r="AH2617" s="3" t="s">
        <v>1080</v>
      </c>
      <c r="AI2617">
        <v>2</v>
      </c>
      <c r="AJ2617">
        <v>2</v>
      </c>
      <c r="AK2617" t="s">
        <v>425</v>
      </c>
      <c r="AL2617">
        <v>1929</v>
      </c>
      <c r="AM2617">
        <v>0.02</v>
      </c>
      <c r="AN2617">
        <v>0.02</v>
      </c>
      <c r="AQ2617">
        <v>454</v>
      </c>
      <c r="AR2617">
        <v>454</v>
      </c>
      <c r="AS2617">
        <v>1929</v>
      </c>
      <c r="AT2617">
        <v>10</v>
      </c>
      <c r="AU2617">
        <v>10</v>
      </c>
      <c r="AV2617">
        <v>0.02</v>
      </c>
      <c r="AW2617">
        <v>0.02</v>
      </c>
      <c r="AZ2617">
        <v>133</v>
      </c>
      <c r="BA2617">
        <v>133</v>
      </c>
      <c r="BB2617" t="s">
        <v>135</v>
      </c>
      <c r="BC2617" t="s">
        <v>1073</v>
      </c>
      <c r="BD2617">
        <v>1</v>
      </c>
      <c r="BF2617" s="2">
        <v>42433</v>
      </c>
      <c r="BG2617" s="3" t="s">
        <v>1076</v>
      </c>
      <c r="BH2617">
        <v>41054531300042</v>
      </c>
      <c r="BJ2617" t="s">
        <v>112</v>
      </c>
      <c r="BK2617" t="s">
        <v>1074</v>
      </c>
      <c r="BL2617" t="s">
        <v>1075</v>
      </c>
      <c r="BN2617" s="2">
        <v>42432</v>
      </c>
      <c r="BO2617">
        <v>3</v>
      </c>
      <c r="BQ2617">
        <v>1409</v>
      </c>
      <c r="BS2617" t="s">
        <v>117</v>
      </c>
      <c r="BT2617">
        <v>13.8</v>
      </c>
      <c r="BV2617">
        <v>27</v>
      </c>
      <c r="BX2617">
        <v>1</v>
      </c>
      <c r="BZ2617">
        <v>34255833500051</v>
      </c>
      <c r="CB2617" t="s">
        <v>112</v>
      </c>
      <c r="CC2617">
        <v>1</v>
      </c>
      <c r="CE2617">
        <v>3</v>
      </c>
      <c r="CG2617">
        <v>41054531300042</v>
      </c>
      <c r="CI2617" t="s">
        <v>109</v>
      </c>
      <c r="CK2617">
        <v>3</v>
      </c>
      <c r="CQ2617" t="s">
        <v>110</v>
      </c>
      <c r="CR2617" s="2">
        <v>42460</v>
      </c>
      <c r="CS2617">
        <v>0</v>
      </c>
      <c r="CU2617" t="s">
        <v>109</v>
      </c>
      <c r="CV2617" t="s">
        <v>111</v>
      </c>
      <c r="CW2617">
        <v>41054531300042</v>
      </c>
      <c r="CY2617" t="s">
        <v>112</v>
      </c>
      <c r="CZ2617" t="s">
        <v>113</v>
      </c>
      <c r="DA2617" t="s">
        <v>114</v>
      </c>
      <c r="DB2617" t="s">
        <v>115</v>
      </c>
      <c r="DC2617">
        <v>1</v>
      </c>
    </row>
    <row r="2618" spans="1:107" x14ac:dyDescent="0.2">
      <c r="A2618" t="s">
        <v>108</v>
      </c>
      <c r="B2618">
        <v>0</v>
      </c>
      <c r="D2618" t="s">
        <v>109</v>
      </c>
      <c r="K2618">
        <v>1</v>
      </c>
      <c r="M2618">
        <v>4</v>
      </c>
      <c r="N2618" t="s">
        <v>1071</v>
      </c>
      <c r="O2618">
        <v>0</v>
      </c>
      <c r="V2618">
        <v>6127985</v>
      </c>
      <c r="W2618" s="2">
        <v>42432</v>
      </c>
      <c r="X2618">
        <v>8</v>
      </c>
      <c r="Y2618">
        <v>1</v>
      </c>
      <c r="Z2618">
        <v>1</v>
      </c>
      <c r="AB2618">
        <v>0</v>
      </c>
      <c r="AC2618">
        <v>0</v>
      </c>
      <c r="AD2618" s="2">
        <v>42433</v>
      </c>
      <c r="AE2618" s="3" t="s">
        <v>1072</v>
      </c>
      <c r="AF2618">
        <v>23</v>
      </c>
      <c r="AG2618">
        <v>23</v>
      </c>
      <c r="AH2618" s="3" t="s">
        <v>1080</v>
      </c>
      <c r="AI2618">
        <v>2</v>
      </c>
      <c r="AJ2618">
        <v>2</v>
      </c>
      <c r="AK2618" t="s">
        <v>426</v>
      </c>
      <c r="AL2618">
        <v>1930</v>
      </c>
      <c r="AM2618">
        <v>0.05</v>
      </c>
      <c r="AN2618">
        <v>0.05</v>
      </c>
      <c r="AQ2618">
        <v>454</v>
      </c>
      <c r="AR2618">
        <v>454</v>
      </c>
      <c r="AS2618">
        <v>1930</v>
      </c>
      <c r="AT2618">
        <v>10</v>
      </c>
      <c r="AU2618">
        <v>10</v>
      </c>
      <c r="AV2618">
        <v>0.05</v>
      </c>
      <c r="AW2618">
        <v>0.05</v>
      </c>
      <c r="AZ2618">
        <v>133</v>
      </c>
      <c r="BA2618">
        <v>133</v>
      </c>
      <c r="BB2618" t="s">
        <v>135</v>
      </c>
      <c r="BC2618" t="s">
        <v>1073</v>
      </c>
      <c r="BD2618">
        <v>1</v>
      </c>
      <c r="BF2618" s="2">
        <v>42433</v>
      </c>
      <c r="BG2618" s="3" t="s">
        <v>1076</v>
      </c>
      <c r="BH2618">
        <v>41054531300042</v>
      </c>
      <c r="BJ2618" t="s">
        <v>112</v>
      </c>
      <c r="BK2618" t="s">
        <v>1074</v>
      </c>
      <c r="BL2618" t="s">
        <v>1075</v>
      </c>
      <c r="BN2618" s="2">
        <v>42432</v>
      </c>
      <c r="BO2618">
        <v>3</v>
      </c>
      <c r="BQ2618">
        <v>1409</v>
      </c>
      <c r="BS2618" t="s">
        <v>117</v>
      </c>
      <c r="BT2618">
        <v>13.8</v>
      </c>
      <c r="BV2618">
        <v>27</v>
      </c>
      <c r="BX2618">
        <v>1</v>
      </c>
      <c r="BZ2618">
        <v>34255833500051</v>
      </c>
      <c r="CB2618" t="s">
        <v>112</v>
      </c>
      <c r="CC2618">
        <v>1</v>
      </c>
      <c r="CE2618">
        <v>3</v>
      </c>
      <c r="CG2618">
        <v>41054531300042</v>
      </c>
      <c r="CI2618" t="s">
        <v>109</v>
      </c>
      <c r="CK2618">
        <v>3</v>
      </c>
      <c r="CQ2618" t="s">
        <v>110</v>
      </c>
      <c r="CR2618" s="2">
        <v>42460</v>
      </c>
      <c r="CS2618">
        <v>0</v>
      </c>
      <c r="CU2618" t="s">
        <v>109</v>
      </c>
      <c r="CV2618" t="s">
        <v>111</v>
      </c>
      <c r="CW2618">
        <v>41054531300042</v>
      </c>
      <c r="CY2618" t="s">
        <v>112</v>
      </c>
      <c r="CZ2618" t="s">
        <v>113</v>
      </c>
      <c r="DA2618" t="s">
        <v>114</v>
      </c>
      <c r="DB2618" t="s">
        <v>115</v>
      </c>
      <c r="DC2618">
        <v>1</v>
      </c>
    </row>
    <row r="2619" spans="1:107" x14ac:dyDescent="0.2">
      <c r="A2619" t="s">
        <v>108</v>
      </c>
      <c r="B2619">
        <v>0</v>
      </c>
      <c r="D2619" t="s">
        <v>109</v>
      </c>
      <c r="K2619">
        <v>1</v>
      </c>
      <c r="M2619">
        <v>4</v>
      </c>
      <c r="N2619" t="s">
        <v>1071</v>
      </c>
      <c r="O2619">
        <v>0</v>
      </c>
      <c r="V2619">
        <v>6127985</v>
      </c>
      <c r="W2619" s="2">
        <v>42432</v>
      </c>
      <c r="X2619">
        <v>8</v>
      </c>
      <c r="Y2619">
        <v>2</v>
      </c>
      <c r="Z2619">
        <v>2</v>
      </c>
      <c r="AA2619" t="s">
        <v>352</v>
      </c>
      <c r="AB2619">
        <v>0</v>
      </c>
      <c r="AC2619">
        <v>0</v>
      </c>
      <c r="AD2619" s="2">
        <v>42434</v>
      </c>
      <c r="AE2619" s="3" t="s">
        <v>1072</v>
      </c>
      <c r="AF2619">
        <v>23</v>
      </c>
      <c r="AG2619">
        <v>23</v>
      </c>
      <c r="AH2619" s="3" t="s">
        <v>1082</v>
      </c>
      <c r="AI2619">
        <v>2</v>
      </c>
      <c r="AJ2619">
        <v>2</v>
      </c>
      <c r="AK2619" t="s">
        <v>427</v>
      </c>
      <c r="AL2619">
        <v>3268</v>
      </c>
      <c r="AM2619">
        <v>0.01</v>
      </c>
      <c r="AN2619">
        <v>0.01</v>
      </c>
      <c r="AO2619">
        <v>712</v>
      </c>
      <c r="AP2619">
        <v>712</v>
      </c>
      <c r="AQ2619">
        <v>405</v>
      </c>
      <c r="AR2619">
        <v>405</v>
      </c>
      <c r="AS2619">
        <v>3268</v>
      </c>
      <c r="AT2619">
        <v>10</v>
      </c>
      <c r="AU2619">
        <v>10</v>
      </c>
      <c r="AV2619">
        <v>0.01</v>
      </c>
      <c r="AW2619">
        <v>0.01</v>
      </c>
      <c r="AX2619">
        <v>1168</v>
      </c>
      <c r="AY2619">
        <v>1168</v>
      </c>
      <c r="AZ2619">
        <v>133</v>
      </c>
      <c r="BA2619">
        <v>133</v>
      </c>
      <c r="BB2619" t="s">
        <v>135</v>
      </c>
      <c r="BC2619" t="s">
        <v>1073</v>
      </c>
      <c r="BD2619">
        <v>1</v>
      </c>
      <c r="BF2619" s="2">
        <v>42433</v>
      </c>
      <c r="BG2619" s="3" t="s">
        <v>1076</v>
      </c>
      <c r="BH2619">
        <v>41054531300042</v>
      </c>
      <c r="BJ2619" t="s">
        <v>112</v>
      </c>
      <c r="BK2619" t="s">
        <v>1074</v>
      </c>
      <c r="BL2619" t="s">
        <v>1075</v>
      </c>
      <c r="BN2619" s="2">
        <v>42432</v>
      </c>
      <c r="BO2619">
        <v>3</v>
      </c>
      <c r="BQ2619">
        <v>1409</v>
      </c>
      <c r="BS2619" t="s">
        <v>117</v>
      </c>
      <c r="BT2619">
        <v>13.8</v>
      </c>
      <c r="BV2619">
        <v>27</v>
      </c>
      <c r="BX2619">
        <v>1</v>
      </c>
      <c r="BZ2619">
        <v>34255833500051</v>
      </c>
      <c r="CB2619" t="s">
        <v>112</v>
      </c>
      <c r="CC2619">
        <v>1</v>
      </c>
      <c r="CE2619">
        <v>3</v>
      </c>
      <c r="CG2619">
        <v>41054531300042</v>
      </c>
      <c r="CI2619" t="s">
        <v>109</v>
      </c>
      <c r="CK2619">
        <v>3</v>
      </c>
      <c r="CQ2619" t="s">
        <v>110</v>
      </c>
      <c r="CR2619" s="2">
        <v>42460</v>
      </c>
      <c r="CS2619">
        <v>0</v>
      </c>
      <c r="CU2619" t="s">
        <v>109</v>
      </c>
      <c r="CV2619" t="s">
        <v>111</v>
      </c>
      <c r="CW2619">
        <v>41054531300042</v>
      </c>
      <c r="CY2619" t="s">
        <v>112</v>
      </c>
      <c r="CZ2619" t="s">
        <v>113</v>
      </c>
      <c r="DA2619" t="s">
        <v>114</v>
      </c>
      <c r="DB2619" t="s">
        <v>115</v>
      </c>
      <c r="DC2619">
        <v>1</v>
      </c>
    </row>
    <row r="2620" spans="1:107" x14ac:dyDescent="0.2">
      <c r="A2620" t="s">
        <v>108</v>
      </c>
      <c r="B2620">
        <v>0</v>
      </c>
      <c r="D2620" t="s">
        <v>109</v>
      </c>
      <c r="K2620">
        <v>1</v>
      </c>
      <c r="M2620">
        <v>4</v>
      </c>
      <c r="N2620" t="s">
        <v>1071</v>
      </c>
      <c r="O2620">
        <v>0</v>
      </c>
      <c r="V2620">
        <v>6127985</v>
      </c>
      <c r="W2620" s="2">
        <v>42432</v>
      </c>
      <c r="X2620">
        <v>8</v>
      </c>
      <c r="Y2620">
        <v>1</v>
      </c>
      <c r="Z2620">
        <v>1</v>
      </c>
      <c r="AB2620">
        <v>0</v>
      </c>
      <c r="AC2620">
        <v>0</v>
      </c>
      <c r="AD2620" s="2">
        <v>42437</v>
      </c>
      <c r="AE2620" s="3" t="s">
        <v>1072</v>
      </c>
      <c r="AF2620">
        <v>23</v>
      </c>
      <c r="AG2620">
        <v>23</v>
      </c>
      <c r="AH2620" s="3" t="s">
        <v>1079</v>
      </c>
      <c r="AI2620">
        <v>2</v>
      </c>
      <c r="AJ2620">
        <v>2</v>
      </c>
      <c r="AK2620" t="s">
        <v>428</v>
      </c>
      <c r="AL2620">
        <v>1815</v>
      </c>
      <c r="AM2620">
        <v>5.0000000000000001E-3</v>
      </c>
      <c r="AN2620">
        <v>5.0000000000000001E-3</v>
      </c>
      <c r="AO2620">
        <v>711</v>
      </c>
      <c r="AP2620">
        <v>711</v>
      </c>
      <c r="AQ2620">
        <v>405</v>
      </c>
      <c r="AR2620">
        <v>405</v>
      </c>
      <c r="AS2620">
        <v>1815</v>
      </c>
      <c r="AT2620">
        <v>10</v>
      </c>
      <c r="AU2620">
        <v>10</v>
      </c>
      <c r="AV2620">
        <v>5.0000000000000001E-3</v>
      </c>
      <c r="AW2620">
        <v>5.0000000000000001E-3</v>
      </c>
      <c r="AZ2620">
        <v>133</v>
      </c>
      <c r="BA2620">
        <v>133</v>
      </c>
      <c r="BB2620" t="s">
        <v>135</v>
      </c>
      <c r="BC2620" t="s">
        <v>1073</v>
      </c>
      <c r="BD2620">
        <v>1</v>
      </c>
      <c r="BF2620" s="2">
        <v>42433</v>
      </c>
      <c r="BG2620" s="3" t="s">
        <v>1076</v>
      </c>
      <c r="BH2620">
        <v>41054531300042</v>
      </c>
      <c r="BJ2620" t="s">
        <v>112</v>
      </c>
      <c r="BK2620" t="s">
        <v>1074</v>
      </c>
      <c r="BL2620" t="s">
        <v>1075</v>
      </c>
      <c r="BN2620" s="2">
        <v>42432</v>
      </c>
      <c r="BO2620">
        <v>3</v>
      </c>
      <c r="BQ2620">
        <v>1409</v>
      </c>
      <c r="BS2620" t="s">
        <v>117</v>
      </c>
      <c r="BT2620">
        <v>13.8</v>
      </c>
      <c r="BV2620">
        <v>27</v>
      </c>
      <c r="BX2620">
        <v>1</v>
      </c>
      <c r="BZ2620">
        <v>34255833500051</v>
      </c>
      <c r="CB2620" t="s">
        <v>112</v>
      </c>
      <c r="CC2620">
        <v>1</v>
      </c>
      <c r="CE2620">
        <v>3</v>
      </c>
      <c r="CG2620">
        <v>41054531300042</v>
      </c>
      <c r="CI2620" t="s">
        <v>109</v>
      </c>
      <c r="CK2620">
        <v>3</v>
      </c>
      <c r="CQ2620" t="s">
        <v>110</v>
      </c>
      <c r="CR2620" s="2">
        <v>42460</v>
      </c>
      <c r="CS2620">
        <v>0</v>
      </c>
      <c r="CU2620" t="s">
        <v>109</v>
      </c>
      <c r="CV2620" t="s">
        <v>111</v>
      </c>
      <c r="CW2620">
        <v>41054531300042</v>
      </c>
      <c r="CY2620" t="s">
        <v>112</v>
      </c>
      <c r="CZ2620" t="s">
        <v>113</v>
      </c>
      <c r="DA2620" t="s">
        <v>114</v>
      </c>
      <c r="DB2620" t="s">
        <v>115</v>
      </c>
      <c r="DC2620">
        <v>1</v>
      </c>
    </row>
    <row r="2621" spans="1:107" x14ac:dyDescent="0.2">
      <c r="A2621" t="s">
        <v>108</v>
      </c>
      <c r="B2621">
        <v>0</v>
      </c>
      <c r="D2621" t="s">
        <v>109</v>
      </c>
      <c r="K2621">
        <v>1</v>
      </c>
      <c r="M2621">
        <v>4</v>
      </c>
      <c r="N2621" t="s">
        <v>1071</v>
      </c>
      <c r="O2621">
        <v>0</v>
      </c>
      <c r="V2621">
        <v>6127985</v>
      </c>
      <c r="W2621" s="2">
        <v>42432</v>
      </c>
      <c r="X2621">
        <v>8</v>
      </c>
      <c r="Y2621">
        <v>1</v>
      </c>
      <c r="Z2621">
        <v>1</v>
      </c>
      <c r="AB2621">
        <v>0</v>
      </c>
      <c r="AC2621">
        <v>0</v>
      </c>
      <c r="AD2621" s="2">
        <v>42434</v>
      </c>
      <c r="AE2621" s="3" t="s">
        <v>1072</v>
      </c>
      <c r="AF2621">
        <v>23</v>
      </c>
      <c r="AG2621">
        <v>23</v>
      </c>
      <c r="AH2621" s="3" t="s">
        <v>1082</v>
      </c>
      <c r="AI2621">
        <v>2</v>
      </c>
      <c r="AJ2621">
        <v>2</v>
      </c>
      <c r="AK2621" t="s">
        <v>429</v>
      </c>
      <c r="AL2621">
        <v>1149</v>
      </c>
      <c r="AM2621">
        <v>5.0000000000000001E-3</v>
      </c>
      <c r="AN2621">
        <v>5.0000000000000001E-3</v>
      </c>
      <c r="AO2621">
        <v>712</v>
      </c>
      <c r="AP2621">
        <v>712</v>
      </c>
      <c r="AQ2621">
        <v>405</v>
      </c>
      <c r="AR2621">
        <v>405</v>
      </c>
      <c r="AS2621">
        <v>1149</v>
      </c>
      <c r="AT2621">
        <v>10</v>
      </c>
      <c r="AU2621">
        <v>10</v>
      </c>
      <c r="AV2621">
        <v>5.0000000000000001E-3</v>
      </c>
      <c r="AW2621">
        <v>5.0000000000000001E-3</v>
      </c>
      <c r="AX2621">
        <v>1168</v>
      </c>
      <c r="AY2621">
        <v>1168</v>
      </c>
      <c r="AZ2621">
        <v>133</v>
      </c>
      <c r="BA2621">
        <v>133</v>
      </c>
      <c r="BB2621" t="s">
        <v>135</v>
      </c>
      <c r="BC2621" t="s">
        <v>1073</v>
      </c>
      <c r="BD2621">
        <v>1</v>
      </c>
      <c r="BF2621" s="2">
        <v>42433</v>
      </c>
      <c r="BG2621" s="3" t="s">
        <v>1076</v>
      </c>
      <c r="BH2621">
        <v>41054531300042</v>
      </c>
      <c r="BJ2621" t="s">
        <v>112</v>
      </c>
      <c r="BK2621" t="s">
        <v>1074</v>
      </c>
      <c r="BL2621" t="s">
        <v>1075</v>
      </c>
      <c r="BN2621" s="2">
        <v>42432</v>
      </c>
      <c r="BO2621">
        <v>3</v>
      </c>
      <c r="BQ2621">
        <v>1409</v>
      </c>
      <c r="BS2621" t="s">
        <v>117</v>
      </c>
      <c r="BT2621">
        <v>13.8</v>
      </c>
      <c r="BV2621">
        <v>27</v>
      </c>
      <c r="BX2621">
        <v>1</v>
      </c>
      <c r="BZ2621">
        <v>34255833500051</v>
      </c>
      <c r="CB2621" t="s">
        <v>112</v>
      </c>
      <c r="CC2621">
        <v>1</v>
      </c>
      <c r="CE2621">
        <v>3</v>
      </c>
      <c r="CG2621">
        <v>41054531300042</v>
      </c>
      <c r="CI2621" t="s">
        <v>109</v>
      </c>
      <c r="CK2621">
        <v>3</v>
      </c>
      <c r="CQ2621" t="s">
        <v>110</v>
      </c>
      <c r="CR2621" s="2">
        <v>42460</v>
      </c>
      <c r="CS2621">
        <v>0</v>
      </c>
      <c r="CU2621" t="s">
        <v>109</v>
      </c>
      <c r="CV2621" t="s">
        <v>111</v>
      </c>
      <c r="CW2621">
        <v>41054531300042</v>
      </c>
      <c r="CY2621" t="s">
        <v>112</v>
      </c>
      <c r="CZ2621" t="s">
        <v>113</v>
      </c>
      <c r="DA2621" t="s">
        <v>114</v>
      </c>
      <c r="DB2621" t="s">
        <v>115</v>
      </c>
      <c r="DC2621">
        <v>1</v>
      </c>
    </row>
    <row r="2622" spans="1:107" x14ac:dyDescent="0.2">
      <c r="A2622" t="s">
        <v>108</v>
      </c>
      <c r="B2622">
        <v>0</v>
      </c>
      <c r="D2622" t="s">
        <v>109</v>
      </c>
      <c r="K2622">
        <v>1</v>
      </c>
      <c r="M2622">
        <v>4</v>
      </c>
      <c r="N2622" t="s">
        <v>1071</v>
      </c>
      <c r="O2622">
        <v>0</v>
      </c>
      <c r="V2622">
        <v>6127985</v>
      </c>
      <c r="W2622" s="2">
        <v>42432</v>
      </c>
      <c r="X2622">
        <v>8</v>
      </c>
      <c r="Y2622">
        <v>1</v>
      </c>
      <c r="Z2622">
        <v>1</v>
      </c>
      <c r="AB2622">
        <v>0</v>
      </c>
      <c r="AC2622">
        <v>0</v>
      </c>
      <c r="AD2622" s="2">
        <v>42433</v>
      </c>
      <c r="AE2622" s="3" t="s">
        <v>1072</v>
      </c>
      <c r="AF2622">
        <v>23</v>
      </c>
      <c r="AG2622">
        <v>23</v>
      </c>
      <c r="AH2622" s="3" t="s">
        <v>1100</v>
      </c>
      <c r="AI2622">
        <v>2</v>
      </c>
      <c r="AJ2622">
        <v>2</v>
      </c>
      <c r="AK2622" t="s">
        <v>430</v>
      </c>
      <c r="AL2622">
        <v>1313</v>
      </c>
      <c r="AM2622">
        <v>0.5</v>
      </c>
      <c r="AN2622">
        <v>0.5</v>
      </c>
      <c r="AQ2622">
        <v>315</v>
      </c>
      <c r="AR2622">
        <v>315</v>
      </c>
      <c r="AS2622">
        <v>1313</v>
      </c>
      <c r="AT2622">
        <v>1</v>
      </c>
      <c r="AU2622">
        <v>1</v>
      </c>
      <c r="AV2622">
        <v>1.3</v>
      </c>
      <c r="AW2622">
        <v>1.3</v>
      </c>
      <c r="AZ2622">
        <v>175</v>
      </c>
      <c r="BA2622">
        <v>175</v>
      </c>
      <c r="BB2622" t="s">
        <v>127</v>
      </c>
      <c r="BC2622" t="s">
        <v>1073</v>
      </c>
      <c r="BD2622">
        <v>1</v>
      </c>
      <c r="BF2622" s="2">
        <v>42433</v>
      </c>
      <c r="BG2622" s="3" t="s">
        <v>1076</v>
      </c>
      <c r="BH2622">
        <v>41054531300042</v>
      </c>
      <c r="BJ2622" t="s">
        <v>112</v>
      </c>
      <c r="BK2622" t="s">
        <v>1074</v>
      </c>
      <c r="BL2622" t="s">
        <v>1075</v>
      </c>
      <c r="BN2622" s="2">
        <v>42432</v>
      </c>
      <c r="BO2622">
        <v>3</v>
      </c>
      <c r="BQ2622">
        <v>1409</v>
      </c>
      <c r="BS2622" t="s">
        <v>117</v>
      </c>
      <c r="BT2622">
        <v>13.8</v>
      </c>
      <c r="BV2622">
        <v>27</v>
      </c>
      <c r="BX2622">
        <v>1</v>
      </c>
      <c r="BZ2622">
        <v>34255833500051</v>
      </c>
      <c r="CB2622" t="s">
        <v>112</v>
      </c>
      <c r="CC2622">
        <v>1</v>
      </c>
      <c r="CE2622">
        <v>3</v>
      </c>
      <c r="CG2622">
        <v>41054531300042</v>
      </c>
      <c r="CI2622" t="s">
        <v>109</v>
      </c>
      <c r="CK2622">
        <v>3</v>
      </c>
      <c r="CQ2622" t="s">
        <v>110</v>
      </c>
      <c r="CR2622" s="2">
        <v>42460</v>
      </c>
      <c r="CS2622">
        <v>0</v>
      </c>
      <c r="CU2622" t="s">
        <v>109</v>
      </c>
      <c r="CV2622" t="s">
        <v>111</v>
      </c>
      <c r="CW2622">
        <v>41054531300042</v>
      </c>
      <c r="CY2622" t="s">
        <v>112</v>
      </c>
      <c r="CZ2622" t="s">
        <v>113</v>
      </c>
      <c r="DA2622" t="s">
        <v>114</v>
      </c>
      <c r="DB2622" t="s">
        <v>115</v>
      </c>
      <c r="DC2622">
        <v>1</v>
      </c>
    </row>
    <row r="2623" spans="1:107" x14ac:dyDescent="0.2">
      <c r="A2623" t="s">
        <v>108</v>
      </c>
      <c r="B2623">
        <v>0</v>
      </c>
      <c r="D2623" t="s">
        <v>109</v>
      </c>
      <c r="K2623">
        <v>1</v>
      </c>
      <c r="M2623">
        <v>4</v>
      </c>
      <c r="N2623" t="s">
        <v>1071</v>
      </c>
      <c r="O2623">
        <v>0</v>
      </c>
      <c r="V2623">
        <v>6127985</v>
      </c>
      <c r="W2623" s="2">
        <v>42432</v>
      </c>
      <c r="X2623">
        <v>8</v>
      </c>
      <c r="Y2623">
        <v>2</v>
      </c>
      <c r="Z2623">
        <v>2</v>
      </c>
      <c r="AB2623">
        <v>0</v>
      </c>
      <c r="AC2623">
        <v>0</v>
      </c>
      <c r="AD2623" s="2">
        <v>42434</v>
      </c>
      <c r="AE2623" s="3" t="s">
        <v>1072</v>
      </c>
      <c r="AF2623">
        <v>23</v>
      </c>
      <c r="AG2623">
        <v>23</v>
      </c>
      <c r="AH2623" s="3" t="s">
        <v>1082</v>
      </c>
      <c r="AI2623">
        <v>2</v>
      </c>
      <c r="AJ2623">
        <v>2</v>
      </c>
      <c r="AK2623" t="s">
        <v>432</v>
      </c>
      <c r="AL2623">
        <v>1150</v>
      </c>
      <c r="AM2623">
        <v>0.01</v>
      </c>
      <c r="AN2623">
        <v>0.01</v>
      </c>
      <c r="AO2623">
        <v>712</v>
      </c>
      <c r="AP2623">
        <v>712</v>
      </c>
      <c r="AQ2623">
        <v>405</v>
      </c>
      <c r="AR2623">
        <v>405</v>
      </c>
      <c r="AS2623">
        <v>1150</v>
      </c>
      <c r="AT2623">
        <v>10</v>
      </c>
      <c r="AU2623">
        <v>10</v>
      </c>
      <c r="AV2623">
        <v>0.01</v>
      </c>
      <c r="AW2623">
        <v>0.01</v>
      </c>
      <c r="AX2623">
        <v>1168</v>
      </c>
      <c r="AY2623">
        <v>1168</v>
      </c>
      <c r="AZ2623">
        <v>133</v>
      </c>
      <c r="BA2623">
        <v>133</v>
      </c>
      <c r="BB2623" t="s">
        <v>135</v>
      </c>
      <c r="BC2623" t="s">
        <v>1073</v>
      </c>
      <c r="BD2623">
        <v>1</v>
      </c>
      <c r="BF2623" s="2">
        <v>42433</v>
      </c>
      <c r="BG2623" s="3" t="s">
        <v>1076</v>
      </c>
      <c r="BH2623">
        <v>41054531300042</v>
      </c>
      <c r="BJ2623" t="s">
        <v>112</v>
      </c>
      <c r="BK2623" t="s">
        <v>1074</v>
      </c>
      <c r="BL2623" t="s">
        <v>1075</v>
      </c>
      <c r="BN2623" s="2">
        <v>42432</v>
      </c>
      <c r="BO2623">
        <v>3</v>
      </c>
      <c r="BQ2623">
        <v>1409</v>
      </c>
      <c r="BS2623" t="s">
        <v>117</v>
      </c>
      <c r="BT2623">
        <v>13.8</v>
      </c>
      <c r="BV2623">
        <v>27</v>
      </c>
      <c r="BX2623">
        <v>1</v>
      </c>
      <c r="BZ2623">
        <v>34255833500051</v>
      </c>
      <c r="CB2623" t="s">
        <v>112</v>
      </c>
      <c r="CC2623">
        <v>1</v>
      </c>
      <c r="CE2623">
        <v>3</v>
      </c>
      <c r="CG2623">
        <v>41054531300042</v>
      </c>
      <c r="CI2623" t="s">
        <v>109</v>
      </c>
      <c r="CK2623">
        <v>3</v>
      </c>
      <c r="CQ2623" t="s">
        <v>110</v>
      </c>
      <c r="CR2623" s="2">
        <v>42460</v>
      </c>
      <c r="CS2623">
        <v>0</v>
      </c>
      <c r="CU2623" t="s">
        <v>109</v>
      </c>
      <c r="CV2623" t="s">
        <v>111</v>
      </c>
      <c r="CW2623">
        <v>41054531300042</v>
      </c>
      <c r="CY2623" t="s">
        <v>112</v>
      </c>
      <c r="CZ2623" t="s">
        <v>113</v>
      </c>
      <c r="DA2623" t="s">
        <v>114</v>
      </c>
      <c r="DB2623" t="s">
        <v>115</v>
      </c>
      <c r="DC2623">
        <v>1</v>
      </c>
    </row>
    <row r="2624" spans="1:107" x14ac:dyDescent="0.2">
      <c r="A2624" t="s">
        <v>108</v>
      </c>
      <c r="B2624">
        <v>0</v>
      </c>
      <c r="D2624" t="s">
        <v>109</v>
      </c>
      <c r="K2624">
        <v>1</v>
      </c>
      <c r="M2624">
        <v>4</v>
      </c>
      <c r="N2624" t="s">
        <v>1071</v>
      </c>
      <c r="O2624">
        <v>0</v>
      </c>
      <c r="V2624">
        <v>6127985</v>
      </c>
      <c r="W2624" s="2">
        <v>42432</v>
      </c>
      <c r="X2624">
        <v>8</v>
      </c>
      <c r="Y2624">
        <v>2</v>
      </c>
      <c r="Z2624">
        <v>2</v>
      </c>
      <c r="AB2624">
        <v>0</v>
      </c>
      <c r="AC2624">
        <v>0</v>
      </c>
      <c r="AD2624" s="2">
        <v>42434</v>
      </c>
      <c r="AE2624" s="3" t="s">
        <v>1072</v>
      </c>
      <c r="AF2624">
        <v>23</v>
      </c>
      <c r="AG2624">
        <v>23</v>
      </c>
      <c r="AH2624" s="3" t="s">
        <v>1082</v>
      </c>
      <c r="AI2624">
        <v>2</v>
      </c>
      <c r="AJ2624">
        <v>2</v>
      </c>
      <c r="AK2624" t="s">
        <v>433</v>
      </c>
      <c r="AL2624">
        <v>1550</v>
      </c>
      <c r="AM2624">
        <v>0.01</v>
      </c>
      <c r="AN2624">
        <v>0.01</v>
      </c>
      <c r="AO2624">
        <v>712</v>
      </c>
      <c r="AP2624">
        <v>712</v>
      </c>
      <c r="AQ2624">
        <v>405</v>
      </c>
      <c r="AR2624">
        <v>405</v>
      </c>
      <c r="AS2624">
        <v>1550</v>
      </c>
      <c r="AT2624">
        <v>10</v>
      </c>
      <c r="AU2624">
        <v>10</v>
      </c>
      <c r="AV2624">
        <v>0.01</v>
      </c>
      <c r="AW2624">
        <v>0.01</v>
      </c>
      <c r="AX2624">
        <v>1168</v>
      </c>
      <c r="AY2624">
        <v>1168</v>
      </c>
      <c r="AZ2624">
        <v>133</v>
      </c>
      <c r="BA2624">
        <v>133</v>
      </c>
      <c r="BB2624" t="s">
        <v>135</v>
      </c>
      <c r="BC2624" t="s">
        <v>1073</v>
      </c>
      <c r="BD2624">
        <v>1</v>
      </c>
      <c r="BF2624" s="2">
        <v>42433</v>
      </c>
      <c r="BG2624" s="3" t="s">
        <v>1076</v>
      </c>
      <c r="BH2624">
        <v>41054531300042</v>
      </c>
      <c r="BJ2624" t="s">
        <v>112</v>
      </c>
      <c r="BK2624" t="s">
        <v>1074</v>
      </c>
      <c r="BL2624" t="s">
        <v>1075</v>
      </c>
      <c r="BN2624" s="2">
        <v>42432</v>
      </c>
      <c r="BO2624">
        <v>3</v>
      </c>
      <c r="BQ2624">
        <v>1409</v>
      </c>
      <c r="BS2624" t="s">
        <v>117</v>
      </c>
      <c r="BT2624">
        <v>13.8</v>
      </c>
      <c r="BV2624">
        <v>27</v>
      </c>
      <c r="BX2624">
        <v>1</v>
      </c>
      <c r="BZ2624">
        <v>34255833500051</v>
      </c>
      <c r="CB2624" t="s">
        <v>112</v>
      </c>
      <c r="CC2624">
        <v>1</v>
      </c>
      <c r="CE2624">
        <v>3</v>
      </c>
      <c r="CG2624">
        <v>41054531300042</v>
      </c>
      <c r="CI2624" t="s">
        <v>109</v>
      </c>
      <c r="CK2624">
        <v>3</v>
      </c>
      <c r="CQ2624" t="s">
        <v>110</v>
      </c>
      <c r="CR2624" s="2">
        <v>42460</v>
      </c>
      <c r="CS2624">
        <v>0</v>
      </c>
      <c r="CU2624" t="s">
        <v>109</v>
      </c>
      <c r="CV2624" t="s">
        <v>111</v>
      </c>
      <c r="CW2624">
        <v>41054531300042</v>
      </c>
      <c r="CY2624" t="s">
        <v>112</v>
      </c>
      <c r="CZ2624" t="s">
        <v>113</v>
      </c>
      <c r="DA2624" t="s">
        <v>114</v>
      </c>
      <c r="DB2624" t="s">
        <v>115</v>
      </c>
      <c r="DC2624">
        <v>1</v>
      </c>
    </row>
    <row r="2625" spans="1:107" x14ac:dyDescent="0.2">
      <c r="A2625" t="s">
        <v>108</v>
      </c>
      <c r="B2625">
        <v>0</v>
      </c>
      <c r="D2625" t="s">
        <v>109</v>
      </c>
      <c r="K2625">
        <v>1</v>
      </c>
      <c r="M2625">
        <v>4</v>
      </c>
      <c r="N2625" t="s">
        <v>1071</v>
      </c>
      <c r="O2625">
        <v>0</v>
      </c>
      <c r="V2625">
        <v>6127985</v>
      </c>
      <c r="W2625" s="2">
        <v>42432</v>
      </c>
      <c r="X2625">
        <v>8</v>
      </c>
      <c r="Y2625">
        <v>2</v>
      </c>
      <c r="Z2625">
        <v>2</v>
      </c>
      <c r="AB2625">
        <v>0</v>
      </c>
      <c r="AC2625">
        <v>0</v>
      </c>
      <c r="AD2625" s="2">
        <v>42434</v>
      </c>
      <c r="AE2625" s="3" t="s">
        <v>1072</v>
      </c>
      <c r="AF2625">
        <v>23</v>
      </c>
      <c r="AG2625">
        <v>23</v>
      </c>
      <c r="AH2625" s="3" t="s">
        <v>1082</v>
      </c>
      <c r="AI2625">
        <v>2</v>
      </c>
      <c r="AJ2625">
        <v>2</v>
      </c>
      <c r="AK2625" t="s">
        <v>434</v>
      </c>
      <c r="AL2625">
        <v>1152</v>
      </c>
      <c r="AM2625">
        <v>0.01</v>
      </c>
      <c r="AN2625">
        <v>0.01</v>
      </c>
      <c r="AO2625">
        <v>712</v>
      </c>
      <c r="AP2625">
        <v>712</v>
      </c>
      <c r="AQ2625">
        <v>405</v>
      </c>
      <c r="AR2625">
        <v>405</v>
      </c>
      <c r="AS2625">
        <v>1152</v>
      </c>
      <c r="AT2625">
        <v>10</v>
      </c>
      <c r="AU2625">
        <v>10</v>
      </c>
      <c r="AV2625">
        <v>0.01</v>
      </c>
      <c r="AW2625">
        <v>0.01</v>
      </c>
      <c r="AX2625">
        <v>1168</v>
      </c>
      <c r="AY2625">
        <v>1168</v>
      </c>
      <c r="AZ2625">
        <v>133</v>
      </c>
      <c r="BA2625">
        <v>133</v>
      </c>
      <c r="BB2625" t="s">
        <v>135</v>
      </c>
      <c r="BC2625" t="s">
        <v>1073</v>
      </c>
      <c r="BD2625">
        <v>1</v>
      </c>
      <c r="BF2625" s="2">
        <v>42433</v>
      </c>
      <c r="BG2625" s="3" t="s">
        <v>1076</v>
      </c>
      <c r="BH2625">
        <v>41054531300042</v>
      </c>
      <c r="BJ2625" t="s">
        <v>112</v>
      </c>
      <c r="BK2625" t="s">
        <v>1074</v>
      </c>
      <c r="BL2625" t="s">
        <v>1075</v>
      </c>
      <c r="BN2625" s="2">
        <v>42432</v>
      </c>
      <c r="BO2625">
        <v>3</v>
      </c>
      <c r="BQ2625">
        <v>1409</v>
      </c>
      <c r="BS2625" t="s">
        <v>117</v>
      </c>
      <c r="BT2625">
        <v>13.8</v>
      </c>
      <c r="BV2625">
        <v>27</v>
      </c>
      <c r="BX2625">
        <v>1</v>
      </c>
      <c r="BZ2625">
        <v>34255833500051</v>
      </c>
      <c r="CB2625" t="s">
        <v>112</v>
      </c>
      <c r="CC2625">
        <v>1</v>
      </c>
      <c r="CE2625">
        <v>3</v>
      </c>
      <c r="CG2625">
        <v>41054531300042</v>
      </c>
      <c r="CI2625" t="s">
        <v>109</v>
      </c>
      <c r="CK2625">
        <v>3</v>
      </c>
      <c r="CQ2625" t="s">
        <v>110</v>
      </c>
      <c r="CR2625" s="2">
        <v>42460</v>
      </c>
      <c r="CS2625">
        <v>0</v>
      </c>
      <c r="CU2625" t="s">
        <v>109</v>
      </c>
      <c r="CV2625" t="s">
        <v>111</v>
      </c>
      <c r="CW2625">
        <v>41054531300042</v>
      </c>
      <c r="CY2625" t="s">
        <v>112</v>
      </c>
      <c r="CZ2625" t="s">
        <v>113</v>
      </c>
      <c r="DA2625" t="s">
        <v>114</v>
      </c>
      <c r="DB2625" t="s">
        <v>115</v>
      </c>
      <c r="DC2625">
        <v>1</v>
      </c>
    </row>
    <row r="2626" spans="1:107" x14ac:dyDescent="0.2">
      <c r="A2626" t="s">
        <v>108</v>
      </c>
      <c r="B2626">
        <v>0</v>
      </c>
      <c r="D2626" t="s">
        <v>109</v>
      </c>
      <c r="K2626">
        <v>1</v>
      </c>
      <c r="M2626">
        <v>4</v>
      </c>
      <c r="N2626" t="s">
        <v>1071</v>
      </c>
      <c r="O2626">
        <v>0</v>
      </c>
      <c r="V2626">
        <v>6127985</v>
      </c>
      <c r="W2626" s="2">
        <v>42432</v>
      </c>
      <c r="X2626">
        <v>8</v>
      </c>
      <c r="Y2626">
        <v>1</v>
      </c>
      <c r="Z2626">
        <v>1</v>
      </c>
      <c r="AB2626">
        <v>0</v>
      </c>
      <c r="AC2626">
        <v>0</v>
      </c>
      <c r="AD2626" s="2">
        <v>42434</v>
      </c>
      <c r="AE2626" s="3" t="s">
        <v>1072</v>
      </c>
      <c r="AF2626">
        <v>23</v>
      </c>
      <c r="AG2626">
        <v>23</v>
      </c>
      <c r="AH2626" s="3" t="s">
        <v>1082</v>
      </c>
      <c r="AI2626">
        <v>2</v>
      </c>
      <c r="AJ2626">
        <v>2</v>
      </c>
      <c r="AK2626" t="s">
        <v>435</v>
      </c>
      <c r="AL2626">
        <v>1153</v>
      </c>
      <c r="AM2626">
        <v>5.0000000000000001E-3</v>
      </c>
      <c r="AN2626">
        <v>5.0000000000000001E-3</v>
      </c>
      <c r="AO2626">
        <v>712</v>
      </c>
      <c r="AP2626">
        <v>712</v>
      </c>
      <c r="AQ2626">
        <v>405</v>
      </c>
      <c r="AR2626">
        <v>405</v>
      </c>
      <c r="AS2626">
        <v>1153</v>
      </c>
      <c r="AT2626">
        <v>10</v>
      </c>
      <c r="AU2626">
        <v>10</v>
      </c>
      <c r="AV2626">
        <v>5.0000000000000001E-3</v>
      </c>
      <c r="AW2626">
        <v>5.0000000000000001E-3</v>
      </c>
      <c r="AX2626">
        <v>1168</v>
      </c>
      <c r="AY2626">
        <v>1168</v>
      </c>
      <c r="AZ2626">
        <v>133</v>
      </c>
      <c r="BA2626">
        <v>133</v>
      </c>
      <c r="BB2626" t="s">
        <v>135</v>
      </c>
      <c r="BC2626" t="s">
        <v>1073</v>
      </c>
      <c r="BD2626">
        <v>1</v>
      </c>
      <c r="BF2626" s="2">
        <v>42433</v>
      </c>
      <c r="BG2626" s="3" t="s">
        <v>1076</v>
      </c>
      <c r="BH2626">
        <v>41054531300042</v>
      </c>
      <c r="BJ2626" t="s">
        <v>112</v>
      </c>
      <c r="BK2626" t="s">
        <v>1074</v>
      </c>
      <c r="BL2626" t="s">
        <v>1075</v>
      </c>
      <c r="BN2626" s="2">
        <v>42432</v>
      </c>
      <c r="BO2626">
        <v>3</v>
      </c>
      <c r="BQ2626">
        <v>1409</v>
      </c>
      <c r="BS2626" t="s">
        <v>117</v>
      </c>
      <c r="BT2626">
        <v>13.8</v>
      </c>
      <c r="BV2626">
        <v>27</v>
      </c>
      <c r="BX2626">
        <v>1</v>
      </c>
      <c r="BZ2626">
        <v>34255833500051</v>
      </c>
      <c r="CB2626" t="s">
        <v>112</v>
      </c>
      <c r="CC2626">
        <v>1</v>
      </c>
      <c r="CE2626">
        <v>3</v>
      </c>
      <c r="CG2626">
        <v>41054531300042</v>
      </c>
      <c r="CI2626" t="s">
        <v>109</v>
      </c>
      <c r="CK2626">
        <v>3</v>
      </c>
      <c r="CQ2626" t="s">
        <v>110</v>
      </c>
      <c r="CR2626" s="2">
        <v>42460</v>
      </c>
      <c r="CS2626">
        <v>0</v>
      </c>
      <c r="CU2626" t="s">
        <v>109</v>
      </c>
      <c r="CV2626" t="s">
        <v>111</v>
      </c>
      <c r="CW2626">
        <v>41054531300042</v>
      </c>
      <c r="CY2626" t="s">
        <v>112</v>
      </c>
      <c r="CZ2626" t="s">
        <v>113</v>
      </c>
      <c r="DA2626" t="s">
        <v>114</v>
      </c>
      <c r="DB2626" t="s">
        <v>115</v>
      </c>
      <c r="DC2626">
        <v>1</v>
      </c>
    </row>
    <row r="2627" spans="1:107" x14ac:dyDescent="0.2">
      <c r="A2627" t="s">
        <v>108</v>
      </c>
      <c r="B2627">
        <v>0</v>
      </c>
      <c r="D2627" t="s">
        <v>109</v>
      </c>
      <c r="K2627">
        <v>1</v>
      </c>
      <c r="M2627">
        <v>4</v>
      </c>
      <c r="N2627" t="s">
        <v>1071</v>
      </c>
      <c r="O2627">
        <v>0</v>
      </c>
      <c r="V2627">
        <v>6127985</v>
      </c>
      <c r="W2627" s="2">
        <v>42432</v>
      </c>
      <c r="X2627">
        <v>8</v>
      </c>
      <c r="Y2627">
        <v>1</v>
      </c>
      <c r="Z2627">
        <v>1</v>
      </c>
      <c r="AB2627">
        <v>0</v>
      </c>
      <c r="AC2627">
        <v>0</v>
      </c>
      <c r="AD2627" s="2">
        <v>42433</v>
      </c>
      <c r="AE2627" s="3" t="s">
        <v>1072</v>
      </c>
      <c r="AF2627">
        <v>23</v>
      </c>
      <c r="AG2627">
        <v>23</v>
      </c>
      <c r="AH2627" s="3" t="s">
        <v>1084</v>
      </c>
      <c r="AI2627">
        <v>2</v>
      </c>
      <c r="AJ2627">
        <v>2</v>
      </c>
      <c r="AK2627" t="s">
        <v>436</v>
      </c>
      <c r="AL2627">
        <v>1154</v>
      </c>
      <c r="AM2627">
        <v>0.02</v>
      </c>
      <c r="AN2627">
        <v>0.02</v>
      </c>
      <c r="AQ2627">
        <v>454</v>
      </c>
      <c r="AR2627">
        <v>454</v>
      </c>
      <c r="AS2627">
        <v>1154</v>
      </c>
      <c r="AT2627">
        <v>10</v>
      </c>
      <c r="AU2627">
        <v>10</v>
      </c>
      <c r="AV2627">
        <v>0.02</v>
      </c>
      <c r="AW2627">
        <v>0.02</v>
      </c>
      <c r="AZ2627">
        <v>133</v>
      </c>
      <c r="BA2627">
        <v>133</v>
      </c>
      <c r="BB2627" t="s">
        <v>135</v>
      </c>
      <c r="BC2627" t="s">
        <v>1073</v>
      </c>
      <c r="BD2627">
        <v>1</v>
      </c>
      <c r="BF2627" s="2">
        <v>42433</v>
      </c>
      <c r="BG2627" s="3" t="s">
        <v>1076</v>
      </c>
      <c r="BH2627">
        <v>41054531300042</v>
      </c>
      <c r="BJ2627" t="s">
        <v>112</v>
      </c>
      <c r="BK2627" t="s">
        <v>1074</v>
      </c>
      <c r="BL2627" t="s">
        <v>1075</v>
      </c>
      <c r="BN2627" s="2">
        <v>42432</v>
      </c>
      <c r="BO2627">
        <v>3</v>
      </c>
      <c r="BQ2627">
        <v>1409</v>
      </c>
      <c r="BS2627" t="s">
        <v>117</v>
      </c>
      <c r="BT2627">
        <v>13.8</v>
      </c>
      <c r="BV2627">
        <v>27</v>
      </c>
      <c r="BX2627">
        <v>1</v>
      </c>
      <c r="BZ2627">
        <v>34255833500051</v>
      </c>
      <c r="CB2627" t="s">
        <v>112</v>
      </c>
      <c r="CC2627">
        <v>1</v>
      </c>
      <c r="CE2627">
        <v>3</v>
      </c>
      <c r="CG2627">
        <v>41054531300042</v>
      </c>
      <c r="CI2627" t="s">
        <v>109</v>
      </c>
      <c r="CK2627">
        <v>3</v>
      </c>
      <c r="CQ2627" t="s">
        <v>110</v>
      </c>
      <c r="CR2627" s="2">
        <v>42460</v>
      </c>
      <c r="CS2627">
        <v>0</v>
      </c>
      <c r="CU2627" t="s">
        <v>109</v>
      </c>
      <c r="CV2627" t="s">
        <v>111</v>
      </c>
      <c r="CW2627">
        <v>41054531300042</v>
      </c>
      <c r="CY2627" t="s">
        <v>112</v>
      </c>
      <c r="CZ2627" t="s">
        <v>113</v>
      </c>
      <c r="DA2627" t="s">
        <v>114</v>
      </c>
      <c r="DB2627" t="s">
        <v>115</v>
      </c>
      <c r="DC2627">
        <v>1</v>
      </c>
    </row>
    <row r="2628" spans="1:107" x14ac:dyDescent="0.2">
      <c r="A2628" t="s">
        <v>108</v>
      </c>
      <c r="B2628">
        <v>0</v>
      </c>
      <c r="D2628" t="s">
        <v>109</v>
      </c>
      <c r="K2628">
        <v>1</v>
      </c>
      <c r="M2628">
        <v>4</v>
      </c>
      <c r="N2628" t="s">
        <v>1071</v>
      </c>
      <c r="O2628">
        <v>0</v>
      </c>
      <c r="V2628">
        <v>6127985</v>
      </c>
      <c r="W2628" s="2">
        <v>42432</v>
      </c>
      <c r="X2628">
        <v>8</v>
      </c>
      <c r="Y2628">
        <v>2</v>
      </c>
      <c r="Z2628">
        <v>2</v>
      </c>
      <c r="AA2628" t="s">
        <v>185</v>
      </c>
      <c r="AB2628">
        <v>0</v>
      </c>
      <c r="AC2628">
        <v>0</v>
      </c>
      <c r="AD2628" s="2">
        <v>42433</v>
      </c>
      <c r="AE2628" s="3" t="s">
        <v>1072</v>
      </c>
      <c r="AF2628">
        <v>23</v>
      </c>
      <c r="AG2628">
        <v>23</v>
      </c>
      <c r="AH2628" s="3" t="s">
        <v>1084</v>
      </c>
      <c r="AI2628">
        <v>2</v>
      </c>
      <c r="AJ2628">
        <v>2</v>
      </c>
      <c r="AK2628" t="s">
        <v>437</v>
      </c>
      <c r="AL2628">
        <v>2980</v>
      </c>
      <c r="AM2628">
        <v>0.02</v>
      </c>
      <c r="AN2628">
        <v>0.02</v>
      </c>
      <c r="AQ2628">
        <v>454</v>
      </c>
      <c r="AR2628">
        <v>454</v>
      </c>
      <c r="AS2628">
        <v>2980</v>
      </c>
      <c r="AT2628">
        <v>10</v>
      </c>
      <c r="AU2628">
        <v>10</v>
      </c>
      <c r="AV2628">
        <v>0.02</v>
      </c>
      <c r="AW2628">
        <v>0.02</v>
      </c>
      <c r="AZ2628">
        <v>133</v>
      </c>
      <c r="BA2628">
        <v>133</v>
      </c>
      <c r="BB2628" t="s">
        <v>135</v>
      </c>
      <c r="BC2628" t="s">
        <v>1073</v>
      </c>
      <c r="BD2628">
        <v>1</v>
      </c>
      <c r="BF2628" s="2">
        <v>42433</v>
      </c>
      <c r="BG2628" s="3" t="s">
        <v>1076</v>
      </c>
      <c r="BH2628">
        <v>41054531300042</v>
      </c>
      <c r="BJ2628" t="s">
        <v>112</v>
      </c>
      <c r="BK2628" t="s">
        <v>1074</v>
      </c>
      <c r="BL2628" t="s">
        <v>1075</v>
      </c>
      <c r="BN2628" s="2">
        <v>42432</v>
      </c>
      <c r="BO2628">
        <v>3</v>
      </c>
      <c r="BQ2628">
        <v>1409</v>
      </c>
      <c r="BS2628" t="s">
        <v>117</v>
      </c>
      <c r="BT2628">
        <v>13.8</v>
      </c>
      <c r="BV2628">
        <v>27</v>
      </c>
      <c r="BX2628">
        <v>1</v>
      </c>
      <c r="BZ2628">
        <v>34255833500051</v>
      </c>
      <c r="CB2628" t="s">
        <v>112</v>
      </c>
      <c r="CC2628">
        <v>1</v>
      </c>
      <c r="CE2628">
        <v>3</v>
      </c>
      <c r="CG2628">
        <v>41054531300042</v>
      </c>
      <c r="CI2628" t="s">
        <v>109</v>
      </c>
      <c r="CK2628">
        <v>3</v>
      </c>
      <c r="CQ2628" t="s">
        <v>110</v>
      </c>
      <c r="CR2628" s="2">
        <v>42460</v>
      </c>
      <c r="CS2628">
        <v>0</v>
      </c>
      <c r="CU2628" t="s">
        <v>109</v>
      </c>
      <c r="CV2628" t="s">
        <v>111</v>
      </c>
      <c r="CW2628">
        <v>41054531300042</v>
      </c>
      <c r="CY2628" t="s">
        <v>112</v>
      </c>
      <c r="CZ2628" t="s">
        <v>113</v>
      </c>
      <c r="DA2628" t="s">
        <v>114</v>
      </c>
      <c r="DB2628" t="s">
        <v>115</v>
      </c>
      <c r="DC2628">
        <v>1</v>
      </c>
    </row>
    <row r="2629" spans="1:107" x14ac:dyDescent="0.2">
      <c r="A2629" t="s">
        <v>108</v>
      </c>
      <c r="B2629">
        <v>0</v>
      </c>
      <c r="D2629" t="s">
        <v>109</v>
      </c>
      <c r="K2629">
        <v>1</v>
      </c>
      <c r="M2629">
        <v>4</v>
      </c>
      <c r="N2629" t="s">
        <v>1071</v>
      </c>
      <c r="O2629">
        <v>0</v>
      </c>
      <c r="V2629">
        <v>6127985</v>
      </c>
      <c r="W2629" s="2">
        <v>42432</v>
      </c>
      <c r="X2629">
        <v>8</v>
      </c>
      <c r="Y2629">
        <v>1</v>
      </c>
      <c r="Z2629">
        <v>1</v>
      </c>
      <c r="AB2629">
        <v>0</v>
      </c>
      <c r="AC2629">
        <v>0</v>
      </c>
      <c r="AD2629" s="2">
        <v>42433</v>
      </c>
      <c r="AE2629" s="3" t="s">
        <v>1072</v>
      </c>
      <c r="AF2629">
        <v>23</v>
      </c>
      <c r="AG2629">
        <v>23</v>
      </c>
      <c r="AH2629" s="3" t="s">
        <v>1080</v>
      </c>
      <c r="AI2629">
        <v>2</v>
      </c>
      <c r="AJ2629">
        <v>2</v>
      </c>
      <c r="AK2629" t="s">
        <v>438</v>
      </c>
      <c r="AL2629">
        <v>1155</v>
      </c>
      <c r="AM2629">
        <v>0.02</v>
      </c>
      <c r="AN2629">
        <v>0.02</v>
      </c>
      <c r="AQ2629">
        <v>454</v>
      </c>
      <c r="AR2629">
        <v>454</v>
      </c>
      <c r="AS2629">
        <v>1155</v>
      </c>
      <c r="AT2629">
        <v>10</v>
      </c>
      <c r="AU2629">
        <v>10</v>
      </c>
      <c r="AV2629">
        <v>0.02</v>
      </c>
      <c r="AW2629">
        <v>0.02</v>
      </c>
      <c r="AZ2629">
        <v>133</v>
      </c>
      <c r="BA2629">
        <v>133</v>
      </c>
      <c r="BB2629" t="s">
        <v>135</v>
      </c>
      <c r="BC2629" t="s">
        <v>1073</v>
      </c>
      <c r="BD2629">
        <v>1</v>
      </c>
      <c r="BF2629" s="2">
        <v>42433</v>
      </c>
      <c r="BG2629" s="3" t="s">
        <v>1076</v>
      </c>
      <c r="BH2629">
        <v>41054531300042</v>
      </c>
      <c r="BJ2629" t="s">
        <v>112</v>
      </c>
      <c r="BK2629" t="s">
        <v>1074</v>
      </c>
      <c r="BL2629" t="s">
        <v>1075</v>
      </c>
      <c r="BN2629" s="2">
        <v>42432</v>
      </c>
      <c r="BO2629">
        <v>3</v>
      </c>
      <c r="BQ2629">
        <v>1409</v>
      </c>
      <c r="BS2629" t="s">
        <v>117</v>
      </c>
      <c r="BT2629">
        <v>13.8</v>
      </c>
      <c r="BV2629">
        <v>27</v>
      </c>
      <c r="BX2629">
        <v>1</v>
      </c>
      <c r="BZ2629">
        <v>34255833500051</v>
      </c>
      <c r="CB2629" t="s">
        <v>112</v>
      </c>
      <c r="CC2629">
        <v>1</v>
      </c>
      <c r="CE2629">
        <v>3</v>
      </c>
      <c r="CG2629">
        <v>41054531300042</v>
      </c>
      <c r="CI2629" t="s">
        <v>109</v>
      </c>
      <c r="CK2629">
        <v>3</v>
      </c>
      <c r="CQ2629" t="s">
        <v>110</v>
      </c>
      <c r="CR2629" s="2">
        <v>42460</v>
      </c>
      <c r="CS2629">
        <v>0</v>
      </c>
      <c r="CU2629" t="s">
        <v>109</v>
      </c>
      <c r="CV2629" t="s">
        <v>111</v>
      </c>
      <c r="CW2629">
        <v>41054531300042</v>
      </c>
      <c r="CY2629" t="s">
        <v>112</v>
      </c>
      <c r="CZ2629" t="s">
        <v>113</v>
      </c>
      <c r="DA2629" t="s">
        <v>114</v>
      </c>
      <c r="DB2629" t="s">
        <v>115</v>
      </c>
      <c r="DC2629">
        <v>1</v>
      </c>
    </row>
    <row r="2630" spans="1:107" x14ac:dyDescent="0.2">
      <c r="A2630" t="s">
        <v>108</v>
      </c>
      <c r="B2630">
        <v>0</v>
      </c>
      <c r="D2630" t="s">
        <v>109</v>
      </c>
      <c r="K2630">
        <v>1</v>
      </c>
      <c r="M2630">
        <v>4</v>
      </c>
      <c r="N2630" t="s">
        <v>1071</v>
      </c>
      <c r="O2630">
        <v>0</v>
      </c>
      <c r="V2630">
        <v>6127985</v>
      </c>
      <c r="W2630" s="2">
        <v>42432</v>
      </c>
      <c r="X2630">
        <v>8</v>
      </c>
      <c r="Y2630">
        <v>1</v>
      </c>
      <c r="Z2630">
        <v>1</v>
      </c>
      <c r="AB2630">
        <v>0</v>
      </c>
      <c r="AC2630">
        <v>0</v>
      </c>
      <c r="AD2630" s="2">
        <v>42433</v>
      </c>
      <c r="AE2630" s="3" t="s">
        <v>1072</v>
      </c>
      <c r="AF2630">
        <v>23</v>
      </c>
      <c r="AG2630">
        <v>23</v>
      </c>
      <c r="AH2630" s="3" t="s">
        <v>1084</v>
      </c>
      <c r="AI2630">
        <v>2</v>
      </c>
      <c r="AJ2630">
        <v>2</v>
      </c>
      <c r="AK2630" t="s">
        <v>439</v>
      </c>
      <c r="AL2630">
        <v>1156</v>
      </c>
      <c r="AM2630">
        <v>0.05</v>
      </c>
      <c r="AN2630">
        <v>0.05</v>
      </c>
      <c r="AQ2630">
        <v>454</v>
      </c>
      <c r="AR2630">
        <v>454</v>
      </c>
      <c r="AS2630">
        <v>1156</v>
      </c>
      <c r="AT2630">
        <v>10</v>
      </c>
      <c r="AU2630">
        <v>10</v>
      </c>
      <c r="AV2630">
        <v>0.05</v>
      </c>
      <c r="AW2630">
        <v>0.05</v>
      </c>
      <c r="AZ2630">
        <v>133</v>
      </c>
      <c r="BA2630">
        <v>133</v>
      </c>
      <c r="BB2630" t="s">
        <v>135</v>
      </c>
      <c r="BC2630" t="s">
        <v>1073</v>
      </c>
      <c r="BD2630">
        <v>1</v>
      </c>
      <c r="BF2630" s="2">
        <v>42433</v>
      </c>
      <c r="BG2630" s="3" t="s">
        <v>1076</v>
      </c>
      <c r="BH2630">
        <v>41054531300042</v>
      </c>
      <c r="BJ2630" t="s">
        <v>112</v>
      </c>
      <c r="BK2630" t="s">
        <v>1074</v>
      </c>
      <c r="BL2630" t="s">
        <v>1075</v>
      </c>
      <c r="BN2630" s="2">
        <v>42432</v>
      </c>
      <c r="BO2630">
        <v>3</v>
      </c>
      <c r="BQ2630">
        <v>1409</v>
      </c>
      <c r="BS2630" t="s">
        <v>117</v>
      </c>
      <c r="BT2630">
        <v>13.8</v>
      </c>
      <c r="BV2630">
        <v>27</v>
      </c>
      <c r="BX2630">
        <v>1</v>
      </c>
      <c r="BZ2630">
        <v>34255833500051</v>
      </c>
      <c r="CB2630" t="s">
        <v>112</v>
      </c>
      <c r="CC2630">
        <v>1</v>
      </c>
      <c r="CE2630">
        <v>3</v>
      </c>
      <c r="CG2630">
        <v>41054531300042</v>
      </c>
      <c r="CI2630" t="s">
        <v>109</v>
      </c>
      <c r="CK2630">
        <v>3</v>
      </c>
      <c r="CQ2630" t="s">
        <v>110</v>
      </c>
      <c r="CR2630" s="2">
        <v>42460</v>
      </c>
      <c r="CS2630">
        <v>0</v>
      </c>
      <c r="CU2630" t="s">
        <v>109</v>
      </c>
      <c r="CV2630" t="s">
        <v>111</v>
      </c>
      <c r="CW2630">
        <v>41054531300042</v>
      </c>
      <c r="CY2630" t="s">
        <v>112</v>
      </c>
      <c r="CZ2630" t="s">
        <v>113</v>
      </c>
      <c r="DA2630" t="s">
        <v>114</v>
      </c>
      <c r="DB2630" t="s">
        <v>115</v>
      </c>
      <c r="DC2630">
        <v>1</v>
      </c>
    </row>
    <row r="2631" spans="1:107" x14ac:dyDescent="0.2">
      <c r="A2631" t="s">
        <v>108</v>
      </c>
      <c r="B2631">
        <v>0</v>
      </c>
      <c r="D2631" t="s">
        <v>109</v>
      </c>
      <c r="K2631">
        <v>1</v>
      </c>
      <c r="M2631">
        <v>4</v>
      </c>
      <c r="N2631" t="s">
        <v>1071</v>
      </c>
      <c r="O2631">
        <v>0</v>
      </c>
      <c r="V2631">
        <v>6127985</v>
      </c>
      <c r="W2631" s="2">
        <v>42432</v>
      </c>
      <c r="X2631">
        <v>8</v>
      </c>
      <c r="Y2631">
        <v>1</v>
      </c>
      <c r="Z2631">
        <v>1</v>
      </c>
      <c r="AB2631">
        <v>0</v>
      </c>
      <c r="AC2631">
        <v>0</v>
      </c>
      <c r="AD2631" s="2">
        <v>42434</v>
      </c>
      <c r="AE2631" s="3" t="s">
        <v>1072</v>
      </c>
      <c r="AF2631">
        <v>23</v>
      </c>
      <c r="AG2631">
        <v>23</v>
      </c>
      <c r="AH2631" s="3" t="s">
        <v>1082</v>
      </c>
      <c r="AI2631">
        <v>2</v>
      </c>
      <c r="AJ2631">
        <v>2</v>
      </c>
      <c r="AK2631" t="s">
        <v>440</v>
      </c>
      <c r="AL2631">
        <v>1157</v>
      </c>
      <c r="AM2631">
        <v>5.0000000000000001E-3</v>
      </c>
      <c r="AN2631">
        <v>5.0000000000000001E-3</v>
      </c>
      <c r="AO2631">
        <v>712</v>
      </c>
      <c r="AP2631">
        <v>712</v>
      </c>
      <c r="AQ2631">
        <v>405</v>
      </c>
      <c r="AR2631">
        <v>405</v>
      </c>
      <c r="AS2631">
        <v>1157</v>
      </c>
      <c r="AT2631">
        <v>10</v>
      </c>
      <c r="AU2631">
        <v>10</v>
      </c>
      <c r="AV2631">
        <v>5.0000000000000001E-3</v>
      </c>
      <c r="AW2631">
        <v>5.0000000000000001E-3</v>
      </c>
      <c r="AX2631">
        <v>1168</v>
      </c>
      <c r="AY2631">
        <v>1168</v>
      </c>
      <c r="AZ2631">
        <v>133</v>
      </c>
      <c r="BA2631">
        <v>133</v>
      </c>
      <c r="BB2631" t="s">
        <v>135</v>
      </c>
      <c r="BC2631" t="s">
        <v>1073</v>
      </c>
      <c r="BD2631">
        <v>1</v>
      </c>
      <c r="BF2631" s="2">
        <v>42433</v>
      </c>
      <c r="BG2631" s="3" t="s">
        <v>1076</v>
      </c>
      <c r="BH2631">
        <v>41054531300042</v>
      </c>
      <c r="BJ2631" t="s">
        <v>112</v>
      </c>
      <c r="BK2631" t="s">
        <v>1074</v>
      </c>
      <c r="BL2631" t="s">
        <v>1075</v>
      </c>
      <c r="BN2631" s="2">
        <v>42432</v>
      </c>
      <c r="BO2631">
        <v>3</v>
      </c>
      <c r="BQ2631">
        <v>1409</v>
      </c>
      <c r="BS2631" t="s">
        <v>117</v>
      </c>
      <c r="BT2631">
        <v>13.8</v>
      </c>
      <c r="BV2631">
        <v>27</v>
      </c>
      <c r="BX2631">
        <v>1</v>
      </c>
      <c r="BZ2631">
        <v>34255833500051</v>
      </c>
      <c r="CB2631" t="s">
        <v>112</v>
      </c>
      <c r="CC2631">
        <v>1</v>
      </c>
      <c r="CE2631">
        <v>3</v>
      </c>
      <c r="CG2631">
        <v>41054531300042</v>
      </c>
      <c r="CI2631" t="s">
        <v>109</v>
      </c>
      <c r="CK2631">
        <v>3</v>
      </c>
      <c r="CQ2631" t="s">
        <v>110</v>
      </c>
      <c r="CR2631" s="2">
        <v>42460</v>
      </c>
      <c r="CS2631">
        <v>0</v>
      </c>
      <c r="CU2631" t="s">
        <v>109</v>
      </c>
      <c r="CV2631" t="s">
        <v>111</v>
      </c>
      <c r="CW2631">
        <v>41054531300042</v>
      </c>
      <c r="CY2631" t="s">
        <v>112</v>
      </c>
      <c r="CZ2631" t="s">
        <v>113</v>
      </c>
      <c r="DA2631" t="s">
        <v>114</v>
      </c>
      <c r="DB2631" t="s">
        <v>115</v>
      </c>
      <c r="DC2631">
        <v>1</v>
      </c>
    </row>
    <row r="2632" spans="1:107" x14ac:dyDescent="0.2">
      <c r="A2632" t="s">
        <v>108</v>
      </c>
      <c r="B2632">
        <v>0</v>
      </c>
      <c r="D2632" t="s">
        <v>109</v>
      </c>
      <c r="K2632">
        <v>1</v>
      </c>
      <c r="M2632">
        <v>4</v>
      </c>
      <c r="N2632" t="s">
        <v>1071</v>
      </c>
      <c r="O2632">
        <v>0</v>
      </c>
      <c r="V2632">
        <v>6127985</v>
      </c>
      <c r="W2632" s="2">
        <v>42432</v>
      </c>
      <c r="X2632">
        <v>8</v>
      </c>
      <c r="Y2632">
        <v>1</v>
      </c>
      <c r="Z2632">
        <v>1</v>
      </c>
      <c r="AB2632">
        <v>0</v>
      </c>
      <c r="AC2632">
        <v>0</v>
      </c>
      <c r="AD2632" s="2">
        <v>42434</v>
      </c>
      <c r="AE2632" s="3" t="s">
        <v>1072</v>
      </c>
      <c r="AF2632">
        <v>23</v>
      </c>
      <c r="AG2632">
        <v>23</v>
      </c>
      <c r="AH2632" s="3" t="s">
        <v>1083</v>
      </c>
      <c r="AI2632">
        <v>2</v>
      </c>
      <c r="AJ2632">
        <v>2</v>
      </c>
      <c r="AK2632" t="s">
        <v>441</v>
      </c>
      <c r="AL2632">
        <v>1621</v>
      </c>
      <c r="AM2632">
        <v>0.01</v>
      </c>
      <c r="AN2632">
        <v>0.01</v>
      </c>
      <c r="AO2632">
        <v>712</v>
      </c>
      <c r="AP2632">
        <v>712</v>
      </c>
      <c r="AQ2632">
        <v>151</v>
      </c>
      <c r="AR2632">
        <v>151</v>
      </c>
      <c r="AS2632">
        <v>1621</v>
      </c>
      <c r="AT2632">
        <v>10</v>
      </c>
      <c r="AU2632">
        <v>10</v>
      </c>
      <c r="AV2632">
        <v>0.01</v>
      </c>
      <c r="AW2632">
        <v>0.01</v>
      </c>
      <c r="AX2632">
        <v>1168</v>
      </c>
      <c r="AY2632">
        <v>1168</v>
      </c>
      <c r="AZ2632">
        <v>133</v>
      </c>
      <c r="BA2632">
        <v>133</v>
      </c>
      <c r="BB2632" t="s">
        <v>135</v>
      </c>
      <c r="BC2632" t="s">
        <v>1073</v>
      </c>
      <c r="BD2632">
        <v>1</v>
      </c>
      <c r="BF2632" s="2">
        <v>42433</v>
      </c>
      <c r="BG2632" s="3" t="s">
        <v>1076</v>
      </c>
      <c r="BH2632">
        <v>41054531300042</v>
      </c>
      <c r="BJ2632" t="s">
        <v>112</v>
      </c>
      <c r="BK2632" t="s">
        <v>1074</v>
      </c>
      <c r="BL2632" t="s">
        <v>1075</v>
      </c>
      <c r="BN2632" s="2">
        <v>42432</v>
      </c>
      <c r="BO2632">
        <v>3</v>
      </c>
      <c r="BQ2632">
        <v>1409</v>
      </c>
      <c r="BS2632" t="s">
        <v>117</v>
      </c>
      <c r="BT2632">
        <v>13.8</v>
      </c>
      <c r="BV2632">
        <v>27</v>
      </c>
      <c r="BX2632">
        <v>1</v>
      </c>
      <c r="BZ2632">
        <v>34255833500051</v>
      </c>
      <c r="CB2632" t="s">
        <v>112</v>
      </c>
      <c r="CC2632">
        <v>1</v>
      </c>
      <c r="CE2632">
        <v>3</v>
      </c>
      <c r="CG2632">
        <v>41054531300042</v>
      </c>
      <c r="CI2632" t="s">
        <v>109</v>
      </c>
      <c r="CK2632">
        <v>3</v>
      </c>
      <c r="CQ2632" t="s">
        <v>110</v>
      </c>
      <c r="CR2632" s="2">
        <v>42460</v>
      </c>
      <c r="CS2632">
        <v>0</v>
      </c>
      <c r="CU2632" t="s">
        <v>109</v>
      </c>
      <c r="CV2632" t="s">
        <v>111</v>
      </c>
      <c r="CW2632">
        <v>41054531300042</v>
      </c>
      <c r="CY2632" t="s">
        <v>112</v>
      </c>
      <c r="CZ2632" t="s">
        <v>113</v>
      </c>
      <c r="DA2632" t="s">
        <v>114</v>
      </c>
      <c r="DB2632" t="s">
        <v>115</v>
      </c>
      <c r="DC2632">
        <v>1</v>
      </c>
    </row>
    <row r="2633" spans="1:107" x14ac:dyDescent="0.2">
      <c r="A2633" t="s">
        <v>108</v>
      </c>
      <c r="B2633">
        <v>0</v>
      </c>
      <c r="D2633" t="s">
        <v>109</v>
      </c>
      <c r="K2633">
        <v>1</v>
      </c>
      <c r="M2633">
        <v>4</v>
      </c>
      <c r="N2633" t="s">
        <v>1071</v>
      </c>
      <c r="O2633">
        <v>0</v>
      </c>
      <c r="V2633">
        <v>6127985</v>
      </c>
      <c r="W2633" s="2">
        <v>42432</v>
      </c>
      <c r="X2633">
        <v>8</v>
      </c>
      <c r="Y2633">
        <v>1</v>
      </c>
      <c r="Z2633">
        <v>1</v>
      </c>
      <c r="AB2633">
        <v>0</v>
      </c>
      <c r="AC2633">
        <v>0</v>
      </c>
      <c r="AD2633" s="2">
        <v>42436</v>
      </c>
      <c r="AE2633" s="3" t="s">
        <v>1072</v>
      </c>
      <c r="AF2633">
        <v>23</v>
      </c>
      <c r="AG2633">
        <v>23</v>
      </c>
      <c r="AH2633" s="3" t="s">
        <v>1101</v>
      </c>
      <c r="AI2633">
        <v>2</v>
      </c>
      <c r="AJ2633">
        <v>2</v>
      </c>
      <c r="AK2633" t="s">
        <v>442</v>
      </c>
      <c r="AL2633">
        <v>7074</v>
      </c>
      <c r="AM2633">
        <v>2.5000000000000001E-3</v>
      </c>
      <c r="AN2633">
        <v>2.5000000000000001E-3</v>
      </c>
      <c r="AO2633">
        <v>711</v>
      </c>
      <c r="AP2633">
        <v>711</v>
      </c>
      <c r="AQ2633">
        <v>431</v>
      </c>
      <c r="AR2633">
        <v>431</v>
      </c>
      <c r="AS2633">
        <v>7074</v>
      </c>
      <c r="AT2633">
        <v>10</v>
      </c>
      <c r="AU2633">
        <v>10</v>
      </c>
      <c r="AV2633">
        <v>2.5000000000000001E-3</v>
      </c>
      <c r="AW2633">
        <v>2.5000000000000001E-3</v>
      </c>
      <c r="AX2633">
        <v>2675</v>
      </c>
      <c r="AY2633">
        <v>2675</v>
      </c>
      <c r="AZ2633">
        <v>133</v>
      </c>
      <c r="BA2633">
        <v>133</v>
      </c>
      <c r="BB2633" t="s">
        <v>135</v>
      </c>
      <c r="BC2633" t="s">
        <v>1073</v>
      </c>
      <c r="BD2633">
        <v>1</v>
      </c>
      <c r="BF2633" s="2">
        <v>42433</v>
      </c>
      <c r="BG2633" s="3" t="s">
        <v>1076</v>
      </c>
      <c r="BH2633">
        <v>41054531300042</v>
      </c>
      <c r="BJ2633" t="s">
        <v>112</v>
      </c>
      <c r="BK2633" t="s">
        <v>1074</v>
      </c>
      <c r="BL2633" t="s">
        <v>1075</v>
      </c>
      <c r="BN2633" s="2">
        <v>42432</v>
      </c>
      <c r="BO2633">
        <v>3</v>
      </c>
      <c r="BQ2633">
        <v>1409</v>
      </c>
      <c r="BS2633" t="s">
        <v>117</v>
      </c>
      <c r="BT2633">
        <v>13.8</v>
      </c>
      <c r="BV2633">
        <v>27</v>
      </c>
      <c r="BX2633">
        <v>1</v>
      </c>
      <c r="BZ2633">
        <v>34255833500051</v>
      </c>
      <c r="CB2633" t="s">
        <v>112</v>
      </c>
      <c r="CC2633">
        <v>1</v>
      </c>
      <c r="CE2633">
        <v>3</v>
      </c>
      <c r="CG2633">
        <v>41054531300042</v>
      </c>
      <c r="CI2633" t="s">
        <v>109</v>
      </c>
      <c r="CK2633">
        <v>3</v>
      </c>
      <c r="CQ2633" t="s">
        <v>110</v>
      </c>
      <c r="CR2633" s="2">
        <v>42460</v>
      </c>
      <c r="CS2633">
        <v>0</v>
      </c>
      <c r="CU2633" t="s">
        <v>109</v>
      </c>
      <c r="CV2633" t="s">
        <v>111</v>
      </c>
      <c r="CW2633">
        <v>41054531300042</v>
      </c>
      <c r="CY2633" t="s">
        <v>112</v>
      </c>
      <c r="CZ2633" t="s">
        <v>113</v>
      </c>
      <c r="DA2633" t="s">
        <v>114</v>
      </c>
      <c r="DB2633" t="s">
        <v>115</v>
      </c>
      <c r="DC2633">
        <v>1</v>
      </c>
    </row>
    <row r="2634" spans="1:107" x14ac:dyDescent="0.2">
      <c r="A2634" t="s">
        <v>108</v>
      </c>
      <c r="B2634">
        <v>0</v>
      </c>
      <c r="D2634" t="s">
        <v>109</v>
      </c>
      <c r="K2634">
        <v>1</v>
      </c>
      <c r="M2634">
        <v>4</v>
      </c>
      <c r="N2634" t="s">
        <v>1071</v>
      </c>
      <c r="O2634">
        <v>0</v>
      </c>
      <c r="V2634">
        <v>6127985</v>
      </c>
      <c r="W2634" s="2">
        <v>42432</v>
      </c>
      <c r="X2634">
        <v>8</v>
      </c>
      <c r="Y2634">
        <v>1</v>
      </c>
      <c r="Z2634">
        <v>1</v>
      </c>
      <c r="AB2634">
        <v>0</v>
      </c>
      <c r="AC2634">
        <v>0</v>
      </c>
      <c r="AD2634" s="2">
        <v>42433</v>
      </c>
      <c r="AE2634" s="3" t="s">
        <v>1072</v>
      </c>
      <c r="AF2634">
        <v>23</v>
      </c>
      <c r="AG2634">
        <v>23</v>
      </c>
      <c r="AH2634" s="3" t="s">
        <v>1080</v>
      </c>
      <c r="AI2634">
        <v>2</v>
      </c>
      <c r="AJ2634">
        <v>2</v>
      </c>
      <c r="AK2634" t="s">
        <v>444</v>
      </c>
      <c r="AL2634">
        <v>1480</v>
      </c>
      <c r="AM2634">
        <v>0.06</v>
      </c>
      <c r="AN2634">
        <v>0.06</v>
      </c>
      <c r="AQ2634">
        <v>454</v>
      </c>
      <c r="AR2634">
        <v>454</v>
      </c>
      <c r="AS2634">
        <v>1480</v>
      </c>
      <c r="AT2634">
        <v>10</v>
      </c>
      <c r="AU2634">
        <v>10</v>
      </c>
      <c r="AV2634">
        <v>0.06</v>
      </c>
      <c r="AW2634">
        <v>0.06</v>
      </c>
      <c r="AZ2634">
        <v>133</v>
      </c>
      <c r="BA2634">
        <v>133</v>
      </c>
      <c r="BB2634" t="s">
        <v>135</v>
      </c>
      <c r="BC2634" t="s">
        <v>1073</v>
      </c>
      <c r="BD2634">
        <v>1</v>
      </c>
      <c r="BF2634" s="2">
        <v>42433</v>
      </c>
      <c r="BG2634" s="3" t="s">
        <v>1076</v>
      </c>
      <c r="BH2634">
        <v>41054531300042</v>
      </c>
      <c r="BJ2634" t="s">
        <v>112</v>
      </c>
      <c r="BK2634" t="s">
        <v>1074</v>
      </c>
      <c r="BL2634" t="s">
        <v>1075</v>
      </c>
      <c r="BN2634" s="2">
        <v>42432</v>
      </c>
      <c r="BO2634">
        <v>3</v>
      </c>
      <c r="BQ2634">
        <v>1409</v>
      </c>
      <c r="BS2634" t="s">
        <v>117</v>
      </c>
      <c r="BT2634">
        <v>13.8</v>
      </c>
      <c r="BV2634">
        <v>27</v>
      </c>
      <c r="BX2634">
        <v>1</v>
      </c>
      <c r="BZ2634">
        <v>34255833500051</v>
      </c>
      <c r="CB2634" t="s">
        <v>112</v>
      </c>
      <c r="CC2634">
        <v>1</v>
      </c>
      <c r="CE2634">
        <v>3</v>
      </c>
      <c r="CG2634">
        <v>41054531300042</v>
      </c>
      <c r="CI2634" t="s">
        <v>109</v>
      </c>
      <c r="CK2634">
        <v>3</v>
      </c>
      <c r="CQ2634" t="s">
        <v>110</v>
      </c>
      <c r="CR2634" s="2">
        <v>42460</v>
      </c>
      <c r="CS2634">
        <v>0</v>
      </c>
      <c r="CU2634" t="s">
        <v>109</v>
      </c>
      <c r="CV2634" t="s">
        <v>111</v>
      </c>
      <c r="CW2634">
        <v>41054531300042</v>
      </c>
      <c r="CY2634" t="s">
        <v>112</v>
      </c>
      <c r="CZ2634" t="s">
        <v>113</v>
      </c>
      <c r="DA2634" t="s">
        <v>114</v>
      </c>
      <c r="DB2634" t="s">
        <v>115</v>
      </c>
      <c r="DC2634">
        <v>1</v>
      </c>
    </row>
    <row r="2635" spans="1:107" x14ac:dyDescent="0.2">
      <c r="A2635" t="s">
        <v>108</v>
      </c>
      <c r="B2635">
        <v>0</v>
      </c>
      <c r="D2635" t="s">
        <v>109</v>
      </c>
      <c r="K2635">
        <v>1</v>
      </c>
      <c r="M2635">
        <v>4</v>
      </c>
      <c r="N2635" t="s">
        <v>1071</v>
      </c>
      <c r="O2635">
        <v>0</v>
      </c>
      <c r="V2635">
        <v>6127985</v>
      </c>
      <c r="W2635" s="2">
        <v>42432</v>
      </c>
      <c r="X2635">
        <v>8</v>
      </c>
      <c r="Y2635">
        <v>1</v>
      </c>
      <c r="Z2635">
        <v>1</v>
      </c>
      <c r="AB2635">
        <v>0</v>
      </c>
      <c r="AC2635">
        <v>0</v>
      </c>
      <c r="AD2635" s="2">
        <v>42434</v>
      </c>
      <c r="AE2635" s="3" t="s">
        <v>1072</v>
      </c>
      <c r="AF2635">
        <v>23</v>
      </c>
      <c r="AG2635">
        <v>23</v>
      </c>
      <c r="AH2635" s="3" t="s">
        <v>1082</v>
      </c>
      <c r="AI2635">
        <v>2</v>
      </c>
      <c r="AJ2635">
        <v>2</v>
      </c>
      <c r="AK2635" t="s">
        <v>445</v>
      </c>
      <c r="AL2635">
        <v>1679</v>
      </c>
      <c r="AM2635">
        <v>5.0000000000000001E-3</v>
      </c>
      <c r="AN2635">
        <v>5.0000000000000001E-3</v>
      </c>
      <c r="AO2635">
        <v>712</v>
      </c>
      <c r="AP2635">
        <v>712</v>
      </c>
      <c r="AQ2635">
        <v>405</v>
      </c>
      <c r="AR2635">
        <v>405</v>
      </c>
      <c r="AS2635">
        <v>1679</v>
      </c>
      <c r="AT2635">
        <v>10</v>
      </c>
      <c r="AU2635">
        <v>10</v>
      </c>
      <c r="AV2635">
        <v>5.0000000000000001E-3</v>
      </c>
      <c r="AW2635">
        <v>5.0000000000000001E-3</v>
      </c>
      <c r="AX2635">
        <v>1168</v>
      </c>
      <c r="AY2635">
        <v>1168</v>
      </c>
      <c r="AZ2635">
        <v>133</v>
      </c>
      <c r="BA2635">
        <v>133</v>
      </c>
      <c r="BB2635" t="s">
        <v>135</v>
      </c>
      <c r="BC2635" t="s">
        <v>1073</v>
      </c>
      <c r="BD2635">
        <v>1</v>
      </c>
      <c r="BF2635" s="2">
        <v>42433</v>
      </c>
      <c r="BG2635" s="3" t="s">
        <v>1076</v>
      </c>
      <c r="BH2635">
        <v>41054531300042</v>
      </c>
      <c r="BJ2635" t="s">
        <v>112</v>
      </c>
      <c r="BK2635" t="s">
        <v>1074</v>
      </c>
      <c r="BL2635" t="s">
        <v>1075</v>
      </c>
      <c r="BN2635" s="2">
        <v>42432</v>
      </c>
      <c r="BO2635">
        <v>3</v>
      </c>
      <c r="BQ2635">
        <v>1409</v>
      </c>
      <c r="BS2635" t="s">
        <v>117</v>
      </c>
      <c r="BT2635">
        <v>13.8</v>
      </c>
      <c r="BV2635">
        <v>27</v>
      </c>
      <c r="BX2635">
        <v>1</v>
      </c>
      <c r="BZ2635">
        <v>34255833500051</v>
      </c>
      <c r="CB2635" t="s">
        <v>112</v>
      </c>
      <c r="CC2635">
        <v>1</v>
      </c>
      <c r="CE2635">
        <v>3</v>
      </c>
      <c r="CG2635">
        <v>41054531300042</v>
      </c>
      <c r="CI2635" t="s">
        <v>109</v>
      </c>
      <c r="CK2635">
        <v>3</v>
      </c>
      <c r="CQ2635" t="s">
        <v>110</v>
      </c>
      <c r="CR2635" s="2">
        <v>42460</v>
      </c>
      <c r="CS2635">
        <v>0</v>
      </c>
      <c r="CU2635" t="s">
        <v>109</v>
      </c>
      <c r="CV2635" t="s">
        <v>111</v>
      </c>
      <c r="CW2635">
        <v>41054531300042</v>
      </c>
      <c r="CY2635" t="s">
        <v>112</v>
      </c>
      <c r="CZ2635" t="s">
        <v>113</v>
      </c>
      <c r="DA2635" t="s">
        <v>114</v>
      </c>
      <c r="DB2635" t="s">
        <v>115</v>
      </c>
      <c r="DC2635">
        <v>1</v>
      </c>
    </row>
    <row r="2636" spans="1:107" x14ac:dyDescent="0.2">
      <c r="A2636" t="s">
        <v>108</v>
      </c>
      <c r="B2636">
        <v>0</v>
      </c>
      <c r="D2636" t="s">
        <v>109</v>
      </c>
      <c r="K2636">
        <v>1</v>
      </c>
      <c r="M2636">
        <v>4</v>
      </c>
      <c r="N2636" t="s">
        <v>1071</v>
      </c>
      <c r="O2636">
        <v>0</v>
      </c>
      <c r="V2636">
        <v>6127985</v>
      </c>
      <c r="W2636" s="2">
        <v>42432</v>
      </c>
      <c r="X2636">
        <v>8</v>
      </c>
      <c r="Y2636">
        <v>1</v>
      </c>
      <c r="Z2636">
        <v>1</v>
      </c>
      <c r="AB2636">
        <v>0</v>
      </c>
      <c r="AC2636">
        <v>0</v>
      </c>
      <c r="AD2636" s="2">
        <v>42434</v>
      </c>
      <c r="AE2636" s="3" t="s">
        <v>1072</v>
      </c>
      <c r="AF2636">
        <v>23</v>
      </c>
      <c r="AG2636">
        <v>23</v>
      </c>
      <c r="AH2636" s="3" t="s">
        <v>1082</v>
      </c>
      <c r="AI2636">
        <v>2</v>
      </c>
      <c r="AJ2636">
        <v>2</v>
      </c>
      <c r="AK2636" t="s">
        <v>446</v>
      </c>
      <c r="AL2636">
        <v>1159</v>
      </c>
      <c r="AM2636">
        <v>5.0000000000000001E-3</v>
      </c>
      <c r="AN2636">
        <v>5.0000000000000001E-3</v>
      </c>
      <c r="AO2636">
        <v>712</v>
      </c>
      <c r="AP2636">
        <v>712</v>
      </c>
      <c r="AQ2636">
        <v>405</v>
      </c>
      <c r="AR2636">
        <v>405</v>
      </c>
      <c r="AS2636">
        <v>1159</v>
      </c>
      <c r="AT2636">
        <v>10</v>
      </c>
      <c r="AU2636">
        <v>10</v>
      </c>
      <c r="AV2636">
        <v>5.0000000000000001E-3</v>
      </c>
      <c r="AW2636">
        <v>5.0000000000000001E-3</v>
      </c>
      <c r="AX2636">
        <v>1168</v>
      </c>
      <c r="AY2636">
        <v>1168</v>
      </c>
      <c r="AZ2636">
        <v>133</v>
      </c>
      <c r="BA2636">
        <v>133</v>
      </c>
      <c r="BB2636" t="s">
        <v>135</v>
      </c>
      <c r="BC2636" t="s">
        <v>1073</v>
      </c>
      <c r="BD2636">
        <v>1</v>
      </c>
      <c r="BF2636" s="2">
        <v>42433</v>
      </c>
      <c r="BG2636" s="3" t="s">
        <v>1076</v>
      </c>
      <c r="BH2636">
        <v>41054531300042</v>
      </c>
      <c r="BJ2636" t="s">
        <v>112</v>
      </c>
      <c r="BK2636" t="s">
        <v>1074</v>
      </c>
      <c r="BL2636" t="s">
        <v>1075</v>
      </c>
      <c r="BN2636" s="2">
        <v>42432</v>
      </c>
      <c r="BO2636">
        <v>3</v>
      </c>
      <c r="BQ2636">
        <v>1409</v>
      </c>
      <c r="BS2636" t="s">
        <v>117</v>
      </c>
      <c r="BT2636">
        <v>13.8</v>
      </c>
      <c r="BV2636">
        <v>27</v>
      </c>
      <c r="BX2636">
        <v>1</v>
      </c>
      <c r="BZ2636">
        <v>34255833500051</v>
      </c>
      <c r="CB2636" t="s">
        <v>112</v>
      </c>
      <c r="CC2636">
        <v>1</v>
      </c>
      <c r="CE2636">
        <v>3</v>
      </c>
      <c r="CG2636">
        <v>41054531300042</v>
      </c>
      <c r="CI2636" t="s">
        <v>109</v>
      </c>
      <c r="CK2636">
        <v>3</v>
      </c>
      <c r="CQ2636" t="s">
        <v>110</v>
      </c>
      <c r="CR2636" s="2">
        <v>42460</v>
      </c>
      <c r="CS2636">
        <v>0</v>
      </c>
      <c r="CU2636" t="s">
        <v>109</v>
      </c>
      <c r="CV2636" t="s">
        <v>111</v>
      </c>
      <c r="CW2636">
        <v>41054531300042</v>
      </c>
      <c r="CY2636" t="s">
        <v>112</v>
      </c>
      <c r="CZ2636" t="s">
        <v>113</v>
      </c>
      <c r="DA2636" t="s">
        <v>114</v>
      </c>
      <c r="DB2636" t="s">
        <v>115</v>
      </c>
      <c r="DC2636">
        <v>1</v>
      </c>
    </row>
    <row r="2637" spans="1:107" x14ac:dyDescent="0.2">
      <c r="A2637" t="s">
        <v>108</v>
      </c>
      <c r="B2637">
        <v>0</v>
      </c>
      <c r="D2637" t="s">
        <v>109</v>
      </c>
      <c r="K2637">
        <v>1</v>
      </c>
      <c r="M2637">
        <v>4</v>
      </c>
      <c r="N2637" t="s">
        <v>1071</v>
      </c>
      <c r="O2637">
        <v>0</v>
      </c>
      <c r="V2637">
        <v>6127985</v>
      </c>
      <c r="W2637" s="2">
        <v>42432</v>
      </c>
      <c r="X2637">
        <v>8</v>
      </c>
      <c r="Y2637">
        <v>2</v>
      </c>
      <c r="Z2637">
        <v>2</v>
      </c>
      <c r="AB2637">
        <v>0</v>
      </c>
      <c r="AC2637">
        <v>0</v>
      </c>
      <c r="AD2637" s="2">
        <v>42434</v>
      </c>
      <c r="AE2637" s="3" t="s">
        <v>1072</v>
      </c>
      <c r="AF2637">
        <v>23</v>
      </c>
      <c r="AG2637">
        <v>23</v>
      </c>
      <c r="AH2637" s="3" t="s">
        <v>1082</v>
      </c>
      <c r="AI2637">
        <v>2</v>
      </c>
      <c r="AJ2637">
        <v>2</v>
      </c>
      <c r="AK2637" t="s">
        <v>447</v>
      </c>
      <c r="AL2637">
        <v>1360</v>
      </c>
      <c r="AM2637">
        <v>5.0000000000000001E-3</v>
      </c>
      <c r="AN2637">
        <v>5.0000000000000001E-3</v>
      </c>
      <c r="AO2637">
        <v>712</v>
      </c>
      <c r="AP2637">
        <v>712</v>
      </c>
      <c r="AQ2637">
        <v>405</v>
      </c>
      <c r="AR2637">
        <v>405</v>
      </c>
      <c r="AS2637">
        <v>1360</v>
      </c>
      <c r="AT2637">
        <v>10</v>
      </c>
      <c r="AU2637">
        <v>10</v>
      </c>
      <c r="AV2637">
        <v>5.0000000000000001E-3</v>
      </c>
      <c r="AW2637">
        <v>5.0000000000000001E-3</v>
      </c>
      <c r="AX2637">
        <v>1168</v>
      </c>
      <c r="AY2637">
        <v>1168</v>
      </c>
      <c r="AZ2637">
        <v>133</v>
      </c>
      <c r="BA2637">
        <v>133</v>
      </c>
      <c r="BB2637" t="s">
        <v>135</v>
      </c>
      <c r="BC2637" t="s">
        <v>1073</v>
      </c>
      <c r="BD2637">
        <v>1</v>
      </c>
      <c r="BF2637" s="2">
        <v>42433</v>
      </c>
      <c r="BG2637" s="3" t="s">
        <v>1076</v>
      </c>
      <c r="BH2637">
        <v>41054531300042</v>
      </c>
      <c r="BJ2637" t="s">
        <v>112</v>
      </c>
      <c r="BK2637" t="s">
        <v>1074</v>
      </c>
      <c r="BL2637" t="s">
        <v>1075</v>
      </c>
      <c r="BN2637" s="2">
        <v>42432</v>
      </c>
      <c r="BO2637">
        <v>3</v>
      </c>
      <c r="BQ2637">
        <v>1409</v>
      </c>
      <c r="BS2637" t="s">
        <v>117</v>
      </c>
      <c r="BT2637">
        <v>13.8</v>
      </c>
      <c r="BV2637">
        <v>27</v>
      </c>
      <c r="BX2637">
        <v>1</v>
      </c>
      <c r="BZ2637">
        <v>34255833500051</v>
      </c>
      <c r="CB2637" t="s">
        <v>112</v>
      </c>
      <c r="CC2637">
        <v>1</v>
      </c>
      <c r="CE2637">
        <v>3</v>
      </c>
      <c r="CG2637">
        <v>41054531300042</v>
      </c>
      <c r="CI2637" t="s">
        <v>109</v>
      </c>
      <c r="CK2637">
        <v>3</v>
      </c>
      <c r="CQ2637" t="s">
        <v>110</v>
      </c>
      <c r="CR2637" s="2">
        <v>42460</v>
      </c>
      <c r="CS2637">
        <v>0</v>
      </c>
      <c r="CU2637" t="s">
        <v>109</v>
      </c>
      <c r="CV2637" t="s">
        <v>111</v>
      </c>
      <c r="CW2637">
        <v>41054531300042</v>
      </c>
      <c r="CY2637" t="s">
        <v>112</v>
      </c>
      <c r="CZ2637" t="s">
        <v>113</v>
      </c>
      <c r="DA2637" t="s">
        <v>114</v>
      </c>
      <c r="DB2637" t="s">
        <v>115</v>
      </c>
      <c r="DC2637">
        <v>1</v>
      </c>
    </row>
    <row r="2638" spans="1:107" x14ac:dyDescent="0.2">
      <c r="A2638" t="s">
        <v>108</v>
      </c>
      <c r="B2638">
        <v>0</v>
      </c>
      <c r="D2638" t="s">
        <v>109</v>
      </c>
      <c r="K2638">
        <v>1</v>
      </c>
      <c r="M2638">
        <v>4</v>
      </c>
      <c r="N2638" t="s">
        <v>1071</v>
      </c>
      <c r="O2638">
        <v>0</v>
      </c>
      <c r="V2638">
        <v>6127985</v>
      </c>
      <c r="W2638" s="2">
        <v>42432</v>
      </c>
      <c r="X2638">
        <v>8</v>
      </c>
      <c r="Y2638">
        <v>2</v>
      </c>
      <c r="Z2638">
        <v>2</v>
      </c>
      <c r="AB2638">
        <v>0</v>
      </c>
      <c r="AC2638">
        <v>0</v>
      </c>
      <c r="AD2638" s="2">
        <v>42434</v>
      </c>
      <c r="AE2638" s="3" t="s">
        <v>1072</v>
      </c>
      <c r="AF2638">
        <v>23</v>
      </c>
      <c r="AG2638">
        <v>23</v>
      </c>
      <c r="AH2638" s="3" t="s">
        <v>1082</v>
      </c>
      <c r="AI2638">
        <v>2</v>
      </c>
      <c r="AJ2638">
        <v>2</v>
      </c>
      <c r="AK2638" t="s">
        <v>448</v>
      </c>
      <c r="AL2638">
        <v>2929</v>
      </c>
      <c r="AM2638">
        <v>0.05</v>
      </c>
      <c r="AN2638">
        <v>0.05</v>
      </c>
      <c r="AO2638">
        <v>712</v>
      </c>
      <c r="AP2638">
        <v>712</v>
      </c>
      <c r="AQ2638">
        <v>405</v>
      </c>
      <c r="AR2638">
        <v>405</v>
      </c>
      <c r="AS2638">
        <v>2929</v>
      </c>
      <c r="AT2638">
        <v>10</v>
      </c>
      <c r="AU2638">
        <v>10</v>
      </c>
      <c r="AV2638">
        <v>0.05</v>
      </c>
      <c r="AW2638">
        <v>0.05</v>
      </c>
      <c r="AX2638">
        <v>1168</v>
      </c>
      <c r="AY2638">
        <v>1168</v>
      </c>
      <c r="AZ2638">
        <v>133</v>
      </c>
      <c r="BA2638">
        <v>133</v>
      </c>
      <c r="BB2638" t="s">
        <v>135</v>
      </c>
      <c r="BC2638" t="s">
        <v>1073</v>
      </c>
      <c r="BD2638">
        <v>1</v>
      </c>
      <c r="BF2638" s="2">
        <v>42433</v>
      </c>
      <c r="BG2638" s="3" t="s">
        <v>1076</v>
      </c>
      <c r="BH2638">
        <v>41054531300042</v>
      </c>
      <c r="BJ2638" t="s">
        <v>112</v>
      </c>
      <c r="BK2638" t="s">
        <v>1074</v>
      </c>
      <c r="BL2638" t="s">
        <v>1075</v>
      </c>
      <c r="BN2638" s="2">
        <v>42432</v>
      </c>
      <c r="BO2638">
        <v>3</v>
      </c>
      <c r="BQ2638">
        <v>1409</v>
      </c>
      <c r="BS2638" t="s">
        <v>117</v>
      </c>
      <c r="BT2638">
        <v>13.8</v>
      </c>
      <c r="BV2638">
        <v>27</v>
      </c>
      <c r="BX2638">
        <v>1</v>
      </c>
      <c r="BZ2638">
        <v>34255833500051</v>
      </c>
      <c r="CB2638" t="s">
        <v>112</v>
      </c>
      <c r="CC2638">
        <v>1</v>
      </c>
      <c r="CE2638">
        <v>3</v>
      </c>
      <c r="CG2638">
        <v>41054531300042</v>
      </c>
      <c r="CI2638" t="s">
        <v>109</v>
      </c>
      <c r="CK2638">
        <v>3</v>
      </c>
      <c r="CQ2638" t="s">
        <v>110</v>
      </c>
      <c r="CR2638" s="2">
        <v>42460</v>
      </c>
      <c r="CS2638">
        <v>0</v>
      </c>
      <c r="CU2638" t="s">
        <v>109</v>
      </c>
      <c r="CV2638" t="s">
        <v>111</v>
      </c>
      <c r="CW2638">
        <v>41054531300042</v>
      </c>
      <c r="CY2638" t="s">
        <v>112</v>
      </c>
      <c r="CZ2638" t="s">
        <v>113</v>
      </c>
      <c r="DA2638" t="s">
        <v>114</v>
      </c>
      <c r="DB2638" t="s">
        <v>115</v>
      </c>
      <c r="DC2638">
        <v>1</v>
      </c>
    </row>
    <row r="2639" spans="1:107" x14ac:dyDescent="0.2">
      <c r="A2639" t="s">
        <v>108</v>
      </c>
      <c r="B2639">
        <v>0</v>
      </c>
      <c r="D2639" t="s">
        <v>109</v>
      </c>
      <c r="K2639">
        <v>1</v>
      </c>
      <c r="M2639">
        <v>4</v>
      </c>
      <c r="N2639" t="s">
        <v>1071</v>
      </c>
      <c r="O2639">
        <v>0</v>
      </c>
      <c r="V2639">
        <v>6127985</v>
      </c>
      <c r="W2639" s="2">
        <v>42432</v>
      </c>
      <c r="X2639">
        <v>8</v>
      </c>
      <c r="Y2639">
        <v>1</v>
      </c>
      <c r="Z2639">
        <v>1</v>
      </c>
      <c r="AB2639">
        <v>0</v>
      </c>
      <c r="AC2639">
        <v>0</v>
      </c>
      <c r="AD2639" s="2">
        <v>42433</v>
      </c>
      <c r="AE2639" s="3" t="s">
        <v>1072</v>
      </c>
      <c r="AF2639">
        <v>23</v>
      </c>
      <c r="AG2639">
        <v>23</v>
      </c>
      <c r="AH2639" s="3" t="s">
        <v>1077</v>
      </c>
      <c r="AI2639">
        <v>2</v>
      </c>
      <c r="AJ2639">
        <v>2</v>
      </c>
      <c r="AK2639" t="s">
        <v>449</v>
      </c>
      <c r="AL2639">
        <v>1168</v>
      </c>
      <c r="AM2639">
        <v>5</v>
      </c>
      <c r="AN2639">
        <v>5</v>
      </c>
      <c r="AQ2639">
        <v>356</v>
      </c>
      <c r="AR2639">
        <v>356</v>
      </c>
      <c r="AS2639">
        <v>1168</v>
      </c>
      <c r="AT2639">
        <v>10</v>
      </c>
      <c r="AU2639">
        <v>10</v>
      </c>
      <c r="AV2639">
        <v>5</v>
      </c>
      <c r="AW2639">
        <v>5</v>
      </c>
      <c r="AZ2639">
        <v>133</v>
      </c>
      <c r="BA2639">
        <v>133</v>
      </c>
      <c r="BB2639" t="s">
        <v>135</v>
      </c>
      <c r="BC2639" t="s">
        <v>1073</v>
      </c>
      <c r="BD2639">
        <v>1</v>
      </c>
      <c r="BF2639" s="2">
        <v>42433</v>
      </c>
      <c r="BG2639" s="3" t="s">
        <v>1076</v>
      </c>
      <c r="BH2639">
        <v>41054531300042</v>
      </c>
      <c r="BJ2639" t="s">
        <v>112</v>
      </c>
      <c r="BK2639" t="s">
        <v>1074</v>
      </c>
      <c r="BL2639" t="s">
        <v>1075</v>
      </c>
      <c r="BN2639" s="2">
        <v>42432</v>
      </c>
      <c r="BO2639">
        <v>3</v>
      </c>
      <c r="BQ2639">
        <v>1409</v>
      </c>
      <c r="BS2639" t="s">
        <v>117</v>
      </c>
      <c r="BT2639">
        <v>13.8</v>
      </c>
      <c r="BV2639">
        <v>27</v>
      </c>
      <c r="BX2639">
        <v>1</v>
      </c>
      <c r="BZ2639">
        <v>34255833500051</v>
      </c>
      <c r="CB2639" t="s">
        <v>112</v>
      </c>
      <c r="CC2639">
        <v>1</v>
      </c>
      <c r="CE2639">
        <v>3</v>
      </c>
      <c r="CG2639">
        <v>41054531300042</v>
      </c>
      <c r="CI2639" t="s">
        <v>109</v>
      </c>
      <c r="CK2639">
        <v>3</v>
      </c>
      <c r="CQ2639" t="s">
        <v>110</v>
      </c>
      <c r="CR2639" s="2">
        <v>42460</v>
      </c>
      <c r="CS2639">
        <v>0</v>
      </c>
      <c r="CU2639" t="s">
        <v>109</v>
      </c>
      <c r="CV2639" t="s">
        <v>111</v>
      </c>
      <c r="CW2639">
        <v>41054531300042</v>
      </c>
      <c r="CY2639" t="s">
        <v>112</v>
      </c>
      <c r="CZ2639" t="s">
        <v>113</v>
      </c>
      <c r="DA2639" t="s">
        <v>114</v>
      </c>
      <c r="DB2639" t="s">
        <v>115</v>
      </c>
      <c r="DC2639">
        <v>1</v>
      </c>
    </row>
    <row r="2640" spans="1:107" x14ac:dyDescent="0.2">
      <c r="A2640" t="s">
        <v>108</v>
      </c>
      <c r="B2640">
        <v>0</v>
      </c>
      <c r="D2640" t="s">
        <v>109</v>
      </c>
      <c r="K2640">
        <v>1</v>
      </c>
      <c r="M2640">
        <v>4</v>
      </c>
      <c r="N2640" t="s">
        <v>1071</v>
      </c>
      <c r="O2640">
        <v>0</v>
      </c>
      <c r="V2640">
        <v>6127985</v>
      </c>
      <c r="W2640" s="2">
        <v>42432</v>
      </c>
      <c r="X2640">
        <v>8</v>
      </c>
      <c r="Y2640">
        <v>1</v>
      </c>
      <c r="Z2640">
        <v>1</v>
      </c>
      <c r="AB2640">
        <v>0</v>
      </c>
      <c r="AC2640">
        <v>0</v>
      </c>
      <c r="AD2640" s="2">
        <v>42433</v>
      </c>
      <c r="AE2640" s="3" t="s">
        <v>1072</v>
      </c>
      <c r="AF2640">
        <v>23</v>
      </c>
      <c r="AG2640">
        <v>23</v>
      </c>
      <c r="AH2640" s="3" t="s">
        <v>1080</v>
      </c>
      <c r="AI2640">
        <v>2</v>
      </c>
      <c r="AJ2640">
        <v>2</v>
      </c>
      <c r="AK2640" t="s">
        <v>450</v>
      </c>
      <c r="AL2640">
        <v>2981</v>
      </c>
      <c r="AM2640">
        <v>0.05</v>
      </c>
      <c r="AN2640">
        <v>0.05</v>
      </c>
      <c r="AQ2640">
        <v>454</v>
      </c>
      <c r="AR2640">
        <v>454</v>
      </c>
      <c r="AS2640">
        <v>2981</v>
      </c>
      <c r="AT2640">
        <v>10</v>
      </c>
      <c r="AU2640">
        <v>10</v>
      </c>
      <c r="AV2640">
        <v>0.05</v>
      </c>
      <c r="AW2640">
        <v>0.05</v>
      </c>
      <c r="AZ2640">
        <v>133</v>
      </c>
      <c r="BA2640">
        <v>133</v>
      </c>
      <c r="BB2640" t="s">
        <v>135</v>
      </c>
      <c r="BC2640" t="s">
        <v>1073</v>
      </c>
      <c r="BD2640">
        <v>1</v>
      </c>
      <c r="BF2640" s="2">
        <v>42433</v>
      </c>
      <c r="BG2640" s="3" t="s">
        <v>1076</v>
      </c>
      <c r="BH2640">
        <v>41054531300042</v>
      </c>
      <c r="BJ2640" t="s">
        <v>112</v>
      </c>
      <c r="BK2640" t="s">
        <v>1074</v>
      </c>
      <c r="BL2640" t="s">
        <v>1075</v>
      </c>
      <c r="BN2640" s="2">
        <v>42432</v>
      </c>
      <c r="BO2640">
        <v>3</v>
      </c>
      <c r="BQ2640">
        <v>1409</v>
      </c>
      <c r="BS2640" t="s">
        <v>117</v>
      </c>
      <c r="BT2640">
        <v>13.8</v>
      </c>
      <c r="BV2640">
        <v>27</v>
      </c>
      <c r="BX2640">
        <v>1</v>
      </c>
      <c r="BZ2640">
        <v>34255833500051</v>
      </c>
      <c r="CB2640" t="s">
        <v>112</v>
      </c>
      <c r="CC2640">
        <v>1</v>
      </c>
      <c r="CE2640">
        <v>3</v>
      </c>
      <c r="CG2640">
        <v>41054531300042</v>
      </c>
      <c r="CI2640" t="s">
        <v>109</v>
      </c>
      <c r="CK2640">
        <v>3</v>
      </c>
      <c r="CQ2640" t="s">
        <v>110</v>
      </c>
      <c r="CR2640" s="2">
        <v>42460</v>
      </c>
      <c r="CS2640">
        <v>0</v>
      </c>
      <c r="CU2640" t="s">
        <v>109</v>
      </c>
      <c r="CV2640" t="s">
        <v>111</v>
      </c>
      <c r="CW2640">
        <v>41054531300042</v>
      </c>
      <c r="CY2640" t="s">
        <v>112</v>
      </c>
      <c r="CZ2640" t="s">
        <v>113</v>
      </c>
      <c r="DA2640" t="s">
        <v>114</v>
      </c>
      <c r="DB2640" t="s">
        <v>115</v>
      </c>
      <c r="DC2640">
        <v>1</v>
      </c>
    </row>
    <row r="2641" spans="1:107" x14ac:dyDescent="0.2">
      <c r="A2641" t="s">
        <v>108</v>
      </c>
      <c r="B2641">
        <v>0</v>
      </c>
      <c r="D2641" t="s">
        <v>109</v>
      </c>
      <c r="K2641">
        <v>1</v>
      </c>
      <c r="M2641">
        <v>4</v>
      </c>
      <c r="N2641" t="s">
        <v>1071</v>
      </c>
      <c r="O2641">
        <v>0</v>
      </c>
      <c r="V2641">
        <v>6127985</v>
      </c>
      <c r="W2641" s="2">
        <v>42432</v>
      </c>
      <c r="X2641">
        <v>8</v>
      </c>
      <c r="Y2641">
        <v>1</v>
      </c>
      <c r="Z2641">
        <v>1</v>
      </c>
      <c r="AA2641" t="s">
        <v>352</v>
      </c>
      <c r="AB2641">
        <v>0</v>
      </c>
      <c r="AC2641">
        <v>0</v>
      </c>
      <c r="AD2641" s="2">
        <v>42433</v>
      </c>
      <c r="AE2641" s="3" t="s">
        <v>1072</v>
      </c>
      <c r="AF2641">
        <v>23</v>
      </c>
      <c r="AG2641">
        <v>23</v>
      </c>
      <c r="AH2641" s="3" t="s">
        <v>1102</v>
      </c>
      <c r="AI2641">
        <v>2</v>
      </c>
      <c r="AJ2641">
        <v>2</v>
      </c>
      <c r="AK2641" t="s">
        <v>451</v>
      </c>
      <c r="AL2641">
        <v>2544</v>
      </c>
      <c r="AM2641">
        <v>0.03</v>
      </c>
      <c r="AN2641">
        <v>0.03</v>
      </c>
      <c r="AO2641">
        <v>712</v>
      </c>
      <c r="AP2641">
        <v>712</v>
      </c>
      <c r="AQ2641">
        <v>454</v>
      </c>
      <c r="AR2641">
        <v>454</v>
      </c>
      <c r="AS2641">
        <v>2544</v>
      </c>
      <c r="AT2641">
        <v>10</v>
      </c>
      <c r="AU2641">
        <v>10</v>
      </c>
      <c r="AV2641">
        <v>0.03</v>
      </c>
      <c r="AW2641">
        <v>0.03</v>
      </c>
      <c r="AX2641">
        <v>1168</v>
      </c>
      <c r="AY2641">
        <v>1168</v>
      </c>
      <c r="AZ2641">
        <v>133</v>
      </c>
      <c r="BA2641">
        <v>133</v>
      </c>
      <c r="BB2641" t="s">
        <v>135</v>
      </c>
      <c r="BC2641" t="s">
        <v>1073</v>
      </c>
      <c r="BD2641">
        <v>1</v>
      </c>
      <c r="BF2641" s="2">
        <v>42433</v>
      </c>
      <c r="BG2641" s="3" t="s">
        <v>1076</v>
      </c>
      <c r="BH2641">
        <v>41054531300042</v>
      </c>
      <c r="BJ2641" t="s">
        <v>112</v>
      </c>
      <c r="BK2641" t="s">
        <v>1074</v>
      </c>
      <c r="BL2641" t="s">
        <v>1075</v>
      </c>
      <c r="BN2641" s="2">
        <v>42432</v>
      </c>
      <c r="BO2641">
        <v>3</v>
      </c>
      <c r="BQ2641">
        <v>1409</v>
      </c>
      <c r="BS2641" t="s">
        <v>117</v>
      </c>
      <c r="BT2641">
        <v>13.8</v>
      </c>
      <c r="BV2641">
        <v>27</v>
      </c>
      <c r="BX2641">
        <v>1</v>
      </c>
      <c r="BZ2641">
        <v>34255833500051</v>
      </c>
      <c r="CB2641" t="s">
        <v>112</v>
      </c>
      <c r="CC2641">
        <v>1</v>
      </c>
      <c r="CE2641">
        <v>3</v>
      </c>
      <c r="CG2641">
        <v>41054531300042</v>
      </c>
      <c r="CI2641" t="s">
        <v>109</v>
      </c>
      <c r="CK2641">
        <v>3</v>
      </c>
      <c r="CQ2641" t="s">
        <v>110</v>
      </c>
      <c r="CR2641" s="2">
        <v>42460</v>
      </c>
      <c r="CS2641">
        <v>0</v>
      </c>
      <c r="CU2641" t="s">
        <v>109</v>
      </c>
      <c r="CV2641" t="s">
        <v>111</v>
      </c>
      <c r="CW2641">
        <v>41054531300042</v>
      </c>
      <c r="CY2641" t="s">
        <v>112</v>
      </c>
      <c r="CZ2641" t="s">
        <v>113</v>
      </c>
      <c r="DA2641" t="s">
        <v>114</v>
      </c>
      <c r="DB2641" t="s">
        <v>115</v>
      </c>
      <c r="DC2641">
        <v>1</v>
      </c>
    </row>
    <row r="2642" spans="1:107" x14ac:dyDescent="0.2">
      <c r="A2642" t="s">
        <v>108</v>
      </c>
      <c r="B2642">
        <v>0</v>
      </c>
      <c r="D2642" t="s">
        <v>109</v>
      </c>
      <c r="K2642">
        <v>1</v>
      </c>
      <c r="M2642">
        <v>4</v>
      </c>
      <c r="N2642" t="s">
        <v>1071</v>
      </c>
      <c r="O2642">
        <v>0</v>
      </c>
      <c r="V2642">
        <v>6127985</v>
      </c>
      <c r="W2642" s="2">
        <v>42432</v>
      </c>
      <c r="X2642">
        <v>8</v>
      </c>
      <c r="Y2642">
        <v>1</v>
      </c>
      <c r="Z2642">
        <v>1</v>
      </c>
      <c r="AB2642">
        <v>0</v>
      </c>
      <c r="AC2642">
        <v>0</v>
      </c>
      <c r="AD2642" s="2">
        <v>42433</v>
      </c>
      <c r="AE2642" s="3" t="s">
        <v>1072</v>
      </c>
      <c r="AF2642">
        <v>23</v>
      </c>
      <c r="AG2642">
        <v>23</v>
      </c>
      <c r="AH2642" s="3" t="s">
        <v>1084</v>
      </c>
      <c r="AI2642">
        <v>2</v>
      </c>
      <c r="AJ2642">
        <v>2</v>
      </c>
      <c r="AK2642" t="s">
        <v>452</v>
      </c>
      <c r="AL2642">
        <v>1170</v>
      </c>
      <c r="AM2642">
        <v>0.03</v>
      </c>
      <c r="AN2642">
        <v>0.03</v>
      </c>
      <c r="AQ2642">
        <v>454</v>
      </c>
      <c r="AR2642">
        <v>454</v>
      </c>
      <c r="AS2642">
        <v>1170</v>
      </c>
      <c r="AT2642">
        <v>10</v>
      </c>
      <c r="AU2642">
        <v>10</v>
      </c>
      <c r="AV2642">
        <v>0.03</v>
      </c>
      <c r="AW2642">
        <v>0.03</v>
      </c>
      <c r="AZ2642">
        <v>133</v>
      </c>
      <c r="BA2642">
        <v>133</v>
      </c>
      <c r="BB2642" t="s">
        <v>135</v>
      </c>
      <c r="BC2642" t="s">
        <v>1073</v>
      </c>
      <c r="BD2642">
        <v>1</v>
      </c>
      <c r="BF2642" s="2">
        <v>42433</v>
      </c>
      <c r="BG2642" s="3" t="s">
        <v>1076</v>
      </c>
      <c r="BH2642">
        <v>41054531300042</v>
      </c>
      <c r="BJ2642" t="s">
        <v>112</v>
      </c>
      <c r="BK2642" t="s">
        <v>1074</v>
      </c>
      <c r="BL2642" t="s">
        <v>1075</v>
      </c>
      <c r="BN2642" s="2">
        <v>42432</v>
      </c>
      <c r="BO2642">
        <v>3</v>
      </c>
      <c r="BQ2642">
        <v>1409</v>
      </c>
      <c r="BS2642" t="s">
        <v>117</v>
      </c>
      <c r="BT2642">
        <v>13.8</v>
      </c>
      <c r="BV2642">
        <v>27</v>
      </c>
      <c r="BX2642">
        <v>1</v>
      </c>
      <c r="BZ2642">
        <v>34255833500051</v>
      </c>
      <c r="CB2642" t="s">
        <v>112</v>
      </c>
      <c r="CC2642">
        <v>1</v>
      </c>
      <c r="CE2642">
        <v>3</v>
      </c>
      <c r="CG2642">
        <v>41054531300042</v>
      </c>
      <c r="CI2642" t="s">
        <v>109</v>
      </c>
      <c r="CK2642">
        <v>3</v>
      </c>
      <c r="CQ2642" t="s">
        <v>110</v>
      </c>
      <c r="CR2642" s="2">
        <v>42460</v>
      </c>
      <c r="CS2642">
        <v>0</v>
      </c>
      <c r="CU2642" t="s">
        <v>109</v>
      </c>
      <c r="CV2642" t="s">
        <v>111</v>
      </c>
      <c r="CW2642">
        <v>41054531300042</v>
      </c>
      <c r="CY2642" t="s">
        <v>112</v>
      </c>
      <c r="CZ2642" t="s">
        <v>113</v>
      </c>
      <c r="DA2642" t="s">
        <v>114</v>
      </c>
      <c r="DB2642" t="s">
        <v>115</v>
      </c>
      <c r="DC2642">
        <v>1</v>
      </c>
    </row>
    <row r="2643" spans="1:107" x14ac:dyDescent="0.2">
      <c r="A2643" t="s">
        <v>108</v>
      </c>
      <c r="B2643">
        <v>0</v>
      </c>
      <c r="D2643" t="s">
        <v>109</v>
      </c>
      <c r="K2643">
        <v>1</v>
      </c>
      <c r="M2643">
        <v>4</v>
      </c>
      <c r="N2643" t="s">
        <v>1071</v>
      </c>
      <c r="O2643">
        <v>0</v>
      </c>
      <c r="V2643">
        <v>6127985</v>
      </c>
      <c r="W2643" s="2">
        <v>42432</v>
      </c>
      <c r="X2643">
        <v>8</v>
      </c>
      <c r="Y2643">
        <v>1</v>
      </c>
      <c r="Z2643">
        <v>1</v>
      </c>
      <c r="AB2643">
        <v>0</v>
      </c>
      <c r="AC2643">
        <v>0</v>
      </c>
      <c r="AD2643" s="2">
        <v>42433</v>
      </c>
      <c r="AE2643" s="3" t="s">
        <v>1072</v>
      </c>
      <c r="AF2643">
        <v>23</v>
      </c>
      <c r="AG2643">
        <v>23</v>
      </c>
      <c r="AH2643" s="3" t="s">
        <v>1080</v>
      </c>
      <c r="AI2643">
        <v>2</v>
      </c>
      <c r="AJ2643">
        <v>2</v>
      </c>
      <c r="AK2643" t="s">
        <v>453</v>
      </c>
      <c r="AL2643">
        <v>1171</v>
      </c>
      <c r="AM2643">
        <v>0.05</v>
      </c>
      <c r="AN2643">
        <v>0.05</v>
      </c>
      <c r="AQ2643">
        <v>454</v>
      </c>
      <c r="AR2643">
        <v>454</v>
      </c>
      <c r="AS2643">
        <v>1171</v>
      </c>
      <c r="AT2643">
        <v>10</v>
      </c>
      <c r="AU2643">
        <v>10</v>
      </c>
      <c r="AV2643">
        <v>0.05</v>
      </c>
      <c r="AW2643">
        <v>0.05</v>
      </c>
      <c r="AZ2643">
        <v>133</v>
      </c>
      <c r="BA2643">
        <v>133</v>
      </c>
      <c r="BB2643" t="s">
        <v>135</v>
      </c>
      <c r="BC2643" t="s">
        <v>1073</v>
      </c>
      <c r="BD2643">
        <v>1</v>
      </c>
      <c r="BF2643" s="2">
        <v>42433</v>
      </c>
      <c r="BG2643" s="3" t="s">
        <v>1076</v>
      </c>
      <c r="BH2643">
        <v>41054531300042</v>
      </c>
      <c r="BJ2643" t="s">
        <v>112</v>
      </c>
      <c r="BK2643" t="s">
        <v>1074</v>
      </c>
      <c r="BL2643" t="s">
        <v>1075</v>
      </c>
      <c r="BN2643" s="2">
        <v>42432</v>
      </c>
      <c r="BO2643">
        <v>3</v>
      </c>
      <c r="BQ2643">
        <v>1409</v>
      </c>
      <c r="BS2643" t="s">
        <v>117</v>
      </c>
      <c r="BT2643">
        <v>13.8</v>
      </c>
      <c r="BV2643">
        <v>27</v>
      </c>
      <c r="BX2643">
        <v>1</v>
      </c>
      <c r="BZ2643">
        <v>34255833500051</v>
      </c>
      <c r="CB2643" t="s">
        <v>112</v>
      </c>
      <c r="CC2643">
        <v>1</v>
      </c>
      <c r="CE2643">
        <v>3</v>
      </c>
      <c r="CG2643">
        <v>41054531300042</v>
      </c>
      <c r="CI2643" t="s">
        <v>109</v>
      </c>
      <c r="CK2643">
        <v>3</v>
      </c>
      <c r="CQ2643" t="s">
        <v>110</v>
      </c>
      <c r="CR2643" s="2">
        <v>42460</v>
      </c>
      <c r="CS2643">
        <v>0</v>
      </c>
      <c r="CU2643" t="s">
        <v>109</v>
      </c>
      <c r="CV2643" t="s">
        <v>111</v>
      </c>
      <c r="CW2643">
        <v>41054531300042</v>
      </c>
      <c r="CY2643" t="s">
        <v>112</v>
      </c>
      <c r="CZ2643" t="s">
        <v>113</v>
      </c>
      <c r="DA2643" t="s">
        <v>114</v>
      </c>
      <c r="DB2643" t="s">
        <v>115</v>
      </c>
      <c r="DC2643">
        <v>1</v>
      </c>
    </row>
    <row r="2644" spans="1:107" x14ac:dyDescent="0.2">
      <c r="A2644" t="s">
        <v>108</v>
      </c>
      <c r="B2644">
        <v>0</v>
      </c>
      <c r="D2644" t="s">
        <v>109</v>
      </c>
      <c r="K2644">
        <v>1</v>
      </c>
      <c r="M2644">
        <v>4</v>
      </c>
      <c r="N2644" t="s">
        <v>1071</v>
      </c>
      <c r="O2644">
        <v>0</v>
      </c>
      <c r="V2644">
        <v>6127985</v>
      </c>
      <c r="W2644" s="2">
        <v>42432</v>
      </c>
      <c r="X2644">
        <v>8</v>
      </c>
      <c r="Y2644">
        <v>2</v>
      </c>
      <c r="Z2644">
        <v>2</v>
      </c>
      <c r="AB2644">
        <v>0</v>
      </c>
      <c r="AC2644">
        <v>0</v>
      </c>
      <c r="AD2644" s="2">
        <v>42434</v>
      </c>
      <c r="AE2644" s="3" t="s">
        <v>1072</v>
      </c>
      <c r="AF2644">
        <v>23</v>
      </c>
      <c r="AG2644">
        <v>23</v>
      </c>
      <c r="AH2644" s="3" t="s">
        <v>1082</v>
      </c>
      <c r="AI2644">
        <v>2</v>
      </c>
      <c r="AJ2644">
        <v>2</v>
      </c>
      <c r="AK2644" t="s">
        <v>454</v>
      </c>
      <c r="AL2644">
        <v>1172</v>
      </c>
      <c r="AM2644">
        <v>5.0000000000000001E-3</v>
      </c>
      <c r="AN2644">
        <v>5.0000000000000001E-3</v>
      </c>
      <c r="AO2644">
        <v>712</v>
      </c>
      <c r="AP2644">
        <v>712</v>
      </c>
      <c r="AQ2644">
        <v>405</v>
      </c>
      <c r="AR2644">
        <v>405</v>
      </c>
      <c r="AS2644">
        <v>1172</v>
      </c>
      <c r="AT2644">
        <v>10</v>
      </c>
      <c r="AU2644">
        <v>10</v>
      </c>
      <c r="AV2644">
        <v>5.0000000000000001E-3</v>
      </c>
      <c r="AW2644">
        <v>5.0000000000000001E-3</v>
      </c>
      <c r="AX2644">
        <v>1168</v>
      </c>
      <c r="AY2644">
        <v>1168</v>
      </c>
      <c r="AZ2644">
        <v>133</v>
      </c>
      <c r="BA2644">
        <v>133</v>
      </c>
      <c r="BB2644" t="s">
        <v>135</v>
      </c>
      <c r="BC2644" t="s">
        <v>1073</v>
      </c>
      <c r="BD2644">
        <v>1</v>
      </c>
      <c r="BF2644" s="2">
        <v>42433</v>
      </c>
      <c r="BG2644" s="3" t="s">
        <v>1076</v>
      </c>
      <c r="BH2644">
        <v>41054531300042</v>
      </c>
      <c r="BJ2644" t="s">
        <v>112</v>
      </c>
      <c r="BK2644" t="s">
        <v>1074</v>
      </c>
      <c r="BL2644" t="s">
        <v>1075</v>
      </c>
      <c r="BN2644" s="2">
        <v>42432</v>
      </c>
      <c r="BO2644">
        <v>3</v>
      </c>
      <c r="BQ2644">
        <v>1409</v>
      </c>
      <c r="BS2644" t="s">
        <v>117</v>
      </c>
      <c r="BT2644">
        <v>13.8</v>
      </c>
      <c r="BV2644">
        <v>27</v>
      </c>
      <c r="BX2644">
        <v>1</v>
      </c>
      <c r="BZ2644">
        <v>34255833500051</v>
      </c>
      <c r="CB2644" t="s">
        <v>112</v>
      </c>
      <c r="CC2644">
        <v>1</v>
      </c>
      <c r="CE2644">
        <v>3</v>
      </c>
      <c r="CG2644">
        <v>41054531300042</v>
      </c>
      <c r="CI2644" t="s">
        <v>109</v>
      </c>
      <c r="CK2644">
        <v>3</v>
      </c>
      <c r="CQ2644" t="s">
        <v>110</v>
      </c>
      <c r="CR2644" s="2">
        <v>42460</v>
      </c>
      <c r="CS2644">
        <v>0</v>
      </c>
      <c r="CU2644" t="s">
        <v>109</v>
      </c>
      <c r="CV2644" t="s">
        <v>111</v>
      </c>
      <c r="CW2644">
        <v>41054531300042</v>
      </c>
      <c r="CY2644" t="s">
        <v>112</v>
      </c>
      <c r="CZ2644" t="s">
        <v>113</v>
      </c>
      <c r="DA2644" t="s">
        <v>114</v>
      </c>
      <c r="DB2644" t="s">
        <v>115</v>
      </c>
      <c r="DC2644">
        <v>1</v>
      </c>
    </row>
    <row r="2645" spans="1:107" x14ac:dyDescent="0.2">
      <c r="A2645" t="s">
        <v>108</v>
      </c>
      <c r="B2645">
        <v>0</v>
      </c>
      <c r="D2645" t="s">
        <v>109</v>
      </c>
      <c r="K2645">
        <v>1</v>
      </c>
      <c r="M2645">
        <v>4</v>
      </c>
      <c r="N2645" t="s">
        <v>1071</v>
      </c>
      <c r="O2645">
        <v>0</v>
      </c>
      <c r="V2645">
        <v>6127985</v>
      </c>
      <c r="W2645" s="2">
        <v>42432</v>
      </c>
      <c r="X2645">
        <v>8</v>
      </c>
      <c r="Y2645">
        <v>1</v>
      </c>
      <c r="Z2645">
        <v>1</v>
      </c>
      <c r="AB2645">
        <v>0</v>
      </c>
      <c r="AC2645">
        <v>0</v>
      </c>
      <c r="AD2645" s="2">
        <v>42433</v>
      </c>
      <c r="AE2645" s="3" t="s">
        <v>1072</v>
      </c>
      <c r="AF2645">
        <v>23</v>
      </c>
      <c r="AG2645">
        <v>23</v>
      </c>
      <c r="AH2645" s="3" t="s">
        <v>1084</v>
      </c>
      <c r="AI2645">
        <v>2</v>
      </c>
      <c r="AJ2645">
        <v>2</v>
      </c>
      <c r="AK2645" t="s">
        <v>455</v>
      </c>
      <c r="AL2645">
        <v>5525</v>
      </c>
      <c r="AM2645">
        <v>0.02</v>
      </c>
      <c r="AN2645">
        <v>0.02</v>
      </c>
      <c r="AQ2645">
        <v>454</v>
      </c>
      <c r="AR2645">
        <v>454</v>
      </c>
      <c r="AS2645">
        <v>5525</v>
      </c>
      <c r="AT2645">
        <v>10</v>
      </c>
      <c r="AU2645">
        <v>10</v>
      </c>
      <c r="AV2645">
        <v>0.02</v>
      </c>
      <c r="AW2645">
        <v>0.02</v>
      </c>
      <c r="AZ2645">
        <v>133</v>
      </c>
      <c r="BA2645">
        <v>133</v>
      </c>
      <c r="BB2645" t="s">
        <v>135</v>
      </c>
      <c r="BC2645" t="s">
        <v>1073</v>
      </c>
      <c r="BD2645">
        <v>1</v>
      </c>
      <c r="BF2645" s="2">
        <v>42433</v>
      </c>
      <c r="BG2645" s="3" t="s">
        <v>1076</v>
      </c>
      <c r="BH2645">
        <v>41054531300042</v>
      </c>
      <c r="BJ2645" t="s">
        <v>112</v>
      </c>
      <c r="BK2645" t="s">
        <v>1074</v>
      </c>
      <c r="BL2645" t="s">
        <v>1075</v>
      </c>
      <c r="BN2645" s="2">
        <v>42432</v>
      </c>
      <c r="BO2645">
        <v>3</v>
      </c>
      <c r="BQ2645">
        <v>1409</v>
      </c>
      <c r="BS2645" t="s">
        <v>117</v>
      </c>
      <c r="BT2645">
        <v>13.8</v>
      </c>
      <c r="BV2645">
        <v>27</v>
      </c>
      <c r="BX2645">
        <v>1</v>
      </c>
      <c r="BZ2645">
        <v>34255833500051</v>
      </c>
      <c r="CB2645" t="s">
        <v>112</v>
      </c>
      <c r="CC2645">
        <v>1</v>
      </c>
      <c r="CE2645">
        <v>3</v>
      </c>
      <c r="CG2645">
        <v>41054531300042</v>
      </c>
      <c r="CI2645" t="s">
        <v>109</v>
      </c>
      <c r="CK2645">
        <v>3</v>
      </c>
      <c r="CQ2645" t="s">
        <v>110</v>
      </c>
      <c r="CR2645" s="2">
        <v>42460</v>
      </c>
      <c r="CS2645">
        <v>0</v>
      </c>
      <c r="CU2645" t="s">
        <v>109</v>
      </c>
      <c r="CV2645" t="s">
        <v>111</v>
      </c>
      <c r="CW2645">
        <v>41054531300042</v>
      </c>
      <c r="CY2645" t="s">
        <v>112</v>
      </c>
      <c r="CZ2645" t="s">
        <v>113</v>
      </c>
      <c r="DA2645" t="s">
        <v>114</v>
      </c>
      <c r="DB2645" t="s">
        <v>115</v>
      </c>
      <c r="DC2645">
        <v>1</v>
      </c>
    </row>
    <row r="2646" spans="1:107" x14ac:dyDescent="0.2">
      <c r="A2646" t="s">
        <v>108</v>
      </c>
      <c r="B2646">
        <v>0</v>
      </c>
      <c r="D2646" t="s">
        <v>109</v>
      </c>
      <c r="K2646">
        <v>1</v>
      </c>
      <c r="M2646">
        <v>4</v>
      </c>
      <c r="N2646" t="s">
        <v>1071</v>
      </c>
      <c r="O2646">
        <v>0</v>
      </c>
      <c r="V2646">
        <v>6127985</v>
      </c>
      <c r="W2646" s="2">
        <v>42432</v>
      </c>
      <c r="X2646">
        <v>8</v>
      </c>
      <c r="Y2646">
        <v>1</v>
      </c>
      <c r="Z2646">
        <v>1</v>
      </c>
      <c r="AB2646">
        <v>0</v>
      </c>
      <c r="AC2646">
        <v>0</v>
      </c>
      <c r="AD2646" s="2">
        <v>42434</v>
      </c>
      <c r="AE2646" s="3" t="s">
        <v>1072</v>
      </c>
      <c r="AF2646">
        <v>23</v>
      </c>
      <c r="AG2646">
        <v>23</v>
      </c>
      <c r="AH2646" s="3" t="s">
        <v>1082</v>
      </c>
      <c r="AI2646">
        <v>2</v>
      </c>
      <c r="AJ2646">
        <v>2</v>
      </c>
      <c r="AK2646" t="s">
        <v>456</v>
      </c>
      <c r="AL2646">
        <v>1173</v>
      </c>
      <c r="AM2646">
        <v>5.0000000000000001E-3</v>
      </c>
      <c r="AN2646">
        <v>5.0000000000000001E-3</v>
      </c>
      <c r="AO2646">
        <v>712</v>
      </c>
      <c r="AP2646">
        <v>712</v>
      </c>
      <c r="AQ2646">
        <v>405</v>
      </c>
      <c r="AR2646">
        <v>405</v>
      </c>
      <c r="AS2646">
        <v>1173</v>
      </c>
      <c r="AT2646">
        <v>10</v>
      </c>
      <c r="AU2646">
        <v>10</v>
      </c>
      <c r="AV2646">
        <v>5.0000000000000001E-3</v>
      </c>
      <c r="AW2646">
        <v>5.0000000000000001E-3</v>
      </c>
      <c r="AX2646">
        <v>1168</v>
      </c>
      <c r="AY2646">
        <v>1168</v>
      </c>
      <c r="AZ2646">
        <v>133</v>
      </c>
      <c r="BA2646">
        <v>133</v>
      </c>
      <c r="BB2646" t="s">
        <v>135</v>
      </c>
      <c r="BC2646" t="s">
        <v>1073</v>
      </c>
      <c r="BD2646">
        <v>1</v>
      </c>
      <c r="BF2646" s="2">
        <v>42433</v>
      </c>
      <c r="BG2646" s="3" t="s">
        <v>1076</v>
      </c>
      <c r="BH2646">
        <v>41054531300042</v>
      </c>
      <c r="BJ2646" t="s">
        <v>112</v>
      </c>
      <c r="BK2646" t="s">
        <v>1074</v>
      </c>
      <c r="BL2646" t="s">
        <v>1075</v>
      </c>
      <c r="BN2646" s="2">
        <v>42432</v>
      </c>
      <c r="BO2646">
        <v>3</v>
      </c>
      <c r="BQ2646">
        <v>1409</v>
      </c>
      <c r="BS2646" t="s">
        <v>117</v>
      </c>
      <c r="BT2646">
        <v>13.8</v>
      </c>
      <c r="BV2646">
        <v>27</v>
      </c>
      <c r="BX2646">
        <v>1</v>
      </c>
      <c r="BZ2646">
        <v>34255833500051</v>
      </c>
      <c r="CB2646" t="s">
        <v>112</v>
      </c>
      <c r="CC2646">
        <v>1</v>
      </c>
      <c r="CE2646">
        <v>3</v>
      </c>
      <c r="CG2646">
        <v>41054531300042</v>
      </c>
      <c r="CI2646" t="s">
        <v>109</v>
      </c>
      <c r="CK2646">
        <v>3</v>
      </c>
      <c r="CQ2646" t="s">
        <v>110</v>
      </c>
      <c r="CR2646" s="2">
        <v>42460</v>
      </c>
      <c r="CS2646">
        <v>0</v>
      </c>
      <c r="CU2646" t="s">
        <v>109</v>
      </c>
      <c r="CV2646" t="s">
        <v>111</v>
      </c>
      <c r="CW2646">
        <v>41054531300042</v>
      </c>
      <c r="CY2646" t="s">
        <v>112</v>
      </c>
      <c r="CZ2646" t="s">
        <v>113</v>
      </c>
      <c r="DA2646" t="s">
        <v>114</v>
      </c>
      <c r="DB2646" t="s">
        <v>115</v>
      </c>
      <c r="DC2646">
        <v>1</v>
      </c>
    </row>
    <row r="2647" spans="1:107" x14ac:dyDescent="0.2">
      <c r="A2647" t="s">
        <v>108</v>
      </c>
      <c r="B2647">
        <v>0</v>
      </c>
      <c r="D2647" t="s">
        <v>109</v>
      </c>
      <c r="K2647">
        <v>1</v>
      </c>
      <c r="M2647">
        <v>4</v>
      </c>
      <c r="N2647" t="s">
        <v>1071</v>
      </c>
      <c r="O2647">
        <v>0</v>
      </c>
      <c r="V2647">
        <v>6127985</v>
      </c>
      <c r="W2647" s="2">
        <v>42432</v>
      </c>
      <c r="X2647">
        <v>8</v>
      </c>
      <c r="Y2647">
        <v>1</v>
      </c>
      <c r="Z2647">
        <v>1</v>
      </c>
      <c r="AB2647">
        <v>0</v>
      </c>
      <c r="AC2647">
        <v>0</v>
      </c>
      <c r="AD2647" s="2">
        <v>42433</v>
      </c>
      <c r="AE2647" s="3" t="s">
        <v>1072</v>
      </c>
      <c r="AF2647">
        <v>23</v>
      </c>
      <c r="AG2647">
        <v>23</v>
      </c>
      <c r="AH2647" s="3" t="s">
        <v>1084</v>
      </c>
      <c r="AI2647">
        <v>2</v>
      </c>
      <c r="AJ2647">
        <v>2</v>
      </c>
      <c r="AK2647" t="s">
        <v>457</v>
      </c>
      <c r="AL2647">
        <v>1402</v>
      </c>
      <c r="AM2647">
        <v>0.02</v>
      </c>
      <c r="AN2647">
        <v>0.02</v>
      </c>
      <c r="AQ2647">
        <v>454</v>
      </c>
      <c r="AR2647">
        <v>454</v>
      </c>
      <c r="AS2647">
        <v>1402</v>
      </c>
      <c r="AT2647">
        <v>10</v>
      </c>
      <c r="AU2647">
        <v>10</v>
      </c>
      <c r="AV2647">
        <v>0.02</v>
      </c>
      <c r="AW2647">
        <v>0.02</v>
      </c>
      <c r="AZ2647">
        <v>133</v>
      </c>
      <c r="BA2647">
        <v>133</v>
      </c>
      <c r="BB2647" t="s">
        <v>135</v>
      </c>
      <c r="BC2647" t="s">
        <v>1073</v>
      </c>
      <c r="BD2647">
        <v>1</v>
      </c>
      <c r="BF2647" s="2">
        <v>42433</v>
      </c>
      <c r="BG2647" s="3" t="s">
        <v>1076</v>
      </c>
      <c r="BH2647">
        <v>41054531300042</v>
      </c>
      <c r="BJ2647" t="s">
        <v>112</v>
      </c>
      <c r="BK2647" t="s">
        <v>1074</v>
      </c>
      <c r="BL2647" t="s">
        <v>1075</v>
      </c>
      <c r="BN2647" s="2">
        <v>42432</v>
      </c>
      <c r="BO2647">
        <v>3</v>
      </c>
      <c r="BQ2647">
        <v>1409</v>
      </c>
      <c r="BS2647" t="s">
        <v>117</v>
      </c>
      <c r="BT2647">
        <v>13.8</v>
      </c>
      <c r="BV2647">
        <v>27</v>
      </c>
      <c r="BX2647">
        <v>1</v>
      </c>
      <c r="BZ2647">
        <v>34255833500051</v>
      </c>
      <c r="CB2647" t="s">
        <v>112</v>
      </c>
      <c r="CC2647">
        <v>1</v>
      </c>
      <c r="CE2647">
        <v>3</v>
      </c>
      <c r="CG2647">
        <v>41054531300042</v>
      </c>
      <c r="CI2647" t="s">
        <v>109</v>
      </c>
      <c r="CK2647">
        <v>3</v>
      </c>
      <c r="CQ2647" t="s">
        <v>110</v>
      </c>
      <c r="CR2647" s="2">
        <v>42460</v>
      </c>
      <c r="CS2647">
        <v>0</v>
      </c>
      <c r="CU2647" t="s">
        <v>109</v>
      </c>
      <c r="CV2647" t="s">
        <v>111</v>
      </c>
      <c r="CW2647">
        <v>41054531300042</v>
      </c>
      <c r="CY2647" t="s">
        <v>112</v>
      </c>
      <c r="CZ2647" t="s">
        <v>113</v>
      </c>
      <c r="DA2647" t="s">
        <v>114</v>
      </c>
      <c r="DB2647" t="s">
        <v>115</v>
      </c>
      <c r="DC2647">
        <v>1</v>
      </c>
    </row>
    <row r="2648" spans="1:107" x14ac:dyDescent="0.2">
      <c r="A2648" t="s">
        <v>108</v>
      </c>
      <c r="B2648">
        <v>0</v>
      </c>
      <c r="D2648" t="s">
        <v>109</v>
      </c>
      <c r="K2648">
        <v>1</v>
      </c>
      <c r="M2648">
        <v>4</v>
      </c>
      <c r="N2648" t="s">
        <v>1071</v>
      </c>
      <c r="O2648">
        <v>0</v>
      </c>
      <c r="V2648">
        <v>6127985</v>
      </c>
      <c r="W2648" s="2">
        <v>42432</v>
      </c>
      <c r="X2648">
        <v>8</v>
      </c>
      <c r="Y2648">
        <v>1</v>
      </c>
      <c r="Z2648">
        <v>1</v>
      </c>
      <c r="AB2648">
        <v>0</v>
      </c>
      <c r="AC2648">
        <v>0</v>
      </c>
      <c r="AD2648" s="2">
        <v>42433</v>
      </c>
      <c r="AE2648" s="3" t="s">
        <v>1072</v>
      </c>
      <c r="AF2648">
        <v>23</v>
      </c>
      <c r="AG2648">
        <v>23</v>
      </c>
      <c r="AH2648" s="3" t="s">
        <v>1080</v>
      </c>
      <c r="AI2648">
        <v>2</v>
      </c>
      <c r="AJ2648">
        <v>2</v>
      </c>
      <c r="AK2648" t="s">
        <v>458</v>
      </c>
      <c r="AL2648">
        <v>2982</v>
      </c>
      <c r="AM2648">
        <v>0.02</v>
      </c>
      <c r="AN2648">
        <v>0.02</v>
      </c>
      <c r="AQ2648">
        <v>454</v>
      </c>
      <c r="AR2648">
        <v>454</v>
      </c>
      <c r="AS2648">
        <v>2982</v>
      </c>
      <c r="AT2648">
        <v>10</v>
      </c>
      <c r="AU2648">
        <v>10</v>
      </c>
      <c r="AV2648">
        <v>0.02</v>
      </c>
      <c r="AW2648">
        <v>0.02</v>
      </c>
      <c r="AZ2648">
        <v>133</v>
      </c>
      <c r="BA2648">
        <v>133</v>
      </c>
      <c r="BB2648" t="s">
        <v>135</v>
      </c>
      <c r="BC2648" t="s">
        <v>1073</v>
      </c>
      <c r="BD2648">
        <v>1</v>
      </c>
      <c r="BF2648" s="2">
        <v>42433</v>
      </c>
      <c r="BG2648" s="3" t="s">
        <v>1076</v>
      </c>
      <c r="BH2648">
        <v>41054531300042</v>
      </c>
      <c r="BJ2648" t="s">
        <v>112</v>
      </c>
      <c r="BK2648" t="s">
        <v>1074</v>
      </c>
      <c r="BL2648" t="s">
        <v>1075</v>
      </c>
      <c r="BN2648" s="2">
        <v>42432</v>
      </c>
      <c r="BO2648">
        <v>3</v>
      </c>
      <c r="BQ2648">
        <v>1409</v>
      </c>
      <c r="BS2648" t="s">
        <v>117</v>
      </c>
      <c r="BT2648">
        <v>13.8</v>
      </c>
      <c r="BV2648">
        <v>27</v>
      </c>
      <c r="BX2648">
        <v>1</v>
      </c>
      <c r="BZ2648">
        <v>34255833500051</v>
      </c>
      <c r="CB2648" t="s">
        <v>112</v>
      </c>
      <c r="CC2648">
        <v>1</v>
      </c>
      <c r="CE2648">
        <v>3</v>
      </c>
      <c r="CG2648">
        <v>41054531300042</v>
      </c>
      <c r="CI2648" t="s">
        <v>109</v>
      </c>
      <c r="CK2648">
        <v>3</v>
      </c>
      <c r="CQ2648" t="s">
        <v>110</v>
      </c>
      <c r="CR2648" s="2">
        <v>42460</v>
      </c>
      <c r="CS2648">
        <v>0</v>
      </c>
      <c r="CU2648" t="s">
        <v>109</v>
      </c>
      <c r="CV2648" t="s">
        <v>111</v>
      </c>
      <c r="CW2648">
        <v>41054531300042</v>
      </c>
      <c r="CY2648" t="s">
        <v>112</v>
      </c>
      <c r="CZ2648" t="s">
        <v>113</v>
      </c>
      <c r="DA2648" t="s">
        <v>114</v>
      </c>
      <c r="DB2648" t="s">
        <v>115</v>
      </c>
      <c r="DC2648">
        <v>1</v>
      </c>
    </row>
    <row r="2649" spans="1:107" x14ac:dyDescent="0.2">
      <c r="A2649" t="s">
        <v>108</v>
      </c>
      <c r="B2649">
        <v>0</v>
      </c>
      <c r="D2649" t="s">
        <v>109</v>
      </c>
      <c r="K2649">
        <v>1</v>
      </c>
      <c r="M2649">
        <v>4</v>
      </c>
      <c r="N2649" t="s">
        <v>1071</v>
      </c>
      <c r="O2649">
        <v>0</v>
      </c>
      <c r="V2649">
        <v>6127985</v>
      </c>
      <c r="W2649" s="2">
        <v>42432</v>
      </c>
      <c r="X2649">
        <v>8</v>
      </c>
      <c r="Y2649">
        <v>1</v>
      </c>
      <c r="Z2649">
        <v>1</v>
      </c>
      <c r="AB2649">
        <v>0</v>
      </c>
      <c r="AC2649">
        <v>0</v>
      </c>
      <c r="AD2649" s="2">
        <v>42433</v>
      </c>
      <c r="AE2649" s="3" t="s">
        <v>1072</v>
      </c>
      <c r="AF2649">
        <v>23</v>
      </c>
      <c r="AG2649">
        <v>23</v>
      </c>
      <c r="AH2649" s="3" t="s">
        <v>1080</v>
      </c>
      <c r="AI2649">
        <v>2</v>
      </c>
      <c r="AJ2649">
        <v>2</v>
      </c>
      <c r="AK2649" t="s">
        <v>459</v>
      </c>
      <c r="AL2649">
        <v>1905</v>
      </c>
      <c r="AM2649">
        <v>2.5000000000000001E-2</v>
      </c>
      <c r="AN2649">
        <v>2.5000000000000001E-2</v>
      </c>
      <c r="AQ2649">
        <v>454</v>
      </c>
      <c r="AR2649">
        <v>454</v>
      </c>
      <c r="AS2649">
        <v>1905</v>
      </c>
      <c r="AT2649">
        <v>10</v>
      </c>
      <c r="AU2649">
        <v>10</v>
      </c>
      <c r="AV2649">
        <v>2.5000000000000001E-2</v>
      </c>
      <c r="AW2649">
        <v>2.5000000000000001E-2</v>
      </c>
      <c r="AZ2649">
        <v>133</v>
      </c>
      <c r="BA2649">
        <v>133</v>
      </c>
      <c r="BB2649" t="s">
        <v>135</v>
      </c>
      <c r="BC2649" t="s">
        <v>1073</v>
      </c>
      <c r="BD2649">
        <v>1</v>
      </c>
      <c r="BF2649" s="2">
        <v>42433</v>
      </c>
      <c r="BG2649" s="3" t="s">
        <v>1076</v>
      </c>
      <c r="BH2649">
        <v>41054531300042</v>
      </c>
      <c r="BJ2649" t="s">
        <v>112</v>
      </c>
      <c r="BK2649" t="s">
        <v>1074</v>
      </c>
      <c r="BL2649" t="s">
        <v>1075</v>
      </c>
      <c r="BN2649" s="2">
        <v>42432</v>
      </c>
      <c r="BO2649">
        <v>3</v>
      </c>
      <c r="BQ2649">
        <v>1409</v>
      </c>
      <c r="BS2649" t="s">
        <v>117</v>
      </c>
      <c r="BT2649">
        <v>13.8</v>
      </c>
      <c r="BV2649">
        <v>27</v>
      </c>
      <c r="BX2649">
        <v>1</v>
      </c>
      <c r="BZ2649">
        <v>34255833500051</v>
      </c>
      <c r="CB2649" t="s">
        <v>112</v>
      </c>
      <c r="CC2649">
        <v>1</v>
      </c>
      <c r="CE2649">
        <v>3</v>
      </c>
      <c r="CG2649">
        <v>41054531300042</v>
      </c>
      <c r="CI2649" t="s">
        <v>109</v>
      </c>
      <c r="CK2649">
        <v>3</v>
      </c>
      <c r="CQ2649" t="s">
        <v>110</v>
      </c>
      <c r="CR2649" s="2">
        <v>42460</v>
      </c>
      <c r="CS2649">
        <v>0</v>
      </c>
      <c r="CU2649" t="s">
        <v>109</v>
      </c>
      <c r="CV2649" t="s">
        <v>111</v>
      </c>
      <c r="CW2649">
        <v>41054531300042</v>
      </c>
      <c r="CY2649" t="s">
        <v>112</v>
      </c>
      <c r="CZ2649" t="s">
        <v>113</v>
      </c>
      <c r="DA2649" t="s">
        <v>114</v>
      </c>
      <c r="DB2649" t="s">
        <v>115</v>
      </c>
      <c r="DC2649">
        <v>1</v>
      </c>
    </row>
    <row r="2650" spans="1:107" x14ac:dyDescent="0.2">
      <c r="A2650" t="s">
        <v>108</v>
      </c>
      <c r="B2650">
        <v>0</v>
      </c>
      <c r="D2650" t="s">
        <v>109</v>
      </c>
      <c r="K2650">
        <v>1</v>
      </c>
      <c r="M2650">
        <v>4</v>
      </c>
      <c r="N2650" t="s">
        <v>1071</v>
      </c>
      <c r="O2650">
        <v>0</v>
      </c>
      <c r="V2650">
        <v>6127985</v>
      </c>
      <c r="W2650" s="2">
        <v>42432</v>
      </c>
      <c r="X2650">
        <v>8</v>
      </c>
      <c r="Y2650">
        <v>1</v>
      </c>
      <c r="Z2650">
        <v>1</v>
      </c>
      <c r="AB2650">
        <v>0</v>
      </c>
      <c r="AC2650">
        <v>0</v>
      </c>
      <c r="AD2650" s="2">
        <v>42433</v>
      </c>
      <c r="AE2650" s="3" t="s">
        <v>1072</v>
      </c>
      <c r="AF2650">
        <v>23</v>
      </c>
      <c r="AG2650">
        <v>23</v>
      </c>
      <c r="AH2650" s="3" t="s">
        <v>1080</v>
      </c>
      <c r="AI2650">
        <v>2</v>
      </c>
      <c r="AJ2650">
        <v>2</v>
      </c>
      <c r="AK2650" t="s">
        <v>460</v>
      </c>
      <c r="AL2650">
        <v>5524</v>
      </c>
      <c r="AM2650">
        <v>0.02</v>
      </c>
      <c r="AN2650">
        <v>0.02</v>
      </c>
      <c r="AQ2650">
        <v>454</v>
      </c>
      <c r="AR2650">
        <v>454</v>
      </c>
      <c r="AS2650">
        <v>5524</v>
      </c>
      <c r="AT2650">
        <v>10</v>
      </c>
      <c r="AU2650">
        <v>10</v>
      </c>
      <c r="AV2650">
        <v>0.02</v>
      </c>
      <c r="AW2650">
        <v>0.02</v>
      </c>
      <c r="AZ2650">
        <v>133</v>
      </c>
      <c r="BA2650">
        <v>133</v>
      </c>
      <c r="BB2650" t="s">
        <v>135</v>
      </c>
      <c r="BC2650" t="s">
        <v>1073</v>
      </c>
      <c r="BD2650">
        <v>1</v>
      </c>
      <c r="BF2650" s="2">
        <v>42433</v>
      </c>
      <c r="BG2650" s="3" t="s">
        <v>1076</v>
      </c>
      <c r="BH2650">
        <v>41054531300042</v>
      </c>
      <c r="BJ2650" t="s">
        <v>112</v>
      </c>
      <c r="BK2650" t="s">
        <v>1074</v>
      </c>
      <c r="BL2650" t="s">
        <v>1075</v>
      </c>
      <c r="BN2650" s="2">
        <v>42432</v>
      </c>
      <c r="BO2650">
        <v>3</v>
      </c>
      <c r="BQ2650">
        <v>1409</v>
      </c>
      <c r="BS2650" t="s">
        <v>117</v>
      </c>
      <c r="BT2650">
        <v>13.8</v>
      </c>
      <c r="BV2650">
        <v>27</v>
      </c>
      <c r="BX2650">
        <v>1</v>
      </c>
      <c r="BZ2650">
        <v>34255833500051</v>
      </c>
      <c r="CB2650" t="s">
        <v>112</v>
      </c>
      <c r="CC2650">
        <v>1</v>
      </c>
      <c r="CE2650">
        <v>3</v>
      </c>
      <c r="CG2650">
        <v>41054531300042</v>
      </c>
      <c r="CI2650" t="s">
        <v>109</v>
      </c>
      <c r="CK2650">
        <v>3</v>
      </c>
      <c r="CQ2650" t="s">
        <v>110</v>
      </c>
      <c r="CR2650" s="2">
        <v>42460</v>
      </c>
      <c r="CS2650">
        <v>0</v>
      </c>
      <c r="CU2650" t="s">
        <v>109</v>
      </c>
      <c r="CV2650" t="s">
        <v>111</v>
      </c>
      <c r="CW2650">
        <v>41054531300042</v>
      </c>
      <c r="CY2650" t="s">
        <v>112</v>
      </c>
      <c r="CZ2650" t="s">
        <v>113</v>
      </c>
      <c r="DA2650" t="s">
        <v>114</v>
      </c>
      <c r="DB2650" t="s">
        <v>115</v>
      </c>
      <c r="DC2650">
        <v>1</v>
      </c>
    </row>
    <row r="2651" spans="1:107" x14ac:dyDescent="0.2">
      <c r="A2651" t="s">
        <v>108</v>
      </c>
      <c r="B2651">
        <v>0</v>
      </c>
      <c r="D2651" t="s">
        <v>109</v>
      </c>
      <c r="K2651">
        <v>1</v>
      </c>
      <c r="M2651">
        <v>4</v>
      </c>
      <c r="N2651" t="s">
        <v>1071</v>
      </c>
      <c r="O2651">
        <v>0</v>
      </c>
      <c r="V2651">
        <v>6127985</v>
      </c>
      <c r="W2651" s="2">
        <v>42432</v>
      </c>
      <c r="X2651">
        <v>8</v>
      </c>
      <c r="Y2651">
        <v>1</v>
      </c>
      <c r="Z2651">
        <v>1</v>
      </c>
      <c r="AB2651">
        <v>0</v>
      </c>
      <c r="AC2651">
        <v>0</v>
      </c>
      <c r="AD2651" s="2">
        <v>42433</v>
      </c>
      <c r="AE2651" s="3" t="s">
        <v>1072</v>
      </c>
      <c r="AF2651">
        <v>23</v>
      </c>
      <c r="AG2651">
        <v>23</v>
      </c>
      <c r="AH2651" s="3" t="s">
        <v>1080</v>
      </c>
      <c r="AI2651">
        <v>2</v>
      </c>
      <c r="AJ2651">
        <v>2</v>
      </c>
      <c r="AK2651" t="s">
        <v>461</v>
      </c>
      <c r="AL2651">
        <v>2983</v>
      </c>
      <c r="AM2651">
        <v>0.02</v>
      </c>
      <c r="AN2651">
        <v>0.02</v>
      </c>
      <c r="AQ2651">
        <v>454</v>
      </c>
      <c r="AR2651">
        <v>454</v>
      </c>
      <c r="AS2651">
        <v>2983</v>
      </c>
      <c r="AT2651">
        <v>10</v>
      </c>
      <c r="AU2651">
        <v>10</v>
      </c>
      <c r="AV2651">
        <v>0.02</v>
      </c>
      <c r="AW2651">
        <v>0.02</v>
      </c>
      <c r="AZ2651">
        <v>133</v>
      </c>
      <c r="BA2651">
        <v>133</v>
      </c>
      <c r="BB2651" t="s">
        <v>135</v>
      </c>
      <c r="BC2651" t="s">
        <v>1073</v>
      </c>
      <c r="BD2651">
        <v>1</v>
      </c>
      <c r="BF2651" s="2">
        <v>42433</v>
      </c>
      <c r="BG2651" s="3" t="s">
        <v>1076</v>
      </c>
      <c r="BH2651">
        <v>41054531300042</v>
      </c>
      <c r="BJ2651" t="s">
        <v>112</v>
      </c>
      <c r="BK2651" t="s">
        <v>1074</v>
      </c>
      <c r="BL2651" t="s">
        <v>1075</v>
      </c>
      <c r="BN2651" s="2">
        <v>42432</v>
      </c>
      <c r="BO2651">
        <v>3</v>
      </c>
      <c r="BQ2651">
        <v>1409</v>
      </c>
      <c r="BS2651" t="s">
        <v>117</v>
      </c>
      <c r="BT2651">
        <v>13.8</v>
      </c>
      <c r="BV2651">
        <v>27</v>
      </c>
      <c r="BX2651">
        <v>1</v>
      </c>
      <c r="BZ2651">
        <v>34255833500051</v>
      </c>
      <c r="CB2651" t="s">
        <v>112</v>
      </c>
      <c r="CC2651">
        <v>1</v>
      </c>
      <c r="CE2651">
        <v>3</v>
      </c>
      <c r="CG2651">
        <v>41054531300042</v>
      </c>
      <c r="CI2651" t="s">
        <v>109</v>
      </c>
      <c r="CK2651">
        <v>3</v>
      </c>
      <c r="CQ2651" t="s">
        <v>110</v>
      </c>
      <c r="CR2651" s="2">
        <v>42460</v>
      </c>
      <c r="CS2651">
        <v>0</v>
      </c>
      <c r="CU2651" t="s">
        <v>109</v>
      </c>
      <c r="CV2651" t="s">
        <v>111</v>
      </c>
      <c r="CW2651">
        <v>41054531300042</v>
      </c>
      <c r="CY2651" t="s">
        <v>112</v>
      </c>
      <c r="CZ2651" t="s">
        <v>113</v>
      </c>
      <c r="DA2651" t="s">
        <v>114</v>
      </c>
      <c r="DB2651" t="s">
        <v>115</v>
      </c>
      <c r="DC2651">
        <v>1</v>
      </c>
    </row>
    <row r="2652" spans="1:107" x14ac:dyDescent="0.2">
      <c r="A2652" t="s">
        <v>108</v>
      </c>
      <c r="B2652">
        <v>0</v>
      </c>
      <c r="D2652" t="s">
        <v>109</v>
      </c>
      <c r="K2652">
        <v>1</v>
      </c>
      <c r="M2652">
        <v>4</v>
      </c>
      <c r="N2652" t="s">
        <v>1071</v>
      </c>
      <c r="O2652">
        <v>0</v>
      </c>
      <c r="V2652">
        <v>6127985</v>
      </c>
      <c r="W2652" s="2">
        <v>42432</v>
      </c>
      <c r="X2652">
        <v>8</v>
      </c>
      <c r="Y2652">
        <v>1</v>
      </c>
      <c r="Z2652">
        <v>1</v>
      </c>
      <c r="AB2652">
        <v>0</v>
      </c>
      <c r="AC2652">
        <v>0</v>
      </c>
      <c r="AD2652" s="2">
        <v>42433</v>
      </c>
      <c r="AE2652" s="3" t="s">
        <v>1072</v>
      </c>
      <c r="AF2652">
        <v>23</v>
      </c>
      <c r="AG2652">
        <v>23</v>
      </c>
      <c r="AH2652" s="3" t="s">
        <v>1080</v>
      </c>
      <c r="AI2652">
        <v>2</v>
      </c>
      <c r="AJ2652">
        <v>2</v>
      </c>
      <c r="AK2652" t="s">
        <v>462</v>
      </c>
      <c r="AL2652">
        <v>1488</v>
      </c>
      <c r="AM2652">
        <v>0.05</v>
      </c>
      <c r="AN2652">
        <v>0.05</v>
      </c>
      <c r="AQ2652">
        <v>454</v>
      </c>
      <c r="AR2652">
        <v>454</v>
      </c>
      <c r="AS2652">
        <v>1488</v>
      </c>
      <c r="AT2652">
        <v>10</v>
      </c>
      <c r="AU2652">
        <v>10</v>
      </c>
      <c r="AV2652">
        <v>0.05</v>
      </c>
      <c r="AW2652">
        <v>0.05</v>
      </c>
      <c r="AZ2652">
        <v>133</v>
      </c>
      <c r="BA2652">
        <v>133</v>
      </c>
      <c r="BB2652" t="s">
        <v>135</v>
      </c>
      <c r="BC2652" t="s">
        <v>1073</v>
      </c>
      <c r="BD2652">
        <v>1</v>
      </c>
      <c r="BF2652" s="2">
        <v>42433</v>
      </c>
      <c r="BG2652" s="3" t="s">
        <v>1076</v>
      </c>
      <c r="BH2652">
        <v>41054531300042</v>
      </c>
      <c r="BJ2652" t="s">
        <v>112</v>
      </c>
      <c r="BK2652" t="s">
        <v>1074</v>
      </c>
      <c r="BL2652" t="s">
        <v>1075</v>
      </c>
      <c r="BN2652" s="2">
        <v>42432</v>
      </c>
      <c r="BO2652">
        <v>3</v>
      </c>
      <c r="BQ2652">
        <v>1409</v>
      </c>
      <c r="BS2652" t="s">
        <v>117</v>
      </c>
      <c r="BT2652">
        <v>13.8</v>
      </c>
      <c r="BV2652">
        <v>27</v>
      </c>
      <c r="BX2652">
        <v>1</v>
      </c>
      <c r="BZ2652">
        <v>34255833500051</v>
      </c>
      <c r="CB2652" t="s">
        <v>112</v>
      </c>
      <c r="CC2652">
        <v>1</v>
      </c>
      <c r="CE2652">
        <v>3</v>
      </c>
      <c r="CG2652">
        <v>41054531300042</v>
      </c>
      <c r="CI2652" t="s">
        <v>109</v>
      </c>
      <c r="CK2652">
        <v>3</v>
      </c>
      <c r="CQ2652" t="s">
        <v>110</v>
      </c>
      <c r="CR2652" s="2">
        <v>42460</v>
      </c>
      <c r="CS2652">
        <v>0</v>
      </c>
      <c r="CU2652" t="s">
        <v>109</v>
      </c>
      <c r="CV2652" t="s">
        <v>111</v>
      </c>
      <c r="CW2652">
        <v>41054531300042</v>
      </c>
      <c r="CY2652" t="s">
        <v>112</v>
      </c>
      <c r="CZ2652" t="s">
        <v>113</v>
      </c>
      <c r="DA2652" t="s">
        <v>114</v>
      </c>
      <c r="DB2652" t="s">
        <v>115</v>
      </c>
      <c r="DC2652">
        <v>1</v>
      </c>
    </row>
    <row r="2653" spans="1:107" x14ac:dyDescent="0.2">
      <c r="A2653" t="s">
        <v>108</v>
      </c>
      <c r="B2653">
        <v>0</v>
      </c>
      <c r="D2653" t="s">
        <v>109</v>
      </c>
      <c r="K2653">
        <v>1</v>
      </c>
      <c r="M2653">
        <v>4</v>
      </c>
      <c r="N2653" t="s">
        <v>1071</v>
      </c>
      <c r="O2653">
        <v>0</v>
      </c>
      <c r="V2653">
        <v>6127985</v>
      </c>
      <c r="W2653" s="2">
        <v>42432</v>
      </c>
      <c r="X2653">
        <v>8</v>
      </c>
      <c r="Y2653">
        <v>1</v>
      </c>
      <c r="Z2653">
        <v>1</v>
      </c>
      <c r="AB2653">
        <v>0</v>
      </c>
      <c r="AC2653">
        <v>0</v>
      </c>
      <c r="AD2653" s="2">
        <v>42434</v>
      </c>
      <c r="AE2653" s="3" t="s">
        <v>1072</v>
      </c>
      <c r="AF2653">
        <v>23</v>
      </c>
      <c r="AG2653">
        <v>23</v>
      </c>
      <c r="AH2653" s="3" t="s">
        <v>1082</v>
      </c>
      <c r="AI2653">
        <v>2</v>
      </c>
      <c r="AJ2653">
        <v>2</v>
      </c>
      <c r="AK2653" t="s">
        <v>463</v>
      </c>
      <c r="AL2653">
        <v>1814</v>
      </c>
      <c r="AM2653">
        <v>5.0000000000000001E-3</v>
      </c>
      <c r="AN2653">
        <v>5.0000000000000001E-3</v>
      </c>
      <c r="AO2653">
        <v>712</v>
      </c>
      <c r="AP2653">
        <v>712</v>
      </c>
      <c r="AQ2653">
        <v>405</v>
      </c>
      <c r="AR2653">
        <v>405</v>
      </c>
      <c r="AS2653">
        <v>1814</v>
      </c>
      <c r="AT2653">
        <v>10</v>
      </c>
      <c r="AU2653">
        <v>10</v>
      </c>
      <c r="AV2653">
        <v>5.0000000000000001E-3</v>
      </c>
      <c r="AW2653">
        <v>5.0000000000000001E-3</v>
      </c>
      <c r="AX2653">
        <v>1168</v>
      </c>
      <c r="AY2653">
        <v>1168</v>
      </c>
      <c r="AZ2653">
        <v>133</v>
      </c>
      <c r="BA2653">
        <v>133</v>
      </c>
      <c r="BB2653" t="s">
        <v>135</v>
      </c>
      <c r="BC2653" t="s">
        <v>1073</v>
      </c>
      <c r="BD2653">
        <v>1</v>
      </c>
      <c r="BF2653" s="2">
        <v>42433</v>
      </c>
      <c r="BG2653" s="3" t="s">
        <v>1076</v>
      </c>
      <c r="BH2653">
        <v>41054531300042</v>
      </c>
      <c r="BJ2653" t="s">
        <v>112</v>
      </c>
      <c r="BK2653" t="s">
        <v>1074</v>
      </c>
      <c r="BL2653" t="s">
        <v>1075</v>
      </c>
      <c r="BN2653" s="2">
        <v>42432</v>
      </c>
      <c r="BO2653">
        <v>3</v>
      </c>
      <c r="BQ2653">
        <v>1409</v>
      </c>
      <c r="BS2653" t="s">
        <v>117</v>
      </c>
      <c r="BT2653">
        <v>13.8</v>
      </c>
      <c r="BV2653">
        <v>27</v>
      </c>
      <c r="BX2653">
        <v>1</v>
      </c>
      <c r="BZ2653">
        <v>34255833500051</v>
      </c>
      <c r="CB2653" t="s">
        <v>112</v>
      </c>
      <c r="CC2653">
        <v>1</v>
      </c>
      <c r="CE2653">
        <v>3</v>
      </c>
      <c r="CG2653">
        <v>41054531300042</v>
      </c>
      <c r="CI2653" t="s">
        <v>109</v>
      </c>
      <c r="CK2653">
        <v>3</v>
      </c>
      <c r="CQ2653" t="s">
        <v>110</v>
      </c>
      <c r="CR2653" s="2">
        <v>42460</v>
      </c>
      <c r="CS2653">
        <v>0</v>
      </c>
      <c r="CU2653" t="s">
        <v>109</v>
      </c>
      <c r="CV2653" t="s">
        <v>111</v>
      </c>
      <c r="CW2653">
        <v>41054531300042</v>
      </c>
      <c r="CY2653" t="s">
        <v>112</v>
      </c>
      <c r="CZ2653" t="s">
        <v>113</v>
      </c>
      <c r="DA2653" t="s">
        <v>114</v>
      </c>
      <c r="DB2653" t="s">
        <v>115</v>
      </c>
      <c r="DC2653">
        <v>1</v>
      </c>
    </row>
    <row r="2654" spans="1:107" x14ac:dyDescent="0.2">
      <c r="A2654" t="s">
        <v>108</v>
      </c>
      <c r="B2654">
        <v>0</v>
      </c>
      <c r="D2654" t="s">
        <v>109</v>
      </c>
      <c r="K2654">
        <v>1</v>
      </c>
      <c r="M2654">
        <v>4</v>
      </c>
      <c r="N2654" t="s">
        <v>1071</v>
      </c>
      <c r="O2654">
        <v>0</v>
      </c>
      <c r="V2654">
        <v>6127985</v>
      </c>
      <c r="W2654" s="2">
        <v>42432</v>
      </c>
      <c r="X2654">
        <v>8</v>
      </c>
      <c r="Y2654">
        <v>1</v>
      </c>
      <c r="Z2654">
        <v>1</v>
      </c>
      <c r="AB2654">
        <v>0</v>
      </c>
      <c r="AC2654">
        <v>0</v>
      </c>
      <c r="AD2654" s="2">
        <v>42433</v>
      </c>
      <c r="AE2654" s="3" t="s">
        <v>1072</v>
      </c>
      <c r="AF2654">
        <v>23</v>
      </c>
      <c r="AG2654">
        <v>23</v>
      </c>
      <c r="AH2654" s="3" t="s">
        <v>1080</v>
      </c>
      <c r="AI2654">
        <v>2</v>
      </c>
      <c r="AJ2654">
        <v>2</v>
      </c>
      <c r="AK2654" t="s">
        <v>464</v>
      </c>
      <c r="AL2654">
        <v>1870</v>
      </c>
      <c r="AM2654">
        <v>0.02</v>
      </c>
      <c r="AN2654">
        <v>0.02</v>
      </c>
      <c r="AQ2654">
        <v>454</v>
      </c>
      <c r="AR2654">
        <v>454</v>
      </c>
      <c r="AS2654">
        <v>1870</v>
      </c>
      <c r="AT2654">
        <v>10</v>
      </c>
      <c r="AU2654">
        <v>10</v>
      </c>
      <c r="AV2654">
        <v>0.02</v>
      </c>
      <c r="AW2654">
        <v>0.02</v>
      </c>
      <c r="AZ2654">
        <v>133</v>
      </c>
      <c r="BA2654">
        <v>133</v>
      </c>
      <c r="BB2654" t="s">
        <v>135</v>
      </c>
      <c r="BC2654" t="s">
        <v>1073</v>
      </c>
      <c r="BD2654">
        <v>1</v>
      </c>
      <c r="BF2654" s="2">
        <v>42433</v>
      </c>
      <c r="BG2654" s="3" t="s">
        <v>1076</v>
      </c>
      <c r="BH2654">
        <v>41054531300042</v>
      </c>
      <c r="BJ2654" t="s">
        <v>112</v>
      </c>
      <c r="BK2654" t="s">
        <v>1074</v>
      </c>
      <c r="BL2654" t="s">
        <v>1075</v>
      </c>
      <c r="BN2654" s="2">
        <v>42432</v>
      </c>
      <c r="BO2654">
        <v>3</v>
      </c>
      <c r="BQ2654">
        <v>1409</v>
      </c>
      <c r="BS2654" t="s">
        <v>117</v>
      </c>
      <c r="BT2654">
        <v>13.8</v>
      </c>
      <c r="BV2654">
        <v>27</v>
      </c>
      <c r="BX2654">
        <v>1</v>
      </c>
      <c r="BZ2654">
        <v>34255833500051</v>
      </c>
      <c r="CB2654" t="s">
        <v>112</v>
      </c>
      <c r="CC2654">
        <v>1</v>
      </c>
      <c r="CE2654">
        <v>3</v>
      </c>
      <c r="CG2654">
        <v>41054531300042</v>
      </c>
      <c r="CI2654" t="s">
        <v>109</v>
      </c>
      <c r="CK2654">
        <v>3</v>
      </c>
      <c r="CQ2654" t="s">
        <v>110</v>
      </c>
      <c r="CR2654" s="2">
        <v>42460</v>
      </c>
      <c r="CS2654">
        <v>0</v>
      </c>
      <c r="CU2654" t="s">
        <v>109</v>
      </c>
      <c r="CV2654" t="s">
        <v>111</v>
      </c>
      <c r="CW2654">
        <v>41054531300042</v>
      </c>
      <c r="CY2654" t="s">
        <v>112</v>
      </c>
      <c r="CZ2654" t="s">
        <v>113</v>
      </c>
      <c r="DA2654" t="s">
        <v>114</v>
      </c>
      <c r="DB2654" t="s">
        <v>115</v>
      </c>
      <c r="DC2654">
        <v>1</v>
      </c>
    </row>
    <row r="2655" spans="1:107" x14ac:dyDescent="0.2">
      <c r="A2655" t="s">
        <v>108</v>
      </c>
      <c r="B2655">
        <v>0</v>
      </c>
      <c r="D2655" t="s">
        <v>109</v>
      </c>
      <c r="K2655">
        <v>1</v>
      </c>
      <c r="M2655">
        <v>4</v>
      </c>
      <c r="N2655" t="s">
        <v>1071</v>
      </c>
      <c r="O2655">
        <v>0</v>
      </c>
      <c r="V2655">
        <v>6127985</v>
      </c>
      <c r="W2655" s="2">
        <v>42432</v>
      </c>
      <c r="X2655">
        <v>8</v>
      </c>
      <c r="Y2655">
        <v>1</v>
      </c>
      <c r="Z2655">
        <v>1</v>
      </c>
      <c r="AB2655">
        <v>0</v>
      </c>
      <c r="AC2655">
        <v>0</v>
      </c>
      <c r="AD2655" s="2">
        <v>42433</v>
      </c>
      <c r="AE2655" s="3" t="s">
        <v>1072</v>
      </c>
      <c r="AF2655">
        <v>23</v>
      </c>
      <c r="AG2655">
        <v>23</v>
      </c>
      <c r="AH2655" s="3" t="s">
        <v>1084</v>
      </c>
      <c r="AI2655">
        <v>2</v>
      </c>
      <c r="AJ2655">
        <v>2</v>
      </c>
      <c r="AK2655" t="s">
        <v>465</v>
      </c>
      <c r="AL2655">
        <v>7142</v>
      </c>
      <c r="AM2655">
        <v>0.02</v>
      </c>
      <c r="AN2655">
        <v>0.02</v>
      </c>
      <c r="AQ2655">
        <v>454</v>
      </c>
      <c r="AR2655">
        <v>454</v>
      </c>
      <c r="AS2655">
        <v>7142</v>
      </c>
      <c r="AT2655">
        <v>10</v>
      </c>
      <c r="AU2655">
        <v>10</v>
      </c>
      <c r="AV2655">
        <v>0.02</v>
      </c>
      <c r="AW2655">
        <v>0.02</v>
      </c>
      <c r="AZ2655">
        <v>133</v>
      </c>
      <c r="BA2655">
        <v>133</v>
      </c>
      <c r="BB2655" t="s">
        <v>135</v>
      </c>
      <c r="BC2655" t="s">
        <v>1073</v>
      </c>
      <c r="BD2655">
        <v>1</v>
      </c>
      <c r="BF2655" s="2">
        <v>42433</v>
      </c>
      <c r="BG2655" s="3" t="s">
        <v>1076</v>
      </c>
      <c r="BH2655">
        <v>41054531300042</v>
      </c>
      <c r="BJ2655" t="s">
        <v>112</v>
      </c>
      <c r="BK2655" t="s">
        <v>1074</v>
      </c>
      <c r="BL2655" t="s">
        <v>1075</v>
      </c>
      <c r="BN2655" s="2">
        <v>42432</v>
      </c>
      <c r="BO2655">
        <v>3</v>
      </c>
      <c r="BQ2655">
        <v>1409</v>
      </c>
      <c r="BS2655" t="s">
        <v>117</v>
      </c>
      <c r="BT2655">
        <v>13.8</v>
      </c>
      <c r="BV2655">
        <v>27</v>
      </c>
      <c r="BX2655">
        <v>1</v>
      </c>
      <c r="BZ2655">
        <v>34255833500051</v>
      </c>
      <c r="CB2655" t="s">
        <v>112</v>
      </c>
      <c r="CC2655">
        <v>1</v>
      </c>
      <c r="CE2655">
        <v>3</v>
      </c>
      <c r="CG2655">
        <v>41054531300042</v>
      </c>
      <c r="CI2655" t="s">
        <v>109</v>
      </c>
      <c r="CK2655">
        <v>3</v>
      </c>
      <c r="CQ2655" t="s">
        <v>110</v>
      </c>
      <c r="CR2655" s="2">
        <v>42460</v>
      </c>
      <c r="CS2655">
        <v>0</v>
      </c>
      <c r="CU2655" t="s">
        <v>109</v>
      </c>
      <c r="CV2655" t="s">
        <v>111</v>
      </c>
      <c r="CW2655">
        <v>41054531300042</v>
      </c>
      <c r="CY2655" t="s">
        <v>112</v>
      </c>
      <c r="CZ2655" t="s">
        <v>113</v>
      </c>
      <c r="DA2655" t="s">
        <v>114</v>
      </c>
      <c r="DB2655" t="s">
        <v>115</v>
      </c>
      <c r="DC2655">
        <v>1</v>
      </c>
    </row>
    <row r="2656" spans="1:107" x14ac:dyDescent="0.2">
      <c r="A2656" t="s">
        <v>108</v>
      </c>
      <c r="B2656">
        <v>0</v>
      </c>
      <c r="D2656" t="s">
        <v>109</v>
      </c>
      <c r="K2656">
        <v>1</v>
      </c>
      <c r="M2656">
        <v>4</v>
      </c>
      <c r="N2656" t="s">
        <v>1071</v>
      </c>
      <c r="O2656">
        <v>0</v>
      </c>
      <c r="V2656">
        <v>6127985</v>
      </c>
      <c r="W2656" s="2">
        <v>42432</v>
      </c>
      <c r="X2656">
        <v>8</v>
      </c>
      <c r="Y2656">
        <v>1</v>
      </c>
      <c r="Z2656">
        <v>1</v>
      </c>
      <c r="AB2656">
        <v>0</v>
      </c>
      <c r="AC2656">
        <v>0</v>
      </c>
      <c r="AD2656" s="2">
        <v>42434</v>
      </c>
      <c r="AE2656" s="3" t="s">
        <v>1072</v>
      </c>
      <c r="AF2656">
        <v>23</v>
      </c>
      <c r="AG2656">
        <v>23</v>
      </c>
      <c r="AH2656" s="3" t="s">
        <v>1082</v>
      </c>
      <c r="AI2656">
        <v>2</v>
      </c>
      <c r="AJ2656">
        <v>2</v>
      </c>
      <c r="AK2656" t="s">
        <v>466</v>
      </c>
      <c r="AL2656">
        <v>2546</v>
      </c>
      <c r="AM2656">
        <v>5.0000000000000001E-3</v>
      </c>
      <c r="AN2656">
        <v>5.0000000000000001E-3</v>
      </c>
      <c r="AO2656">
        <v>712</v>
      </c>
      <c r="AP2656">
        <v>712</v>
      </c>
      <c r="AQ2656">
        <v>405</v>
      </c>
      <c r="AR2656">
        <v>405</v>
      </c>
      <c r="AS2656">
        <v>2546</v>
      </c>
      <c r="AT2656">
        <v>10</v>
      </c>
      <c r="AU2656">
        <v>10</v>
      </c>
      <c r="AV2656">
        <v>5.0000000000000001E-3</v>
      </c>
      <c r="AW2656">
        <v>5.0000000000000001E-3</v>
      </c>
      <c r="AX2656">
        <v>1168</v>
      </c>
      <c r="AY2656">
        <v>1168</v>
      </c>
      <c r="AZ2656">
        <v>133</v>
      </c>
      <c r="BA2656">
        <v>133</v>
      </c>
      <c r="BB2656" t="s">
        <v>135</v>
      </c>
      <c r="BC2656" t="s">
        <v>1073</v>
      </c>
      <c r="BD2656">
        <v>1</v>
      </c>
      <c r="BF2656" s="2">
        <v>42433</v>
      </c>
      <c r="BG2656" s="3" t="s">
        <v>1076</v>
      </c>
      <c r="BH2656">
        <v>41054531300042</v>
      </c>
      <c r="BJ2656" t="s">
        <v>112</v>
      </c>
      <c r="BK2656" t="s">
        <v>1074</v>
      </c>
      <c r="BL2656" t="s">
        <v>1075</v>
      </c>
      <c r="BN2656" s="2">
        <v>42432</v>
      </c>
      <c r="BO2656">
        <v>3</v>
      </c>
      <c r="BQ2656">
        <v>1409</v>
      </c>
      <c r="BS2656" t="s">
        <v>117</v>
      </c>
      <c r="BT2656">
        <v>13.8</v>
      </c>
      <c r="BV2656">
        <v>27</v>
      </c>
      <c r="BX2656">
        <v>1</v>
      </c>
      <c r="BZ2656">
        <v>34255833500051</v>
      </c>
      <c r="CB2656" t="s">
        <v>112</v>
      </c>
      <c r="CC2656">
        <v>1</v>
      </c>
      <c r="CE2656">
        <v>3</v>
      </c>
      <c r="CG2656">
        <v>41054531300042</v>
      </c>
      <c r="CI2656" t="s">
        <v>109</v>
      </c>
      <c r="CK2656">
        <v>3</v>
      </c>
      <c r="CQ2656" t="s">
        <v>110</v>
      </c>
      <c r="CR2656" s="2">
        <v>42460</v>
      </c>
      <c r="CS2656">
        <v>0</v>
      </c>
      <c r="CU2656" t="s">
        <v>109</v>
      </c>
      <c r="CV2656" t="s">
        <v>111</v>
      </c>
      <c r="CW2656">
        <v>41054531300042</v>
      </c>
      <c r="CY2656" t="s">
        <v>112</v>
      </c>
      <c r="CZ2656" t="s">
        <v>113</v>
      </c>
      <c r="DA2656" t="s">
        <v>114</v>
      </c>
      <c r="DB2656" t="s">
        <v>115</v>
      </c>
      <c r="DC2656">
        <v>1</v>
      </c>
    </row>
    <row r="2657" spans="1:107" x14ac:dyDescent="0.2">
      <c r="A2657" t="s">
        <v>108</v>
      </c>
      <c r="B2657">
        <v>0</v>
      </c>
      <c r="D2657" t="s">
        <v>109</v>
      </c>
      <c r="K2657">
        <v>1</v>
      </c>
      <c r="M2657">
        <v>4</v>
      </c>
      <c r="N2657" t="s">
        <v>1071</v>
      </c>
      <c r="O2657">
        <v>0</v>
      </c>
      <c r="V2657">
        <v>6127985</v>
      </c>
      <c r="W2657" s="2">
        <v>42432</v>
      </c>
      <c r="X2657">
        <v>8</v>
      </c>
      <c r="Y2657">
        <v>1</v>
      </c>
      <c r="Z2657">
        <v>1</v>
      </c>
      <c r="AB2657">
        <v>0</v>
      </c>
      <c r="AC2657">
        <v>0</v>
      </c>
      <c r="AD2657" s="2">
        <v>42433</v>
      </c>
      <c r="AE2657" s="3" t="s">
        <v>1072</v>
      </c>
      <c r="AF2657">
        <v>23</v>
      </c>
      <c r="AG2657">
        <v>23</v>
      </c>
      <c r="AH2657" s="3" t="s">
        <v>1080</v>
      </c>
      <c r="AI2657">
        <v>2</v>
      </c>
      <c r="AJ2657">
        <v>2</v>
      </c>
      <c r="AK2657" t="s">
        <v>467</v>
      </c>
      <c r="AL2657">
        <v>5737</v>
      </c>
      <c r="AM2657">
        <v>0.02</v>
      </c>
      <c r="AN2657">
        <v>0.02</v>
      </c>
      <c r="AQ2657">
        <v>454</v>
      </c>
      <c r="AR2657">
        <v>454</v>
      </c>
      <c r="AS2657">
        <v>5737</v>
      </c>
      <c r="AT2657">
        <v>10</v>
      </c>
      <c r="AU2657">
        <v>10</v>
      </c>
      <c r="AV2657">
        <v>0.02</v>
      </c>
      <c r="AW2657">
        <v>0.02</v>
      </c>
      <c r="AZ2657">
        <v>133</v>
      </c>
      <c r="BA2657">
        <v>133</v>
      </c>
      <c r="BB2657" t="s">
        <v>135</v>
      </c>
      <c r="BC2657" t="s">
        <v>1073</v>
      </c>
      <c r="BD2657">
        <v>1</v>
      </c>
      <c r="BF2657" s="2">
        <v>42433</v>
      </c>
      <c r="BG2657" s="3" t="s">
        <v>1076</v>
      </c>
      <c r="BH2657">
        <v>41054531300042</v>
      </c>
      <c r="BJ2657" t="s">
        <v>112</v>
      </c>
      <c r="BK2657" t="s">
        <v>1074</v>
      </c>
      <c r="BL2657" t="s">
        <v>1075</v>
      </c>
      <c r="BN2657" s="2">
        <v>42432</v>
      </c>
      <c r="BO2657">
        <v>3</v>
      </c>
      <c r="BQ2657">
        <v>1409</v>
      </c>
      <c r="BS2657" t="s">
        <v>117</v>
      </c>
      <c r="BT2657">
        <v>13.8</v>
      </c>
      <c r="BV2657">
        <v>27</v>
      </c>
      <c r="BX2657">
        <v>1</v>
      </c>
      <c r="BZ2657">
        <v>34255833500051</v>
      </c>
      <c r="CB2657" t="s">
        <v>112</v>
      </c>
      <c r="CC2657">
        <v>1</v>
      </c>
      <c r="CE2657">
        <v>3</v>
      </c>
      <c r="CG2657">
        <v>41054531300042</v>
      </c>
      <c r="CI2657" t="s">
        <v>109</v>
      </c>
      <c r="CK2657">
        <v>3</v>
      </c>
      <c r="CQ2657" t="s">
        <v>110</v>
      </c>
      <c r="CR2657" s="2">
        <v>42460</v>
      </c>
      <c r="CS2657">
        <v>0</v>
      </c>
      <c r="CU2657" t="s">
        <v>109</v>
      </c>
      <c r="CV2657" t="s">
        <v>111</v>
      </c>
      <c r="CW2657">
        <v>41054531300042</v>
      </c>
      <c r="CY2657" t="s">
        <v>112</v>
      </c>
      <c r="CZ2657" t="s">
        <v>113</v>
      </c>
      <c r="DA2657" t="s">
        <v>114</v>
      </c>
      <c r="DB2657" t="s">
        <v>115</v>
      </c>
      <c r="DC2657">
        <v>1</v>
      </c>
    </row>
    <row r="2658" spans="1:107" x14ac:dyDescent="0.2">
      <c r="A2658" t="s">
        <v>108</v>
      </c>
      <c r="B2658">
        <v>0</v>
      </c>
      <c r="D2658" t="s">
        <v>109</v>
      </c>
      <c r="K2658">
        <v>1</v>
      </c>
      <c r="M2658">
        <v>4</v>
      </c>
      <c r="N2658" t="s">
        <v>1071</v>
      </c>
      <c r="O2658">
        <v>0</v>
      </c>
      <c r="V2658">
        <v>6127985</v>
      </c>
      <c r="W2658" s="2">
        <v>42432</v>
      </c>
      <c r="X2658">
        <v>8</v>
      </c>
      <c r="Y2658">
        <v>1</v>
      </c>
      <c r="Z2658">
        <v>1</v>
      </c>
      <c r="AB2658">
        <v>0</v>
      </c>
      <c r="AC2658">
        <v>0</v>
      </c>
      <c r="AD2658" s="2">
        <v>42434</v>
      </c>
      <c r="AE2658" s="3" t="s">
        <v>1072</v>
      </c>
      <c r="AF2658">
        <v>23</v>
      </c>
      <c r="AG2658">
        <v>23</v>
      </c>
      <c r="AH2658" s="3" t="s">
        <v>1082</v>
      </c>
      <c r="AI2658">
        <v>2</v>
      </c>
      <c r="AJ2658">
        <v>2</v>
      </c>
      <c r="AK2658" t="s">
        <v>468</v>
      </c>
      <c r="AL2658">
        <v>1678</v>
      </c>
      <c r="AM2658">
        <v>5.0000000000000001E-3</v>
      </c>
      <c r="AN2658">
        <v>5.0000000000000001E-3</v>
      </c>
      <c r="AO2658">
        <v>712</v>
      </c>
      <c r="AP2658">
        <v>712</v>
      </c>
      <c r="AQ2658">
        <v>405</v>
      </c>
      <c r="AR2658">
        <v>405</v>
      </c>
      <c r="AS2658">
        <v>1678</v>
      </c>
      <c r="AT2658">
        <v>10</v>
      </c>
      <c r="AU2658">
        <v>10</v>
      </c>
      <c r="AV2658">
        <v>5.0000000000000001E-3</v>
      </c>
      <c r="AW2658">
        <v>5.0000000000000001E-3</v>
      </c>
      <c r="AX2658">
        <v>1168</v>
      </c>
      <c r="AY2658">
        <v>1168</v>
      </c>
      <c r="AZ2658">
        <v>133</v>
      </c>
      <c r="BA2658">
        <v>133</v>
      </c>
      <c r="BB2658" t="s">
        <v>135</v>
      </c>
      <c r="BC2658" t="s">
        <v>1073</v>
      </c>
      <c r="BD2658">
        <v>1</v>
      </c>
      <c r="BF2658" s="2">
        <v>42433</v>
      </c>
      <c r="BG2658" s="3" t="s">
        <v>1076</v>
      </c>
      <c r="BH2658">
        <v>41054531300042</v>
      </c>
      <c r="BJ2658" t="s">
        <v>112</v>
      </c>
      <c r="BK2658" t="s">
        <v>1074</v>
      </c>
      <c r="BL2658" t="s">
        <v>1075</v>
      </c>
      <c r="BN2658" s="2">
        <v>42432</v>
      </c>
      <c r="BO2658">
        <v>3</v>
      </c>
      <c r="BQ2658">
        <v>1409</v>
      </c>
      <c r="BS2658" t="s">
        <v>117</v>
      </c>
      <c r="BT2658">
        <v>13.8</v>
      </c>
      <c r="BV2658">
        <v>27</v>
      </c>
      <c r="BX2658">
        <v>1</v>
      </c>
      <c r="BZ2658">
        <v>34255833500051</v>
      </c>
      <c r="CB2658" t="s">
        <v>112</v>
      </c>
      <c r="CC2658">
        <v>1</v>
      </c>
      <c r="CE2658">
        <v>3</v>
      </c>
      <c r="CG2658">
        <v>41054531300042</v>
      </c>
      <c r="CI2658" t="s">
        <v>109</v>
      </c>
      <c r="CK2658">
        <v>3</v>
      </c>
      <c r="CQ2658" t="s">
        <v>110</v>
      </c>
      <c r="CR2658" s="2">
        <v>42460</v>
      </c>
      <c r="CS2658">
        <v>0</v>
      </c>
      <c r="CU2658" t="s">
        <v>109</v>
      </c>
      <c r="CV2658" t="s">
        <v>111</v>
      </c>
      <c r="CW2658">
        <v>41054531300042</v>
      </c>
      <c r="CY2658" t="s">
        <v>112</v>
      </c>
      <c r="CZ2658" t="s">
        <v>113</v>
      </c>
      <c r="DA2658" t="s">
        <v>114</v>
      </c>
      <c r="DB2658" t="s">
        <v>115</v>
      </c>
      <c r="DC2658">
        <v>1</v>
      </c>
    </row>
    <row r="2659" spans="1:107" x14ac:dyDescent="0.2">
      <c r="A2659" t="s">
        <v>108</v>
      </c>
      <c r="B2659">
        <v>0</v>
      </c>
      <c r="D2659" t="s">
        <v>109</v>
      </c>
      <c r="K2659">
        <v>1</v>
      </c>
      <c r="M2659">
        <v>4</v>
      </c>
      <c r="N2659" t="s">
        <v>1071</v>
      </c>
      <c r="O2659">
        <v>0</v>
      </c>
      <c r="V2659">
        <v>6127985</v>
      </c>
      <c r="W2659" s="2">
        <v>42432</v>
      </c>
      <c r="X2659">
        <v>8</v>
      </c>
      <c r="Y2659">
        <v>1</v>
      </c>
      <c r="Z2659">
        <v>1</v>
      </c>
      <c r="AB2659">
        <v>0</v>
      </c>
      <c r="AC2659">
        <v>0</v>
      </c>
      <c r="AD2659" s="2">
        <v>42433</v>
      </c>
      <c r="AE2659" s="3" t="s">
        <v>1072</v>
      </c>
      <c r="AF2659">
        <v>23</v>
      </c>
      <c r="AG2659">
        <v>23</v>
      </c>
      <c r="AH2659" s="3" t="s">
        <v>1084</v>
      </c>
      <c r="AI2659">
        <v>2</v>
      </c>
      <c r="AJ2659">
        <v>2</v>
      </c>
      <c r="AK2659" t="s">
        <v>469</v>
      </c>
      <c r="AL2659">
        <v>1175</v>
      </c>
      <c r="AM2659">
        <v>0.02</v>
      </c>
      <c r="AN2659">
        <v>0.02</v>
      </c>
      <c r="AQ2659">
        <v>454</v>
      </c>
      <c r="AR2659">
        <v>454</v>
      </c>
      <c r="AS2659">
        <v>1175</v>
      </c>
      <c r="AT2659">
        <v>10</v>
      </c>
      <c r="AU2659">
        <v>10</v>
      </c>
      <c r="AV2659">
        <v>0.02</v>
      </c>
      <c r="AW2659">
        <v>0.02</v>
      </c>
      <c r="AZ2659">
        <v>133</v>
      </c>
      <c r="BA2659">
        <v>133</v>
      </c>
      <c r="BB2659" t="s">
        <v>135</v>
      </c>
      <c r="BC2659" t="s">
        <v>1073</v>
      </c>
      <c r="BD2659">
        <v>1</v>
      </c>
      <c r="BF2659" s="2">
        <v>42433</v>
      </c>
      <c r="BG2659" s="3" t="s">
        <v>1076</v>
      </c>
      <c r="BH2659">
        <v>41054531300042</v>
      </c>
      <c r="BJ2659" t="s">
        <v>112</v>
      </c>
      <c r="BK2659" t="s">
        <v>1074</v>
      </c>
      <c r="BL2659" t="s">
        <v>1075</v>
      </c>
      <c r="BN2659" s="2">
        <v>42432</v>
      </c>
      <c r="BO2659">
        <v>3</v>
      </c>
      <c r="BQ2659">
        <v>1409</v>
      </c>
      <c r="BS2659" t="s">
        <v>117</v>
      </c>
      <c r="BT2659">
        <v>13.8</v>
      </c>
      <c r="BV2659">
        <v>27</v>
      </c>
      <c r="BX2659">
        <v>1</v>
      </c>
      <c r="BZ2659">
        <v>34255833500051</v>
      </c>
      <c r="CB2659" t="s">
        <v>112</v>
      </c>
      <c r="CC2659">
        <v>1</v>
      </c>
      <c r="CE2659">
        <v>3</v>
      </c>
      <c r="CG2659">
        <v>41054531300042</v>
      </c>
      <c r="CI2659" t="s">
        <v>109</v>
      </c>
      <c r="CK2659">
        <v>3</v>
      </c>
      <c r="CQ2659" t="s">
        <v>110</v>
      </c>
      <c r="CR2659" s="2">
        <v>42460</v>
      </c>
      <c r="CS2659">
        <v>0</v>
      </c>
      <c r="CU2659" t="s">
        <v>109</v>
      </c>
      <c r="CV2659" t="s">
        <v>111</v>
      </c>
      <c r="CW2659">
        <v>41054531300042</v>
      </c>
      <c r="CY2659" t="s">
        <v>112</v>
      </c>
      <c r="CZ2659" t="s">
        <v>113</v>
      </c>
      <c r="DA2659" t="s">
        <v>114</v>
      </c>
      <c r="DB2659" t="s">
        <v>115</v>
      </c>
      <c r="DC2659">
        <v>1</v>
      </c>
    </row>
    <row r="2660" spans="1:107" x14ac:dyDescent="0.2">
      <c r="A2660" t="s">
        <v>108</v>
      </c>
      <c r="B2660">
        <v>0</v>
      </c>
      <c r="D2660" t="s">
        <v>109</v>
      </c>
      <c r="K2660">
        <v>1</v>
      </c>
      <c r="M2660">
        <v>4</v>
      </c>
      <c r="N2660" t="s">
        <v>1071</v>
      </c>
      <c r="O2660">
        <v>0</v>
      </c>
      <c r="V2660">
        <v>6127985</v>
      </c>
      <c r="W2660" s="2">
        <v>42432</v>
      </c>
      <c r="X2660">
        <v>8</v>
      </c>
      <c r="Y2660">
        <v>1</v>
      </c>
      <c r="Z2660">
        <v>1</v>
      </c>
      <c r="AB2660">
        <v>0</v>
      </c>
      <c r="AC2660">
        <v>0</v>
      </c>
      <c r="AD2660" s="2">
        <v>42433</v>
      </c>
      <c r="AE2660" s="3" t="s">
        <v>1072</v>
      </c>
      <c r="AF2660">
        <v>23</v>
      </c>
      <c r="AG2660">
        <v>23</v>
      </c>
      <c r="AH2660" s="3" t="s">
        <v>1080</v>
      </c>
      <c r="AI2660">
        <v>2</v>
      </c>
      <c r="AJ2660">
        <v>2</v>
      </c>
      <c r="AK2660" t="s">
        <v>470</v>
      </c>
      <c r="AL2660">
        <v>1403</v>
      </c>
      <c r="AM2660">
        <v>0.02</v>
      </c>
      <c r="AN2660">
        <v>0.02</v>
      </c>
      <c r="AQ2660">
        <v>454</v>
      </c>
      <c r="AR2660">
        <v>454</v>
      </c>
      <c r="AS2660">
        <v>1403</v>
      </c>
      <c r="AT2660">
        <v>10</v>
      </c>
      <c r="AU2660">
        <v>10</v>
      </c>
      <c r="AV2660">
        <v>0.02</v>
      </c>
      <c r="AW2660">
        <v>0.02</v>
      </c>
      <c r="AZ2660">
        <v>133</v>
      </c>
      <c r="BA2660">
        <v>133</v>
      </c>
      <c r="BB2660" t="s">
        <v>135</v>
      </c>
      <c r="BC2660" t="s">
        <v>1073</v>
      </c>
      <c r="BD2660">
        <v>1</v>
      </c>
      <c r="BF2660" s="2">
        <v>42433</v>
      </c>
      <c r="BG2660" s="3" t="s">
        <v>1076</v>
      </c>
      <c r="BH2660">
        <v>41054531300042</v>
      </c>
      <c r="BJ2660" t="s">
        <v>112</v>
      </c>
      <c r="BK2660" t="s">
        <v>1074</v>
      </c>
      <c r="BL2660" t="s">
        <v>1075</v>
      </c>
      <c r="BN2660" s="2">
        <v>42432</v>
      </c>
      <c r="BO2660">
        <v>3</v>
      </c>
      <c r="BQ2660">
        <v>1409</v>
      </c>
      <c r="BS2660" t="s">
        <v>117</v>
      </c>
      <c r="BT2660">
        <v>13.8</v>
      </c>
      <c r="BV2660">
        <v>27</v>
      </c>
      <c r="BX2660">
        <v>1</v>
      </c>
      <c r="BZ2660">
        <v>34255833500051</v>
      </c>
      <c r="CB2660" t="s">
        <v>112</v>
      </c>
      <c r="CC2660">
        <v>1</v>
      </c>
      <c r="CE2660">
        <v>3</v>
      </c>
      <c r="CG2660">
        <v>41054531300042</v>
      </c>
      <c r="CI2660" t="s">
        <v>109</v>
      </c>
      <c r="CK2660">
        <v>3</v>
      </c>
      <c r="CQ2660" t="s">
        <v>110</v>
      </c>
      <c r="CR2660" s="2">
        <v>42460</v>
      </c>
      <c r="CS2660">
        <v>0</v>
      </c>
      <c r="CU2660" t="s">
        <v>109</v>
      </c>
      <c r="CV2660" t="s">
        <v>111</v>
      </c>
      <c r="CW2660">
        <v>41054531300042</v>
      </c>
      <c r="CY2660" t="s">
        <v>112</v>
      </c>
      <c r="CZ2660" t="s">
        <v>113</v>
      </c>
      <c r="DA2660" t="s">
        <v>114</v>
      </c>
      <c r="DB2660" t="s">
        <v>115</v>
      </c>
      <c r="DC2660">
        <v>1</v>
      </c>
    </row>
    <row r="2661" spans="1:107" x14ac:dyDescent="0.2">
      <c r="A2661" t="s">
        <v>108</v>
      </c>
      <c r="B2661">
        <v>0</v>
      </c>
      <c r="D2661" t="s">
        <v>109</v>
      </c>
      <c r="K2661">
        <v>1</v>
      </c>
      <c r="M2661">
        <v>4</v>
      </c>
      <c r="N2661" t="s">
        <v>1071</v>
      </c>
      <c r="O2661">
        <v>0</v>
      </c>
      <c r="V2661">
        <v>6127985</v>
      </c>
      <c r="W2661" s="2">
        <v>42432</v>
      </c>
      <c r="X2661">
        <v>8</v>
      </c>
      <c r="Y2661">
        <v>1</v>
      </c>
      <c r="Z2661">
        <v>1</v>
      </c>
      <c r="AB2661">
        <v>0</v>
      </c>
      <c r="AC2661">
        <v>0</v>
      </c>
      <c r="AD2661" s="2">
        <v>42433</v>
      </c>
      <c r="AE2661" s="3" t="s">
        <v>1072</v>
      </c>
      <c r="AF2661">
        <v>23</v>
      </c>
      <c r="AG2661">
        <v>23</v>
      </c>
      <c r="AH2661" s="3" t="s">
        <v>1084</v>
      </c>
      <c r="AI2661">
        <v>2</v>
      </c>
      <c r="AJ2661">
        <v>2</v>
      </c>
      <c r="AK2661" t="s">
        <v>471</v>
      </c>
      <c r="AL2661">
        <v>6972</v>
      </c>
      <c r="AM2661">
        <v>0.02</v>
      </c>
      <c r="AN2661">
        <v>0.02</v>
      </c>
      <c r="AQ2661">
        <v>454</v>
      </c>
      <c r="AR2661">
        <v>454</v>
      </c>
      <c r="AS2661">
        <v>6972</v>
      </c>
      <c r="AT2661">
        <v>10</v>
      </c>
      <c r="AU2661">
        <v>10</v>
      </c>
      <c r="AV2661">
        <v>0.02</v>
      </c>
      <c r="AW2661">
        <v>0.02</v>
      </c>
      <c r="AZ2661">
        <v>133</v>
      </c>
      <c r="BA2661">
        <v>133</v>
      </c>
      <c r="BB2661" t="s">
        <v>135</v>
      </c>
      <c r="BC2661" t="s">
        <v>1073</v>
      </c>
      <c r="BD2661">
        <v>1</v>
      </c>
      <c r="BF2661" s="2">
        <v>42433</v>
      </c>
      <c r="BG2661" s="3" t="s">
        <v>1076</v>
      </c>
      <c r="BH2661">
        <v>41054531300042</v>
      </c>
      <c r="BJ2661" t="s">
        <v>112</v>
      </c>
      <c r="BK2661" t="s">
        <v>1074</v>
      </c>
      <c r="BL2661" t="s">
        <v>1075</v>
      </c>
      <c r="BN2661" s="2">
        <v>42432</v>
      </c>
      <c r="BO2661">
        <v>3</v>
      </c>
      <c r="BQ2661">
        <v>1409</v>
      </c>
      <c r="BS2661" t="s">
        <v>117</v>
      </c>
      <c r="BT2661">
        <v>13.8</v>
      </c>
      <c r="BV2661">
        <v>27</v>
      </c>
      <c r="BX2661">
        <v>1</v>
      </c>
      <c r="BZ2661">
        <v>34255833500051</v>
      </c>
      <c r="CB2661" t="s">
        <v>112</v>
      </c>
      <c r="CC2661">
        <v>1</v>
      </c>
      <c r="CE2661">
        <v>3</v>
      </c>
      <c r="CG2661">
        <v>41054531300042</v>
      </c>
      <c r="CI2661" t="s">
        <v>109</v>
      </c>
      <c r="CK2661">
        <v>3</v>
      </c>
      <c r="CQ2661" t="s">
        <v>110</v>
      </c>
      <c r="CR2661" s="2">
        <v>42460</v>
      </c>
      <c r="CS2661">
        <v>0</v>
      </c>
      <c r="CU2661" t="s">
        <v>109</v>
      </c>
      <c r="CV2661" t="s">
        <v>111</v>
      </c>
      <c r="CW2661">
        <v>41054531300042</v>
      </c>
      <c r="CY2661" t="s">
        <v>112</v>
      </c>
      <c r="CZ2661" t="s">
        <v>113</v>
      </c>
      <c r="DA2661" t="s">
        <v>114</v>
      </c>
      <c r="DB2661" t="s">
        <v>115</v>
      </c>
      <c r="DC2661">
        <v>1</v>
      </c>
    </row>
    <row r="2662" spans="1:107" x14ac:dyDescent="0.2">
      <c r="A2662" t="s">
        <v>108</v>
      </c>
      <c r="B2662">
        <v>0</v>
      </c>
      <c r="D2662" t="s">
        <v>109</v>
      </c>
      <c r="K2662">
        <v>1</v>
      </c>
      <c r="M2662">
        <v>4</v>
      </c>
      <c r="N2662" t="s">
        <v>1071</v>
      </c>
      <c r="O2662">
        <v>0</v>
      </c>
      <c r="V2662">
        <v>6127985</v>
      </c>
      <c r="W2662" s="2">
        <v>42432</v>
      </c>
      <c r="X2662">
        <v>8</v>
      </c>
      <c r="Y2662">
        <v>1</v>
      </c>
      <c r="Z2662">
        <v>1</v>
      </c>
      <c r="AB2662">
        <v>0</v>
      </c>
      <c r="AC2662">
        <v>0</v>
      </c>
      <c r="AD2662" s="2">
        <v>42433</v>
      </c>
      <c r="AE2662" s="3" t="s">
        <v>1072</v>
      </c>
      <c r="AF2662">
        <v>23</v>
      </c>
      <c r="AG2662">
        <v>23</v>
      </c>
      <c r="AH2662" s="3" t="s">
        <v>1084</v>
      </c>
      <c r="AI2662">
        <v>2</v>
      </c>
      <c r="AJ2662">
        <v>2</v>
      </c>
      <c r="AK2662" t="s">
        <v>472</v>
      </c>
      <c r="AL2662">
        <v>1698</v>
      </c>
      <c r="AM2662">
        <v>0.02</v>
      </c>
      <c r="AN2662">
        <v>0.02</v>
      </c>
      <c r="AQ2662">
        <v>454</v>
      </c>
      <c r="AR2662">
        <v>454</v>
      </c>
      <c r="AS2662">
        <v>1698</v>
      </c>
      <c r="AT2662">
        <v>10</v>
      </c>
      <c r="AU2662">
        <v>10</v>
      </c>
      <c r="AV2662">
        <v>0.02</v>
      </c>
      <c r="AW2662">
        <v>0.02</v>
      </c>
      <c r="AZ2662">
        <v>133</v>
      </c>
      <c r="BA2662">
        <v>133</v>
      </c>
      <c r="BB2662" t="s">
        <v>135</v>
      </c>
      <c r="BC2662" t="s">
        <v>1073</v>
      </c>
      <c r="BD2662">
        <v>1</v>
      </c>
      <c r="BF2662" s="2">
        <v>42433</v>
      </c>
      <c r="BG2662" s="3" t="s">
        <v>1076</v>
      </c>
      <c r="BH2662">
        <v>41054531300042</v>
      </c>
      <c r="BJ2662" t="s">
        <v>112</v>
      </c>
      <c r="BK2662" t="s">
        <v>1074</v>
      </c>
      <c r="BL2662" t="s">
        <v>1075</v>
      </c>
      <c r="BN2662" s="2">
        <v>42432</v>
      </c>
      <c r="BO2662">
        <v>3</v>
      </c>
      <c r="BQ2662">
        <v>1409</v>
      </c>
      <c r="BS2662" t="s">
        <v>117</v>
      </c>
      <c r="BT2662">
        <v>13.8</v>
      </c>
      <c r="BV2662">
        <v>27</v>
      </c>
      <c r="BX2662">
        <v>1</v>
      </c>
      <c r="BZ2662">
        <v>34255833500051</v>
      </c>
      <c r="CB2662" t="s">
        <v>112</v>
      </c>
      <c r="CC2662">
        <v>1</v>
      </c>
      <c r="CE2662">
        <v>3</v>
      </c>
      <c r="CG2662">
        <v>41054531300042</v>
      </c>
      <c r="CI2662" t="s">
        <v>109</v>
      </c>
      <c r="CK2662">
        <v>3</v>
      </c>
      <c r="CQ2662" t="s">
        <v>110</v>
      </c>
      <c r="CR2662" s="2">
        <v>42460</v>
      </c>
      <c r="CS2662">
        <v>0</v>
      </c>
      <c r="CU2662" t="s">
        <v>109</v>
      </c>
      <c r="CV2662" t="s">
        <v>111</v>
      </c>
      <c r="CW2662">
        <v>41054531300042</v>
      </c>
      <c r="CY2662" t="s">
        <v>112</v>
      </c>
      <c r="CZ2662" t="s">
        <v>113</v>
      </c>
      <c r="DA2662" t="s">
        <v>114</v>
      </c>
      <c r="DB2662" t="s">
        <v>115</v>
      </c>
      <c r="DC2662">
        <v>1</v>
      </c>
    </row>
    <row r="2663" spans="1:107" x14ac:dyDescent="0.2">
      <c r="A2663" t="s">
        <v>108</v>
      </c>
      <c r="B2663">
        <v>0</v>
      </c>
      <c r="D2663" t="s">
        <v>109</v>
      </c>
      <c r="K2663">
        <v>1</v>
      </c>
      <c r="M2663">
        <v>4</v>
      </c>
      <c r="N2663" t="s">
        <v>1071</v>
      </c>
      <c r="O2663">
        <v>0</v>
      </c>
      <c r="V2663">
        <v>6127985</v>
      </c>
      <c r="W2663" s="2">
        <v>42432</v>
      </c>
      <c r="X2663">
        <v>8</v>
      </c>
      <c r="Y2663">
        <v>1</v>
      </c>
      <c r="Z2663">
        <v>1</v>
      </c>
      <c r="AB2663">
        <v>0</v>
      </c>
      <c r="AC2663">
        <v>0</v>
      </c>
      <c r="AD2663" s="2">
        <v>42433</v>
      </c>
      <c r="AE2663" s="3" t="s">
        <v>1072</v>
      </c>
      <c r="AF2663">
        <v>23</v>
      </c>
      <c r="AG2663">
        <v>23</v>
      </c>
      <c r="AH2663" s="3" t="s">
        <v>1080</v>
      </c>
      <c r="AI2663">
        <v>2</v>
      </c>
      <c r="AJ2663">
        <v>2</v>
      </c>
      <c r="AK2663" t="s">
        <v>473</v>
      </c>
      <c r="AL2663">
        <v>1871</v>
      </c>
      <c r="AM2663">
        <v>0.02</v>
      </c>
      <c r="AN2663">
        <v>0.02</v>
      </c>
      <c r="AQ2663">
        <v>454</v>
      </c>
      <c r="AR2663">
        <v>454</v>
      </c>
      <c r="AS2663">
        <v>1871</v>
      </c>
      <c r="AT2663">
        <v>10</v>
      </c>
      <c r="AU2663">
        <v>10</v>
      </c>
      <c r="AV2663">
        <v>0.02</v>
      </c>
      <c r="AW2663">
        <v>0.02</v>
      </c>
      <c r="AZ2663">
        <v>133</v>
      </c>
      <c r="BA2663">
        <v>133</v>
      </c>
      <c r="BB2663" t="s">
        <v>135</v>
      </c>
      <c r="BC2663" t="s">
        <v>1073</v>
      </c>
      <c r="BD2663">
        <v>1</v>
      </c>
      <c r="BF2663" s="2">
        <v>42433</v>
      </c>
      <c r="BG2663" s="3" t="s">
        <v>1076</v>
      </c>
      <c r="BH2663">
        <v>41054531300042</v>
      </c>
      <c r="BJ2663" t="s">
        <v>112</v>
      </c>
      <c r="BK2663" t="s">
        <v>1074</v>
      </c>
      <c r="BL2663" t="s">
        <v>1075</v>
      </c>
      <c r="BN2663" s="2">
        <v>42432</v>
      </c>
      <c r="BO2663">
        <v>3</v>
      </c>
      <c r="BQ2663">
        <v>1409</v>
      </c>
      <c r="BS2663" t="s">
        <v>117</v>
      </c>
      <c r="BT2663">
        <v>13.8</v>
      </c>
      <c r="BV2663">
        <v>27</v>
      </c>
      <c r="BX2663">
        <v>1</v>
      </c>
      <c r="BZ2663">
        <v>34255833500051</v>
      </c>
      <c r="CB2663" t="s">
        <v>112</v>
      </c>
      <c r="CC2663">
        <v>1</v>
      </c>
      <c r="CE2663">
        <v>3</v>
      </c>
      <c r="CG2663">
        <v>41054531300042</v>
      </c>
      <c r="CI2663" t="s">
        <v>109</v>
      </c>
      <c r="CK2663">
        <v>3</v>
      </c>
      <c r="CQ2663" t="s">
        <v>110</v>
      </c>
      <c r="CR2663" s="2">
        <v>42460</v>
      </c>
      <c r="CS2663">
        <v>0</v>
      </c>
      <c r="CU2663" t="s">
        <v>109</v>
      </c>
      <c r="CV2663" t="s">
        <v>111</v>
      </c>
      <c r="CW2663">
        <v>41054531300042</v>
      </c>
      <c r="CY2663" t="s">
        <v>112</v>
      </c>
      <c r="CZ2663" t="s">
        <v>113</v>
      </c>
      <c r="DA2663" t="s">
        <v>114</v>
      </c>
      <c r="DB2663" t="s">
        <v>115</v>
      </c>
      <c r="DC2663">
        <v>1</v>
      </c>
    </row>
    <row r="2664" spans="1:107" x14ac:dyDescent="0.2">
      <c r="A2664" t="s">
        <v>108</v>
      </c>
      <c r="B2664">
        <v>0</v>
      </c>
      <c r="D2664" t="s">
        <v>109</v>
      </c>
      <c r="K2664">
        <v>1</v>
      </c>
      <c r="M2664">
        <v>4</v>
      </c>
      <c r="N2664" t="s">
        <v>1071</v>
      </c>
      <c r="O2664">
        <v>0</v>
      </c>
      <c r="V2664">
        <v>6127985</v>
      </c>
      <c r="W2664" s="2">
        <v>42432</v>
      </c>
      <c r="X2664">
        <v>8</v>
      </c>
      <c r="Y2664">
        <v>2</v>
      </c>
      <c r="Z2664">
        <v>2</v>
      </c>
      <c r="AB2664">
        <v>0</v>
      </c>
      <c r="AC2664">
        <v>0</v>
      </c>
      <c r="AD2664" s="2">
        <v>42433</v>
      </c>
      <c r="AE2664" s="3" t="s">
        <v>1072</v>
      </c>
      <c r="AF2664">
        <v>23</v>
      </c>
      <c r="AG2664">
        <v>23</v>
      </c>
      <c r="AH2664" s="3" t="s">
        <v>1080</v>
      </c>
      <c r="AI2664">
        <v>2</v>
      </c>
      <c r="AJ2664">
        <v>2</v>
      </c>
      <c r="AK2664" t="s">
        <v>474</v>
      </c>
      <c r="AL2664">
        <v>5619</v>
      </c>
      <c r="AM2664">
        <v>0.05</v>
      </c>
      <c r="AN2664">
        <v>0.05</v>
      </c>
      <c r="AQ2664">
        <v>454</v>
      </c>
      <c r="AR2664">
        <v>454</v>
      </c>
      <c r="AS2664">
        <v>5619</v>
      </c>
      <c r="AT2664">
        <v>10</v>
      </c>
      <c r="AU2664">
        <v>10</v>
      </c>
      <c r="AV2664">
        <v>0.05</v>
      </c>
      <c r="AW2664">
        <v>0.05</v>
      </c>
      <c r="AZ2664">
        <v>133</v>
      </c>
      <c r="BA2664">
        <v>133</v>
      </c>
      <c r="BB2664" t="s">
        <v>135</v>
      </c>
      <c r="BC2664" t="s">
        <v>1073</v>
      </c>
      <c r="BD2664">
        <v>1</v>
      </c>
      <c r="BF2664" s="2">
        <v>42433</v>
      </c>
      <c r="BG2664" s="3" t="s">
        <v>1076</v>
      </c>
      <c r="BH2664">
        <v>41054531300042</v>
      </c>
      <c r="BJ2664" t="s">
        <v>112</v>
      </c>
      <c r="BK2664" t="s">
        <v>1074</v>
      </c>
      <c r="BL2664" t="s">
        <v>1075</v>
      </c>
      <c r="BN2664" s="2">
        <v>42432</v>
      </c>
      <c r="BO2664">
        <v>3</v>
      </c>
      <c r="BQ2664">
        <v>1409</v>
      </c>
      <c r="BS2664" t="s">
        <v>117</v>
      </c>
      <c r="BT2664">
        <v>13.8</v>
      </c>
      <c r="BV2664">
        <v>27</v>
      </c>
      <c r="BX2664">
        <v>1</v>
      </c>
      <c r="BZ2664">
        <v>34255833500051</v>
      </c>
      <c r="CB2664" t="s">
        <v>112</v>
      </c>
      <c r="CC2664">
        <v>1</v>
      </c>
      <c r="CE2664">
        <v>3</v>
      </c>
      <c r="CG2664">
        <v>41054531300042</v>
      </c>
      <c r="CI2664" t="s">
        <v>109</v>
      </c>
      <c r="CK2664">
        <v>3</v>
      </c>
      <c r="CQ2664" t="s">
        <v>110</v>
      </c>
      <c r="CR2664" s="2">
        <v>42460</v>
      </c>
      <c r="CS2664">
        <v>0</v>
      </c>
      <c r="CU2664" t="s">
        <v>109</v>
      </c>
      <c r="CV2664" t="s">
        <v>111</v>
      </c>
      <c r="CW2664">
        <v>41054531300042</v>
      </c>
      <c r="CY2664" t="s">
        <v>112</v>
      </c>
      <c r="CZ2664" t="s">
        <v>113</v>
      </c>
      <c r="DA2664" t="s">
        <v>114</v>
      </c>
      <c r="DB2664" t="s">
        <v>115</v>
      </c>
      <c r="DC2664">
        <v>1</v>
      </c>
    </row>
    <row r="2665" spans="1:107" x14ac:dyDescent="0.2">
      <c r="A2665" t="s">
        <v>108</v>
      </c>
      <c r="B2665">
        <v>0</v>
      </c>
      <c r="D2665" t="s">
        <v>109</v>
      </c>
      <c r="K2665">
        <v>1</v>
      </c>
      <c r="M2665">
        <v>4</v>
      </c>
      <c r="N2665" t="s">
        <v>1071</v>
      </c>
      <c r="O2665">
        <v>0</v>
      </c>
      <c r="V2665">
        <v>6127985</v>
      </c>
      <c r="W2665" s="2">
        <v>42432</v>
      </c>
      <c r="X2665">
        <v>8</v>
      </c>
      <c r="Y2665">
        <v>1</v>
      </c>
      <c r="Z2665">
        <v>1</v>
      </c>
      <c r="AB2665">
        <v>0</v>
      </c>
      <c r="AC2665">
        <v>0</v>
      </c>
      <c r="AD2665" s="2">
        <v>42433</v>
      </c>
      <c r="AE2665" s="3" t="s">
        <v>1072</v>
      </c>
      <c r="AF2665">
        <v>23</v>
      </c>
      <c r="AG2665">
        <v>23</v>
      </c>
      <c r="AH2665" s="3" t="s">
        <v>1080</v>
      </c>
      <c r="AI2665">
        <v>2</v>
      </c>
      <c r="AJ2665">
        <v>2</v>
      </c>
      <c r="AK2665" t="s">
        <v>475</v>
      </c>
      <c r="AL2665">
        <v>1491</v>
      </c>
      <c r="AM2665">
        <v>0.02</v>
      </c>
      <c r="AN2665">
        <v>0.02</v>
      </c>
      <c r="AQ2665">
        <v>454</v>
      </c>
      <c r="AR2665">
        <v>454</v>
      </c>
      <c r="AS2665">
        <v>1491</v>
      </c>
      <c r="AT2665">
        <v>10</v>
      </c>
      <c r="AU2665">
        <v>10</v>
      </c>
      <c r="AV2665">
        <v>0.02</v>
      </c>
      <c r="AW2665">
        <v>0.02</v>
      </c>
      <c r="AZ2665">
        <v>133</v>
      </c>
      <c r="BA2665">
        <v>133</v>
      </c>
      <c r="BB2665" t="s">
        <v>135</v>
      </c>
      <c r="BC2665" t="s">
        <v>1073</v>
      </c>
      <c r="BD2665">
        <v>1</v>
      </c>
      <c r="BF2665" s="2">
        <v>42433</v>
      </c>
      <c r="BG2665" s="3" t="s">
        <v>1076</v>
      </c>
      <c r="BH2665">
        <v>41054531300042</v>
      </c>
      <c r="BJ2665" t="s">
        <v>112</v>
      </c>
      <c r="BK2665" t="s">
        <v>1074</v>
      </c>
      <c r="BL2665" t="s">
        <v>1075</v>
      </c>
      <c r="BN2665" s="2">
        <v>42432</v>
      </c>
      <c r="BO2665">
        <v>3</v>
      </c>
      <c r="BQ2665">
        <v>1409</v>
      </c>
      <c r="BS2665" t="s">
        <v>117</v>
      </c>
      <c r="BT2665">
        <v>13.8</v>
      </c>
      <c r="BV2665">
        <v>27</v>
      </c>
      <c r="BX2665">
        <v>1</v>
      </c>
      <c r="BZ2665">
        <v>34255833500051</v>
      </c>
      <c r="CB2665" t="s">
        <v>112</v>
      </c>
      <c r="CC2665">
        <v>1</v>
      </c>
      <c r="CE2665">
        <v>3</v>
      </c>
      <c r="CG2665">
        <v>41054531300042</v>
      </c>
      <c r="CI2665" t="s">
        <v>109</v>
      </c>
      <c r="CK2665">
        <v>3</v>
      </c>
      <c r="CQ2665" t="s">
        <v>110</v>
      </c>
      <c r="CR2665" s="2">
        <v>42460</v>
      </c>
      <c r="CS2665">
        <v>0</v>
      </c>
      <c r="CU2665" t="s">
        <v>109</v>
      </c>
      <c r="CV2665" t="s">
        <v>111</v>
      </c>
      <c r="CW2665">
        <v>41054531300042</v>
      </c>
      <c r="CY2665" t="s">
        <v>112</v>
      </c>
      <c r="CZ2665" t="s">
        <v>113</v>
      </c>
      <c r="DA2665" t="s">
        <v>114</v>
      </c>
      <c r="DB2665" t="s">
        <v>115</v>
      </c>
      <c r="DC2665">
        <v>1</v>
      </c>
    </row>
    <row r="2666" spans="1:107" x14ac:dyDescent="0.2">
      <c r="A2666" t="s">
        <v>108</v>
      </c>
      <c r="B2666">
        <v>0</v>
      </c>
      <c r="D2666" t="s">
        <v>109</v>
      </c>
      <c r="K2666">
        <v>1</v>
      </c>
      <c r="M2666">
        <v>4</v>
      </c>
      <c r="N2666" t="s">
        <v>1071</v>
      </c>
      <c r="O2666">
        <v>0</v>
      </c>
      <c r="V2666">
        <v>6127985</v>
      </c>
      <c r="W2666" s="2">
        <v>42432</v>
      </c>
      <c r="X2666">
        <v>8</v>
      </c>
      <c r="Y2666">
        <v>1</v>
      </c>
      <c r="Z2666">
        <v>1</v>
      </c>
      <c r="AB2666">
        <v>0</v>
      </c>
      <c r="AC2666">
        <v>0</v>
      </c>
      <c r="AD2666" s="2">
        <v>42433</v>
      </c>
      <c r="AE2666" s="3" t="s">
        <v>1072</v>
      </c>
      <c r="AF2666">
        <v>23</v>
      </c>
      <c r="AG2666">
        <v>23</v>
      </c>
      <c r="AH2666" s="3" t="s">
        <v>1080</v>
      </c>
      <c r="AI2666">
        <v>2</v>
      </c>
      <c r="AJ2666">
        <v>2</v>
      </c>
      <c r="AK2666" t="s">
        <v>476</v>
      </c>
      <c r="AL2666">
        <v>1176</v>
      </c>
      <c r="AM2666">
        <v>0.03</v>
      </c>
      <c r="AN2666">
        <v>0.03</v>
      </c>
      <c r="AQ2666">
        <v>454</v>
      </c>
      <c r="AR2666">
        <v>454</v>
      </c>
      <c r="AS2666">
        <v>1176</v>
      </c>
      <c r="AT2666">
        <v>10</v>
      </c>
      <c r="AU2666">
        <v>10</v>
      </c>
      <c r="AV2666">
        <v>0.03</v>
      </c>
      <c r="AW2666">
        <v>0.03</v>
      </c>
      <c r="AZ2666">
        <v>133</v>
      </c>
      <c r="BA2666">
        <v>133</v>
      </c>
      <c r="BB2666" t="s">
        <v>135</v>
      </c>
      <c r="BC2666" t="s">
        <v>1073</v>
      </c>
      <c r="BD2666">
        <v>1</v>
      </c>
      <c r="BF2666" s="2">
        <v>42433</v>
      </c>
      <c r="BG2666" s="3" t="s">
        <v>1076</v>
      </c>
      <c r="BH2666">
        <v>41054531300042</v>
      </c>
      <c r="BJ2666" t="s">
        <v>112</v>
      </c>
      <c r="BK2666" t="s">
        <v>1074</v>
      </c>
      <c r="BL2666" t="s">
        <v>1075</v>
      </c>
      <c r="BN2666" s="2">
        <v>42432</v>
      </c>
      <c r="BO2666">
        <v>3</v>
      </c>
      <c r="BQ2666">
        <v>1409</v>
      </c>
      <c r="BS2666" t="s">
        <v>117</v>
      </c>
      <c r="BT2666">
        <v>13.8</v>
      </c>
      <c r="BV2666">
        <v>27</v>
      </c>
      <c r="BX2666">
        <v>1</v>
      </c>
      <c r="BZ2666">
        <v>34255833500051</v>
      </c>
      <c r="CB2666" t="s">
        <v>112</v>
      </c>
      <c r="CC2666">
        <v>1</v>
      </c>
      <c r="CE2666">
        <v>3</v>
      </c>
      <c r="CG2666">
        <v>41054531300042</v>
      </c>
      <c r="CI2666" t="s">
        <v>109</v>
      </c>
      <c r="CK2666">
        <v>3</v>
      </c>
      <c r="CQ2666" t="s">
        <v>110</v>
      </c>
      <c r="CR2666" s="2">
        <v>42460</v>
      </c>
      <c r="CS2666">
        <v>0</v>
      </c>
      <c r="CU2666" t="s">
        <v>109</v>
      </c>
      <c r="CV2666" t="s">
        <v>111</v>
      </c>
      <c r="CW2666">
        <v>41054531300042</v>
      </c>
      <c r="CY2666" t="s">
        <v>112</v>
      </c>
      <c r="CZ2666" t="s">
        <v>113</v>
      </c>
      <c r="DA2666" t="s">
        <v>114</v>
      </c>
      <c r="DB2666" t="s">
        <v>115</v>
      </c>
      <c r="DC2666">
        <v>1</v>
      </c>
    </row>
    <row r="2667" spans="1:107" x14ac:dyDescent="0.2">
      <c r="A2667" t="s">
        <v>108</v>
      </c>
      <c r="B2667">
        <v>0</v>
      </c>
      <c r="D2667" t="s">
        <v>109</v>
      </c>
      <c r="K2667">
        <v>1</v>
      </c>
      <c r="M2667">
        <v>4</v>
      </c>
      <c r="N2667" t="s">
        <v>1071</v>
      </c>
      <c r="O2667">
        <v>0</v>
      </c>
      <c r="V2667">
        <v>6127985</v>
      </c>
      <c r="W2667" s="2">
        <v>42432</v>
      </c>
      <c r="X2667">
        <v>8</v>
      </c>
      <c r="Y2667">
        <v>1</v>
      </c>
      <c r="Z2667">
        <v>1</v>
      </c>
      <c r="AB2667">
        <v>0</v>
      </c>
      <c r="AC2667">
        <v>0</v>
      </c>
      <c r="AD2667" s="2">
        <v>42433</v>
      </c>
      <c r="AE2667" s="3" t="s">
        <v>1072</v>
      </c>
      <c r="AF2667">
        <v>23</v>
      </c>
      <c r="AG2667">
        <v>23</v>
      </c>
      <c r="AH2667" s="3" t="s">
        <v>1080</v>
      </c>
      <c r="AI2667">
        <v>2</v>
      </c>
      <c r="AJ2667">
        <v>2</v>
      </c>
      <c r="AK2667" t="s">
        <v>477</v>
      </c>
      <c r="AL2667">
        <v>5743</v>
      </c>
      <c r="AM2667">
        <v>0.02</v>
      </c>
      <c r="AN2667">
        <v>0.02</v>
      </c>
      <c r="AQ2667">
        <v>454</v>
      </c>
      <c r="AR2667">
        <v>454</v>
      </c>
      <c r="AS2667">
        <v>5743</v>
      </c>
      <c r="AT2667">
        <v>10</v>
      </c>
      <c r="AU2667">
        <v>10</v>
      </c>
      <c r="AV2667">
        <v>0.02</v>
      </c>
      <c r="AW2667">
        <v>0.02</v>
      </c>
      <c r="AZ2667">
        <v>133</v>
      </c>
      <c r="BA2667">
        <v>133</v>
      </c>
      <c r="BB2667" t="s">
        <v>135</v>
      </c>
      <c r="BC2667" t="s">
        <v>1073</v>
      </c>
      <c r="BD2667">
        <v>1</v>
      </c>
      <c r="BF2667" s="2">
        <v>42433</v>
      </c>
      <c r="BG2667" s="3" t="s">
        <v>1076</v>
      </c>
      <c r="BH2667">
        <v>41054531300042</v>
      </c>
      <c r="BJ2667" t="s">
        <v>112</v>
      </c>
      <c r="BK2667" t="s">
        <v>1074</v>
      </c>
      <c r="BL2667" t="s">
        <v>1075</v>
      </c>
      <c r="BN2667" s="2">
        <v>42432</v>
      </c>
      <c r="BO2667">
        <v>3</v>
      </c>
      <c r="BQ2667">
        <v>1409</v>
      </c>
      <c r="BS2667" t="s">
        <v>117</v>
      </c>
      <c r="BT2667">
        <v>13.8</v>
      </c>
      <c r="BV2667">
        <v>27</v>
      </c>
      <c r="BX2667">
        <v>1</v>
      </c>
      <c r="BZ2667">
        <v>34255833500051</v>
      </c>
      <c r="CB2667" t="s">
        <v>112</v>
      </c>
      <c r="CC2667">
        <v>1</v>
      </c>
      <c r="CE2667">
        <v>3</v>
      </c>
      <c r="CG2667">
        <v>41054531300042</v>
      </c>
      <c r="CI2667" t="s">
        <v>109</v>
      </c>
      <c r="CK2667">
        <v>3</v>
      </c>
      <c r="CQ2667" t="s">
        <v>110</v>
      </c>
      <c r="CR2667" s="2">
        <v>42460</v>
      </c>
      <c r="CS2667">
        <v>0</v>
      </c>
      <c r="CU2667" t="s">
        <v>109</v>
      </c>
      <c r="CV2667" t="s">
        <v>111</v>
      </c>
      <c r="CW2667">
        <v>41054531300042</v>
      </c>
      <c r="CY2667" t="s">
        <v>112</v>
      </c>
      <c r="CZ2667" t="s">
        <v>113</v>
      </c>
      <c r="DA2667" t="s">
        <v>114</v>
      </c>
      <c r="DB2667" t="s">
        <v>115</v>
      </c>
      <c r="DC2667">
        <v>1</v>
      </c>
    </row>
    <row r="2668" spans="1:107" x14ac:dyDescent="0.2">
      <c r="A2668" t="s">
        <v>108</v>
      </c>
      <c r="B2668">
        <v>0</v>
      </c>
      <c r="D2668" t="s">
        <v>109</v>
      </c>
      <c r="K2668">
        <v>1</v>
      </c>
      <c r="M2668">
        <v>4</v>
      </c>
      <c r="N2668" t="s">
        <v>1071</v>
      </c>
      <c r="O2668">
        <v>0</v>
      </c>
      <c r="V2668">
        <v>6127985</v>
      </c>
      <c r="W2668" s="2">
        <v>42432</v>
      </c>
      <c r="X2668">
        <v>8</v>
      </c>
      <c r="Y2668">
        <v>2</v>
      </c>
      <c r="Z2668">
        <v>2</v>
      </c>
      <c r="AB2668">
        <v>0</v>
      </c>
      <c r="AC2668">
        <v>0</v>
      </c>
      <c r="AD2668" s="2">
        <v>42436</v>
      </c>
      <c r="AE2668" s="3" t="s">
        <v>1072</v>
      </c>
      <c r="AF2668">
        <v>23</v>
      </c>
      <c r="AG2668">
        <v>23</v>
      </c>
      <c r="AH2668" s="3" t="s">
        <v>1086</v>
      </c>
      <c r="AI2668">
        <v>2</v>
      </c>
      <c r="AJ2668">
        <v>2</v>
      </c>
      <c r="AK2668" t="s">
        <v>478</v>
      </c>
      <c r="AL2668">
        <v>5478</v>
      </c>
      <c r="AM2668">
        <v>0.05</v>
      </c>
      <c r="AN2668">
        <v>0.05</v>
      </c>
      <c r="AO2668">
        <v>712</v>
      </c>
      <c r="AP2668">
        <v>712</v>
      </c>
      <c r="AQ2668">
        <v>454</v>
      </c>
      <c r="AR2668">
        <v>454</v>
      </c>
      <c r="AS2668">
        <v>5478</v>
      </c>
      <c r="AT2668">
        <v>10</v>
      </c>
      <c r="AU2668">
        <v>10</v>
      </c>
      <c r="AV2668">
        <v>0.05</v>
      </c>
      <c r="AW2668">
        <v>0.05</v>
      </c>
      <c r="AZ2668">
        <v>133</v>
      </c>
      <c r="BA2668">
        <v>133</v>
      </c>
      <c r="BB2668" t="s">
        <v>135</v>
      </c>
      <c r="BC2668" t="s">
        <v>1073</v>
      </c>
      <c r="BD2668">
        <v>1</v>
      </c>
      <c r="BF2668" s="2">
        <v>42433</v>
      </c>
      <c r="BG2668" s="3" t="s">
        <v>1076</v>
      </c>
      <c r="BH2668">
        <v>41054531300042</v>
      </c>
      <c r="BJ2668" t="s">
        <v>112</v>
      </c>
      <c r="BK2668" t="s">
        <v>1074</v>
      </c>
      <c r="BL2668" t="s">
        <v>1075</v>
      </c>
      <c r="BN2668" s="2">
        <v>42432</v>
      </c>
      <c r="BO2668">
        <v>3</v>
      </c>
      <c r="BQ2668">
        <v>1409</v>
      </c>
      <c r="BS2668" t="s">
        <v>117</v>
      </c>
      <c r="BT2668">
        <v>13.8</v>
      </c>
      <c r="BV2668">
        <v>27</v>
      </c>
      <c r="BX2668">
        <v>1</v>
      </c>
      <c r="BZ2668">
        <v>34255833500051</v>
      </c>
      <c r="CB2668" t="s">
        <v>112</v>
      </c>
      <c r="CC2668">
        <v>1</v>
      </c>
      <c r="CE2668">
        <v>3</v>
      </c>
      <c r="CG2668">
        <v>41054531300042</v>
      </c>
      <c r="CI2668" t="s">
        <v>109</v>
      </c>
      <c r="CK2668">
        <v>3</v>
      </c>
      <c r="CQ2668" t="s">
        <v>110</v>
      </c>
      <c r="CR2668" s="2">
        <v>42460</v>
      </c>
      <c r="CS2668">
        <v>0</v>
      </c>
      <c r="CU2668" t="s">
        <v>109</v>
      </c>
      <c r="CV2668" t="s">
        <v>111</v>
      </c>
      <c r="CW2668">
        <v>41054531300042</v>
      </c>
      <c r="CY2668" t="s">
        <v>112</v>
      </c>
      <c r="CZ2668" t="s">
        <v>113</v>
      </c>
      <c r="DA2668" t="s">
        <v>114</v>
      </c>
      <c r="DB2668" t="s">
        <v>115</v>
      </c>
      <c r="DC2668">
        <v>1</v>
      </c>
    </row>
    <row r="2669" spans="1:107" x14ac:dyDescent="0.2">
      <c r="A2669" t="s">
        <v>108</v>
      </c>
      <c r="B2669">
        <v>0</v>
      </c>
      <c r="D2669" t="s">
        <v>109</v>
      </c>
      <c r="K2669">
        <v>1</v>
      </c>
      <c r="M2669">
        <v>4</v>
      </c>
      <c r="N2669" t="s">
        <v>1071</v>
      </c>
      <c r="O2669">
        <v>0</v>
      </c>
      <c r="V2669">
        <v>6127985</v>
      </c>
      <c r="W2669" s="2">
        <v>42432</v>
      </c>
      <c r="X2669">
        <v>8</v>
      </c>
      <c r="Y2669">
        <v>1</v>
      </c>
      <c r="Z2669">
        <v>1</v>
      </c>
      <c r="AB2669">
        <v>0</v>
      </c>
      <c r="AC2669">
        <v>0</v>
      </c>
      <c r="AD2669" s="2">
        <v>42434</v>
      </c>
      <c r="AE2669" s="3" t="s">
        <v>1072</v>
      </c>
      <c r="AF2669">
        <v>23</v>
      </c>
      <c r="AG2669">
        <v>23</v>
      </c>
      <c r="AH2669" s="3" t="s">
        <v>1096</v>
      </c>
      <c r="AI2669">
        <v>2</v>
      </c>
      <c r="AJ2669">
        <v>2</v>
      </c>
      <c r="AK2669" t="s">
        <v>479</v>
      </c>
      <c r="AL2669">
        <v>1699</v>
      </c>
      <c r="AM2669">
        <v>0.05</v>
      </c>
      <c r="AN2669">
        <v>0.05</v>
      </c>
      <c r="AQ2669">
        <v>454</v>
      </c>
      <c r="AR2669">
        <v>454</v>
      </c>
      <c r="AS2669">
        <v>1699</v>
      </c>
      <c r="AT2669">
        <v>10</v>
      </c>
      <c r="AU2669">
        <v>10</v>
      </c>
      <c r="AV2669">
        <v>0.05</v>
      </c>
      <c r="AW2669">
        <v>0.05</v>
      </c>
      <c r="AZ2669">
        <v>133</v>
      </c>
      <c r="BA2669">
        <v>133</v>
      </c>
      <c r="BB2669" t="s">
        <v>135</v>
      </c>
      <c r="BC2669" t="s">
        <v>1073</v>
      </c>
      <c r="BD2669">
        <v>1</v>
      </c>
      <c r="BF2669" s="2">
        <v>42433</v>
      </c>
      <c r="BG2669" s="3" t="s">
        <v>1076</v>
      </c>
      <c r="BH2669">
        <v>41054531300042</v>
      </c>
      <c r="BJ2669" t="s">
        <v>112</v>
      </c>
      <c r="BK2669" t="s">
        <v>1074</v>
      </c>
      <c r="BL2669" t="s">
        <v>1075</v>
      </c>
      <c r="BN2669" s="2">
        <v>42432</v>
      </c>
      <c r="BO2669">
        <v>3</v>
      </c>
      <c r="BQ2669">
        <v>1409</v>
      </c>
      <c r="BS2669" t="s">
        <v>117</v>
      </c>
      <c r="BT2669">
        <v>13.8</v>
      </c>
      <c r="BV2669">
        <v>27</v>
      </c>
      <c r="BX2669">
        <v>1</v>
      </c>
      <c r="BZ2669">
        <v>34255833500051</v>
      </c>
      <c r="CB2669" t="s">
        <v>112</v>
      </c>
      <c r="CC2669">
        <v>1</v>
      </c>
      <c r="CE2669">
        <v>3</v>
      </c>
      <c r="CG2669">
        <v>41054531300042</v>
      </c>
      <c r="CI2669" t="s">
        <v>109</v>
      </c>
      <c r="CK2669">
        <v>3</v>
      </c>
      <c r="CQ2669" t="s">
        <v>110</v>
      </c>
      <c r="CR2669" s="2">
        <v>42460</v>
      </c>
      <c r="CS2669">
        <v>0</v>
      </c>
      <c r="CU2669" t="s">
        <v>109</v>
      </c>
      <c r="CV2669" t="s">
        <v>111</v>
      </c>
      <c r="CW2669">
        <v>41054531300042</v>
      </c>
      <c r="CY2669" t="s">
        <v>112</v>
      </c>
      <c r="CZ2669" t="s">
        <v>113</v>
      </c>
      <c r="DA2669" t="s">
        <v>114</v>
      </c>
      <c r="DB2669" t="s">
        <v>115</v>
      </c>
      <c r="DC2669">
        <v>1</v>
      </c>
    </row>
    <row r="2670" spans="1:107" x14ac:dyDescent="0.2">
      <c r="A2670" t="s">
        <v>108</v>
      </c>
      <c r="B2670">
        <v>0</v>
      </c>
      <c r="D2670" t="s">
        <v>109</v>
      </c>
      <c r="K2670">
        <v>1</v>
      </c>
      <c r="M2670">
        <v>4</v>
      </c>
      <c r="N2670" t="s">
        <v>1071</v>
      </c>
      <c r="O2670">
        <v>0</v>
      </c>
      <c r="V2670">
        <v>6127985</v>
      </c>
      <c r="W2670" s="2">
        <v>42432</v>
      </c>
      <c r="X2670">
        <v>8</v>
      </c>
      <c r="Y2670">
        <v>1</v>
      </c>
      <c r="Z2670">
        <v>1</v>
      </c>
      <c r="AB2670">
        <v>0</v>
      </c>
      <c r="AC2670">
        <v>0</v>
      </c>
      <c r="AD2670" s="2">
        <v>42434</v>
      </c>
      <c r="AE2670" s="3" t="s">
        <v>1072</v>
      </c>
      <c r="AF2670">
        <v>23</v>
      </c>
      <c r="AG2670">
        <v>23</v>
      </c>
      <c r="AH2670" s="3" t="s">
        <v>1082</v>
      </c>
      <c r="AI2670">
        <v>2</v>
      </c>
      <c r="AJ2670">
        <v>2</v>
      </c>
      <c r="AK2670" t="s">
        <v>480</v>
      </c>
      <c r="AL2670">
        <v>1492</v>
      </c>
      <c r="AM2670">
        <v>5.0000000000000001E-3</v>
      </c>
      <c r="AN2670">
        <v>5.0000000000000001E-3</v>
      </c>
      <c r="AO2670">
        <v>712</v>
      </c>
      <c r="AP2670">
        <v>712</v>
      </c>
      <c r="AQ2670">
        <v>405</v>
      </c>
      <c r="AR2670">
        <v>405</v>
      </c>
      <c r="AS2670">
        <v>1492</v>
      </c>
      <c r="AT2670">
        <v>10</v>
      </c>
      <c r="AU2670">
        <v>10</v>
      </c>
      <c r="AV2670">
        <v>5.0000000000000001E-3</v>
      </c>
      <c r="AW2670">
        <v>5.0000000000000001E-3</v>
      </c>
      <c r="AX2670">
        <v>1168</v>
      </c>
      <c r="AY2670">
        <v>1168</v>
      </c>
      <c r="AZ2670">
        <v>133</v>
      </c>
      <c r="BA2670">
        <v>133</v>
      </c>
      <c r="BB2670" t="s">
        <v>135</v>
      </c>
      <c r="BC2670" t="s">
        <v>1073</v>
      </c>
      <c r="BD2670">
        <v>1</v>
      </c>
      <c r="BF2670" s="2">
        <v>42433</v>
      </c>
      <c r="BG2670" s="3" t="s">
        <v>1076</v>
      </c>
      <c r="BH2670">
        <v>41054531300042</v>
      </c>
      <c r="BJ2670" t="s">
        <v>112</v>
      </c>
      <c r="BK2670" t="s">
        <v>1074</v>
      </c>
      <c r="BL2670" t="s">
        <v>1075</v>
      </c>
      <c r="BN2670" s="2">
        <v>42432</v>
      </c>
      <c r="BO2670">
        <v>3</v>
      </c>
      <c r="BQ2670">
        <v>1409</v>
      </c>
      <c r="BS2670" t="s">
        <v>117</v>
      </c>
      <c r="BT2670">
        <v>13.8</v>
      </c>
      <c r="BV2670">
        <v>27</v>
      </c>
      <c r="BX2670">
        <v>1</v>
      </c>
      <c r="BZ2670">
        <v>34255833500051</v>
      </c>
      <c r="CB2670" t="s">
        <v>112</v>
      </c>
      <c r="CC2670">
        <v>1</v>
      </c>
      <c r="CE2670">
        <v>3</v>
      </c>
      <c r="CG2670">
        <v>41054531300042</v>
      </c>
      <c r="CI2670" t="s">
        <v>109</v>
      </c>
      <c r="CK2670">
        <v>3</v>
      </c>
      <c r="CQ2670" t="s">
        <v>110</v>
      </c>
      <c r="CR2670" s="2">
        <v>42460</v>
      </c>
      <c r="CS2670">
        <v>0</v>
      </c>
      <c r="CU2670" t="s">
        <v>109</v>
      </c>
      <c r="CV2670" t="s">
        <v>111</v>
      </c>
      <c r="CW2670">
        <v>41054531300042</v>
      </c>
      <c r="CY2670" t="s">
        <v>112</v>
      </c>
      <c r="CZ2670" t="s">
        <v>113</v>
      </c>
      <c r="DA2670" t="s">
        <v>114</v>
      </c>
      <c r="DB2670" t="s">
        <v>115</v>
      </c>
      <c r="DC2670">
        <v>1</v>
      </c>
    </row>
    <row r="2671" spans="1:107" x14ac:dyDescent="0.2">
      <c r="A2671" t="s">
        <v>108</v>
      </c>
      <c r="B2671">
        <v>0</v>
      </c>
      <c r="D2671" t="s">
        <v>109</v>
      </c>
      <c r="K2671">
        <v>1</v>
      </c>
      <c r="M2671">
        <v>4</v>
      </c>
      <c r="N2671" t="s">
        <v>1071</v>
      </c>
      <c r="O2671">
        <v>0</v>
      </c>
      <c r="V2671">
        <v>6127985</v>
      </c>
      <c r="W2671" s="2">
        <v>42432</v>
      </c>
      <c r="X2671">
        <v>8</v>
      </c>
      <c r="Y2671">
        <v>2</v>
      </c>
      <c r="Z2671">
        <v>2</v>
      </c>
      <c r="AB2671">
        <v>0</v>
      </c>
      <c r="AC2671">
        <v>0</v>
      </c>
      <c r="AD2671" s="2">
        <v>42433</v>
      </c>
      <c r="AE2671" s="3" t="s">
        <v>1072</v>
      </c>
      <c r="AF2671">
        <v>23</v>
      </c>
      <c r="AG2671">
        <v>23</v>
      </c>
      <c r="AH2671" s="3" t="s">
        <v>1084</v>
      </c>
      <c r="AI2671">
        <v>2</v>
      </c>
      <c r="AJ2671">
        <v>2</v>
      </c>
      <c r="AK2671" t="s">
        <v>481</v>
      </c>
      <c r="AL2671">
        <v>5745</v>
      </c>
      <c r="AM2671">
        <v>0.05</v>
      </c>
      <c r="AN2671">
        <v>0.05</v>
      </c>
      <c r="AQ2671">
        <v>454</v>
      </c>
      <c r="AR2671">
        <v>454</v>
      </c>
      <c r="AS2671">
        <v>5745</v>
      </c>
      <c r="AT2671">
        <v>10</v>
      </c>
      <c r="AU2671">
        <v>10</v>
      </c>
      <c r="AV2671">
        <v>0.05</v>
      </c>
      <c r="AW2671">
        <v>0.05</v>
      </c>
      <c r="AZ2671">
        <v>133</v>
      </c>
      <c r="BA2671">
        <v>133</v>
      </c>
      <c r="BB2671" t="s">
        <v>135</v>
      </c>
      <c r="BC2671" t="s">
        <v>1073</v>
      </c>
      <c r="BD2671">
        <v>1</v>
      </c>
      <c r="BF2671" s="2">
        <v>42433</v>
      </c>
      <c r="BG2671" s="3" t="s">
        <v>1076</v>
      </c>
      <c r="BH2671">
        <v>41054531300042</v>
      </c>
      <c r="BJ2671" t="s">
        <v>112</v>
      </c>
      <c r="BK2671" t="s">
        <v>1074</v>
      </c>
      <c r="BL2671" t="s">
        <v>1075</v>
      </c>
      <c r="BN2671" s="2">
        <v>42432</v>
      </c>
      <c r="BO2671">
        <v>3</v>
      </c>
      <c r="BQ2671">
        <v>1409</v>
      </c>
      <c r="BS2671" t="s">
        <v>117</v>
      </c>
      <c r="BT2671">
        <v>13.8</v>
      </c>
      <c r="BV2671">
        <v>27</v>
      </c>
      <c r="BX2671">
        <v>1</v>
      </c>
      <c r="BZ2671">
        <v>34255833500051</v>
      </c>
      <c r="CB2671" t="s">
        <v>112</v>
      </c>
      <c r="CC2671">
        <v>1</v>
      </c>
      <c r="CE2671">
        <v>3</v>
      </c>
      <c r="CG2671">
        <v>41054531300042</v>
      </c>
      <c r="CI2671" t="s">
        <v>109</v>
      </c>
      <c r="CK2671">
        <v>3</v>
      </c>
      <c r="CQ2671" t="s">
        <v>110</v>
      </c>
      <c r="CR2671" s="2">
        <v>42460</v>
      </c>
      <c r="CS2671">
        <v>0</v>
      </c>
      <c r="CU2671" t="s">
        <v>109</v>
      </c>
      <c r="CV2671" t="s">
        <v>111</v>
      </c>
      <c r="CW2671">
        <v>41054531300042</v>
      </c>
      <c r="CY2671" t="s">
        <v>112</v>
      </c>
      <c r="CZ2671" t="s">
        <v>113</v>
      </c>
      <c r="DA2671" t="s">
        <v>114</v>
      </c>
      <c r="DB2671" t="s">
        <v>115</v>
      </c>
      <c r="DC2671">
        <v>1</v>
      </c>
    </row>
    <row r="2672" spans="1:107" x14ac:dyDescent="0.2">
      <c r="A2672" t="s">
        <v>108</v>
      </c>
      <c r="B2672">
        <v>0</v>
      </c>
      <c r="D2672" t="s">
        <v>109</v>
      </c>
      <c r="K2672">
        <v>1</v>
      </c>
      <c r="M2672">
        <v>4</v>
      </c>
      <c r="N2672" t="s">
        <v>1071</v>
      </c>
      <c r="O2672">
        <v>0</v>
      </c>
      <c r="V2672">
        <v>6127985</v>
      </c>
      <c r="W2672" s="2">
        <v>42432</v>
      </c>
      <c r="X2672">
        <v>8</v>
      </c>
      <c r="Y2672">
        <v>1</v>
      </c>
      <c r="Z2672">
        <v>1</v>
      </c>
      <c r="AB2672">
        <v>0</v>
      </c>
      <c r="AC2672">
        <v>0</v>
      </c>
      <c r="AD2672" s="2">
        <v>42433</v>
      </c>
      <c r="AE2672" s="3" t="s">
        <v>1072</v>
      </c>
      <c r="AF2672">
        <v>23</v>
      </c>
      <c r="AG2672">
        <v>23</v>
      </c>
      <c r="AH2672" s="3" t="s">
        <v>1080</v>
      </c>
      <c r="AI2672">
        <v>2</v>
      </c>
      <c r="AJ2672">
        <v>2</v>
      </c>
      <c r="AK2672" t="s">
        <v>482</v>
      </c>
      <c r="AL2672">
        <v>1177</v>
      </c>
      <c r="AM2672">
        <v>0.02</v>
      </c>
      <c r="AN2672">
        <v>0.02</v>
      </c>
      <c r="AQ2672">
        <v>454</v>
      </c>
      <c r="AR2672">
        <v>454</v>
      </c>
      <c r="AS2672">
        <v>1177</v>
      </c>
      <c r="AT2672">
        <v>10</v>
      </c>
      <c r="AU2672">
        <v>10</v>
      </c>
      <c r="AV2672">
        <v>0.02</v>
      </c>
      <c r="AW2672">
        <v>0.02</v>
      </c>
      <c r="AZ2672">
        <v>133</v>
      </c>
      <c r="BA2672">
        <v>133</v>
      </c>
      <c r="BB2672" t="s">
        <v>135</v>
      </c>
      <c r="BC2672" t="s">
        <v>1073</v>
      </c>
      <c r="BD2672">
        <v>1</v>
      </c>
      <c r="BF2672" s="2">
        <v>42433</v>
      </c>
      <c r="BG2672" s="3" t="s">
        <v>1076</v>
      </c>
      <c r="BH2672">
        <v>41054531300042</v>
      </c>
      <c r="BJ2672" t="s">
        <v>112</v>
      </c>
      <c r="BK2672" t="s">
        <v>1074</v>
      </c>
      <c r="BL2672" t="s">
        <v>1075</v>
      </c>
      <c r="BN2672" s="2">
        <v>42432</v>
      </c>
      <c r="BO2672">
        <v>3</v>
      </c>
      <c r="BQ2672">
        <v>1409</v>
      </c>
      <c r="BS2672" t="s">
        <v>117</v>
      </c>
      <c r="BT2672">
        <v>13.8</v>
      </c>
      <c r="BV2672">
        <v>27</v>
      </c>
      <c r="BX2672">
        <v>1</v>
      </c>
      <c r="BZ2672">
        <v>34255833500051</v>
      </c>
      <c r="CB2672" t="s">
        <v>112</v>
      </c>
      <c r="CC2672">
        <v>1</v>
      </c>
      <c r="CE2672">
        <v>3</v>
      </c>
      <c r="CG2672">
        <v>41054531300042</v>
      </c>
      <c r="CI2672" t="s">
        <v>109</v>
      </c>
      <c r="CK2672">
        <v>3</v>
      </c>
      <c r="CQ2672" t="s">
        <v>110</v>
      </c>
      <c r="CR2672" s="2">
        <v>42460</v>
      </c>
      <c r="CS2672">
        <v>0</v>
      </c>
      <c r="CU2672" t="s">
        <v>109</v>
      </c>
      <c r="CV2672" t="s">
        <v>111</v>
      </c>
      <c r="CW2672">
        <v>41054531300042</v>
      </c>
      <c r="CY2672" t="s">
        <v>112</v>
      </c>
      <c r="CZ2672" t="s">
        <v>113</v>
      </c>
      <c r="DA2672" t="s">
        <v>114</v>
      </c>
      <c r="DB2672" t="s">
        <v>115</v>
      </c>
      <c r="DC2672">
        <v>1</v>
      </c>
    </row>
    <row r="2673" spans="1:107" x14ac:dyDescent="0.2">
      <c r="A2673" t="s">
        <v>108</v>
      </c>
      <c r="B2673">
        <v>0</v>
      </c>
      <c r="D2673" t="s">
        <v>109</v>
      </c>
      <c r="K2673">
        <v>1</v>
      </c>
      <c r="M2673">
        <v>4</v>
      </c>
      <c r="N2673" t="s">
        <v>1071</v>
      </c>
      <c r="O2673">
        <v>0</v>
      </c>
      <c r="V2673">
        <v>6127985</v>
      </c>
      <c r="W2673" s="2">
        <v>42432</v>
      </c>
      <c r="X2673">
        <v>8</v>
      </c>
      <c r="Y2673">
        <v>1</v>
      </c>
      <c r="Z2673">
        <v>1</v>
      </c>
      <c r="AB2673">
        <v>0</v>
      </c>
      <c r="AC2673">
        <v>0</v>
      </c>
      <c r="AD2673" s="2">
        <v>42433</v>
      </c>
      <c r="AE2673" s="3" t="s">
        <v>1072</v>
      </c>
      <c r="AF2673">
        <v>23</v>
      </c>
      <c r="AG2673">
        <v>23</v>
      </c>
      <c r="AH2673" s="3" t="s">
        <v>1080</v>
      </c>
      <c r="AI2673">
        <v>2</v>
      </c>
      <c r="AJ2673">
        <v>2</v>
      </c>
      <c r="AK2673" t="s">
        <v>483</v>
      </c>
      <c r="AL2673">
        <v>1490</v>
      </c>
      <c r="AM2673">
        <v>0.02</v>
      </c>
      <c r="AN2673">
        <v>0.02</v>
      </c>
      <c r="AQ2673">
        <v>454</v>
      </c>
      <c r="AR2673">
        <v>454</v>
      </c>
      <c r="AS2673">
        <v>1490</v>
      </c>
      <c r="AT2673">
        <v>10</v>
      </c>
      <c r="AU2673">
        <v>10</v>
      </c>
      <c r="AV2673">
        <v>0.02</v>
      </c>
      <c r="AW2673">
        <v>0.02</v>
      </c>
      <c r="AZ2673">
        <v>133</v>
      </c>
      <c r="BA2673">
        <v>133</v>
      </c>
      <c r="BB2673" t="s">
        <v>135</v>
      </c>
      <c r="BC2673" t="s">
        <v>1073</v>
      </c>
      <c r="BD2673">
        <v>1</v>
      </c>
      <c r="BF2673" s="2">
        <v>42433</v>
      </c>
      <c r="BG2673" s="3" t="s">
        <v>1076</v>
      </c>
      <c r="BH2673">
        <v>41054531300042</v>
      </c>
      <c r="BJ2673" t="s">
        <v>112</v>
      </c>
      <c r="BK2673" t="s">
        <v>1074</v>
      </c>
      <c r="BL2673" t="s">
        <v>1075</v>
      </c>
      <c r="BN2673" s="2">
        <v>42432</v>
      </c>
      <c r="BO2673">
        <v>3</v>
      </c>
      <c r="BQ2673">
        <v>1409</v>
      </c>
      <c r="BS2673" t="s">
        <v>117</v>
      </c>
      <c r="BT2673">
        <v>13.8</v>
      </c>
      <c r="BV2673">
        <v>27</v>
      </c>
      <c r="BX2673">
        <v>1</v>
      </c>
      <c r="BZ2673">
        <v>34255833500051</v>
      </c>
      <c r="CB2673" t="s">
        <v>112</v>
      </c>
      <c r="CC2673">
        <v>1</v>
      </c>
      <c r="CE2673">
        <v>3</v>
      </c>
      <c r="CG2673">
        <v>41054531300042</v>
      </c>
      <c r="CI2673" t="s">
        <v>109</v>
      </c>
      <c r="CK2673">
        <v>3</v>
      </c>
      <c r="CQ2673" t="s">
        <v>110</v>
      </c>
      <c r="CR2673" s="2">
        <v>42460</v>
      </c>
      <c r="CS2673">
        <v>0</v>
      </c>
      <c r="CU2673" t="s">
        <v>109</v>
      </c>
      <c r="CV2673" t="s">
        <v>111</v>
      </c>
      <c r="CW2673">
        <v>41054531300042</v>
      </c>
      <c r="CY2673" t="s">
        <v>112</v>
      </c>
      <c r="CZ2673" t="s">
        <v>113</v>
      </c>
      <c r="DA2673" t="s">
        <v>114</v>
      </c>
      <c r="DB2673" t="s">
        <v>115</v>
      </c>
      <c r="DC2673">
        <v>1</v>
      </c>
    </row>
    <row r="2674" spans="1:107" x14ac:dyDescent="0.2">
      <c r="A2674" t="s">
        <v>108</v>
      </c>
      <c r="B2674">
        <v>0</v>
      </c>
      <c r="D2674" t="s">
        <v>109</v>
      </c>
      <c r="K2674">
        <v>1</v>
      </c>
      <c r="M2674">
        <v>4</v>
      </c>
      <c r="N2674" t="s">
        <v>1071</v>
      </c>
      <c r="O2674">
        <v>0</v>
      </c>
      <c r="V2674">
        <v>6127985</v>
      </c>
      <c r="W2674" s="2">
        <v>42432</v>
      </c>
      <c r="X2674">
        <v>8</v>
      </c>
      <c r="Y2674">
        <v>2</v>
      </c>
      <c r="Z2674">
        <v>2</v>
      </c>
      <c r="AB2674">
        <v>0</v>
      </c>
      <c r="AC2674">
        <v>0</v>
      </c>
      <c r="AD2674" s="2">
        <v>42436</v>
      </c>
      <c r="AE2674" s="3" t="s">
        <v>1072</v>
      </c>
      <c r="AF2674">
        <v>23</v>
      </c>
      <c r="AG2674">
        <v>23</v>
      </c>
      <c r="AH2674" s="3" t="s">
        <v>1086</v>
      </c>
      <c r="AI2674">
        <v>2</v>
      </c>
      <c r="AJ2674">
        <v>2</v>
      </c>
      <c r="AK2674" t="s">
        <v>484</v>
      </c>
      <c r="AL2674">
        <v>2933</v>
      </c>
      <c r="AM2674">
        <v>0.1</v>
      </c>
      <c r="AN2674">
        <v>0.1</v>
      </c>
      <c r="AO2674">
        <v>712</v>
      </c>
      <c r="AP2674">
        <v>712</v>
      </c>
      <c r="AQ2674">
        <v>454</v>
      </c>
      <c r="AR2674">
        <v>454</v>
      </c>
      <c r="AS2674">
        <v>2933</v>
      </c>
      <c r="AT2674">
        <v>10</v>
      </c>
      <c r="AU2674">
        <v>10</v>
      </c>
      <c r="AV2674">
        <v>0.1</v>
      </c>
      <c r="AW2674">
        <v>0.1</v>
      </c>
      <c r="AZ2674">
        <v>133</v>
      </c>
      <c r="BA2674">
        <v>133</v>
      </c>
      <c r="BB2674" t="s">
        <v>135</v>
      </c>
      <c r="BC2674" t="s">
        <v>1073</v>
      </c>
      <c r="BD2674">
        <v>1</v>
      </c>
      <c r="BF2674" s="2">
        <v>42433</v>
      </c>
      <c r="BG2674" s="3" t="s">
        <v>1076</v>
      </c>
      <c r="BH2674">
        <v>41054531300042</v>
      </c>
      <c r="BJ2674" t="s">
        <v>112</v>
      </c>
      <c r="BK2674" t="s">
        <v>1074</v>
      </c>
      <c r="BL2674" t="s">
        <v>1075</v>
      </c>
      <c r="BN2674" s="2">
        <v>42432</v>
      </c>
      <c r="BO2674">
        <v>3</v>
      </c>
      <c r="BQ2674">
        <v>1409</v>
      </c>
      <c r="BS2674" t="s">
        <v>117</v>
      </c>
      <c r="BT2674">
        <v>13.8</v>
      </c>
      <c r="BV2674">
        <v>27</v>
      </c>
      <c r="BX2674">
        <v>1</v>
      </c>
      <c r="BZ2674">
        <v>34255833500051</v>
      </c>
      <c r="CB2674" t="s">
        <v>112</v>
      </c>
      <c r="CC2674">
        <v>1</v>
      </c>
      <c r="CE2674">
        <v>3</v>
      </c>
      <c r="CG2674">
        <v>41054531300042</v>
      </c>
      <c r="CI2674" t="s">
        <v>109</v>
      </c>
      <c r="CK2674">
        <v>3</v>
      </c>
      <c r="CQ2674" t="s">
        <v>110</v>
      </c>
      <c r="CR2674" s="2">
        <v>42460</v>
      </c>
      <c r="CS2674">
        <v>0</v>
      </c>
      <c r="CU2674" t="s">
        <v>109</v>
      </c>
      <c r="CV2674" t="s">
        <v>111</v>
      </c>
      <c r="CW2674">
        <v>41054531300042</v>
      </c>
      <c r="CY2674" t="s">
        <v>112</v>
      </c>
      <c r="CZ2674" t="s">
        <v>113</v>
      </c>
      <c r="DA2674" t="s">
        <v>114</v>
      </c>
      <c r="DB2674" t="s">
        <v>115</v>
      </c>
      <c r="DC2674">
        <v>1</v>
      </c>
    </row>
    <row r="2675" spans="1:107" x14ac:dyDescent="0.2">
      <c r="A2675" t="s">
        <v>108</v>
      </c>
      <c r="B2675">
        <v>0</v>
      </c>
      <c r="D2675" t="s">
        <v>109</v>
      </c>
      <c r="K2675">
        <v>1</v>
      </c>
      <c r="M2675">
        <v>4</v>
      </c>
      <c r="N2675" t="s">
        <v>1071</v>
      </c>
      <c r="O2675">
        <v>0</v>
      </c>
      <c r="V2675">
        <v>6127985</v>
      </c>
      <c r="W2675" s="2">
        <v>42432</v>
      </c>
      <c r="X2675">
        <v>8</v>
      </c>
      <c r="Y2675">
        <v>1</v>
      </c>
      <c r="Z2675">
        <v>1</v>
      </c>
      <c r="AB2675">
        <v>0</v>
      </c>
      <c r="AC2675">
        <v>0</v>
      </c>
      <c r="AD2675" s="2">
        <v>42433</v>
      </c>
      <c r="AE2675" s="3" t="s">
        <v>1072</v>
      </c>
      <c r="AF2675">
        <v>23</v>
      </c>
      <c r="AG2675">
        <v>23</v>
      </c>
      <c r="AH2675" s="3" t="s">
        <v>1084</v>
      </c>
      <c r="AI2675">
        <v>2</v>
      </c>
      <c r="AJ2675">
        <v>2</v>
      </c>
      <c r="AK2675" t="s">
        <v>485</v>
      </c>
      <c r="AL2675">
        <v>5751</v>
      </c>
      <c r="AM2675">
        <v>0.02</v>
      </c>
      <c r="AN2675">
        <v>0.02</v>
      </c>
      <c r="AQ2675">
        <v>454</v>
      </c>
      <c r="AR2675">
        <v>454</v>
      </c>
      <c r="AS2675">
        <v>5751</v>
      </c>
      <c r="AT2675">
        <v>10</v>
      </c>
      <c r="AU2675">
        <v>10</v>
      </c>
      <c r="AV2675">
        <v>0.02</v>
      </c>
      <c r="AW2675">
        <v>0.02</v>
      </c>
      <c r="AZ2675">
        <v>133</v>
      </c>
      <c r="BA2675">
        <v>133</v>
      </c>
      <c r="BB2675" t="s">
        <v>135</v>
      </c>
      <c r="BC2675" t="s">
        <v>1073</v>
      </c>
      <c r="BD2675">
        <v>1</v>
      </c>
      <c r="BF2675" s="2">
        <v>42433</v>
      </c>
      <c r="BG2675" s="3" t="s">
        <v>1076</v>
      </c>
      <c r="BH2675">
        <v>41054531300042</v>
      </c>
      <c r="BJ2675" t="s">
        <v>112</v>
      </c>
      <c r="BK2675" t="s">
        <v>1074</v>
      </c>
      <c r="BL2675" t="s">
        <v>1075</v>
      </c>
      <c r="BN2675" s="2">
        <v>42432</v>
      </c>
      <c r="BO2675">
        <v>3</v>
      </c>
      <c r="BQ2675">
        <v>1409</v>
      </c>
      <c r="BS2675" t="s">
        <v>117</v>
      </c>
      <c r="BT2675">
        <v>13.8</v>
      </c>
      <c r="BV2675">
        <v>27</v>
      </c>
      <c r="BX2675">
        <v>1</v>
      </c>
      <c r="BZ2675">
        <v>34255833500051</v>
      </c>
      <c r="CB2675" t="s">
        <v>112</v>
      </c>
      <c r="CC2675">
        <v>1</v>
      </c>
      <c r="CE2675">
        <v>3</v>
      </c>
      <c r="CG2675">
        <v>41054531300042</v>
      </c>
      <c r="CI2675" t="s">
        <v>109</v>
      </c>
      <c r="CK2675">
        <v>3</v>
      </c>
      <c r="CQ2675" t="s">
        <v>110</v>
      </c>
      <c r="CR2675" s="2">
        <v>42460</v>
      </c>
      <c r="CS2675">
        <v>0</v>
      </c>
      <c r="CU2675" t="s">
        <v>109</v>
      </c>
      <c r="CV2675" t="s">
        <v>111</v>
      </c>
      <c r="CW2675">
        <v>41054531300042</v>
      </c>
      <c r="CY2675" t="s">
        <v>112</v>
      </c>
      <c r="CZ2675" t="s">
        <v>113</v>
      </c>
      <c r="DA2675" t="s">
        <v>114</v>
      </c>
      <c r="DB2675" t="s">
        <v>115</v>
      </c>
      <c r="DC2675">
        <v>1</v>
      </c>
    </row>
    <row r="2676" spans="1:107" x14ac:dyDescent="0.2">
      <c r="A2676" t="s">
        <v>108</v>
      </c>
      <c r="B2676">
        <v>0</v>
      </c>
      <c r="D2676" t="s">
        <v>109</v>
      </c>
      <c r="K2676">
        <v>1</v>
      </c>
      <c r="M2676">
        <v>4</v>
      </c>
      <c r="N2676" t="s">
        <v>1071</v>
      </c>
      <c r="O2676">
        <v>0</v>
      </c>
      <c r="V2676">
        <v>6127985</v>
      </c>
      <c r="W2676" s="2">
        <v>42432</v>
      </c>
      <c r="X2676">
        <v>8</v>
      </c>
      <c r="Y2676">
        <v>1</v>
      </c>
      <c r="Z2676">
        <v>1</v>
      </c>
      <c r="AB2676">
        <v>0</v>
      </c>
      <c r="AC2676">
        <v>0</v>
      </c>
      <c r="AD2676" s="2">
        <v>42434</v>
      </c>
      <c r="AE2676" s="3" t="s">
        <v>1072</v>
      </c>
      <c r="AF2676">
        <v>23</v>
      </c>
      <c r="AG2676">
        <v>23</v>
      </c>
      <c r="AH2676" s="3" t="s">
        <v>1082</v>
      </c>
      <c r="AI2676">
        <v>2</v>
      </c>
      <c r="AJ2676">
        <v>2</v>
      </c>
      <c r="AK2676" t="s">
        <v>486</v>
      </c>
      <c r="AL2676">
        <v>1178</v>
      </c>
      <c r="AM2676">
        <v>5.0000000000000001E-3</v>
      </c>
      <c r="AN2676">
        <v>5.0000000000000001E-3</v>
      </c>
      <c r="AO2676">
        <v>712</v>
      </c>
      <c r="AP2676">
        <v>712</v>
      </c>
      <c r="AQ2676">
        <v>405</v>
      </c>
      <c r="AR2676">
        <v>405</v>
      </c>
      <c r="AS2676">
        <v>1178</v>
      </c>
      <c r="AT2676">
        <v>10</v>
      </c>
      <c r="AU2676">
        <v>10</v>
      </c>
      <c r="AV2676">
        <v>5.0000000000000001E-3</v>
      </c>
      <c r="AW2676">
        <v>5.0000000000000001E-3</v>
      </c>
      <c r="AX2676">
        <v>1168</v>
      </c>
      <c r="AY2676">
        <v>1168</v>
      </c>
      <c r="AZ2676">
        <v>133</v>
      </c>
      <c r="BA2676">
        <v>133</v>
      </c>
      <c r="BB2676" t="s">
        <v>135</v>
      </c>
      <c r="BC2676" t="s">
        <v>1073</v>
      </c>
      <c r="BD2676">
        <v>1</v>
      </c>
      <c r="BF2676" s="2">
        <v>42433</v>
      </c>
      <c r="BG2676" s="3" t="s">
        <v>1076</v>
      </c>
      <c r="BH2676">
        <v>41054531300042</v>
      </c>
      <c r="BJ2676" t="s">
        <v>112</v>
      </c>
      <c r="BK2676" t="s">
        <v>1074</v>
      </c>
      <c r="BL2676" t="s">
        <v>1075</v>
      </c>
      <c r="BN2676" s="2">
        <v>42432</v>
      </c>
      <c r="BO2676">
        <v>3</v>
      </c>
      <c r="BQ2676">
        <v>1409</v>
      </c>
      <c r="BS2676" t="s">
        <v>117</v>
      </c>
      <c r="BT2676">
        <v>13.8</v>
      </c>
      <c r="BV2676">
        <v>27</v>
      </c>
      <c r="BX2676">
        <v>1</v>
      </c>
      <c r="BZ2676">
        <v>34255833500051</v>
      </c>
      <c r="CB2676" t="s">
        <v>112</v>
      </c>
      <c r="CC2676">
        <v>1</v>
      </c>
      <c r="CE2676">
        <v>3</v>
      </c>
      <c r="CG2676">
        <v>41054531300042</v>
      </c>
      <c r="CI2676" t="s">
        <v>109</v>
      </c>
      <c r="CK2676">
        <v>3</v>
      </c>
      <c r="CQ2676" t="s">
        <v>110</v>
      </c>
      <c r="CR2676" s="2">
        <v>42460</v>
      </c>
      <c r="CS2676">
        <v>0</v>
      </c>
      <c r="CU2676" t="s">
        <v>109</v>
      </c>
      <c r="CV2676" t="s">
        <v>111</v>
      </c>
      <c r="CW2676">
        <v>41054531300042</v>
      </c>
      <c r="CY2676" t="s">
        <v>112</v>
      </c>
      <c r="CZ2676" t="s">
        <v>113</v>
      </c>
      <c r="DA2676" t="s">
        <v>114</v>
      </c>
      <c r="DB2676" t="s">
        <v>115</v>
      </c>
      <c r="DC2676">
        <v>1</v>
      </c>
    </row>
    <row r="2677" spans="1:107" x14ac:dyDescent="0.2">
      <c r="A2677" t="s">
        <v>108</v>
      </c>
      <c r="B2677">
        <v>0</v>
      </c>
      <c r="D2677" t="s">
        <v>109</v>
      </c>
      <c r="K2677">
        <v>1</v>
      </c>
      <c r="M2677">
        <v>4</v>
      </c>
      <c r="N2677" t="s">
        <v>1071</v>
      </c>
      <c r="O2677">
        <v>0</v>
      </c>
      <c r="V2677">
        <v>6127985</v>
      </c>
      <c r="W2677" s="2">
        <v>42432</v>
      </c>
      <c r="X2677">
        <v>8</v>
      </c>
      <c r="Y2677">
        <v>1</v>
      </c>
      <c r="Z2677">
        <v>1</v>
      </c>
      <c r="AB2677">
        <v>0</v>
      </c>
      <c r="AC2677">
        <v>0</v>
      </c>
      <c r="AD2677" s="2">
        <v>42434</v>
      </c>
      <c r="AE2677" s="3" t="s">
        <v>1072</v>
      </c>
      <c r="AF2677">
        <v>23</v>
      </c>
      <c r="AG2677">
        <v>23</v>
      </c>
      <c r="AH2677" s="3" t="s">
        <v>1082</v>
      </c>
      <c r="AI2677">
        <v>2</v>
      </c>
      <c r="AJ2677">
        <v>2</v>
      </c>
      <c r="AK2677" t="s">
        <v>487</v>
      </c>
      <c r="AL2677">
        <v>1179</v>
      </c>
      <c r="AM2677">
        <v>5.0000000000000001E-3</v>
      </c>
      <c r="AN2677">
        <v>5.0000000000000001E-3</v>
      </c>
      <c r="AO2677">
        <v>712</v>
      </c>
      <c r="AP2677">
        <v>712</v>
      </c>
      <c r="AQ2677">
        <v>405</v>
      </c>
      <c r="AR2677">
        <v>405</v>
      </c>
      <c r="AS2677">
        <v>1179</v>
      </c>
      <c r="AT2677">
        <v>10</v>
      </c>
      <c r="AU2677">
        <v>10</v>
      </c>
      <c r="AV2677">
        <v>5.0000000000000001E-3</v>
      </c>
      <c r="AW2677">
        <v>5.0000000000000001E-3</v>
      </c>
      <c r="AX2677">
        <v>1168</v>
      </c>
      <c r="AY2677">
        <v>1168</v>
      </c>
      <c r="AZ2677">
        <v>133</v>
      </c>
      <c r="BA2677">
        <v>133</v>
      </c>
      <c r="BB2677" t="s">
        <v>135</v>
      </c>
      <c r="BC2677" t="s">
        <v>1073</v>
      </c>
      <c r="BD2677">
        <v>1</v>
      </c>
      <c r="BF2677" s="2">
        <v>42433</v>
      </c>
      <c r="BG2677" s="3" t="s">
        <v>1076</v>
      </c>
      <c r="BH2677">
        <v>41054531300042</v>
      </c>
      <c r="BJ2677" t="s">
        <v>112</v>
      </c>
      <c r="BK2677" t="s">
        <v>1074</v>
      </c>
      <c r="BL2677" t="s">
        <v>1075</v>
      </c>
      <c r="BN2677" s="2">
        <v>42432</v>
      </c>
      <c r="BO2677">
        <v>3</v>
      </c>
      <c r="BQ2677">
        <v>1409</v>
      </c>
      <c r="BS2677" t="s">
        <v>117</v>
      </c>
      <c r="BT2677">
        <v>13.8</v>
      </c>
      <c r="BV2677">
        <v>27</v>
      </c>
      <c r="BX2677">
        <v>1</v>
      </c>
      <c r="BZ2677">
        <v>34255833500051</v>
      </c>
      <c r="CB2677" t="s">
        <v>112</v>
      </c>
      <c r="CC2677">
        <v>1</v>
      </c>
      <c r="CE2677">
        <v>3</v>
      </c>
      <c r="CG2677">
        <v>41054531300042</v>
      </c>
      <c r="CI2677" t="s">
        <v>109</v>
      </c>
      <c r="CK2677">
        <v>3</v>
      </c>
      <c r="CQ2677" t="s">
        <v>110</v>
      </c>
      <c r="CR2677" s="2">
        <v>42460</v>
      </c>
      <c r="CS2677">
        <v>0</v>
      </c>
      <c r="CU2677" t="s">
        <v>109</v>
      </c>
      <c r="CV2677" t="s">
        <v>111</v>
      </c>
      <c r="CW2677">
        <v>41054531300042</v>
      </c>
      <c r="CY2677" t="s">
        <v>112</v>
      </c>
      <c r="CZ2677" t="s">
        <v>113</v>
      </c>
      <c r="DA2677" t="s">
        <v>114</v>
      </c>
      <c r="DB2677" t="s">
        <v>115</v>
      </c>
      <c r="DC2677">
        <v>1</v>
      </c>
    </row>
    <row r="2678" spans="1:107" x14ac:dyDescent="0.2">
      <c r="A2678" t="s">
        <v>108</v>
      </c>
      <c r="B2678">
        <v>0</v>
      </c>
      <c r="D2678" t="s">
        <v>109</v>
      </c>
      <c r="K2678">
        <v>1</v>
      </c>
      <c r="M2678">
        <v>4</v>
      </c>
      <c r="N2678" t="s">
        <v>1071</v>
      </c>
      <c r="O2678">
        <v>0</v>
      </c>
      <c r="V2678">
        <v>6127985</v>
      </c>
      <c r="W2678" s="2">
        <v>42432</v>
      </c>
      <c r="X2678">
        <v>8</v>
      </c>
      <c r="Y2678">
        <v>1</v>
      </c>
      <c r="Z2678">
        <v>1</v>
      </c>
      <c r="AB2678">
        <v>0</v>
      </c>
      <c r="AC2678">
        <v>0</v>
      </c>
      <c r="AD2678" s="2">
        <v>42434</v>
      </c>
      <c r="AE2678" s="3" t="s">
        <v>1072</v>
      </c>
      <c r="AF2678">
        <v>23</v>
      </c>
      <c r="AG2678">
        <v>23</v>
      </c>
      <c r="AH2678" s="3" t="s">
        <v>1082</v>
      </c>
      <c r="AI2678">
        <v>2</v>
      </c>
      <c r="AJ2678">
        <v>2</v>
      </c>
      <c r="AK2678" t="s">
        <v>488</v>
      </c>
      <c r="AL2678">
        <v>1742</v>
      </c>
      <c r="AM2678">
        <v>5.0000000000000001E-3</v>
      </c>
      <c r="AN2678">
        <v>5.0000000000000001E-3</v>
      </c>
      <c r="AO2678">
        <v>712</v>
      </c>
      <c r="AP2678">
        <v>712</v>
      </c>
      <c r="AQ2678">
        <v>405</v>
      </c>
      <c r="AR2678">
        <v>405</v>
      </c>
      <c r="AS2678">
        <v>1742</v>
      </c>
      <c r="AT2678">
        <v>10</v>
      </c>
      <c r="AU2678">
        <v>10</v>
      </c>
      <c r="AV2678">
        <v>5.0000000000000001E-3</v>
      </c>
      <c r="AW2678">
        <v>5.0000000000000001E-3</v>
      </c>
      <c r="AX2678">
        <v>1168</v>
      </c>
      <c r="AY2678">
        <v>1168</v>
      </c>
      <c r="AZ2678">
        <v>133</v>
      </c>
      <c r="BA2678">
        <v>133</v>
      </c>
      <c r="BB2678" t="s">
        <v>135</v>
      </c>
      <c r="BC2678" t="s">
        <v>1073</v>
      </c>
      <c r="BD2678">
        <v>1</v>
      </c>
      <c r="BF2678" s="2">
        <v>42433</v>
      </c>
      <c r="BG2678" s="3" t="s">
        <v>1076</v>
      </c>
      <c r="BH2678">
        <v>41054531300042</v>
      </c>
      <c r="BJ2678" t="s">
        <v>112</v>
      </c>
      <c r="BK2678" t="s">
        <v>1074</v>
      </c>
      <c r="BL2678" t="s">
        <v>1075</v>
      </c>
      <c r="BN2678" s="2">
        <v>42432</v>
      </c>
      <c r="BO2678">
        <v>3</v>
      </c>
      <c r="BQ2678">
        <v>1409</v>
      </c>
      <c r="BS2678" t="s">
        <v>117</v>
      </c>
      <c r="BT2678">
        <v>13.8</v>
      </c>
      <c r="BV2678">
        <v>27</v>
      </c>
      <c r="BX2678">
        <v>1</v>
      </c>
      <c r="BZ2678">
        <v>34255833500051</v>
      </c>
      <c r="CB2678" t="s">
        <v>112</v>
      </c>
      <c r="CC2678">
        <v>1</v>
      </c>
      <c r="CE2678">
        <v>3</v>
      </c>
      <c r="CG2678">
        <v>41054531300042</v>
      </c>
      <c r="CI2678" t="s">
        <v>109</v>
      </c>
      <c r="CK2678">
        <v>3</v>
      </c>
      <c r="CQ2678" t="s">
        <v>110</v>
      </c>
      <c r="CR2678" s="2">
        <v>42460</v>
      </c>
      <c r="CS2678">
        <v>0</v>
      </c>
      <c r="CU2678" t="s">
        <v>109</v>
      </c>
      <c r="CV2678" t="s">
        <v>111</v>
      </c>
      <c r="CW2678">
        <v>41054531300042</v>
      </c>
      <c r="CY2678" t="s">
        <v>112</v>
      </c>
      <c r="CZ2678" t="s">
        <v>113</v>
      </c>
      <c r="DA2678" t="s">
        <v>114</v>
      </c>
      <c r="DB2678" t="s">
        <v>115</v>
      </c>
      <c r="DC2678">
        <v>1</v>
      </c>
    </row>
    <row r="2679" spans="1:107" x14ac:dyDescent="0.2">
      <c r="A2679" t="s">
        <v>108</v>
      </c>
      <c r="B2679">
        <v>0</v>
      </c>
      <c r="D2679" t="s">
        <v>109</v>
      </c>
      <c r="K2679">
        <v>1</v>
      </c>
      <c r="M2679">
        <v>4</v>
      </c>
      <c r="N2679" t="s">
        <v>1071</v>
      </c>
      <c r="O2679">
        <v>0</v>
      </c>
      <c r="V2679">
        <v>6127985</v>
      </c>
      <c r="W2679" s="2">
        <v>42432</v>
      </c>
      <c r="X2679">
        <v>8</v>
      </c>
      <c r="Y2679">
        <v>2</v>
      </c>
      <c r="Z2679">
        <v>2</v>
      </c>
      <c r="AA2679" t="s">
        <v>352</v>
      </c>
      <c r="AB2679">
        <v>0</v>
      </c>
      <c r="AC2679">
        <v>0</v>
      </c>
      <c r="AD2679" s="2">
        <v>42434</v>
      </c>
      <c r="AE2679" s="3" t="s">
        <v>1072</v>
      </c>
      <c r="AF2679">
        <v>23</v>
      </c>
      <c r="AG2679">
        <v>23</v>
      </c>
      <c r="AH2679" s="3" t="s">
        <v>1082</v>
      </c>
      <c r="AI2679">
        <v>2</v>
      </c>
      <c r="AJ2679">
        <v>2</v>
      </c>
      <c r="AK2679" t="s">
        <v>489</v>
      </c>
      <c r="AL2679">
        <v>1743</v>
      </c>
      <c r="AM2679">
        <v>1.4999999999999999E-2</v>
      </c>
      <c r="AN2679">
        <v>1.4999999999999999E-2</v>
      </c>
      <c r="AO2679">
        <v>712</v>
      </c>
      <c r="AP2679">
        <v>712</v>
      </c>
      <c r="AQ2679">
        <v>405</v>
      </c>
      <c r="AR2679">
        <v>405</v>
      </c>
      <c r="AS2679">
        <v>1743</v>
      </c>
      <c r="AT2679">
        <v>10</v>
      </c>
      <c r="AU2679">
        <v>10</v>
      </c>
      <c r="AV2679">
        <v>1.4999999999999999E-2</v>
      </c>
      <c r="AW2679">
        <v>1.4999999999999999E-2</v>
      </c>
      <c r="AX2679">
        <v>1168</v>
      </c>
      <c r="AY2679">
        <v>1168</v>
      </c>
      <c r="AZ2679">
        <v>133</v>
      </c>
      <c r="BA2679">
        <v>133</v>
      </c>
      <c r="BB2679" t="s">
        <v>135</v>
      </c>
      <c r="BC2679" t="s">
        <v>1073</v>
      </c>
      <c r="BD2679">
        <v>1</v>
      </c>
      <c r="BF2679" s="2">
        <v>42433</v>
      </c>
      <c r="BG2679" s="3" t="s">
        <v>1076</v>
      </c>
      <c r="BH2679">
        <v>41054531300042</v>
      </c>
      <c r="BJ2679" t="s">
        <v>112</v>
      </c>
      <c r="BK2679" t="s">
        <v>1074</v>
      </c>
      <c r="BL2679" t="s">
        <v>1075</v>
      </c>
      <c r="BN2679" s="2">
        <v>42432</v>
      </c>
      <c r="BO2679">
        <v>3</v>
      </c>
      <c r="BQ2679">
        <v>1409</v>
      </c>
      <c r="BS2679" t="s">
        <v>117</v>
      </c>
      <c r="BT2679">
        <v>13.8</v>
      </c>
      <c r="BV2679">
        <v>27</v>
      </c>
      <c r="BX2679">
        <v>1</v>
      </c>
      <c r="BZ2679">
        <v>34255833500051</v>
      </c>
      <c r="CB2679" t="s">
        <v>112</v>
      </c>
      <c r="CC2679">
        <v>1</v>
      </c>
      <c r="CE2679">
        <v>3</v>
      </c>
      <c r="CG2679">
        <v>41054531300042</v>
      </c>
      <c r="CI2679" t="s">
        <v>109</v>
      </c>
      <c r="CK2679">
        <v>3</v>
      </c>
      <c r="CQ2679" t="s">
        <v>110</v>
      </c>
      <c r="CR2679" s="2">
        <v>42460</v>
      </c>
      <c r="CS2679">
        <v>0</v>
      </c>
      <c r="CU2679" t="s">
        <v>109</v>
      </c>
      <c r="CV2679" t="s">
        <v>111</v>
      </c>
      <c r="CW2679">
        <v>41054531300042</v>
      </c>
      <c r="CY2679" t="s">
        <v>112</v>
      </c>
      <c r="CZ2679" t="s">
        <v>113</v>
      </c>
      <c r="DA2679" t="s">
        <v>114</v>
      </c>
      <c r="DB2679" t="s">
        <v>115</v>
      </c>
      <c r="DC2679">
        <v>1</v>
      </c>
    </row>
    <row r="2680" spans="1:107" x14ac:dyDescent="0.2">
      <c r="A2680" t="s">
        <v>108</v>
      </c>
      <c r="B2680">
        <v>0</v>
      </c>
      <c r="D2680" t="s">
        <v>109</v>
      </c>
      <c r="K2680">
        <v>1</v>
      </c>
      <c r="M2680">
        <v>4</v>
      </c>
      <c r="N2680" t="s">
        <v>1071</v>
      </c>
      <c r="O2680">
        <v>0</v>
      </c>
      <c r="V2680">
        <v>6127985</v>
      </c>
      <c r="W2680" s="2">
        <v>42432</v>
      </c>
      <c r="X2680">
        <v>8</v>
      </c>
      <c r="Y2680">
        <v>1</v>
      </c>
      <c r="Z2680">
        <v>1</v>
      </c>
      <c r="AB2680">
        <v>0</v>
      </c>
      <c r="AC2680">
        <v>0</v>
      </c>
      <c r="AD2680" s="2">
        <v>42434</v>
      </c>
      <c r="AE2680" s="3" t="s">
        <v>1072</v>
      </c>
      <c r="AF2680">
        <v>23</v>
      </c>
      <c r="AG2680">
        <v>23</v>
      </c>
      <c r="AH2680" s="3" t="s">
        <v>1082</v>
      </c>
      <c r="AI2680">
        <v>2</v>
      </c>
      <c r="AJ2680">
        <v>2</v>
      </c>
      <c r="AK2680" t="s">
        <v>490</v>
      </c>
      <c r="AL2680">
        <v>1181</v>
      </c>
      <c r="AM2680">
        <v>5.0000000000000001E-3</v>
      </c>
      <c r="AN2680">
        <v>5.0000000000000001E-3</v>
      </c>
      <c r="AO2680">
        <v>712</v>
      </c>
      <c r="AP2680">
        <v>712</v>
      </c>
      <c r="AQ2680">
        <v>405</v>
      </c>
      <c r="AR2680">
        <v>405</v>
      </c>
      <c r="AS2680">
        <v>1181</v>
      </c>
      <c r="AT2680">
        <v>10</v>
      </c>
      <c r="AU2680">
        <v>10</v>
      </c>
      <c r="AV2680">
        <v>5.0000000000000001E-3</v>
      </c>
      <c r="AW2680">
        <v>5.0000000000000001E-3</v>
      </c>
      <c r="AX2680">
        <v>1168</v>
      </c>
      <c r="AY2680">
        <v>1168</v>
      </c>
      <c r="AZ2680">
        <v>133</v>
      </c>
      <c r="BA2680">
        <v>133</v>
      </c>
      <c r="BB2680" t="s">
        <v>135</v>
      </c>
      <c r="BC2680" t="s">
        <v>1073</v>
      </c>
      <c r="BD2680">
        <v>1</v>
      </c>
      <c r="BF2680" s="2">
        <v>42433</v>
      </c>
      <c r="BG2680" s="3" t="s">
        <v>1076</v>
      </c>
      <c r="BH2680">
        <v>41054531300042</v>
      </c>
      <c r="BJ2680" t="s">
        <v>112</v>
      </c>
      <c r="BK2680" t="s">
        <v>1074</v>
      </c>
      <c r="BL2680" t="s">
        <v>1075</v>
      </c>
      <c r="BN2680" s="2">
        <v>42432</v>
      </c>
      <c r="BO2680">
        <v>3</v>
      </c>
      <c r="BQ2680">
        <v>1409</v>
      </c>
      <c r="BS2680" t="s">
        <v>117</v>
      </c>
      <c r="BT2680">
        <v>13.8</v>
      </c>
      <c r="BV2680">
        <v>27</v>
      </c>
      <c r="BX2680">
        <v>1</v>
      </c>
      <c r="BZ2680">
        <v>34255833500051</v>
      </c>
      <c r="CB2680" t="s">
        <v>112</v>
      </c>
      <c r="CC2680">
        <v>1</v>
      </c>
      <c r="CE2680">
        <v>3</v>
      </c>
      <c r="CG2680">
        <v>41054531300042</v>
      </c>
      <c r="CI2680" t="s">
        <v>109</v>
      </c>
      <c r="CK2680">
        <v>3</v>
      </c>
      <c r="CQ2680" t="s">
        <v>110</v>
      </c>
      <c r="CR2680" s="2">
        <v>42460</v>
      </c>
      <c r="CS2680">
        <v>0</v>
      </c>
      <c r="CU2680" t="s">
        <v>109</v>
      </c>
      <c r="CV2680" t="s">
        <v>111</v>
      </c>
      <c r="CW2680">
        <v>41054531300042</v>
      </c>
      <c r="CY2680" t="s">
        <v>112</v>
      </c>
      <c r="CZ2680" t="s">
        <v>113</v>
      </c>
      <c r="DA2680" t="s">
        <v>114</v>
      </c>
      <c r="DB2680" t="s">
        <v>115</v>
      </c>
      <c r="DC2680">
        <v>1</v>
      </c>
    </row>
    <row r="2681" spans="1:107" x14ac:dyDescent="0.2">
      <c r="A2681" t="s">
        <v>108</v>
      </c>
      <c r="B2681">
        <v>0</v>
      </c>
      <c r="D2681" t="s">
        <v>109</v>
      </c>
      <c r="K2681">
        <v>1</v>
      </c>
      <c r="M2681">
        <v>4</v>
      </c>
      <c r="N2681" t="s">
        <v>1071</v>
      </c>
      <c r="O2681">
        <v>0</v>
      </c>
      <c r="V2681">
        <v>6127985</v>
      </c>
      <c r="W2681" s="2">
        <v>42432</v>
      </c>
      <c r="X2681">
        <v>8</v>
      </c>
      <c r="Y2681">
        <v>1</v>
      </c>
      <c r="Z2681">
        <v>1</v>
      </c>
      <c r="AB2681">
        <v>0</v>
      </c>
      <c r="AC2681">
        <v>0</v>
      </c>
      <c r="AD2681" s="2">
        <v>42434</v>
      </c>
      <c r="AE2681" s="3" t="s">
        <v>1072</v>
      </c>
      <c r="AF2681">
        <v>23</v>
      </c>
      <c r="AG2681">
        <v>23</v>
      </c>
      <c r="AH2681" s="3" t="s">
        <v>1082</v>
      </c>
      <c r="AI2681">
        <v>2</v>
      </c>
      <c r="AJ2681">
        <v>2</v>
      </c>
      <c r="AK2681" t="s">
        <v>491</v>
      </c>
      <c r="AL2681">
        <v>2941</v>
      </c>
      <c r="AM2681">
        <v>5.0000000000000001E-3</v>
      </c>
      <c r="AN2681">
        <v>5.0000000000000001E-3</v>
      </c>
      <c r="AO2681">
        <v>712</v>
      </c>
      <c r="AP2681">
        <v>712</v>
      </c>
      <c r="AQ2681">
        <v>405</v>
      </c>
      <c r="AR2681">
        <v>405</v>
      </c>
      <c r="AS2681">
        <v>2941</v>
      </c>
      <c r="AT2681">
        <v>10</v>
      </c>
      <c r="AU2681">
        <v>10</v>
      </c>
      <c r="AV2681">
        <v>5.0000000000000001E-3</v>
      </c>
      <c r="AW2681">
        <v>5.0000000000000001E-3</v>
      </c>
      <c r="AX2681">
        <v>1168</v>
      </c>
      <c r="AY2681">
        <v>1168</v>
      </c>
      <c r="AZ2681">
        <v>133</v>
      </c>
      <c r="BA2681">
        <v>133</v>
      </c>
      <c r="BB2681" t="s">
        <v>135</v>
      </c>
      <c r="BC2681" t="s">
        <v>1073</v>
      </c>
      <c r="BD2681">
        <v>1</v>
      </c>
      <c r="BF2681" s="2">
        <v>42433</v>
      </c>
      <c r="BG2681" s="3" t="s">
        <v>1076</v>
      </c>
      <c r="BH2681">
        <v>41054531300042</v>
      </c>
      <c r="BJ2681" t="s">
        <v>112</v>
      </c>
      <c r="BK2681" t="s">
        <v>1074</v>
      </c>
      <c r="BL2681" t="s">
        <v>1075</v>
      </c>
      <c r="BN2681" s="2">
        <v>42432</v>
      </c>
      <c r="BO2681">
        <v>3</v>
      </c>
      <c r="BQ2681">
        <v>1409</v>
      </c>
      <c r="BS2681" t="s">
        <v>117</v>
      </c>
      <c r="BT2681">
        <v>13.8</v>
      </c>
      <c r="BV2681">
        <v>27</v>
      </c>
      <c r="BX2681">
        <v>1</v>
      </c>
      <c r="BZ2681">
        <v>34255833500051</v>
      </c>
      <c r="CB2681" t="s">
        <v>112</v>
      </c>
      <c r="CC2681">
        <v>1</v>
      </c>
      <c r="CE2681">
        <v>3</v>
      </c>
      <c r="CG2681">
        <v>41054531300042</v>
      </c>
      <c r="CI2681" t="s">
        <v>109</v>
      </c>
      <c r="CK2681">
        <v>3</v>
      </c>
      <c r="CQ2681" t="s">
        <v>110</v>
      </c>
      <c r="CR2681" s="2">
        <v>42460</v>
      </c>
      <c r="CS2681">
        <v>0</v>
      </c>
      <c r="CU2681" t="s">
        <v>109</v>
      </c>
      <c r="CV2681" t="s">
        <v>111</v>
      </c>
      <c r="CW2681">
        <v>41054531300042</v>
      </c>
      <c r="CY2681" t="s">
        <v>112</v>
      </c>
      <c r="CZ2681" t="s">
        <v>113</v>
      </c>
      <c r="DA2681" t="s">
        <v>114</v>
      </c>
      <c r="DB2681" t="s">
        <v>115</v>
      </c>
      <c r="DC2681">
        <v>1</v>
      </c>
    </row>
    <row r="2682" spans="1:107" x14ac:dyDescent="0.2">
      <c r="A2682" t="s">
        <v>108</v>
      </c>
      <c r="B2682">
        <v>0</v>
      </c>
      <c r="D2682" t="s">
        <v>109</v>
      </c>
      <c r="K2682">
        <v>1</v>
      </c>
      <c r="M2682">
        <v>4</v>
      </c>
      <c r="N2682" t="s">
        <v>1071</v>
      </c>
      <c r="O2682">
        <v>0</v>
      </c>
      <c r="V2682">
        <v>6127985</v>
      </c>
      <c r="W2682" s="2">
        <v>42432</v>
      </c>
      <c r="X2682">
        <v>8</v>
      </c>
      <c r="Y2682">
        <v>2</v>
      </c>
      <c r="Z2682">
        <v>2</v>
      </c>
      <c r="AB2682">
        <v>0</v>
      </c>
      <c r="AC2682">
        <v>0</v>
      </c>
      <c r="AD2682" s="2">
        <v>42433</v>
      </c>
      <c r="AE2682" s="3" t="s">
        <v>1072</v>
      </c>
      <c r="AF2682">
        <v>23</v>
      </c>
      <c r="AG2682">
        <v>23</v>
      </c>
      <c r="AH2682" s="3" t="s">
        <v>1099</v>
      </c>
      <c r="AI2682">
        <v>2</v>
      </c>
      <c r="AJ2682">
        <v>2</v>
      </c>
      <c r="AK2682" t="s">
        <v>492</v>
      </c>
      <c r="AL2682">
        <v>6455</v>
      </c>
      <c r="AM2682">
        <v>15</v>
      </c>
      <c r="AN2682">
        <v>15</v>
      </c>
      <c r="AQ2682">
        <v>327</v>
      </c>
      <c r="AR2682">
        <v>327</v>
      </c>
      <c r="AS2682">
        <v>6455</v>
      </c>
      <c r="AT2682">
        <v>1</v>
      </c>
      <c r="AU2682">
        <v>1</v>
      </c>
      <c r="AV2682">
        <v>824</v>
      </c>
      <c r="AW2682">
        <v>824</v>
      </c>
      <c r="AZ2682">
        <v>391</v>
      </c>
      <c r="BA2682">
        <v>391</v>
      </c>
      <c r="BB2682" t="s">
        <v>401</v>
      </c>
      <c r="BC2682" t="s">
        <v>1073</v>
      </c>
      <c r="BD2682">
        <v>1</v>
      </c>
      <c r="BF2682" s="2">
        <v>42433</v>
      </c>
      <c r="BG2682" s="3" t="s">
        <v>1076</v>
      </c>
      <c r="BH2682">
        <v>41054531300042</v>
      </c>
      <c r="BJ2682" t="s">
        <v>112</v>
      </c>
      <c r="BK2682" t="s">
        <v>1074</v>
      </c>
      <c r="BL2682" t="s">
        <v>1075</v>
      </c>
      <c r="BN2682" s="2">
        <v>42432</v>
      </c>
      <c r="BO2682">
        <v>3</v>
      </c>
      <c r="BQ2682">
        <v>1409</v>
      </c>
      <c r="BS2682" t="s">
        <v>117</v>
      </c>
      <c r="BT2682">
        <v>13.8</v>
      </c>
      <c r="BV2682">
        <v>27</v>
      </c>
      <c r="BX2682">
        <v>1</v>
      </c>
      <c r="BZ2682">
        <v>34255833500051</v>
      </c>
      <c r="CB2682" t="s">
        <v>112</v>
      </c>
      <c r="CC2682">
        <v>1</v>
      </c>
      <c r="CE2682">
        <v>3</v>
      </c>
      <c r="CG2682">
        <v>41054531300042</v>
      </c>
      <c r="CI2682" t="s">
        <v>109</v>
      </c>
      <c r="CK2682">
        <v>3</v>
      </c>
      <c r="CQ2682" t="s">
        <v>110</v>
      </c>
      <c r="CR2682" s="2">
        <v>42460</v>
      </c>
      <c r="CS2682">
        <v>0</v>
      </c>
      <c r="CU2682" t="s">
        <v>109</v>
      </c>
      <c r="CV2682" t="s">
        <v>111</v>
      </c>
      <c r="CW2682">
        <v>41054531300042</v>
      </c>
      <c r="CY2682" t="s">
        <v>112</v>
      </c>
      <c r="CZ2682" t="s">
        <v>113</v>
      </c>
      <c r="DA2682" t="s">
        <v>114</v>
      </c>
      <c r="DB2682" t="s">
        <v>115</v>
      </c>
      <c r="DC2682">
        <v>1</v>
      </c>
    </row>
    <row r="2683" spans="1:107" x14ac:dyDescent="0.2">
      <c r="A2683" t="s">
        <v>108</v>
      </c>
      <c r="B2683">
        <v>0</v>
      </c>
      <c r="D2683" t="s">
        <v>109</v>
      </c>
      <c r="K2683">
        <v>1</v>
      </c>
      <c r="M2683">
        <v>4</v>
      </c>
      <c r="N2683" t="s">
        <v>1071</v>
      </c>
      <c r="O2683">
        <v>0</v>
      </c>
      <c r="V2683">
        <v>6127985</v>
      </c>
      <c r="W2683" s="2">
        <v>42432</v>
      </c>
      <c r="X2683">
        <v>8</v>
      </c>
      <c r="Y2683">
        <v>1</v>
      </c>
      <c r="Z2683">
        <v>1</v>
      </c>
      <c r="AB2683">
        <v>0</v>
      </c>
      <c r="AC2683">
        <v>0</v>
      </c>
      <c r="AD2683" s="2">
        <v>42433</v>
      </c>
      <c r="AE2683" s="3" t="s">
        <v>1072</v>
      </c>
      <c r="AF2683">
        <v>23</v>
      </c>
      <c r="AG2683">
        <v>23</v>
      </c>
      <c r="AH2683" s="3" t="s">
        <v>1077</v>
      </c>
      <c r="AI2683">
        <v>2</v>
      </c>
      <c r="AJ2683">
        <v>2</v>
      </c>
      <c r="AK2683" t="s">
        <v>493</v>
      </c>
      <c r="AL2683">
        <v>1494</v>
      </c>
      <c r="AM2683">
        <v>0.1</v>
      </c>
      <c r="AN2683">
        <v>0.1</v>
      </c>
      <c r="AQ2683">
        <v>426</v>
      </c>
      <c r="AR2683">
        <v>426</v>
      </c>
      <c r="AS2683">
        <v>1494</v>
      </c>
      <c r="AT2683">
        <v>10</v>
      </c>
      <c r="AU2683">
        <v>10</v>
      </c>
      <c r="AV2683">
        <v>0.1</v>
      </c>
      <c r="AW2683">
        <v>0.1</v>
      </c>
      <c r="AZ2683">
        <v>133</v>
      </c>
      <c r="BA2683">
        <v>133</v>
      </c>
      <c r="BB2683" t="s">
        <v>135</v>
      </c>
      <c r="BC2683" t="s">
        <v>1073</v>
      </c>
      <c r="BD2683">
        <v>1</v>
      </c>
      <c r="BF2683" s="2">
        <v>42433</v>
      </c>
      <c r="BG2683" s="3" t="s">
        <v>1076</v>
      </c>
      <c r="BH2683">
        <v>41054531300042</v>
      </c>
      <c r="BJ2683" t="s">
        <v>112</v>
      </c>
      <c r="BK2683" t="s">
        <v>1074</v>
      </c>
      <c r="BL2683" t="s">
        <v>1075</v>
      </c>
      <c r="BN2683" s="2">
        <v>42432</v>
      </c>
      <c r="BO2683">
        <v>3</v>
      </c>
      <c r="BQ2683">
        <v>1409</v>
      </c>
      <c r="BS2683" t="s">
        <v>117</v>
      </c>
      <c r="BT2683">
        <v>13.8</v>
      </c>
      <c r="BV2683">
        <v>27</v>
      </c>
      <c r="BX2683">
        <v>1</v>
      </c>
      <c r="BZ2683">
        <v>34255833500051</v>
      </c>
      <c r="CB2683" t="s">
        <v>112</v>
      </c>
      <c r="CC2683">
        <v>1</v>
      </c>
      <c r="CE2683">
        <v>3</v>
      </c>
      <c r="CG2683">
        <v>41054531300042</v>
      </c>
      <c r="CI2683" t="s">
        <v>109</v>
      </c>
      <c r="CK2683">
        <v>3</v>
      </c>
      <c r="CQ2683" t="s">
        <v>110</v>
      </c>
      <c r="CR2683" s="2">
        <v>42460</v>
      </c>
      <c r="CS2683">
        <v>0</v>
      </c>
      <c r="CU2683" t="s">
        <v>109</v>
      </c>
      <c r="CV2683" t="s">
        <v>111</v>
      </c>
      <c r="CW2683">
        <v>41054531300042</v>
      </c>
      <c r="CY2683" t="s">
        <v>112</v>
      </c>
      <c r="CZ2683" t="s">
        <v>113</v>
      </c>
      <c r="DA2683" t="s">
        <v>114</v>
      </c>
      <c r="DB2683" t="s">
        <v>115</v>
      </c>
      <c r="DC2683">
        <v>1</v>
      </c>
    </row>
    <row r="2684" spans="1:107" x14ac:dyDescent="0.2">
      <c r="A2684" t="s">
        <v>108</v>
      </c>
      <c r="B2684">
        <v>0</v>
      </c>
      <c r="D2684" t="s">
        <v>109</v>
      </c>
      <c r="K2684">
        <v>1</v>
      </c>
      <c r="M2684">
        <v>4</v>
      </c>
      <c r="N2684" t="s">
        <v>1071</v>
      </c>
      <c r="O2684">
        <v>0</v>
      </c>
      <c r="V2684">
        <v>6127985</v>
      </c>
      <c r="W2684" s="2">
        <v>42432</v>
      </c>
      <c r="X2684">
        <v>8</v>
      </c>
      <c r="Y2684">
        <v>1</v>
      </c>
      <c r="Z2684">
        <v>1</v>
      </c>
      <c r="AB2684">
        <v>0</v>
      </c>
      <c r="AC2684">
        <v>0</v>
      </c>
      <c r="AD2684" s="2">
        <v>42433</v>
      </c>
      <c r="AE2684" s="3" t="s">
        <v>1072</v>
      </c>
      <c r="AF2684">
        <v>23</v>
      </c>
      <c r="AG2684">
        <v>23</v>
      </c>
      <c r="AH2684" s="3" t="s">
        <v>1084</v>
      </c>
      <c r="AI2684">
        <v>2</v>
      </c>
      <c r="AJ2684">
        <v>2</v>
      </c>
      <c r="AK2684" t="s">
        <v>494</v>
      </c>
      <c r="AL2684">
        <v>1873</v>
      </c>
      <c r="AM2684">
        <v>0.02</v>
      </c>
      <c r="AN2684">
        <v>0.02</v>
      </c>
      <c r="AQ2684">
        <v>454</v>
      </c>
      <c r="AR2684">
        <v>454</v>
      </c>
      <c r="AS2684">
        <v>1873</v>
      </c>
      <c r="AT2684">
        <v>10</v>
      </c>
      <c r="AU2684">
        <v>10</v>
      </c>
      <c r="AV2684">
        <v>0.02</v>
      </c>
      <c r="AW2684">
        <v>0.02</v>
      </c>
      <c r="AZ2684">
        <v>133</v>
      </c>
      <c r="BA2684">
        <v>133</v>
      </c>
      <c r="BB2684" t="s">
        <v>135</v>
      </c>
      <c r="BC2684" t="s">
        <v>1073</v>
      </c>
      <c r="BD2684">
        <v>1</v>
      </c>
      <c r="BF2684" s="2">
        <v>42433</v>
      </c>
      <c r="BG2684" s="3" t="s">
        <v>1076</v>
      </c>
      <c r="BH2684">
        <v>41054531300042</v>
      </c>
      <c r="BJ2684" t="s">
        <v>112</v>
      </c>
      <c r="BK2684" t="s">
        <v>1074</v>
      </c>
      <c r="BL2684" t="s">
        <v>1075</v>
      </c>
      <c r="BN2684" s="2">
        <v>42432</v>
      </c>
      <c r="BO2684">
        <v>3</v>
      </c>
      <c r="BQ2684">
        <v>1409</v>
      </c>
      <c r="BS2684" t="s">
        <v>117</v>
      </c>
      <c r="BT2684">
        <v>13.8</v>
      </c>
      <c r="BV2684">
        <v>27</v>
      </c>
      <c r="BX2684">
        <v>1</v>
      </c>
      <c r="BZ2684">
        <v>34255833500051</v>
      </c>
      <c r="CB2684" t="s">
        <v>112</v>
      </c>
      <c r="CC2684">
        <v>1</v>
      </c>
      <c r="CE2684">
        <v>3</v>
      </c>
      <c r="CG2684">
        <v>41054531300042</v>
      </c>
      <c r="CI2684" t="s">
        <v>109</v>
      </c>
      <c r="CK2684">
        <v>3</v>
      </c>
      <c r="CQ2684" t="s">
        <v>110</v>
      </c>
      <c r="CR2684" s="2">
        <v>42460</v>
      </c>
      <c r="CS2684">
        <v>0</v>
      </c>
      <c r="CU2684" t="s">
        <v>109</v>
      </c>
      <c r="CV2684" t="s">
        <v>111</v>
      </c>
      <c r="CW2684">
        <v>41054531300042</v>
      </c>
      <c r="CY2684" t="s">
        <v>112</v>
      </c>
      <c r="CZ2684" t="s">
        <v>113</v>
      </c>
      <c r="DA2684" t="s">
        <v>114</v>
      </c>
      <c r="DB2684" t="s">
        <v>115</v>
      </c>
      <c r="DC2684">
        <v>1</v>
      </c>
    </row>
    <row r="2685" spans="1:107" x14ac:dyDescent="0.2">
      <c r="A2685" t="s">
        <v>108</v>
      </c>
      <c r="B2685">
        <v>0</v>
      </c>
      <c r="D2685" t="s">
        <v>109</v>
      </c>
      <c r="K2685">
        <v>1</v>
      </c>
      <c r="M2685">
        <v>4</v>
      </c>
      <c r="N2685" t="s">
        <v>1071</v>
      </c>
      <c r="O2685">
        <v>0</v>
      </c>
      <c r="V2685">
        <v>6127985</v>
      </c>
      <c r="W2685" s="2">
        <v>42432</v>
      </c>
      <c r="X2685">
        <v>8</v>
      </c>
      <c r="Y2685">
        <v>1</v>
      </c>
      <c r="Z2685">
        <v>1</v>
      </c>
      <c r="AB2685">
        <v>0</v>
      </c>
      <c r="AC2685">
        <v>0</v>
      </c>
      <c r="AD2685" s="2">
        <v>42433</v>
      </c>
      <c r="AE2685" s="3" t="s">
        <v>1072</v>
      </c>
      <c r="AF2685">
        <v>23</v>
      </c>
      <c r="AG2685">
        <v>23</v>
      </c>
      <c r="AH2685" s="3" t="s">
        <v>1080</v>
      </c>
      <c r="AI2685">
        <v>2</v>
      </c>
      <c r="AJ2685">
        <v>2</v>
      </c>
      <c r="AK2685" t="s">
        <v>495</v>
      </c>
      <c r="AL2685">
        <v>1744</v>
      </c>
      <c r="AM2685">
        <v>0.02</v>
      </c>
      <c r="AN2685">
        <v>0.02</v>
      </c>
      <c r="AQ2685">
        <v>454</v>
      </c>
      <c r="AR2685">
        <v>454</v>
      </c>
      <c r="AS2685">
        <v>1744</v>
      </c>
      <c r="AT2685">
        <v>10</v>
      </c>
      <c r="AU2685">
        <v>10</v>
      </c>
      <c r="AV2685">
        <v>0.02</v>
      </c>
      <c r="AW2685">
        <v>0.02</v>
      </c>
      <c r="AZ2685">
        <v>133</v>
      </c>
      <c r="BA2685">
        <v>133</v>
      </c>
      <c r="BB2685" t="s">
        <v>135</v>
      </c>
      <c r="BC2685" t="s">
        <v>1073</v>
      </c>
      <c r="BD2685">
        <v>1</v>
      </c>
      <c r="BF2685" s="2">
        <v>42433</v>
      </c>
      <c r="BG2685" s="3" t="s">
        <v>1076</v>
      </c>
      <c r="BH2685">
        <v>41054531300042</v>
      </c>
      <c r="BJ2685" t="s">
        <v>112</v>
      </c>
      <c r="BK2685" t="s">
        <v>1074</v>
      </c>
      <c r="BL2685" t="s">
        <v>1075</v>
      </c>
      <c r="BN2685" s="2">
        <v>42432</v>
      </c>
      <c r="BO2685">
        <v>3</v>
      </c>
      <c r="BQ2685">
        <v>1409</v>
      </c>
      <c r="BS2685" t="s">
        <v>117</v>
      </c>
      <c r="BT2685">
        <v>13.8</v>
      </c>
      <c r="BV2685">
        <v>27</v>
      </c>
      <c r="BX2685">
        <v>1</v>
      </c>
      <c r="BZ2685">
        <v>34255833500051</v>
      </c>
      <c r="CB2685" t="s">
        <v>112</v>
      </c>
      <c r="CC2685">
        <v>1</v>
      </c>
      <c r="CE2685">
        <v>3</v>
      </c>
      <c r="CG2685">
        <v>41054531300042</v>
      </c>
      <c r="CI2685" t="s">
        <v>109</v>
      </c>
      <c r="CK2685">
        <v>3</v>
      </c>
      <c r="CQ2685" t="s">
        <v>110</v>
      </c>
      <c r="CR2685" s="2">
        <v>42460</v>
      </c>
      <c r="CS2685">
        <v>0</v>
      </c>
      <c r="CU2685" t="s">
        <v>109</v>
      </c>
      <c r="CV2685" t="s">
        <v>111</v>
      </c>
      <c r="CW2685">
        <v>41054531300042</v>
      </c>
      <c r="CY2685" t="s">
        <v>112</v>
      </c>
      <c r="CZ2685" t="s">
        <v>113</v>
      </c>
      <c r="DA2685" t="s">
        <v>114</v>
      </c>
      <c r="DB2685" t="s">
        <v>115</v>
      </c>
      <c r="DC2685">
        <v>1</v>
      </c>
    </row>
    <row r="2686" spans="1:107" x14ac:dyDescent="0.2">
      <c r="A2686" t="s">
        <v>108</v>
      </c>
      <c r="B2686">
        <v>0</v>
      </c>
      <c r="D2686" t="s">
        <v>109</v>
      </c>
      <c r="K2686">
        <v>1</v>
      </c>
      <c r="M2686">
        <v>4</v>
      </c>
      <c r="N2686" t="s">
        <v>1071</v>
      </c>
      <c r="O2686">
        <v>0</v>
      </c>
      <c r="V2686">
        <v>6127985</v>
      </c>
      <c r="W2686" s="2">
        <v>42432</v>
      </c>
      <c r="X2686">
        <v>8</v>
      </c>
      <c r="Y2686">
        <v>1</v>
      </c>
      <c r="Z2686">
        <v>1</v>
      </c>
      <c r="AB2686">
        <v>0</v>
      </c>
      <c r="AC2686">
        <v>0</v>
      </c>
      <c r="AD2686" s="2">
        <v>42433</v>
      </c>
      <c r="AE2686" s="3" t="s">
        <v>1072</v>
      </c>
      <c r="AF2686">
        <v>23</v>
      </c>
      <c r="AG2686">
        <v>23</v>
      </c>
      <c r="AH2686" s="3" t="s">
        <v>1084</v>
      </c>
      <c r="AI2686">
        <v>2</v>
      </c>
      <c r="AJ2686">
        <v>2</v>
      </c>
      <c r="AK2686" t="s">
        <v>496</v>
      </c>
      <c r="AL2686">
        <v>1182</v>
      </c>
      <c r="AM2686">
        <v>0.02</v>
      </c>
      <c r="AN2686">
        <v>0.02</v>
      </c>
      <c r="AQ2686">
        <v>454</v>
      </c>
      <c r="AR2686">
        <v>454</v>
      </c>
      <c r="AS2686">
        <v>1182</v>
      </c>
      <c r="AT2686">
        <v>10</v>
      </c>
      <c r="AU2686">
        <v>10</v>
      </c>
      <c r="AV2686">
        <v>0.02</v>
      </c>
      <c r="AW2686">
        <v>0.02</v>
      </c>
      <c r="AZ2686">
        <v>133</v>
      </c>
      <c r="BA2686">
        <v>133</v>
      </c>
      <c r="BB2686" t="s">
        <v>135</v>
      </c>
      <c r="BC2686" t="s">
        <v>1073</v>
      </c>
      <c r="BD2686">
        <v>1</v>
      </c>
      <c r="BF2686" s="2">
        <v>42433</v>
      </c>
      <c r="BG2686" s="3" t="s">
        <v>1076</v>
      </c>
      <c r="BH2686">
        <v>41054531300042</v>
      </c>
      <c r="BJ2686" t="s">
        <v>112</v>
      </c>
      <c r="BK2686" t="s">
        <v>1074</v>
      </c>
      <c r="BL2686" t="s">
        <v>1075</v>
      </c>
      <c r="BN2686" s="2">
        <v>42432</v>
      </c>
      <c r="BO2686">
        <v>3</v>
      </c>
      <c r="BQ2686">
        <v>1409</v>
      </c>
      <c r="BS2686" t="s">
        <v>117</v>
      </c>
      <c r="BT2686">
        <v>13.8</v>
      </c>
      <c r="BV2686">
        <v>27</v>
      </c>
      <c r="BX2686">
        <v>1</v>
      </c>
      <c r="BZ2686">
        <v>34255833500051</v>
      </c>
      <c r="CB2686" t="s">
        <v>112</v>
      </c>
      <c r="CC2686">
        <v>1</v>
      </c>
      <c r="CE2686">
        <v>3</v>
      </c>
      <c r="CG2686">
        <v>41054531300042</v>
      </c>
      <c r="CI2686" t="s">
        <v>109</v>
      </c>
      <c r="CK2686">
        <v>3</v>
      </c>
      <c r="CQ2686" t="s">
        <v>110</v>
      </c>
      <c r="CR2686" s="2">
        <v>42460</v>
      </c>
      <c r="CS2686">
        <v>0</v>
      </c>
      <c r="CU2686" t="s">
        <v>109</v>
      </c>
      <c r="CV2686" t="s">
        <v>111</v>
      </c>
      <c r="CW2686">
        <v>41054531300042</v>
      </c>
      <c r="CY2686" t="s">
        <v>112</v>
      </c>
      <c r="CZ2686" t="s">
        <v>113</v>
      </c>
      <c r="DA2686" t="s">
        <v>114</v>
      </c>
      <c r="DB2686" t="s">
        <v>115</v>
      </c>
      <c r="DC2686">
        <v>1</v>
      </c>
    </row>
    <row r="2687" spans="1:107" x14ac:dyDescent="0.2">
      <c r="A2687" t="s">
        <v>108</v>
      </c>
      <c r="B2687">
        <v>0</v>
      </c>
      <c r="D2687" t="s">
        <v>109</v>
      </c>
      <c r="K2687">
        <v>1</v>
      </c>
      <c r="M2687">
        <v>4</v>
      </c>
      <c r="N2687" t="s">
        <v>1071</v>
      </c>
      <c r="O2687">
        <v>0</v>
      </c>
      <c r="V2687">
        <v>6127985</v>
      </c>
      <c r="W2687" s="2">
        <v>42432</v>
      </c>
      <c r="X2687">
        <v>8</v>
      </c>
      <c r="Y2687">
        <v>2</v>
      </c>
      <c r="Z2687">
        <v>2</v>
      </c>
      <c r="AB2687">
        <v>0</v>
      </c>
      <c r="AC2687">
        <v>0</v>
      </c>
      <c r="AD2687" s="2">
        <v>42433</v>
      </c>
      <c r="AE2687" s="3" t="s">
        <v>1072</v>
      </c>
      <c r="AF2687">
        <v>23</v>
      </c>
      <c r="AG2687">
        <v>23</v>
      </c>
      <c r="AH2687" s="3" t="s">
        <v>1099</v>
      </c>
      <c r="AI2687">
        <v>2</v>
      </c>
      <c r="AJ2687">
        <v>2</v>
      </c>
      <c r="AK2687" t="s">
        <v>497</v>
      </c>
      <c r="AL2687">
        <v>1449</v>
      </c>
      <c r="AM2687">
        <v>15</v>
      </c>
      <c r="AN2687">
        <v>15</v>
      </c>
      <c r="AQ2687">
        <v>334</v>
      </c>
      <c r="AR2687">
        <v>334</v>
      </c>
      <c r="AS2687">
        <v>1449</v>
      </c>
      <c r="AT2687">
        <v>1</v>
      </c>
      <c r="AU2687">
        <v>1</v>
      </c>
      <c r="AV2687">
        <v>3889</v>
      </c>
      <c r="AW2687">
        <v>3889</v>
      </c>
      <c r="AZ2687">
        <v>391</v>
      </c>
      <c r="BA2687">
        <v>391</v>
      </c>
      <c r="BB2687" t="s">
        <v>498</v>
      </c>
      <c r="BC2687" t="s">
        <v>1073</v>
      </c>
      <c r="BD2687">
        <v>1</v>
      </c>
      <c r="BF2687" s="2">
        <v>42433</v>
      </c>
      <c r="BG2687" s="3" t="s">
        <v>1076</v>
      </c>
      <c r="BH2687">
        <v>41054531300042</v>
      </c>
      <c r="BJ2687" t="s">
        <v>112</v>
      </c>
      <c r="BK2687" t="s">
        <v>1074</v>
      </c>
      <c r="BL2687" t="s">
        <v>1075</v>
      </c>
      <c r="BN2687" s="2">
        <v>42432</v>
      </c>
      <c r="BO2687">
        <v>3</v>
      </c>
      <c r="BQ2687">
        <v>1409</v>
      </c>
      <c r="BS2687" t="s">
        <v>117</v>
      </c>
      <c r="BT2687">
        <v>13.8</v>
      </c>
      <c r="BV2687">
        <v>27</v>
      </c>
      <c r="BX2687">
        <v>1</v>
      </c>
      <c r="BZ2687">
        <v>34255833500051</v>
      </c>
      <c r="CB2687" t="s">
        <v>112</v>
      </c>
      <c r="CC2687">
        <v>1</v>
      </c>
      <c r="CE2687">
        <v>3</v>
      </c>
      <c r="CG2687">
        <v>41054531300042</v>
      </c>
      <c r="CI2687" t="s">
        <v>109</v>
      </c>
      <c r="CK2687">
        <v>3</v>
      </c>
      <c r="CQ2687" t="s">
        <v>110</v>
      </c>
      <c r="CR2687" s="2">
        <v>42460</v>
      </c>
      <c r="CS2687">
        <v>0</v>
      </c>
      <c r="CU2687" t="s">
        <v>109</v>
      </c>
      <c r="CV2687" t="s">
        <v>111</v>
      </c>
      <c r="CW2687">
        <v>41054531300042</v>
      </c>
      <c r="CY2687" t="s">
        <v>112</v>
      </c>
      <c r="CZ2687" t="s">
        <v>113</v>
      </c>
      <c r="DA2687" t="s">
        <v>114</v>
      </c>
      <c r="DB2687" t="s">
        <v>115</v>
      </c>
      <c r="DC2687">
        <v>1</v>
      </c>
    </row>
    <row r="2688" spans="1:107" x14ac:dyDescent="0.2">
      <c r="A2688" t="s">
        <v>108</v>
      </c>
      <c r="B2688">
        <v>0</v>
      </c>
      <c r="D2688" t="s">
        <v>109</v>
      </c>
      <c r="K2688">
        <v>1</v>
      </c>
      <c r="M2688">
        <v>4</v>
      </c>
      <c r="N2688" t="s">
        <v>1071</v>
      </c>
      <c r="O2688">
        <v>0</v>
      </c>
      <c r="V2688">
        <v>6127985</v>
      </c>
      <c r="W2688" s="2">
        <v>42432</v>
      </c>
      <c r="X2688">
        <v>8</v>
      </c>
      <c r="Y2688">
        <v>1</v>
      </c>
      <c r="Z2688">
        <v>1</v>
      </c>
      <c r="AB2688">
        <v>0</v>
      </c>
      <c r="AC2688">
        <v>0</v>
      </c>
      <c r="AD2688" s="2">
        <v>42434</v>
      </c>
      <c r="AE2688" s="3" t="s">
        <v>1072</v>
      </c>
      <c r="AF2688">
        <v>23</v>
      </c>
      <c r="AG2688">
        <v>23</v>
      </c>
      <c r="AH2688" s="3" t="s">
        <v>1082</v>
      </c>
      <c r="AI2688">
        <v>2</v>
      </c>
      <c r="AJ2688">
        <v>2</v>
      </c>
      <c r="AK2688" t="s">
        <v>499</v>
      </c>
      <c r="AL2688">
        <v>1809</v>
      </c>
      <c r="AM2688">
        <v>5.0000000000000001E-3</v>
      </c>
      <c r="AN2688">
        <v>5.0000000000000001E-3</v>
      </c>
      <c r="AO2688">
        <v>712</v>
      </c>
      <c r="AP2688">
        <v>712</v>
      </c>
      <c r="AQ2688">
        <v>405</v>
      </c>
      <c r="AR2688">
        <v>405</v>
      </c>
      <c r="AS2688">
        <v>1809</v>
      </c>
      <c r="AT2688">
        <v>10</v>
      </c>
      <c r="AU2688">
        <v>10</v>
      </c>
      <c r="AV2688">
        <v>5.0000000000000001E-3</v>
      </c>
      <c r="AW2688">
        <v>5.0000000000000001E-3</v>
      </c>
      <c r="AX2688">
        <v>1168</v>
      </c>
      <c r="AY2688">
        <v>1168</v>
      </c>
      <c r="AZ2688">
        <v>133</v>
      </c>
      <c r="BA2688">
        <v>133</v>
      </c>
      <c r="BB2688" t="s">
        <v>135</v>
      </c>
      <c r="BC2688" t="s">
        <v>1073</v>
      </c>
      <c r="BD2688">
        <v>1</v>
      </c>
      <c r="BF2688" s="2">
        <v>42433</v>
      </c>
      <c r="BG2688" s="3" t="s">
        <v>1076</v>
      </c>
      <c r="BH2688">
        <v>41054531300042</v>
      </c>
      <c r="BJ2688" t="s">
        <v>112</v>
      </c>
      <c r="BK2688" t="s">
        <v>1074</v>
      </c>
      <c r="BL2688" t="s">
        <v>1075</v>
      </c>
      <c r="BN2688" s="2">
        <v>42432</v>
      </c>
      <c r="BO2688">
        <v>3</v>
      </c>
      <c r="BQ2688">
        <v>1409</v>
      </c>
      <c r="BS2688" t="s">
        <v>117</v>
      </c>
      <c r="BT2688">
        <v>13.8</v>
      </c>
      <c r="BV2688">
        <v>27</v>
      </c>
      <c r="BX2688">
        <v>1</v>
      </c>
      <c r="BZ2688">
        <v>34255833500051</v>
      </c>
      <c r="CB2688" t="s">
        <v>112</v>
      </c>
      <c r="CC2688">
        <v>1</v>
      </c>
      <c r="CE2688">
        <v>3</v>
      </c>
      <c r="CG2688">
        <v>41054531300042</v>
      </c>
      <c r="CI2688" t="s">
        <v>109</v>
      </c>
      <c r="CK2688">
        <v>3</v>
      </c>
      <c r="CQ2688" t="s">
        <v>110</v>
      </c>
      <c r="CR2688" s="2">
        <v>42460</v>
      </c>
      <c r="CS2688">
        <v>0</v>
      </c>
      <c r="CU2688" t="s">
        <v>109</v>
      </c>
      <c r="CV2688" t="s">
        <v>111</v>
      </c>
      <c r="CW2688">
        <v>41054531300042</v>
      </c>
      <c r="CY2688" t="s">
        <v>112</v>
      </c>
      <c r="CZ2688" t="s">
        <v>113</v>
      </c>
      <c r="DA2688" t="s">
        <v>114</v>
      </c>
      <c r="DB2688" t="s">
        <v>115</v>
      </c>
      <c r="DC2688">
        <v>1</v>
      </c>
    </row>
    <row r="2689" spans="1:107" x14ac:dyDescent="0.2">
      <c r="A2689" t="s">
        <v>108</v>
      </c>
      <c r="B2689">
        <v>0</v>
      </c>
      <c r="D2689" t="s">
        <v>109</v>
      </c>
      <c r="K2689">
        <v>1</v>
      </c>
      <c r="M2689">
        <v>4</v>
      </c>
      <c r="N2689" t="s">
        <v>1071</v>
      </c>
      <c r="O2689">
        <v>0</v>
      </c>
      <c r="V2689">
        <v>6127985</v>
      </c>
      <c r="W2689" s="2">
        <v>42432</v>
      </c>
      <c r="X2689">
        <v>8</v>
      </c>
      <c r="Y2689">
        <v>1</v>
      </c>
      <c r="Z2689">
        <v>1</v>
      </c>
      <c r="AB2689">
        <v>0</v>
      </c>
      <c r="AC2689">
        <v>0</v>
      </c>
      <c r="AD2689" s="2">
        <v>42433</v>
      </c>
      <c r="AE2689" s="3" t="s">
        <v>1072</v>
      </c>
      <c r="AF2689">
        <v>3</v>
      </c>
      <c r="AG2689">
        <v>3</v>
      </c>
      <c r="AH2689" s="3" t="s">
        <v>1090</v>
      </c>
      <c r="AI2689">
        <v>2</v>
      </c>
      <c r="AJ2689">
        <v>2</v>
      </c>
      <c r="AK2689" t="s">
        <v>500</v>
      </c>
      <c r="AL2689">
        <v>1380</v>
      </c>
      <c r="AM2689">
        <v>5</v>
      </c>
      <c r="AN2689">
        <v>5</v>
      </c>
      <c r="AQ2689">
        <v>422</v>
      </c>
      <c r="AR2689">
        <v>422</v>
      </c>
      <c r="AS2689">
        <v>1380</v>
      </c>
      <c r="AT2689">
        <v>10</v>
      </c>
      <c r="AU2689">
        <v>10</v>
      </c>
      <c r="AV2689">
        <v>5</v>
      </c>
      <c r="AW2689">
        <v>5</v>
      </c>
      <c r="AZ2689">
        <v>338</v>
      </c>
      <c r="BA2689">
        <v>338</v>
      </c>
      <c r="BB2689" t="s">
        <v>501</v>
      </c>
      <c r="BC2689" t="s">
        <v>1073</v>
      </c>
      <c r="BD2689">
        <v>1</v>
      </c>
      <c r="BF2689" s="2">
        <v>42433</v>
      </c>
      <c r="BG2689" s="3" t="s">
        <v>1076</v>
      </c>
      <c r="BH2689">
        <v>41054531300042</v>
      </c>
      <c r="BJ2689" t="s">
        <v>112</v>
      </c>
      <c r="BK2689" t="s">
        <v>1074</v>
      </c>
      <c r="BL2689" t="s">
        <v>1075</v>
      </c>
      <c r="BN2689" s="2">
        <v>42432</v>
      </c>
      <c r="BO2689">
        <v>3</v>
      </c>
      <c r="BQ2689">
        <v>1409</v>
      </c>
      <c r="BS2689" t="s">
        <v>117</v>
      </c>
      <c r="BT2689">
        <v>13.8</v>
      </c>
      <c r="BV2689">
        <v>27</v>
      </c>
      <c r="BX2689">
        <v>1</v>
      </c>
      <c r="BZ2689">
        <v>34255833500051</v>
      </c>
      <c r="CB2689" t="s">
        <v>112</v>
      </c>
      <c r="CC2689">
        <v>1</v>
      </c>
      <c r="CE2689">
        <v>3</v>
      </c>
      <c r="CG2689">
        <v>41054531300042</v>
      </c>
      <c r="CI2689" t="s">
        <v>109</v>
      </c>
      <c r="CK2689">
        <v>3</v>
      </c>
      <c r="CQ2689" t="s">
        <v>110</v>
      </c>
      <c r="CR2689" s="2">
        <v>42460</v>
      </c>
      <c r="CS2689">
        <v>0</v>
      </c>
      <c r="CU2689" t="s">
        <v>109</v>
      </c>
      <c r="CV2689" t="s">
        <v>111</v>
      </c>
      <c r="CW2689">
        <v>41054531300042</v>
      </c>
      <c r="CY2689" t="s">
        <v>112</v>
      </c>
      <c r="CZ2689" t="s">
        <v>113</v>
      </c>
      <c r="DA2689" t="s">
        <v>114</v>
      </c>
      <c r="DB2689" t="s">
        <v>115</v>
      </c>
      <c r="DC2689">
        <v>1</v>
      </c>
    </row>
    <row r="2690" spans="1:107" x14ac:dyDescent="0.2">
      <c r="A2690" t="s">
        <v>108</v>
      </c>
      <c r="B2690">
        <v>0</v>
      </c>
      <c r="D2690" t="s">
        <v>109</v>
      </c>
      <c r="K2690">
        <v>1</v>
      </c>
      <c r="M2690">
        <v>4</v>
      </c>
      <c r="N2690" t="s">
        <v>1071</v>
      </c>
      <c r="O2690">
        <v>0</v>
      </c>
      <c r="V2690">
        <v>6127985</v>
      </c>
      <c r="W2690" s="2">
        <v>42432</v>
      </c>
      <c r="X2690">
        <v>8</v>
      </c>
      <c r="Y2690">
        <v>1</v>
      </c>
      <c r="Z2690">
        <v>1</v>
      </c>
      <c r="AB2690">
        <v>0</v>
      </c>
      <c r="AC2690">
        <v>0</v>
      </c>
      <c r="AD2690" s="2">
        <v>42433</v>
      </c>
      <c r="AE2690" s="3" t="s">
        <v>1072</v>
      </c>
      <c r="AF2690">
        <v>23</v>
      </c>
      <c r="AG2690">
        <v>23</v>
      </c>
      <c r="AH2690" s="3" t="s">
        <v>1080</v>
      </c>
      <c r="AI2690">
        <v>2</v>
      </c>
      <c r="AJ2690">
        <v>2</v>
      </c>
      <c r="AK2690" t="s">
        <v>502</v>
      </c>
      <c r="AL2690">
        <v>5529</v>
      </c>
      <c r="AM2690">
        <v>0.02</v>
      </c>
      <c r="AN2690">
        <v>0.02</v>
      </c>
      <c r="AQ2690">
        <v>454</v>
      </c>
      <c r="AR2690">
        <v>454</v>
      </c>
      <c r="AS2690">
        <v>5529</v>
      </c>
      <c r="AT2690">
        <v>10</v>
      </c>
      <c r="AU2690">
        <v>10</v>
      </c>
      <c r="AV2690">
        <v>0.02</v>
      </c>
      <c r="AW2690">
        <v>0.02</v>
      </c>
      <c r="AZ2690">
        <v>133</v>
      </c>
      <c r="BA2690">
        <v>133</v>
      </c>
      <c r="BB2690" t="s">
        <v>135</v>
      </c>
      <c r="BC2690" t="s">
        <v>1073</v>
      </c>
      <c r="BD2690">
        <v>1</v>
      </c>
      <c r="BF2690" s="2">
        <v>42433</v>
      </c>
      <c r="BG2690" s="3" t="s">
        <v>1076</v>
      </c>
      <c r="BH2690">
        <v>41054531300042</v>
      </c>
      <c r="BJ2690" t="s">
        <v>112</v>
      </c>
      <c r="BK2690" t="s">
        <v>1074</v>
      </c>
      <c r="BL2690" t="s">
        <v>1075</v>
      </c>
      <c r="BN2690" s="2">
        <v>42432</v>
      </c>
      <c r="BO2690">
        <v>3</v>
      </c>
      <c r="BQ2690">
        <v>1409</v>
      </c>
      <c r="BS2690" t="s">
        <v>117</v>
      </c>
      <c r="BT2690">
        <v>13.8</v>
      </c>
      <c r="BV2690">
        <v>27</v>
      </c>
      <c r="BX2690">
        <v>1</v>
      </c>
      <c r="BZ2690">
        <v>34255833500051</v>
      </c>
      <c r="CB2690" t="s">
        <v>112</v>
      </c>
      <c r="CC2690">
        <v>1</v>
      </c>
      <c r="CE2690">
        <v>3</v>
      </c>
      <c r="CG2690">
        <v>41054531300042</v>
      </c>
      <c r="CI2690" t="s">
        <v>109</v>
      </c>
      <c r="CK2690">
        <v>3</v>
      </c>
      <c r="CQ2690" t="s">
        <v>110</v>
      </c>
      <c r="CR2690" s="2">
        <v>42460</v>
      </c>
      <c r="CS2690">
        <v>0</v>
      </c>
      <c r="CU2690" t="s">
        <v>109</v>
      </c>
      <c r="CV2690" t="s">
        <v>111</v>
      </c>
      <c r="CW2690">
        <v>41054531300042</v>
      </c>
      <c r="CY2690" t="s">
        <v>112</v>
      </c>
      <c r="CZ2690" t="s">
        <v>113</v>
      </c>
      <c r="DA2690" t="s">
        <v>114</v>
      </c>
      <c r="DB2690" t="s">
        <v>115</v>
      </c>
      <c r="DC2690">
        <v>1</v>
      </c>
    </row>
    <row r="2691" spans="1:107" x14ac:dyDescent="0.2">
      <c r="A2691" t="s">
        <v>108</v>
      </c>
      <c r="B2691">
        <v>0</v>
      </c>
      <c r="D2691" t="s">
        <v>109</v>
      </c>
      <c r="K2691">
        <v>1</v>
      </c>
      <c r="M2691">
        <v>4</v>
      </c>
      <c r="N2691" t="s">
        <v>1071</v>
      </c>
      <c r="O2691">
        <v>0</v>
      </c>
      <c r="V2691">
        <v>6127985</v>
      </c>
      <c r="W2691" s="2">
        <v>42432</v>
      </c>
      <c r="X2691">
        <v>8</v>
      </c>
      <c r="Y2691">
        <v>2</v>
      </c>
      <c r="Z2691">
        <v>2</v>
      </c>
      <c r="AB2691">
        <v>0</v>
      </c>
      <c r="AC2691">
        <v>0</v>
      </c>
      <c r="AD2691" s="2">
        <v>42434</v>
      </c>
      <c r="AE2691" s="3" t="s">
        <v>1072</v>
      </c>
      <c r="AF2691">
        <v>23</v>
      </c>
      <c r="AG2691">
        <v>23</v>
      </c>
      <c r="AH2691" s="3" t="s">
        <v>1087</v>
      </c>
      <c r="AI2691">
        <v>2</v>
      </c>
      <c r="AJ2691">
        <v>2</v>
      </c>
      <c r="AK2691" t="s">
        <v>503</v>
      </c>
      <c r="AL2691">
        <v>2093</v>
      </c>
      <c r="AM2691">
        <v>0.05</v>
      </c>
      <c r="AN2691">
        <v>0.05</v>
      </c>
      <c r="AQ2691">
        <v>454</v>
      </c>
      <c r="AR2691">
        <v>454</v>
      </c>
      <c r="AS2691">
        <v>2093</v>
      </c>
      <c r="AT2691">
        <v>10</v>
      </c>
      <c r="AU2691">
        <v>10</v>
      </c>
      <c r="AV2691">
        <v>0.05</v>
      </c>
      <c r="AW2691">
        <v>0.05</v>
      </c>
      <c r="AZ2691">
        <v>133</v>
      </c>
      <c r="BA2691">
        <v>133</v>
      </c>
      <c r="BB2691" t="s">
        <v>135</v>
      </c>
      <c r="BC2691" t="s">
        <v>1073</v>
      </c>
      <c r="BD2691">
        <v>1</v>
      </c>
      <c r="BF2691" s="2">
        <v>42433</v>
      </c>
      <c r="BG2691" s="3" t="s">
        <v>1076</v>
      </c>
      <c r="BH2691">
        <v>41054531300042</v>
      </c>
      <c r="BJ2691" t="s">
        <v>112</v>
      </c>
      <c r="BK2691" t="s">
        <v>1074</v>
      </c>
      <c r="BL2691" t="s">
        <v>1075</v>
      </c>
      <c r="BN2691" s="2">
        <v>42432</v>
      </c>
      <c r="BO2691">
        <v>3</v>
      </c>
      <c r="BQ2691">
        <v>1409</v>
      </c>
      <c r="BS2691" t="s">
        <v>117</v>
      </c>
      <c r="BT2691">
        <v>13.8</v>
      </c>
      <c r="BV2691">
        <v>27</v>
      </c>
      <c r="BX2691">
        <v>1</v>
      </c>
      <c r="BZ2691">
        <v>34255833500051</v>
      </c>
      <c r="CB2691" t="s">
        <v>112</v>
      </c>
      <c r="CC2691">
        <v>1</v>
      </c>
      <c r="CE2691">
        <v>3</v>
      </c>
      <c r="CG2691">
        <v>41054531300042</v>
      </c>
      <c r="CI2691" t="s">
        <v>109</v>
      </c>
      <c r="CK2691">
        <v>3</v>
      </c>
      <c r="CQ2691" t="s">
        <v>110</v>
      </c>
      <c r="CR2691" s="2">
        <v>42460</v>
      </c>
      <c r="CS2691">
        <v>0</v>
      </c>
      <c r="CU2691" t="s">
        <v>109</v>
      </c>
      <c r="CV2691" t="s">
        <v>111</v>
      </c>
      <c r="CW2691">
        <v>41054531300042</v>
      </c>
      <c r="CY2691" t="s">
        <v>112</v>
      </c>
      <c r="CZ2691" t="s">
        <v>113</v>
      </c>
      <c r="DA2691" t="s">
        <v>114</v>
      </c>
      <c r="DB2691" t="s">
        <v>115</v>
      </c>
      <c r="DC2691">
        <v>1</v>
      </c>
    </row>
    <row r="2692" spans="1:107" x14ac:dyDescent="0.2">
      <c r="A2692" t="s">
        <v>108</v>
      </c>
      <c r="B2692">
        <v>0</v>
      </c>
      <c r="D2692" t="s">
        <v>109</v>
      </c>
      <c r="K2692">
        <v>1</v>
      </c>
      <c r="M2692">
        <v>4</v>
      </c>
      <c r="N2692" t="s">
        <v>1071</v>
      </c>
      <c r="O2692">
        <v>0</v>
      </c>
      <c r="V2692">
        <v>6127985</v>
      </c>
      <c r="W2692" s="2">
        <v>42432</v>
      </c>
      <c r="X2692">
        <v>8</v>
      </c>
      <c r="Y2692">
        <v>1</v>
      </c>
      <c r="Z2692">
        <v>1</v>
      </c>
      <c r="AB2692">
        <v>0</v>
      </c>
      <c r="AC2692">
        <v>0</v>
      </c>
      <c r="AD2692" s="2">
        <v>42433</v>
      </c>
      <c r="AE2692" s="3" t="s">
        <v>1072</v>
      </c>
      <c r="AF2692">
        <v>23</v>
      </c>
      <c r="AG2692">
        <v>23</v>
      </c>
      <c r="AH2692" s="3" t="s">
        <v>1080</v>
      </c>
      <c r="AI2692">
        <v>2</v>
      </c>
      <c r="AJ2692">
        <v>2</v>
      </c>
      <c r="AK2692" t="s">
        <v>504</v>
      </c>
      <c r="AL2692">
        <v>1763</v>
      </c>
      <c r="AM2692">
        <v>0.02</v>
      </c>
      <c r="AN2692">
        <v>0.02</v>
      </c>
      <c r="AQ2692">
        <v>454</v>
      </c>
      <c r="AR2692">
        <v>454</v>
      </c>
      <c r="AS2692">
        <v>1763</v>
      </c>
      <c r="AT2692">
        <v>10</v>
      </c>
      <c r="AU2692">
        <v>10</v>
      </c>
      <c r="AV2692">
        <v>0.02</v>
      </c>
      <c r="AW2692">
        <v>0.02</v>
      </c>
      <c r="AZ2692">
        <v>133</v>
      </c>
      <c r="BA2692">
        <v>133</v>
      </c>
      <c r="BB2692" t="s">
        <v>135</v>
      </c>
      <c r="BC2692" t="s">
        <v>1073</v>
      </c>
      <c r="BD2692">
        <v>1</v>
      </c>
      <c r="BF2692" s="2">
        <v>42433</v>
      </c>
      <c r="BG2692" s="3" t="s">
        <v>1076</v>
      </c>
      <c r="BH2692">
        <v>41054531300042</v>
      </c>
      <c r="BJ2692" t="s">
        <v>112</v>
      </c>
      <c r="BK2692" t="s">
        <v>1074</v>
      </c>
      <c r="BL2692" t="s">
        <v>1075</v>
      </c>
      <c r="BN2692" s="2">
        <v>42432</v>
      </c>
      <c r="BO2692">
        <v>3</v>
      </c>
      <c r="BQ2692">
        <v>1409</v>
      </c>
      <c r="BS2692" t="s">
        <v>117</v>
      </c>
      <c r="BT2692">
        <v>13.8</v>
      </c>
      <c r="BV2692">
        <v>27</v>
      </c>
      <c r="BX2692">
        <v>1</v>
      </c>
      <c r="BZ2692">
        <v>34255833500051</v>
      </c>
      <c r="CB2692" t="s">
        <v>112</v>
      </c>
      <c r="CC2692">
        <v>1</v>
      </c>
      <c r="CE2692">
        <v>3</v>
      </c>
      <c r="CG2692">
        <v>41054531300042</v>
      </c>
      <c r="CI2692" t="s">
        <v>109</v>
      </c>
      <c r="CK2692">
        <v>3</v>
      </c>
      <c r="CQ2692" t="s">
        <v>110</v>
      </c>
      <c r="CR2692" s="2">
        <v>42460</v>
      </c>
      <c r="CS2692">
        <v>0</v>
      </c>
      <c r="CU2692" t="s">
        <v>109</v>
      </c>
      <c r="CV2692" t="s">
        <v>111</v>
      </c>
      <c r="CW2692">
        <v>41054531300042</v>
      </c>
      <c r="CY2692" t="s">
        <v>112</v>
      </c>
      <c r="CZ2692" t="s">
        <v>113</v>
      </c>
      <c r="DA2692" t="s">
        <v>114</v>
      </c>
      <c r="DB2692" t="s">
        <v>115</v>
      </c>
      <c r="DC2692">
        <v>1</v>
      </c>
    </row>
    <row r="2693" spans="1:107" x14ac:dyDescent="0.2">
      <c r="A2693" t="s">
        <v>108</v>
      </c>
      <c r="B2693">
        <v>0</v>
      </c>
      <c r="D2693" t="s">
        <v>109</v>
      </c>
      <c r="K2693">
        <v>1</v>
      </c>
      <c r="M2693">
        <v>4</v>
      </c>
      <c r="N2693" t="s">
        <v>1071</v>
      </c>
      <c r="O2693">
        <v>0</v>
      </c>
      <c r="V2693">
        <v>6127985</v>
      </c>
      <c r="W2693" s="2">
        <v>42432</v>
      </c>
      <c r="X2693">
        <v>8</v>
      </c>
      <c r="Y2693">
        <v>1</v>
      </c>
      <c r="Z2693">
        <v>1</v>
      </c>
      <c r="AB2693">
        <v>0</v>
      </c>
      <c r="AC2693">
        <v>0</v>
      </c>
      <c r="AD2693" s="2">
        <v>42433</v>
      </c>
      <c r="AE2693" s="3" t="s">
        <v>1072</v>
      </c>
      <c r="AF2693">
        <v>23</v>
      </c>
      <c r="AG2693">
        <v>23</v>
      </c>
      <c r="AH2693" s="3" t="s">
        <v>1084</v>
      </c>
      <c r="AI2693">
        <v>2</v>
      </c>
      <c r="AJ2693">
        <v>2</v>
      </c>
      <c r="AK2693" t="s">
        <v>505</v>
      </c>
      <c r="AL2693">
        <v>1874</v>
      </c>
      <c r="AM2693">
        <v>0.02</v>
      </c>
      <c r="AN2693">
        <v>0.02</v>
      </c>
      <c r="AQ2693">
        <v>454</v>
      </c>
      <c r="AR2693">
        <v>454</v>
      </c>
      <c r="AS2693">
        <v>1874</v>
      </c>
      <c r="AT2693">
        <v>10</v>
      </c>
      <c r="AU2693">
        <v>10</v>
      </c>
      <c r="AV2693">
        <v>0.02</v>
      </c>
      <c r="AW2693">
        <v>0.02</v>
      </c>
      <c r="AZ2693">
        <v>133</v>
      </c>
      <c r="BA2693">
        <v>133</v>
      </c>
      <c r="BB2693" t="s">
        <v>135</v>
      </c>
      <c r="BC2693" t="s">
        <v>1073</v>
      </c>
      <c r="BD2693">
        <v>1</v>
      </c>
      <c r="BF2693" s="2">
        <v>42433</v>
      </c>
      <c r="BG2693" s="3" t="s">
        <v>1076</v>
      </c>
      <c r="BH2693">
        <v>41054531300042</v>
      </c>
      <c r="BJ2693" t="s">
        <v>112</v>
      </c>
      <c r="BK2693" t="s">
        <v>1074</v>
      </c>
      <c r="BL2693" t="s">
        <v>1075</v>
      </c>
      <c r="BN2693" s="2">
        <v>42432</v>
      </c>
      <c r="BO2693">
        <v>3</v>
      </c>
      <c r="BQ2693">
        <v>1409</v>
      </c>
      <c r="BS2693" t="s">
        <v>117</v>
      </c>
      <c r="BT2693">
        <v>13.8</v>
      </c>
      <c r="BV2693">
        <v>27</v>
      </c>
      <c r="BX2693">
        <v>1</v>
      </c>
      <c r="BZ2693">
        <v>34255833500051</v>
      </c>
      <c r="CB2693" t="s">
        <v>112</v>
      </c>
      <c r="CC2693">
        <v>1</v>
      </c>
      <c r="CE2693">
        <v>3</v>
      </c>
      <c r="CG2693">
        <v>41054531300042</v>
      </c>
      <c r="CI2693" t="s">
        <v>109</v>
      </c>
      <c r="CK2693">
        <v>3</v>
      </c>
      <c r="CQ2693" t="s">
        <v>110</v>
      </c>
      <c r="CR2693" s="2">
        <v>42460</v>
      </c>
      <c r="CS2693">
        <v>0</v>
      </c>
      <c r="CU2693" t="s">
        <v>109</v>
      </c>
      <c r="CV2693" t="s">
        <v>111</v>
      </c>
      <c r="CW2693">
        <v>41054531300042</v>
      </c>
      <c r="CY2693" t="s">
        <v>112</v>
      </c>
      <c r="CZ2693" t="s">
        <v>113</v>
      </c>
      <c r="DA2693" t="s">
        <v>114</v>
      </c>
      <c r="DB2693" t="s">
        <v>115</v>
      </c>
      <c r="DC2693">
        <v>1</v>
      </c>
    </row>
    <row r="2694" spans="1:107" x14ac:dyDescent="0.2">
      <c r="A2694" t="s">
        <v>108</v>
      </c>
      <c r="B2694">
        <v>0</v>
      </c>
      <c r="D2694" t="s">
        <v>109</v>
      </c>
      <c r="K2694">
        <v>1</v>
      </c>
      <c r="M2694">
        <v>4</v>
      </c>
      <c r="N2694" t="s">
        <v>1071</v>
      </c>
      <c r="O2694">
        <v>0</v>
      </c>
      <c r="V2694">
        <v>6127985</v>
      </c>
      <c r="W2694" s="2">
        <v>42432</v>
      </c>
      <c r="X2694">
        <v>8</v>
      </c>
      <c r="Y2694">
        <v>1</v>
      </c>
      <c r="Z2694">
        <v>1</v>
      </c>
      <c r="AB2694">
        <v>0</v>
      </c>
      <c r="AC2694">
        <v>0</v>
      </c>
      <c r="AD2694" s="2">
        <v>42433</v>
      </c>
      <c r="AE2694" s="3" t="s">
        <v>1072</v>
      </c>
      <c r="AF2694">
        <v>23</v>
      </c>
      <c r="AG2694">
        <v>23</v>
      </c>
      <c r="AH2694" s="3" t="s">
        <v>1084</v>
      </c>
      <c r="AI2694">
        <v>2</v>
      </c>
      <c r="AJ2694">
        <v>2</v>
      </c>
      <c r="AK2694" t="s">
        <v>506</v>
      </c>
      <c r="AL2694">
        <v>5528</v>
      </c>
      <c r="AM2694">
        <v>0.02</v>
      </c>
      <c r="AN2694">
        <v>0.02</v>
      </c>
      <c r="AQ2694">
        <v>454</v>
      </c>
      <c r="AR2694">
        <v>454</v>
      </c>
      <c r="AS2694">
        <v>5528</v>
      </c>
      <c r="AT2694">
        <v>10</v>
      </c>
      <c r="AU2694">
        <v>10</v>
      </c>
      <c r="AV2694">
        <v>0.02</v>
      </c>
      <c r="AW2694">
        <v>0.02</v>
      </c>
      <c r="AZ2694">
        <v>133</v>
      </c>
      <c r="BA2694">
        <v>133</v>
      </c>
      <c r="BB2694" t="s">
        <v>135</v>
      </c>
      <c r="BC2694" t="s">
        <v>1073</v>
      </c>
      <c r="BD2694">
        <v>1</v>
      </c>
      <c r="BF2694" s="2">
        <v>42433</v>
      </c>
      <c r="BG2694" s="3" t="s">
        <v>1076</v>
      </c>
      <c r="BH2694">
        <v>41054531300042</v>
      </c>
      <c r="BJ2694" t="s">
        <v>112</v>
      </c>
      <c r="BK2694" t="s">
        <v>1074</v>
      </c>
      <c r="BL2694" t="s">
        <v>1075</v>
      </c>
      <c r="BN2694" s="2">
        <v>42432</v>
      </c>
      <c r="BO2694">
        <v>3</v>
      </c>
      <c r="BQ2694">
        <v>1409</v>
      </c>
      <c r="BS2694" t="s">
        <v>117</v>
      </c>
      <c r="BT2694">
        <v>13.8</v>
      </c>
      <c r="BV2694">
        <v>27</v>
      </c>
      <c r="BX2694">
        <v>1</v>
      </c>
      <c r="BZ2694">
        <v>34255833500051</v>
      </c>
      <c r="CB2694" t="s">
        <v>112</v>
      </c>
      <c r="CC2694">
        <v>1</v>
      </c>
      <c r="CE2694">
        <v>3</v>
      </c>
      <c r="CG2694">
        <v>41054531300042</v>
      </c>
      <c r="CI2694" t="s">
        <v>109</v>
      </c>
      <c r="CK2694">
        <v>3</v>
      </c>
      <c r="CQ2694" t="s">
        <v>110</v>
      </c>
      <c r="CR2694" s="2">
        <v>42460</v>
      </c>
      <c r="CS2694">
        <v>0</v>
      </c>
      <c r="CU2694" t="s">
        <v>109</v>
      </c>
      <c r="CV2694" t="s">
        <v>111</v>
      </c>
      <c r="CW2694">
        <v>41054531300042</v>
      </c>
      <c r="CY2694" t="s">
        <v>112</v>
      </c>
      <c r="CZ2694" t="s">
        <v>113</v>
      </c>
      <c r="DA2694" t="s">
        <v>114</v>
      </c>
      <c r="DB2694" t="s">
        <v>115</v>
      </c>
      <c r="DC2694">
        <v>1</v>
      </c>
    </row>
    <row r="2695" spans="1:107" x14ac:dyDescent="0.2">
      <c r="A2695" t="s">
        <v>108</v>
      </c>
      <c r="B2695">
        <v>0</v>
      </c>
      <c r="D2695" t="s">
        <v>109</v>
      </c>
      <c r="K2695">
        <v>1</v>
      </c>
      <c r="M2695">
        <v>4</v>
      </c>
      <c r="N2695" t="s">
        <v>1071</v>
      </c>
      <c r="O2695">
        <v>0</v>
      </c>
      <c r="V2695">
        <v>6127985</v>
      </c>
      <c r="W2695" s="2">
        <v>42432</v>
      </c>
      <c r="X2695">
        <v>8</v>
      </c>
      <c r="Y2695">
        <v>2</v>
      </c>
      <c r="Z2695">
        <v>2</v>
      </c>
      <c r="AA2695" t="s">
        <v>185</v>
      </c>
      <c r="AB2695">
        <v>0</v>
      </c>
      <c r="AC2695">
        <v>0</v>
      </c>
      <c r="AD2695" s="2">
        <v>42433</v>
      </c>
      <c r="AE2695" s="3" t="s">
        <v>1072</v>
      </c>
      <c r="AF2695">
        <v>23</v>
      </c>
      <c r="AG2695">
        <v>23</v>
      </c>
      <c r="AH2695" s="3" t="s">
        <v>1084</v>
      </c>
      <c r="AI2695">
        <v>2</v>
      </c>
      <c r="AJ2695">
        <v>2</v>
      </c>
      <c r="AK2695" t="s">
        <v>507</v>
      </c>
      <c r="AL2695">
        <v>6534</v>
      </c>
      <c r="AM2695">
        <v>0.02</v>
      </c>
      <c r="AN2695">
        <v>0.02</v>
      </c>
      <c r="AQ2695">
        <v>454</v>
      </c>
      <c r="AR2695">
        <v>454</v>
      </c>
      <c r="AS2695">
        <v>6534</v>
      </c>
      <c r="AT2695">
        <v>10</v>
      </c>
      <c r="AU2695">
        <v>10</v>
      </c>
      <c r="AV2695">
        <v>0.02</v>
      </c>
      <c r="AW2695">
        <v>0.02</v>
      </c>
      <c r="AZ2695">
        <v>133</v>
      </c>
      <c r="BA2695">
        <v>133</v>
      </c>
      <c r="BB2695" t="s">
        <v>135</v>
      </c>
      <c r="BC2695" t="s">
        <v>1073</v>
      </c>
      <c r="BD2695">
        <v>1</v>
      </c>
      <c r="BF2695" s="2">
        <v>42433</v>
      </c>
      <c r="BG2695" s="3" t="s">
        <v>1076</v>
      </c>
      <c r="BH2695">
        <v>41054531300042</v>
      </c>
      <c r="BJ2695" t="s">
        <v>112</v>
      </c>
      <c r="BK2695" t="s">
        <v>1074</v>
      </c>
      <c r="BL2695" t="s">
        <v>1075</v>
      </c>
      <c r="BN2695" s="2">
        <v>42432</v>
      </c>
      <c r="BO2695">
        <v>3</v>
      </c>
      <c r="BQ2695">
        <v>1409</v>
      </c>
      <c r="BS2695" t="s">
        <v>117</v>
      </c>
      <c r="BT2695">
        <v>13.8</v>
      </c>
      <c r="BV2695">
        <v>27</v>
      </c>
      <c r="BX2695">
        <v>1</v>
      </c>
      <c r="BZ2695">
        <v>34255833500051</v>
      </c>
      <c r="CB2695" t="s">
        <v>112</v>
      </c>
      <c r="CC2695">
        <v>1</v>
      </c>
      <c r="CE2695">
        <v>3</v>
      </c>
      <c r="CG2695">
        <v>41054531300042</v>
      </c>
      <c r="CI2695" t="s">
        <v>109</v>
      </c>
      <c r="CK2695">
        <v>3</v>
      </c>
      <c r="CQ2695" t="s">
        <v>110</v>
      </c>
      <c r="CR2695" s="2">
        <v>42460</v>
      </c>
      <c r="CS2695">
        <v>0</v>
      </c>
      <c r="CU2695" t="s">
        <v>109</v>
      </c>
      <c r="CV2695" t="s">
        <v>111</v>
      </c>
      <c r="CW2695">
        <v>41054531300042</v>
      </c>
      <c r="CY2695" t="s">
        <v>112</v>
      </c>
      <c r="CZ2695" t="s">
        <v>113</v>
      </c>
      <c r="DA2695" t="s">
        <v>114</v>
      </c>
      <c r="DB2695" t="s">
        <v>115</v>
      </c>
      <c r="DC2695">
        <v>1</v>
      </c>
    </row>
    <row r="2696" spans="1:107" x14ac:dyDescent="0.2">
      <c r="A2696" t="s">
        <v>108</v>
      </c>
      <c r="B2696">
        <v>0</v>
      </c>
      <c r="D2696" t="s">
        <v>109</v>
      </c>
      <c r="K2696">
        <v>1</v>
      </c>
      <c r="M2696">
        <v>4</v>
      </c>
      <c r="N2696" t="s">
        <v>1071</v>
      </c>
      <c r="O2696">
        <v>0</v>
      </c>
      <c r="V2696">
        <v>6127985</v>
      </c>
      <c r="W2696" s="2">
        <v>42432</v>
      </c>
      <c r="X2696">
        <v>8</v>
      </c>
      <c r="Y2696">
        <v>1</v>
      </c>
      <c r="Z2696">
        <v>1</v>
      </c>
      <c r="AB2696">
        <v>0</v>
      </c>
      <c r="AC2696">
        <v>0</v>
      </c>
      <c r="AD2696" s="2">
        <v>42433</v>
      </c>
      <c r="AE2696" s="3" t="s">
        <v>1072</v>
      </c>
      <c r="AF2696">
        <v>23</v>
      </c>
      <c r="AG2696">
        <v>23</v>
      </c>
      <c r="AH2696" s="3" t="s">
        <v>1084</v>
      </c>
      <c r="AI2696">
        <v>2</v>
      </c>
      <c r="AJ2696">
        <v>2</v>
      </c>
      <c r="AK2696" t="s">
        <v>508</v>
      </c>
      <c r="AL2696">
        <v>1183</v>
      </c>
      <c r="AM2696">
        <v>0.02</v>
      </c>
      <c r="AN2696">
        <v>0.02</v>
      </c>
      <c r="AQ2696">
        <v>454</v>
      </c>
      <c r="AR2696">
        <v>454</v>
      </c>
      <c r="AS2696">
        <v>1183</v>
      </c>
      <c r="AT2696">
        <v>10</v>
      </c>
      <c r="AU2696">
        <v>10</v>
      </c>
      <c r="AV2696">
        <v>0.02</v>
      </c>
      <c r="AW2696">
        <v>0.02</v>
      </c>
      <c r="AZ2696">
        <v>133</v>
      </c>
      <c r="BA2696">
        <v>133</v>
      </c>
      <c r="BB2696" t="s">
        <v>135</v>
      </c>
      <c r="BC2696" t="s">
        <v>1073</v>
      </c>
      <c r="BD2696">
        <v>1</v>
      </c>
      <c r="BF2696" s="2">
        <v>42433</v>
      </c>
      <c r="BG2696" s="3" t="s">
        <v>1076</v>
      </c>
      <c r="BH2696">
        <v>41054531300042</v>
      </c>
      <c r="BJ2696" t="s">
        <v>112</v>
      </c>
      <c r="BK2696" t="s">
        <v>1074</v>
      </c>
      <c r="BL2696" t="s">
        <v>1075</v>
      </c>
      <c r="BN2696" s="2">
        <v>42432</v>
      </c>
      <c r="BO2696">
        <v>3</v>
      </c>
      <c r="BQ2696">
        <v>1409</v>
      </c>
      <c r="BS2696" t="s">
        <v>117</v>
      </c>
      <c r="BT2696">
        <v>13.8</v>
      </c>
      <c r="BV2696">
        <v>27</v>
      </c>
      <c r="BX2696">
        <v>1</v>
      </c>
      <c r="BZ2696">
        <v>34255833500051</v>
      </c>
      <c r="CB2696" t="s">
        <v>112</v>
      </c>
      <c r="CC2696">
        <v>1</v>
      </c>
      <c r="CE2696">
        <v>3</v>
      </c>
      <c r="CG2696">
        <v>41054531300042</v>
      </c>
      <c r="CI2696" t="s">
        <v>109</v>
      </c>
      <c r="CK2696">
        <v>3</v>
      </c>
      <c r="CQ2696" t="s">
        <v>110</v>
      </c>
      <c r="CR2696" s="2">
        <v>42460</v>
      </c>
      <c r="CS2696">
        <v>0</v>
      </c>
      <c r="CU2696" t="s">
        <v>109</v>
      </c>
      <c r="CV2696" t="s">
        <v>111</v>
      </c>
      <c r="CW2696">
        <v>41054531300042</v>
      </c>
      <c r="CY2696" t="s">
        <v>112</v>
      </c>
      <c r="CZ2696" t="s">
        <v>113</v>
      </c>
      <c r="DA2696" t="s">
        <v>114</v>
      </c>
      <c r="DB2696" t="s">
        <v>115</v>
      </c>
      <c r="DC2696">
        <v>1</v>
      </c>
    </row>
    <row r="2697" spans="1:107" x14ac:dyDescent="0.2">
      <c r="A2697" t="s">
        <v>108</v>
      </c>
      <c r="B2697">
        <v>0</v>
      </c>
      <c r="D2697" t="s">
        <v>109</v>
      </c>
      <c r="K2697">
        <v>1</v>
      </c>
      <c r="M2697">
        <v>4</v>
      </c>
      <c r="N2697" t="s">
        <v>1071</v>
      </c>
      <c r="O2697">
        <v>0</v>
      </c>
      <c r="V2697">
        <v>6127985</v>
      </c>
      <c r="W2697" s="2">
        <v>42432</v>
      </c>
      <c r="X2697">
        <v>8</v>
      </c>
      <c r="Y2697">
        <v>1</v>
      </c>
      <c r="Z2697">
        <v>1</v>
      </c>
      <c r="AB2697">
        <v>0</v>
      </c>
      <c r="AC2697">
        <v>0</v>
      </c>
      <c r="AD2697" s="2">
        <v>42434</v>
      </c>
      <c r="AE2697" s="3" t="s">
        <v>1072</v>
      </c>
      <c r="AF2697">
        <v>23</v>
      </c>
      <c r="AG2697">
        <v>23</v>
      </c>
      <c r="AH2697" s="3" t="s">
        <v>1082</v>
      </c>
      <c r="AI2697">
        <v>2</v>
      </c>
      <c r="AJ2697">
        <v>2</v>
      </c>
      <c r="AK2697" t="s">
        <v>509</v>
      </c>
      <c r="AL2697">
        <v>1184</v>
      </c>
      <c r="AM2697">
        <v>5.0000000000000001E-3</v>
      </c>
      <c r="AN2697">
        <v>5.0000000000000001E-3</v>
      </c>
      <c r="AO2697">
        <v>712</v>
      </c>
      <c r="AP2697">
        <v>712</v>
      </c>
      <c r="AQ2697">
        <v>405</v>
      </c>
      <c r="AR2697">
        <v>405</v>
      </c>
      <c r="AS2697">
        <v>1184</v>
      </c>
      <c r="AT2697">
        <v>10</v>
      </c>
      <c r="AU2697">
        <v>10</v>
      </c>
      <c r="AV2697">
        <v>5.0000000000000001E-3</v>
      </c>
      <c r="AW2697">
        <v>5.0000000000000001E-3</v>
      </c>
      <c r="AX2697">
        <v>1168</v>
      </c>
      <c r="AY2697">
        <v>1168</v>
      </c>
      <c r="AZ2697">
        <v>133</v>
      </c>
      <c r="BA2697">
        <v>133</v>
      </c>
      <c r="BB2697" t="s">
        <v>135</v>
      </c>
      <c r="BC2697" t="s">
        <v>1073</v>
      </c>
      <c r="BD2697">
        <v>1</v>
      </c>
      <c r="BF2697" s="2">
        <v>42433</v>
      </c>
      <c r="BG2697" s="3" t="s">
        <v>1076</v>
      </c>
      <c r="BH2697">
        <v>41054531300042</v>
      </c>
      <c r="BJ2697" t="s">
        <v>112</v>
      </c>
      <c r="BK2697" t="s">
        <v>1074</v>
      </c>
      <c r="BL2697" t="s">
        <v>1075</v>
      </c>
      <c r="BN2697" s="2">
        <v>42432</v>
      </c>
      <c r="BO2697">
        <v>3</v>
      </c>
      <c r="BQ2697">
        <v>1409</v>
      </c>
      <c r="BS2697" t="s">
        <v>117</v>
      </c>
      <c r="BT2697">
        <v>13.8</v>
      </c>
      <c r="BV2697">
        <v>27</v>
      </c>
      <c r="BX2697">
        <v>1</v>
      </c>
      <c r="BZ2697">
        <v>34255833500051</v>
      </c>
      <c r="CB2697" t="s">
        <v>112</v>
      </c>
      <c r="CC2697">
        <v>1</v>
      </c>
      <c r="CE2697">
        <v>3</v>
      </c>
      <c r="CG2697">
        <v>41054531300042</v>
      </c>
      <c r="CI2697" t="s">
        <v>109</v>
      </c>
      <c r="CK2697">
        <v>3</v>
      </c>
      <c r="CQ2697" t="s">
        <v>110</v>
      </c>
      <c r="CR2697" s="2">
        <v>42460</v>
      </c>
      <c r="CS2697">
        <v>0</v>
      </c>
      <c r="CU2697" t="s">
        <v>109</v>
      </c>
      <c r="CV2697" t="s">
        <v>111</v>
      </c>
      <c r="CW2697">
        <v>41054531300042</v>
      </c>
      <c r="CY2697" t="s">
        <v>112</v>
      </c>
      <c r="CZ2697" t="s">
        <v>113</v>
      </c>
      <c r="DA2697" t="s">
        <v>114</v>
      </c>
      <c r="DB2697" t="s">
        <v>115</v>
      </c>
      <c r="DC2697">
        <v>1</v>
      </c>
    </row>
    <row r="2698" spans="1:107" x14ac:dyDescent="0.2">
      <c r="A2698" t="s">
        <v>108</v>
      </c>
      <c r="B2698">
        <v>0</v>
      </c>
      <c r="D2698" t="s">
        <v>109</v>
      </c>
      <c r="K2698">
        <v>1</v>
      </c>
      <c r="M2698">
        <v>4</v>
      </c>
      <c r="N2698" t="s">
        <v>1071</v>
      </c>
      <c r="O2698">
        <v>0</v>
      </c>
      <c r="V2698">
        <v>6127985</v>
      </c>
      <c r="W2698" s="2">
        <v>42432</v>
      </c>
      <c r="X2698">
        <v>8</v>
      </c>
      <c r="Y2698">
        <v>1</v>
      </c>
      <c r="Z2698">
        <v>1</v>
      </c>
      <c r="AB2698">
        <v>0</v>
      </c>
      <c r="AC2698">
        <v>0</v>
      </c>
      <c r="AD2698" s="2">
        <v>42433</v>
      </c>
      <c r="AE2698" s="3" t="s">
        <v>1072</v>
      </c>
      <c r="AF2698">
        <v>23</v>
      </c>
      <c r="AG2698">
        <v>23</v>
      </c>
      <c r="AH2698" s="3" t="s">
        <v>1084</v>
      </c>
      <c r="AI2698">
        <v>2</v>
      </c>
      <c r="AJ2698">
        <v>2</v>
      </c>
      <c r="AK2698" t="s">
        <v>510</v>
      </c>
      <c r="AL2698">
        <v>1495</v>
      </c>
      <c r="AM2698">
        <v>0.02</v>
      </c>
      <c r="AN2698">
        <v>0.02</v>
      </c>
      <c r="AQ2698">
        <v>454</v>
      </c>
      <c r="AR2698">
        <v>454</v>
      </c>
      <c r="AS2698">
        <v>1495</v>
      </c>
      <c r="AT2698">
        <v>10</v>
      </c>
      <c r="AU2698">
        <v>10</v>
      </c>
      <c r="AV2698">
        <v>0.02</v>
      </c>
      <c r="AW2698">
        <v>0.02</v>
      </c>
      <c r="AZ2698">
        <v>133</v>
      </c>
      <c r="BA2698">
        <v>133</v>
      </c>
      <c r="BB2698" t="s">
        <v>135</v>
      </c>
      <c r="BC2698" t="s">
        <v>1073</v>
      </c>
      <c r="BD2698">
        <v>1</v>
      </c>
      <c r="BF2698" s="2">
        <v>42433</v>
      </c>
      <c r="BG2698" s="3" t="s">
        <v>1076</v>
      </c>
      <c r="BH2698">
        <v>41054531300042</v>
      </c>
      <c r="BJ2698" t="s">
        <v>112</v>
      </c>
      <c r="BK2698" t="s">
        <v>1074</v>
      </c>
      <c r="BL2698" t="s">
        <v>1075</v>
      </c>
      <c r="BN2698" s="2">
        <v>42432</v>
      </c>
      <c r="BO2698">
        <v>3</v>
      </c>
      <c r="BQ2698">
        <v>1409</v>
      </c>
      <c r="BS2698" t="s">
        <v>117</v>
      </c>
      <c r="BT2698">
        <v>13.8</v>
      </c>
      <c r="BV2698">
        <v>27</v>
      </c>
      <c r="BX2698">
        <v>1</v>
      </c>
      <c r="BZ2698">
        <v>34255833500051</v>
      </c>
      <c r="CB2698" t="s">
        <v>112</v>
      </c>
      <c r="CC2698">
        <v>1</v>
      </c>
      <c r="CE2698">
        <v>3</v>
      </c>
      <c r="CG2698">
        <v>41054531300042</v>
      </c>
      <c r="CI2698" t="s">
        <v>109</v>
      </c>
      <c r="CK2698">
        <v>3</v>
      </c>
      <c r="CQ2698" t="s">
        <v>110</v>
      </c>
      <c r="CR2698" s="2">
        <v>42460</v>
      </c>
      <c r="CS2698">
        <v>0</v>
      </c>
      <c r="CU2698" t="s">
        <v>109</v>
      </c>
      <c r="CV2698" t="s">
        <v>111</v>
      </c>
      <c r="CW2698">
        <v>41054531300042</v>
      </c>
      <c r="CY2698" t="s">
        <v>112</v>
      </c>
      <c r="CZ2698" t="s">
        <v>113</v>
      </c>
      <c r="DA2698" t="s">
        <v>114</v>
      </c>
      <c r="DB2698" t="s">
        <v>115</v>
      </c>
      <c r="DC2698">
        <v>1</v>
      </c>
    </row>
    <row r="2699" spans="1:107" x14ac:dyDescent="0.2">
      <c r="A2699" t="s">
        <v>108</v>
      </c>
      <c r="B2699">
        <v>0</v>
      </c>
      <c r="D2699" t="s">
        <v>109</v>
      </c>
      <c r="K2699">
        <v>1</v>
      </c>
      <c r="M2699">
        <v>4</v>
      </c>
      <c r="N2699" t="s">
        <v>1071</v>
      </c>
      <c r="O2699">
        <v>0</v>
      </c>
      <c r="V2699">
        <v>6127985</v>
      </c>
      <c r="W2699" s="2">
        <v>42432</v>
      </c>
      <c r="X2699">
        <v>8</v>
      </c>
      <c r="Y2699">
        <v>1</v>
      </c>
      <c r="Z2699">
        <v>1</v>
      </c>
      <c r="AB2699">
        <v>0</v>
      </c>
      <c r="AC2699">
        <v>0</v>
      </c>
      <c r="AD2699" s="2">
        <v>42433</v>
      </c>
      <c r="AE2699" s="3" t="s">
        <v>1072</v>
      </c>
      <c r="AF2699">
        <v>23</v>
      </c>
      <c r="AG2699">
        <v>23</v>
      </c>
      <c r="AH2699" s="3" t="s">
        <v>1080</v>
      </c>
      <c r="AI2699">
        <v>2</v>
      </c>
      <c r="AJ2699">
        <v>2</v>
      </c>
      <c r="AK2699" t="s">
        <v>511</v>
      </c>
      <c r="AL2699">
        <v>5527</v>
      </c>
      <c r="AM2699">
        <v>0.02</v>
      </c>
      <c r="AN2699">
        <v>0.02</v>
      </c>
      <c r="AQ2699">
        <v>454</v>
      </c>
      <c r="AR2699">
        <v>454</v>
      </c>
      <c r="AS2699">
        <v>5527</v>
      </c>
      <c r="AT2699">
        <v>10</v>
      </c>
      <c r="AU2699">
        <v>10</v>
      </c>
      <c r="AV2699">
        <v>0.02</v>
      </c>
      <c r="AW2699">
        <v>0.02</v>
      </c>
      <c r="AZ2699">
        <v>133</v>
      </c>
      <c r="BA2699">
        <v>133</v>
      </c>
      <c r="BB2699" t="s">
        <v>135</v>
      </c>
      <c r="BC2699" t="s">
        <v>1073</v>
      </c>
      <c r="BD2699">
        <v>1</v>
      </c>
      <c r="BF2699" s="2">
        <v>42433</v>
      </c>
      <c r="BG2699" s="3" t="s">
        <v>1076</v>
      </c>
      <c r="BH2699">
        <v>41054531300042</v>
      </c>
      <c r="BJ2699" t="s">
        <v>112</v>
      </c>
      <c r="BK2699" t="s">
        <v>1074</v>
      </c>
      <c r="BL2699" t="s">
        <v>1075</v>
      </c>
      <c r="BN2699" s="2">
        <v>42432</v>
      </c>
      <c r="BO2699">
        <v>3</v>
      </c>
      <c r="BQ2699">
        <v>1409</v>
      </c>
      <c r="BS2699" t="s">
        <v>117</v>
      </c>
      <c r="BT2699">
        <v>13.8</v>
      </c>
      <c r="BV2699">
        <v>27</v>
      </c>
      <c r="BX2699">
        <v>1</v>
      </c>
      <c r="BZ2699">
        <v>34255833500051</v>
      </c>
      <c r="CB2699" t="s">
        <v>112</v>
      </c>
      <c r="CC2699">
        <v>1</v>
      </c>
      <c r="CE2699">
        <v>3</v>
      </c>
      <c r="CG2699">
        <v>41054531300042</v>
      </c>
      <c r="CI2699" t="s">
        <v>109</v>
      </c>
      <c r="CK2699">
        <v>3</v>
      </c>
      <c r="CQ2699" t="s">
        <v>110</v>
      </c>
      <c r="CR2699" s="2">
        <v>42460</v>
      </c>
      <c r="CS2699">
        <v>0</v>
      </c>
      <c r="CU2699" t="s">
        <v>109</v>
      </c>
      <c r="CV2699" t="s">
        <v>111</v>
      </c>
      <c r="CW2699">
        <v>41054531300042</v>
      </c>
      <c r="CY2699" t="s">
        <v>112</v>
      </c>
      <c r="CZ2699" t="s">
        <v>113</v>
      </c>
      <c r="DA2699" t="s">
        <v>114</v>
      </c>
      <c r="DB2699" t="s">
        <v>115</v>
      </c>
      <c r="DC2699">
        <v>1</v>
      </c>
    </row>
    <row r="2700" spans="1:107" x14ac:dyDescent="0.2">
      <c r="A2700" t="s">
        <v>108</v>
      </c>
      <c r="B2700">
        <v>0</v>
      </c>
      <c r="D2700" t="s">
        <v>109</v>
      </c>
      <c r="K2700">
        <v>1</v>
      </c>
      <c r="M2700">
        <v>4</v>
      </c>
      <c r="N2700" t="s">
        <v>1071</v>
      </c>
      <c r="O2700">
        <v>0</v>
      </c>
      <c r="V2700">
        <v>6127985</v>
      </c>
      <c r="W2700" s="2">
        <v>42432</v>
      </c>
      <c r="X2700">
        <v>8</v>
      </c>
      <c r="Y2700">
        <v>1</v>
      </c>
      <c r="Z2700">
        <v>1</v>
      </c>
      <c r="AB2700">
        <v>0</v>
      </c>
      <c r="AC2700">
        <v>0</v>
      </c>
      <c r="AD2700" s="2">
        <v>42433</v>
      </c>
      <c r="AE2700" s="3" t="s">
        <v>1072</v>
      </c>
      <c r="AF2700">
        <v>23</v>
      </c>
      <c r="AG2700">
        <v>23</v>
      </c>
      <c r="AH2700" s="3" t="s">
        <v>1092</v>
      </c>
      <c r="AI2700">
        <v>2</v>
      </c>
      <c r="AJ2700">
        <v>2</v>
      </c>
      <c r="AK2700" t="s">
        <v>512</v>
      </c>
      <c r="AL2700">
        <v>1497</v>
      </c>
      <c r="AM2700">
        <v>0.5</v>
      </c>
      <c r="AN2700">
        <v>0.5</v>
      </c>
      <c r="AQ2700">
        <v>357</v>
      </c>
      <c r="AR2700">
        <v>357</v>
      </c>
      <c r="AS2700">
        <v>1497</v>
      </c>
      <c r="AT2700">
        <v>10</v>
      </c>
      <c r="AU2700">
        <v>10</v>
      </c>
      <c r="AV2700">
        <v>0.5</v>
      </c>
      <c r="AW2700">
        <v>0.5</v>
      </c>
      <c r="AZ2700">
        <v>133</v>
      </c>
      <c r="BA2700">
        <v>133</v>
      </c>
      <c r="BB2700" t="s">
        <v>135</v>
      </c>
      <c r="BC2700" t="s">
        <v>1073</v>
      </c>
      <c r="BD2700">
        <v>1</v>
      </c>
      <c r="BF2700" s="2">
        <v>42433</v>
      </c>
      <c r="BG2700" s="3" t="s">
        <v>1076</v>
      </c>
      <c r="BH2700">
        <v>41054531300042</v>
      </c>
      <c r="BJ2700" t="s">
        <v>112</v>
      </c>
      <c r="BK2700" t="s">
        <v>1074</v>
      </c>
      <c r="BL2700" t="s">
        <v>1075</v>
      </c>
      <c r="BN2700" s="2">
        <v>42432</v>
      </c>
      <c r="BO2700">
        <v>3</v>
      </c>
      <c r="BQ2700">
        <v>1409</v>
      </c>
      <c r="BS2700" t="s">
        <v>117</v>
      </c>
      <c r="BT2700">
        <v>13.8</v>
      </c>
      <c r="BV2700">
        <v>27</v>
      </c>
      <c r="BX2700">
        <v>1</v>
      </c>
      <c r="BZ2700">
        <v>34255833500051</v>
      </c>
      <c r="CB2700" t="s">
        <v>112</v>
      </c>
      <c r="CC2700">
        <v>1</v>
      </c>
      <c r="CE2700">
        <v>3</v>
      </c>
      <c r="CG2700">
        <v>41054531300042</v>
      </c>
      <c r="CI2700" t="s">
        <v>109</v>
      </c>
      <c r="CK2700">
        <v>3</v>
      </c>
      <c r="CQ2700" t="s">
        <v>110</v>
      </c>
      <c r="CR2700" s="2">
        <v>42460</v>
      </c>
      <c r="CS2700">
        <v>0</v>
      </c>
      <c r="CU2700" t="s">
        <v>109</v>
      </c>
      <c r="CV2700" t="s">
        <v>111</v>
      </c>
      <c r="CW2700">
        <v>41054531300042</v>
      </c>
      <c r="CY2700" t="s">
        <v>112</v>
      </c>
      <c r="CZ2700" t="s">
        <v>113</v>
      </c>
      <c r="DA2700" t="s">
        <v>114</v>
      </c>
      <c r="DB2700" t="s">
        <v>115</v>
      </c>
      <c r="DC2700">
        <v>1</v>
      </c>
    </row>
    <row r="2701" spans="1:107" x14ac:dyDescent="0.2">
      <c r="A2701" t="s">
        <v>108</v>
      </c>
      <c r="B2701">
        <v>0</v>
      </c>
      <c r="D2701" t="s">
        <v>109</v>
      </c>
      <c r="K2701">
        <v>1</v>
      </c>
      <c r="M2701">
        <v>4</v>
      </c>
      <c r="N2701" t="s">
        <v>1071</v>
      </c>
      <c r="O2701">
        <v>0</v>
      </c>
      <c r="V2701">
        <v>6127985</v>
      </c>
      <c r="W2701" s="2">
        <v>42432</v>
      </c>
      <c r="X2701">
        <v>8</v>
      </c>
      <c r="Y2701">
        <v>2</v>
      </c>
      <c r="Z2701">
        <v>2</v>
      </c>
      <c r="AB2701">
        <v>0</v>
      </c>
      <c r="AC2701">
        <v>0</v>
      </c>
      <c r="AD2701" s="2">
        <v>42433</v>
      </c>
      <c r="AE2701" s="3" t="s">
        <v>1072</v>
      </c>
      <c r="AF2701">
        <v>23</v>
      </c>
      <c r="AG2701">
        <v>23</v>
      </c>
      <c r="AH2701" s="3" t="s">
        <v>1103</v>
      </c>
      <c r="AI2701">
        <v>2</v>
      </c>
      <c r="AJ2701">
        <v>2</v>
      </c>
      <c r="AK2701" t="s">
        <v>513</v>
      </c>
      <c r="AL2701">
        <v>5648</v>
      </c>
      <c r="AM2701">
        <v>0.5</v>
      </c>
      <c r="AN2701">
        <v>0.5</v>
      </c>
      <c r="AQ2701">
        <v>454</v>
      </c>
      <c r="AR2701">
        <v>454</v>
      </c>
      <c r="AS2701">
        <v>5648</v>
      </c>
      <c r="AT2701">
        <v>10</v>
      </c>
      <c r="AU2701">
        <v>10</v>
      </c>
      <c r="AV2701">
        <v>0.5</v>
      </c>
      <c r="AW2701">
        <v>0.5</v>
      </c>
      <c r="AZ2701">
        <v>133</v>
      </c>
      <c r="BA2701">
        <v>133</v>
      </c>
      <c r="BB2701" t="s">
        <v>135</v>
      </c>
      <c r="BC2701" t="s">
        <v>1073</v>
      </c>
      <c r="BD2701">
        <v>1</v>
      </c>
      <c r="BF2701" s="2">
        <v>42433</v>
      </c>
      <c r="BG2701" s="3" t="s">
        <v>1076</v>
      </c>
      <c r="BH2701">
        <v>41054531300042</v>
      </c>
      <c r="BJ2701" t="s">
        <v>112</v>
      </c>
      <c r="BK2701" t="s">
        <v>1074</v>
      </c>
      <c r="BL2701" t="s">
        <v>1075</v>
      </c>
      <c r="BN2701" s="2">
        <v>42432</v>
      </c>
      <c r="BO2701">
        <v>3</v>
      </c>
      <c r="BQ2701">
        <v>1409</v>
      </c>
      <c r="BS2701" t="s">
        <v>117</v>
      </c>
      <c r="BT2701">
        <v>13.8</v>
      </c>
      <c r="BV2701">
        <v>27</v>
      </c>
      <c r="BX2701">
        <v>1</v>
      </c>
      <c r="BZ2701">
        <v>34255833500051</v>
      </c>
      <c r="CB2701" t="s">
        <v>112</v>
      </c>
      <c r="CC2701">
        <v>1</v>
      </c>
      <c r="CE2701">
        <v>3</v>
      </c>
      <c r="CG2701">
        <v>41054531300042</v>
      </c>
      <c r="CI2701" t="s">
        <v>109</v>
      </c>
      <c r="CK2701">
        <v>3</v>
      </c>
      <c r="CQ2701" t="s">
        <v>110</v>
      </c>
      <c r="CR2701" s="2">
        <v>42460</v>
      </c>
      <c r="CS2701">
        <v>0</v>
      </c>
      <c r="CU2701" t="s">
        <v>109</v>
      </c>
      <c r="CV2701" t="s">
        <v>111</v>
      </c>
      <c r="CW2701">
        <v>41054531300042</v>
      </c>
      <c r="CY2701" t="s">
        <v>112</v>
      </c>
      <c r="CZ2701" t="s">
        <v>113</v>
      </c>
      <c r="DA2701" t="s">
        <v>114</v>
      </c>
      <c r="DB2701" t="s">
        <v>115</v>
      </c>
      <c r="DC2701">
        <v>1</v>
      </c>
    </row>
    <row r="2702" spans="1:107" x14ac:dyDescent="0.2">
      <c r="A2702" t="s">
        <v>108</v>
      </c>
      <c r="B2702">
        <v>0</v>
      </c>
      <c r="D2702" t="s">
        <v>109</v>
      </c>
      <c r="K2702">
        <v>1</v>
      </c>
      <c r="M2702">
        <v>4</v>
      </c>
      <c r="N2702" t="s">
        <v>1071</v>
      </c>
      <c r="O2702">
        <v>0</v>
      </c>
      <c r="V2702">
        <v>6127985</v>
      </c>
      <c r="W2702" s="2">
        <v>42432</v>
      </c>
      <c r="X2702">
        <v>8</v>
      </c>
      <c r="Y2702">
        <v>2</v>
      </c>
      <c r="Z2702">
        <v>2</v>
      </c>
      <c r="AB2702">
        <v>0</v>
      </c>
      <c r="AC2702">
        <v>0</v>
      </c>
      <c r="AD2702" s="2">
        <v>42433</v>
      </c>
      <c r="AE2702" s="3" t="s">
        <v>1072</v>
      </c>
      <c r="AF2702">
        <v>23</v>
      </c>
      <c r="AG2702">
        <v>23</v>
      </c>
      <c r="AH2702" s="3" t="s">
        <v>1103</v>
      </c>
      <c r="AI2702">
        <v>2</v>
      </c>
      <c r="AJ2702">
        <v>2</v>
      </c>
      <c r="AK2702" t="s">
        <v>515</v>
      </c>
      <c r="AL2702">
        <v>6601</v>
      </c>
      <c r="AM2702">
        <v>0.5</v>
      </c>
      <c r="AN2702">
        <v>0.5</v>
      </c>
      <c r="AQ2702">
        <v>454</v>
      </c>
      <c r="AR2702">
        <v>454</v>
      </c>
      <c r="AS2702">
        <v>6601</v>
      </c>
      <c r="AT2702">
        <v>10</v>
      </c>
      <c r="AU2702">
        <v>10</v>
      </c>
      <c r="AV2702">
        <v>0.5</v>
      </c>
      <c r="AW2702">
        <v>0.5</v>
      </c>
      <c r="AZ2702">
        <v>133</v>
      </c>
      <c r="BA2702">
        <v>133</v>
      </c>
      <c r="BB2702" t="s">
        <v>135</v>
      </c>
      <c r="BC2702" t="s">
        <v>1073</v>
      </c>
      <c r="BD2702">
        <v>1</v>
      </c>
      <c r="BF2702" s="2">
        <v>42433</v>
      </c>
      <c r="BG2702" s="3" t="s">
        <v>1076</v>
      </c>
      <c r="BH2702">
        <v>41054531300042</v>
      </c>
      <c r="BJ2702" t="s">
        <v>112</v>
      </c>
      <c r="BK2702" t="s">
        <v>1074</v>
      </c>
      <c r="BL2702" t="s">
        <v>1075</v>
      </c>
      <c r="BN2702" s="2">
        <v>42432</v>
      </c>
      <c r="BO2702">
        <v>3</v>
      </c>
      <c r="BQ2702">
        <v>1409</v>
      </c>
      <c r="BS2702" t="s">
        <v>117</v>
      </c>
      <c r="BT2702">
        <v>13.8</v>
      </c>
      <c r="BV2702">
        <v>27</v>
      </c>
      <c r="BX2702">
        <v>1</v>
      </c>
      <c r="BZ2702">
        <v>34255833500051</v>
      </c>
      <c r="CB2702" t="s">
        <v>112</v>
      </c>
      <c r="CC2702">
        <v>1</v>
      </c>
      <c r="CE2702">
        <v>3</v>
      </c>
      <c r="CG2702">
        <v>41054531300042</v>
      </c>
      <c r="CI2702" t="s">
        <v>109</v>
      </c>
      <c r="CK2702">
        <v>3</v>
      </c>
      <c r="CQ2702" t="s">
        <v>110</v>
      </c>
      <c r="CR2702" s="2">
        <v>42460</v>
      </c>
      <c r="CS2702">
        <v>0</v>
      </c>
      <c r="CU2702" t="s">
        <v>109</v>
      </c>
      <c r="CV2702" t="s">
        <v>111</v>
      </c>
      <c r="CW2702">
        <v>41054531300042</v>
      </c>
      <c r="CY2702" t="s">
        <v>112</v>
      </c>
      <c r="CZ2702" t="s">
        <v>113</v>
      </c>
      <c r="DA2702" t="s">
        <v>114</v>
      </c>
      <c r="DB2702" t="s">
        <v>115</v>
      </c>
      <c r="DC2702">
        <v>1</v>
      </c>
    </row>
    <row r="2703" spans="1:107" x14ac:dyDescent="0.2">
      <c r="A2703" t="s">
        <v>108</v>
      </c>
      <c r="B2703">
        <v>0</v>
      </c>
      <c r="D2703" t="s">
        <v>109</v>
      </c>
      <c r="K2703">
        <v>1</v>
      </c>
      <c r="M2703">
        <v>4</v>
      </c>
      <c r="N2703" t="s">
        <v>1071</v>
      </c>
      <c r="O2703">
        <v>0</v>
      </c>
      <c r="V2703">
        <v>6127985</v>
      </c>
      <c r="W2703" s="2">
        <v>42432</v>
      </c>
      <c r="X2703">
        <v>8</v>
      </c>
      <c r="Y2703">
        <v>2</v>
      </c>
      <c r="Z2703">
        <v>2</v>
      </c>
      <c r="AB2703">
        <v>0</v>
      </c>
      <c r="AC2703">
        <v>0</v>
      </c>
      <c r="AD2703" s="2">
        <v>42434</v>
      </c>
      <c r="AE2703" s="3" t="s">
        <v>1072</v>
      </c>
      <c r="AF2703">
        <v>23</v>
      </c>
      <c r="AG2703">
        <v>23</v>
      </c>
      <c r="AH2703" s="3" t="s">
        <v>1082</v>
      </c>
      <c r="AI2703">
        <v>2</v>
      </c>
      <c r="AJ2703">
        <v>2</v>
      </c>
      <c r="AK2703" t="s">
        <v>516</v>
      </c>
      <c r="AL2703">
        <v>5624</v>
      </c>
      <c r="AM2703">
        <v>0.01</v>
      </c>
      <c r="AN2703">
        <v>0.01</v>
      </c>
      <c r="AO2703">
        <v>712</v>
      </c>
      <c r="AP2703">
        <v>712</v>
      </c>
      <c r="AQ2703">
        <v>405</v>
      </c>
      <c r="AR2703">
        <v>405</v>
      </c>
      <c r="AS2703">
        <v>5624</v>
      </c>
      <c r="AT2703">
        <v>10</v>
      </c>
      <c r="AU2703">
        <v>10</v>
      </c>
      <c r="AV2703">
        <v>0.01</v>
      </c>
      <c r="AW2703">
        <v>0.01</v>
      </c>
      <c r="AX2703">
        <v>1168</v>
      </c>
      <c r="AY2703">
        <v>1168</v>
      </c>
      <c r="AZ2703">
        <v>133</v>
      </c>
      <c r="BA2703">
        <v>133</v>
      </c>
      <c r="BB2703" t="s">
        <v>135</v>
      </c>
      <c r="BC2703" t="s">
        <v>1073</v>
      </c>
      <c r="BD2703">
        <v>1</v>
      </c>
      <c r="BF2703" s="2">
        <v>42433</v>
      </c>
      <c r="BG2703" s="3" t="s">
        <v>1076</v>
      </c>
      <c r="BH2703">
        <v>41054531300042</v>
      </c>
      <c r="BJ2703" t="s">
        <v>112</v>
      </c>
      <c r="BK2703" t="s">
        <v>1074</v>
      </c>
      <c r="BL2703" t="s">
        <v>1075</v>
      </c>
      <c r="BN2703" s="2">
        <v>42432</v>
      </c>
      <c r="BO2703">
        <v>3</v>
      </c>
      <c r="BQ2703">
        <v>1409</v>
      </c>
      <c r="BS2703" t="s">
        <v>117</v>
      </c>
      <c r="BT2703">
        <v>13.8</v>
      </c>
      <c r="BV2703">
        <v>27</v>
      </c>
      <c r="BX2703">
        <v>1</v>
      </c>
      <c r="BZ2703">
        <v>34255833500051</v>
      </c>
      <c r="CB2703" t="s">
        <v>112</v>
      </c>
      <c r="CC2703">
        <v>1</v>
      </c>
      <c r="CE2703">
        <v>3</v>
      </c>
      <c r="CG2703">
        <v>41054531300042</v>
      </c>
      <c r="CI2703" t="s">
        <v>109</v>
      </c>
      <c r="CK2703">
        <v>3</v>
      </c>
      <c r="CQ2703" t="s">
        <v>110</v>
      </c>
      <c r="CR2703" s="2">
        <v>42460</v>
      </c>
      <c r="CS2703">
        <v>0</v>
      </c>
      <c r="CU2703" t="s">
        <v>109</v>
      </c>
      <c r="CV2703" t="s">
        <v>111</v>
      </c>
      <c r="CW2703">
        <v>41054531300042</v>
      </c>
      <c r="CY2703" t="s">
        <v>112</v>
      </c>
      <c r="CZ2703" t="s">
        <v>113</v>
      </c>
      <c r="DA2703" t="s">
        <v>114</v>
      </c>
      <c r="DB2703" t="s">
        <v>115</v>
      </c>
      <c r="DC2703">
        <v>1</v>
      </c>
    </row>
    <row r="2704" spans="1:107" x14ac:dyDescent="0.2">
      <c r="A2704" t="s">
        <v>108</v>
      </c>
      <c r="B2704">
        <v>0</v>
      </c>
      <c r="D2704" t="s">
        <v>109</v>
      </c>
      <c r="K2704">
        <v>1</v>
      </c>
      <c r="M2704">
        <v>4</v>
      </c>
      <c r="N2704" t="s">
        <v>1071</v>
      </c>
      <c r="O2704">
        <v>0</v>
      </c>
      <c r="V2704">
        <v>6127985</v>
      </c>
      <c r="W2704" s="2">
        <v>42432</v>
      </c>
      <c r="X2704">
        <v>8</v>
      </c>
      <c r="Y2704">
        <v>2</v>
      </c>
      <c r="Z2704">
        <v>2</v>
      </c>
      <c r="AB2704">
        <v>0</v>
      </c>
      <c r="AC2704">
        <v>0</v>
      </c>
      <c r="AD2704" s="2">
        <v>42433</v>
      </c>
      <c r="AE2704" s="3" t="s">
        <v>1072</v>
      </c>
      <c r="AF2704">
        <v>23</v>
      </c>
      <c r="AG2704">
        <v>23</v>
      </c>
      <c r="AH2704" s="3" t="s">
        <v>1080</v>
      </c>
      <c r="AI2704">
        <v>2</v>
      </c>
      <c r="AJ2704">
        <v>2</v>
      </c>
      <c r="AK2704" t="s">
        <v>517</v>
      </c>
      <c r="AL2704">
        <v>5625</v>
      </c>
      <c r="AM2704">
        <v>0.05</v>
      </c>
      <c r="AN2704">
        <v>0.05</v>
      </c>
      <c r="AQ2704">
        <v>454</v>
      </c>
      <c r="AR2704">
        <v>454</v>
      </c>
      <c r="AS2704">
        <v>5625</v>
      </c>
      <c r="AT2704">
        <v>10</v>
      </c>
      <c r="AU2704">
        <v>10</v>
      </c>
      <c r="AV2704">
        <v>0.05</v>
      </c>
      <c r="AW2704">
        <v>0.05</v>
      </c>
      <c r="AZ2704">
        <v>133</v>
      </c>
      <c r="BA2704">
        <v>133</v>
      </c>
      <c r="BB2704" t="s">
        <v>135</v>
      </c>
      <c r="BC2704" t="s">
        <v>1073</v>
      </c>
      <c r="BD2704">
        <v>1</v>
      </c>
      <c r="BF2704" s="2">
        <v>42433</v>
      </c>
      <c r="BG2704" s="3" t="s">
        <v>1076</v>
      </c>
      <c r="BH2704">
        <v>41054531300042</v>
      </c>
      <c r="BJ2704" t="s">
        <v>112</v>
      </c>
      <c r="BK2704" t="s">
        <v>1074</v>
      </c>
      <c r="BL2704" t="s">
        <v>1075</v>
      </c>
      <c r="BN2704" s="2">
        <v>42432</v>
      </c>
      <c r="BO2704">
        <v>3</v>
      </c>
      <c r="BQ2704">
        <v>1409</v>
      </c>
      <c r="BS2704" t="s">
        <v>117</v>
      </c>
      <c r="BT2704">
        <v>13.8</v>
      </c>
      <c r="BV2704">
        <v>27</v>
      </c>
      <c r="BX2704">
        <v>1</v>
      </c>
      <c r="BZ2704">
        <v>34255833500051</v>
      </c>
      <c r="CB2704" t="s">
        <v>112</v>
      </c>
      <c r="CC2704">
        <v>1</v>
      </c>
      <c r="CE2704">
        <v>3</v>
      </c>
      <c r="CG2704">
        <v>41054531300042</v>
      </c>
      <c r="CI2704" t="s">
        <v>109</v>
      </c>
      <c r="CK2704">
        <v>3</v>
      </c>
      <c r="CQ2704" t="s">
        <v>110</v>
      </c>
      <c r="CR2704" s="2">
        <v>42460</v>
      </c>
      <c r="CS2704">
        <v>0</v>
      </c>
      <c r="CU2704" t="s">
        <v>109</v>
      </c>
      <c r="CV2704" t="s">
        <v>111</v>
      </c>
      <c r="CW2704">
        <v>41054531300042</v>
      </c>
      <c r="CY2704" t="s">
        <v>112</v>
      </c>
      <c r="CZ2704" t="s">
        <v>113</v>
      </c>
      <c r="DA2704" t="s">
        <v>114</v>
      </c>
      <c r="DB2704" t="s">
        <v>115</v>
      </c>
      <c r="DC2704">
        <v>1</v>
      </c>
    </row>
    <row r="2705" spans="1:107" x14ac:dyDescent="0.2">
      <c r="A2705" t="s">
        <v>108</v>
      </c>
      <c r="B2705">
        <v>0</v>
      </c>
      <c r="D2705" t="s">
        <v>109</v>
      </c>
      <c r="K2705">
        <v>1</v>
      </c>
      <c r="M2705">
        <v>4</v>
      </c>
      <c r="N2705" t="s">
        <v>1071</v>
      </c>
      <c r="O2705">
        <v>0</v>
      </c>
      <c r="V2705">
        <v>6127985</v>
      </c>
      <c r="W2705" s="2">
        <v>42432</v>
      </c>
      <c r="X2705">
        <v>8</v>
      </c>
      <c r="Y2705">
        <v>1</v>
      </c>
      <c r="Z2705">
        <v>1</v>
      </c>
      <c r="AB2705">
        <v>0</v>
      </c>
      <c r="AC2705">
        <v>0</v>
      </c>
      <c r="AD2705" s="2">
        <v>42434</v>
      </c>
      <c r="AE2705" s="3" t="s">
        <v>1072</v>
      </c>
      <c r="AF2705">
        <v>23</v>
      </c>
      <c r="AG2705">
        <v>23</v>
      </c>
      <c r="AH2705" s="3" t="s">
        <v>1082</v>
      </c>
      <c r="AI2705">
        <v>2</v>
      </c>
      <c r="AJ2705">
        <v>2</v>
      </c>
      <c r="AK2705" t="s">
        <v>518</v>
      </c>
      <c r="AL2705">
        <v>5760</v>
      </c>
      <c r="AM2705">
        <v>0.02</v>
      </c>
      <c r="AN2705">
        <v>0.02</v>
      </c>
      <c r="AO2705">
        <v>712</v>
      </c>
      <c r="AP2705">
        <v>712</v>
      </c>
      <c r="AQ2705">
        <v>405</v>
      </c>
      <c r="AR2705">
        <v>405</v>
      </c>
      <c r="AS2705">
        <v>5760</v>
      </c>
      <c r="AT2705">
        <v>10</v>
      </c>
      <c r="AU2705">
        <v>10</v>
      </c>
      <c r="AV2705">
        <v>0.02</v>
      </c>
      <c r="AW2705">
        <v>0.02</v>
      </c>
      <c r="AX2705">
        <v>1168</v>
      </c>
      <c r="AY2705">
        <v>1168</v>
      </c>
      <c r="AZ2705">
        <v>133</v>
      </c>
      <c r="BA2705">
        <v>133</v>
      </c>
      <c r="BB2705" t="s">
        <v>135</v>
      </c>
      <c r="BC2705" t="s">
        <v>1073</v>
      </c>
      <c r="BD2705">
        <v>1</v>
      </c>
      <c r="BF2705" s="2">
        <v>42433</v>
      </c>
      <c r="BG2705" s="3" t="s">
        <v>1076</v>
      </c>
      <c r="BH2705">
        <v>41054531300042</v>
      </c>
      <c r="BJ2705" t="s">
        <v>112</v>
      </c>
      <c r="BK2705" t="s">
        <v>1074</v>
      </c>
      <c r="BL2705" t="s">
        <v>1075</v>
      </c>
      <c r="BN2705" s="2">
        <v>42432</v>
      </c>
      <c r="BO2705">
        <v>3</v>
      </c>
      <c r="BQ2705">
        <v>1409</v>
      </c>
      <c r="BS2705" t="s">
        <v>117</v>
      </c>
      <c r="BT2705">
        <v>13.8</v>
      </c>
      <c r="BV2705">
        <v>27</v>
      </c>
      <c r="BX2705">
        <v>1</v>
      </c>
      <c r="BZ2705">
        <v>34255833500051</v>
      </c>
      <c r="CB2705" t="s">
        <v>112</v>
      </c>
      <c r="CC2705">
        <v>1</v>
      </c>
      <c r="CE2705">
        <v>3</v>
      </c>
      <c r="CG2705">
        <v>41054531300042</v>
      </c>
      <c r="CI2705" t="s">
        <v>109</v>
      </c>
      <c r="CK2705">
        <v>3</v>
      </c>
      <c r="CQ2705" t="s">
        <v>110</v>
      </c>
      <c r="CR2705" s="2">
        <v>42460</v>
      </c>
      <c r="CS2705">
        <v>0</v>
      </c>
      <c r="CU2705" t="s">
        <v>109</v>
      </c>
      <c r="CV2705" t="s">
        <v>111</v>
      </c>
      <c r="CW2705">
        <v>41054531300042</v>
      </c>
      <c r="CY2705" t="s">
        <v>112</v>
      </c>
      <c r="CZ2705" t="s">
        <v>113</v>
      </c>
      <c r="DA2705" t="s">
        <v>114</v>
      </c>
      <c r="DB2705" t="s">
        <v>115</v>
      </c>
      <c r="DC2705">
        <v>1</v>
      </c>
    </row>
    <row r="2706" spans="1:107" x14ac:dyDescent="0.2">
      <c r="A2706" t="s">
        <v>108</v>
      </c>
      <c r="B2706">
        <v>0</v>
      </c>
      <c r="D2706" t="s">
        <v>109</v>
      </c>
      <c r="K2706">
        <v>1</v>
      </c>
      <c r="M2706">
        <v>4</v>
      </c>
      <c r="N2706" t="s">
        <v>1071</v>
      </c>
      <c r="O2706">
        <v>0</v>
      </c>
      <c r="V2706">
        <v>6127985</v>
      </c>
      <c r="W2706" s="2">
        <v>42432</v>
      </c>
      <c r="X2706">
        <v>8</v>
      </c>
      <c r="Y2706">
        <v>1</v>
      </c>
      <c r="Z2706">
        <v>1</v>
      </c>
      <c r="AB2706">
        <v>0</v>
      </c>
      <c r="AC2706">
        <v>0</v>
      </c>
      <c r="AD2706" s="2">
        <v>42434</v>
      </c>
      <c r="AE2706" s="3" t="s">
        <v>1072</v>
      </c>
      <c r="AF2706">
        <v>23</v>
      </c>
      <c r="AG2706">
        <v>23</v>
      </c>
      <c r="AH2706" s="3" t="s">
        <v>1082</v>
      </c>
      <c r="AI2706">
        <v>2</v>
      </c>
      <c r="AJ2706">
        <v>2</v>
      </c>
      <c r="AK2706" t="s">
        <v>519</v>
      </c>
      <c r="AL2706">
        <v>2020</v>
      </c>
      <c r="AM2706">
        <v>5.0000000000000001E-3</v>
      </c>
      <c r="AN2706">
        <v>5.0000000000000001E-3</v>
      </c>
      <c r="AO2706">
        <v>712</v>
      </c>
      <c r="AP2706">
        <v>712</v>
      </c>
      <c r="AQ2706">
        <v>405</v>
      </c>
      <c r="AR2706">
        <v>405</v>
      </c>
      <c r="AS2706">
        <v>2020</v>
      </c>
      <c r="AT2706">
        <v>10</v>
      </c>
      <c r="AU2706">
        <v>10</v>
      </c>
      <c r="AV2706">
        <v>5.0000000000000001E-3</v>
      </c>
      <c r="AW2706">
        <v>5.0000000000000001E-3</v>
      </c>
      <c r="AX2706">
        <v>1168</v>
      </c>
      <c r="AY2706">
        <v>1168</v>
      </c>
      <c r="AZ2706">
        <v>133</v>
      </c>
      <c r="BA2706">
        <v>133</v>
      </c>
      <c r="BB2706" t="s">
        <v>135</v>
      </c>
      <c r="BC2706" t="s">
        <v>1073</v>
      </c>
      <c r="BD2706">
        <v>1</v>
      </c>
      <c r="BF2706" s="2">
        <v>42433</v>
      </c>
      <c r="BG2706" s="3" t="s">
        <v>1076</v>
      </c>
      <c r="BH2706">
        <v>41054531300042</v>
      </c>
      <c r="BJ2706" t="s">
        <v>112</v>
      </c>
      <c r="BK2706" t="s">
        <v>1074</v>
      </c>
      <c r="BL2706" t="s">
        <v>1075</v>
      </c>
      <c r="BN2706" s="2">
        <v>42432</v>
      </c>
      <c r="BO2706">
        <v>3</v>
      </c>
      <c r="BQ2706">
        <v>1409</v>
      </c>
      <c r="BS2706" t="s">
        <v>117</v>
      </c>
      <c r="BT2706">
        <v>13.8</v>
      </c>
      <c r="BV2706">
        <v>27</v>
      </c>
      <c r="BX2706">
        <v>1</v>
      </c>
      <c r="BZ2706">
        <v>34255833500051</v>
      </c>
      <c r="CB2706" t="s">
        <v>112</v>
      </c>
      <c r="CC2706">
        <v>1</v>
      </c>
      <c r="CE2706">
        <v>3</v>
      </c>
      <c r="CG2706">
        <v>41054531300042</v>
      </c>
      <c r="CI2706" t="s">
        <v>109</v>
      </c>
      <c r="CK2706">
        <v>3</v>
      </c>
      <c r="CQ2706" t="s">
        <v>110</v>
      </c>
      <c r="CR2706" s="2">
        <v>42460</v>
      </c>
      <c r="CS2706">
        <v>0</v>
      </c>
      <c r="CU2706" t="s">
        <v>109</v>
      </c>
      <c r="CV2706" t="s">
        <v>111</v>
      </c>
      <c r="CW2706">
        <v>41054531300042</v>
      </c>
      <c r="CY2706" t="s">
        <v>112</v>
      </c>
      <c r="CZ2706" t="s">
        <v>113</v>
      </c>
      <c r="DA2706" t="s">
        <v>114</v>
      </c>
      <c r="DB2706" t="s">
        <v>115</v>
      </c>
      <c r="DC2706">
        <v>1</v>
      </c>
    </row>
    <row r="2707" spans="1:107" x14ac:dyDescent="0.2">
      <c r="A2707" t="s">
        <v>108</v>
      </c>
      <c r="B2707">
        <v>0</v>
      </c>
      <c r="D2707" t="s">
        <v>109</v>
      </c>
      <c r="K2707">
        <v>1</v>
      </c>
      <c r="M2707">
        <v>4</v>
      </c>
      <c r="N2707" t="s">
        <v>1071</v>
      </c>
      <c r="O2707">
        <v>0</v>
      </c>
      <c r="V2707">
        <v>6127985</v>
      </c>
      <c r="W2707" s="2">
        <v>42432</v>
      </c>
      <c r="X2707">
        <v>8</v>
      </c>
      <c r="Y2707">
        <v>1</v>
      </c>
      <c r="Z2707">
        <v>1</v>
      </c>
      <c r="AB2707">
        <v>0</v>
      </c>
      <c r="AC2707">
        <v>0</v>
      </c>
      <c r="AD2707" s="2">
        <v>42433</v>
      </c>
      <c r="AE2707" s="3" t="s">
        <v>1072</v>
      </c>
      <c r="AF2707">
        <v>23</v>
      </c>
      <c r="AG2707">
        <v>23</v>
      </c>
      <c r="AH2707" s="3" t="s">
        <v>1084</v>
      </c>
      <c r="AI2707">
        <v>2</v>
      </c>
      <c r="AJ2707">
        <v>2</v>
      </c>
      <c r="AK2707" t="s">
        <v>520</v>
      </c>
      <c r="AL2707">
        <v>5761</v>
      </c>
      <c r="AM2707">
        <v>0.02</v>
      </c>
      <c r="AN2707">
        <v>0.02</v>
      </c>
      <c r="AQ2707">
        <v>454</v>
      </c>
      <c r="AR2707">
        <v>454</v>
      </c>
      <c r="AS2707">
        <v>5761</v>
      </c>
      <c r="AT2707">
        <v>10</v>
      </c>
      <c r="AU2707">
        <v>10</v>
      </c>
      <c r="AV2707">
        <v>0.02</v>
      </c>
      <c r="AW2707">
        <v>0.02</v>
      </c>
      <c r="AZ2707">
        <v>133</v>
      </c>
      <c r="BA2707">
        <v>133</v>
      </c>
      <c r="BB2707" t="s">
        <v>135</v>
      </c>
      <c r="BC2707" t="s">
        <v>1073</v>
      </c>
      <c r="BD2707">
        <v>1</v>
      </c>
      <c r="BF2707" s="2">
        <v>42433</v>
      </c>
      <c r="BG2707" s="3" t="s">
        <v>1076</v>
      </c>
      <c r="BH2707">
        <v>41054531300042</v>
      </c>
      <c r="BJ2707" t="s">
        <v>112</v>
      </c>
      <c r="BK2707" t="s">
        <v>1074</v>
      </c>
      <c r="BL2707" t="s">
        <v>1075</v>
      </c>
      <c r="BN2707" s="2">
        <v>42432</v>
      </c>
      <c r="BO2707">
        <v>3</v>
      </c>
      <c r="BQ2707">
        <v>1409</v>
      </c>
      <c r="BS2707" t="s">
        <v>117</v>
      </c>
      <c r="BT2707">
        <v>13.8</v>
      </c>
      <c r="BV2707">
        <v>27</v>
      </c>
      <c r="BX2707">
        <v>1</v>
      </c>
      <c r="BZ2707">
        <v>34255833500051</v>
      </c>
      <c r="CB2707" t="s">
        <v>112</v>
      </c>
      <c r="CC2707">
        <v>1</v>
      </c>
      <c r="CE2707">
        <v>3</v>
      </c>
      <c r="CG2707">
        <v>41054531300042</v>
      </c>
      <c r="CI2707" t="s">
        <v>109</v>
      </c>
      <c r="CK2707">
        <v>3</v>
      </c>
      <c r="CQ2707" t="s">
        <v>110</v>
      </c>
      <c r="CR2707" s="2">
        <v>42460</v>
      </c>
      <c r="CS2707">
        <v>0</v>
      </c>
      <c r="CU2707" t="s">
        <v>109</v>
      </c>
      <c r="CV2707" t="s">
        <v>111</v>
      </c>
      <c r="CW2707">
        <v>41054531300042</v>
      </c>
      <c r="CY2707" t="s">
        <v>112</v>
      </c>
      <c r="CZ2707" t="s">
        <v>113</v>
      </c>
      <c r="DA2707" t="s">
        <v>114</v>
      </c>
      <c r="DB2707" t="s">
        <v>115</v>
      </c>
      <c r="DC2707">
        <v>1</v>
      </c>
    </row>
    <row r="2708" spans="1:107" x14ac:dyDescent="0.2">
      <c r="A2708" t="s">
        <v>108</v>
      </c>
      <c r="B2708">
        <v>0</v>
      </c>
      <c r="D2708" t="s">
        <v>109</v>
      </c>
      <c r="K2708">
        <v>1</v>
      </c>
      <c r="M2708">
        <v>4</v>
      </c>
      <c r="N2708" t="s">
        <v>1071</v>
      </c>
      <c r="O2708">
        <v>0</v>
      </c>
      <c r="V2708">
        <v>6127985</v>
      </c>
      <c r="W2708" s="2">
        <v>42432</v>
      </c>
      <c r="X2708">
        <v>8</v>
      </c>
      <c r="Y2708">
        <v>1</v>
      </c>
      <c r="Z2708">
        <v>1</v>
      </c>
      <c r="AB2708">
        <v>0</v>
      </c>
      <c r="AC2708">
        <v>0</v>
      </c>
      <c r="AD2708" s="2">
        <v>42433</v>
      </c>
      <c r="AE2708" s="3" t="s">
        <v>1072</v>
      </c>
      <c r="AF2708">
        <v>23</v>
      </c>
      <c r="AG2708">
        <v>23</v>
      </c>
      <c r="AH2708" s="3" t="s">
        <v>1084</v>
      </c>
      <c r="AI2708">
        <v>2</v>
      </c>
      <c r="AJ2708">
        <v>2</v>
      </c>
      <c r="AK2708" t="s">
        <v>521</v>
      </c>
      <c r="AL2708">
        <v>2057</v>
      </c>
      <c r="AM2708">
        <v>0.02</v>
      </c>
      <c r="AN2708">
        <v>0.02</v>
      </c>
      <c r="AQ2708">
        <v>454</v>
      </c>
      <c r="AR2708">
        <v>454</v>
      </c>
      <c r="AS2708">
        <v>2057</v>
      </c>
      <c r="AT2708">
        <v>10</v>
      </c>
      <c r="AU2708">
        <v>10</v>
      </c>
      <c r="AV2708">
        <v>0.02</v>
      </c>
      <c r="AW2708">
        <v>0.02</v>
      </c>
      <c r="AZ2708">
        <v>133</v>
      </c>
      <c r="BA2708">
        <v>133</v>
      </c>
      <c r="BB2708" t="s">
        <v>135</v>
      </c>
      <c r="BC2708" t="s">
        <v>1073</v>
      </c>
      <c r="BD2708">
        <v>1</v>
      </c>
      <c r="BF2708" s="2">
        <v>42433</v>
      </c>
      <c r="BG2708" s="3" t="s">
        <v>1076</v>
      </c>
      <c r="BH2708">
        <v>41054531300042</v>
      </c>
      <c r="BJ2708" t="s">
        <v>112</v>
      </c>
      <c r="BK2708" t="s">
        <v>1074</v>
      </c>
      <c r="BL2708" t="s">
        <v>1075</v>
      </c>
      <c r="BN2708" s="2">
        <v>42432</v>
      </c>
      <c r="BO2708">
        <v>3</v>
      </c>
      <c r="BQ2708">
        <v>1409</v>
      </c>
      <c r="BS2708" t="s">
        <v>117</v>
      </c>
      <c r="BT2708">
        <v>13.8</v>
      </c>
      <c r="BV2708">
        <v>27</v>
      </c>
      <c r="BX2708">
        <v>1</v>
      </c>
      <c r="BZ2708">
        <v>34255833500051</v>
      </c>
      <c r="CB2708" t="s">
        <v>112</v>
      </c>
      <c r="CC2708">
        <v>1</v>
      </c>
      <c r="CE2708">
        <v>3</v>
      </c>
      <c r="CG2708">
        <v>41054531300042</v>
      </c>
      <c r="CI2708" t="s">
        <v>109</v>
      </c>
      <c r="CK2708">
        <v>3</v>
      </c>
      <c r="CQ2708" t="s">
        <v>110</v>
      </c>
      <c r="CR2708" s="2">
        <v>42460</v>
      </c>
      <c r="CS2708">
        <v>0</v>
      </c>
      <c r="CU2708" t="s">
        <v>109</v>
      </c>
      <c r="CV2708" t="s">
        <v>111</v>
      </c>
      <c r="CW2708">
        <v>41054531300042</v>
      </c>
      <c r="CY2708" t="s">
        <v>112</v>
      </c>
      <c r="CZ2708" t="s">
        <v>113</v>
      </c>
      <c r="DA2708" t="s">
        <v>114</v>
      </c>
      <c r="DB2708" t="s">
        <v>115</v>
      </c>
      <c r="DC2708">
        <v>1</v>
      </c>
    </row>
    <row r="2709" spans="1:107" x14ac:dyDescent="0.2">
      <c r="A2709" t="s">
        <v>108</v>
      </c>
      <c r="B2709">
        <v>0</v>
      </c>
      <c r="D2709" t="s">
        <v>109</v>
      </c>
      <c r="K2709">
        <v>1</v>
      </c>
      <c r="M2709">
        <v>4</v>
      </c>
      <c r="N2709" t="s">
        <v>1071</v>
      </c>
      <c r="O2709">
        <v>0</v>
      </c>
      <c r="V2709">
        <v>6127985</v>
      </c>
      <c r="W2709" s="2">
        <v>42432</v>
      </c>
      <c r="X2709">
        <v>8</v>
      </c>
      <c r="Y2709">
        <v>1</v>
      </c>
      <c r="Z2709">
        <v>1</v>
      </c>
      <c r="AB2709">
        <v>0</v>
      </c>
      <c r="AC2709">
        <v>0</v>
      </c>
      <c r="AD2709" s="2">
        <v>42433</v>
      </c>
      <c r="AE2709" s="3" t="s">
        <v>1072</v>
      </c>
      <c r="AF2709">
        <v>23</v>
      </c>
      <c r="AG2709">
        <v>23</v>
      </c>
      <c r="AH2709" s="3" t="s">
        <v>1084</v>
      </c>
      <c r="AI2709">
        <v>2</v>
      </c>
      <c r="AJ2709">
        <v>2</v>
      </c>
      <c r="AK2709" t="s">
        <v>522</v>
      </c>
      <c r="AL2709">
        <v>1499</v>
      </c>
      <c r="AM2709">
        <v>0.02</v>
      </c>
      <c r="AN2709">
        <v>0.02</v>
      </c>
      <c r="AQ2709">
        <v>454</v>
      </c>
      <c r="AR2709">
        <v>454</v>
      </c>
      <c r="AS2709">
        <v>1499</v>
      </c>
      <c r="AT2709">
        <v>10</v>
      </c>
      <c r="AU2709">
        <v>10</v>
      </c>
      <c r="AV2709">
        <v>0.02</v>
      </c>
      <c r="AW2709">
        <v>0.02</v>
      </c>
      <c r="AZ2709">
        <v>133</v>
      </c>
      <c r="BA2709">
        <v>133</v>
      </c>
      <c r="BB2709" t="s">
        <v>135</v>
      </c>
      <c r="BC2709" t="s">
        <v>1073</v>
      </c>
      <c r="BD2709">
        <v>1</v>
      </c>
      <c r="BF2709" s="2">
        <v>42433</v>
      </c>
      <c r="BG2709" s="3" t="s">
        <v>1076</v>
      </c>
      <c r="BH2709">
        <v>41054531300042</v>
      </c>
      <c r="BJ2709" t="s">
        <v>112</v>
      </c>
      <c r="BK2709" t="s">
        <v>1074</v>
      </c>
      <c r="BL2709" t="s">
        <v>1075</v>
      </c>
      <c r="BN2709" s="2">
        <v>42432</v>
      </c>
      <c r="BO2709">
        <v>3</v>
      </c>
      <c r="BQ2709">
        <v>1409</v>
      </c>
      <c r="BS2709" t="s">
        <v>117</v>
      </c>
      <c r="BT2709">
        <v>13.8</v>
      </c>
      <c r="BV2709">
        <v>27</v>
      </c>
      <c r="BX2709">
        <v>1</v>
      </c>
      <c r="BZ2709">
        <v>34255833500051</v>
      </c>
      <c r="CB2709" t="s">
        <v>112</v>
      </c>
      <c r="CC2709">
        <v>1</v>
      </c>
      <c r="CE2709">
        <v>3</v>
      </c>
      <c r="CG2709">
        <v>41054531300042</v>
      </c>
      <c r="CI2709" t="s">
        <v>109</v>
      </c>
      <c r="CK2709">
        <v>3</v>
      </c>
      <c r="CQ2709" t="s">
        <v>110</v>
      </c>
      <c r="CR2709" s="2">
        <v>42460</v>
      </c>
      <c r="CS2709">
        <v>0</v>
      </c>
      <c r="CU2709" t="s">
        <v>109</v>
      </c>
      <c r="CV2709" t="s">
        <v>111</v>
      </c>
      <c r="CW2709">
        <v>41054531300042</v>
      </c>
      <c r="CY2709" t="s">
        <v>112</v>
      </c>
      <c r="CZ2709" t="s">
        <v>113</v>
      </c>
      <c r="DA2709" t="s">
        <v>114</v>
      </c>
      <c r="DB2709" t="s">
        <v>115</v>
      </c>
      <c r="DC2709">
        <v>1</v>
      </c>
    </row>
    <row r="2710" spans="1:107" x14ac:dyDescent="0.2">
      <c r="A2710" t="s">
        <v>108</v>
      </c>
      <c r="B2710">
        <v>0</v>
      </c>
      <c r="D2710" t="s">
        <v>109</v>
      </c>
      <c r="K2710">
        <v>1</v>
      </c>
      <c r="M2710">
        <v>4</v>
      </c>
      <c r="N2710" t="s">
        <v>1071</v>
      </c>
      <c r="O2710">
        <v>0</v>
      </c>
      <c r="V2710">
        <v>6127985</v>
      </c>
      <c r="W2710" s="2">
        <v>42432</v>
      </c>
      <c r="X2710">
        <v>8</v>
      </c>
      <c r="Y2710">
        <v>1</v>
      </c>
      <c r="Z2710">
        <v>1</v>
      </c>
      <c r="AB2710">
        <v>0</v>
      </c>
      <c r="AC2710">
        <v>0</v>
      </c>
      <c r="AD2710" s="2">
        <v>42434</v>
      </c>
      <c r="AE2710" s="3" t="s">
        <v>1072</v>
      </c>
      <c r="AF2710">
        <v>23</v>
      </c>
      <c r="AG2710">
        <v>23</v>
      </c>
      <c r="AH2710" s="3" t="s">
        <v>1082</v>
      </c>
      <c r="AI2710">
        <v>2</v>
      </c>
      <c r="AJ2710">
        <v>2</v>
      </c>
      <c r="AK2710" t="s">
        <v>523</v>
      </c>
      <c r="AL2710">
        <v>1185</v>
      </c>
      <c r="AM2710">
        <v>5.0000000000000001E-3</v>
      </c>
      <c r="AN2710">
        <v>5.0000000000000001E-3</v>
      </c>
      <c r="AO2710">
        <v>712</v>
      </c>
      <c r="AP2710">
        <v>712</v>
      </c>
      <c r="AQ2710">
        <v>405</v>
      </c>
      <c r="AR2710">
        <v>405</v>
      </c>
      <c r="AS2710">
        <v>1185</v>
      </c>
      <c r="AT2710">
        <v>10</v>
      </c>
      <c r="AU2710">
        <v>10</v>
      </c>
      <c r="AV2710">
        <v>5.0000000000000001E-3</v>
      </c>
      <c r="AW2710">
        <v>5.0000000000000001E-3</v>
      </c>
      <c r="AX2710">
        <v>1168</v>
      </c>
      <c r="AY2710">
        <v>1168</v>
      </c>
      <c r="AZ2710">
        <v>133</v>
      </c>
      <c r="BA2710">
        <v>133</v>
      </c>
      <c r="BB2710" t="s">
        <v>135</v>
      </c>
      <c r="BC2710" t="s">
        <v>1073</v>
      </c>
      <c r="BD2710">
        <v>1</v>
      </c>
      <c r="BF2710" s="2">
        <v>42433</v>
      </c>
      <c r="BG2710" s="3" t="s">
        <v>1076</v>
      </c>
      <c r="BH2710">
        <v>41054531300042</v>
      </c>
      <c r="BJ2710" t="s">
        <v>112</v>
      </c>
      <c r="BK2710" t="s">
        <v>1074</v>
      </c>
      <c r="BL2710" t="s">
        <v>1075</v>
      </c>
      <c r="BN2710" s="2">
        <v>42432</v>
      </c>
      <c r="BO2710">
        <v>3</v>
      </c>
      <c r="BQ2710">
        <v>1409</v>
      </c>
      <c r="BS2710" t="s">
        <v>117</v>
      </c>
      <c r="BT2710">
        <v>13.8</v>
      </c>
      <c r="BV2710">
        <v>27</v>
      </c>
      <c r="BX2710">
        <v>1</v>
      </c>
      <c r="BZ2710">
        <v>34255833500051</v>
      </c>
      <c r="CB2710" t="s">
        <v>112</v>
      </c>
      <c r="CC2710">
        <v>1</v>
      </c>
      <c r="CE2710">
        <v>3</v>
      </c>
      <c r="CG2710">
        <v>41054531300042</v>
      </c>
      <c r="CI2710" t="s">
        <v>109</v>
      </c>
      <c r="CK2710">
        <v>3</v>
      </c>
      <c r="CQ2710" t="s">
        <v>110</v>
      </c>
      <c r="CR2710" s="2">
        <v>42460</v>
      </c>
      <c r="CS2710">
        <v>0</v>
      </c>
      <c r="CU2710" t="s">
        <v>109</v>
      </c>
      <c r="CV2710" t="s">
        <v>111</v>
      </c>
      <c r="CW2710">
        <v>41054531300042</v>
      </c>
      <c r="CY2710" t="s">
        <v>112</v>
      </c>
      <c r="CZ2710" t="s">
        <v>113</v>
      </c>
      <c r="DA2710" t="s">
        <v>114</v>
      </c>
      <c r="DB2710" t="s">
        <v>115</v>
      </c>
      <c r="DC2710">
        <v>1</v>
      </c>
    </row>
    <row r="2711" spans="1:107" x14ac:dyDescent="0.2">
      <c r="A2711" t="s">
        <v>108</v>
      </c>
      <c r="B2711">
        <v>0</v>
      </c>
      <c r="D2711" t="s">
        <v>109</v>
      </c>
      <c r="K2711">
        <v>1</v>
      </c>
      <c r="M2711">
        <v>4</v>
      </c>
      <c r="N2711" t="s">
        <v>1071</v>
      </c>
      <c r="O2711">
        <v>0</v>
      </c>
      <c r="V2711">
        <v>6127985</v>
      </c>
      <c r="W2711" s="2">
        <v>42432</v>
      </c>
      <c r="X2711">
        <v>8</v>
      </c>
      <c r="Y2711">
        <v>2</v>
      </c>
      <c r="Z2711">
        <v>2</v>
      </c>
      <c r="AB2711">
        <v>0</v>
      </c>
      <c r="AC2711">
        <v>0</v>
      </c>
      <c r="AD2711" s="2">
        <v>42433</v>
      </c>
      <c r="AE2711" s="3" t="s">
        <v>1072</v>
      </c>
      <c r="AF2711">
        <v>23</v>
      </c>
      <c r="AG2711">
        <v>23</v>
      </c>
      <c r="AH2711" s="3" t="s">
        <v>1080</v>
      </c>
      <c r="AI2711">
        <v>2</v>
      </c>
      <c r="AJ2711">
        <v>2</v>
      </c>
      <c r="AK2711" t="s">
        <v>524</v>
      </c>
      <c r="AL2711">
        <v>2742</v>
      </c>
      <c r="AM2711">
        <v>0.05</v>
      </c>
      <c r="AN2711">
        <v>0.05</v>
      </c>
      <c r="AQ2711">
        <v>454</v>
      </c>
      <c r="AR2711">
        <v>454</v>
      </c>
      <c r="AS2711">
        <v>2742</v>
      </c>
      <c r="AT2711">
        <v>10</v>
      </c>
      <c r="AU2711">
        <v>10</v>
      </c>
      <c r="AV2711">
        <v>0.05</v>
      </c>
      <c r="AW2711">
        <v>0.05</v>
      </c>
      <c r="AZ2711">
        <v>133</v>
      </c>
      <c r="BA2711">
        <v>133</v>
      </c>
      <c r="BB2711" t="s">
        <v>135</v>
      </c>
      <c r="BC2711" t="s">
        <v>1073</v>
      </c>
      <c r="BD2711">
        <v>1</v>
      </c>
      <c r="BF2711" s="2">
        <v>42433</v>
      </c>
      <c r="BG2711" s="3" t="s">
        <v>1076</v>
      </c>
      <c r="BH2711">
        <v>41054531300042</v>
      </c>
      <c r="BJ2711" t="s">
        <v>112</v>
      </c>
      <c r="BK2711" t="s">
        <v>1074</v>
      </c>
      <c r="BL2711" t="s">
        <v>1075</v>
      </c>
      <c r="BN2711" s="2">
        <v>42432</v>
      </c>
      <c r="BO2711">
        <v>3</v>
      </c>
      <c r="BQ2711">
        <v>1409</v>
      </c>
      <c r="BS2711" t="s">
        <v>117</v>
      </c>
      <c r="BT2711">
        <v>13.8</v>
      </c>
      <c r="BV2711">
        <v>27</v>
      </c>
      <c r="BX2711">
        <v>1</v>
      </c>
      <c r="BZ2711">
        <v>34255833500051</v>
      </c>
      <c r="CB2711" t="s">
        <v>112</v>
      </c>
      <c r="CC2711">
        <v>1</v>
      </c>
      <c r="CE2711">
        <v>3</v>
      </c>
      <c r="CG2711">
        <v>41054531300042</v>
      </c>
      <c r="CI2711" t="s">
        <v>109</v>
      </c>
      <c r="CK2711">
        <v>3</v>
      </c>
      <c r="CQ2711" t="s">
        <v>110</v>
      </c>
      <c r="CR2711" s="2">
        <v>42460</v>
      </c>
      <c r="CS2711">
        <v>0</v>
      </c>
      <c r="CU2711" t="s">
        <v>109</v>
      </c>
      <c r="CV2711" t="s">
        <v>111</v>
      </c>
      <c r="CW2711">
        <v>41054531300042</v>
      </c>
      <c r="CY2711" t="s">
        <v>112</v>
      </c>
      <c r="CZ2711" t="s">
        <v>113</v>
      </c>
      <c r="DA2711" t="s">
        <v>114</v>
      </c>
      <c r="DB2711" t="s">
        <v>115</v>
      </c>
      <c r="DC2711">
        <v>1</v>
      </c>
    </row>
    <row r="2712" spans="1:107" x14ac:dyDescent="0.2">
      <c r="A2712" t="s">
        <v>108</v>
      </c>
      <c r="B2712">
        <v>0</v>
      </c>
      <c r="D2712" t="s">
        <v>109</v>
      </c>
      <c r="K2712">
        <v>1</v>
      </c>
      <c r="M2712">
        <v>4</v>
      </c>
      <c r="N2712" t="s">
        <v>1071</v>
      </c>
      <c r="O2712">
        <v>0</v>
      </c>
      <c r="V2712">
        <v>6127985</v>
      </c>
      <c r="W2712" s="2">
        <v>42432</v>
      </c>
      <c r="X2712">
        <v>8</v>
      </c>
      <c r="Y2712">
        <v>1</v>
      </c>
      <c r="Z2712">
        <v>1</v>
      </c>
      <c r="AB2712">
        <v>0</v>
      </c>
      <c r="AC2712">
        <v>0</v>
      </c>
      <c r="AD2712" s="2">
        <v>42433</v>
      </c>
      <c r="AE2712" s="3" t="s">
        <v>1072</v>
      </c>
      <c r="AF2712">
        <v>23</v>
      </c>
      <c r="AG2712">
        <v>23</v>
      </c>
      <c r="AH2712" s="3" t="s">
        <v>1080</v>
      </c>
      <c r="AI2712">
        <v>2</v>
      </c>
      <c r="AJ2712">
        <v>2</v>
      </c>
      <c r="AK2712" t="s">
        <v>525</v>
      </c>
      <c r="AL2712">
        <v>1906</v>
      </c>
      <c r="AM2712">
        <v>0.02</v>
      </c>
      <c r="AN2712">
        <v>0.02</v>
      </c>
      <c r="AQ2712">
        <v>454</v>
      </c>
      <c r="AR2712">
        <v>454</v>
      </c>
      <c r="AS2712">
        <v>1906</v>
      </c>
      <c r="AT2712">
        <v>10</v>
      </c>
      <c r="AU2712">
        <v>10</v>
      </c>
      <c r="AV2712">
        <v>0.02</v>
      </c>
      <c r="AW2712">
        <v>0.02</v>
      </c>
      <c r="AZ2712">
        <v>133</v>
      </c>
      <c r="BA2712">
        <v>133</v>
      </c>
      <c r="BB2712" t="s">
        <v>135</v>
      </c>
      <c r="BC2712" t="s">
        <v>1073</v>
      </c>
      <c r="BD2712">
        <v>1</v>
      </c>
      <c r="BF2712" s="2">
        <v>42433</v>
      </c>
      <c r="BG2712" s="3" t="s">
        <v>1076</v>
      </c>
      <c r="BH2712">
        <v>41054531300042</v>
      </c>
      <c r="BJ2712" t="s">
        <v>112</v>
      </c>
      <c r="BK2712" t="s">
        <v>1074</v>
      </c>
      <c r="BL2712" t="s">
        <v>1075</v>
      </c>
      <c r="BN2712" s="2">
        <v>42432</v>
      </c>
      <c r="BO2712">
        <v>3</v>
      </c>
      <c r="BQ2712">
        <v>1409</v>
      </c>
      <c r="BS2712" t="s">
        <v>117</v>
      </c>
      <c r="BT2712">
        <v>13.8</v>
      </c>
      <c r="BV2712">
        <v>27</v>
      </c>
      <c r="BX2712">
        <v>1</v>
      </c>
      <c r="BZ2712">
        <v>34255833500051</v>
      </c>
      <c r="CB2712" t="s">
        <v>112</v>
      </c>
      <c r="CC2712">
        <v>1</v>
      </c>
      <c r="CE2712">
        <v>3</v>
      </c>
      <c r="CG2712">
        <v>41054531300042</v>
      </c>
      <c r="CI2712" t="s">
        <v>109</v>
      </c>
      <c r="CK2712">
        <v>3</v>
      </c>
      <c r="CQ2712" t="s">
        <v>110</v>
      </c>
      <c r="CR2712" s="2">
        <v>42460</v>
      </c>
      <c r="CS2712">
        <v>0</v>
      </c>
      <c r="CU2712" t="s">
        <v>109</v>
      </c>
      <c r="CV2712" t="s">
        <v>111</v>
      </c>
      <c r="CW2712">
        <v>41054531300042</v>
      </c>
      <c r="CY2712" t="s">
        <v>112</v>
      </c>
      <c r="CZ2712" t="s">
        <v>113</v>
      </c>
      <c r="DA2712" t="s">
        <v>114</v>
      </c>
      <c r="DB2712" t="s">
        <v>115</v>
      </c>
      <c r="DC2712">
        <v>1</v>
      </c>
    </row>
    <row r="2713" spans="1:107" x14ac:dyDescent="0.2">
      <c r="A2713" t="s">
        <v>108</v>
      </c>
      <c r="B2713">
        <v>0</v>
      </c>
      <c r="D2713" t="s">
        <v>109</v>
      </c>
      <c r="K2713">
        <v>1</v>
      </c>
      <c r="M2713">
        <v>4</v>
      </c>
      <c r="N2713" t="s">
        <v>1071</v>
      </c>
      <c r="O2713">
        <v>0</v>
      </c>
      <c r="V2713">
        <v>6127985</v>
      </c>
      <c r="W2713" s="2">
        <v>42432</v>
      </c>
      <c r="X2713">
        <v>8</v>
      </c>
      <c r="Y2713">
        <v>2</v>
      </c>
      <c r="Z2713">
        <v>2</v>
      </c>
      <c r="AB2713">
        <v>0</v>
      </c>
      <c r="AC2713">
        <v>0</v>
      </c>
      <c r="AD2713" s="2">
        <v>42436</v>
      </c>
      <c r="AE2713" s="3" t="s">
        <v>1072</v>
      </c>
      <c r="AF2713">
        <v>23</v>
      </c>
      <c r="AG2713">
        <v>23</v>
      </c>
      <c r="AH2713" s="3" t="s">
        <v>1101</v>
      </c>
      <c r="AI2713">
        <v>2</v>
      </c>
      <c r="AJ2713">
        <v>2</v>
      </c>
      <c r="AK2713" t="s">
        <v>526</v>
      </c>
      <c r="AL2713">
        <v>2078</v>
      </c>
      <c r="AM2713">
        <v>0.1</v>
      </c>
      <c r="AN2713">
        <v>0.1</v>
      </c>
      <c r="AO2713">
        <v>711</v>
      </c>
      <c r="AP2713">
        <v>711</v>
      </c>
      <c r="AQ2713">
        <v>431</v>
      </c>
      <c r="AR2713">
        <v>431</v>
      </c>
      <c r="AS2713">
        <v>2078</v>
      </c>
      <c r="AT2713">
        <v>10</v>
      </c>
      <c r="AU2713">
        <v>10</v>
      </c>
      <c r="AV2713">
        <v>0.1</v>
      </c>
      <c r="AW2713">
        <v>0.1</v>
      </c>
      <c r="AX2713">
        <v>2675</v>
      </c>
      <c r="AY2713">
        <v>2675</v>
      </c>
      <c r="AZ2713">
        <v>133</v>
      </c>
      <c r="BA2713">
        <v>133</v>
      </c>
      <c r="BB2713" t="s">
        <v>135</v>
      </c>
      <c r="BC2713" t="s">
        <v>1073</v>
      </c>
      <c r="BD2713">
        <v>1</v>
      </c>
      <c r="BF2713" s="2">
        <v>42433</v>
      </c>
      <c r="BG2713" s="3" t="s">
        <v>1076</v>
      </c>
      <c r="BH2713">
        <v>41054531300042</v>
      </c>
      <c r="BJ2713" t="s">
        <v>112</v>
      </c>
      <c r="BK2713" t="s">
        <v>1074</v>
      </c>
      <c r="BL2713" t="s">
        <v>1075</v>
      </c>
      <c r="BN2713" s="2">
        <v>42432</v>
      </c>
      <c r="BO2713">
        <v>3</v>
      </c>
      <c r="BQ2713">
        <v>1409</v>
      </c>
      <c r="BS2713" t="s">
        <v>117</v>
      </c>
      <c r="BT2713">
        <v>13.8</v>
      </c>
      <c r="BV2713">
        <v>27</v>
      </c>
      <c r="BX2713">
        <v>1</v>
      </c>
      <c r="BZ2713">
        <v>34255833500051</v>
      </c>
      <c r="CB2713" t="s">
        <v>112</v>
      </c>
      <c r="CC2713">
        <v>1</v>
      </c>
      <c r="CE2713">
        <v>3</v>
      </c>
      <c r="CG2713">
        <v>41054531300042</v>
      </c>
      <c r="CI2713" t="s">
        <v>109</v>
      </c>
      <c r="CK2713">
        <v>3</v>
      </c>
      <c r="CQ2713" t="s">
        <v>110</v>
      </c>
      <c r="CR2713" s="2">
        <v>42460</v>
      </c>
      <c r="CS2713">
        <v>0</v>
      </c>
      <c r="CU2713" t="s">
        <v>109</v>
      </c>
      <c r="CV2713" t="s">
        <v>111</v>
      </c>
      <c r="CW2713">
        <v>41054531300042</v>
      </c>
      <c r="CY2713" t="s">
        <v>112</v>
      </c>
      <c r="CZ2713" t="s">
        <v>113</v>
      </c>
      <c r="DA2713" t="s">
        <v>114</v>
      </c>
      <c r="DB2713" t="s">
        <v>115</v>
      </c>
      <c r="DC2713">
        <v>1</v>
      </c>
    </row>
    <row r="2714" spans="1:107" x14ac:dyDescent="0.2">
      <c r="A2714" t="s">
        <v>108</v>
      </c>
      <c r="B2714">
        <v>0</v>
      </c>
      <c r="D2714" t="s">
        <v>109</v>
      </c>
      <c r="K2714">
        <v>1</v>
      </c>
      <c r="M2714">
        <v>4</v>
      </c>
      <c r="N2714" t="s">
        <v>1071</v>
      </c>
      <c r="O2714">
        <v>0</v>
      </c>
      <c r="V2714">
        <v>6127985</v>
      </c>
      <c r="W2714" s="2">
        <v>42432</v>
      </c>
      <c r="X2714">
        <v>8</v>
      </c>
      <c r="Y2714">
        <v>2</v>
      </c>
      <c r="Z2714">
        <v>2</v>
      </c>
      <c r="AB2714">
        <v>0</v>
      </c>
      <c r="AC2714">
        <v>0</v>
      </c>
      <c r="AD2714" s="2">
        <v>42433</v>
      </c>
      <c r="AE2714" s="3" t="s">
        <v>1072</v>
      </c>
      <c r="AF2714">
        <v>23</v>
      </c>
      <c r="AG2714">
        <v>23</v>
      </c>
      <c r="AH2714" s="3" t="s">
        <v>1080</v>
      </c>
      <c r="AI2714">
        <v>2</v>
      </c>
      <c r="AJ2714">
        <v>2</v>
      </c>
      <c r="AK2714" t="s">
        <v>527</v>
      </c>
      <c r="AL2714">
        <v>7513</v>
      </c>
      <c r="AM2714">
        <v>0.1</v>
      </c>
      <c r="AN2714">
        <v>0.1</v>
      </c>
      <c r="AQ2714">
        <v>454</v>
      </c>
      <c r="AR2714">
        <v>454</v>
      </c>
      <c r="AS2714">
        <v>7513</v>
      </c>
      <c r="AT2714">
        <v>10</v>
      </c>
      <c r="AU2714">
        <v>10</v>
      </c>
      <c r="AV2714">
        <v>0.1</v>
      </c>
      <c r="AW2714">
        <v>0.1</v>
      </c>
      <c r="AZ2714">
        <v>133</v>
      </c>
      <c r="BA2714">
        <v>133</v>
      </c>
      <c r="BB2714" t="s">
        <v>135</v>
      </c>
      <c r="BC2714" t="s">
        <v>1073</v>
      </c>
      <c r="BD2714">
        <v>1</v>
      </c>
      <c r="BF2714" s="2">
        <v>42433</v>
      </c>
      <c r="BG2714" s="3" t="s">
        <v>1076</v>
      </c>
      <c r="BH2714">
        <v>41054531300042</v>
      </c>
      <c r="BJ2714" t="s">
        <v>112</v>
      </c>
      <c r="BK2714" t="s">
        <v>1074</v>
      </c>
      <c r="BL2714" t="s">
        <v>1075</v>
      </c>
      <c r="BN2714" s="2">
        <v>42432</v>
      </c>
      <c r="BO2714">
        <v>3</v>
      </c>
      <c r="BQ2714">
        <v>1409</v>
      </c>
      <c r="BS2714" t="s">
        <v>117</v>
      </c>
      <c r="BT2714">
        <v>13.8</v>
      </c>
      <c r="BV2714">
        <v>27</v>
      </c>
      <c r="BX2714">
        <v>1</v>
      </c>
      <c r="BZ2714">
        <v>34255833500051</v>
      </c>
      <c r="CB2714" t="s">
        <v>112</v>
      </c>
      <c r="CC2714">
        <v>1</v>
      </c>
      <c r="CE2714">
        <v>3</v>
      </c>
      <c r="CG2714">
        <v>41054531300042</v>
      </c>
      <c r="CI2714" t="s">
        <v>109</v>
      </c>
      <c r="CK2714">
        <v>3</v>
      </c>
      <c r="CQ2714" t="s">
        <v>110</v>
      </c>
      <c r="CR2714" s="2">
        <v>42460</v>
      </c>
      <c r="CS2714">
        <v>0</v>
      </c>
      <c r="CU2714" t="s">
        <v>109</v>
      </c>
      <c r="CV2714" t="s">
        <v>111</v>
      </c>
      <c r="CW2714">
        <v>41054531300042</v>
      </c>
      <c r="CY2714" t="s">
        <v>112</v>
      </c>
      <c r="CZ2714" t="s">
        <v>113</v>
      </c>
      <c r="DA2714" t="s">
        <v>114</v>
      </c>
      <c r="DB2714" t="s">
        <v>115</v>
      </c>
      <c r="DC2714">
        <v>1</v>
      </c>
    </row>
    <row r="2715" spans="1:107" x14ac:dyDescent="0.2">
      <c r="A2715" t="s">
        <v>108</v>
      </c>
      <c r="B2715">
        <v>0</v>
      </c>
      <c r="D2715" t="s">
        <v>109</v>
      </c>
      <c r="K2715">
        <v>1</v>
      </c>
      <c r="M2715">
        <v>4</v>
      </c>
      <c r="N2715" t="s">
        <v>1071</v>
      </c>
      <c r="O2715">
        <v>0</v>
      </c>
      <c r="V2715">
        <v>6127985</v>
      </c>
      <c r="W2715" s="2">
        <v>42432</v>
      </c>
      <c r="X2715">
        <v>8</v>
      </c>
      <c r="Y2715">
        <v>1</v>
      </c>
      <c r="Z2715">
        <v>1</v>
      </c>
      <c r="AB2715">
        <v>0</v>
      </c>
      <c r="AC2715">
        <v>0</v>
      </c>
      <c r="AD2715" s="2">
        <v>42434</v>
      </c>
      <c r="AE2715" s="3" t="s">
        <v>1072</v>
      </c>
      <c r="AF2715">
        <v>23</v>
      </c>
      <c r="AG2715">
        <v>23</v>
      </c>
      <c r="AH2715" s="3" t="s">
        <v>1082</v>
      </c>
      <c r="AI2715">
        <v>2</v>
      </c>
      <c r="AJ2715">
        <v>2</v>
      </c>
      <c r="AK2715" t="s">
        <v>528</v>
      </c>
      <c r="AL2715">
        <v>1186</v>
      </c>
      <c r="AM2715">
        <v>5.0000000000000001E-3</v>
      </c>
      <c r="AN2715">
        <v>5.0000000000000001E-3</v>
      </c>
      <c r="AO2715">
        <v>712</v>
      </c>
      <c r="AP2715">
        <v>712</v>
      </c>
      <c r="AQ2715">
        <v>405</v>
      </c>
      <c r="AR2715">
        <v>405</v>
      </c>
      <c r="AS2715">
        <v>1186</v>
      </c>
      <c r="AT2715">
        <v>10</v>
      </c>
      <c r="AU2715">
        <v>10</v>
      </c>
      <c r="AV2715">
        <v>5.0000000000000001E-3</v>
      </c>
      <c r="AW2715">
        <v>5.0000000000000001E-3</v>
      </c>
      <c r="AX2715">
        <v>1168</v>
      </c>
      <c r="AY2715">
        <v>1168</v>
      </c>
      <c r="AZ2715">
        <v>133</v>
      </c>
      <c r="BA2715">
        <v>133</v>
      </c>
      <c r="BB2715" t="s">
        <v>135</v>
      </c>
      <c r="BC2715" t="s">
        <v>1073</v>
      </c>
      <c r="BD2715">
        <v>1</v>
      </c>
      <c r="BF2715" s="2">
        <v>42433</v>
      </c>
      <c r="BG2715" s="3" t="s">
        <v>1076</v>
      </c>
      <c r="BH2715">
        <v>41054531300042</v>
      </c>
      <c r="BJ2715" t="s">
        <v>112</v>
      </c>
      <c r="BK2715" t="s">
        <v>1074</v>
      </c>
      <c r="BL2715" t="s">
        <v>1075</v>
      </c>
      <c r="BN2715" s="2">
        <v>42432</v>
      </c>
      <c r="BO2715">
        <v>3</v>
      </c>
      <c r="BQ2715">
        <v>1409</v>
      </c>
      <c r="BS2715" t="s">
        <v>117</v>
      </c>
      <c r="BT2715">
        <v>13.8</v>
      </c>
      <c r="BV2715">
        <v>27</v>
      </c>
      <c r="BX2715">
        <v>1</v>
      </c>
      <c r="BZ2715">
        <v>34255833500051</v>
      </c>
      <c r="CB2715" t="s">
        <v>112</v>
      </c>
      <c r="CC2715">
        <v>1</v>
      </c>
      <c r="CE2715">
        <v>3</v>
      </c>
      <c r="CG2715">
        <v>41054531300042</v>
      </c>
      <c r="CI2715" t="s">
        <v>109</v>
      </c>
      <c r="CK2715">
        <v>3</v>
      </c>
      <c r="CQ2715" t="s">
        <v>110</v>
      </c>
      <c r="CR2715" s="2">
        <v>42460</v>
      </c>
      <c r="CS2715">
        <v>0</v>
      </c>
      <c r="CU2715" t="s">
        <v>109</v>
      </c>
      <c r="CV2715" t="s">
        <v>111</v>
      </c>
      <c r="CW2715">
        <v>41054531300042</v>
      </c>
      <c r="CY2715" t="s">
        <v>112</v>
      </c>
      <c r="CZ2715" t="s">
        <v>113</v>
      </c>
      <c r="DA2715" t="s">
        <v>114</v>
      </c>
      <c r="DB2715" t="s">
        <v>115</v>
      </c>
      <c r="DC2715">
        <v>1</v>
      </c>
    </row>
    <row r="2716" spans="1:107" x14ac:dyDescent="0.2">
      <c r="A2716" t="s">
        <v>108</v>
      </c>
      <c r="B2716">
        <v>0</v>
      </c>
      <c r="D2716" t="s">
        <v>109</v>
      </c>
      <c r="K2716">
        <v>1</v>
      </c>
      <c r="M2716">
        <v>4</v>
      </c>
      <c r="N2716" t="s">
        <v>1071</v>
      </c>
      <c r="O2716">
        <v>0</v>
      </c>
      <c r="V2716">
        <v>6127985</v>
      </c>
      <c r="W2716" s="2">
        <v>42432</v>
      </c>
      <c r="X2716">
        <v>8</v>
      </c>
      <c r="Y2716">
        <v>1</v>
      </c>
      <c r="Z2716">
        <v>1</v>
      </c>
      <c r="AB2716">
        <v>0</v>
      </c>
      <c r="AC2716">
        <v>0</v>
      </c>
      <c r="AD2716" s="2">
        <v>42434</v>
      </c>
      <c r="AE2716" s="3" t="s">
        <v>1072</v>
      </c>
      <c r="AF2716">
        <v>23</v>
      </c>
      <c r="AG2716">
        <v>23</v>
      </c>
      <c r="AH2716" s="3" t="s">
        <v>1082</v>
      </c>
      <c r="AI2716">
        <v>2</v>
      </c>
      <c r="AJ2716">
        <v>2</v>
      </c>
      <c r="AK2716" t="s">
        <v>529</v>
      </c>
      <c r="AL2716">
        <v>2743</v>
      </c>
      <c r="AM2716">
        <v>5.0000000000000001E-3</v>
      </c>
      <c r="AN2716">
        <v>5.0000000000000001E-3</v>
      </c>
      <c r="AO2716">
        <v>712</v>
      </c>
      <c r="AP2716">
        <v>712</v>
      </c>
      <c r="AQ2716">
        <v>405</v>
      </c>
      <c r="AR2716">
        <v>405</v>
      </c>
      <c r="AS2716">
        <v>2743</v>
      </c>
      <c r="AT2716">
        <v>10</v>
      </c>
      <c r="AU2716">
        <v>10</v>
      </c>
      <c r="AV2716">
        <v>5.0000000000000001E-3</v>
      </c>
      <c r="AW2716">
        <v>5.0000000000000001E-3</v>
      </c>
      <c r="AX2716">
        <v>1168</v>
      </c>
      <c r="AY2716">
        <v>1168</v>
      </c>
      <c r="AZ2716">
        <v>133</v>
      </c>
      <c r="BA2716">
        <v>133</v>
      </c>
      <c r="BB2716" t="s">
        <v>135</v>
      </c>
      <c r="BC2716" t="s">
        <v>1073</v>
      </c>
      <c r="BD2716">
        <v>1</v>
      </c>
      <c r="BF2716" s="2">
        <v>42433</v>
      </c>
      <c r="BG2716" s="3" t="s">
        <v>1076</v>
      </c>
      <c r="BH2716">
        <v>41054531300042</v>
      </c>
      <c r="BJ2716" t="s">
        <v>112</v>
      </c>
      <c r="BK2716" t="s">
        <v>1074</v>
      </c>
      <c r="BL2716" t="s">
        <v>1075</v>
      </c>
      <c r="BN2716" s="2">
        <v>42432</v>
      </c>
      <c r="BO2716">
        <v>3</v>
      </c>
      <c r="BQ2716">
        <v>1409</v>
      </c>
      <c r="BS2716" t="s">
        <v>117</v>
      </c>
      <c r="BT2716">
        <v>13.8</v>
      </c>
      <c r="BV2716">
        <v>27</v>
      </c>
      <c r="BX2716">
        <v>1</v>
      </c>
      <c r="BZ2716">
        <v>34255833500051</v>
      </c>
      <c r="CB2716" t="s">
        <v>112</v>
      </c>
      <c r="CC2716">
        <v>1</v>
      </c>
      <c r="CE2716">
        <v>3</v>
      </c>
      <c r="CG2716">
        <v>41054531300042</v>
      </c>
      <c r="CI2716" t="s">
        <v>109</v>
      </c>
      <c r="CK2716">
        <v>3</v>
      </c>
      <c r="CQ2716" t="s">
        <v>110</v>
      </c>
      <c r="CR2716" s="2">
        <v>42460</v>
      </c>
      <c r="CS2716">
        <v>0</v>
      </c>
      <c r="CU2716" t="s">
        <v>109</v>
      </c>
      <c r="CV2716" t="s">
        <v>111</v>
      </c>
      <c r="CW2716">
        <v>41054531300042</v>
      </c>
      <c r="CY2716" t="s">
        <v>112</v>
      </c>
      <c r="CZ2716" t="s">
        <v>113</v>
      </c>
      <c r="DA2716" t="s">
        <v>114</v>
      </c>
      <c r="DB2716" t="s">
        <v>115</v>
      </c>
      <c r="DC2716">
        <v>1</v>
      </c>
    </row>
    <row r="2717" spans="1:107" x14ac:dyDescent="0.2">
      <c r="A2717" t="s">
        <v>108</v>
      </c>
      <c r="B2717">
        <v>0</v>
      </c>
      <c r="D2717" t="s">
        <v>109</v>
      </c>
      <c r="K2717">
        <v>1</v>
      </c>
      <c r="M2717">
        <v>4</v>
      </c>
      <c r="N2717" t="s">
        <v>1071</v>
      </c>
      <c r="O2717">
        <v>0</v>
      </c>
      <c r="V2717">
        <v>6127985</v>
      </c>
      <c r="W2717" s="2">
        <v>42432</v>
      </c>
      <c r="X2717">
        <v>8</v>
      </c>
      <c r="Y2717">
        <v>1</v>
      </c>
      <c r="Z2717">
        <v>1</v>
      </c>
      <c r="AB2717">
        <v>0</v>
      </c>
      <c r="AC2717">
        <v>0</v>
      </c>
      <c r="AD2717" s="2">
        <v>42434</v>
      </c>
      <c r="AE2717" s="3" t="s">
        <v>1072</v>
      </c>
      <c r="AF2717">
        <v>23</v>
      </c>
      <c r="AG2717">
        <v>23</v>
      </c>
      <c r="AH2717" s="3" t="s">
        <v>1082</v>
      </c>
      <c r="AI2717">
        <v>2</v>
      </c>
      <c r="AJ2717">
        <v>2</v>
      </c>
      <c r="AK2717" t="s">
        <v>530</v>
      </c>
      <c r="AL2717">
        <v>1187</v>
      </c>
      <c r="AM2717">
        <v>5.0000000000000001E-3</v>
      </c>
      <c r="AN2717">
        <v>5.0000000000000001E-3</v>
      </c>
      <c r="AO2717">
        <v>712</v>
      </c>
      <c r="AP2717">
        <v>712</v>
      </c>
      <c r="AQ2717">
        <v>405</v>
      </c>
      <c r="AR2717">
        <v>405</v>
      </c>
      <c r="AS2717">
        <v>1187</v>
      </c>
      <c r="AT2717">
        <v>10</v>
      </c>
      <c r="AU2717">
        <v>10</v>
      </c>
      <c r="AV2717">
        <v>5.0000000000000001E-3</v>
      </c>
      <c r="AW2717">
        <v>5.0000000000000001E-3</v>
      </c>
      <c r="AX2717">
        <v>1168</v>
      </c>
      <c r="AY2717">
        <v>1168</v>
      </c>
      <c r="AZ2717">
        <v>133</v>
      </c>
      <c r="BA2717">
        <v>133</v>
      </c>
      <c r="BB2717" t="s">
        <v>135</v>
      </c>
      <c r="BC2717" t="s">
        <v>1073</v>
      </c>
      <c r="BD2717">
        <v>1</v>
      </c>
      <c r="BF2717" s="2">
        <v>42433</v>
      </c>
      <c r="BG2717" s="3" t="s">
        <v>1076</v>
      </c>
      <c r="BH2717">
        <v>41054531300042</v>
      </c>
      <c r="BJ2717" t="s">
        <v>112</v>
      </c>
      <c r="BK2717" t="s">
        <v>1074</v>
      </c>
      <c r="BL2717" t="s">
        <v>1075</v>
      </c>
      <c r="BN2717" s="2">
        <v>42432</v>
      </c>
      <c r="BO2717">
        <v>3</v>
      </c>
      <c r="BQ2717">
        <v>1409</v>
      </c>
      <c r="BS2717" t="s">
        <v>117</v>
      </c>
      <c r="BT2717">
        <v>13.8</v>
      </c>
      <c r="BV2717">
        <v>27</v>
      </c>
      <c r="BX2717">
        <v>1</v>
      </c>
      <c r="BZ2717">
        <v>34255833500051</v>
      </c>
      <c r="CB2717" t="s">
        <v>112</v>
      </c>
      <c r="CC2717">
        <v>1</v>
      </c>
      <c r="CE2717">
        <v>3</v>
      </c>
      <c r="CG2717">
        <v>41054531300042</v>
      </c>
      <c r="CI2717" t="s">
        <v>109</v>
      </c>
      <c r="CK2717">
        <v>3</v>
      </c>
      <c r="CQ2717" t="s">
        <v>110</v>
      </c>
      <c r="CR2717" s="2">
        <v>42460</v>
      </c>
      <c r="CS2717">
        <v>0</v>
      </c>
      <c r="CU2717" t="s">
        <v>109</v>
      </c>
      <c r="CV2717" t="s">
        <v>111</v>
      </c>
      <c r="CW2717">
        <v>41054531300042</v>
      </c>
      <c r="CY2717" t="s">
        <v>112</v>
      </c>
      <c r="CZ2717" t="s">
        <v>113</v>
      </c>
      <c r="DA2717" t="s">
        <v>114</v>
      </c>
      <c r="DB2717" t="s">
        <v>115</v>
      </c>
      <c r="DC2717">
        <v>1</v>
      </c>
    </row>
    <row r="2718" spans="1:107" x14ac:dyDescent="0.2">
      <c r="A2718" t="s">
        <v>108</v>
      </c>
      <c r="B2718">
        <v>0</v>
      </c>
      <c r="D2718" t="s">
        <v>109</v>
      </c>
      <c r="K2718">
        <v>1</v>
      </c>
      <c r="M2718">
        <v>4</v>
      </c>
      <c r="N2718" t="s">
        <v>1071</v>
      </c>
      <c r="O2718">
        <v>0</v>
      </c>
      <c r="V2718">
        <v>6127985</v>
      </c>
      <c r="W2718" s="2">
        <v>42432</v>
      </c>
      <c r="X2718">
        <v>8</v>
      </c>
      <c r="Y2718">
        <v>1</v>
      </c>
      <c r="Z2718">
        <v>1</v>
      </c>
      <c r="AB2718">
        <v>0</v>
      </c>
      <c r="AC2718">
        <v>0</v>
      </c>
      <c r="AD2718" s="2">
        <v>42433</v>
      </c>
      <c r="AE2718" s="3" t="s">
        <v>1072</v>
      </c>
      <c r="AF2718">
        <v>23</v>
      </c>
      <c r="AG2718">
        <v>23</v>
      </c>
      <c r="AH2718" s="3" t="s">
        <v>1084</v>
      </c>
      <c r="AI2718">
        <v>2</v>
      </c>
      <c r="AJ2718">
        <v>2</v>
      </c>
      <c r="AK2718" t="s">
        <v>531</v>
      </c>
      <c r="AL2718">
        <v>5763</v>
      </c>
      <c r="AM2718">
        <v>0.02</v>
      </c>
      <c r="AN2718">
        <v>0.02</v>
      </c>
      <c r="AQ2718">
        <v>454</v>
      </c>
      <c r="AR2718">
        <v>454</v>
      </c>
      <c r="AS2718">
        <v>5763</v>
      </c>
      <c r="AT2718">
        <v>10</v>
      </c>
      <c r="AU2718">
        <v>10</v>
      </c>
      <c r="AV2718">
        <v>0.02</v>
      </c>
      <c r="AW2718">
        <v>0.02</v>
      </c>
      <c r="AZ2718">
        <v>133</v>
      </c>
      <c r="BA2718">
        <v>133</v>
      </c>
      <c r="BB2718" t="s">
        <v>135</v>
      </c>
      <c r="BC2718" t="s">
        <v>1073</v>
      </c>
      <c r="BD2718">
        <v>1</v>
      </c>
      <c r="BF2718" s="2">
        <v>42433</v>
      </c>
      <c r="BG2718" s="3" t="s">
        <v>1076</v>
      </c>
      <c r="BH2718">
        <v>41054531300042</v>
      </c>
      <c r="BJ2718" t="s">
        <v>112</v>
      </c>
      <c r="BK2718" t="s">
        <v>1074</v>
      </c>
      <c r="BL2718" t="s">
        <v>1075</v>
      </c>
      <c r="BN2718" s="2">
        <v>42432</v>
      </c>
      <c r="BO2718">
        <v>3</v>
      </c>
      <c r="BQ2718">
        <v>1409</v>
      </c>
      <c r="BS2718" t="s">
        <v>117</v>
      </c>
      <c r="BT2718">
        <v>13.8</v>
      </c>
      <c r="BV2718">
        <v>27</v>
      </c>
      <c r="BX2718">
        <v>1</v>
      </c>
      <c r="BZ2718">
        <v>34255833500051</v>
      </c>
      <c r="CB2718" t="s">
        <v>112</v>
      </c>
      <c r="CC2718">
        <v>1</v>
      </c>
      <c r="CE2718">
        <v>3</v>
      </c>
      <c r="CG2718">
        <v>41054531300042</v>
      </c>
      <c r="CI2718" t="s">
        <v>109</v>
      </c>
      <c r="CK2718">
        <v>3</v>
      </c>
      <c r="CQ2718" t="s">
        <v>110</v>
      </c>
      <c r="CR2718" s="2">
        <v>42460</v>
      </c>
      <c r="CS2718">
        <v>0</v>
      </c>
      <c r="CU2718" t="s">
        <v>109</v>
      </c>
      <c r="CV2718" t="s">
        <v>111</v>
      </c>
      <c r="CW2718">
        <v>41054531300042</v>
      </c>
      <c r="CY2718" t="s">
        <v>112</v>
      </c>
      <c r="CZ2718" t="s">
        <v>113</v>
      </c>
      <c r="DA2718" t="s">
        <v>114</v>
      </c>
      <c r="DB2718" t="s">
        <v>115</v>
      </c>
      <c r="DC2718">
        <v>1</v>
      </c>
    </row>
    <row r="2719" spans="1:107" x14ac:dyDescent="0.2">
      <c r="A2719" t="s">
        <v>108</v>
      </c>
      <c r="B2719">
        <v>0</v>
      </c>
      <c r="D2719" t="s">
        <v>109</v>
      </c>
      <c r="K2719">
        <v>1</v>
      </c>
      <c r="M2719">
        <v>4</v>
      </c>
      <c r="N2719" t="s">
        <v>1071</v>
      </c>
      <c r="O2719">
        <v>0</v>
      </c>
      <c r="V2719">
        <v>6127985</v>
      </c>
      <c r="W2719" s="2">
        <v>42432</v>
      </c>
      <c r="X2719">
        <v>8</v>
      </c>
      <c r="Y2719">
        <v>1</v>
      </c>
      <c r="Z2719">
        <v>1</v>
      </c>
      <c r="AB2719">
        <v>0</v>
      </c>
      <c r="AC2719">
        <v>0</v>
      </c>
      <c r="AD2719" s="2">
        <v>42433</v>
      </c>
      <c r="AE2719" s="3" t="s">
        <v>1072</v>
      </c>
      <c r="AF2719">
        <v>23</v>
      </c>
      <c r="AG2719">
        <v>23</v>
      </c>
      <c r="AH2719" s="3" t="s">
        <v>1080</v>
      </c>
      <c r="AI2719">
        <v>2</v>
      </c>
      <c r="AJ2719">
        <v>2</v>
      </c>
      <c r="AK2719" t="s">
        <v>532</v>
      </c>
      <c r="AL2719">
        <v>1539</v>
      </c>
      <c r="AM2719">
        <v>0.02</v>
      </c>
      <c r="AN2719">
        <v>0.02</v>
      </c>
      <c r="AQ2719">
        <v>454</v>
      </c>
      <c r="AR2719">
        <v>454</v>
      </c>
      <c r="AS2719">
        <v>1539</v>
      </c>
      <c r="AT2719">
        <v>10</v>
      </c>
      <c r="AU2719">
        <v>10</v>
      </c>
      <c r="AV2719">
        <v>0.02</v>
      </c>
      <c r="AW2719">
        <v>0.02</v>
      </c>
      <c r="AZ2719">
        <v>133</v>
      </c>
      <c r="BA2719">
        <v>133</v>
      </c>
      <c r="BB2719" t="s">
        <v>135</v>
      </c>
      <c r="BC2719" t="s">
        <v>1073</v>
      </c>
      <c r="BD2719">
        <v>1</v>
      </c>
      <c r="BF2719" s="2">
        <v>42433</v>
      </c>
      <c r="BG2719" s="3" t="s">
        <v>1076</v>
      </c>
      <c r="BH2719">
        <v>41054531300042</v>
      </c>
      <c r="BJ2719" t="s">
        <v>112</v>
      </c>
      <c r="BK2719" t="s">
        <v>1074</v>
      </c>
      <c r="BL2719" t="s">
        <v>1075</v>
      </c>
      <c r="BN2719" s="2">
        <v>42432</v>
      </c>
      <c r="BO2719">
        <v>3</v>
      </c>
      <c r="BQ2719">
        <v>1409</v>
      </c>
      <c r="BS2719" t="s">
        <v>117</v>
      </c>
      <c r="BT2719">
        <v>13.8</v>
      </c>
      <c r="BV2719">
        <v>27</v>
      </c>
      <c r="BX2719">
        <v>1</v>
      </c>
      <c r="BZ2719">
        <v>34255833500051</v>
      </c>
      <c r="CB2719" t="s">
        <v>112</v>
      </c>
      <c r="CC2719">
        <v>1</v>
      </c>
      <c r="CE2719">
        <v>3</v>
      </c>
      <c r="CG2719">
        <v>41054531300042</v>
      </c>
      <c r="CI2719" t="s">
        <v>109</v>
      </c>
      <c r="CK2719">
        <v>3</v>
      </c>
      <c r="CQ2719" t="s">
        <v>110</v>
      </c>
      <c r="CR2719" s="2">
        <v>42460</v>
      </c>
      <c r="CS2719">
        <v>0</v>
      </c>
      <c r="CU2719" t="s">
        <v>109</v>
      </c>
      <c r="CV2719" t="s">
        <v>111</v>
      </c>
      <c r="CW2719">
        <v>41054531300042</v>
      </c>
      <c r="CY2719" t="s">
        <v>112</v>
      </c>
      <c r="CZ2719" t="s">
        <v>113</v>
      </c>
      <c r="DA2719" t="s">
        <v>114</v>
      </c>
      <c r="DB2719" t="s">
        <v>115</v>
      </c>
      <c r="DC2719">
        <v>1</v>
      </c>
    </row>
    <row r="2720" spans="1:107" x14ac:dyDescent="0.2">
      <c r="A2720" t="s">
        <v>108</v>
      </c>
      <c r="B2720">
        <v>0</v>
      </c>
      <c r="D2720" t="s">
        <v>109</v>
      </c>
      <c r="K2720">
        <v>1</v>
      </c>
      <c r="M2720">
        <v>4</v>
      </c>
      <c r="N2720" t="s">
        <v>1071</v>
      </c>
      <c r="O2720">
        <v>0</v>
      </c>
      <c r="V2720">
        <v>6127985</v>
      </c>
      <c r="W2720" s="2">
        <v>42432</v>
      </c>
      <c r="X2720">
        <v>8</v>
      </c>
      <c r="Y2720">
        <v>1</v>
      </c>
      <c r="Z2720">
        <v>1</v>
      </c>
      <c r="AB2720">
        <v>0</v>
      </c>
      <c r="AC2720">
        <v>0</v>
      </c>
      <c r="AD2720" s="2">
        <v>42433</v>
      </c>
      <c r="AE2720" s="3" t="s">
        <v>1072</v>
      </c>
      <c r="AF2720">
        <v>23</v>
      </c>
      <c r="AG2720">
        <v>23</v>
      </c>
      <c r="AH2720" s="3" t="s">
        <v>1084</v>
      </c>
      <c r="AI2720">
        <v>2</v>
      </c>
      <c r="AJ2720">
        <v>2</v>
      </c>
      <c r="AK2720" t="s">
        <v>533</v>
      </c>
      <c r="AL2720">
        <v>5970</v>
      </c>
      <c r="AM2720">
        <v>0.05</v>
      </c>
      <c r="AN2720">
        <v>0.05</v>
      </c>
      <c r="AQ2720">
        <v>454</v>
      </c>
      <c r="AR2720">
        <v>454</v>
      </c>
      <c r="AS2720">
        <v>5970</v>
      </c>
      <c r="AT2720">
        <v>10</v>
      </c>
      <c r="AU2720">
        <v>10</v>
      </c>
      <c r="AV2720">
        <v>0.05</v>
      </c>
      <c r="AW2720">
        <v>0.05</v>
      </c>
      <c r="AZ2720">
        <v>133</v>
      </c>
      <c r="BA2720">
        <v>133</v>
      </c>
      <c r="BB2720" t="s">
        <v>135</v>
      </c>
      <c r="BC2720" t="s">
        <v>1073</v>
      </c>
      <c r="BD2720">
        <v>1</v>
      </c>
      <c r="BF2720" s="2">
        <v>42433</v>
      </c>
      <c r="BG2720" s="3" t="s">
        <v>1076</v>
      </c>
      <c r="BH2720">
        <v>41054531300042</v>
      </c>
      <c r="BJ2720" t="s">
        <v>112</v>
      </c>
      <c r="BK2720" t="s">
        <v>1074</v>
      </c>
      <c r="BL2720" t="s">
        <v>1075</v>
      </c>
      <c r="BN2720" s="2">
        <v>42432</v>
      </c>
      <c r="BO2720">
        <v>3</v>
      </c>
      <c r="BQ2720">
        <v>1409</v>
      </c>
      <c r="BS2720" t="s">
        <v>117</v>
      </c>
      <c r="BT2720">
        <v>13.8</v>
      </c>
      <c r="BV2720">
        <v>27</v>
      </c>
      <c r="BX2720">
        <v>1</v>
      </c>
      <c r="BZ2720">
        <v>34255833500051</v>
      </c>
      <c r="CB2720" t="s">
        <v>112</v>
      </c>
      <c r="CC2720">
        <v>1</v>
      </c>
      <c r="CE2720">
        <v>3</v>
      </c>
      <c r="CG2720">
        <v>41054531300042</v>
      </c>
      <c r="CI2720" t="s">
        <v>109</v>
      </c>
      <c r="CK2720">
        <v>3</v>
      </c>
      <c r="CQ2720" t="s">
        <v>110</v>
      </c>
      <c r="CR2720" s="2">
        <v>42460</v>
      </c>
      <c r="CS2720">
        <v>0</v>
      </c>
      <c r="CU2720" t="s">
        <v>109</v>
      </c>
      <c r="CV2720" t="s">
        <v>111</v>
      </c>
      <c r="CW2720">
        <v>41054531300042</v>
      </c>
      <c r="CY2720" t="s">
        <v>112</v>
      </c>
      <c r="CZ2720" t="s">
        <v>113</v>
      </c>
      <c r="DA2720" t="s">
        <v>114</v>
      </c>
      <c r="DB2720" t="s">
        <v>115</v>
      </c>
      <c r="DC2720">
        <v>1</v>
      </c>
    </row>
    <row r="2721" spans="1:107" x14ac:dyDescent="0.2">
      <c r="A2721" t="s">
        <v>108</v>
      </c>
      <c r="B2721">
        <v>0</v>
      </c>
      <c r="D2721" t="s">
        <v>109</v>
      </c>
      <c r="K2721">
        <v>1</v>
      </c>
      <c r="M2721">
        <v>4</v>
      </c>
      <c r="N2721" t="s">
        <v>1071</v>
      </c>
      <c r="O2721">
        <v>0</v>
      </c>
      <c r="V2721">
        <v>6127985</v>
      </c>
      <c r="W2721" s="2">
        <v>42432</v>
      </c>
      <c r="X2721">
        <v>8</v>
      </c>
      <c r="Y2721">
        <v>1</v>
      </c>
      <c r="Z2721">
        <v>1</v>
      </c>
      <c r="AB2721">
        <v>0</v>
      </c>
      <c r="AC2721">
        <v>0</v>
      </c>
      <c r="AD2721" s="2">
        <v>42433</v>
      </c>
      <c r="AE2721" s="3" t="s">
        <v>1072</v>
      </c>
      <c r="AF2721">
        <v>23</v>
      </c>
      <c r="AG2721">
        <v>23</v>
      </c>
      <c r="AH2721" s="3" t="s">
        <v>1080</v>
      </c>
      <c r="AI2721">
        <v>2</v>
      </c>
      <c r="AJ2721">
        <v>2</v>
      </c>
      <c r="AK2721" t="s">
        <v>534</v>
      </c>
      <c r="AL2721">
        <v>1973</v>
      </c>
      <c r="AM2721">
        <v>0.02</v>
      </c>
      <c r="AN2721">
        <v>0.02</v>
      </c>
      <c r="AQ2721">
        <v>454</v>
      </c>
      <c r="AR2721">
        <v>454</v>
      </c>
      <c r="AS2721">
        <v>1973</v>
      </c>
      <c r="AT2721">
        <v>10</v>
      </c>
      <c r="AU2721">
        <v>10</v>
      </c>
      <c r="AV2721">
        <v>0.02</v>
      </c>
      <c r="AW2721">
        <v>0.02</v>
      </c>
      <c r="AZ2721">
        <v>133</v>
      </c>
      <c r="BA2721">
        <v>133</v>
      </c>
      <c r="BB2721" t="s">
        <v>135</v>
      </c>
      <c r="BC2721" t="s">
        <v>1073</v>
      </c>
      <c r="BD2721">
        <v>1</v>
      </c>
      <c r="BF2721" s="2">
        <v>42433</v>
      </c>
      <c r="BG2721" s="3" t="s">
        <v>1076</v>
      </c>
      <c r="BH2721">
        <v>41054531300042</v>
      </c>
      <c r="BJ2721" t="s">
        <v>112</v>
      </c>
      <c r="BK2721" t="s">
        <v>1074</v>
      </c>
      <c r="BL2721" t="s">
        <v>1075</v>
      </c>
      <c r="BN2721" s="2">
        <v>42432</v>
      </c>
      <c r="BO2721">
        <v>3</v>
      </c>
      <c r="BQ2721">
        <v>1409</v>
      </c>
      <c r="BS2721" t="s">
        <v>117</v>
      </c>
      <c r="BT2721">
        <v>13.8</v>
      </c>
      <c r="BV2721">
        <v>27</v>
      </c>
      <c r="BX2721">
        <v>1</v>
      </c>
      <c r="BZ2721">
        <v>34255833500051</v>
      </c>
      <c r="CB2721" t="s">
        <v>112</v>
      </c>
      <c r="CC2721">
        <v>1</v>
      </c>
      <c r="CE2721">
        <v>3</v>
      </c>
      <c r="CG2721">
        <v>41054531300042</v>
      </c>
      <c r="CI2721" t="s">
        <v>109</v>
      </c>
      <c r="CK2721">
        <v>3</v>
      </c>
      <c r="CQ2721" t="s">
        <v>110</v>
      </c>
      <c r="CR2721" s="2">
        <v>42460</v>
      </c>
      <c r="CS2721">
        <v>0</v>
      </c>
      <c r="CU2721" t="s">
        <v>109</v>
      </c>
      <c r="CV2721" t="s">
        <v>111</v>
      </c>
      <c r="CW2721">
        <v>41054531300042</v>
      </c>
      <c r="CY2721" t="s">
        <v>112</v>
      </c>
      <c r="CZ2721" t="s">
        <v>113</v>
      </c>
      <c r="DA2721" t="s">
        <v>114</v>
      </c>
      <c r="DB2721" t="s">
        <v>115</v>
      </c>
      <c r="DC2721">
        <v>1</v>
      </c>
    </row>
    <row r="2722" spans="1:107" x14ac:dyDescent="0.2">
      <c r="A2722" t="s">
        <v>108</v>
      </c>
      <c r="B2722">
        <v>0</v>
      </c>
      <c r="D2722" t="s">
        <v>109</v>
      </c>
      <c r="K2722">
        <v>1</v>
      </c>
      <c r="M2722">
        <v>4</v>
      </c>
      <c r="N2722" t="s">
        <v>1071</v>
      </c>
      <c r="O2722">
        <v>0</v>
      </c>
      <c r="V2722">
        <v>6127985</v>
      </c>
      <c r="W2722" s="2">
        <v>42432</v>
      </c>
      <c r="X2722">
        <v>8</v>
      </c>
      <c r="Y2722">
        <v>1</v>
      </c>
      <c r="Z2722">
        <v>1</v>
      </c>
      <c r="AB2722">
        <v>0</v>
      </c>
      <c r="AC2722">
        <v>0</v>
      </c>
      <c r="AD2722" s="2">
        <v>42433</v>
      </c>
      <c r="AE2722" s="3" t="s">
        <v>1072</v>
      </c>
      <c r="AF2722">
        <v>23</v>
      </c>
      <c r="AG2722">
        <v>23</v>
      </c>
      <c r="AH2722" s="3" t="s">
        <v>1084</v>
      </c>
      <c r="AI2722">
        <v>2</v>
      </c>
      <c r="AJ2722">
        <v>2</v>
      </c>
      <c r="AK2722" t="s">
        <v>535</v>
      </c>
      <c r="AL2722">
        <v>1967</v>
      </c>
      <c r="AM2722">
        <v>0.02</v>
      </c>
      <c r="AN2722">
        <v>0.02</v>
      </c>
      <c r="AQ2722">
        <v>454</v>
      </c>
      <c r="AR2722">
        <v>454</v>
      </c>
      <c r="AS2722">
        <v>1967</v>
      </c>
      <c r="AT2722">
        <v>10</v>
      </c>
      <c r="AU2722">
        <v>10</v>
      </c>
      <c r="AV2722">
        <v>0.02</v>
      </c>
      <c r="AW2722">
        <v>0.02</v>
      </c>
      <c r="AZ2722">
        <v>133</v>
      </c>
      <c r="BA2722">
        <v>133</v>
      </c>
      <c r="BB2722" t="s">
        <v>135</v>
      </c>
      <c r="BC2722" t="s">
        <v>1073</v>
      </c>
      <c r="BD2722">
        <v>1</v>
      </c>
      <c r="BF2722" s="2">
        <v>42433</v>
      </c>
      <c r="BG2722" s="3" t="s">
        <v>1076</v>
      </c>
      <c r="BH2722">
        <v>41054531300042</v>
      </c>
      <c r="BJ2722" t="s">
        <v>112</v>
      </c>
      <c r="BK2722" t="s">
        <v>1074</v>
      </c>
      <c r="BL2722" t="s">
        <v>1075</v>
      </c>
      <c r="BN2722" s="2">
        <v>42432</v>
      </c>
      <c r="BO2722">
        <v>3</v>
      </c>
      <c r="BQ2722">
        <v>1409</v>
      </c>
      <c r="BS2722" t="s">
        <v>117</v>
      </c>
      <c r="BT2722">
        <v>13.8</v>
      </c>
      <c r="BV2722">
        <v>27</v>
      </c>
      <c r="BX2722">
        <v>1</v>
      </c>
      <c r="BZ2722">
        <v>34255833500051</v>
      </c>
      <c r="CB2722" t="s">
        <v>112</v>
      </c>
      <c r="CC2722">
        <v>1</v>
      </c>
      <c r="CE2722">
        <v>3</v>
      </c>
      <c r="CG2722">
        <v>41054531300042</v>
      </c>
      <c r="CI2722" t="s">
        <v>109</v>
      </c>
      <c r="CK2722">
        <v>3</v>
      </c>
      <c r="CQ2722" t="s">
        <v>110</v>
      </c>
      <c r="CR2722" s="2">
        <v>42460</v>
      </c>
      <c r="CS2722">
        <v>0</v>
      </c>
      <c r="CU2722" t="s">
        <v>109</v>
      </c>
      <c r="CV2722" t="s">
        <v>111</v>
      </c>
      <c r="CW2722">
        <v>41054531300042</v>
      </c>
      <c r="CY2722" t="s">
        <v>112</v>
      </c>
      <c r="CZ2722" t="s">
        <v>113</v>
      </c>
      <c r="DA2722" t="s">
        <v>114</v>
      </c>
      <c r="DB2722" t="s">
        <v>115</v>
      </c>
      <c r="DC2722">
        <v>1</v>
      </c>
    </row>
    <row r="2723" spans="1:107" x14ac:dyDescent="0.2">
      <c r="A2723" t="s">
        <v>108</v>
      </c>
      <c r="B2723">
        <v>0</v>
      </c>
      <c r="D2723" t="s">
        <v>109</v>
      </c>
      <c r="K2723">
        <v>1</v>
      </c>
      <c r="M2723">
        <v>4</v>
      </c>
      <c r="N2723" t="s">
        <v>1071</v>
      </c>
      <c r="O2723">
        <v>0</v>
      </c>
      <c r="V2723">
        <v>6127985</v>
      </c>
      <c r="W2723" s="2">
        <v>42432</v>
      </c>
      <c r="X2723">
        <v>8</v>
      </c>
      <c r="Y2723">
        <v>1</v>
      </c>
      <c r="Z2723">
        <v>1</v>
      </c>
      <c r="AB2723">
        <v>0</v>
      </c>
      <c r="AC2723">
        <v>0</v>
      </c>
      <c r="AD2723" s="2">
        <v>42434</v>
      </c>
      <c r="AE2723" s="3" t="s">
        <v>1072</v>
      </c>
      <c r="AF2723">
        <v>23</v>
      </c>
      <c r="AG2723">
        <v>23</v>
      </c>
      <c r="AH2723" s="3" t="s">
        <v>1082</v>
      </c>
      <c r="AI2723">
        <v>2</v>
      </c>
      <c r="AJ2723">
        <v>2</v>
      </c>
      <c r="AK2723" t="s">
        <v>536</v>
      </c>
      <c r="AL2723">
        <v>1188</v>
      </c>
      <c r="AM2723">
        <v>5.0000000000000001E-3</v>
      </c>
      <c r="AN2723">
        <v>5.0000000000000001E-3</v>
      </c>
      <c r="AO2723">
        <v>712</v>
      </c>
      <c r="AP2723">
        <v>712</v>
      </c>
      <c r="AQ2723">
        <v>405</v>
      </c>
      <c r="AR2723">
        <v>405</v>
      </c>
      <c r="AS2723">
        <v>1188</v>
      </c>
      <c r="AT2723">
        <v>10</v>
      </c>
      <c r="AU2723">
        <v>10</v>
      </c>
      <c r="AV2723">
        <v>5.0000000000000001E-3</v>
      </c>
      <c r="AW2723">
        <v>5.0000000000000001E-3</v>
      </c>
      <c r="AX2723">
        <v>1168</v>
      </c>
      <c r="AY2723">
        <v>1168</v>
      </c>
      <c r="AZ2723">
        <v>133</v>
      </c>
      <c r="BA2723">
        <v>133</v>
      </c>
      <c r="BB2723" t="s">
        <v>135</v>
      </c>
      <c r="BC2723" t="s">
        <v>1073</v>
      </c>
      <c r="BD2723">
        <v>1</v>
      </c>
      <c r="BF2723" s="2">
        <v>42433</v>
      </c>
      <c r="BG2723" s="3" t="s">
        <v>1076</v>
      </c>
      <c r="BH2723">
        <v>41054531300042</v>
      </c>
      <c r="BJ2723" t="s">
        <v>112</v>
      </c>
      <c r="BK2723" t="s">
        <v>1074</v>
      </c>
      <c r="BL2723" t="s">
        <v>1075</v>
      </c>
      <c r="BN2723" s="2">
        <v>42432</v>
      </c>
      <c r="BO2723">
        <v>3</v>
      </c>
      <c r="BQ2723">
        <v>1409</v>
      </c>
      <c r="BS2723" t="s">
        <v>117</v>
      </c>
      <c r="BT2723">
        <v>13.8</v>
      </c>
      <c r="BV2723">
        <v>27</v>
      </c>
      <c r="BX2723">
        <v>1</v>
      </c>
      <c r="BZ2723">
        <v>34255833500051</v>
      </c>
      <c r="CB2723" t="s">
        <v>112</v>
      </c>
      <c r="CC2723">
        <v>1</v>
      </c>
      <c r="CE2723">
        <v>3</v>
      </c>
      <c r="CG2723">
        <v>41054531300042</v>
      </c>
      <c r="CI2723" t="s">
        <v>109</v>
      </c>
      <c r="CK2723">
        <v>3</v>
      </c>
      <c r="CQ2723" t="s">
        <v>110</v>
      </c>
      <c r="CR2723" s="2">
        <v>42460</v>
      </c>
      <c r="CS2723">
        <v>0</v>
      </c>
      <c r="CU2723" t="s">
        <v>109</v>
      </c>
      <c r="CV2723" t="s">
        <v>111</v>
      </c>
      <c r="CW2723">
        <v>41054531300042</v>
      </c>
      <c r="CY2723" t="s">
        <v>112</v>
      </c>
      <c r="CZ2723" t="s">
        <v>113</v>
      </c>
      <c r="DA2723" t="s">
        <v>114</v>
      </c>
      <c r="DB2723" t="s">
        <v>115</v>
      </c>
      <c r="DC2723">
        <v>1</v>
      </c>
    </row>
    <row r="2724" spans="1:107" x14ac:dyDescent="0.2">
      <c r="A2724" t="s">
        <v>108</v>
      </c>
      <c r="B2724">
        <v>0</v>
      </c>
      <c r="D2724" t="s">
        <v>109</v>
      </c>
      <c r="K2724">
        <v>1</v>
      </c>
      <c r="M2724">
        <v>4</v>
      </c>
      <c r="N2724" t="s">
        <v>1071</v>
      </c>
      <c r="O2724">
        <v>0</v>
      </c>
      <c r="V2724">
        <v>6127985</v>
      </c>
      <c r="W2724" s="2">
        <v>42432</v>
      </c>
      <c r="X2724">
        <v>8</v>
      </c>
      <c r="Y2724">
        <v>2</v>
      </c>
      <c r="Z2724">
        <v>2</v>
      </c>
      <c r="AB2724">
        <v>0</v>
      </c>
      <c r="AC2724">
        <v>0</v>
      </c>
      <c r="AD2724" s="2">
        <v>42434</v>
      </c>
      <c r="AE2724" s="3" t="s">
        <v>1072</v>
      </c>
      <c r="AF2724">
        <v>23</v>
      </c>
      <c r="AG2724">
        <v>23</v>
      </c>
      <c r="AH2724" s="3" t="s">
        <v>1082</v>
      </c>
      <c r="AI2724">
        <v>2</v>
      </c>
      <c r="AJ2724">
        <v>2</v>
      </c>
      <c r="AK2724" t="s">
        <v>537</v>
      </c>
      <c r="AL2724">
        <v>1700</v>
      </c>
      <c r="AM2724">
        <v>0.01</v>
      </c>
      <c r="AN2724">
        <v>0.01</v>
      </c>
      <c r="AO2724">
        <v>712</v>
      </c>
      <c r="AP2724">
        <v>712</v>
      </c>
      <c r="AQ2724">
        <v>405</v>
      </c>
      <c r="AR2724">
        <v>405</v>
      </c>
      <c r="AS2724">
        <v>1700</v>
      </c>
      <c r="AT2724">
        <v>10</v>
      </c>
      <c r="AU2724">
        <v>10</v>
      </c>
      <c r="AV2724">
        <v>0.01</v>
      </c>
      <c r="AW2724">
        <v>0.01</v>
      </c>
      <c r="AX2724">
        <v>1168</v>
      </c>
      <c r="AY2724">
        <v>1168</v>
      </c>
      <c r="AZ2724">
        <v>133</v>
      </c>
      <c r="BA2724">
        <v>133</v>
      </c>
      <c r="BB2724" t="s">
        <v>135</v>
      </c>
      <c r="BC2724" t="s">
        <v>1073</v>
      </c>
      <c r="BD2724">
        <v>1</v>
      </c>
      <c r="BF2724" s="2">
        <v>42433</v>
      </c>
      <c r="BG2724" s="3" t="s">
        <v>1076</v>
      </c>
      <c r="BH2724">
        <v>41054531300042</v>
      </c>
      <c r="BJ2724" t="s">
        <v>112</v>
      </c>
      <c r="BK2724" t="s">
        <v>1074</v>
      </c>
      <c r="BL2724" t="s">
        <v>1075</v>
      </c>
      <c r="BN2724" s="2">
        <v>42432</v>
      </c>
      <c r="BO2724">
        <v>3</v>
      </c>
      <c r="BQ2724">
        <v>1409</v>
      </c>
      <c r="BS2724" t="s">
        <v>117</v>
      </c>
      <c r="BT2724">
        <v>13.8</v>
      </c>
      <c r="BV2724">
        <v>27</v>
      </c>
      <c r="BX2724">
        <v>1</v>
      </c>
      <c r="BZ2724">
        <v>34255833500051</v>
      </c>
      <c r="CB2724" t="s">
        <v>112</v>
      </c>
      <c r="CC2724">
        <v>1</v>
      </c>
      <c r="CE2724">
        <v>3</v>
      </c>
      <c r="CG2724">
        <v>41054531300042</v>
      </c>
      <c r="CI2724" t="s">
        <v>109</v>
      </c>
      <c r="CK2724">
        <v>3</v>
      </c>
      <c r="CQ2724" t="s">
        <v>110</v>
      </c>
      <c r="CR2724" s="2">
        <v>42460</v>
      </c>
      <c r="CS2724">
        <v>0</v>
      </c>
      <c r="CU2724" t="s">
        <v>109</v>
      </c>
      <c r="CV2724" t="s">
        <v>111</v>
      </c>
      <c r="CW2724">
        <v>41054531300042</v>
      </c>
      <c r="CY2724" t="s">
        <v>112</v>
      </c>
      <c r="CZ2724" t="s">
        <v>113</v>
      </c>
      <c r="DA2724" t="s">
        <v>114</v>
      </c>
      <c r="DB2724" t="s">
        <v>115</v>
      </c>
      <c r="DC2724">
        <v>1</v>
      </c>
    </row>
    <row r="2725" spans="1:107" x14ac:dyDescent="0.2">
      <c r="A2725" t="s">
        <v>108</v>
      </c>
      <c r="B2725">
        <v>0</v>
      </c>
      <c r="D2725" t="s">
        <v>109</v>
      </c>
      <c r="K2725">
        <v>1</v>
      </c>
      <c r="M2725">
        <v>4</v>
      </c>
      <c r="N2725" t="s">
        <v>1071</v>
      </c>
      <c r="O2725">
        <v>0</v>
      </c>
      <c r="V2725">
        <v>6127985</v>
      </c>
      <c r="W2725" s="2">
        <v>42432</v>
      </c>
      <c r="X2725">
        <v>8</v>
      </c>
      <c r="Y2725">
        <v>1</v>
      </c>
      <c r="Z2725">
        <v>1</v>
      </c>
      <c r="AB2725">
        <v>0</v>
      </c>
      <c r="AC2725">
        <v>0</v>
      </c>
      <c r="AD2725" s="2">
        <v>42434</v>
      </c>
      <c r="AE2725" s="3" t="s">
        <v>1072</v>
      </c>
      <c r="AF2725">
        <v>23</v>
      </c>
      <c r="AG2725">
        <v>23</v>
      </c>
      <c r="AH2725" s="3" t="s">
        <v>1082</v>
      </c>
      <c r="AI2725">
        <v>2</v>
      </c>
      <c r="AJ2725">
        <v>2</v>
      </c>
      <c r="AK2725" t="s">
        <v>538</v>
      </c>
      <c r="AL2725">
        <v>1189</v>
      </c>
      <c r="AM2725">
        <v>5.0000000000000001E-3</v>
      </c>
      <c r="AN2725">
        <v>5.0000000000000001E-3</v>
      </c>
      <c r="AO2725">
        <v>712</v>
      </c>
      <c r="AP2725">
        <v>712</v>
      </c>
      <c r="AQ2725">
        <v>405</v>
      </c>
      <c r="AR2725">
        <v>405</v>
      </c>
      <c r="AS2725">
        <v>1189</v>
      </c>
      <c r="AT2725">
        <v>10</v>
      </c>
      <c r="AU2725">
        <v>10</v>
      </c>
      <c r="AV2725">
        <v>5.0000000000000001E-3</v>
      </c>
      <c r="AW2725">
        <v>5.0000000000000001E-3</v>
      </c>
      <c r="AX2725">
        <v>1168</v>
      </c>
      <c r="AY2725">
        <v>1168</v>
      </c>
      <c r="AZ2725">
        <v>133</v>
      </c>
      <c r="BA2725">
        <v>133</v>
      </c>
      <c r="BB2725" t="s">
        <v>135</v>
      </c>
      <c r="BC2725" t="s">
        <v>1073</v>
      </c>
      <c r="BD2725">
        <v>1</v>
      </c>
      <c r="BF2725" s="2">
        <v>42433</v>
      </c>
      <c r="BG2725" s="3" t="s">
        <v>1076</v>
      </c>
      <c r="BH2725">
        <v>41054531300042</v>
      </c>
      <c r="BJ2725" t="s">
        <v>112</v>
      </c>
      <c r="BK2725" t="s">
        <v>1074</v>
      </c>
      <c r="BL2725" t="s">
        <v>1075</v>
      </c>
      <c r="BN2725" s="2">
        <v>42432</v>
      </c>
      <c r="BO2725">
        <v>3</v>
      </c>
      <c r="BQ2725">
        <v>1409</v>
      </c>
      <c r="BS2725" t="s">
        <v>117</v>
      </c>
      <c r="BT2725">
        <v>13.8</v>
      </c>
      <c r="BV2725">
        <v>27</v>
      </c>
      <c r="BX2725">
        <v>1</v>
      </c>
      <c r="BZ2725">
        <v>34255833500051</v>
      </c>
      <c r="CB2725" t="s">
        <v>112</v>
      </c>
      <c r="CC2725">
        <v>1</v>
      </c>
      <c r="CE2725">
        <v>3</v>
      </c>
      <c r="CG2725">
        <v>41054531300042</v>
      </c>
      <c r="CI2725" t="s">
        <v>109</v>
      </c>
      <c r="CK2725">
        <v>3</v>
      </c>
      <c r="CQ2725" t="s">
        <v>110</v>
      </c>
      <c r="CR2725" s="2">
        <v>42460</v>
      </c>
      <c r="CS2725">
        <v>0</v>
      </c>
      <c r="CU2725" t="s">
        <v>109</v>
      </c>
      <c r="CV2725" t="s">
        <v>111</v>
      </c>
      <c r="CW2725">
        <v>41054531300042</v>
      </c>
      <c r="CY2725" t="s">
        <v>112</v>
      </c>
      <c r="CZ2725" t="s">
        <v>113</v>
      </c>
      <c r="DA2725" t="s">
        <v>114</v>
      </c>
      <c r="DB2725" t="s">
        <v>115</v>
      </c>
      <c r="DC2725">
        <v>1</v>
      </c>
    </row>
    <row r="2726" spans="1:107" x14ac:dyDescent="0.2">
      <c r="A2726" t="s">
        <v>108</v>
      </c>
      <c r="B2726">
        <v>0</v>
      </c>
      <c r="D2726" t="s">
        <v>109</v>
      </c>
      <c r="K2726">
        <v>1</v>
      </c>
      <c r="M2726">
        <v>4</v>
      </c>
      <c r="N2726" t="s">
        <v>1071</v>
      </c>
      <c r="O2726">
        <v>0</v>
      </c>
      <c r="V2726">
        <v>6127985</v>
      </c>
      <c r="W2726" s="2">
        <v>42432</v>
      </c>
      <c r="X2726">
        <v>8</v>
      </c>
      <c r="Y2726">
        <v>1</v>
      </c>
      <c r="Z2726">
        <v>1</v>
      </c>
      <c r="AB2726">
        <v>0</v>
      </c>
      <c r="AC2726">
        <v>0</v>
      </c>
      <c r="AD2726" s="2">
        <v>42434</v>
      </c>
      <c r="AE2726" s="3" t="s">
        <v>1072</v>
      </c>
      <c r="AF2726">
        <v>23</v>
      </c>
      <c r="AG2726">
        <v>23</v>
      </c>
      <c r="AH2726" s="3" t="s">
        <v>1082</v>
      </c>
      <c r="AI2726">
        <v>2</v>
      </c>
      <c r="AJ2726">
        <v>2</v>
      </c>
      <c r="AK2726" t="s">
        <v>539</v>
      </c>
      <c r="AL2726">
        <v>5627</v>
      </c>
      <c r="AM2726">
        <v>5.0000000000000001E-3</v>
      </c>
      <c r="AN2726">
        <v>5.0000000000000001E-3</v>
      </c>
      <c r="AO2726">
        <v>712</v>
      </c>
      <c r="AP2726">
        <v>712</v>
      </c>
      <c r="AQ2726">
        <v>405</v>
      </c>
      <c r="AR2726">
        <v>405</v>
      </c>
      <c r="AS2726">
        <v>5627</v>
      </c>
      <c r="AT2726">
        <v>10</v>
      </c>
      <c r="AU2726">
        <v>10</v>
      </c>
      <c r="AV2726">
        <v>5.0000000000000001E-3</v>
      </c>
      <c r="AW2726">
        <v>5.0000000000000001E-3</v>
      </c>
      <c r="AX2726">
        <v>1168</v>
      </c>
      <c r="AY2726">
        <v>1168</v>
      </c>
      <c r="AZ2726">
        <v>133</v>
      </c>
      <c r="BA2726">
        <v>133</v>
      </c>
      <c r="BB2726" t="s">
        <v>135</v>
      </c>
      <c r="BC2726" t="s">
        <v>1073</v>
      </c>
      <c r="BD2726">
        <v>1</v>
      </c>
      <c r="BF2726" s="2">
        <v>42433</v>
      </c>
      <c r="BG2726" s="3" t="s">
        <v>1076</v>
      </c>
      <c r="BH2726">
        <v>41054531300042</v>
      </c>
      <c r="BJ2726" t="s">
        <v>112</v>
      </c>
      <c r="BK2726" t="s">
        <v>1074</v>
      </c>
      <c r="BL2726" t="s">
        <v>1075</v>
      </c>
      <c r="BN2726" s="2">
        <v>42432</v>
      </c>
      <c r="BO2726">
        <v>3</v>
      </c>
      <c r="BQ2726">
        <v>1409</v>
      </c>
      <c r="BS2726" t="s">
        <v>117</v>
      </c>
      <c r="BT2726">
        <v>13.8</v>
      </c>
      <c r="BV2726">
        <v>27</v>
      </c>
      <c r="BX2726">
        <v>1</v>
      </c>
      <c r="BZ2726">
        <v>34255833500051</v>
      </c>
      <c r="CB2726" t="s">
        <v>112</v>
      </c>
      <c r="CC2726">
        <v>1</v>
      </c>
      <c r="CE2726">
        <v>3</v>
      </c>
      <c r="CG2726">
        <v>41054531300042</v>
      </c>
      <c r="CI2726" t="s">
        <v>109</v>
      </c>
      <c r="CK2726">
        <v>3</v>
      </c>
      <c r="CQ2726" t="s">
        <v>110</v>
      </c>
      <c r="CR2726" s="2">
        <v>42460</v>
      </c>
      <c r="CS2726">
        <v>0</v>
      </c>
      <c r="CU2726" t="s">
        <v>109</v>
      </c>
      <c r="CV2726" t="s">
        <v>111</v>
      </c>
      <c r="CW2726">
        <v>41054531300042</v>
      </c>
      <c r="CY2726" t="s">
        <v>112</v>
      </c>
      <c r="CZ2726" t="s">
        <v>113</v>
      </c>
      <c r="DA2726" t="s">
        <v>114</v>
      </c>
      <c r="DB2726" t="s">
        <v>115</v>
      </c>
      <c r="DC2726">
        <v>1</v>
      </c>
    </row>
    <row r="2727" spans="1:107" x14ac:dyDescent="0.2">
      <c r="A2727" t="s">
        <v>108</v>
      </c>
      <c r="B2727">
        <v>0</v>
      </c>
      <c r="D2727" t="s">
        <v>109</v>
      </c>
      <c r="K2727">
        <v>1</v>
      </c>
      <c r="M2727">
        <v>4</v>
      </c>
      <c r="N2727" t="s">
        <v>1071</v>
      </c>
      <c r="O2727">
        <v>0</v>
      </c>
      <c r="V2727">
        <v>6127985</v>
      </c>
      <c r="W2727" s="2">
        <v>42432</v>
      </c>
      <c r="X2727">
        <v>8</v>
      </c>
      <c r="Y2727">
        <v>1</v>
      </c>
      <c r="Z2727">
        <v>1</v>
      </c>
      <c r="AB2727">
        <v>0</v>
      </c>
      <c r="AC2727">
        <v>0</v>
      </c>
      <c r="AD2727" s="2">
        <v>42433</v>
      </c>
      <c r="AE2727" s="3" t="s">
        <v>1072</v>
      </c>
      <c r="AF2727">
        <v>23</v>
      </c>
      <c r="AG2727">
        <v>23</v>
      </c>
      <c r="AH2727" s="3" t="s">
        <v>1084</v>
      </c>
      <c r="AI2727">
        <v>2</v>
      </c>
      <c r="AJ2727">
        <v>2</v>
      </c>
      <c r="AK2727" t="s">
        <v>540</v>
      </c>
      <c r="AL2727">
        <v>1190</v>
      </c>
      <c r="AM2727">
        <v>0.02</v>
      </c>
      <c r="AN2727">
        <v>0.02</v>
      </c>
      <c r="AQ2727">
        <v>454</v>
      </c>
      <c r="AR2727">
        <v>454</v>
      </c>
      <c r="AS2727">
        <v>1190</v>
      </c>
      <c r="AT2727">
        <v>10</v>
      </c>
      <c r="AU2727">
        <v>10</v>
      </c>
      <c r="AV2727">
        <v>0.02</v>
      </c>
      <c r="AW2727">
        <v>0.02</v>
      </c>
      <c r="AZ2727">
        <v>133</v>
      </c>
      <c r="BA2727">
        <v>133</v>
      </c>
      <c r="BB2727" t="s">
        <v>135</v>
      </c>
      <c r="BC2727" t="s">
        <v>1073</v>
      </c>
      <c r="BD2727">
        <v>1</v>
      </c>
      <c r="BF2727" s="2">
        <v>42433</v>
      </c>
      <c r="BG2727" s="3" t="s">
        <v>1076</v>
      </c>
      <c r="BH2727">
        <v>41054531300042</v>
      </c>
      <c r="BJ2727" t="s">
        <v>112</v>
      </c>
      <c r="BK2727" t="s">
        <v>1074</v>
      </c>
      <c r="BL2727" t="s">
        <v>1075</v>
      </c>
      <c r="BN2727" s="2">
        <v>42432</v>
      </c>
      <c r="BO2727">
        <v>3</v>
      </c>
      <c r="BQ2727">
        <v>1409</v>
      </c>
      <c r="BS2727" t="s">
        <v>117</v>
      </c>
      <c r="BT2727">
        <v>13.8</v>
      </c>
      <c r="BV2727">
        <v>27</v>
      </c>
      <c r="BX2727">
        <v>1</v>
      </c>
      <c r="BZ2727">
        <v>34255833500051</v>
      </c>
      <c r="CB2727" t="s">
        <v>112</v>
      </c>
      <c r="CC2727">
        <v>1</v>
      </c>
      <c r="CE2727">
        <v>3</v>
      </c>
      <c r="CG2727">
        <v>41054531300042</v>
      </c>
      <c r="CI2727" t="s">
        <v>109</v>
      </c>
      <c r="CK2727">
        <v>3</v>
      </c>
      <c r="CQ2727" t="s">
        <v>110</v>
      </c>
      <c r="CR2727" s="2">
        <v>42460</v>
      </c>
      <c r="CS2727">
        <v>0</v>
      </c>
      <c r="CU2727" t="s">
        <v>109</v>
      </c>
      <c r="CV2727" t="s">
        <v>111</v>
      </c>
      <c r="CW2727">
        <v>41054531300042</v>
      </c>
      <c r="CY2727" t="s">
        <v>112</v>
      </c>
      <c r="CZ2727" t="s">
        <v>113</v>
      </c>
      <c r="DA2727" t="s">
        <v>114</v>
      </c>
      <c r="DB2727" t="s">
        <v>115</v>
      </c>
      <c r="DC2727">
        <v>1</v>
      </c>
    </row>
    <row r="2728" spans="1:107" x14ac:dyDescent="0.2">
      <c r="A2728" t="s">
        <v>108</v>
      </c>
      <c r="B2728">
        <v>0</v>
      </c>
      <c r="D2728" t="s">
        <v>109</v>
      </c>
      <c r="K2728">
        <v>1</v>
      </c>
      <c r="M2728">
        <v>4</v>
      </c>
      <c r="N2728" t="s">
        <v>1071</v>
      </c>
      <c r="O2728">
        <v>0</v>
      </c>
      <c r="V2728">
        <v>6127985</v>
      </c>
      <c r="W2728" s="2">
        <v>42432</v>
      </c>
      <c r="X2728">
        <v>8</v>
      </c>
      <c r="Y2728">
        <v>1</v>
      </c>
      <c r="Z2728">
        <v>1</v>
      </c>
      <c r="AB2728">
        <v>0</v>
      </c>
      <c r="AC2728">
        <v>0</v>
      </c>
      <c r="AD2728" s="2">
        <v>42433</v>
      </c>
      <c r="AE2728" s="3" t="s">
        <v>1072</v>
      </c>
      <c r="AF2728">
        <v>23</v>
      </c>
      <c r="AG2728">
        <v>23</v>
      </c>
      <c r="AH2728" s="3" t="s">
        <v>1080</v>
      </c>
      <c r="AI2728">
        <v>2</v>
      </c>
      <c r="AJ2728">
        <v>2</v>
      </c>
      <c r="AK2728" t="s">
        <v>541</v>
      </c>
      <c r="AL2728">
        <v>1500</v>
      </c>
      <c r="AM2728">
        <v>0.02</v>
      </c>
      <c r="AN2728">
        <v>0.02</v>
      </c>
      <c r="AQ2728">
        <v>454</v>
      </c>
      <c r="AR2728">
        <v>454</v>
      </c>
      <c r="AS2728">
        <v>1500</v>
      </c>
      <c r="AT2728">
        <v>10</v>
      </c>
      <c r="AU2728">
        <v>10</v>
      </c>
      <c r="AV2728">
        <v>0.02</v>
      </c>
      <c r="AW2728">
        <v>0.02</v>
      </c>
      <c r="AZ2728">
        <v>133</v>
      </c>
      <c r="BA2728">
        <v>133</v>
      </c>
      <c r="BB2728" t="s">
        <v>135</v>
      </c>
      <c r="BC2728" t="s">
        <v>1073</v>
      </c>
      <c r="BD2728">
        <v>1</v>
      </c>
      <c r="BF2728" s="2">
        <v>42433</v>
      </c>
      <c r="BG2728" s="3" t="s">
        <v>1076</v>
      </c>
      <c r="BH2728">
        <v>41054531300042</v>
      </c>
      <c r="BJ2728" t="s">
        <v>112</v>
      </c>
      <c r="BK2728" t="s">
        <v>1074</v>
      </c>
      <c r="BL2728" t="s">
        <v>1075</v>
      </c>
      <c r="BN2728" s="2">
        <v>42432</v>
      </c>
      <c r="BO2728">
        <v>3</v>
      </c>
      <c r="BQ2728">
        <v>1409</v>
      </c>
      <c r="BS2728" t="s">
        <v>117</v>
      </c>
      <c r="BT2728">
        <v>13.8</v>
      </c>
      <c r="BV2728">
        <v>27</v>
      </c>
      <c r="BX2728">
        <v>1</v>
      </c>
      <c r="BZ2728">
        <v>34255833500051</v>
      </c>
      <c r="CB2728" t="s">
        <v>112</v>
      </c>
      <c r="CC2728">
        <v>1</v>
      </c>
      <c r="CE2728">
        <v>3</v>
      </c>
      <c r="CG2728">
        <v>41054531300042</v>
      </c>
      <c r="CI2728" t="s">
        <v>109</v>
      </c>
      <c r="CK2728">
        <v>3</v>
      </c>
      <c r="CQ2728" t="s">
        <v>110</v>
      </c>
      <c r="CR2728" s="2">
        <v>42460</v>
      </c>
      <c r="CS2728">
        <v>0</v>
      </c>
      <c r="CU2728" t="s">
        <v>109</v>
      </c>
      <c r="CV2728" t="s">
        <v>111</v>
      </c>
      <c r="CW2728">
        <v>41054531300042</v>
      </c>
      <c r="CY2728" t="s">
        <v>112</v>
      </c>
      <c r="CZ2728" t="s">
        <v>113</v>
      </c>
      <c r="DA2728" t="s">
        <v>114</v>
      </c>
      <c r="DB2728" t="s">
        <v>115</v>
      </c>
      <c r="DC2728">
        <v>1</v>
      </c>
    </row>
    <row r="2729" spans="1:107" x14ac:dyDescent="0.2">
      <c r="A2729" t="s">
        <v>108</v>
      </c>
      <c r="B2729">
        <v>0</v>
      </c>
      <c r="D2729" t="s">
        <v>109</v>
      </c>
      <c r="K2729">
        <v>1</v>
      </c>
      <c r="M2729">
        <v>4</v>
      </c>
      <c r="N2729" t="s">
        <v>1071</v>
      </c>
      <c r="O2729">
        <v>0</v>
      </c>
      <c r="V2729">
        <v>6127985</v>
      </c>
      <c r="W2729" s="2">
        <v>42432</v>
      </c>
      <c r="X2729">
        <v>8</v>
      </c>
      <c r="Y2729">
        <v>2</v>
      </c>
      <c r="Z2729">
        <v>2</v>
      </c>
      <c r="AB2729">
        <v>0</v>
      </c>
      <c r="AC2729">
        <v>0</v>
      </c>
      <c r="AD2729" s="2">
        <v>42434</v>
      </c>
      <c r="AE2729" s="3" t="s">
        <v>1072</v>
      </c>
      <c r="AF2729">
        <v>23</v>
      </c>
      <c r="AG2729">
        <v>23</v>
      </c>
      <c r="AH2729" s="3" t="s">
        <v>1082</v>
      </c>
      <c r="AI2729">
        <v>2</v>
      </c>
      <c r="AJ2729">
        <v>2</v>
      </c>
      <c r="AK2729" t="s">
        <v>542</v>
      </c>
      <c r="AL2729">
        <v>1701</v>
      </c>
      <c r="AM2729">
        <v>0.01</v>
      </c>
      <c r="AN2729">
        <v>0.01</v>
      </c>
      <c r="AO2729">
        <v>712</v>
      </c>
      <c r="AP2729">
        <v>712</v>
      </c>
      <c r="AQ2729">
        <v>405</v>
      </c>
      <c r="AR2729">
        <v>405</v>
      </c>
      <c r="AS2729">
        <v>1701</v>
      </c>
      <c r="AT2729">
        <v>10</v>
      </c>
      <c r="AU2729">
        <v>10</v>
      </c>
      <c r="AV2729">
        <v>0.01</v>
      </c>
      <c r="AW2729">
        <v>0.01</v>
      </c>
      <c r="AX2729">
        <v>1168</v>
      </c>
      <c r="AY2729">
        <v>1168</v>
      </c>
      <c r="AZ2729">
        <v>133</v>
      </c>
      <c r="BA2729">
        <v>133</v>
      </c>
      <c r="BB2729" t="s">
        <v>135</v>
      </c>
      <c r="BC2729" t="s">
        <v>1073</v>
      </c>
      <c r="BD2729">
        <v>1</v>
      </c>
      <c r="BF2729" s="2">
        <v>42433</v>
      </c>
      <c r="BG2729" s="3" t="s">
        <v>1076</v>
      </c>
      <c r="BH2729">
        <v>41054531300042</v>
      </c>
      <c r="BJ2729" t="s">
        <v>112</v>
      </c>
      <c r="BK2729" t="s">
        <v>1074</v>
      </c>
      <c r="BL2729" t="s">
        <v>1075</v>
      </c>
      <c r="BN2729" s="2">
        <v>42432</v>
      </c>
      <c r="BO2729">
        <v>3</v>
      </c>
      <c r="BQ2729">
        <v>1409</v>
      </c>
      <c r="BS2729" t="s">
        <v>117</v>
      </c>
      <c r="BT2729">
        <v>13.8</v>
      </c>
      <c r="BV2729">
        <v>27</v>
      </c>
      <c r="BX2729">
        <v>1</v>
      </c>
      <c r="BZ2729">
        <v>34255833500051</v>
      </c>
      <c r="CB2729" t="s">
        <v>112</v>
      </c>
      <c r="CC2729">
        <v>1</v>
      </c>
      <c r="CE2729">
        <v>3</v>
      </c>
      <c r="CG2729">
        <v>41054531300042</v>
      </c>
      <c r="CI2729" t="s">
        <v>109</v>
      </c>
      <c r="CK2729">
        <v>3</v>
      </c>
      <c r="CQ2729" t="s">
        <v>110</v>
      </c>
      <c r="CR2729" s="2">
        <v>42460</v>
      </c>
      <c r="CS2729">
        <v>0</v>
      </c>
      <c r="CU2729" t="s">
        <v>109</v>
      </c>
      <c r="CV2729" t="s">
        <v>111</v>
      </c>
      <c r="CW2729">
        <v>41054531300042</v>
      </c>
      <c r="CY2729" t="s">
        <v>112</v>
      </c>
      <c r="CZ2729" t="s">
        <v>113</v>
      </c>
      <c r="DA2729" t="s">
        <v>114</v>
      </c>
      <c r="DB2729" t="s">
        <v>115</v>
      </c>
      <c r="DC2729">
        <v>1</v>
      </c>
    </row>
    <row r="2730" spans="1:107" x14ac:dyDescent="0.2">
      <c r="A2730" t="s">
        <v>108</v>
      </c>
      <c r="B2730">
        <v>0</v>
      </c>
      <c r="D2730" t="s">
        <v>109</v>
      </c>
      <c r="K2730">
        <v>1</v>
      </c>
      <c r="M2730">
        <v>4</v>
      </c>
      <c r="N2730" t="s">
        <v>1071</v>
      </c>
      <c r="O2730">
        <v>0</v>
      </c>
      <c r="V2730">
        <v>6127985</v>
      </c>
      <c r="W2730" s="2">
        <v>42432</v>
      </c>
      <c r="X2730">
        <v>8</v>
      </c>
      <c r="Y2730">
        <v>1</v>
      </c>
      <c r="Z2730">
        <v>1</v>
      </c>
      <c r="AB2730">
        <v>0</v>
      </c>
      <c r="AC2730">
        <v>0</v>
      </c>
      <c r="AD2730" s="2">
        <v>42434</v>
      </c>
      <c r="AE2730" s="3" t="s">
        <v>1072</v>
      </c>
      <c r="AF2730">
        <v>23</v>
      </c>
      <c r="AG2730">
        <v>23</v>
      </c>
      <c r="AH2730" s="3" t="s">
        <v>1082</v>
      </c>
      <c r="AI2730">
        <v>2</v>
      </c>
      <c r="AJ2730">
        <v>2</v>
      </c>
      <c r="AK2730" t="s">
        <v>543</v>
      </c>
      <c r="AL2730">
        <v>2009</v>
      </c>
      <c r="AM2730">
        <v>5.0000000000000001E-3</v>
      </c>
      <c r="AN2730">
        <v>5.0000000000000001E-3</v>
      </c>
      <c r="AO2730">
        <v>712</v>
      </c>
      <c r="AP2730">
        <v>712</v>
      </c>
      <c r="AQ2730">
        <v>405</v>
      </c>
      <c r="AR2730">
        <v>405</v>
      </c>
      <c r="AS2730">
        <v>2009</v>
      </c>
      <c r="AT2730">
        <v>1</v>
      </c>
      <c r="AU2730">
        <v>1</v>
      </c>
      <c r="AV2730">
        <v>5.0000000000000001E-3</v>
      </c>
      <c r="AW2730">
        <v>5.0000000000000001E-3</v>
      </c>
      <c r="AX2730">
        <v>1168</v>
      </c>
      <c r="AY2730">
        <v>1168</v>
      </c>
      <c r="AZ2730">
        <v>133</v>
      </c>
      <c r="BA2730">
        <v>133</v>
      </c>
      <c r="BB2730" t="s">
        <v>135</v>
      </c>
      <c r="BC2730" t="s">
        <v>1073</v>
      </c>
      <c r="BD2730">
        <v>1</v>
      </c>
      <c r="BF2730" s="2">
        <v>42433</v>
      </c>
      <c r="BG2730" s="3" t="s">
        <v>1076</v>
      </c>
      <c r="BH2730">
        <v>41054531300042</v>
      </c>
      <c r="BJ2730" t="s">
        <v>112</v>
      </c>
      <c r="BK2730" t="s">
        <v>1074</v>
      </c>
      <c r="BL2730" t="s">
        <v>1075</v>
      </c>
      <c r="BN2730" s="2">
        <v>42432</v>
      </c>
      <c r="BO2730">
        <v>3</v>
      </c>
      <c r="BQ2730">
        <v>1409</v>
      </c>
      <c r="BS2730" t="s">
        <v>117</v>
      </c>
      <c r="BT2730">
        <v>13.8</v>
      </c>
      <c r="BV2730">
        <v>27</v>
      </c>
      <c r="BX2730">
        <v>1</v>
      </c>
      <c r="BZ2730">
        <v>34255833500051</v>
      </c>
      <c r="CB2730" t="s">
        <v>112</v>
      </c>
      <c r="CC2730">
        <v>1</v>
      </c>
      <c r="CE2730">
        <v>3</v>
      </c>
      <c r="CG2730">
        <v>41054531300042</v>
      </c>
      <c r="CI2730" t="s">
        <v>109</v>
      </c>
      <c r="CK2730">
        <v>3</v>
      </c>
      <c r="CQ2730" t="s">
        <v>110</v>
      </c>
      <c r="CR2730" s="2">
        <v>42460</v>
      </c>
      <c r="CS2730">
        <v>0</v>
      </c>
      <c r="CU2730" t="s">
        <v>109</v>
      </c>
      <c r="CV2730" t="s">
        <v>111</v>
      </c>
      <c r="CW2730">
        <v>41054531300042</v>
      </c>
      <c r="CY2730" t="s">
        <v>112</v>
      </c>
      <c r="CZ2730" t="s">
        <v>113</v>
      </c>
      <c r="DA2730" t="s">
        <v>114</v>
      </c>
      <c r="DB2730" t="s">
        <v>115</v>
      </c>
      <c r="DC2730">
        <v>1</v>
      </c>
    </row>
    <row r="2731" spans="1:107" x14ac:dyDescent="0.2">
      <c r="A2731" t="s">
        <v>108</v>
      </c>
      <c r="B2731">
        <v>0</v>
      </c>
      <c r="D2731" t="s">
        <v>109</v>
      </c>
      <c r="K2731">
        <v>1</v>
      </c>
      <c r="M2731">
        <v>4</v>
      </c>
      <c r="N2731" t="s">
        <v>1071</v>
      </c>
      <c r="O2731">
        <v>0</v>
      </c>
      <c r="V2731">
        <v>6127985</v>
      </c>
      <c r="W2731" s="2">
        <v>42432</v>
      </c>
      <c r="X2731">
        <v>8</v>
      </c>
      <c r="Y2731">
        <v>1</v>
      </c>
      <c r="Z2731">
        <v>1</v>
      </c>
      <c r="AB2731">
        <v>0</v>
      </c>
      <c r="AC2731">
        <v>0</v>
      </c>
      <c r="AD2731" s="2">
        <v>42433</v>
      </c>
      <c r="AE2731" s="3" t="s">
        <v>1072</v>
      </c>
      <c r="AF2731">
        <v>23</v>
      </c>
      <c r="AG2731">
        <v>23</v>
      </c>
      <c r="AH2731" s="3" t="s">
        <v>1080</v>
      </c>
      <c r="AI2731">
        <v>2</v>
      </c>
      <c r="AJ2731">
        <v>2</v>
      </c>
      <c r="AK2731" t="s">
        <v>544</v>
      </c>
      <c r="AL2731">
        <v>1840</v>
      </c>
      <c r="AM2731">
        <v>0.02</v>
      </c>
      <c r="AN2731">
        <v>0.02</v>
      </c>
      <c r="AQ2731">
        <v>454</v>
      </c>
      <c r="AR2731">
        <v>454</v>
      </c>
      <c r="AS2731">
        <v>1840</v>
      </c>
      <c r="AT2731">
        <v>10</v>
      </c>
      <c r="AU2731">
        <v>10</v>
      </c>
      <c r="AV2731">
        <v>0.02</v>
      </c>
      <c r="AW2731">
        <v>0.02</v>
      </c>
      <c r="AZ2731">
        <v>133</v>
      </c>
      <c r="BA2731">
        <v>133</v>
      </c>
      <c r="BB2731" t="s">
        <v>135</v>
      </c>
      <c r="BC2731" t="s">
        <v>1073</v>
      </c>
      <c r="BD2731">
        <v>1</v>
      </c>
      <c r="BF2731" s="2">
        <v>42433</v>
      </c>
      <c r="BG2731" s="3" t="s">
        <v>1076</v>
      </c>
      <c r="BH2731">
        <v>41054531300042</v>
      </c>
      <c r="BJ2731" t="s">
        <v>112</v>
      </c>
      <c r="BK2731" t="s">
        <v>1074</v>
      </c>
      <c r="BL2731" t="s">
        <v>1075</v>
      </c>
      <c r="BN2731" s="2">
        <v>42432</v>
      </c>
      <c r="BO2731">
        <v>3</v>
      </c>
      <c r="BQ2731">
        <v>1409</v>
      </c>
      <c r="BS2731" t="s">
        <v>117</v>
      </c>
      <c r="BT2731">
        <v>13.8</v>
      </c>
      <c r="BV2731">
        <v>27</v>
      </c>
      <c r="BX2731">
        <v>1</v>
      </c>
      <c r="BZ2731">
        <v>34255833500051</v>
      </c>
      <c r="CB2731" t="s">
        <v>112</v>
      </c>
      <c r="CC2731">
        <v>1</v>
      </c>
      <c r="CE2731">
        <v>3</v>
      </c>
      <c r="CG2731">
        <v>41054531300042</v>
      </c>
      <c r="CI2731" t="s">
        <v>109</v>
      </c>
      <c r="CK2731">
        <v>3</v>
      </c>
      <c r="CQ2731" t="s">
        <v>110</v>
      </c>
      <c r="CR2731" s="2">
        <v>42460</v>
      </c>
      <c r="CS2731">
        <v>0</v>
      </c>
      <c r="CU2731" t="s">
        <v>109</v>
      </c>
      <c r="CV2731" t="s">
        <v>111</v>
      </c>
      <c r="CW2731">
        <v>41054531300042</v>
      </c>
      <c r="CY2731" t="s">
        <v>112</v>
      </c>
      <c r="CZ2731" t="s">
        <v>113</v>
      </c>
      <c r="DA2731" t="s">
        <v>114</v>
      </c>
      <c r="DB2731" t="s">
        <v>115</v>
      </c>
      <c r="DC2731">
        <v>1</v>
      </c>
    </row>
    <row r="2732" spans="1:107" x14ac:dyDescent="0.2">
      <c r="A2732" t="s">
        <v>108</v>
      </c>
      <c r="B2732">
        <v>0</v>
      </c>
      <c r="D2732" t="s">
        <v>109</v>
      </c>
      <c r="K2732">
        <v>1</v>
      </c>
      <c r="M2732">
        <v>4</v>
      </c>
      <c r="N2732" t="s">
        <v>1071</v>
      </c>
      <c r="O2732">
        <v>0</v>
      </c>
      <c r="V2732">
        <v>6127985</v>
      </c>
      <c r="W2732" s="2">
        <v>42432</v>
      </c>
      <c r="X2732">
        <v>8</v>
      </c>
      <c r="Y2732">
        <v>1</v>
      </c>
      <c r="Z2732">
        <v>1</v>
      </c>
      <c r="AB2732">
        <v>0</v>
      </c>
      <c r="AC2732">
        <v>0</v>
      </c>
      <c r="AD2732" s="2">
        <v>42433</v>
      </c>
      <c r="AE2732" s="3" t="s">
        <v>1072</v>
      </c>
      <c r="AF2732">
        <v>23</v>
      </c>
      <c r="AG2732">
        <v>23</v>
      </c>
      <c r="AH2732" s="3" t="s">
        <v>1080</v>
      </c>
      <c r="AI2732">
        <v>2</v>
      </c>
      <c r="AJ2732">
        <v>2</v>
      </c>
      <c r="AK2732" t="s">
        <v>545</v>
      </c>
      <c r="AL2732">
        <v>6539</v>
      </c>
      <c r="AM2732">
        <v>0.02</v>
      </c>
      <c r="AN2732">
        <v>0.02</v>
      </c>
      <c r="AQ2732">
        <v>454</v>
      </c>
      <c r="AR2732">
        <v>454</v>
      </c>
      <c r="AS2732">
        <v>6539</v>
      </c>
      <c r="AT2732">
        <v>10</v>
      </c>
      <c r="AU2732">
        <v>10</v>
      </c>
      <c r="AV2732">
        <v>0.02</v>
      </c>
      <c r="AW2732">
        <v>0.02</v>
      </c>
      <c r="AZ2732">
        <v>133</v>
      </c>
      <c r="BA2732">
        <v>133</v>
      </c>
      <c r="BB2732" t="s">
        <v>135</v>
      </c>
      <c r="BC2732" t="s">
        <v>1073</v>
      </c>
      <c r="BD2732">
        <v>1</v>
      </c>
      <c r="BF2732" s="2">
        <v>42433</v>
      </c>
      <c r="BG2732" s="3" t="s">
        <v>1076</v>
      </c>
      <c r="BH2732">
        <v>41054531300042</v>
      </c>
      <c r="BJ2732" t="s">
        <v>112</v>
      </c>
      <c r="BK2732" t="s">
        <v>1074</v>
      </c>
      <c r="BL2732" t="s">
        <v>1075</v>
      </c>
      <c r="BN2732" s="2">
        <v>42432</v>
      </c>
      <c r="BO2732">
        <v>3</v>
      </c>
      <c r="BQ2732">
        <v>1409</v>
      </c>
      <c r="BS2732" t="s">
        <v>117</v>
      </c>
      <c r="BT2732">
        <v>13.8</v>
      </c>
      <c r="BV2732">
        <v>27</v>
      </c>
      <c r="BX2732">
        <v>1</v>
      </c>
      <c r="BZ2732">
        <v>34255833500051</v>
      </c>
      <c r="CB2732" t="s">
        <v>112</v>
      </c>
      <c r="CC2732">
        <v>1</v>
      </c>
      <c r="CE2732">
        <v>3</v>
      </c>
      <c r="CG2732">
        <v>41054531300042</v>
      </c>
      <c r="CI2732" t="s">
        <v>109</v>
      </c>
      <c r="CK2732">
        <v>3</v>
      </c>
      <c r="CQ2732" t="s">
        <v>110</v>
      </c>
      <c r="CR2732" s="2">
        <v>42460</v>
      </c>
      <c r="CS2732">
        <v>0</v>
      </c>
      <c r="CU2732" t="s">
        <v>109</v>
      </c>
      <c r="CV2732" t="s">
        <v>111</v>
      </c>
      <c r="CW2732">
        <v>41054531300042</v>
      </c>
      <c r="CY2732" t="s">
        <v>112</v>
      </c>
      <c r="CZ2732" t="s">
        <v>113</v>
      </c>
      <c r="DA2732" t="s">
        <v>114</v>
      </c>
      <c r="DB2732" t="s">
        <v>115</v>
      </c>
      <c r="DC2732">
        <v>1</v>
      </c>
    </row>
    <row r="2733" spans="1:107" x14ac:dyDescent="0.2">
      <c r="A2733" t="s">
        <v>108</v>
      </c>
      <c r="B2733">
        <v>0</v>
      </c>
      <c r="D2733" t="s">
        <v>109</v>
      </c>
      <c r="K2733">
        <v>1</v>
      </c>
      <c r="M2733">
        <v>4</v>
      </c>
      <c r="N2733" t="s">
        <v>1071</v>
      </c>
      <c r="O2733">
        <v>0</v>
      </c>
      <c r="V2733">
        <v>6127985</v>
      </c>
      <c r="W2733" s="2">
        <v>42432</v>
      </c>
      <c r="X2733">
        <v>8</v>
      </c>
      <c r="Y2733">
        <v>1</v>
      </c>
      <c r="Z2733">
        <v>1</v>
      </c>
      <c r="AB2733">
        <v>0</v>
      </c>
      <c r="AC2733">
        <v>0</v>
      </c>
      <c r="AD2733" s="2">
        <v>42433</v>
      </c>
      <c r="AE2733" s="3" t="s">
        <v>1072</v>
      </c>
      <c r="AF2733">
        <v>23</v>
      </c>
      <c r="AG2733">
        <v>23</v>
      </c>
      <c r="AH2733" s="3" t="s">
        <v>1080</v>
      </c>
      <c r="AI2733">
        <v>2</v>
      </c>
      <c r="AJ2733">
        <v>2</v>
      </c>
      <c r="AK2733" t="s">
        <v>546</v>
      </c>
      <c r="AL2733">
        <v>1939</v>
      </c>
      <c r="AM2733">
        <v>0.02</v>
      </c>
      <c r="AN2733">
        <v>0.02</v>
      </c>
      <c r="AQ2733">
        <v>454</v>
      </c>
      <c r="AR2733">
        <v>454</v>
      </c>
      <c r="AS2733">
        <v>1939</v>
      </c>
      <c r="AT2733">
        <v>10</v>
      </c>
      <c r="AU2733">
        <v>10</v>
      </c>
      <c r="AV2733">
        <v>0.02</v>
      </c>
      <c r="AW2733">
        <v>0.02</v>
      </c>
      <c r="AZ2733">
        <v>133</v>
      </c>
      <c r="BA2733">
        <v>133</v>
      </c>
      <c r="BB2733" t="s">
        <v>135</v>
      </c>
      <c r="BC2733" t="s">
        <v>1073</v>
      </c>
      <c r="BD2733">
        <v>1</v>
      </c>
      <c r="BF2733" s="2">
        <v>42433</v>
      </c>
      <c r="BG2733" s="3" t="s">
        <v>1076</v>
      </c>
      <c r="BH2733">
        <v>41054531300042</v>
      </c>
      <c r="BJ2733" t="s">
        <v>112</v>
      </c>
      <c r="BK2733" t="s">
        <v>1074</v>
      </c>
      <c r="BL2733" t="s">
        <v>1075</v>
      </c>
      <c r="BN2733" s="2">
        <v>42432</v>
      </c>
      <c r="BO2733">
        <v>3</v>
      </c>
      <c r="BQ2733">
        <v>1409</v>
      </c>
      <c r="BS2733" t="s">
        <v>117</v>
      </c>
      <c r="BT2733">
        <v>13.8</v>
      </c>
      <c r="BV2733">
        <v>27</v>
      </c>
      <c r="BX2733">
        <v>1</v>
      </c>
      <c r="BZ2733">
        <v>34255833500051</v>
      </c>
      <c r="CB2733" t="s">
        <v>112</v>
      </c>
      <c r="CC2733">
        <v>1</v>
      </c>
      <c r="CE2733">
        <v>3</v>
      </c>
      <c r="CG2733">
        <v>41054531300042</v>
      </c>
      <c r="CI2733" t="s">
        <v>109</v>
      </c>
      <c r="CK2733">
        <v>3</v>
      </c>
      <c r="CQ2733" t="s">
        <v>110</v>
      </c>
      <c r="CR2733" s="2">
        <v>42460</v>
      </c>
      <c r="CS2733">
        <v>0</v>
      </c>
      <c r="CU2733" t="s">
        <v>109</v>
      </c>
      <c r="CV2733" t="s">
        <v>111</v>
      </c>
      <c r="CW2733">
        <v>41054531300042</v>
      </c>
      <c r="CY2733" t="s">
        <v>112</v>
      </c>
      <c r="CZ2733" t="s">
        <v>113</v>
      </c>
      <c r="DA2733" t="s">
        <v>114</v>
      </c>
      <c r="DB2733" t="s">
        <v>115</v>
      </c>
      <c r="DC2733">
        <v>1</v>
      </c>
    </row>
    <row r="2734" spans="1:107" x14ac:dyDescent="0.2">
      <c r="A2734" t="s">
        <v>108</v>
      </c>
      <c r="B2734">
        <v>0</v>
      </c>
      <c r="D2734" t="s">
        <v>109</v>
      </c>
      <c r="K2734">
        <v>1</v>
      </c>
      <c r="M2734">
        <v>4</v>
      </c>
      <c r="N2734" t="s">
        <v>1071</v>
      </c>
      <c r="O2734">
        <v>0</v>
      </c>
      <c r="V2734">
        <v>6127985</v>
      </c>
      <c r="W2734" s="2">
        <v>42432</v>
      </c>
      <c r="X2734">
        <v>8</v>
      </c>
      <c r="Y2734">
        <v>1</v>
      </c>
      <c r="Z2734">
        <v>1</v>
      </c>
      <c r="AB2734">
        <v>0</v>
      </c>
      <c r="AC2734">
        <v>0</v>
      </c>
      <c r="AD2734" s="2">
        <v>42434</v>
      </c>
      <c r="AE2734" s="3" t="s">
        <v>1072</v>
      </c>
      <c r="AF2734">
        <v>23</v>
      </c>
      <c r="AG2734">
        <v>23</v>
      </c>
      <c r="AH2734" s="3" t="s">
        <v>1082</v>
      </c>
      <c r="AI2734">
        <v>2</v>
      </c>
      <c r="AJ2734">
        <v>2</v>
      </c>
      <c r="AK2734" t="s">
        <v>547</v>
      </c>
      <c r="AL2734">
        <v>6393</v>
      </c>
      <c r="AM2734">
        <v>5.0000000000000001E-3</v>
      </c>
      <c r="AN2734">
        <v>5.0000000000000001E-3</v>
      </c>
      <c r="AO2734">
        <v>712</v>
      </c>
      <c r="AP2734">
        <v>712</v>
      </c>
      <c r="AQ2734">
        <v>405</v>
      </c>
      <c r="AR2734">
        <v>405</v>
      </c>
      <c r="AS2734">
        <v>6393</v>
      </c>
      <c r="AT2734">
        <v>10</v>
      </c>
      <c r="AU2734">
        <v>10</v>
      </c>
      <c r="AV2734">
        <v>5.0000000000000001E-3</v>
      </c>
      <c r="AW2734">
        <v>5.0000000000000001E-3</v>
      </c>
      <c r="AX2734">
        <v>1168</v>
      </c>
      <c r="AY2734">
        <v>1168</v>
      </c>
      <c r="AZ2734">
        <v>133</v>
      </c>
      <c r="BA2734">
        <v>133</v>
      </c>
      <c r="BB2734" t="s">
        <v>135</v>
      </c>
      <c r="BC2734" t="s">
        <v>1073</v>
      </c>
      <c r="BD2734">
        <v>1</v>
      </c>
      <c r="BF2734" s="2">
        <v>42433</v>
      </c>
      <c r="BG2734" s="3" t="s">
        <v>1076</v>
      </c>
      <c r="BH2734">
        <v>41054531300042</v>
      </c>
      <c r="BJ2734" t="s">
        <v>112</v>
      </c>
      <c r="BK2734" t="s">
        <v>1074</v>
      </c>
      <c r="BL2734" t="s">
        <v>1075</v>
      </c>
      <c r="BN2734" s="2">
        <v>42432</v>
      </c>
      <c r="BO2734">
        <v>3</v>
      </c>
      <c r="BQ2734">
        <v>1409</v>
      </c>
      <c r="BS2734" t="s">
        <v>117</v>
      </c>
      <c r="BT2734">
        <v>13.8</v>
      </c>
      <c r="BV2734">
        <v>27</v>
      </c>
      <c r="BX2734">
        <v>1</v>
      </c>
      <c r="BZ2734">
        <v>34255833500051</v>
      </c>
      <c r="CB2734" t="s">
        <v>112</v>
      </c>
      <c r="CC2734">
        <v>1</v>
      </c>
      <c r="CE2734">
        <v>3</v>
      </c>
      <c r="CG2734">
        <v>41054531300042</v>
      </c>
      <c r="CI2734" t="s">
        <v>109</v>
      </c>
      <c r="CK2734">
        <v>3</v>
      </c>
      <c r="CQ2734" t="s">
        <v>110</v>
      </c>
      <c r="CR2734" s="2">
        <v>42460</v>
      </c>
      <c r="CS2734">
        <v>0</v>
      </c>
      <c r="CU2734" t="s">
        <v>109</v>
      </c>
      <c r="CV2734" t="s">
        <v>111</v>
      </c>
      <c r="CW2734">
        <v>41054531300042</v>
      </c>
      <c r="CY2734" t="s">
        <v>112</v>
      </c>
      <c r="CZ2734" t="s">
        <v>113</v>
      </c>
      <c r="DA2734" t="s">
        <v>114</v>
      </c>
      <c r="DB2734" t="s">
        <v>115</v>
      </c>
      <c r="DC2734">
        <v>1</v>
      </c>
    </row>
    <row r="2735" spans="1:107" x14ac:dyDescent="0.2">
      <c r="A2735" t="s">
        <v>108</v>
      </c>
      <c r="B2735">
        <v>0</v>
      </c>
      <c r="D2735" t="s">
        <v>109</v>
      </c>
      <c r="K2735">
        <v>1</v>
      </c>
      <c r="M2735">
        <v>4</v>
      </c>
      <c r="N2735" t="s">
        <v>1071</v>
      </c>
      <c r="O2735">
        <v>0</v>
      </c>
      <c r="V2735">
        <v>6127985</v>
      </c>
      <c r="W2735" s="2">
        <v>42432</v>
      </c>
      <c r="X2735">
        <v>8</v>
      </c>
      <c r="Y2735">
        <v>1</v>
      </c>
      <c r="Z2735">
        <v>1</v>
      </c>
      <c r="AB2735">
        <v>0</v>
      </c>
      <c r="AC2735">
        <v>0</v>
      </c>
      <c r="AD2735" s="2">
        <v>42433</v>
      </c>
      <c r="AE2735" s="3" t="s">
        <v>1072</v>
      </c>
      <c r="AF2735">
        <v>23</v>
      </c>
      <c r="AG2735">
        <v>23</v>
      </c>
      <c r="AH2735" s="3" t="s">
        <v>1080</v>
      </c>
      <c r="AI2735">
        <v>2</v>
      </c>
      <c r="AJ2735">
        <v>2</v>
      </c>
      <c r="AK2735" t="s">
        <v>548</v>
      </c>
      <c r="AL2735">
        <v>2810</v>
      </c>
      <c r="AM2735">
        <v>0.02</v>
      </c>
      <c r="AN2735">
        <v>0.02</v>
      </c>
      <c r="AQ2735">
        <v>454</v>
      </c>
      <c r="AR2735">
        <v>454</v>
      </c>
      <c r="AS2735">
        <v>2810</v>
      </c>
      <c r="AT2735">
        <v>10</v>
      </c>
      <c r="AU2735">
        <v>10</v>
      </c>
      <c r="AV2735">
        <v>0.02</v>
      </c>
      <c r="AW2735">
        <v>0.02</v>
      </c>
      <c r="AZ2735">
        <v>133</v>
      </c>
      <c r="BA2735">
        <v>133</v>
      </c>
      <c r="BB2735" t="s">
        <v>135</v>
      </c>
      <c r="BC2735" t="s">
        <v>1073</v>
      </c>
      <c r="BD2735">
        <v>1</v>
      </c>
      <c r="BF2735" s="2">
        <v>42433</v>
      </c>
      <c r="BG2735" s="3" t="s">
        <v>1076</v>
      </c>
      <c r="BH2735">
        <v>41054531300042</v>
      </c>
      <c r="BJ2735" t="s">
        <v>112</v>
      </c>
      <c r="BK2735" t="s">
        <v>1074</v>
      </c>
      <c r="BL2735" t="s">
        <v>1075</v>
      </c>
      <c r="BN2735" s="2">
        <v>42432</v>
      </c>
      <c r="BO2735">
        <v>3</v>
      </c>
      <c r="BQ2735">
        <v>1409</v>
      </c>
      <c r="BS2735" t="s">
        <v>117</v>
      </c>
      <c r="BT2735">
        <v>13.8</v>
      </c>
      <c r="BV2735">
        <v>27</v>
      </c>
      <c r="BX2735">
        <v>1</v>
      </c>
      <c r="BZ2735">
        <v>34255833500051</v>
      </c>
      <c r="CB2735" t="s">
        <v>112</v>
      </c>
      <c r="CC2735">
        <v>1</v>
      </c>
      <c r="CE2735">
        <v>3</v>
      </c>
      <c r="CG2735">
        <v>41054531300042</v>
      </c>
      <c r="CI2735" t="s">
        <v>109</v>
      </c>
      <c r="CK2735">
        <v>3</v>
      </c>
      <c r="CQ2735" t="s">
        <v>110</v>
      </c>
      <c r="CR2735" s="2">
        <v>42460</v>
      </c>
      <c r="CS2735">
        <v>0</v>
      </c>
      <c r="CU2735" t="s">
        <v>109</v>
      </c>
      <c r="CV2735" t="s">
        <v>111</v>
      </c>
      <c r="CW2735">
        <v>41054531300042</v>
      </c>
      <c r="CY2735" t="s">
        <v>112</v>
      </c>
      <c r="CZ2735" t="s">
        <v>113</v>
      </c>
      <c r="DA2735" t="s">
        <v>114</v>
      </c>
      <c r="DB2735" t="s">
        <v>115</v>
      </c>
      <c r="DC2735">
        <v>1</v>
      </c>
    </row>
    <row r="2736" spans="1:107" x14ac:dyDescent="0.2">
      <c r="A2736" t="s">
        <v>108</v>
      </c>
      <c r="B2736">
        <v>0</v>
      </c>
      <c r="D2736" t="s">
        <v>109</v>
      </c>
      <c r="K2736">
        <v>1</v>
      </c>
      <c r="M2736">
        <v>4</v>
      </c>
      <c r="N2736" t="s">
        <v>1071</v>
      </c>
      <c r="O2736">
        <v>0</v>
      </c>
      <c r="V2736">
        <v>6127985</v>
      </c>
      <c r="W2736" s="2">
        <v>42432</v>
      </c>
      <c r="X2736">
        <v>8</v>
      </c>
      <c r="Y2736">
        <v>1</v>
      </c>
      <c r="Z2736">
        <v>1</v>
      </c>
      <c r="AB2736">
        <v>0</v>
      </c>
      <c r="AC2736">
        <v>0</v>
      </c>
      <c r="AD2736" s="2">
        <v>42433</v>
      </c>
      <c r="AE2736" s="3" t="s">
        <v>1072</v>
      </c>
      <c r="AF2736">
        <v>23</v>
      </c>
      <c r="AG2736">
        <v>23</v>
      </c>
      <c r="AH2736" s="3" t="s">
        <v>1080</v>
      </c>
      <c r="AI2736">
        <v>2</v>
      </c>
      <c r="AJ2736">
        <v>2</v>
      </c>
      <c r="AK2736" t="s">
        <v>549</v>
      </c>
      <c r="AL2736">
        <v>6545</v>
      </c>
      <c r="AM2736">
        <v>0.02</v>
      </c>
      <c r="AN2736">
        <v>0.02</v>
      </c>
      <c r="AQ2736">
        <v>454</v>
      </c>
      <c r="AR2736">
        <v>454</v>
      </c>
      <c r="AS2736">
        <v>6545</v>
      </c>
      <c r="AT2736">
        <v>10</v>
      </c>
      <c r="AU2736">
        <v>10</v>
      </c>
      <c r="AV2736">
        <v>0.02</v>
      </c>
      <c r="AW2736">
        <v>0.02</v>
      </c>
      <c r="AZ2736">
        <v>133</v>
      </c>
      <c r="BA2736">
        <v>133</v>
      </c>
      <c r="BB2736" t="s">
        <v>135</v>
      </c>
      <c r="BC2736" t="s">
        <v>1073</v>
      </c>
      <c r="BD2736">
        <v>1</v>
      </c>
      <c r="BF2736" s="2">
        <v>42433</v>
      </c>
      <c r="BG2736" s="3" t="s">
        <v>1076</v>
      </c>
      <c r="BH2736">
        <v>41054531300042</v>
      </c>
      <c r="BJ2736" t="s">
        <v>112</v>
      </c>
      <c r="BK2736" t="s">
        <v>1074</v>
      </c>
      <c r="BL2736" t="s">
        <v>1075</v>
      </c>
      <c r="BN2736" s="2">
        <v>42432</v>
      </c>
      <c r="BO2736">
        <v>3</v>
      </c>
      <c r="BQ2736">
        <v>1409</v>
      </c>
      <c r="BS2736" t="s">
        <v>117</v>
      </c>
      <c r="BT2736">
        <v>13.8</v>
      </c>
      <c r="BV2736">
        <v>27</v>
      </c>
      <c r="BX2736">
        <v>1</v>
      </c>
      <c r="BZ2736">
        <v>34255833500051</v>
      </c>
      <c r="CB2736" t="s">
        <v>112</v>
      </c>
      <c r="CC2736">
        <v>1</v>
      </c>
      <c r="CE2736">
        <v>3</v>
      </c>
      <c r="CG2736">
        <v>41054531300042</v>
      </c>
      <c r="CI2736" t="s">
        <v>109</v>
      </c>
      <c r="CK2736">
        <v>3</v>
      </c>
      <c r="CQ2736" t="s">
        <v>110</v>
      </c>
      <c r="CR2736" s="2">
        <v>42460</v>
      </c>
      <c r="CS2736">
        <v>0</v>
      </c>
      <c r="CU2736" t="s">
        <v>109</v>
      </c>
      <c r="CV2736" t="s">
        <v>111</v>
      </c>
      <c r="CW2736">
        <v>41054531300042</v>
      </c>
      <c r="CY2736" t="s">
        <v>112</v>
      </c>
      <c r="CZ2736" t="s">
        <v>113</v>
      </c>
      <c r="DA2736" t="s">
        <v>114</v>
      </c>
      <c r="DB2736" t="s">
        <v>115</v>
      </c>
      <c r="DC2736">
        <v>1</v>
      </c>
    </row>
    <row r="2737" spans="1:107" x14ac:dyDescent="0.2">
      <c r="A2737" t="s">
        <v>108</v>
      </c>
      <c r="B2737">
        <v>0</v>
      </c>
      <c r="D2737" t="s">
        <v>109</v>
      </c>
      <c r="K2737">
        <v>1</v>
      </c>
      <c r="M2737">
        <v>4</v>
      </c>
      <c r="N2737" t="s">
        <v>1071</v>
      </c>
      <c r="O2737">
        <v>0</v>
      </c>
      <c r="V2737">
        <v>6127985</v>
      </c>
      <c r="W2737" s="2">
        <v>42432</v>
      </c>
      <c r="X2737">
        <v>8</v>
      </c>
      <c r="Y2737">
        <v>1</v>
      </c>
      <c r="Z2737">
        <v>1</v>
      </c>
      <c r="AB2737">
        <v>0</v>
      </c>
      <c r="AC2737">
        <v>0</v>
      </c>
      <c r="AD2737" s="2">
        <v>42433</v>
      </c>
      <c r="AE2737" s="3" t="s">
        <v>1072</v>
      </c>
      <c r="AF2737">
        <v>23</v>
      </c>
      <c r="AG2737">
        <v>23</v>
      </c>
      <c r="AH2737" s="3" t="s">
        <v>1080</v>
      </c>
      <c r="AI2737">
        <v>2</v>
      </c>
      <c r="AJ2737">
        <v>2</v>
      </c>
      <c r="AK2737" t="s">
        <v>550</v>
      </c>
      <c r="AL2737">
        <v>1825</v>
      </c>
      <c r="AM2737">
        <v>0.05</v>
      </c>
      <c r="AN2737">
        <v>0.05</v>
      </c>
      <c r="AQ2737">
        <v>454</v>
      </c>
      <c r="AR2737">
        <v>454</v>
      </c>
      <c r="AS2737">
        <v>1825</v>
      </c>
      <c r="AT2737">
        <v>10</v>
      </c>
      <c r="AU2737">
        <v>10</v>
      </c>
      <c r="AV2737">
        <v>0.05</v>
      </c>
      <c r="AW2737">
        <v>0.05</v>
      </c>
      <c r="AZ2737">
        <v>133</v>
      </c>
      <c r="BA2737">
        <v>133</v>
      </c>
      <c r="BB2737" t="s">
        <v>135</v>
      </c>
      <c r="BC2737" t="s">
        <v>1073</v>
      </c>
      <c r="BD2737">
        <v>1</v>
      </c>
      <c r="BF2737" s="2">
        <v>42433</v>
      </c>
      <c r="BG2737" s="3" t="s">
        <v>1076</v>
      </c>
      <c r="BH2737">
        <v>41054531300042</v>
      </c>
      <c r="BJ2737" t="s">
        <v>112</v>
      </c>
      <c r="BK2737" t="s">
        <v>1074</v>
      </c>
      <c r="BL2737" t="s">
        <v>1075</v>
      </c>
      <c r="BN2737" s="2">
        <v>42432</v>
      </c>
      <c r="BO2737">
        <v>3</v>
      </c>
      <c r="BQ2737">
        <v>1409</v>
      </c>
      <c r="BS2737" t="s">
        <v>117</v>
      </c>
      <c r="BT2737">
        <v>13.8</v>
      </c>
      <c r="BV2737">
        <v>27</v>
      </c>
      <c r="BX2737">
        <v>1</v>
      </c>
      <c r="BZ2737">
        <v>34255833500051</v>
      </c>
      <c r="CB2737" t="s">
        <v>112</v>
      </c>
      <c r="CC2737">
        <v>1</v>
      </c>
      <c r="CE2737">
        <v>3</v>
      </c>
      <c r="CG2737">
        <v>41054531300042</v>
      </c>
      <c r="CI2737" t="s">
        <v>109</v>
      </c>
      <c r="CK2737">
        <v>3</v>
      </c>
      <c r="CQ2737" t="s">
        <v>110</v>
      </c>
      <c r="CR2737" s="2">
        <v>42460</v>
      </c>
      <c r="CS2737">
        <v>0</v>
      </c>
      <c r="CU2737" t="s">
        <v>109</v>
      </c>
      <c r="CV2737" t="s">
        <v>111</v>
      </c>
      <c r="CW2737">
        <v>41054531300042</v>
      </c>
      <c r="CY2737" t="s">
        <v>112</v>
      </c>
      <c r="CZ2737" t="s">
        <v>113</v>
      </c>
      <c r="DA2737" t="s">
        <v>114</v>
      </c>
      <c r="DB2737" t="s">
        <v>115</v>
      </c>
      <c r="DC2737">
        <v>1</v>
      </c>
    </row>
    <row r="2738" spans="1:107" x14ac:dyDescent="0.2">
      <c r="A2738" t="s">
        <v>108</v>
      </c>
      <c r="B2738">
        <v>0</v>
      </c>
      <c r="D2738" t="s">
        <v>109</v>
      </c>
      <c r="K2738">
        <v>1</v>
      </c>
      <c r="M2738">
        <v>4</v>
      </c>
      <c r="N2738" t="s">
        <v>1071</v>
      </c>
      <c r="O2738">
        <v>0</v>
      </c>
      <c r="V2738">
        <v>6127985</v>
      </c>
      <c r="W2738" s="2">
        <v>42432</v>
      </c>
      <c r="X2738">
        <v>8</v>
      </c>
      <c r="Y2738">
        <v>2</v>
      </c>
      <c r="Z2738">
        <v>2</v>
      </c>
      <c r="AB2738">
        <v>0</v>
      </c>
      <c r="AC2738">
        <v>0</v>
      </c>
      <c r="AD2738" s="2">
        <v>42433</v>
      </c>
      <c r="AE2738" s="3" t="s">
        <v>1072</v>
      </c>
      <c r="AF2738">
        <v>23</v>
      </c>
      <c r="AG2738">
        <v>23</v>
      </c>
      <c r="AH2738" s="3" t="s">
        <v>1080</v>
      </c>
      <c r="AI2738">
        <v>2</v>
      </c>
      <c r="AJ2738">
        <v>2</v>
      </c>
      <c r="AK2738" t="s">
        <v>551</v>
      </c>
      <c r="AL2738">
        <v>2984</v>
      </c>
      <c r="AM2738">
        <v>0.1</v>
      </c>
      <c r="AN2738">
        <v>0.1</v>
      </c>
      <c r="AQ2738">
        <v>454</v>
      </c>
      <c r="AR2738">
        <v>454</v>
      </c>
      <c r="AS2738">
        <v>2984</v>
      </c>
      <c r="AT2738">
        <v>10</v>
      </c>
      <c r="AU2738">
        <v>10</v>
      </c>
      <c r="AV2738">
        <v>0.1</v>
      </c>
      <c r="AW2738">
        <v>0.1</v>
      </c>
      <c r="AZ2738">
        <v>133</v>
      </c>
      <c r="BA2738">
        <v>133</v>
      </c>
      <c r="BB2738" t="s">
        <v>135</v>
      </c>
      <c r="BC2738" t="s">
        <v>1073</v>
      </c>
      <c r="BD2738">
        <v>1</v>
      </c>
      <c r="BF2738" s="2">
        <v>42433</v>
      </c>
      <c r="BG2738" s="3" t="s">
        <v>1076</v>
      </c>
      <c r="BH2738">
        <v>41054531300042</v>
      </c>
      <c r="BJ2738" t="s">
        <v>112</v>
      </c>
      <c r="BK2738" t="s">
        <v>1074</v>
      </c>
      <c r="BL2738" t="s">
        <v>1075</v>
      </c>
      <c r="BN2738" s="2">
        <v>42432</v>
      </c>
      <c r="BO2738">
        <v>3</v>
      </c>
      <c r="BQ2738">
        <v>1409</v>
      </c>
      <c r="BS2738" t="s">
        <v>117</v>
      </c>
      <c r="BT2738">
        <v>13.8</v>
      </c>
      <c r="BV2738">
        <v>27</v>
      </c>
      <c r="BX2738">
        <v>1</v>
      </c>
      <c r="BZ2738">
        <v>34255833500051</v>
      </c>
      <c r="CB2738" t="s">
        <v>112</v>
      </c>
      <c r="CC2738">
        <v>1</v>
      </c>
      <c r="CE2738">
        <v>3</v>
      </c>
      <c r="CG2738">
        <v>41054531300042</v>
      </c>
      <c r="CI2738" t="s">
        <v>109</v>
      </c>
      <c r="CK2738">
        <v>3</v>
      </c>
      <c r="CQ2738" t="s">
        <v>110</v>
      </c>
      <c r="CR2738" s="2">
        <v>42460</v>
      </c>
      <c r="CS2738">
        <v>0</v>
      </c>
      <c r="CU2738" t="s">
        <v>109</v>
      </c>
      <c r="CV2738" t="s">
        <v>111</v>
      </c>
      <c r="CW2738">
        <v>41054531300042</v>
      </c>
      <c r="CY2738" t="s">
        <v>112</v>
      </c>
      <c r="CZ2738" t="s">
        <v>113</v>
      </c>
      <c r="DA2738" t="s">
        <v>114</v>
      </c>
      <c r="DB2738" t="s">
        <v>115</v>
      </c>
      <c r="DC2738">
        <v>1</v>
      </c>
    </row>
    <row r="2739" spans="1:107" x14ac:dyDescent="0.2">
      <c r="A2739" t="s">
        <v>108</v>
      </c>
      <c r="B2739">
        <v>0</v>
      </c>
      <c r="D2739" t="s">
        <v>109</v>
      </c>
      <c r="K2739">
        <v>1</v>
      </c>
      <c r="M2739">
        <v>4</v>
      </c>
      <c r="N2739" t="s">
        <v>1071</v>
      </c>
      <c r="O2739">
        <v>0</v>
      </c>
      <c r="V2739">
        <v>6127985</v>
      </c>
      <c r="W2739" s="2">
        <v>42432</v>
      </c>
      <c r="X2739">
        <v>8</v>
      </c>
      <c r="Y2739">
        <v>1</v>
      </c>
      <c r="Z2739">
        <v>1</v>
      </c>
      <c r="AB2739">
        <v>0</v>
      </c>
      <c r="AC2739">
        <v>0</v>
      </c>
      <c r="AD2739" s="2">
        <v>42433</v>
      </c>
      <c r="AE2739" s="3" t="s">
        <v>1072</v>
      </c>
      <c r="AF2739">
        <v>23</v>
      </c>
      <c r="AG2739">
        <v>23</v>
      </c>
      <c r="AH2739" s="3" t="s">
        <v>1080</v>
      </c>
      <c r="AI2739">
        <v>2</v>
      </c>
      <c r="AJ2739">
        <v>2</v>
      </c>
      <c r="AK2739" t="s">
        <v>552</v>
      </c>
      <c r="AL2739">
        <v>2022</v>
      </c>
      <c r="AM2739">
        <v>0.01</v>
      </c>
      <c r="AN2739">
        <v>0.01</v>
      </c>
      <c r="AQ2739">
        <v>454</v>
      </c>
      <c r="AR2739">
        <v>454</v>
      </c>
      <c r="AS2739">
        <v>2022</v>
      </c>
      <c r="AT2739">
        <v>10</v>
      </c>
      <c r="AU2739">
        <v>10</v>
      </c>
      <c r="AV2739">
        <v>0.01</v>
      </c>
      <c r="AW2739">
        <v>0.01</v>
      </c>
      <c r="AZ2739">
        <v>133</v>
      </c>
      <c r="BA2739">
        <v>133</v>
      </c>
      <c r="BB2739" t="s">
        <v>135</v>
      </c>
      <c r="BC2739" t="s">
        <v>1073</v>
      </c>
      <c r="BD2739">
        <v>1</v>
      </c>
      <c r="BF2739" s="2">
        <v>42433</v>
      </c>
      <c r="BG2739" s="3" t="s">
        <v>1076</v>
      </c>
      <c r="BH2739">
        <v>41054531300042</v>
      </c>
      <c r="BJ2739" t="s">
        <v>112</v>
      </c>
      <c r="BK2739" t="s">
        <v>1074</v>
      </c>
      <c r="BL2739" t="s">
        <v>1075</v>
      </c>
      <c r="BN2739" s="2">
        <v>42432</v>
      </c>
      <c r="BO2739">
        <v>3</v>
      </c>
      <c r="BQ2739">
        <v>1409</v>
      </c>
      <c r="BS2739" t="s">
        <v>117</v>
      </c>
      <c r="BT2739">
        <v>13.8</v>
      </c>
      <c r="BV2739">
        <v>27</v>
      </c>
      <c r="BX2739">
        <v>1</v>
      </c>
      <c r="BZ2739">
        <v>34255833500051</v>
      </c>
      <c r="CB2739" t="s">
        <v>112</v>
      </c>
      <c r="CC2739">
        <v>1</v>
      </c>
      <c r="CE2739">
        <v>3</v>
      </c>
      <c r="CG2739">
        <v>41054531300042</v>
      </c>
      <c r="CI2739" t="s">
        <v>109</v>
      </c>
      <c r="CK2739">
        <v>3</v>
      </c>
      <c r="CQ2739" t="s">
        <v>110</v>
      </c>
      <c r="CR2739" s="2">
        <v>42460</v>
      </c>
      <c r="CS2739">
        <v>0</v>
      </c>
      <c r="CU2739" t="s">
        <v>109</v>
      </c>
      <c r="CV2739" t="s">
        <v>111</v>
      </c>
      <c r="CW2739">
        <v>41054531300042</v>
      </c>
      <c r="CY2739" t="s">
        <v>112</v>
      </c>
      <c r="CZ2739" t="s">
        <v>113</v>
      </c>
      <c r="DA2739" t="s">
        <v>114</v>
      </c>
      <c r="DB2739" t="s">
        <v>115</v>
      </c>
      <c r="DC2739">
        <v>1</v>
      </c>
    </row>
    <row r="2740" spans="1:107" x14ac:dyDescent="0.2">
      <c r="A2740" t="s">
        <v>108</v>
      </c>
      <c r="B2740">
        <v>0</v>
      </c>
      <c r="D2740" t="s">
        <v>109</v>
      </c>
      <c r="K2740">
        <v>1</v>
      </c>
      <c r="M2740">
        <v>4</v>
      </c>
      <c r="N2740" t="s">
        <v>1071</v>
      </c>
      <c r="O2740">
        <v>0</v>
      </c>
      <c r="V2740">
        <v>6127985</v>
      </c>
      <c r="W2740" s="2">
        <v>42432</v>
      </c>
      <c r="X2740">
        <v>8</v>
      </c>
      <c r="Y2740">
        <v>1</v>
      </c>
      <c r="Z2740">
        <v>1</v>
      </c>
      <c r="AB2740">
        <v>0</v>
      </c>
      <c r="AC2740">
        <v>0</v>
      </c>
      <c r="AD2740" s="2">
        <v>42433</v>
      </c>
      <c r="AE2740" s="3" t="s">
        <v>1072</v>
      </c>
      <c r="AF2740">
        <v>23</v>
      </c>
      <c r="AG2740">
        <v>23</v>
      </c>
      <c r="AH2740" s="3" t="s">
        <v>1080</v>
      </c>
      <c r="AI2740">
        <v>2</v>
      </c>
      <c r="AJ2740">
        <v>2</v>
      </c>
      <c r="AK2740" t="s">
        <v>553</v>
      </c>
      <c r="AL2740">
        <v>1940</v>
      </c>
      <c r="AM2740">
        <v>0.02</v>
      </c>
      <c r="AN2740">
        <v>0.02</v>
      </c>
      <c r="AQ2740">
        <v>454</v>
      </c>
      <c r="AR2740">
        <v>454</v>
      </c>
      <c r="AS2740">
        <v>1940</v>
      </c>
      <c r="AT2740">
        <v>10</v>
      </c>
      <c r="AU2740">
        <v>10</v>
      </c>
      <c r="AV2740">
        <v>0.02</v>
      </c>
      <c r="AW2740">
        <v>0.02</v>
      </c>
      <c r="AZ2740">
        <v>133</v>
      </c>
      <c r="BA2740">
        <v>133</v>
      </c>
      <c r="BB2740" t="s">
        <v>135</v>
      </c>
      <c r="BC2740" t="s">
        <v>1073</v>
      </c>
      <c r="BD2740">
        <v>1</v>
      </c>
      <c r="BF2740" s="2">
        <v>42433</v>
      </c>
      <c r="BG2740" s="3" t="s">
        <v>1076</v>
      </c>
      <c r="BH2740">
        <v>41054531300042</v>
      </c>
      <c r="BJ2740" t="s">
        <v>112</v>
      </c>
      <c r="BK2740" t="s">
        <v>1074</v>
      </c>
      <c r="BL2740" t="s">
        <v>1075</v>
      </c>
      <c r="BN2740" s="2">
        <v>42432</v>
      </c>
      <c r="BO2740">
        <v>3</v>
      </c>
      <c r="BQ2740">
        <v>1409</v>
      </c>
      <c r="BS2740" t="s">
        <v>117</v>
      </c>
      <c r="BT2740">
        <v>13.8</v>
      </c>
      <c r="BV2740">
        <v>27</v>
      </c>
      <c r="BX2740">
        <v>1</v>
      </c>
      <c r="BZ2740">
        <v>34255833500051</v>
      </c>
      <c r="CB2740" t="s">
        <v>112</v>
      </c>
      <c r="CC2740">
        <v>1</v>
      </c>
      <c r="CE2740">
        <v>3</v>
      </c>
      <c r="CG2740">
        <v>41054531300042</v>
      </c>
      <c r="CI2740" t="s">
        <v>109</v>
      </c>
      <c r="CK2740">
        <v>3</v>
      </c>
      <c r="CQ2740" t="s">
        <v>110</v>
      </c>
      <c r="CR2740" s="2">
        <v>42460</v>
      </c>
      <c r="CS2740">
        <v>0</v>
      </c>
      <c r="CU2740" t="s">
        <v>109</v>
      </c>
      <c r="CV2740" t="s">
        <v>111</v>
      </c>
      <c r="CW2740">
        <v>41054531300042</v>
      </c>
      <c r="CY2740" t="s">
        <v>112</v>
      </c>
      <c r="CZ2740" t="s">
        <v>113</v>
      </c>
      <c r="DA2740" t="s">
        <v>114</v>
      </c>
      <c r="DB2740" t="s">
        <v>115</v>
      </c>
      <c r="DC2740">
        <v>1</v>
      </c>
    </row>
    <row r="2741" spans="1:107" x14ac:dyDescent="0.2">
      <c r="A2741" t="s">
        <v>108</v>
      </c>
      <c r="B2741">
        <v>0</v>
      </c>
      <c r="D2741" t="s">
        <v>109</v>
      </c>
      <c r="K2741">
        <v>1</v>
      </c>
      <c r="M2741">
        <v>4</v>
      </c>
      <c r="N2741" t="s">
        <v>1071</v>
      </c>
      <c r="O2741">
        <v>0</v>
      </c>
      <c r="V2741">
        <v>6127985</v>
      </c>
      <c r="W2741" s="2">
        <v>42432</v>
      </c>
      <c r="X2741">
        <v>8</v>
      </c>
      <c r="Y2741">
        <v>2</v>
      </c>
      <c r="Z2741">
        <v>2</v>
      </c>
      <c r="AB2741">
        <v>0</v>
      </c>
      <c r="AC2741">
        <v>0</v>
      </c>
      <c r="AD2741" s="2">
        <v>42433</v>
      </c>
      <c r="AE2741" s="3" t="s">
        <v>1072</v>
      </c>
      <c r="AF2741">
        <v>23</v>
      </c>
      <c r="AG2741">
        <v>23</v>
      </c>
      <c r="AH2741" s="3" t="s">
        <v>1080</v>
      </c>
      <c r="AI2741">
        <v>2</v>
      </c>
      <c r="AJ2741">
        <v>2</v>
      </c>
      <c r="AK2741" t="s">
        <v>554</v>
      </c>
      <c r="AL2741">
        <v>1676</v>
      </c>
      <c r="AM2741">
        <v>0.01</v>
      </c>
      <c r="AN2741">
        <v>0.01</v>
      </c>
      <c r="AQ2741">
        <v>454</v>
      </c>
      <c r="AR2741">
        <v>454</v>
      </c>
      <c r="AS2741">
        <v>1676</v>
      </c>
      <c r="AT2741">
        <v>10</v>
      </c>
      <c r="AU2741">
        <v>10</v>
      </c>
      <c r="AV2741">
        <v>0.01</v>
      </c>
      <c r="AW2741">
        <v>0.01</v>
      </c>
      <c r="AZ2741">
        <v>133</v>
      </c>
      <c r="BA2741">
        <v>133</v>
      </c>
      <c r="BB2741" t="s">
        <v>135</v>
      </c>
      <c r="BC2741" t="s">
        <v>1073</v>
      </c>
      <c r="BD2741">
        <v>1</v>
      </c>
      <c r="BF2741" s="2">
        <v>42433</v>
      </c>
      <c r="BG2741" s="3" t="s">
        <v>1076</v>
      </c>
      <c r="BH2741">
        <v>41054531300042</v>
      </c>
      <c r="BJ2741" t="s">
        <v>112</v>
      </c>
      <c r="BK2741" t="s">
        <v>1074</v>
      </c>
      <c r="BL2741" t="s">
        <v>1075</v>
      </c>
      <c r="BN2741" s="2">
        <v>42432</v>
      </c>
      <c r="BO2741">
        <v>3</v>
      </c>
      <c r="BQ2741">
        <v>1409</v>
      </c>
      <c r="BS2741" t="s">
        <v>117</v>
      </c>
      <c r="BT2741">
        <v>13.8</v>
      </c>
      <c r="BV2741">
        <v>27</v>
      </c>
      <c r="BX2741">
        <v>1</v>
      </c>
      <c r="BZ2741">
        <v>34255833500051</v>
      </c>
      <c r="CB2741" t="s">
        <v>112</v>
      </c>
      <c r="CC2741">
        <v>1</v>
      </c>
      <c r="CE2741">
        <v>3</v>
      </c>
      <c r="CG2741">
        <v>41054531300042</v>
      </c>
      <c r="CI2741" t="s">
        <v>109</v>
      </c>
      <c r="CK2741">
        <v>3</v>
      </c>
      <c r="CQ2741" t="s">
        <v>110</v>
      </c>
      <c r="CR2741" s="2">
        <v>42460</v>
      </c>
      <c r="CS2741">
        <v>0</v>
      </c>
      <c r="CU2741" t="s">
        <v>109</v>
      </c>
      <c r="CV2741" t="s">
        <v>111</v>
      </c>
      <c r="CW2741">
        <v>41054531300042</v>
      </c>
      <c r="CY2741" t="s">
        <v>112</v>
      </c>
      <c r="CZ2741" t="s">
        <v>113</v>
      </c>
      <c r="DA2741" t="s">
        <v>114</v>
      </c>
      <c r="DB2741" t="s">
        <v>115</v>
      </c>
      <c r="DC2741">
        <v>1</v>
      </c>
    </row>
    <row r="2742" spans="1:107" x14ac:dyDescent="0.2">
      <c r="A2742" t="s">
        <v>108</v>
      </c>
      <c r="B2742">
        <v>0</v>
      </c>
      <c r="D2742" t="s">
        <v>109</v>
      </c>
      <c r="K2742">
        <v>1</v>
      </c>
      <c r="M2742">
        <v>4</v>
      </c>
      <c r="N2742" t="s">
        <v>1071</v>
      </c>
      <c r="O2742">
        <v>0</v>
      </c>
      <c r="V2742">
        <v>6127985</v>
      </c>
      <c r="W2742" s="2">
        <v>42432</v>
      </c>
      <c r="X2742">
        <v>8</v>
      </c>
      <c r="Y2742">
        <v>1</v>
      </c>
      <c r="Z2742">
        <v>1</v>
      </c>
      <c r="AB2742">
        <v>0</v>
      </c>
      <c r="AC2742">
        <v>0</v>
      </c>
      <c r="AD2742" s="2">
        <v>42434</v>
      </c>
      <c r="AE2742" s="3" t="s">
        <v>1072</v>
      </c>
      <c r="AF2742">
        <v>23</v>
      </c>
      <c r="AG2742">
        <v>23</v>
      </c>
      <c r="AH2742" s="3" t="s">
        <v>1082</v>
      </c>
      <c r="AI2742">
        <v>2</v>
      </c>
      <c r="AJ2742">
        <v>2</v>
      </c>
      <c r="AK2742" t="s">
        <v>555</v>
      </c>
      <c r="AL2742">
        <v>2023</v>
      </c>
      <c r="AM2742">
        <v>5.0000000000000001E-3</v>
      </c>
      <c r="AN2742">
        <v>5.0000000000000001E-3</v>
      </c>
      <c r="AO2742">
        <v>712</v>
      </c>
      <c r="AP2742">
        <v>712</v>
      </c>
      <c r="AQ2742">
        <v>405</v>
      </c>
      <c r="AR2742">
        <v>405</v>
      </c>
      <c r="AS2742">
        <v>2023</v>
      </c>
      <c r="AT2742">
        <v>10</v>
      </c>
      <c r="AU2742">
        <v>10</v>
      </c>
      <c r="AV2742">
        <v>5.0000000000000001E-3</v>
      </c>
      <c r="AW2742">
        <v>5.0000000000000001E-3</v>
      </c>
      <c r="AX2742">
        <v>1168</v>
      </c>
      <c r="AY2742">
        <v>1168</v>
      </c>
      <c r="AZ2742">
        <v>133</v>
      </c>
      <c r="BA2742">
        <v>133</v>
      </c>
      <c r="BB2742" t="s">
        <v>135</v>
      </c>
      <c r="BC2742" t="s">
        <v>1073</v>
      </c>
      <c r="BD2742">
        <v>1</v>
      </c>
      <c r="BF2742" s="2">
        <v>42433</v>
      </c>
      <c r="BG2742" s="3" t="s">
        <v>1076</v>
      </c>
      <c r="BH2742">
        <v>41054531300042</v>
      </c>
      <c r="BJ2742" t="s">
        <v>112</v>
      </c>
      <c r="BK2742" t="s">
        <v>1074</v>
      </c>
      <c r="BL2742" t="s">
        <v>1075</v>
      </c>
      <c r="BN2742" s="2">
        <v>42432</v>
      </c>
      <c r="BO2742">
        <v>3</v>
      </c>
      <c r="BQ2742">
        <v>1409</v>
      </c>
      <c r="BS2742" t="s">
        <v>117</v>
      </c>
      <c r="BT2742">
        <v>13.8</v>
      </c>
      <c r="BV2742">
        <v>27</v>
      </c>
      <c r="BX2742">
        <v>1</v>
      </c>
      <c r="BZ2742">
        <v>34255833500051</v>
      </c>
      <c r="CB2742" t="s">
        <v>112</v>
      </c>
      <c r="CC2742">
        <v>1</v>
      </c>
      <c r="CE2742">
        <v>3</v>
      </c>
      <c r="CG2742">
        <v>41054531300042</v>
      </c>
      <c r="CI2742" t="s">
        <v>109</v>
      </c>
      <c r="CK2742">
        <v>3</v>
      </c>
      <c r="CQ2742" t="s">
        <v>110</v>
      </c>
      <c r="CR2742" s="2">
        <v>42460</v>
      </c>
      <c r="CS2742">
        <v>0</v>
      </c>
      <c r="CU2742" t="s">
        <v>109</v>
      </c>
      <c r="CV2742" t="s">
        <v>111</v>
      </c>
      <c r="CW2742">
        <v>41054531300042</v>
      </c>
      <c r="CY2742" t="s">
        <v>112</v>
      </c>
      <c r="CZ2742" t="s">
        <v>113</v>
      </c>
      <c r="DA2742" t="s">
        <v>114</v>
      </c>
      <c r="DB2742" t="s">
        <v>115</v>
      </c>
      <c r="DC2742">
        <v>1</v>
      </c>
    </row>
    <row r="2743" spans="1:107" x14ac:dyDescent="0.2">
      <c r="A2743" t="s">
        <v>108</v>
      </c>
      <c r="B2743">
        <v>0</v>
      </c>
      <c r="D2743" t="s">
        <v>109</v>
      </c>
      <c r="K2743">
        <v>1</v>
      </c>
      <c r="M2743">
        <v>4</v>
      </c>
      <c r="N2743" t="s">
        <v>1071</v>
      </c>
      <c r="O2743">
        <v>0</v>
      </c>
      <c r="V2743">
        <v>6127985</v>
      </c>
      <c r="W2743" s="2">
        <v>42432</v>
      </c>
      <c r="X2743">
        <v>8</v>
      </c>
      <c r="Y2743">
        <v>1</v>
      </c>
      <c r="Z2743">
        <v>1</v>
      </c>
      <c r="AB2743">
        <v>0</v>
      </c>
      <c r="AC2743">
        <v>0</v>
      </c>
      <c r="AD2743" s="2">
        <v>42433</v>
      </c>
      <c r="AE2743" s="3" t="s">
        <v>1072</v>
      </c>
      <c r="AF2743">
        <v>23</v>
      </c>
      <c r="AG2743">
        <v>23</v>
      </c>
      <c r="AH2743" s="3" t="s">
        <v>1080</v>
      </c>
      <c r="AI2743">
        <v>2</v>
      </c>
      <c r="AJ2743">
        <v>2</v>
      </c>
      <c r="AK2743" t="s">
        <v>556</v>
      </c>
      <c r="AL2743">
        <v>1501</v>
      </c>
      <c r="AM2743">
        <v>0.02</v>
      </c>
      <c r="AN2743">
        <v>0.02</v>
      </c>
      <c r="AQ2743">
        <v>454</v>
      </c>
      <c r="AR2743">
        <v>454</v>
      </c>
      <c r="AS2743">
        <v>1501</v>
      </c>
      <c r="AT2743">
        <v>10</v>
      </c>
      <c r="AU2743">
        <v>10</v>
      </c>
      <c r="AV2743">
        <v>0.02</v>
      </c>
      <c r="AW2743">
        <v>0.02</v>
      </c>
      <c r="AZ2743">
        <v>133</v>
      </c>
      <c r="BA2743">
        <v>133</v>
      </c>
      <c r="BB2743" t="s">
        <v>135</v>
      </c>
      <c r="BC2743" t="s">
        <v>1073</v>
      </c>
      <c r="BD2743">
        <v>1</v>
      </c>
      <c r="BF2743" s="2">
        <v>42433</v>
      </c>
      <c r="BG2743" s="3" t="s">
        <v>1076</v>
      </c>
      <c r="BH2743">
        <v>41054531300042</v>
      </c>
      <c r="BJ2743" t="s">
        <v>112</v>
      </c>
      <c r="BK2743" t="s">
        <v>1074</v>
      </c>
      <c r="BL2743" t="s">
        <v>1075</v>
      </c>
      <c r="BN2743" s="2">
        <v>42432</v>
      </c>
      <c r="BO2743">
        <v>3</v>
      </c>
      <c r="BQ2743">
        <v>1409</v>
      </c>
      <c r="BS2743" t="s">
        <v>117</v>
      </c>
      <c r="BT2743">
        <v>13.8</v>
      </c>
      <c r="BV2743">
        <v>27</v>
      </c>
      <c r="BX2743">
        <v>1</v>
      </c>
      <c r="BZ2743">
        <v>34255833500051</v>
      </c>
      <c r="CB2743" t="s">
        <v>112</v>
      </c>
      <c r="CC2743">
        <v>1</v>
      </c>
      <c r="CE2743">
        <v>3</v>
      </c>
      <c r="CG2743">
        <v>41054531300042</v>
      </c>
      <c r="CI2743" t="s">
        <v>109</v>
      </c>
      <c r="CK2743">
        <v>3</v>
      </c>
      <c r="CQ2743" t="s">
        <v>110</v>
      </c>
      <c r="CR2743" s="2">
        <v>42460</v>
      </c>
      <c r="CS2743">
        <v>0</v>
      </c>
      <c r="CU2743" t="s">
        <v>109</v>
      </c>
      <c r="CV2743" t="s">
        <v>111</v>
      </c>
      <c r="CW2743">
        <v>41054531300042</v>
      </c>
      <c r="CY2743" t="s">
        <v>112</v>
      </c>
      <c r="CZ2743" t="s">
        <v>113</v>
      </c>
      <c r="DA2743" t="s">
        <v>114</v>
      </c>
      <c r="DB2743" t="s">
        <v>115</v>
      </c>
      <c r="DC2743">
        <v>1</v>
      </c>
    </row>
    <row r="2744" spans="1:107" x14ac:dyDescent="0.2">
      <c r="A2744" t="s">
        <v>108</v>
      </c>
      <c r="B2744">
        <v>0</v>
      </c>
      <c r="D2744" t="s">
        <v>109</v>
      </c>
      <c r="K2744">
        <v>1</v>
      </c>
      <c r="M2744">
        <v>4</v>
      </c>
      <c r="N2744" t="s">
        <v>1071</v>
      </c>
      <c r="O2744">
        <v>0</v>
      </c>
      <c r="V2744">
        <v>6127985</v>
      </c>
      <c r="W2744" s="2">
        <v>42432</v>
      </c>
      <c r="X2744">
        <v>8</v>
      </c>
      <c r="Y2744">
        <v>1</v>
      </c>
      <c r="Z2744">
        <v>1</v>
      </c>
      <c r="AB2744">
        <v>0</v>
      </c>
      <c r="AC2744">
        <v>0</v>
      </c>
      <c r="AD2744" s="2">
        <v>42434</v>
      </c>
      <c r="AE2744" s="3" t="s">
        <v>1072</v>
      </c>
      <c r="AF2744">
        <v>23</v>
      </c>
      <c r="AG2744">
        <v>23</v>
      </c>
      <c r="AH2744" s="3" t="s">
        <v>1083</v>
      </c>
      <c r="AI2744">
        <v>2</v>
      </c>
      <c r="AJ2744">
        <v>2</v>
      </c>
      <c r="AK2744" t="s">
        <v>557</v>
      </c>
      <c r="AL2744">
        <v>1191</v>
      </c>
      <c r="AM2744">
        <v>0.01</v>
      </c>
      <c r="AN2744">
        <v>0.01</v>
      </c>
      <c r="AO2744">
        <v>712</v>
      </c>
      <c r="AP2744">
        <v>712</v>
      </c>
      <c r="AQ2744">
        <v>151</v>
      </c>
      <c r="AR2744">
        <v>151</v>
      </c>
      <c r="AS2744">
        <v>1191</v>
      </c>
      <c r="AT2744">
        <v>10</v>
      </c>
      <c r="AU2744">
        <v>10</v>
      </c>
      <c r="AV2744">
        <v>0.01</v>
      </c>
      <c r="AW2744">
        <v>0.01</v>
      </c>
      <c r="AX2744">
        <v>1168</v>
      </c>
      <c r="AY2744">
        <v>1168</v>
      </c>
      <c r="AZ2744">
        <v>133</v>
      </c>
      <c r="BA2744">
        <v>133</v>
      </c>
      <c r="BB2744" t="s">
        <v>135</v>
      </c>
      <c r="BC2744" t="s">
        <v>1073</v>
      </c>
      <c r="BD2744">
        <v>1</v>
      </c>
      <c r="BF2744" s="2">
        <v>42433</v>
      </c>
      <c r="BG2744" s="3" t="s">
        <v>1076</v>
      </c>
      <c r="BH2744">
        <v>41054531300042</v>
      </c>
      <c r="BJ2744" t="s">
        <v>112</v>
      </c>
      <c r="BK2744" t="s">
        <v>1074</v>
      </c>
      <c r="BL2744" t="s">
        <v>1075</v>
      </c>
      <c r="BN2744" s="2">
        <v>42432</v>
      </c>
      <c r="BO2744">
        <v>3</v>
      </c>
      <c r="BQ2744">
        <v>1409</v>
      </c>
      <c r="BS2744" t="s">
        <v>117</v>
      </c>
      <c r="BT2744">
        <v>13.8</v>
      </c>
      <c r="BV2744">
        <v>27</v>
      </c>
      <c r="BX2744">
        <v>1</v>
      </c>
      <c r="BZ2744">
        <v>34255833500051</v>
      </c>
      <c r="CB2744" t="s">
        <v>112</v>
      </c>
      <c r="CC2744">
        <v>1</v>
      </c>
      <c r="CE2744">
        <v>3</v>
      </c>
      <c r="CG2744">
        <v>41054531300042</v>
      </c>
      <c r="CI2744" t="s">
        <v>109</v>
      </c>
      <c r="CK2744">
        <v>3</v>
      </c>
      <c r="CQ2744" t="s">
        <v>110</v>
      </c>
      <c r="CR2744" s="2">
        <v>42460</v>
      </c>
      <c r="CS2744">
        <v>0</v>
      </c>
      <c r="CU2744" t="s">
        <v>109</v>
      </c>
      <c r="CV2744" t="s">
        <v>111</v>
      </c>
      <c r="CW2744">
        <v>41054531300042</v>
      </c>
      <c r="CY2744" t="s">
        <v>112</v>
      </c>
      <c r="CZ2744" t="s">
        <v>113</v>
      </c>
      <c r="DA2744" t="s">
        <v>114</v>
      </c>
      <c r="DB2744" t="s">
        <v>115</v>
      </c>
      <c r="DC2744">
        <v>1</v>
      </c>
    </row>
    <row r="2745" spans="1:107" x14ac:dyDescent="0.2">
      <c r="A2745" t="s">
        <v>108</v>
      </c>
      <c r="B2745">
        <v>0</v>
      </c>
      <c r="D2745" t="s">
        <v>109</v>
      </c>
      <c r="K2745">
        <v>1</v>
      </c>
      <c r="M2745">
        <v>4</v>
      </c>
      <c r="N2745" t="s">
        <v>1071</v>
      </c>
      <c r="O2745">
        <v>0</v>
      </c>
      <c r="V2745">
        <v>6127985</v>
      </c>
      <c r="W2745" s="2">
        <v>42432</v>
      </c>
      <c r="X2745">
        <v>8</v>
      </c>
      <c r="Y2745">
        <v>1</v>
      </c>
      <c r="Z2745">
        <v>1</v>
      </c>
      <c r="AB2745">
        <v>0</v>
      </c>
      <c r="AC2745">
        <v>0</v>
      </c>
      <c r="AD2745" s="2">
        <v>42434</v>
      </c>
      <c r="AE2745" s="3" t="s">
        <v>1072</v>
      </c>
      <c r="AF2745">
        <v>23</v>
      </c>
      <c r="AG2745">
        <v>23</v>
      </c>
      <c r="AH2745" s="3" t="s">
        <v>1083</v>
      </c>
      <c r="AI2745">
        <v>2</v>
      </c>
      <c r="AJ2745">
        <v>2</v>
      </c>
      <c r="AK2745" t="s">
        <v>558</v>
      </c>
      <c r="AL2745">
        <v>1623</v>
      </c>
      <c r="AM2745">
        <v>0.01</v>
      </c>
      <c r="AN2745">
        <v>0.01</v>
      </c>
      <c r="AO2745">
        <v>712</v>
      </c>
      <c r="AP2745">
        <v>712</v>
      </c>
      <c r="AQ2745">
        <v>151</v>
      </c>
      <c r="AR2745">
        <v>151</v>
      </c>
      <c r="AS2745">
        <v>1623</v>
      </c>
      <c r="AT2745">
        <v>10</v>
      </c>
      <c r="AU2745">
        <v>10</v>
      </c>
      <c r="AV2745">
        <v>0.01</v>
      </c>
      <c r="AW2745">
        <v>0.01</v>
      </c>
      <c r="AX2745">
        <v>1168</v>
      </c>
      <c r="AY2745">
        <v>1168</v>
      </c>
      <c r="AZ2745">
        <v>133</v>
      </c>
      <c r="BA2745">
        <v>133</v>
      </c>
      <c r="BB2745" t="s">
        <v>135</v>
      </c>
      <c r="BC2745" t="s">
        <v>1073</v>
      </c>
      <c r="BD2745">
        <v>1</v>
      </c>
      <c r="BF2745" s="2">
        <v>42433</v>
      </c>
      <c r="BG2745" s="3" t="s">
        <v>1076</v>
      </c>
      <c r="BH2745">
        <v>41054531300042</v>
      </c>
      <c r="BJ2745" t="s">
        <v>112</v>
      </c>
      <c r="BK2745" t="s">
        <v>1074</v>
      </c>
      <c r="BL2745" t="s">
        <v>1075</v>
      </c>
      <c r="BN2745" s="2">
        <v>42432</v>
      </c>
      <c r="BO2745">
        <v>3</v>
      </c>
      <c r="BQ2745">
        <v>1409</v>
      </c>
      <c r="BS2745" t="s">
        <v>117</v>
      </c>
      <c r="BT2745">
        <v>13.8</v>
      </c>
      <c r="BV2745">
        <v>27</v>
      </c>
      <c r="BX2745">
        <v>1</v>
      </c>
      <c r="BZ2745">
        <v>34255833500051</v>
      </c>
      <c r="CB2745" t="s">
        <v>112</v>
      </c>
      <c r="CC2745">
        <v>1</v>
      </c>
      <c r="CE2745">
        <v>3</v>
      </c>
      <c r="CG2745">
        <v>41054531300042</v>
      </c>
      <c r="CI2745" t="s">
        <v>109</v>
      </c>
      <c r="CK2745">
        <v>3</v>
      </c>
      <c r="CQ2745" t="s">
        <v>110</v>
      </c>
      <c r="CR2745" s="2">
        <v>42460</v>
      </c>
      <c r="CS2745">
        <v>0</v>
      </c>
      <c r="CU2745" t="s">
        <v>109</v>
      </c>
      <c r="CV2745" t="s">
        <v>111</v>
      </c>
      <c r="CW2745">
        <v>41054531300042</v>
      </c>
      <c r="CY2745" t="s">
        <v>112</v>
      </c>
      <c r="CZ2745" t="s">
        <v>113</v>
      </c>
      <c r="DA2745" t="s">
        <v>114</v>
      </c>
      <c r="DB2745" t="s">
        <v>115</v>
      </c>
      <c r="DC2745">
        <v>1</v>
      </c>
    </row>
    <row r="2746" spans="1:107" x14ac:dyDescent="0.2">
      <c r="A2746" t="s">
        <v>108</v>
      </c>
      <c r="B2746">
        <v>0</v>
      </c>
      <c r="D2746" t="s">
        <v>109</v>
      </c>
      <c r="K2746">
        <v>1</v>
      </c>
      <c r="M2746">
        <v>4</v>
      </c>
      <c r="N2746" t="s">
        <v>1071</v>
      </c>
      <c r="O2746">
        <v>0</v>
      </c>
      <c r="V2746">
        <v>6127985</v>
      </c>
      <c r="W2746" s="2">
        <v>42432</v>
      </c>
      <c r="X2746">
        <v>8</v>
      </c>
      <c r="Y2746">
        <v>1</v>
      </c>
      <c r="Z2746">
        <v>1</v>
      </c>
      <c r="AB2746">
        <v>0</v>
      </c>
      <c r="AC2746">
        <v>0</v>
      </c>
      <c r="AD2746" s="2">
        <v>42433</v>
      </c>
      <c r="AE2746" s="3" t="s">
        <v>1072</v>
      </c>
      <c r="AF2746">
        <v>23</v>
      </c>
      <c r="AG2746">
        <v>23</v>
      </c>
      <c r="AH2746" s="3" t="s">
        <v>1080</v>
      </c>
      <c r="AI2746">
        <v>2</v>
      </c>
      <c r="AJ2746">
        <v>2</v>
      </c>
      <c r="AK2746" t="s">
        <v>559</v>
      </c>
      <c r="AL2746">
        <v>2565</v>
      </c>
      <c r="AM2746">
        <v>0.02</v>
      </c>
      <c r="AN2746">
        <v>0.02</v>
      </c>
      <c r="AQ2746">
        <v>454</v>
      </c>
      <c r="AR2746">
        <v>454</v>
      </c>
      <c r="AS2746">
        <v>2565</v>
      </c>
      <c r="AT2746">
        <v>10</v>
      </c>
      <c r="AU2746">
        <v>10</v>
      </c>
      <c r="AV2746">
        <v>0.02</v>
      </c>
      <c r="AW2746">
        <v>0.02</v>
      </c>
      <c r="AZ2746">
        <v>133</v>
      </c>
      <c r="BA2746">
        <v>133</v>
      </c>
      <c r="BB2746" t="s">
        <v>135</v>
      </c>
      <c r="BC2746" t="s">
        <v>1073</v>
      </c>
      <c r="BD2746">
        <v>1</v>
      </c>
      <c r="BF2746" s="2">
        <v>42433</v>
      </c>
      <c r="BG2746" s="3" t="s">
        <v>1076</v>
      </c>
      <c r="BH2746">
        <v>41054531300042</v>
      </c>
      <c r="BJ2746" t="s">
        <v>112</v>
      </c>
      <c r="BK2746" t="s">
        <v>1074</v>
      </c>
      <c r="BL2746" t="s">
        <v>1075</v>
      </c>
      <c r="BN2746" s="2">
        <v>42432</v>
      </c>
      <c r="BO2746">
        <v>3</v>
      </c>
      <c r="BQ2746">
        <v>1409</v>
      </c>
      <c r="BS2746" t="s">
        <v>117</v>
      </c>
      <c r="BT2746">
        <v>13.8</v>
      </c>
      <c r="BV2746">
        <v>27</v>
      </c>
      <c r="BX2746">
        <v>1</v>
      </c>
      <c r="BZ2746">
        <v>34255833500051</v>
      </c>
      <c r="CB2746" t="s">
        <v>112</v>
      </c>
      <c r="CC2746">
        <v>1</v>
      </c>
      <c r="CE2746">
        <v>3</v>
      </c>
      <c r="CG2746">
        <v>41054531300042</v>
      </c>
      <c r="CI2746" t="s">
        <v>109</v>
      </c>
      <c r="CK2746">
        <v>3</v>
      </c>
      <c r="CQ2746" t="s">
        <v>110</v>
      </c>
      <c r="CR2746" s="2">
        <v>42460</v>
      </c>
      <c r="CS2746">
        <v>0</v>
      </c>
      <c r="CU2746" t="s">
        <v>109</v>
      </c>
      <c r="CV2746" t="s">
        <v>111</v>
      </c>
      <c r="CW2746">
        <v>41054531300042</v>
      </c>
      <c r="CY2746" t="s">
        <v>112</v>
      </c>
      <c r="CZ2746" t="s">
        <v>113</v>
      </c>
      <c r="DA2746" t="s">
        <v>114</v>
      </c>
      <c r="DB2746" t="s">
        <v>115</v>
      </c>
      <c r="DC2746">
        <v>1</v>
      </c>
    </row>
    <row r="2747" spans="1:107" x14ac:dyDescent="0.2">
      <c r="A2747" t="s">
        <v>108</v>
      </c>
      <c r="B2747">
        <v>0</v>
      </c>
      <c r="D2747" t="s">
        <v>109</v>
      </c>
      <c r="K2747">
        <v>1</v>
      </c>
      <c r="M2747">
        <v>4</v>
      </c>
      <c r="N2747" t="s">
        <v>1071</v>
      </c>
      <c r="O2747">
        <v>0</v>
      </c>
      <c r="V2747">
        <v>6127985</v>
      </c>
      <c r="W2747" s="2">
        <v>42432</v>
      </c>
      <c r="X2747">
        <v>8</v>
      </c>
      <c r="Y2747">
        <v>1</v>
      </c>
      <c r="Z2747">
        <v>1</v>
      </c>
      <c r="AB2747">
        <v>0</v>
      </c>
      <c r="AC2747">
        <v>0</v>
      </c>
      <c r="AD2747" s="2">
        <v>42433</v>
      </c>
      <c r="AE2747" s="3" t="s">
        <v>1072</v>
      </c>
      <c r="AF2747">
        <v>23</v>
      </c>
      <c r="AG2747">
        <v>23</v>
      </c>
      <c r="AH2747" s="3" t="s">
        <v>1080</v>
      </c>
      <c r="AI2747">
        <v>2</v>
      </c>
      <c r="AJ2747">
        <v>2</v>
      </c>
      <c r="AK2747" t="s">
        <v>560</v>
      </c>
      <c r="AL2747">
        <v>2056</v>
      </c>
      <c r="AM2747">
        <v>0.02</v>
      </c>
      <c r="AN2747">
        <v>0.02</v>
      </c>
      <c r="AQ2747">
        <v>454</v>
      </c>
      <c r="AR2747">
        <v>454</v>
      </c>
      <c r="AS2747">
        <v>2056</v>
      </c>
      <c r="AT2747">
        <v>10</v>
      </c>
      <c r="AU2747">
        <v>10</v>
      </c>
      <c r="AV2747">
        <v>0.02</v>
      </c>
      <c r="AW2747">
        <v>0.02</v>
      </c>
      <c r="AZ2747">
        <v>133</v>
      </c>
      <c r="BA2747">
        <v>133</v>
      </c>
      <c r="BB2747" t="s">
        <v>135</v>
      </c>
      <c r="BC2747" t="s">
        <v>1073</v>
      </c>
      <c r="BD2747">
        <v>1</v>
      </c>
      <c r="BF2747" s="2">
        <v>42433</v>
      </c>
      <c r="BG2747" s="3" t="s">
        <v>1076</v>
      </c>
      <c r="BH2747">
        <v>41054531300042</v>
      </c>
      <c r="BJ2747" t="s">
        <v>112</v>
      </c>
      <c r="BK2747" t="s">
        <v>1074</v>
      </c>
      <c r="BL2747" t="s">
        <v>1075</v>
      </c>
      <c r="BN2747" s="2">
        <v>42432</v>
      </c>
      <c r="BO2747">
        <v>3</v>
      </c>
      <c r="BQ2747">
        <v>1409</v>
      </c>
      <c r="BS2747" t="s">
        <v>117</v>
      </c>
      <c r="BT2747">
        <v>13.8</v>
      </c>
      <c r="BV2747">
        <v>27</v>
      </c>
      <c r="BX2747">
        <v>1</v>
      </c>
      <c r="BZ2747">
        <v>34255833500051</v>
      </c>
      <c r="CB2747" t="s">
        <v>112</v>
      </c>
      <c r="CC2747">
        <v>1</v>
      </c>
      <c r="CE2747">
        <v>3</v>
      </c>
      <c r="CG2747">
        <v>41054531300042</v>
      </c>
      <c r="CI2747" t="s">
        <v>109</v>
      </c>
      <c r="CK2747">
        <v>3</v>
      </c>
      <c r="CQ2747" t="s">
        <v>110</v>
      </c>
      <c r="CR2747" s="2">
        <v>42460</v>
      </c>
      <c r="CS2747">
        <v>0</v>
      </c>
      <c r="CU2747" t="s">
        <v>109</v>
      </c>
      <c r="CV2747" t="s">
        <v>111</v>
      </c>
      <c r="CW2747">
        <v>41054531300042</v>
      </c>
      <c r="CY2747" t="s">
        <v>112</v>
      </c>
      <c r="CZ2747" t="s">
        <v>113</v>
      </c>
      <c r="DA2747" t="s">
        <v>114</v>
      </c>
      <c r="DB2747" t="s">
        <v>115</v>
      </c>
      <c r="DC2747">
        <v>1</v>
      </c>
    </row>
    <row r="2748" spans="1:107" x14ac:dyDescent="0.2">
      <c r="A2748" t="s">
        <v>108</v>
      </c>
      <c r="B2748">
        <v>0</v>
      </c>
      <c r="D2748" t="s">
        <v>109</v>
      </c>
      <c r="K2748">
        <v>1</v>
      </c>
      <c r="M2748">
        <v>4</v>
      </c>
      <c r="N2748" t="s">
        <v>1071</v>
      </c>
      <c r="O2748">
        <v>0</v>
      </c>
      <c r="V2748">
        <v>6127985</v>
      </c>
      <c r="W2748" s="2">
        <v>42432</v>
      </c>
      <c r="X2748">
        <v>8</v>
      </c>
      <c r="Y2748">
        <v>1</v>
      </c>
      <c r="Z2748">
        <v>1</v>
      </c>
      <c r="AB2748">
        <v>0</v>
      </c>
      <c r="AC2748">
        <v>0</v>
      </c>
      <c r="AD2748" s="2">
        <v>42433</v>
      </c>
      <c r="AE2748" s="3" t="s">
        <v>1072</v>
      </c>
      <c r="AF2748">
        <v>23</v>
      </c>
      <c r="AG2748">
        <v>23</v>
      </c>
      <c r="AH2748" s="3" t="s">
        <v>1080</v>
      </c>
      <c r="AI2748">
        <v>2</v>
      </c>
      <c r="AJ2748">
        <v>2</v>
      </c>
      <c r="AK2748" t="s">
        <v>561</v>
      </c>
      <c r="AL2748">
        <v>1974</v>
      </c>
      <c r="AM2748">
        <v>0.02</v>
      </c>
      <c r="AN2748">
        <v>0.02</v>
      </c>
      <c r="AQ2748">
        <v>454</v>
      </c>
      <c r="AR2748">
        <v>454</v>
      </c>
      <c r="AS2748">
        <v>1974</v>
      </c>
      <c r="AT2748">
        <v>10</v>
      </c>
      <c r="AU2748">
        <v>10</v>
      </c>
      <c r="AV2748">
        <v>0.02</v>
      </c>
      <c r="AW2748">
        <v>0.02</v>
      </c>
      <c r="AZ2748">
        <v>133</v>
      </c>
      <c r="BA2748">
        <v>133</v>
      </c>
      <c r="BB2748" t="s">
        <v>135</v>
      </c>
      <c r="BC2748" t="s">
        <v>1073</v>
      </c>
      <c r="BD2748">
        <v>1</v>
      </c>
      <c r="BF2748" s="2">
        <v>42433</v>
      </c>
      <c r="BG2748" s="3" t="s">
        <v>1076</v>
      </c>
      <c r="BH2748">
        <v>41054531300042</v>
      </c>
      <c r="BJ2748" t="s">
        <v>112</v>
      </c>
      <c r="BK2748" t="s">
        <v>1074</v>
      </c>
      <c r="BL2748" t="s">
        <v>1075</v>
      </c>
      <c r="BN2748" s="2">
        <v>42432</v>
      </c>
      <c r="BO2748">
        <v>3</v>
      </c>
      <c r="BQ2748">
        <v>1409</v>
      </c>
      <c r="BS2748" t="s">
        <v>117</v>
      </c>
      <c r="BT2748">
        <v>13.8</v>
      </c>
      <c r="BV2748">
        <v>27</v>
      </c>
      <c r="BX2748">
        <v>1</v>
      </c>
      <c r="BZ2748">
        <v>34255833500051</v>
      </c>
      <c r="CB2748" t="s">
        <v>112</v>
      </c>
      <c r="CC2748">
        <v>1</v>
      </c>
      <c r="CE2748">
        <v>3</v>
      </c>
      <c r="CG2748">
        <v>41054531300042</v>
      </c>
      <c r="CI2748" t="s">
        <v>109</v>
      </c>
      <c r="CK2748">
        <v>3</v>
      </c>
      <c r="CQ2748" t="s">
        <v>110</v>
      </c>
      <c r="CR2748" s="2">
        <v>42460</v>
      </c>
      <c r="CS2748">
        <v>0</v>
      </c>
      <c r="CU2748" t="s">
        <v>109</v>
      </c>
      <c r="CV2748" t="s">
        <v>111</v>
      </c>
      <c r="CW2748">
        <v>41054531300042</v>
      </c>
      <c r="CY2748" t="s">
        <v>112</v>
      </c>
      <c r="CZ2748" t="s">
        <v>113</v>
      </c>
      <c r="DA2748" t="s">
        <v>114</v>
      </c>
      <c r="DB2748" t="s">
        <v>115</v>
      </c>
      <c r="DC2748">
        <v>1</v>
      </c>
    </row>
    <row r="2749" spans="1:107" x14ac:dyDescent="0.2">
      <c r="A2749" t="s">
        <v>108</v>
      </c>
      <c r="B2749">
        <v>0</v>
      </c>
      <c r="D2749" t="s">
        <v>109</v>
      </c>
      <c r="K2749">
        <v>1</v>
      </c>
      <c r="M2749">
        <v>4</v>
      </c>
      <c r="N2749" t="s">
        <v>1071</v>
      </c>
      <c r="O2749">
        <v>0</v>
      </c>
      <c r="V2749">
        <v>6127985</v>
      </c>
      <c r="W2749" s="2">
        <v>42432</v>
      </c>
      <c r="X2749">
        <v>8</v>
      </c>
      <c r="Y2749">
        <v>1</v>
      </c>
      <c r="Z2749">
        <v>1</v>
      </c>
      <c r="AB2749">
        <v>0</v>
      </c>
      <c r="AC2749">
        <v>0</v>
      </c>
      <c r="AD2749" s="2">
        <v>42434</v>
      </c>
      <c r="AE2749" s="3" t="s">
        <v>1072</v>
      </c>
      <c r="AF2749">
        <v>23</v>
      </c>
      <c r="AG2749">
        <v>23</v>
      </c>
      <c r="AH2749" s="3" t="s">
        <v>1082</v>
      </c>
      <c r="AI2749">
        <v>2</v>
      </c>
      <c r="AJ2749">
        <v>2</v>
      </c>
      <c r="AK2749" t="s">
        <v>562</v>
      </c>
      <c r="AL2749">
        <v>1675</v>
      </c>
      <c r="AM2749">
        <v>5.0000000000000001E-3</v>
      </c>
      <c r="AN2749">
        <v>5.0000000000000001E-3</v>
      </c>
      <c r="AO2749">
        <v>712</v>
      </c>
      <c r="AP2749">
        <v>712</v>
      </c>
      <c r="AQ2749">
        <v>405</v>
      </c>
      <c r="AR2749">
        <v>405</v>
      </c>
      <c r="AS2749">
        <v>1675</v>
      </c>
      <c r="AT2749">
        <v>10</v>
      </c>
      <c r="AU2749">
        <v>10</v>
      </c>
      <c r="AV2749">
        <v>5.0000000000000001E-3</v>
      </c>
      <c r="AW2749">
        <v>5.0000000000000001E-3</v>
      </c>
      <c r="AX2749">
        <v>1168</v>
      </c>
      <c r="AY2749">
        <v>1168</v>
      </c>
      <c r="AZ2749">
        <v>133</v>
      </c>
      <c r="BA2749">
        <v>133</v>
      </c>
      <c r="BB2749" t="s">
        <v>135</v>
      </c>
      <c r="BC2749" t="s">
        <v>1073</v>
      </c>
      <c r="BD2749">
        <v>1</v>
      </c>
      <c r="BF2749" s="2">
        <v>42433</v>
      </c>
      <c r="BG2749" s="3" t="s">
        <v>1076</v>
      </c>
      <c r="BH2749">
        <v>41054531300042</v>
      </c>
      <c r="BJ2749" t="s">
        <v>112</v>
      </c>
      <c r="BK2749" t="s">
        <v>1074</v>
      </c>
      <c r="BL2749" t="s">
        <v>1075</v>
      </c>
      <c r="BN2749" s="2">
        <v>42432</v>
      </c>
      <c r="BO2749">
        <v>3</v>
      </c>
      <c r="BQ2749">
        <v>1409</v>
      </c>
      <c r="BS2749" t="s">
        <v>117</v>
      </c>
      <c r="BT2749">
        <v>13.8</v>
      </c>
      <c r="BV2749">
        <v>27</v>
      </c>
      <c r="BX2749">
        <v>1</v>
      </c>
      <c r="BZ2749">
        <v>34255833500051</v>
      </c>
      <c r="CB2749" t="s">
        <v>112</v>
      </c>
      <c r="CC2749">
        <v>1</v>
      </c>
      <c r="CE2749">
        <v>3</v>
      </c>
      <c r="CG2749">
        <v>41054531300042</v>
      </c>
      <c r="CI2749" t="s">
        <v>109</v>
      </c>
      <c r="CK2749">
        <v>3</v>
      </c>
      <c r="CQ2749" t="s">
        <v>110</v>
      </c>
      <c r="CR2749" s="2">
        <v>42460</v>
      </c>
      <c r="CS2749">
        <v>0</v>
      </c>
      <c r="CU2749" t="s">
        <v>109</v>
      </c>
      <c r="CV2749" t="s">
        <v>111</v>
      </c>
      <c r="CW2749">
        <v>41054531300042</v>
      </c>
      <c r="CY2749" t="s">
        <v>112</v>
      </c>
      <c r="CZ2749" t="s">
        <v>113</v>
      </c>
      <c r="DA2749" t="s">
        <v>114</v>
      </c>
      <c r="DB2749" t="s">
        <v>115</v>
      </c>
      <c r="DC2749">
        <v>1</v>
      </c>
    </row>
    <row r="2750" spans="1:107" x14ac:dyDescent="0.2">
      <c r="A2750" t="s">
        <v>108</v>
      </c>
      <c r="B2750">
        <v>0</v>
      </c>
      <c r="D2750" t="s">
        <v>109</v>
      </c>
      <c r="K2750">
        <v>1</v>
      </c>
      <c r="M2750">
        <v>4</v>
      </c>
      <c r="N2750" t="s">
        <v>1071</v>
      </c>
      <c r="O2750">
        <v>0</v>
      </c>
      <c r="V2750">
        <v>6127985</v>
      </c>
      <c r="W2750" s="2">
        <v>42432</v>
      </c>
      <c r="X2750">
        <v>8</v>
      </c>
      <c r="Y2750">
        <v>1</v>
      </c>
      <c r="Z2750">
        <v>1</v>
      </c>
      <c r="AB2750">
        <v>0</v>
      </c>
      <c r="AC2750">
        <v>0</v>
      </c>
      <c r="AD2750" s="2">
        <v>42433</v>
      </c>
      <c r="AE2750" s="3" t="s">
        <v>1072</v>
      </c>
      <c r="AF2750">
        <v>23</v>
      </c>
      <c r="AG2750">
        <v>23</v>
      </c>
      <c r="AH2750" s="3" t="s">
        <v>1080</v>
      </c>
      <c r="AI2750">
        <v>2</v>
      </c>
      <c r="AJ2750">
        <v>2</v>
      </c>
      <c r="AK2750" t="s">
        <v>563</v>
      </c>
      <c r="AL2750">
        <v>1765</v>
      </c>
      <c r="AM2750">
        <v>0.02</v>
      </c>
      <c r="AN2750">
        <v>0.02</v>
      </c>
      <c r="AQ2750">
        <v>454</v>
      </c>
      <c r="AR2750">
        <v>454</v>
      </c>
      <c r="AS2750">
        <v>1765</v>
      </c>
      <c r="AT2750">
        <v>10</v>
      </c>
      <c r="AU2750">
        <v>10</v>
      </c>
      <c r="AV2750">
        <v>0.02</v>
      </c>
      <c r="AW2750">
        <v>0.02</v>
      </c>
      <c r="AZ2750">
        <v>133</v>
      </c>
      <c r="BA2750">
        <v>133</v>
      </c>
      <c r="BB2750" t="s">
        <v>135</v>
      </c>
      <c r="BC2750" t="s">
        <v>1073</v>
      </c>
      <c r="BD2750">
        <v>1</v>
      </c>
      <c r="BF2750" s="2">
        <v>42433</v>
      </c>
      <c r="BG2750" s="3" t="s">
        <v>1076</v>
      </c>
      <c r="BH2750">
        <v>41054531300042</v>
      </c>
      <c r="BJ2750" t="s">
        <v>112</v>
      </c>
      <c r="BK2750" t="s">
        <v>1074</v>
      </c>
      <c r="BL2750" t="s">
        <v>1075</v>
      </c>
      <c r="BN2750" s="2">
        <v>42432</v>
      </c>
      <c r="BO2750">
        <v>3</v>
      </c>
      <c r="BQ2750">
        <v>1409</v>
      </c>
      <c r="BS2750" t="s">
        <v>117</v>
      </c>
      <c r="BT2750">
        <v>13.8</v>
      </c>
      <c r="BV2750">
        <v>27</v>
      </c>
      <c r="BX2750">
        <v>1</v>
      </c>
      <c r="BZ2750">
        <v>34255833500051</v>
      </c>
      <c r="CB2750" t="s">
        <v>112</v>
      </c>
      <c r="CC2750">
        <v>1</v>
      </c>
      <c r="CE2750">
        <v>3</v>
      </c>
      <c r="CG2750">
        <v>41054531300042</v>
      </c>
      <c r="CI2750" t="s">
        <v>109</v>
      </c>
      <c r="CK2750">
        <v>3</v>
      </c>
      <c r="CQ2750" t="s">
        <v>110</v>
      </c>
      <c r="CR2750" s="2">
        <v>42460</v>
      </c>
      <c r="CS2750">
        <v>0</v>
      </c>
      <c r="CU2750" t="s">
        <v>109</v>
      </c>
      <c r="CV2750" t="s">
        <v>111</v>
      </c>
      <c r="CW2750">
        <v>41054531300042</v>
      </c>
      <c r="CY2750" t="s">
        <v>112</v>
      </c>
      <c r="CZ2750" t="s">
        <v>113</v>
      </c>
      <c r="DA2750" t="s">
        <v>114</v>
      </c>
      <c r="DB2750" t="s">
        <v>115</v>
      </c>
      <c r="DC2750">
        <v>1</v>
      </c>
    </row>
    <row r="2751" spans="1:107" x14ac:dyDescent="0.2">
      <c r="A2751" t="s">
        <v>108</v>
      </c>
      <c r="B2751">
        <v>0</v>
      </c>
      <c r="D2751" t="s">
        <v>109</v>
      </c>
      <c r="K2751">
        <v>1</v>
      </c>
      <c r="M2751">
        <v>4</v>
      </c>
      <c r="N2751" t="s">
        <v>1071</v>
      </c>
      <c r="O2751">
        <v>0</v>
      </c>
      <c r="V2751">
        <v>6127985</v>
      </c>
      <c r="W2751" s="2">
        <v>42432</v>
      </c>
      <c r="X2751">
        <v>8</v>
      </c>
      <c r="Y2751">
        <v>2</v>
      </c>
      <c r="Z2751">
        <v>2</v>
      </c>
      <c r="AB2751">
        <v>0</v>
      </c>
      <c r="AC2751">
        <v>0</v>
      </c>
      <c r="AD2751" s="2">
        <v>42433</v>
      </c>
      <c r="AE2751" s="3" t="s">
        <v>1072</v>
      </c>
      <c r="AF2751">
        <v>23</v>
      </c>
      <c r="AG2751">
        <v>23</v>
      </c>
      <c r="AH2751" s="3" t="s">
        <v>1084</v>
      </c>
      <c r="AI2751">
        <v>2</v>
      </c>
      <c r="AJ2751">
        <v>2</v>
      </c>
      <c r="AK2751" t="s">
        <v>564</v>
      </c>
      <c r="AL2751">
        <v>2547</v>
      </c>
      <c r="AM2751">
        <v>0.1</v>
      </c>
      <c r="AN2751">
        <v>0.1</v>
      </c>
      <c r="AQ2751">
        <v>454</v>
      </c>
      <c r="AR2751">
        <v>454</v>
      </c>
      <c r="AS2751">
        <v>2547</v>
      </c>
      <c r="AT2751">
        <v>10</v>
      </c>
      <c r="AU2751">
        <v>10</v>
      </c>
      <c r="AV2751">
        <v>0.1</v>
      </c>
      <c r="AW2751">
        <v>0.1</v>
      </c>
      <c r="AZ2751">
        <v>133</v>
      </c>
      <c r="BA2751">
        <v>133</v>
      </c>
      <c r="BB2751" t="s">
        <v>135</v>
      </c>
      <c r="BC2751" t="s">
        <v>1073</v>
      </c>
      <c r="BD2751">
        <v>1</v>
      </c>
      <c r="BF2751" s="2">
        <v>42433</v>
      </c>
      <c r="BG2751" s="3" t="s">
        <v>1076</v>
      </c>
      <c r="BH2751">
        <v>41054531300042</v>
      </c>
      <c r="BJ2751" t="s">
        <v>112</v>
      </c>
      <c r="BK2751" t="s">
        <v>1074</v>
      </c>
      <c r="BL2751" t="s">
        <v>1075</v>
      </c>
      <c r="BN2751" s="2">
        <v>42432</v>
      </c>
      <c r="BO2751">
        <v>3</v>
      </c>
      <c r="BQ2751">
        <v>1409</v>
      </c>
      <c r="BS2751" t="s">
        <v>117</v>
      </c>
      <c r="BT2751">
        <v>13.8</v>
      </c>
      <c r="BV2751">
        <v>27</v>
      </c>
      <c r="BX2751">
        <v>1</v>
      </c>
      <c r="BZ2751">
        <v>34255833500051</v>
      </c>
      <c r="CB2751" t="s">
        <v>112</v>
      </c>
      <c r="CC2751">
        <v>1</v>
      </c>
      <c r="CE2751">
        <v>3</v>
      </c>
      <c r="CG2751">
        <v>41054531300042</v>
      </c>
      <c r="CI2751" t="s">
        <v>109</v>
      </c>
      <c r="CK2751">
        <v>3</v>
      </c>
      <c r="CQ2751" t="s">
        <v>110</v>
      </c>
      <c r="CR2751" s="2">
        <v>42460</v>
      </c>
      <c r="CS2751">
        <v>0</v>
      </c>
      <c r="CU2751" t="s">
        <v>109</v>
      </c>
      <c r="CV2751" t="s">
        <v>111</v>
      </c>
      <c r="CW2751">
        <v>41054531300042</v>
      </c>
      <c r="CY2751" t="s">
        <v>112</v>
      </c>
      <c r="CZ2751" t="s">
        <v>113</v>
      </c>
      <c r="DA2751" t="s">
        <v>114</v>
      </c>
      <c r="DB2751" t="s">
        <v>115</v>
      </c>
      <c r="DC2751">
        <v>1</v>
      </c>
    </row>
    <row r="2752" spans="1:107" x14ac:dyDescent="0.2">
      <c r="A2752" t="s">
        <v>108</v>
      </c>
      <c r="B2752">
        <v>0</v>
      </c>
      <c r="D2752" t="s">
        <v>109</v>
      </c>
      <c r="K2752">
        <v>1</v>
      </c>
      <c r="M2752">
        <v>4</v>
      </c>
      <c r="N2752" t="s">
        <v>1071</v>
      </c>
      <c r="O2752">
        <v>0</v>
      </c>
      <c r="V2752">
        <v>6127985</v>
      </c>
      <c r="W2752" s="2">
        <v>42432</v>
      </c>
      <c r="X2752">
        <v>8</v>
      </c>
      <c r="Y2752">
        <v>1</v>
      </c>
      <c r="Z2752">
        <v>1</v>
      </c>
      <c r="AB2752">
        <v>0</v>
      </c>
      <c r="AC2752">
        <v>0</v>
      </c>
      <c r="AD2752" s="2">
        <v>42434</v>
      </c>
      <c r="AE2752" s="3" t="s">
        <v>1072</v>
      </c>
      <c r="AF2752">
        <v>23</v>
      </c>
      <c r="AG2752">
        <v>23</v>
      </c>
      <c r="AH2752" s="3" t="s">
        <v>1082</v>
      </c>
      <c r="AI2752">
        <v>2</v>
      </c>
      <c r="AJ2752">
        <v>2</v>
      </c>
      <c r="AK2752" t="s">
        <v>565</v>
      </c>
      <c r="AL2752">
        <v>2024</v>
      </c>
      <c r="AM2752">
        <v>5.0000000000000001E-3</v>
      </c>
      <c r="AN2752">
        <v>5.0000000000000001E-3</v>
      </c>
      <c r="AO2752">
        <v>712</v>
      </c>
      <c r="AP2752">
        <v>712</v>
      </c>
      <c r="AQ2752">
        <v>405</v>
      </c>
      <c r="AR2752">
        <v>405</v>
      </c>
      <c r="AS2752">
        <v>2024</v>
      </c>
      <c r="AT2752">
        <v>10</v>
      </c>
      <c r="AU2752">
        <v>10</v>
      </c>
      <c r="AV2752">
        <v>5.0000000000000001E-3</v>
      </c>
      <c r="AW2752">
        <v>5.0000000000000001E-3</v>
      </c>
      <c r="AX2752">
        <v>1168</v>
      </c>
      <c r="AY2752">
        <v>1168</v>
      </c>
      <c r="AZ2752">
        <v>133</v>
      </c>
      <c r="BA2752">
        <v>133</v>
      </c>
      <c r="BB2752" t="s">
        <v>135</v>
      </c>
      <c r="BC2752" t="s">
        <v>1073</v>
      </c>
      <c r="BD2752">
        <v>1</v>
      </c>
      <c r="BF2752" s="2">
        <v>42433</v>
      </c>
      <c r="BG2752" s="3" t="s">
        <v>1076</v>
      </c>
      <c r="BH2752">
        <v>41054531300042</v>
      </c>
      <c r="BJ2752" t="s">
        <v>112</v>
      </c>
      <c r="BK2752" t="s">
        <v>1074</v>
      </c>
      <c r="BL2752" t="s">
        <v>1075</v>
      </c>
      <c r="BN2752" s="2">
        <v>42432</v>
      </c>
      <c r="BO2752">
        <v>3</v>
      </c>
      <c r="BQ2752">
        <v>1409</v>
      </c>
      <c r="BS2752" t="s">
        <v>117</v>
      </c>
      <c r="BT2752">
        <v>13.8</v>
      </c>
      <c r="BV2752">
        <v>27</v>
      </c>
      <c r="BX2752">
        <v>1</v>
      </c>
      <c r="BZ2752">
        <v>34255833500051</v>
      </c>
      <c r="CB2752" t="s">
        <v>112</v>
      </c>
      <c r="CC2752">
        <v>1</v>
      </c>
      <c r="CE2752">
        <v>3</v>
      </c>
      <c r="CG2752">
        <v>41054531300042</v>
      </c>
      <c r="CI2752" t="s">
        <v>109</v>
      </c>
      <c r="CK2752">
        <v>3</v>
      </c>
      <c r="CQ2752" t="s">
        <v>110</v>
      </c>
      <c r="CR2752" s="2">
        <v>42460</v>
      </c>
      <c r="CS2752">
        <v>0</v>
      </c>
      <c r="CU2752" t="s">
        <v>109</v>
      </c>
      <c r="CV2752" t="s">
        <v>111</v>
      </c>
      <c r="CW2752">
        <v>41054531300042</v>
      </c>
      <c r="CY2752" t="s">
        <v>112</v>
      </c>
      <c r="CZ2752" t="s">
        <v>113</v>
      </c>
      <c r="DA2752" t="s">
        <v>114</v>
      </c>
      <c r="DB2752" t="s">
        <v>115</v>
      </c>
      <c r="DC2752">
        <v>1</v>
      </c>
    </row>
    <row r="2753" spans="1:107" x14ac:dyDescent="0.2">
      <c r="A2753" t="s">
        <v>108</v>
      </c>
      <c r="B2753">
        <v>0</v>
      </c>
      <c r="D2753" t="s">
        <v>109</v>
      </c>
      <c r="K2753">
        <v>1</v>
      </c>
      <c r="M2753">
        <v>4</v>
      </c>
      <c r="N2753" t="s">
        <v>1071</v>
      </c>
      <c r="O2753">
        <v>0</v>
      </c>
      <c r="V2753">
        <v>6127985</v>
      </c>
      <c r="W2753" s="2">
        <v>42432</v>
      </c>
      <c r="X2753">
        <v>8</v>
      </c>
      <c r="Y2753">
        <v>1</v>
      </c>
      <c r="Z2753">
        <v>1</v>
      </c>
      <c r="AB2753">
        <v>0</v>
      </c>
      <c r="AC2753">
        <v>0</v>
      </c>
      <c r="AD2753" s="2">
        <v>42433</v>
      </c>
      <c r="AE2753" s="3" t="s">
        <v>1072</v>
      </c>
      <c r="AF2753">
        <v>23</v>
      </c>
      <c r="AG2753">
        <v>23</v>
      </c>
      <c r="AH2753" s="3" t="s">
        <v>1080</v>
      </c>
      <c r="AI2753">
        <v>2</v>
      </c>
      <c r="AJ2753">
        <v>2</v>
      </c>
      <c r="AK2753" t="s">
        <v>566</v>
      </c>
      <c r="AL2753">
        <v>2008</v>
      </c>
      <c r="AM2753">
        <v>0.02</v>
      </c>
      <c r="AN2753">
        <v>0.02</v>
      </c>
      <c r="AQ2753">
        <v>454</v>
      </c>
      <c r="AR2753">
        <v>454</v>
      </c>
      <c r="AS2753">
        <v>2008</v>
      </c>
      <c r="AT2753">
        <v>10</v>
      </c>
      <c r="AU2753">
        <v>10</v>
      </c>
      <c r="AV2753">
        <v>0.02</v>
      </c>
      <c r="AW2753">
        <v>0.02</v>
      </c>
      <c r="AZ2753">
        <v>133</v>
      </c>
      <c r="BA2753">
        <v>133</v>
      </c>
      <c r="BB2753" t="s">
        <v>135</v>
      </c>
      <c r="BC2753" t="s">
        <v>1073</v>
      </c>
      <c r="BD2753">
        <v>1</v>
      </c>
      <c r="BF2753" s="2">
        <v>42433</v>
      </c>
      <c r="BG2753" s="3" t="s">
        <v>1076</v>
      </c>
      <c r="BH2753">
        <v>41054531300042</v>
      </c>
      <c r="BJ2753" t="s">
        <v>112</v>
      </c>
      <c r="BK2753" t="s">
        <v>1074</v>
      </c>
      <c r="BL2753" t="s">
        <v>1075</v>
      </c>
      <c r="BN2753" s="2">
        <v>42432</v>
      </c>
      <c r="BO2753">
        <v>3</v>
      </c>
      <c r="BQ2753">
        <v>1409</v>
      </c>
      <c r="BS2753" t="s">
        <v>117</v>
      </c>
      <c r="BT2753">
        <v>13.8</v>
      </c>
      <c r="BV2753">
        <v>27</v>
      </c>
      <c r="BX2753">
        <v>1</v>
      </c>
      <c r="BZ2753">
        <v>34255833500051</v>
      </c>
      <c r="CB2753" t="s">
        <v>112</v>
      </c>
      <c r="CC2753">
        <v>1</v>
      </c>
      <c r="CE2753">
        <v>3</v>
      </c>
      <c r="CG2753">
        <v>41054531300042</v>
      </c>
      <c r="CI2753" t="s">
        <v>109</v>
      </c>
      <c r="CK2753">
        <v>3</v>
      </c>
      <c r="CQ2753" t="s">
        <v>110</v>
      </c>
      <c r="CR2753" s="2">
        <v>42460</v>
      </c>
      <c r="CS2753">
        <v>0</v>
      </c>
      <c r="CU2753" t="s">
        <v>109</v>
      </c>
      <c r="CV2753" t="s">
        <v>111</v>
      </c>
      <c r="CW2753">
        <v>41054531300042</v>
      </c>
      <c r="CY2753" t="s">
        <v>112</v>
      </c>
      <c r="CZ2753" t="s">
        <v>113</v>
      </c>
      <c r="DA2753" t="s">
        <v>114</v>
      </c>
      <c r="DB2753" t="s">
        <v>115</v>
      </c>
      <c r="DC2753">
        <v>1</v>
      </c>
    </row>
    <row r="2754" spans="1:107" x14ac:dyDescent="0.2">
      <c r="A2754" t="s">
        <v>108</v>
      </c>
      <c r="B2754">
        <v>0</v>
      </c>
      <c r="D2754" t="s">
        <v>109</v>
      </c>
      <c r="K2754">
        <v>1</v>
      </c>
      <c r="M2754">
        <v>4</v>
      </c>
      <c r="N2754" t="s">
        <v>1071</v>
      </c>
      <c r="O2754">
        <v>0</v>
      </c>
      <c r="V2754">
        <v>6127985</v>
      </c>
      <c r="W2754" s="2">
        <v>42432</v>
      </c>
      <c r="X2754">
        <v>8</v>
      </c>
      <c r="Y2754">
        <v>1</v>
      </c>
      <c r="Z2754">
        <v>1</v>
      </c>
      <c r="AB2754">
        <v>0</v>
      </c>
      <c r="AC2754">
        <v>0</v>
      </c>
      <c r="AD2754" s="2">
        <v>42434</v>
      </c>
      <c r="AE2754" s="3" t="s">
        <v>1072</v>
      </c>
      <c r="AF2754">
        <v>23</v>
      </c>
      <c r="AG2754">
        <v>23</v>
      </c>
      <c r="AH2754" s="3" t="s">
        <v>1082</v>
      </c>
      <c r="AI2754">
        <v>2</v>
      </c>
      <c r="AJ2754">
        <v>2</v>
      </c>
      <c r="AK2754" t="s">
        <v>567</v>
      </c>
      <c r="AL2754">
        <v>1194</v>
      </c>
      <c r="AM2754">
        <v>5.0000000000000001E-3</v>
      </c>
      <c r="AN2754">
        <v>5.0000000000000001E-3</v>
      </c>
      <c r="AO2754">
        <v>712</v>
      </c>
      <c r="AP2754">
        <v>712</v>
      </c>
      <c r="AQ2754">
        <v>405</v>
      </c>
      <c r="AR2754">
        <v>405</v>
      </c>
      <c r="AS2754">
        <v>1194</v>
      </c>
      <c r="AT2754">
        <v>10</v>
      </c>
      <c r="AU2754">
        <v>10</v>
      </c>
      <c r="AV2754">
        <v>5.0000000000000001E-3</v>
      </c>
      <c r="AW2754">
        <v>5.0000000000000001E-3</v>
      </c>
      <c r="AX2754">
        <v>1168</v>
      </c>
      <c r="AY2754">
        <v>1168</v>
      </c>
      <c r="AZ2754">
        <v>133</v>
      </c>
      <c r="BA2754">
        <v>133</v>
      </c>
      <c r="BB2754" t="s">
        <v>135</v>
      </c>
      <c r="BC2754" t="s">
        <v>1073</v>
      </c>
      <c r="BD2754">
        <v>1</v>
      </c>
      <c r="BF2754" s="2">
        <v>42433</v>
      </c>
      <c r="BG2754" s="3" t="s">
        <v>1076</v>
      </c>
      <c r="BH2754">
        <v>41054531300042</v>
      </c>
      <c r="BJ2754" t="s">
        <v>112</v>
      </c>
      <c r="BK2754" t="s">
        <v>1074</v>
      </c>
      <c r="BL2754" t="s">
        <v>1075</v>
      </c>
      <c r="BN2754" s="2">
        <v>42432</v>
      </c>
      <c r="BO2754">
        <v>3</v>
      </c>
      <c r="BQ2754">
        <v>1409</v>
      </c>
      <c r="BS2754" t="s">
        <v>117</v>
      </c>
      <c r="BT2754">
        <v>13.8</v>
      </c>
      <c r="BV2754">
        <v>27</v>
      </c>
      <c r="BX2754">
        <v>1</v>
      </c>
      <c r="BZ2754">
        <v>34255833500051</v>
      </c>
      <c r="CB2754" t="s">
        <v>112</v>
      </c>
      <c r="CC2754">
        <v>1</v>
      </c>
      <c r="CE2754">
        <v>3</v>
      </c>
      <c r="CG2754">
        <v>41054531300042</v>
      </c>
      <c r="CI2754" t="s">
        <v>109</v>
      </c>
      <c r="CK2754">
        <v>3</v>
      </c>
      <c r="CQ2754" t="s">
        <v>110</v>
      </c>
      <c r="CR2754" s="2">
        <v>42460</v>
      </c>
      <c r="CS2754">
        <v>0</v>
      </c>
      <c r="CU2754" t="s">
        <v>109</v>
      </c>
      <c r="CV2754" t="s">
        <v>111</v>
      </c>
      <c r="CW2754">
        <v>41054531300042</v>
      </c>
      <c r="CY2754" t="s">
        <v>112</v>
      </c>
      <c r="CZ2754" t="s">
        <v>113</v>
      </c>
      <c r="DA2754" t="s">
        <v>114</v>
      </c>
      <c r="DB2754" t="s">
        <v>115</v>
      </c>
      <c r="DC2754">
        <v>1</v>
      </c>
    </row>
    <row r="2755" spans="1:107" x14ac:dyDescent="0.2">
      <c r="A2755" t="s">
        <v>108</v>
      </c>
      <c r="B2755">
        <v>0</v>
      </c>
      <c r="D2755" t="s">
        <v>109</v>
      </c>
      <c r="K2755">
        <v>1</v>
      </c>
      <c r="M2755">
        <v>4</v>
      </c>
      <c r="N2755" t="s">
        <v>1071</v>
      </c>
      <c r="O2755">
        <v>0</v>
      </c>
      <c r="V2755">
        <v>6127985</v>
      </c>
      <c r="W2755" s="2">
        <v>42432</v>
      </c>
      <c r="X2755">
        <v>8</v>
      </c>
      <c r="Y2755">
        <v>1</v>
      </c>
      <c r="Z2755">
        <v>1</v>
      </c>
      <c r="AB2755">
        <v>0</v>
      </c>
      <c r="AC2755">
        <v>0</v>
      </c>
      <c r="AD2755" s="2">
        <v>42433</v>
      </c>
      <c r="AE2755" s="3" t="s">
        <v>1072</v>
      </c>
      <c r="AF2755">
        <v>23</v>
      </c>
      <c r="AG2755">
        <v>23</v>
      </c>
      <c r="AH2755" s="3" t="s">
        <v>1080</v>
      </c>
      <c r="AI2755">
        <v>2</v>
      </c>
      <c r="AJ2755">
        <v>2</v>
      </c>
      <c r="AK2755" t="s">
        <v>568</v>
      </c>
      <c r="AL2755">
        <v>2985</v>
      </c>
      <c r="AM2755">
        <v>0.05</v>
      </c>
      <c r="AN2755">
        <v>0.05</v>
      </c>
      <c r="AQ2755">
        <v>454</v>
      </c>
      <c r="AR2755">
        <v>454</v>
      </c>
      <c r="AS2755">
        <v>2985</v>
      </c>
      <c r="AT2755">
        <v>10</v>
      </c>
      <c r="AU2755">
        <v>10</v>
      </c>
      <c r="AV2755">
        <v>0.05</v>
      </c>
      <c r="AW2755">
        <v>0.05</v>
      </c>
      <c r="AZ2755">
        <v>133</v>
      </c>
      <c r="BA2755">
        <v>133</v>
      </c>
      <c r="BB2755" t="s">
        <v>135</v>
      </c>
      <c r="BC2755" t="s">
        <v>1073</v>
      </c>
      <c r="BD2755">
        <v>1</v>
      </c>
      <c r="BF2755" s="2">
        <v>42433</v>
      </c>
      <c r="BG2755" s="3" t="s">
        <v>1076</v>
      </c>
      <c r="BH2755">
        <v>41054531300042</v>
      </c>
      <c r="BJ2755" t="s">
        <v>112</v>
      </c>
      <c r="BK2755" t="s">
        <v>1074</v>
      </c>
      <c r="BL2755" t="s">
        <v>1075</v>
      </c>
      <c r="BN2755" s="2">
        <v>42432</v>
      </c>
      <c r="BO2755">
        <v>3</v>
      </c>
      <c r="BQ2755">
        <v>1409</v>
      </c>
      <c r="BS2755" t="s">
        <v>117</v>
      </c>
      <c r="BT2755">
        <v>13.8</v>
      </c>
      <c r="BV2755">
        <v>27</v>
      </c>
      <c r="BX2755">
        <v>1</v>
      </c>
      <c r="BZ2755">
        <v>34255833500051</v>
      </c>
      <c r="CB2755" t="s">
        <v>112</v>
      </c>
      <c r="CC2755">
        <v>1</v>
      </c>
      <c r="CE2755">
        <v>3</v>
      </c>
      <c r="CG2755">
        <v>41054531300042</v>
      </c>
      <c r="CI2755" t="s">
        <v>109</v>
      </c>
      <c r="CK2755">
        <v>3</v>
      </c>
      <c r="CQ2755" t="s">
        <v>110</v>
      </c>
      <c r="CR2755" s="2">
        <v>42460</v>
      </c>
      <c r="CS2755">
        <v>0</v>
      </c>
      <c r="CU2755" t="s">
        <v>109</v>
      </c>
      <c r="CV2755" t="s">
        <v>111</v>
      </c>
      <c r="CW2755">
        <v>41054531300042</v>
      </c>
      <c r="CY2755" t="s">
        <v>112</v>
      </c>
      <c r="CZ2755" t="s">
        <v>113</v>
      </c>
      <c r="DA2755" t="s">
        <v>114</v>
      </c>
      <c r="DB2755" t="s">
        <v>115</v>
      </c>
      <c r="DC2755">
        <v>1</v>
      </c>
    </row>
    <row r="2756" spans="1:107" x14ac:dyDescent="0.2">
      <c r="A2756" t="s">
        <v>108</v>
      </c>
      <c r="B2756">
        <v>0</v>
      </c>
      <c r="D2756" t="s">
        <v>109</v>
      </c>
      <c r="K2756">
        <v>1</v>
      </c>
      <c r="M2756">
        <v>4</v>
      </c>
      <c r="N2756" t="s">
        <v>1071</v>
      </c>
      <c r="O2756">
        <v>0</v>
      </c>
      <c r="V2756">
        <v>6127985</v>
      </c>
      <c r="W2756" s="2">
        <v>42432</v>
      </c>
      <c r="X2756">
        <v>8</v>
      </c>
      <c r="Y2756">
        <v>1</v>
      </c>
      <c r="Z2756">
        <v>1</v>
      </c>
      <c r="AB2756">
        <v>0</v>
      </c>
      <c r="AC2756">
        <v>0</v>
      </c>
      <c r="AD2756" s="2">
        <v>42434</v>
      </c>
      <c r="AE2756" s="3" t="s">
        <v>1072</v>
      </c>
      <c r="AF2756">
        <v>23</v>
      </c>
      <c r="AG2756">
        <v>23</v>
      </c>
      <c r="AH2756" s="3" t="s">
        <v>1082</v>
      </c>
      <c r="AI2756">
        <v>2</v>
      </c>
      <c r="AJ2756">
        <v>2</v>
      </c>
      <c r="AK2756" t="s">
        <v>569</v>
      </c>
      <c r="AL2756">
        <v>1503</v>
      </c>
      <c r="AM2756">
        <v>5.0000000000000001E-3</v>
      </c>
      <c r="AN2756">
        <v>5.0000000000000001E-3</v>
      </c>
      <c r="AO2756">
        <v>712</v>
      </c>
      <c r="AP2756">
        <v>712</v>
      </c>
      <c r="AQ2756">
        <v>405</v>
      </c>
      <c r="AR2756">
        <v>405</v>
      </c>
      <c r="AS2756">
        <v>1503</v>
      </c>
      <c r="AT2756">
        <v>10</v>
      </c>
      <c r="AU2756">
        <v>10</v>
      </c>
      <c r="AV2756">
        <v>5.0000000000000001E-3</v>
      </c>
      <c r="AW2756">
        <v>5.0000000000000001E-3</v>
      </c>
      <c r="AX2756">
        <v>1168</v>
      </c>
      <c r="AY2756">
        <v>1168</v>
      </c>
      <c r="AZ2756">
        <v>133</v>
      </c>
      <c r="BA2756">
        <v>133</v>
      </c>
      <c r="BB2756" t="s">
        <v>135</v>
      </c>
      <c r="BC2756" t="s">
        <v>1073</v>
      </c>
      <c r="BD2756">
        <v>1</v>
      </c>
      <c r="BF2756" s="2">
        <v>42433</v>
      </c>
      <c r="BG2756" s="3" t="s">
        <v>1076</v>
      </c>
      <c r="BH2756">
        <v>41054531300042</v>
      </c>
      <c r="BJ2756" t="s">
        <v>112</v>
      </c>
      <c r="BK2756" t="s">
        <v>1074</v>
      </c>
      <c r="BL2756" t="s">
        <v>1075</v>
      </c>
      <c r="BN2756" s="2">
        <v>42432</v>
      </c>
      <c r="BO2756">
        <v>3</v>
      </c>
      <c r="BQ2756">
        <v>1409</v>
      </c>
      <c r="BS2756" t="s">
        <v>117</v>
      </c>
      <c r="BT2756">
        <v>13.8</v>
      </c>
      <c r="BV2756">
        <v>27</v>
      </c>
      <c r="BX2756">
        <v>1</v>
      </c>
      <c r="BZ2756">
        <v>34255833500051</v>
      </c>
      <c r="CB2756" t="s">
        <v>112</v>
      </c>
      <c r="CC2756">
        <v>1</v>
      </c>
      <c r="CE2756">
        <v>3</v>
      </c>
      <c r="CG2756">
        <v>41054531300042</v>
      </c>
      <c r="CI2756" t="s">
        <v>109</v>
      </c>
      <c r="CK2756">
        <v>3</v>
      </c>
      <c r="CQ2756" t="s">
        <v>110</v>
      </c>
      <c r="CR2756" s="2">
        <v>42460</v>
      </c>
      <c r="CS2756">
        <v>0</v>
      </c>
      <c r="CU2756" t="s">
        <v>109</v>
      </c>
      <c r="CV2756" t="s">
        <v>111</v>
      </c>
      <c r="CW2756">
        <v>41054531300042</v>
      </c>
      <c r="CY2756" t="s">
        <v>112</v>
      </c>
      <c r="CZ2756" t="s">
        <v>113</v>
      </c>
      <c r="DA2756" t="s">
        <v>114</v>
      </c>
      <c r="DB2756" t="s">
        <v>115</v>
      </c>
      <c r="DC2756">
        <v>1</v>
      </c>
    </row>
    <row r="2757" spans="1:107" x14ac:dyDescent="0.2">
      <c r="A2757" t="s">
        <v>108</v>
      </c>
      <c r="B2757">
        <v>0</v>
      </c>
      <c r="D2757" t="s">
        <v>109</v>
      </c>
      <c r="K2757">
        <v>1</v>
      </c>
      <c r="M2757">
        <v>4</v>
      </c>
      <c r="N2757" t="s">
        <v>1071</v>
      </c>
      <c r="O2757">
        <v>0</v>
      </c>
      <c r="V2757">
        <v>6127985</v>
      </c>
      <c r="W2757" s="2">
        <v>42432</v>
      </c>
      <c r="X2757">
        <v>8</v>
      </c>
      <c r="Y2757">
        <v>2</v>
      </c>
      <c r="Z2757">
        <v>2</v>
      </c>
      <c r="AB2757">
        <v>0</v>
      </c>
      <c r="AC2757">
        <v>0</v>
      </c>
      <c r="AD2757" s="2">
        <v>42434</v>
      </c>
      <c r="AE2757" s="3" t="s">
        <v>1072</v>
      </c>
      <c r="AF2757">
        <v>23</v>
      </c>
      <c r="AG2757">
        <v>23</v>
      </c>
      <c r="AH2757" s="3" t="s">
        <v>1082</v>
      </c>
      <c r="AI2757">
        <v>2</v>
      </c>
      <c r="AJ2757">
        <v>2</v>
      </c>
      <c r="AK2757" t="s">
        <v>570</v>
      </c>
      <c r="AL2757">
        <v>1192</v>
      </c>
      <c r="AM2757">
        <v>0.01</v>
      </c>
      <c r="AN2757">
        <v>0.01</v>
      </c>
      <c r="AO2757">
        <v>712</v>
      </c>
      <c r="AP2757">
        <v>712</v>
      </c>
      <c r="AQ2757">
        <v>405</v>
      </c>
      <c r="AR2757">
        <v>405</v>
      </c>
      <c r="AS2757">
        <v>1192</v>
      </c>
      <c r="AT2757">
        <v>10</v>
      </c>
      <c r="AU2757">
        <v>10</v>
      </c>
      <c r="AV2757">
        <v>0.01</v>
      </c>
      <c r="AW2757">
        <v>0.01</v>
      </c>
      <c r="AX2757">
        <v>1168</v>
      </c>
      <c r="AY2757">
        <v>1168</v>
      </c>
      <c r="AZ2757">
        <v>133</v>
      </c>
      <c r="BA2757">
        <v>133</v>
      </c>
      <c r="BB2757" t="s">
        <v>135</v>
      </c>
      <c r="BC2757" t="s">
        <v>1073</v>
      </c>
      <c r="BD2757">
        <v>1</v>
      </c>
      <c r="BF2757" s="2">
        <v>42433</v>
      </c>
      <c r="BG2757" s="3" t="s">
        <v>1076</v>
      </c>
      <c r="BH2757">
        <v>41054531300042</v>
      </c>
      <c r="BJ2757" t="s">
        <v>112</v>
      </c>
      <c r="BK2757" t="s">
        <v>1074</v>
      </c>
      <c r="BL2757" t="s">
        <v>1075</v>
      </c>
      <c r="BN2757" s="2">
        <v>42432</v>
      </c>
      <c r="BO2757">
        <v>3</v>
      </c>
      <c r="BQ2757">
        <v>1409</v>
      </c>
      <c r="BS2757" t="s">
        <v>117</v>
      </c>
      <c r="BT2757">
        <v>13.8</v>
      </c>
      <c r="BV2757">
        <v>27</v>
      </c>
      <c r="BX2757">
        <v>1</v>
      </c>
      <c r="BZ2757">
        <v>34255833500051</v>
      </c>
      <c r="CB2757" t="s">
        <v>112</v>
      </c>
      <c r="CC2757">
        <v>1</v>
      </c>
      <c r="CE2757">
        <v>3</v>
      </c>
      <c r="CG2757">
        <v>41054531300042</v>
      </c>
      <c r="CI2757" t="s">
        <v>109</v>
      </c>
      <c r="CK2757">
        <v>3</v>
      </c>
      <c r="CQ2757" t="s">
        <v>110</v>
      </c>
      <c r="CR2757" s="2">
        <v>42460</v>
      </c>
      <c r="CS2757">
        <v>0</v>
      </c>
      <c r="CU2757" t="s">
        <v>109</v>
      </c>
      <c r="CV2757" t="s">
        <v>111</v>
      </c>
      <c r="CW2757">
        <v>41054531300042</v>
      </c>
      <c r="CY2757" t="s">
        <v>112</v>
      </c>
      <c r="CZ2757" t="s">
        <v>113</v>
      </c>
      <c r="DA2757" t="s">
        <v>114</v>
      </c>
      <c r="DB2757" t="s">
        <v>115</v>
      </c>
      <c r="DC2757">
        <v>1</v>
      </c>
    </row>
    <row r="2758" spans="1:107" x14ac:dyDescent="0.2">
      <c r="A2758" t="s">
        <v>108</v>
      </c>
      <c r="B2758">
        <v>0</v>
      </c>
      <c r="D2758" t="s">
        <v>109</v>
      </c>
      <c r="K2758">
        <v>1</v>
      </c>
      <c r="M2758">
        <v>4</v>
      </c>
      <c r="N2758" t="s">
        <v>1071</v>
      </c>
      <c r="O2758">
        <v>0</v>
      </c>
      <c r="V2758">
        <v>6127985</v>
      </c>
      <c r="W2758" s="2">
        <v>42432</v>
      </c>
      <c r="X2758">
        <v>8</v>
      </c>
      <c r="Y2758">
        <v>1</v>
      </c>
      <c r="Z2758">
        <v>1</v>
      </c>
      <c r="AB2758">
        <v>0</v>
      </c>
      <c r="AC2758">
        <v>0</v>
      </c>
      <c r="AD2758" s="2">
        <v>42433</v>
      </c>
      <c r="AE2758" s="3" t="s">
        <v>1072</v>
      </c>
      <c r="AF2758">
        <v>23</v>
      </c>
      <c r="AG2758">
        <v>23</v>
      </c>
      <c r="AH2758" s="3" t="s">
        <v>1080</v>
      </c>
      <c r="AI2758">
        <v>2</v>
      </c>
      <c r="AJ2758">
        <v>2</v>
      </c>
      <c r="AK2758" t="s">
        <v>571</v>
      </c>
      <c r="AL2758">
        <v>2075</v>
      </c>
      <c r="AM2758">
        <v>0.05</v>
      </c>
      <c r="AN2758">
        <v>0.05</v>
      </c>
      <c r="AQ2758">
        <v>454</v>
      </c>
      <c r="AR2758">
        <v>454</v>
      </c>
      <c r="AS2758">
        <v>2075</v>
      </c>
      <c r="AT2758">
        <v>10</v>
      </c>
      <c r="AU2758">
        <v>10</v>
      </c>
      <c r="AV2758">
        <v>0.05</v>
      </c>
      <c r="AW2758">
        <v>0.05</v>
      </c>
      <c r="AZ2758">
        <v>133</v>
      </c>
      <c r="BA2758">
        <v>133</v>
      </c>
      <c r="BB2758" t="s">
        <v>135</v>
      </c>
      <c r="BC2758" t="s">
        <v>1073</v>
      </c>
      <c r="BD2758">
        <v>1</v>
      </c>
      <c r="BF2758" s="2">
        <v>42433</v>
      </c>
      <c r="BG2758" s="3" t="s">
        <v>1076</v>
      </c>
      <c r="BH2758">
        <v>41054531300042</v>
      </c>
      <c r="BJ2758" t="s">
        <v>112</v>
      </c>
      <c r="BK2758" t="s">
        <v>1074</v>
      </c>
      <c r="BL2758" t="s">
        <v>1075</v>
      </c>
      <c r="BN2758" s="2">
        <v>42432</v>
      </c>
      <c r="BO2758">
        <v>3</v>
      </c>
      <c r="BQ2758">
        <v>1409</v>
      </c>
      <c r="BS2758" t="s">
        <v>117</v>
      </c>
      <c r="BT2758">
        <v>13.8</v>
      </c>
      <c r="BV2758">
        <v>27</v>
      </c>
      <c r="BX2758">
        <v>1</v>
      </c>
      <c r="BZ2758">
        <v>34255833500051</v>
      </c>
      <c r="CB2758" t="s">
        <v>112</v>
      </c>
      <c r="CC2758">
        <v>1</v>
      </c>
      <c r="CE2758">
        <v>3</v>
      </c>
      <c r="CG2758">
        <v>41054531300042</v>
      </c>
      <c r="CI2758" t="s">
        <v>109</v>
      </c>
      <c r="CK2758">
        <v>3</v>
      </c>
      <c r="CQ2758" t="s">
        <v>110</v>
      </c>
      <c r="CR2758" s="2">
        <v>42460</v>
      </c>
      <c r="CS2758">
        <v>0</v>
      </c>
      <c r="CU2758" t="s">
        <v>109</v>
      </c>
      <c r="CV2758" t="s">
        <v>111</v>
      </c>
      <c r="CW2758">
        <v>41054531300042</v>
      </c>
      <c r="CY2758" t="s">
        <v>112</v>
      </c>
      <c r="CZ2758" t="s">
        <v>113</v>
      </c>
      <c r="DA2758" t="s">
        <v>114</v>
      </c>
      <c r="DB2758" t="s">
        <v>115</v>
      </c>
      <c r="DC2758">
        <v>1</v>
      </c>
    </row>
    <row r="2759" spans="1:107" x14ac:dyDescent="0.2">
      <c r="A2759" t="s">
        <v>108</v>
      </c>
      <c r="B2759">
        <v>0</v>
      </c>
      <c r="D2759" t="s">
        <v>109</v>
      </c>
      <c r="K2759">
        <v>1</v>
      </c>
      <c r="M2759">
        <v>4</v>
      </c>
      <c r="N2759" t="s">
        <v>1071</v>
      </c>
      <c r="O2759">
        <v>0</v>
      </c>
      <c r="V2759">
        <v>6127985</v>
      </c>
      <c r="W2759" s="2">
        <v>42432</v>
      </c>
      <c r="X2759">
        <v>8</v>
      </c>
      <c r="Y2759">
        <v>1</v>
      </c>
      <c r="Z2759">
        <v>1</v>
      </c>
      <c r="AB2759">
        <v>0</v>
      </c>
      <c r="AC2759">
        <v>0</v>
      </c>
      <c r="AD2759" s="2">
        <v>42434</v>
      </c>
      <c r="AE2759" s="3" t="s">
        <v>1072</v>
      </c>
      <c r="AF2759">
        <v>23</v>
      </c>
      <c r="AG2759">
        <v>23</v>
      </c>
      <c r="AH2759" s="3" t="s">
        <v>1082</v>
      </c>
      <c r="AI2759">
        <v>2</v>
      </c>
      <c r="AJ2759">
        <v>2</v>
      </c>
      <c r="AK2759" t="s">
        <v>572</v>
      </c>
      <c r="AL2759">
        <v>1674</v>
      </c>
      <c r="AM2759">
        <v>5.0000000000000001E-3</v>
      </c>
      <c r="AN2759">
        <v>5.0000000000000001E-3</v>
      </c>
      <c r="AO2759">
        <v>712</v>
      </c>
      <c r="AP2759">
        <v>712</v>
      </c>
      <c r="AQ2759">
        <v>405</v>
      </c>
      <c r="AR2759">
        <v>405</v>
      </c>
      <c r="AS2759">
        <v>1674</v>
      </c>
      <c r="AT2759">
        <v>10</v>
      </c>
      <c r="AU2759">
        <v>10</v>
      </c>
      <c r="AV2759">
        <v>5.0000000000000001E-3</v>
      </c>
      <c r="AW2759">
        <v>5.0000000000000001E-3</v>
      </c>
      <c r="AX2759">
        <v>1168</v>
      </c>
      <c r="AY2759">
        <v>1168</v>
      </c>
      <c r="AZ2759">
        <v>133</v>
      </c>
      <c r="BA2759">
        <v>133</v>
      </c>
      <c r="BB2759" t="s">
        <v>135</v>
      </c>
      <c r="BC2759" t="s">
        <v>1073</v>
      </c>
      <c r="BD2759">
        <v>1</v>
      </c>
      <c r="BF2759" s="2">
        <v>42433</v>
      </c>
      <c r="BG2759" s="3" t="s">
        <v>1076</v>
      </c>
      <c r="BH2759">
        <v>41054531300042</v>
      </c>
      <c r="BJ2759" t="s">
        <v>112</v>
      </c>
      <c r="BK2759" t="s">
        <v>1074</v>
      </c>
      <c r="BL2759" t="s">
        <v>1075</v>
      </c>
      <c r="BN2759" s="2">
        <v>42432</v>
      </c>
      <c r="BO2759">
        <v>3</v>
      </c>
      <c r="BQ2759">
        <v>1409</v>
      </c>
      <c r="BS2759" t="s">
        <v>117</v>
      </c>
      <c r="BT2759">
        <v>13.8</v>
      </c>
      <c r="BV2759">
        <v>27</v>
      </c>
      <c r="BX2759">
        <v>1</v>
      </c>
      <c r="BZ2759">
        <v>34255833500051</v>
      </c>
      <c r="CB2759" t="s">
        <v>112</v>
      </c>
      <c r="CC2759">
        <v>1</v>
      </c>
      <c r="CE2759">
        <v>3</v>
      </c>
      <c r="CG2759">
        <v>41054531300042</v>
      </c>
      <c r="CI2759" t="s">
        <v>109</v>
      </c>
      <c r="CK2759">
        <v>3</v>
      </c>
      <c r="CQ2759" t="s">
        <v>110</v>
      </c>
      <c r="CR2759" s="2">
        <v>42460</v>
      </c>
      <c r="CS2759">
        <v>0</v>
      </c>
      <c r="CU2759" t="s">
        <v>109</v>
      </c>
      <c r="CV2759" t="s">
        <v>111</v>
      </c>
      <c r="CW2759">
        <v>41054531300042</v>
      </c>
      <c r="CY2759" t="s">
        <v>112</v>
      </c>
      <c r="CZ2759" t="s">
        <v>113</v>
      </c>
      <c r="DA2759" t="s">
        <v>114</v>
      </c>
      <c r="DB2759" t="s">
        <v>115</v>
      </c>
      <c r="DC2759">
        <v>1</v>
      </c>
    </row>
    <row r="2760" spans="1:107" x14ac:dyDescent="0.2">
      <c r="A2760" t="s">
        <v>108</v>
      </c>
      <c r="B2760">
        <v>0</v>
      </c>
      <c r="D2760" t="s">
        <v>109</v>
      </c>
      <c r="K2760">
        <v>1</v>
      </c>
      <c r="M2760">
        <v>4</v>
      </c>
      <c r="N2760" t="s">
        <v>1071</v>
      </c>
      <c r="O2760">
        <v>0</v>
      </c>
      <c r="V2760">
        <v>6127985</v>
      </c>
      <c r="W2760" s="2">
        <v>42432</v>
      </c>
      <c r="X2760">
        <v>8</v>
      </c>
      <c r="Y2760">
        <v>1</v>
      </c>
      <c r="Z2760">
        <v>1</v>
      </c>
      <c r="AB2760">
        <v>0</v>
      </c>
      <c r="AC2760">
        <v>0</v>
      </c>
      <c r="AD2760" s="2">
        <v>42433</v>
      </c>
      <c r="AE2760" s="3" t="s">
        <v>1072</v>
      </c>
      <c r="AF2760">
        <v>23</v>
      </c>
      <c r="AG2760">
        <v>23</v>
      </c>
      <c r="AH2760" s="3" t="s">
        <v>1080</v>
      </c>
      <c r="AI2760">
        <v>2</v>
      </c>
      <c r="AJ2760">
        <v>2</v>
      </c>
      <c r="AK2760" t="s">
        <v>573</v>
      </c>
      <c r="AL2760">
        <v>2806</v>
      </c>
      <c r="AM2760">
        <v>0.02</v>
      </c>
      <c r="AN2760">
        <v>0.02</v>
      </c>
      <c r="AQ2760">
        <v>454</v>
      </c>
      <c r="AR2760">
        <v>454</v>
      </c>
      <c r="AS2760">
        <v>2806</v>
      </c>
      <c r="AT2760">
        <v>10</v>
      </c>
      <c r="AU2760">
        <v>10</v>
      </c>
      <c r="AV2760">
        <v>0.02</v>
      </c>
      <c r="AW2760">
        <v>0.02</v>
      </c>
      <c r="AZ2760">
        <v>133</v>
      </c>
      <c r="BA2760">
        <v>133</v>
      </c>
      <c r="BB2760" t="s">
        <v>135</v>
      </c>
      <c r="BC2760" t="s">
        <v>1073</v>
      </c>
      <c r="BD2760">
        <v>1</v>
      </c>
      <c r="BF2760" s="2">
        <v>42433</v>
      </c>
      <c r="BG2760" s="3" t="s">
        <v>1076</v>
      </c>
      <c r="BH2760">
        <v>41054531300042</v>
      </c>
      <c r="BJ2760" t="s">
        <v>112</v>
      </c>
      <c r="BK2760" t="s">
        <v>1074</v>
      </c>
      <c r="BL2760" t="s">
        <v>1075</v>
      </c>
      <c r="BN2760" s="2">
        <v>42432</v>
      </c>
      <c r="BO2760">
        <v>3</v>
      </c>
      <c r="BQ2760">
        <v>1409</v>
      </c>
      <c r="BS2760" t="s">
        <v>117</v>
      </c>
      <c r="BT2760">
        <v>13.8</v>
      </c>
      <c r="BV2760">
        <v>27</v>
      </c>
      <c r="BX2760">
        <v>1</v>
      </c>
      <c r="BZ2760">
        <v>34255833500051</v>
      </c>
      <c r="CB2760" t="s">
        <v>112</v>
      </c>
      <c r="CC2760">
        <v>1</v>
      </c>
      <c r="CE2760">
        <v>3</v>
      </c>
      <c r="CG2760">
        <v>41054531300042</v>
      </c>
      <c r="CI2760" t="s">
        <v>109</v>
      </c>
      <c r="CK2760">
        <v>3</v>
      </c>
      <c r="CQ2760" t="s">
        <v>110</v>
      </c>
      <c r="CR2760" s="2">
        <v>42460</v>
      </c>
      <c r="CS2760">
        <v>0</v>
      </c>
      <c r="CU2760" t="s">
        <v>109</v>
      </c>
      <c r="CV2760" t="s">
        <v>111</v>
      </c>
      <c r="CW2760">
        <v>41054531300042</v>
      </c>
      <c r="CY2760" t="s">
        <v>112</v>
      </c>
      <c r="CZ2760" t="s">
        <v>113</v>
      </c>
      <c r="DA2760" t="s">
        <v>114</v>
      </c>
      <c r="DB2760" t="s">
        <v>115</v>
      </c>
      <c r="DC2760">
        <v>1</v>
      </c>
    </row>
    <row r="2761" spans="1:107" x14ac:dyDescent="0.2">
      <c r="A2761" t="s">
        <v>108</v>
      </c>
      <c r="B2761">
        <v>0</v>
      </c>
      <c r="D2761" t="s">
        <v>109</v>
      </c>
      <c r="K2761">
        <v>1</v>
      </c>
      <c r="M2761">
        <v>4</v>
      </c>
      <c r="N2761" t="s">
        <v>1071</v>
      </c>
      <c r="O2761">
        <v>0</v>
      </c>
      <c r="V2761">
        <v>6127985</v>
      </c>
      <c r="W2761" s="2">
        <v>42432</v>
      </c>
      <c r="X2761">
        <v>8</v>
      </c>
      <c r="Y2761">
        <v>1</v>
      </c>
      <c r="Z2761">
        <v>1</v>
      </c>
      <c r="AB2761">
        <v>0</v>
      </c>
      <c r="AC2761">
        <v>0</v>
      </c>
      <c r="AD2761" s="2">
        <v>42433</v>
      </c>
      <c r="AE2761" s="3" t="s">
        <v>1072</v>
      </c>
      <c r="AF2761">
        <v>23</v>
      </c>
      <c r="AG2761">
        <v>23</v>
      </c>
      <c r="AH2761" s="3" t="s">
        <v>1080</v>
      </c>
      <c r="AI2761">
        <v>2</v>
      </c>
      <c r="AJ2761">
        <v>2</v>
      </c>
      <c r="AK2761" t="s">
        <v>574</v>
      </c>
      <c r="AL2761">
        <v>5969</v>
      </c>
      <c r="AM2761">
        <v>0.02</v>
      </c>
      <c r="AN2761">
        <v>0.02</v>
      </c>
      <c r="AQ2761">
        <v>454</v>
      </c>
      <c r="AR2761">
        <v>454</v>
      </c>
      <c r="AS2761">
        <v>5969</v>
      </c>
      <c r="AT2761">
        <v>10</v>
      </c>
      <c r="AU2761">
        <v>10</v>
      </c>
      <c r="AV2761">
        <v>0.02</v>
      </c>
      <c r="AW2761">
        <v>0.02</v>
      </c>
      <c r="AZ2761">
        <v>133</v>
      </c>
      <c r="BA2761">
        <v>133</v>
      </c>
      <c r="BB2761" t="s">
        <v>135</v>
      </c>
      <c r="BC2761" t="s">
        <v>1073</v>
      </c>
      <c r="BD2761">
        <v>1</v>
      </c>
      <c r="BF2761" s="2">
        <v>42433</v>
      </c>
      <c r="BG2761" s="3" t="s">
        <v>1076</v>
      </c>
      <c r="BH2761">
        <v>41054531300042</v>
      </c>
      <c r="BJ2761" t="s">
        <v>112</v>
      </c>
      <c r="BK2761" t="s">
        <v>1074</v>
      </c>
      <c r="BL2761" t="s">
        <v>1075</v>
      </c>
      <c r="BN2761" s="2">
        <v>42432</v>
      </c>
      <c r="BO2761">
        <v>3</v>
      </c>
      <c r="BQ2761">
        <v>1409</v>
      </c>
      <c r="BS2761" t="s">
        <v>117</v>
      </c>
      <c r="BT2761">
        <v>13.8</v>
      </c>
      <c r="BV2761">
        <v>27</v>
      </c>
      <c r="BX2761">
        <v>1</v>
      </c>
      <c r="BZ2761">
        <v>34255833500051</v>
      </c>
      <c r="CB2761" t="s">
        <v>112</v>
      </c>
      <c r="CC2761">
        <v>1</v>
      </c>
      <c r="CE2761">
        <v>3</v>
      </c>
      <c r="CG2761">
        <v>41054531300042</v>
      </c>
      <c r="CI2761" t="s">
        <v>109</v>
      </c>
      <c r="CK2761">
        <v>3</v>
      </c>
      <c r="CQ2761" t="s">
        <v>110</v>
      </c>
      <c r="CR2761" s="2">
        <v>42460</v>
      </c>
      <c r="CS2761">
        <v>0</v>
      </c>
      <c r="CU2761" t="s">
        <v>109</v>
      </c>
      <c r="CV2761" t="s">
        <v>111</v>
      </c>
      <c r="CW2761">
        <v>41054531300042</v>
      </c>
      <c r="CY2761" t="s">
        <v>112</v>
      </c>
      <c r="CZ2761" t="s">
        <v>113</v>
      </c>
      <c r="DA2761" t="s">
        <v>114</v>
      </c>
      <c r="DB2761" t="s">
        <v>115</v>
      </c>
      <c r="DC2761">
        <v>1</v>
      </c>
    </row>
    <row r="2762" spans="1:107" x14ac:dyDescent="0.2">
      <c r="A2762" t="s">
        <v>108</v>
      </c>
      <c r="B2762">
        <v>0</v>
      </c>
      <c r="D2762" t="s">
        <v>109</v>
      </c>
      <c r="K2762">
        <v>1</v>
      </c>
      <c r="M2762">
        <v>4</v>
      </c>
      <c r="N2762" t="s">
        <v>1071</v>
      </c>
      <c r="O2762">
        <v>0</v>
      </c>
      <c r="V2762">
        <v>6127985</v>
      </c>
      <c r="W2762" s="2">
        <v>42432</v>
      </c>
      <c r="X2762">
        <v>8</v>
      </c>
      <c r="Y2762">
        <v>2</v>
      </c>
      <c r="Z2762">
        <v>2</v>
      </c>
      <c r="AB2762">
        <v>0</v>
      </c>
      <c r="AC2762">
        <v>0</v>
      </c>
      <c r="AD2762" s="2">
        <v>42433</v>
      </c>
      <c r="AE2762" s="3" t="s">
        <v>1072</v>
      </c>
      <c r="AF2762">
        <v>23</v>
      </c>
      <c r="AG2762">
        <v>23</v>
      </c>
      <c r="AH2762" s="3" t="s">
        <v>1102</v>
      </c>
      <c r="AI2762">
        <v>2</v>
      </c>
      <c r="AJ2762">
        <v>2</v>
      </c>
      <c r="AK2762" t="s">
        <v>575</v>
      </c>
      <c r="AL2762">
        <v>1702</v>
      </c>
      <c r="AM2762">
        <v>5</v>
      </c>
      <c r="AN2762">
        <v>5</v>
      </c>
      <c r="AO2762">
        <v>712</v>
      </c>
      <c r="AP2762">
        <v>712</v>
      </c>
      <c r="AQ2762">
        <v>154</v>
      </c>
      <c r="AR2762">
        <v>154</v>
      </c>
      <c r="AS2762">
        <v>1702</v>
      </c>
      <c r="AT2762">
        <v>10</v>
      </c>
      <c r="AU2762">
        <v>10</v>
      </c>
      <c r="AV2762">
        <v>5</v>
      </c>
      <c r="AW2762">
        <v>5</v>
      </c>
      <c r="AZ2762">
        <v>133</v>
      </c>
      <c r="BA2762">
        <v>133</v>
      </c>
      <c r="BB2762" t="s">
        <v>135</v>
      </c>
      <c r="BC2762" t="s">
        <v>1073</v>
      </c>
      <c r="BD2762">
        <v>1</v>
      </c>
      <c r="BF2762" s="2">
        <v>42433</v>
      </c>
      <c r="BG2762" s="3" t="s">
        <v>1076</v>
      </c>
      <c r="BH2762">
        <v>41054531300042</v>
      </c>
      <c r="BJ2762" t="s">
        <v>112</v>
      </c>
      <c r="BK2762" t="s">
        <v>1074</v>
      </c>
      <c r="BL2762" t="s">
        <v>1075</v>
      </c>
      <c r="BN2762" s="2">
        <v>42432</v>
      </c>
      <c r="BO2762">
        <v>3</v>
      </c>
      <c r="BQ2762">
        <v>1409</v>
      </c>
      <c r="BS2762" t="s">
        <v>117</v>
      </c>
      <c r="BT2762">
        <v>13.8</v>
      </c>
      <c r="BV2762">
        <v>27</v>
      </c>
      <c r="BX2762">
        <v>1</v>
      </c>
      <c r="BZ2762">
        <v>34255833500051</v>
      </c>
      <c r="CB2762" t="s">
        <v>112</v>
      </c>
      <c r="CC2762">
        <v>1</v>
      </c>
      <c r="CE2762">
        <v>3</v>
      </c>
      <c r="CG2762">
        <v>41054531300042</v>
      </c>
      <c r="CI2762" t="s">
        <v>109</v>
      </c>
      <c r="CK2762">
        <v>3</v>
      </c>
      <c r="CQ2762" t="s">
        <v>110</v>
      </c>
      <c r="CR2762" s="2">
        <v>42460</v>
      </c>
      <c r="CS2762">
        <v>0</v>
      </c>
      <c r="CU2762" t="s">
        <v>109</v>
      </c>
      <c r="CV2762" t="s">
        <v>111</v>
      </c>
      <c r="CW2762">
        <v>41054531300042</v>
      </c>
      <c r="CY2762" t="s">
        <v>112</v>
      </c>
      <c r="CZ2762" t="s">
        <v>113</v>
      </c>
      <c r="DA2762" t="s">
        <v>114</v>
      </c>
      <c r="DB2762" t="s">
        <v>115</v>
      </c>
      <c r="DC2762">
        <v>1</v>
      </c>
    </row>
    <row r="2763" spans="1:107" x14ac:dyDescent="0.2">
      <c r="A2763" t="s">
        <v>108</v>
      </c>
      <c r="B2763">
        <v>0</v>
      </c>
      <c r="D2763" t="s">
        <v>109</v>
      </c>
      <c r="K2763">
        <v>1</v>
      </c>
      <c r="M2763">
        <v>4</v>
      </c>
      <c r="N2763" t="s">
        <v>1071</v>
      </c>
      <c r="O2763">
        <v>0</v>
      </c>
      <c r="V2763">
        <v>6127985</v>
      </c>
      <c r="W2763" s="2">
        <v>42432</v>
      </c>
      <c r="X2763">
        <v>8</v>
      </c>
      <c r="Y2763">
        <v>2</v>
      </c>
      <c r="Z2763">
        <v>2</v>
      </c>
      <c r="AB2763">
        <v>0</v>
      </c>
      <c r="AC2763">
        <v>0</v>
      </c>
      <c r="AD2763" s="2">
        <v>42433</v>
      </c>
      <c r="AE2763" s="3" t="s">
        <v>1072</v>
      </c>
      <c r="AF2763">
        <v>23</v>
      </c>
      <c r="AG2763">
        <v>23</v>
      </c>
      <c r="AH2763" s="3" t="s">
        <v>1080</v>
      </c>
      <c r="AI2763">
        <v>2</v>
      </c>
      <c r="AJ2763">
        <v>2</v>
      </c>
      <c r="AK2763" t="s">
        <v>577</v>
      </c>
      <c r="AL2763">
        <v>1703</v>
      </c>
      <c r="AM2763">
        <v>0.05</v>
      </c>
      <c r="AN2763">
        <v>0.05</v>
      </c>
      <c r="AQ2763">
        <v>454</v>
      </c>
      <c r="AR2763">
        <v>454</v>
      </c>
      <c r="AS2763">
        <v>1703</v>
      </c>
      <c r="AT2763">
        <v>10</v>
      </c>
      <c r="AU2763">
        <v>10</v>
      </c>
      <c r="AV2763">
        <v>0.05</v>
      </c>
      <c r="AW2763">
        <v>0.05</v>
      </c>
      <c r="AZ2763">
        <v>133</v>
      </c>
      <c r="BA2763">
        <v>133</v>
      </c>
      <c r="BB2763" t="s">
        <v>135</v>
      </c>
      <c r="BC2763" t="s">
        <v>1073</v>
      </c>
      <c r="BD2763">
        <v>1</v>
      </c>
      <c r="BF2763" s="2">
        <v>42433</v>
      </c>
      <c r="BG2763" s="3" t="s">
        <v>1076</v>
      </c>
      <c r="BH2763">
        <v>41054531300042</v>
      </c>
      <c r="BJ2763" t="s">
        <v>112</v>
      </c>
      <c r="BK2763" t="s">
        <v>1074</v>
      </c>
      <c r="BL2763" t="s">
        <v>1075</v>
      </c>
      <c r="BN2763" s="2">
        <v>42432</v>
      </c>
      <c r="BO2763">
        <v>3</v>
      </c>
      <c r="BQ2763">
        <v>1409</v>
      </c>
      <c r="BS2763" t="s">
        <v>117</v>
      </c>
      <c r="BT2763">
        <v>13.8</v>
      </c>
      <c r="BV2763">
        <v>27</v>
      </c>
      <c r="BX2763">
        <v>1</v>
      </c>
      <c r="BZ2763">
        <v>34255833500051</v>
      </c>
      <c r="CB2763" t="s">
        <v>112</v>
      </c>
      <c r="CC2763">
        <v>1</v>
      </c>
      <c r="CE2763">
        <v>3</v>
      </c>
      <c r="CG2763">
        <v>41054531300042</v>
      </c>
      <c r="CI2763" t="s">
        <v>109</v>
      </c>
      <c r="CK2763">
        <v>3</v>
      </c>
      <c r="CQ2763" t="s">
        <v>110</v>
      </c>
      <c r="CR2763" s="2">
        <v>42460</v>
      </c>
      <c r="CS2763">
        <v>0</v>
      </c>
      <c r="CU2763" t="s">
        <v>109</v>
      </c>
      <c r="CV2763" t="s">
        <v>111</v>
      </c>
      <c r="CW2763">
        <v>41054531300042</v>
      </c>
      <c r="CY2763" t="s">
        <v>112</v>
      </c>
      <c r="CZ2763" t="s">
        <v>113</v>
      </c>
      <c r="DA2763" t="s">
        <v>114</v>
      </c>
      <c r="DB2763" t="s">
        <v>115</v>
      </c>
      <c r="DC2763">
        <v>1</v>
      </c>
    </row>
    <row r="2764" spans="1:107" x14ac:dyDescent="0.2">
      <c r="A2764" t="s">
        <v>108</v>
      </c>
      <c r="B2764">
        <v>0</v>
      </c>
      <c r="D2764" t="s">
        <v>109</v>
      </c>
      <c r="K2764">
        <v>1</v>
      </c>
      <c r="M2764">
        <v>4</v>
      </c>
      <c r="N2764" t="s">
        <v>1071</v>
      </c>
      <c r="O2764">
        <v>0</v>
      </c>
      <c r="V2764">
        <v>6127985</v>
      </c>
      <c r="W2764" s="2">
        <v>42432</v>
      </c>
      <c r="X2764">
        <v>8</v>
      </c>
      <c r="Y2764">
        <v>2</v>
      </c>
      <c r="Z2764">
        <v>2</v>
      </c>
      <c r="AB2764">
        <v>0</v>
      </c>
      <c r="AC2764">
        <v>0</v>
      </c>
      <c r="AD2764" s="2">
        <v>42436</v>
      </c>
      <c r="AE2764" s="3" t="s">
        <v>1072</v>
      </c>
      <c r="AF2764">
        <v>23</v>
      </c>
      <c r="AG2764">
        <v>23</v>
      </c>
      <c r="AH2764" s="3" t="s">
        <v>1078</v>
      </c>
      <c r="AI2764">
        <v>2</v>
      </c>
      <c r="AJ2764">
        <v>2</v>
      </c>
      <c r="AK2764" t="s">
        <v>578</v>
      </c>
      <c r="AL2764">
        <v>1504</v>
      </c>
      <c r="AM2764">
        <v>0.1</v>
      </c>
      <c r="AN2764">
        <v>0.1</v>
      </c>
      <c r="AO2764">
        <v>712</v>
      </c>
      <c r="AP2764">
        <v>712</v>
      </c>
      <c r="AQ2764">
        <v>151</v>
      </c>
      <c r="AR2764">
        <v>151</v>
      </c>
      <c r="AS2764">
        <v>1504</v>
      </c>
      <c r="AT2764">
        <v>10</v>
      </c>
      <c r="AU2764">
        <v>10</v>
      </c>
      <c r="AV2764">
        <v>0.1</v>
      </c>
      <c r="AW2764">
        <v>0.1</v>
      </c>
      <c r="AX2764">
        <v>1168</v>
      </c>
      <c r="AY2764">
        <v>1168</v>
      </c>
      <c r="AZ2764">
        <v>133</v>
      </c>
      <c r="BA2764">
        <v>133</v>
      </c>
      <c r="BB2764" t="s">
        <v>135</v>
      </c>
      <c r="BC2764" t="s">
        <v>1073</v>
      </c>
      <c r="BD2764">
        <v>1</v>
      </c>
      <c r="BF2764" s="2">
        <v>42433</v>
      </c>
      <c r="BG2764" s="3" t="s">
        <v>1076</v>
      </c>
      <c r="BH2764">
        <v>41054531300042</v>
      </c>
      <c r="BJ2764" t="s">
        <v>112</v>
      </c>
      <c r="BK2764" t="s">
        <v>1074</v>
      </c>
      <c r="BL2764" t="s">
        <v>1075</v>
      </c>
      <c r="BN2764" s="2">
        <v>42432</v>
      </c>
      <c r="BO2764">
        <v>3</v>
      </c>
      <c r="BQ2764">
        <v>1409</v>
      </c>
      <c r="BS2764" t="s">
        <v>117</v>
      </c>
      <c r="BT2764">
        <v>13.8</v>
      </c>
      <c r="BV2764">
        <v>27</v>
      </c>
      <c r="BX2764">
        <v>1</v>
      </c>
      <c r="BZ2764">
        <v>34255833500051</v>
      </c>
      <c r="CB2764" t="s">
        <v>112</v>
      </c>
      <c r="CC2764">
        <v>1</v>
      </c>
      <c r="CE2764">
        <v>3</v>
      </c>
      <c r="CG2764">
        <v>41054531300042</v>
      </c>
      <c r="CI2764" t="s">
        <v>109</v>
      </c>
      <c r="CK2764">
        <v>3</v>
      </c>
      <c r="CQ2764" t="s">
        <v>110</v>
      </c>
      <c r="CR2764" s="2">
        <v>42460</v>
      </c>
      <c r="CS2764">
        <v>0</v>
      </c>
      <c r="CU2764" t="s">
        <v>109</v>
      </c>
      <c r="CV2764" t="s">
        <v>111</v>
      </c>
      <c r="CW2764">
        <v>41054531300042</v>
      </c>
      <c r="CY2764" t="s">
        <v>112</v>
      </c>
      <c r="CZ2764" t="s">
        <v>113</v>
      </c>
      <c r="DA2764" t="s">
        <v>114</v>
      </c>
      <c r="DB2764" t="s">
        <v>115</v>
      </c>
      <c r="DC2764">
        <v>1</v>
      </c>
    </row>
    <row r="2765" spans="1:107" x14ac:dyDescent="0.2">
      <c r="A2765" t="s">
        <v>108</v>
      </c>
      <c r="B2765">
        <v>0</v>
      </c>
      <c r="D2765" t="s">
        <v>109</v>
      </c>
      <c r="K2765">
        <v>1</v>
      </c>
      <c r="M2765">
        <v>4</v>
      </c>
      <c r="N2765" t="s">
        <v>1071</v>
      </c>
      <c r="O2765">
        <v>0</v>
      </c>
      <c r="V2765">
        <v>6127985</v>
      </c>
      <c r="W2765" s="2">
        <v>42432</v>
      </c>
      <c r="X2765">
        <v>8</v>
      </c>
      <c r="Y2765">
        <v>1</v>
      </c>
      <c r="Z2765">
        <v>1</v>
      </c>
      <c r="AB2765">
        <v>0</v>
      </c>
      <c r="AC2765">
        <v>0</v>
      </c>
      <c r="AD2765" s="2">
        <v>42434</v>
      </c>
      <c r="AE2765" s="3" t="s">
        <v>1072</v>
      </c>
      <c r="AF2765">
        <v>23</v>
      </c>
      <c r="AG2765">
        <v>23</v>
      </c>
      <c r="AH2765" s="3" t="s">
        <v>1087</v>
      </c>
      <c r="AI2765">
        <v>2</v>
      </c>
      <c r="AJ2765">
        <v>2</v>
      </c>
      <c r="AK2765" t="s">
        <v>579</v>
      </c>
      <c r="AL2765">
        <v>1975</v>
      </c>
      <c r="AM2765">
        <v>0.02</v>
      </c>
      <c r="AN2765">
        <v>0.02</v>
      </c>
      <c r="AQ2765">
        <v>454</v>
      </c>
      <c r="AR2765">
        <v>454</v>
      </c>
      <c r="AS2765">
        <v>1975</v>
      </c>
      <c r="AT2765">
        <v>10</v>
      </c>
      <c r="AU2765">
        <v>10</v>
      </c>
      <c r="AV2765">
        <v>0.02</v>
      </c>
      <c r="AW2765">
        <v>0.02</v>
      </c>
      <c r="AZ2765">
        <v>133</v>
      </c>
      <c r="BA2765">
        <v>133</v>
      </c>
      <c r="BB2765" t="s">
        <v>135</v>
      </c>
      <c r="BC2765" t="s">
        <v>1073</v>
      </c>
      <c r="BD2765">
        <v>1</v>
      </c>
      <c r="BF2765" s="2">
        <v>42433</v>
      </c>
      <c r="BG2765" s="3" t="s">
        <v>1076</v>
      </c>
      <c r="BH2765">
        <v>41054531300042</v>
      </c>
      <c r="BJ2765" t="s">
        <v>112</v>
      </c>
      <c r="BK2765" t="s">
        <v>1074</v>
      </c>
      <c r="BL2765" t="s">
        <v>1075</v>
      </c>
      <c r="BN2765" s="2">
        <v>42432</v>
      </c>
      <c r="BO2765">
        <v>3</v>
      </c>
      <c r="BQ2765">
        <v>1409</v>
      </c>
      <c r="BS2765" t="s">
        <v>117</v>
      </c>
      <c r="BT2765">
        <v>13.8</v>
      </c>
      <c r="BV2765">
        <v>27</v>
      </c>
      <c r="BX2765">
        <v>1</v>
      </c>
      <c r="BZ2765">
        <v>34255833500051</v>
      </c>
      <c r="CB2765" t="s">
        <v>112</v>
      </c>
      <c r="CC2765">
        <v>1</v>
      </c>
      <c r="CE2765">
        <v>3</v>
      </c>
      <c r="CG2765">
        <v>41054531300042</v>
      </c>
      <c r="CI2765" t="s">
        <v>109</v>
      </c>
      <c r="CK2765">
        <v>3</v>
      </c>
      <c r="CQ2765" t="s">
        <v>110</v>
      </c>
      <c r="CR2765" s="2">
        <v>42460</v>
      </c>
      <c r="CS2765">
        <v>0</v>
      </c>
      <c r="CU2765" t="s">
        <v>109</v>
      </c>
      <c r="CV2765" t="s">
        <v>111</v>
      </c>
      <c r="CW2765">
        <v>41054531300042</v>
      </c>
      <c r="CY2765" t="s">
        <v>112</v>
      </c>
      <c r="CZ2765" t="s">
        <v>113</v>
      </c>
      <c r="DA2765" t="s">
        <v>114</v>
      </c>
      <c r="DB2765" t="s">
        <v>115</v>
      </c>
      <c r="DC2765">
        <v>1</v>
      </c>
    </row>
    <row r="2766" spans="1:107" x14ac:dyDescent="0.2">
      <c r="A2766" t="s">
        <v>108</v>
      </c>
      <c r="B2766">
        <v>0</v>
      </c>
      <c r="D2766" t="s">
        <v>109</v>
      </c>
      <c r="K2766">
        <v>1</v>
      </c>
      <c r="M2766">
        <v>4</v>
      </c>
      <c r="N2766" t="s">
        <v>1071</v>
      </c>
      <c r="O2766">
        <v>0</v>
      </c>
      <c r="V2766">
        <v>6127985</v>
      </c>
      <c r="W2766" s="2">
        <v>42432</v>
      </c>
      <c r="X2766">
        <v>8</v>
      </c>
      <c r="Y2766">
        <v>1</v>
      </c>
      <c r="Z2766">
        <v>1</v>
      </c>
      <c r="AB2766">
        <v>0</v>
      </c>
      <c r="AC2766">
        <v>0</v>
      </c>
      <c r="AD2766" s="2">
        <v>42433</v>
      </c>
      <c r="AE2766" s="3" t="s">
        <v>1072</v>
      </c>
      <c r="AF2766">
        <v>23</v>
      </c>
      <c r="AG2766">
        <v>23</v>
      </c>
      <c r="AH2766" s="3" t="s">
        <v>1084</v>
      </c>
      <c r="AI2766">
        <v>2</v>
      </c>
      <c r="AJ2766">
        <v>2</v>
      </c>
      <c r="AK2766" t="s">
        <v>580</v>
      </c>
      <c r="AL2766">
        <v>2744</v>
      </c>
      <c r="AM2766">
        <v>0.02</v>
      </c>
      <c r="AN2766">
        <v>0.02</v>
      </c>
      <c r="AQ2766">
        <v>454</v>
      </c>
      <c r="AR2766">
        <v>454</v>
      </c>
      <c r="AS2766">
        <v>2744</v>
      </c>
      <c r="AT2766">
        <v>10</v>
      </c>
      <c r="AU2766">
        <v>10</v>
      </c>
      <c r="AV2766">
        <v>0.02</v>
      </c>
      <c r="AW2766">
        <v>0.02</v>
      </c>
      <c r="AZ2766">
        <v>133</v>
      </c>
      <c r="BA2766">
        <v>133</v>
      </c>
      <c r="BB2766" t="s">
        <v>135</v>
      </c>
      <c r="BC2766" t="s">
        <v>1073</v>
      </c>
      <c r="BD2766">
        <v>1</v>
      </c>
      <c r="BF2766" s="2">
        <v>42433</v>
      </c>
      <c r="BG2766" s="3" t="s">
        <v>1076</v>
      </c>
      <c r="BH2766">
        <v>41054531300042</v>
      </c>
      <c r="BJ2766" t="s">
        <v>112</v>
      </c>
      <c r="BK2766" t="s">
        <v>1074</v>
      </c>
      <c r="BL2766" t="s">
        <v>1075</v>
      </c>
      <c r="BN2766" s="2">
        <v>42432</v>
      </c>
      <c r="BO2766">
        <v>3</v>
      </c>
      <c r="BQ2766">
        <v>1409</v>
      </c>
      <c r="BS2766" t="s">
        <v>117</v>
      </c>
      <c r="BT2766">
        <v>13.8</v>
      </c>
      <c r="BV2766">
        <v>27</v>
      </c>
      <c r="BX2766">
        <v>1</v>
      </c>
      <c r="BZ2766">
        <v>34255833500051</v>
      </c>
      <c r="CB2766" t="s">
        <v>112</v>
      </c>
      <c r="CC2766">
        <v>1</v>
      </c>
      <c r="CE2766">
        <v>3</v>
      </c>
      <c r="CG2766">
        <v>41054531300042</v>
      </c>
      <c r="CI2766" t="s">
        <v>109</v>
      </c>
      <c r="CK2766">
        <v>3</v>
      </c>
      <c r="CQ2766" t="s">
        <v>110</v>
      </c>
      <c r="CR2766" s="2">
        <v>42460</v>
      </c>
      <c r="CS2766">
        <v>0</v>
      </c>
      <c r="CU2766" t="s">
        <v>109</v>
      </c>
      <c r="CV2766" t="s">
        <v>111</v>
      </c>
      <c r="CW2766">
        <v>41054531300042</v>
      </c>
      <c r="CY2766" t="s">
        <v>112</v>
      </c>
      <c r="CZ2766" t="s">
        <v>113</v>
      </c>
      <c r="DA2766" t="s">
        <v>114</v>
      </c>
      <c r="DB2766" t="s">
        <v>115</v>
      </c>
      <c r="DC2766">
        <v>1</v>
      </c>
    </row>
    <row r="2767" spans="1:107" x14ac:dyDescent="0.2">
      <c r="A2767" t="s">
        <v>108</v>
      </c>
      <c r="B2767">
        <v>0</v>
      </c>
      <c r="D2767" t="s">
        <v>109</v>
      </c>
      <c r="K2767">
        <v>1</v>
      </c>
      <c r="M2767">
        <v>4</v>
      </c>
      <c r="N2767" t="s">
        <v>1071</v>
      </c>
      <c r="O2767">
        <v>0</v>
      </c>
      <c r="V2767">
        <v>6127985</v>
      </c>
      <c r="W2767" s="2">
        <v>42432</v>
      </c>
      <c r="X2767">
        <v>8</v>
      </c>
      <c r="Y2767">
        <v>1</v>
      </c>
      <c r="Z2767">
        <v>1</v>
      </c>
      <c r="AB2767">
        <v>0</v>
      </c>
      <c r="AC2767">
        <v>0</v>
      </c>
      <c r="AD2767" s="2">
        <v>42434</v>
      </c>
      <c r="AE2767" s="3" t="s">
        <v>1072</v>
      </c>
      <c r="AF2767">
        <v>23</v>
      </c>
      <c r="AG2767">
        <v>23</v>
      </c>
      <c r="AH2767" s="3" t="s">
        <v>1082</v>
      </c>
      <c r="AI2767">
        <v>2</v>
      </c>
      <c r="AJ2767">
        <v>2</v>
      </c>
      <c r="AK2767" t="s">
        <v>581</v>
      </c>
      <c r="AL2767">
        <v>1908</v>
      </c>
      <c r="AM2767">
        <v>5.0000000000000001E-3</v>
      </c>
      <c r="AN2767">
        <v>5.0000000000000001E-3</v>
      </c>
      <c r="AO2767">
        <v>712</v>
      </c>
      <c r="AP2767">
        <v>712</v>
      </c>
      <c r="AQ2767">
        <v>405</v>
      </c>
      <c r="AR2767">
        <v>405</v>
      </c>
      <c r="AS2767">
        <v>1908</v>
      </c>
      <c r="AT2767">
        <v>10</v>
      </c>
      <c r="AU2767">
        <v>10</v>
      </c>
      <c r="AV2767">
        <v>5.0000000000000001E-3</v>
      </c>
      <c r="AW2767">
        <v>5.0000000000000001E-3</v>
      </c>
      <c r="AX2767">
        <v>1168</v>
      </c>
      <c r="AY2767">
        <v>1168</v>
      </c>
      <c r="AZ2767">
        <v>133</v>
      </c>
      <c r="BA2767">
        <v>133</v>
      </c>
      <c r="BB2767" t="s">
        <v>135</v>
      </c>
      <c r="BC2767" t="s">
        <v>1073</v>
      </c>
      <c r="BD2767">
        <v>1</v>
      </c>
      <c r="BF2767" s="2">
        <v>42433</v>
      </c>
      <c r="BG2767" s="3" t="s">
        <v>1076</v>
      </c>
      <c r="BH2767">
        <v>41054531300042</v>
      </c>
      <c r="BJ2767" t="s">
        <v>112</v>
      </c>
      <c r="BK2767" t="s">
        <v>1074</v>
      </c>
      <c r="BL2767" t="s">
        <v>1075</v>
      </c>
      <c r="BN2767" s="2">
        <v>42432</v>
      </c>
      <c r="BO2767">
        <v>3</v>
      </c>
      <c r="BQ2767">
        <v>1409</v>
      </c>
      <c r="BS2767" t="s">
        <v>117</v>
      </c>
      <c r="BT2767">
        <v>13.8</v>
      </c>
      <c r="BV2767">
        <v>27</v>
      </c>
      <c r="BX2767">
        <v>1</v>
      </c>
      <c r="BZ2767">
        <v>34255833500051</v>
      </c>
      <c r="CB2767" t="s">
        <v>112</v>
      </c>
      <c r="CC2767">
        <v>1</v>
      </c>
      <c r="CE2767">
        <v>3</v>
      </c>
      <c r="CG2767">
        <v>41054531300042</v>
      </c>
      <c r="CI2767" t="s">
        <v>109</v>
      </c>
      <c r="CK2767">
        <v>3</v>
      </c>
      <c r="CQ2767" t="s">
        <v>110</v>
      </c>
      <c r="CR2767" s="2">
        <v>42460</v>
      </c>
      <c r="CS2767">
        <v>0</v>
      </c>
      <c r="CU2767" t="s">
        <v>109</v>
      </c>
      <c r="CV2767" t="s">
        <v>111</v>
      </c>
      <c r="CW2767">
        <v>41054531300042</v>
      </c>
      <c r="CY2767" t="s">
        <v>112</v>
      </c>
      <c r="CZ2767" t="s">
        <v>113</v>
      </c>
      <c r="DA2767" t="s">
        <v>114</v>
      </c>
      <c r="DB2767" t="s">
        <v>115</v>
      </c>
      <c r="DC2767">
        <v>1</v>
      </c>
    </row>
    <row r="2768" spans="1:107" x14ac:dyDescent="0.2">
      <c r="A2768" t="s">
        <v>108</v>
      </c>
      <c r="B2768">
        <v>0</v>
      </c>
      <c r="D2768" t="s">
        <v>109</v>
      </c>
      <c r="K2768">
        <v>1</v>
      </c>
      <c r="M2768">
        <v>4</v>
      </c>
      <c r="N2768" t="s">
        <v>1071</v>
      </c>
      <c r="O2768">
        <v>0</v>
      </c>
      <c r="V2768">
        <v>6127985</v>
      </c>
      <c r="W2768" s="2">
        <v>42432</v>
      </c>
      <c r="X2768">
        <v>8</v>
      </c>
      <c r="Y2768">
        <v>1</v>
      </c>
      <c r="Z2768">
        <v>1</v>
      </c>
      <c r="AB2768">
        <v>0</v>
      </c>
      <c r="AC2768">
        <v>0</v>
      </c>
      <c r="AD2768" s="2">
        <v>42433</v>
      </c>
      <c r="AE2768" s="3" t="s">
        <v>1072</v>
      </c>
      <c r="AF2768">
        <v>23</v>
      </c>
      <c r="AG2768">
        <v>23</v>
      </c>
      <c r="AH2768" s="3" t="s">
        <v>1080</v>
      </c>
      <c r="AI2768">
        <v>2</v>
      </c>
      <c r="AJ2768">
        <v>2</v>
      </c>
      <c r="AK2768" t="s">
        <v>582</v>
      </c>
      <c r="AL2768">
        <v>2567</v>
      </c>
      <c r="AM2768">
        <v>0.02</v>
      </c>
      <c r="AN2768">
        <v>0.02</v>
      </c>
      <c r="AQ2768">
        <v>454</v>
      </c>
      <c r="AR2768">
        <v>454</v>
      </c>
      <c r="AS2768">
        <v>2567</v>
      </c>
      <c r="AT2768">
        <v>10</v>
      </c>
      <c r="AU2768">
        <v>10</v>
      </c>
      <c r="AV2768">
        <v>0.02</v>
      </c>
      <c r="AW2768">
        <v>0.02</v>
      </c>
      <c r="AZ2768">
        <v>133</v>
      </c>
      <c r="BA2768">
        <v>133</v>
      </c>
      <c r="BB2768" t="s">
        <v>135</v>
      </c>
      <c r="BC2768" t="s">
        <v>1073</v>
      </c>
      <c r="BD2768">
        <v>1</v>
      </c>
      <c r="BF2768" s="2">
        <v>42433</v>
      </c>
      <c r="BG2768" s="3" t="s">
        <v>1076</v>
      </c>
      <c r="BH2768">
        <v>41054531300042</v>
      </c>
      <c r="BJ2768" t="s">
        <v>112</v>
      </c>
      <c r="BK2768" t="s">
        <v>1074</v>
      </c>
      <c r="BL2768" t="s">
        <v>1075</v>
      </c>
      <c r="BN2768" s="2">
        <v>42432</v>
      </c>
      <c r="BO2768">
        <v>3</v>
      </c>
      <c r="BQ2768">
        <v>1409</v>
      </c>
      <c r="BS2768" t="s">
        <v>117</v>
      </c>
      <c r="BT2768">
        <v>13.8</v>
      </c>
      <c r="BV2768">
        <v>27</v>
      </c>
      <c r="BX2768">
        <v>1</v>
      </c>
      <c r="BZ2768">
        <v>34255833500051</v>
      </c>
      <c r="CB2768" t="s">
        <v>112</v>
      </c>
      <c r="CC2768">
        <v>1</v>
      </c>
      <c r="CE2768">
        <v>3</v>
      </c>
      <c r="CG2768">
        <v>41054531300042</v>
      </c>
      <c r="CI2768" t="s">
        <v>109</v>
      </c>
      <c r="CK2768">
        <v>3</v>
      </c>
      <c r="CQ2768" t="s">
        <v>110</v>
      </c>
      <c r="CR2768" s="2">
        <v>42460</v>
      </c>
      <c r="CS2768">
        <v>0</v>
      </c>
      <c r="CU2768" t="s">
        <v>109</v>
      </c>
      <c r="CV2768" t="s">
        <v>111</v>
      </c>
      <c r="CW2768">
        <v>41054531300042</v>
      </c>
      <c r="CY2768" t="s">
        <v>112</v>
      </c>
      <c r="CZ2768" t="s">
        <v>113</v>
      </c>
      <c r="DA2768" t="s">
        <v>114</v>
      </c>
      <c r="DB2768" t="s">
        <v>115</v>
      </c>
      <c r="DC2768">
        <v>1</v>
      </c>
    </row>
    <row r="2769" spans="1:107" x14ac:dyDescent="0.2">
      <c r="A2769" t="s">
        <v>108</v>
      </c>
      <c r="B2769">
        <v>0</v>
      </c>
      <c r="D2769" t="s">
        <v>109</v>
      </c>
      <c r="K2769">
        <v>1</v>
      </c>
      <c r="M2769">
        <v>4</v>
      </c>
      <c r="N2769" t="s">
        <v>1071</v>
      </c>
      <c r="O2769">
        <v>0</v>
      </c>
      <c r="V2769">
        <v>6127985</v>
      </c>
      <c r="W2769" s="2">
        <v>42432</v>
      </c>
      <c r="X2769">
        <v>8</v>
      </c>
      <c r="Y2769">
        <v>1</v>
      </c>
      <c r="Z2769">
        <v>1</v>
      </c>
      <c r="AB2769">
        <v>0</v>
      </c>
      <c r="AC2769">
        <v>0</v>
      </c>
      <c r="AD2769" s="2">
        <v>42433</v>
      </c>
      <c r="AE2769" s="3" t="s">
        <v>1072</v>
      </c>
      <c r="AF2769">
        <v>23</v>
      </c>
      <c r="AG2769">
        <v>23</v>
      </c>
      <c r="AH2769" s="3" t="s">
        <v>1084</v>
      </c>
      <c r="AI2769">
        <v>2</v>
      </c>
      <c r="AJ2769">
        <v>2</v>
      </c>
      <c r="AK2769" t="s">
        <v>583</v>
      </c>
      <c r="AL2769">
        <v>7441</v>
      </c>
      <c r="AM2769">
        <v>0.02</v>
      </c>
      <c r="AN2769">
        <v>0.02</v>
      </c>
      <c r="AQ2769">
        <v>454</v>
      </c>
      <c r="AR2769">
        <v>454</v>
      </c>
      <c r="AS2769">
        <v>7441</v>
      </c>
      <c r="AT2769">
        <v>10</v>
      </c>
      <c r="AU2769">
        <v>10</v>
      </c>
      <c r="AV2769">
        <v>0.02</v>
      </c>
      <c r="AW2769">
        <v>0.02</v>
      </c>
      <c r="AZ2769">
        <v>133</v>
      </c>
      <c r="BA2769">
        <v>133</v>
      </c>
      <c r="BB2769" t="s">
        <v>135</v>
      </c>
      <c r="BC2769" t="s">
        <v>1073</v>
      </c>
      <c r="BD2769">
        <v>1</v>
      </c>
      <c r="BF2769" s="2">
        <v>42433</v>
      </c>
      <c r="BG2769" s="3" t="s">
        <v>1076</v>
      </c>
      <c r="BH2769">
        <v>41054531300042</v>
      </c>
      <c r="BJ2769" t="s">
        <v>112</v>
      </c>
      <c r="BK2769" t="s">
        <v>1074</v>
      </c>
      <c r="BL2769" t="s">
        <v>1075</v>
      </c>
      <c r="BN2769" s="2">
        <v>42432</v>
      </c>
      <c r="BO2769">
        <v>3</v>
      </c>
      <c r="BQ2769">
        <v>1409</v>
      </c>
      <c r="BS2769" t="s">
        <v>117</v>
      </c>
      <c r="BT2769">
        <v>13.8</v>
      </c>
      <c r="BV2769">
        <v>27</v>
      </c>
      <c r="BX2769">
        <v>1</v>
      </c>
      <c r="BZ2769">
        <v>34255833500051</v>
      </c>
      <c r="CB2769" t="s">
        <v>112</v>
      </c>
      <c r="CC2769">
        <v>1</v>
      </c>
      <c r="CE2769">
        <v>3</v>
      </c>
      <c r="CG2769">
        <v>41054531300042</v>
      </c>
      <c r="CI2769" t="s">
        <v>109</v>
      </c>
      <c r="CK2769">
        <v>3</v>
      </c>
      <c r="CQ2769" t="s">
        <v>110</v>
      </c>
      <c r="CR2769" s="2">
        <v>42460</v>
      </c>
      <c r="CS2769">
        <v>0</v>
      </c>
      <c r="CU2769" t="s">
        <v>109</v>
      </c>
      <c r="CV2769" t="s">
        <v>111</v>
      </c>
      <c r="CW2769">
        <v>41054531300042</v>
      </c>
      <c r="CY2769" t="s">
        <v>112</v>
      </c>
      <c r="CZ2769" t="s">
        <v>113</v>
      </c>
      <c r="DA2769" t="s">
        <v>114</v>
      </c>
      <c r="DB2769" t="s">
        <v>115</v>
      </c>
      <c r="DC2769">
        <v>1</v>
      </c>
    </row>
    <row r="2770" spans="1:107" x14ac:dyDescent="0.2">
      <c r="A2770" t="s">
        <v>108</v>
      </c>
      <c r="B2770">
        <v>0</v>
      </c>
      <c r="D2770" t="s">
        <v>109</v>
      </c>
      <c r="K2770">
        <v>1</v>
      </c>
      <c r="M2770">
        <v>4</v>
      </c>
      <c r="N2770" t="s">
        <v>1071</v>
      </c>
      <c r="O2770">
        <v>0</v>
      </c>
      <c r="V2770">
        <v>6127985</v>
      </c>
      <c r="W2770" s="2">
        <v>42432</v>
      </c>
      <c r="X2770">
        <v>8</v>
      </c>
      <c r="Y2770">
        <v>1</v>
      </c>
      <c r="Z2770">
        <v>1</v>
      </c>
      <c r="AB2770">
        <v>0</v>
      </c>
      <c r="AC2770">
        <v>0</v>
      </c>
      <c r="AD2770" s="2">
        <v>42434</v>
      </c>
      <c r="AE2770" s="3" t="s">
        <v>1072</v>
      </c>
      <c r="AF2770">
        <v>23</v>
      </c>
      <c r="AG2770">
        <v>23</v>
      </c>
      <c r="AH2770" s="3" t="s">
        <v>1087</v>
      </c>
      <c r="AI2770">
        <v>2</v>
      </c>
      <c r="AJ2770">
        <v>2</v>
      </c>
      <c r="AK2770" t="s">
        <v>584</v>
      </c>
      <c r="AL2770">
        <v>1526</v>
      </c>
      <c r="AM2770">
        <v>0.02</v>
      </c>
      <c r="AN2770">
        <v>0.02</v>
      </c>
      <c r="AQ2770">
        <v>454</v>
      </c>
      <c r="AR2770">
        <v>454</v>
      </c>
      <c r="AS2770">
        <v>1526</v>
      </c>
      <c r="AT2770">
        <v>10</v>
      </c>
      <c r="AU2770">
        <v>10</v>
      </c>
      <c r="AV2770">
        <v>0.02</v>
      </c>
      <c r="AW2770">
        <v>0.02</v>
      </c>
      <c r="AZ2770">
        <v>133</v>
      </c>
      <c r="BA2770">
        <v>133</v>
      </c>
      <c r="BB2770" t="s">
        <v>135</v>
      </c>
      <c r="BC2770" t="s">
        <v>1073</v>
      </c>
      <c r="BD2770">
        <v>1</v>
      </c>
      <c r="BF2770" s="2">
        <v>42433</v>
      </c>
      <c r="BG2770" s="3" t="s">
        <v>1076</v>
      </c>
      <c r="BH2770">
        <v>41054531300042</v>
      </c>
      <c r="BJ2770" t="s">
        <v>112</v>
      </c>
      <c r="BK2770" t="s">
        <v>1074</v>
      </c>
      <c r="BL2770" t="s">
        <v>1075</v>
      </c>
      <c r="BN2770" s="2">
        <v>42432</v>
      </c>
      <c r="BO2770">
        <v>3</v>
      </c>
      <c r="BQ2770">
        <v>1409</v>
      </c>
      <c r="BS2770" t="s">
        <v>117</v>
      </c>
      <c r="BT2770">
        <v>13.8</v>
      </c>
      <c r="BV2770">
        <v>27</v>
      </c>
      <c r="BX2770">
        <v>1</v>
      </c>
      <c r="BZ2770">
        <v>34255833500051</v>
      </c>
      <c r="CB2770" t="s">
        <v>112</v>
      </c>
      <c r="CC2770">
        <v>1</v>
      </c>
      <c r="CE2770">
        <v>3</v>
      </c>
      <c r="CG2770">
        <v>41054531300042</v>
      </c>
      <c r="CI2770" t="s">
        <v>109</v>
      </c>
      <c r="CK2770">
        <v>3</v>
      </c>
      <c r="CQ2770" t="s">
        <v>110</v>
      </c>
      <c r="CR2770" s="2">
        <v>42460</v>
      </c>
      <c r="CS2770">
        <v>0</v>
      </c>
      <c r="CU2770" t="s">
        <v>109</v>
      </c>
      <c r="CV2770" t="s">
        <v>111</v>
      </c>
      <c r="CW2770">
        <v>41054531300042</v>
      </c>
      <c r="CY2770" t="s">
        <v>112</v>
      </c>
      <c r="CZ2770" t="s">
        <v>113</v>
      </c>
      <c r="DA2770" t="s">
        <v>114</v>
      </c>
      <c r="DB2770" t="s">
        <v>115</v>
      </c>
      <c r="DC2770">
        <v>1</v>
      </c>
    </row>
    <row r="2771" spans="1:107" x14ac:dyDescent="0.2">
      <c r="A2771" t="s">
        <v>108</v>
      </c>
      <c r="B2771">
        <v>0</v>
      </c>
      <c r="D2771" t="s">
        <v>109</v>
      </c>
      <c r="K2771">
        <v>1</v>
      </c>
      <c r="M2771">
        <v>4</v>
      </c>
      <c r="N2771" t="s">
        <v>1071</v>
      </c>
      <c r="O2771">
        <v>0</v>
      </c>
      <c r="V2771">
        <v>6127985</v>
      </c>
      <c r="W2771" s="2">
        <v>42432</v>
      </c>
      <c r="X2771">
        <v>8</v>
      </c>
      <c r="Y2771">
        <v>1</v>
      </c>
      <c r="Z2771">
        <v>1</v>
      </c>
      <c r="AA2771" t="s">
        <v>352</v>
      </c>
      <c r="AB2771">
        <v>0</v>
      </c>
      <c r="AC2771">
        <v>0</v>
      </c>
      <c r="AD2771" s="2">
        <v>42434</v>
      </c>
      <c r="AE2771" s="3" t="s">
        <v>1072</v>
      </c>
      <c r="AF2771">
        <v>23</v>
      </c>
      <c r="AG2771">
        <v>23</v>
      </c>
      <c r="AH2771" s="3" t="s">
        <v>1087</v>
      </c>
      <c r="AI2771">
        <v>2</v>
      </c>
      <c r="AJ2771">
        <v>2</v>
      </c>
      <c r="AK2771" t="s">
        <v>585</v>
      </c>
      <c r="AL2771">
        <v>2731</v>
      </c>
      <c r="AM2771">
        <v>2.1999999999999999E-2</v>
      </c>
      <c r="AN2771">
        <v>2.1999999999999999E-2</v>
      </c>
      <c r="AQ2771">
        <v>454</v>
      </c>
      <c r="AR2771">
        <v>454</v>
      </c>
      <c r="AS2771">
        <v>2731</v>
      </c>
      <c r="AT2771">
        <v>10</v>
      </c>
      <c r="AU2771">
        <v>10</v>
      </c>
      <c r="AV2771">
        <v>2.1999999999999999E-2</v>
      </c>
      <c r="AW2771">
        <v>2.1999999999999999E-2</v>
      </c>
      <c r="AZ2771">
        <v>133</v>
      </c>
      <c r="BA2771">
        <v>133</v>
      </c>
      <c r="BB2771" t="s">
        <v>135</v>
      </c>
      <c r="BC2771" t="s">
        <v>1073</v>
      </c>
      <c r="BD2771">
        <v>1</v>
      </c>
      <c r="BF2771" s="2">
        <v>42433</v>
      </c>
      <c r="BG2771" s="3" t="s">
        <v>1076</v>
      </c>
      <c r="BH2771">
        <v>41054531300042</v>
      </c>
      <c r="BJ2771" t="s">
        <v>112</v>
      </c>
      <c r="BK2771" t="s">
        <v>1074</v>
      </c>
      <c r="BL2771" t="s">
        <v>1075</v>
      </c>
      <c r="BN2771" s="2">
        <v>42432</v>
      </c>
      <c r="BO2771">
        <v>3</v>
      </c>
      <c r="BQ2771">
        <v>1409</v>
      </c>
      <c r="BS2771" t="s">
        <v>117</v>
      </c>
      <c r="BT2771">
        <v>13.8</v>
      </c>
      <c r="BV2771">
        <v>27</v>
      </c>
      <c r="BX2771">
        <v>1</v>
      </c>
      <c r="BZ2771">
        <v>34255833500051</v>
      </c>
      <c r="CB2771" t="s">
        <v>112</v>
      </c>
      <c r="CC2771">
        <v>1</v>
      </c>
      <c r="CE2771">
        <v>3</v>
      </c>
      <c r="CG2771">
        <v>41054531300042</v>
      </c>
      <c r="CI2771" t="s">
        <v>109</v>
      </c>
      <c r="CK2771">
        <v>3</v>
      </c>
      <c r="CQ2771" t="s">
        <v>110</v>
      </c>
      <c r="CR2771" s="2">
        <v>42460</v>
      </c>
      <c r="CS2771">
        <v>0</v>
      </c>
      <c r="CU2771" t="s">
        <v>109</v>
      </c>
      <c r="CV2771" t="s">
        <v>111</v>
      </c>
      <c r="CW2771">
        <v>41054531300042</v>
      </c>
      <c r="CY2771" t="s">
        <v>112</v>
      </c>
      <c r="CZ2771" t="s">
        <v>113</v>
      </c>
      <c r="DA2771" t="s">
        <v>114</v>
      </c>
      <c r="DB2771" t="s">
        <v>115</v>
      </c>
      <c r="DC2771">
        <v>1</v>
      </c>
    </row>
    <row r="2772" spans="1:107" x14ac:dyDescent="0.2">
      <c r="A2772" t="s">
        <v>108</v>
      </c>
      <c r="B2772">
        <v>0</v>
      </c>
      <c r="D2772" t="s">
        <v>109</v>
      </c>
      <c r="K2772">
        <v>1</v>
      </c>
      <c r="M2772">
        <v>4</v>
      </c>
      <c r="N2772" t="s">
        <v>1071</v>
      </c>
      <c r="O2772">
        <v>0</v>
      </c>
      <c r="V2772">
        <v>6127985</v>
      </c>
      <c r="W2772" s="2">
        <v>42432</v>
      </c>
      <c r="X2772">
        <v>8</v>
      </c>
      <c r="Y2772">
        <v>1</v>
      </c>
      <c r="Z2772">
        <v>1</v>
      </c>
      <c r="AB2772">
        <v>0</v>
      </c>
      <c r="AC2772">
        <v>0</v>
      </c>
      <c r="AD2772" s="2">
        <v>42434</v>
      </c>
      <c r="AE2772" s="3" t="s">
        <v>1072</v>
      </c>
      <c r="AF2772">
        <v>23</v>
      </c>
      <c r="AG2772">
        <v>23</v>
      </c>
      <c r="AH2772" s="3" t="s">
        <v>1087</v>
      </c>
      <c r="AI2772">
        <v>2</v>
      </c>
      <c r="AJ2772">
        <v>2</v>
      </c>
      <c r="AK2772" t="s">
        <v>586</v>
      </c>
      <c r="AL2772">
        <v>1506</v>
      </c>
      <c r="AM2772">
        <v>0.02</v>
      </c>
      <c r="AN2772">
        <v>0.02</v>
      </c>
      <c r="AQ2772">
        <v>454</v>
      </c>
      <c r="AR2772">
        <v>454</v>
      </c>
      <c r="AS2772">
        <v>1506</v>
      </c>
      <c r="AT2772">
        <v>1</v>
      </c>
      <c r="AU2772">
        <v>1</v>
      </c>
      <c r="AV2772">
        <v>5.5E-2</v>
      </c>
      <c r="AW2772">
        <v>5.5E-2</v>
      </c>
      <c r="AZ2772">
        <v>133</v>
      </c>
      <c r="BA2772">
        <v>133</v>
      </c>
      <c r="BB2772" t="s">
        <v>135</v>
      </c>
      <c r="BC2772" t="s">
        <v>1073</v>
      </c>
      <c r="BD2772">
        <v>1</v>
      </c>
      <c r="BF2772" s="2">
        <v>42433</v>
      </c>
      <c r="BG2772" s="3" t="s">
        <v>1076</v>
      </c>
      <c r="BH2772">
        <v>41054531300042</v>
      </c>
      <c r="BJ2772" t="s">
        <v>112</v>
      </c>
      <c r="BK2772" t="s">
        <v>1074</v>
      </c>
      <c r="BL2772" t="s">
        <v>1075</v>
      </c>
      <c r="BN2772" s="2">
        <v>42432</v>
      </c>
      <c r="BO2772">
        <v>3</v>
      </c>
      <c r="BQ2772">
        <v>1409</v>
      </c>
      <c r="BS2772" t="s">
        <v>117</v>
      </c>
      <c r="BT2772">
        <v>13.8</v>
      </c>
      <c r="BV2772">
        <v>27</v>
      </c>
      <c r="BX2772">
        <v>1</v>
      </c>
      <c r="BZ2772">
        <v>34255833500051</v>
      </c>
      <c r="CB2772" t="s">
        <v>112</v>
      </c>
      <c r="CC2772">
        <v>1</v>
      </c>
      <c r="CE2772">
        <v>3</v>
      </c>
      <c r="CG2772">
        <v>41054531300042</v>
      </c>
      <c r="CI2772" t="s">
        <v>109</v>
      </c>
      <c r="CK2772">
        <v>3</v>
      </c>
      <c r="CQ2772" t="s">
        <v>110</v>
      </c>
      <c r="CR2772" s="2">
        <v>42460</v>
      </c>
      <c r="CS2772">
        <v>0</v>
      </c>
      <c r="CU2772" t="s">
        <v>109</v>
      </c>
      <c r="CV2772" t="s">
        <v>111</v>
      </c>
      <c r="CW2772">
        <v>41054531300042</v>
      </c>
      <c r="CY2772" t="s">
        <v>112</v>
      </c>
      <c r="CZ2772" t="s">
        <v>113</v>
      </c>
      <c r="DA2772" t="s">
        <v>114</v>
      </c>
      <c r="DB2772" t="s">
        <v>115</v>
      </c>
      <c r="DC2772">
        <v>1</v>
      </c>
    </row>
    <row r="2773" spans="1:107" x14ac:dyDescent="0.2">
      <c r="A2773" t="s">
        <v>108</v>
      </c>
      <c r="B2773">
        <v>0</v>
      </c>
      <c r="D2773" t="s">
        <v>109</v>
      </c>
      <c r="K2773">
        <v>1</v>
      </c>
      <c r="M2773">
        <v>4</v>
      </c>
      <c r="N2773" t="s">
        <v>1071</v>
      </c>
      <c r="O2773">
        <v>0</v>
      </c>
      <c r="V2773">
        <v>6127985</v>
      </c>
      <c r="W2773" s="2">
        <v>42432</v>
      </c>
      <c r="X2773">
        <v>8</v>
      </c>
      <c r="Y2773">
        <v>1</v>
      </c>
      <c r="Z2773">
        <v>1</v>
      </c>
      <c r="AB2773">
        <v>0</v>
      </c>
      <c r="AC2773">
        <v>0</v>
      </c>
      <c r="AD2773" s="2">
        <v>42433</v>
      </c>
      <c r="AE2773" s="3" t="s">
        <v>1072</v>
      </c>
      <c r="AF2773">
        <v>23</v>
      </c>
      <c r="AG2773">
        <v>23</v>
      </c>
      <c r="AH2773" s="3" t="s">
        <v>1080</v>
      </c>
      <c r="AI2773">
        <v>2</v>
      </c>
      <c r="AJ2773">
        <v>2</v>
      </c>
      <c r="AK2773" t="s">
        <v>587</v>
      </c>
      <c r="AL2773">
        <v>5508</v>
      </c>
      <c r="AM2773">
        <v>0.02</v>
      </c>
      <c r="AN2773">
        <v>0.02</v>
      </c>
      <c r="AQ2773">
        <v>454</v>
      </c>
      <c r="AR2773">
        <v>454</v>
      </c>
      <c r="AS2773">
        <v>5508</v>
      </c>
      <c r="AT2773">
        <v>10</v>
      </c>
      <c r="AU2773">
        <v>10</v>
      </c>
      <c r="AV2773">
        <v>0.02</v>
      </c>
      <c r="AW2773">
        <v>0.02</v>
      </c>
      <c r="AZ2773">
        <v>133</v>
      </c>
      <c r="BA2773">
        <v>133</v>
      </c>
      <c r="BB2773" t="s">
        <v>135</v>
      </c>
      <c r="BC2773" t="s">
        <v>1073</v>
      </c>
      <c r="BD2773">
        <v>1</v>
      </c>
      <c r="BF2773" s="2">
        <v>42433</v>
      </c>
      <c r="BG2773" s="3" t="s">
        <v>1076</v>
      </c>
      <c r="BH2773">
        <v>41054531300042</v>
      </c>
      <c r="BJ2773" t="s">
        <v>112</v>
      </c>
      <c r="BK2773" t="s">
        <v>1074</v>
      </c>
      <c r="BL2773" t="s">
        <v>1075</v>
      </c>
      <c r="BN2773" s="2">
        <v>42432</v>
      </c>
      <c r="BO2773">
        <v>3</v>
      </c>
      <c r="BQ2773">
        <v>1409</v>
      </c>
      <c r="BS2773" t="s">
        <v>117</v>
      </c>
      <c r="BT2773">
        <v>13.8</v>
      </c>
      <c r="BV2773">
        <v>27</v>
      </c>
      <c r="BX2773">
        <v>1</v>
      </c>
      <c r="BZ2773">
        <v>34255833500051</v>
      </c>
      <c r="CB2773" t="s">
        <v>112</v>
      </c>
      <c r="CC2773">
        <v>1</v>
      </c>
      <c r="CE2773">
        <v>3</v>
      </c>
      <c r="CG2773">
        <v>41054531300042</v>
      </c>
      <c r="CI2773" t="s">
        <v>109</v>
      </c>
      <c r="CK2773">
        <v>3</v>
      </c>
      <c r="CQ2773" t="s">
        <v>110</v>
      </c>
      <c r="CR2773" s="2">
        <v>42460</v>
      </c>
      <c r="CS2773">
        <v>0</v>
      </c>
      <c r="CU2773" t="s">
        <v>109</v>
      </c>
      <c r="CV2773" t="s">
        <v>111</v>
      </c>
      <c r="CW2773">
        <v>41054531300042</v>
      </c>
      <c r="CY2773" t="s">
        <v>112</v>
      </c>
      <c r="CZ2773" t="s">
        <v>113</v>
      </c>
      <c r="DA2773" t="s">
        <v>114</v>
      </c>
      <c r="DB2773" t="s">
        <v>115</v>
      </c>
      <c r="DC2773">
        <v>1</v>
      </c>
    </row>
    <row r="2774" spans="1:107" x14ac:dyDescent="0.2">
      <c r="A2774" t="s">
        <v>108</v>
      </c>
      <c r="B2774">
        <v>0</v>
      </c>
      <c r="D2774" t="s">
        <v>109</v>
      </c>
      <c r="K2774">
        <v>1</v>
      </c>
      <c r="M2774">
        <v>4</v>
      </c>
      <c r="N2774" t="s">
        <v>1071</v>
      </c>
      <c r="O2774">
        <v>0</v>
      </c>
      <c r="V2774">
        <v>6127985</v>
      </c>
      <c r="W2774" s="2">
        <v>42432</v>
      </c>
      <c r="X2774">
        <v>8</v>
      </c>
      <c r="Y2774">
        <v>1</v>
      </c>
      <c r="Z2774">
        <v>1</v>
      </c>
      <c r="AB2774">
        <v>0</v>
      </c>
      <c r="AC2774">
        <v>0</v>
      </c>
      <c r="AD2774" s="2">
        <v>42433</v>
      </c>
      <c r="AE2774" s="3" t="s">
        <v>1072</v>
      </c>
      <c r="AF2774">
        <v>23</v>
      </c>
      <c r="AG2774">
        <v>23</v>
      </c>
      <c r="AH2774" s="3" t="s">
        <v>1080</v>
      </c>
      <c r="AI2774">
        <v>2</v>
      </c>
      <c r="AJ2774">
        <v>2</v>
      </c>
      <c r="AK2774" t="s">
        <v>588</v>
      </c>
      <c r="AL2774">
        <v>2047</v>
      </c>
      <c r="AM2774">
        <v>0.05</v>
      </c>
      <c r="AN2774">
        <v>0.05</v>
      </c>
      <c r="AQ2774">
        <v>454</v>
      </c>
      <c r="AR2774">
        <v>454</v>
      </c>
      <c r="AS2774">
        <v>2047</v>
      </c>
      <c r="AT2774">
        <v>10</v>
      </c>
      <c r="AU2774">
        <v>10</v>
      </c>
      <c r="AV2774">
        <v>0.05</v>
      </c>
      <c r="AW2774">
        <v>0.05</v>
      </c>
      <c r="AZ2774">
        <v>133</v>
      </c>
      <c r="BA2774">
        <v>133</v>
      </c>
      <c r="BB2774" t="s">
        <v>135</v>
      </c>
      <c r="BC2774" t="s">
        <v>1073</v>
      </c>
      <c r="BD2774">
        <v>1</v>
      </c>
      <c r="BF2774" s="2">
        <v>42433</v>
      </c>
      <c r="BG2774" s="3" t="s">
        <v>1076</v>
      </c>
      <c r="BH2774">
        <v>41054531300042</v>
      </c>
      <c r="BJ2774" t="s">
        <v>112</v>
      </c>
      <c r="BK2774" t="s">
        <v>1074</v>
      </c>
      <c r="BL2774" t="s">
        <v>1075</v>
      </c>
      <c r="BN2774" s="2">
        <v>42432</v>
      </c>
      <c r="BO2774">
        <v>3</v>
      </c>
      <c r="BQ2774">
        <v>1409</v>
      </c>
      <c r="BS2774" t="s">
        <v>117</v>
      </c>
      <c r="BT2774">
        <v>13.8</v>
      </c>
      <c r="BV2774">
        <v>27</v>
      </c>
      <c r="BX2774">
        <v>1</v>
      </c>
      <c r="BZ2774">
        <v>34255833500051</v>
      </c>
      <c r="CB2774" t="s">
        <v>112</v>
      </c>
      <c r="CC2774">
        <v>1</v>
      </c>
      <c r="CE2774">
        <v>3</v>
      </c>
      <c r="CG2774">
        <v>41054531300042</v>
      </c>
      <c r="CI2774" t="s">
        <v>109</v>
      </c>
      <c r="CK2774">
        <v>3</v>
      </c>
      <c r="CQ2774" t="s">
        <v>110</v>
      </c>
      <c r="CR2774" s="2">
        <v>42460</v>
      </c>
      <c r="CS2774">
        <v>0</v>
      </c>
      <c r="CU2774" t="s">
        <v>109</v>
      </c>
      <c r="CV2774" t="s">
        <v>111</v>
      </c>
      <c r="CW2774">
        <v>41054531300042</v>
      </c>
      <c r="CY2774" t="s">
        <v>112</v>
      </c>
      <c r="CZ2774" t="s">
        <v>113</v>
      </c>
      <c r="DA2774" t="s">
        <v>114</v>
      </c>
      <c r="DB2774" t="s">
        <v>115</v>
      </c>
      <c r="DC2774">
        <v>1</v>
      </c>
    </row>
    <row r="2775" spans="1:107" x14ac:dyDescent="0.2">
      <c r="A2775" t="s">
        <v>108</v>
      </c>
      <c r="B2775">
        <v>0</v>
      </c>
      <c r="D2775" t="s">
        <v>109</v>
      </c>
      <c r="K2775">
        <v>1</v>
      </c>
      <c r="M2775">
        <v>4</v>
      </c>
      <c r="N2775" t="s">
        <v>1071</v>
      </c>
      <c r="O2775">
        <v>0</v>
      </c>
      <c r="V2775">
        <v>6127985</v>
      </c>
      <c r="W2775" s="2">
        <v>42432</v>
      </c>
      <c r="X2775">
        <v>8</v>
      </c>
      <c r="Y2775">
        <v>1</v>
      </c>
      <c r="Z2775">
        <v>1</v>
      </c>
      <c r="AB2775">
        <v>0</v>
      </c>
      <c r="AC2775">
        <v>0</v>
      </c>
      <c r="AD2775" s="2">
        <v>42433</v>
      </c>
      <c r="AE2775" s="3" t="s">
        <v>1072</v>
      </c>
      <c r="AF2775">
        <v>23</v>
      </c>
      <c r="AG2775">
        <v>23</v>
      </c>
      <c r="AH2775" s="3" t="s">
        <v>1080</v>
      </c>
      <c r="AI2775">
        <v>2</v>
      </c>
      <c r="AJ2775">
        <v>2</v>
      </c>
      <c r="AK2775" t="s">
        <v>589</v>
      </c>
      <c r="AL2775">
        <v>1833</v>
      </c>
      <c r="AM2775">
        <v>0.02</v>
      </c>
      <c r="AN2775">
        <v>0.02</v>
      </c>
      <c r="AQ2775">
        <v>454</v>
      </c>
      <c r="AR2775">
        <v>454</v>
      </c>
      <c r="AS2775">
        <v>1833</v>
      </c>
      <c r="AT2775">
        <v>10</v>
      </c>
      <c r="AU2775">
        <v>10</v>
      </c>
      <c r="AV2775">
        <v>0.02</v>
      </c>
      <c r="AW2775">
        <v>0.02</v>
      </c>
      <c r="AZ2775">
        <v>133</v>
      </c>
      <c r="BA2775">
        <v>133</v>
      </c>
      <c r="BB2775" t="s">
        <v>135</v>
      </c>
      <c r="BC2775" t="s">
        <v>1073</v>
      </c>
      <c r="BD2775">
        <v>1</v>
      </c>
      <c r="BF2775" s="2">
        <v>42433</v>
      </c>
      <c r="BG2775" s="3" t="s">
        <v>1076</v>
      </c>
      <c r="BH2775">
        <v>41054531300042</v>
      </c>
      <c r="BJ2775" t="s">
        <v>112</v>
      </c>
      <c r="BK2775" t="s">
        <v>1074</v>
      </c>
      <c r="BL2775" t="s">
        <v>1075</v>
      </c>
      <c r="BN2775" s="2">
        <v>42432</v>
      </c>
      <c r="BO2775">
        <v>3</v>
      </c>
      <c r="BQ2775">
        <v>1409</v>
      </c>
      <c r="BS2775" t="s">
        <v>117</v>
      </c>
      <c r="BT2775">
        <v>13.8</v>
      </c>
      <c r="BV2775">
        <v>27</v>
      </c>
      <c r="BX2775">
        <v>1</v>
      </c>
      <c r="BZ2775">
        <v>34255833500051</v>
      </c>
      <c r="CB2775" t="s">
        <v>112</v>
      </c>
      <c r="CC2775">
        <v>1</v>
      </c>
      <c r="CE2775">
        <v>3</v>
      </c>
      <c r="CG2775">
        <v>41054531300042</v>
      </c>
      <c r="CI2775" t="s">
        <v>109</v>
      </c>
      <c r="CK2775">
        <v>3</v>
      </c>
      <c r="CQ2775" t="s">
        <v>110</v>
      </c>
      <c r="CR2775" s="2">
        <v>42460</v>
      </c>
      <c r="CS2775">
        <v>0</v>
      </c>
      <c r="CU2775" t="s">
        <v>109</v>
      </c>
      <c r="CV2775" t="s">
        <v>111</v>
      </c>
      <c r="CW2775">
        <v>41054531300042</v>
      </c>
      <c r="CY2775" t="s">
        <v>112</v>
      </c>
      <c r="CZ2775" t="s">
        <v>113</v>
      </c>
      <c r="DA2775" t="s">
        <v>114</v>
      </c>
      <c r="DB2775" t="s">
        <v>115</v>
      </c>
      <c r="DC2775">
        <v>1</v>
      </c>
    </row>
    <row r="2776" spans="1:107" x14ac:dyDescent="0.2">
      <c r="A2776" t="s">
        <v>108</v>
      </c>
      <c r="B2776">
        <v>0</v>
      </c>
      <c r="D2776" t="s">
        <v>109</v>
      </c>
      <c r="K2776">
        <v>1</v>
      </c>
      <c r="M2776">
        <v>4</v>
      </c>
      <c r="N2776" t="s">
        <v>1071</v>
      </c>
      <c r="O2776">
        <v>0</v>
      </c>
      <c r="V2776">
        <v>6127985</v>
      </c>
      <c r="W2776" s="2">
        <v>42432</v>
      </c>
      <c r="X2776">
        <v>8</v>
      </c>
      <c r="Y2776">
        <v>1</v>
      </c>
      <c r="Z2776">
        <v>1</v>
      </c>
      <c r="AB2776">
        <v>0</v>
      </c>
      <c r="AC2776">
        <v>0</v>
      </c>
      <c r="AD2776" s="2">
        <v>42433</v>
      </c>
      <c r="AE2776" s="3" t="s">
        <v>1072</v>
      </c>
      <c r="AF2776">
        <v>23</v>
      </c>
      <c r="AG2776">
        <v>23</v>
      </c>
      <c r="AH2776" s="3" t="s">
        <v>1080</v>
      </c>
      <c r="AI2776">
        <v>2</v>
      </c>
      <c r="AJ2776">
        <v>2</v>
      </c>
      <c r="AK2776" t="s">
        <v>590</v>
      </c>
      <c r="AL2776">
        <v>1909</v>
      </c>
      <c r="AM2776">
        <v>0.05</v>
      </c>
      <c r="AN2776">
        <v>0.05</v>
      </c>
      <c r="AQ2776">
        <v>454</v>
      </c>
      <c r="AR2776">
        <v>454</v>
      </c>
      <c r="AS2776">
        <v>1909</v>
      </c>
      <c r="AT2776">
        <v>10</v>
      </c>
      <c r="AU2776">
        <v>10</v>
      </c>
      <c r="AV2776">
        <v>0.05</v>
      </c>
      <c r="AW2776">
        <v>0.05</v>
      </c>
      <c r="AZ2776">
        <v>133</v>
      </c>
      <c r="BA2776">
        <v>133</v>
      </c>
      <c r="BB2776" t="s">
        <v>135</v>
      </c>
      <c r="BC2776" t="s">
        <v>1073</v>
      </c>
      <c r="BD2776">
        <v>1</v>
      </c>
      <c r="BF2776" s="2">
        <v>42433</v>
      </c>
      <c r="BG2776" s="3" t="s">
        <v>1076</v>
      </c>
      <c r="BH2776">
        <v>41054531300042</v>
      </c>
      <c r="BJ2776" t="s">
        <v>112</v>
      </c>
      <c r="BK2776" t="s">
        <v>1074</v>
      </c>
      <c r="BL2776" t="s">
        <v>1075</v>
      </c>
      <c r="BN2776" s="2">
        <v>42432</v>
      </c>
      <c r="BO2776">
        <v>3</v>
      </c>
      <c r="BQ2776">
        <v>1409</v>
      </c>
      <c r="BS2776" t="s">
        <v>117</v>
      </c>
      <c r="BT2776">
        <v>13.8</v>
      </c>
      <c r="BV2776">
        <v>27</v>
      </c>
      <c r="BX2776">
        <v>1</v>
      </c>
      <c r="BZ2776">
        <v>34255833500051</v>
      </c>
      <c r="CB2776" t="s">
        <v>112</v>
      </c>
      <c r="CC2776">
        <v>1</v>
      </c>
      <c r="CE2776">
        <v>3</v>
      </c>
      <c r="CG2776">
        <v>41054531300042</v>
      </c>
      <c r="CI2776" t="s">
        <v>109</v>
      </c>
      <c r="CK2776">
        <v>3</v>
      </c>
      <c r="CQ2776" t="s">
        <v>110</v>
      </c>
      <c r="CR2776" s="2">
        <v>42460</v>
      </c>
      <c r="CS2776">
        <v>0</v>
      </c>
      <c r="CU2776" t="s">
        <v>109</v>
      </c>
      <c r="CV2776" t="s">
        <v>111</v>
      </c>
      <c r="CW2776">
        <v>41054531300042</v>
      </c>
      <c r="CY2776" t="s">
        <v>112</v>
      </c>
      <c r="CZ2776" t="s">
        <v>113</v>
      </c>
      <c r="DA2776" t="s">
        <v>114</v>
      </c>
      <c r="DB2776" t="s">
        <v>115</v>
      </c>
      <c r="DC2776">
        <v>1</v>
      </c>
    </row>
    <row r="2777" spans="1:107" x14ac:dyDescent="0.2">
      <c r="A2777" t="s">
        <v>108</v>
      </c>
      <c r="B2777">
        <v>0</v>
      </c>
      <c r="D2777" t="s">
        <v>109</v>
      </c>
      <c r="K2777">
        <v>1</v>
      </c>
      <c r="M2777">
        <v>4</v>
      </c>
      <c r="N2777" t="s">
        <v>1071</v>
      </c>
      <c r="O2777">
        <v>0</v>
      </c>
      <c r="V2777">
        <v>6127985</v>
      </c>
      <c r="W2777" s="2">
        <v>42432</v>
      </c>
      <c r="X2777">
        <v>8</v>
      </c>
      <c r="Y2777">
        <v>1</v>
      </c>
      <c r="Z2777">
        <v>1</v>
      </c>
      <c r="AB2777">
        <v>0</v>
      </c>
      <c r="AC2777">
        <v>0</v>
      </c>
      <c r="AD2777" s="2">
        <v>42434</v>
      </c>
      <c r="AE2777" s="3" t="s">
        <v>1072</v>
      </c>
      <c r="AF2777">
        <v>23</v>
      </c>
      <c r="AG2777">
        <v>23</v>
      </c>
      <c r="AH2777" s="3" t="s">
        <v>1082</v>
      </c>
      <c r="AI2777">
        <v>2</v>
      </c>
      <c r="AJ2777">
        <v>2</v>
      </c>
      <c r="AK2777" t="s">
        <v>591</v>
      </c>
      <c r="AL2777">
        <v>1199</v>
      </c>
      <c r="AM2777">
        <v>5.0000000000000001E-3</v>
      </c>
      <c r="AN2777">
        <v>5.0000000000000001E-3</v>
      </c>
      <c r="AO2777">
        <v>712</v>
      </c>
      <c r="AP2777">
        <v>712</v>
      </c>
      <c r="AQ2777">
        <v>405</v>
      </c>
      <c r="AR2777">
        <v>405</v>
      </c>
      <c r="AS2777">
        <v>1199</v>
      </c>
      <c r="AT2777">
        <v>10</v>
      </c>
      <c r="AU2777">
        <v>10</v>
      </c>
      <c r="AV2777">
        <v>5.0000000000000001E-3</v>
      </c>
      <c r="AW2777">
        <v>5.0000000000000001E-3</v>
      </c>
      <c r="AX2777">
        <v>1168</v>
      </c>
      <c r="AY2777">
        <v>1168</v>
      </c>
      <c r="AZ2777">
        <v>133</v>
      </c>
      <c r="BA2777">
        <v>133</v>
      </c>
      <c r="BB2777" t="s">
        <v>135</v>
      </c>
      <c r="BC2777" t="s">
        <v>1073</v>
      </c>
      <c r="BD2777">
        <v>1</v>
      </c>
      <c r="BF2777" s="2">
        <v>42433</v>
      </c>
      <c r="BG2777" s="3" t="s">
        <v>1076</v>
      </c>
      <c r="BH2777">
        <v>41054531300042</v>
      </c>
      <c r="BJ2777" t="s">
        <v>112</v>
      </c>
      <c r="BK2777" t="s">
        <v>1074</v>
      </c>
      <c r="BL2777" t="s">
        <v>1075</v>
      </c>
      <c r="BN2777" s="2">
        <v>42432</v>
      </c>
      <c r="BO2777">
        <v>3</v>
      </c>
      <c r="BQ2777">
        <v>1409</v>
      </c>
      <c r="BS2777" t="s">
        <v>117</v>
      </c>
      <c r="BT2777">
        <v>13.8</v>
      </c>
      <c r="BV2777">
        <v>27</v>
      </c>
      <c r="BX2777">
        <v>1</v>
      </c>
      <c r="BZ2777">
        <v>34255833500051</v>
      </c>
      <c r="CB2777" t="s">
        <v>112</v>
      </c>
      <c r="CC2777">
        <v>1</v>
      </c>
      <c r="CE2777">
        <v>3</v>
      </c>
      <c r="CG2777">
        <v>41054531300042</v>
      </c>
      <c r="CI2777" t="s">
        <v>109</v>
      </c>
      <c r="CK2777">
        <v>3</v>
      </c>
      <c r="CQ2777" t="s">
        <v>110</v>
      </c>
      <c r="CR2777" s="2">
        <v>42460</v>
      </c>
      <c r="CS2777">
        <v>0</v>
      </c>
      <c r="CU2777" t="s">
        <v>109</v>
      </c>
      <c r="CV2777" t="s">
        <v>111</v>
      </c>
      <c r="CW2777">
        <v>41054531300042</v>
      </c>
      <c r="CY2777" t="s">
        <v>112</v>
      </c>
      <c r="CZ2777" t="s">
        <v>113</v>
      </c>
      <c r="DA2777" t="s">
        <v>114</v>
      </c>
      <c r="DB2777" t="s">
        <v>115</v>
      </c>
      <c r="DC2777">
        <v>1</v>
      </c>
    </row>
    <row r="2778" spans="1:107" x14ac:dyDescent="0.2">
      <c r="A2778" t="s">
        <v>108</v>
      </c>
      <c r="B2778">
        <v>0</v>
      </c>
      <c r="D2778" t="s">
        <v>109</v>
      </c>
      <c r="K2778">
        <v>1</v>
      </c>
      <c r="M2778">
        <v>4</v>
      </c>
      <c r="N2778" t="s">
        <v>1071</v>
      </c>
      <c r="O2778">
        <v>0</v>
      </c>
      <c r="V2778">
        <v>6127985</v>
      </c>
      <c r="W2778" s="2">
        <v>42432</v>
      </c>
      <c r="X2778">
        <v>8</v>
      </c>
      <c r="Y2778">
        <v>1</v>
      </c>
      <c r="Z2778">
        <v>1</v>
      </c>
      <c r="AB2778">
        <v>0</v>
      </c>
      <c r="AC2778">
        <v>0</v>
      </c>
      <c r="AD2778" s="2">
        <v>42434</v>
      </c>
      <c r="AE2778" s="3" t="s">
        <v>1072</v>
      </c>
      <c r="AF2778">
        <v>23</v>
      </c>
      <c r="AG2778">
        <v>23</v>
      </c>
      <c r="AH2778" s="3" t="s">
        <v>1082</v>
      </c>
      <c r="AI2778">
        <v>2</v>
      </c>
      <c r="AJ2778">
        <v>2</v>
      </c>
      <c r="AK2778" t="s">
        <v>593</v>
      </c>
      <c r="AL2778">
        <v>1200</v>
      </c>
      <c r="AM2778">
        <v>5.0000000000000001E-3</v>
      </c>
      <c r="AN2778">
        <v>5.0000000000000001E-3</v>
      </c>
      <c r="AO2778">
        <v>712</v>
      </c>
      <c r="AP2778">
        <v>712</v>
      </c>
      <c r="AQ2778">
        <v>405</v>
      </c>
      <c r="AR2778">
        <v>405</v>
      </c>
      <c r="AS2778">
        <v>1200</v>
      </c>
      <c r="AT2778">
        <v>10</v>
      </c>
      <c r="AU2778">
        <v>10</v>
      </c>
      <c r="AV2778">
        <v>5.0000000000000001E-3</v>
      </c>
      <c r="AW2778">
        <v>5.0000000000000001E-3</v>
      </c>
      <c r="AX2778">
        <v>1168</v>
      </c>
      <c r="AY2778">
        <v>1168</v>
      </c>
      <c r="AZ2778">
        <v>133</v>
      </c>
      <c r="BA2778">
        <v>133</v>
      </c>
      <c r="BB2778" t="s">
        <v>135</v>
      </c>
      <c r="BC2778" t="s">
        <v>1073</v>
      </c>
      <c r="BD2778">
        <v>1</v>
      </c>
      <c r="BF2778" s="2">
        <v>42433</v>
      </c>
      <c r="BG2778" s="3" t="s">
        <v>1076</v>
      </c>
      <c r="BH2778">
        <v>41054531300042</v>
      </c>
      <c r="BJ2778" t="s">
        <v>112</v>
      </c>
      <c r="BK2778" t="s">
        <v>1074</v>
      </c>
      <c r="BL2778" t="s">
        <v>1075</v>
      </c>
      <c r="BN2778" s="2">
        <v>42432</v>
      </c>
      <c r="BO2778">
        <v>3</v>
      </c>
      <c r="BQ2778">
        <v>1409</v>
      </c>
      <c r="BS2778" t="s">
        <v>117</v>
      </c>
      <c r="BT2778">
        <v>13.8</v>
      </c>
      <c r="BV2778">
        <v>27</v>
      </c>
      <c r="BX2778">
        <v>1</v>
      </c>
      <c r="BZ2778">
        <v>34255833500051</v>
      </c>
      <c r="CB2778" t="s">
        <v>112</v>
      </c>
      <c r="CC2778">
        <v>1</v>
      </c>
      <c r="CE2778">
        <v>3</v>
      </c>
      <c r="CG2778">
        <v>41054531300042</v>
      </c>
      <c r="CI2778" t="s">
        <v>109</v>
      </c>
      <c r="CK2778">
        <v>3</v>
      </c>
      <c r="CQ2778" t="s">
        <v>110</v>
      </c>
      <c r="CR2778" s="2">
        <v>42460</v>
      </c>
      <c r="CS2778">
        <v>0</v>
      </c>
      <c r="CU2778" t="s">
        <v>109</v>
      </c>
      <c r="CV2778" t="s">
        <v>111</v>
      </c>
      <c r="CW2778">
        <v>41054531300042</v>
      </c>
      <c r="CY2778" t="s">
        <v>112</v>
      </c>
      <c r="CZ2778" t="s">
        <v>113</v>
      </c>
      <c r="DA2778" t="s">
        <v>114</v>
      </c>
      <c r="DB2778" t="s">
        <v>115</v>
      </c>
      <c r="DC2778">
        <v>1</v>
      </c>
    </row>
    <row r="2779" spans="1:107" x14ac:dyDescent="0.2">
      <c r="A2779" t="s">
        <v>108</v>
      </c>
      <c r="B2779">
        <v>0</v>
      </c>
      <c r="D2779" t="s">
        <v>109</v>
      </c>
      <c r="K2779">
        <v>1</v>
      </c>
      <c r="M2779">
        <v>4</v>
      </c>
      <c r="N2779" t="s">
        <v>1071</v>
      </c>
      <c r="O2779">
        <v>0</v>
      </c>
      <c r="V2779">
        <v>6127985</v>
      </c>
      <c r="W2779" s="2">
        <v>42432</v>
      </c>
      <c r="X2779">
        <v>8</v>
      </c>
      <c r="Y2779">
        <v>1</v>
      </c>
      <c r="Z2779">
        <v>1</v>
      </c>
      <c r="AB2779">
        <v>0</v>
      </c>
      <c r="AC2779">
        <v>0</v>
      </c>
      <c r="AD2779" s="2">
        <v>42434</v>
      </c>
      <c r="AE2779" s="3" t="s">
        <v>1072</v>
      </c>
      <c r="AF2779">
        <v>23</v>
      </c>
      <c r="AG2779">
        <v>23</v>
      </c>
      <c r="AH2779" s="3" t="s">
        <v>1082</v>
      </c>
      <c r="AI2779">
        <v>2</v>
      </c>
      <c r="AJ2779">
        <v>2</v>
      </c>
      <c r="AK2779" t="s">
        <v>594</v>
      </c>
      <c r="AL2779">
        <v>1201</v>
      </c>
      <c r="AM2779">
        <v>5.0000000000000001E-3</v>
      </c>
      <c r="AN2779">
        <v>5.0000000000000001E-3</v>
      </c>
      <c r="AO2779">
        <v>712</v>
      </c>
      <c r="AP2779">
        <v>712</v>
      </c>
      <c r="AQ2779">
        <v>405</v>
      </c>
      <c r="AR2779">
        <v>405</v>
      </c>
      <c r="AS2779">
        <v>1201</v>
      </c>
      <c r="AT2779">
        <v>10</v>
      </c>
      <c r="AU2779">
        <v>10</v>
      </c>
      <c r="AV2779">
        <v>5.0000000000000001E-3</v>
      </c>
      <c r="AW2779">
        <v>5.0000000000000001E-3</v>
      </c>
      <c r="AX2779">
        <v>1168</v>
      </c>
      <c r="AY2779">
        <v>1168</v>
      </c>
      <c r="AZ2779">
        <v>133</v>
      </c>
      <c r="BA2779">
        <v>133</v>
      </c>
      <c r="BB2779" t="s">
        <v>135</v>
      </c>
      <c r="BC2779" t="s">
        <v>1073</v>
      </c>
      <c r="BD2779">
        <v>1</v>
      </c>
      <c r="BF2779" s="2">
        <v>42433</v>
      </c>
      <c r="BG2779" s="3" t="s">
        <v>1076</v>
      </c>
      <c r="BH2779">
        <v>41054531300042</v>
      </c>
      <c r="BJ2779" t="s">
        <v>112</v>
      </c>
      <c r="BK2779" t="s">
        <v>1074</v>
      </c>
      <c r="BL2779" t="s">
        <v>1075</v>
      </c>
      <c r="BN2779" s="2">
        <v>42432</v>
      </c>
      <c r="BO2779">
        <v>3</v>
      </c>
      <c r="BQ2779">
        <v>1409</v>
      </c>
      <c r="BS2779" t="s">
        <v>117</v>
      </c>
      <c r="BT2779">
        <v>13.8</v>
      </c>
      <c r="BV2779">
        <v>27</v>
      </c>
      <c r="BX2779">
        <v>1</v>
      </c>
      <c r="BZ2779">
        <v>34255833500051</v>
      </c>
      <c r="CB2779" t="s">
        <v>112</v>
      </c>
      <c r="CC2779">
        <v>1</v>
      </c>
      <c r="CE2779">
        <v>3</v>
      </c>
      <c r="CG2779">
        <v>41054531300042</v>
      </c>
      <c r="CI2779" t="s">
        <v>109</v>
      </c>
      <c r="CK2779">
        <v>3</v>
      </c>
      <c r="CQ2779" t="s">
        <v>110</v>
      </c>
      <c r="CR2779" s="2">
        <v>42460</v>
      </c>
      <c r="CS2779">
        <v>0</v>
      </c>
      <c r="CU2779" t="s">
        <v>109</v>
      </c>
      <c r="CV2779" t="s">
        <v>111</v>
      </c>
      <c r="CW2779">
        <v>41054531300042</v>
      </c>
      <c r="CY2779" t="s">
        <v>112</v>
      </c>
      <c r="CZ2779" t="s">
        <v>113</v>
      </c>
      <c r="DA2779" t="s">
        <v>114</v>
      </c>
      <c r="DB2779" t="s">
        <v>115</v>
      </c>
      <c r="DC2779">
        <v>1</v>
      </c>
    </row>
    <row r="2780" spans="1:107" x14ac:dyDescent="0.2">
      <c r="A2780" t="s">
        <v>108</v>
      </c>
      <c r="B2780">
        <v>0</v>
      </c>
      <c r="D2780" t="s">
        <v>109</v>
      </c>
      <c r="K2780">
        <v>1</v>
      </c>
      <c r="M2780">
        <v>4</v>
      </c>
      <c r="N2780" t="s">
        <v>1071</v>
      </c>
      <c r="O2780">
        <v>0</v>
      </c>
      <c r="V2780">
        <v>6127985</v>
      </c>
      <c r="W2780" s="2">
        <v>42432</v>
      </c>
      <c r="X2780">
        <v>8</v>
      </c>
      <c r="Y2780">
        <v>1</v>
      </c>
      <c r="Z2780">
        <v>1</v>
      </c>
      <c r="AB2780">
        <v>0</v>
      </c>
      <c r="AC2780">
        <v>0</v>
      </c>
      <c r="AD2780" s="2">
        <v>42434</v>
      </c>
      <c r="AE2780" s="3" t="s">
        <v>1072</v>
      </c>
      <c r="AF2780">
        <v>23</v>
      </c>
      <c r="AG2780">
        <v>23</v>
      </c>
      <c r="AH2780" s="3" t="s">
        <v>1082</v>
      </c>
      <c r="AI2780">
        <v>2</v>
      </c>
      <c r="AJ2780">
        <v>2</v>
      </c>
      <c r="AK2780" t="s">
        <v>595</v>
      </c>
      <c r="AL2780">
        <v>1202</v>
      </c>
      <c r="AM2780">
        <v>5.0000000000000001E-3</v>
      </c>
      <c r="AN2780">
        <v>5.0000000000000001E-3</v>
      </c>
      <c r="AO2780">
        <v>712</v>
      </c>
      <c r="AP2780">
        <v>712</v>
      </c>
      <c r="AQ2780">
        <v>405</v>
      </c>
      <c r="AR2780">
        <v>405</v>
      </c>
      <c r="AS2780">
        <v>1202</v>
      </c>
      <c r="AT2780">
        <v>10</v>
      </c>
      <c r="AU2780">
        <v>10</v>
      </c>
      <c r="AV2780">
        <v>5.0000000000000001E-3</v>
      </c>
      <c r="AW2780">
        <v>5.0000000000000001E-3</v>
      </c>
      <c r="AX2780">
        <v>1168</v>
      </c>
      <c r="AY2780">
        <v>1168</v>
      </c>
      <c r="AZ2780">
        <v>133</v>
      </c>
      <c r="BA2780">
        <v>133</v>
      </c>
      <c r="BB2780" t="s">
        <v>135</v>
      </c>
      <c r="BC2780" t="s">
        <v>1073</v>
      </c>
      <c r="BD2780">
        <v>1</v>
      </c>
      <c r="BF2780" s="2">
        <v>42433</v>
      </c>
      <c r="BG2780" s="3" t="s">
        <v>1076</v>
      </c>
      <c r="BH2780">
        <v>41054531300042</v>
      </c>
      <c r="BJ2780" t="s">
        <v>112</v>
      </c>
      <c r="BK2780" t="s">
        <v>1074</v>
      </c>
      <c r="BL2780" t="s">
        <v>1075</v>
      </c>
      <c r="BN2780" s="2">
        <v>42432</v>
      </c>
      <c r="BO2780">
        <v>3</v>
      </c>
      <c r="BQ2780">
        <v>1409</v>
      </c>
      <c r="BS2780" t="s">
        <v>117</v>
      </c>
      <c r="BT2780">
        <v>13.8</v>
      </c>
      <c r="BV2780">
        <v>27</v>
      </c>
      <c r="BX2780">
        <v>1</v>
      </c>
      <c r="BZ2780">
        <v>34255833500051</v>
      </c>
      <c r="CB2780" t="s">
        <v>112</v>
      </c>
      <c r="CC2780">
        <v>1</v>
      </c>
      <c r="CE2780">
        <v>3</v>
      </c>
      <c r="CG2780">
        <v>41054531300042</v>
      </c>
      <c r="CI2780" t="s">
        <v>109</v>
      </c>
      <c r="CK2780">
        <v>3</v>
      </c>
      <c r="CQ2780" t="s">
        <v>110</v>
      </c>
      <c r="CR2780" s="2">
        <v>42460</v>
      </c>
      <c r="CS2780">
        <v>0</v>
      </c>
      <c r="CU2780" t="s">
        <v>109</v>
      </c>
      <c r="CV2780" t="s">
        <v>111</v>
      </c>
      <c r="CW2780">
        <v>41054531300042</v>
      </c>
      <c r="CY2780" t="s">
        <v>112</v>
      </c>
      <c r="CZ2780" t="s">
        <v>113</v>
      </c>
      <c r="DA2780" t="s">
        <v>114</v>
      </c>
      <c r="DB2780" t="s">
        <v>115</v>
      </c>
      <c r="DC2780">
        <v>1</v>
      </c>
    </row>
    <row r="2781" spans="1:107" x14ac:dyDescent="0.2">
      <c r="A2781" t="s">
        <v>108</v>
      </c>
      <c r="B2781">
        <v>0</v>
      </c>
      <c r="D2781" t="s">
        <v>109</v>
      </c>
      <c r="K2781">
        <v>1</v>
      </c>
      <c r="M2781">
        <v>4</v>
      </c>
      <c r="N2781" t="s">
        <v>1071</v>
      </c>
      <c r="O2781">
        <v>0</v>
      </c>
      <c r="V2781">
        <v>6127985</v>
      </c>
      <c r="W2781" s="2">
        <v>42432</v>
      </c>
      <c r="X2781">
        <v>8</v>
      </c>
      <c r="Y2781">
        <v>1</v>
      </c>
      <c r="Z2781">
        <v>1</v>
      </c>
      <c r="AB2781">
        <v>0</v>
      </c>
      <c r="AC2781">
        <v>0</v>
      </c>
      <c r="AD2781" s="2">
        <v>42434</v>
      </c>
      <c r="AE2781" s="3" t="s">
        <v>1072</v>
      </c>
      <c r="AF2781">
        <v>23</v>
      </c>
      <c r="AG2781">
        <v>23</v>
      </c>
      <c r="AH2781" s="3" t="s">
        <v>1082</v>
      </c>
      <c r="AI2781">
        <v>2</v>
      </c>
      <c r="AJ2781">
        <v>2</v>
      </c>
      <c r="AK2781" t="s">
        <v>596</v>
      </c>
      <c r="AL2781">
        <v>2046</v>
      </c>
      <c r="AM2781">
        <v>5.0000000000000001E-3</v>
      </c>
      <c r="AN2781">
        <v>5.0000000000000001E-3</v>
      </c>
      <c r="AO2781">
        <v>712</v>
      </c>
      <c r="AP2781">
        <v>712</v>
      </c>
      <c r="AQ2781">
        <v>405</v>
      </c>
      <c r="AR2781">
        <v>405</v>
      </c>
      <c r="AS2781">
        <v>2046</v>
      </c>
      <c r="AT2781">
        <v>10</v>
      </c>
      <c r="AU2781">
        <v>10</v>
      </c>
      <c r="AV2781">
        <v>5.0000000000000001E-3</v>
      </c>
      <c r="AW2781">
        <v>5.0000000000000001E-3</v>
      </c>
      <c r="AX2781">
        <v>1168</v>
      </c>
      <c r="AY2781">
        <v>1168</v>
      </c>
      <c r="AZ2781">
        <v>133</v>
      </c>
      <c r="BA2781">
        <v>133</v>
      </c>
      <c r="BB2781" t="s">
        <v>135</v>
      </c>
      <c r="BC2781" t="s">
        <v>1073</v>
      </c>
      <c r="BD2781">
        <v>1</v>
      </c>
      <c r="BF2781" s="2">
        <v>42433</v>
      </c>
      <c r="BG2781" s="3" t="s">
        <v>1076</v>
      </c>
      <c r="BH2781">
        <v>41054531300042</v>
      </c>
      <c r="BJ2781" t="s">
        <v>112</v>
      </c>
      <c r="BK2781" t="s">
        <v>1074</v>
      </c>
      <c r="BL2781" t="s">
        <v>1075</v>
      </c>
      <c r="BN2781" s="2">
        <v>42432</v>
      </c>
      <c r="BO2781">
        <v>3</v>
      </c>
      <c r="BQ2781">
        <v>1409</v>
      </c>
      <c r="BS2781" t="s">
        <v>117</v>
      </c>
      <c r="BT2781">
        <v>13.8</v>
      </c>
      <c r="BV2781">
        <v>27</v>
      </c>
      <c r="BX2781">
        <v>1</v>
      </c>
      <c r="BZ2781">
        <v>34255833500051</v>
      </c>
      <c r="CB2781" t="s">
        <v>112</v>
      </c>
      <c r="CC2781">
        <v>1</v>
      </c>
      <c r="CE2781">
        <v>3</v>
      </c>
      <c r="CG2781">
        <v>41054531300042</v>
      </c>
      <c r="CI2781" t="s">
        <v>109</v>
      </c>
      <c r="CK2781">
        <v>3</v>
      </c>
      <c r="CQ2781" t="s">
        <v>110</v>
      </c>
      <c r="CR2781" s="2">
        <v>42460</v>
      </c>
      <c r="CS2781">
        <v>0</v>
      </c>
      <c r="CU2781" t="s">
        <v>109</v>
      </c>
      <c r="CV2781" t="s">
        <v>111</v>
      </c>
      <c r="CW2781">
        <v>41054531300042</v>
      </c>
      <c r="CY2781" t="s">
        <v>112</v>
      </c>
      <c r="CZ2781" t="s">
        <v>113</v>
      </c>
      <c r="DA2781" t="s">
        <v>114</v>
      </c>
      <c r="DB2781" t="s">
        <v>115</v>
      </c>
      <c r="DC2781">
        <v>1</v>
      </c>
    </row>
    <row r="2782" spans="1:107" x14ac:dyDescent="0.2">
      <c r="A2782" t="s">
        <v>108</v>
      </c>
      <c r="B2782">
        <v>0</v>
      </c>
      <c r="D2782" t="s">
        <v>109</v>
      </c>
      <c r="K2782">
        <v>1</v>
      </c>
      <c r="M2782">
        <v>4</v>
      </c>
      <c r="N2782" t="s">
        <v>1071</v>
      </c>
      <c r="O2782">
        <v>0</v>
      </c>
      <c r="V2782">
        <v>6127985</v>
      </c>
      <c r="W2782" s="2">
        <v>42432</v>
      </c>
      <c r="X2782">
        <v>8</v>
      </c>
      <c r="Y2782">
        <v>1</v>
      </c>
      <c r="Z2782">
        <v>1</v>
      </c>
      <c r="AB2782">
        <v>0</v>
      </c>
      <c r="AC2782">
        <v>0</v>
      </c>
      <c r="AD2782" s="2">
        <v>42434</v>
      </c>
      <c r="AE2782" s="3" t="s">
        <v>1072</v>
      </c>
      <c r="AF2782">
        <v>23</v>
      </c>
      <c r="AG2782">
        <v>23</v>
      </c>
      <c r="AH2782" s="3" t="s">
        <v>1082</v>
      </c>
      <c r="AI2782">
        <v>2</v>
      </c>
      <c r="AJ2782">
        <v>2</v>
      </c>
      <c r="AK2782" t="s">
        <v>597</v>
      </c>
      <c r="AL2782">
        <v>1197</v>
      </c>
      <c r="AM2782">
        <v>5.0000000000000001E-3</v>
      </c>
      <c r="AN2782">
        <v>5.0000000000000001E-3</v>
      </c>
      <c r="AO2782">
        <v>712</v>
      </c>
      <c r="AP2782">
        <v>712</v>
      </c>
      <c r="AQ2782">
        <v>405</v>
      </c>
      <c r="AR2782">
        <v>405</v>
      </c>
      <c r="AS2782">
        <v>1197</v>
      </c>
      <c r="AT2782">
        <v>10</v>
      </c>
      <c r="AU2782">
        <v>10</v>
      </c>
      <c r="AV2782">
        <v>5.0000000000000001E-3</v>
      </c>
      <c r="AW2782">
        <v>5.0000000000000001E-3</v>
      </c>
      <c r="AX2782">
        <v>1168</v>
      </c>
      <c r="AY2782">
        <v>1168</v>
      </c>
      <c r="AZ2782">
        <v>133</v>
      </c>
      <c r="BA2782">
        <v>133</v>
      </c>
      <c r="BB2782" t="s">
        <v>135</v>
      </c>
      <c r="BC2782" t="s">
        <v>1073</v>
      </c>
      <c r="BD2782">
        <v>1</v>
      </c>
      <c r="BF2782" s="2">
        <v>42433</v>
      </c>
      <c r="BG2782" s="3" t="s">
        <v>1076</v>
      </c>
      <c r="BH2782">
        <v>41054531300042</v>
      </c>
      <c r="BJ2782" t="s">
        <v>112</v>
      </c>
      <c r="BK2782" t="s">
        <v>1074</v>
      </c>
      <c r="BL2782" t="s">
        <v>1075</v>
      </c>
      <c r="BN2782" s="2">
        <v>42432</v>
      </c>
      <c r="BO2782">
        <v>3</v>
      </c>
      <c r="BQ2782">
        <v>1409</v>
      </c>
      <c r="BS2782" t="s">
        <v>117</v>
      </c>
      <c r="BT2782">
        <v>13.8</v>
      </c>
      <c r="BV2782">
        <v>27</v>
      </c>
      <c r="BX2782">
        <v>1</v>
      </c>
      <c r="BZ2782">
        <v>34255833500051</v>
      </c>
      <c r="CB2782" t="s">
        <v>112</v>
      </c>
      <c r="CC2782">
        <v>1</v>
      </c>
      <c r="CE2782">
        <v>3</v>
      </c>
      <c r="CG2782">
        <v>41054531300042</v>
      </c>
      <c r="CI2782" t="s">
        <v>109</v>
      </c>
      <c r="CK2782">
        <v>3</v>
      </c>
      <c r="CQ2782" t="s">
        <v>110</v>
      </c>
      <c r="CR2782" s="2">
        <v>42460</v>
      </c>
      <c r="CS2782">
        <v>0</v>
      </c>
      <c r="CU2782" t="s">
        <v>109</v>
      </c>
      <c r="CV2782" t="s">
        <v>111</v>
      </c>
      <c r="CW2782">
        <v>41054531300042</v>
      </c>
      <c r="CY2782" t="s">
        <v>112</v>
      </c>
      <c r="CZ2782" t="s">
        <v>113</v>
      </c>
      <c r="DA2782" t="s">
        <v>114</v>
      </c>
      <c r="DB2782" t="s">
        <v>115</v>
      </c>
      <c r="DC2782">
        <v>1</v>
      </c>
    </row>
    <row r="2783" spans="1:107" x14ac:dyDescent="0.2">
      <c r="A2783" t="s">
        <v>108</v>
      </c>
      <c r="B2783">
        <v>0</v>
      </c>
      <c r="D2783" t="s">
        <v>109</v>
      </c>
      <c r="K2783">
        <v>1</v>
      </c>
      <c r="M2783">
        <v>4</v>
      </c>
      <c r="N2783" t="s">
        <v>1071</v>
      </c>
      <c r="O2783">
        <v>0</v>
      </c>
      <c r="V2783">
        <v>6127985</v>
      </c>
      <c r="W2783" s="2">
        <v>42432</v>
      </c>
      <c r="X2783">
        <v>8</v>
      </c>
      <c r="Y2783">
        <v>2</v>
      </c>
      <c r="Z2783">
        <v>2</v>
      </c>
      <c r="AA2783" t="s">
        <v>352</v>
      </c>
      <c r="AB2783">
        <v>0</v>
      </c>
      <c r="AC2783">
        <v>0</v>
      </c>
      <c r="AD2783" s="2">
        <v>42434</v>
      </c>
      <c r="AE2783" s="3" t="s">
        <v>1072</v>
      </c>
      <c r="AF2783">
        <v>23</v>
      </c>
      <c r="AG2783">
        <v>23</v>
      </c>
      <c r="AH2783" s="3" t="s">
        <v>1082</v>
      </c>
      <c r="AI2783">
        <v>2</v>
      </c>
      <c r="AJ2783">
        <v>2</v>
      </c>
      <c r="AK2783" t="s">
        <v>598</v>
      </c>
      <c r="AL2783">
        <v>1198</v>
      </c>
      <c r="AM2783">
        <v>5.0000000000000001E-3</v>
      </c>
      <c r="AN2783">
        <v>5.0000000000000001E-3</v>
      </c>
      <c r="AO2783">
        <v>712</v>
      </c>
      <c r="AP2783">
        <v>712</v>
      </c>
      <c r="AQ2783">
        <v>405</v>
      </c>
      <c r="AR2783">
        <v>405</v>
      </c>
      <c r="AS2783">
        <v>1198</v>
      </c>
      <c r="AT2783">
        <v>10</v>
      </c>
      <c r="AU2783">
        <v>10</v>
      </c>
      <c r="AV2783">
        <v>5.0000000000000001E-3</v>
      </c>
      <c r="AW2783">
        <v>5.0000000000000001E-3</v>
      </c>
      <c r="AX2783">
        <v>1168</v>
      </c>
      <c r="AY2783">
        <v>1168</v>
      </c>
      <c r="AZ2783">
        <v>133</v>
      </c>
      <c r="BA2783">
        <v>133</v>
      </c>
      <c r="BB2783" t="s">
        <v>135</v>
      </c>
      <c r="BC2783" t="s">
        <v>1073</v>
      </c>
      <c r="BD2783">
        <v>1</v>
      </c>
      <c r="BF2783" s="2">
        <v>42433</v>
      </c>
      <c r="BG2783" s="3" t="s">
        <v>1076</v>
      </c>
      <c r="BH2783">
        <v>41054531300042</v>
      </c>
      <c r="BJ2783" t="s">
        <v>112</v>
      </c>
      <c r="BK2783" t="s">
        <v>1074</v>
      </c>
      <c r="BL2783" t="s">
        <v>1075</v>
      </c>
      <c r="BN2783" s="2">
        <v>42432</v>
      </c>
      <c r="BO2783">
        <v>3</v>
      </c>
      <c r="BQ2783">
        <v>1409</v>
      </c>
      <c r="BS2783" t="s">
        <v>117</v>
      </c>
      <c r="BT2783">
        <v>13.8</v>
      </c>
      <c r="BV2783">
        <v>27</v>
      </c>
      <c r="BX2783">
        <v>1</v>
      </c>
      <c r="BZ2783">
        <v>34255833500051</v>
      </c>
      <c r="CB2783" t="s">
        <v>112</v>
      </c>
      <c r="CC2783">
        <v>1</v>
      </c>
      <c r="CE2783">
        <v>3</v>
      </c>
      <c r="CG2783">
        <v>41054531300042</v>
      </c>
      <c r="CI2783" t="s">
        <v>109</v>
      </c>
      <c r="CK2783">
        <v>3</v>
      </c>
      <c r="CQ2783" t="s">
        <v>110</v>
      </c>
      <c r="CR2783" s="2">
        <v>42460</v>
      </c>
      <c r="CS2783">
        <v>0</v>
      </c>
      <c r="CU2783" t="s">
        <v>109</v>
      </c>
      <c r="CV2783" t="s">
        <v>111</v>
      </c>
      <c r="CW2783">
        <v>41054531300042</v>
      </c>
      <c r="CY2783" t="s">
        <v>112</v>
      </c>
      <c r="CZ2783" t="s">
        <v>113</v>
      </c>
      <c r="DA2783" t="s">
        <v>114</v>
      </c>
      <c r="DB2783" t="s">
        <v>115</v>
      </c>
      <c r="DC2783">
        <v>1</v>
      </c>
    </row>
    <row r="2784" spans="1:107" x14ac:dyDescent="0.2">
      <c r="A2784" t="s">
        <v>108</v>
      </c>
      <c r="B2784">
        <v>0</v>
      </c>
      <c r="D2784" t="s">
        <v>109</v>
      </c>
      <c r="K2784">
        <v>1</v>
      </c>
      <c r="M2784">
        <v>4</v>
      </c>
      <c r="N2784" t="s">
        <v>1071</v>
      </c>
      <c r="O2784">
        <v>0</v>
      </c>
      <c r="V2784">
        <v>6127985</v>
      </c>
      <c r="W2784" s="2">
        <v>42432</v>
      </c>
      <c r="X2784">
        <v>8</v>
      </c>
      <c r="Y2784">
        <v>1</v>
      </c>
      <c r="Z2784">
        <v>1</v>
      </c>
      <c r="AB2784">
        <v>0</v>
      </c>
      <c r="AC2784">
        <v>0</v>
      </c>
      <c r="AD2784" s="2">
        <v>42434</v>
      </c>
      <c r="AE2784" s="3" t="s">
        <v>1072</v>
      </c>
      <c r="AF2784">
        <v>23</v>
      </c>
      <c r="AG2784">
        <v>23</v>
      </c>
      <c r="AH2784" s="3" t="s">
        <v>1082</v>
      </c>
      <c r="AI2784">
        <v>2</v>
      </c>
      <c r="AJ2784">
        <v>2</v>
      </c>
      <c r="AK2784" t="s">
        <v>599</v>
      </c>
      <c r="AL2784">
        <v>1749</v>
      </c>
      <c r="AM2784">
        <v>5.0000000000000001E-3</v>
      </c>
      <c r="AN2784">
        <v>5.0000000000000001E-3</v>
      </c>
      <c r="AO2784">
        <v>712</v>
      </c>
      <c r="AP2784">
        <v>712</v>
      </c>
      <c r="AQ2784">
        <v>405</v>
      </c>
      <c r="AR2784">
        <v>405</v>
      </c>
      <c r="AS2784">
        <v>1749</v>
      </c>
      <c r="AT2784">
        <v>10</v>
      </c>
      <c r="AU2784">
        <v>10</v>
      </c>
      <c r="AV2784">
        <v>5.0000000000000001E-3</v>
      </c>
      <c r="AW2784">
        <v>5.0000000000000001E-3</v>
      </c>
      <c r="AX2784">
        <v>1168</v>
      </c>
      <c r="AY2784">
        <v>1168</v>
      </c>
      <c r="AZ2784">
        <v>133</v>
      </c>
      <c r="BA2784">
        <v>133</v>
      </c>
      <c r="BB2784" t="s">
        <v>135</v>
      </c>
      <c r="BC2784" t="s">
        <v>1073</v>
      </c>
      <c r="BD2784">
        <v>1</v>
      </c>
      <c r="BF2784" s="2">
        <v>42433</v>
      </c>
      <c r="BG2784" s="3" t="s">
        <v>1076</v>
      </c>
      <c r="BH2784">
        <v>41054531300042</v>
      </c>
      <c r="BJ2784" t="s">
        <v>112</v>
      </c>
      <c r="BK2784" t="s">
        <v>1074</v>
      </c>
      <c r="BL2784" t="s">
        <v>1075</v>
      </c>
      <c r="BN2784" s="2">
        <v>42432</v>
      </c>
      <c r="BO2784">
        <v>3</v>
      </c>
      <c r="BQ2784">
        <v>1409</v>
      </c>
      <c r="BS2784" t="s">
        <v>117</v>
      </c>
      <c r="BT2784">
        <v>13.8</v>
      </c>
      <c r="BV2784">
        <v>27</v>
      </c>
      <c r="BX2784">
        <v>1</v>
      </c>
      <c r="BZ2784">
        <v>34255833500051</v>
      </c>
      <c r="CB2784" t="s">
        <v>112</v>
      </c>
      <c r="CC2784">
        <v>1</v>
      </c>
      <c r="CE2784">
        <v>3</v>
      </c>
      <c r="CG2784">
        <v>41054531300042</v>
      </c>
      <c r="CI2784" t="s">
        <v>109</v>
      </c>
      <c r="CK2784">
        <v>3</v>
      </c>
      <c r="CQ2784" t="s">
        <v>110</v>
      </c>
      <c r="CR2784" s="2">
        <v>42460</v>
      </c>
      <c r="CS2784">
        <v>0</v>
      </c>
      <c r="CU2784" t="s">
        <v>109</v>
      </c>
      <c r="CV2784" t="s">
        <v>111</v>
      </c>
      <c r="CW2784">
        <v>41054531300042</v>
      </c>
      <c r="CY2784" t="s">
        <v>112</v>
      </c>
      <c r="CZ2784" t="s">
        <v>113</v>
      </c>
      <c r="DA2784" t="s">
        <v>114</v>
      </c>
      <c r="DB2784" t="s">
        <v>115</v>
      </c>
      <c r="DC2784">
        <v>1</v>
      </c>
    </row>
    <row r="2785" spans="1:107" x14ac:dyDescent="0.2">
      <c r="A2785" t="s">
        <v>108</v>
      </c>
      <c r="B2785">
        <v>0</v>
      </c>
      <c r="D2785" t="s">
        <v>109</v>
      </c>
      <c r="K2785">
        <v>1</v>
      </c>
      <c r="M2785">
        <v>4</v>
      </c>
      <c r="N2785" t="s">
        <v>1071</v>
      </c>
      <c r="O2785">
        <v>0</v>
      </c>
      <c r="V2785">
        <v>6127985</v>
      </c>
      <c r="W2785" s="2">
        <v>42432</v>
      </c>
      <c r="X2785">
        <v>8</v>
      </c>
      <c r="Y2785">
        <v>1</v>
      </c>
      <c r="Z2785">
        <v>1</v>
      </c>
      <c r="AB2785">
        <v>0</v>
      </c>
      <c r="AC2785">
        <v>0</v>
      </c>
      <c r="AD2785" s="2">
        <v>42434</v>
      </c>
      <c r="AE2785" s="3" t="s">
        <v>1072</v>
      </c>
      <c r="AF2785">
        <v>23</v>
      </c>
      <c r="AG2785">
        <v>23</v>
      </c>
      <c r="AH2785" s="3" t="s">
        <v>1082</v>
      </c>
      <c r="AI2785">
        <v>2</v>
      </c>
      <c r="AJ2785">
        <v>2</v>
      </c>
      <c r="AK2785" t="s">
        <v>600</v>
      </c>
      <c r="AL2785">
        <v>1748</v>
      </c>
      <c r="AM2785">
        <v>5.0000000000000001E-3</v>
      </c>
      <c r="AN2785">
        <v>5.0000000000000001E-3</v>
      </c>
      <c r="AO2785">
        <v>712</v>
      </c>
      <c r="AP2785">
        <v>712</v>
      </c>
      <c r="AQ2785">
        <v>405</v>
      </c>
      <c r="AR2785">
        <v>405</v>
      </c>
      <c r="AS2785">
        <v>1748</v>
      </c>
      <c r="AT2785">
        <v>10</v>
      </c>
      <c r="AU2785">
        <v>10</v>
      </c>
      <c r="AV2785">
        <v>5.0000000000000001E-3</v>
      </c>
      <c r="AW2785">
        <v>5.0000000000000001E-3</v>
      </c>
      <c r="AX2785">
        <v>1168</v>
      </c>
      <c r="AY2785">
        <v>1168</v>
      </c>
      <c r="AZ2785">
        <v>133</v>
      </c>
      <c r="BA2785">
        <v>133</v>
      </c>
      <c r="BB2785" t="s">
        <v>135</v>
      </c>
      <c r="BC2785" t="s">
        <v>1073</v>
      </c>
      <c r="BD2785">
        <v>1</v>
      </c>
      <c r="BF2785" s="2">
        <v>42433</v>
      </c>
      <c r="BG2785" s="3" t="s">
        <v>1076</v>
      </c>
      <c r="BH2785">
        <v>41054531300042</v>
      </c>
      <c r="BJ2785" t="s">
        <v>112</v>
      </c>
      <c r="BK2785" t="s">
        <v>1074</v>
      </c>
      <c r="BL2785" t="s">
        <v>1075</v>
      </c>
      <c r="BN2785" s="2">
        <v>42432</v>
      </c>
      <c r="BO2785">
        <v>3</v>
      </c>
      <c r="BQ2785">
        <v>1409</v>
      </c>
      <c r="BS2785" t="s">
        <v>117</v>
      </c>
      <c r="BT2785">
        <v>13.8</v>
      </c>
      <c r="BV2785">
        <v>27</v>
      </c>
      <c r="BX2785">
        <v>1</v>
      </c>
      <c r="BZ2785">
        <v>34255833500051</v>
      </c>
      <c r="CB2785" t="s">
        <v>112</v>
      </c>
      <c r="CC2785">
        <v>1</v>
      </c>
      <c r="CE2785">
        <v>3</v>
      </c>
      <c r="CG2785">
        <v>41054531300042</v>
      </c>
      <c r="CI2785" t="s">
        <v>109</v>
      </c>
      <c r="CK2785">
        <v>3</v>
      </c>
      <c r="CQ2785" t="s">
        <v>110</v>
      </c>
      <c r="CR2785" s="2">
        <v>42460</v>
      </c>
      <c r="CS2785">
        <v>0</v>
      </c>
      <c r="CU2785" t="s">
        <v>109</v>
      </c>
      <c r="CV2785" t="s">
        <v>111</v>
      </c>
      <c r="CW2785">
        <v>41054531300042</v>
      </c>
      <c r="CY2785" t="s">
        <v>112</v>
      </c>
      <c r="CZ2785" t="s">
        <v>113</v>
      </c>
      <c r="DA2785" t="s">
        <v>114</v>
      </c>
      <c r="DB2785" t="s">
        <v>115</v>
      </c>
      <c r="DC2785">
        <v>1</v>
      </c>
    </row>
    <row r="2786" spans="1:107" x14ac:dyDescent="0.2">
      <c r="A2786" t="s">
        <v>108</v>
      </c>
      <c r="B2786">
        <v>0</v>
      </c>
      <c r="D2786" t="s">
        <v>109</v>
      </c>
      <c r="K2786">
        <v>1</v>
      </c>
      <c r="M2786">
        <v>4</v>
      </c>
      <c r="N2786" t="s">
        <v>1071</v>
      </c>
      <c r="O2786">
        <v>0</v>
      </c>
      <c r="V2786">
        <v>6127985</v>
      </c>
      <c r="W2786" s="2">
        <v>42432</v>
      </c>
      <c r="X2786">
        <v>8</v>
      </c>
      <c r="Y2786">
        <v>1</v>
      </c>
      <c r="Z2786">
        <v>1</v>
      </c>
      <c r="AB2786">
        <v>0</v>
      </c>
      <c r="AC2786">
        <v>0</v>
      </c>
      <c r="AD2786" s="2">
        <v>42433</v>
      </c>
      <c r="AE2786" s="3" t="s">
        <v>1072</v>
      </c>
      <c r="AF2786">
        <v>23</v>
      </c>
      <c r="AG2786">
        <v>23</v>
      </c>
      <c r="AH2786" s="3" t="s">
        <v>1084</v>
      </c>
      <c r="AI2786">
        <v>2</v>
      </c>
      <c r="AJ2786">
        <v>2</v>
      </c>
      <c r="AK2786" t="s">
        <v>601</v>
      </c>
      <c r="AL2786">
        <v>1910</v>
      </c>
      <c r="AM2786">
        <v>0.02</v>
      </c>
      <c r="AN2786">
        <v>0.02</v>
      </c>
      <c r="AQ2786">
        <v>454</v>
      </c>
      <c r="AR2786">
        <v>454</v>
      </c>
      <c r="AS2786">
        <v>1910</v>
      </c>
      <c r="AT2786">
        <v>10</v>
      </c>
      <c r="AU2786">
        <v>10</v>
      </c>
      <c r="AV2786">
        <v>0.02</v>
      </c>
      <c r="AW2786">
        <v>0.02</v>
      </c>
      <c r="AZ2786">
        <v>133</v>
      </c>
      <c r="BA2786">
        <v>133</v>
      </c>
      <c r="BB2786" t="s">
        <v>135</v>
      </c>
      <c r="BC2786" t="s">
        <v>1073</v>
      </c>
      <c r="BD2786">
        <v>1</v>
      </c>
      <c r="BF2786" s="2">
        <v>42433</v>
      </c>
      <c r="BG2786" s="3" t="s">
        <v>1076</v>
      </c>
      <c r="BH2786">
        <v>41054531300042</v>
      </c>
      <c r="BJ2786" t="s">
        <v>112</v>
      </c>
      <c r="BK2786" t="s">
        <v>1074</v>
      </c>
      <c r="BL2786" t="s">
        <v>1075</v>
      </c>
      <c r="BN2786" s="2">
        <v>42432</v>
      </c>
      <c r="BO2786">
        <v>3</v>
      </c>
      <c r="BQ2786">
        <v>1409</v>
      </c>
      <c r="BS2786" t="s">
        <v>117</v>
      </c>
      <c r="BT2786">
        <v>13.8</v>
      </c>
      <c r="BV2786">
        <v>27</v>
      </c>
      <c r="BX2786">
        <v>1</v>
      </c>
      <c r="BZ2786">
        <v>34255833500051</v>
      </c>
      <c r="CB2786" t="s">
        <v>112</v>
      </c>
      <c r="CC2786">
        <v>1</v>
      </c>
      <c r="CE2786">
        <v>3</v>
      </c>
      <c r="CG2786">
        <v>41054531300042</v>
      </c>
      <c r="CI2786" t="s">
        <v>109</v>
      </c>
      <c r="CK2786">
        <v>3</v>
      </c>
      <c r="CQ2786" t="s">
        <v>110</v>
      </c>
      <c r="CR2786" s="2">
        <v>42460</v>
      </c>
      <c r="CS2786">
        <v>0</v>
      </c>
      <c r="CU2786" t="s">
        <v>109</v>
      </c>
      <c r="CV2786" t="s">
        <v>111</v>
      </c>
      <c r="CW2786">
        <v>41054531300042</v>
      </c>
      <c r="CY2786" t="s">
        <v>112</v>
      </c>
      <c r="CZ2786" t="s">
        <v>113</v>
      </c>
      <c r="DA2786" t="s">
        <v>114</v>
      </c>
      <c r="DB2786" t="s">
        <v>115</v>
      </c>
      <c r="DC2786">
        <v>1</v>
      </c>
    </row>
    <row r="2787" spans="1:107" x14ac:dyDescent="0.2">
      <c r="A2787" t="s">
        <v>108</v>
      </c>
      <c r="B2787">
        <v>0</v>
      </c>
      <c r="D2787" t="s">
        <v>109</v>
      </c>
      <c r="K2787">
        <v>1</v>
      </c>
      <c r="M2787">
        <v>4</v>
      </c>
      <c r="N2787" t="s">
        <v>1071</v>
      </c>
      <c r="O2787">
        <v>0</v>
      </c>
      <c r="V2787">
        <v>6127985</v>
      </c>
      <c r="W2787" s="2">
        <v>42432</v>
      </c>
      <c r="X2787">
        <v>8</v>
      </c>
      <c r="Y2787">
        <v>1</v>
      </c>
      <c r="Z2787">
        <v>1</v>
      </c>
      <c r="AB2787">
        <v>0</v>
      </c>
      <c r="AC2787">
        <v>0</v>
      </c>
      <c r="AD2787" s="2">
        <v>42433</v>
      </c>
      <c r="AE2787" s="3" t="s">
        <v>1072</v>
      </c>
      <c r="AF2787">
        <v>23</v>
      </c>
      <c r="AG2787">
        <v>23</v>
      </c>
      <c r="AH2787" s="3" t="s">
        <v>1077</v>
      </c>
      <c r="AI2787">
        <v>2</v>
      </c>
      <c r="AJ2787">
        <v>2</v>
      </c>
      <c r="AK2787" t="s">
        <v>602</v>
      </c>
      <c r="AL2787">
        <v>1652</v>
      </c>
      <c r="AM2787">
        <v>0.5</v>
      </c>
      <c r="AN2787">
        <v>0.5</v>
      </c>
      <c r="AQ2787">
        <v>356</v>
      </c>
      <c r="AR2787">
        <v>356</v>
      </c>
      <c r="AS2787">
        <v>1652</v>
      </c>
      <c r="AT2787">
        <v>10</v>
      </c>
      <c r="AU2787">
        <v>10</v>
      </c>
      <c r="AV2787">
        <v>0.5</v>
      </c>
      <c r="AW2787">
        <v>0.5</v>
      </c>
      <c r="AZ2787">
        <v>133</v>
      </c>
      <c r="BA2787">
        <v>133</v>
      </c>
      <c r="BB2787" t="s">
        <v>135</v>
      </c>
      <c r="BC2787" t="s">
        <v>1073</v>
      </c>
      <c r="BD2787">
        <v>1</v>
      </c>
      <c r="BF2787" s="2">
        <v>42433</v>
      </c>
      <c r="BG2787" s="3" t="s">
        <v>1076</v>
      </c>
      <c r="BH2787">
        <v>41054531300042</v>
      </c>
      <c r="BJ2787" t="s">
        <v>112</v>
      </c>
      <c r="BK2787" t="s">
        <v>1074</v>
      </c>
      <c r="BL2787" t="s">
        <v>1075</v>
      </c>
      <c r="BN2787" s="2">
        <v>42432</v>
      </c>
      <c r="BO2787">
        <v>3</v>
      </c>
      <c r="BQ2787">
        <v>1409</v>
      </c>
      <c r="BS2787" t="s">
        <v>117</v>
      </c>
      <c r="BT2787">
        <v>13.8</v>
      </c>
      <c r="BV2787">
        <v>27</v>
      </c>
      <c r="BX2787">
        <v>1</v>
      </c>
      <c r="BZ2787">
        <v>34255833500051</v>
      </c>
      <c r="CB2787" t="s">
        <v>112</v>
      </c>
      <c r="CC2787">
        <v>1</v>
      </c>
      <c r="CE2787">
        <v>3</v>
      </c>
      <c r="CG2787">
        <v>41054531300042</v>
      </c>
      <c r="CI2787" t="s">
        <v>109</v>
      </c>
      <c r="CK2787">
        <v>3</v>
      </c>
      <c r="CQ2787" t="s">
        <v>110</v>
      </c>
      <c r="CR2787" s="2">
        <v>42460</v>
      </c>
      <c r="CS2787">
        <v>0</v>
      </c>
      <c r="CU2787" t="s">
        <v>109</v>
      </c>
      <c r="CV2787" t="s">
        <v>111</v>
      </c>
      <c r="CW2787">
        <v>41054531300042</v>
      </c>
      <c r="CY2787" t="s">
        <v>112</v>
      </c>
      <c r="CZ2787" t="s">
        <v>113</v>
      </c>
      <c r="DA2787" t="s">
        <v>114</v>
      </c>
      <c r="DB2787" t="s">
        <v>115</v>
      </c>
      <c r="DC2787">
        <v>1</v>
      </c>
    </row>
    <row r="2788" spans="1:107" x14ac:dyDescent="0.2">
      <c r="A2788" t="s">
        <v>108</v>
      </c>
      <c r="B2788">
        <v>0</v>
      </c>
      <c r="D2788" t="s">
        <v>109</v>
      </c>
      <c r="K2788">
        <v>1</v>
      </c>
      <c r="M2788">
        <v>4</v>
      </c>
      <c r="N2788" t="s">
        <v>1071</v>
      </c>
      <c r="O2788">
        <v>0</v>
      </c>
      <c r="V2788">
        <v>6127985</v>
      </c>
      <c r="W2788" s="2">
        <v>42432</v>
      </c>
      <c r="X2788">
        <v>8</v>
      </c>
      <c r="Y2788">
        <v>1</v>
      </c>
      <c r="Z2788">
        <v>1</v>
      </c>
      <c r="AB2788">
        <v>0</v>
      </c>
      <c r="AC2788">
        <v>0</v>
      </c>
      <c r="AD2788" s="2">
        <v>42433</v>
      </c>
      <c r="AE2788" s="3" t="s">
        <v>1072</v>
      </c>
      <c r="AF2788">
        <v>23</v>
      </c>
      <c r="AG2788">
        <v>23</v>
      </c>
      <c r="AH2788" s="3" t="s">
        <v>1080</v>
      </c>
      <c r="AI2788">
        <v>2</v>
      </c>
      <c r="AJ2788">
        <v>2</v>
      </c>
      <c r="AK2788" t="s">
        <v>603</v>
      </c>
      <c r="AL2788">
        <v>1405</v>
      </c>
      <c r="AM2788">
        <v>0.02</v>
      </c>
      <c r="AN2788">
        <v>0.02</v>
      </c>
      <c r="AQ2788">
        <v>454</v>
      </c>
      <c r="AR2788">
        <v>454</v>
      </c>
      <c r="AS2788">
        <v>1405</v>
      </c>
      <c r="AT2788">
        <v>10</v>
      </c>
      <c r="AU2788">
        <v>10</v>
      </c>
      <c r="AV2788">
        <v>0.02</v>
      </c>
      <c r="AW2788">
        <v>0.02</v>
      </c>
      <c r="AZ2788">
        <v>133</v>
      </c>
      <c r="BA2788">
        <v>133</v>
      </c>
      <c r="BB2788" t="s">
        <v>135</v>
      </c>
      <c r="BC2788" t="s">
        <v>1073</v>
      </c>
      <c r="BD2788">
        <v>1</v>
      </c>
      <c r="BF2788" s="2">
        <v>42433</v>
      </c>
      <c r="BG2788" s="3" t="s">
        <v>1076</v>
      </c>
      <c r="BH2788">
        <v>41054531300042</v>
      </c>
      <c r="BJ2788" t="s">
        <v>112</v>
      </c>
      <c r="BK2788" t="s">
        <v>1074</v>
      </c>
      <c r="BL2788" t="s">
        <v>1075</v>
      </c>
      <c r="BN2788" s="2">
        <v>42432</v>
      </c>
      <c r="BO2788">
        <v>3</v>
      </c>
      <c r="BQ2788">
        <v>1409</v>
      </c>
      <c r="BS2788" t="s">
        <v>117</v>
      </c>
      <c r="BT2788">
        <v>13.8</v>
      </c>
      <c r="BV2788">
        <v>27</v>
      </c>
      <c r="BX2788">
        <v>1</v>
      </c>
      <c r="BZ2788">
        <v>34255833500051</v>
      </c>
      <c r="CB2788" t="s">
        <v>112</v>
      </c>
      <c r="CC2788">
        <v>1</v>
      </c>
      <c r="CE2788">
        <v>3</v>
      </c>
      <c r="CG2788">
        <v>41054531300042</v>
      </c>
      <c r="CI2788" t="s">
        <v>109</v>
      </c>
      <c r="CK2788">
        <v>3</v>
      </c>
      <c r="CQ2788" t="s">
        <v>110</v>
      </c>
      <c r="CR2788" s="2">
        <v>42460</v>
      </c>
      <c r="CS2788">
        <v>0</v>
      </c>
      <c r="CU2788" t="s">
        <v>109</v>
      </c>
      <c r="CV2788" t="s">
        <v>111</v>
      </c>
      <c r="CW2788">
        <v>41054531300042</v>
      </c>
      <c r="CY2788" t="s">
        <v>112</v>
      </c>
      <c r="CZ2788" t="s">
        <v>113</v>
      </c>
      <c r="DA2788" t="s">
        <v>114</v>
      </c>
      <c r="DB2788" t="s">
        <v>115</v>
      </c>
      <c r="DC2788">
        <v>1</v>
      </c>
    </row>
    <row r="2789" spans="1:107" x14ac:dyDescent="0.2">
      <c r="A2789" t="s">
        <v>108</v>
      </c>
      <c r="B2789">
        <v>0</v>
      </c>
      <c r="D2789" t="s">
        <v>109</v>
      </c>
      <c r="K2789">
        <v>1</v>
      </c>
      <c r="M2789">
        <v>4</v>
      </c>
      <c r="N2789" t="s">
        <v>1071</v>
      </c>
      <c r="O2789">
        <v>0</v>
      </c>
      <c r="V2789">
        <v>6127985</v>
      </c>
      <c r="W2789" s="2">
        <v>42432</v>
      </c>
      <c r="X2789">
        <v>8</v>
      </c>
      <c r="Y2789">
        <v>2</v>
      </c>
      <c r="Z2789">
        <v>2</v>
      </c>
      <c r="AB2789">
        <v>0</v>
      </c>
      <c r="AC2789">
        <v>0</v>
      </c>
      <c r="AD2789" s="2">
        <v>42433</v>
      </c>
      <c r="AE2789" s="3" t="s">
        <v>1072</v>
      </c>
      <c r="AF2789">
        <v>23</v>
      </c>
      <c r="AG2789">
        <v>23</v>
      </c>
      <c r="AH2789" s="3" t="s">
        <v>1080</v>
      </c>
      <c r="AI2789">
        <v>2</v>
      </c>
      <c r="AJ2789">
        <v>2</v>
      </c>
      <c r="AK2789" t="s">
        <v>604</v>
      </c>
      <c r="AL2789">
        <v>1875</v>
      </c>
      <c r="AM2789">
        <v>0.05</v>
      </c>
      <c r="AN2789">
        <v>0.05</v>
      </c>
      <c r="AQ2789">
        <v>454</v>
      </c>
      <c r="AR2789">
        <v>454</v>
      </c>
      <c r="AS2789">
        <v>1875</v>
      </c>
      <c r="AT2789">
        <v>10</v>
      </c>
      <c r="AU2789">
        <v>10</v>
      </c>
      <c r="AV2789">
        <v>0.05</v>
      </c>
      <c r="AW2789">
        <v>0.05</v>
      </c>
      <c r="AZ2789">
        <v>133</v>
      </c>
      <c r="BA2789">
        <v>133</v>
      </c>
      <c r="BB2789" t="s">
        <v>135</v>
      </c>
      <c r="BC2789" t="s">
        <v>1073</v>
      </c>
      <c r="BD2789">
        <v>1</v>
      </c>
      <c r="BF2789" s="2">
        <v>42433</v>
      </c>
      <c r="BG2789" s="3" t="s">
        <v>1076</v>
      </c>
      <c r="BH2789">
        <v>41054531300042</v>
      </c>
      <c r="BJ2789" t="s">
        <v>112</v>
      </c>
      <c r="BK2789" t="s">
        <v>1074</v>
      </c>
      <c r="BL2789" t="s">
        <v>1075</v>
      </c>
      <c r="BN2789" s="2">
        <v>42432</v>
      </c>
      <c r="BO2789">
        <v>3</v>
      </c>
      <c r="BQ2789">
        <v>1409</v>
      </c>
      <c r="BS2789" t="s">
        <v>117</v>
      </c>
      <c r="BT2789">
        <v>13.8</v>
      </c>
      <c r="BV2789">
        <v>27</v>
      </c>
      <c r="BX2789">
        <v>1</v>
      </c>
      <c r="BZ2789">
        <v>34255833500051</v>
      </c>
      <c r="CB2789" t="s">
        <v>112</v>
      </c>
      <c r="CC2789">
        <v>1</v>
      </c>
      <c r="CE2789">
        <v>3</v>
      </c>
      <c r="CG2789">
        <v>41054531300042</v>
      </c>
      <c r="CI2789" t="s">
        <v>109</v>
      </c>
      <c r="CK2789">
        <v>3</v>
      </c>
      <c r="CQ2789" t="s">
        <v>110</v>
      </c>
      <c r="CR2789" s="2">
        <v>42460</v>
      </c>
      <c r="CS2789">
        <v>0</v>
      </c>
      <c r="CU2789" t="s">
        <v>109</v>
      </c>
      <c r="CV2789" t="s">
        <v>111</v>
      </c>
      <c r="CW2789">
        <v>41054531300042</v>
      </c>
      <c r="CY2789" t="s">
        <v>112</v>
      </c>
      <c r="CZ2789" t="s">
        <v>113</v>
      </c>
      <c r="DA2789" t="s">
        <v>114</v>
      </c>
      <c r="DB2789" t="s">
        <v>115</v>
      </c>
      <c r="DC2789">
        <v>1</v>
      </c>
    </row>
    <row r="2790" spans="1:107" x14ac:dyDescent="0.2">
      <c r="A2790" t="s">
        <v>108</v>
      </c>
      <c r="B2790">
        <v>0</v>
      </c>
      <c r="D2790" t="s">
        <v>109</v>
      </c>
      <c r="K2790">
        <v>1</v>
      </c>
      <c r="M2790">
        <v>4</v>
      </c>
      <c r="N2790" t="s">
        <v>1071</v>
      </c>
      <c r="O2790">
        <v>0</v>
      </c>
      <c r="V2790">
        <v>6127985</v>
      </c>
      <c r="W2790" s="2">
        <v>42432</v>
      </c>
      <c r="X2790">
        <v>8</v>
      </c>
      <c r="Y2790">
        <v>1</v>
      </c>
      <c r="Z2790">
        <v>1</v>
      </c>
      <c r="AB2790">
        <v>0</v>
      </c>
      <c r="AC2790">
        <v>0</v>
      </c>
      <c r="AD2790" s="2">
        <v>42433</v>
      </c>
      <c r="AE2790" s="3" t="s">
        <v>1072</v>
      </c>
      <c r="AF2790">
        <v>23</v>
      </c>
      <c r="AG2790">
        <v>23</v>
      </c>
      <c r="AH2790" s="3" t="s">
        <v>1080</v>
      </c>
      <c r="AI2790">
        <v>2</v>
      </c>
      <c r="AJ2790">
        <v>2</v>
      </c>
      <c r="AK2790" t="s">
        <v>605</v>
      </c>
      <c r="AL2790">
        <v>1673</v>
      </c>
      <c r="AM2790">
        <v>0.02</v>
      </c>
      <c r="AN2790">
        <v>0.02</v>
      </c>
      <c r="AQ2790">
        <v>454</v>
      </c>
      <c r="AR2790">
        <v>454</v>
      </c>
      <c r="AS2790">
        <v>1673</v>
      </c>
      <c r="AT2790">
        <v>10</v>
      </c>
      <c r="AU2790">
        <v>10</v>
      </c>
      <c r="AV2790">
        <v>0.02</v>
      </c>
      <c r="AW2790">
        <v>0.02</v>
      </c>
      <c r="AZ2790">
        <v>133</v>
      </c>
      <c r="BA2790">
        <v>133</v>
      </c>
      <c r="BB2790" t="s">
        <v>135</v>
      </c>
      <c r="BC2790" t="s">
        <v>1073</v>
      </c>
      <c r="BD2790">
        <v>1</v>
      </c>
      <c r="BF2790" s="2">
        <v>42433</v>
      </c>
      <c r="BG2790" s="3" t="s">
        <v>1076</v>
      </c>
      <c r="BH2790">
        <v>41054531300042</v>
      </c>
      <c r="BJ2790" t="s">
        <v>112</v>
      </c>
      <c r="BK2790" t="s">
        <v>1074</v>
      </c>
      <c r="BL2790" t="s">
        <v>1075</v>
      </c>
      <c r="BN2790" s="2">
        <v>42432</v>
      </c>
      <c r="BO2790">
        <v>3</v>
      </c>
      <c r="BQ2790">
        <v>1409</v>
      </c>
      <c r="BS2790" t="s">
        <v>117</v>
      </c>
      <c r="BT2790">
        <v>13.8</v>
      </c>
      <c r="BV2790">
        <v>27</v>
      </c>
      <c r="BX2790">
        <v>1</v>
      </c>
      <c r="BZ2790">
        <v>34255833500051</v>
      </c>
      <c r="CB2790" t="s">
        <v>112</v>
      </c>
      <c r="CC2790">
        <v>1</v>
      </c>
      <c r="CE2790">
        <v>3</v>
      </c>
      <c r="CG2790">
        <v>41054531300042</v>
      </c>
      <c r="CI2790" t="s">
        <v>109</v>
      </c>
      <c r="CK2790">
        <v>3</v>
      </c>
      <c r="CQ2790" t="s">
        <v>110</v>
      </c>
      <c r="CR2790" s="2">
        <v>42460</v>
      </c>
      <c r="CS2790">
        <v>0</v>
      </c>
      <c r="CU2790" t="s">
        <v>109</v>
      </c>
      <c r="CV2790" t="s">
        <v>111</v>
      </c>
      <c r="CW2790">
        <v>41054531300042</v>
      </c>
      <c r="CY2790" t="s">
        <v>112</v>
      </c>
      <c r="CZ2790" t="s">
        <v>113</v>
      </c>
      <c r="DA2790" t="s">
        <v>114</v>
      </c>
      <c r="DB2790" t="s">
        <v>115</v>
      </c>
      <c r="DC2790">
        <v>1</v>
      </c>
    </row>
    <row r="2791" spans="1:107" x14ac:dyDescent="0.2">
      <c r="A2791" t="s">
        <v>108</v>
      </c>
      <c r="B2791">
        <v>0</v>
      </c>
      <c r="D2791" t="s">
        <v>109</v>
      </c>
      <c r="K2791">
        <v>1</v>
      </c>
      <c r="M2791">
        <v>4</v>
      </c>
      <c r="N2791" t="s">
        <v>1071</v>
      </c>
      <c r="O2791">
        <v>0</v>
      </c>
      <c r="V2791">
        <v>6127985</v>
      </c>
      <c r="W2791" s="2">
        <v>42432</v>
      </c>
      <c r="X2791">
        <v>8</v>
      </c>
      <c r="Y2791">
        <v>1</v>
      </c>
      <c r="Z2791">
        <v>1</v>
      </c>
      <c r="AB2791">
        <v>0</v>
      </c>
      <c r="AC2791">
        <v>0</v>
      </c>
      <c r="AD2791" s="2">
        <v>42433</v>
      </c>
      <c r="AE2791" s="3" t="s">
        <v>1072</v>
      </c>
      <c r="AF2791">
        <v>23</v>
      </c>
      <c r="AG2791">
        <v>23</v>
      </c>
      <c r="AH2791" s="3" t="s">
        <v>1080</v>
      </c>
      <c r="AI2791">
        <v>2</v>
      </c>
      <c r="AJ2791">
        <v>2</v>
      </c>
      <c r="AK2791" t="s">
        <v>606</v>
      </c>
      <c r="AL2791">
        <v>1876</v>
      </c>
      <c r="AM2791">
        <v>0.02</v>
      </c>
      <c r="AN2791">
        <v>0.02</v>
      </c>
      <c r="AQ2791">
        <v>454</v>
      </c>
      <c r="AR2791">
        <v>454</v>
      </c>
      <c r="AS2791">
        <v>1876</v>
      </c>
      <c r="AT2791">
        <v>10</v>
      </c>
      <c r="AU2791">
        <v>10</v>
      </c>
      <c r="AV2791">
        <v>0.02</v>
      </c>
      <c r="AW2791">
        <v>0.02</v>
      </c>
      <c r="AZ2791">
        <v>133</v>
      </c>
      <c r="BA2791">
        <v>133</v>
      </c>
      <c r="BB2791" t="s">
        <v>135</v>
      </c>
      <c r="BC2791" t="s">
        <v>1073</v>
      </c>
      <c r="BD2791">
        <v>1</v>
      </c>
      <c r="BF2791" s="2">
        <v>42433</v>
      </c>
      <c r="BG2791" s="3" t="s">
        <v>1076</v>
      </c>
      <c r="BH2791">
        <v>41054531300042</v>
      </c>
      <c r="BJ2791" t="s">
        <v>112</v>
      </c>
      <c r="BK2791" t="s">
        <v>1074</v>
      </c>
      <c r="BL2791" t="s">
        <v>1075</v>
      </c>
      <c r="BN2791" s="2">
        <v>42432</v>
      </c>
      <c r="BO2791">
        <v>3</v>
      </c>
      <c r="BQ2791">
        <v>1409</v>
      </c>
      <c r="BS2791" t="s">
        <v>117</v>
      </c>
      <c r="BT2791">
        <v>13.8</v>
      </c>
      <c r="BV2791">
        <v>27</v>
      </c>
      <c r="BX2791">
        <v>1</v>
      </c>
      <c r="BZ2791">
        <v>34255833500051</v>
      </c>
      <c r="CB2791" t="s">
        <v>112</v>
      </c>
      <c r="CC2791">
        <v>1</v>
      </c>
      <c r="CE2791">
        <v>3</v>
      </c>
      <c r="CG2791">
        <v>41054531300042</v>
      </c>
      <c r="CI2791" t="s">
        <v>109</v>
      </c>
      <c r="CK2791">
        <v>3</v>
      </c>
      <c r="CQ2791" t="s">
        <v>110</v>
      </c>
      <c r="CR2791" s="2">
        <v>42460</v>
      </c>
      <c r="CS2791">
        <v>0</v>
      </c>
      <c r="CU2791" t="s">
        <v>109</v>
      </c>
      <c r="CV2791" t="s">
        <v>111</v>
      </c>
      <c r="CW2791">
        <v>41054531300042</v>
      </c>
      <c r="CY2791" t="s">
        <v>112</v>
      </c>
      <c r="CZ2791" t="s">
        <v>113</v>
      </c>
      <c r="DA2791" t="s">
        <v>114</v>
      </c>
      <c r="DB2791" t="s">
        <v>115</v>
      </c>
      <c r="DC2791">
        <v>1</v>
      </c>
    </row>
    <row r="2792" spans="1:107" x14ac:dyDescent="0.2">
      <c r="A2792" t="s">
        <v>108</v>
      </c>
      <c r="B2792">
        <v>0</v>
      </c>
      <c r="D2792" t="s">
        <v>109</v>
      </c>
      <c r="K2792">
        <v>1</v>
      </c>
      <c r="M2792">
        <v>4</v>
      </c>
      <c r="N2792" t="s">
        <v>1071</v>
      </c>
      <c r="O2792">
        <v>0</v>
      </c>
      <c r="V2792">
        <v>6127985</v>
      </c>
      <c r="W2792" s="2">
        <v>42432</v>
      </c>
      <c r="X2792">
        <v>8</v>
      </c>
      <c r="Y2792">
        <v>1</v>
      </c>
      <c r="Z2792">
        <v>1</v>
      </c>
      <c r="AB2792">
        <v>0</v>
      </c>
      <c r="AC2792">
        <v>0</v>
      </c>
      <c r="AD2792" s="2">
        <v>42433</v>
      </c>
      <c r="AE2792" s="3" t="s">
        <v>1072</v>
      </c>
      <c r="AF2792">
        <v>23</v>
      </c>
      <c r="AG2792">
        <v>23</v>
      </c>
      <c r="AH2792" s="3" t="s">
        <v>1080</v>
      </c>
      <c r="AI2792">
        <v>2</v>
      </c>
      <c r="AJ2792">
        <v>2</v>
      </c>
      <c r="AK2792" t="s">
        <v>607</v>
      </c>
      <c r="AL2792">
        <v>1704</v>
      </c>
      <c r="AM2792">
        <v>0.02</v>
      </c>
      <c r="AN2792">
        <v>0.02</v>
      </c>
      <c r="AQ2792">
        <v>454</v>
      </c>
      <c r="AR2792">
        <v>454</v>
      </c>
      <c r="AS2792">
        <v>1704</v>
      </c>
      <c r="AT2792">
        <v>10</v>
      </c>
      <c r="AU2792">
        <v>10</v>
      </c>
      <c r="AV2792">
        <v>0.02</v>
      </c>
      <c r="AW2792">
        <v>0.02</v>
      </c>
      <c r="AZ2792">
        <v>133</v>
      </c>
      <c r="BA2792">
        <v>133</v>
      </c>
      <c r="BB2792" t="s">
        <v>135</v>
      </c>
      <c r="BC2792" t="s">
        <v>1073</v>
      </c>
      <c r="BD2792">
        <v>1</v>
      </c>
      <c r="BF2792" s="2">
        <v>42433</v>
      </c>
      <c r="BG2792" s="3" t="s">
        <v>1076</v>
      </c>
      <c r="BH2792">
        <v>41054531300042</v>
      </c>
      <c r="BJ2792" t="s">
        <v>112</v>
      </c>
      <c r="BK2792" t="s">
        <v>1074</v>
      </c>
      <c r="BL2792" t="s">
        <v>1075</v>
      </c>
      <c r="BN2792" s="2">
        <v>42432</v>
      </c>
      <c r="BO2792">
        <v>3</v>
      </c>
      <c r="BQ2792">
        <v>1409</v>
      </c>
      <c r="BS2792" t="s">
        <v>117</v>
      </c>
      <c r="BT2792">
        <v>13.8</v>
      </c>
      <c r="BV2792">
        <v>27</v>
      </c>
      <c r="BX2792">
        <v>1</v>
      </c>
      <c r="BZ2792">
        <v>34255833500051</v>
      </c>
      <c r="CB2792" t="s">
        <v>112</v>
      </c>
      <c r="CC2792">
        <v>1</v>
      </c>
      <c r="CE2792">
        <v>3</v>
      </c>
      <c r="CG2792">
        <v>41054531300042</v>
      </c>
      <c r="CI2792" t="s">
        <v>109</v>
      </c>
      <c r="CK2792">
        <v>3</v>
      </c>
      <c r="CQ2792" t="s">
        <v>110</v>
      </c>
      <c r="CR2792" s="2">
        <v>42460</v>
      </c>
      <c r="CS2792">
        <v>0</v>
      </c>
      <c r="CU2792" t="s">
        <v>109</v>
      </c>
      <c r="CV2792" t="s">
        <v>111</v>
      </c>
      <c r="CW2792">
        <v>41054531300042</v>
      </c>
      <c r="CY2792" t="s">
        <v>112</v>
      </c>
      <c r="CZ2792" t="s">
        <v>113</v>
      </c>
      <c r="DA2792" t="s">
        <v>114</v>
      </c>
      <c r="DB2792" t="s">
        <v>115</v>
      </c>
      <c r="DC2792">
        <v>1</v>
      </c>
    </row>
    <row r="2793" spans="1:107" x14ac:dyDescent="0.2">
      <c r="A2793" t="s">
        <v>108</v>
      </c>
      <c r="B2793">
        <v>0</v>
      </c>
      <c r="D2793" t="s">
        <v>109</v>
      </c>
      <c r="K2793">
        <v>1</v>
      </c>
      <c r="M2793">
        <v>4</v>
      </c>
      <c r="N2793" t="s">
        <v>1071</v>
      </c>
      <c r="O2793">
        <v>0</v>
      </c>
      <c r="V2793">
        <v>6127985</v>
      </c>
      <c r="W2793" s="2">
        <v>42432</v>
      </c>
      <c r="X2793">
        <v>8</v>
      </c>
      <c r="Y2793">
        <v>1</v>
      </c>
      <c r="Z2793">
        <v>1</v>
      </c>
      <c r="AB2793">
        <v>0</v>
      </c>
      <c r="AC2793">
        <v>0</v>
      </c>
      <c r="AD2793" s="2">
        <v>42433</v>
      </c>
      <c r="AE2793" s="3" t="s">
        <v>1072</v>
      </c>
      <c r="AF2793">
        <v>23</v>
      </c>
      <c r="AG2793">
        <v>23</v>
      </c>
      <c r="AH2793" s="3" t="s">
        <v>1080</v>
      </c>
      <c r="AI2793">
        <v>2</v>
      </c>
      <c r="AJ2793">
        <v>2</v>
      </c>
      <c r="AK2793" t="s">
        <v>608</v>
      </c>
      <c r="AL2793">
        <v>1695</v>
      </c>
      <c r="AM2793">
        <v>0.02</v>
      </c>
      <c r="AN2793">
        <v>0.02</v>
      </c>
      <c r="AQ2793">
        <v>454</v>
      </c>
      <c r="AR2793">
        <v>454</v>
      </c>
      <c r="AS2793">
        <v>1695</v>
      </c>
      <c r="AT2793">
        <v>10</v>
      </c>
      <c r="AU2793">
        <v>10</v>
      </c>
      <c r="AV2793">
        <v>0.02</v>
      </c>
      <c r="AW2793">
        <v>0.02</v>
      </c>
      <c r="AZ2793">
        <v>133</v>
      </c>
      <c r="BA2793">
        <v>133</v>
      </c>
      <c r="BB2793" t="s">
        <v>135</v>
      </c>
      <c r="BC2793" t="s">
        <v>1073</v>
      </c>
      <c r="BD2793">
        <v>1</v>
      </c>
      <c r="BF2793" s="2">
        <v>42433</v>
      </c>
      <c r="BG2793" s="3" t="s">
        <v>1076</v>
      </c>
      <c r="BH2793">
        <v>41054531300042</v>
      </c>
      <c r="BJ2793" t="s">
        <v>112</v>
      </c>
      <c r="BK2793" t="s">
        <v>1074</v>
      </c>
      <c r="BL2793" t="s">
        <v>1075</v>
      </c>
      <c r="BN2793" s="2">
        <v>42432</v>
      </c>
      <c r="BO2793">
        <v>3</v>
      </c>
      <c r="BQ2793">
        <v>1409</v>
      </c>
      <c r="BS2793" t="s">
        <v>117</v>
      </c>
      <c r="BT2793">
        <v>13.8</v>
      </c>
      <c r="BV2793">
        <v>27</v>
      </c>
      <c r="BX2793">
        <v>1</v>
      </c>
      <c r="BZ2793">
        <v>34255833500051</v>
      </c>
      <c r="CB2793" t="s">
        <v>112</v>
      </c>
      <c r="CC2793">
        <v>1</v>
      </c>
      <c r="CE2793">
        <v>3</v>
      </c>
      <c r="CG2793">
        <v>41054531300042</v>
      </c>
      <c r="CI2793" t="s">
        <v>109</v>
      </c>
      <c r="CK2793">
        <v>3</v>
      </c>
      <c r="CQ2793" t="s">
        <v>110</v>
      </c>
      <c r="CR2793" s="2">
        <v>42460</v>
      </c>
      <c r="CS2793">
        <v>0</v>
      </c>
      <c r="CU2793" t="s">
        <v>109</v>
      </c>
      <c r="CV2793" t="s">
        <v>111</v>
      </c>
      <c r="CW2793">
        <v>41054531300042</v>
      </c>
      <c r="CY2793" t="s">
        <v>112</v>
      </c>
      <c r="CZ2793" t="s">
        <v>113</v>
      </c>
      <c r="DA2793" t="s">
        <v>114</v>
      </c>
      <c r="DB2793" t="s">
        <v>115</v>
      </c>
      <c r="DC2793">
        <v>1</v>
      </c>
    </row>
    <row r="2794" spans="1:107" x14ac:dyDescent="0.2">
      <c r="A2794" t="s">
        <v>108</v>
      </c>
      <c r="B2794">
        <v>0</v>
      </c>
      <c r="D2794" t="s">
        <v>109</v>
      </c>
      <c r="K2794">
        <v>1</v>
      </c>
      <c r="M2794">
        <v>4</v>
      </c>
      <c r="N2794" t="s">
        <v>1071</v>
      </c>
      <c r="O2794">
        <v>0</v>
      </c>
      <c r="V2794">
        <v>6127985</v>
      </c>
      <c r="W2794" s="2">
        <v>42432</v>
      </c>
      <c r="X2794">
        <v>8</v>
      </c>
      <c r="Y2794">
        <v>1</v>
      </c>
      <c r="Z2794">
        <v>1</v>
      </c>
      <c r="AB2794">
        <v>0</v>
      </c>
      <c r="AC2794">
        <v>0</v>
      </c>
      <c r="AD2794" s="2">
        <v>42434</v>
      </c>
      <c r="AE2794" s="3" t="s">
        <v>1072</v>
      </c>
      <c r="AF2794">
        <v>23</v>
      </c>
      <c r="AG2794">
        <v>23</v>
      </c>
      <c r="AH2794" s="3" t="s">
        <v>1082</v>
      </c>
      <c r="AI2794">
        <v>2</v>
      </c>
      <c r="AJ2794">
        <v>2</v>
      </c>
      <c r="AK2794" t="s">
        <v>609</v>
      </c>
      <c r="AL2794">
        <v>1911</v>
      </c>
      <c r="AM2794">
        <v>0.01</v>
      </c>
      <c r="AN2794">
        <v>0.01</v>
      </c>
      <c r="AO2794">
        <v>712</v>
      </c>
      <c r="AP2794">
        <v>712</v>
      </c>
      <c r="AQ2794">
        <v>405</v>
      </c>
      <c r="AR2794">
        <v>405</v>
      </c>
      <c r="AS2794">
        <v>1911</v>
      </c>
      <c r="AT2794">
        <v>10</v>
      </c>
      <c r="AU2794">
        <v>10</v>
      </c>
      <c r="AV2794">
        <v>0.01</v>
      </c>
      <c r="AW2794">
        <v>0.01</v>
      </c>
      <c r="AX2794">
        <v>1168</v>
      </c>
      <c r="AY2794">
        <v>1168</v>
      </c>
      <c r="AZ2794">
        <v>133</v>
      </c>
      <c r="BA2794">
        <v>133</v>
      </c>
      <c r="BB2794" t="s">
        <v>135</v>
      </c>
      <c r="BC2794" t="s">
        <v>1073</v>
      </c>
      <c r="BD2794">
        <v>1</v>
      </c>
      <c r="BF2794" s="2">
        <v>42433</v>
      </c>
      <c r="BG2794" s="3" t="s">
        <v>1076</v>
      </c>
      <c r="BH2794">
        <v>41054531300042</v>
      </c>
      <c r="BJ2794" t="s">
        <v>112</v>
      </c>
      <c r="BK2794" t="s">
        <v>1074</v>
      </c>
      <c r="BL2794" t="s">
        <v>1075</v>
      </c>
      <c r="BN2794" s="2">
        <v>42432</v>
      </c>
      <c r="BO2794">
        <v>3</v>
      </c>
      <c r="BQ2794">
        <v>1409</v>
      </c>
      <c r="BS2794" t="s">
        <v>117</v>
      </c>
      <c r="BT2794">
        <v>13.8</v>
      </c>
      <c r="BV2794">
        <v>27</v>
      </c>
      <c r="BX2794">
        <v>1</v>
      </c>
      <c r="BZ2794">
        <v>34255833500051</v>
      </c>
      <c r="CB2794" t="s">
        <v>112</v>
      </c>
      <c r="CC2794">
        <v>1</v>
      </c>
      <c r="CE2794">
        <v>3</v>
      </c>
      <c r="CG2794">
        <v>41054531300042</v>
      </c>
      <c r="CI2794" t="s">
        <v>109</v>
      </c>
      <c r="CK2794">
        <v>3</v>
      </c>
      <c r="CQ2794" t="s">
        <v>110</v>
      </c>
      <c r="CR2794" s="2">
        <v>42460</v>
      </c>
      <c r="CS2794">
        <v>0</v>
      </c>
      <c r="CU2794" t="s">
        <v>109</v>
      </c>
      <c r="CV2794" t="s">
        <v>111</v>
      </c>
      <c r="CW2794">
        <v>41054531300042</v>
      </c>
      <c r="CY2794" t="s">
        <v>112</v>
      </c>
      <c r="CZ2794" t="s">
        <v>113</v>
      </c>
      <c r="DA2794" t="s">
        <v>114</v>
      </c>
      <c r="DB2794" t="s">
        <v>115</v>
      </c>
      <c r="DC2794">
        <v>1</v>
      </c>
    </row>
    <row r="2795" spans="1:107" x14ac:dyDescent="0.2">
      <c r="A2795" t="s">
        <v>108</v>
      </c>
      <c r="B2795">
        <v>0</v>
      </c>
      <c r="D2795" t="s">
        <v>109</v>
      </c>
      <c r="K2795">
        <v>1</v>
      </c>
      <c r="M2795">
        <v>4</v>
      </c>
      <c r="N2795" t="s">
        <v>1071</v>
      </c>
      <c r="O2795">
        <v>0</v>
      </c>
      <c r="V2795">
        <v>6127985</v>
      </c>
      <c r="W2795" s="2">
        <v>42432</v>
      </c>
      <c r="X2795">
        <v>8</v>
      </c>
      <c r="Y2795">
        <v>1</v>
      </c>
      <c r="Z2795">
        <v>1</v>
      </c>
      <c r="AB2795">
        <v>0</v>
      </c>
      <c r="AC2795">
        <v>0</v>
      </c>
      <c r="AD2795" s="2">
        <v>42433</v>
      </c>
      <c r="AE2795" s="3" t="s">
        <v>1072</v>
      </c>
      <c r="AF2795">
        <v>23</v>
      </c>
      <c r="AG2795">
        <v>23</v>
      </c>
      <c r="AH2795" s="3" t="s">
        <v>1084</v>
      </c>
      <c r="AI2795">
        <v>2</v>
      </c>
      <c r="AJ2795">
        <v>2</v>
      </c>
      <c r="AK2795" t="s">
        <v>610</v>
      </c>
      <c r="AL2795">
        <v>2986</v>
      </c>
      <c r="AM2795">
        <v>0.02</v>
      </c>
      <c r="AN2795">
        <v>0.02</v>
      </c>
      <c r="AQ2795">
        <v>454</v>
      </c>
      <c r="AR2795">
        <v>454</v>
      </c>
      <c r="AS2795">
        <v>2986</v>
      </c>
      <c r="AT2795">
        <v>10</v>
      </c>
      <c r="AU2795">
        <v>10</v>
      </c>
      <c r="AV2795">
        <v>0.02</v>
      </c>
      <c r="AW2795">
        <v>0.02</v>
      </c>
      <c r="AZ2795">
        <v>133</v>
      </c>
      <c r="BA2795">
        <v>133</v>
      </c>
      <c r="BB2795" t="s">
        <v>135</v>
      </c>
      <c r="BC2795" t="s">
        <v>1073</v>
      </c>
      <c r="BD2795">
        <v>1</v>
      </c>
      <c r="BF2795" s="2">
        <v>42433</v>
      </c>
      <c r="BG2795" s="3" t="s">
        <v>1076</v>
      </c>
      <c r="BH2795">
        <v>41054531300042</v>
      </c>
      <c r="BJ2795" t="s">
        <v>112</v>
      </c>
      <c r="BK2795" t="s">
        <v>1074</v>
      </c>
      <c r="BL2795" t="s">
        <v>1075</v>
      </c>
      <c r="BN2795" s="2">
        <v>42432</v>
      </c>
      <c r="BO2795">
        <v>3</v>
      </c>
      <c r="BQ2795">
        <v>1409</v>
      </c>
      <c r="BS2795" t="s">
        <v>117</v>
      </c>
      <c r="BT2795">
        <v>13.8</v>
      </c>
      <c r="BV2795">
        <v>27</v>
      </c>
      <c r="BX2795">
        <v>1</v>
      </c>
      <c r="BZ2795">
        <v>34255833500051</v>
      </c>
      <c r="CB2795" t="s">
        <v>112</v>
      </c>
      <c r="CC2795">
        <v>1</v>
      </c>
      <c r="CE2795">
        <v>3</v>
      </c>
      <c r="CG2795">
        <v>41054531300042</v>
      </c>
      <c r="CI2795" t="s">
        <v>109</v>
      </c>
      <c r="CK2795">
        <v>3</v>
      </c>
      <c r="CQ2795" t="s">
        <v>110</v>
      </c>
      <c r="CR2795" s="2">
        <v>42460</v>
      </c>
      <c r="CS2795">
        <v>0</v>
      </c>
      <c r="CU2795" t="s">
        <v>109</v>
      </c>
      <c r="CV2795" t="s">
        <v>111</v>
      </c>
      <c r="CW2795">
        <v>41054531300042</v>
      </c>
      <c r="CY2795" t="s">
        <v>112</v>
      </c>
      <c r="CZ2795" t="s">
        <v>113</v>
      </c>
      <c r="DA2795" t="s">
        <v>114</v>
      </c>
      <c r="DB2795" t="s">
        <v>115</v>
      </c>
      <c r="DC2795">
        <v>1</v>
      </c>
    </row>
    <row r="2796" spans="1:107" x14ac:dyDescent="0.2">
      <c r="A2796" t="s">
        <v>108</v>
      </c>
      <c r="B2796">
        <v>0</v>
      </c>
      <c r="D2796" t="s">
        <v>109</v>
      </c>
      <c r="K2796">
        <v>1</v>
      </c>
      <c r="M2796">
        <v>4</v>
      </c>
      <c r="N2796" t="s">
        <v>1071</v>
      </c>
      <c r="O2796">
        <v>0</v>
      </c>
      <c r="V2796">
        <v>6127985</v>
      </c>
      <c r="W2796" s="2">
        <v>42432</v>
      </c>
      <c r="X2796">
        <v>8</v>
      </c>
      <c r="Y2796">
        <v>1</v>
      </c>
      <c r="Z2796">
        <v>1</v>
      </c>
      <c r="AB2796">
        <v>0</v>
      </c>
      <c r="AC2796">
        <v>0</v>
      </c>
      <c r="AD2796" s="2">
        <v>42433</v>
      </c>
      <c r="AE2796" s="3" t="s">
        <v>1072</v>
      </c>
      <c r="AF2796">
        <v>23</v>
      </c>
      <c r="AG2796">
        <v>23</v>
      </c>
      <c r="AH2796" s="3" t="s">
        <v>1084</v>
      </c>
      <c r="AI2796">
        <v>2</v>
      </c>
      <c r="AJ2796">
        <v>2</v>
      </c>
      <c r="AK2796" t="s">
        <v>611</v>
      </c>
      <c r="AL2796">
        <v>2090</v>
      </c>
      <c r="AM2796">
        <v>0.02</v>
      </c>
      <c r="AN2796">
        <v>0.02</v>
      </c>
      <c r="AQ2796">
        <v>454</v>
      </c>
      <c r="AR2796">
        <v>454</v>
      </c>
      <c r="AS2796">
        <v>2090</v>
      </c>
      <c r="AT2796">
        <v>10</v>
      </c>
      <c r="AU2796">
        <v>10</v>
      </c>
      <c r="AV2796">
        <v>0.02</v>
      </c>
      <c r="AW2796">
        <v>0.02</v>
      </c>
      <c r="AZ2796">
        <v>133</v>
      </c>
      <c r="BA2796">
        <v>133</v>
      </c>
      <c r="BB2796" t="s">
        <v>135</v>
      </c>
      <c r="BC2796" t="s">
        <v>1073</v>
      </c>
      <c r="BD2796">
        <v>1</v>
      </c>
      <c r="BF2796" s="2">
        <v>42433</v>
      </c>
      <c r="BG2796" s="3" t="s">
        <v>1076</v>
      </c>
      <c r="BH2796">
        <v>41054531300042</v>
      </c>
      <c r="BJ2796" t="s">
        <v>112</v>
      </c>
      <c r="BK2796" t="s">
        <v>1074</v>
      </c>
      <c r="BL2796" t="s">
        <v>1075</v>
      </c>
      <c r="BN2796" s="2">
        <v>42432</v>
      </c>
      <c r="BO2796">
        <v>3</v>
      </c>
      <c r="BQ2796">
        <v>1409</v>
      </c>
      <c r="BS2796" t="s">
        <v>117</v>
      </c>
      <c r="BT2796">
        <v>13.8</v>
      </c>
      <c r="BV2796">
        <v>27</v>
      </c>
      <c r="BX2796">
        <v>1</v>
      </c>
      <c r="BZ2796">
        <v>34255833500051</v>
      </c>
      <c r="CB2796" t="s">
        <v>112</v>
      </c>
      <c r="CC2796">
        <v>1</v>
      </c>
      <c r="CE2796">
        <v>3</v>
      </c>
      <c r="CG2796">
        <v>41054531300042</v>
      </c>
      <c r="CI2796" t="s">
        <v>109</v>
      </c>
      <c r="CK2796">
        <v>3</v>
      </c>
      <c r="CQ2796" t="s">
        <v>110</v>
      </c>
      <c r="CR2796" s="2">
        <v>42460</v>
      </c>
      <c r="CS2796">
        <v>0</v>
      </c>
      <c r="CU2796" t="s">
        <v>109</v>
      </c>
      <c r="CV2796" t="s">
        <v>111</v>
      </c>
      <c r="CW2796">
        <v>41054531300042</v>
      </c>
      <c r="CY2796" t="s">
        <v>112</v>
      </c>
      <c r="CZ2796" t="s">
        <v>113</v>
      </c>
      <c r="DA2796" t="s">
        <v>114</v>
      </c>
      <c r="DB2796" t="s">
        <v>115</v>
      </c>
      <c r="DC2796">
        <v>1</v>
      </c>
    </row>
    <row r="2797" spans="1:107" x14ac:dyDescent="0.2">
      <c r="A2797" t="s">
        <v>108</v>
      </c>
      <c r="B2797">
        <v>0</v>
      </c>
      <c r="D2797" t="s">
        <v>109</v>
      </c>
      <c r="K2797">
        <v>1</v>
      </c>
      <c r="M2797">
        <v>4</v>
      </c>
      <c r="N2797" t="s">
        <v>1071</v>
      </c>
      <c r="O2797">
        <v>0</v>
      </c>
      <c r="V2797">
        <v>6127985</v>
      </c>
      <c r="W2797" s="2">
        <v>42432</v>
      </c>
      <c r="X2797">
        <v>8</v>
      </c>
      <c r="Y2797">
        <v>1</v>
      </c>
      <c r="Z2797">
        <v>1</v>
      </c>
      <c r="AB2797">
        <v>0</v>
      </c>
      <c r="AC2797">
        <v>0</v>
      </c>
      <c r="AD2797" s="2">
        <v>42433</v>
      </c>
      <c r="AE2797" s="3" t="s">
        <v>1072</v>
      </c>
      <c r="AF2797">
        <v>23</v>
      </c>
      <c r="AG2797">
        <v>23</v>
      </c>
      <c r="AH2797" s="3" t="s">
        <v>1080</v>
      </c>
      <c r="AI2797">
        <v>2</v>
      </c>
      <c r="AJ2797">
        <v>2</v>
      </c>
      <c r="AK2797" t="s">
        <v>612</v>
      </c>
      <c r="AL2797">
        <v>2860</v>
      </c>
      <c r="AM2797">
        <v>0.02</v>
      </c>
      <c r="AN2797">
        <v>0.02</v>
      </c>
      <c r="AQ2797">
        <v>454</v>
      </c>
      <c r="AR2797">
        <v>454</v>
      </c>
      <c r="AS2797">
        <v>2860</v>
      </c>
      <c r="AT2797">
        <v>10</v>
      </c>
      <c r="AU2797">
        <v>10</v>
      </c>
      <c r="AV2797">
        <v>0.02</v>
      </c>
      <c r="AW2797">
        <v>0.02</v>
      </c>
      <c r="AZ2797">
        <v>133</v>
      </c>
      <c r="BA2797">
        <v>133</v>
      </c>
      <c r="BB2797" t="s">
        <v>135</v>
      </c>
      <c r="BC2797" t="s">
        <v>1073</v>
      </c>
      <c r="BD2797">
        <v>1</v>
      </c>
      <c r="BF2797" s="2">
        <v>42433</v>
      </c>
      <c r="BG2797" s="3" t="s">
        <v>1076</v>
      </c>
      <c r="BH2797">
        <v>41054531300042</v>
      </c>
      <c r="BJ2797" t="s">
        <v>112</v>
      </c>
      <c r="BK2797" t="s">
        <v>1074</v>
      </c>
      <c r="BL2797" t="s">
        <v>1075</v>
      </c>
      <c r="BN2797" s="2">
        <v>42432</v>
      </c>
      <c r="BO2797">
        <v>3</v>
      </c>
      <c r="BQ2797">
        <v>1409</v>
      </c>
      <c r="BS2797" t="s">
        <v>117</v>
      </c>
      <c r="BT2797">
        <v>13.8</v>
      </c>
      <c r="BV2797">
        <v>27</v>
      </c>
      <c r="BX2797">
        <v>1</v>
      </c>
      <c r="BZ2797">
        <v>34255833500051</v>
      </c>
      <c r="CB2797" t="s">
        <v>112</v>
      </c>
      <c r="CC2797">
        <v>1</v>
      </c>
      <c r="CE2797">
        <v>3</v>
      </c>
      <c r="CG2797">
        <v>41054531300042</v>
      </c>
      <c r="CI2797" t="s">
        <v>109</v>
      </c>
      <c r="CK2797">
        <v>3</v>
      </c>
      <c r="CQ2797" t="s">
        <v>110</v>
      </c>
      <c r="CR2797" s="2">
        <v>42460</v>
      </c>
      <c r="CS2797">
        <v>0</v>
      </c>
      <c r="CU2797" t="s">
        <v>109</v>
      </c>
      <c r="CV2797" t="s">
        <v>111</v>
      </c>
      <c r="CW2797">
        <v>41054531300042</v>
      </c>
      <c r="CY2797" t="s">
        <v>112</v>
      </c>
      <c r="CZ2797" t="s">
        <v>113</v>
      </c>
      <c r="DA2797" t="s">
        <v>114</v>
      </c>
      <c r="DB2797" t="s">
        <v>115</v>
      </c>
      <c r="DC2797">
        <v>1</v>
      </c>
    </row>
    <row r="2798" spans="1:107" x14ac:dyDescent="0.2">
      <c r="A2798" t="s">
        <v>108</v>
      </c>
      <c r="B2798">
        <v>0</v>
      </c>
      <c r="D2798" t="s">
        <v>109</v>
      </c>
      <c r="K2798">
        <v>1</v>
      </c>
      <c r="M2798">
        <v>4</v>
      </c>
      <c r="N2798" t="s">
        <v>1071</v>
      </c>
      <c r="O2798">
        <v>0</v>
      </c>
      <c r="V2798">
        <v>6127985</v>
      </c>
      <c r="W2798" s="2">
        <v>42432</v>
      </c>
      <c r="X2798">
        <v>8</v>
      </c>
      <c r="Y2798">
        <v>2</v>
      </c>
      <c r="Z2798">
        <v>2</v>
      </c>
      <c r="AB2798">
        <v>0</v>
      </c>
      <c r="AC2798">
        <v>0</v>
      </c>
      <c r="AD2798" s="2">
        <v>42433</v>
      </c>
      <c r="AE2798" s="3" t="s">
        <v>1072</v>
      </c>
      <c r="AF2798">
        <v>23</v>
      </c>
      <c r="AG2798">
        <v>23</v>
      </c>
      <c r="AH2798" s="3" t="s">
        <v>1080</v>
      </c>
      <c r="AI2798">
        <v>2</v>
      </c>
      <c r="AJ2798">
        <v>2</v>
      </c>
      <c r="AK2798" t="s">
        <v>613</v>
      </c>
      <c r="AL2798">
        <v>7510</v>
      </c>
      <c r="AM2798">
        <v>0.1</v>
      </c>
      <c r="AN2798">
        <v>0.1</v>
      </c>
      <c r="AQ2798">
        <v>454</v>
      </c>
      <c r="AR2798">
        <v>454</v>
      </c>
      <c r="AS2798">
        <v>7510</v>
      </c>
      <c r="AT2798">
        <v>10</v>
      </c>
      <c r="AU2798">
        <v>10</v>
      </c>
      <c r="AV2798">
        <v>0.1</v>
      </c>
      <c r="AW2798">
        <v>0.1</v>
      </c>
      <c r="AZ2798">
        <v>133</v>
      </c>
      <c r="BA2798">
        <v>133</v>
      </c>
      <c r="BB2798" t="s">
        <v>135</v>
      </c>
      <c r="BC2798" t="s">
        <v>1073</v>
      </c>
      <c r="BD2798">
        <v>1</v>
      </c>
      <c r="BF2798" s="2">
        <v>42433</v>
      </c>
      <c r="BG2798" s="3" t="s">
        <v>1076</v>
      </c>
      <c r="BH2798">
        <v>41054531300042</v>
      </c>
      <c r="BJ2798" t="s">
        <v>112</v>
      </c>
      <c r="BK2798" t="s">
        <v>1074</v>
      </c>
      <c r="BL2798" t="s">
        <v>1075</v>
      </c>
      <c r="BN2798" s="2">
        <v>42432</v>
      </c>
      <c r="BO2798">
        <v>3</v>
      </c>
      <c r="BQ2798">
        <v>1409</v>
      </c>
      <c r="BS2798" t="s">
        <v>117</v>
      </c>
      <c r="BT2798">
        <v>13.8</v>
      </c>
      <c r="BV2798">
        <v>27</v>
      </c>
      <c r="BX2798">
        <v>1</v>
      </c>
      <c r="BZ2798">
        <v>34255833500051</v>
      </c>
      <c r="CB2798" t="s">
        <v>112</v>
      </c>
      <c r="CC2798">
        <v>1</v>
      </c>
      <c r="CE2798">
        <v>3</v>
      </c>
      <c r="CG2798">
        <v>41054531300042</v>
      </c>
      <c r="CI2798" t="s">
        <v>109</v>
      </c>
      <c r="CK2798">
        <v>3</v>
      </c>
      <c r="CQ2798" t="s">
        <v>110</v>
      </c>
      <c r="CR2798" s="2">
        <v>42460</v>
      </c>
      <c r="CS2798">
        <v>0</v>
      </c>
      <c r="CU2798" t="s">
        <v>109</v>
      </c>
      <c r="CV2798" t="s">
        <v>111</v>
      </c>
      <c r="CW2798">
        <v>41054531300042</v>
      </c>
      <c r="CY2798" t="s">
        <v>112</v>
      </c>
      <c r="CZ2798" t="s">
        <v>113</v>
      </c>
      <c r="DA2798" t="s">
        <v>114</v>
      </c>
      <c r="DB2798" t="s">
        <v>115</v>
      </c>
      <c r="DC2798">
        <v>1</v>
      </c>
    </row>
    <row r="2799" spans="1:107" x14ac:dyDescent="0.2">
      <c r="A2799" t="s">
        <v>108</v>
      </c>
      <c r="B2799">
        <v>0</v>
      </c>
      <c r="D2799" t="s">
        <v>109</v>
      </c>
      <c r="K2799">
        <v>1</v>
      </c>
      <c r="M2799">
        <v>4</v>
      </c>
      <c r="N2799" t="s">
        <v>1071</v>
      </c>
      <c r="O2799">
        <v>0</v>
      </c>
      <c r="V2799">
        <v>6127985</v>
      </c>
      <c r="W2799" s="2">
        <v>42432</v>
      </c>
      <c r="X2799">
        <v>8</v>
      </c>
      <c r="Y2799">
        <v>1</v>
      </c>
      <c r="Z2799">
        <v>1</v>
      </c>
      <c r="AB2799">
        <v>0</v>
      </c>
      <c r="AC2799">
        <v>0</v>
      </c>
      <c r="AD2799" s="2">
        <v>42433</v>
      </c>
      <c r="AE2799" s="3" t="s">
        <v>1072</v>
      </c>
      <c r="AF2799">
        <v>23</v>
      </c>
      <c r="AG2799">
        <v>23</v>
      </c>
      <c r="AH2799" s="3" t="s">
        <v>1080</v>
      </c>
      <c r="AI2799">
        <v>2</v>
      </c>
      <c r="AJ2799">
        <v>2</v>
      </c>
      <c r="AK2799" t="s">
        <v>614</v>
      </c>
      <c r="AL2799">
        <v>1877</v>
      </c>
      <c r="AM2799">
        <v>0.02</v>
      </c>
      <c r="AN2799">
        <v>0.02</v>
      </c>
      <c r="AQ2799">
        <v>454</v>
      </c>
      <c r="AR2799">
        <v>454</v>
      </c>
      <c r="AS2799">
        <v>1877</v>
      </c>
      <c r="AT2799">
        <v>10</v>
      </c>
      <c r="AU2799">
        <v>10</v>
      </c>
      <c r="AV2799">
        <v>0.02</v>
      </c>
      <c r="AW2799">
        <v>0.02</v>
      </c>
      <c r="AZ2799">
        <v>133</v>
      </c>
      <c r="BA2799">
        <v>133</v>
      </c>
      <c r="BB2799" t="s">
        <v>135</v>
      </c>
      <c r="BC2799" t="s">
        <v>1073</v>
      </c>
      <c r="BD2799">
        <v>1</v>
      </c>
      <c r="BF2799" s="2">
        <v>42433</v>
      </c>
      <c r="BG2799" s="3" t="s">
        <v>1076</v>
      </c>
      <c r="BH2799">
        <v>41054531300042</v>
      </c>
      <c r="BJ2799" t="s">
        <v>112</v>
      </c>
      <c r="BK2799" t="s">
        <v>1074</v>
      </c>
      <c r="BL2799" t="s">
        <v>1075</v>
      </c>
      <c r="BN2799" s="2">
        <v>42432</v>
      </c>
      <c r="BO2799">
        <v>3</v>
      </c>
      <c r="BQ2799">
        <v>1409</v>
      </c>
      <c r="BS2799" t="s">
        <v>117</v>
      </c>
      <c r="BT2799">
        <v>13.8</v>
      </c>
      <c r="BV2799">
        <v>27</v>
      </c>
      <c r="BX2799">
        <v>1</v>
      </c>
      <c r="BZ2799">
        <v>34255833500051</v>
      </c>
      <c r="CB2799" t="s">
        <v>112</v>
      </c>
      <c r="CC2799">
        <v>1</v>
      </c>
      <c r="CE2799">
        <v>3</v>
      </c>
      <c r="CG2799">
        <v>41054531300042</v>
      </c>
      <c r="CI2799" t="s">
        <v>109</v>
      </c>
      <c r="CK2799">
        <v>3</v>
      </c>
      <c r="CQ2799" t="s">
        <v>110</v>
      </c>
      <c r="CR2799" s="2">
        <v>42460</v>
      </c>
      <c r="CS2799">
        <v>0</v>
      </c>
      <c r="CU2799" t="s">
        <v>109</v>
      </c>
      <c r="CV2799" t="s">
        <v>111</v>
      </c>
      <c r="CW2799">
        <v>41054531300042</v>
      </c>
      <c r="CY2799" t="s">
        <v>112</v>
      </c>
      <c r="CZ2799" t="s">
        <v>113</v>
      </c>
      <c r="DA2799" t="s">
        <v>114</v>
      </c>
      <c r="DB2799" t="s">
        <v>115</v>
      </c>
      <c r="DC2799">
        <v>1</v>
      </c>
    </row>
    <row r="2800" spans="1:107" x14ac:dyDescent="0.2">
      <c r="A2800" t="s">
        <v>108</v>
      </c>
      <c r="B2800">
        <v>0</v>
      </c>
      <c r="D2800" t="s">
        <v>109</v>
      </c>
      <c r="K2800">
        <v>1</v>
      </c>
      <c r="M2800">
        <v>4</v>
      </c>
      <c r="N2800" t="s">
        <v>1071</v>
      </c>
      <c r="O2800">
        <v>0</v>
      </c>
      <c r="V2800">
        <v>6127985</v>
      </c>
      <c r="W2800" s="2">
        <v>42432</v>
      </c>
      <c r="X2800">
        <v>8</v>
      </c>
      <c r="Y2800">
        <v>1</v>
      </c>
      <c r="Z2800">
        <v>1</v>
      </c>
      <c r="AB2800">
        <v>0</v>
      </c>
      <c r="AC2800">
        <v>0</v>
      </c>
      <c r="AD2800" s="2">
        <v>42434</v>
      </c>
      <c r="AE2800" s="3" t="s">
        <v>1072</v>
      </c>
      <c r="AF2800">
        <v>23</v>
      </c>
      <c r="AG2800">
        <v>23</v>
      </c>
      <c r="AH2800" s="3" t="s">
        <v>1083</v>
      </c>
      <c r="AI2800">
        <v>2</v>
      </c>
      <c r="AJ2800">
        <v>2</v>
      </c>
      <c r="AK2800" t="s">
        <v>615</v>
      </c>
      <c r="AL2800">
        <v>1204</v>
      </c>
      <c r="AM2800">
        <v>0.01</v>
      </c>
      <c r="AN2800">
        <v>0.01</v>
      </c>
      <c r="AO2800">
        <v>712</v>
      </c>
      <c r="AP2800">
        <v>712</v>
      </c>
      <c r="AQ2800">
        <v>151</v>
      </c>
      <c r="AR2800">
        <v>151</v>
      </c>
      <c r="AS2800">
        <v>1204</v>
      </c>
      <c r="AT2800">
        <v>10</v>
      </c>
      <c r="AU2800">
        <v>10</v>
      </c>
      <c r="AV2800">
        <v>0.01</v>
      </c>
      <c r="AW2800">
        <v>0.01</v>
      </c>
      <c r="AX2800">
        <v>1168</v>
      </c>
      <c r="AY2800">
        <v>1168</v>
      </c>
      <c r="AZ2800">
        <v>133</v>
      </c>
      <c r="BA2800">
        <v>133</v>
      </c>
      <c r="BB2800" t="s">
        <v>135</v>
      </c>
      <c r="BC2800" t="s">
        <v>1073</v>
      </c>
      <c r="BD2800">
        <v>1</v>
      </c>
      <c r="BF2800" s="2">
        <v>42433</v>
      </c>
      <c r="BG2800" s="3" t="s">
        <v>1076</v>
      </c>
      <c r="BH2800">
        <v>41054531300042</v>
      </c>
      <c r="BJ2800" t="s">
        <v>112</v>
      </c>
      <c r="BK2800" t="s">
        <v>1074</v>
      </c>
      <c r="BL2800" t="s">
        <v>1075</v>
      </c>
      <c r="BN2800" s="2">
        <v>42432</v>
      </c>
      <c r="BO2800">
        <v>3</v>
      </c>
      <c r="BQ2800">
        <v>1409</v>
      </c>
      <c r="BS2800" t="s">
        <v>117</v>
      </c>
      <c r="BT2800">
        <v>13.8</v>
      </c>
      <c r="BV2800">
        <v>27</v>
      </c>
      <c r="BX2800">
        <v>1</v>
      </c>
      <c r="BZ2800">
        <v>34255833500051</v>
      </c>
      <c r="CB2800" t="s">
        <v>112</v>
      </c>
      <c r="CC2800">
        <v>1</v>
      </c>
      <c r="CE2800">
        <v>3</v>
      </c>
      <c r="CG2800">
        <v>41054531300042</v>
      </c>
      <c r="CI2800" t="s">
        <v>109</v>
      </c>
      <c r="CK2800">
        <v>3</v>
      </c>
      <c r="CQ2800" t="s">
        <v>110</v>
      </c>
      <c r="CR2800" s="2">
        <v>42460</v>
      </c>
      <c r="CS2800">
        <v>0</v>
      </c>
      <c r="CU2800" t="s">
        <v>109</v>
      </c>
      <c r="CV2800" t="s">
        <v>111</v>
      </c>
      <c r="CW2800">
        <v>41054531300042</v>
      </c>
      <c r="CY2800" t="s">
        <v>112</v>
      </c>
      <c r="CZ2800" t="s">
        <v>113</v>
      </c>
      <c r="DA2800" t="s">
        <v>114</v>
      </c>
      <c r="DB2800" t="s">
        <v>115</v>
      </c>
      <c r="DC2800">
        <v>1</v>
      </c>
    </row>
    <row r="2801" spans="1:107" x14ac:dyDescent="0.2">
      <c r="A2801" t="s">
        <v>108</v>
      </c>
      <c r="B2801">
        <v>0</v>
      </c>
      <c r="D2801" t="s">
        <v>109</v>
      </c>
      <c r="K2801">
        <v>1</v>
      </c>
      <c r="M2801">
        <v>4</v>
      </c>
      <c r="N2801" t="s">
        <v>1071</v>
      </c>
      <c r="O2801">
        <v>0</v>
      </c>
      <c r="V2801">
        <v>6127985</v>
      </c>
      <c r="W2801" s="2">
        <v>42432</v>
      </c>
      <c r="X2801">
        <v>8</v>
      </c>
      <c r="Y2801">
        <v>2</v>
      </c>
      <c r="Z2801">
        <v>2</v>
      </c>
      <c r="AA2801" t="s">
        <v>185</v>
      </c>
      <c r="AB2801">
        <v>0</v>
      </c>
      <c r="AC2801">
        <v>0</v>
      </c>
      <c r="AD2801" s="2">
        <v>42433</v>
      </c>
      <c r="AE2801" s="3" t="s">
        <v>1072</v>
      </c>
      <c r="AF2801">
        <v>23</v>
      </c>
      <c r="AG2801">
        <v>23</v>
      </c>
      <c r="AH2801" s="3" t="s">
        <v>1084</v>
      </c>
      <c r="AI2801">
        <v>2</v>
      </c>
      <c r="AJ2801">
        <v>2</v>
      </c>
      <c r="AK2801" t="s">
        <v>616</v>
      </c>
      <c r="AL2801">
        <v>5483</v>
      </c>
      <c r="AM2801">
        <v>0.02</v>
      </c>
      <c r="AN2801">
        <v>0.02</v>
      </c>
      <c r="AQ2801">
        <v>454</v>
      </c>
      <c r="AR2801">
        <v>454</v>
      </c>
      <c r="AS2801">
        <v>5483</v>
      </c>
      <c r="AT2801">
        <v>10</v>
      </c>
      <c r="AU2801">
        <v>10</v>
      </c>
      <c r="AV2801">
        <v>0.02</v>
      </c>
      <c r="AW2801">
        <v>0.02</v>
      </c>
      <c r="AZ2801">
        <v>133</v>
      </c>
      <c r="BA2801">
        <v>133</v>
      </c>
      <c r="BB2801" t="s">
        <v>135</v>
      </c>
      <c r="BC2801" t="s">
        <v>1073</v>
      </c>
      <c r="BD2801">
        <v>1</v>
      </c>
      <c r="BF2801" s="2">
        <v>42433</v>
      </c>
      <c r="BG2801" s="3" t="s">
        <v>1076</v>
      </c>
      <c r="BH2801">
        <v>41054531300042</v>
      </c>
      <c r="BJ2801" t="s">
        <v>112</v>
      </c>
      <c r="BK2801" t="s">
        <v>1074</v>
      </c>
      <c r="BL2801" t="s">
        <v>1075</v>
      </c>
      <c r="BN2801" s="2">
        <v>42432</v>
      </c>
      <c r="BO2801">
        <v>3</v>
      </c>
      <c r="BQ2801">
        <v>1409</v>
      </c>
      <c r="BS2801" t="s">
        <v>117</v>
      </c>
      <c r="BT2801">
        <v>13.8</v>
      </c>
      <c r="BV2801">
        <v>27</v>
      </c>
      <c r="BX2801">
        <v>1</v>
      </c>
      <c r="BZ2801">
        <v>34255833500051</v>
      </c>
      <c r="CB2801" t="s">
        <v>112</v>
      </c>
      <c r="CC2801">
        <v>1</v>
      </c>
      <c r="CE2801">
        <v>3</v>
      </c>
      <c r="CG2801">
        <v>41054531300042</v>
      </c>
      <c r="CI2801" t="s">
        <v>109</v>
      </c>
      <c r="CK2801">
        <v>3</v>
      </c>
      <c r="CQ2801" t="s">
        <v>110</v>
      </c>
      <c r="CR2801" s="2">
        <v>42460</v>
      </c>
      <c r="CS2801">
        <v>0</v>
      </c>
      <c r="CU2801" t="s">
        <v>109</v>
      </c>
      <c r="CV2801" t="s">
        <v>111</v>
      </c>
      <c r="CW2801">
        <v>41054531300042</v>
      </c>
      <c r="CY2801" t="s">
        <v>112</v>
      </c>
      <c r="CZ2801" t="s">
        <v>113</v>
      </c>
      <c r="DA2801" t="s">
        <v>114</v>
      </c>
      <c r="DB2801" t="s">
        <v>115</v>
      </c>
      <c r="DC2801">
        <v>1</v>
      </c>
    </row>
    <row r="2802" spans="1:107" x14ac:dyDescent="0.2">
      <c r="A2802" t="s">
        <v>108</v>
      </c>
      <c r="B2802">
        <v>0</v>
      </c>
      <c r="D2802" t="s">
        <v>109</v>
      </c>
      <c r="K2802">
        <v>1</v>
      </c>
      <c r="M2802">
        <v>4</v>
      </c>
      <c r="N2802" t="s">
        <v>1071</v>
      </c>
      <c r="O2802">
        <v>0</v>
      </c>
      <c r="V2802">
        <v>6127985</v>
      </c>
      <c r="W2802" s="2">
        <v>42432</v>
      </c>
      <c r="X2802">
        <v>8</v>
      </c>
      <c r="Y2802">
        <v>1</v>
      </c>
      <c r="Z2802">
        <v>1</v>
      </c>
      <c r="AB2802">
        <v>0</v>
      </c>
      <c r="AC2802">
        <v>0</v>
      </c>
      <c r="AD2802" s="2">
        <v>42433</v>
      </c>
      <c r="AE2802" s="3" t="s">
        <v>1072</v>
      </c>
      <c r="AF2802">
        <v>23</v>
      </c>
      <c r="AG2802">
        <v>23</v>
      </c>
      <c r="AH2802" s="3" t="s">
        <v>1084</v>
      </c>
      <c r="AI2802">
        <v>2</v>
      </c>
      <c r="AJ2802">
        <v>2</v>
      </c>
      <c r="AK2802" t="s">
        <v>617</v>
      </c>
      <c r="AL2802">
        <v>2741</v>
      </c>
      <c r="AM2802">
        <v>0.05</v>
      </c>
      <c r="AN2802">
        <v>0.05</v>
      </c>
      <c r="AQ2802">
        <v>454</v>
      </c>
      <c r="AR2802">
        <v>454</v>
      </c>
      <c r="AS2802">
        <v>2741</v>
      </c>
      <c r="AT2802">
        <v>10</v>
      </c>
      <c r="AU2802">
        <v>10</v>
      </c>
      <c r="AV2802">
        <v>0.05</v>
      </c>
      <c r="AW2802">
        <v>0.05</v>
      </c>
      <c r="AZ2802">
        <v>133</v>
      </c>
      <c r="BA2802">
        <v>133</v>
      </c>
      <c r="BB2802" t="s">
        <v>135</v>
      </c>
      <c r="BC2802" t="s">
        <v>1073</v>
      </c>
      <c r="BD2802">
        <v>1</v>
      </c>
      <c r="BF2802" s="2">
        <v>42433</v>
      </c>
      <c r="BG2802" s="3" t="s">
        <v>1076</v>
      </c>
      <c r="BH2802">
        <v>41054531300042</v>
      </c>
      <c r="BJ2802" t="s">
        <v>112</v>
      </c>
      <c r="BK2802" t="s">
        <v>1074</v>
      </c>
      <c r="BL2802" t="s">
        <v>1075</v>
      </c>
      <c r="BN2802" s="2">
        <v>42432</v>
      </c>
      <c r="BO2802">
        <v>3</v>
      </c>
      <c r="BQ2802">
        <v>1409</v>
      </c>
      <c r="BS2802" t="s">
        <v>117</v>
      </c>
      <c r="BT2802">
        <v>13.8</v>
      </c>
      <c r="BV2802">
        <v>27</v>
      </c>
      <c r="BX2802">
        <v>1</v>
      </c>
      <c r="BZ2802">
        <v>34255833500051</v>
      </c>
      <c r="CB2802" t="s">
        <v>112</v>
      </c>
      <c r="CC2802">
        <v>1</v>
      </c>
      <c r="CE2802">
        <v>3</v>
      </c>
      <c r="CG2802">
        <v>41054531300042</v>
      </c>
      <c r="CI2802" t="s">
        <v>109</v>
      </c>
      <c r="CK2802">
        <v>3</v>
      </c>
      <c r="CQ2802" t="s">
        <v>110</v>
      </c>
      <c r="CR2802" s="2">
        <v>42460</v>
      </c>
      <c r="CS2802">
        <v>0</v>
      </c>
      <c r="CU2802" t="s">
        <v>109</v>
      </c>
      <c r="CV2802" t="s">
        <v>111</v>
      </c>
      <c r="CW2802">
        <v>41054531300042</v>
      </c>
      <c r="CY2802" t="s">
        <v>112</v>
      </c>
      <c r="CZ2802" t="s">
        <v>113</v>
      </c>
      <c r="DA2802" t="s">
        <v>114</v>
      </c>
      <c r="DB2802" t="s">
        <v>115</v>
      </c>
      <c r="DC2802">
        <v>1</v>
      </c>
    </row>
    <row r="2803" spans="1:107" x14ac:dyDescent="0.2">
      <c r="A2803" t="s">
        <v>108</v>
      </c>
      <c r="B2803">
        <v>0</v>
      </c>
      <c r="D2803" t="s">
        <v>109</v>
      </c>
      <c r="K2803">
        <v>1</v>
      </c>
      <c r="M2803">
        <v>4</v>
      </c>
      <c r="N2803" t="s">
        <v>1071</v>
      </c>
      <c r="O2803">
        <v>0</v>
      </c>
      <c r="V2803">
        <v>6127985</v>
      </c>
      <c r="W2803" s="2">
        <v>42432</v>
      </c>
      <c r="X2803">
        <v>8</v>
      </c>
      <c r="Y2803">
        <v>1</v>
      </c>
      <c r="Z2803">
        <v>1</v>
      </c>
      <c r="AB2803">
        <v>0</v>
      </c>
      <c r="AC2803">
        <v>0</v>
      </c>
      <c r="AD2803" s="2">
        <v>42434</v>
      </c>
      <c r="AE2803" s="3" t="s">
        <v>1072</v>
      </c>
      <c r="AF2803">
        <v>23</v>
      </c>
      <c r="AG2803">
        <v>23</v>
      </c>
      <c r="AH2803" s="3" t="s">
        <v>1082</v>
      </c>
      <c r="AI2803">
        <v>2</v>
      </c>
      <c r="AJ2803">
        <v>2</v>
      </c>
      <c r="AK2803" t="s">
        <v>618</v>
      </c>
      <c r="AL2803">
        <v>2025</v>
      </c>
      <c r="AM2803">
        <v>5.0000000000000001E-3</v>
      </c>
      <c r="AN2803">
        <v>5.0000000000000001E-3</v>
      </c>
      <c r="AO2803">
        <v>712</v>
      </c>
      <c r="AP2803">
        <v>712</v>
      </c>
      <c r="AQ2803">
        <v>405</v>
      </c>
      <c r="AR2803">
        <v>405</v>
      </c>
      <c r="AS2803">
        <v>2025</v>
      </c>
      <c r="AT2803">
        <v>10</v>
      </c>
      <c r="AU2803">
        <v>10</v>
      </c>
      <c r="AV2803">
        <v>5.0000000000000001E-3</v>
      </c>
      <c r="AW2803">
        <v>5.0000000000000001E-3</v>
      </c>
      <c r="AX2803">
        <v>1168</v>
      </c>
      <c r="AY2803">
        <v>1168</v>
      </c>
      <c r="AZ2803">
        <v>133</v>
      </c>
      <c r="BA2803">
        <v>133</v>
      </c>
      <c r="BB2803" t="s">
        <v>135</v>
      </c>
      <c r="BC2803" t="s">
        <v>1073</v>
      </c>
      <c r="BD2803">
        <v>1</v>
      </c>
      <c r="BF2803" s="2">
        <v>42433</v>
      </c>
      <c r="BG2803" s="3" t="s">
        <v>1076</v>
      </c>
      <c r="BH2803">
        <v>41054531300042</v>
      </c>
      <c r="BJ2803" t="s">
        <v>112</v>
      </c>
      <c r="BK2803" t="s">
        <v>1074</v>
      </c>
      <c r="BL2803" t="s">
        <v>1075</v>
      </c>
      <c r="BN2803" s="2">
        <v>42432</v>
      </c>
      <c r="BO2803">
        <v>3</v>
      </c>
      <c r="BQ2803">
        <v>1409</v>
      </c>
      <c r="BS2803" t="s">
        <v>117</v>
      </c>
      <c r="BT2803">
        <v>13.8</v>
      </c>
      <c r="BV2803">
        <v>27</v>
      </c>
      <c r="BX2803">
        <v>1</v>
      </c>
      <c r="BZ2803">
        <v>34255833500051</v>
      </c>
      <c r="CB2803" t="s">
        <v>112</v>
      </c>
      <c r="CC2803">
        <v>1</v>
      </c>
      <c r="CE2803">
        <v>3</v>
      </c>
      <c r="CG2803">
        <v>41054531300042</v>
      </c>
      <c r="CI2803" t="s">
        <v>109</v>
      </c>
      <c r="CK2803">
        <v>3</v>
      </c>
      <c r="CQ2803" t="s">
        <v>110</v>
      </c>
      <c r="CR2803" s="2">
        <v>42460</v>
      </c>
      <c r="CS2803">
        <v>0</v>
      </c>
      <c r="CU2803" t="s">
        <v>109</v>
      </c>
      <c r="CV2803" t="s">
        <v>111</v>
      </c>
      <c r="CW2803">
        <v>41054531300042</v>
      </c>
      <c r="CY2803" t="s">
        <v>112</v>
      </c>
      <c r="CZ2803" t="s">
        <v>113</v>
      </c>
      <c r="DA2803" t="s">
        <v>114</v>
      </c>
      <c r="DB2803" t="s">
        <v>115</v>
      </c>
      <c r="DC2803">
        <v>1</v>
      </c>
    </row>
    <row r="2804" spans="1:107" x14ac:dyDescent="0.2">
      <c r="A2804" t="s">
        <v>108</v>
      </c>
      <c r="B2804">
        <v>0</v>
      </c>
      <c r="D2804" t="s">
        <v>109</v>
      </c>
      <c r="K2804">
        <v>1</v>
      </c>
      <c r="M2804">
        <v>4</v>
      </c>
      <c r="N2804" t="s">
        <v>1071</v>
      </c>
      <c r="O2804">
        <v>0</v>
      </c>
      <c r="V2804">
        <v>6127985</v>
      </c>
      <c r="W2804" s="2">
        <v>42432</v>
      </c>
      <c r="X2804">
        <v>8</v>
      </c>
      <c r="Y2804">
        <v>1</v>
      </c>
      <c r="Z2804">
        <v>1</v>
      </c>
      <c r="AB2804">
        <v>0</v>
      </c>
      <c r="AC2804">
        <v>0</v>
      </c>
      <c r="AD2804" s="2">
        <v>42433</v>
      </c>
      <c r="AE2804" s="3" t="s">
        <v>1072</v>
      </c>
      <c r="AF2804">
        <v>23</v>
      </c>
      <c r="AG2804">
        <v>23</v>
      </c>
      <c r="AH2804" s="3" t="s">
        <v>1080</v>
      </c>
      <c r="AI2804">
        <v>2</v>
      </c>
      <c r="AJ2804">
        <v>2</v>
      </c>
      <c r="AK2804" t="s">
        <v>619</v>
      </c>
      <c r="AL2804">
        <v>2563</v>
      </c>
      <c r="AM2804">
        <v>0.05</v>
      </c>
      <c r="AN2804">
        <v>0.05</v>
      </c>
      <c r="AQ2804">
        <v>454</v>
      </c>
      <c r="AR2804">
        <v>454</v>
      </c>
      <c r="AS2804">
        <v>2563</v>
      </c>
      <c r="AT2804">
        <v>10</v>
      </c>
      <c r="AU2804">
        <v>10</v>
      </c>
      <c r="AV2804">
        <v>0.05</v>
      </c>
      <c r="AW2804">
        <v>0.05</v>
      </c>
      <c r="AZ2804">
        <v>133</v>
      </c>
      <c r="BA2804">
        <v>133</v>
      </c>
      <c r="BB2804" t="s">
        <v>135</v>
      </c>
      <c r="BC2804" t="s">
        <v>1073</v>
      </c>
      <c r="BD2804">
        <v>1</v>
      </c>
      <c r="BF2804" s="2">
        <v>42433</v>
      </c>
      <c r="BG2804" s="3" t="s">
        <v>1076</v>
      </c>
      <c r="BH2804">
        <v>41054531300042</v>
      </c>
      <c r="BJ2804" t="s">
        <v>112</v>
      </c>
      <c r="BK2804" t="s">
        <v>1074</v>
      </c>
      <c r="BL2804" t="s">
        <v>1075</v>
      </c>
      <c r="BN2804" s="2">
        <v>42432</v>
      </c>
      <c r="BO2804">
        <v>3</v>
      </c>
      <c r="BQ2804">
        <v>1409</v>
      </c>
      <c r="BS2804" t="s">
        <v>117</v>
      </c>
      <c r="BT2804">
        <v>13.8</v>
      </c>
      <c r="BV2804">
        <v>27</v>
      </c>
      <c r="BX2804">
        <v>1</v>
      </c>
      <c r="BZ2804">
        <v>34255833500051</v>
      </c>
      <c r="CB2804" t="s">
        <v>112</v>
      </c>
      <c r="CC2804">
        <v>1</v>
      </c>
      <c r="CE2804">
        <v>3</v>
      </c>
      <c r="CG2804">
        <v>41054531300042</v>
      </c>
      <c r="CI2804" t="s">
        <v>109</v>
      </c>
      <c r="CK2804">
        <v>3</v>
      </c>
      <c r="CQ2804" t="s">
        <v>110</v>
      </c>
      <c r="CR2804" s="2">
        <v>42460</v>
      </c>
      <c r="CS2804">
        <v>0</v>
      </c>
      <c r="CU2804" t="s">
        <v>109</v>
      </c>
      <c r="CV2804" t="s">
        <v>111</v>
      </c>
      <c r="CW2804">
        <v>41054531300042</v>
      </c>
      <c r="CY2804" t="s">
        <v>112</v>
      </c>
      <c r="CZ2804" t="s">
        <v>113</v>
      </c>
      <c r="DA2804" t="s">
        <v>114</v>
      </c>
      <c r="DB2804" t="s">
        <v>115</v>
      </c>
      <c r="DC2804">
        <v>1</v>
      </c>
    </row>
    <row r="2805" spans="1:107" x14ac:dyDescent="0.2">
      <c r="A2805" t="s">
        <v>108</v>
      </c>
      <c r="B2805">
        <v>0</v>
      </c>
      <c r="D2805" t="s">
        <v>109</v>
      </c>
      <c r="K2805">
        <v>1</v>
      </c>
      <c r="M2805">
        <v>4</v>
      </c>
      <c r="N2805" t="s">
        <v>1071</v>
      </c>
      <c r="O2805">
        <v>0</v>
      </c>
      <c r="V2805">
        <v>6127985</v>
      </c>
      <c r="W2805" s="2">
        <v>42432</v>
      </c>
      <c r="X2805">
        <v>8</v>
      </c>
      <c r="Y2805">
        <v>1</v>
      </c>
      <c r="Z2805">
        <v>1</v>
      </c>
      <c r="AB2805">
        <v>0</v>
      </c>
      <c r="AC2805">
        <v>0</v>
      </c>
      <c r="AD2805" s="2">
        <v>42433</v>
      </c>
      <c r="AE2805" s="3" t="s">
        <v>1072</v>
      </c>
      <c r="AF2805">
        <v>23</v>
      </c>
      <c r="AG2805">
        <v>23</v>
      </c>
      <c r="AH2805" s="3" t="s">
        <v>1080</v>
      </c>
      <c r="AI2805">
        <v>2</v>
      </c>
      <c r="AJ2805">
        <v>2</v>
      </c>
      <c r="AK2805" t="s">
        <v>620</v>
      </c>
      <c r="AL2805">
        <v>1205</v>
      </c>
      <c r="AM2805">
        <v>0.02</v>
      </c>
      <c r="AN2805">
        <v>0.02</v>
      </c>
      <c r="AQ2805">
        <v>454</v>
      </c>
      <c r="AR2805">
        <v>454</v>
      </c>
      <c r="AS2805">
        <v>1205</v>
      </c>
      <c r="AT2805">
        <v>10</v>
      </c>
      <c r="AU2805">
        <v>10</v>
      </c>
      <c r="AV2805">
        <v>0.02</v>
      </c>
      <c r="AW2805">
        <v>0.02</v>
      </c>
      <c r="AZ2805">
        <v>133</v>
      </c>
      <c r="BA2805">
        <v>133</v>
      </c>
      <c r="BB2805" t="s">
        <v>135</v>
      </c>
      <c r="BC2805" t="s">
        <v>1073</v>
      </c>
      <c r="BD2805">
        <v>1</v>
      </c>
      <c r="BF2805" s="2">
        <v>42433</v>
      </c>
      <c r="BG2805" s="3" t="s">
        <v>1076</v>
      </c>
      <c r="BH2805">
        <v>41054531300042</v>
      </c>
      <c r="BJ2805" t="s">
        <v>112</v>
      </c>
      <c r="BK2805" t="s">
        <v>1074</v>
      </c>
      <c r="BL2805" t="s">
        <v>1075</v>
      </c>
      <c r="BN2805" s="2">
        <v>42432</v>
      </c>
      <c r="BO2805">
        <v>3</v>
      </c>
      <c r="BQ2805">
        <v>1409</v>
      </c>
      <c r="BS2805" t="s">
        <v>117</v>
      </c>
      <c r="BT2805">
        <v>13.8</v>
      </c>
      <c r="BV2805">
        <v>27</v>
      </c>
      <c r="BX2805">
        <v>1</v>
      </c>
      <c r="BZ2805">
        <v>34255833500051</v>
      </c>
      <c r="CB2805" t="s">
        <v>112</v>
      </c>
      <c r="CC2805">
        <v>1</v>
      </c>
      <c r="CE2805">
        <v>3</v>
      </c>
      <c r="CG2805">
        <v>41054531300042</v>
      </c>
      <c r="CI2805" t="s">
        <v>109</v>
      </c>
      <c r="CK2805">
        <v>3</v>
      </c>
      <c r="CQ2805" t="s">
        <v>110</v>
      </c>
      <c r="CR2805" s="2">
        <v>42460</v>
      </c>
      <c r="CS2805">
        <v>0</v>
      </c>
      <c r="CU2805" t="s">
        <v>109</v>
      </c>
      <c r="CV2805" t="s">
        <v>111</v>
      </c>
      <c r="CW2805">
        <v>41054531300042</v>
      </c>
      <c r="CY2805" t="s">
        <v>112</v>
      </c>
      <c r="CZ2805" t="s">
        <v>113</v>
      </c>
      <c r="DA2805" t="s">
        <v>114</v>
      </c>
      <c r="DB2805" t="s">
        <v>115</v>
      </c>
      <c r="DC2805">
        <v>1</v>
      </c>
    </row>
    <row r="2806" spans="1:107" x14ac:dyDescent="0.2">
      <c r="A2806" t="s">
        <v>108</v>
      </c>
      <c r="B2806">
        <v>0</v>
      </c>
      <c r="D2806" t="s">
        <v>109</v>
      </c>
      <c r="K2806">
        <v>1</v>
      </c>
      <c r="M2806">
        <v>4</v>
      </c>
      <c r="N2806" t="s">
        <v>1071</v>
      </c>
      <c r="O2806">
        <v>0</v>
      </c>
      <c r="V2806">
        <v>6127985</v>
      </c>
      <c r="W2806" s="2">
        <v>42432</v>
      </c>
      <c r="X2806">
        <v>8</v>
      </c>
      <c r="Y2806">
        <v>1</v>
      </c>
      <c r="Z2806">
        <v>1</v>
      </c>
      <c r="AB2806">
        <v>0</v>
      </c>
      <c r="AC2806">
        <v>0</v>
      </c>
      <c r="AD2806" s="2">
        <v>42434</v>
      </c>
      <c r="AE2806" s="3" t="s">
        <v>1072</v>
      </c>
      <c r="AF2806">
        <v>23</v>
      </c>
      <c r="AG2806">
        <v>23</v>
      </c>
      <c r="AH2806" s="3" t="s">
        <v>1082</v>
      </c>
      <c r="AI2806">
        <v>2</v>
      </c>
      <c r="AJ2806">
        <v>2</v>
      </c>
      <c r="AK2806" t="s">
        <v>621</v>
      </c>
      <c r="AL2806">
        <v>2871</v>
      </c>
      <c r="AM2806">
        <v>5.0000000000000001E-3</v>
      </c>
      <c r="AN2806">
        <v>5.0000000000000001E-3</v>
      </c>
      <c r="AO2806">
        <v>712</v>
      </c>
      <c r="AP2806">
        <v>712</v>
      </c>
      <c r="AQ2806">
        <v>405</v>
      </c>
      <c r="AR2806">
        <v>405</v>
      </c>
      <c r="AS2806">
        <v>2871</v>
      </c>
      <c r="AT2806">
        <v>10</v>
      </c>
      <c r="AU2806">
        <v>10</v>
      </c>
      <c r="AV2806">
        <v>5.0000000000000001E-3</v>
      </c>
      <c r="AW2806">
        <v>5.0000000000000001E-3</v>
      </c>
      <c r="AX2806">
        <v>1168</v>
      </c>
      <c r="AY2806">
        <v>1168</v>
      </c>
      <c r="AZ2806">
        <v>133</v>
      </c>
      <c r="BA2806">
        <v>133</v>
      </c>
      <c r="BB2806" t="s">
        <v>135</v>
      </c>
      <c r="BC2806" t="s">
        <v>1073</v>
      </c>
      <c r="BD2806">
        <v>1</v>
      </c>
      <c r="BF2806" s="2">
        <v>42433</v>
      </c>
      <c r="BG2806" s="3" t="s">
        <v>1076</v>
      </c>
      <c r="BH2806">
        <v>41054531300042</v>
      </c>
      <c r="BJ2806" t="s">
        <v>112</v>
      </c>
      <c r="BK2806" t="s">
        <v>1074</v>
      </c>
      <c r="BL2806" t="s">
        <v>1075</v>
      </c>
      <c r="BN2806" s="2">
        <v>42432</v>
      </c>
      <c r="BO2806">
        <v>3</v>
      </c>
      <c r="BQ2806">
        <v>1409</v>
      </c>
      <c r="BS2806" t="s">
        <v>117</v>
      </c>
      <c r="BT2806">
        <v>13.8</v>
      </c>
      <c r="BV2806">
        <v>27</v>
      </c>
      <c r="BX2806">
        <v>1</v>
      </c>
      <c r="BZ2806">
        <v>34255833500051</v>
      </c>
      <c r="CB2806" t="s">
        <v>112</v>
      </c>
      <c r="CC2806">
        <v>1</v>
      </c>
      <c r="CE2806">
        <v>3</v>
      </c>
      <c r="CG2806">
        <v>41054531300042</v>
      </c>
      <c r="CI2806" t="s">
        <v>109</v>
      </c>
      <c r="CK2806">
        <v>3</v>
      </c>
      <c r="CQ2806" t="s">
        <v>110</v>
      </c>
      <c r="CR2806" s="2">
        <v>42460</v>
      </c>
      <c r="CS2806">
        <v>0</v>
      </c>
      <c r="CU2806" t="s">
        <v>109</v>
      </c>
      <c r="CV2806" t="s">
        <v>111</v>
      </c>
      <c r="CW2806">
        <v>41054531300042</v>
      </c>
      <c r="CY2806" t="s">
        <v>112</v>
      </c>
      <c r="CZ2806" t="s">
        <v>113</v>
      </c>
      <c r="DA2806" t="s">
        <v>114</v>
      </c>
      <c r="DB2806" t="s">
        <v>115</v>
      </c>
      <c r="DC2806">
        <v>1</v>
      </c>
    </row>
    <row r="2807" spans="1:107" x14ac:dyDescent="0.2">
      <c r="A2807" t="s">
        <v>108</v>
      </c>
      <c r="B2807">
        <v>0</v>
      </c>
      <c r="D2807" t="s">
        <v>109</v>
      </c>
      <c r="K2807">
        <v>1</v>
      </c>
      <c r="M2807">
        <v>4</v>
      </c>
      <c r="N2807" t="s">
        <v>1071</v>
      </c>
      <c r="O2807">
        <v>0</v>
      </c>
      <c r="V2807">
        <v>6127985</v>
      </c>
      <c r="W2807" s="2">
        <v>42432</v>
      </c>
      <c r="X2807">
        <v>8</v>
      </c>
      <c r="Y2807">
        <v>1</v>
      </c>
      <c r="Z2807">
        <v>1</v>
      </c>
      <c r="AB2807">
        <v>0</v>
      </c>
      <c r="AC2807">
        <v>0</v>
      </c>
      <c r="AD2807" s="2">
        <v>42433</v>
      </c>
      <c r="AE2807" s="3" t="s">
        <v>1072</v>
      </c>
      <c r="AF2807">
        <v>23</v>
      </c>
      <c r="AG2807">
        <v>23</v>
      </c>
      <c r="AH2807" s="3" t="s">
        <v>1080</v>
      </c>
      <c r="AI2807">
        <v>2</v>
      </c>
      <c r="AJ2807">
        <v>2</v>
      </c>
      <c r="AK2807" t="s">
        <v>622</v>
      </c>
      <c r="AL2807">
        <v>2738</v>
      </c>
      <c r="AM2807">
        <v>0.02</v>
      </c>
      <c r="AN2807">
        <v>0.02</v>
      </c>
      <c r="AQ2807">
        <v>454</v>
      </c>
      <c r="AR2807">
        <v>454</v>
      </c>
      <c r="AS2807">
        <v>2738</v>
      </c>
      <c r="AT2807">
        <v>10</v>
      </c>
      <c r="AU2807">
        <v>10</v>
      </c>
      <c r="AV2807">
        <v>0.02</v>
      </c>
      <c r="AW2807">
        <v>0.02</v>
      </c>
      <c r="AZ2807">
        <v>133</v>
      </c>
      <c r="BA2807">
        <v>133</v>
      </c>
      <c r="BB2807" t="s">
        <v>135</v>
      </c>
      <c r="BC2807" t="s">
        <v>1073</v>
      </c>
      <c r="BD2807">
        <v>1</v>
      </c>
      <c r="BF2807" s="2">
        <v>42433</v>
      </c>
      <c r="BG2807" s="3" t="s">
        <v>1076</v>
      </c>
      <c r="BH2807">
        <v>41054531300042</v>
      </c>
      <c r="BJ2807" t="s">
        <v>112</v>
      </c>
      <c r="BK2807" t="s">
        <v>1074</v>
      </c>
      <c r="BL2807" t="s">
        <v>1075</v>
      </c>
      <c r="BN2807" s="2">
        <v>42432</v>
      </c>
      <c r="BO2807">
        <v>3</v>
      </c>
      <c r="BQ2807">
        <v>1409</v>
      </c>
      <c r="BS2807" t="s">
        <v>117</v>
      </c>
      <c r="BT2807">
        <v>13.8</v>
      </c>
      <c r="BV2807">
        <v>27</v>
      </c>
      <c r="BX2807">
        <v>1</v>
      </c>
      <c r="BZ2807">
        <v>34255833500051</v>
      </c>
      <c r="CB2807" t="s">
        <v>112</v>
      </c>
      <c r="CC2807">
        <v>1</v>
      </c>
      <c r="CE2807">
        <v>3</v>
      </c>
      <c r="CG2807">
        <v>41054531300042</v>
      </c>
      <c r="CI2807" t="s">
        <v>109</v>
      </c>
      <c r="CK2807">
        <v>3</v>
      </c>
      <c r="CQ2807" t="s">
        <v>110</v>
      </c>
      <c r="CR2807" s="2">
        <v>42460</v>
      </c>
      <c r="CS2807">
        <v>0</v>
      </c>
      <c r="CU2807" t="s">
        <v>109</v>
      </c>
      <c r="CV2807" t="s">
        <v>111</v>
      </c>
      <c r="CW2807">
        <v>41054531300042</v>
      </c>
      <c r="CY2807" t="s">
        <v>112</v>
      </c>
      <c r="CZ2807" t="s">
        <v>113</v>
      </c>
      <c r="DA2807" t="s">
        <v>114</v>
      </c>
      <c r="DB2807" t="s">
        <v>115</v>
      </c>
      <c r="DC2807">
        <v>1</v>
      </c>
    </row>
    <row r="2808" spans="1:107" x14ac:dyDescent="0.2">
      <c r="A2808" t="s">
        <v>108</v>
      </c>
      <c r="B2808">
        <v>0</v>
      </c>
      <c r="D2808" t="s">
        <v>109</v>
      </c>
      <c r="K2808">
        <v>1</v>
      </c>
      <c r="M2808">
        <v>4</v>
      </c>
      <c r="N2808" t="s">
        <v>1071</v>
      </c>
      <c r="O2808">
        <v>0</v>
      </c>
      <c r="V2808">
        <v>6127985</v>
      </c>
      <c r="W2808" s="2">
        <v>42432</v>
      </c>
      <c r="X2808">
        <v>8</v>
      </c>
      <c r="Y2808">
        <v>2</v>
      </c>
      <c r="Z2808">
        <v>2</v>
      </c>
      <c r="AB2808">
        <v>0</v>
      </c>
      <c r="AC2808">
        <v>0</v>
      </c>
      <c r="AD2808" s="2">
        <v>42433</v>
      </c>
      <c r="AE2808" s="3" t="s">
        <v>1072</v>
      </c>
      <c r="AF2808">
        <v>23</v>
      </c>
      <c r="AG2808">
        <v>23</v>
      </c>
      <c r="AH2808" s="3" t="s">
        <v>1080</v>
      </c>
      <c r="AI2808">
        <v>2</v>
      </c>
      <c r="AJ2808">
        <v>2</v>
      </c>
      <c r="AK2808" t="s">
        <v>623</v>
      </c>
      <c r="AL2808">
        <v>2847</v>
      </c>
      <c r="AM2808">
        <v>0.05</v>
      </c>
      <c r="AN2808">
        <v>0.05</v>
      </c>
      <c r="AQ2808">
        <v>454</v>
      </c>
      <c r="AR2808">
        <v>454</v>
      </c>
      <c r="AS2808">
        <v>2847</v>
      </c>
      <c r="AT2808">
        <v>10</v>
      </c>
      <c r="AU2808">
        <v>10</v>
      </c>
      <c r="AV2808">
        <v>0.05</v>
      </c>
      <c r="AW2808">
        <v>0.05</v>
      </c>
      <c r="AZ2808">
        <v>133</v>
      </c>
      <c r="BA2808">
        <v>133</v>
      </c>
      <c r="BB2808" t="s">
        <v>135</v>
      </c>
      <c r="BC2808" t="s">
        <v>1073</v>
      </c>
      <c r="BD2808">
        <v>1</v>
      </c>
      <c r="BF2808" s="2">
        <v>42433</v>
      </c>
      <c r="BG2808" s="3" t="s">
        <v>1076</v>
      </c>
      <c r="BH2808">
        <v>41054531300042</v>
      </c>
      <c r="BJ2808" t="s">
        <v>112</v>
      </c>
      <c r="BK2808" t="s">
        <v>1074</v>
      </c>
      <c r="BL2808" t="s">
        <v>1075</v>
      </c>
      <c r="BN2808" s="2">
        <v>42432</v>
      </c>
      <c r="BO2808">
        <v>3</v>
      </c>
      <c r="BQ2808">
        <v>1409</v>
      </c>
      <c r="BS2808" t="s">
        <v>117</v>
      </c>
      <c r="BT2808">
        <v>13.8</v>
      </c>
      <c r="BV2808">
        <v>27</v>
      </c>
      <c r="BX2808">
        <v>1</v>
      </c>
      <c r="BZ2808">
        <v>34255833500051</v>
      </c>
      <c r="CB2808" t="s">
        <v>112</v>
      </c>
      <c r="CC2808">
        <v>1</v>
      </c>
      <c r="CE2808">
        <v>3</v>
      </c>
      <c r="CG2808">
        <v>41054531300042</v>
      </c>
      <c r="CI2808" t="s">
        <v>109</v>
      </c>
      <c r="CK2808">
        <v>3</v>
      </c>
      <c r="CQ2808" t="s">
        <v>110</v>
      </c>
      <c r="CR2808" s="2">
        <v>42460</v>
      </c>
      <c r="CS2808">
        <v>0</v>
      </c>
      <c r="CU2808" t="s">
        <v>109</v>
      </c>
      <c r="CV2808" t="s">
        <v>111</v>
      </c>
      <c r="CW2808">
        <v>41054531300042</v>
      </c>
      <c r="CY2808" t="s">
        <v>112</v>
      </c>
      <c r="CZ2808" t="s">
        <v>113</v>
      </c>
      <c r="DA2808" t="s">
        <v>114</v>
      </c>
      <c r="DB2808" t="s">
        <v>115</v>
      </c>
      <c r="DC2808">
        <v>1</v>
      </c>
    </row>
    <row r="2809" spans="1:107" x14ac:dyDescent="0.2">
      <c r="A2809" t="s">
        <v>108</v>
      </c>
      <c r="B2809">
        <v>0</v>
      </c>
      <c r="D2809" t="s">
        <v>109</v>
      </c>
      <c r="K2809">
        <v>1</v>
      </c>
      <c r="M2809">
        <v>4</v>
      </c>
      <c r="N2809" t="s">
        <v>1071</v>
      </c>
      <c r="O2809">
        <v>0</v>
      </c>
      <c r="V2809">
        <v>6127985</v>
      </c>
      <c r="W2809" s="2">
        <v>42432</v>
      </c>
      <c r="X2809">
        <v>8</v>
      </c>
      <c r="Y2809">
        <v>1</v>
      </c>
      <c r="Z2809">
        <v>1</v>
      </c>
      <c r="AB2809">
        <v>0</v>
      </c>
      <c r="AC2809">
        <v>0</v>
      </c>
      <c r="AD2809" s="2">
        <v>42433</v>
      </c>
      <c r="AE2809" s="3" t="s">
        <v>1072</v>
      </c>
      <c r="AF2809">
        <v>23</v>
      </c>
      <c r="AG2809">
        <v>23</v>
      </c>
      <c r="AH2809" s="3" t="s">
        <v>1084</v>
      </c>
      <c r="AI2809">
        <v>2</v>
      </c>
      <c r="AJ2809">
        <v>2</v>
      </c>
      <c r="AK2809" t="s">
        <v>624</v>
      </c>
      <c r="AL2809">
        <v>5777</v>
      </c>
      <c r="AM2809">
        <v>0.02</v>
      </c>
      <c r="AN2809">
        <v>0.02</v>
      </c>
      <c r="AQ2809">
        <v>454</v>
      </c>
      <c r="AR2809">
        <v>454</v>
      </c>
      <c r="AS2809">
        <v>5777</v>
      </c>
      <c r="AT2809">
        <v>10</v>
      </c>
      <c r="AU2809">
        <v>10</v>
      </c>
      <c r="AV2809">
        <v>0.02</v>
      </c>
      <c r="AW2809">
        <v>0.02</v>
      </c>
      <c r="AZ2809">
        <v>133</v>
      </c>
      <c r="BA2809">
        <v>133</v>
      </c>
      <c r="BB2809" t="s">
        <v>135</v>
      </c>
      <c r="BC2809" t="s">
        <v>1073</v>
      </c>
      <c r="BD2809">
        <v>1</v>
      </c>
      <c r="BF2809" s="2">
        <v>42433</v>
      </c>
      <c r="BG2809" s="3" t="s">
        <v>1076</v>
      </c>
      <c r="BH2809">
        <v>41054531300042</v>
      </c>
      <c r="BJ2809" t="s">
        <v>112</v>
      </c>
      <c r="BK2809" t="s">
        <v>1074</v>
      </c>
      <c r="BL2809" t="s">
        <v>1075</v>
      </c>
      <c r="BN2809" s="2">
        <v>42432</v>
      </c>
      <c r="BO2809">
        <v>3</v>
      </c>
      <c r="BQ2809">
        <v>1409</v>
      </c>
      <c r="BS2809" t="s">
        <v>117</v>
      </c>
      <c r="BT2809">
        <v>13.8</v>
      </c>
      <c r="BV2809">
        <v>27</v>
      </c>
      <c r="BX2809">
        <v>1</v>
      </c>
      <c r="BZ2809">
        <v>34255833500051</v>
      </c>
      <c r="CB2809" t="s">
        <v>112</v>
      </c>
      <c r="CC2809">
        <v>1</v>
      </c>
      <c r="CE2809">
        <v>3</v>
      </c>
      <c r="CG2809">
        <v>41054531300042</v>
      </c>
      <c r="CI2809" t="s">
        <v>109</v>
      </c>
      <c r="CK2809">
        <v>3</v>
      </c>
      <c r="CQ2809" t="s">
        <v>110</v>
      </c>
      <c r="CR2809" s="2">
        <v>42460</v>
      </c>
      <c r="CS2809">
        <v>0</v>
      </c>
      <c r="CU2809" t="s">
        <v>109</v>
      </c>
      <c r="CV2809" t="s">
        <v>111</v>
      </c>
      <c r="CW2809">
        <v>41054531300042</v>
      </c>
      <c r="CY2809" t="s">
        <v>112</v>
      </c>
      <c r="CZ2809" t="s">
        <v>113</v>
      </c>
      <c r="DA2809" t="s">
        <v>114</v>
      </c>
      <c r="DB2809" t="s">
        <v>115</v>
      </c>
      <c r="DC2809">
        <v>1</v>
      </c>
    </row>
    <row r="2810" spans="1:107" x14ac:dyDescent="0.2">
      <c r="A2810" t="s">
        <v>108</v>
      </c>
      <c r="B2810">
        <v>0</v>
      </c>
      <c r="D2810" t="s">
        <v>109</v>
      </c>
      <c r="K2810">
        <v>1</v>
      </c>
      <c r="M2810">
        <v>4</v>
      </c>
      <c r="N2810" t="s">
        <v>1071</v>
      </c>
      <c r="O2810">
        <v>0</v>
      </c>
      <c r="V2810">
        <v>6127985</v>
      </c>
      <c r="W2810" s="2">
        <v>42432</v>
      </c>
      <c r="X2810">
        <v>8</v>
      </c>
      <c r="Y2810">
        <v>2</v>
      </c>
      <c r="Z2810">
        <v>2</v>
      </c>
      <c r="AB2810">
        <v>0</v>
      </c>
      <c r="AC2810">
        <v>0</v>
      </c>
      <c r="AD2810" s="2">
        <v>42434</v>
      </c>
      <c r="AE2810" s="3" t="s">
        <v>1072</v>
      </c>
      <c r="AF2810">
        <v>23</v>
      </c>
      <c r="AG2810">
        <v>23</v>
      </c>
      <c r="AH2810" s="3" t="s">
        <v>1082</v>
      </c>
      <c r="AI2810">
        <v>2</v>
      </c>
      <c r="AJ2810">
        <v>2</v>
      </c>
      <c r="AK2810" t="s">
        <v>625</v>
      </c>
      <c r="AL2810">
        <v>1206</v>
      </c>
      <c r="AM2810">
        <v>5.0000000000000001E-3</v>
      </c>
      <c r="AN2810">
        <v>5.0000000000000001E-3</v>
      </c>
      <c r="AO2810">
        <v>712</v>
      </c>
      <c r="AP2810">
        <v>712</v>
      </c>
      <c r="AQ2810">
        <v>405</v>
      </c>
      <c r="AR2810">
        <v>405</v>
      </c>
      <c r="AS2810">
        <v>1206</v>
      </c>
      <c r="AT2810">
        <v>10</v>
      </c>
      <c r="AU2810">
        <v>10</v>
      </c>
      <c r="AV2810">
        <v>5.0000000000000001E-3</v>
      </c>
      <c r="AW2810">
        <v>5.0000000000000001E-3</v>
      </c>
      <c r="AX2810">
        <v>1168</v>
      </c>
      <c r="AY2810">
        <v>1168</v>
      </c>
      <c r="AZ2810">
        <v>133</v>
      </c>
      <c r="BA2810">
        <v>133</v>
      </c>
      <c r="BB2810" t="s">
        <v>135</v>
      </c>
      <c r="BC2810" t="s">
        <v>1073</v>
      </c>
      <c r="BD2810">
        <v>1</v>
      </c>
      <c r="BF2810" s="2">
        <v>42433</v>
      </c>
      <c r="BG2810" s="3" t="s">
        <v>1076</v>
      </c>
      <c r="BH2810">
        <v>41054531300042</v>
      </c>
      <c r="BJ2810" t="s">
        <v>112</v>
      </c>
      <c r="BK2810" t="s">
        <v>1074</v>
      </c>
      <c r="BL2810" t="s">
        <v>1075</v>
      </c>
      <c r="BN2810" s="2">
        <v>42432</v>
      </c>
      <c r="BO2810">
        <v>3</v>
      </c>
      <c r="BQ2810">
        <v>1409</v>
      </c>
      <c r="BS2810" t="s">
        <v>117</v>
      </c>
      <c r="BT2810">
        <v>13.8</v>
      </c>
      <c r="BV2810">
        <v>27</v>
      </c>
      <c r="BX2810">
        <v>1</v>
      </c>
      <c r="BZ2810">
        <v>34255833500051</v>
      </c>
      <c r="CB2810" t="s">
        <v>112</v>
      </c>
      <c r="CC2810">
        <v>1</v>
      </c>
      <c r="CE2810">
        <v>3</v>
      </c>
      <c r="CG2810">
        <v>41054531300042</v>
      </c>
      <c r="CI2810" t="s">
        <v>109</v>
      </c>
      <c r="CK2810">
        <v>3</v>
      </c>
      <c r="CQ2810" t="s">
        <v>110</v>
      </c>
      <c r="CR2810" s="2">
        <v>42460</v>
      </c>
      <c r="CS2810">
        <v>0</v>
      </c>
      <c r="CU2810" t="s">
        <v>109</v>
      </c>
      <c r="CV2810" t="s">
        <v>111</v>
      </c>
      <c r="CW2810">
        <v>41054531300042</v>
      </c>
      <c r="CY2810" t="s">
        <v>112</v>
      </c>
      <c r="CZ2810" t="s">
        <v>113</v>
      </c>
      <c r="DA2810" t="s">
        <v>114</v>
      </c>
      <c r="DB2810" t="s">
        <v>115</v>
      </c>
      <c r="DC2810">
        <v>1</v>
      </c>
    </row>
    <row r="2811" spans="1:107" x14ac:dyDescent="0.2">
      <c r="A2811" t="s">
        <v>108</v>
      </c>
      <c r="B2811">
        <v>0</v>
      </c>
      <c r="D2811" t="s">
        <v>109</v>
      </c>
      <c r="K2811">
        <v>1</v>
      </c>
      <c r="M2811">
        <v>4</v>
      </c>
      <c r="N2811" t="s">
        <v>1071</v>
      </c>
      <c r="O2811">
        <v>0</v>
      </c>
      <c r="V2811">
        <v>6127985</v>
      </c>
      <c r="W2811" s="2">
        <v>42432</v>
      </c>
      <c r="X2811">
        <v>8</v>
      </c>
      <c r="Y2811">
        <v>1</v>
      </c>
      <c r="Z2811">
        <v>1</v>
      </c>
      <c r="AB2811">
        <v>0</v>
      </c>
      <c r="AC2811">
        <v>0</v>
      </c>
      <c r="AD2811" s="2">
        <v>42433</v>
      </c>
      <c r="AE2811" s="3" t="s">
        <v>1072</v>
      </c>
      <c r="AF2811">
        <v>23</v>
      </c>
      <c r="AG2811">
        <v>23</v>
      </c>
      <c r="AH2811" s="3" t="s">
        <v>1084</v>
      </c>
      <c r="AI2811">
        <v>2</v>
      </c>
      <c r="AJ2811">
        <v>2</v>
      </c>
      <c r="AK2811" t="s">
        <v>626</v>
      </c>
      <c r="AL2811">
        <v>2951</v>
      </c>
      <c r="AM2811">
        <v>0.02</v>
      </c>
      <c r="AN2811">
        <v>0.02</v>
      </c>
      <c r="AQ2811">
        <v>454</v>
      </c>
      <c r="AR2811">
        <v>454</v>
      </c>
      <c r="AS2811">
        <v>2951</v>
      </c>
      <c r="AT2811">
        <v>10</v>
      </c>
      <c r="AU2811">
        <v>10</v>
      </c>
      <c r="AV2811">
        <v>0.02</v>
      </c>
      <c r="AW2811">
        <v>0.02</v>
      </c>
      <c r="AZ2811">
        <v>133</v>
      </c>
      <c r="BA2811">
        <v>133</v>
      </c>
      <c r="BB2811" t="s">
        <v>135</v>
      </c>
      <c r="BC2811" t="s">
        <v>1073</v>
      </c>
      <c r="BD2811">
        <v>1</v>
      </c>
      <c r="BF2811" s="2">
        <v>42433</v>
      </c>
      <c r="BG2811" s="3" t="s">
        <v>1076</v>
      </c>
      <c r="BH2811">
        <v>41054531300042</v>
      </c>
      <c r="BJ2811" t="s">
        <v>112</v>
      </c>
      <c r="BK2811" t="s">
        <v>1074</v>
      </c>
      <c r="BL2811" t="s">
        <v>1075</v>
      </c>
      <c r="BN2811" s="2">
        <v>42432</v>
      </c>
      <c r="BO2811">
        <v>3</v>
      </c>
      <c r="BQ2811">
        <v>1409</v>
      </c>
      <c r="BS2811" t="s">
        <v>117</v>
      </c>
      <c r="BT2811">
        <v>13.8</v>
      </c>
      <c r="BV2811">
        <v>27</v>
      </c>
      <c r="BX2811">
        <v>1</v>
      </c>
      <c r="BZ2811">
        <v>34255833500051</v>
      </c>
      <c r="CB2811" t="s">
        <v>112</v>
      </c>
      <c r="CC2811">
        <v>1</v>
      </c>
      <c r="CE2811">
        <v>3</v>
      </c>
      <c r="CG2811">
        <v>41054531300042</v>
      </c>
      <c r="CI2811" t="s">
        <v>109</v>
      </c>
      <c r="CK2811">
        <v>3</v>
      </c>
      <c r="CQ2811" t="s">
        <v>110</v>
      </c>
      <c r="CR2811" s="2">
        <v>42460</v>
      </c>
      <c r="CS2811">
        <v>0</v>
      </c>
      <c r="CU2811" t="s">
        <v>109</v>
      </c>
      <c r="CV2811" t="s">
        <v>111</v>
      </c>
      <c r="CW2811">
        <v>41054531300042</v>
      </c>
      <c r="CY2811" t="s">
        <v>112</v>
      </c>
      <c r="CZ2811" t="s">
        <v>113</v>
      </c>
      <c r="DA2811" t="s">
        <v>114</v>
      </c>
      <c r="DB2811" t="s">
        <v>115</v>
      </c>
      <c r="DC2811">
        <v>1</v>
      </c>
    </row>
    <row r="2812" spans="1:107" x14ac:dyDescent="0.2">
      <c r="A2812" t="s">
        <v>108</v>
      </c>
      <c r="B2812">
        <v>0</v>
      </c>
      <c r="D2812" t="s">
        <v>109</v>
      </c>
      <c r="K2812">
        <v>1</v>
      </c>
      <c r="M2812">
        <v>4</v>
      </c>
      <c r="N2812" t="s">
        <v>1071</v>
      </c>
      <c r="O2812">
        <v>0</v>
      </c>
      <c r="V2812">
        <v>6127985</v>
      </c>
      <c r="W2812" s="2">
        <v>42432</v>
      </c>
      <c r="X2812">
        <v>8</v>
      </c>
      <c r="Y2812">
        <v>1</v>
      </c>
      <c r="Z2812">
        <v>1</v>
      </c>
      <c r="AB2812">
        <v>0</v>
      </c>
      <c r="AC2812">
        <v>0</v>
      </c>
      <c r="AD2812" s="2">
        <v>42434</v>
      </c>
      <c r="AE2812" s="3" t="s">
        <v>1072</v>
      </c>
      <c r="AF2812">
        <v>23</v>
      </c>
      <c r="AG2812">
        <v>23</v>
      </c>
      <c r="AH2812" s="3" t="s">
        <v>1082</v>
      </c>
      <c r="AI2812">
        <v>2</v>
      </c>
      <c r="AJ2812">
        <v>2</v>
      </c>
      <c r="AK2812" t="s">
        <v>627</v>
      </c>
      <c r="AL2812">
        <v>1976</v>
      </c>
      <c r="AM2812">
        <v>5.0000000000000001E-3</v>
      </c>
      <c r="AN2812">
        <v>5.0000000000000001E-3</v>
      </c>
      <c r="AO2812">
        <v>712</v>
      </c>
      <c r="AP2812">
        <v>712</v>
      </c>
      <c r="AQ2812">
        <v>405</v>
      </c>
      <c r="AR2812">
        <v>405</v>
      </c>
      <c r="AS2812">
        <v>1976</v>
      </c>
      <c r="AT2812">
        <v>10</v>
      </c>
      <c r="AU2812">
        <v>10</v>
      </c>
      <c r="AV2812">
        <v>5.0000000000000001E-3</v>
      </c>
      <c r="AW2812">
        <v>5.0000000000000001E-3</v>
      </c>
      <c r="AX2812">
        <v>1168</v>
      </c>
      <c r="AY2812">
        <v>1168</v>
      </c>
      <c r="AZ2812">
        <v>133</v>
      </c>
      <c r="BA2812">
        <v>133</v>
      </c>
      <c r="BB2812" t="s">
        <v>135</v>
      </c>
      <c r="BC2812" t="s">
        <v>1073</v>
      </c>
      <c r="BD2812">
        <v>1</v>
      </c>
      <c r="BF2812" s="2">
        <v>42433</v>
      </c>
      <c r="BG2812" s="3" t="s">
        <v>1076</v>
      </c>
      <c r="BH2812">
        <v>41054531300042</v>
      </c>
      <c r="BJ2812" t="s">
        <v>112</v>
      </c>
      <c r="BK2812" t="s">
        <v>1074</v>
      </c>
      <c r="BL2812" t="s">
        <v>1075</v>
      </c>
      <c r="BN2812" s="2">
        <v>42432</v>
      </c>
      <c r="BO2812">
        <v>3</v>
      </c>
      <c r="BQ2812">
        <v>1409</v>
      </c>
      <c r="BS2812" t="s">
        <v>117</v>
      </c>
      <c r="BT2812">
        <v>13.8</v>
      </c>
      <c r="BV2812">
        <v>27</v>
      </c>
      <c r="BX2812">
        <v>1</v>
      </c>
      <c r="BZ2812">
        <v>34255833500051</v>
      </c>
      <c r="CB2812" t="s">
        <v>112</v>
      </c>
      <c r="CC2812">
        <v>1</v>
      </c>
      <c r="CE2812">
        <v>3</v>
      </c>
      <c r="CG2812">
        <v>41054531300042</v>
      </c>
      <c r="CI2812" t="s">
        <v>109</v>
      </c>
      <c r="CK2812">
        <v>3</v>
      </c>
      <c r="CQ2812" t="s">
        <v>110</v>
      </c>
      <c r="CR2812" s="2">
        <v>42460</v>
      </c>
      <c r="CS2812">
        <v>0</v>
      </c>
      <c r="CU2812" t="s">
        <v>109</v>
      </c>
      <c r="CV2812" t="s">
        <v>111</v>
      </c>
      <c r="CW2812">
        <v>41054531300042</v>
      </c>
      <c r="CY2812" t="s">
        <v>112</v>
      </c>
      <c r="CZ2812" t="s">
        <v>113</v>
      </c>
      <c r="DA2812" t="s">
        <v>114</v>
      </c>
      <c r="DB2812" t="s">
        <v>115</v>
      </c>
      <c r="DC2812">
        <v>1</v>
      </c>
    </row>
    <row r="2813" spans="1:107" x14ac:dyDescent="0.2">
      <c r="A2813" t="s">
        <v>108</v>
      </c>
      <c r="B2813">
        <v>0</v>
      </c>
      <c r="D2813" t="s">
        <v>109</v>
      </c>
      <c r="K2813">
        <v>1</v>
      </c>
      <c r="M2813">
        <v>4</v>
      </c>
      <c r="N2813" t="s">
        <v>1071</v>
      </c>
      <c r="O2813">
        <v>0</v>
      </c>
      <c r="V2813">
        <v>6127985</v>
      </c>
      <c r="W2813" s="2">
        <v>42432</v>
      </c>
      <c r="X2813">
        <v>8</v>
      </c>
      <c r="Y2813">
        <v>1</v>
      </c>
      <c r="Z2813">
        <v>1</v>
      </c>
      <c r="AB2813">
        <v>0</v>
      </c>
      <c r="AC2813">
        <v>0</v>
      </c>
      <c r="AD2813" s="2">
        <v>42434</v>
      </c>
      <c r="AE2813" s="3" t="s">
        <v>1072</v>
      </c>
      <c r="AF2813">
        <v>23</v>
      </c>
      <c r="AG2813">
        <v>23</v>
      </c>
      <c r="AH2813" s="3" t="s">
        <v>1082</v>
      </c>
      <c r="AI2813">
        <v>2</v>
      </c>
      <c r="AJ2813">
        <v>2</v>
      </c>
      <c r="AK2813" t="s">
        <v>628</v>
      </c>
      <c r="AL2813">
        <v>1207</v>
      </c>
      <c r="AM2813">
        <v>5.0000000000000001E-3</v>
      </c>
      <c r="AN2813">
        <v>5.0000000000000001E-3</v>
      </c>
      <c r="AO2813">
        <v>712</v>
      </c>
      <c r="AP2813">
        <v>712</v>
      </c>
      <c r="AQ2813">
        <v>405</v>
      </c>
      <c r="AR2813">
        <v>405</v>
      </c>
      <c r="AS2813">
        <v>1207</v>
      </c>
      <c r="AT2813">
        <v>10</v>
      </c>
      <c r="AU2813">
        <v>10</v>
      </c>
      <c r="AV2813">
        <v>5.0000000000000001E-3</v>
      </c>
      <c r="AW2813">
        <v>5.0000000000000001E-3</v>
      </c>
      <c r="AX2813">
        <v>1168</v>
      </c>
      <c r="AY2813">
        <v>1168</v>
      </c>
      <c r="AZ2813">
        <v>133</v>
      </c>
      <c r="BA2813">
        <v>133</v>
      </c>
      <c r="BB2813" t="s">
        <v>135</v>
      </c>
      <c r="BC2813" t="s">
        <v>1073</v>
      </c>
      <c r="BD2813">
        <v>1</v>
      </c>
      <c r="BF2813" s="2">
        <v>42433</v>
      </c>
      <c r="BG2813" s="3" t="s">
        <v>1076</v>
      </c>
      <c r="BH2813">
        <v>41054531300042</v>
      </c>
      <c r="BJ2813" t="s">
        <v>112</v>
      </c>
      <c r="BK2813" t="s">
        <v>1074</v>
      </c>
      <c r="BL2813" t="s">
        <v>1075</v>
      </c>
      <c r="BN2813" s="2">
        <v>42432</v>
      </c>
      <c r="BO2813">
        <v>3</v>
      </c>
      <c r="BQ2813">
        <v>1409</v>
      </c>
      <c r="BS2813" t="s">
        <v>117</v>
      </c>
      <c r="BT2813">
        <v>13.8</v>
      </c>
      <c r="BV2813">
        <v>27</v>
      </c>
      <c r="BX2813">
        <v>1</v>
      </c>
      <c r="BZ2813">
        <v>34255833500051</v>
      </c>
      <c r="CB2813" t="s">
        <v>112</v>
      </c>
      <c r="CC2813">
        <v>1</v>
      </c>
      <c r="CE2813">
        <v>3</v>
      </c>
      <c r="CG2813">
        <v>41054531300042</v>
      </c>
      <c r="CI2813" t="s">
        <v>109</v>
      </c>
      <c r="CK2813">
        <v>3</v>
      </c>
      <c r="CQ2813" t="s">
        <v>110</v>
      </c>
      <c r="CR2813" s="2">
        <v>42460</v>
      </c>
      <c r="CS2813">
        <v>0</v>
      </c>
      <c r="CU2813" t="s">
        <v>109</v>
      </c>
      <c r="CV2813" t="s">
        <v>111</v>
      </c>
      <c r="CW2813">
        <v>41054531300042</v>
      </c>
      <c r="CY2813" t="s">
        <v>112</v>
      </c>
      <c r="CZ2813" t="s">
        <v>113</v>
      </c>
      <c r="DA2813" t="s">
        <v>114</v>
      </c>
      <c r="DB2813" t="s">
        <v>115</v>
      </c>
      <c r="DC2813">
        <v>1</v>
      </c>
    </row>
    <row r="2814" spans="1:107" x14ac:dyDescent="0.2">
      <c r="A2814" t="s">
        <v>108</v>
      </c>
      <c r="B2814">
        <v>0</v>
      </c>
      <c r="D2814" t="s">
        <v>109</v>
      </c>
      <c r="K2814">
        <v>1</v>
      </c>
      <c r="M2814">
        <v>4</v>
      </c>
      <c r="N2814" t="s">
        <v>1071</v>
      </c>
      <c r="O2814">
        <v>0</v>
      </c>
      <c r="V2814">
        <v>6127985</v>
      </c>
      <c r="W2814" s="2">
        <v>42432</v>
      </c>
      <c r="X2814">
        <v>8</v>
      </c>
      <c r="Y2814">
        <v>1</v>
      </c>
      <c r="Z2814">
        <v>1</v>
      </c>
      <c r="AB2814">
        <v>0</v>
      </c>
      <c r="AC2814">
        <v>0</v>
      </c>
      <c r="AD2814" s="2">
        <v>42433</v>
      </c>
      <c r="AE2814" s="3" t="s">
        <v>1072</v>
      </c>
      <c r="AF2814">
        <v>23</v>
      </c>
      <c r="AG2814">
        <v>23</v>
      </c>
      <c r="AH2814" s="3" t="s">
        <v>1084</v>
      </c>
      <c r="AI2814">
        <v>2</v>
      </c>
      <c r="AJ2814">
        <v>2</v>
      </c>
      <c r="AK2814" t="s">
        <v>629</v>
      </c>
      <c r="AL2814">
        <v>1829</v>
      </c>
      <c r="AM2814">
        <v>0.02</v>
      </c>
      <c r="AN2814">
        <v>0.02</v>
      </c>
      <c r="AQ2814">
        <v>454</v>
      </c>
      <c r="AR2814">
        <v>454</v>
      </c>
      <c r="AS2814">
        <v>1829</v>
      </c>
      <c r="AT2814">
        <v>10</v>
      </c>
      <c r="AU2814">
        <v>10</v>
      </c>
      <c r="AV2814">
        <v>0.02</v>
      </c>
      <c r="AW2814">
        <v>0.02</v>
      </c>
      <c r="AZ2814">
        <v>133</v>
      </c>
      <c r="BA2814">
        <v>133</v>
      </c>
      <c r="BB2814" t="s">
        <v>135</v>
      </c>
      <c r="BC2814" t="s">
        <v>1073</v>
      </c>
      <c r="BD2814">
        <v>1</v>
      </c>
      <c r="BF2814" s="2">
        <v>42433</v>
      </c>
      <c r="BG2814" s="3" t="s">
        <v>1076</v>
      </c>
      <c r="BH2814">
        <v>41054531300042</v>
      </c>
      <c r="BJ2814" t="s">
        <v>112</v>
      </c>
      <c r="BK2814" t="s">
        <v>1074</v>
      </c>
      <c r="BL2814" t="s">
        <v>1075</v>
      </c>
      <c r="BN2814" s="2">
        <v>42432</v>
      </c>
      <c r="BO2814">
        <v>3</v>
      </c>
      <c r="BQ2814">
        <v>1409</v>
      </c>
      <c r="BS2814" t="s">
        <v>117</v>
      </c>
      <c r="BT2814">
        <v>13.8</v>
      </c>
      <c r="BV2814">
        <v>27</v>
      </c>
      <c r="BX2814">
        <v>1</v>
      </c>
      <c r="BZ2814">
        <v>34255833500051</v>
      </c>
      <c r="CB2814" t="s">
        <v>112</v>
      </c>
      <c r="CC2814">
        <v>1</v>
      </c>
      <c r="CE2814">
        <v>3</v>
      </c>
      <c r="CG2814">
        <v>41054531300042</v>
      </c>
      <c r="CI2814" t="s">
        <v>109</v>
      </c>
      <c r="CK2814">
        <v>3</v>
      </c>
      <c r="CQ2814" t="s">
        <v>110</v>
      </c>
      <c r="CR2814" s="2">
        <v>42460</v>
      </c>
      <c r="CS2814">
        <v>0</v>
      </c>
      <c r="CU2814" t="s">
        <v>109</v>
      </c>
      <c r="CV2814" t="s">
        <v>111</v>
      </c>
      <c r="CW2814">
        <v>41054531300042</v>
      </c>
      <c r="CY2814" t="s">
        <v>112</v>
      </c>
      <c r="CZ2814" t="s">
        <v>113</v>
      </c>
      <c r="DA2814" t="s">
        <v>114</v>
      </c>
      <c r="DB2814" t="s">
        <v>115</v>
      </c>
      <c r="DC2814">
        <v>1</v>
      </c>
    </row>
    <row r="2815" spans="1:107" x14ac:dyDescent="0.2">
      <c r="A2815" t="s">
        <v>108</v>
      </c>
      <c r="B2815">
        <v>0</v>
      </c>
      <c r="D2815" t="s">
        <v>109</v>
      </c>
      <c r="K2815">
        <v>1</v>
      </c>
      <c r="M2815">
        <v>4</v>
      </c>
      <c r="N2815" t="s">
        <v>1071</v>
      </c>
      <c r="O2815">
        <v>0</v>
      </c>
      <c r="V2815">
        <v>6127985</v>
      </c>
      <c r="W2815" s="2">
        <v>42432</v>
      </c>
      <c r="X2815">
        <v>8</v>
      </c>
      <c r="Y2815">
        <v>1</v>
      </c>
      <c r="Z2815">
        <v>1</v>
      </c>
      <c r="AB2815">
        <v>0</v>
      </c>
      <c r="AC2815">
        <v>0</v>
      </c>
      <c r="AD2815" s="2">
        <v>42433</v>
      </c>
      <c r="AE2815" s="3" t="s">
        <v>1072</v>
      </c>
      <c r="AF2815">
        <v>23</v>
      </c>
      <c r="AG2815">
        <v>23</v>
      </c>
      <c r="AH2815" s="3" t="s">
        <v>1084</v>
      </c>
      <c r="AI2815">
        <v>2</v>
      </c>
      <c r="AJ2815">
        <v>2</v>
      </c>
      <c r="AK2815" t="s">
        <v>630</v>
      </c>
      <c r="AL2815">
        <v>5781</v>
      </c>
      <c r="AM2815">
        <v>0.02</v>
      </c>
      <c r="AN2815">
        <v>0.02</v>
      </c>
      <c r="AQ2815">
        <v>454</v>
      </c>
      <c r="AR2815">
        <v>454</v>
      </c>
      <c r="AS2815">
        <v>5781</v>
      </c>
      <c r="AT2815">
        <v>10</v>
      </c>
      <c r="AU2815">
        <v>10</v>
      </c>
      <c r="AV2815">
        <v>0.02</v>
      </c>
      <c r="AW2815">
        <v>0.02</v>
      </c>
      <c r="AZ2815">
        <v>133</v>
      </c>
      <c r="BA2815">
        <v>133</v>
      </c>
      <c r="BB2815" t="s">
        <v>135</v>
      </c>
      <c r="BC2815" t="s">
        <v>1073</v>
      </c>
      <c r="BD2815">
        <v>1</v>
      </c>
      <c r="BF2815" s="2">
        <v>42433</v>
      </c>
      <c r="BG2815" s="3" t="s">
        <v>1076</v>
      </c>
      <c r="BH2815">
        <v>41054531300042</v>
      </c>
      <c r="BJ2815" t="s">
        <v>112</v>
      </c>
      <c r="BK2815" t="s">
        <v>1074</v>
      </c>
      <c r="BL2815" t="s">
        <v>1075</v>
      </c>
      <c r="BN2815" s="2">
        <v>42432</v>
      </c>
      <c r="BO2815">
        <v>3</v>
      </c>
      <c r="BQ2815">
        <v>1409</v>
      </c>
      <c r="BS2815" t="s">
        <v>117</v>
      </c>
      <c r="BT2815">
        <v>13.8</v>
      </c>
      <c r="BV2815">
        <v>27</v>
      </c>
      <c r="BX2815">
        <v>1</v>
      </c>
      <c r="BZ2815">
        <v>34255833500051</v>
      </c>
      <c r="CB2815" t="s">
        <v>112</v>
      </c>
      <c r="CC2815">
        <v>1</v>
      </c>
      <c r="CE2815">
        <v>3</v>
      </c>
      <c r="CG2815">
        <v>41054531300042</v>
      </c>
      <c r="CI2815" t="s">
        <v>109</v>
      </c>
      <c r="CK2815">
        <v>3</v>
      </c>
      <c r="CQ2815" t="s">
        <v>110</v>
      </c>
      <c r="CR2815" s="2">
        <v>42460</v>
      </c>
      <c r="CS2815">
        <v>0</v>
      </c>
      <c r="CU2815" t="s">
        <v>109</v>
      </c>
      <c r="CV2815" t="s">
        <v>111</v>
      </c>
      <c r="CW2815">
        <v>41054531300042</v>
      </c>
      <c r="CY2815" t="s">
        <v>112</v>
      </c>
      <c r="CZ2815" t="s">
        <v>113</v>
      </c>
      <c r="DA2815" t="s">
        <v>114</v>
      </c>
      <c r="DB2815" t="s">
        <v>115</v>
      </c>
      <c r="DC2815">
        <v>1</v>
      </c>
    </row>
    <row r="2816" spans="1:107" x14ac:dyDescent="0.2">
      <c r="A2816" t="s">
        <v>108</v>
      </c>
      <c r="B2816">
        <v>0</v>
      </c>
      <c r="D2816" t="s">
        <v>109</v>
      </c>
      <c r="K2816">
        <v>1</v>
      </c>
      <c r="M2816">
        <v>4</v>
      </c>
      <c r="N2816" t="s">
        <v>1071</v>
      </c>
      <c r="O2816">
        <v>0</v>
      </c>
      <c r="V2816">
        <v>6127985</v>
      </c>
      <c r="W2816" s="2">
        <v>42432</v>
      </c>
      <c r="X2816">
        <v>8</v>
      </c>
      <c r="Y2816">
        <v>1</v>
      </c>
      <c r="Z2816">
        <v>1</v>
      </c>
      <c r="AB2816">
        <v>0</v>
      </c>
      <c r="AC2816">
        <v>0</v>
      </c>
      <c r="AD2816" s="2">
        <v>42433</v>
      </c>
      <c r="AE2816" s="3" t="s">
        <v>1072</v>
      </c>
      <c r="AF2816">
        <v>23</v>
      </c>
      <c r="AG2816">
        <v>23</v>
      </c>
      <c r="AH2816" s="3" t="s">
        <v>1092</v>
      </c>
      <c r="AI2816">
        <v>2</v>
      </c>
      <c r="AJ2816">
        <v>2</v>
      </c>
      <c r="AK2816" t="s">
        <v>631</v>
      </c>
      <c r="AL2816">
        <v>1633</v>
      </c>
      <c r="AM2816">
        <v>0.5</v>
      </c>
      <c r="AN2816">
        <v>0.5</v>
      </c>
      <c r="AQ2816">
        <v>357</v>
      </c>
      <c r="AR2816">
        <v>357</v>
      </c>
      <c r="AS2816">
        <v>1633</v>
      </c>
      <c r="AT2816">
        <v>10</v>
      </c>
      <c r="AU2816">
        <v>10</v>
      </c>
      <c r="AV2816">
        <v>0.5</v>
      </c>
      <c r="AW2816">
        <v>0.5</v>
      </c>
      <c r="AZ2816">
        <v>133</v>
      </c>
      <c r="BA2816">
        <v>133</v>
      </c>
      <c r="BB2816" t="s">
        <v>135</v>
      </c>
      <c r="BC2816" t="s">
        <v>1073</v>
      </c>
      <c r="BD2816">
        <v>1</v>
      </c>
      <c r="BF2816" s="2">
        <v>42433</v>
      </c>
      <c r="BG2816" s="3" t="s">
        <v>1076</v>
      </c>
      <c r="BH2816">
        <v>41054531300042</v>
      </c>
      <c r="BJ2816" t="s">
        <v>112</v>
      </c>
      <c r="BK2816" t="s">
        <v>1074</v>
      </c>
      <c r="BL2816" t="s">
        <v>1075</v>
      </c>
      <c r="BN2816" s="2">
        <v>42432</v>
      </c>
      <c r="BO2816">
        <v>3</v>
      </c>
      <c r="BQ2816">
        <v>1409</v>
      </c>
      <c r="BS2816" t="s">
        <v>117</v>
      </c>
      <c r="BT2816">
        <v>13.8</v>
      </c>
      <c r="BV2816">
        <v>27</v>
      </c>
      <c r="BX2816">
        <v>1</v>
      </c>
      <c r="BZ2816">
        <v>34255833500051</v>
      </c>
      <c r="CB2816" t="s">
        <v>112</v>
      </c>
      <c r="CC2816">
        <v>1</v>
      </c>
      <c r="CE2816">
        <v>3</v>
      </c>
      <c r="CG2816">
        <v>41054531300042</v>
      </c>
      <c r="CI2816" t="s">
        <v>109</v>
      </c>
      <c r="CK2816">
        <v>3</v>
      </c>
      <c r="CQ2816" t="s">
        <v>110</v>
      </c>
      <c r="CR2816" s="2">
        <v>42460</v>
      </c>
      <c r="CS2816">
        <v>0</v>
      </c>
      <c r="CU2816" t="s">
        <v>109</v>
      </c>
      <c r="CV2816" t="s">
        <v>111</v>
      </c>
      <c r="CW2816">
        <v>41054531300042</v>
      </c>
      <c r="CY2816" t="s">
        <v>112</v>
      </c>
      <c r="CZ2816" t="s">
        <v>113</v>
      </c>
      <c r="DA2816" t="s">
        <v>114</v>
      </c>
      <c r="DB2816" t="s">
        <v>115</v>
      </c>
      <c r="DC2816">
        <v>1</v>
      </c>
    </row>
    <row r="2817" spans="1:107" x14ac:dyDescent="0.2">
      <c r="A2817" t="s">
        <v>108</v>
      </c>
      <c r="B2817">
        <v>0</v>
      </c>
      <c r="D2817" t="s">
        <v>109</v>
      </c>
      <c r="K2817">
        <v>1</v>
      </c>
      <c r="M2817">
        <v>4</v>
      </c>
      <c r="N2817" t="s">
        <v>1071</v>
      </c>
      <c r="O2817">
        <v>0</v>
      </c>
      <c r="V2817">
        <v>6127985</v>
      </c>
      <c r="W2817" s="2">
        <v>42432</v>
      </c>
      <c r="X2817">
        <v>8</v>
      </c>
      <c r="Y2817">
        <v>1</v>
      </c>
      <c r="Z2817">
        <v>1</v>
      </c>
      <c r="AB2817">
        <v>0</v>
      </c>
      <c r="AC2817">
        <v>0</v>
      </c>
      <c r="AD2817" s="2">
        <v>42433</v>
      </c>
      <c r="AE2817" s="3" t="s">
        <v>1072</v>
      </c>
      <c r="AF2817">
        <v>23</v>
      </c>
      <c r="AG2817">
        <v>23</v>
      </c>
      <c r="AH2817" s="3" t="s">
        <v>1080</v>
      </c>
      <c r="AI2817">
        <v>2</v>
      </c>
      <c r="AJ2817">
        <v>2</v>
      </c>
      <c r="AK2817" t="s">
        <v>632</v>
      </c>
      <c r="AL2817">
        <v>1208</v>
      </c>
      <c r="AM2817">
        <v>0.02</v>
      </c>
      <c r="AN2817">
        <v>0.02</v>
      </c>
      <c r="AQ2817">
        <v>454</v>
      </c>
      <c r="AR2817">
        <v>454</v>
      </c>
      <c r="AS2817">
        <v>1208</v>
      </c>
      <c r="AT2817">
        <v>10</v>
      </c>
      <c r="AU2817">
        <v>10</v>
      </c>
      <c r="AV2817">
        <v>0.02</v>
      </c>
      <c r="AW2817">
        <v>0.02</v>
      </c>
      <c r="AZ2817">
        <v>133</v>
      </c>
      <c r="BA2817">
        <v>133</v>
      </c>
      <c r="BB2817" t="s">
        <v>135</v>
      </c>
      <c r="BC2817" t="s">
        <v>1073</v>
      </c>
      <c r="BD2817">
        <v>1</v>
      </c>
      <c r="BF2817" s="2">
        <v>42433</v>
      </c>
      <c r="BG2817" s="3" t="s">
        <v>1076</v>
      </c>
      <c r="BH2817">
        <v>41054531300042</v>
      </c>
      <c r="BJ2817" t="s">
        <v>112</v>
      </c>
      <c r="BK2817" t="s">
        <v>1074</v>
      </c>
      <c r="BL2817" t="s">
        <v>1075</v>
      </c>
      <c r="BN2817" s="2">
        <v>42432</v>
      </c>
      <c r="BO2817">
        <v>3</v>
      </c>
      <c r="BQ2817">
        <v>1409</v>
      </c>
      <c r="BS2817" t="s">
        <v>117</v>
      </c>
      <c r="BT2817">
        <v>13.8</v>
      </c>
      <c r="BV2817">
        <v>27</v>
      </c>
      <c r="BX2817">
        <v>1</v>
      </c>
      <c r="BZ2817">
        <v>34255833500051</v>
      </c>
      <c r="CB2817" t="s">
        <v>112</v>
      </c>
      <c r="CC2817">
        <v>1</v>
      </c>
      <c r="CE2817">
        <v>3</v>
      </c>
      <c r="CG2817">
        <v>41054531300042</v>
      </c>
      <c r="CI2817" t="s">
        <v>109</v>
      </c>
      <c r="CK2817">
        <v>3</v>
      </c>
      <c r="CQ2817" t="s">
        <v>110</v>
      </c>
      <c r="CR2817" s="2">
        <v>42460</v>
      </c>
      <c r="CS2817">
        <v>0</v>
      </c>
      <c r="CU2817" t="s">
        <v>109</v>
      </c>
      <c r="CV2817" t="s">
        <v>111</v>
      </c>
      <c r="CW2817">
        <v>41054531300042</v>
      </c>
      <c r="CY2817" t="s">
        <v>112</v>
      </c>
      <c r="CZ2817" t="s">
        <v>113</v>
      </c>
      <c r="DA2817" t="s">
        <v>114</v>
      </c>
      <c r="DB2817" t="s">
        <v>115</v>
      </c>
      <c r="DC2817">
        <v>1</v>
      </c>
    </row>
    <row r="2818" spans="1:107" x14ac:dyDescent="0.2">
      <c r="A2818" t="s">
        <v>108</v>
      </c>
      <c r="B2818">
        <v>0</v>
      </c>
      <c r="D2818" t="s">
        <v>109</v>
      </c>
      <c r="K2818">
        <v>1</v>
      </c>
      <c r="M2818">
        <v>4</v>
      </c>
      <c r="N2818" t="s">
        <v>1071</v>
      </c>
      <c r="O2818">
        <v>0</v>
      </c>
      <c r="V2818">
        <v>6127985</v>
      </c>
      <c r="W2818" s="2">
        <v>42432</v>
      </c>
      <c r="X2818">
        <v>8</v>
      </c>
      <c r="Y2818">
        <v>1</v>
      </c>
      <c r="Z2818">
        <v>1</v>
      </c>
      <c r="AB2818">
        <v>0</v>
      </c>
      <c r="AC2818">
        <v>0</v>
      </c>
      <c r="AD2818" s="2">
        <v>42433</v>
      </c>
      <c r="AE2818" s="3" t="s">
        <v>1072</v>
      </c>
      <c r="AF2818">
        <v>23</v>
      </c>
      <c r="AG2818">
        <v>23</v>
      </c>
      <c r="AH2818" s="3" t="s">
        <v>1080</v>
      </c>
      <c r="AI2818">
        <v>2</v>
      </c>
      <c r="AJ2818">
        <v>2</v>
      </c>
      <c r="AK2818" t="s">
        <v>633</v>
      </c>
      <c r="AL2818">
        <v>1672</v>
      </c>
      <c r="AM2818">
        <v>0.02</v>
      </c>
      <c r="AN2818">
        <v>0.02</v>
      </c>
      <c r="AQ2818">
        <v>454</v>
      </c>
      <c r="AR2818">
        <v>454</v>
      </c>
      <c r="AS2818">
        <v>1672</v>
      </c>
      <c r="AT2818">
        <v>10</v>
      </c>
      <c r="AU2818">
        <v>10</v>
      </c>
      <c r="AV2818">
        <v>0.02</v>
      </c>
      <c r="AW2818">
        <v>0.02</v>
      </c>
      <c r="AZ2818">
        <v>133</v>
      </c>
      <c r="BA2818">
        <v>133</v>
      </c>
      <c r="BB2818" t="s">
        <v>135</v>
      </c>
      <c r="BC2818" t="s">
        <v>1073</v>
      </c>
      <c r="BD2818">
        <v>1</v>
      </c>
      <c r="BF2818" s="2">
        <v>42433</v>
      </c>
      <c r="BG2818" s="3" t="s">
        <v>1076</v>
      </c>
      <c r="BH2818">
        <v>41054531300042</v>
      </c>
      <c r="BJ2818" t="s">
        <v>112</v>
      </c>
      <c r="BK2818" t="s">
        <v>1074</v>
      </c>
      <c r="BL2818" t="s">
        <v>1075</v>
      </c>
      <c r="BN2818" s="2">
        <v>42432</v>
      </c>
      <c r="BO2818">
        <v>3</v>
      </c>
      <c r="BQ2818">
        <v>1409</v>
      </c>
      <c r="BS2818" t="s">
        <v>117</v>
      </c>
      <c r="BT2818">
        <v>13.8</v>
      </c>
      <c r="BV2818">
        <v>27</v>
      </c>
      <c r="BX2818">
        <v>1</v>
      </c>
      <c r="BZ2818">
        <v>34255833500051</v>
      </c>
      <c r="CB2818" t="s">
        <v>112</v>
      </c>
      <c r="CC2818">
        <v>1</v>
      </c>
      <c r="CE2818">
        <v>3</v>
      </c>
      <c r="CG2818">
        <v>41054531300042</v>
      </c>
      <c r="CI2818" t="s">
        <v>109</v>
      </c>
      <c r="CK2818">
        <v>3</v>
      </c>
      <c r="CQ2818" t="s">
        <v>110</v>
      </c>
      <c r="CR2818" s="2">
        <v>42460</v>
      </c>
      <c r="CS2818">
        <v>0</v>
      </c>
      <c r="CU2818" t="s">
        <v>109</v>
      </c>
      <c r="CV2818" t="s">
        <v>111</v>
      </c>
      <c r="CW2818">
        <v>41054531300042</v>
      </c>
      <c r="CY2818" t="s">
        <v>112</v>
      </c>
      <c r="CZ2818" t="s">
        <v>113</v>
      </c>
      <c r="DA2818" t="s">
        <v>114</v>
      </c>
      <c r="DB2818" t="s">
        <v>115</v>
      </c>
      <c r="DC2818">
        <v>1</v>
      </c>
    </row>
    <row r="2819" spans="1:107" x14ac:dyDescent="0.2">
      <c r="A2819" t="s">
        <v>108</v>
      </c>
      <c r="B2819">
        <v>0</v>
      </c>
      <c r="D2819" t="s">
        <v>109</v>
      </c>
      <c r="K2819">
        <v>1</v>
      </c>
      <c r="M2819">
        <v>4</v>
      </c>
      <c r="N2819" t="s">
        <v>1071</v>
      </c>
      <c r="O2819">
        <v>0</v>
      </c>
      <c r="V2819">
        <v>6127985</v>
      </c>
      <c r="W2819" s="2">
        <v>42432</v>
      </c>
      <c r="X2819">
        <v>8</v>
      </c>
      <c r="Y2819">
        <v>1</v>
      </c>
      <c r="Z2819">
        <v>1</v>
      </c>
      <c r="AB2819">
        <v>0</v>
      </c>
      <c r="AC2819">
        <v>0</v>
      </c>
      <c r="AD2819" s="2">
        <v>42434</v>
      </c>
      <c r="AE2819" s="3" t="s">
        <v>1072</v>
      </c>
      <c r="AF2819">
        <v>23</v>
      </c>
      <c r="AG2819">
        <v>23</v>
      </c>
      <c r="AH2819" s="3" t="s">
        <v>1082</v>
      </c>
      <c r="AI2819">
        <v>2</v>
      </c>
      <c r="AJ2819">
        <v>2</v>
      </c>
      <c r="AK2819" t="s">
        <v>634</v>
      </c>
      <c r="AL2819">
        <v>2807</v>
      </c>
      <c r="AM2819">
        <v>5.0000000000000001E-3</v>
      </c>
      <c r="AN2819">
        <v>5.0000000000000001E-3</v>
      </c>
      <c r="AO2819">
        <v>712</v>
      </c>
      <c r="AP2819">
        <v>712</v>
      </c>
      <c r="AQ2819">
        <v>405</v>
      </c>
      <c r="AR2819">
        <v>405</v>
      </c>
      <c r="AS2819">
        <v>2807</v>
      </c>
      <c r="AT2819">
        <v>10</v>
      </c>
      <c r="AU2819">
        <v>10</v>
      </c>
      <c r="AV2819">
        <v>5.0000000000000001E-3</v>
      </c>
      <c r="AW2819">
        <v>5.0000000000000001E-3</v>
      </c>
      <c r="AX2819">
        <v>1168</v>
      </c>
      <c r="AY2819">
        <v>1168</v>
      </c>
      <c r="AZ2819">
        <v>133</v>
      </c>
      <c r="BA2819">
        <v>133</v>
      </c>
      <c r="BB2819" t="s">
        <v>135</v>
      </c>
      <c r="BC2819" t="s">
        <v>1073</v>
      </c>
      <c r="BD2819">
        <v>1</v>
      </c>
      <c r="BF2819" s="2">
        <v>42433</v>
      </c>
      <c r="BG2819" s="3" t="s">
        <v>1076</v>
      </c>
      <c r="BH2819">
        <v>41054531300042</v>
      </c>
      <c r="BJ2819" t="s">
        <v>112</v>
      </c>
      <c r="BK2819" t="s">
        <v>1074</v>
      </c>
      <c r="BL2819" t="s">
        <v>1075</v>
      </c>
      <c r="BN2819" s="2">
        <v>42432</v>
      </c>
      <c r="BO2819">
        <v>3</v>
      </c>
      <c r="BQ2819">
        <v>1409</v>
      </c>
      <c r="BS2819" t="s">
        <v>117</v>
      </c>
      <c r="BT2819">
        <v>13.8</v>
      </c>
      <c r="BV2819">
        <v>27</v>
      </c>
      <c r="BX2819">
        <v>1</v>
      </c>
      <c r="BZ2819">
        <v>34255833500051</v>
      </c>
      <c r="CB2819" t="s">
        <v>112</v>
      </c>
      <c r="CC2819">
        <v>1</v>
      </c>
      <c r="CE2819">
        <v>3</v>
      </c>
      <c r="CG2819">
        <v>41054531300042</v>
      </c>
      <c r="CI2819" t="s">
        <v>109</v>
      </c>
      <c r="CK2819">
        <v>3</v>
      </c>
      <c r="CQ2819" t="s">
        <v>110</v>
      </c>
      <c r="CR2819" s="2">
        <v>42460</v>
      </c>
      <c r="CS2819">
        <v>0</v>
      </c>
      <c r="CU2819" t="s">
        <v>109</v>
      </c>
      <c r="CV2819" t="s">
        <v>111</v>
      </c>
      <c r="CW2819">
        <v>41054531300042</v>
      </c>
      <c r="CY2819" t="s">
        <v>112</v>
      </c>
      <c r="CZ2819" t="s">
        <v>113</v>
      </c>
      <c r="DA2819" t="s">
        <v>114</v>
      </c>
      <c r="DB2819" t="s">
        <v>115</v>
      </c>
      <c r="DC2819">
        <v>1</v>
      </c>
    </row>
    <row r="2820" spans="1:107" x14ac:dyDescent="0.2">
      <c r="A2820" t="s">
        <v>108</v>
      </c>
      <c r="B2820">
        <v>0</v>
      </c>
      <c r="D2820" t="s">
        <v>109</v>
      </c>
      <c r="K2820">
        <v>1</v>
      </c>
      <c r="M2820">
        <v>4</v>
      </c>
      <c r="N2820" t="s">
        <v>1071</v>
      </c>
      <c r="O2820">
        <v>0</v>
      </c>
      <c r="V2820">
        <v>6127985</v>
      </c>
      <c r="W2820" s="2">
        <v>42432</v>
      </c>
      <c r="X2820">
        <v>8</v>
      </c>
      <c r="Y2820">
        <v>1</v>
      </c>
      <c r="Z2820">
        <v>1</v>
      </c>
      <c r="AB2820">
        <v>0</v>
      </c>
      <c r="AC2820">
        <v>0</v>
      </c>
      <c r="AD2820" s="2">
        <v>42433</v>
      </c>
      <c r="AE2820" s="3" t="s">
        <v>1072</v>
      </c>
      <c r="AF2820">
        <v>23</v>
      </c>
      <c r="AG2820">
        <v>23</v>
      </c>
      <c r="AH2820" s="3" t="s">
        <v>1080</v>
      </c>
      <c r="AI2820">
        <v>2</v>
      </c>
      <c r="AJ2820">
        <v>2</v>
      </c>
      <c r="AK2820" t="s">
        <v>635</v>
      </c>
      <c r="AL2820">
        <v>1945</v>
      </c>
      <c r="AM2820">
        <v>0.02</v>
      </c>
      <c r="AN2820">
        <v>0.02</v>
      </c>
      <c r="AQ2820">
        <v>454</v>
      </c>
      <c r="AR2820">
        <v>454</v>
      </c>
      <c r="AS2820">
        <v>1945</v>
      </c>
      <c r="AT2820">
        <v>10</v>
      </c>
      <c r="AU2820">
        <v>10</v>
      </c>
      <c r="AV2820">
        <v>0.02</v>
      </c>
      <c r="AW2820">
        <v>0.02</v>
      </c>
      <c r="AZ2820">
        <v>133</v>
      </c>
      <c r="BA2820">
        <v>133</v>
      </c>
      <c r="BB2820" t="s">
        <v>135</v>
      </c>
      <c r="BC2820" t="s">
        <v>1073</v>
      </c>
      <c r="BD2820">
        <v>1</v>
      </c>
      <c r="BF2820" s="2">
        <v>42433</v>
      </c>
      <c r="BG2820" s="3" t="s">
        <v>1076</v>
      </c>
      <c r="BH2820">
        <v>41054531300042</v>
      </c>
      <c r="BJ2820" t="s">
        <v>112</v>
      </c>
      <c r="BK2820" t="s">
        <v>1074</v>
      </c>
      <c r="BL2820" t="s">
        <v>1075</v>
      </c>
      <c r="BN2820" s="2">
        <v>42432</v>
      </c>
      <c r="BO2820">
        <v>3</v>
      </c>
      <c r="BQ2820">
        <v>1409</v>
      </c>
      <c r="BS2820" t="s">
        <v>117</v>
      </c>
      <c r="BT2820">
        <v>13.8</v>
      </c>
      <c r="BV2820">
        <v>27</v>
      </c>
      <c r="BX2820">
        <v>1</v>
      </c>
      <c r="BZ2820">
        <v>34255833500051</v>
      </c>
      <c r="CB2820" t="s">
        <v>112</v>
      </c>
      <c r="CC2820">
        <v>1</v>
      </c>
      <c r="CE2820">
        <v>3</v>
      </c>
      <c r="CG2820">
        <v>41054531300042</v>
      </c>
      <c r="CI2820" t="s">
        <v>109</v>
      </c>
      <c r="CK2820">
        <v>3</v>
      </c>
      <c r="CQ2820" t="s">
        <v>110</v>
      </c>
      <c r="CR2820" s="2">
        <v>42460</v>
      </c>
      <c r="CS2820">
        <v>0</v>
      </c>
      <c r="CU2820" t="s">
        <v>109</v>
      </c>
      <c r="CV2820" t="s">
        <v>111</v>
      </c>
      <c r="CW2820">
        <v>41054531300042</v>
      </c>
      <c r="CY2820" t="s">
        <v>112</v>
      </c>
      <c r="CZ2820" t="s">
        <v>113</v>
      </c>
      <c r="DA2820" t="s">
        <v>114</v>
      </c>
      <c r="DB2820" t="s">
        <v>115</v>
      </c>
      <c r="DC2820">
        <v>1</v>
      </c>
    </row>
    <row r="2821" spans="1:107" x14ac:dyDescent="0.2">
      <c r="A2821" t="s">
        <v>108</v>
      </c>
      <c r="B2821">
        <v>0</v>
      </c>
      <c r="D2821" t="s">
        <v>109</v>
      </c>
      <c r="K2821">
        <v>1</v>
      </c>
      <c r="M2821">
        <v>4</v>
      </c>
      <c r="N2821" t="s">
        <v>1071</v>
      </c>
      <c r="O2821">
        <v>0</v>
      </c>
      <c r="V2821">
        <v>6127985</v>
      </c>
      <c r="W2821" s="2">
        <v>42432</v>
      </c>
      <c r="X2821">
        <v>8</v>
      </c>
      <c r="Y2821">
        <v>1</v>
      </c>
      <c r="Z2821">
        <v>1</v>
      </c>
      <c r="AB2821">
        <v>0</v>
      </c>
      <c r="AC2821">
        <v>0</v>
      </c>
      <c r="AD2821" s="2">
        <v>42433</v>
      </c>
      <c r="AE2821" s="3" t="s">
        <v>1072</v>
      </c>
      <c r="AF2821">
        <v>23</v>
      </c>
      <c r="AG2821">
        <v>23</v>
      </c>
      <c r="AH2821" s="3" t="s">
        <v>1084</v>
      </c>
      <c r="AI2821">
        <v>2</v>
      </c>
      <c r="AJ2821">
        <v>2</v>
      </c>
      <c r="AK2821" t="s">
        <v>636</v>
      </c>
      <c r="AL2821">
        <v>5784</v>
      </c>
      <c r="AM2821">
        <v>0.02</v>
      </c>
      <c r="AN2821">
        <v>0.02</v>
      </c>
      <c r="AQ2821">
        <v>454</v>
      </c>
      <c r="AR2821">
        <v>454</v>
      </c>
      <c r="AS2821">
        <v>5784</v>
      </c>
      <c r="AT2821">
        <v>10</v>
      </c>
      <c r="AU2821">
        <v>10</v>
      </c>
      <c r="AV2821">
        <v>0.02</v>
      </c>
      <c r="AW2821">
        <v>0.02</v>
      </c>
      <c r="AZ2821">
        <v>133</v>
      </c>
      <c r="BA2821">
        <v>133</v>
      </c>
      <c r="BB2821" t="s">
        <v>135</v>
      </c>
      <c r="BC2821" t="s">
        <v>1073</v>
      </c>
      <c r="BD2821">
        <v>1</v>
      </c>
      <c r="BF2821" s="2">
        <v>42433</v>
      </c>
      <c r="BG2821" s="3" t="s">
        <v>1076</v>
      </c>
      <c r="BH2821">
        <v>41054531300042</v>
      </c>
      <c r="BJ2821" t="s">
        <v>112</v>
      </c>
      <c r="BK2821" t="s">
        <v>1074</v>
      </c>
      <c r="BL2821" t="s">
        <v>1075</v>
      </c>
      <c r="BN2821" s="2">
        <v>42432</v>
      </c>
      <c r="BO2821">
        <v>3</v>
      </c>
      <c r="BQ2821">
        <v>1409</v>
      </c>
      <c r="BS2821" t="s">
        <v>117</v>
      </c>
      <c r="BT2821">
        <v>13.8</v>
      </c>
      <c r="BV2821">
        <v>27</v>
      </c>
      <c r="BX2821">
        <v>1</v>
      </c>
      <c r="BZ2821">
        <v>34255833500051</v>
      </c>
      <c r="CB2821" t="s">
        <v>112</v>
      </c>
      <c r="CC2821">
        <v>1</v>
      </c>
      <c r="CE2821">
        <v>3</v>
      </c>
      <c r="CG2821">
        <v>41054531300042</v>
      </c>
      <c r="CI2821" t="s">
        <v>109</v>
      </c>
      <c r="CK2821">
        <v>3</v>
      </c>
      <c r="CQ2821" t="s">
        <v>110</v>
      </c>
      <c r="CR2821" s="2">
        <v>42460</v>
      </c>
      <c r="CS2821">
        <v>0</v>
      </c>
      <c r="CU2821" t="s">
        <v>109</v>
      </c>
      <c r="CV2821" t="s">
        <v>111</v>
      </c>
      <c r="CW2821">
        <v>41054531300042</v>
      </c>
      <c r="CY2821" t="s">
        <v>112</v>
      </c>
      <c r="CZ2821" t="s">
        <v>113</v>
      </c>
      <c r="DA2821" t="s">
        <v>114</v>
      </c>
      <c r="DB2821" t="s">
        <v>115</v>
      </c>
      <c r="DC2821">
        <v>1</v>
      </c>
    </row>
    <row r="2822" spans="1:107" x14ac:dyDescent="0.2">
      <c r="A2822" t="s">
        <v>108</v>
      </c>
      <c r="B2822">
        <v>0</v>
      </c>
      <c r="D2822" t="s">
        <v>109</v>
      </c>
      <c r="K2822">
        <v>1</v>
      </c>
      <c r="M2822">
        <v>4</v>
      </c>
      <c r="N2822" t="s">
        <v>1071</v>
      </c>
      <c r="O2822">
        <v>0</v>
      </c>
      <c r="V2822">
        <v>6127985</v>
      </c>
      <c r="W2822" s="2">
        <v>42432</v>
      </c>
      <c r="X2822">
        <v>8</v>
      </c>
      <c r="Y2822">
        <v>1</v>
      </c>
      <c r="Z2822">
        <v>1</v>
      </c>
      <c r="AB2822">
        <v>0</v>
      </c>
      <c r="AC2822">
        <v>0</v>
      </c>
      <c r="AD2822" s="2">
        <v>42433</v>
      </c>
      <c r="AE2822" s="3" t="s">
        <v>1072</v>
      </c>
      <c r="AF2822">
        <v>23</v>
      </c>
      <c r="AG2822">
        <v>23</v>
      </c>
      <c r="AH2822" s="3" t="s">
        <v>1084</v>
      </c>
      <c r="AI2822">
        <v>2</v>
      </c>
      <c r="AJ2822">
        <v>2</v>
      </c>
      <c r="AK2822" t="s">
        <v>637</v>
      </c>
      <c r="AL2822">
        <v>7505</v>
      </c>
      <c r="AM2822">
        <v>0.02</v>
      </c>
      <c r="AN2822">
        <v>0.02</v>
      </c>
      <c r="AQ2822">
        <v>454</v>
      </c>
      <c r="AR2822">
        <v>454</v>
      </c>
      <c r="AS2822">
        <v>7505</v>
      </c>
      <c r="AT2822">
        <v>10</v>
      </c>
      <c r="AU2822">
        <v>10</v>
      </c>
      <c r="AV2822">
        <v>0.02</v>
      </c>
      <c r="AW2822">
        <v>0.02</v>
      </c>
      <c r="AZ2822">
        <v>133</v>
      </c>
      <c r="BA2822">
        <v>133</v>
      </c>
      <c r="BB2822" t="s">
        <v>135</v>
      </c>
      <c r="BC2822" t="s">
        <v>1073</v>
      </c>
      <c r="BD2822">
        <v>1</v>
      </c>
      <c r="BF2822" s="2">
        <v>42433</v>
      </c>
      <c r="BG2822" s="3" t="s">
        <v>1076</v>
      </c>
      <c r="BH2822">
        <v>41054531300042</v>
      </c>
      <c r="BJ2822" t="s">
        <v>112</v>
      </c>
      <c r="BK2822" t="s">
        <v>1074</v>
      </c>
      <c r="BL2822" t="s">
        <v>1075</v>
      </c>
      <c r="BN2822" s="2">
        <v>42432</v>
      </c>
      <c r="BO2822">
        <v>3</v>
      </c>
      <c r="BQ2822">
        <v>1409</v>
      </c>
      <c r="BS2822" t="s">
        <v>117</v>
      </c>
      <c r="BT2822">
        <v>13.8</v>
      </c>
      <c r="BV2822">
        <v>27</v>
      </c>
      <c r="BX2822">
        <v>1</v>
      </c>
      <c r="BZ2822">
        <v>34255833500051</v>
      </c>
      <c r="CB2822" t="s">
        <v>112</v>
      </c>
      <c r="CC2822">
        <v>1</v>
      </c>
      <c r="CE2822">
        <v>3</v>
      </c>
      <c r="CG2822">
        <v>41054531300042</v>
      </c>
      <c r="CI2822" t="s">
        <v>109</v>
      </c>
      <c r="CK2822">
        <v>3</v>
      </c>
      <c r="CQ2822" t="s">
        <v>110</v>
      </c>
      <c r="CR2822" s="2">
        <v>42460</v>
      </c>
      <c r="CS2822">
        <v>0</v>
      </c>
      <c r="CU2822" t="s">
        <v>109</v>
      </c>
      <c r="CV2822" t="s">
        <v>111</v>
      </c>
      <c r="CW2822">
        <v>41054531300042</v>
      </c>
      <c r="CY2822" t="s">
        <v>112</v>
      </c>
      <c r="CZ2822" t="s">
        <v>113</v>
      </c>
      <c r="DA2822" t="s">
        <v>114</v>
      </c>
      <c r="DB2822" t="s">
        <v>115</v>
      </c>
      <c r="DC2822">
        <v>1</v>
      </c>
    </row>
    <row r="2823" spans="1:107" x14ac:dyDescent="0.2">
      <c r="A2823" t="s">
        <v>108</v>
      </c>
      <c r="B2823">
        <v>0</v>
      </c>
      <c r="D2823" t="s">
        <v>109</v>
      </c>
      <c r="K2823">
        <v>1</v>
      </c>
      <c r="M2823">
        <v>4</v>
      </c>
      <c r="N2823" t="s">
        <v>1071</v>
      </c>
      <c r="O2823">
        <v>0</v>
      </c>
      <c r="V2823">
        <v>6127985</v>
      </c>
      <c r="W2823" s="2">
        <v>42432</v>
      </c>
      <c r="X2823">
        <v>8</v>
      </c>
      <c r="Y2823">
        <v>1</v>
      </c>
      <c r="Z2823">
        <v>1</v>
      </c>
      <c r="AB2823">
        <v>0</v>
      </c>
      <c r="AC2823">
        <v>0</v>
      </c>
      <c r="AD2823" s="2">
        <v>42434</v>
      </c>
      <c r="AE2823" s="3" t="s">
        <v>1072</v>
      </c>
      <c r="AF2823">
        <v>23</v>
      </c>
      <c r="AG2823">
        <v>23</v>
      </c>
      <c r="AH2823" s="3" t="s">
        <v>1082</v>
      </c>
      <c r="AI2823">
        <v>2</v>
      </c>
      <c r="AJ2823">
        <v>2</v>
      </c>
      <c r="AK2823" t="s">
        <v>638</v>
      </c>
      <c r="AL2823">
        <v>1950</v>
      </c>
      <c r="AM2823">
        <v>5.0000000000000001E-3</v>
      </c>
      <c r="AN2823">
        <v>5.0000000000000001E-3</v>
      </c>
      <c r="AO2823">
        <v>712</v>
      </c>
      <c r="AP2823">
        <v>712</v>
      </c>
      <c r="AQ2823">
        <v>405</v>
      </c>
      <c r="AR2823">
        <v>405</v>
      </c>
      <c r="AS2823">
        <v>1950</v>
      </c>
      <c r="AT2823">
        <v>10</v>
      </c>
      <c r="AU2823">
        <v>10</v>
      </c>
      <c r="AV2823">
        <v>5.0000000000000001E-3</v>
      </c>
      <c r="AW2823">
        <v>5.0000000000000001E-3</v>
      </c>
      <c r="AX2823">
        <v>1168</v>
      </c>
      <c r="AY2823">
        <v>1168</v>
      </c>
      <c r="AZ2823">
        <v>133</v>
      </c>
      <c r="BA2823">
        <v>133</v>
      </c>
      <c r="BB2823" t="s">
        <v>135</v>
      </c>
      <c r="BC2823" t="s">
        <v>1073</v>
      </c>
      <c r="BD2823">
        <v>1</v>
      </c>
      <c r="BF2823" s="2">
        <v>42433</v>
      </c>
      <c r="BG2823" s="3" t="s">
        <v>1076</v>
      </c>
      <c r="BH2823">
        <v>41054531300042</v>
      </c>
      <c r="BJ2823" t="s">
        <v>112</v>
      </c>
      <c r="BK2823" t="s">
        <v>1074</v>
      </c>
      <c r="BL2823" t="s">
        <v>1075</v>
      </c>
      <c r="BN2823" s="2">
        <v>42432</v>
      </c>
      <c r="BO2823">
        <v>3</v>
      </c>
      <c r="BQ2823">
        <v>1409</v>
      </c>
      <c r="BS2823" t="s">
        <v>117</v>
      </c>
      <c r="BT2823">
        <v>13.8</v>
      </c>
      <c r="BV2823">
        <v>27</v>
      </c>
      <c r="BX2823">
        <v>1</v>
      </c>
      <c r="BZ2823">
        <v>34255833500051</v>
      </c>
      <c r="CB2823" t="s">
        <v>112</v>
      </c>
      <c r="CC2823">
        <v>1</v>
      </c>
      <c r="CE2823">
        <v>3</v>
      </c>
      <c r="CG2823">
        <v>41054531300042</v>
      </c>
      <c r="CI2823" t="s">
        <v>109</v>
      </c>
      <c r="CK2823">
        <v>3</v>
      </c>
      <c r="CQ2823" t="s">
        <v>110</v>
      </c>
      <c r="CR2823" s="2">
        <v>42460</v>
      </c>
      <c r="CS2823">
        <v>0</v>
      </c>
      <c r="CU2823" t="s">
        <v>109</v>
      </c>
      <c r="CV2823" t="s">
        <v>111</v>
      </c>
      <c r="CW2823">
        <v>41054531300042</v>
      </c>
      <c r="CY2823" t="s">
        <v>112</v>
      </c>
      <c r="CZ2823" t="s">
        <v>113</v>
      </c>
      <c r="DA2823" t="s">
        <v>114</v>
      </c>
      <c r="DB2823" t="s">
        <v>115</v>
      </c>
      <c r="DC2823">
        <v>1</v>
      </c>
    </row>
    <row r="2824" spans="1:107" x14ac:dyDescent="0.2">
      <c r="A2824" t="s">
        <v>108</v>
      </c>
      <c r="B2824">
        <v>0</v>
      </c>
      <c r="D2824" t="s">
        <v>109</v>
      </c>
      <c r="K2824">
        <v>1</v>
      </c>
      <c r="M2824">
        <v>4</v>
      </c>
      <c r="N2824" t="s">
        <v>1071</v>
      </c>
      <c r="O2824">
        <v>0</v>
      </c>
      <c r="V2824">
        <v>6127985</v>
      </c>
      <c r="W2824" s="2">
        <v>42432</v>
      </c>
      <c r="X2824">
        <v>8</v>
      </c>
      <c r="Y2824">
        <v>1</v>
      </c>
      <c r="Z2824">
        <v>1</v>
      </c>
      <c r="AB2824">
        <v>0</v>
      </c>
      <c r="AC2824">
        <v>0</v>
      </c>
      <c r="AD2824" s="2">
        <v>42434</v>
      </c>
      <c r="AE2824" s="3" t="s">
        <v>1072</v>
      </c>
      <c r="AF2824">
        <v>23</v>
      </c>
      <c r="AG2824">
        <v>23</v>
      </c>
      <c r="AH2824" s="3" t="s">
        <v>1082</v>
      </c>
      <c r="AI2824">
        <v>2</v>
      </c>
      <c r="AJ2824">
        <v>2</v>
      </c>
      <c r="AK2824" t="s">
        <v>639</v>
      </c>
      <c r="AL2824">
        <v>1094</v>
      </c>
      <c r="AM2824">
        <v>5.0000000000000001E-3</v>
      </c>
      <c r="AN2824">
        <v>5.0000000000000001E-3</v>
      </c>
      <c r="AO2824">
        <v>712</v>
      </c>
      <c r="AP2824">
        <v>712</v>
      </c>
      <c r="AQ2824">
        <v>405</v>
      </c>
      <c r="AR2824">
        <v>405</v>
      </c>
      <c r="AS2824">
        <v>1094</v>
      </c>
      <c r="AT2824">
        <v>10</v>
      </c>
      <c r="AU2824">
        <v>10</v>
      </c>
      <c r="AV2824">
        <v>5.0000000000000001E-3</v>
      </c>
      <c r="AW2824">
        <v>5.0000000000000001E-3</v>
      </c>
      <c r="AX2824">
        <v>1168</v>
      </c>
      <c r="AY2824">
        <v>1168</v>
      </c>
      <c r="AZ2824">
        <v>133</v>
      </c>
      <c r="BA2824">
        <v>133</v>
      </c>
      <c r="BB2824" t="s">
        <v>135</v>
      </c>
      <c r="BC2824" t="s">
        <v>1073</v>
      </c>
      <c r="BD2824">
        <v>1</v>
      </c>
      <c r="BF2824" s="2">
        <v>42433</v>
      </c>
      <c r="BG2824" s="3" t="s">
        <v>1076</v>
      </c>
      <c r="BH2824">
        <v>41054531300042</v>
      </c>
      <c r="BJ2824" t="s">
        <v>112</v>
      </c>
      <c r="BK2824" t="s">
        <v>1074</v>
      </c>
      <c r="BL2824" t="s">
        <v>1075</v>
      </c>
      <c r="BN2824" s="2">
        <v>42432</v>
      </c>
      <c r="BO2824">
        <v>3</v>
      </c>
      <c r="BQ2824">
        <v>1409</v>
      </c>
      <c r="BS2824" t="s">
        <v>117</v>
      </c>
      <c r="BT2824">
        <v>13.8</v>
      </c>
      <c r="BV2824">
        <v>27</v>
      </c>
      <c r="BX2824">
        <v>1</v>
      </c>
      <c r="BZ2824">
        <v>34255833500051</v>
      </c>
      <c r="CB2824" t="s">
        <v>112</v>
      </c>
      <c r="CC2824">
        <v>1</v>
      </c>
      <c r="CE2824">
        <v>3</v>
      </c>
      <c r="CG2824">
        <v>41054531300042</v>
      </c>
      <c r="CI2824" t="s">
        <v>109</v>
      </c>
      <c r="CK2824">
        <v>3</v>
      </c>
      <c r="CQ2824" t="s">
        <v>110</v>
      </c>
      <c r="CR2824" s="2">
        <v>42460</v>
      </c>
      <c r="CS2824">
        <v>0</v>
      </c>
      <c r="CU2824" t="s">
        <v>109</v>
      </c>
      <c r="CV2824" t="s">
        <v>111</v>
      </c>
      <c r="CW2824">
        <v>41054531300042</v>
      </c>
      <c r="CY2824" t="s">
        <v>112</v>
      </c>
      <c r="CZ2824" t="s">
        <v>113</v>
      </c>
      <c r="DA2824" t="s">
        <v>114</v>
      </c>
      <c r="DB2824" t="s">
        <v>115</v>
      </c>
      <c r="DC2824">
        <v>1</v>
      </c>
    </row>
    <row r="2825" spans="1:107" x14ac:dyDescent="0.2">
      <c r="A2825" t="s">
        <v>108</v>
      </c>
      <c r="B2825">
        <v>0</v>
      </c>
      <c r="D2825" t="s">
        <v>109</v>
      </c>
      <c r="K2825">
        <v>1</v>
      </c>
      <c r="M2825">
        <v>4</v>
      </c>
      <c r="N2825" t="s">
        <v>1071</v>
      </c>
      <c r="O2825">
        <v>0</v>
      </c>
      <c r="V2825">
        <v>6127985</v>
      </c>
      <c r="W2825" s="2">
        <v>42432</v>
      </c>
      <c r="X2825">
        <v>8</v>
      </c>
      <c r="Y2825">
        <v>1</v>
      </c>
      <c r="Z2825">
        <v>1</v>
      </c>
      <c r="AB2825">
        <v>0</v>
      </c>
      <c r="AC2825">
        <v>0</v>
      </c>
      <c r="AD2825" s="2">
        <v>42434</v>
      </c>
      <c r="AE2825" s="3" t="s">
        <v>1072</v>
      </c>
      <c r="AF2825">
        <v>23</v>
      </c>
      <c r="AG2825">
        <v>23</v>
      </c>
      <c r="AH2825" s="3" t="s">
        <v>1082</v>
      </c>
      <c r="AI2825">
        <v>2</v>
      </c>
      <c r="AJ2825">
        <v>2</v>
      </c>
      <c r="AK2825" t="s">
        <v>640</v>
      </c>
      <c r="AL2825">
        <v>1406</v>
      </c>
      <c r="AM2825">
        <v>5.0000000000000001E-3</v>
      </c>
      <c r="AN2825">
        <v>5.0000000000000001E-3</v>
      </c>
      <c r="AO2825">
        <v>712</v>
      </c>
      <c r="AP2825">
        <v>712</v>
      </c>
      <c r="AQ2825">
        <v>405</v>
      </c>
      <c r="AR2825">
        <v>405</v>
      </c>
      <c r="AS2825">
        <v>1406</v>
      </c>
      <c r="AT2825">
        <v>10</v>
      </c>
      <c r="AU2825">
        <v>10</v>
      </c>
      <c r="AV2825">
        <v>5.0000000000000001E-3</v>
      </c>
      <c r="AW2825">
        <v>5.0000000000000001E-3</v>
      </c>
      <c r="AX2825">
        <v>1168</v>
      </c>
      <c r="AY2825">
        <v>1168</v>
      </c>
      <c r="AZ2825">
        <v>133</v>
      </c>
      <c r="BA2825">
        <v>133</v>
      </c>
      <c r="BB2825" t="s">
        <v>135</v>
      </c>
      <c r="BC2825" t="s">
        <v>1073</v>
      </c>
      <c r="BD2825">
        <v>1</v>
      </c>
      <c r="BF2825" s="2">
        <v>42433</v>
      </c>
      <c r="BG2825" s="3" t="s">
        <v>1076</v>
      </c>
      <c r="BH2825">
        <v>41054531300042</v>
      </c>
      <c r="BJ2825" t="s">
        <v>112</v>
      </c>
      <c r="BK2825" t="s">
        <v>1074</v>
      </c>
      <c r="BL2825" t="s">
        <v>1075</v>
      </c>
      <c r="BN2825" s="2">
        <v>42432</v>
      </c>
      <c r="BO2825">
        <v>3</v>
      </c>
      <c r="BQ2825">
        <v>1409</v>
      </c>
      <c r="BS2825" t="s">
        <v>117</v>
      </c>
      <c r="BT2825">
        <v>13.8</v>
      </c>
      <c r="BV2825">
        <v>27</v>
      </c>
      <c r="BX2825">
        <v>1</v>
      </c>
      <c r="BZ2825">
        <v>34255833500051</v>
      </c>
      <c r="CB2825" t="s">
        <v>112</v>
      </c>
      <c r="CC2825">
        <v>1</v>
      </c>
      <c r="CE2825">
        <v>3</v>
      </c>
      <c r="CG2825">
        <v>41054531300042</v>
      </c>
      <c r="CI2825" t="s">
        <v>109</v>
      </c>
      <c r="CK2825">
        <v>3</v>
      </c>
      <c r="CQ2825" t="s">
        <v>110</v>
      </c>
      <c r="CR2825" s="2">
        <v>42460</v>
      </c>
      <c r="CS2825">
        <v>0</v>
      </c>
      <c r="CU2825" t="s">
        <v>109</v>
      </c>
      <c r="CV2825" t="s">
        <v>111</v>
      </c>
      <c r="CW2825">
        <v>41054531300042</v>
      </c>
      <c r="CY2825" t="s">
        <v>112</v>
      </c>
      <c r="CZ2825" t="s">
        <v>113</v>
      </c>
      <c r="DA2825" t="s">
        <v>114</v>
      </c>
      <c r="DB2825" t="s">
        <v>115</v>
      </c>
      <c r="DC2825">
        <v>1</v>
      </c>
    </row>
    <row r="2826" spans="1:107" x14ac:dyDescent="0.2">
      <c r="A2826" t="s">
        <v>108</v>
      </c>
      <c r="B2826">
        <v>0</v>
      </c>
      <c r="D2826" t="s">
        <v>109</v>
      </c>
      <c r="K2826">
        <v>1</v>
      </c>
      <c r="M2826">
        <v>4</v>
      </c>
      <c r="N2826" t="s">
        <v>1071</v>
      </c>
      <c r="O2826">
        <v>0</v>
      </c>
      <c r="V2826">
        <v>6127985</v>
      </c>
      <c r="W2826" s="2">
        <v>42432</v>
      </c>
      <c r="X2826">
        <v>8</v>
      </c>
      <c r="Y2826">
        <v>1</v>
      </c>
      <c r="Z2826">
        <v>1</v>
      </c>
      <c r="AB2826">
        <v>0</v>
      </c>
      <c r="AC2826">
        <v>0</v>
      </c>
      <c r="AD2826" s="2">
        <v>42434</v>
      </c>
      <c r="AE2826" s="3" t="s">
        <v>1072</v>
      </c>
      <c r="AF2826">
        <v>23</v>
      </c>
      <c r="AG2826">
        <v>23</v>
      </c>
      <c r="AH2826" s="3" t="s">
        <v>1082</v>
      </c>
      <c r="AI2826">
        <v>2</v>
      </c>
      <c r="AJ2826">
        <v>2</v>
      </c>
      <c r="AK2826" t="s">
        <v>641</v>
      </c>
      <c r="AL2826">
        <v>1203</v>
      </c>
      <c r="AM2826">
        <v>5.0000000000000001E-3</v>
      </c>
      <c r="AN2826">
        <v>5.0000000000000001E-3</v>
      </c>
      <c r="AO2826">
        <v>712</v>
      </c>
      <c r="AP2826">
        <v>712</v>
      </c>
      <c r="AQ2826">
        <v>405</v>
      </c>
      <c r="AR2826">
        <v>405</v>
      </c>
      <c r="AS2826">
        <v>1203</v>
      </c>
      <c r="AT2826">
        <v>10</v>
      </c>
      <c r="AU2826">
        <v>10</v>
      </c>
      <c r="AV2826">
        <v>5.0000000000000001E-3</v>
      </c>
      <c r="AW2826">
        <v>5.0000000000000001E-3</v>
      </c>
      <c r="AX2826">
        <v>1168</v>
      </c>
      <c r="AY2826">
        <v>1168</v>
      </c>
      <c r="AZ2826">
        <v>133</v>
      </c>
      <c r="BA2826">
        <v>133</v>
      </c>
      <c r="BB2826" t="s">
        <v>135</v>
      </c>
      <c r="BC2826" t="s">
        <v>1073</v>
      </c>
      <c r="BD2826">
        <v>1</v>
      </c>
      <c r="BF2826" s="2">
        <v>42433</v>
      </c>
      <c r="BG2826" s="3" t="s">
        <v>1076</v>
      </c>
      <c r="BH2826">
        <v>41054531300042</v>
      </c>
      <c r="BJ2826" t="s">
        <v>112</v>
      </c>
      <c r="BK2826" t="s">
        <v>1074</v>
      </c>
      <c r="BL2826" t="s">
        <v>1075</v>
      </c>
      <c r="BN2826" s="2">
        <v>42432</v>
      </c>
      <c r="BO2826">
        <v>3</v>
      </c>
      <c r="BQ2826">
        <v>1409</v>
      </c>
      <c r="BS2826" t="s">
        <v>117</v>
      </c>
      <c r="BT2826">
        <v>13.8</v>
      </c>
      <c r="BV2826">
        <v>27</v>
      </c>
      <c r="BX2826">
        <v>1</v>
      </c>
      <c r="BZ2826">
        <v>34255833500051</v>
      </c>
      <c r="CB2826" t="s">
        <v>112</v>
      </c>
      <c r="CC2826">
        <v>1</v>
      </c>
      <c r="CE2826">
        <v>3</v>
      </c>
      <c r="CG2826">
        <v>41054531300042</v>
      </c>
      <c r="CI2826" t="s">
        <v>109</v>
      </c>
      <c r="CK2826">
        <v>3</v>
      </c>
      <c r="CQ2826" t="s">
        <v>110</v>
      </c>
      <c r="CR2826" s="2">
        <v>42460</v>
      </c>
      <c r="CS2826">
        <v>0</v>
      </c>
      <c r="CU2826" t="s">
        <v>109</v>
      </c>
      <c r="CV2826" t="s">
        <v>111</v>
      </c>
      <c r="CW2826">
        <v>41054531300042</v>
      </c>
      <c r="CY2826" t="s">
        <v>112</v>
      </c>
      <c r="CZ2826" t="s">
        <v>113</v>
      </c>
      <c r="DA2826" t="s">
        <v>114</v>
      </c>
      <c r="DB2826" t="s">
        <v>115</v>
      </c>
      <c r="DC2826">
        <v>1</v>
      </c>
    </row>
    <row r="2827" spans="1:107" x14ac:dyDescent="0.2">
      <c r="A2827" t="s">
        <v>108</v>
      </c>
      <c r="B2827">
        <v>0</v>
      </c>
      <c r="D2827" t="s">
        <v>109</v>
      </c>
      <c r="K2827">
        <v>1</v>
      </c>
      <c r="M2827">
        <v>4</v>
      </c>
      <c r="N2827" t="s">
        <v>1071</v>
      </c>
      <c r="O2827">
        <v>0</v>
      </c>
      <c r="V2827">
        <v>6127985</v>
      </c>
      <c r="W2827" s="2">
        <v>42432</v>
      </c>
      <c r="X2827">
        <v>8</v>
      </c>
      <c r="Y2827">
        <v>1</v>
      </c>
      <c r="Z2827">
        <v>1</v>
      </c>
      <c r="AB2827">
        <v>0</v>
      </c>
      <c r="AC2827">
        <v>0</v>
      </c>
      <c r="AD2827" s="2">
        <v>42433</v>
      </c>
      <c r="AE2827" s="3" t="s">
        <v>1072</v>
      </c>
      <c r="AF2827">
        <v>23</v>
      </c>
      <c r="AG2827">
        <v>23</v>
      </c>
      <c r="AH2827" s="3" t="s">
        <v>1080</v>
      </c>
      <c r="AI2827">
        <v>2</v>
      </c>
      <c r="AJ2827">
        <v>2</v>
      </c>
      <c r="AK2827" t="s">
        <v>642</v>
      </c>
      <c r="AL2827">
        <v>1209</v>
      </c>
      <c r="AM2827">
        <v>0.02</v>
      </c>
      <c r="AN2827">
        <v>0.02</v>
      </c>
      <c r="AQ2827">
        <v>454</v>
      </c>
      <c r="AR2827">
        <v>454</v>
      </c>
      <c r="AS2827">
        <v>1209</v>
      </c>
      <c r="AT2827">
        <v>10</v>
      </c>
      <c r="AU2827">
        <v>10</v>
      </c>
      <c r="AV2827">
        <v>0.02</v>
      </c>
      <c r="AW2827">
        <v>0.02</v>
      </c>
      <c r="AZ2827">
        <v>133</v>
      </c>
      <c r="BA2827">
        <v>133</v>
      </c>
      <c r="BB2827" t="s">
        <v>135</v>
      </c>
      <c r="BC2827" t="s">
        <v>1073</v>
      </c>
      <c r="BD2827">
        <v>1</v>
      </c>
      <c r="BF2827" s="2">
        <v>42433</v>
      </c>
      <c r="BG2827" s="3" t="s">
        <v>1076</v>
      </c>
      <c r="BH2827">
        <v>41054531300042</v>
      </c>
      <c r="BJ2827" t="s">
        <v>112</v>
      </c>
      <c r="BK2827" t="s">
        <v>1074</v>
      </c>
      <c r="BL2827" t="s">
        <v>1075</v>
      </c>
      <c r="BN2827" s="2">
        <v>42432</v>
      </c>
      <c r="BO2827">
        <v>3</v>
      </c>
      <c r="BQ2827">
        <v>1409</v>
      </c>
      <c r="BS2827" t="s">
        <v>117</v>
      </c>
      <c r="BT2827">
        <v>13.8</v>
      </c>
      <c r="BV2827">
        <v>27</v>
      </c>
      <c r="BX2827">
        <v>1</v>
      </c>
      <c r="BZ2827">
        <v>34255833500051</v>
      </c>
      <c r="CB2827" t="s">
        <v>112</v>
      </c>
      <c r="CC2827">
        <v>1</v>
      </c>
      <c r="CE2827">
        <v>3</v>
      </c>
      <c r="CG2827">
        <v>41054531300042</v>
      </c>
      <c r="CI2827" t="s">
        <v>109</v>
      </c>
      <c r="CK2827">
        <v>3</v>
      </c>
      <c r="CQ2827" t="s">
        <v>110</v>
      </c>
      <c r="CR2827" s="2">
        <v>42460</v>
      </c>
      <c r="CS2827">
        <v>0</v>
      </c>
      <c r="CU2827" t="s">
        <v>109</v>
      </c>
      <c r="CV2827" t="s">
        <v>111</v>
      </c>
      <c r="CW2827">
        <v>41054531300042</v>
      </c>
      <c r="CY2827" t="s">
        <v>112</v>
      </c>
      <c r="CZ2827" t="s">
        <v>113</v>
      </c>
      <c r="DA2827" t="s">
        <v>114</v>
      </c>
      <c r="DB2827" t="s">
        <v>115</v>
      </c>
      <c r="DC2827">
        <v>1</v>
      </c>
    </row>
    <row r="2828" spans="1:107" x14ac:dyDescent="0.2">
      <c r="A2828" t="s">
        <v>108</v>
      </c>
      <c r="B2828">
        <v>0</v>
      </c>
      <c r="D2828" t="s">
        <v>109</v>
      </c>
      <c r="K2828">
        <v>1</v>
      </c>
      <c r="M2828">
        <v>4</v>
      </c>
      <c r="N2828" t="s">
        <v>1071</v>
      </c>
      <c r="O2828">
        <v>0</v>
      </c>
      <c r="V2828">
        <v>6127985</v>
      </c>
      <c r="W2828" s="2">
        <v>42432</v>
      </c>
      <c r="X2828">
        <v>8</v>
      </c>
      <c r="Y2828">
        <v>2</v>
      </c>
      <c r="Z2828">
        <v>2</v>
      </c>
      <c r="AB2828">
        <v>0</v>
      </c>
      <c r="AC2828">
        <v>0</v>
      </c>
      <c r="AD2828" s="2">
        <v>42433</v>
      </c>
      <c r="AE2828" s="3" t="s">
        <v>1072</v>
      </c>
      <c r="AF2828">
        <v>23</v>
      </c>
      <c r="AG2828">
        <v>23</v>
      </c>
      <c r="AH2828" s="3" t="s">
        <v>1080</v>
      </c>
      <c r="AI2828">
        <v>2</v>
      </c>
      <c r="AJ2828">
        <v>2</v>
      </c>
      <c r="AK2828" t="s">
        <v>643</v>
      </c>
      <c r="AL2828">
        <v>2026</v>
      </c>
      <c r="AM2828">
        <v>0.05</v>
      </c>
      <c r="AN2828">
        <v>0.05</v>
      </c>
      <c r="AQ2828">
        <v>454</v>
      </c>
      <c r="AR2828">
        <v>454</v>
      </c>
      <c r="AS2828">
        <v>2026</v>
      </c>
      <c r="AT2828">
        <v>10</v>
      </c>
      <c r="AU2828">
        <v>10</v>
      </c>
      <c r="AV2828">
        <v>0.05</v>
      </c>
      <c r="AW2828">
        <v>0.05</v>
      </c>
      <c r="AZ2828">
        <v>133</v>
      </c>
      <c r="BA2828">
        <v>133</v>
      </c>
      <c r="BB2828" t="s">
        <v>135</v>
      </c>
      <c r="BC2828" t="s">
        <v>1073</v>
      </c>
      <c r="BD2828">
        <v>1</v>
      </c>
      <c r="BF2828" s="2">
        <v>42433</v>
      </c>
      <c r="BG2828" s="3" t="s">
        <v>1076</v>
      </c>
      <c r="BH2828">
        <v>41054531300042</v>
      </c>
      <c r="BJ2828" t="s">
        <v>112</v>
      </c>
      <c r="BK2828" t="s">
        <v>1074</v>
      </c>
      <c r="BL2828" t="s">
        <v>1075</v>
      </c>
      <c r="BN2828" s="2">
        <v>42432</v>
      </c>
      <c r="BO2828">
        <v>3</v>
      </c>
      <c r="BQ2828">
        <v>1409</v>
      </c>
      <c r="BS2828" t="s">
        <v>117</v>
      </c>
      <c r="BT2828">
        <v>13.8</v>
      </c>
      <c r="BV2828">
        <v>27</v>
      </c>
      <c r="BX2828">
        <v>1</v>
      </c>
      <c r="BZ2828">
        <v>34255833500051</v>
      </c>
      <c r="CB2828" t="s">
        <v>112</v>
      </c>
      <c r="CC2828">
        <v>1</v>
      </c>
      <c r="CE2828">
        <v>3</v>
      </c>
      <c r="CG2828">
        <v>41054531300042</v>
      </c>
      <c r="CI2828" t="s">
        <v>109</v>
      </c>
      <c r="CK2828">
        <v>3</v>
      </c>
      <c r="CQ2828" t="s">
        <v>110</v>
      </c>
      <c r="CR2828" s="2">
        <v>42460</v>
      </c>
      <c r="CS2828">
        <v>0</v>
      </c>
      <c r="CU2828" t="s">
        <v>109</v>
      </c>
      <c r="CV2828" t="s">
        <v>111</v>
      </c>
      <c r="CW2828">
        <v>41054531300042</v>
      </c>
      <c r="CY2828" t="s">
        <v>112</v>
      </c>
      <c r="CZ2828" t="s">
        <v>113</v>
      </c>
      <c r="DA2828" t="s">
        <v>114</v>
      </c>
      <c r="DB2828" t="s">
        <v>115</v>
      </c>
      <c r="DC2828">
        <v>1</v>
      </c>
    </row>
    <row r="2829" spans="1:107" x14ac:dyDescent="0.2">
      <c r="A2829" t="s">
        <v>108</v>
      </c>
      <c r="B2829">
        <v>0</v>
      </c>
      <c r="D2829" t="s">
        <v>109</v>
      </c>
      <c r="K2829">
        <v>1</v>
      </c>
      <c r="M2829">
        <v>4</v>
      </c>
      <c r="N2829" t="s">
        <v>1071</v>
      </c>
      <c r="O2829">
        <v>0</v>
      </c>
      <c r="V2829">
        <v>6127985</v>
      </c>
      <c r="W2829" s="2">
        <v>42432</v>
      </c>
      <c r="X2829">
        <v>8</v>
      </c>
      <c r="Y2829">
        <v>1</v>
      </c>
      <c r="Z2829">
        <v>1</v>
      </c>
      <c r="AB2829">
        <v>0</v>
      </c>
      <c r="AC2829">
        <v>0</v>
      </c>
      <c r="AD2829" s="2">
        <v>42433</v>
      </c>
      <c r="AE2829" s="3" t="s">
        <v>1072</v>
      </c>
      <c r="AF2829">
        <v>3</v>
      </c>
      <c r="AG2829">
        <v>3</v>
      </c>
      <c r="AH2829" s="3" t="s">
        <v>1094</v>
      </c>
      <c r="AI2829">
        <v>2</v>
      </c>
      <c r="AJ2829">
        <v>2</v>
      </c>
      <c r="AK2829" t="s">
        <v>644</v>
      </c>
      <c r="AL2829">
        <v>1372</v>
      </c>
      <c r="AM2829">
        <v>0.05</v>
      </c>
      <c r="AN2829">
        <v>0.05</v>
      </c>
      <c r="AQ2829">
        <v>306</v>
      </c>
      <c r="AR2829">
        <v>306</v>
      </c>
      <c r="AS2829">
        <v>1372</v>
      </c>
      <c r="AT2829">
        <v>1</v>
      </c>
      <c r="AU2829">
        <v>1</v>
      </c>
      <c r="AV2829">
        <v>6.3</v>
      </c>
      <c r="AW2829">
        <v>6.3</v>
      </c>
      <c r="AZ2829">
        <v>320</v>
      </c>
      <c r="BA2829">
        <v>320</v>
      </c>
      <c r="BB2829" t="s">
        <v>645</v>
      </c>
      <c r="BC2829" t="s">
        <v>1073</v>
      </c>
      <c r="BD2829">
        <v>1</v>
      </c>
      <c r="BF2829" s="2">
        <v>42433</v>
      </c>
      <c r="BG2829" s="3" t="s">
        <v>1076</v>
      </c>
      <c r="BH2829">
        <v>41054531300042</v>
      </c>
      <c r="BJ2829" t="s">
        <v>112</v>
      </c>
      <c r="BK2829" t="s">
        <v>1074</v>
      </c>
      <c r="BL2829" t="s">
        <v>1075</v>
      </c>
      <c r="BN2829" s="2">
        <v>42432</v>
      </c>
      <c r="BO2829">
        <v>3</v>
      </c>
      <c r="BQ2829">
        <v>1409</v>
      </c>
      <c r="BS2829" t="s">
        <v>117</v>
      </c>
      <c r="BT2829">
        <v>13.8</v>
      </c>
      <c r="BV2829">
        <v>27</v>
      </c>
      <c r="BX2829">
        <v>1</v>
      </c>
      <c r="BZ2829">
        <v>34255833500051</v>
      </c>
      <c r="CB2829" t="s">
        <v>112</v>
      </c>
      <c r="CC2829">
        <v>1</v>
      </c>
      <c r="CE2829">
        <v>3</v>
      </c>
      <c r="CG2829">
        <v>41054531300042</v>
      </c>
      <c r="CI2829" t="s">
        <v>109</v>
      </c>
      <c r="CK2829">
        <v>3</v>
      </c>
      <c r="CQ2829" t="s">
        <v>110</v>
      </c>
      <c r="CR2829" s="2">
        <v>42460</v>
      </c>
      <c r="CS2829">
        <v>0</v>
      </c>
      <c r="CU2829" t="s">
        <v>109</v>
      </c>
      <c r="CV2829" t="s">
        <v>111</v>
      </c>
      <c r="CW2829">
        <v>41054531300042</v>
      </c>
      <c r="CY2829" t="s">
        <v>112</v>
      </c>
      <c r="CZ2829" t="s">
        <v>113</v>
      </c>
      <c r="DA2829" t="s">
        <v>114</v>
      </c>
      <c r="DB2829" t="s">
        <v>115</v>
      </c>
      <c r="DC2829">
        <v>1</v>
      </c>
    </row>
    <row r="2830" spans="1:107" x14ac:dyDescent="0.2">
      <c r="A2830" t="s">
        <v>108</v>
      </c>
      <c r="B2830">
        <v>0</v>
      </c>
      <c r="D2830" t="s">
        <v>109</v>
      </c>
      <c r="K2830">
        <v>1</v>
      </c>
      <c r="M2830">
        <v>4</v>
      </c>
      <c r="N2830" t="s">
        <v>1071</v>
      </c>
      <c r="O2830">
        <v>0</v>
      </c>
      <c r="V2830">
        <v>6127985</v>
      </c>
      <c r="W2830" s="2">
        <v>42432</v>
      </c>
      <c r="X2830">
        <v>8</v>
      </c>
      <c r="Y2830">
        <v>1</v>
      </c>
      <c r="Z2830">
        <v>1</v>
      </c>
      <c r="AB2830">
        <v>0</v>
      </c>
      <c r="AC2830">
        <v>0</v>
      </c>
      <c r="AD2830" s="2">
        <v>42433</v>
      </c>
      <c r="AE2830" s="3" t="s">
        <v>1072</v>
      </c>
      <c r="AF2830">
        <v>23</v>
      </c>
      <c r="AG2830">
        <v>23</v>
      </c>
      <c r="AH2830" s="3" t="s">
        <v>1084</v>
      </c>
      <c r="AI2830">
        <v>2</v>
      </c>
      <c r="AJ2830">
        <v>2</v>
      </c>
      <c r="AK2830" t="s">
        <v>646</v>
      </c>
      <c r="AL2830">
        <v>5787</v>
      </c>
      <c r="AM2830">
        <v>0.02</v>
      </c>
      <c r="AN2830">
        <v>0.02</v>
      </c>
      <c r="AQ2830">
        <v>454</v>
      </c>
      <c r="AR2830">
        <v>454</v>
      </c>
      <c r="AS2830">
        <v>5787</v>
      </c>
      <c r="AT2830">
        <v>10</v>
      </c>
      <c r="AU2830">
        <v>10</v>
      </c>
      <c r="AV2830">
        <v>0.02</v>
      </c>
      <c r="AW2830">
        <v>0.02</v>
      </c>
      <c r="AZ2830">
        <v>133</v>
      </c>
      <c r="BA2830">
        <v>133</v>
      </c>
      <c r="BB2830" t="s">
        <v>135</v>
      </c>
      <c r="BC2830" t="s">
        <v>1073</v>
      </c>
      <c r="BD2830">
        <v>1</v>
      </c>
      <c r="BF2830" s="2">
        <v>42433</v>
      </c>
      <c r="BG2830" s="3" t="s">
        <v>1076</v>
      </c>
      <c r="BH2830">
        <v>41054531300042</v>
      </c>
      <c r="BJ2830" t="s">
        <v>112</v>
      </c>
      <c r="BK2830" t="s">
        <v>1074</v>
      </c>
      <c r="BL2830" t="s">
        <v>1075</v>
      </c>
      <c r="BN2830" s="2">
        <v>42432</v>
      </c>
      <c r="BO2830">
        <v>3</v>
      </c>
      <c r="BQ2830">
        <v>1409</v>
      </c>
      <c r="BS2830" t="s">
        <v>117</v>
      </c>
      <c r="BT2830">
        <v>13.8</v>
      </c>
      <c r="BV2830">
        <v>27</v>
      </c>
      <c r="BX2830">
        <v>1</v>
      </c>
      <c r="BZ2830">
        <v>34255833500051</v>
      </c>
      <c r="CB2830" t="s">
        <v>112</v>
      </c>
      <c r="CC2830">
        <v>1</v>
      </c>
      <c r="CE2830">
        <v>3</v>
      </c>
      <c r="CG2830">
        <v>41054531300042</v>
      </c>
      <c r="CI2830" t="s">
        <v>109</v>
      </c>
      <c r="CK2830">
        <v>3</v>
      </c>
      <c r="CQ2830" t="s">
        <v>110</v>
      </c>
      <c r="CR2830" s="2">
        <v>42460</v>
      </c>
      <c r="CS2830">
        <v>0</v>
      </c>
      <c r="CU2830" t="s">
        <v>109</v>
      </c>
      <c r="CV2830" t="s">
        <v>111</v>
      </c>
      <c r="CW2830">
        <v>41054531300042</v>
      </c>
      <c r="CY2830" t="s">
        <v>112</v>
      </c>
      <c r="CZ2830" t="s">
        <v>113</v>
      </c>
      <c r="DA2830" t="s">
        <v>114</v>
      </c>
      <c r="DB2830" t="s">
        <v>115</v>
      </c>
      <c r="DC2830">
        <v>1</v>
      </c>
    </row>
    <row r="2831" spans="1:107" x14ac:dyDescent="0.2">
      <c r="A2831" t="s">
        <v>108</v>
      </c>
      <c r="B2831">
        <v>0</v>
      </c>
      <c r="D2831" t="s">
        <v>109</v>
      </c>
      <c r="K2831">
        <v>1</v>
      </c>
      <c r="M2831">
        <v>4</v>
      </c>
      <c r="N2831" t="s">
        <v>1071</v>
      </c>
      <c r="O2831">
        <v>0</v>
      </c>
      <c r="V2831">
        <v>6127985</v>
      </c>
      <c r="W2831" s="2">
        <v>42432</v>
      </c>
      <c r="X2831">
        <v>8</v>
      </c>
      <c r="Y2831">
        <v>1</v>
      </c>
      <c r="Z2831">
        <v>1</v>
      </c>
      <c r="AB2831">
        <v>0</v>
      </c>
      <c r="AC2831">
        <v>0</v>
      </c>
      <c r="AD2831" s="2">
        <v>42433</v>
      </c>
      <c r="AE2831" s="3" t="s">
        <v>1072</v>
      </c>
      <c r="AF2831">
        <v>23</v>
      </c>
      <c r="AG2831">
        <v>23</v>
      </c>
      <c r="AH2831" s="3" t="s">
        <v>1084</v>
      </c>
      <c r="AI2831">
        <v>2</v>
      </c>
      <c r="AJ2831">
        <v>2</v>
      </c>
      <c r="AK2831" t="s">
        <v>647</v>
      </c>
      <c r="AL2831">
        <v>1210</v>
      </c>
      <c r="AM2831">
        <v>0.02</v>
      </c>
      <c r="AN2831">
        <v>0.02</v>
      </c>
      <c r="AQ2831">
        <v>454</v>
      </c>
      <c r="AR2831">
        <v>454</v>
      </c>
      <c r="AS2831">
        <v>1210</v>
      </c>
      <c r="AT2831">
        <v>10</v>
      </c>
      <c r="AU2831">
        <v>10</v>
      </c>
      <c r="AV2831">
        <v>0.02</v>
      </c>
      <c r="AW2831">
        <v>0.02</v>
      </c>
      <c r="AZ2831">
        <v>133</v>
      </c>
      <c r="BA2831">
        <v>133</v>
      </c>
      <c r="BB2831" t="s">
        <v>135</v>
      </c>
      <c r="BC2831" t="s">
        <v>1073</v>
      </c>
      <c r="BD2831">
        <v>1</v>
      </c>
      <c r="BF2831" s="2">
        <v>42433</v>
      </c>
      <c r="BG2831" s="3" t="s">
        <v>1076</v>
      </c>
      <c r="BH2831">
        <v>41054531300042</v>
      </c>
      <c r="BJ2831" t="s">
        <v>112</v>
      </c>
      <c r="BK2831" t="s">
        <v>1074</v>
      </c>
      <c r="BL2831" t="s">
        <v>1075</v>
      </c>
      <c r="BN2831" s="2">
        <v>42432</v>
      </c>
      <c r="BO2831">
        <v>3</v>
      </c>
      <c r="BQ2831">
        <v>1409</v>
      </c>
      <c r="BS2831" t="s">
        <v>117</v>
      </c>
      <c r="BT2831">
        <v>13.8</v>
      </c>
      <c r="BV2831">
        <v>27</v>
      </c>
      <c r="BX2831">
        <v>1</v>
      </c>
      <c r="BZ2831">
        <v>34255833500051</v>
      </c>
      <c r="CB2831" t="s">
        <v>112</v>
      </c>
      <c r="CC2831">
        <v>1</v>
      </c>
      <c r="CE2831">
        <v>3</v>
      </c>
      <c r="CG2831">
        <v>41054531300042</v>
      </c>
      <c r="CI2831" t="s">
        <v>109</v>
      </c>
      <c r="CK2831">
        <v>3</v>
      </c>
      <c r="CQ2831" t="s">
        <v>110</v>
      </c>
      <c r="CR2831" s="2">
        <v>42460</v>
      </c>
      <c r="CS2831">
        <v>0</v>
      </c>
      <c r="CU2831" t="s">
        <v>109</v>
      </c>
      <c r="CV2831" t="s">
        <v>111</v>
      </c>
      <c r="CW2831">
        <v>41054531300042</v>
      </c>
      <c r="CY2831" t="s">
        <v>112</v>
      </c>
      <c r="CZ2831" t="s">
        <v>113</v>
      </c>
      <c r="DA2831" t="s">
        <v>114</v>
      </c>
      <c r="DB2831" t="s">
        <v>115</v>
      </c>
      <c r="DC2831">
        <v>1</v>
      </c>
    </row>
    <row r="2832" spans="1:107" x14ac:dyDescent="0.2">
      <c r="A2832" t="s">
        <v>108</v>
      </c>
      <c r="B2832">
        <v>0</v>
      </c>
      <c r="D2832" t="s">
        <v>109</v>
      </c>
      <c r="K2832">
        <v>1</v>
      </c>
      <c r="M2832">
        <v>4</v>
      </c>
      <c r="N2832" t="s">
        <v>1071</v>
      </c>
      <c r="O2832">
        <v>0</v>
      </c>
      <c r="V2832">
        <v>6127985</v>
      </c>
      <c r="W2832" s="2">
        <v>42432</v>
      </c>
      <c r="X2832">
        <v>8</v>
      </c>
      <c r="Y2832">
        <v>2</v>
      </c>
      <c r="Z2832">
        <v>2</v>
      </c>
      <c r="AB2832">
        <v>0</v>
      </c>
      <c r="AC2832">
        <v>0</v>
      </c>
      <c r="AD2832" s="2">
        <v>42433</v>
      </c>
      <c r="AE2832" s="3" t="s">
        <v>1072</v>
      </c>
      <c r="AF2832">
        <v>23</v>
      </c>
      <c r="AG2832">
        <v>23</v>
      </c>
      <c r="AH2832" s="3" t="s">
        <v>1084</v>
      </c>
      <c r="AI2832">
        <v>2</v>
      </c>
      <c r="AJ2832">
        <v>2</v>
      </c>
      <c r="AK2832" t="s">
        <v>648</v>
      </c>
      <c r="AL2832">
        <v>6399</v>
      </c>
      <c r="AM2832">
        <v>0.01</v>
      </c>
      <c r="AN2832">
        <v>0.01</v>
      </c>
      <c r="AQ2832">
        <v>454</v>
      </c>
      <c r="AR2832">
        <v>454</v>
      </c>
      <c r="AS2832">
        <v>6399</v>
      </c>
      <c r="AT2832">
        <v>10</v>
      </c>
      <c r="AU2832">
        <v>10</v>
      </c>
      <c r="AV2832">
        <v>0.01</v>
      </c>
      <c r="AW2832">
        <v>0.01</v>
      </c>
      <c r="AZ2832">
        <v>133</v>
      </c>
      <c r="BA2832">
        <v>133</v>
      </c>
      <c r="BB2832" t="s">
        <v>135</v>
      </c>
      <c r="BC2832" t="s">
        <v>1073</v>
      </c>
      <c r="BD2832">
        <v>1</v>
      </c>
      <c r="BF2832" s="2">
        <v>42433</v>
      </c>
      <c r="BG2832" s="3" t="s">
        <v>1076</v>
      </c>
      <c r="BH2832">
        <v>41054531300042</v>
      </c>
      <c r="BJ2832" t="s">
        <v>112</v>
      </c>
      <c r="BK2832" t="s">
        <v>1074</v>
      </c>
      <c r="BL2832" t="s">
        <v>1075</v>
      </c>
      <c r="BN2832" s="2">
        <v>42432</v>
      </c>
      <c r="BO2832">
        <v>3</v>
      </c>
      <c r="BQ2832">
        <v>1409</v>
      </c>
      <c r="BS2832" t="s">
        <v>117</v>
      </c>
      <c r="BT2832">
        <v>13.8</v>
      </c>
      <c r="BV2832">
        <v>27</v>
      </c>
      <c r="BX2832">
        <v>1</v>
      </c>
      <c r="BZ2832">
        <v>34255833500051</v>
      </c>
      <c r="CB2832" t="s">
        <v>112</v>
      </c>
      <c r="CC2832">
        <v>1</v>
      </c>
      <c r="CE2832">
        <v>3</v>
      </c>
      <c r="CG2832">
        <v>41054531300042</v>
      </c>
      <c r="CI2832" t="s">
        <v>109</v>
      </c>
      <c r="CK2832">
        <v>3</v>
      </c>
      <c r="CQ2832" t="s">
        <v>110</v>
      </c>
      <c r="CR2832" s="2">
        <v>42460</v>
      </c>
      <c r="CS2832">
        <v>0</v>
      </c>
      <c r="CU2832" t="s">
        <v>109</v>
      </c>
      <c r="CV2832" t="s">
        <v>111</v>
      </c>
      <c r="CW2832">
        <v>41054531300042</v>
      </c>
      <c r="CY2832" t="s">
        <v>112</v>
      </c>
      <c r="CZ2832" t="s">
        <v>113</v>
      </c>
      <c r="DA2832" t="s">
        <v>114</v>
      </c>
      <c r="DB2832" t="s">
        <v>115</v>
      </c>
      <c r="DC2832">
        <v>1</v>
      </c>
    </row>
    <row r="2833" spans="1:107" x14ac:dyDescent="0.2">
      <c r="A2833" t="s">
        <v>108</v>
      </c>
      <c r="B2833">
        <v>0</v>
      </c>
      <c r="D2833" t="s">
        <v>109</v>
      </c>
      <c r="K2833">
        <v>1</v>
      </c>
      <c r="M2833">
        <v>4</v>
      </c>
      <c r="N2833" t="s">
        <v>1071</v>
      </c>
      <c r="O2833">
        <v>0</v>
      </c>
      <c r="V2833">
        <v>6127985</v>
      </c>
      <c r="W2833" s="2">
        <v>42432</v>
      </c>
      <c r="X2833">
        <v>8</v>
      </c>
      <c r="Y2833">
        <v>1</v>
      </c>
      <c r="Z2833">
        <v>1</v>
      </c>
      <c r="AB2833">
        <v>0</v>
      </c>
      <c r="AC2833">
        <v>0</v>
      </c>
      <c r="AD2833" s="2">
        <v>42433</v>
      </c>
      <c r="AE2833" s="3" t="s">
        <v>1072</v>
      </c>
      <c r="AF2833">
        <v>23</v>
      </c>
      <c r="AG2833">
        <v>23</v>
      </c>
      <c r="AH2833" s="3" t="s">
        <v>1104</v>
      </c>
      <c r="AI2833">
        <v>2</v>
      </c>
      <c r="AJ2833">
        <v>2</v>
      </c>
      <c r="AK2833" t="s">
        <v>649</v>
      </c>
      <c r="AL2833">
        <v>1305</v>
      </c>
      <c r="AM2833">
        <v>2</v>
      </c>
      <c r="AN2833">
        <v>2</v>
      </c>
      <c r="AQ2833">
        <v>610</v>
      </c>
      <c r="AR2833">
        <v>610</v>
      </c>
      <c r="AS2833">
        <v>1305</v>
      </c>
      <c r="AT2833">
        <v>10</v>
      </c>
      <c r="AU2833">
        <v>10</v>
      </c>
      <c r="AV2833">
        <v>2</v>
      </c>
      <c r="AW2833">
        <v>2</v>
      </c>
      <c r="AZ2833">
        <v>162</v>
      </c>
      <c r="BA2833">
        <v>162</v>
      </c>
      <c r="BB2833" t="s">
        <v>650</v>
      </c>
      <c r="BC2833" t="s">
        <v>1073</v>
      </c>
      <c r="BD2833">
        <v>1</v>
      </c>
      <c r="BF2833" s="2">
        <v>42433</v>
      </c>
      <c r="BG2833" s="3" t="s">
        <v>1076</v>
      </c>
      <c r="BH2833">
        <v>41054531300042</v>
      </c>
      <c r="BJ2833" t="s">
        <v>112</v>
      </c>
      <c r="BK2833" t="s">
        <v>1074</v>
      </c>
      <c r="BL2833" t="s">
        <v>1075</v>
      </c>
      <c r="BN2833" s="2">
        <v>42432</v>
      </c>
      <c r="BO2833">
        <v>3</v>
      </c>
      <c r="BQ2833">
        <v>1409</v>
      </c>
      <c r="BS2833" t="s">
        <v>117</v>
      </c>
      <c r="BT2833">
        <v>13.8</v>
      </c>
      <c r="BV2833">
        <v>27</v>
      </c>
      <c r="BX2833">
        <v>1</v>
      </c>
      <c r="BZ2833">
        <v>34255833500051</v>
      </c>
      <c r="CB2833" t="s">
        <v>112</v>
      </c>
      <c r="CC2833">
        <v>1</v>
      </c>
      <c r="CE2833">
        <v>3</v>
      </c>
      <c r="CG2833">
        <v>41054531300042</v>
      </c>
      <c r="CI2833" t="s">
        <v>109</v>
      </c>
      <c r="CK2833">
        <v>3</v>
      </c>
      <c r="CQ2833" t="s">
        <v>110</v>
      </c>
      <c r="CR2833" s="2">
        <v>42460</v>
      </c>
      <c r="CS2833">
        <v>0</v>
      </c>
      <c r="CU2833" t="s">
        <v>109</v>
      </c>
      <c r="CV2833" t="s">
        <v>111</v>
      </c>
      <c r="CW2833">
        <v>41054531300042</v>
      </c>
      <c r="CY2833" t="s">
        <v>112</v>
      </c>
      <c r="CZ2833" t="s">
        <v>113</v>
      </c>
      <c r="DA2833" t="s">
        <v>114</v>
      </c>
      <c r="DB2833" t="s">
        <v>115</v>
      </c>
      <c r="DC2833">
        <v>1</v>
      </c>
    </row>
    <row r="2834" spans="1:107" x14ac:dyDescent="0.2">
      <c r="A2834" t="s">
        <v>108</v>
      </c>
      <c r="B2834">
        <v>0</v>
      </c>
      <c r="D2834" t="s">
        <v>109</v>
      </c>
      <c r="K2834">
        <v>1</v>
      </c>
      <c r="M2834">
        <v>4</v>
      </c>
      <c r="N2834" t="s">
        <v>1071</v>
      </c>
      <c r="O2834">
        <v>0</v>
      </c>
      <c r="V2834">
        <v>6127985</v>
      </c>
      <c r="W2834" s="2">
        <v>42432</v>
      </c>
      <c r="X2834">
        <v>8</v>
      </c>
      <c r="Y2834">
        <v>1</v>
      </c>
      <c r="Z2834">
        <v>1</v>
      </c>
      <c r="AB2834">
        <v>0</v>
      </c>
      <c r="AC2834">
        <v>0</v>
      </c>
      <c r="AD2834" s="2">
        <v>42434</v>
      </c>
      <c r="AE2834" s="3" t="s">
        <v>1072</v>
      </c>
      <c r="AF2834">
        <v>23</v>
      </c>
      <c r="AG2834">
        <v>23</v>
      </c>
      <c r="AH2834" s="3" t="s">
        <v>1082</v>
      </c>
      <c r="AI2834">
        <v>2</v>
      </c>
      <c r="AJ2834">
        <v>2</v>
      </c>
      <c r="AK2834" t="s">
        <v>652</v>
      </c>
      <c r="AL2834">
        <v>2745</v>
      </c>
      <c r="AM2834">
        <v>5.0000000000000001E-3</v>
      </c>
      <c r="AN2834">
        <v>5.0000000000000001E-3</v>
      </c>
      <c r="AO2834">
        <v>712</v>
      </c>
      <c r="AP2834">
        <v>712</v>
      </c>
      <c r="AQ2834">
        <v>405</v>
      </c>
      <c r="AR2834">
        <v>405</v>
      </c>
      <c r="AS2834">
        <v>2745</v>
      </c>
      <c r="AT2834">
        <v>10</v>
      </c>
      <c r="AU2834">
        <v>10</v>
      </c>
      <c r="AV2834">
        <v>5.0000000000000001E-3</v>
      </c>
      <c r="AW2834">
        <v>5.0000000000000001E-3</v>
      </c>
      <c r="AX2834">
        <v>1168</v>
      </c>
      <c r="AY2834">
        <v>1168</v>
      </c>
      <c r="AZ2834">
        <v>133</v>
      </c>
      <c r="BA2834">
        <v>133</v>
      </c>
      <c r="BB2834" t="s">
        <v>135</v>
      </c>
      <c r="BC2834" t="s">
        <v>1073</v>
      </c>
      <c r="BD2834">
        <v>1</v>
      </c>
      <c r="BF2834" s="2">
        <v>42433</v>
      </c>
      <c r="BG2834" s="3" t="s">
        <v>1076</v>
      </c>
      <c r="BH2834">
        <v>41054531300042</v>
      </c>
      <c r="BJ2834" t="s">
        <v>112</v>
      </c>
      <c r="BK2834" t="s">
        <v>1074</v>
      </c>
      <c r="BL2834" t="s">
        <v>1075</v>
      </c>
      <c r="BN2834" s="2">
        <v>42432</v>
      </c>
      <c r="BO2834">
        <v>3</v>
      </c>
      <c r="BQ2834">
        <v>1409</v>
      </c>
      <c r="BS2834" t="s">
        <v>117</v>
      </c>
      <c r="BT2834">
        <v>13.8</v>
      </c>
      <c r="BV2834">
        <v>27</v>
      </c>
      <c r="BX2834">
        <v>1</v>
      </c>
      <c r="BZ2834">
        <v>34255833500051</v>
      </c>
      <c r="CB2834" t="s">
        <v>112</v>
      </c>
      <c r="CC2834">
        <v>1</v>
      </c>
      <c r="CE2834">
        <v>3</v>
      </c>
      <c r="CG2834">
        <v>41054531300042</v>
      </c>
      <c r="CI2834" t="s">
        <v>109</v>
      </c>
      <c r="CK2834">
        <v>3</v>
      </c>
      <c r="CQ2834" t="s">
        <v>110</v>
      </c>
      <c r="CR2834" s="2">
        <v>42460</v>
      </c>
      <c r="CS2834">
        <v>0</v>
      </c>
      <c r="CU2834" t="s">
        <v>109</v>
      </c>
      <c r="CV2834" t="s">
        <v>111</v>
      </c>
      <c r="CW2834">
        <v>41054531300042</v>
      </c>
      <c r="CY2834" t="s">
        <v>112</v>
      </c>
      <c r="CZ2834" t="s">
        <v>113</v>
      </c>
      <c r="DA2834" t="s">
        <v>114</v>
      </c>
      <c r="DB2834" t="s">
        <v>115</v>
      </c>
      <c r="DC2834">
        <v>1</v>
      </c>
    </row>
    <row r="2835" spans="1:107" x14ac:dyDescent="0.2">
      <c r="A2835" t="s">
        <v>108</v>
      </c>
      <c r="B2835">
        <v>0</v>
      </c>
      <c r="D2835" t="s">
        <v>109</v>
      </c>
      <c r="K2835">
        <v>1</v>
      </c>
      <c r="M2835">
        <v>4</v>
      </c>
      <c r="N2835" t="s">
        <v>1071</v>
      </c>
      <c r="O2835">
        <v>0</v>
      </c>
      <c r="V2835">
        <v>6127985</v>
      </c>
      <c r="W2835" s="2">
        <v>42432</v>
      </c>
      <c r="X2835">
        <v>8</v>
      </c>
      <c r="Y2835">
        <v>2</v>
      </c>
      <c r="Z2835">
        <v>2</v>
      </c>
      <c r="AB2835">
        <v>0</v>
      </c>
      <c r="AC2835">
        <v>0</v>
      </c>
      <c r="AD2835" s="2">
        <v>42434</v>
      </c>
      <c r="AE2835" s="3" t="s">
        <v>1072</v>
      </c>
      <c r="AF2835">
        <v>23</v>
      </c>
      <c r="AG2835">
        <v>23</v>
      </c>
      <c r="AH2835" s="3" t="s">
        <v>1082</v>
      </c>
      <c r="AI2835">
        <v>2</v>
      </c>
      <c r="AJ2835">
        <v>2</v>
      </c>
      <c r="AK2835" t="s">
        <v>653</v>
      </c>
      <c r="AL2835">
        <v>2747</v>
      </c>
      <c r="AM2835">
        <v>5.0000000000000001E-3</v>
      </c>
      <c r="AN2835">
        <v>5.0000000000000001E-3</v>
      </c>
      <c r="AO2835">
        <v>712</v>
      </c>
      <c r="AP2835">
        <v>712</v>
      </c>
      <c r="AQ2835">
        <v>405</v>
      </c>
      <c r="AR2835">
        <v>405</v>
      </c>
      <c r="AS2835">
        <v>2747</v>
      </c>
      <c r="AT2835">
        <v>10</v>
      </c>
      <c r="AU2835">
        <v>10</v>
      </c>
      <c r="AV2835">
        <v>5.0000000000000001E-3</v>
      </c>
      <c r="AW2835">
        <v>5.0000000000000001E-3</v>
      </c>
      <c r="AX2835">
        <v>1168</v>
      </c>
      <c r="AY2835">
        <v>1168</v>
      </c>
      <c r="AZ2835">
        <v>133</v>
      </c>
      <c r="BA2835">
        <v>133</v>
      </c>
      <c r="BB2835" t="s">
        <v>135</v>
      </c>
      <c r="BC2835" t="s">
        <v>1073</v>
      </c>
      <c r="BD2835">
        <v>1</v>
      </c>
      <c r="BF2835" s="2">
        <v>42433</v>
      </c>
      <c r="BG2835" s="3" t="s">
        <v>1076</v>
      </c>
      <c r="BH2835">
        <v>41054531300042</v>
      </c>
      <c r="BJ2835" t="s">
        <v>112</v>
      </c>
      <c r="BK2835" t="s">
        <v>1074</v>
      </c>
      <c r="BL2835" t="s">
        <v>1075</v>
      </c>
      <c r="BN2835" s="2">
        <v>42432</v>
      </c>
      <c r="BO2835">
        <v>3</v>
      </c>
      <c r="BQ2835">
        <v>1409</v>
      </c>
      <c r="BS2835" t="s">
        <v>117</v>
      </c>
      <c r="BT2835">
        <v>13.8</v>
      </c>
      <c r="BV2835">
        <v>27</v>
      </c>
      <c r="BX2835">
        <v>1</v>
      </c>
      <c r="BZ2835">
        <v>34255833500051</v>
      </c>
      <c r="CB2835" t="s">
        <v>112</v>
      </c>
      <c r="CC2835">
        <v>1</v>
      </c>
      <c r="CE2835">
        <v>3</v>
      </c>
      <c r="CG2835">
        <v>41054531300042</v>
      </c>
      <c r="CI2835" t="s">
        <v>109</v>
      </c>
      <c r="CK2835">
        <v>3</v>
      </c>
      <c r="CQ2835" t="s">
        <v>110</v>
      </c>
      <c r="CR2835" s="2">
        <v>42460</v>
      </c>
      <c r="CS2835">
        <v>0</v>
      </c>
      <c r="CU2835" t="s">
        <v>109</v>
      </c>
      <c r="CV2835" t="s">
        <v>111</v>
      </c>
      <c r="CW2835">
        <v>41054531300042</v>
      </c>
      <c r="CY2835" t="s">
        <v>112</v>
      </c>
      <c r="CZ2835" t="s">
        <v>113</v>
      </c>
      <c r="DA2835" t="s">
        <v>114</v>
      </c>
      <c r="DB2835" t="s">
        <v>115</v>
      </c>
      <c r="DC2835">
        <v>1</v>
      </c>
    </row>
    <row r="2836" spans="1:107" x14ac:dyDescent="0.2">
      <c r="A2836" t="s">
        <v>108</v>
      </c>
      <c r="B2836">
        <v>0</v>
      </c>
      <c r="D2836" t="s">
        <v>109</v>
      </c>
      <c r="K2836">
        <v>1</v>
      </c>
      <c r="M2836">
        <v>4</v>
      </c>
      <c r="N2836" t="s">
        <v>1071</v>
      </c>
      <c r="O2836">
        <v>0</v>
      </c>
      <c r="V2836">
        <v>6127985</v>
      </c>
      <c r="W2836" s="2">
        <v>42432</v>
      </c>
      <c r="X2836">
        <v>8</v>
      </c>
      <c r="Y2836">
        <v>1</v>
      </c>
      <c r="Z2836">
        <v>1</v>
      </c>
      <c r="AB2836">
        <v>0</v>
      </c>
      <c r="AC2836">
        <v>0</v>
      </c>
      <c r="AD2836" s="2">
        <v>42434</v>
      </c>
      <c r="AE2836" s="3" t="s">
        <v>1072</v>
      </c>
      <c r="AF2836">
        <v>23</v>
      </c>
      <c r="AG2836">
        <v>23</v>
      </c>
      <c r="AH2836" s="3" t="s">
        <v>1082</v>
      </c>
      <c r="AI2836">
        <v>2</v>
      </c>
      <c r="AJ2836">
        <v>2</v>
      </c>
      <c r="AK2836" t="s">
        <v>654</v>
      </c>
      <c r="AL2836">
        <v>2748</v>
      </c>
      <c r="AM2836">
        <v>0.01</v>
      </c>
      <c r="AN2836">
        <v>0.01</v>
      </c>
      <c r="AO2836">
        <v>712</v>
      </c>
      <c r="AP2836">
        <v>712</v>
      </c>
      <c r="AQ2836">
        <v>405</v>
      </c>
      <c r="AR2836">
        <v>405</v>
      </c>
      <c r="AS2836">
        <v>2748</v>
      </c>
      <c r="AT2836">
        <v>10</v>
      </c>
      <c r="AU2836">
        <v>10</v>
      </c>
      <c r="AV2836">
        <v>0.01</v>
      </c>
      <c r="AW2836">
        <v>0.01</v>
      </c>
      <c r="AX2836">
        <v>1168</v>
      </c>
      <c r="AY2836">
        <v>1168</v>
      </c>
      <c r="AZ2836">
        <v>133</v>
      </c>
      <c r="BA2836">
        <v>133</v>
      </c>
      <c r="BB2836" t="s">
        <v>135</v>
      </c>
      <c r="BC2836" t="s">
        <v>1073</v>
      </c>
      <c r="BD2836">
        <v>1</v>
      </c>
      <c r="BF2836" s="2">
        <v>42433</v>
      </c>
      <c r="BG2836" s="3" t="s">
        <v>1076</v>
      </c>
      <c r="BH2836">
        <v>41054531300042</v>
      </c>
      <c r="BJ2836" t="s">
        <v>112</v>
      </c>
      <c r="BK2836" t="s">
        <v>1074</v>
      </c>
      <c r="BL2836" t="s">
        <v>1075</v>
      </c>
      <c r="BN2836" s="2">
        <v>42432</v>
      </c>
      <c r="BO2836">
        <v>3</v>
      </c>
      <c r="BQ2836">
        <v>1409</v>
      </c>
      <c r="BS2836" t="s">
        <v>117</v>
      </c>
      <c r="BT2836">
        <v>13.8</v>
      </c>
      <c r="BV2836">
        <v>27</v>
      </c>
      <c r="BX2836">
        <v>1</v>
      </c>
      <c r="BZ2836">
        <v>34255833500051</v>
      </c>
      <c r="CB2836" t="s">
        <v>112</v>
      </c>
      <c r="CC2836">
        <v>1</v>
      </c>
      <c r="CE2836">
        <v>3</v>
      </c>
      <c r="CG2836">
        <v>41054531300042</v>
      </c>
      <c r="CI2836" t="s">
        <v>109</v>
      </c>
      <c r="CK2836">
        <v>3</v>
      </c>
      <c r="CQ2836" t="s">
        <v>110</v>
      </c>
      <c r="CR2836" s="2">
        <v>42460</v>
      </c>
      <c r="CS2836">
        <v>0</v>
      </c>
      <c r="CU2836" t="s">
        <v>109</v>
      </c>
      <c r="CV2836" t="s">
        <v>111</v>
      </c>
      <c r="CW2836">
        <v>41054531300042</v>
      </c>
      <c r="CY2836" t="s">
        <v>112</v>
      </c>
      <c r="CZ2836" t="s">
        <v>113</v>
      </c>
      <c r="DA2836" t="s">
        <v>114</v>
      </c>
      <c r="DB2836" t="s">
        <v>115</v>
      </c>
      <c r="DC2836">
        <v>1</v>
      </c>
    </row>
    <row r="2837" spans="1:107" x14ac:dyDescent="0.2">
      <c r="A2837" t="s">
        <v>108</v>
      </c>
      <c r="B2837">
        <v>0</v>
      </c>
      <c r="D2837" t="s">
        <v>109</v>
      </c>
      <c r="K2837">
        <v>1</v>
      </c>
      <c r="M2837">
        <v>4</v>
      </c>
      <c r="N2837" t="s">
        <v>1071</v>
      </c>
      <c r="O2837">
        <v>0</v>
      </c>
      <c r="V2837">
        <v>6127985</v>
      </c>
      <c r="W2837" s="2">
        <v>42432</v>
      </c>
      <c r="X2837">
        <v>8</v>
      </c>
      <c r="Y2837">
        <v>1</v>
      </c>
      <c r="Z2837">
        <v>1</v>
      </c>
      <c r="AB2837">
        <v>0</v>
      </c>
      <c r="AC2837">
        <v>0</v>
      </c>
      <c r="AD2837" s="2">
        <v>42434</v>
      </c>
      <c r="AE2837" s="3" t="s">
        <v>1072</v>
      </c>
      <c r="AF2837">
        <v>23</v>
      </c>
      <c r="AG2837">
        <v>23</v>
      </c>
      <c r="AH2837" s="3" t="s">
        <v>1082</v>
      </c>
      <c r="AI2837">
        <v>2</v>
      </c>
      <c r="AJ2837">
        <v>2</v>
      </c>
      <c r="AK2837" t="s">
        <v>655</v>
      </c>
      <c r="AL2837">
        <v>2746</v>
      </c>
      <c r="AM2837">
        <v>5.0000000000000001E-3</v>
      </c>
      <c r="AN2837">
        <v>5.0000000000000001E-3</v>
      </c>
      <c r="AO2837">
        <v>712</v>
      </c>
      <c r="AP2837">
        <v>712</v>
      </c>
      <c r="AQ2837">
        <v>405</v>
      </c>
      <c r="AR2837">
        <v>405</v>
      </c>
      <c r="AS2837">
        <v>2746</v>
      </c>
      <c r="AT2837">
        <v>10</v>
      </c>
      <c r="AU2837">
        <v>10</v>
      </c>
      <c r="AV2837">
        <v>5.0000000000000001E-3</v>
      </c>
      <c r="AW2837">
        <v>5.0000000000000001E-3</v>
      </c>
      <c r="AX2837">
        <v>1168</v>
      </c>
      <c r="AY2837">
        <v>1168</v>
      </c>
      <c r="AZ2837">
        <v>133</v>
      </c>
      <c r="BA2837">
        <v>133</v>
      </c>
      <c r="BB2837" t="s">
        <v>135</v>
      </c>
      <c r="BC2837" t="s">
        <v>1073</v>
      </c>
      <c r="BD2837">
        <v>1</v>
      </c>
      <c r="BF2837" s="2">
        <v>42433</v>
      </c>
      <c r="BG2837" s="3" t="s">
        <v>1076</v>
      </c>
      <c r="BH2837">
        <v>41054531300042</v>
      </c>
      <c r="BJ2837" t="s">
        <v>112</v>
      </c>
      <c r="BK2837" t="s">
        <v>1074</v>
      </c>
      <c r="BL2837" t="s">
        <v>1075</v>
      </c>
      <c r="BN2837" s="2">
        <v>42432</v>
      </c>
      <c r="BO2837">
        <v>3</v>
      </c>
      <c r="BQ2837">
        <v>1409</v>
      </c>
      <c r="BS2837" t="s">
        <v>117</v>
      </c>
      <c r="BT2837">
        <v>13.8</v>
      </c>
      <c r="BV2837">
        <v>27</v>
      </c>
      <c r="BX2837">
        <v>1</v>
      </c>
      <c r="BZ2837">
        <v>34255833500051</v>
      </c>
      <c r="CB2837" t="s">
        <v>112</v>
      </c>
      <c r="CC2837">
        <v>1</v>
      </c>
      <c r="CE2837">
        <v>3</v>
      </c>
      <c r="CG2837">
        <v>41054531300042</v>
      </c>
      <c r="CI2837" t="s">
        <v>109</v>
      </c>
      <c r="CK2837">
        <v>3</v>
      </c>
      <c r="CQ2837" t="s">
        <v>110</v>
      </c>
      <c r="CR2837" s="2">
        <v>42460</v>
      </c>
      <c r="CS2837">
        <v>0</v>
      </c>
      <c r="CU2837" t="s">
        <v>109</v>
      </c>
      <c r="CV2837" t="s">
        <v>111</v>
      </c>
      <c r="CW2837">
        <v>41054531300042</v>
      </c>
      <c r="CY2837" t="s">
        <v>112</v>
      </c>
      <c r="CZ2837" t="s">
        <v>113</v>
      </c>
      <c r="DA2837" t="s">
        <v>114</v>
      </c>
      <c r="DB2837" t="s">
        <v>115</v>
      </c>
      <c r="DC2837">
        <v>1</v>
      </c>
    </row>
    <row r="2838" spans="1:107" x14ac:dyDescent="0.2">
      <c r="A2838" t="s">
        <v>108</v>
      </c>
      <c r="B2838">
        <v>0</v>
      </c>
      <c r="D2838" t="s">
        <v>109</v>
      </c>
      <c r="K2838">
        <v>1</v>
      </c>
      <c r="M2838">
        <v>4</v>
      </c>
      <c r="N2838" t="s">
        <v>1071</v>
      </c>
      <c r="O2838">
        <v>0</v>
      </c>
      <c r="V2838">
        <v>6127985</v>
      </c>
      <c r="W2838" s="2">
        <v>42432</v>
      </c>
      <c r="X2838">
        <v>8</v>
      </c>
      <c r="Y2838">
        <v>2</v>
      </c>
      <c r="Z2838">
        <v>2</v>
      </c>
      <c r="AB2838">
        <v>0</v>
      </c>
      <c r="AC2838">
        <v>0</v>
      </c>
      <c r="AD2838" s="2">
        <v>42434</v>
      </c>
      <c r="AE2838" s="3" t="s">
        <v>1072</v>
      </c>
      <c r="AF2838">
        <v>23</v>
      </c>
      <c r="AG2838">
        <v>23</v>
      </c>
      <c r="AH2838" s="3" t="s">
        <v>1082</v>
      </c>
      <c r="AI2838">
        <v>2</v>
      </c>
      <c r="AJ2838">
        <v>2</v>
      </c>
      <c r="AK2838" t="s">
        <v>656</v>
      </c>
      <c r="AL2838">
        <v>2749</v>
      </c>
      <c r="AM2838">
        <v>5.0000000000000001E-3</v>
      </c>
      <c r="AN2838">
        <v>5.0000000000000001E-3</v>
      </c>
      <c r="AO2838">
        <v>712</v>
      </c>
      <c r="AP2838">
        <v>712</v>
      </c>
      <c r="AQ2838">
        <v>405</v>
      </c>
      <c r="AR2838">
        <v>405</v>
      </c>
      <c r="AS2838">
        <v>2749</v>
      </c>
      <c r="AT2838">
        <v>10</v>
      </c>
      <c r="AU2838">
        <v>10</v>
      </c>
      <c r="AV2838">
        <v>5.0000000000000001E-3</v>
      </c>
      <c r="AW2838">
        <v>5.0000000000000001E-3</v>
      </c>
      <c r="AX2838">
        <v>1168</v>
      </c>
      <c r="AY2838">
        <v>1168</v>
      </c>
      <c r="AZ2838">
        <v>133</v>
      </c>
      <c r="BA2838">
        <v>133</v>
      </c>
      <c r="BB2838" t="s">
        <v>135</v>
      </c>
      <c r="BC2838" t="s">
        <v>1073</v>
      </c>
      <c r="BD2838">
        <v>1</v>
      </c>
      <c r="BF2838" s="2">
        <v>42433</v>
      </c>
      <c r="BG2838" s="3" t="s">
        <v>1076</v>
      </c>
      <c r="BH2838">
        <v>41054531300042</v>
      </c>
      <c r="BJ2838" t="s">
        <v>112</v>
      </c>
      <c r="BK2838" t="s">
        <v>1074</v>
      </c>
      <c r="BL2838" t="s">
        <v>1075</v>
      </c>
      <c r="BN2838" s="2">
        <v>42432</v>
      </c>
      <c r="BO2838">
        <v>3</v>
      </c>
      <c r="BQ2838">
        <v>1409</v>
      </c>
      <c r="BS2838" t="s">
        <v>117</v>
      </c>
      <c r="BT2838">
        <v>13.8</v>
      </c>
      <c r="BV2838">
        <v>27</v>
      </c>
      <c r="BX2838">
        <v>1</v>
      </c>
      <c r="BZ2838">
        <v>34255833500051</v>
      </c>
      <c r="CB2838" t="s">
        <v>112</v>
      </c>
      <c r="CC2838">
        <v>1</v>
      </c>
      <c r="CE2838">
        <v>3</v>
      </c>
      <c r="CG2838">
        <v>41054531300042</v>
      </c>
      <c r="CI2838" t="s">
        <v>109</v>
      </c>
      <c r="CK2838">
        <v>3</v>
      </c>
      <c r="CQ2838" t="s">
        <v>110</v>
      </c>
      <c r="CR2838" s="2">
        <v>42460</v>
      </c>
      <c r="CS2838">
        <v>0</v>
      </c>
      <c r="CU2838" t="s">
        <v>109</v>
      </c>
      <c r="CV2838" t="s">
        <v>111</v>
      </c>
      <c r="CW2838">
        <v>41054531300042</v>
      </c>
      <c r="CY2838" t="s">
        <v>112</v>
      </c>
      <c r="CZ2838" t="s">
        <v>113</v>
      </c>
      <c r="DA2838" t="s">
        <v>114</v>
      </c>
      <c r="DB2838" t="s">
        <v>115</v>
      </c>
      <c r="DC2838">
        <v>1</v>
      </c>
    </row>
    <row r="2839" spans="1:107" x14ac:dyDescent="0.2">
      <c r="A2839" t="s">
        <v>108</v>
      </c>
      <c r="B2839">
        <v>0</v>
      </c>
      <c r="D2839" t="s">
        <v>109</v>
      </c>
      <c r="K2839">
        <v>1</v>
      </c>
      <c r="M2839">
        <v>4</v>
      </c>
      <c r="N2839" t="s">
        <v>1071</v>
      </c>
      <c r="O2839">
        <v>0</v>
      </c>
      <c r="V2839">
        <v>6127985</v>
      </c>
      <c r="W2839" s="2">
        <v>42432</v>
      </c>
      <c r="X2839">
        <v>8</v>
      </c>
      <c r="Y2839">
        <v>1</v>
      </c>
      <c r="Z2839">
        <v>1</v>
      </c>
      <c r="AB2839">
        <v>0</v>
      </c>
      <c r="AC2839">
        <v>0</v>
      </c>
      <c r="AD2839" s="2">
        <v>42433</v>
      </c>
      <c r="AE2839" s="3" t="s">
        <v>1072</v>
      </c>
      <c r="AF2839">
        <v>23</v>
      </c>
      <c r="AG2839">
        <v>23</v>
      </c>
      <c r="AH2839" s="3" t="s">
        <v>1080</v>
      </c>
      <c r="AI2839">
        <v>2</v>
      </c>
      <c r="AJ2839">
        <v>2</v>
      </c>
      <c r="AK2839" t="s">
        <v>657</v>
      </c>
      <c r="AL2839">
        <v>1214</v>
      </c>
      <c r="AM2839">
        <v>0.02</v>
      </c>
      <c r="AN2839">
        <v>0.02</v>
      </c>
      <c r="AQ2839">
        <v>454</v>
      </c>
      <c r="AR2839">
        <v>454</v>
      </c>
      <c r="AS2839">
        <v>1214</v>
      </c>
      <c r="AT2839">
        <v>10</v>
      </c>
      <c r="AU2839">
        <v>10</v>
      </c>
      <c r="AV2839">
        <v>0.02</v>
      </c>
      <c r="AW2839">
        <v>0.02</v>
      </c>
      <c r="AZ2839">
        <v>133</v>
      </c>
      <c r="BA2839">
        <v>133</v>
      </c>
      <c r="BB2839" t="s">
        <v>135</v>
      </c>
      <c r="BC2839" t="s">
        <v>1073</v>
      </c>
      <c r="BD2839">
        <v>1</v>
      </c>
      <c r="BF2839" s="2">
        <v>42433</v>
      </c>
      <c r="BG2839" s="3" t="s">
        <v>1076</v>
      </c>
      <c r="BH2839">
        <v>41054531300042</v>
      </c>
      <c r="BJ2839" t="s">
        <v>112</v>
      </c>
      <c r="BK2839" t="s">
        <v>1074</v>
      </c>
      <c r="BL2839" t="s">
        <v>1075</v>
      </c>
      <c r="BN2839" s="2">
        <v>42432</v>
      </c>
      <c r="BO2839">
        <v>3</v>
      </c>
      <c r="BQ2839">
        <v>1409</v>
      </c>
      <c r="BS2839" t="s">
        <v>117</v>
      </c>
      <c r="BT2839">
        <v>13.8</v>
      </c>
      <c r="BV2839">
        <v>27</v>
      </c>
      <c r="BX2839">
        <v>1</v>
      </c>
      <c r="BZ2839">
        <v>34255833500051</v>
      </c>
      <c r="CB2839" t="s">
        <v>112</v>
      </c>
      <c r="CC2839">
        <v>1</v>
      </c>
      <c r="CE2839">
        <v>3</v>
      </c>
      <c r="CG2839">
        <v>41054531300042</v>
      </c>
      <c r="CI2839" t="s">
        <v>109</v>
      </c>
      <c r="CK2839">
        <v>3</v>
      </c>
      <c r="CQ2839" t="s">
        <v>110</v>
      </c>
      <c r="CR2839" s="2">
        <v>42460</v>
      </c>
      <c r="CS2839">
        <v>0</v>
      </c>
      <c r="CU2839" t="s">
        <v>109</v>
      </c>
      <c r="CV2839" t="s">
        <v>111</v>
      </c>
      <c r="CW2839">
        <v>41054531300042</v>
      </c>
      <c r="CY2839" t="s">
        <v>112</v>
      </c>
      <c r="CZ2839" t="s">
        <v>113</v>
      </c>
      <c r="DA2839" t="s">
        <v>114</v>
      </c>
      <c r="DB2839" t="s">
        <v>115</v>
      </c>
      <c r="DC2839">
        <v>1</v>
      </c>
    </row>
    <row r="2840" spans="1:107" x14ac:dyDescent="0.2">
      <c r="A2840" t="s">
        <v>108</v>
      </c>
      <c r="B2840">
        <v>0</v>
      </c>
      <c r="D2840" t="s">
        <v>109</v>
      </c>
      <c r="K2840">
        <v>1</v>
      </c>
      <c r="M2840">
        <v>4</v>
      </c>
      <c r="N2840" t="s">
        <v>1071</v>
      </c>
      <c r="O2840">
        <v>0</v>
      </c>
      <c r="V2840">
        <v>6127985</v>
      </c>
      <c r="W2840" s="2">
        <v>42432</v>
      </c>
      <c r="X2840">
        <v>8</v>
      </c>
      <c r="Y2840">
        <v>1</v>
      </c>
      <c r="Z2840">
        <v>1</v>
      </c>
      <c r="AB2840">
        <v>0</v>
      </c>
      <c r="AC2840">
        <v>0</v>
      </c>
      <c r="AD2840" s="2">
        <v>42434</v>
      </c>
      <c r="AE2840" s="3" t="s">
        <v>1072</v>
      </c>
      <c r="AF2840">
        <v>23</v>
      </c>
      <c r="AG2840">
        <v>23</v>
      </c>
      <c r="AH2840" s="3" t="s">
        <v>1082</v>
      </c>
      <c r="AI2840">
        <v>2</v>
      </c>
      <c r="AJ2840">
        <v>2</v>
      </c>
      <c r="AK2840" t="s">
        <v>658</v>
      </c>
      <c r="AL2840">
        <v>2753</v>
      </c>
      <c r="AM2840">
        <v>5.0000000000000001E-3</v>
      </c>
      <c r="AN2840">
        <v>5.0000000000000001E-3</v>
      </c>
      <c r="AO2840">
        <v>712</v>
      </c>
      <c r="AP2840">
        <v>712</v>
      </c>
      <c r="AQ2840">
        <v>405</v>
      </c>
      <c r="AR2840">
        <v>405</v>
      </c>
      <c r="AS2840">
        <v>2753</v>
      </c>
      <c r="AT2840">
        <v>10</v>
      </c>
      <c r="AU2840">
        <v>10</v>
      </c>
      <c r="AV2840">
        <v>5.0000000000000001E-3</v>
      </c>
      <c r="AW2840">
        <v>5.0000000000000001E-3</v>
      </c>
      <c r="AX2840">
        <v>1168</v>
      </c>
      <c r="AY2840">
        <v>1168</v>
      </c>
      <c r="AZ2840">
        <v>133</v>
      </c>
      <c r="BA2840">
        <v>133</v>
      </c>
      <c r="BB2840" t="s">
        <v>135</v>
      </c>
      <c r="BC2840" t="s">
        <v>1073</v>
      </c>
      <c r="BD2840">
        <v>1</v>
      </c>
      <c r="BF2840" s="2">
        <v>42433</v>
      </c>
      <c r="BG2840" s="3" t="s">
        <v>1076</v>
      </c>
      <c r="BH2840">
        <v>41054531300042</v>
      </c>
      <c r="BJ2840" t="s">
        <v>112</v>
      </c>
      <c r="BK2840" t="s">
        <v>1074</v>
      </c>
      <c r="BL2840" t="s">
        <v>1075</v>
      </c>
      <c r="BN2840" s="2">
        <v>42432</v>
      </c>
      <c r="BO2840">
        <v>3</v>
      </c>
      <c r="BQ2840">
        <v>1409</v>
      </c>
      <c r="BS2840" t="s">
        <v>117</v>
      </c>
      <c r="BT2840">
        <v>13.8</v>
      </c>
      <c r="BV2840">
        <v>27</v>
      </c>
      <c r="BX2840">
        <v>1</v>
      </c>
      <c r="BZ2840">
        <v>34255833500051</v>
      </c>
      <c r="CB2840" t="s">
        <v>112</v>
      </c>
      <c r="CC2840">
        <v>1</v>
      </c>
      <c r="CE2840">
        <v>3</v>
      </c>
      <c r="CG2840">
        <v>41054531300042</v>
      </c>
      <c r="CI2840" t="s">
        <v>109</v>
      </c>
      <c r="CK2840">
        <v>3</v>
      </c>
      <c r="CQ2840" t="s">
        <v>110</v>
      </c>
      <c r="CR2840" s="2">
        <v>42460</v>
      </c>
      <c r="CS2840">
        <v>0</v>
      </c>
      <c r="CU2840" t="s">
        <v>109</v>
      </c>
      <c r="CV2840" t="s">
        <v>111</v>
      </c>
      <c r="CW2840">
        <v>41054531300042</v>
      </c>
      <c r="CY2840" t="s">
        <v>112</v>
      </c>
      <c r="CZ2840" t="s">
        <v>113</v>
      </c>
      <c r="DA2840" t="s">
        <v>114</v>
      </c>
      <c r="DB2840" t="s">
        <v>115</v>
      </c>
      <c r="DC2840">
        <v>1</v>
      </c>
    </row>
    <row r="2841" spans="1:107" x14ac:dyDescent="0.2">
      <c r="A2841" t="s">
        <v>108</v>
      </c>
      <c r="B2841">
        <v>0</v>
      </c>
      <c r="D2841" t="s">
        <v>109</v>
      </c>
      <c r="K2841">
        <v>1</v>
      </c>
      <c r="M2841">
        <v>4</v>
      </c>
      <c r="N2841" t="s">
        <v>1071</v>
      </c>
      <c r="O2841">
        <v>0</v>
      </c>
      <c r="V2841">
        <v>6127985</v>
      </c>
      <c r="W2841" s="2">
        <v>42432</v>
      </c>
      <c r="X2841">
        <v>8</v>
      </c>
      <c r="Y2841">
        <v>2</v>
      </c>
      <c r="Z2841">
        <v>2</v>
      </c>
      <c r="AA2841" t="s">
        <v>185</v>
      </c>
      <c r="AB2841">
        <v>0</v>
      </c>
      <c r="AC2841">
        <v>0</v>
      </c>
      <c r="AD2841" s="2">
        <v>42434</v>
      </c>
      <c r="AE2841" s="3" t="s">
        <v>1072</v>
      </c>
      <c r="AF2841">
        <v>23</v>
      </c>
      <c r="AG2841">
        <v>23</v>
      </c>
      <c r="AH2841" s="3" t="s">
        <v>1082</v>
      </c>
      <c r="AI2841">
        <v>2</v>
      </c>
      <c r="AJ2841">
        <v>2</v>
      </c>
      <c r="AK2841" t="s">
        <v>659</v>
      </c>
      <c r="AL2841">
        <v>2750</v>
      </c>
      <c r="AM2841">
        <v>5.0000000000000001E-3</v>
      </c>
      <c r="AN2841">
        <v>5.0000000000000001E-3</v>
      </c>
      <c r="AO2841">
        <v>712</v>
      </c>
      <c r="AP2841">
        <v>712</v>
      </c>
      <c r="AQ2841">
        <v>405</v>
      </c>
      <c r="AR2841">
        <v>405</v>
      </c>
      <c r="AS2841">
        <v>2750</v>
      </c>
      <c r="AT2841">
        <v>10</v>
      </c>
      <c r="AU2841">
        <v>10</v>
      </c>
      <c r="AV2841">
        <v>5.0000000000000001E-3</v>
      </c>
      <c r="AW2841">
        <v>5.0000000000000001E-3</v>
      </c>
      <c r="AX2841">
        <v>1168</v>
      </c>
      <c r="AY2841">
        <v>1168</v>
      </c>
      <c r="AZ2841">
        <v>133</v>
      </c>
      <c r="BA2841">
        <v>133</v>
      </c>
      <c r="BB2841" t="s">
        <v>135</v>
      </c>
      <c r="BC2841" t="s">
        <v>1073</v>
      </c>
      <c r="BD2841">
        <v>1</v>
      </c>
      <c r="BF2841" s="2">
        <v>42433</v>
      </c>
      <c r="BG2841" s="3" t="s">
        <v>1076</v>
      </c>
      <c r="BH2841">
        <v>41054531300042</v>
      </c>
      <c r="BJ2841" t="s">
        <v>112</v>
      </c>
      <c r="BK2841" t="s">
        <v>1074</v>
      </c>
      <c r="BL2841" t="s">
        <v>1075</v>
      </c>
      <c r="BN2841" s="2">
        <v>42432</v>
      </c>
      <c r="BO2841">
        <v>3</v>
      </c>
      <c r="BQ2841">
        <v>1409</v>
      </c>
      <c r="BS2841" t="s">
        <v>117</v>
      </c>
      <c r="BT2841">
        <v>13.8</v>
      </c>
      <c r="BV2841">
        <v>27</v>
      </c>
      <c r="BX2841">
        <v>1</v>
      </c>
      <c r="BZ2841">
        <v>34255833500051</v>
      </c>
      <c r="CB2841" t="s">
        <v>112</v>
      </c>
      <c r="CC2841">
        <v>1</v>
      </c>
      <c r="CE2841">
        <v>3</v>
      </c>
      <c r="CG2841">
        <v>41054531300042</v>
      </c>
      <c r="CI2841" t="s">
        <v>109</v>
      </c>
      <c r="CK2841">
        <v>3</v>
      </c>
      <c r="CQ2841" t="s">
        <v>110</v>
      </c>
      <c r="CR2841" s="2">
        <v>42460</v>
      </c>
      <c r="CS2841">
        <v>0</v>
      </c>
      <c r="CU2841" t="s">
        <v>109</v>
      </c>
      <c r="CV2841" t="s">
        <v>111</v>
      </c>
      <c r="CW2841">
        <v>41054531300042</v>
      </c>
      <c r="CY2841" t="s">
        <v>112</v>
      </c>
      <c r="CZ2841" t="s">
        <v>113</v>
      </c>
      <c r="DA2841" t="s">
        <v>114</v>
      </c>
      <c r="DB2841" t="s">
        <v>115</v>
      </c>
      <c r="DC2841">
        <v>1</v>
      </c>
    </row>
    <row r="2842" spans="1:107" x14ac:dyDescent="0.2">
      <c r="A2842" t="s">
        <v>108</v>
      </c>
      <c r="B2842">
        <v>0</v>
      </c>
      <c r="D2842" t="s">
        <v>109</v>
      </c>
      <c r="K2842">
        <v>1</v>
      </c>
      <c r="M2842">
        <v>4</v>
      </c>
      <c r="N2842" t="s">
        <v>1071</v>
      </c>
      <c r="O2842">
        <v>0</v>
      </c>
      <c r="V2842">
        <v>6127985</v>
      </c>
      <c r="W2842" s="2">
        <v>42432</v>
      </c>
      <c r="X2842">
        <v>8</v>
      </c>
      <c r="Y2842">
        <v>2</v>
      </c>
      <c r="Z2842">
        <v>2</v>
      </c>
      <c r="AB2842">
        <v>0</v>
      </c>
      <c r="AC2842">
        <v>0</v>
      </c>
      <c r="AD2842" s="2">
        <v>42434</v>
      </c>
      <c r="AE2842" s="3" t="s">
        <v>1072</v>
      </c>
      <c r="AF2842">
        <v>23</v>
      </c>
      <c r="AG2842">
        <v>23</v>
      </c>
      <c r="AH2842" s="3" t="s">
        <v>1082</v>
      </c>
      <c r="AI2842">
        <v>2</v>
      </c>
      <c r="AJ2842">
        <v>2</v>
      </c>
      <c r="AK2842" t="s">
        <v>660</v>
      </c>
      <c r="AL2842">
        <v>2754</v>
      </c>
      <c r="AM2842">
        <v>5.0000000000000001E-3</v>
      </c>
      <c r="AN2842">
        <v>5.0000000000000001E-3</v>
      </c>
      <c r="AO2842">
        <v>712</v>
      </c>
      <c r="AP2842">
        <v>712</v>
      </c>
      <c r="AQ2842">
        <v>405</v>
      </c>
      <c r="AR2842">
        <v>405</v>
      </c>
      <c r="AS2842">
        <v>2754</v>
      </c>
      <c r="AT2842">
        <v>10</v>
      </c>
      <c r="AU2842">
        <v>10</v>
      </c>
      <c r="AV2842">
        <v>5.0000000000000001E-3</v>
      </c>
      <c r="AW2842">
        <v>5.0000000000000001E-3</v>
      </c>
      <c r="AX2842">
        <v>1168</v>
      </c>
      <c r="AY2842">
        <v>1168</v>
      </c>
      <c r="AZ2842">
        <v>133</v>
      </c>
      <c r="BA2842">
        <v>133</v>
      </c>
      <c r="BB2842" t="s">
        <v>135</v>
      </c>
      <c r="BC2842" t="s">
        <v>1073</v>
      </c>
      <c r="BD2842">
        <v>1</v>
      </c>
      <c r="BF2842" s="2">
        <v>42433</v>
      </c>
      <c r="BG2842" s="3" t="s">
        <v>1076</v>
      </c>
      <c r="BH2842">
        <v>41054531300042</v>
      </c>
      <c r="BJ2842" t="s">
        <v>112</v>
      </c>
      <c r="BK2842" t="s">
        <v>1074</v>
      </c>
      <c r="BL2842" t="s">
        <v>1075</v>
      </c>
      <c r="BN2842" s="2">
        <v>42432</v>
      </c>
      <c r="BO2842">
        <v>3</v>
      </c>
      <c r="BQ2842">
        <v>1409</v>
      </c>
      <c r="BS2842" t="s">
        <v>117</v>
      </c>
      <c r="BT2842">
        <v>13.8</v>
      </c>
      <c r="BV2842">
        <v>27</v>
      </c>
      <c r="BX2842">
        <v>1</v>
      </c>
      <c r="BZ2842">
        <v>34255833500051</v>
      </c>
      <c r="CB2842" t="s">
        <v>112</v>
      </c>
      <c r="CC2842">
        <v>1</v>
      </c>
      <c r="CE2842">
        <v>3</v>
      </c>
      <c r="CG2842">
        <v>41054531300042</v>
      </c>
      <c r="CI2842" t="s">
        <v>109</v>
      </c>
      <c r="CK2842">
        <v>3</v>
      </c>
      <c r="CQ2842" t="s">
        <v>110</v>
      </c>
      <c r="CR2842" s="2">
        <v>42460</v>
      </c>
      <c r="CS2842">
        <v>0</v>
      </c>
      <c r="CU2842" t="s">
        <v>109</v>
      </c>
      <c r="CV2842" t="s">
        <v>111</v>
      </c>
      <c r="CW2842">
        <v>41054531300042</v>
      </c>
      <c r="CY2842" t="s">
        <v>112</v>
      </c>
      <c r="CZ2842" t="s">
        <v>113</v>
      </c>
      <c r="DA2842" t="s">
        <v>114</v>
      </c>
      <c r="DB2842" t="s">
        <v>115</v>
      </c>
      <c r="DC2842">
        <v>1</v>
      </c>
    </row>
    <row r="2843" spans="1:107" x14ac:dyDescent="0.2">
      <c r="A2843" t="s">
        <v>108</v>
      </c>
      <c r="B2843">
        <v>0</v>
      </c>
      <c r="D2843" t="s">
        <v>109</v>
      </c>
      <c r="K2843">
        <v>1</v>
      </c>
      <c r="M2843">
        <v>4</v>
      </c>
      <c r="N2843" t="s">
        <v>1071</v>
      </c>
      <c r="O2843">
        <v>0</v>
      </c>
      <c r="V2843">
        <v>6127985</v>
      </c>
      <c r="W2843" s="2">
        <v>42432</v>
      </c>
      <c r="X2843">
        <v>8</v>
      </c>
      <c r="Y2843">
        <v>1</v>
      </c>
      <c r="Z2843">
        <v>1</v>
      </c>
      <c r="AB2843">
        <v>0</v>
      </c>
      <c r="AC2843">
        <v>0</v>
      </c>
      <c r="AD2843" s="2">
        <v>42434</v>
      </c>
      <c r="AE2843" s="3" t="s">
        <v>1072</v>
      </c>
      <c r="AF2843">
        <v>23</v>
      </c>
      <c r="AG2843">
        <v>23</v>
      </c>
      <c r="AH2843" s="3" t="s">
        <v>1082</v>
      </c>
      <c r="AI2843">
        <v>2</v>
      </c>
      <c r="AJ2843">
        <v>2</v>
      </c>
      <c r="AK2843" t="s">
        <v>661</v>
      </c>
      <c r="AL2843">
        <v>2751</v>
      </c>
      <c r="AM2843">
        <v>5.0000000000000001E-3</v>
      </c>
      <c r="AN2843">
        <v>5.0000000000000001E-3</v>
      </c>
      <c r="AO2843">
        <v>712</v>
      </c>
      <c r="AP2843">
        <v>712</v>
      </c>
      <c r="AQ2843">
        <v>405</v>
      </c>
      <c r="AR2843">
        <v>405</v>
      </c>
      <c r="AS2843">
        <v>2751</v>
      </c>
      <c r="AT2843">
        <v>10</v>
      </c>
      <c r="AU2843">
        <v>10</v>
      </c>
      <c r="AV2843">
        <v>5.0000000000000001E-3</v>
      </c>
      <c r="AW2843">
        <v>5.0000000000000001E-3</v>
      </c>
      <c r="AX2843">
        <v>1168</v>
      </c>
      <c r="AY2843">
        <v>1168</v>
      </c>
      <c r="AZ2843">
        <v>133</v>
      </c>
      <c r="BA2843">
        <v>133</v>
      </c>
      <c r="BB2843" t="s">
        <v>135</v>
      </c>
      <c r="BC2843" t="s">
        <v>1073</v>
      </c>
      <c r="BD2843">
        <v>1</v>
      </c>
      <c r="BF2843" s="2">
        <v>42433</v>
      </c>
      <c r="BG2843" s="3" t="s">
        <v>1076</v>
      </c>
      <c r="BH2843">
        <v>41054531300042</v>
      </c>
      <c r="BJ2843" t="s">
        <v>112</v>
      </c>
      <c r="BK2843" t="s">
        <v>1074</v>
      </c>
      <c r="BL2843" t="s">
        <v>1075</v>
      </c>
      <c r="BN2843" s="2">
        <v>42432</v>
      </c>
      <c r="BO2843">
        <v>3</v>
      </c>
      <c r="BQ2843">
        <v>1409</v>
      </c>
      <c r="BS2843" t="s">
        <v>117</v>
      </c>
      <c r="BT2843">
        <v>13.8</v>
      </c>
      <c r="BV2843">
        <v>27</v>
      </c>
      <c r="BX2843">
        <v>1</v>
      </c>
      <c r="BZ2843">
        <v>34255833500051</v>
      </c>
      <c r="CB2843" t="s">
        <v>112</v>
      </c>
      <c r="CC2843">
        <v>1</v>
      </c>
      <c r="CE2843">
        <v>3</v>
      </c>
      <c r="CG2843">
        <v>41054531300042</v>
      </c>
      <c r="CI2843" t="s">
        <v>109</v>
      </c>
      <c r="CK2843">
        <v>3</v>
      </c>
      <c r="CQ2843" t="s">
        <v>110</v>
      </c>
      <c r="CR2843" s="2">
        <v>42460</v>
      </c>
      <c r="CS2843">
        <v>0</v>
      </c>
      <c r="CU2843" t="s">
        <v>109</v>
      </c>
      <c r="CV2843" t="s">
        <v>111</v>
      </c>
      <c r="CW2843">
        <v>41054531300042</v>
      </c>
      <c r="CY2843" t="s">
        <v>112</v>
      </c>
      <c r="CZ2843" t="s">
        <v>113</v>
      </c>
      <c r="DA2843" t="s">
        <v>114</v>
      </c>
      <c r="DB2843" t="s">
        <v>115</v>
      </c>
      <c r="DC2843">
        <v>1</v>
      </c>
    </row>
    <row r="2844" spans="1:107" x14ac:dyDescent="0.2">
      <c r="A2844" t="s">
        <v>108</v>
      </c>
      <c r="B2844">
        <v>0</v>
      </c>
      <c r="D2844" t="s">
        <v>109</v>
      </c>
      <c r="K2844">
        <v>1</v>
      </c>
      <c r="M2844">
        <v>4</v>
      </c>
      <c r="N2844" t="s">
        <v>1071</v>
      </c>
      <c r="O2844">
        <v>0</v>
      </c>
      <c r="V2844">
        <v>6127985</v>
      </c>
      <c r="W2844" s="2">
        <v>42432</v>
      </c>
      <c r="X2844">
        <v>8</v>
      </c>
      <c r="Y2844">
        <v>1</v>
      </c>
      <c r="Z2844">
        <v>1</v>
      </c>
      <c r="AB2844">
        <v>0</v>
      </c>
      <c r="AC2844">
        <v>0</v>
      </c>
      <c r="AD2844" s="2">
        <v>42434</v>
      </c>
      <c r="AE2844" s="3" t="s">
        <v>1072</v>
      </c>
      <c r="AF2844">
        <v>23</v>
      </c>
      <c r="AG2844">
        <v>23</v>
      </c>
      <c r="AH2844" s="3" t="s">
        <v>1082</v>
      </c>
      <c r="AI2844">
        <v>2</v>
      </c>
      <c r="AJ2844">
        <v>2</v>
      </c>
      <c r="AK2844" t="s">
        <v>662</v>
      </c>
      <c r="AL2844">
        <v>2752</v>
      </c>
      <c r="AM2844">
        <v>5.0000000000000001E-3</v>
      </c>
      <c r="AN2844">
        <v>5.0000000000000001E-3</v>
      </c>
      <c r="AO2844">
        <v>712</v>
      </c>
      <c r="AP2844">
        <v>712</v>
      </c>
      <c r="AQ2844">
        <v>405</v>
      </c>
      <c r="AR2844">
        <v>405</v>
      </c>
      <c r="AS2844">
        <v>2752</v>
      </c>
      <c r="AT2844">
        <v>10</v>
      </c>
      <c r="AU2844">
        <v>10</v>
      </c>
      <c r="AV2844">
        <v>5.0000000000000001E-3</v>
      </c>
      <c r="AW2844">
        <v>5.0000000000000001E-3</v>
      </c>
      <c r="AX2844">
        <v>1168</v>
      </c>
      <c r="AY2844">
        <v>1168</v>
      </c>
      <c r="AZ2844">
        <v>133</v>
      </c>
      <c r="BA2844">
        <v>133</v>
      </c>
      <c r="BB2844" t="s">
        <v>135</v>
      </c>
      <c r="BC2844" t="s">
        <v>1073</v>
      </c>
      <c r="BD2844">
        <v>1</v>
      </c>
      <c r="BF2844" s="2">
        <v>42433</v>
      </c>
      <c r="BG2844" s="3" t="s">
        <v>1076</v>
      </c>
      <c r="BH2844">
        <v>41054531300042</v>
      </c>
      <c r="BJ2844" t="s">
        <v>112</v>
      </c>
      <c r="BK2844" t="s">
        <v>1074</v>
      </c>
      <c r="BL2844" t="s">
        <v>1075</v>
      </c>
      <c r="BN2844" s="2">
        <v>42432</v>
      </c>
      <c r="BO2844">
        <v>3</v>
      </c>
      <c r="BQ2844">
        <v>1409</v>
      </c>
      <c r="BS2844" t="s">
        <v>117</v>
      </c>
      <c r="BT2844">
        <v>13.8</v>
      </c>
      <c r="BV2844">
        <v>27</v>
      </c>
      <c r="BX2844">
        <v>1</v>
      </c>
      <c r="BZ2844">
        <v>34255833500051</v>
      </c>
      <c r="CB2844" t="s">
        <v>112</v>
      </c>
      <c r="CC2844">
        <v>1</v>
      </c>
      <c r="CE2844">
        <v>3</v>
      </c>
      <c r="CG2844">
        <v>41054531300042</v>
      </c>
      <c r="CI2844" t="s">
        <v>109</v>
      </c>
      <c r="CK2844">
        <v>3</v>
      </c>
      <c r="CQ2844" t="s">
        <v>110</v>
      </c>
      <c r="CR2844" s="2">
        <v>42460</v>
      </c>
      <c r="CS2844">
        <v>0</v>
      </c>
      <c r="CU2844" t="s">
        <v>109</v>
      </c>
      <c r="CV2844" t="s">
        <v>111</v>
      </c>
      <c r="CW2844">
        <v>41054531300042</v>
      </c>
      <c r="CY2844" t="s">
        <v>112</v>
      </c>
      <c r="CZ2844" t="s">
        <v>113</v>
      </c>
      <c r="DA2844" t="s">
        <v>114</v>
      </c>
      <c r="DB2844" t="s">
        <v>115</v>
      </c>
      <c r="DC2844">
        <v>1</v>
      </c>
    </row>
    <row r="2845" spans="1:107" x14ac:dyDescent="0.2">
      <c r="A2845" t="s">
        <v>108</v>
      </c>
      <c r="B2845">
        <v>0</v>
      </c>
      <c r="D2845" t="s">
        <v>109</v>
      </c>
      <c r="K2845">
        <v>1</v>
      </c>
      <c r="M2845">
        <v>4</v>
      </c>
      <c r="N2845" t="s">
        <v>1071</v>
      </c>
      <c r="O2845">
        <v>0</v>
      </c>
      <c r="V2845">
        <v>6127985</v>
      </c>
      <c r="W2845" s="2">
        <v>42432</v>
      </c>
      <c r="X2845">
        <v>8</v>
      </c>
      <c r="Y2845">
        <v>1</v>
      </c>
      <c r="Z2845">
        <v>1</v>
      </c>
      <c r="AB2845">
        <v>0</v>
      </c>
      <c r="AC2845">
        <v>0</v>
      </c>
      <c r="AD2845" s="2">
        <v>42434</v>
      </c>
      <c r="AE2845" s="3" t="s">
        <v>1072</v>
      </c>
      <c r="AF2845">
        <v>23</v>
      </c>
      <c r="AG2845">
        <v>23</v>
      </c>
      <c r="AH2845" s="3" t="s">
        <v>1082</v>
      </c>
      <c r="AI2845">
        <v>2</v>
      </c>
      <c r="AJ2845">
        <v>2</v>
      </c>
      <c r="AK2845" t="s">
        <v>663</v>
      </c>
      <c r="AL2845">
        <v>2755</v>
      </c>
      <c r="AM2845">
        <v>5.0000000000000001E-3</v>
      </c>
      <c r="AN2845">
        <v>5.0000000000000001E-3</v>
      </c>
      <c r="AO2845">
        <v>712</v>
      </c>
      <c r="AP2845">
        <v>712</v>
      </c>
      <c r="AQ2845">
        <v>405</v>
      </c>
      <c r="AR2845">
        <v>405</v>
      </c>
      <c r="AS2845">
        <v>2755</v>
      </c>
      <c r="AT2845">
        <v>10</v>
      </c>
      <c r="AU2845">
        <v>10</v>
      </c>
      <c r="AV2845">
        <v>5.0000000000000001E-3</v>
      </c>
      <c r="AW2845">
        <v>5.0000000000000001E-3</v>
      </c>
      <c r="AX2845">
        <v>1168</v>
      </c>
      <c r="AY2845">
        <v>1168</v>
      </c>
      <c r="AZ2845">
        <v>133</v>
      </c>
      <c r="BA2845">
        <v>133</v>
      </c>
      <c r="BB2845" t="s">
        <v>135</v>
      </c>
      <c r="BC2845" t="s">
        <v>1073</v>
      </c>
      <c r="BD2845">
        <v>1</v>
      </c>
      <c r="BF2845" s="2">
        <v>42433</v>
      </c>
      <c r="BG2845" s="3" t="s">
        <v>1076</v>
      </c>
      <c r="BH2845">
        <v>41054531300042</v>
      </c>
      <c r="BJ2845" t="s">
        <v>112</v>
      </c>
      <c r="BK2845" t="s">
        <v>1074</v>
      </c>
      <c r="BL2845" t="s">
        <v>1075</v>
      </c>
      <c r="BN2845" s="2">
        <v>42432</v>
      </c>
      <c r="BO2845">
        <v>3</v>
      </c>
      <c r="BQ2845">
        <v>1409</v>
      </c>
      <c r="BS2845" t="s">
        <v>117</v>
      </c>
      <c r="BT2845">
        <v>13.8</v>
      </c>
      <c r="BV2845">
        <v>27</v>
      </c>
      <c r="BX2845">
        <v>1</v>
      </c>
      <c r="BZ2845">
        <v>34255833500051</v>
      </c>
      <c r="CB2845" t="s">
        <v>112</v>
      </c>
      <c r="CC2845">
        <v>1</v>
      </c>
      <c r="CE2845">
        <v>3</v>
      </c>
      <c r="CG2845">
        <v>41054531300042</v>
      </c>
      <c r="CI2845" t="s">
        <v>109</v>
      </c>
      <c r="CK2845">
        <v>3</v>
      </c>
      <c r="CQ2845" t="s">
        <v>110</v>
      </c>
      <c r="CR2845" s="2">
        <v>42460</v>
      </c>
      <c r="CS2845">
        <v>0</v>
      </c>
      <c r="CU2845" t="s">
        <v>109</v>
      </c>
      <c r="CV2845" t="s">
        <v>111</v>
      </c>
      <c r="CW2845">
        <v>41054531300042</v>
      </c>
      <c r="CY2845" t="s">
        <v>112</v>
      </c>
      <c r="CZ2845" t="s">
        <v>113</v>
      </c>
      <c r="DA2845" t="s">
        <v>114</v>
      </c>
      <c r="DB2845" t="s">
        <v>115</v>
      </c>
      <c r="DC2845">
        <v>1</v>
      </c>
    </row>
    <row r="2846" spans="1:107" x14ac:dyDescent="0.2">
      <c r="A2846" t="s">
        <v>108</v>
      </c>
      <c r="B2846">
        <v>0</v>
      </c>
      <c r="D2846" t="s">
        <v>109</v>
      </c>
      <c r="K2846">
        <v>1</v>
      </c>
      <c r="M2846">
        <v>4</v>
      </c>
      <c r="N2846" t="s">
        <v>1071</v>
      </c>
      <c r="O2846">
        <v>0</v>
      </c>
      <c r="V2846">
        <v>6127985</v>
      </c>
      <c r="W2846" s="2">
        <v>42432</v>
      </c>
      <c r="X2846">
        <v>8</v>
      </c>
      <c r="Y2846">
        <v>2</v>
      </c>
      <c r="Z2846">
        <v>2</v>
      </c>
      <c r="AB2846">
        <v>0</v>
      </c>
      <c r="AC2846">
        <v>0</v>
      </c>
      <c r="AD2846" s="2">
        <v>42434</v>
      </c>
      <c r="AE2846" s="3" t="s">
        <v>1072</v>
      </c>
      <c r="AF2846">
        <v>23</v>
      </c>
      <c r="AG2846">
        <v>23</v>
      </c>
      <c r="AH2846" s="3" t="s">
        <v>1082</v>
      </c>
      <c r="AI2846">
        <v>2</v>
      </c>
      <c r="AJ2846">
        <v>2</v>
      </c>
      <c r="AK2846" t="s">
        <v>664</v>
      </c>
      <c r="AL2846">
        <v>2870</v>
      </c>
      <c r="AM2846">
        <v>5.0000000000000001E-3</v>
      </c>
      <c r="AN2846">
        <v>5.0000000000000001E-3</v>
      </c>
      <c r="AO2846">
        <v>712</v>
      </c>
      <c r="AP2846">
        <v>712</v>
      </c>
      <c r="AQ2846">
        <v>405</v>
      </c>
      <c r="AR2846">
        <v>405</v>
      </c>
      <c r="AS2846">
        <v>2870</v>
      </c>
      <c r="AT2846">
        <v>10</v>
      </c>
      <c r="AU2846">
        <v>10</v>
      </c>
      <c r="AV2846">
        <v>5.0000000000000001E-3</v>
      </c>
      <c r="AW2846">
        <v>5.0000000000000001E-3</v>
      </c>
      <c r="AX2846">
        <v>1168</v>
      </c>
      <c r="AY2846">
        <v>1168</v>
      </c>
      <c r="AZ2846">
        <v>133</v>
      </c>
      <c r="BA2846">
        <v>133</v>
      </c>
      <c r="BB2846" t="s">
        <v>135</v>
      </c>
      <c r="BC2846" t="s">
        <v>1073</v>
      </c>
      <c r="BD2846">
        <v>1</v>
      </c>
      <c r="BF2846" s="2">
        <v>42433</v>
      </c>
      <c r="BG2846" s="3" t="s">
        <v>1076</v>
      </c>
      <c r="BH2846">
        <v>41054531300042</v>
      </c>
      <c r="BJ2846" t="s">
        <v>112</v>
      </c>
      <c r="BK2846" t="s">
        <v>1074</v>
      </c>
      <c r="BL2846" t="s">
        <v>1075</v>
      </c>
      <c r="BN2846" s="2">
        <v>42432</v>
      </c>
      <c r="BO2846">
        <v>3</v>
      </c>
      <c r="BQ2846">
        <v>1409</v>
      </c>
      <c r="BS2846" t="s">
        <v>117</v>
      </c>
      <c r="BT2846">
        <v>13.8</v>
      </c>
      <c r="BV2846">
        <v>27</v>
      </c>
      <c r="BX2846">
        <v>1</v>
      </c>
      <c r="BZ2846">
        <v>34255833500051</v>
      </c>
      <c r="CB2846" t="s">
        <v>112</v>
      </c>
      <c r="CC2846">
        <v>1</v>
      </c>
      <c r="CE2846">
        <v>3</v>
      </c>
      <c r="CG2846">
        <v>41054531300042</v>
      </c>
      <c r="CI2846" t="s">
        <v>109</v>
      </c>
      <c r="CK2846">
        <v>3</v>
      </c>
      <c r="CQ2846" t="s">
        <v>110</v>
      </c>
      <c r="CR2846" s="2">
        <v>42460</v>
      </c>
      <c r="CS2846">
        <v>0</v>
      </c>
      <c r="CU2846" t="s">
        <v>109</v>
      </c>
      <c r="CV2846" t="s">
        <v>111</v>
      </c>
      <c r="CW2846">
        <v>41054531300042</v>
      </c>
      <c r="CY2846" t="s">
        <v>112</v>
      </c>
      <c r="CZ2846" t="s">
        <v>113</v>
      </c>
      <c r="DA2846" t="s">
        <v>114</v>
      </c>
      <c r="DB2846" t="s">
        <v>115</v>
      </c>
      <c r="DC2846">
        <v>1</v>
      </c>
    </row>
    <row r="2847" spans="1:107" x14ac:dyDescent="0.2">
      <c r="A2847" t="s">
        <v>108</v>
      </c>
      <c r="B2847">
        <v>0</v>
      </c>
      <c r="D2847" t="s">
        <v>109</v>
      </c>
      <c r="K2847">
        <v>1</v>
      </c>
      <c r="M2847">
        <v>4</v>
      </c>
      <c r="N2847" t="s">
        <v>1071</v>
      </c>
      <c r="O2847">
        <v>0</v>
      </c>
      <c r="V2847">
        <v>6127985</v>
      </c>
      <c r="W2847" s="2">
        <v>42432</v>
      </c>
      <c r="X2847">
        <v>8</v>
      </c>
      <c r="Y2847">
        <v>1</v>
      </c>
      <c r="Z2847">
        <v>1</v>
      </c>
      <c r="AA2847" t="s">
        <v>352</v>
      </c>
      <c r="AB2847">
        <v>0</v>
      </c>
      <c r="AC2847">
        <v>0</v>
      </c>
      <c r="AD2847" s="2">
        <v>42433</v>
      </c>
      <c r="AE2847" s="3" t="s">
        <v>1072</v>
      </c>
      <c r="AF2847">
        <v>23</v>
      </c>
      <c r="AG2847">
        <v>23</v>
      </c>
      <c r="AH2847" s="3" t="s">
        <v>1102</v>
      </c>
      <c r="AI2847">
        <v>2</v>
      </c>
      <c r="AJ2847">
        <v>2</v>
      </c>
      <c r="AK2847" t="s">
        <v>665</v>
      </c>
      <c r="AL2847">
        <v>2084</v>
      </c>
      <c r="AM2847">
        <v>0.02</v>
      </c>
      <c r="AN2847">
        <v>0.02</v>
      </c>
      <c r="AO2847">
        <v>712</v>
      </c>
      <c r="AP2847">
        <v>712</v>
      </c>
      <c r="AQ2847">
        <v>454</v>
      </c>
      <c r="AR2847">
        <v>454</v>
      </c>
      <c r="AS2847">
        <v>2084</v>
      </c>
      <c r="AT2847">
        <v>10</v>
      </c>
      <c r="AU2847">
        <v>10</v>
      </c>
      <c r="AV2847">
        <v>0.02</v>
      </c>
      <c r="AW2847">
        <v>0.02</v>
      </c>
      <c r="AX2847">
        <v>1168</v>
      </c>
      <c r="AY2847">
        <v>1168</v>
      </c>
      <c r="AZ2847">
        <v>133</v>
      </c>
      <c r="BA2847">
        <v>133</v>
      </c>
      <c r="BB2847" t="s">
        <v>135</v>
      </c>
      <c r="BC2847" t="s">
        <v>1073</v>
      </c>
      <c r="BD2847">
        <v>1</v>
      </c>
      <c r="BF2847" s="2">
        <v>42433</v>
      </c>
      <c r="BG2847" s="3" t="s">
        <v>1076</v>
      </c>
      <c r="BH2847">
        <v>41054531300042</v>
      </c>
      <c r="BJ2847" t="s">
        <v>112</v>
      </c>
      <c r="BK2847" t="s">
        <v>1074</v>
      </c>
      <c r="BL2847" t="s">
        <v>1075</v>
      </c>
      <c r="BN2847" s="2">
        <v>42432</v>
      </c>
      <c r="BO2847">
        <v>3</v>
      </c>
      <c r="BQ2847">
        <v>1409</v>
      </c>
      <c r="BS2847" t="s">
        <v>117</v>
      </c>
      <c r="BT2847">
        <v>13.8</v>
      </c>
      <c r="BV2847">
        <v>27</v>
      </c>
      <c r="BX2847">
        <v>1</v>
      </c>
      <c r="BZ2847">
        <v>34255833500051</v>
      </c>
      <c r="CB2847" t="s">
        <v>112</v>
      </c>
      <c r="CC2847">
        <v>1</v>
      </c>
      <c r="CE2847">
        <v>3</v>
      </c>
      <c r="CG2847">
        <v>41054531300042</v>
      </c>
      <c r="CI2847" t="s">
        <v>109</v>
      </c>
      <c r="CK2847">
        <v>3</v>
      </c>
      <c r="CQ2847" t="s">
        <v>110</v>
      </c>
      <c r="CR2847" s="2">
        <v>42460</v>
      </c>
      <c r="CS2847">
        <v>0</v>
      </c>
      <c r="CU2847" t="s">
        <v>109</v>
      </c>
      <c r="CV2847" t="s">
        <v>111</v>
      </c>
      <c r="CW2847">
        <v>41054531300042</v>
      </c>
      <c r="CY2847" t="s">
        <v>112</v>
      </c>
      <c r="CZ2847" t="s">
        <v>113</v>
      </c>
      <c r="DA2847" t="s">
        <v>114</v>
      </c>
      <c r="DB2847" t="s">
        <v>115</v>
      </c>
      <c r="DC2847">
        <v>1</v>
      </c>
    </row>
    <row r="2848" spans="1:107" x14ac:dyDescent="0.2">
      <c r="A2848" t="s">
        <v>108</v>
      </c>
      <c r="B2848">
        <v>0</v>
      </c>
      <c r="D2848" t="s">
        <v>109</v>
      </c>
      <c r="K2848">
        <v>1</v>
      </c>
      <c r="M2848">
        <v>4</v>
      </c>
      <c r="N2848" t="s">
        <v>1071</v>
      </c>
      <c r="O2848">
        <v>0</v>
      </c>
      <c r="V2848">
        <v>6127985</v>
      </c>
      <c r="W2848" s="2">
        <v>42432</v>
      </c>
      <c r="X2848">
        <v>8</v>
      </c>
      <c r="Y2848">
        <v>2</v>
      </c>
      <c r="Z2848">
        <v>2</v>
      </c>
      <c r="AA2848" t="s">
        <v>185</v>
      </c>
      <c r="AB2848">
        <v>0</v>
      </c>
      <c r="AC2848">
        <v>0</v>
      </c>
      <c r="AD2848" s="2">
        <v>42433</v>
      </c>
      <c r="AE2848" s="3" t="s">
        <v>1072</v>
      </c>
      <c r="AF2848">
        <v>23</v>
      </c>
      <c r="AG2848">
        <v>23</v>
      </c>
      <c r="AH2848" s="3" t="s">
        <v>1084</v>
      </c>
      <c r="AI2848">
        <v>2</v>
      </c>
      <c r="AJ2848">
        <v>2</v>
      </c>
      <c r="AK2848" t="s">
        <v>666</v>
      </c>
      <c r="AL2848">
        <v>5789</v>
      </c>
      <c r="AM2848">
        <v>0.02</v>
      </c>
      <c r="AN2848">
        <v>0.02</v>
      </c>
      <c r="AQ2848">
        <v>454</v>
      </c>
      <c r="AR2848">
        <v>454</v>
      </c>
      <c r="AS2848">
        <v>5789</v>
      </c>
      <c r="AT2848">
        <v>10</v>
      </c>
      <c r="AU2848">
        <v>10</v>
      </c>
      <c r="AV2848">
        <v>0.02</v>
      </c>
      <c r="AW2848">
        <v>0.02</v>
      </c>
      <c r="AZ2848">
        <v>133</v>
      </c>
      <c r="BA2848">
        <v>133</v>
      </c>
      <c r="BB2848" t="s">
        <v>135</v>
      </c>
      <c r="BC2848" t="s">
        <v>1073</v>
      </c>
      <c r="BD2848">
        <v>1</v>
      </c>
      <c r="BF2848" s="2">
        <v>42433</v>
      </c>
      <c r="BG2848" s="3" t="s">
        <v>1076</v>
      </c>
      <c r="BH2848">
        <v>41054531300042</v>
      </c>
      <c r="BJ2848" t="s">
        <v>112</v>
      </c>
      <c r="BK2848" t="s">
        <v>1074</v>
      </c>
      <c r="BL2848" t="s">
        <v>1075</v>
      </c>
      <c r="BN2848" s="2">
        <v>42432</v>
      </c>
      <c r="BO2848">
        <v>3</v>
      </c>
      <c r="BQ2848">
        <v>1409</v>
      </c>
      <c r="BS2848" t="s">
        <v>117</v>
      </c>
      <c r="BT2848">
        <v>13.8</v>
      </c>
      <c r="BV2848">
        <v>27</v>
      </c>
      <c r="BX2848">
        <v>1</v>
      </c>
      <c r="BZ2848">
        <v>34255833500051</v>
      </c>
      <c r="CB2848" t="s">
        <v>112</v>
      </c>
      <c r="CC2848">
        <v>1</v>
      </c>
      <c r="CE2848">
        <v>3</v>
      </c>
      <c r="CG2848">
        <v>41054531300042</v>
      </c>
      <c r="CI2848" t="s">
        <v>109</v>
      </c>
      <c r="CK2848">
        <v>3</v>
      </c>
      <c r="CQ2848" t="s">
        <v>110</v>
      </c>
      <c r="CR2848" s="2">
        <v>42460</v>
      </c>
      <c r="CS2848">
        <v>0</v>
      </c>
      <c r="CU2848" t="s">
        <v>109</v>
      </c>
      <c r="CV2848" t="s">
        <v>111</v>
      </c>
      <c r="CW2848">
        <v>41054531300042</v>
      </c>
      <c r="CY2848" t="s">
        <v>112</v>
      </c>
      <c r="CZ2848" t="s">
        <v>113</v>
      </c>
      <c r="DA2848" t="s">
        <v>114</v>
      </c>
      <c r="DB2848" t="s">
        <v>115</v>
      </c>
      <c r="DC2848">
        <v>1</v>
      </c>
    </row>
    <row r="2849" spans="1:107" x14ac:dyDescent="0.2">
      <c r="A2849" t="s">
        <v>108</v>
      </c>
      <c r="B2849">
        <v>0</v>
      </c>
      <c r="D2849" t="s">
        <v>109</v>
      </c>
      <c r="K2849">
        <v>1</v>
      </c>
      <c r="M2849">
        <v>4</v>
      </c>
      <c r="N2849" t="s">
        <v>1071</v>
      </c>
      <c r="O2849">
        <v>0</v>
      </c>
      <c r="V2849">
        <v>6127985</v>
      </c>
      <c r="W2849" s="2">
        <v>42432</v>
      </c>
      <c r="X2849">
        <v>8</v>
      </c>
      <c r="Y2849">
        <v>1</v>
      </c>
      <c r="Z2849">
        <v>1</v>
      </c>
      <c r="AB2849">
        <v>0</v>
      </c>
      <c r="AC2849">
        <v>0</v>
      </c>
      <c r="AD2849" s="2">
        <v>42434</v>
      </c>
      <c r="AE2849" s="3" t="s">
        <v>1072</v>
      </c>
      <c r="AF2849">
        <v>23</v>
      </c>
      <c r="AG2849">
        <v>23</v>
      </c>
      <c r="AH2849" s="3" t="s">
        <v>1082</v>
      </c>
      <c r="AI2849">
        <v>2</v>
      </c>
      <c r="AJ2849">
        <v>2</v>
      </c>
      <c r="AK2849" t="s">
        <v>667</v>
      </c>
      <c r="AL2849">
        <v>1968</v>
      </c>
      <c r="AM2849">
        <v>5.0000000000000001E-3</v>
      </c>
      <c r="AN2849">
        <v>5.0000000000000001E-3</v>
      </c>
      <c r="AO2849">
        <v>712</v>
      </c>
      <c r="AP2849">
        <v>712</v>
      </c>
      <c r="AQ2849">
        <v>405</v>
      </c>
      <c r="AR2849">
        <v>405</v>
      </c>
      <c r="AS2849">
        <v>1968</v>
      </c>
      <c r="AT2849">
        <v>10</v>
      </c>
      <c r="AU2849">
        <v>10</v>
      </c>
      <c r="AV2849">
        <v>5.0000000000000001E-3</v>
      </c>
      <c r="AW2849">
        <v>5.0000000000000001E-3</v>
      </c>
      <c r="AX2849">
        <v>1168</v>
      </c>
      <c r="AY2849">
        <v>1168</v>
      </c>
      <c r="AZ2849">
        <v>133</v>
      </c>
      <c r="BA2849">
        <v>133</v>
      </c>
      <c r="BB2849" t="s">
        <v>135</v>
      </c>
      <c r="BC2849" t="s">
        <v>1073</v>
      </c>
      <c r="BD2849">
        <v>1</v>
      </c>
      <c r="BF2849" s="2">
        <v>42433</v>
      </c>
      <c r="BG2849" s="3" t="s">
        <v>1076</v>
      </c>
      <c r="BH2849">
        <v>41054531300042</v>
      </c>
      <c r="BJ2849" t="s">
        <v>112</v>
      </c>
      <c r="BK2849" t="s">
        <v>1074</v>
      </c>
      <c r="BL2849" t="s">
        <v>1075</v>
      </c>
      <c r="BN2849" s="2">
        <v>42432</v>
      </c>
      <c r="BO2849">
        <v>3</v>
      </c>
      <c r="BQ2849">
        <v>1409</v>
      </c>
      <c r="BS2849" t="s">
        <v>117</v>
      </c>
      <c r="BT2849">
        <v>13.8</v>
      </c>
      <c r="BV2849">
        <v>27</v>
      </c>
      <c r="BX2849">
        <v>1</v>
      </c>
      <c r="BZ2849">
        <v>34255833500051</v>
      </c>
      <c r="CB2849" t="s">
        <v>112</v>
      </c>
      <c r="CC2849">
        <v>1</v>
      </c>
      <c r="CE2849">
        <v>3</v>
      </c>
      <c r="CG2849">
        <v>41054531300042</v>
      </c>
      <c r="CI2849" t="s">
        <v>109</v>
      </c>
      <c r="CK2849">
        <v>3</v>
      </c>
      <c r="CQ2849" t="s">
        <v>110</v>
      </c>
      <c r="CR2849" s="2">
        <v>42460</v>
      </c>
      <c r="CS2849">
        <v>0</v>
      </c>
      <c r="CU2849" t="s">
        <v>109</v>
      </c>
      <c r="CV2849" t="s">
        <v>111</v>
      </c>
      <c r="CW2849">
        <v>41054531300042</v>
      </c>
      <c r="CY2849" t="s">
        <v>112</v>
      </c>
      <c r="CZ2849" t="s">
        <v>113</v>
      </c>
      <c r="DA2849" t="s">
        <v>114</v>
      </c>
      <c r="DB2849" t="s">
        <v>115</v>
      </c>
      <c r="DC2849">
        <v>1</v>
      </c>
    </row>
    <row r="2850" spans="1:107" x14ac:dyDescent="0.2">
      <c r="A2850" t="s">
        <v>108</v>
      </c>
      <c r="B2850">
        <v>0</v>
      </c>
      <c r="D2850" t="s">
        <v>109</v>
      </c>
      <c r="K2850">
        <v>1</v>
      </c>
      <c r="M2850">
        <v>4</v>
      </c>
      <c r="N2850" t="s">
        <v>1071</v>
      </c>
      <c r="O2850">
        <v>0</v>
      </c>
      <c r="V2850">
        <v>6127985</v>
      </c>
      <c r="W2850" s="2">
        <v>42432</v>
      </c>
      <c r="X2850">
        <v>8</v>
      </c>
      <c r="Y2850">
        <v>1</v>
      </c>
      <c r="Z2850">
        <v>1</v>
      </c>
      <c r="AB2850">
        <v>0</v>
      </c>
      <c r="AC2850">
        <v>0</v>
      </c>
      <c r="AD2850" s="2">
        <v>42434</v>
      </c>
      <c r="AE2850" s="3" t="s">
        <v>1072</v>
      </c>
      <c r="AF2850">
        <v>23</v>
      </c>
      <c r="AG2850">
        <v>23</v>
      </c>
      <c r="AH2850" s="3" t="s">
        <v>1082</v>
      </c>
      <c r="AI2850">
        <v>2</v>
      </c>
      <c r="AJ2850">
        <v>2</v>
      </c>
      <c r="AK2850" t="s">
        <v>668</v>
      </c>
      <c r="AL2850">
        <v>2930</v>
      </c>
      <c r="AM2850">
        <v>5.0000000000000001E-3</v>
      </c>
      <c r="AN2850">
        <v>5.0000000000000001E-3</v>
      </c>
      <c r="AO2850">
        <v>712</v>
      </c>
      <c r="AP2850">
        <v>712</v>
      </c>
      <c r="AQ2850">
        <v>405</v>
      </c>
      <c r="AR2850">
        <v>405</v>
      </c>
      <c r="AS2850">
        <v>2930</v>
      </c>
      <c r="AT2850">
        <v>10</v>
      </c>
      <c r="AU2850">
        <v>10</v>
      </c>
      <c r="AV2850">
        <v>5.0000000000000001E-3</v>
      </c>
      <c r="AW2850">
        <v>5.0000000000000001E-3</v>
      </c>
      <c r="AX2850">
        <v>1168</v>
      </c>
      <c r="AY2850">
        <v>1168</v>
      </c>
      <c r="AZ2850">
        <v>133</v>
      </c>
      <c r="BA2850">
        <v>133</v>
      </c>
      <c r="BB2850" t="s">
        <v>135</v>
      </c>
      <c r="BC2850" t="s">
        <v>1073</v>
      </c>
      <c r="BD2850">
        <v>1</v>
      </c>
      <c r="BF2850" s="2">
        <v>42433</v>
      </c>
      <c r="BG2850" s="3" t="s">
        <v>1076</v>
      </c>
      <c r="BH2850">
        <v>41054531300042</v>
      </c>
      <c r="BJ2850" t="s">
        <v>112</v>
      </c>
      <c r="BK2850" t="s">
        <v>1074</v>
      </c>
      <c r="BL2850" t="s">
        <v>1075</v>
      </c>
      <c r="BN2850" s="2">
        <v>42432</v>
      </c>
      <c r="BO2850">
        <v>3</v>
      </c>
      <c r="BQ2850">
        <v>1409</v>
      </c>
      <c r="BS2850" t="s">
        <v>117</v>
      </c>
      <c r="BT2850">
        <v>13.8</v>
      </c>
      <c r="BV2850">
        <v>27</v>
      </c>
      <c r="BX2850">
        <v>1</v>
      </c>
      <c r="BZ2850">
        <v>34255833500051</v>
      </c>
      <c r="CB2850" t="s">
        <v>112</v>
      </c>
      <c r="CC2850">
        <v>1</v>
      </c>
      <c r="CE2850">
        <v>3</v>
      </c>
      <c r="CG2850">
        <v>41054531300042</v>
      </c>
      <c r="CI2850" t="s">
        <v>109</v>
      </c>
      <c r="CK2850">
        <v>3</v>
      </c>
      <c r="CQ2850" t="s">
        <v>110</v>
      </c>
      <c r="CR2850" s="2">
        <v>42460</v>
      </c>
      <c r="CS2850">
        <v>0</v>
      </c>
      <c r="CU2850" t="s">
        <v>109</v>
      </c>
      <c r="CV2850" t="s">
        <v>111</v>
      </c>
      <c r="CW2850">
        <v>41054531300042</v>
      </c>
      <c r="CY2850" t="s">
        <v>112</v>
      </c>
      <c r="CZ2850" t="s">
        <v>113</v>
      </c>
      <c r="DA2850" t="s">
        <v>114</v>
      </c>
      <c r="DB2850" t="s">
        <v>115</v>
      </c>
      <c r="DC2850">
        <v>1</v>
      </c>
    </row>
    <row r="2851" spans="1:107" x14ac:dyDescent="0.2">
      <c r="A2851" t="s">
        <v>108</v>
      </c>
      <c r="B2851">
        <v>0</v>
      </c>
      <c r="D2851" t="s">
        <v>109</v>
      </c>
      <c r="K2851">
        <v>1</v>
      </c>
      <c r="M2851">
        <v>4</v>
      </c>
      <c r="N2851" t="s">
        <v>1071</v>
      </c>
      <c r="O2851">
        <v>0</v>
      </c>
      <c r="V2851">
        <v>6127985</v>
      </c>
      <c r="W2851" s="2">
        <v>42432</v>
      </c>
      <c r="X2851">
        <v>8</v>
      </c>
      <c r="Y2851">
        <v>1</v>
      </c>
      <c r="Z2851">
        <v>1</v>
      </c>
      <c r="AB2851">
        <v>0</v>
      </c>
      <c r="AC2851">
        <v>0</v>
      </c>
      <c r="AD2851" s="2">
        <v>42433</v>
      </c>
      <c r="AE2851" s="3" t="s">
        <v>1072</v>
      </c>
      <c r="AF2851">
        <v>23</v>
      </c>
      <c r="AG2851">
        <v>23</v>
      </c>
      <c r="AH2851" s="3" t="s">
        <v>1080</v>
      </c>
      <c r="AI2851">
        <v>2</v>
      </c>
      <c r="AJ2851">
        <v>2</v>
      </c>
      <c r="AK2851" t="s">
        <v>669</v>
      </c>
      <c r="AL2851">
        <v>2568</v>
      </c>
      <c r="AM2851">
        <v>0.02</v>
      </c>
      <c r="AN2851">
        <v>0.02</v>
      </c>
      <c r="AQ2851">
        <v>454</v>
      </c>
      <c r="AR2851">
        <v>454</v>
      </c>
      <c r="AS2851">
        <v>2568</v>
      </c>
      <c r="AT2851">
        <v>10</v>
      </c>
      <c r="AU2851">
        <v>10</v>
      </c>
      <c r="AV2851">
        <v>0.02</v>
      </c>
      <c r="AW2851">
        <v>0.02</v>
      </c>
      <c r="AZ2851">
        <v>133</v>
      </c>
      <c r="BA2851">
        <v>133</v>
      </c>
      <c r="BB2851" t="s">
        <v>135</v>
      </c>
      <c r="BC2851" t="s">
        <v>1073</v>
      </c>
      <c r="BD2851">
        <v>1</v>
      </c>
      <c r="BF2851" s="2">
        <v>42433</v>
      </c>
      <c r="BG2851" s="3" t="s">
        <v>1076</v>
      </c>
      <c r="BH2851">
        <v>41054531300042</v>
      </c>
      <c r="BJ2851" t="s">
        <v>112</v>
      </c>
      <c r="BK2851" t="s">
        <v>1074</v>
      </c>
      <c r="BL2851" t="s">
        <v>1075</v>
      </c>
      <c r="BN2851" s="2">
        <v>42432</v>
      </c>
      <c r="BO2851">
        <v>3</v>
      </c>
      <c r="BQ2851">
        <v>1409</v>
      </c>
      <c r="BS2851" t="s">
        <v>117</v>
      </c>
      <c r="BT2851">
        <v>13.8</v>
      </c>
      <c r="BV2851">
        <v>27</v>
      </c>
      <c r="BX2851">
        <v>1</v>
      </c>
      <c r="BZ2851">
        <v>34255833500051</v>
      </c>
      <c r="CB2851" t="s">
        <v>112</v>
      </c>
      <c r="CC2851">
        <v>1</v>
      </c>
      <c r="CE2851">
        <v>3</v>
      </c>
      <c r="CG2851">
        <v>41054531300042</v>
      </c>
      <c r="CI2851" t="s">
        <v>109</v>
      </c>
      <c r="CK2851">
        <v>3</v>
      </c>
      <c r="CQ2851" t="s">
        <v>110</v>
      </c>
      <c r="CR2851" s="2">
        <v>42460</v>
      </c>
      <c r="CS2851">
        <v>0</v>
      </c>
      <c r="CU2851" t="s">
        <v>109</v>
      </c>
      <c r="CV2851" t="s">
        <v>111</v>
      </c>
      <c r="CW2851">
        <v>41054531300042</v>
      </c>
      <c r="CY2851" t="s">
        <v>112</v>
      </c>
      <c r="CZ2851" t="s">
        <v>113</v>
      </c>
      <c r="DA2851" t="s">
        <v>114</v>
      </c>
      <c r="DB2851" t="s">
        <v>115</v>
      </c>
      <c r="DC2851">
        <v>1</v>
      </c>
    </row>
    <row r="2852" spans="1:107" x14ac:dyDescent="0.2">
      <c r="A2852" t="s">
        <v>108</v>
      </c>
      <c r="B2852">
        <v>0</v>
      </c>
      <c r="D2852" t="s">
        <v>109</v>
      </c>
      <c r="K2852">
        <v>1</v>
      </c>
      <c r="M2852">
        <v>4</v>
      </c>
      <c r="N2852" t="s">
        <v>1071</v>
      </c>
      <c r="O2852">
        <v>0</v>
      </c>
      <c r="V2852">
        <v>6127985</v>
      </c>
      <c r="W2852" s="2">
        <v>42432</v>
      </c>
      <c r="X2852">
        <v>8</v>
      </c>
      <c r="Y2852">
        <v>1</v>
      </c>
      <c r="Z2852">
        <v>1</v>
      </c>
      <c r="AB2852">
        <v>0</v>
      </c>
      <c r="AC2852">
        <v>0</v>
      </c>
      <c r="AD2852" s="2">
        <v>42434</v>
      </c>
      <c r="AE2852" s="3" t="s">
        <v>1072</v>
      </c>
      <c r="AF2852">
        <v>23</v>
      </c>
      <c r="AG2852">
        <v>23</v>
      </c>
      <c r="AH2852" s="3" t="s">
        <v>1082</v>
      </c>
      <c r="AI2852">
        <v>2</v>
      </c>
      <c r="AJ2852">
        <v>2</v>
      </c>
      <c r="AK2852" t="s">
        <v>670</v>
      </c>
      <c r="AL2852">
        <v>5533</v>
      </c>
      <c r="AM2852">
        <v>5.0000000000000001E-3</v>
      </c>
      <c r="AN2852">
        <v>5.0000000000000001E-3</v>
      </c>
      <c r="AO2852">
        <v>712</v>
      </c>
      <c r="AP2852">
        <v>712</v>
      </c>
      <c r="AQ2852">
        <v>405</v>
      </c>
      <c r="AR2852">
        <v>405</v>
      </c>
      <c r="AS2852">
        <v>5533</v>
      </c>
      <c r="AT2852">
        <v>10</v>
      </c>
      <c r="AU2852">
        <v>10</v>
      </c>
      <c r="AV2852">
        <v>5.0000000000000001E-3</v>
      </c>
      <c r="AW2852">
        <v>5.0000000000000001E-3</v>
      </c>
      <c r="AX2852">
        <v>1168</v>
      </c>
      <c r="AY2852">
        <v>1168</v>
      </c>
      <c r="AZ2852">
        <v>133</v>
      </c>
      <c r="BA2852">
        <v>133</v>
      </c>
      <c r="BB2852" t="s">
        <v>135</v>
      </c>
      <c r="BC2852" t="s">
        <v>1073</v>
      </c>
      <c r="BD2852">
        <v>1</v>
      </c>
      <c r="BF2852" s="2">
        <v>42433</v>
      </c>
      <c r="BG2852" s="3" t="s">
        <v>1076</v>
      </c>
      <c r="BH2852">
        <v>41054531300042</v>
      </c>
      <c r="BJ2852" t="s">
        <v>112</v>
      </c>
      <c r="BK2852" t="s">
        <v>1074</v>
      </c>
      <c r="BL2852" t="s">
        <v>1075</v>
      </c>
      <c r="BN2852" s="2">
        <v>42432</v>
      </c>
      <c r="BO2852">
        <v>3</v>
      </c>
      <c r="BQ2852">
        <v>1409</v>
      </c>
      <c r="BS2852" t="s">
        <v>117</v>
      </c>
      <c r="BT2852">
        <v>13.8</v>
      </c>
      <c r="BV2852">
        <v>27</v>
      </c>
      <c r="BX2852">
        <v>1</v>
      </c>
      <c r="BZ2852">
        <v>34255833500051</v>
      </c>
      <c r="CB2852" t="s">
        <v>112</v>
      </c>
      <c r="CC2852">
        <v>1</v>
      </c>
      <c r="CE2852">
        <v>3</v>
      </c>
      <c r="CG2852">
        <v>41054531300042</v>
      </c>
      <c r="CI2852" t="s">
        <v>109</v>
      </c>
      <c r="CK2852">
        <v>3</v>
      </c>
      <c r="CQ2852" t="s">
        <v>110</v>
      </c>
      <c r="CR2852" s="2">
        <v>42460</v>
      </c>
      <c r="CS2852">
        <v>0</v>
      </c>
      <c r="CU2852" t="s">
        <v>109</v>
      </c>
      <c r="CV2852" t="s">
        <v>111</v>
      </c>
      <c r="CW2852">
        <v>41054531300042</v>
      </c>
      <c r="CY2852" t="s">
        <v>112</v>
      </c>
      <c r="CZ2852" t="s">
        <v>113</v>
      </c>
      <c r="DA2852" t="s">
        <v>114</v>
      </c>
      <c r="DB2852" t="s">
        <v>115</v>
      </c>
      <c r="DC2852">
        <v>1</v>
      </c>
    </row>
    <row r="2853" spans="1:107" x14ac:dyDescent="0.2">
      <c r="A2853" t="s">
        <v>108</v>
      </c>
      <c r="B2853">
        <v>0</v>
      </c>
      <c r="D2853" t="s">
        <v>109</v>
      </c>
      <c r="K2853">
        <v>1</v>
      </c>
      <c r="M2853">
        <v>4</v>
      </c>
      <c r="N2853" t="s">
        <v>1071</v>
      </c>
      <c r="O2853">
        <v>0</v>
      </c>
      <c r="V2853">
        <v>6127985</v>
      </c>
      <c r="W2853" s="2">
        <v>42432</v>
      </c>
      <c r="X2853">
        <v>8</v>
      </c>
      <c r="Y2853">
        <v>1</v>
      </c>
      <c r="Z2853">
        <v>1</v>
      </c>
      <c r="AB2853">
        <v>0</v>
      </c>
      <c r="AC2853">
        <v>0</v>
      </c>
      <c r="AD2853" s="2">
        <v>42433</v>
      </c>
      <c r="AE2853" s="3" t="s">
        <v>1072</v>
      </c>
      <c r="AF2853">
        <v>23</v>
      </c>
      <c r="AG2853">
        <v>23</v>
      </c>
      <c r="AH2853" s="3" t="s">
        <v>1084</v>
      </c>
      <c r="AI2853">
        <v>2</v>
      </c>
      <c r="AJ2853">
        <v>2</v>
      </c>
      <c r="AK2853" t="s">
        <v>671</v>
      </c>
      <c r="AL2853">
        <v>5791</v>
      </c>
      <c r="AM2853">
        <v>0.02</v>
      </c>
      <c r="AN2853">
        <v>0.02</v>
      </c>
      <c r="AQ2853">
        <v>454</v>
      </c>
      <c r="AR2853">
        <v>454</v>
      </c>
      <c r="AS2853">
        <v>5791</v>
      </c>
      <c r="AT2853">
        <v>10</v>
      </c>
      <c r="AU2853">
        <v>10</v>
      </c>
      <c r="AV2853">
        <v>0.02</v>
      </c>
      <c r="AW2853">
        <v>0.02</v>
      </c>
      <c r="AZ2853">
        <v>133</v>
      </c>
      <c r="BA2853">
        <v>133</v>
      </c>
      <c r="BB2853" t="s">
        <v>135</v>
      </c>
      <c r="BC2853" t="s">
        <v>1073</v>
      </c>
      <c r="BD2853">
        <v>1</v>
      </c>
      <c r="BF2853" s="2">
        <v>42433</v>
      </c>
      <c r="BG2853" s="3" t="s">
        <v>1076</v>
      </c>
      <c r="BH2853">
        <v>41054531300042</v>
      </c>
      <c r="BJ2853" t="s">
        <v>112</v>
      </c>
      <c r="BK2853" t="s">
        <v>1074</v>
      </c>
      <c r="BL2853" t="s">
        <v>1075</v>
      </c>
      <c r="BN2853" s="2">
        <v>42432</v>
      </c>
      <c r="BO2853">
        <v>3</v>
      </c>
      <c r="BQ2853">
        <v>1409</v>
      </c>
      <c r="BS2853" t="s">
        <v>117</v>
      </c>
      <c r="BT2853">
        <v>13.8</v>
      </c>
      <c r="BV2853">
        <v>27</v>
      </c>
      <c r="BX2853">
        <v>1</v>
      </c>
      <c r="BZ2853">
        <v>34255833500051</v>
      </c>
      <c r="CB2853" t="s">
        <v>112</v>
      </c>
      <c r="CC2853">
        <v>1</v>
      </c>
      <c r="CE2853">
        <v>3</v>
      </c>
      <c r="CG2853">
        <v>41054531300042</v>
      </c>
      <c r="CI2853" t="s">
        <v>109</v>
      </c>
      <c r="CK2853">
        <v>3</v>
      </c>
      <c r="CQ2853" t="s">
        <v>110</v>
      </c>
      <c r="CR2853" s="2">
        <v>42460</v>
      </c>
      <c r="CS2853">
        <v>0</v>
      </c>
      <c r="CU2853" t="s">
        <v>109</v>
      </c>
      <c r="CV2853" t="s">
        <v>111</v>
      </c>
      <c r="CW2853">
        <v>41054531300042</v>
      </c>
      <c r="CY2853" t="s">
        <v>112</v>
      </c>
      <c r="CZ2853" t="s">
        <v>113</v>
      </c>
      <c r="DA2853" t="s">
        <v>114</v>
      </c>
      <c r="DB2853" t="s">
        <v>115</v>
      </c>
      <c r="DC2853">
        <v>1</v>
      </c>
    </row>
    <row r="2854" spans="1:107" x14ac:dyDescent="0.2">
      <c r="A2854" t="s">
        <v>108</v>
      </c>
      <c r="B2854">
        <v>0</v>
      </c>
      <c r="D2854" t="s">
        <v>109</v>
      </c>
      <c r="K2854">
        <v>1</v>
      </c>
      <c r="M2854">
        <v>4</v>
      </c>
      <c r="N2854" t="s">
        <v>1071</v>
      </c>
      <c r="O2854">
        <v>0</v>
      </c>
      <c r="V2854">
        <v>6127985</v>
      </c>
      <c r="W2854" s="2">
        <v>42432</v>
      </c>
      <c r="X2854">
        <v>8</v>
      </c>
      <c r="Y2854">
        <v>1</v>
      </c>
      <c r="Z2854">
        <v>1</v>
      </c>
      <c r="AB2854">
        <v>0</v>
      </c>
      <c r="AC2854">
        <v>0</v>
      </c>
      <c r="AD2854" s="2">
        <v>42434</v>
      </c>
      <c r="AE2854" s="3" t="s">
        <v>1072</v>
      </c>
      <c r="AF2854">
        <v>23</v>
      </c>
      <c r="AG2854">
        <v>23</v>
      </c>
      <c r="AH2854" s="3" t="s">
        <v>1096</v>
      </c>
      <c r="AI2854">
        <v>2</v>
      </c>
      <c r="AJ2854">
        <v>2</v>
      </c>
      <c r="AK2854" t="s">
        <v>672</v>
      </c>
      <c r="AL2854">
        <v>1969</v>
      </c>
      <c r="AM2854">
        <v>0.05</v>
      </c>
      <c r="AN2854">
        <v>0.05</v>
      </c>
      <c r="AQ2854">
        <v>454</v>
      </c>
      <c r="AR2854">
        <v>454</v>
      </c>
      <c r="AS2854">
        <v>1969</v>
      </c>
      <c r="AT2854">
        <v>10</v>
      </c>
      <c r="AU2854">
        <v>10</v>
      </c>
      <c r="AV2854">
        <v>0.05</v>
      </c>
      <c r="AW2854">
        <v>0.05</v>
      </c>
      <c r="AZ2854">
        <v>133</v>
      </c>
      <c r="BA2854">
        <v>133</v>
      </c>
      <c r="BB2854" t="s">
        <v>135</v>
      </c>
      <c r="BC2854" t="s">
        <v>1073</v>
      </c>
      <c r="BD2854">
        <v>1</v>
      </c>
      <c r="BF2854" s="2">
        <v>42433</v>
      </c>
      <c r="BG2854" s="3" t="s">
        <v>1076</v>
      </c>
      <c r="BH2854">
        <v>41054531300042</v>
      </c>
      <c r="BJ2854" t="s">
        <v>112</v>
      </c>
      <c r="BK2854" t="s">
        <v>1074</v>
      </c>
      <c r="BL2854" t="s">
        <v>1075</v>
      </c>
      <c r="BN2854" s="2">
        <v>42432</v>
      </c>
      <c r="BO2854">
        <v>3</v>
      </c>
      <c r="BQ2854">
        <v>1409</v>
      </c>
      <c r="BS2854" t="s">
        <v>117</v>
      </c>
      <c r="BT2854">
        <v>13.8</v>
      </c>
      <c r="BV2854">
        <v>27</v>
      </c>
      <c r="BX2854">
        <v>1</v>
      </c>
      <c r="BZ2854">
        <v>34255833500051</v>
      </c>
      <c r="CB2854" t="s">
        <v>112</v>
      </c>
      <c r="CC2854">
        <v>1</v>
      </c>
      <c r="CE2854">
        <v>3</v>
      </c>
      <c r="CG2854">
        <v>41054531300042</v>
      </c>
      <c r="CI2854" t="s">
        <v>109</v>
      </c>
      <c r="CK2854">
        <v>3</v>
      </c>
      <c r="CQ2854" t="s">
        <v>110</v>
      </c>
      <c r="CR2854" s="2">
        <v>42460</v>
      </c>
      <c r="CS2854">
        <v>0</v>
      </c>
      <c r="CU2854" t="s">
        <v>109</v>
      </c>
      <c r="CV2854" t="s">
        <v>111</v>
      </c>
      <c r="CW2854">
        <v>41054531300042</v>
      </c>
      <c r="CY2854" t="s">
        <v>112</v>
      </c>
      <c r="CZ2854" t="s">
        <v>113</v>
      </c>
      <c r="DA2854" t="s">
        <v>114</v>
      </c>
      <c r="DB2854" t="s">
        <v>115</v>
      </c>
      <c r="DC2854">
        <v>1</v>
      </c>
    </row>
    <row r="2855" spans="1:107" x14ac:dyDescent="0.2">
      <c r="A2855" t="s">
        <v>108</v>
      </c>
      <c r="B2855">
        <v>0</v>
      </c>
      <c r="D2855" t="s">
        <v>109</v>
      </c>
      <c r="K2855">
        <v>1</v>
      </c>
      <c r="M2855">
        <v>4</v>
      </c>
      <c r="N2855" t="s">
        <v>1071</v>
      </c>
      <c r="O2855">
        <v>0</v>
      </c>
      <c r="V2855">
        <v>6127985</v>
      </c>
      <c r="W2855" s="2">
        <v>42432</v>
      </c>
      <c r="X2855">
        <v>8</v>
      </c>
      <c r="Y2855">
        <v>2</v>
      </c>
      <c r="Z2855">
        <v>2</v>
      </c>
      <c r="AA2855" t="s">
        <v>352</v>
      </c>
      <c r="AB2855">
        <v>0</v>
      </c>
      <c r="AC2855">
        <v>0</v>
      </c>
      <c r="AD2855" s="2">
        <v>42434</v>
      </c>
      <c r="AE2855" s="3" t="s">
        <v>1072</v>
      </c>
      <c r="AF2855">
        <v>23</v>
      </c>
      <c r="AG2855">
        <v>23</v>
      </c>
      <c r="AH2855" s="3" t="s">
        <v>1096</v>
      </c>
      <c r="AI2855">
        <v>2</v>
      </c>
      <c r="AJ2855">
        <v>2</v>
      </c>
      <c r="AK2855" t="s">
        <v>673</v>
      </c>
      <c r="AL2855">
        <v>2089</v>
      </c>
      <c r="AM2855">
        <v>6.6000000000000003E-2</v>
      </c>
      <c r="AN2855">
        <v>6.6000000000000003E-2</v>
      </c>
      <c r="AQ2855">
        <v>454</v>
      </c>
      <c r="AR2855">
        <v>454</v>
      </c>
      <c r="AS2855">
        <v>2089</v>
      </c>
      <c r="AT2855">
        <v>10</v>
      </c>
      <c r="AU2855">
        <v>10</v>
      </c>
      <c r="AV2855">
        <v>6.6000000000000003E-2</v>
      </c>
      <c r="AW2855">
        <v>6.6000000000000003E-2</v>
      </c>
      <c r="AZ2855">
        <v>133</v>
      </c>
      <c r="BA2855">
        <v>133</v>
      </c>
      <c r="BB2855" t="s">
        <v>135</v>
      </c>
      <c r="BC2855" t="s">
        <v>1073</v>
      </c>
      <c r="BD2855">
        <v>1</v>
      </c>
      <c r="BF2855" s="2">
        <v>42433</v>
      </c>
      <c r="BG2855" s="3" t="s">
        <v>1076</v>
      </c>
      <c r="BH2855">
        <v>41054531300042</v>
      </c>
      <c r="BJ2855" t="s">
        <v>112</v>
      </c>
      <c r="BK2855" t="s">
        <v>1074</v>
      </c>
      <c r="BL2855" t="s">
        <v>1075</v>
      </c>
      <c r="BN2855" s="2">
        <v>42432</v>
      </c>
      <c r="BO2855">
        <v>3</v>
      </c>
      <c r="BQ2855">
        <v>1409</v>
      </c>
      <c r="BS2855" t="s">
        <v>117</v>
      </c>
      <c r="BT2855">
        <v>13.8</v>
      </c>
      <c r="BV2855">
        <v>27</v>
      </c>
      <c r="BX2855">
        <v>1</v>
      </c>
      <c r="BZ2855">
        <v>34255833500051</v>
      </c>
      <c r="CB2855" t="s">
        <v>112</v>
      </c>
      <c r="CC2855">
        <v>1</v>
      </c>
      <c r="CE2855">
        <v>3</v>
      </c>
      <c r="CG2855">
        <v>41054531300042</v>
      </c>
      <c r="CI2855" t="s">
        <v>109</v>
      </c>
      <c r="CK2855">
        <v>3</v>
      </c>
      <c r="CQ2855" t="s">
        <v>110</v>
      </c>
      <c r="CR2855" s="2">
        <v>42460</v>
      </c>
      <c r="CS2855">
        <v>0</v>
      </c>
      <c r="CU2855" t="s">
        <v>109</v>
      </c>
      <c r="CV2855" t="s">
        <v>111</v>
      </c>
      <c r="CW2855">
        <v>41054531300042</v>
      </c>
      <c r="CY2855" t="s">
        <v>112</v>
      </c>
      <c r="CZ2855" t="s">
        <v>113</v>
      </c>
      <c r="DA2855" t="s">
        <v>114</v>
      </c>
      <c r="DB2855" t="s">
        <v>115</v>
      </c>
      <c r="DC2855">
        <v>1</v>
      </c>
    </row>
    <row r="2856" spans="1:107" x14ac:dyDescent="0.2">
      <c r="A2856" t="s">
        <v>108</v>
      </c>
      <c r="B2856">
        <v>0</v>
      </c>
      <c r="D2856" t="s">
        <v>109</v>
      </c>
      <c r="K2856">
        <v>1</v>
      </c>
      <c r="M2856">
        <v>4</v>
      </c>
      <c r="N2856" t="s">
        <v>1071</v>
      </c>
      <c r="O2856">
        <v>0</v>
      </c>
      <c r="V2856">
        <v>6127985</v>
      </c>
      <c r="W2856" s="2">
        <v>42432</v>
      </c>
      <c r="X2856">
        <v>8</v>
      </c>
      <c r="Y2856">
        <v>1</v>
      </c>
      <c r="Z2856">
        <v>1</v>
      </c>
      <c r="AB2856">
        <v>0</v>
      </c>
      <c r="AC2856">
        <v>0</v>
      </c>
      <c r="AD2856" s="2">
        <v>42434</v>
      </c>
      <c r="AE2856" s="3" t="s">
        <v>1072</v>
      </c>
      <c r="AF2856">
        <v>23</v>
      </c>
      <c r="AG2856">
        <v>23</v>
      </c>
      <c r="AH2856" s="3" t="s">
        <v>1082</v>
      </c>
      <c r="AI2856">
        <v>2</v>
      </c>
      <c r="AJ2856">
        <v>2</v>
      </c>
      <c r="AK2856" t="s">
        <v>674</v>
      </c>
      <c r="AL2856">
        <v>1878</v>
      </c>
      <c r="AM2856">
        <v>5.0000000000000001E-3</v>
      </c>
      <c r="AN2856">
        <v>5.0000000000000001E-3</v>
      </c>
      <c r="AO2856">
        <v>712</v>
      </c>
      <c r="AP2856">
        <v>712</v>
      </c>
      <c r="AQ2856">
        <v>405</v>
      </c>
      <c r="AR2856">
        <v>405</v>
      </c>
      <c r="AS2856">
        <v>1878</v>
      </c>
      <c r="AT2856">
        <v>10</v>
      </c>
      <c r="AU2856">
        <v>10</v>
      </c>
      <c r="AV2856">
        <v>5.0000000000000001E-3</v>
      </c>
      <c r="AW2856">
        <v>5.0000000000000001E-3</v>
      </c>
      <c r="AX2856">
        <v>1168</v>
      </c>
      <c r="AY2856">
        <v>1168</v>
      </c>
      <c r="AZ2856">
        <v>133</v>
      </c>
      <c r="BA2856">
        <v>133</v>
      </c>
      <c r="BB2856" t="s">
        <v>135</v>
      </c>
      <c r="BC2856" t="s">
        <v>1073</v>
      </c>
      <c r="BD2856">
        <v>1</v>
      </c>
      <c r="BF2856" s="2">
        <v>42433</v>
      </c>
      <c r="BG2856" s="3" t="s">
        <v>1076</v>
      </c>
      <c r="BH2856">
        <v>41054531300042</v>
      </c>
      <c r="BJ2856" t="s">
        <v>112</v>
      </c>
      <c r="BK2856" t="s">
        <v>1074</v>
      </c>
      <c r="BL2856" t="s">
        <v>1075</v>
      </c>
      <c r="BN2856" s="2">
        <v>42432</v>
      </c>
      <c r="BO2856">
        <v>3</v>
      </c>
      <c r="BQ2856">
        <v>1409</v>
      </c>
      <c r="BS2856" t="s">
        <v>117</v>
      </c>
      <c r="BT2856">
        <v>13.8</v>
      </c>
      <c r="BV2856">
        <v>27</v>
      </c>
      <c r="BX2856">
        <v>1</v>
      </c>
      <c r="BZ2856">
        <v>34255833500051</v>
      </c>
      <c r="CB2856" t="s">
        <v>112</v>
      </c>
      <c r="CC2856">
        <v>1</v>
      </c>
      <c r="CE2856">
        <v>3</v>
      </c>
      <c r="CG2856">
        <v>41054531300042</v>
      </c>
      <c r="CI2856" t="s">
        <v>109</v>
      </c>
      <c r="CK2856">
        <v>3</v>
      </c>
      <c r="CQ2856" t="s">
        <v>110</v>
      </c>
      <c r="CR2856" s="2">
        <v>42460</v>
      </c>
      <c r="CS2856">
        <v>0</v>
      </c>
      <c r="CU2856" t="s">
        <v>109</v>
      </c>
      <c r="CV2856" t="s">
        <v>111</v>
      </c>
      <c r="CW2856">
        <v>41054531300042</v>
      </c>
      <c r="CY2856" t="s">
        <v>112</v>
      </c>
      <c r="CZ2856" t="s">
        <v>113</v>
      </c>
      <c r="DA2856" t="s">
        <v>114</v>
      </c>
      <c r="DB2856" t="s">
        <v>115</v>
      </c>
      <c r="DC2856">
        <v>1</v>
      </c>
    </row>
    <row r="2857" spans="1:107" x14ac:dyDescent="0.2">
      <c r="A2857" t="s">
        <v>108</v>
      </c>
      <c r="B2857">
        <v>0</v>
      </c>
      <c r="D2857" t="s">
        <v>109</v>
      </c>
      <c r="K2857">
        <v>1</v>
      </c>
      <c r="M2857">
        <v>4</v>
      </c>
      <c r="N2857" t="s">
        <v>1071</v>
      </c>
      <c r="O2857">
        <v>0</v>
      </c>
      <c r="V2857">
        <v>6127985</v>
      </c>
      <c r="W2857" s="2">
        <v>42432</v>
      </c>
      <c r="X2857">
        <v>8</v>
      </c>
      <c r="Y2857">
        <v>1</v>
      </c>
      <c r="Z2857">
        <v>1</v>
      </c>
      <c r="AB2857">
        <v>0</v>
      </c>
      <c r="AC2857">
        <v>0</v>
      </c>
      <c r="AD2857" s="2">
        <v>42433</v>
      </c>
      <c r="AE2857" s="3" t="s">
        <v>1072</v>
      </c>
      <c r="AF2857">
        <v>23</v>
      </c>
      <c r="AG2857">
        <v>23</v>
      </c>
      <c r="AH2857" s="3" t="s">
        <v>1084</v>
      </c>
      <c r="AI2857">
        <v>2</v>
      </c>
      <c r="AJ2857">
        <v>2</v>
      </c>
      <c r="AK2857" t="s">
        <v>675</v>
      </c>
      <c r="AL2857">
        <v>1510</v>
      </c>
      <c r="AM2857">
        <v>0.02</v>
      </c>
      <c r="AN2857">
        <v>0.02</v>
      </c>
      <c r="AQ2857">
        <v>454</v>
      </c>
      <c r="AR2857">
        <v>454</v>
      </c>
      <c r="AS2857">
        <v>1510</v>
      </c>
      <c r="AT2857">
        <v>10</v>
      </c>
      <c r="AU2857">
        <v>10</v>
      </c>
      <c r="AV2857">
        <v>0.02</v>
      </c>
      <c r="AW2857">
        <v>0.02</v>
      </c>
      <c r="AZ2857">
        <v>133</v>
      </c>
      <c r="BA2857">
        <v>133</v>
      </c>
      <c r="BB2857" t="s">
        <v>135</v>
      </c>
      <c r="BC2857" t="s">
        <v>1073</v>
      </c>
      <c r="BD2857">
        <v>1</v>
      </c>
      <c r="BF2857" s="2">
        <v>42433</v>
      </c>
      <c r="BG2857" s="3" t="s">
        <v>1076</v>
      </c>
      <c r="BH2857">
        <v>41054531300042</v>
      </c>
      <c r="BJ2857" t="s">
        <v>112</v>
      </c>
      <c r="BK2857" t="s">
        <v>1074</v>
      </c>
      <c r="BL2857" t="s">
        <v>1075</v>
      </c>
      <c r="BN2857" s="2">
        <v>42432</v>
      </c>
      <c r="BO2857">
        <v>3</v>
      </c>
      <c r="BQ2857">
        <v>1409</v>
      </c>
      <c r="BS2857" t="s">
        <v>117</v>
      </c>
      <c r="BT2857">
        <v>13.8</v>
      </c>
      <c r="BV2857">
        <v>27</v>
      </c>
      <c r="BX2857">
        <v>1</v>
      </c>
      <c r="BZ2857">
        <v>34255833500051</v>
      </c>
      <c r="CB2857" t="s">
        <v>112</v>
      </c>
      <c r="CC2857">
        <v>1</v>
      </c>
      <c r="CE2857">
        <v>3</v>
      </c>
      <c r="CG2857">
        <v>41054531300042</v>
      </c>
      <c r="CI2857" t="s">
        <v>109</v>
      </c>
      <c r="CK2857">
        <v>3</v>
      </c>
      <c r="CQ2857" t="s">
        <v>110</v>
      </c>
      <c r="CR2857" s="2">
        <v>42460</v>
      </c>
      <c r="CS2857">
        <v>0</v>
      </c>
      <c r="CU2857" t="s">
        <v>109</v>
      </c>
      <c r="CV2857" t="s">
        <v>111</v>
      </c>
      <c r="CW2857">
        <v>41054531300042</v>
      </c>
      <c r="CY2857" t="s">
        <v>112</v>
      </c>
      <c r="CZ2857" t="s">
        <v>113</v>
      </c>
      <c r="DA2857" t="s">
        <v>114</v>
      </c>
      <c r="DB2857" t="s">
        <v>115</v>
      </c>
      <c r="DC2857">
        <v>1</v>
      </c>
    </row>
    <row r="2858" spans="1:107" x14ac:dyDescent="0.2">
      <c r="A2858" t="s">
        <v>108</v>
      </c>
      <c r="B2858">
        <v>0</v>
      </c>
      <c r="D2858" t="s">
        <v>109</v>
      </c>
      <c r="K2858">
        <v>1</v>
      </c>
      <c r="M2858">
        <v>4</v>
      </c>
      <c r="N2858" t="s">
        <v>1071</v>
      </c>
      <c r="O2858">
        <v>0</v>
      </c>
      <c r="V2858">
        <v>6127985</v>
      </c>
      <c r="W2858" s="2">
        <v>42432</v>
      </c>
      <c r="X2858">
        <v>8</v>
      </c>
      <c r="Y2858">
        <v>1</v>
      </c>
      <c r="Z2858">
        <v>1</v>
      </c>
      <c r="AB2858">
        <v>0</v>
      </c>
      <c r="AC2858">
        <v>0</v>
      </c>
      <c r="AD2858" s="2">
        <v>42433</v>
      </c>
      <c r="AE2858" s="3" t="s">
        <v>1072</v>
      </c>
      <c r="AF2858">
        <v>3</v>
      </c>
      <c r="AG2858">
        <v>3</v>
      </c>
      <c r="AH2858" s="3" t="s">
        <v>1105</v>
      </c>
      <c r="AI2858">
        <v>2</v>
      </c>
      <c r="AJ2858">
        <v>2</v>
      </c>
      <c r="AK2858" t="s">
        <v>676</v>
      </c>
      <c r="AL2858">
        <v>1387</v>
      </c>
      <c r="AM2858">
        <v>0.01</v>
      </c>
      <c r="AN2858">
        <v>0.01</v>
      </c>
      <c r="AQ2858">
        <v>682</v>
      </c>
      <c r="AR2858">
        <v>682</v>
      </c>
      <c r="AS2858">
        <v>1387</v>
      </c>
      <c r="AT2858">
        <v>10</v>
      </c>
      <c r="AU2858">
        <v>10</v>
      </c>
      <c r="AV2858">
        <v>0.01</v>
      </c>
      <c r="AW2858">
        <v>0.01</v>
      </c>
      <c r="AZ2858">
        <v>133</v>
      </c>
      <c r="BA2858">
        <v>133</v>
      </c>
      <c r="BB2858" t="s">
        <v>135</v>
      </c>
      <c r="BC2858" t="s">
        <v>1073</v>
      </c>
      <c r="BD2858">
        <v>1</v>
      </c>
      <c r="BF2858" s="2">
        <v>42433</v>
      </c>
      <c r="BG2858" s="3" t="s">
        <v>1076</v>
      </c>
      <c r="BH2858">
        <v>41054531300042</v>
      </c>
      <c r="BJ2858" t="s">
        <v>112</v>
      </c>
      <c r="BK2858" t="s">
        <v>1074</v>
      </c>
      <c r="BL2858" t="s">
        <v>1075</v>
      </c>
      <c r="BN2858" s="2">
        <v>42432</v>
      </c>
      <c r="BO2858">
        <v>3</v>
      </c>
      <c r="BQ2858">
        <v>1409</v>
      </c>
      <c r="BS2858" t="s">
        <v>117</v>
      </c>
      <c r="BT2858">
        <v>13.8</v>
      </c>
      <c r="BV2858">
        <v>27</v>
      </c>
      <c r="BX2858">
        <v>1</v>
      </c>
      <c r="BZ2858">
        <v>34255833500051</v>
      </c>
      <c r="CB2858" t="s">
        <v>112</v>
      </c>
      <c r="CC2858">
        <v>1</v>
      </c>
      <c r="CE2858">
        <v>3</v>
      </c>
      <c r="CG2858">
        <v>41054531300042</v>
      </c>
      <c r="CI2858" t="s">
        <v>109</v>
      </c>
      <c r="CK2858">
        <v>3</v>
      </c>
      <c r="CQ2858" t="s">
        <v>110</v>
      </c>
      <c r="CR2858" s="2">
        <v>42460</v>
      </c>
      <c r="CS2858">
        <v>0</v>
      </c>
      <c r="CU2858" t="s">
        <v>109</v>
      </c>
      <c r="CV2858" t="s">
        <v>111</v>
      </c>
      <c r="CW2858">
        <v>41054531300042</v>
      </c>
      <c r="CY2858" t="s">
        <v>112</v>
      </c>
      <c r="CZ2858" t="s">
        <v>113</v>
      </c>
      <c r="DA2858" t="s">
        <v>114</v>
      </c>
      <c r="DB2858" t="s">
        <v>115</v>
      </c>
      <c r="DC2858">
        <v>1</v>
      </c>
    </row>
    <row r="2859" spans="1:107" x14ac:dyDescent="0.2">
      <c r="A2859" t="s">
        <v>108</v>
      </c>
      <c r="B2859">
        <v>0</v>
      </c>
      <c r="D2859" t="s">
        <v>109</v>
      </c>
      <c r="K2859">
        <v>1</v>
      </c>
      <c r="M2859">
        <v>4</v>
      </c>
      <c r="N2859" t="s">
        <v>1071</v>
      </c>
      <c r="O2859">
        <v>0</v>
      </c>
      <c r="V2859">
        <v>6127985</v>
      </c>
      <c r="W2859" s="2">
        <v>42432</v>
      </c>
      <c r="X2859">
        <v>8</v>
      </c>
      <c r="Y2859">
        <v>2</v>
      </c>
      <c r="Z2859">
        <v>2</v>
      </c>
      <c r="AA2859" t="s">
        <v>185</v>
      </c>
      <c r="AB2859">
        <v>0</v>
      </c>
      <c r="AC2859">
        <v>0</v>
      </c>
      <c r="AD2859" s="2">
        <v>42433</v>
      </c>
      <c r="AE2859" s="3" t="s">
        <v>1072</v>
      </c>
      <c r="AF2859">
        <v>23</v>
      </c>
      <c r="AG2859">
        <v>23</v>
      </c>
      <c r="AH2859" s="3" t="s">
        <v>1084</v>
      </c>
      <c r="AI2859">
        <v>2</v>
      </c>
      <c r="AJ2859">
        <v>2</v>
      </c>
      <c r="AK2859" t="s">
        <v>678</v>
      </c>
      <c r="AL2859">
        <v>5840</v>
      </c>
      <c r="AM2859">
        <v>0.03</v>
      </c>
      <c r="AN2859">
        <v>0.03</v>
      </c>
      <c r="AQ2859">
        <v>454</v>
      </c>
      <c r="AR2859">
        <v>454</v>
      </c>
      <c r="AS2859">
        <v>5840</v>
      </c>
      <c r="AT2859">
        <v>10</v>
      </c>
      <c r="AU2859">
        <v>10</v>
      </c>
      <c r="AV2859">
        <v>0.03</v>
      </c>
      <c r="AW2859">
        <v>0.03</v>
      </c>
      <c r="AZ2859">
        <v>133</v>
      </c>
      <c r="BA2859">
        <v>133</v>
      </c>
      <c r="BB2859" t="s">
        <v>135</v>
      </c>
      <c r="BC2859" t="s">
        <v>1073</v>
      </c>
      <c r="BD2859">
        <v>1</v>
      </c>
      <c r="BF2859" s="2">
        <v>42433</v>
      </c>
      <c r="BG2859" s="3" t="s">
        <v>1076</v>
      </c>
      <c r="BH2859">
        <v>41054531300042</v>
      </c>
      <c r="BJ2859" t="s">
        <v>112</v>
      </c>
      <c r="BK2859" t="s">
        <v>1074</v>
      </c>
      <c r="BL2859" t="s">
        <v>1075</v>
      </c>
      <c r="BN2859" s="2">
        <v>42432</v>
      </c>
      <c r="BO2859">
        <v>3</v>
      </c>
      <c r="BQ2859">
        <v>1409</v>
      </c>
      <c r="BS2859" t="s">
        <v>117</v>
      </c>
      <c r="BT2859">
        <v>13.8</v>
      </c>
      <c r="BV2859">
        <v>27</v>
      </c>
      <c r="BX2859">
        <v>1</v>
      </c>
      <c r="BZ2859">
        <v>34255833500051</v>
      </c>
      <c r="CB2859" t="s">
        <v>112</v>
      </c>
      <c r="CC2859">
        <v>1</v>
      </c>
      <c r="CE2859">
        <v>3</v>
      </c>
      <c r="CG2859">
        <v>41054531300042</v>
      </c>
      <c r="CI2859" t="s">
        <v>109</v>
      </c>
      <c r="CK2859">
        <v>3</v>
      </c>
      <c r="CQ2859" t="s">
        <v>110</v>
      </c>
      <c r="CR2859" s="2">
        <v>42460</v>
      </c>
      <c r="CS2859">
        <v>0</v>
      </c>
      <c r="CU2859" t="s">
        <v>109</v>
      </c>
      <c r="CV2859" t="s">
        <v>111</v>
      </c>
      <c r="CW2859">
        <v>41054531300042</v>
      </c>
      <c r="CY2859" t="s">
        <v>112</v>
      </c>
      <c r="CZ2859" t="s">
        <v>113</v>
      </c>
      <c r="DA2859" t="s">
        <v>114</v>
      </c>
      <c r="DB2859" t="s">
        <v>115</v>
      </c>
      <c r="DC2859">
        <v>1</v>
      </c>
    </row>
    <row r="2860" spans="1:107" x14ac:dyDescent="0.2">
      <c r="A2860" t="s">
        <v>108</v>
      </c>
      <c r="B2860">
        <v>0</v>
      </c>
      <c r="D2860" t="s">
        <v>109</v>
      </c>
      <c r="K2860">
        <v>1</v>
      </c>
      <c r="M2860">
        <v>4</v>
      </c>
      <c r="N2860" t="s">
        <v>1071</v>
      </c>
      <c r="O2860">
        <v>0</v>
      </c>
      <c r="V2860">
        <v>6127985</v>
      </c>
      <c r="W2860" s="2">
        <v>42432</v>
      </c>
      <c r="X2860">
        <v>8</v>
      </c>
      <c r="Y2860">
        <v>1</v>
      </c>
      <c r="Z2860">
        <v>1</v>
      </c>
      <c r="AB2860">
        <v>0</v>
      </c>
      <c r="AC2860">
        <v>0</v>
      </c>
      <c r="AD2860" s="2">
        <v>42433</v>
      </c>
      <c r="AE2860" s="3" t="s">
        <v>1072</v>
      </c>
      <c r="AF2860">
        <v>23</v>
      </c>
      <c r="AG2860">
        <v>23</v>
      </c>
      <c r="AH2860" s="3" t="s">
        <v>1080</v>
      </c>
      <c r="AI2860">
        <v>2</v>
      </c>
      <c r="AJ2860">
        <v>2</v>
      </c>
      <c r="AK2860" t="s">
        <v>679</v>
      </c>
      <c r="AL2860">
        <v>2578</v>
      </c>
      <c r="AM2860">
        <v>0.02</v>
      </c>
      <c r="AN2860">
        <v>0.02</v>
      </c>
      <c r="AQ2860">
        <v>454</v>
      </c>
      <c r="AR2860">
        <v>454</v>
      </c>
      <c r="AS2860">
        <v>2578</v>
      </c>
      <c r="AT2860">
        <v>10</v>
      </c>
      <c r="AU2860">
        <v>10</v>
      </c>
      <c r="AV2860">
        <v>0.02</v>
      </c>
      <c r="AW2860">
        <v>0.02</v>
      </c>
      <c r="AZ2860">
        <v>133</v>
      </c>
      <c r="BA2860">
        <v>133</v>
      </c>
      <c r="BB2860" t="s">
        <v>135</v>
      </c>
      <c r="BC2860" t="s">
        <v>1073</v>
      </c>
      <c r="BD2860">
        <v>1</v>
      </c>
      <c r="BF2860" s="2">
        <v>42433</v>
      </c>
      <c r="BG2860" s="3" t="s">
        <v>1076</v>
      </c>
      <c r="BH2860">
        <v>41054531300042</v>
      </c>
      <c r="BJ2860" t="s">
        <v>112</v>
      </c>
      <c r="BK2860" t="s">
        <v>1074</v>
      </c>
      <c r="BL2860" t="s">
        <v>1075</v>
      </c>
      <c r="BN2860" s="2">
        <v>42432</v>
      </c>
      <c r="BO2860">
        <v>3</v>
      </c>
      <c r="BQ2860">
        <v>1409</v>
      </c>
      <c r="BS2860" t="s">
        <v>117</v>
      </c>
      <c r="BT2860">
        <v>13.8</v>
      </c>
      <c r="BV2860">
        <v>27</v>
      </c>
      <c r="BX2860">
        <v>1</v>
      </c>
      <c r="BZ2860">
        <v>34255833500051</v>
      </c>
      <c r="CB2860" t="s">
        <v>112</v>
      </c>
      <c r="CC2860">
        <v>1</v>
      </c>
      <c r="CE2860">
        <v>3</v>
      </c>
      <c r="CG2860">
        <v>41054531300042</v>
      </c>
      <c r="CI2860" t="s">
        <v>109</v>
      </c>
      <c r="CK2860">
        <v>3</v>
      </c>
      <c r="CQ2860" t="s">
        <v>110</v>
      </c>
      <c r="CR2860" s="2">
        <v>42460</v>
      </c>
      <c r="CS2860">
        <v>0</v>
      </c>
      <c r="CU2860" t="s">
        <v>109</v>
      </c>
      <c r="CV2860" t="s">
        <v>111</v>
      </c>
      <c r="CW2860">
        <v>41054531300042</v>
      </c>
      <c r="CY2860" t="s">
        <v>112</v>
      </c>
      <c r="CZ2860" t="s">
        <v>113</v>
      </c>
      <c r="DA2860" t="s">
        <v>114</v>
      </c>
      <c r="DB2860" t="s">
        <v>115</v>
      </c>
      <c r="DC2860">
        <v>1</v>
      </c>
    </row>
    <row r="2861" spans="1:107" x14ac:dyDescent="0.2">
      <c r="A2861" t="s">
        <v>108</v>
      </c>
      <c r="B2861">
        <v>0</v>
      </c>
      <c r="D2861" t="s">
        <v>109</v>
      </c>
      <c r="K2861">
        <v>1</v>
      </c>
      <c r="M2861">
        <v>4</v>
      </c>
      <c r="N2861" t="s">
        <v>1071</v>
      </c>
      <c r="O2861">
        <v>0</v>
      </c>
      <c r="V2861">
        <v>6127985</v>
      </c>
      <c r="W2861" s="2">
        <v>42432</v>
      </c>
      <c r="X2861">
        <v>8</v>
      </c>
      <c r="Y2861">
        <v>1</v>
      </c>
      <c r="Z2861">
        <v>1</v>
      </c>
      <c r="AB2861">
        <v>0</v>
      </c>
      <c r="AC2861">
        <v>0</v>
      </c>
      <c r="AD2861" s="2">
        <v>42433</v>
      </c>
      <c r="AE2861" s="3" t="s">
        <v>1072</v>
      </c>
      <c r="AF2861">
        <v>23</v>
      </c>
      <c r="AG2861">
        <v>23</v>
      </c>
      <c r="AH2861" s="3" t="s">
        <v>1080</v>
      </c>
      <c r="AI2861">
        <v>2</v>
      </c>
      <c r="AJ2861">
        <v>2</v>
      </c>
      <c r="AK2861" t="s">
        <v>680</v>
      </c>
      <c r="AL2861">
        <v>2076</v>
      </c>
      <c r="AM2861">
        <v>0.05</v>
      </c>
      <c r="AN2861">
        <v>0.05</v>
      </c>
      <c r="AQ2861">
        <v>454</v>
      </c>
      <c r="AR2861">
        <v>454</v>
      </c>
      <c r="AS2861">
        <v>2076</v>
      </c>
      <c r="AT2861">
        <v>10</v>
      </c>
      <c r="AU2861">
        <v>10</v>
      </c>
      <c r="AV2861">
        <v>0.05</v>
      </c>
      <c r="AW2861">
        <v>0.05</v>
      </c>
      <c r="AZ2861">
        <v>133</v>
      </c>
      <c r="BA2861">
        <v>133</v>
      </c>
      <c r="BB2861" t="s">
        <v>135</v>
      </c>
      <c r="BC2861" t="s">
        <v>1073</v>
      </c>
      <c r="BD2861">
        <v>1</v>
      </c>
      <c r="BF2861" s="2">
        <v>42433</v>
      </c>
      <c r="BG2861" s="3" t="s">
        <v>1076</v>
      </c>
      <c r="BH2861">
        <v>41054531300042</v>
      </c>
      <c r="BJ2861" t="s">
        <v>112</v>
      </c>
      <c r="BK2861" t="s">
        <v>1074</v>
      </c>
      <c r="BL2861" t="s">
        <v>1075</v>
      </c>
      <c r="BN2861" s="2">
        <v>42432</v>
      </c>
      <c r="BO2861">
        <v>3</v>
      </c>
      <c r="BQ2861">
        <v>1409</v>
      </c>
      <c r="BS2861" t="s">
        <v>117</v>
      </c>
      <c r="BT2861">
        <v>13.8</v>
      </c>
      <c r="BV2861">
        <v>27</v>
      </c>
      <c r="BX2861">
        <v>1</v>
      </c>
      <c r="BZ2861">
        <v>34255833500051</v>
      </c>
      <c r="CB2861" t="s">
        <v>112</v>
      </c>
      <c r="CC2861">
        <v>1</v>
      </c>
      <c r="CE2861">
        <v>3</v>
      </c>
      <c r="CG2861">
        <v>41054531300042</v>
      </c>
      <c r="CI2861" t="s">
        <v>109</v>
      </c>
      <c r="CK2861">
        <v>3</v>
      </c>
      <c r="CQ2861" t="s">
        <v>110</v>
      </c>
      <c r="CR2861" s="2">
        <v>42460</v>
      </c>
      <c r="CS2861">
        <v>0</v>
      </c>
      <c r="CU2861" t="s">
        <v>109</v>
      </c>
      <c r="CV2861" t="s">
        <v>111</v>
      </c>
      <c r="CW2861">
        <v>41054531300042</v>
      </c>
      <c r="CY2861" t="s">
        <v>112</v>
      </c>
      <c r="CZ2861" t="s">
        <v>113</v>
      </c>
      <c r="DA2861" t="s">
        <v>114</v>
      </c>
      <c r="DB2861" t="s">
        <v>115</v>
      </c>
      <c r="DC2861">
        <v>1</v>
      </c>
    </row>
    <row r="2862" spans="1:107" x14ac:dyDescent="0.2">
      <c r="A2862" t="s">
        <v>108</v>
      </c>
      <c r="B2862">
        <v>0</v>
      </c>
      <c r="D2862" t="s">
        <v>109</v>
      </c>
      <c r="K2862">
        <v>1</v>
      </c>
      <c r="M2862">
        <v>4</v>
      </c>
      <c r="N2862" t="s">
        <v>1071</v>
      </c>
      <c r="O2862">
        <v>0</v>
      </c>
      <c r="V2862">
        <v>6127985</v>
      </c>
      <c r="W2862" s="2">
        <v>42432</v>
      </c>
      <c r="X2862">
        <v>8</v>
      </c>
      <c r="Y2862">
        <v>2</v>
      </c>
      <c r="Z2862">
        <v>2</v>
      </c>
      <c r="AB2862">
        <v>0</v>
      </c>
      <c r="AC2862">
        <v>0</v>
      </c>
      <c r="AD2862" s="2">
        <v>42433</v>
      </c>
      <c r="AE2862" s="3" t="s">
        <v>1072</v>
      </c>
      <c r="AF2862">
        <v>23</v>
      </c>
      <c r="AG2862">
        <v>23</v>
      </c>
      <c r="AH2862" s="3" t="s">
        <v>1080</v>
      </c>
      <c r="AI2862">
        <v>2</v>
      </c>
      <c r="AJ2862">
        <v>2</v>
      </c>
      <c r="AK2862" t="s">
        <v>681</v>
      </c>
      <c r="AL2862">
        <v>7747</v>
      </c>
      <c r="AM2862">
        <v>0.03</v>
      </c>
      <c r="AN2862">
        <v>0.03</v>
      </c>
      <c r="AQ2862">
        <v>454</v>
      </c>
      <c r="AR2862">
        <v>454</v>
      </c>
      <c r="AS2862">
        <v>7747</v>
      </c>
      <c r="AT2862">
        <v>10</v>
      </c>
      <c r="AU2862">
        <v>10</v>
      </c>
      <c r="AV2862">
        <v>0.03</v>
      </c>
      <c r="AW2862">
        <v>0.03</v>
      </c>
      <c r="AZ2862">
        <v>133</v>
      </c>
      <c r="BA2862">
        <v>133</v>
      </c>
      <c r="BB2862" t="s">
        <v>135</v>
      </c>
      <c r="BC2862" t="s">
        <v>1073</v>
      </c>
      <c r="BD2862">
        <v>1</v>
      </c>
      <c r="BF2862" s="2">
        <v>42433</v>
      </c>
      <c r="BG2862" s="3" t="s">
        <v>1076</v>
      </c>
      <c r="BH2862">
        <v>41054531300042</v>
      </c>
      <c r="BJ2862" t="s">
        <v>112</v>
      </c>
      <c r="BK2862" t="s">
        <v>1074</v>
      </c>
      <c r="BL2862" t="s">
        <v>1075</v>
      </c>
      <c r="BN2862" s="2">
        <v>42432</v>
      </c>
      <c r="BO2862">
        <v>3</v>
      </c>
      <c r="BQ2862">
        <v>1409</v>
      </c>
      <c r="BS2862" t="s">
        <v>117</v>
      </c>
      <c r="BT2862">
        <v>13.8</v>
      </c>
      <c r="BV2862">
        <v>27</v>
      </c>
      <c r="BX2862">
        <v>1</v>
      </c>
      <c r="BZ2862">
        <v>34255833500051</v>
      </c>
      <c r="CB2862" t="s">
        <v>112</v>
      </c>
      <c r="CC2862">
        <v>1</v>
      </c>
      <c r="CE2862">
        <v>3</v>
      </c>
      <c r="CG2862">
        <v>41054531300042</v>
      </c>
      <c r="CI2862" t="s">
        <v>109</v>
      </c>
      <c r="CK2862">
        <v>3</v>
      </c>
      <c r="CQ2862" t="s">
        <v>110</v>
      </c>
      <c r="CR2862" s="2">
        <v>42460</v>
      </c>
      <c r="CS2862">
        <v>0</v>
      </c>
      <c r="CU2862" t="s">
        <v>109</v>
      </c>
      <c r="CV2862" t="s">
        <v>111</v>
      </c>
      <c r="CW2862">
        <v>41054531300042</v>
      </c>
      <c r="CY2862" t="s">
        <v>112</v>
      </c>
      <c r="CZ2862" t="s">
        <v>113</v>
      </c>
      <c r="DA2862" t="s">
        <v>114</v>
      </c>
      <c r="DB2862" t="s">
        <v>115</v>
      </c>
      <c r="DC2862">
        <v>1</v>
      </c>
    </row>
    <row r="2863" spans="1:107" x14ac:dyDescent="0.2">
      <c r="A2863" t="s">
        <v>108</v>
      </c>
      <c r="B2863">
        <v>0</v>
      </c>
      <c r="D2863" t="s">
        <v>109</v>
      </c>
      <c r="K2863">
        <v>1</v>
      </c>
      <c r="M2863">
        <v>4</v>
      </c>
      <c r="N2863" t="s">
        <v>1071</v>
      </c>
      <c r="O2863">
        <v>0</v>
      </c>
      <c r="V2863">
        <v>6127985</v>
      </c>
      <c r="W2863" s="2">
        <v>42432</v>
      </c>
      <c r="X2863">
        <v>8</v>
      </c>
      <c r="Y2863">
        <v>1</v>
      </c>
      <c r="Z2863">
        <v>1</v>
      </c>
      <c r="AB2863">
        <v>0</v>
      </c>
      <c r="AC2863">
        <v>0</v>
      </c>
      <c r="AD2863" s="2">
        <v>42433</v>
      </c>
      <c r="AE2863" s="3" t="s">
        <v>1072</v>
      </c>
      <c r="AF2863">
        <v>23</v>
      </c>
      <c r="AG2863">
        <v>23</v>
      </c>
      <c r="AH2863" s="3" t="s">
        <v>1080</v>
      </c>
      <c r="AI2863">
        <v>2</v>
      </c>
      <c r="AJ2863">
        <v>2</v>
      </c>
      <c r="AK2863" t="s">
        <v>682</v>
      </c>
      <c r="AL2863">
        <v>1706</v>
      </c>
      <c r="AM2863">
        <v>0.02</v>
      </c>
      <c r="AN2863">
        <v>0.02</v>
      </c>
      <c r="AQ2863">
        <v>454</v>
      </c>
      <c r="AR2863">
        <v>454</v>
      </c>
      <c r="AS2863">
        <v>1706</v>
      </c>
      <c r="AT2863">
        <v>10</v>
      </c>
      <c r="AU2863">
        <v>10</v>
      </c>
      <c r="AV2863">
        <v>0.02</v>
      </c>
      <c r="AW2863">
        <v>0.02</v>
      </c>
      <c r="AZ2863">
        <v>133</v>
      </c>
      <c r="BA2863">
        <v>133</v>
      </c>
      <c r="BB2863" t="s">
        <v>135</v>
      </c>
      <c r="BC2863" t="s">
        <v>1073</v>
      </c>
      <c r="BD2863">
        <v>1</v>
      </c>
      <c r="BF2863" s="2">
        <v>42433</v>
      </c>
      <c r="BG2863" s="3" t="s">
        <v>1076</v>
      </c>
      <c r="BH2863">
        <v>41054531300042</v>
      </c>
      <c r="BJ2863" t="s">
        <v>112</v>
      </c>
      <c r="BK2863" t="s">
        <v>1074</v>
      </c>
      <c r="BL2863" t="s">
        <v>1075</v>
      </c>
      <c r="BN2863" s="2">
        <v>42432</v>
      </c>
      <c r="BO2863">
        <v>3</v>
      </c>
      <c r="BQ2863">
        <v>1409</v>
      </c>
      <c r="BS2863" t="s">
        <v>117</v>
      </c>
      <c r="BT2863">
        <v>13.8</v>
      </c>
      <c r="BV2863">
        <v>27</v>
      </c>
      <c r="BX2863">
        <v>1</v>
      </c>
      <c r="BZ2863">
        <v>34255833500051</v>
      </c>
      <c r="CB2863" t="s">
        <v>112</v>
      </c>
      <c r="CC2863">
        <v>1</v>
      </c>
      <c r="CE2863">
        <v>3</v>
      </c>
      <c r="CG2863">
        <v>41054531300042</v>
      </c>
      <c r="CI2863" t="s">
        <v>109</v>
      </c>
      <c r="CK2863">
        <v>3</v>
      </c>
      <c r="CQ2863" t="s">
        <v>110</v>
      </c>
      <c r="CR2863" s="2">
        <v>42460</v>
      </c>
      <c r="CS2863">
        <v>0</v>
      </c>
      <c r="CU2863" t="s">
        <v>109</v>
      </c>
      <c r="CV2863" t="s">
        <v>111</v>
      </c>
      <c r="CW2863">
        <v>41054531300042</v>
      </c>
      <c r="CY2863" t="s">
        <v>112</v>
      </c>
      <c r="CZ2863" t="s">
        <v>113</v>
      </c>
      <c r="DA2863" t="s">
        <v>114</v>
      </c>
      <c r="DB2863" t="s">
        <v>115</v>
      </c>
      <c r="DC2863">
        <v>1</v>
      </c>
    </row>
    <row r="2864" spans="1:107" x14ac:dyDescent="0.2">
      <c r="A2864" t="s">
        <v>108</v>
      </c>
      <c r="B2864">
        <v>0</v>
      </c>
      <c r="D2864" t="s">
        <v>109</v>
      </c>
      <c r="K2864">
        <v>1</v>
      </c>
      <c r="M2864">
        <v>4</v>
      </c>
      <c r="N2864" t="s">
        <v>1071</v>
      </c>
      <c r="O2864">
        <v>0</v>
      </c>
      <c r="V2864">
        <v>6127985</v>
      </c>
      <c r="W2864" s="2">
        <v>42432</v>
      </c>
      <c r="X2864">
        <v>8</v>
      </c>
      <c r="Y2864">
        <v>1</v>
      </c>
      <c r="Z2864">
        <v>1</v>
      </c>
      <c r="AB2864">
        <v>0</v>
      </c>
      <c r="AC2864">
        <v>0</v>
      </c>
      <c r="AD2864" s="2">
        <v>42434</v>
      </c>
      <c r="AE2864" s="3" t="s">
        <v>1072</v>
      </c>
      <c r="AF2864">
        <v>23</v>
      </c>
      <c r="AG2864">
        <v>23</v>
      </c>
      <c r="AH2864" s="3" t="s">
        <v>1093</v>
      </c>
      <c r="AI2864">
        <v>2</v>
      </c>
      <c r="AJ2864">
        <v>2</v>
      </c>
      <c r="AK2864" t="s">
        <v>683</v>
      </c>
      <c r="AL2864">
        <v>1796</v>
      </c>
      <c r="AM2864">
        <v>0.02</v>
      </c>
      <c r="AN2864">
        <v>0.02</v>
      </c>
      <c r="AO2864">
        <v>712</v>
      </c>
      <c r="AP2864">
        <v>712</v>
      </c>
      <c r="AQ2864">
        <v>151</v>
      </c>
      <c r="AR2864">
        <v>151</v>
      </c>
      <c r="AS2864">
        <v>1796</v>
      </c>
      <c r="AT2864">
        <v>10</v>
      </c>
      <c r="AU2864">
        <v>10</v>
      </c>
      <c r="AV2864">
        <v>0.02</v>
      </c>
      <c r="AW2864">
        <v>0.02</v>
      </c>
      <c r="AX2864">
        <v>1169</v>
      </c>
      <c r="AY2864">
        <v>1169</v>
      </c>
      <c r="AZ2864">
        <v>133</v>
      </c>
      <c r="BA2864">
        <v>133</v>
      </c>
      <c r="BB2864" t="s">
        <v>135</v>
      </c>
      <c r="BC2864" t="s">
        <v>1073</v>
      </c>
      <c r="BD2864">
        <v>1</v>
      </c>
      <c r="BF2864" s="2">
        <v>42433</v>
      </c>
      <c r="BG2864" s="3" t="s">
        <v>1076</v>
      </c>
      <c r="BH2864">
        <v>41054531300042</v>
      </c>
      <c r="BJ2864" t="s">
        <v>112</v>
      </c>
      <c r="BK2864" t="s">
        <v>1074</v>
      </c>
      <c r="BL2864" t="s">
        <v>1075</v>
      </c>
      <c r="BN2864" s="2">
        <v>42432</v>
      </c>
      <c r="BO2864">
        <v>3</v>
      </c>
      <c r="BQ2864">
        <v>1409</v>
      </c>
      <c r="BS2864" t="s">
        <v>117</v>
      </c>
      <c r="BT2864">
        <v>13.8</v>
      </c>
      <c r="BV2864">
        <v>27</v>
      </c>
      <c r="BX2864">
        <v>1</v>
      </c>
      <c r="BZ2864">
        <v>34255833500051</v>
      </c>
      <c r="CB2864" t="s">
        <v>112</v>
      </c>
      <c r="CC2864">
        <v>1</v>
      </c>
      <c r="CE2864">
        <v>3</v>
      </c>
      <c r="CG2864">
        <v>41054531300042</v>
      </c>
      <c r="CI2864" t="s">
        <v>109</v>
      </c>
      <c r="CK2864">
        <v>3</v>
      </c>
      <c r="CQ2864" t="s">
        <v>110</v>
      </c>
      <c r="CR2864" s="2">
        <v>42460</v>
      </c>
      <c r="CS2864">
        <v>0</v>
      </c>
      <c r="CU2864" t="s">
        <v>109</v>
      </c>
      <c r="CV2864" t="s">
        <v>111</v>
      </c>
      <c r="CW2864">
        <v>41054531300042</v>
      </c>
      <c r="CY2864" t="s">
        <v>112</v>
      </c>
      <c r="CZ2864" t="s">
        <v>113</v>
      </c>
      <c r="DA2864" t="s">
        <v>114</v>
      </c>
      <c r="DB2864" t="s">
        <v>115</v>
      </c>
      <c r="DC2864">
        <v>1</v>
      </c>
    </row>
    <row r="2865" spans="1:107" x14ac:dyDescent="0.2">
      <c r="A2865" t="s">
        <v>108</v>
      </c>
      <c r="B2865">
        <v>0</v>
      </c>
      <c r="D2865" t="s">
        <v>109</v>
      </c>
      <c r="K2865">
        <v>1</v>
      </c>
      <c r="M2865">
        <v>4</v>
      </c>
      <c r="N2865" t="s">
        <v>1071</v>
      </c>
      <c r="O2865">
        <v>0</v>
      </c>
      <c r="V2865">
        <v>6127985</v>
      </c>
      <c r="W2865" s="2">
        <v>42432</v>
      </c>
      <c r="X2865">
        <v>8</v>
      </c>
      <c r="Y2865">
        <v>1</v>
      </c>
      <c r="Z2865">
        <v>1</v>
      </c>
      <c r="AB2865">
        <v>0</v>
      </c>
      <c r="AC2865">
        <v>0</v>
      </c>
      <c r="AD2865" s="2">
        <v>42433</v>
      </c>
      <c r="AE2865" s="3" t="s">
        <v>1072</v>
      </c>
      <c r="AF2865">
        <v>23</v>
      </c>
      <c r="AG2865">
        <v>23</v>
      </c>
      <c r="AH2865" s="3" t="s">
        <v>1080</v>
      </c>
      <c r="AI2865">
        <v>2</v>
      </c>
      <c r="AJ2865">
        <v>2</v>
      </c>
      <c r="AK2865" t="s">
        <v>684</v>
      </c>
      <c r="AL2865">
        <v>1215</v>
      </c>
      <c r="AM2865">
        <v>0.02</v>
      </c>
      <c r="AN2865">
        <v>0.02</v>
      </c>
      <c r="AQ2865">
        <v>454</v>
      </c>
      <c r="AR2865">
        <v>454</v>
      </c>
      <c r="AS2865">
        <v>1215</v>
      </c>
      <c r="AT2865">
        <v>10</v>
      </c>
      <c r="AU2865">
        <v>10</v>
      </c>
      <c r="AV2865">
        <v>0.02</v>
      </c>
      <c r="AW2865">
        <v>0.02</v>
      </c>
      <c r="AZ2865">
        <v>133</v>
      </c>
      <c r="BA2865">
        <v>133</v>
      </c>
      <c r="BB2865" t="s">
        <v>135</v>
      </c>
      <c r="BC2865" t="s">
        <v>1073</v>
      </c>
      <c r="BD2865">
        <v>1</v>
      </c>
      <c r="BF2865" s="2">
        <v>42433</v>
      </c>
      <c r="BG2865" s="3" t="s">
        <v>1076</v>
      </c>
      <c r="BH2865">
        <v>41054531300042</v>
      </c>
      <c r="BJ2865" t="s">
        <v>112</v>
      </c>
      <c r="BK2865" t="s">
        <v>1074</v>
      </c>
      <c r="BL2865" t="s">
        <v>1075</v>
      </c>
      <c r="BN2865" s="2">
        <v>42432</v>
      </c>
      <c r="BO2865">
        <v>3</v>
      </c>
      <c r="BQ2865">
        <v>1409</v>
      </c>
      <c r="BS2865" t="s">
        <v>117</v>
      </c>
      <c r="BT2865">
        <v>13.8</v>
      </c>
      <c r="BV2865">
        <v>27</v>
      </c>
      <c r="BX2865">
        <v>1</v>
      </c>
      <c r="BZ2865">
        <v>34255833500051</v>
      </c>
      <c r="CB2865" t="s">
        <v>112</v>
      </c>
      <c r="CC2865">
        <v>1</v>
      </c>
      <c r="CE2865">
        <v>3</v>
      </c>
      <c r="CG2865">
        <v>41054531300042</v>
      </c>
      <c r="CI2865" t="s">
        <v>109</v>
      </c>
      <c r="CK2865">
        <v>3</v>
      </c>
      <c r="CQ2865" t="s">
        <v>110</v>
      </c>
      <c r="CR2865" s="2">
        <v>42460</v>
      </c>
      <c r="CS2865">
        <v>0</v>
      </c>
      <c r="CU2865" t="s">
        <v>109</v>
      </c>
      <c r="CV2865" t="s">
        <v>111</v>
      </c>
      <c r="CW2865">
        <v>41054531300042</v>
      </c>
      <c r="CY2865" t="s">
        <v>112</v>
      </c>
      <c r="CZ2865" t="s">
        <v>113</v>
      </c>
      <c r="DA2865" t="s">
        <v>114</v>
      </c>
      <c r="DB2865" t="s">
        <v>115</v>
      </c>
      <c r="DC2865">
        <v>1</v>
      </c>
    </row>
    <row r="2866" spans="1:107" x14ac:dyDescent="0.2">
      <c r="A2866" t="s">
        <v>108</v>
      </c>
      <c r="B2866">
        <v>0</v>
      </c>
      <c r="D2866" t="s">
        <v>109</v>
      </c>
      <c r="K2866">
        <v>1</v>
      </c>
      <c r="M2866">
        <v>4</v>
      </c>
      <c r="N2866" t="s">
        <v>1071</v>
      </c>
      <c r="O2866">
        <v>0</v>
      </c>
      <c r="V2866">
        <v>6127985</v>
      </c>
      <c r="W2866" s="2">
        <v>42432</v>
      </c>
      <c r="X2866">
        <v>8</v>
      </c>
      <c r="Y2866">
        <v>1</v>
      </c>
      <c r="Z2866">
        <v>1</v>
      </c>
      <c r="AB2866">
        <v>0</v>
      </c>
      <c r="AC2866">
        <v>0</v>
      </c>
      <c r="AD2866" s="2">
        <v>42434</v>
      </c>
      <c r="AE2866" s="3" t="s">
        <v>1072</v>
      </c>
      <c r="AF2866">
        <v>23</v>
      </c>
      <c r="AG2866">
        <v>23</v>
      </c>
      <c r="AH2866" s="3" t="s">
        <v>1082</v>
      </c>
      <c r="AI2866">
        <v>2</v>
      </c>
      <c r="AJ2866">
        <v>2</v>
      </c>
      <c r="AK2866" t="s">
        <v>685</v>
      </c>
      <c r="AL2866">
        <v>1670</v>
      </c>
      <c r="AM2866">
        <v>5.0000000000000001E-3</v>
      </c>
      <c r="AN2866">
        <v>5.0000000000000001E-3</v>
      </c>
      <c r="AO2866">
        <v>712</v>
      </c>
      <c r="AP2866">
        <v>712</v>
      </c>
      <c r="AQ2866">
        <v>405</v>
      </c>
      <c r="AR2866">
        <v>405</v>
      </c>
      <c r="AS2866">
        <v>1670</v>
      </c>
      <c r="AT2866">
        <v>10</v>
      </c>
      <c r="AU2866">
        <v>10</v>
      </c>
      <c r="AV2866">
        <v>5.0000000000000001E-3</v>
      </c>
      <c r="AW2866">
        <v>5.0000000000000001E-3</v>
      </c>
      <c r="AX2866">
        <v>1168</v>
      </c>
      <c r="AY2866">
        <v>1168</v>
      </c>
      <c r="AZ2866">
        <v>133</v>
      </c>
      <c r="BA2866">
        <v>133</v>
      </c>
      <c r="BB2866" t="s">
        <v>135</v>
      </c>
      <c r="BC2866" t="s">
        <v>1073</v>
      </c>
      <c r="BD2866">
        <v>1</v>
      </c>
      <c r="BF2866" s="2">
        <v>42433</v>
      </c>
      <c r="BG2866" s="3" t="s">
        <v>1076</v>
      </c>
      <c r="BH2866">
        <v>41054531300042</v>
      </c>
      <c r="BJ2866" t="s">
        <v>112</v>
      </c>
      <c r="BK2866" t="s">
        <v>1074</v>
      </c>
      <c r="BL2866" t="s">
        <v>1075</v>
      </c>
      <c r="BN2866" s="2">
        <v>42432</v>
      </c>
      <c r="BO2866">
        <v>3</v>
      </c>
      <c r="BQ2866">
        <v>1409</v>
      </c>
      <c r="BS2866" t="s">
        <v>117</v>
      </c>
      <c r="BT2866">
        <v>13.8</v>
      </c>
      <c r="BV2866">
        <v>27</v>
      </c>
      <c r="BX2866">
        <v>1</v>
      </c>
      <c r="BZ2866">
        <v>34255833500051</v>
      </c>
      <c r="CB2866" t="s">
        <v>112</v>
      </c>
      <c r="CC2866">
        <v>1</v>
      </c>
      <c r="CE2866">
        <v>3</v>
      </c>
      <c r="CG2866">
        <v>41054531300042</v>
      </c>
      <c r="CI2866" t="s">
        <v>109</v>
      </c>
      <c r="CK2866">
        <v>3</v>
      </c>
      <c r="CQ2866" t="s">
        <v>110</v>
      </c>
      <c r="CR2866" s="2">
        <v>42460</v>
      </c>
      <c r="CS2866">
        <v>0</v>
      </c>
      <c r="CU2866" t="s">
        <v>109</v>
      </c>
      <c r="CV2866" t="s">
        <v>111</v>
      </c>
      <c r="CW2866">
        <v>41054531300042</v>
      </c>
      <c r="CY2866" t="s">
        <v>112</v>
      </c>
      <c r="CZ2866" t="s">
        <v>113</v>
      </c>
      <c r="DA2866" t="s">
        <v>114</v>
      </c>
      <c r="DB2866" t="s">
        <v>115</v>
      </c>
      <c r="DC2866">
        <v>1</v>
      </c>
    </row>
    <row r="2867" spans="1:107" x14ac:dyDescent="0.2">
      <c r="A2867" t="s">
        <v>108</v>
      </c>
      <c r="B2867">
        <v>0</v>
      </c>
      <c r="D2867" t="s">
        <v>109</v>
      </c>
      <c r="K2867">
        <v>1</v>
      </c>
      <c r="M2867">
        <v>4</v>
      </c>
      <c r="N2867" t="s">
        <v>1071</v>
      </c>
      <c r="O2867">
        <v>0</v>
      </c>
      <c r="V2867">
        <v>6127985</v>
      </c>
      <c r="W2867" s="2">
        <v>42432</v>
      </c>
      <c r="X2867">
        <v>8</v>
      </c>
      <c r="Y2867">
        <v>1</v>
      </c>
      <c r="Z2867">
        <v>1</v>
      </c>
      <c r="AB2867">
        <v>0</v>
      </c>
      <c r="AC2867">
        <v>0</v>
      </c>
      <c r="AD2867" s="2">
        <v>42433</v>
      </c>
      <c r="AE2867" s="3" t="s">
        <v>1072</v>
      </c>
      <c r="AF2867">
        <v>23</v>
      </c>
      <c r="AG2867">
        <v>23</v>
      </c>
      <c r="AH2867" s="3" t="s">
        <v>1080</v>
      </c>
      <c r="AI2867">
        <v>2</v>
      </c>
      <c r="AJ2867">
        <v>2</v>
      </c>
      <c r="AK2867" t="s">
        <v>686</v>
      </c>
      <c r="AL2867">
        <v>1879</v>
      </c>
      <c r="AM2867">
        <v>0.02</v>
      </c>
      <c r="AN2867">
        <v>0.02</v>
      </c>
      <c r="AQ2867">
        <v>454</v>
      </c>
      <c r="AR2867">
        <v>454</v>
      </c>
      <c r="AS2867">
        <v>1879</v>
      </c>
      <c r="AT2867">
        <v>10</v>
      </c>
      <c r="AU2867">
        <v>10</v>
      </c>
      <c r="AV2867">
        <v>0.02</v>
      </c>
      <c r="AW2867">
        <v>0.02</v>
      </c>
      <c r="AZ2867">
        <v>133</v>
      </c>
      <c r="BA2867">
        <v>133</v>
      </c>
      <c r="BB2867" t="s">
        <v>135</v>
      </c>
      <c r="BC2867" t="s">
        <v>1073</v>
      </c>
      <c r="BD2867">
        <v>1</v>
      </c>
      <c r="BF2867" s="2">
        <v>42433</v>
      </c>
      <c r="BG2867" s="3" t="s">
        <v>1076</v>
      </c>
      <c r="BH2867">
        <v>41054531300042</v>
      </c>
      <c r="BJ2867" t="s">
        <v>112</v>
      </c>
      <c r="BK2867" t="s">
        <v>1074</v>
      </c>
      <c r="BL2867" t="s">
        <v>1075</v>
      </c>
      <c r="BN2867" s="2">
        <v>42432</v>
      </c>
      <c r="BO2867">
        <v>3</v>
      </c>
      <c r="BQ2867">
        <v>1409</v>
      </c>
      <c r="BS2867" t="s">
        <v>117</v>
      </c>
      <c r="BT2867">
        <v>13.8</v>
      </c>
      <c r="BV2867">
        <v>27</v>
      </c>
      <c r="BX2867">
        <v>1</v>
      </c>
      <c r="BZ2867">
        <v>34255833500051</v>
      </c>
      <c r="CB2867" t="s">
        <v>112</v>
      </c>
      <c r="CC2867">
        <v>1</v>
      </c>
      <c r="CE2867">
        <v>3</v>
      </c>
      <c r="CG2867">
        <v>41054531300042</v>
      </c>
      <c r="CI2867" t="s">
        <v>109</v>
      </c>
      <c r="CK2867">
        <v>3</v>
      </c>
      <c r="CQ2867" t="s">
        <v>110</v>
      </c>
      <c r="CR2867" s="2">
        <v>42460</v>
      </c>
      <c r="CS2867">
        <v>0</v>
      </c>
      <c r="CU2867" t="s">
        <v>109</v>
      </c>
      <c r="CV2867" t="s">
        <v>111</v>
      </c>
      <c r="CW2867">
        <v>41054531300042</v>
      </c>
      <c r="CY2867" t="s">
        <v>112</v>
      </c>
      <c r="CZ2867" t="s">
        <v>113</v>
      </c>
      <c r="DA2867" t="s">
        <v>114</v>
      </c>
      <c r="DB2867" t="s">
        <v>115</v>
      </c>
      <c r="DC2867">
        <v>1</v>
      </c>
    </row>
    <row r="2868" spans="1:107" x14ac:dyDescent="0.2">
      <c r="A2868" t="s">
        <v>108</v>
      </c>
      <c r="B2868">
        <v>0</v>
      </c>
      <c r="D2868" t="s">
        <v>109</v>
      </c>
      <c r="K2868">
        <v>1</v>
      </c>
      <c r="M2868">
        <v>4</v>
      </c>
      <c r="N2868" t="s">
        <v>1071</v>
      </c>
      <c r="O2868">
        <v>0</v>
      </c>
      <c r="V2868">
        <v>6127985</v>
      </c>
      <c r="W2868" s="2">
        <v>42432</v>
      </c>
      <c r="X2868">
        <v>8</v>
      </c>
      <c r="Y2868">
        <v>1</v>
      </c>
      <c r="Z2868">
        <v>1</v>
      </c>
      <c r="AB2868">
        <v>0</v>
      </c>
      <c r="AC2868">
        <v>0</v>
      </c>
      <c r="AD2868" s="2">
        <v>42433</v>
      </c>
      <c r="AE2868" s="3" t="s">
        <v>1072</v>
      </c>
      <c r="AF2868">
        <v>23</v>
      </c>
      <c r="AG2868">
        <v>23</v>
      </c>
      <c r="AH2868" s="3" t="s">
        <v>1080</v>
      </c>
      <c r="AI2868">
        <v>2</v>
      </c>
      <c r="AJ2868">
        <v>2</v>
      </c>
      <c r="AK2868" t="s">
        <v>687</v>
      </c>
      <c r="AL2868">
        <v>1216</v>
      </c>
      <c r="AM2868">
        <v>0.02</v>
      </c>
      <c r="AN2868">
        <v>0.02</v>
      </c>
      <c r="AQ2868">
        <v>454</v>
      </c>
      <c r="AR2868">
        <v>454</v>
      </c>
      <c r="AS2868">
        <v>1216</v>
      </c>
      <c r="AT2868">
        <v>10</v>
      </c>
      <c r="AU2868">
        <v>10</v>
      </c>
      <c r="AV2868">
        <v>0.02</v>
      </c>
      <c r="AW2868">
        <v>0.02</v>
      </c>
      <c r="AZ2868">
        <v>133</v>
      </c>
      <c r="BA2868">
        <v>133</v>
      </c>
      <c r="BB2868" t="s">
        <v>135</v>
      </c>
      <c r="BC2868" t="s">
        <v>1073</v>
      </c>
      <c r="BD2868">
        <v>1</v>
      </c>
      <c r="BF2868" s="2">
        <v>42433</v>
      </c>
      <c r="BG2868" s="3" t="s">
        <v>1076</v>
      </c>
      <c r="BH2868">
        <v>41054531300042</v>
      </c>
      <c r="BJ2868" t="s">
        <v>112</v>
      </c>
      <c r="BK2868" t="s">
        <v>1074</v>
      </c>
      <c r="BL2868" t="s">
        <v>1075</v>
      </c>
      <c r="BN2868" s="2">
        <v>42432</v>
      </c>
      <c r="BO2868">
        <v>3</v>
      </c>
      <c r="BQ2868">
        <v>1409</v>
      </c>
      <c r="BS2868" t="s">
        <v>117</v>
      </c>
      <c r="BT2868">
        <v>13.8</v>
      </c>
      <c r="BV2868">
        <v>27</v>
      </c>
      <c r="BX2868">
        <v>1</v>
      </c>
      <c r="BZ2868">
        <v>34255833500051</v>
      </c>
      <c r="CB2868" t="s">
        <v>112</v>
      </c>
      <c r="CC2868">
        <v>1</v>
      </c>
      <c r="CE2868">
        <v>3</v>
      </c>
      <c r="CG2868">
        <v>41054531300042</v>
      </c>
      <c r="CI2868" t="s">
        <v>109</v>
      </c>
      <c r="CK2868">
        <v>3</v>
      </c>
      <c r="CQ2868" t="s">
        <v>110</v>
      </c>
      <c r="CR2868" s="2">
        <v>42460</v>
      </c>
      <c r="CS2868">
        <v>0</v>
      </c>
      <c r="CU2868" t="s">
        <v>109</v>
      </c>
      <c r="CV2868" t="s">
        <v>111</v>
      </c>
      <c r="CW2868">
        <v>41054531300042</v>
      </c>
      <c r="CY2868" t="s">
        <v>112</v>
      </c>
      <c r="CZ2868" t="s">
        <v>113</v>
      </c>
      <c r="DA2868" t="s">
        <v>114</v>
      </c>
      <c r="DB2868" t="s">
        <v>115</v>
      </c>
      <c r="DC2868">
        <v>1</v>
      </c>
    </row>
    <row r="2869" spans="1:107" x14ac:dyDescent="0.2">
      <c r="A2869" t="s">
        <v>108</v>
      </c>
      <c r="B2869">
        <v>0</v>
      </c>
      <c r="D2869" t="s">
        <v>109</v>
      </c>
      <c r="K2869">
        <v>1</v>
      </c>
      <c r="M2869">
        <v>4</v>
      </c>
      <c r="N2869" t="s">
        <v>1071</v>
      </c>
      <c r="O2869">
        <v>0</v>
      </c>
      <c r="V2869">
        <v>6127985</v>
      </c>
      <c r="W2869" s="2">
        <v>42432</v>
      </c>
      <c r="X2869">
        <v>8</v>
      </c>
      <c r="Y2869">
        <v>1</v>
      </c>
      <c r="Z2869">
        <v>1</v>
      </c>
      <c r="AB2869">
        <v>0</v>
      </c>
      <c r="AC2869">
        <v>0</v>
      </c>
      <c r="AD2869" s="2">
        <v>42433</v>
      </c>
      <c r="AE2869" s="3" t="s">
        <v>1072</v>
      </c>
      <c r="AF2869">
        <v>23</v>
      </c>
      <c r="AG2869">
        <v>23</v>
      </c>
      <c r="AH2869" s="3" t="s">
        <v>1084</v>
      </c>
      <c r="AI2869">
        <v>2</v>
      </c>
      <c r="AJ2869">
        <v>2</v>
      </c>
      <c r="AK2869" t="s">
        <v>688</v>
      </c>
      <c r="AL2869">
        <v>5792</v>
      </c>
      <c r="AM2869">
        <v>0.05</v>
      </c>
      <c r="AN2869">
        <v>0.05</v>
      </c>
      <c r="AQ2869">
        <v>454</v>
      </c>
      <c r="AR2869">
        <v>454</v>
      </c>
      <c r="AS2869">
        <v>5792</v>
      </c>
      <c r="AT2869">
        <v>10</v>
      </c>
      <c r="AU2869">
        <v>10</v>
      </c>
      <c r="AV2869">
        <v>0.05</v>
      </c>
      <c r="AW2869">
        <v>0.05</v>
      </c>
      <c r="AZ2869">
        <v>133</v>
      </c>
      <c r="BA2869">
        <v>133</v>
      </c>
      <c r="BB2869" t="s">
        <v>135</v>
      </c>
      <c r="BC2869" t="s">
        <v>1073</v>
      </c>
      <c r="BD2869">
        <v>1</v>
      </c>
      <c r="BF2869" s="2">
        <v>42433</v>
      </c>
      <c r="BG2869" s="3" t="s">
        <v>1076</v>
      </c>
      <c r="BH2869">
        <v>41054531300042</v>
      </c>
      <c r="BJ2869" t="s">
        <v>112</v>
      </c>
      <c r="BK2869" t="s">
        <v>1074</v>
      </c>
      <c r="BL2869" t="s">
        <v>1075</v>
      </c>
      <c r="BN2869" s="2">
        <v>42432</v>
      </c>
      <c r="BO2869">
        <v>3</v>
      </c>
      <c r="BQ2869">
        <v>1409</v>
      </c>
      <c r="BS2869" t="s">
        <v>117</v>
      </c>
      <c r="BT2869">
        <v>13.8</v>
      </c>
      <c r="BV2869">
        <v>27</v>
      </c>
      <c r="BX2869">
        <v>1</v>
      </c>
      <c r="BZ2869">
        <v>34255833500051</v>
      </c>
      <c r="CB2869" t="s">
        <v>112</v>
      </c>
      <c r="CC2869">
        <v>1</v>
      </c>
      <c r="CE2869">
        <v>3</v>
      </c>
      <c r="CG2869">
        <v>41054531300042</v>
      </c>
      <c r="CI2869" t="s">
        <v>109</v>
      </c>
      <c r="CK2869">
        <v>3</v>
      </c>
      <c r="CQ2869" t="s">
        <v>110</v>
      </c>
      <c r="CR2869" s="2">
        <v>42460</v>
      </c>
      <c r="CS2869">
        <v>0</v>
      </c>
      <c r="CU2869" t="s">
        <v>109</v>
      </c>
      <c r="CV2869" t="s">
        <v>111</v>
      </c>
      <c r="CW2869">
        <v>41054531300042</v>
      </c>
      <c r="CY2869" t="s">
        <v>112</v>
      </c>
      <c r="CZ2869" t="s">
        <v>113</v>
      </c>
      <c r="DA2869" t="s">
        <v>114</v>
      </c>
      <c r="DB2869" t="s">
        <v>115</v>
      </c>
      <c r="DC2869">
        <v>1</v>
      </c>
    </row>
    <row r="2870" spans="1:107" x14ac:dyDescent="0.2">
      <c r="A2870" t="s">
        <v>108</v>
      </c>
      <c r="B2870">
        <v>0</v>
      </c>
      <c r="D2870" t="s">
        <v>109</v>
      </c>
      <c r="K2870">
        <v>1</v>
      </c>
      <c r="M2870">
        <v>4</v>
      </c>
      <c r="N2870" t="s">
        <v>1071</v>
      </c>
      <c r="O2870">
        <v>0</v>
      </c>
      <c r="V2870">
        <v>6127985</v>
      </c>
      <c r="W2870" s="2">
        <v>42432</v>
      </c>
      <c r="X2870">
        <v>8</v>
      </c>
      <c r="Y2870">
        <v>1</v>
      </c>
      <c r="Z2870">
        <v>1</v>
      </c>
      <c r="AB2870">
        <v>0</v>
      </c>
      <c r="AC2870">
        <v>0</v>
      </c>
      <c r="AD2870" s="2">
        <v>42433</v>
      </c>
      <c r="AE2870" s="3" t="s">
        <v>1072</v>
      </c>
      <c r="AF2870">
        <v>23</v>
      </c>
      <c r="AG2870">
        <v>23</v>
      </c>
      <c r="AH2870" s="3" t="s">
        <v>1084</v>
      </c>
      <c r="AI2870">
        <v>2</v>
      </c>
      <c r="AJ2870">
        <v>2</v>
      </c>
      <c r="AK2870" t="s">
        <v>689</v>
      </c>
      <c r="AL2870">
        <v>1671</v>
      </c>
      <c r="AM2870">
        <v>0.02</v>
      </c>
      <c r="AN2870">
        <v>0.02</v>
      </c>
      <c r="AQ2870">
        <v>454</v>
      </c>
      <c r="AR2870">
        <v>454</v>
      </c>
      <c r="AS2870">
        <v>1671</v>
      </c>
      <c r="AT2870">
        <v>10</v>
      </c>
      <c r="AU2870">
        <v>10</v>
      </c>
      <c r="AV2870">
        <v>0.02</v>
      </c>
      <c r="AW2870">
        <v>0.02</v>
      </c>
      <c r="AZ2870">
        <v>133</v>
      </c>
      <c r="BA2870">
        <v>133</v>
      </c>
      <c r="BB2870" t="s">
        <v>135</v>
      </c>
      <c r="BC2870" t="s">
        <v>1073</v>
      </c>
      <c r="BD2870">
        <v>1</v>
      </c>
      <c r="BF2870" s="2">
        <v>42433</v>
      </c>
      <c r="BG2870" s="3" t="s">
        <v>1076</v>
      </c>
      <c r="BH2870">
        <v>41054531300042</v>
      </c>
      <c r="BJ2870" t="s">
        <v>112</v>
      </c>
      <c r="BK2870" t="s">
        <v>1074</v>
      </c>
      <c r="BL2870" t="s">
        <v>1075</v>
      </c>
      <c r="BN2870" s="2">
        <v>42432</v>
      </c>
      <c r="BO2870">
        <v>3</v>
      </c>
      <c r="BQ2870">
        <v>1409</v>
      </c>
      <c r="BS2870" t="s">
        <v>117</v>
      </c>
      <c r="BT2870">
        <v>13.8</v>
      </c>
      <c r="BV2870">
        <v>27</v>
      </c>
      <c r="BX2870">
        <v>1</v>
      </c>
      <c r="BZ2870">
        <v>34255833500051</v>
      </c>
      <c r="CB2870" t="s">
        <v>112</v>
      </c>
      <c r="CC2870">
        <v>1</v>
      </c>
      <c r="CE2870">
        <v>3</v>
      </c>
      <c r="CG2870">
        <v>41054531300042</v>
      </c>
      <c r="CI2870" t="s">
        <v>109</v>
      </c>
      <c r="CK2870">
        <v>3</v>
      </c>
      <c r="CQ2870" t="s">
        <v>110</v>
      </c>
      <c r="CR2870" s="2">
        <v>42460</v>
      </c>
      <c r="CS2870">
        <v>0</v>
      </c>
      <c r="CU2870" t="s">
        <v>109</v>
      </c>
      <c r="CV2870" t="s">
        <v>111</v>
      </c>
      <c r="CW2870">
        <v>41054531300042</v>
      </c>
      <c r="CY2870" t="s">
        <v>112</v>
      </c>
      <c r="CZ2870" t="s">
        <v>113</v>
      </c>
      <c r="DA2870" t="s">
        <v>114</v>
      </c>
      <c r="DB2870" t="s">
        <v>115</v>
      </c>
      <c r="DC2870">
        <v>1</v>
      </c>
    </row>
    <row r="2871" spans="1:107" x14ac:dyDescent="0.2">
      <c r="A2871" t="s">
        <v>108</v>
      </c>
      <c r="B2871">
        <v>0</v>
      </c>
      <c r="D2871" t="s">
        <v>109</v>
      </c>
      <c r="K2871">
        <v>1</v>
      </c>
      <c r="M2871">
        <v>4</v>
      </c>
      <c r="N2871" t="s">
        <v>1071</v>
      </c>
      <c r="O2871">
        <v>0</v>
      </c>
      <c r="V2871">
        <v>6127985</v>
      </c>
      <c r="W2871" s="2">
        <v>42432</v>
      </c>
      <c r="X2871">
        <v>8</v>
      </c>
      <c r="Y2871">
        <v>1</v>
      </c>
      <c r="Z2871">
        <v>1</v>
      </c>
      <c r="AB2871">
        <v>0</v>
      </c>
      <c r="AC2871">
        <v>0</v>
      </c>
      <c r="AD2871" s="2">
        <v>42433</v>
      </c>
      <c r="AE2871" s="3" t="s">
        <v>1072</v>
      </c>
      <c r="AF2871">
        <v>23</v>
      </c>
      <c r="AG2871">
        <v>23</v>
      </c>
      <c r="AH2871" s="3" t="s">
        <v>1084</v>
      </c>
      <c r="AI2871">
        <v>2</v>
      </c>
      <c r="AJ2871">
        <v>2</v>
      </c>
      <c r="AK2871" t="s">
        <v>690</v>
      </c>
      <c r="AL2871">
        <v>1217</v>
      </c>
      <c r="AM2871">
        <v>0.02</v>
      </c>
      <c r="AN2871">
        <v>0.02</v>
      </c>
      <c r="AQ2871">
        <v>454</v>
      </c>
      <c r="AR2871">
        <v>454</v>
      </c>
      <c r="AS2871">
        <v>1217</v>
      </c>
      <c r="AT2871">
        <v>10</v>
      </c>
      <c r="AU2871">
        <v>10</v>
      </c>
      <c r="AV2871">
        <v>0.02</v>
      </c>
      <c r="AW2871">
        <v>0.02</v>
      </c>
      <c r="AZ2871">
        <v>133</v>
      </c>
      <c r="BA2871">
        <v>133</v>
      </c>
      <c r="BB2871" t="s">
        <v>135</v>
      </c>
      <c r="BC2871" t="s">
        <v>1073</v>
      </c>
      <c r="BD2871">
        <v>1</v>
      </c>
      <c r="BF2871" s="2">
        <v>42433</v>
      </c>
      <c r="BG2871" s="3" t="s">
        <v>1076</v>
      </c>
      <c r="BH2871">
        <v>41054531300042</v>
      </c>
      <c r="BJ2871" t="s">
        <v>112</v>
      </c>
      <c r="BK2871" t="s">
        <v>1074</v>
      </c>
      <c r="BL2871" t="s">
        <v>1075</v>
      </c>
      <c r="BN2871" s="2">
        <v>42432</v>
      </c>
      <c r="BO2871">
        <v>3</v>
      </c>
      <c r="BQ2871">
        <v>1409</v>
      </c>
      <c r="BS2871" t="s">
        <v>117</v>
      </c>
      <c r="BT2871">
        <v>13.8</v>
      </c>
      <c r="BV2871">
        <v>27</v>
      </c>
      <c r="BX2871">
        <v>1</v>
      </c>
      <c r="BZ2871">
        <v>34255833500051</v>
      </c>
      <c r="CB2871" t="s">
        <v>112</v>
      </c>
      <c r="CC2871">
        <v>1</v>
      </c>
      <c r="CE2871">
        <v>3</v>
      </c>
      <c r="CG2871">
        <v>41054531300042</v>
      </c>
      <c r="CI2871" t="s">
        <v>109</v>
      </c>
      <c r="CK2871">
        <v>3</v>
      </c>
      <c r="CQ2871" t="s">
        <v>110</v>
      </c>
      <c r="CR2871" s="2">
        <v>42460</v>
      </c>
      <c r="CS2871">
        <v>0</v>
      </c>
      <c r="CU2871" t="s">
        <v>109</v>
      </c>
      <c r="CV2871" t="s">
        <v>111</v>
      </c>
      <c r="CW2871">
        <v>41054531300042</v>
      </c>
      <c r="CY2871" t="s">
        <v>112</v>
      </c>
      <c r="CZ2871" t="s">
        <v>113</v>
      </c>
      <c r="DA2871" t="s">
        <v>114</v>
      </c>
      <c r="DB2871" t="s">
        <v>115</v>
      </c>
      <c r="DC2871">
        <v>1</v>
      </c>
    </row>
    <row r="2872" spans="1:107" x14ac:dyDescent="0.2">
      <c r="A2872" t="s">
        <v>108</v>
      </c>
      <c r="B2872">
        <v>0</v>
      </c>
      <c r="D2872" t="s">
        <v>109</v>
      </c>
      <c r="K2872">
        <v>1</v>
      </c>
      <c r="M2872">
        <v>4</v>
      </c>
      <c r="N2872" t="s">
        <v>1071</v>
      </c>
      <c r="O2872">
        <v>0</v>
      </c>
      <c r="V2872">
        <v>6127985</v>
      </c>
      <c r="W2872" s="2">
        <v>42432</v>
      </c>
      <c r="X2872">
        <v>8</v>
      </c>
      <c r="Y2872">
        <v>2</v>
      </c>
      <c r="Z2872">
        <v>2</v>
      </c>
      <c r="AA2872" t="s">
        <v>185</v>
      </c>
      <c r="AB2872">
        <v>0</v>
      </c>
      <c r="AC2872">
        <v>0</v>
      </c>
      <c r="AD2872" s="2">
        <v>42433</v>
      </c>
      <c r="AE2872" s="3" t="s">
        <v>1072</v>
      </c>
      <c r="AF2872">
        <v>23</v>
      </c>
      <c r="AG2872">
        <v>23</v>
      </c>
      <c r="AH2872" s="3" t="s">
        <v>1084</v>
      </c>
      <c r="AI2872">
        <v>2</v>
      </c>
      <c r="AJ2872">
        <v>2</v>
      </c>
      <c r="AK2872" t="s">
        <v>691</v>
      </c>
      <c r="AL2872">
        <v>1804</v>
      </c>
      <c r="AM2872">
        <v>0.02</v>
      </c>
      <c r="AN2872">
        <v>0.02</v>
      </c>
      <c r="AQ2872">
        <v>454</v>
      </c>
      <c r="AR2872">
        <v>454</v>
      </c>
      <c r="AS2872">
        <v>1804</v>
      </c>
      <c r="AT2872">
        <v>10</v>
      </c>
      <c r="AU2872">
        <v>10</v>
      </c>
      <c r="AV2872">
        <v>0.02</v>
      </c>
      <c r="AW2872">
        <v>0.02</v>
      </c>
      <c r="AZ2872">
        <v>133</v>
      </c>
      <c r="BA2872">
        <v>133</v>
      </c>
      <c r="BB2872" t="s">
        <v>135</v>
      </c>
      <c r="BC2872" t="s">
        <v>1073</v>
      </c>
      <c r="BD2872">
        <v>1</v>
      </c>
      <c r="BF2872" s="2">
        <v>42433</v>
      </c>
      <c r="BG2872" s="3" t="s">
        <v>1076</v>
      </c>
      <c r="BH2872">
        <v>41054531300042</v>
      </c>
      <c r="BJ2872" t="s">
        <v>112</v>
      </c>
      <c r="BK2872" t="s">
        <v>1074</v>
      </c>
      <c r="BL2872" t="s">
        <v>1075</v>
      </c>
      <c r="BN2872" s="2">
        <v>42432</v>
      </c>
      <c r="BO2872">
        <v>3</v>
      </c>
      <c r="BQ2872">
        <v>1409</v>
      </c>
      <c r="BS2872" t="s">
        <v>117</v>
      </c>
      <c r="BT2872">
        <v>13.8</v>
      </c>
      <c r="BV2872">
        <v>27</v>
      </c>
      <c r="BX2872">
        <v>1</v>
      </c>
      <c r="BZ2872">
        <v>34255833500051</v>
      </c>
      <c r="CB2872" t="s">
        <v>112</v>
      </c>
      <c r="CC2872">
        <v>1</v>
      </c>
      <c r="CE2872">
        <v>3</v>
      </c>
      <c r="CG2872">
        <v>41054531300042</v>
      </c>
      <c r="CI2872" t="s">
        <v>109</v>
      </c>
      <c r="CK2872">
        <v>3</v>
      </c>
      <c r="CQ2872" t="s">
        <v>110</v>
      </c>
      <c r="CR2872" s="2">
        <v>42460</v>
      </c>
      <c r="CS2872">
        <v>0</v>
      </c>
      <c r="CU2872" t="s">
        <v>109</v>
      </c>
      <c r="CV2872" t="s">
        <v>111</v>
      </c>
      <c r="CW2872">
        <v>41054531300042</v>
      </c>
      <c r="CY2872" t="s">
        <v>112</v>
      </c>
      <c r="CZ2872" t="s">
        <v>113</v>
      </c>
      <c r="DA2872" t="s">
        <v>114</v>
      </c>
      <c r="DB2872" t="s">
        <v>115</v>
      </c>
      <c r="DC2872">
        <v>1</v>
      </c>
    </row>
    <row r="2873" spans="1:107" x14ac:dyDescent="0.2">
      <c r="A2873" t="s">
        <v>108</v>
      </c>
      <c r="B2873">
        <v>0</v>
      </c>
      <c r="D2873" t="s">
        <v>109</v>
      </c>
      <c r="K2873">
        <v>1</v>
      </c>
      <c r="M2873">
        <v>4</v>
      </c>
      <c r="N2873" t="s">
        <v>1071</v>
      </c>
      <c r="O2873">
        <v>0</v>
      </c>
      <c r="V2873">
        <v>6127985</v>
      </c>
      <c r="W2873" s="2">
        <v>42432</v>
      </c>
      <c r="X2873">
        <v>8</v>
      </c>
      <c r="Y2873">
        <v>1</v>
      </c>
      <c r="Z2873">
        <v>1</v>
      </c>
      <c r="AB2873">
        <v>0</v>
      </c>
      <c r="AC2873">
        <v>0</v>
      </c>
      <c r="AD2873" s="2">
        <v>42433</v>
      </c>
      <c r="AE2873" s="3" t="s">
        <v>1072</v>
      </c>
      <c r="AF2873">
        <v>23</v>
      </c>
      <c r="AG2873">
        <v>23</v>
      </c>
      <c r="AH2873" s="3" t="s">
        <v>1084</v>
      </c>
      <c r="AI2873">
        <v>2</v>
      </c>
      <c r="AJ2873">
        <v>2</v>
      </c>
      <c r="AK2873" t="s">
        <v>692</v>
      </c>
      <c r="AL2873">
        <v>1218</v>
      </c>
      <c r="AM2873">
        <v>0.02</v>
      </c>
      <c r="AN2873">
        <v>0.02</v>
      </c>
      <c r="AQ2873">
        <v>454</v>
      </c>
      <c r="AR2873">
        <v>454</v>
      </c>
      <c r="AS2873">
        <v>1218</v>
      </c>
      <c r="AT2873">
        <v>10</v>
      </c>
      <c r="AU2873">
        <v>10</v>
      </c>
      <c r="AV2873">
        <v>0.02</v>
      </c>
      <c r="AW2873">
        <v>0.02</v>
      </c>
      <c r="AZ2873">
        <v>133</v>
      </c>
      <c r="BA2873">
        <v>133</v>
      </c>
      <c r="BB2873" t="s">
        <v>135</v>
      </c>
      <c r="BC2873" t="s">
        <v>1073</v>
      </c>
      <c r="BD2873">
        <v>1</v>
      </c>
      <c r="BF2873" s="2">
        <v>42433</v>
      </c>
      <c r="BG2873" s="3" t="s">
        <v>1076</v>
      </c>
      <c r="BH2873">
        <v>41054531300042</v>
      </c>
      <c r="BJ2873" t="s">
        <v>112</v>
      </c>
      <c r="BK2873" t="s">
        <v>1074</v>
      </c>
      <c r="BL2873" t="s">
        <v>1075</v>
      </c>
      <c r="BN2873" s="2">
        <v>42432</v>
      </c>
      <c r="BO2873">
        <v>3</v>
      </c>
      <c r="BQ2873">
        <v>1409</v>
      </c>
      <c r="BS2873" t="s">
        <v>117</v>
      </c>
      <c r="BT2873">
        <v>13.8</v>
      </c>
      <c r="BV2873">
        <v>27</v>
      </c>
      <c r="BX2873">
        <v>1</v>
      </c>
      <c r="BZ2873">
        <v>34255833500051</v>
      </c>
      <c r="CB2873" t="s">
        <v>112</v>
      </c>
      <c r="CC2873">
        <v>1</v>
      </c>
      <c r="CE2873">
        <v>3</v>
      </c>
      <c r="CG2873">
        <v>41054531300042</v>
      </c>
      <c r="CI2873" t="s">
        <v>109</v>
      </c>
      <c r="CK2873">
        <v>3</v>
      </c>
      <c r="CQ2873" t="s">
        <v>110</v>
      </c>
      <c r="CR2873" s="2">
        <v>42460</v>
      </c>
      <c r="CS2873">
        <v>0</v>
      </c>
      <c r="CU2873" t="s">
        <v>109</v>
      </c>
      <c r="CV2873" t="s">
        <v>111</v>
      </c>
      <c r="CW2873">
        <v>41054531300042</v>
      </c>
      <c r="CY2873" t="s">
        <v>112</v>
      </c>
      <c r="CZ2873" t="s">
        <v>113</v>
      </c>
      <c r="DA2873" t="s">
        <v>114</v>
      </c>
      <c r="DB2873" t="s">
        <v>115</v>
      </c>
      <c r="DC2873">
        <v>1</v>
      </c>
    </row>
    <row r="2874" spans="1:107" x14ac:dyDescent="0.2">
      <c r="A2874" t="s">
        <v>108</v>
      </c>
      <c r="B2874">
        <v>0</v>
      </c>
      <c r="D2874" t="s">
        <v>109</v>
      </c>
      <c r="K2874">
        <v>1</v>
      </c>
      <c r="M2874">
        <v>4</v>
      </c>
      <c r="N2874" t="s">
        <v>1071</v>
      </c>
      <c r="O2874">
        <v>0</v>
      </c>
      <c r="V2874">
        <v>6127985</v>
      </c>
      <c r="W2874" s="2">
        <v>42432</v>
      </c>
      <c r="X2874">
        <v>8</v>
      </c>
      <c r="Y2874">
        <v>1</v>
      </c>
      <c r="Z2874">
        <v>1</v>
      </c>
      <c r="AB2874">
        <v>0</v>
      </c>
      <c r="AC2874">
        <v>0</v>
      </c>
      <c r="AD2874" s="2">
        <v>42434</v>
      </c>
      <c r="AE2874" s="3" t="s">
        <v>1072</v>
      </c>
      <c r="AF2874">
        <v>23</v>
      </c>
      <c r="AG2874">
        <v>23</v>
      </c>
      <c r="AH2874" s="3" t="s">
        <v>1082</v>
      </c>
      <c r="AI2874">
        <v>2</v>
      </c>
      <c r="AJ2874">
        <v>2</v>
      </c>
      <c r="AK2874" t="s">
        <v>693</v>
      </c>
      <c r="AL2874">
        <v>1511</v>
      </c>
      <c r="AM2874">
        <v>5.0000000000000001E-3</v>
      </c>
      <c r="AN2874">
        <v>5.0000000000000001E-3</v>
      </c>
      <c r="AO2874">
        <v>712</v>
      </c>
      <c r="AP2874">
        <v>712</v>
      </c>
      <c r="AQ2874">
        <v>405</v>
      </c>
      <c r="AR2874">
        <v>405</v>
      </c>
      <c r="AS2874">
        <v>1511</v>
      </c>
      <c r="AT2874">
        <v>10</v>
      </c>
      <c r="AU2874">
        <v>10</v>
      </c>
      <c r="AV2874">
        <v>5.0000000000000001E-3</v>
      </c>
      <c r="AW2874">
        <v>5.0000000000000001E-3</v>
      </c>
      <c r="AX2874">
        <v>1168</v>
      </c>
      <c r="AY2874">
        <v>1168</v>
      </c>
      <c r="AZ2874">
        <v>133</v>
      </c>
      <c r="BA2874">
        <v>133</v>
      </c>
      <c r="BB2874" t="s">
        <v>135</v>
      </c>
      <c r="BC2874" t="s">
        <v>1073</v>
      </c>
      <c r="BD2874">
        <v>1</v>
      </c>
      <c r="BF2874" s="2">
        <v>42433</v>
      </c>
      <c r="BG2874" s="3" t="s">
        <v>1076</v>
      </c>
      <c r="BH2874">
        <v>41054531300042</v>
      </c>
      <c r="BJ2874" t="s">
        <v>112</v>
      </c>
      <c r="BK2874" t="s">
        <v>1074</v>
      </c>
      <c r="BL2874" t="s">
        <v>1075</v>
      </c>
      <c r="BN2874" s="2">
        <v>42432</v>
      </c>
      <c r="BO2874">
        <v>3</v>
      </c>
      <c r="BQ2874">
        <v>1409</v>
      </c>
      <c r="BS2874" t="s">
        <v>117</v>
      </c>
      <c r="BT2874">
        <v>13.8</v>
      </c>
      <c r="BV2874">
        <v>27</v>
      </c>
      <c r="BX2874">
        <v>1</v>
      </c>
      <c r="BZ2874">
        <v>34255833500051</v>
      </c>
      <c r="CB2874" t="s">
        <v>112</v>
      </c>
      <c r="CC2874">
        <v>1</v>
      </c>
      <c r="CE2874">
        <v>3</v>
      </c>
      <c r="CG2874">
        <v>41054531300042</v>
      </c>
      <c r="CI2874" t="s">
        <v>109</v>
      </c>
      <c r="CK2874">
        <v>3</v>
      </c>
      <c r="CQ2874" t="s">
        <v>110</v>
      </c>
      <c r="CR2874" s="2">
        <v>42460</v>
      </c>
      <c r="CS2874">
        <v>0</v>
      </c>
      <c r="CU2874" t="s">
        <v>109</v>
      </c>
      <c r="CV2874" t="s">
        <v>111</v>
      </c>
      <c r="CW2874">
        <v>41054531300042</v>
      </c>
      <c r="CY2874" t="s">
        <v>112</v>
      </c>
      <c r="CZ2874" t="s">
        <v>113</v>
      </c>
      <c r="DA2874" t="s">
        <v>114</v>
      </c>
      <c r="DB2874" t="s">
        <v>115</v>
      </c>
      <c r="DC2874">
        <v>1</v>
      </c>
    </row>
    <row r="2875" spans="1:107" x14ac:dyDescent="0.2">
      <c r="A2875" t="s">
        <v>108</v>
      </c>
      <c r="B2875">
        <v>0</v>
      </c>
      <c r="D2875" t="s">
        <v>109</v>
      </c>
      <c r="K2875">
        <v>1</v>
      </c>
      <c r="M2875">
        <v>4</v>
      </c>
      <c r="N2875" t="s">
        <v>1071</v>
      </c>
      <c r="O2875">
        <v>0</v>
      </c>
      <c r="V2875">
        <v>6127985</v>
      </c>
      <c r="W2875" s="2">
        <v>42432</v>
      </c>
      <c r="X2875">
        <v>8</v>
      </c>
      <c r="Y2875">
        <v>2</v>
      </c>
      <c r="Z2875">
        <v>2</v>
      </c>
      <c r="AB2875">
        <v>0</v>
      </c>
      <c r="AC2875">
        <v>0</v>
      </c>
      <c r="AD2875" s="2">
        <v>42433</v>
      </c>
      <c r="AE2875" s="3" t="s">
        <v>1072</v>
      </c>
      <c r="AF2875">
        <v>23</v>
      </c>
      <c r="AG2875">
        <v>23</v>
      </c>
      <c r="AH2875" s="3" t="s">
        <v>1077</v>
      </c>
      <c r="AI2875">
        <v>2</v>
      </c>
      <c r="AJ2875">
        <v>2</v>
      </c>
      <c r="AK2875" t="s">
        <v>694</v>
      </c>
      <c r="AL2875">
        <v>2722</v>
      </c>
      <c r="AM2875">
        <v>2</v>
      </c>
      <c r="AN2875">
        <v>2</v>
      </c>
      <c r="AQ2875">
        <v>692</v>
      </c>
      <c r="AR2875">
        <v>692</v>
      </c>
      <c r="AS2875">
        <v>2722</v>
      </c>
      <c r="AT2875">
        <v>10</v>
      </c>
      <c r="AU2875">
        <v>10</v>
      </c>
      <c r="AV2875">
        <v>2</v>
      </c>
      <c r="AW2875">
        <v>2</v>
      </c>
      <c r="AZ2875">
        <v>133</v>
      </c>
      <c r="BA2875">
        <v>133</v>
      </c>
      <c r="BB2875" t="s">
        <v>135</v>
      </c>
      <c r="BC2875" t="s">
        <v>1073</v>
      </c>
      <c r="BD2875">
        <v>1</v>
      </c>
      <c r="BF2875" s="2">
        <v>42433</v>
      </c>
      <c r="BG2875" s="3" t="s">
        <v>1076</v>
      </c>
      <c r="BH2875">
        <v>41054531300042</v>
      </c>
      <c r="BJ2875" t="s">
        <v>112</v>
      </c>
      <c r="BK2875" t="s">
        <v>1074</v>
      </c>
      <c r="BL2875" t="s">
        <v>1075</v>
      </c>
      <c r="BN2875" s="2">
        <v>42432</v>
      </c>
      <c r="BO2875">
        <v>3</v>
      </c>
      <c r="BQ2875">
        <v>1409</v>
      </c>
      <c r="BS2875" t="s">
        <v>117</v>
      </c>
      <c r="BT2875">
        <v>13.8</v>
      </c>
      <c r="BV2875">
        <v>27</v>
      </c>
      <c r="BX2875">
        <v>1</v>
      </c>
      <c r="BZ2875">
        <v>34255833500051</v>
      </c>
      <c r="CB2875" t="s">
        <v>112</v>
      </c>
      <c r="CC2875">
        <v>1</v>
      </c>
      <c r="CE2875">
        <v>3</v>
      </c>
      <c r="CG2875">
        <v>41054531300042</v>
      </c>
      <c r="CI2875" t="s">
        <v>109</v>
      </c>
      <c r="CK2875">
        <v>3</v>
      </c>
      <c r="CQ2875" t="s">
        <v>110</v>
      </c>
      <c r="CR2875" s="2">
        <v>42460</v>
      </c>
      <c r="CS2875">
        <v>0</v>
      </c>
      <c r="CU2875" t="s">
        <v>109</v>
      </c>
      <c r="CV2875" t="s">
        <v>111</v>
      </c>
      <c r="CW2875">
        <v>41054531300042</v>
      </c>
      <c r="CY2875" t="s">
        <v>112</v>
      </c>
      <c r="CZ2875" t="s">
        <v>113</v>
      </c>
      <c r="DA2875" t="s">
        <v>114</v>
      </c>
      <c r="DB2875" t="s">
        <v>115</v>
      </c>
      <c r="DC2875">
        <v>1</v>
      </c>
    </row>
    <row r="2876" spans="1:107" x14ac:dyDescent="0.2">
      <c r="A2876" t="s">
        <v>108</v>
      </c>
      <c r="B2876">
        <v>0</v>
      </c>
      <c r="D2876" t="s">
        <v>109</v>
      </c>
      <c r="K2876">
        <v>1</v>
      </c>
      <c r="M2876">
        <v>4</v>
      </c>
      <c r="N2876" t="s">
        <v>1071</v>
      </c>
      <c r="O2876">
        <v>0</v>
      </c>
      <c r="V2876">
        <v>6127985</v>
      </c>
      <c r="W2876" s="2">
        <v>42432</v>
      </c>
      <c r="X2876">
        <v>8</v>
      </c>
      <c r="Y2876">
        <v>1</v>
      </c>
      <c r="Z2876">
        <v>1</v>
      </c>
      <c r="AB2876">
        <v>0</v>
      </c>
      <c r="AC2876">
        <v>0</v>
      </c>
      <c r="AD2876" s="2">
        <v>42433</v>
      </c>
      <c r="AE2876" s="3" t="s">
        <v>1072</v>
      </c>
      <c r="AF2876">
        <v>23</v>
      </c>
      <c r="AG2876">
        <v>23</v>
      </c>
      <c r="AH2876" s="3" t="s">
        <v>1080</v>
      </c>
      <c r="AI2876">
        <v>2</v>
      </c>
      <c r="AJ2876">
        <v>2</v>
      </c>
      <c r="AK2876" t="s">
        <v>695</v>
      </c>
      <c r="AL2876">
        <v>1515</v>
      </c>
      <c r="AM2876">
        <v>0.02</v>
      </c>
      <c r="AN2876">
        <v>0.02</v>
      </c>
      <c r="AQ2876">
        <v>454</v>
      </c>
      <c r="AR2876">
        <v>454</v>
      </c>
      <c r="AS2876">
        <v>1515</v>
      </c>
      <c r="AT2876">
        <v>10</v>
      </c>
      <c r="AU2876">
        <v>10</v>
      </c>
      <c r="AV2876">
        <v>0.02</v>
      </c>
      <c r="AW2876">
        <v>0.02</v>
      </c>
      <c r="AZ2876">
        <v>133</v>
      </c>
      <c r="BA2876">
        <v>133</v>
      </c>
      <c r="BB2876" t="s">
        <v>135</v>
      </c>
      <c r="BC2876" t="s">
        <v>1073</v>
      </c>
      <c r="BD2876">
        <v>1</v>
      </c>
      <c r="BF2876" s="2">
        <v>42433</v>
      </c>
      <c r="BG2876" s="3" t="s">
        <v>1076</v>
      </c>
      <c r="BH2876">
        <v>41054531300042</v>
      </c>
      <c r="BJ2876" t="s">
        <v>112</v>
      </c>
      <c r="BK2876" t="s">
        <v>1074</v>
      </c>
      <c r="BL2876" t="s">
        <v>1075</v>
      </c>
      <c r="BN2876" s="2">
        <v>42432</v>
      </c>
      <c r="BO2876">
        <v>3</v>
      </c>
      <c r="BQ2876">
        <v>1409</v>
      </c>
      <c r="BS2876" t="s">
        <v>117</v>
      </c>
      <c r="BT2876">
        <v>13.8</v>
      </c>
      <c r="BV2876">
        <v>27</v>
      </c>
      <c r="BX2876">
        <v>1</v>
      </c>
      <c r="BZ2876">
        <v>34255833500051</v>
      </c>
      <c r="CB2876" t="s">
        <v>112</v>
      </c>
      <c r="CC2876">
        <v>1</v>
      </c>
      <c r="CE2876">
        <v>3</v>
      </c>
      <c r="CG2876">
        <v>41054531300042</v>
      </c>
      <c r="CI2876" t="s">
        <v>109</v>
      </c>
      <c r="CK2876">
        <v>3</v>
      </c>
      <c r="CQ2876" t="s">
        <v>110</v>
      </c>
      <c r="CR2876" s="2">
        <v>42460</v>
      </c>
      <c r="CS2876">
        <v>0</v>
      </c>
      <c r="CU2876" t="s">
        <v>109</v>
      </c>
      <c r="CV2876" t="s">
        <v>111</v>
      </c>
      <c r="CW2876">
        <v>41054531300042</v>
      </c>
      <c r="CY2876" t="s">
        <v>112</v>
      </c>
      <c r="CZ2876" t="s">
        <v>113</v>
      </c>
      <c r="DA2876" t="s">
        <v>114</v>
      </c>
      <c r="DB2876" t="s">
        <v>115</v>
      </c>
      <c r="DC2876">
        <v>1</v>
      </c>
    </row>
    <row r="2877" spans="1:107" x14ac:dyDescent="0.2">
      <c r="A2877" t="s">
        <v>108</v>
      </c>
      <c r="B2877">
        <v>0</v>
      </c>
      <c r="D2877" t="s">
        <v>109</v>
      </c>
      <c r="K2877">
        <v>1</v>
      </c>
      <c r="M2877">
        <v>4</v>
      </c>
      <c r="N2877" t="s">
        <v>1071</v>
      </c>
      <c r="O2877">
        <v>0</v>
      </c>
      <c r="V2877">
        <v>6127985</v>
      </c>
      <c r="W2877" s="2">
        <v>42432</v>
      </c>
      <c r="X2877">
        <v>8</v>
      </c>
      <c r="Y2877">
        <v>1</v>
      </c>
      <c r="Z2877">
        <v>1</v>
      </c>
      <c r="AB2877">
        <v>0</v>
      </c>
      <c r="AC2877">
        <v>0</v>
      </c>
      <c r="AD2877" s="2">
        <v>42434</v>
      </c>
      <c r="AE2877" s="3" t="s">
        <v>1072</v>
      </c>
      <c r="AF2877">
        <v>23</v>
      </c>
      <c r="AG2877">
        <v>23</v>
      </c>
      <c r="AH2877" s="3" t="s">
        <v>1082</v>
      </c>
      <c r="AI2877">
        <v>2</v>
      </c>
      <c r="AJ2877">
        <v>2</v>
      </c>
      <c r="AK2877" t="s">
        <v>696</v>
      </c>
      <c r="AL2877">
        <v>1221</v>
      </c>
      <c r="AM2877">
        <v>5.0000000000000001E-3</v>
      </c>
      <c r="AN2877">
        <v>5.0000000000000001E-3</v>
      </c>
      <c r="AO2877">
        <v>712</v>
      </c>
      <c r="AP2877">
        <v>712</v>
      </c>
      <c r="AQ2877">
        <v>405</v>
      </c>
      <c r="AR2877">
        <v>405</v>
      </c>
      <c r="AS2877">
        <v>1221</v>
      </c>
      <c r="AT2877">
        <v>10</v>
      </c>
      <c r="AU2877">
        <v>10</v>
      </c>
      <c r="AV2877">
        <v>5.0000000000000001E-3</v>
      </c>
      <c r="AW2877">
        <v>5.0000000000000001E-3</v>
      </c>
      <c r="AX2877">
        <v>1168</v>
      </c>
      <c r="AY2877">
        <v>1168</v>
      </c>
      <c r="AZ2877">
        <v>133</v>
      </c>
      <c r="BA2877">
        <v>133</v>
      </c>
      <c r="BB2877" t="s">
        <v>135</v>
      </c>
      <c r="BC2877" t="s">
        <v>1073</v>
      </c>
      <c r="BD2877">
        <v>1</v>
      </c>
      <c r="BF2877" s="2">
        <v>42433</v>
      </c>
      <c r="BG2877" s="3" t="s">
        <v>1076</v>
      </c>
      <c r="BH2877">
        <v>41054531300042</v>
      </c>
      <c r="BJ2877" t="s">
        <v>112</v>
      </c>
      <c r="BK2877" t="s">
        <v>1074</v>
      </c>
      <c r="BL2877" t="s">
        <v>1075</v>
      </c>
      <c r="BN2877" s="2">
        <v>42432</v>
      </c>
      <c r="BO2877">
        <v>3</v>
      </c>
      <c r="BQ2877">
        <v>1409</v>
      </c>
      <c r="BS2877" t="s">
        <v>117</v>
      </c>
      <c r="BT2877">
        <v>13.8</v>
      </c>
      <c r="BV2877">
        <v>27</v>
      </c>
      <c r="BX2877">
        <v>1</v>
      </c>
      <c r="BZ2877">
        <v>34255833500051</v>
      </c>
      <c r="CB2877" t="s">
        <v>112</v>
      </c>
      <c r="CC2877">
        <v>1</v>
      </c>
      <c r="CE2877">
        <v>3</v>
      </c>
      <c r="CG2877">
        <v>41054531300042</v>
      </c>
      <c r="CI2877" t="s">
        <v>109</v>
      </c>
      <c r="CK2877">
        <v>3</v>
      </c>
      <c r="CQ2877" t="s">
        <v>110</v>
      </c>
      <c r="CR2877" s="2">
        <v>42460</v>
      </c>
      <c r="CS2877">
        <v>0</v>
      </c>
      <c r="CU2877" t="s">
        <v>109</v>
      </c>
      <c r="CV2877" t="s">
        <v>111</v>
      </c>
      <c r="CW2877">
        <v>41054531300042</v>
      </c>
      <c r="CY2877" t="s">
        <v>112</v>
      </c>
      <c r="CZ2877" t="s">
        <v>113</v>
      </c>
      <c r="DA2877" t="s">
        <v>114</v>
      </c>
      <c r="DB2877" t="s">
        <v>115</v>
      </c>
      <c r="DC2877">
        <v>1</v>
      </c>
    </row>
    <row r="2878" spans="1:107" x14ac:dyDescent="0.2">
      <c r="A2878" t="s">
        <v>108</v>
      </c>
      <c r="B2878">
        <v>0</v>
      </c>
      <c r="D2878" t="s">
        <v>109</v>
      </c>
      <c r="K2878">
        <v>1</v>
      </c>
      <c r="M2878">
        <v>4</v>
      </c>
      <c r="N2878" t="s">
        <v>1071</v>
      </c>
      <c r="O2878">
        <v>0</v>
      </c>
      <c r="V2878">
        <v>6127985</v>
      </c>
      <c r="W2878" s="2">
        <v>42432</v>
      </c>
      <c r="X2878">
        <v>8</v>
      </c>
      <c r="Y2878">
        <v>1</v>
      </c>
      <c r="Z2878">
        <v>1</v>
      </c>
      <c r="AB2878">
        <v>0</v>
      </c>
      <c r="AC2878">
        <v>0</v>
      </c>
      <c r="AD2878" s="2">
        <v>42433</v>
      </c>
      <c r="AE2878" s="3" t="s">
        <v>1072</v>
      </c>
      <c r="AF2878">
        <v>23</v>
      </c>
      <c r="AG2878">
        <v>23</v>
      </c>
      <c r="AH2878" s="3" t="s">
        <v>1084</v>
      </c>
      <c r="AI2878">
        <v>2</v>
      </c>
      <c r="AJ2878">
        <v>2</v>
      </c>
      <c r="AK2878" t="s">
        <v>697</v>
      </c>
      <c r="AL2878">
        <v>5796</v>
      </c>
      <c r="AM2878">
        <v>0.02</v>
      </c>
      <c r="AN2878">
        <v>0.02</v>
      </c>
      <c r="AQ2878">
        <v>454</v>
      </c>
      <c r="AR2878">
        <v>454</v>
      </c>
      <c r="AS2878">
        <v>5796</v>
      </c>
      <c r="AT2878">
        <v>10</v>
      </c>
      <c r="AU2878">
        <v>10</v>
      </c>
      <c r="AV2878">
        <v>0.02</v>
      </c>
      <c r="AW2878">
        <v>0.02</v>
      </c>
      <c r="AZ2878">
        <v>133</v>
      </c>
      <c r="BA2878">
        <v>133</v>
      </c>
      <c r="BB2878" t="s">
        <v>135</v>
      </c>
      <c r="BC2878" t="s">
        <v>1073</v>
      </c>
      <c r="BD2878">
        <v>1</v>
      </c>
      <c r="BF2878" s="2">
        <v>42433</v>
      </c>
      <c r="BG2878" s="3" t="s">
        <v>1076</v>
      </c>
      <c r="BH2878">
        <v>41054531300042</v>
      </c>
      <c r="BJ2878" t="s">
        <v>112</v>
      </c>
      <c r="BK2878" t="s">
        <v>1074</v>
      </c>
      <c r="BL2878" t="s">
        <v>1075</v>
      </c>
      <c r="BN2878" s="2">
        <v>42432</v>
      </c>
      <c r="BO2878">
        <v>3</v>
      </c>
      <c r="BQ2878">
        <v>1409</v>
      </c>
      <c r="BS2878" t="s">
        <v>117</v>
      </c>
      <c r="BT2878">
        <v>13.8</v>
      </c>
      <c r="BV2878">
        <v>27</v>
      </c>
      <c r="BX2878">
        <v>1</v>
      </c>
      <c r="BZ2878">
        <v>34255833500051</v>
      </c>
      <c r="CB2878" t="s">
        <v>112</v>
      </c>
      <c r="CC2878">
        <v>1</v>
      </c>
      <c r="CE2878">
        <v>3</v>
      </c>
      <c r="CG2878">
        <v>41054531300042</v>
      </c>
      <c r="CI2878" t="s">
        <v>109</v>
      </c>
      <c r="CK2878">
        <v>3</v>
      </c>
      <c r="CQ2878" t="s">
        <v>110</v>
      </c>
      <c r="CR2878" s="2">
        <v>42460</v>
      </c>
      <c r="CS2878">
        <v>0</v>
      </c>
      <c r="CU2878" t="s">
        <v>109</v>
      </c>
      <c r="CV2878" t="s">
        <v>111</v>
      </c>
      <c r="CW2878">
        <v>41054531300042</v>
      </c>
      <c r="CY2878" t="s">
        <v>112</v>
      </c>
      <c r="CZ2878" t="s">
        <v>113</v>
      </c>
      <c r="DA2878" t="s">
        <v>114</v>
      </c>
      <c r="DB2878" t="s">
        <v>115</v>
      </c>
      <c r="DC2878">
        <v>1</v>
      </c>
    </row>
    <row r="2879" spans="1:107" x14ac:dyDescent="0.2">
      <c r="A2879" t="s">
        <v>108</v>
      </c>
      <c r="B2879">
        <v>0</v>
      </c>
      <c r="D2879" t="s">
        <v>109</v>
      </c>
      <c r="K2879">
        <v>1</v>
      </c>
      <c r="M2879">
        <v>4</v>
      </c>
      <c r="N2879" t="s">
        <v>1071</v>
      </c>
      <c r="O2879">
        <v>0</v>
      </c>
      <c r="V2879">
        <v>6127985</v>
      </c>
      <c r="W2879" s="2">
        <v>42432</v>
      </c>
      <c r="X2879">
        <v>8</v>
      </c>
      <c r="Y2879">
        <v>1</v>
      </c>
      <c r="Z2879">
        <v>1</v>
      </c>
      <c r="AB2879">
        <v>0</v>
      </c>
      <c r="AC2879">
        <v>0</v>
      </c>
      <c r="AD2879" s="2">
        <v>42433</v>
      </c>
      <c r="AE2879" s="3" t="s">
        <v>1072</v>
      </c>
      <c r="AF2879">
        <v>23</v>
      </c>
      <c r="AG2879">
        <v>23</v>
      </c>
      <c r="AH2879" s="3" t="s">
        <v>1080</v>
      </c>
      <c r="AI2879">
        <v>2</v>
      </c>
      <c r="AJ2879">
        <v>2</v>
      </c>
      <c r="AK2879" t="s">
        <v>698</v>
      </c>
      <c r="AL2879">
        <v>1912</v>
      </c>
      <c r="AM2879">
        <v>0.02</v>
      </c>
      <c r="AN2879">
        <v>0.02</v>
      </c>
      <c r="AQ2879">
        <v>454</v>
      </c>
      <c r="AR2879">
        <v>454</v>
      </c>
      <c r="AS2879">
        <v>1912</v>
      </c>
      <c r="AT2879">
        <v>10</v>
      </c>
      <c r="AU2879">
        <v>10</v>
      </c>
      <c r="AV2879">
        <v>0.02</v>
      </c>
      <c r="AW2879">
        <v>0.02</v>
      </c>
      <c r="AZ2879">
        <v>133</v>
      </c>
      <c r="BA2879">
        <v>133</v>
      </c>
      <c r="BB2879" t="s">
        <v>135</v>
      </c>
      <c r="BC2879" t="s">
        <v>1073</v>
      </c>
      <c r="BD2879">
        <v>1</v>
      </c>
      <c r="BF2879" s="2">
        <v>42433</v>
      </c>
      <c r="BG2879" s="3" t="s">
        <v>1076</v>
      </c>
      <c r="BH2879">
        <v>41054531300042</v>
      </c>
      <c r="BJ2879" t="s">
        <v>112</v>
      </c>
      <c r="BK2879" t="s">
        <v>1074</v>
      </c>
      <c r="BL2879" t="s">
        <v>1075</v>
      </c>
      <c r="BN2879" s="2">
        <v>42432</v>
      </c>
      <c r="BO2879">
        <v>3</v>
      </c>
      <c r="BQ2879">
        <v>1409</v>
      </c>
      <c r="BS2879" t="s">
        <v>117</v>
      </c>
      <c r="BT2879">
        <v>13.8</v>
      </c>
      <c r="BV2879">
        <v>27</v>
      </c>
      <c r="BX2879">
        <v>1</v>
      </c>
      <c r="BZ2879">
        <v>34255833500051</v>
      </c>
      <c r="CB2879" t="s">
        <v>112</v>
      </c>
      <c r="CC2879">
        <v>1</v>
      </c>
      <c r="CE2879">
        <v>3</v>
      </c>
      <c r="CG2879">
        <v>41054531300042</v>
      </c>
      <c r="CI2879" t="s">
        <v>109</v>
      </c>
      <c r="CK2879">
        <v>3</v>
      </c>
      <c r="CQ2879" t="s">
        <v>110</v>
      </c>
      <c r="CR2879" s="2">
        <v>42460</v>
      </c>
      <c r="CS2879">
        <v>0</v>
      </c>
      <c r="CU2879" t="s">
        <v>109</v>
      </c>
      <c r="CV2879" t="s">
        <v>111</v>
      </c>
      <c r="CW2879">
        <v>41054531300042</v>
      </c>
      <c r="CY2879" t="s">
        <v>112</v>
      </c>
      <c r="CZ2879" t="s">
        <v>113</v>
      </c>
      <c r="DA2879" t="s">
        <v>114</v>
      </c>
      <c r="DB2879" t="s">
        <v>115</v>
      </c>
      <c r="DC2879">
        <v>1</v>
      </c>
    </row>
    <row r="2880" spans="1:107" x14ac:dyDescent="0.2">
      <c r="A2880" t="s">
        <v>108</v>
      </c>
      <c r="B2880">
        <v>0</v>
      </c>
      <c r="D2880" t="s">
        <v>109</v>
      </c>
      <c r="K2880">
        <v>1</v>
      </c>
      <c r="M2880">
        <v>4</v>
      </c>
      <c r="N2880" t="s">
        <v>1071</v>
      </c>
      <c r="O2880">
        <v>0</v>
      </c>
      <c r="V2880">
        <v>6127985</v>
      </c>
      <c r="W2880" s="2">
        <v>42432</v>
      </c>
      <c r="X2880">
        <v>8</v>
      </c>
      <c r="Y2880">
        <v>1</v>
      </c>
      <c r="Z2880">
        <v>1</v>
      </c>
      <c r="AB2880">
        <v>0</v>
      </c>
      <c r="AC2880">
        <v>0</v>
      </c>
      <c r="AD2880" s="2">
        <v>42433</v>
      </c>
      <c r="AE2880" s="3" t="s">
        <v>1072</v>
      </c>
      <c r="AF2880">
        <v>23</v>
      </c>
      <c r="AG2880">
        <v>23</v>
      </c>
      <c r="AH2880" s="3" t="s">
        <v>1080</v>
      </c>
      <c r="AI2880">
        <v>2</v>
      </c>
      <c r="AJ2880">
        <v>2</v>
      </c>
      <c r="AK2880" t="s">
        <v>699</v>
      </c>
      <c r="AL2880">
        <v>1222</v>
      </c>
      <c r="AM2880">
        <v>0.02</v>
      </c>
      <c r="AN2880">
        <v>0.02</v>
      </c>
      <c r="AQ2880">
        <v>454</v>
      </c>
      <c r="AR2880">
        <v>454</v>
      </c>
      <c r="AS2880">
        <v>1222</v>
      </c>
      <c r="AT2880">
        <v>10</v>
      </c>
      <c r="AU2880">
        <v>10</v>
      </c>
      <c r="AV2880">
        <v>0.02</v>
      </c>
      <c r="AW2880">
        <v>0.02</v>
      </c>
      <c r="AZ2880">
        <v>133</v>
      </c>
      <c r="BA2880">
        <v>133</v>
      </c>
      <c r="BB2880" t="s">
        <v>135</v>
      </c>
      <c r="BC2880" t="s">
        <v>1073</v>
      </c>
      <c r="BD2880">
        <v>1</v>
      </c>
      <c r="BF2880" s="2">
        <v>42433</v>
      </c>
      <c r="BG2880" s="3" t="s">
        <v>1076</v>
      </c>
      <c r="BH2880">
        <v>41054531300042</v>
      </c>
      <c r="BJ2880" t="s">
        <v>112</v>
      </c>
      <c r="BK2880" t="s">
        <v>1074</v>
      </c>
      <c r="BL2880" t="s">
        <v>1075</v>
      </c>
      <c r="BN2880" s="2">
        <v>42432</v>
      </c>
      <c r="BO2880">
        <v>3</v>
      </c>
      <c r="BQ2880">
        <v>1409</v>
      </c>
      <c r="BS2880" t="s">
        <v>117</v>
      </c>
      <c r="BT2880">
        <v>13.8</v>
      </c>
      <c r="BV2880">
        <v>27</v>
      </c>
      <c r="BX2880">
        <v>1</v>
      </c>
      <c r="BZ2880">
        <v>34255833500051</v>
      </c>
      <c r="CB2880" t="s">
        <v>112</v>
      </c>
      <c r="CC2880">
        <v>1</v>
      </c>
      <c r="CE2880">
        <v>3</v>
      </c>
      <c r="CG2880">
        <v>41054531300042</v>
      </c>
      <c r="CI2880" t="s">
        <v>109</v>
      </c>
      <c r="CK2880">
        <v>3</v>
      </c>
      <c r="CQ2880" t="s">
        <v>110</v>
      </c>
      <c r="CR2880" s="2">
        <v>42460</v>
      </c>
      <c r="CS2880">
        <v>0</v>
      </c>
      <c r="CU2880" t="s">
        <v>109</v>
      </c>
      <c r="CV2880" t="s">
        <v>111</v>
      </c>
      <c r="CW2880">
        <v>41054531300042</v>
      </c>
      <c r="CY2880" t="s">
        <v>112</v>
      </c>
      <c r="CZ2880" t="s">
        <v>113</v>
      </c>
      <c r="DA2880" t="s">
        <v>114</v>
      </c>
      <c r="DB2880" t="s">
        <v>115</v>
      </c>
      <c r="DC2880">
        <v>1</v>
      </c>
    </row>
    <row r="2881" spans="1:107" x14ac:dyDescent="0.2">
      <c r="A2881" t="s">
        <v>108</v>
      </c>
      <c r="B2881">
        <v>0</v>
      </c>
      <c r="D2881" t="s">
        <v>109</v>
      </c>
      <c r="K2881">
        <v>1</v>
      </c>
      <c r="M2881">
        <v>4</v>
      </c>
      <c r="N2881" t="s">
        <v>1071</v>
      </c>
      <c r="O2881">
        <v>0</v>
      </c>
      <c r="V2881">
        <v>6127985</v>
      </c>
      <c r="W2881" s="2">
        <v>42432</v>
      </c>
      <c r="X2881">
        <v>8</v>
      </c>
      <c r="Y2881">
        <v>1</v>
      </c>
      <c r="Z2881">
        <v>1</v>
      </c>
      <c r="AB2881">
        <v>0</v>
      </c>
      <c r="AC2881">
        <v>0</v>
      </c>
      <c r="AD2881" s="2">
        <v>42434</v>
      </c>
      <c r="AE2881" s="3" t="s">
        <v>1072</v>
      </c>
      <c r="AF2881">
        <v>23</v>
      </c>
      <c r="AG2881">
        <v>23</v>
      </c>
      <c r="AH2881" s="3" t="s">
        <v>1082</v>
      </c>
      <c r="AI2881">
        <v>2</v>
      </c>
      <c r="AJ2881">
        <v>2</v>
      </c>
      <c r="AK2881" t="s">
        <v>700</v>
      </c>
      <c r="AL2881">
        <v>5654</v>
      </c>
      <c r="AM2881">
        <v>5.0000000000000001E-3</v>
      </c>
      <c r="AN2881">
        <v>5.0000000000000001E-3</v>
      </c>
      <c r="AO2881">
        <v>712</v>
      </c>
      <c r="AP2881">
        <v>712</v>
      </c>
      <c r="AQ2881">
        <v>405</v>
      </c>
      <c r="AR2881">
        <v>405</v>
      </c>
      <c r="AS2881">
        <v>5654</v>
      </c>
      <c r="AT2881">
        <v>10</v>
      </c>
      <c r="AU2881">
        <v>10</v>
      </c>
      <c r="AV2881">
        <v>5.0000000000000001E-3</v>
      </c>
      <c r="AW2881">
        <v>5.0000000000000001E-3</v>
      </c>
      <c r="AX2881">
        <v>1168</v>
      </c>
      <c r="AY2881">
        <v>1168</v>
      </c>
      <c r="AZ2881">
        <v>133</v>
      </c>
      <c r="BA2881">
        <v>133</v>
      </c>
      <c r="BB2881" t="s">
        <v>135</v>
      </c>
      <c r="BC2881" t="s">
        <v>1073</v>
      </c>
      <c r="BD2881">
        <v>1</v>
      </c>
      <c r="BF2881" s="2">
        <v>42433</v>
      </c>
      <c r="BG2881" s="3" t="s">
        <v>1076</v>
      </c>
      <c r="BH2881">
        <v>41054531300042</v>
      </c>
      <c r="BJ2881" t="s">
        <v>112</v>
      </c>
      <c r="BK2881" t="s">
        <v>1074</v>
      </c>
      <c r="BL2881" t="s">
        <v>1075</v>
      </c>
      <c r="BN2881" s="2">
        <v>42432</v>
      </c>
      <c r="BO2881">
        <v>3</v>
      </c>
      <c r="BQ2881">
        <v>1409</v>
      </c>
      <c r="BS2881" t="s">
        <v>117</v>
      </c>
      <c r="BT2881">
        <v>13.8</v>
      </c>
      <c r="BV2881">
        <v>27</v>
      </c>
      <c r="BX2881">
        <v>1</v>
      </c>
      <c r="BZ2881">
        <v>34255833500051</v>
      </c>
      <c r="CB2881" t="s">
        <v>112</v>
      </c>
      <c r="CC2881">
        <v>1</v>
      </c>
      <c r="CE2881">
        <v>3</v>
      </c>
      <c r="CG2881">
        <v>41054531300042</v>
      </c>
      <c r="CI2881" t="s">
        <v>109</v>
      </c>
      <c r="CK2881">
        <v>3</v>
      </c>
      <c r="CQ2881" t="s">
        <v>110</v>
      </c>
      <c r="CR2881" s="2">
        <v>42460</v>
      </c>
      <c r="CS2881">
        <v>0</v>
      </c>
      <c r="CU2881" t="s">
        <v>109</v>
      </c>
      <c r="CV2881" t="s">
        <v>111</v>
      </c>
      <c r="CW2881">
        <v>41054531300042</v>
      </c>
      <c r="CY2881" t="s">
        <v>112</v>
      </c>
      <c r="CZ2881" t="s">
        <v>113</v>
      </c>
      <c r="DA2881" t="s">
        <v>114</v>
      </c>
      <c r="DB2881" t="s">
        <v>115</v>
      </c>
      <c r="DC2881">
        <v>1</v>
      </c>
    </row>
    <row r="2882" spans="1:107" x14ac:dyDescent="0.2">
      <c r="A2882" t="s">
        <v>108</v>
      </c>
      <c r="B2882">
        <v>0</v>
      </c>
      <c r="D2882" t="s">
        <v>109</v>
      </c>
      <c r="K2882">
        <v>1</v>
      </c>
      <c r="M2882">
        <v>4</v>
      </c>
      <c r="N2882" t="s">
        <v>1071</v>
      </c>
      <c r="O2882">
        <v>0</v>
      </c>
      <c r="V2882">
        <v>6127985</v>
      </c>
      <c r="W2882" s="2">
        <v>42432</v>
      </c>
      <c r="X2882">
        <v>8</v>
      </c>
      <c r="Y2882">
        <v>1</v>
      </c>
      <c r="Z2882">
        <v>1</v>
      </c>
      <c r="AB2882">
        <v>0</v>
      </c>
      <c r="AC2882">
        <v>0</v>
      </c>
      <c r="AD2882" s="2">
        <v>42433</v>
      </c>
      <c r="AE2882" s="3" t="s">
        <v>1072</v>
      </c>
      <c r="AF2882">
        <v>23</v>
      </c>
      <c r="AG2882">
        <v>23</v>
      </c>
      <c r="AH2882" s="3" t="s">
        <v>1080</v>
      </c>
      <c r="AI2882">
        <v>2</v>
      </c>
      <c r="AJ2882">
        <v>2</v>
      </c>
      <c r="AK2882" t="s">
        <v>701</v>
      </c>
      <c r="AL2882">
        <v>1225</v>
      </c>
      <c r="AM2882">
        <v>0.02</v>
      </c>
      <c r="AN2882">
        <v>0.02</v>
      </c>
      <c r="AQ2882">
        <v>454</v>
      </c>
      <c r="AR2882">
        <v>454</v>
      </c>
      <c r="AS2882">
        <v>1225</v>
      </c>
      <c r="AT2882">
        <v>10</v>
      </c>
      <c r="AU2882">
        <v>10</v>
      </c>
      <c r="AV2882">
        <v>0.02</v>
      </c>
      <c r="AW2882">
        <v>0.02</v>
      </c>
      <c r="AZ2882">
        <v>133</v>
      </c>
      <c r="BA2882">
        <v>133</v>
      </c>
      <c r="BB2882" t="s">
        <v>135</v>
      </c>
      <c r="BC2882" t="s">
        <v>1073</v>
      </c>
      <c r="BD2882">
        <v>1</v>
      </c>
      <c r="BF2882" s="2">
        <v>42433</v>
      </c>
      <c r="BG2882" s="3" t="s">
        <v>1076</v>
      </c>
      <c r="BH2882">
        <v>41054531300042</v>
      </c>
      <c r="BJ2882" t="s">
        <v>112</v>
      </c>
      <c r="BK2882" t="s">
        <v>1074</v>
      </c>
      <c r="BL2882" t="s">
        <v>1075</v>
      </c>
      <c r="BN2882" s="2">
        <v>42432</v>
      </c>
      <c r="BO2882">
        <v>3</v>
      </c>
      <c r="BQ2882">
        <v>1409</v>
      </c>
      <c r="BS2882" t="s">
        <v>117</v>
      </c>
      <c r="BT2882">
        <v>13.8</v>
      </c>
      <c r="BV2882">
        <v>27</v>
      </c>
      <c r="BX2882">
        <v>1</v>
      </c>
      <c r="BZ2882">
        <v>34255833500051</v>
      </c>
      <c r="CB2882" t="s">
        <v>112</v>
      </c>
      <c r="CC2882">
        <v>1</v>
      </c>
      <c r="CE2882">
        <v>3</v>
      </c>
      <c r="CG2882">
        <v>41054531300042</v>
      </c>
      <c r="CI2882" t="s">
        <v>109</v>
      </c>
      <c r="CK2882">
        <v>3</v>
      </c>
      <c r="CQ2882" t="s">
        <v>110</v>
      </c>
      <c r="CR2882" s="2">
        <v>42460</v>
      </c>
      <c r="CS2882">
        <v>0</v>
      </c>
      <c r="CU2882" t="s">
        <v>109</v>
      </c>
      <c r="CV2882" t="s">
        <v>111</v>
      </c>
      <c r="CW2882">
        <v>41054531300042</v>
      </c>
      <c r="CY2882" t="s">
        <v>112</v>
      </c>
      <c r="CZ2882" t="s">
        <v>113</v>
      </c>
      <c r="DA2882" t="s">
        <v>114</v>
      </c>
      <c r="DB2882" t="s">
        <v>115</v>
      </c>
      <c r="DC2882">
        <v>1</v>
      </c>
    </row>
    <row r="2883" spans="1:107" x14ac:dyDescent="0.2">
      <c r="A2883" t="s">
        <v>108</v>
      </c>
      <c r="B2883">
        <v>0</v>
      </c>
      <c r="D2883" t="s">
        <v>109</v>
      </c>
      <c r="K2883">
        <v>1</v>
      </c>
      <c r="M2883">
        <v>4</v>
      </c>
      <c r="N2883" t="s">
        <v>1071</v>
      </c>
      <c r="O2883">
        <v>0</v>
      </c>
      <c r="V2883">
        <v>6127985</v>
      </c>
      <c r="W2883" s="2">
        <v>42432</v>
      </c>
      <c r="X2883">
        <v>8</v>
      </c>
      <c r="Y2883">
        <v>1</v>
      </c>
      <c r="Z2883">
        <v>1</v>
      </c>
      <c r="AB2883">
        <v>0</v>
      </c>
      <c r="AC2883">
        <v>0</v>
      </c>
      <c r="AD2883" s="2">
        <v>42433</v>
      </c>
      <c r="AE2883" s="3" t="s">
        <v>1072</v>
      </c>
      <c r="AF2883">
        <v>23</v>
      </c>
      <c r="AG2883">
        <v>23</v>
      </c>
      <c r="AH2883" s="3" t="s">
        <v>1080</v>
      </c>
      <c r="AI2883">
        <v>2</v>
      </c>
      <c r="AJ2883">
        <v>2</v>
      </c>
      <c r="AK2883" t="s">
        <v>702</v>
      </c>
      <c r="AL2883">
        <v>1797</v>
      </c>
      <c r="AM2883">
        <v>0.02</v>
      </c>
      <c r="AN2883">
        <v>0.02</v>
      </c>
      <c r="AQ2883">
        <v>454</v>
      </c>
      <c r="AR2883">
        <v>454</v>
      </c>
      <c r="AS2883">
        <v>1797</v>
      </c>
      <c r="AT2883">
        <v>10</v>
      </c>
      <c r="AU2883">
        <v>10</v>
      </c>
      <c r="AV2883">
        <v>0.02</v>
      </c>
      <c r="AW2883">
        <v>0.02</v>
      </c>
      <c r="AZ2883">
        <v>133</v>
      </c>
      <c r="BA2883">
        <v>133</v>
      </c>
      <c r="BB2883" t="s">
        <v>135</v>
      </c>
      <c r="BC2883" t="s">
        <v>1073</v>
      </c>
      <c r="BD2883">
        <v>1</v>
      </c>
      <c r="BF2883" s="2">
        <v>42433</v>
      </c>
      <c r="BG2883" s="3" t="s">
        <v>1076</v>
      </c>
      <c r="BH2883">
        <v>41054531300042</v>
      </c>
      <c r="BJ2883" t="s">
        <v>112</v>
      </c>
      <c r="BK2883" t="s">
        <v>1074</v>
      </c>
      <c r="BL2883" t="s">
        <v>1075</v>
      </c>
      <c r="BN2883" s="2">
        <v>42432</v>
      </c>
      <c r="BO2883">
        <v>3</v>
      </c>
      <c r="BQ2883">
        <v>1409</v>
      </c>
      <c r="BS2883" t="s">
        <v>117</v>
      </c>
      <c r="BT2883">
        <v>13.8</v>
      </c>
      <c r="BV2883">
        <v>27</v>
      </c>
      <c r="BX2883">
        <v>1</v>
      </c>
      <c r="BZ2883">
        <v>34255833500051</v>
      </c>
      <c r="CB2883" t="s">
        <v>112</v>
      </c>
      <c r="CC2883">
        <v>1</v>
      </c>
      <c r="CE2883">
        <v>3</v>
      </c>
      <c r="CG2883">
        <v>41054531300042</v>
      </c>
      <c r="CI2883" t="s">
        <v>109</v>
      </c>
      <c r="CK2883">
        <v>3</v>
      </c>
      <c r="CQ2883" t="s">
        <v>110</v>
      </c>
      <c r="CR2883" s="2">
        <v>42460</v>
      </c>
      <c r="CS2883">
        <v>0</v>
      </c>
      <c r="CU2883" t="s">
        <v>109</v>
      </c>
      <c r="CV2883" t="s">
        <v>111</v>
      </c>
      <c r="CW2883">
        <v>41054531300042</v>
      </c>
      <c r="CY2883" t="s">
        <v>112</v>
      </c>
      <c r="CZ2883" t="s">
        <v>113</v>
      </c>
      <c r="DA2883" t="s">
        <v>114</v>
      </c>
      <c r="DB2883" t="s">
        <v>115</v>
      </c>
      <c r="DC2883">
        <v>1</v>
      </c>
    </row>
    <row r="2884" spans="1:107" x14ac:dyDescent="0.2">
      <c r="A2884" t="s">
        <v>108</v>
      </c>
      <c r="B2884">
        <v>0</v>
      </c>
      <c r="D2884" t="s">
        <v>109</v>
      </c>
      <c r="K2884">
        <v>1</v>
      </c>
      <c r="M2884">
        <v>4</v>
      </c>
      <c r="N2884" t="s">
        <v>1071</v>
      </c>
      <c r="O2884">
        <v>0</v>
      </c>
      <c r="V2884">
        <v>6127985</v>
      </c>
      <c r="W2884" s="2">
        <v>42432</v>
      </c>
      <c r="X2884">
        <v>8</v>
      </c>
      <c r="Y2884">
        <v>1</v>
      </c>
      <c r="Z2884">
        <v>1</v>
      </c>
      <c r="AB2884">
        <v>0</v>
      </c>
      <c r="AC2884">
        <v>0</v>
      </c>
      <c r="AD2884" s="2">
        <v>42433</v>
      </c>
      <c r="AE2884" s="3" t="s">
        <v>1072</v>
      </c>
      <c r="AF2884">
        <v>23</v>
      </c>
      <c r="AG2884">
        <v>23</v>
      </c>
      <c r="AH2884" s="3" t="s">
        <v>1084</v>
      </c>
      <c r="AI2884">
        <v>2</v>
      </c>
      <c r="AJ2884">
        <v>2</v>
      </c>
      <c r="AK2884" t="s">
        <v>703</v>
      </c>
      <c r="AL2884">
        <v>1226</v>
      </c>
      <c r="AM2884">
        <v>0.03</v>
      </c>
      <c r="AN2884">
        <v>0.03</v>
      </c>
      <c r="AQ2884">
        <v>454</v>
      </c>
      <c r="AR2884">
        <v>454</v>
      </c>
      <c r="AS2884">
        <v>1226</v>
      </c>
      <c r="AT2884">
        <v>10</v>
      </c>
      <c r="AU2884">
        <v>10</v>
      </c>
      <c r="AV2884">
        <v>0.03</v>
      </c>
      <c r="AW2884">
        <v>0.03</v>
      </c>
      <c r="AZ2884">
        <v>133</v>
      </c>
      <c r="BA2884">
        <v>133</v>
      </c>
      <c r="BB2884" t="s">
        <v>135</v>
      </c>
      <c r="BC2884" t="s">
        <v>1073</v>
      </c>
      <c r="BD2884">
        <v>1</v>
      </c>
      <c r="BF2884" s="2">
        <v>42433</v>
      </c>
      <c r="BG2884" s="3" t="s">
        <v>1076</v>
      </c>
      <c r="BH2884">
        <v>41054531300042</v>
      </c>
      <c r="BJ2884" t="s">
        <v>112</v>
      </c>
      <c r="BK2884" t="s">
        <v>1074</v>
      </c>
      <c r="BL2884" t="s">
        <v>1075</v>
      </c>
      <c r="BN2884" s="2">
        <v>42432</v>
      </c>
      <c r="BO2884">
        <v>3</v>
      </c>
      <c r="BQ2884">
        <v>1409</v>
      </c>
      <c r="BS2884" t="s">
        <v>117</v>
      </c>
      <c r="BT2884">
        <v>13.8</v>
      </c>
      <c r="BV2884">
        <v>27</v>
      </c>
      <c r="BX2884">
        <v>1</v>
      </c>
      <c r="BZ2884">
        <v>34255833500051</v>
      </c>
      <c r="CB2884" t="s">
        <v>112</v>
      </c>
      <c r="CC2884">
        <v>1</v>
      </c>
      <c r="CE2884">
        <v>3</v>
      </c>
      <c r="CG2884">
        <v>41054531300042</v>
      </c>
      <c r="CI2884" t="s">
        <v>109</v>
      </c>
      <c r="CK2884">
        <v>3</v>
      </c>
      <c r="CQ2884" t="s">
        <v>110</v>
      </c>
      <c r="CR2884" s="2">
        <v>42460</v>
      </c>
      <c r="CS2884">
        <v>0</v>
      </c>
      <c r="CU2884" t="s">
        <v>109</v>
      </c>
      <c r="CV2884" t="s">
        <v>111</v>
      </c>
      <c r="CW2884">
        <v>41054531300042</v>
      </c>
      <c r="CY2884" t="s">
        <v>112</v>
      </c>
      <c r="CZ2884" t="s">
        <v>113</v>
      </c>
      <c r="DA2884" t="s">
        <v>114</v>
      </c>
      <c r="DB2884" t="s">
        <v>115</v>
      </c>
      <c r="DC2884">
        <v>1</v>
      </c>
    </row>
    <row r="2885" spans="1:107" x14ac:dyDescent="0.2">
      <c r="A2885" t="s">
        <v>108</v>
      </c>
      <c r="B2885">
        <v>0</v>
      </c>
      <c r="D2885" t="s">
        <v>109</v>
      </c>
      <c r="K2885">
        <v>1</v>
      </c>
      <c r="M2885">
        <v>4</v>
      </c>
      <c r="N2885" t="s">
        <v>1071</v>
      </c>
      <c r="O2885">
        <v>0</v>
      </c>
      <c r="V2885">
        <v>6127985</v>
      </c>
      <c r="W2885" s="2">
        <v>42432</v>
      </c>
      <c r="X2885">
        <v>8</v>
      </c>
      <c r="Y2885">
        <v>1</v>
      </c>
      <c r="Z2885">
        <v>1</v>
      </c>
      <c r="AB2885">
        <v>0</v>
      </c>
      <c r="AC2885">
        <v>0</v>
      </c>
      <c r="AD2885" s="2">
        <v>42433</v>
      </c>
      <c r="AE2885" s="3" t="s">
        <v>1072</v>
      </c>
      <c r="AF2885">
        <v>23</v>
      </c>
      <c r="AG2885">
        <v>23</v>
      </c>
      <c r="AH2885" s="3" t="s">
        <v>1084</v>
      </c>
      <c r="AI2885">
        <v>2</v>
      </c>
      <c r="AJ2885">
        <v>2</v>
      </c>
      <c r="AK2885" t="s">
        <v>704</v>
      </c>
      <c r="AL2885">
        <v>7143</v>
      </c>
      <c r="AM2885">
        <v>0.02</v>
      </c>
      <c r="AN2885">
        <v>0.02</v>
      </c>
      <c r="AQ2885">
        <v>454</v>
      </c>
      <c r="AR2885">
        <v>454</v>
      </c>
      <c r="AS2885">
        <v>7143</v>
      </c>
      <c r="AT2885">
        <v>10</v>
      </c>
      <c r="AU2885">
        <v>10</v>
      </c>
      <c r="AV2885">
        <v>0.02</v>
      </c>
      <c r="AW2885">
        <v>0.02</v>
      </c>
      <c r="AZ2885">
        <v>133</v>
      </c>
      <c r="BA2885">
        <v>133</v>
      </c>
      <c r="BB2885" t="s">
        <v>135</v>
      </c>
      <c r="BC2885" t="s">
        <v>1073</v>
      </c>
      <c r="BD2885">
        <v>1</v>
      </c>
      <c r="BF2885" s="2">
        <v>42433</v>
      </c>
      <c r="BG2885" s="3" t="s">
        <v>1076</v>
      </c>
      <c r="BH2885">
        <v>41054531300042</v>
      </c>
      <c r="BJ2885" t="s">
        <v>112</v>
      </c>
      <c r="BK2885" t="s">
        <v>1074</v>
      </c>
      <c r="BL2885" t="s">
        <v>1075</v>
      </c>
      <c r="BN2885" s="2">
        <v>42432</v>
      </c>
      <c r="BO2885">
        <v>3</v>
      </c>
      <c r="BQ2885">
        <v>1409</v>
      </c>
      <c r="BS2885" t="s">
        <v>117</v>
      </c>
      <c r="BT2885">
        <v>13.8</v>
      </c>
      <c r="BV2885">
        <v>27</v>
      </c>
      <c r="BX2885">
        <v>1</v>
      </c>
      <c r="BZ2885">
        <v>34255833500051</v>
      </c>
      <c r="CB2885" t="s">
        <v>112</v>
      </c>
      <c r="CC2885">
        <v>1</v>
      </c>
      <c r="CE2885">
        <v>3</v>
      </c>
      <c r="CG2885">
        <v>41054531300042</v>
      </c>
      <c r="CI2885" t="s">
        <v>109</v>
      </c>
      <c r="CK2885">
        <v>3</v>
      </c>
      <c r="CQ2885" t="s">
        <v>110</v>
      </c>
      <c r="CR2885" s="2">
        <v>42460</v>
      </c>
      <c r="CS2885">
        <v>0</v>
      </c>
      <c r="CU2885" t="s">
        <v>109</v>
      </c>
      <c r="CV2885" t="s">
        <v>111</v>
      </c>
      <c r="CW2885">
        <v>41054531300042</v>
      </c>
      <c r="CY2885" t="s">
        <v>112</v>
      </c>
      <c r="CZ2885" t="s">
        <v>113</v>
      </c>
      <c r="DA2885" t="s">
        <v>114</v>
      </c>
      <c r="DB2885" t="s">
        <v>115</v>
      </c>
      <c r="DC2885">
        <v>1</v>
      </c>
    </row>
    <row r="2886" spans="1:107" x14ac:dyDescent="0.2">
      <c r="A2886" t="s">
        <v>108</v>
      </c>
      <c r="B2886">
        <v>0</v>
      </c>
      <c r="D2886" t="s">
        <v>109</v>
      </c>
      <c r="K2886">
        <v>1</v>
      </c>
      <c r="M2886">
        <v>4</v>
      </c>
      <c r="N2886" t="s">
        <v>1071</v>
      </c>
      <c r="O2886">
        <v>0</v>
      </c>
      <c r="V2886">
        <v>6127985</v>
      </c>
      <c r="W2886" s="2">
        <v>42432</v>
      </c>
      <c r="X2886">
        <v>8</v>
      </c>
      <c r="Y2886">
        <v>1</v>
      </c>
      <c r="Z2886">
        <v>1</v>
      </c>
      <c r="AB2886">
        <v>0</v>
      </c>
      <c r="AC2886">
        <v>0</v>
      </c>
      <c r="AD2886" s="2">
        <v>42434</v>
      </c>
      <c r="AE2886" s="3" t="s">
        <v>1072</v>
      </c>
      <c r="AF2886">
        <v>23</v>
      </c>
      <c r="AG2886">
        <v>23</v>
      </c>
      <c r="AH2886" s="3" t="s">
        <v>1082</v>
      </c>
      <c r="AI2886">
        <v>2</v>
      </c>
      <c r="AJ2886">
        <v>2</v>
      </c>
      <c r="AK2886" t="s">
        <v>705</v>
      </c>
      <c r="AL2886">
        <v>1707</v>
      </c>
      <c r="AM2886">
        <v>5.0000000000000001E-3</v>
      </c>
      <c r="AN2886">
        <v>5.0000000000000001E-3</v>
      </c>
      <c r="AO2886">
        <v>712</v>
      </c>
      <c r="AP2886">
        <v>712</v>
      </c>
      <c r="AQ2886">
        <v>405</v>
      </c>
      <c r="AR2886">
        <v>405</v>
      </c>
      <c r="AS2886">
        <v>1707</v>
      </c>
      <c r="AT2886">
        <v>10</v>
      </c>
      <c r="AU2886">
        <v>10</v>
      </c>
      <c r="AV2886">
        <v>5.0000000000000001E-3</v>
      </c>
      <c r="AW2886">
        <v>5.0000000000000001E-3</v>
      </c>
      <c r="AX2886">
        <v>1168</v>
      </c>
      <c r="AY2886">
        <v>1168</v>
      </c>
      <c r="AZ2886">
        <v>133</v>
      </c>
      <c r="BA2886">
        <v>133</v>
      </c>
      <c r="BB2886" t="s">
        <v>135</v>
      </c>
      <c r="BC2886" t="s">
        <v>1073</v>
      </c>
      <c r="BD2886">
        <v>1</v>
      </c>
      <c r="BF2886" s="2">
        <v>42433</v>
      </c>
      <c r="BG2886" s="3" t="s">
        <v>1076</v>
      </c>
      <c r="BH2886">
        <v>41054531300042</v>
      </c>
      <c r="BJ2886" t="s">
        <v>112</v>
      </c>
      <c r="BK2886" t="s">
        <v>1074</v>
      </c>
      <c r="BL2886" t="s">
        <v>1075</v>
      </c>
      <c r="BN2886" s="2">
        <v>42432</v>
      </c>
      <c r="BO2886">
        <v>3</v>
      </c>
      <c r="BQ2886">
        <v>1409</v>
      </c>
      <c r="BS2886" t="s">
        <v>117</v>
      </c>
      <c r="BT2886">
        <v>13.8</v>
      </c>
      <c r="BV2886">
        <v>27</v>
      </c>
      <c r="BX2886">
        <v>1</v>
      </c>
      <c r="BZ2886">
        <v>34255833500051</v>
      </c>
      <c r="CB2886" t="s">
        <v>112</v>
      </c>
      <c r="CC2886">
        <v>1</v>
      </c>
      <c r="CE2886">
        <v>3</v>
      </c>
      <c r="CG2886">
        <v>41054531300042</v>
      </c>
      <c r="CI2886" t="s">
        <v>109</v>
      </c>
      <c r="CK2886">
        <v>3</v>
      </c>
      <c r="CQ2886" t="s">
        <v>110</v>
      </c>
      <c r="CR2886" s="2">
        <v>42460</v>
      </c>
      <c r="CS2886">
        <v>0</v>
      </c>
      <c r="CU2886" t="s">
        <v>109</v>
      </c>
      <c r="CV2886" t="s">
        <v>111</v>
      </c>
      <c r="CW2886">
        <v>41054531300042</v>
      </c>
      <c r="CY2886" t="s">
        <v>112</v>
      </c>
      <c r="CZ2886" t="s">
        <v>113</v>
      </c>
      <c r="DA2886" t="s">
        <v>114</v>
      </c>
      <c r="DB2886" t="s">
        <v>115</v>
      </c>
      <c r="DC2886">
        <v>1</v>
      </c>
    </row>
    <row r="2887" spans="1:107" x14ac:dyDescent="0.2">
      <c r="A2887" t="s">
        <v>108</v>
      </c>
      <c r="B2887">
        <v>0</v>
      </c>
      <c r="D2887" t="s">
        <v>109</v>
      </c>
      <c r="K2887">
        <v>1</v>
      </c>
      <c r="M2887">
        <v>4</v>
      </c>
      <c r="N2887" t="s">
        <v>1071</v>
      </c>
      <c r="O2887">
        <v>0</v>
      </c>
      <c r="V2887">
        <v>6127985</v>
      </c>
      <c r="W2887" s="2">
        <v>42432</v>
      </c>
      <c r="X2887">
        <v>8</v>
      </c>
      <c r="Y2887">
        <v>1</v>
      </c>
      <c r="Z2887">
        <v>1</v>
      </c>
      <c r="AB2887">
        <v>0</v>
      </c>
      <c r="AC2887">
        <v>0</v>
      </c>
      <c r="AD2887" s="2">
        <v>42433</v>
      </c>
      <c r="AE2887" s="3" t="s">
        <v>1072</v>
      </c>
      <c r="AF2887">
        <v>3</v>
      </c>
      <c r="AG2887">
        <v>3</v>
      </c>
      <c r="AH2887" s="3" t="s">
        <v>1090</v>
      </c>
      <c r="AI2887">
        <v>2</v>
      </c>
      <c r="AJ2887">
        <v>2</v>
      </c>
      <c r="AK2887" t="s">
        <v>706</v>
      </c>
      <c r="AL2887">
        <v>1395</v>
      </c>
      <c r="AM2887">
        <v>5</v>
      </c>
      <c r="AN2887">
        <v>5</v>
      </c>
      <c r="AQ2887">
        <v>422</v>
      </c>
      <c r="AR2887">
        <v>422</v>
      </c>
      <c r="AS2887">
        <v>1395</v>
      </c>
      <c r="AT2887">
        <v>10</v>
      </c>
      <c r="AU2887">
        <v>10</v>
      </c>
      <c r="AV2887">
        <v>5</v>
      </c>
      <c r="AW2887">
        <v>5</v>
      </c>
      <c r="AZ2887">
        <v>323</v>
      </c>
      <c r="BA2887">
        <v>323</v>
      </c>
      <c r="BB2887" t="s">
        <v>707</v>
      </c>
      <c r="BC2887" t="s">
        <v>1073</v>
      </c>
      <c r="BD2887">
        <v>1</v>
      </c>
      <c r="BF2887" s="2">
        <v>42433</v>
      </c>
      <c r="BG2887" s="3" t="s">
        <v>1076</v>
      </c>
      <c r="BH2887">
        <v>41054531300042</v>
      </c>
      <c r="BJ2887" t="s">
        <v>112</v>
      </c>
      <c r="BK2887" t="s">
        <v>1074</v>
      </c>
      <c r="BL2887" t="s">
        <v>1075</v>
      </c>
      <c r="BN2887" s="2">
        <v>42432</v>
      </c>
      <c r="BO2887">
        <v>3</v>
      </c>
      <c r="BQ2887">
        <v>1409</v>
      </c>
      <c r="BS2887" t="s">
        <v>117</v>
      </c>
      <c r="BT2887">
        <v>13.8</v>
      </c>
      <c r="BV2887">
        <v>27</v>
      </c>
      <c r="BX2887">
        <v>1</v>
      </c>
      <c r="BZ2887">
        <v>34255833500051</v>
      </c>
      <c r="CB2887" t="s">
        <v>112</v>
      </c>
      <c r="CC2887">
        <v>1</v>
      </c>
      <c r="CE2887">
        <v>3</v>
      </c>
      <c r="CG2887">
        <v>41054531300042</v>
      </c>
      <c r="CI2887" t="s">
        <v>109</v>
      </c>
      <c r="CK2887">
        <v>3</v>
      </c>
      <c r="CQ2887" t="s">
        <v>110</v>
      </c>
      <c r="CR2887" s="2">
        <v>42460</v>
      </c>
      <c r="CS2887">
        <v>0</v>
      </c>
      <c r="CU2887" t="s">
        <v>109</v>
      </c>
      <c r="CV2887" t="s">
        <v>111</v>
      </c>
      <c r="CW2887">
        <v>41054531300042</v>
      </c>
      <c r="CY2887" t="s">
        <v>112</v>
      </c>
      <c r="CZ2887" t="s">
        <v>113</v>
      </c>
      <c r="DA2887" t="s">
        <v>114</v>
      </c>
      <c r="DB2887" t="s">
        <v>115</v>
      </c>
      <c r="DC2887">
        <v>1</v>
      </c>
    </row>
    <row r="2888" spans="1:107" x14ac:dyDescent="0.2">
      <c r="A2888" t="s">
        <v>108</v>
      </c>
      <c r="B2888">
        <v>0</v>
      </c>
      <c r="D2888" t="s">
        <v>109</v>
      </c>
      <c r="K2888">
        <v>1</v>
      </c>
      <c r="M2888">
        <v>4</v>
      </c>
      <c r="N2888" t="s">
        <v>1071</v>
      </c>
      <c r="O2888">
        <v>0</v>
      </c>
      <c r="V2888">
        <v>6127985</v>
      </c>
      <c r="W2888" s="2">
        <v>42432</v>
      </c>
      <c r="X2888">
        <v>8</v>
      </c>
      <c r="Y2888">
        <v>1</v>
      </c>
      <c r="Z2888">
        <v>1</v>
      </c>
      <c r="AB2888">
        <v>0</v>
      </c>
      <c r="AC2888">
        <v>0</v>
      </c>
      <c r="AD2888" s="2">
        <v>42433</v>
      </c>
      <c r="AE2888" s="3" t="s">
        <v>1072</v>
      </c>
      <c r="AF2888">
        <v>23</v>
      </c>
      <c r="AG2888">
        <v>23</v>
      </c>
      <c r="AH2888" s="3" t="s">
        <v>1077</v>
      </c>
      <c r="AI2888">
        <v>2</v>
      </c>
      <c r="AJ2888">
        <v>2</v>
      </c>
      <c r="AK2888" t="s">
        <v>708</v>
      </c>
      <c r="AL2888">
        <v>1467</v>
      </c>
      <c r="AM2888">
        <v>0.5</v>
      </c>
      <c r="AN2888">
        <v>0.5</v>
      </c>
      <c r="AQ2888">
        <v>357</v>
      </c>
      <c r="AR2888">
        <v>357</v>
      </c>
      <c r="AS2888">
        <v>1467</v>
      </c>
      <c r="AT2888">
        <v>10</v>
      </c>
      <c r="AU2888">
        <v>10</v>
      </c>
      <c r="AV2888">
        <v>0.5</v>
      </c>
      <c r="AW2888">
        <v>0.5</v>
      </c>
      <c r="AZ2888">
        <v>133</v>
      </c>
      <c r="BA2888">
        <v>133</v>
      </c>
      <c r="BB2888" t="s">
        <v>135</v>
      </c>
      <c r="BC2888" t="s">
        <v>1073</v>
      </c>
      <c r="BD2888">
        <v>1</v>
      </c>
      <c r="BF2888" s="2">
        <v>42433</v>
      </c>
      <c r="BG2888" s="3" t="s">
        <v>1076</v>
      </c>
      <c r="BH2888">
        <v>41054531300042</v>
      </c>
      <c r="BJ2888" t="s">
        <v>112</v>
      </c>
      <c r="BK2888" t="s">
        <v>1074</v>
      </c>
      <c r="BL2888" t="s">
        <v>1075</v>
      </c>
      <c r="BN2888" s="2">
        <v>42432</v>
      </c>
      <c r="BO2888">
        <v>3</v>
      </c>
      <c r="BQ2888">
        <v>1409</v>
      </c>
      <c r="BS2888" t="s">
        <v>117</v>
      </c>
      <c r="BT2888">
        <v>13.8</v>
      </c>
      <c r="BV2888">
        <v>27</v>
      </c>
      <c r="BX2888">
        <v>1</v>
      </c>
      <c r="BZ2888">
        <v>34255833500051</v>
      </c>
      <c r="CB2888" t="s">
        <v>112</v>
      </c>
      <c r="CC2888">
        <v>1</v>
      </c>
      <c r="CE2888">
        <v>3</v>
      </c>
      <c r="CG2888">
        <v>41054531300042</v>
      </c>
      <c r="CI2888" t="s">
        <v>109</v>
      </c>
      <c r="CK2888">
        <v>3</v>
      </c>
      <c r="CQ2888" t="s">
        <v>110</v>
      </c>
      <c r="CR2888" s="2">
        <v>42460</v>
      </c>
      <c r="CS2888">
        <v>0</v>
      </c>
      <c r="CU2888" t="s">
        <v>109</v>
      </c>
      <c r="CV2888" t="s">
        <v>111</v>
      </c>
      <c r="CW2888">
        <v>41054531300042</v>
      </c>
      <c r="CY2888" t="s">
        <v>112</v>
      </c>
      <c r="CZ2888" t="s">
        <v>113</v>
      </c>
      <c r="DA2888" t="s">
        <v>114</v>
      </c>
      <c r="DB2888" t="s">
        <v>115</v>
      </c>
      <c r="DC2888">
        <v>1</v>
      </c>
    </row>
    <row r="2889" spans="1:107" x14ac:dyDescent="0.2">
      <c r="A2889" t="s">
        <v>108</v>
      </c>
      <c r="B2889">
        <v>0</v>
      </c>
      <c r="D2889" t="s">
        <v>109</v>
      </c>
      <c r="K2889">
        <v>1</v>
      </c>
      <c r="M2889">
        <v>4</v>
      </c>
      <c r="N2889" t="s">
        <v>1071</v>
      </c>
      <c r="O2889">
        <v>0</v>
      </c>
      <c r="V2889">
        <v>6127985</v>
      </c>
      <c r="W2889" s="2">
        <v>42432</v>
      </c>
      <c r="X2889">
        <v>8</v>
      </c>
      <c r="Y2889">
        <v>1</v>
      </c>
      <c r="Z2889">
        <v>1</v>
      </c>
      <c r="AB2889">
        <v>0</v>
      </c>
      <c r="AC2889">
        <v>0</v>
      </c>
      <c r="AD2889" s="2">
        <v>42433</v>
      </c>
      <c r="AE2889" s="3" t="s">
        <v>1072</v>
      </c>
      <c r="AF2889">
        <v>23</v>
      </c>
      <c r="AG2889">
        <v>23</v>
      </c>
      <c r="AH2889" s="3" t="s">
        <v>1084</v>
      </c>
      <c r="AI2889">
        <v>2</v>
      </c>
      <c r="AJ2889">
        <v>2</v>
      </c>
      <c r="AK2889" t="s">
        <v>709</v>
      </c>
      <c r="AL2889">
        <v>1880</v>
      </c>
      <c r="AM2889">
        <v>0.02</v>
      </c>
      <c r="AN2889">
        <v>0.02</v>
      </c>
      <c r="AQ2889">
        <v>454</v>
      </c>
      <c r="AR2889">
        <v>454</v>
      </c>
      <c r="AS2889">
        <v>1880</v>
      </c>
      <c r="AT2889">
        <v>10</v>
      </c>
      <c r="AU2889">
        <v>10</v>
      </c>
      <c r="AV2889">
        <v>0.02</v>
      </c>
      <c r="AW2889">
        <v>0.02</v>
      </c>
      <c r="AZ2889">
        <v>133</v>
      </c>
      <c r="BA2889">
        <v>133</v>
      </c>
      <c r="BB2889" t="s">
        <v>135</v>
      </c>
      <c r="BC2889" t="s">
        <v>1073</v>
      </c>
      <c r="BD2889">
        <v>1</v>
      </c>
      <c r="BF2889" s="2">
        <v>42433</v>
      </c>
      <c r="BG2889" s="3" t="s">
        <v>1076</v>
      </c>
      <c r="BH2889">
        <v>41054531300042</v>
      </c>
      <c r="BJ2889" t="s">
        <v>112</v>
      </c>
      <c r="BK2889" t="s">
        <v>1074</v>
      </c>
      <c r="BL2889" t="s">
        <v>1075</v>
      </c>
      <c r="BN2889" s="2">
        <v>42432</v>
      </c>
      <c r="BO2889">
        <v>3</v>
      </c>
      <c r="BQ2889">
        <v>1409</v>
      </c>
      <c r="BS2889" t="s">
        <v>117</v>
      </c>
      <c r="BT2889">
        <v>13.8</v>
      </c>
      <c r="BV2889">
        <v>27</v>
      </c>
      <c r="BX2889">
        <v>1</v>
      </c>
      <c r="BZ2889">
        <v>34255833500051</v>
      </c>
      <c r="CB2889" t="s">
        <v>112</v>
      </c>
      <c r="CC2889">
        <v>1</v>
      </c>
      <c r="CE2889">
        <v>3</v>
      </c>
      <c r="CG2889">
        <v>41054531300042</v>
      </c>
      <c r="CI2889" t="s">
        <v>109</v>
      </c>
      <c r="CK2889">
        <v>3</v>
      </c>
      <c r="CQ2889" t="s">
        <v>110</v>
      </c>
      <c r="CR2889" s="2">
        <v>42460</v>
      </c>
      <c r="CS2889">
        <v>0</v>
      </c>
      <c r="CU2889" t="s">
        <v>109</v>
      </c>
      <c r="CV2889" t="s">
        <v>111</v>
      </c>
      <c r="CW2889">
        <v>41054531300042</v>
      </c>
      <c r="CY2889" t="s">
        <v>112</v>
      </c>
      <c r="CZ2889" t="s">
        <v>113</v>
      </c>
      <c r="DA2889" t="s">
        <v>114</v>
      </c>
      <c r="DB2889" t="s">
        <v>115</v>
      </c>
      <c r="DC2889">
        <v>1</v>
      </c>
    </row>
    <row r="2890" spans="1:107" x14ac:dyDescent="0.2">
      <c r="A2890" t="s">
        <v>108</v>
      </c>
      <c r="B2890">
        <v>0</v>
      </c>
      <c r="D2890" t="s">
        <v>109</v>
      </c>
      <c r="K2890">
        <v>1</v>
      </c>
      <c r="M2890">
        <v>4</v>
      </c>
      <c r="N2890" t="s">
        <v>1071</v>
      </c>
      <c r="O2890">
        <v>0</v>
      </c>
      <c r="V2890">
        <v>6127985</v>
      </c>
      <c r="W2890" s="2">
        <v>42432</v>
      </c>
      <c r="X2890">
        <v>8</v>
      </c>
      <c r="Y2890">
        <v>1</v>
      </c>
      <c r="Z2890">
        <v>1</v>
      </c>
      <c r="AB2890">
        <v>0</v>
      </c>
      <c r="AC2890">
        <v>0</v>
      </c>
      <c r="AD2890" s="2">
        <v>42433</v>
      </c>
      <c r="AE2890" s="3" t="s">
        <v>1072</v>
      </c>
      <c r="AF2890">
        <v>23</v>
      </c>
      <c r="AG2890">
        <v>23</v>
      </c>
      <c r="AH2890" s="3" t="s">
        <v>1080</v>
      </c>
      <c r="AI2890">
        <v>2</v>
      </c>
      <c r="AJ2890">
        <v>2</v>
      </c>
      <c r="AK2890" t="s">
        <v>710</v>
      </c>
      <c r="AL2890">
        <v>1227</v>
      </c>
      <c r="AM2890">
        <v>0.02</v>
      </c>
      <c r="AN2890">
        <v>0.02</v>
      </c>
      <c r="AQ2890">
        <v>454</v>
      </c>
      <c r="AR2890">
        <v>454</v>
      </c>
      <c r="AS2890">
        <v>1227</v>
      </c>
      <c r="AT2890">
        <v>10</v>
      </c>
      <c r="AU2890">
        <v>10</v>
      </c>
      <c r="AV2890">
        <v>0.02</v>
      </c>
      <c r="AW2890">
        <v>0.02</v>
      </c>
      <c r="AZ2890">
        <v>133</v>
      </c>
      <c r="BA2890">
        <v>133</v>
      </c>
      <c r="BB2890" t="s">
        <v>135</v>
      </c>
      <c r="BC2890" t="s">
        <v>1073</v>
      </c>
      <c r="BD2890">
        <v>1</v>
      </c>
      <c r="BF2890" s="2">
        <v>42433</v>
      </c>
      <c r="BG2890" s="3" t="s">
        <v>1076</v>
      </c>
      <c r="BH2890">
        <v>41054531300042</v>
      </c>
      <c r="BJ2890" t="s">
        <v>112</v>
      </c>
      <c r="BK2890" t="s">
        <v>1074</v>
      </c>
      <c r="BL2890" t="s">
        <v>1075</v>
      </c>
      <c r="BN2890" s="2">
        <v>42432</v>
      </c>
      <c r="BO2890">
        <v>3</v>
      </c>
      <c r="BQ2890">
        <v>1409</v>
      </c>
      <c r="BS2890" t="s">
        <v>117</v>
      </c>
      <c r="BT2890">
        <v>13.8</v>
      </c>
      <c r="BV2890">
        <v>27</v>
      </c>
      <c r="BX2890">
        <v>1</v>
      </c>
      <c r="BZ2890">
        <v>34255833500051</v>
      </c>
      <c r="CB2890" t="s">
        <v>112</v>
      </c>
      <c r="CC2890">
        <v>1</v>
      </c>
      <c r="CE2890">
        <v>3</v>
      </c>
      <c r="CG2890">
        <v>41054531300042</v>
      </c>
      <c r="CI2890" t="s">
        <v>109</v>
      </c>
      <c r="CK2890">
        <v>3</v>
      </c>
      <c r="CQ2890" t="s">
        <v>110</v>
      </c>
      <c r="CR2890" s="2">
        <v>42460</v>
      </c>
      <c r="CS2890">
        <v>0</v>
      </c>
      <c r="CU2890" t="s">
        <v>109</v>
      </c>
      <c r="CV2890" t="s">
        <v>111</v>
      </c>
      <c r="CW2890">
        <v>41054531300042</v>
      </c>
      <c r="CY2890" t="s">
        <v>112</v>
      </c>
      <c r="CZ2890" t="s">
        <v>113</v>
      </c>
      <c r="DA2890" t="s">
        <v>114</v>
      </c>
      <c r="DB2890" t="s">
        <v>115</v>
      </c>
      <c r="DC2890">
        <v>1</v>
      </c>
    </row>
    <row r="2891" spans="1:107" x14ac:dyDescent="0.2">
      <c r="A2891" t="s">
        <v>108</v>
      </c>
      <c r="B2891">
        <v>0</v>
      </c>
      <c r="D2891" t="s">
        <v>109</v>
      </c>
      <c r="K2891">
        <v>1</v>
      </c>
      <c r="M2891">
        <v>4</v>
      </c>
      <c r="N2891" t="s">
        <v>1071</v>
      </c>
      <c r="O2891">
        <v>0</v>
      </c>
      <c r="V2891">
        <v>6127985</v>
      </c>
      <c r="W2891" s="2">
        <v>42432</v>
      </c>
      <c r="X2891">
        <v>8</v>
      </c>
      <c r="Y2891">
        <v>1</v>
      </c>
      <c r="Z2891">
        <v>1</v>
      </c>
      <c r="AB2891">
        <v>0</v>
      </c>
      <c r="AC2891">
        <v>0</v>
      </c>
      <c r="AD2891" s="2">
        <v>42433</v>
      </c>
      <c r="AE2891" s="3" t="s">
        <v>1072</v>
      </c>
      <c r="AF2891">
        <v>23</v>
      </c>
      <c r="AG2891">
        <v>23</v>
      </c>
      <c r="AH2891" s="3" t="s">
        <v>1080</v>
      </c>
      <c r="AI2891">
        <v>2</v>
      </c>
      <c r="AJ2891">
        <v>2</v>
      </c>
      <c r="AK2891" t="s">
        <v>711</v>
      </c>
      <c r="AL2891">
        <v>1228</v>
      </c>
      <c r="AM2891">
        <v>0.02</v>
      </c>
      <c r="AN2891">
        <v>0.02</v>
      </c>
      <c r="AQ2891">
        <v>454</v>
      </c>
      <c r="AR2891">
        <v>454</v>
      </c>
      <c r="AS2891">
        <v>1228</v>
      </c>
      <c r="AT2891">
        <v>10</v>
      </c>
      <c r="AU2891">
        <v>10</v>
      </c>
      <c r="AV2891">
        <v>0.02</v>
      </c>
      <c r="AW2891">
        <v>0.02</v>
      </c>
      <c r="AZ2891">
        <v>133</v>
      </c>
      <c r="BA2891">
        <v>133</v>
      </c>
      <c r="BB2891" t="s">
        <v>135</v>
      </c>
      <c r="BC2891" t="s">
        <v>1073</v>
      </c>
      <c r="BD2891">
        <v>1</v>
      </c>
      <c r="BF2891" s="2">
        <v>42433</v>
      </c>
      <c r="BG2891" s="3" t="s">
        <v>1076</v>
      </c>
      <c r="BH2891">
        <v>41054531300042</v>
      </c>
      <c r="BJ2891" t="s">
        <v>112</v>
      </c>
      <c r="BK2891" t="s">
        <v>1074</v>
      </c>
      <c r="BL2891" t="s">
        <v>1075</v>
      </c>
      <c r="BN2891" s="2">
        <v>42432</v>
      </c>
      <c r="BO2891">
        <v>3</v>
      </c>
      <c r="BQ2891">
        <v>1409</v>
      </c>
      <c r="BS2891" t="s">
        <v>117</v>
      </c>
      <c r="BT2891">
        <v>13.8</v>
      </c>
      <c r="BV2891">
        <v>27</v>
      </c>
      <c r="BX2891">
        <v>1</v>
      </c>
      <c r="BZ2891">
        <v>34255833500051</v>
      </c>
      <c r="CB2891" t="s">
        <v>112</v>
      </c>
      <c r="CC2891">
        <v>1</v>
      </c>
      <c r="CE2891">
        <v>3</v>
      </c>
      <c r="CG2891">
        <v>41054531300042</v>
      </c>
      <c r="CI2891" t="s">
        <v>109</v>
      </c>
      <c r="CK2891">
        <v>3</v>
      </c>
      <c r="CQ2891" t="s">
        <v>110</v>
      </c>
      <c r="CR2891" s="2">
        <v>42460</v>
      </c>
      <c r="CS2891">
        <v>0</v>
      </c>
      <c r="CU2891" t="s">
        <v>109</v>
      </c>
      <c r="CV2891" t="s">
        <v>111</v>
      </c>
      <c r="CW2891">
        <v>41054531300042</v>
      </c>
      <c r="CY2891" t="s">
        <v>112</v>
      </c>
      <c r="CZ2891" t="s">
        <v>113</v>
      </c>
      <c r="DA2891" t="s">
        <v>114</v>
      </c>
      <c r="DB2891" t="s">
        <v>115</v>
      </c>
      <c r="DC2891">
        <v>1</v>
      </c>
    </row>
    <row r="2892" spans="1:107" x14ac:dyDescent="0.2">
      <c r="A2892" t="s">
        <v>108</v>
      </c>
      <c r="B2892">
        <v>0</v>
      </c>
      <c r="D2892" t="s">
        <v>109</v>
      </c>
      <c r="K2892">
        <v>1</v>
      </c>
      <c r="M2892">
        <v>4</v>
      </c>
      <c r="N2892" t="s">
        <v>1071</v>
      </c>
      <c r="O2892">
        <v>0</v>
      </c>
      <c r="V2892">
        <v>6127985</v>
      </c>
      <c r="W2892" s="2">
        <v>42432</v>
      </c>
      <c r="X2892">
        <v>8</v>
      </c>
      <c r="Y2892">
        <v>1</v>
      </c>
      <c r="Z2892">
        <v>1</v>
      </c>
      <c r="AB2892">
        <v>0</v>
      </c>
      <c r="AC2892">
        <v>0</v>
      </c>
      <c r="AD2892" s="2">
        <v>42433</v>
      </c>
      <c r="AE2892" s="3" t="s">
        <v>1072</v>
      </c>
      <c r="AF2892">
        <v>23</v>
      </c>
      <c r="AG2892">
        <v>23</v>
      </c>
      <c r="AH2892" s="3" t="s">
        <v>1080</v>
      </c>
      <c r="AI2892">
        <v>2</v>
      </c>
      <c r="AJ2892">
        <v>2</v>
      </c>
      <c r="AK2892" t="s">
        <v>712</v>
      </c>
      <c r="AL2892">
        <v>1881</v>
      </c>
      <c r="AM2892">
        <v>0.02</v>
      </c>
      <c r="AN2892">
        <v>0.02</v>
      </c>
      <c r="AQ2892">
        <v>454</v>
      </c>
      <c r="AR2892">
        <v>454</v>
      </c>
      <c r="AS2892">
        <v>1881</v>
      </c>
      <c r="AT2892">
        <v>10</v>
      </c>
      <c r="AU2892">
        <v>10</v>
      </c>
      <c r="AV2892">
        <v>0.02</v>
      </c>
      <c r="AW2892">
        <v>0.02</v>
      </c>
      <c r="AZ2892">
        <v>133</v>
      </c>
      <c r="BA2892">
        <v>133</v>
      </c>
      <c r="BB2892" t="s">
        <v>135</v>
      </c>
      <c r="BC2892" t="s">
        <v>1073</v>
      </c>
      <c r="BD2892">
        <v>1</v>
      </c>
      <c r="BF2892" s="2">
        <v>42433</v>
      </c>
      <c r="BG2892" s="3" t="s">
        <v>1076</v>
      </c>
      <c r="BH2892">
        <v>41054531300042</v>
      </c>
      <c r="BJ2892" t="s">
        <v>112</v>
      </c>
      <c r="BK2892" t="s">
        <v>1074</v>
      </c>
      <c r="BL2892" t="s">
        <v>1075</v>
      </c>
      <c r="BN2892" s="2">
        <v>42432</v>
      </c>
      <c r="BO2892">
        <v>3</v>
      </c>
      <c r="BQ2892">
        <v>1409</v>
      </c>
      <c r="BS2892" t="s">
        <v>117</v>
      </c>
      <c r="BT2892">
        <v>13.8</v>
      </c>
      <c r="BV2892">
        <v>27</v>
      </c>
      <c r="BX2892">
        <v>1</v>
      </c>
      <c r="BZ2892">
        <v>34255833500051</v>
      </c>
      <c r="CB2892" t="s">
        <v>112</v>
      </c>
      <c r="CC2892">
        <v>1</v>
      </c>
      <c r="CE2892">
        <v>3</v>
      </c>
      <c r="CG2892">
        <v>41054531300042</v>
      </c>
      <c r="CI2892" t="s">
        <v>109</v>
      </c>
      <c r="CK2892">
        <v>3</v>
      </c>
      <c r="CQ2892" t="s">
        <v>110</v>
      </c>
      <c r="CR2892" s="2">
        <v>42460</v>
      </c>
      <c r="CS2892">
        <v>0</v>
      </c>
      <c r="CU2892" t="s">
        <v>109</v>
      </c>
      <c r="CV2892" t="s">
        <v>111</v>
      </c>
      <c r="CW2892">
        <v>41054531300042</v>
      </c>
      <c r="CY2892" t="s">
        <v>112</v>
      </c>
      <c r="CZ2892" t="s">
        <v>113</v>
      </c>
      <c r="DA2892" t="s">
        <v>114</v>
      </c>
      <c r="DB2892" t="s">
        <v>115</v>
      </c>
      <c r="DC2892">
        <v>1</v>
      </c>
    </row>
    <row r="2893" spans="1:107" x14ac:dyDescent="0.2">
      <c r="A2893" t="s">
        <v>108</v>
      </c>
      <c r="B2893">
        <v>0</v>
      </c>
      <c r="D2893" t="s">
        <v>109</v>
      </c>
      <c r="K2893">
        <v>1</v>
      </c>
      <c r="M2893">
        <v>4</v>
      </c>
      <c r="N2893" t="s">
        <v>1071</v>
      </c>
      <c r="O2893">
        <v>0</v>
      </c>
      <c r="V2893">
        <v>6127985</v>
      </c>
      <c r="W2893" s="2">
        <v>42432</v>
      </c>
      <c r="X2893">
        <v>8</v>
      </c>
      <c r="Y2893">
        <v>2</v>
      </c>
      <c r="Z2893">
        <v>2</v>
      </c>
      <c r="AA2893" t="s">
        <v>185</v>
      </c>
      <c r="AB2893">
        <v>0</v>
      </c>
      <c r="AC2893">
        <v>0</v>
      </c>
      <c r="AD2893" s="2">
        <v>42433</v>
      </c>
      <c r="AE2893" s="3" t="s">
        <v>1072</v>
      </c>
      <c r="AF2893">
        <v>23</v>
      </c>
      <c r="AG2893">
        <v>23</v>
      </c>
      <c r="AH2893" s="3" t="s">
        <v>1084</v>
      </c>
      <c r="AI2893">
        <v>2</v>
      </c>
      <c r="AJ2893">
        <v>2</v>
      </c>
      <c r="AK2893" t="s">
        <v>713</v>
      </c>
      <c r="AL2893">
        <v>1516</v>
      </c>
      <c r="AM2893">
        <v>0.02</v>
      </c>
      <c r="AN2893">
        <v>0.02</v>
      </c>
      <c r="AQ2893">
        <v>454</v>
      </c>
      <c r="AR2893">
        <v>454</v>
      </c>
      <c r="AS2893">
        <v>1516</v>
      </c>
      <c r="AT2893">
        <v>10</v>
      </c>
      <c r="AU2893">
        <v>10</v>
      </c>
      <c r="AV2893">
        <v>0.02</v>
      </c>
      <c r="AW2893">
        <v>0.02</v>
      </c>
      <c r="AZ2893">
        <v>133</v>
      </c>
      <c r="BA2893">
        <v>133</v>
      </c>
      <c r="BB2893" t="s">
        <v>135</v>
      </c>
      <c r="BC2893" t="s">
        <v>1073</v>
      </c>
      <c r="BD2893">
        <v>1</v>
      </c>
      <c r="BF2893" s="2">
        <v>42433</v>
      </c>
      <c r="BG2893" s="3" t="s">
        <v>1076</v>
      </c>
      <c r="BH2893">
        <v>41054531300042</v>
      </c>
      <c r="BJ2893" t="s">
        <v>112</v>
      </c>
      <c r="BK2893" t="s">
        <v>1074</v>
      </c>
      <c r="BL2893" t="s">
        <v>1075</v>
      </c>
      <c r="BN2893" s="2">
        <v>42432</v>
      </c>
      <c r="BO2893">
        <v>3</v>
      </c>
      <c r="BQ2893">
        <v>1409</v>
      </c>
      <c r="BS2893" t="s">
        <v>117</v>
      </c>
      <c r="BT2893">
        <v>13.8</v>
      </c>
      <c r="BV2893">
        <v>27</v>
      </c>
      <c r="BX2893">
        <v>1</v>
      </c>
      <c r="BZ2893">
        <v>34255833500051</v>
      </c>
      <c r="CB2893" t="s">
        <v>112</v>
      </c>
      <c r="CC2893">
        <v>1</v>
      </c>
      <c r="CE2893">
        <v>3</v>
      </c>
      <c r="CG2893">
        <v>41054531300042</v>
      </c>
      <c r="CI2893" t="s">
        <v>109</v>
      </c>
      <c r="CK2893">
        <v>3</v>
      </c>
      <c r="CQ2893" t="s">
        <v>110</v>
      </c>
      <c r="CR2893" s="2">
        <v>42460</v>
      </c>
      <c r="CS2893">
        <v>0</v>
      </c>
      <c r="CU2893" t="s">
        <v>109</v>
      </c>
      <c r="CV2893" t="s">
        <v>111</v>
      </c>
      <c r="CW2893">
        <v>41054531300042</v>
      </c>
      <c r="CY2893" t="s">
        <v>112</v>
      </c>
      <c r="CZ2893" t="s">
        <v>113</v>
      </c>
      <c r="DA2893" t="s">
        <v>114</v>
      </c>
      <c r="DB2893" t="s">
        <v>115</v>
      </c>
      <c r="DC2893">
        <v>1</v>
      </c>
    </row>
    <row r="2894" spans="1:107" x14ac:dyDescent="0.2">
      <c r="A2894" t="s">
        <v>108</v>
      </c>
      <c r="B2894">
        <v>0</v>
      </c>
      <c r="D2894" t="s">
        <v>109</v>
      </c>
      <c r="K2894">
        <v>1</v>
      </c>
      <c r="M2894">
        <v>4</v>
      </c>
      <c r="N2894" t="s">
        <v>1071</v>
      </c>
      <c r="O2894">
        <v>0</v>
      </c>
      <c r="V2894">
        <v>6127985</v>
      </c>
      <c r="W2894" s="2">
        <v>42432</v>
      </c>
      <c r="X2894">
        <v>8</v>
      </c>
      <c r="Y2894">
        <v>1</v>
      </c>
      <c r="Z2894">
        <v>1</v>
      </c>
      <c r="AB2894">
        <v>0</v>
      </c>
      <c r="AC2894">
        <v>0</v>
      </c>
      <c r="AD2894" s="2">
        <v>42434</v>
      </c>
      <c r="AE2894" s="3" t="s">
        <v>1072</v>
      </c>
      <c r="AF2894">
        <v>23</v>
      </c>
      <c r="AG2894">
        <v>23</v>
      </c>
      <c r="AH2894" s="3" t="s">
        <v>1083</v>
      </c>
      <c r="AI2894">
        <v>2</v>
      </c>
      <c r="AJ2894">
        <v>2</v>
      </c>
      <c r="AK2894" t="s">
        <v>714</v>
      </c>
      <c r="AL2894">
        <v>1517</v>
      </c>
      <c r="AM2894">
        <v>0.01</v>
      </c>
      <c r="AN2894">
        <v>0.01</v>
      </c>
      <c r="AO2894">
        <v>712</v>
      </c>
      <c r="AP2894">
        <v>712</v>
      </c>
      <c r="AQ2894">
        <v>151</v>
      </c>
      <c r="AR2894">
        <v>151</v>
      </c>
      <c r="AS2894">
        <v>1517</v>
      </c>
      <c r="AT2894">
        <v>10</v>
      </c>
      <c r="AU2894">
        <v>10</v>
      </c>
      <c r="AV2894">
        <v>0.01</v>
      </c>
      <c r="AW2894">
        <v>0.01</v>
      </c>
      <c r="AX2894">
        <v>1168</v>
      </c>
      <c r="AY2894">
        <v>1168</v>
      </c>
      <c r="AZ2894">
        <v>133</v>
      </c>
      <c r="BA2894">
        <v>133</v>
      </c>
      <c r="BB2894" t="s">
        <v>135</v>
      </c>
      <c r="BC2894" t="s">
        <v>1073</v>
      </c>
      <c r="BD2894">
        <v>1</v>
      </c>
      <c r="BF2894" s="2">
        <v>42433</v>
      </c>
      <c r="BG2894" s="3" t="s">
        <v>1076</v>
      </c>
      <c r="BH2894">
        <v>41054531300042</v>
      </c>
      <c r="BJ2894" t="s">
        <v>112</v>
      </c>
      <c r="BK2894" t="s">
        <v>1074</v>
      </c>
      <c r="BL2894" t="s">
        <v>1075</v>
      </c>
      <c r="BN2894" s="2">
        <v>42432</v>
      </c>
      <c r="BO2894">
        <v>3</v>
      </c>
      <c r="BQ2894">
        <v>1409</v>
      </c>
      <c r="BS2894" t="s">
        <v>117</v>
      </c>
      <c r="BT2894">
        <v>13.8</v>
      </c>
      <c r="BV2894">
        <v>27</v>
      </c>
      <c r="BX2894">
        <v>1</v>
      </c>
      <c r="BZ2894">
        <v>34255833500051</v>
      </c>
      <c r="CB2894" t="s">
        <v>112</v>
      </c>
      <c r="CC2894">
        <v>1</v>
      </c>
      <c r="CE2894">
        <v>3</v>
      </c>
      <c r="CG2894">
        <v>41054531300042</v>
      </c>
      <c r="CI2894" t="s">
        <v>109</v>
      </c>
      <c r="CK2894">
        <v>3</v>
      </c>
      <c r="CQ2894" t="s">
        <v>110</v>
      </c>
      <c r="CR2894" s="2">
        <v>42460</v>
      </c>
      <c r="CS2894">
        <v>0</v>
      </c>
      <c r="CU2894" t="s">
        <v>109</v>
      </c>
      <c r="CV2894" t="s">
        <v>111</v>
      </c>
      <c r="CW2894">
        <v>41054531300042</v>
      </c>
      <c r="CY2894" t="s">
        <v>112</v>
      </c>
      <c r="CZ2894" t="s">
        <v>113</v>
      </c>
      <c r="DA2894" t="s">
        <v>114</v>
      </c>
      <c r="DB2894" t="s">
        <v>115</v>
      </c>
      <c r="DC2894">
        <v>1</v>
      </c>
    </row>
    <row r="2895" spans="1:107" x14ac:dyDescent="0.2">
      <c r="A2895" t="s">
        <v>108</v>
      </c>
      <c r="B2895">
        <v>0</v>
      </c>
      <c r="D2895" t="s">
        <v>109</v>
      </c>
      <c r="K2895">
        <v>1</v>
      </c>
      <c r="M2895">
        <v>4</v>
      </c>
      <c r="N2895" t="s">
        <v>1071</v>
      </c>
      <c r="O2895">
        <v>0</v>
      </c>
      <c r="V2895">
        <v>6127985</v>
      </c>
      <c r="W2895" s="2">
        <v>42432</v>
      </c>
      <c r="X2895">
        <v>8</v>
      </c>
      <c r="Y2895">
        <v>1</v>
      </c>
      <c r="Z2895">
        <v>1</v>
      </c>
      <c r="AB2895">
        <v>0</v>
      </c>
      <c r="AC2895">
        <v>0</v>
      </c>
      <c r="AD2895" s="2">
        <v>42434</v>
      </c>
      <c r="AE2895" s="3" t="s">
        <v>1072</v>
      </c>
      <c r="AF2895">
        <v>23</v>
      </c>
      <c r="AG2895">
        <v>23</v>
      </c>
      <c r="AH2895" s="3" t="s">
        <v>1082</v>
      </c>
      <c r="AI2895">
        <v>2</v>
      </c>
      <c r="AJ2895">
        <v>2</v>
      </c>
      <c r="AK2895" t="s">
        <v>715</v>
      </c>
      <c r="AL2895">
        <v>1519</v>
      </c>
      <c r="AM2895">
        <v>5.0000000000000001E-3</v>
      </c>
      <c r="AN2895">
        <v>5.0000000000000001E-3</v>
      </c>
      <c r="AO2895">
        <v>712</v>
      </c>
      <c r="AP2895">
        <v>712</v>
      </c>
      <c r="AQ2895">
        <v>405</v>
      </c>
      <c r="AR2895">
        <v>405</v>
      </c>
      <c r="AS2895">
        <v>1519</v>
      </c>
      <c r="AT2895">
        <v>10</v>
      </c>
      <c r="AU2895">
        <v>10</v>
      </c>
      <c r="AV2895">
        <v>5.0000000000000001E-3</v>
      </c>
      <c r="AW2895">
        <v>5.0000000000000001E-3</v>
      </c>
      <c r="AX2895">
        <v>1168</v>
      </c>
      <c r="AY2895">
        <v>1168</v>
      </c>
      <c r="AZ2895">
        <v>133</v>
      </c>
      <c r="BA2895">
        <v>133</v>
      </c>
      <c r="BB2895" t="s">
        <v>135</v>
      </c>
      <c r="BC2895" t="s">
        <v>1073</v>
      </c>
      <c r="BD2895">
        <v>1</v>
      </c>
      <c r="BF2895" s="2">
        <v>42433</v>
      </c>
      <c r="BG2895" s="3" t="s">
        <v>1076</v>
      </c>
      <c r="BH2895">
        <v>41054531300042</v>
      </c>
      <c r="BJ2895" t="s">
        <v>112</v>
      </c>
      <c r="BK2895" t="s">
        <v>1074</v>
      </c>
      <c r="BL2895" t="s">
        <v>1075</v>
      </c>
      <c r="BN2895" s="2">
        <v>42432</v>
      </c>
      <c r="BO2895">
        <v>3</v>
      </c>
      <c r="BQ2895">
        <v>1409</v>
      </c>
      <c r="BS2895" t="s">
        <v>117</v>
      </c>
      <c r="BT2895">
        <v>13.8</v>
      </c>
      <c r="BV2895">
        <v>27</v>
      </c>
      <c r="BX2895">
        <v>1</v>
      </c>
      <c r="BZ2895">
        <v>34255833500051</v>
      </c>
      <c r="CB2895" t="s">
        <v>112</v>
      </c>
      <c r="CC2895">
        <v>1</v>
      </c>
      <c r="CE2895">
        <v>3</v>
      </c>
      <c r="CG2895">
        <v>41054531300042</v>
      </c>
      <c r="CI2895" t="s">
        <v>109</v>
      </c>
      <c r="CK2895">
        <v>3</v>
      </c>
      <c r="CQ2895" t="s">
        <v>110</v>
      </c>
      <c r="CR2895" s="2">
        <v>42460</v>
      </c>
      <c r="CS2895">
        <v>0</v>
      </c>
      <c r="CU2895" t="s">
        <v>109</v>
      </c>
      <c r="CV2895" t="s">
        <v>111</v>
      </c>
      <c r="CW2895">
        <v>41054531300042</v>
      </c>
      <c r="CY2895" t="s">
        <v>112</v>
      </c>
      <c r="CZ2895" t="s">
        <v>113</v>
      </c>
      <c r="DA2895" t="s">
        <v>114</v>
      </c>
      <c r="DB2895" t="s">
        <v>115</v>
      </c>
      <c r="DC2895">
        <v>1</v>
      </c>
    </row>
    <row r="2896" spans="1:107" x14ac:dyDescent="0.2">
      <c r="A2896" t="s">
        <v>108</v>
      </c>
      <c r="B2896">
        <v>0</v>
      </c>
      <c r="D2896" t="s">
        <v>109</v>
      </c>
      <c r="K2896">
        <v>1</v>
      </c>
      <c r="M2896">
        <v>4</v>
      </c>
      <c r="N2896" t="s">
        <v>1071</v>
      </c>
      <c r="O2896">
        <v>0</v>
      </c>
      <c r="V2896">
        <v>6127985</v>
      </c>
      <c r="W2896" s="2">
        <v>42432</v>
      </c>
      <c r="X2896">
        <v>8</v>
      </c>
      <c r="Y2896">
        <v>1</v>
      </c>
      <c r="Z2896">
        <v>1</v>
      </c>
      <c r="AB2896">
        <v>0</v>
      </c>
      <c r="AC2896">
        <v>0</v>
      </c>
      <c r="AD2896" s="2">
        <v>42433</v>
      </c>
      <c r="AE2896" s="3" t="s">
        <v>1072</v>
      </c>
      <c r="AF2896">
        <v>23</v>
      </c>
      <c r="AG2896">
        <v>23</v>
      </c>
      <c r="AH2896" s="3" t="s">
        <v>1080</v>
      </c>
      <c r="AI2896">
        <v>2</v>
      </c>
      <c r="AJ2896">
        <v>2</v>
      </c>
      <c r="AK2896" t="s">
        <v>716</v>
      </c>
      <c r="AL2896">
        <v>1520</v>
      </c>
      <c r="AM2896">
        <v>0.02</v>
      </c>
      <c r="AN2896">
        <v>0.02</v>
      </c>
      <c r="AQ2896">
        <v>454</v>
      </c>
      <c r="AR2896">
        <v>454</v>
      </c>
      <c r="AS2896">
        <v>1520</v>
      </c>
      <c r="AT2896">
        <v>10</v>
      </c>
      <c r="AU2896">
        <v>10</v>
      </c>
      <c r="AV2896">
        <v>0.02</v>
      </c>
      <c r="AW2896">
        <v>0.02</v>
      </c>
      <c r="AZ2896">
        <v>133</v>
      </c>
      <c r="BA2896">
        <v>133</v>
      </c>
      <c r="BB2896" t="s">
        <v>135</v>
      </c>
      <c r="BC2896" t="s">
        <v>1073</v>
      </c>
      <c r="BD2896">
        <v>1</v>
      </c>
      <c r="BF2896" s="2">
        <v>42433</v>
      </c>
      <c r="BG2896" s="3" t="s">
        <v>1076</v>
      </c>
      <c r="BH2896">
        <v>41054531300042</v>
      </c>
      <c r="BJ2896" t="s">
        <v>112</v>
      </c>
      <c r="BK2896" t="s">
        <v>1074</v>
      </c>
      <c r="BL2896" t="s">
        <v>1075</v>
      </c>
      <c r="BN2896" s="2">
        <v>42432</v>
      </c>
      <c r="BO2896">
        <v>3</v>
      </c>
      <c r="BQ2896">
        <v>1409</v>
      </c>
      <c r="BS2896" t="s">
        <v>117</v>
      </c>
      <c r="BT2896">
        <v>13.8</v>
      </c>
      <c r="BV2896">
        <v>27</v>
      </c>
      <c r="BX2896">
        <v>1</v>
      </c>
      <c r="BZ2896">
        <v>34255833500051</v>
      </c>
      <c r="CB2896" t="s">
        <v>112</v>
      </c>
      <c r="CC2896">
        <v>1</v>
      </c>
      <c r="CE2896">
        <v>3</v>
      </c>
      <c r="CG2896">
        <v>41054531300042</v>
      </c>
      <c r="CI2896" t="s">
        <v>109</v>
      </c>
      <c r="CK2896">
        <v>3</v>
      </c>
      <c r="CQ2896" t="s">
        <v>110</v>
      </c>
      <c r="CR2896" s="2">
        <v>42460</v>
      </c>
      <c r="CS2896">
        <v>0</v>
      </c>
      <c r="CU2896" t="s">
        <v>109</v>
      </c>
      <c r="CV2896" t="s">
        <v>111</v>
      </c>
      <c r="CW2896">
        <v>41054531300042</v>
      </c>
      <c r="CY2896" t="s">
        <v>112</v>
      </c>
      <c r="CZ2896" t="s">
        <v>113</v>
      </c>
      <c r="DA2896" t="s">
        <v>114</v>
      </c>
      <c r="DB2896" t="s">
        <v>115</v>
      </c>
      <c r="DC2896">
        <v>1</v>
      </c>
    </row>
    <row r="2897" spans="1:107" x14ac:dyDescent="0.2">
      <c r="A2897" t="s">
        <v>108</v>
      </c>
      <c r="B2897">
        <v>0</v>
      </c>
      <c r="D2897" t="s">
        <v>109</v>
      </c>
      <c r="K2897">
        <v>1</v>
      </c>
      <c r="M2897">
        <v>4</v>
      </c>
      <c r="N2897" t="s">
        <v>1071</v>
      </c>
      <c r="O2897">
        <v>0</v>
      </c>
      <c r="V2897">
        <v>6127985</v>
      </c>
      <c r="W2897" s="2">
        <v>42432</v>
      </c>
      <c r="X2897">
        <v>8</v>
      </c>
      <c r="Y2897">
        <v>1</v>
      </c>
      <c r="Z2897">
        <v>1</v>
      </c>
      <c r="AB2897">
        <v>0</v>
      </c>
      <c r="AC2897">
        <v>0</v>
      </c>
      <c r="AD2897" s="2">
        <v>42433</v>
      </c>
      <c r="AE2897" s="3" t="s">
        <v>1072</v>
      </c>
      <c r="AF2897">
        <v>3</v>
      </c>
      <c r="AG2897">
        <v>3</v>
      </c>
      <c r="AH2897" s="3" t="s">
        <v>1090</v>
      </c>
      <c r="AI2897">
        <v>2</v>
      </c>
      <c r="AJ2897">
        <v>2</v>
      </c>
      <c r="AK2897" t="s">
        <v>717</v>
      </c>
      <c r="AL2897">
        <v>1386</v>
      </c>
      <c r="AM2897">
        <v>5</v>
      </c>
      <c r="AN2897">
        <v>5</v>
      </c>
      <c r="AQ2897">
        <v>422</v>
      </c>
      <c r="AR2897">
        <v>422</v>
      </c>
      <c r="AS2897">
        <v>1386</v>
      </c>
      <c r="AT2897">
        <v>10</v>
      </c>
      <c r="AU2897">
        <v>10</v>
      </c>
      <c r="AV2897">
        <v>5</v>
      </c>
      <c r="AW2897">
        <v>5</v>
      </c>
      <c r="AZ2897">
        <v>328</v>
      </c>
      <c r="BA2897">
        <v>328</v>
      </c>
      <c r="BB2897" t="s">
        <v>718</v>
      </c>
      <c r="BC2897" t="s">
        <v>1073</v>
      </c>
      <c r="BD2897">
        <v>1</v>
      </c>
      <c r="BF2897" s="2">
        <v>42433</v>
      </c>
      <c r="BG2897" s="3" t="s">
        <v>1076</v>
      </c>
      <c r="BH2897">
        <v>41054531300042</v>
      </c>
      <c r="BJ2897" t="s">
        <v>112</v>
      </c>
      <c r="BK2897" t="s">
        <v>1074</v>
      </c>
      <c r="BL2897" t="s">
        <v>1075</v>
      </c>
      <c r="BN2897" s="2">
        <v>42432</v>
      </c>
      <c r="BO2897">
        <v>3</v>
      </c>
      <c r="BQ2897">
        <v>1409</v>
      </c>
      <c r="BS2897" t="s">
        <v>117</v>
      </c>
      <c r="BT2897">
        <v>13.8</v>
      </c>
      <c r="BV2897">
        <v>27</v>
      </c>
      <c r="BX2897">
        <v>1</v>
      </c>
      <c r="BZ2897">
        <v>34255833500051</v>
      </c>
      <c r="CB2897" t="s">
        <v>112</v>
      </c>
      <c r="CC2897">
        <v>1</v>
      </c>
      <c r="CE2897">
        <v>3</v>
      </c>
      <c r="CG2897">
        <v>41054531300042</v>
      </c>
      <c r="CI2897" t="s">
        <v>109</v>
      </c>
      <c r="CK2897">
        <v>3</v>
      </c>
      <c r="CQ2897" t="s">
        <v>110</v>
      </c>
      <c r="CR2897" s="2">
        <v>42460</v>
      </c>
      <c r="CS2897">
        <v>0</v>
      </c>
      <c r="CU2897" t="s">
        <v>109</v>
      </c>
      <c r="CV2897" t="s">
        <v>111</v>
      </c>
      <c r="CW2897">
        <v>41054531300042</v>
      </c>
      <c r="CY2897" t="s">
        <v>112</v>
      </c>
      <c r="CZ2897" t="s">
        <v>113</v>
      </c>
      <c r="DA2897" t="s">
        <v>114</v>
      </c>
      <c r="DB2897" t="s">
        <v>115</v>
      </c>
      <c r="DC2897">
        <v>1</v>
      </c>
    </row>
    <row r="2898" spans="1:107" x14ac:dyDescent="0.2">
      <c r="A2898" t="s">
        <v>108</v>
      </c>
      <c r="B2898">
        <v>0</v>
      </c>
      <c r="D2898" t="s">
        <v>109</v>
      </c>
      <c r="K2898">
        <v>1</v>
      </c>
      <c r="M2898">
        <v>4</v>
      </c>
      <c r="N2898" t="s">
        <v>1071</v>
      </c>
      <c r="O2898">
        <v>0</v>
      </c>
      <c r="V2898">
        <v>6127985</v>
      </c>
      <c r="W2898" s="2">
        <v>42432</v>
      </c>
      <c r="X2898">
        <v>8</v>
      </c>
      <c r="Y2898">
        <v>1</v>
      </c>
      <c r="Z2898">
        <v>1</v>
      </c>
      <c r="AB2898">
        <v>0</v>
      </c>
      <c r="AC2898">
        <v>0</v>
      </c>
      <c r="AD2898" s="2">
        <v>42433</v>
      </c>
      <c r="AE2898" s="3" t="s">
        <v>1072</v>
      </c>
      <c r="AF2898">
        <v>23</v>
      </c>
      <c r="AG2898">
        <v>23</v>
      </c>
      <c r="AH2898" s="3" t="s">
        <v>1080</v>
      </c>
      <c r="AI2898">
        <v>2</v>
      </c>
      <c r="AJ2898">
        <v>2</v>
      </c>
      <c r="AK2898" t="s">
        <v>719</v>
      </c>
      <c r="AL2898">
        <v>1882</v>
      </c>
      <c r="AM2898">
        <v>0.02</v>
      </c>
      <c r="AN2898">
        <v>0.02</v>
      </c>
      <c r="AQ2898">
        <v>454</v>
      </c>
      <c r="AR2898">
        <v>454</v>
      </c>
      <c r="AS2898">
        <v>1882</v>
      </c>
      <c r="AT2898">
        <v>10</v>
      </c>
      <c r="AU2898">
        <v>10</v>
      </c>
      <c r="AV2898">
        <v>0.02</v>
      </c>
      <c r="AW2898">
        <v>0.02</v>
      </c>
      <c r="AZ2898">
        <v>133</v>
      </c>
      <c r="BA2898">
        <v>133</v>
      </c>
      <c r="BB2898" t="s">
        <v>135</v>
      </c>
      <c r="BC2898" t="s">
        <v>1073</v>
      </c>
      <c r="BD2898">
        <v>1</v>
      </c>
      <c r="BF2898" s="2">
        <v>42433</v>
      </c>
      <c r="BG2898" s="3" t="s">
        <v>1076</v>
      </c>
      <c r="BH2898">
        <v>41054531300042</v>
      </c>
      <c r="BJ2898" t="s">
        <v>112</v>
      </c>
      <c r="BK2898" t="s">
        <v>1074</v>
      </c>
      <c r="BL2898" t="s">
        <v>1075</v>
      </c>
      <c r="BN2898" s="2">
        <v>42432</v>
      </c>
      <c r="BO2898">
        <v>3</v>
      </c>
      <c r="BQ2898">
        <v>1409</v>
      </c>
      <c r="BS2898" t="s">
        <v>117</v>
      </c>
      <c r="BT2898">
        <v>13.8</v>
      </c>
      <c r="BV2898">
        <v>27</v>
      </c>
      <c r="BX2898">
        <v>1</v>
      </c>
      <c r="BZ2898">
        <v>34255833500051</v>
      </c>
      <c r="CB2898" t="s">
        <v>112</v>
      </c>
      <c r="CC2898">
        <v>1</v>
      </c>
      <c r="CE2898">
        <v>3</v>
      </c>
      <c r="CG2898">
        <v>41054531300042</v>
      </c>
      <c r="CI2898" t="s">
        <v>109</v>
      </c>
      <c r="CK2898">
        <v>3</v>
      </c>
      <c r="CQ2898" t="s">
        <v>110</v>
      </c>
      <c r="CR2898" s="2">
        <v>42460</v>
      </c>
      <c r="CS2898">
        <v>0</v>
      </c>
      <c r="CU2898" t="s">
        <v>109</v>
      </c>
      <c r="CV2898" t="s">
        <v>111</v>
      </c>
      <c r="CW2898">
        <v>41054531300042</v>
      </c>
      <c r="CY2898" t="s">
        <v>112</v>
      </c>
      <c r="CZ2898" t="s">
        <v>113</v>
      </c>
      <c r="DA2898" t="s">
        <v>114</v>
      </c>
      <c r="DB2898" t="s">
        <v>115</v>
      </c>
      <c r="DC2898">
        <v>1</v>
      </c>
    </row>
    <row r="2899" spans="1:107" x14ac:dyDescent="0.2">
      <c r="A2899" t="s">
        <v>108</v>
      </c>
      <c r="B2899">
        <v>0</v>
      </c>
      <c r="D2899" t="s">
        <v>109</v>
      </c>
      <c r="K2899">
        <v>1</v>
      </c>
      <c r="M2899">
        <v>4</v>
      </c>
      <c r="N2899" t="s">
        <v>1071</v>
      </c>
      <c r="O2899">
        <v>0</v>
      </c>
      <c r="V2899">
        <v>6127985</v>
      </c>
      <c r="W2899" s="2">
        <v>42432</v>
      </c>
      <c r="X2899">
        <v>8</v>
      </c>
      <c r="Y2899">
        <v>1</v>
      </c>
      <c r="Z2899">
        <v>1</v>
      </c>
      <c r="AB2899">
        <v>0</v>
      </c>
      <c r="AC2899">
        <v>0</v>
      </c>
      <c r="AD2899" s="2">
        <v>42433</v>
      </c>
      <c r="AE2899" s="3" t="s">
        <v>1072</v>
      </c>
      <c r="AF2899">
        <v>3</v>
      </c>
      <c r="AG2899">
        <v>3</v>
      </c>
      <c r="AH2899" s="3" t="s">
        <v>1106</v>
      </c>
      <c r="AI2899">
        <v>2</v>
      </c>
      <c r="AJ2899">
        <v>2</v>
      </c>
      <c r="AK2899" t="s">
        <v>720</v>
      </c>
      <c r="AL2899">
        <v>1340</v>
      </c>
      <c r="AM2899">
        <v>0.5</v>
      </c>
      <c r="AN2899">
        <v>0.5</v>
      </c>
      <c r="AQ2899">
        <v>257</v>
      </c>
      <c r="AR2899">
        <v>257</v>
      </c>
      <c r="AS2899">
        <v>1340</v>
      </c>
      <c r="AT2899">
        <v>1</v>
      </c>
      <c r="AU2899">
        <v>1</v>
      </c>
      <c r="AV2899">
        <v>8.1999999999999993</v>
      </c>
      <c r="AW2899">
        <v>8.1999999999999993</v>
      </c>
      <c r="AZ2899">
        <v>173</v>
      </c>
      <c r="BA2899">
        <v>173</v>
      </c>
      <c r="BB2899" t="s">
        <v>721</v>
      </c>
      <c r="BC2899" t="s">
        <v>1073</v>
      </c>
      <c r="BD2899">
        <v>1</v>
      </c>
      <c r="BF2899" s="2">
        <v>42433</v>
      </c>
      <c r="BG2899" s="3" t="s">
        <v>1076</v>
      </c>
      <c r="BH2899">
        <v>41054531300042</v>
      </c>
      <c r="BJ2899" t="s">
        <v>112</v>
      </c>
      <c r="BK2899" t="s">
        <v>1074</v>
      </c>
      <c r="BL2899" t="s">
        <v>1075</v>
      </c>
      <c r="BN2899" s="2">
        <v>42432</v>
      </c>
      <c r="BO2899">
        <v>3</v>
      </c>
      <c r="BQ2899">
        <v>1409</v>
      </c>
      <c r="BS2899" t="s">
        <v>117</v>
      </c>
      <c r="BT2899">
        <v>13.8</v>
      </c>
      <c r="BV2899">
        <v>27</v>
      </c>
      <c r="BX2899">
        <v>1</v>
      </c>
      <c r="BZ2899">
        <v>34255833500051</v>
      </c>
      <c r="CB2899" t="s">
        <v>112</v>
      </c>
      <c r="CC2899">
        <v>1</v>
      </c>
      <c r="CE2899">
        <v>3</v>
      </c>
      <c r="CG2899">
        <v>41054531300042</v>
      </c>
      <c r="CI2899" t="s">
        <v>109</v>
      </c>
      <c r="CK2899">
        <v>3</v>
      </c>
      <c r="CQ2899" t="s">
        <v>110</v>
      </c>
      <c r="CR2899" s="2">
        <v>42460</v>
      </c>
      <c r="CS2899">
        <v>0</v>
      </c>
      <c r="CU2899" t="s">
        <v>109</v>
      </c>
      <c r="CV2899" t="s">
        <v>111</v>
      </c>
      <c r="CW2899">
        <v>41054531300042</v>
      </c>
      <c r="CY2899" t="s">
        <v>112</v>
      </c>
      <c r="CZ2899" t="s">
        <v>113</v>
      </c>
      <c r="DA2899" t="s">
        <v>114</v>
      </c>
      <c r="DB2899" t="s">
        <v>115</v>
      </c>
      <c r="DC2899">
        <v>1</v>
      </c>
    </row>
    <row r="2900" spans="1:107" x14ac:dyDescent="0.2">
      <c r="A2900" t="s">
        <v>108</v>
      </c>
      <c r="B2900">
        <v>0</v>
      </c>
      <c r="D2900" t="s">
        <v>109</v>
      </c>
      <c r="K2900">
        <v>1</v>
      </c>
      <c r="M2900">
        <v>4</v>
      </c>
      <c r="N2900" t="s">
        <v>1071</v>
      </c>
      <c r="O2900">
        <v>0</v>
      </c>
      <c r="V2900">
        <v>6127985</v>
      </c>
      <c r="W2900" s="2">
        <v>42432</v>
      </c>
      <c r="X2900">
        <v>8</v>
      </c>
      <c r="Y2900">
        <v>1</v>
      </c>
      <c r="Z2900">
        <v>1</v>
      </c>
      <c r="AB2900">
        <v>0</v>
      </c>
      <c r="AC2900">
        <v>0</v>
      </c>
      <c r="AD2900" s="2">
        <v>42433</v>
      </c>
      <c r="AE2900" s="3" t="s">
        <v>1072</v>
      </c>
      <c r="AF2900">
        <v>3</v>
      </c>
      <c r="AG2900">
        <v>3</v>
      </c>
      <c r="AH2900" s="3" t="s">
        <v>1106</v>
      </c>
      <c r="AI2900">
        <v>2</v>
      </c>
      <c r="AJ2900">
        <v>2</v>
      </c>
      <c r="AK2900" t="s">
        <v>723</v>
      </c>
      <c r="AL2900">
        <v>1339</v>
      </c>
      <c r="AM2900">
        <v>0.01</v>
      </c>
      <c r="AN2900">
        <v>0.01</v>
      </c>
      <c r="AQ2900">
        <v>257</v>
      </c>
      <c r="AR2900">
        <v>257</v>
      </c>
      <c r="AS2900">
        <v>1339</v>
      </c>
      <c r="AT2900">
        <v>1</v>
      </c>
      <c r="AU2900">
        <v>1</v>
      </c>
      <c r="AV2900">
        <v>0.11</v>
      </c>
      <c r="AW2900">
        <v>0.11</v>
      </c>
      <c r="AZ2900">
        <v>171</v>
      </c>
      <c r="BA2900">
        <v>171</v>
      </c>
      <c r="BB2900" t="s">
        <v>724</v>
      </c>
      <c r="BC2900" t="s">
        <v>1073</v>
      </c>
      <c r="BD2900">
        <v>1</v>
      </c>
      <c r="BF2900" s="2">
        <v>42433</v>
      </c>
      <c r="BG2900" s="3" t="s">
        <v>1076</v>
      </c>
      <c r="BH2900">
        <v>41054531300042</v>
      </c>
      <c r="BJ2900" t="s">
        <v>112</v>
      </c>
      <c r="BK2900" t="s">
        <v>1074</v>
      </c>
      <c r="BL2900" t="s">
        <v>1075</v>
      </c>
      <c r="BN2900" s="2">
        <v>42432</v>
      </c>
      <c r="BO2900">
        <v>3</v>
      </c>
      <c r="BQ2900">
        <v>1409</v>
      </c>
      <c r="BS2900" t="s">
        <v>117</v>
      </c>
      <c r="BT2900">
        <v>13.8</v>
      </c>
      <c r="BV2900">
        <v>27</v>
      </c>
      <c r="BX2900">
        <v>1</v>
      </c>
      <c r="BZ2900">
        <v>34255833500051</v>
      </c>
      <c r="CB2900" t="s">
        <v>112</v>
      </c>
      <c r="CC2900">
        <v>1</v>
      </c>
      <c r="CE2900">
        <v>3</v>
      </c>
      <c r="CG2900">
        <v>41054531300042</v>
      </c>
      <c r="CI2900" t="s">
        <v>109</v>
      </c>
      <c r="CK2900">
        <v>3</v>
      </c>
      <c r="CQ2900" t="s">
        <v>110</v>
      </c>
      <c r="CR2900" s="2">
        <v>42460</v>
      </c>
      <c r="CS2900">
        <v>0</v>
      </c>
      <c r="CU2900" t="s">
        <v>109</v>
      </c>
      <c r="CV2900" t="s">
        <v>111</v>
      </c>
      <c r="CW2900">
        <v>41054531300042</v>
      </c>
      <c r="CY2900" t="s">
        <v>112</v>
      </c>
      <c r="CZ2900" t="s">
        <v>113</v>
      </c>
      <c r="DA2900" t="s">
        <v>114</v>
      </c>
      <c r="DB2900" t="s">
        <v>115</v>
      </c>
      <c r="DC2900">
        <v>1</v>
      </c>
    </row>
    <row r="2901" spans="1:107" x14ac:dyDescent="0.2">
      <c r="A2901" t="s">
        <v>108</v>
      </c>
      <c r="B2901">
        <v>0</v>
      </c>
      <c r="D2901" t="s">
        <v>109</v>
      </c>
      <c r="K2901">
        <v>1</v>
      </c>
      <c r="M2901">
        <v>4</v>
      </c>
      <c r="N2901" t="s">
        <v>1071</v>
      </c>
      <c r="O2901">
        <v>0</v>
      </c>
      <c r="V2901">
        <v>6127985</v>
      </c>
      <c r="W2901" s="2">
        <v>42432</v>
      </c>
      <c r="X2901">
        <v>8</v>
      </c>
      <c r="Y2901">
        <v>1</v>
      </c>
      <c r="Z2901">
        <v>1</v>
      </c>
      <c r="AB2901">
        <v>0</v>
      </c>
      <c r="AC2901">
        <v>0</v>
      </c>
      <c r="AD2901" s="2">
        <v>42434</v>
      </c>
      <c r="AE2901" s="3" t="s">
        <v>1072</v>
      </c>
      <c r="AF2901">
        <v>23</v>
      </c>
      <c r="AG2901">
        <v>23</v>
      </c>
      <c r="AH2901" s="3" t="s">
        <v>1082</v>
      </c>
      <c r="AI2901">
        <v>2</v>
      </c>
      <c r="AJ2901">
        <v>2</v>
      </c>
      <c r="AK2901" t="s">
        <v>725</v>
      </c>
      <c r="AL2901">
        <v>1229</v>
      </c>
      <c r="AM2901">
        <v>5.0000000000000001E-3</v>
      </c>
      <c r="AN2901">
        <v>5.0000000000000001E-3</v>
      </c>
      <c r="AO2901">
        <v>712</v>
      </c>
      <c r="AP2901">
        <v>712</v>
      </c>
      <c r="AQ2901">
        <v>405</v>
      </c>
      <c r="AR2901">
        <v>405</v>
      </c>
      <c r="AS2901">
        <v>1229</v>
      </c>
      <c r="AT2901">
        <v>10</v>
      </c>
      <c r="AU2901">
        <v>10</v>
      </c>
      <c r="AV2901">
        <v>5.0000000000000001E-3</v>
      </c>
      <c r="AW2901">
        <v>5.0000000000000001E-3</v>
      </c>
      <c r="AX2901">
        <v>1168</v>
      </c>
      <c r="AY2901">
        <v>1168</v>
      </c>
      <c r="AZ2901">
        <v>133</v>
      </c>
      <c r="BA2901">
        <v>133</v>
      </c>
      <c r="BB2901" t="s">
        <v>135</v>
      </c>
      <c r="BC2901" t="s">
        <v>1073</v>
      </c>
      <c r="BD2901">
        <v>1</v>
      </c>
      <c r="BF2901" s="2">
        <v>42433</v>
      </c>
      <c r="BG2901" s="3" t="s">
        <v>1076</v>
      </c>
      <c r="BH2901">
        <v>41054531300042</v>
      </c>
      <c r="BJ2901" t="s">
        <v>112</v>
      </c>
      <c r="BK2901" t="s">
        <v>1074</v>
      </c>
      <c r="BL2901" t="s">
        <v>1075</v>
      </c>
      <c r="BN2901" s="2">
        <v>42432</v>
      </c>
      <c r="BO2901">
        <v>3</v>
      </c>
      <c r="BQ2901">
        <v>1409</v>
      </c>
      <c r="BS2901" t="s">
        <v>117</v>
      </c>
      <c r="BT2901">
        <v>13.8</v>
      </c>
      <c r="BV2901">
        <v>27</v>
      </c>
      <c r="BX2901">
        <v>1</v>
      </c>
      <c r="BZ2901">
        <v>34255833500051</v>
      </c>
      <c r="CB2901" t="s">
        <v>112</v>
      </c>
      <c r="CC2901">
        <v>1</v>
      </c>
      <c r="CE2901">
        <v>3</v>
      </c>
      <c r="CG2901">
        <v>41054531300042</v>
      </c>
      <c r="CI2901" t="s">
        <v>109</v>
      </c>
      <c r="CK2901">
        <v>3</v>
      </c>
      <c r="CQ2901" t="s">
        <v>110</v>
      </c>
      <c r="CR2901" s="2">
        <v>42460</v>
      </c>
      <c r="CS2901">
        <v>0</v>
      </c>
      <c r="CU2901" t="s">
        <v>109</v>
      </c>
      <c r="CV2901" t="s">
        <v>111</v>
      </c>
      <c r="CW2901">
        <v>41054531300042</v>
      </c>
      <c r="CY2901" t="s">
        <v>112</v>
      </c>
      <c r="CZ2901" t="s">
        <v>113</v>
      </c>
      <c r="DA2901" t="s">
        <v>114</v>
      </c>
      <c r="DB2901" t="s">
        <v>115</v>
      </c>
      <c r="DC2901">
        <v>1</v>
      </c>
    </row>
    <row r="2902" spans="1:107" x14ac:dyDescent="0.2">
      <c r="A2902" t="s">
        <v>108</v>
      </c>
      <c r="B2902">
        <v>0</v>
      </c>
      <c r="D2902" t="s">
        <v>109</v>
      </c>
      <c r="K2902">
        <v>1</v>
      </c>
      <c r="M2902">
        <v>4</v>
      </c>
      <c r="N2902" t="s">
        <v>1071</v>
      </c>
      <c r="O2902">
        <v>0</v>
      </c>
      <c r="V2902">
        <v>6127985</v>
      </c>
      <c r="W2902" s="2">
        <v>42432</v>
      </c>
      <c r="X2902">
        <v>8</v>
      </c>
      <c r="Y2902">
        <v>2</v>
      </c>
      <c r="Z2902">
        <v>2</v>
      </c>
      <c r="AA2902" t="s">
        <v>352</v>
      </c>
      <c r="AB2902">
        <v>0</v>
      </c>
      <c r="AC2902">
        <v>0</v>
      </c>
      <c r="AD2902" s="2">
        <v>42436</v>
      </c>
      <c r="AE2902" s="3" t="s">
        <v>1072</v>
      </c>
      <c r="AF2902">
        <v>23</v>
      </c>
      <c r="AG2902">
        <v>23</v>
      </c>
      <c r="AH2902" s="3" t="s">
        <v>1085</v>
      </c>
      <c r="AI2902">
        <v>2</v>
      </c>
      <c r="AJ2902">
        <v>2</v>
      </c>
      <c r="AK2902" t="s">
        <v>726</v>
      </c>
      <c r="AL2902">
        <v>1957</v>
      </c>
      <c r="AM2902">
        <v>0.1</v>
      </c>
      <c r="AN2902">
        <v>0.1</v>
      </c>
      <c r="AO2902">
        <v>711</v>
      </c>
      <c r="AP2902">
        <v>711</v>
      </c>
      <c r="AQ2902">
        <v>151</v>
      </c>
      <c r="AR2902">
        <v>151</v>
      </c>
      <c r="AS2902">
        <v>1957</v>
      </c>
      <c r="AT2902">
        <v>10</v>
      </c>
      <c r="AU2902">
        <v>10</v>
      </c>
      <c r="AV2902">
        <v>0.1</v>
      </c>
      <c r="AW2902">
        <v>0.1</v>
      </c>
      <c r="AX2902">
        <v>1168</v>
      </c>
      <c r="AY2902">
        <v>1168</v>
      </c>
      <c r="AZ2902">
        <v>133</v>
      </c>
      <c r="BA2902">
        <v>133</v>
      </c>
      <c r="BB2902" t="s">
        <v>135</v>
      </c>
      <c r="BC2902" t="s">
        <v>1073</v>
      </c>
      <c r="BD2902">
        <v>1</v>
      </c>
      <c r="BF2902" s="2">
        <v>42433</v>
      </c>
      <c r="BG2902" s="3" t="s">
        <v>1076</v>
      </c>
      <c r="BH2902">
        <v>41054531300042</v>
      </c>
      <c r="BJ2902" t="s">
        <v>112</v>
      </c>
      <c r="BK2902" t="s">
        <v>1074</v>
      </c>
      <c r="BL2902" t="s">
        <v>1075</v>
      </c>
      <c r="BN2902" s="2">
        <v>42432</v>
      </c>
      <c r="BO2902">
        <v>3</v>
      </c>
      <c r="BQ2902">
        <v>1409</v>
      </c>
      <c r="BS2902" t="s">
        <v>117</v>
      </c>
      <c r="BT2902">
        <v>13.8</v>
      </c>
      <c r="BV2902">
        <v>27</v>
      </c>
      <c r="BX2902">
        <v>1</v>
      </c>
      <c r="BZ2902">
        <v>34255833500051</v>
      </c>
      <c r="CB2902" t="s">
        <v>112</v>
      </c>
      <c r="CC2902">
        <v>1</v>
      </c>
      <c r="CE2902">
        <v>3</v>
      </c>
      <c r="CG2902">
        <v>41054531300042</v>
      </c>
      <c r="CI2902" t="s">
        <v>109</v>
      </c>
      <c r="CK2902">
        <v>3</v>
      </c>
      <c r="CQ2902" t="s">
        <v>110</v>
      </c>
      <c r="CR2902" s="2">
        <v>42460</v>
      </c>
      <c r="CS2902">
        <v>0</v>
      </c>
      <c r="CU2902" t="s">
        <v>109</v>
      </c>
      <c r="CV2902" t="s">
        <v>111</v>
      </c>
      <c r="CW2902">
        <v>41054531300042</v>
      </c>
      <c r="CY2902" t="s">
        <v>112</v>
      </c>
      <c r="CZ2902" t="s">
        <v>113</v>
      </c>
      <c r="DA2902" t="s">
        <v>114</v>
      </c>
      <c r="DB2902" t="s">
        <v>115</v>
      </c>
      <c r="DC2902">
        <v>1</v>
      </c>
    </row>
    <row r="2903" spans="1:107" x14ac:dyDescent="0.2">
      <c r="A2903" t="s">
        <v>108</v>
      </c>
      <c r="B2903">
        <v>0</v>
      </c>
      <c r="D2903" t="s">
        <v>109</v>
      </c>
      <c r="K2903">
        <v>1</v>
      </c>
      <c r="M2903">
        <v>4</v>
      </c>
      <c r="N2903" t="s">
        <v>1071</v>
      </c>
      <c r="O2903">
        <v>0</v>
      </c>
      <c r="V2903">
        <v>6127985</v>
      </c>
      <c r="W2903" s="2">
        <v>42432</v>
      </c>
      <c r="X2903">
        <v>8</v>
      </c>
      <c r="Y2903">
        <v>1</v>
      </c>
      <c r="Z2903">
        <v>1</v>
      </c>
      <c r="AB2903">
        <v>0</v>
      </c>
      <c r="AC2903">
        <v>0</v>
      </c>
      <c r="AD2903" s="2">
        <v>42434</v>
      </c>
      <c r="AE2903" s="3" t="s">
        <v>1072</v>
      </c>
      <c r="AF2903">
        <v>23</v>
      </c>
      <c r="AG2903">
        <v>23</v>
      </c>
      <c r="AH2903" s="3" t="s">
        <v>1082</v>
      </c>
      <c r="AI2903">
        <v>2</v>
      </c>
      <c r="AJ2903">
        <v>2</v>
      </c>
      <c r="AK2903" t="s">
        <v>727</v>
      </c>
      <c r="AL2903">
        <v>1669</v>
      </c>
      <c r="AM2903">
        <v>5.0000000000000001E-3</v>
      </c>
      <c r="AN2903">
        <v>5.0000000000000001E-3</v>
      </c>
      <c r="AO2903">
        <v>712</v>
      </c>
      <c r="AP2903">
        <v>712</v>
      </c>
      <c r="AQ2903">
        <v>405</v>
      </c>
      <c r="AR2903">
        <v>405</v>
      </c>
      <c r="AS2903">
        <v>1669</v>
      </c>
      <c r="AT2903">
        <v>10</v>
      </c>
      <c r="AU2903">
        <v>10</v>
      </c>
      <c r="AV2903">
        <v>5.0000000000000001E-3</v>
      </c>
      <c r="AW2903">
        <v>5.0000000000000001E-3</v>
      </c>
      <c r="AX2903">
        <v>1168</v>
      </c>
      <c r="AY2903">
        <v>1168</v>
      </c>
      <c r="AZ2903">
        <v>133</v>
      </c>
      <c r="BA2903">
        <v>133</v>
      </c>
      <c r="BB2903" t="s">
        <v>135</v>
      </c>
      <c r="BC2903" t="s">
        <v>1073</v>
      </c>
      <c r="BD2903">
        <v>1</v>
      </c>
      <c r="BF2903" s="2">
        <v>42433</v>
      </c>
      <c r="BG2903" s="3" t="s">
        <v>1076</v>
      </c>
      <c r="BH2903">
        <v>41054531300042</v>
      </c>
      <c r="BJ2903" t="s">
        <v>112</v>
      </c>
      <c r="BK2903" t="s">
        <v>1074</v>
      </c>
      <c r="BL2903" t="s">
        <v>1075</v>
      </c>
      <c r="BN2903" s="2">
        <v>42432</v>
      </c>
      <c r="BO2903">
        <v>3</v>
      </c>
      <c r="BQ2903">
        <v>1409</v>
      </c>
      <c r="BS2903" t="s">
        <v>117</v>
      </c>
      <c r="BT2903">
        <v>13.8</v>
      </c>
      <c r="BV2903">
        <v>27</v>
      </c>
      <c r="BX2903">
        <v>1</v>
      </c>
      <c r="BZ2903">
        <v>34255833500051</v>
      </c>
      <c r="CB2903" t="s">
        <v>112</v>
      </c>
      <c r="CC2903">
        <v>1</v>
      </c>
      <c r="CE2903">
        <v>3</v>
      </c>
      <c r="CG2903">
        <v>41054531300042</v>
      </c>
      <c r="CI2903" t="s">
        <v>109</v>
      </c>
      <c r="CK2903">
        <v>3</v>
      </c>
      <c r="CQ2903" t="s">
        <v>110</v>
      </c>
      <c r="CR2903" s="2">
        <v>42460</v>
      </c>
      <c r="CS2903">
        <v>0</v>
      </c>
      <c r="CU2903" t="s">
        <v>109</v>
      </c>
      <c r="CV2903" t="s">
        <v>111</v>
      </c>
      <c r="CW2903">
        <v>41054531300042</v>
      </c>
      <c r="CY2903" t="s">
        <v>112</v>
      </c>
      <c r="CZ2903" t="s">
        <v>113</v>
      </c>
      <c r="DA2903" t="s">
        <v>114</v>
      </c>
      <c r="DB2903" t="s">
        <v>115</v>
      </c>
      <c r="DC2903">
        <v>1</v>
      </c>
    </row>
    <row r="2904" spans="1:107" x14ac:dyDescent="0.2">
      <c r="A2904" t="s">
        <v>108</v>
      </c>
      <c r="B2904">
        <v>0</v>
      </c>
      <c r="D2904" t="s">
        <v>109</v>
      </c>
      <c r="K2904">
        <v>1</v>
      </c>
      <c r="M2904">
        <v>4</v>
      </c>
      <c r="N2904" t="s">
        <v>1071</v>
      </c>
      <c r="O2904">
        <v>0</v>
      </c>
      <c r="V2904">
        <v>6127985</v>
      </c>
      <c r="W2904" s="2">
        <v>42432</v>
      </c>
      <c r="X2904">
        <v>8</v>
      </c>
      <c r="Y2904">
        <v>1</v>
      </c>
      <c r="Z2904">
        <v>1</v>
      </c>
      <c r="AB2904">
        <v>0</v>
      </c>
      <c r="AC2904">
        <v>0</v>
      </c>
      <c r="AD2904" s="2">
        <v>42434</v>
      </c>
      <c r="AE2904" s="3" t="s">
        <v>1072</v>
      </c>
      <c r="AF2904">
        <v>23</v>
      </c>
      <c r="AG2904">
        <v>23</v>
      </c>
      <c r="AH2904" s="3" t="s">
        <v>1082</v>
      </c>
      <c r="AI2904">
        <v>2</v>
      </c>
      <c r="AJ2904">
        <v>2</v>
      </c>
      <c r="AK2904" t="s">
        <v>728</v>
      </c>
      <c r="AL2904">
        <v>2737</v>
      </c>
      <c r="AM2904">
        <v>5.0000000000000001E-3</v>
      </c>
      <c r="AN2904">
        <v>5.0000000000000001E-3</v>
      </c>
      <c r="AO2904">
        <v>712</v>
      </c>
      <c r="AP2904">
        <v>712</v>
      </c>
      <c r="AQ2904">
        <v>405</v>
      </c>
      <c r="AR2904">
        <v>405</v>
      </c>
      <c r="AS2904">
        <v>2737</v>
      </c>
      <c r="AT2904">
        <v>10</v>
      </c>
      <c r="AU2904">
        <v>10</v>
      </c>
      <c r="AV2904">
        <v>5.0000000000000001E-3</v>
      </c>
      <c r="AW2904">
        <v>5.0000000000000001E-3</v>
      </c>
      <c r="AX2904">
        <v>1168</v>
      </c>
      <c r="AY2904">
        <v>1168</v>
      </c>
      <c r="AZ2904">
        <v>133</v>
      </c>
      <c r="BA2904">
        <v>133</v>
      </c>
      <c r="BB2904" t="s">
        <v>135</v>
      </c>
      <c r="BC2904" t="s">
        <v>1073</v>
      </c>
      <c r="BD2904">
        <v>1</v>
      </c>
      <c r="BF2904" s="2">
        <v>42433</v>
      </c>
      <c r="BG2904" s="3" t="s">
        <v>1076</v>
      </c>
      <c r="BH2904">
        <v>41054531300042</v>
      </c>
      <c r="BJ2904" t="s">
        <v>112</v>
      </c>
      <c r="BK2904" t="s">
        <v>1074</v>
      </c>
      <c r="BL2904" t="s">
        <v>1075</v>
      </c>
      <c r="BN2904" s="2">
        <v>42432</v>
      </c>
      <c r="BO2904">
        <v>3</v>
      </c>
      <c r="BQ2904">
        <v>1409</v>
      </c>
      <c r="BS2904" t="s">
        <v>117</v>
      </c>
      <c r="BT2904">
        <v>13.8</v>
      </c>
      <c r="BV2904">
        <v>27</v>
      </c>
      <c r="BX2904">
        <v>1</v>
      </c>
      <c r="BZ2904">
        <v>34255833500051</v>
      </c>
      <c r="CB2904" t="s">
        <v>112</v>
      </c>
      <c r="CC2904">
        <v>1</v>
      </c>
      <c r="CE2904">
        <v>3</v>
      </c>
      <c r="CG2904">
        <v>41054531300042</v>
      </c>
      <c r="CI2904" t="s">
        <v>109</v>
      </c>
      <c r="CK2904">
        <v>3</v>
      </c>
      <c r="CQ2904" t="s">
        <v>110</v>
      </c>
      <c r="CR2904" s="2">
        <v>42460</v>
      </c>
      <c r="CS2904">
        <v>0</v>
      </c>
      <c r="CU2904" t="s">
        <v>109</v>
      </c>
      <c r="CV2904" t="s">
        <v>111</v>
      </c>
      <c r="CW2904">
        <v>41054531300042</v>
      </c>
      <c r="CY2904" t="s">
        <v>112</v>
      </c>
      <c r="CZ2904" t="s">
        <v>113</v>
      </c>
      <c r="DA2904" t="s">
        <v>114</v>
      </c>
      <c r="DB2904" t="s">
        <v>115</v>
      </c>
      <c r="DC2904">
        <v>1</v>
      </c>
    </row>
    <row r="2905" spans="1:107" x14ac:dyDescent="0.2">
      <c r="A2905" t="s">
        <v>108</v>
      </c>
      <c r="B2905">
        <v>0</v>
      </c>
      <c r="D2905" t="s">
        <v>109</v>
      </c>
      <c r="K2905">
        <v>1</v>
      </c>
      <c r="M2905">
        <v>4</v>
      </c>
      <c r="N2905" t="s">
        <v>1071</v>
      </c>
      <c r="O2905">
        <v>0</v>
      </c>
      <c r="V2905">
        <v>6127985</v>
      </c>
      <c r="W2905" s="2">
        <v>42432</v>
      </c>
      <c r="X2905">
        <v>8</v>
      </c>
      <c r="Y2905">
        <v>1</v>
      </c>
      <c r="Z2905">
        <v>1</v>
      </c>
      <c r="AB2905">
        <v>0</v>
      </c>
      <c r="AC2905">
        <v>0</v>
      </c>
      <c r="AD2905" s="2">
        <v>42434</v>
      </c>
      <c r="AE2905" s="3" t="s">
        <v>1072</v>
      </c>
      <c r="AF2905">
        <v>23</v>
      </c>
      <c r="AG2905">
        <v>23</v>
      </c>
      <c r="AH2905" s="3" t="s">
        <v>1082</v>
      </c>
      <c r="AI2905">
        <v>2</v>
      </c>
      <c r="AJ2905">
        <v>2</v>
      </c>
      <c r="AK2905" t="s">
        <v>729</v>
      </c>
      <c r="AL2905">
        <v>1883</v>
      </c>
      <c r="AM2905">
        <v>5.0000000000000001E-3</v>
      </c>
      <c r="AN2905">
        <v>5.0000000000000001E-3</v>
      </c>
      <c r="AO2905">
        <v>712</v>
      </c>
      <c r="AP2905">
        <v>712</v>
      </c>
      <c r="AQ2905">
        <v>405</v>
      </c>
      <c r="AR2905">
        <v>405</v>
      </c>
      <c r="AS2905">
        <v>1883</v>
      </c>
      <c r="AT2905">
        <v>10</v>
      </c>
      <c r="AU2905">
        <v>10</v>
      </c>
      <c r="AV2905">
        <v>5.0000000000000001E-3</v>
      </c>
      <c r="AW2905">
        <v>5.0000000000000001E-3</v>
      </c>
      <c r="AX2905">
        <v>1168</v>
      </c>
      <c r="AY2905">
        <v>1168</v>
      </c>
      <c r="AZ2905">
        <v>133</v>
      </c>
      <c r="BA2905">
        <v>133</v>
      </c>
      <c r="BB2905" t="s">
        <v>135</v>
      </c>
      <c r="BC2905" t="s">
        <v>1073</v>
      </c>
      <c r="BD2905">
        <v>1</v>
      </c>
      <c r="BF2905" s="2">
        <v>42433</v>
      </c>
      <c r="BG2905" s="3" t="s">
        <v>1076</v>
      </c>
      <c r="BH2905">
        <v>41054531300042</v>
      </c>
      <c r="BJ2905" t="s">
        <v>112</v>
      </c>
      <c r="BK2905" t="s">
        <v>1074</v>
      </c>
      <c r="BL2905" t="s">
        <v>1075</v>
      </c>
      <c r="BN2905" s="2">
        <v>42432</v>
      </c>
      <c r="BO2905">
        <v>3</v>
      </c>
      <c r="BQ2905">
        <v>1409</v>
      </c>
      <c r="BS2905" t="s">
        <v>117</v>
      </c>
      <c r="BT2905">
        <v>13.8</v>
      </c>
      <c r="BV2905">
        <v>27</v>
      </c>
      <c r="BX2905">
        <v>1</v>
      </c>
      <c r="BZ2905">
        <v>34255833500051</v>
      </c>
      <c r="CB2905" t="s">
        <v>112</v>
      </c>
      <c r="CC2905">
        <v>1</v>
      </c>
      <c r="CE2905">
        <v>3</v>
      </c>
      <c r="CG2905">
        <v>41054531300042</v>
      </c>
      <c r="CI2905" t="s">
        <v>109</v>
      </c>
      <c r="CK2905">
        <v>3</v>
      </c>
      <c r="CQ2905" t="s">
        <v>110</v>
      </c>
      <c r="CR2905" s="2">
        <v>42460</v>
      </c>
      <c r="CS2905">
        <v>0</v>
      </c>
      <c r="CU2905" t="s">
        <v>109</v>
      </c>
      <c r="CV2905" t="s">
        <v>111</v>
      </c>
      <c r="CW2905">
        <v>41054531300042</v>
      </c>
      <c r="CY2905" t="s">
        <v>112</v>
      </c>
      <c r="CZ2905" t="s">
        <v>113</v>
      </c>
      <c r="DA2905" t="s">
        <v>114</v>
      </c>
      <c r="DB2905" t="s">
        <v>115</v>
      </c>
      <c r="DC2905">
        <v>1</v>
      </c>
    </row>
    <row r="2906" spans="1:107" x14ac:dyDescent="0.2">
      <c r="A2906" t="s">
        <v>108</v>
      </c>
      <c r="B2906">
        <v>0</v>
      </c>
      <c r="D2906" t="s">
        <v>109</v>
      </c>
      <c r="K2906">
        <v>1</v>
      </c>
      <c r="M2906">
        <v>4</v>
      </c>
      <c r="N2906" t="s">
        <v>1071</v>
      </c>
      <c r="O2906">
        <v>0</v>
      </c>
      <c r="V2906">
        <v>6127985</v>
      </c>
      <c r="W2906" s="2">
        <v>42432</v>
      </c>
      <c r="X2906">
        <v>8</v>
      </c>
      <c r="Y2906">
        <v>1</v>
      </c>
      <c r="Z2906">
        <v>1</v>
      </c>
      <c r="AB2906">
        <v>0</v>
      </c>
      <c r="AC2906">
        <v>0</v>
      </c>
      <c r="AD2906" s="2">
        <v>42437</v>
      </c>
      <c r="AE2906" s="3" t="s">
        <v>1072</v>
      </c>
      <c r="AF2906">
        <v>23</v>
      </c>
      <c r="AG2906">
        <v>23</v>
      </c>
      <c r="AH2906" s="3" t="s">
        <v>1079</v>
      </c>
      <c r="AI2906">
        <v>2</v>
      </c>
      <c r="AJ2906">
        <v>2</v>
      </c>
      <c r="AK2906" t="s">
        <v>730</v>
      </c>
      <c r="AL2906">
        <v>5986</v>
      </c>
      <c r="AM2906">
        <v>1.5E-3</v>
      </c>
      <c r="AN2906">
        <v>1.5E-3</v>
      </c>
      <c r="AO2906">
        <v>711</v>
      </c>
      <c r="AP2906">
        <v>711</v>
      </c>
      <c r="AQ2906">
        <v>405</v>
      </c>
      <c r="AR2906">
        <v>405</v>
      </c>
      <c r="AS2906">
        <v>5986</v>
      </c>
      <c r="AT2906">
        <v>10</v>
      </c>
      <c r="AU2906">
        <v>10</v>
      </c>
      <c r="AV2906">
        <v>1.5E-3</v>
      </c>
      <c r="AW2906">
        <v>1.5E-3</v>
      </c>
      <c r="AZ2906">
        <v>133</v>
      </c>
      <c r="BA2906">
        <v>133</v>
      </c>
      <c r="BB2906" t="s">
        <v>135</v>
      </c>
      <c r="BC2906" t="s">
        <v>1073</v>
      </c>
      <c r="BD2906">
        <v>1</v>
      </c>
      <c r="BF2906" s="2">
        <v>42433</v>
      </c>
      <c r="BG2906" s="3" t="s">
        <v>1076</v>
      </c>
      <c r="BH2906">
        <v>41054531300042</v>
      </c>
      <c r="BJ2906" t="s">
        <v>112</v>
      </c>
      <c r="BK2906" t="s">
        <v>1074</v>
      </c>
      <c r="BL2906" t="s">
        <v>1075</v>
      </c>
      <c r="BN2906" s="2">
        <v>42432</v>
      </c>
      <c r="BO2906">
        <v>3</v>
      </c>
      <c r="BQ2906">
        <v>1409</v>
      </c>
      <c r="BS2906" t="s">
        <v>117</v>
      </c>
      <c r="BT2906">
        <v>13.8</v>
      </c>
      <c r="BV2906">
        <v>27</v>
      </c>
      <c r="BX2906">
        <v>1</v>
      </c>
      <c r="BZ2906">
        <v>34255833500051</v>
      </c>
      <c r="CB2906" t="s">
        <v>112</v>
      </c>
      <c r="CC2906">
        <v>1</v>
      </c>
      <c r="CE2906">
        <v>3</v>
      </c>
      <c r="CG2906">
        <v>41054531300042</v>
      </c>
      <c r="CI2906" t="s">
        <v>109</v>
      </c>
      <c r="CK2906">
        <v>3</v>
      </c>
      <c r="CQ2906" t="s">
        <v>110</v>
      </c>
      <c r="CR2906" s="2">
        <v>42460</v>
      </c>
      <c r="CS2906">
        <v>0</v>
      </c>
      <c r="CU2906" t="s">
        <v>109</v>
      </c>
      <c r="CV2906" t="s">
        <v>111</v>
      </c>
      <c r="CW2906">
        <v>41054531300042</v>
      </c>
      <c r="CY2906" t="s">
        <v>112</v>
      </c>
      <c r="CZ2906" t="s">
        <v>113</v>
      </c>
      <c r="DA2906" t="s">
        <v>114</v>
      </c>
      <c r="DB2906" t="s">
        <v>115</v>
      </c>
      <c r="DC2906">
        <v>1</v>
      </c>
    </row>
    <row r="2907" spans="1:107" x14ac:dyDescent="0.2">
      <c r="A2907" t="s">
        <v>108</v>
      </c>
      <c r="B2907">
        <v>0</v>
      </c>
      <c r="D2907" t="s">
        <v>109</v>
      </c>
      <c r="K2907">
        <v>1</v>
      </c>
      <c r="M2907">
        <v>4</v>
      </c>
      <c r="N2907" t="s">
        <v>1071</v>
      </c>
      <c r="O2907">
        <v>0</v>
      </c>
      <c r="V2907">
        <v>6127985</v>
      </c>
      <c r="W2907" s="2">
        <v>42432</v>
      </c>
      <c r="X2907">
        <v>8</v>
      </c>
      <c r="Y2907">
        <v>1</v>
      </c>
      <c r="Z2907">
        <v>1</v>
      </c>
      <c r="AB2907">
        <v>0</v>
      </c>
      <c r="AC2907">
        <v>0</v>
      </c>
      <c r="AD2907" s="2">
        <v>42437</v>
      </c>
      <c r="AE2907" s="3" t="s">
        <v>1072</v>
      </c>
      <c r="AF2907">
        <v>23</v>
      </c>
      <c r="AG2907">
        <v>23</v>
      </c>
      <c r="AH2907" s="3" t="s">
        <v>1079</v>
      </c>
      <c r="AI2907">
        <v>2</v>
      </c>
      <c r="AJ2907">
        <v>2</v>
      </c>
      <c r="AK2907" t="s">
        <v>731</v>
      </c>
      <c r="AL2907">
        <v>5997</v>
      </c>
      <c r="AM2907">
        <v>1.5E-3</v>
      </c>
      <c r="AN2907">
        <v>1.5E-3</v>
      </c>
      <c r="AO2907">
        <v>711</v>
      </c>
      <c r="AP2907">
        <v>711</v>
      </c>
      <c r="AQ2907">
        <v>405</v>
      </c>
      <c r="AR2907">
        <v>405</v>
      </c>
      <c r="AS2907">
        <v>5997</v>
      </c>
      <c r="AT2907">
        <v>10</v>
      </c>
      <c r="AU2907">
        <v>10</v>
      </c>
      <c r="AV2907">
        <v>1.5E-3</v>
      </c>
      <c r="AW2907">
        <v>1.5E-3</v>
      </c>
      <c r="AZ2907">
        <v>133</v>
      </c>
      <c r="BA2907">
        <v>133</v>
      </c>
      <c r="BB2907" t="s">
        <v>135</v>
      </c>
      <c r="BC2907" t="s">
        <v>1073</v>
      </c>
      <c r="BD2907">
        <v>1</v>
      </c>
      <c r="BF2907" s="2">
        <v>42433</v>
      </c>
      <c r="BG2907" s="3" t="s">
        <v>1076</v>
      </c>
      <c r="BH2907">
        <v>41054531300042</v>
      </c>
      <c r="BJ2907" t="s">
        <v>112</v>
      </c>
      <c r="BK2907" t="s">
        <v>1074</v>
      </c>
      <c r="BL2907" t="s">
        <v>1075</v>
      </c>
      <c r="BN2907" s="2">
        <v>42432</v>
      </c>
      <c r="BO2907">
        <v>3</v>
      </c>
      <c r="BQ2907">
        <v>1409</v>
      </c>
      <c r="BS2907" t="s">
        <v>117</v>
      </c>
      <c r="BT2907">
        <v>13.8</v>
      </c>
      <c r="BV2907">
        <v>27</v>
      </c>
      <c r="BX2907">
        <v>1</v>
      </c>
      <c r="BZ2907">
        <v>34255833500051</v>
      </c>
      <c r="CB2907" t="s">
        <v>112</v>
      </c>
      <c r="CC2907">
        <v>1</v>
      </c>
      <c r="CE2907">
        <v>3</v>
      </c>
      <c r="CG2907">
        <v>41054531300042</v>
      </c>
      <c r="CI2907" t="s">
        <v>109</v>
      </c>
      <c r="CK2907">
        <v>3</v>
      </c>
      <c r="CQ2907" t="s">
        <v>110</v>
      </c>
      <c r="CR2907" s="2">
        <v>42460</v>
      </c>
      <c r="CS2907">
        <v>0</v>
      </c>
      <c r="CU2907" t="s">
        <v>109</v>
      </c>
      <c r="CV2907" t="s">
        <v>111</v>
      </c>
      <c r="CW2907">
        <v>41054531300042</v>
      </c>
      <c r="CY2907" t="s">
        <v>112</v>
      </c>
      <c r="CZ2907" t="s">
        <v>113</v>
      </c>
      <c r="DA2907" t="s">
        <v>114</v>
      </c>
      <c r="DB2907" t="s">
        <v>115</v>
      </c>
      <c r="DC2907">
        <v>1</v>
      </c>
    </row>
    <row r="2908" spans="1:107" x14ac:dyDescent="0.2">
      <c r="A2908" t="s">
        <v>108</v>
      </c>
      <c r="B2908">
        <v>0</v>
      </c>
      <c r="D2908" t="s">
        <v>109</v>
      </c>
      <c r="K2908">
        <v>1</v>
      </c>
      <c r="M2908">
        <v>4</v>
      </c>
      <c r="N2908" t="s">
        <v>1071</v>
      </c>
      <c r="O2908">
        <v>0</v>
      </c>
      <c r="V2908">
        <v>6127985</v>
      </c>
      <c r="W2908" s="2">
        <v>42432</v>
      </c>
      <c r="X2908">
        <v>8</v>
      </c>
      <c r="Y2908">
        <v>2</v>
      </c>
      <c r="Z2908">
        <v>2</v>
      </c>
      <c r="AA2908" t="s">
        <v>352</v>
      </c>
      <c r="AB2908">
        <v>0</v>
      </c>
      <c r="AC2908">
        <v>0</v>
      </c>
      <c r="AD2908" s="2">
        <v>42436</v>
      </c>
      <c r="AE2908" s="3" t="s">
        <v>1072</v>
      </c>
      <c r="AF2908">
        <v>23</v>
      </c>
      <c r="AG2908">
        <v>23</v>
      </c>
      <c r="AH2908" s="3" t="s">
        <v>1085</v>
      </c>
      <c r="AI2908">
        <v>2</v>
      </c>
      <c r="AJ2908">
        <v>2</v>
      </c>
      <c r="AK2908" t="s">
        <v>732</v>
      </c>
      <c r="AL2908">
        <v>2904</v>
      </c>
      <c r="AM2908">
        <v>0.03</v>
      </c>
      <c r="AN2908">
        <v>0.03</v>
      </c>
      <c r="AO2908">
        <v>711</v>
      </c>
      <c r="AP2908">
        <v>711</v>
      </c>
      <c r="AQ2908">
        <v>151</v>
      </c>
      <c r="AR2908">
        <v>151</v>
      </c>
      <c r="AS2908">
        <v>2904</v>
      </c>
      <c r="AT2908">
        <v>10</v>
      </c>
      <c r="AU2908">
        <v>10</v>
      </c>
      <c r="AV2908">
        <v>0.03</v>
      </c>
      <c r="AW2908">
        <v>0.03</v>
      </c>
      <c r="AX2908">
        <v>1168</v>
      </c>
      <c r="AY2908">
        <v>1168</v>
      </c>
      <c r="AZ2908">
        <v>133</v>
      </c>
      <c r="BA2908">
        <v>133</v>
      </c>
      <c r="BB2908" t="s">
        <v>135</v>
      </c>
      <c r="BC2908" t="s">
        <v>1073</v>
      </c>
      <c r="BD2908">
        <v>1</v>
      </c>
      <c r="BF2908" s="2">
        <v>42433</v>
      </c>
      <c r="BG2908" s="3" t="s">
        <v>1076</v>
      </c>
      <c r="BH2908">
        <v>41054531300042</v>
      </c>
      <c r="BJ2908" t="s">
        <v>112</v>
      </c>
      <c r="BK2908" t="s">
        <v>1074</v>
      </c>
      <c r="BL2908" t="s">
        <v>1075</v>
      </c>
      <c r="BN2908" s="2">
        <v>42432</v>
      </c>
      <c r="BO2908">
        <v>3</v>
      </c>
      <c r="BQ2908">
        <v>1409</v>
      </c>
      <c r="BS2908" t="s">
        <v>117</v>
      </c>
      <c r="BT2908">
        <v>13.8</v>
      </c>
      <c r="BV2908">
        <v>27</v>
      </c>
      <c r="BX2908">
        <v>1</v>
      </c>
      <c r="BZ2908">
        <v>34255833500051</v>
      </c>
      <c r="CB2908" t="s">
        <v>112</v>
      </c>
      <c r="CC2908">
        <v>1</v>
      </c>
      <c r="CE2908">
        <v>3</v>
      </c>
      <c r="CG2908">
        <v>41054531300042</v>
      </c>
      <c r="CI2908" t="s">
        <v>109</v>
      </c>
      <c r="CK2908">
        <v>3</v>
      </c>
      <c r="CQ2908" t="s">
        <v>110</v>
      </c>
      <c r="CR2908" s="2">
        <v>42460</v>
      </c>
      <c r="CS2908">
        <v>0</v>
      </c>
      <c r="CU2908" t="s">
        <v>109</v>
      </c>
      <c r="CV2908" t="s">
        <v>111</v>
      </c>
      <c r="CW2908">
        <v>41054531300042</v>
      </c>
      <c r="CY2908" t="s">
        <v>112</v>
      </c>
      <c r="CZ2908" t="s">
        <v>113</v>
      </c>
      <c r="DA2908" t="s">
        <v>114</v>
      </c>
      <c r="DB2908" t="s">
        <v>115</v>
      </c>
      <c r="DC2908">
        <v>1</v>
      </c>
    </row>
    <row r="2909" spans="1:107" x14ac:dyDescent="0.2">
      <c r="A2909" t="s">
        <v>108</v>
      </c>
      <c r="B2909">
        <v>0</v>
      </c>
      <c r="D2909" t="s">
        <v>109</v>
      </c>
      <c r="K2909">
        <v>1</v>
      </c>
      <c r="M2909">
        <v>4</v>
      </c>
      <c r="N2909" t="s">
        <v>1071</v>
      </c>
      <c r="O2909">
        <v>0</v>
      </c>
      <c r="V2909">
        <v>6127985</v>
      </c>
      <c r="W2909" s="2">
        <v>42432</v>
      </c>
      <c r="X2909">
        <v>8</v>
      </c>
      <c r="Y2909">
        <v>1</v>
      </c>
      <c r="Z2909">
        <v>1</v>
      </c>
      <c r="AB2909">
        <v>0</v>
      </c>
      <c r="AC2909">
        <v>0</v>
      </c>
      <c r="AD2909" s="2">
        <v>42434</v>
      </c>
      <c r="AE2909" s="3" t="s">
        <v>1072</v>
      </c>
      <c r="AF2909">
        <v>23</v>
      </c>
      <c r="AG2909">
        <v>23</v>
      </c>
      <c r="AH2909" s="3" t="s">
        <v>1082</v>
      </c>
      <c r="AI2909">
        <v>2</v>
      </c>
      <c r="AJ2909">
        <v>2</v>
      </c>
      <c r="AK2909" t="s">
        <v>733</v>
      </c>
      <c r="AL2909">
        <v>2027</v>
      </c>
      <c r="AM2909">
        <v>5.0000000000000001E-3</v>
      </c>
      <c r="AN2909">
        <v>5.0000000000000001E-3</v>
      </c>
      <c r="AO2909">
        <v>712</v>
      </c>
      <c r="AP2909">
        <v>712</v>
      </c>
      <c r="AQ2909">
        <v>405</v>
      </c>
      <c r="AR2909">
        <v>405</v>
      </c>
      <c r="AS2909">
        <v>2027</v>
      </c>
      <c r="AT2909">
        <v>10</v>
      </c>
      <c r="AU2909">
        <v>10</v>
      </c>
      <c r="AV2909">
        <v>5.0000000000000001E-3</v>
      </c>
      <c r="AW2909">
        <v>5.0000000000000001E-3</v>
      </c>
      <c r="AX2909">
        <v>1168</v>
      </c>
      <c r="AY2909">
        <v>1168</v>
      </c>
      <c r="AZ2909">
        <v>133</v>
      </c>
      <c r="BA2909">
        <v>133</v>
      </c>
      <c r="BB2909" t="s">
        <v>135</v>
      </c>
      <c r="BC2909" t="s">
        <v>1073</v>
      </c>
      <c r="BD2909">
        <v>1</v>
      </c>
      <c r="BF2909" s="2">
        <v>42433</v>
      </c>
      <c r="BG2909" s="3" t="s">
        <v>1076</v>
      </c>
      <c r="BH2909">
        <v>41054531300042</v>
      </c>
      <c r="BJ2909" t="s">
        <v>112</v>
      </c>
      <c r="BK2909" t="s">
        <v>1074</v>
      </c>
      <c r="BL2909" t="s">
        <v>1075</v>
      </c>
      <c r="BN2909" s="2">
        <v>42432</v>
      </c>
      <c r="BO2909">
        <v>3</v>
      </c>
      <c r="BQ2909">
        <v>1409</v>
      </c>
      <c r="BS2909" t="s">
        <v>117</v>
      </c>
      <c r="BT2909">
        <v>13.8</v>
      </c>
      <c r="BV2909">
        <v>27</v>
      </c>
      <c r="BX2909">
        <v>1</v>
      </c>
      <c r="BZ2909">
        <v>34255833500051</v>
      </c>
      <c r="CB2909" t="s">
        <v>112</v>
      </c>
      <c r="CC2909">
        <v>1</v>
      </c>
      <c r="CE2909">
        <v>3</v>
      </c>
      <c r="CG2909">
        <v>41054531300042</v>
      </c>
      <c r="CI2909" t="s">
        <v>109</v>
      </c>
      <c r="CK2909">
        <v>3</v>
      </c>
      <c r="CQ2909" t="s">
        <v>110</v>
      </c>
      <c r="CR2909" s="2">
        <v>42460</v>
      </c>
      <c r="CS2909">
        <v>0</v>
      </c>
      <c r="CU2909" t="s">
        <v>109</v>
      </c>
      <c r="CV2909" t="s">
        <v>111</v>
      </c>
      <c r="CW2909">
        <v>41054531300042</v>
      </c>
      <c r="CY2909" t="s">
        <v>112</v>
      </c>
      <c r="CZ2909" t="s">
        <v>113</v>
      </c>
      <c r="DA2909" t="s">
        <v>114</v>
      </c>
      <c r="DB2909" t="s">
        <v>115</v>
      </c>
      <c r="DC2909">
        <v>1</v>
      </c>
    </row>
    <row r="2910" spans="1:107" x14ac:dyDescent="0.2">
      <c r="A2910" t="s">
        <v>108</v>
      </c>
      <c r="B2910">
        <v>0</v>
      </c>
      <c r="D2910" t="s">
        <v>109</v>
      </c>
      <c r="K2910">
        <v>1</v>
      </c>
      <c r="M2910">
        <v>4</v>
      </c>
      <c r="N2910" t="s">
        <v>1071</v>
      </c>
      <c r="O2910">
        <v>0</v>
      </c>
      <c r="V2910">
        <v>6127985</v>
      </c>
      <c r="W2910" s="2">
        <v>42432</v>
      </c>
      <c r="X2910">
        <v>8</v>
      </c>
      <c r="Y2910">
        <v>1</v>
      </c>
      <c r="Z2910">
        <v>1</v>
      </c>
      <c r="AB2910">
        <v>0</v>
      </c>
      <c r="AC2910">
        <v>0</v>
      </c>
      <c r="AD2910" s="2">
        <v>42433</v>
      </c>
      <c r="AE2910" s="3" t="s">
        <v>1072</v>
      </c>
      <c r="AF2910">
        <v>23</v>
      </c>
      <c r="AG2910">
        <v>23</v>
      </c>
      <c r="AH2910" s="3" t="s">
        <v>1084</v>
      </c>
      <c r="AI2910">
        <v>2</v>
      </c>
      <c r="AJ2910">
        <v>2</v>
      </c>
      <c r="AK2910" t="s">
        <v>734</v>
      </c>
      <c r="AL2910">
        <v>1230</v>
      </c>
      <c r="AM2910">
        <v>0.02</v>
      </c>
      <c r="AN2910">
        <v>0.02</v>
      </c>
      <c r="AQ2910">
        <v>454</v>
      </c>
      <c r="AR2910">
        <v>454</v>
      </c>
      <c r="AS2910">
        <v>1230</v>
      </c>
      <c r="AT2910">
        <v>10</v>
      </c>
      <c r="AU2910">
        <v>10</v>
      </c>
      <c r="AV2910">
        <v>0.02</v>
      </c>
      <c r="AW2910">
        <v>0.02</v>
      </c>
      <c r="AZ2910">
        <v>133</v>
      </c>
      <c r="BA2910">
        <v>133</v>
      </c>
      <c r="BB2910" t="s">
        <v>135</v>
      </c>
      <c r="BC2910" t="s">
        <v>1073</v>
      </c>
      <c r="BD2910">
        <v>1</v>
      </c>
      <c r="BF2910" s="2">
        <v>42433</v>
      </c>
      <c r="BG2910" s="3" t="s">
        <v>1076</v>
      </c>
      <c r="BH2910">
        <v>41054531300042</v>
      </c>
      <c r="BJ2910" t="s">
        <v>112</v>
      </c>
      <c r="BK2910" t="s">
        <v>1074</v>
      </c>
      <c r="BL2910" t="s">
        <v>1075</v>
      </c>
      <c r="BN2910" s="2">
        <v>42432</v>
      </c>
      <c r="BO2910">
        <v>3</v>
      </c>
      <c r="BQ2910">
        <v>1409</v>
      </c>
      <c r="BS2910" t="s">
        <v>117</v>
      </c>
      <c r="BT2910">
        <v>13.8</v>
      </c>
      <c r="BV2910">
        <v>27</v>
      </c>
      <c r="BX2910">
        <v>1</v>
      </c>
      <c r="BZ2910">
        <v>34255833500051</v>
      </c>
      <c r="CB2910" t="s">
        <v>112</v>
      </c>
      <c r="CC2910">
        <v>1</v>
      </c>
      <c r="CE2910">
        <v>3</v>
      </c>
      <c r="CG2910">
        <v>41054531300042</v>
      </c>
      <c r="CI2910" t="s">
        <v>109</v>
      </c>
      <c r="CK2910">
        <v>3</v>
      </c>
      <c r="CQ2910" t="s">
        <v>110</v>
      </c>
      <c r="CR2910" s="2">
        <v>42460</v>
      </c>
      <c r="CS2910">
        <v>0</v>
      </c>
      <c r="CU2910" t="s">
        <v>109</v>
      </c>
      <c r="CV2910" t="s">
        <v>111</v>
      </c>
      <c r="CW2910">
        <v>41054531300042</v>
      </c>
      <c r="CY2910" t="s">
        <v>112</v>
      </c>
      <c r="CZ2910" t="s">
        <v>113</v>
      </c>
      <c r="DA2910" t="s">
        <v>114</v>
      </c>
      <c r="DB2910" t="s">
        <v>115</v>
      </c>
      <c r="DC2910">
        <v>1</v>
      </c>
    </row>
    <row r="2911" spans="1:107" x14ac:dyDescent="0.2">
      <c r="A2911" t="s">
        <v>108</v>
      </c>
      <c r="B2911">
        <v>0</v>
      </c>
      <c r="D2911" t="s">
        <v>109</v>
      </c>
      <c r="K2911">
        <v>1</v>
      </c>
      <c r="M2911">
        <v>4</v>
      </c>
      <c r="N2911" t="s">
        <v>1071</v>
      </c>
      <c r="O2911">
        <v>0</v>
      </c>
      <c r="V2911">
        <v>6127985</v>
      </c>
      <c r="W2911" s="2">
        <v>42432</v>
      </c>
      <c r="X2911">
        <v>8</v>
      </c>
      <c r="Y2911">
        <v>1</v>
      </c>
      <c r="Z2911">
        <v>1</v>
      </c>
      <c r="AB2911">
        <v>0</v>
      </c>
      <c r="AC2911">
        <v>0</v>
      </c>
      <c r="AD2911" s="2">
        <v>42433</v>
      </c>
      <c r="AE2911" s="3" t="s">
        <v>1072</v>
      </c>
      <c r="AF2911">
        <v>3</v>
      </c>
      <c r="AG2911">
        <v>3</v>
      </c>
      <c r="AH2911" s="3" t="s">
        <v>1107</v>
      </c>
      <c r="AI2911">
        <v>2</v>
      </c>
      <c r="AJ2911">
        <v>2</v>
      </c>
      <c r="AK2911" t="s">
        <v>735</v>
      </c>
      <c r="AL2911">
        <v>1433</v>
      </c>
      <c r="AM2911">
        <v>0.01</v>
      </c>
      <c r="AN2911">
        <v>0.01</v>
      </c>
      <c r="AQ2911">
        <v>470</v>
      </c>
      <c r="AR2911">
        <v>470</v>
      </c>
      <c r="AS2911">
        <v>1433</v>
      </c>
      <c r="AT2911">
        <v>1</v>
      </c>
      <c r="AU2911">
        <v>1</v>
      </c>
      <c r="AV2911">
        <v>0.51</v>
      </c>
      <c r="AW2911">
        <v>0.51</v>
      </c>
      <c r="AZ2911">
        <v>176</v>
      </c>
      <c r="BA2911">
        <v>176</v>
      </c>
      <c r="BB2911" t="s">
        <v>736</v>
      </c>
      <c r="BC2911" t="s">
        <v>1073</v>
      </c>
      <c r="BD2911">
        <v>1</v>
      </c>
      <c r="BF2911" s="2">
        <v>42433</v>
      </c>
      <c r="BG2911" s="3" t="s">
        <v>1076</v>
      </c>
      <c r="BH2911">
        <v>41054531300042</v>
      </c>
      <c r="BJ2911" t="s">
        <v>112</v>
      </c>
      <c r="BK2911" t="s">
        <v>1074</v>
      </c>
      <c r="BL2911" t="s">
        <v>1075</v>
      </c>
      <c r="BN2911" s="2">
        <v>42432</v>
      </c>
      <c r="BO2911">
        <v>3</v>
      </c>
      <c r="BQ2911">
        <v>1409</v>
      </c>
      <c r="BS2911" t="s">
        <v>117</v>
      </c>
      <c r="BT2911">
        <v>13.8</v>
      </c>
      <c r="BV2911">
        <v>27</v>
      </c>
      <c r="BX2911">
        <v>1</v>
      </c>
      <c r="BZ2911">
        <v>34255833500051</v>
      </c>
      <c r="CB2911" t="s">
        <v>112</v>
      </c>
      <c r="CC2911">
        <v>1</v>
      </c>
      <c r="CE2911">
        <v>3</v>
      </c>
      <c r="CG2911">
        <v>41054531300042</v>
      </c>
      <c r="CI2911" t="s">
        <v>109</v>
      </c>
      <c r="CK2911">
        <v>3</v>
      </c>
      <c r="CQ2911" t="s">
        <v>110</v>
      </c>
      <c r="CR2911" s="2">
        <v>42460</v>
      </c>
      <c r="CS2911">
        <v>0</v>
      </c>
      <c r="CU2911" t="s">
        <v>109</v>
      </c>
      <c r="CV2911" t="s">
        <v>111</v>
      </c>
      <c r="CW2911">
        <v>41054531300042</v>
      </c>
      <c r="CY2911" t="s">
        <v>112</v>
      </c>
      <c r="CZ2911" t="s">
        <v>113</v>
      </c>
      <c r="DA2911" t="s">
        <v>114</v>
      </c>
      <c r="DB2911" t="s">
        <v>115</v>
      </c>
      <c r="DC2911">
        <v>1</v>
      </c>
    </row>
    <row r="2912" spans="1:107" x14ac:dyDescent="0.2">
      <c r="A2912" t="s">
        <v>108</v>
      </c>
      <c r="B2912">
        <v>0</v>
      </c>
      <c r="D2912" t="s">
        <v>109</v>
      </c>
      <c r="K2912">
        <v>1</v>
      </c>
      <c r="M2912">
        <v>4</v>
      </c>
      <c r="N2912" t="s">
        <v>1071</v>
      </c>
      <c r="O2912">
        <v>0</v>
      </c>
      <c r="V2912">
        <v>6127985</v>
      </c>
      <c r="W2912" s="2">
        <v>42432</v>
      </c>
      <c r="X2912">
        <v>8</v>
      </c>
      <c r="Y2912">
        <v>1</v>
      </c>
      <c r="Z2912">
        <v>1</v>
      </c>
      <c r="AB2912">
        <v>0</v>
      </c>
      <c r="AC2912">
        <v>0</v>
      </c>
      <c r="AD2912" s="2">
        <v>42433</v>
      </c>
      <c r="AE2912" s="3" t="s">
        <v>1072</v>
      </c>
      <c r="AF2912">
        <v>23</v>
      </c>
      <c r="AG2912">
        <v>23</v>
      </c>
      <c r="AH2912" s="3" t="s">
        <v>1080</v>
      </c>
      <c r="AI2912">
        <v>2</v>
      </c>
      <c r="AJ2912">
        <v>2</v>
      </c>
      <c r="AK2912" t="s">
        <v>738</v>
      </c>
      <c r="AL2912">
        <v>1668</v>
      </c>
      <c r="AM2912">
        <v>0.1</v>
      </c>
      <c r="AN2912">
        <v>0.1</v>
      </c>
      <c r="AQ2912">
        <v>454</v>
      </c>
      <c r="AR2912">
        <v>454</v>
      </c>
      <c r="AS2912">
        <v>1668</v>
      </c>
      <c r="AT2912">
        <v>10</v>
      </c>
      <c r="AU2912">
        <v>10</v>
      </c>
      <c r="AV2912">
        <v>0.1</v>
      </c>
      <c r="AW2912">
        <v>0.1</v>
      </c>
      <c r="AZ2912">
        <v>133</v>
      </c>
      <c r="BA2912">
        <v>133</v>
      </c>
      <c r="BB2912" t="s">
        <v>135</v>
      </c>
      <c r="BC2912" t="s">
        <v>1073</v>
      </c>
      <c r="BD2912">
        <v>1</v>
      </c>
      <c r="BF2912" s="2">
        <v>42433</v>
      </c>
      <c r="BG2912" s="3" t="s">
        <v>1076</v>
      </c>
      <c r="BH2912">
        <v>41054531300042</v>
      </c>
      <c r="BJ2912" t="s">
        <v>112</v>
      </c>
      <c r="BK2912" t="s">
        <v>1074</v>
      </c>
      <c r="BL2912" t="s">
        <v>1075</v>
      </c>
      <c r="BN2912" s="2">
        <v>42432</v>
      </c>
      <c r="BO2912">
        <v>3</v>
      </c>
      <c r="BQ2912">
        <v>1409</v>
      </c>
      <c r="BS2912" t="s">
        <v>117</v>
      </c>
      <c r="BT2912">
        <v>13.8</v>
      </c>
      <c r="BV2912">
        <v>27</v>
      </c>
      <c r="BX2912">
        <v>1</v>
      </c>
      <c r="BZ2912">
        <v>34255833500051</v>
      </c>
      <c r="CB2912" t="s">
        <v>112</v>
      </c>
      <c r="CC2912">
        <v>1</v>
      </c>
      <c r="CE2912">
        <v>3</v>
      </c>
      <c r="CG2912">
        <v>41054531300042</v>
      </c>
      <c r="CI2912" t="s">
        <v>109</v>
      </c>
      <c r="CK2912">
        <v>3</v>
      </c>
      <c r="CQ2912" t="s">
        <v>110</v>
      </c>
      <c r="CR2912" s="2">
        <v>42460</v>
      </c>
      <c r="CS2912">
        <v>0</v>
      </c>
      <c r="CU2912" t="s">
        <v>109</v>
      </c>
      <c r="CV2912" t="s">
        <v>111</v>
      </c>
      <c r="CW2912">
        <v>41054531300042</v>
      </c>
      <c r="CY2912" t="s">
        <v>112</v>
      </c>
      <c r="CZ2912" t="s">
        <v>113</v>
      </c>
      <c r="DA2912" t="s">
        <v>114</v>
      </c>
      <c r="DB2912" t="s">
        <v>115</v>
      </c>
      <c r="DC2912">
        <v>1</v>
      </c>
    </row>
    <row r="2913" spans="1:107" x14ac:dyDescent="0.2">
      <c r="A2913" t="s">
        <v>108</v>
      </c>
      <c r="B2913">
        <v>0</v>
      </c>
      <c r="D2913" t="s">
        <v>109</v>
      </c>
      <c r="K2913">
        <v>1</v>
      </c>
      <c r="M2913">
        <v>4</v>
      </c>
      <c r="N2913" t="s">
        <v>1071</v>
      </c>
      <c r="O2913">
        <v>0</v>
      </c>
      <c r="V2913">
        <v>6127985</v>
      </c>
      <c r="W2913" s="2">
        <v>42432</v>
      </c>
      <c r="X2913">
        <v>8</v>
      </c>
      <c r="Y2913">
        <v>1</v>
      </c>
      <c r="Z2913">
        <v>1</v>
      </c>
      <c r="AB2913">
        <v>0</v>
      </c>
      <c r="AC2913">
        <v>0</v>
      </c>
      <c r="AD2913" s="2">
        <v>42434</v>
      </c>
      <c r="AE2913" s="3" t="s">
        <v>1072</v>
      </c>
      <c r="AF2913">
        <v>23</v>
      </c>
      <c r="AG2913">
        <v>23</v>
      </c>
      <c r="AH2913" s="3" t="s">
        <v>1082</v>
      </c>
      <c r="AI2913">
        <v>2</v>
      </c>
      <c r="AJ2913">
        <v>2</v>
      </c>
      <c r="AK2913" t="s">
        <v>739</v>
      </c>
      <c r="AL2913">
        <v>2068</v>
      </c>
      <c r="AM2913">
        <v>5.0000000000000001E-3</v>
      </c>
      <c r="AN2913">
        <v>5.0000000000000001E-3</v>
      </c>
      <c r="AO2913">
        <v>712</v>
      </c>
      <c r="AP2913">
        <v>712</v>
      </c>
      <c r="AQ2913">
        <v>405</v>
      </c>
      <c r="AR2913">
        <v>405</v>
      </c>
      <c r="AS2913">
        <v>2068</v>
      </c>
      <c r="AT2913">
        <v>10</v>
      </c>
      <c r="AU2913">
        <v>10</v>
      </c>
      <c r="AV2913">
        <v>5.0000000000000001E-3</v>
      </c>
      <c r="AW2913">
        <v>5.0000000000000001E-3</v>
      </c>
      <c r="AX2913">
        <v>1168</v>
      </c>
      <c r="AY2913">
        <v>1168</v>
      </c>
      <c r="AZ2913">
        <v>133</v>
      </c>
      <c r="BA2913">
        <v>133</v>
      </c>
      <c r="BB2913" t="s">
        <v>135</v>
      </c>
      <c r="BC2913" t="s">
        <v>1073</v>
      </c>
      <c r="BD2913">
        <v>1</v>
      </c>
      <c r="BF2913" s="2">
        <v>42433</v>
      </c>
      <c r="BG2913" s="3" t="s">
        <v>1076</v>
      </c>
      <c r="BH2913">
        <v>41054531300042</v>
      </c>
      <c r="BJ2913" t="s">
        <v>112</v>
      </c>
      <c r="BK2913" t="s">
        <v>1074</v>
      </c>
      <c r="BL2913" t="s">
        <v>1075</v>
      </c>
      <c r="BN2913" s="2">
        <v>42432</v>
      </c>
      <c r="BO2913">
        <v>3</v>
      </c>
      <c r="BQ2913">
        <v>1409</v>
      </c>
      <c r="BS2913" t="s">
        <v>117</v>
      </c>
      <c r="BT2913">
        <v>13.8</v>
      </c>
      <c r="BV2913">
        <v>27</v>
      </c>
      <c r="BX2913">
        <v>1</v>
      </c>
      <c r="BZ2913">
        <v>34255833500051</v>
      </c>
      <c r="CB2913" t="s">
        <v>112</v>
      </c>
      <c r="CC2913">
        <v>1</v>
      </c>
      <c r="CE2913">
        <v>3</v>
      </c>
      <c r="CG2913">
        <v>41054531300042</v>
      </c>
      <c r="CI2913" t="s">
        <v>109</v>
      </c>
      <c r="CK2913">
        <v>3</v>
      </c>
      <c r="CQ2913" t="s">
        <v>110</v>
      </c>
      <c r="CR2913" s="2">
        <v>42460</v>
      </c>
      <c r="CS2913">
        <v>0</v>
      </c>
      <c r="CU2913" t="s">
        <v>109</v>
      </c>
      <c r="CV2913" t="s">
        <v>111</v>
      </c>
      <c r="CW2913">
        <v>41054531300042</v>
      </c>
      <c r="CY2913" t="s">
        <v>112</v>
      </c>
      <c r="CZ2913" t="s">
        <v>113</v>
      </c>
      <c r="DA2913" t="s">
        <v>114</v>
      </c>
      <c r="DB2913" t="s">
        <v>115</v>
      </c>
      <c r="DC2913">
        <v>1</v>
      </c>
    </row>
    <row r="2914" spans="1:107" x14ac:dyDescent="0.2">
      <c r="A2914" t="s">
        <v>108</v>
      </c>
      <c r="B2914">
        <v>0</v>
      </c>
      <c r="D2914" t="s">
        <v>109</v>
      </c>
      <c r="K2914">
        <v>1</v>
      </c>
      <c r="M2914">
        <v>4</v>
      </c>
      <c r="N2914" t="s">
        <v>1071</v>
      </c>
      <c r="O2914">
        <v>0</v>
      </c>
      <c r="V2914">
        <v>6127985</v>
      </c>
      <c r="W2914" s="2">
        <v>42432</v>
      </c>
      <c r="X2914">
        <v>8</v>
      </c>
      <c r="Y2914">
        <v>1</v>
      </c>
      <c r="Z2914">
        <v>1</v>
      </c>
      <c r="AB2914">
        <v>0</v>
      </c>
      <c r="AC2914">
        <v>0</v>
      </c>
      <c r="AD2914" s="2">
        <v>42434</v>
      </c>
      <c r="AE2914" s="3" t="s">
        <v>1072</v>
      </c>
      <c r="AF2914">
        <v>23</v>
      </c>
      <c r="AG2914">
        <v>23</v>
      </c>
      <c r="AH2914" s="3" t="s">
        <v>1082</v>
      </c>
      <c r="AI2914">
        <v>2</v>
      </c>
      <c r="AJ2914">
        <v>2</v>
      </c>
      <c r="AK2914" t="s">
        <v>740</v>
      </c>
      <c r="AL2914">
        <v>1667</v>
      </c>
      <c r="AM2914">
        <v>5.0000000000000001E-3</v>
      </c>
      <c r="AN2914">
        <v>5.0000000000000001E-3</v>
      </c>
      <c r="AO2914">
        <v>712</v>
      </c>
      <c r="AP2914">
        <v>712</v>
      </c>
      <c r="AQ2914">
        <v>405</v>
      </c>
      <c r="AR2914">
        <v>405</v>
      </c>
      <c r="AS2914">
        <v>1667</v>
      </c>
      <c r="AT2914">
        <v>10</v>
      </c>
      <c r="AU2914">
        <v>10</v>
      </c>
      <c r="AV2914">
        <v>5.0000000000000001E-3</v>
      </c>
      <c r="AW2914">
        <v>5.0000000000000001E-3</v>
      </c>
      <c r="AX2914">
        <v>1168</v>
      </c>
      <c r="AY2914">
        <v>1168</v>
      </c>
      <c r="AZ2914">
        <v>133</v>
      </c>
      <c r="BA2914">
        <v>133</v>
      </c>
      <c r="BB2914" t="s">
        <v>135</v>
      </c>
      <c r="BC2914" t="s">
        <v>1073</v>
      </c>
      <c r="BD2914">
        <v>1</v>
      </c>
      <c r="BF2914" s="2">
        <v>42433</v>
      </c>
      <c r="BG2914" s="3" t="s">
        <v>1076</v>
      </c>
      <c r="BH2914">
        <v>41054531300042</v>
      </c>
      <c r="BJ2914" t="s">
        <v>112</v>
      </c>
      <c r="BK2914" t="s">
        <v>1074</v>
      </c>
      <c r="BL2914" t="s">
        <v>1075</v>
      </c>
      <c r="BN2914" s="2">
        <v>42432</v>
      </c>
      <c r="BO2914">
        <v>3</v>
      </c>
      <c r="BQ2914">
        <v>1409</v>
      </c>
      <c r="BS2914" t="s">
        <v>117</v>
      </c>
      <c r="BT2914">
        <v>13.8</v>
      </c>
      <c r="BV2914">
        <v>27</v>
      </c>
      <c r="BX2914">
        <v>1</v>
      </c>
      <c r="BZ2914">
        <v>34255833500051</v>
      </c>
      <c r="CB2914" t="s">
        <v>112</v>
      </c>
      <c r="CC2914">
        <v>1</v>
      </c>
      <c r="CE2914">
        <v>3</v>
      </c>
      <c r="CG2914">
        <v>41054531300042</v>
      </c>
      <c r="CI2914" t="s">
        <v>109</v>
      </c>
      <c r="CK2914">
        <v>3</v>
      </c>
      <c r="CQ2914" t="s">
        <v>110</v>
      </c>
      <c r="CR2914" s="2">
        <v>42460</v>
      </c>
      <c r="CS2914">
        <v>0</v>
      </c>
      <c r="CU2914" t="s">
        <v>109</v>
      </c>
      <c r="CV2914" t="s">
        <v>111</v>
      </c>
      <c r="CW2914">
        <v>41054531300042</v>
      </c>
      <c r="CY2914" t="s">
        <v>112</v>
      </c>
      <c r="CZ2914" t="s">
        <v>113</v>
      </c>
      <c r="DA2914" t="s">
        <v>114</v>
      </c>
      <c r="DB2914" t="s">
        <v>115</v>
      </c>
      <c r="DC2914">
        <v>1</v>
      </c>
    </row>
    <row r="2915" spans="1:107" x14ac:dyDescent="0.2">
      <c r="A2915" t="s">
        <v>108</v>
      </c>
      <c r="B2915">
        <v>0</v>
      </c>
      <c r="D2915" t="s">
        <v>109</v>
      </c>
      <c r="K2915">
        <v>1</v>
      </c>
      <c r="M2915">
        <v>4</v>
      </c>
      <c r="N2915" t="s">
        <v>1071</v>
      </c>
      <c r="O2915">
        <v>0</v>
      </c>
      <c r="V2915">
        <v>6127985</v>
      </c>
      <c r="W2915" s="2">
        <v>42432</v>
      </c>
      <c r="X2915">
        <v>8</v>
      </c>
      <c r="Y2915">
        <v>1</v>
      </c>
      <c r="Z2915">
        <v>1</v>
      </c>
      <c r="AB2915">
        <v>0</v>
      </c>
      <c r="AC2915">
        <v>0</v>
      </c>
      <c r="AD2915" s="2">
        <v>42434</v>
      </c>
      <c r="AE2915" s="3" t="s">
        <v>1072</v>
      </c>
      <c r="AF2915">
        <v>23</v>
      </c>
      <c r="AG2915">
        <v>23</v>
      </c>
      <c r="AH2915" s="3" t="s">
        <v>1082</v>
      </c>
      <c r="AI2915">
        <v>2</v>
      </c>
      <c r="AJ2915">
        <v>2</v>
      </c>
      <c r="AK2915" t="s">
        <v>741</v>
      </c>
      <c r="AL2915">
        <v>1666</v>
      </c>
      <c r="AM2915">
        <v>5.0000000000000001E-3</v>
      </c>
      <c r="AN2915">
        <v>5.0000000000000001E-3</v>
      </c>
      <c r="AO2915">
        <v>712</v>
      </c>
      <c r="AP2915">
        <v>712</v>
      </c>
      <c r="AQ2915">
        <v>405</v>
      </c>
      <c r="AR2915">
        <v>405</v>
      </c>
      <c r="AS2915">
        <v>1666</v>
      </c>
      <c r="AT2915">
        <v>10</v>
      </c>
      <c r="AU2915">
        <v>10</v>
      </c>
      <c r="AV2915">
        <v>5.0000000000000001E-3</v>
      </c>
      <c r="AW2915">
        <v>5.0000000000000001E-3</v>
      </c>
      <c r="AX2915">
        <v>1168</v>
      </c>
      <c r="AY2915">
        <v>1168</v>
      </c>
      <c r="AZ2915">
        <v>133</v>
      </c>
      <c r="BA2915">
        <v>133</v>
      </c>
      <c r="BB2915" t="s">
        <v>135</v>
      </c>
      <c r="BC2915" t="s">
        <v>1073</v>
      </c>
      <c r="BD2915">
        <v>1</v>
      </c>
      <c r="BF2915" s="2">
        <v>42433</v>
      </c>
      <c r="BG2915" s="3" t="s">
        <v>1076</v>
      </c>
      <c r="BH2915">
        <v>41054531300042</v>
      </c>
      <c r="BJ2915" t="s">
        <v>112</v>
      </c>
      <c r="BK2915" t="s">
        <v>1074</v>
      </c>
      <c r="BL2915" t="s">
        <v>1075</v>
      </c>
      <c r="BN2915" s="2">
        <v>42432</v>
      </c>
      <c r="BO2915">
        <v>3</v>
      </c>
      <c r="BQ2915">
        <v>1409</v>
      </c>
      <c r="BS2915" t="s">
        <v>117</v>
      </c>
      <c r="BT2915">
        <v>13.8</v>
      </c>
      <c r="BV2915">
        <v>27</v>
      </c>
      <c r="BX2915">
        <v>1</v>
      </c>
      <c r="BZ2915">
        <v>34255833500051</v>
      </c>
      <c r="CB2915" t="s">
        <v>112</v>
      </c>
      <c r="CC2915">
        <v>1</v>
      </c>
      <c r="CE2915">
        <v>3</v>
      </c>
      <c r="CG2915">
        <v>41054531300042</v>
      </c>
      <c r="CI2915" t="s">
        <v>109</v>
      </c>
      <c r="CK2915">
        <v>3</v>
      </c>
      <c r="CQ2915" t="s">
        <v>110</v>
      </c>
      <c r="CR2915" s="2">
        <v>42460</v>
      </c>
      <c r="CS2915">
        <v>0</v>
      </c>
      <c r="CU2915" t="s">
        <v>109</v>
      </c>
      <c r="CV2915" t="s">
        <v>111</v>
      </c>
      <c r="CW2915">
        <v>41054531300042</v>
      </c>
      <c r="CY2915" t="s">
        <v>112</v>
      </c>
      <c r="CZ2915" t="s">
        <v>113</v>
      </c>
      <c r="DA2915" t="s">
        <v>114</v>
      </c>
      <c r="DB2915" t="s">
        <v>115</v>
      </c>
      <c r="DC2915">
        <v>1</v>
      </c>
    </row>
    <row r="2916" spans="1:107" x14ac:dyDescent="0.2">
      <c r="A2916" t="s">
        <v>108</v>
      </c>
      <c r="B2916">
        <v>0</v>
      </c>
      <c r="D2916" t="s">
        <v>109</v>
      </c>
      <c r="K2916">
        <v>1</v>
      </c>
      <c r="M2916">
        <v>4</v>
      </c>
      <c r="N2916" t="s">
        <v>1071</v>
      </c>
      <c r="O2916">
        <v>0</v>
      </c>
      <c r="V2916">
        <v>6127985</v>
      </c>
      <c r="W2916" s="2">
        <v>42432</v>
      </c>
      <c r="X2916">
        <v>8</v>
      </c>
      <c r="Y2916">
        <v>1</v>
      </c>
      <c r="Z2916">
        <v>1</v>
      </c>
      <c r="AB2916">
        <v>0</v>
      </c>
      <c r="AC2916">
        <v>0</v>
      </c>
      <c r="AD2916" s="2">
        <v>42433</v>
      </c>
      <c r="AE2916" s="3" t="s">
        <v>1072</v>
      </c>
      <c r="AF2916">
        <v>23</v>
      </c>
      <c r="AG2916">
        <v>23</v>
      </c>
      <c r="AH2916" s="3" t="s">
        <v>1084</v>
      </c>
      <c r="AI2916">
        <v>2</v>
      </c>
      <c r="AJ2916">
        <v>2</v>
      </c>
      <c r="AK2916" t="s">
        <v>742</v>
      </c>
      <c r="AL2916">
        <v>1850</v>
      </c>
      <c r="AM2916">
        <v>0.02</v>
      </c>
      <c r="AN2916">
        <v>0.02</v>
      </c>
      <c r="AQ2916">
        <v>454</v>
      </c>
      <c r="AR2916">
        <v>454</v>
      </c>
      <c r="AS2916">
        <v>1850</v>
      </c>
      <c r="AT2916">
        <v>10</v>
      </c>
      <c r="AU2916">
        <v>10</v>
      </c>
      <c r="AV2916">
        <v>0.02</v>
      </c>
      <c r="AW2916">
        <v>0.02</v>
      </c>
      <c r="AZ2916">
        <v>133</v>
      </c>
      <c r="BA2916">
        <v>133</v>
      </c>
      <c r="BB2916" t="s">
        <v>135</v>
      </c>
      <c r="BC2916" t="s">
        <v>1073</v>
      </c>
      <c r="BD2916">
        <v>1</v>
      </c>
      <c r="BF2916" s="2">
        <v>42433</v>
      </c>
      <c r="BG2916" s="3" t="s">
        <v>1076</v>
      </c>
      <c r="BH2916">
        <v>41054531300042</v>
      </c>
      <c r="BJ2916" t="s">
        <v>112</v>
      </c>
      <c r="BK2916" t="s">
        <v>1074</v>
      </c>
      <c r="BL2916" t="s">
        <v>1075</v>
      </c>
      <c r="BN2916" s="2">
        <v>42432</v>
      </c>
      <c r="BO2916">
        <v>3</v>
      </c>
      <c r="BQ2916">
        <v>1409</v>
      </c>
      <c r="BS2916" t="s">
        <v>117</v>
      </c>
      <c r="BT2916">
        <v>13.8</v>
      </c>
      <c r="BV2916">
        <v>27</v>
      </c>
      <c r="BX2916">
        <v>1</v>
      </c>
      <c r="BZ2916">
        <v>34255833500051</v>
      </c>
      <c r="CB2916" t="s">
        <v>112</v>
      </c>
      <c r="CC2916">
        <v>1</v>
      </c>
      <c r="CE2916">
        <v>3</v>
      </c>
      <c r="CG2916">
        <v>41054531300042</v>
      </c>
      <c r="CI2916" t="s">
        <v>109</v>
      </c>
      <c r="CK2916">
        <v>3</v>
      </c>
      <c r="CQ2916" t="s">
        <v>110</v>
      </c>
      <c r="CR2916" s="2">
        <v>42460</v>
      </c>
      <c r="CS2916">
        <v>0</v>
      </c>
      <c r="CU2916" t="s">
        <v>109</v>
      </c>
      <c r="CV2916" t="s">
        <v>111</v>
      </c>
      <c r="CW2916">
        <v>41054531300042</v>
      </c>
      <c r="CY2916" t="s">
        <v>112</v>
      </c>
      <c r="CZ2916" t="s">
        <v>113</v>
      </c>
      <c r="DA2916" t="s">
        <v>114</v>
      </c>
      <c r="DB2916" t="s">
        <v>115</v>
      </c>
      <c r="DC2916">
        <v>1</v>
      </c>
    </row>
    <row r="2917" spans="1:107" x14ac:dyDescent="0.2">
      <c r="A2917" t="s">
        <v>108</v>
      </c>
      <c r="B2917">
        <v>0</v>
      </c>
      <c r="D2917" t="s">
        <v>109</v>
      </c>
      <c r="K2917">
        <v>1</v>
      </c>
      <c r="M2917">
        <v>4</v>
      </c>
      <c r="N2917" t="s">
        <v>1071</v>
      </c>
      <c r="O2917">
        <v>0</v>
      </c>
      <c r="V2917">
        <v>6127985</v>
      </c>
      <c r="W2917" s="2">
        <v>42432</v>
      </c>
      <c r="X2917">
        <v>8</v>
      </c>
      <c r="Y2917">
        <v>1</v>
      </c>
      <c r="Z2917">
        <v>1</v>
      </c>
      <c r="AB2917">
        <v>0</v>
      </c>
      <c r="AC2917">
        <v>0</v>
      </c>
      <c r="AD2917" s="2">
        <v>42433</v>
      </c>
      <c r="AE2917" s="3" t="s">
        <v>1072</v>
      </c>
      <c r="AF2917">
        <v>23</v>
      </c>
      <c r="AG2917">
        <v>23</v>
      </c>
      <c r="AH2917" s="3" t="s">
        <v>1080</v>
      </c>
      <c r="AI2917">
        <v>2</v>
      </c>
      <c r="AJ2917">
        <v>2</v>
      </c>
      <c r="AK2917" t="s">
        <v>743</v>
      </c>
      <c r="AL2917">
        <v>5510</v>
      </c>
      <c r="AM2917">
        <v>0.02</v>
      </c>
      <c r="AN2917">
        <v>0.02</v>
      </c>
      <c r="AQ2917">
        <v>454</v>
      </c>
      <c r="AR2917">
        <v>454</v>
      </c>
      <c r="AS2917">
        <v>5510</v>
      </c>
      <c r="AT2917">
        <v>10</v>
      </c>
      <c r="AU2917">
        <v>10</v>
      </c>
      <c r="AV2917">
        <v>0.02</v>
      </c>
      <c r="AW2917">
        <v>0.02</v>
      </c>
      <c r="AZ2917">
        <v>133</v>
      </c>
      <c r="BA2917">
        <v>133</v>
      </c>
      <c r="BB2917" t="s">
        <v>135</v>
      </c>
      <c r="BC2917" t="s">
        <v>1073</v>
      </c>
      <c r="BD2917">
        <v>1</v>
      </c>
      <c r="BF2917" s="2">
        <v>42433</v>
      </c>
      <c r="BG2917" s="3" t="s">
        <v>1076</v>
      </c>
      <c r="BH2917">
        <v>41054531300042</v>
      </c>
      <c r="BJ2917" t="s">
        <v>112</v>
      </c>
      <c r="BK2917" t="s">
        <v>1074</v>
      </c>
      <c r="BL2917" t="s">
        <v>1075</v>
      </c>
      <c r="BN2917" s="2">
        <v>42432</v>
      </c>
      <c r="BO2917">
        <v>3</v>
      </c>
      <c r="BQ2917">
        <v>1409</v>
      </c>
      <c r="BS2917" t="s">
        <v>117</v>
      </c>
      <c r="BT2917">
        <v>13.8</v>
      </c>
      <c r="BV2917">
        <v>27</v>
      </c>
      <c r="BX2917">
        <v>1</v>
      </c>
      <c r="BZ2917">
        <v>34255833500051</v>
      </c>
      <c r="CB2917" t="s">
        <v>112</v>
      </c>
      <c r="CC2917">
        <v>1</v>
      </c>
      <c r="CE2917">
        <v>3</v>
      </c>
      <c r="CG2917">
        <v>41054531300042</v>
      </c>
      <c r="CI2917" t="s">
        <v>109</v>
      </c>
      <c r="CK2917">
        <v>3</v>
      </c>
      <c r="CQ2917" t="s">
        <v>110</v>
      </c>
      <c r="CR2917" s="2">
        <v>42460</v>
      </c>
      <c r="CS2917">
        <v>0</v>
      </c>
      <c r="CU2917" t="s">
        <v>109</v>
      </c>
      <c r="CV2917" t="s">
        <v>111</v>
      </c>
      <c r="CW2917">
        <v>41054531300042</v>
      </c>
      <c r="CY2917" t="s">
        <v>112</v>
      </c>
      <c r="CZ2917" t="s">
        <v>113</v>
      </c>
      <c r="DA2917" t="s">
        <v>114</v>
      </c>
      <c r="DB2917" t="s">
        <v>115</v>
      </c>
      <c r="DC2917">
        <v>1</v>
      </c>
    </row>
    <row r="2918" spans="1:107" x14ac:dyDescent="0.2">
      <c r="A2918" t="s">
        <v>108</v>
      </c>
      <c r="B2918">
        <v>0</v>
      </c>
      <c r="D2918" t="s">
        <v>109</v>
      </c>
      <c r="K2918">
        <v>1</v>
      </c>
      <c r="M2918">
        <v>4</v>
      </c>
      <c r="N2918" t="s">
        <v>1071</v>
      </c>
      <c r="O2918">
        <v>0</v>
      </c>
      <c r="V2918">
        <v>6127985</v>
      </c>
      <c r="W2918" s="2">
        <v>42432</v>
      </c>
      <c r="X2918">
        <v>8</v>
      </c>
      <c r="Y2918">
        <v>1</v>
      </c>
      <c r="Z2918">
        <v>1</v>
      </c>
      <c r="AB2918">
        <v>0</v>
      </c>
      <c r="AC2918">
        <v>0</v>
      </c>
      <c r="AD2918" s="2">
        <v>42433</v>
      </c>
      <c r="AE2918" s="3" t="s">
        <v>1072</v>
      </c>
      <c r="AF2918">
        <v>23</v>
      </c>
      <c r="AG2918">
        <v>23</v>
      </c>
      <c r="AH2918" s="3" t="s">
        <v>1084</v>
      </c>
      <c r="AI2918">
        <v>2</v>
      </c>
      <c r="AJ2918">
        <v>2</v>
      </c>
      <c r="AK2918" t="s">
        <v>744</v>
      </c>
      <c r="AL2918">
        <v>1231</v>
      </c>
      <c r="AM2918">
        <v>0.02</v>
      </c>
      <c r="AN2918">
        <v>0.02</v>
      </c>
      <c r="AQ2918">
        <v>454</v>
      </c>
      <c r="AR2918">
        <v>454</v>
      </c>
      <c r="AS2918">
        <v>1231</v>
      </c>
      <c r="AT2918">
        <v>10</v>
      </c>
      <c r="AU2918">
        <v>10</v>
      </c>
      <c r="AV2918">
        <v>0.02</v>
      </c>
      <c r="AW2918">
        <v>0.02</v>
      </c>
      <c r="AZ2918">
        <v>133</v>
      </c>
      <c r="BA2918">
        <v>133</v>
      </c>
      <c r="BB2918" t="s">
        <v>135</v>
      </c>
      <c r="BC2918" t="s">
        <v>1073</v>
      </c>
      <c r="BD2918">
        <v>1</v>
      </c>
      <c r="BF2918" s="2">
        <v>42433</v>
      </c>
      <c r="BG2918" s="3" t="s">
        <v>1076</v>
      </c>
      <c r="BH2918">
        <v>41054531300042</v>
      </c>
      <c r="BJ2918" t="s">
        <v>112</v>
      </c>
      <c r="BK2918" t="s">
        <v>1074</v>
      </c>
      <c r="BL2918" t="s">
        <v>1075</v>
      </c>
      <c r="BN2918" s="2">
        <v>42432</v>
      </c>
      <c r="BO2918">
        <v>3</v>
      </c>
      <c r="BQ2918">
        <v>1409</v>
      </c>
      <c r="BS2918" t="s">
        <v>117</v>
      </c>
      <c r="BT2918">
        <v>13.8</v>
      </c>
      <c r="BV2918">
        <v>27</v>
      </c>
      <c r="BX2918">
        <v>1</v>
      </c>
      <c r="BZ2918">
        <v>34255833500051</v>
      </c>
      <c r="CB2918" t="s">
        <v>112</v>
      </c>
      <c r="CC2918">
        <v>1</v>
      </c>
      <c r="CE2918">
        <v>3</v>
      </c>
      <c r="CG2918">
        <v>41054531300042</v>
      </c>
      <c r="CI2918" t="s">
        <v>109</v>
      </c>
      <c r="CK2918">
        <v>3</v>
      </c>
      <c r="CQ2918" t="s">
        <v>110</v>
      </c>
      <c r="CR2918" s="2">
        <v>42460</v>
      </c>
      <c r="CS2918">
        <v>0</v>
      </c>
      <c r="CU2918" t="s">
        <v>109</v>
      </c>
      <c r="CV2918" t="s">
        <v>111</v>
      </c>
      <c r="CW2918">
        <v>41054531300042</v>
      </c>
      <c r="CY2918" t="s">
        <v>112</v>
      </c>
      <c r="CZ2918" t="s">
        <v>113</v>
      </c>
      <c r="DA2918" t="s">
        <v>114</v>
      </c>
      <c r="DB2918" t="s">
        <v>115</v>
      </c>
      <c r="DC2918">
        <v>1</v>
      </c>
    </row>
    <row r="2919" spans="1:107" x14ac:dyDescent="0.2">
      <c r="A2919" t="s">
        <v>108</v>
      </c>
      <c r="B2919">
        <v>0</v>
      </c>
      <c r="D2919" t="s">
        <v>109</v>
      </c>
      <c r="K2919">
        <v>1</v>
      </c>
      <c r="M2919">
        <v>4</v>
      </c>
      <c r="N2919" t="s">
        <v>1071</v>
      </c>
      <c r="O2919">
        <v>0</v>
      </c>
      <c r="V2919">
        <v>6127985</v>
      </c>
      <c r="W2919" s="2">
        <v>42432</v>
      </c>
      <c r="X2919">
        <v>8</v>
      </c>
      <c r="Y2919">
        <v>1</v>
      </c>
      <c r="Z2919">
        <v>1</v>
      </c>
      <c r="AB2919">
        <v>0</v>
      </c>
      <c r="AC2919">
        <v>0</v>
      </c>
      <c r="AD2919" s="2">
        <v>42434</v>
      </c>
      <c r="AE2919" s="3" t="s">
        <v>1072</v>
      </c>
      <c r="AF2919">
        <v>23</v>
      </c>
      <c r="AG2919">
        <v>23</v>
      </c>
      <c r="AH2919" s="3" t="s">
        <v>1082</v>
      </c>
      <c r="AI2919">
        <v>2</v>
      </c>
      <c r="AJ2919">
        <v>2</v>
      </c>
      <c r="AK2919" t="s">
        <v>745</v>
      </c>
      <c r="AL2919">
        <v>1952</v>
      </c>
      <c r="AM2919">
        <v>0.01</v>
      </c>
      <c r="AN2919">
        <v>0.01</v>
      </c>
      <c r="AO2919">
        <v>712</v>
      </c>
      <c r="AP2919">
        <v>712</v>
      </c>
      <c r="AQ2919">
        <v>405</v>
      </c>
      <c r="AR2919">
        <v>405</v>
      </c>
      <c r="AS2919">
        <v>1952</v>
      </c>
      <c r="AT2919">
        <v>10</v>
      </c>
      <c r="AU2919">
        <v>10</v>
      </c>
      <c r="AV2919">
        <v>0.01</v>
      </c>
      <c r="AW2919">
        <v>0.01</v>
      </c>
      <c r="AX2919">
        <v>1168</v>
      </c>
      <c r="AY2919">
        <v>1168</v>
      </c>
      <c r="AZ2919">
        <v>133</v>
      </c>
      <c r="BA2919">
        <v>133</v>
      </c>
      <c r="BB2919" t="s">
        <v>135</v>
      </c>
      <c r="BC2919" t="s">
        <v>1073</v>
      </c>
      <c r="BD2919">
        <v>1</v>
      </c>
      <c r="BF2919" s="2">
        <v>42433</v>
      </c>
      <c r="BG2919" s="3" t="s">
        <v>1076</v>
      </c>
      <c r="BH2919">
        <v>41054531300042</v>
      </c>
      <c r="BJ2919" t="s">
        <v>112</v>
      </c>
      <c r="BK2919" t="s">
        <v>1074</v>
      </c>
      <c r="BL2919" t="s">
        <v>1075</v>
      </c>
      <c r="BN2919" s="2">
        <v>42432</v>
      </c>
      <c r="BO2919">
        <v>3</v>
      </c>
      <c r="BQ2919">
        <v>1409</v>
      </c>
      <c r="BS2919" t="s">
        <v>117</v>
      </c>
      <c r="BT2919">
        <v>13.8</v>
      </c>
      <c r="BV2919">
        <v>27</v>
      </c>
      <c r="BX2919">
        <v>1</v>
      </c>
      <c r="BZ2919">
        <v>34255833500051</v>
      </c>
      <c r="CB2919" t="s">
        <v>112</v>
      </c>
      <c r="CC2919">
        <v>1</v>
      </c>
      <c r="CE2919">
        <v>3</v>
      </c>
      <c r="CG2919">
        <v>41054531300042</v>
      </c>
      <c r="CI2919" t="s">
        <v>109</v>
      </c>
      <c r="CK2919">
        <v>3</v>
      </c>
      <c r="CQ2919" t="s">
        <v>110</v>
      </c>
      <c r="CR2919" s="2">
        <v>42460</v>
      </c>
      <c r="CS2919">
        <v>0</v>
      </c>
      <c r="CU2919" t="s">
        <v>109</v>
      </c>
      <c r="CV2919" t="s">
        <v>111</v>
      </c>
      <c r="CW2919">
        <v>41054531300042</v>
      </c>
      <c r="CY2919" t="s">
        <v>112</v>
      </c>
      <c r="CZ2919" t="s">
        <v>113</v>
      </c>
      <c r="DA2919" t="s">
        <v>114</v>
      </c>
      <c r="DB2919" t="s">
        <v>115</v>
      </c>
      <c r="DC2919">
        <v>1</v>
      </c>
    </row>
    <row r="2920" spans="1:107" x14ac:dyDescent="0.2">
      <c r="A2920" t="s">
        <v>108</v>
      </c>
      <c r="B2920">
        <v>0</v>
      </c>
      <c r="D2920" t="s">
        <v>109</v>
      </c>
      <c r="K2920">
        <v>1</v>
      </c>
      <c r="M2920">
        <v>4</v>
      </c>
      <c r="N2920" t="s">
        <v>1071</v>
      </c>
      <c r="O2920">
        <v>0</v>
      </c>
      <c r="V2920">
        <v>6127985</v>
      </c>
      <c r="W2920" s="2">
        <v>42432</v>
      </c>
      <c r="X2920">
        <v>8</v>
      </c>
      <c r="Y2920">
        <v>1</v>
      </c>
      <c r="Z2920">
        <v>1</v>
      </c>
      <c r="AB2920">
        <v>0</v>
      </c>
      <c r="AC2920">
        <v>0</v>
      </c>
      <c r="AD2920" s="2">
        <v>42433</v>
      </c>
      <c r="AE2920" s="3" t="s">
        <v>1072</v>
      </c>
      <c r="AF2920">
        <v>23</v>
      </c>
      <c r="AG2920">
        <v>23</v>
      </c>
      <c r="AH2920" s="3" t="s">
        <v>1080</v>
      </c>
      <c r="AI2920">
        <v>2</v>
      </c>
      <c r="AJ2920">
        <v>2</v>
      </c>
      <c r="AK2920" t="s">
        <v>746</v>
      </c>
      <c r="AL2920">
        <v>2545</v>
      </c>
      <c r="AM2920">
        <v>0.02</v>
      </c>
      <c r="AN2920">
        <v>0.02</v>
      </c>
      <c r="AQ2920">
        <v>454</v>
      </c>
      <c r="AR2920">
        <v>454</v>
      </c>
      <c r="AS2920">
        <v>2545</v>
      </c>
      <c r="AT2920">
        <v>10</v>
      </c>
      <c r="AU2920">
        <v>10</v>
      </c>
      <c r="AV2920">
        <v>0.02</v>
      </c>
      <c r="AW2920">
        <v>0.02</v>
      </c>
      <c r="AZ2920">
        <v>133</v>
      </c>
      <c r="BA2920">
        <v>133</v>
      </c>
      <c r="BB2920" t="s">
        <v>135</v>
      </c>
      <c r="BC2920" t="s">
        <v>1073</v>
      </c>
      <c r="BD2920">
        <v>1</v>
      </c>
      <c r="BF2920" s="2">
        <v>42433</v>
      </c>
      <c r="BG2920" s="3" t="s">
        <v>1076</v>
      </c>
      <c r="BH2920">
        <v>41054531300042</v>
      </c>
      <c r="BJ2920" t="s">
        <v>112</v>
      </c>
      <c r="BK2920" t="s">
        <v>1074</v>
      </c>
      <c r="BL2920" t="s">
        <v>1075</v>
      </c>
      <c r="BN2920" s="2">
        <v>42432</v>
      </c>
      <c r="BO2920">
        <v>3</v>
      </c>
      <c r="BQ2920">
        <v>1409</v>
      </c>
      <c r="BS2920" t="s">
        <v>117</v>
      </c>
      <c r="BT2920">
        <v>13.8</v>
      </c>
      <c r="BV2920">
        <v>27</v>
      </c>
      <c r="BX2920">
        <v>1</v>
      </c>
      <c r="BZ2920">
        <v>34255833500051</v>
      </c>
      <c r="CB2920" t="s">
        <v>112</v>
      </c>
      <c r="CC2920">
        <v>1</v>
      </c>
      <c r="CE2920">
        <v>3</v>
      </c>
      <c r="CG2920">
        <v>41054531300042</v>
      </c>
      <c r="CI2920" t="s">
        <v>109</v>
      </c>
      <c r="CK2920">
        <v>3</v>
      </c>
      <c r="CQ2920" t="s">
        <v>110</v>
      </c>
      <c r="CR2920" s="2">
        <v>42460</v>
      </c>
      <c r="CS2920">
        <v>0</v>
      </c>
      <c r="CU2920" t="s">
        <v>109</v>
      </c>
      <c r="CV2920" t="s">
        <v>111</v>
      </c>
      <c r="CW2920">
        <v>41054531300042</v>
      </c>
      <c r="CY2920" t="s">
        <v>112</v>
      </c>
      <c r="CZ2920" t="s">
        <v>113</v>
      </c>
      <c r="DA2920" t="s">
        <v>114</v>
      </c>
      <c r="DB2920" t="s">
        <v>115</v>
      </c>
      <c r="DC2920">
        <v>1</v>
      </c>
    </row>
    <row r="2921" spans="1:107" x14ac:dyDescent="0.2">
      <c r="A2921" t="s">
        <v>108</v>
      </c>
      <c r="B2921">
        <v>0</v>
      </c>
      <c r="D2921" t="s">
        <v>109</v>
      </c>
      <c r="K2921">
        <v>1</v>
      </c>
      <c r="M2921">
        <v>4</v>
      </c>
      <c r="N2921" t="s">
        <v>1071</v>
      </c>
      <c r="O2921">
        <v>0</v>
      </c>
      <c r="V2921">
        <v>6127985</v>
      </c>
      <c r="W2921" s="2">
        <v>42432</v>
      </c>
      <c r="X2921">
        <v>8</v>
      </c>
      <c r="Y2921">
        <v>1</v>
      </c>
      <c r="Z2921">
        <v>1</v>
      </c>
      <c r="AB2921">
        <v>0</v>
      </c>
      <c r="AC2921">
        <v>0</v>
      </c>
      <c r="AD2921" s="2">
        <v>42433</v>
      </c>
      <c r="AE2921" s="3" t="s">
        <v>1072</v>
      </c>
      <c r="AF2921">
        <v>23</v>
      </c>
      <c r="AG2921">
        <v>23</v>
      </c>
      <c r="AH2921" s="3" t="s">
        <v>1084</v>
      </c>
      <c r="AI2921">
        <v>2</v>
      </c>
      <c r="AJ2921">
        <v>2</v>
      </c>
      <c r="AK2921" t="s">
        <v>747</v>
      </c>
      <c r="AL2921">
        <v>5806</v>
      </c>
      <c r="AM2921">
        <v>0.02</v>
      </c>
      <c r="AN2921">
        <v>0.02</v>
      </c>
      <c r="AQ2921">
        <v>454</v>
      </c>
      <c r="AR2921">
        <v>454</v>
      </c>
      <c r="AS2921">
        <v>5806</v>
      </c>
      <c r="AT2921">
        <v>10</v>
      </c>
      <c r="AU2921">
        <v>10</v>
      </c>
      <c r="AV2921">
        <v>0.02</v>
      </c>
      <c r="AW2921">
        <v>0.02</v>
      </c>
      <c r="AZ2921">
        <v>133</v>
      </c>
      <c r="BA2921">
        <v>133</v>
      </c>
      <c r="BB2921" t="s">
        <v>135</v>
      </c>
      <c r="BC2921" t="s">
        <v>1073</v>
      </c>
      <c r="BD2921">
        <v>1</v>
      </c>
      <c r="BF2921" s="2">
        <v>42433</v>
      </c>
      <c r="BG2921" s="3" t="s">
        <v>1076</v>
      </c>
      <c r="BH2921">
        <v>41054531300042</v>
      </c>
      <c r="BJ2921" t="s">
        <v>112</v>
      </c>
      <c r="BK2921" t="s">
        <v>1074</v>
      </c>
      <c r="BL2921" t="s">
        <v>1075</v>
      </c>
      <c r="BN2921" s="2">
        <v>42432</v>
      </c>
      <c r="BO2921">
        <v>3</v>
      </c>
      <c r="BQ2921">
        <v>1409</v>
      </c>
      <c r="BS2921" t="s">
        <v>117</v>
      </c>
      <c r="BT2921">
        <v>13.8</v>
      </c>
      <c r="BV2921">
        <v>27</v>
      </c>
      <c r="BX2921">
        <v>1</v>
      </c>
      <c r="BZ2921">
        <v>34255833500051</v>
      </c>
      <c r="CB2921" t="s">
        <v>112</v>
      </c>
      <c r="CC2921">
        <v>1</v>
      </c>
      <c r="CE2921">
        <v>3</v>
      </c>
      <c r="CG2921">
        <v>41054531300042</v>
      </c>
      <c r="CI2921" t="s">
        <v>109</v>
      </c>
      <c r="CK2921">
        <v>3</v>
      </c>
      <c r="CQ2921" t="s">
        <v>110</v>
      </c>
      <c r="CR2921" s="2">
        <v>42460</v>
      </c>
      <c r="CS2921">
        <v>0</v>
      </c>
      <c r="CU2921" t="s">
        <v>109</v>
      </c>
      <c r="CV2921" t="s">
        <v>111</v>
      </c>
      <c r="CW2921">
        <v>41054531300042</v>
      </c>
      <c r="CY2921" t="s">
        <v>112</v>
      </c>
      <c r="CZ2921" t="s">
        <v>113</v>
      </c>
      <c r="DA2921" t="s">
        <v>114</v>
      </c>
      <c r="DB2921" t="s">
        <v>115</v>
      </c>
      <c r="DC2921">
        <v>1</v>
      </c>
    </row>
    <row r="2922" spans="1:107" x14ac:dyDescent="0.2">
      <c r="A2922" t="s">
        <v>108</v>
      </c>
      <c r="B2922">
        <v>0</v>
      </c>
      <c r="D2922" t="s">
        <v>109</v>
      </c>
      <c r="K2922">
        <v>1</v>
      </c>
      <c r="M2922">
        <v>4</v>
      </c>
      <c r="N2922" t="s">
        <v>1071</v>
      </c>
      <c r="O2922">
        <v>0</v>
      </c>
      <c r="V2922">
        <v>6127985</v>
      </c>
      <c r="W2922" s="2">
        <v>42432</v>
      </c>
      <c r="X2922">
        <v>8</v>
      </c>
      <c r="Y2922">
        <v>2</v>
      </c>
      <c r="Z2922">
        <v>2</v>
      </c>
      <c r="AA2922" t="s">
        <v>185</v>
      </c>
      <c r="AB2922">
        <v>0</v>
      </c>
      <c r="AC2922">
        <v>0</v>
      </c>
      <c r="AD2922" s="2">
        <v>42434</v>
      </c>
      <c r="AE2922" s="3" t="s">
        <v>1072</v>
      </c>
      <c r="AF2922">
        <v>23</v>
      </c>
      <c r="AG2922">
        <v>23</v>
      </c>
      <c r="AH2922" s="3" t="s">
        <v>1096</v>
      </c>
      <c r="AI2922">
        <v>2</v>
      </c>
      <c r="AJ2922">
        <v>2</v>
      </c>
      <c r="AK2922" t="s">
        <v>748</v>
      </c>
      <c r="AL2922">
        <v>1522</v>
      </c>
      <c r="AM2922">
        <v>0.05</v>
      </c>
      <c r="AN2922">
        <v>0.05</v>
      </c>
      <c r="AQ2922">
        <v>454</v>
      </c>
      <c r="AR2922">
        <v>454</v>
      </c>
      <c r="AS2922">
        <v>1522</v>
      </c>
      <c r="AT2922">
        <v>10</v>
      </c>
      <c r="AU2922">
        <v>10</v>
      </c>
      <c r="AV2922">
        <v>0.05</v>
      </c>
      <c r="AW2922">
        <v>0.05</v>
      </c>
      <c r="AZ2922">
        <v>133</v>
      </c>
      <c r="BA2922">
        <v>133</v>
      </c>
      <c r="BB2922" t="s">
        <v>135</v>
      </c>
      <c r="BC2922" t="s">
        <v>1073</v>
      </c>
      <c r="BD2922">
        <v>1</v>
      </c>
      <c r="BF2922" s="2">
        <v>42433</v>
      </c>
      <c r="BG2922" s="3" t="s">
        <v>1076</v>
      </c>
      <c r="BH2922">
        <v>41054531300042</v>
      </c>
      <c r="BJ2922" t="s">
        <v>112</v>
      </c>
      <c r="BK2922" t="s">
        <v>1074</v>
      </c>
      <c r="BL2922" t="s">
        <v>1075</v>
      </c>
      <c r="BN2922" s="2">
        <v>42432</v>
      </c>
      <c r="BO2922">
        <v>3</v>
      </c>
      <c r="BQ2922">
        <v>1409</v>
      </c>
      <c r="BS2922" t="s">
        <v>117</v>
      </c>
      <c r="BT2922">
        <v>13.8</v>
      </c>
      <c r="BV2922">
        <v>27</v>
      </c>
      <c r="BX2922">
        <v>1</v>
      </c>
      <c r="BZ2922">
        <v>34255833500051</v>
      </c>
      <c r="CB2922" t="s">
        <v>112</v>
      </c>
      <c r="CC2922">
        <v>1</v>
      </c>
      <c r="CE2922">
        <v>3</v>
      </c>
      <c r="CG2922">
        <v>41054531300042</v>
      </c>
      <c r="CI2922" t="s">
        <v>109</v>
      </c>
      <c r="CK2922">
        <v>3</v>
      </c>
      <c r="CQ2922" t="s">
        <v>110</v>
      </c>
      <c r="CR2922" s="2">
        <v>42460</v>
      </c>
      <c r="CS2922">
        <v>0</v>
      </c>
      <c r="CU2922" t="s">
        <v>109</v>
      </c>
      <c r="CV2922" t="s">
        <v>111</v>
      </c>
      <c r="CW2922">
        <v>41054531300042</v>
      </c>
      <c r="CY2922" t="s">
        <v>112</v>
      </c>
      <c r="CZ2922" t="s">
        <v>113</v>
      </c>
      <c r="DA2922" t="s">
        <v>114</v>
      </c>
      <c r="DB2922" t="s">
        <v>115</v>
      </c>
      <c r="DC2922">
        <v>1</v>
      </c>
    </row>
    <row r="2923" spans="1:107" x14ac:dyDescent="0.2">
      <c r="A2923" t="s">
        <v>108</v>
      </c>
      <c r="B2923">
        <v>0</v>
      </c>
      <c r="D2923" t="s">
        <v>109</v>
      </c>
      <c r="K2923">
        <v>1</v>
      </c>
      <c r="M2923">
        <v>4</v>
      </c>
      <c r="N2923" t="s">
        <v>1071</v>
      </c>
      <c r="O2923">
        <v>0</v>
      </c>
      <c r="V2923">
        <v>6127985</v>
      </c>
      <c r="W2923" s="2">
        <v>42432</v>
      </c>
      <c r="X2923">
        <v>8</v>
      </c>
      <c r="Y2923">
        <v>1</v>
      </c>
      <c r="Z2923">
        <v>1</v>
      </c>
      <c r="AB2923">
        <v>0</v>
      </c>
      <c r="AC2923">
        <v>0</v>
      </c>
      <c r="AD2923" s="2">
        <v>42434</v>
      </c>
      <c r="AE2923" s="3" t="s">
        <v>1072</v>
      </c>
      <c r="AF2923">
        <v>23</v>
      </c>
      <c r="AG2923">
        <v>23</v>
      </c>
      <c r="AH2923" s="3" t="s">
        <v>1082</v>
      </c>
      <c r="AI2923">
        <v>2</v>
      </c>
      <c r="AJ2923">
        <v>2</v>
      </c>
      <c r="AK2923" t="s">
        <v>749</v>
      </c>
      <c r="AL2923">
        <v>1232</v>
      </c>
      <c r="AM2923">
        <v>0.01</v>
      </c>
      <c r="AN2923">
        <v>0.01</v>
      </c>
      <c r="AO2923">
        <v>712</v>
      </c>
      <c r="AP2923">
        <v>712</v>
      </c>
      <c r="AQ2923">
        <v>405</v>
      </c>
      <c r="AR2923">
        <v>405</v>
      </c>
      <c r="AS2923">
        <v>1232</v>
      </c>
      <c r="AT2923">
        <v>10</v>
      </c>
      <c r="AU2923">
        <v>10</v>
      </c>
      <c r="AV2923">
        <v>0.01</v>
      </c>
      <c r="AW2923">
        <v>0.01</v>
      </c>
      <c r="AX2923">
        <v>1168</v>
      </c>
      <c r="AY2923">
        <v>1168</v>
      </c>
      <c r="AZ2923">
        <v>133</v>
      </c>
      <c r="BA2923">
        <v>133</v>
      </c>
      <c r="BB2923" t="s">
        <v>135</v>
      </c>
      <c r="BC2923" t="s">
        <v>1073</v>
      </c>
      <c r="BD2923">
        <v>1</v>
      </c>
      <c r="BF2923" s="2">
        <v>42433</v>
      </c>
      <c r="BG2923" s="3" t="s">
        <v>1076</v>
      </c>
      <c r="BH2923">
        <v>41054531300042</v>
      </c>
      <c r="BJ2923" t="s">
        <v>112</v>
      </c>
      <c r="BK2923" t="s">
        <v>1074</v>
      </c>
      <c r="BL2923" t="s">
        <v>1075</v>
      </c>
      <c r="BN2923" s="2">
        <v>42432</v>
      </c>
      <c r="BO2923">
        <v>3</v>
      </c>
      <c r="BQ2923">
        <v>1409</v>
      </c>
      <c r="BS2923" t="s">
        <v>117</v>
      </c>
      <c r="BT2923">
        <v>13.8</v>
      </c>
      <c r="BV2923">
        <v>27</v>
      </c>
      <c r="BX2923">
        <v>1</v>
      </c>
      <c r="BZ2923">
        <v>34255833500051</v>
      </c>
      <c r="CB2923" t="s">
        <v>112</v>
      </c>
      <c r="CC2923">
        <v>1</v>
      </c>
      <c r="CE2923">
        <v>3</v>
      </c>
      <c r="CG2923">
        <v>41054531300042</v>
      </c>
      <c r="CI2923" t="s">
        <v>109</v>
      </c>
      <c r="CK2923">
        <v>3</v>
      </c>
      <c r="CQ2923" t="s">
        <v>110</v>
      </c>
      <c r="CR2923" s="2">
        <v>42460</v>
      </c>
      <c r="CS2923">
        <v>0</v>
      </c>
      <c r="CU2923" t="s">
        <v>109</v>
      </c>
      <c r="CV2923" t="s">
        <v>111</v>
      </c>
      <c r="CW2923">
        <v>41054531300042</v>
      </c>
      <c r="CY2923" t="s">
        <v>112</v>
      </c>
      <c r="CZ2923" t="s">
        <v>113</v>
      </c>
      <c r="DA2923" t="s">
        <v>114</v>
      </c>
      <c r="DB2923" t="s">
        <v>115</v>
      </c>
      <c r="DC2923">
        <v>1</v>
      </c>
    </row>
    <row r="2924" spans="1:107" x14ac:dyDescent="0.2">
      <c r="A2924" t="s">
        <v>108</v>
      </c>
      <c r="B2924">
        <v>0</v>
      </c>
      <c r="D2924" t="s">
        <v>109</v>
      </c>
      <c r="K2924">
        <v>1</v>
      </c>
      <c r="M2924">
        <v>4</v>
      </c>
      <c r="N2924" t="s">
        <v>1071</v>
      </c>
      <c r="O2924">
        <v>0</v>
      </c>
      <c r="V2924">
        <v>6127985</v>
      </c>
      <c r="W2924" s="2">
        <v>42432</v>
      </c>
      <c r="X2924">
        <v>8</v>
      </c>
      <c r="Y2924">
        <v>1</v>
      </c>
      <c r="Z2924">
        <v>1</v>
      </c>
      <c r="AB2924">
        <v>0</v>
      </c>
      <c r="AC2924">
        <v>0</v>
      </c>
      <c r="AD2924" s="2">
        <v>42434</v>
      </c>
      <c r="AE2924" s="3" t="s">
        <v>1072</v>
      </c>
      <c r="AF2924">
        <v>23</v>
      </c>
      <c r="AG2924">
        <v>23</v>
      </c>
      <c r="AH2924" s="3" t="s">
        <v>1082</v>
      </c>
      <c r="AI2924">
        <v>2</v>
      </c>
      <c r="AJ2924">
        <v>2</v>
      </c>
      <c r="AK2924" t="s">
        <v>750</v>
      </c>
      <c r="AL2924">
        <v>1233</v>
      </c>
      <c r="AM2924">
        <v>5.0000000000000001E-3</v>
      </c>
      <c r="AN2924">
        <v>5.0000000000000001E-3</v>
      </c>
      <c r="AO2924">
        <v>712</v>
      </c>
      <c r="AP2924">
        <v>712</v>
      </c>
      <c r="AQ2924">
        <v>405</v>
      </c>
      <c r="AR2924">
        <v>405</v>
      </c>
      <c r="AS2924">
        <v>1233</v>
      </c>
      <c r="AT2924">
        <v>10</v>
      </c>
      <c r="AU2924">
        <v>10</v>
      </c>
      <c r="AV2924">
        <v>5.0000000000000001E-3</v>
      </c>
      <c r="AW2924">
        <v>5.0000000000000001E-3</v>
      </c>
      <c r="AX2924">
        <v>1168</v>
      </c>
      <c r="AY2924">
        <v>1168</v>
      </c>
      <c r="AZ2924">
        <v>133</v>
      </c>
      <c r="BA2924">
        <v>133</v>
      </c>
      <c r="BB2924" t="s">
        <v>135</v>
      </c>
      <c r="BC2924" t="s">
        <v>1073</v>
      </c>
      <c r="BD2924">
        <v>1</v>
      </c>
      <c r="BF2924" s="2">
        <v>42433</v>
      </c>
      <c r="BG2924" s="3" t="s">
        <v>1076</v>
      </c>
      <c r="BH2924">
        <v>41054531300042</v>
      </c>
      <c r="BJ2924" t="s">
        <v>112</v>
      </c>
      <c r="BK2924" t="s">
        <v>1074</v>
      </c>
      <c r="BL2924" t="s">
        <v>1075</v>
      </c>
      <c r="BN2924" s="2">
        <v>42432</v>
      </c>
      <c r="BO2924">
        <v>3</v>
      </c>
      <c r="BQ2924">
        <v>1409</v>
      </c>
      <c r="BS2924" t="s">
        <v>117</v>
      </c>
      <c r="BT2924">
        <v>13.8</v>
      </c>
      <c r="BV2924">
        <v>27</v>
      </c>
      <c r="BX2924">
        <v>1</v>
      </c>
      <c r="BZ2924">
        <v>34255833500051</v>
      </c>
      <c r="CB2924" t="s">
        <v>112</v>
      </c>
      <c r="CC2924">
        <v>1</v>
      </c>
      <c r="CE2924">
        <v>3</v>
      </c>
      <c r="CG2924">
        <v>41054531300042</v>
      </c>
      <c r="CI2924" t="s">
        <v>109</v>
      </c>
      <c r="CK2924">
        <v>3</v>
      </c>
      <c r="CQ2924" t="s">
        <v>110</v>
      </c>
      <c r="CR2924" s="2">
        <v>42460</v>
      </c>
      <c r="CS2924">
        <v>0</v>
      </c>
      <c r="CU2924" t="s">
        <v>109</v>
      </c>
      <c r="CV2924" t="s">
        <v>111</v>
      </c>
      <c r="CW2924">
        <v>41054531300042</v>
      </c>
      <c r="CY2924" t="s">
        <v>112</v>
      </c>
      <c r="CZ2924" t="s">
        <v>113</v>
      </c>
      <c r="DA2924" t="s">
        <v>114</v>
      </c>
      <c r="DB2924" t="s">
        <v>115</v>
      </c>
      <c r="DC2924">
        <v>1</v>
      </c>
    </row>
    <row r="2925" spans="1:107" x14ac:dyDescent="0.2">
      <c r="A2925" t="s">
        <v>108</v>
      </c>
      <c r="B2925">
        <v>0</v>
      </c>
      <c r="D2925" t="s">
        <v>109</v>
      </c>
      <c r="K2925">
        <v>1</v>
      </c>
      <c r="M2925">
        <v>4</v>
      </c>
      <c r="N2925" t="s">
        <v>1071</v>
      </c>
      <c r="O2925">
        <v>0</v>
      </c>
      <c r="V2925">
        <v>6127985</v>
      </c>
      <c r="W2925" s="2">
        <v>42432</v>
      </c>
      <c r="X2925">
        <v>8</v>
      </c>
      <c r="Y2925">
        <v>1</v>
      </c>
      <c r="Z2925">
        <v>1</v>
      </c>
      <c r="AB2925">
        <v>0</v>
      </c>
      <c r="AC2925">
        <v>0</v>
      </c>
      <c r="AD2925" s="2">
        <v>42436</v>
      </c>
      <c r="AE2925" s="3" t="s">
        <v>1072</v>
      </c>
      <c r="AF2925">
        <v>23</v>
      </c>
      <c r="AG2925">
        <v>23</v>
      </c>
      <c r="AH2925" s="3" t="s">
        <v>1108</v>
      </c>
      <c r="AI2925">
        <v>2</v>
      </c>
      <c r="AJ2925">
        <v>2</v>
      </c>
      <c r="AK2925" t="s">
        <v>751</v>
      </c>
      <c r="AL2925">
        <v>1955</v>
      </c>
      <c r="AM2925">
        <v>0.1</v>
      </c>
      <c r="AN2925">
        <v>0.1</v>
      </c>
      <c r="AO2925">
        <v>711</v>
      </c>
      <c r="AP2925">
        <v>711</v>
      </c>
      <c r="AQ2925">
        <v>700</v>
      </c>
      <c r="AR2925">
        <v>700</v>
      </c>
      <c r="AS2925">
        <v>1955</v>
      </c>
      <c r="AT2925">
        <v>10</v>
      </c>
      <c r="AU2925">
        <v>10</v>
      </c>
      <c r="AV2925">
        <v>0.1</v>
      </c>
      <c r="AW2925">
        <v>0.1</v>
      </c>
      <c r="AX2925">
        <v>2674</v>
      </c>
      <c r="AY2925">
        <v>2674</v>
      </c>
      <c r="AZ2925">
        <v>133</v>
      </c>
      <c r="BA2925">
        <v>133</v>
      </c>
      <c r="BB2925" t="s">
        <v>135</v>
      </c>
      <c r="BC2925" t="s">
        <v>1073</v>
      </c>
      <c r="BD2925">
        <v>1</v>
      </c>
      <c r="BF2925" s="2">
        <v>42433</v>
      </c>
      <c r="BG2925" s="3" t="s">
        <v>1076</v>
      </c>
      <c r="BH2925">
        <v>41054531300042</v>
      </c>
      <c r="BJ2925" t="s">
        <v>112</v>
      </c>
      <c r="BK2925" t="s">
        <v>1074</v>
      </c>
      <c r="BL2925" t="s">
        <v>1075</v>
      </c>
      <c r="BN2925" s="2">
        <v>42432</v>
      </c>
      <c r="BO2925">
        <v>3</v>
      </c>
      <c r="BQ2925">
        <v>1409</v>
      </c>
      <c r="BS2925" t="s">
        <v>117</v>
      </c>
      <c r="BT2925">
        <v>13.8</v>
      </c>
      <c r="BV2925">
        <v>27</v>
      </c>
      <c r="BX2925">
        <v>1</v>
      </c>
      <c r="BZ2925">
        <v>34255833500051</v>
      </c>
      <c r="CB2925" t="s">
        <v>112</v>
      </c>
      <c r="CC2925">
        <v>1</v>
      </c>
      <c r="CE2925">
        <v>3</v>
      </c>
      <c r="CG2925">
        <v>41054531300042</v>
      </c>
      <c r="CI2925" t="s">
        <v>109</v>
      </c>
      <c r="CK2925">
        <v>3</v>
      </c>
      <c r="CQ2925" t="s">
        <v>110</v>
      </c>
      <c r="CR2925" s="2">
        <v>42460</v>
      </c>
      <c r="CS2925">
        <v>0</v>
      </c>
      <c r="CU2925" t="s">
        <v>109</v>
      </c>
      <c r="CV2925" t="s">
        <v>111</v>
      </c>
      <c r="CW2925">
        <v>41054531300042</v>
      </c>
      <c r="CY2925" t="s">
        <v>112</v>
      </c>
      <c r="CZ2925" t="s">
        <v>113</v>
      </c>
      <c r="DA2925" t="s">
        <v>114</v>
      </c>
      <c r="DB2925" t="s">
        <v>115</v>
      </c>
      <c r="DC2925">
        <v>1</v>
      </c>
    </row>
    <row r="2926" spans="1:107" x14ac:dyDescent="0.2">
      <c r="A2926" t="s">
        <v>108</v>
      </c>
      <c r="B2926">
        <v>0</v>
      </c>
      <c r="D2926" t="s">
        <v>109</v>
      </c>
      <c r="K2926">
        <v>1</v>
      </c>
      <c r="M2926">
        <v>4</v>
      </c>
      <c r="N2926" t="s">
        <v>1071</v>
      </c>
      <c r="O2926">
        <v>0</v>
      </c>
      <c r="V2926">
        <v>6127985</v>
      </c>
      <c r="W2926" s="2">
        <v>42432</v>
      </c>
      <c r="X2926">
        <v>8</v>
      </c>
      <c r="Y2926">
        <v>1</v>
      </c>
      <c r="Z2926">
        <v>1</v>
      </c>
      <c r="AB2926">
        <v>0</v>
      </c>
      <c r="AC2926">
        <v>0</v>
      </c>
      <c r="AD2926" s="2">
        <v>42436</v>
      </c>
      <c r="AE2926" s="3" t="s">
        <v>1072</v>
      </c>
      <c r="AF2926">
        <v>23</v>
      </c>
      <c r="AG2926">
        <v>23</v>
      </c>
      <c r="AH2926" s="3" t="s">
        <v>1085</v>
      </c>
      <c r="AI2926">
        <v>2</v>
      </c>
      <c r="AJ2926">
        <v>2</v>
      </c>
      <c r="AK2926" t="s">
        <v>753</v>
      </c>
      <c r="AL2926">
        <v>1242</v>
      </c>
      <c r="AM2926">
        <v>1.4999999999999999E-2</v>
      </c>
      <c r="AN2926">
        <v>1.4999999999999999E-2</v>
      </c>
      <c r="AO2926">
        <v>711</v>
      </c>
      <c r="AP2926">
        <v>711</v>
      </c>
      <c r="AQ2926">
        <v>340</v>
      </c>
      <c r="AR2926">
        <v>340</v>
      </c>
      <c r="AS2926">
        <v>1242</v>
      </c>
      <c r="AT2926">
        <v>10</v>
      </c>
      <c r="AU2926">
        <v>10</v>
      </c>
      <c r="AV2926">
        <v>1.4999999999999999E-2</v>
      </c>
      <c r="AW2926">
        <v>1.4999999999999999E-2</v>
      </c>
      <c r="AX2926">
        <v>1168</v>
      </c>
      <c r="AY2926">
        <v>1168</v>
      </c>
      <c r="AZ2926">
        <v>133</v>
      </c>
      <c r="BA2926">
        <v>133</v>
      </c>
      <c r="BB2926" t="s">
        <v>135</v>
      </c>
      <c r="BC2926" t="s">
        <v>1073</v>
      </c>
      <c r="BD2926">
        <v>1</v>
      </c>
      <c r="BF2926" s="2">
        <v>42433</v>
      </c>
      <c r="BG2926" s="3" t="s">
        <v>1076</v>
      </c>
      <c r="BH2926">
        <v>41054531300042</v>
      </c>
      <c r="BJ2926" t="s">
        <v>112</v>
      </c>
      <c r="BK2926" t="s">
        <v>1074</v>
      </c>
      <c r="BL2926" t="s">
        <v>1075</v>
      </c>
      <c r="BN2926" s="2">
        <v>42432</v>
      </c>
      <c r="BO2926">
        <v>3</v>
      </c>
      <c r="BQ2926">
        <v>1409</v>
      </c>
      <c r="BS2926" t="s">
        <v>117</v>
      </c>
      <c r="BT2926">
        <v>13.8</v>
      </c>
      <c r="BV2926">
        <v>27</v>
      </c>
      <c r="BX2926">
        <v>1</v>
      </c>
      <c r="BZ2926">
        <v>34255833500051</v>
      </c>
      <c r="CB2926" t="s">
        <v>112</v>
      </c>
      <c r="CC2926">
        <v>1</v>
      </c>
      <c r="CE2926">
        <v>3</v>
      </c>
      <c r="CG2926">
        <v>41054531300042</v>
      </c>
      <c r="CI2926" t="s">
        <v>109</v>
      </c>
      <c r="CK2926">
        <v>3</v>
      </c>
      <c r="CQ2926" t="s">
        <v>110</v>
      </c>
      <c r="CR2926" s="2">
        <v>42460</v>
      </c>
      <c r="CS2926">
        <v>0</v>
      </c>
      <c r="CU2926" t="s">
        <v>109</v>
      </c>
      <c r="CV2926" t="s">
        <v>111</v>
      </c>
      <c r="CW2926">
        <v>41054531300042</v>
      </c>
      <c r="CY2926" t="s">
        <v>112</v>
      </c>
      <c r="CZ2926" t="s">
        <v>113</v>
      </c>
      <c r="DA2926" t="s">
        <v>114</v>
      </c>
      <c r="DB2926" t="s">
        <v>115</v>
      </c>
      <c r="DC2926">
        <v>1</v>
      </c>
    </row>
    <row r="2927" spans="1:107" x14ac:dyDescent="0.2">
      <c r="A2927" t="s">
        <v>108</v>
      </c>
      <c r="B2927">
        <v>0</v>
      </c>
      <c r="D2927" t="s">
        <v>109</v>
      </c>
      <c r="K2927">
        <v>1</v>
      </c>
      <c r="M2927">
        <v>4</v>
      </c>
      <c r="N2927" t="s">
        <v>1071</v>
      </c>
      <c r="O2927">
        <v>0</v>
      </c>
      <c r="V2927">
        <v>6127985</v>
      </c>
      <c r="W2927" s="2">
        <v>42432</v>
      </c>
      <c r="X2927">
        <v>8</v>
      </c>
      <c r="Y2927">
        <v>1</v>
      </c>
      <c r="Z2927">
        <v>1</v>
      </c>
      <c r="AB2927">
        <v>0</v>
      </c>
      <c r="AC2927">
        <v>0</v>
      </c>
      <c r="AD2927" s="2">
        <v>42436</v>
      </c>
      <c r="AE2927" s="3" t="s">
        <v>1072</v>
      </c>
      <c r="AF2927">
        <v>23</v>
      </c>
      <c r="AG2927">
        <v>23</v>
      </c>
      <c r="AH2927" s="3" t="s">
        <v>1085</v>
      </c>
      <c r="AI2927">
        <v>2</v>
      </c>
      <c r="AJ2927">
        <v>2</v>
      </c>
      <c r="AK2927" t="s">
        <v>754</v>
      </c>
      <c r="AL2927">
        <v>1243</v>
      </c>
      <c r="AM2927">
        <v>1.4999999999999999E-2</v>
      </c>
      <c r="AN2927">
        <v>1.4999999999999999E-2</v>
      </c>
      <c r="AO2927">
        <v>711</v>
      </c>
      <c r="AP2927">
        <v>711</v>
      </c>
      <c r="AQ2927">
        <v>340</v>
      </c>
      <c r="AR2927">
        <v>340</v>
      </c>
      <c r="AS2927">
        <v>1243</v>
      </c>
      <c r="AT2927">
        <v>10</v>
      </c>
      <c r="AU2927">
        <v>10</v>
      </c>
      <c r="AV2927">
        <v>1.4999999999999999E-2</v>
      </c>
      <c r="AW2927">
        <v>1.4999999999999999E-2</v>
      </c>
      <c r="AX2927">
        <v>1168</v>
      </c>
      <c r="AY2927">
        <v>1168</v>
      </c>
      <c r="AZ2927">
        <v>133</v>
      </c>
      <c r="BA2927">
        <v>133</v>
      </c>
      <c r="BB2927" t="s">
        <v>135</v>
      </c>
      <c r="BC2927" t="s">
        <v>1073</v>
      </c>
      <c r="BD2927">
        <v>1</v>
      </c>
      <c r="BF2927" s="2">
        <v>42433</v>
      </c>
      <c r="BG2927" s="3" t="s">
        <v>1076</v>
      </c>
      <c r="BH2927">
        <v>41054531300042</v>
      </c>
      <c r="BJ2927" t="s">
        <v>112</v>
      </c>
      <c r="BK2927" t="s">
        <v>1074</v>
      </c>
      <c r="BL2927" t="s">
        <v>1075</v>
      </c>
      <c r="BN2927" s="2">
        <v>42432</v>
      </c>
      <c r="BO2927">
        <v>3</v>
      </c>
      <c r="BQ2927">
        <v>1409</v>
      </c>
      <c r="BS2927" t="s">
        <v>117</v>
      </c>
      <c r="BT2927">
        <v>13.8</v>
      </c>
      <c r="BV2927">
        <v>27</v>
      </c>
      <c r="BX2927">
        <v>1</v>
      </c>
      <c r="BZ2927">
        <v>34255833500051</v>
      </c>
      <c r="CB2927" t="s">
        <v>112</v>
      </c>
      <c r="CC2927">
        <v>1</v>
      </c>
      <c r="CE2927">
        <v>3</v>
      </c>
      <c r="CG2927">
        <v>41054531300042</v>
      </c>
      <c r="CI2927" t="s">
        <v>109</v>
      </c>
      <c r="CK2927">
        <v>3</v>
      </c>
      <c r="CQ2927" t="s">
        <v>110</v>
      </c>
      <c r="CR2927" s="2">
        <v>42460</v>
      </c>
      <c r="CS2927">
        <v>0</v>
      </c>
      <c r="CU2927" t="s">
        <v>109</v>
      </c>
      <c r="CV2927" t="s">
        <v>111</v>
      </c>
      <c r="CW2927">
        <v>41054531300042</v>
      </c>
      <c r="CY2927" t="s">
        <v>112</v>
      </c>
      <c r="CZ2927" t="s">
        <v>113</v>
      </c>
      <c r="DA2927" t="s">
        <v>114</v>
      </c>
      <c r="DB2927" t="s">
        <v>115</v>
      </c>
      <c r="DC2927">
        <v>1</v>
      </c>
    </row>
    <row r="2928" spans="1:107" x14ac:dyDescent="0.2">
      <c r="A2928" t="s">
        <v>108</v>
      </c>
      <c r="B2928">
        <v>0</v>
      </c>
      <c r="D2928" t="s">
        <v>109</v>
      </c>
      <c r="K2928">
        <v>1</v>
      </c>
      <c r="M2928">
        <v>4</v>
      </c>
      <c r="N2928" t="s">
        <v>1071</v>
      </c>
      <c r="O2928">
        <v>0</v>
      </c>
      <c r="V2928">
        <v>6127985</v>
      </c>
      <c r="W2928" s="2">
        <v>42432</v>
      </c>
      <c r="X2928">
        <v>8</v>
      </c>
      <c r="Y2928">
        <v>1</v>
      </c>
      <c r="Z2928">
        <v>1</v>
      </c>
      <c r="AB2928">
        <v>0</v>
      </c>
      <c r="AC2928">
        <v>0</v>
      </c>
      <c r="AD2928" s="2">
        <v>42436</v>
      </c>
      <c r="AE2928" s="3" t="s">
        <v>1072</v>
      </c>
      <c r="AF2928">
        <v>23</v>
      </c>
      <c r="AG2928">
        <v>23</v>
      </c>
      <c r="AH2928" s="3" t="s">
        <v>1085</v>
      </c>
      <c r="AI2928">
        <v>2</v>
      </c>
      <c r="AJ2928">
        <v>2</v>
      </c>
      <c r="AK2928" t="s">
        <v>755</v>
      </c>
      <c r="AL2928">
        <v>1244</v>
      </c>
      <c r="AM2928">
        <v>1.4999999999999999E-2</v>
      </c>
      <c r="AN2928">
        <v>1.4999999999999999E-2</v>
      </c>
      <c r="AO2928">
        <v>711</v>
      </c>
      <c r="AP2928">
        <v>711</v>
      </c>
      <c r="AQ2928">
        <v>340</v>
      </c>
      <c r="AR2928">
        <v>340</v>
      </c>
      <c r="AS2928">
        <v>1244</v>
      </c>
      <c r="AT2928">
        <v>10</v>
      </c>
      <c r="AU2928">
        <v>10</v>
      </c>
      <c r="AV2928">
        <v>1.4999999999999999E-2</v>
      </c>
      <c r="AW2928">
        <v>1.4999999999999999E-2</v>
      </c>
      <c r="AX2928">
        <v>1168</v>
      </c>
      <c r="AY2928">
        <v>1168</v>
      </c>
      <c r="AZ2928">
        <v>133</v>
      </c>
      <c r="BA2928">
        <v>133</v>
      </c>
      <c r="BB2928" t="s">
        <v>135</v>
      </c>
      <c r="BC2928" t="s">
        <v>1073</v>
      </c>
      <c r="BD2928">
        <v>1</v>
      </c>
      <c r="BF2928" s="2">
        <v>42433</v>
      </c>
      <c r="BG2928" s="3" t="s">
        <v>1076</v>
      </c>
      <c r="BH2928">
        <v>41054531300042</v>
      </c>
      <c r="BJ2928" t="s">
        <v>112</v>
      </c>
      <c r="BK2928" t="s">
        <v>1074</v>
      </c>
      <c r="BL2928" t="s">
        <v>1075</v>
      </c>
      <c r="BN2928" s="2">
        <v>42432</v>
      </c>
      <c r="BO2928">
        <v>3</v>
      </c>
      <c r="BQ2928">
        <v>1409</v>
      </c>
      <c r="BS2928" t="s">
        <v>117</v>
      </c>
      <c r="BT2928">
        <v>13.8</v>
      </c>
      <c r="BV2928">
        <v>27</v>
      </c>
      <c r="BX2928">
        <v>1</v>
      </c>
      <c r="BZ2928">
        <v>34255833500051</v>
      </c>
      <c r="CB2928" t="s">
        <v>112</v>
      </c>
      <c r="CC2928">
        <v>1</v>
      </c>
      <c r="CE2928">
        <v>3</v>
      </c>
      <c r="CG2928">
        <v>41054531300042</v>
      </c>
      <c r="CI2928" t="s">
        <v>109</v>
      </c>
      <c r="CK2928">
        <v>3</v>
      </c>
      <c r="CQ2928" t="s">
        <v>110</v>
      </c>
      <c r="CR2928" s="2">
        <v>42460</v>
      </c>
      <c r="CS2928">
        <v>0</v>
      </c>
      <c r="CU2928" t="s">
        <v>109</v>
      </c>
      <c r="CV2928" t="s">
        <v>111</v>
      </c>
      <c r="CW2928">
        <v>41054531300042</v>
      </c>
      <c r="CY2928" t="s">
        <v>112</v>
      </c>
      <c r="CZ2928" t="s">
        <v>113</v>
      </c>
      <c r="DA2928" t="s">
        <v>114</v>
      </c>
      <c r="DB2928" t="s">
        <v>115</v>
      </c>
      <c r="DC2928">
        <v>1</v>
      </c>
    </row>
    <row r="2929" spans="1:107" x14ac:dyDescent="0.2">
      <c r="A2929" t="s">
        <v>108</v>
      </c>
      <c r="B2929">
        <v>0</v>
      </c>
      <c r="D2929" t="s">
        <v>109</v>
      </c>
      <c r="K2929">
        <v>1</v>
      </c>
      <c r="M2929">
        <v>4</v>
      </c>
      <c r="N2929" t="s">
        <v>1071</v>
      </c>
      <c r="O2929">
        <v>0</v>
      </c>
      <c r="V2929">
        <v>6127985</v>
      </c>
      <c r="W2929" s="2">
        <v>42432</v>
      </c>
      <c r="X2929">
        <v>8</v>
      </c>
      <c r="Y2929">
        <v>1</v>
      </c>
      <c r="Z2929">
        <v>1</v>
      </c>
      <c r="AB2929">
        <v>0</v>
      </c>
      <c r="AC2929">
        <v>0</v>
      </c>
      <c r="AD2929" s="2">
        <v>42436</v>
      </c>
      <c r="AE2929" s="3" t="s">
        <v>1072</v>
      </c>
      <c r="AF2929">
        <v>23</v>
      </c>
      <c r="AG2929">
        <v>23</v>
      </c>
      <c r="AH2929" s="3" t="s">
        <v>1085</v>
      </c>
      <c r="AI2929">
        <v>2</v>
      </c>
      <c r="AJ2929">
        <v>2</v>
      </c>
      <c r="AK2929" t="s">
        <v>756</v>
      </c>
      <c r="AL2929">
        <v>1245</v>
      </c>
      <c r="AM2929">
        <v>1.4999999999999999E-2</v>
      </c>
      <c r="AN2929">
        <v>1.4999999999999999E-2</v>
      </c>
      <c r="AO2929">
        <v>711</v>
      </c>
      <c r="AP2929">
        <v>711</v>
      </c>
      <c r="AQ2929">
        <v>340</v>
      </c>
      <c r="AR2929">
        <v>340</v>
      </c>
      <c r="AS2929">
        <v>1245</v>
      </c>
      <c r="AT2929">
        <v>10</v>
      </c>
      <c r="AU2929">
        <v>10</v>
      </c>
      <c r="AV2929">
        <v>1.4999999999999999E-2</v>
      </c>
      <c r="AW2929">
        <v>1.4999999999999999E-2</v>
      </c>
      <c r="AX2929">
        <v>1168</v>
      </c>
      <c r="AY2929">
        <v>1168</v>
      </c>
      <c r="AZ2929">
        <v>133</v>
      </c>
      <c r="BA2929">
        <v>133</v>
      </c>
      <c r="BB2929" t="s">
        <v>135</v>
      </c>
      <c r="BC2929" t="s">
        <v>1073</v>
      </c>
      <c r="BD2929">
        <v>1</v>
      </c>
      <c r="BF2929" s="2">
        <v>42433</v>
      </c>
      <c r="BG2929" s="3" t="s">
        <v>1076</v>
      </c>
      <c r="BH2929">
        <v>41054531300042</v>
      </c>
      <c r="BJ2929" t="s">
        <v>112</v>
      </c>
      <c r="BK2929" t="s">
        <v>1074</v>
      </c>
      <c r="BL2929" t="s">
        <v>1075</v>
      </c>
      <c r="BN2929" s="2">
        <v>42432</v>
      </c>
      <c r="BO2929">
        <v>3</v>
      </c>
      <c r="BQ2929">
        <v>1409</v>
      </c>
      <c r="BS2929" t="s">
        <v>117</v>
      </c>
      <c r="BT2929">
        <v>13.8</v>
      </c>
      <c r="BV2929">
        <v>27</v>
      </c>
      <c r="BX2929">
        <v>1</v>
      </c>
      <c r="BZ2929">
        <v>34255833500051</v>
      </c>
      <c r="CB2929" t="s">
        <v>112</v>
      </c>
      <c r="CC2929">
        <v>1</v>
      </c>
      <c r="CE2929">
        <v>3</v>
      </c>
      <c r="CG2929">
        <v>41054531300042</v>
      </c>
      <c r="CI2929" t="s">
        <v>109</v>
      </c>
      <c r="CK2929">
        <v>3</v>
      </c>
      <c r="CQ2929" t="s">
        <v>110</v>
      </c>
      <c r="CR2929" s="2">
        <v>42460</v>
      </c>
      <c r="CS2929">
        <v>0</v>
      </c>
      <c r="CU2929" t="s">
        <v>109</v>
      </c>
      <c r="CV2929" t="s">
        <v>111</v>
      </c>
      <c r="CW2929">
        <v>41054531300042</v>
      </c>
      <c r="CY2929" t="s">
        <v>112</v>
      </c>
      <c r="CZ2929" t="s">
        <v>113</v>
      </c>
      <c r="DA2929" t="s">
        <v>114</v>
      </c>
      <c r="DB2929" t="s">
        <v>115</v>
      </c>
      <c r="DC2929">
        <v>1</v>
      </c>
    </row>
    <row r="2930" spans="1:107" x14ac:dyDescent="0.2">
      <c r="A2930" t="s">
        <v>108</v>
      </c>
      <c r="B2930">
        <v>0</v>
      </c>
      <c r="D2930" t="s">
        <v>109</v>
      </c>
      <c r="K2930">
        <v>1</v>
      </c>
      <c r="M2930">
        <v>4</v>
      </c>
      <c r="N2930" t="s">
        <v>1071</v>
      </c>
      <c r="O2930">
        <v>0</v>
      </c>
      <c r="V2930">
        <v>6127985</v>
      </c>
      <c r="W2930" s="2">
        <v>42432</v>
      </c>
      <c r="X2930">
        <v>8</v>
      </c>
      <c r="Y2930">
        <v>2</v>
      </c>
      <c r="Z2930">
        <v>2</v>
      </c>
      <c r="AB2930">
        <v>0</v>
      </c>
      <c r="AC2930">
        <v>0</v>
      </c>
      <c r="AD2930" s="2">
        <v>42436</v>
      </c>
      <c r="AE2930" s="3" t="s">
        <v>1072</v>
      </c>
      <c r="AF2930">
        <v>23</v>
      </c>
      <c r="AG2930">
        <v>23</v>
      </c>
      <c r="AH2930" s="3" t="s">
        <v>1085</v>
      </c>
      <c r="AI2930">
        <v>2</v>
      </c>
      <c r="AJ2930">
        <v>2</v>
      </c>
      <c r="AK2930" t="s">
        <v>757</v>
      </c>
      <c r="AL2930">
        <v>1090</v>
      </c>
      <c r="AM2930">
        <v>1.4999999999999999E-2</v>
      </c>
      <c r="AN2930">
        <v>1.4999999999999999E-2</v>
      </c>
      <c r="AO2930">
        <v>711</v>
      </c>
      <c r="AP2930">
        <v>711</v>
      </c>
      <c r="AQ2930">
        <v>340</v>
      </c>
      <c r="AR2930">
        <v>340</v>
      </c>
      <c r="AS2930">
        <v>1090</v>
      </c>
      <c r="AT2930">
        <v>10</v>
      </c>
      <c r="AU2930">
        <v>10</v>
      </c>
      <c r="AV2930">
        <v>1.4999999999999999E-2</v>
      </c>
      <c r="AW2930">
        <v>1.4999999999999999E-2</v>
      </c>
      <c r="AX2930">
        <v>1168</v>
      </c>
      <c r="AY2930">
        <v>1168</v>
      </c>
      <c r="AZ2930">
        <v>133</v>
      </c>
      <c r="BA2930">
        <v>133</v>
      </c>
      <c r="BB2930" t="s">
        <v>135</v>
      </c>
      <c r="BC2930" t="s">
        <v>1073</v>
      </c>
      <c r="BD2930">
        <v>1</v>
      </c>
      <c r="BF2930" s="2">
        <v>42433</v>
      </c>
      <c r="BG2930" s="3" t="s">
        <v>1076</v>
      </c>
      <c r="BH2930">
        <v>41054531300042</v>
      </c>
      <c r="BJ2930" t="s">
        <v>112</v>
      </c>
      <c r="BK2930" t="s">
        <v>1074</v>
      </c>
      <c r="BL2930" t="s">
        <v>1075</v>
      </c>
      <c r="BN2930" s="2">
        <v>42432</v>
      </c>
      <c r="BO2930">
        <v>3</v>
      </c>
      <c r="BQ2930">
        <v>1409</v>
      </c>
      <c r="BS2930" t="s">
        <v>117</v>
      </c>
      <c r="BT2930">
        <v>13.8</v>
      </c>
      <c r="BV2930">
        <v>27</v>
      </c>
      <c r="BX2930">
        <v>1</v>
      </c>
      <c r="BZ2930">
        <v>34255833500051</v>
      </c>
      <c r="CB2930" t="s">
        <v>112</v>
      </c>
      <c r="CC2930">
        <v>1</v>
      </c>
      <c r="CE2930">
        <v>3</v>
      </c>
      <c r="CG2930">
        <v>41054531300042</v>
      </c>
      <c r="CI2930" t="s">
        <v>109</v>
      </c>
      <c r="CK2930">
        <v>3</v>
      </c>
      <c r="CQ2930" t="s">
        <v>110</v>
      </c>
      <c r="CR2930" s="2">
        <v>42460</v>
      </c>
      <c r="CS2930">
        <v>0</v>
      </c>
      <c r="CU2930" t="s">
        <v>109</v>
      </c>
      <c r="CV2930" t="s">
        <v>111</v>
      </c>
      <c r="CW2930">
        <v>41054531300042</v>
      </c>
      <c r="CY2930" t="s">
        <v>112</v>
      </c>
      <c r="CZ2930" t="s">
        <v>113</v>
      </c>
      <c r="DA2930" t="s">
        <v>114</v>
      </c>
      <c r="DB2930" t="s">
        <v>115</v>
      </c>
      <c r="DC2930">
        <v>1</v>
      </c>
    </row>
    <row r="2931" spans="1:107" x14ac:dyDescent="0.2">
      <c r="A2931" t="s">
        <v>108</v>
      </c>
      <c r="B2931">
        <v>0</v>
      </c>
      <c r="D2931" t="s">
        <v>109</v>
      </c>
      <c r="K2931">
        <v>1</v>
      </c>
      <c r="M2931">
        <v>4</v>
      </c>
      <c r="N2931" t="s">
        <v>1071</v>
      </c>
      <c r="O2931">
        <v>0</v>
      </c>
      <c r="V2931">
        <v>6127985</v>
      </c>
      <c r="W2931" s="2">
        <v>42432</v>
      </c>
      <c r="X2931">
        <v>8</v>
      </c>
      <c r="Y2931">
        <v>1</v>
      </c>
      <c r="Z2931">
        <v>1</v>
      </c>
      <c r="AB2931">
        <v>0</v>
      </c>
      <c r="AC2931">
        <v>0</v>
      </c>
      <c r="AD2931" s="2">
        <v>42436</v>
      </c>
      <c r="AE2931" s="3" t="s">
        <v>1072</v>
      </c>
      <c r="AF2931">
        <v>23</v>
      </c>
      <c r="AG2931">
        <v>23</v>
      </c>
      <c r="AH2931" s="3" t="s">
        <v>1085</v>
      </c>
      <c r="AI2931">
        <v>2</v>
      </c>
      <c r="AJ2931">
        <v>2</v>
      </c>
      <c r="AK2931" t="s">
        <v>758</v>
      </c>
      <c r="AL2931">
        <v>1246</v>
      </c>
      <c r="AM2931">
        <v>1.4999999999999999E-2</v>
      </c>
      <c r="AN2931">
        <v>1.4999999999999999E-2</v>
      </c>
      <c r="AO2931">
        <v>711</v>
      </c>
      <c r="AP2931">
        <v>711</v>
      </c>
      <c r="AQ2931">
        <v>340</v>
      </c>
      <c r="AR2931">
        <v>340</v>
      </c>
      <c r="AS2931">
        <v>1246</v>
      </c>
      <c r="AT2931">
        <v>10</v>
      </c>
      <c r="AU2931">
        <v>10</v>
      </c>
      <c r="AV2931">
        <v>1.4999999999999999E-2</v>
      </c>
      <c r="AW2931">
        <v>1.4999999999999999E-2</v>
      </c>
      <c r="AX2931">
        <v>1168</v>
      </c>
      <c r="AY2931">
        <v>1168</v>
      </c>
      <c r="AZ2931">
        <v>133</v>
      </c>
      <c r="BA2931">
        <v>133</v>
      </c>
      <c r="BB2931" t="s">
        <v>135</v>
      </c>
      <c r="BC2931" t="s">
        <v>1073</v>
      </c>
      <c r="BD2931">
        <v>1</v>
      </c>
      <c r="BF2931" s="2">
        <v>42433</v>
      </c>
      <c r="BG2931" s="3" t="s">
        <v>1076</v>
      </c>
      <c r="BH2931">
        <v>41054531300042</v>
      </c>
      <c r="BJ2931" t="s">
        <v>112</v>
      </c>
      <c r="BK2931" t="s">
        <v>1074</v>
      </c>
      <c r="BL2931" t="s">
        <v>1075</v>
      </c>
      <c r="BN2931" s="2">
        <v>42432</v>
      </c>
      <c r="BO2931">
        <v>3</v>
      </c>
      <c r="BQ2931">
        <v>1409</v>
      </c>
      <c r="BS2931" t="s">
        <v>117</v>
      </c>
      <c r="BT2931">
        <v>13.8</v>
      </c>
      <c r="BV2931">
        <v>27</v>
      </c>
      <c r="BX2931">
        <v>1</v>
      </c>
      <c r="BZ2931">
        <v>34255833500051</v>
      </c>
      <c r="CB2931" t="s">
        <v>112</v>
      </c>
      <c r="CC2931">
        <v>1</v>
      </c>
      <c r="CE2931">
        <v>3</v>
      </c>
      <c r="CG2931">
        <v>41054531300042</v>
      </c>
      <c r="CI2931" t="s">
        <v>109</v>
      </c>
      <c r="CK2931">
        <v>3</v>
      </c>
      <c r="CQ2931" t="s">
        <v>110</v>
      </c>
      <c r="CR2931" s="2">
        <v>42460</v>
      </c>
      <c r="CS2931">
        <v>0</v>
      </c>
      <c r="CU2931" t="s">
        <v>109</v>
      </c>
      <c r="CV2931" t="s">
        <v>111</v>
      </c>
      <c r="CW2931">
        <v>41054531300042</v>
      </c>
      <c r="CY2931" t="s">
        <v>112</v>
      </c>
      <c r="CZ2931" t="s">
        <v>113</v>
      </c>
      <c r="DA2931" t="s">
        <v>114</v>
      </c>
      <c r="DB2931" t="s">
        <v>115</v>
      </c>
      <c r="DC2931">
        <v>1</v>
      </c>
    </row>
    <row r="2932" spans="1:107" x14ac:dyDescent="0.2">
      <c r="A2932" t="s">
        <v>108</v>
      </c>
      <c r="B2932">
        <v>0</v>
      </c>
      <c r="D2932" t="s">
        <v>109</v>
      </c>
      <c r="K2932">
        <v>1</v>
      </c>
      <c r="M2932">
        <v>4</v>
      </c>
      <c r="N2932" t="s">
        <v>1071</v>
      </c>
      <c r="O2932">
        <v>0</v>
      </c>
      <c r="V2932">
        <v>6127985</v>
      </c>
      <c r="W2932" s="2">
        <v>42432</v>
      </c>
      <c r="X2932">
        <v>8</v>
      </c>
      <c r="Y2932">
        <v>2</v>
      </c>
      <c r="Z2932">
        <v>2</v>
      </c>
      <c r="AB2932">
        <v>0</v>
      </c>
      <c r="AC2932">
        <v>0</v>
      </c>
      <c r="AD2932" s="2">
        <v>42436</v>
      </c>
      <c r="AE2932" s="3" t="s">
        <v>1072</v>
      </c>
      <c r="AF2932">
        <v>23</v>
      </c>
      <c r="AG2932">
        <v>23</v>
      </c>
      <c r="AH2932" s="3" t="s">
        <v>1085</v>
      </c>
      <c r="AI2932">
        <v>2</v>
      </c>
      <c r="AJ2932">
        <v>2</v>
      </c>
      <c r="AK2932" t="s">
        <v>759</v>
      </c>
      <c r="AL2932">
        <v>1239</v>
      </c>
      <c r="AM2932">
        <v>1.4999999999999999E-2</v>
      </c>
      <c r="AN2932">
        <v>1.4999999999999999E-2</v>
      </c>
      <c r="AO2932">
        <v>711</v>
      </c>
      <c r="AP2932">
        <v>711</v>
      </c>
      <c r="AQ2932">
        <v>340</v>
      </c>
      <c r="AR2932">
        <v>340</v>
      </c>
      <c r="AS2932">
        <v>1239</v>
      </c>
      <c r="AT2932">
        <v>10</v>
      </c>
      <c r="AU2932">
        <v>10</v>
      </c>
      <c r="AV2932">
        <v>1.4999999999999999E-2</v>
      </c>
      <c r="AW2932">
        <v>1.4999999999999999E-2</v>
      </c>
      <c r="AX2932">
        <v>1168</v>
      </c>
      <c r="AY2932">
        <v>1168</v>
      </c>
      <c r="AZ2932">
        <v>133</v>
      </c>
      <c r="BA2932">
        <v>133</v>
      </c>
      <c r="BB2932" t="s">
        <v>135</v>
      </c>
      <c r="BC2932" t="s">
        <v>1073</v>
      </c>
      <c r="BD2932">
        <v>1</v>
      </c>
      <c r="BF2932" s="2">
        <v>42433</v>
      </c>
      <c r="BG2932" s="3" t="s">
        <v>1076</v>
      </c>
      <c r="BH2932">
        <v>41054531300042</v>
      </c>
      <c r="BJ2932" t="s">
        <v>112</v>
      </c>
      <c r="BK2932" t="s">
        <v>1074</v>
      </c>
      <c r="BL2932" t="s">
        <v>1075</v>
      </c>
      <c r="BN2932" s="2">
        <v>42432</v>
      </c>
      <c r="BO2932">
        <v>3</v>
      </c>
      <c r="BQ2932">
        <v>1409</v>
      </c>
      <c r="BS2932" t="s">
        <v>117</v>
      </c>
      <c r="BT2932">
        <v>13.8</v>
      </c>
      <c r="BV2932">
        <v>27</v>
      </c>
      <c r="BX2932">
        <v>1</v>
      </c>
      <c r="BZ2932">
        <v>34255833500051</v>
      </c>
      <c r="CB2932" t="s">
        <v>112</v>
      </c>
      <c r="CC2932">
        <v>1</v>
      </c>
      <c r="CE2932">
        <v>3</v>
      </c>
      <c r="CG2932">
        <v>41054531300042</v>
      </c>
      <c r="CI2932" t="s">
        <v>109</v>
      </c>
      <c r="CK2932">
        <v>3</v>
      </c>
      <c r="CQ2932" t="s">
        <v>110</v>
      </c>
      <c r="CR2932" s="2">
        <v>42460</v>
      </c>
      <c r="CS2932">
        <v>0</v>
      </c>
      <c r="CU2932" t="s">
        <v>109</v>
      </c>
      <c r="CV2932" t="s">
        <v>111</v>
      </c>
      <c r="CW2932">
        <v>41054531300042</v>
      </c>
      <c r="CY2932" t="s">
        <v>112</v>
      </c>
      <c r="CZ2932" t="s">
        <v>113</v>
      </c>
      <c r="DA2932" t="s">
        <v>114</v>
      </c>
      <c r="DB2932" t="s">
        <v>115</v>
      </c>
      <c r="DC2932">
        <v>1</v>
      </c>
    </row>
    <row r="2933" spans="1:107" x14ac:dyDescent="0.2">
      <c r="A2933" t="s">
        <v>108</v>
      </c>
      <c r="B2933">
        <v>0</v>
      </c>
      <c r="D2933" t="s">
        <v>109</v>
      </c>
      <c r="K2933">
        <v>1</v>
      </c>
      <c r="M2933">
        <v>4</v>
      </c>
      <c r="N2933" t="s">
        <v>1071</v>
      </c>
      <c r="O2933">
        <v>0</v>
      </c>
      <c r="V2933">
        <v>6127985</v>
      </c>
      <c r="W2933" s="2">
        <v>42432</v>
      </c>
      <c r="X2933">
        <v>8</v>
      </c>
      <c r="Y2933">
        <v>2</v>
      </c>
      <c r="Z2933">
        <v>2</v>
      </c>
      <c r="AB2933">
        <v>0</v>
      </c>
      <c r="AC2933">
        <v>0</v>
      </c>
      <c r="AD2933" s="2">
        <v>42436</v>
      </c>
      <c r="AE2933" s="3" t="s">
        <v>1072</v>
      </c>
      <c r="AF2933">
        <v>23</v>
      </c>
      <c r="AG2933">
        <v>23</v>
      </c>
      <c r="AH2933" s="3" t="s">
        <v>1085</v>
      </c>
      <c r="AI2933">
        <v>2</v>
      </c>
      <c r="AJ2933">
        <v>2</v>
      </c>
      <c r="AK2933" t="s">
        <v>760</v>
      </c>
      <c r="AL2933">
        <v>1240</v>
      </c>
      <c r="AM2933">
        <v>1.4999999999999999E-2</v>
      </c>
      <c r="AN2933">
        <v>1.4999999999999999E-2</v>
      </c>
      <c r="AO2933">
        <v>711</v>
      </c>
      <c r="AP2933">
        <v>711</v>
      </c>
      <c r="AQ2933">
        <v>340</v>
      </c>
      <c r="AR2933">
        <v>340</v>
      </c>
      <c r="AS2933">
        <v>1240</v>
      </c>
      <c r="AT2933">
        <v>10</v>
      </c>
      <c r="AU2933">
        <v>10</v>
      </c>
      <c r="AV2933">
        <v>1.4999999999999999E-2</v>
      </c>
      <c r="AW2933">
        <v>1.4999999999999999E-2</v>
      </c>
      <c r="AX2933">
        <v>1168</v>
      </c>
      <c r="AY2933">
        <v>1168</v>
      </c>
      <c r="AZ2933">
        <v>133</v>
      </c>
      <c r="BA2933">
        <v>133</v>
      </c>
      <c r="BB2933" t="s">
        <v>135</v>
      </c>
      <c r="BC2933" t="s">
        <v>1073</v>
      </c>
      <c r="BD2933">
        <v>1</v>
      </c>
      <c r="BF2933" s="2">
        <v>42433</v>
      </c>
      <c r="BG2933" s="3" t="s">
        <v>1076</v>
      </c>
      <c r="BH2933">
        <v>41054531300042</v>
      </c>
      <c r="BJ2933" t="s">
        <v>112</v>
      </c>
      <c r="BK2933" t="s">
        <v>1074</v>
      </c>
      <c r="BL2933" t="s">
        <v>1075</v>
      </c>
      <c r="BN2933" s="2">
        <v>42432</v>
      </c>
      <c r="BO2933">
        <v>3</v>
      </c>
      <c r="BQ2933">
        <v>1409</v>
      </c>
      <c r="BS2933" t="s">
        <v>117</v>
      </c>
      <c r="BT2933">
        <v>13.8</v>
      </c>
      <c r="BV2933">
        <v>27</v>
      </c>
      <c r="BX2933">
        <v>1</v>
      </c>
      <c r="BZ2933">
        <v>34255833500051</v>
      </c>
      <c r="CB2933" t="s">
        <v>112</v>
      </c>
      <c r="CC2933">
        <v>1</v>
      </c>
      <c r="CE2933">
        <v>3</v>
      </c>
      <c r="CG2933">
        <v>41054531300042</v>
      </c>
      <c r="CI2933" t="s">
        <v>109</v>
      </c>
      <c r="CK2933">
        <v>3</v>
      </c>
      <c r="CQ2933" t="s">
        <v>110</v>
      </c>
      <c r="CR2933" s="2">
        <v>42460</v>
      </c>
      <c r="CS2933">
        <v>0</v>
      </c>
      <c r="CU2933" t="s">
        <v>109</v>
      </c>
      <c r="CV2933" t="s">
        <v>111</v>
      </c>
      <c r="CW2933">
        <v>41054531300042</v>
      </c>
      <c r="CY2933" t="s">
        <v>112</v>
      </c>
      <c r="CZ2933" t="s">
        <v>113</v>
      </c>
      <c r="DA2933" t="s">
        <v>114</v>
      </c>
      <c r="DB2933" t="s">
        <v>115</v>
      </c>
      <c r="DC2933">
        <v>1</v>
      </c>
    </row>
    <row r="2934" spans="1:107" x14ac:dyDescent="0.2">
      <c r="A2934" t="s">
        <v>108</v>
      </c>
      <c r="B2934">
        <v>0</v>
      </c>
      <c r="D2934" t="s">
        <v>109</v>
      </c>
      <c r="K2934">
        <v>1</v>
      </c>
      <c r="M2934">
        <v>4</v>
      </c>
      <c r="N2934" t="s">
        <v>1071</v>
      </c>
      <c r="O2934">
        <v>0</v>
      </c>
      <c r="V2934">
        <v>6127985</v>
      </c>
      <c r="W2934" s="2">
        <v>42432</v>
      </c>
      <c r="X2934">
        <v>8</v>
      </c>
      <c r="Y2934">
        <v>1</v>
      </c>
      <c r="Z2934">
        <v>1</v>
      </c>
      <c r="AB2934">
        <v>0</v>
      </c>
      <c r="AC2934">
        <v>0</v>
      </c>
      <c r="AD2934" s="2">
        <v>42436</v>
      </c>
      <c r="AE2934" s="3" t="s">
        <v>1072</v>
      </c>
      <c r="AF2934">
        <v>23</v>
      </c>
      <c r="AG2934">
        <v>23</v>
      </c>
      <c r="AH2934" s="3" t="s">
        <v>1085</v>
      </c>
      <c r="AI2934">
        <v>2</v>
      </c>
      <c r="AJ2934">
        <v>2</v>
      </c>
      <c r="AK2934" t="s">
        <v>761</v>
      </c>
      <c r="AL2934">
        <v>1241</v>
      </c>
      <c r="AM2934">
        <v>1.4999999999999999E-2</v>
      </c>
      <c r="AN2934">
        <v>1.4999999999999999E-2</v>
      </c>
      <c r="AO2934">
        <v>711</v>
      </c>
      <c r="AP2934">
        <v>711</v>
      </c>
      <c r="AQ2934">
        <v>340</v>
      </c>
      <c r="AR2934">
        <v>340</v>
      </c>
      <c r="AS2934">
        <v>1241</v>
      </c>
      <c r="AT2934">
        <v>10</v>
      </c>
      <c r="AU2934">
        <v>10</v>
      </c>
      <c r="AV2934">
        <v>1.4999999999999999E-2</v>
      </c>
      <c r="AW2934">
        <v>1.4999999999999999E-2</v>
      </c>
      <c r="AX2934">
        <v>1168</v>
      </c>
      <c r="AY2934">
        <v>1168</v>
      </c>
      <c r="AZ2934">
        <v>133</v>
      </c>
      <c r="BA2934">
        <v>133</v>
      </c>
      <c r="BB2934" t="s">
        <v>135</v>
      </c>
      <c r="BC2934" t="s">
        <v>1073</v>
      </c>
      <c r="BD2934">
        <v>1</v>
      </c>
      <c r="BF2934" s="2">
        <v>42433</v>
      </c>
      <c r="BG2934" s="3" t="s">
        <v>1076</v>
      </c>
      <c r="BH2934">
        <v>41054531300042</v>
      </c>
      <c r="BJ2934" t="s">
        <v>112</v>
      </c>
      <c r="BK2934" t="s">
        <v>1074</v>
      </c>
      <c r="BL2934" t="s">
        <v>1075</v>
      </c>
      <c r="BN2934" s="2">
        <v>42432</v>
      </c>
      <c r="BO2934">
        <v>3</v>
      </c>
      <c r="BQ2934">
        <v>1409</v>
      </c>
      <c r="BS2934" t="s">
        <v>117</v>
      </c>
      <c r="BT2934">
        <v>13.8</v>
      </c>
      <c r="BV2934">
        <v>27</v>
      </c>
      <c r="BX2934">
        <v>1</v>
      </c>
      <c r="BZ2934">
        <v>34255833500051</v>
      </c>
      <c r="CB2934" t="s">
        <v>112</v>
      </c>
      <c r="CC2934">
        <v>1</v>
      </c>
      <c r="CE2934">
        <v>3</v>
      </c>
      <c r="CG2934">
        <v>41054531300042</v>
      </c>
      <c r="CI2934" t="s">
        <v>109</v>
      </c>
      <c r="CK2934">
        <v>3</v>
      </c>
      <c r="CQ2934" t="s">
        <v>110</v>
      </c>
      <c r="CR2934" s="2">
        <v>42460</v>
      </c>
      <c r="CS2934">
        <v>0</v>
      </c>
      <c r="CU2934" t="s">
        <v>109</v>
      </c>
      <c r="CV2934" t="s">
        <v>111</v>
      </c>
      <c r="CW2934">
        <v>41054531300042</v>
      </c>
      <c r="CY2934" t="s">
        <v>112</v>
      </c>
      <c r="CZ2934" t="s">
        <v>113</v>
      </c>
      <c r="DA2934" t="s">
        <v>114</v>
      </c>
      <c r="DB2934" t="s">
        <v>115</v>
      </c>
      <c r="DC2934">
        <v>1</v>
      </c>
    </row>
    <row r="2935" spans="1:107" x14ac:dyDescent="0.2">
      <c r="A2935" t="s">
        <v>108</v>
      </c>
      <c r="B2935">
        <v>0</v>
      </c>
      <c r="D2935" t="s">
        <v>109</v>
      </c>
      <c r="K2935">
        <v>1</v>
      </c>
      <c r="M2935">
        <v>4</v>
      </c>
      <c r="N2935" t="s">
        <v>1071</v>
      </c>
      <c r="O2935">
        <v>0</v>
      </c>
      <c r="V2935">
        <v>6127985</v>
      </c>
      <c r="W2935" s="2">
        <v>42432</v>
      </c>
      <c r="X2935">
        <v>8</v>
      </c>
      <c r="Y2935">
        <v>2</v>
      </c>
      <c r="Z2935">
        <v>2</v>
      </c>
      <c r="AB2935">
        <v>0</v>
      </c>
      <c r="AC2935">
        <v>0</v>
      </c>
      <c r="AD2935" s="2">
        <v>42436</v>
      </c>
      <c r="AE2935" s="3" t="s">
        <v>1072</v>
      </c>
      <c r="AF2935">
        <v>23</v>
      </c>
      <c r="AG2935">
        <v>23</v>
      </c>
      <c r="AH2935" s="3" t="s">
        <v>1085</v>
      </c>
      <c r="AI2935">
        <v>2</v>
      </c>
      <c r="AJ2935">
        <v>2</v>
      </c>
      <c r="AK2935" t="s">
        <v>762</v>
      </c>
      <c r="AL2935">
        <v>1091</v>
      </c>
      <c r="AM2935">
        <v>1.4999999999999999E-2</v>
      </c>
      <c r="AN2935">
        <v>1.4999999999999999E-2</v>
      </c>
      <c r="AO2935">
        <v>711</v>
      </c>
      <c r="AP2935">
        <v>711</v>
      </c>
      <c r="AQ2935">
        <v>340</v>
      </c>
      <c r="AR2935">
        <v>340</v>
      </c>
      <c r="AS2935">
        <v>1091</v>
      </c>
      <c r="AT2935">
        <v>10</v>
      </c>
      <c r="AU2935">
        <v>10</v>
      </c>
      <c r="AV2935">
        <v>1.4999999999999999E-2</v>
      </c>
      <c r="AW2935">
        <v>1.4999999999999999E-2</v>
      </c>
      <c r="AX2935">
        <v>1168</v>
      </c>
      <c r="AY2935">
        <v>1168</v>
      </c>
      <c r="AZ2935">
        <v>133</v>
      </c>
      <c r="BA2935">
        <v>133</v>
      </c>
      <c r="BB2935" t="s">
        <v>135</v>
      </c>
      <c r="BC2935" t="s">
        <v>1073</v>
      </c>
      <c r="BD2935">
        <v>1</v>
      </c>
      <c r="BF2935" s="2">
        <v>42433</v>
      </c>
      <c r="BG2935" s="3" t="s">
        <v>1076</v>
      </c>
      <c r="BH2935">
        <v>41054531300042</v>
      </c>
      <c r="BJ2935" t="s">
        <v>112</v>
      </c>
      <c r="BK2935" t="s">
        <v>1074</v>
      </c>
      <c r="BL2935" t="s">
        <v>1075</v>
      </c>
      <c r="BN2935" s="2">
        <v>42432</v>
      </c>
      <c r="BO2935">
        <v>3</v>
      </c>
      <c r="BQ2935">
        <v>1409</v>
      </c>
      <c r="BS2935" t="s">
        <v>117</v>
      </c>
      <c r="BT2935">
        <v>13.8</v>
      </c>
      <c r="BV2935">
        <v>27</v>
      </c>
      <c r="BX2935">
        <v>1</v>
      </c>
      <c r="BZ2935">
        <v>34255833500051</v>
      </c>
      <c r="CB2935" t="s">
        <v>112</v>
      </c>
      <c r="CC2935">
        <v>1</v>
      </c>
      <c r="CE2935">
        <v>3</v>
      </c>
      <c r="CG2935">
        <v>41054531300042</v>
      </c>
      <c r="CI2935" t="s">
        <v>109</v>
      </c>
      <c r="CK2935">
        <v>3</v>
      </c>
      <c r="CQ2935" t="s">
        <v>110</v>
      </c>
      <c r="CR2935" s="2">
        <v>42460</v>
      </c>
      <c r="CS2935">
        <v>0</v>
      </c>
      <c r="CU2935" t="s">
        <v>109</v>
      </c>
      <c r="CV2935" t="s">
        <v>111</v>
      </c>
      <c r="CW2935">
        <v>41054531300042</v>
      </c>
      <c r="CY2935" t="s">
        <v>112</v>
      </c>
      <c r="CZ2935" t="s">
        <v>113</v>
      </c>
      <c r="DA2935" t="s">
        <v>114</v>
      </c>
      <c r="DB2935" t="s">
        <v>115</v>
      </c>
      <c r="DC2935">
        <v>1</v>
      </c>
    </row>
    <row r="2936" spans="1:107" x14ac:dyDescent="0.2">
      <c r="A2936" t="s">
        <v>108</v>
      </c>
      <c r="B2936">
        <v>0</v>
      </c>
      <c r="D2936" t="s">
        <v>109</v>
      </c>
      <c r="K2936">
        <v>1</v>
      </c>
      <c r="M2936">
        <v>4</v>
      </c>
      <c r="N2936" t="s">
        <v>1071</v>
      </c>
      <c r="O2936">
        <v>0</v>
      </c>
      <c r="V2936">
        <v>6127985</v>
      </c>
      <c r="W2936" s="2">
        <v>42432</v>
      </c>
      <c r="X2936">
        <v>8</v>
      </c>
      <c r="Y2936">
        <v>1</v>
      </c>
      <c r="Z2936">
        <v>1</v>
      </c>
      <c r="AB2936">
        <v>0</v>
      </c>
      <c r="AC2936">
        <v>0</v>
      </c>
      <c r="AD2936" s="2">
        <v>42433</v>
      </c>
      <c r="AE2936" s="3" t="s">
        <v>1072</v>
      </c>
      <c r="AF2936">
        <v>23</v>
      </c>
      <c r="AG2936">
        <v>23</v>
      </c>
      <c r="AH2936" s="3" t="s">
        <v>1080</v>
      </c>
      <c r="AI2936">
        <v>2</v>
      </c>
      <c r="AJ2936">
        <v>2</v>
      </c>
      <c r="AK2936" t="s">
        <v>763</v>
      </c>
      <c r="AL2936">
        <v>1762</v>
      </c>
      <c r="AM2936">
        <v>0.02</v>
      </c>
      <c r="AN2936">
        <v>0.02</v>
      </c>
      <c r="AQ2936">
        <v>454</v>
      </c>
      <c r="AR2936">
        <v>454</v>
      </c>
      <c r="AS2936">
        <v>1762</v>
      </c>
      <c r="AT2936">
        <v>10</v>
      </c>
      <c r="AU2936">
        <v>10</v>
      </c>
      <c r="AV2936">
        <v>0.02</v>
      </c>
      <c r="AW2936">
        <v>0.02</v>
      </c>
      <c r="AZ2936">
        <v>133</v>
      </c>
      <c r="BA2936">
        <v>133</v>
      </c>
      <c r="BB2936" t="s">
        <v>135</v>
      </c>
      <c r="BC2936" t="s">
        <v>1073</v>
      </c>
      <c r="BD2936">
        <v>1</v>
      </c>
      <c r="BF2936" s="2">
        <v>42433</v>
      </c>
      <c r="BG2936" s="3" t="s">
        <v>1076</v>
      </c>
      <c r="BH2936">
        <v>41054531300042</v>
      </c>
      <c r="BJ2936" t="s">
        <v>112</v>
      </c>
      <c r="BK2936" t="s">
        <v>1074</v>
      </c>
      <c r="BL2936" t="s">
        <v>1075</v>
      </c>
      <c r="BN2936" s="2">
        <v>42432</v>
      </c>
      <c r="BO2936">
        <v>3</v>
      </c>
      <c r="BQ2936">
        <v>1409</v>
      </c>
      <c r="BS2936" t="s">
        <v>117</v>
      </c>
      <c r="BT2936">
        <v>13.8</v>
      </c>
      <c r="BV2936">
        <v>27</v>
      </c>
      <c r="BX2936">
        <v>1</v>
      </c>
      <c r="BZ2936">
        <v>34255833500051</v>
      </c>
      <c r="CB2936" t="s">
        <v>112</v>
      </c>
      <c r="CC2936">
        <v>1</v>
      </c>
      <c r="CE2936">
        <v>3</v>
      </c>
      <c r="CG2936">
        <v>41054531300042</v>
      </c>
      <c r="CI2936" t="s">
        <v>109</v>
      </c>
      <c r="CK2936">
        <v>3</v>
      </c>
      <c r="CQ2936" t="s">
        <v>110</v>
      </c>
      <c r="CR2936" s="2">
        <v>42460</v>
      </c>
      <c r="CS2936">
        <v>0</v>
      </c>
      <c r="CU2936" t="s">
        <v>109</v>
      </c>
      <c r="CV2936" t="s">
        <v>111</v>
      </c>
      <c r="CW2936">
        <v>41054531300042</v>
      </c>
      <c r="CY2936" t="s">
        <v>112</v>
      </c>
      <c r="CZ2936" t="s">
        <v>113</v>
      </c>
      <c r="DA2936" t="s">
        <v>114</v>
      </c>
      <c r="DB2936" t="s">
        <v>115</v>
      </c>
      <c r="DC2936">
        <v>1</v>
      </c>
    </row>
    <row r="2937" spans="1:107" x14ac:dyDescent="0.2">
      <c r="A2937" t="s">
        <v>108</v>
      </c>
      <c r="B2937">
        <v>0</v>
      </c>
      <c r="D2937" t="s">
        <v>109</v>
      </c>
      <c r="K2937">
        <v>1</v>
      </c>
      <c r="M2937">
        <v>4</v>
      </c>
      <c r="N2937" t="s">
        <v>1071</v>
      </c>
      <c r="O2937">
        <v>0</v>
      </c>
      <c r="V2937">
        <v>6127985</v>
      </c>
      <c r="W2937" s="2">
        <v>42432</v>
      </c>
      <c r="X2937">
        <v>8</v>
      </c>
      <c r="Y2937">
        <v>1</v>
      </c>
      <c r="Z2937">
        <v>1</v>
      </c>
      <c r="AB2937">
        <v>0</v>
      </c>
      <c r="AC2937">
        <v>0</v>
      </c>
      <c r="AD2937" s="2">
        <v>42433</v>
      </c>
      <c r="AE2937" s="3" t="s">
        <v>1072</v>
      </c>
      <c r="AF2937">
        <v>23</v>
      </c>
      <c r="AG2937">
        <v>23</v>
      </c>
      <c r="AH2937" s="3" t="s">
        <v>1080</v>
      </c>
      <c r="AI2937">
        <v>2</v>
      </c>
      <c r="AJ2937">
        <v>2</v>
      </c>
      <c r="AK2937" t="s">
        <v>764</v>
      </c>
      <c r="AL2937">
        <v>1887</v>
      </c>
      <c r="AM2937">
        <v>0.02</v>
      </c>
      <c r="AN2937">
        <v>0.02</v>
      </c>
      <c r="AQ2937">
        <v>454</v>
      </c>
      <c r="AR2937">
        <v>454</v>
      </c>
      <c r="AS2937">
        <v>1887</v>
      </c>
      <c r="AT2937">
        <v>10</v>
      </c>
      <c r="AU2937">
        <v>10</v>
      </c>
      <c r="AV2937">
        <v>0.02</v>
      </c>
      <c r="AW2937">
        <v>0.02</v>
      </c>
      <c r="AZ2937">
        <v>133</v>
      </c>
      <c r="BA2937">
        <v>133</v>
      </c>
      <c r="BB2937" t="s">
        <v>135</v>
      </c>
      <c r="BC2937" t="s">
        <v>1073</v>
      </c>
      <c r="BD2937">
        <v>1</v>
      </c>
      <c r="BF2937" s="2">
        <v>42433</v>
      </c>
      <c r="BG2937" s="3" t="s">
        <v>1076</v>
      </c>
      <c r="BH2937">
        <v>41054531300042</v>
      </c>
      <c r="BJ2937" t="s">
        <v>112</v>
      </c>
      <c r="BK2937" t="s">
        <v>1074</v>
      </c>
      <c r="BL2937" t="s">
        <v>1075</v>
      </c>
      <c r="BN2937" s="2">
        <v>42432</v>
      </c>
      <c r="BO2937">
        <v>3</v>
      </c>
      <c r="BQ2937">
        <v>1409</v>
      </c>
      <c r="BS2937" t="s">
        <v>117</v>
      </c>
      <c r="BT2937">
        <v>13.8</v>
      </c>
      <c r="BV2937">
        <v>27</v>
      </c>
      <c r="BX2937">
        <v>1</v>
      </c>
      <c r="BZ2937">
        <v>34255833500051</v>
      </c>
      <c r="CB2937" t="s">
        <v>112</v>
      </c>
      <c r="CC2937">
        <v>1</v>
      </c>
      <c r="CE2937">
        <v>3</v>
      </c>
      <c r="CG2937">
        <v>41054531300042</v>
      </c>
      <c r="CI2937" t="s">
        <v>109</v>
      </c>
      <c r="CK2937">
        <v>3</v>
      </c>
      <c r="CQ2937" t="s">
        <v>110</v>
      </c>
      <c r="CR2937" s="2">
        <v>42460</v>
      </c>
      <c r="CS2937">
        <v>0</v>
      </c>
      <c r="CU2937" t="s">
        <v>109</v>
      </c>
      <c r="CV2937" t="s">
        <v>111</v>
      </c>
      <c r="CW2937">
        <v>41054531300042</v>
      </c>
      <c r="CY2937" t="s">
        <v>112</v>
      </c>
      <c r="CZ2937" t="s">
        <v>113</v>
      </c>
      <c r="DA2937" t="s">
        <v>114</v>
      </c>
      <c r="DB2937" t="s">
        <v>115</v>
      </c>
      <c r="DC2937">
        <v>1</v>
      </c>
    </row>
    <row r="2938" spans="1:107" x14ac:dyDescent="0.2">
      <c r="A2938" t="s">
        <v>108</v>
      </c>
      <c r="B2938">
        <v>0</v>
      </c>
      <c r="D2938" t="s">
        <v>109</v>
      </c>
      <c r="K2938">
        <v>1</v>
      </c>
      <c r="M2938">
        <v>4</v>
      </c>
      <c r="N2938" t="s">
        <v>1071</v>
      </c>
      <c r="O2938">
        <v>0</v>
      </c>
      <c r="V2938">
        <v>6127985</v>
      </c>
      <c r="W2938" s="2">
        <v>42432</v>
      </c>
      <c r="X2938">
        <v>8</v>
      </c>
      <c r="Y2938">
        <v>1</v>
      </c>
      <c r="Z2938">
        <v>1</v>
      </c>
      <c r="AB2938">
        <v>0</v>
      </c>
      <c r="AC2938">
        <v>0</v>
      </c>
      <c r="AD2938" s="2">
        <v>42434</v>
      </c>
      <c r="AE2938" s="3" t="s">
        <v>1072</v>
      </c>
      <c r="AF2938">
        <v>23</v>
      </c>
      <c r="AG2938">
        <v>23</v>
      </c>
      <c r="AH2938" s="3" t="s">
        <v>1082</v>
      </c>
      <c r="AI2938">
        <v>2</v>
      </c>
      <c r="AJ2938">
        <v>2</v>
      </c>
      <c r="AK2938" t="s">
        <v>765</v>
      </c>
      <c r="AL2938">
        <v>1234</v>
      </c>
      <c r="AM2938">
        <v>5.0000000000000001E-3</v>
      </c>
      <c r="AN2938">
        <v>5.0000000000000001E-3</v>
      </c>
      <c r="AO2938">
        <v>712</v>
      </c>
      <c r="AP2938">
        <v>712</v>
      </c>
      <c r="AQ2938">
        <v>405</v>
      </c>
      <c r="AR2938">
        <v>405</v>
      </c>
      <c r="AS2938">
        <v>1234</v>
      </c>
      <c r="AT2938">
        <v>10</v>
      </c>
      <c r="AU2938">
        <v>10</v>
      </c>
      <c r="AV2938">
        <v>5.0000000000000001E-3</v>
      </c>
      <c r="AW2938">
        <v>5.0000000000000001E-3</v>
      </c>
      <c r="AX2938">
        <v>1168</v>
      </c>
      <c r="AY2938">
        <v>1168</v>
      </c>
      <c r="AZ2938">
        <v>133</v>
      </c>
      <c r="BA2938">
        <v>133</v>
      </c>
      <c r="BB2938" t="s">
        <v>135</v>
      </c>
      <c r="BC2938" t="s">
        <v>1073</v>
      </c>
      <c r="BD2938">
        <v>1</v>
      </c>
      <c r="BF2938" s="2">
        <v>42433</v>
      </c>
      <c r="BG2938" s="3" t="s">
        <v>1076</v>
      </c>
      <c r="BH2938">
        <v>41054531300042</v>
      </c>
      <c r="BJ2938" t="s">
        <v>112</v>
      </c>
      <c r="BK2938" t="s">
        <v>1074</v>
      </c>
      <c r="BL2938" t="s">
        <v>1075</v>
      </c>
      <c r="BN2938" s="2">
        <v>42432</v>
      </c>
      <c r="BO2938">
        <v>3</v>
      </c>
      <c r="BQ2938">
        <v>1409</v>
      </c>
      <c r="BS2938" t="s">
        <v>117</v>
      </c>
      <c r="BT2938">
        <v>13.8</v>
      </c>
      <c r="BV2938">
        <v>27</v>
      </c>
      <c r="BX2938">
        <v>1</v>
      </c>
      <c r="BZ2938">
        <v>34255833500051</v>
      </c>
      <c r="CB2938" t="s">
        <v>112</v>
      </c>
      <c r="CC2938">
        <v>1</v>
      </c>
      <c r="CE2938">
        <v>3</v>
      </c>
      <c r="CG2938">
        <v>41054531300042</v>
      </c>
      <c r="CI2938" t="s">
        <v>109</v>
      </c>
      <c r="CK2938">
        <v>3</v>
      </c>
      <c r="CQ2938" t="s">
        <v>110</v>
      </c>
      <c r="CR2938" s="2">
        <v>42460</v>
      </c>
      <c r="CS2938">
        <v>0</v>
      </c>
      <c r="CU2938" t="s">
        <v>109</v>
      </c>
      <c r="CV2938" t="s">
        <v>111</v>
      </c>
      <c r="CW2938">
        <v>41054531300042</v>
      </c>
      <c r="CY2938" t="s">
        <v>112</v>
      </c>
      <c r="CZ2938" t="s">
        <v>113</v>
      </c>
      <c r="DA2938" t="s">
        <v>114</v>
      </c>
      <c r="DB2938" t="s">
        <v>115</v>
      </c>
      <c r="DC2938">
        <v>1</v>
      </c>
    </row>
    <row r="2939" spans="1:107" x14ac:dyDescent="0.2">
      <c r="A2939" t="s">
        <v>108</v>
      </c>
      <c r="B2939">
        <v>0</v>
      </c>
      <c r="D2939" t="s">
        <v>109</v>
      </c>
      <c r="K2939">
        <v>1</v>
      </c>
      <c r="M2939">
        <v>4</v>
      </c>
      <c r="N2939" t="s">
        <v>1071</v>
      </c>
      <c r="O2939">
        <v>0</v>
      </c>
      <c r="V2939">
        <v>6127985</v>
      </c>
      <c r="W2939" s="2">
        <v>42432</v>
      </c>
      <c r="X2939">
        <v>8</v>
      </c>
      <c r="Y2939">
        <v>1</v>
      </c>
      <c r="Z2939">
        <v>1</v>
      </c>
      <c r="AB2939">
        <v>0</v>
      </c>
      <c r="AC2939">
        <v>0</v>
      </c>
      <c r="AD2939" s="2">
        <v>42433</v>
      </c>
      <c r="AE2939" s="3" t="s">
        <v>1072</v>
      </c>
      <c r="AF2939">
        <v>23</v>
      </c>
      <c r="AG2939">
        <v>23</v>
      </c>
      <c r="AH2939" s="3" t="s">
        <v>1084</v>
      </c>
      <c r="AI2939">
        <v>2</v>
      </c>
      <c r="AJ2939">
        <v>2</v>
      </c>
      <c r="AK2939" t="s">
        <v>766</v>
      </c>
      <c r="AL2939">
        <v>6394</v>
      </c>
      <c r="AM2939">
        <v>0.02</v>
      </c>
      <c r="AN2939">
        <v>0.02</v>
      </c>
      <c r="AQ2939">
        <v>454</v>
      </c>
      <c r="AR2939">
        <v>454</v>
      </c>
      <c r="AS2939">
        <v>6394</v>
      </c>
      <c r="AT2939">
        <v>10</v>
      </c>
      <c r="AU2939">
        <v>10</v>
      </c>
      <c r="AV2939">
        <v>0.02</v>
      </c>
      <c r="AW2939">
        <v>0.02</v>
      </c>
      <c r="AZ2939">
        <v>133</v>
      </c>
      <c r="BA2939">
        <v>133</v>
      </c>
      <c r="BB2939" t="s">
        <v>135</v>
      </c>
      <c r="BC2939" t="s">
        <v>1073</v>
      </c>
      <c r="BD2939">
        <v>1</v>
      </c>
      <c r="BF2939" s="2">
        <v>42433</v>
      </c>
      <c r="BG2939" s="3" t="s">
        <v>1076</v>
      </c>
      <c r="BH2939">
        <v>41054531300042</v>
      </c>
      <c r="BJ2939" t="s">
        <v>112</v>
      </c>
      <c r="BK2939" t="s">
        <v>1074</v>
      </c>
      <c r="BL2939" t="s">
        <v>1075</v>
      </c>
      <c r="BN2939" s="2">
        <v>42432</v>
      </c>
      <c r="BO2939">
        <v>3</v>
      </c>
      <c r="BQ2939">
        <v>1409</v>
      </c>
      <c r="BS2939" t="s">
        <v>117</v>
      </c>
      <c r="BT2939">
        <v>13.8</v>
      </c>
      <c r="BV2939">
        <v>27</v>
      </c>
      <c r="BX2939">
        <v>1</v>
      </c>
      <c r="BZ2939">
        <v>34255833500051</v>
      </c>
      <c r="CB2939" t="s">
        <v>112</v>
      </c>
      <c r="CC2939">
        <v>1</v>
      </c>
      <c r="CE2939">
        <v>3</v>
      </c>
      <c r="CG2939">
        <v>41054531300042</v>
      </c>
      <c r="CI2939" t="s">
        <v>109</v>
      </c>
      <c r="CK2939">
        <v>3</v>
      </c>
      <c r="CQ2939" t="s">
        <v>110</v>
      </c>
      <c r="CR2939" s="2">
        <v>42460</v>
      </c>
      <c r="CS2939">
        <v>0</v>
      </c>
      <c r="CU2939" t="s">
        <v>109</v>
      </c>
      <c r="CV2939" t="s">
        <v>111</v>
      </c>
      <c r="CW2939">
        <v>41054531300042</v>
      </c>
      <c r="CY2939" t="s">
        <v>112</v>
      </c>
      <c r="CZ2939" t="s">
        <v>113</v>
      </c>
      <c r="DA2939" t="s">
        <v>114</v>
      </c>
      <c r="DB2939" t="s">
        <v>115</v>
      </c>
      <c r="DC2939">
        <v>1</v>
      </c>
    </row>
    <row r="2940" spans="1:107" x14ac:dyDescent="0.2">
      <c r="A2940" t="s">
        <v>108</v>
      </c>
      <c r="B2940">
        <v>0</v>
      </c>
      <c r="D2940" t="s">
        <v>109</v>
      </c>
      <c r="K2940">
        <v>1</v>
      </c>
      <c r="M2940">
        <v>4</v>
      </c>
      <c r="N2940" t="s">
        <v>1071</v>
      </c>
      <c r="O2940">
        <v>0</v>
      </c>
      <c r="V2940">
        <v>6127985</v>
      </c>
      <c r="W2940" s="2">
        <v>42432</v>
      </c>
      <c r="X2940">
        <v>8</v>
      </c>
      <c r="Y2940">
        <v>2</v>
      </c>
      <c r="Z2940">
        <v>2</v>
      </c>
      <c r="AB2940">
        <v>0</v>
      </c>
      <c r="AC2940">
        <v>0</v>
      </c>
      <c r="AD2940" s="2">
        <v>42436</v>
      </c>
      <c r="AE2940" s="3" t="s">
        <v>1072</v>
      </c>
      <c r="AF2940">
        <v>23</v>
      </c>
      <c r="AG2940">
        <v>23</v>
      </c>
      <c r="AH2940" s="3" t="s">
        <v>1078</v>
      </c>
      <c r="AI2940">
        <v>2</v>
      </c>
      <c r="AJ2940">
        <v>2</v>
      </c>
      <c r="AK2940" t="s">
        <v>767</v>
      </c>
      <c r="AL2940">
        <v>1888</v>
      </c>
      <c r="AM2940">
        <v>0.1</v>
      </c>
      <c r="AN2940">
        <v>0.1</v>
      </c>
      <c r="AO2940">
        <v>712</v>
      </c>
      <c r="AP2940">
        <v>712</v>
      </c>
      <c r="AQ2940">
        <v>151</v>
      </c>
      <c r="AR2940">
        <v>151</v>
      </c>
      <c r="AS2940">
        <v>1888</v>
      </c>
      <c r="AT2940">
        <v>10</v>
      </c>
      <c r="AU2940">
        <v>10</v>
      </c>
      <c r="AV2940">
        <v>0.1</v>
      </c>
      <c r="AW2940">
        <v>0.1</v>
      </c>
      <c r="AX2940">
        <v>1168</v>
      </c>
      <c r="AY2940">
        <v>1168</v>
      </c>
      <c r="AZ2940">
        <v>133</v>
      </c>
      <c r="BA2940">
        <v>133</v>
      </c>
      <c r="BB2940" t="s">
        <v>135</v>
      </c>
      <c r="BC2940" t="s">
        <v>1073</v>
      </c>
      <c r="BD2940">
        <v>1</v>
      </c>
      <c r="BF2940" s="2">
        <v>42433</v>
      </c>
      <c r="BG2940" s="3" t="s">
        <v>1076</v>
      </c>
      <c r="BH2940">
        <v>41054531300042</v>
      </c>
      <c r="BJ2940" t="s">
        <v>112</v>
      </c>
      <c r="BK2940" t="s">
        <v>1074</v>
      </c>
      <c r="BL2940" t="s">
        <v>1075</v>
      </c>
      <c r="BN2940" s="2">
        <v>42432</v>
      </c>
      <c r="BO2940">
        <v>3</v>
      </c>
      <c r="BQ2940">
        <v>1409</v>
      </c>
      <c r="BS2940" t="s">
        <v>117</v>
      </c>
      <c r="BT2940">
        <v>13.8</v>
      </c>
      <c r="BV2940">
        <v>27</v>
      </c>
      <c r="BX2940">
        <v>1</v>
      </c>
      <c r="BZ2940">
        <v>34255833500051</v>
      </c>
      <c r="CB2940" t="s">
        <v>112</v>
      </c>
      <c r="CC2940">
        <v>1</v>
      </c>
      <c r="CE2940">
        <v>3</v>
      </c>
      <c r="CG2940">
        <v>41054531300042</v>
      </c>
      <c r="CI2940" t="s">
        <v>109</v>
      </c>
      <c r="CK2940">
        <v>3</v>
      </c>
      <c r="CQ2940" t="s">
        <v>110</v>
      </c>
      <c r="CR2940" s="2">
        <v>42460</v>
      </c>
      <c r="CS2940">
        <v>0</v>
      </c>
      <c r="CU2940" t="s">
        <v>109</v>
      </c>
      <c r="CV2940" t="s">
        <v>111</v>
      </c>
      <c r="CW2940">
        <v>41054531300042</v>
      </c>
      <c r="CY2940" t="s">
        <v>112</v>
      </c>
      <c r="CZ2940" t="s">
        <v>113</v>
      </c>
      <c r="DA2940" t="s">
        <v>114</v>
      </c>
      <c r="DB2940" t="s">
        <v>115</v>
      </c>
      <c r="DC2940">
        <v>1</v>
      </c>
    </row>
    <row r="2941" spans="1:107" x14ac:dyDescent="0.2">
      <c r="A2941" t="s">
        <v>108</v>
      </c>
      <c r="B2941">
        <v>0</v>
      </c>
      <c r="D2941" t="s">
        <v>109</v>
      </c>
      <c r="K2941">
        <v>1</v>
      </c>
      <c r="M2941">
        <v>4</v>
      </c>
      <c r="N2941" t="s">
        <v>1071</v>
      </c>
      <c r="O2941">
        <v>0</v>
      </c>
      <c r="V2941">
        <v>6127985</v>
      </c>
      <c r="W2941" s="2">
        <v>42432</v>
      </c>
      <c r="X2941">
        <v>8</v>
      </c>
      <c r="Y2941">
        <v>1</v>
      </c>
      <c r="Z2941">
        <v>1</v>
      </c>
      <c r="AB2941">
        <v>0</v>
      </c>
      <c r="AC2941">
        <v>0</v>
      </c>
      <c r="AD2941" s="2">
        <v>42433</v>
      </c>
      <c r="AE2941" s="3" t="s">
        <v>1072</v>
      </c>
      <c r="AF2941">
        <v>23</v>
      </c>
      <c r="AG2941">
        <v>23</v>
      </c>
      <c r="AH2941" s="3" t="s">
        <v>1080</v>
      </c>
      <c r="AI2941">
        <v>2</v>
      </c>
      <c r="AJ2941">
        <v>2</v>
      </c>
      <c r="AK2941" t="s">
        <v>768</v>
      </c>
      <c r="AL2941">
        <v>1235</v>
      </c>
      <c r="AM2941">
        <v>0.06</v>
      </c>
      <c r="AN2941">
        <v>0.06</v>
      </c>
      <c r="AQ2941">
        <v>454</v>
      </c>
      <c r="AR2941">
        <v>454</v>
      </c>
      <c r="AS2941">
        <v>1235</v>
      </c>
      <c r="AT2941">
        <v>10</v>
      </c>
      <c r="AU2941">
        <v>10</v>
      </c>
      <c r="AV2941">
        <v>0.06</v>
      </c>
      <c r="AW2941">
        <v>0.06</v>
      </c>
      <c r="AZ2941">
        <v>133</v>
      </c>
      <c r="BA2941">
        <v>133</v>
      </c>
      <c r="BB2941" t="s">
        <v>135</v>
      </c>
      <c r="BC2941" t="s">
        <v>1073</v>
      </c>
      <c r="BD2941">
        <v>1</v>
      </c>
      <c r="BF2941" s="2">
        <v>42433</v>
      </c>
      <c r="BG2941" s="3" t="s">
        <v>1076</v>
      </c>
      <c r="BH2941">
        <v>41054531300042</v>
      </c>
      <c r="BJ2941" t="s">
        <v>112</v>
      </c>
      <c r="BK2941" t="s">
        <v>1074</v>
      </c>
      <c r="BL2941" t="s">
        <v>1075</v>
      </c>
      <c r="BN2941" s="2">
        <v>42432</v>
      </c>
      <c r="BO2941">
        <v>3</v>
      </c>
      <c r="BQ2941">
        <v>1409</v>
      </c>
      <c r="BS2941" t="s">
        <v>117</v>
      </c>
      <c r="BT2941">
        <v>13.8</v>
      </c>
      <c r="BV2941">
        <v>27</v>
      </c>
      <c r="BX2941">
        <v>1</v>
      </c>
      <c r="BZ2941">
        <v>34255833500051</v>
      </c>
      <c r="CB2941" t="s">
        <v>112</v>
      </c>
      <c r="CC2941">
        <v>1</v>
      </c>
      <c r="CE2941">
        <v>3</v>
      </c>
      <c r="CG2941">
        <v>41054531300042</v>
      </c>
      <c r="CI2941" t="s">
        <v>109</v>
      </c>
      <c r="CK2941">
        <v>3</v>
      </c>
      <c r="CQ2941" t="s">
        <v>110</v>
      </c>
      <c r="CR2941" s="2">
        <v>42460</v>
      </c>
      <c r="CS2941">
        <v>0</v>
      </c>
      <c r="CU2941" t="s">
        <v>109</v>
      </c>
      <c r="CV2941" t="s">
        <v>111</v>
      </c>
      <c r="CW2941">
        <v>41054531300042</v>
      </c>
      <c r="CY2941" t="s">
        <v>112</v>
      </c>
      <c r="CZ2941" t="s">
        <v>113</v>
      </c>
      <c r="DA2941" t="s">
        <v>114</v>
      </c>
      <c r="DB2941" t="s">
        <v>115</v>
      </c>
      <c r="DC2941">
        <v>1</v>
      </c>
    </row>
    <row r="2942" spans="1:107" x14ac:dyDescent="0.2">
      <c r="A2942" t="s">
        <v>108</v>
      </c>
      <c r="B2942">
        <v>0</v>
      </c>
      <c r="D2942" t="s">
        <v>109</v>
      </c>
      <c r="K2942">
        <v>1</v>
      </c>
      <c r="M2942">
        <v>4</v>
      </c>
      <c r="N2942" t="s">
        <v>1071</v>
      </c>
      <c r="O2942">
        <v>0</v>
      </c>
      <c r="V2942">
        <v>6127985</v>
      </c>
      <c r="W2942" s="2">
        <v>42432</v>
      </c>
      <c r="X2942">
        <v>8</v>
      </c>
      <c r="Y2942">
        <v>2</v>
      </c>
      <c r="Z2942">
        <v>2</v>
      </c>
      <c r="AB2942">
        <v>0</v>
      </c>
      <c r="AC2942">
        <v>0</v>
      </c>
      <c r="AD2942" s="2">
        <v>42434</v>
      </c>
      <c r="AE2942" s="3" t="s">
        <v>1072</v>
      </c>
      <c r="AF2942">
        <v>23</v>
      </c>
      <c r="AG2942">
        <v>23</v>
      </c>
      <c r="AH2942" s="3" t="s">
        <v>1082</v>
      </c>
      <c r="AI2942">
        <v>2</v>
      </c>
      <c r="AJ2942">
        <v>2</v>
      </c>
      <c r="AK2942" t="s">
        <v>769</v>
      </c>
      <c r="AL2942">
        <v>1523</v>
      </c>
      <c r="AM2942">
        <v>0.01</v>
      </c>
      <c r="AN2942">
        <v>0.01</v>
      </c>
      <c r="AO2942">
        <v>712</v>
      </c>
      <c r="AP2942">
        <v>712</v>
      </c>
      <c r="AQ2942">
        <v>405</v>
      </c>
      <c r="AR2942">
        <v>405</v>
      </c>
      <c r="AS2942">
        <v>1523</v>
      </c>
      <c r="AT2942">
        <v>10</v>
      </c>
      <c r="AU2942">
        <v>10</v>
      </c>
      <c r="AV2942">
        <v>0.01</v>
      </c>
      <c r="AW2942">
        <v>0.01</v>
      </c>
      <c r="AX2942">
        <v>1168</v>
      </c>
      <c r="AY2942">
        <v>1168</v>
      </c>
      <c r="AZ2942">
        <v>133</v>
      </c>
      <c r="BA2942">
        <v>133</v>
      </c>
      <c r="BB2942" t="s">
        <v>135</v>
      </c>
      <c r="BC2942" t="s">
        <v>1073</v>
      </c>
      <c r="BD2942">
        <v>1</v>
      </c>
      <c r="BF2942" s="2">
        <v>42433</v>
      </c>
      <c r="BG2942" s="3" t="s">
        <v>1076</v>
      </c>
      <c r="BH2942">
        <v>41054531300042</v>
      </c>
      <c r="BJ2942" t="s">
        <v>112</v>
      </c>
      <c r="BK2942" t="s">
        <v>1074</v>
      </c>
      <c r="BL2942" t="s">
        <v>1075</v>
      </c>
      <c r="BN2942" s="2">
        <v>42432</v>
      </c>
      <c r="BO2942">
        <v>3</v>
      </c>
      <c r="BQ2942">
        <v>1409</v>
      </c>
      <c r="BS2942" t="s">
        <v>117</v>
      </c>
      <c r="BT2942">
        <v>13.8</v>
      </c>
      <c r="BV2942">
        <v>27</v>
      </c>
      <c r="BX2942">
        <v>1</v>
      </c>
      <c r="BZ2942">
        <v>34255833500051</v>
      </c>
      <c r="CB2942" t="s">
        <v>112</v>
      </c>
      <c r="CC2942">
        <v>1</v>
      </c>
      <c r="CE2942">
        <v>3</v>
      </c>
      <c r="CG2942">
        <v>41054531300042</v>
      </c>
      <c r="CI2942" t="s">
        <v>109</v>
      </c>
      <c r="CK2942">
        <v>3</v>
      </c>
      <c r="CQ2942" t="s">
        <v>110</v>
      </c>
      <c r="CR2942" s="2">
        <v>42460</v>
      </c>
      <c r="CS2942">
        <v>0</v>
      </c>
      <c r="CU2942" t="s">
        <v>109</v>
      </c>
      <c r="CV2942" t="s">
        <v>111</v>
      </c>
      <c r="CW2942">
        <v>41054531300042</v>
      </c>
      <c r="CY2942" t="s">
        <v>112</v>
      </c>
      <c r="CZ2942" t="s">
        <v>113</v>
      </c>
      <c r="DA2942" t="s">
        <v>114</v>
      </c>
      <c r="DB2942" t="s">
        <v>115</v>
      </c>
      <c r="DC2942">
        <v>1</v>
      </c>
    </row>
    <row r="2943" spans="1:107" x14ac:dyDescent="0.2">
      <c r="A2943" t="s">
        <v>108</v>
      </c>
      <c r="B2943">
        <v>0</v>
      </c>
      <c r="D2943" t="s">
        <v>109</v>
      </c>
      <c r="K2943">
        <v>1</v>
      </c>
      <c r="M2943">
        <v>4</v>
      </c>
      <c r="N2943" t="s">
        <v>1071</v>
      </c>
      <c r="O2943">
        <v>0</v>
      </c>
      <c r="V2943">
        <v>6127985</v>
      </c>
      <c r="W2943" s="2">
        <v>42432</v>
      </c>
      <c r="X2943">
        <v>8</v>
      </c>
      <c r="Y2943">
        <v>1</v>
      </c>
      <c r="Z2943">
        <v>1</v>
      </c>
      <c r="AB2943">
        <v>0</v>
      </c>
      <c r="AC2943">
        <v>0</v>
      </c>
      <c r="AD2943" s="2">
        <v>42434</v>
      </c>
      <c r="AE2943" s="3" t="s">
        <v>1072</v>
      </c>
      <c r="AF2943">
        <v>23</v>
      </c>
      <c r="AG2943">
        <v>23</v>
      </c>
      <c r="AH2943" s="3" t="s">
        <v>1083</v>
      </c>
      <c r="AI2943">
        <v>2</v>
      </c>
      <c r="AJ2943">
        <v>2</v>
      </c>
      <c r="AK2943" t="s">
        <v>770</v>
      </c>
      <c r="AL2943">
        <v>1524</v>
      </c>
      <c r="AM2943">
        <v>0.01</v>
      </c>
      <c r="AN2943">
        <v>0.01</v>
      </c>
      <c r="AO2943">
        <v>712</v>
      </c>
      <c r="AP2943">
        <v>712</v>
      </c>
      <c r="AQ2943">
        <v>151</v>
      </c>
      <c r="AR2943">
        <v>151</v>
      </c>
      <c r="AS2943">
        <v>1524</v>
      </c>
      <c r="AT2943">
        <v>10</v>
      </c>
      <c r="AU2943">
        <v>10</v>
      </c>
      <c r="AV2943">
        <v>0.01</v>
      </c>
      <c r="AW2943">
        <v>0.01</v>
      </c>
      <c r="AX2943">
        <v>1168</v>
      </c>
      <c r="AY2943">
        <v>1168</v>
      </c>
      <c r="AZ2943">
        <v>133</v>
      </c>
      <c r="BA2943">
        <v>133</v>
      </c>
      <c r="BB2943" t="s">
        <v>135</v>
      </c>
      <c r="BC2943" t="s">
        <v>1073</v>
      </c>
      <c r="BD2943">
        <v>1</v>
      </c>
      <c r="BF2943" s="2">
        <v>42433</v>
      </c>
      <c r="BG2943" s="3" t="s">
        <v>1076</v>
      </c>
      <c r="BH2943">
        <v>41054531300042</v>
      </c>
      <c r="BJ2943" t="s">
        <v>112</v>
      </c>
      <c r="BK2943" t="s">
        <v>1074</v>
      </c>
      <c r="BL2943" t="s">
        <v>1075</v>
      </c>
      <c r="BN2943" s="2">
        <v>42432</v>
      </c>
      <c r="BO2943">
        <v>3</v>
      </c>
      <c r="BQ2943">
        <v>1409</v>
      </c>
      <c r="BS2943" t="s">
        <v>117</v>
      </c>
      <c r="BT2943">
        <v>13.8</v>
      </c>
      <c r="BV2943">
        <v>27</v>
      </c>
      <c r="BX2943">
        <v>1</v>
      </c>
      <c r="BZ2943">
        <v>34255833500051</v>
      </c>
      <c r="CB2943" t="s">
        <v>112</v>
      </c>
      <c r="CC2943">
        <v>1</v>
      </c>
      <c r="CE2943">
        <v>3</v>
      </c>
      <c r="CG2943">
        <v>41054531300042</v>
      </c>
      <c r="CI2943" t="s">
        <v>109</v>
      </c>
      <c r="CK2943">
        <v>3</v>
      </c>
      <c r="CQ2943" t="s">
        <v>110</v>
      </c>
      <c r="CR2943" s="2">
        <v>42460</v>
      </c>
      <c r="CS2943">
        <v>0</v>
      </c>
      <c r="CU2943" t="s">
        <v>109</v>
      </c>
      <c r="CV2943" t="s">
        <v>111</v>
      </c>
      <c r="CW2943">
        <v>41054531300042</v>
      </c>
      <c r="CY2943" t="s">
        <v>112</v>
      </c>
      <c r="CZ2943" t="s">
        <v>113</v>
      </c>
      <c r="DA2943" t="s">
        <v>114</v>
      </c>
      <c r="DB2943" t="s">
        <v>115</v>
      </c>
      <c r="DC2943">
        <v>1</v>
      </c>
    </row>
    <row r="2944" spans="1:107" x14ac:dyDescent="0.2">
      <c r="A2944" t="s">
        <v>108</v>
      </c>
      <c r="B2944">
        <v>0</v>
      </c>
      <c r="D2944" t="s">
        <v>109</v>
      </c>
      <c r="K2944">
        <v>1</v>
      </c>
      <c r="M2944">
        <v>4</v>
      </c>
      <c r="N2944" t="s">
        <v>1071</v>
      </c>
      <c r="O2944">
        <v>0</v>
      </c>
      <c r="V2944">
        <v>6127985</v>
      </c>
      <c r="W2944" s="2">
        <v>42432</v>
      </c>
      <c r="X2944">
        <v>8</v>
      </c>
      <c r="Y2944">
        <v>2</v>
      </c>
      <c r="Z2944">
        <v>2</v>
      </c>
      <c r="AA2944" t="s">
        <v>185</v>
      </c>
      <c r="AB2944">
        <v>0</v>
      </c>
      <c r="AC2944">
        <v>0</v>
      </c>
      <c r="AD2944" s="2">
        <v>42433</v>
      </c>
      <c r="AE2944" s="3" t="s">
        <v>1072</v>
      </c>
      <c r="AF2944">
        <v>23</v>
      </c>
      <c r="AG2944">
        <v>23</v>
      </c>
      <c r="AH2944" s="3" t="s">
        <v>1084</v>
      </c>
      <c r="AI2944">
        <v>2</v>
      </c>
      <c r="AJ2944">
        <v>2</v>
      </c>
      <c r="AK2944" t="s">
        <v>771</v>
      </c>
      <c r="AL2944">
        <v>1236</v>
      </c>
      <c r="AM2944">
        <v>0.02</v>
      </c>
      <c r="AN2944">
        <v>0.02</v>
      </c>
      <c r="AQ2944">
        <v>454</v>
      </c>
      <c r="AR2944">
        <v>454</v>
      </c>
      <c r="AS2944">
        <v>1236</v>
      </c>
      <c r="AT2944">
        <v>10</v>
      </c>
      <c r="AU2944">
        <v>10</v>
      </c>
      <c r="AV2944">
        <v>0.02</v>
      </c>
      <c r="AW2944">
        <v>0.02</v>
      </c>
      <c r="AZ2944">
        <v>133</v>
      </c>
      <c r="BA2944">
        <v>133</v>
      </c>
      <c r="BB2944" t="s">
        <v>135</v>
      </c>
      <c r="BC2944" t="s">
        <v>1073</v>
      </c>
      <c r="BD2944">
        <v>1</v>
      </c>
      <c r="BF2944" s="2">
        <v>42433</v>
      </c>
      <c r="BG2944" s="3" t="s">
        <v>1076</v>
      </c>
      <c r="BH2944">
        <v>41054531300042</v>
      </c>
      <c r="BJ2944" t="s">
        <v>112</v>
      </c>
      <c r="BK2944" t="s">
        <v>1074</v>
      </c>
      <c r="BL2944" t="s">
        <v>1075</v>
      </c>
      <c r="BN2944" s="2">
        <v>42432</v>
      </c>
      <c r="BO2944">
        <v>3</v>
      </c>
      <c r="BQ2944">
        <v>1409</v>
      </c>
      <c r="BS2944" t="s">
        <v>117</v>
      </c>
      <c r="BT2944">
        <v>13.8</v>
      </c>
      <c r="BV2944">
        <v>27</v>
      </c>
      <c r="BX2944">
        <v>1</v>
      </c>
      <c r="BZ2944">
        <v>34255833500051</v>
      </c>
      <c r="CB2944" t="s">
        <v>112</v>
      </c>
      <c r="CC2944">
        <v>1</v>
      </c>
      <c r="CE2944">
        <v>3</v>
      </c>
      <c r="CG2944">
        <v>41054531300042</v>
      </c>
      <c r="CI2944" t="s">
        <v>109</v>
      </c>
      <c r="CK2944">
        <v>3</v>
      </c>
      <c r="CQ2944" t="s">
        <v>110</v>
      </c>
      <c r="CR2944" s="2">
        <v>42460</v>
      </c>
      <c r="CS2944">
        <v>0</v>
      </c>
      <c r="CU2944" t="s">
        <v>109</v>
      </c>
      <c r="CV2944" t="s">
        <v>111</v>
      </c>
      <c r="CW2944">
        <v>41054531300042</v>
      </c>
      <c r="CY2944" t="s">
        <v>112</v>
      </c>
      <c r="CZ2944" t="s">
        <v>113</v>
      </c>
      <c r="DA2944" t="s">
        <v>114</v>
      </c>
      <c r="DB2944" t="s">
        <v>115</v>
      </c>
      <c r="DC2944">
        <v>1</v>
      </c>
    </row>
    <row r="2945" spans="1:107" x14ac:dyDescent="0.2">
      <c r="A2945" t="s">
        <v>108</v>
      </c>
      <c r="B2945">
        <v>0</v>
      </c>
      <c r="D2945" t="s">
        <v>109</v>
      </c>
      <c r="K2945">
        <v>1</v>
      </c>
      <c r="M2945">
        <v>4</v>
      </c>
      <c r="N2945" t="s">
        <v>1071</v>
      </c>
      <c r="O2945">
        <v>0</v>
      </c>
      <c r="V2945">
        <v>6127985</v>
      </c>
      <c r="W2945" s="2">
        <v>42432</v>
      </c>
      <c r="X2945">
        <v>8</v>
      </c>
      <c r="Y2945">
        <v>1</v>
      </c>
      <c r="Z2945">
        <v>1</v>
      </c>
      <c r="AB2945">
        <v>0</v>
      </c>
      <c r="AC2945">
        <v>0</v>
      </c>
      <c r="AD2945" s="2">
        <v>42433</v>
      </c>
      <c r="AE2945" s="3" t="s">
        <v>1072</v>
      </c>
      <c r="AF2945">
        <v>23</v>
      </c>
      <c r="AG2945">
        <v>23</v>
      </c>
      <c r="AH2945" s="3" t="s">
        <v>1084</v>
      </c>
      <c r="AI2945">
        <v>2</v>
      </c>
      <c r="AJ2945">
        <v>2</v>
      </c>
      <c r="AK2945" t="s">
        <v>772</v>
      </c>
      <c r="AL2945">
        <v>5813</v>
      </c>
      <c r="AM2945">
        <v>0.02</v>
      </c>
      <c r="AN2945">
        <v>0.02</v>
      </c>
      <c r="AQ2945">
        <v>454</v>
      </c>
      <c r="AR2945">
        <v>454</v>
      </c>
      <c r="AS2945">
        <v>5813</v>
      </c>
      <c r="AT2945">
        <v>10</v>
      </c>
      <c r="AU2945">
        <v>10</v>
      </c>
      <c r="AV2945">
        <v>0.02</v>
      </c>
      <c r="AW2945">
        <v>0.02</v>
      </c>
      <c r="AZ2945">
        <v>133</v>
      </c>
      <c r="BA2945">
        <v>133</v>
      </c>
      <c r="BB2945" t="s">
        <v>135</v>
      </c>
      <c r="BC2945" t="s">
        <v>1073</v>
      </c>
      <c r="BD2945">
        <v>1</v>
      </c>
      <c r="BF2945" s="2">
        <v>42433</v>
      </c>
      <c r="BG2945" s="3" t="s">
        <v>1076</v>
      </c>
      <c r="BH2945">
        <v>41054531300042</v>
      </c>
      <c r="BJ2945" t="s">
        <v>112</v>
      </c>
      <c r="BK2945" t="s">
        <v>1074</v>
      </c>
      <c r="BL2945" t="s">
        <v>1075</v>
      </c>
      <c r="BN2945" s="2">
        <v>42432</v>
      </c>
      <c r="BO2945">
        <v>3</v>
      </c>
      <c r="BQ2945">
        <v>1409</v>
      </c>
      <c r="BS2945" t="s">
        <v>117</v>
      </c>
      <c r="BT2945">
        <v>13.8</v>
      </c>
      <c r="BV2945">
        <v>27</v>
      </c>
      <c r="BX2945">
        <v>1</v>
      </c>
      <c r="BZ2945">
        <v>34255833500051</v>
      </c>
      <c r="CB2945" t="s">
        <v>112</v>
      </c>
      <c r="CC2945">
        <v>1</v>
      </c>
      <c r="CE2945">
        <v>3</v>
      </c>
      <c r="CG2945">
        <v>41054531300042</v>
      </c>
      <c r="CI2945" t="s">
        <v>109</v>
      </c>
      <c r="CK2945">
        <v>3</v>
      </c>
      <c r="CQ2945" t="s">
        <v>110</v>
      </c>
      <c r="CR2945" s="2">
        <v>42460</v>
      </c>
      <c r="CS2945">
        <v>0</v>
      </c>
      <c r="CU2945" t="s">
        <v>109</v>
      </c>
      <c r="CV2945" t="s">
        <v>111</v>
      </c>
      <c r="CW2945">
        <v>41054531300042</v>
      </c>
      <c r="CY2945" t="s">
        <v>112</v>
      </c>
      <c r="CZ2945" t="s">
        <v>113</v>
      </c>
      <c r="DA2945" t="s">
        <v>114</v>
      </c>
      <c r="DB2945" t="s">
        <v>115</v>
      </c>
      <c r="DC2945">
        <v>1</v>
      </c>
    </row>
    <row r="2946" spans="1:107" x14ac:dyDescent="0.2">
      <c r="A2946" t="s">
        <v>108</v>
      </c>
      <c r="B2946">
        <v>0</v>
      </c>
      <c r="D2946" t="s">
        <v>109</v>
      </c>
      <c r="K2946">
        <v>1</v>
      </c>
      <c r="M2946">
        <v>4</v>
      </c>
      <c r="N2946" t="s">
        <v>1071</v>
      </c>
      <c r="O2946">
        <v>0</v>
      </c>
      <c r="V2946">
        <v>6127985</v>
      </c>
      <c r="W2946" s="2">
        <v>42432</v>
      </c>
      <c r="X2946">
        <v>8</v>
      </c>
      <c r="Y2946">
        <v>2</v>
      </c>
      <c r="Z2946">
        <v>2</v>
      </c>
      <c r="AB2946">
        <v>0</v>
      </c>
      <c r="AC2946">
        <v>0</v>
      </c>
      <c r="AD2946" s="2">
        <v>42433</v>
      </c>
      <c r="AE2946" s="3" t="s">
        <v>1072</v>
      </c>
      <c r="AF2946">
        <v>23</v>
      </c>
      <c r="AG2946">
        <v>23</v>
      </c>
      <c r="AH2946" s="3" t="s">
        <v>1097</v>
      </c>
      <c r="AI2946">
        <v>2</v>
      </c>
      <c r="AJ2946">
        <v>2</v>
      </c>
      <c r="AK2946" t="s">
        <v>773</v>
      </c>
      <c r="AL2946">
        <v>1436</v>
      </c>
      <c r="AM2946">
        <v>0.5</v>
      </c>
      <c r="AN2946">
        <v>0.5</v>
      </c>
      <c r="AQ2946">
        <v>344</v>
      </c>
      <c r="AR2946">
        <v>344</v>
      </c>
      <c r="AS2946">
        <v>1436</v>
      </c>
      <c r="AT2946">
        <v>1</v>
      </c>
      <c r="AU2946">
        <v>1</v>
      </c>
      <c r="AV2946">
        <v>1</v>
      </c>
      <c r="AW2946">
        <v>1</v>
      </c>
      <c r="AZ2946">
        <v>133</v>
      </c>
      <c r="BA2946">
        <v>133</v>
      </c>
      <c r="BB2946" t="s">
        <v>135</v>
      </c>
      <c r="BC2946" t="s">
        <v>1073</v>
      </c>
      <c r="BD2946">
        <v>1</v>
      </c>
      <c r="BF2946" s="2">
        <v>42433</v>
      </c>
      <c r="BG2946" s="3" t="s">
        <v>1076</v>
      </c>
      <c r="BH2946">
        <v>41054531300042</v>
      </c>
      <c r="BJ2946" t="s">
        <v>112</v>
      </c>
      <c r="BK2946" t="s">
        <v>1074</v>
      </c>
      <c r="BL2946" t="s">
        <v>1075</v>
      </c>
      <c r="BN2946" s="2">
        <v>42432</v>
      </c>
      <c r="BO2946">
        <v>3</v>
      </c>
      <c r="BQ2946">
        <v>1409</v>
      </c>
      <c r="BS2946" t="s">
        <v>117</v>
      </c>
      <c r="BT2946">
        <v>13.8</v>
      </c>
      <c r="BV2946">
        <v>27</v>
      </c>
      <c r="BX2946">
        <v>1</v>
      </c>
      <c r="BZ2946">
        <v>34255833500051</v>
      </c>
      <c r="CB2946" t="s">
        <v>112</v>
      </c>
      <c r="CC2946">
        <v>1</v>
      </c>
      <c r="CE2946">
        <v>3</v>
      </c>
      <c r="CG2946">
        <v>41054531300042</v>
      </c>
      <c r="CI2946" t="s">
        <v>109</v>
      </c>
      <c r="CK2946">
        <v>3</v>
      </c>
      <c r="CQ2946" t="s">
        <v>110</v>
      </c>
      <c r="CR2946" s="2">
        <v>42460</v>
      </c>
      <c r="CS2946">
        <v>0</v>
      </c>
      <c r="CU2946" t="s">
        <v>109</v>
      </c>
      <c r="CV2946" t="s">
        <v>111</v>
      </c>
      <c r="CW2946">
        <v>41054531300042</v>
      </c>
      <c r="CY2946" t="s">
        <v>112</v>
      </c>
      <c r="CZ2946" t="s">
        <v>113</v>
      </c>
      <c r="DA2946" t="s">
        <v>114</v>
      </c>
      <c r="DB2946" t="s">
        <v>115</v>
      </c>
      <c r="DC2946">
        <v>1</v>
      </c>
    </row>
    <row r="2947" spans="1:107" x14ac:dyDescent="0.2">
      <c r="A2947" t="s">
        <v>108</v>
      </c>
      <c r="B2947">
        <v>0</v>
      </c>
      <c r="D2947" t="s">
        <v>109</v>
      </c>
      <c r="K2947">
        <v>1</v>
      </c>
      <c r="M2947">
        <v>4</v>
      </c>
      <c r="N2947" t="s">
        <v>1071</v>
      </c>
      <c r="O2947">
        <v>0</v>
      </c>
      <c r="V2947">
        <v>6127985</v>
      </c>
      <c r="W2947" s="2">
        <v>42432</v>
      </c>
      <c r="X2947">
        <v>8</v>
      </c>
      <c r="Y2947">
        <v>1</v>
      </c>
      <c r="Z2947">
        <v>1</v>
      </c>
      <c r="AB2947">
        <v>0</v>
      </c>
      <c r="AC2947">
        <v>0</v>
      </c>
      <c r="AD2947" s="2">
        <v>42433</v>
      </c>
      <c r="AE2947" s="3" t="s">
        <v>1072</v>
      </c>
      <c r="AF2947">
        <v>23</v>
      </c>
      <c r="AG2947">
        <v>23</v>
      </c>
      <c r="AH2947" s="3" t="s">
        <v>1084</v>
      </c>
      <c r="AI2947">
        <v>2</v>
      </c>
      <c r="AJ2947">
        <v>2</v>
      </c>
      <c r="AK2947" t="s">
        <v>774</v>
      </c>
      <c r="AL2947">
        <v>1525</v>
      </c>
      <c r="AM2947">
        <v>0.02</v>
      </c>
      <c r="AN2947">
        <v>0.02</v>
      </c>
      <c r="AQ2947">
        <v>454</v>
      </c>
      <c r="AR2947">
        <v>454</v>
      </c>
      <c r="AS2947">
        <v>1525</v>
      </c>
      <c r="AT2947">
        <v>10</v>
      </c>
      <c r="AU2947">
        <v>10</v>
      </c>
      <c r="AV2947">
        <v>0.02</v>
      </c>
      <c r="AW2947">
        <v>0.02</v>
      </c>
      <c r="AZ2947">
        <v>133</v>
      </c>
      <c r="BA2947">
        <v>133</v>
      </c>
      <c r="BB2947" t="s">
        <v>135</v>
      </c>
      <c r="BC2947" t="s">
        <v>1073</v>
      </c>
      <c r="BD2947">
        <v>1</v>
      </c>
      <c r="BF2947" s="2">
        <v>42433</v>
      </c>
      <c r="BG2947" s="3" t="s">
        <v>1076</v>
      </c>
      <c r="BH2947">
        <v>41054531300042</v>
      </c>
      <c r="BJ2947" t="s">
        <v>112</v>
      </c>
      <c r="BK2947" t="s">
        <v>1074</v>
      </c>
      <c r="BL2947" t="s">
        <v>1075</v>
      </c>
      <c r="BN2947" s="2">
        <v>42432</v>
      </c>
      <c r="BO2947">
        <v>3</v>
      </c>
      <c r="BQ2947">
        <v>1409</v>
      </c>
      <c r="BS2947" t="s">
        <v>117</v>
      </c>
      <c r="BT2947">
        <v>13.8</v>
      </c>
      <c r="BV2947">
        <v>27</v>
      </c>
      <c r="BX2947">
        <v>1</v>
      </c>
      <c r="BZ2947">
        <v>34255833500051</v>
      </c>
      <c r="CB2947" t="s">
        <v>112</v>
      </c>
      <c r="CC2947">
        <v>1</v>
      </c>
      <c r="CE2947">
        <v>3</v>
      </c>
      <c r="CG2947">
        <v>41054531300042</v>
      </c>
      <c r="CI2947" t="s">
        <v>109</v>
      </c>
      <c r="CK2947">
        <v>3</v>
      </c>
      <c r="CQ2947" t="s">
        <v>110</v>
      </c>
      <c r="CR2947" s="2">
        <v>42460</v>
      </c>
      <c r="CS2947">
        <v>0</v>
      </c>
      <c r="CU2947" t="s">
        <v>109</v>
      </c>
      <c r="CV2947" t="s">
        <v>111</v>
      </c>
      <c r="CW2947">
        <v>41054531300042</v>
      </c>
      <c r="CY2947" t="s">
        <v>112</v>
      </c>
      <c r="CZ2947" t="s">
        <v>113</v>
      </c>
      <c r="DA2947" t="s">
        <v>114</v>
      </c>
      <c r="DB2947" t="s">
        <v>115</v>
      </c>
      <c r="DC2947">
        <v>1</v>
      </c>
    </row>
    <row r="2948" spans="1:107" x14ac:dyDescent="0.2">
      <c r="A2948" t="s">
        <v>108</v>
      </c>
      <c r="B2948">
        <v>0</v>
      </c>
      <c r="D2948" t="s">
        <v>109</v>
      </c>
      <c r="K2948">
        <v>1</v>
      </c>
      <c r="M2948">
        <v>4</v>
      </c>
      <c r="N2948" t="s">
        <v>1071</v>
      </c>
      <c r="O2948">
        <v>0</v>
      </c>
      <c r="V2948">
        <v>6127985</v>
      </c>
      <c r="W2948" s="2">
        <v>42432</v>
      </c>
      <c r="X2948">
        <v>8</v>
      </c>
      <c r="Y2948">
        <v>1</v>
      </c>
      <c r="Z2948">
        <v>1</v>
      </c>
      <c r="AB2948">
        <v>0</v>
      </c>
      <c r="AC2948">
        <v>0</v>
      </c>
      <c r="AD2948" s="2">
        <v>42433</v>
      </c>
      <c r="AE2948" s="3" t="s">
        <v>1072</v>
      </c>
      <c r="AF2948">
        <v>23</v>
      </c>
      <c r="AG2948">
        <v>23</v>
      </c>
      <c r="AH2948" s="3" t="s">
        <v>1084</v>
      </c>
      <c r="AI2948">
        <v>2</v>
      </c>
      <c r="AJ2948">
        <v>2</v>
      </c>
      <c r="AK2948" t="s">
        <v>775</v>
      </c>
      <c r="AL2948">
        <v>1237</v>
      </c>
      <c r="AM2948">
        <v>0.02</v>
      </c>
      <c r="AN2948">
        <v>0.02</v>
      </c>
      <c r="AQ2948">
        <v>454</v>
      </c>
      <c r="AR2948">
        <v>454</v>
      </c>
      <c r="AS2948">
        <v>1237</v>
      </c>
      <c r="AT2948">
        <v>10</v>
      </c>
      <c r="AU2948">
        <v>10</v>
      </c>
      <c r="AV2948">
        <v>0.02</v>
      </c>
      <c r="AW2948">
        <v>0.02</v>
      </c>
      <c r="AZ2948">
        <v>133</v>
      </c>
      <c r="BA2948">
        <v>133</v>
      </c>
      <c r="BB2948" t="s">
        <v>135</v>
      </c>
      <c r="BC2948" t="s">
        <v>1073</v>
      </c>
      <c r="BD2948">
        <v>1</v>
      </c>
      <c r="BF2948" s="2">
        <v>42433</v>
      </c>
      <c r="BG2948" s="3" t="s">
        <v>1076</v>
      </c>
      <c r="BH2948">
        <v>41054531300042</v>
      </c>
      <c r="BJ2948" t="s">
        <v>112</v>
      </c>
      <c r="BK2948" t="s">
        <v>1074</v>
      </c>
      <c r="BL2948" t="s">
        <v>1075</v>
      </c>
      <c r="BN2948" s="2">
        <v>42432</v>
      </c>
      <c r="BO2948">
        <v>3</v>
      </c>
      <c r="BQ2948">
        <v>1409</v>
      </c>
      <c r="BS2948" t="s">
        <v>117</v>
      </c>
      <c r="BT2948">
        <v>13.8</v>
      </c>
      <c r="BV2948">
        <v>27</v>
      </c>
      <c r="BX2948">
        <v>1</v>
      </c>
      <c r="BZ2948">
        <v>34255833500051</v>
      </c>
      <c r="CB2948" t="s">
        <v>112</v>
      </c>
      <c r="CC2948">
        <v>1</v>
      </c>
      <c r="CE2948">
        <v>3</v>
      </c>
      <c r="CG2948">
        <v>41054531300042</v>
      </c>
      <c r="CI2948" t="s">
        <v>109</v>
      </c>
      <c r="CK2948">
        <v>3</v>
      </c>
      <c r="CQ2948" t="s">
        <v>110</v>
      </c>
      <c r="CR2948" s="2">
        <v>42460</v>
      </c>
      <c r="CS2948">
        <v>0</v>
      </c>
      <c r="CU2948" t="s">
        <v>109</v>
      </c>
      <c r="CV2948" t="s">
        <v>111</v>
      </c>
      <c r="CW2948">
        <v>41054531300042</v>
      </c>
      <c r="CY2948" t="s">
        <v>112</v>
      </c>
      <c r="CZ2948" t="s">
        <v>113</v>
      </c>
      <c r="DA2948" t="s">
        <v>114</v>
      </c>
      <c r="DB2948" t="s">
        <v>115</v>
      </c>
      <c r="DC2948">
        <v>1</v>
      </c>
    </row>
    <row r="2949" spans="1:107" x14ac:dyDescent="0.2">
      <c r="A2949" t="s">
        <v>108</v>
      </c>
      <c r="B2949">
        <v>0</v>
      </c>
      <c r="D2949" t="s">
        <v>109</v>
      </c>
      <c r="K2949">
        <v>1</v>
      </c>
      <c r="M2949">
        <v>4</v>
      </c>
      <c r="N2949" t="s">
        <v>1071</v>
      </c>
      <c r="O2949">
        <v>0</v>
      </c>
      <c r="V2949">
        <v>6127985</v>
      </c>
      <c r="W2949" s="2">
        <v>42432</v>
      </c>
      <c r="X2949">
        <v>8</v>
      </c>
      <c r="Y2949">
        <v>2</v>
      </c>
      <c r="Z2949">
        <v>2</v>
      </c>
      <c r="AA2949" t="s">
        <v>185</v>
      </c>
      <c r="AB2949">
        <v>0</v>
      </c>
      <c r="AC2949">
        <v>0</v>
      </c>
      <c r="AD2949" s="2">
        <v>42433</v>
      </c>
      <c r="AE2949" s="3" t="s">
        <v>1072</v>
      </c>
      <c r="AF2949">
        <v>23</v>
      </c>
      <c r="AG2949">
        <v>23</v>
      </c>
      <c r="AH2949" s="3" t="s">
        <v>1084</v>
      </c>
      <c r="AI2949">
        <v>2</v>
      </c>
      <c r="AJ2949">
        <v>2</v>
      </c>
      <c r="AK2949" t="s">
        <v>776</v>
      </c>
      <c r="AL2949">
        <v>1971</v>
      </c>
      <c r="AM2949">
        <v>0.02</v>
      </c>
      <c r="AN2949">
        <v>0.02</v>
      </c>
      <c r="AQ2949">
        <v>454</v>
      </c>
      <c r="AR2949">
        <v>454</v>
      </c>
      <c r="AS2949">
        <v>1971</v>
      </c>
      <c r="AT2949">
        <v>10</v>
      </c>
      <c r="AU2949">
        <v>10</v>
      </c>
      <c r="AV2949">
        <v>0.02</v>
      </c>
      <c r="AW2949">
        <v>0.02</v>
      </c>
      <c r="AZ2949">
        <v>133</v>
      </c>
      <c r="BA2949">
        <v>133</v>
      </c>
      <c r="BB2949" t="s">
        <v>135</v>
      </c>
      <c r="BC2949" t="s">
        <v>1073</v>
      </c>
      <c r="BD2949">
        <v>1</v>
      </c>
      <c r="BF2949" s="2">
        <v>42433</v>
      </c>
      <c r="BG2949" s="3" t="s">
        <v>1076</v>
      </c>
      <c r="BH2949">
        <v>41054531300042</v>
      </c>
      <c r="BJ2949" t="s">
        <v>112</v>
      </c>
      <c r="BK2949" t="s">
        <v>1074</v>
      </c>
      <c r="BL2949" t="s">
        <v>1075</v>
      </c>
      <c r="BN2949" s="2">
        <v>42432</v>
      </c>
      <c r="BO2949">
        <v>3</v>
      </c>
      <c r="BQ2949">
        <v>1409</v>
      </c>
      <c r="BS2949" t="s">
        <v>117</v>
      </c>
      <c r="BT2949">
        <v>13.8</v>
      </c>
      <c r="BV2949">
        <v>27</v>
      </c>
      <c r="BX2949">
        <v>1</v>
      </c>
      <c r="BZ2949">
        <v>34255833500051</v>
      </c>
      <c r="CB2949" t="s">
        <v>112</v>
      </c>
      <c r="CC2949">
        <v>1</v>
      </c>
      <c r="CE2949">
        <v>3</v>
      </c>
      <c r="CG2949">
        <v>41054531300042</v>
      </c>
      <c r="CI2949" t="s">
        <v>109</v>
      </c>
      <c r="CK2949">
        <v>3</v>
      </c>
      <c r="CQ2949" t="s">
        <v>110</v>
      </c>
      <c r="CR2949" s="2">
        <v>42460</v>
      </c>
      <c r="CS2949">
        <v>0</v>
      </c>
      <c r="CU2949" t="s">
        <v>109</v>
      </c>
      <c r="CV2949" t="s">
        <v>111</v>
      </c>
      <c r="CW2949">
        <v>41054531300042</v>
      </c>
      <c r="CY2949" t="s">
        <v>112</v>
      </c>
      <c r="CZ2949" t="s">
        <v>113</v>
      </c>
      <c r="DA2949" t="s">
        <v>114</v>
      </c>
      <c r="DB2949" t="s">
        <v>115</v>
      </c>
      <c r="DC2949">
        <v>1</v>
      </c>
    </row>
    <row r="2950" spans="1:107" x14ac:dyDescent="0.2">
      <c r="A2950" t="s">
        <v>108</v>
      </c>
      <c r="B2950">
        <v>0</v>
      </c>
      <c r="D2950" t="s">
        <v>109</v>
      </c>
      <c r="K2950">
        <v>1</v>
      </c>
      <c r="M2950">
        <v>4</v>
      </c>
      <c r="N2950" t="s">
        <v>1071</v>
      </c>
      <c r="O2950">
        <v>0</v>
      </c>
      <c r="V2950">
        <v>6127985</v>
      </c>
      <c r="W2950" s="2">
        <v>42432</v>
      </c>
      <c r="X2950">
        <v>8</v>
      </c>
      <c r="Y2950">
        <v>1</v>
      </c>
      <c r="Z2950">
        <v>1</v>
      </c>
      <c r="AB2950">
        <v>0</v>
      </c>
      <c r="AC2950">
        <v>0</v>
      </c>
      <c r="AD2950" s="2">
        <v>42433</v>
      </c>
      <c r="AE2950" s="3" t="s">
        <v>1072</v>
      </c>
      <c r="AF2950">
        <v>23</v>
      </c>
      <c r="AG2950">
        <v>23</v>
      </c>
      <c r="AH2950" s="3" t="s">
        <v>1084</v>
      </c>
      <c r="AI2950">
        <v>2</v>
      </c>
      <c r="AJ2950">
        <v>2</v>
      </c>
      <c r="AK2950" t="s">
        <v>777</v>
      </c>
      <c r="AL2950">
        <v>1238</v>
      </c>
      <c r="AM2950">
        <v>0.02</v>
      </c>
      <c r="AN2950">
        <v>0.02</v>
      </c>
      <c r="AQ2950">
        <v>454</v>
      </c>
      <c r="AR2950">
        <v>454</v>
      </c>
      <c r="AS2950">
        <v>1238</v>
      </c>
      <c r="AT2950">
        <v>10</v>
      </c>
      <c r="AU2950">
        <v>10</v>
      </c>
      <c r="AV2950">
        <v>0.02</v>
      </c>
      <c r="AW2950">
        <v>0.02</v>
      </c>
      <c r="AZ2950">
        <v>133</v>
      </c>
      <c r="BA2950">
        <v>133</v>
      </c>
      <c r="BB2950" t="s">
        <v>135</v>
      </c>
      <c r="BC2950" t="s">
        <v>1073</v>
      </c>
      <c r="BD2950">
        <v>1</v>
      </c>
      <c r="BF2950" s="2">
        <v>42433</v>
      </c>
      <c r="BG2950" s="3" t="s">
        <v>1076</v>
      </c>
      <c r="BH2950">
        <v>41054531300042</v>
      </c>
      <c r="BJ2950" t="s">
        <v>112</v>
      </c>
      <c r="BK2950" t="s">
        <v>1074</v>
      </c>
      <c r="BL2950" t="s">
        <v>1075</v>
      </c>
      <c r="BN2950" s="2">
        <v>42432</v>
      </c>
      <c r="BO2950">
        <v>3</v>
      </c>
      <c r="BQ2950">
        <v>1409</v>
      </c>
      <c r="BS2950" t="s">
        <v>117</v>
      </c>
      <c r="BT2950">
        <v>13.8</v>
      </c>
      <c r="BV2950">
        <v>27</v>
      </c>
      <c r="BX2950">
        <v>1</v>
      </c>
      <c r="BZ2950">
        <v>34255833500051</v>
      </c>
      <c r="CB2950" t="s">
        <v>112</v>
      </c>
      <c r="CC2950">
        <v>1</v>
      </c>
      <c r="CE2950">
        <v>3</v>
      </c>
      <c r="CG2950">
        <v>41054531300042</v>
      </c>
      <c r="CI2950" t="s">
        <v>109</v>
      </c>
      <c r="CK2950">
        <v>3</v>
      </c>
      <c r="CQ2950" t="s">
        <v>110</v>
      </c>
      <c r="CR2950" s="2">
        <v>42460</v>
      </c>
      <c r="CS2950">
        <v>0</v>
      </c>
      <c r="CU2950" t="s">
        <v>109</v>
      </c>
      <c r="CV2950" t="s">
        <v>111</v>
      </c>
      <c r="CW2950">
        <v>41054531300042</v>
      </c>
      <c r="CY2950" t="s">
        <v>112</v>
      </c>
      <c r="CZ2950" t="s">
        <v>113</v>
      </c>
      <c r="DA2950" t="s">
        <v>114</v>
      </c>
      <c r="DB2950" t="s">
        <v>115</v>
      </c>
      <c r="DC2950">
        <v>1</v>
      </c>
    </row>
    <row r="2951" spans="1:107" x14ac:dyDescent="0.2">
      <c r="A2951" t="s">
        <v>108</v>
      </c>
      <c r="B2951">
        <v>0</v>
      </c>
      <c r="D2951" t="s">
        <v>109</v>
      </c>
      <c r="K2951">
        <v>1</v>
      </c>
      <c r="M2951">
        <v>4</v>
      </c>
      <c r="N2951" t="s">
        <v>1071</v>
      </c>
      <c r="O2951">
        <v>0</v>
      </c>
      <c r="V2951">
        <v>6127985</v>
      </c>
      <c r="W2951" s="2">
        <v>42432</v>
      </c>
      <c r="X2951">
        <v>8</v>
      </c>
      <c r="Y2951">
        <v>1</v>
      </c>
      <c r="Z2951">
        <v>1</v>
      </c>
      <c r="AB2951">
        <v>0</v>
      </c>
      <c r="AC2951">
        <v>0</v>
      </c>
      <c r="AD2951" s="2">
        <v>42434</v>
      </c>
      <c r="AE2951" s="3" t="s">
        <v>1072</v>
      </c>
      <c r="AF2951">
        <v>23</v>
      </c>
      <c r="AG2951">
        <v>23</v>
      </c>
      <c r="AH2951" s="3" t="s">
        <v>1082</v>
      </c>
      <c r="AI2951">
        <v>2</v>
      </c>
      <c r="AJ2951">
        <v>2</v>
      </c>
      <c r="AK2951" t="s">
        <v>778</v>
      </c>
      <c r="AL2951">
        <v>1847</v>
      </c>
      <c r="AM2951">
        <v>5.0000000000000001E-3</v>
      </c>
      <c r="AN2951">
        <v>5.0000000000000001E-3</v>
      </c>
      <c r="AO2951">
        <v>712</v>
      </c>
      <c r="AP2951">
        <v>712</v>
      </c>
      <c r="AQ2951">
        <v>405</v>
      </c>
      <c r="AR2951">
        <v>405</v>
      </c>
      <c r="AS2951">
        <v>1847</v>
      </c>
      <c r="AT2951">
        <v>10</v>
      </c>
      <c r="AU2951">
        <v>10</v>
      </c>
      <c r="AV2951">
        <v>5.0000000000000001E-3</v>
      </c>
      <c r="AW2951">
        <v>5.0000000000000001E-3</v>
      </c>
      <c r="AX2951">
        <v>1168</v>
      </c>
      <c r="AY2951">
        <v>1168</v>
      </c>
      <c r="AZ2951">
        <v>133</v>
      </c>
      <c r="BA2951">
        <v>133</v>
      </c>
      <c r="BB2951" t="s">
        <v>135</v>
      </c>
      <c r="BC2951" t="s">
        <v>1073</v>
      </c>
      <c r="BD2951">
        <v>1</v>
      </c>
      <c r="BF2951" s="2">
        <v>42433</v>
      </c>
      <c r="BG2951" s="3" t="s">
        <v>1076</v>
      </c>
      <c r="BH2951">
        <v>41054531300042</v>
      </c>
      <c r="BJ2951" t="s">
        <v>112</v>
      </c>
      <c r="BK2951" t="s">
        <v>1074</v>
      </c>
      <c r="BL2951" t="s">
        <v>1075</v>
      </c>
      <c r="BN2951" s="2">
        <v>42432</v>
      </c>
      <c r="BO2951">
        <v>3</v>
      </c>
      <c r="BQ2951">
        <v>1409</v>
      </c>
      <c r="BS2951" t="s">
        <v>117</v>
      </c>
      <c r="BT2951">
        <v>13.8</v>
      </c>
      <c r="BV2951">
        <v>27</v>
      </c>
      <c r="BX2951">
        <v>1</v>
      </c>
      <c r="BZ2951">
        <v>34255833500051</v>
      </c>
      <c r="CB2951" t="s">
        <v>112</v>
      </c>
      <c r="CC2951">
        <v>1</v>
      </c>
      <c r="CE2951">
        <v>3</v>
      </c>
      <c r="CG2951">
        <v>41054531300042</v>
      </c>
      <c r="CI2951" t="s">
        <v>109</v>
      </c>
      <c r="CK2951">
        <v>3</v>
      </c>
      <c r="CQ2951" t="s">
        <v>110</v>
      </c>
      <c r="CR2951" s="2">
        <v>42460</v>
      </c>
      <c r="CS2951">
        <v>0</v>
      </c>
      <c r="CU2951" t="s">
        <v>109</v>
      </c>
      <c r="CV2951" t="s">
        <v>111</v>
      </c>
      <c r="CW2951">
        <v>41054531300042</v>
      </c>
      <c r="CY2951" t="s">
        <v>112</v>
      </c>
      <c r="CZ2951" t="s">
        <v>113</v>
      </c>
      <c r="DA2951" t="s">
        <v>114</v>
      </c>
      <c r="DB2951" t="s">
        <v>115</v>
      </c>
      <c r="DC2951">
        <v>1</v>
      </c>
    </row>
    <row r="2952" spans="1:107" x14ac:dyDescent="0.2">
      <c r="A2952" t="s">
        <v>108</v>
      </c>
      <c r="B2952">
        <v>0</v>
      </c>
      <c r="D2952" t="s">
        <v>109</v>
      </c>
      <c r="K2952">
        <v>1</v>
      </c>
      <c r="M2952">
        <v>4</v>
      </c>
      <c r="N2952" t="s">
        <v>1071</v>
      </c>
      <c r="O2952">
        <v>0</v>
      </c>
      <c r="V2952">
        <v>6127985</v>
      </c>
      <c r="W2952" s="2">
        <v>42432</v>
      </c>
      <c r="X2952">
        <v>8</v>
      </c>
      <c r="Y2952">
        <v>1</v>
      </c>
      <c r="Z2952">
        <v>1</v>
      </c>
      <c r="AB2952">
        <v>0</v>
      </c>
      <c r="AC2952">
        <v>0</v>
      </c>
      <c r="AD2952" s="2">
        <v>42433</v>
      </c>
      <c r="AE2952" s="3" t="s">
        <v>1072</v>
      </c>
      <c r="AF2952">
        <v>23</v>
      </c>
      <c r="AG2952">
        <v>23</v>
      </c>
      <c r="AH2952" s="3" t="s">
        <v>1109</v>
      </c>
      <c r="AI2952">
        <v>2</v>
      </c>
      <c r="AJ2952">
        <v>2</v>
      </c>
      <c r="AK2952" t="s">
        <v>779</v>
      </c>
      <c r="AL2952">
        <v>1350</v>
      </c>
      <c r="AM2952">
        <v>0.01</v>
      </c>
      <c r="AN2952">
        <v>0.01</v>
      </c>
      <c r="AQ2952">
        <v>314</v>
      </c>
      <c r="AR2952">
        <v>314</v>
      </c>
      <c r="AS2952">
        <v>1350</v>
      </c>
      <c r="AT2952">
        <v>1</v>
      </c>
      <c r="AU2952">
        <v>1</v>
      </c>
      <c r="AV2952">
        <v>0.17</v>
      </c>
      <c r="AW2952">
        <v>0.17</v>
      </c>
      <c r="AZ2952">
        <v>177</v>
      </c>
      <c r="BA2952">
        <v>177</v>
      </c>
      <c r="BB2952" t="s">
        <v>780</v>
      </c>
      <c r="BC2952" t="s">
        <v>1073</v>
      </c>
      <c r="BD2952">
        <v>1</v>
      </c>
      <c r="BF2952" s="2">
        <v>42433</v>
      </c>
      <c r="BG2952" s="3" t="s">
        <v>1076</v>
      </c>
      <c r="BH2952">
        <v>41054531300042</v>
      </c>
      <c r="BJ2952" t="s">
        <v>112</v>
      </c>
      <c r="BK2952" t="s">
        <v>1074</v>
      </c>
      <c r="BL2952" t="s">
        <v>1075</v>
      </c>
      <c r="BN2952" s="2">
        <v>42432</v>
      </c>
      <c r="BO2952">
        <v>3</v>
      </c>
      <c r="BQ2952">
        <v>1409</v>
      </c>
      <c r="BS2952" t="s">
        <v>117</v>
      </c>
      <c r="BT2952">
        <v>13.8</v>
      </c>
      <c r="BV2952">
        <v>27</v>
      </c>
      <c r="BX2952">
        <v>1</v>
      </c>
      <c r="BZ2952">
        <v>34255833500051</v>
      </c>
      <c r="CB2952" t="s">
        <v>112</v>
      </c>
      <c r="CC2952">
        <v>1</v>
      </c>
      <c r="CE2952">
        <v>3</v>
      </c>
      <c r="CG2952">
        <v>41054531300042</v>
      </c>
      <c r="CI2952" t="s">
        <v>109</v>
      </c>
      <c r="CK2952">
        <v>3</v>
      </c>
      <c r="CQ2952" t="s">
        <v>110</v>
      </c>
      <c r="CR2952" s="2">
        <v>42460</v>
      </c>
      <c r="CS2952">
        <v>0</v>
      </c>
      <c r="CU2952" t="s">
        <v>109</v>
      </c>
      <c r="CV2952" t="s">
        <v>111</v>
      </c>
      <c r="CW2952">
        <v>41054531300042</v>
      </c>
      <c r="CY2952" t="s">
        <v>112</v>
      </c>
      <c r="CZ2952" t="s">
        <v>113</v>
      </c>
      <c r="DA2952" t="s">
        <v>114</v>
      </c>
      <c r="DB2952" t="s">
        <v>115</v>
      </c>
      <c r="DC2952">
        <v>1</v>
      </c>
    </row>
    <row r="2953" spans="1:107" x14ac:dyDescent="0.2">
      <c r="A2953" t="s">
        <v>108</v>
      </c>
      <c r="B2953">
        <v>0</v>
      </c>
      <c r="D2953" t="s">
        <v>109</v>
      </c>
      <c r="K2953">
        <v>1</v>
      </c>
      <c r="M2953">
        <v>4</v>
      </c>
      <c r="N2953" t="s">
        <v>1071</v>
      </c>
      <c r="O2953">
        <v>0</v>
      </c>
      <c r="V2953">
        <v>6127985</v>
      </c>
      <c r="W2953" s="2">
        <v>42432</v>
      </c>
      <c r="X2953">
        <v>8</v>
      </c>
      <c r="Y2953">
        <v>1</v>
      </c>
      <c r="Z2953">
        <v>1</v>
      </c>
      <c r="AB2953">
        <v>0</v>
      </c>
      <c r="AC2953">
        <v>0</v>
      </c>
      <c r="AD2953" s="2">
        <v>42433</v>
      </c>
      <c r="AE2953" s="3" t="s">
        <v>1072</v>
      </c>
      <c r="AF2953">
        <v>23</v>
      </c>
      <c r="AG2953">
        <v>23</v>
      </c>
      <c r="AH2953" s="3" t="s">
        <v>1084</v>
      </c>
      <c r="AI2953">
        <v>2</v>
      </c>
      <c r="AJ2953">
        <v>2</v>
      </c>
      <c r="AK2953" t="s">
        <v>782</v>
      </c>
      <c r="AL2953">
        <v>1665</v>
      </c>
      <c r="AM2953">
        <v>0.02</v>
      </c>
      <c r="AN2953">
        <v>0.02</v>
      </c>
      <c r="AQ2953">
        <v>454</v>
      </c>
      <c r="AR2953">
        <v>454</v>
      </c>
      <c r="AS2953">
        <v>1665</v>
      </c>
      <c r="AT2953">
        <v>10</v>
      </c>
      <c r="AU2953">
        <v>10</v>
      </c>
      <c r="AV2953">
        <v>0.02</v>
      </c>
      <c r="AW2953">
        <v>0.02</v>
      </c>
      <c r="AZ2953">
        <v>133</v>
      </c>
      <c r="BA2953">
        <v>133</v>
      </c>
      <c r="BB2953" t="s">
        <v>135</v>
      </c>
      <c r="BC2953" t="s">
        <v>1073</v>
      </c>
      <c r="BD2953">
        <v>1</v>
      </c>
      <c r="BF2953" s="2">
        <v>42433</v>
      </c>
      <c r="BG2953" s="3" t="s">
        <v>1076</v>
      </c>
      <c r="BH2953">
        <v>41054531300042</v>
      </c>
      <c r="BJ2953" t="s">
        <v>112</v>
      </c>
      <c r="BK2953" t="s">
        <v>1074</v>
      </c>
      <c r="BL2953" t="s">
        <v>1075</v>
      </c>
      <c r="BN2953" s="2">
        <v>42432</v>
      </c>
      <c r="BO2953">
        <v>3</v>
      </c>
      <c r="BQ2953">
        <v>1409</v>
      </c>
      <c r="BS2953" t="s">
        <v>117</v>
      </c>
      <c r="BT2953">
        <v>13.8</v>
      </c>
      <c r="BV2953">
        <v>27</v>
      </c>
      <c r="BX2953">
        <v>1</v>
      </c>
      <c r="BZ2953">
        <v>34255833500051</v>
      </c>
      <c r="CB2953" t="s">
        <v>112</v>
      </c>
      <c r="CC2953">
        <v>1</v>
      </c>
      <c r="CE2953">
        <v>3</v>
      </c>
      <c r="CG2953">
        <v>41054531300042</v>
      </c>
      <c r="CI2953" t="s">
        <v>109</v>
      </c>
      <c r="CK2953">
        <v>3</v>
      </c>
      <c r="CQ2953" t="s">
        <v>110</v>
      </c>
      <c r="CR2953" s="2">
        <v>42460</v>
      </c>
      <c r="CS2953">
        <v>0</v>
      </c>
      <c r="CU2953" t="s">
        <v>109</v>
      </c>
      <c r="CV2953" t="s">
        <v>111</v>
      </c>
      <c r="CW2953">
        <v>41054531300042</v>
      </c>
      <c r="CY2953" t="s">
        <v>112</v>
      </c>
      <c r="CZ2953" t="s">
        <v>113</v>
      </c>
      <c r="DA2953" t="s">
        <v>114</v>
      </c>
      <c r="DB2953" t="s">
        <v>115</v>
      </c>
      <c r="DC2953">
        <v>1</v>
      </c>
    </row>
    <row r="2954" spans="1:107" x14ac:dyDescent="0.2">
      <c r="A2954" t="s">
        <v>108</v>
      </c>
      <c r="B2954">
        <v>0</v>
      </c>
      <c r="D2954" t="s">
        <v>109</v>
      </c>
      <c r="K2954">
        <v>1</v>
      </c>
      <c r="M2954">
        <v>4</v>
      </c>
      <c r="N2954" t="s">
        <v>1071</v>
      </c>
      <c r="O2954">
        <v>0</v>
      </c>
      <c r="V2954">
        <v>6127985</v>
      </c>
      <c r="W2954" s="2">
        <v>42432</v>
      </c>
      <c r="X2954">
        <v>8</v>
      </c>
      <c r="Y2954">
        <v>2</v>
      </c>
      <c r="Z2954">
        <v>2</v>
      </c>
      <c r="AB2954">
        <v>0</v>
      </c>
      <c r="AC2954">
        <v>0</v>
      </c>
      <c r="AD2954" s="2">
        <v>42436</v>
      </c>
      <c r="AE2954" s="3" t="s">
        <v>1072</v>
      </c>
      <c r="AF2954">
        <v>23</v>
      </c>
      <c r="AG2954">
        <v>23</v>
      </c>
      <c r="AH2954" s="3" t="s">
        <v>1086</v>
      </c>
      <c r="AI2954">
        <v>2</v>
      </c>
      <c r="AJ2954">
        <v>2</v>
      </c>
      <c r="AK2954" t="s">
        <v>783</v>
      </c>
      <c r="AL2954">
        <v>1708</v>
      </c>
      <c r="AM2954">
        <v>0.1</v>
      </c>
      <c r="AN2954">
        <v>0.1</v>
      </c>
      <c r="AO2954">
        <v>712</v>
      </c>
      <c r="AP2954">
        <v>712</v>
      </c>
      <c r="AQ2954">
        <v>454</v>
      </c>
      <c r="AR2954">
        <v>454</v>
      </c>
      <c r="AS2954">
        <v>1708</v>
      </c>
      <c r="AT2954">
        <v>10</v>
      </c>
      <c r="AU2954">
        <v>10</v>
      </c>
      <c r="AV2954">
        <v>0.1</v>
      </c>
      <c r="AW2954">
        <v>0.1</v>
      </c>
      <c r="AZ2954">
        <v>133</v>
      </c>
      <c r="BA2954">
        <v>133</v>
      </c>
      <c r="BB2954" t="s">
        <v>135</v>
      </c>
      <c r="BC2954" t="s">
        <v>1073</v>
      </c>
      <c r="BD2954">
        <v>1</v>
      </c>
      <c r="BF2954" s="2">
        <v>42433</v>
      </c>
      <c r="BG2954" s="3" t="s">
        <v>1076</v>
      </c>
      <c r="BH2954">
        <v>41054531300042</v>
      </c>
      <c r="BJ2954" t="s">
        <v>112</v>
      </c>
      <c r="BK2954" t="s">
        <v>1074</v>
      </c>
      <c r="BL2954" t="s">
        <v>1075</v>
      </c>
      <c r="BN2954" s="2">
        <v>42432</v>
      </c>
      <c r="BO2954">
        <v>3</v>
      </c>
      <c r="BQ2954">
        <v>1409</v>
      </c>
      <c r="BS2954" t="s">
        <v>117</v>
      </c>
      <c r="BT2954">
        <v>13.8</v>
      </c>
      <c r="BV2954">
        <v>27</v>
      </c>
      <c r="BX2954">
        <v>1</v>
      </c>
      <c r="BZ2954">
        <v>34255833500051</v>
      </c>
      <c r="CB2954" t="s">
        <v>112</v>
      </c>
      <c r="CC2954">
        <v>1</v>
      </c>
      <c r="CE2954">
        <v>3</v>
      </c>
      <c r="CG2954">
        <v>41054531300042</v>
      </c>
      <c r="CI2954" t="s">
        <v>109</v>
      </c>
      <c r="CK2954">
        <v>3</v>
      </c>
      <c r="CQ2954" t="s">
        <v>110</v>
      </c>
      <c r="CR2954" s="2">
        <v>42460</v>
      </c>
      <c r="CS2954">
        <v>0</v>
      </c>
      <c r="CU2954" t="s">
        <v>109</v>
      </c>
      <c r="CV2954" t="s">
        <v>111</v>
      </c>
      <c r="CW2954">
        <v>41054531300042</v>
      </c>
      <c r="CY2954" t="s">
        <v>112</v>
      </c>
      <c r="CZ2954" t="s">
        <v>113</v>
      </c>
      <c r="DA2954" t="s">
        <v>114</v>
      </c>
      <c r="DB2954" t="s">
        <v>115</v>
      </c>
      <c r="DC2954">
        <v>1</v>
      </c>
    </row>
    <row r="2955" spans="1:107" x14ac:dyDescent="0.2">
      <c r="A2955" t="s">
        <v>108</v>
      </c>
      <c r="B2955">
        <v>0</v>
      </c>
      <c r="D2955" t="s">
        <v>109</v>
      </c>
      <c r="K2955">
        <v>1</v>
      </c>
      <c r="M2955">
        <v>4</v>
      </c>
      <c r="N2955" t="s">
        <v>1071</v>
      </c>
      <c r="O2955">
        <v>0</v>
      </c>
      <c r="V2955">
        <v>6127985</v>
      </c>
      <c r="W2955" s="2">
        <v>42432</v>
      </c>
      <c r="X2955">
        <v>8</v>
      </c>
      <c r="Y2955">
        <v>2</v>
      </c>
      <c r="Z2955">
        <v>2</v>
      </c>
      <c r="AB2955">
        <v>0</v>
      </c>
      <c r="AC2955">
        <v>0</v>
      </c>
      <c r="AD2955" s="2">
        <v>42433</v>
      </c>
      <c r="AE2955" s="3" t="s">
        <v>1072</v>
      </c>
      <c r="AF2955">
        <v>23</v>
      </c>
      <c r="AG2955">
        <v>23</v>
      </c>
      <c r="AH2955" s="3" t="s">
        <v>1080</v>
      </c>
      <c r="AI2955">
        <v>2</v>
      </c>
      <c r="AJ2955">
        <v>2</v>
      </c>
      <c r="AK2955" t="s">
        <v>784</v>
      </c>
      <c r="AL2955">
        <v>5665</v>
      </c>
      <c r="AM2955">
        <v>0.05</v>
      </c>
      <c r="AN2955">
        <v>0.05</v>
      </c>
      <c r="AQ2955">
        <v>454</v>
      </c>
      <c r="AR2955">
        <v>454</v>
      </c>
      <c r="AS2955">
        <v>5665</v>
      </c>
      <c r="AT2955">
        <v>10</v>
      </c>
      <c r="AU2955">
        <v>10</v>
      </c>
      <c r="AV2955">
        <v>0.05</v>
      </c>
      <c r="AW2955">
        <v>0.05</v>
      </c>
      <c r="AZ2955">
        <v>133</v>
      </c>
      <c r="BA2955">
        <v>133</v>
      </c>
      <c r="BB2955" t="s">
        <v>135</v>
      </c>
      <c r="BC2955" t="s">
        <v>1073</v>
      </c>
      <c r="BD2955">
        <v>1</v>
      </c>
      <c r="BF2955" s="2">
        <v>42433</v>
      </c>
      <c r="BG2955" s="3" t="s">
        <v>1076</v>
      </c>
      <c r="BH2955">
        <v>41054531300042</v>
      </c>
      <c r="BJ2955" t="s">
        <v>112</v>
      </c>
      <c r="BK2955" t="s">
        <v>1074</v>
      </c>
      <c r="BL2955" t="s">
        <v>1075</v>
      </c>
      <c r="BN2955" s="2">
        <v>42432</v>
      </c>
      <c r="BO2955">
        <v>3</v>
      </c>
      <c r="BQ2955">
        <v>1409</v>
      </c>
      <c r="BS2955" t="s">
        <v>117</v>
      </c>
      <c r="BT2955">
        <v>13.8</v>
      </c>
      <c r="BV2955">
        <v>27</v>
      </c>
      <c r="BX2955">
        <v>1</v>
      </c>
      <c r="BZ2955">
        <v>34255833500051</v>
      </c>
      <c r="CB2955" t="s">
        <v>112</v>
      </c>
      <c r="CC2955">
        <v>1</v>
      </c>
      <c r="CE2955">
        <v>3</v>
      </c>
      <c r="CG2955">
        <v>41054531300042</v>
      </c>
      <c r="CI2955" t="s">
        <v>109</v>
      </c>
      <c r="CK2955">
        <v>3</v>
      </c>
      <c r="CQ2955" t="s">
        <v>110</v>
      </c>
      <c r="CR2955" s="2">
        <v>42460</v>
      </c>
      <c r="CS2955">
        <v>0</v>
      </c>
      <c r="CU2955" t="s">
        <v>109</v>
      </c>
      <c r="CV2955" t="s">
        <v>111</v>
      </c>
      <c r="CW2955">
        <v>41054531300042</v>
      </c>
      <c r="CY2955" t="s">
        <v>112</v>
      </c>
      <c r="CZ2955" t="s">
        <v>113</v>
      </c>
      <c r="DA2955" t="s">
        <v>114</v>
      </c>
      <c r="DB2955" t="s">
        <v>115</v>
      </c>
      <c r="DC2955">
        <v>1</v>
      </c>
    </row>
    <row r="2956" spans="1:107" x14ac:dyDescent="0.2">
      <c r="A2956" t="s">
        <v>108</v>
      </c>
      <c r="B2956">
        <v>0</v>
      </c>
      <c r="D2956" t="s">
        <v>109</v>
      </c>
      <c r="K2956">
        <v>1</v>
      </c>
      <c r="M2956">
        <v>4</v>
      </c>
      <c r="N2956" t="s">
        <v>1071</v>
      </c>
      <c r="O2956">
        <v>0</v>
      </c>
      <c r="V2956">
        <v>6127985</v>
      </c>
      <c r="W2956" s="2">
        <v>42432</v>
      </c>
      <c r="X2956">
        <v>8</v>
      </c>
      <c r="Y2956">
        <v>1</v>
      </c>
      <c r="Z2956">
        <v>1</v>
      </c>
      <c r="AB2956">
        <v>0</v>
      </c>
      <c r="AC2956">
        <v>0</v>
      </c>
      <c r="AD2956" s="2">
        <v>42433</v>
      </c>
      <c r="AE2956" s="3" t="s">
        <v>1072</v>
      </c>
      <c r="AF2956">
        <v>23</v>
      </c>
      <c r="AG2956">
        <v>23</v>
      </c>
      <c r="AH2956" s="3" t="s">
        <v>1080</v>
      </c>
      <c r="AI2956">
        <v>2</v>
      </c>
      <c r="AJ2956">
        <v>2</v>
      </c>
      <c r="AK2956" t="s">
        <v>785</v>
      </c>
      <c r="AL2956">
        <v>2669</v>
      </c>
      <c r="AM2956">
        <v>0.02</v>
      </c>
      <c r="AN2956">
        <v>0.02</v>
      </c>
      <c r="AQ2956">
        <v>454</v>
      </c>
      <c r="AR2956">
        <v>454</v>
      </c>
      <c r="AS2956">
        <v>2669</v>
      </c>
      <c r="AT2956">
        <v>10</v>
      </c>
      <c r="AU2956">
        <v>10</v>
      </c>
      <c r="AV2956">
        <v>0.02</v>
      </c>
      <c r="AW2956">
        <v>0.02</v>
      </c>
      <c r="AZ2956">
        <v>133</v>
      </c>
      <c r="BA2956">
        <v>133</v>
      </c>
      <c r="BB2956" t="s">
        <v>135</v>
      </c>
      <c r="BC2956" t="s">
        <v>1073</v>
      </c>
      <c r="BD2956">
        <v>1</v>
      </c>
      <c r="BF2956" s="2">
        <v>42433</v>
      </c>
      <c r="BG2956" s="3" t="s">
        <v>1076</v>
      </c>
      <c r="BH2956">
        <v>41054531300042</v>
      </c>
      <c r="BJ2956" t="s">
        <v>112</v>
      </c>
      <c r="BK2956" t="s">
        <v>1074</v>
      </c>
      <c r="BL2956" t="s">
        <v>1075</v>
      </c>
      <c r="BN2956" s="2">
        <v>42432</v>
      </c>
      <c r="BO2956">
        <v>3</v>
      </c>
      <c r="BQ2956">
        <v>1409</v>
      </c>
      <c r="BS2956" t="s">
        <v>117</v>
      </c>
      <c r="BT2956">
        <v>13.8</v>
      </c>
      <c r="BV2956">
        <v>27</v>
      </c>
      <c r="BX2956">
        <v>1</v>
      </c>
      <c r="BZ2956">
        <v>34255833500051</v>
      </c>
      <c r="CB2956" t="s">
        <v>112</v>
      </c>
      <c r="CC2956">
        <v>1</v>
      </c>
      <c r="CE2956">
        <v>3</v>
      </c>
      <c r="CG2956">
        <v>41054531300042</v>
      </c>
      <c r="CI2956" t="s">
        <v>109</v>
      </c>
      <c r="CK2956">
        <v>3</v>
      </c>
      <c r="CQ2956" t="s">
        <v>110</v>
      </c>
      <c r="CR2956" s="2">
        <v>42460</v>
      </c>
      <c r="CS2956">
        <v>0</v>
      </c>
      <c r="CU2956" t="s">
        <v>109</v>
      </c>
      <c r="CV2956" t="s">
        <v>111</v>
      </c>
      <c r="CW2956">
        <v>41054531300042</v>
      </c>
      <c r="CY2956" t="s">
        <v>112</v>
      </c>
      <c r="CZ2956" t="s">
        <v>113</v>
      </c>
      <c r="DA2956" t="s">
        <v>114</v>
      </c>
      <c r="DB2956" t="s">
        <v>115</v>
      </c>
      <c r="DC2956">
        <v>1</v>
      </c>
    </row>
    <row r="2957" spans="1:107" x14ac:dyDescent="0.2">
      <c r="A2957" t="s">
        <v>108</v>
      </c>
      <c r="B2957">
        <v>0</v>
      </c>
      <c r="D2957" t="s">
        <v>109</v>
      </c>
      <c r="K2957">
        <v>1</v>
      </c>
      <c r="M2957">
        <v>4</v>
      </c>
      <c r="N2957" t="s">
        <v>1071</v>
      </c>
      <c r="O2957">
        <v>0</v>
      </c>
      <c r="V2957">
        <v>6127985</v>
      </c>
      <c r="W2957" s="2">
        <v>42432</v>
      </c>
      <c r="X2957">
        <v>8</v>
      </c>
      <c r="Y2957">
        <v>2</v>
      </c>
      <c r="Z2957">
        <v>2</v>
      </c>
      <c r="AB2957">
        <v>0</v>
      </c>
      <c r="AC2957">
        <v>0</v>
      </c>
      <c r="AD2957" s="2">
        <v>42434</v>
      </c>
      <c r="AE2957" s="3" t="s">
        <v>1072</v>
      </c>
      <c r="AF2957">
        <v>23</v>
      </c>
      <c r="AG2957">
        <v>23</v>
      </c>
      <c r="AH2957" s="3" t="s">
        <v>1082</v>
      </c>
      <c r="AI2957">
        <v>2</v>
      </c>
      <c r="AJ2957">
        <v>2</v>
      </c>
      <c r="AK2957" t="s">
        <v>786</v>
      </c>
      <c r="AL2957">
        <v>7057</v>
      </c>
      <c r="AM2957">
        <v>0.05</v>
      </c>
      <c r="AN2957">
        <v>0.05</v>
      </c>
      <c r="AO2957">
        <v>712</v>
      </c>
      <c r="AP2957">
        <v>712</v>
      </c>
      <c r="AQ2957">
        <v>405</v>
      </c>
      <c r="AR2957">
        <v>405</v>
      </c>
      <c r="AS2957">
        <v>7057</v>
      </c>
      <c r="AT2957">
        <v>10</v>
      </c>
      <c r="AU2957">
        <v>10</v>
      </c>
      <c r="AV2957">
        <v>0.05</v>
      </c>
      <c r="AW2957">
        <v>0.05</v>
      </c>
      <c r="AX2957">
        <v>1168</v>
      </c>
      <c r="AY2957">
        <v>1168</v>
      </c>
      <c r="AZ2957">
        <v>133</v>
      </c>
      <c r="BA2957">
        <v>133</v>
      </c>
      <c r="BB2957" t="s">
        <v>135</v>
      </c>
      <c r="BC2957" t="s">
        <v>1073</v>
      </c>
      <c r="BD2957">
        <v>1</v>
      </c>
      <c r="BF2957" s="2">
        <v>42433</v>
      </c>
      <c r="BG2957" s="3" t="s">
        <v>1076</v>
      </c>
      <c r="BH2957">
        <v>41054531300042</v>
      </c>
      <c r="BJ2957" t="s">
        <v>112</v>
      </c>
      <c r="BK2957" t="s">
        <v>1074</v>
      </c>
      <c r="BL2957" t="s">
        <v>1075</v>
      </c>
      <c r="BN2957" s="2">
        <v>42432</v>
      </c>
      <c r="BO2957">
        <v>3</v>
      </c>
      <c r="BQ2957">
        <v>1409</v>
      </c>
      <c r="BS2957" t="s">
        <v>117</v>
      </c>
      <c r="BT2957">
        <v>13.8</v>
      </c>
      <c r="BV2957">
        <v>27</v>
      </c>
      <c r="BX2957">
        <v>1</v>
      </c>
      <c r="BZ2957">
        <v>34255833500051</v>
      </c>
      <c r="CB2957" t="s">
        <v>112</v>
      </c>
      <c r="CC2957">
        <v>1</v>
      </c>
      <c r="CE2957">
        <v>3</v>
      </c>
      <c r="CG2957">
        <v>41054531300042</v>
      </c>
      <c r="CI2957" t="s">
        <v>109</v>
      </c>
      <c r="CK2957">
        <v>3</v>
      </c>
      <c r="CQ2957" t="s">
        <v>110</v>
      </c>
      <c r="CR2957" s="2">
        <v>42460</v>
      </c>
      <c r="CS2957">
        <v>0</v>
      </c>
      <c r="CU2957" t="s">
        <v>109</v>
      </c>
      <c r="CV2957" t="s">
        <v>111</v>
      </c>
      <c r="CW2957">
        <v>41054531300042</v>
      </c>
      <c r="CY2957" t="s">
        <v>112</v>
      </c>
      <c r="CZ2957" t="s">
        <v>113</v>
      </c>
      <c r="DA2957" t="s">
        <v>114</v>
      </c>
      <c r="DB2957" t="s">
        <v>115</v>
      </c>
      <c r="DC2957">
        <v>1</v>
      </c>
    </row>
    <row r="2958" spans="1:107" x14ac:dyDescent="0.2">
      <c r="A2958" t="s">
        <v>108</v>
      </c>
      <c r="B2958">
        <v>0</v>
      </c>
      <c r="D2958" t="s">
        <v>109</v>
      </c>
      <c r="K2958">
        <v>1</v>
      </c>
      <c r="M2958">
        <v>4</v>
      </c>
      <c r="N2958" t="s">
        <v>1071</v>
      </c>
      <c r="O2958">
        <v>0</v>
      </c>
      <c r="V2958">
        <v>6127985</v>
      </c>
      <c r="W2958" s="2">
        <v>42432</v>
      </c>
      <c r="X2958">
        <v>8</v>
      </c>
      <c r="Y2958">
        <v>1</v>
      </c>
      <c r="Z2958">
        <v>1</v>
      </c>
      <c r="AB2958">
        <v>0</v>
      </c>
      <c r="AC2958">
        <v>0</v>
      </c>
      <c r="AD2958" s="2">
        <v>42434</v>
      </c>
      <c r="AE2958" s="3" t="s">
        <v>1072</v>
      </c>
      <c r="AF2958">
        <v>23</v>
      </c>
      <c r="AG2958">
        <v>23</v>
      </c>
      <c r="AH2958" s="3" t="s">
        <v>1082</v>
      </c>
      <c r="AI2958">
        <v>2</v>
      </c>
      <c r="AJ2958">
        <v>2</v>
      </c>
      <c r="AK2958" t="s">
        <v>787</v>
      </c>
      <c r="AL2958">
        <v>1709</v>
      </c>
      <c r="AM2958">
        <v>5.0000000000000001E-3</v>
      </c>
      <c r="AN2958">
        <v>5.0000000000000001E-3</v>
      </c>
      <c r="AO2958">
        <v>712</v>
      </c>
      <c r="AP2958">
        <v>712</v>
      </c>
      <c r="AQ2958">
        <v>405</v>
      </c>
      <c r="AR2958">
        <v>405</v>
      </c>
      <c r="AS2958">
        <v>1709</v>
      </c>
      <c r="AT2958">
        <v>10</v>
      </c>
      <c r="AU2958">
        <v>10</v>
      </c>
      <c r="AV2958">
        <v>5.0000000000000001E-3</v>
      </c>
      <c r="AW2958">
        <v>5.0000000000000001E-3</v>
      </c>
      <c r="AX2958">
        <v>1168</v>
      </c>
      <c r="AY2958">
        <v>1168</v>
      </c>
      <c r="AZ2958">
        <v>133</v>
      </c>
      <c r="BA2958">
        <v>133</v>
      </c>
      <c r="BB2958" t="s">
        <v>135</v>
      </c>
      <c r="BC2958" t="s">
        <v>1073</v>
      </c>
      <c r="BD2958">
        <v>1</v>
      </c>
      <c r="BF2958" s="2">
        <v>42433</v>
      </c>
      <c r="BG2958" s="3" t="s">
        <v>1076</v>
      </c>
      <c r="BH2958">
        <v>41054531300042</v>
      </c>
      <c r="BJ2958" t="s">
        <v>112</v>
      </c>
      <c r="BK2958" t="s">
        <v>1074</v>
      </c>
      <c r="BL2958" t="s">
        <v>1075</v>
      </c>
      <c r="BN2958" s="2">
        <v>42432</v>
      </c>
      <c r="BO2958">
        <v>3</v>
      </c>
      <c r="BQ2958">
        <v>1409</v>
      </c>
      <c r="BS2958" t="s">
        <v>117</v>
      </c>
      <c r="BT2958">
        <v>13.8</v>
      </c>
      <c r="BV2958">
        <v>27</v>
      </c>
      <c r="BX2958">
        <v>1</v>
      </c>
      <c r="BZ2958">
        <v>34255833500051</v>
      </c>
      <c r="CB2958" t="s">
        <v>112</v>
      </c>
      <c r="CC2958">
        <v>1</v>
      </c>
      <c r="CE2958">
        <v>3</v>
      </c>
      <c r="CG2958">
        <v>41054531300042</v>
      </c>
      <c r="CI2958" t="s">
        <v>109</v>
      </c>
      <c r="CK2958">
        <v>3</v>
      </c>
      <c r="CQ2958" t="s">
        <v>110</v>
      </c>
      <c r="CR2958" s="2">
        <v>42460</v>
      </c>
      <c r="CS2958">
        <v>0</v>
      </c>
      <c r="CU2958" t="s">
        <v>109</v>
      </c>
      <c r="CV2958" t="s">
        <v>111</v>
      </c>
      <c r="CW2958">
        <v>41054531300042</v>
      </c>
      <c r="CY2958" t="s">
        <v>112</v>
      </c>
      <c r="CZ2958" t="s">
        <v>113</v>
      </c>
      <c r="DA2958" t="s">
        <v>114</v>
      </c>
      <c r="DB2958" t="s">
        <v>115</v>
      </c>
      <c r="DC2958">
        <v>1</v>
      </c>
    </row>
    <row r="2959" spans="1:107" x14ac:dyDescent="0.2">
      <c r="A2959" t="s">
        <v>108</v>
      </c>
      <c r="B2959">
        <v>0</v>
      </c>
      <c r="D2959" t="s">
        <v>109</v>
      </c>
      <c r="K2959">
        <v>1</v>
      </c>
      <c r="M2959">
        <v>4</v>
      </c>
      <c r="N2959" t="s">
        <v>1071</v>
      </c>
      <c r="O2959">
        <v>0</v>
      </c>
      <c r="V2959">
        <v>6127985</v>
      </c>
      <c r="W2959" s="2">
        <v>42432</v>
      </c>
      <c r="X2959">
        <v>8</v>
      </c>
      <c r="Y2959">
        <v>1</v>
      </c>
      <c r="Z2959">
        <v>1</v>
      </c>
      <c r="AB2959">
        <v>0</v>
      </c>
      <c r="AC2959">
        <v>0</v>
      </c>
      <c r="AD2959" s="2">
        <v>42433</v>
      </c>
      <c r="AE2959" s="3" t="s">
        <v>1072</v>
      </c>
      <c r="AF2959">
        <v>23</v>
      </c>
      <c r="AG2959">
        <v>23</v>
      </c>
      <c r="AH2959" s="3" t="s">
        <v>1084</v>
      </c>
      <c r="AI2959">
        <v>2</v>
      </c>
      <c r="AJ2959">
        <v>2</v>
      </c>
      <c r="AK2959" t="s">
        <v>788</v>
      </c>
      <c r="AL2959">
        <v>5819</v>
      </c>
      <c r="AM2959">
        <v>0.02</v>
      </c>
      <c r="AN2959">
        <v>0.02</v>
      </c>
      <c r="AQ2959">
        <v>454</v>
      </c>
      <c r="AR2959">
        <v>454</v>
      </c>
      <c r="AS2959">
        <v>5819</v>
      </c>
      <c r="AT2959">
        <v>10</v>
      </c>
      <c r="AU2959">
        <v>10</v>
      </c>
      <c r="AV2959">
        <v>0.02</v>
      </c>
      <c r="AW2959">
        <v>0.02</v>
      </c>
      <c r="AZ2959">
        <v>133</v>
      </c>
      <c r="BA2959">
        <v>133</v>
      </c>
      <c r="BB2959" t="s">
        <v>135</v>
      </c>
      <c r="BC2959" t="s">
        <v>1073</v>
      </c>
      <c r="BD2959">
        <v>1</v>
      </c>
      <c r="BF2959" s="2">
        <v>42433</v>
      </c>
      <c r="BG2959" s="3" t="s">
        <v>1076</v>
      </c>
      <c r="BH2959">
        <v>41054531300042</v>
      </c>
      <c r="BJ2959" t="s">
        <v>112</v>
      </c>
      <c r="BK2959" t="s">
        <v>1074</v>
      </c>
      <c r="BL2959" t="s">
        <v>1075</v>
      </c>
      <c r="BN2959" s="2">
        <v>42432</v>
      </c>
      <c r="BO2959">
        <v>3</v>
      </c>
      <c r="BQ2959">
        <v>1409</v>
      </c>
      <c r="BS2959" t="s">
        <v>117</v>
      </c>
      <c r="BT2959">
        <v>13.8</v>
      </c>
      <c r="BV2959">
        <v>27</v>
      </c>
      <c r="BX2959">
        <v>1</v>
      </c>
      <c r="BZ2959">
        <v>34255833500051</v>
      </c>
      <c r="CB2959" t="s">
        <v>112</v>
      </c>
      <c r="CC2959">
        <v>1</v>
      </c>
      <c r="CE2959">
        <v>3</v>
      </c>
      <c r="CG2959">
        <v>41054531300042</v>
      </c>
      <c r="CI2959" t="s">
        <v>109</v>
      </c>
      <c r="CK2959">
        <v>3</v>
      </c>
      <c r="CQ2959" t="s">
        <v>110</v>
      </c>
      <c r="CR2959" s="2">
        <v>42460</v>
      </c>
      <c r="CS2959">
        <v>0</v>
      </c>
      <c r="CU2959" t="s">
        <v>109</v>
      </c>
      <c r="CV2959" t="s">
        <v>111</v>
      </c>
      <c r="CW2959">
        <v>41054531300042</v>
      </c>
      <c r="CY2959" t="s">
        <v>112</v>
      </c>
      <c r="CZ2959" t="s">
        <v>113</v>
      </c>
      <c r="DA2959" t="s">
        <v>114</v>
      </c>
      <c r="DB2959" t="s">
        <v>115</v>
      </c>
      <c r="DC2959">
        <v>1</v>
      </c>
    </row>
    <row r="2960" spans="1:107" x14ac:dyDescent="0.2">
      <c r="A2960" t="s">
        <v>108</v>
      </c>
      <c r="B2960">
        <v>0</v>
      </c>
      <c r="D2960" t="s">
        <v>109</v>
      </c>
      <c r="K2960">
        <v>1</v>
      </c>
      <c r="M2960">
        <v>4</v>
      </c>
      <c r="N2960" t="s">
        <v>1071</v>
      </c>
      <c r="O2960">
        <v>0</v>
      </c>
      <c r="V2960">
        <v>6127985</v>
      </c>
      <c r="W2960" s="2">
        <v>42432</v>
      </c>
      <c r="X2960">
        <v>8</v>
      </c>
      <c r="Y2960">
        <v>1</v>
      </c>
      <c r="Z2960">
        <v>1</v>
      </c>
      <c r="AB2960">
        <v>0</v>
      </c>
      <c r="AC2960">
        <v>0</v>
      </c>
      <c r="AD2960" s="2">
        <v>42433</v>
      </c>
      <c r="AE2960" s="3" t="s">
        <v>1072</v>
      </c>
      <c r="AF2960">
        <v>23</v>
      </c>
      <c r="AG2960">
        <v>23</v>
      </c>
      <c r="AH2960" s="3" t="s">
        <v>1084</v>
      </c>
      <c r="AI2960">
        <v>2</v>
      </c>
      <c r="AJ2960">
        <v>2</v>
      </c>
      <c r="AK2960" t="s">
        <v>789</v>
      </c>
      <c r="AL2960">
        <v>1528</v>
      </c>
      <c r="AM2960">
        <v>0.02</v>
      </c>
      <c r="AN2960">
        <v>0.02</v>
      </c>
      <c r="AQ2960">
        <v>454</v>
      </c>
      <c r="AR2960">
        <v>454</v>
      </c>
      <c r="AS2960">
        <v>1528</v>
      </c>
      <c r="AT2960">
        <v>10</v>
      </c>
      <c r="AU2960">
        <v>10</v>
      </c>
      <c r="AV2960">
        <v>0.02</v>
      </c>
      <c r="AW2960">
        <v>0.02</v>
      </c>
      <c r="AZ2960">
        <v>133</v>
      </c>
      <c r="BA2960">
        <v>133</v>
      </c>
      <c r="BB2960" t="s">
        <v>135</v>
      </c>
      <c r="BC2960" t="s">
        <v>1073</v>
      </c>
      <c r="BD2960">
        <v>1</v>
      </c>
      <c r="BF2960" s="2">
        <v>42433</v>
      </c>
      <c r="BG2960" s="3" t="s">
        <v>1076</v>
      </c>
      <c r="BH2960">
        <v>41054531300042</v>
      </c>
      <c r="BJ2960" t="s">
        <v>112</v>
      </c>
      <c r="BK2960" t="s">
        <v>1074</v>
      </c>
      <c r="BL2960" t="s">
        <v>1075</v>
      </c>
      <c r="BN2960" s="2">
        <v>42432</v>
      </c>
      <c r="BO2960">
        <v>3</v>
      </c>
      <c r="BQ2960">
        <v>1409</v>
      </c>
      <c r="BS2960" t="s">
        <v>117</v>
      </c>
      <c r="BT2960">
        <v>13.8</v>
      </c>
      <c r="BV2960">
        <v>27</v>
      </c>
      <c r="BX2960">
        <v>1</v>
      </c>
      <c r="BZ2960">
        <v>34255833500051</v>
      </c>
      <c r="CB2960" t="s">
        <v>112</v>
      </c>
      <c r="CC2960">
        <v>1</v>
      </c>
      <c r="CE2960">
        <v>3</v>
      </c>
      <c r="CG2960">
        <v>41054531300042</v>
      </c>
      <c r="CI2960" t="s">
        <v>109</v>
      </c>
      <c r="CK2960">
        <v>3</v>
      </c>
      <c r="CQ2960" t="s">
        <v>110</v>
      </c>
      <c r="CR2960" s="2">
        <v>42460</v>
      </c>
      <c r="CS2960">
        <v>0</v>
      </c>
      <c r="CU2960" t="s">
        <v>109</v>
      </c>
      <c r="CV2960" t="s">
        <v>111</v>
      </c>
      <c r="CW2960">
        <v>41054531300042</v>
      </c>
      <c r="CY2960" t="s">
        <v>112</v>
      </c>
      <c r="CZ2960" t="s">
        <v>113</v>
      </c>
      <c r="DA2960" t="s">
        <v>114</v>
      </c>
      <c r="DB2960" t="s">
        <v>115</v>
      </c>
      <c r="DC2960">
        <v>1</v>
      </c>
    </row>
    <row r="2961" spans="1:107" x14ac:dyDescent="0.2">
      <c r="A2961" t="s">
        <v>108</v>
      </c>
      <c r="B2961">
        <v>0</v>
      </c>
      <c r="D2961" t="s">
        <v>109</v>
      </c>
      <c r="K2961">
        <v>1</v>
      </c>
      <c r="M2961">
        <v>4</v>
      </c>
      <c r="N2961" t="s">
        <v>1071</v>
      </c>
      <c r="O2961">
        <v>0</v>
      </c>
      <c r="V2961">
        <v>6127985</v>
      </c>
      <c r="W2961" s="2">
        <v>42432</v>
      </c>
      <c r="X2961">
        <v>8</v>
      </c>
      <c r="Y2961">
        <v>1</v>
      </c>
      <c r="Z2961">
        <v>1</v>
      </c>
      <c r="AB2961">
        <v>0</v>
      </c>
      <c r="AC2961">
        <v>0</v>
      </c>
      <c r="AD2961" s="2">
        <v>42433</v>
      </c>
      <c r="AE2961" s="3" t="s">
        <v>1072</v>
      </c>
      <c r="AF2961">
        <v>23</v>
      </c>
      <c r="AG2961">
        <v>23</v>
      </c>
      <c r="AH2961" s="3" t="s">
        <v>1084</v>
      </c>
      <c r="AI2961">
        <v>2</v>
      </c>
      <c r="AJ2961">
        <v>2</v>
      </c>
      <c r="AK2961" t="s">
        <v>790</v>
      </c>
      <c r="AL2961">
        <v>5531</v>
      </c>
      <c r="AM2961">
        <v>0.02</v>
      </c>
      <c r="AN2961">
        <v>0.02</v>
      </c>
      <c r="AQ2961">
        <v>454</v>
      </c>
      <c r="AR2961">
        <v>454</v>
      </c>
      <c r="AS2961">
        <v>5531</v>
      </c>
      <c r="AT2961">
        <v>10</v>
      </c>
      <c r="AU2961">
        <v>10</v>
      </c>
      <c r="AV2961">
        <v>0.02</v>
      </c>
      <c r="AW2961">
        <v>0.02</v>
      </c>
      <c r="AZ2961">
        <v>133</v>
      </c>
      <c r="BA2961">
        <v>133</v>
      </c>
      <c r="BB2961" t="s">
        <v>135</v>
      </c>
      <c r="BC2961" t="s">
        <v>1073</v>
      </c>
      <c r="BD2961">
        <v>1</v>
      </c>
      <c r="BF2961" s="2">
        <v>42433</v>
      </c>
      <c r="BG2961" s="3" t="s">
        <v>1076</v>
      </c>
      <c r="BH2961">
        <v>41054531300042</v>
      </c>
      <c r="BJ2961" t="s">
        <v>112</v>
      </c>
      <c r="BK2961" t="s">
        <v>1074</v>
      </c>
      <c r="BL2961" t="s">
        <v>1075</v>
      </c>
      <c r="BN2961" s="2">
        <v>42432</v>
      </c>
      <c r="BO2961">
        <v>3</v>
      </c>
      <c r="BQ2961">
        <v>1409</v>
      </c>
      <c r="BS2961" t="s">
        <v>117</v>
      </c>
      <c r="BT2961">
        <v>13.8</v>
      </c>
      <c r="BV2961">
        <v>27</v>
      </c>
      <c r="BX2961">
        <v>1</v>
      </c>
      <c r="BZ2961">
        <v>34255833500051</v>
      </c>
      <c r="CB2961" t="s">
        <v>112</v>
      </c>
      <c r="CC2961">
        <v>1</v>
      </c>
      <c r="CE2961">
        <v>3</v>
      </c>
      <c r="CG2961">
        <v>41054531300042</v>
      </c>
      <c r="CI2961" t="s">
        <v>109</v>
      </c>
      <c r="CK2961">
        <v>3</v>
      </c>
      <c r="CQ2961" t="s">
        <v>110</v>
      </c>
      <c r="CR2961" s="2">
        <v>42460</v>
      </c>
      <c r="CS2961">
        <v>0</v>
      </c>
      <c r="CU2961" t="s">
        <v>109</v>
      </c>
      <c r="CV2961" t="s">
        <v>111</v>
      </c>
      <c r="CW2961">
        <v>41054531300042</v>
      </c>
      <c r="CY2961" t="s">
        <v>112</v>
      </c>
      <c r="CZ2961" t="s">
        <v>113</v>
      </c>
      <c r="DA2961" t="s">
        <v>114</v>
      </c>
      <c r="DB2961" t="s">
        <v>115</v>
      </c>
      <c r="DC2961">
        <v>1</v>
      </c>
    </row>
    <row r="2962" spans="1:107" x14ac:dyDescent="0.2">
      <c r="A2962" t="s">
        <v>108</v>
      </c>
      <c r="B2962">
        <v>0</v>
      </c>
      <c r="D2962" t="s">
        <v>109</v>
      </c>
      <c r="K2962">
        <v>1</v>
      </c>
      <c r="M2962">
        <v>4</v>
      </c>
      <c r="N2962" t="s">
        <v>1071</v>
      </c>
      <c r="O2962">
        <v>0</v>
      </c>
      <c r="V2962">
        <v>6127985</v>
      </c>
      <c r="W2962" s="2">
        <v>42432</v>
      </c>
      <c r="X2962">
        <v>8</v>
      </c>
      <c r="Y2962">
        <v>1</v>
      </c>
      <c r="Z2962">
        <v>1</v>
      </c>
      <c r="AB2962">
        <v>0</v>
      </c>
      <c r="AC2962">
        <v>0</v>
      </c>
      <c r="AD2962" s="2">
        <v>42433</v>
      </c>
      <c r="AE2962" s="3" t="s">
        <v>1072</v>
      </c>
      <c r="AF2962">
        <v>23</v>
      </c>
      <c r="AG2962">
        <v>23</v>
      </c>
      <c r="AH2962" s="3" t="s">
        <v>1084</v>
      </c>
      <c r="AI2962">
        <v>2</v>
      </c>
      <c r="AJ2962">
        <v>2</v>
      </c>
      <c r="AK2962" t="s">
        <v>791</v>
      </c>
      <c r="AL2962">
        <v>5532</v>
      </c>
      <c r="AM2962">
        <v>0.02</v>
      </c>
      <c r="AN2962">
        <v>0.02</v>
      </c>
      <c r="AQ2962">
        <v>454</v>
      </c>
      <c r="AR2962">
        <v>454</v>
      </c>
      <c r="AS2962">
        <v>5532</v>
      </c>
      <c r="AT2962">
        <v>10</v>
      </c>
      <c r="AU2962">
        <v>10</v>
      </c>
      <c r="AV2962">
        <v>0.02</v>
      </c>
      <c r="AW2962">
        <v>0.02</v>
      </c>
      <c r="AZ2962">
        <v>133</v>
      </c>
      <c r="BA2962">
        <v>133</v>
      </c>
      <c r="BB2962" t="s">
        <v>135</v>
      </c>
      <c r="BC2962" t="s">
        <v>1073</v>
      </c>
      <c r="BD2962">
        <v>1</v>
      </c>
      <c r="BF2962" s="2">
        <v>42433</v>
      </c>
      <c r="BG2962" s="3" t="s">
        <v>1076</v>
      </c>
      <c r="BH2962">
        <v>41054531300042</v>
      </c>
      <c r="BJ2962" t="s">
        <v>112</v>
      </c>
      <c r="BK2962" t="s">
        <v>1074</v>
      </c>
      <c r="BL2962" t="s">
        <v>1075</v>
      </c>
      <c r="BN2962" s="2">
        <v>42432</v>
      </c>
      <c r="BO2962">
        <v>3</v>
      </c>
      <c r="BQ2962">
        <v>1409</v>
      </c>
      <c r="BS2962" t="s">
        <v>117</v>
      </c>
      <c r="BT2962">
        <v>13.8</v>
      </c>
      <c r="BV2962">
        <v>27</v>
      </c>
      <c r="BX2962">
        <v>1</v>
      </c>
      <c r="BZ2962">
        <v>34255833500051</v>
      </c>
      <c r="CB2962" t="s">
        <v>112</v>
      </c>
      <c r="CC2962">
        <v>1</v>
      </c>
      <c r="CE2962">
        <v>3</v>
      </c>
      <c r="CG2962">
        <v>41054531300042</v>
      </c>
      <c r="CI2962" t="s">
        <v>109</v>
      </c>
      <c r="CK2962">
        <v>3</v>
      </c>
      <c r="CQ2962" t="s">
        <v>110</v>
      </c>
      <c r="CR2962" s="2">
        <v>42460</v>
      </c>
      <c r="CS2962">
        <v>0</v>
      </c>
      <c r="CU2962" t="s">
        <v>109</v>
      </c>
      <c r="CV2962" t="s">
        <v>111</v>
      </c>
      <c r="CW2962">
        <v>41054531300042</v>
      </c>
      <c r="CY2962" t="s">
        <v>112</v>
      </c>
      <c r="CZ2962" t="s">
        <v>113</v>
      </c>
      <c r="DA2962" t="s">
        <v>114</v>
      </c>
      <c r="DB2962" t="s">
        <v>115</v>
      </c>
      <c r="DC2962">
        <v>1</v>
      </c>
    </row>
    <row r="2963" spans="1:107" x14ac:dyDescent="0.2">
      <c r="A2963" t="s">
        <v>108</v>
      </c>
      <c r="B2963">
        <v>0</v>
      </c>
      <c r="D2963" t="s">
        <v>109</v>
      </c>
      <c r="K2963">
        <v>1</v>
      </c>
      <c r="M2963">
        <v>4</v>
      </c>
      <c r="N2963" t="s">
        <v>1071</v>
      </c>
      <c r="O2963">
        <v>0</v>
      </c>
      <c r="V2963">
        <v>6127985</v>
      </c>
      <c r="W2963" s="2">
        <v>42432</v>
      </c>
      <c r="X2963">
        <v>8</v>
      </c>
      <c r="Y2963">
        <v>1</v>
      </c>
      <c r="Z2963">
        <v>1</v>
      </c>
      <c r="AB2963">
        <v>0</v>
      </c>
      <c r="AC2963">
        <v>0</v>
      </c>
      <c r="AD2963" s="2">
        <v>42433</v>
      </c>
      <c r="AE2963" s="3" t="s">
        <v>1072</v>
      </c>
      <c r="AF2963">
        <v>3</v>
      </c>
      <c r="AG2963">
        <v>3</v>
      </c>
      <c r="AH2963" s="3" t="s">
        <v>1090</v>
      </c>
      <c r="AI2963">
        <v>2</v>
      </c>
      <c r="AJ2963">
        <v>2</v>
      </c>
      <c r="AK2963" t="s">
        <v>792</v>
      </c>
      <c r="AL2963">
        <v>1382</v>
      </c>
      <c r="AM2963">
        <v>2</v>
      </c>
      <c r="AN2963">
        <v>2</v>
      </c>
      <c r="AQ2963">
        <v>422</v>
      </c>
      <c r="AR2963">
        <v>422</v>
      </c>
      <c r="AS2963">
        <v>1382</v>
      </c>
      <c r="AT2963">
        <v>10</v>
      </c>
      <c r="AU2963">
        <v>10</v>
      </c>
      <c r="AV2963">
        <v>2</v>
      </c>
      <c r="AW2963">
        <v>2</v>
      </c>
      <c r="AZ2963">
        <v>335</v>
      </c>
      <c r="BA2963">
        <v>335</v>
      </c>
      <c r="BB2963" t="s">
        <v>793</v>
      </c>
      <c r="BC2963" t="s">
        <v>1073</v>
      </c>
      <c r="BD2963">
        <v>1</v>
      </c>
      <c r="BF2963" s="2">
        <v>42433</v>
      </c>
      <c r="BG2963" s="3" t="s">
        <v>1076</v>
      </c>
      <c r="BH2963">
        <v>41054531300042</v>
      </c>
      <c r="BJ2963" t="s">
        <v>112</v>
      </c>
      <c r="BK2963" t="s">
        <v>1074</v>
      </c>
      <c r="BL2963" t="s">
        <v>1075</v>
      </c>
      <c r="BN2963" s="2">
        <v>42432</v>
      </c>
      <c r="BO2963">
        <v>3</v>
      </c>
      <c r="BQ2963">
        <v>1409</v>
      </c>
      <c r="BS2963" t="s">
        <v>117</v>
      </c>
      <c r="BT2963">
        <v>13.8</v>
      </c>
      <c r="BV2963">
        <v>27</v>
      </c>
      <c r="BX2963">
        <v>1</v>
      </c>
      <c r="BZ2963">
        <v>34255833500051</v>
      </c>
      <c r="CB2963" t="s">
        <v>112</v>
      </c>
      <c r="CC2963">
        <v>1</v>
      </c>
      <c r="CE2963">
        <v>3</v>
      </c>
      <c r="CG2963">
        <v>41054531300042</v>
      </c>
      <c r="CI2963" t="s">
        <v>109</v>
      </c>
      <c r="CK2963">
        <v>3</v>
      </c>
      <c r="CQ2963" t="s">
        <v>110</v>
      </c>
      <c r="CR2963" s="2">
        <v>42460</v>
      </c>
      <c r="CS2963">
        <v>0</v>
      </c>
      <c r="CU2963" t="s">
        <v>109</v>
      </c>
      <c r="CV2963" t="s">
        <v>111</v>
      </c>
      <c r="CW2963">
        <v>41054531300042</v>
      </c>
      <c r="CY2963" t="s">
        <v>112</v>
      </c>
      <c r="CZ2963" t="s">
        <v>113</v>
      </c>
      <c r="DA2963" t="s">
        <v>114</v>
      </c>
      <c r="DB2963" t="s">
        <v>115</v>
      </c>
      <c r="DC2963">
        <v>1</v>
      </c>
    </row>
    <row r="2964" spans="1:107" x14ac:dyDescent="0.2">
      <c r="A2964" t="s">
        <v>108</v>
      </c>
      <c r="B2964">
        <v>0</v>
      </c>
      <c r="D2964" t="s">
        <v>109</v>
      </c>
      <c r="K2964">
        <v>1</v>
      </c>
      <c r="M2964">
        <v>4</v>
      </c>
      <c r="N2964" t="s">
        <v>1071</v>
      </c>
      <c r="O2964">
        <v>0</v>
      </c>
      <c r="V2964">
        <v>6127985</v>
      </c>
      <c r="W2964" s="2">
        <v>42432</v>
      </c>
      <c r="X2964">
        <v>8</v>
      </c>
      <c r="Y2964">
        <v>1</v>
      </c>
      <c r="Z2964">
        <v>1</v>
      </c>
      <c r="AB2964">
        <v>0</v>
      </c>
      <c r="AC2964">
        <v>0</v>
      </c>
      <c r="AD2964" s="2">
        <v>42433</v>
      </c>
      <c r="AE2964" s="3" t="s">
        <v>1072</v>
      </c>
      <c r="AF2964">
        <v>3</v>
      </c>
      <c r="AG2964">
        <v>3</v>
      </c>
      <c r="AH2964" s="3" t="s">
        <v>1094</v>
      </c>
      <c r="AI2964">
        <v>2</v>
      </c>
      <c r="AJ2964">
        <v>2</v>
      </c>
      <c r="AK2964" t="s">
        <v>794</v>
      </c>
      <c r="AL2964">
        <v>1367</v>
      </c>
      <c r="AM2964">
        <v>0.1</v>
      </c>
      <c r="AN2964">
        <v>0.1</v>
      </c>
      <c r="AQ2964">
        <v>306</v>
      </c>
      <c r="AR2964">
        <v>306</v>
      </c>
      <c r="AS2964">
        <v>1367</v>
      </c>
      <c r="AT2964">
        <v>1</v>
      </c>
      <c r="AU2964">
        <v>1</v>
      </c>
      <c r="AV2964">
        <v>2.5</v>
      </c>
      <c r="AW2964">
        <v>2.5</v>
      </c>
      <c r="AZ2964">
        <v>316</v>
      </c>
      <c r="BA2964">
        <v>316</v>
      </c>
      <c r="BB2964" t="s">
        <v>795</v>
      </c>
      <c r="BC2964" t="s">
        <v>1073</v>
      </c>
      <c r="BD2964">
        <v>1</v>
      </c>
      <c r="BF2964" s="2">
        <v>42433</v>
      </c>
      <c r="BG2964" s="3" t="s">
        <v>1076</v>
      </c>
      <c r="BH2964">
        <v>41054531300042</v>
      </c>
      <c r="BJ2964" t="s">
        <v>112</v>
      </c>
      <c r="BK2964" t="s">
        <v>1074</v>
      </c>
      <c r="BL2964" t="s">
        <v>1075</v>
      </c>
      <c r="BN2964" s="2">
        <v>42432</v>
      </c>
      <c r="BO2964">
        <v>3</v>
      </c>
      <c r="BQ2964">
        <v>1409</v>
      </c>
      <c r="BS2964" t="s">
        <v>117</v>
      </c>
      <c r="BT2964">
        <v>13.8</v>
      </c>
      <c r="BV2964">
        <v>27</v>
      </c>
      <c r="BX2964">
        <v>1</v>
      </c>
      <c r="BZ2964">
        <v>34255833500051</v>
      </c>
      <c r="CB2964" t="s">
        <v>112</v>
      </c>
      <c r="CC2964">
        <v>1</v>
      </c>
      <c r="CE2964">
        <v>3</v>
      </c>
      <c r="CG2964">
        <v>41054531300042</v>
      </c>
      <c r="CI2964" t="s">
        <v>109</v>
      </c>
      <c r="CK2964">
        <v>3</v>
      </c>
      <c r="CQ2964" t="s">
        <v>110</v>
      </c>
      <c r="CR2964" s="2">
        <v>42460</v>
      </c>
      <c r="CS2964">
        <v>0</v>
      </c>
      <c r="CU2964" t="s">
        <v>109</v>
      </c>
      <c r="CV2964" t="s">
        <v>111</v>
      </c>
      <c r="CW2964">
        <v>41054531300042</v>
      </c>
      <c r="CY2964" t="s">
        <v>112</v>
      </c>
      <c r="CZ2964" t="s">
        <v>113</v>
      </c>
      <c r="DA2964" t="s">
        <v>114</v>
      </c>
      <c r="DB2964" t="s">
        <v>115</v>
      </c>
      <c r="DC2964">
        <v>1</v>
      </c>
    </row>
    <row r="2965" spans="1:107" x14ac:dyDescent="0.2">
      <c r="A2965" t="s">
        <v>108</v>
      </c>
      <c r="B2965">
        <v>0</v>
      </c>
      <c r="D2965" t="s">
        <v>109</v>
      </c>
      <c r="K2965">
        <v>1</v>
      </c>
      <c r="M2965">
        <v>4</v>
      </c>
      <c r="N2965" t="s">
        <v>1071</v>
      </c>
      <c r="O2965">
        <v>0</v>
      </c>
      <c r="V2965">
        <v>6127985</v>
      </c>
      <c r="W2965" s="2">
        <v>42432</v>
      </c>
      <c r="X2965">
        <v>8</v>
      </c>
      <c r="Y2965">
        <v>1</v>
      </c>
      <c r="Z2965">
        <v>1</v>
      </c>
      <c r="AB2965">
        <v>0</v>
      </c>
      <c r="AC2965">
        <v>0</v>
      </c>
      <c r="AD2965" s="2">
        <v>42434</v>
      </c>
      <c r="AE2965" s="3" t="s">
        <v>1072</v>
      </c>
      <c r="AF2965">
        <v>23</v>
      </c>
      <c r="AG2965">
        <v>23</v>
      </c>
      <c r="AH2965" s="3" t="s">
        <v>1082</v>
      </c>
      <c r="AI2965">
        <v>2</v>
      </c>
      <c r="AJ2965">
        <v>2</v>
      </c>
      <c r="AK2965" t="s">
        <v>796</v>
      </c>
      <c r="AL2965">
        <v>1949</v>
      </c>
      <c r="AM2965">
        <v>5.0000000000000001E-3</v>
      </c>
      <c r="AN2965">
        <v>5.0000000000000001E-3</v>
      </c>
      <c r="AO2965">
        <v>712</v>
      </c>
      <c r="AP2965">
        <v>712</v>
      </c>
      <c r="AQ2965">
        <v>405</v>
      </c>
      <c r="AR2965">
        <v>405</v>
      </c>
      <c r="AS2965">
        <v>1949</v>
      </c>
      <c r="AT2965">
        <v>10</v>
      </c>
      <c r="AU2965">
        <v>10</v>
      </c>
      <c r="AV2965">
        <v>5.0000000000000001E-3</v>
      </c>
      <c r="AW2965">
        <v>5.0000000000000001E-3</v>
      </c>
      <c r="AX2965">
        <v>1168</v>
      </c>
      <c r="AY2965">
        <v>1168</v>
      </c>
      <c r="AZ2965">
        <v>133</v>
      </c>
      <c r="BA2965">
        <v>133</v>
      </c>
      <c r="BB2965" t="s">
        <v>135</v>
      </c>
      <c r="BC2965" t="s">
        <v>1073</v>
      </c>
      <c r="BD2965">
        <v>1</v>
      </c>
      <c r="BF2965" s="2">
        <v>42433</v>
      </c>
      <c r="BG2965" s="3" t="s">
        <v>1076</v>
      </c>
      <c r="BH2965">
        <v>41054531300042</v>
      </c>
      <c r="BJ2965" t="s">
        <v>112</v>
      </c>
      <c r="BK2965" t="s">
        <v>1074</v>
      </c>
      <c r="BL2965" t="s">
        <v>1075</v>
      </c>
      <c r="BN2965" s="2">
        <v>42432</v>
      </c>
      <c r="BO2965">
        <v>3</v>
      </c>
      <c r="BQ2965">
        <v>1409</v>
      </c>
      <c r="BS2965" t="s">
        <v>117</v>
      </c>
      <c r="BT2965">
        <v>13.8</v>
      </c>
      <c r="BV2965">
        <v>27</v>
      </c>
      <c r="BX2965">
        <v>1</v>
      </c>
      <c r="BZ2965">
        <v>34255833500051</v>
      </c>
      <c r="CB2965" t="s">
        <v>112</v>
      </c>
      <c r="CC2965">
        <v>1</v>
      </c>
      <c r="CE2965">
        <v>3</v>
      </c>
      <c r="CG2965">
        <v>41054531300042</v>
      </c>
      <c r="CI2965" t="s">
        <v>109</v>
      </c>
      <c r="CK2965">
        <v>3</v>
      </c>
      <c r="CQ2965" t="s">
        <v>110</v>
      </c>
      <c r="CR2965" s="2">
        <v>42460</v>
      </c>
      <c r="CS2965">
        <v>0</v>
      </c>
      <c r="CU2965" t="s">
        <v>109</v>
      </c>
      <c r="CV2965" t="s">
        <v>111</v>
      </c>
      <c r="CW2965">
        <v>41054531300042</v>
      </c>
      <c r="CY2965" t="s">
        <v>112</v>
      </c>
      <c r="CZ2965" t="s">
        <v>113</v>
      </c>
      <c r="DA2965" t="s">
        <v>114</v>
      </c>
      <c r="DB2965" t="s">
        <v>115</v>
      </c>
      <c r="DC2965">
        <v>1</v>
      </c>
    </row>
    <row r="2966" spans="1:107" x14ac:dyDescent="0.2">
      <c r="A2966" t="s">
        <v>108</v>
      </c>
      <c r="B2966">
        <v>0</v>
      </c>
      <c r="D2966" t="s">
        <v>109</v>
      </c>
      <c r="K2966">
        <v>1</v>
      </c>
      <c r="M2966">
        <v>4</v>
      </c>
      <c r="N2966" t="s">
        <v>1071</v>
      </c>
      <c r="O2966">
        <v>0</v>
      </c>
      <c r="V2966">
        <v>6127985</v>
      </c>
      <c r="W2966" s="2">
        <v>42432</v>
      </c>
      <c r="X2966">
        <v>8</v>
      </c>
      <c r="Y2966">
        <v>1</v>
      </c>
      <c r="Z2966">
        <v>1</v>
      </c>
      <c r="AB2966">
        <v>0</v>
      </c>
      <c r="AC2966">
        <v>0</v>
      </c>
      <c r="AD2966" s="2">
        <v>42433</v>
      </c>
      <c r="AE2966" s="3" t="s">
        <v>1072</v>
      </c>
      <c r="AF2966">
        <v>23</v>
      </c>
      <c r="AG2966">
        <v>23</v>
      </c>
      <c r="AH2966" s="3" t="s">
        <v>1080</v>
      </c>
      <c r="AI2966">
        <v>2</v>
      </c>
      <c r="AJ2966">
        <v>2</v>
      </c>
      <c r="AK2966" t="s">
        <v>797</v>
      </c>
      <c r="AL2966">
        <v>1253</v>
      </c>
      <c r="AM2966">
        <v>0.02</v>
      </c>
      <c r="AN2966">
        <v>0.02</v>
      </c>
      <c r="AQ2966">
        <v>454</v>
      </c>
      <c r="AR2966">
        <v>454</v>
      </c>
      <c r="AS2966">
        <v>1253</v>
      </c>
      <c r="AT2966">
        <v>10</v>
      </c>
      <c r="AU2966">
        <v>10</v>
      </c>
      <c r="AV2966">
        <v>0.02</v>
      </c>
      <c r="AW2966">
        <v>0.02</v>
      </c>
      <c r="AZ2966">
        <v>133</v>
      </c>
      <c r="BA2966">
        <v>133</v>
      </c>
      <c r="BB2966" t="s">
        <v>135</v>
      </c>
      <c r="BC2966" t="s">
        <v>1073</v>
      </c>
      <c r="BD2966">
        <v>1</v>
      </c>
      <c r="BF2966" s="2">
        <v>42433</v>
      </c>
      <c r="BG2966" s="3" t="s">
        <v>1076</v>
      </c>
      <c r="BH2966">
        <v>41054531300042</v>
      </c>
      <c r="BJ2966" t="s">
        <v>112</v>
      </c>
      <c r="BK2966" t="s">
        <v>1074</v>
      </c>
      <c r="BL2966" t="s">
        <v>1075</v>
      </c>
      <c r="BN2966" s="2">
        <v>42432</v>
      </c>
      <c r="BO2966">
        <v>3</v>
      </c>
      <c r="BQ2966">
        <v>1409</v>
      </c>
      <c r="BS2966" t="s">
        <v>117</v>
      </c>
      <c r="BT2966">
        <v>13.8</v>
      </c>
      <c r="BV2966">
        <v>27</v>
      </c>
      <c r="BX2966">
        <v>1</v>
      </c>
      <c r="BZ2966">
        <v>34255833500051</v>
      </c>
      <c r="CB2966" t="s">
        <v>112</v>
      </c>
      <c r="CC2966">
        <v>1</v>
      </c>
      <c r="CE2966">
        <v>3</v>
      </c>
      <c r="CG2966">
        <v>41054531300042</v>
      </c>
      <c r="CI2966" t="s">
        <v>109</v>
      </c>
      <c r="CK2966">
        <v>3</v>
      </c>
      <c r="CQ2966" t="s">
        <v>110</v>
      </c>
      <c r="CR2966" s="2">
        <v>42460</v>
      </c>
      <c r="CS2966">
        <v>0</v>
      </c>
      <c r="CU2966" t="s">
        <v>109</v>
      </c>
      <c r="CV2966" t="s">
        <v>111</v>
      </c>
      <c r="CW2966">
        <v>41054531300042</v>
      </c>
      <c r="CY2966" t="s">
        <v>112</v>
      </c>
      <c r="CZ2966" t="s">
        <v>113</v>
      </c>
      <c r="DA2966" t="s">
        <v>114</v>
      </c>
      <c r="DB2966" t="s">
        <v>115</v>
      </c>
      <c r="DC2966">
        <v>1</v>
      </c>
    </row>
    <row r="2967" spans="1:107" x14ac:dyDescent="0.2">
      <c r="A2967" t="s">
        <v>108</v>
      </c>
      <c r="B2967">
        <v>0</v>
      </c>
      <c r="D2967" t="s">
        <v>109</v>
      </c>
      <c r="K2967">
        <v>1</v>
      </c>
      <c r="M2967">
        <v>4</v>
      </c>
      <c r="N2967" t="s">
        <v>1071</v>
      </c>
      <c r="O2967">
        <v>0</v>
      </c>
      <c r="V2967">
        <v>6127985</v>
      </c>
      <c r="W2967" s="2">
        <v>42432</v>
      </c>
      <c r="X2967">
        <v>8</v>
      </c>
      <c r="Y2967">
        <v>1</v>
      </c>
      <c r="Z2967">
        <v>1</v>
      </c>
      <c r="AB2967">
        <v>0</v>
      </c>
      <c r="AC2967">
        <v>0</v>
      </c>
      <c r="AD2967" s="2">
        <v>42434</v>
      </c>
      <c r="AE2967" s="3" t="s">
        <v>1072</v>
      </c>
      <c r="AF2967">
        <v>23</v>
      </c>
      <c r="AG2967">
        <v>23</v>
      </c>
      <c r="AH2967" s="3" t="s">
        <v>1082</v>
      </c>
      <c r="AI2967">
        <v>2</v>
      </c>
      <c r="AJ2967">
        <v>2</v>
      </c>
      <c r="AK2967" t="s">
        <v>798</v>
      </c>
      <c r="AL2967">
        <v>1664</v>
      </c>
      <c r="AM2967">
        <v>5.0000000000000001E-3</v>
      </c>
      <c r="AN2967">
        <v>5.0000000000000001E-3</v>
      </c>
      <c r="AO2967">
        <v>712</v>
      </c>
      <c r="AP2967">
        <v>712</v>
      </c>
      <c r="AQ2967">
        <v>405</v>
      </c>
      <c r="AR2967">
        <v>405</v>
      </c>
      <c r="AS2967">
        <v>1664</v>
      </c>
      <c r="AT2967">
        <v>10</v>
      </c>
      <c r="AU2967">
        <v>10</v>
      </c>
      <c r="AV2967">
        <v>5.0000000000000001E-3</v>
      </c>
      <c r="AW2967">
        <v>5.0000000000000001E-3</v>
      </c>
      <c r="AX2967">
        <v>1168</v>
      </c>
      <c r="AY2967">
        <v>1168</v>
      </c>
      <c r="AZ2967">
        <v>133</v>
      </c>
      <c r="BA2967">
        <v>133</v>
      </c>
      <c r="BB2967" t="s">
        <v>135</v>
      </c>
      <c r="BC2967" t="s">
        <v>1073</v>
      </c>
      <c r="BD2967">
        <v>1</v>
      </c>
      <c r="BF2967" s="2">
        <v>42433</v>
      </c>
      <c r="BG2967" s="3" t="s">
        <v>1076</v>
      </c>
      <c r="BH2967">
        <v>41054531300042</v>
      </c>
      <c r="BJ2967" t="s">
        <v>112</v>
      </c>
      <c r="BK2967" t="s">
        <v>1074</v>
      </c>
      <c r="BL2967" t="s">
        <v>1075</v>
      </c>
      <c r="BN2967" s="2">
        <v>42432</v>
      </c>
      <c r="BO2967">
        <v>3</v>
      </c>
      <c r="BQ2967">
        <v>1409</v>
      </c>
      <c r="BS2967" t="s">
        <v>117</v>
      </c>
      <c r="BT2967">
        <v>13.8</v>
      </c>
      <c r="BV2967">
        <v>27</v>
      </c>
      <c r="BX2967">
        <v>1</v>
      </c>
      <c r="BZ2967">
        <v>34255833500051</v>
      </c>
      <c r="CB2967" t="s">
        <v>112</v>
      </c>
      <c r="CC2967">
        <v>1</v>
      </c>
      <c r="CE2967">
        <v>3</v>
      </c>
      <c r="CG2967">
        <v>41054531300042</v>
      </c>
      <c r="CI2967" t="s">
        <v>109</v>
      </c>
      <c r="CK2967">
        <v>3</v>
      </c>
      <c r="CQ2967" t="s">
        <v>110</v>
      </c>
      <c r="CR2967" s="2">
        <v>42460</v>
      </c>
      <c r="CS2967">
        <v>0</v>
      </c>
      <c r="CU2967" t="s">
        <v>109</v>
      </c>
      <c r="CV2967" t="s">
        <v>111</v>
      </c>
      <c r="CW2967">
        <v>41054531300042</v>
      </c>
      <c r="CY2967" t="s">
        <v>112</v>
      </c>
      <c r="CZ2967" t="s">
        <v>113</v>
      </c>
      <c r="DA2967" t="s">
        <v>114</v>
      </c>
      <c r="DB2967" t="s">
        <v>115</v>
      </c>
      <c r="DC2967">
        <v>1</v>
      </c>
    </row>
    <row r="2968" spans="1:107" x14ac:dyDescent="0.2">
      <c r="A2968" t="s">
        <v>108</v>
      </c>
      <c r="B2968">
        <v>0</v>
      </c>
      <c r="D2968" t="s">
        <v>109</v>
      </c>
      <c r="K2968">
        <v>1</v>
      </c>
      <c r="M2968">
        <v>4</v>
      </c>
      <c r="N2968" t="s">
        <v>1071</v>
      </c>
      <c r="O2968">
        <v>0</v>
      </c>
      <c r="V2968">
        <v>6127985</v>
      </c>
      <c r="W2968" s="2">
        <v>42432</v>
      </c>
      <c r="X2968">
        <v>8</v>
      </c>
      <c r="Y2968">
        <v>1</v>
      </c>
      <c r="Z2968">
        <v>1</v>
      </c>
      <c r="AB2968">
        <v>0</v>
      </c>
      <c r="AC2968">
        <v>0</v>
      </c>
      <c r="AD2968" s="2">
        <v>42433</v>
      </c>
      <c r="AE2968" s="3" t="s">
        <v>1072</v>
      </c>
      <c r="AF2968">
        <v>23</v>
      </c>
      <c r="AG2968">
        <v>23</v>
      </c>
      <c r="AH2968" s="3" t="s">
        <v>1084</v>
      </c>
      <c r="AI2968">
        <v>2</v>
      </c>
      <c r="AJ2968">
        <v>2</v>
      </c>
      <c r="AK2968" t="s">
        <v>799</v>
      </c>
      <c r="AL2968">
        <v>1889</v>
      </c>
      <c r="AM2968">
        <v>0.02</v>
      </c>
      <c r="AN2968">
        <v>0.02</v>
      </c>
      <c r="AQ2968">
        <v>454</v>
      </c>
      <c r="AR2968">
        <v>454</v>
      </c>
      <c r="AS2968">
        <v>1889</v>
      </c>
      <c r="AT2968">
        <v>10</v>
      </c>
      <c r="AU2968">
        <v>10</v>
      </c>
      <c r="AV2968">
        <v>0.02</v>
      </c>
      <c r="AW2968">
        <v>0.02</v>
      </c>
      <c r="AZ2968">
        <v>133</v>
      </c>
      <c r="BA2968">
        <v>133</v>
      </c>
      <c r="BB2968" t="s">
        <v>135</v>
      </c>
      <c r="BC2968" t="s">
        <v>1073</v>
      </c>
      <c r="BD2968">
        <v>1</v>
      </c>
      <c r="BF2968" s="2">
        <v>42433</v>
      </c>
      <c r="BG2968" s="3" t="s">
        <v>1076</v>
      </c>
      <c r="BH2968">
        <v>41054531300042</v>
      </c>
      <c r="BJ2968" t="s">
        <v>112</v>
      </c>
      <c r="BK2968" t="s">
        <v>1074</v>
      </c>
      <c r="BL2968" t="s">
        <v>1075</v>
      </c>
      <c r="BN2968" s="2">
        <v>42432</v>
      </c>
      <c r="BO2968">
        <v>3</v>
      </c>
      <c r="BQ2968">
        <v>1409</v>
      </c>
      <c r="BS2968" t="s">
        <v>117</v>
      </c>
      <c r="BT2968">
        <v>13.8</v>
      </c>
      <c r="BV2968">
        <v>27</v>
      </c>
      <c r="BX2968">
        <v>1</v>
      </c>
      <c r="BZ2968">
        <v>34255833500051</v>
      </c>
      <c r="CB2968" t="s">
        <v>112</v>
      </c>
      <c r="CC2968">
        <v>1</v>
      </c>
      <c r="CE2968">
        <v>3</v>
      </c>
      <c r="CG2968">
        <v>41054531300042</v>
      </c>
      <c r="CI2968" t="s">
        <v>109</v>
      </c>
      <c r="CK2968">
        <v>3</v>
      </c>
      <c r="CQ2968" t="s">
        <v>110</v>
      </c>
      <c r="CR2968" s="2">
        <v>42460</v>
      </c>
      <c r="CS2968">
        <v>0</v>
      </c>
      <c r="CU2968" t="s">
        <v>109</v>
      </c>
      <c r="CV2968" t="s">
        <v>111</v>
      </c>
      <c r="CW2968">
        <v>41054531300042</v>
      </c>
      <c r="CY2968" t="s">
        <v>112</v>
      </c>
      <c r="CZ2968" t="s">
        <v>113</v>
      </c>
      <c r="DA2968" t="s">
        <v>114</v>
      </c>
      <c r="DB2968" t="s">
        <v>115</v>
      </c>
      <c r="DC2968">
        <v>1</v>
      </c>
    </row>
    <row r="2969" spans="1:107" x14ac:dyDescent="0.2">
      <c r="A2969" t="s">
        <v>108</v>
      </c>
      <c r="B2969">
        <v>0</v>
      </c>
      <c r="D2969" t="s">
        <v>109</v>
      </c>
      <c r="K2969">
        <v>1</v>
      </c>
      <c r="M2969">
        <v>4</v>
      </c>
      <c r="N2969" t="s">
        <v>1071</v>
      </c>
      <c r="O2969">
        <v>0</v>
      </c>
      <c r="V2969">
        <v>6127985</v>
      </c>
      <c r="W2969" s="2">
        <v>42432</v>
      </c>
      <c r="X2969">
        <v>8</v>
      </c>
      <c r="Y2969">
        <v>1</v>
      </c>
      <c r="Z2969">
        <v>1</v>
      </c>
      <c r="AB2969">
        <v>0</v>
      </c>
      <c r="AC2969">
        <v>0</v>
      </c>
      <c r="AD2969" s="2">
        <v>42433</v>
      </c>
      <c r="AE2969" s="3" t="s">
        <v>1072</v>
      </c>
      <c r="AF2969">
        <v>23</v>
      </c>
      <c r="AG2969">
        <v>23</v>
      </c>
      <c r="AH2969" s="3" t="s">
        <v>1084</v>
      </c>
      <c r="AI2969">
        <v>2</v>
      </c>
      <c r="AJ2969">
        <v>2</v>
      </c>
      <c r="AK2969" t="s">
        <v>800</v>
      </c>
      <c r="AL2969">
        <v>1710</v>
      </c>
      <c r="AM2969">
        <v>0.02</v>
      </c>
      <c r="AN2969">
        <v>0.02</v>
      </c>
      <c r="AQ2969">
        <v>454</v>
      </c>
      <c r="AR2969">
        <v>454</v>
      </c>
      <c r="AS2969">
        <v>1710</v>
      </c>
      <c r="AT2969">
        <v>10</v>
      </c>
      <c r="AU2969">
        <v>10</v>
      </c>
      <c r="AV2969">
        <v>0.02</v>
      </c>
      <c r="AW2969">
        <v>0.02</v>
      </c>
      <c r="AZ2969">
        <v>133</v>
      </c>
      <c r="BA2969">
        <v>133</v>
      </c>
      <c r="BB2969" t="s">
        <v>135</v>
      </c>
      <c r="BC2969" t="s">
        <v>1073</v>
      </c>
      <c r="BD2969">
        <v>1</v>
      </c>
      <c r="BF2969" s="2">
        <v>42433</v>
      </c>
      <c r="BG2969" s="3" t="s">
        <v>1076</v>
      </c>
      <c r="BH2969">
        <v>41054531300042</v>
      </c>
      <c r="BJ2969" t="s">
        <v>112</v>
      </c>
      <c r="BK2969" t="s">
        <v>1074</v>
      </c>
      <c r="BL2969" t="s">
        <v>1075</v>
      </c>
      <c r="BN2969" s="2">
        <v>42432</v>
      </c>
      <c r="BO2969">
        <v>3</v>
      </c>
      <c r="BQ2969">
        <v>1409</v>
      </c>
      <c r="BS2969" t="s">
        <v>117</v>
      </c>
      <c r="BT2969">
        <v>13.8</v>
      </c>
      <c r="BV2969">
        <v>27</v>
      </c>
      <c r="BX2969">
        <v>1</v>
      </c>
      <c r="BZ2969">
        <v>34255833500051</v>
      </c>
      <c r="CB2969" t="s">
        <v>112</v>
      </c>
      <c r="CC2969">
        <v>1</v>
      </c>
      <c r="CE2969">
        <v>3</v>
      </c>
      <c r="CG2969">
        <v>41054531300042</v>
      </c>
      <c r="CI2969" t="s">
        <v>109</v>
      </c>
      <c r="CK2969">
        <v>3</v>
      </c>
      <c r="CQ2969" t="s">
        <v>110</v>
      </c>
      <c r="CR2969" s="2">
        <v>42460</v>
      </c>
      <c r="CS2969">
        <v>0</v>
      </c>
      <c r="CU2969" t="s">
        <v>109</v>
      </c>
      <c r="CV2969" t="s">
        <v>111</v>
      </c>
      <c r="CW2969">
        <v>41054531300042</v>
      </c>
      <c r="CY2969" t="s">
        <v>112</v>
      </c>
      <c r="CZ2969" t="s">
        <v>113</v>
      </c>
      <c r="DA2969" t="s">
        <v>114</v>
      </c>
      <c r="DB2969" t="s">
        <v>115</v>
      </c>
      <c r="DC2969">
        <v>1</v>
      </c>
    </row>
    <row r="2970" spans="1:107" x14ac:dyDescent="0.2">
      <c r="A2970" t="s">
        <v>108</v>
      </c>
      <c r="B2970">
        <v>0</v>
      </c>
      <c r="D2970" t="s">
        <v>109</v>
      </c>
      <c r="K2970">
        <v>1</v>
      </c>
      <c r="M2970">
        <v>4</v>
      </c>
      <c r="N2970" t="s">
        <v>1071</v>
      </c>
      <c r="O2970">
        <v>0</v>
      </c>
      <c r="V2970">
        <v>6127985</v>
      </c>
      <c r="W2970" s="2">
        <v>42432</v>
      </c>
      <c r="X2970">
        <v>8</v>
      </c>
      <c r="Y2970">
        <v>1</v>
      </c>
      <c r="Z2970">
        <v>1</v>
      </c>
      <c r="AB2970">
        <v>0</v>
      </c>
      <c r="AC2970">
        <v>0</v>
      </c>
      <c r="AD2970" s="2">
        <v>42433</v>
      </c>
      <c r="AE2970" s="3" t="s">
        <v>1072</v>
      </c>
      <c r="AF2970">
        <v>23</v>
      </c>
      <c r="AG2970">
        <v>23</v>
      </c>
      <c r="AH2970" s="3" t="s">
        <v>1080</v>
      </c>
      <c r="AI2970">
        <v>2</v>
      </c>
      <c r="AJ2970">
        <v>2</v>
      </c>
      <c r="AK2970" t="s">
        <v>801</v>
      </c>
      <c r="AL2970">
        <v>1711</v>
      </c>
      <c r="AM2970">
        <v>0.02</v>
      </c>
      <c r="AN2970">
        <v>0.02</v>
      </c>
      <c r="AQ2970">
        <v>454</v>
      </c>
      <c r="AR2970">
        <v>454</v>
      </c>
      <c r="AS2970">
        <v>1711</v>
      </c>
      <c r="AT2970">
        <v>10</v>
      </c>
      <c r="AU2970">
        <v>10</v>
      </c>
      <c r="AV2970">
        <v>0.02</v>
      </c>
      <c r="AW2970">
        <v>0.02</v>
      </c>
      <c r="AZ2970">
        <v>133</v>
      </c>
      <c r="BA2970">
        <v>133</v>
      </c>
      <c r="BB2970" t="s">
        <v>135</v>
      </c>
      <c r="BC2970" t="s">
        <v>1073</v>
      </c>
      <c r="BD2970">
        <v>1</v>
      </c>
      <c r="BF2970" s="2">
        <v>42433</v>
      </c>
      <c r="BG2970" s="3" t="s">
        <v>1076</v>
      </c>
      <c r="BH2970">
        <v>41054531300042</v>
      </c>
      <c r="BJ2970" t="s">
        <v>112</v>
      </c>
      <c r="BK2970" t="s">
        <v>1074</v>
      </c>
      <c r="BL2970" t="s">
        <v>1075</v>
      </c>
      <c r="BN2970" s="2">
        <v>42432</v>
      </c>
      <c r="BO2970">
        <v>3</v>
      </c>
      <c r="BQ2970">
        <v>1409</v>
      </c>
      <c r="BS2970" t="s">
        <v>117</v>
      </c>
      <c r="BT2970">
        <v>13.8</v>
      </c>
      <c r="BV2970">
        <v>27</v>
      </c>
      <c r="BX2970">
        <v>1</v>
      </c>
      <c r="BZ2970">
        <v>34255833500051</v>
      </c>
      <c r="CB2970" t="s">
        <v>112</v>
      </c>
      <c r="CC2970">
        <v>1</v>
      </c>
      <c r="CE2970">
        <v>3</v>
      </c>
      <c r="CG2970">
        <v>41054531300042</v>
      </c>
      <c r="CI2970" t="s">
        <v>109</v>
      </c>
      <c r="CK2970">
        <v>3</v>
      </c>
      <c r="CQ2970" t="s">
        <v>110</v>
      </c>
      <c r="CR2970" s="2">
        <v>42460</v>
      </c>
      <c r="CS2970">
        <v>0</v>
      </c>
      <c r="CU2970" t="s">
        <v>109</v>
      </c>
      <c r="CV2970" t="s">
        <v>111</v>
      </c>
      <c r="CW2970">
        <v>41054531300042</v>
      </c>
      <c r="CY2970" t="s">
        <v>112</v>
      </c>
      <c r="CZ2970" t="s">
        <v>113</v>
      </c>
      <c r="DA2970" t="s">
        <v>114</v>
      </c>
      <c r="DB2970" t="s">
        <v>115</v>
      </c>
      <c r="DC2970">
        <v>1</v>
      </c>
    </row>
    <row r="2971" spans="1:107" x14ac:dyDescent="0.2">
      <c r="A2971" t="s">
        <v>108</v>
      </c>
      <c r="B2971">
        <v>0</v>
      </c>
      <c r="D2971" t="s">
        <v>109</v>
      </c>
      <c r="K2971">
        <v>1</v>
      </c>
      <c r="M2971">
        <v>4</v>
      </c>
      <c r="N2971" t="s">
        <v>1071</v>
      </c>
      <c r="O2971">
        <v>0</v>
      </c>
      <c r="V2971">
        <v>6127985</v>
      </c>
      <c r="W2971" s="2">
        <v>42432</v>
      </c>
      <c r="X2971">
        <v>8</v>
      </c>
      <c r="Y2971">
        <v>1</v>
      </c>
      <c r="Z2971">
        <v>1</v>
      </c>
      <c r="AB2971">
        <v>0</v>
      </c>
      <c r="AC2971">
        <v>0</v>
      </c>
      <c r="AD2971" s="2">
        <v>42433</v>
      </c>
      <c r="AE2971" s="3" t="s">
        <v>1072</v>
      </c>
      <c r="AF2971">
        <v>23</v>
      </c>
      <c r="AG2971">
        <v>23</v>
      </c>
      <c r="AH2971" s="3" t="s">
        <v>1080</v>
      </c>
      <c r="AI2971">
        <v>2</v>
      </c>
      <c r="AJ2971">
        <v>2</v>
      </c>
      <c r="AK2971" t="s">
        <v>802</v>
      </c>
      <c r="AL2971">
        <v>1254</v>
      </c>
      <c r="AM2971">
        <v>0.02</v>
      </c>
      <c r="AN2971">
        <v>0.02</v>
      </c>
      <c r="AQ2971">
        <v>454</v>
      </c>
      <c r="AR2971">
        <v>454</v>
      </c>
      <c r="AS2971">
        <v>1254</v>
      </c>
      <c r="AT2971">
        <v>10</v>
      </c>
      <c r="AU2971">
        <v>10</v>
      </c>
      <c r="AV2971">
        <v>0.02</v>
      </c>
      <c r="AW2971">
        <v>0.02</v>
      </c>
      <c r="AZ2971">
        <v>133</v>
      </c>
      <c r="BA2971">
        <v>133</v>
      </c>
      <c r="BB2971" t="s">
        <v>135</v>
      </c>
      <c r="BC2971" t="s">
        <v>1073</v>
      </c>
      <c r="BD2971">
        <v>1</v>
      </c>
      <c r="BF2971" s="2">
        <v>42433</v>
      </c>
      <c r="BG2971" s="3" t="s">
        <v>1076</v>
      </c>
      <c r="BH2971">
        <v>41054531300042</v>
      </c>
      <c r="BJ2971" t="s">
        <v>112</v>
      </c>
      <c r="BK2971" t="s">
        <v>1074</v>
      </c>
      <c r="BL2971" t="s">
        <v>1075</v>
      </c>
      <c r="BN2971" s="2">
        <v>42432</v>
      </c>
      <c r="BO2971">
        <v>3</v>
      </c>
      <c r="BQ2971">
        <v>1409</v>
      </c>
      <c r="BS2971" t="s">
        <v>117</v>
      </c>
      <c r="BT2971">
        <v>13.8</v>
      </c>
      <c r="BV2971">
        <v>27</v>
      </c>
      <c r="BX2971">
        <v>1</v>
      </c>
      <c r="BZ2971">
        <v>34255833500051</v>
      </c>
      <c r="CB2971" t="s">
        <v>112</v>
      </c>
      <c r="CC2971">
        <v>1</v>
      </c>
      <c r="CE2971">
        <v>3</v>
      </c>
      <c r="CG2971">
        <v>41054531300042</v>
      </c>
      <c r="CI2971" t="s">
        <v>109</v>
      </c>
      <c r="CK2971">
        <v>3</v>
      </c>
      <c r="CQ2971" t="s">
        <v>110</v>
      </c>
      <c r="CR2971" s="2">
        <v>42460</v>
      </c>
      <c r="CS2971">
        <v>0</v>
      </c>
      <c r="CU2971" t="s">
        <v>109</v>
      </c>
      <c r="CV2971" t="s">
        <v>111</v>
      </c>
      <c r="CW2971">
        <v>41054531300042</v>
      </c>
      <c r="CY2971" t="s">
        <v>112</v>
      </c>
      <c r="CZ2971" t="s">
        <v>113</v>
      </c>
      <c r="DA2971" t="s">
        <v>114</v>
      </c>
      <c r="DB2971" t="s">
        <v>115</v>
      </c>
      <c r="DC2971">
        <v>1</v>
      </c>
    </row>
    <row r="2972" spans="1:107" x14ac:dyDescent="0.2">
      <c r="A2972" t="s">
        <v>108</v>
      </c>
      <c r="B2972">
        <v>0</v>
      </c>
      <c r="D2972" t="s">
        <v>109</v>
      </c>
      <c r="K2972">
        <v>1</v>
      </c>
      <c r="M2972">
        <v>4</v>
      </c>
      <c r="N2972" t="s">
        <v>1071</v>
      </c>
      <c r="O2972">
        <v>0</v>
      </c>
      <c r="V2972">
        <v>6127985</v>
      </c>
      <c r="W2972" s="2">
        <v>42432</v>
      </c>
      <c r="X2972">
        <v>8</v>
      </c>
      <c r="Y2972">
        <v>1</v>
      </c>
      <c r="Z2972">
        <v>1</v>
      </c>
      <c r="AB2972">
        <v>0</v>
      </c>
      <c r="AC2972">
        <v>0</v>
      </c>
      <c r="AD2972" s="2">
        <v>42434</v>
      </c>
      <c r="AE2972" s="3" t="s">
        <v>1072</v>
      </c>
      <c r="AF2972">
        <v>23</v>
      </c>
      <c r="AG2972">
        <v>23</v>
      </c>
      <c r="AH2972" s="3" t="s">
        <v>1082</v>
      </c>
      <c r="AI2972">
        <v>2</v>
      </c>
      <c r="AJ2972">
        <v>2</v>
      </c>
      <c r="AK2972" t="s">
        <v>803</v>
      </c>
      <c r="AL2972">
        <v>1712</v>
      </c>
      <c r="AM2972">
        <v>0.01</v>
      </c>
      <c r="AN2972">
        <v>0.01</v>
      </c>
      <c r="AO2972">
        <v>712</v>
      </c>
      <c r="AP2972">
        <v>712</v>
      </c>
      <c r="AQ2972">
        <v>405</v>
      </c>
      <c r="AR2972">
        <v>405</v>
      </c>
      <c r="AS2972">
        <v>1712</v>
      </c>
      <c r="AT2972">
        <v>10</v>
      </c>
      <c r="AU2972">
        <v>10</v>
      </c>
      <c r="AV2972">
        <v>0.01</v>
      </c>
      <c r="AW2972">
        <v>0.01</v>
      </c>
      <c r="AX2972">
        <v>1168</v>
      </c>
      <c r="AY2972">
        <v>1168</v>
      </c>
      <c r="AZ2972">
        <v>133</v>
      </c>
      <c r="BA2972">
        <v>133</v>
      </c>
      <c r="BB2972" t="s">
        <v>135</v>
      </c>
      <c r="BC2972" t="s">
        <v>1073</v>
      </c>
      <c r="BD2972">
        <v>1</v>
      </c>
      <c r="BF2972" s="2">
        <v>42433</v>
      </c>
      <c r="BG2972" s="3" t="s">
        <v>1076</v>
      </c>
      <c r="BH2972">
        <v>41054531300042</v>
      </c>
      <c r="BJ2972" t="s">
        <v>112</v>
      </c>
      <c r="BK2972" t="s">
        <v>1074</v>
      </c>
      <c r="BL2972" t="s">
        <v>1075</v>
      </c>
      <c r="BN2972" s="2">
        <v>42432</v>
      </c>
      <c r="BO2972">
        <v>3</v>
      </c>
      <c r="BQ2972">
        <v>1409</v>
      </c>
      <c r="BS2972" t="s">
        <v>117</v>
      </c>
      <c r="BT2972">
        <v>13.8</v>
      </c>
      <c r="BV2972">
        <v>27</v>
      </c>
      <c r="BX2972">
        <v>1</v>
      </c>
      <c r="BZ2972">
        <v>34255833500051</v>
      </c>
      <c r="CB2972" t="s">
        <v>112</v>
      </c>
      <c r="CC2972">
        <v>1</v>
      </c>
      <c r="CE2972">
        <v>3</v>
      </c>
      <c r="CG2972">
        <v>41054531300042</v>
      </c>
      <c r="CI2972" t="s">
        <v>109</v>
      </c>
      <c r="CK2972">
        <v>3</v>
      </c>
      <c r="CQ2972" t="s">
        <v>110</v>
      </c>
      <c r="CR2972" s="2">
        <v>42460</v>
      </c>
      <c r="CS2972">
        <v>0</v>
      </c>
      <c r="CU2972" t="s">
        <v>109</v>
      </c>
      <c r="CV2972" t="s">
        <v>111</v>
      </c>
      <c r="CW2972">
        <v>41054531300042</v>
      </c>
      <c r="CY2972" t="s">
        <v>112</v>
      </c>
      <c r="CZ2972" t="s">
        <v>113</v>
      </c>
      <c r="DA2972" t="s">
        <v>114</v>
      </c>
      <c r="DB2972" t="s">
        <v>115</v>
      </c>
      <c r="DC2972">
        <v>1</v>
      </c>
    </row>
    <row r="2973" spans="1:107" x14ac:dyDescent="0.2">
      <c r="A2973" t="s">
        <v>108</v>
      </c>
      <c r="B2973">
        <v>0</v>
      </c>
      <c r="D2973" t="s">
        <v>109</v>
      </c>
      <c r="K2973">
        <v>1</v>
      </c>
      <c r="M2973">
        <v>4</v>
      </c>
      <c r="N2973" t="s">
        <v>1071</v>
      </c>
      <c r="O2973">
        <v>0</v>
      </c>
      <c r="V2973">
        <v>6127985</v>
      </c>
      <c r="W2973" s="2">
        <v>42432</v>
      </c>
      <c r="X2973">
        <v>8</v>
      </c>
      <c r="Y2973">
        <v>1</v>
      </c>
      <c r="Z2973">
        <v>1</v>
      </c>
      <c r="AB2973">
        <v>0</v>
      </c>
      <c r="AC2973">
        <v>0</v>
      </c>
      <c r="AD2973" s="2">
        <v>42433</v>
      </c>
      <c r="AE2973" s="3" t="s">
        <v>1072</v>
      </c>
      <c r="AF2973">
        <v>23</v>
      </c>
      <c r="AG2973">
        <v>23</v>
      </c>
      <c r="AH2973" s="3" t="s">
        <v>1084</v>
      </c>
      <c r="AI2973">
        <v>2</v>
      </c>
      <c r="AJ2973">
        <v>2</v>
      </c>
      <c r="AK2973" t="s">
        <v>804</v>
      </c>
      <c r="AL2973">
        <v>6398</v>
      </c>
      <c r="AM2973">
        <v>0.02</v>
      </c>
      <c r="AN2973">
        <v>0.02</v>
      </c>
      <c r="AQ2973">
        <v>454</v>
      </c>
      <c r="AR2973">
        <v>454</v>
      </c>
      <c r="AS2973">
        <v>6398</v>
      </c>
      <c r="AT2973">
        <v>10</v>
      </c>
      <c r="AU2973">
        <v>10</v>
      </c>
      <c r="AV2973">
        <v>0.02</v>
      </c>
      <c r="AW2973">
        <v>0.02</v>
      </c>
      <c r="AZ2973">
        <v>133</v>
      </c>
      <c r="BA2973">
        <v>133</v>
      </c>
      <c r="BB2973" t="s">
        <v>135</v>
      </c>
      <c r="BC2973" t="s">
        <v>1073</v>
      </c>
      <c r="BD2973">
        <v>1</v>
      </c>
      <c r="BF2973" s="2">
        <v>42433</v>
      </c>
      <c r="BG2973" s="3" t="s">
        <v>1076</v>
      </c>
      <c r="BH2973">
        <v>41054531300042</v>
      </c>
      <c r="BJ2973" t="s">
        <v>112</v>
      </c>
      <c r="BK2973" t="s">
        <v>1074</v>
      </c>
      <c r="BL2973" t="s">
        <v>1075</v>
      </c>
      <c r="BN2973" s="2">
        <v>42432</v>
      </c>
      <c r="BO2973">
        <v>3</v>
      </c>
      <c r="BQ2973">
        <v>1409</v>
      </c>
      <c r="BS2973" t="s">
        <v>117</v>
      </c>
      <c r="BT2973">
        <v>13.8</v>
      </c>
      <c r="BV2973">
        <v>27</v>
      </c>
      <c r="BX2973">
        <v>1</v>
      </c>
      <c r="BZ2973">
        <v>34255833500051</v>
      </c>
      <c r="CB2973" t="s">
        <v>112</v>
      </c>
      <c r="CC2973">
        <v>1</v>
      </c>
      <c r="CE2973">
        <v>3</v>
      </c>
      <c r="CG2973">
        <v>41054531300042</v>
      </c>
      <c r="CI2973" t="s">
        <v>109</v>
      </c>
      <c r="CK2973">
        <v>3</v>
      </c>
      <c r="CQ2973" t="s">
        <v>110</v>
      </c>
      <c r="CR2973" s="2">
        <v>42460</v>
      </c>
      <c r="CS2973">
        <v>0</v>
      </c>
      <c r="CU2973" t="s">
        <v>109</v>
      </c>
      <c r="CV2973" t="s">
        <v>111</v>
      </c>
      <c r="CW2973">
        <v>41054531300042</v>
      </c>
      <c r="CY2973" t="s">
        <v>112</v>
      </c>
      <c r="CZ2973" t="s">
        <v>113</v>
      </c>
      <c r="DA2973" t="s">
        <v>114</v>
      </c>
      <c r="DB2973" t="s">
        <v>115</v>
      </c>
      <c r="DC2973">
        <v>1</v>
      </c>
    </row>
    <row r="2974" spans="1:107" x14ac:dyDescent="0.2">
      <c r="A2974" t="s">
        <v>108</v>
      </c>
      <c r="B2974">
        <v>0</v>
      </c>
      <c r="D2974" t="s">
        <v>109</v>
      </c>
      <c r="K2974">
        <v>1</v>
      </c>
      <c r="M2974">
        <v>4</v>
      </c>
      <c r="N2974" t="s">
        <v>1071</v>
      </c>
      <c r="O2974">
        <v>0</v>
      </c>
      <c r="V2974">
        <v>6127985</v>
      </c>
      <c r="W2974" s="2">
        <v>42432</v>
      </c>
      <c r="X2974">
        <v>8</v>
      </c>
      <c r="Y2974">
        <v>1</v>
      </c>
      <c r="Z2974">
        <v>1</v>
      </c>
      <c r="AB2974">
        <v>0</v>
      </c>
      <c r="AC2974">
        <v>0</v>
      </c>
      <c r="AD2974" s="2">
        <v>42434</v>
      </c>
      <c r="AE2974" s="3" t="s">
        <v>1072</v>
      </c>
      <c r="AF2974">
        <v>23</v>
      </c>
      <c r="AG2974">
        <v>23</v>
      </c>
      <c r="AH2974" s="3" t="s">
        <v>1082</v>
      </c>
      <c r="AI2974">
        <v>2</v>
      </c>
      <c r="AJ2974">
        <v>2</v>
      </c>
      <c r="AK2974" t="s">
        <v>805</v>
      </c>
      <c r="AL2974">
        <v>1532</v>
      </c>
      <c r="AM2974">
        <v>5.0000000000000001E-3</v>
      </c>
      <c r="AN2974">
        <v>5.0000000000000001E-3</v>
      </c>
      <c r="AO2974">
        <v>712</v>
      </c>
      <c r="AP2974">
        <v>712</v>
      </c>
      <c r="AQ2974">
        <v>405</v>
      </c>
      <c r="AR2974">
        <v>405</v>
      </c>
      <c r="AS2974">
        <v>1532</v>
      </c>
      <c r="AT2974">
        <v>10</v>
      </c>
      <c r="AU2974">
        <v>10</v>
      </c>
      <c r="AV2974">
        <v>5.0000000000000001E-3</v>
      </c>
      <c r="AW2974">
        <v>5.0000000000000001E-3</v>
      </c>
      <c r="AX2974">
        <v>1168</v>
      </c>
      <c r="AY2974">
        <v>1168</v>
      </c>
      <c r="AZ2974">
        <v>133</v>
      </c>
      <c r="BA2974">
        <v>133</v>
      </c>
      <c r="BB2974" t="s">
        <v>135</v>
      </c>
      <c r="BC2974" t="s">
        <v>1073</v>
      </c>
      <c r="BD2974">
        <v>1</v>
      </c>
      <c r="BF2974" s="2">
        <v>42433</v>
      </c>
      <c r="BG2974" s="3" t="s">
        <v>1076</v>
      </c>
      <c r="BH2974">
        <v>41054531300042</v>
      </c>
      <c r="BJ2974" t="s">
        <v>112</v>
      </c>
      <c r="BK2974" t="s">
        <v>1074</v>
      </c>
      <c r="BL2974" t="s">
        <v>1075</v>
      </c>
      <c r="BN2974" s="2">
        <v>42432</v>
      </c>
      <c r="BO2974">
        <v>3</v>
      </c>
      <c r="BQ2974">
        <v>1409</v>
      </c>
      <c r="BS2974" t="s">
        <v>117</v>
      </c>
      <c r="BT2974">
        <v>13.8</v>
      </c>
      <c r="BV2974">
        <v>27</v>
      </c>
      <c r="BX2974">
        <v>1</v>
      </c>
      <c r="BZ2974">
        <v>34255833500051</v>
      </c>
      <c r="CB2974" t="s">
        <v>112</v>
      </c>
      <c r="CC2974">
        <v>1</v>
      </c>
      <c r="CE2974">
        <v>3</v>
      </c>
      <c r="CG2974">
        <v>41054531300042</v>
      </c>
      <c r="CI2974" t="s">
        <v>109</v>
      </c>
      <c r="CK2974">
        <v>3</v>
      </c>
      <c r="CQ2974" t="s">
        <v>110</v>
      </c>
      <c r="CR2974" s="2">
        <v>42460</v>
      </c>
      <c r="CS2974">
        <v>0</v>
      </c>
      <c r="CU2974" t="s">
        <v>109</v>
      </c>
      <c r="CV2974" t="s">
        <v>111</v>
      </c>
      <c r="CW2974">
        <v>41054531300042</v>
      </c>
      <c r="CY2974" t="s">
        <v>112</v>
      </c>
      <c r="CZ2974" t="s">
        <v>113</v>
      </c>
      <c r="DA2974" t="s">
        <v>114</v>
      </c>
      <c r="DB2974" t="s">
        <v>115</v>
      </c>
      <c r="DC2974">
        <v>1</v>
      </c>
    </row>
    <row r="2975" spans="1:107" x14ac:dyDescent="0.2">
      <c r="A2975" t="s">
        <v>108</v>
      </c>
      <c r="B2975">
        <v>0</v>
      </c>
      <c r="D2975" t="s">
        <v>109</v>
      </c>
      <c r="K2975">
        <v>1</v>
      </c>
      <c r="M2975">
        <v>4</v>
      </c>
      <c r="N2975" t="s">
        <v>1071</v>
      </c>
      <c r="O2975">
        <v>0</v>
      </c>
      <c r="V2975">
        <v>6127985</v>
      </c>
      <c r="W2975" s="2">
        <v>42432</v>
      </c>
      <c r="X2975">
        <v>8</v>
      </c>
      <c r="Y2975">
        <v>1</v>
      </c>
      <c r="Z2975">
        <v>1</v>
      </c>
      <c r="AB2975">
        <v>0</v>
      </c>
      <c r="AC2975">
        <v>0</v>
      </c>
      <c r="AD2975" s="2">
        <v>42433</v>
      </c>
      <c r="AE2975" s="3" t="s">
        <v>1072</v>
      </c>
      <c r="AF2975">
        <v>23</v>
      </c>
      <c r="AG2975">
        <v>23</v>
      </c>
      <c r="AH2975" s="3" t="s">
        <v>1084</v>
      </c>
      <c r="AI2975">
        <v>2</v>
      </c>
      <c r="AJ2975">
        <v>2</v>
      </c>
      <c r="AK2975" t="s">
        <v>806</v>
      </c>
      <c r="AL2975">
        <v>6964</v>
      </c>
      <c r="AM2975">
        <v>0.02</v>
      </c>
      <c r="AN2975">
        <v>0.02</v>
      </c>
      <c r="AQ2975">
        <v>454</v>
      </c>
      <c r="AR2975">
        <v>454</v>
      </c>
      <c r="AS2975">
        <v>6964</v>
      </c>
      <c r="AT2975">
        <v>10</v>
      </c>
      <c r="AU2975">
        <v>10</v>
      </c>
      <c r="AV2975">
        <v>0.02</v>
      </c>
      <c r="AW2975">
        <v>0.02</v>
      </c>
      <c r="AZ2975">
        <v>133</v>
      </c>
      <c r="BA2975">
        <v>133</v>
      </c>
      <c r="BB2975" t="s">
        <v>135</v>
      </c>
      <c r="BC2975" t="s">
        <v>1073</v>
      </c>
      <c r="BD2975">
        <v>1</v>
      </c>
      <c r="BF2975" s="2">
        <v>42433</v>
      </c>
      <c r="BG2975" s="3" t="s">
        <v>1076</v>
      </c>
      <c r="BH2975">
        <v>41054531300042</v>
      </c>
      <c r="BJ2975" t="s">
        <v>112</v>
      </c>
      <c r="BK2975" t="s">
        <v>1074</v>
      </c>
      <c r="BL2975" t="s">
        <v>1075</v>
      </c>
      <c r="BN2975" s="2">
        <v>42432</v>
      </c>
      <c r="BO2975">
        <v>3</v>
      </c>
      <c r="BQ2975">
        <v>1409</v>
      </c>
      <c r="BS2975" t="s">
        <v>117</v>
      </c>
      <c r="BT2975">
        <v>13.8</v>
      </c>
      <c r="BV2975">
        <v>27</v>
      </c>
      <c r="BX2975">
        <v>1</v>
      </c>
      <c r="BZ2975">
        <v>34255833500051</v>
      </c>
      <c r="CB2975" t="s">
        <v>112</v>
      </c>
      <c r="CC2975">
        <v>1</v>
      </c>
      <c r="CE2975">
        <v>3</v>
      </c>
      <c r="CG2975">
        <v>41054531300042</v>
      </c>
      <c r="CI2975" t="s">
        <v>109</v>
      </c>
      <c r="CK2975">
        <v>3</v>
      </c>
      <c r="CQ2975" t="s">
        <v>110</v>
      </c>
      <c r="CR2975" s="2">
        <v>42460</v>
      </c>
      <c r="CS2975">
        <v>0</v>
      </c>
      <c r="CU2975" t="s">
        <v>109</v>
      </c>
      <c r="CV2975" t="s">
        <v>111</v>
      </c>
      <c r="CW2975">
        <v>41054531300042</v>
      </c>
      <c r="CY2975" t="s">
        <v>112</v>
      </c>
      <c r="CZ2975" t="s">
        <v>113</v>
      </c>
      <c r="DA2975" t="s">
        <v>114</v>
      </c>
      <c r="DB2975" t="s">
        <v>115</v>
      </c>
      <c r="DC2975">
        <v>1</v>
      </c>
    </row>
    <row r="2976" spans="1:107" x14ac:dyDescent="0.2">
      <c r="A2976" t="s">
        <v>108</v>
      </c>
      <c r="B2976">
        <v>0</v>
      </c>
      <c r="D2976" t="s">
        <v>109</v>
      </c>
      <c r="K2976">
        <v>1</v>
      </c>
      <c r="M2976">
        <v>4</v>
      </c>
      <c r="N2976" t="s">
        <v>1071</v>
      </c>
      <c r="O2976">
        <v>0</v>
      </c>
      <c r="V2976">
        <v>6127985</v>
      </c>
      <c r="W2976" s="2">
        <v>42432</v>
      </c>
      <c r="X2976">
        <v>8</v>
      </c>
      <c r="Y2976">
        <v>1</v>
      </c>
      <c r="Z2976">
        <v>1</v>
      </c>
      <c r="AB2976">
        <v>0</v>
      </c>
      <c r="AC2976">
        <v>0</v>
      </c>
      <c r="AD2976" s="2">
        <v>42433</v>
      </c>
      <c r="AE2976" s="3" t="s">
        <v>1072</v>
      </c>
      <c r="AF2976">
        <v>23</v>
      </c>
      <c r="AG2976">
        <v>23</v>
      </c>
      <c r="AH2976" s="3" t="s">
        <v>1080</v>
      </c>
      <c r="AI2976">
        <v>2</v>
      </c>
      <c r="AJ2976">
        <v>2</v>
      </c>
      <c r="AK2976" t="s">
        <v>807</v>
      </c>
      <c r="AL2976">
        <v>1972</v>
      </c>
      <c r="AM2976">
        <v>0.02</v>
      </c>
      <c r="AN2976">
        <v>0.02</v>
      </c>
      <c r="AQ2976">
        <v>454</v>
      </c>
      <c r="AR2976">
        <v>454</v>
      </c>
      <c r="AS2976">
        <v>1972</v>
      </c>
      <c r="AT2976">
        <v>10</v>
      </c>
      <c r="AU2976">
        <v>10</v>
      </c>
      <c r="AV2976">
        <v>0.02</v>
      </c>
      <c r="AW2976">
        <v>0.02</v>
      </c>
      <c r="AZ2976">
        <v>133</v>
      </c>
      <c r="BA2976">
        <v>133</v>
      </c>
      <c r="BB2976" t="s">
        <v>135</v>
      </c>
      <c r="BC2976" t="s">
        <v>1073</v>
      </c>
      <c r="BD2976">
        <v>1</v>
      </c>
      <c r="BF2976" s="2">
        <v>42433</v>
      </c>
      <c r="BG2976" s="3" t="s">
        <v>1076</v>
      </c>
      <c r="BH2976">
        <v>41054531300042</v>
      </c>
      <c r="BJ2976" t="s">
        <v>112</v>
      </c>
      <c r="BK2976" t="s">
        <v>1074</v>
      </c>
      <c r="BL2976" t="s">
        <v>1075</v>
      </c>
      <c r="BN2976" s="2">
        <v>42432</v>
      </c>
      <c r="BO2976">
        <v>3</v>
      </c>
      <c r="BQ2976">
        <v>1409</v>
      </c>
      <c r="BS2976" t="s">
        <v>117</v>
      </c>
      <c r="BT2976">
        <v>13.8</v>
      </c>
      <c r="BV2976">
        <v>27</v>
      </c>
      <c r="BX2976">
        <v>1</v>
      </c>
      <c r="BZ2976">
        <v>34255833500051</v>
      </c>
      <c r="CB2976" t="s">
        <v>112</v>
      </c>
      <c r="CC2976">
        <v>1</v>
      </c>
      <c r="CE2976">
        <v>3</v>
      </c>
      <c r="CG2976">
        <v>41054531300042</v>
      </c>
      <c r="CI2976" t="s">
        <v>109</v>
      </c>
      <c r="CK2976">
        <v>3</v>
      </c>
      <c r="CQ2976" t="s">
        <v>110</v>
      </c>
      <c r="CR2976" s="2">
        <v>42460</v>
      </c>
      <c r="CS2976">
        <v>0</v>
      </c>
      <c r="CU2976" t="s">
        <v>109</v>
      </c>
      <c r="CV2976" t="s">
        <v>111</v>
      </c>
      <c r="CW2976">
        <v>41054531300042</v>
      </c>
      <c r="CY2976" t="s">
        <v>112</v>
      </c>
      <c r="CZ2976" t="s">
        <v>113</v>
      </c>
      <c r="DA2976" t="s">
        <v>114</v>
      </c>
      <c r="DB2976" t="s">
        <v>115</v>
      </c>
      <c r="DC2976">
        <v>1</v>
      </c>
    </row>
    <row r="2977" spans="1:107" x14ac:dyDescent="0.2">
      <c r="A2977" t="s">
        <v>108</v>
      </c>
      <c r="B2977">
        <v>0</v>
      </c>
      <c r="D2977" t="s">
        <v>109</v>
      </c>
      <c r="K2977">
        <v>1</v>
      </c>
      <c r="M2977">
        <v>4</v>
      </c>
      <c r="N2977" t="s">
        <v>1071</v>
      </c>
      <c r="O2977">
        <v>0</v>
      </c>
      <c r="V2977">
        <v>6127985</v>
      </c>
      <c r="W2977" s="2">
        <v>42432</v>
      </c>
      <c r="X2977">
        <v>8</v>
      </c>
      <c r="Y2977">
        <v>1</v>
      </c>
      <c r="Z2977">
        <v>1</v>
      </c>
      <c r="AB2977">
        <v>0</v>
      </c>
      <c r="AC2977">
        <v>0</v>
      </c>
      <c r="AD2977" s="2">
        <v>42434</v>
      </c>
      <c r="AE2977" s="3" t="s">
        <v>1072</v>
      </c>
      <c r="AF2977">
        <v>23</v>
      </c>
      <c r="AG2977">
        <v>23</v>
      </c>
      <c r="AH2977" s="3" t="s">
        <v>1082</v>
      </c>
      <c r="AI2977">
        <v>2</v>
      </c>
      <c r="AJ2977">
        <v>2</v>
      </c>
      <c r="AK2977" t="s">
        <v>808</v>
      </c>
      <c r="AL2977">
        <v>1255</v>
      </c>
      <c r="AM2977">
        <v>5.0000000000000001E-3</v>
      </c>
      <c r="AN2977">
        <v>5.0000000000000001E-3</v>
      </c>
      <c r="AO2977">
        <v>712</v>
      </c>
      <c r="AP2977">
        <v>712</v>
      </c>
      <c r="AQ2977">
        <v>405</v>
      </c>
      <c r="AR2977">
        <v>405</v>
      </c>
      <c r="AS2977">
        <v>1255</v>
      </c>
      <c r="AT2977">
        <v>10</v>
      </c>
      <c r="AU2977">
        <v>10</v>
      </c>
      <c r="AV2977">
        <v>5.0000000000000001E-3</v>
      </c>
      <c r="AW2977">
        <v>5.0000000000000001E-3</v>
      </c>
      <c r="AX2977">
        <v>1168</v>
      </c>
      <c r="AY2977">
        <v>1168</v>
      </c>
      <c r="AZ2977">
        <v>133</v>
      </c>
      <c r="BA2977">
        <v>133</v>
      </c>
      <c r="BB2977" t="s">
        <v>135</v>
      </c>
      <c r="BC2977" t="s">
        <v>1073</v>
      </c>
      <c r="BD2977">
        <v>1</v>
      </c>
      <c r="BF2977" s="2">
        <v>42433</v>
      </c>
      <c r="BG2977" s="3" t="s">
        <v>1076</v>
      </c>
      <c r="BH2977">
        <v>41054531300042</v>
      </c>
      <c r="BJ2977" t="s">
        <v>112</v>
      </c>
      <c r="BK2977" t="s">
        <v>1074</v>
      </c>
      <c r="BL2977" t="s">
        <v>1075</v>
      </c>
      <c r="BN2977" s="2">
        <v>42432</v>
      </c>
      <c r="BO2977">
        <v>3</v>
      </c>
      <c r="BQ2977">
        <v>1409</v>
      </c>
      <c r="BS2977" t="s">
        <v>117</v>
      </c>
      <c r="BT2977">
        <v>13.8</v>
      </c>
      <c r="BV2977">
        <v>27</v>
      </c>
      <c r="BX2977">
        <v>1</v>
      </c>
      <c r="BZ2977">
        <v>34255833500051</v>
      </c>
      <c r="CB2977" t="s">
        <v>112</v>
      </c>
      <c r="CC2977">
        <v>1</v>
      </c>
      <c r="CE2977">
        <v>3</v>
      </c>
      <c r="CG2977">
        <v>41054531300042</v>
      </c>
      <c r="CI2977" t="s">
        <v>109</v>
      </c>
      <c r="CK2977">
        <v>3</v>
      </c>
      <c r="CQ2977" t="s">
        <v>110</v>
      </c>
      <c r="CR2977" s="2">
        <v>42460</v>
      </c>
      <c r="CS2977">
        <v>0</v>
      </c>
      <c r="CU2977" t="s">
        <v>109</v>
      </c>
      <c r="CV2977" t="s">
        <v>111</v>
      </c>
      <c r="CW2977">
        <v>41054531300042</v>
      </c>
      <c r="CY2977" t="s">
        <v>112</v>
      </c>
      <c r="CZ2977" t="s">
        <v>113</v>
      </c>
      <c r="DA2977" t="s">
        <v>114</v>
      </c>
      <c r="DB2977" t="s">
        <v>115</v>
      </c>
      <c r="DC2977">
        <v>1</v>
      </c>
    </row>
    <row r="2978" spans="1:107" x14ac:dyDescent="0.2">
      <c r="A2978" t="s">
        <v>108</v>
      </c>
      <c r="B2978">
        <v>0</v>
      </c>
      <c r="D2978" t="s">
        <v>109</v>
      </c>
      <c r="K2978">
        <v>1</v>
      </c>
      <c r="M2978">
        <v>4</v>
      </c>
      <c r="N2978" t="s">
        <v>1071</v>
      </c>
      <c r="O2978">
        <v>0</v>
      </c>
      <c r="V2978">
        <v>6127985</v>
      </c>
      <c r="W2978" s="2">
        <v>42432</v>
      </c>
      <c r="X2978">
        <v>8</v>
      </c>
      <c r="Y2978">
        <v>1</v>
      </c>
      <c r="Z2978">
        <v>1</v>
      </c>
      <c r="AB2978">
        <v>0</v>
      </c>
      <c r="AC2978">
        <v>0</v>
      </c>
      <c r="AD2978" s="2">
        <v>42433</v>
      </c>
      <c r="AE2978" s="3" t="s">
        <v>1072</v>
      </c>
      <c r="AF2978">
        <v>23</v>
      </c>
      <c r="AG2978">
        <v>23</v>
      </c>
      <c r="AH2978" s="3" t="s">
        <v>1080</v>
      </c>
      <c r="AI2978">
        <v>2</v>
      </c>
      <c r="AJ2978">
        <v>2</v>
      </c>
      <c r="AK2978" t="s">
        <v>809</v>
      </c>
      <c r="AL2978">
        <v>1256</v>
      </c>
      <c r="AM2978">
        <v>0.02</v>
      </c>
      <c r="AN2978">
        <v>0.02</v>
      </c>
      <c r="AQ2978">
        <v>454</v>
      </c>
      <c r="AR2978">
        <v>454</v>
      </c>
      <c r="AS2978">
        <v>1256</v>
      </c>
      <c r="AT2978">
        <v>10</v>
      </c>
      <c r="AU2978">
        <v>10</v>
      </c>
      <c r="AV2978">
        <v>0.02</v>
      </c>
      <c r="AW2978">
        <v>0.02</v>
      </c>
      <c r="AZ2978">
        <v>133</v>
      </c>
      <c r="BA2978">
        <v>133</v>
      </c>
      <c r="BB2978" t="s">
        <v>135</v>
      </c>
      <c r="BC2978" t="s">
        <v>1073</v>
      </c>
      <c r="BD2978">
        <v>1</v>
      </c>
      <c r="BF2978" s="2">
        <v>42433</v>
      </c>
      <c r="BG2978" s="3" t="s">
        <v>1076</v>
      </c>
      <c r="BH2978">
        <v>41054531300042</v>
      </c>
      <c r="BJ2978" t="s">
        <v>112</v>
      </c>
      <c r="BK2978" t="s">
        <v>1074</v>
      </c>
      <c r="BL2978" t="s">
        <v>1075</v>
      </c>
      <c r="BN2978" s="2">
        <v>42432</v>
      </c>
      <c r="BO2978">
        <v>3</v>
      </c>
      <c r="BQ2978">
        <v>1409</v>
      </c>
      <c r="BS2978" t="s">
        <v>117</v>
      </c>
      <c r="BT2978">
        <v>13.8</v>
      </c>
      <c r="BV2978">
        <v>27</v>
      </c>
      <c r="BX2978">
        <v>1</v>
      </c>
      <c r="BZ2978">
        <v>34255833500051</v>
      </c>
      <c r="CB2978" t="s">
        <v>112</v>
      </c>
      <c r="CC2978">
        <v>1</v>
      </c>
      <c r="CE2978">
        <v>3</v>
      </c>
      <c r="CG2978">
        <v>41054531300042</v>
      </c>
      <c r="CI2978" t="s">
        <v>109</v>
      </c>
      <c r="CK2978">
        <v>3</v>
      </c>
      <c r="CQ2978" t="s">
        <v>110</v>
      </c>
      <c r="CR2978" s="2">
        <v>42460</v>
      </c>
      <c r="CS2978">
        <v>0</v>
      </c>
      <c r="CU2978" t="s">
        <v>109</v>
      </c>
      <c r="CV2978" t="s">
        <v>111</v>
      </c>
      <c r="CW2978">
        <v>41054531300042</v>
      </c>
      <c r="CY2978" t="s">
        <v>112</v>
      </c>
      <c r="CZ2978" t="s">
        <v>113</v>
      </c>
      <c r="DA2978" t="s">
        <v>114</v>
      </c>
      <c r="DB2978" t="s">
        <v>115</v>
      </c>
      <c r="DC2978">
        <v>1</v>
      </c>
    </row>
    <row r="2979" spans="1:107" x14ac:dyDescent="0.2">
      <c r="A2979" t="s">
        <v>108</v>
      </c>
      <c r="B2979">
        <v>0</v>
      </c>
      <c r="D2979" t="s">
        <v>109</v>
      </c>
      <c r="K2979">
        <v>1</v>
      </c>
      <c r="M2979">
        <v>4</v>
      </c>
      <c r="N2979" t="s">
        <v>1071</v>
      </c>
      <c r="O2979">
        <v>0</v>
      </c>
      <c r="V2979">
        <v>6127985</v>
      </c>
      <c r="W2979" s="2">
        <v>42432</v>
      </c>
      <c r="X2979">
        <v>8</v>
      </c>
      <c r="Y2979">
        <v>1</v>
      </c>
      <c r="Z2979">
        <v>1</v>
      </c>
      <c r="AB2979">
        <v>0</v>
      </c>
      <c r="AC2979">
        <v>0</v>
      </c>
      <c r="AD2979" s="2">
        <v>42433</v>
      </c>
      <c r="AE2979" s="3" t="s">
        <v>1072</v>
      </c>
      <c r="AF2979">
        <v>23</v>
      </c>
      <c r="AG2979">
        <v>23</v>
      </c>
      <c r="AH2979" s="3" t="s">
        <v>1080</v>
      </c>
      <c r="AI2979">
        <v>2</v>
      </c>
      <c r="AJ2979">
        <v>2</v>
      </c>
      <c r="AK2979" t="s">
        <v>810</v>
      </c>
      <c r="AL2979">
        <v>5968</v>
      </c>
      <c r="AM2979">
        <v>0.02</v>
      </c>
      <c r="AN2979">
        <v>0.02</v>
      </c>
      <c r="AQ2979">
        <v>454</v>
      </c>
      <c r="AR2979">
        <v>454</v>
      </c>
      <c r="AS2979">
        <v>5968</v>
      </c>
      <c r="AT2979">
        <v>10</v>
      </c>
      <c r="AU2979">
        <v>10</v>
      </c>
      <c r="AV2979">
        <v>0.02</v>
      </c>
      <c r="AW2979">
        <v>0.02</v>
      </c>
      <c r="AZ2979">
        <v>133</v>
      </c>
      <c r="BA2979">
        <v>133</v>
      </c>
      <c r="BB2979" t="s">
        <v>135</v>
      </c>
      <c r="BC2979" t="s">
        <v>1073</v>
      </c>
      <c r="BD2979">
        <v>1</v>
      </c>
      <c r="BF2979" s="2">
        <v>42433</v>
      </c>
      <c r="BG2979" s="3" t="s">
        <v>1076</v>
      </c>
      <c r="BH2979">
        <v>41054531300042</v>
      </c>
      <c r="BJ2979" t="s">
        <v>112</v>
      </c>
      <c r="BK2979" t="s">
        <v>1074</v>
      </c>
      <c r="BL2979" t="s">
        <v>1075</v>
      </c>
      <c r="BN2979" s="2">
        <v>42432</v>
      </c>
      <c r="BO2979">
        <v>3</v>
      </c>
      <c r="BQ2979">
        <v>1409</v>
      </c>
      <c r="BS2979" t="s">
        <v>117</v>
      </c>
      <c r="BT2979">
        <v>13.8</v>
      </c>
      <c r="BV2979">
        <v>27</v>
      </c>
      <c r="BX2979">
        <v>1</v>
      </c>
      <c r="BZ2979">
        <v>34255833500051</v>
      </c>
      <c r="CB2979" t="s">
        <v>112</v>
      </c>
      <c r="CC2979">
        <v>1</v>
      </c>
      <c r="CE2979">
        <v>3</v>
      </c>
      <c r="CG2979">
        <v>41054531300042</v>
      </c>
      <c r="CI2979" t="s">
        <v>109</v>
      </c>
      <c r="CK2979">
        <v>3</v>
      </c>
      <c r="CQ2979" t="s">
        <v>110</v>
      </c>
      <c r="CR2979" s="2">
        <v>42460</v>
      </c>
      <c r="CS2979">
        <v>0</v>
      </c>
      <c r="CU2979" t="s">
        <v>109</v>
      </c>
      <c r="CV2979" t="s">
        <v>111</v>
      </c>
      <c r="CW2979">
        <v>41054531300042</v>
      </c>
      <c r="CY2979" t="s">
        <v>112</v>
      </c>
      <c r="CZ2979" t="s">
        <v>113</v>
      </c>
      <c r="DA2979" t="s">
        <v>114</v>
      </c>
      <c r="DB2979" t="s">
        <v>115</v>
      </c>
      <c r="DC2979">
        <v>1</v>
      </c>
    </row>
    <row r="2980" spans="1:107" x14ac:dyDescent="0.2">
      <c r="A2980" t="s">
        <v>108</v>
      </c>
      <c r="B2980">
        <v>0</v>
      </c>
      <c r="D2980" t="s">
        <v>109</v>
      </c>
      <c r="K2980">
        <v>1</v>
      </c>
      <c r="M2980">
        <v>4</v>
      </c>
      <c r="N2980" t="s">
        <v>1071</v>
      </c>
      <c r="O2980">
        <v>0</v>
      </c>
      <c r="V2980">
        <v>6127985</v>
      </c>
      <c r="W2980" s="2">
        <v>42432</v>
      </c>
      <c r="X2980">
        <v>8</v>
      </c>
      <c r="Y2980">
        <v>1</v>
      </c>
      <c r="Z2980">
        <v>1</v>
      </c>
      <c r="AB2980">
        <v>0</v>
      </c>
      <c r="AC2980">
        <v>0</v>
      </c>
      <c r="AD2980" s="2">
        <v>42434</v>
      </c>
      <c r="AE2980" s="3" t="s">
        <v>1072</v>
      </c>
      <c r="AF2980">
        <v>23</v>
      </c>
      <c r="AG2980">
        <v>23</v>
      </c>
      <c r="AH2980" s="3" t="s">
        <v>1082</v>
      </c>
      <c r="AI2980">
        <v>2</v>
      </c>
      <c r="AJ2980">
        <v>2</v>
      </c>
      <c r="AK2980" t="s">
        <v>811</v>
      </c>
      <c r="AL2980">
        <v>1533</v>
      </c>
      <c r="AM2980">
        <v>5.0000000000000001E-3</v>
      </c>
      <c r="AN2980">
        <v>5.0000000000000001E-3</v>
      </c>
      <c r="AO2980">
        <v>712</v>
      </c>
      <c r="AP2980">
        <v>712</v>
      </c>
      <c r="AQ2980">
        <v>405</v>
      </c>
      <c r="AR2980">
        <v>405</v>
      </c>
      <c r="AS2980">
        <v>1533</v>
      </c>
      <c r="AT2980">
        <v>10</v>
      </c>
      <c r="AU2980">
        <v>10</v>
      </c>
      <c r="AV2980">
        <v>5.0000000000000001E-3</v>
      </c>
      <c r="AW2980">
        <v>5.0000000000000001E-3</v>
      </c>
      <c r="AX2980">
        <v>1168</v>
      </c>
      <c r="AY2980">
        <v>1168</v>
      </c>
      <c r="AZ2980">
        <v>133</v>
      </c>
      <c r="BA2980">
        <v>133</v>
      </c>
      <c r="BB2980" t="s">
        <v>135</v>
      </c>
      <c r="BC2980" t="s">
        <v>1073</v>
      </c>
      <c r="BD2980">
        <v>1</v>
      </c>
      <c r="BF2980" s="2">
        <v>42433</v>
      </c>
      <c r="BG2980" s="3" t="s">
        <v>1076</v>
      </c>
      <c r="BH2980">
        <v>41054531300042</v>
      </c>
      <c r="BJ2980" t="s">
        <v>112</v>
      </c>
      <c r="BK2980" t="s">
        <v>1074</v>
      </c>
      <c r="BL2980" t="s">
        <v>1075</v>
      </c>
      <c r="BN2980" s="2">
        <v>42432</v>
      </c>
      <c r="BO2980">
        <v>3</v>
      </c>
      <c r="BQ2980">
        <v>1409</v>
      </c>
      <c r="BS2980" t="s">
        <v>117</v>
      </c>
      <c r="BT2980">
        <v>13.8</v>
      </c>
      <c r="BV2980">
        <v>27</v>
      </c>
      <c r="BX2980">
        <v>1</v>
      </c>
      <c r="BZ2980">
        <v>34255833500051</v>
      </c>
      <c r="CB2980" t="s">
        <v>112</v>
      </c>
      <c r="CC2980">
        <v>1</v>
      </c>
      <c r="CE2980">
        <v>3</v>
      </c>
      <c r="CG2980">
        <v>41054531300042</v>
      </c>
      <c r="CI2980" t="s">
        <v>109</v>
      </c>
      <c r="CK2980">
        <v>3</v>
      </c>
      <c r="CQ2980" t="s">
        <v>110</v>
      </c>
      <c r="CR2980" s="2">
        <v>42460</v>
      </c>
      <c r="CS2980">
        <v>0</v>
      </c>
      <c r="CU2980" t="s">
        <v>109</v>
      </c>
      <c r="CV2980" t="s">
        <v>111</v>
      </c>
      <c r="CW2980">
        <v>41054531300042</v>
      </c>
      <c r="CY2980" t="s">
        <v>112</v>
      </c>
      <c r="CZ2980" t="s">
        <v>113</v>
      </c>
      <c r="DA2980" t="s">
        <v>114</v>
      </c>
      <c r="DB2980" t="s">
        <v>115</v>
      </c>
      <c r="DC2980">
        <v>1</v>
      </c>
    </row>
    <row r="2981" spans="1:107" x14ac:dyDescent="0.2">
      <c r="A2981" t="s">
        <v>108</v>
      </c>
      <c r="B2981">
        <v>0</v>
      </c>
      <c r="D2981" t="s">
        <v>109</v>
      </c>
      <c r="K2981">
        <v>1</v>
      </c>
      <c r="M2981">
        <v>4</v>
      </c>
      <c r="N2981" t="s">
        <v>1071</v>
      </c>
      <c r="O2981">
        <v>0</v>
      </c>
      <c r="V2981">
        <v>6127985</v>
      </c>
      <c r="W2981" s="2">
        <v>42432</v>
      </c>
      <c r="X2981">
        <v>8</v>
      </c>
      <c r="Y2981">
        <v>1</v>
      </c>
      <c r="Z2981">
        <v>1</v>
      </c>
      <c r="AB2981">
        <v>0</v>
      </c>
      <c r="AC2981">
        <v>0</v>
      </c>
      <c r="AD2981" s="2">
        <v>42433</v>
      </c>
      <c r="AE2981" s="3" t="s">
        <v>1072</v>
      </c>
      <c r="AF2981">
        <v>23</v>
      </c>
      <c r="AG2981">
        <v>23</v>
      </c>
      <c r="AH2981" s="3" t="s">
        <v>1084</v>
      </c>
      <c r="AI2981">
        <v>2</v>
      </c>
      <c r="AJ2981">
        <v>2</v>
      </c>
      <c r="AK2981" t="s">
        <v>812</v>
      </c>
      <c r="AL2981">
        <v>1534</v>
      </c>
      <c r="AM2981">
        <v>0.02</v>
      </c>
      <c r="AN2981">
        <v>0.02</v>
      </c>
      <c r="AQ2981">
        <v>454</v>
      </c>
      <c r="AR2981">
        <v>454</v>
      </c>
      <c r="AS2981">
        <v>1534</v>
      </c>
      <c r="AT2981">
        <v>10</v>
      </c>
      <c r="AU2981">
        <v>10</v>
      </c>
      <c r="AV2981">
        <v>0.02</v>
      </c>
      <c r="AW2981">
        <v>0.02</v>
      </c>
      <c r="AZ2981">
        <v>133</v>
      </c>
      <c r="BA2981">
        <v>133</v>
      </c>
      <c r="BB2981" t="s">
        <v>135</v>
      </c>
      <c r="BC2981" t="s">
        <v>1073</v>
      </c>
      <c r="BD2981">
        <v>1</v>
      </c>
      <c r="BF2981" s="2">
        <v>42433</v>
      </c>
      <c r="BG2981" s="3" t="s">
        <v>1076</v>
      </c>
      <c r="BH2981">
        <v>41054531300042</v>
      </c>
      <c r="BJ2981" t="s">
        <v>112</v>
      </c>
      <c r="BK2981" t="s">
        <v>1074</v>
      </c>
      <c r="BL2981" t="s">
        <v>1075</v>
      </c>
      <c r="BN2981" s="2">
        <v>42432</v>
      </c>
      <c r="BO2981">
        <v>3</v>
      </c>
      <c r="BQ2981">
        <v>1409</v>
      </c>
      <c r="BS2981" t="s">
        <v>117</v>
      </c>
      <c r="BT2981">
        <v>13.8</v>
      </c>
      <c r="BV2981">
        <v>27</v>
      </c>
      <c r="BX2981">
        <v>1</v>
      </c>
      <c r="BZ2981">
        <v>34255833500051</v>
      </c>
      <c r="CB2981" t="s">
        <v>112</v>
      </c>
      <c r="CC2981">
        <v>1</v>
      </c>
      <c r="CE2981">
        <v>3</v>
      </c>
      <c r="CG2981">
        <v>41054531300042</v>
      </c>
      <c r="CI2981" t="s">
        <v>109</v>
      </c>
      <c r="CK2981">
        <v>3</v>
      </c>
      <c r="CQ2981" t="s">
        <v>110</v>
      </c>
      <c r="CR2981" s="2">
        <v>42460</v>
      </c>
      <c r="CS2981">
        <v>0</v>
      </c>
      <c r="CU2981" t="s">
        <v>109</v>
      </c>
      <c r="CV2981" t="s">
        <v>111</v>
      </c>
      <c r="CW2981">
        <v>41054531300042</v>
      </c>
      <c r="CY2981" t="s">
        <v>112</v>
      </c>
      <c r="CZ2981" t="s">
        <v>113</v>
      </c>
      <c r="DA2981" t="s">
        <v>114</v>
      </c>
      <c r="DB2981" t="s">
        <v>115</v>
      </c>
      <c r="DC2981">
        <v>1</v>
      </c>
    </row>
    <row r="2982" spans="1:107" x14ac:dyDescent="0.2">
      <c r="A2982" t="s">
        <v>108</v>
      </c>
      <c r="B2982">
        <v>0</v>
      </c>
      <c r="D2982" t="s">
        <v>109</v>
      </c>
      <c r="K2982">
        <v>1</v>
      </c>
      <c r="M2982">
        <v>4</v>
      </c>
      <c r="N2982" t="s">
        <v>1071</v>
      </c>
      <c r="O2982">
        <v>0</v>
      </c>
      <c r="V2982">
        <v>6127985</v>
      </c>
      <c r="W2982" s="2">
        <v>42432</v>
      </c>
      <c r="X2982">
        <v>8</v>
      </c>
      <c r="Y2982">
        <v>1</v>
      </c>
      <c r="Z2982">
        <v>1</v>
      </c>
      <c r="AB2982">
        <v>0</v>
      </c>
      <c r="AC2982">
        <v>0</v>
      </c>
      <c r="AD2982" s="2">
        <v>42433</v>
      </c>
      <c r="AE2982" s="3" t="s">
        <v>1072</v>
      </c>
      <c r="AF2982">
        <v>23</v>
      </c>
      <c r="AG2982">
        <v>23</v>
      </c>
      <c r="AH2982" s="3" t="s">
        <v>1080</v>
      </c>
      <c r="AI2982">
        <v>2</v>
      </c>
      <c r="AJ2982">
        <v>2</v>
      </c>
      <c r="AK2982" t="s">
        <v>813</v>
      </c>
      <c r="AL2982">
        <v>1257</v>
      </c>
      <c r="AM2982">
        <v>0.02</v>
      </c>
      <c r="AN2982">
        <v>0.02</v>
      </c>
      <c r="AQ2982">
        <v>454</v>
      </c>
      <c r="AR2982">
        <v>454</v>
      </c>
      <c r="AS2982">
        <v>1257</v>
      </c>
      <c r="AT2982">
        <v>10</v>
      </c>
      <c r="AU2982">
        <v>10</v>
      </c>
      <c r="AV2982">
        <v>0.02</v>
      </c>
      <c r="AW2982">
        <v>0.02</v>
      </c>
      <c r="AZ2982">
        <v>133</v>
      </c>
      <c r="BA2982">
        <v>133</v>
      </c>
      <c r="BB2982" t="s">
        <v>135</v>
      </c>
      <c r="BC2982" t="s">
        <v>1073</v>
      </c>
      <c r="BD2982">
        <v>1</v>
      </c>
      <c r="BF2982" s="2">
        <v>42433</v>
      </c>
      <c r="BG2982" s="3" t="s">
        <v>1076</v>
      </c>
      <c r="BH2982">
        <v>41054531300042</v>
      </c>
      <c r="BJ2982" t="s">
        <v>112</v>
      </c>
      <c r="BK2982" t="s">
        <v>1074</v>
      </c>
      <c r="BL2982" t="s">
        <v>1075</v>
      </c>
      <c r="BN2982" s="2">
        <v>42432</v>
      </c>
      <c r="BO2982">
        <v>3</v>
      </c>
      <c r="BQ2982">
        <v>1409</v>
      </c>
      <c r="BS2982" t="s">
        <v>117</v>
      </c>
      <c r="BT2982">
        <v>13.8</v>
      </c>
      <c r="BV2982">
        <v>27</v>
      </c>
      <c r="BX2982">
        <v>1</v>
      </c>
      <c r="BZ2982">
        <v>34255833500051</v>
      </c>
      <c r="CB2982" t="s">
        <v>112</v>
      </c>
      <c r="CC2982">
        <v>1</v>
      </c>
      <c r="CE2982">
        <v>3</v>
      </c>
      <c r="CG2982">
        <v>41054531300042</v>
      </c>
      <c r="CI2982" t="s">
        <v>109</v>
      </c>
      <c r="CK2982">
        <v>3</v>
      </c>
      <c r="CQ2982" t="s">
        <v>110</v>
      </c>
      <c r="CR2982" s="2">
        <v>42460</v>
      </c>
      <c r="CS2982">
        <v>0</v>
      </c>
      <c r="CU2982" t="s">
        <v>109</v>
      </c>
      <c r="CV2982" t="s">
        <v>111</v>
      </c>
      <c r="CW2982">
        <v>41054531300042</v>
      </c>
      <c r="CY2982" t="s">
        <v>112</v>
      </c>
      <c r="CZ2982" t="s">
        <v>113</v>
      </c>
      <c r="DA2982" t="s">
        <v>114</v>
      </c>
      <c r="DB2982" t="s">
        <v>115</v>
      </c>
      <c r="DC2982">
        <v>1</v>
      </c>
    </row>
    <row r="2983" spans="1:107" x14ac:dyDescent="0.2">
      <c r="A2983" t="s">
        <v>108</v>
      </c>
      <c r="B2983">
        <v>0</v>
      </c>
      <c r="D2983" t="s">
        <v>109</v>
      </c>
      <c r="K2983">
        <v>1</v>
      </c>
      <c r="M2983">
        <v>4</v>
      </c>
      <c r="N2983" t="s">
        <v>1071</v>
      </c>
      <c r="O2983">
        <v>0</v>
      </c>
      <c r="V2983">
        <v>6127985</v>
      </c>
      <c r="W2983" s="2">
        <v>42432</v>
      </c>
      <c r="X2983">
        <v>8</v>
      </c>
      <c r="Y2983">
        <v>1</v>
      </c>
      <c r="Z2983">
        <v>1</v>
      </c>
      <c r="AB2983">
        <v>0</v>
      </c>
      <c r="AC2983">
        <v>0</v>
      </c>
      <c r="AD2983" s="2">
        <v>42433</v>
      </c>
      <c r="AE2983" s="3" t="s">
        <v>1072</v>
      </c>
      <c r="AF2983">
        <v>23</v>
      </c>
      <c r="AG2983">
        <v>23</v>
      </c>
      <c r="AH2983" s="3" t="s">
        <v>1084</v>
      </c>
      <c r="AI2983">
        <v>2</v>
      </c>
      <c r="AJ2983">
        <v>2</v>
      </c>
      <c r="AK2983" t="s">
        <v>814</v>
      </c>
      <c r="AL2983">
        <v>1535</v>
      </c>
      <c r="AM2983">
        <v>0.02</v>
      </c>
      <c r="AN2983">
        <v>0.02</v>
      </c>
      <c r="AQ2983">
        <v>454</v>
      </c>
      <c r="AR2983">
        <v>454</v>
      </c>
      <c r="AS2983">
        <v>1535</v>
      </c>
      <c r="AT2983">
        <v>10</v>
      </c>
      <c r="AU2983">
        <v>10</v>
      </c>
      <c r="AV2983">
        <v>0.02</v>
      </c>
      <c r="AW2983">
        <v>0.02</v>
      </c>
      <c r="AZ2983">
        <v>133</v>
      </c>
      <c r="BA2983">
        <v>133</v>
      </c>
      <c r="BB2983" t="s">
        <v>135</v>
      </c>
      <c r="BC2983" t="s">
        <v>1073</v>
      </c>
      <c r="BD2983">
        <v>1</v>
      </c>
      <c r="BF2983" s="2">
        <v>42433</v>
      </c>
      <c r="BG2983" s="3" t="s">
        <v>1076</v>
      </c>
      <c r="BH2983">
        <v>41054531300042</v>
      </c>
      <c r="BJ2983" t="s">
        <v>112</v>
      </c>
      <c r="BK2983" t="s">
        <v>1074</v>
      </c>
      <c r="BL2983" t="s">
        <v>1075</v>
      </c>
      <c r="BN2983" s="2">
        <v>42432</v>
      </c>
      <c r="BO2983">
        <v>3</v>
      </c>
      <c r="BQ2983">
        <v>1409</v>
      </c>
      <c r="BS2983" t="s">
        <v>117</v>
      </c>
      <c r="BT2983">
        <v>13.8</v>
      </c>
      <c r="BV2983">
        <v>27</v>
      </c>
      <c r="BX2983">
        <v>1</v>
      </c>
      <c r="BZ2983">
        <v>34255833500051</v>
      </c>
      <c r="CB2983" t="s">
        <v>112</v>
      </c>
      <c r="CC2983">
        <v>1</v>
      </c>
      <c r="CE2983">
        <v>3</v>
      </c>
      <c r="CG2983">
        <v>41054531300042</v>
      </c>
      <c r="CI2983" t="s">
        <v>109</v>
      </c>
      <c r="CK2983">
        <v>3</v>
      </c>
      <c r="CQ2983" t="s">
        <v>110</v>
      </c>
      <c r="CR2983" s="2">
        <v>42460</v>
      </c>
      <c r="CS2983">
        <v>0</v>
      </c>
      <c r="CU2983" t="s">
        <v>109</v>
      </c>
      <c r="CV2983" t="s">
        <v>111</v>
      </c>
      <c r="CW2983">
        <v>41054531300042</v>
      </c>
      <c r="CY2983" t="s">
        <v>112</v>
      </c>
      <c r="CZ2983" t="s">
        <v>113</v>
      </c>
      <c r="DA2983" t="s">
        <v>114</v>
      </c>
      <c r="DB2983" t="s">
        <v>115</v>
      </c>
      <c r="DC2983">
        <v>1</v>
      </c>
    </row>
    <row r="2984" spans="1:107" x14ac:dyDescent="0.2">
      <c r="A2984" t="s">
        <v>108</v>
      </c>
      <c r="B2984">
        <v>0</v>
      </c>
      <c r="D2984" t="s">
        <v>109</v>
      </c>
      <c r="K2984">
        <v>1</v>
      </c>
      <c r="M2984">
        <v>4</v>
      </c>
      <c r="N2984" t="s">
        <v>1071</v>
      </c>
      <c r="O2984">
        <v>0</v>
      </c>
      <c r="V2984">
        <v>6127985</v>
      </c>
      <c r="W2984" s="2">
        <v>42432</v>
      </c>
      <c r="X2984">
        <v>8</v>
      </c>
      <c r="Y2984">
        <v>2</v>
      </c>
      <c r="Z2984">
        <v>2</v>
      </c>
      <c r="AB2984">
        <v>0</v>
      </c>
      <c r="AC2984">
        <v>0</v>
      </c>
      <c r="AD2984" s="2">
        <v>42433</v>
      </c>
      <c r="AE2984" s="3" t="s">
        <v>1072</v>
      </c>
      <c r="AF2984">
        <v>23</v>
      </c>
      <c r="AG2984">
        <v>23</v>
      </c>
      <c r="AH2984" s="3" t="s">
        <v>1084</v>
      </c>
      <c r="AI2984">
        <v>2</v>
      </c>
      <c r="AJ2984">
        <v>2</v>
      </c>
      <c r="AK2984" t="s">
        <v>815</v>
      </c>
      <c r="AL2984">
        <v>5602</v>
      </c>
      <c r="AM2984">
        <v>0.02</v>
      </c>
      <c r="AN2984">
        <v>0.02</v>
      </c>
      <c r="AQ2984">
        <v>454</v>
      </c>
      <c r="AR2984">
        <v>454</v>
      </c>
      <c r="AS2984">
        <v>5602</v>
      </c>
      <c r="AT2984">
        <v>10</v>
      </c>
      <c r="AU2984">
        <v>10</v>
      </c>
      <c r="AV2984">
        <v>0.02</v>
      </c>
      <c r="AW2984">
        <v>0.02</v>
      </c>
      <c r="AZ2984">
        <v>133</v>
      </c>
      <c r="BA2984">
        <v>133</v>
      </c>
      <c r="BB2984" t="s">
        <v>135</v>
      </c>
      <c r="BC2984" t="s">
        <v>1073</v>
      </c>
      <c r="BD2984">
        <v>1</v>
      </c>
      <c r="BF2984" s="2">
        <v>42433</v>
      </c>
      <c r="BG2984" s="3" t="s">
        <v>1076</v>
      </c>
      <c r="BH2984">
        <v>41054531300042</v>
      </c>
      <c r="BJ2984" t="s">
        <v>112</v>
      </c>
      <c r="BK2984" t="s">
        <v>1074</v>
      </c>
      <c r="BL2984" t="s">
        <v>1075</v>
      </c>
      <c r="BN2984" s="2">
        <v>42432</v>
      </c>
      <c r="BO2984">
        <v>3</v>
      </c>
      <c r="BQ2984">
        <v>1409</v>
      </c>
      <c r="BS2984" t="s">
        <v>117</v>
      </c>
      <c r="BT2984">
        <v>13.8</v>
      </c>
      <c r="BV2984">
        <v>27</v>
      </c>
      <c r="BX2984">
        <v>1</v>
      </c>
      <c r="BZ2984">
        <v>34255833500051</v>
      </c>
      <c r="CB2984" t="s">
        <v>112</v>
      </c>
      <c r="CC2984">
        <v>1</v>
      </c>
      <c r="CE2984">
        <v>3</v>
      </c>
      <c r="CG2984">
        <v>41054531300042</v>
      </c>
      <c r="CI2984" t="s">
        <v>109</v>
      </c>
      <c r="CK2984">
        <v>3</v>
      </c>
      <c r="CQ2984" t="s">
        <v>110</v>
      </c>
      <c r="CR2984" s="2">
        <v>42460</v>
      </c>
      <c r="CS2984">
        <v>0</v>
      </c>
      <c r="CU2984" t="s">
        <v>109</v>
      </c>
      <c r="CV2984" t="s">
        <v>111</v>
      </c>
      <c r="CW2984">
        <v>41054531300042</v>
      </c>
      <c r="CY2984" t="s">
        <v>112</v>
      </c>
      <c r="CZ2984" t="s">
        <v>113</v>
      </c>
      <c r="DA2984" t="s">
        <v>114</v>
      </c>
      <c r="DB2984" t="s">
        <v>115</v>
      </c>
      <c r="DC2984">
        <v>1</v>
      </c>
    </row>
    <row r="2985" spans="1:107" x14ac:dyDescent="0.2">
      <c r="A2985" t="s">
        <v>108</v>
      </c>
      <c r="B2985">
        <v>0</v>
      </c>
      <c r="D2985" t="s">
        <v>109</v>
      </c>
      <c r="K2985">
        <v>1</v>
      </c>
      <c r="M2985">
        <v>4</v>
      </c>
      <c r="N2985" t="s">
        <v>1071</v>
      </c>
      <c r="O2985">
        <v>0</v>
      </c>
      <c r="V2985">
        <v>6127985</v>
      </c>
      <c r="W2985" s="2">
        <v>42432</v>
      </c>
      <c r="X2985">
        <v>8</v>
      </c>
      <c r="Y2985">
        <v>2</v>
      </c>
      <c r="Z2985">
        <v>2</v>
      </c>
      <c r="AB2985">
        <v>0</v>
      </c>
      <c r="AC2985">
        <v>0</v>
      </c>
      <c r="AD2985" s="2">
        <v>42433</v>
      </c>
      <c r="AE2985" s="3" t="s">
        <v>1072</v>
      </c>
      <c r="AF2985">
        <v>23</v>
      </c>
      <c r="AG2985">
        <v>23</v>
      </c>
      <c r="AH2985" s="3" t="s">
        <v>1103</v>
      </c>
      <c r="AI2985">
        <v>2</v>
      </c>
      <c r="AJ2985">
        <v>2</v>
      </c>
      <c r="AK2985" t="s">
        <v>816</v>
      </c>
      <c r="AL2985">
        <v>6214</v>
      </c>
      <c r="AM2985">
        <v>0.5</v>
      </c>
      <c r="AN2985">
        <v>0.5</v>
      </c>
      <c r="AQ2985">
        <v>454</v>
      </c>
      <c r="AR2985">
        <v>454</v>
      </c>
      <c r="AS2985">
        <v>6214</v>
      </c>
      <c r="AT2985">
        <v>10</v>
      </c>
      <c r="AU2985">
        <v>10</v>
      </c>
      <c r="AV2985">
        <v>0.5</v>
      </c>
      <c r="AW2985">
        <v>0.5</v>
      </c>
      <c r="AZ2985">
        <v>133</v>
      </c>
      <c r="BA2985">
        <v>133</v>
      </c>
      <c r="BB2985" t="s">
        <v>135</v>
      </c>
      <c r="BC2985" t="s">
        <v>1073</v>
      </c>
      <c r="BD2985">
        <v>1</v>
      </c>
      <c r="BF2985" s="2">
        <v>42433</v>
      </c>
      <c r="BG2985" s="3" t="s">
        <v>1076</v>
      </c>
      <c r="BH2985">
        <v>41054531300042</v>
      </c>
      <c r="BJ2985" t="s">
        <v>112</v>
      </c>
      <c r="BK2985" t="s">
        <v>1074</v>
      </c>
      <c r="BL2985" t="s">
        <v>1075</v>
      </c>
      <c r="BN2985" s="2">
        <v>42432</v>
      </c>
      <c r="BO2985">
        <v>3</v>
      </c>
      <c r="BQ2985">
        <v>1409</v>
      </c>
      <c r="BS2985" t="s">
        <v>117</v>
      </c>
      <c r="BT2985">
        <v>13.8</v>
      </c>
      <c r="BV2985">
        <v>27</v>
      </c>
      <c r="BX2985">
        <v>1</v>
      </c>
      <c r="BZ2985">
        <v>34255833500051</v>
      </c>
      <c r="CB2985" t="s">
        <v>112</v>
      </c>
      <c r="CC2985">
        <v>1</v>
      </c>
      <c r="CE2985">
        <v>3</v>
      </c>
      <c r="CG2985">
        <v>41054531300042</v>
      </c>
      <c r="CI2985" t="s">
        <v>109</v>
      </c>
      <c r="CK2985">
        <v>3</v>
      </c>
      <c r="CQ2985" t="s">
        <v>110</v>
      </c>
      <c r="CR2985" s="2">
        <v>42460</v>
      </c>
      <c r="CS2985">
        <v>0</v>
      </c>
      <c r="CU2985" t="s">
        <v>109</v>
      </c>
      <c r="CV2985" t="s">
        <v>111</v>
      </c>
      <c r="CW2985">
        <v>41054531300042</v>
      </c>
      <c r="CY2985" t="s">
        <v>112</v>
      </c>
      <c r="CZ2985" t="s">
        <v>113</v>
      </c>
      <c r="DA2985" t="s">
        <v>114</v>
      </c>
      <c r="DB2985" t="s">
        <v>115</v>
      </c>
      <c r="DC2985">
        <v>1</v>
      </c>
    </row>
    <row r="2986" spans="1:107" x14ac:dyDescent="0.2">
      <c r="A2986" t="s">
        <v>108</v>
      </c>
      <c r="B2986">
        <v>0</v>
      </c>
      <c r="D2986" t="s">
        <v>109</v>
      </c>
      <c r="K2986">
        <v>1</v>
      </c>
      <c r="M2986">
        <v>4</v>
      </c>
      <c r="N2986" t="s">
        <v>1071</v>
      </c>
      <c r="O2986">
        <v>0</v>
      </c>
      <c r="V2986">
        <v>6127985</v>
      </c>
      <c r="W2986" s="2">
        <v>42432</v>
      </c>
      <c r="X2986">
        <v>8</v>
      </c>
      <c r="Y2986">
        <v>1</v>
      </c>
      <c r="Z2986">
        <v>1</v>
      </c>
      <c r="AB2986">
        <v>0</v>
      </c>
      <c r="AC2986">
        <v>0</v>
      </c>
      <c r="AD2986" s="2">
        <v>42434</v>
      </c>
      <c r="AE2986" s="3" t="s">
        <v>1072</v>
      </c>
      <c r="AF2986">
        <v>23</v>
      </c>
      <c r="AG2986">
        <v>23</v>
      </c>
      <c r="AH2986" s="3" t="s">
        <v>1082</v>
      </c>
      <c r="AI2986">
        <v>2</v>
      </c>
      <c r="AJ2986">
        <v>2</v>
      </c>
      <c r="AK2986" t="s">
        <v>817</v>
      </c>
      <c r="AL2986">
        <v>1414</v>
      </c>
      <c r="AM2986">
        <v>5.0000000000000001E-3</v>
      </c>
      <c r="AN2986">
        <v>5.0000000000000001E-3</v>
      </c>
      <c r="AO2986">
        <v>712</v>
      </c>
      <c r="AP2986">
        <v>712</v>
      </c>
      <c r="AQ2986">
        <v>405</v>
      </c>
      <c r="AR2986">
        <v>405</v>
      </c>
      <c r="AS2986">
        <v>1414</v>
      </c>
      <c r="AT2986">
        <v>10</v>
      </c>
      <c r="AU2986">
        <v>10</v>
      </c>
      <c r="AV2986">
        <v>5.0000000000000001E-3</v>
      </c>
      <c r="AW2986">
        <v>5.0000000000000001E-3</v>
      </c>
      <c r="AX2986">
        <v>1168</v>
      </c>
      <c r="AY2986">
        <v>1168</v>
      </c>
      <c r="AZ2986">
        <v>133</v>
      </c>
      <c r="BA2986">
        <v>133</v>
      </c>
      <c r="BB2986" t="s">
        <v>135</v>
      </c>
      <c r="BC2986" t="s">
        <v>1073</v>
      </c>
      <c r="BD2986">
        <v>1</v>
      </c>
      <c r="BF2986" s="2">
        <v>42433</v>
      </c>
      <c r="BG2986" s="3" t="s">
        <v>1076</v>
      </c>
      <c r="BH2986">
        <v>41054531300042</v>
      </c>
      <c r="BJ2986" t="s">
        <v>112</v>
      </c>
      <c r="BK2986" t="s">
        <v>1074</v>
      </c>
      <c r="BL2986" t="s">
        <v>1075</v>
      </c>
      <c r="BN2986" s="2">
        <v>42432</v>
      </c>
      <c r="BO2986">
        <v>3</v>
      </c>
      <c r="BQ2986">
        <v>1409</v>
      </c>
      <c r="BS2986" t="s">
        <v>117</v>
      </c>
      <c r="BT2986">
        <v>13.8</v>
      </c>
      <c r="BV2986">
        <v>27</v>
      </c>
      <c r="BX2986">
        <v>1</v>
      </c>
      <c r="BZ2986">
        <v>34255833500051</v>
      </c>
      <c r="CB2986" t="s">
        <v>112</v>
      </c>
      <c r="CC2986">
        <v>1</v>
      </c>
      <c r="CE2986">
        <v>3</v>
      </c>
      <c r="CG2986">
        <v>41054531300042</v>
      </c>
      <c r="CI2986" t="s">
        <v>109</v>
      </c>
      <c r="CK2986">
        <v>3</v>
      </c>
      <c r="CQ2986" t="s">
        <v>110</v>
      </c>
      <c r="CR2986" s="2">
        <v>42460</v>
      </c>
      <c r="CS2986">
        <v>0</v>
      </c>
      <c r="CU2986" t="s">
        <v>109</v>
      </c>
      <c r="CV2986" t="s">
        <v>111</v>
      </c>
      <c r="CW2986">
        <v>41054531300042</v>
      </c>
      <c r="CY2986" t="s">
        <v>112</v>
      </c>
      <c r="CZ2986" t="s">
        <v>113</v>
      </c>
      <c r="DA2986" t="s">
        <v>114</v>
      </c>
      <c r="DB2986" t="s">
        <v>115</v>
      </c>
      <c r="DC2986">
        <v>1</v>
      </c>
    </row>
    <row r="2987" spans="1:107" x14ac:dyDescent="0.2">
      <c r="A2987" t="s">
        <v>108</v>
      </c>
      <c r="B2987">
        <v>0</v>
      </c>
      <c r="D2987" t="s">
        <v>109</v>
      </c>
      <c r="K2987">
        <v>1</v>
      </c>
      <c r="M2987">
        <v>4</v>
      </c>
      <c r="N2987" t="s">
        <v>1071</v>
      </c>
      <c r="O2987">
        <v>0</v>
      </c>
      <c r="V2987">
        <v>6127985</v>
      </c>
      <c r="W2987" s="2">
        <v>42432</v>
      </c>
      <c r="X2987">
        <v>8</v>
      </c>
      <c r="Y2987">
        <v>1</v>
      </c>
      <c r="Z2987">
        <v>1</v>
      </c>
      <c r="AB2987">
        <v>0</v>
      </c>
      <c r="AC2987">
        <v>0</v>
      </c>
      <c r="AD2987" s="2">
        <v>42433</v>
      </c>
      <c r="AE2987" s="3" t="s">
        <v>1072</v>
      </c>
      <c r="AF2987">
        <v>23</v>
      </c>
      <c r="AG2987">
        <v>23</v>
      </c>
      <c r="AH2987" s="3" t="s">
        <v>1084</v>
      </c>
      <c r="AI2987">
        <v>2</v>
      </c>
      <c r="AJ2987">
        <v>2</v>
      </c>
      <c r="AK2987" t="s">
        <v>818</v>
      </c>
      <c r="AL2987">
        <v>7422</v>
      </c>
      <c r="AM2987">
        <v>0.02</v>
      </c>
      <c r="AN2987">
        <v>0.02</v>
      </c>
      <c r="AQ2987">
        <v>454</v>
      </c>
      <c r="AR2987">
        <v>454</v>
      </c>
      <c r="AS2987">
        <v>7422</v>
      </c>
      <c r="AT2987">
        <v>10</v>
      </c>
      <c r="AU2987">
        <v>10</v>
      </c>
      <c r="AV2987">
        <v>0.02</v>
      </c>
      <c r="AW2987">
        <v>0.02</v>
      </c>
      <c r="AZ2987">
        <v>133</v>
      </c>
      <c r="BA2987">
        <v>133</v>
      </c>
      <c r="BB2987" t="s">
        <v>135</v>
      </c>
      <c r="BC2987" t="s">
        <v>1073</v>
      </c>
      <c r="BD2987">
        <v>1</v>
      </c>
      <c r="BF2987" s="2">
        <v>42433</v>
      </c>
      <c r="BG2987" s="3" t="s">
        <v>1076</v>
      </c>
      <c r="BH2987">
        <v>41054531300042</v>
      </c>
      <c r="BJ2987" t="s">
        <v>112</v>
      </c>
      <c r="BK2987" t="s">
        <v>1074</v>
      </c>
      <c r="BL2987" t="s">
        <v>1075</v>
      </c>
      <c r="BN2987" s="2">
        <v>42432</v>
      </c>
      <c r="BO2987">
        <v>3</v>
      </c>
      <c r="BQ2987">
        <v>1409</v>
      </c>
      <c r="BS2987" t="s">
        <v>117</v>
      </c>
      <c r="BT2987">
        <v>13.8</v>
      </c>
      <c r="BV2987">
        <v>27</v>
      </c>
      <c r="BX2987">
        <v>1</v>
      </c>
      <c r="BZ2987">
        <v>34255833500051</v>
      </c>
      <c r="CB2987" t="s">
        <v>112</v>
      </c>
      <c r="CC2987">
        <v>1</v>
      </c>
      <c r="CE2987">
        <v>3</v>
      </c>
      <c r="CG2987">
        <v>41054531300042</v>
      </c>
      <c r="CI2987" t="s">
        <v>109</v>
      </c>
      <c r="CK2987">
        <v>3</v>
      </c>
      <c r="CQ2987" t="s">
        <v>110</v>
      </c>
      <c r="CR2987" s="2">
        <v>42460</v>
      </c>
      <c r="CS2987">
        <v>0</v>
      </c>
      <c r="CU2987" t="s">
        <v>109</v>
      </c>
      <c r="CV2987" t="s">
        <v>111</v>
      </c>
      <c r="CW2987">
        <v>41054531300042</v>
      </c>
      <c r="CY2987" t="s">
        <v>112</v>
      </c>
      <c r="CZ2987" t="s">
        <v>113</v>
      </c>
      <c r="DA2987" t="s">
        <v>114</v>
      </c>
      <c r="DB2987" t="s">
        <v>115</v>
      </c>
      <c r="DC2987">
        <v>1</v>
      </c>
    </row>
    <row r="2988" spans="1:107" x14ac:dyDescent="0.2">
      <c r="A2988" t="s">
        <v>108</v>
      </c>
      <c r="B2988">
        <v>0</v>
      </c>
      <c r="D2988" t="s">
        <v>109</v>
      </c>
      <c r="K2988">
        <v>1</v>
      </c>
      <c r="M2988">
        <v>4</v>
      </c>
      <c r="N2988" t="s">
        <v>1071</v>
      </c>
      <c r="O2988">
        <v>0</v>
      </c>
      <c r="V2988">
        <v>6127985</v>
      </c>
      <c r="W2988" s="2">
        <v>42432</v>
      </c>
      <c r="X2988">
        <v>8</v>
      </c>
      <c r="Y2988">
        <v>1</v>
      </c>
      <c r="Z2988">
        <v>1</v>
      </c>
      <c r="AB2988">
        <v>0</v>
      </c>
      <c r="AC2988">
        <v>0</v>
      </c>
      <c r="AD2988" s="2">
        <v>42433</v>
      </c>
      <c r="AE2988" s="3" t="s">
        <v>1072</v>
      </c>
      <c r="AF2988">
        <v>23</v>
      </c>
      <c r="AG2988">
        <v>23</v>
      </c>
      <c r="AH2988" s="3" t="s">
        <v>1084</v>
      </c>
      <c r="AI2988">
        <v>2</v>
      </c>
      <c r="AJ2988">
        <v>2</v>
      </c>
      <c r="AK2988" t="s">
        <v>819</v>
      </c>
      <c r="AL2988">
        <v>1092</v>
      </c>
      <c r="AM2988">
        <v>0.02</v>
      </c>
      <c r="AN2988">
        <v>0.02</v>
      </c>
      <c r="AQ2988">
        <v>454</v>
      </c>
      <c r="AR2988">
        <v>454</v>
      </c>
      <c r="AS2988">
        <v>1092</v>
      </c>
      <c r="AT2988">
        <v>10</v>
      </c>
      <c r="AU2988">
        <v>10</v>
      </c>
      <c r="AV2988">
        <v>0.02</v>
      </c>
      <c r="AW2988">
        <v>0.02</v>
      </c>
      <c r="AZ2988">
        <v>133</v>
      </c>
      <c r="BA2988">
        <v>133</v>
      </c>
      <c r="BB2988" t="s">
        <v>135</v>
      </c>
      <c r="BC2988" t="s">
        <v>1073</v>
      </c>
      <c r="BD2988">
        <v>1</v>
      </c>
      <c r="BF2988" s="2">
        <v>42433</v>
      </c>
      <c r="BG2988" s="3" t="s">
        <v>1076</v>
      </c>
      <c r="BH2988">
        <v>41054531300042</v>
      </c>
      <c r="BJ2988" t="s">
        <v>112</v>
      </c>
      <c r="BK2988" t="s">
        <v>1074</v>
      </c>
      <c r="BL2988" t="s">
        <v>1075</v>
      </c>
      <c r="BN2988" s="2">
        <v>42432</v>
      </c>
      <c r="BO2988">
        <v>3</v>
      </c>
      <c r="BQ2988">
        <v>1409</v>
      </c>
      <c r="BS2988" t="s">
        <v>117</v>
      </c>
      <c r="BT2988">
        <v>13.8</v>
      </c>
      <c r="BV2988">
        <v>27</v>
      </c>
      <c r="BX2988">
        <v>1</v>
      </c>
      <c r="BZ2988">
        <v>34255833500051</v>
      </c>
      <c r="CB2988" t="s">
        <v>112</v>
      </c>
      <c r="CC2988">
        <v>1</v>
      </c>
      <c r="CE2988">
        <v>3</v>
      </c>
      <c r="CG2988">
        <v>41054531300042</v>
      </c>
      <c r="CI2988" t="s">
        <v>109</v>
      </c>
      <c r="CK2988">
        <v>3</v>
      </c>
      <c r="CQ2988" t="s">
        <v>110</v>
      </c>
      <c r="CR2988" s="2">
        <v>42460</v>
      </c>
      <c r="CS2988">
        <v>0</v>
      </c>
      <c r="CU2988" t="s">
        <v>109</v>
      </c>
      <c r="CV2988" t="s">
        <v>111</v>
      </c>
      <c r="CW2988">
        <v>41054531300042</v>
      </c>
      <c r="CY2988" t="s">
        <v>112</v>
      </c>
      <c r="CZ2988" t="s">
        <v>113</v>
      </c>
      <c r="DA2988" t="s">
        <v>114</v>
      </c>
      <c r="DB2988" t="s">
        <v>115</v>
      </c>
      <c r="DC2988">
        <v>1</v>
      </c>
    </row>
    <row r="2989" spans="1:107" x14ac:dyDescent="0.2">
      <c r="A2989" t="s">
        <v>108</v>
      </c>
      <c r="B2989">
        <v>0</v>
      </c>
      <c r="D2989" t="s">
        <v>109</v>
      </c>
      <c r="K2989">
        <v>1</v>
      </c>
      <c r="M2989">
        <v>4</v>
      </c>
      <c r="N2989" t="s">
        <v>1071</v>
      </c>
      <c r="O2989">
        <v>0</v>
      </c>
      <c r="V2989">
        <v>6127985</v>
      </c>
      <c r="W2989" s="2">
        <v>42432</v>
      </c>
      <c r="X2989">
        <v>8</v>
      </c>
      <c r="Y2989">
        <v>1</v>
      </c>
      <c r="Z2989">
        <v>1</v>
      </c>
      <c r="AB2989">
        <v>0</v>
      </c>
      <c r="AC2989">
        <v>0</v>
      </c>
      <c r="AD2989" s="2">
        <v>42433</v>
      </c>
      <c r="AE2989" s="3" t="s">
        <v>1072</v>
      </c>
      <c r="AF2989">
        <v>23</v>
      </c>
      <c r="AG2989">
        <v>23</v>
      </c>
      <c r="AH2989" s="3" t="s">
        <v>1080</v>
      </c>
      <c r="AI2989">
        <v>2</v>
      </c>
      <c r="AJ2989">
        <v>2</v>
      </c>
      <c r="AK2989" t="s">
        <v>820</v>
      </c>
      <c r="AL2989">
        <v>2534</v>
      </c>
      <c r="AM2989">
        <v>0.02</v>
      </c>
      <c r="AN2989">
        <v>0.02</v>
      </c>
      <c r="AQ2989">
        <v>454</v>
      </c>
      <c r="AR2989">
        <v>454</v>
      </c>
      <c r="AS2989">
        <v>2534</v>
      </c>
      <c r="AT2989">
        <v>10</v>
      </c>
      <c r="AU2989">
        <v>10</v>
      </c>
      <c r="AV2989">
        <v>0.02</v>
      </c>
      <c r="AW2989">
        <v>0.02</v>
      </c>
      <c r="AZ2989">
        <v>133</v>
      </c>
      <c r="BA2989">
        <v>133</v>
      </c>
      <c r="BB2989" t="s">
        <v>135</v>
      </c>
      <c r="BC2989" t="s">
        <v>1073</v>
      </c>
      <c r="BD2989">
        <v>1</v>
      </c>
      <c r="BF2989" s="2">
        <v>42433</v>
      </c>
      <c r="BG2989" s="3" t="s">
        <v>1076</v>
      </c>
      <c r="BH2989">
        <v>41054531300042</v>
      </c>
      <c r="BJ2989" t="s">
        <v>112</v>
      </c>
      <c r="BK2989" t="s">
        <v>1074</v>
      </c>
      <c r="BL2989" t="s">
        <v>1075</v>
      </c>
      <c r="BN2989" s="2">
        <v>42432</v>
      </c>
      <c r="BO2989">
        <v>3</v>
      </c>
      <c r="BQ2989">
        <v>1409</v>
      </c>
      <c r="BS2989" t="s">
        <v>117</v>
      </c>
      <c r="BT2989">
        <v>13.8</v>
      </c>
      <c r="BV2989">
        <v>27</v>
      </c>
      <c r="BX2989">
        <v>1</v>
      </c>
      <c r="BZ2989">
        <v>34255833500051</v>
      </c>
      <c r="CB2989" t="s">
        <v>112</v>
      </c>
      <c r="CC2989">
        <v>1</v>
      </c>
      <c r="CE2989">
        <v>3</v>
      </c>
      <c r="CG2989">
        <v>41054531300042</v>
      </c>
      <c r="CI2989" t="s">
        <v>109</v>
      </c>
      <c r="CK2989">
        <v>3</v>
      </c>
      <c r="CQ2989" t="s">
        <v>110</v>
      </c>
      <c r="CR2989" s="2">
        <v>42460</v>
      </c>
      <c r="CS2989">
        <v>0</v>
      </c>
      <c r="CU2989" t="s">
        <v>109</v>
      </c>
      <c r="CV2989" t="s">
        <v>111</v>
      </c>
      <c r="CW2989">
        <v>41054531300042</v>
      </c>
      <c r="CY2989" t="s">
        <v>112</v>
      </c>
      <c r="CZ2989" t="s">
        <v>113</v>
      </c>
      <c r="DA2989" t="s">
        <v>114</v>
      </c>
      <c r="DB2989" t="s">
        <v>115</v>
      </c>
      <c r="DC2989">
        <v>1</v>
      </c>
    </row>
    <row r="2990" spans="1:107" x14ac:dyDescent="0.2">
      <c r="A2990" t="s">
        <v>108</v>
      </c>
      <c r="B2990">
        <v>0</v>
      </c>
      <c r="D2990" t="s">
        <v>109</v>
      </c>
      <c r="K2990">
        <v>1</v>
      </c>
      <c r="M2990">
        <v>4</v>
      </c>
      <c r="N2990" t="s">
        <v>1071</v>
      </c>
      <c r="O2990">
        <v>0</v>
      </c>
      <c r="V2990">
        <v>6127985</v>
      </c>
      <c r="W2990" s="2">
        <v>42432</v>
      </c>
      <c r="X2990">
        <v>8</v>
      </c>
      <c r="Y2990">
        <v>2</v>
      </c>
      <c r="Z2990">
        <v>2</v>
      </c>
      <c r="AB2990">
        <v>0</v>
      </c>
      <c r="AC2990">
        <v>0</v>
      </c>
      <c r="AD2990" s="2">
        <v>42433</v>
      </c>
      <c r="AE2990" s="3" t="s">
        <v>1072</v>
      </c>
      <c r="AF2990">
        <v>23</v>
      </c>
      <c r="AG2990">
        <v>23</v>
      </c>
      <c r="AH2990" s="3" t="s">
        <v>1080</v>
      </c>
      <c r="AI2990">
        <v>2</v>
      </c>
      <c r="AJ2990">
        <v>2</v>
      </c>
      <c r="AK2990" t="s">
        <v>821</v>
      </c>
      <c r="AL2990">
        <v>5603</v>
      </c>
      <c r="AM2990">
        <v>0.05</v>
      </c>
      <c r="AN2990">
        <v>0.05</v>
      </c>
      <c r="AQ2990">
        <v>454</v>
      </c>
      <c r="AR2990">
        <v>454</v>
      </c>
      <c r="AS2990">
        <v>5603</v>
      </c>
      <c r="AT2990">
        <v>10</v>
      </c>
      <c r="AU2990">
        <v>10</v>
      </c>
      <c r="AV2990">
        <v>0.05</v>
      </c>
      <c r="AW2990">
        <v>0.05</v>
      </c>
      <c r="AZ2990">
        <v>133</v>
      </c>
      <c r="BA2990">
        <v>133</v>
      </c>
      <c r="BB2990" t="s">
        <v>135</v>
      </c>
      <c r="BC2990" t="s">
        <v>1073</v>
      </c>
      <c r="BD2990">
        <v>1</v>
      </c>
      <c r="BF2990" s="2">
        <v>42433</v>
      </c>
      <c r="BG2990" s="3" t="s">
        <v>1076</v>
      </c>
      <c r="BH2990">
        <v>41054531300042</v>
      </c>
      <c r="BJ2990" t="s">
        <v>112</v>
      </c>
      <c r="BK2990" t="s">
        <v>1074</v>
      </c>
      <c r="BL2990" t="s">
        <v>1075</v>
      </c>
      <c r="BN2990" s="2">
        <v>42432</v>
      </c>
      <c r="BO2990">
        <v>3</v>
      </c>
      <c r="BQ2990">
        <v>1409</v>
      </c>
      <c r="BS2990" t="s">
        <v>117</v>
      </c>
      <c r="BT2990">
        <v>13.8</v>
      </c>
      <c r="BV2990">
        <v>27</v>
      </c>
      <c r="BX2990">
        <v>1</v>
      </c>
      <c r="BZ2990">
        <v>34255833500051</v>
      </c>
      <c r="CB2990" t="s">
        <v>112</v>
      </c>
      <c r="CC2990">
        <v>1</v>
      </c>
      <c r="CE2990">
        <v>3</v>
      </c>
      <c r="CG2990">
        <v>41054531300042</v>
      </c>
      <c r="CI2990" t="s">
        <v>109</v>
      </c>
      <c r="CK2990">
        <v>3</v>
      </c>
      <c r="CQ2990" t="s">
        <v>110</v>
      </c>
      <c r="CR2990" s="2">
        <v>42460</v>
      </c>
      <c r="CS2990">
        <v>0</v>
      </c>
      <c r="CU2990" t="s">
        <v>109</v>
      </c>
      <c r="CV2990" t="s">
        <v>111</v>
      </c>
      <c r="CW2990">
        <v>41054531300042</v>
      </c>
      <c r="CY2990" t="s">
        <v>112</v>
      </c>
      <c r="CZ2990" t="s">
        <v>113</v>
      </c>
      <c r="DA2990" t="s">
        <v>114</v>
      </c>
      <c r="DB2990" t="s">
        <v>115</v>
      </c>
      <c r="DC2990">
        <v>1</v>
      </c>
    </row>
    <row r="2991" spans="1:107" x14ac:dyDescent="0.2">
      <c r="A2991" t="s">
        <v>108</v>
      </c>
      <c r="B2991">
        <v>0</v>
      </c>
      <c r="D2991" t="s">
        <v>109</v>
      </c>
      <c r="K2991">
        <v>1</v>
      </c>
      <c r="M2991">
        <v>4</v>
      </c>
      <c r="N2991" t="s">
        <v>1071</v>
      </c>
      <c r="O2991">
        <v>0</v>
      </c>
      <c r="V2991">
        <v>6127985</v>
      </c>
      <c r="W2991" s="2">
        <v>42432</v>
      </c>
      <c r="X2991">
        <v>8</v>
      </c>
      <c r="Y2991">
        <v>1</v>
      </c>
      <c r="Z2991">
        <v>1</v>
      </c>
      <c r="AB2991">
        <v>0</v>
      </c>
      <c r="AC2991">
        <v>0</v>
      </c>
      <c r="AD2991" s="2">
        <v>42433</v>
      </c>
      <c r="AE2991" s="3" t="s">
        <v>1072</v>
      </c>
      <c r="AF2991">
        <v>23</v>
      </c>
      <c r="AG2991">
        <v>23</v>
      </c>
      <c r="AH2991" s="3" t="s">
        <v>1084</v>
      </c>
      <c r="AI2991">
        <v>2</v>
      </c>
      <c r="AJ2991">
        <v>2</v>
      </c>
      <c r="AK2991" t="s">
        <v>822</v>
      </c>
      <c r="AL2991">
        <v>7442</v>
      </c>
      <c r="AM2991">
        <v>0.02</v>
      </c>
      <c r="AN2991">
        <v>0.02</v>
      </c>
      <c r="AQ2991">
        <v>454</v>
      </c>
      <c r="AR2991">
        <v>454</v>
      </c>
      <c r="AS2991">
        <v>7442</v>
      </c>
      <c r="AT2991">
        <v>10</v>
      </c>
      <c r="AU2991">
        <v>10</v>
      </c>
      <c r="AV2991">
        <v>0.02</v>
      </c>
      <c r="AW2991">
        <v>0.02</v>
      </c>
      <c r="AZ2991">
        <v>133</v>
      </c>
      <c r="BA2991">
        <v>133</v>
      </c>
      <c r="BB2991" t="s">
        <v>135</v>
      </c>
      <c r="BC2991" t="s">
        <v>1073</v>
      </c>
      <c r="BD2991">
        <v>1</v>
      </c>
      <c r="BF2991" s="2">
        <v>42433</v>
      </c>
      <c r="BG2991" s="3" t="s">
        <v>1076</v>
      </c>
      <c r="BH2991">
        <v>41054531300042</v>
      </c>
      <c r="BJ2991" t="s">
        <v>112</v>
      </c>
      <c r="BK2991" t="s">
        <v>1074</v>
      </c>
      <c r="BL2991" t="s">
        <v>1075</v>
      </c>
      <c r="BN2991" s="2">
        <v>42432</v>
      </c>
      <c r="BO2991">
        <v>3</v>
      </c>
      <c r="BQ2991">
        <v>1409</v>
      </c>
      <c r="BS2991" t="s">
        <v>117</v>
      </c>
      <c r="BT2991">
        <v>13.8</v>
      </c>
      <c r="BV2991">
        <v>27</v>
      </c>
      <c r="BX2991">
        <v>1</v>
      </c>
      <c r="BZ2991">
        <v>34255833500051</v>
      </c>
      <c r="CB2991" t="s">
        <v>112</v>
      </c>
      <c r="CC2991">
        <v>1</v>
      </c>
      <c r="CE2991">
        <v>3</v>
      </c>
      <c r="CG2991">
        <v>41054531300042</v>
      </c>
      <c r="CI2991" t="s">
        <v>109</v>
      </c>
      <c r="CK2991">
        <v>3</v>
      </c>
      <c r="CQ2991" t="s">
        <v>110</v>
      </c>
      <c r="CR2991" s="2">
        <v>42460</v>
      </c>
      <c r="CS2991">
        <v>0</v>
      </c>
      <c r="CU2991" t="s">
        <v>109</v>
      </c>
      <c r="CV2991" t="s">
        <v>111</v>
      </c>
      <c r="CW2991">
        <v>41054531300042</v>
      </c>
      <c r="CY2991" t="s">
        <v>112</v>
      </c>
      <c r="CZ2991" t="s">
        <v>113</v>
      </c>
      <c r="DA2991" t="s">
        <v>114</v>
      </c>
      <c r="DB2991" t="s">
        <v>115</v>
      </c>
      <c r="DC2991">
        <v>1</v>
      </c>
    </row>
    <row r="2992" spans="1:107" x14ac:dyDescent="0.2">
      <c r="A2992" t="s">
        <v>108</v>
      </c>
      <c r="B2992">
        <v>0</v>
      </c>
      <c r="D2992" t="s">
        <v>109</v>
      </c>
      <c r="K2992">
        <v>1</v>
      </c>
      <c r="M2992">
        <v>4</v>
      </c>
      <c r="N2992" t="s">
        <v>1071</v>
      </c>
      <c r="O2992">
        <v>0</v>
      </c>
      <c r="V2992">
        <v>6127985</v>
      </c>
      <c r="W2992" s="2">
        <v>42432</v>
      </c>
      <c r="X2992">
        <v>8</v>
      </c>
      <c r="Y2992">
        <v>1</v>
      </c>
      <c r="Z2992">
        <v>1</v>
      </c>
      <c r="AB2992">
        <v>0</v>
      </c>
      <c r="AC2992">
        <v>0</v>
      </c>
      <c r="AD2992" s="2">
        <v>42433</v>
      </c>
      <c r="AE2992" s="3" t="s">
        <v>1072</v>
      </c>
      <c r="AF2992">
        <v>23</v>
      </c>
      <c r="AG2992">
        <v>23</v>
      </c>
      <c r="AH2992" s="3" t="s">
        <v>1080</v>
      </c>
      <c r="AI2992">
        <v>2</v>
      </c>
      <c r="AJ2992">
        <v>2</v>
      </c>
      <c r="AK2992" t="s">
        <v>823</v>
      </c>
      <c r="AL2992">
        <v>5416</v>
      </c>
      <c r="AM2992">
        <v>0.02</v>
      </c>
      <c r="AN2992">
        <v>0.02</v>
      </c>
      <c r="AQ2992">
        <v>454</v>
      </c>
      <c r="AR2992">
        <v>454</v>
      </c>
      <c r="AS2992">
        <v>5416</v>
      </c>
      <c r="AT2992">
        <v>10</v>
      </c>
      <c r="AU2992">
        <v>10</v>
      </c>
      <c r="AV2992">
        <v>0.02</v>
      </c>
      <c r="AW2992">
        <v>0.02</v>
      </c>
      <c r="AZ2992">
        <v>133</v>
      </c>
      <c r="BA2992">
        <v>133</v>
      </c>
      <c r="BB2992" t="s">
        <v>135</v>
      </c>
      <c r="BC2992" t="s">
        <v>1073</v>
      </c>
      <c r="BD2992">
        <v>1</v>
      </c>
      <c r="BF2992" s="2">
        <v>42433</v>
      </c>
      <c r="BG2992" s="3" t="s">
        <v>1076</v>
      </c>
      <c r="BH2992">
        <v>41054531300042</v>
      </c>
      <c r="BJ2992" t="s">
        <v>112</v>
      </c>
      <c r="BK2992" t="s">
        <v>1074</v>
      </c>
      <c r="BL2992" t="s">
        <v>1075</v>
      </c>
      <c r="BN2992" s="2">
        <v>42432</v>
      </c>
      <c r="BO2992">
        <v>3</v>
      </c>
      <c r="BQ2992">
        <v>1409</v>
      </c>
      <c r="BS2992" t="s">
        <v>117</v>
      </c>
      <c r="BT2992">
        <v>13.8</v>
      </c>
      <c r="BV2992">
        <v>27</v>
      </c>
      <c r="BX2992">
        <v>1</v>
      </c>
      <c r="BZ2992">
        <v>34255833500051</v>
      </c>
      <c r="CB2992" t="s">
        <v>112</v>
      </c>
      <c r="CC2992">
        <v>1</v>
      </c>
      <c r="CE2992">
        <v>3</v>
      </c>
      <c r="CG2992">
        <v>41054531300042</v>
      </c>
      <c r="CI2992" t="s">
        <v>109</v>
      </c>
      <c r="CK2992">
        <v>3</v>
      </c>
      <c r="CQ2992" t="s">
        <v>110</v>
      </c>
      <c r="CR2992" s="2">
        <v>42460</v>
      </c>
      <c r="CS2992">
        <v>0</v>
      </c>
      <c r="CU2992" t="s">
        <v>109</v>
      </c>
      <c r="CV2992" t="s">
        <v>111</v>
      </c>
      <c r="CW2992">
        <v>41054531300042</v>
      </c>
      <c r="CY2992" t="s">
        <v>112</v>
      </c>
      <c r="CZ2992" t="s">
        <v>113</v>
      </c>
      <c r="DA2992" t="s">
        <v>114</v>
      </c>
      <c r="DB2992" t="s">
        <v>115</v>
      </c>
      <c r="DC2992">
        <v>1</v>
      </c>
    </row>
    <row r="2993" spans="1:107" x14ac:dyDescent="0.2">
      <c r="A2993" t="s">
        <v>108</v>
      </c>
      <c r="B2993">
        <v>0</v>
      </c>
      <c r="D2993" t="s">
        <v>109</v>
      </c>
      <c r="K2993">
        <v>1</v>
      </c>
      <c r="M2993">
        <v>4</v>
      </c>
      <c r="N2993" t="s">
        <v>1071</v>
      </c>
      <c r="O2993">
        <v>0</v>
      </c>
      <c r="V2993">
        <v>6127985</v>
      </c>
      <c r="W2993" s="2">
        <v>42432</v>
      </c>
      <c r="X2993">
        <v>8</v>
      </c>
      <c r="Y2993">
        <v>1</v>
      </c>
      <c r="Z2993">
        <v>1</v>
      </c>
      <c r="AB2993">
        <v>0</v>
      </c>
      <c r="AC2993">
        <v>0</v>
      </c>
      <c r="AD2993" s="2">
        <v>42433</v>
      </c>
      <c r="AE2993" s="3" t="s">
        <v>1072</v>
      </c>
      <c r="AF2993">
        <v>23</v>
      </c>
      <c r="AG2993">
        <v>23</v>
      </c>
      <c r="AH2993" s="3" t="s">
        <v>1084</v>
      </c>
      <c r="AI2993">
        <v>2</v>
      </c>
      <c r="AJ2993">
        <v>2</v>
      </c>
      <c r="AK2993" t="s">
        <v>824</v>
      </c>
      <c r="AL2993">
        <v>6611</v>
      </c>
      <c r="AM2993">
        <v>0.02</v>
      </c>
      <c r="AN2993">
        <v>0.02</v>
      </c>
      <c r="AQ2993">
        <v>454</v>
      </c>
      <c r="AR2993">
        <v>454</v>
      </c>
      <c r="AS2993">
        <v>6611</v>
      </c>
      <c r="AT2993">
        <v>10</v>
      </c>
      <c r="AU2993">
        <v>10</v>
      </c>
      <c r="AV2993">
        <v>0.02</v>
      </c>
      <c r="AW2993">
        <v>0.02</v>
      </c>
      <c r="AZ2993">
        <v>133</v>
      </c>
      <c r="BA2993">
        <v>133</v>
      </c>
      <c r="BB2993" t="s">
        <v>135</v>
      </c>
      <c r="BC2993" t="s">
        <v>1073</v>
      </c>
      <c r="BD2993">
        <v>1</v>
      </c>
      <c r="BF2993" s="2">
        <v>42433</v>
      </c>
      <c r="BG2993" s="3" t="s">
        <v>1076</v>
      </c>
      <c r="BH2993">
        <v>41054531300042</v>
      </c>
      <c r="BJ2993" t="s">
        <v>112</v>
      </c>
      <c r="BK2993" t="s">
        <v>1074</v>
      </c>
      <c r="BL2993" t="s">
        <v>1075</v>
      </c>
      <c r="BN2993" s="2">
        <v>42432</v>
      </c>
      <c r="BO2993">
        <v>3</v>
      </c>
      <c r="BQ2993">
        <v>1409</v>
      </c>
      <c r="BS2993" t="s">
        <v>117</v>
      </c>
      <c r="BT2993">
        <v>13.8</v>
      </c>
      <c r="BV2993">
        <v>27</v>
      </c>
      <c r="BX2993">
        <v>1</v>
      </c>
      <c r="BZ2993">
        <v>34255833500051</v>
      </c>
      <c r="CB2993" t="s">
        <v>112</v>
      </c>
      <c r="CC2993">
        <v>1</v>
      </c>
      <c r="CE2993">
        <v>3</v>
      </c>
      <c r="CG2993">
        <v>41054531300042</v>
      </c>
      <c r="CI2993" t="s">
        <v>109</v>
      </c>
      <c r="CK2993">
        <v>3</v>
      </c>
      <c r="CQ2993" t="s">
        <v>110</v>
      </c>
      <c r="CR2993" s="2">
        <v>42460</v>
      </c>
      <c r="CS2993">
        <v>0</v>
      </c>
      <c r="CU2993" t="s">
        <v>109</v>
      </c>
      <c r="CV2993" t="s">
        <v>111</v>
      </c>
      <c r="CW2993">
        <v>41054531300042</v>
      </c>
      <c r="CY2993" t="s">
        <v>112</v>
      </c>
      <c r="CZ2993" t="s">
        <v>113</v>
      </c>
      <c r="DA2993" t="s">
        <v>114</v>
      </c>
      <c r="DB2993" t="s">
        <v>115</v>
      </c>
      <c r="DC2993">
        <v>1</v>
      </c>
    </row>
    <row r="2994" spans="1:107" x14ac:dyDescent="0.2">
      <c r="A2994" t="s">
        <v>108</v>
      </c>
      <c r="B2994">
        <v>0</v>
      </c>
      <c r="D2994" t="s">
        <v>109</v>
      </c>
      <c r="K2994">
        <v>1</v>
      </c>
      <c r="M2994">
        <v>4</v>
      </c>
      <c r="N2994" t="s">
        <v>1071</v>
      </c>
      <c r="O2994">
        <v>0</v>
      </c>
      <c r="V2994">
        <v>6127985</v>
      </c>
      <c r="W2994" s="2">
        <v>42432</v>
      </c>
      <c r="X2994">
        <v>8</v>
      </c>
      <c r="Y2994">
        <v>1</v>
      </c>
      <c r="Z2994">
        <v>1</v>
      </c>
      <c r="AB2994">
        <v>0</v>
      </c>
      <c r="AC2994">
        <v>0</v>
      </c>
      <c r="AD2994" s="2">
        <v>42433</v>
      </c>
      <c r="AE2994" s="3" t="s">
        <v>1072</v>
      </c>
      <c r="AF2994">
        <v>23</v>
      </c>
      <c r="AG2994">
        <v>23</v>
      </c>
      <c r="AH2994" s="3" t="s">
        <v>1080</v>
      </c>
      <c r="AI2994">
        <v>2</v>
      </c>
      <c r="AJ2994">
        <v>2</v>
      </c>
      <c r="AK2994" t="s">
        <v>825</v>
      </c>
      <c r="AL2994">
        <v>2576</v>
      </c>
      <c r="AM2994">
        <v>0.02</v>
      </c>
      <c r="AN2994">
        <v>0.02</v>
      </c>
      <c r="AQ2994">
        <v>454</v>
      </c>
      <c r="AR2994">
        <v>454</v>
      </c>
      <c r="AS2994">
        <v>2576</v>
      </c>
      <c r="AT2994">
        <v>10</v>
      </c>
      <c r="AU2994">
        <v>10</v>
      </c>
      <c r="AV2994">
        <v>0.02</v>
      </c>
      <c r="AW2994">
        <v>0.02</v>
      </c>
      <c r="AZ2994">
        <v>133</v>
      </c>
      <c r="BA2994">
        <v>133</v>
      </c>
      <c r="BB2994" t="s">
        <v>135</v>
      </c>
      <c r="BC2994" t="s">
        <v>1073</v>
      </c>
      <c r="BD2994">
        <v>1</v>
      </c>
      <c r="BF2994" s="2">
        <v>42433</v>
      </c>
      <c r="BG2994" s="3" t="s">
        <v>1076</v>
      </c>
      <c r="BH2994">
        <v>41054531300042</v>
      </c>
      <c r="BJ2994" t="s">
        <v>112</v>
      </c>
      <c r="BK2994" t="s">
        <v>1074</v>
      </c>
      <c r="BL2994" t="s">
        <v>1075</v>
      </c>
      <c r="BN2994" s="2">
        <v>42432</v>
      </c>
      <c r="BO2994">
        <v>3</v>
      </c>
      <c r="BQ2994">
        <v>1409</v>
      </c>
      <c r="BS2994" t="s">
        <v>117</v>
      </c>
      <c r="BT2994">
        <v>13.8</v>
      </c>
      <c r="BV2994">
        <v>27</v>
      </c>
      <c r="BX2994">
        <v>1</v>
      </c>
      <c r="BZ2994">
        <v>34255833500051</v>
      </c>
      <c r="CB2994" t="s">
        <v>112</v>
      </c>
      <c r="CC2994">
        <v>1</v>
      </c>
      <c r="CE2994">
        <v>3</v>
      </c>
      <c r="CG2994">
        <v>41054531300042</v>
      </c>
      <c r="CI2994" t="s">
        <v>109</v>
      </c>
      <c r="CK2994">
        <v>3</v>
      </c>
      <c r="CQ2994" t="s">
        <v>110</v>
      </c>
      <c r="CR2994" s="2">
        <v>42460</v>
      </c>
      <c r="CS2994">
        <v>0</v>
      </c>
      <c r="CU2994" t="s">
        <v>109</v>
      </c>
      <c r="CV2994" t="s">
        <v>111</v>
      </c>
      <c r="CW2994">
        <v>41054531300042</v>
      </c>
      <c r="CY2994" t="s">
        <v>112</v>
      </c>
      <c r="CZ2994" t="s">
        <v>113</v>
      </c>
      <c r="DA2994" t="s">
        <v>114</v>
      </c>
      <c r="DB2994" t="s">
        <v>115</v>
      </c>
      <c r="DC2994">
        <v>1</v>
      </c>
    </row>
    <row r="2995" spans="1:107" x14ac:dyDescent="0.2">
      <c r="A2995" t="s">
        <v>108</v>
      </c>
      <c r="B2995">
        <v>0</v>
      </c>
      <c r="D2995" t="s">
        <v>109</v>
      </c>
      <c r="K2995">
        <v>1</v>
      </c>
      <c r="M2995">
        <v>4</v>
      </c>
      <c r="N2995" t="s">
        <v>1071</v>
      </c>
      <c r="O2995">
        <v>0</v>
      </c>
      <c r="V2995">
        <v>6127985</v>
      </c>
      <c r="W2995" s="2">
        <v>42432</v>
      </c>
      <c r="X2995">
        <v>8</v>
      </c>
      <c r="Y2995">
        <v>1</v>
      </c>
      <c r="Z2995">
        <v>1</v>
      </c>
      <c r="AB2995">
        <v>0</v>
      </c>
      <c r="AC2995">
        <v>0</v>
      </c>
      <c r="AD2995" s="2">
        <v>42433</v>
      </c>
      <c r="AE2995" s="3" t="s">
        <v>1072</v>
      </c>
      <c r="AF2995">
        <v>23</v>
      </c>
      <c r="AG2995">
        <v>23</v>
      </c>
      <c r="AH2995" s="3" t="s">
        <v>1084</v>
      </c>
      <c r="AI2995">
        <v>2</v>
      </c>
      <c r="AJ2995">
        <v>2</v>
      </c>
      <c r="AK2995" t="s">
        <v>826</v>
      </c>
      <c r="AL2995">
        <v>5509</v>
      </c>
      <c r="AM2995">
        <v>0.02</v>
      </c>
      <c r="AN2995">
        <v>0.02</v>
      </c>
      <c r="AQ2995">
        <v>454</v>
      </c>
      <c r="AR2995">
        <v>454</v>
      </c>
      <c r="AS2995">
        <v>5509</v>
      </c>
      <c r="AT2995">
        <v>10</v>
      </c>
      <c r="AU2995">
        <v>10</v>
      </c>
      <c r="AV2995">
        <v>0.02</v>
      </c>
      <c r="AW2995">
        <v>0.02</v>
      </c>
      <c r="AZ2995">
        <v>133</v>
      </c>
      <c r="BA2995">
        <v>133</v>
      </c>
      <c r="BB2995" t="s">
        <v>135</v>
      </c>
      <c r="BC2995" t="s">
        <v>1073</v>
      </c>
      <c r="BD2995">
        <v>1</v>
      </c>
      <c r="BF2995" s="2">
        <v>42433</v>
      </c>
      <c r="BG2995" s="3" t="s">
        <v>1076</v>
      </c>
      <c r="BH2995">
        <v>41054531300042</v>
      </c>
      <c r="BJ2995" t="s">
        <v>112</v>
      </c>
      <c r="BK2995" t="s">
        <v>1074</v>
      </c>
      <c r="BL2995" t="s">
        <v>1075</v>
      </c>
      <c r="BN2995" s="2">
        <v>42432</v>
      </c>
      <c r="BO2995">
        <v>3</v>
      </c>
      <c r="BQ2995">
        <v>1409</v>
      </c>
      <c r="BS2995" t="s">
        <v>117</v>
      </c>
      <c r="BT2995">
        <v>13.8</v>
      </c>
      <c r="BV2995">
        <v>27</v>
      </c>
      <c r="BX2995">
        <v>1</v>
      </c>
      <c r="BZ2995">
        <v>34255833500051</v>
      </c>
      <c r="CB2995" t="s">
        <v>112</v>
      </c>
      <c r="CC2995">
        <v>1</v>
      </c>
      <c r="CE2995">
        <v>3</v>
      </c>
      <c r="CG2995">
        <v>41054531300042</v>
      </c>
      <c r="CI2995" t="s">
        <v>109</v>
      </c>
      <c r="CK2995">
        <v>3</v>
      </c>
      <c r="CQ2995" t="s">
        <v>110</v>
      </c>
      <c r="CR2995" s="2">
        <v>42460</v>
      </c>
      <c r="CS2995">
        <v>0</v>
      </c>
      <c r="CU2995" t="s">
        <v>109</v>
      </c>
      <c r="CV2995" t="s">
        <v>111</v>
      </c>
      <c r="CW2995">
        <v>41054531300042</v>
      </c>
      <c r="CY2995" t="s">
        <v>112</v>
      </c>
      <c r="CZ2995" t="s">
        <v>113</v>
      </c>
      <c r="DA2995" t="s">
        <v>114</v>
      </c>
      <c r="DB2995" t="s">
        <v>115</v>
      </c>
      <c r="DC2995">
        <v>1</v>
      </c>
    </row>
    <row r="2996" spans="1:107" x14ac:dyDescent="0.2">
      <c r="A2996" t="s">
        <v>108</v>
      </c>
      <c r="B2996">
        <v>0</v>
      </c>
      <c r="D2996" t="s">
        <v>109</v>
      </c>
      <c r="K2996">
        <v>1</v>
      </c>
      <c r="M2996">
        <v>4</v>
      </c>
      <c r="N2996" t="s">
        <v>1071</v>
      </c>
      <c r="O2996">
        <v>0</v>
      </c>
      <c r="V2996">
        <v>6127985</v>
      </c>
      <c r="W2996" s="2">
        <v>42432</v>
      </c>
      <c r="X2996">
        <v>8</v>
      </c>
      <c r="Y2996">
        <v>1</v>
      </c>
      <c r="Z2996">
        <v>1</v>
      </c>
      <c r="AB2996">
        <v>0</v>
      </c>
      <c r="AC2996">
        <v>0</v>
      </c>
      <c r="AD2996" s="2">
        <v>42433</v>
      </c>
      <c r="AE2996" s="3" t="s">
        <v>1072</v>
      </c>
      <c r="AF2996">
        <v>23</v>
      </c>
      <c r="AG2996">
        <v>23</v>
      </c>
      <c r="AH2996" s="3" t="s">
        <v>1084</v>
      </c>
      <c r="AI2996">
        <v>2</v>
      </c>
      <c r="AJ2996">
        <v>2</v>
      </c>
      <c r="AK2996" t="s">
        <v>827</v>
      </c>
      <c r="AL2996">
        <v>1258</v>
      </c>
      <c r="AM2996">
        <v>0.02</v>
      </c>
      <c r="AN2996">
        <v>0.02</v>
      </c>
      <c r="AQ2996">
        <v>454</v>
      </c>
      <c r="AR2996">
        <v>454</v>
      </c>
      <c r="AS2996">
        <v>1258</v>
      </c>
      <c r="AT2996">
        <v>10</v>
      </c>
      <c r="AU2996">
        <v>10</v>
      </c>
      <c r="AV2996">
        <v>0.02</v>
      </c>
      <c r="AW2996">
        <v>0.02</v>
      </c>
      <c r="AZ2996">
        <v>133</v>
      </c>
      <c r="BA2996">
        <v>133</v>
      </c>
      <c r="BB2996" t="s">
        <v>135</v>
      </c>
      <c r="BC2996" t="s">
        <v>1073</v>
      </c>
      <c r="BD2996">
        <v>1</v>
      </c>
      <c r="BF2996" s="2">
        <v>42433</v>
      </c>
      <c r="BG2996" s="3" t="s">
        <v>1076</v>
      </c>
      <c r="BH2996">
        <v>41054531300042</v>
      </c>
      <c r="BJ2996" t="s">
        <v>112</v>
      </c>
      <c r="BK2996" t="s">
        <v>1074</v>
      </c>
      <c r="BL2996" t="s">
        <v>1075</v>
      </c>
      <c r="BN2996" s="2">
        <v>42432</v>
      </c>
      <c r="BO2996">
        <v>3</v>
      </c>
      <c r="BQ2996">
        <v>1409</v>
      </c>
      <c r="BS2996" t="s">
        <v>117</v>
      </c>
      <c r="BT2996">
        <v>13.8</v>
      </c>
      <c r="BV2996">
        <v>27</v>
      </c>
      <c r="BX2996">
        <v>1</v>
      </c>
      <c r="BZ2996">
        <v>34255833500051</v>
      </c>
      <c r="CB2996" t="s">
        <v>112</v>
      </c>
      <c r="CC2996">
        <v>1</v>
      </c>
      <c r="CE2996">
        <v>3</v>
      </c>
      <c r="CG2996">
        <v>41054531300042</v>
      </c>
      <c r="CI2996" t="s">
        <v>109</v>
      </c>
      <c r="CK2996">
        <v>3</v>
      </c>
      <c r="CQ2996" t="s">
        <v>110</v>
      </c>
      <c r="CR2996" s="2">
        <v>42460</v>
      </c>
      <c r="CS2996">
        <v>0</v>
      </c>
      <c r="CU2996" t="s">
        <v>109</v>
      </c>
      <c r="CV2996" t="s">
        <v>111</v>
      </c>
      <c r="CW2996">
        <v>41054531300042</v>
      </c>
      <c r="CY2996" t="s">
        <v>112</v>
      </c>
      <c r="CZ2996" t="s">
        <v>113</v>
      </c>
      <c r="DA2996" t="s">
        <v>114</v>
      </c>
      <c r="DB2996" t="s">
        <v>115</v>
      </c>
      <c r="DC2996">
        <v>1</v>
      </c>
    </row>
    <row r="2997" spans="1:107" x14ac:dyDescent="0.2">
      <c r="A2997" t="s">
        <v>108</v>
      </c>
      <c r="B2997">
        <v>0</v>
      </c>
      <c r="D2997" t="s">
        <v>109</v>
      </c>
      <c r="K2997">
        <v>1</v>
      </c>
      <c r="M2997">
        <v>4</v>
      </c>
      <c r="N2997" t="s">
        <v>1071</v>
      </c>
      <c r="O2997">
        <v>0</v>
      </c>
      <c r="V2997">
        <v>6127985</v>
      </c>
      <c r="W2997" s="2">
        <v>42432</v>
      </c>
      <c r="X2997">
        <v>8</v>
      </c>
      <c r="Y2997">
        <v>1</v>
      </c>
      <c r="Z2997">
        <v>1</v>
      </c>
      <c r="AB2997">
        <v>0</v>
      </c>
      <c r="AC2997">
        <v>0</v>
      </c>
      <c r="AD2997" s="2">
        <v>42433</v>
      </c>
      <c r="AE2997" s="3" t="s">
        <v>1072</v>
      </c>
      <c r="AF2997">
        <v>23</v>
      </c>
      <c r="AG2997">
        <v>23</v>
      </c>
      <c r="AH2997" s="3" t="s">
        <v>1080</v>
      </c>
      <c r="AI2997">
        <v>2</v>
      </c>
      <c r="AJ2997">
        <v>2</v>
      </c>
      <c r="AK2997" t="s">
        <v>828</v>
      </c>
      <c r="AL2997">
        <v>6386</v>
      </c>
      <c r="AM2997">
        <v>0.02</v>
      </c>
      <c r="AN2997">
        <v>0.02</v>
      </c>
      <c r="AQ2997">
        <v>454</v>
      </c>
      <c r="AR2997">
        <v>454</v>
      </c>
      <c r="AS2997">
        <v>6386</v>
      </c>
      <c r="AT2997">
        <v>10</v>
      </c>
      <c r="AU2997">
        <v>10</v>
      </c>
      <c r="AV2997">
        <v>0.02</v>
      </c>
      <c r="AW2997">
        <v>0.02</v>
      </c>
      <c r="AZ2997">
        <v>133</v>
      </c>
      <c r="BA2997">
        <v>133</v>
      </c>
      <c r="BB2997" t="s">
        <v>135</v>
      </c>
      <c r="BC2997" t="s">
        <v>1073</v>
      </c>
      <c r="BD2997">
        <v>1</v>
      </c>
      <c r="BF2997" s="2">
        <v>42433</v>
      </c>
      <c r="BG2997" s="3" t="s">
        <v>1076</v>
      </c>
      <c r="BH2997">
        <v>41054531300042</v>
      </c>
      <c r="BJ2997" t="s">
        <v>112</v>
      </c>
      <c r="BK2997" t="s">
        <v>1074</v>
      </c>
      <c r="BL2997" t="s">
        <v>1075</v>
      </c>
      <c r="BN2997" s="2">
        <v>42432</v>
      </c>
      <c r="BO2997">
        <v>3</v>
      </c>
      <c r="BQ2997">
        <v>1409</v>
      </c>
      <c r="BS2997" t="s">
        <v>117</v>
      </c>
      <c r="BT2997">
        <v>13.8</v>
      </c>
      <c r="BV2997">
        <v>27</v>
      </c>
      <c r="BX2997">
        <v>1</v>
      </c>
      <c r="BZ2997">
        <v>34255833500051</v>
      </c>
      <c r="CB2997" t="s">
        <v>112</v>
      </c>
      <c r="CC2997">
        <v>1</v>
      </c>
      <c r="CE2997">
        <v>3</v>
      </c>
      <c r="CG2997">
        <v>41054531300042</v>
      </c>
      <c r="CI2997" t="s">
        <v>109</v>
      </c>
      <c r="CK2997">
        <v>3</v>
      </c>
      <c r="CQ2997" t="s">
        <v>110</v>
      </c>
      <c r="CR2997" s="2">
        <v>42460</v>
      </c>
      <c r="CS2997">
        <v>0</v>
      </c>
      <c r="CU2997" t="s">
        <v>109</v>
      </c>
      <c r="CV2997" t="s">
        <v>111</v>
      </c>
      <c r="CW2997">
        <v>41054531300042</v>
      </c>
      <c r="CY2997" t="s">
        <v>112</v>
      </c>
      <c r="CZ2997" t="s">
        <v>113</v>
      </c>
      <c r="DA2997" t="s">
        <v>114</v>
      </c>
      <c r="DB2997" t="s">
        <v>115</v>
      </c>
      <c r="DC2997">
        <v>1</v>
      </c>
    </row>
    <row r="2998" spans="1:107" x14ac:dyDescent="0.2">
      <c r="A2998" t="s">
        <v>108</v>
      </c>
      <c r="B2998">
        <v>0</v>
      </c>
      <c r="D2998" t="s">
        <v>109</v>
      </c>
      <c r="K2998">
        <v>1</v>
      </c>
      <c r="M2998">
        <v>4</v>
      </c>
      <c r="N2998" t="s">
        <v>1071</v>
      </c>
      <c r="O2998">
        <v>0</v>
      </c>
      <c r="V2998">
        <v>6127985</v>
      </c>
      <c r="W2998" s="2">
        <v>42432</v>
      </c>
      <c r="X2998">
        <v>8</v>
      </c>
      <c r="Y2998">
        <v>1</v>
      </c>
      <c r="Z2998">
        <v>1</v>
      </c>
      <c r="AB2998">
        <v>0</v>
      </c>
      <c r="AC2998">
        <v>0</v>
      </c>
      <c r="AD2998" s="2">
        <v>42433</v>
      </c>
      <c r="AE2998" s="3" t="s">
        <v>1072</v>
      </c>
      <c r="AF2998">
        <v>23</v>
      </c>
      <c r="AG2998">
        <v>23</v>
      </c>
      <c r="AH2998" s="3" t="s">
        <v>1080</v>
      </c>
      <c r="AI2998">
        <v>2</v>
      </c>
      <c r="AJ2998">
        <v>2</v>
      </c>
      <c r="AK2998" t="s">
        <v>829</v>
      </c>
      <c r="AL2998">
        <v>6530</v>
      </c>
      <c r="AM2998">
        <v>0.05</v>
      </c>
      <c r="AN2998">
        <v>0.05</v>
      </c>
      <c r="AQ2998">
        <v>454</v>
      </c>
      <c r="AR2998">
        <v>454</v>
      </c>
      <c r="AS2998">
        <v>6530</v>
      </c>
      <c r="AT2998">
        <v>10</v>
      </c>
      <c r="AU2998">
        <v>10</v>
      </c>
      <c r="AV2998">
        <v>0.05</v>
      </c>
      <c r="AW2998">
        <v>0.05</v>
      </c>
      <c r="AZ2998">
        <v>133</v>
      </c>
      <c r="BA2998">
        <v>133</v>
      </c>
      <c r="BB2998" t="s">
        <v>135</v>
      </c>
      <c r="BC2998" t="s">
        <v>1073</v>
      </c>
      <c r="BD2998">
        <v>1</v>
      </c>
      <c r="BF2998" s="2">
        <v>42433</v>
      </c>
      <c r="BG2998" s="3" t="s">
        <v>1076</v>
      </c>
      <c r="BH2998">
        <v>41054531300042</v>
      </c>
      <c r="BJ2998" t="s">
        <v>112</v>
      </c>
      <c r="BK2998" t="s">
        <v>1074</v>
      </c>
      <c r="BL2998" t="s">
        <v>1075</v>
      </c>
      <c r="BN2998" s="2">
        <v>42432</v>
      </c>
      <c r="BO2998">
        <v>3</v>
      </c>
      <c r="BQ2998">
        <v>1409</v>
      </c>
      <c r="BS2998" t="s">
        <v>117</v>
      </c>
      <c r="BT2998">
        <v>13.8</v>
      </c>
      <c r="BV2998">
        <v>27</v>
      </c>
      <c r="BX2998">
        <v>1</v>
      </c>
      <c r="BZ2998">
        <v>34255833500051</v>
      </c>
      <c r="CB2998" t="s">
        <v>112</v>
      </c>
      <c r="CC2998">
        <v>1</v>
      </c>
      <c r="CE2998">
        <v>3</v>
      </c>
      <c r="CG2998">
        <v>41054531300042</v>
      </c>
      <c r="CI2998" t="s">
        <v>109</v>
      </c>
      <c r="CK2998">
        <v>3</v>
      </c>
      <c r="CQ2998" t="s">
        <v>110</v>
      </c>
      <c r="CR2998" s="2">
        <v>42460</v>
      </c>
      <c r="CS2998">
        <v>0</v>
      </c>
      <c r="CU2998" t="s">
        <v>109</v>
      </c>
      <c r="CV2998" t="s">
        <v>111</v>
      </c>
      <c r="CW2998">
        <v>41054531300042</v>
      </c>
      <c r="CY2998" t="s">
        <v>112</v>
      </c>
      <c r="CZ2998" t="s">
        <v>113</v>
      </c>
      <c r="DA2998" t="s">
        <v>114</v>
      </c>
      <c r="DB2998" t="s">
        <v>115</v>
      </c>
      <c r="DC2998">
        <v>1</v>
      </c>
    </row>
    <row r="2999" spans="1:107" x14ac:dyDescent="0.2">
      <c r="A2999" t="s">
        <v>108</v>
      </c>
      <c r="B2999">
        <v>0</v>
      </c>
      <c r="D2999" t="s">
        <v>109</v>
      </c>
      <c r="K2999">
        <v>1</v>
      </c>
      <c r="M2999">
        <v>4</v>
      </c>
      <c r="N2999" t="s">
        <v>1071</v>
      </c>
      <c r="O2999">
        <v>0</v>
      </c>
      <c r="V2999">
        <v>6127985</v>
      </c>
      <c r="W2999" s="2">
        <v>42432</v>
      </c>
      <c r="X2999">
        <v>8</v>
      </c>
      <c r="Y2999">
        <v>1</v>
      </c>
      <c r="Z2999">
        <v>1</v>
      </c>
      <c r="AB2999">
        <v>0</v>
      </c>
      <c r="AC2999">
        <v>0</v>
      </c>
      <c r="AD2999" s="2">
        <v>42434</v>
      </c>
      <c r="AE2999" s="3" t="s">
        <v>1072</v>
      </c>
      <c r="AF2999">
        <v>23</v>
      </c>
      <c r="AG2999">
        <v>23</v>
      </c>
      <c r="AH2999" s="3" t="s">
        <v>1083</v>
      </c>
      <c r="AI2999">
        <v>2</v>
      </c>
      <c r="AJ2999">
        <v>2</v>
      </c>
      <c r="AK2999" t="s">
        <v>830</v>
      </c>
      <c r="AL2999">
        <v>1537</v>
      </c>
      <c r="AM2999">
        <v>0.01</v>
      </c>
      <c r="AN2999">
        <v>0.01</v>
      </c>
      <c r="AO2999">
        <v>712</v>
      </c>
      <c r="AP2999">
        <v>712</v>
      </c>
      <c r="AQ2999">
        <v>151</v>
      </c>
      <c r="AR2999">
        <v>151</v>
      </c>
      <c r="AS2999">
        <v>1537</v>
      </c>
      <c r="AT2999">
        <v>10</v>
      </c>
      <c r="AU2999">
        <v>10</v>
      </c>
      <c r="AV2999">
        <v>0.01</v>
      </c>
      <c r="AW2999">
        <v>0.01</v>
      </c>
      <c r="AX2999">
        <v>1168</v>
      </c>
      <c r="AY2999">
        <v>1168</v>
      </c>
      <c r="AZ2999">
        <v>133</v>
      </c>
      <c r="BA2999">
        <v>133</v>
      </c>
      <c r="BB2999" t="s">
        <v>135</v>
      </c>
      <c r="BC2999" t="s">
        <v>1073</v>
      </c>
      <c r="BD2999">
        <v>1</v>
      </c>
      <c r="BF2999" s="2">
        <v>42433</v>
      </c>
      <c r="BG2999" s="3" t="s">
        <v>1076</v>
      </c>
      <c r="BH2999">
        <v>41054531300042</v>
      </c>
      <c r="BJ2999" t="s">
        <v>112</v>
      </c>
      <c r="BK2999" t="s">
        <v>1074</v>
      </c>
      <c r="BL2999" t="s">
        <v>1075</v>
      </c>
      <c r="BN2999" s="2">
        <v>42432</v>
      </c>
      <c r="BO2999">
        <v>3</v>
      </c>
      <c r="BQ2999">
        <v>1409</v>
      </c>
      <c r="BS2999" t="s">
        <v>117</v>
      </c>
      <c r="BT2999">
        <v>13.8</v>
      </c>
      <c r="BV2999">
        <v>27</v>
      </c>
      <c r="BX2999">
        <v>1</v>
      </c>
      <c r="BZ2999">
        <v>34255833500051</v>
      </c>
      <c r="CB2999" t="s">
        <v>112</v>
      </c>
      <c r="CC2999">
        <v>1</v>
      </c>
      <c r="CE2999">
        <v>3</v>
      </c>
      <c r="CG2999">
        <v>41054531300042</v>
      </c>
      <c r="CI2999" t="s">
        <v>109</v>
      </c>
      <c r="CK2999">
        <v>3</v>
      </c>
      <c r="CQ2999" t="s">
        <v>110</v>
      </c>
      <c r="CR2999" s="2">
        <v>42460</v>
      </c>
      <c r="CS2999">
        <v>0</v>
      </c>
      <c r="CU2999" t="s">
        <v>109</v>
      </c>
      <c r="CV2999" t="s">
        <v>111</v>
      </c>
      <c r="CW2999">
        <v>41054531300042</v>
      </c>
      <c r="CY2999" t="s">
        <v>112</v>
      </c>
      <c r="CZ2999" t="s">
        <v>113</v>
      </c>
      <c r="DA2999" t="s">
        <v>114</v>
      </c>
      <c r="DB2999" t="s">
        <v>115</v>
      </c>
      <c r="DC2999">
        <v>1</v>
      </c>
    </row>
    <row r="3000" spans="1:107" x14ac:dyDescent="0.2">
      <c r="A3000" t="s">
        <v>108</v>
      </c>
      <c r="B3000">
        <v>0</v>
      </c>
      <c r="D3000" t="s">
        <v>109</v>
      </c>
      <c r="K3000">
        <v>1</v>
      </c>
      <c r="M3000">
        <v>4</v>
      </c>
      <c r="N3000" t="s">
        <v>1071</v>
      </c>
      <c r="O3000">
        <v>0</v>
      </c>
      <c r="V3000">
        <v>6127985</v>
      </c>
      <c r="W3000" s="2">
        <v>42432</v>
      </c>
      <c r="X3000">
        <v>8</v>
      </c>
      <c r="Y3000">
        <v>1</v>
      </c>
      <c r="Z3000">
        <v>1</v>
      </c>
      <c r="AB3000">
        <v>0</v>
      </c>
      <c r="AC3000">
        <v>0</v>
      </c>
      <c r="AD3000" s="2">
        <v>42433</v>
      </c>
      <c r="AE3000" s="3" t="s">
        <v>1072</v>
      </c>
      <c r="AF3000">
        <v>23</v>
      </c>
      <c r="AG3000">
        <v>23</v>
      </c>
      <c r="AH3000" s="3" t="s">
        <v>1084</v>
      </c>
      <c r="AI3000">
        <v>2</v>
      </c>
      <c r="AJ3000">
        <v>2</v>
      </c>
      <c r="AK3000" t="s">
        <v>831</v>
      </c>
      <c r="AL3000">
        <v>5826</v>
      </c>
      <c r="AM3000">
        <v>0.02</v>
      </c>
      <c r="AN3000">
        <v>0.02</v>
      </c>
      <c r="AQ3000">
        <v>454</v>
      </c>
      <c r="AR3000">
        <v>454</v>
      </c>
      <c r="AS3000">
        <v>5826</v>
      </c>
      <c r="AT3000">
        <v>10</v>
      </c>
      <c r="AU3000">
        <v>10</v>
      </c>
      <c r="AV3000">
        <v>0.02</v>
      </c>
      <c r="AW3000">
        <v>0.02</v>
      </c>
      <c r="AZ3000">
        <v>133</v>
      </c>
      <c r="BA3000">
        <v>133</v>
      </c>
      <c r="BB3000" t="s">
        <v>135</v>
      </c>
      <c r="BC3000" t="s">
        <v>1073</v>
      </c>
      <c r="BD3000">
        <v>1</v>
      </c>
      <c r="BF3000" s="2">
        <v>42433</v>
      </c>
      <c r="BG3000" s="3" t="s">
        <v>1076</v>
      </c>
      <c r="BH3000">
        <v>41054531300042</v>
      </c>
      <c r="BJ3000" t="s">
        <v>112</v>
      </c>
      <c r="BK3000" t="s">
        <v>1074</v>
      </c>
      <c r="BL3000" t="s">
        <v>1075</v>
      </c>
      <c r="BN3000" s="2">
        <v>42432</v>
      </c>
      <c r="BO3000">
        <v>3</v>
      </c>
      <c r="BQ3000">
        <v>1409</v>
      </c>
      <c r="BS3000" t="s">
        <v>117</v>
      </c>
      <c r="BT3000">
        <v>13.8</v>
      </c>
      <c r="BV3000">
        <v>27</v>
      </c>
      <c r="BX3000">
        <v>1</v>
      </c>
      <c r="BZ3000">
        <v>34255833500051</v>
      </c>
      <c r="CB3000" t="s">
        <v>112</v>
      </c>
      <c r="CC3000">
        <v>1</v>
      </c>
      <c r="CE3000">
        <v>3</v>
      </c>
      <c r="CG3000">
        <v>41054531300042</v>
      </c>
      <c r="CI3000" t="s">
        <v>109</v>
      </c>
      <c r="CK3000">
        <v>3</v>
      </c>
      <c r="CQ3000" t="s">
        <v>110</v>
      </c>
      <c r="CR3000" s="2">
        <v>42460</v>
      </c>
      <c r="CS3000">
        <v>0</v>
      </c>
      <c r="CU3000" t="s">
        <v>109</v>
      </c>
      <c r="CV3000" t="s">
        <v>111</v>
      </c>
      <c r="CW3000">
        <v>41054531300042</v>
      </c>
      <c r="CY3000" t="s">
        <v>112</v>
      </c>
      <c r="CZ3000" t="s">
        <v>113</v>
      </c>
      <c r="DA3000" t="s">
        <v>114</v>
      </c>
      <c r="DB3000" t="s">
        <v>115</v>
      </c>
      <c r="DC3000">
        <v>1</v>
      </c>
    </row>
    <row r="3001" spans="1:107" x14ac:dyDescent="0.2">
      <c r="A3001" t="s">
        <v>108</v>
      </c>
      <c r="B3001">
        <v>0</v>
      </c>
      <c r="D3001" t="s">
        <v>109</v>
      </c>
      <c r="K3001">
        <v>1</v>
      </c>
      <c r="M3001">
        <v>4</v>
      </c>
      <c r="N3001" t="s">
        <v>1071</v>
      </c>
      <c r="O3001">
        <v>0</v>
      </c>
      <c r="V3001">
        <v>6127985</v>
      </c>
      <c r="W3001" s="2">
        <v>42432</v>
      </c>
      <c r="X3001">
        <v>8</v>
      </c>
      <c r="Y3001">
        <v>1</v>
      </c>
      <c r="Z3001">
        <v>1</v>
      </c>
      <c r="AB3001">
        <v>0</v>
      </c>
      <c r="AC3001">
        <v>0</v>
      </c>
      <c r="AD3001" s="2">
        <v>42434</v>
      </c>
      <c r="AE3001" s="3" t="s">
        <v>1072</v>
      </c>
      <c r="AF3001">
        <v>23</v>
      </c>
      <c r="AG3001">
        <v>23</v>
      </c>
      <c r="AH3001" s="3" t="s">
        <v>1082</v>
      </c>
      <c r="AI3001">
        <v>2</v>
      </c>
      <c r="AJ3001">
        <v>2</v>
      </c>
      <c r="AK3001" t="s">
        <v>832</v>
      </c>
      <c r="AL3001">
        <v>1890</v>
      </c>
      <c r="AM3001">
        <v>5.0000000000000001E-3</v>
      </c>
      <c r="AN3001">
        <v>5.0000000000000001E-3</v>
      </c>
      <c r="AO3001">
        <v>712</v>
      </c>
      <c r="AP3001">
        <v>712</v>
      </c>
      <c r="AQ3001">
        <v>405</v>
      </c>
      <c r="AR3001">
        <v>405</v>
      </c>
      <c r="AS3001">
        <v>1890</v>
      </c>
      <c r="AT3001">
        <v>10</v>
      </c>
      <c r="AU3001">
        <v>10</v>
      </c>
      <c r="AV3001">
        <v>5.0000000000000001E-3</v>
      </c>
      <c r="AW3001">
        <v>5.0000000000000001E-3</v>
      </c>
      <c r="AX3001">
        <v>1168</v>
      </c>
      <c r="AY3001">
        <v>1168</v>
      </c>
      <c r="AZ3001">
        <v>133</v>
      </c>
      <c r="BA3001">
        <v>133</v>
      </c>
      <c r="BB3001" t="s">
        <v>135</v>
      </c>
      <c r="BC3001" t="s">
        <v>1073</v>
      </c>
      <c r="BD3001">
        <v>1</v>
      </c>
      <c r="BF3001" s="2">
        <v>42433</v>
      </c>
      <c r="BG3001" s="3" t="s">
        <v>1076</v>
      </c>
      <c r="BH3001">
        <v>41054531300042</v>
      </c>
      <c r="BJ3001" t="s">
        <v>112</v>
      </c>
      <c r="BK3001" t="s">
        <v>1074</v>
      </c>
      <c r="BL3001" t="s">
        <v>1075</v>
      </c>
      <c r="BN3001" s="2">
        <v>42432</v>
      </c>
      <c r="BO3001">
        <v>3</v>
      </c>
      <c r="BQ3001">
        <v>1409</v>
      </c>
      <c r="BS3001" t="s">
        <v>117</v>
      </c>
      <c r="BT3001">
        <v>13.8</v>
      </c>
      <c r="BV3001">
        <v>27</v>
      </c>
      <c r="BX3001">
        <v>1</v>
      </c>
      <c r="BZ3001">
        <v>34255833500051</v>
      </c>
      <c r="CB3001" t="s">
        <v>112</v>
      </c>
      <c r="CC3001">
        <v>1</v>
      </c>
      <c r="CE3001">
        <v>3</v>
      </c>
      <c r="CG3001">
        <v>41054531300042</v>
      </c>
      <c r="CI3001" t="s">
        <v>109</v>
      </c>
      <c r="CK3001">
        <v>3</v>
      </c>
      <c r="CQ3001" t="s">
        <v>110</v>
      </c>
      <c r="CR3001" s="2">
        <v>42460</v>
      </c>
      <c r="CS3001">
        <v>0</v>
      </c>
      <c r="CU3001" t="s">
        <v>109</v>
      </c>
      <c r="CV3001" t="s">
        <v>111</v>
      </c>
      <c r="CW3001">
        <v>41054531300042</v>
      </c>
      <c r="CY3001" t="s">
        <v>112</v>
      </c>
      <c r="CZ3001" t="s">
        <v>113</v>
      </c>
      <c r="DA3001" t="s">
        <v>114</v>
      </c>
      <c r="DB3001" t="s">
        <v>115</v>
      </c>
      <c r="DC3001">
        <v>1</v>
      </c>
    </row>
    <row r="3002" spans="1:107" x14ac:dyDescent="0.2">
      <c r="A3002" t="s">
        <v>108</v>
      </c>
      <c r="B3002">
        <v>0</v>
      </c>
      <c r="D3002" t="s">
        <v>109</v>
      </c>
      <c r="K3002">
        <v>1</v>
      </c>
      <c r="M3002">
        <v>4</v>
      </c>
      <c r="N3002" t="s">
        <v>1071</v>
      </c>
      <c r="O3002">
        <v>0</v>
      </c>
      <c r="V3002">
        <v>6127985</v>
      </c>
      <c r="W3002" s="2">
        <v>42432</v>
      </c>
      <c r="X3002">
        <v>8</v>
      </c>
      <c r="Y3002">
        <v>2</v>
      </c>
      <c r="Z3002">
        <v>2</v>
      </c>
      <c r="AB3002">
        <v>0</v>
      </c>
      <c r="AC3002">
        <v>0</v>
      </c>
      <c r="AD3002" s="2">
        <v>42434</v>
      </c>
      <c r="AE3002" s="3" t="s">
        <v>1072</v>
      </c>
      <c r="AF3002">
        <v>23</v>
      </c>
      <c r="AG3002">
        <v>23</v>
      </c>
      <c r="AH3002" s="3" t="s">
        <v>1082</v>
      </c>
      <c r="AI3002">
        <v>2</v>
      </c>
      <c r="AJ3002">
        <v>2</v>
      </c>
      <c r="AK3002" t="s">
        <v>833</v>
      </c>
      <c r="AL3002">
        <v>1259</v>
      </c>
      <c r="AM3002">
        <v>0.01</v>
      </c>
      <c r="AN3002">
        <v>0.01</v>
      </c>
      <c r="AO3002">
        <v>712</v>
      </c>
      <c r="AP3002">
        <v>712</v>
      </c>
      <c r="AQ3002">
        <v>405</v>
      </c>
      <c r="AR3002">
        <v>405</v>
      </c>
      <c r="AS3002">
        <v>1259</v>
      </c>
      <c r="AT3002">
        <v>10</v>
      </c>
      <c r="AU3002">
        <v>10</v>
      </c>
      <c r="AV3002">
        <v>0.01</v>
      </c>
      <c r="AW3002">
        <v>0.01</v>
      </c>
      <c r="AX3002">
        <v>1168</v>
      </c>
      <c r="AY3002">
        <v>1168</v>
      </c>
      <c r="AZ3002">
        <v>133</v>
      </c>
      <c r="BA3002">
        <v>133</v>
      </c>
      <c r="BB3002" t="s">
        <v>135</v>
      </c>
      <c r="BC3002" t="s">
        <v>1073</v>
      </c>
      <c r="BD3002">
        <v>1</v>
      </c>
      <c r="BF3002" s="2">
        <v>42433</v>
      </c>
      <c r="BG3002" s="3" t="s">
        <v>1076</v>
      </c>
      <c r="BH3002">
        <v>41054531300042</v>
      </c>
      <c r="BJ3002" t="s">
        <v>112</v>
      </c>
      <c r="BK3002" t="s">
        <v>1074</v>
      </c>
      <c r="BL3002" t="s">
        <v>1075</v>
      </c>
      <c r="BN3002" s="2">
        <v>42432</v>
      </c>
      <c r="BO3002">
        <v>3</v>
      </c>
      <c r="BQ3002">
        <v>1409</v>
      </c>
      <c r="BS3002" t="s">
        <v>117</v>
      </c>
      <c r="BT3002">
        <v>13.8</v>
      </c>
      <c r="BV3002">
        <v>27</v>
      </c>
      <c r="BX3002">
        <v>1</v>
      </c>
      <c r="BZ3002">
        <v>34255833500051</v>
      </c>
      <c r="CB3002" t="s">
        <v>112</v>
      </c>
      <c r="CC3002">
        <v>1</v>
      </c>
      <c r="CE3002">
        <v>3</v>
      </c>
      <c r="CG3002">
        <v>41054531300042</v>
      </c>
      <c r="CI3002" t="s">
        <v>109</v>
      </c>
      <c r="CK3002">
        <v>3</v>
      </c>
      <c r="CQ3002" t="s">
        <v>110</v>
      </c>
      <c r="CR3002" s="2">
        <v>42460</v>
      </c>
      <c r="CS3002">
        <v>0</v>
      </c>
      <c r="CU3002" t="s">
        <v>109</v>
      </c>
      <c r="CV3002" t="s">
        <v>111</v>
      </c>
      <c r="CW3002">
        <v>41054531300042</v>
      </c>
      <c r="CY3002" t="s">
        <v>112</v>
      </c>
      <c r="CZ3002" t="s">
        <v>113</v>
      </c>
      <c r="DA3002" t="s">
        <v>114</v>
      </c>
      <c r="DB3002" t="s">
        <v>115</v>
      </c>
      <c r="DC3002">
        <v>1</v>
      </c>
    </row>
    <row r="3003" spans="1:107" x14ac:dyDescent="0.2">
      <c r="A3003" t="s">
        <v>108</v>
      </c>
      <c r="B3003">
        <v>0</v>
      </c>
      <c r="D3003" t="s">
        <v>109</v>
      </c>
      <c r="K3003">
        <v>1</v>
      </c>
      <c r="M3003">
        <v>4</v>
      </c>
      <c r="N3003" t="s">
        <v>1071</v>
      </c>
      <c r="O3003">
        <v>0</v>
      </c>
      <c r="V3003">
        <v>6127985</v>
      </c>
      <c r="W3003" s="2">
        <v>42432</v>
      </c>
      <c r="X3003">
        <v>8</v>
      </c>
      <c r="Y3003">
        <v>1</v>
      </c>
      <c r="Z3003">
        <v>1</v>
      </c>
      <c r="AB3003">
        <v>0</v>
      </c>
      <c r="AC3003">
        <v>0</v>
      </c>
      <c r="AD3003" s="2">
        <v>42434</v>
      </c>
      <c r="AE3003" s="3" t="s">
        <v>1072</v>
      </c>
      <c r="AF3003">
        <v>23</v>
      </c>
      <c r="AG3003">
        <v>23</v>
      </c>
      <c r="AH3003" s="3" t="s">
        <v>1082</v>
      </c>
      <c r="AI3003">
        <v>2</v>
      </c>
      <c r="AJ3003">
        <v>2</v>
      </c>
      <c r="AK3003" t="s">
        <v>834</v>
      </c>
      <c r="AL3003">
        <v>1663</v>
      </c>
      <c r="AM3003">
        <v>0.01</v>
      </c>
      <c r="AN3003">
        <v>0.01</v>
      </c>
      <c r="AO3003">
        <v>712</v>
      </c>
      <c r="AP3003">
        <v>712</v>
      </c>
      <c r="AQ3003">
        <v>405</v>
      </c>
      <c r="AR3003">
        <v>405</v>
      </c>
      <c r="AS3003">
        <v>1663</v>
      </c>
      <c r="AT3003">
        <v>10</v>
      </c>
      <c r="AU3003">
        <v>10</v>
      </c>
      <c r="AV3003">
        <v>0.01</v>
      </c>
      <c r="AW3003">
        <v>0.01</v>
      </c>
      <c r="AX3003">
        <v>1168</v>
      </c>
      <c r="AY3003">
        <v>1168</v>
      </c>
      <c r="AZ3003">
        <v>133</v>
      </c>
      <c r="BA3003">
        <v>133</v>
      </c>
      <c r="BB3003" t="s">
        <v>135</v>
      </c>
      <c r="BC3003" t="s">
        <v>1073</v>
      </c>
      <c r="BD3003">
        <v>1</v>
      </c>
      <c r="BF3003" s="2">
        <v>42433</v>
      </c>
      <c r="BG3003" s="3" t="s">
        <v>1076</v>
      </c>
      <c r="BH3003">
        <v>41054531300042</v>
      </c>
      <c r="BJ3003" t="s">
        <v>112</v>
      </c>
      <c r="BK3003" t="s">
        <v>1074</v>
      </c>
      <c r="BL3003" t="s">
        <v>1075</v>
      </c>
      <c r="BN3003" s="2">
        <v>42432</v>
      </c>
      <c r="BO3003">
        <v>3</v>
      </c>
      <c r="BQ3003">
        <v>1409</v>
      </c>
      <c r="BS3003" t="s">
        <v>117</v>
      </c>
      <c r="BT3003">
        <v>13.8</v>
      </c>
      <c r="BV3003">
        <v>27</v>
      </c>
      <c r="BX3003">
        <v>1</v>
      </c>
      <c r="BZ3003">
        <v>34255833500051</v>
      </c>
      <c r="CB3003" t="s">
        <v>112</v>
      </c>
      <c r="CC3003">
        <v>1</v>
      </c>
      <c r="CE3003">
        <v>3</v>
      </c>
      <c r="CG3003">
        <v>41054531300042</v>
      </c>
      <c r="CI3003" t="s">
        <v>109</v>
      </c>
      <c r="CK3003">
        <v>3</v>
      </c>
      <c r="CQ3003" t="s">
        <v>110</v>
      </c>
      <c r="CR3003" s="2">
        <v>42460</v>
      </c>
      <c r="CS3003">
        <v>0</v>
      </c>
      <c r="CU3003" t="s">
        <v>109</v>
      </c>
      <c r="CV3003" t="s">
        <v>111</v>
      </c>
      <c r="CW3003">
        <v>41054531300042</v>
      </c>
      <c r="CY3003" t="s">
        <v>112</v>
      </c>
      <c r="CZ3003" t="s">
        <v>113</v>
      </c>
      <c r="DA3003" t="s">
        <v>114</v>
      </c>
      <c r="DB3003" t="s">
        <v>115</v>
      </c>
      <c r="DC3003">
        <v>1</v>
      </c>
    </row>
    <row r="3004" spans="1:107" x14ac:dyDescent="0.2">
      <c r="A3004" t="s">
        <v>108</v>
      </c>
      <c r="B3004">
        <v>0</v>
      </c>
      <c r="D3004" t="s">
        <v>109</v>
      </c>
      <c r="K3004">
        <v>1</v>
      </c>
      <c r="M3004">
        <v>4</v>
      </c>
      <c r="N3004" t="s">
        <v>1071</v>
      </c>
      <c r="O3004">
        <v>0</v>
      </c>
      <c r="V3004">
        <v>6127985</v>
      </c>
      <c r="W3004" s="2">
        <v>42432</v>
      </c>
      <c r="X3004">
        <v>8</v>
      </c>
      <c r="Y3004">
        <v>1</v>
      </c>
      <c r="Z3004">
        <v>1</v>
      </c>
      <c r="AB3004">
        <v>0</v>
      </c>
      <c r="AC3004">
        <v>0</v>
      </c>
      <c r="AD3004" s="2">
        <v>42434</v>
      </c>
      <c r="AE3004" s="3" t="s">
        <v>1072</v>
      </c>
      <c r="AF3004">
        <v>23</v>
      </c>
      <c r="AG3004">
        <v>23</v>
      </c>
      <c r="AH3004" s="3" t="s">
        <v>1082</v>
      </c>
      <c r="AI3004">
        <v>2</v>
      </c>
      <c r="AJ3004">
        <v>2</v>
      </c>
      <c r="AK3004" t="s">
        <v>835</v>
      </c>
      <c r="AL3004">
        <v>1432</v>
      </c>
      <c r="AM3004">
        <v>5.0000000000000001E-3</v>
      </c>
      <c r="AN3004">
        <v>5.0000000000000001E-3</v>
      </c>
      <c r="AO3004">
        <v>712</v>
      </c>
      <c r="AP3004">
        <v>712</v>
      </c>
      <c r="AQ3004">
        <v>405</v>
      </c>
      <c r="AR3004">
        <v>405</v>
      </c>
      <c r="AS3004">
        <v>1432</v>
      </c>
      <c r="AT3004">
        <v>10</v>
      </c>
      <c r="AU3004">
        <v>10</v>
      </c>
      <c r="AV3004">
        <v>5.0000000000000001E-3</v>
      </c>
      <c r="AW3004">
        <v>5.0000000000000001E-3</v>
      </c>
      <c r="AX3004">
        <v>1168</v>
      </c>
      <c r="AY3004">
        <v>1168</v>
      </c>
      <c r="AZ3004">
        <v>133</v>
      </c>
      <c r="BA3004">
        <v>133</v>
      </c>
      <c r="BB3004" t="s">
        <v>135</v>
      </c>
      <c r="BC3004" t="s">
        <v>1073</v>
      </c>
      <c r="BD3004">
        <v>1</v>
      </c>
      <c r="BF3004" s="2">
        <v>42433</v>
      </c>
      <c r="BG3004" s="3" t="s">
        <v>1076</v>
      </c>
      <c r="BH3004">
        <v>41054531300042</v>
      </c>
      <c r="BJ3004" t="s">
        <v>112</v>
      </c>
      <c r="BK3004" t="s">
        <v>1074</v>
      </c>
      <c r="BL3004" t="s">
        <v>1075</v>
      </c>
      <c r="BN3004" s="2">
        <v>42432</v>
      </c>
      <c r="BO3004">
        <v>3</v>
      </c>
      <c r="BQ3004">
        <v>1409</v>
      </c>
      <c r="BS3004" t="s">
        <v>117</v>
      </c>
      <c r="BT3004">
        <v>13.8</v>
      </c>
      <c r="BV3004">
        <v>27</v>
      </c>
      <c r="BX3004">
        <v>1</v>
      </c>
      <c r="BZ3004">
        <v>34255833500051</v>
      </c>
      <c r="CB3004" t="s">
        <v>112</v>
      </c>
      <c r="CC3004">
        <v>1</v>
      </c>
      <c r="CE3004">
        <v>3</v>
      </c>
      <c r="CG3004">
        <v>41054531300042</v>
      </c>
      <c r="CI3004" t="s">
        <v>109</v>
      </c>
      <c r="CK3004">
        <v>3</v>
      </c>
      <c r="CQ3004" t="s">
        <v>110</v>
      </c>
      <c r="CR3004" s="2">
        <v>42460</v>
      </c>
      <c r="CS3004">
        <v>0</v>
      </c>
      <c r="CU3004" t="s">
        <v>109</v>
      </c>
      <c r="CV3004" t="s">
        <v>111</v>
      </c>
      <c r="CW3004">
        <v>41054531300042</v>
      </c>
      <c r="CY3004" t="s">
        <v>112</v>
      </c>
      <c r="CZ3004" t="s">
        <v>113</v>
      </c>
      <c r="DA3004" t="s">
        <v>114</v>
      </c>
      <c r="DB3004" t="s">
        <v>115</v>
      </c>
      <c r="DC3004">
        <v>1</v>
      </c>
    </row>
    <row r="3005" spans="1:107" x14ac:dyDescent="0.2">
      <c r="A3005" t="s">
        <v>108</v>
      </c>
      <c r="B3005">
        <v>0</v>
      </c>
      <c r="D3005" t="s">
        <v>109</v>
      </c>
      <c r="K3005">
        <v>1</v>
      </c>
      <c r="M3005">
        <v>4</v>
      </c>
      <c r="N3005" t="s">
        <v>1071</v>
      </c>
      <c r="O3005">
        <v>0</v>
      </c>
      <c r="V3005">
        <v>6127985</v>
      </c>
      <c r="W3005" s="2">
        <v>42432</v>
      </c>
      <c r="X3005">
        <v>8</v>
      </c>
      <c r="Y3005">
        <v>1</v>
      </c>
      <c r="Z3005">
        <v>1</v>
      </c>
      <c r="AB3005">
        <v>0</v>
      </c>
      <c r="AC3005">
        <v>0</v>
      </c>
      <c r="AD3005" s="2">
        <v>42434</v>
      </c>
      <c r="AE3005" s="3" t="s">
        <v>1072</v>
      </c>
      <c r="AF3005">
        <v>23</v>
      </c>
      <c r="AG3005">
        <v>23</v>
      </c>
      <c r="AH3005" s="3" t="s">
        <v>1082</v>
      </c>
      <c r="AI3005">
        <v>2</v>
      </c>
      <c r="AJ3005">
        <v>2</v>
      </c>
      <c r="AK3005" t="s">
        <v>836</v>
      </c>
      <c r="AL3005">
        <v>1260</v>
      </c>
      <c r="AM3005">
        <v>5.0000000000000001E-3</v>
      </c>
      <c r="AN3005">
        <v>5.0000000000000001E-3</v>
      </c>
      <c r="AO3005">
        <v>712</v>
      </c>
      <c r="AP3005">
        <v>712</v>
      </c>
      <c r="AQ3005">
        <v>405</v>
      </c>
      <c r="AR3005">
        <v>405</v>
      </c>
      <c r="AS3005">
        <v>1260</v>
      </c>
      <c r="AT3005">
        <v>10</v>
      </c>
      <c r="AU3005">
        <v>10</v>
      </c>
      <c r="AV3005">
        <v>5.0000000000000001E-3</v>
      </c>
      <c r="AW3005">
        <v>5.0000000000000001E-3</v>
      </c>
      <c r="AX3005">
        <v>1168</v>
      </c>
      <c r="AY3005">
        <v>1168</v>
      </c>
      <c r="AZ3005">
        <v>133</v>
      </c>
      <c r="BA3005">
        <v>133</v>
      </c>
      <c r="BB3005" t="s">
        <v>135</v>
      </c>
      <c r="BC3005" t="s">
        <v>1073</v>
      </c>
      <c r="BD3005">
        <v>1</v>
      </c>
      <c r="BF3005" s="2">
        <v>42433</v>
      </c>
      <c r="BG3005" s="3" t="s">
        <v>1076</v>
      </c>
      <c r="BH3005">
        <v>41054531300042</v>
      </c>
      <c r="BJ3005" t="s">
        <v>112</v>
      </c>
      <c r="BK3005" t="s">
        <v>1074</v>
      </c>
      <c r="BL3005" t="s">
        <v>1075</v>
      </c>
      <c r="BN3005" s="2">
        <v>42432</v>
      </c>
      <c r="BO3005">
        <v>3</v>
      </c>
      <c r="BQ3005">
        <v>1409</v>
      </c>
      <c r="BS3005" t="s">
        <v>117</v>
      </c>
      <c r="BT3005">
        <v>13.8</v>
      </c>
      <c r="BV3005">
        <v>27</v>
      </c>
      <c r="BX3005">
        <v>1</v>
      </c>
      <c r="BZ3005">
        <v>34255833500051</v>
      </c>
      <c r="CB3005" t="s">
        <v>112</v>
      </c>
      <c r="CC3005">
        <v>1</v>
      </c>
      <c r="CE3005">
        <v>3</v>
      </c>
      <c r="CG3005">
        <v>41054531300042</v>
      </c>
      <c r="CI3005" t="s">
        <v>109</v>
      </c>
      <c r="CK3005">
        <v>3</v>
      </c>
      <c r="CQ3005" t="s">
        <v>110</v>
      </c>
      <c r="CR3005" s="2">
        <v>42460</v>
      </c>
      <c r="CS3005">
        <v>0</v>
      </c>
      <c r="CU3005" t="s">
        <v>109</v>
      </c>
      <c r="CV3005" t="s">
        <v>111</v>
      </c>
      <c r="CW3005">
        <v>41054531300042</v>
      </c>
      <c r="CY3005" t="s">
        <v>112</v>
      </c>
      <c r="CZ3005" t="s">
        <v>113</v>
      </c>
      <c r="DA3005" t="s">
        <v>114</v>
      </c>
      <c r="DB3005" t="s">
        <v>115</v>
      </c>
      <c r="DC3005">
        <v>1</v>
      </c>
    </row>
    <row r="3006" spans="1:107" x14ac:dyDescent="0.2">
      <c r="A3006" t="s">
        <v>108</v>
      </c>
      <c r="B3006">
        <v>0</v>
      </c>
      <c r="D3006" t="s">
        <v>109</v>
      </c>
      <c r="K3006">
        <v>1</v>
      </c>
      <c r="M3006">
        <v>4</v>
      </c>
      <c r="N3006" t="s">
        <v>1071</v>
      </c>
      <c r="O3006">
        <v>0</v>
      </c>
      <c r="V3006">
        <v>6127985</v>
      </c>
      <c r="W3006" s="2">
        <v>42432</v>
      </c>
      <c r="X3006">
        <v>8</v>
      </c>
      <c r="Y3006">
        <v>1</v>
      </c>
      <c r="Z3006">
        <v>1</v>
      </c>
      <c r="AB3006">
        <v>0</v>
      </c>
      <c r="AC3006">
        <v>0</v>
      </c>
      <c r="AD3006" s="2">
        <v>42434</v>
      </c>
      <c r="AE3006" s="3" t="s">
        <v>1072</v>
      </c>
      <c r="AF3006">
        <v>23</v>
      </c>
      <c r="AG3006">
        <v>23</v>
      </c>
      <c r="AH3006" s="3" t="s">
        <v>1082</v>
      </c>
      <c r="AI3006">
        <v>2</v>
      </c>
      <c r="AJ3006">
        <v>2</v>
      </c>
      <c r="AK3006" t="s">
        <v>837</v>
      </c>
      <c r="AL3006">
        <v>1261</v>
      </c>
      <c r="AM3006">
        <v>5.0000000000000001E-3</v>
      </c>
      <c r="AN3006">
        <v>5.0000000000000001E-3</v>
      </c>
      <c r="AO3006">
        <v>712</v>
      </c>
      <c r="AP3006">
        <v>712</v>
      </c>
      <c r="AQ3006">
        <v>405</v>
      </c>
      <c r="AR3006">
        <v>405</v>
      </c>
      <c r="AS3006">
        <v>1261</v>
      </c>
      <c r="AT3006">
        <v>10</v>
      </c>
      <c r="AU3006">
        <v>10</v>
      </c>
      <c r="AV3006">
        <v>5.0000000000000001E-3</v>
      </c>
      <c r="AW3006">
        <v>5.0000000000000001E-3</v>
      </c>
      <c r="AX3006">
        <v>1168</v>
      </c>
      <c r="AY3006">
        <v>1168</v>
      </c>
      <c r="AZ3006">
        <v>133</v>
      </c>
      <c r="BA3006">
        <v>133</v>
      </c>
      <c r="BB3006" t="s">
        <v>135</v>
      </c>
      <c r="BC3006" t="s">
        <v>1073</v>
      </c>
      <c r="BD3006">
        <v>1</v>
      </c>
      <c r="BF3006" s="2">
        <v>42433</v>
      </c>
      <c r="BG3006" s="3" t="s">
        <v>1076</v>
      </c>
      <c r="BH3006">
        <v>41054531300042</v>
      </c>
      <c r="BJ3006" t="s">
        <v>112</v>
      </c>
      <c r="BK3006" t="s">
        <v>1074</v>
      </c>
      <c r="BL3006" t="s">
        <v>1075</v>
      </c>
      <c r="BN3006" s="2">
        <v>42432</v>
      </c>
      <c r="BO3006">
        <v>3</v>
      </c>
      <c r="BQ3006">
        <v>1409</v>
      </c>
      <c r="BS3006" t="s">
        <v>117</v>
      </c>
      <c r="BT3006">
        <v>13.8</v>
      </c>
      <c r="BV3006">
        <v>27</v>
      </c>
      <c r="BX3006">
        <v>1</v>
      </c>
      <c r="BZ3006">
        <v>34255833500051</v>
      </c>
      <c r="CB3006" t="s">
        <v>112</v>
      </c>
      <c r="CC3006">
        <v>1</v>
      </c>
      <c r="CE3006">
        <v>3</v>
      </c>
      <c r="CG3006">
        <v>41054531300042</v>
      </c>
      <c r="CI3006" t="s">
        <v>109</v>
      </c>
      <c r="CK3006">
        <v>3</v>
      </c>
      <c r="CQ3006" t="s">
        <v>110</v>
      </c>
      <c r="CR3006" s="2">
        <v>42460</v>
      </c>
      <c r="CS3006">
        <v>0</v>
      </c>
      <c r="CU3006" t="s">
        <v>109</v>
      </c>
      <c r="CV3006" t="s">
        <v>111</v>
      </c>
      <c r="CW3006">
        <v>41054531300042</v>
      </c>
      <c r="CY3006" t="s">
        <v>112</v>
      </c>
      <c r="CZ3006" t="s">
        <v>113</v>
      </c>
      <c r="DA3006" t="s">
        <v>114</v>
      </c>
      <c r="DB3006" t="s">
        <v>115</v>
      </c>
      <c r="DC3006">
        <v>1</v>
      </c>
    </row>
    <row r="3007" spans="1:107" x14ac:dyDescent="0.2">
      <c r="A3007" t="s">
        <v>108</v>
      </c>
      <c r="B3007">
        <v>0</v>
      </c>
      <c r="D3007" t="s">
        <v>109</v>
      </c>
      <c r="K3007">
        <v>1</v>
      </c>
      <c r="M3007">
        <v>4</v>
      </c>
      <c r="N3007" t="s">
        <v>1071</v>
      </c>
      <c r="O3007">
        <v>0</v>
      </c>
      <c r="V3007">
        <v>6127985</v>
      </c>
      <c r="W3007" s="2">
        <v>42432</v>
      </c>
      <c r="X3007">
        <v>8</v>
      </c>
      <c r="Y3007">
        <v>1</v>
      </c>
      <c r="Z3007">
        <v>1</v>
      </c>
      <c r="AB3007">
        <v>0</v>
      </c>
      <c r="AC3007">
        <v>0</v>
      </c>
      <c r="AD3007" s="2">
        <v>42434</v>
      </c>
      <c r="AE3007" s="3" t="s">
        <v>1072</v>
      </c>
      <c r="AF3007">
        <v>23</v>
      </c>
      <c r="AG3007">
        <v>23</v>
      </c>
      <c r="AH3007" s="3" t="s">
        <v>1082</v>
      </c>
      <c r="AI3007">
        <v>2</v>
      </c>
      <c r="AJ3007">
        <v>2</v>
      </c>
      <c r="AK3007" t="s">
        <v>838</v>
      </c>
      <c r="AL3007">
        <v>5499</v>
      </c>
      <c r="AM3007">
        <v>5.0000000000000001E-3</v>
      </c>
      <c r="AN3007">
        <v>5.0000000000000001E-3</v>
      </c>
      <c r="AO3007">
        <v>712</v>
      </c>
      <c r="AP3007">
        <v>712</v>
      </c>
      <c r="AQ3007">
        <v>405</v>
      </c>
      <c r="AR3007">
        <v>405</v>
      </c>
      <c r="AS3007">
        <v>5499</v>
      </c>
      <c r="AT3007">
        <v>10</v>
      </c>
      <c r="AU3007">
        <v>10</v>
      </c>
      <c r="AV3007">
        <v>5.0000000000000001E-3</v>
      </c>
      <c r="AW3007">
        <v>5.0000000000000001E-3</v>
      </c>
      <c r="AX3007">
        <v>1168</v>
      </c>
      <c r="AY3007">
        <v>1168</v>
      </c>
      <c r="AZ3007">
        <v>133</v>
      </c>
      <c r="BA3007">
        <v>133</v>
      </c>
      <c r="BB3007" t="s">
        <v>135</v>
      </c>
      <c r="BC3007" t="s">
        <v>1073</v>
      </c>
      <c r="BD3007">
        <v>1</v>
      </c>
      <c r="BF3007" s="2">
        <v>42433</v>
      </c>
      <c r="BG3007" s="3" t="s">
        <v>1076</v>
      </c>
      <c r="BH3007">
        <v>41054531300042</v>
      </c>
      <c r="BJ3007" t="s">
        <v>112</v>
      </c>
      <c r="BK3007" t="s">
        <v>1074</v>
      </c>
      <c r="BL3007" t="s">
        <v>1075</v>
      </c>
      <c r="BN3007" s="2">
        <v>42432</v>
      </c>
      <c r="BO3007">
        <v>3</v>
      </c>
      <c r="BQ3007">
        <v>1409</v>
      </c>
      <c r="BS3007" t="s">
        <v>117</v>
      </c>
      <c r="BT3007">
        <v>13.8</v>
      </c>
      <c r="BV3007">
        <v>27</v>
      </c>
      <c r="BX3007">
        <v>1</v>
      </c>
      <c r="BZ3007">
        <v>34255833500051</v>
      </c>
      <c r="CB3007" t="s">
        <v>112</v>
      </c>
      <c r="CC3007">
        <v>1</v>
      </c>
      <c r="CE3007">
        <v>3</v>
      </c>
      <c r="CG3007">
        <v>41054531300042</v>
      </c>
      <c r="CI3007" t="s">
        <v>109</v>
      </c>
      <c r="CK3007">
        <v>3</v>
      </c>
      <c r="CQ3007" t="s">
        <v>110</v>
      </c>
      <c r="CR3007" s="2">
        <v>42460</v>
      </c>
      <c r="CS3007">
        <v>0</v>
      </c>
      <c r="CU3007" t="s">
        <v>109</v>
      </c>
      <c r="CV3007" t="s">
        <v>111</v>
      </c>
      <c r="CW3007">
        <v>41054531300042</v>
      </c>
      <c r="CY3007" t="s">
        <v>112</v>
      </c>
      <c r="CZ3007" t="s">
        <v>113</v>
      </c>
      <c r="DA3007" t="s">
        <v>114</v>
      </c>
      <c r="DB3007" t="s">
        <v>115</v>
      </c>
      <c r="DC3007">
        <v>1</v>
      </c>
    </row>
    <row r="3008" spans="1:107" x14ac:dyDescent="0.2">
      <c r="A3008" t="s">
        <v>108</v>
      </c>
      <c r="B3008">
        <v>0</v>
      </c>
      <c r="D3008" t="s">
        <v>109</v>
      </c>
      <c r="K3008">
        <v>1</v>
      </c>
      <c r="M3008">
        <v>4</v>
      </c>
      <c r="N3008" t="s">
        <v>1071</v>
      </c>
      <c r="O3008">
        <v>0</v>
      </c>
      <c r="V3008">
        <v>6127985</v>
      </c>
      <c r="W3008" s="2">
        <v>42432</v>
      </c>
      <c r="X3008">
        <v>8</v>
      </c>
      <c r="Y3008">
        <v>2</v>
      </c>
      <c r="Z3008">
        <v>2</v>
      </c>
      <c r="AB3008">
        <v>0</v>
      </c>
      <c r="AC3008">
        <v>0</v>
      </c>
      <c r="AD3008" s="2">
        <v>42433</v>
      </c>
      <c r="AE3008" s="3" t="s">
        <v>1072</v>
      </c>
      <c r="AF3008">
        <v>23</v>
      </c>
      <c r="AG3008">
        <v>23</v>
      </c>
      <c r="AH3008" s="3" t="s">
        <v>1080</v>
      </c>
      <c r="AI3008">
        <v>2</v>
      </c>
      <c r="AJ3008">
        <v>2</v>
      </c>
      <c r="AK3008" t="s">
        <v>839</v>
      </c>
      <c r="AL3008">
        <v>7340</v>
      </c>
      <c r="AM3008">
        <v>0.05</v>
      </c>
      <c r="AN3008">
        <v>0.05</v>
      </c>
      <c r="AQ3008">
        <v>454</v>
      </c>
      <c r="AR3008">
        <v>454</v>
      </c>
      <c r="AS3008">
        <v>7340</v>
      </c>
      <c r="AT3008">
        <v>10</v>
      </c>
      <c r="AU3008">
        <v>10</v>
      </c>
      <c r="AV3008">
        <v>0.05</v>
      </c>
      <c r="AW3008">
        <v>0.05</v>
      </c>
      <c r="AZ3008">
        <v>133</v>
      </c>
      <c r="BA3008">
        <v>133</v>
      </c>
      <c r="BB3008" t="s">
        <v>135</v>
      </c>
      <c r="BC3008" t="s">
        <v>1073</v>
      </c>
      <c r="BD3008">
        <v>1</v>
      </c>
      <c r="BF3008" s="2">
        <v>42433</v>
      </c>
      <c r="BG3008" s="3" t="s">
        <v>1076</v>
      </c>
      <c r="BH3008">
        <v>41054531300042</v>
      </c>
      <c r="BJ3008" t="s">
        <v>112</v>
      </c>
      <c r="BK3008" t="s">
        <v>1074</v>
      </c>
      <c r="BL3008" t="s">
        <v>1075</v>
      </c>
      <c r="BN3008" s="2">
        <v>42432</v>
      </c>
      <c r="BO3008">
        <v>3</v>
      </c>
      <c r="BQ3008">
        <v>1409</v>
      </c>
      <c r="BS3008" t="s">
        <v>117</v>
      </c>
      <c r="BT3008">
        <v>13.8</v>
      </c>
      <c r="BV3008">
        <v>27</v>
      </c>
      <c r="BX3008">
        <v>1</v>
      </c>
      <c r="BZ3008">
        <v>34255833500051</v>
      </c>
      <c r="CB3008" t="s">
        <v>112</v>
      </c>
      <c r="CC3008">
        <v>1</v>
      </c>
      <c r="CE3008">
        <v>3</v>
      </c>
      <c r="CG3008">
        <v>41054531300042</v>
      </c>
      <c r="CI3008" t="s">
        <v>109</v>
      </c>
      <c r="CK3008">
        <v>3</v>
      </c>
      <c r="CQ3008" t="s">
        <v>110</v>
      </c>
      <c r="CR3008" s="2">
        <v>42460</v>
      </c>
      <c r="CS3008">
        <v>0</v>
      </c>
      <c r="CU3008" t="s">
        <v>109</v>
      </c>
      <c r="CV3008" t="s">
        <v>111</v>
      </c>
      <c r="CW3008">
        <v>41054531300042</v>
      </c>
      <c r="CY3008" t="s">
        <v>112</v>
      </c>
      <c r="CZ3008" t="s">
        <v>113</v>
      </c>
      <c r="DA3008" t="s">
        <v>114</v>
      </c>
      <c r="DB3008" t="s">
        <v>115</v>
      </c>
      <c r="DC3008">
        <v>1</v>
      </c>
    </row>
    <row r="3009" spans="1:107" x14ac:dyDescent="0.2">
      <c r="A3009" t="s">
        <v>108</v>
      </c>
      <c r="B3009">
        <v>0</v>
      </c>
      <c r="D3009" t="s">
        <v>109</v>
      </c>
      <c r="K3009">
        <v>1</v>
      </c>
      <c r="M3009">
        <v>4</v>
      </c>
      <c r="N3009" t="s">
        <v>1071</v>
      </c>
      <c r="O3009">
        <v>0</v>
      </c>
      <c r="V3009">
        <v>6127985</v>
      </c>
      <c r="W3009" s="2">
        <v>42432</v>
      </c>
      <c r="X3009">
        <v>8</v>
      </c>
      <c r="Y3009">
        <v>1</v>
      </c>
      <c r="Z3009">
        <v>1</v>
      </c>
      <c r="AB3009">
        <v>0</v>
      </c>
      <c r="AC3009">
        <v>0</v>
      </c>
      <c r="AD3009" s="2">
        <v>42433</v>
      </c>
      <c r="AE3009" s="3" t="s">
        <v>1072</v>
      </c>
      <c r="AF3009">
        <v>23</v>
      </c>
      <c r="AG3009">
        <v>23</v>
      </c>
      <c r="AH3009" s="3" t="s">
        <v>1084</v>
      </c>
      <c r="AI3009">
        <v>2</v>
      </c>
      <c r="AJ3009">
        <v>2</v>
      </c>
      <c r="AK3009" t="s">
        <v>840</v>
      </c>
      <c r="AL3009">
        <v>1891</v>
      </c>
      <c r="AM3009">
        <v>0.02</v>
      </c>
      <c r="AN3009">
        <v>0.02</v>
      </c>
      <c r="AQ3009">
        <v>454</v>
      </c>
      <c r="AR3009">
        <v>454</v>
      </c>
      <c r="AS3009">
        <v>1891</v>
      </c>
      <c r="AT3009">
        <v>10</v>
      </c>
      <c r="AU3009">
        <v>10</v>
      </c>
      <c r="AV3009">
        <v>0.02</v>
      </c>
      <c r="AW3009">
        <v>0.02</v>
      </c>
      <c r="AZ3009">
        <v>133</v>
      </c>
      <c r="BA3009">
        <v>133</v>
      </c>
      <c r="BB3009" t="s">
        <v>135</v>
      </c>
      <c r="BC3009" t="s">
        <v>1073</v>
      </c>
      <c r="BD3009">
        <v>1</v>
      </c>
      <c r="BF3009" s="2">
        <v>42433</v>
      </c>
      <c r="BG3009" s="3" t="s">
        <v>1076</v>
      </c>
      <c r="BH3009">
        <v>41054531300042</v>
      </c>
      <c r="BJ3009" t="s">
        <v>112</v>
      </c>
      <c r="BK3009" t="s">
        <v>1074</v>
      </c>
      <c r="BL3009" t="s">
        <v>1075</v>
      </c>
      <c r="BN3009" s="2">
        <v>42432</v>
      </c>
      <c r="BO3009">
        <v>3</v>
      </c>
      <c r="BQ3009">
        <v>1409</v>
      </c>
      <c r="BS3009" t="s">
        <v>117</v>
      </c>
      <c r="BT3009">
        <v>13.8</v>
      </c>
      <c r="BV3009">
        <v>27</v>
      </c>
      <c r="BX3009">
        <v>1</v>
      </c>
      <c r="BZ3009">
        <v>34255833500051</v>
      </c>
      <c r="CB3009" t="s">
        <v>112</v>
      </c>
      <c r="CC3009">
        <v>1</v>
      </c>
      <c r="CE3009">
        <v>3</v>
      </c>
      <c r="CG3009">
        <v>41054531300042</v>
      </c>
      <c r="CI3009" t="s">
        <v>109</v>
      </c>
      <c r="CK3009">
        <v>3</v>
      </c>
      <c r="CQ3009" t="s">
        <v>110</v>
      </c>
      <c r="CR3009" s="2">
        <v>42460</v>
      </c>
      <c r="CS3009">
        <v>0</v>
      </c>
      <c r="CU3009" t="s">
        <v>109</v>
      </c>
      <c r="CV3009" t="s">
        <v>111</v>
      </c>
      <c r="CW3009">
        <v>41054531300042</v>
      </c>
      <c r="CY3009" t="s">
        <v>112</v>
      </c>
      <c r="CZ3009" t="s">
        <v>113</v>
      </c>
      <c r="DA3009" t="s">
        <v>114</v>
      </c>
      <c r="DB3009" t="s">
        <v>115</v>
      </c>
      <c r="DC3009">
        <v>1</v>
      </c>
    </row>
    <row r="3010" spans="1:107" x14ac:dyDescent="0.2">
      <c r="A3010" t="s">
        <v>108</v>
      </c>
      <c r="B3010">
        <v>0</v>
      </c>
      <c r="D3010" t="s">
        <v>109</v>
      </c>
      <c r="K3010">
        <v>1</v>
      </c>
      <c r="M3010">
        <v>4</v>
      </c>
      <c r="N3010" t="s">
        <v>1071</v>
      </c>
      <c r="O3010">
        <v>0</v>
      </c>
      <c r="V3010">
        <v>6127985</v>
      </c>
      <c r="W3010" s="2">
        <v>42432</v>
      </c>
      <c r="X3010">
        <v>8</v>
      </c>
      <c r="Y3010">
        <v>1</v>
      </c>
      <c r="Z3010">
        <v>1</v>
      </c>
      <c r="AB3010">
        <v>0</v>
      </c>
      <c r="AC3010">
        <v>0</v>
      </c>
      <c r="AD3010" s="2">
        <v>42433</v>
      </c>
      <c r="AE3010" s="3" t="s">
        <v>1072</v>
      </c>
      <c r="AF3010">
        <v>23</v>
      </c>
      <c r="AG3010">
        <v>23</v>
      </c>
      <c r="AH3010" s="3" t="s">
        <v>1080</v>
      </c>
      <c r="AI3010">
        <v>2</v>
      </c>
      <c r="AJ3010">
        <v>2</v>
      </c>
      <c r="AK3010" t="s">
        <v>841</v>
      </c>
      <c r="AL3010">
        <v>2087</v>
      </c>
      <c r="AM3010">
        <v>0.02</v>
      </c>
      <c r="AN3010">
        <v>0.02</v>
      </c>
      <c r="AQ3010">
        <v>454</v>
      </c>
      <c r="AR3010">
        <v>454</v>
      </c>
      <c r="AS3010">
        <v>2087</v>
      </c>
      <c r="AT3010">
        <v>10</v>
      </c>
      <c r="AU3010">
        <v>10</v>
      </c>
      <c r="AV3010">
        <v>0.02</v>
      </c>
      <c r="AW3010">
        <v>0.02</v>
      </c>
      <c r="AZ3010">
        <v>133</v>
      </c>
      <c r="BA3010">
        <v>133</v>
      </c>
      <c r="BB3010" t="s">
        <v>135</v>
      </c>
      <c r="BC3010" t="s">
        <v>1073</v>
      </c>
      <c r="BD3010">
        <v>1</v>
      </c>
      <c r="BF3010" s="2">
        <v>42433</v>
      </c>
      <c r="BG3010" s="3" t="s">
        <v>1076</v>
      </c>
      <c r="BH3010">
        <v>41054531300042</v>
      </c>
      <c r="BJ3010" t="s">
        <v>112</v>
      </c>
      <c r="BK3010" t="s">
        <v>1074</v>
      </c>
      <c r="BL3010" t="s">
        <v>1075</v>
      </c>
      <c r="BN3010" s="2">
        <v>42432</v>
      </c>
      <c r="BO3010">
        <v>3</v>
      </c>
      <c r="BQ3010">
        <v>1409</v>
      </c>
      <c r="BS3010" t="s">
        <v>117</v>
      </c>
      <c r="BT3010">
        <v>13.8</v>
      </c>
      <c r="BV3010">
        <v>27</v>
      </c>
      <c r="BX3010">
        <v>1</v>
      </c>
      <c r="BZ3010">
        <v>34255833500051</v>
      </c>
      <c r="CB3010" t="s">
        <v>112</v>
      </c>
      <c r="CC3010">
        <v>1</v>
      </c>
      <c r="CE3010">
        <v>3</v>
      </c>
      <c r="CG3010">
        <v>41054531300042</v>
      </c>
      <c r="CI3010" t="s">
        <v>109</v>
      </c>
      <c r="CK3010">
        <v>3</v>
      </c>
      <c r="CQ3010" t="s">
        <v>110</v>
      </c>
      <c r="CR3010" s="2">
        <v>42460</v>
      </c>
      <c r="CS3010">
        <v>0</v>
      </c>
      <c r="CU3010" t="s">
        <v>109</v>
      </c>
      <c r="CV3010" t="s">
        <v>111</v>
      </c>
      <c r="CW3010">
        <v>41054531300042</v>
      </c>
      <c r="CY3010" t="s">
        <v>112</v>
      </c>
      <c r="CZ3010" t="s">
        <v>113</v>
      </c>
      <c r="DA3010" t="s">
        <v>114</v>
      </c>
      <c r="DB3010" t="s">
        <v>115</v>
      </c>
      <c r="DC3010">
        <v>1</v>
      </c>
    </row>
    <row r="3011" spans="1:107" x14ac:dyDescent="0.2">
      <c r="A3011" t="s">
        <v>108</v>
      </c>
      <c r="B3011">
        <v>0</v>
      </c>
      <c r="D3011" t="s">
        <v>109</v>
      </c>
      <c r="K3011">
        <v>1</v>
      </c>
      <c r="M3011">
        <v>4</v>
      </c>
      <c r="N3011" t="s">
        <v>1071</v>
      </c>
      <c r="O3011">
        <v>0</v>
      </c>
      <c r="V3011">
        <v>6127985</v>
      </c>
      <c r="W3011" s="2">
        <v>42432</v>
      </c>
      <c r="X3011">
        <v>8</v>
      </c>
      <c r="Y3011">
        <v>1</v>
      </c>
      <c r="Z3011">
        <v>1</v>
      </c>
      <c r="AB3011">
        <v>0</v>
      </c>
      <c r="AC3011">
        <v>0</v>
      </c>
      <c r="AD3011" s="2">
        <v>42434</v>
      </c>
      <c r="AE3011" s="3" t="s">
        <v>1072</v>
      </c>
      <c r="AF3011">
        <v>23</v>
      </c>
      <c r="AG3011">
        <v>23</v>
      </c>
      <c r="AH3011" s="3" t="s">
        <v>1082</v>
      </c>
      <c r="AI3011">
        <v>2</v>
      </c>
      <c r="AJ3011">
        <v>2</v>
      </c>
      <c r="AK3011" t="s">
        <v>842</v>
      </c>
      <c r="AL3011">
        <v>2028</v>
      </c>
      <c r="AM3011">
        <v>5.0000000000000001E-3</v>
      </c>
      <c r="AN3011">
        <v>5.0000000000000001E-3</v>
      </c>
      <c r="AO3011">
        <v>712</v>
      </c>
      <c r="AP3011">
        <v>712</v>
      </c>
      <c r="AQ3011">
        <v>405</v>
      </c>
      <c r="AR3011">
        <v>405</v>
      </c>
      <c r="AS3011">
        <v>2028</v>
      </c>
      <c r="AT3011">
        <v>10</v>
      </c>
      <c r="AU3011">
        <v>10</v>
      </c>
      <c r="AV3011">
        <v>5.0000000000000001E-3</v>
      </c>
      <c r="AW3011">
        <v>5.0000000000000001E-3</v>
      </c>
      <c r="AX3011">
        <v>1168</v>
      </c>
      <c r="AY3011">
        <v>1168</v>
      </c>
      <c r="AZ3011">
        <v>133</v>
      </c>
      <c r="BA3011">
        <v>133</v>
      </c>
      <c r="BB3011" t="s">
        <v>135</v>
      </c>
      <c r="BC3011" t="s">
        <v>1073</v>
      </c>
      <c r="BD3011">
        <v>1</v>
      </c>
      <c r="BF3011" s="2">
        <v>42433</v>
      </c>
      <c r="BG3011" s="3" t="s">
        <v>1076</v>
      </c>
      <c r="BH3011">
        <v>41054531300042</v>
      </c>
      <c r="BJ3011" t="s">
        <v>112</v>
      </c>
      <c r="BK3011" t="s">
        <v>1074</v>
      </c>
      <c r="BL3011" t="s">
        <v>1075</v>
      </c>
      <c r="BN3011" s="2">
        <v>42432</v>
      </c>
      <c r="BO3011">
        <v>3</v>
      </c>
      <c r="BQ3011">
        <v>1409</v>
      </c>
      <c r="BS3011" t="s">
        <v>117</v>
      </c>
      <c r="BT3011">
        <v>13.8</v>
      </c>
      <c r="BV3011">
        <v>27</v>
      </c>
      <c r="BX3011">
        <v>1</v>
      </c>
      <c r="BZ3011">
        <v>34255833500051</v>
      </c>
      <c r="CB3011" t="s">
        <v>112</v>
      </c>
      <c r="CC3011">
        <v>1</v>
      </c>
      <c r="CE3011">
        <v>3</v>
      </c>
      <c r="CG3011">
        <v>41054531300042</v>
      </c>
      <c r="CI3011" t="s">
        <v>109</v>
      </c>
      <c r="CK3011">
        <v>3</v>
      </c>
      <c r="CQ3011" t="s">
        <v>110</v>
      </c>
      <c r="CR3011" s="2">
        <v>42460</v>
      </c>
      <c r="CS3011">
        <v>0</v>
      </c>
      <c r="CU3011" t="s">
        <v>109</v>
      </c>
      <c r="CV3011" t="s">
        <v>111</v>
      </c>
      <c r="CW3011">
        <v>41054531300042</v>
      </c>
      <c r="CY3011" t="s">
        <v>112</v>
      </c>
      <c r="CZ3011" t="s">
        <v>113</v>
      </c>
      <c r="DA3011" t="s">
        <v>114</v>
      </c>
      <c r="DB3011" t="s">
        <v>115</v>
      </c>
      <c r="DC3011">
        <v>1</v>
      </c>
    </row>
    <row r="3012" spans="1:107" x14ac:dyDescent="0.2">
      <c r="A3012" t="s">
        <v>108</v>
      </c>
      <c r="B3012">
        <v>0</v>
      </c>
      <c r="D3012" t="s">
        <v>109</v>
      </c>
      <c r="K3012">
        <v>1</v>
      </c>
      <c r="M3012">
        <v>4</v>
      </c>
      <c r="N3012" t="s">
        <v>1071</v>
      </c>
      <c r="O3012">
        <v>0</v>
      </c>
      <c r="V3012">
        <v>6127985</v>
      </c>
      <c r="W3012" s="2">
        <v>42432</v>
      </c>
      <c r="X3012">
        <v>8</v>
      </c>
      <c r="Y3012">
        <v>1</v>
      </c>
      <c r="Z3012">
        <v>1</v>
      </c>
      <c r="AB3012">
        <v>0</v>
      </c>
      <c r="AC3012">
        <v>0</v>
      </c>
      <c r="AD3012" s="2">
        <v>42434</v>
      </c>
      <c r="AE3012" s="3" t="s">
        <v>1072</v>
      </c>
      <c r="AF3012">
        <v>23</v>
      </c>
      <c r="AG3012">
        <v>23</v>
      </c>
      <c r="AH3012" s="3" t="s">
        <v>1082</v>
      </c>
      <c r="AI3012">
        <v>2</v>
      </c>
      <c r="AJ3012">
        <v>2</v>
      </c>
      <c r="AK3012" t="s">
        <v>843</v>
      </c>
      <c r="AL3012">
        <v>1538</v>
      </c>
      <c r="AM3012">
        <v>0.01</v>
      </c>
      <c r="AN3012">
        <v>0.01</v>
      </c>
      <c r="AO3012">
        <v>712</v>
      </c>
      <c r="AP3012">
        <v>712</v>
      </c>
      <c r="AQ3012">
        <v>405</v>
      </c>
      <c r="AR3012">
        <v>405</v>
      </c>
      <c r="AS3012">
        <v>1538</v>
      </c>
      <c r="AT3012">
        <v>10</v>
      </c>
      <c r="AU3012">
        <v>10</v>
      </c>
      <c r="AV3012">
        <v>0.01</v>
      </c>
      <c r="AW3012">
        <v>0.01</v>
      </c>
      <c r="AX3012">
        <v>1168</v>
      </c>
      <c r="AY3012">
        <v>1168</v>
      </c>
      <c r="AZ3012">
        <v>133</v>
      </c>
      <c r="BA3012">
        <v>133</v>
      </c>
      <c r="BB3012" t="s">
        <v>135</v>
      </c>
      <c r="BC3012" t="s">
        <v>1073</v>
      </c>
      <c r="BD3012">
        <v>1</v>
      </c>
      <c r="BF3012" s="2">
        <v>42433</v>
      </c>
      <c r="BG3012" s="3" t="s">
        <v>1076</v>
      </c>
      <c r="BH3012">
        <v>41054531300042</v>
      </c>
      <c r="BJ3012" t="s">
        <v>112</v>
      </c>
      <c r="BK3012" t="s">
        <v>1074</v>
      </c>
      <c r="BL3012" t="s">
        <v>1075</v>
      </c>
      <c r="BN3012" s="2">
        <v>42432</v>
      </c>
      <c r="BO3012">
        <v>3</v>
      </c>
      <c r="BQ3012">
        <v>1409</v>
      </c>
      <c r="BS3012" t="s">
        <v>117</v>
      </c>
      <c r="BT3012">
        <v>13.8</v>
      </c>
      <c r="BV3012">
        <v>27</v>
      </c>
      <c r="BX3012">
        <v>1</v>
      </c>
      <c r="BZ3012">
        <v>34255833500051</v>
      </c>
      <c r="CB3012" t="s">
        <v>112</v>
      </c>
      <c r="CC3012">
        <v>1</v>
      </c>
      <c r="CE3012">
        <v>3</v>
      </c>
      <c r="CG3012">
        <v>41054531300042</v>
      </c>
      <c r="CI3012" t="s">
        <v>109</v>
      </c>
      <c r="CK3012">
        <v>3</v>
      </c>
      <c r="CQ3012" t="s">
        <v>110</v>
      </c>
      <c r="CR3012" s="2">
        <v>42460</v>
      </c>
      <c r="CS3012">
        <v>0</v>
      </c>
      <c r="CU3012" t="s">
        <v>109</v>
      </c>
      <c r="CV3012" t="s">
        <v>111</v>
      </c>
      <c r="CW3012">
        <v>41054531300042</v>
      </c>
      <c r="CY3012" t="s">
        <v>112</v>
      </c>
      <c r="CZ3012" t="s">
        <v>113</v>
      </c>
      <c r="DA3012" t="s">
        <v>114</v>
      </c>
      <c r="DB3012" t="s">
        <v>115</v>
      </c>
      <c r="DC3012">
        <v>1</v>
      </c>
    </row>
    <row r="3013" spans="1:107" x14ac:dyDescent="0.2">
      <c r="A3013" t="s">
        <v>108</v>
      </c>
      <c r="B3013">
        <v>0</v>
      </c>
      <c r="D3013" t="s">
        <v>109</v>
      </c>
      <c r="K3013">
        <v>1</v>
      </c>
      <c r="M3013">
        <v>4</v>
      </c>
      <c r="N3013" t="s">
        <v>1071</v>
      </c>
      <c r="O3013">
        <v>0</v>
      </c>
      <c r="V3013">
        <v>6127985</v>
      </c>
      <c r="W3013" s="2">
        <v>42432</v>
      </c>
      <c r="X3013">
        <v>8</v>
      </c>
      <c r="Y3013">
        <v>1</v>
      </c>
      <c r="Z3013">
        <v>1</v>
      </c>
      <c r="AB3013">
        <v>0</v>
      </c>
      <c r="AC3013">
        <v>0</v>
      </c>
      <c r="AD3013" s="2">
        <v>42433</v>
      </c>
      <c r="AE3013" s="3" t="s">
        <v>1072</v>
      </c>
      <c r="AF3013">
        <v>23</v>
      </c>
      <c r="AG3013">
        <v>23</v>
      </c>
      <c r="AH3013" s="3" t="s">
        <v>1080</v>
      </c>
      <c r="AI3013">
        <v>2</v>
      </c>
      <c r="AJ3013">
        <v>2</v>
      </c>
      <c r="AK3013" t="s">
        <v>844</v>
      </c>
      <c r="AL3013">
        <v>2069</v>
      </c>
      <c r="AM3013">
        <v>0.05</v>
      </c>
      <c r="AN3013">
        <v>0.05</v>
      </c>
      <c r="AQ3013">
        <v>454</v>
      </c>
      <c r="AR3013">
        <v>454</v>
      </c>
      <c r="AS3013">
        <v>2069</v>
      </c>
      <c r="AT3013">
        <v>10</v>
      </c>
      <c r="AU3013">
        <v>10</v>
      </c>
      <c r="AV3013">
        <v>0.05</v>
      </c>
      <c r="AW3013">
        <v>0.05</v>
      </c>
      <c r="AZ3013">
        <v>133</v>
      </c>
      <c r="BA3013">
        <v>133</v>
      </c>
      <c r="BB3013" t="s">
        <v>135</v>
      </c>
      <c r="BC3013" t="s">
        <v>1073</v>
      </c>
      <c r="BD3013">
        <v>1</v>
      </c>
      <c r="BF3013" s="2">
        <v>42433</v>
      </c>
      <c r="BG3013" s="3" t="s">
        <v>1076</v>
      </c>
      <c r="BH3013">
        <v>41054531300042</v>
      </c>
      <c r="BJ3013" t="s">
        <v>112</v>
      </c>
      <c r="BK3013" t="s">
        <v>1074</v>
      </c>
      <c r="BL3013" t="s">
        <v>1075</v>
      </c>
      <c r="BN3013" s="2">
        <v>42432</v>
      </c>
      <c r="BO3013">
        <v>3</v>
      </c>
      <c r="BQ3013">
        <v>1409</v>
      </c>
      <c r="BS3013" t="s">
        <v>117</v>
      </c>
      <c r="BT3013">
        <v>13.8</v>
      </c>
      <c r="BV3013">
        <v>27</v>
      </c>
      <c r="BX3013">
        <v>1</v>
      </c>
      <c r="BZ3013">
        <v>34255833500051</v>
      </c>
      <c r="CB3013" t="s">
        <v>112</v>
      </c>
      <c r="CC3013">
        <v>1</v>
      </c>
      <c r="CE3013">
        <v>3</v>
      </c>
      <c r="CG3013">
        <v>41054531300042</v>
      </c>
      <c r="CI3013" t="s">
        <v>109</v>
      </c>
      <c r="CK3013">
        <v>3</v>
      </c>
      <c r="CQ3013" t="s">
        <v>110</v>
      </c>
      <c r="CR3013" s="2">
        <v>42460</v>
      </c>
      <c r="CS3013">
        <v>0</v>
      </c>
      <c r="CU3013" t="s">
        <v>109</v>
      </c>
      <c r="CV3013" t="s">
        <v>111</v>
      </c>
      <c r="CW3013">
        <v>41054531300042</v>
      </c>
      <c r="CY3013" t="s">
        <v>112</v>
      </c>
      <c r="CZ3013" t="s">
        <v>113</v>
      </c>
      <c r="DA3013" t="s">
        <v>114</v>
      </c>
      <c r="DB3013" t="s">
        <v>115</v>
      </c>
      <c r="DC3013">
        <v>1</v>
      </c>
    </row>
    <row r="3014" spans="1:107" x14ac:dyDescent="0.2">
      <c r="A3014" t="s">
        <v>108</v>
      </c>
      <c r="B3014">
        <v>0</v>
      </c>
      <c r="D3014" t="s">
        <v>109</v>
      </c>
      <c r="K3014">
        <v>1</v>
      </c>
      <c r="M3014">
        <v>4</v>
      </c>
      <c r="N3014" t="s">
        <v>1071</v>
      </c>
      <c r="O3014">
        <v>0</v>
      </c>
      <c r="V3014">
        <v>6127985</v>
      </c>
      <c r="W3014" s="2">
        <v>42432</v>
      </c>
      <c r="X3014">
        <v>8</v>
      </c>
      <c r="Y3014">
        <v>1</v>
      </c>
      <c r="Z3014">
        <v>1</v>
      </c>
      <c r="AB3014">
        <v>0</v>
      </c>
      <c r="AC3014">
        <v>0</v>
      </c>
      <c r="AD3014" s="2">
        <v>42433</v>
      </c>
      <c r="AE3014" s="3" t="s">
        <v>1072</v>
      </c>
      <c r="AF3014">
        <v>23</v>
      </c>
      <c r="AG3014">
        <v>23</v>
      </c>
      <c r="AH3014" s="3" t="s">
        <v>1080</v>
      </c>
      <c r="AI3014">
        <v>2</v>
      </c>
      <c r="AJ3014">
        <v>2</v>
      </c>
      <c r="AK3014" t="s">
        <v>845</v>
      </c>
      <c r="AL3014">
        <v>2070</v>
      </c>
      <c r="AM3014">
        <v>0.02</v>
      </c>
      <c r="AN3014">
        <v>0.02</v>
      </c>
      <c r="AQ3014">
        <v>454</v>
      </c>
      <c r="AR3014">
        <v>454</v>
      </c>
      <c r="AS3014">
        <v>2070</v>
      </c>
      <c r="AT3014">
        <v>10</v>
      </c>
      <c r="AU3014">
        <v>10</v>
      </c>
      <c r="AV3014">
        <v>0.02</v>
      </c>
      <c r="AW3014">
        <v>0.02</v>
      </c>
      <c r="AZ3014">
        <v>133</v>
      </c>
      <c r="BA3014">
        <v>133</v>
      </c>
      <c r="BB3014" t="s">
        <v>135</v>
      </c>
      <c r="BC3014" t="s">
        <v>1073</v>
      </c>
      <c r="BD3014">
        <v>1</v>
      </c>
      <c r="BF3014" s="2">
        <v>42433</v>
      </c>
      <c r="BG3014" s="3" t="s">
        <v>1076</v>
      </c>
      <c r="BH3014">
        <v>41054531300042</v>
      </c>
      <c r="BJ3014" t="s">
        <v>112</v>
      </c>
      <c r="BK3014" t="s">
        <v>1074</v>
      </c>
      <c r="BL3014" t="s">
        <v>1075</v>
      </c>
      <c r="BN3014" s="2">
        <v>42432</v>
      </c>
      <c r="BO3014">
        <v>3</v>
      </c>
      <c r="BQ3014">
        <v>1409</v>
      </c>
      <c r="BS3014" t="s">
        <v>117</v>
      </c>
      <c r="BT3014">
        <v>13.8</v>
      </c>
      <c r="BV3014">
        <v>27</v>
      </c>
      <c r="BX3014">
        <v>1</v>
      </c>
      <c r="BZ3014">
        <v>34255833500051</v>
      </c>
      <c r="CB3014" t="s">
        <v>112</v>
      </c>
      <c r="CC3014">
        <v>1</v>
      </c>
      <c r="CE3014">
        <v>3</v>
      </c>
      <c r="CG3014">
        <v>41054531300042</v>
      </c>
      <c r="CI3014" t="s">
        <v>109</v>
      </c>
      <c r="CK3014">
        <v>3</v>
      </c>
      <c r="CQ3014" t="s">
        <v>110</v>
      </c>
      <c r="CR3014" s="2">
        <v>42460</v>
      </c>
      <c r="CS3014">
        <v>0</v>
      </c>
      <c r="CU3014" t="s">
        <v>109</v>
      </c>
      <c r="CV3014" t="s">
        <v>111</v>
      </c>
      <c r="CW3014">
        <v>41054531300042</v>
      </c>
      <c r="CY3014" t="s">
        <v>112</v>
      </c>
      <c r="CZ3014" t="s">
        <v>113</v>
      </c>
      <c r="DA3014" t="s">
        <v>114</v>
      </c>
      <c r="DB3014" t="s">
        <v>115</v>
      </c>
      <c r="DC3014">
        <v>1</v>
      </c>
    </row>
    <row r="3015" spans="1:107" x14ac:dyDescent="0.2">
      <c r="A3015" t="s">
        <v>108</v>
      </c>
      <c r="B3015">
        <v>0</v>
      </c>
      <c r="D3015" t="s">
        <v>109</v>
      </c>
      <c r="K3015">
        <v>1</v>
      </c>
      <c r="M3015">
        <v>4</v>
      </c>
      <c r="N3015" t="s">
        <v>1071</v>
      </c>
      <c r="O3015">
        <v>0</v>
      </c>
      <c r="V3015">
        <v>6127985</v>
      </c>
      <c r="W3015" s="2">
        <v>42432</v>
      </c>
      <c r="X3015">
        <v>8</v>
      </c>
      <c r="Y3015">
        <v>1</v>
      </c>
      <c r="Z3015">
        <v>1</v>
      </c>
      <c r="AB3015">
        <v>0</v>
      </c>
      <c r="AC3015">
        <v>0</v>
      </c>
      <c r="AD3015" s="2">
        <v>42433</v>
      </c>
      <c r="AE3015" s="3" t="s">
        <v>1072</v>
      </c>
      <c r="AF3015">
        <v>23</v>
      </c>
      <c r="AG3015">
        <v>23</v>
      </c>
      <c r="AH3015" s="3" t="s">
        <v>1080</v>
      </c>
      <c r="AI3015">
        <v>2</v>
      </c>
      <c r="AJ3015">
        <v>2</v>
      </c>
      <c r="AK3015" t="s">
        <v>846</v>
      </c>
      <c r="AL3015">
        <v>1892</v>
      </c>
      <c r="AM3015">
        <v>0.02</v>
      </c>
      <c r="AN3015">
        <v>0.02</v>
      </c>
      <c r="AQ3015">
        <v>454</v>
      </c>
      <c r="AR3015">
        <v>454</v>
      </c>
      <c r="AS3015">
        <v>1892</v>
      </c>
      <c r="AT3015">
        <v>10</v>
      </c>
      <c r="AU3015">
        <v>10</v>
      </c>
      <c r="AV3015">
        <v>0.02</v>
      </c>
      <c r="AW3015">
        <v>0.02</v>
      </c>
      <c r="AZ3015">
        <v>133</v>
      </c>
      <c r="BA3015">
        <v>133</v>
      </c>
      <c r="BB3015" t="s">
        <v>135</v>
      </c>
      <c r="BC3015" t="s">
        <v>1073</v>
      </c>
      <c r="BD3015">
        <v>1</v>
      </c>
      <c r="BF3015" s="2">
        <v>42433</v>
      </c>
      <c r="BG3015" s="3" t="s">
        <v>1076</v>
      </c>
      <c r="BH3015">
        <v>41054531300042</v>
      </c>
      <c r="BJ3015" t="s">
        <v>112</v>
      </c>
      <c r="BK3015" t="s">
        <v>1074</v>
      </c>
      <c r="BL3015" t="s">
        <v>1075</v>
      </c>
      <c r="BN3015" s="2">
        <v>42432</v>
      </c>
      <c r="BO3015">
        <v>3</v>
      </c>
      <c r="BQ3015">
        <v>1409</v>
      </c>
      <c r="BS3015" t="s">
        <v>117</v>
      </c>
      <c r="BT3015">
        <v>13.8</v>
      </c>
      <c r="BV3015">
        <v>27</v>
      </c>
      <c r="BX3015">
        <v>1</v>
      </c>
      <c r="BZ3015">
        <v>34255833500051</v>
      </c>
      <c r="CB3015" t="s">
        <v>112</v>
      </c>
      <c r="CC3015">
        <v>1</v>
      </c>
      <c r="CE3015">
        <v>3</v>
      </c>
      <c r="CG3015">
        <v>41054531300042</v>
      </c>
      <c r="CI3015" t="s">
        <v>109</v>
      </c>
      <c r="CK3015">
        <v>3</v>
      </c>
      <c r="CQ3015" t="s">
        <v>110</v>
      </c>
      <c r="CR3015" s="2">
        <v>42460</v>
      </c>
      <c r="CS3015">
        <v>0</v>
      </c>
      <c r="CU3015" t="s">
        <v>109</v>
      </c>
      <c r="CV3015" t="s">
        <v>111</v>
      </c>
      <c r="CW3015">
        <v>41054531300042</v>
      </c>
      <c r="CY3015" t="s">
        <v>112</v>
      </c>
      <c r="CZ3015" t="s">
        <v>113</v>
      </c>
      <c r="DA3015" t="s">
        <v>114</v>
      </c>
      <c r="DB3015" t="s">
        <v>115</v>
      </c>
      <c r="DC3015">
        <v>1</v>
      </c>
    </row>
    <row r="3016" spans="1:107" x14ac:dyDescent="0.2">
      <c r="A3016" t="s">
        <v>108</v>
      </c>
      <c r="B3016">
        <v>0</v>
      </c>
      <c r="D3016" t="s">
        <v>109</v>
      </c>
      <c r="K3016">
        <v>1</v>
      </c>
      <c r="M3016">
        <v>4</v>
      </c>
      <c r="N3016" t="s">
        <v>1071</v>
      </c>
      <c r="O3016">
        <v>0</v>
      </c>
      <c r="V3016">
        <v>6127985</v>
      </c>
      <c r="W3016" s="2">
        <v>42432</v>
      </c>
      <c r="X3016">
        <v>8</v>
      </c>
      <c r="Y3016">
        <v>1</v>
      </c>
      <c r="Z3016">
        <v>1</v>
      </c>
      <c r="AB3016">
        <v>0</v>
      </c>
      <c r="AC3016">
        <v>0</v>
      </c>
      <c r="AD3016" s="2">
        <v>42434</v>
      </c>
      <c r="AE3016" s="3" t="s">
        <v>1072</v>
      </c>
      <c r="AF3016">
        <v>23</v>
      </c>
      <c r="AG3016">
        <v>23</v>
      </c>
      <c r="AH3016" s="3" t="s">
        <v>1082</v>
      </c>
      <c r="AI3016">
        <v>2</v>
      </c>
      <c r="AJ3016">
        <v>2</v>
      </c>
      <c r="AK3016" t="s">
        <v>847</v>
      </c>
      <c r="AL3016">
        <v>2029</v>
      </c>
      <c r="AM3016">
        <v>5.0000000000000001E-3</v>
      </c>
      <c r="AN3016">
        <v>5.0000000000000001E-3</v>
      </c>
      <c r="AO3016">
        <v>712</v>
      </c>
      <c r="AP3016">
        <v>712</v>
      </c>
      <c r="AQ3016">
        <v>405</v>
      </c>
      <c r="AR3016">
        <v>405</v>
      </c>
      <c r="AS3016">
        <v>2029</v>
      </c>
      <c r="AT3016">
        <v>10</v>
      </c>
      <c r="AU3016">
        <v>10</v>
      </c>
      <c r="AV3016">
        <v>5.0000000000000001E-3</v>
      </c>
      <c r="AW3016">
        <v>5.0000000000000001E-3</v>
      </c>
      <c r="AX3016">
        <v>1168</v>
      </c>
      <c r="AY3016">
        <v>1168</v>
      </c>
      <c r="AZ3016">
        <v>133</v>
      </c>
      <c r="BA3016">
        <v>133</v>
      </c>
      <c r="BB3016" t="s">
        <v>135</v>
      </c>
      <c r="BC3016" t="s">
        <v>1073</v>
      </c>
      <c r="BD3016">
        <v>1</v>
      </c>
      <c r="BF3016" s="2">
        <v>42433</v>
      </c>
      <c r="BG3016" s="3" t="s">
        <v>1076</v>
      </c>
      <c r="BH3016">
        <v>41054531300042</v>
      </c>
      <c r="BJ3016" t="s">
        <v>112</v>
      </c>
      <c r="BK3016" t="s">
        <v>1074</v>
      </c>
      <c r="BL3016" t="s">
        <v>1075</v>
      </c>
      <c r="BN3016" s="2">
        <v>42432</v>
      </c>
      <c r="BO3016">
        <v>3</v>
      </c>
      <c r="BQ3016">
        <v>1409</v>
      </c>
      <c r="BS3016" t="s">
        <v>117</v>
      </c>
      <c r="BT3016">
        <v>13.8</v>
      </c>
      <c r="BV3016">
        <v>27</v>
      </c>
      <c r="BX3016">
        <v>1</v>
      </c>
      <c r="BZ3016">
        <v>34255833500051</v>
      </c>
      <c r="CB3016" t="s">
        <v>112</v>
      </c>
      <c r="CC3016">
        <v>1</v>
      </c>
      <c r="CE3016">
        <v>3</v>
      </c>
      <c r="CG3016">
        <v>41054531300042</v>
      </c>
      <c r="CI3016" t="s">
        <v>109</v>
      </c>
      <c r="CK3016">
        <v>3</v>
      </c>
      <c r="CQ3016" t="s">
        <v>110</v>
      </c>
      <c r="CR3016" s="2">
        <v>42460</v>
      </c>
      <c r="CS3016">
        <v>0</v>
      </c>
      <c r="CU3016" t="s">
        <v>109</v>
      </c>
      <c r="CV3016" t="s">
        <v>111</v>
      </c>
      <c r="CW3016">
        <v>41054531300042</v>
      </c>
      <c r="CY3016" t="s">
        <v>112</v>
      </c>
      <c r="CZ3016" t="s">
        <v>113</v>
      </c>
      <c r="DA3016" t="s">
        <v>114</v>
      </c>
      <c r="DB3016" t="s">
        <v>115</v>
      </c>
      <c r="DC3016">
        <v>1</v>
      </c>
    </row>
    <row r="3017" spans="1:107" x14ac:dyDescent="0.2">
      <c r="A3017" t="s">
        <v>108</v>
      </c>
      <c r="B3017">
        <v>0</v>
      </c>
      <c r="D3017" t="s">
        <v>109</v>
      </c>
      <c r="K3017">
        <v>1</v>
      </c>
      <c r="M3017">
        <v>4</v>
      </c>
      <c r="N3017" t="s">
        <v>1071</v>
      </c>
      <c r="O3017">
        <v>0</v>
      </c>
      <c r="V3017">
        <v>6127985</v>
      </c>
      <c r="W3017" s="2">
        <v>42432</v>
      </c>
      <c r="X3017">
        <v>8</v>
      </c>
      <c r="Y3017">
        <v>1</v>
      </c>
      <c r="Z3017">
        <v>1</v>
      </c>
      <c r="AB3017">
        <v>0</v>
      </c>
      <c r="AC3017">
        <v>0</v>
      </c>
      <c r="AD3017" s="2">
        <v>42433</v>
      </c>
      <c r="AE3017" s="3" t="s">
        <v>1072</v>
      </c>
      <c r="AF3017">
        <v>23</v>
      </c>
      <c r="AG3017">
        <v>23</v>
      </c>
      <c r="AH3017" s="3" t="s">
        <v>1080</v>
      </c>
      <c r="AI3017">
        <v>2</v>
      </c>
      <c r="AJ3017">
        <v>2</v>
      </c>
      <c r="AK3017" t="s">
        <v>848</v>
      </c>
      <c r="AL3017">
        <v>1923</v>
      </c>
      <c r="AM3017">
        <v>0.02</v>
      </c>
      <c r="AN3017">
        <v>0.02</v>
      </c>
      <c r="AQ3017">
        <v>454</v>
      </c>
      <c r="AR3017">
        <v>454</v>
      </c>
      <c r="AS3017">
        <v>1923</v>
      </c>
      <c r="AT3017">
        <v>10</v>
      </c>
      <c r="AU3017">
        <v>10</v>
      </c>
      <c r="AV3017">
        <v>0.02</v>
      </c>
      <c r="AW3017">
        <v>0.02</v>
      </c>
      <c r="AZ3017">
        <v>133</v>
      </c>
      <c r="BA3017">
        <v>133</v>
      </c>
      <c r="BB3017" t="s">
        <v>135</v>
      </c>
      <c r="BC3017" t="s">
        <v>1073</v>
      </c>
      <c r="BD3017">
        <v>1</v>
      </c>
      <c r="BF3017" s="2">
        <v>42433</v>
      </c>
      <c r="BG3017" s="3" t="s">
        <v>1076</v>
      </c>
      <c r="BH3017">
        <v>41054531300042</v>
      </c>
      <c r="BJ3017" t="s">
        <v>112</v>
      </c>
      <c r="BK3017" t="s">
        <v>1074</v>
      </c>
      <c r="BL3017" t="s">
        <v>1075</v>
      </c>
      <c r="BN3017" s="2">
        <v>42432</v>
      </c>
      <c r="BO3017">
        <v>3</v>
      </c>
      <c r="BQ3017">
        <v>1409</v>
      </c>
      <c r="BS3017" t="s">
        <v>117</v>
      </c>
      <c r="BT3017">
        <v>13.8</v>
      </c>
      <c r="BV3017">
        <v>27</v>
      </c>
      <c r="BX3017">
        <v>1</v>
      </c>
      <c r="BZ3017">
        <v>34255833500051</v>
      </c>
      <c r="CB3017" t="s">
        <v>112</v>
      </c>
      <c r="CC3017">
        <v>1</v>
      </c>
      <c r="CE3017">
        <v>3</v>
      </c>
      <c r="CG3017">
        <v>41054531300042</v>
      </c>
      <c r="CI3017" t="s">
        <v>109</v>
      </c>
      <c r="CK3017">
        <v>3</v>
      </c>
      <c r="CQ3017" t="s">
        <v>110</v>
      </c>
      <c r="CR3017" s="2">
        <v>42460</v>
      </c>
      <c r="CS3017">
        <v>0</v>
      </c>
      <c r="CU3017" t="s">
        <v>109</v>
      </c>
      <c r="CV3017" t="s">
        <v>111</v>
      </c>
      <c r="CW3017">
        <v>41054531300042</v>
      </c>
      <c r="CY3017" t="s">
        <v>112</v>
      </c>
      <c r="CZ3017" t="s">
        <v>113</v>
      </c>
      <c r="DA3017" t="s">
        <v>114</v>
      </c>
      <c r="DB3017" t="s">
        <v>115</v>
      </c>
      <c r="DC3017">
        <v>1</v>
      </c>
    </row>
    <row r="3018" spans="1:107" x14ac:dyDescent="0.2">
      <c r="A3018" t="s">
        <v>108</v>
      </c>
      <c r="B3018">
        <v>0</v>
      </c>
      <c r="D3018" t="s">
        <v>109</v>
      </c>
      <c r="K3018">
        <v>1</v>
      </c>
      <c r="M3018">
        <v>4</v>
      </c>
      <c r="N3018" t="s">
        <v>1071</v>
      </c>
      <c r="O3018">
        <v>0</v>
      </c>
      <c r="V3018">
        <v>6127985</v>
      </c>
      <c r="W3018" s="2">
        <v>42432</v>
      </c>
      <c r="X3018">
        <v>8</v>
      </c>
      <c r="Y3018">
        <v>1</v>
      </c>
      <c r="Z3018">
        <v>1</v>
      </c>
      <c r="AB3018">
        <v>0</v>
      </c>
      <c r="AC3018">
        <v>0</v>
      </c>
      <c r="AD3018" s="2">
        <v>42433</v>
      </c>
      <c r="AE3018" s="3" t="s">
        <v>1072</v>
      </c>
      <c r="AF3018">
        <v>23</v>
      </c>
      <c r="AG3018">
        <v>23</v>
      </c>
      <c r="AH3018" s="3" t="s">
        <v>1080</v>
      </c>
      <c r="AI3018">
        <v>2</v>
      </c>
      <c r="AJ3018">
        <v>2</v>
      </c>
      <c r="AK3018" t="s">
        <v>849</v>
      </c>
      <c r="AL3018">
        <v>6101</v>
      </c>
      <c r="AM3018">
        <v>0.02</v>
      </c>
      <c r="AN3018">
        <v>0.02</v>
      </c>
      <c r="AQ3018">
        <v>454</v>
      </c>
      <c r="AR3018">
        <v>454</v>
      </c>
      <c r="AS3018">
        <v>6101</v>
      </c>
      <c r="AT3018">
        <v>10</v>
      </c>
      <c r="AU3018">
        <v>10</v>
      </c>
      <c r="AV3018">
        <v>0.02</v>
      </c>
      <c r="AW3018">
        <v>0.02</v>
      </c>
      <c r="AZ3018">
        <v>133</v>
      </c>
      <c r="BA3018">
        <v>133</v>
      </c>
      <c r="BB3018" t="s">
        <v>135</v>
      </c>
      <c r="BC3018" t="s">
        <v>1073</v>
      </c>
      <c r="BD3018">
        <v>1</v>
      </c>
      <c r="BF3018" s="2">
        <v>42433</v>
      </c>
      <c r="BG3018" s="3" t="s">
        <v>1076</v>
      </c>
      <c r="BH3018">
        <v>41054531300042</v>
      </c>
      <c r="BJ3018" t="s">
        <v>112</v>
      </c>
      <c r="BK3018" t="s">
        <v>1074</v>
      </c>
      <c r="BL3018" t="s">
        <v>1075</v>
      </c>
      <c r="BN3018" s="2">
        <v>42432</v>
      </c>
      <c r="BO3018">
        <v>3</v>
      </c>
      <c r="BQ3018">
        <v>1409</v>
      </c>
      <c r="BS3018" t="s">
        <v>117</v>
      </c>
      <c r="BT3018">
        <v>13.8</v>
      </c>
      <c r="BV3018">
        <v>27</v>
      </c>
      <c r="BX3018">
        <v>1</v>
      </c>
      <c r="BZ3018">
        <v>34255833500051</v>
      </c>
      <c r="CB3018" t="s">
        <v>112</v>
      </c>
      <c r="CC3018">
        <v>1</v>
      </c>
      <c r="CE3018">
        <v>3</v>
      </c>
      <c r="CG3018">
        <v>41054531300042</v>
      </c>
      <c r="CI3018" t="s">
        <v>109</v>
      </c>
      <c r="CK3018">
        <v>3</v>
      </c>
      <c r="CQ3018" t="s">
        <v>110</v>
      </c>
      <c r="CR3018" s="2">
        <v>42460</v>
      </c>
      <c r="CS3018">
        <v>0</v>
      </c>
      <c r="CU3018" t="s">
        <v>109</v>
      </c>
      <c r="CV3018" t="s">
        <v>111</v>
      </c>
      <c r="CW3018">
        <v>41054531300042</v>
      </c>
      <c r="CY3018" t="s">
        <v>112</v>
      </c>
      <c r="CZ3018" t="s">
        <v>113</v>
      </c>
      <c r="DA3018" t="s">
        <v>114</v>
      </c>
      <c r="DB3018" t="s">
        <v>115</v>
      </c>
      <c r="DC3018">
        <v>1</v>
      </c>
    </row>
    <row r="3019" spans="1:107" x14ac:dyDescent="0.2">
      <c r="A3019" t="s">
        <v>108</v>
      </c>
      <c r="B3019">
        <v>0</v>
      </c>
      <c r="D3019" t="s">
        <v>109</v>
      </c>
      <c r="K3019">
        <v>1</v>
      </c>
      <c r="M3019">
        <v>4</v>
      </c>
      <c r="N3019" t="s">
        <v>1071</v>
      </c>
      <c r="O3019">
        <v>0</v>
      </c>
      <c r="V3019">
        <v>6127985</v>
      </c>
      <c r="W3019" s="2">
        <v>42432</v>
      </c>
      <c r="X3019">
        <v>8</v>
      </c>
      <c r="Y3019">
        <v>1</v>
      </c>
      <c r="Z3019">
        <v>1</v>
      </c>
      <c r="AB3019">
        <v>0</v>
      </c>
      <c r="AC3019">
        <v>0</v>
      </c>
      <c r="AD3019" s="2">
        <v>42433</v>
      </c>
      <c r="AE3019" s="3" t="s">
        <v>1072</v>
      </c>
      <c r="AF3019">
        <v>23</v>
      </c>
      <c r="AG3019">
        <v>23</v>
      </c>
      <c r="AH3019" s="3" t="s">
        <v>1080</v>
      </c>
      <c r="AI3019">
        <v>2</v>
      </c>
      <c r="AJ3019">
        <v>2</v>
      </c>
      <c r="AK3019" t="s">
        <v>850</v>
      </c>
      <c r="AL3019">
        <v>5981</v>
      </c>
      <c r="AM3019">
        <v>0.02</v>
      </c>
      <c r="AN3019">
        <v>0.02</v>
      </c>
      <c r="AQ3019">
        <v>454</v>
      </c>
      <c r="AR3019">
        <v>454</v>
      </c>
      <c r="AS3019">
        <v>5981</v>
      </c>
      <c r="AT3019">
        <v>10</v>
      </c>
      <c r="AU3019">
        <v>10</v>
      </c>
      <c r="AV3019">
        <v>0.02</v>
      </c>
      <c r="AW3019">
        <v>0.02</v>
      </c>
      <c r="AZ3019">
        <v>133</v>
      </c>
      <c r="BA3019">
        <v>133</v>
      </c>
      <c r="BB3019" t="s">
        <v>135</v>
      </c>
      <c r="BC3019" t="s">
        <v>1073</v>
      </c>
      <c r="BD3019">
        <v>1</v>
      </c>
      <c r="BF3019" s="2">
        <v>42433</v>
      </c>
      <c r="BG3019" s="3" t="s">
        <v>1076</v>
      </c>
      <c r="BH3019">
        <v>41054531300042</v>
      </c>
      <c r="BJ3019" t="s">
        <v>112</v>
      </c>
      <c r="BK3019" t="s">
        <v>1074</v>
      </c>
      <c r="BL3019" t="s">
        <v>1075</v>
      </c>
      <c r="BN3019" s="2">
        <v>42432</v>
      </c>
      <c r="BO3019">
        <v>3</v>
      </c>
      <c r="BQ3019">
        <v>1409</v>
      </c>
      <c r="BS3019" t="s">
        <v>117</v>
      </c>
      <c r="BT3019">
        <v>13.8</v>
      </c>
      <c r="BV3019">
        <v>27</v>
      </c>
      <c r="BX3019">
        <v>1</v>
      </c>
      <c r="BZ3019">
        <v>34255833500051</v>
      </c>
      <c r="CB3019" t="s">
        <v>112</v>
      </c>
      <c r="CC3019">
        <v>1</v>
      </c>
      <c r="CE3019">
        <v>3</v>
      </c>
      <c r="CG3019">
        <v>41054531300042</v>
      </c>
      <c r="CI3019" t="s">
        <v>109</v>
      </c>
      <c r="CK3019">
        <v>3</v>
      </c>
      <c r="CQ3019" t="s">
        <v>110</v>
      </c>
      <c r="CR3019" s="2">
        <v>42460</v>
      </c>
      <c r="CS3019">
        <v>0</v>
      </c>
      <c r="CU3019" t="s">
        <v>109</v>
      </c>
      <c r="CV3019" t="s">
        <v>111</v>
      </c>
      <c r="CW3019">
        <v>41054531300042</v>
      </c>
      <c r="CY3019" t="s">
        <v>112</v>
      </c>
      <c r="CZ3019" t="s">
        <v>113</v>
      </c>
      <c r="DA3019" t="s">
        <v>114</v>
      </c>
      <c r="DB3019" t="s">
        <v>115</v>
      </c>
      <c r="DC3019">
        <v>1</v>
      </c>
    </row>
    <row r="3020" spans="1:107" x14ac:dyDescent="0.2">
      <c r="A3020" t="s">
        <v>108</v>
      </c>
      <c r="B3020">
        <v>0</v>
      </c>
      <c r="D3020" t="s">
        <v>109</v>
      </c>
      <c r="K3020">
        <v>1</v>
      </c>
      <c r="M3020">
        <v>4</v>
      </c>
      <c r="N3020" t="s">
        <v>1071</v>
      </c>
      <c r="O3020">
        <v>0</v>
      </c>
      <c r="V3020">
        <v>6127985</v>
      </c>
      <c r="W3020" s="2">
        <v>42432</v>
      </c>
      <c r="X3020">
        <v>8</v>
      </c>
      <c r="Y3020">
        <v>1</v>
      </c>
      <c r="Z3020">
        <v>1</v>
      </c>
      <c r="AB3020">
        <v>0</v>
      </c>
      <c r="AC3020">
        <v>0</v>
      </c>
      <c r="AD3020" s="2">
        <v>42433</v>
      </c>
      <c r="AE3020" s="3" t="s">
        <v>1072</v>
      </c>
      <c r="AF3020">
        <v>23</v>
      </c>
      <c r="AG3020">
        <v>23</v>
      </c>
      <c r="AH3020" s="3" t="s">
        <v>1080</v>
      </c>
      <c r="AI3020">
        <v>2</v>
      </c>
      <c r="AJ3020">
        <v>2</v>
      </c>
      <c r="AK3020" t="s">
        <v>851</v>
      </c>
      <c r="AL3020">
        <v>1262</v>
      </c>
      <c r="AM3020">
        <v>0.02</v>
      </c>
      <c r="AN3020">
        <v>0.02</v>
      </c>
      <c r="AQ3020">
        <v>454</v>
      </c>
      <c r="AR3020">
        <v>454</v>
      </c>
      <c r="AS3020">
        <v>1262</v>
      </c>
      <c r="AT3020">
        <v>10</v>
      </c>
      <c r="AU3020">
        <v>10</v>
      </c>
      <c r="AV3020">
        <v>0.02</v>
      </c>
      <c r="AW3020">
        <v>0.02</v>
      </c>
      <c r="AZ3020">
        <v>133</v>
      </c>
      <c r="BA3020">
        <v>133</v>
      </c>
      <c r="BB3020" t="s">
        <v>135</v>
      </c>
      <c r="BC3020" t="s">
        <v>1073</v>
      </c>
      <c r="BD3020">
        <v>1</v>
      </c>
      <c r="BF3020" s="2">
        <v>42433</v>
      </c>
      <c r="BG3020" s="3" t="s">
        <v>1076</v>
      </c>
      <c r="BH3020">
        <v>41054531300042</v>
      </c>
      <c r="BJ3020" t="s">
        <v>112</v>
      </c>
      <c r="BK3020" t="s">
        <v>1074</v>
      </c>
      <c r="BL3020" t="s">
        <v>1075</v>
      </c>
      <c r="BN3020" s="2">
        <v>42432</v>
      </c>
      <c r="BO3020">
        <v>3</v>
      </c>
      <c r="BQ3020">
        <v>1409</v>
      </c>
      <c r="BS3020" t="s">
        <v>117</v>
      </c>
      <c r="BT3020">
        <v>13.8</v>
      </c>
      <c r="BV3020">
        <v>27</v>
      </c>
      <c r="BX3020">
        <v>1</v>
      </c>
      <c r="BZ3020">
        <v>34255833500051</v>
      </c>
      <c r="CB3020" t="s">
        <v>112</v>
      </c>
      <c r="CC3020">
        <v>1</v>
      </c>
      <c r="CE3020">
        <v>3</v>
      </c>
      <c r="CG3020">
        <v>41054531300042</v>
      </c>
      <c r="CI3020" t="s">
        <v>109</v>
      </c>
      <c r="CK3020">
        <v>3</v>
      </c>
      <c r="CQ3020" t="s">
        <v>110</v>
      </c>
      <c r="CR3020" s="2">
        <v>42460</v>
      </c>
      <c r="CS3020">
        <v>0</v>
      </c>
      <c r="CU3020" t="s">
        <v>109</v>
      </c>
      <c r="CV3020" t="s">
        <v>111</v>
      </c>
      <c r="CW3020">
        <v>41054531300042</v>
      </c>
      <c r="CY3020" t="s">
        <v>112</v>
      </c>
      <c r="CZ3020" t="s">
        <v>113</v>
      </c>
      <c r="DA3020" t="s">
        <v>114</v>
      </c>
      <c r="DB3020" t="s">
        <v>115</v>
      </c>
      <c r="DC3020">
        <v>1</v>
      </c>
    </row>
    <row r="3021" spans="1:107" x14ac:dyDescent="0.2">
      <c r="A3021" t="s">
        <v>108</v>
      </c>
      <c r="B3021">
        <v>0</v>
      </c>
      <c r="D3021" t="s">
        <v>109</v>
      </c>
      <c r="K3021">
        <v>1</v>
      </c>
      <c r="M3021">
        <v>4</v>
      </c>
      <c r="N3021" t="s">
        <v>1071</v>
      </c>
      <c r="O3021">
        <v>0</v>
      </c>
      <c r="V3021">
        <v>6127985</v>
      </c>
      <c r="W3021" s="2">
        <v>42432</v>
      </c>
      <c r="X3021">
        <v>8</v>
      </c>
      <c r="Y3021">
        <v>1</v>
      </c>
      <c r="Z3021">
        <v>1</v>
      </c>
      <c r="AB3021">
        <v>0</v>
      </c>
      <c r="AC3021">
        <v>0</v>
      </c>
      <c r="AD3021" s="2">
        <v>42433</v>
      </c>
      <c r="AE3021" s="3" t="s">
        <v>1072</v>
      </c>
      <c r="AF3021">
        <v>3</v>
      </c>
      <c r="AG3021">
        <v>3</v>
      </c>
      <c r="AH3021" s="3" t="s">
        <v>1090</v>
      </c>
      <c r="AI3021">
        <v>2</v>
      </c>
      <c r="AJ3021">
        <v>2</v>
      </c>
      <c r="AK3021" t="s">
        <v>852</v>
      </c>
      <c r="AL3021">
        <v>1385</v>
      </c>
      <c r="AM3021">
        <v>2</v>
      </c>
      <c r="AN3021">
        <v>2</v>
      </c>
      <c r="AQ3021">
        <v>422</v>
      </c>
      <c r="AR3021">
        <v>422</v>
      </c>
      <c r="AS3021">
        <v>1385</v>
      </c>
      <c r="AT3021">
        <v>10</v>
      </c>
      <c r="AU3021">
        <v>10</v>
      </c>
      <c r="AV3021">
        <v>2</v>
      </c>
      <c r="AW3021">
        <v>2</v>
      </c>
      <c r="AZ3021">
        <v>333</v>
      </c>
      <c r="BA3021">
        <v>333</v>
      </c>
      <c r="BB3021" t="s">
        <v>853</v>
      </c>
      <c r="BC3021" t="s">
        <v>1073</v>
      </c>
      <c r="BD3021">
        <v>1</v>
      </c>
      <c r="BF3021" s="2">
        <v>42433</v>
      </c>
      <c r="BG3021" s="3" t="s">
        <v>1076</v>
      </c>
      <c r="BH3021">
        <v>41054531300042</v>
      </c>
      <c r="BJ3021" t="s">
        <v>112</v>
      </c>
      <c r="BK3021" t="s">
        <v>1074</v>
      </c>
      <c r="BL3021" t="s">
        <v>1075</v>
      </c>
      <c r="BN3021" s="2">
        <v>42432</v>
      </c>
      <c r="BO3021">
        <v>3</v>
      </c>
      <c r="BQ3021">
        <v>1409</v>
      </c>
      <c r="BS3021" t="s">
        <v>117</v>
      </c>
      <c r="BT3021">
        <v>13.8</v>
      </c>
      <c r="BV3021">
        <v>27</v>
      </c>
      <c r="BX3021">
        <v>1</v>
      </c>
      <c r="BZ3021">
        <v>34255833500051</v>
      </c>
      <c r="CB3021" t="s">
        <v>112</v>
      </c>
      <c r="CC3021">
        <v>1</v>
      </c>
      <c r="CE3021">
        <v>3</v>
      </c>
      <c r="CG3021">
        <v>41054531300042</v>
      </c>
      <c r="CI3021" t="s">
        <v>109</v>
      </c>
      <c r="CK3021">
        <v>3</v>
      </c>
      <c r="CQ3021" t="s">
        <v>110</v>
      </c>
      <c r="CR3021" s="2">
        <v>42460</v>
      </c>
      <c r="CS3021">
        <v>0</v>
      </c>
      <c r="CU3021" t="s">
        <v>109</v>
      </c>
      <c r="CV3021" t="s">
        <v>111</v>
      </c>
      <c r="CW3021">
        <v>41054531300042</v>
      </c>
      <c r="CY3021" t="s">
        <v>112</v>
      </c>
      <c r="CZ3021" t="s">
        <v>113</v>
      </c>
      <c r="DA3021" t="s">
        <v>114</v>
      </c>
      <c r="DB3021" t="s">
        <v>115</v>
      </c>
      <c r="DC3021">
        <v>1</v>
      </c>
    </row>
    <row r="3022" spans="1:107" x14ac:dyDescent="0.2">
      <c r="A3022" t="s">
        <v>108</v>
      </c>
      <c r="B3022">
        <v>0</v>
      </c>
      <c r="D3022" t="s">
        <v>109</v>
      </c>
      <c r="K3022">
        <v>1</v>
      </c>
      <c r="M3022">
        <v>4</v>
      </c>
      <c r="N3022" t="s">
        <v>1071</v>
      </c>
      <c r="O3022">
        <v>0</v>
      </c>
      <c r="V3022">
        <v>6127985</v>
      </c>
      <c r="W3022" s="2">
        <v>42432</v>
      </c>
      <c r="X3022">
        <v>8</v>
      </c>
      <c r="Y3022">
        <v>1</v>
      </c>
      <c r="Z3022">
        <v>1</v>
      </c>
      <c r="AB3022">
        <v>0</v>
      </c>
      <c r="AC3022">
        <v>0</v>
      </c>
      <c r="AD3022" s="2">
        <v>42433</v>
      </c>
      <c r="AE3022" s="3" t="s">
        <v>1072</v>
      </c>
      <c r="AF3022">
        <v>23</v>
      </c>
      <c r="AG3022">
        <v>23</v>
      </c>
      <c r="AH3022" s="3" t="s">
        <v>1084</v>
      </c>
      <c r="AI3022">
        <v>2</v>
      </c>
      <c r="AJ3022">
        <v>2</v>
      </c>
      <c r="AK3022" t="s">
        <v>854</v>
      </c>
      <c r="AL3022">
        <v>1808</v>
      </c>
      <c r="AM3022">
        <v>0.02</v>
      </c>
      <c r="AN3022">
        <v>0.02</v>
      </c>
      <c r="AQ3022">
        <v>454</v>
      </c>
      <c r="AR3022">
        <v>454</v>
      </c>
      <c r="AS3022">
        <v>1808</v>
      </c>
      <c r="AT3022">
        <v>10</v>
      </c>
      <c r="AU3022">
        <v>10</v>
      </c>
      <c r="AV3022">
        <v>0.02</v>
      </c>
      <c r="AW3022">
        <v>0.02</v>
      </c>
      <c r="AZ3022">
        <v>133</v>
      </c>
      <c r="BA3022">
        <v>133</v>
      </c>
      <c r="BB3022" t="s">
        <v>135</v>
      </c>
      <c r="BC3022" t="s">
        <v>1073</v>
      </c>
      <c r="BD3022">
        <v>1</v>
      </c>
      <c r="BF3022" s="2">
        <v>42433</v>
      </c>
      <c r="BG3022" s="3" t="s">
        <v>1076</v>
      </c>
      <c r="BH3022">
        <v>41054531300042</v>
      </c>
      <c r="BJ3022" t="s">
        <v>112</v>
      </c>
      <c r="BK3022" t="s">
        <v>1074</v>
      </c>
      <c r="BL3022" t="s">
        <v>1075</v>
      </c>
      <c r="BN3022" s="2">
        <v>42432</v>
      </c>
      <c r="BO3022">
        <v>3</v>
      </c>
      <c r="BQ3022">
        <v>1409</v>
      </c>
      <c r="BS3022" t="s">
        <v>117</v>
      </c>
      <c r="BT3022">
        <v>13.8</v>
      </c>
      <c r="BV3022">
        <v>27</v>
      </c>
      <c r="BX3022">
        <v>1</v>
      </c>
      <c r="BZ3022">
        <v>34255833500051</v>
      </c>
      <c r="CB3022" t="s">
        <v>112</v>
      </c>
      <c r="CC3022">
        <v>1</v>
      </c>
      <c r="CE3022">
        <v>3</v>
      </c>
      <c r="CG3022">
        <v>41054531300042</v>
      </c>
      <c r="CI3022" t="s">
        <v>109</v>
      </c>
      <c r="CK3022">
        <v>3</v>
      </c>
      <c r="CQ3022" t="s">
        <v>110</v>
      </c>
      <c r="CR3022" s="2">
        <v>42460</v>
      </c>
      <c r="CS3022">
        <v>0</v>
      </c>
      <c r="CU3022" t="s">
        <v>109</v>
      </c>
      <c r="CV3022" t="s">
        <v>111</v>
      </c>
      <c r="CW3022">
        <v>41054531300042</v>
      </c>
      <c r="CY3022" t="s">
        <v>112</v>
      </c>
      <c r="CZ3022" t="s">
        <v>113</v>
      </c>
      <c r="DA3022" t="s">
        <v>114</v>
      </c>
      <c r="DB3022" t="s">
        <v>115</v>
      </c>
      <c r="DC3022">
        <v>1</v>
      </c>
    </row>
    <row r="3023" spans="1:107" x14ac:dyDescent="0.2">
      <c r="A3023" t="s">
        <v>108</v>
      </c>
      <c r="B3023">
        <v>0</v>
      </c>
      <c r="D3023" t="s">
        <v>109</v>
      </c>
      <c r="K3023">
        <v>1</v>
      </c>
      <c r="M3023">
        <v>4</v>
      </c>
      <c r="N3023" t="s">
        <v>1071</v>
      </c>
      <c r="O3023">
        <v>0</v>
      </c>
      <c r="V3023">
        <v>6127985</v>
      </c>
      <c r="W3023" s="2">
        <v>42432</v>
      </c>
      <c r="X3023">
        <v>8</v>
      </c>
      <c r="Y3023">
        <v>1</v>
      </c>
      <c r="Z3023">
        <v>1</v>
      </c>
      <c r="AB3023">
        <v>0</v>
      </c>
      <c r="AC3023">
        <v>0</v>
      </c>
      <c r="AD3023" s="2">
        <v>42433</v>
      </c>
      <c r="AE3023" s="3" t="s">
        <v>1072</v>
      </c>
      <c r="AF3023">
        <v>23</v>
      </c>
      <c r="AG3023">
        <v>23</v>
      </c>
      <c r="AH3023" s="3" t="s">
        <v>1080</v>
      </c>
      <c r="AI3023">
        <v>2</v>
      </c>
      <c r="AJ3023">
        <v>2</v>
      </c>
      <c r="AK3023" t="s">
        <v>855</v>
      </c>
      <c r="AL3023">
        <v>1893</v>
      </c>
      <c r="AM3023">
        <v>0.02</v>
      </c>
      <c r="AN3023">
        <v>0.02</v>
      </c>
      <c r="AQ3023">
        <v>454</v>
      </c>
      <c r="AR3023">
        <v>454</v>
      </c>
      <c r="AS3023">
        <v>1893</v>
      </c>
      <c r="AT3023">
        <v>10</v>
      </c>
      <c r="AU3023">
        <v>10</v>
      </c>
      <c r="AV3023">
        <v>0.02</v>
      </c>
      <c r="AW3023">
        <v>0.02</v>
      </c>
      <c r="AZ3023">
        <v>133</v>
      </c>
      <c r="BA3023">
        <v>133</v>
      </c>
      <c r="BB3023" t="s">
        <v>135</v>
      </c>
      <c r="BC3023" t="s">
        <v>1073</v>
      </c>
      <c r="BD3023">
        <v>1</v>
      </c>
      <c r="BF3023" s="2">
        <v>42433</v>
      </c>
      <c r="BG3023" s="3" t="s">
        <v>1076</v>
      </c>
      <c r="BH3023">
        <v>41054531300042</v>
      </c>
      <c r="BJ3023" t="s">
        <v>112</v>
      </c>
      <c r="BK3023" t="s">
        <v>1074</v>
      </c>
      <c r="BL3023" t="s">
        <v>1075</v>
      </c>
      <c r="BN3023" s="2">
        <v>42432</v>
      </c>
      <c r="BO3023">
        <v>3</v>
      </c>
      <c r="BQ3023">
        <v>1409</v>
      </c>
      <c r="BS3023" t="s">
        <v>117</v>
      </c>
      <c r="BT3023">
        <v>13.8</v>
      </c>
      <c r="BV3023">
        <v>27</v>
      </c>
      <c r="BX3023">
        <v>1</v>
      </c>
      <c r="BZ3023">
        <v>34255833500051</v>
      </c>
      <c r="CB3023" t="s">
        <v>112</v>
      </c>
      <c r="CC3023">
        <v>1</v>
      </c>
      <c r="CE3023">
        <v>3</v>
      </c>
      <c r="CG3023">
        <v>41054531300042</v>
      </c>
      <c r="CI3023" t="s">
        <v>109</v>
      </c>
      <c r="CK3023">
        <v>3</v>
      </c>
      <c r="CQ3023" t="s">
        <v>110</v>
      </c>
      <c r="CR3023" s="2">
        <v>42460</v>
      </c>
      <c r="CS3023">
        <v>0</v>
      </c>
      <c r="CU3023" t="s">
        <v>109</v>
      </c>
      <c r="CV3023" t="s">
        <v>111</v>
      </c>
      <c r="CW3023">
        <v>41054531300042</v>
      </c>
      <c r="CY3023" t="s">
        <v>112</v>
      </c>
      <c r="CZ3023" t="s">
        <v>113</v>
      </c>
      <c r="DA3023" t="s">
        <v>114</v>
      </c>
      <c r="DB3023" t="s">
        <v>115</v>
      </c>
      <c r="DC3023">
        <v>1</v>
      </c>
    </row>
    <row r="3024" spans="1:107" x14ac:dyDescent="0.2">
      <c r="A3024" t="s">
        <v>108</v>
      </c>
      <c r="B3024">
        <v>0</v>
      </c>
      <c r="D3024" t="s">
        <v>109</v>
      </c>
      <c r="K3024">
        <v>1</v>
      </c>
      <c r="M3024">
        <v>4</v>
      </c>
      <c r="N3024" t="s">
        <v>1071</v>
      </c>
      <c r="O3024">
        <v>0</v>
      </c>
      <c r="V3024">
        <v>6127985</v>
      </c>
      <c r="W3024" s="2">
        <v>42432</v>
      </c>
      <c r="X3024">
        <v>8</v>
      </c>
      <c r="Y3024">
        <v>1</v>
      </c>
      <c r="Z3024">
        <v>1</v>
      </c>
      <c r="AB3024">
        <v>0</v>
      </c>
      <c r="AC3024">
        <v>0</v>
      </c>
      <c r="AD3024" s="2">
        <v>42433</v>
      </c>
      <c r="AE3024" s="3" t="s">
        <v>1072</v>
      </c>
      <c r="AF3024">
        <v>3</v>
      </c>
      <c r="AG3024">
        <v>3</v>
      </c>
      <c r="AH3024" s="3" t="s">
        <v>1076</v>
      </c>
      <c r="AI3024">
        <v>2</v>
      </c>
      <c r="AJ3024">
        <v>2</v>
      </c>
      <c r="AK3024" t="s">
        <v>856</v>
      </c>
      <c r="AL3024">
        <v>1348</v>
      </c>
      <c r="AM3024">
        <v>0.05</v>
      </c>
      <c r="AN3024">
        <v>0.05</v>
      </c>
      <c r="AQ3024">
        <v>618</v>
      </c>
      <c r="AR3024">
        <v>618</v>
      </c>
      <c r="AS3024">
        <v>1348</v>
      </c>
      <c r="AT3024">
        <v>1</v>
      </c>
      <c r="AU3024">
        <v>1</v>
      </c>
      <c r="AV3024">
        <v>4.7</v>
      </c>
      <c r="AW3024">
        <v>4.7</v>
      </c>
      <c r="AZ3024">
        <v>273</v>
      </c>
      <c r="BA3024">
        <v>273</v>
      </c>
      <c r="BB3024" t="s">
        <v>857</v>
      </c>
      <c r="BC3024" t="s">
        <v>1073</v>
      </c>
      <c r="BD3024">
        <v>1</v>
      </c>
      <c r="BF3024" s="2">
        <v>42433</v>
      </c>
      <c r="BG3024" s="3" t="s">
        <v>1076</v>
      </c>
      <c r="BH3024">
        <v>41054531300042</v>
      </c>
      <c r="BJ3024" t="s">
        <v>112</v>
      </c>
      <c r="BK3024" t="s">
        <v>1074</v>
      </c>
      <c r="BL3024" t="s">
        <v>1075</v>
      </c>
      <c r="BN3024" s="2">
        <v>42432</v>
      </c>
      <c r="BO3024">
        <v>3</v>
      </c>
      <c r="BQ3024">
        <v>1409</v>
      </c>
      <c r="BS3024" t="s">
        <v>117</v>
      </c>
      <c r="BT3024">
        <v>13.8</v>
      </c>
      <c r="BV3024">
        <v>27</v>
      </c>
      <c r="BX3024">
        <v>1</v>
      </c>
      <c r="BZ3024">
        <v>34255833500051</v>
      </c>
      <c r="CB3024" t="s">
        <v>112</v>
      </c>
      <c r="CC3024">
        <v>1</v>
      </c>
      <c r="CE3024">
        <v>3</v>
      </c>
      <c r="CG3024">
        <v>41054531300042</v>
      </c>
      <c r="CI3024" t="s">
        <v>109</v>
      </c>
      <c r="CK3024">
        <v>3</v>
      </c>
      <c r="CQ3024" t="s">
        <v>110</v>
      </c>
      <c r="CR3024" s="2">
        <v>42460</v>
      </c>
      <c r="CS3024">
        <v>0</v>
      </c>
      <c r="CU3024" t="s">
        <v>109</v>
      </c>
      <c r="CV3024" t="s">
        <v>111</v>
      </c>
      <c r="CW3024">
        <v>41054531300042</v>
      </c>
      <c r="CY3024" t="s">
        <v>112</v>
      </c>
      <c r="CZ3024" t="s">
        <v>113</v>
      </c>
      <c r="DA3024" t="s">
        <v>114</v>
      </c>
      <c r="DB3024" t="s">
        <v>115</v>
      </c>
      <c r="DC3024">
        <v>1</v>
      </c>
    </row>
    <row r="3025" spans="1:107" x14ac:dyDescent="0.2">
      <c r="A3025" t="s">
        <v>108</v>
      </c>
      <c r="B3025">
        <v>0</v>
      </c>
      <c r="D3025" t="s">
        <v>109</v>
      </c>
      <c r="K3025">
        <v>1</v>
      </c>
      <c r="M3025">
        <v>4</v>
      </c>
      <c r="N3025" t="s">
        <v>1071</v>
      </c>
      <c r="O3025">
        <v>0</v>
      </c>
      <c r="V3025">
        <v>6127985</v>
      </c>
      <c r="W3025" s="2">
        <v>42432</v>
      </c>
      <c r="X3025">
        <v>8</v>
      </c>
      <c r="Y3025">
        <v>2</v>
      </c>
      <c r="Z3025">
        <v>2</v>
      </c>
      <c r="AB3025">
        <v>0</v>
      </c>
      <c r="AC3025">
        <v>0</v>
      </c>
      <c r="AD3025" s="2">
        <v>42433</v>
      </c>
      <c r="AE3025" s="3" t="s">
        <v>1072</v>
      </c>
      <c r="AF3025">
        <v>23</v>
      </c>
      <c r="AG3025">
        <v>23</v>
      </c>
      <c r="AH3025" s="3" t="s">
        <v>1084</v>
      </c>
      <c r="AI3025">
        <v>2</v>
      </c>
      <c r="AJ3025">
        <v>2</v>
      </c>
      <c r="AK3025" t="s">
        <v>859</v>
      </c>
      <c r="AL3025">
        <v>5609</v>
      </c>
      <c r="AM3025">
        <v>0.1</v>
      </c>
      <c r="AN3025">
        <v>0.1</v>
      </c>
      <c r="AQ3025">
        <v>454</v>
      </c>
      <c r="AR3025">
        <v>454</v>
      </c>
      <c r="AS3025">
        <v>5609</v>
      </c>
      <c r="AT3025">
        <v>10</v>
      </c>
      <c r="AU3025">
        <v>10</v>
      </c>
      <c r="AV3025">
        <v>0.1</v>
      </c>
      <c r="AW3025">
        <v>0.1</v>
      </c>
      <c r="AZ3025">
        <v>133</v>
      </c>
      <c r="BA3025">
        <v>133</v>
      </c>
      <c r="BB3025" t="s">
        <v>135</v>
      </c>
      <c r="BC3025" t="s">
        <v>1073</v>
      </c>
      <c r="BD3025">
        <v>1</v>
      </c>
      <c r="BF3025" s="2">
        <v>42433</v>
      </c>
      <c r="BG3025" s="3" t="s">
        <v>1076</v>
      </c>
      <c r="BH3025">
        <v>41054531300042</v>
      </c>
      <c r="BJ3025" t="s">
        <v>112</v>
      </c>
      <c r="BK3025" t="s">
        <v>1074</v>
      </c>
      <c r="BL3025" t="s">
        <v>1075</v>
      </c>
      <c r="BN3025" s="2">
        <v>42432</v>
      </c>
      <c r="BO3025">
        <v>3</v>
      </c>
      <c r="BQ3025">
        <v>1409</v>
      </c>
      <c r="BS3025" t="s">
        <v>117</v>
      </c>
      <c r="BT3025">
        <v>13.8</v>
      </c>
      <c r="BV3025">
        <v>27</v>
      </c>
      <c r="BX3025">
        <v>1</v>
      </c>
      <c r="BZ3025">
        <v>34255833500051</v>
      </c>
      <c r="CB3025" t="s">
        <v>112</v>
      </c>
      <c r="CC3025">
        <v>1</v>
      </c>
      <c r="CE3025">
        <v>3</v>
      </c>
      <c r="CG3025">
        <v>41054531300042</v>
      </c>
      <c r="CI3025" t="s">
        <v>109</v>
      </c>
      <c r="CK3025">
        <v>3</v>
      </c>
      <c r="CQ3025" t="s">
        <v>110</v>
      </c>
      <c r="CR3025" s="2">
        <v>42460</v>
      </c>
      <c r="CS3025">
        <v>0</v>
      </c>
      <c r="CU3025" t="s">
        <v>109</v>
      </c>
      <c r="CV3025" t="s">
        <v>111</v>
      </c>
      <c r="CW3025">
        <v>41054531300042</v>
      </c>
      <c r="CY3025" t="s">
        <v>112</v>
      </c>
      <c r="CZ3025" t="s">
        <v>113</v>
      </c>
      <c r="DA3025" t="s">
        <v>114</v>
      </c>
      <c r="DB3025" t="s">
        <v>115</v>
      </c>
      <c r="DC3025">
        <v>1</v>
      </c>
    </row>
    <row r="3026" spans="1:107" x14ac:dyDescent="0.2">
      <c r="A3026" t="s">
        <v>108</v>
      </c>
      <c r="B3026">
        <v>0</v>
      </c>
      <c r="D3026" t="s">
        <v>109</v>
      </c>
      <c r="K3026">
        <v>1</v>
      </c>
      <c r="M3026">
        <v>4</v>
      </c>
      <c r="N3026" t="s">
        <v>1071</v>
      </c>
      <c r="O3026">
        <v>0</v>
      </c>
      <c r="V3026">
        <v>6127985</v>
      </c>
      <c r="W3026" s="2">
        <v>42432</v>
      </c>
      <c r="X3026">
        <v>8</v>
      </c>
      <c r="Y3026">
        <v>1</v>
      </c>
      <c r="Z3026">
        <v>1</v>
      </c>
      <c r="AB3026">
        <v>0</v>
      </c>
      <c r="AC3026">
        <v>0</v>
      </c>
      <c r="AD3026" s="2">
        <v>42433</v>
      </c>
      <c r="AE3026" s="3" t="s">
        <v>1072</v>
      </c>
      <c r="AF3026">
        <v>23</v>
      </c>
      <c r="AG3026">
        <v>23</v>
      </c>
      <c r="AH3026" s="3" t="s">
        <v>1080</v>
      </c>
      <c r="AI3026">
        <v>2</v>
      </c>
      <c r="AJ3026">
        <v>2</v>
      </c>
      <c r="AK3026" t="s">
        <v>860</v>
      </c>
      <c r="AL3026">
        <v>1263</v>
      </c>
      <c r="AM3026">
        <v>0.02</v>
      </c>
      <c r="AN3026">
        <v>0.02</v>
      </c>
      <c r="AQ3026">
        <v>454</v>
      </c>
      <c r="AR3026">
        <v>454</v>
      </c>
      <c r="AS3026">
        <v>1263</v>
      </c>
      <c r="AT3026">
        <v>10</v>
      </c>
      <c r="AU3026">
        <v>10</v>
      </c>
      <c r="AV3026">
        <v>0.02</v>
      </c>
      <c r="AW3026">
        <v>0.02</v>
      </c>
      <c r="AZ3026">
        <v>133</v>
      </c>
      <c r="BA3026">
        <v>133</v>
      </c>
      <c r="BB3026" t="s">
        <v>135</v>
      </c>
      <c r="BC3026" t="s">
        <v>1073</v>
      </c>
      <c r="BD3026">
        <v>1</v>
      </c>
      <c r="BF3026" s="2">
        <v>42433</v>
      </c>
      <c r="BG3026" s="3" t="s">
        <v>1076</v>
      </c>
      <c r="BH3026">
        <v>41054531300042</v>
      </c>
      <c r="BJ3026" t="s">
        <v>112</v>
      </c>
      <c r="BK3026" t="s">
        <v>1074</v>
      </c>
      <c r="BL3026" t="s">
        <v>1075</v>
      </c>
      <c r="BN3026" s="2">
        <v>42432</v>
      </c>
      <c r="BO3026">
        <v>3</v>
      </c>
      <c r="BQ3026">
        <v>1409</v>
      </c>
      <c r="BS3026" t="s">
        <v>117</v>
      </c>
      <c r="BT3026">
        <v>13.8</v>
      </c>
      <c r="BV3026">
        <v>27</v>
      </c>
      <c r="BX3026">
        <v>1</v>
      </c>
      <c r="BZ3026">
        <v>34255833500051</v>
      </c>
      <c r="CB3026" t="s">
        <v>112</v>
      </c>
      <c r="CC3026">
        <v>1</v>
      </c>
      <c r="CE3026">
        <v>3</v>
      </c>
      <c r="CG3026">
        <v>41054531300042</v>
      </c>
      <c r="CI3026" t="s">
        <v>109</v>
      </c>
      <c r="CK3026">
        <v>3</v>
      </c>
      <c r="CQ3026" t="s">
        <v>110</v>
      </c>
      <c r="CR3026" s="2">
        <v>42460</v>
      </c>
      <c r="CS3026">
        <v>0</v>
      </c>
      <c r="CU3026" t="s">
        <v>109</v>
      </c>
      <c r="CV3026" t="s">
        <v>111</v>
      </c>
      <c r="CW3026">
        <v>41054531300042</v>
      </c>
      <c r="CY3026" t="s">
        <v>112</v>
      </c>
      <c r="CZ3026" t="s">
        <v>113</v>
      </c>
      <c r="DA3026" t="s">
        <v>114</v>
      </c>
      <c r="DB3026" t="s">
        <v>115</v>
      </c>
      <c r="DC3026">
        <v>1</v>
      </c>
    </row>
    <row r="3027" spans="1:107" x14ac:dyDescent="0.2">
      <c r="A3027" t="s">
        <v>108</v>
      </c>
      <c r="B3027">
        <v>0</v>
      </c>
      <c r="D3027" t="s">
        <v>109</v>
      </c>
      <c r="K3027">
        <v>1</v>
      </c>
      <c r="M3027">
        <v>4</v>
      </c>
      <c r="N3027" t="s">
        <v>1071</v>
      </c>
      <c r="O3027">
        <v>0</v>
      </c>
      <c r="V3027">
        <v>6127985</v>
      </c>
      <c r="W3027" s="2">
        <v>42432</v>
      </c>
      <c r="X3027">
        <v>8</v>
      </c>
      <c r="Y3027">
        <v>1</v>
      </c>
      <c r="Z3027">
        <v>1</v>
      </c>
      <c r="AB3027">
        <v>0</v>
      </c>
      <c r="AC3027">
        <v>0</v>
      </c>
      <c r="AD3027" s="2">
        <v>42433</v>
      </c>
      <c r="AE3027" s="3" t="s">
        <v>1072</v>
      </c>
      <c r="AF3027">
        <v>23</v>
      </c>
      <c r="AG3027">
        <v>23</v>
      </c>
      <c r="AH3027" s="3" t="s">
        <v>1080</v>
      </c>
      <c r="AI3027">
        <v>2</v>
      </c>
      <c r="AJ3027">
        <v>2</v>
      </c>
      <c r="AK3027" t="s">
        <v>861</v>
      </c>
      <c r="AL3027">
        <v>1831</v>
      </c>
      <c r="AM3027">
        <v>0.02</v>
      </c>
      <c r="AN3027">
        <v>0.02</v>
      </c>
      <c r="AQ3027">
        <v>454</v>
      </c>
      <c r="AR3027">
        <v>454</v>
      </c>
      <c r="AS3027">
        <v>1831</v>
      </c>
      <c r="AT3027">
        <v>10</v>
      </c>
      <c r="AU3027">
        <v>10</v>
      </c>
      <c r="AV3027">
        <v>0.02</v>
      </c>
      <c r="AW3027">
        <v>0.02</v>
      </c>
      <c r="AZ3027">
        <v>133</v>
      </c>
      <c r="BA3027">
        <v>133</v>
      </c>
      <c r="BB3027" t="s">
        <v>135</v>
      </c>
      <c r="BC3027" t="s">
        <v>1073</v>
      </c>
      <c r="BD3027">
        <v>1</v>
      </c>
      <c r="BF3027" s="2">
        <v>42433</v>
      </c>
      <c r="BG3027" s="3" t="s">
        <v>1076</v>
      </c>
      <c r="BH3027">
        <v>41054531300042</v>
      </c>
      <c r="BJ3027" t="s">
        <v>112</v>
      </c>
      <c r="BK3027" t="s">
        <v>1074</v>
      </c>
      <c r="BL3027" t="s">
        <v>1075</v>
      </c>
      <c r="BN3027" s="2">
        <v>42432</v>
      </c>
      <c r="BO3027">
        <v>3</v>
      </c>
      <c r="BQ3027">
        <v>1409</v>
      </c>
      <c r="BS3027" t="s">
        <v>117</v>
      </c>
      <c r="BT3027">
        <v>13.8</v>
      </c>
      <c r="BV3027">
        <v>27</v>
      </c>
      <c r="BX3027">
        <v>1</v>
      </c>
      <c r="BZ3027">
        <v>34255833500051</v>
      </c>
      <c r="CB3027" t="s">
        <v>112</v>
      </c>
      <c r="CC3027">
        <v>1</v>
      </c>
      <c r="CE3027">
        <v>3</v>
      </c>
      <c r="CG3027">
        <v>41054531300042</v>
      </c>
      <c r="CI3027" t="s">
        <v>109</v>
      </c>
      <c r="CK3027">
        <v>3</v>
      </c>
      <c r="CQ3027" t="s">
        <v>110</v>
      </c>
      <c r="CR3027" s="2">
        <v>42460</v>
      </c>
      <c r="CS3027">
        <v>0</v>
      </c>
      <c r="CU3027" t="s">
        <v>109</v>
      </c>
      <c r="CV3027" t="s">
        <v>111</v>
      </c>
      <c r="CW3027">
        <v>41054531300042</v>
      </c>
      <c r="CY3027" t="s">
        <v>112</v>
      </c>
      <c r="CZ3027" t="s">
        <v>113</v>
      </c>
      <c r="DA3027" t="s">
        <v>114</v>
      </c>
      <c r="DB3027" t="s">
        <v>115</v>
      </c>
      <c r="DC3027">
        <v>1</v>
      </c>
    </row>
    <row r="3028" spans="1:107" x14ac:dyDescent="0.2">
      <c r="A3028" t="s">
        <v>108</v>
      </c>
      <c r="B3028">
        <v>0</v>
      </c>
      <c r="D3028" t="s">
        <v>109</v>
      </c>
      <c r="K3028">
        <v>1</v>
      </c>
      <c r="M3028">
        <v>4</v>
      </c>
      <c r="N3028" t="s">
        <v>1071</v>
      </c>
      <c r="O3028">
        <v>0</v>
      </c>
      <c r="V3028">
        <v>6127985</v>
      </c>
      <c r="W3028" s="2">
        <v>42432</v>
      </c>
      <c r="X3028">
        <v>8</v>
      </c>
      <c r="Y3028">
        <v>1</v>
      </c>
      <c r="Z3028">
        <v>1</v>
      </c>
      <c r="AB3028">
        <v>0</v>
      </c>
      <c r="AC3028">
        <v>0</v>
      </c>
      <c r="AD3028" s="2">
        <v>42433</v>
      </c>
      <c r="AE3028" s="3" t="s">
        <v>1072</v>
      </c>
      <c r="AF3028">
        <v>23</v>
      </c>
      <c r="AG3028">
        <v>23</v>
      </c>
      <c r="AH3028" s="3" t="s">
        <v>1080</v>
      </c>
      <c r="AI3028">
        <v>2</v>
      </c>
      <c r="AJ3028">
        <v>2</v>
      </c>
      <c r="AK3028" t="s">
        <v>862</v>
      </c>
      <c r="AL3028">
        <v>5477</v>
      </c>
      <c r="AM3028">
        <v>0.02</v>
      </c>
      <c r="AN3028">
        <v>0.02</v>
      </c>
      <c r="AQ3028">
        <v>454</v>
      </c>
      <c r="AR3028">
        <v>454</v>
      </c>
      <c r="AS3028">
        <v>5477</v>
      </c>
      <c r="AT3028">
        <v>10</v>
      </c>
      <c r="AU3028">
        <v>10</v>
      </c>
      <c r="AV3028">
        <v>0.02</v>
      </c>
      <c r="AW3028">
        <v>0.02</v>
      </c>
      <c r="AZ3028">
        <v>133</v>
      </c>
      <c r="BA3028">
        <v>133</v>
      </c>
      <c r="BB3028" t="s">
        <v>135</v>
      </c>
      <c r="BC3028" t="s">
        <v>1073</v>
      </c>
      <c r="BD3028">
        <v>1</v>
      </c>
      <c r="BF3028" s="2">
        <v>42433</v>
      </c>
      <c r="BG3028" s="3" t="s">
        <v>1076</v>
      </c>
      <c r="BH3028">
        <v>41054531300042</v>
      </c>
      <c r="BJ3028" t="s">
        <v>112</v>
      </c>
      <c r="BK3028" t="s">
        <v>1074</v>
      </c>
      <c r="BL3028" t="s">
        <v>1075</v>
      </c>
      <c r="BN3028" s="2">
        <v>42432</v>
      </c>
      <c r="BO3028">
        <v>3</v>
      </c>
      <c r="BQ3028">
        <v>1409</v>
      </c>
      <c r="BS3028" t="s">
        <v>117</v>
      </c>
      <c r="BT3028">
        <v>13.8</v>
      </c>
      <c r="BV3028">
        <v>27</v>
      </c>
      <c r="BX3028">
        <v>1</v>
      </c>
      <c r="BZ3028">
        <v>34255833500051</v>
      </c>
      <c r="CB3028" t="s">
        <v>112</v>
      </c>
      <c r="CC3028">
        <v>1</v>
      </c>
      <c r="CE3028">
        <v>3</v>
      </c>
      <c r="CG3028">
        <v>41054531300042</v>
      </c>
      <c r="CI3028" t="s">
        <v>109</v>
      </c>
      <c r="CK3028">
        <v>3</v>
      </c>
      <c r="CQ3028" t="s">
        <v>110</v>
      </c>
      <c r="CR3028" s="2">
        <v>42460</v>
      </c>
      <c r="CS3028">
        <v>0</v>
      </c>
      <c r="CU3028" t="s">
        <v>109</v>
      </c>
      <c r="CV3028" t="s">
        <v>111</v>
      </c>
      <c r="CW3028">
        <v>41054531300042</v>
      </c>
      <c r="CY3028" t="s">
        <v>112</v>
      </c>
      <c r="CZ3028" t="s">
        <v>113</v>
      </c>
      <c r="DA3028" t="s">
        <v>114</v>
      </c>
      <c r="DB3028" t="s">
        <v>115</v>
      </c>
      <c r="DC3028">
        <v>1</v>
      </c>
    </row>
    <row r="3029" spans="1:107" x14ac:dyDescent="0.2">
      <c r="A3029" t="s">
        <v>108</v>
      </c>
      <c r="B3029">
        <v>0</v>
      </c>
      <c r="D3029" t="s">
        <v>109</v>
      </c>
      <c r="K3029">
        <v>1</v>
      </c>
      <c r="M3029">
        <v>4</v>
      </c>
      <c r="N3029" t="s">
        <v>1071</v>
      </c>
      <c r="O3029">
        <v>0</v>
      </c>
      <c r="V3029">
        <v>6127985</v>
      </c>
      <c r="W3029" s="2">
        <v>42432</v>
      </c>
      <c r="X3029">
        <v>8</v>
      </c>
      <c r="Y3029">
        <v>2</v>
      </c>
      <c r="Z3029">
        <v>2</v>
      </c>
      <c r="AA3029" t="s">
        <v>352</v>
      </c>
      <c r="AB3029">
        <v>0</v>
      </c>
      <c r="AC3029">
        <v>0</v>
      </c>
      <c r="AD3029" s="2">
        <v>42433</v>
      </c>
      <c r="AE3029" s="3" t="s">
        <v>1072</v>
      </c>
      <c r="AF3029">
        <v>23</v>
      </c>
      <c r="AG3029">
        <v>23</v>
      </c>
      <c r="AH3029" s="3" t="s">
        <v>1102</v>
      </c>
      <c r="AI3029">
        <v>2</v>
      </c>
      <c r="AJ3029">
        <v>2</v>
      </c>
      <c r="AK3029" t="s">
        <v>863</v>
      </c>
      <c r="AL3029">
        <v>2974</v>
      </c>
      <c r="AM3029">
        <v>0.1</v>
      </c>
      <c r="AN3029">
        <v>0.1</v>
      </c>
      <c r="AO3029">
        <v>712</v>
      </c>
      <c r="AP3029">
        <v>712</v>
      </c>
      <c r="AQ3029">
        <v>454</v>
      </c>
      <c r="AR3029">
        <v>454</v>
      </c>
      <c r="AS3029">
        <v>2974</v>
      </c>
      <c r="AT3029">
        <v>10</v>
      </c>
      <c r="AU3029">
        <v>10</v>
      </c>
      <c r="AV3029">
        <v>0.1</v>
      </c>
      <c r="AW3029">
        <v>0.1</v>
      </c>
      <c r="AX3029">
        <v>1168</v>
      </c>
      <c r="AY3029">
        <v>1168</v>
      </c>
      <c r="AZ3029">
        <v>133</v>
      </c>
      <c r="BA3029">
        <v>133</v>
      </c>
      <c r="BB3029" t="s">
        <v>135</v>
      </c>
      <c r="BC3029" t="s">
        <v>1073</v>
      </c>
      <c r="BD3029">
        <v>1</v>
      </c>
      <c r="BF3029" s="2">
        <v>42433</v>
      </c>
      <c r="BG3029" s="3" t="s">
        <v>1076</v>
      </c>
      <c r="BH3029">
        <v>41054531300042</v>
      </c>
      <c r="BJ3029" t="s">
        <v>112</v>
      </c>
      <c r="BK3029" t="s">
        <v>1074</v>
      </c>
      <c r="BL3029" t="s">
        <v>1075</v>
      </c>
      <c r="BN3029" s="2">
        <v>42432</v>
      </c>
      <c r="BO3029">
        <v>3</v>
      </c>
      <c r="BQ3029">
        <v>1409</v>
      </c>
      <c r="BS3029" t="s">
        <v>117</v>
      </c>
      <c r="BT3029">
        <v>13.8</v>
      </c>
      <c r="BV3029">
        <v>27</v>
      </c>
      <c r="BX3029">
        <v>1</v>
      </c>
      <c r="BZ3029">
        <v>34255833500051</v>
      </c>
      <c r="CB3029" t="s">
        <v>112</v>
      </c>
      <c r="CC3029">
        <v>1</v>
      </c>
      <c r="CE3029">
        <v>3</v>
      </c>
      <c r="CG3029">
        <v>41054531300042</v>
      </c>
      <c r="CI3029" t="s">
        <v>109</v>
      </c>
      <c r="CK3029">
        <v>3</v>
      </c>
      <c r="CQ3029" t="s">
        <v>110</v>
      </c>
      <c r="CR3029" s="2">
        <v>42460</v>
      </c>
      <c r="CS3029">
        <v>0</v>
      </c>
      <c r="CU3029" t="s">
        <v>109</v>
      </c>
      <c r="CV3029" t="s">
        <v>111</v>
      </c>
      <c r="CW3029">
        <v>41054531300042</v>
      </c>
      <c r="CY3029" t="s">
        <v>112</v>
      </c>
      <c r="CZ3029" t="s">
        <v>113</v>
      </c>
      <c r="DA3029" t="s">
        <v>114</v>
      </c>
      <c r="DB3029" t="s">
        <v>115</v>
      </c>
      <c r="DC3029">
        <v>1</v>
      </c>
    </row>
    <row r="3030" spans="1:107" x14ac:dyDescent="0.2">
      <c r="A3030" t="s">
        <v>108</v>
      </c>
      <c r="B3030">
        <v>0</v>
      </c>
      <c r="D3030" t="s">
        <v>109</v>
      </c>
      <c r="K3030">
        <v>1</v>
      </c>
      <c r="M3030">
        <v>4</v>
      </c>
      <c r="N3030" t="s">
        <v>1071</v>
      </c>
      <c r="O3030">
        <v>0</v>
      </c>
      <c r="V3030">
        <v>6127985</v>
      </c>
      <c r="W3030" s="2">
        <v>42432</v>
      </c>
      <c r="X3030">
        <v>8</v>
      </c>
      <c r="Y3030">
        <v>1</v>
      </c>
      <c r="Z3030">
        <v>1</v>
      </c>
      <c r="AB3030">
        <v>0</v>
      </c>
      <c r="AC3030">
        <v>0</v>
      </c>
      <c r="AD3030" s="2">
        <v>42433</v>
      </c>
      <c r="AE3030" s="3" t="s">
        <v>1072</v>
      </c>
      <c r="AF3030">
        <v>3</v>
      </c>
      <c r="AG3030">
        <v>3</v>
      </c>
      <c r="AH3030" s="3" t="s">
        <v>1094</v>
      </c>
      <c r="AI3030">
        <v>2</v>
      </c>
      <c r="AJ3030">
        <v>2</v>
      </c>
      <c r="AK3030" t="s">
        <v>864</v>
      </c>
      <c r="AL3030">
        <v>1375</v>
      </c>
      <c r="AM3030">
        <v>0.2</v>
      </c>
      <c r="AN3030">
        <v>0.2</v>
      </c>
      <c r="AQ3030">
        <v>306</v>
      </c>
      <c r="AR3030">
        <v>306</v>
      </c>
      <c r="AS3030">
        <v>1375</v>
      </c>
      <c r="AT3030">
        <v>1</v>
      </c>
      <c r="AU3030">
        <v>1</v>
      </c>
      <c r="AV3030">
        <v>16.2</v>
      </c>
      <c r="AW3030">
        <v>16.2</v>
      </c>
      <c r="AZ3030">
        <v>326</v>
      </c>
      <c r="BA3030">
        <v>326</v>
      </c>
      <c r="BB3030" t="s">
        <v>865</v>
      </c>
      <c r="BC3030" t="s">
        <v>1073</v>
      </c>
      <c r="BD3030">
        <v>1</v>
      </c>
      <c r="BF3030" s="2">
        <v>42433</v>
      </c>
      <c r="BG3030" s="3" t="s">
        <v>1076</v>
      </c>
      <c r="BH3030">
        <v>41054531300042</v>
      </c>
      <c r="BJ3030" t="s">
        <v>112</v>
      </c>
      <c r="BK3030" t="s">
        <v>1074</v>
      </c>
      <c r="BL3030" t="s">
        <v>1075</v>
      </c>
      <c r="BN3030" s="2">
        <v>42432</v>
      </c>
      <c r="BO3030">
        <v>3</v>
      </c>
      <c r="BQ3030">
        <v>1409</v>
      </c>
      <c r="BS3030" t="s">
        <v>117</v>
      </c>
      <c r="BT3030">
        <v>13.8</v>
      </c>
      <c r="BV3030">
        <v>27</v>
      </c>
      <c r="BX3030">
        <v>1</v>
      </c>
      <c r="BZ3030">
        <v>34255833500051</v>
      </c>
      <c r="CB3030" t="s">
        <v>112</v>
      </c>
      <c r="CC3030">
        <v>1</v>
      </c>
      <c r="CE3030">
        <v>3</v>
      </c>
      <c r="CG3030">
        <v>41054531300042</v>
      </c>
      <c r="CI3030" t="s">
        <v>109</v>
      </c>
      <c r="CK3030">
        <v>3</v>
      </c>
      <c r="CQ3030" t="s">
        <v>110</v>
      </c>
      <c r="CR3030" s="2">
        <v>42460</v>
      </c>
      <c r="CS3030">
        <v>0</v>
      </c>
      <c r="CU3030" t="s">
        <v>109</v>
      </c>
      <c r="CV3030" t="s">
        <v>111</v>
      </c>
      <c r="CW3030">
        <v>41054531300042</v>
      </c>
      <c r="CY3030" t="s">
        <v>112</v>
      </c>
      <c r="CZ3030" t="s">
        <v>113</v>
      </c>
      <c r="DA3030" t="s">
        <v>114</v>
      </c>
      <c r="DB3030" t="s">
        <v>115</v>
      </c>
      <c r="DC3030">
        <v>1</v>
      </c>
    </row>
    <row r="3031" spans="1:107" x14ac:dyDescent="0.2">
      <c r="A3031" t="s">
        <v>108</v>
      </c>
      <c r="B3031">
        <v>0</v>
      </c>
      <c r="D3031" t="s">
        <v>109</v>
      </c>
      <c r="K3031">
        <v>1</v>
      </c>
      <c r="M3031">
        <v>4</v>
      </c>
      <c r="N3031" t="s">
        <v>1071</v>
      </c>
      <c r="O3031">
        <v>0</v>
      </c>
      <c r="V3031">
        <v>6127985</v>
      </c>
      <c r="W3031" s="2">
        <v>42432</v>
      </c>
      <c r="X3031">
        <v>8</v>
      </c>
      <c r="Y3031">
        <v>2</v>
      </c>
      <c r="Z3031">
        <v>2</v>
      </c>
      <c r="AA3031" t="s">
        <v>352</v>
      </c>
      <c r="AB3031">
        <v>0</v>
      </c>
      <c r="AC3031">
        <v>0</v>
      </c>
      <c r="AD3031" s="2">
        <v>42433</v>
      </c>
      <c r="AE3031" s="3" t="s">
        <v>1072</v>
      </c>
      <c r="AF3031">
        <v>23</v>
      </c>
      <c r="AG3031">
        <v>23</v>
      </c>
      <c r="AH3031" s="3" t="s">
        <v>1077</v>
      </c>
      <c r="AI3031">
        <v>2</v>
      </c>
      <c r="AJ3031">
        <v>2</v>
      </c>
      <c r="AK3031" t="s">
        <v>866</v>
      </c>
      <c r="AL3031">
        <v>1163</v>
      </c>
      <c r="AM3031">
        <v>0.5</v>
      </c>
      <c r="AN3031">
        <v>0.5</v>
      </c>
      <c r="AQ3031">
        <v>356</v>
      </c>
      <c r="AR3031">
        <v>356</v>
      </c>
      <c r="AS3031">
        <v>1163</v>
      </c>
      <c r="AT3031">
        <v>10</v>
      </c>
      <c r="AU3031">
        <v>10</v>
      </c>
      <c r="AV3031">
        <v>0.5</v>
      </c>
      <c r="AW3031">
        <v>0.5</v>
      </c>
      <c r="AZ3031">
        <v>133</v>
      </c>
      <c r="BA3031">
        <v>133</v>
      </c>
      <c r="BB3031" t="s">
        <v>135</v>
      </c>
      <c r="BC3031" t="s">
        <v>1073</v>
      </c>
      <c r="BD3031">
        <v>1</v>
      </c>
      <c r="BF3031" s="2">
        <v>42433</v>
      </c>
      <c r="BG3031" s="3" t="s">
        <v>1076</v>
      </c>
      <c r="BH3031">
        <v>41054531300042</v>
      </c>
      <c r="BJ3031" t="s">
        <v>112</v>
      </c>
      <c r="BK3031" t="s">
        <v>1074</v>
      </c>
      <c r="BL3031" t="s">
        <v>1075</v>
      </c>
      <c r="BN3031" s="2">
        <v>42432</v>
      </c>
      <c r="BO3031">
        <v>3</v>
      </c>
      <c r="BQ3031">
        <v>1409</v>
      </c>
      <c r="BS3031" t="s">
        <v>117</v>
      </c>
      <c r="BT3031">
        <v>13.8</v>
      </c>
      <c r="BV3031">
        <v>27</v>
      </c>
      <c r="BX3031">
        <v>1</v>
      </c>
      <c r="BZ3031">
        <v>34255833500051</v>
      </c>
      <c r="CB3031" t="s">
        <v>112</v>
      </c>
      <c r="CC3031">
        <v>1</v>
      </c>
      <c r="CE3031">
        <v>3</v>
      </c>
      <c r="CG3031">
        <v>41054531300042</v>
      </c>
      <c r="CI3031" t="s">
        <v>109</v>
      </c>
      <c r="CK3031">
        <v>3</v>
      </c>
      <c r="CQ3031" t="s">
        <v>110</v>
      </c>
      <c r="CR3031" s="2">
        <v>42460</v>
      </c>
      <c r="CS3031">
        <v>0</v>
      </c>
      <c r="CU3031" t="s">
        <v>109</v>
      </c>
      <c r="CV3031" t="s">
        <v>111</v>
      </c>
      <c r="CW3031">
        <v>41054531300042</v>
      </c>
      <c r="CY3031" t="s">
        <v>112</v>
      </c>
      <c r="CZ3031" t="s">
        <v>113</v>
      </c>
      <c r="DA3031" t="s">
        <v>114</v>
      </c>
      <c r="DB3031" t="s">
        <v>115</v>
      </c>
      <c r="DC3031">
        <v>1</v>
      </c>
    </row>
    <row r="3032" spans="1:107" x14ac:dyDescent="0.2">
      <c r="A3032" t="s">
        <v>108</v>
      </c>
      <c r="B3032">
        <v>0</v>
      </c>
      <c r="D3032" t="s">
        <v>109</v>
      </c>
      <c r="K3032">
        <v>1</v>
      </c>
      <c r="M3032">
        <v>4</v>
      </c>
      <c r="N3032" t="s">
        <v>1071</v>
      </c>
      <c r="O3032">
        <v>0</v>
      </c>
      <c r="V3032">
        <v>6127985</v>
      </c>
      <c r="W3032" s="2">
        <v>42432</v>
      </c>
      <c r="X3032">
        <v>8</v>
      </c>
      <c r="Y3032">
        <v>2</v>
      </c>
      <c r="Z3032">
        <v>2</v>
      </c>
      <c r="AA3032" t="s">
        <v>352</v>
      </c>
      <c r="AB3032">
        <v>0</v>
      </c>
      <c r="AC3032">
        <v>0</v>
      </c>
      <c r="AD3032" s="2">
        <v>42436</v>
      </c>
      <c r="AE3032" s="3" t="s">
        <v>1072</v>
      </c>
      <c r="AF3032">
        <v>23</v>
      </c>
      <c r="AG3032">
        <v>23</v>
      </c>
      <c r="AH3032" s="3" t="s">
        <v>1085</v>
      </c>
      <c r="AI3032">
        <v>2</v>
      </c>
      <c r="AJ3032">
        <v>2</v>
      </c>
      <c r="AK3032" t="s">
        <v>867</v>
      </c>
      <c r="AL3032">
        <v>7058</v>
      </c>
      <c r="AM3032">
        <v>0.1</v>
      </c>
      <c r="AN3032">
        <v>0.1</v>
      </c>
      <c r="AO3032">
        <v>711</v>
      </c>
      <c r="AP3032">
        <v>711</v>
      </c>
      <c r="AQ3032">
        <v>151</v>
      </c>
      <c r="AR3032">
        <v>151</v>
      </c>
      <c r="AS3032">
        <v>7058</v>
      </c>
      <c r="AT3032">
        <v>10</v>
      </c>
      <c r="AU3032">
        <v>10</v>
      </c>
      <c r="AV3032">
        <v>0.1</v>
      </c>
      <c r="AW3032">
        <v>0.1</v>
      </c>
      <c r="AX3032">
        <v>1168</v>
      </c>
      <c r="AY3032">
        <v>1168</v>
      </c>
      <c r="AZ3032">
        <v>133</v>
      </c>
      <c r="BA3032">
        <v>133</v>
      </c>
      <c r="BB3032" t="s">
        <v>135</v>
      </c>
      <c r="BC3032" t="s">
        <v>1073</v>
      </c>
      <c r="BD3032">
        <v>1</v>
      </c>
      <c r="BF3032" s="2">
        <v>42433</v>
      </c>
      <c r="BG3032" s="3" t="s">
        <v>1076</v>
      </c>
      <c r="BH3032">
        <v>41054531300042</v>
      </c>
      <c r="BJ3032" t="s">
        <v>112</v>
      </c>
      <c r="BK3032" t="s">
        <v>1074</v>
      </c>
      <c r="BL3032" t="s">
        <v>1075</v>
      </c>
      <c r="BN3032" s="2">
        <v>42432</v>
      </c>
      <c r="BO3032">
        <v>3</v>
      </c>
      <c r="BQ3032">
        <v>1409</v>
      </c>
      <c r="BS3032" t="s">
        <v>117</v>
      </c>
      <c r="BT3032">
        <v>13.8</v>
      </c>
      <c r="BV3032">
        <v>27</v>
      </c>
      <c r="BX3032">
        <v>1</v>
      </c>
      <c r="BZ3032">
        <v>34255833500051</v>
      </c>
      <c r="CB3032" t="s">
        <v>112</v>
      </c>
      <c r="CC3032">
        <v>1</v>
      </c>
      <c r="CE3032">
        <v>3</v>
      </c>
      <c r="CG3032">
        <v>41054531300042</v>
      </c>
      <c r="CI3032" t="s">
        <v>109</v>
      </c>
      <c r="CK3032">
        <v>3</v>
      </c>
      <c r="CQ3032" t="s">
        <v>110</v>
      </c>
      <c r="CR3032" s="2">
        <v>42460</v>
      </c>
      <c r="CS3032">
        <v>0</v>
      </c>
      <c r="CU3032" t="s">
        <v>109</v>
      </c>
      <c r="CV3032" t="s">
        <v>111</v>
      </c>
      <c r="CW3032">
        <v>41054531300042</v>
      </c>
      <c r="CY3032" t="s">
        <v>112</v>
      </c>
      <c r="CZ3032" t="s">
        <v>113</v>
      </c>
      <c r="DA3032" t="s">
        <v>114</v>
      </c>
      <c r="DB3032" t="s">
        <v>115</v>
      </c>
      <c r="DC3032">
        <v>1</v>
      </c>
    </row>
    <row r="3033" spans="1:107" x14ac:dyDescent="0.2">
      <c r="A3033" t="s">
        <v>108</v>
      </c>
      <c r="B3033">
        <v>0</v>
      </c>
      <c r="D3033" t="s">
        <v>109</v>
      </c>
      <c r="K3033">
        <v>1</v>
      </c>
      <c r="M3033">
        <v>4</v>
      </c>
      <c r="N3033" t="s">
        <v>1071</v>
      </c>
      <c r="O3033">
        <v>0</v>
      </c>
      <c r="V3033">
        <v>6127985</v>
      </c>
      <c r="W3033" s="2">
        <v>42432</v>
      </c>
      <c r="X3033">
        <v>8</v>
      </c>
      <c r="Y3033">
        <v>2</v>
      </c>
      <c r="Z3033">
        <v>2</v>
      </c>
      <c r="AA3033" t="s">
        <v>352</v>
      </c>
      <c r="AB3033">
        <v>0</v>
      </c>
      <c r="AC3033">
        <v>0</v>
      </c>
      <c r="AD3033" s="2">
        <v>42434</v>
      </c>
      <c r="AE3033" s="3" t="s">
        <v>1072</v>
      </c>
      <c r="AF3033">
        <v>23</v>
      </c>
      <c r="AG3033">
        <v>23</v>
      </c>
      <c r="AH3033" s="3" t="s">
        <v>1082</v>
      </c>
      <c r="AI3033">
        <v>2</v>
      </c>
      <c r="AJ3033">
        <v>2</v>
      </c>
      <c r="AK3033" t="s">
        <v>868</v>
      </c>
      <c r="AL3033">
        <v>5537</v>
      </c>
      <c r="AM3033">
        <v>5.0000000000000001E-3</v>
      </c>
      <c r="AN3033">
        <v>5.0000000000000001E-3</v>
      </c>
      <c r="AO3033">
        <v>712</v>
      </c>
      <c r="AP3033">
        <v>712</v>
      </c>
      <c r="AQ3033">
        <v>405</v>
      </c>
      <c r="AR3033">
        <v>405</v>
      </c>
      <c r="AS3033">
        <v>5537</v>
      </c>
      <c r="AT3033">
        <v>10</v>
      </c>
      <c r="AU3033">
        <v>10</v>
      </c>
      <c r="AV3033">
        <v>5.0000000000000001E-3</v>
      </c>
      <c r="AW3033">
        <v>5.0000000000000001E-3</v>
      </c>
      <c r="AX3033">
        <v>1168</v>
      </c>
      <c r="AY3033">
        <v>1168</v>
      </c>
      <c r="AZ3033">
        <v>133</v>
      </c>
      <c r="BA3033">
        <v>133</v>
      </c>
      <c r="BB3033" t="s">
        <v>135</v>
      </c>
      <c r="BC3033" t="s">
        <v>1073</v>
      </c>
      <c r="BD3033">
        <v>1</v>
      </c>
      <c r="BF3033" s="2">
        <v>42433</v>
      </c>
      <c r="BG3033" s="3" t="s">
        <v>1076</v>
      </c>
      <c r="BH3033">
        <v>41054531300042</v>
      </c>
      <c r="BJ3033" t="s">
        <v>112</v>
      </c>
      <c r="BK3033" t="s">
        <v>1074</v>
      </c>
      <c r="BL3033" t="s">
        <v>1075</v>
      </c>
      <c r="BN3033" s="2">
        <v>42432</v>
      </c>
      <c r="BO3033">
        <v>3</v>
      </c>
      <c r="BQ3033">
        <v>1409</v>
      </c>
      <c r="BS3033" t="s">
        <v>117</v>
      </c>
      <c r="BT3033">
        <v>13.8</v>
      </c>
      <c r="BV3033">
        <v>27</v>
      </c>
      <c r="BX3033">
        <v>1</v>
      </c>
      <c r="BZ3033">
        <v>34255833500051</v>
      </c>
      <c r="CB3033" t="s">
        <v>112</v>
      </c>
      <c r="CC3033">
        <v>1</v>
      </c>
      <c r="CE3033">
        <v>3</v>
      </c>
      <c r="CG3033">
        <v>41054531300042</v>
      </c>
      <c r="CI3033" t="s">
        <v>109</v>
      </c>
      <c r="CK3033">
        <v>3</v>
      </c>
      <c r="CQ3033" t="s">
        <v>110</v>
      </c>
      <c r="CR3033" s="2">
        <v>42460</v>
      </c>
      <c r="CS3033">
        <v>0</v>
      </c>
      <c r="CU3033" t="s">
        <v>109</v>
      </c>
      <c r="CV3033" t="s">
        <v>111</v>
      </c>
      <c r="CW3033">
        <v>41054531300042</v>
      </c>
      <c r="CY3033" t="s">
        <v>112</v>
      </c>
      <c r="CZ3033" t="s">
        <v>113</v>
      </c>
      <c r="DA3033" t="s">
        <v>114</v>
      </c>
      <c r="DB3033" t="s">
        <v>115</v>
      </c>
      <c r="DC3033">
        <v>1</v>
      </c>
    </row>
    <row r="3034" spans="1:107" x14ac:dyDescent="0.2">
      <c r="A3034" t="s">
        <v>108</v>
      </c>
      <c r="B3034">
        <v>0</v>
      </c>
      <c r="D3034" t="s">
        <v>109</v>
      </c>
      <c r="K3034">
        <v>1</v>
      </c>
      <c r="M3034">
        <v>4</v>
      </c>
      <c r="N3034" t="s">
        <v>1071</v>
      </c>
      <c r="O3034">
        <v>0</v>
      </c>
      <c r="V3034">
        <v>6127985</v>
      </c>
      <c r="W3034" s="2">
        <v>42432</v>
      </c>
      <c r="X3034">
        <v>8</v>
      </c>
      <c r="Y3034">
        <v>2</v>
      </c>
      <c r="Z3034">
        <v>2</v>
      </c>
      <c r="AB3034">
        <v>0</v>
      </c>
      <c r="AC3034">
        <v>0</v>
      </c>
      <c r="AD3034" s="2">
        <v>42437</v>
      </c>
      <c r="AE3034" s="3" t="s">
        <v>1072</v>
      </c>
      <c r="AF3034">
        <v>23</v>
      </c>
      <c r="AG3034">
        <v>23</v>
      </c>
      <c r="AH3034" s="3" t="s">
        <v>1079</v>
      </c>
      <c r="AI3034">
        <v>2</v>
      </c>
      <c r="AJ3034">
        <v>2</v>
      </c>
      <c r="AK3034" t="s">
        <v>869</v>
      </c>
      <c r="AL3034">
        <v>2609</v>
      </c>
      <c r="AM3034">
        <v>2E-3</v>
      </c>
      <c r="AN3034">
        <v>2E-3</v>
      </c>
      <c r="AO3034">
        <v>711</v>
      </c>
      <c r="AP3034">
        <v>711</v>
      </c>
      <c r="AQ3034">
        <v>405</v>
      </c>
      <c r="AR3034">
        <v>405</v>
      </c>
      <c r="AS3034">
        <v>2609</v>
      </c>
      <c r="AT3034">
        <v>10</v>
      </c>
      <c r="AU3034">
        <v>10</v>
      </c>
      <c r="AV3034">
        <v>2E-3</v>
      </c>
      <c r="AW3034">
        <v>2E-3</v>
      </c>
      <c r="AZ3034">
        <v>133</v>
      </c>
      <c r="BA3034">
        <v>133</v>
      </c>
      <c r="BB3034" t="s">
        <v>135</v>
      </c>
      <c r="BC3034" t="s">
        <v>1073</v>
      </c>
      <c r="BD3034">
        <v>1</v>
      </c>
      <c r="BF3034" s="2">
        <v>42433</v>
      </c>
      <c r="BG3034" s="3" t="s">
        <v>1076</v>
      </c>
      <c r="BH3034">
        <v>41054531300042</v>
      </c>
      <c r="BJ3034" t="s">
        <v>112</v>
      </c>
      <c r="BK3034" t="s">
        <v>1074</v>
      </c>
      <c r="BL3034" t="s">
        <v>1075</v>
      </c>
      <c r="BN3034" s="2">
        <v>42432</v>
      </c>
      <c r="BO3034">
        <v>3</v>
      </c>
      <c r="BQ3034">
        <v>1409</v>
      </c>
      <c r="BS3034" t="s">
        <v>117</v>
      </c>
      <c r="BT3034">
        <v>13.8</v>
      </c>
      <c r="BV3034">
        <v>27</v>
      </c>
      <c r="BX3034">
        <v>1</v>
      </c>
      <c r="BZ3034">
        <v>34255833500051</v>
      </c>
      <c r="CB3034" t="s">
        <v>112</v>
      </c>
      <c r="CC3034">
        <v>1</v>
      </c>
      <c r="CE3034">
        <v>3</v>
      </c>
      <c r="CG3034">
        <v>41054531300042</v>
      </c>
      <c r="CI3034" t="s">
        <v>109</v>
      </c>
      <c r="CK3034">
        <v>3</v>
      </c>
      <c r="CQ3034" t="s">
        <v>110</v>
      </c>
      <c r="CR3034" s="2">
        <v>42460</v>
      </c>
      <c r="CS3034">
        <v>0</v>
      </c>
      <c r="CU3034" t="s">
        <v>109</v>
      </c>
      <c r="CV3034" t="s">
        <v>111</v>
      </c>
      <c r="CW3034">
        <v>41054531300042</v>
      </c>
      <c r="CY3034" t="s">
        <v>112</v>
      </c>
      <c r="CZ3034" t="s">
        <v>113</v>
      </c>
      <c r="DA3034" t="s">
        <v>114</v>
      </c>
      <c r="DB3034" t="s">
        <v>115</v>
      </c>
      <c r="DC3034">
        <v>1</v>
      </c>
    </row>
    <row r="3035" spans="1:107" x14ac:dyDescent="0.2">
      <c r="A3035" t="s">
        <v>108</v>
      </c>
      <c r="B3035">
        <v>0</v>
      </c>
      <c r="D3035" t="s">
        <v>109</v>
      </c>
      <c r="K3035">
        <v>1</v>
      </c>
      <c r="M3035">
        <v>4</v>
      </c>
      <c r="N3035" t="s">
        <v>1071</v>
      </c>
      <c r="O3035">
        <v>0</v>
      </c>
      <c r="V3035">
        <v>6127985</v>
      </c>
      <c r="W3035" s="2">
        <v>42432</v>
      </c>
      <c r="X3035">
        <v>8</v>
      </c>
      <c r="Y3035">
        <v>2</v>
      </c>
      <c r="Z3035">
        <v>2</v>
      </c>
      <c r="AA3035" t="s">
        <v>352</v>
      </c>
      <c r="AB3035">
        <v>0</v>
      </c>
      <c r="AC3035">
        <v>0</v>
      </c>
      <c r="AD3035" s="2">
        <v>42434</v>
      </c>
      <c r="AE3035" s="3" t="s">
        <v>1072</v>
      </c>
      <c r="AF3035">
        <v>23</v>
      </c>
      <c r="AG3035">
        <v>23</v>
      </c>
      <c r="AH3035" s="3" t="s">
        <v>1082</v>
      </c>
      <c r="AI3035">
        <v>2</v>
      </c>
      <c r="AJ3035">
        <v>2</v>
      </c>
      <c r="AK3035" t="s">
        <v>870</v>
      </c>
      <c r="AL3035">
        <v>6947</v>
      </c>
      <c r="AM3035">
        <v>5.0000000000000001E-3</v>
      </c>
      <c r="AN3035">
        <v>5.0000000000000001E-3</v>
      </c>
      <c r="AO3035">
        <v>712</v>
      </c>
      <c r="AP3035">
        <v>712</v>
      </c>
      <c r="AQ3035">
        <v>405</v>
      </c>
      <c r="AR3035">
        <v>405</v>
      </c>
      <c r="AS3035">
        <v>6947</v>
      </c>
      <c r="AT3035">
        <v>10</v>
      </c>
      <c r="AU3035">
        <v>10</v>
      </c>
      <c r="AV3035">
        <v>5.0000000000000001E-3</v>
      </c>
      <c r="AW3035">
        <v>5.0000000000000001E-3</v>
      </c>
      <c r="AX3035">
        <v>1168</v>
      </c>
      <c r="AY3035">
        <v>1168</v>
      </c>
      <c r="AZ3035">
        <v>133</v>
      </c>
      <c r="BA3035">
        <v>133</v>
      </c>
      <c r="BB3035" t="s">
        <v>135</v>
      </c>
      <c r="BC3035" t="s">
        <v>1073</v>
      </c>
      <c r="BD3035">
        <v>1</v>
      </c>
      <c r="BF3035" s="2">
        <v>42433</v>
      </c>
      <c r="BG3035" s="3" t="s">
        <v>1076</v>
      </c>
      <c r="BH3035">
        <v>41054531300042</v>
      </c>
      <c r="BJ3035" t="s">
        <v>112</v>
      </c>
      <c r="BK3035" t="s">
        <v>1074</v>
      </c>
      <c r="BL3035" t="s">
        <v>1075</v>
      </c>
      <c r="BN3035" s="2">
        <v>42432</v>
      </c>
      <c r="BO3035">
        <v>3</v>
      </c>
      <c r="BQ3035">
        <v>1409</v>
      </c>
      <c r="BS3035" t="s">
        <v>117</v>
      </c>
      <c r="BT3035">
        <v>13.8</v>
      </c>
      <c r="BV3035">
        <v>27</v>
      </c>
      <c r="BX3035">
        <v>1</v>
      </c>
      <c r="BZ3035">
        <v>34255833500051</v>
      </c>
      <c r="CB3035" t="s">
        <v>112</v>
      </c>
      <c r="CC3035">
        <v>1</v>
      </c>
      <c r="CE3035">
        <v>3</v>
      </c>
      <c r="CG3035">
        <v>41054531300042</v>
      </c>
      <c r="CI3035" t="s">
        <v>109</v>
      </c>
      <c r="CK3035">
        <v>3</v>
      </c>
      <c r="CQ3035" t="s">
        <v>110</v>
      </c>
      <c r="CR3035" s="2">
        <v>42460</v>
      </c>
      <c r="CS3035">
        <v>0</v>
      </c>
      <c r="CU3035" t="s">
        <v>109</v>
      </c>
      <c r="CV3035" t="s">
        <v>111</v>
      </c>
      <c r="CW3035">
        <v>41054531300042</v>
      </c>
      <c r="CY3035" t="s">
        <v>112</v>
      </c>
      <c r="CZ3035" t="s">
        <v>113</v>
      </c>
      <c r="DA3035" t="s">
        <v>114</v>
      </c>
      <c r="DB3035" t="s">
        <v>115</v>
      </c>
      <c r="DC3035">
        <v>1</v>
      </c>
    </row>
    <row r="3036" spans="1:107" x14ac:dyDescent="0.2">
      <c r="A3036" t="s">
        <v>108</v>
      </c>
      <c r="B3036">
        <v>0</v>
      </c>
      <c r="D3036" t="s">
        <v>109</v>
      </c>
      <c r="K3036">
        <v>1</v>
      </c>
      <c r="M3036">
        <v>4</v>
      </c>
      <c r="N3036" t="s">
        <v>1071</v>
      </c>
      <c r="O3036">
        <v>0</v>
      </c>
      <c r="V3036">
        <v>6127985</v>
      </c>
      <c r="W3036" s="2">
        <v>42432</v>
      </c>
      <c r="X3036">
        <v>8</v>
      </c>
      <c r="Y3036">
        <v>2</v>
      </c>
      <c r="Z3036">
        <v>2</v>
      </c>
      <c r="AA3036" t="s">
        <v>352</v>
      </c>
      <c r="AB3036">
        <v>0</v>
      </c>
      <c r="AC3036">
        <v>0</v>
      </c>
      <c r="AD3036" s="2">
        <v>42437</v>
      </c>
      <c r="AE3036" s="3" t="s">
        <v>1072</v>
      </c>
      <c r="AF3036">
        <v>23</v>
      </c>
      <c r="AG3036">
        <v>23</v>
      </c>
      <c r="AH3036" s="3" t="s">
        <v>1079</v>
      </c>
      <c r="AI3036">
        <v>2</v>
      </c>
      <c r="AJ3036">
        <v>2</v>
      </c>
      <c r="AK3036" t="s">
        <v>871</v>
      </c>
      <c r="AL3036">
        <v>1921</v>
      </c>
      <c r="AM3036">
        <v>4.4999999999999999E-4</v>
      </c>
      <c r="AN3036">
        <v>4.4999999999999999E-4</v>
      </c>
      <c r="AO3036">
        <v>711</v>
      </c>
      <c r="AP3036">
        <v>711</v>
      </c>
      <c r="AQ3036">
        <v>405</v>
      </c>
      <c r="AR3036">
        <v>405</v>
      </c>
      <c r="AS3036">
        <v>1921</v>
      </c>
      <c r="AT3036">
        <v>10</v>
      </c>
      <c r="AU3036">
        <v>10</v>
      </c>
      <c r="AV3036">
        <v>4.4999999999999999E-4</v>
      </c>
      <c r="AW3036">
        <v>4.4999999999999999E-4</v>
      </c>
      <c r="AZ3036">
        <v>133</v>
      </c>
      <c r="BA3036">
        <v>133</v>
      </c>
      <c r="BB3036" t="s">
        <v>135</v>
      </c>
      <c r="BC3036" t="s">
        <v>1073</v>
      </c>
      <c r="BD3036">
        <v>1</v>
      </c>
      <c r="BF3036" s="2">
        <v>42433</v>
      </c>
      <c r="BG3036" s="3" t="s">
        <v>1076</v>
      </c>
      <c r="BH3036">
        <v>41054531300042</v>
      </c>
      <c r="BJ3036" t="s">
        <v>112</v>
      </c>
      <c r="BK3036" t="s">
        <v>1074</v>
      </c>
      <c r="BL3036" t="s">
        <v>1075</v>
      </c>
      <c r="BN3036" s="2">
        <v>42432</v>
      </c>
      <c r="BO3036">
        <v>3</v>
      </c>
      <c r="BQ3036">
        <v>1409</v>
      </c>
      <c r="BS3036" t="s">
        <v>117</v>
      </c>
      <c r="BT3036">
        <v>13.8</v>
      </c>
      <c r="BV3036">
        <v>27</v>
      </c>
      <c r="BX3036">
        <v>1</v>
      </c>
      <c r="BZ3036">
        <v>34255833500051</v>
      </c>
      <c r="CB3036" t="s">
        <v>112</v>
      </c>
      <c r="CC3036">
        <v>1</v>
      </c>
      <c r="CE3036">
        <v>3</v>
      </c>
      <c r="CG3036">
        <v>41054531300042</v>
      </c>
      <c r="CI3036" t="s">
        <v>109</v>
      </c>
      <c r="CK3036">
        <v>3</v>
      </c>
      <c r="CQ3036" t="s">
        <v>110</v>
      </c>
      <c r="CR3036" s="2">
        <v>42460</v>
      </c>
      <c r="CS3036">
        <v>0</v>
      </c>
      <c r="CU3036" t="s">
        <v>109</v>
      </c>
      <c r="CV3036" t="s">
        <v>111</v>
      </c>
      <c r="CW3036">
        <v>41054531300042</v>
      </c>
      <c r="CY3036" t="s">
        <v>112</v>
      </c>
      <c r="CZ3036" t="s">
        <v>113</v>
      </c>
      <c r="DA3036" t="s">
        <v>114</v>
      </c>
      <c r="DB3036" t="s">
        <v>115</v>
      </c>
      <c r="DC3036">
        <v>1</v>
      </c>
    </row>
    <row r="3037" spans="1:107" x14ac:dyDescent="0.2">
      <c r="A3037" t="s">
        <v>108</v>
      </c>
      <c r="B3037">
        <v>0</v>
      </c>
      <c r="D3037" t="s">
        <v>109</v>
      </c>
      <c r="K3037">
        <v>1</v>
      </c>
      <c r="M3037">
        <v>4</v>
      </c>
      <c r="N3037" t="s">
        <v>1071</v>
      </c>
      <c r="O3037">
        <v>0</v>
      </c>
      <c r="V3037">
        <v>6127985</v>
      </c>
      <c r="W3037" s="2">
        <v>42432</v>
      </c>
      <c r="X3037">
        <v>8</v>
      </c>
      <c r="Y3037">
        <v>2</v>
      </c>
      <c r="Z3037">
        <v>2</v>
      </c>
      <c r="AA3037" t="s">
        <v>352</v>
      </c>
      <c r="AB3037">
        <v>0</v>
      </c>
      <c r="AC3037">
        <v>0</v>
      </c>
      <c r="AD3037" s="2">
        <v>42436</v>
      </c>
      <c r="AE3037" s="3" t="s">
        <v>1072</v>
      </c>
      <c r="AF3037">
        <v>23</v>
      </c>
      <c r="AG3037">
        <v>23</v>
      </c>
      <c r="AH3037" s="3" t="s">
        <v>1078</v>
      </c>
      <c r="AI3037">
        <v>2</v>
      </c>
      <c r="AJ3037">
        <v>2</v>
      </c>
      <c r="AK3037" t="s">
        <v>872</v>
      </c>
      <c r="AL3037">
        <v>2735</v>
      </c>
      <c r="AM3037">
        <v>0.1</v>
      </c>
      <c r="AN3037">
        <v>0.1</v>
      </c>
      <c r="AO3037">
        <v>712</v>
      </c>
      <c r="AP3037">
        <v>712</v>
      </c>
      <c r="AQ3037">
        <v>151</v>
      </c>
      <c r="AR3037">
        <v>151</v>
      </c>
      <c r="AS3037">
        <v>2735</v>
      </c>
      <c r="AT3037">
        <v>10</v>
      </c>
      <c r="AU3037">
        <v>10</v>
      </c>
      <c r="AV3037">
        <v>0.1</v>
      </c>
      <c r="AW3037">
        <v>0.1</v>
      </c>
      <c r="AX3037">
        <v>1168</v>
      </c>
      <c r="AY3037">
        <v>1168</v>
      </c>
      <c r="AZ3037">
        <v>133</v>
      </c>
      <c r="BA3037">
        <v>133</v>
      </c>
      <c r="BB3037" t="s">
        <v>135</v>
      </c>
      <c r="BC3037" t="s">
        <v>1073</v>
      </c>
      <c r="BD3037">
        <v>1</v>
      </c>
      <c r="BF3037" s="2">
        <v>42433</v>
      </c>
      <c r="BG3037" s="3" t="s">
        <v>1076</v>
      </c>
      <c r="BH3037">
        <v>41054531300042</v>
      </c>
      <c r="BJ3037" t="s">
        <v>112</v>
      </c>
      <c r="BK3037" t="s">
        <v>1074</v>
      </c>
      <c r="BL3037" t="s">
        <v>1075</v>
      </c>
      <c r="BN3037" s="2">
        <v>42432</v>
      </c>
      <c r="BO3037">
        <v>3</v>
      </c>
      <c r="BQ3037">
        <v>1409</v>
      </c>
      <c r="BS3037" t="s">
        <v>117</v>
      </c>
      <c r="BT3037">
        <v>13.8</v>
      </c>
      <c r="BV3037">
        <v>27</v>
      </c>
      <c r="BX3037">
        <v>1</v>
      </c>
      <c r="BZ3037">
        <v>34255833500051</v>
      </c>
      <c r="CB3037" t="s">
        <v>112</v>
      </c>
      <c r="CC3037">
        <v>1</v>
      </c>
      <c r="CE3037">
        <v>3</v>
      </c>
      <c r="CG3037">
        <v>41054531300042</v>
      </c>
      <c r="CI3037" t="s">
        <v>109</v>
      </c>
      <c r="CK3037">
        <v>3</v>
      </c>
      <c r="CQ3037" t="s">
        <v>110</v>
      </c>
      <c r="CR3037" s="2">
        <v>42460</v>
      </c>
      <c r="CS3037">
        <v>0</v>
      </c>
      <c r="CU3037" t="s">
        <v>109</v>
      </c>
      <c r="CV3037" t="s">
        <v>111</v>
      </c>
      <c r="CW3037">
        <v>41054531300042</v>
      </c>
      <c r="CY3037" t="s">
        <v>112</v>
      </c>
      <c r="CZ3037" t="s">
        <v>113</v>
      </c>
      <c r="DA3037" t="s">
        <v>114</v>
      </c>
      <c r="DB3037" t="s">
        <v>115</v>
      </c>
      <c r="DC3037">
        <v>1</v>
      </c>
    </row>
    <row r="3038" spans="1:107" x14ac:dyDescent="0.2">
      <c r="A3038" t="s">
        <v>108</v>
      </c>
      <c r="B3038">
        <v>0</v>
      </c>
      <c r="D3038" t="s">
        <v>109</v>
      </c>
      <c r="K3038">
        <v>1</v>
      </c>
      <c r="M3038">
        <v>4</v>
      </c>
      <c r="N3038" t="s">
        <v>1071</v>
      </c>
      <c r="O3038">
        <v>0</v>
      </c>
      <c r="V3038">
        <v>6127985</v>
      </c>
      <c r="W3038" s="2">
        <v>42432</v>
      </c>
      <c r="X3038">
        <v>8</v>
      </c>
      <c r="Y3038">
        <v>2</v>
      </c>
      <c r="Z3038">
        <v>2</v>
      </c>
      <c r="AA3038" t="s">
        <v>352</v>
      </c>
      <c r="AB3038">
        <v>0</v>
      </c>
      <c r="AC3038">
        <v>0</v>
      </c>
      <c r="AD3038" s="2">
        <v>42433</v>
      </c>
      <c r="AE3038" s="3" t="s">
        <v>1072</v>
      </c>
      <c r="AF3038">
        <v>23</v>
      </c>
      <c r="AG3038">
        <v>23</v>
      </c>
      <c r="AH3038" s="3" t="s">
        <v>1103</v>
      </c>
      <c r="AI3038">
        <v>2</v>
      </c>
      <c r="AJ3038">
        <v>2</v>
      </c>
      <c r="AK3038" t="s">
        <v>873</v>
      </c>
      <c r="AL3038">
        <v>6235</v>
      </c>
      <c r="AM3038">
        <v>0.5</v>
      </c>
      <c r="AN3038">
        <v>0.5</v>
      </c>
      <c r="AQ3038">
        <v>454</v>
      </c>
      <c r="AR3038">
        <v>454</v>
      </c>
      <c r="AS3038">
        <v>6235</v>
      </c>
      <c r="AT3038">
        <v>10</v>
      </c>
      <c r="AU3038">
        <v>10</v>
      </c>
      <c r="AV3038">
        <v>0.5</v>
      </c>
      <c r="AW3038">
        <v>0.5</v>
      </c>
      <c r="AZ3038">
        <v>133</v>
      </c>
      <c r="BA3038">
        <v>133</v>
      </c>
      <c r="BB3038" t="s">
        <v>135</v>
      </c>
      <c r="BC3038" t="s">
        <v>1073</v>
      </c>
      <c r="BD3038">
        <v>1</v>
      </c>
      <c r="BF3038" s="2">
        <v>42433</v>
      </c>
      <c r="BG3038" s="3" t="s">
        <v>1076</v>
      </c>
      <c r="BH3038">
        <v>41054531300042</v>
      </c>
      <c r="BJ3038" t="s">
        <v>112</v>
      </c>
      <c r="BK3038" t="s">
        <v>1074</v>
      </c>
      <c r="BL3038" t="s">
        <v>1075</v>
      </c>
      <c r="BN3038" s="2">
        <v>42432</v>
      </c>
      <c r="BO3038">
        <v>3</v>
      </c>
      <c r="BQ3038">
        <v>1409</v>
      </c>
      <c r="BS3038" t="s">
        <v>117</v>
      </c>
      <c r="BT3038">
        <v>13.8</v>
      </c>
      <c r="BV3038">
        <v>27</v>
      </c>
      <c r="BX3038">
        <v>1</v>
      </c>
      <c r="BZ3038">
        <v>34255833500051</v>
      </c>
      <c r="CB3038" t="s">
        <v>112</v>
      </c>
      <c r="CC3038">
        <v>1</v>
      </c>
      <c r="CE3038">
        <v>3</v>
      </c>
      <c r="CG3038">
        <v>41054531300042</v>
      </c>
      <c r="CI3038" t="s">
        <v>109</v>
      </c>
      <c r="CK3038">
        <v>3</v>
      </c>
      <c r="CQ3038" t="s">
        <v>110</v>
      </c>
      <c r="CR3038" s="2">
        <v>42460</v>
      </c>
      <c r="CS3038">
        <v>0</v>
      </c>
      <c r="CU3038" t="s">
        <v>109</v>
      </c>
      <c r="CV3038" t="s">
        <v>111</v>
      </c>
      <c r="CW3038">
        <v>41054531300042</v>
      </c>
      <c r="CY3038" t="s">
        <v>112</v>
      </c>
      <c r="CZ3038" t="s">
        <v>113</v>
      </c>
      <c r="DA3038" t="s">
        <v>114</v>
      </c>
      <c r="DB3038" t="s">
        <v>115</v>
      </c>
      <c r="DC3038">
        <v>1</v>
      </c>
    </row>
    <row r="3039" spans="1:107" x14ac:dyDescent="0.2">
      <c r="A3039" t="s">
        <v>108</v>
      </c>
      <c r="B3039">
        <v>0</v>
      </c>
      <c r="D3039" t="s">
        <v>109</v>
      </c>
      <c r="K3039">
        <v>1</v>
      </c>
      <c r="M3039">
        <v>4</v>
      </c>
      <c r="N3039" t="s">
        <v>1071</v>
      </c>
      <c r="O3039">
        <v>0</v>
      </c>
      <c r="V3039">
        <v>6127985</v>
      </c>
      <c r="W3039" s="2">
        <v>42432</v>
      </c>
      <c r="X3039">
        <v>8</v>
      </c>
      <c r="Y3039">
        <v>2</v>
      </c>
      <c r="Z3039">
        <v>2</v>
      </c>
      <c r="AA3039" t="s">
        <v>352</v>
      </c>
      <c r="AB3039">
        <v>0</v>
      </c>
      <c r="AC3039">
        <v>0</v>
      </c>
      <c r="AD3039" s="2">
        <v>42433</v>
      </c>
      <c r="AE3039" s="3" t="s">
        <v>1072</v>
      </c>
      <c r="AF3039">
        <v>23</v>
      </c>
      <c r="AG3039">
        <v>23</v>
      </c>
      <c r="AH3039" s="3" t="s">
        <v>1084</v>
      </c>
      <c r="AI3039">
        <v>2</v>
      </c>
      <c r="AJ3039">
        <v>2</v>
      </c>
      <c r="AK3039" t="s">
        <v>874</v>
      </c>
      <c r="AL3039">
        <v>5610</v>
      </c>
      <c r="AM3039">
        <v>0.02</v>
      </c>
      <c r="AN3039">
        <v>0.02</v>
      </c>
      <c r="AQ3039">
        <v>454</v>
      </c>
      <c r="AR3039">
        <v>454</v>
      </c>
      <c r="AS3039">
        <v>5610</v>
      </c>
      <c r="AT3039">
        <v>10</v>
      </c>
      <c r="AU3039">
        <v>10</v>
      </c>
      <c r="AV3039">
        <v>0.02</v>
      </c>
      <c r="AW3039">
        <v>0.02</v>
      </c>
      <c r="AZ3039">
        <v>133</v>
      </c>
      <c r="BA3039">
        <v>133</v>
      </c>
      <c r="BB3039" t="s">
        <v>135</v>
      </c>
      <c r="BC3039" t="s">
        <v>1073</v>
      </c>
      <c r="BD3039">
        <v>1</v>
      </c>
      <c r="BF3039" s="2">
        <v>42433</v>
      </c>
      <c r="BG3039" s="3" t="s">
        <v>1076</v>
      </c>
      <c r="BH3039">
        <v>41054531300042</v>
      </c>
      <c r="BJ3039" t="s">
        <v>112</v>
      </c>
      <c r="BK3039" t="s">
        <v>1074</v>
      </c>
      <c r="BL3039" t="s">
        <v>1075</v>
      </c>
      <c r="BN3039" s="2">
        <v>42432</v>
      </c>
      <c r="BO3039">
        <v>3</v>
      </c>
      <c r="BQ3039">
        <v>1409</v>
      </c>
      <c r="BS3039" t="s">
        <v>117</v>
      </c>
      <c r="BT3039">
        <v>13.8</v>
      </c>
      <c r="BV3039">
        <v>27</v>
      </c>
      <c r="BX3039">
        <v>1</v>
      </c>
      <c r="BZ3039">
        <v>34255833500051</v>
      </c>
      <c r="CB3039" t="s">
        <v>112</v>
      </c>
      <c r="CC3039">
        <v>1</v>
      </c>
      <c r="CE3039">
        <v>3</v>
      </c>
      <c r="CG3039">
        <v>41054531300042</v>
      </c>
      <c r="CI3039" t="s">
        <v>109</v>
      </c>
      <c r="CK3039">
        <v>3</v>
      </c>
      <c r="CQ3039" t="s">
        <v>110</v>
      </c>
      <c r="CR3039" s="2">
        <v>42460</v>
      </c>
      <c r="CS3039">
        <v>0</v>
      </c>
      <c r="CU3039" t="s">
        <v>109</v>
      </c>
      <c r="CV3039" t="s">
        <v>111</v>
      </c>
      <c r="CW3039">
        <v>41054531300042</v>
      </c>
      <c r="CY3039" t="s">
        <v>112</v>
      </c>
      <c r="CZ3039" t="s">
        <v>113</v>
      </c>
      <c r="DA3039" t="s">
        <v>114</v>
      </c>
      <c r="DB3039" t="s">
        <v>115</v>
      </c>
      <c r="DC3039">
        <v>1</v>
      </c>
    </row>
    <row r="3040" spans="1:107" x14ac:dyDescent="0.2">
      <c r="A3040" t="s">
        <v>108</v>
      </c>
      <c r="B3040">
        <v>0</v>
      </c>
      <c r="D3040" t="s">
        <v>109</v>
      </c>
      <c r="K3040">
        <v>1</v>
      </c>
      <c r="M3040">
        <v>4</v>
      </c>
      <c r="N3040" t="s">
        <v>1071</v>
      </c>
      <c r="O3040">
        <v>0</v>
      </c>
      <c r="V3040">
        <v>6127985</v>
      </c>
      <c r="W3040" s="2">
        <v>42432</v>
      </c>
      <c r="X3040">
        <v>8</v>
      </c>
      <c r="Y3040">
        <v>1</v>
      </c>
      <c r="Z3040">
        <v>1</v>
      </c>
      <c r="AB3040">
        <v>0</v>
      </c>
      <c r="AC3040">
        <v>0</v>
      </c>
      <c r="AD3040" s="2">
        <v>42433</v>
      </c>
      <c r="AE3040" s="3" t="s">
        <v>1072</v>
      </c>
      <c r="AF3040">
        <v>23</v>
      </c>
      <c r="AG3040">
        <v>23</v>
      </c>
      <c r="AH3040" s="3" t="s">
        <v>1080</v>
      </c>
      <c r="AI3040">
        <v>2</v>
      </c>
      <c r="AJ3040">
        <v>2</v>
      </c>
      <c r="AK3040" t="s">
        <v>875</v>
      </c>
      <c r="AL3040">
        <v>2664</v>
      </c>
      <c r="AM3040">
        <v>0.02</v>
      </c>
      <c r="AN3040">
        <v>0.02</v>
      </c>
      <c r="AQ3040">
        <v>454</v>
      </c>
      <c r="AR3040">
        <v>454</v>
      </c>
      <c r="AS3040">
        <v>2664</v>
      </c>
      <c r="AT3040">
        <v>10</v>
      </c>
      <c r="AU3040">
        <v>10</v>
      </c>
      <c r="AV3040">
        <v>0.02</v>
      </c>
      <c r="AW3040">
        <v>0.02</v>
      </c>
      <c r="AZ3040">
        <v>133</v>
      </c>
      <c r="BA3040">
        <v>133</v>
      </c>
      <c r="BB3040" t="s">
        <v>135</v>
      </c>
      <c r="BC3040" t="s">
        <v>1073</v>
      </c>
      <c r="BD3040">
        <v>1</v>
      </c>
      <c r="BF3040" s="2">
        <v>42433</v>
      </c>
      <c r="BG3040" s="3" t="s">
        <v>1076</v>
      </c>
      <c r="BH3040">
        <v>41054531300042</v>
      </c>
      <c r="BJ3040" t="s">
        <v>112</v>
      </c>
      <c r="BK3040" t="s">
        <v>1074</v>
      </c>
      <c r="BL3040" t="s">
        <v>1075</v>
      </c>
      <c r="BN3040" s="2">
        <v>42432</v>
      </c>
      <c r="BO3040">
        <v>3</v>
      </c>
      <c r="BQ3040">
        <v>1409</v>
      </c>
      <c r="BS3040" t="s">
        <v>117</v>
      </c>
      <c r="BT3040">
        <v>13.8</v>
      </c>
      <c r="BV3040">
        <v>27</v>
      </c>
      <c r="BX3040">
        <v>1</v>
      </c>
      <c r="BZ3040">
        <v>34255833500051</v>
      </c>
      <c r="CB3040" t="s">
        <v>112</v>
      </c>
      <c r="CC3040">
        <v>1</v>
      </c>
      <c r="CE3040">
        <v>3</v>
      </c>
      <c r="CG3040">
        <v>41054531300042</v>
      </c>
      <c r="CI3040" t="s">
        <v>109</v>
      </c>
      <c r="CK3040">
        <v>3</v>
      </c>
      <c r="CQ3040" t="s">
        <v>110</v>
      </c>
      <c r="CR3040" s="2">
        <v>42460</v>
      </c>
      <c r="CS3040">
        <v>0</v>
      </c>
      <c r="CU3040" t="s">
        <v>109</v>
      </c>
      <c r="CV3040" t="s">
        <v>111</v>
      </c>
      <c r="CW3040">
        <v>41054531300042</v>
      </c>
      <c r="CY3040" t="s">
        <v>112</v>
      </c>
      <c r="CZ3040" t="s">
        <v>113</v>
      </c>
      <c r="DA3040" t="s">
        <v>114</v>
      </c>
      <c r="DB3040" t="s">
        <v>115</v>
      </c>
      <c r="DC3040">
        <v>1</v>
      </c>
    </row>
    <row r="3041" spans="1:107" x14ac:dyDescent="0.2">
      <c r="A3041" t="s">
        <v>108</v>
      </c>
      <c r="B3041">
        <v>0</v>
      </c>
      <c r="D3041" t="s">
        <v>109</v>
      </c>
      <c r="K3041">
        <v>1</v>
      </c>
      <c r="M3041">
        <v>4</v>
      </c>
      <c r="N3041" t="s">
        <v>1071</v>
      </c>
      <c r="O3041">
        <v>0</v>
      </c>
      <c r="V3041">
        <v>6127985</v>
      </c>
      <c r="W3041" s="2">
        <v>42432</v>
      </c>
      <c r="X3041">
        <v>8</v>
      </c>
      <c r="Y3041">
        <v>1</v>
      </c>
      <c r="Z3041">
        <v>1</v>
      </c>
      <c r="AB3041">
        <v>0</v>
      </c>
      <c r="AC3041">
        <v>0</v>
      </c>
      <c r="AD3041" s="2">
        <v>42433</v>
      </c>
      <c r="AE3041" s="3" t="s">
        <v>1072</v>
      </c>
      <c r="AF3041">
        <v>23</v>
      </c>
      <c r="AG3041">
        <v>23</v>
      </c>
      <c r="AH3041" s="3" t="s">
        <v>1080</v>
      </c>
      <c r="AI3041">
        <v>2</v>
      </c>
      <c r="AJ3041">
        <v>2</v>
      </c>
      <c r="AK3041" t="s">
        <v>876</v>
      </c>
      <c r="AL3041">
        <v>1662</v>
      </c>
      <c r="AM3041">
        <v>0.05</v>
      </c>
      <c r="AN3041">
        <v>0.05</v>
      </c>
      <c r="AQ3041">
        <v>454</v>
      </c>
      <c r="AR3041">
        <v>454</v>
      </c>
      <c r="AS3041">
        <v>1662</v>
      </c>
      <c r="AT3041">
        <v>10</v>
      </c>
      <c r="AU3041">
        <v>10</v>
      </c>
      <c r="AV3041">
        <v>0.05</v>
      </c>
      <c r="AW3041">
        <v>0.05</v>
      </c>
      <c r="AZ3041">
        <v>133</v>
      </c>
      <c r="BA3041">
        <v>133</v>
      </c>
      <c r="BB3041" t="s">
        <v>135</v>
      </c>
      <c r="BC3041" t="s">
        <v>1073</v>
      </c>
      <c r="BD3041">
        <v>1</v>
      </c>
      <c r="BF3041" s="2">
        <v>42433</v>
      </c>
      <c r="BG3041" s="3" t="s">
        <v>1076</v>
      </c>
      <c r="BH3041">
        <v>41054531300042</v>
      </c>
      <c r="BJ3041" t="s">
        <v>112</v>
      </c>
      <c r="BK3041" t="s">
        <v>1074</v>
      </c>
      <c r="BL3041" t="s">
        <v>1075</v>
      </c>
      <c r="BN3041" s="2">
        <v>42432</v>
      </c>
      <c r="BO3041">
        <v>3</v>
      </c>
      <c r="BQ3041">
        <v>1409</v>
      </c>
      <c r="BS3041" t="s">
        <v>117</v>
      </c>
      <c r="BT3041">
        <v>13.8</v>
      </c>
      <c r="BV3041">
        <v>27</v>
      </c>
      <c r="BX3041">
        <v>1</v>
      </c>
      <c r="BZ3041">
        <v>34255833500051</v>
      </c>
      <c r="CB3041" t="s">
        <v>112</v>
      </c>
      <c r="CC3041">
        <v>1</v>
      </c>
      <c r="CE3041">
        <v>3</v>
      </c>
      <c r="CG3041">
        <v>41054531300042</v>
      </c>
      <c r="CI3041" t="s">
        <v>109</v>
      </c>
      <c r="CK3041">
        <v>3</v>
      </c>
      <c r="CQ3041" t="s">
        <v>110</v>
      </c>
      <c r="CR3041" s="2">
        <v>42460</v>
      </c>
      <c r="CS3041">
        <v>0</v>
      </c>
      <c r="CU3041" t="s">
        <v>109</v>
      </c>
      <c r="CV3041" t="s">
        <v>111</v>
      </c>
      <c r="CW3041">
        <v>41054531300042</v>
      </c>
      <c r="CY3041" t="s">
        <v>112</v>
      </c>
      <c r="CZ3041" t="s">
        <v>113</v>
      </c>
      <c r="DA3041" t="s">
        <v>114</v>
      </c>
      <c r="DB3041" t="s">
        <v>115</v>
      </c>
      <c r="DC3041">
        <v>1</v>
      </c>
    </row>
    <row r="3042" spans="1:107" x14ac:dyDescent="0.2">
      <c r="A3042" t="s">
        <v>108</v>
      </c>
      <c r="B3042">
        <v>0</v>
      </c>
      <c r="D3042" t="s">
        <v>109</v>
      </c>
      <c r="K3042">
        <v>1</v>
      </c>
      <c r="M3042">
        <v>4</v>
      </c>
      <c r="N3042" t="s">
        <v>1071</v>
      </c>
      <c r="O3042">
        <v>0</v>
      </c>
      <c r="V3042">
        <v>6127985</v>
      </c>
      <c r="W3042" s="2">
        <v>42432</v>
      </c>
      <c r="X3042">
        <v>8</v>
      </c>
      <c r="Y3042">
        <v>1</v>
      </c>
      <c r="Z3042">
        <v>1</v>
      </c>
      <c r="AB3042">
        <v>0</v>
      </c>
      <c r="AC3042">
        <v>0</v>
      </c>
      <c r="AD3042" s="2">
        <v>42433</v>
      </c>
      <c r="AE3042" s="3" t="s">
        <v>1072</v>
      </c>
      <c r="AF3042">
        <v>3</v>
      </c>
      <c r="AG3042">
        <v>3</v>
      </c>
      <c r="AH3042" s="3" t="s">
        <v>1098</v>
      </c>
      <c r="AI3042">
        <v>2</v>
      </c>
      <c r="AJ3042">
        <v>2</v>
      </c>
      <c r="AK3042" t="s">
        <v>980</v>
      </c>
      <c r="AL3042">
        <v>1338</v>
      </c>
      <c r="AM3042">
        <v>0.2</v>
      </c>
      <c r="AN3042">
        <v>0.2</v>
      </c>
      <c r="AQ3042">
        <v>266</v>
      </c>
      <c r="AR3042">
        <v>266</v>
      </c>
      <c r="AS3042">
        <v>1338</v>
      </c>
      <c r="AT3042">
        <v>1</v>
      </c>
      <c r="AU3042">
        <v>1</v>
      </c>
      <c r="AV3042">
        <v>60</v>
      </c>
      <c r="AW3042">
        <v>60</v>
      </c>
      <c r="AZ3042">
        <v>179</v>
      </c>
      <c r="BA3042">
        <v>179</v>
      </c>
      <c r="BB3042" t="s">
        <v>981</v>
      </c>
      <c r="BC3042" t="s">
        <v>1073</v>
      </c>
      <c r="BD3042">
        <v>1</v>
      </c>
      <c r="BF3042" s="2">
        <v>42433</v>
      </c>
      <c r="BG3042" s="3" t="s">
        <v>1076</v>
      </c>
      <c r="BH3042">
        <v>41054531300042</v>
      </c>
      <c r="BJ3042" t="s">
        <v>112</v>
      </c>
      <c r="BK3042" t="s">
        <v>1074</v>
      </c>
      <c r="BL3042" t="s">
        <v>1075</v>
      </c>
      <c r="BN3042" s="2">
        <v>42432</v>
      </c>
      <c r="BO3042">
        <v>3</v>
      </c>
      <c r="BQ3042">
        <v>1409</v>
      </c>
      <c r="BS3042" t="s">
        <v>117</v>
      </c>
      <c r="BT3042">
        <v>13.8</v>
      </c>
      <c r="BV3042">
        <v>27</v>
      </c>
      <c r="BX3042">
        <v>1</v>
      </c>
      <c r="BZ3042">
        <v>34255833500051</v>
      </c>
      <c r="CB3042" t="s">
        <v>112</v>
      </c>
      <c r="CC3042">
        <v>1</v>
      </c>
      <c r="CE3042">
        <v>3</v>
      </c>
      <c r="CG3042">
        <v>41054531300042</v>
      </c>
      <c r="CI3042" t="s">
        <v>109</v>
      </c>
      <c r="CK3042">
        <v>3</v>
      </c>
      <c r="CQ3042" t="s">
        <v>110</v>
      </c>
      <c r="CR3042" s="2">
        <v>42460</v>
      </c>
      <c r="CS3042">
        <v>0</v>
      </c>
      <c r="CU3042" t="s">
        <v>109</v>
      </c>
      <c r="CV3042" t="s">
        <v>111</v>
      </c>
      <c r="CW3042">
        <v>41054531300042</v>
      </c>
      <c r="CY3042" t="s">
        <v>112</v>
      </c>
      <c r="CZ3042" t="s">
        <v>113</v>
      </c>
      <c r="DA3042" t="s">
        <v>114</v>
      </c>
      <c r="DB3042" t="s">
        <v>115</v>
      </c>
      <c r="DC3042">
        <v>1</v>
      </c>
    </row>
    <row r="3043" spans="1:107" x14ac:dyDescent="0.2">
      <c r="A3043" t="s">
        <v>108</v>
      </c>
      <c r="B3043">
        <v>0</v>
      </c>
      <c r="D3043" t="s">
        <v>109</v>
      </c>
      <c r="K3043">
        <v>1</v>
      </c>
      <c r="M3043">
        <v>4</v>
      </c>
      <c r="N3043" t="s">
        <v>1071</v>
      </c>
      <c r="O3043">
        <v>0</v>
      </c>
      <c r="V3043">
        <v>6127985</v>
      </c>
      <c r="W3043" s="2">
        <v>42432</v>
      </c>
      <c r="X3043">
        <v>8</v>
      </c>
      <c r="Y3043">
        <v>1</v>
      </c>
      <c r="Z3043">
        <v>1</v>
      </c>
      <c r="AB3043">
        <v>0</v>
      </c>
      <c r="AC3043">
        <v>0</v>
      </c>
      <c r="AD3043" s="2">
        <v>42433</v>
      </c>
      <c r="AE3043" s="3" t="s">
        <v>1072</v>
      </c>
      <c r="AF3043">
        <v>23</v>
      </c>
      <c r="AG3043">
        <v>23</v>
      </c>
      <c r="AH3043" s="3" t="s">
        <v>1080</v>
      </c>
      <c r="AI3043">
        <v>2</v>
      </c>
      <c r="AJ3043">
        <v>2</v>
      </c>
      <c r="AK3043" t="s">
        <v>877</v>
      </c>
      <c r="AL3043">
        <v>5507</v>
      </c>
      <c r="AM3043">
        <v>0.02</v>
      </c>
      <c r="AN3043">
        <v>0.02</v>
      </c>
      <c r="AQ3043">
        <v>454</v>
      </c>
      <c r="AR3043">
        <v>454</v>
      </c>
      <c r="AS3043">
        <v>5507</v>
      </c>
      <c r="AT3043">
        <v>10</v>
      </c>
      <c r="AU3043">
        <v>10</v>
      </c>
      <c r="AV3043">
        <v>0.02</v>
      </c>
      <c r="AW3043">
        <v>0.02</v>
      </c>
      <c r="AZ3043">
        <v>133</v>
      </c>
      <c r="BA3043">
        <v>133</v>
      </c>
      <c r="BB3043" t="s">
        <v>135</v>
      </c>
      <c r="BC3043" t="s">
        <v>1073</v>
      </c>
      <c r="BD3043">
        <v>1</v>
      </c>
      <c r="BF3043" s="2">
        <v>42433</v>
      </c>
      <c r="BG3043" s="3" t="s">
        <v>1076</v>
      </c>
      <c r="BH3043">
        <v>41054531300042</v>
      </c>
      <c r="BJ3043" t="s">
        <v>112</v>
      </c>
      <c r="BK3043" t="s">
        <v>1074</v>
      </c>
      <c r="BL3043" t="s">
        <v>1075</v>
      </c>
      <c r="BN3043" s="2">
        <v>42432</v>
      </c>
      <c r="BO3043">
        <v>3</v>
      </c>
      <c r="BQ3043">
        <v>1409</v>
      </c>
      <c r="BS3043" t="s">
        <v>117</v>
      </c>
      <c r="BT3043">
        <v>13.8</v>
      </c>
      <c r="BV3043">
        <v>27</v>
      </c>
      <c r="BX3043">
        <v>1</v>
      </c>
      <c r="BZ3043">
        <v>34255833500051</v>
      </c>
      <c r="CB3043" t="s">
        <v>112</v>
      </c>
      <c r="CC3043">
        <v>1</v>
      </c>
      <c r="CE3043">
        <v>3</v>
      </c>
      <c r="CG3043">
        <v>41054531300042</v>
      </c>
      <c r="CI3043" t="s">
        <v>109</v>
      </c>
      <c r="CK3043">
        <v>3</v>
      </c>
      <c r="CQ3043" t="s">
        <v>110</v>
      </c>
      <c r="CR3043" s="2">
        <v>42460</v>
      </c>
      <c r="CS3043">
        <v>0</v>
      </c>
      <c r="CU3043" t="s">
        <v>109</v>
      </c>
      <c r="CV3043" t="s">
        <v>111</v>
      </c>
      <c r="CW3043">
        <v>41054531300042</v>
      </c>
      <c r="CY3043" t="s">
        <v>112</v>
      </c>
      <c r="CZ3043" t="s">
        <v>113</v>
      </c>
      <c r="DA3043" t="s">
        <v>114</v>
      </c>
      <c r="DB3043" t="s">
        <v>115</v>
      </c>
      <c r="DC3043">
        <v>1</v>
      </c>
    </row>
    <row r="3044" spans="1:107" x14ac:dyDescent="0.2">
      <c r="A3044" t="s">
        <v>108</v>
      </c>
      <c r="B3044">
        <v>0</v>
      </c>
      <c r="D3044" t="s">
        <v>109</v>
      </c>
      <c r="K3044">
        <v>1</v>
      </c>
      <c r="M3044">
        <v>4</v>
      </c>
      <c r="N3044" t="s">
        <v>1071</v>
      </c>
      <c r="O3044">
        <v>0</v>
      </c>
      <c r="V3044">
        <v>6127985</v>
      </c>
      <c r="W3044" s="2">
        <v>42432</v>
      </c>
      <c r="X3044">
        <v>8</v>
      </c>
      <c r="Y3044">
        <v>1</v>
      </c>
      <c r="Z3044">
        <v>1</v>
      </c>
      <c r="AB3044">
        <v>0</v>
      </c>
      <c r="AC3044">
        <v>0</v>
      </c>
      <c r="AD3044" s="2">
        <v>42433</v>
      </c>
      <c r="AE3044" s="3" t="s">
        <v>1072</v>
      </c>
      <c r="AF3044">
        <v>23</v>
      </c>
      <c r="AG3044">
        <v>23</v>
      </c>
      <c r="AH3044" s="3" t="s">
        <v>1080</v>
      </c>
      <c r="AI3044">
        <v>2</v>
      </c>
      <c r="AJ3044">
        <v>2</v>
      </c>
      <c r="AK3044" t="s">
        <v>878</v>
      </c>
      <c r="AL3044">
        <v>2085</v>
      </c>
      <c r="AM3044">
        <v>0.02</v>
      </c>
      <c r="AN3044">
        <v>0.02</v>
      </c>
      <c r="AQ3044">
        <v>454</v>
      </c>
      <c r="AR3044">
        <v>454</v>
      </c>
      <c r="AS3044">
        <v>2085</v>
      </c>
      <c r="AT3044">
        <v>10</v>
      </c>
      <c r="AU3044">
        <v>10</v>
      </c>
      <c r="AV3044">
        <v>0.02</v>
      </c>
      <c r="AW3044">
        <v>0.02</v>
      </c>
      <c r="AZ3044">
        <v>133</v>
      </c>
      <c r="BA3044">
        <v>133</v>
      </c>
      <c r="BB3044" t="s">
        <v>135</v>
      </c>
      <c r="BC3044" t="s">
        <v>1073</v>
      </c>
      <c r="BD3044">
        <v>1</v>
      </c>
      <c r="BF3044" s="2">
        <v>42433</v>
      </c>
      <c r="BG3044" s="3" t="s">
        <v>1076</v>
      </c>
      <c r="BH3044">
        <v>41054531300042</v>
      </c>
      <c r="BJ3044" t="s">
        <v>112</v>
      </c>
      <c r="BK3044" t="s">
        <v>1074</v>
      </c>
      <c r="BL3044" t="s">
        <v>1075</v>
      </c>
      <c r="BN3044" s="2">
        <v>42432</v>
      </c>
      <c r="BO3044">
        <v>3</v>
      </c>
      <c r="BQ3044">
        <v>1409</v>
      </c>
      <c r="BS3044" t="s">
        <v>117</v>
      </c>
      <c r="BT3044">
        <v>13.8</v>
      </c>
      <c r="BV3044">
        <v>27</v>
      </c>
      <c r="BX3044">
        <v>1</v>
      </c>
      <c r="BZ3044">
        <v>34255833500051</v>
      </c>
      <c r="CB3044" t="s">
        <v>112</v>
      </c>
      <c r="CC3044">
        <v>1</v>
      </c>
      <c r="CE3044">
        <v>3</v>
      </c>
      <c r="CG3044">
        <v>41054531300042</v>
      </c>
      <c r="CI3044" t="s">
        <v>109</v>
      </c>
      <c r="CK3044">
        <v>3</v>
      </c>
      <c r="CQ3044" t="s">
        <v>110</v>
      </c>
      <c r="CR3044" s="2">
        <v>42460</v>
      </c>
      <c r="CS3044">
        <v>0</v>
      </c>
      <c r="CU3044" t="s">
        <v>109</v>
      </c>
      <c r="CV3044" t="s">
        <v>111</v>
      </c>
      <c r="CW3044">
        <v>41054531300042</v>
      </c>
      <c r="CY3044" t="s">
        <v>112</v>
      </c>
      <c r="CZ3044" t="s">
        <v>113</v>
      </c>
      <c r="DA3044" t="s">
        <v>114</v>
      </c>
      <c r="DB3044" t="s">
        <v>115</v>
      </c>
      <c r="DC3044">
        <v>1</v>
      </c>
    </row>
    <row r="3045" spans="1:107" x14ac:dyDescent="0.2">
      <c r="A3045" t="s">
        <v>108</v>
      </c>
      <c r="B3045">
        <v>0</v>
      </c>
      <c r="D3045" t="s">
        <v>109</v>
      </c>
      <c r="K3045">
        <v>1</v>
      </c>
      <c r="M3045">
        <v>4</v>
      </c>
      <c r="N3045" t="s">
        <v>1071</v>
      </c>
      <c r="O3045">
        <v>0</v>
      </c>
      <c r="V3045">
        <v>6127985</v>
      </c>
      <c r="W3045" s="2">
        <v>42432</v>
      </c>
      <c r="X3045">
        <v>8</v>
      </c>
      <c r="Y3045">
        <v>1</v>
      </c>
      <c r="Z3045">
        <v>1</v>
      </c>
      <c r="AB3045">
        <v>0</v>
      </c>
      <c r="AC3045">
        <v>0</v>
      </c>
      <c r="AD3045" s="2">
        <v>42433</v>
      </c>
      <c r="AE3045" s="3" t="s">
        <v>1072</v>
      </c>
      <c r="AF3045">
        <v>23</v>
      </c>
      <c r="AG3045">
        <v>23</v>
      </c>
      <c r="AH3045" s="3" t="s">
        <v>1084</v>
      </c>
      <c r="AI3045">
        <v>2</v>
      </c>
      <c r="AJ3045">
        <v>2</v>
      </c>
      <c r="AK3045" t="s">
        <v>879</v>
      </c>
      <c r="AL3045">
        <v>1894</v>
      </c>
      <c r="AM3045">
        <v>0.02</v>
      </c>
      <c r="AN3045">
        <v>0.02</v>
      </c>
      <c r="AQ3045">
        <v>454</v>
      </c>
      <c r="AR3045">
        <v>454</v>
      </c>
      <c r="AS3045">
        <v>1894</v>
      </c>
      <c r="AT3045">
        <v>10</v>
      </c>
      <c r="AU3045">
        <v>10</v>
      </c>
      <c r="AV3045">
        <v>0.02</v>
      </c>
      <c r="AW3045">
        <v>0.02</v>
      </c>
      <c r="AZ3045">
        <v>133</v>
      </c>
      <c r="BA3045">
        <v>133</v>
      </c>
      <c r="BB3045" t="s">
        <v>135</v>
      </c>
      <c r="BC3045" t="s">
        <v>1073</v>
      </c>
      <c r="BD3045">
        <v>1</v>
      </c>
      <c r="BF3045" s="2">
        <v>42433</v>
      </c>
      <c r="BG3045" s="3" t="s">
        <v>1076</v>
      </c>
      <c r="BH3045">
        <v>41054531300042</v>
      </c>
      <c r="BJ3045" t="s">
        <v>112</v>
      </c>
      <c r="BK3045" t="s">
        <v>1074</v>
      </c>
      <c r="BL3045" t="s">
        <v>1075</v>
      </c>
      <c r="BN3045" s="2">
        <v>42432</v>
      </c>
      <c r="BO3045">
        <v>3</v>
      </c>
      <c r="BQ3045">
        <v>1409</v>
      </c>
      <c r="BS3045" t="s">
        <v>117</v>
      </c>
      <c r="BT3045">
        <v>13.8</v>
      </c>
      <c r="BV3045">
        <v>27</v>
      </c>
      <c r="BX3045">
        <v>1</v>
      </c>
      <c r="BZ3045">
        <v>34255833500051</v>
      </c>
      <c r="CB3045" t="s">
        <v>112</v>
      </c>
      <c r="CC3045">
        <v>1</v>
      </c>
      <c r="CE3045">
        <v>3</v>
      </c>
      <c r="CG3045">
        <v>41054531300042</v>
      </c>
      <c r="CI3045" t="s">
        <v>109</v>
      </c>
      <c r="CK3045">
        <v>3</v>
      </c>
      <c r="CQ3045" t="s">
        <v>110</v>
      </c>
      <c r="CR3045" s="2">
        <v>42460</v>
      </c>
      <c r="CS3045">
        <v>0</v>
      </c>
      <c r="CU3045" t="s">
        <v>109</v>
      </c>
      <c r="CV3045" t="s">
        <v>111</v>
      </c>
      <c r="CW3045">
        <v>41054531300042</v>
      </c>
      <c r="CY3045" t="s">
        <v>112</v>
      </c>
      <c r="CZ3045" t="s">
        <v>113</v>
      </c>
      <c r="DA3045" t="s">
        <v>114</v>
      </c>
      <c r="DB3045" t="s">
        <v>115</v>
      </c>
      <c r="DC3045">
        <v>1</v>
      </c>
    </row>
    <row r="3046" spans="1:107" x14ac:dyDescent="0.2">
      <c r="A3046" t="s">
        <v>108</v>
      </c>
      <c r="B3046">
        <v>0</v>
      </c>
      <c r="D3046" t="s">
        <v>109</v>
      </c>
      <c r="K3046">
        <v>1</v>
      </c>
      <c r="M3046">
        <v>4</v>
      </c>
      <c r="N3046" t="s">
        <v>1071</v>
      </c>
      <c r="O3046">
        <v>0</v>
      </c>
      <c r="V3046">
        <v>6127985</v>
      </c>
      <c r="W3046" s="2">
        <v>42432</v>
      </c>
      <c r="X3046">
        <v>8</v>
      </c>
      <c r="Y3046">
        <v>1</v>
      </c>
      <c r="Z3046">
        <v>1</v>
      </c>
      <c r="AB3046">
        <v>0</v>
      </c>
      <c r="AC3046">
        <v>0</v>
      </c>
      <c r="AD3046" s="2">
        <v>42433</v>
      </c>
      <c r="AE3046" s="3" t="s">
        <v>1072</v>
      </c>
      <c r="AF3046">
        <v>23</v>
      </c>
      <c r="AG3046">
        <v>23</v>
      </c>
      <c r="AH3046" s="3" t="s">
        <v>1084</v>
      </c>
      <c r="AI3046">
        <v>2</v>
      </c>
      <c r="AJ3046">
        <v>2</v>
      </c>
      <c r="AK3046" t="s">
        <v>880</v>
      </c>
      <c r="AL3046">
        <v>5831</v>
      </c>
      <c r="AM3046">
        <v>0.02</v>
      </c>
      <c r="AN3046">
        <v>0.02</v>
      </c>
      <c r="AQ3046">
        <v>454</v>
      </c>
      <c r="AR3046">
        <v>454</v>
      </c>
      <c r="AS3046">
        <v>5831</v>
      </c>
      <c r="AT3046">
        <v>10</v>
      </c>
      <c r="AU3046">
        <v>10</v>
      </c>
      <c r="AV3046">
        <v>0.02</v>
      </c>
      <c r="AW3046">
        <v>0.02</v>
      </c>
      <c r="AZ3046">
        <v>133</v>
      </c>
      <c r="BA3046">
        <v>133</v>
      </c>
      <c r="BB3046" t="s">
        <v>135</v>
      </c>
      <c r="BC3046" t="s">
        <v>1073</v>
      </c>
      <c r="BD3046">
        <v>1</v>
      </c>
      <c r="BF3046" s="2">
        <v>42433</v>
      </c>
      <c r="BG3046" s="3" t="s">
        <v>1076</v>
      </c>
      <c r="BH3046">
        <v>41054531300042</v>
      </c>
      <c r="BJ3046" t="s">
        <v>112</v>
      </c>
      <c r="BK3046" t="s">
        <v>1074</v>
      </c>
      <c r="BL3046" t="s">
        <v>1075</v>
      </c>
      <c r="BN3046" s="2">
        <v>42432</v>
      </c>
      <c r="BO3046">
        <v>3</v>
      </c>
      <c r="BQ3046">
        <v>1409</v>
      </c>
      <c r="BS3046" t="s">
        <v>117</v>
      </c>
      <c r="BT3046">
        <v>13.8</v>
      </c>
      <c r="BV3046">
        <v>27</v>
      </c>
      <c r="BX3046">
        <v>1</v>
      </c>
      <c r="BZ3046">
        <v>34255833500051</v>
      </c>
      <c r="CB3046" t="s">
        <v>112</v>
      </c>
      <c r="CC3046">
        <v>1</v>
      </c>
      <c r="CE3046">
        <v>3</v>
      </c>
      <c r="CG3046">
        <v>41054531300042</v>
      </c>
      <c r="CI3046" t="s">
        <v>109</v>
      </c>
      <c r="CK3046">
        <v>3</v>
      </c>
      <c r="CQ3046" t="s">
        <v>110</v>
      </c>
      <c r="CR3046" s="2">
        <v>42460</v>
      </c>
      <c r="CS3046">
        <v>0</v>
      </c>
      <c r="CU3046" t="s">
        <v>109</v>
      </c>
      <c r="CV3046" t="s">
        <v>111</v>
      </c>
      <c r="CW3046">
        <v>41054531300042</v>
      </c>
      <c r="CY3046" t="s">
        <v>112</v>
      </c>
      <c r="CZ3046" t="s">
        <v>113</v>
      </c>
      <c r="DA3046" t="s">
        <v>114</v>
      </c>
      <c r="DB3046" t="s">
        <v>115</v>
      </c>
      <c r="DC3046">
        <v>1</v>
      </c>
    </row>
    <row r="3047" spans="1:107" x14ac:dyDescent="0.2">
      <c r="A3047" t="s">
        <v>108</v>
      </c>
      <c r="B3047">
        <v>0</v>
      </c>
      <c r="D3047" t="s">
        <v>109</v>
      </c>
      <c r="K3047">
        <v>1</v>
      </c>
      <c r="M3047">
        <v>4</v>
      </c>
      <c r="N3047" t="s">
        <v>1071</v>
      </c>
      <c r="O3047">
        <v>0</v>
      </c>
      <c r="V3047">
        <v>6127985</v>
      </c>
      <c r="W3047" s="2">
        <v>42432</v>
      </c>
      <c r="X3047">
        <v>8</v>
      </c>
      <c r="Y3047">
        <v>1</v>
      </c>
      <c r="Z3047">
        <v>1</v>
      </c>
      <c r="AB3047">
        <v>0</v>
      </c>
      <c r="AC3047">
        <v>0</v>
      </c>
      <c r="AD3047" s="2">
        <v>42433</v>
      </c>
      <c r="AE3047" s="3" t="s">
        <v>1072</v>
      </c>
      <c r="AF3047">
        <v>23</v>
      </c>
      <c r="AG3047">
        <v>23</v>
      </c>
      <c r="AH3047" s="3" t="s">
        <v>1076</v>
      </c>
      <c r="AI3047">
        <v>2</v>
      </c>
      <c r="AJ3047">
        <v>2</v>
      </c>
      <c r="AK3047" t="s">
        <v>881</v>
      </c>
      <c r="AL3047">
        <v>1347</v>
      </c>
      <c r="AQ3047">
        <v>234</v>
      </c>
      <c r="AR3047">
        <v>234</v>
      </c>
      <c r="AS3047">
        <v>1347</v>
      </c>
      <c r="AT3047">
        <v>1</v>
      </c>
      <c r="AU3047">
        <v>1</v>
      </c>
      <c r="AV3047">
        <v>27.6</v>
      </c>
      <c r="AW3047">
        <v>27.6</v>
      </c>
      <c r="AZ3047">
        <v>28</v>
      </c>
      <c r="BA3047">
        <v>28</v>
      </c>
      <c r="BB3047" t="s">
        <v>882</v>
      </c>
      <c r="BC3047" t="s">
        <v>1073</v>
      </c>
      <c r="BD3047">
        <v>1</v>
      </c>
      <c r="BF3047" s="2">
        <v>42433</v>
      </c>
      <c r="BG3047" s="3" t="s">
        <v>1076</v>
      </c>
      <c r="BH3047">
        <v>41054531300042</v>
      </c>
      <c r="BJ3047" t="s">
        <v>112</v>
      </c>
      <c r="BK3047" t="s">
        <v>1074</v>
      </c>
      <c r="BL3047" t="s">
        <v>1075</v>
      </c>
      <c r="BN3047" s="2">
        <v>42432</v>
      </c>
      <c r="BO3047">
        <v>3</v>
      </c>
      <c r="BQ3047">
        <v>1409</v>
      </c>
      <c r="BS3047" t="s">
        <v>117</v>
      </c>
      <c r="BT3047">
        <v>13.8</v>
      </c>
      <c r="BV3047">
        <v>27</v>
      </c>
      <c r="BX3047">
        <v>1</v>
      </c>
      <c r="BZ3047">
        <v>34255833500051</v>
      </c>
      <c r="CB3047" t="s">
        <v>112</v>
      </c>
      <c r="CC3047">
        <v>1</v>
      </c>
      <c r="CE3047">
        <v>3</v>
      </c>
      <c r="CG3047">
        <v>41054531300042</v>
      </c>
      <c r="CI3047" t="s">
        <v>109</v>
      </c>
      <c r="CK3047">
        <v>3</v>
      </c>
      <c r="CQ3047" t="s">
        <v>110</v>
      </c>
      <c r="CR3047" s="2">
        <v>42460</v>
      </c>
      <c r="CS3047">
        <v>0</v>
      </c>
      <c r="CU3047" t="s">
        <v>109</v>
      </c>
      <c r="CV3047" t="s">
        <v>111</v>
      </c>
      <c r="CW3047">
        <v>41054531300042</v>
      </c>
      <c r="CY3047" t="s">
        <v>112</v>
      </c>
      <c r="CZ3047" t="s">
        <v>113</v>
      </c>
      <c r="DA3047" t="s">
        <v>114</v>
      </c>
      <c r="DB3047" t="s">
        <v>115</v>
      </c>
      <c r="DC3047">
        <v>1</v>
      </c>
    </row>
    <row r="3048" spans="1:107" x14ac:dyDescent="0.2">
      <c r="A3048" t="s">
        <v>108</v>
      </c>
      <c r="B3048">
        <v>0</v>
      </c>
      <c r="D3048" t="s">
        <v>109</v>
      </c>
      <c r="K3048">
        <v>1</v>
      </c>
      <c r="M3048">
        <v>4</v>
      </c>
      <c r="N3048" t="s">
        <v>1071</v>
      </c>
      <c r="O3048">
        <v>0</v>
      </c>
      <c r="V3048">
        <v>6127985</v>
      </c>
      <c r="W3048" s="2">
        <v>42432</v>
      </c>
      <c r="X3048">
        <v>8</v>
      </c>
      <c r="Y3048">
        <v>2</v>
      </c>
      <c r="Z3048">
        <v>2</v>
      </c>
      <c r="AB3048">
        <v>0</v>
      </c>
      <c r="AC3048">
        <v>0</v>
      </c>
      <c r="AD3048" s="2">
        <v>42434</v>
      </c>
      <c r="AE3048" s="3" t="s">
        <v>1072</v>
      </c>
      <c r="AF3048">
        <v>23</v>
      </c>
      <c r="AG3048">
        <v>23</v>
      </c>
      <c r="AH3048" s="3" t="s">
        <v>1082</v>
      </c>
      <c r="AI3048">
        <v>2</v>
      </c>
      <c r="AJ3048">
        <v>2</v>
      </c>
      <c r="AK3048" t="s">
        <v>883</v>
      </c>
      <c r="AL3048">
        <v>1193</v>
      </c>
      <c r="AM3048">
        <v>5.0000000000000001E-3</v>
      </c>
      <c r="AN3048">
        <v>5.0000000000000001E-3</v>
      </c>
      <c r="AO3048">
        <v>712</v>
      </c>
      <c r="AP3048">
        <v>712</v>
      </c>
      <c r="AQ3048">
        <v>405</v>
      </c>
      <c r="AR3048">
        <v>405</v>
      </c>
      <c r="AS3048">
        <v>1193</v>
      </c>
      <c r="AT3048">
        <v>10</v>
      </c>
      <c r="AU3048">
        <v>10</v>
      </c>
      <c r="AV3048">
        <v>5.0000000000000001E-3</v>
      </c>
      <c r="AW3048">
        <v>5.0000000000000001E-3</v>
      </c>
      <c r="AX3048">
        <v>1168</v>
      </c>
      <c r="AY3048">
        <v>1168</v>
      </c>
      <c r="AZ3048">
        <v>133</v>
      </c>
      <c r="BA3048">
        <v>133</v>
      </c>
      <c r="BB3048" t="s">
        <v>135</v>
      </c>
      <c r="BC3048" t="s">
        <v>1073</v>
      </c>
      <c r="BD3048">
        <v>1</v>
      </c>
      <c r="BF3048" s="2">
        <v>42433</v>
      </c>
      <c r="BG3048" s="3" t="s">
        <v>1076</v>
      </c>
      <c r="BH3048">
        <v>41054531300042</v>
      </c>
      <c r="BJ3048" t="s">
        <v>112</v>
      </c>
      <c r="BK3048" t="s">
        <v>1074</v>
      </c>
      <c r="BL3048" t="s">
        <v>1075</v>
      </c>
      <c r="BN3048" s="2">
        <v>42432</v>
      </c>
      <c r="BO3048">
        <v>3</v>
      </c>
      <c r="BQ3048">
        <v>1409</v>
      </c>
      <c r="BS3048" t="s">
        <v>117</v>
      </c>
      <c r="BT3048">
        <v>13.8</v>
      </c>
      <c r="BV3048">
        <v>27</v>
      </c>
      <c r="BX3048">
        <v>1</v>
      </c>
      <c r="BZ3048">
        <v>34255833500051</v>
      </c>
      <c r="CB3048" t="s">
        <v>112</v>
      </c>
      <c r="CC3048">
        <v>1</v>
      </c>
      <c r="CE3048">
        <v>3</v>
      </c>
      <c r="CG3048">
        <v>41054531300042</v>
      </c>
      <c r="CI3048" t="s">
        <v>109</v>
      </c>
      <c r="CK3048">
        <v>3</v>
      </c>
      <c r="CQ3048" t="s">
        <v>110</v>
      </c>
      <c r="CR3048" s="2">
        <v>42460</v>
      </c>
      <c r="CS3048">
        <v>0</v>
      </c>
      <c r="CU3048" t="s">
        <v>109</v>
      </c>
      <c r="CV3048" t="s">
        <v>111</v>
      </c>
      <c r="CW3048">
        <v>41054531300042</v>
      </c>
      <c r="CY3048" t="s">
        <v>112</v>
      </c>
      <c r="CZ3048" t="s">
        <v>113</v>
      </c>
      <c r="DA3048" t="s">
        <v>114</v>
      </c>
      <c r="DB3048" t="s">
        <v>115</v>
      </c>
      <c r="DC3048">
        <v>1</v>
      </c>
    </row>
    <row r="3049" spans="1:107" x14ac:dyDescent="0.2">
      <c r="A3049" t="s">
        <v>108</v>
      </c>
      <c r="B3049">
        <v>0</v>
      </c>
      <c r="D3049" t="s">
        <v>109</v>
      </c>
      <c r="K3049">
        <v>1</v>
      </c>
      <c r="M3049">
        <v>4</v>
      </c>
      <c r="N3049" t="s">
        <v>1071</v>
      </c>
      <c r="O3049">
        <v>0</v>
      </c>
      <c r="V3049">
        <v>6127985</v>
      </c>
      <c r="W3049" s="2">
        <v>42432</v>
      </c>
      <c r="X3049">
        <v>8</v>
      </c>
      <c r="Y3049">
        <v>1</v>
      </c>
      <c r="Z3049">
        <v>1</v>
      </c>
      <c r="AB3049">
        <v>0</v>
      </c>
      <c r="AC3049">
        <v>0</v>
      </c>
      <c r="AD3049" s="2">
        <v>42433</v>
      </c>
      <c r="AE3049" s="3" t="s">
        <v>1072</v>
      </c>
      <c r="AF3049">
        <v>23</v>
      </c>
      <c r="AG3049">
        <v>23</v>
      </c>
      <c r="AH3049" s="3" t="s">
        <v>1080</v>
      </c>
      <c r="AI3049">
        <v>2</v>
      </c>
      <c r="AJ3049">
        <v>2</v>
      </c>
      <c r="AK3049" t="s">
        <v>884</v>
      </c>
      <c r="AL3049">
        <v>1694</v>
      </c>
      <c r="AM3049">
        <v>0.02</v>
      </c>
      <c r="AN3049">
        <v>0.02</v>
      </c>
      <c r="AQ3049">
        <v>454</v>
      </c>
      <c r="AR3049">
        <v>454</v>
      </c>
      <c r="AS3049">
        <v>1694</v>
      </c>
      <c r="AT3049">
        <v>10</v>
      </c>
      <c r="AU3049">
        <v>10</v>
      </c>
      <c r="AV3049">
        <v>0.02</v>
      </c>
      <c r="AW3049">
        <v>0.02</v>
      </c>
      <c r="AZ3049">
        <v>133</v>
      </c>
      <c r="BA3049">
        <v>133</v>
      </c>
      <c r="BB3049" t="s">
        <v>135</v>
      </c>
      <c r="BC3049" t="s">
        <v>1073</v>
      </c>
      <c r="BD3049">
        <v>1</v>
      </c>
      <c r="BF3049" s="2">
        <v>42433</v>
      </c>
      <c r="BG3049" s="3" t="s">
        <v>1076</v>
      </c>
      <c r="BH3049">
        <v>41054531300042</v>
      </c>
      <c r="BJ3049" t="s">
        <v>112</v>
      </c>
      <c r="BK3049" t="s">
        <v>1074</v>
      </c>
      <c r="BL3049" t="s">
        <v>1075</v>
      </c>
      <c r="BN3049" s="2">
        <v>42432</v>
      </c>
      <c r="BO3049">
        <v>3</v>
      </c>
      <c r="BQ3049">
        <v>1409</v>
      </c>
      <c r="BS3049" t="s">
        <v>117</v>
      </c>
      <c r="BT3049">
        <v>13.8</v>
      </c>
      <c r="BV3049">
        <v>27</v>
      </c>
      <c r="BX3049">
        <v>1</v>
      </c>
      <c r="BZ3049">
        <v>34255833500051</v>
      </c>
      <c r="CB3049" t="s">
        <v>112</v>
      </c>
      <c r="CC3049">
        <v>1</v>
      </c>
      <c r="CE3049">
        <v>3</v>
      </c>
      <c r="CG3049">
        <v>41054531300042</v>
      </c>
      <c r="CI3049" t="s">
        <v>109</v>
      </c>
      <c r="CK3049">
        <v>3</v>
      </c>
      <c r="CQ3049" t="s">
        <v>110</v>
      </c>
      <c r="CR3049" s="2">
        <v>42460</v>
      </c>
      <c r="CS3049">
        <v>0</v>
      </c>
      <c r="CU3049" t="s">
        <v>109</v>
      </c>
      <c r="CV3049" t="s">
        <v>111</v>
      </c>
      <c r="CW3049">
        <v>41054531300042</v>
      </c>
      <c r="CY3049" t="s">
        <v>112</v>
      </c>
      <c r="CZ3049" t="s">
        <v>113</v>
      </c>
      <c r="DA3049" t="s">
        <v>114</v>
      </c>
      <c r="DB3049" t="s">
        <v>115</v>
      </c>
      <c r="DC3049">
        <v>1</v>
      </c>
    </row>
    <row r="3050" spans="1:107" x14ac:dyDescent="0.2">
      <c r="A3050" t="s">
        <v>108</v>
      </c>
      <c r="B3050">
        <v>0</v>
      </c>
      <c r="D3050" t="s">
        <v>109</v>
      </c>
      <c r="K3050">
        <v>1</v>
      </c>
      <c r="M3050">
        <v>4</v>
      </c>
      <c r="N3050" t="s">
        <v>1071</v>
      </c>
      <c r="O3050">
        <v>0</v>
      </c>
      <c r="V3050">
        <v>6127985</v>
      </c>
      <c r="W3050" s="2">
        <v>42432</v>
      </c>
      <c r="X3050">
        <v>8</v>
      </c>
      <c r="Y3050">
        <v>1</v>
      </c>
      <c r="Z3050">
        <v>1</v>
      </c>
      <c r="AB3050">
        <v>0</v>
      </c>
      <c r="AC3050">
        <v>0</v>
      </c>
      <c r="AD3050" s="2">
        <v>42433</v>
      </c>
      <c r="AE3050" s="3" t="s">
        <v>1072</v>
      </c>
      <c r="AF3050">
        <v>23</v>
      </c>
      <c r="AG3050">
        <v>23</v>
      </c>
      <c r="AH3050" s="3" t="s">
        <v>1080</v>
      </c>
      <c r="AI3050">
        <v>2</v>
      </c>
      <c r="AJ3050">
        <v>2</v>
      </c>
      <c r="AK3050" t="s">
        <v>885</v>
      </c>
      <c r="AL3050">
        <v>1895</v>
      </c>
      <c r="AM3050">
        <v>0.02</v>
      </c>
      <c r="AN3050">
        <v>0.02</v>
      </c>
      <c r="AQ3050">
        <v>454</v>
      </c>
      <c r="AR3050">
        <v>454</v>
      </c>
      <c r="AS3050">
        <v>1895</v>
      </c>
      <c r="AT3050">
        <v>10</v>
      </c>
      <c r="AU3050">
        <v>10</v>
      </c>
      <c r="AV3050">
        <v>0.02</v>
      </c>
      <c r="AW3050">
        <v>0.02</v>
      </c>
      <c r="AZ3050">
        <v>133</v>
      </c>
      <c r="BA3050">
        <v>133</v>
      </c>
      <c r="BB3050" t="s">
        <v>135</v>
      </c>
      <c r="BC3050" t="s">
        <v>1073</v>
      </c>
      <c r="BD3050">
        <v>1</v>
      </c>
      <c r="BF3050" s="2">
        <v>42433</v>
      </c>
      <c r="BG3050" s="3" t="s">
        <v>1076</v>
      </c>
      <c r="BH3050">
        <v>41054531300042</v>
      </c>
      <c r="BJ3050" t="s">
        <v>112</v>
      </c>
      <c r="BK3050" t="s">
        <v>1074</v>
      </c>
      <c r="BL3050" t="s">
        <v>1075</v>
      </c>
      <c r="BN3050" s="2">
        <v>42432</v>
      </c>
      <c r="BO3050">
        <v>3</v>
      </c>
      <c r="BQ3050">
        <v>1409</v>
      </c>
      <c r="BS3050" t="s">
        <v>117</v>
      </c>
      <c r="BT3050">
        <v>13.8</v>
      </c>
      <c r="BV3050">
        <v>27</v>
      </c>
      <c r="BX3050">
        <v>1</v>
      </c>
      <c r="BZ3050">
        <v>34255833500051</v>
      </c>
      <c r="CB3050" t="s">
        <v>112</v>
      </c>
      <c r="CC3050">
        <v>1</v>
      </c>
      <c r="CE3050">
        <v>3</v>
      </c>
      <c r="CG3050">
        <v>41054531300042</v>
      </c>
      <c r="CI3050" t="s">
        <v>109</v>
      </c>
      <c r="CK3050">
        <v>3</v>
      </c>
      <c r="CQ3050" t="s">
        <v>110</v>
      </c>
      <c r="CR3050" s="2">
        <v>42460</v>
      </c>
      <c r="CS3050">
        <v>0</v>
      </c>
      <c r="CU3050" t="s">
        <v>109</v>
      </c>
      <c r="CV3050" t="s">
        <v>111</v>
      </c>
      <c r="CW3050">
        <v>41054531300042</v>
      </c>
      <c r="CY3050" t="s">
        <v>112</v>
      </c>
      <c r="CZ3050" t="s">
        <v>113</v>
      </c>
      <c r="DA3050" t="s">
        <v>114</v>
      </c>
      <c r="DB3050" t="s">
        <v>115</v>
      </c>
      <c r="DC3050">
        <v>1</v>
      </c>
    </row>
    <row r="3051" spans="1:107" x14ac:dyDescent="0.2">
      <c r="A3051" t="s">
        <v>108</v>
      </c>
      <c r="B3051">
        <v>0</v>
      </c>
      <c r="D3051" t="s">
        <v>109</v>
      </c>
      <c r="K3051">
        <v>1</v>
      </c>
      <c r="M3051">
        <v>4</v>
      </c>
      <c r="N3051" t="s">
        <v>1071</v>
      </c>
      <c r="O3051">
        <v>0</v>
      </c>
      <c r="V3051">
        <v>6127985</v>
      </c>
      <c r="W3051" s="2">
        <v>42432</v>
      </c>
      <c r="X3051">
        <v>8</v>
      </c>
      <c r="Y3051">
        <v>1</v>
      </c>
      <c r="Z3051">
        <v>1</v>
      </c>
      <c r="AB3051">
        <v>0</v>
      </c>
      <c r="AC3051">
        <v>0</v>
      </c>
      <c r="AD3051" s="2">
        <v>42434</v>
      </c>
      <c r="AE3051" s="3" t="s">
        <v>1072</v>
      </c>
      <c r="AF3051">
        <v>23</v>
      </c>
      <c r="AG3051">
        <v>23</v>
      </c>
      <c r="AH3051" s="3" t="s">
        <v>1082</v>
      </c>
      <c r="AI3051">
        <v>2</v>
      </c>
      <c r="AJ3051">
        <v>2</v>
      </c>
      <c r="AK3051" t="s">
        <v>886</v>
      </c>
      <c r="AL3051">
        <v>1896</v>
      </c>
      <c r="AM3051">
        <v>5.0000000000000001E-3</v>
      </c>
      <c r="AN3051">
        <v>5.0000000000000001E-3</v>
      </c>
      <c r="AO3051">
        <v>712</v>
      </c>
      <c r="AP3051">
        <v>712</v>
      </c>
      <c r="AQ3051">
        <v>405</v>
      </c>
      <c r="AR3051">
        <v>405</v>
      </c>
      <c r="AS3051">
        <v>1896</v>
      </c>
      <c r="AT3051">
        <v>10</v>
      </c>
      <c r="AU3051">
        <v>10</v>
      </c>
      <c r="AV3051">
        <v>5.0000000000000001E-3</v>
      </c>
      <c r="AW3051">
        <v>5.0000000000000001E-3</v>
      </c>
      <c r="AX3051">
        <v>1168</v>
      </c>
      <c r="AY3051">
        <v>1168</v>
      </c>
      <c r="AZ3051">
        <v>133</v>
      </c>
      <c r="BA3051">
        <v>133</v>
      </c>
      <c r="BB3051" t="s">
        <v>135</v>
      </c>
      <c r="BC3051" t="s">
        <v>1073</v>
      </c>
      <c r="BD3051">
        <v>1</v>
      </c>
      <c r="BF3051" s="2">
        <v>42433</v>
      </c>
      <c r="BG3051" s="3" t="s">
        <v>1076</v>
      </c>
      <c r="BH3051">
        <v>41054531300042</v>
      </c>
      <c r="BJ3051" t="s">
        <v>112</v>
      </c>
      <c r="BK3051" t="s">
        <v>1074</v>
      </c>
      <c r="BL3051" t="s">
        <v>1075</v>
      </c>
      <c r="BN3051" s="2">
        <v>42432</v>
      </c>
      <c r="BO3051">
        <v>3</v>
      </c>
      <c r="BQ3051">
        <v>1409</v>
      </c>
      <c r="BS3051" t="s">
        <v>117</v>
      </c>
      <c r="BT3051">
        <v>13.8</v>
      </c>
      <c r="BV3051">
        <v>27</v>
      </c>
      <c r="BX3051">
        <v>1</v>
      </c>
      <c r="BZ3051">
        <v>34255833500051</v>
      </c>
      <c r="CB3051" t="s">
        <v>112</v>
      </c>
      <c r="CC3051">
        <v>1</v>
      </c>
      <c r="CE3051">
        <v>3</v>
      </c>
      <c r="CG3051">
        <v>41054531300042</v>
      </c>
      <c r="CI3051" t="s">
        <v>109</v>
      </c>
      <c r="CK3051">
        <v>3</v>
      </c>
      <c r="CQ3051" t="s">
        <v>110</v>
      </c>
      <c r="CR3051" s="2">
        <v>42460</v>
      </c>
      <c r="CS3051">
        <v>0</v>
      </c>
      <c r="CU3051" t="s">
        <v>109</v>
      </c>
      <c r="CV3051" t="s">
        <v>111</v>
      </c>
      <c r="CW3051">
        <v>41054531300042</v>
      </c>
      <c r="CY3051" t="s">
        <v>112</v>
      </c>
      <c r="CZ3051" t="s">
        <v>113</v>
      </c>
      <c r="DA3051" t="s">
        <v>114</v>
      </c>
      <c r="DB3051" t="s">
        <v>115</v>
      </c>
      <c r="DC3051">
        <v>1</v>
      </c>
    </row>
    <row r="3052" spans="1:107" x14ac:dyDescent="0.2">
      <c r="A3052" t="s">
        <v>108</v>
      </c>
      <c r="B3052">
        <v>0</v>
      </c>
      <c r="D3052" t="s">
        <v>109</v>
      </c>
      <c r="K3052">
        <v>1</v>
      </c>
      <c r="M3052">
        <v>4</v>
      </c>
      <c r="N3052" t="s">
        <v>1071</v>
      </c>
      <c r="O3052">
        <v>0</v>
      </c>
      <c r="V3052">
        <v>6127985</v>
      </c>
      <c r="W3052" s="2">
        <v>42432</v>
      </c>
      <c r="X3052">
        <v>8</v>
      </c>
      <c r="Y3052">
        <v>1</v>
      </c>
      <c r="Z3052">
        <v>1</v>
      </c>
      <c r="AB3052">
        <v>0</v>
      </c>
      <c r="AC3052">
        <v>0</v>
      </c>
      <c r="AD3052" s="2">
        <v>42433</v>
      </c>
      <c r="AE3052" s="3" t="s">
        <v>1072</v>
      </c>
      <c r="AF3052">
        <v>23</v>
      </c>
      <c r="AG3052">
        <v>23</v>
      </c>
      <c r="AH3052" s="3" t="s">
        <v>1084</v>
      </c>
      <c r="AI3052">
        <v>2</v>
      </c>
      <c r="AJ3052">
        <v>2</v>
      </c>
      <c r="AK3052" t="s">
        <v>887</v>
      </c>
      <c r="AL3052">
        <v>7511</v>
      </c>
      <c r="AM3052">
        <v>0.02</v>
      </c>
      <c r="AN3052">
        <v>0.02</v>
      </c>
      <c r="AQ3052">
        <v>454</v>
      </c>
      <c r="AR3052">
        <v>454</v>
      </c>
      <c r="AS3052">
        <v>7511</v>
      </c>
      <c r="AT3052">
        <v>10</v>
      </c>
      <c r="AU3052">
        <v>10</v>
      </c>
      <c r="AV3052">
        <v>0.02</v>
      </c>
      <c r="AW3052">
        <v>0.02</v>
      </c>
      <c r="AZ3052">
        <v>133</v>
      </c>
      <c r="BA3052">
        <v>133</v>
      </c>
      <c r="BB3052" t="s">
        <v>135</v>
      </c>
      <c r="BC3052" t="s">
        <v>1073</v>
      </c>
      <c r="BD3052">
        <v>1</v>
      </c>
      <c r="BF3052" s="2">
        <v>42433</v>
      </c>
      <c r="BG3052" s="3" t="s">
        <v>1076</v>
      </c>
      <c r="BH3052">
        <v>41054531300042</v>
      </c>
      <c r="BJ3052" t="s">
        <v>112</v>
      </c>
      <c r="BK3052" t="s">
        <v>1074</v>
      </c>
      <c r="BL3052" t="s">
        <v>1075</v>
      </c>
      <c r="BN3052" s="2">
        <v>42432</v>
      </c>
      <c r="BO3052">
        <v>3</v>
      </c>
      <c r="BQ3052">
        <v>1409</v>
      </c>
      <c r="BS3052" t="s">
        <v>117</v>
      </c>
      <c r="BT3052">
        <v>13.8</v>
      </c>
      <c r="BV3052">
        <v>27</v>
      </c>
      <c r="BX3052">
        <v>1</v>
      </c>
      <c r="BZ3052">
        <v>34255833500051</v>
      </c>
      <c r="CB3052" t="s">
        <v>112</v>
      </c>
      <c r="CC3052">
        <v>1</v>
      </c>
      <c r="CE3052">
        <v>3</v>
      </c>
      <c r="CG3052">
        <v>41054531300042</v>
      </c>
      <c r="CI3052" t="s">
        <v>109</v>
      </c>
      <c r="CK3052">
        <v>3</v>
      </c>
      <c r="CQ3052" t="s">
        <v>110</v>
      </c>
      <c r="CR3052" s="2">
        <v>42460</v>
      </c>
      <c r="CS3052">
        <v>0</v>
      </c>
      <c r="CU3052" t="s">
        <v>109</v>
      </c>
      <c r="CV3052" t="s">
        <v>111</v>
      </c>
      <c r="CW3052">
        <v>41054531300042</v>
      </c>
      <c r="CY3052" t="s">
        <v>112</v>
      </c>
      <c r="CZ3052" t="s">
        <v>113</v>
      </c>
      <c r="DA3052" t="s">
        <v>114</v>
      </c>
      <c r="DB3052" t="s">
        <v>115</v>
      </c>
      <c r="DC3052">
        <v>1</v>
      </c>
    </row>
    <row r="3053" spans="1:107" x14ac:dyDescent="0.2">
      <c r="A3053" t="s">
        <v>108</v>
      </c>
      <c r="B3053">
        <v>0</v>
      </c>
      <c r="D3053" t="s">
        <v>109</v>
      </c>
      <c r="K3053">
        <v>1</v>
      </c>
      <c r="M3053">
        <v>4</v>
      </c>
      <c r="N3053" t="s">
        <v>1071</v>
      </c>
      <c r="O3053">
        <v>0</v>
      </c>
      <c r="V3053">
        <v>6127985</v>
      </c>
      <c r="W3053" s="2">
        <v>42432</v>
      </c>
      <c r="X3053">
        <v>8</v>
      </c>
      <c r="Y3053">
        <v>1</v>
      </c>
      <c r="Z3053">
        <v>1</v>
      </c>
      <c r="AB3053">
        <v>0</v>
      </c>
      <c r="AC3053">
        <v>0</v>
      </c>
      <c r="AD3053" s="2">
        <v>42434</v>
      </c>
      <c r="AE3053" s="3" t="s">
        <v>1072</v>
      </c>
      <c r="AF3053">
        <v>23</v>
      </c>
      <c r="AG3053">
        <v>23</v>
      </c>
      <c r="AH3053" s="3" t="s">
        <v>1082</v>
      </c>
      <c r="AI3053">
        <v>2</v>
      </c>
      <c r="AJ3053">
        <v>2</v>
      </c>
      <c r="AK3053" t="s">
        <v>888</v>
      </c>
      <c r="AL3053">
        <v>1661</v>
      </c>
      <c r="AM3053">
        <v>5.0000000000000001E-3</v>
      </c>
      <c r="AN3053">
        <v>5.0000000000000001E-3</v>
      </c>
      <c r="AO3053">
        <v>712</v>
      </c>
      <c r="AP3053">
        <v>712</v>
      </c>
      <c r="AQ3053">
        <v>405</v>
      </c>
      <c r="AR3053">
        <v>405</v>
      </c>
      <c r="AS3053">
        <v>1661</v>
      </c>
      <c r="AT3053">
        <v>10</v>
      </c>
      <c r="AU3053">
        <v>10</v>
      </c>
      <c r="AV3053">
        <v>5.0000000000000001E-3</v>
      </c>
      <c r="AW3053">
        <v>5.0000000000000001E-3</v>
      </c>
      <c r="AX3053">
        <v>1168</v>
      </c>
      <c r="AY3053">
        <v>1168</v>
      </c>
      <c r="AZ3053">
        <v>133</v>
      </c>
      <c r="BA3053">
        <v>133</v>
      </c>
      <c r="BB3053" t="s">
        <v>135</v>
      </c>
      <c r="BC3053" t="s">
        <v>1073</v>
      </c>
      <c r="BD3053">
        <v>1</v>
      </c>
      <c r="BF3053" s="2">
        <v>42433</v>
      </c>
      <c r="BG3053" s="3" t="s">
        <v>1076</v>
      </c>
      <c r="BH3053">
        <v>41054531300042</v>
      </c>
      <c r="BJ3053" t="s">
        <v>112</v>
      </c>
      <c r="BK3053" t="s">
        <v>1074</v>
      </c>
      <c r="BL3053" t="s">
        <v>1075</v>
      </c>
      <c r="BN3053" s="2">
        <v>42432</v>
      </c>
      <c r="BO3053">
        <v>3</v>
      </c>
      <c r="BQ3053">
        <v>1409</v>
      </c>
      <c r="BS3053" t="s">
        <v>117</v>
      </c>
      <c r="BT3053">
        <v>13.8</v>
      </c>
      <c r="BV3053">
        <v>27</v>
      </c>
      <c r="BX3053">
        <v>1</v>
      </c>
      <c r="BZ3053">
        <v>34255833500051</v>
      </c>
      <c r="CB3053" t="s">
        <v>112</v>
      </c>
      <c r="CC3053">
        <v>1</v>
      </c>
      <c r="CE3053">
        <v>3</v>
      </c>
      <c r="CG3053">
        <v>41054531300042</v>
      </c>
      <c r="CI3053" t="s">
        <v>109</v>
      </c>
      <c r="CK3053">
        <v>3</v>
      </c>
      <c r="CQ3053" t="s">
        <v>110</v>
      </c>
      <c r="CR3053" s="2">
        <v>42460</v>
      </c>
      <c r="CS3053">
        <v>0</v>
      </c>
      <c r="CU3053" t="s">
        <v>109</v>
      </c>
      <c r="CV3053" t="s">
        <v>111</v>
      </c>
      <c r="CW3053">
        <v>41054531300042</v>
      </c>
      <c r="CY3053" t="s">
        <v>112</v>
      </c>
      <c r="CZ3053" t="s">
        <v>113</v>
      </c>
      <c r="DA3053" t="s">
        <v>114</v>
      </c>
      <c r="DB3053" t="s">
        <v>115</v>
      </c>
      <c r="DC3053">
        <v>1</v>
      </c>
    </row>
    <row r="3054" spans="1:107" x14ac:dyDescent="0.2">
      <c r="A3054" t="s">
        <v>108</v>
      </c>
      <c r="B3054">
        <v>0</v>
      </c>
      <c r="D3054" t="s">
        <v>109</v>
      </c>
      <c r="K3054">
        <v>1</v>
      </c>
      <c r="M3054">
        <v>4</v>
      </c>
      <c r="N3054" t="s">
        <v>1071</v>
      </c>
      <c r="O3054">
        <v>0</v>
      </c>
      <c r="V3054">
        <v>6127985</v>
      </c>
      <c r="W3054" s="2">
        <v>42432</v>
      </c>
      <c r="X3054">
        <v>8</v>
      </c>
      <c r="Y3054">
        <v>1</v>
      </c>
      <c r="Z3054">
        <v>1</v>
      </c>
      <c r="AB3054">
        <v>0</v>
      </c>
      <c r="AC3054">
        <v>0</v>
      </c>
      <c r="AD3054" s="2">
        <v>42433</v>
      </c>
      <c r="AE3054" s="3" t="s">
        <v>1072</v>
      </c>
      <c r="AF3054">
        <v>23</v>
      </c>
      <c r="AG3054">
        <v>23</v>
      </c>
      <c r="AH3054" s="3" t="s">
        <v>1080</v>
      </c>
      <c r="AI3054">
        <v>2</v>
      </c>
      <c r="AJ3054">
        <v>2</v>
      </c>
      <c r="AK3054" t="s">
        <v>889</v>
      </c>
      <c r="AL3054">
        <v>1542</v>
      </c>
      <c r="AM3054">
        <v>0.02</v>
      </c>
      <c r="AN3054">
        <v>0.02</v>
      </c>
      <c r="AQ3054">
        <v>454</v>
      </c>
      <c r="AR3054">
        <v>454</v>
      </c>
      <c r="AS3054">
        <v>1542</v>
      </c>
      <c r="AT3054">
        <v>10</v>
      </c>
      <c r="AU3054">
        <v>10</v>
      </c>
      <c r="AV3054">
        <v>0.02</v>
      </c>
      <c r="AW3054">
        <v>0.02</v>
      </c>
      <c r="AZ3054">
        <v>133</v>
      </c>
      <c r="BA3054">
        <v>133</v>
      </c>
      <c r="BB3054" t="s">
        <v>135</v>
      </c>
      <c r="BC3054" t="s">
        <v>1073</v>
      </c>
      <c r="BD3054">
        <v>1</v>
      </c>
      <c r="BF3054" s="2">
        <v>42433</v>
      </c>
      <c r="BG3054" s="3" t="s">
        <v>1076</v>
      </c>
      <c r="BH3054">
        <v>41054531300042</v>
      </c>
      <c r="BJ3054" t="s">
        <v>112</v>
      </c>
      <c r="BK3054" t="s">
        <v>1074</v>
      </c>
      <c r="BL3054" t="s">
        <v>1075</v>
      </c>
      <c r="BN3054" s="2">
        <v>42432</v>
      </c>
      <c r="BO3054">
        <v>3</v>
      </c>
      <c r="BQ3054">
        <v>1409</v>
      </c>
      <c r="BS3054" t="s">
        <v>117</v>
      </c>
      <c r="BT3054">
        <v>13.8</v>
      </c>
      <c r="BV3054">
        <v>27</v>
      </c>
      <c r="BX3054">
        <v>1</v>
      </c>
      <c r="BZ3054">
        <v>34255833500051</v>
      </c>
      <c r="CB3054" t="s">
        <v>112</v>
      </c>
      <c r="CC3054">
        <v>1</v>
      </c>
      <c r="CE3054">
        <v>3</v>
      </c>
      <c r="CG3054">
        <v>41054531300042</v>
      </c>
      <c r="CI3054" t="s">
        <v>109</v>
      </c>
      <c r="CK3054">
        <v>3</v>
      </c>
      <c r="CQ3054" t="s">
        <v>110</v>
      </c>
      <c r="CR3054" s="2">
        <v>42460</v>
      </c>
      <c r="CS3054">
        <v>0</v>
      </c>
      <c r="CU3054" t="s">
        <v>109</v>
      </c>
      <c r="CV3054" t="s">
        <v>111</v>
      </c>
      <c r="CW3054">
        <v>41054531300042</v>
      </c>
      <c r="CY3054" t="s">
        <v>112</v>
      </c>
      <c r="CZ3054" t="s">
        <v>113</v>
      </c>
      <c r="DA3054" t="s">
        <v>114</v>
      </c>
      <c r="DB3054" t="s">
        <v>115</v>
      </c>
      <c r="DC3054">
        <v>1</v>
      </c>
    </row>
    <row r="3055" spans="1:107" x14ac:dyDescent="0.2">
      <c r="A3055" t="s">
        <v>108</v>
      </c>
      <c r="B3055">
        <v>0</v>
      </c>
      <c r="D3055" t="s">
        <v>109</v>
      </c>
      <c r="K3055">
        <v>1</v>
      </c>
      <c r="M3055">
        <v>4</v>
      </c>
      <c r="N3055" t="s">
        <v>1071</v>
      </c>
      <c r="O3055">
        <v>0</v>
      </c>
      <c r="V3055">
        <v>6127985</v>
      </c>
      <c r="W3055" s="2">
        <v>42432</v>
      </c>
      <c r="X3055">
        <v>8</v>
      </c>
      <c r="Y3055">
        <v>1</v>
      </c>
      <c r="Z3055">
        <v>1</v>
      </c>
      <c r="AB3055">
        <v>0</v>
      </c>
      <c r="AC3055">
        <v>0</v>
      </c>
      <c r="AD3055" s="2">
        <v>42434</v>
      </c>
      <c r="AE3055" s="3" t="s">
        <v>1072</v>
      </c>
      <c r="AF3055">
        <v>23</v>
      </c>
      <c r="AG3055">
        <v>23</v>
      </c>
      <c r="AH3055" s="3" t="s">
        <v>1082</v>
      </c>
      <c r="AI3055">
        <v>2</v>
      </c>
      <c r="AJ3055">
        <v>2</v>
      </c>
      <c r="AK3055" t="s">
        <v>890</v>
      </c>
      <c r="AL3055">
        <v>5413</v>
      </c>
      <c r="AM3055">
        <v>0.01</v>
      </c>
      <c r="AN3055">
        <v>0.01</v>
      </c>
      <c r="AO3055">
        <v>712</v>
      </c>
      <c r="AP3055">
        <v>712</v>
      </c>
      <c r="AQ3055">
        <v>405</v>
      </c>
      <c r="AR3055">
        <v>405</v>
      </c>
      <c r="AS3055">
        <v>5413</v>
      </c>
      <c r="AT3055">
        <v>10</v>
      </c>
      <c r="AU3055">
        <v>10</v>
      </c>
      <c r="AV3055">
        <v>0.01</v>
      </c>
      <c r="AW3055">
        <v>0.01</v>
      </c>
      <c r="AX3055">
        <v>1168</v>
      </c>
      <c r="AY3055">
        <v>1168</v>
      </c>
      <c r="AZ3055">
        <v>133</v>
      </c>
      <c r="BA3055">
        <v>133</v>
      </c>
      <c r="BB3055" t="s">
        <v>135</v>
      </c>
      <c r="BC3055" t="s">
        <v>1073</v>
      </c>
      <c r="BD3055">
        <v>1</v>
      </c>
      <c r="BF3055" s="2">
        <v>42433</v>
      </c>
      <c r="BG3055" s="3" t="s">
        <v>1076</v>
      </c>
      <c r="BH3055">
        <v>41054531300042</v>
      </c>
      <c r="BJ3055" t="s">
        <v>112</v>
      </c>
      <c r="BK3055" t="s">
        <v>1074</v>
      </c>
      <c r="BL3055" t="s">
        <v>1075</v>
      </c>
      <c r="BN3055" s="2">
        <v>42432</v>
      </c>
      <c r="BO3055">
        <v>3</v>
      </c>
      <c r="BQ3055">
        <v>1409</v>
      </c>
      <c r="BS3055" t="s">
        <v>117</v>
      </c>
      <c r="BT3055">
        <v>13.8</v>
      </c>
      <c r="BV3055">
        <v>27</v>
      </c>
      <c r="BX3055">
        <v>1</v>
      </c>
      <c r="BZ3055">
        <v>34255833500051</v>
      </c>
      <c r="CB3055" t="s">
        <v>112</v>
      </c>
      <c r="CC3055">
        <v>1</v>
      </c>
      <c r="CE3055">
        <v>3</v>
      </c>
      <c r="CG3055">
        <v>41054531300042</v>
      </c>
      <c r="CI3055" t="s">
        <v>109</v>
      </c>
      <c r="CK3055">
        <v>3</v>
      </c>
      <c r="CQ3055" t="s">
        <v>110</v>
      </c>
      <c r="CR3055" s="2">
        <v>42460</v>
      </c>
      <c r="CS3055">
        <v>0</v>
      </c>
      <c r="CU3055" t="s">
        <v>109</v>
      </c>
      <c r="CV3055" t="s">
        <v>111</v>
      </c>
      <c r="CW3055">
        <v>41054531300042</v>
      </c>
      <c r="CY3055" t="s">
        <v>112</v>
      </c>
      <c r="CZ3055" t="s">
        <v>113</v>
      </c>
      <c r="DA3055" t="s">
        <v>114</v>
      </c>
      <c r="DB3055" t="s">
        <v>115</v>
      </c>
      <c r="DC3055">
        <v>1</v>
      </c>
    </row>
    <row r="3056" spans="1:107" x14ac:dyDescent="0.2">
      <c r="A3056" t="s">
        <v>108</v>
      </c>
      <c r="B3056">
        <v>0</v>
      </c>
      <c r="D3056" t="s">
        <v>109</v>
      </c>
      <c r="K3056">
        <v>1</v>
      </c>
      <c r="M3056">
        <v>4</v>
      </c>
      <c r="N3056" t="s">
        <v>1071</v>
      </c>
      <c r="O3056">
        <v>0</v>
      </c>
      <c r="V3056">
        <v>6127985</v>
      </c>
      <c r="W3056" s="2">
        <v>42432</v>
      </c>
      <c r="X3056">
        <v>8</v>
      </c>
      <c r="Y3056">
        <v>1</v>
      </c>
      <c r="Z3056">
        <v>1</v>
      </c>
      <c r="AB3056">
        <v>0</v>
      </c>
      <c r="AC3056">
        <v>0</v>
      </c>
      <c r="AD3056" s="2">
        <v>42433</v>
      </c>
      <c r="AE3056" s="3" t="s">
        <v>1072</v>
      </c>
      <c r="AF3056">
        <v>23</v>
      </c>
      <c r="AG3056">
        <v>23</v>
      </c>
      <c r="AH3056" s="3" t="s">
        <v>1080</v>
      </c>
      <c r="AI3056">
        <v>2</v>
      </c>
      <c r="AJ3056">
        <v>2</v>
      </c>
      <c r="AK3056" t="s">
        <v>891</v>
      </c>
      <c r="AL3056">
        <v>1897</v>
      </c>
      <c r="AM3056">
        <v>0.05</v>
      </c>
      <c r="AN3056">
        <v>0.05</v>
      </c>
      <c r="AQ3056">
        <v>454</v>
      </c>
      <c r="AR3056">
        <v>454</v>
      </c>
      <c r="AS3056">
        <v>1897</v>
      </c>
      <c r="AT3056">
        <v>10</v>
      </c>
      <c r="AU3056">
        <v>10</v>
      </c>
      <c r="AV3056">
        <v>0.05</v>
      </c>
      <c r="AW3056">
        <v>0.05</v>
      </c>
      <c r="AZ3056">
        <v>133</v>
      </c>
      <c r="BA3056">
        <v>133</v>
      </c>
      <c r="BB3056" t="s">
        <v>135</v>
      </c>
      <c r="BC3056" t="s">
        <v>1073</v>
      </c>
      <c r="BD3056">
        <v>1</v>
      </c>
      <c r="BF3056" s="2">
        <v>42433</v>
      </c>
      <c r="BG3056" s="3" t="s">
        <v>1076</v>
      </c>
      <c r="BH3056">
        <v>41054531300042</v>
      </c>
      <c r="BJ3056" t="s">
        <v>112</v>
      </c>
      <c r="BK3056" t="s">
        <v>1074</v>
      </c>
      <c r="BL3056" t="s">
        <v>1075</v>
      </c>
      <c r="BN3056" s="2">
        <v>42432</v>
      </c>
      <c r="BO3056">
        <v>3</v>
      </c>
      <c r="BQ3056">
        <v>1409</v>
      </c>
      <c r="BS3056" t="s">
        <v>117</v>
      </c>
      <c r="BT3056">
        <v>13.8</v>
      </c>
      <c r="BV3056">
        <v>27</v>
      </c>
      <c r="BX3056">
        <v>1</v>
      </c>
      <c r="BZ3056">
        <v>34255833500051</v>
      </c>
      <c r="CB3056" t="s">
        <v>112</v>
      </c>
      <c r="CC3056">
        <v>1</v>
      </c>
      <c r="CE3056">
        <v>3</v>
      </c>
      <c r="CG3056">
        <v>41054531300042</v>
      </c>
      <c r="CI3056" t="s">
        <v>109</v>
      </c>
      <c r="CK3056">
        <v>3</v>
      </c>
      <c r="CQ3056" t="s">
        <v>110</v>
      </c>
      <c r="CR3056" s="2">
        <v>42460</v>
      </c>
      <c r="CS3056">
        <v>0</v>
      </c>
      <c r="CU3056" t="s">
        <v>109</v>
      </c>
      <c r="CV3056" t="s">
        <v>111</v>
      </c>
      <c r="CW3056">
        <v>41054531300042</v>
      </c>
      <c r="CY3056" t="s">
        <v>112</v>
      </c>
      <c r="CZ3056" t="s">
        <v>113</v>
      </c>
      <c r="DA3056" t="s">
        <v>114</v>
      </c>
      <c r="DB3056" t="s">
        <v>115</v>
      </c>
      <c r="DC3056">
        <v>1</v>
      </c>
    </row>
    <row r="3057" spans="1:107" x14ac:dyDescent="0.2">
      <c r="A3057" t="s">
        <v>108</v>
      </c>
      <c r="B3057">
        <v>0</v>
      </c>
      <c r="D3057" t="s">
        <v>109</v>
      </c>
      <c r="K3057">
        <v>1</v>
      </c>
      <c r="M3057">
        <v>4</v>
      </c>
      <c r="N3057" t="s">
        <v>1071</v>
      </c>
      <c r="O3057">
        <v>0</v>
      </c>
      <c r="V3057">
        <v>6127985</v>
      </c>
      <c r="W3057" s="2">
        <v>42432</v>
      </c>
      <c r="X3057">
        <v>8</v>
      </c>
      <c r="Y3057">
        <v>1</v>
      </c>
      <c r="Z3057">
        <v>1</v>
      </c>
      <c r="AB3057">
        <v>0</v>
      </c>
      <c r="AC3057">
        <v>0</v>
      </c>
      <c r="AD3057" s="2">
        <v>42434</v>
      </c>
      <c r="AE3057" s="3" t="s">
        <v>1072</v>
      </c>
      <c r="AF3057">
        <v>23</v>
      </c>
      <c r="AG3057">
        <v>23</v>
      </c>
      <c r="AH3057" s="3" t="s">
        <v>1082</v>
      </c>
      <c r="AI3057">
        <v>2</v>
      </c>
      <c r="AJ3057">
        <v>2</v>
      </c>
      <c r="AK3057" t="s">
        <v>892</v>
      </c>
      <c r="AL3057">
        <v>1953</v>
      </c>
      <c r="AM3057">
        <v>5.0000000000000001E-3</v>
      </c>
      <c r="AN3057">
        <v>5.0000000000000001E-3</v>
      </c>
      <c r="AO3057">
        <v>712</v>
      </c>
      <c r="AP3057">
        <v>712</v>
      </c>
      <c r="AQ3057">
        <v>405</v>
      </c>
      <c r="AR3057">
        <v>405</v>
      </c>
      <c r="AS3057">
        <v>1953</v>
      </c>
      <c r="AT3057">
        <v>10</v>
      </c>
      <c r="AU3057">
        <v>10</v>
      </c>
      <c r="AV3057">
        <v>5.0000000000000001E-3</v>
      </c>
      <c r="AW3057">
        <v>5.0000000000000001E-3</v>
      </c>
      <c r="AX3057">
        <v>1168</v>
      </c>
      <c r="AY3057">
        <v>1168</v>
      </c>
      <c r="AZ3057">
        <v>133</v>
      </c>
      <c r="BA3057">
        <v>133</v>
      </c>
      <c r="BB3057" t="s">
        <v>135</v>
      </c>
      <c r="BC3057" t="s">
        <v>1073</v>
      </c>
      <c r="BD3057">
        <v>1</v>
      </c>
      <c r="BF3057" s="2">
        <v>42433</v>
      </c>
      <c r="BG3057" s="3" t="s">
        <v>1076</v>
      </c>
      <c r="BH3057">
        <v>41054531300042</v>
      </c>
      <c r="BJ3057" t="s">
        <v>112</v>
      </c>
      <c r="BK3057" t="s">
        <v>1074</v>
      </c>
      <c r="BL3057" t="s">
        <v>1075</v>
      </c>
      <c r="BN3057" s="2">
        <v>42432</v>
      </c>
      <c r="BO3057">
        <v>3</v>
      </c>
      <c r="BQ3057">
        <v>1409</v>
      </c>
      <c r="BS3057" t="s">
        <v>117</v>
      </c>
      <c r="BT3057">
        <v>13.8</v>
      </c>
      <c r="BV3057">
        <v>27</v>
      </c>
      <c r="BX3057">
        <v>1</v>
      </c>
      <c r="BZ3057">
        <v>34255833500051</v>
      </c>
      <c r="CB3057" t="s">
        <v>112</v>
      </c>
      <c r="CC3057">
        <v>1</v>
      </c>
      <c r="CE3057">
        <v>3</v>
      </c>
      <c r="CG3057">
        <v>41054531300042</v>
      </c>
      <c r="CI3057" t="s">
        <v>109</v>
      </c>
      <c r="CK3057">
        <v>3</v>
      </c>
      <c r="CQ3057" t="s">
        <v>110</v>
      </c>
      <c r="CR3057" s="2">
        <v>42460</v>
      </c>
      <c r="CS3057">
        <v>0</v>
      </c>
      <c r="CU3057" t="s">
        <v>109</v>
      </c>
      <c r="CV3057" t="s">
        <v>111</v>
      </c>
      <c r="CW3057">
        <v>41054531300042</v>
      </c>
      <c r="CY3057" t="s">
        <v>112</v>
      </c>
      <c r="CZ3057" t="s">
        <v>113</v>
      </c>
      <c r="DA3057" t="s">
        <v>114</v>
      </c>
      <c r="DB3057" t="s">
        <v>115</v>
      </c>
      <c r="DC3057">
        <v>1</v>
      </c>
    </row>
    <row r="3058" spans="1:107" x14ac:dyDescent="0.2">
      <c r="A3058" t="s">
        <v>108</v>
      </c>
      <c r="B3058">
        <v>0</v>
      </c>
      <c r="D3058" t="s">
        <v>109</v>
      </c>
      <c r="K3058">
        <v>1</v>
      </c>
      <c r="M3058">
        <v>4</v>
      </c>
      <c r="N3058" t="s">
        <v>1071</v>
      </c>
      <c r="O3058">
        <v>0</v>
      </c>
      <c r="V3058">
        <v>6127985</v>
      </c>
      <c r="W3058" s="2">
        <v>42432</v>
      </c>
      <c r="X3058">
        <v>8</v>
      </c>
      <c r="Y3058">
        <v>1</v>
      </c>
      <c r="Z3058">
        <v>1</v>
      </c>
      <c r="AB3058">
        <v>0</v>
      </c>
      <c r="AC3058">
        <v>0</v>
      </c>
      <c r="AD3058" s="2">
        <v>42433</v>
      </c>
      <c r="AE3058" s="3" t="s">
        <v>1072</v>
      </c>
      <c r="AF3058">
        <v>3</v>
      </c>
      <c r="AG3058">
        <v>3</v>
      </c>
      <c r="AH3058" s="3" t="s">
        <v>1090</v>
      </c>
      <c r="AI3058">
        <v>2</v>
      </c>
      <c r="AJ3058">
        <v>2</v>
      </c>
      <c r="AK3058" t="s">
        <v>893</v>
      </c>
      <c r="AL3058">
        <v>2559</v>
      </c>
      <c r="AM3058">
        <v>1</v>
      </c>
      <c r="AN3058">
        <v>1</v>
      </c>
      <c r="AQ3058">
        <v>422</v>
      </c>
      <c r="AR3058">
        <v>422</v>
      </c>
      <c r="AS3058">
        <v>2559</v>
      </c>
      <c r="AT3058">
        <v>10</v>
      </c>
      <c r="AU3058">
        <v>10</v>
      </c>
      <c r="AV3058">
        <v>1</v>
      </c>
      <c r="AW3058">
        <v>1</v>
      </c>
      <c r="AZ3058">
        <v>424</v>
      </c>
      <c r="BA3058">
        <v>424</v>
      </c>
      <c r="BB3058" t="s">
        <v>894</v>
      </c>
      <c r="BC3058" t="s">
        <v>1073</v>
      </c>
      <c r="BD3058">
        <v>1</v>
      </c>
      <c r="BF3058" s="2">
        <v>42433</v>
      </c>
      <c r="BG3058" s="3" t="s">
        <v>1076</v>
      </c>
      <c r="BH3058">
        <v>41054531300042</v>
      </c>
      <c r="BJ3058" t="s">
        <v>112</v>
      </c>
      <c r="BK3058" t="s">
        <v>1074</v>
      </c>
      <c r="BL3058" t="s">
        <v>1075</v>
      </c>
      <c r="BN3058" s="2">
        <v>42432</v>
      </c>
      <c r="BO3058">
        <v>3</v>
      </c>
      <c r="BQ3058">
        <v>1409</v>
      </c>
      <c r="BS3058" t="s">
        <v>117</v>
      </c>
      <c r="BT3058">
        <v>13.8</v>
      </c>
      <c r="BV3058">
        <v>27</v>
      </c>
      <c r="BX3058">
        <v>1</v>
      </c>
      <c r="BZ3058">
        <v>34255833500051</v>
      </c>
      <c r="CB3058" t="s">
        <v>112</v>
      </c>
      <c r="CC3058">
        <v>1</v>
      </c>
      <c r="CE3058">
        <v>3</v>
      </c>
      <c r="CG3058">
        <v>41054531300042</v>
      </c>
      <c r="CI3058" t="s">
        <v>109</v>
      </c>
      <c r="CK3058">
        <v>3</v>
      </c>
      <c r="CQ3058" t="s">
        <v>110</v>
      </c>
      <c r="CR3058" s="2">
        <v>42460</v>
      </c>
      <c r="CS3058">
        <v>0</v>
      </c>
      <c r="CU3058" t="s">
        <v>109</v>
      </c>
      <c r="CV3058" t="s">
        <v>111</v>
      </c>
      <c r="CW3058">
        <v>41054531300042</v>
      </c>
      <c r="CY3058" t="s">
        <v>112</v>
      </c>
      <c r="CZ3058" t="s">
        <v>113</v>
      </c>
      <c r="DA3058" t="s">
        <v>114</v>
      </c>
      <c r="DB3058" t="s">
        <v>115</v>
      </c>
      <c r="DC3058">
        <v>1</v>
      </c>
    </row>
    <row r="3059" spans="1:107" x14ac:dyDescent="0.2">
      <c r="A3059" t="s">
        <v>108</v>
      </c>
      <c r="B3059">
        <v>0</v>
      </c>
      <c r="D3059" t="s">
        <v>109</v>
      </c>
      <c r="K3059">
        <v>1</v>
      </c>
      <c r="M3059">
        <v>4</v>
      </c>
      <c r="N3059" t="s">
        <v>1071</v>
      </c>
      <c r="O3059">
        <v>0</v>
      </c>
      <c r="V3059">
        <v>6127985</v>
      </c>
      <c r="W3059" s="2">
        <v>42432</v>
      </c>
      <c r="X3059">
        <v>8</v>
      </c>
      <c r="Y3059">
        <v>2</v>
      </c>
      <c r="Z3059">
        <v>2</v>
      </c>
      <c r="AB3059">
        <v>0</v>
      </c>
      <c r="AC3059">
        <v>0</v>
      </c>
      <c r="AD3059" s="2">
        <v>42433</v>
      </c>
      <c r="AE3059" s="3" t="s">
        <v>1072</v>
      </c>
      <c r="AF3059">
        <v>23</v>
      </c>
      <c r="AG3059">
        <v>23</v>
      </c>
      <c r="AH3059" s="3" t="s">
        <v>1080</v>
      </c>
      <c r="AI3059">
        <v>2</v>
      </c>
      <c r="AJ3059">
        <v>2</v>
      </c>
      <c r="AK3059" t="s">
        <v>895</v>
      </c>
      <c r="AL3059">
        <v>7086</v>
      </c>
      <c r="AM3059">
        <v>0.05</v>
      </c>
      <c r="AN3059">
        <v>0.05</v>
      </c>
      <c r="AQ3059">
        <v>454</v>
      </c>
      <c r="AR3059">
        <v>454</v>
      </c>
      <c r="AS3059">
        <v>7086</v>
      </c>
      <c r="AT3059">
        <v>10</v>
      </c>
      <c r="AU3059">
        <v>10</v>
      </c>
      <c r="AV3059">
        <v>0.05</v>
      </c>
      <c r="AW3059">
        <v>0.05</v>
      </c>
      <c r="AZ3059">
        <v>133</v>
      </c>
      <c r="BA3059">
        <v>133</v>
      </c>
      <c r="BB3059" t="s">
        <v>135</v>
      </c>
      <c r="BC3059" t="s">
        <v>1073</v>
      </c>
      <c r="BD3059">
        <v>1</v>
      </c>
      <c r="BF3059" s="2">
        <v>42433</v>
      </c>
      <c r="BG3059" s="3" t="s">
        <v>1076</v>
      </c>
      <c r="BH3059">
        <v>41054531300042</v>
      </c>
      <c r="BJ3059" t="s">
        <v>112</v>
      </c>
      <c r="BK3059" t="s">
        <v>1074</v>
      </c>
      <c r="BL3059" t="s">
        <v>1075</v>
      </c>
      <c r="BN3059" s="2">
        <v>42432</v>
      </c>
      <c r="BO3059">
        <v>3</v>
      </c>
      <c r="BQ3059">
        <v>1409</v>
      </c>
      <c r="BS3059" t="s">
        <v>117</v>
      </c>
      <c r="BT3059">
        <v>13.8</v>
      </c>
      <c r="BV3059">
        <v>27</v>
      </c>
      <c r="BX3059">
        <v>1</v>
      </c>
      <c r="BZ3059">
        <v>34255833500051</v>
      </c>
      <c r="CB3059" t="s">
        <v>112</v>
      </c>
      <c r="CC3059">
        <v>1</v>
      </c>
      <c r="CE3059">
        <v>3</v>
      </c>
      <c r="CG3059">
        <v>41054531300042</v>
      </c>
      <c r="CI3059" t="s">
        <v>109</v>
      </c>
      <c r="CK3059">
        <v>3</v>
      </c>
      <c r="CQ3059" t="s">
        <v>110</v>
      </c>
      <c r="CR3059" s="2">
        <v>42460</v>
      </c>
      <c r="CS3059">
        <v>0</v>
      </c>
      <c r="CU3059" t="s">
        <v>109</v>
      </c>
      <c r="CV3059" t="s">
        <v>111</v>
      </c>
      <c r="CW3059">
        <v>41054531300042</v>
      </c>
      <c r="CY3059" t="s">
        <v>112</v>
      </c>
      <c r="CZ3059" t="s">
        <v>113</v>
      </c>
      <c r="DA3059" t="s">
        <v>114</v>
      </c>
      <c r="DB3059" t="s">
        <v>115</v>
      </c>
      <c r="DC3059">
        <v>1</v>
      </c>
    </row>
    <row r="3060" spans="1:107" x14ac:dyDescent="0.2">
      <c r="A3060" t="s">
        <v>108</v>
      </c>
      <c r="B3060">
        <v>0</v>
      </c>
      <c r="D3060" t="s">
        <v>109</v>
      </c>
      <c r="K3060">
        <v>1</v>
      </c>
      <c r="M3060">
        <v>4</v>
      </c>
      <c r="N3060" t="s">
        <v>1071</v>
      </c>
      <c r="O3060">
        <v>0</v>
      </c>
      <c r="V3060">
        <v>6127985</v>
      </c>
      <c r="W3060" s="2">
        <v>42432</v>
      </c>
      <c r="X3060">
        <v>8</v>
      </c>
      <c r="Y3060">
        <v>2</v>
      </c>
      <c r="Z3060">
        <v>2</v>
      </c>
      <c r="AB3060">
        <v>0</v>
      </c>
      <c r="AC3060">
        <v>0</v>
      </c>
      <c r="AD3060" s="2">
        <v>42433</v>
      </c>
      <c r="AE3060" s="3" t="s">
        <v>1072</v>
      </c>
      <c r="AF3060">
        <v>23</v>
      </c>
      <c r="AG3060">
        <v>23</v>
      </c>
      <c r="AH3060" s="3" t="s">
        <v>1080</v>
      </c>
      <c r="AI3060">
        <v>2</v>
      </c>
      <c r="AJ3060">
        <v>2</v>
      </c>
      <c r="AK3060" t="s">
        <v>896</v>
      </c>
      <c r="AL3060">
        <v>1898</v>
      </c>
      <c r="AM3060">
        <v>0.02</v>
      </c>
      <c r="AN3060">
        <v>0.02</v>
      </c>
      <c r="AQ3060">
        <v>454</v>
      </c>
      <c r="AR3060">
        <v>454</v>
      </c>
      <c r="AS3060">
        <v>1898</v>
      </c>
      <c r="AT3060">
        <v>10</v>
      </c>
      <c r="AU3060">
        <v>10</v>
      </c>
      <c r="AV3060">
        <v>0.02</v>
      </c>
      <c r="AW3060">
        <v>0.02</v>
      </c>
      <c r="AZ3060">
        <v>133</v>
      </c>
      <c r="BA3060">
        <v>133</v>
      </c>
      <c r="BB3060" t="s">
        <v>135</v>
      </c>
      <c r="BC3060" t="s">
        <v>1073</v>
      </c>
      <c r="BD3060">
        <v>1</v>
      </c>
      <c r="BF3060" s="2">
        <v>42433</v>
      </c>
      <c r="BG3060" s="3" t="s">
        <v>1076</v>
      </c>
      <c r="BH3060">
        <v>41054531300042</v>
      </c>
      <c r="BJ3060" t="s">
        <v>112</v>
      </c>
      <c r="BK3060" t="s">
        <v>1074</v>
      </c>
      <c r="BL3060" t="s">
        <v>1075</v>
      </c>
      <c r="BN3060" s="2">
        <v>42432</v>
      </c>
      <c r="BO3060">
        <v>3</v>
      </c>
      <c r="BQ3060">
        <v>1409</v>
      </c>
      <c r="BS3060" t="s">
        <v>117</v>
      </c>
      <c r="BT3060">
        <v>13.8</v>
      </c>
      <c r="BV3060">
        <v>27</v>
      </c>
      <c r="BX3060">
        <v>1</v>
      </c>
      <c r="BZ3060">
        <v>34255833500051</v>
      </c>
      <c r="CB3060" t="s">
        <v>112</v>
      </c>
      <c r="CC3060">
        <v>1</v>
      </c>
      <c r="CE3060">
        <v>3</v>
      </c>
      <c r="CG3060">
        <v>41054531300042</v>
      </c>
      <c r="CI3060" t="s">
        <v>109</v>
      </c>
      <c r="CK3060">
        <v>3</v>
      </c>
      <c r="CQ3060" t="s">
        <v>110</v>
      </c>
      <c r="CR3060" s="2">
        <v>42460</v>
      </c>
      <c r="CS3060">
        <v>0</v>
      </c>
      <c r="CU3060" t="s">
        <v>109</v>
      </c>
      <c r="CV3060" t="s">
        <v>111</v>
      </c>
      <c r="CW3060">
        <v>41054531300042</v>
      </c>
      <c r="CY3060" t="s">
        <v>112</v>
      </c>
      <c r="CZ3060" t="s">
        <v>113</v>
      </c>
      <c r="DA3060" t="s">
        <v>114</v>
      </c>
      <c r="DB3060" t="s">
        <v>115</v>
      </c>
      <c r="DC3060">
        <v>1</v>
      </c>
    </row>
    <row r="3061" spans="1:107" x14ac:dyDescent="0.2">
      <c r="A3061" t="s">
        <v>108</v>
      </c>
      <c r="B3061">
        <v>0</v>
      </c>
      <c r="D3061" t="s">
        <v>109</v>
      </c>
      <c r="K3061">
        <v>1</v>
      </c>
      <c r="M3061">
        <v>4</v>
      </c>
      <c r="N3061" t="s">
        <v>1071</v>
      </c>
      <c r="O3061">
        <v>0</v>
      </c>
      <c r="V3061">
        <v>6127985</v>
      </c>
      <c r="W3061" s="2">
        <v>42432</v>
      </c>
      <c r="X3061">
        <v>8</v>
      </c>
      <c r="Y3061">
        <v>1</v>
      </c>
      <c r="Z3061">
        <v>1</v>
      </c>
      <c r="AB3061">
        <v>0</v>
      </c>
      <c r="AC3061">
        <v>0</v>
      </c>
      <c r="AD3061" s="2">
        <v>42434</v>
      </c>
      <c r="AE3061" s="3" t="s">
        <v>1072</v>
      </c>
      <c r="AF3061">
        <v>23</v>
      </c>
      <c r="AG3061">
        <v>23</v>
      </c>
      <c r="AH3061" s="3" t="s">
        <v>1082</v>
      </c>
      <c r="AI3061">
        <v>2</v>
      </c>
      <c r="AJ3061">
        <v>2</v>
      </c>
      <c r="AK3061" t="s">
        <v>897</v>
      </c>
      <c r="AL3061">
        <v>1659</v>
      </c>
      <c r="AM3061">
        <v>5.0000000000000001E-3</v>
      </c>
      <c r="AN3061">
        <v>5.0000000000000001E-3</v>
      </c>
      <c r="AO3061">
        <v>712</v>
      </c>
      <c r="AP3061">
        <v>712</v>
      </c>
      <c r="AQ3061">
        <v>405</v>
      </c>
      <c r="AR3061">
        <v>405</v>
      </c>
      <c r="AS3061">
        <v>1659</v>
      </c>
      <c r="AT3061">
        <v>10</v>
      </c>
      <c r="AU3061">
        <v>10</v>
      </c>
      <c r="AV3061">
        <v>5.0000000000000001E-3</v>
      </c>
      <c r="AW3061">
        <v>5.0000000000000001E-3</v>
      </c>
      <c r="AX3061">
        <v>1168</v>
      </c>
      <c r="AY3061">
        <v>1168</v>
      </c>
      <c r="AZ3061">
        <v>133</v>
      </c>
      <c r="BA3061">
        <v>133</v>
      </c>
      <c r="BB3061" t="s">
        <v>135</v>
      </c>
      <c r="BC3061" t="s">
        <v>1073</v>
      </c>
      <c r="BD3061">
        <v>1</v>
      </c>
      <c r="BF3061" s="2">
        <v>42433</v>
      </c>
      <c r="BG3061" s="3" t="s">
        <v>1076</v>
      </c>
      <c r="BH3061">
        <v>41054531300042</v>
      </c>
      <c r="BJ3061" t="s">
        <v>112</v>
      </c>
      <c r="BK3061" t="s">
        <v>1074</v>
      </c>
      <c r="BL3061" t="s">
        <v>1075</v>
      </c>
      <c r="BN3061" s="2">
        <v>42432</v>
      </c>
      <c r="BO3061">
        <v>3</v>
      </c>
      <c r="BQ3061">
        <v>1409</v>
      </c>
      <c r="BS3061" t="s">
        <v>117</v>
      </c>
      <c r="BT3061">
        <v>13.8</v>
      </c>
      <c r="BV3061">
        <v>27</v>
      </c>
      <c r="BX3061">
        <v>1</v>
      </c>
      <c r="BZ3061">
        <v>34255833500051</v>
      </c>
      <c r="CB3061" t="s">
        <v>112</v>
      </c>
      <c r="CC3061">
        <v>1</v>
      </c>
      <c r="CE3061">
        <v>3</v>
      </c>
      <c r="CG3061">
        <v>41054531300042</v>
      </c>
      <c r="CI3061" t="s">
        <v>109</v>
      </c>
      <c r="CK3061">
        <v>3</v>
      </c>
      <c r="CQ3061" t="s">
        <v>110</v>
      </c>
      <c r="CR3061" s="2">
        <v>42460</v>
      </c>
      <c r="CS3061">
        <v>0</v>
      </c>
      <c r="CU3061" t="s">
        <v>109</v>
      </c>
      <c r="CV3061" t="s">
        <v>111</v>
      </c>
      <c r="CW3061">
        <v>41054531300042</v>
      </c>
      <c r="CY3061" t="s">
        <v>112</v>
      </c>
      <c r="CZ3061" t="s">
        <v>113</v>
      </c>
      <c r="DA3061" t="s">
        <v>114</v>
      </c>
      <c r="DB3061" t="s">
        <v>115</v>
      </c>
      <c r="DC3061">
        <v>1</v>
      </c>
    </row>
    <row r="3062" spans="1:107" x14ac:dyDescent="0.2">
      <c r="A3062" t="s">
        <v>108</v>
      </c>
      <c r="B3062">
        <v>0</v>
      </c>
      <c r="D3062" t="s">
        <v>109</v>
      </c>
      <c r="K3062">
        <v>1</v>
      </c>
      <c r="M3062">
        <v>4</v>
      </c>
      <c r="N3062" t="s">
        <v>1071</v>
      </c>
      <c r="O3062">
        <v>0</v>
      </c>
      <c r="V3062">
        <v>6127985</v>
      </c>
      <c r="W3062" s="2">
        <v>42432</v>
      </c>
      <c r="X3062">
        <v>8</v>
      </c>
      <c r="Y3062">
        <v>1</v>
      </c>
      <c r="Z3062">
        <v>1</v>
      </c>
      <c r="AB3062">
        <v>0</v>
      </c>
      <c r="AC3062">
        <v>0</v>
      </c>
      <c r="AD3062" s="2">
        <v>42433</v>
      </c>
      <c r="AE3062" s="3" t="s">
        <v>1072</v>
      </c>
      <c r="AF3062">
        <v>23</v>
      </c>
      <c r="AG3062">
        <v>23</v>
      </c>
      <c r="AH3062" s="3" t="s">
        <v>1084</v>
      </c>
      <c r="AI3062">
        <v>2</v>
      </c>
      <c r="AJ3062">
        <v>2</v>
      </c>
      <c r="AK3062" t="s">
        <v>898</v>
      </c>
      <c r="AL3062">
        <v>5835</v>
      </c>
      <c r="AM3062">
        <v>0.02</v>
      </c>
      <c r="AN3062">
        <v>0.02</v>
      </c>
      <c r="AQ3062">
        <v>454</v>
      </c>
      <c r="AR3062">
        <v>454</v>
      </c>
      <c r="AS3062">
        <v>5835</v>
      </c>
      <c r="AT3062">
        <v>10</v>
      </c>
      <c r="AU3062">
        <v>10</v>
      </c>
      <c r="AV3062">
        <v>0.02</v>
      </c>
      <c r="AW3062">
        <v>0.02</v>
      </c>
      <c r="AZ3062">
        <v>133</v>
      </c>
      <c r="BA3062">
        <v>133</v>
      </c>
      <c r="BB3062" t="s">
        <v>135</v>
      </c>
      <c r="BC3062" t="s">
        <v>1073</v>
      </c>
      <c r="BD3062">
        <v>1</v>
      </c>
      <c r="BF3062" s="2">
        <v>42433</v>
      </c>
      <c r="BG3062" s="3" t="s">
        <v>1076</v>
      </c>
      <c r="BH3062">
        <v>41054531300042</v>
      </c>
      <c r="BJ3062" t="s">
        <v>112</v>
      </c>
      <c r="BK3062" t="s">
        <v>1074</v>
      </c>
      <c r="BL3062" t="s">
        <v>1075</v>
      </c>
      <c r="BN3062" s="2">
        <v>42432</v>
      </c>
      <c r="BO3062">
        <v>3</v>
      </c>
      <c r="BQ3062">
        <v>1409</v>
      </c>
      <c r="BS3062" t="s">
        <v>117</v>
      </c>
      <c r="BT3062">
        <v>13.8</v>
      </c>
      <c r="BV3062">
        <v>27</v>
      </c>
      <c r="BX3062">
        <v>1</v>
      </c>
      <c r="BZ3062">
        <v>34255833500051</v>
      </c>
      <c r="CB3062" t="s">
        <v>112</v>
      </c>
      <c r="CC3062">
        <v>1</v>
      </c>
      <c r="CE3062">
        <v>3</v>
      </c>
      <c r="CG3062">
        <v>41054531300042</v>
      </c>
      <c r="CI3062" t="s">
        <v>109</v>
      </c>
      <c r="CK3062">
        <v>3</v>
      </c>
      <c r="CQ3062" t="s">
        <v>110</v>
      </c>
      <c r="CR3062" s="2">
        <v>42460</v>
      </c>
      <c r="CS3062">
        <v>0</v>
      </c>
      <c r="CU3062" t="s">
        <v>109</v>
      </c>
      <c r="CV3062" t="s">
        <v>111</v>
      </c>
      <c r="CW3062">
        <v>41054531300042</v>
      </c>
      <c r="CY3062" t="s">
        <v>112</v>
      </c>
      <c r="CZ3062" t="s">
        <v>113</v>
      </c>
      <c r="DA3062" t="s">
        <v>114</v>
      </c>
      <c r="DB3062" t="s">
        <v>115</v>
      </c>
      <c r="DC3062">
        <v>1</v>
      </c>
    </row>
    <row r="3063" spans="1:107" x14ac:dyDescent="0.2">
      <c r="A3063" t="s">
        <v>108</v>
      </c>
      <c r="B3063">
        <v>0</v>
      </c>
      <c r="D3063" t="s">
        <v>109</v>
      </c>
      <c r="K3063">
        <v>1</v>
      </c>
      <c r="M3063">
        <v>4</v>
      </c>
      <c r="N3063" t="s">
        <v>1071</v>
      </c>
      <c r="O3063">
        <v>0</v>
      </c>
      <c r="V3063">
        <v>6127985</v>
      </c>
      <c r="W3063" s="2">
        <v>42432</v>
      </c>
      <c r="X3063">
        <v>8</v>
      </c>
      <c r="Y3063">
        <v>1</v>
      </c>
      <c r="Z3063">
        <v>1</v>
      </c>
      <c r="AB3063">
        <v>0</v>
      </c>
      <c r="AC3063">
        <v>0</v>
      </c>
      <c r="AD3063" s="2">
        <v>42434</v>
      </c>
      <c r="AE3063" s="3" t="s">
        <v>1072</v>
      </c>
      <c r="AF3063">
        <v>23</v>
      </c>
      <c r="AG3063">
        <v>23</v>
      </c>
      <c r="AH3063" s="3" t="s">
        <v>1082</v>
      </c>
      <c r="AI3063">
        <v>2</v>
      </c>
      <c r="AJ3063">
        <v>2</v>
      </c>
      <c r="AK3063" t="s">
        <v>899</v>
      </c>
      <c r="AL3063">
        <v>1267</v>
      </c>
      <c r="AM3063">
        <v>5.0000000000000001E-3</v>
      </c>
      <c r="AN3063">
        <v>5.0000000000000001E-3</v>
      </c>
      <c r="AO3063">
        <v>712</v>
      </c>
      <c r="AP3063">
        <v>712</v>
      </c>
      <c r="AQ3063">
        <v>405</v>
      </c>
      <c r="AR3063">
        <v>405</v>
      </c>
      <c r="AS3063">
        <v>1267</v>
      </c>
      <c r="AT3063">
        <v>10</v>
      </c>
      <c r="AU3063">
        <v>10</v>
      </c>
      <c r="AV3063">
        <v>5.0000000000000001E-3</v>
      </c>
      <c r="AW3063">
        <v>5.0000000000000001E-3</v>
      </c>
      <c r="AX3063">
        <v>1168</v>
      </c>
      <c r="AY3063">
        <v>1168</v>
      </c>
      <c r="AZ3063">
        <v>133</v>
      </c>
      <c r="BA3063">
        <v>133</v>
      </c>
      <c r="BB3063" t="s">
        <v>135</v>
      </c>
      <c r="BC3063" t="s">
        <v>1073</v>
      </c>
      <c r="BD3063">
        <v>1</v>
      </c>
      <c r="BF3063" s="2">
        <v>42433</v>
      </c>
      <c r="BG3063" s="3" t="s">
        <v>1076</v>
      </c>
      <c r="BH3063">
        <v>41054531300042</v>
      </c>
      <c r="BJ3063" t="s">
        <v>112</v>
      </c>
      <c r="BK3063" t="s">
        <v>1074</v>
      </c>
      <c r="BL3063" t="s">
        <v>1075</v>
      </c>
      <c r="BN3063" s="2">
        <v>42432</v>
      </c>
      <c r="BO3063">
        <v>3</v>
      </c>
      <c r="BQ3063">
        <v>1409</v>
      </c>
      <c r="BS3063" t="s">
        <v>117</v>
      </c>
      <c r="BT3063">
        <v>13.8</v>
      </c>
      <c r="BV3063">
        <v>27</v>
      </c>
      <c r="BX3063">
        <v>1</v>
      </c>
      <c r="BZ3063">
        <v>34255833500051</v>
      </c>
      <c r="CB3063" t="s">
        <v>112</v>
      </c>
      <c r="CC3063">
        <v>1</v>
      </c>
      <c r="CE3063">
        <v>3</v>
      </c>
      <c r="CG3063">
        <v>41054531300042</v>
      </c>
      <c r="CI3063" t="s">
        <v>109</v>
      </c>
      <c r="CK3063">
        <v>3</v>
      </c>
      <c r="CQ3063" t="s">
        <v>110</v>
      </c>
      <c r="CR3063" s="2">
        <v>42460</v>
      </c>
      <c r="CS3063">
        <v>0</v>
      </c>
      <c r="CU3063" t="s">
        <v>109</v>
      </c>
      <c r="CV3063" t="s">
        <v>111</v>
      </c>
      <c r="CW3063">
        <v>41054531300042</v>
      </c>
      <c r="CY3063" t="s">
        <v>112</v>
      </c>
      <c r="CZ3063" t="s">
        <v>113</v>
      </c>
      <c r="DA3063" t="s">
        <v>114</v>
      </c>
      <c r="DB3063" t="s">
        <v>115</v>
      </c>
      <c r="DC3063">
        <v>1</v>
      </c>
    </row>
    <row r="3064" spans="1:107" x14ac:dyDescent="0.2">
      <c r="A3064" t="s">
        <v>108</v>
      </c>
      <c r="B3064">
        <v>0</v>
      </c>
      <c r="D3064" t="s">
        <v>109</v>
      </c>
      <c r="K3064">
        <v>1</v>
      </c>
      <c r="M3064">
        <v>4</v>
      </c>
      <c r="N3064" t="s">
        <v>1071</v>
      </c>
      <c r="O3064">
        <v>0</v>
      </c>
      <c r="V3064">
        <v>6127985</v>
      </c>
      <c r="W3064" s="2">
        <v>42432</v>
      </c>
      <c r="X3064">
        <v>8</v>
      </c>
      <c r="Y3064">
        <v>1</v>
      </c>
      <c r="Z3064">
        <v>1</v>
      </c>
      <c r="AB3064">
        <v>0</v>
      </c>
      <c r="AC3064">
        <v>0</v>
      </c>
      <c r="AD3064" s="2">
        <v>42433</v>
      </c>
      <c r="AE3064" s="3" t="s">
        <v>1072</v>
      </c>
      <c r="AF3064">
        <v>23</v>
      </c>
      <c r="AG3064">
        <v>23</v>
      </c>
      <c r="AH3064" s="3" t="s">
        <v>1080</v>
      </c>
      <c r="AI3064">
        <v>2</v>
      </c>
      <c r="AJ3064">
        <v>2</v>
      </c>
      <c r="AK3064" t="s">
        <v>900</v>
      </c>
      <c r="AL3064">
        <v>1266</v>
      </c>
      <c r="AM3064">
        <v>0.02</v>
      </c>
      <c r="AN3064">
        <v>0.02</v>
      </c>
      <c r="AQ3064">
        <v>454</v>
      </c>
      <c r="AR3064">
        <v>454</v>
      </c>
      <c r="AS3064">
        <v>1266</v>
      </c>
      <c r="AT3064">
        <v>10</v>
      </c>
      <c r="AU3064">
        <v>10</v>
      </c>
      <c r="AV3064">
        <v>0.02</v>
      </c>
      <c r="AW3064">
        <v>0.02</v>
      </c>
      <c r="AZ3064">
        <v>133</v>
      </c>
      <c r="BA3064">
        <v>133</v>
      </c>
      <c r="BB3064" t="s">
        <v>135</v>
      </c>
      <c r="BC3064" t="s">
        <v>1073</v>
      </c>
      <c r="BD3064">
        <v>1</v>
      </c>
      <c r="BF3064" s="2">
        <v>42433</v>
      </c>
      <c r="BG3064" s="3" t="s">
        <v>1076</v>
      </c>
      <c r="BH3064">
        <v>41054531300042</v>
      </c>
      <c r="BJ3064" t="s">
        <v>112</v>
      </c>
      <c r="BK3064" t="s">
        <v>1074</v>
      </c>
      <c r="BL3064" t="s">
        <v>1075</v>
      </c>
      <c r="BN3064" s="2">
        <v>42432</v>
      </c>
      <c r="BO3064">
        <v>3</v>
      </c>
      <c r="BQ3064">
        <v>1409</v>
      </c>
      <c r="BS3064" t="s">
        <v>117</v>
      </c>
      <c r="BT3064">
        <v>13.8</v>
      </c>
      <c r="BV3064">
        <v>27</v>
      </c>
      <c r="BX3064">
        <v>1</v>
      </c>
      <c r="BZ3064">
        <v>34255833500051</v>
      </c>
      <c r="CB3064" t="s">
        <v>112</v>
      </c>
      <c r="CC3064">
        <v>1</v>
      </c>
      <c r="CE3064">
        <v>3</v>
      </c>
      <c r="CG3064">
        <v>41054531300042</v>
      </c>
      <c r="CI3064" t="s">
        <v>109</v>
      </c>
      <c r="CK3064">
        <v>3</v>
      </c>
      <c r="CQ3064" t="s">
        <v>110</v>
      </c>
      <c r="CR3064" s="2">
        <v>42460</v>
      </c>
      <c r="CS3064">
        <v>0</v>
      </c>
      <c r="CU3064" t="s">
        <v>109</v>
      </c>
      <c r="CV3064" t="s">
        <v>111</v>
      </c>
      <c r="CW3064">
        <v>41054531300042</v>
      </c>
      <c r="CY3064" t="s">
        <v>112</v>
      </c>
      <c r="CZ3064" t="s">
        <v>113</v>
      </c>
      <c r="DA3064" t="s">
        <v>114</v>
      </c>
      <c r="DB3064" t="s">
        <v>115</v>
      </c>
      <c r="DC3064">
        <v>1</v>
      </c>
    </row>
    <row r="3065" spans="1:107" x14ac:dyDescent="0.2">
      <c r="A3065" t="s">
        <v>108</v>
      </c>
      <c r="B3065">
        <v>0</v>
      </c>
      <c r="D3065" t="s">
        <v>109</v>
      </c>
      <c r="K3065">
        <v>1</v>
      </c>
      <c r="M3065">
        <v>4</v>
      </c>
      <c r="N3065" t="s">
        <v>1071</v>
      </c>
      <c r="O3065">
        <v>0</v>
      </c>
      <c r="V3065">
        <v>6127985</v>
      </c>
      <c r="W3065" s="2">
        <v>42432</v>
      </c>
      <c r="X3065">
        <v>8</v>
      </c>
      <c r="Y3065">
        <v>1</v>
      </c>
      <c r="Z3065">
        <v>1</v>
      </c>
      <c r="AB3065">
        <v>0</v>
      </c>
      <c r="AC3065">
        <v>0</v>
      </c>
      <c r="AD3065" s="2">
        <v>42433</v>
      </c>
      <c r="AE3065" s="3" t="s">
        <v>1072</v>
      </c>
      <c r="AF3065">
        <v>23</v>
      </c>
      <c r="AG3065">
        <v>23</v>
      </c>
      <c r="AH3065" s="3" t="s">
        <v>1080</v>
      </c>
      <c r="AI3065">
        <v>2</v>
      </c>
      <c r="AJ3065">
        <v>2</v>
      </c>
      <c r="AK3065" t="s">
        <v>901</v>
      </c>
      <c r="AL3065">
        <v>2051</v>
      </c>
      <c r="AM3065">
        <v>0.02</v>
      </c>
      <c r="AN3065">
        <v>0.02</v>
      </c>
      <c r="AQ3065">
        <v>454</v>
      </c>
      <c r="AR3065">
        <v>454</v>
      </c>
      <c r="AS3065">
        <v>2051</v>
      </c>
      <c r="AT3065">
        <v>10</v>
      </c>
      <c r="AU3065">
        <v>10</v>
      </c>
      <c r="AV3065">
        <v>0.02</v>
      </c>
      <c r="AW3065">
        <v>0.02</v>
      </c>
      <c r="AZ3065">
        <v>133</v>
      </c>
      <c r="BA3065">
        <v>133</v>
      </c>
      <c r="BB3065" t="s">
        <v>135</v>
      </c>
      <c r="BC3065" t="s">
        <v>1073</v>
      </c>
      <c r="BD3065">
        <v>1</v>
      </c>
      <c r="BF3065" s="2">
        <v>42433</v>
      </c>
      <c r="BG3065" s="3" t="s">
        <v>1076</v>
      </c>
      <c r="BH3065">
        <v>41054531300042</v>
      </c>
      <c r="BJ3065" t="s">
        <v>112</v>
      </c>
      <c r="BK3065" t="s">
        <v>1074</v>
      </c>
      <c r="BL3065" t="s">
        <v>1075</v>
      </c>
      <c r="BN3065" s="2">
        <v>42432</v>
      </c>
      <c r="BO3065">
        <v>3</v>
      </c>
      <c r="BQ3065">
        <v>1409</v>
      </c>
      <c r="BS3065" t="s">
        <v>117</v>
      </c>
      <c r="BT3065">
        <v>13.8</v>
      </c>
      <c r="BV3065">
        <v>27</v>
      </c>
      <c r="BX3065">
        <v>1</v>
      </c>
      <c r="BZ3065">
        <v>34255833500051</v>
      </c>
      <c r="CB3065" t="s">
        <v>112</v>
      </c>
      <c r="CC3065">
        <v>1</v>
      </c>
      <c r="CE3065">
        <v>3</v>
      </c>
      <c r="CG3065">
        <v>41054531300042</v>
      </c>
      <c r="CI3065" t="s">
        <v>109</v>
      </c>
      <c r="CK3065">
        <v>3</v>
      </c>
      <c r="CQ3065" t="s">
        <v>110</v>
      </c>
      <c r="CR3065" s="2">
        <v>42460</v>
      </c>
      <c r="CS3065">
        <v>0</v>
      </c>
      <c r="CU3065" t="s">
        <v>109</v>
      </c>
      <c r="CV3065" t="s">
        <v>111</v>
      </c>
      <c r="CW3065">
        <v>41054531300042</v>
      </c>
      <c r="CY3065" t="s">
        <v>112</v>
      </c>
      <c r="CZ3065" t="s">
        <v>113</v>
      </c>
      <c r="DA3065" t="s">
        <v>114</v>
      </c>
      <c r="DB3065" t="s">
        <v>115</v>
      </c>
      <c r="DC3065">
        <v>1</v>
      </c>
    </row>
    <row r="3066" spans="1:107" x14ac:dyDescent="0.2">
      <c r="A3066" t="s">
        <v>108</v>
      </c>
      <c r="B3066">
        <v>0</v>
      </c>
      <c r="D3066" t="s">
        <v>109</v>
      </c>
      <c r="K3066">
        <v>1</v>
      </c>
      <c r="M3066">
        <v>4</v>
      </c>
      <c r="N3066" t="s">
        <v>1071</v>
      </c>
      <c r="O3066">
        <v>0</v>
      </c>
      <c r="V3066">
        <v>6127985</v>
      </c>
      <c r="W3066" s="2">
        <v>42432</v>
      </c>
      <c r="X3066">
        <v>8</v>
      </c>
      <c r="Y3066">
        <v>1</v>
      </c>
      <c r="Z3066">
        <v>1</v>
      </c>
      <c r="AB3066">
        <v>0</v>
      </c>
      <c r="AC3066">
        <v>0</v>
      </c>
      <c r="AD3066" s="2">
        <v>42433</v>
      </c>
      <c r="AE3066" s="3" t="s">
        <v>1072</v>
      </c>
      <c r="AF3066">
        <v>23</v>
      </c>
      <c r="AG3066">
        <v>23</v>
      </c>
      <c r="AH3066" s="3" t="s">
        <v>1080</v>
      </c>
      <c r="AI3066">
        <v>2</v>
      </c>
      <c r="AJ3066">
        <v>2</v>
      </c>
      <c r="AK3066" t="s">
        <v>902</v>
      </c>
      <c r="AL3066">
        <v>1268</v>
      </c>
      <c r="AM3066">
        <v>0.02</v>
      </c>
      <c r="AN3066">
        <v>0.02</v>
      </c>
      <c r="AQ3066">
        <v>454</v>
      </c>
      <c r="AR3066">
        <v>454</v>
      </c>
      <c r="AS3066">
        <v>1268</v>
      </c>
      <c r="AT3066">
        <v>10</v>
      </c>
      <c r="AU3066">
        <v>10</v>
      </c>
      <c r="AV3066">
        <v>0.02</v>
      </c>
      <c r="AW3066">
        <v>0.02</v>
      </c>
      <c r="AZ3066">
        <v>133</v>
      </c>
      <c r="BA3066">
        <v>133</v>
      </c>
      <c r="BB3066" t="s">
        <v>135</v>
      </c>
      <c r="BC3066" t="s">
        <v>1073</v>
      </c>
      <c r="BD3066">
        <v>1</v>
      </c>
      <c r="BF3066" s="2">
        <v>42433</v>
      </c>
      <c r="BG3066" s="3" t="s">
        <v>1076</v>
      </c>
      <c r="BH3066">
        <v>41054531300042</v>
      </c>
      <c r="BJ3066" t="s">
        <v>112</v>
      </c>
      <c r="BK3066" t="s">
        <v>1074</v>
      </c>
      <c r="BL3066" t="s">
        <v>1075</v>
      </c>
      <c r="BN3066" s="2">
        <v>42432</v>
      </c>
      <c r="BO3066">
        <v>3</v>
      </c>
      <c r="BQ3066">
        <v>1409</v>
      </c>
      <c r="BS3066" t="s">
        <v>117</v>
      </c>
      <c r="BT3066">
        <v>13.8</v>
      </c>
      <c r="BV3066">
        <v>27</v>
      </c>
      <c r="BX3066">
        <v>1</v>
      </c>
      <c r="BZ3066">
        <v>34255833500051</v>
      </c>
      <c r="CB3066" t="s">
        <v>112</v>
      </c>
      <c r="CC3066">
        <v>1</v>
      </c>
      <c r="CE3066">
        <v>3</v>
      </c>
      <c r="CG3066">
        <v>41054531300042</v>
      </c>
      <c r="CI3066" t="s">
        <v>109</v>
      </c>
      <c r="CK3066">
        <v>3</v>
      </c>
      <c r="CQ3066" t="s">
        <v>110</v>
      </c>
      <c r="CR3066" s="2">
        <v>42460</v>
      </c>
      <c r="CS3066">
        <v>0</v>
      </c>
      <c r="CU3066" t="s">
        <v>109</v>
      </c>
      <c r="CV3066" t="s">
        <v>111</v>
      </c>
      <c r="CW3066">
        <v>41054531300042</v>
      </c>
      <c r="CY3066" t="s">
        <v>112</v>
      </c>
      <c r="CZ3066" t="s">
        <v>113</v>
      </c>
      <c r="DA3066" t="s">
        <v>114</v>
      </c>
      <c r="DB3066" t="s">
        <v>115</v>
      </c>
      <c r="DC3066">
        <v>1</v>
      </c>
    </row>
    <row r="3067" spans="1:107" x14ac:dyDescent="0.2">
      <c r="A3067" t="s">
        <v>108</v>
      </c>
      <c r="B3067">
        <v>0</v>
      </c>
      <c r="D3067" t="s">
        <v>109</v>
      </c>
      <c r="K3067">
        <v>1</v>
      </c>
      <c r="M3067">
        <v>4</v>
      </c>
      <c r="N3067" t="s">
        <v>1071</v>
      </c>
      <c r="O3067">
        <v>0</v>
      </c>
      <c r="V3067">
        <v>6127985</v>
      </c>
      <c r="W3067" s="2">
        <v>42432</v>
      </c>
      <c r="X3067">
        <v>8</v>
      </c>
      <c r="Y3067">
        <v>1</v>
      </c>
      <c r="Z3067">
        <v>1</v>
      </c>
      <c r="AB3067">
        <v>0</v>
      </c>
      <c r="AC3067">
        <v>0</v>
      </c>
      <c r="AD3067" s="2">
        <v>42433</v>
      </c>
      <c r="AE3067" s="3" t="s">
        <v>1072</v>
      </c>
      <c r="AF3067">
        <v>23</v>
      </c>
      <c r="AG3067">
        <v>23</v>
      </c>
      <c r="AH3067" s="3" t="s">
        <v>1080</v>
      </c>
      <c r="AI3067">
        <v>2</v>
      </c>
      <c r="AJ3067">
        <v>2</v>
      </c>
      <c r="AK3067" t="s">
        <v>903</v>
      </c>
      <c r="AL3067">
        <v>1954</v>
      </c>
      <c r="AM3067">
        <v>0.02</v>
      </c>
      <c r="AN3067">
        <v>0.02</v>
      </c>
      <c r="AQ3067">
        <v>454</v>
      </c>
      <c r="AR3067">
        <v>454</v>
      </c>
      <c r="AS3067">
        <v>1954</v>
      </c>
      <c r="AT3067">
        <v>10</v>
      </c>
      <c r="AU3067">
        <v>10</v>
      </c>
      <c r="AV3067">
        <v>0.02</v>
      </c>
      <c r="AW3067">
        <v>0.02</v>
      </c>
      <c r="AZ3067">
        <v>133</v>
      </c>
      <c r="BA3067">
        <v>133</v>
      </c>
      <c r="BB3067" t="s">
        <v>135</v>
      </c>
      <c r="BC3067" t="s">
        <v>1073</v>
      </c>
      <c r="BD3067">
        <v>1</v>
      </c>
      <c r="BF3067" s="2">
        <v>42433</v>
      </c>
      <c r="BG3067" s="3" t="s">
        <v>1076</v>
      </c>
      <c r="BH3067">
        <v>41054531300042</v>
      </c>
      <c r="BJ3067" t="s">
        <v>112</v>
      </c>
      <c r="BK3067" t="s">
        <v>1074</v>
      </c>
      <c r="BL3067" t="s">
        <v>1075</v>
      </c>
      <c r="BN3067" s="2">
        <v>42432</v>
      </c>
      <c r="BO3067">
        <v>3</v>
      </c>
      <c r="BQ3067">
        <v>1409</v>
      </c>
      <c r="BS3067" t="s">
        <v>117</v>
      </c>
      <c r="BT3067">
        <v>13.8</v>
      </c>
      <c r="BV3067">
        <v>27</v>
      </c>
      <c r="BX3067">
        <v>1</v>
      </c>
      <c r="BZ3067">
        <v>34255833500051</v>
      </c>
      <c r="CB3067" t="s">
        <v>112</v>
      </c>
      <c r="CC3067">
        <v>1</v>
      </c>
      <c r="CE3067">
        <v>3</v>
      </c>
      <c r="CG3067">
        <v>41054531300042</v>
      </c>
      <c r="CI3067" t="s">
        <v>109</v>
      </c>
      <c r="CK3067">
        <v>3</v>
      </c>
      <c r="CQ3067" t="s">
        <v>110</v>
      </c>
      <c r="CR3067" s="2">
        <v>42460</v>
      </c>
      <c r="CS3067">
        <v>0</v>
      </c>
      <c r="CU3067" t="s">
        <v>109</v>
      </c>
      <c r="CV3067" t="s">
        <v>111</v>
      </c>
      <c r="CW3067">
        <v>41054531300042</v>
      </c>
      <c r="CY3067" t="s">
        <v>112</v>
      </c>
      <c r="CZ3067" t="s">
        <v>113</v>
      </c>
      <c r="DA3067" t="s">
        <v>114</v>
      </c>
      <c r="DB3067" t="s">
        <v>115</v>
      </c>
      <c r="DC3067">
        <v>1</v>
      </c>
    </row>
    <row r="3068" spans="1:107" x14ac:dyDescent="0.2">
      <c r="A3068" t="s">
        <v>108</v>
      </c>
      <c r="B3068">
        <v>0</v>
      </c>
      <c r="D3068" t="s">
        <v>109</v>
      </c>
      <c r="K3068">
        <v>1</v>
      </c>
      <c r="M3068">
        <v>4</v>
      </c>
      <c r="N3068" t="s">
        <v>1071</v>
      </c>
      <c r="O3068">
        <v>0</v>
      </c>
      <c r="V3068">
        <v>6127985</v>
      </c>
      <c r="W3068" s="2">
        <v>42432</v>
      </c>
      <c r="X3068">
        <v>8</v>
      </c>
      <c r="Y3068">
        <v>1</v>
      </c>
      <c r="Z3068">
        <v>1</v>
      </c>
      <c r="AB3068">
        <v>0</v>
      </c>
      <c r="AC3068">
        <v>0</v>
      </c>
      <c r="AD3068" s="2">
        <v>42433</v>
      </c>
      <c r="AE3068" s="3" t="s">
        <v>1072</v>
      </c>
      <c r="AF3068">
        <v>23</v>
      </c>
      <c r="AG3068">
        <v>23</v>
      </c>
      <c r="AH3068" s="3" t="s">
        <v>1080</v>
      </c>
      <c r="AI3068">
        <v>2</v>
      </c>
      <c r="AJ3068">
        <v>2</v>
      </c>
      <c r="AK3068" t="s">
        <v>904</v>
      </c>
      <c r="AL3068">
        <v>2045</v>
      </c>
      <c r="AM3068">
        <v>0.02</v>
      </c>
      <c r="AN3068">
        <v>0.02</v>
      </c>
      <c r="AQ3068">
        <v>454</v>
      </c>
      <c r="AR3068">
        <v>454</v>
      </c>
      <c r="AS3068">
        <v>2045</v>
      </c>
      <c r="AT3068">
        <v>10</v>
      </c>
      <c r="AU3068">
        <v>10</v>
      </c>
      <c r="AV3068">
        <v>0.02</v>
      </c>
      <c r="AW3068">
        <v>0.02</v>
      </c>
      <c r="AZ3068">
        <v>133</v>
      </c>
      <c r="BA3068">
        <v>133</v>
      </c>
      <c r="BB3068" t="s">
        <v>135</v>
      </c>
      <c r="BC3068" t="s">
        <v>1073</v>
      </c>
      <c r="BD3068">
        <v>1</v>
      </c>
      <c r="BF3068" s="2">
        <v>42433</v>
      </c>
      <c r="BG3068" s="3" t="s">
        <v>1076</v>
      </c>
      <c r="BH3068">
        <v>41054531300042</v>
      </c>
      <c r="BJ3068" t="s">
        <v>112</v>
      </c>
      <c r="BK3068" t="s">
        <v>1074</v>
      </c>
      <c r="BL3068" t="s">
        <v>1075</v>
      </c>
      <c r="BN3068" s="2">
        <v>42432</v>
      </c>
      <c r="BO3068">
        <v>3</v>
      </c>
      <c r="BQ3068">
        <v>1409</v>
      </c>
      <c r="BS3068" t="s">
        <v>117</v>
      </c>
      <c r="BT3068">
        <v>13.8</v>
      </c>
      <c r="BV3068">
        <v>27</v>
      </c>
      <c r="BX3068">
        <v>1</v>
      </c>
      <c r="BZ3068">
        <v>34255833500051</v>
      </c>
      <c r="CB3068" t="s">
        <v>112</v>
      </c>
      <c r="CC3068">
        <v>1</v>
      </c>
      <c r="CE3068">
        <v>3</v>
      </c>
      <c r="CG3068">
        <v>41054531300042</v>
      </c>
      <c r="CI3068" t="s">
        <v>109</v>
      </c>
      <c r="CK3068">
        <v>3</v>
      </c>
      <c r="CQ3068" t="s">
        <v>110</v>
      </c>
      <c r="CR3068" s="2">
        <v>42460</v>
      </c>
      <c r="CS3068">
        <v>0</v>
      </c>
      <c r="CU3068" t="s">
        <v>109</v>
      </c>
      <c r="CV3068" t="s">
        <v>111</v>
      </c>
      <c r="CW3068">
        <v>41054531300042</v>
      </c>
      <c r="CY3068" t="s">
        <v>112</v>
      </c>
      <c r="CZ3068" t="s">
        <v>113</v>
      </c>
      <c r="DA3068" t="s">
        <v>114</v>
      </c>
      <c r="DB3068" t="s">
        <v>115</v>
      </c>
      <c r="DC3068">
        <v>1</v>
      </c>
    </row>
    <row r="3069" spans="1:107" x14ac:dyDescent="0.2">
      <c r="A3069" t="s">
        <v>108</v>
      </c>
      <c r="B3069">
        <v>0</v>
      </c>
      <c r="D3069" t="s">
        <v>109</v>
      </c>
      <c r="K3069">
        <v>1</v>
      </c>
      <c r="M3069">
        <v>4</v>
      </c>
      <c r="N3069" t="s">
        <v>1071</v>
      </c>
      <c r="O3069">
        <v>0</v>
      </c>
      <c r="V3069">
        <v>6127985</v>
      </c>
      <c r="W3069" s="2">
        <v>42432</v>
      </c>
      <c r="X3069">
        <v>8</v>
      </c>
      <c r="Y3069">
        <v>2</v>
      </c>
      <c r="Z3069">
        <v>2</v>
      </c>
      <c r="AB3069">
        <v>0</v>
      </c>
      <c r="AC3069">
        <v>0</v>
      </c>
      <c r="AD3069" s="2">
        <v>42433</v>
      </c>
      <c r="AE3069" s="3" t="s">
        <v>1072</v>
      </c>
      <c r="AF3069">
        <v>23</v>
      </c>
      <c r="AG3069">
        <v>23</v>
      </c>
      <c r="AH3069" s="3" t="s">
        <v>1080</v>
      </c>
      <c r="AI3069">
        <v>2</v>
      </c>
      <c r="AJ3069">
        <v>2</v>
      </c>
      <c r="AK3069" t="s">
        <v>905</v>
      </c>
      <c r="AL3069">
        <v>5750</v>
      </c>
      <c r="AM3069">
        <v>0.1</v>
      </c>
      <c r="AN3069">
        <v>0.1</v>
      </c>
      <c r="AQ3069">
        <v>454</v>
      </c>
      <c r="AR3069">
        <v>454</v>
      </c>
      <c r="AS3069">
        <v>5750</v>
      </c>
      <c r="AT3069">
        <v>10</v>
      </c>
      <c r="AU3069">
        <v>10</v>
      </c>
      <c r="AV3069">
        <v>0.1</v>
      </c>
      <c r="AW3069">
        <v>0.1</v>
      </c>
      <c r="AZ3069">
        <v>133</v>
      </c>
      <c r="BA3069">
        <v>133</v>
      </c>
      <c r="BB3069" t="s">
        <v>135</v>
      </c>
      <c r="BC3069" t="s">
        <v>1073</v>
      </c>
      <c r="BD3069">
        <v>1</v>
      </c>
      <c r="BF3069" s="2">
        <v>42433</v>
      </c>
      <c r="BG3069" s="3" t="s">
        <v>1076</v>
      </c>
      <c r="BH3069">
        <v>41054531300042</v>
      </c>
      <c r="BJ3069" t="s">
        <v>112</v>
      </c>
      <c r="BK3069" t="s">
        <v>1074</v>
      </c>
      <c r="BL3069" t="s">
        <v>1075</v>
      </c>
      <c r="BN3069" s="2">
        <v>42432</v>
      </c>
      <c r="BO3069">
        <v>3</v>
      </c>
      <c r="BQ3069">
        <v>1409</v>
      </c>
      <c r="BS3069" t="s">
        <v>117</v>
      </c>
      <c r="BT3069">
        <v>13.8</v>
      </c>
      <c r="BV3069">
        <v>27</v>
      </c>
      <c r="BX3069">
        <v>1</v>
      </c>
      <c r="BZ3069">
        <v>34255833500051</v>
      </c>
      <c r="CB3069" t="s">
        <v>112</v>
      </c>
      <c r="CC3069">
        <v>1</v>
      </c>
      <c r="CE3069">
        <v>3</v>
      </c>
      <c r="CG3069">
        <v>41054531300042</v>
      </c>
      <c r="CI3069" t="s">
        <v>109</v>
      </c>
      <c r="CK3069">
        <v>3</v>
      </c>
      <c r="CQ3069" t="s">
        <v>110</v>
      </c>
      <c r="CR3069" s="2">
        <v>42460</v>
      </c>
      <c r="CS3069">
        <v>0</v>
      </c>
      <c r="CU3069" t="s">
        <v>109</v>
      </c>
      <c r="CV3069" t="s">
        <v>111</v>
      </c>
      <c r="CW3069">
        <v>41054531300042</v>
      </c>
      <c r="CY3069" t="s">
        <v>112</v>
      </c>
      <c r="CZ3069" t="s">
        <v>113</v>
      </c>
      <c r="DA3069" t="s">
        <v>114</v>
      </c>
      <c r="DB3069" t="s">
        <v>115</v>
      </c>
      <c r="DC3069">
        <v>1</v>
      </c>
    </row>
    <row r="3070" spans="1:107" x14ac:dyDescent="0.2">
      <c r="A3070" t="s">
        <v>108</v>
      </c>
      <c r="B3070">
        <v>0</v>
      </c>
      <c r="D3070" t="s">
        <v>109</v>
      </c>
      <c r="K3070">
        <v>1</v>
      </c>
      <c r="M3070">
        <v>4</v>
      </c>
      <c r="N3070" t="s">
        <v>1071</v>
      </c>
      <c r="O3070">
        <v>0</v>
      </c>
      <c r="V3070">
        <v>6127985</v>
      </c>
      <c r="W3070" s="2">
        <v>42432</v>
      </c>
      <c r="X3070">
        <v>8</v>
      </c>
      <c r="Y3070">
        <v>1</v>
      </c>
      <c r="Z3070">
        <v>1</v>
      </c>
      <c r="AB3070">
        <v>0</v>
      </c>
      <c r="AC3070">
        <v>0</v>
      </c>
      <c r="AD3070" s="2">
        <v>42433</v>
      </c>
      <c r="AE3070" s="3" t="s">
        <v>1072</v>
      </c>
      <c r="AF3070">
        <v>23</v>
      </c>
      <c r="AG3070">
        <v>23</v>
      </c>
      <c r="AH3070" s="3" t="s">
        <v>1080</v>
      </c>
      <c r="AI3070">
        <v>2</v>
      </c>
      <c r="AJ3070">
        <v>2</v>
      </c>
      <c r="AK3070" t="s">
        <v>906</v>
      </c>
      <c r="AL3070">
        <v>1269</v>
      </c>
      <c r="AM3070">
        <v>0.02</v>
      </c>
      <c r="AN3070">
        <v>0.02</v>
      </c>
      <c r="AQ3070">
        <v>454</v>
      </c>
      <c r="AR3070">
        <v>454</v>
      </c>
      <c r="AS3070">
        <v>1269</v>
      </c>
      <c r="AT3070">
        <v>10</v>
      </c>
      <c r="AU3070">
        <v>10</v>
      </c>
      <c r="AV3070">
        <v>0.02</v>
      </c>
      <c r="AW3070">
        <v>0.02</v>
      </c>
      <c r="AZ3070">
        <v>133</v>
      </c>
      <c r="BA3070">
        <v>133</v>
      </c>
      <c r="BB3070" t="s">
        <v>135</v>
      </c>
      <c r="BC3070" t="s">
        <v>1073</v>
      </c>
      <c r="BD3070">
        <v>1</v>
      </c>
      <c r="BF3070" s="2">
        <v>42433</v>
      </c>
      <c r="BG3070" s="3" t="s">
        <v>1076</v>
      </c>
      <c r="BH3070">
        <v>41054531300042</v>
      </c>
      <c r="BJ3070" t="s">
        <v>112</v>
      </c>
      <c r="BK3070" t="s">
        <v>1074</v>
      </c>
      <c r="BL3070" t="s">
        <v>1075</v>
      </c>
      <c r="BN3070" s="2">
        <v>42432</v>
      </c>
      <c r="BO3070">
        <v>3</v>
      </c>
      <c r="BQ3070">
        <v>1409</v>
      </c>
      <c r="BS3070" t="s">
        <v>117</v>
      </c>
      <c r="BT3070">
        <v>13.8</v>
      </c>
      <c r="BV3070">
        <v>27</v>
      </c>
      <c r="BX3070">
        <v>1</v>
      </c>
      <c r="BZ3070">
        <v>34255833500051</v>
      </c>
      <c r="CB3070" t="s">
        <v>112</v>
      </c>
      <c r="CC3070">
        <v>1</v>
      </c>
      <c r="CE3070">
        <v>3</v>
      </c>
      <c r="CG3070">
        <v>41054531300042</v>
      </c>
      <c r="CI3070" t="s">
        <v>109</v>
      </c>
      <c r="CK3070">
        <v>3</v>
      </c>
      <c r="CQ3070" t="s">
        <v>110</v>
      </c>
      <c r="CR3070" s="2">
        <v>42460</v>
      </c>
      <c r="CS3070">
        <v>0</v>
      </c>
      <c r="CU3070" t="s">
        <v>109</v>
      </c>
      <c r="CV3070" t="s">
        <v>111</v>
      </c>
      <c r="CW3070">
        <v>41054531300042</v>
      </c>
      <c r="CY3070" t="s">
        <v>112</v>
      </c>
      <c r="CZ3070" t="s">
        <v>113</v>
      </c>
      <c r="DA3070" t="s">
        <v>114</v>
      </c>
      <c r="DB3070" t="s">
        <v>115</v>
      </c>
      <c r="DC3070">
        <v>1</v>
      </c>
    </row>
    <row r="3071" spans="1:107" x14ac:dyDescent="0.2">
      <c r="A3071" t="s">
        <v>108</v>
      </c>
      <c r="B3071">
        <v>0</v>
      </c>
      <c r="D3071" t="s">
        <v>109</v>
      </c>
      <c r="K3071">
        <v>1</v>
      </c>
      <c r="M3071">
        <v>4</v>
      </c>
      <c r="N3071" t="s">
        <v>1071</v>
      </c>
      <c r="O3071">
        <v>0</v>
      </c>
      <c r="V3071">
        <v>6127985</v>
      </c>
      <c r="W3071" s="2">
        <v>42432</v>
      </c>
      <c r="X3071">
        <v>8</v>
      </c>
      <c r="Y3071">
        <v>1</v>
      </c>
      <c r="Z3071">
        <v>1</v>
      </c>
      <c r="AB3071">
        <v>0</v>
      </c>
      <c r="AC3071">
        <v>0</v>
      </c>
      <c r="AD3071" s="2">
        <v>42436</v>
      </c>
      <c r="AE3071" s="3" t="s">
        <v>1072</v>
      </c>
      <c r="AF3071">
        <v>23</v>
      </c>
      <c r="AG3071">
        <v>23</v>
      </c>
      <c r="AH3071" s="3" t="s">
        <v>1101</v>
      </c>
      <c r="AI3071">
        <v>2</v>
      </c>
      <c r="AJ3071">
        <v>2</v>
      </c>
      <c r="AK3071" t="s">
        <v>907</v>
      </c>
      <c r="AL3071">
        <v>1936</v>
      </c>
      <c r="AM3071">
        <v>5.0000000000000001E-3</v>
      </c>
      <c r="AN3071">
        <v>5.0000000000000001E-3</v>
      </c>
      <c r="AO3071">
        <v>711</v>
      </c>
      <c r="AP3071">
        <v>711</v>
      </c>
      <c r="AQ3071">
        <v>431</v>
      </c>
      <c r="AR3071">
        <v>431</v>
      </c>
      <c r="AS3071">
        <v>1936</v>
      </c>
      <c r="AT3071">
        <v>10</v>
      </c>
      <c r="AU3071">
        <v>10</v>
      </c>
      <c r="AV3071">
        <v>5.0000000000000001E-3</v>
      </c>
      <c r="AW3071">
        <v>5.0000000000000001E-3</v>
      </c>
      <c r="AX3071">
        <v>2675</v>
      </c>
      <c r="AY3071">
        <v>2675</v>
      </c>
      <c r="AZ3071">
        <v>133</v>
      </c>
      <c r="BA3071">
        <v>133</v>
      </c>
      <c r="BB3071" t="s">
        <v>135</v>
      </c>
      <c r="BC3071" t="s">
        <v>1073</v>
      </c>
      <c r="BD3071">
        <v>1</v>
      </c>
      <c r="BF3071" s="2">
        <v>42433</v>
      </c>
      <c r="BG3071" s="3" t="s">
        <v>1076</v>
      </c>
      <c r="BH3071">
        <v>41054531300042</v>
      </c>
      <c r="BJ3071" t="s">
        <v>112</v>
      </c>
      <c r="BK3071" t="s">
        <v>1074</v>
      </c>
      <c r="BL3071" t="s">
        <v>1075</v>
      </c>
      <c r="BN3071" s="2">
        <v>42432</v>
      </c>
      <c r="BO3071">
        <v>3</v>
      </c>
      <c r="BQ3071">
        <v>1409</v>
      </c>
      <c r="BS3071" t="s">
        <v>117</v>
      </c>
      <c r="BT3071">
        <v>13.8</v>
      </c>
      <c r="BV3071">
        <v>27</v>
      </c>
      <c r="BX3071">
        <v>1</v>
      </c>
      <c r="BZ3071">
        <v>34255833500051</v>
      </c>
      <c r="CB3071" t="s">
        <v>112</v>
      </c>
      <c r="CC3071">
        <v>1</v>
      </c>
      <c r="CE3071">
        <v>3</v>
      </c>
      <c r="CG3071">
        <v>41054531300042</v>
      </c>
      <c r="CI3071" t="s">
        <v>109</v>
      </c>
      <c r="CK3071">
        <v>3</v>
      </c>
      <c r="CQ3071" t="s">
        <v>110</v>
      </c>
      <c r="CR3071" s="2">
        <v>42460</v>
      </c>
      <c r="CS3071">
        <v>0</v>
      </c>
      <c r="CU3071" t="s">
        <v>109</v>
      </c>
      <c r="CV3071" t="s">
        <v>111</v>
      </c>
      <c r="CW3071">
        <v>41054531300042</v>
      </c>
      <c r="CY3071" t="s">
        <v>112</v>
      </c>
      <c r="CZ3071" t="s">
        <v>113</v>
      </c>
      <c r="DA3071" t="s">
        <v>114</v>
      </c>
      <c r="DB3071" t="s">
        <v>115</v>
      </c>
      <c r="DC3071">
        <v>1</v>
      </c>
    </row>
    <row r="3072" spans="1:107" x14ac:dyDescent="0.2">
      <c r="A3072" t="s">
        <v>108</v>
      </c>
      <c r="B3072">
        <v>0</v>
      </c>
      <c r="D3072" t="s">
        <v>109</v>
      </c>
      <c r="K3072">
        <v>1</v>
      </c>
      <c r="M3072">
        <v>4</v>
      </c>
      <c r="N3072" t="s">
        <v>1071</v>
      </c>
      <c r="O3072">
        <v>0</v>
      </c>
      <c r="V3072">
        <v>6127985</v>
      </c>
      <c r="W3072" s="2">
        <v>42432</v>
      </c>
      <c r="X3072">
        <v>8</v>
      </c>
      <c r="Y3072">
        <v>1</v>
      </c>
      <c r="Z3072">
        <v>1</v>
      </c>
      <c r="AB3072">
        <v>0</v>
      </c>
      <c r="AC3072">
        <v>0</v>
      </c>
      <c r="AD3072" s="2">
        <v>42433</v>
      </c>
      <c r="AE3072" s="3" t="s">
        <v>1072</v>
      </c>
      <c r="AF3072">
        <v>23</v>
      </c>
      <c r="AG3072">
        <v>23</v>
      </c>
      <c r="AH3072" s="3" t="s">
        <v>1077</v>
      </c>
      <c r="AI3072">
        <v>2</v>
      </c>
      <c r="AJ3072">
        <v>2</v>
      </c>
      <c r="AK3072" t="s">
        <v>908</v>
      </c>
      <c r="AL3072">
        <v>1272</v>
      </c>
      <c r="AM3072">
        <v>0.5</v>
      </c>
      <c r="AN3072">
        <v>0.5</v>
      </c>
      <c r="AQ3072">
        <v>356</v>
      </c>
      <c r="AR3072">
        <v>356</v>
      </c>
      <c r="AS3072">
        <v>1272</v>
      </c>
      <c r="AT3072">
        <v>10</v>
      </c>
      <c r="AU3072">
        <v>10</v>
      </c>
      <c r="AV3072">
        <v>0.5</v>
      </c>
      <c r="AW3072">
        <v>0.5</v>
      </c>
      <c r="AZ3072">
        <v>133</v>
      </c>
      <c r="BA3072">
        <v>133</v>
      </c>
      <c r="BB3072" t="s">
        <v>135</v>
      </c>
      <c r="BC3072" t="s">
        <v>1073</v>
      </c>
      <c r="BD3072">
        <v>1</v>
      </c>
      <c r="BF3072" s="2">
        <v>42433</v>
      </c>
      <c r="BG3072" s="3" t="s">
        <v>1076</v>
      </c>
      <c r="BH3072">
        <v>41054531300042</v>
      </c>
      <c r="BJ3072" t="s">
        <v>112</v>
      </c>
      <c r="BK3072" t="s">
        <v>1074</v>
      </c>
      <c r="BL3072" t="s">
        <v>1075</v>
      </c>
      <c r="BN3072" s="2">
        <v>42432</v>
      </c>
      <c r="BO3072">
        <v>3</v>
      </c>
      <c r="BQ3072">
        <v>1409</v>
      </c>
      <c r="BS3072" t="s">
        <v>117</v>
      </c>
      <c r="BT3072">
        <v>13.8</v>
      </c>
      <c r="BV3072">
        <v>27</v>
      </c>
      <c r="BX3072">
        <v>1</v>
      </c>
      <c r="BZ3072">
        <v>34255833500051</v>
      </c>
      <c r="CB3072" t="s">
        <v>112</v>
      </c>
      <c r="CC3072">
        <v>1</v>
      </c>
      <c r="CE3072">
        <v>3</v>
      </c>
      <c r="CG3072">
        <v>41054531300042</v>
      </c>
      <c r="CI3072" t="s">
        <v>109</v>
      </c>
      <c r="CK3072">
        <v>3</v>
      </c>
      <c r="CQ3072" t="s">
        <v>110</v>
      </c>
      <c r="CR3072" s="2">
        <v>42460</v>
      </c>
      <c r="CS3072">
        <v>0</v>
      </c>
      <c r="CU3072" t="s">
        <v>109</v>
      </c>
      <c r="CV3072" t="s">
        <v>111</v>
      </c>
      <c r="CW3072">
        <v>41054531300042</v>
      </c>
      <c r="CY3072" t="s">
        <v>112</v>
      </c>
      <c r="CZ3072" t="s">
        <v>113</v>
      </c>
      <c r="DA3072" t="s">
        <v>114</v>
      </c>
      <c r="DB3072" t="s">
        <v>115</v>
      </c>
      <c r="DC3072">
        <v>1</v>
      </c>
    </row>
    <row r="3073" spans="1:107" x14ac:dyDescent="0.2">
      <c r="A3073" t="s">
        <v>108</v>
      </c>
      <c r="B3073">
        <v>0</v>
      </c>
      <c r="D3073" t="s">
        <v>109</v>
      </c>
      <c r="K3073">
        <v>1</v>
      </c>
      <c r="M3073">
        <v>4</v>
      </c>
      <c r="N3073" t="s">
        <v>1071</v>
      </c>
      <c r="O3073">
        <v>0</v>
      </c>
      <c r="V3073">
        <v>6127985</v>
      </c>
      <c r="W3073" s="2">
        <v>42432</v>
      </c>
      <c r="X3073">
        <v>8</v>
      </c>
      <c r="Y3073">
        <v>1</v>
      </c>
      <c r="Z3073">
        <v>1</v>
      </c>
      <c r="AB3073">
        <v>0</v>
      </c>
      <c r="AC3073">
        <v>0</v>
      </c>
      <c r="AD3073" s="2">
        <v>42433</v>
      </c>
      <c r="AE3073" s="3" t="s">
        <v>1072</v>
      </c>
      <c r="AF3073">
        <v>23</v>
      </c>
      <c r="AG3073">
        <v>23</v>
      </c>
      <c r="AH3073" s="3" t="s">
        <v>1077</v>
      </c>
      <c r="AI3073">
        <v>2</v>
      </c>
      <c r="AJ3073">
        <v>2</v>
      </c>
      <c r="AK3073" t="s">
        <v>909</v>
      </c>
      <c r="AL3073">
        <v>1276</v>
      </c>
      <c r="AM3073">
        <v>0.5</v>
      </c>
      <c r="AN3073">
        <v>0.5</v>
      </c>
      <c r="AQ3073">
        <v>356</v>
      </c>
      <c r="AR3073">
        <v>356</v>
      </c>
      <c r="AS3073">
        <v>1276</v>
      </c>
      <c r="AT3073">
        <v>10</v>
      </c>
      <c r="AU3073">
        <v>10</v>
      </c>
      <c r="AV3073">
        <v>0.5</v>
      </c>
      <c r="AW3073">
        <v>0.5</v>
      </c>
      <c r="AZ3073">
        <v>133</v>
      </c>
      <c r="BA3073">
        <v>133</v>
      </c>
      <c r="BB3073" t="s">
        <v>135</v>
      </c>
      <c r="BC3073" t="s">
        <v>1073</v>
      </c>
      <c r="BD3073">
        <v>1</v>
      </c>
      <c r="BF3073" s="2">
        <v>42433</v>
      </c>
      <c r="BG3073" s="3" t="s">
        <v>1076</v>
      </c>
      <c r="BH3073">
        <v>41054531300042</v>
      </c>
      <c r="BJ3073" t="s">
        <v>112</v>
      </c>
      <c r="BK3073" t="s">
        <v>1074</v>
      </c>
      <c r="BL3073" t="s">
        <v>1075</v>
      </c>
      <c r="BN3073" s="2">
        <v>42432</v>
      </c>
      <c r="BO3073">
        <v>3</v>
      </c>
      <c r="BQ3073">
        <v>1409</v>
      </c>
      <c r="BS3073" t="s">
        <v>117</v>
      </c>
      <c r="BT3073">
        <v>13.8</v>
      </c>
      <c r="BV3073">
        <v>27</v>
      </c>
      <c r="BX3073">
        <v>1</v>
      </c>
      <c r="BZ3073">
        <v>34255833500051</v>
      </c>
      <c r="CB3073" t="s">
        <v>112</v>
      </c>
      <c r="CC3073">
        <v>1</v>
      </c>
      <c r="CE3073">
        <v>3</v>
      </c>
      <c r="CG3073">
        <v>41054531300042</v>
      </c>
      <c r="CI3073" t="s">
        <v>109</v>
      </c>
      <c r="CK3073">
        <v>3</v>
      </c>
      <c r="CQ3073" t="s">
        <v>110</v>
      </c>
      <c r="CR3073" s="2">
        <v>42460</v>
      </c>
      <c r="CS3073">
        <v>0</v>
      </c>
      <c r="CU3073" t="s">
        <v>109</v>
      </c>
      <c r="CV3073" t="s">
        <v>111</v>
      </c>
      <c r="CW3073">
        <v>41054531300042</v>
      </c>
      <c r="CY3073" t="s">
        <v>112</v>
      </c>
      <c r="CZ3073" t="s">
        <v>113</v>
      </c>
      <c r="DA3073" t="s">
        <v>114</v>
      </c>
      <c r="DB3073" t="s">
        <v>115</v>
      </c>
      <c r="DC3073">
        <v>1</v>
      </c>
    </row>
    <row r="3074" spans="1:107" x14ac:dyDescent="0.2">
      <c r="A3074" t="s">
        <v>108</v>
      </c>
      <c r="B3074">
        <v>0</v>
      </c>
      <c r="D3074" t="s">
        <v>109</v>
      </c>
      <c r="K3074">
        <v>1</v>
      </c>
      <c r="M3074">
        <v>4</v>
      </c>
      <c r="N3074" t="s">
        <v>1071</v>
      </c>
      <c r="O3074">
        <v>0</v>
      </c>
      <c r="V3074">
        <v>6127985</v>
      </c>
      <c r="W3074" s="2">
        <v>42432</v>
      </c>
      <c r="X3074">
        <v>8</v>
      </c>
      <c r="Y3074">
        <v>1</v>
      </c>
      <c r="Z3074">
        <v>1</v>
      </c>
      <c r="AB3074">
        <v>0</v>
      </c>
      <c r="AC3074">
        <v>0</v>
      </c>
      <c r="AD3074" s="2">
        <v>42433</v>
      </c>
      <c r="AE3074" s="3" t="s">
        <v>1072</v>
      </c>
      <c r="AF3074">
        <v>23</v>
      </c>
      <c r="AG3074">
        <v>23</v>
      </c>
      <c r="AH3074" s="3" t="s">
        <v>1084</v>
      </c>
      <c r="AI3074">
        <v>2</v>
      </c>
      <c r="AJ3074">
        <v>2</v>
      </c>
      <c r="AK3074" t="s">
        <v>910</v>
      </c>
      <c r="AL3074">
        <v>1277</v>
      </c>
      <c r="AM3074">
        <v>0.02</v>
      </c>
      <c r="AN3074">
        <v>0.02</v>
      </c>
      <c r="AQ3074">
        <v>454</v>
      </c>
      <c r="AR3074">
        <v>454</v>
      </c>
      <c r="AS3074">
        <v>1277</v>
      </c>
      <c r="AT3074">
        <v>10</v>
      </c>
      <c r="AU3074">
        <v>10</v>
      </c>
      <c r="AV3074">
        <v>0.02</v>
      </c>
      <c r="AW3074">
        <v>0.02</v>
      </c>
      <c r="AZ3074">
        <v>133</v>
      </c>
      <c r="BA3074">
        <v>133</v>
      </c>
      <c r="BB3074" t="s">
        <v>135</v>
      </c>
      <c r="BC3074" t="s">
        <v>1073</v>
      </c>
      <c r="BD3074">
        <v>1</v>
      </c>
      <c r="BF3074" s="2">
        <v>42433</v>
      </c>
      <c r="BG3074" s="3" t="s">
        <v>1076</v>
      </c>
      <c r="BH3074">
        <v>41054531300042</v>
      </c>
      <c r="BJ3074" t="s">
        <v>112</v>
      </c>
      <c r="BK3074" t="s">
        <v>1074</v>
      </c>
      <c r="BL3074" t="s">
        <v>1075</v>
      </c>
      <c r="BN3074" s="2">
        <v>42432</v>
      </c>
      <c r="BO3074">
        <v>3</v>
      </c>
      <c r="BQ3074">
        <v>1409</v>
      </c>
      <c r="BS3074" t="s">
        <v>117</v>
      </c>
      <c r="BT3074">
        <v>13.8</v>
      </c>
      <c r="BV3074">
        <v>27</v>
      </c>
      <c r="BX3074">
        <v>1</v>
      </c>
      <c r="BZ3074">
        <v>34255833500051</v>
      </c>
      <c r="CB3074" t="s">
        <v>112</v>
      </c>
      <c r="CC3074">
        <v>1</v>
      </c>
      <c r="CE3074">
        <v>3</v>
      </c>
      <c r="CG3074">
        <v>41054531300042</v>
      </c>
      <c r="CI3074" t="s">
        <v>109</v>
      </c>
      <c r="CK3074">
        <v>3</v>
      </c>
      <c r="CQ3074" t="s">
        <v>110</v>
      </c>
      <c r="CR3074" s="2">
        <v>42460</v>
      </c>
      <c r="CS3074">
        <v>0</v>
      </c>
      <c r="CU3074" t="s">
        <v>109</v>
      </c>
      <c r="CV3074" t="s">
        <v>111</v>
      </c>
      <c r="CW3074">
        <v>41054531300042</v>
      </c>
      <c r="CY3074" t="s">
        <v>112</v>
      </c>
      <c r="CZ3074" t="s">
        <v>113</v>
      </c>
      <c r="DA3074" t="s">
        <v>114</v>
      </c>
      <c r="DB3074" t="s">
        <v>115</v>
      </c>
      <c r="DC3074">
        <v>1</v>
      </c>
    </row>
    <row r="3075" spans="1:107" x14ac:dyDescent="0.2">
      <c r="A3075" t="s">
        <v>108</v>
      </c>
      <c r="B3075">
        <v>0</v>
      </c>
      <c r="D3075" t="s">
        <v>109</v>
      </c>
      <c r="K3075">
        <v>1</v>
      </c>
      <c r="M3075">
        <v>4</v>
      </c>
      <c r="N3075" t="s">
        <v>1071</v>
      </c>
      <c r="O3075">
        <v>0</v>
      </c>
      <c r="V3075">
        <v>6127985</v>
      </c>
      <c r="W3075" s="2">
        <v>42432</v>
      </c>
      <c r="X3075">
        <v>8</v>
      </c>
      <c r="Y3075">
        <v>1</v>
      </c>
      <c r="Z3075">
        <v>1</v>
      </c>
      <c r="AB3075">
        <v>0</v>
      </c>
      <c r="AC3075">
        <v>0</v>
      </c>
      <c r="AD3075" s="2">
        <v>42433</v>
      </c>
      <c r="AE3075" s="3" t="s">
        <v>1072</v>
      </c>
      <c r="AF3075">
        <v>23</v>
      </c>
      <c r="AG3075">
        <v>23</v>
      </c>
      <c r="AH3075" s="3" t="s">
        <v>1080</v>
      </c>
      <c r="AI3075">
        <v>2</v>
      </c>
      <c r="AJ3075">
        <v>2</v>
      </c>
      <c r="AK3075" t="s">
        <v>911</v>
      </c>
      <c r="AL3075">
        <v>1660</v>
      </c>
      <c r="AM3075">
        <v>0.02</v>
      </c>
      <c r="AN3075">
        <v>0.02</v>
      </c>
      <c r="AQ3075">
        <v>454</v>
      </c>
      <c r="AR3075">
        <v>454</v>
      </c>
      <c r="AS3075">
        <v>1660</v>
      </c>
      <c r="AT3075">
        <v>10</v>
      </c>
      <c r="AU3075">
        <v>10</v>
      </c>
      <c r="AV3075">
        <v>0.02</v>
      </c>
      <c r="AW3075">
        <v>0.02</v>
      </c>
      <c r="AZ3075">
        <v>133</v>
      </c>
      <c r="BA3075">
        <v>133</v>
      </c>
      <c r="BB3075" t="s">
        <v>135</v>
      </c>
      <c r="BC3075" t="s">
        <v>1073</v>
      </c>
      <c r="BD3075">
        <v>1</v>
      </c>
      <c r="BF3075" s="2">
        <v>42433</v>
      </c>
      <c r="BG3075" s="3" t="s">
        <v>1076</v>
      </c>
      <c r="BH3075">
        <v>41054531300042</v>
      </c>
      <c r="BJ3075" t="s">
        <v>112</v>
      </c>
      <c r="BK3075" t="s">
        <v>1074</v>
      </c>
      <c r="BL3075" t="s">
        <v>1075</v>
      </c>
      <c r="BN3075" s="2">
        <v>42432</v>
      </c>
      <c r="BO3075">
        <v>3</v>
      </c>
      <c r="BQ3075">
        <v>1409</v>
      </c>
      <c r="BS3075" t="s">
        <v>117</v>
      </c>
      <c r="BT3075">
        <v>13.8</v>
      </c>
      <c r="BV3075">
        <v>27</v>
      </c>
      <c r="BX3075">
        <v>1</v>
      </c>
      <c r="BZ3075">
        <v>34255833500051</v>
      </c>
      <c r="CB3075" t="s">
        <v>112</v>
      </c>
      <c r="CC3075">
        <v>1</v>
      </c>
      <c r="CE3075">
        <v>3</v>
      </c>
      <c r="CG3075">
        <v>41054531300042</v>
      </c>
      <c r="CI3075" t="s">
        <v>109</v>
      </c>
      <c r="CK3075">
        <v>3</v>
      </c>
      <c r="CQ3075" t="s">
        <v>110</v>
      </c>
      <c r="CR3075" s="2">
        <v>42460</v>
      </c>
      <c r="CS3075">
        <v>0</v>
      </c>
      <c r="CU3075" t="s">
        <v>109</v>
      </c>
      <c r="CV3075" t="s">
        <v>111</v>
      </c>
      <c r="CW3075">
        <v>41054531300042</v>
      </c>
      <c r="CY3075" t="s">
        <v>112</v>
      </c>
      <c r="CZ3075" t="s">
        <v>113</v>
      </c>
      <c r="DA3075" t="s">
        <v>114</v>
      </c>
      <c r="DB3075" t="s">
        <v>115</v>
      </c>
      <c r="DC3075">
        <v>1</v>
      </c>
    </row>
    <row r="3076" spans="1:107" x14ac:dyDescent="0.2">
      <c r="A3076" t="s">
        <v>108</v>
      </c>
      <c r="B3076">
        <v>0</v>
      </c>
      <c r="D3076" t="s">
        <v>109</v>
      </c>
      <c r="K3076">
        <v>1</v>
      </c>
      <c r="M3076">
        <v>4</v>
      </c>
      <c r="N3076" t="s">
        <v>1071</v>
      </c>
      <c r="O3076">
        <v>0</v>
      </c>
      <c r="V3076">
        <v>6127985</v>
      </c>
      <c r="W3076" s="2">
        <v>42432</v>
      </c>
      <c r="X3076">
        <v>8</v>
      </c>
      <c r="Y3076">
        <v>1</v>
      </c>
      <c r="Z3076">
        <v>1</v>
      </c>
      <c r="AB3076">
        <v>0</v>
      </c>
      <c r="AC3076">
        <v>0</v>
      </c>
      <c r="AD3076" s="2">
        <v>42434</v>
      </c>
      <c r="AE3076" s="3" t="s">
        <v>1072</v>
      </c>
      <c r="AF3076">
        <v>23</v>
      </c>
      <c r="AG3076">
        <v>23</v>
      </c>
      <c r="AH3076" s="3" t="s">
        <v>1082</v>
      </c>
      <c r="AI3076">
        <v>2</v>
      </c>
      <c r="AJ3076">
        <v>2</v>
      </c>
      <c r="AK3076" t="s">
        <v>912</v>
      </c>
      <c r="AL3076">
        <v>1900</v>
      </c>
      <c r="AM3076">
        <v>5.0000000000000001E-3</v>
      </c>
      <c r="AN3076">
        <v>5.0000000000000001E-3</v>
      </c>
      <c r="AO3076">
        <v>712</v>
      </c>
      <c r="AP3076">
        <v>712</v>
      </c>
      <c r="AQ3076">
        <v>405</v>
      </c>
      <c r="AR3076">
        <v>405</v>
      </c>
      <c r="AS3076">
        <v>1900</v>
      </c>
      <c r="AT3076">
        <v>10</v>
      </c>
      <c r="AU3076">
        <v>10</v>
      </c>
      <c r="AV3076">
        <v>5.0000000000000001E-3</v>
      </c>
      <c r="AW3076">
        <v>5.0000000000000001E-3</v>
      </c>
      <c r="AX3076">
        <v>1168</v>
      </c>
      <c r="AY3076">
        <v>1168</v>
      </c>
      <c r="AZ3076">
        <v>133</v>
      </c>
      <c r="BA3076">
        <v>133</v>
      </c>
      <c r="BB3076" t="s">
        <v>135</v>
      </c>
      <c r="BC3076" t="s">
        <v>1073</v>
      </c>
      <c r="BD3076">
        <v>1</v>
      </c>
      <c r="BF3076" s="2">
        <v>42433</v>
      </c>
      <c r="BG3076" s="3" t="s">
        <v>1076</v>
      </c>
      <c r="BH3076">
        <v>41054531300042</v>
      </c>
      <c r="BJ3076" t="s">
        <v>112</v>
      </c>
      <c r="BK3076" t="s">
        <v>1074</v>
      </c>
      <c r="BL3076" t="s">
        <v>1075</v>
      </c>
      <c r="BN3076" s="2">
        <v>42432</v>
      </c>
      <c r="BO3076">
        <v>3</v>
      </c>
      <c r="BQ3076">
        <v>1409</v>
      </c>
      <c r="BS3076" t="s">
        <v>117</v>
      </c>
      <c r="BT3076">
        <v>13.8</v>
      </c>
      <c r="BV3076">
        <v>27</v>
      </c>
      <c r="BX3076">
        <v>1</v>
      </c>
      <c r="BZ3076">
        <v>34255833500051</v>
      </c>
      <c r="CB3076" t="s">
        <v>112</v>
      </c>
      <c r="CC3076">
        <v>1</v>
      </c>
      <c r="CE3076">
        <v>3</v>
      </c>
      <c r="CG3076">
        <v>41054531300042</v>
      </c>
      <c r="CI3076" t="s">
        <v>109</v>
      </c>
      <c r="CK3076">
        <v>3</v>
      </c>
      <c r="CQ3076" t="s">
        <v>110</v>
      </c>
      <c r="CR3076" s="2">
        <v>42460</v>
      </c>
      <c r="CS3076">
        <v>0</v>
      </c>
      <c r="CU3076" t="s">
        <v>109</v>
      </c>
      <c r="CV3076" t="s">
        <v>111</v>
      </c>
      <c r="CW3076">
        <v>41054531300042</v>
      </c>
      <c r="CY3076" t="s">
        <v>112</v>
      </c>
      <c r="CZ3076" t="s">
        <v>113</v>
      </c>
      <c r="DA3076" t="s">
        <v>114</v>
      </c>
      <c r="DB3076" t="s">
        <v>115</v>
      </c>
      <c r="DC3076">
        <v>1</v>
      </c>
    </row>
    <row r="3077" spans="1:107" x14ac:dyDescent="0.2">
      <c r="A3077" t="s">
        <v>108</v>
      </c>
      <c r="B3077">
        <v>0</v>
      </c>
      <c r="D3077" t="s">
        <v>109</v>
      </c>
      <c r="K3077">
        <v>1</v>
      </c>
      <c r="M3077">
        <v>4</v>
      </c>
      <c r="N3077" t="s">
        <v>1071</v>
      </c>
      <c r="O3077">
        <v>0</v>
      </c>
      <c r="V3077">
        <v>6127985</v>
      </c>
      <c r="W3077" s="2">
        <v>42432</v>
      </c>
      <c r="X3077">
        <v>8</v>
      </c>
      <c r="Y3077">
        <v>1</v>
      </c>
      <c r="Z3077">
        <v>1</v>
      </c>
      <c r="AB3077">
        <v>0</v>
      </c>
      <c r="AC3077">
        <v>0</v>
      </c>
      <c r="AD3077" s="2">
        <v>42434</v>
      </c>
      <c r="AE3077" s="3" t="s">
        <v>1072</v>
      </c>
      <c r="AF3077">
        <v>23</v>
      </c>
      <c r="AG3077">
        <v>23</v>
      </c>
      <c r="AH3077" s="3" t="s">
        <v>1082</v>
      </c>
      <c r="AI3077">
        <v>2</v>
      </c>
      <c r="AJ3077">
        <v>2</v>
      </c>
      <c r="AK3077" t="s">
        <v>913</v>
      </c>
      <c r="AL3077">
        <v>5837</v>
      </c>
      <c r="AM3077">
        <v>0.01</v>
      </c>
      <c r="AN3077">
        <v>0.01</v>
      </c>
      <c r="AO3077">
        <v>712</v>
      </c>
      <c r="AP3077">
        <v>712</v>
      </c>
      <c r="AQ3077">
        <v>405</v>
      </c>
      <c r="AR3077">
        <v>405</v>
      </c>
      <c r="AS3077">
        <v>5837</v>
      </c>
      <c r="AT3077">
        <v>10</v>
      </c>
      <c r="AU3077">
        <v>10</v>
      </c>
      <c r="AV3077">
        <v>0.01</v>
      </c>
      <c r="AW3077">
        <v>0.01</v>
      </c>
      <c r="AX3077">
        <v>1168</v>
      </c>
      <c r="AY3077">
        <v>1168</v>
      </c>
      <c r="AZ3077">
        <v>133</v>
      </c>
      <c r="BA3077">
        <v>133</v>
      </c>
      <c r="BB3077" t="s">
        <v>135</v>
      </c>
      <c r="BC3077" t="s">
        <v>1073</v>
      </c>
      <c r="BD3077">
        <v>1</v>
      </c>
      <c r="BF3077" s="2">
        <v>42433</v>
      </c>
      <c r="BG3077" s="3" t="s">
        <v>1076</v>
      </c>
      <c r="BH3077">
        <v>41054531300042</v>
      </c>
      <c r="BJ3077" t="s">
        <v>112</v>
      </c>
      <c r="BK3077" t="s">
        <v>1074</v>
      </c>
      <c r="BL3077" t="s">
        <v>1075</v>
      </c>
      <c r="BN3077" s="2">
        <v>42432</v>
      </c>
      <c r="BO3077">
        <v>3</v>
      </c>
      <c r="BQ3077">
        <v>1409</v>
      </c>
      <c r="BS3077" t="s">
        <v>117</v>
      </c>
      <c r="BT3077">
        <v>13.8</v>
      </c>
      <c r="BV3077">
        <v>27</v>
      </c>
      <c r="BX3077">
        <v>1</v>
      </c>
      <c r="BZ3077">
        <v>34255833500051</v>
      </c>
      <c r="CB3077" t="s">
        <v>112</v>
      </c>
      <c r="CC3077">
        <v>1</v>
      </c>
      <c r="CE3077">
        <v>3</v>
      </c>
      <c r="CG3077">
        <v>41054531300042</v>
      </c>
      <c r="CI3077" t="s">
        <v>109</v>
      </c>
      <c r="CK3077">
        <v>3</v>
      </c>
      <c r="CQ3077" t="s">
        <v>110</v>
      </c>
      <c r="CR3077" s="2">
        <v>42460</v>
      </c>
      <c r="CS3077">
        <v>0</v>
      </c>
      <c r="CU3077" t="s">
        <v>109</v>
      </c>
      <c r="CV3077" t="s">
        <v>111</v>
      </c>
      <c r="CW3077">
        <v>41054531300042</v>
      </c>
      <c r="CY3077" t="s">
        <v>112</v>
      </c>
      <c r="CZ3077" t="s">
        <v>113</v>
      </c>
      <c r="DA3077" t="s">
        <v>114</v>
      </c>
      <c r="DB3077" t="s">
        <v>115</v>
      </c>
      <c r="DC3077">
        <v>1</v>
      </c>
    </row>
    <row r="3078" spans="1:107" x14ac:dyDescent="0.2">
      <c r="A3078" t="s">
        <v>108</v>
      </c>
      <c r="B3078">
        <v>0</v>
      </c>
      <c r="D3078" t="s">
        <v>109</v>
      </c>
      <c r="K3078">
        <v>1</v>
      </c>
      <c r="M3078">
        <v>4</v>
      </c>
      <c r="N3078" t="s">
        <v>1071</v>
      </c>
      <c r="O3078">
        <v>0</v>
      </c>
      <c r="V3078">
        <v>6127985</v>
      </c>
      <c r="W3078" s="2">
        <v>42432</v>
      </c>
      <c r="X3078">
        <v>8</v>
      </c>
      <c r="Y3078">
        <v>1</v>
      </c>
      <c r="Z3078">
        <v>1</v>
      </c>
      <c r="AB3078">
        <v>0</v>
      </c>
      <c r="AC3078">
        <v>0</v>
      </c>
      <c r="AD3078" s="2">
        <v>42433</v>
      </c>
      <c r="AE3078" s="3" t="s">
        <v>1072</v>
      </c>
      <c r="AF3078">
        <v>23</v>
      </c>
      <c r="AG3078">
        <v>23</v>
      </c>
      <c r="AH3078" s="3" t="s">
        <v>1110</v>
      </c>
      <c r="AI3078">
        <v>2</v>
      </c>
      <c r="AJ3078">
        <v>2</v>
      </c>
      <c r="AK3078" t="s">
        <v>914</v>
      </c>
      <c r="AL3078">
        <v>1345</v>
      </c>
      <c r="AM3078">
        <v>0.5</v>
      </c>
      <c r="AN3078">
        <v>0.5</v>
      </c>
      <c r="AQ3078">
        <v>3</v>
      </c>
      <c r="AR3078">
        <v>3</v>
      </c>
      <c r="AS3078">
        <v>1345</v>
      </c>
      <c r="AT3078">
        <v>1</v>
      </c>
      <c r="AU3078">
        <v>1</v>
      </c>
      <c r="AV3078">
        <v>29.3</v>
      </c>
      <c r="AW3078">
        <v>29.3</v>
      </c>
      <c r="AZ3078">
        <v>28</v>
      </c>
      <c r="BA3078">
        <v>28</v>
      </c>
      <c r="BB3078" t="s">
        <v>882</v>
      </c>
      <c r="BC3078" t="s">
        <v>1073</v>
      </c>
      <c r="BD3078">
        <v>1</v>
      </c>
      <c r="BF3078" s="2">
        <v>42433</v>
      </c>
      <c r="BG3078" s="3" t="s">
        <v>1076</v>
      </c>
      <c r="BH3078">
        <v>41054531300042</v>
      </c>
      <c r="BJ3078" t="s">
        <v>112</v>
      </c>
      <c r="BK3078" t="s">
        <v>1074</v>
      </c>
      <c r="BL3078" t="s">
        <v>1075</v>
      </c>
      <c r="BN3078" s="2">
        <v>42432</v>
      </c>
      <c r="BO3078">
        <v>3</v>
      </c>
      <c r="BQ3078">
        <v>1409</v>
      </c>
      <c r="BS3078" t="s">
        <v>117</v>
      </c>
      <c r="BT3078">
        <v>13.8</v>
      </c>
      <c r="BV3078">
        <v>27</v>
      </c>
      <c r="BX3078">
        <v>1</v>
      </c>
      <c r="BZ3078">
        <v>34255833500051</v>
      </c>
      <c r="CB3078" t="s">
        <v>112</v>
      </c>
      <c r="CC3078">
        <v>1</v>
      </c>
      <c r="CE3078">
        <v>3</v>
      </c>
      <c r="CG3078">
        <v>41054531300042</v>
      </c>
      <c r="CI3078" t="s">
        <v>109</v>
      </c>
      <c r="CK3078">
        <v>3</v>
      </c>
      <c r="CQ3078" t="s">
        <v>110</v>
      </c>
      <c r="CR3078" s="2">
        <v>42460</v>
      </c>
      <c r="CS3078">
        <v>0</v>
      </c>
      <c r="CU3078" t="s">
        <v>109</v>
      </c>
      <c r="CV3078" t="s">
        <v>111</v>
      </c>
      <c r="CW3078">
        <v>41054531300042</v>
      </c>
      <c r="CY3078" t="s">
        <v>112</v>
      </c>
      <c r="CZ3078" t="s">
        <v>113</v>
      </c>
      <c r="DA3078" t="s">
        <v>114</v>
      </c>
      <c r="DB3078" t="s">
        <v>115</v>
      </c>
      <c r="DC3078">
        <v>1</v>
      </c>
    </row>
    <row r="3079" spans="1:107" x14ac:dyDescent="0.2">
      <c r="A3079" t="s">
        <v>108</v>
      </c>
      <c r="B3079">
        <v>0</v>
      </c>
      <c r="D3079" t="s">
        <v>109</v>
      </c>
      <c r="K3079">
        <v>1</v>
      </c>
      <c r="M3079">
        <v>4</v>
      </c>
      <c r="N3079" t="s">
        <v>1071</v>
      </c>
      <c r="O3079">
        <v>0</v>
      </c>
      <c r="V3079">
        <v>6127985</v>
      </c>
      <c r="W3079" s="2">
        <v>42432</v>
      </c>
      <c r="X3079">
        <v>8</v>
      </c>
      <c r="Y3079">
        <v>1</v>
      </c>
      <c r="Z3079">
        <v>1</v>
      </c>
      <c r="AB3079">
        <v>0</v>
      </c>
      <c r="AC3079">
        <v>0</v>
      </c>
      <c r="AD3079" s="2">
        <v>42433</v>
      </c>
      <c r="AE3079" s="3" t="s">
        <v>1072</v>
      </c>
      <c r="AF3079">
        <v>3</v>
      </c>
      <c r="AG3079">
        <v>3</v>
      </c>
      <c r="AH3079" s="3" t="s">
        <v>1090</v>
      </c>
      <c r="AI3079">
        <v>2</v>
      </c>
      <c r="AJ3079">
        <v>2</v>
      </c>
      <c r="AK3079" t="s">
        <v>916</v>
      </c>
      <c r="AL3079">
        <v>2555</v>
      </c>
      <c r="AM3079">
        <v>1</v>
      </c>
      <c r="AN3079">
        <v>1</v>
      </c>
      <c r="AQ3079">
        <v>422</v>
      </c>
      <c r="AR3079">
        <v>422</v>
      </c>
      <c r="AS3079">
        <v>2555</v>
      </c>
      <c r="AT3079">
        <v>10</v>
      </c>
      <c r="AU3079">
        <v>10</v>
      </c>
      <c r="AV3079">
        <v>1</v>
      </c>
      <c r="AW3079">
        <v>1</v>
      </c>
      <c r="AZ3079">
        <v>480</v>
      </c>
      <c r="BA3079">
        <v>480</v>
      </c>
      <c r="BB3079" t="s">
        <v>917</v>
      </c>
      <c r="BC3079" t="s">
        <v>1073</v>
      </c>
      <c r="BD3079">
        <v>1</v>
      </c>
      <c r="BF3079" s="2">
        <v>42433</v>
      </c>
      <c r="BG3079" s="3" t="s">
        <v>1076</v>
      </c>
      <c r="BH3079">
        <v>41054531300042</v>
      </c>
      <c r="BJ3079" t="s">
        <v>112</v>
      </c>
      <c r="BK3079" t="s">
        <v>1074</v>
      </c>
      <c r="BL3079" t="s">
        <v>1075</v>
      </c>
      <c r="BN3079" s="2">
        <v>42432</v>
      </c>
      <c r="BO3079">
        <v>3</v>
      </c>
      <c r="BQ3079">
        <v>1409</v>
      </c>
      <c r="BS3079" t="s">
        <v>117</v>
      </c>
      <c r="BT3079">
        <v>13.8</v>
      </c>
      <c r="BV3079">
        <v>27</v>
      </c>
      <c r="BX3079">
        <v>1</v>
      </c>
      <c r="BZ3079">
        <v>34255833500051</v>
      </c>
      <c r="CB3079" t="s">
        <v>112</v>
      </c>
      <c r="CC3079">
        <v>1</v>
      </c>
      <c r="CE3079">
        <v>3</v>
      </c>
      <c r="CG3079">
        <v>41054531300042</v>
      </c>
      <c r="CI3079" t="s">
        <v>109</v>
      </c>
      <c r="CK3079">
        <v>3</v>
      </c>
      <c r="CQ3079" t="s">
        <v>110</v>
      </c>
      <c r="CR3079" s="2">
        <v>42460</v>
      </c>
      <c r="CS3079">
        <v>0</v>
      </c>
      <c r="CU3079" t="s">
        <v>109</v>
      </c>
      <c r="CV3079" t="s">
        <v>111</v>
      </c>
      <c r="CW3079">
        <v>41054531300042</v>
      </c>
      <c r="CY3079" t="s">
        <v>112</v>
      </c>
      <c r="CZ3079" t="s">
        <v>113</v>
      </c>
      <c r="DA3079" t="s">
        <v>114</v>
      </c>
      <c r="DB3079" t="s">
        <v>115</v>
      </c>
      <c r="DC3079">
        <v>1</v>
      </c>
    </row>
    <row r="3080" spans="1:107" x14ac:dyDescent="0.2">
      <c r="A3080" t="s">
        <v>108</v>
      </c>
      <c r="B3080">
        <v>0</v>
      </c>
      <c r="D3080" t="s">
        <v>109</v>
      </c>
      <c r="K3080">
        <v>1</v>
      </c>
      <c r="M3080">
        <v>4</v>
      </c>
      <c r="N3080" t="s">
        <v>1071</v>
      </c>
      <c r="O3080">
        <v>0</v>
      </c>
      <c r="V3080">
        <v>6127985</v>
      </c>
      <c r="W3080" s="2">
        <v>42432</v>
      </c>
      <c r="X3080">
        <v>8</v>
      </c>
      <c r="Y3080">
        <v>1</v>
      </c>
      <c r="Z3080">
        <v>1</v>
      </c>
      <c r="AB3080">
        <v>0</v>
      </c>
      <c r="AC3080">
        <v>0</v>
      </c>
      <c r="AD3080" s="2">
        <v>42433</v>
      </c>
      <c r="AE3080" s="3" t="s">
        <v>1072</v>
      </c>
      <c r="AF3080">
        <v>23</v>
      </c>
      <c r="AG3080">
        <v>23</v>
      </c>
      <c r="AH3080" s="3" t="s">
        <v>1080</v>
      </c>
      <c r="AI3080">
        <v>2</v>
      </c>
      <c r="AJ3080">
        <v>2</v>
      </c>
      <c r="AK3080" t="s">
        <v>918</v>
      </c>
      <c r="AL3080">
        <v>1713</v>
      </c>
      <c r="AM3080">
        <v>0.02</v>
      </c>
      <c r="AN3080">
        <v>0.02</v>
      </c>
      <c r="AQ3080">
        <v>454</v>
      </c>
      <c r="AR3080">
        <v>454</v>
      </c>
      <c r="AS3080">
        <v>1713</v>
      </c>
      <c r="AT3080">
        <v>10</v>
      </c>
      <c r="AU3080">
        <v>10</v>
      </c>
      <c r="AV3080">
        <v>0.02</v>
      </c>
      <c r="AW3080">
        <v>0.02</v>
      </c>
      <c r="AZ3080">
        <v>133</v>
      </c>
      <c r="BA3080">
        <v>133</v>
      </c>
      <c r="BB3080" t="s">
        <v>135</v>
      </c>
      <c r="BC3080" t="s">
        <v>1073</v>
      </c>
      <c r="BD3080">
        <v>1</v>
      </c>
      <c r="BF3080" s="2">
        <v>42433</v>
      </c>
      <c r="BG3080" s="3" t="s">
        <v>1076</v>
      </c>
      <c r="BH3080">
        <v>41054531300042</v>
      </c>
      <c r="BJ3080" t="s">
        <v>112</v>
      </c>
      <c r="BK3080" t="s">
        <v>1074</v>
      </c>
      <c r="BL3080" t="s">
        <v>1075</v>
      </c>
      <c r="BN3080" s="2">
        <v>42432</v>
      </c>
      <c r="BO3080">
        <v>3</v>
      </c>
      <c r="BQ3080">
        <v>1409</v>
      </c>
      <c r="BS3080" t="s">
        <v>117</v>
      </c>
      <c r="BT3080">
        <v>13.8</v>
      </c>
      <c r="BV3080">
        <v>27</v>
      </c>
      <c r="BX3080">
        <v>1</v>
      </c>
      <c r="BZ3080">
        <v>34255833500051</v>
      </c>
      <c r="CB3080" t="s">
        <v>112</v>
      </c>
      <c r="CC3080">
        <v>1</v>
      </c>
      <c r="CE3080">
        <v>3</v>
      </c>
      <c r="CG3080">
        <v>41054531300042</v>
      </c>
      <c r="CI3080" t="s">
        <v>109</v>
      </c>
      <c r="CK3080">
        <v>3</v>
      </c>
      <c r="CQ3080" t="s">
        <v>110</v>
      </c>
      <c r="CR3080" s="2">
        <v>42460</v>
      </c>
      <c r="CS3080">
        <v>0</v>
      </c>
      <c r="CU3080" t="s">
        <v>109</v>
      </c>
      <c r="CV3080" t="s">
        <v>111</v>
      </c>
      <c r="CW3080">
        <v>41054531300042</v>
      </c>
      <c r="CY3080" t="s">
        <v>112</v>
      </c>
      <c r="CZ3080" t="s">
        <v>113</v>
      </c>
      <c r="DA3080" t="s">
        <v>114</v>
      </c>
      <c r="DB3080" t="s">
        <v>115</v>
      </c>
      <c r="DC3080">
        <v>1</v>
      </c>
    </row>
    <row r="3081" spans="1:107" x14ac:dyDescent="0.2">
      <c r="A3081" t="s">
        <v>108</v>
      </c>
      <c r="B3081">
        <v>0</v>
      </c>
      <c r="D3081" t="s">
        <v>109</v>
      </c>
      <c r="K3081">
        <v>1</v>
      </c>
      <c r="M3081">
        <v>4</v>
      </c>
      <c r="N3081" t="s">
        <v>1071</v>
      </c>
      <c r="O3081">
        <v>0</v>
      </c>
      <c r="V3081">
        <v>6127985</v>
      </c>
      <c r="W3081" s="2">
        <v>42432</v>
      </c>
      <c r="X3081">
        <v>8</v>
      </c>
      <c r="Y3081">
        <v>2</v>
      </c>
      <c r="Z3081">
        <v>2</v>
      </c>
      <c r="AB3081">
        <v>0</v>
      </c>
      <c r="AC3081">
        <v>0</v>
      </c>
      <c r="AD3081" s="2">
        <v>42433</v>
      </c>
      <c r="AE3081" s="3" t="s">
        <v>1072</v>
      </c>
      <c r="AF3081">
        <v>23</v>
      </c>
      <c r="AG3081">
        <v>23</v>
      </c>
      <c r="AH3081" s="3" t="s">
        <v>1080</v>
      </c>
      <c r="AI3081">
        <v>2</v>
      </c>
      <c r="AJ3081">
        <v>2</v>
      </c>
      <c r="AK3081" t="s">
        <v>919</v>
      </c>
      <c r="AL3081">
        <v>5671</v>
      </c>
      <c r="AM3081">
        <v>0.05</v>
      </c>
      <c r="AN3081">
        <v>0.05</v>
      </c>
      <c r="AQ3081">
        <v>454</v>
      </c>
      <c r="AR3081">
        <v>454</v>
      </c>
      <c r="AS3081">
        <v>5671</v>
      </c>
      <c r="AT3081">
        <v>10</v>
      </c>
      <c r="AU3081">
        <v>10</v>
      </c>
      <c r="AV3081">
        <v>0.05</v>
      </c>
      <c r="AW3081">
        <v>0.05</v>
      </c>
      <c r="AZ3081">
        <v>133</v>
      </c>
      <c r="BA3081">
        <v>133</v>
      </c>
      <c r="BB3081" t="s">
        <v>135</v>
      </c>
      <c r="BC3081" t="s">
        <v>1073</v>
      </c>
      <c r="BD3081">
        <v>1</v>
      </c>
      <c r="BF3081" s="2">
        <v>42433</v>
      </c>
      <c r="BG3081" s="3" t="s">
        <v>1076</v>
      </c>
      <c r="BH3081">
        <v>41054531300042</v>
      </c>
      <c r="BJ3081" t="s">
        <v>112</v>
      </c>
      <c r="BK3081" t="s">
        <v>1074</v>
      </c>
      <c r="BL3081" t="s">
        <v>1075</v>
      </c>
      <c r="BN3081" s="2">
        <v>42432</v>
      </c>
      <c r="BO3081">
        <v>3</v>
      </c>
      <c r="BQ3081">
        <v>1409</v>
      </c>
      <c r="BS3081" t="s">
        <v>117</v>
      </c>
      <c r="BT3081">
        <v>13.8</v>
      </c>
      <c r="BV3081">
        <v>27</v>
      </c>
      <c r="BX3081">
        <v>1</v>
      </c>
      <c r="BZ3081">
        <v>34255833500051</v>
      </c>
      <c r="CB3081" t="s">
        <v>112</v>
      </c>
      <c r="CC3081">
        <v>1</v>
      </c>
      <c r="CE3081">
        <v>3</v>
      </c>
      <c r="CG3081">
        <v>41054531300042</v>
      </c>
      <c r="CI3081" t="s">
        <v>109</v>
      </c>
      <c r="CK3081">
        <v>3</v>
      </c>
      <c r="CQ3081" t="s">
        <v>110</v>
      </c>
      <c r="CR3081" s="2">
        <v>42460</v>
      </c>
      <c r="CS3081">
        <v>0</v>
      </c>
      <c r="CU3081" t="s">
        <v>109</v>
      </c>
      <c r="CV3081" t="s">
        <v>111</v>
      </c>
      <c r="CW3081">
        <v>41054531300042</v>
      </c>
      <c r="CY3081" t="s">
        <v>112</v>
      </c>
      <c r="CZ3081" t="s">
        <v>113</v>
      </c>
      <c r="DA3081" t="s">
        <v>114</v>
      </c>
      <c r="DB3081" t="s">
        <v>115</v>
      </c>
      <c r="DC3081">
        <v>1</v>
      </c>
    </row>
    <row r="3082" spans="1:107" x14ac:dyDescent="0.2">
      <c r="A3082" t="s">
        <v>108</v>
      </c>
      <c r="B3082">
        <v>0</v>
      </c>
      <c r="D3082" t="s">
        <v>109</v>
      </c>
      <c r="K3082">
        <v>1</v>
      </c>
      <c r="M3082">
        <v>4</v>
      </c>
      <c r="N3082" t="s">
        <v>1071</v>
      </c>
      <c r="O3082">
        <v>0</v>
      </c>
      <c r="V3082">
        <v>6127985</v>
      </c>
      <c r="W3082" s="2">
        <v>42432</v>
      </c>
      <c r="X3082">
        <v>8</v>
      </c>
      <c r="Y3082">
        <v>1</v>
      </c>
      <c r="Z3082">
        <v>1</v>
      </c>
      <c r="AB3082">
        <v>0</v>
      </c>
      <c r="AC3082">
        <v>0</v>
      </c>
      <c r="AD3082" s="2">
        <v>42433</v>
      </c>
      <c r="AE3082" s="3" t="s">
        <v>1072</v>
      </c>
      <c r="AF3082">
        <v>23</v>
      </c>
      <c r="AG3082">
        <v>23</v>
      </c>
      <c r="AH3082" s="3" t="s">
        <v>1084</v>
      </c>
      <c r="AI3082">
        <v>2</v>
      </c>
      <c r="AJ3082">
        <v>2</v>
      </c>
      <c r="AK3082" t="s">
        <v>920</v>
      </c>
      <c r="AL3082">
        <v>6390</v>
      </c>
      <c r="AM3082">
        <v>0.02</v>
      </c>
      <c r="AN3082">
        <v>0.02</v>
      </c>
      <c r="AQ3082">
        <v>454</v>
      </c>
      <c r="AR3082">
        <v>454</v>
      </c>
      <c r="AS3082">
        <v>6390</v>
      </c>
      <c r="AT3082">
        <v>10</v>
      </c>
      <c r="AU3082">
        <v>10</v>
      </c>
      <c r="AV3082">
        <v>0.02</v>
      </c>
      <c r="AW3082">
        <v>0.02</v>
      </c>
      <c r="AZ3082">
        <v>133</v>
      </c>
      <c r="BA3082">
        <v>133</v>
      </c>
      <c r="BB3082" t="s">
        <v>135</v>
      </c>
      <c r="BC3082" t="s">
        <v>1073</v>
      </c>
      <c r="BD3082">
        <v>1</v>
      </c>
      <c r="BF3082" s="2">
        <v>42433</v>
      </c>
      <c r="BG3082" s="3" t="s">
        <v>1076</v>
      </c>
      <c r="BH3082">
        <v>41054531300042</v>
      </c>
      <c r="BJ3082" t="s">
        <v>112</v>
      </c>
      <c r="BK3082" t="s">
        <v>1074</v>
      </c>
      <c r="BL3082" t="s">
        <v>1075</v>
      </c>
      <c r="BN3082" s="2">
        <v>42432</v>
      </c>
      <c r="BO3082">
        <v>3</v>
      </c>
      <c r="BQ3082">
        <v>1409</v>
      </c>
      <c r="BS3082" t="s">
        <v>117</v>
      </c>
      <c r="BT3082">
        <v>13.8</v>
      </c>
      <c r="BV3082">
        <v>27</v>
      </c>
      <c r="BX3082">
        <v>1</v>
      </c>
      <c r="BZ3082">
        <v>34255833500051</v>
      </c>
      <c r="CB3082" t="s">
        <v>112</v>
      </c>
      <c r="CC3082">
        <v>1</v>
      </c>
      <c r="CE3082">
        <v>3</v>
      </c>
      <c r="CG3082">
        <v>41054531300042</v>
      </c>
      <c r="CI3082" t="s">
        <v>109</v>
      </c>
      <c r="CK3082">
        <v>3</v>
      </c>
      <c r="CQ3082" t="s">
        <v>110</v>
      </c>
      <c r="CR3082" s="2">
        <v>42460</v>
      </c>
      <c r="CS3082">
        <v>0</v>
      </c>
      <c r="CU3082" t="s">
        <v>109</v>
      </c>
      <c r="CV3082" t="s">
        <v>111</v>
      </c>
      <c r="CW3082">
        <v>41054531300042</v>
      </c>
      <c r="CY3082" t="s">
        <v>112</v>
      </c>
      <c r="CZ3082" t="s">
        <v>113</v>
      </c>
      <c r="DA3082" t="s">
        <v>114</v>
      </c>
      <c r="DB3082" t="s">
        <v>115</v>
      </c>
      <c r="DC3082">
        <v>1</v>
      </c>
    </row>
    <row r="3083" spans="1:107" x14ac:dyDescent="0.2">
      <c r="A3083" t="s">
        <v>108</v>
      </c>
      <c r="B3083">
        <v>0</v>
      </c>
      <c r="D3083" t="s">
        <v>109</v>
      </c>
      <c r="K3083">
        <v>1</v>
      </c>
      <c r="M3083">
        <v>4</v>
      </c>
      <c r="N3083" t="s">
        <v>1071</v>
      </c>
      <c r="O3083">
        <v>0</v>
      </c>
      <c r="V3083">
        <v>6127985</v>
      </c>
      <c r="W3083" s="2">
        <v>42432</v>
      </c>
      <c r="X3083">
        <v>8</v>
      </c>
      <c r="Y3083">
        <v>1</v>
      </c>
      <c r="Z3083">
        <v>1</v>
      </c>
      <c r="AB3083">
        <v>0</v>
      </c>
      <c r="AC3083">
        <v>0</v>
      </c>
      <c r="AD3083" s="2">
        <v>42433</v>
      </c>
      <c r="AE3083" s="3" t="s">
        <v>1072</v>
      </c>
      <c r="AF3083">
        <v>23</v>
      </c>
      <c r="AG3083">
        <v>23</v>
      </c>
      <c r="AH3083" s="3" t="s">
        <v>1080</v>
      </c>
      <c r="AI3083">
        <v>2</v>
      </c>
      <c r="AJ3083">
        <v>2</v>
      </c>
      <c r="AK3083" t="s">
        <v>921</v>
      </c>
      <c r="AL3083">
        <v>1714</v>
      </c>
      <c r="AM3083">
        <v>0.05</v>
      </c>
      <c r="AN3083">
        <v>0.05</v>
      </c>
      <c r="AQ3083">
        <v>454</v>
      </c>
      <c r="AR3083">
        <v>454</v>
      </c>
      <c r="AS3083">
        <v>1714</v>
      </c>
      <c r="AT3083">
        <v>10</v>
      </c>
      <c r="AU3083">
        <v>10</v>
      </c>
      <c r="AV3083">
        <v>0.05</v>
      </c>
      <c r="AW3083">
        <v>0.05</v>
      </c>
      <c r="AZ3083">
        <v>133</v>
      </c>
      <c r="BA3083">
        <v>133</v>
      </c>
      <c r="BB3083" t="s">
        <v>135</v>
      </c>
      <c r="BC3083" t="s">
        <v>1073</v>
      </c>
      <c r="BD3083">
        <v>1</v>
      </c>
      <c r="BF3083" s="2">
        <v>42433</v>
      </c>
      <c r="BG3083" s="3" t="s">
        <v>1076</v>
      </c>
      <c r="BH3083">
        <v>41054531300042</v>
      </c>
      <c r="BJ3083" t="s">
        <v>112</v>
      </c>
      <c r="BK3083" t="s">
        <v>1074</v>
      </c>
      <c r="BL3083" t="s">
        <v>1075</v>
      </c>
      <c r="BN3083" s="2">
        <v>42432</v>
      </c>
      <c r="BO3083">
        <v>3</v>
      </c>
      <c r="BQ3083">
        <v>1409</v>
      </c>
      <c r="BS3083" t="s">
        <v>117</v>
      </c>
      <c r="BT3083">
        <v>13.8</v>
      </c>
      <c r="BV3083">
        <v>27</v>
      </c>
      <c r="BX3083">
        <v>1</v>
      </c>
      <c r="BZ3083">
        <v>34255833500051</v>
      </c>
      <c r="CB3083" t="s">
        <v>112</v>
      </c>
      <c r="CC3083">
        <v>1</v>
      </c>
      <c r="CE3083">
        <v>3</v>
      </c>
      <c r="CG3083">
        <v>41054531300042</v>
      </c>
      <c r="CI3083" t="s">
        <v>109</v>
      </c>
      <c r="CK3083">
        <v>3</v>
      </c>
      <c r="CQ3083" t="s">
        <v>110</v>
      </c>
      <c r="CR3083" s="2">
        <v>42460</v>
      </c>
      <c r="CS3083">
        <v>0</v>
      </c>
      <c r="CU3083" t="s">
        <v>109</v>
      </c>
      <c r="CV3083" t="s">
        <v>111</v>
      </c>
      <c r="CW3083">
        <v>41054531300042</v>
      </c>
      <c r="CY3083" t="s">
        <v>112</v>
      </c>
      <c r="CZ3083" t="s">
        <v>113</v>
      </c>
      <c r="DA3083" t="s">
        <v>114</v>
      </c>
      <c r="DB3083" t="s">
        <v>115</v>
      </c>
      <c r="DC3083">
        <v>1</v>
      </c>
    </row>
    <row r="3084" spans="1:107" x14ac:dyDescent="0.2">
      <c r="A3084" t="s">
        <v>108</v>
      </c>
      <c r="B3084">
        <v>0</v>
      </c>
      <c r="D3084" t="s">
        <v>109</v>
      </c>
      <c r="K3084">
        <v>1</v>
      </c>
      <c r="M3084">
        <v>4</v>
      </c>
      <c r="N3084" t="s">
        <v>1071</v>
      </c>
      <c r="O3084">
        <v>0</v>
      </c>
      <c r="V3084">
        <v>6127985</v>
      </c>
      <c r="W3084" s="2">
        <v>42432</v>
      </c>
      <c r="X3084">
        <v>8</v>
      </c>
      <c r="Y3084">
        <v>1</v>
      </c>
      <c r="Z3084">
        <v>1</v>
      </c>
      <c r="AB3084">
        <v>0</v>
      </c>
      <c r="AC3084">
        <v>0</v>
      </c>
      <c r="AD3084" s="2">
        <v>42433</v>
      </c>
      <c r="AE3084" s="3" t="s">
        <v>1072</v>
      </c>
      <c r="AF3084">
        <v>23</v>
      </c>
      <c r="AG3084">
        <v>23</v>
      </c>
      <c r="AH3084" s="3" t="s">
        <v>1080</v>
      </c>
      <c r="AI3084">
        <v>2</v>
      </c>
      <c r="AJ3084">
        <v>2</v>
      </c>
      <c r="AK3084" t="s">
        <v>922</v>
      </c>
      <c r="AL3084">
        <v>5934</v>
      </c>
      <c r="AM3084">
        <v>0.02</v>
      </c>
      <c r="AN3084">
        <v>0.02</v>
      </c>
      <c r="AQ3084">
        <v>454</v>
      </c>
      <c r="AR3084">
        <v>454</v>
      </c>
      <c r="AS3084">
        <v>5934</v>
      </c>
      <c r="AT3084">
        <v>10</v>
      </c>
      <c r="AU3084">
        <v>10</v>
      </c>
      <c r="AV3084">
        <v>0.02</v>
      </c>
      <c r="AW3084">
        <v>0.02</v>
      </c>
      <c r="AZ3084">
        <v>133</v>
      </c>
      <c r="BA3084">
        <v>133</v>
      </c>
      <c r="BB3084" t="s">
        <v>135</v>
      </c>
      <c r="BC3084" t="s">
        <v>1073</v>
      </c>
      <c r="BD3084">
        <v>1</v>
      </c>
      <c r="BF3084" s="2">
        <v>42433</v>
      </c>
      <c r="BG3084" s="3" t="s">
        <v>1076</v>
      </c>
      <c r="BH3084">
        <v>41054531300042</v>
      </c>
      <c r="BJ3084" t="s">
        <v>112</v>
      </c>
      <c r="BK3084" t="s">
        <v>1074</v>
      </c>
      <c r="BL3084" t="s">
        <v>1075</v>
      </c>
      <c r="BN3084" s="2">
        <v>42432</v>
      </c>
      <c r="BO3084">
        <v>3</v>
      </c>
      <c r="BQ3084">
        <v>1409</v>
      </c>
      <c r="BS3084" t="s">
        <v>117</v>
      </c>
      <c r="BT3084">
        <v>13.8</v>
      </c>
      <c r="BV3084">
        <v>27</v>
      </c>
      <c r="BX3084">
        <v>1</v>
      </c>
      <c r="BZ3084">
        <v>34255833500051</v>
      </c>
      <c r="CB3084" t="s">
        <v>112</v>
      </c>
      <c r="CC3084">
        <v>1</v>
      </c>
      <c r="CE3084">
        <v>3</v>
      </c>
      <c r="CG3084">
        <v>41054531300042</v>
      </c>
      <c r="CI3084" t="s">
        <v>109</v>
      </c>
      <c r="CK3084">
        <v>3</v>
      </c>
      <c r="CQ3084" t="s">
        <v>110</v>
      </c>
      <c r="CR3084" s="2">
        <v>42460</v>
      </c>
      <c r="CS3084">
        <v>0</v>
      </c>
      <c r="CU3084" t="s">
        <v>109</v>
      </c>
      <c r="CV3084" t="s">
        <v>111</v>
      </c>
      <c r="CW3084">
        <v>41054531300042</v>
      </c>
      <c r="CY3084" t="s">
        <v>112</v>
      </c>
      <c r="CZ3084" t="s">
        <v>113</v>
      </c>
      <c r="DA3084" t="s">
        <v>114</v>
      </c>
      <c r="DB3084" t="s">
        <v>115</v>
      </c>
      <c r="DC3084">
        <v>1</v>
      </c>
    </row>
    <row r="3085" spans="1:107" x14ac:dyDescent="0.2">
      <c r="A3085" t="s">
        <v>108</v>
      </c>
      <c r="B3085">
        <v>0</v>
      </c>
      <c r="D3085" t="s">
        <v>109</v>
      </c>
      <c r="K3085">
        <v>1</v>
      </c>
      <c r="M3085">
        <v>4</v>
      </c>
      <c r="N3085" t="s">
        <v>1071</v>
      </c>
      <c r="O3085">
        <v>0</v>
      </c>
      <c r="V3085">
        <v>6127985</v>
      </c>
      <c r="W3085" s="2">
        <v>42432</v>
      </c>
      <c r="X3085">
        <v>8</v>
      </c>
      <c r="Y3085">
        <v>1</v>
      </c>
      <c r="Z3085">
        <v>1</v>
      </c>
      <c r="AB3085">
        <v>0</v>
      </c>
      <c r="AC3085">
        <v>0</v>
      </c>
      <c r="AD3085" s="2">
        <v>42433</v>
      </c>
      <c r="AE3085" s="3" t="s">
        <v>1072</v>
      </c>
      <c r="AF3085">
        <v>23</v>
      </c>
      <c r="AG3085">
        <v>23</v>
      </c>
      <c r="AH3085" s="3" t="s">
        <v>1080</v>
      </c>
      <c r="AI3085">
        <v>2</v>
      </c>
      <c r="AJ3085">
        <v>2</v>
      </c>
      <c r="AK3085" t="s">
        <v>923</v>
      </c>
      <c r="AL3085">
        <v>1913</v>
      </c>
      <c r="AM3085">
        <v>0.05</v>
      </c>
      <c r="AN3085">
        <v>0.05</v>
      </c>
      <c r="AQ3085">
        <v>454</v>
      </c>
      <c r="AR3085">
        <v>454</v>
      </c>
      <c r="AS3085">
        <v>1913</v>
      </c>
      <c r="AT3085">
        <v>10</v>
      </c>
      <c r="AU3085">
        <v>10</v>
      </c>
      <c r="AV3085">
        <v>0.05</v>
      </c>
      <c r="AW3085">
        <v>0.05</v>
      </c>
      <c r="AZ3085">
        <v>133</v>
      </c>
      <c r="BA3085">
        <v>133</v>
      </c>
      <c r="BB3085" t="s">
        <v>135</v>
      </c>
      <c r="BC3085" t="s">
        <v>1073</v>
      </c>
      <c r="BD3085">
        <v>1</v>
      </c>
      <c r="BF3085" s="2">
        <v>42433</v>
      </c>
      <c r="BG3085" s="3" t="s">
        <v>1076</v>
      </c>
      <c r="BH3085">
        <v>41054531300042</v>
      </c>
      <c r="BJ3085" t="s">
        <v>112</v>
      </c>
      <c r="BK3085" t="s">
        <v>1074</v>
      </c>
      <c r="BL3085" t="s">
        <v>1075</v>
      </c>
      <c r="BN3085" s="2">
        <v>42432</v>
      </c>
      <c r="BO3085">
        <v>3</v>
      </c>
      <c r="BQ3085">
        <v>1409</v>
      </c>
      <c r="BS3085" t="s">
        <v>117</v>
      </c>
      <c r="BT3085">
        <v>13.8</v>
      </c>
      <c r="BV3085">
        <v>27</v>
      </c>
      <c r="BX3085">
        <v>1</v>
      </c>
      <c r="BZ3085">
        <v>34255833500051</v>
      </c>
      <c r="CB3085" t="s">
        <v>112</v>
      </c>
      <c r="CC3085">
        <v>1</v>
      </c>
      <c r="CE3085">
        <v>3</v>
      </c>
      <c r="CG3085">
        <v>41054531300042</v>
      </c>
      <c r="CI3085" t="s">
        <v>109</v>
      </c>
      <c r="CK3085">
        <v>3</v>
      </c>
      <c r="CQ3085" t="s">
        <v>110</v>
      </c>
      <c r="CR3085" s="2">
        <v>42460</v>
      </c>
      <c r="CS3085">
        <v>0</v>
      </c>
      <c r="CU3085" t="s">
        <v>109</v>
      </c>
      <c r="CV3085" t="s">
        <v>111</v>
      </c>
      <c r="CW3085">
        <v>41054531300042</v>
      </c>
      <c r="CY3085" t="s">
        <v>112</v>
      </c>
      <c r="CZ3085" t="s">
        <v>113</v>
      </c>
      <c r="DA3085" t="s">
        <v>114</v>
      </c>
      <c r="DB3085" t="s">
        <v>115</v>
      </c>
      <c r="DC3085">
        <v>1</v>
      </c>
    </row>
    <row r="3086" spans="1:107" x14ac:dyDescent="0.2">
      <c r="A3086" t="s">
        <v>108</v>
      </c>
      <c r="B3086">
        <v>0</v>
      </c>
      <c r="D3086" t="s">
        <v>109</v>
      </c>
      <c r="K3086">
        <v>1</v>
      </c>
      <c r="M3086">
        <v>4</v>
      </c>
      <c r="N3086" t="s">
        <v>1071</v>
      </c>
      <c r="O3086">
        <v>0</v>
      </c>
      <c r="V3086">
        <v>6127985</v>
      </c>
      <c r="W3086" s="2">
        <v>42432</v>
      </c>
      <c r="X3086">
        <v>8</v>
      </c>
      <c r="Y3086">
        <v>2</v>
      </c>
      <c r="Z3086">
        <v>2</v>
      </c>
      <c r="AB3086">
        <v>0</v>
      </c>
      <c r="AC3086">
        <v>0</v>
      </c>
      <c r="AD3086" s="2">
        <v>42434</v>
      </c>
      <c r="AE3086" s="3" t="s">
        <v>1072</v>
      </c>
      <c r="AF3086">
        <v>23</v>
      </c>
      <c r="AG3086">
        <v>23</v>
      </c>
      <c r="AH3086" s="3" t="s">
        <v>1082</v>
      </c>
      <c r="AI3086">
        <v>2</v>
      </c>
      <c r="AJ3086">
        <v>2</v>
      </c>
      <c r="AK3086" t="s">
        <v>924</v>
      </c>
      <c r="AL3086">
        <v>7512</v>
      </c>
      <c r="AM3086">
        <v>0.01</v>
      </c>
      <c r="AN3086">
        <v>0.01</v>
      </c>
      <c r="AO3086">
        <v>712</v>
      </c>
      <c r="AP3086">
        <v>712</v>
      </c>
      <c r="AQ3086">
        <v>405</v>
      </c>
      <c r="AR3086">
        <v>405</v>
      </c>
      <c r="AS3086">
        <v>7512</v>
      </c>
      <c r="AT3086">
        <v>10</v>
      </c>
      <c r="AU3086">
        <v>10</v>
      </c>
      <c r="AV3086">
        <v>0.01</v>
      </c>
      <c r="AW3086">
        <v>0.01</v>
      </c>
      <c r="AX3086">
        <v>1168</v>
      </c>
      <c r="AY3086">
        <v>1168</v>
      </c>
      <c r="AZ3086">
        <v>133</v>
      </c>
      <c r="BA3086">
        <v>133</v>
      </c>
      <c r="BB3086" t="s">
        <v>135</v>
      </c>
      <c r="BC3086" t="s">
        <v>1073</v>
      </c>
      <c r="BD3086">
        <v>1</v>
      </c>
      <c r="BF3086" s="2">
        <v>42433</v>
      </c>
      <c r="BG3086" s="3" t="s">
        <v>1076</v>
      </c>
      <c r="BH3086">
        <v>41054531300042</v>
      </c>
      <c r="BJ3086" t="s">
        <v>112</v>
      </c>
      <c r="BK3086" t="s">
        <v>1074</v>
      </c>
      <c r="BL3086" t="s">
        <v>1075</v>
      </c>
      <c r="BN3086" s="2">
        <v>42432</v>
      </c>
      <c r="BO3086">
        <v>3</v>
      </c>
      <c r="BQ3086">
        <v>1409</v>
      </c>
      <c r="BS3086" t="s">
        <v>117</v>
      </c>
      <c r="BT3086">
        <v>13.8</v>
      </c>
      <c r="BV3086">
        <v>27</v>
      </c>
      <c r="BX3086">
        <v>1</v>
      </c>
      <c r="BZ3086">
        <v>34255833500051</v>
      </c>
      <c r="CB3086" t="s">
        <v>112</v>
      </c>
      <c r="CC3086">
        <v>1</v>
      </c>
      <c r="CE3086">
        <v>3</v>
      </c>
      <c r="CG3086">
        <v>41054531300042</v>
      </c>
      <c r="CI3086" t="s">
        <v>109</v>
      </c>
      <c r="CK3086">
        <v>3</v>
      </c>
      <c r="CQ3086" t="s">
        <v>110</v>
      </c>
      <c r="CR3086" s="2">
        <v>42460</v>
      </c>
      <c r="CS3086">
        <v>0</v>
      </c>
      <c r="CU3086" t="s">
        <v>109</v>
      </c>
      <c r="CV3086" t="s">
        <v>111</v>
      </c>
      <c r="CW3086">
        <v>41054531300042</v>
      </c>
      <c r="CY3086" t="s">
        <v>112</v>
      </c>
      <c r="CZ3086" t="s">
        <v>113</v>
      </c>
      <c r="DA3086" t="s">
        <v>114</v>
      </c>
      <c r="DB3086" t="s">
        <v>115</v>
      </c>
      <c r="DC3086">
        <v>1</v>
      </c>
    </row>
    <row r="3087" spans="1:107" x14ac:dyDescent="0.2">
      <c r="A3087" t="s">
        <v>108</v>
      </c>
      <c r="B3087">
        <v>0</v>
      </c>
      <c r="D3087" t="s">
        <v>109</v>
      </c>
      <c r="K3087">
        <v>1</v>
      </c>
      <c r="M3087">
        <v>4</v>
      </c>
      <c r="N3087" t="s">
        <v>1071</v>
      </c>
      <c r="O3087">
        <v>0</v>
      </c>
      <c r="V3087">
        <v>6127985</v>
      </c>
      <c r="W3087" s="2">
        <v>42432</v>
      </c>
      <c r="X3087">
        <v>8</v>
      </c>
      <c r="Y3087">
        <v>1</v>
      </c>
      <c r="Z3087">
        <v>1</v>
      </c>
      <c r="AB3087">
        <v>0</v>
      </c>
      <c r="AC3087">
        <v>0</v>
      </c>
      <c r="AD3087" s="2">
        <v>42433</v>
      </c>
      <c r="AE3087" s="3" t="s">
        <v>1072</v>
      </c>
      <c r="AF3087">
        <v>23</v>
      </c>
      <c r="AG3087">
        <v>23</v>
      </c>
      <c r="AH3087" s="3" t="s">
        <v>1084</v>
      </c>
      <c r="AI3087">
        <v>2</v>
      </c>
      <c r="AJ3087">
        <v>2</v>
      </c>
      <c r="AK3087" t="s">
        <v>925</v>
      </c>
      <c r="AL3087">
        <v>1093</v>
      </c>
      <c r="AM3087">
        <v>0.05</v>
      </c>
      <c r="AN3087">
        <v>0.05</v>
      </c>
      <c r="AQ3087">
        <v>454</v>
      </c>
      <c r="AR3087">
        <v>454</v>
      </c>
      <c r="AS3087">
        <v>1093</v>
      </c>
      <c r="AT3087">
        <v>10</v>
      </c>
      <c r="AU3087">
        <v>10</v>
      </c>
      <c r="AV3087">
        <v>0.05</v>
      </c>
      <c r="AW3087">
        <v>0.05</v>
      </c>
      <c r="AZ3087">
        <v>133</v>
      </c>
      <c r="BA3087">
        <v>133</v>
      </c>
      <c r="BB3087" t="s">
        <v>135</v>
      </c>
      <c r="BC3087" t="s">
        <v>1073</v>
      </c>
      <c r="BD3087">
        <v>1</v>
      </c>
      <c r="BF3087" s="2">
        <v>42433</v>
      </c>
      <c r="BG3087" s="3" t="s">
        <v>1076</v>
      </c>
      <c r="BH3087">
        <v>41054531300042</v>
      </c>
      <c r="BJ3087" t="s">
        <v>112</v>
      </c>
      <c r="BK3087" t="s">
        <v>1074</v>
      </c>
      <c r="BL3087" t="s">
        <v>1075</v>
      </c>
      <c r="BN3087" s="2">
        <v>42432</v>
      </c>
      <c r="BO3087">
        <v>3</v>
      </c>
      <c r="BQ3087">
        <v>1409</v>
      </c>
      <c r="BS3087" t="s">
        <v>117</v>
      </c>
      <c r="BT3087">
        <v>13.8</v>
      </c>
      <c r="BV3087">
        <v>27</v>
      </c>
      <c r="BX3087">
        <v>1</v>
      </c>
      <c r="BZ3087">
        <v>34255833500051</v>
      </c>
      <c r="CB3087" t="s">
        <v>112</v>
      </c>
      <c r="CC3087">
        <v>1</v>
      </c>
      <c r="CE3087">
        <v>3</v>
      </c>
      <c r="CG3087">
        <v>41054531300042</v>
      </c>
      <c r="CI3087" t="s">
        <v>109</v>
      </c>
      <c r="CK3087">
        <v>3</v>
      </c>
      <c r="CQ3087" t="s">
        <v>110</v>
      </c>
      <c r="CR3087" s="2">
        <v>42460</v>
      </c>
      <c r="CS3087">
        <v>0</v>
      </c>
      <c r="CU3087" t="s">
        <v>109</v>
      </c>
      <c r="CV3087" t="s">
        <v>111</v>
      </c>
      <c r="CW3087">
        <v>41054531300042</v>
      </c>
      <c r="CY3087" t="s">
        <v>112</v>
      </c>
      <c r="CZ3087" t="s">
        <v>113</v>
      </c>
      <c r="DA3087" t="s">
        <v>114</v>
      </c>
      <c r="DB3087" t="s">
        <v>115</v>
      </c>
      <c r="DC3087">
        <v>1</v>
      </c>
    </row>
    <row r="3088" spans="1:107" x14ac:dyDescent="0.2">
      <c r="A3088" t="s">
        <v>108</v>
      </c>
      <c r="B3088">
        <v>0</v>
      </c>
      <c r="D3088" t="s">
        <v>109</v>
      </c>
      <c r="K3088">
        <v>1</v>
      </c>
      <c r="M3088">
        <v>4</v>
      </c>
      <c r="N3088" t="s">
        <v>1071</v>
      </c>
      <c r="O3088">
        <v>0</v>
      </c>
      <c r="V3088">
        <v>6127985</v>
      </c>
      <c r="W3088" s="2">
        <v>42432</v>
      </c>
      <c r="X3088">
        <v>8</v>
      </c>
      <c r="Y3088">
        <v>2</v>
      </c>
      <c r="Z3088">
        <v>2</v>
      </c>
      <c r="AB3088">
        <v>0</v>
      </c>
      <c r="AC3088">
        <v>0</v>
      </c>
      <c r="AD3088" s="2">
        <v>42433</v>
      </c>
      <c r="AE3088" s="3" t="s">
        <v>1072</v>
      </c>
      <c r="AF3088">
        <v>23</v>
      </c>
      <c r="AG3088">
        <v>23</v>
      </c>
      <c r="AH3088" s="3" t="s">
        <v>1080</v>
      </c>
      <c r="AI3088">
        <v>2</v>
      </c>
      <c r="AJ3088">
        <v>2</v>
      </c>
      <c r="AK3088" t="s">
        <v>926</v>
      </c>
      <c r="AL3088">
        <v>1715</v>
      </c>
      <c r="AM3088">
        <v>0.05</v>
      </c>
      <c r="AN3088">
        <v>0.05</v>
      </c>
      <c r="AQ3088">
        <v>454</v>
      </c>
      <c r="AR3088">
        <v>454</v>
      </c>
      <c r="AS3088">
        <v>1715</v>
      </c>
      <c r="AT3088">
        <v>10</v>
      </c>
      <c r="AU3088">
        <v>10</v>
      </c>
      <c r="AV3088">
        <v>0.05</v>
      </c>
      <c r="AW3088">
        <v>0.05</v>
      </c>
      <c r="AZ3088">
        <v>133</v>
      </c>
      <c r="BA3088">
        <v>133</v>
      </c>
      <c r="BB3088" t="s">
        <v>135</v>
      </c>
      <c r="BC3088" t="s">
        <v>1073</v>
      </c>
      <c r="BD3088">
        <v>1</v>
      </c>
      <c r="BF3088" s="2">
        <v>42433</v>
      </c>
      <c r="BG3088" s="3" t="s">
        <v>1076</v>
      </c>
      <c r="BH3088">
        <v>41054531300042</v>
      </c>
      <c r="BJ3088" t="s">
        <v>112</v>
      </c>
      <c r="BK3088" t="s">
        <v>1074</v>
      </c>
      <c r="BL3088" t="s">
        <v>1075</v>
      </c>
      <c r="BN3088" s="2">
        <v>42432</v>
      </c>
      <c r="BO3088">
        <v>3</v>
      </c>
      <c r="BQ3088">
        <v>1409</v>
      </c>
      <c r="BS3088" t="s">
        <v>117</v>
      </c>
      <c r="BT3088">
        <v>13.8</v>
      </c>
      <c r="BV3088">
        <v>27</v>
      </c>
      <c r="BX3088">
        <v>1</v>
      </c>
      <c r="BZ3088">
        <v>34255833500051</v>
      </c>
      <c r="CB3088" t="s">
        <v>112</v>
      </c>
      <c r="CC3088">
        <v>1</v>
      </c>
      <c r="CE3088">
        <v>3</v>
      </c>
      <c r="CG3088">
        <v>41054531300042</v>
      </c>
      <c r="CI3088" t="s">
        <v>109</v>
      </c>
      <c r="CK3088">
        <v>3</v>
      </c>
      <c r="CQ3088" t="s">
        <v>110</v>
      </c>
      <c r="CR3088" s="2">
        <v>42460</v>
      </c>
      <c r="CS3088">
        <v>0</v>
      </c>
      <c r="CU3088" t="s">
        <v>109</v>
      </c>
      <c r="CV3088" t="s">
        <v>111</v>
      </c>
      <c r="CW3088">
        <v>41054531300042</v>
      </c>
      <c r="CY3088" t="s">
        <v>112</v>
      </c>
      <c r="CZ3088" t="s">
        <v>113</v>
      </c>
      <c r="DA3088" t="s">
        <v>114</v>
      </c>
      <c r="DB3088" t="s">
        <v>115</v>
      </c>
      <c r="DC3088">
        <v>1</v>
      </c>
    </row>
    <row r="3089" spans="1:107" x14ac:dyDescent="0.2">
      <c r="A3089" t="s">
        <v>108</v>
      </c>
      <c r="B3089">
        <v>0</v>
      </c>
      <c r="D3089" t="s">
        <v>109</v>
      </c>
      <c r="K3089">
        <v>1</v>
      </c>
      <c r="M3089">
        <v>4</v>
      </c>
      <c r="N3089" t="s">
        <v>1071</v>
      </c>
      <c r="O3089">
        <v>0</v>
      </c>
      <c r="V3089">
        <v>6127985</v>
      </c>
      <c r="W3089" s="2">
        <v>42432</v>
      </c>
      <c r="X3089">
        <v>8</v>
      </c>
      <c r="Y3089">
        <v>1</v>
      </c>
      <c r="Z3089">
        <v>1</v>
      </c>
      <c r="AB3089">
        <v>0</v>
      </c>
      <c r="AC3089">
        <v>0</v>
      </c>
      <c r="AD3089" s="2">
        <v>42433</v>
      </c>
      <c r="AE3089" s="3" t="s">
        <v>1072</v>
      </c>
      <c r="AF3089">
        <v>23</v>
      </c>
      <c r="AG3089">
        <v>23</v>
      </c>
      <c r="AH3089" s="3" t="s">
        <v>1080</v>
      </c>
      <c r="AI3089">
        <v>2</v>
      </c>
      <c r="AJ3089">
        <v>2</v>
      </c>
      <c r="AK3089" t="s">
        <v>927</v>
      </c>
      <c r="AL3089">
        <v>5476</v>
      </c>
      <c r="AM3089">
        <v>0.02</v>
      </c>
      <c r="AN3089">
        <v>0.02</v>
      </c>
      <c r="AQ3089">
        <v>454</v>
      </c>
      <c r="AR3089">
        <v>454</v>
      </c>
      <c r="AS3089">
        <v>5476</v>
      </c>
      <c r="AT3089">
        <v>10</v>
      </c>
      <c r="AU3089">
        <v>10</v>
      </c>
      <c r="AV3089">
        <v>0.02</v>
      </c>
      <c r="AW3089">
        <v>0.02</v>
      </c>
      <c r="AZ3089">
        <v>133</v>
      </c>
      <c r="BA3089">
        <v>133</v>
      </c>
      <c r="BB3089" t="s">
        <v>135</v>
      </c>
      <c r="BC3089" t="s">
        <v>1073</v>
      </c>
      <c r="BD3089">
        <v>1</v>
      </c>
      <c r="BF3089" s="2">
        <v>42433</v>
      </c>
      <c r="BG3089" s="3" t="s">
        <v>1076</v>
      </c>
      <c r="BH3089">
        <v>41054531300042</v>
      </c>
      <c r="BJ3089" t="s">
        <v>112</v>
      </c>
      <c r="BK3089" t="s">
        <v>1074</v>
      </c>
      <c r="BL3089" t="s">
        <v>1075</v>
      </c>
      <c r="BN3089" s="2">
        <v>42432</v>
      </c>
      <c r="BO3089">
        <v>3</v>
      </c>
      <c r="BQ3089">
        <v>1409</v>
      </c>
      <c r="BS3089" t="s">
        <v>117</v>
      </c>
      <c r="BT3089">
        <v>13.8</v>
      </c>
      <c r="BV3089">
        <v>27</v>
      </c>
      <c r="BX3089">
        <v>1</v>
      </c>
      <c r="BZ3089">
        <v>34255833500051</v>
      </c>
      <c r="CB3089" t="s">
        <v>112</v>
      </c>
      <c r="CC3089">
        <v>1</v>
      </c>
      <c r="CE3089">
        <v>3</v>
      </c>
      <c r="CG3089">
        <v>41054531300042</v>
      </c>
      <c r="CI3089" t="s">
        <v>109</v>
      </c>
      <c r="CK3089">
        <v>3</v>
      </c>
      <c r="CQ3089" t="s">
        <v>110</v>
      </c>
      <c r="CR3089" s="2">
        <v>42460</v>
      </c>
      <c r="CS3089">
        <v>0</v>
      </c>
      <c r="CU3089" t="s">
        <v>109</v>
      </c>
      <c r="CV3089" t="s">
        <v>111</v>
      </c>
      <c r="CW3089">
        <v>41054531300042</v>
      </c>
      <c r="CY3089" t="s">
        <v>112</v>
      </c>
      <c r="CZ3089" t="s">
        <v>113</v>
      </c>
      <c r="DA3089" t="s">
        <v>114</v>
      </c>
      <c r="DB3089" t="s">
        <v>115</v>
      </c>
      <c r="DC3089">
        <v>1</v>
      </c>
    </row>
    <row r="3090" spans="1:107" x14ac:dyDescent="0.2">
      <c r="A3090" t="s">
        <v>108</v>
      </c>
      <c r="B3090">
        <v>0</v>
      </c>
      <c r="D3090" t="s">
        <v>109</v>
      </c>
      <c r="K3090">
        <v>1</v>
      </c>
      <c r="M3090">
        <v>4</v>
      </c>
      <c r="N3090" t="s">
        <v>1071</v>
      </c>
      <c r="O3090">
        <v>0</v>
      </c>
      <c r="V3090">
        <v>6127985</v>
      </c>
      <c r="W3090" s="2">
        <v>42432</v>
      </c>
      <c r="X3090">
        <v>8</v>
      </c>
      <c r="Y3090">
        <v>1</v>
      </c>
      <c r="Z3090">
        <v>1</v>
      </c>
      <c r="AB3090">
        <v>0</v>
      </c>
      <c r="AC3090">
        <v>0</v>
      </c>
      <c r="AD3090" s="2">
        <v>42433</v>
      </c>
      <c r="AE3090" s="3" t="s">
        <v>1072</v>
      </c>
      <c r="AF3090">
        <v>23</v>
      </c>
      <c r="AG3090">
        <v>23</v>
      </c>
      <c r="AH3090" s="3" t="s">
        <v>1080</v>
      </c>
      <c r="AI3090">
        <v>2</v>
      </c>
      <c r="AJ3090">
        <v>2</v>
      </c>
      <c r="AK3090" t="s">
        <v>928</v>
      </c>
      <c r="AL3090">
        <v>5475</v>
      </c>
      <c r="AM3090">
        <v>0.05</v>
      </c>
      <c r="AN3090">
        <v>0.05</v>
      </c>
      <c r="AQ3090">
        <v>454</v>
      </c>
      <c r="AR3090">
        <v>454</v>
      </c>
      <c r="AS3090">
        <v>5475</v>
      </c>
      <c r="AT3090">
        <v>10</v>
      </c>
      <c r="AU3090">
        <v>10</v>
      </c>
      <c r="AV3090">
        <v>0.05</v>
      </c>
      <c r="AW3090">
        <v>0.05</v>
      </c>
      <c r="AZ3090">
        <v>133</v>
      </c>
      <c r="BA3090">
        <v>133</v>
      </c>
      <c r="BB3090" t="s">
        <v>135</v>
      </c>
      <c r="BC3090" t="s">
        <v>1073</v>
      </c>
      <c r="BD3090">
        <v>1</v>
      </c>
      <c r="BF3090" s="2">
        <v>42433</v>
      </c>
      <c r="BG3090" s="3" t="s">
        <v>1076</v>
      </c>
      <c r="BH3090">
        <v>41054531300042</v>
      </c>
      <c r="BJ3090" t="s">
        <v>112</v>
      </c>
      <c r="BK3090" t="s">
        <v>1074</v>
      </c>
      <c r="BL3090" t="s">
        <v>1075</v>
      </c>
      <c r="BN3090" s="2">
        <v>42432</v>
      </c>
      <c r="BO3090">
        <v>3</v>
      </c>
      <c r="BQ3090">
        <v>1409</v>
      </c>
      <c r="BS3090" t="s">
        <v>117</v>
      </c>
      <c r="BT3090">
        <v>13.8</v>
      </c>
      <c r="BV3090">
        <v>27</v>
      </c>
      <c r="BX3090">
        <v>1</v>
      </c>
      <c r="BZ3090">
        <v>34255833500051</v>
      </c>
      <c r="CB3090" t="s">
        <v>112</v>
      </c>
      <c r="CC3090">
        <v>1</v>
      </c>
      <c r="CE3090">
        <v>3</v>
      </c>
      <c r="CG3090">
        <v>41054531300042</v>
      </c>
      <c r="CI3090" t="s">
        <v>109</v>
      </c>
      <c r="CK3090">
        <v>3</v>
      </c>
      <c r="CQ3090" t="s">
        <v>110</v>
      </c>
      <c r="CR3090" s="2">
        <v>42460</v>
      </c>
      <c r="CS3090">
        <v>0</v>
      </c>
      <c r="CU3090" t="s">
        <v>109</v>
      </c>
      <c r="CV3090" t="s">
        <v>111</v>
      </c>
      <c r="CW3090">
        <v>41054531300042</v>
      </c>
      <c r="CY3090" t="s">
        <v>112</v>
      </c>
      <c r="CZ3090" t="s">
        <v>113</v>
      </c>
      <c r="DA3090" t="s">
        <v>114</v>
      </c>
      <c r="DB3090" t="s">
        <v>115</v>
      </c>
      <c r="DC3090">
        <v>1</v>
      </c>
    </row>
    <row r="3091" spans="1:107" x14ac:dyDescent="0.2">
      <c r="A3091" t="s">
        <v>108</v>
      </c>
      <c r="B3091">
        <v>0</v>
      </c>
      <c r="D3091" t="s">
        <v>109</v>
      </c>
      <c r="K3091">
        <v>1</v>
      </c>
      <c r="M3091">
        <v>4</v>
      </c>
      <c r="N3091" t="s">
        <v>1071</v>
      </c>
      <c r="O3091">
        <v>0</v>
      </c>
      <c r="V3091">
        <v>6127985</v>
      </c>
      <c r="W3091" s="2">
        <v>42432</v>
      </c>
      <c r="X3091">
        <v>8</v>
      </c>
      <c r="Y3091">
        <v>1</v>
      </c>
      <c r="Z3091">
        <v>1</v>
      </c>
      <c r="AB3091">
        <v>0</v>
      </c>
      <c r="AC3091">
        <v>0</v>
      </c>
      <c r="AD3091" s="2">
        <v>42434</v>
      </c>
      <c r="AE3091" s="3" t="s">
        <v>1072</v>
      </c>
      <c r="AF3091">
        <v>23</v>
      </c>
      <c r="AG3091">
        <v>23</v>
      </c>
      <c r="AH3091" s="3" t="s">
        <v>1082</v>
      </c>
      <c r="AI3091">
        <v>2</v>
      </c>
      <c r="AJ3091">
        <v>2</v>
      </c>
      <c r="AK3091" t="s">
        <v>929</v>
      </c>
      <c r="AL3091">
        <v>2071</v>
      </c>
      <c r="AM3091">
        <v>5.0000000000000001E-3</v>
      </c>
      <c r="AN3091">
        <v>5.0000000000000001E-3</v>
      </c>
      <c r="AO3091">
        <v>712</v>
      </c>
      <c r="AP3091">
        <v>712</v>
      </c>
      <c r="AQ3091">
        <v>405</v>
      </c>
      <c r="AR3091">
        <v>405</v>
      </c>
      <c r="AS3091">
        <v>2071</v>
      </c>
      <c r="AT3091">
        <v>10</v>
      </c>
      <c r="AU3091">
        <v>10</v>
      </c>
      <c r="AV3091">
        <v>5.0000000000000001E-3</v>
      </c>
      <c r="AW3091">
        <v>5.0000000000000001E-3</v>
      </c>
      <c r="AX3091">
        <v>1168</v>
      </c>
      <c r="AY3091">
        <v>1168</v>
      </c>
      <c r="AZ3091">
        <v>133</v>
      </c>
      <c r="BA3091">
        <v>133</v>
      </c>
      <c r="BB3091" t="s">
        <v>135</v>
      </c>
      <c r="BC3091" t="s">
        <v>1073</v>
      </c>
      <c r="BD3091">
        <v>1</v>
      </c>
      <c r="BF3091" s="2">
        <v>42433</v>
      </c>
      <c r="BG3091" s="3" t="s">
        <v>1076</v>
      </c>
      <c r="BH3091">
        <v>41054531300042</v>
      </c>
      <c r="BJ3091" t="s">
        <v>112</v>
      </c>
      <c r="BK3091" t="s">
        <v>1074</v>
      </c>
      <c r="BL3091" t="s">
        <v>1075</v>
      </c>
      <c r="BN3091" s="2">
        <v>42432</v>
      </c>
      <c r="BO3091">
        <v>3</v>
      </c>
      <c r="BQ3091">
        <v>1409</v>
      </c>
      <c r="BS3091" t="s">
        <v>117</v>
      </c>
      <c r="BT3091">
        <v>13.8</v>
      </c>
      <c r="BV3091">
        <v>27</v>
      </c>
      <c r="BX3091">
        <v>1</v>
      </c>
      <c r="BZ3091">
        <v>34255833500051</v>
      </c>
      <c r="CB3091" t="s">
        <v>112</v>
      </c>
      <c r="CC3091">
        <v>1</v>
      </c>
      <c r="CE3091">
        <v>3</v>
      </c>
      <c r="CG3091">
        <v>41054531300042</v>
      </c>
      <c r="CI3091" t="s">
        <v>109</v>
      </c>
      <c r="CK3091">
        <v>3</v>
      </c>
      <c r="CQ3091" t="s">
        <v>110</v>
      </c>
      <c r="CR3091" s="2">
        <v>42460</v>
      </c>
      <c r="CS3091">
        <v>0</v>
      </c>
      <c r="CU3091" t="s">
        <v>109</v>
      </c>
      <c r="CV3091" t="s">
        <v>111</v>
      </c>
      <c r="CW3091">
        <v>41054531300042</v>
      </c>
      <c r="CY3091" t="s">
        <v>112</v>
      </c>
      <c r="CZ3091" t="s">
        <v>113</v>
      </c>
      <c r="DA3091" t="s">
        <v>114</v>
      </c>
      <c r="DB3091" t="s">
        <v>115</v>
      </c>
      <c r="DC3091">
        <v>1</v>
      </c>
    </row>
    <row r="3092" spans="1:107" x14ac:dyDescent="0.2">
      <c r="A3092" t="s">
        <v>108</v>
      </c>
      <c r="B3092">
        <v>0</v>
      </c>
      <c r="D3092" t="s">
        <v>109</v>
      </c>
      <c r="K3092">
        <v>1</v>
      </c>
      <c r="M3092">
        <v>4</v>
      </c>
      <c r="N3092" t="s">
        <v>1071</v>
      </c>
      <c r="O3092">
        <v>0</v>
      </c>
      <c r="V3092">
        <v>6127985</v>
      </c>
      <c r="W3092" s="2">
        <v>42432</v>
      </c>
      <c r="X3092">
        <v>8</v>
      </c>
      <c r="Y3092">
        <v>1</v>
      </c>
      <c r="Z3092">
        <v>1</v>
      </c>
      <c r="AB3092">
        <v>0</v>
      </c>
      <c r="AC3092">
        <v>0</v>
      </c>
      <c r="AD3092" s="2">
        <v>42433</v>
      </c>
      <c r="AE3092" s="3" t="s">
        <v>1072</v>
      </c>
      <c r="AF3092">
        <v>23</v>
      </c>
      <c r="AG3092">
        <v>23</v>
      </c>
      <c r="AH3092" s="3" t="s">
        <v>1084</v>
      </c>
      <c r="AI3092">
        <v>2</v>
      </c>
      <c r="AJ3092">
        <v>2</v>
      </c>
      <c r="AK3092" t="s">
        <v>930</v>
      </c>
      <c r="AL3092">
        <v>5838</v>
      </c>
      <c r="AM3092">
        <v>0.05</v>
      </c>
      <c r="AN3092">
        <v>0.05</v>
      </c>
      <c r="AQ3092">
        <v>454</v>
      </c>
      <c r="AR3092">
        <v>454</v>
      </c>
      <c r="AS3092">
        <v>5838</v>
      </c>
      <c r="AT3092">
        <v>10</v>
      </c>
      <c r="AU3092">
        <v>10</v>
      </c>
      <c r="AV3092">
        <v>0.05</v>
      </c>
      <c r="AW3092">
        <v>0.05</v>
      </c>
      <c r="AZ3092">
        <v>133</v>
      </c>
      <c r="BA3092">
        <v>133</v>
      </c>
      <c r="BB3092" t="s">
        <v>135</v>
      </c>
      <c r="BC3092" t="s">
        <v>1073</v>
      </c>
      <c r="BD3092">
        <v>1</v>
      </c>
      <c r="BF3092" s="2">
        <v>42433</v>
      </c>
      <c r="BG3092" s="3" t="s">
        <v>1076</v>
      </c>
      <c r="BH3092">
        <v>41054531300042</v>
      </c>
      <c r="BJ3092" t="s">
        <v>112</v>
      </c>
      <c r="BK3092" t="s">
        <v>1074</v>
      </c>
      <c r="BL3092" t="s">
        <v>1075</v>
      </c>
      <c r="BN3092" s="2">
        <v>42432</v>
      </c>
      <c r="BO3092">
        <v>3</v>
      </c>
      <c r="BQ3092">
        <v>1409</v>
      </c>
      <c r="BS3092" t="s">
        <v>117</v>
      </c>
      <c r="BT3092">
        <v>13.8</v>
      </c>
      <c r="BV3092">
        <v>27</v>
      </c>
      <c r="BX3092">
        <v>1</v>
      </c>
      <c r="BZ3092">
        <v>34255833500051</v>
      </c>
      <c r="CB3092" t="s">
        <v>112</v>
      </c>
      <c r="CC3092">
        <v>1</v>
      </c>
      <c r="CE3092">
        <v>3</v>
      </c>
      <c r="CG3092">
        <v>41054531300042</v>
      </c>
      <c r="CI3092" t="s">
        <v>109</v>
      </c>
      <c r="CK3092">
        <v>3</v>
      </c>
      <c r="CQ3092" t="s">
        <v>110</v>
      </c>
      <c r="CR3092" s="2">
        <v>42460</v>
      </c>
      <c r="CS3092">
        <v>0</v>
      </c>
      <c r="CU3092" t="s">
        <v>109</v>
      </c>
      <c r="CV3092" t="s">
        <v>111</v>
      </c>
      <c r="CW3092">
        <v>41054531300042</v>
      </c>
      <c r="CY3092" t="s">
        <v>112</v>
      </c>
      <c r="CZ3092" t="s">
        <v>113</v>
      </c>
      <c r="DA3092" t="s">
        <v>114</v>
      </c>
      <c r="DB3092" t="s">
        <v>115</v>
      </c>
      <c r="DC3092">
        <v>1</v>
      </c>
    </row>
    <row r="3093" spans="1:107" x14ac:dyDescent="0.2">
      <c r="A3093" t="s">
        <v>108</v>
      </c>
      <c r="B3093">
        <v>0</v>
      </c>
      <c r="D3093" t="s">
        <v>109</v>
      </c>
      <c r="K3093">
        <v>1</v>
      </c>
      <c r="M3093">
        <v>4</v>
      </c>
      <c r="N3093" t="s">
        <v>1071</v>
      </c>
      <c r="O3093">
        <v>0</v>
      </c>
      <c r="V3093">
        <v>6127985</v>
      </c>
      <c r="W3093" s="2">
        <v>42432</v>
      </c>
      <c r="X3093">
        <v>8</v>
      </c>
      <c r="Y3093">
        <v>2</v>
      </c>
      <c r="Z3093">
        <v>2</v>
      </c>
      <c r="AB3093">
        <v>0</v>
      </c>
      <c r="AC3093">
        <v>0</v>
      </c>
      <c r="AD3093" s="2">
        <v>42433</v>
      </c>
      <c r="AE3093" s="3" t="s">
        <v>1072</v>
      </c>
      <c r="AF3093">
        <v>23</v>
      </c>
      <c r="AG3093">
        <v>23</v>
      </c>
      <c r="AH3093" s="3" t="s">
        <v>1080</v>
      </c>
      <c r="AI3093">
        <v>2</v>
      </c>
      <c r="AJ3093">
        <v>2</v>
      </c>
      <c r="AK3093" t="s">
        <v>931</v>
      </c>
      <c r="AL3093">
        <v>7514</v>
      </c>
      <c r="AM3093">
        <v>0.05</v>
      </c>
      <c r="AN3093">
        <v>0.05</v>
      </c>
      <c r="AQ3093">
        <v>454</v>
      </c>
      <c r="AR3093">
        <v>454</v>
      </c>
      <c r="AS3093">
        <v>7514</v>
      </c>
      <c r="AT3093">
        <v>10</v>
      </c>
      <c r="AU3093">
        <v>10</v>
      </c>
      <c r="AV3093">
        <v>0.05</v>
      </c>
      <c r="AW3093">
        <v>0.05</v>
      </c>
      <c r="AZ3093">
        <v>133</v>
      </c>
      <c r="BA3093">
        <v>133</v>
      </c>
      <c r="BB3093" t="s">
        <v>135</v>
      </c>
      <c r="BC3093" t="s">
        <v>1073</v>
      </c>
      <c r="BD3093">
        <v>1</v>
      </c>
      <c r="BF3093" s="2">
        <v>42433</v>
      </c>
      <c r="BG3093" s="3" t="s">
        <v>1076</v>
      </c>
      <c r="BH3093">
        <v>41054531300042</v>
      </c>
      <c r="BJ3093" t="s">
        <v>112</v>
      </c>
      <c r="BK3093" t="s">
        <v>1074</v>
      </c>
      <c r="BL3093" t="s">
        <v>1075</v>
      </c>
      <c r="BN3093" s="2">
        <v>42432</v>
      </c>
      <c r="BO3093">
        <v>3</v>
      </c>
      <c r="BQ3093">
        <v>1409</v>
      </c>
      <c r="BS3093" t="s">
        <v>117</v>
      </c>
      <c r="BT3093">
        <v>13.8</v>
      </c>
      <c r="BV3093">
        <v>27</v>
      </c>
      <c r="BX3093">
        <v>1</v>
      </c>
      <c r="BZ3093">
        <v>34255833500051</v>
      </c>
      <c r="CB3093" t="s">
        <v>112</v>
      </c>
      <c r="CC3093">
        <v>1</v>
      </c>
      <c r="CE3093">
        <v>3</v>
      </c>
      <c r="CG3093">
        <v>41054531300042</v>
      </c>
      <c r="CI3093" t="s">
        <v>109</v>
      </c>
      <c r="CK3093">
        <v>3</v>
      </c>
      <c r="CQ3093" t="s">
        <v>110</v>
      </c>
      <c r="CR3093" s="2">
        <v>42460</v>
      </c>
      <c r="CS3093">
        <v>0</v>
      </c>
      <c r="CU3093" t="s">
        <v>109</v>
      </c>
      <c r="CV3093" t="s">
        <v>111</v>
      </c>
      <c r="CW3093">
        <v>41054531300042</v>
      </c>
      <c r="CY3093" t="s">
        <v>112</v>
      </c>
      <c r="CZ3093" t="s">
        <v>113</v>
      </c>
      <c r="DA3093" t="s">
        <v>114</v>
      </c>
      <c r="DB3093" t="s">
        <v>115</v>
      </c>
      <c r="DC3093">
        <v>1</v>
      </c>
    </row>
    <row r="3094" spans="1:107" x14ac:dyDescent="0.2">
      <c r="A3094" t="s">
        <v>108</v>
      </c>
      <c r="B3094">
        <v>0</v>
      </c>
      <c r="D3094" t="s">
        <v>109</v>
      </c>
      <c r="K3094">
        <v>1</v>
      </c>
      <c r="M3094">
        <v>4</v>
      </c>
      <c r="N3094" t="s">
        <v>1071</v>
      </c>
      <c r="O3094">
        <v>0</v>
      </c>
      <c r="V3094">
        <v>6127985</v>
      </c>
      <c r="W3094" s="2">
        <v>42432</v>
      </c>
      <c r="X3094">
        <v>8</v>
      </c>
      <c r="Y3094">
        <v>2</v>
      </c>
      <c r="Z3094">
        <v>2</v>
      </c>
      <c r="AB3094">
        <v>0</v>
      </c>
      <c r="AC3094">
        <v>0</v>
      </c>
      <c r="AD3094" s="2">
        <v>42433</v>
      </c>
      <c r="AE3094" s="3" t="s">
        <v>1072</v>
      </c>
      <c r="AF3094">
        <v>23</v>
      </c>
      <c r="AG3094">
        <v>23</v>
      </c>
      <c r="AH3094" s="3" t="s">
        <v>1080</v>
      </c>
      <c r="AI3094">
        <v>2</v>
      </c>
      <c r="AJ3094">
        <v>2</v>
      </c>
      <c r="AK3094" t="s">
        <v>932</v>
      </c>
      <c r="AL3094">
        <v>1717</v>
      </c>
      <c r="AM3094">
        <v>0.05</v>
      </c>
      <c r="AN3094">
        <v>0.05</v>
      </c>
      <c r="AQ3094">
        <v>454</v>
      </c>
      <c r="AR3094">
        <v>454</v>
      </c>
      <c r="AS3094">
        <v>1717</v>
      </c>
      <c r="AT3094">
        <v>10</v>
      </c>
      <c r="AU3094">
        <v>10</v>
      </c>
      <c r="AV3094">
        <v>0.05</v>
      </c>
      <c r="AW3094">
        <v>0.05</v>
      </c>
      <c r="AZ3094">
        <v>133</v>
      </c>
      <c r="BA3094">
        <v>133</v>
      </c>
      <c r="BB3094" t="s">
        <v>135</v>
      </c>
      <c r="BC3094" t="s">
        <v>1073</v>
      </c>
      <c r="BD3094">
        <v>1</v>
      </c>
      <c r="BF3094" s="2">
        <v>42433</v>
      </c>
      <c r="BG3094" s="3" t="s">
        <v>1076</v>
      </c>
      <c r="BH3094">
        <v>41054531300042</v>
      </c>
      <c r="BJ3094" t="s">
        <v>112</v>
      </c>
      <c r="BK3094" t="s">
        <v>1074</v>
      </c>
      <c r="BL3094" t="s">
        <v>1075</v>
      </c>
      <c r="BN3094" s="2">
        <v>42432</v>
      </c>
      <c r="BO3094">
        <v>3</v>
      </c>
      <c r="BQ3094">
        <v>1409</v>
      </c>
      <c r="BS3094" t="s">
        <v>117</v>
      </c>
      <c r="BT3094">
        <v>13.8</v>
      </c>
      <c r="BV3094">
        <v>27</v>
      </c>
      <c r="BX3094">
        <v>1</v>
      </c>
      <c r="BZ3094">
        <v>34255833500051</v>
      </c>
      <c r="CB3094" t="s">
        <v>112</v>
      </c>
      <c r="CC3094">
        <v>1</v>
      </c>
      <c r="CE3094">
        <v>3</v>
      </c>
      <c r="CG3094">
        <v>41054531300042</v>
      </c>
      <c r="CI3094" t="s">
        <v>109</v>
      </c>
      <c r="CK3094">
        <v>3</v>
      </c>
      <c r="CQ3094" t="s">
        <v>110</v>
      </c>
      <c r="CR3094" s="2">
        <v>42460</v>
      </c>
      <c r="CS3094">
        <v>0</v>
      </c>
      <c r="CU3094" t="s">
        <v>109</v>
      </c>
      <c r="CV3094" t="s">
        <v>111</v>
      </c>
      <c r="CW3094">
        <v>41054531300042</v>
      </c>
      <c r="CY3094" t="s">
        <v>112</v>
      </c>
      <c r="CZ3094" t="s">
        <v>113</v>
      </c>
      <c r="DA3094" t="s">
        <v>114</v>
      </c>
      <c r="DB3094" t="s">
        <v>115</v>
      </c>
      <c r="DC3094">
        <v>1</v>
      </c>
    </row>
    <row r="3095" spans="1:107" x14ac:dyDescent="0.2">
      <c r="A3095" t="s">
        <v>108</v>
      </c>
      <c r="B3095">
        <v>0</v>
      </c>
      <c r="D3095" t="s">
        <v>109</v>
      </c>
      <c r="K3095">
        <v>1</v>
      </c>
      <c r="M3095">
        <v>4</v>
      </c>
      <c r="N3095" t="s">
        <v>1071</v>
      </c>
      <c r="O3095">
        <v>0</v>
      </c>
      <c r="V3095">
        <v>6127985</v>
      </c>
      <c r="W3095" s="2">
        <v>42432</v>
      </c>
      <c r="X3095">
        <v>8</v>
      </c>
      <c r="Y3095">
        <v>1</v>
      </c>
      <c r="Z3095">
        <v>1</v>
      </c>
      <c r="AB3095">
        <v>0</v>
      </c>
      <c r="AC3095">
        <v>0</v>
      </c>
      <c r="AD3095" s="2">
        <v>42433</v>
      </c>
      <c r="AE3095" s="3" t="s">
        <v>1072</v>
      </c>
      <c r="AF3095">
        <v>23</v>
      </c>
      <c r="AG3095">
        <v>23</v>
      </c>
      <c r="AH3095" s="3" t="s">
        <v>1084</v>
      </c>
      <c r="AI3095">
        <v>2</v>
      </c>
      <c r="AJ3095">
        <v>2</v>
      </c>
      <c r="AK3095" t="s">
        <v>933</v>
      </c>
      <c r="AL3095">
        <v>5922</v>
      </c>
      <c r="AM3095">
        <v>0.05</v>
      </c>
      <c r="AN3095">
        <v>0.05</v>
      </c>
      <c r="AQ3095">
        <v>454</v>
      </c>
      <c r="AR3095">
        <v>454</v>
      </c>
      <c r="AS3095">
        <v>5922</v>
      </c>
      <c r="AT3095">
        <v>10</v>
      </c>
      <c r="AU3095">
        <v>10</v>
      </c>
      <c r="AV3095">
        <v>0.05</v>
      </c>
      <c r="AW3095">
        <v>0.05</v>
      </c>
      <c r="AZ3095">
        <v>133</v>
      </c>
      <c r="BA3095">
        <v>133</v>
      </c>
      <c r="BB3095" t="s">
        <v>135</v>
      </c>
      <c r="BC3095" t="s">
        <v>1073</v>
      </c>
      <c r="BD3095">
        <v>1</v>
      </c>
      <c r="BF3095" s="2">
        <v>42433</v>
      </c>
      <c r="BG3095" s="3" t="s">
        <v>1076</v>
      </c>
      <c r="BH3095">
        <v>41054531300042</v>
      </c>
      <c r="BJ3095" t="s">
        <v>112</v>
      </c>
      <c r="BK3095" t="s">
        <v>1074</v>
      </c>
      <c r="BL3095" t="s">
        <v>1075</v>
      </c>
      <c r="BN3095" s="2">
        <v>42432</v>
      </c>
      <c r="BO3095">
        <v>3</v>
      </c>
      <c r="BQ3095">
        <v>1409</v>
      </c>
      <c r="BS3095" t="s">
        <v>117</v>
      </c>
      <c r="BT3095">
        <v>13.8</v>
      </c>
      <c r="BV3095">
        <v>27</v>
      </c>
      <c r="BX3095">
        <v>1</v>
      </c>
      <c r="BZ3095">
        <v>34255833500051</v>
      </c>
      <c r="CB3095" t="s">
        <v>112</v>
      </c>
      <c r="CC3095">
        <v>1</v>
      </c>
      <c r="CE3095">
        <v>3</v>
      </c>
      <c r="CG3095">
        <v>41054531300042</v>
      </c>
      <c r="CI3095" t="s">
        <v>109</v>
      </c>
      <c r="CK3095">
        <v>3</v>
      </c>
      <c r="CQ3095" t="s">
        <v>110</v>
      </c>
      <c r="CR3095" s="2">
        <v>42460</v>
      </c>
      <c r="CS3095">
        <v>0</v>
      </c>
      <c r="CU3095" t="s">
        <v>109</v>
      </c>
      <c r="CV3095" t="s">
        <v>111</v>
      </c>
      <c r="CW3095">
        <v>41054531300042</v>
      </c>
      <c r="CY3095" t="s">
        <v>112</v>
      </c>
      <c r="CZ3095" t="s">
        <v>113</v>
      </c>
      <c r="DA3095" t="s">
        <v>114</v>
      </c>
      <c r="DB3095" t="s">
        <v>115</v>
      </c>
      <c r="DC3095">
        <v>1</v>
      </c>
    </row>
    <row r="3096" spans="1:107" x14ac:dyDescent="0.2">
      <c r="A3096" t="s">
        <v>108</v>
      </c>
      <c r="B3096">
        <v>0</v>
      </c>
      <c r="D3096" t="s">
        <v>109</v>
      </c>
      <c r="K3096">
        <v>1</v>
      </c>
      <c r="M3096">
        <v>4</v>
      </c>
      <c r="N3096" t="s">
        <v>1071</v>
      </c>
      <c r="O3096">
        <v>0</v>
      </c>
      <c r="V3096">
        <v>6127985</v>
      </c>
      <c r="W3096" s="2">
        <v>42432</v>
      </c>
      <c r="X3096">
        <v>8</v>
      </c>
      <c r="Y3096">
        <v>1</v>
      </c>
      <c r="Z3096">
        <v>1</v>
      </c>
      <c r="AB3096">
        <v>0</v>
      </c>
      <c r="AC3096">
        <v>0</v>
      </c>
      <c r="AD3096" s="2">
        <v>42433</v>
      </c>
      <c r="AE3096" s="3" t="s">
        <v>1072</v>
      </c>
      <c r="AF3096">
        <v>3</v>
      </c>
      <c r="AG3096">
        <v>3</v>
      </c>
      <c r="AH3096" s="3" t="s">
        <v>1090</v>
      </c>
      <c r="AI3096">
        <v>2</v>
      </c>
      <c r="AJ3096">
        <v>2</v>
      </c>
      <c r="AK3096" t="s">
        <v>934</v>
      </c>
      <c r="AL3096">
        <v>1373</v>
      </c>
      <c r="AM3096">
        <v>10</v>
      </c>
      <c r="AN3096">
        <v>10</v>
      </c>
      <c r="AQ3096">
        <v>422</v>
      </c>
      <c r="AR3096">
        <v>422</v>
      </c>
      <c r="AS3096">
        <v>1373</v>
      </c>
      <c r="AT3096">
        <v>10</v>
      </c>
      <c r="AU3096">
        <v>10</v>
      </c>
      <c r="AV3096">
        <v>10</v>
      </c>
      <c r="AW3096">
        <v>10</v>
      </c>
      <c r="AZ3096">
        <v>388</v>
      </c>
      <c r="BA3096">
        <v>388</v>
      </c>
      <c r="BB3096" t="s">
        <v>935</v>
      </c>
      <c r="BC3096" t="s">
        <v>1073</v>
      </c>
      <c r="BD3096">
        <v>1</v>
      </c>
      <c r="BF3096" s="2">
        <v>42433</v>
      </c>
      <c r="BG3096" s="3" t="s">
        <v>1076</v>
      </c>
      <c r="BH3096">
        <v>41054531300042</v>
      </c>
      <c r="BJ3096" t="s">
        <v>112</v>
      </c>
      <c r="BK3096" t="s">
        <v>1074</v>
      </c>
      <c r="BL3096" t="s">
        <v>1075</v>
      </c>
      <c r="BN3096" s="2">
        <v>42432</v>
      </c>
      <c r="BO3096">
        <v>3</v>
      </c>
      <c r="BQ3096">
        <v>1409</v>
      </c>
      <c r="BS3096" t="s">
        <v>117</v>
      </c>
      <c r="BT3096">
        <v>13.8</v>
      </c>
      <c r="BV3096">
        <v>27</v>
      </c>
      <c r="BX3096">
        <v>1</v>
      </c>
      <c r="BZ3096">
        <v>34255833500051</v>
      </c>
      <c r="CB3096" t="s">
        <v>112</v>
      </c>
      <c r="CC3096">
        <v>1</v>
      </c>
      <c r="CE3096">
        <v>3</v>
      </c>
      <c r="CG3096">
        <v>41054531300042</v>
      </c>
      <c r="CI3096" t="s">
        <v>109</v>
      </c>
      <c r="CK3096">
        <v>3</v>
      </c>
      <c r="CQ3096" t="s">
        <v>110</v>
      </c>
      <c r="CR3096" s="2">
        <v>42460</v>
      </c>
      <c r="CS3096">
        <v>0</v>
      </c>
      <c r="CU3096" t="s">
        <v>109</v>
      </c>
      <c r="CV3096" t="s">
        <v>111</v>
      </c>
      <c r="CW3096">
        <v>41054531300042</v>
      </c>
      <c r="CY3096" t="s">
        <v>112</v>
      </c>
      <c r="CZ3096" t="s">
        <v>113</v>
      </c>
      <c r="DA3096" t="s">
        <v>114</v>
      </c>
      <c r="DB3096" t="s">
        <v>115</v>
      </c>
      <c r="DC3096">
        <v>1</v>
      </c>
    </row>
    <row r="3097" spans="1:107" x14ac:dyDescent="0.2">
      <c r="A3097" t="s">
        <v>108</v>
      </c>
      <c r="B3097">
        <v>0</v>
      </c>
      <c r="D3097" t="s">
        <v>109</v>
      </c>
      <c r="K3097">
        <v>1</v>
      </c>
      <c r="M3097">
        <v>4</v>
      </c>
      <c r="N3097" t="s">
        <v>1071</v>
      </c>
      <c r="O3097">
        <v>0</v>
      </c>
      <c r="V3097">
        <v>6127985</v>
      </c>
      <c r="W3097" s="2">
        <v>42432</v>
      </c>
      <c r="X3097">
        <v>8</v>
      </c>
      <c r="Y3097">
        <v>1</v>
      </c>
      <c r="Z3097">
        <v>1</v>
      </c>
      <c r="AB3097">
        <v>0</v>
      </c>
      <c r="AC3097">
        <v>0</v>
      </c>
      <c r="AD3097" s="2">
        <v>42433</v>
      </c>
      <c r="AE3097" s="3" t="s">
        <v>1072</v>
      </c>
      <c r="AF3097">
        <v>23</v>
      </c>
      <c r="AG3097">
        <v>23</v>
      </c>
      <c r="AH3097" s="3" t="s">
        <v>1084</v>
      </c>
      <c r="AI3097">
        <v>2</v>
      </c>
      <c r="AJ3097">
        <v>2</v>
      </c>
      <c r="AK3097" t="s">
        <v>936</v>
      </c>
      <c r="AL3097">
        <v>5675</v>
      </c>
      <c r="AM3097">
        <v>0.03</v>
      </c>
      <c r="AN3097">
        <v>0.03</v>
      </c>
      <c r="AQ3097">
        <v>454</v>
      </c>
      <c r="AR3097">
        <v>454</v>
      </c>
      <c r="AS3097">
        <v>5675</v>
      </c>
      <c r="AT3097">
        <v>10</v>
      </c>
      <c r="AU3097">
        <v>10</v>
      </c>
      <c r="AV3097">
        <v>0.03</v>
      </c>
      <c r="AW3097">
        <v>0.03</v>
      </c>
      <c r="AZ3097">
        <v>133</v>
      </c>
      <c r="BA3097">
        <v>133</v>
      </c>
      <c r="BB3097" t="s">
        <v>135</v>
      </c>
      <c r="BC3097" t="s">
        <v>1073</v>
      </c>
      <c r="BD3097">
        <v>1</v>
      </c>
      <c r="BF3097" s="2">
        <v>42433</v>
      </c>
      <c r="BG3097" s="3" t="s">
        <v>1076</v>
      </c>
      <c r="BH3097">
        <v>41054531300042</v>
      </c>
      <c r="BJ3097" t="s">
        <v>112</v>
      </c>
      <c r="BK3097" t="s">
        <v>1074</v>
      </c>
      <c r="BL3097" t="s">
        <v>1075</v>
      </c>
      <c r="BN3097" s="2">
        <v>42432</v>
      </c>
      <c r="BO3097">
        <v>3</v>
      </c>
      <c r="BQ3097">
        <v>1409</v>
      </c>
      <c r="BS3097" t="s">
        <v>117</v>
      </c>
      <c r="BT3097">
        <v>13.8</v>
      </c>
      <c r="BV3097">
        <v>27</v>
      </c>
      <c r="BX3097">
        <v>1</v>
      </c>
      <c r="BZ3097">
        <v>34255833500051</v>
      </c>
      <c r="CB3097" t="s">
        <v>112</v>
      </c>
      <c r="CC3097">
        <v>1</v>
      </c>
      <c r="CE3097">
        <v>3</v>
      </c>
      <c r="CG3097">
        <v>41054531300042</v>
      </c>
      <c r="CI3097" t="s">
        <v>109</v>
      </c>
      <c r="CK3097">
        <v>3</v>
      </c>
      <c r="CQ3097" t="s">
        <v>110</v>
      </c>
      <c r="CR3097" s="2">
        <v>42460</v>
      </c>
      <c r="CS3097">
        <v>0</v>
      </c>
      <c r="CU3097" t="s">
        <v>109</v>
      </c>
      <c r="CV3097" t="s">
        <v>111</v>
      </c>
      <c r="CW3097">
        <v>41054531300042</v>
      </c>
      <c r="CY3097" t="s">
        <v>112</v>
      </c>
      <c r="CZ3097" t="s">
        <v>113</v>
      </c>
      <c r="DA3097" t="s">
        <v>114</v>
      </c>
      <c r="DB3097" t="s">
        <v>115</v>
      </c>
      <c r="DC3097">
        <v>1</v>
      </c>
    </row>
    <row r="3098" spans="1:107" x14ac:dyDescent="0.2">
      <c r="A3098" t="s">
        <v>108</v>
      </c>
      <c r="B3098">
        <v>0</v>
      </c>
      <c r="D3098" t="s">
        <v>109</v>
      </c>
      <c r="K3098">
        <v>1</v>
      </c>
      <c r="M3098">
        <v>4</v>
      </c>
      <c r="N3098" t="s">
        <v>1071</v>
      </c>
      <c r="O3098">
        <v>0</v>
      </c>
      <c r="V3098">
        <v>6127985</v>
      </c>
      <c r="W3098" s="2">
        <v>42432</v>
      </c>
      <c r="X3098">
        <v>8</v>
      </c>
      <c r="Y3098">
        <v>1</v>
      </c>
      <c r="Z3098">
        <v>1</v>
      </c>
      <c r="AB3098">
        <v>0</v>
      </c>
      <c r="AC3098">
        <v>0</v>
      </c>
      <c r="AD3098" s="2">
        <v>42433</v>
      </c>
      <c r="AE3098" s="3" t="s">
        <v>1072</v>
      </c>
      <c r="AF3098">
        <v>23</v>
      </c>
      <c r="AG3098">
        <v>23</v>
      </c>
      <c r="AH3098" s="3" t="s">
        <v>1092</v>
      </c>
      <c r="AI3098">
        <v>2</v>
      </c>
      <c r="AJ3098">
        <v>2</v>
      </c>
      <c r="AK3098" t="s">
        <v>937</v>
      </c>
      <c r="AL3098">
        <v>1278</v>
      </c>
      <c r="AM3098">
        <v>1</v>
      </c>
      <c r="AN3098">
        <v>1</v>
      </c>
      <c r="AQ3098">
        <v>357</v>
      </c>
      <c r="AR3098">
        <v>357</v>
      </c>
      <c r="AS3098">
        <v>1278</v>
      </c>
      <c r="AT3098">
        <v>10</v>
      </c>
      <c r="AU3098">
        <v>10</v>
      </c>
      <c r="AV3098">
        <v>1</v>
      </c>
      <c r="AW3098">
        <v>1</v>
      </c>
      <c r="AZ3098">
        <v>133</v>
      </c>
      <c r="BA3098">
        <v>133</v>
      </c>
      <c r="BB3098" t="s">
        <v>135</v>
      </c>
      <c r="BC3098" t="s">
        <v>1073</v>
      </c>
      <c r="BD3098">
        <v>1</v>
      </c>
      <c r="BF3098" s="2">
        <v>42433</v>
      </c>
      <c r="BG3098" s="3" t="s">
        <v>1076</v>
      </c>
      <c r="BH3098">
        <v>41054531300042</v>
      </c>
      <c r="BJ3098" t="s">
        <v>112</v>
      </c>
      <c r="BK3098" t="s">
        <v>1074</v>
      </c>
      <c r="BL3098" t="s">
        <v>1075</v>
      </c>
      <c r="BN3098" s="2">
        <v>42432</v>
      </c>
      <c r="BO3098">
        <v>3</v>
      </c>
      <c r="BQ3098">
        <v>1409</v>
      </c>
      <c r="BS3098" t="s">
        <v>117</v>
      </c>
      <c r="BT3098">
        <v>13.8</v>
      </c>
      <c r="BV3098">
        <v>27</v>
      </c>
      <c r="BX3098">
        <v>1</v>
      </c>
      <c r="BZ3098">
        <v>34255833500051</v>
      </c>
      <c r="CB3098" t="s">
        <v>112</v>
      </c>
      <c r="CC3098">
        <v>1</v>
      </c>
      <c r="CE3098">
        <v>3</v>
      </c>
      <c r="CG3098">
        <v>41054531300042</v>
      </c>
      <c r="CI3098" t="s">
        <v>109</v>
      </c>
      <c r="CK3098">
        <v>3</v>
      </c>
      <c r="CQ3098" t="s">
        <v>110</v>
      </c>
      <c r="CR3098" s="2">
        <v>42460</v>
      </c>
      <c r="CS3098">
        <v>0</v>
      </c>
      <c r="CU3098" t="s">
        <v>109</v>
      </c>
      <c r="CV3098" t="s">
        <v>111</v>
      </c>
      <c r="CW3098">
        <v>41054531300042</v>
      </c>
      <c r="CY3098" t="s">
        <v>112</v>
      </c>
      <c r="CZ3098" t="s">
        <v>113</v>
      </c>
      <c r="DA3098" t="s">
        <v>114</v>
      </c>
      <c r="DB3098" t="s">
        <v>115</v>
      </c>
      <c r="DC3098">
        <v>1</v>
      </c>
    </row>
    <row r="3099" spans="1:107" x14ac:dyDescent="0.2">
      <c r="A3099" t="s">
        <v>108</v>
      </c>
      <c r="B3099">
        <v>0</v>
      </c>
      <c r="D3099" t="s">
        <v>109</v>
      </c>
      <c r="K3099">
        <v>1</v>
      </c>
      <c r="M3099">
        <v>4</v>
      </c>
      <c r="N3099" t="s">
        <v>1071</v>
      </c>
      <c r="O3099">
        <v>0</v>
      </c>
      <c r="V3099">
        <v>6127985</v>
      </c>
      <c r="W3099" s="2">
        <v>42432</v>
      </c>
      <c r="X3099">
        <v>8</v>
      </c>
      <c r="Y3099">
        <v>2</v>
      </c>
      <c r="Z3099">
        <v>2</v>
      </c>
      <c r="AB3099">
        <v>0</v>
      </c>
      <c r="AC3099">
        <v>0</v>
      </c>
      <c r="AD3099" s="2">
        <v>42434</v>
      </c>
      <c r="AE3099" s="3" t="s">
        <v>1072</v>
      </c>
      <c r="AF3099">
        <v>23</v>
      </c>
      <c r="AG3099">
        <v>23</v>
      </c>
      <c r="AH3099" s="3" t="s">
        <v>1082</v>
      </c>
      <c r="AI3099">
        <v>2</v>
      </c>
      <c r="AJ3099">
        <v>2</v>
      </c>
      <c r="AK3099" t="s">
        <v>938</v>
      </c>
      <c r="AL3099">
        <v>1719</v>
      </c>
      <c r="AM3099">
        <v>5.0000000000000001E-3</v>
      </c>
      <c r="AN3099">
        <v>5.0000000000000001E-3</v>
      </c>
      <c r="AO3099">
        <v>712</v>
      </c>
      <c r="AP3099">
        <v>712</v>
      </c>
      <c r="AQ3099">
        <v>405</v>
      </c>
      <c r="AR3099">
        <v>405</v>
      </c>
      <c r="AS3099">
        <v>1719</v>
      </c>
      <c r="AT3099">
        <v>10</v>
      </c>
      <c r="AU3099">
        <v>10</v>
      </c>
      <c r="AV3099">
        <v>5.0000000000000001E-3</v>
      </c>
      <c r="AW3099">
        <v>5.0000000000000001E-3</v>
      </c>
      <c r="AX3099">
        <v>1168</v>
      </c>
      <c r="AY3099">
        <v>1168</v>
      </c>
      <c r="AZ3099">
        <v>133</v>
      </c>
      <c r="BA3099">
        <v>133</v>
      </c>
      <c r="BB3099" t="s">
        <v>135</v>
      </c>
      <c r="BC3099" t="s">
        <v>1073</v>
      </c>
      <c r="BD3099">
        <v>1</v>
      </c>
      <c r="BF3099" s="2">
        <v>42433</v>
      </c>
      <c r="BG3099" s="3" t="s">
        <v>1076</v>
      </c>
      <c r="BH3099">
        <v>41054531300042</v>
      </c>
      <c r="BJ3099" t="s">
        <v>112</v>
      </c>
      <c r="BK3099" t="s">
        <v>1074</v>
      </c>
      <c r="BL3099" t="s">
        <v>1075</v>
      </c>
      <c r="BN3099" s="2">
        <v>42432</v>
      </c>
      <c r="BO3099">
        <v>3</v>
      </c>
      <c r="BQ3099">
        <v>1409</v>
      </c>
      <c r="BS3099" t="s">
        <v>117</v>
      </c>
      <c r="BT3099">
        <v>13.8</v>
      </c>
      <c r="BV3099">
        <v>27</v>
      </c>
      <c r="BX3099">
        <v>1</v>
      </c>
      <c r="BZ3099">
        <v>34255833500051</v>
      </c>
      <c r="CB3099" t="s">
        <v>112</v>
      </c>
      <c r="CC3099">
        <v>1</v>
      </c>
      <c r="CE3099">
        <v>3</v>
      </c>
      <c r="CG3099">
        <v>41054531300042</v>
      </c>
      <c r="CI3099" t="s">
        <v>109</v>
      </c>
      <c r="CK3099">
        <v>3</v>
      </c>
      <c r="CQ3099" t="s">
        <v>110</v>
      </c>
      <c r="CR3099" s="2">
        <v>42460</v>
      </c>
      <c r="CS3099">
        <v>0</v>
      </c>
      <c r="CU3099" t="s">
        <v>109</v>
      </c>
      <c r="CV3099" t="s">
        <v>111</v>
      </c>
      <c r="CW3099">
        <v>41054531300042</v>
      </c>
      <c r="CY3099" t="s">
        <v>112</v>
      </c>
      <c r="CZ3099" t="s">
        <v>113</v>
      </c>
      <c r="DA3099" t="s">
        <v>114</v>
      </c>
      <c r="DB3099" t="s">
        <v>115</v>
      </c>
      <c r="DC3099">
        <v>1</v>
      </c>
    </row>
    <row r="3100" spans="1:107" x14ac:dyDescent="0.2">
      <c r="A3100" t="s">
        <v>108</v>
      </c>
      <c r="B3100">
        <v>0</v>
      </c>
      <c r="D3100" t="s">
        <v>109</v>
      </c>
      <c r="K3100">
        <v>1</v>
      </c>
      <c r="M3100">
        <v>4</v>
      </c>
      <c r="N3100" t="s">
        <v>1071</v>
      </c>
      <c r="O3100">
        <v>0</v>
      </c>
      <c r="V3100">
        <v>6127985</v>
      </c>
      <c r="W3100" s="2">
        <v>42432</v>
      </c>
      <c r="X3100">
        <v>8</v>
      </c>
      <c r="Y3100">
        <v>2</v>
      </c>
      <c r="Z3100">
        <v>2</v>
      </c>
      <c r="AB3100">
        <v>0</v>
      </c>
      <c r="AC3100">
        <v>0</v>
      </c>
      <c r="AD3100" s="2">
        <v>42434</v>
      </c>
      <c r="AE3100" s="3" t="s">
        <v>1072</v>
      </c>
      <c r="AF3100">
        <v>23</v>
      </c>
      <c r="AG3100">
        <v>23</v>
      </c>
      <c r="AH3100" s="3" t="s">
        <v>1082</v>
      </c>
      <c r="AI3100">
        <v>2</v>
      </c>
      <c r="AJ3100">
        <v>2</v>
      </c>
      <c r="AK3100" t="s">
        <v>939</v>
      </c>
      <c r="AL3100">
        <v>1658</v>
      </c>
      <c r="AM3100">
        <v>5.0000000000000001E-3</v>
      </c>
      <c r="AN3100">
        <v>5.0000000000000001E-3</v>
      </c>
      <c r="AO3100">
        <v>712</v>
      </c>
      <c r="AP3100">
        <v>712</v>
      </c>
      <c r="AQ3100">
        <v>405</v>
      </c>
      <c r="AR3100">
        <v>405</v>
      </c>
      <c r="AS3100">
        <v>1658</v>
      </c>
      <c r="AT3100">
        <v>10</v>
      </c>
      <c r="AU3100">
        <v>10</v>
      </c>
      <c r="AV3100">
        <v>5.0000000000000001E-3</v>
      </c>
      <c r="AW3100">
        <v>5.0000000000000001E-3</v>
      </c>
      <c r="AX3100">
        <v>1168</v>
      </c>
      <c r="AY3100">
        <v>1168</v>
      </c>
      <c r="AZ3100">
        <v>133</v>
      </c>
      <c r="BA3100">
        <v>133</v>
      </c>
      <c r="BB3100" t="s">
        <v>135</v>
      </c>
      <c r="BC3100" t="s">
        <v>1073</v>
      </c>
      <c r="BD3100">
        <v>1</v>
      </c>
      <c r="BF3100" s="2">
        <v>42433</v>
      </c>
      <c r="BG3100" s="3" t="s">
        <v>1076</v>
      </c>
      <c r="BH3100">
        <v>41054531300042</v>
      </c>
      <c r="BJ3100" t="s">
        <v>112</v>
      </c>
      <c r="BK3100" t="s">
        <v>1074</v>
      </c>
      <c r="BL3100" t="s">
        <v>1075</v>
      </c>
      <c r="BN3100" s="2">
        <v>42432</v>
      </c>
      <c r="BO3100">
        <v>3</v>
      </c>
      <c r="BQ3100">
        <v>1409</v>
      </c>
      <c r="BS3100" t="s">
        <v>117</v>
      </c>
      <c r="BT3100">
        <v>13.8</v>
      </c>
      <c r="BV3100">
        <v>27</v>
      </c>
      <c r="BX3100">
        <v>1</v>
      </c>
      <c r="BZ3100">
        <v>34255833500051</v>
      </c>
      <c r="CB3100" t="s">
        <v>112</v>
      </c>
      <c r="CC3100">
        <v>1</v>
      </c>
      <c r="CE3100">
        <v>3</v>
      </c>
      <c r="CG3100">
        <v>41054531300042</v>
      </c>
      <c r="CI3100" t="s">
        <v>109</v>
      </c>
      <c r="CK3100">
        <v>3</v>
      </c>
      <c r="CQ3100" t="s">
        <v>110</v>
      </c>
      <c r="CR3100" s="2">
        <v>42460</v>
      </c>
      <c r="CS3100">
        <v>0</v>
      </c>
      <c r="CU3100" t="s">
        <v>109</v>
      </c>
      <c r="CV3100" t="s">
        <v>111</v>
      </c>
      <c r="CW3100">
        <v>41054531300042</v>
      </c>
      <c r="CY3100" t="s">
        <v>112</v>
      </c>
      <c r="CZ3100" t="s">
        <v>113</v>
      </c>
      <c r="DA3100" t="s">
        <v>114</v>
      </c>
      <c r="DB3100" t="s">
        <v>115</v>
      </c>
      <c r="DC3100">
        <v>1</v>
      </c>
    </row>
    <row r="3101" spans="1:107" x14ac:dyDescent="0.2">
      <c r="A3101" t="s">
        <v>108</v>
      </c>
      <c r="B3101">
        <v>0</v>
      </c>
      <c r="D3101" t="s">
        <v>109</v>
      </c>
      <c r="K3101">
        <v>1</v>
      </c>
      <c r="M3101">
        <v>4</v>
      </c>
      <c r="N3101" t="s">
        <v>1071</v>
      </c>
      <c r="O3101">
        <v>0</v>
      </c>
      <c r="V3101">
        <v>6127985</v>
      </c>
      <c r="W3101" s="2">
        <v>42432</v>
      </c>
      <c r="X3101">
        <v>8</v>
      </c>
      <c r="Y3101">
        <v>1</v>
      </c>
      <c r="Z3101">
        <v>1</v>
      </c>
      <c r="AB3101">
        <v>0</v>
      </c>
      <c r="AC3101">
        <v>0</v>
      </c>
      <c r="AD3101" s="2">
        <v>42433</v>
      </c>
      <c r="AE3101" s="3" t="s">
        <v>1072</v>
      </c>
      <c r="AF3101">
        <v>23</v>
      </c>
      <c r="AG3101">
        <v>23</v>
      </c>
      <c r="AH3101" s="3" t="s">
        <v>1077</v>
      </c>
      <c r="AI3101">
        <v>2</v>
      </c>
      <c r="AJ3101">
        <v>2</v>
      </c>
      <c r="AK3101" t="s">
        <v>940</v>
      </c>
      <c r="AL3101">
        <v>1727</v>
      </c>
      <c r="AM3101">
        <v>0.5</v>
      </c>
      <c r="AN3101">
        <v>0.5</v>
      </c>
      <c r="AQ3101">
        <v>356</v>
      </c>
      <c r="AR3101">
        <v>356</v>
      </c>
      <c r="AS3101">
        <v>1727</v>
      </c>
      <c r="AT3101">
        <v>10</v>
      </c>
      <c r="AU3101">
        <v>10</v>
      </c>
      <c r="AV3101">
        <v>0.5</v>
      </c>
      <c r="AW3101">
        <v>0.5</v>
      </c>
      <c r="AZ3101">
        <v>133</v>
      </c>
      <c r="BA3101">
        <v>133</v>
      </c>
      <c r="BB3101" t="s">
        <v>135</v>
      </c>
      <c r="BC3101" t="s">
        <v>1073</v>
      </c>
      <c r="BD3101">
        <v>1</v>
      </c>
      <c r="BF3101" s="2">
        <v>42433</v>
      </c>
      <c r="BG3101" s="3" t="s">
        <v>1076</v>
      </c>
      <c r="BH3101">
        <v>41054531300042</v>
      </c>
      <c r="BJ3101" t="s">
        <v>112</v>
      </c>
      <c r="BK3101" t="s">
        <v>1074</v>
      </c>
      <c r="BL3101" t="s">
        <v>1075</v>
      </c>
      <c r="BN3101" s="2">
        <v>42432</v>
      </c>
      <c r="BO3101">
        <v>3</v>
      </c>
      <c r="BQ3101">
        <v>1409</v>
      </c>
      <c r="BS3101" t="s">
        <v>117</v>
      </c>
      <c r="BT3101">
        <v>13.8</v>
      </c>
      <c r="BV3101">
        <v>27</v>
      </c>
      <c r="BX3101">
        <v>1</v>
      </c>
      <c r="BZ3101">
        <v>34255833500051</v>
      </c>
      <c r="CB3101" t="s">
        <v>112</v>
      </c>
      <c r="CC3101">
        <v>1</v>
      </c>
      <c r="CE3101">
        <v>3</v>
      </c>
      <c r="CG3101">
        <v>41054531300042</v>
      </c>
      <c r="CI3101" t="s">
        <v>109</v>
      </c>
      <c r="CK3101">
        <v>3</v>
      </c>
      <c r="CQ3101" t="s">
        <v>110</v>
      </c>
      <c r="CR3101" s="2">
        <v>42460</v>
      </c>
      <c r="CS3101">
        <v>0</v>
      </c>
      <c r="CU3101" t="s">
        <v>109</v>
      </c>
      <c r="CV3101" t="s">
        <v>111</v>
      </c>
      <c r="CW3101">
        <v>41054531300042</v>
      </c>
      <c r="CY3101" t="s">
        <v>112</v>
      </c>
      <c r="CZ3101" t="s">
        <v>113</v>
      </c>
      <c r="DA3101" t="s">
        <v>114</v>
      </c>
      <c r="DB3101" t="s">
        <v>115</v>
      </c>
      <c r="DC3101">
        <v>1</v>
      </c>
    </row>
    <row r="3102" spans="1:107" x14ac:dyDescent="0.2">
      <c r="A3102" t="s">
        <v>108</v>
      </c>
      <c r="B3102">
        <v>0</v>
      </c>
      <c r="D3102" t="s">
        <v>109</v>
      </c>
      <c r="K3102">
        <v>1</v>
      </c>
      <c r="M3102">
        <v>4</v>
      </c>
      <c r="N3102" t="s">
        <v>1071</v>
      </c>
      <c r="O3102">
        <v>0</v>
      </c>
      <c r="V3102">
        <v>6127985</v>
      </c>
      <c r="W3102" s="2">
        <v>42432</v>
      </c>
      <c r="X3102">
        <v>8</v>
      </c>
      <c r="Y3102">
        <v>1</v>
      </c>
      <c r="Z3102">
        <v>1</v>
      </c>
      <c r="AB3102">
        <v>0</v>
      </c>
      <c r="AC3102">
        <v>0</v>
      </c>
      <c r="AD3102" s="2">
        <v>42433</v>
      </c>
      <c r="AE3102" s="3" t="s">
        <v>1072</v>
      </c>
      <c r="AF3102">
        <v>23</v>
      </c>
      <c r="AG3102">
        <v>23</v>
      </c>
      <c r="AH3102" s="3" t="s">
        <v>1080</v>
      </c>
      <c r="AI3102">
        <v>2</v>
      </c>
      <c r="AJ3102">
        <v>2</v>
      </c>
      <c r="AK3102" t="s">
        <v>941</v>
      </c>
      <c r="AL3102">
        <v>1544</v>
      </c>
      <c r="AM3102">
        <v>0.02</v>
      </c>
      <c r="AN3102">
        <v>0.02</v>
      </c>
      <c r="AQ3102">
        <v>454</v>
      </c>
      <c r="AR3102">
        <v>454</v>
      </c>
      <c r="AS3102">
        <v>1544</v>
      </c>
      <c r="AT3102">
        <v>10</v>
      </c>
      <c r="AU3102">
        <v>10</v>
      </c>
      <c r="AV3102">
        <v>0.02</v>
      </c>
      <c r="AW3102">
        <v>0.02</v>
      </c>
      <c r="AZ3102">
        <v>133</v>
      </c>
      <c r="BA3102">
        <v>133</v>
      </c>
      <c r="BB3102" t="s">
        <v>135</v>
      </c>
      <c r="BC3102" t="s">
        <v>1073</v>
      </c>
      <c r="BD3102">
        <v>1</v>
      </c>
      <c r="BF3102" s="2">
        <v>42433</v>
      </c>
      <c r="BG3102" s="3" t="s">
        <v>1076</v>
      </c>
      <c r="BH3102">
        <v>41054531300042</v>
      </c>
      <c r="BJ3102" t="s">
        <v>112</v>
      </c>
      <c r="BK3102" t="s">
        <v>1074</v>
      </c>
      <c r="BL3102" t="s">
        <v>1075</v>
      </c>
      <c r="BN3102" s="2">
        <v>42432</v>
      </c>
      <c r="BO3102">
        <v>3</v>
      </c>
      <c r="BQ3102">
        <v>1409</v>
      </c>
      <c r="BS3102" t="s">
        <v>117</v>
      </c>
      <c r="BT3102">
        <v>13.8</v>
      </c>
      <c r="BV3102">
        <v>27</v>
      </c>
      <c r="BX3102">
        <v>1</v>
      </c>
      <c r="BZ3102">
        <v>34255833500051</v>
      </c>
      <c r="CB3102" t="s">
        <v>112</v>
      </c>
      <c r="CC3102">
        <v>1</v>
      </c>
      <c r="CE3102">
        <v>3</v>
      </c>
      <c r="CG3102">
        <v>41054531300042</v>
      </c>
      <c r="CI3102" t="s">
        <v>109</v>
      </c>
      <c r="CK3102">
        <v>3</v>
      </c>
      <c r="CQ3102" t="s">
        <v>110</v>
      </c>
      <c r="CR3102" s="2">
        <v>42460</v>
      </c>
      <c r="CS3102">
        <v>0</v>
      </c>
      <c r="CU3102" t="s">
        <v>109</v>
      </c>
      <c r="CV3102" t="s">
        <v>111</v>
      </c>
      <c r="CW3102">
        <v>41054531300042</v>
      </c>
      <c r="CY3102" t="s">
        <v>112</v>
      </c>
      <c r="CZ3102" t="s">
        <v>113</v>
      </c>
      <c r="DA3102" t="s">
        <v>114</v>
      </c>
      <c r="DB3102" t="s">
        <v>115</v>
      </c>
      <c r="DC3102">
        <v>1</v>
      </c>
    </row>
    <row r="3103" spans="1:107" x14ac:dyDescent="0.2">
      <c r="A3103" t="s">
        <v>108</v>
      </c>
      <c r="B3103">
        <v>0</v>
      </c>
      <c r="D3103" t="s">
        <v>109</v>
      </c>
      <c r="K3103">
        <v>1</v>
      </c>
      <c r="M3103">
        <v>4</v>
      </c>
      <c r="N3103" t="s">
        <v>1071</v>
      </c>
      <c r="O3103">
        <v>0</v>
      </c>
      <c r="V3103">
        <v>6127985</v>
      </c>
      <c r="W3103" s="2">
        <v>42432</v>
      </c>
      <c r="X3103">
        <v>8</v>
      </c>
      <c r="Y3103">
        <v>1</v>
      </c>
      <c r="Z3103">
        <v>1</v>
      </c>
      <c r="AB3103">
        <v>0</v>
      </c>
      <c r="AC3103">
        <v>0</v>
      </c>
      <c r="AD3103" s="2">
        <v>42433</v>
      </c>
      <c r="AE3103" s="3" t="s">
        <v>1072</v>
      </c>
      <c r="AF3103">
        <v>23</v>
      </c>
      <c r="AG3103">
        <v>23</v>
      </c>
      <c r="AH3103" s="3" t="s">
        <v>1080</v>
      </c>
      <c r="AI3103">
        <v>2</v>
      </c>
      <c r="AJ3103">
        <v>2</v>
      </c>
      <c r="AK3103" t="s">
        <v>942</v>
      </c>
      <c r="AL3103">
        <v>1280</v>
      </c>
      <c r="AM3103">
        <v>0.02</v>
      </c>
      <c r="AN3103">
        <v>0.02</v>
      </c>
      <c r="AQ3103">
        <v>454</v>
      </c>
      <c r="AR3103">
        <v>454</v>
      </c>
      <c r="AS3103">
        <v>1280</v>
      </c>
      <c r="AT3103">
        <v>10</v>
      </c>
      <c r="AU3103">
        <v>10</v>
      </c>
      <c r="AV3103">
        <v>0.02</v>
      </c>
      <c r="AW3103">
        <v>0.02</v>
      </c>
      <c r="AZ3103">
        <v>133</v>
      </c>
      <c r="BA3103">
        <v>133</v>
      </c>
      <c r="BB3103" t="s">
        <v>135</v>
      </c>
      <c r="BC3103" t="s">
        <v>1073</v>
      </c>
      <c r="BD3103">
        <v>1</v>
      </c>
      <c r="BF3103" s="2">
        <v>42433</v>
      </c>
      <c r="BG3103" s="3" t="s">
        <v>1076</v>
      </c>
      <c r="BH3103">
        <v>41054531300042</v>
      </c>
      <c r="BJ3103" t="s">
        <v>112</v>
      </c>
      <c r="BK3103" t="s">
        <v>1074</v>
      </c>
      <c r="BL3103" t="s">
        <v>1075</v>
      </c>
      <c r="BN3103" s="2">
        <v>42432</v>
      </c>
      <c r="BO3103">
        <v>3</v>
      </c>
      <c r="BQ3103">
        <v>1409</v>
      </c>
      <c r="BS3103" t="s">
        <v>117</v>
      </c>
      <c r="BT3103">
        <v>13.8</v>
      </c>
      <c r="BV3103">
        <v>27</v>
      </c>
      <c r="BX3103">
        <v>1</v>
      </c>
      <c r="BZ3103">
        <v>34255833500051</v>
      </c>
      <c r="CB3103" t="s">
        <v>112</v>
      </c>
      <c r="CC3103">
        <v>1</v>
      </c>
      <c r="CE3103">
        <v>3</v>
      </c>
      <c r="CG3103">
        <v>41054531300042</v>
      </c>
      <c r="CI3103" t="s">
        <v>109</v>
      </c>
      <c r="CK3103">
        <v>3</v>
      </c>
      <c r="CQ3103" t="s">
        <v>110</v>
      </c>
      <c r="CR3103" s="2">
        <v>42460</v>
      </c>
      <c r="CS3103">
        <v>0</v>
      </c>
      <c r="CU3103" t="s">
        <v>109</v>
      </c>
      <c r="CV3103" t="s">
        <v>111</v>
      </c>
      <c r="CW3103">
        <v>41054531300042</v>
      </c>
      <c r="CY3103" t="s">
        <v>112</v>
      </c>
      <c r="CZ3103" t="s">
        <v>113</v>
      </c>
      <c r="DA3103" t="s">
        <v>114</v>
      </c>
      <c r="DB3103" t="s">
        <v>115</v>
      </c>
      <c r="DC3103">
        <v>1</v>
      </c>
    </row>
    <row r="3104" spans="1:107" x14ac:dyDescent="0.2">
      <c r="A3104" t="s">
        <v>108</v>
      </c>
      <c r="B3104">
        <v>0</v>
      </c>
      <c r="D3104" t="s">
        <v>109</v>
      </c>
      <c r="K3104">
        <v>1</v>
      </c>
      <c r="M3104">
        <v>4</v>
      </c>
      <c r="N3104" t="s">
        <v>1071</v>
      </c>
      <c r="O3104">
        <v>0</v>
      </c>
      <c r="V3104">
        <v>6127985</v>
      </c>
      <c r="W3104" s="2">
        <v>42432</v>
      </c>
      <c r="X3104">
        <v>8</v>
      </c>
      <c r="Y3104">
        <v>1</v>
      </c>
      <c r="Z3104">
        <v>1</v>
      </c>
      <c r="AB3104">
        <v>0</v>
      </c>
      <c r="AC3104">
        <v>0</v>
      </c>
      <c r="AD3104" s="2">
        <v>42433</v>
      </c>
      <c r="AE3104" s="3" t="s">
        <v>1072</v>
      </c>
      <c r="AF3104">
        <v>23</v>
      </c>
      <c r="AG3104">
        <v>23</v>
      </c>
      <c r="AH3104" s="3" t="s">
        <v>1084</v>
      </c>
      <c r="AI3104">
        <v>2</v>
      </c>
      <c r="AJ3104">
        <v>2</v>
      </c>
      <c r="AK3104" t="s">
        <v>943</v>
      </c>
      <c r="AL3104">
        <v>1281</v>
      </c>
      <c r="AM3104">
        <v>0.05</v>
      </c>
      <c r="AN3104">
        <v>0.05</v>
      </c>
      <c r="AQ3104">
        <v>454</v>
      </c>
      <c r="AR3104">
        <v>454</v>
      </c>
      <c r="AS3104">
        <v>1281</v>
      </c>
      <c r="AT3104">
        <v>10</v>
      </c>
      <c r="AU3104">
        <v>10</v>
      </c>
      <c r="AV3104">
        <v>0.05</v>
      </c>
      <c r="AW3104">
        <v>0.05</v>
      </c>
      <c r="AZ3104">
        <v>133</v>
      </c>
      <c r="BA3104">
        <v>133</v>
      </c>
      <c r="BB3104" t="s">
        <v>135</v>
      </c>
      <c r="BC3104" t="s">
        <v>1073</v>
      </c>
      <c r="BD3104">
        <v>1</v>
      </c>
      <c r="BF3104" s="2">
        <v>42433</v>
      </c>
      <c r="BG3104" s="3" t="s">
        <v>1076</v>
      </c>
      <c r="BH3104">
        <v>41054531300042</v>
      </c>
      <c r="BJ3104" t="s">
        <v>112</v>
      </c>
      <c r="BK3104" t="s">
        <v>1074</v>
      </c>
      <c r="BL3104" t="s">
        <v>1075</v>
      </c>
      <c r="BN3104" s="2">
        <v>42432</v>
      </c>
      <c r="BO3104">
        <v>3</v>
      </c>
      <c r="BQ3104">
        <v>1409</v>
      </c>
      <c r="BS3104" t="s">
        <v>117</v>
      </c>
      <c r="BT3104">
        <v>13.8</v>
      </c>
      <c r="BV3104">
        <v>27</v>
      </c>
      <c r="BX3104">
        <v>1</v>
      </c>
      <c r="BZ3104">
        <v>34255833500051</v>
      </c>
      <c r="CB3104" t="s">
        <v>112</v>
      </c>
      <c r="CC3104">
        <v>1</v>
      </c>
      <c r="CE3104">
        <v>3</v>
      </c>
      <c r="CG3104">
        <v>41054531300042</v>
      </c>
      <c r="CI3104" t="s">
        <v>109</v>
      </c>
      <c r="CK3104">
        <v>3</v>
      </c>
      <c r="CQ3104" t="s">
        <v>110</v>
      </c>
      <c r="CR3104" s="2">
        <v>42460</v>
      </c>
      <c r="CS3104">
        <v>0</v>
      </c>
      <c r="CU3104" t="s">
        <v>109</v>
      </c>
      <c r="CV3104" t="s">
        <v>111</v>
      </c>
      <c r="CW3104">
        <v>41054531300042</v>
      </c>
      <c r="CY3104" t="s">
        <v>112</v>
      </c>
      <c r="CZ3104" t="s">
        <v>113</v>
      </c>
      <c r="DA3104" t="s">
        <v>114</v>
      </c>
      <c r="DB3104" t="s">
        <v>115</v>
      </c>
      <c r="DC3104">
        <v>1</v>
      </c>
    </row>
    <row r="3105" spans="1:107" x14ac:dyDescent="0.2">
      <c r="A3105" t="s">
        <v>108</v>
      </c>
      <c r="B3105">
        <v>0</v>
      </c>
      <c r="D3105" t="s">
        <v>109</v>
      </c>
      <c r="K3105">
        <v>1</v>
      </c>
      <c r="M3105">
        <v>4</v>
      </c>
      <c r="N3105" t="s">
        <v>1071</v>
      </c>
      <c r="O3105">
        <v>0</v>
      </c>
      <c r="V3105">
        <v>6127985</v>
      </c>
      <c r="W3105" s="2">
        <v>42432</v>
      </c>
      <c r="X3105">
        <v>8</v>
      </c>
      <c r="Y3105">
        <v>1</v>
      </c>
      <c r="Z3105">
        <v>1</v>
      </c>
      <c r="AB3105">
        <v>0</v>
      </c>
      <c r="AC3105">
        <v>0</v>
      </c>
      <c r="AD3105" s="2">
        <v>42433</v>
      </c>
      <c r="AE3105" s="3" t="s">
        <v>1072</v>
      </c>
      <c r="AF3105">
        <v>23</v>
      </c>
      <c r="AG3105">
        <v>23</v>
      </c>
      <c r="AH3105" s="3" t="s">
        <v>1080</v>
      </c>
      <c r="AI3105">
        <v>2</v>
      </c>
      <c r="AJ3105">
        <v>2</v>
      </c>
      <c r="AK3105" t="s">
        <v>944</v>
      </c>
      <c r="AL3105">
        <v>1914</v>
      </c>
      <c r="AM3105">
        <v>0.02</v>
      </c>
      <c r="AN3105">
        <v>0.02</v>
      </c>
      <c r="AQ3105">
        <v>454</v>
      </c>
      <c r="AR3105">
        <v>454</v>
      </c>
      <c r="AS3105">
        <v>1914</v>
      </c>
      <c r="AT3105">
        <v>10</v>
      </c>
      <c r="AU3105">
        <v>10</v>
      </c>
      <c r="AV3105">
        <v>0.02</v>
      </c>
      <c r="AW3105">
        <v>0.02</v>
      </c>
      <c r="AZ3105">
        <v>133</v>
      </c>
      <c r="BA3105">
        <v>133</v>
      </c>
      <c r="BB3105" t="s">
        <v>135</v>
      </c>
      <c r="BC3105" t="s">
        <v>1073</v>
      </c>
      <c r="BD3105">
        <v>1</v>
      </c>
      <c r="BF3105" s="2">
        <v>42433</v>
      </c>
      <c r="BG3105" s="3" t="s">
        <v>1076</v>
      </c>
      <c r="BH3105">
        <v>41054531300042</v>
      </c>
      <c r="BJ3105" t="s">
        <v>112</v>
      </c>
      <c r="BK3105" t="s">
        <v>1074</v>
      </c>
      <c r="BL3105" t="s">
        <v>1075</v>
      </c>
      <c r="BN3105" s="2">
        <v>42432</v>
      </c>
      <c r="BO3105">
        <v>3</v>
      </c>
      <c r="BQ3105">
        <v>1409</v>
      </c>
      <c r="BS3105" t="s">
        <v>117</v>
      </c>
      <c r="BT3105">
        <v>13.8</v>
      </c>
      <c r="BV3105">
        <v>27</v>
      </c>
      <c r="BX3105">
        <v>1</v>
      </c>
      <c r="BZ3105">
        <v>34255833500051</v>
      </c>
      <c r="CB3105" t="s">
        <v>112</v>
      </c>
      <c r="CC3105">
        <v>1</v>
      </c>
      <c r="CE3105">
        <v>3</v>
      </c>
      <c r="CG3105">
        <v>41054531300042</v>
      </c>
      <c r="CI3105" t="s">
        <v>109</v>
      </c>
      <c r="CK3105">
        <v>3</v>
      </c>
      <c r="CQ3105" t="s">
        <v>110</v>
      </c>
      <c r="CR3105" s="2">
        <v>42460</v>
      </c>
      <c r="CS3105">
        <v>0</v>
      </c>
      <c r="CU3105" t="s">
        <v>109</v>
      </c>
      <c r="CV3105" t="s">
        <v>111</v>
      </c>
      <c r="CW3105">
        <v>41054531300042</v>
      </c>
      <c r="CY3105" t="s">
        <v>112</v>
      </c>
      <c r="CZ3105" t="s">
        <v>113</v>
      </c>
      <c r="DA3105" t="s">
        <v>114</v>
      </c>
      <c r="DB3105" t="s">
        <v>115</v>
      </c>
      <c r="DC3105">
        <v>1</v>
      </c>
    </row>
    <row r="3106" spans="1:107" x14ac:dyDescent="0.2">
      <c r="A3106" t="s">
        <v>108</v>
      </c>
      <c r="B3106">
        <v>0</v>
      </c>
      <c r="D3106" t="s">
        <v>109</v>
      </c>
      <c r="K3106">
        <v>1</v>
      </c>
      <c r="M3106">
        <v>4</v>
      </c>
      <c r="N3106" t="s">
        <v>1071</v>
      </c>
      <c r="O3106">
        <v>0</v>
      </c>
      <c r="V3106">
        <v>6127985</v>
      </c>
      <c r="W3106" s="2">
        <v>42432</v>
      </c>
      <c r="X3106">
        <v>8</v>
      </c>
      <c r="Y3106">
        <v>2</v>
      </c>
      <c r="Z3106">
        <v>2</v>
      </c>
      <c r="AB3106">
        <v>0</v>
      </c>
      <c r="AC3106">
        <v>0</v>
      </c>
      <c r="AD3106" s="2">
        <v>42433</v>
      </c>
      <c r="AE3106" s="3" t="s">
        <v>1072</v>
      </c>
      <c r="AF3106">
        <v>23</v>
      </c>
      <c r="AG3106">
        <v>23</v>
      </c>
      <c r="AH3106" s="3" t="s">
        <v>1084</v>
      </c>
      <c r="AI3106">
        <v>2</v>
      </c>
      <c r="AJ3106">
        <v>2</v>
      </c>
      <c r="AK3106" t="s">
        <v>945</v>
      </c>
      <c r="AL3106">
        <v>1901</v>
      </c>
      <c r="AM3106">
        <v>0.05</v>
      </c>
      <c r="AN3106">
        <v>0.05</v>
      </c>
      <c r="AQ3106">
        <v>454</v>
      </c>
      <c r="AR3106">
        <v>454</v>
      </c>
      <c r="AS3106">
        <v>1901</v>
      </c>
      <c r="AT3106">
        <v>10</v>
      </c>
      <c r="AU3106">
        <v>10</v>
      </c>
      <c r="AV3106">
        <v>0.05</v>
      </c>
      <c r="AW3106">
        <v>0.05</v>
      </c>
      <c r="AZ3106">
        <v>133</v>
      </c>
      <c r="BA3106">
        <v>133</v>
      </c>
      <c r="BB3106" t="s">
        <v>135</v>
      </c>
      <c r="BC3106" t="s">
        <v>1073</v>
      </c>
      <c r="BD3106">
        <v>1</v>
      </c>
      <c r="BF3106" s="2">
        <v>42433</v>
      </c>
      <c r="BG3106" s="3" t="s">
        <v>1076</v>
      </c>
      <c r="BH3106">
        <v>41054531300042</v>
      </c>
      <c r="BJ3106" t="s">
        <v>112</v>
      </c>
      <c r="BK3106" t="s">
        <v>1074</v>
      </c>
      <c r="BL3106" t="s">
        <v>1075</v>
      </c>
      <c r="BN3106" s="2">
        <v>42432</v>
      </c>
      <c r="BO3106">
        <v>3</v>
      </c>
      <c r="BQ3106">
        <v>1409</v>
      </c>
      <c r="BS3106" t="s">
        <v>117</v>
      </c>
      <c r="BT3106">
        <v>13.8</v>
      </c>
      <c r="BV3106">
        <v>27</v>
      </c>
      <c r="BX3106">
        <v>1</v>
      </c>
      <c r="BZ3106">
        <v>34255833500051</v>
      </c>
      <c r="CB3106" t="s">
        <v>112</v>
      </c>
      <c r="CC3106">
        <v>1</v>
      </c>
      <c r="CE3106">
        <v>3</v>
      </c>
      <c r="CG3106">
        <v>41054531300042</v>
      </c>
      <c r="CI3106" t="s">
        <v>109</v>
      </c>
      <c r="CK3106">
        <v>3</v>
      </c>
      <c r="CQ3106" t="s">
        <v>110</v>
      </c>
      <c r="CR3106" s="2">
        <v>42460</v>
      </c>
      <c r="CS3106">
        <v>0</v>
      </c>
      <c r="CU3106" t="s">
        <v>109</v>
      </c>
      <c r="CV3106" t="s">
        <v>111</v>
      </c>
      <c r="CW3106">
        <v>41054531300042</v>
      </c>
      <c r="CY3106" t="s">
        <v>112</v>
      </c>
      <c r="CZ3106" t="s">
        <v>113</v>
      </c>
      <c r="DA3106" t="s">
        <v>114</v>
      </c>
      <c r="DB3106" t="s">
        <v>115</v>
      </c>
      <c r="DC3106">
        <v>1</v>
      </c>
    </row>
    <row r="3107" spans="1:107" x14ac:dyDescent="0.2">
      <c r="A3107" t="s">
        <v>108</v>
      </c>
      <c r="B3107">
        <v>0</v>
      </c>
      <c r="D3107" t="s">
        <v>109</v>
      </c>
      <c r="K3107">
        <v>1</v>
      </c>
      <c r="M3107">
        <v>4</v>
      </c>
      <c r="N3107" t="s">
        <v>1071</v>
      </c>
      <c r="O3107">
        <v>0</v>
      </c>
      <c r="V3107">
        <v>6127985</v>
      </c>
      <c r="W3107" s="2">
        <v>42432</v>
      </c>
      <c r="X3107">
        <v>8</v>
      </c>
      <c r="Y3107">
        <v>1</v>
      </c>
      <c r="Z3107">
        <v>1</v>
      </c>
      <c r="AB3107">
        <v>0</v>
      </c>
      <c r="AC3107">
        <v>0</v>
      </c>
      <c r="AD3107" s="2">
        <v>42433</v>
      </c>
      <c r="AE3107" s="3" t="s">
        <v>1072</v>
      </c>
      <c r="AF3107">
        <v>23</v>
      </c>
      <c r="AG3107">
        <v>23</v>
      </c>
      <c r="AH3107" s="3" t="s">
        <v>1084</v>
      </c>
      <c r="AI3107">
        <v>2</v>
      </c>
      <c r="AJ3107">
        <v>2</v>
      </c>
      <c r="AK3107" t="s">
        <v>946</v>
      </c>
      <c r="AL3107">
        <v>1657</v>
      </c>
      <c r="AM3107">
        <v>0.02</v>
      </c>
      <c r="AN3107">
        <v>0.02</v>
      </c>
      <c r="AQ3107">
        <v>454</v>
      </c>
      <c r="AR3107">
        <v>454</v>
      </c>
      <c r="AS3107">
        <v>1657</v>
      </c>
      <c r="AT3107">
        <v>10</v>
      </c>
      <c r="AU3107">
        <v>10</v>
      </c>
      <c r="AV3107">
        <v>0.02</v>
      </c>
      <c r="AW3107">
        <v>0.02</v>
      </c>
      <c r="AZ3107">
        <v>133</v>
      </c>
      <c r="BA3107">
        <v>133</v>
      </c>
      <c r="BB3107" t="s">
        <v>135</v>
      </c>
      <c r="BC3107" t="s">
        <v>1073</v>
      </c>
      <c r="BD3107">
        <v>1</v>
      </c>
      <c r="BF3107" s="2">
        <v>42433</v>
      </c>
      <c r="BG3107" s="3" t="s">
        <v>1076</v>
      </c>
      <c r="BH3107">
        <v>41054531300042</v>
      </c>
      <c r="BJ3107" t="s">
        <v>112</v>
      </c>
      <c r="BK3107" t="s">
        <v>1074</v>
      </c>
      <c r="BL3107" t="s">
        <v>1075</v>
      </c>
      <c r="BN3107" s="2">
        <v>42432</v>
      </c>
      <c r="BO3107">
        <v>3</v>
      </c>
      <c r="BQ3107">
        <v>1409</v>
      </c>
      <c r="BS3107" t="s">
        <v>117</v>
      </c>
      <c r="BT3107">
        <v>13.8</v>
      </c>
      <c r="BV3107">
        <v>27</v>
      </c>
      <c r="BX3107">
        <v>1</v>
      </c>
      <c r="BZ3107">
        <v>34255833500051</v>
      </c>
      <c r="CB3107" t="s">
        <v>112</v>
      </c>
      <c r="CC3107">
        <v>1</v>
      </c>
      <c r="CE3107">
        <v>3</v>
      </c>
      <c r="CG3107">
        <v>41054531300042</v>
      </c>
      <c r="CI3107" t="s">
        <v>109</v>
      </c>
      <c r="CK3107">
        <v>3</v>
      </c>
      <c r="CQ3107" t="s">
        <v>110</v>
      </c>
      <c r="CR3107" s="2">
        <v>42460</v>
      </c>
      <c r="CS3107">
        <v>0</v>
      </c>
      <c r="CU3107" t="s">
        <v>109</v>
      </c>
      <c r="CV3107" t="s">
        <v>111</v>
      </c>
      <c r="CW3107">
        <v>41054531300042</v>
      </c>
      <c r="CY3107" t="s">
        <v>112</v>
      </c>
      <c r="CZ3107" t="s">
        <v>113</v>
      </c>
      <c r="DA3107" t="s">
        <v>114</v>
      </c>
      <c r="DB3107" t="s">
        <v>115</v>
      </c>
      <c r="DC3107">
        <v>1</v>
      </c>
    </row>
    <row r="3108" spans="1:107" x14ac:dyDescent="0.2">
      <c r="A3108" t="s">
        <v>108</v>
      </c>
      <c r="B3108">
        <v>0</v>
      </c>
      <c r="D3108" t="s">
        <v>109</v>
      </c>
      <c r="K3108">
        <v>1</v>
      </c>
      <c r="M3108">
        <v>4</v>
      </c>
      <c r="N3108" t="s">
        <v>1071</v>
      </c>
      <c r="O3108">
        <v>0</v>
      </c>
      <c r="V3108">
        <v>6127985</v>
      </c>
      <c r="W3108" s="2">
        <v>42432</v>
      </c>
      <c r="X3108">
        <v>8</v>
      </c>
      <c r="Y3108">
        <v>1</v>
      </c>
      <c r="Z3108">
        <v>1</v>
      </c>
      <c r="AB3108">
        <v>0</v>
      </c>
      <c r="AC3108">
        <v>0</v>
      </c>
      <c r="AD3108" s="2">
        <v>42433</v>
      </c>
      <c r="AE3108" s="3" t="s">
        <v>1072</v>
      </c>
      <c r="AF3108">
        <v>23</v>
      </c>
      <c r="AG3108">
        <v>23</v>
      </c>
      <c r="AH3108" s="3" t="s">
        <v>1080</v>
      </c>
      <c r="AI3108">
        <v>2</v>
      </c>
      <c r="AJ3108">
        <v>2</v>
      </c>
      <c r="AK3108" t="s">
        <v>947</v>
      </c>
      <c r="AL3108">
        <v>2990</v>
      </c>
      <c r="AM3108">
        <v>0.05</v>
      </c>
      <c r="AN3108">
        <v>0.05</v>
      </c>
      <c r="AQ3108">
        <v>454</v>
      </c>
      <c r="AR3108">
        <v>454</v>
      </c>
      <c r="AS3108">
        <v>2990</v>
      </c>
      <c r="AT3108">
        <v>10</v>
      </c>
      <c r="AU3108">
        <v>10</v>
      </c>
      <c r="AV3108">
        <v>0.05</v>
      </c>
      <c r="AW3108">
        <v>0.05</v>
      </c>
      <c r="AZ3108">
        <v>133</v>
      </c>
      <c r="BA3108">
        <v>133</v>
      </c>
      <c r="BB3108" t="s">
        <v>135</v>
      </c>
      <c r="BC3108" t="s">
        <v>1073</v>
      </c>
      <c r="BD3108">
        <v>1</v>
      </c>
      <c r="BF3108" s="2">
        <v>42433</v>
      </c>
      <c r="BG3108" s="3" t="s">
        <v>1076</v>
      </c>
      <c r="BH3108">
        <v>41054531300042</v>
      </c>
      <c r="BJ3108" t="s">
        <v>112</v>
      </c>
      <c r="BK3108" t="s">
        <v>1074</v>
      </c>
      <c r="BL3108" t="s">
        <v>1075</v>
      </c>
      <c r="BN3108" s="2">
        <v>42432</v>
      </c>
      <c r="BO3108">
        <v>3</v>
      </c>
      <c r="BQ3108">
        <v>1409</v>
      </c>
      <c r="BS3108" t="s">
        <v>117</v>
      </c>
      <c r="BT3108">
        <v>13.8</v>
      </c>
      <c r="BV3108">
        <v>27</v>
      </c>
      <c r="BX3108">
        <v>1</v>
      </c>
      <c r="BZ3108">
        <v>34255833500051</v>
      </c>
      <c r="CB3108" t="s">
        <v>112</v>
      </c>
      <c r="CC3108">
        <v>1</v>
      </c>
      <c r="CE3108">
        <v>3</v>
      </c>
      <c r="CG3108">
        <v>41054531300042</v>
      </c>
      <c r="CI3108" t="s">
        <v>109</v>
      </c>
      <c r="CK3108">
        <v>3</v>
      </c>
      <c r="CQ3108" t="s">
        <v>110</v>
      </c>
      <c r="CR3108" s="2">
        <v>42460</v>
      </c>
      <c r="CS3108">
        <v>0</v>
      </c>
      <c r="CU3108" t="s">
        <v>109</v>
      </c>
      <c r="CV3108" t="s">
        <v>111</v>
      </c>
      <c r="CW3108">
        <v>41054531300042</v>
      </c>
      <c r="CY3108" t="s">
        <v>112</v>
      </c>
      <c r="CZ3108" t="s">
        <v>113</v>
      </c>
      <c r="DA3108" t="s">
        <v>114</v>
      </c>
      <c r="DB3108" t="s">
        <v>115</v>
      </c>
      <c r="DC3108">
        <v>1</v>
      </c>
    </row>
    <row r="3109" spans="1:107" x14ac:dyDescent="0.2">
      <c r="A3109" t="s">
        <v>108</v>
      </c>
      <c r="B3109">
        <v>0</v>
      </c>
      <c r="D3109" t="s">
        <v>109</v>
      </c>
      <c r="K3109">
        <v>1</v>
      </c>
      <c r="M3109">
        <v>4</v>
      </c>
      <c r="N3109" t="s">
        <v>1071</v>
      </c>
      <c r="O3109">
        <v>0</v>
      </c>
      <c r="V3109">
        <v>6127985</v>
      </c>
      <c r="W3109" s="2">
        <v>42432</v>
      </c>
      <c r="X3109">
        <v>8</v>
      </c>
      <c r="Y3109">
        <v>1</v>
      </c>
      <c r="Z3109">
        <v>1</v>
      </c>
      <c r="AB3109">
        <v>0</v>
      </c>
      <c r="AC3109">
        <v>0</v>
      </c>
      <c r="AD3109" s="2">
        <v>42433</v>
      </c>
      <c r="AE3109" s="3" t="s">
        <v>1072</v>
      </c>
      <c r="AF3109">
        <v>23</v>
      </c>
      <c r="AG3109">
        <v>23</v>
      </c>
      <c r="AH3109" s="3" t="s">
        <v>1080</v>
      </c>
      <c r="AI3109">
        <v>2</v>
      </c>
      <c r="AJ3109">
        <v>2</v>
      </c>
      <c r="AK3109" t="s">
        <v>948</v>
      </c>
      <c r="AL3109">
        <v>2064</v>
      </c>
      <c r="AM3109">
        <v>0.02</v>
      </c>
      <c r="AN3109">
        <v>0.02</v>
      </c>
      <c r="AQ3109">
        <v>454</v>
      </c>
      <c r="AR3109">
        <v>454</v>
      </c>
      <c r="AS3109">
        <v>2064</v>
      </c>
      <c r="AT3109">
        <v>10</v>
      </c>
      <c r="AU3109">
        <v>10</v>
      </c>
      <c r="AV3109">
        <v>0.02</v>
      </c>
      <c r="AW3109">
        <v>0.02</v>
      </c>
      <c r="AZ3109">
        <v>133</v>
      </c>
      <c r="BA3109">
        <v>133</v>
      </c>
      <c r="BB3109" t="s">
        <v>135</v>
      </c>
      <c r="BC3109" t="s">
        <v>1073</v>
      </c>
      <c r="BD3109">
        <v>1</v>
      </c>
      <c r="BF3109" s="2">
        <v>42433</v>
      </c>
      <c r="BG3109" s="3" t="s">
        <v>1076</v>
      </c>
      <c r="BH3109">
        <v>41054531300042</v>
      </c>
      <c r="BJ3109" t="s">
        <v>112</v>
      </c>
      <c r="BK3109" t="s">
        <v>1074</v>
      </c>
      <c r="BL3109" t="s">
        <v>1075</v>
      </c>
      <c r="BN3109" s="2">
        <v>42432</v>
      </c>
      <c r="BO3109">
        <v>3</v>
      </c>
      <c r="BQ3109">
        <v>1409</v>
      </c>
      <c r="BS3109" t="s">
        <v>117</v>
      </c>
      <c r="BT3109">
        <v>13.8</v>
      </c>
      <c r="BV3109">
        <v>27</v>
      </c>
      <c r="BX3109">
        <v>1</v>
      </c>
      <c r="BZ3109">
        <v>34255833500051</v>
      </c>
      <c r="CB3109" t="s">
        <v>112</v>
      </c>
      <c r="CC3109">
        <v>1</v>
      </c>
      <c r="CE3109">
        <v>3</v>
      </c>
      <c r="CG3109">
        <v>41054531300042</v>
      </c>
      <c r="CI3109" t="s">
        <v>109</v>
      </c>
      <c r="CK3109">
        <v>3</v>
      </c>
      <c r="CQ3109" t="s">
        <v>110</v>
      </c>
      <c r="CR3109" s="2">
        <v>42460</v>
      </c>
      <c r="CS3109">
        <v>0</v>
      </c>
      <c r="CU3109" t="s">
        <v>109</v>
      </c>
      <c r="CV3109" t="s">
        <v>111</v>
      </c>
      <c r="CW3109">
        <v>41054531300042</v>
      </c>
      <c r="CY3109" t="s">
        <v>112</v>
      </c>
      <c r="CZ3109" t="s">
        <v>113</v>
      </c>
      <c r="DA3109" t="s">
        <v>114</v>
      </c>
      <c r="DB3109" t="s">
        <v>115</v>
      </c>
      <c r="DC3109">
        <v>1</v>
      </c>
    </row>
    <row r="3110" spans="1:107" x14ac:dyDescent="0.2">
      <c r="A3110" t="s">
        <v>108</v>
      </c>
      <c r="B3110">
        <v>0</v>
      </c>
      <c r="D3110" t="s">
        <v>109</v>
      </c>
      <c r="K3110">
        <v>1</v>
      </c>
      <c r="M3110">
        <v>4</v>
      </c>
      <c r="N3110" t="s">
        <v>1071</v>
      </c>
      <c r="O3110">
        <v>0</v>
      </c>
      <c r="V3110">
        <v>6127985</v>
      </c>
      <c r="W3110" s="2">
        <v>42432</v>
      </c>
      <c r="X3110">
        <v>8</v>
      </c>
      <c r="Y3110">
        <v>1</v>
      </c>
      <c r="Z3110">
        <v>1</v>
      </c>
      <c r="AB3110">
        <v>0</v>
      </c>
      <c r="AC3110">
        <v>0</v>
      </c>
      <c r="AD3110" s="2">
        <v>42436</v>
      </c>
      <c r="AE3110" s="3" t="s">
        <v>1072</v>
      </c>
      <c r="AF3110">
        <v>23</v>
      </c>
      <c r="AG3110">
        <v>23</v>
      </c>
      <c r="AH3110" s="3" t="s">
        <v>1101</v>
      </c>
      <c r="AI3110">
        <v>2</v>
      </c>
      <c r="AJ3110">
        <v>2</v>
      </c>
      <c r="AK3110" t="s">
        <v>949</v>
      </c>
      <c r="AL3110">
        <v>2879</v>
      </c>
      <c r="AM3110">
        <v>5.0000000000000001E-4</v>
      </c>
      <c r="AN3110">
        <v>5.0000000000000001E-4</v>
      </c>
      <c r="AO3110">
        <v>711</v>
      </c>
      <c r="AP3110">
        <v>711</v>
      </c>
      <c r="AQ3110">
        <v>431</v>
      </c>
      <c r="AR3110">
        <v>431</v>
      </c>
      <c r="AS3110">
        <v>2879</v>
      </c>
      <c r="AT3110">
        <v>10</v>
      </c>
      <c r="AU3110">
        <v>10</v>
      </c>
      <c r="AV3110">
        <v>5.0000000000000001E-4</v>
      </c>
      <c r="AW3110">
        <v>5.0000000000000001E-4</v>
      </c>
      <c r="AX3110">
        <v>2675</v>
      </c>
      <c r="AY3110">
        <v>2675</v>
      </c>
      <c r="AZ3110">
        <v>133</v>
      </c>
      <c r="BA3110">
        <v>133</v>
      </c>
      <c r="BB3110" t="s">
        <v>135</v>
      </c>
      <c r="BC3110" t="s">
        <v>1073</v>
      </c>
      <c r="BD3110">
        <v>1</v>
      </c>
      <c r="BF3110" s="2">
        <v>42433</v>
      </c>
      <c r="BG3110" s="3" t="s">
        <v>1076</v>
      </c>
      <c r="BH3110">
        <v>41054531300042</v>
      </c>
      <c r="BJ3110" t="s">
        <v>112</v>
      </c>
      <c r="BK3110" t="s">
        <v>1074</v>
      </c>
      <c r="BL3110" t="s">
        <v>1075</v>
      </c>
      <c r="BN3110" s="2">
        <v>42432</v>
      </c>
      <c r="BO3110">
        <v>3</v>
      </c>
      <c r="BQ3110">
        <v>1409</v>
      </c>
      <c r="BS3110" t="s">
        <v>117</v>
      </c>
      <c r="BT3110">
        <v>13.8</v>
      </c>
      <c r="BV3110">
        <v>27</v>
      </c>
      <c r="BX3110">
        <v>1</v>
      </c>
      <c r="BZ3110">
        <v>34255833500051</v>
      </c>
      <c r="CB3110" t="s">
        <v>112</v>
      </c>
      <c r="CC3110">
        <v>1</v>
      </c>
      <c r="CE3110">
        <v>3</v>
      </c>
      <c r="CG3110">
        <v>41054531300042</v>
      </c>
      <c r="CI3110" t="s">
        <v>109</v>
      </c>
      <c r="CK3110">
        <v>3</v>
      </c>
      <c r="CQ3110" t="s">
        <v>110</v>
      </c>
      <c r="CR3110" s="2">
        <v>42460</v>
      </c>
      <c r="CS3110">
        <v>0</v>
      </c>
      <c r="CU3110" t="s">
        <v>109</v>
      </c>
      <c r="CV3110" t="s">
        <v>111</v>
      </c>
      <c r="CW3110">
        <v>41054531300042</v>
      </c>
      <c r="CY3110" t="s">
        <v>112</v>
      </c>
      <c r="CZ3110" t="s">
        <v>113</v>
      </c>
      <c r="DA3110" t="s">
        <v>114</v>
      </c>
      <c r="DB3110" t="s">
        <v>115</v>
      </c>
      <c r="DC3110">
        <v>1</v>
      </c>
    </row>
    <row r="3111" spans="1:107" x14ac:dyDescent="0.2">
      <c r="A3111" t="s">
        <v>108</v>
      </c>
      <c r="B3111">
        <v>0</v>
      </c>
      <c r="D3111" t="s">
        <v>109</v>
      </c>
      <c r="K3111">
        <v>1</v>
      </c>
      <c r="M3111">
        <v>4</v>
      </c>
      <c r="N3111" t="s">
        <v>1071</v>
      </c>
      <c r="O3111">
        <v>0</v>
      </c>
      <c r="V3111">
        <v>6127985</v>
      </c>
      <c r="W3111" s="2">
        <v>42432</v>
      </c>
      <c r="X3111">
        <v>8</v>
      </c>
      <c r="Y3111">
        <v>2</v>
      </c>
      <c r="Z3111">
        <v>2</v>
      </c>
      <c r="AA3111" t="s">
        <v>185</v>
      </c>
      <c r="AB3111">
        <v>0</v>
      </c>
      <c r="AC3111">
        <v>0</v>
      </c>
      <c r="AD3111" s="2">
        <v>42433</v>
      </c>
      <c r="AE3111" s="3" t="s">
        <v>1072</v>
      </c>
      <c r="AF3111">
        <v>23</v>
      </c>
      <c r="AG3111">
        <v>23</v>
      </c>
      <c r="AH3111" s="3" t="s">
        <v>1084</v>
      </c>
      <c r="AI3111">
        <v>2</v>
      </c>
      <c r="AJ3111">
        <v>2</v>
      </c>
      <c r="AK3111" t="s">
        <v>950</v>
      </c>
      <c r="AL3111">
        <v>1287</v>
      </c>
      <c r="AM3111">
        <v>0.02</v>
      </c>
      <c r="AN3111">
        <v>0.02</v>
      </c>
      <c r="AQ3111">
        <v>454</v>
      </c>
      <c r="AR3111">
        <v>454</v>
      </c>
      <c r="AS3111">
        <v>1287</v>
      </c>
      <c r="AT3111">
        <v>10</v>
      </c>
      <c r="AU3111">
        <v>10</v>
      </c>
      <c r="AV3111">
        <v>0.02</v>
      </c>
      <c r="AW3111">
        <v>0.02</v>
      </c>
      <c r="AZ3111">
        <v>133</v>
      </c>
      <c r="BA3111">
        <v>133</v>
      </c>
      <c r="BB3111" t="s">
        <v>135</v>
      </c>
      <c r="BC3111" t="s">
        <v>1073</v>
      </c>
      <c r="BD3111">
        <v>1</v>
      </c>
      <c r="BF3111" s="2">
        <v>42433</v>
      </c>
      <c r="BG3111" s="3" t="s">
        <v>1076</v>
      </c>
      <c r="BH3111">
        <v>41054531300042</v>
      </c>
      <c r="BJ3111" t="s">
        <v>112</v>
      </c>
      <c r="BK3111" t="s">
        <v>1074</v>
      </c>
      <c r="BL3111" t="s">
        <v>1075</v>
      </c>
      <c r="BN3111" s="2">
        <v>42432</v>
      </c>
      <c r="BO3111">
        <v>3</v>
      </c>
      <c r="BQ3111">
        <v>1409</v>
      </c>
      <c r="BS3111" t="s">
        <v>117</v>
      </c>
      <c r="BT3111">
        <v>13.8</v>
      </c>
      <c r="BV3111">
        <v>27</v>
      </c>
      <c r="BX3111">
        <v>1</v>
      </c>
      <c r="BZ3111">
        <v>34255833500051</v>
      </c>
      <c r="CB3111" t="s">
        <v>112</v>
      </c>
      <c r="CC3111">
        <v>1</v>
      </c>
      <c r="CE3111">
        <v>3</v>
      </c>
      <c r="CG3111">
        <v>41054531300042</v>
      </c>
      <c r="CI3111" t="s">
        <v>109</v>
      </c>
      <c r="CK3111">
        <v>3</v>
      </c>
      <c r="CQ3111" t="s">
        <v>110</v>
      </c>
      <c r="CR3111" s="2">
        <v>42460</v>
      </c>
      <c r="CS3111">
        <v>0</v>
      </c>
      <c r="CU3111" t="s">
        <v>109</v>
      </c>
      <c r="CV3111" t="s">
        <v>111</v>
      </c>
      <c r="CW3111">
        <v>41054531300042</v>
      </c>
      <c r="CY3111" t="s">
        <v>112</v>
      </c>
      <c r="CZ3111" t="s">
        <v>113</v>
      </c>
      <c r="DA3111" t="s">
        <v>114</v>
      </c>
      <c r="DB3111" t="s">
        <v>115</v>
      </c>
      <c r="DC3111">
        <v>1</v>
      </c>
    </row>
    <row r="3112" spans="1:107" x14ac:dyDescent="0.2">
      <c r="A3112" t="s">
        <v>108</v>
      </c>
      <c r="B3112">
        <v>0</v>
      </c>
      <c r="D3112" t="s">
        <v>109</v>
      </c>
      <c r="K3112">
        <v>1</v>
      </c>
      <c r="M3112">
        <v>4</v>
      </c>
      <c r="N3112" t="s">
        <v>1071</v>
      </c>
      <c r="O3112">
        <v>0</v>
      </c>
      <c r="V3112">
        <v>6127985</v>
      </c>
      <c r="W3112" s="2">
        <v>42432</v>
      </c>
      <c r="X3112">
        <v>8</v>
      </c>
      <c r="Y3112">
        <v>1</v>
      </c>
      <c r="Z3112">
        <v>1</v>
      </c>
      <c r="AB3112">
        <v>0</v>
      </c>
      <c r="AC3112">
        <v>0</v>
      </c>
      <c r="AD3112" s="2">
        <v>42433</v>
      </c>
      <c r="AE3112" s="3" t="s">
        <v>1072</v>
      </c>
      <c r="AF3112">
        <v>23</v>
      </c>
      <c r="AG3112">
        <v>23</v>
      </c>
      <c r="AH3112" s="3" t="s">
        <v>1077</v>
      </c>
      <c r="AI3112">
        <v>2</v>
      </c>
      <c r="AJ3112">
        <v>2</v>
      </c>
      <c r="AK3112" t="s">
        <v>951</v>
      </c>
      <c r="AL3112">
        <v>1286</v>
      </c>
      <c r="AM3112">
        <v>0.5</v>
      </c>
      <c r="AN3112">
        <v>0.5</v>
      </c>
      <c r="AQ3112">
        <v>356</v>
      </c>
      <c r="AR3112">
        <v>356</v>
      </c>
      <c r="AS3112">
        <v>1286</v>
      </c>
      <c r="AT3112">
        <v>10</v>
      </c>
      <c r="AU3112">
        <v>10</v>
      </c>
      <c r="AV3112">
        <v>0.5</v>
      </c>
      <c r="AW3112">
        <v>0.5</v>
      </c>
      <c r="AZ3112">
        <v>133</v>
      </c>
      <c r="BA3112">
        <v>133</v>
      </c>
      <c r="BB3112" t="s">
        <v>135</v>
      </c>
      <c r="BC3112" t="s">
        <v>1073</v>
      </c>
      <c r="BD3112">
        <v>1</v>
      </c>
      <c r="BF3112" s="2">
        <v>42433</v>
      </c>
      <c r="BG3112" s="3" t="s">
        <v>1076</v>
      </c>
      <c r="BH3112">
        <v>41054531300042</v>
      </c>
      <c r="BJ3112" t="s">
        <v>112</v>
      </c>
      <c r="BK3112" t="s">
        <v>1074</v>
      </c>
      <c r="BL3112" t="s">
        <v>1075</v>
      </c>
      <c r="BN3112" s="2">
        <v>42432</v>
      </c>
      <c r="BO3112">
        <v>3</v>
      </c>
      <c r="BQ3112">
        <v>1409</v>
      </c>
      <c r="BS3112" t="s">
        <v>117</v>
      </c>
      <c r="BT3112">
        <v>13.8</v>
      </c>
      <c r="BV3112">
        <v>27</v>
      </c>
      <c r="BX3112">
        <v>1</v>
      </c>
      <c r="BZ3112">
        <v>34255833500051</v>
      </c>
      <c r="CB3112" t="s">
        <v>112</v>
      </c>
      <c r="CC3112">
        <v>1</v>
      </c>
      <c r="CE3112">
        <v>3</v>
      </c>
      <c r="CG3112">
        <v>41054531300042</v>
      </c>
      <c r="CI3112" t="s">
        <v>109</v>
      </c>
      <c r="CK3112">
        <v>3</v>
      </c>
      <c r="CQ3112" t="s">
        <v>110</v>
      </c>
      <c r="CR3112" s="2">
        <v>42460</v>
      </c>
      <c r="CS3112">
        <v>0</v>
      </c>
      <c r="CU3112" t="s">
        <v>109</v>
      </c>
      <c r="CV3112" t="s">
        <v>111</v>
      </c>
      <c r="CW3112">
        <v>41054531300042</v>
      </c>
      <c r="CY3112" t="s">
        <v>112</v>
      </c>
      <c r="CZ3112" t="s">
        <v>113</v>
      </c>
      <c r="DA3112" t="s">
        <v>114</v>
      </c>
      <c r="DB3112" t="s">
        <v>115</v>
      </c>
      <c r="DC3112">
        <v>1</v>
      </c>
    </row>
    <row r="3113" spans="1:107" x14ac:dyDescent="0.2">
      <c r="A3113" t="s">
        <v>108</v>
      </c>
      <c r="B3113">
        <v>0</v>
      </c>
      <c r="D3113" t="s">
        <v>109</v>
      </c>
      <c r="K3113">
        <v>1</v>
      </c>
      <c r="M3113">
        <v>4</v>
      </c>
      <c r="N3113" t="s">
        <v>1071</v>
      </c>
      <c r="O3113">
        <v>0</v>
      </c>
      <c r="V3113">
        <v>6127985</v>
      </c>
      <c r="W3113" s="2">
        <v>42432</v>
      </c>
      <c r="X3113">
        <v>8</v>
      </c>
      <c r="Y3113">
        <v>1</v>
      </c>
      <c r="Z3113">
        <v>1</v>
      </c>
      <c r="AB3113">
        <v>0</v>
      </c>
      <c r="AC3113">
        <v>0</v>
      </c>
      <c r="AD3113" s="2">
        <v>42433</v>
      </c>
      <c r="AE3113" s="3" t="s">
        <v>1072</v>
      </c>
      <c r="AF3113">
        <v>23</v>
      </c>
      <c r="AG3113">
        <v>23</v>
      </c>
      <c r="AH3113" s="3" t="s">
        <v>1080</v>
      </c>
      <c r="AI3113">
        <v>2</v>
      </c>
      <c r="AJ3113">
        <v>2</v>
      </c>
      <c r="AK3113" t="s">
        <v>952</v>
      </c>
      <c r="AL3113">
        <v>1288</v>
      </c>
      <c r="AM3113">
        <v>0.02</v>
      </c>
      <c r="AN3113">
        <v>0.02</v>
      </c>
      <c r="AQ3113">
        <v>454</v>
      </c>
      <c r="AR3113">
        <v>454</v>
      </c>
      <c r="AS3113">
        <v>1288</v>
      </c>
      <c r="AT3113">
        <v>10</v>
      </c>
      <c r="AU3113">
        <v>10</v>
      </c>
      <c r="AV3113">
        <v>0.02</v>
      </c>
      <c r="AW3113">
        <v>0.02</v>
      </c>
      <c r="AZ3113">
        <v>133</v>
      </c>
      <c r="BA3113">
        <v>133</v>
      </c>
      <c r="BB3113" t="s">
        <v>135</v>
      </c>
      <c r="BC3113" t="s">
        <v>1073</v>
      </c>
      <c r="BD3113">
        <v>1</v>
      </c>
      <c r="BF3113" s="2">
        <v>42433</v>
      </c>
      <c r="BG3113" s="3" t="s">
        <v>1076</v>
      </c>
      <c r="BH3113">
        <v>41054531300042</v>
      </c>
      <c r="BJ3113" t="s">
        <v>112</v>
      </c>
      <c r="BK3113" t="s">
        <v>1074</v>
      </c>
      <c r="BL3113" t="s">
        <v>1075</v>
      </c>
      <c r="BN3113" s="2">
        <v>42432</v>
      </c>
      <c r="BO3113">
        <v>3</v>
      </c>
      <c r="BQ3113">
        <v>1409</v>
      </c>
      <c r="BS3113" t="s">
        <v>117</v>
      </c>
      <c r="BT3113">
        <v>13.8</v>
      </c>
      <c r="BV3113">
        <v>27</v>
      </c>
      <c r="BX3113">
        <v>1</v>
      </c>
      <c r="BZ3113">
        <v>34255833500051</v>
      </c>
      <c r="CB3113" t="s">
        <v>112</v>
      </c>
      <c r="CC3113">
        <v>1</v>
      </c>
      <c r="CE3113">
        <v>3</v>
      </c>
      <c r="CG3113">
        <v>41054531300042</v>
      </c>
      <c r="CI3113" t="s">
        <v>109</v>
      </c>
      <c r="CK3113">
        <v>3</v>
      </c>
      <c r="CQ3113" t="s">
        <v>110</v>
      </c>
      <c r="CR3113" s="2">
        <v>42460</v>
      </c>
      <c r="CS3113">
        <v>0</v>
      </c>
      <c r="CU3113" t="s">
        <v>109</v>
      </c>
      <c r="CV3113" t="s">
        <v>111</v>
      </c>
      <c r="CW3113">
        <v>41054531300042</v>
      </c>
      <c r="CY3113" t="s">
        <v>112</v>
      </c>
      <c r="CZ3113" t="s">
        <v>113</v>
      </c>
      <c r="DA3113" t="s">
        <v>114</v>
      </c>
      <c r="DB3113" t="s">
        <v>115</v>
      </c>
      <c r="DC3113">
        <v>1</v>
      </c>
    </row>
    <row r="3114" spans="1:107" x14ac:dyDescent="0.2">
      <c r="A3114" t="s">
        <v>108</v>
      </c>
      <c r="B3114">
        <v>0</v>
      </c>
      <c r="D3114" t="s">
        <v>109</v>
      </c>
      <c r="K3114">
        <v>1</v>
      </c>
      <c r="M3114">
        <v>4</v>
      </c>
      <c r="N3114" t="s">
        <v>1071</v>
      </c>
      <c r="O3114">
        <v>0</v>
      </c>
      <c r="V3114">
        <v>6127985</v>
      </c>
      <c r="W3114" s="2">
        <v>42432</v>
      </c>
      <c r="X3114">
        <v>8</v>
      </c>
      <c r="Y3114">
        <v>1</v>
      </c>
      <c r="Z3114">
        <v>1</v>
      </c>
      <c r="AB3114">
        <v>0</v>
      </c>
      <c r="AC3114">
        <v>0</v>
      </c>
      <c r="AD3114" s="2">
        <v>42433</v>
      </c>
      <c r="AE3114" s="3" t="s">
        <v>1072</v>
      </c>
      <c r="AF3114">
        <v>23</v>
      </c>
      <c r="AG3114">
        <v>23</v>
      </c>
      <c r="AH3114" s="3" t="s">
        <v>1080</v>
      </c>
      <c r="AI3114">
        <v>2</v>
      </c>
      <c r="AJ3114">
        <v>2</v>
      </c>
      <c r="AK3114" t="s">
        <v>953</v>
      </c>
      <c r="AL3114">
        <v>2898</v>
      </c>
      <c r="AM3114">
        <v>0.02</v>
      </c>
      <c r="AN3114">
        <v>0.02</v>
      </c>
      <c r="AQ3114">
        <v>454</v>
      </c>
      <c r="AR3114">
        <v>454</v>
      </c>
      <c r="AS3114">
        <v>2898</v>
      </c>
      <c r="AT3114">
        <v>10</v>
      </c>
      <c r="AU3114">
        <v>10</v>
      </c>
      <c r="AV3114">
        <v>0.02</v>
      </c>
      <c r="AW3114">
        <v>0.02</v>
      </c>
      <c r="AZ3114">
        <v>133</v>
      </c>
      <c r="BA3114">
        <v>133</v>
      </c>
      <c r="BB3114" t="s">
        <v>135</v>
      </c>
      <c r="BC3114" t="s">
        <v>1073</v>
      </c>
      <c r="BD3114">
        <v>1</v>
      </c>
      <c r="BF3114" s="2">
        <v>42433</v>
      </c>
      <c r="BG3114" s="3" t="s">
        <v>1076</v>
      </c>
      <c r="BH3114">
        <v>41054531300042</v>
      </c>
      <c r="BJ3114" t="s">
        <v>112</v>
      </c>
      <c r="BK3114" t="s">
        <v>1074</v>
      </c>
      <c r="BL3114" t="s">
        <v>1075</v>
      </c>
      <c r="BN3114" s="2">
        <v>42432</v>
      </c>
      <c r="BO3114">
        <v>3</v>
      </c>
      <c r="BQ3114">
        <v>1409</v>
      </c>
      <c r="BS3114" t="s">
        <v>117</v>
      </c>
      <c r="BT3114">
        <v>13.8</v>
      </c>
      <c r="BV3114">
        <v>27</v>
      </c>
      <c r="BX3114">
        <v>1</v>
      </c>
      <c r="BZ3114">
        <v>34255833500051</v>
      </c>
      <c r="CB3114" t="s">
        <v>112</v>
      </c>
      <c r="CC3114">
        <v>1</v>
      </c>
      <c r="CE3114">
        <v>3</v>
      </c>
      <c r="CG3114">
        <v>41054531300042</v>
      </c>
      <c r="CI3114" t="s">
        <v>109</v>
      </c>
      <c r="CK3114">
        <v>3</v>
      </c>
      <c r="CQ3114" t="s">
        <v>110</v>
      </c>
      <c r="CR3114" s="2">
        <v>42460</v>
      </c>
      <c r="CS3114">
        <v>0</v>
      </c>
      <c r="CU3114" t="s">
        <v>109</v>
      </c>
      <c r="CV3114" t="s">
        <v>111</v>
      </c>
      <c r="CW3114">
        <v>41054531300042</v>
      </c>
      <c r="CY3114" t="s">
        <v>112</v>
      </c>
      <c r="CZ3114" t="s">
        <v>113</v>
      </c>
      <c r="DA3114" t="s">
        <v>114</v>
      </c>
      <c r="DB3114" t="s">
        <v>115</v>
      </c>
      <c r="DC3114">
        <v>1</v>
      </c>
    </row>
    <row r="3115" spans="1:107" x14ac:dyDescent="0.2">
      <c r="A3115" t="s">
        <v>108</v>
      </c>
      <c r="B3115">
        <v>0</v>
      </c>
      <c r="D3115" t="s">
        <v>109</v>
      </c>
      <c r="K3115">
        <v>1</v>
      </c>
      <c r="M3115">
        <v>4</v>
      </c>
      <c r="N3115" t="s">
        <v>1071</v>
      </c>
      <c r="O3115">
        <v>0</v>
      </c>
      <c r="V3115">
        <v>6127985</v>
      </c>
      <c r="W3115" s="2">
        <v>42432</v>
      </c>
      <c r="X3115">
        <v>8</v>
      </c>
      <c r="Y3115">
        <v>2</v>
      </c>
      <c r="Z3115">
        <v>2</v>
      </c>
      <c r="AB3115">
        <v>0</v>
      </c>
      <c r="AC3115">
        <v>0</v>
      </c>
      <c r="AD3115" s="2">
        <v>42434</v>
      </c>
      <c r="AE3115" s="3" t="s">
        <v>1072</v>
      </c>
      <c r="AF3115">
        <v>23</v>
      </c>
      <c r="AG3115">
        <v>23</v>
      </c>
      <c r="AH3115" s="3" t="s">
        <v>1082</v>
      </c>
      <c r="AI3115">
        <v>2</v>
      </c>
      <c r="AJ3115">
        <v>2</v>
      </c>
      <c r="AK3115" t="s">
        <v>954</v>
      </c>
      <c r="AL3115">
        <v>1811</v>
      </c>
      <c r="AM3115">
        <v>0.1</v>
      </c>
      <c r="AN3115">
        <v>0.1</v>
      </c>
      <c r="AO3115">
        <v>712</v>
      </c>
      <c r="AP3115">
        <v>712</v>
      </c>
      <c r="AQ3115">
        <v>405</v>
      </c>
      <c r="AR3115">
        <v>405</v>
      </c>
      <c r="AS3115">
        <v>1811</v>
      </c>
      <c r="AT3115">
        <v>10</v>
      </c>
      <c r="AU3115">
        <v>10</v>
      </c>
      <c r="AV3115">
        <v>0.1</v>
      </c>
      <c r="AW3115">
        <v>0.1</v>
      </c>
      <c r="AX3115">
        <v>1168</v>
      </c>
      <c r="AY3115">
        <v>1168</v>
      </c>
      <c r="AZ3115">
        <v>133</v>
      </c>
      <c r="BA3115">
        <v>133</v>
      </c>
      <c r="BB3115" t="s">
        <v>135</v>
      </c>
      <c r="BC3115" t="s">
        <v>1073</v>
      </c>
      <c r="BD3115">
        <v>1</v>
      </c>
      <c r="BF3115" s="2">
        <v>42433</v>
      </c>
      <c r="BG3115" s="3" t="s">
        <v>1076</v>
      </c>
      <c r="BH3115">
        <v>41054531300042</v>
      </c>
      <c r="BJ3115" t="s">
        <v>112</v>
      </c>
      <c r="BK3115" t="s">
        <v>1074</v>
      </c>
      <c r="BL3115" t="s">
        <v>1075</v>
      </c>
      <c r="BN3115" s="2">
        <v>42432</v>
      </c>
      <c r="BO3115">
        <v>3</v>
      </c>
      <c r="BQ3115">
        <v>1409</v>
      </c>
      <c r="BS3115" t="s">
        <v>117</v>
      </c>
      <c r="BT3115">
        <v>13.8</v>
      </c>
      <c r="BV3115">
        <v>27</v>
      </c>
      <c r="BX3115">
        <v>1</v>
      </c>
      <c r="BZ3115">
        <v>34255833500051</v>
      </c>
      <c r="CB3115" t="s">
        <v>112</v>
      </c>
      <c r="CC3115">
        <v>1</v>
      </c>
      <c r="CE3115">
        <v>3</v>
      </c>
      <c r="CG3115">
        <v>41054531300042</v>
      </c>
      <c r="CI3115" t="s">
        <v>109</v>
      </c>
      <c r="CK3115">
        <v>3</v>
      </c>
      <c r="CQ3115" t="s">
        <v>110</v>
      </c>
      <c r="CR3115" s="2">
        <v>42460</v>
      </c>
      <c r="CS3115">
        <v>0</v>
      </c>
      <c r="CU3115" t="s">
        <v>109</v>
      </c>
      <c r="CV3115" t="s">
        <v>111</v>
      </c>
      <c r="CW3115">
        <v>41054531300042</v>
      </c>
      <c r="CY3115" t="s">
        <v>112</v>
      </c>
      <c r="CZ3115" t="s">
        <v>113</v>
      </c>
      <c r="DA3115" t="s">
        <v>114</v>
      </c>
      <c r="DB3115" t="s">
        <v>115</v>
      </c>
      <c r="DC3115">
        <v>1</v>
      </c>
    </row>
    <row r="3116" spans="1:107" x14ac:dyDescent="0.2">
      <c r="A3116" t="s">
        <v>108</v>
      </c>
      <c r="B3116">
        <v>0</v>
      </c>
      <c r="D3116" t="s">
        <v>109</v>
      </c>
      <c r="K3116">
        <v>1</v>
      </c>
      <c r="M3116">
        <v>4</v>
      </c>
      <c r="N3116" t="s">
        <v>1071</v>
      </c>
      <c r="O3116">
        <v>0</v>
      </c>
      <c r="V3116">
        <v>6127985</v>
      </c>
      <c r="W3116" s="2">
        <v>42432</v>
      </c>
      <c r="X3116">
        <v>8</v>
      </c>
      <c r="Y3116">
        <v>1</v>
      </c>
      <c r="Z3116">
        <v>1</v>
      </c>
      <c r="AB3116">
        <v>0</v>
      </c>
      <c r="AC3116">
        <v>0</v>
      </c>
      <c r="AD3116" s="2">
        <v>42433</v>
      </c>
      <c r="AE3116" s="3" t="s">
        <v>1072</v>
      </c>
      <c r="AF3116">
        <v>23</v>
      </c>
      <c r="AG3116">
        <v>23</v>
      </c>
      <c r="AH3116" s="3" t="s">
        <v>1080</v>
      </c>
      <c r="AI3116">
        <v>2</v>
      </c>
      <c r="AJ3116">
        <v>2</v>
      </c>
      <c r="AK3116" t="s">
        <v>955</v>
      </c>
      <c r="AL3116">
        <v>5842</v>
      </c>
      <c r="AM3116">
        <v>0.02</v>
      </c>
      <c r="AN3116">
        <v>0.02</v>
      </c>
      <c r="AQ3116">
        <v>454</v>
      </c>
      <c r="AR3116">
        <v>454</v>
      </c>
      <c r="AS3116">
        <v>5842</v>
      </c>
      <c r="AT3116">
        <v>10</v>
      </c>
      <c r="AU3116">
        <v>10</v>
      </c>
      <c r="AV3116">
        <v>0.02</v>
      </c>
      <c r="AW3116">
        <v>0.02</v>
      </c>
      <c r="AZ3116">
        <v>133</v>
      </c>
      <c r="BA3116">
        <v>133</v>
      </c>
      <c r="BB3116" t="s">
        <v>135</v>
      </c>
      <c r="BC3116" t="s">
        <v>1073</v>
      </c>
      <c r="BD3116">
        <v>1</v>
      </c>
      <c r="BF3116" s="2">
        <v>42433</v>
      </c>
      <c r="BG3116" s="3" t="s">
        <v>1076</v>
      </c>
      <c r="BH3116">
        <v>41054531300042</v>
      </c>
      <c r="BJ3116" t="s">
        <v>112</v>
      </c>
      <c r="BK3116" t="s">
        <v>1074</v>
      </c>
      <c r="BL3116" t="s">
        <v>1075</v>
      </c>
      <c r="BN3116" s="2">
        <v>42432</v>
      </c>
      <c r="BO3116">
        <v>3</v>
      </c>
      <c r="BQ3116">
        <v>1409</v>
      </c>
      <c r="BS3116" t="s">
        <v>117</v>
      </c>
      <c r="BT3116">
        <v>13.8</v>
      </c>
      <c r="BV3116">
        <v>27</v>
      </c>
      <c r="BX3116">
        <v>1</v>
      </c>
      <c r="BZ3116">
        <v>34255833500051</v>
      </c>
      <c r="CB3116" t="s">
        <v>112</v>
      </c>
      <c r="CC3116">
        <v>1</v>
      </c>
      <c r="CE3116">
        <v>3</v>
      </c>
      <c r="CG3116">
        <v>41054531300042</v>
      </c>
      <c r="CI3116" t="s">
        <v>109</v>
      </c>
      <c r="CK3116">
        <v>3</v>
      </c>
      <c r="CQ3116" t="s">
        <v>110</v>
      </c>
      <c r="CR3116" s="2">
        <v>42460</v>
      </c>
      <c r="CS3116">
        <v>0</v>
      </c>
      <c r="CU3116" t="s">
        <v>109</v>
      </c>
      <c r="CV3116" t="s">
        <v>111</v>
      </c>
      <c r="CW3116">
        <v>41054531300042</v>
      </c>
      <c r="CY3116" t="s">
        <v>112</v>
      </c>
      <c r="CZ3116" t="s">
        <v>113</v>
      </c>
      <c r="DA3116" t="s">
        <v>114</v>
      </c>
      <c r="DB3116" t="s">
        <v>115</v>
      </c>
      <c r="DC3116">
        <v>1</v>
      </c>
    </row>
    <row r="3117" spans="1:107" x14ac:dyDescent="0.2">
      <c r="A3117" t="s">
        <v>108</v>
      </c>
      <c r="B3117">
        <v>0</v>
      </c>
      <c r="D3117" t="s">
        <v>109</v>
      </c>
      <c r="K3117">
        <v>1</v>
      </c>
      <c r="M3117">
        <v>4</v>
      </c>
      <c r="N3117" t="s">
        <v>1071</v>
      </c>
      <c r="O3117">
        <v>0</v>
      </c>
      <c r="V3117">
        <v>6127985</v>
      </c>
      <c r="W3117" s="2">
        <v>42432</v>
      </c>
      <c r="X3117">
        <v>8</v>
      </c>
      <c r="Y3117">
        <v>1</v>
      </c>
      <c r="Z3117">
        <v>1</v>
      </c>
      <c r="AB3117">
        <v>0</v>
      </c>
      <c r="AC3117">
        <v>0</v>
      </c>
      <c r="AD3117" s="2">
        <v>42433</v>
      </c>
      <c r="AE3117" s="3" t="s">
        <v>1072</v>
      </c>
      <c r="AF3117">
        <v>23</v>
      </c>
      <c r="AG3117">
        <v>23</v>
      </c>
      <c r="AH3117" s="3" t="s">
        <v>1080</v>
      </c>
      <c r="AI3117">
        <v>2</v>
      </c>
      <c r="AJ3117">
        <v>2</v>
      </c>
      <c r="AK3117" t="s">
        <v>956</v>
      </c>
      <c r="AL3117">
        <v>6102</v>
      </c>
      <c r="AM3117">
        <v>0.02</v>
      </c>
      <c r="AN3117">
        <v>0.02</v>
      </c>
      <c r="AQ3117">
        <v>454</v>
      </c>
      <c r="AR3117">
        <v>454</v>
      </c>
      <c r="AS3117">
        <v>6102</v>
      </c>
      <c r="AT3117">
        <v>10</v>
      </c>
      <c r="AU3117">
        <v>10</v>
      </c>
      <c r="AV3117">
        <v>0.02</v>
      </c>
      <c r="AW3117">
        <v>0.02</v>
      </c>
      <c r="AZ3117">
        <v>133</v>
      </c>
      <c r="BA3117">
        <v>133</v>
      </c>
      <c r="BB3117" t="s">
        <v>135</v>
      </c>
      <c r="BC3117" t="s">
        <v>1073</v>
      </c>
      <c r="BD3117">
        <v>1</v>
      </c>
      <c r="BF3117" s="2">
        <v>42433</v>
      </c>
      <c r="BG3117" s="3" t="s">
        <v>1076</v>
      </c>
      <c r="BH3117">
        <v>41054531300042</v>
      </c>
      <c r="BJ3117" t="s">
        <v>112</v>
      </c>
      <c r="BK3117" t="s">
        <v>1074</v>
      </c>
      <c r="BL3117" t="s">
        <v>1075</v>
      </c>
      <c r="BN3117" s="2">
        <v>42432</v>
      </c>
      <c r="BO3117">
        <v>3</v>
      </c>
      <c r="BQ3117">
        <v>1409</v>
      </c>
      <c r="BS3117" t="s">
        <v>117</v>
      </c>
      <c r="BT3117">
        <v>13.8</v>
      </c>
      <c r="BV3117">
        <v>27</v>
      </c>
      <c r="BX3117">
        <v>1</v>
      </c>
      <c r="BZ3117">
        <v>34255833500051</v>
      </c>
      <c r="CB3117" t="s">
        <v>112</v>
      </c>
      <c r="CC3117">
        <v>1</v>
      </c>
      <c r="CE3117">
        <v>3</v>
      </c>
      <c r="CG3117">
        <v>41054531300042</v>
      </c>
      <c r="CI3117" t="s">
        <v>109</v>
      </c>
      <c r="CK3117">
        <v>3</v>
      </c>
      <c r="CQ3117" t="s">
        <v>110</v>
      </c>
      <c r="CR3117" s="2">
        <v>42460</v>
      </c>
      <c r="CS3117">
        <v>0</v>
      </c>
      <c r="CU3117" t="s">
        <v>109</v>
      </c>
      <c r="CV3117" t="s">
        <v>111</v>
      </c>
      <c r="CW3117">
        <v>41054531300042</v>
      </c>
      <c r="CY3117" t="s">
        <v>112</v>
      </c>
      <c r="CZ3117" t="s">
        <v>113</v>
      </c>
      <c r="DA3117" t="s">
        <v>114</v>
      </c>
      <c r="DB3117" t="s">
        <v>115</v>
      </c>
      <c r="DC3117">
        <v>1</v>
      </c>
    </row>
    <row r="3118" spans="1:107" x14ac:dyDescent="0.2">
      <c r="A3118" t="s">
        <v>108</v>
      </c>
      <c r="B3118">
        <v>0</v>
      </c>
      <c r="D3118" t="s">
        <v>109</v>
      </c>
      <c r="K3118">
        <v>1</v>
      </c>
      <c r="M3118">
        <v>4</v>
      </c>
      <c r="N3118" t="s">
        <v>1071</v>
      </c>
      <c r="O3118">
        <v>0</v>
      </c>
      <c r="V3118">
        <v>6127985</v>
      </c>
      <c r="W3118" s="2">
        <v>42432</v>
      </c>
      <c r="X3118">
        <v>8</v>
      </c>
      <c r="Y3118">
        <v>1</v>
      </c>
      <c r="Z3118">
        <v>1</v>
      </c>
      <c r="AB3118">
        <v>0</v>
      </c>
      <c r="AC3118">
        <v>0</v>
      </c>
      <c r="AD3118" s="2">
        <v>42433</v>
      </c>
      <c r="AE3118" s="3" t="s">
        <v>1072</v>
      </c>
      <c r="AF3118">
        <v>23</v>
      </c>
      <c r="AG3118">
        <v>23</v>
      </c>
      <c r="AH3118" s="3" t="s">
        <v>1080</v>
      </c>
      <c r="AI3118">
        <v>2</v>
      </c>
      <c r="AJ3118">
        <v>2</v>
      </c>
      <c r="AK3118" t="s">
        <v>957</v>
      </c>
      <c r="AL3118">
        <v>5971</v>
      </c>
      <c r="AM3118">
        <v>0.02</v>
      </c>
      <c r="AN3118">
        <v>0.02</v>
      </c>
      <c r="AQ3118">
        <v>454</v>
      </c>
      <c r="AR3118">
        <v>454</v>
      </c>
      <c r="AS3118">
        <v>5971</v>
      </c>
      <c r="AT3118">
        <v>10</v>
      </c>
      <c r="AU3118">
        <v>10</v>
      </c>
      <c r="AV3118">
        <v>0.02</v>
      </c>
      <c r="AW3118">
        <v>0.02</v>
      </c>
      <c r="AZ3118">
        <v>133</v>
      </c>
      <c r="BA3118">
        <v>133</v>
      </c>
      <c r="BB3118" t="s">
        <v>135</v>
      </c>
      <c r="BC3118" t="s">
        <v>1073</v>
      </c>
      <c r="BD3118">
        <v>1</v>
      </c>
      <c r="BF3118" s="2">
        <v>42433</v>
      </c>
      <c r="BG3118" s="3" t="s">
        <v>1076</v>
      </c>
      <c r="BH3118">
        <v>41054531300042</v>
      </c>
      <c r="BJ3118" t="s">
        <v>112</v>
      </c>
      <c r="BK3118" t="s">
        <v>1074</v>
      </c>
      <c r="BL3118" t="s">
        <v>1075</v>
      </c>
      <c r="BN3118" s="2">
        <v>42432</v>
      </c>
      <c r="BO3118">
        <v>3</v>
      </c>
      <c r="BQ3118">
        <v>1409</v>
      </c>
      <c r="BS3118" t="s">
        <v>117</v>
      </c>
      <c r="BT3118">
        <v>13.8</v>
      </c>
      <c r="BV3118">
        <v>27</v>
      </c>
      <c r="BX3118">
        <v>1</v>
      </c>
      <c r="BZ3118">
        <v>34255833500051</v>
      </c>
      <c r="CB3118" t="s">
        <v>112</v>
      </c>
      <c r="CC3118">
        <v>1</v>
      </c>
      <c r="CE3118">
        <v>3</v>
      </c>
      <c r="CG3118">
        <v>41054531300042</v>
      </c>
      <c r="CI3118" t="s">
        <v>109</v>
      </c>
      <c r="CK3118">
        <v>3</v>
      </c>
      <c r="CQ3118" t="s">
        <v>110</v>
      </c>
      <c r="CR3118" s="2">
        <v>42460</v>
      </c>
      <c r="CS3118">
        <v>0</v>
      </c>
      <c r="CU3118" t="s">
        <v>109</v>
      </c>
      <c r="CV3118" t="s">
        <v>111</v>
      </c>
      <c r="CW3118">
        <v>41054531300042</v>
      </c>
      <c r="CY3118" t="s">
        <v>112</v>
      </c>
      <c r="CZ3118" t="s">
        <v>113</v>
      </c>
      <c r="DA3118" t="s">
        <v>114</v>
      </c>
      <c r="DB3118" t="s">
        <v>115</v>
      </c>
      <c r="DC3118">
        <v>1</v>
      </c>
    </row>
    <row r="3119" spans="1:107" x14ac:dyDescent="0.2">
      <c r="A3119" t="s">
        <v>108</v>
      </c>
      <c r="B3119">
        <v>0</v>
      </c>
      <c r="D3119" t="s">
        <v>109</v>
      </c>
      <c r="K3119">
        <v>1</v>
      </c>
      <c r="M3119">
        <v>4</v>
      </c>
      <c r="N3119" t="s">
        <v>1071</v>
      </c>
      <c r="O3119">
        <v>0</v>
      </c>
      <c r="V3119">
        <v>6127985</v>
      </c>
      <c r="W3119" s="2">
        <v>42432</v>
      </c>
      <c r="X3119">
        <v>8</v>
      </c>
      <c r="Y3119">
        <v>1</v>
      </c>
      <c r="Z3119">
        <v>1</v>
      </c>
      <c r="AB3119">
        <v>0</v>
      </c>
      <c r="AC3119">
        <v>0</v>
      </c>
      <c r="AD3119" s="2">
        <v>42433</v>
      </c>
      <c r="AE3119" s="3" t="s">
        <v>1072</v>
      </c>
      <c r="AF3119">
        <v>23</v>
      </c>
      <c r="AG3119">
        <v>23</v>
      </c>
      <c r="AH3119" s="3" t="s">
        <v>1080</v>
      </c>
      <c r="AI3119">
        <v>2</v>
      </c>
      <c r="AJ3119">
        <v>2</v>
      </c>
      <c r="AK3119" t="s">
        <v>958</v>
      </c>
      <c r="AL3119">
        <v>2678</v>
      </c>
      <c r="AM3119">
        <v>0.02</v>
      </c>
      <c r="AN3119">
        <v>0.02</v>
      </c>
      <c r="AQ3119">
        <v>454</v>
      </c>
      <c r="AR3119">
        <v>454</v>
      </c>
      <c r="AS3119">
        <v>2678</v>
      </c>
      <c r="AT3119">
        <v>10</v>
      </c>
      <c r="AU3119">
        <v>10</v>
      </c>
      <c r="AV3119">
        <v>0.02</v>
      </c>
      <c r="AW3119">
        <v>0.02</v>
      </c>
      <c r="AZ3119">
        <v>133</v>
      </c>
      <c r="BA3119">
        <v>133</v>
      </c>
      <c r="BB3119" t="s">
        <v>135</v>
      </c>
      <c r="BC3119" t="s">
        <v>1073</v>
      </c>
      <c r="BD3119">
        <v>1</v>
      </c>
      <c r="BF3119" s="2">
        <v>42433</v>
      </c>
      <c r="BG3119" s="3" t="s">
        <v>1076</v>
      </c>
      <c r="BH3119">
        <v>41054531300042</v>
      </c>
      <c r="BJ3119" t="s">
        <v>112</v>
      </c>
      <c r="BK3119" t="s">
        <v>1074</v>
      </c>
      <c r="BL3119" t="s">
        <v>1075</v>
      </c>
      <c r="BN3119" s="2">
        <v>42432</v>
      </c>
      <c r="BO3119">
        <v>3</v>
      </c>
      <c r="BQ3119">
        <v>1409</v>
      </c>
      <c r="BS3119" t="s">
        <v>117</v>
      </c>
      <c r="BT3119">
        <v>13.8</v>
      </c>
      <c r="BV3119">
        <v>27</v>
      </c>
      <c r="BX3119">
        <v>1</v>
      </c>
      <c r="BZ3119">
        <v>34255833500051</v>
      </c>
      <c r="CB3119" t="s">
        <v>112</v>
      </c>
      <c r="CC3119">
        <v>1</v>
      </c>
      <c r="CE3119">
        <v>3</v>
      </c>
      <c r="CG3119">
        <v>41054531300042</v>
      </c>
      <c r="CI3119" t="s">
        <v>109</v>
      </c>
      <c r="CK3119">
        <v>3</v>
      </c>
      <c r="CQ3119" t="s">
        <v>110</v>
      </c>
      <c r="CR3119" s="2">
        <v>42460</v>
      </c>
      <c r="CS3119">
        <v>0</v>
      </c>
      <c r="CU3119" t="s">
        <v>109</v>
      </c>
      <c r="CV3119" t="s">
        <v>111</v>
      </c>
      <c r="CW3119">
        <v>41054531300042</v>
      </c>
      <c r="CY3119" t="s">
        <v>112</v>
      </c>
      <c r="CZ3119" t="s">
        <v>113</v>
      </c>
      <c r="DA3119" t="s">
        <v>114</v>
      </c>
      <c r="DB3119" t="s">
        <v>115</v>
      </c>
      <c r="DC3119">
        <v>1</v>
      </c>
    </row>
    <row r="3120" spans="1:107" x14ac:dyDescent="0.2">
      <c r="A3120" t="s">
        <v>108</v>
      </c>
      <c r="B3120">
        <v>0</v>
      </c>
      <c r="D3120" t="s">
        <v>109</v>
      </c>
      <c r="K3120">
        <v>1</v>
      </c>
      <c r="M3120">
        <v>4</v>
      </c>
      <c r="N3120" t="s">
        <v>1071</v>
      </c>
      <c r="O3120">
        <v>0</v>
      </c>
      <c r="V3120">
        <v>6127985</v>
      </c>
      <c r="W3120" s="2">
        <v>42432</v>
      </c>
      <c r="X3120">
        <v>8</v>
      </c>
      <c r="Y3120">
        <v>1</v>
      </c>
      <c r="Z3120">
        <v>1</v>
      </c>
      <c r="AB3120">
        <v>0</v>
      </c>
      <c r="AC3120">
        <v>0</v>
      </c>
      <c r="AD3120" s="2">
        <v>42433</v>
      </c>
      <c r="AE3120" s="3" t="s">
        <v>1072</v>
      </c>
      <c r="AF3120">
        <v>23</v>
      </c>
      <c r="AG3120">
        <v>23</v>
      </c>
      <c r="AH3120" s="3" t="s">
        <v>1080</v>
      </c>
      <c r="AI3120">
        <v>2</v>
      </c>
      <c r="AJ3120">
        <v>2</v>
      </c>
      <c r="AK3120" t="s">
        <v>959</v>
      </c>
      <c r="AL3120">
        <v>1902</v>
      </c>
      <c r="AM3120">
        <v>0.02</v>
      </c>
      <c r="AN3120">
        <v>0.02</v>
      </c>
      <c r="AQ3120">
        <v>454</v>
      </c>
      <c r="AR3120">
        <v>454</v>
      </c>
      <c r="AS3120">
        <v>1902</v>
      </c>
      <c r="AT3120">
        <v>10</v>
      </c>
      <c r="AU3120">
        <v>10</v>
      </c>
      <c r="AV3120">
        <v>0.02</v>
      </c>
      <c r="AW3120">
        <v>0.02</v>
      </c>
      <c r="AZ3120">
        <v>133</v>
      </c>
      <c r="BA3120">
        <v>133</v>
      </c>
      <c r="BB3120" t="s">
        <v>135</v>
      </c>
      <c r="BC3120" t="s">
        <v>1073</v>
      </c>
      <c r="BD3120">
        <v>1</v>
      </c>
      <c r="BF3120" s="2">
        <v>42433</v>
      </c>
      <c r="BG3120" s="3" t="s">
        <v>1076</v>
      </c>
      <c r="BH3120">
        <v>41054531300042</v>
      </c>
      <c r="BJ3120" t="s">
        <v>112</v>
      </c>
      <c r="BK3120" t="s">
        <v>1074</v>
      </c>
      <c r="BL3120" t="s">
        <v>1075</v>
      </c>
      <c r="BN3120" s="2">
        <v>42432</v>
      </c>
      <c r="BO3120">
        <v>3</v>
      </c>
      <c r="BQ3120">
        <v>1409</v>
      </c>
      <c r="BS3120" t="s">
        <v>117</v>
      </c>
      <c r="BT3120">
        <v>13.8</v>
      </c>
      <c r="BV3120">
        <v>27</v>
      </c>
      <c r="BX3120">
        <v>1</v>
      </c>
      <c r="BZ3120">
        <v>34255833500051</v>
      </c>
      <c r="CB3120" t="s">
        <v>112</v>
      </c>
      <c r="CC3120">
        <v>1</v>
      </c>
      <c r="CE3120">
        <v>3</v>
      </c>
      <c r="CG3120">
        <v>41054531300042</v>
      </c>
      <c r="CI3120" t="s">
        <v>109</v>
      </c>
      <c r="CK3120">
        <v>3</v>
      </c>
      <c r="CQ3120" t="s">
        <v>110</v>
      </c>
      <c r="CR3120" s="2">
        <v>42460</v>
      </c>
      <c r="CS3120">
        <v>0</v>
      </c>
      <c r="CU3120" t="s">
        <v>109</v>
      </c>
      <c r="CV3120" t="s">
        <v>111</v>
      </c>
      <c r="CW3120">
        <v>41054531300042</v>
      </c>
      <c r="CY3120" t="s">
        <v>112</v>
      </c>
      <c r="CZ3120" t="s">
        <v>113</v>
      </c>
      <c r="DA3120" t="s">
        <v>114</v>
      </c>
      <c r="DB3120" t="s">
        <v>115</v>
      </c>
      <c r="DC3120">
        <v>1</v>
      </c>
    </row>
    <row r="3121" spans="1:107" x14ac:dyDescent="0.2">
      <c r="A3121" t="s">
        <v>108</v>
      </c>
      <c r="B3121">
        <v>0</v>
      </c>
      <c r="D3121" t="s">
        <v>109</v>
      </c>
      <c r="K3121">
        <v>1</v>
      </c>
      <c r="M3121">
        <v>4</v>
      </c>
      <c r="N3121" t="s">
        <v>1071</v>
      </c>
      <c r="O3121">
        <v>0</v>
      </c>
      <c r="V3121">
        <v>6127985</v>
      </c>
      <c r="W3121" s="2">
        <v>42432</v>
      </c>
      <c r="X3121">
        <v>8</v>
      </c>
      <c r="Y3121">
        <v>1</v>
      </c>
      <c r="Z3121">
        <v>1</v>
      </c>
      <c r="AB3121">
        <v>0</v>
      </c>
      <c r="AC3121">
        <v>0</v>
      </c>
      <c r="AD3121" s="2">
        <v>42434</v>
      </c>
      <c r="AE3121" s="3" t="s">
        <v>1072</v>
      </c>
      <c r="AF3121">
        <v>23</v>
      </c>
      <c r="AG3121">
        <v>23</v>
      </c>
      <c r="AH3121" s="3" t="s">
        <v>1082</v>
      </c>
      <c r="AI3121">
        <v>2</v>
      </c>
      <c r="AJ3121">
        <v>2</v>
      </c>
      <c r="AK3121" t="s">
        <v>960</v>
      </c>
      <c r="AL3121">
        <v>1289</v>
      </c>
      <c r="AM3121">
        <v>5.0000000000000001E-3</v>
      </c>
      <c r="AN3121">
        <v>5.0000000000000001E-3</v>
      </c>
      <c r="AO3121">
        <v>712</v>
      </c>
      <c r="AP3121">
        <v>712</v>
      </c>
      <c r="AQ3121">
        <v>405</v>
      </c>
      <c r="AR3121">
        <v>405</v>
      </c>
      <c r="AS3121">
        <v>1289</v>
      </c>
      <c r="AT3121">
        <v>10</v>
      </c>
      <c r="AU3121">
        <v>10</v>
      </c>
      <c r="AV3121">
        <v>5.0000000000000001E-3</v>
      </c>
      <c r="AW3121">
        <v>5.0000000000000001E-3</v>
      </c>
      <c r="AX3121">
        <v>1168</v>
      </c>
      <c r="AY3121">
        <v>1168</v>
      </c>
      <c r="AZ3121">
        <v>133</v>
      </c>
      <c r="BA3121">
        <v>133</v>
      </c>
      <c r="BB3121" t="s">
        <v>135</v>
      </c>
      <c r="BC3121" t="s">
        <v>1073</v>
      </c>
      <c r="BD3121">
        <v>1</v>
      </c>
      <c r="BF3121" s="2">
        <v>42433</v>
      </c>
      <c r="BG3121" s="3" t="s">
        <v>1076</v>
      </c>
      <c r="BH3121">
        <v>41054531300042</v>
      </c>
      <c r="BJ3121" t="s">
        <v>112</v>
      </c>
      <c r="BK3121" t="s">
        <v>1074</v>
      </c>
      <c r="BL3121" t="s">
        <v>1075</v>
      </c>
      <c r="BN3121" s="2">
        <v>42432</v>
      </c>
      <c r="BO3121">
        <v>3</v>
      </c>
      <c r="BQ3121">
        <v>1409</v>
      </c>
      <c r="BS3121" t="s">
        <v>117</v>
      </c>
      <c r="BT3121">
        <v>13.8</v>
      </c>
      <c r="BV3121">
        <v>27</v>
      </c>
      <c r="BX3121">
        <v>1</v>
      </c>
      <c r="BZ3121">
        <v>34255833500051</v>
      </c>
      <c r="CB3121" t="s">
        <v>112</v>
      </c>
      <c r="CC3121">
        <v>1</v>
      </c>
      <c r="CE3121">
        <v>3</v>
      </c>
      <c r="CG3121">
        <v>41054531300042</v>
      </c>
      <c r="CI3121" t="s">
        <v>109</v>
      </c>
      <c r="CK3121">
        <v>3</v>
      </c>
      <c r="CQ3121" t="s">
        <v>110</v>
      </c>
      <c r="CR3121" s="2">
        <v>42460</v>
      </c>
      <c r="CS3121">
        <v>0</v>
      </c>
      <c r="CU3121" t="s">
        <v>109</v>
      </c>
      <c r="CV3121" t="s">
        <v>111</v>
      </c>
      <c r="CW3121">
        <v>41054531300042</v>
      </c>
      <c r="CY3121" t="s">
        <v>112</v>
      </c>
      <c r="CZ3121" t="s">
        <v>113</v>
      </c>
      <c r="DA3121" t="s">
        <v>114</v>
      </c>
      <c r="DB3121" t="s">
        <v>115</v>
      </c>
      <c r="DC3121">
        <v>1</v>
      </c>
    </row>
    <row r="3122" spans="1:107" x14ac:dyDescent="0.2">
      <c r="A3122" t="s">
        <v>108</v>
      </c>
      <c r="B3122">
        <v>0</v>
      </c>
      <c r="D3122" t="s">
        <v>109</v>
      </c>
      <c r="K3122">
        <v>1</v>
      </c>
      <c r="M3122">
        <v>4</v>
      </c>
      <c r="N3122" t="s">
        <v>1071</v>
      </c>
      <c r="O3122">
        <v>0</v>
      </c>
      <c r="V3122">
        <v>6127985</v>
      </c>
      <c r="W3122" s="2">
        <v>42432</v>
      </c>
      <c r="X3122">
        <v>8</v>
      </c>
      <c r="Y3122">
        <v>1</v>
      </c>
      <c r="Z3122">
        <v>1</v>
      </c>
      <c r="AB3122">
        <v>0</v>
      </c>
      <c r="AC3122">
        <v>0</v>
      </c>
      <c r="AD3122" s="2">
        <v>42433</v>
      </c>
      <c r="AE3122" s="3" t="s">
        <v>1072</v>
      </c>
      <c r="AF3122">
        <v>23</v>
      </c>
      <c r="AG3122">
        <v>23</v>
      </c>
      <c r="AH3122" s="3" t="s">
        <v>1080</v>
      </c>
      <c r="AI3122">
        <v>2</v>
      </c>
      <c r="AJ3122">
        <v>2</v>
      </c>
      <c r="AK3122" t="s">
        <v>961</v>
      </c>
      <c r="AL3122">
        <v>2991</v>
      </c>
      <c r="AM3122">
        <v>0.02</v>
      </c>
      <c r="AN3122">
        <v>0.02</v>
      </c>
      <c r="AQ3122">
        <v>454</v>
      </c>
      <c r="AR3122">
        <v>454</v>
      </c>
      <c r="AS3122">
        <v>2991</v>
      </c>
      <c r="AT3122">
        <v>10</v>
      </c>
      <c r="AU3122">
        <v>10</v>
      </c>
      <c r="AV3122">
        <v>0.02</v>
      </c>
      <c r="AW3122">
        <v>0.02</v>
      </c>
      <c r="AZ3122">
        <v>133</v>
      </c>
      <c r="BA3122">
        <v>133</v>
      </c>
      <c r="BB3122" t="s">
        <v>135</v>
      </c>
      <c r="BC3122" t="s">
        <v>1073</v>
      </c>
      <c r="BD3122">
        <v>1</v>
      </c>
      <c r="BF3122" s="2">
        <v>42433</v>
      </c>
      <c r="BG3122" s="3" t="s">
        <v>1076</v>
      </c>
      <c r="BH3122">
        <v>41054531300042</v>
      </c>
      <c r="BJ3122" t="s">
        <v>112</v>
      </c>
      <c r="BK3122" t="s">
        <v>1074</v>
      </c>
      <c r="BL3122" t="s">
        <v>1075</v>
      </c>
      <c r="BN3122" s="2">
        <v>42432</v>
      </c>
      <c r="BO3122">
        <v>3</v>
      </c>
      <c r="BQ3122">
        <v>1409</v>
      </c>
      <c r="BS3122" t="s">
        <v>117</v>
      </c>
      <c r="BT3122">
        <v>13.8</v>
      </c>
      <c r="BV3122">
        <v>27</v>
      </c>
      <c r="BX3122">
        <v>1</v>
      </c>
      <c r="BZ3122">
        <v>34255833500051</v>
      </c>
      <c r="CB3122" t="s">
        <v>112</v>
      </c>
      <c r="CC3122">
        <v>1</v>
      </c>
      <c r="CE3122">
        <v>3</v>
      </c>
      <c r="CG3122">
        <v>41054531300042</v>
      </c>
      <c r="CI3122" t="s">
        <v>109</v>
      </c>
      <c r="CK3122">
        <v>3</v>
      </c>
      <c r="CQ3122" t="s">
        <v>110</v>
      </c>
      <c r="CR3122" s="2">
        <v>42460</v>
      </c>
      <c r="CS3122">
        <v>0</v>
      </c>
      <c r="CU3122" t="s">
        <v>109</v>
      </c>
      <c r="CV3122" t="s">
        <v>111</v>
      </c>
      <c r="CW3122">
        <v>41054531300042</v>
      </c>
      <c r="CY3122" t="s">
        <v>112</v>
      </c>
      <c r="CZ3122" t="s">
        <v>113</v>
      </c>
      <c r="DA3122" t="s">
        <v>114</v>
      </c>
      <c r="DB3122" t="s">
        <v>115</v>
      </c>
      <c r="DC3122">
        <v>1</v>
      </c>
    </row>
    <row r="3123" spans="1:107" x14ac:dyDescent="0.2">
      <c r="A3123" t="s">
        <v>108</v>
      </c>
      <c r="B3123">
        <v>0</v>
      </c>
      <c r="D3123" t="s">
        <v>109</v>
      </c>
      <c r="K3123">
        <v>1</v>
      </c>
      <c r="M3123">
        <v>4</v>
      </c>
      <c r="N3123" t="s">
        <v>1071</v>
      </c>
      <c r="O3123">
        <v>0</v>
      </c>
      <c r="V3123">
        <v>6127985</v>
      </c>
      <c r="W3123" s="2">
        <v>42432</v>
      </c>
      <c r="X3123">
        <v>8</v>
      </c>
      <c r="Y3123">
        <v>1</v>
      </c>
      <c r="Z3123">
        <v>1</v>
      </c>
      <c r="AB3123">
        <v>0</v>
      </c>
      <c r="AC3123">
        <v>0</v>
      </c>
      <c r="AD3123" s="2">
        <v>42433</v>
      </c>
      <c r="AE3123" s="3" t="s">
        <v>1072</v>
      </c>
      <c r="AF3123">
        <v>23</v>
      </c>
      <c r="AG3123">
        <v>23</v>
      </c>
      <c r="AH3123" s="3" t="s">
        <v>1080</v>
      </c>
      <c r="AI3123">
        <v>2</v>
      </c>
      <c r="AJ3123">
        <v>2</v>
      </c>
      <c r="AK3123" t="s">
        <v>962</v>
      </c>
      <c r="AL3123">
        <v>1802</v>
      </c>
      <c r="AM3123">
        <v>0.02</v>
      </c>
      <c r="AN3123">
        <v>0.02</v>
      </c>
      <c r="AQ3123">
        <v>454</v>
      </c>
      <c r="AR3123">
        <v>454</v>
      </c>
      <c r="AS3123">
        <v>1802</v>
      </c>
      <c r="AT3123">
        <v>10</v>
      </c>
      <c r="AU3123">
        <v>10</v>
      </c>
      <c r="AV3123">
        <v>0.02</v>
      </c>
      <c r="AW3123">
        <v>0.02</v>
      </c>
      <c r="AZ3123">
        <v>133</v>
      </c>
      <c r="BA3123">
        <v>133</v>
      </c>
      <c r="BB3123" t="s">
        <v>135</v>
      </c>
      <c r="BC3123" t="s">
        <v>1073</v>
      </c>
      <c r="BD3123">
        <v>1</v>
      </c>
      <c r="BF3123" s="2">
        <v>42433</v>
      </c>
      <c r="BG3123" s="3" t="s">
        <v>1076</v>
      </c>
      <c r="BH3123">
        <v>41054531300042</v>
      </c>
      <c r="BJ3123" t="s">
        <v>112</v>
      </c>
      <c r="BK3123" t="s">
        <v>1074</v>
      </c>
      <c r="BL3123" t="s">
        <v>1075</v>
      </c>
      <c r="BN3123" s="2">
        <v>42432</v>
      </c>
      <c r="BO3123">
        <v>3</v>
      </c>
      <c r="BQ3123">
        <v>1409</v>
      </c>
      <c r="BS3123" t="s">
        <v>117</v>
      </c>
      <c r="BT3123">
        <v>13.8</v>
      </c>
      <c r="BV3123">
        <v>27</v>
      </c>
      <c r="BX3123">
        <v>1</v>
      </c>
      <c r="BZ3123">
        <v>34255833500051</v>
      </c>
      <c r="CB3123" t="s">
        <v>112</v>
      </c>
      <c r="CC3123">
        <v>1</v>
      </c>
      <c r="CE3123">
        <v>3</v>
      </c>
      <c r="CG3123">
        <v>41054531300042</v>
      </c>
      <c r="CI3123" t="s">
        <v>109</v>
      </c>
      <c r="CK3123">
        <v>3</v>
      </c>
      <c r="CQ3123" t="s">
        <v>110</v>
      </c>
      <c r="CR3123" s="2">
        <v>42460</v>
      </c>
      <c r="CS3123">
        <v>0</v>
      </c>
      <c r="CU3123" t="s">
        <v>109</v>
      </c>
      <c r="CV3123" t="s">
        <v>111</v>
      </c>
      <c r="CW3123">
        <v>41054531300042</v>
      </c>
      <c r="CY3123" t="s">
        <v>112</v>
      </c>
      <c r="CZ3123" t="s">
        <v>113</v>
      </c>
      <c r="DA3123" t="s">
        <v>114</v>
      </c>
      <c r="DB3123" t="s">
        <v>115</v>
      </c>
      <c r="DC3123">
        <v>1</v>
      </c>
    </row>
    <row r="3124" spans="1:107" x14ac:dyDescent="0.2">
      <c r="A3124" t="s">
        <v>108</v>
      </c>
      <c r="B3124">
        <v>0</v>
      </c>
      <c r="D3124" t="s">
        <v>109</v>
      </c>
      <c r="K3124">
        <v>1</v>
      </c>
      <c r="M3124">
        <v>4</v>
      </c>
      <c r="N3124" t="s">
        <v>1071</v>
      </c>
      <c r="O3124">
        <v>0</v>
      </c>
      <c r="V3124">
        <v>6127985</v>
      </c>
      <c r="W3124" s="2">
        <v>42432</v>
      </c>
      <c r="X3124">
        <v>8</v>
      </c>
      <c r="Y3124">
        <v>1</v>
      </c>
      <c r="Z3124">
        <v>1</v>
      </c>
      <c r="AB3124">
        <v>0</v>
      </c>
      <c r="AC3124">
        <v>0</v>
      </c>
      <c r="AD3124" s="2">
        <v>42433</v>
      </c>
      <c r="AE3124" s="3" t="s">
        <v>1072</v>
      </c>
      <c r="AF3124">
        <v>23</v>
      </c>
      <c r="AG3124">
        <v>23</v>
      </c>
      <c r="AH3124" s="3" t="s">
        <v>1084</v>
      </c>
      <c r="AI3124">
        <v>2</v>
      </c>
      <c r="AJ3124">
        <v>2</v>
      </c>
      <c r="AK3124" t="s">
        <v>963</v>
      </c>
      <c r="AL3124">
        <v>2096</v>
      </c>
      <c r="AM3124">
        <v>0.02</v>
      </c>
      <c r="AN3124">
        <v>0.02</v>
      </c>
      <c r="AQ3124">
        <v>454</v>
      </c>
      <c r="AR3124">
        <v>454</v>
      </c>
      <c r="AS3124">
        <v>2096</v>
      </c>
      <c r="AT3124">
        <v>10</v>
      </c>
      <c r="AU3124">
        <v>10</v>
      </c>
      <c r="AV3124">
        <v>0.02</v>
      </c>
      <c r="AW3124">
        <v>0.02</v>
      </c>
      <c r="AZ3124">
        <v>133</v>
      </c>
      <c r="BA3124">
        <v>133</v>
      </c>
      <c r="BB3124" t="s">
        <v>135</v>
      </c>
      <c r="BC3124" t="s">
        <v>1073</v>
      </c>
      <c r="BD3124">
        <v>1</v>
      </c>
      <c r="BF3124" s="2">
        <v>42433</v>
      </c>
      <c r="BG3124" s="3" t="s">
        <v>1076</v>
      </c>
      <c r="BH3124">
        <v>41054531300042</v>
      </c>
      <c r="BJ3124" t="s">
        <v>112</v>
      </c>
      <c r="BK3124" t="s">
        <v>1074</v>
      </c>
      <c r="BL3124" t="s">
        <v>1075</v>
      </c>
      <c r="BN3124" s="2">
        <v>42432</v>
      </c>
      <c r="BO3124">
        <v>3</v>
      </c>
      <c r="BQ3124">
        <v>1409</v>
      </c>
      <c r="BS3124" t="s">
        <v>117</v>
      </c>
      <c r="BT3124">
        <v>13.8</v>
      </c>
      <c r="BV3124">
        <v>27</v>
      </c>
      <c r="BX3124">
        <v>1</v>
      </c>
      <c r="BZ3124">
        <v>34255833500051</v>
      </c>
      <c r="CB3124" t="s">
        <v>112</v>
      </c>
      <c r="CC3124">
        <v>1</v>
      </c>
      <c r="CE3124">
        <v>3</v>
      </c>
      <c r="CG3124">
        <v>41054531300042</v>
      </c>
      <c r="CI3124" t="s">
        <v>109</v>
      </c>
      <c r="CK3124">
        <v>3</v>
      </c>
      <c r="CQ3124" t="s">
        <v>110</v>
      </c>
      <c r="CR3124" s="2">
        <v>42460</v>
      </c>
      <c r="CS3124">
        <v>0</v>
      </c>
      <c r="CU3124" t="s">
        <v>109</v>
      </c>
      <c r="CV3124" t="s">
        <v>111</v>
      </c>
      <c r="CW3124">
        <v>41054531300042</v>
      </c>
      <c r="CY3124" t="s">
        <v>112</v>
      </c>
      <c r="CZ3124" t="s">
        <v>113</v>
      </c>
      <c r="DA3124" t="s">
        <v>114</v>
      </c>
      <c r="DB3124" t="s">
        <v>115</v>
      </c>
      <c r="DC3124">
        <v>1</v>
      </c>
    </row>
    <row r="3125" spans="1:107" x14ac:dyDescent="0.2">
      <c r="A3125" t="s">
        <v>108</v>
      </c>
      <c r="B3125">
        <v>0</v>
      </c>
      <c r="D3125" t="s">
        <v>109</v>
      </c>
      <c r="K3125">
        <v>1</v>
      </c>
      <c r="M3125">
        <v>4</v>
      </c>
      <c r="N3125" t="s">
        <v>1071</v>
      </c>
      <c r="O3125">
        <v>0</v>
      </c>
      <c r="V3125">
        <v>6127985</v>
      </c>
      <c r="W3125" s="2">
        <v>42432</v>
      </c>
      <c r="X3125">
        <v>8</v>
      </c>
      <c r="Y3125">
        <v>1</v>
      </c>
      <c r="Z3125">
        <v>1</v>
      </c>
      <c r="AB3125">
        <v>0</v>
      </c>
      <c r="AC3125">
        <v>0</v>
      </c>
      <c r="AD3125" s="2">
        <v>42436</v>
      </c>
      <c r="AE3125" s="3" t="s">
        <v>1072</v>
      </c>
      <c r="AF3125">
        <v>23</v>
      </c>
      <c r="AG3125">
        <v>23</v>
      </c>
      <c r="AH3125" s="3" t="s">
        <v>1101</v>
      </c>
      <c r="AI3125">
        <v>2</v>
      </c>
      <c r="AJ3125">
        <v>2</v>
      </c>
      <c r="AK3125" t="s">
        <v>964</v>
      </c>
      <c r="AL3125">
        <v>6372</v>
      </c>
      <c r="AM3125">
        <v>1E-3</v>
      </c>
      <c r="AN3125">
        <v>1E-3</v>
      </c>
      <c r="AO3125">
        <v>711</v>
      </c>
      <c r="AP3125">
        <v>711</v>
      </c>
      <c r="AQ3125">
        <v>431</v>
      </c>
      <c r="AR3125">
        <v>431</v>
      </c>
      <c r="AS3125">
        <v>6372</v>
      </c>
      <c r="AT3125">
        <v>10</v>
      </c>
      <c r="AU3125">
        <v>10</v>
      </c>
      <c r="AV3125">
        <v>1E-3</v>
      </c>
      <c r="AW3125">
        <v>1E-3</v>
      </c>
      <c r="AX3125">
        <v>2675</v>
      </c>
      <c r="AY3125">
        <v>2675</v>
      </c>
      <c r="AZ3125">
        <v>133</v>
      </c>
      <c r="BA3125">
        <v>133</v>
      </c>
      <c r="BB3125" t="s">
        <v>135</v>
      </c>
      <c r="BC3125" t="s">
        <v>1073</v>
      </c>
      <c r="BD3125">
        <v>1</v>
      </c>
      <c r="BF3125" s="2">
        <v>42433</v>
      </c>
      <c r="BG3125" s="3" t="s">
        <v>1076</v>
      </c>
      <c r="BH3125">
        <v>41054531300042</v>
      </c>
      <c r="BJ3125" t="s">
        <v>112</v>
      </c>
      <c r="BK3125" t="s">
        <v>1074</v>
      </c>
      <c r="BL3125" t="s">
        <v>1075</v>
      </c>
      <c r="BN3125" s="2">
        <v>42432</v>
      </c>
      <c r="BO3125">
        <v>3</v>
      </c>
      <c r="BQ3125">
        <v>1409</v>
      </c>
      <c r="BS3125" t="s">
        <v>117</v>
      </c>
      <c r="BT3125">
        <v>13.8</v>
      </c>
      <c r="BV3125">
        <v>27</v>
      </c>
      <c r="BX3125">
        <v>1</v>
      </c>
      <c r="BZ3125">
        <v>34255833500051</v>
      </c>
      <c r="CB3125" t="s">
        <v>112</v>
      </c>
      <c r="CC3125">
        <v>1</v>
      </c>
      <c r="CE3125">
        <v>3</v>
      </c>
      <c r="CG3125">
        <v>41054531300042</v>
      </c>
      <c r="CI3125" t="s">
        <v>109</v>
      </c>
      <c r="CK3125">
        <v>3</v>
      </c>
      <c r="CQ3125" t="s">
        <v>110</v>
      </c>
      <c r="CR3125" s="2">
        <v>42460</v>
      </c>
      <c r="CS3125">
        <v>0</v>
      </c>
      <c r="CU3125" t="s">
        <v>109</v>
      </c>
      <c r="CV3125" t="s">
        <v>111</v>
      </c>
      <c r="CW3125">
        <v>41054531300042</v>
      </c>
      <c r="CY3125" t="s">
        <v>112</v>
      </c>
      <c r="CZ3125" t="s">
        <v>113</v>
      </c>
      <c r="DA3125" t="s">
        <v>114</v>
      </c>
      <c r="DB3125" t="s">
        <v>115</v>
      </c>
      <c r="DC3125">
        <v>1</v>
      </c>
    </row>
    <row r="3126" spans="1:107" x14ac:dyDescent="0.2">
      <c r="A3126" t="s">
        <v>108</v>
      </c>
      <c r="B3126">
        <v>0</v>
      </c>
      <c r="D3126" t="s">
        <v>109</v>
      </c>
      <c r="K3126">
        <v>1</v>
      </c>
      <c r="M3126">
        <v>4</v>
      </c>
      <c r="N3126" t="s">
        <v>1071</v>
      </c>
      <c r="O3126">
        <v>0</v>
      </c>
      <c r="V3126">
        <v>6127985</v>
      </c>
      <c r="W3126" s="2">
        <v>42432</v>
      </c>
      <c r="X3126">
        <v>8</v>
      </c>
      <c r="Y3126">
        <v>1</v>
      </c>
      <c r="Z3126">
        <v>1</v>
      </c>
      <c r="AB3126">
        <v>0</v>
      </c>
      <c r="AC3126">
        <v>0</v>
      </c>
      <c r="AD3126" s="2">
        <v>42433</v>
      </c>
      <c r="AE3126" s="3" t="s">
        <v>1072</v>
      </c>
      <c r="AF3126">
        <v>23</v>
      </c>
      <c r="AG3126">
        <v>23</v>
      </c>
      <c r="AH3126" s="3" t="s">
        <v>1080</v>
      </c>
      <c r="AI3126">
        <v>2</v>
      </c>
      <c r="AJ3126">
        <v>2</v>
      </c>
      <c r="AK3126" t="s">
        <v>965</v>
      </c>
      <c r="AL3126">
        <v>2992</v>
      </c>
      <c r="AM3126">
        <v>0.02</v>
      </c>
      <c r="AN3126">
        <v>0.02</v>
      </c>
      <c r="AQ3126">
        <v>454</v>
      </c>
      <c r="AR3126">
        <v>454</v>
      </c>
      <c r="AS3126">
        <v>2992</v>
      </c>
      <c r="AT3126">
        <v>10</v>
      </c>
      <c r="AU3126">
        <v>10</v>
      </c>
      <c r="AV3126">
        <v>0.02</v>
      </c>
      <c r="AW3126">
        <v>0.02</v>
      </c>
      <c r="AZ3126">
        <v>133</v>
      </c>
      <c r="BA3126">
        <v>133</v>
      </c>
      <c r="BB3126" t="s">
        <v>135</v>
      </c>
      <c r="BC3126" t="s">
        <v>1073</v>
      </c>
      <c r="BD3126">
        <v>1</v>
      </c>
      <c r="BF3126" s="2">
        <v>42433</v>
      </c>
      <c r="BG3126" s="3" t="s">
        <v>1076</v>
      </c>
      <c r="BH3126">
        <v>41054531300042</v>
      </c>
      <c r="BJ3126" t="s">
        <v>112</v>
      </c>
      <c r="BK3126" t="s">
        <v>1074</v>
      </c>
      <c r="BL3126" t="s">
        <v>1075</v>
      </c>
      <c r="BN3126" s="2">
        <v>42432</v>
      </c>
      <c r="BO3126">
        <v>3</v>
      </c>
      <c r="BQ3126">
        <v>1409</v>
      </c>
      <c r="BS3126" t="s">
        <v>117</v>
      </c>
      <c r="BT3126">
        <v>13.8</v>
      </c>
      <c r="BV3126">
        <v>27</v>
      </c>
      <c r="BX3126">
        <v>1</v>
      </c>
      <c r="BZ3126">
        <v>34255833500051</v>
      </c>
      <c r="CB3126" t="s">
        <v>112</v>
      </c>
      <c r="CC3126">
        <v>1</v>
      </c>
      <c r="CE3126">
        <v>3</v>
      </c>
      <c r="CG3126">
        <v>41054531300042</v>
      </c>
      <c r="CI3126" t="s">
        <v>109</v>
      </c>
      <c r="CK3126">
        <v>3</v>
      </c>
      <c r="CQ3126" t="s">
        <v>110</v>
      </c>
      <c r="CR3126" s="2">
        <v>42460</v>
      </c>
      <c r="CS3126">
        <v>0</v>
      </c>
      <c r="CU3126" t="s">
        <v>109</v>
      </c>
      <c r="CV3126" t="s">
        <v>111</v>
      </c>
      <c r="CW3126">
        <v>41054531300042</v>
      </c>
      <c r="CY3126" t="s">
        <v>112</v>
      </c>
      <c r="CZ3126" t="s">
        <v>113</v>
      </c>
      <c r="DA3126" t="s">
        <v>114</v>
      </c>
      <c r="DB3126" t="s">
        <v>115</v>
      </c>
      <c r="DC3126">
        <v>1</v>
      </c>
    </row>
    <row r="3127" spans="1:107" x14ac:dyDescent="0.2">
      <c r="A3127" t="s">
        <v>108</v>
      </c>
      <c r="B3127">
        <v>0</v>
      </c>
      <c r="D3127" t="s">
        <v>109</v>
      </c>
      <c r="K3127">
        <v>1</v>
      </c>
      <c r="M3127">
        <v>4</v>
      </c>
      <c r="N3127" t="s">
        <v>1071</v>
      </c>
      <c r="O3127">
        <v>0</v>
      </c>
      <c r="V3127">
        <v>6127985</v>
      </c>
      <c r="W3127" s="2">
        <v>42432</v>
      </c>
      <c r="X3127">
        <v>8</v>
      </c>
      <c r="Y3127">
        <v>1</v>
      </c>
      <c r="Z3127">
        <v>1</v>
      </c>
      <c r="AB3127">
        <v>0</v>
      </c>
      <c r="AC3127">
        <v>0</v>
      </c>
      <c r="AD3127" s="2">
        <v>42433</v>
      </c>
      <c r="AE3127" s="3" t="s">
        <v>1072</v>
      </c>
      <c r="AF3127">
        <v>23</v>
      </c>
      <c r="AG3127">
        <v>23</v>
      </c>
      <c r="AH3127" s="3" t="s">
        <v>1080</v>
      </c>
      <c r="AI3127">
        <v>2</v>
      </c>
      <c r="AJ3127">
        <v>2</v>
      </c>
      <c r="AK3127" t="s">
        <v>966</v>
      </c>
      <c r="AL3127">
        <v>7482</v>
      </c>
      <c r="AM3127">
        <v>0.02</v>
      </c>
      <c r="AN3127">
        <v>0.02</v>
      </c>
      <c r="AQ3127">
        <v>454</v>
      </c>
      <c r="AR3127">
        <v>454</v>
      </c>
      <c r="AS3127">
        <v>7482</v>
      </c>
      <c r="AT3127">
        <v>10</v>
      </c>
      <c r="AU3127">
        <v>10</v>
      </c>
      <c r="AV3127">
        <v>0.02</v>
      </c>
      <c r="AW3127">
        <v>0.02</v>
      </c>
      <c r="AZ3127">
        <v>133</v>
      </c>
      <c r="BA3127">
        <v>133</v>
      </c>
      <c r="BB3127" t="s">
        <v>135</v>
      </c>
      <c r="BC3127" t="s">
        <v>1073</v>
      </c>
      <c r="BD3127">
        <v>1</v>
      </c>
      <c r="BF3127" s="2">
        <v>42433</v>
      </c>
      <c r="BG3127" s="3" t="s">
        <v>1076</v>
      </c>
      <c r="BH3127">
        <v>41054531300042</v>
      </c>
      <c r="BJ3127" t="s">
        <v>112</v>
      </c>
      <c r="BK3127" t="s">
        <v>1074</v>
      </c>
      <c r="BL3127" t="s">
        <v>1075</v>
      </c>
      <c r="BN3127" s="2">
        <v>42432</v>
      </c>
      <c r="BO3127">
        <v>3</v>
      </c>
      <c r="BQ3127">
        <v>1409</v>
      </c>
      <c r="BS3127" t="s">
        <v>117</v>
      </c>
      <c r="BT3127">
        <v>13.8</v>
      </c>
      <c r="BV3127">
        <v>27</v>
      </c>
      <c r="BX3127">
        <v>1</v>
      </c>
      <c r="BZ3127">
        <v>34255833500051</v>
      </c>
      <c r="CB3127" t="s">
        <v>112</v>
      </c>
      <c r="CC3127">
        <v>1</v>
      </c>
      <c r="CE3127">
        <v>3</v>
      </c>
      <c r="CG3127">
        <v>41054531300042</v>
      </c>
      <c r="CI3127" t="s">
        <v>109</v>
      </c>
      <c r="CK3127">
        <v>3</v>
      </c>
      <c r="CQ3127" t="s">
        <v>110</v>
      </c>
      <c r="CR3127" s="2">
        <v>42460</v>
      </c>
      <c r="CS3127">
        <v>0</v>
      </c>
      <c r="CU3127" t="s">
        <v>109</v>
      </c>
      <c r="CV3127" t="s">
        <v>111</v>
      </c>
      <c r="CW3127">
        <v>41054531300042</v>
      </c>
      <c r="CY3127" t="s">
        <v>112</v>
      </c>
      <c r="CZ3127" t="s">
        <v>113</v>
      </c>
      <c r="DA3127" t="s">
        <v>114</v>
      </c>
      <c r="DB3127" t="s">
        <v>115</v>
      </c>
      <c r="DC3127">
        <v>1</v>
      </c>
    </row>
    <row r="3128" spans="1:107" x14ac:dyDescent="0.2">
      <c r="A3128" t="s">
        <v>108</v>
      </c>
      <c r="B3128">
        <v>0</v>
      </c>
      <c r="D3128" t="s">
        <v>109</v>
      </c>
      <c r="K3128">
        <v>1</v>
      </c>
      <c r="M3128">
        <v>4</v>
      </c>
      <c r="N3128" t="s">
        <v>1071</v>
      </c>
      <c r="O3128">
        <v>0</v>
      </c>
      <c r="V3128">
        <v>6127985</v>
      </c>
      <c r="W3128" s="2">
        <v>42432</v>
      </c>
      <c r="X3128">
        <v>8</v>
      </c>
      <c r="Y3128">
        <v>1</v>
      </c>
      <c r="Z3128">
        <v>1</v>
      </c>
      <c r="AB3128">
        <v>0</v>
      </c>
      <c r="AC3128">
        <v>0</v>
      </c>
      <c r="AD3128" s="2">
        <v>42433</v>
      </c>
      <c r="AE3128" s="3" t="s">
        <v>1072</v>
      </c>
      <c r="AF3128">
        <v>3</v>
      </c>
      <c r="AG3128">
        <v>3</v>
      </c>
      <c r="AH3128" s="3" t="s">
        <v>1090</v>
      </c>
      <c r="AI3128">
        <v>2</v>
      </c>
      <c r="AJ3128">
        <v>2</v>
      </c>
      <c r="AK3128" t="s">
        <v>967</v>
      </c>
      <c r="AL3128">
        <v>1361</v>
      </c>
      <c r="AM3128">
        <v>10</v>
      </c>
      <c r="AN3128">
        <v>10</v>
      </c>
      <c r="AQ3128">
        <v>422</v>
      </c>
      <c r="AR3128">
        <v>422</v>
      </c>
      <c r="AS3128">
        <v>1361</v>
      </c>
      <c r="AT3128">
        <v>10</v>
      </c>
      <c r="AU3128">
        <v>10</v>
      </c>
      <c r="AV3128">
        <v>10</v>
      </c>
      <c r="AW3128">
        <v>10</v>
      </c>
      <c r="AZ3128">
        <v>421</v>
      </c>
      <c r="BA3128">
        <v>421</v>
      </c>
      <c r="BB3128" t="s">
        <v>968</v>
      </c>
      <c r="BC3128" t="s">
        <v>1073</v>
      </c>
      <c r="BD3128">
        <v>1</v>
      </c>
      <c r="BF3128" s="2">
        <v>42433</v>
      </c>
      <c r="BG3128" s="3" t="s">
        <v>1076</v>
      </c>
      <c r="BH3128">
        <v>41054531300042</v>
      </c>
      <c r="BJ3128" t="s">
        <v>112</v>
      </c>
      <c r="BK3128" t="s">
        <v>1074</v>
      </c>
      <c r="BL3128" t="s">
        <v>1075</v>
      </c>
      <c r="BN3128" s="2">
        <v>42432</v>
      </c>
      <c r="BO3128">
        <v>3</v>
      </c>
      <c r="BQ3128">
        <v>1409</v>
      </c>
      <c r="BS3128" t="s">
        <v>117</v>
      </c>
      <c r="BT3128">
        <v>13.8</v>
      </c>
      <c r="BV3128">
        <v>27</v>
      </c>
      <c r="BX3128">
        <v>1</v>
      </c>
      <c r="BZ3128">
        <v>34255833500051</v>
      </c>
      <c r="CB3128" t="s">
        <v>112</v>
      </c>
      <c r="CC3128">
        <v>1</v>
      </c>
      <c r="CE3128">
        <v>3</v>
      </c>
      <c r="CG3128">
        <v>41054531300042</v>
      </c>
      <c r="CI3128" t="s">
        <v>109</v>
      </c>
      <c r="CK3128">
        <v>3</v>
      </c>
      <c r="CQ3128" t="s">
        <v>110</v>
      </c>
      <c r="CR3128" s="2">
        <v>42460</v>
      </c>
      <c r="CS3128">
        <v>0</v>
      </c>
      <c r="CU3128" t="s">
        <v>109</v>
      </c>
      <c r="CV3128" t="s">
        <v>111</v>
      </c>
      <c r="CW3128">
        <v>41054531300042</v>
      </c>
      <c r="CY3128" t="s">
        <v>112</v>
      </c>
      <c r="CZ3128" t="s">
        <v>113</v>
      </c>
      <c r="DA3128" t="s">
        <v>114</v>
      </c>
      <c r="DB3128" t="s">
        <v>115</v>
      </c>
      <c r="DC3128">
        <v>1</v>
      </c>
    </row>
    <row r="3129" spans="1:107" x14ac:dyDescent="0.2">
      <c r="A3129" t="s">
        <v>108</v>
      </c>
      <c r="B3129">
        <v>0</v>
      </c>
      <c r="D3129" t="s">
        <v>109</v>
      </c>
      <c r="K3129">
        <v>1</v>
      </c>
      <c r="M3129">
        <v>4</v>
      </c>
      <c r="N3129" t="s">
        <v>1071</v>
      </c>
      <c r="O3129">
        <v>0</v>
      </c>
      <c r="V3129">
        <v>6127985</v>
      </c>
      <c r="W3129" s="2">
        <v>42432</v>
      </c>
      <c r="X3129">
        <v>8</v>
      </c>
      <c r="Y3129">
        <v>1</v>
      </c>
      <c r="Z3129">
        <v>1</v>
      </c>
      <c r="AB3129">
        <v>0</v>
      </c>
      <c r="AC3129">
        <v>0</v>
      </c>
      <c r="AD3129" s="2">
        <v>42433</v>
      </c>
      <c r="AE3129" s="3" t="s">
        <v>1072</v>
      </c>
      <c r="AF3129">
        <v>23</v>
      </c>
      <c r="AG3129">
        <v>23</v>
      </c>
      <c r="AH3129" s="3" t="s">
        <v>1084</v>
      </c>
      <c r="AI3129">
        <v>2</v>
      </c>
      <c r="AJ3129">
        <v>2</v>
      </c>
      <c r="AK3129" t="s">
        <v>969</v>
      </c>
      <c r="AL3129">
        <v>1290</v>
      </c>
      <c r="AM3129">
        <v>0.02</v>
      </c>
      <c r="AN3129">
        <v>0.02</v>
      </c>
      <c r="AQ3129">
        <v>454</v>
      </c>
      <c r="AR3129">
        <v>454</v>
      </c>
      <c r="AS3129">
        <v>1290</v>
      </c>
      <c r="AT3129">
        <v>10</v>
      </c>
      <c r="AU3129">
        <v>10</v>
      </c>
      <c r="AV3129">
        <v>0.02</v>
      </c>
      <c r="AW3129">
        <v>0.02</v>
      </c>
      <c r="AZ3129">
        <v>133</v>
      </c>
      <c r="BA3129">
        <v>133</v>
      </c>
      <c r="BB3129" t="s">
        <v>135</v>
      </c>
      <c r="BC3129" t="s">
        <v>1073</v>
      </c>
      <c r="BD3129">
        <v>1</v>
      </c>
      <c r="BF3129" s="2">
        <v>42433</v>
      </c>
      <c r="BG3129" s="3" t="s">
        <v>1076</v>
      </c>
      <c r="BH3129">
        <v>41054531300042</v>
      </c>
      <c r="BJ3129" t="s">
        <v>112</v>
      </c>
      <c r="BK3129" t="s">
        <v>1074</v>
      </c>
      <c r="BL3129" t="s">
        <v>1075</v>
      </c>
      <c r="BN3129" s="2">
        <v>42432</v>
      </c>
      <c r="BO3129">
        <v>3</v>
      </c>
      <c r="BQ3129">
        <v>1409</v>
      </c>
      <c r="BS3129" t="s">
        <v>117</v>
      </c>
      <c r="BT3129">
        <v>13.8</v>
      </c>
      <c r="BV3129">
        <v>27</v>
      </c>
      <c r="BX3129">
        <v>1</v>
      </c>
      <c r="BZ3129">
        <v>34255833500051</v>
      </c>
      <c r="CB3129" t="s">
        <v>112</v>
      </c>
      <c r="CC3129">
        <v>1</v>
      </c>
      <c r="CE3129">
        <v>3</v>
      </c>
      <c r="CG3129">
        <v>41054531300042</v>
      </c>
      <c r="CI3129" t="s">
        <v>109</v>
      </c>
      <c r="CK3129">
        <v>3</v>
      </c>
      <c r="CQ3129" t="s">
        <v>110</v>
      </c>
      <c r="CR3129" s="2">
        <v>42460</v>
      </c>
      <c r="CS3129">
        <v>0</v>
      </c>
      <c r="CU3129" t="s">
        <v>109</v>
      </c>
      <c r="CV3129" t="s">
        <v>111</v>
      </c>
      <c r="CW3129">
        <v>41054531300042</v>
      </c>
      <c r="CY3129" t="s">
        <v>112</v>
      </c>
      <c r="CZ3129" t="s">
        <v>113</v>
      </c>
      <c r="DA3129" t="s">
        <v>114</v>
      </c>
      <c r="DB3129" t="s">
        <v>115</v>
      </c>
      <c r="DC3129">
        <v>1</v>
      </c>
    </row>
    <row r="3130" spans="1:107" x14ac:dyDescent="0.2">
      <c r="A3130" t="s">
        <v>108</v>
      </c>
      <c r="B3130">
        <v>0</v>
      </c>
      <c r="D3130" t="s">
        <v>109</v>
      </c>
      <c r="K3130">
        <v>1</v>
      </c>
      <c r="M3130">
        <v>4</v>
      </c>
      <c r="N3130" t="s">
        <v>1071</v>
      </c>
      <c r="O3130">
        <v>0</v>
      </c>
      <c r="V3130">
        <v>6127985</v>
      </c>
      <c r="W3130" s="2">
        <v>42432</v>
      </c>
      <c r="X3130">
        <v>8</v>
      </c>
      <c r="Y3130">
        <v>1</v>
      </c>
      <c r="Z3130">
        <v>1</v>
      </c>
      <c r="AB3130">
        <v>0</v>
      </c>
      <c r="AC3130">
        <v>0</v>
      </c>
      <c r="AD3130" s="2">
        <v>42433</v>
      </c>
      <c r="AE3130" s="3" t="s">
        <v>1072</v>
      </c>
      <c r="AF3130">
        <v>3</v>
      </c>
      <c r="AG3130">
        <v>3</v>
      </c>
      <c r="AH3130" s="3" t="s">
        <v>1090</v>
      </c>
      <c r="AI3130">
        <v>2</v>
      </c>
      <c r="AJ3130">
        <v>2</v>
      </c>
      <c r="AK3130" t="s">
        <v>970</v>
      </c>
      <c r="AL3130">
        <v>1384</v>
      </c>
      <c r="AM3130">
        <v>5</v>
      </c>
      <c r="AN3130">
        <v>5</v>
      </c>
      <c r="AQ3130">
        <v>422</v>
      </c>
      <c r="AR3130">
        <v>422</v>
      </c>
      <c r="AS3130">
        <v>1384</v>
      </c>
      <c r="AT3130">
        <v>10</v>
      </c>
      <c r="AU3130">
        <v>10</v>
      </c>
      <c r="AV3130">
        <v>5</v>
      </c>
      <c r="AW3130">
        <v>5</v>
      </c>
      <c r="AZ3130">
        <v>347</v>
      </c>
      <c r="BA3130">
        <v>347</v>
      </c>
      <c r="BB3130" t="s">
        <v>971</v>
      </c>
      <c r="BC3130" t="s">
        <v>1073</v>
      </c>
      <c r="BD3130">
        <v>1</v>
      </c>
      <c r="BF3130" s="2">
        <v>42433</v>
      </c>
      <c r="BG3130" s="3" t="s">
        <v>1076</v>
      </c>
      <c r="BH3130">
        <v>41054531300042</v>
      </c>
      <c r="BJ3130" t="s">
        <v>112</v>
      </c>
      <c r="BK3130" t="s">
        <v>1074</v>
      </c>
      <c r="BL3130" t="s">
        <v>1075</v>
      </c>
      <c r="BN3130" s="2">
        <v>42432</v>
      </c>
      <c r="BO3130">
        <v>3</v>
      </c>
      <c r="BQ3130">
        <v>1409</v>
      </c>
      <c r="BS3130" t="s">
        <v>117</v>
      </c>
      <c r="BT3130">
        <v>13.8</v>
      </c>
      <c r="BV3130">
        <v>27</v>
      </c>
      <c r="BX3130">
        <v>1</v>
      </c>
      <c r="BZ3130">
        <v>34255833500051</v>
      </c>
      <c r="CB3130" t="s">
        <v>112</v>
      </c>
      <c r="CC3130">
        <v>1</v>
      </c>
      <c r="CE3130">
        <v>3</v>
      </c>
      <c r="CG3130">
        <v>41054531300042</v>
      </c>
      <c r="CI3130" t="s">
        <v>109</v>
      </c>
      <c r="CK3130">
        <v>3</v>
      </c>
      <c r="CQ3130" t="s">
        <v>110</v>
      </c>
      <c r="CR3130" s="2">
        <v>42460</v>
      </c>
      <c r="CS3130">
        <v>0</v>
      </c>
      <c r="CU3130" t="s">
        <v>109</v>
      </c>
      <c r="CV3130" t="s">
        <v>111</v>
      </c>
      <c r="CW3130">
        <v>41054531300042</v>
      </c>
      <c r="CY3130" t="s">
        <v>112</v>
      </c>
      <c r="CZ3130" t="s">
        <v>113</v>
      </c>
      <c r="DA3130" t="s">
        <v>114</v>
      </c>
      <c r="DB3130" t="s">
        <v>115</v>
      </c>
      <c r="DC3130">
        <v>1</v>
      </c>
    </row>
    <row r="3131" spans="1:107" x14ac:dyDescent="0.2">
      <c r="A3131" t="s">
        <v>108</v>
      </c>
      <c r="B3131">
        <v>0</v>
      </c>
      <c r="D3131" t="s">
        <v>109</v>
      </c>
      <c r="K3131">
        <v>1</v>
      </c>
      <c r="M3131">
        <v>4</v>
      </c>
      <c r="N3131" t="s">
        <v>1071</v>
      </c>
      <c r="O3131">
        <v>0</v>
      </c>
      <c r="V3131">
        <v>6127985</v>
      </c>
      <c r="W3131" s="2">
        <v>42432</v>
      </c>
      <c r="X3131">
        <v>8</v>
      </c>
      <c r="Y3131">
        <v>2</v>
      </c>
      <c r="Z3131">
        <v>2</v>
      </c>
      <c r="AB3131">
        <v>0</v>
      </c>
      <c r="AC3131">
        <v>0</v>
      </c>
      <c r="AD3131" s="2">
        <v>42434</v>
      </c>
      <c r="AE3131" s="3" t="s">
        <v>1072</v>
      </c>
      <c r="AF3131">
        <v>23</v>
      </c>
      <c r="AG3131">
        <v>23</v>
      </c>
      <c r="AH3131" s="3" t="s">
        <v>1082</v>
      </c>
      <c r="AI3131">
        <v>2</v>
      </c>
      <c r="AJ3131">
        <v>2</v>
      </c>
      <c r="AK3131" t="s">
        <v>972</v>
      </c>
      <c r="AL3131">
        <v>1291</v>
      </c>
      <c r="AM3131">
        <v>5.0000000000000001E-3</v>
      </c>
      <c r="AN3131">
        <v>5.0000000000000001E-3</v>
      </c>
      <c r="AO3131">
        <v>712</v>
      </c>
      <c r="AP3131">
        <v>712</v>
      </c>
      <c r="AQ3131">
        <v>405</v>
      </c>
      <c r="AR3131">
        <v>405</v>
      </c>
      <c r="AS3131">
        <v>1291</v>
      </c>
      <c r="AT3131">
        <v>10</v>
      </c>
      <c r="AU3131">
        <v>10</v>
      </c>
      <c r="AV3131">
        <v>5.0000000000000001E-3</v>
      </c>
      <c r="AW3131">
        <v>5.0000000000000001E-3</v>
      </c>
      <c r="AX3131">
        <v>1168</v>
      </c>
      <c r="AY3131">
        <v>1168</v>
      </c>
      <c r="AZ3131">
        <v>133</v>
      </c>
      <c r="BA3131">
        <v>133</v>
      </c>
      <c r="BB3131" t="s">
        <v>135</v>
      </c>
      <c r="BC3131" t="s">
        <v>1073</v>
      </c>
      <c r="BD3131">
        <v>1</v>
      </c>
      <c r="BF3131" s="2">
        <v>42433</v>
      </c>
      <c r="BG3131" s="3" t="s">
        <v>1076</v>
      </c>
      <c r="BH3131">
        <v>41054531300042</v>
      </c>
      <c r="BJ3131" t="s">
        <v>112</v>
      </c>
      <c r="BK3131" t="s">
        <v>1074</v>
      </c>
      <c r="BL3131" t="s">
        <v>1075</v>
      </c>
      <c r="BN3131" s="2">
        <v>42432</v>
      </c>
      <c r="BO3131">
        <v>3</v>
      </c>
      <c r="BQ3131">
        <v>1409</v>
      </c>
      <c r="BS3131" t="s">
        <v>117</v>
      </c>
      <c r="BT3131">
        <v>13.8</v>
      </c>
      <c r="BV3131">
        <v>27</v>
      </c>
      <c r="BX3131">
        <v>1</v>
      </c>
      <c r="BZ3131">
        <v>34255833500051</v>
      </c>
      <c r="CB3131" t="s">
        <v>112</v>
      </c>
      <c r="CC3131">
        <v>1</v>
      </c>
      <c r="CE3131">
        <v>3</v>
      </c>
      <c r="CG3131">
        <v>41054531300042</v>
      </c>
      <c r="CI3131" t="s">
        <v>109</v>
      </c>
      <c r="CK3131">
        <v>3</v>
      </c>
      <c r="CQ3131" t="s">
        <v>110</v>
      </c>
      <c r="CR3131" s="2">
        <v>42460</v>
      </c>
      <c r="CS3131">
        <v>0</v>
      </c>
      <c r="CU3131" t="s">
        <v>109</v>
      </c>
      <c r="CV3131" t="s">
        <v>111</v>
      </c>
      <c r="CW3131">
        <v>41054531300042</v>
      </c>
      <c r="CY3131" t="s">
        <v>112</v>
      </c>
      <c r="CZ3131" t="s">
        <v>113</v>
      </c>
      <c r="DA3131" t="s">
        <v>114</v>
      </c>
      <c r="DB3131" t="s">
        <v>115</v>
      </c>
      <c r="DC3131">
        <v>1</v>
      </c>
    </row>
    <row r="3132" spans="1:107" x14ac:dyDescent="0.2">
      <c r="A3132" t="s">
        <v>108</v>
      </c>
      <c r="B3132">
        <v>0</v>
      </c>
      <c r="D3132" t="s">
        <v>109</v>
      </c>
      <c r="K3132">
        <v>1</v>
      </c>
      <c r="M3132">
        <v>4</v>
      </c>
      <c r="N3132" t="s">
        <v>1071</v>
      </c>
      <c r="O3132">
        <v>0</v>
      </c>
      <c r="V3132">
        <v>6127985</v>
      </c>
      <c r="W3132" s="2">
        <v>42432</v>
      </c>
      <c r="X3132">
        <v>8</v>
      </c>
      <c r="Y3132">
        <v>2</v>
      </c>
      <c r="Z3132">
        <v>2</v>
      </c>
      <c r="AB3132">
        <v>0</v>
      </c>
      <c r="AC3132">
        <v>0</v>
      </c>
      <c r="AD3132" s="2">
        <v>42433</v>
      </c>
      <c r="AE3132" s="3" t="s">
        <v>1072</v>
      </c>
      <c r="AF3132">
        <v>23</v>
      </c>
      <c r="AG3132">
        <v>23</v>
      </c>
      <c r="AH3132" s="3" t="s">
        <v>1092</v>
      </c>
      <c r="AI3132">
        <v>2</v>
      </c>
      <c r="AJ3132">
        <v>2</v>
      </c>
      <c r="AK3132" t="s">
        <v>973</v>
      </c>
      <c r="AL3132">
        <v>1293</v>
      </c>
      <c r="AM3132">
        <v>0.5</v>
      </c>
      <c r="AN3132">
        <v>0.5</v>
      </c>
      <c r="AQ3132">
        <v>357</v>
      </c>
      <c r="AR3132">
        <v>357</v>
      </c>
      <c r="AS3132">
        <v>1293</v>
      </c>
      <c r="AT3132">
        <v>10</v>
      </c>
      <c r="AU3132">
        <v>10</v>
      </c>
      <c r="AV3132">
        <v>0.5</v>
      </c>
      <c r="AW3132">
        <v>0.5</v>
      </c>
      <c r="AZ3132">
        <v>133</v>
      </c>
      <c r="BA3132">
        <v>133</v>
      </c>
      <c r="BB3132" t="s">
        <v>135</v>
      </c>
      <c r="BC3132" t="s">
        <v>1073</v>
      </c>
      <c r="BD3132">
        <v>1</v>
      </c>
      <c r="BF3132" s="2">
        <v>42433</v>
      </c>
      <c r="BG3132" s="3" t="s">
        <v>1076</v>
      </c>
      <c r="BH3132">
        <v>41054531300042</v>
      </c>
      <c r="BJ3132" t="s">
        <v>112</v>
      </c>
      <c r="BK3132" t="s">
        <v>1074</v>
      </c>
      <c r="BL3132" t="s">
        <v>1075</v>
      </c>
      <c r="BN3132" s="2">
        <v>42432</v>
      </c>
      <c r="BO3132">
        <v>3</v>
      </c>
      <c r="BQ3132">
        <v>1409</v>
      </c>
      <c r="BS3132" t="s">
        <v>117</v>
      </c>
      <c r="BT3132">
        <v>13.8</v>
      </c>
      <c r="BV3132">
        <v>27</v>
      </c>
      <c r="BX3132">
        <v>1</v>
      </c>
      <c r="BZ3132">
        <v>34255833500051</v>
      </c>
      <c r="CB3132" t="s">
        <v>112</v>
      </c>
      <c r="CC3132">
        <v>1</v>
      </c>
      <c r="CE3132">
        <v>3</v>
      </c>
      <c r="CG3132">
        <v>41054531300042</v>
      </c>
      <c r="CI3132" t="s">
        <v>109</v>
      </c>
      <c r="CK3132">
        <v>3</v>
      </c>
      <c r="CQ3132" t="s">
        <v>110</v>
      </c>
      <c r="CR3132" s="2">
        <v>42460</v>
      </c>
      <c r="CS3132">
        <v>0</v>
      </c>
      <c r="CU3132" t="s">
        <v>109</v>
      </c>
      <c r="CV3132" t="s">
        <v>111</v>
      </c>
      <c r="CW3132">
        <v>41054531300042</v>
      </c>
      <c r="CY3132" t="s">
        <v>112</v>
      </c>
      <c r="CZ3132" t="s">
        <v>113</v>
      </c>
      <c r="DA3132" t="s">
        <v>114</v>
      </c>
      <c r="DB3132" t="s">
        <v>115</v>
      </c>
      <c r="DC3132">
        <v>1</v>
      </c>
    </row>
    <row r="3133" spans="1:107" x14ac:dyDescent="0.2">
      <c r="A3133" t="s">
        <v>108</v>
      </c>
      <c r="B3133">
        <v>0</v>
      </c>
      <c r="D3133" t="s">
        <v>109</v>
      </c>
      <c r="K3133">
        <v>1</v>
      </c>
      <c r="M3133">
        <v>4</v>
      </c>
      <c r="N3133" t="s">
        <v>1071</v>
      </c>
      <c r="O3133">
        <v>0</v>
      </c>
      <c r="V3133">
        <v>6127985</v>
      </c>
      <c r="W3133" s="2">
        <v>42432</v>
      </c>
      <c r="X3133">
        <v>8</v>
      </c>
      <c r="Y3133">
        <v>1</v>
      </c>
      <c r="Z3133">
        <v>1</v>
      </c>
      <c r="AB3133">
        <v>0</v>
      </c>
      <c r="AC3133">
        <v>0</v>
      </c>
      <c r="AD3133" s="2">
        <v>42433</v>
      </c>
      <c r="AE3133" s="3" t="s">
        <v>1072</v>
      </c>
      <c r="AF3133">
        <v>23</v>
      </c>
      <c r="AG3133">
        <v>23</v>
      </c>
      <c r="AH3133" s="3" t="s">
        <v>1092</v>
      </c>
      <c r="AI3133">
        <v>2</v>
      </c>
      <c r="AJ3133">
        <v>2</v>
      </c>
      <c r="AK3133" t="s">
        <v>974</v>
      </c>
      <c r="AL3133">
        <v>1292</v>
      </c>
      <c r="AM3133">
        <v>0.5</v>
      </c>
      <c r="AN3133">
        <v>0.5</v>
      </c>
      <c r="AQ3133">
        <v>357</v>
      </c>
      <c r="AR3133">
        <v>357</v>
      </c>
      <c r="AS3133">
        <v>1292</v>
      </c>
      <c r="AT3133">
        <v>10</v>
      </c>
      <c r="AU3133">
        <v>10</v>
      </c>
      <c r="AV3133">
        <v>0.5</v>
      </c>
      <c r="AW3133">
        <v>0.5</v>
      </c>
      <c r="AZ3133">
        <v>133</v>
      </c>
      <c r="BA3133">
        <v>133</v>
      </c>
      <c r="BB3133" t="s">
        <v>135</v>
      </c>
      <c r="BC3133" t="s">
        <v>1073</v>
      </c>
      <c r="BD3133">
        <v>1</v>
      </c>
      <c r="BF3133" s="2">
        <v>42433</v>
      </c>
      <c r="BG3133" s="3" t="s">
        <v>1076</v>
      </c>
      <c r="BH3133">
        <v>41054531300042</v>
      </c>
      <c r="BJ3133" t="s">
        <v>112</v>
      </c>
      <c r="BK3133" t="s">
        <v>1074</v>
      </c>
      <c r="BL3133" t="s">
        <v>1075</v>
      </c>
      <c r="BN3133" s="2">
        <v>42432</v>
      </c>
      <c r="BO3133">
        <v>3</v>
      </c>
      <c r="BQ3133">
        <v>1409</v>
      </c>
      <c r="BS3133" t="s">
        <v>117</v>
      </c>
      <c r="BT3133">
        <v>13.8</v>
      </c>
      <c r="BV3133">
        <v>27</v>
      </c>
      <c r="BX3133">
        <v>1</v>
      </c>
      <c r="BZ3133">
        <v>34255833500051</v>
      </c>
      <c r="CB3133" t="s">
        <v>112</v>
      </c>
      <c r="CC3133">
        <v>1</v>
      </c>
      <c r="CE3133">
        <v>3</v>
      </c>
      <c r="CG3133">
        <v>41054531300042</v>
      </c>
      <c r="CI3133" t="s">
        <v>109</v>
      </c>
      <c r="CK3133">
        <v>3</v>
      </c>
      <c r="CQ3133" t="s">
        <v>110</v>
      </c>
      <c r="CR3133" s="2">
        <v>42460</v>
      </c>
      <c r="CS3133">
        <v>0</v>
      </c>
      <c r="CU3133" t="s">
        <v>109</v>
      </c>
      <c r="CV3133" t="s">
        <v>111</v>
      </c>
      <c r="CW3133">
        <v>41054531300042</v>
      </c>
      <c r="CY3133" t="s">
        <v>112</v>
      </c>
      <c r="CZ3133" t="s">
        <v>113</v>
      </c>
      <c r="DA3133" t="s">
        <v>114</v>
      </c>
      <c r="DB3133" t="s">
        <v>115</v>
      </c>
      <c r="DC3133">
        <v>1</v>
      </c>
    </row>
    <row r="3134" spans="1:107" x14ac:dyDescent="0.2">
      <c r="A3134" t="s">
        <v>108</v>
      </c>
      <c r="B3134">
        <v>0</v>
      </c>
      <c r="D3134" t="s">
        <v>109</v>
      </c>
      <c r="K3134">
        <v>1</v>
      </c>
      <c r="M3134">
        <v>4</v>
      </c>
      <c r="N3134" t="s">
        <v>1071</v>
      </c>
      <c r="O3134">
        <v>0</v>
      </c>
      <c r="V3134">
        <v>6127985</v>
      </c>
      <c r="W3134" s="2">
        <v>42432</v>
      </c>
      <c r="X3134">
        <v>8</v>
      </c>
      <c r="Y3134">
        <v>2</v>
      </c>
      <c r="Z3134">
        <v>2</v>
      </c>
      <c r="AB3134">
        <v>0</v>
      </c>
      <c r="AC3134">
        <v>0</v>
      </c>
      <c r="AD3134" s="2">
        <v>42433</v>
      </c>
      <c r="AE3134" s="3" t="s">
        <v>1072</v>
      </c>
      <c r="AF3134">
        <v>23</v>
      </c>
      <c r="AG3134">
        <v>23</v>
      </c>
      <c r="AH3134" s="3" t="s">
        <v>1092</v>
      </c>
      <c r="AI3134">
        <v>2</v>
      </c>
      <c r="AJ3134">
        <v>2</v>
      </c>
      <c r="AK3134" t="s">
        <v>975</v>
      </c>
      <c r="AL3134">
        <v>1294</v>
      </c>
      <c r="AM3134">
        <v>0.5</v>
      </c>
      <c r="AN3134">
        <v>0.5</v>
      </c>
      <c r="AQ3134">
        <v>357</v>
      </c>
      <c r="AR3134">
        <v>357</v>
      </c>
      <c r="AS3134">
        <v>1294</v>
      </c>
      <c r="AT3134">
        <v>10</v>
      </c>
      <c r="AU3134">
        <v>10</v>
      </c>
      <c r="AV3134">
        <v>0.5</v>
      </c>
      <c r="AW3134">
        <v>0.5</v>
      </c>
      <c r="AZ3134">
        <v>133</v>
      </c>
      <c r="BA3134">
        <v>133</v>
      </c>
      <c r="BB3134" t="s">
        <v>135</v>
      </c>
      <c r="BC3134" t="s">
        <v>1073</v>
      </c>
      <c r="BD3134">
        <v>1</v>
      </c>
      <c r="BF3134" s="2">
        <v>42433</v>
      </c>
      <c r="BG3134" s="3" t="s">
        <v>1076</v>
      </c>
      <c r="BH3134">
        <v>41054531300042</v>
      </c>
      <c r="BJ3134" t="s">
        <v>112</v>
      </c>
      <c r="BK3134" t="s">
        <v>1074</v>
      </c>
      <c r="BL3134" t="s">
        <v>1075</v>
      </c>
      <c r="BN3134" s="2">
        <v>42432</v>
      </c>
      <c r="BO3134">
        <v>3</v>
      </c>
      <c r="BQ3134">
        <v>1409</v>
      </c>
      <c r="BS3134" t="s">
        <v>117</v>
      </c>
      <c r="BT3134">
        <v>13.8</v>
      </c>
      <c r="BV3134">
        <v>27</v>
      </c>
      <c r="BX3134">
        <v>1</v>
      </c>
      <c r="BZ3134">
        <v>34255833500051</v>
      </c>
      <c r="CB3134" t="s">
        <v>112</v>
      </c>
      <c r="CC3134">
        <v>1</v>
      </c>
      <c r="CE3134">
        <v>3</v>
      </c>
      <c r="CG3134">
        <v>41054531300042</v>
      </c>
      <c r="CI3134" t="s">
        <v>109</v>
      </c>
      <c r="CK3134">
        <v>3</v>
      </c>
      <c r="CQ3134" t="s">
        <v>110</v>
      </c>
      <c r="CR3134" s="2">
        <v>42460</v>
      </c>
      <c r="CS3134">
        <v>0</v>
      </c>
      <c r="CU3134" t="s">
        <v>109</v>
      </c>
      <c r="CV3134" t="s">
        <v>111</v>
      </c>
      <c r="CW3134">
        <v>41054531300042</v>
      </c>
      <c r="CY3134" t="s">
        <v>112</v>
      </c>
      <c r="CZ3134" t="s">
        <v>113</v>
      </c>
      <c r="DA3134" t="s">
        <v>114</v>
      </c>
      <c r="DB3134" t="s">
        <v>115</v>
      </c>
      <c r="DC3134">
        <v>1</v>
      </c>
    </row>
    <row r="3135" spans="1:107" x14ac:dyDescent="0.2">
      <c r="A3135" t="s">
        <v>108</v>
      </c>
      <c r="B3135">
        <v>0</v>
      </c>
      <c r="D3135" t="s">
        <v>109</v>
      </c>
      <c r="K3135">
        <v>1</v>
      </c>
      <c r="M3135">
        <v>4</v>
      </c>
      <c r="N3135" t="s">
        <v>1071</v>
      </c>
      <c r="O3135">
        <v>0</v>
      </c>
      <c r="V3135">
        <v>6127985</v>
      </c>
      <c r="W3135" s="2">
        <v>42432</v>
      </c>
      <c r="X3135">
        <v>8</v>
      </c>
      <c r="Y3135">
        <v>1</v>
      </c>
      <c r="Z3135">
        <v>1</v>
      </c>
      <c r="AB3135">
        <v>0</v>
      </c>
      <c r="AC3135">
        <v>0</v>
      </c>
      <c r="AD3135" s="2">
        <v>42433</v>
      </c>
      <c r="AE3135" s="3" t="s">
        <v>1072</v>
      </c>
      <c r="AF3135">
        <v>3</v>
      </c>
      <c r="AG3135">
        <v>3</v>
      </c>
      <c r="AH3135" s="3" t="s">
        <v>1090</v>
      </c>
      <c r="AI3135">
        <v>2</v>
      </c>
      <c r="AJ3135">
        <v>2</v>
      </c>
      <c r="AK3135" t="s">
        <v>976</v>
      </c>
      <c r="AL3135">
        <v>1383</v>
      </c>
      <c r="AM3135">
        <v>10</v>
      </c>
      <c r="AN3135">
        <v>10</v>
      </c>
      <c r="AQ3135">
        <v>422</v>
      </c>
      <c r="AR3135">
        <v>422</v>
      </c>
      <c r="AS3135">
        <v>1383</v>
      </c>
      <c r="AT3135">
        <v>10</v>
      </c>
      <c r="AU3135">
        <v>10</v>
      </c>
      <c r="AV3135">
        <v>10</v>
      </c>
      <c r="AW3135">
        <v>10</v>
      </c>
      <c r="AZ3135">
        <v>349</v>
      </c>
      <c r="BA3135">
        <v>349</v>
      </c>
      <c r="BB3135" t="s">
        <v>977</v>
      </c>
      <c r="BC3135" t="s">
        <v>1073</v>
      </c>
      <c r="BD3135">
        <v>1</v>
      </c>
      <c r="BF3135" s="2">
        <v>42433</v>
      </c>
      <c r="BG3135" s="3" t="s">
        <v>1076</v>
      </c>
      <c r="BH3135">
        <v>41054531300042</v>
      </c>
      <c r="BJ3135" t="s">
        <v>112</v>
      </c>
      <c r="BK3135" t="s">
        <v>1074</v>
      </c>
      <c r="BL3135" t="s">
        <v>1075</v>
      </c>
      <c r="BN3135" s="2">
        <v>42432</v>
      </c>
      <c r="BO3135">
        <v>3</v>
      </c>
      <c r="BQ3135">
        <v>1409</v>
      </c>
      <c r="BS3135" t="s">
        <v>117</v>
      </c>
      <c r="BT3135">
        <v>13.8</v>
      </c>
      <c r="BV3135">
        <v>27</v>
      </c>
      <c r="BX3135">
        <v>1</v>
      </c>
      <c r="BZ3135">
        <v>34255833500051</v>
      </c>
      <c r="CB3135" t="s">
        <v>112</v>
      </c>
      <c r="CC3135">
        <v>1</v>
      </c>
      <c r="CE3135">
        <v>3</v>
      </c>
      <c r="CG3135">
        <v>41054531300042</v>
      </c>
      <c r="CI3135" t="s">
        <v>109</v>
      </c>
      <c r="CK3135">
        <v>3</v>
      </c>
      <c r="CQ3135" t="s">
        <v>110</v>
      </c>
      <c r="CR3135" s="2">
        <v>42460</v>
      </c>
      <c r="CS3135">
        <v>0</v>
      </c>
      <c r="CU3135" t="s">
        <v>109</v>
      </c>
      <c r="CV3135" t="s">
        <v>111</v>
      </c>
      <c r="CW3135">
        <v>41054531300042</v>
      </c>
      <c r="CY3135" t="s">
        <v>112</v>
      </c>
      <c r="CZ3135" t="s">
        <v>113</v>
      </c>
      <c r="DA3135" t="s">
        <v>114</v>
      </c>
      <c r="DB3135" t="s">
        <v>115</v>
      </c>
      <c r="DC3135">
        <v>1</v>
      </c>
    </row>
    <row r="3136" spans="1:107" x14ac:dyDescent="0.2">
      <c r="A3136" t="s">
        <v>108</v>
      </c>
      <c r="B3136">
        <v>0</v>
      </c>
      <c r="D3136" t="s">
        <v>109</v>
      </c>
      <c r="K3136">
        <v>1</v>
      </c>
      <c r="M3136">
        <v>4</v>
      </c>
      <c r="N3136" t="s">
        <v>1071</v>
      </c>
      <c r="O3136">
        <v>0</v>
      </c>
      <c r="V3136">
        <v>6127985</v>
      </c>
      <c r="W3136" s="2">
        <v>42432</v>
      </c>
      <c r="X3136">
        <v>8</v>
      </c>
      <c r="Y3136">
        <v>1</v>
      </c>
      <c r="Z3136">
        <v>1</v>
      </c>
      <c r="AB3136">
        <v>0</v>
      </c>
      <c r="AC3136">
        <v>0</v>
      </c>
      <c r="AD3136" s="2">
        <v>42433</v>
      </c>
      <c r="AE3136" s="3" t="s">
        <v>1072</v>
      </c>
      <c r="AF3136">
        <v>23</v>
      </c>
      <c r="AG3136">
        <v>23</v>
      </c>
      <c r="AH3136" s="3" t="s">
        <v>1080</v>
      </c>
      <c r="AI3136">
        <v>2</v>
      </c>
      <c r="AJ3136">
        <v>2</v>
      </c>
      <c r="AK3136" t="s">
        <v>978</v>
      </c>
      <c r="AL3136">
        <v>2858</v>
      </c>
      <c r="AM3136">
        <v>0.02</v>
      </c>
      <c r="AN3136">
        <v>0.02</v>
      </c>
      <c r="AQ3136">
        <v>454</v>
      </c>
      <c r="AR3136">
        <v>454</v>
      </c>
      <c r="AS3136">
        <v>2858</v>
      </c>
      <c r="AT3136">
        <v>10</v>
      </c>
      <c r="AU3136">
        <v>10</v>
      </c>
      <c r="AV3136">
        <v>0.02</v>
      </c>
      <c r="AW3136">
        <v>0.02</v>
      </c>
      <c r="AZ3136">
        <v>133</v>
      </c>
      <c r="BA3136">
        <v>133</v>
      </c>
      <c r="BB3136" t="s">
        <v>135</v>
      </c>
      <c r="BC3136" t="s">
        <v>1073</v>
      </c>
      <c r="BD3136">
        <v>1</v>
      </c>
      <c r="BF3136" s="2">
        <v>42433</v>
      </c>
      <c r="BG3136" s="3" t="s">
        <v>1076</v>
      </c>
      <c r="BH3136">
        <v>41054531300042</v>
      </c>
      <c r="BJ3136" t="s">
        <v>112</v>
      </c>
      <c r="BK3136" t="s">
        <v>1074</v>
      </c>
      <c r="BL3136" t="s">
        <v>1075</v>
      </c>
      <c r="BN3136" s="2">
        <v>42432</v>
      </c>
      <c r="BO3136">
        <v>3</v>
      </c>
      <c r="BQ3136">
        <v>1409</v>
      </c>
      <c r="BS3136" t="s">
        <v>117</v>
      </c>
      <c r="BT3136">
        <v>13.8</v>
      </c>
      <c r="BV3136">
        <v>27</v>
      </c>
      <c r="BX3136">
        <v>1</v>
      </c>
      <c r="BZ3136">
        <v>34255833500051</v>
      </c>
      <c r="CB3136" t="s">
        <v>112</v>
      </c>
      <c r="CC3136">
        <v>1</v>
      </c>
      <c r="CE3136">
        <v>3</v>
      </c>
      <c r="CG3136">
        <v>41054531300042</v>
      </c>
      <c r="CI3136" t="s">
        <v>109</v>
      </c>
      <c r="CK3136">
        <v>3</v>
      </c>
      <c r="CQ3136" t="s">
        <v>110</v>
      </c>
      <c r="CR3136" s="2">
        <v>42460</v>
      </c>
      <c r="CS3136">
        <v>0</v>
      </c>
      <c r="CU3136" t="s">
        <v>109</v>
      </c>
      <c r="CV3136" t="s">
        <v>111</v>
      </c>
      <c r="CW3136">
        <v>41054531300042</v>
      </c>
      <c r="CY3136" t="s">
        <v>112</v>
      </c>
      <c r="CZ3136" t="s">
        <v>113</v>
      </c>
      <c r="DA3136" t="s">
        <v>114</v>
      </c>
      <c r="DB3136" t="s">
        <v>115</v>
      </c>
      <c r="DC3136">
        <v>1</v>
      </c>
    </row>
    <row r="3137" spans="1:107" x14ac:dyDescent="0.2">
      <c r="A3137" t="s">
        <v>108</v>
      </c>
      <c r="B3137">
        <v>0</v>
      </c>
      <c r="D3137" t="s">
        <v>109</v>
      </c>
      <c r="K3137">
        <v>1</v>
      </c>
      <c r="M3137">
        <v>4</v>
      </c>
      <c r="N3137" t="s">
        <v>1071</v>
      </c>
      <c r="O3137">
        <v>0</v>
      </c>
      <c r="V3137">
        <v>6127985</v>
      </c>
      <c r="W3137" s="2">
        <v>42432</v>
      </c>
      <c r="X3137">
        <v>8</v>
      </c>
      <c r="Y3137">
        <v>2</v>
      </c>
      <c r="Z3137">
        <v>2</v>
      </c>
      <c r="AB3137">
        <v>0</v>
      </c>
      <c r="AC3137">
        <v>0</v>
      </c>
      <c r="AD3137" s="2">
        <v>42433</v>
      </c>
      <c r="AE3137" s="3" t="s">
        <v>1072</v>
      </c>
      <c r="AF3137">
        <v>23</v>
      </c>
      <c r="AG3137">
        <v>23</v>
      </c>
      <c r="AH3137" s="3" t="s">
        <v>1111</v>
      </c>
      <c r="AI3137">
        <v>2</v>
      </c>
      <c r="AJ3137">
        <v>2</v>
      </c>
      <c r="AK3137" t="s">
        <v>987</v>
      </c>
      <c r="AL3137">
        <v>2826</v>
      </c>
      <c r="AM3137">
        <v>100</v>
      </c>
      <c r="AN3137">
        <v>100</v>
      </c>
      <c r="AQ3137">
        <v>291</v>
      </c>
      <c r="AR3137">
        <v>291</v>
      </c>
      <c r="AS3137">
        <v>2826</v>
      </c>
      <c r="AT3137">
        <v>10</v>
      </c>
      <c r="AU3137">
        <v>10</v>
      </c>
      <c r="AV3137">
        <v>100</v>
      </c>
      <c r="AW3137">
        <v>100</v>
      </c>
      <c r="AZ3137">
        <v>133</v>
      </c>
      <c r="BA3137">
        <v>133</v>
      </c>
      <c r="BB3137" t="s">
        <v>135</v>
      </c>
      <c r="BC3137" t="s">
        <v>1073</v>
      </c>
      <c r="BD3137">
        <v>1</v>
      </c>
      <c r="BF3137" s="2">
        <v>42433</v>
      </c>
      <c r="BG3137" s="3" t="s">
        <v>1076</v>
      </c>
      <c r="BH3137">
        <v>41054531300042</v>
      </c>
      <c r="BJ3137" t="s">
        <v>112</v>
      </c>
      <c r="BK3137" t="s">
        <v>1074</v>
      </c>
      <c r="BL3137" t="s">
        <v>1075</v>
      </c>
      <c r="BN3137" s="2">
        <v>42432</v>
      </c>
      <c r="BO3137">
        <v>3</v>
      </c>
      <c r="BQ3137">
        <v>1409</v>
      </c>
      <c r="BS3137" t="s">
        <v>117</v>
      </c>
      <c r="BT3137">
        <v>13.8</v>
      </c>
      <c r="BV3137">
        <v>27</v>
      </c>
      <c r="BX3137">
        <v>1</v>
      </c>
      <c r="BZ3137">
        <v>34255833500051</v>
      </c>
      <c r="CB3137" t="s">
        <v>112</v>
      </c>
      <c r="CC3137">
        <v>1</v>
      </c>
      <c r="CE3137">
        <v>3</v>
      </c>
      <c r="CG3137">
        <v>41054531300042</v>
      </c>
      <c r="CI3137" t="s">
        <v>109</v>
      </c>
      <c r="CK3137">
        <v>3</v>
      </c>
      <c r="CQ3137" t="s">
        <v>110</v>
      </c>
      <c r="CR3137" s="2">
        <v>42460</v>
      </c>
      <c r="CS3137">
        <v>0</v>
      </c>
      <c r="CU3137" t="s">
        <v>109</v>
      </c>
      <c r="CV3137" t="s">
        <v>111</v>
      </c>
      <c r="CW3137">
        <v>41054531300042</v>
      </c>
      <c r="CY3137" t="s">
        <v>112</v>
      </c>
      <c r="CZ3137" t="s">
        <v>113</v>
      </c>
      <c r="DA3137" t="s">
        <v>114</v>
      </c>
      <c r="DB3137" t="s">
        <v>115</v>
      </c>
      <c r="DC3137">
        <v>1</v>
      </c>
    </row>
    <row r="3138" spans="1:107" x14ac:dyDescent="0.2">
      <c r="A3138" t="s">
        <v>108</v>
      </c>
      <c r="B3138">
        <v>0</v>
      </c>
      <c r="D3138" t="s">
        <v>109</v>
      </c>
      <c r="K3138">
        <v>1</v>
      </c>
      <c r="M3138">
        <v>4</v>
      </c>
      <c r="N3138" t="s">
        <v>1071</v>
      </c>
      <c r="O3138">
        <v>0</v>
      </c>
      <c r="V3138">
        <v>6127985</v>
      </c>
      <c r="W3138" s="2">
        <v>42432</v>
      </c>
      <c r="X3138">
        <v>8</v>
      </c>
      <c r="Y3138">
        <v>2</v>
      </c>
      <c r="Z3138">
        <v>2</v>
      </c>
      <c r="AB3138">
        <v>0</v>
      </c>
      <c r="AC3138">
        <v>0</v>
      </c>
      <c r="AD3138" s="2">
        <v>42433</v>
      </c>
      <c r="AE3138" s="3" t="s">
        <v>1072</v>
      </c>
      <c r="AF3138">
        <v>23</v>
      </c>
      <c r="AG3138">
        <v>23</v>
      </c>
      <c r="AH3138" s="3" t="s">
        <v>1111</v>
      </c>
      <c r="AI3138">
        <v>2</v>
      </c>
      <c r="AJ3138">
        <v>2</v>
      </c>
      <c r="AK3138" t="s">
        <v>989</v>
      </c>
      <c r="AL3138">
        <v>2773</v>
      </c>
      <c r="AM3138">
        <v>100</v>
      </c>
      <c r="AN3138">
        <v>100</v>
      </c>
      <c r="AQ3138">
        <v>291</v>
      </c>
      <c r="AR3138">
        <v>291</v>
      </c>
      <c r="AS3138">
        <v>2773</v>
      </c>
      <c r="AT3138">
        <v>10</v>
      </c>
      <c r="AU3138">
        <v>10</v>
      </c>
      <c r="AV3138">
        <v>100</v>
      </c>
      <c r="AW3138">
        <v>100</v>
      </c>
      <c r="AZ3138">
        <v>133</v>
      </c>
      <c r="BA3138">
        <v>133</v>
      </c>
      <c r="BB3138" t="s">
        <v>135</v>
      </c>
      <c r="BC3138" t="s">
        <v>1073</v>
      </c>
      <c r="BD3138">
        <v>1</v>
      </c>
      <c r="BF3138" s="2">
        <v>42433</v>
      </c>
      <c r="BG3138" s="3" t="s">
        <v>1076</v>
      </c>
      <c r="BH3138">
        <v>41054531300042</v>
      </c>
      <c r="BJ3138" t="s">
        <v>112</v>
      </c>
      <c r="BK3138" t="s">
        <v>1074</v>
      </c>
      <c r="BL3138" t="s">
        <v>1075</v>
      </c>
      <c r="BN3138" s="2">
        <v>42432</v>
      </c>
      <c r="BO3138">
        <v>3</v>
      </c>
      <c r="BQ3138">
        <v>1409</v>
      </c>
      <c r="BS3138" t="s">
        <v>117</v>
      </c>
      <c r="BT3138">
        <v>13.8</v>
      </c>
      <c r="BV3138">
        <v>27</v>
      </c>
      <c r="BX3138">
        <v>1</v>
      </c>
      <c r="BZ3138">
        <v>34255833500051</v>
      </c>
      <c r="CB3138" t="s">
        <v>112</v>
      </c>
      <c r="CC3138">
        <v>1</v>
      </c>
      <c r="CE3138">
        <v>3</v>
      </c>
      <c r="CG3138">
        <v>41054531300042</v>
      </c>
      <c r="CI3138" t="s">
        <v>109</v>
      </c>
      <c r="CK3138">
        <v>3</v>
      </c>
      <c r="CQ3138" t="s">
        <v>110</v>
      </c>
      <c r="CR3138" s="2">
        <v>42460</v>
      </c>
      <c r="CS3138">
        <v>0</v>
      </c>
      <c r="CU3138" t="s">
        <v>109</v>
      </c>
      <c r="CV3138" t="s">
        <v>111</v>
      </c>
      <c r="CW3138">
        <v>41054531300042</v>
      </c>
      <c r="CY3138" t="s">
        <v>112</v>
      </c>
      <c r="CZ3138" t="s">
        <v>113</v>
      </c>
      <c r="DA3138" t="s">
        <v>114</v>
      </c>
      <c r="DB3138" t="s">
        <v>115</v>
      </c>
      <c r="DC3138">
        <v>1</v>
      </c>
    </row>
    <row r="3139" spans="1:107" x14ac:dyDescent="0.2">
      <c r="A3139" t="s">
        <v>108</v>
      </c>
      <c r="B3139">
        <v>0</v>
      </c>
      <c r="D3139" t="s">
        <v>109</v>
      </c>
      <c r="K3139">
        <v>1</v>
      </c>
      <c r="M3139">
        <v>5</v>
      </c>
      <c r="N3139" t="s">
        <v>1112</v>
      </c>
      <c r="O3139">
        <v>0</v>
      </c>
      <c r="P3139">
        <v>0</v>
      </c>
      <c r="Q3139">
        <v>27</v>
      </c>
      <c r="R3139">
        <v>27</v>
      </c>
      <c r="S3139">
        <v>0</v>
      </c>
      <c r="T3139">
        <v>0</v>
      </c>
      <c r="V3139">
        <v>6127970</v>
      </c>
      <c r="W3139" s="2">
        <v>42432</v>
      </c>
      <c r="AE3139" s="3" t="s">
        <v>1113</v>
      </c>
      <c r="BN3139" s="2">
        <v>42432</v>
      </c>
      <c r="BO3139">
        <v>3</v>
      </c>
      <c r="BP3139">
        <v>3</v>
      </c>
      <c r="BQ3139">
        <v>1409</v>
      </c>
      <c r="BR3139">
        <v>1409</v>
      </c>
      <c r="BS3139" t="s">
        <v>117</v>
      </c>
      <c r="BT3139">
        <v>13.3</v>
      </c>
      <c r="BU3139">
        <v>13.3</v>
      </c>
      <c r="BV3139">
        <v>27</v>
      </c>
      <c r="BW3139">
        <v>27</v>
      </c>
      <c r="BX3139">
        <v>1</v>
      </c>
      <c r="BY3139">
        <v>1</v>
      </c>
      <c r="BZ3139">
        <v>34255833500051</v>
      </c>
      <c r="CA3139">
        <v>34255833500051</v>
      </c>
      <c r="CB3139" t="s">
        <v>112</v>
      </c>
      <c r="CC3139">
        <v>1</v>
      </c>
      <c r="CD3139">
        <v>1</v>
      </c>
      <c r="CE3139">
        <v>3</v>
      </c>
      <c r="CF3139">
        <v>3</v>
      </c>
      <c r="CG3139">
        <v>41054531300042</v>
      </c>
      <c r="CI3139" t="s">
        <v>109</v>
      </c>
      <c r="CK3139">
        <v>3</v>
      </c>
      <c r="CQ3139" t="s">
        <v>110</v>
      </c>
      <c r="CR3139" s="2">
        <v>42460</v>
      </c>
      <c r="CS3139">
        <v>0</v>
      </c>
      <c r="CU3139" t="s">
        <v>109</v>
      </c>
      <c r="CV3139" t="s">
        <v>111</v>
      </c>
      <c r="CW3139">
        <v>41054531300042</v>
      </c>
      <c r="CY3139" t="s">
        <v>112</v>
      </c>
      <c r="CZ3139" t="s">
        <v>113</v>
      </c>
      <c r="DA3139" t="s">
        <v>114</v>
      </c>
      <c r="DB3139" t="s">
        <v>115</v>
      </c>
      <c r="DC3139">
        <v>1</v>
      </c>
    </row>
    <row r="3140" spans="1:107" x14ac:dyDescent="0.2">
      <c r="A3140" t="s">
        <v>108</v>
      </c>
      <c r="B3140">
        <v>0</v>
      </c>
      <c r="D3140" t="s">
        <v>109</v>
      </c>
      <c r="K3140">
        <v>1</v>
      </c>
      <c r="M3140">
        <v>5</v>
      </c>
      <c r="N3140" t="s">
        <v>1112</v>
      </c>
      <c r="O3140">
        <v>0</v>
      </c>
      <c r="Q3140">
        <v>28</v>
      </c>
      <c r="R3140">
        <v>28</v>
      </c>
      <c r="S3140">
        <v>0</v>
      </c>
      <c r="T3140">
        <v>0</v>
      </c>
      <c r="V3140">
        <v>6127970</v>
      </c>
      <c r="W3140" s="2">
        <v>42432</v>
      </c>
      <c r="AE3140" s="3" t="s">
        <v>1113</v>
      </c>
      <c r="BN3140" s="2">
        <v>42432</v>
      </c>
      <c r="BO3140">
        <v>3</v>
      </c>
      <c r="BQ3140">
        <v>1409</v>
      </c>
      <c r="BS3140" t="s">
        <v>117</v>
      </c>
      <c r="BT3140">
        <v>13.3</v>
      </c>
      <c r="BV3140">
        <v>27</v>
      </c>
      <c r="BX3140">
        <v>1</v>
      </c>
      <c r="BZ3140">
        <v>34255833500051</v>
      </c>
      <c r="CB3140" t="s">
        <v>112</v>
      </c>
      <c r="CC3140">
        <v>1</v>
      </c>
      <c r="CE3140">
        <v>3</v>
      </c>
      <c r="CG3140">
        <v>41054531300042</v>
      </c>
      <c r="CI3140" t="s">
        <v>109</v>
      </c>
      <c r="CK3140">
        <v>3</v>
      </c>
      <c r="CQ3140" t="s">
        <v>110</v>
      </c>
      <c r="CR3140" s="2">
        <v>42460</v>
      </c>
      <c r="CS3140">
        <v>0</v>
      </c>
      <c r="CU3140" t="s">
        <v>109</v>
      </c>
      <c r="CV3140" t="s">
        <v>111</v>
      </c>
      <c r="CW3140">
        <v>41054531300042</v>
      </c>
      <c r="CY3140" t="s">
        <v>112</v>
      </c>
      <c r="CZ3140" t="s">
        <v>113</v>
      </c>
      <c r="DA3140" t="s">
        <v>114</v>
      </c>
      <c r="DB3140" t="s">
        <v>115</v>
      </c>
      <c r="DC3140">
        <v>1</v>
      </c>
    </row>
    <row r="3141" spans="1:107" x14ac:dyDescent="0.2">
      <c r="A3141" t="s">
        <v>108</v>
      </c>
      <c r="B3141">
        <v>0</v>
      </c>
      <c r="D3141" t="s">
        <v>109</v>
      </c>
      <c r="K3141">
        <v>1</v>
      </c>
      <c r="M3141">
        <v>5</v>
      </c>
      <c r="N3141" t="s">
        <v>1112</v>
      </c>
      <c r="O3141">
        <v>0</v>
      </c>
      <c r="Q3141">
        <v>29</v>
      </c>
      <c r="R3141">
        <v>29</v>
      </c>
      <c r="S3141">
        <v>0</v>
      </c>
      <c r="T3141">
        <v>0</v>
      </c>
      <c r="V3141">
        <v>6127970</v>
      </c>
      <c r="W3141" s="2">
        <v>42432</v>
      </c>
      <c r="AE3141" s="3" t="s">
        <v>1113</v>
      </c>
      <c r="BN3141" s="2">
        <v>42432</v>
      </c>
      <c r="BO3141">
        <v>3</v>
      </c>
      <c r="BQ3141">
        <v>1409</v>
      </c>
      <c r="BS3141" t="s">
        <v>117</v>
      </c>
      <c r="BT3141">
        <v>13.3</v>
      </c>
      <c r="BV3141">
        <v>27</v>
      </c>
      <c r="BX3141">
        <v>1</v>
      </c>
      <c r="BZ3141">
        <v>34255833500051</v>
      </c>
      <c r="CB3141" t="s">
        <v>112</v>
      </c>
      <c r="CC3141">
        <v>1</v>
      </c>
      <c r="CE3141">
        <v>3</v>
      </c>
      <c r="CG3141">
        <v>41054531300042</v>
      </c>
      <c r="CI3141" t="s">
        <v>109</v>
      </c>
      <c r="CK3141">
        <v>3</v>
      </c>
      <c r="CQ3141" t="s">
        <v>110</v>
      </c>
      <c r="CR3141" s="2">
        <v>42460</v>
      </c>
      <c r="CS3141">
        <v>0</v>
      </c>
      <c r="CU3141" t="s">
        <v>109</v>
      </c>
      <c r="CV3141" t="s">
        <v>111</v>
      </c>
      <c r="CW3141">
        <v>41054531300042</v>
      </c>
      <c r="CY3141" t="s">
        <v>112</v>
      </c>
      <c r="CZ3141" t="s">
        <v>113</v>
      </c>
      <c r="DA3141" t="s">
        <v>114</v>
      </c>
      <c r="DB3141" t="s">
        <v>115</v>
      </c>
      <c r="DC3141">
        <v>1</v>
      </c>
    </row>
    <row r="3142" spans="1:107" x14ac:dyDescent="0.2">
      <c r="A3142" t="s">
        <v>108</v>
      </c>
      <c r="B3142">
        <v>0</v>
      </c>
      <c r="D3142" t="s">
        <v>109</v>
      </c>
      <c r="K3142">
        <v>1</v>
      </c>
      <c r="M3142">
        <v>5</v>
      </c>
      <c r="N3142" t="s">
        <v>1112</v>
      </c>
      <c r="O3142">
        <v>0</v>
      </c>
      <c r="V3142">
        <v>6127970</v>
      </c>
      <c r="W3142" s="2">
        <v>42432</v>
      </c>
      <c r="X3142">
        <v>9</v>
      </c>
      <c r="Y3142">
        <v>2</v>
      </c>
      <c r="Z3142">
        <v>2</v>
      </c>
      <c r="AB3142">
        <v>0</v>
      </c>
      <c r="AC3142">
        <v>0</v>
      </c>
      <c r="AD3142" s="2">
        <v>42432</v>
      </c>
      <c r="AE3142" s="3" t="s">
        <v>1113</v>
      </c>
      <c r="AF3142">
        <v>23</v>
      </c>
      <c r="AG3142">
        <v>23</v>
      </c>
      <c r="AH3142" s="3" t="s">
        <v>1113</v>
      </c>
      <c r="AI3142">
        <v>1</v>
      </c>
      <c r="AJ3142">
        <v>1</v>
      </c>
      <c r="AK3142" t="s">
        <v>120</v>
      </c>
      <c r="AL3142">
        <v>1303</v>
      </c>
      <c r="AM3142">
        <v>10</v>
      </c>
      <c r="AN3142">
        <v>10</v>
      </c>
      <c r="AQ3142">
        <v>231</v>
      </c>
      <c r="AR3142">
        <v>231</v>
      </c>
      <c r="AS3142">
        <v>1303</v>
      </c>
      <c r="AT3142">
        <v>1</v>
      </c>
      <c r="AU3142">
        <v>1</v>
      </c>
      <c r="AV3142">
        <v>656</v>
      </c>
      <c r="AW3142">
        <v>656</v>
      </c>
      <c r="AZ3142">
        <v>147</v>
      </c>
      <c r="BA3142">
        <v>147</v>
      </c>
      <c r="BB3142" t="s">
        <v>121</v>
      </c>
      <c r="BC3142" t="s">
        <v>1114</v>
      </c>
      <c r="BD3142">
        <v>1</v>
      </c>
      <c r="BE3142">
        <v>1</v>
      </c>
      <c r="BF3142" s="2">
        <v>42433</v>
      </c>
      <c r="BG3142" s="3" t="s">
        <v>1076</v>
      </c>
      <c r="BH3142">
        <v>34255833500051</v>
      </c>
      <c r="BI3142">
        <v>34255833500051</v>
      </c>
      <c r="BJ3142" t="s">
        <v>112</v>
      </c>
      <c r="BK3142" t="s">
        <v>1115</v>
      </c>
      <c r="BL3142" t="s">
        <v>1116</v>
      </c>
      <c r="BN3142" s="2">
        <v>42432</v>
      </c>
      <c r="BO3142">
        <v>3</v>
      </c>
      <c r="BQ3142">
        <v>1409</v>
      </c>
      <c r="BS3142" t="s">
        <v>117</v>
      </c>
      <c r="BT3142">
        <v>13.3</v>
      </c>
      <c r="BV3142">
        <v>27</v>
      </c>
      <c r="BX3142">
        <v>1</v>
      </c>
      <c r="BZ3142">
        <v>34255833500051</v>
      </c>
      <c r="CB3142" t="s">
        <v>112</v>
      </c>
      <c r="CC3142">
        <v>1</v>
      </c>
      <c r="CE3142">
        <v>3</v>
      </c>
      <c r="CG3142">
        <v>41054531300042</v>
      </c>
      <c r="CI3142" t="s">
        <v>109</v>
      </c>
      <c r="CK3142">
        <v>3</v>
      </c>
      <c r="CQ3142" t="s">
        <v>110</v>
      </c>
      <c r="CR3142" s="2">
        <v>42460</v>
      </c>
      <c r="CS3142">
        <v>0</v>
      </c>
      <c r="CU3142" t="s">
        <v>109</v>
      </c>
      <c r="CV3142" t="s">
        <v>111</v>
      </c>
      <c r="CW3142">
        <v>41054531300042</v>
      </c>
      <c r="CY3142" t="s">
        <v>112</v>
      </c>
      <c r="CZ3142" t="s">
        <v>113</v>
      </c>
      <c r="DA3142" t="s">
        <v>114</v>
      </c>
      <c r="DB3142" t="s">
        <v>115</v>
      </c>
      <c r="DC3142">
        <v>1</v>
      </c>
    </row>
    <row r="3143" spans="1:107" x14ac:dyDescent="0.2">
      <c r="A3143" t="s">
        <v>108</v>
      </c>
      <c r="B3143">
        <v>0</v>
      </c>
      <c r="D3143" t="s">
        <v>109</v>
      </c>
      <c r="K3143">
        <v>1</v>
      </c>
      <c r="M3143">
        <v>5</v>
      </c>
      <c r="N3143" t="s">
        <v>1112</v>
      </c>
      <c r="O3143">
        <v>0</v>
      </c>
      <c r="V3143">
        <v>6127970</v>
      </c>
      <c r="W3143" s="2">
        <v>42432</v>
      </c>
      <c r="X3143">
        <v>9</v>
      </c>
      <c r="Y3143">
        <v>2</v>
      </c>
      <c r="Z3143">
        <v>2</v>
      </c>
      <c r="AB3143">
        <v>0</v>
      </c>
      <c r="AC3143">
        <v>0</v>
      </c>
      <c r="AD3143" s="2">
        <v>42432</v>
      </c>
      <c r="AE3143" s="3" t="s">
        <v>1113</v>
      </c>
      <c r="AF3143">
        <v>23</v>
      </c>
      <c r="AG3143">
        <v>23</v>
      </c>
      <c r="AH3143" s="3" t="s">
        <v>1113</v>
      </c>
      <c r="AI3143">
        <v>1</v>
      </c>
      <c r="AJ3143">
        <v>1</v>
      </c>
      <c r="AK3143" t="s">
        <v>126</v>
      </c>
      <c r="AL3143">
        <v>1311</v>
      </c>
      <c r="AM3143">
        <v>0.1</v>
      </c>
      <c r="AN3143">
        <v>0.1</v>
      </c>
      <c r="AQ3143">
        <v>3</v>
      </c>
      <c r="AR3143">
        <v>3</v>
      </c>
      <c r="AS3143">
        <v>1311</v>
      </c>
      <c r="AT3143">
        <v>1</v>
      </c>
      <c r="AU3143">
        <v>1</v>
      </c>
      <c r="AV3143">
        <v>11.2</v>
      </c>
      <c r="AW3143">
        <v>11.2</v>
      </c>
      <c r="AZ3143">
        <v>175</v>
      </c>
      <c r="BA3143">
        <v>175</v>
      </c>
      <c r="BB3143" t="s">
        <v>127</v>
      </c>
      <c r="BC3143" t="s">
        <v>1114</v>
      </c>
      <c r="BD3143">
        <v>1</v>
      </c>
      <c r="BF3143" s="2">
        <v>42433</v>
      </c>
      <c r="BG3143" s="3" t="s">
        <v>1076</v>
      </c>
      <c r="BH3143">
        <v>34255833500051</v>
      </c>
      <c r="BJ3143" t="s">
        <v>112</v>
      </c>
      <c r="BK3143" t="s">
        <v>1115</v>
      </c>
      <c r="BL3143" t="s">
        <v>1116</v>
      </c>
      <c r="BN3143" s="2">
        <v>42432</v>
      </c>
      <c r="BO3143">
        <v>3</v>
      </c>
      <c r="BQ3143">
        <v>1409</v>
      </c>
      <c r="BS3143" t="s">
        <v>117</v>
      </c>
      <c r="BT3143">
        <v>13.3</v>
      </c>
      <c r="BV3143">
        <v>27</v>
      </c>
      <c r="BX3143">
        <v>1</v>
      </c>
      <c r="BZ3143">
        <v>34255833500051</v>
      </c>
      <c r="CB3143" t="s">
        <v>112</v>
      </c>
      <c r="CC3143">
        <v>1</v>
      </c>
      <c r="CE3143">
        <v>3</v>
      </c>
      <c r="CG3143">
        <v>41054531300042</v>
      </c>
      <c r="CI3143" t="s">
        <v>109</v>
      </c>
      <c r="CK3143">
        <v>3</v>
      </c>
      <c r="CQ3143" t="s">
        <v>110</v>
      </c>
      <c r="CR3143" s="2">
        <v>42460</v>
      </c>
      <c r="CS3143">
        <v>0</v>
      </c>
      <c r="CU3143" t="s">
        <v>109</v>
      </c>
      <c r="CV3143" t="s">
        <v>111</v>
      </c>
      <c r="CW3143">
        <v>41054531300042</v>
      </c>
      <c r="CY3143" t="s">
        <v>112</v>
      </c>
      <c r="CZ3143" t="s">
        <v>113</v>
      </c>
      <c r="DA3143" t="s">
        <v>114</v>
      </c>
      <c r="DB3143" t="s">
        <v>115</v>
      </c>
      <c r="DC3143">
        <v>1</v>
      </c>
    </row>
    <row r="3144" spans="1:107" x14ac:dyDescent="0.2">
      <c r="A3144" t="s">
        <v>108</v>
      </c>
      <c r="B3144">
        <v>0</v>
      </c>
      <c r="D3144" t="s">
        <v>109</v>
      </c>
      <c r="K3144">
        <v>1</v>
      </c>
      <c r="M3144">
        <v>5</v>
      </c>
      <c r="N3144" t="s">
        <v>1112</v>
      </c>
      <c r="O3144">
        <v>0</v>
      </c>
      <c r="V3144">
        <v>6127970</v>
      </c>
      <c r="W3144" s="2">
        <v>42432</v>
      </c>
      <c r="X3144">
        <v>9</v>
      </c>
      <c r="Y3144">
        <v>2</v>
      </c>
      <c r="Z3144">
        <v>2</v>
      </c>
      <c r="AB3144">
        <v>0</v>
      </c>
      <c r="AC3144">
        <v>0</v>
      </c>
      <c r="AD3144" s="2">
        <v>42432</v>
      </c>
      <c r="AE3144" s="3" t="s">
        <v>1113</v>
      </c>
      <c r="AF3144">
        <v>23</v>
      </c>
      <c r="AG3144">
        <v>23</v>
      </c>
      <c r="AH3144" s="3" t="s">
        <v>1113</v>
      </c>
      <c r="AI3144">
        <v>1</v>
      </c>
      <c r="AJ3144">
        <v>1</v>
      </c>
      <c r="AK3144" t="s">
        <v>128</v>
      </c>
      <c r="AL3144">
        <v>1302</v>
      </c>
      <c r="AM3144">
        <v>1</v>
      </c>
      <c r="AN3144">
        <v>1</v>
      </c>
      <c r="AQ3144">
        <v>380</v>
      </c>
      <c r="AR3144">
        <v>380</v>
      </c>
      <c r="AS3144">
        <v>1302</v>
      </c>
      <c r="AT3144">
        <v>1</v>
      </c>
      <c r="AU3144">
        <v>1</v>
      </c>
      <c r="AV3144">
        <v>8.3000000000000007</v>
      </c>
      <c r="AW3144">
        <v>8.3000000000000007</v>
      </c>
      <c r="AZ3144">
        <v>264</v>
      </c>
      <c r="BA3144">
        <v>264</v>
      </c>
      <c r="BB3144" t="s">
        <v>129</v>
      </c>
      <c r="BC3144" t="s">
        <v>1114</v>
      </c>
      <c r="BD3144">
        <v>1</v>
      </c>
      <c r="BF3144" s="2">
        <v>42433</v>
      </c>
      <c r="BG3144" s="3" t="s">
        <v>1076</v>
      </c>
      <c r="BH3144">
        <v>34255833500051</v>
      </c>
      <c r="BJ3144" t="s">
        <v>112</v>
      </c>
      <c r="BK3144" t="s">
        <v>1115</v>
      </c>
      <c r="BL3144" t="s">
        <v>1116</v>
      </c>
      <c r="BN3144" s="2">
        <v>42432</v>
      </c>
      <c r="BO3144">
        <v>3</v>
      </c>
      <c r="BQ3144">
        <v>1409</v>
      </c>
      <c r="BS3144" t="s">
        <v>117</v>
      </c>
      <c r="BT3144">
        <v>13.3</v>
      </c>
      <c r="BV3144">
        <v>27</v>
      </c>
      <c r="BX3144">
        <v>1</v>
      </c>
      <c r="BZ3144">
        <v>34255833500051</v>
      </c>
      <c r="CB3144" t="s">
        <v>112</v>
      </c>
      <c r="CC3144">
        <v>1</v>
      </c>
      <c r="CE3144">
        <v>3</v>
      </c>
      <c r="CG3144">
        <v>41054531300042</v>
      </c>
      <c r="CI3144" t="s">
        <v>109</v>
      </c>
      <c r="CK3144">
        <v>3</v>
      </c>
      <c r="CQ3144" t="s">
        <v>110</v>
      </c>
      <c r="CR3144" s="2">
        <v>42460</v>
      </c>
      <c r="CS3144">
        <v>0</v>
      </c>
      <c r="CU3144" t="s">
        <v>109</v>
      </c>
      <c r="CV3144" t="s">
        <v>111</v>
      </c>
      <c r="CW3144">
        <v>41054531300042</v>
      </c>
      <c r="CY3144" t="s">
        <v>112</v>
      </c>
      <c r="CZ3144" t="s">
        <v>113</v>
      </c>
      <c r="DA3144" t="s">
        <v>114</v>
      </c>
      <c r="DB3144" t="s">
        <v>115</v>
      </c>
      <c r="DC3144">
        <v>1</v>
      </c>
    </row>
    <row r="3145" spans="1:107" x14ac:dyDescent="0.2">
      <c r="A3145" t="s">
        <v>108</v>
      </c>
      <c r="B3145">
        <v>0</v>
      </c>
      <c r="D3145" t="s">
        <v>109</v>
      </c>
      <c r="K3145">
        <v>1</v>
      </c>
      <c r="M3145">
        <v>5</v>
      </c>
      <c r="N3145" t="s">
        <v>1112</v>
      </c>
      <c r="O3145">
        <v>0</v>
      </c>
      <c r="V3145">
        <v>6127970</v>
      </c>
      <c r="W3145" s="2">
        <v>42432</v>
      </c>
      <c r="X3145">
        <v>9</v>
      </c>
      <c r="Y3145">
        <v>2</v>
      </c>
      <c r="Z3145">
        <v>2</v>
      </c>
      <c r="AB3145">
        <v>0</v>
      </c>
      <c r="AC3145">
        <v>0</v>
      </c>
      <c r="AD3145" s="2">
        <v>42432</v>
      </c>
      <c r="AE3145" s="3" t="s">
        <v>1113</v>
      </c>
      <c r="AF3145">
        <v>23</v>
      </c>
      <c r="AG3145">
        <v>23</v>
      </c>
      <c r="AH3145" s="3" t="s">
        <v>1113</v>
      </c>
      <c r="AI3145">
        <v>1</v>
      </c>
      <c r="AJ3145">
        <v>1</v>
      </c>
      <c r="AK3145" t="s">
        <v>130</v>
      </c>
      <c r="AL3145">
        <v>1312</v>
      </c>
      <c r="AM3145">
        <v>1</v>
      </c>
      <c r="AN3145">
        <v>1</v>
      </c>
      <c r="AQ3145">
        <v>3</v>
      </c>
      <c r="AR3145">
        <v>3</v>
      </c>
      <c r="AS3145">
        <v>1312</v>
      </c>
      <c r="AT3145">
        <v>1</v>
      </c>
      <c r="AU3145">
        <v>1</v>
      </c>
      <c r="AV3145">
        <v>100</v>
      </c>
      <c r="AW3145">
        <v>100</v>
      </c>
      <c r="AZ3145">
        <v>243</v>
      </c>
      <c r="BA3145">
        <v>243</v>
      </c>
      <c r="BB3145" t="s">
        <v>131</v>
      </c>
      <c r="BC3145" t="s">
        <v>1114</v>
      </c>
      <c r="BD3145">
        <v>1</v>
      </c>
      <c r="BF3145" s="2">
        <v>42433</v>
      </c>
      <c r="BG3145" s="3" t="s">
        <v>1076</v>
      </c>
      <c r="BH3145">
        <v>34255833500051</v>
      </c>
      <c r="BJ3145" t="s">
        <v>112</v>
      </c>
      <c r="BK3145" t="s">
        <v>1115</v>
      </c>
      <c r="BL3145" t="s">
        <v>1116</v>
      </c>
      <c r="BN3145" s="2">
        <v>42432</v>
      </c>
      <c r="BO3145">
        <v>3</v>
      </c>
      <c r="BQ3145">
        <v>1409</v>
      </c>
      <c r="BS3145" t="s">
        <v>117</v>
      </c>
      <c r="BT3145">
        <v>13.3</v>
      </c>
      <c r="BV3145">
        <v>27</v>
      </c>
      <c r="BX3145">
        <v>1</v>
      </c>
      <c r="BZ3145">
        <v>34255833500051</v>
      </c>
      <c r="CB3145" t="s">
        <v>112</v>
      </c>
      <c r="CC3145">
        <v>1</v>
      </c>
      <c r="CE3145">
        <v>3</v>
      </c>
      <c r="CG3145">
        <v>41054531300042</v>
      </c>
      <c r="CI3145" t="s">
        <v>109</v>
      </c>
      <c r="CK3145">
        <v>3</v>
      </c>
      <c r="CQ3145" t="s">
        <v>110</v>
      </c>
      <c r="CR3145" s="2">
        <v>42460</v>
      </c>
      <c r="CS3145">
        <v>0</v>
      </c>
      <c r="CU3145" t="s">
        <v>109</v>
      </c>
      <c r="CV3145" t="s">
        <v>111</v>
      </c>
      <c r="CW3145">
        <v>41054531300042</v>
      </c>
      <c r="CY3145" t="s">
        <v>112</v>
      </c>
      <c r="CZ3145" t="s">
        <v>113</v>
      </c>
      <c r="DA3145" t="s">
        <v>114</v>
      </c>
      <c r="DB3145" t="s">
        <v>115</v>
      </c>
      <c r="DC3145">
        <v>1</v>
      </c>
    </row>
    <row r="3146" spans="1:107" x14ac:dyDescent="0.2">
      <c r="A3146" t="s">
        <v>108</v>
      </c>
      <c r="B3146">
        <v>0</v>
      </c>
      <c r="D3146" t="s">
        <v>109</v>
      </c>
      <c r="K3146">
        <v>1</v>
      </c>
      <c r="M3146">
        <v>5</v>
      </c>
      <c r="N3146" t="s">
        <v>1112</v>
      </c>
      <c r="O3146">
        <v>0</v>
      </c>
      <c r="V3146">
        <v>6127970</v>
      </c>
      <c r="W3146" s="2">
        <v>42432</v>
      </c>
      <c r="X3146">
        <v>9</v>
      </c>
      <c r="Y3146">
        <v>2</v>
      </c>
      <c r="Z3146">
        <v>2</v>
      </c>
      <c r="AB3146">
        <v>0</v>
      </c>
      <c r="AC3146">
        <v>0</v>
      </c>
      <c r="AD3146" s="2">
        <v>42432</v>
      </c>
      <c r="AE3146" s="3" t="s">
        <v>1113</v>
      </c>
      <c r="AF3146">
        <v>23</v>
      </c>
      <c r="AG3146">
        <v>23</v>
      </c>
      <c r="AH3146" s="3" t="s">
        <v>1113</v>
      </c>
      <c r="AI3146">
        <v>1</v>
      </c>
      <c r="AJ3146">
        <v>1</v>
      </c>
      <c r="AK3146" t="s">
        <v>132</v>
      </c>
      <c r="AL3146">
        <v>1301</v>
      </c>
      <c r="AM3146">
        <v>0</v>
      </c>
      <c r="AN3146">
        <v>0</v>
      </c>
      <c r="AQ3146">
        <v>3</v>
      </c>
      <c r="AR3146">
        <v>3</v>
      </c>
      <c r="AS3146">
        <v>1301</v>
      </c>
      <c r="AT3146">
        <v>1</v>
      </c>
      <c r="AU3146">
        <v>1</v>
      </c>
      <c r="AV3146">
        <v>9.5</v>
      </c>
      <c r="AW3146">
        <v>9.5</v>
      </c>
      <c r="AZ3146">
        <v>27</v>
      </c>
      <c r="BA3146">
        <v>27</v>
      </c>
      <c r="BB3146" t="s">
        <v>133</v>
      </c>
      <c r="BC3146" t="s">
        <v>1114</v>
      </c>
      <c r="BD3146">
        <v>1</v>
      </c>
      <c r="BF3146" s="2">
        <v>42433</v>
      </c>
      <c r="BG3146" s="3" t="s">
        <v>1076</v>
      </c>
      <c r="BH3146">
        <v>34255833500051</v>
      </c>
      <c r="BJ3146" t="s">
        <v>112</v>
      </c>
      <c r="BK3146" t="s">
        <v>1115</v>
      </c>
      <c r="BL3146" t="s">
        <v>1116</v>
      </c>
      <c r="BN3146" s="2">
        <v>42432</v>
      </c>
      <c r="BO3146">
        <v>3</v>
      </c>
      <c r="BQ3146">
        <v>1409</v>
      </c>
      <c r="BS3146" t="s">
        <v>117</v>
      </c>
      <c r="BT3146">
        <v>13.3</v>
      </c>
      <c r="BV3146">
        <v>27</v>
      </c>
      <c r="BX3146">
        <v>1</v>
      </c>
      <c r="BZ3146">
        <v>34255833500051</v>
      </c>
      <c r="CB3146" t="s">
        <v>112</v>
      </c>
      <c r="CC3146">
        <v>1</v>
      </c>
      <c r="CE3146">
        <v>3</v>
      </c>
      <c r="CG3146">
        <v>41054531300042</v>
      </c>
      <c r="CI3146" t="s">
        <v>109</v>
      </c>
      <c r="CK3146">
        <v>3</v>
      </c>
      <c r="CQ3146" t="s">
        <v>110</v>
      </c>
      <c r="CR3146" s="2">
        <v>42460</v>
      </c>
      <c r="CS3146">
        <v>0</v>
      </c>
      <c r="CU3146" t="s">
        <v>109</v>
      </c>
      <c r="CV3146" t="s">
        <v>111</v>
      </c>
      <c r="CW3146">
        <v>41054531300042</v>
      </c>
      <c r="CY3146" t="s">
        <v>112</v>
      </c>
      <c r="CZ3146" t="s">
        <v>113</v>
      </c>
      <c r="DA3146" t="s">
        <v>114</v>
      </c>
      <c r="DB3146" t="s">
        <v>115</v>
      </c>
      <c r="DC3146">
        <v>1</v>
      </c>
    </row>
    <row r="3147" spans="1:107" x14ac:dyDescent="0.2">
      <c r="A3147" t="s">
        <v>108</v>
      </c>
      <c r="B3147">
        <v>0</v>
      </c>
      <c r="D3147" t="s">
        <v>109</v>
      </c>
      <c r="K3147">
        <v>1</v>
      </c>
      <c r="M3147">
        <v>5</v>
      </c>
      <c r="N3147" t="s">
        <v>1112</v>
      </c>
      <c r="O3147">
        <v>0</v>
      </c>
      <c r="V3147">
        <v>6127970</v>
      </c>
      <c r="W3147" s="2">
        <v>42432</v>
      </c>
      <c r="X3147">
        <v>10</v>
      </c>
      <c r="Y3147">
        <v>1</v>
      </c>
      <c r="Z3147">
        <v>1</v>
      </c>
      <c r="AB3147">
        <v>0</v>
      </c>
      <c r="AC3147">
        <v>0</v>
      </c>
      <c r="AD3147" s="2">
        <v>42433</v>
      </c>
      <c r="AE3147" s="3" t="s">
        <v>1113</v>
      </c>
      <c r="AF3147">
        <v>23</v>
      </c>
      <c r="AG3147">
        <v>23</v>
      </c>
      <c r="AH3147" s="3" t="s">
        <v>1117</v>
      </c>
      <c r="AI3147">
        <v>2</v>
      </c>
      <c r="AJ3147">
        <v>2</v>
      </c>
      <c r="AK3147" t="s">
        <v>134</v>
      </c>
      <c r="AL3147">
        <v>1284</v>
      </c>
      <c r="AM3147">
        <v>0.5</v>
      </c>
      <c r="AN3147">
        <v>0.5</v>
      </c>
      <c r="AQ3147">
        <v>356</v>
      </c>
      <c r="AR3147">
        <v>356</v>
      </c>
      <c r="AS3147">
        <v>1284</v>
      </c>
      <c r="AT3147">
        <v>10</v>
      </c>
      <c r="AU3147">
        <v>10</v>
      </c>
      <c r="AV3147">
        <v>0.5</v>
      </c>
      <c r="AW3147">
        <v>0.5</v>
      </c>
      <c r="AZ3147">
        <v>133</v>
      </c>
      <c r="BA3147">
        <v>133</v>
      </c>
      <c r="BB3147" t="s">
        <v>135</v>
      </c>
      <c r="BC3147" t="s">
        <v>1114</v>
      </c>
      <c r="BD3147">
        <v>1</v>
      </c>
      <c r="BE3147">
        <v>1</v>
      </c>
      <c r="BF3147" s="2">
        <v>42433</v>
      </c>
      <c r="BG3147" s="3" t="s">
        <v>1076</v>
      </c>
      <c r="BH3147">
        <v>41054531300042</v>
      </c>
      <c r="BI3147">
        <v>41054531300042</v>
      </c>
      <c r="BJ3147" t="s">
        <v>112</v>
      </c>
      <c r="BK3147" t="s">
        <v>1115</v>
      </c>
      <c r="BL3147" t="s">
        <v>1116</v>
      </c>
      <c r="BN3147" s="2">
        <v>42432</v>
      </c>
      <c r="BO3147">
        <v>3</v>
      </c>
      <c r="BQ3147">
        <v>1409</v>
      </c>
      <c r="BS3147" t="s">
        <v>117</v>
      </c>
      <c r="BT3147">
        <v>13.3</v>
      </c>
      <c r="BV3147">
        <v>27</v>
      </c>
      <c r="BX3147">
        <v>1</v>
      </c>
      <c r="BZ3147">
        <v>34255833500051</v>
      </c>
      <c r="CB3147" t="s">
        <v>112</v>
      </c>
      <c r="CC3147">
        <v>1</v>
      </c>
      <c r="CE3147">
        <v>3</v>
      </c>
      <c r="CG3147">
        <v>41054531300042</v>
      </c>
      <c r="CI3147" t="s">
        <v>109</v>
      </c>
      <c r="CK3147">
        <v>3</v>
      </c>
      <c r="CQ3147" t="s">
        <v>110</v>
      </c>
      <c r="CR3147" s="2">
        <v>42460</v>
      </c>
      <c r="CS3147">
        <v>0</v>
      </c>
      <c r="CU3147" t="s">
        <v>109</v>
      </c>
      <c r="CV3147" t="s">
        <v>111</v>
      </c>
      <c r="CW3147">
        <v>41054531300042</v>
      </c>
      <c r="CY3147" t="s">
        <v>112</v>
      </c>
      <c r="CZ3147" t="s">
        <v>113</v>
      </c>
      <c r="DA3147" t="s">
        <v>114</v>
      </c>
      <c r="DB3147" t="s">
        <v>115</v>
      </c>
      <c r="DC3147">
        <v>1</v>
      </c>
    </row>
    <row r="3148" spans="1:107" x14ac:dyDescent="0.2">
      <c r="A3148" t="s">
        <v>108</v>
      </c>
      <c r="B3148">
        <v>0</v>
      </c>
      <c r="D3148" t="s">
        <v>109</v>
      </c>
      <c r="K3148">
        <v>1</v>
      </c>
      <c r="M3148">
        <v>5</v>
      </c>
      <c r="N3148" t="s">
        <v>1112</v>
      </c>
      <c r="O3148">
        <v>0</v>
      </c>
      <c r="V3148">
        <v>6127970</v>
      </c>
      <c r="W3148" s="2">
        <v>42432</v>
      </c>
      <c r="X3148">
        <v>10</v>
      </c>
      <c r="Y3148">
        <v>2</v>
      </c>
      <c r="Z3148">
        <v>2</v>
      </c>
      <c r="AB3148">
        <v>0</v>
      </c>
      <c r="AC3148">
        <v>0</v>
      </c>
      <c r="AD3148" s="2">
        <v>42433</v>
      </c>
      <c r="AE3148" s="3" t="s">
        <v>1113</v>
      </c>
      <c r="AF3148">
        <v>23</v>
      </c>
      <c r="AG3148">
        <v>23</v>
      </c>
      <c r="AH3148" s="3" t="s">
        <v>1117</v>
      </c>
      <c r="AI3148">
        <v>2</v>
      </c>
      <c r="AJ3148">
        <v>2</v>
      </c>
      <c r="AK3148" t="s">
        <v>137</v>
      </c>
      <c r="AL3148">
        <v>1271</v>
      </c>
      <c r="AM3148">
        <v>0.5</v>
      </c>
      <c r="AN3148">
        <v>0.5</v>
      </c>
      <c r="AQ3148">
        <v>356</v>
      </c>
      <c r="AR3148">
        <v>356</v>
      </c>
      <c r="AS3148">
        <v>1271</v>
      </c>
      <c r="AT3148">
        <v>10</v>
      </c>
      <c r="AU3148">
        <v>10</v>
      </c>
      <c r="AV3148">
        <v>0.5</v>
      </c>
      <c r="AW3148">
        <v>0.5</v>
      </c>
      <c r="AZ3148">
        <v>133</v>
      </c>
      <c r="BA3148">
        <v>133</v>
      </c>
      <c r="BB3148" t="s">
        <v>135</v>
      </c>
      <c r="BC3148" t="s">
        <v>1114</v>
      </c>
      <c r="BD3148">
        <v>1</v>
      </c>
      <c r="BF3148" s="2">
        <v>42433</v>
      </c>
      <c r="BG3148" s="3" t="s">
        <v>1076</v>
      </c>
      <c r="BH3148">
        <v>41054531300042</v>
      </c>
      <c r="BJ3148" t="s">
        <v>112</v>
      </c>
      <c r="BK3148" t="s">
        <v>1115</v>
      </c>
      <c r="BL3148" t="s">
        <v>1116</v>
      </c>
      <c r="BN3148" s="2">
        <v>42432</v>
      </c>
      <c r="BO3148">
        <v>3</v>
      </c>
      <c r="BQ3148">
        <v>1409</v>
      </c>
      <c r="BS3148" t="s">
        <v>117</v>
      </c>
      <c r="BT3148">
        <v>13.3</v>
      </c>
      <c r="BV3148">
        <v>27</v>
      </c>
      <c r="BX3148">
        <v>1</v>
      </c>
      <c r="BZ3148">
        <v>34255833500051</v>
      </c>
      <c r="CB3148" t="s">
        <v>112</v>
      </c>
      <c r="CC3148">
        <v>1</v>
      </c>
      <c r="CE3148">
        <v>3</v>
      </c>
      <c r="CG3148">
        <v>41054531300042</v>
      </c>
      <c r="CI3148" t="s">
        <v>109</v>
      </c>
      <c r="CK3148">
        <v>3</v>
      </c>
      <c r="CQ3148" t="s">
        <v>110</v>
      </c>
      <c r="CR3148" s="2">
        <v>42460</v>
      </c>
      <c r="CS3148">
        <v>0</v>
      </c>
      <c r="CU3148" t="s">
        <v>109</v>
      </c>
      <c r="CV3148" t="s">
        <v>111</v>
      </c>
      <c r="CW3148">
        <v>41054531300042</v>
      </c>
      <c r="CY3148" t="s">
        <v>112</v>
      </c>
      <c r="CZ3148" t="s">
        <v>113</v>
      </c>
      <c r="DA3148" t="s">
        <v>114</v>
      </c>
      <c r="DB3148" t="s">
        <v>115</v>
      </c>
      <c r="DC3148">
        <v>1</v>
      </c>
    </row>
    <row r="3149" spans="1:107" x14ac:dyDescent="0.2">
      <c r="A3149" t="s">
        <v>108</v>
      </c>
      <c r="B3149">
        <v>0</v>
      </c>
      <c r="D3149" t="s">
        <v>109</v>
      </c>
      <c r="K3149">
        <v>1</v>
      </c>
      <c r="M3149">
        <v>5</v>
      </c>
      <c r="N3149" t="s">
        <v>1112</v>
      </c>
      <c r="O3149">
        <v>0</v>
      </c>
      <c r="V3149">
        <v>6127970</v>
      </c>
      <c r="W3149" s="2">
        <v>42432</v>
      </c>
      <c r="X3149">
        <v>10</v>
      </c>
      <c r="Y3149">
        <v>1</v>
      </c>
      <c r="Z3149">
        <v>1</v>
      </c>
      <c r="AB3149">
        <v>0</v>
      </c>
      <c r="AC3149">
        <v>0</v>
      </c>
      <c r="AD3149" s="2">
        <v>42433</v>
      </c>
      <c r="AE3149" s="3" t="s">
        <v>1113</v>
      </c>
      <c r="AF3149">
        <v>23</v>
      </c>
      <c r="AG3149">
        <v>23</v>
      </c>
      <c r="AH3149" s="3" t="s">
        <v>1117</v>
      </c>
      <c r="AI3149">
        <v>2</v>
      </c>
      <c r="AJ3149">
        <v>2</v>
      </c>
      <c r="AK3149" t="s">
        <v>138</v>
      </c>
      <c r="AL3149">
        <v>1285</v>
      </c>
      <c r="AM3149">
        <v>0.5</v>
      </c>
      <c r="AN3149">
        <v>0.5</v>
      </c>
      <c r="AQ3149">
        <v>356</v>
      </c>
      <c r="AR3149">
        <v>356</v>
      </c>
      <c r="AS3149">
        <v>1285</v>
      </c>
      <c r="AT3149">
        <v>10</v>
      </c>
      <c r="AU3149">
        <v>10</v>
      </c>
      <c r="AV3149">
        <v>0.5</v>
      </c>
      <c r="AW3149">
        <v>0.5</v>
      </c>
      <c r="AZ3149">
        <v>133</v>
      </c>
      <c r="BA3149">
        <v>133</v>
      </c>
      <c r="BB3149" t="s">
        <v>135</v>
      </c>
      <c r="BC3149" t="s">
        <v>1114</v>
      </c>
      <c r="BD3149">
        <v>1</v>
      </c>
      <c r="BF3149" s="2">
        <v>42433</v>
      </c>
      <c r="BG3149" s="3" t="s">
        <v>1076</v>
      </c>
      <c r="BH3149">
        <v>41054531300042</v>
      </c>
      <c r="BJ3149" t="s">
        <v>112</v>
      </c>
      <c r="BK3149" t="s">
        <v>1115</v>
      </c>
      <c r="BL3149" t="s">
        <v>1116</v>
      </c>
      <c r="BN3149" s="2">
        <v>42432</v>
      </c>
      <c r="BO3149">
        <v>3</v>
      </c>
      <c r="BQ3149">
        <v>1409</v>
      </c>
      <c r="BS3149" t="s">
        <v>117</v>
      </c>
      <c r="BT3149">
        <v>13.3</v>
      </c>
      <c r="BV3149">
        <v>27</v>
      </c>
      <c r="BX3149">
        <v>1</v>
      </c>
      <c r="BZ3149">
        <v>34255833500051</v>
      </c>
      <c r="CB3149" t="s">
        <v>112</v>
      </c>
      <c r="CC3149">
        <v>1</v>
      </c>
      <c r="CE3149">
        <v>3</v>
      </c>
      <c r="CG3149">
        <v>41054531300042</v>
      </c>
      <c r="CI3149" t="s">
        <v>109</v>
      </c>
      <c r="CK3149">
        <v>3</v>
      </c>
      <c r="CQ3149" t="s">
        <v>110</v>
      </c>
      <c r="CR3149" s="2">
        <v>42460</v>
      </c>
      <c r="CS3149">
        <v>0</v>
      </c>
      <c r="CU3149" t="s">
        <v>109</v>
      </c>
      <c r="CV3149" t="s">
        <v>111</v>
      </c>
      <c r="CW3149">
        <v>41054531300042</v>
      </c>
      <c r="CY3149" t="s">
        <v>112</v>
      </c>
      <c r="CZ3149" t="s">
        <v>113</v>
      </c>
      <c r="DA3149" t="s">
        <v>114</v>
      </c>
      <c r="DB3149" t="s">
        <v>115</v>
      </c>
      <c r="DC3149">
        <v>1</v>
      </c>
    </row>
    <row r="3150" spans="1:107" x14ac:dyDescent="0.2">
      <c r="A3150" t="s">
        <v>108</v>
      </c>
      <c r="B3150">
        <v>0</v>
      </c>
      <c r="D3150" t="s">
        <v>109</v>
      </c>
      <c r="K3150">
        <v>1</v>
      </c>
      <c r="M3150">
        <v>5</v>
      </c>
      <c r="N3150" t="s">
        <v>1112</v>
      </c>
      <c r="O3150">
        <v>0</v>
      </c>
      <c r="V3150">
        <v>6127970</v>
      </c>
      <c r="W3150" s="2">
        <v>42432</v>
      </c>
      <c r="X3150">
        <v>10</v>
      </c>
      <c r="Y3150">
        <v>1</v>
      </c>
      <c r="Z3150">
        <v>1</v>
      </c>
      <c r="AB3150">
        <v>0</v>
      </c>
      <c r="AC3150">
        <v>0</v>
      </c>
      <c r="AD3150" s="2">
        <v>42433</v>
      </c>
      <c r="AE3150" s="3" t="s">
        <v>1113</v>
      </c>
      <c r="AF3150">
        <v>23</v>
      </c>
      <c r="AG3150">
        <v>23</v>
      </c>
      <c r="AH3150" s="3" t="s">
        <v>1117</v>
      </c>
      <c r="AI3150">
        <v>2</v>
      </c>
      <c r="AJ3150">
        <v>2</v>
      </c>
      <c r="AK3150" t="s">
        <v>139</v>
      </c>
      <c r="AL3150">
        <v>1160</v>
      </c>
      <c r="AM3150">
        <v>0.5</v>
      </c>
      <c r="AN3150">
        <v>0.5</v>
      </c>
      <c r="AQ3150">
        <v>356</v>
      </c>
      <c r="AR3150">
        <v>356</v>
      </c>
      <c r="AS3150">
        <v>1160</v>
      </c>
      <c r="AT3150">
        <v>10</v>
      </c>
      <c r="AU3150">
        <v>10</v>
      </c>
      <c r="AV3150">
        <v>0.5</v>
      </c>
      <c r="AW3150">
        <v>0.5</v>
      </c>
      <c r="AZ3150">
        <v>133</v>
      </c>
      <c r="BA3150">
        <v>133</v>
      </c>
      <c r="BB3150" t="s">
        <v>135</v>
      </c>
      <c r="BC3150" t="s">
        <v>1114</v>
      </c>
      <c r="BD3150">
        <v>1</v>
      </c>
      <c r="BF3150" s="2">
        <v>42433</v>
      </c>
      <c r="BG3150" s="3" t="s">
        <v>1076</v>
      </c>
      <c r="BH3150">
        <v>41054531300042</v>
      </c>
      <c r="BJ3150" t="s">
        <v>112</v>
      </c>
      <c r="BK3150" t="s">
        <v>1115</v>
      </c>
      <c r="BL3150" t="s">
        <v>1116</v>
      </c>
      <c r="BN3150" s="2">
        <v>42432</v>
      </c>
      <c r="BO3150">
        <v>3</v>
      </c>
      <c r="BQ3150">
        <v>1409</v>
      </c>
      <c r="BS3150" t="s">
        <v>117</v>
      </c>
      <c r="BT3150">
        <v>13.3</v>
      </c>
      <c r="BV3150">
        <v>27</v>
      </c>
      <c r="BX3150">
        <v>1</v>
      </c>
      <c r="BZ3150">
        <v>34255833500051</v>
      </c>
      <c r="CB3150" t="s">
        <v>112</v>
      </c>
      <c r="CC3150">
        <v>1</v>
      </c>
      <c r="CE3150">
        <v>3</v>
      </c>
      <c r="CG3150">
        <v>41054531300042</v>
      </c>
      <c r="CI3150" t="s">
        <v>109</v>
      </c>
      <c r="CK3150">
        <v>3</v>
      </c>
      <c r="CQ3150" t="s">
        <v>110</v>
      </c>
      <c r="CR3150" s="2">
        <v>42460</v>
      </c>
      <c r="CS3150">
        <v>0</v>
      </c>
      <c r="CU3150" t="s">
        <v>109</v>
      </c>
      <c r="CV3150" t="s">
        <v>111</v>
      </c>
      <c r="CW3150">
        <v>41054531300042</v>
      </c>
      <c r="CY3150" t="s">
        <v>112</v>
      </c>
      <c r="CZ3150" t="s">
        <v>113</v>
      </c>
      <c r="DA3150" t="s">
        <v>114</v>
      </c>
      <c r="DB3150" t="s">
        <v>115</v>
      </c>
      <c r="DC3150">
        <v>1</v>
      </c>
    </row>
    <row r="3151" spans="1:107" x14ac:dyDescent="0.2">
      <c r="A3151" t="s">
        <v>108</v>
      </c>
      <c r="B3151">
        <v>0</v>
      </c>
      <c r="D3151" t="s">
        <v>109</v>
      </c>
      <c r="K3151">
        <v>1</v>
      </c>
      <c r="M3151">
        <v>5</v>
      </c>
      <c r="N3151" t="s">
        <v>1112</v>
      </c>
      <c r="O3151">
        <v>0</v>
      </c>
      <c r="V3151">
        <v>6127970</v>
      </c>
      <c r="W3151" s="2">
        <v>42432</v>
      </c>
      <c r="X3151">
        <v>10</v>
      </c>
      <c r="Y3151">
        <v>1</v>
      </c>
      <c r="Z3151">
        <v>1</v>
      </c>
      <c r="AB3151">
        <v>0</v>
      </c>
      <c r="AC3151">
        <v>0</v>
      </c>
      <c r="AD3151" s="2">
        <v>42433</v>
      </c>
      <c r="AE3151" s="3" t="s">
        <v>1113</v>
      </c>
      <c r="AF3151">
        <v>23</v>
      </c>
      <c r="AG3151">
        <v>23</v>
      </c>
      <c r="AH3151" s="3" t="s">
        <v>1117</v>
      </c>
      <c r="AI3151">
        <v>2</v>
      </c>
      <c r="AJ3151">
        <v>2</v>
      </c>
      <c r="AK3151" t="s">
        <v>140</v>
      </c>
      <c r="AL3151">
        <v>1162</v>
      </c>
      <c r="AM3151">
        <v>0.5</v>
      </c>
      <c r="AN3151">
        <v>0.5</v>
      </c>
      <c r="AQ3151">
        <v>356</v>
      </c>
      <c r="AR3151">
        <v>356</v>
      </c>
      <c r="AS3151">
        <v>1162</v>
      </c>
      <c r="AT3151">
        <v>10</v>
      </c>
      <c r="AU3151">
        <v>10</v>
      </c>
      <c r="AV3151">
        <v>0.5</v>
      </c>
      <c r="AW3151">
        <v>0.5</v>
      </c>
      <c r="AZ3151">
        <v>133</v>
      </c>
      <c r="BA3151">
        <v>133</v>
      </c>
      <c r="BB3151" t="s">
        <v>135</v>
      </c>
      <c r="BC3151" t="s">
        <v>1114</v>
      </c>
      <c r="BD3151">
        <v>1</v>
      </c>
      <c r="BF3151" s="2">
        <v>42433</v>
      </c>
      <c r="BG3151" s="3" t="s">
        <v>1076</v>
      </c>
      <c r="BH3151">
        <v>41054531300042</v>
      </c>
      <c r="BJ3151" t="s">
        <v>112</v>
      </c>
      <c r="BK3151" t="s">
        <v>1115</v>
      </c>
      <c r="BL3151" t="s">
        <v>1116</v>
      </c>
      <c r="BN3151" s="2">
        <v>42432</v>
      </c>
      <c r="BO3151">
        <v>3</v>
      </c>
      <c r="BQ3151">
        <v>1409</v>
      </c>
      <c r="BS3151" t="s">
        <v>117</v>
      </c>
      <c r="BT3151">
        <v>13.3</v>
      </c>
      <c r="BV3151">
        <v>27</v>
      </c>
      <c r="BX3151">
        <v>1</v>
      </c>
      <c r="BZ3151">
        <v>34255833500051</v>
      </c>
      <c r="CB3151" t="s">
        <v>112</v>
      </c>
      <c r="CC3151">
        <v>1</v>
      </c>
      <c r="CE3151">
        <v>3</v>
      </c>
      <c r="CG3151">
        <v>41054531300042</v>
      </c>
      <c r="CI3151" t="s">
        <v>109</v>
      </c>
      <c r="CK3151">
        <v>3</v>
      </c>
      <c r="CQ3151" t="s">
        <v>110</v>
      </c>
      <c r="CR3151" s="2">
        <v>42460</v>
      </c>
      <c r="CS3151">
        <v>0</v>
      </c>
      <c r="CU3151" t="s">
        <v>109</v>
      </c>
      <c r="CV3151" t="s">
        <v>111</v>
      </c>
      <c r="CW3151">
        <v>41054531300042</v>
      </c>
      <c r="CY3151" t="s">
        <v>112</v>
      </c>
      <c r="CZ3151" t="s">
        <v>113</v>
      </c>
      <c r="DA3151" t="s">
        <v>114</v>
      </c>
      <c r="DB3151" t="s">
        <v>115</v>
      </c>
      <c r="DC3151">
        <v>1</v>
      </c>
    </row>
    <row r="3152" spans="1:107" x14ac:dyDescent="0.2">
      <c r="A3152" t="s">
        <v>108</v>
      </c>
      <c r="B3152">
        <v>0</v>
      </c>
      <c r="D3152" t="s">
        <v>109</v>
      </c>
      <c r="K3152">
        <v>1</v>
      </c>
      <c r="M3152">
        <v>5</v>
      </c>
      <c r="N3152" t="s">
        <v>1112</v>
      </c>
      <c r="O3152">
        <v>0</v>
      </c>
      <c r="V3152">
        <v>6127970</v>
      </c>
      <c r="W3152" s="2">
        <v>42432</v>
      </c>
      <c r="X3152">
        <v>10</v>
      </c>
      <c r="Y3152">
        <v>1</v>
      </c>
      <c r="Z3152">
        <v>1</v>
      </c>
      <c r="AB3152">
        <v>0</v>
      </c>
      <c r="AC3152">
        <v>0</v>
      </c>
      <c r="AD3152" s="2">
        <v>42436</v>
      </c>
      <c r="AE3152" s="3" t="s">
        <v>1113</v>
      </c>
      <c r="AF3152">
        <v>23</v>
      </c>
      <c r="AG3152">
        <v>23</v>
      </c>
      <c r="AH3152" s="3" t="s">
        <v>1118</v>
      </c>
      <c r="AI3152">
        <v>2</v>
      </c>
      <c r="AJ3152">
        <v>2</v>
      </c>
      <c r="AK3152" t="s">
        <v>141</v>
      </c>
      <c r="AL3152">
        <v>2010</v>
      </c>
      <c r="AM3152">
        <v>0.02</v>
      </c>
      <c r="AN3152">
        <v>0.02</v>
      </c>
      <c r="AO3152">
        <v>712</v>
      </c>
      <c r="AP3152">
        <v>712</v>
      </c>
      <c r="AQ3152">
        <v>151</v>
      </c>
      <c r="AR3152">
        <v>151</v>
      </c>
      <c r="AS3152">
        <v>2010</v>
      </c>
      <c r="AT3152">
        <v>10</v>
      </c>
      <c r="AU3152">
        <v>10</v>
      </c>
      <c r="AV3152">
        <v>0.02</v>
      </c>
      <c r="AW3152">
        <v>0.02</v>
      </c>
      <c r="AX3152">
        <v>1168</v>
      </c>
      <c r="AY3152">
        <v>1168</v>
      </c>
      <c r="AZ3152">
        <v>133</v>
      </c>
      <c r="BA3152">
        <v>133</v>
      </c>
      <c r="BB3152" t="s">
        <v>135</v>
      </c>
      <c r="BC3152" t="s">
        <v>1114</v>
      </c>
      <c r="BD3152">
        <v>1</v>
      </c>
      <c r="BF3152" s="2">
        <v>42433</v>
      </c>
      <c r="BG3152" s="3" t="s">
        <v>1076</v>
      </c>
      <c r="BH3152">
        <v>41054531300042</v>
      </c>
      <c r="BJ3152" t="s">
        <v>112</v>
      </c>
      <c r="BK3152" t="s">
        <v>1115</v>
      </c>
      <c r="BL3152" t="s">
        <v>1116</v>
      </c>
      <c r="BN3152" s="2">
        <v>42432</v>
      </c>
      <c r="BO3152">
        <v>3</v>
      </c>
      <c r="BQ3152">
        <v>1409</v>
      </c>
      <c r="BS3152" t="s">
        <v>117</v>
      </c>
      <c r="BT3152">
        <v>13.3</v>
      </c>
      <c r="BV3152">
        <v>27</v>
      </c>
      <c r="BX3152">
        <v>1</v>
      </c>
      <c r="BZ3152">
        <v>34255833500051</v>
      </c>
      <c r="CB3152" t="s">
        <v>112</v>
      </c>
      <c r="CC3152">
        <v>1</v>
      </c>
      <c r="CE3152">
        <v>3</v>
      </c>
      <c r="CG3152">
        <v>41054531300042</v>
      </c>
      <c r="CI3152" t="s">
        <v>109</v>
      </c>
      <c r="CK3152">
        <v>3</v>
      </c>
      <c r="CQ3152" t="s">
        <v>110</v>
      </c>
      <c r="CR3152" s="2">
        <v>42460</v>
      </c>
      <c r="CS3152">
        <v>0</v>
      </c>
      <c r="CU3152" t="s">
        <v>109</v>
      </c>
      <c r="CV3152" t="s">
        <v>111</v>
      </c>
      <c r="CW3152">
        <v>41054531300042</v>
      </c>
      <c r="CY3152" t="s">
        <v>112</v>
      </c>
      <c r="CZ3152" t="s">
        <v>113</v>
      </c>
      <c r="DA3152" t="s">
        <v>114</v>
      </c>
      <c r="DB3152" t="s">
        <v>115</v>
      </c>
      <c r="DC3152">
        <v>1</v>
      </c>
    </row>
    <row r="3153" spans="1:107" x14ac:dyDescent="0.2">
      <c r="A3153" t="s">
        <v>108</v>
      </c>
      <c r="B3153">
        <v>0</v>
      </c>
      <c r="D3153" t="s">
        <v>109</v>
      </c>
      <c r="K3153">
        <v>1</v>
      </c>
      <c r="M3153">
        <v>5</v>
      </c>
      <c r="N3153" t="s">
        <v>1112</v>
      </c>
      <c r="O3153">
        <v>0</v>
      </c>
      <c r="V3153">
        <v>6127970</v>
      </c>
      <c r="W3153" s="2">
        <v>42432</v>
      </c>
      <c r="X3153">
        <v>10</v>
      </c>
      <c r="Y3153">
        <v>2</v>
      </c>
      <c r="Z3153">
        <v>2</v>
      </c>
      <c r="AB3153">
        <v>0</v>
      </c>
      <c r="AC3153">
        <v>0</v>
      </c>
      <c r="AD3153" s="2">
        <v>42436</v>
      </c>
      <c r="AE3153" s="3" t="s">
        <v>1113</v>
      </c>
      <c r="AF3153">
        <v>23</v>
      </c>
      <c r="AG3153">
        <v>23</v>
      </c>
      <c r="AH3153" s="3" t="s">
        <v>1118</v>
      </c>
      <c r="AI3153">
        <v>2</v>
      </c>
      <c r="AJ3153">
        <v>2</v>
      </c>
      <c r="AK3153" t="s">
        <v>143</v>
      </c>
      <c r="AL3153">
        <v>2536</v>
      </c>
      <c r="AM3153">
        <v>0.1</v>
      </c>
      <c r="AN3153">
        <v>0.1</v>
      </c>
      <c r="AO3153">
        <v>712</v>
      </c>
      <c r="AP3153">
        <v>712</v>
      </c>
      <c r="AQ3153">
        <v>151</v>
      </c>
      <c r="AR3153">
        <v>151</v>
      </c>
      <c r="AS3153">
        <v>2536</v>
      </c>
      <c r="AT3153">
        <v>10</v>
      </c>
      <c r="AU3153">
        <v>10</v>
      </c>
      <c r="AV3153">
        <v>0.1</v>
      </c>
      <c r="AW3153">
        <v>0.1</v>
      </c>
      <c r="AX3153">
        <v>1168</v>
      </c>
      <c r="AY3153">
        <v>1168</v>
      </c>
      <c r="AZ3153">
        <v>133</v>
      </c>
      <c r="BA3153">
        <v>133</v>
      </c>
      <c r="BB3153" t="s">
        <v>135</v>
      </c>
      <c r="BC3153" t="s">
        <v>1114</v>
      </c>
      <c r="BD3153">
        <v>1</v>
      </c>
      <c r="BF3153" s="2">
        <v>42433</v>
      </c>
      <c r="BG3153" s="3" t="s">
        <v>1076</v>
      </c>
      <c r="BH3153">
        <v>41054531300042</v>
      </c>
      <c r="BJ3153" t="s">
        <v>112</v>
      </c>
      <c r="BK3153" t="s">
        <v>1115</v>
      </c>
      <c r="BL3153" t="s">
        <v>1116</v>
      </c>
      <c r="BN3153" s="2">
        <v>42432</v>
      </c>
      <c r="BO3153">
        <v>3</v>
      </c>
      <c r="BQ3153">
        <v>1409</v>
      </c>
      <c r="BS3153" t="s">
        <v>117</v>
      </c>
      <c r="BT3153">
        <v>13.3</v>
      </c>
      <c r="BV3153">
        <v>27</v>
      </c>
      <c r="BX3153">
        <v>1</v>
      </c>
      <c r="BZ3153">
        <v>34255833500051</v>
      </c>
      <c r="CB3153" t="s">
        <v>112</v>
      </c>
      <c r="CC3153">
        <v>1</v>
      </c>
      <c r="CE3153">
        <v>3</v>
      </c>
      <c r="CG3153">
        <v>41054531300042</v>
      </c>
      <c r="CI3153" t="s">
        <v>109</v>
      </c>
      <c r="CK3153">
        <v>3</v>
      </c>
      <c r="CQ3153" t="s">
        <v>110</v>
      </c>
      <c r="CR3153" s="2">
        <v>42460</v>
      </c>
      <c r="CS3153">
        <v>0</v>
      </c>
      <c r="CU3153" t="s">
        <v>109</v>
      </c>
      <c r="CV3153" t="s">
        <v>111</v>
      </c>
      <c r="CW3153">
        <v>41054531300042</v>
      </c>
      <c r="CY3153" t="s">
        <v>112</v>
      </c>
      <c r="CZ3153" t="s">
        <v>113</v>
      </c>
      <c r="DA3153" t="s">
        <v>114</v>
      </c>
      <c r="DB3153" t="s">
        <v>115</v>
      </c>
      <c r="DC3153">
        <v>1</v>
      </c>
    </row>
    <row r="3154" spans="1:107" x14ac:dyDescent="0.2">
      <c r="A3154" t="s">
        <v>108</v>
      </c>
      <c r="B3154">
        <v>0</v>
      </c>
      <c r="D3154" t="s">
        <v>109</v>
      </c>
      <c r="K3154">
        <v>1</v>
      </c>
      <c r="M3154">
        <v>5</v>
      </c>
      <c r="N3154" t="s">
        <v>1112</v>
      </c>
      <c r="O3154">
        <v>0</v>
      </c>
      <c r="V3154">
        <v>6127970</v>
      </c>
      <c r="W3154" s="2">
        <v>42432</v>
      </c>
      <c r="X3154">
        <v>10</v>
      </c>
      <c r="Y3154">
        <v>1</v>
      </c>
      <c r="Z3154">
        <v>1</v>
      </c>
      <c r="AB3154">
        <v>0</v>
      </c>
      <c r="AC3154">
        <v>0</v>
      </c>
      <c r="AD3154" s="2">
        <v>42433</v>
      </c>
      <c r="AE3154" s="3" t="s">
        <v>1113</v>
      </c>
      <c r="AF3154">
        <v>23</v>
      </c>
      <c r="AG3154">
        <v>23</v>
      </c>
      <c r="AH3154" s="3" t="s">
        <v>1117</v>
      </c>
      <c r="AI3154">
        <v>2</v>
      </c>
      <c r="AJ3154">
        <v>2</v>
      </c>
      <c r="AK3154" t="s">
        <v>144</v>
      </c>
      <c r="AL3154">
        <v>1630</v>
      </c>
      <c r="AM3154">
        <v>0.1</v>
      </c>
      <c r="AN3154">
        <v>0.1</v>
      </c>
      <c r="AQ3154">
        <v>357</v>
      </c>
      <c r="AR3154">
        <v>357</v>
      </c>
      <c r="AS3154">
        <v>1630</v>
      </c>
      <c r="AT3154">
        <v>10</v>
      </c>
      <c r="AU3154">
        <v>10</v>
      </c>
      <c r="AV3154">
        <v>0.1</v>
      </c>
      <c r="AW3154">
        <v>0.1</v>
      </c>
      <c r="AZ3154">
        <v>133</v>
      </c>
      <c r="BA3154">
        <v>133</v>
      </c>
      <c r="BB3154" t="s">
        <v>135</v>
      </c>
      <c r="BC3154" t="s">
        <v>1114</v>
      </c>
      <c r="BD3154">
        <v>1</v>
      </c>
      <c r="BF3154" s="2">
        <v>42433</v>
      </c>
      <c r="BG3154" s="3" t="s">
        <v>1076</v>
      </c>
      <c r="BH3154">
        <v>41054531300042</v>
      </c>
      <c r="BJ3154" t="s">
        <v>112</v>
      </c>
      <c r="BK3154" t="s">
        <v>1115</v>
      </c>
      <c r="BL3154" t="s">
        <v>1116</v>
      </c>
      <c r="BN3154" s="2">
        <v>42432</v>
      </c>
      <c r="BO3154">
        <v>3</v>
      </c>
      <c r="BQ3154">
        <v>1409</v>
      </c>
      <c r="BS3154" t="s">
        <v>117</v>
      </c>
      <c r="BT3154">
        <v>13.3</v>
      </c>
      <c r="BV3154">
        <v>27</v>
      </c>
      <c r="BX3154">
        <v>1</v>
      </c>
      <c r="BZ3154">
        <v>34255833500051</v>
      </c>
      <c r="CB3154" t="s">
        <v>112</v>
      </c>
      <c r="CC3154">
        <v>1</v>
      </c>
      <c r="CE3154">
        <v>3</v>
      </c>
      <c r="CG3154">
        <v>41054531300042</v>
      </c>
      <c r="CI3154" t="s">
        <v>109</v>
      </c>
      <c r="CK3154">
        <v>3</v>
      </c>
      <c r="CQ3154" t="s">
        <v>110</v>
      </c>
      <c r="CR3154" s="2">
        <v>42460</v>
      </c>
      <c r="CS3154">
        <v>0</v>
      </c>
      <c r="CU3154" t="s">
        <v>109</v>
      </c>
      <c r="CV3154" t="s">
        <v>111</v>
      </c>
      <c r="CW3154">
        <v>41054531300042</v>
      </c>
      <c r="CY3154" t="s">
        <v>112</v>
      </c>
      <c r="CZ3154" t="s">
        <v>113</v>
      </c>
      <c r="DA3154" t="s">
        <v>114</v>
      </c>
      <c r="DB3154" t="s">
        <v>115</v>
      </c>
      <c r="DC3154">
        <v>1</v>
      </c>
    </row>
    <row r="3155" spans="1:107" x14ac:dyDescent="0.2">
      <c r="A3155" t="s">
        <v>108</v>
      </c>
      <c r="B3155">
        <v>0</v>
      </c>
      <c r="D3155" t="s">
        <v>109</v>
      </c>
      <c r="K3155">
        <v>1</v>
      </c>
      <c r="M3155">
        <v>5</v>
      </c>
      <c r="N3155" t="s">
        <v>1112</v>
      </c>
      <c r="O3155">
        <v>0</v>
      </c>
      <c r="V3155">
        <v>6127970</v>
      </c>
      <c r="W3155" s="2">
        <v>42432</v>
      </c>
      <c r="X3155">
        <v>10</v>
      </c>
      <c r="Y3155">
        <v>2</v>
      </c>
      <c r="Z3155">
        <v>2</v>
      </c>
      <c r="AB3155">
        <v>0</v>
      </c>
      <c r="AC3155">
        <v>0</v>
      </c>
      <c r="AD3155" s="2">
        <v>42436</v>
      </c>
      <c r="AE3155" s="3" t="s">
        <v>1113</v>
      </c>
      <c r="AF3155">
        <v>23</v>
      </c>
      <c r="AG3155">
        <v>23</v>
      </c>
      <c r="AH3155" s="3" t="s">
        <v>1118</v>
      </c>
      <c r="AI3155">
        <v>2</v>
      </c>
      <c r="AJ3155">
        <v>2</v>
      </c>
      <c r="AK3155" t="s">
        <v>145</v>
      </c>
      <c r="AL3155">
        <v>1631</v>
      </c>
      <c r="AM3155">
        <v>0.1</v>
      </c>
      <c r="AN3155">
        <v>0.1</v>
      </c>
      <c r="AO3155">
        <v>712</v>
      </c>
      <c r="AP3155">
        <v>712</v>
      </c>
      <c r="AQ3155">
        <v>151</v>
      </c>
      <c r="AR3155">
        <v>151</v>
      </c>
      <c r="AS3155">
        <v>1631</v>
      </c>
      <c r="AT3155">
        <v>10</v>
      </c>
      <c r="AU3155">
        <v>10</v>
      </c>
      <c r="AV3155">
        <v>0.1</v>
      </c>
      <c r="AW3155">
        <v>0.1</v>
      </c>
      <c r="AX3155">
        <v>1168</v>
      </c>
      <c r="AY3155">
        <v>1168</v>
      </c>
      <c r="AZ3155">
        <v>133</v>
      </c>
      <c r="BA3155">
        <v>133</v>
      </c>
      <c r="BB3155" t="s">
        <v>135</v>
      </c>
      <c r="BC3155" t="s">
        <v>1114</v>
      </c>
      <c r="BD3155">
        <v>1</v>
      </c>
      <c r="BF3155" s="2">
        <v>42433</v>
      </c>
      <c r="BG3155" s="3" t="s">
        <v>1076</v>
      </c>
      <c r="BH3155">
        <v>41054531300042</v>
      </c>
      <c r="BJ3155" t="s">
        <v>112</v>
      </c>
      <c r="BK3155" t="s">
        <v>1115</v>
      </c>
      <c r="BL3155" t="s">
        <v>1116</v>
      </c>
      <c r="BN3155" s="2">
        <v>42432</v>
      </c>
      <c r="BO3155">
        <v>3</v>
      </c>
      <c r="BQ3155">
        <v>1409</v>
      </c>
      <c r="BS3155" t="s">
        <v>117</v>
      </c>
      <c r="BT3155">
        <v>13.3</v>
      </c>
      <c r="BV3155">
        <v>27</v>
      </c>
      <c r="BX3155">
        <v>1</v>
      </c>
      <c r="BZ3155">
        <v>34255833500051</v>
      </c>
      <c r="CB3155" t="s">
        <v>112</v>
      </c>
      <c r="CC3155">
        <v>1</v>
      </c>
      <c r="CE3155">
        <v>3</v>
      </c>
      <c r="CG3155">
        <v>41054531300042</v>
      </c>
      <c r="CI3155" t="s">
        <v>109</v>
      </c>
      <c r="CK3155">
        <v>3</v>
      </c>
      <c r="CQ3155" t="s">
        <v>110</v>
      </c>
      <c r="CR3155" s="2">
        <v>42460</v>
      </c>
      <c r="CS3155">
        <v>0</v>
      </c>
      <c r="CU3155" t="s">
        <v>109</v>
      </c>
      <c r="CV3155" t="s">
        <v>111</v>
      </c>
      <c r="CW3155">
        <v>41054531300042</v>
      </c>
      <c r="CY3155" t="s">
        <v>112</v>
      </c>
      <c r="CZ3155" t="s">
        <v>113</v>
      </c>
      <c r="DA3155" t="s">
        <v>114</v>
      </c>
      <c r="DB3155" t="s">
        <v>115</v>
      </c>
      <c r="DC3155">
        <v>1</v>
      </c>
    </row>
    <row r="3156" spans="1:107" x14ac:dyDescent="0.2">
      <c r="A3156" t="s">
        <v>108</v>
      </c>
      <c r="B3156">
        <v>0</v>
      </c>
      <c r="D3156" t="s">
        <v>109</v>
      </c>
      <c r="K3156">
        <v>1</v>
      </c>
      <c r="M3156">
        <v>5</v>
      </c>
      <c r="N3156" t="s">
        <v>1112</v>
      </c>
      <c r="O3156">
        <v>0</v>
      </c>
      <c r="V3156">
        <v>6127970</v>
      </c>
      <c r="W3156" s="2">
        <v>42432</v>
      </c>
      <c r="X3156">
        <v>10</v>
      </c>
      <c r="Y3156">
        <v>1</v>
      </c>
      <c r="Z3156">
        <v>1</v>
      </c>
      <c r="AB3156">
        <v>0</v>
      </c>
      <c r="AC3156">
        <v>0</v>
      </c>
      <c r="AD3156" s="2">
        <v>42433</v>
      </c>
      <c r="AE3156" s="3" t="s">
        <v>1113</v>
      </c>
      <c r="AF3156">
        <v>23</v>
      </c>
      <c r="AG3156">
        <v>23</v>
      </c>
      <c r="AH3156" s="3" t="s">
        <v>1117</v>
      </c>
      <c r="AI3156">
        <v>2</v>
      </c>
      <c r="AJ3156">
        <v>2</v>
      </c>
      <c r="AK3156" t="s">
        <v>146</v>
      </c>
      <c r="AL3156">
        <v>1283</v>
      </c>
      <c r="AM3156">
        <v>0.1</v>
      </c>
      <c r="AN3156">
        <v>0.1</v>
      </c>
      <c r="AQ3156">
        <v>357</v>
      </c>
      <c r="AR3156">
        <v>357</v>
      </c>
      <c r="AS3156">
        <v>1283</v>
      </c>
      <c r="AT3156">
        <v>10</v>
      </c>
      <c r="AU3156">
        <v>10</v>
      </c>
      <c r="AV3156">
        <v>0.1</v>
      </c>
      <c r="AW3156">
        <v>0.1</v>
      </c>
      <c r="AZ3156">
        <v>133</v>
      </c>
      <c r="BA3156">
        <v>133</v>
      </c>
      <c r="BB3156" t="s">
        <v>135</v>
      </c>
      <c r="BC3156" t="s">
        <v>1114</v>
      </c>
      <c r="BD3156">
        <v>1</v>
      </c>
      <c r="BF3156" s="2">
        <v>42433</v>
      </c>
      <c r="BG3156" s="3" t="s">
        <v>1076</v>
      </c>
      <c r="BH3156">
        <v>41054531300042</v>
      </c>
      <c r="BJ3156" t="s">
        <v>112</v>
      </c>
      <c r="BK3156" t="s">
        <v>1115</v>
      </c>
      <c r="BL3156" t="s">
        <v>1116</v>
      </c>
      <c r="BN3156" s="2">
        <v>42432</v>
      </c>
      <c r="BO3156">
        <v>3</v>
      </c>
      <c r="BQ3156">
        <v>1409</v>
      </c>
      <c r="BS3156" t="s">
        <v>117</v>
      </c>
      <c r="BT3156">
        <v>13.3</v>
      </c>
      <c r="BV3156">
        <v>27</v>
      </c>
      <c r="BX3156">
        <v>1</v>
      </c>
      <c r="BZ3156">
        <v>34255833500051</v>
      </c>
      <c r="CB3156" t="s">
        <v>112</v>
      </c>
      <c r="CC3156">
        <v>1</v>
      </c>
      <c r="CE3156">
        <v>3</v>
      </c>
      <c r="CG3156">
        <v>41054531300042</v>
      </c>
      <c r="CI3156" t="s">
        <v>109</v>
      </c>
      <c r="CK3156">
        <v>3</v>
      </c>
      <c r="CQ3156" t="s">
        <v>110</v>
      </c>
      <c r="CR3156" s="2">
        <v>42460</v>
      </c>
      <c r="CS3156">
        <v>0</v>
      </c>
      <c r="CU3156" t="s">
        <v>109</v>
      </c>
      <c r="CV3156" t="s">
        <v>111</v>
      </c>
      <c r="CW3156">
        <v>41054531300042</v>
      </c>
      <c r="CY3156" t="s">
        <v>112</v>
      </c>
      <c r="CZ3156" t="s">
        <v>113</v>
      </c>
      <c r="DA3156" t="s">
        <v>114</v>
      </c>
      <c r="DB3156" t="s">
        <v>115</v>
      </c>
      <c r="DC3156">
        <v>1</v>
      </c>
    </row>
    <row r="3157" spans="1:107" x14ac:dyDescent="0.2">
      <c r="A3157" t="s">
        <v>108</v>
      </c>
      <c r="B3157">
        <v>0</v>
      </c>
      <c r="D3157" t="s">
        <v>109</v>
      </c>
      <c r="K3157">
        <v>1</v>
      </c>
      <c r="M3157">
        <v>5</v>
      </c>
      <c r="N3157" t="s">
        <v>1112</v>
      </c>
      <c r="O3157">
        <v>0</v>
      </c>
      <c r="V3157">
        <v>6127970</v>
      </c>
      <c r="W3157" s="2">
        <v>42432</v>
      </c>
      <c r="X3157">
        <v>10</v>
      </c>
      <c r="Y3157">
        <v>1</v>
      </c>
      <c r="Z3157">
        <v>1</v>
      </c>
      <c r="AB3157">
        <v>0</v>
      </c>
      <c r="AC3157">
        <v>0</v>
      </c>
      <c r="AD3157" s="2">
        <v>42433</v>
      </c>
      <c r="AE3157" s="3" t="s">
        <v>1113</v>
      </c>
      <c r="AF3157">
        <v>23</v>
      </c>
      <c r="AG3157">
        <v>23</v>
      </c>
      <c r="AH3157" s="3" t="s">
        <v>1117</v>
      </c>
      <c r="AI3157">
        <v>2</v>
      </c>
      <c r="AJ3157">
        <v>2</v>
      </c>
      <c r="AK3157" t="s">
        <v>147</v>
      </c>
      <c r="AL3157">
        <v>1165</v>
      </c>
      <c r="AM3157">
        <v>0.05</v>
      </c>
      <c r="AN3157">
        <v>0.05</v>
      </c>
      <c r="AQ3157">
        <v>357</v>
      </c>
      <c r="AR3157">
        <v>357</v>
      </c>
      <c r="AS3157">
        <v>1165</v>
      </c>
      <c r="AT3157">
        <v>10</v>
      </c>
      <c r="AU3157">
        <v>10</v>
      </c>
      <c r="AV3157">
        <v>0.05</v>
      </c>
      <c r="AW3157">
        <v>0.05</v>
      </c>
      <c r="AZ3157">
        <v>133</v>
      </c>
      <c r="BA3157">
        <v>133</v>
      </c>
      <c r="BB3157" t="s">
        <v>135</v>
      </c>
      <c r="BC3157" t="s">
        <v>1114</v>
      </c>
      <c r="BD3157">
        <v>1</v>
      </c>
      <c r="BF3157" s="2">
        <v>42433</v>
      </c>
      <c r="BG3157" s="3" t="s">
        <v>1076</v>
      </c>
      <c r="BH3157">
        <v>41054531300042</v>
      </c>
      <c r="BJ3157" t="s">
        <v>112</v>
      </c>
      <c r="BK3157" t="s">
        <v>1115</v>
      </c>
      <c r="BL3157" t="s">
        <v>1116</v>
      </c>
      <c r="BN3157" s="2">
        <v>42432</v>
      </c>
      <c r="BO3157">
        <v>3</v>
      </c>
      <c r="BQ3157">
        <v>1409</v>
      </c>
      <c r="BS3157" t="s">
        <v>117</v>
      </c>
      <c r="BT3157">
        <v>13.3</v>
      </c>
      <c r="BV3157">
        <v>27</v>
      </c>
      <c r="BX3157">
        <v>1</v>
      </c>
      <c r="BZ3157">
        <v>34255833500051</v>
      </c>
      <c r="CB3157" t="s">
        <v>112</v>
      </c>
      <c r="CC3157">
        <v>1</v>
      </c>
      <c r="CE3157">
        <v>3</v>
      </c>
      <c r="CG3157">
        <v>41054531300042</v>
      </c>
      <c r="CI3157" t="s">
        <v>109</v>
      </c>
      <c r="CK3157">
        <v>3</v>
      </c>
      <c r="CQ3157" t="s">
        <v>110</v>
      </c>
      <c r="CR3157" s="2">
        <v>42460</v>
      </c>
      <c r="CS3157">
        <v>0</v>
      </c>
      <c r="CU3157" t="s">
        <v>109</v>
      </c>
      <c r="CV3157" t="s">
        <v>111</v>
      </c>
      <c r="CW3157">
        <v>41054531300042</v>
      </c>
      <c r="CY3157" t="s">
        <v>112</v>
      </c>
      <c r="CZ3157" t="s">
        <v>113</v>
      </c>
      <c r="DA3157" t="s">
        <v>114</v>
      </c>
      <c r="DB3157" t="s">
        <v>115</v>
      </c>
      <c r="DC3157">
        <v>1</v>
      </c>
    </row>
    <row r="3158" spans="1:107" x14ac:dyDescent="0.2">
      <c r="A3158" t="s">
        <v>108</v>
      </c>
      <c r="B3158">
        <v>0</v>
      </c>
      <c r="D3158" t="s">
        <v>109</v>
      </c>
      <c r="K3158">
        <v>1</v>
      </c>
      <c r="M3158">
        <v>5</v>
      </c>
      <c r="N3158" t="s">
        <v>1112</v>
      </c>
      <c r="O3158">
        <v>0</v>
      </c>
      <c r="V3158">
        <v>6127970</v>
      </c>
      <c r="W3158" s="2">
        <v>42432</v>
      </c>
      <c r="X3158">
        <v>10</v>
      </c>
      <c r="Y3158">
        <v>1</v>
      </c>
      <c r="Z3158">
        <v>1</v>
      </c>
      <c r="AB3158">
        <v>0</v>
      </c>
      <c r="AC3158">
        <v>0</v>
      </c>
      <c r="AD3158" s="2">
        <v>42433</v>
      </c>
      <c r="AE3158" s="3" t="s">
        <v>1113</v>
      </c>
      <c r="AF3158">
        <v>23</v>
      </c>
      <c r="AG3158">
        <v>23</v>
      </c>
      <c r="AH3158" s="3" t="s">
        <v>1117</v>
      </c>
      <c r="AI3158">
        <v>2</v>
      </c>
      <c r="AJ3158">
        <v>2</v>
      </c>
      <c r="AK3158" t="s">
        <v>148</v>
      </c>
      <c r="AL3158">
        <v>1161</v>
      </c>
      <c r="AM3158">
        <v>0.5</v>
      </c>
      <c r="AN3158">
        <v>0.5</v>
      </c>
      <c r="AQ3158">
        <v>356</v>
      </c>
      <c r="AR3158">
        <v>356</v>
      </c>
      <c r="AS3158">
        <v>1161</v>
      </c>
      <c r="AT3158">
        <v>10</v>
      </c>
      <c r="AU3158">
        <v>10</v>
      </c>
      <c r="AV3158">
        <v>0.5</v>
      </c>
      <c r="AW3158">
        <v>0.5</v>
      </c>
      <c r="AZ3158">
        <v>133</v>
      </c>
      <c r="BA3158">
        <v>133</v>
      </c>
      <c r="BB3158" t="s">
        <v>135</v>
      </c>
      <c r="BC3158" t="s">
        <v>1114</v>
      </c>
      <c r="BD3158">
        <v>1</v>
      </c>
      <c r="BF3158" s="2">
        <v>42433</v>
      </c>
      <c r="BG3158" s="3" t="s">
        <v>1076</v>
      </c>
      <c r="BH3158">
        <v>41054531300042</v>
      </c>
      <c r="BJ3158" t="s">
        <v>112</v>
      </c>
      <c r="BK3158" t="s">
        <v>1115</v>
      </c>
      <c r="BL3158" t="s">
        <v>1116</v>
      </c>
      <c r="BN3158" s="2">
        <v>42432</v>
      </c>
      <c r="BO3158">
        <v>3</v>
      </c>
      <c r="BQ3158">
        <v>1409</v>
      </c>
      <c r="BS3158" t="s">
        <v>117</v>
      </c>
      <c r="BT3158">
        <v>13.3</v>
      </c>
      <c r="BV3158">
        <v>27</v>
      </c>
      <c r="BX3158">
        <v>1</v>
      </c>
      <c r="BZ3158">
        <v>34255833500051</v>
      </c>
      <c r="CB3158" t="s">
        <v>112</v>
      </c>
      <c r="CC3158">
        <v>1</v>
      </c>
      <c r="CE3158">
        <v>3</v>
      </c>
      <c r="CG3158">
        <v>41054531300042</v>
      </c>
      <c r="CI3158" t="s">
        <v>109</v>
      </c>
      <c r="CK3158">
        <v>3</v>
      </c>
      <c r="CQ3158" t="s">
        <v>110</v>
      </c>
      <c r="CR3158" s="2">
        <v>42460</v>
      </c>
      <c r="CS3158">
        <v>0</v>
      </c>
      <c r="CU3158" t="s">
        <v>109</v>
      </c>
      <c r="CV3158" t="s">
        <v>111</v>
      </c>
      <c r="CW3158">
        <v>41054531300042</v>
      </c>
      <c r="CY3158" t="s">
        <v>112</v>
      </c>
      <c r="CZ3158" t="s">
        <v>113</v>
      </c>
      <c r="DA3158" t="s">
        <v>114</v>
      </c>
      <c r="DB3158" t="s">
        <v>115</v>
      </c>
      <c r="DC3158">
        <v>1</v>
      </c>
    </row>
    <row r="3159" spans="1:107" x14ac:dyDescent="0.2">
      <c r="A3159" t="s">
        <v>108</v>
      </c>
      <c r="B3159">
        <v>0</v>
      </c>
      <c r="D3159" t="s">
        <v>109</v>
      </c>
      <c r="K3159">
        <v>1</v>
      </c>
      <c r="M3159">
        <v>5</v>
      </c>
      <c r="N3159" t="s">
        <v>1112</v>
      </c>
      <c r="O3159">
        <v>0</v>
      </c>
      <c r="V3159">
        <v>6127970</v>
      </c>
      <c r="W3159" s="2">
        <v>42432</v>
      </c>
      <c r="X3159">
        <v>10</v>
      </c>
      <c r="Y3159">
        <v>1</v>
      </c>
      <c r="Z3159">
        <v>1</v>
      </c>
      <c r="AB3159">
        <v>0</v>
      </c>
      <c r="AC3159">
        <v>0</v>
      </c>
      <c r="AD3159" s="2">
        <v>42433</v>
      </c>
      <c r="AE3159" s="3" t="s">
        <v>1113</v>
      </c>
      <c r="AF3159">
        <v>23</v>
      </c>
      <c r="AG3159">
        <v>23</v>
      </c>
      <c r="AH3159" s="3" t="s">
        <v>1117</v>
      </c>
      <c r="AI3159">
        <v>2</v>
      </c>
      <c r="AJ3159">
        <v>2</v>
      </c>
      <c r="AK3159" t="s">
        <v>149</v>
      </c>
      <c r="AL3159">
        <v>1629</v>
      </c>
      <c r="AM3159">
        <v>0.1</v>
      </c>
      <c r="AN3159">
        <v>0.1</v>
      </c>
      <c r="AQ3159">
        <v>357</v>
      </c>
      <c r="AR3159">
        <v>357</v>
      </c>
      <c r="AS3159">
        <v>1629</v>
      </c>
      <c r="AT3159">
        <v>10</v>
      </c>
      <c r="AU3159">
        <v>10</v>
      </c>
      <c r="AV3159">
        <v>0.1</v>
      </c>
      <c r="AW3159">
        <v>0.1</v>
      </c>
      <c r="AZ3159">
        <v>133</v>
      </c>
      <c r="BA3159">
        <v>133</v>
      </c>
      <c r="BB3159" t="s">
        <v>135</v>
      </c>
      <c r="BC3159" t="s">
        <v>1114</v>
      </c>
      <c r="BD3159">
        <v>1</v>
      </c>
      <c r="BF3159" s="2">
        <v>42433</v>
      </c>
      <c r="BG3159" s="3" t="s">
        <v>1076</v>
      </c>
      <c r="BH3159">
        <v>41054531300042</v>
      </c>
      <c r="BJ3159" t="s">
        <v>112</v>
      </c>
      <c r="BK3159" t="s">
        <v>1115</v>
      </c>
      <c r="BL3159" t="s">
        <v>1116</v>
      </c>
      <c r="BN3159" s="2">
        <v>42432</v>
      </c>
      <c r="BO3159">
        <v>3</v>
      </c>
      <c r="BQ3159">
        <v>1409</v>
      </c>
      <c r="BS3159" t="s">
        <v>117</v>
      </c>
      <c r="BT3159">
        <v>13.3</v>
      </c>
      <c r="BV3159">
        <v>27</v>
      </c>
      <c r="BX3159">
        <v>1</v>
      </c>
      <c r="BZ3159">
        <v>34255833500051</v>
      </c>
      <c r="CB3159" t="s">
        <v>112</v>
      </c>
      <c r="CC3159">
        <v>1</v>
      </c>
      <c r="CE3159">
        <v>3</v>
      </c>
      <c r="CG3159">
        <v>41054531300042</v>
      </c>
      <c r="CI3159" t="s">
        <v>109</v>
      </c>
      <c r="CK3159">
        <v>3</v>
      </c>
      <c r="CQ3159" t="s">
        <v>110</v>
      </c>
      <c r="CR3159" s="2">
        <v>42460</v>
      </c>
      <c r="CS3159">
        <v>0</v>
      </c>
      <c r="CU3159" t="s">
        <v>109</v>
      </c>
      <c r="CV3159" t="s">
        <v>111</v>
      </c>
      <c r="CW3159">
        <v>41054531300042</v>
      </c>
      <c r="CY3159" t="s">
        <v>112</v>
      </c>
      <c r="CZ3159" t="s">
        <v>113</v>
      </c>
      <c r="DA3159" t="s">
        <v>114</v>
      </c>
      <c r="DB3159" t="s">
        <v>115</v>
      </c>
      <c r="DC3159">
        <v>1</v>
      </c>
    </row>
    <row r="3160" spans="1:107" x14ac:dyDescent="0.2">
      <c r="A3160" t="s">
        <v>108</v>
      </c>
      <c r="B3160">
        <v>0</v>
      </c>
      <c r="D3160" t="s">
        <v>109</v>
      </c>
      <c r="K3160">
        <v>1</v>
      </c>
      <c r="M3160">
        <v>5</v>
      </c>
      <c r="N3160" t="s">
        <v>1112</v>
      </c>
      <c r="O3160">
        <v>0</v>
      </c>
      <c r="V3160">
        <v>6127970</v>
      </c>
      <c r="W3160" s="2">
        <v>42432</v>
      </c>
      <c r="X3160">
        <v>10</v>
      </c>
      <c r="Y3160">
        <v>1</v>
      </c>
      <c r="Z3160">
        <v>1</v>
      </c>
      <c r="AB3160">
        <v>0</v>
      </c>
      <c r="AC3160">
        <v>0</v>
      </c>
      <c r="AD3160" s="2">
        <v>42433</v>
      </c>
      <c r="AE3160" s="3" t="s">
        <v>1113</v>
      </c>
      <c r="AF3160">
        <v>23</v>
      </c>
      <c r="AG3160">
        <v>23</v>
      </c>
      <c r="AH3160" s="3" t="s">
        <v>1117</v>
      </c>
      <c r="AI3160">
        <v>2</v>
      </c>
      <c r="AJ3160">
        <v>2</v>
      </c>
      <c r="AK3160" t="s">
        <v>150</v>
      </c>
      <c r="AL3160">
        <v>1164</v>
      </c>
      <c r="AM3160">
        <v>0.5</v>
      </c>
      <c r="AN3160">
        <v>0.5</v>
      </c>
      <c r="AQ3160">
        <v>357</v>
      </c>
      <c r="AR3160">
        <v>357</v>
      </c>
      <c r="AS3160">
        <v>1164</v>
      </c>
      <c r="AT3160">
        <v>10</v>
      </c>
      <c r="AU3160">
        <v>10</v>
      </c>
      <c r="AV3160">
        <v>0.5</v>
      </c>
      <c r="AW3160">
        <v>0.5</v>
      </c>
      <c r="AZ3160">
        <v>133</v>
      </c>
      <c r="BA3160">
        <v>133</v>
      </c>
      <c r="BB3160" t="s">
        <v>135</v>
      </c>
      <c r="BC3160" t="s">
        <v>1114</v>
      </c>
      <c r="BD3160">
        <v>1</v>
      </c>
      <c r="BF3160" s="2">
        <v>42433</v>
      </c>
      <c r="BG3160" s="3" t="s">
        <v>1076</v>
      </c>
      <c r="BH3160">
        <v>41054531300042</v>
      </c>
      <c r="BJ3160" t="s">
        <v>112</v>
      </c>
      <c r="BK3160" t="s">
        <v>1115</v>
      </c>
      <c r="BL3160" t="s">
        <v>1116</v>
      </c>
      <c r="BN3160" s="2">
        <v>42432</v>
      </c>
      <c r="BO3160">
        <v>3</v>
      </c>
      <c r="BQ3160">
        <v>1409</v>
      </c>
      <c r="BS3160" t="s">
        <v>117</v>
      </c>
      <c r="BT3160">
        <v>13.3</v>
      </c>
      <c r="BV3160">
        <v>27</v>
      </c>
      <c r="BX3160">
        <v>1</v>
      </c>
      <c r="BZ3160">
        <v>34255833500051</v>
      </c>
      <c r="CB3160" t="s">
        <v>112</v>
      </c>
      <c r="CC3160">
        <v>1</v>
      </c>
      <c r="CE3160">
        <v>3</v>
      </c>
      <c r="CG3160">
        <v>41054531300042</v>
      </c>
      <c r="CI3160" t="s">
        <v>109</v>
      </c>
      <c r="CK3160">
        <v>3</v>
      </c>
      <c r="CQ3160" t="s">
        <v>110</v>
      </c>
      <c r="CR3160" s="2">
        <v>42460</v>
      </c>
      <c r="CS3160">
        <v>0</v>
      </c>
      <c r="CU3160" t="s">
        <v>109</v>
      </c>
      <c r="CV3160" t="s">
        <v>111</v>
      </c>
      <c r="CW3160">
        <v>41054531300042</v>
      </c>
      <c r="CY3160" t="s">
        <v>112</v>
      </c>
      <c r="CZ3160" t="s">
        <v>113</v>
      </c>
      <c r="DA3160" t="s">
        <v>114</v>
      </c>
      <c r="DB3160" t="s">
        <v>115</v>
      </c>
      <c r="DC3160">
        <v>1</v>
      </c>
    </row>
    <row r="3161" spans="1:107" x14ac:dyDescent="0.2">
      <c r="A3161" t="s">
        <v>108</v>
      </c>
      <c r="B3161">
        <v>0</v>
      </c>
      <c r="D3161" t="s">
        <v>109</v>
      </c>
      <c r="K3161">
        <v>1</v>
      </c>
      <c r="M3161">
        <v>5</v>
      </c>
      <c r="N3161" t="s">
        <v>1112</v>
      </c>
      <c r="O3161">
        <v>0</v>
      </c>
      <c r="V3161">
        <v>6127970</v>
      </c>
      <c r="W3161" s="2">
        <v>42432</v>
      </c>
      <c r="X3161">
        <v>10</v>
      </c>
      <c r="Y3161">
        <v>1</v>
      </c>
      <c r="Z3161">
        <v>1</v>
      </c>
      <c r="AB3161">
        <v>0</v>
      </c>
      <c r="AC3161">
        <v>0</v>
      </c>
      <c r="AD3161" s="2">
        <v>42433</v>
      </c>
      <c r="AE3161" s="3" t="s">
        <v>1113</v>
      </c>
      <c r="AF3161">
        <v>23</v>
      </c>
      <c r="AG3161">
        <v>23</v>
      </c>
      <c r="AH3161" s="3" t="s">
        <v>1117</v>
      </c>
      <c r="AI3161">
        <v>2</v>
      </c>
      <c r="AJ3161">
        <v>2</v>
      </c>
      <c r="AK3161" t="s">
        <v>151</v>
      </c>
      <c r="AL3161">
        <v>1166</v>
      </c>
      <c r="AM3161">
        <v>0.05</v>
      </c>
      <c r="AN3161">
        <v>0.05</v>
      </c>
      <c r="AQ3161">
        <v>357</v>
      </c>
      <c r="AR3161">
        <v>357</v>
      </c>
      <c r="AS3161">
        <v>1166</v>
      </c>
      <c r="AT3161">
        <v>10</v>
      </c>
      <c r="AU3161">
        <v>10</v>
      </c>
      <c r="AV3161">
        <v>0.05</v>
      </c>
      <c r="AW3161">
        <v>0.05</v>
      </c>
      <c r="AZ3161">
        <v>133</v>
      </c>
      <c r="BA3161">
        <v>133</v>
      </c>
      <c r="BB3161" t="s">
        <v>135</v>
      </c>
      <c r="BC3161" t="s">
        <v>1114</v>
      </c>
      <c r="BD3161">
        <v>1</v>
      </c>
      <c r="BF3161" s="2">
        <v>42433</v>
      </c>
      <c r="BG3161" s="3" t="s">
        <v>1076</v>
      </c>
      <c r="BH3161">
        <v>41054531300042</v>
      </c>
      <c r="BJ3161" t="s">
        <v>112</v>
      </c>
      <c r="BK3161" t="s">
        <v>1115</v>
      </c>
      <c r="BL3161" t="s">
        <v>1116</v>
      </c>
      <c r="BN3161" s="2">
        <v>42432</v>
      </c>
      <c r="BO3161">
        <v>3</v>
      </c>
      <c r="BQ3161">
        <v>1409</v>
      </c>
      <c r="BS3161" t="s">
        <v>117</v>
      </c>
      <c r="BT3161">
        <v>13.3</v>
      </c>
      <c r="BV3161">
        <v>27</v>
      </c>
      <c r="BX3161">
        <v>1</v>
      </c>
      <c r="BZ3161">
        <v>34255833500051</v>
      </c>
      <c r="CB3161" t="s">
        <v>112</v>
      </c>
      <c r="CC3161">
        <v>1</v>
      </c>
      <c r="CE3161">
        <v>3</v>
      </c>
      <c r="CG3161">
        <v>41054531300042</v>
      </c>
      <c r="CI3161" t="s">
        <v>109</v>
      </c>
      <c r="CK3161">
        <v>3</v>
      </c>
      <c r="CQ3161" t="s">
        <v>110</v>
      </c>
      <c r="CR3161" s="2">
        <v>42460</v>
      </c>
      <c r="CS3161">
        <v>0</v>
      </c>
      <c r="CU3161" t="s">
        <v>109</v>
      </c>
      <c r="CV3161" t="s">
        <v>111</v>
      </c>
      <c r="CW3161">
        <v>41054531300042</v>
      </c>
      <c r="CY3161" t="s">
        <v>112</v>
      </c>
      <c r="CZ3161" t="s">
        <v>113</v>
      </c>
      <c r="DA3161" t="s">
        <v>114</v>
      </c>
      <c r="DB3161" t="s">
        <v>115</v>
      </c>
      <c r="DC3161">
        <v>1</v>
      </c>
    </row>
    <row r="3162" spans="1:107" x14ac:dyDescent="0.2">
      <c r="A3162" t="s">
        <v>108</v>
      </c>
      <c r="B3162">
        <v>0</v>
      </c>
      <c r="D3162" t="s">
        <v>109</v>
      </c>
      <c r="K3162">
        <v>1</v>
      </c>
      <c r="M3162">
        <v>5</v>
      </c>
      <c r="N3162" t="s">
        <v>1112</v>
      </c>
      <c r="O3162">
        <v>0</v>
      </c>
      <c r="V3162">
        <v>6127970</v>
      </c>
      <c r="W3162" s="2">
        <v>42432</v>
      </c>
      <c r="X3162">
        <v>10</v>
      </c>
      <c r="Y3162">
        <v>1</v>
      </c>
      <c r="Z3162">
        <v>1</v>
      </c>
      <c r="AB3162">
        <v>0</v>
      </c>
      <c r="AC3162">
        <v>0</v>
      </c>
      <c r="AD3162" s="2">
        <v>42436</v>
      </c>
      <c r="AE3162" s="3" t="s">
        <v>1113</v>
      </c>
      <c r="AF3162">
        <v>23</v>
      </c>
      <c r="AG3162">
        <v>23</v>
      </c>
      <c r="AH3162" s="3" t="s">
        <v>1118</v>
      </c>
      <c r="AI3162">
        <v>2</v>
      </c>
      <c r="AJ3162">
        <v>2</v>
      </c>
      <c r="AK3162" t="s">
        <v>152</v>
      </c>
      <c r="AL3162">
        <v>1469</v>
      </c>
      <c r="AM3162">
        <v>0.02</v>
      </c>
      <c r="AN3162">
        <v>0.02</v>
      </c>
      <c r="AO3162">
        <v>712</v>
      </c>
      <c r="AP3162">
        <v>712</v>
      </c>
      <c r="AQ3162">
        <v>151</v>
      </c>
      <c r="AR3162">
        <v>151</v>
      </c>
      <c r="AS3162">
        <v>1469</v>
      </c>
      <c r="AT3162">
        <v>10</v>
      </c>
      <c r="AU3162">
        <v>10</v>
      </c>
      <c r="AV3162">
        <v>0.02</v>
      </c>
      <c r="AW3162">
        <v>0.02</v>
      </c>
      <c r="AX3162">
        <v>1168</v>
      </c>
      <c r="AY3162">
        <v>1168</v>
      </c>
      <c r="AZ3162">
        <v>133</v>
      </c>
      <c r="BA3162">
        <v>133</v>
      </c>
      <c r="BB3162" t="s">
        <v>135</v>
      </c>
      <c r="BC3162" t="s">
        <v>1114</v>
      </c>
      <c r="BD3162">
        <v>1</v>
      </c>
      <c r="BF3162" s="2">
        <v>42433</v>
      </c>
      <c r="BG3162" s="3" t="s">
        <v>1076</v>
      </c>
      <c r="BH3162">
        <v>41054531300042</v>
      </c>
      <c r="BJ3162" t="s">
        <v>112</v>
      </c>
      <c r="BK3162" t="s">
        <v>1115</v>
      </c>
      <c r="BL3162" t="s">
        <v>1116</v>
      </c>
      <c r="BN3162" s="2">
        <v>42432</v>
      </c>
      <c r="BO3162">
        <v>3</v>
      </c>
      <c r="BQ3162">
        <v>1409</v>
      </c>
      <c r="BS3162" t="s">
        <v>117</v>
      </c>
      <c r="BT3162">
        <v>13.3</v>
      </c>
      <c r="BV3162">
        <v>27</v>
      </c>
      <c r="BX3162">
        <v>1</v>
      </c>
      <c r="BZ3162">
        <v>34255833500051</v>
      </c>
      <c r="CB3162" t="s">
        <v>112</v>
      </c>
      <c r="CC3162">
        <v>1</v>
      </c>
      <c r="CE3162">
        <v>3</v>
      </c>
      <c r="CG3162">
        <v>41054531300042</v>
      </c>
      <c r="CI3162" t="s">
        <v>109</v>
      </c>
      <c r="CK3162">
        <v>3</v>
      </c>
      <c r="CQ3162" t="s">
        <v>110</v>
      </c>
      <c r="CR3162" s="2">
        <v>42460</v>
      </c>
      <c r="CS3162">
        <v>0</v>
      </c>
      <c r="CU3162" t="s">
        <v>109</v>
      </c>
      <c r="CV3162" t="s">
        <v>111</v>
      </c>
      <c r="CW3162">
        <v>41054531300042</v>
      </c>
      <c r="CY3162" t="s">
        <v>112</v>
      </c>
      <c r="CZ3162" t="s">
        <v>113</v>
      </c>
      <c r="DA3162" t="s">
        <v>114</v>
      </c>
      <c r="DB3162" t="s">
        <v>115</v>
      </c>
      <c r="DC3162">
        <v>1</v>
      </c>
    </row>
    <row r="3163" spans="1:107" x14ac:dyDescent="0.2">
      <c r="A3163" t="s">
        <v>108</v>
      </c>
      <c r="B3163">
        <v>0</v>
      </c>
      <c r="D3163" t="s">
        <v>109</v>
      </c>
      <c r="K3163">
        <v>1</v>
      </c>
      <c r="M3163">
        <v>5</v>
      </c>
      <c r="N3163" t="s">
        <v>1112</v>
      </c>
      <c r="O3163">
        <v>0</v>
      </c>
      <c r="V3163">
        <v>6127970</v>
      </c>
      <c r="W3163" s="2">
        <v>42432</v>
      </c>
      <c r="X3163">
        <v>10</v>
      </c>
      <c r="Y3163">
        <v>1</v>
      </c>
      <c r="Z3163">
        <v>1</v>
      </c>
      <c r="AB3163">
        <v>0</v>
      </c>
      <c r="AC3163">
        <v>0</v>
      </c>
      <c r="AD3163" s="2">
        <v>42436</v>
      </c>
      <c r="AE3163" s="3" t="s">
        <v>1113</v>
      </c>
      <c r="AF3163">
        <v>23</v>
      </c>
      <c r="AG3163">
        <v>23</v>
      </c>
      <c r="AH3163" s="3" t="s">
        <v>1118</v>
      </c>
      <c r="AI3163">
        <v>2</v>
      </c>
      <c r="AJ3163">
        <v>2</v>
      </c>
      <c r="AK3163" t="s">
        <v>153</v>
      </c>
      <c r="AL3163">
        <v>1468</v>
      </c>
      <c r="AM3163">
        <v>0.02</v>
      </c>
      <c r="AN3163">
        <v>0.02</v>
      </c>
      <c r="AO3163">
        <v>712</v>
      </c>
      <c r="AP3163">
        <v>712</v>
      </c>
      <c r="AQ3163">
        <v>151</v>
      </c>
      <c r="AR3163">
        <v>151</v>
      </c>
      <c r="AS3163">
        <v>1468</v>
      </c>
      <c r="AT3163">
        <v>10</v>
      </c>
      <c r="AU3163">
        <v>10</v>
      </c>
      <c r="AV3163">
        <v>0.02</v>
      </c>
      <c r="AW3163">
        <v>0.02</v>
      </c>
      <c r="AX3163">
        <v>1168</v>
      </c>
      <c r="AY3163">
        <v>1168</v>
      </c>
      <c r="AZ3163">
        <v>133</v>
      </c>
      <c r="BA3163">
        <v>133</v>
      </c>
      <c r="BB3163" t="s">
        <v>135</v>
      </c>
      <c r="BC3163" t="s">
        <v>1114</v>
      </c>
      <c r="BD3163">
        <v>1</v>
      </c>
      <c r="BF3163" s="2">
        <v>42433</v>
      </c>
      <c r="BG3163" s="3" t="s">
        <v>1076</v>
      </c>
      <c r="BH3163">
        <v>41054531300042</v>
      </c>
      <c r="BJ3163" t="s">
        <v>112</v>
      </c>
      <c r="BK3163" t="s">
        <v>1115</v>
      </c>
      <c r="BL3163" t="s">
        <v>1116</v>
      </c>
      <c r="BN3163" s="2">
        <v>42432</v>
      </c>
      <c r="BO3163">
        <v>3</v>
      </c>
      <c r="BQ3163">
        <v>1409</v>
      </c>
      <c r="BS3163" t="s">
        <v>117</v>
      </c>
      <c r="BT3163">
        <v>13.3</v>
      </c>
      <c r="BV3163">
        <v>27</v>
      </c>
      <c r="BX3163">
        <v>1</v>
      </c>
      <c r="BZ3163">
        <v>34255833500051</v>
      </c>
      <c r="CB3163" t="s">
        <v>112</v>
      </c>
      <c r="CC3163">
        <v>1</v>
      </c>
      <c r="CE3163">
        <v>3</v>
      </c>
      <c r="CG3163">
        <v>41054531300042</v>
      </c>
      <c r="CI3163" t="s">
        <v>109</v>
      </c>
      <c r="CK3163">
        <v>3</v>
      </c>
      <c r="CQ3163" t="s">
        <v>110</v>
      </c>
      <c r="CR3163" s="2">
        <v>42460</v>
      </c>
      <c r="CS3163">
        <v>0</v>
      </c>
      <c r="CU3163" t="s">
        <v>109</v>
      </c>
      <c r="CV3163" t="s">
        <v>111</v>
      </c>
      <c r="CW3163">
        <v>41054531300042</v>
      </c>
      <c r="CY3163" t="s">
        <v>112</v>
      </c>
      <c r="CZ3163" t="s">
        <v>113</v>
      </c>
      <c r="DA3163" t="s">
        <v>114</v>
      </c>
      <c r="DB3163" t="s">
        <v>115</v>
      </c>
      <c r="DC3163">
        <v>1</v>
      </c>
    </row>
    <row r="3164" spans="1:107" x14ac:dyDescent="0.2">
      <c r="A3164" t="s">
        <v>108</v>
      </c>
      <c r="B3164">
        <v>0</v>
      </c>
      <c r="D3164" t="s">
        <v>109</v>
      </c>
      <c r="K3164">
        <v>1</v>
      </c>
      <c r="M3164">
        <v>5</v>
      </c>
      <c r="N3164" t="s">
        <v>1112</v>
      </c>
      <c r="O3164">
        <v>0</v>
      </c>
      <c r="V3164">
        <v>6127970</v>
      </c>
      <c r="W3164" s="2">
        <v>42432</v>
      </c>
      <c r="X3164">
        <v>10</v>
      </c>
      <c r="Y3164">
        <v>2</v>
      </c>
      <c r="Z3164">
        <v>2</v>
      </c>
      <c r="AB3164">
        <v>0</v>
      </c>
      <c r="AC3164">
        <v>0</v>
      </c>
      <c r="AD3164" s="2">
        <v>42436</v>
      </c>
      <c r="AE3164" s="3" t="s">
        <v>1113</v>
      </c>
      <c r="AF3164">
        <v>23</v>
      </c>
      <c r="AG3164">
        <v>23</v>
      </c>
      <c r="AH3164" s="3" t="s">
        <v>1118</v>
      </c>
      <c r="AI3164">
        <v>2</v>
      </c>
      <c r="AJ3164">
        <v>2</v>
      </c>
      <c r="AK3164" t="s">
        <v>154</v>
      </c>
      <c r="AL3164">
        <v>1470</v>
      </c>
      <c r="AM3164">
        <v>0.1</v>
      </c>
      <c r="AN3164">
        <v>0.1</v>
      </c>
      <c r="AO3164">
        <v>712</v>
      </c>
      <c r="AP3164">
        <v>712</v>
      </c>
      <c r="AQ3164">
        <v>151</v>
      </c>
      <c r="AR3164">
        <v>151</v>
      </c>
      <c r="AS3164">
        <v>1470</v>
      </c>
      <c r="AT3164">
        <v>10</v>
      </c>
      <c r="AU3164">
        <v>10</v>
      </c>
      <c r="AV3164">
        <v>0.1</v>
      </c>
      <c r="AW3164">
        <v>0.1</v>
      </c>
      <c r="AX3164">
        <v>1168</v>
      </c>
      <c r="AY3164">
        <v>1168</v>
      </c>
      <c r="AZ3164">
        <v>133</v>
      </c>
      <c r="BA3164">
        <v>133</v>
      </c>
      <c r="BB3164" t="s">
        <v>135</v>
      </c>
      <c r="BC3164" t="s">
        <v>1114</v>
      </c>
      <c r="BD3164">
        <v>1</v>
      </c>
      <c r="BF3164" s="2">
        <v>42433</v>
      </c>
      <c r="BG3164" s="3" t="s">
        <v>1076</v>
      </c>
      <c r="BH3164">
        <v>41054531300042</v>
      </c>
      <c r="BJ3164" t="s">
        <v>112</v>
      </c>
      <c r="BK3164" t="s">
        <v>1115</v>
      </c>
      <c r="BL3164" t="s">
        <v>1116</v>
      </c>
      <c r="BN3164" s="2">
        <v>42432</v>
      </c>
      <c r="BO3164">
        <v>3</v>
      </c>
      <c r="BQ3164">
        <v>1409</v>
      </c>
      <c r="BS3164" t="s">
        <v>117</v>
      </c>
      <c r="BT3164">
        <v>13.3</v>
      </c>
      <c r="BV3164">
        <v>27</v>
      </c>
      <c r="BX3164">
        <v>1</v>
      </c>
      <c r="BZ3164">
        <v>34255833500051</v>
      </c>
      <c r="CB3164" t="s">
        <v>112</v>
      </c>
      <c r="CC3164">
        <v>1</v>
      </c>
      <c r="CE3164">
        <v>3</v>
      </c>
      <c r="CG3164">
        <v>41054531300042</v>
      </c>
      <c r="CI3164" t="s">
        <v>109</v>
      </c>
      <c r="CK3164">
        <v>3</v>
      </c>
      <c r="CQ3164" t="s">
        <v>110</v>
      </c>
      <c r="CR3164" s="2">
        <v>42460</v>
      </c>
      <c r="CS3164">
        <v>0</v>
      </c>
      <c r="CU3164" t="s">
        <v>109</v>
      </c>
      <c r="CV3164" t="s">
        <v>111</v>
      </c>
      <c r="CW3164">
        <v>41054531300042</v>
      </c>
      <c r="CY3164" t="s">
        <v>112</v>
      </c>
      <c r="CZ3164" t="s">
        <v>113</v>
      </c>
      <c r="DA3164" t="s">
        <v>114</v>
      </c>
      <c r="DB3164" t="s">
        <v>115</v>
      </c>
      <c r="DC3164">
        <v>1</v>
      </c>
    </row>
    <row r="3165" spans="1:107" x14ac:dyDescent="0.2">
      <c r="A3165" t="s">
        <v>108</v>
      </c>
      <c r="B3165">
        <v>0</v>
      </c>
      <c r="D3165" t="s">
        <v>109</v>
      </c>
      <c r="K3165">
        <v>1</v>
      </c>
      <c r="M3165">
        <v>5</v>
      </c>
      <c r="N3165" t="s">
        <v>1112</v>
      </c>
      <c r="O3165">
        <v>0</v>
      </c>
      <c r="V3165">
        <v>6127970</v>
      </c>
      <c r="W3165" s="2">
        <v>42432</v>
      </c>
      <c r="X3165">
        <v>10</v>
      </c>
      <c r="Y3165">
        <v>1</v>
      </c>
      <c r="Z3165">
        <v>1</v>
      </c>
      <c r="AB3165">
        <v>0</v>
      </c>
      <c r="AC3165">
        <v>0</v>
      </c>
      <c r="AD3165" s="2">
        <v>42437</v>
      </c>
      <c r="AE3165" s="3" t="s">
        <v>1113</v>
      </c>
      <c r="AF3165">
        <v>23</v>
      </c>
      <c r="AG3165">
        <v>23</v>
      </c>
      <c r="AH3165" s="3" t="s">
        <v>1119</v>
      </c>
      <c r="AI3165">
        <v>2</v>
      </c>
      <c r="AJ3165">
        <v>2</v>
      </c>
      <c r="AK3165" t="s">
        <v>155</v>
      </c>
      <c r="AL3165">
        <v>2914</v>
      </c>
      <c r="AM3165">
        <v>1.4999999999999999E-4</v>
      </c>
      <c r="AN3165">
        <v>1.4999999999999999E-4</v>
      </c>
      <c r="AO3165">
        <v>711</v>
      </c>
      <c r="AP3165">
        <v>711</v>
      </c>
      <c r="AQ3165">
        <v>405</v>
      </c>
      <c r="AR3165">
        <v>405</v>
      </c>
      <c r="AS3165">
        <v>2914</v>
      </c>
      <c r="AT3165">
        <v>10</v>
      </c>
      <c r="AU3165">
        <v>10</v>
      </c>
      <c r="AV3165">
        <v>1.4999999999999999E-4</v>
      </c>
      <c r="AW3165">
        <v>1.4999999999999999E-4</v>
      </c>
      <c r="AZ3165">
        <v>133</v>
      </c>
      <c r="BA3165">
        <v>133</v>
      </c>
      <c r="BB3165" t="s">
        <v>135</v>
      </c>
      <c r="BC3165" t="s">
        <v>1114</v>
      </c>
      <c r="BD3165">
        <v>1</v>
      </c>
      <c r="BF3165" s="2">
        <v>42433</v>
      </c>
      <c r="BG3165" s="3" t="s">
        <v>1076</v>
      </c>
      <c r="BH3165">
        <v>41054531300042</v>
      </c>
      <c r="BJ3165" t="s">
        <v>112</v>
      </c>
      <c r="BK3165" t="s">
        <v>1115</v>
      </c>
      <c r="BL3165" t="s">
        <v>1116</v>
      </c>
      <c r="BN3165" s="2">
        <v>42432</v>
      </c>
      <c r="BO3165">
        <v>3</v>
      </c>
      <c r="BQ3165">
        <v>1409</v>
      </c>
      <c r="BS3165" t="s">
        <v>117</v>
      </c>
      <c r="BT3165">
        <v>13.3</v>
      </c>
      <c r="BV3165">
        <v>27</v>
      </c>
      <c r="BX3165">
        <v>1</v>
      </c>
      <c r="BZ3165">
        <v>34255833500051</v>
      </c>
      <c r="CB3165" t="s">
        <v>112</v>
      </c>
      <c r="CC3165">
        <v>1</v>
      </c>
      <c r="CE3165">
        <v>3</v>
      </c>
      <c r="CG3165">
        <v>41054531300042</v>
      </c>
      <c r="CI3165" t="s">
        <v>109</v>
      </c>
      <c r="CK3165">
        <v>3</v>
      </c>
      <c r="CQ3165" t="s">
        <v>110</v>
      </c>
      <c r="CR3165" s="2">
        <v>42460</v>
      </c>
      <c r="CS3165">
        <v>0</v>
      </c>
      <c r="CU3165" t="s">
        <v>109</v>
      </c>
      <c r="CV3165" t="s">
        <v>111</v>
      </c>
      <c r="CW3165">
        <v>41054531300042</v>
      </c>
      <c r="CY3165" t="s">
        <v>112</v>
      </c>
      <c r="CZ3165" t="s">
        <v>113</v>
      </c>
      <c r="DA3165" t="s">
        <v>114</v>
      </c>
      <c r="DB3165" t="s">
        <v>115</v>
      </c>
      <c r="DC3165">
        <v>1</v>
      </c>
    </row>
    <row r="3166" spans="1:107" x14ac:dyDescent="0.2">
      <c r="A3166" t="s">
        <v>108</v>
      </c>
      <c r="B3166">
        <v>0</v>
      </c>
      <c r="D3166" t="s">
        <v>109</v>
      </c>
      <c r="K3166">
        <v>1</v>
      </c>
      <c r="M3166">
        <v>5</v>
      </c>
      <c r="N3166" t="s">
        <v>1112</v>
      </c>
      <c r="O3166">
        <v>0</v>
      </c>
      <c r="V3166">
        <v>6127970</v>
      </c>
      <c r="W3166" s="2">
        <v>42432</v>
      </c>
      <c r="X3166">
        <v>10</v>
      </c>
      <c r="Y3166">
        <v>1</v>
      </c>
      <c r="Z3166">
        <v>1</v>
      </c>
      <c r="AB3166">
        <v>0</v>
      </c>
      <c r="AC3166">
        <v>0</v>
      </c>
      <c r="AD3166" s="2">
        <v>42437</v>
      </c>
      <c r="AE3166" s="3" t="s">
        <v>1113</v>
      </c>
      <c r="AF3166">
        <v>23</v>
      </c>
      <c r="AG3166">
        <v>23</v>
      </c>
      <c r="AH3166" s="3" t="s">
        <v>1119</v>
      </c>
      <c r="AI3166">
        <v>2</v>
      </c>
      <c r="AJ3166">
        <v>2</v>
      </c>
      <c r="AK3166" t="s">
        <v>157</v>
      </c>
      <c r="AL3166">
        <v>2913</v>
      </c>
      <c r="AM3166">
        <v>1.4999999999999999E-4</v>
      </c>
      <c r="AN3166">
        <v>1.4999999999999999E-4</v>
      </c>
      <c r="AO3166">
        <v>711</v>
      </c>
      <c r="AP3166">
        <v>711</v>
      </c>
      <c r="AQ3166">
        <v>405</v>
      </c>
      <c r="AR3166">
        <v>405</v>
      </c>
      <c r="AS3166">
        <v>2913</v>
      </c>
      <c r="AT3166">
        <v>10</v>
      </c>
      <c r="AU3166">
        <v>10</v>
      </c>
      <c r="AV3166">
        <v>1.4999999999999999E-4</v>
      </c>
      <c r="AW3166">
        <v>1.4999999999999999E-4</v>
      </c>
      <c r="AZ3166">
        <v>133</v>
      </c>
      <c r="BA3166">
        <v>133</v>
      </c>
      <c r="BB3166" t="s">
        <v>135</v>
      </c>
      <c r="BC3166" t="s">
        <v>1114</v>
      </c>
      <c r="BD3166">
        <v>1</v>
      </c>
      <c r="BF3166" s="2">
        <v>42433</v>
      </c>
      <c r="BG3166" s="3" t="s">
        <v>1076</v>
      </c>
      <c r="BH3166">
        <v>41054531300042</v>
      </c>
      <c r="BJ3166" t="s">
        <v>112</v>
      </c>
      <c r="BK3166" t="s">
        <v>1115</v>
      </c>
      <c r="BL3166" t="s">
        <v>1116</v>
      </c>
      <c r="BN3166" s="2">
        <v>42432</v>
      </c>
      <c r="BO3166">
        <v>3</v>
      </c>
      <c r="BQ3166">
        <v>1409</v>
      </c>
      <c r="BS3166" t="s">
        <v>117</v>
      </c>
      <c r="BT3166">
        <v>13.3</v>
      </c>
      <c r="BV3166">
        <v>27</v>
      </c>
      <c r="BX3166">
        <v>1</v>
      </c>
      <c r="BZ3166">
        <v>34255833500051</v>
      </c>
      <c r="CB3166" t="s">
        <v>112</v>
      </c>
      <c r="CC3166">
        <v>1</v>
      </c>
      <c r="CE3166">
        <v>3</v>
      </c>
      <c r="CG3166">
        <v>41054531300042</v>
      </c>
      <c r="CI3166" t="s">
        <v>109</v>
      </c>
      <c r="CK3166">
        <v>3</v>
      </c>
      <c r="CQ3166" t="s">
        <v>110</v>
      </c>
      <c r="CR3166" s="2">
        <v>42460</v>
      </c>
      <c r="CS3166">
        <v>0</v>
      </c>
      <c r="CU3166" t="s">
        <v>109</v>
      </c>
      <c r="CV3166" t="s">
        <v>111</v>
      </c>
      <c r="CW3166">
        <v>41054531300042</v>
      </c>
      <c r="CY3166" t="s">
        <v>112</v>
      </c>
      <c r="CZ3166" t="s">
        <v>113</v>
      </c>
      <c r="DA3166" t="s">
        <v>114</v>
      </c>
      <c r="DB3166" t="s">
        <v>115</v>
      </c>
      <c r="DC3166">
        <v>1</v>
      </c>
    </row>
    <row r="3167" spans="1:107" x14ac:dyDescent="0.2">
      <c r="A3167" t="s">
        <v>108</v>
      </c>
      <c r="B3167">
        <v>0</v>
      </c>
      <c r="D3167" t="s">
        <v>109</v>
      </c>
      <c r="K3167">
        <v>1</v>
      </c>
      <c r="M3167">
        <v>5</v>
      </c>
      <c r="N3167" t="s">
        <v>1112</v>
      </c>
      <c r="O3167">
        <v>0</v>
      </c>
      <c r="V3167">
        <v>6127970</v>
      </c>
      <c r="W3167" s="2">
        <v>42432</v>
      </c>
      <c r="X3167">
        <v>10</v>
      </c>
      <c r="Y3167">
        <v>1</v>
      </c>
      <c r="Z3167">
        <v>1</v>
      </c>
      <c r="AB3167">
        <v>0</v>
      </c>
      <c r="AC3167">
        <v>0</v>
      </c>
      <c r="AD3167" s="2">
        <v>42437</v>
      </c>
      <c r="AE3167" s="3" t="s">
        <v>1113</v>
      </c>
      <c r="AF3167">
        <v>23</v>
      </c>
      <c r="AG3167">
        <v>23</v>
      </c>
      <c r="AH3167" s="3" t="s">
        <v>1119</v>
      </c>
      <c r="AI3167">
        <v>2</v>
      </c>
      <c r="AJ3167">
        <v>2</v>
      </c>
      <c r="AK3167" t="s">
        <v>158</v>
      </c>
      <c r="AL3167">
        <v>2910</v>
      </c>
      <c r="AM3167">
        <v>5.0000000000000001E-4</v>
      </c>
      <c r="AN3167">
        <v>5.0000000000000001E-4</v>
      </c>
      <c r="AO3167">
        <v>711</v>
      </c>
      <c r="AP3167">
        <v>711</v>
      </c>
      <c r="AQ3167">
        <v>405</v>
      </c>
      <c r="AR3167">
        <v>405</v>
      </c>
      <c r="AS3167">
        <v>2910</v>
      </c>
      <c r="AT3167">
        <v>10</v>
      </c>
      <c r="AU3167">
        <v>10</v>
      </c>
      <c r="AV3167">
        <v>5.0000000000000001E-4</v>
      </c>
      <c r="AW3167">
        <v>5.0000000000000001E-4</v>
      </c>
      <c r="AZ3167">
        <v>133</v>
      </c>
      <c r="BA3167">
        <v>133</v>
      </c>
      <c r="BB3167" t="s">
        <v>135</v>
      </c>
      <c r="BC3167" t="s">
        <v>1114</v>
      </c>
      <c r="BD3167">
        <v>1</v>
      </c>
      <c r="BF3167" s="2">
        <v>42433</v>
      </c>
      <c r="BG3167" s="3" t="s">
        <v>1076</v>
      </c>
      <c r="BH3167">
        <v>41054531300042</v>
      </c>
      <c r="BJ3167" t="s">
        <v>112</v>
      </c>
      <c r="BK3167" t="s">
        <v>1115</v>
      </c>
      <c r="BL3167" t="s">
        <v>1116</v>
      </c>
      <c r="BN3167" s="2">
        <v>42432</v>
      </c>
      <c r="BO3167">
        <v>3</v>
      </c>
      <c r="BQ3167">
        <v>1409</v>
      </c>
      <c r="BS3167" t="s">
        <v>117</v>
      </c>
      <c r="BT3167">
        <v>13.3</v>
      </c>
      <c r="BV3167">
        <v>27</v>
      </c>
      <c r="BX3167">
        <v>1</v>
      </c>
      <c r="BZ3167">
        <v>34255833500051</v>
      </c>
      <c r="CB3167" t="s">
        <v>112</v>
      </c>
      <c r="CC3167">
        <v>1</v>
      </c>
      <c r="CE3167">
        <v>3</v>
      </c>
      <c r="CG3167">
        <v>41054531300042</v>
      </c>
      <c r="CI3167" t="s">
        <v>109</v>
      </c>
      <c r="CK3167">
        <v>3</v>
      </c>
      <c r="CQ3167" t="s">
        <v>110</v>
      </c>
      <c r="CR3167" s="2">
        <v>42460</v>
      </c>
      <c r="CS3167">
        <v>0</v>
      </c>
      <c r="CU3167" t="s">
        <v>109</v>
      </c>
      <c r="CV3167" t="s">
        <v>111</v>
      </c>
      <c r="CW3167">
        <v>41054531300042</v>
      </c>
      <c r="CY3167" t="s">
        <v>112</v>
      </c>
      <c r="CZ3167" t="s">
        <v>113</v>
      </c>
      <c r="DA3167" t="s">
        <v>114</v>
      </c>
      <c r="DB3167" t="s">
        <v>115</v>
      </c>
      <c r="DC3167">
        <v>1</v>
      </c>
    </row>
    <row r="3168" spans="1:107" x14ac:dyDescent="0.2">
      <c r="A3168" t="s">
        <v>108</v>
      </c>
      <c r="B3168">
        <v>0</v>
      </c>
      <c r="D3168" t="s">
        <v>109</v>
      </c>
      <c r="K3168">
        <v>1</v>
      </c>
      <c r="M3168">
        <v>5</v>
      </c>
      <c r="N3168" t="s">
        <v>1112</v>
      </c>
      <c r="O3168">
        <v>0</v>
      </c>
      <c r="V3168">
        <v>6127970</v>
      </c>
      <c r="W3168" s="2">
        <v>42432</v>
      </c>
      <c r="X3168">
        <v>10</v>
      </c>
      <c r="Y3168">
        <v>1</v>
      </c>
      <c r="Z3168">
        <v>1</v>
      </c>
      <c r="AB3168">
        <v>0</v>
      </c>
      <c r="AC3168">
        <v>0</v>
      </c>
      <c r="AD3168" s="2">
        <v>42437</v>
      </c>
      <c r="AE3168" s="3" t="s">
        <v>1113</v>
      </c>
      <c r="AF3168">
        <v>23</v>
      </c>
      <c r="AG3168">
        <v>23</v>
      </c>
      <c r="AH3168" s="3" t="s">
        <v>1119</v>
      </c>
      <c r="AI3168">
        <v>2</v>
      </c>
      <c r="AJ3168">
        <v>2</v>
      </c>
      <c r="AK3168" t="s">
        <v>159</v>
      </c>
      <c r="AL3168">
        <v>2921</v>
      </c>
      <c r="AM3168">
        <v>1.4999999999999999E-4</v>
      </c>
      <c r="AN3168">
        <v>1.4999999999999999E-4</v>
      </c>
      <c r="AO3168">
        <v>711</v>
      </c>
      <c r="AP3168">
        <v>711</v>
      </c>
      <c r="AQ3168">
        <v>405</v>
      </c>
      <c r="AR3168">
        <v>405</v>
      </c>
      <c r="AS3168">
        <v>2921</v>
      </c>
      <c r="AT3168">
        <v>10</v>
      </c>
      <c r="AU3168">
        <v>10</v>
      </c>
      <c r="AV3168">
        <v>1.4999999999999999E-4</v>
      </c>
      <c r="AW3168">
        <v>1.4999999999999999E-4</v>
      </c>
      <c r="AZ3168">
        <v>133</v>
      </c>
      <c r="BA3168">
        <v>133</v>
      </c>
      <c r="BB3168" t="s">
        <v>135</v>
      </c>
      <c r="BC3168" t="s">
        <v>1114</v>
      </c>
      <c r="BD3168">
        <v>1</v>
      </c>
      <c r="BF3168" s="2">
        <v>42433</v>
      </c>
      <c r="BG3168" s="3" t="s">
        <v>1076</v>
      </c>
      <c r="BH3168">
        <v>41054531300042</v>
      </c>
      <c r="BJ3168" t="s">
        <v>112</v>
      </c>
      <c r="BK3168" t="s">
        <v>1115</v>
      </c>
      <c r="BL3168" t="s">
        <v>1116</v>
      </c>
      <c r="BN3168" s="2">
        <v>42432</v>
      </c>
      <c r="BO3168">
        <v>3</v>
      </c>
      <c r="BQ3168">
        <v>1409</v>
      </c>
      <c r="BS3168" t="s">
        <v>117</v>
      </c>
      <c r="BT3168">
        <v>13.3</v>
      </c>
      <c r="BV3168">
        <v>27</v>
      </c>
      <c r="BX3168">
        <v>1</v>
      </c>
      <c r="BZ3168">
        <v>34255833500051</v>
      </c>
      <c r="CB3168" t="s">
        <v>112</v>
      </c>
      <c r="CC3168">
        <v>1</v>
      </c>
      <c r="CE3168">
        <v>3</v>
      </c>
      <c r="CG3168">
        <v>41054531300042</v>
      </c>
      <c r="CI3168" t="s">
        <v>109</v>
      </c>
      <c r="CK3168">
        <v>3</v>
      </c>
      <c r="CQ3168" t="s">
        <v>110</v>
      </c>
      <c r="CR3168" s="2">
        <v>42460</v>
      </c>
      <c r="CS3168">
        <v>0</v>
      </c>
      <c r="CU3168" t="s">
        <v>109</v>
      </c>
      <c r="CV3168" t="s">
        <v>111</v>
      </c>
      <c r="CW3168">
        <v>41054531300042</v>
      </c>
      <c r="CY3168" t="s">
        <v>112</v>
      </c>
      <c r="CZ3168" t="s">
        <v>113</v>
      </c>
      <c r="DA3168" t="s">
        <v>114</v>
      </c>
      <c r="DB3168" t="s">
        <v>115</v>
      </c>
      <c r="DC3168">
        <v>1</v>
      </c>
    </row>
    <row r="3169" spans="1:107" x14ac:dyDescent="0.2">
      <c r="A3169" t="s">
        <v>108</v>
      </c>
      <c r="B3169">
        <v>0</v>
      </c>
      <c r="D3169" t="s">
        <v>109</v>
      </c>
      <c r="K3169">
        <v>1</v>
      </c>
      <c r="M3169">
        <v>5</v>
      </c>
      <c r="N3169" t="s">
        <v>1112</v>
      </c>
      <c r="O3169">
        <v>0</v>
      </c>
      <c r="V3169">
        <v>6127970</v>
      </c>
      <c r="W3169" s="2">
        <v>42432</v>
      </c>
      <c r="X3169">
        <v>10</v>
      </c>
      <c r="Y3169">
        <v>1</v>
      </c>
      <c r="Z3169">
        <v>1</v>
      </c>
      <c r="AB3169">
        <v>0</v>
      </c>
      <c r="AC3169">
        <v>0</v>
      </c>
      <c r="AD3169" s="2">
        <v>42437</v>
      </c>
      <c r="AE3169" s="3" t="s">
        <v>1113</v>
      </c>
      <c r="AF3169">
        <v>23</v>
      </c>
      <c r="AG3169">
        <v>23</v>
      </c>
      <c r="AH3169" s="3" t="s">
        <v>1119</v>
      </c>
      <c r="AI3169">
        <v>2</v>
      </c>
      <c r="AJ3169">
        <v>2</v>
      </c>
      <c r="AK3169" t="s">
        <v>160</v>
      </c>
      <c r="AL3169">
        <v>2919</v>
      </c>
      <c r="AM3169">
        <v>1.4999999999999999E-4</v>
      </c>
      <c r="AN3169">
        <v>1.4999999999999999E-4</v>
      </c>
      <c r="AO3169">
        <v>711</v>
      </c>
      <c r="AP3169">
        <v>711</v>
      </c>
      <c r="AQ3169">
        <v>405</v>
      </c>
      <c r="AR3169">
        <v>405</v>
      </c>
      <c r="AS3169">
        <v>2919</v>
      </c>
      <c r="AT3169">
        <v>10</v>
      </c>
      <c r="AU3169">
        <v>10</v>
      </c>
      <c r="AV3169">
        <v>1.4999999999999999E-4</v>
      </c>
      <c r="AW3169">
        <v>1.4999999999999999E-4</v>
      </c>
      <c r="AZ3169">
        <v>133</v>
      </c>
      <c r="BA3169">
        <v>133</v>
      </c>
      <c r="BB3169" t="s">
        <v>135</v>
      </c>
      <c r="BC3169" t="s">
        <v>1114</v>
      </c>
      <c r="BD3169">
        <v>1</v>
      </c>
      <c r="BF3169" s="2">
        <v>42433</v>
      </c>
      <c r="BG3169" s="3" t="s">
        <v>1076</v>
      </c>
      <c r="BH3169">
        <v>41054531300042</v>
      </c>
      <c r="BJ3169" t="s">
        <v>112</v>
      </c>
      <c r="BK3169" t="s">
        <v>1115</v>
      </c>
      <c r="BL3169" t="s">
        <v>1116</v>
      </c>
      <c r="BN3169" s="2">
        <v>42432</v>
      </c>
      <c r="BO3169">
        <v>3</v>
      </c>
      <c r="BQ3169">
        <v>1409</v>
      </c>
      <c r="BS3169" t="s">
        <v>117</v>
      </c>
      <c r="BT3169">
        <v>13.3</v>
      </c>
      <c r="BV3169">
        <v>27</v>
      </c>
      <c r="BX3169">
        <v>1</v>
      </c>
      <c r="BZ3169">
        <v>34255833500051</v>
      </c>
      <c r="CB3169" t="s">
        <v>112</v>
      </c>
      <c r="CC3169">
        <v>1</v>
      </c>
      <c r="CE3169">
        <v>3</v>
      </c>
      <c r="CG3169">
        <v>41054531300042</v>
      </c>
      <c r="CI3169" t="s">
        <v>109</v>
      </c>
      <c r="CK3169">
        <v>3</v>
      </c>
      <c r="CQ3169" t="s">
        <v>110</v>
      </c>
      <c r="CR3169" s="2">
        <v>42460</v>
      </c>
      <c r="CS3169">
        <v>0</v>
      </c>
      <c r="CU3169" t="s">
        <v>109</v>
      </c>
      <c r="CV3169" t="s">
        <v>111</v>
      </c>
      <c r="CW3169">
        <v>41054531300042</v>
      </c>
      <c r="CY3169" t="s">
        <v>112</v>
      </c>
      <c r="CZ3169" t="s">
        <v>113</v>
      </c>
      <c r="DA3169" t="s">
        <v>114</v>
      </c>
      <c r="DB3169" t="s">
        <v>115</v>
      </c>
      <c r="DC3169">
        <v>1</v>
      </c>
    </row>
    <row r="3170" spans="1:107" x14ac:dyDescent="0.2">
      <c r="A3170" t="s">
        <v>108</v>
      </c>
      <c r="B3170">
        <v>0</v>
      </c>
      <c r="D3170" t="s">
        <v>109</v>
      </c>
      <c r="K3170">
        <v>1</v>
      </c>
      <c r="M3170">
        <v>5</v>
      </c>
      <c r="N3170" t="s">
        <v>1112</v>
      </c>
      <c r="O3170">
        <v>0</v>
      </c>
      <c r="V3170">
        <v>6127970</v>
      </c>
      <c r="W3170" s="2">
        <v>42432</v>
      </c>
      <c r="X3170">
        <v>10</v>
      </c>
      <c r="Y3170">
        <v>1</v>
      </c>
      <c r="Z3170">
        <v>1</v>
      </c>
      <c r="AB3170">
        <v>0</v>
      </c>
      <c r="AC3170">
        <v>0</v>
      </c>
      <c r="AD3170" s="2">
        <v>42437</v>
      </c>
      <c r="AE3170" s="3" t="s">
        <v>1113</v>
      </c>
      <c r="AF3170">
        <v>23</v>
      </c>
      <c r="AG3170">
        <v>23</v>
      </c>
      <c r="AH3170" s="3" t="s">
        <v>1119</v>
      </c>
      <c r="AI3170">
        <v>2</v>
      </c>
      <c r="AJ3170">
        <v>2</v>
      </c>
      <c r="AK3170" t="s">
        <v>161</v>
      </c>
      <c r="AL3170">
        <v>2916</v>
      </c>
      <c r="AM3170">
        <v>1.4999999999999999E-4</v>
      </c>
      <c r="AN3170">
        <v>1.4999999999999999E-4</v>
      </c>
      <c r="AO3170">
        <v>711</v>
      </c>
      <c r="AP3170">
        <v>711</v>
      </c>
      <c r="AQ3170">
        <v>405</v>
      </c>
      <c r="AR3170">
        <v>405</v>
      </c>
      <c r="AS3170">
        <v>2916</v>
      </c>
      <c r="AT3170">
        <v>10</v>
      </c>
      <c r="AU3170">
        <v>10</v>
      </c>
      <c r="AV3170">
        <v>1.4999999999999999E-4</v>
      </c>
      <c r="AW3170">
        <v>1.4999999999999999E-4</v>
      </c>
      <c r="AZ3170">
        <v>133</v>
      </c>
      <c r="BA3170">
        <v>133</v>
      </c>
      <c r="BB3170" t="s">
        <v>135</v>
      </c>
      <c r="BC3170" t="s">
        <v>1114</v>
      </c>
      <c r="BD3170">
        <v>1</v>
      </c>
      <c r="BF3170" s="2">
        <v>42433</v>
      </c>
      <c r="BG3170" s="3" t="s">
        <v>1076</v>
      </c>
      <c r="BH3170">
        <v>41054531300042</v>
      </c>
      <c r="BJ3170" t="s">
        <v>112</v>
      </c>
      <c r="BK3170" t="s">
        <v>1115</v>
      </c>
      <c r="BL3170" t="s">
        <v>1116</v>
      </c>
      <c r="BN3170" s="2">
        <v>42432</v>
      </c>
      <c r="BO3170">
        <v>3</v>
      </c>
      <c r="BQ3170">
        <v>1409</v>
      </c>
      <c r="BS3170" t="s">
        <v>117</v>
      </c>
      <c r="BT3170">
        <v>13.3</v>
      </c>
      <c r="BV3170">
        <v>27</v>
      </c>
      <c r="BX3170">
        <v>1</v>
      </c>
      <c r="BZ3170">
        <v>34255833500051</v>
      </c>
      <c r="CB3170" t="s">
        <v>112</v>
      </c>
      <c r="CC3170">
        <v>1</v>
      </c>
      <c r="CE3170">
        <v>3</v>
      </c>
      <c r="CG3170">
        <v>41054531300042</v>
      </c>
      <c r="CI3170" t="s">
        <v>109</v>
      </c>
      <c r="CK3170">
        <v>3</v>
      </c>
      <c r="CQ3170" t="s">
        <v>110</v>
      </c>
      <c r="CR3170" s="2">
        <v>42460</v>
      </c>
      <c r="CS3170">
        <v>0</v>
      </c>
      <c r="CU3170" t="s">
        <v>109</v>
      </c>
      <c r="CV3170" t="s">
        <v>111</v>
      </c>
      <c r="CW3170">
        <v>41054531300042</v>
      </c>
      <c r="CY3170" t="s">
        <v>112</v>
      </c>
      <c r="CZ3170" t="s">
        <v>113</v>
      </c>
      <c r="DA3170" t="s">
        <v>114</v>
      </c>
      <c r="DB3170" t="s">
        <v>115</v>
      </c>
      <c r="DC3170">
        <v>1</v>
      </c>
    </row>
    <row r="3171" spans="1:107" x14ac:dyDescent="0.2">
      <c r="A3171" t="s">
        <v>108</v>
      </c>
      <c r="B3171">
        <v>0</v>
      </c>
      <c r="D3171" t="s">
        <v>109</v>
      </c>
      <c r="K3171">
        <v>1</v>
      </c>
      <c r="M3171">
        <v>5</v>
      </c>
      <c r="N3171" t="s">
        <v>1112</v>
      </c>
      <c r="O3171">
        <v>0</v>
      </c>
      <c r="V3171">
        <v>6127970</v>
      </c>
      <c r="W3171" s="2">
        <v>42432</v>
      </c>
      <c r="X3171">
        <v>10</v>
      </c>
      <c r="Y3171">
        <v>1</v>
      </c>
      <c r="Z3171">
        <v>1</v>
      </c>
      <c r="AB3171">
        <v>0</v>
      </c>
      <c r="AC3171">
        <v>0</v>
      </c>
      <c r="AD3171" s="2">
        <v>42437</v>
      </c>
      <c r="AE3171" s="3" t="s">
        <v>1113</v>
      </c>
      <c r="AF3171">
        <v>23</v>
      </c>
      <c r="AG3171">
        <v>23</v>
      </c>
      <c r="AH3171" s="3" t="s">
        <v>1119</v>
      </c>
      <c r="AI3171">
        <v>2</v>
      </c>
      <c r="AJ3171">
        <v>2</v>
      </c>
      <c r="AK3171" t="s">
        <v>162</v>
      </c>
      <c r="AL3171">
        <v>2912</v>
      </c>
      <c r="AM3171">
        <v>1.4999999999999999E-4</v>
      </c>
      <c r="AN3171">
        <v>1.4999999999999999E-4</v>
      </c>
      <c r="AO3171">
        <v>711</v>
      </c>
      <c r="AP3171">
        <v>711</v>
      </c>
      <c r="AQ3171">
        <v>405</v>
      </c>
      <c r="AR3171">
        <v>405</v>
      </c>
      <c r="AS3171">
        <v>2912</v>
      </c>
      <c r="AT3171">
        <v>10</v>
      </c>
      <c r="AU3171">
        <v>10</v>
      </c>
      <c r="AV3171">
        <v>1.4999999999999999E-4</v>
      </c>
      <c r="AW3171">
        <v>1.4999999999999999E-4</v>
      </c>
      <c r="AZ3171">
        <v>133</v>
      </c>
      <c r="BA3171">
        <v>133</v>
      </c>
      <c r="BB3171" t="s">
        <v>135</v>
      </c>
      <c r="BC3171" t="s">
        <v>1114</v>
      </c>
      <c r="BD3171">
        <v>1</v>
      </c>
      <c r="BF3171" s="2">
        <v>42433</v>
      </c>
      <c r="BG3171" s="3" t="s">
        <v>1076</v>
      </c>
      <c r="BH3171">
        <v>41054531300042</v>
      </c>
      <c r="BJ3171" t="s">
        <v>112</v>
      </c>
      <c r="BK3171" t="s">
        <v>1115</v>
      </c>
      <c r="BL3171" t="s">
        <v>1116</v>
      </c>
      <c r="BN3171" s="2">
        <v>42432</v>
      </c>
      <c r="BO3171">
        <v>3</v>
      </c>
      <c r="BQ3171">
        <v>1409</v>
      </c>
      <c r="BS3171" t="s">
        <v>117</v>
      </c>
      <c r="BT3171">
        <v>13.3</v>
      </c>
      <c r="BV3171">
        <v>27</v>
      </c>
      <c r="BX3171">
        <v>1</v>
      </c>
      <c r="BZ3171">
        <v>34255833500051</v>
      </c>
      <c r="CB3171" t="s">
        <v>112</v>
      </c>
      <c r="CC3171">
        <v>1</v>
      </c>
      <c r="CE3171">
        <v>3</v>
      </c>
      <c r="CG3171">
        <v>41054531300042</v>
      </c>
      <c r="CI3171" t="s">
        <v>109</v>
      </c>
      <c r="CK3171">
        <v>3</v>
      </c>
      <c r="CQ3171" t="s">
        <v>110</v>
      </c>
      <c r="CR3171" s="2">
        <v>42460</v>
      </c>
      <c r="CS3171">
        <v>0</v>
      </c>
      <c r="CU3171" t="s">
        <v>109</v>
      </c>
      <c r="CV3171" t="s">
        <v>111</v>
      </c>
      <c r="CW3171">
        <v>41054531300042</v>
      </c>
      <c r="CY3171" t="s">
        <v>112</v>
      </c>
      <c r="CZ3171" t="s">
        <v>113</v>
      </c>
      <c r="DA3171" t="s">
        <v>114</v>
      </c>
      <c r="DB3171" t="s">
        <v>115</v>
      </c>
      <c r="DC3171">
        <v>1</v>
      </c>
    </row>
    <row r="3172" spans="1:107" x14ac:dyDescent="0.2">
      <c r="A3172" t="s">
        <v>108</v>
      </c>
      <c r="B3172">
        <v>0</v>
      </c>
      <c r="D3172" t="s">
        <v>109</v>
      </c>
      <c r="K3172">
        <v>1</v>
      </c>
      <c r="M3172">
        <v>5</v>
      </c>
      <c r="N3172" t="s">
        <v>1112</v>
      </c>
      <c r="O3172">
        <v>0</v>
      </c>
      <c r="V3172">
        <v>6127970</v>
      </c>
      <c r="W3172" s="2">
        <v>42432</v>
      </c>
      <c r="X3172">
        <v>10</v>
      </c>
      <c r="Y3172">
        <v>1</v>
      </c>
      <c r="Z3172">
        <v>1</v>
      </c>
      <c r="AB3172">
        <v>0</v>
      </c>
      <c r="AC3172">
        <v>0</v>
      </c>
      <c r="AD3172" s="2">
        <v>42437</v>
      </c>
      <c r="AE3172" s="3" t="s">
        <v>1113</v>
      </c>
      <c r="AF3172">
        <v>23</v>
      </c>
      <c r="AG3172">
        <v>23</v>
      </c>
      <c r="AH3172" s="3" t="s">
        <v>1119</v>
      </c>
      <c r="AI3172">
        <v>2</v>
      </c>
      <c r="AJ3172">
        <v>2</v>
      </c>
      <c r="AK3172" t="s">
        <v>163</v>
      </c>
      <c r="AL3172">
        <v>2911</v>
      </c>
      <c r="AM3172">
        <v>1.4999999999999999E-4</v>
      </c>
      <c r="AN3172">
        <v>1.4999999999999999E-4</v>
      </c>
      <c r="AO3172">
        <v>711</v>
      </c>
      <c r="AP3172">
        <v>711</v>
      </c>
      <c r="AQ3172">
        <v>405</v>
      </c>
      <c r="AR3172">
        <v>405</v>
      </c>
      <c r="AS3172">
        <v>2911</v>
      </c>
      <c r="AT3172">
        <v>10</v>
      </c>
      <c r="AU3172">
        <v>10</v>
      </c>
      <c r="AV3172">
        <v>1.4999999999999999E-4</v>
      </c>
      <c r="AW3172">
        <v>1.4999999999999999E-4</v>
      </c>
      <c r="AZ3172">
        <v>133</v>
      </c>
      <c r="BA3172">
        <v>133</v>
      </c>
      <c r="BB3172" t="s">
        <v>135</v>
      </c>
      <c r="BC3172" t="s">
        <v>1114</v>
      </c>
      <c r="BD3172">
        <v>1</v>
      </c>
      <c r="BF3172" s="2">
        <v>42433</v>
      </c>
      <c r="BG3172" s="3" t="s">
        <v>1076</v>
      </c>
      <c r="BH3172">
        <v>41054531300042</v>
      </c>
      <c r="BJ3172" t="s">
        <v>112</v>
      </c>
      <c r="BK3172" t="s">
        <v>1115</v>
      </c>
      <c r="BL3172" t="s">
        <v>1116</v>
      </c>
      <c r="BN3172" s="2">
        <v>42432</v>
      </c>
      <c r="BO3172">
        <v>3</v>
      </c>
      <c r="BQ3172">
        <v>1409</v>
      </c>
      <c r="BS3172" t="s">
        <v>117</v>
      </c>
      <c r="BT3172">
        <v>13.3</v>
      </c>
      <c r="BV3172">
        <v>27</v>
      </c>
      <c r="BX3172">
        <v>1</v>
      </c>
      <c r="BZ3172">
        <v>34255833500051</v>
      </c>
      <c r="CB3172" t="s">
        <v>112</v>
      </c>
      <c r="CC3172">
        <v>1</v>
      </c>
      <c r="CE3172">
        <v>3</v>
      </c>
      <c r="CG3172">
        <v>41054531300042</v>
      </c>
      <c r="CI3172" t="s">
        <v>109</v>
      </c>
      <c r="CK3172">
        <v>3</v>
      </c>
      <c r="CQ3172" t="s">
        <v>110</v>
      </c>
      <c r="CR3172" s="2">
        <v>42460</v>
      </c>
      <c r="CS3172">
        <v>0</v>
      </c>
      <c r="CU3172" t="s">
        <v>109</v>
      </c>
      <c r="CV3172" t="s">
        <v>111</v>
      </c>
      <c r="CW3172">
        <v>41054531300042</v>
      </c>
      <c r="CY3172" t="s">
        <v>112</v>
      </c>
      <c r="CZ3172" t="s">
        <v>113</v>
      </c>
      <c r="DA3172" t="s">
        <v>114</v>
      </c>
      <c r="DB3172" t="s">
        <v>115</v>
      </c>
      <c r="DC3172">
        <v>1</v>
      </c>
    </row>
    <row r="3173" spans="1:107" x14ac:dyDescent="0.2">
      <c r="A3173" t="s">
        <v>108</v>
      </c>
      <c r="B3173">
        <v>0</v>
      </c>
      <c r="D3173" t="s">
        <v>109</v>
      </c>
      <c r="K3173">
        <v>1</v>
      </c>
      <c r="M3173">
        <v>5</v>
      </c>
      <c r="N3173" t="s">
        <v>1112</v>
      </c>
      <c r="O3173">
        <v>0</v>
      </c>
      <c r="V3173">
        <v>6127970</v>
      </c>
      <c r="W3173" s="2">
        <v>42432</v>
      </c>
      <c r="X3173">
        <v>10</v>
      </c>
      <c r="Y3173">
        <v>1</v>
      </c>
      <c r="Z3173">
        <v>1</v>
      </c>
      <c r="AB3173">
        <v>0</v>
      </c>
      <c r="AC3173">
        <v>0</v>
      </c>
      <c r="AD3173" s="2">
        <v>42437</v>
      </c>
      <c r="AE3173" s="3" t="s">
        <v>1113</v>
      </c>
      <c r="AF3173">
        <v>23</v>
      </c>
      <c r="AG3173">
        <v>23</v>
      </c>
      <c r="AH3173" s="3" t="s">
        <v>1119</v>
      </c>
      <c r="AI3173">
        <v>2</v>
      </c>
      <c r="AJ3173">
        <v>2</v>
      </c>
      <c r="AK3173" t="s">
        <v>164</v>
      </c>
      <c r="AL3173">
        <v>2915</v>
      </c>
      <c r="AM3173">
        <v>1.4999999999999999E-4</v>
      </c>
      <c r="AN3173">
        <v>1.4999999999999999E-4</v>
      </c>
      <c r="AO3173">
        <v>711</v>
      </c>
      <c r="AP3173">
        <v>711</v>
      </c>
      <c r="AQ3173">
        <v>405</v>
      </c>
      <c r="AR3173">
        <v>405</v>
      </c>
      <c r="AS3173">
        <v>2915</v>
      </c>
      <c r="AT3173">
        <v>10</v>
      </c>
      <c r="AU3173">
        <v>10</v>
      </c>
      <c r="AV3173">
        <v>1.4999999999999999E-4</v>
      </c>
      <c r="AW3173">
        <v>1.4999999999999999E-4</v>
      </c>
      <c r="AZ3173">
        <v>133</v>
      </c>
      <c r="BA3173">
        <v>133</v>
      </c>
      <c r="BB3173" t="s">
        <v>135</v>
      </c>
      <c r="BC3173" t="s">
        <v>1114</v>
      </c>
      <c r="BD3173">
        <v>1</v>
      </c>
      <c r="BF3173" s="2">
        <v>42433</v>
      </c>
      <c r="BG3173" s="3" t="s">
        <v>1076</v>
      </c>
      <c r="BH3173">
        <v>41054531300042</v>
      </c>
      <c r="BJ3173" t="s">
        <v>112</v>
      </c>
      <c r="BK3173" t="s">
        <v>1115</v>
      </c>
      <c r="BL3173" t="s">
        <v>1116</v>
      </c>
      <c r="BN3173" s="2">
        <v>42432</v>
      </c>
      <c r="BO3173">
        <v>3</v>
      </c>
      <c r="BQ3173">
        <v>1409</v>
      </c>
      <c r="BS3173" t="s">
        <v>117</v>
      </c>
      <c r="BT3173">
        <v>13.3</v>
      </c>
      <c r="BV3173">
        <v>27</v>
      </c>
      <c r="BX3173">
        <v>1</v>
      </c>
      <c r="BZ3173">
        <v>34255833500051</v>
      </c>
      <c r="CB3173" t="s">
        <v>112</v>
      </c>
      <c r="CC3173">
        <v>1</v>
      </c>
      <c r="CE3173">
        <v>3</v>
      </c>
      <c r="CG3173">
        <v>41054531300042</v>
      </c>
      <c r="CI3173" t="s">
        <v>109</v>
      </c>
      <c r="CK3173">
        <v>3</v>
      </c>
      <c r="CQ3173" t="s">
        <v>110</v>
      </c>
      <c r="CR3173" s="2">
        <v>42460</v>
      </c>
      <c r="CS3173">
        <v>0</v>
      </c>
      <c r="CU3173" t="s">
        <v>109</v>
      </c>
      <c r="CV3173" t="s">
        <v>111</v>
      </c>
      <c r="CW3173">
        <v>41054531300042</v>
      </c>
      <c r="CY3173" t="s">
        <v>112</v>
      </c>
      <c r="CZ3173" t="s">
        <v>113</v>
      </c>
      <c r="DA3173" t="s">
        <v>114</v>
      </c>
      <c r="DB3173" t="s">
        <v>115</v>
      </c>
      <c r="DC3173">
        <v>1</v>
      </c>
    </row>
    <row r="3174" spans="1:107" x14ac:dyDescent="0.2">
      <c r="A3174" t="s">
        <v>108</v>
      </c>
      <c r="B3174">
        <v>0</v>
      </c>
      <c r="D3174" t="s">
        <v>109</v>
      </c>
      <c r="K3174">
        <v>1</v>
      </c>
      <c r="M3174">
        <v>5</v>
      </c>
      <c r="N3174" t="s">
        <v>1112</v>
      </c>
      <c r="O3174">
        <v>0</v>
      </c>
      <c r="V3174">
        <v>6127970</v>
      </c>
      <c r="W3174" s="2">
        <v>42432</v>
      </c>
      <c r="X3174">
        <v>10</v>
      </c>
      <c r="Y3174">
        <v>1</v>
      </c>
      <c r="Z3174">
        <v>1</v>
      </c>
      <c r="AB3174">
        <v>0</v>
      </c>
      <c r="AC3174">
        <v>0</v>
      </c>
      <c r="AD3174" s="2">
        <v>42437</v>
      </c>
      <c r="AE3174" s="3" t="s">
        <v>1113</v>
      </c>
      <c r="AF3174">
        <v>23</v>
      </c>
      <c r="AG3174">
        <v>23</v>
      </c>
      <c r="AH3174" s="3" t="s">
        <v>1119</v>
      </c>
      <c r="AI3174">
        <v>2</v>
      </c>
      <c r="AJ3174">
        <v>2</v>
      </c>
      <c r="AK3174" t="s">
        <v>165</v>
      </c>
      <c r="AL3174">
        <v>2909</v>
      </c>
      <c r="AM3174">
        <v>5.0000000000000001E-4</v>
      </c>
      <c r="AN3174">
        <v>5.0000000000000001E-4</v>
      </c>
      <c r="AO3174">
        <v>711</v>
      </c>
      <c r="AP3174">
        <v>711</v>
      </c>
      <c r="AQ3174">
        <v>405</v>
      </c>
      <c r="AR3174">
        <v>405</v>
      </c>
      <c r="AS3174">
        <v>2909</v>
      </c>
      <c r="AT3174">
        <v>10</v>
      </c>
      <c r="AU3174">
        <v>10</v>
      </c>
      <c r="AV3174">
        <v>5.0000000000000001E-4</v>
      </c>
      <c r="AW3174">
        <v>5.0000000000000001E-4</v>
      </c>
      <c r="AZ3174">
        <v>133</v>
      </c>
      <c r="BA3174">
        <v>133</v>
      </c>
      <c r="BB3174" t="s">
        <v>135</v>
      </c>
      <c r="BC3174" t="s">
        <v>1114</v>
      </c>
      <c r="BD3174">
        <v>1</v>
      </c>
      <c r="BF3174" s="2">
        <v>42433</v>
      </c>
      <c r="BG3174" s="3" t="s">
        <v>1076</v>
      </c>
      <c r="BH3174">
        <v>41054531300042</v>
      </c>
      <c r="BJ3174" t="s">
        <v>112</v>
      </c>
      <c r="BK3174" t="s">
        <v>1115</v>
      </c>
      <c r="BL3174" t="s">
        <v>1116</v>
      </c>
      <c r="BN3174" s="2">
        <v>42432</v>
      </c>
      <c r="BO3174">
        <v>3</v>
      </c>
      <c r="BQ3174">
        <v>1409</v>
      </c>
      <c r="BS3174" t="s">
        <v>117</v>
      </c>
      <c r="BT3174">
        <v>13.3</v>
      </c>
      <c r="BV3174">
        <v>27</v>
      </c>
      <c r="BX3174">
        <v>1</v>
      </c>
      <c r="BZ3174">
        <v>34255833500051</v>
      </c>
      <c r="CB3174" t="s">
        <v>112</v>
      </c>
      <c r="CC3174">
        <v>1</v>
      </c>
      <c r="CE3174">
        <v>3</v>
      </c>
      <c r="CG3174">
        <v>41054531300042</v>
      </c>
      <c r="CI3174" t="s">
        <v>109</v>
      </c>
      <c r="CK3174">
        <v>3</v>
      </c>
      <c r="CQ3174" t="s">
        <v>110</v>
      </c>
      <c r="CR3174" s="2">
        <v>42460</v>
      </c>
      <c r="CS3174">
        <v>0</v>
      </c>
      <c r="CU3174" t="s">
        <v>109</v>
      </c>
      <c r="CV3174" t="s">
        <v>111</v>
      </c>
      <c r="CW3174">
        <v>41054531300042</v>
      </c>
      <c r="CY3174" t="s">
        <v>112</v>
      </c>
      <c r="CZ3174" t="s">
        <v>113</v>
      </c>
      <c r="DA3174" t="s">
        <v>114</v>
      </c>
      <c r="DB3174" t="s">
        <v>115</v>
      </c>
      <c r="DC3174">
        <v>1</v>
      </c>
    </row>
    <row r="3175" spans="1:107" x14ac:dyDescent="0.2">
      <c r="A3175" t="s">
        <v>108</v>
      </c>
      <c r="B3175">
        <v>0</v>
      </c>
      <c r="D3175" t="s">
        <v>109</v>
      </c>
      <c r="K3175">
        <v>1</v>
      </c>
      <c r="M3175">
        <v>5</v>
      </c>
      <c r="N3175" t="s">
        <v>1112</v>
      </c>
      <c r="O3175">
        <v>0</v>
      </c>
      <c r="V3175">
        <v>6127970</v>
      </c>
      <c r="W3175" s="2">
        <v>42432</v>
      </c>
      <c r="X3175">
        <v>10</v>
      </c>
      <c r="Y3175">
        <v>1</v>
      </c>
      <c r="Z3175">
        <v>1</v>
      </c>
      <c r="AB3175">
        <v>0</v>
      </c>
      <c r="AC3175">
        <v>0</v>
      </c>
      <c r="AD3175" s="2">
        <v>42437</v>
      </c>
      <c r="AE3175" s="3" t="s">
        <v>1113</v>
      </c>
      <c r="AF3175">
        <v>23</v>
      </c>
      <c r="AG3175">
        <v>23</v>
      </c>
      <c r="AH3175" s="3" t="s">
        <v>1119</v>
      </c>
      <c r="AI3175">
        <v>2</v>
      </c>
      <c r="AJ3175">
        <v>2</v>
      </c>
      <c r="AK3175" t="s">
        <v>166</v>
      </c>
      <c r="AL3175">
        <v>2918</v>
      </c>
      <c r="AM3175">
        <v>1.4999999999999999E-4</v>
      </c>
      <c r="AN3175">
        <v>1.4999999999999999E-4</v>
      </c>
      <c r="AO3175">
        <v>711</v>
      </c>
      <c r="AP3175">
        <v>711</v>
      </c>
      <c r="AQ3175">
        <v>405</v>
      </c>
      <c r="AR3175">
        <v>405</v>
      </c>
      <c r="AS3175">
        <v>2918</v>
      </c>
      <c r="AT3175">
        <v>10</v>
      </c>
      <c r="AU3175">
        <v>10</v>
      </c>
      <c r="AV3175">
        <v>1.4999999999999999E-4</v>
      </c>
      <c r="AW3175">
        <v>1.4999999999999999E-4</v>
      </c>
      <c r="AZ3175">
        <v>133</v>
      </c>
      <c r="BA3175">
        <v>133</v>
      </c>
      <c r="BB3175" t="s">
        <v>135</v>
      </c>
      <c r="BC3175" t="s">
        <v>1114</v>
      </c>
      <c r="BD3175">
        <v>1</v>
      </c>
      <c r="BF3175" s="2">
        <v>42433</v>
      </c>
      <c r="BG3175" s="3" t="s">
        <v>1076</v>
      </c>
      <c r="BH3175">
        <v>41054531300042</v>
      </c>
      <c r="BJ3175" t="s">
        <v>112</v>
      </c>
      <c r="BK3175" t="s">
        <v>1115</v>
      </c>
      <c r="BL3175" t="s">
        <v>1116</v>
      </c>
      <c r="BN3175" s="2">
        <v>42432</v>
      </c>
      <c r="BO3175">
        <v>3</v>
      </c>
      <c r="BQ3175">
        <v>1409</v>
      </c>
      <c r="BS3175" t="s">
        <v>117</v>
      </c>
      <c r="BT3175">
        <v>13.3</v>
      </c>
      <c r="BV3175">
        <v>27</v>
      </c>
      <c r="BX3175">
        <v>1</v>
      </c>
      <c r="BZ3175">
        <v>34255833500051</v>
      </c>
      <c r="CB3175" t="s">
        <v>112</v>
      </c>
      <c r="CC3175">
        <v>1</v>
      </c>
      <c r="CE3175">
        <v>3</v>
      </c>
      <c r="CG3175">
        <v>41054531300042</v>
      </c>
      <c r="CI3175" t="s">
        <v>109</v>
      </c>
      <c r="CK3175">
        <v>3</v>
      </c>
      <c r="CQ3175" t="s">
        <v>110</v>
      </c>
      <c r="CR3175" s="2">
        <v>42460</v>
      </c>
      <c r="CS3175">
        <v>0</v>
      </c>
      <c r="CU3175" t="s">
        <v>109</v>
      </c>
      <c r="CV3175" t="s">
        <v>111</v>
      </c>
      <c r="CW3175">
        <v>41054531300042</v>
      </c>
      <c r="CY3175" t="s">
        <v>112</v>
      </c>
      <c r="CZ3175" t="s">
        <v>113</v>
      </c>
      <c r="DA3175" t="s">
        <v>114</v>
      </c>
      <c r="DB3175" t="s">
        <v>115</v>
      </c>
      <c r="DC3175">
        <v>1</v>
      </c>
    </row>
    <row r="3176" spans="1:107" x14ac:dyDescent="0.2">
      <c r="A3176" t="s">
        <v>108</v>
      </c>
      <c r="B3176">
        <v>0</v>
      </c>
      <c r="D3176" t="s">
        <v>109</v>
      </c>
      <c r="K3176">
        <v>1</v>
      </c>
      <c r="M3176">
        <v>5</v>
      </c>
      <c r="N3176" t="s">
        <v>1112</v>
      </c>
      <c r="O3176">
        <v>0</v>
      </c>
      <c r="V3176">
        <v>6127970</v>
      </c>
      <c r="W3176" s="2">
        <v>42432</v>
      </c>
      <c r="X3176">
        <v>10</v>
      </c>
      <c r="Y3176">
        <v>1</v>
      </c>
      <c r="Z3176">
        <v>1</v>
      </c>
      <c r="AB3176">
        <v>0</v>
      </c>
      <c r="AC3176">
        <v>0</v>
      </c>
      <c r="AD3176" s="2">
        <v>42437</v>
      </c>
      <c r="AE3176" s="3" t="s">
        <v>1113</v>
      </c>
      <c r="AF3176">
        <v>23</v>
      </c>
      <c r="AG3176">
        <v>23</v>
      </c>
      <c r="AH3176" s="3" t="s">
        <v>1119</v>
      </c>
      <c r="AI3176">
        <v>2</v>
      </c>
      <c r="AJ3176">
        <v>2</v>
      </c>
      <c r="AK3176" t="s">
        <v>167</v>
      </c>
      <c r="AL3176">
        <v>2917</v>
      </c>
      <c r="AM3176">
        <v>1.4999999999999999E-4</v>
      </c>
      <c r="AN3176">
        <v>1.4999999999999999E-4</v>
      </c>
      <c r="AO3176">
        <v>711</v>
      </c>
      <c r="AP3176">
        <v>711</v>
      </c>
      <c r="AQ3176">
        <v>405</v>
      </c>
      <c r="AR3176">
        <v>405</v>
      </c>
      <c r="AS3176">
        <v>2917</v>
      </c>
      <c r="AT3176">
        <v>10</v>
      </c>
      <c r="AU3176">
        <v>10</v>
      </c>
      <c r="AV3176">
        <v>1.4999999999999999E-4</v>
      </c>
      <c r="AW3176">
        <v>1.4999999999999999E-4</v>
      </c>
      <c r="AZ3176">
        <v>133</v>
      </c>
      <c r="BA3176">
        <v>133</v>
      </c>
      <c r="BB3176" t="s">
        <v>135</v>
      </c>
      <c r="BC3176" t="s">
        <v>1114</v>
      </c>
      <c r="BD3176">
        <v>1</v>
      </c>
      <c r="BF3176" s="2">
        <v>42433</v>
      </c>
      <c r="BG3176" s="3" t="s">
        <v>1076</v>
      </c>
      <c r="BH3176">
        <v>41054531300042</v>
      </c>
      <c r="BJ3176" t="s">
        <v>112</v>
      </c>
      <c r="BK3176" t="s">
        <v>1115</v>
      </c>
      <c r="BL3176" t="s">
        <v>1116</v>
      </c>
      <c r="BN3176" s="2">
        <v>42432</v>
      </c>
      <c r="BO3176">
        <v>3</v>
      </c>
      <c r="BQ3176">
        <v>1409</v>
      </c>
      <c r="BS3176" t="s">
        <v>117</v>
      </c>
      <c r="BT3176">
        <v>13.3</v>
      </c>
      <c r="BV3176">
        <v>27</v>
      </c>
      <c r="BX3176">
        <v>1</v>
      </c>
      <c r="BZ3176">
        <v>34255833500051</v>
      </c>
      <c r="CB3176" t="s">
        <v>112</v>
      </c>
      <c r="CC3176">
        <v>1</v>
      </c>
      <c r="CE3176">
        <v>3</v>
      </c>
      <c r="CG3176">
        <v>41054531300042</v>
      </c>
      <c r="CI3176" t="s">
        <v>109</v>
      </c>
      <c r="CK3176">
        <v>3</v>
      </c>
      <c r="CQ3176" t="s">
        <v>110</v>
      </c>
      <c r="CR3176" s="2">
        <v>42460</v>
      </c>
      <c r="CS3176">
        <v>0</v>
      </c>
      <c r="CU3176" t="s">
        <v>109</v>
      </c>
      <c r="CV3176" t="s">
        <v>111</v>
      </c>
      <c r="CW3176">
        <v>41054531300042</v>
      </c>
      <c r="CY3176" t="s">
        <v>112</v>
      </c>
      <c r="CZ3176" t="s">
        <v>113</v>
      </c>
      <c r="DA3176" t="s">
        <v>114</v>
      </c>
      <c r="DB3176" t="s">
        <v>115</v>
      </c>
      <c r="DC3176">
        <v>1</v>
      </c>
    </row>
    <row r="3177" spans="1:107" x14ac:dyDescent="0.2">
      <c r="A3177" t="s">
        <v>108</v>
      </c>
      <c r="B3177">
        <v>0</v>
      </c>
      <c r="D3177" t="s">
        <v>109</v>
      </c>
      <c r="K3177">
        <v>1</v>
      </c>
      <c r="M3177">
        <v>5</v>
      </c>
      <c r="N3177" t="s">
        <v>1112</v>
      </c>
      <c r="O3177">
        <v>0</v>
      </c>
      <c r="V3177">
        <v>6127970</v>
      </c>
      <c r="W3177" s="2">
        <v>42432</v>
      </c>
      <c r="X3177">
        <v>10</v>
      </c>
      <c r="Y3177">
        <v>1</v>
      </c>
      <c r="Z3177">
        <v>1</v>
      </c>
      <c r="AB3177">
        <v>0</v>
      </c>
      <c r="AC3177">
        <v>0</v>
      </c>
      <c r="AD3177" s="2">
        <v>42436</v>
      </c>
      <c r="AE3177" s="3" t="s">
        <v>1113</v>
      </c>
      <c r="AF3177">
        <v>23</v>
      </c>
      <c r="AG3177">
        <v>23</v>
      </c>
      <c r="AH3177" s="3" t="s">
        <v>1118</v>
      </c>
      <c r="AI3177">
        <v>2</v>
      </c>
      <c r="AJ3177">
        <v>2</v>
      </c>
      <c r="AK3177" t="s">
        <v>168</v>
      </c>
      <c r="AL3177">
        <v>1617</v>
      </c>
      <c r="AM3177">
        <v>0.05</v>
      </c>
      <c r="AN3177">
        <v>0.05</v>
      </c>
      <c r="AO3177">
        <v>712</v>
      </c>
      <c r="AP3177">
        <v>712</v>
      </c>
      <c r="AQ3177">
        <v>151</v>
      </c>
      <c r="AR3177">
        <v>151</v>
      </c>
      <c r="AS3177">
        <v>1617</v>
      </c>
      <c r="AT3177">
        <v>10</v>
      </c>
      <c r="AU3177">
        <v>10</v>
      </c>
      <c r="AV3177">
        <v>0.05</v>
      </c>
      <c r="AW3177">
        <v>0.05</v>
      </c>
      <c r="AX3177">
        <v>1168</v>
      </c>
      <c r="AY3177">
        <v>1168</v>
      </c>
      <c r="AZ3177">
        <v>133</v>
      </c>
      <c r="BA3177">
        <v>133</v>
      </c>
      <c r="BB3177" t="s">
        <v>135</v>
      </c>
      <c r="BC3177" t="s">
        <v>1114</v>
      </c>
      <c r="BD3177">
        <v>1</v>
      </c>
      <c r="BF3177" s="2">
        <v>42433</v>
      </c>
      <c r="BG3177" s="3" t="s">
        <v>1076</v>
      </c>
      <c r="BH3177">
        <v>41054531300042</v>
      </c>
      <c r="BJ3177" t="s">
        <v>112</v>
      </c>
      <c r="BK3177" t="s">
        <v>1115</v>
      </c>
      <c r="BL3177" t="s">
        <v>1116</v>
      </c>
      <c r="BN3177" s="2">
        <v>42432</v>
      </c>
      <c r="BO3177">
        <v>3</v>
      </c>
      <c r="BQ3177">
        <v>1409</v>
      </c>
      <c r="BS3177" t="s">
        <v>117</v>
      </c>
      <c r="BT3177">
        <v>13.3</v>
      </c>
      <c r="BV3177">
        <v>27</v>
      </c>
      <c r="BX3177">
        <v>1</v>
      </c>
      <c r="BZ3177">
        <v>34255833500051</v>
      </c>
      <c r="CB3177" t="s">
        <v>112</v>
      </c>
      <c r="CC3177">
        <v>1</v>
      </c>
      <c r="CE3177">
        <v>3</v>
      </c>
      <c r="CG3177">
        <v>41054531300042</v>
      </c>
      <c r="CI3177" t="s">
        <v>109</v>
      </c>
      <c r="CK3177">
        <v>3</v>
      </c>
      <c r="CQ3177" t="s">
        <v>110</v>
      </c>
      <c r="CR3177" s="2">
        <v>42460</v>
      </c>
      <c r="CS3177">
        <v>0</v>
      </c>
      <c r="CU3177" t="s">
        <v>109</v>
      </c>
      <c r="CV3177" t="s">
        <v>111</v>
      </c>
      <c r="CW3177">
        <v>41054531300042</v>
      </c>
      <c r="CY3177" t="s">
        <v>112</v>
      </c>
      <c r="CZ3177" t="s">
        <v>113</v>
      </c>
      <c r="DA3177" t="s">
        <v>114</v>
      </c>
      <c r="DB3177" t="s">
        <v>115</v>
      </c>
      <c r="DC3177">
        <v>1</v>
      </c>
    </row>
    <row r="3178" spans="1:107" x14ac:dyDescent="0.2">
      <c r="A3178" t="s">
        <v>108</v>
      </c>
      <c r="B3178">
        <v>0</v>
      </c>
      <c r="D3178" t="s">
        <v>109</v>
      </c>
      <c r="K3178">
        <v>1</v>
      </c>
      <c r="M3178">
        <v>5</v>
      </c>
      <c r="N3178" t="s">
        <v>1112</v>
      </c>
      <c r="O3178">
        <v>0</v>
      </c>
      <c r="V3178">
        <v>6127970</v>
      </c>
      <c r="W3178" s="2">
        <v>42432</v>
      </c>
      <c r="X3178">
        <v>10</v>
      </c>
      <c r="Y3178">
        <v>1</v>
      </c>
      <c r="Z3178">
        <v>1</v>
      </c>
      <c r="AB3178">
        <v>0</v>
      </c>
      <c r="AC3178">
        <v>0</v>
      </c>
      <c r="AD3178" s="2">
        <v>42437</v>
      </c>
      <c r="AE3178" s="3" t="s">
        <v>1113</v>
      </c>
      <c r="AF3178">
        <v>23</v>
      </c>
      <c r="AG3178">
        <v>23</v>
      </c>
      <c r="AH3178" s="3" t="s">
        <v>1119</v>
      </c>
      <c r="AI3178">
        <v>2</v>
      </c>
      <c r="AJ3178">
        <v>2</v>
      </c>
      <c r="AK3178" t="s">
        <v>169</v>
      </c>
      <c r="AL3178">
        <v>2920</v>
      </c>
      <c r="AM3178">
        <v>1.4999999999999999E-4</v>
      </c>
      <c r="AN3178">
        <v>1.4999999999999999E-4</v>
      </c>
      <c r="AO3178">
        <v>711</v>
      </c>
      <c r="AP3178">
        <v>711</v>
      </c>
      <c r="AQ3178">
        <v>405</v>
      </c>
      <c r="AR3178">
        <v>405</v>
      </c>
      <c r="AS3178">
        <v>2920</v>
      </c>
      <c r="AT3178">
        <v>10</v>
      </c>
      <c r="AU3178">
        <v>10</v>
      </c>
      <c r="AV3178">
        <v>1.4999999999999999E-4</v>
      </c>
      <c r="AW3178">
        <v>1.4999999999999999E-4</v>
      </c>
      <c r="AZ3178">
        <v>133</v>
      </c>
      <c r="BA3178">
        <v>133</v>
      </c>
      <c r="BB3178" t="s">
        <v>135</v>
      </c>
      <c r="BC3178" t="s">
        <v>1114</v>
      </c>
      <c r="BD3178">
        <v>1</v>
      </c>
      <c r="BF3178" s="2">
        <v>42433</v>
      </c>
      <c r="BG3178" s="3" t="s">
        <v>1076</v>
      </c>
      <c r="BH3178">
        <v>41054531300042</v>
      </c>
      <c r="BJ3178" t="s">
        <v>112</v>
      </c>
      <c r="BK3178" t="s">
        <v>1115</v>
      </c>
      <c r="BL3178" t="s">
        <v>1116</v>
      </c>
      <c r="BN3178" s="2">
        <v>42432</v>
      </c>
      <c r="BO3178">
        <v>3</v>
      </c>
      <c r="BQ3178">
        <v>1409</v>
      </c>
      <c r="BS3178" t="s">
        <v>117</v>
      </c>
      <c r="BT3178">
        <v>13.3</v>
      </c>
      <c r="BV3178">
        <v>27</v>
      </c>
      <c r="BX3178">
        <v>1</v>
      </c>
      <c r="BZ3178">
        <v>34255833500051</v>
      </c>
      <c r="CB3178" t="s">
        <v>112</v>
      </c>
      <c r="CC3178">
        <v>1</v>
      </c>
      <c r="CE3178">
        <v>3</v>
      </c>
      <c r="CG3178">
        <v>41054531300042</v>
      </c>
      <c r="CI3178" t="s">
        <v>109</v>
      </c>
      <c r="CK3178">
        <v>3</v>
      </c>
      <c r="CQ3178" t="s">
        <v>110</v>
      </c>
      <c r="CR3178" s="2">
        <v>42460</v>
      </c>
      <c r="CS3178">
        <v>0</v>
      </c>
      <c r="CU3178" t="s">
        <v>109</v>
      </c>
      <c r="CV3178" t="s">
        <v>111</v>
      </c>
      <c r="CW3178">
        <v>41054531300042</v>
      </c>
      <c r="CY3178" t="s">
        <v>112</v>
      </c>
      <c r="CZ3178" t="s">
        <v>113</v>
      </c>
      <c r="DA3178" t="s">
        <v>114</v>
      </c>
      <c r="DB3178" t="s">
        <v>115</v>
      </c>
      <c r="DC3178">
        <v>1</v>
      </c>
    </row>
    <row r="3179" spans="1:107" x14ac:dyDescent="0.2">
      <c r="A3179" t="s">
        <v>108</v>
      </c>
      <c r="B3179">
        <v>0</v>
      </c>
      <c r="D3179" t="s">
        <v>109</v>
      </c>
      <c r="K3179">
        <v>1</v>
      </c>
      <c r="M3179">
        <v>5</v>
      </c>
      <c r="N3179" t="s">
        <v>1112</v>
      </c>
      <c r="O3179">
        <v>0</v>
      </c>
      <c r="V3179">
        <v>6127970</v>
      </c>
      <c r="W3179" s="2">
        <v>42432</v>
      </c>
      <c r="X3179">
        <v>10</v>
      </c>
      <c r="Y3179">
        <v>1</v>
      </c>
      <c r="Z3179">
        <v>1</v>
      </c>
      <c r="AB3179">
        <v>0</v>
      </c>
      <c r="AC3179">
        <v>0</v>
      </c>
      <c r="AD3179" s="2">
        <v>42433</v>
      </c>
      <c r="AE3179" s="3" t="s">
        <v>1113</v>
      </c>
      <c r="AF3179">
        <v>23</v>
      </c>
      <c r="AG3179">
        <v>23</v>
      </c>
      <c r="AH3179" s="3" t="s">
        <v>1120</v>
      </c>
      <c r="AI3179">
        <v>2</v>
      </c>
      <c r="AJ3179">
        <v>2</v>
      </c>
      <c r="AK3179" t="s">
        <v>170</v>
      </c>
      <c r="AL3179">
        <v>1264</v>
      </c>
      <c r="AM3179">
        <v>0.02</v>
      </c>
      <c r="AN3179">
        <v>0.02</v>
      </c>
      <c r="AQ3179">
        <v>454</v>
      </c>
      <c r="AR3179">
        <v>454</v>
      </c>
      <c r="AS3179">
        <v>1264</v>
      </c>
      <c r="AT3179">
        <v>10</v>
      </c>
      <c r="AU3179">
        <v>10</v>
      </c>
      <c r="AV3179">
        <v>0.02</v>
      </c>
      <c r="AW3179">
        <v>0.02</v>
      </c>
      <c r="AZ3179">
        <v>133</v>
      </c>
      <c r="BA3179">
        <v>133</v>
      </c>
      <c r="BB3179" t="s">
        <v>135</v>
      </c>
      <c r="BC3179" t="s">
        <v>1114</v>
      </c>
      <c r="BD3179">
        <v>1</v>
      </c>
      <c r="BF3179" s="2">
        <v>42433</v>
      </c>
      <c r="BG3179" s="3" t="s">
        <v>1076</v>
      </c>
      <c r="BH3179">
        <v>41054531300042</v>
      </c>
      <c r="BJ3179" t="s">
        <v>112</v>
      </c>
      <c r="BK3179" t="s">
        <v>1115</v>
      </c>
      <c r="BL3179" t="s">
        <v>1116</v>
      </c>
      <c r="BN3179" s="2">
        <v>42432</v>
      </c>
      <c r="BO3179">
        <v>3</v>
      </c>
      <c r="BQ3179">
        <v>1409</v>
      </c>
      <c r="BS3179" t="s">
        <v>117</v>
      </c>
      <c r="BT3179">
        <v>13.3</v>
      </c>
      <c r="BV3179">
        <v>27</v>
      </c>
      <c r="BX3179">
        <v>1</v>
      </c>
      <c r="BZ3179">
        <v>34255833500051</v>
      </c>
      <c r="CB3179" t="s">
        <v>112</v>
      </c>
      <c r="CC3179">
        <v>1</v>
      </c>
      <c r="CE3179">
        <v>3</v>
      </c>
      <c r="CG3179">
        <v>41054531300042</v>
      </c>
      <c r="CI3179" t="s">
        <v>109</v>
      </c>
      <c r="CK3179">
        <v>3</v>
      </c>
      <c r="CQ3179" t="s">
        <v>110</v>
      </c>
      <c r="CR3179" s="2">
        <v>42460</v>
      </c>
      <c r="CS3179">
        <v>0</v>
      </c>
      <c r="CU3179" t="s">
        <v>109</v>
      </c>
      <c r="CV3179" t="s">
        <v>111</v>
      </c>
      <c r="CW3179">
        <v>41054531300042</v>
      </c>
      <c r="CY3179" t="s">
        <v>112</v>
      </c>
      <c r="CZ3179" t="s">
        <v>113</v>
      </c>
      <c r="DA3179" t="s">
        <v>114</v>
      </c>
      <c r="DB3179" t="s">
        <v>115</v>
      </c>
      <c r="DC3179">
        <v>1</v>
      </c>
    </row>
    <row r="3180" spans="1:107" x14ac:dyDescent="0.2">
      <c r="A3180" t="s">
        <v>108</v>
      </c>
      <c r="B3180">
        <v>0</v>
      </c>
      <c r="D3180" t="s">
        <v>109</v>
      </c>
      <c r="K3180">
        <v>1</v>
      </c>
      <c r="M3180">
        <v>5</v>
      </c>
      <c r="N3180" t="s">
        <v>1112</v>
      </c>
      <c r="O3180">
        <v>0</v>
      </c>
      <c r="V3180">
        <v>6127970</v>
      </c>
      <c r="W3180" s="2">
        <v>42432</v>
      </c>
      <c r="X3180">
        <v>10</v>
      </c>
      <c r="Y3180">
        <v>1</v>
      </c>
      <c r="Z3180">
        <v>1</v>
      </c>
      <c r="AB3180">
        <v>0</v>
      </c>
      <c r="AC3180">
        <v>0</v>
      </c>
      <c r="AD3180" s="2">
        <v>42436</v>
      </c>
      <c r="AE3180" s="3" t="s">
        <v>1113</v>
      </c>
      <c r="AF3180">
        <v>23</v>
      </c>
      <c r="AG3180">
        <v>23</v>
      </c>
      <c r="AH3180" s="3" t="s">
        <v>1118</v>
      </c>
      <c r="AI3180">
        <v>2</v>
      </c>
      <c r="AJ3180">
        <v>2</v>
      </c>
      <c r="AK3180" t="s">
        <v>172</v>
      </c>
      <c r="AL3180">
        <v>1548</v>
      </c>
      <c r="AM3180">
        <v>0.05</v>
      </c>
      <c r="AN3180">
        <v>0.05</v>
      </c>
      <c r="AO3180">
        <v>712</v>
      </c>
      <c r="AP3180">
        <v>712</v>
      </c>
      <c r="AQ3180">
        <v>151</v>
      </c>
      <c r="AR3180">
        <v>151</v>
      </c>
      <c r="AS3180">
        <v>1548</v>
      </c>
      <c r="AT3180">
        <v>10</v>
      </c>
      <c r="AU3180">
        <v>10</v>
      </c>
      <c r="AV3180">
        <v>0.05</v>
      </c>
      <c r="AW3180">
        <v>0.05</v>
      </c>
      <c r="AX3180">
        <v>1168</v>
      </c>
      <c r="AY3180">
        <v>1168</v>
      </c>
      <c r="AZ3180">
        <v>133</v>
      </c>
      <c r="BA3180">
        <v>133</v>
      </c>
      <c r="BB3180" t="s">
        <v>135</v>
      </c>
      <c r="BC3180" t="s">
        <v>1114</v>
      </c>
      <c r="BD3180">
        <v>1</v>
      </c>
      <c r="BF3180" s="2">
        <v>42433</v>
      </c>
      <c r="BG3180" s="3" t="s">
        <v>1076</v>
      </c>
      <c r="BH3180">
        <v>41054531300042</v>
      </c>
      <c r="BJ3180" t="s">
        <v>112</v>
      </c>
      <c r="BK3180" t="s">
        <v>1115</v>
      </c>
      <c r="BL3180" t="s">
        <v>1116</v>
      </c>
      <c r="BN3180" s="2">
        <v>42432</v>
      </c>
      <c r="BO3180">
        <v>3</v>
      </c>
      <c r="BQ3180">
        <v>1409</v>
      </c>
      <c r="BS3180" t="s">
        <v>117</v>
      </c>
      <c r="BT3180">
        <v>13.3</v>
      </c>
      <c r="BV3180">
        <v>27</v>
      </c>
      <c r="BX3180">
        <v>1</v>
      </c>
      <c r="BZ3180">
        <v>34255833500051</v>
      </c>
      <c r="CB3180" t="s">
        <v>112</v>
      </c>
      <c r="CC3180">
        <v>1</v>
      </c>
      <c r="CE3180">
        <v>3</v>
      </c>
      <c r="CG3180">
        <v>41054531300042</v>
      </c>
      <c r="CI3180" t="s">
        <v>109</v>
      </c>
      <c r="CK3180">
        <v>3</v>
      </c>
      <c r="CQ3180" t="s">
        <v>110</v>
      </c>
      <c r="CR3180" s="2">
        <v>42460</v>
      </c>
      <c r="CS3180">
        <v>0</v>
      </c>
      <c r="CU3180" t="s">
        <v>109</v>
      </c>
      <c r="CV3180" t="s">
        <v>111</v>
      </c>
      <c r="CW3180">
        <v>41054531300042</v>
      </c>
      <c r="CY3180" t="s">
        <v>112</v>
      </c>
      <c r="CZ3180" t="s">
        <v>113</v>
      </c>
      <c r="DA3180" t="s">
        <v>114</v>
      </c>
      <c r="DB3180" t="s">
        <v>115</v>
      </c>
      <c r="DC3180">
        <v>1</v>
      </c>
    </row>
    <row r="3181" spans="1:107" x14ac:dyDescent="0.2">
      <c r="A3181" t="s">
        <v>108</v>
      </c>
      <c r="B3181">
        <v>0</v>
      </c>
      <c r="D3181" t="s">
        <v>109</v>
      </c>
      <c r="K3181">
        <v>1</v>
      </c>
      <c r="M3181">
        <v>5</v>
      </c>
      <c r="N3181" t="s">
        <v>1112</v>
      </c>
      <c r="O3181">
        <v>0</v>
      </c>
      <c r="V3181">
        <v>6127970</v>
      </c>
      <c r="W3181" s="2">
        <v>42432</v>
      </c>
      <c r="X3181">
        <v>10</v>
      </c>
      <c r="Y3181">
        <v>2</v>
      </c>
      <c r="Z3181">
        <v>2</v>
      </c>
      <c r="AB3181">
        <v>0</v>
      </c>
      <c r="AC3181">
        <v>0</v>
      </c>
      <c r="AD3181" s="2">
        <v>42436</v>
      </c>
      <c r="AE3181" s="3" t="s">
        <v>1113</v>
      </c>
      <c r="AF3181">
        <v>23</v>
      </c>
      <c r="AG3181">
        <v>23</v>
      </c>
      <c r="AH3181" s="3" t="s">
        <v>1118</v>
      </c>
      <c r="AI3181">
        <v>2</v>
      </c>
      <c r="AJ3181">
        <v>2</v>
      </c>
      <c r="AK3181" t="s">
        <v>173</v>
      </c>
      <c r="AL3181">
        <v>1549</v>
      </c>
      <c r="AM3181">
        <v>0.25</v>
      </c>
      <c r="AN3181">
        <v>0.25</v>
      </c>
      <c r="AO3181">
        <v>712</v>
      </c>
      <c r="AP3181">
        <v>712</v>
      </c>
      <c r="AQ3181">
        <v>151</v>
      </c>
      <c r="AR3181">
        <v>151</v>
      </c>
      <c r="AS3181">
        <v>1549</v>
      </c>
      <c r="AT3181">
        <v>10</v>
      </c>
      <c r="AU3181">
        <v>10</v>
      </c>
      <c r="AV3181">
        <v>0.25</v>
      </c>
      <c r="AW3181">
        <v>0.25</v>
      </c>
      <c r="AX3181">
        <v>1168</v>
      </c>
      <c r="AY3181">
        <v>1168</v>
      </c>
      <c r="AZ3181">
        <v>133</v>
      </c>
      <c r="BA3181">
        <v>133</v>
      </c>
      <c r="BB3181" t="s">
        <v>135</v>
      </c>
      <c r="BC3181" t="s">
        <v>1114</v>
      </c>
      <c r="BD3181">
        <v>1</v>
      </c>
      <c r="BF3181" s="2">
        <v>42433</v>
      </c>
      <c r="BG3181" s="3" t="s">
        <v>1076</v>
      </c>
      <c r="BH3181">
        <v>41054531300042</v>
      </c>
      <c r="BJ3181" t="s">
        <v>112</v>
      </c>
      <c r="BK3181" t="s">
        <v>1115</v>
      </c>
      <c r="BL3181" t="s">
        <v>1116</v>
      </c>
      <c r="BN3181" s="2">
        <v>42432</v>
      </c>
      <c r="BO3181">
        <v>3</v>
      </c>
      <c r="BQ3181">
        <v>1409</v>
      </c>
      <c r="BS3181" t="s">
        <v>117</v>
      </c>
      <c r="BT3181">
        <v>13.3</v>
      </c>
      <c r="BV3181">
        <v>27</v>
      </c>
      <c r="BX3181">
        <v>1</v>
      </c>
      <c r="BZ3181">
        <v>34255833500051</v>
      </c>
      <c r="CB3181" t="s">
        <v>112</v>
      </c>
      <c r="CC3181">
        <v>1</v>
      </c>
      <c r="CE3181">
        <v>3</v>
      </c>
      <c r="CG3181">
        <v>41054531300042</v>
      </c>
      <c r="CI3181" t="s">
        <v>109</v>
      </c>
      <c r="CK3181">
        <v>3</v>
      </c>
      <c r="CQ3181" t="s">
        <v>110</v>
      </c>
      <c r="CR3181" s="2">
        <v>42460</v>
      </c>
      <c r="CS3181">
        <v>0</v>
      </c>
      <c r="CU3181" t="s">
        <v>109</v>
      </c>
      <c r="CV3181" t="s">
        <v>111</v>
      </c>
      <c r="CW3181">
        <v>41054531300042</v>
      </c>
      <c r="CY3181" t="s">
        <v>112</v>
      </c>
      <c r="CZ3181" t="s">
        <v>113</v>
      </c>
      <c r="DA3181" t="s">
        <v>114</v>
      </c>
      <c r="DB3181" t="s">
        <v>115</v>
      </c>
      <c r="DC3181">
        <v>1</v>
      </c>
    </row>
    <row r="3182" spans="1:107" x14ac:dyDescent="0.2">
      <c r="A3182" t="s">
        <v>108</v>
      </c>
      <c r="B3182">
        <v>0</v>
      </c>
      <c r="D3182" t="s">
        <v>109</v>
      </c>
      <c r="K3182">
        <v>1</v>
      </c>
      <c r="M3182">
        <v>5</v>
      </c>
      <c r="N3182" t="s">
        <v>1112</v>
      </c>
      <c r="O3182">
        <v>0</v>
      </c>
      <c r="V3182">
        <v>6127970</v>
      </c>
      <c r="W3182" s="2">
        <v>42432</v>
      </c>
      <c r="X3182">
        <v>10</v>
      </c>
      <c r="Y3182">
        <v>1</v>
      </c>
      <c r="Z3182">
        <v>1</v>
      </c>
      <c r="AB3182">
        <v>0</v>
      </c>
      <c r="AC3182">
        <v>0</v>
      </c>
      <c r="AD3182" s="2">
        <v>42433</v>
      </c>
      <c r="AE3182" s="3" t="s">
        <v>1113</v>
      </c>
      <c r="AF3182">
        <v>23</v>
      </c>
      <c r="AG3182">
        <v>23</v>
      </c>
      <c r="AH3182" s="3" t="s">
        <v>1120</v>
      </c>
      <c r="AI3182">
        <v>2</v>
      </c>
      <c r="AJ3182">
        <v>2</v>
      </c>
      <c r="AK3182" t="s">
        <v>174</v>
      </c>
      <c r="AL3182">
        <v>1141</v>
      </c>
      <c r="AM3182">
        <v>0.02</v>
      </c>
      <c r="AN3182">
        <v>0.02</v>
      </c>
      <c r="AQ3182">
        <v>454</v>
      </c>
      <c r="AR3182">
        <v>454</v>
      </c>
      <c r="AS3182">
        <v>1141</v>
      </c>
      <c r="AT3182">
        <v>10</v>
      </c>
      <c r="AU3182">
        <v>10</v>
      </c>
      <c r="AV3182">
        <v>0.02</v>
      </c>
      <c r="AW3182">
        <v>0.02</v>
      </c>
      <c r="AZ3182">
        <v>133</v>
      </c>
      <c r="BA3182">
        <v>133</v>
      </c>
      <c r="BB3182" t="s">
        <v>135</v>
      </c>
      <c r="BC3182" t="s">
        <v>1114</v>
      </c>
      <c r="BD3182">
        <v>1</v>
      </c>
      <c r="BF3182" s="2">
        <v>42433</v>
      </c>
      <c r="BG3182" s="3" t="s">
        <v>1076</v>
      </c>
      <c r="BH3182">
        <v>41054531300042</v>
      </c>
      <c r="BJ3182" t="s">
        <v>112</v>
      </c>
      <c r="BK3182" t="s">
        <v>1115</v>
      </c>
      <c r="BL3182" t="s">
        <v>1116</v>
      </c>
      <c r="BN3182" s="2">
        <v>42432</v>
      </c>
      <c r="BO3182">
        <v>3</v>
      </c>
      <c r="BQ3182">
        <v>1409</v>
      </c>
      <c r="BS3182" t="s">
        <v>117</v>
      </c>
      <c r="BT3182">
        <v>13.3</v>
      </c>
      <c r="BV3182">
        <v>27</v>
      </c>
      <c r="BX3182">
        <v>1</v>
      </c>
      <c r="BZ3182">
        <v>34255833500051</v>
      </c>
      <c r="CB3182" t="s">
        <v>112</v>
      </c>
      <c r="CC3182">
        <v>1</v>
      </c>
      <c r="CE3182">
        <v>3</v>
      </c>
      <c r="CG3182">
        <v>41054531300042</v>
      </c>
      <c r="CI3182" t="s">
        <v>109</v>
      </c>
      <c r="CK3182">
        <v>3</v>
      </c>
      <c r="CQ3182" t="s">
        <v>110</v>
      </c>
      <c r="CR3182" s="2">
        <v>42460</v>
      </c>
      <c r="CS3182">
        <v>0</v>
      </c>
      <c r="CU3182" t="s">
        <v>109</v>
      </c>
      <c r="CV3182" t="s">
        <v>111</v>
      </c>
      <c r="CW3182">
        <v>41054531300042</v>
      </c>
      <c r="CY3182" t="s">
        <v>112</v>
      </c>
      <c r="CZ3182" t="s">
        <v>113</v>
      </c>
      <c r="DA3182" t="s">
        <v>114</v>
      </c>
      <c r="DB3182" t="s">
        <v>115</v>
      </c>
      <c r="DC3182">
        <v>1</v>
      </c>
    </row>
    <row r="3183" spans="1:107" x14ac:dyDescent="0.2">
      <c r="A3183" t="s">
        <v>108</v>
      </c>
      <c r="B3183">
        <v>0</v>
      </c>
      <c r="D3183" t="s">
        <v>109</v>
      </c>
      <c r="K3183">
        <v>1</v>
      </c>
      <c r="M3183">
        <v>5</v>
      </c>
      <c r="N3183" t="s">
        <v>1112</v>
      </c>
      <c r="O3183">
        <v>0</v>
      </c>
      <c r="V3183">
        <v>6127970</v>
      </c>
      <c r="W3183" s="2">
        <v>42432</v>
      </c>
      <c r="X3183">
        <v>10</v>
      </c>
      <c r="Y3183">
        <v>2</v>
      </c>
      <c r="Z3183">
        <v>2</v>
      </c>
      <c r="AA3183" t="s">
        <v>175</v>
      </c>
      <c r="AB3183">
        <v>0</v>
      </c>
      <c r="AC3183">
        <v>0</v>
      </c>
      <c r="AD3183" s="2">
        <v>42437</v>
      </c>
      <c r="AE3183" s="3" t="s">
        <v>1113</v>
      </c>
      <c r="AF3183">
        <v>23</v>
      </c>
      <c r="AG3183">
        <v>23</v>
      </c>
      <c r="AH3183" s="3" t="s">
        <v>1121</v>
      </c>
      <c r="AI3183">
        <v>2</v>
      </c>
      <c r="AJ3183">
        <v>2</v>
      </c>
      <c r="AK3183" t="s">
        <v>176</v>
      </c>
      <c r="AL3183">
        <v>2522</v>
      </c>
      <c r="AM3183">
        <v>0.02</v>
      </c>
      <c r="AN3183">
        <v>0.02</v>
      </c>
      <c r="AQ3183">
        <v>454</v>
      </c>
      <c r="AR3183">
        <v>454</v>
      </c>
      <c r="AS3183">
        <v>2522</v>
      </c>
      <c r="AT3183">
        <v>10</v>
      </c>
      <c r="AU3183">
        <v>10</v>
      </c>
      <c r="AV3183">
        <v>0.02</v>
      </c>
      <c r="AW3183">
        <v>0.02</v>
      </c>
      <c r="AZ3183">
        <v>133</v>
      </c>
      <c r="BA3183">
        <v>133</v>
      </c>
      <c r="BB3183" t="s">
        <v>135</v>
      </c>
      <c r="BC3183" t="s">
        <v>1114</v>
      </c>
      <c r="BD3183">
        <v>1</v>
      </c>
      <c r="BF3183" s="2">
        <v>42433</v>
      </c>
      <c r="BG3183" s="3" t="s">
        <v>1076</v>
      </c>
      <c r="BH3183">
        <v>41054531300042</v>
      </c>
      <c r="BJ3183" t="s">
        <v>112</v>
      </c>
      <c r="BK3183" t="s">
        <v>1115</v>
      </c>
      <c r="BL3183" t="s">
        <v>1116</v>
      </c>
      <c r="BN3183" s="2">
        <v>42432</v>
      </c>
      <c r="BO3183">
        <v>3</v>
      </c>
      <c r="BQ3183">
        <v>1409</v>
      </c>
      <c r="BS3183" t="s">
        <v>117</v>
      </c>
      <c r="BT3183">
        <v>13.3</v>
      </c>
      <c r="BV3183">
        <v>27</v>
      </c>
      <c r="BX3183">
        <v>1</v>
      </c>
      <c r="BZ3183">
        <v>34255833500051</v>
      </c>
      <c r="CB3183" t="s">
        <v>112</v>
      </c>
      <c r="CC3183">
        <v>1</v>
      </c>
      <c r="CE3183">
        <v>3</v>
      </c>
      <c r="CG3183">
        <v>41054531300042</v>
      </c>
      <c r="CI3183" t="s">
        <v>109</v>
      </c>
      <c r="CK3183">
        <v>3</v>
      </c>
      <c r="CQ3183" t="s">
        <v>110</v>
      </c>
      <c r="CR3183" s="2">
        <v>42460</v>
      </c>
      <c r="CS3183">
        <v>0</v>
      </c>
      <c r="CU3183" t="s">
        <v>109</v>
      </c>
      <c r="CV3183" t="s">
        <v>111</v>
      </c>
      <c r="CW3183">
        <v>41054531300042</v>
      </c>
      <c r="CY3183" t="s">
        <v>112</v>
      </c>
      <c r="CZ3183" t="s">
        <v>113</v>
      </c>
      <c r="DA3183" t="s">
        <v>114</v>
      </c>
      <c r="DB3183" t="s">
        <v>115</v>
      </c>
      <c r="DC3183">
        <v>1</v>
      </c>
    </row>
    <row r="3184" spans="1:107" x14ac:dyDescent="0.2">
      <c r="A3184" t="s">
        <v>108</v>
      </c>
      <c r="B3184">
        <v>0</v>
      </c>
      <c r="D3184" t="s">
        <v>109</v>
      </c>
      <c r="K3184">
        <v>1</v>
      </c>
      <c r="M3184">
        <v>5</v>
      </c>
      <c r="N3184" t="s">
        <v>1112</v>
      </c>
      <c r="O3184">
        <v>0</v>
      </c>
      <c r="V3184">
        <v>6127970</v>
      </c>
      <c r="W3184" s="2">
        <v>42432</v>
      </c>
      <c r="X3184">
        <v>10</v>
      </c>
      <c r="Y3184">
        <v>1</v>
      </c>
      <c r="Z3184">
        <v>1</v>
      </c>
      <c r="AB3184">
        <v>0</v>
      </c>
      <c r="AC3184">
        <v>0</v>
      </c>
      <c r="AD3184" s="2">
        <v>42433</v>
      </c>
      <c r="AE3184" s="3" t="s">
        <v>1113</v>
      </c>
      <c r="AF3184">
        <v>23</v>
      </c>
      <c r="AG3184">
        <v>23</v>
      </c>
      <c r="AH3184" s="3" t="s">
        <v>1120</v>
      </c>
      <c r="AI3184">
        <v>2</v>
      </c>
      <c r="AJ3184">
        <v>2</v>
      </c>
      <c r="AK3184" t="s">
        <v>178</v>
      </c>
      <c r="AL3184">
        <v>1142</v>
      </c>
      <c r="AM3184">
        <v>0.1</v>
      </c>
      <c r="AN3184">
        <v>0.1</v>
      </c>
      <c r="AQ3184">
        <v>454</v>
      </c>
      <c r="AR3184">
        <v>454</v>
      </c>
      <c r="AS3184">
        <v>1142</v>
      </c>
      <c r="AT3184">
        <v>10</v>
      </c>
      <c r="AU3184">
        <v>10</v>
      </c>
      <c r="AV3184">
        <v>0.1</v>
      </c>
      <c r="AW3184">
        <v>0.1</v>
      </c>
      <c r="AZ3184">
        <v>133</v>
      </c>
      <c r="BA3184">
        <v>133</v>
      </c>
      <c r="BB3184" t="s">
        <v>135</v>
      </c>
      <c r="BC3184" t="s">
        <v>1114</v>
      </c>
      <c r="BD3184">
        <v>1</v>
      </c>
      <c r="BF3184" s="2">
        <v>42433</v>
      </c>
      <c r="BG3184" s="3" t="s">
        <v>1076</v>
      </c>
      <c r="BH3184">
        <v>41054531300042</v>
      </c>
      <c r="BJ3184" t="s">
        <v>112</v>
      </c>
      <c r="BK3184" t="s">
        <v>1115</v>
      </c>
      <c r="BL3184" t="s">
        <v>1116</v>
      </c>
      <c r="BN3184" s="2">
        <v>42432</v>
      </c>
      <c r="BO3184">
        <v>3</v>
      </c>
      <c r="BQ3184">
        <v>1409</v>
      </c>
      <c r="BS3184" t="s">
        <v>117</v>
      </c>
      <c r="BT3184">
        <v>13.3</v>
      </c>
      <c r="BV3184">
        <v>27</v>
      </c>
      <c r="BX3184">
        <v>1</v>
      </c>
      <c r="BZ3184">
        <v>34255833500051</v>
      </c>
      <c r="CB3184" t="s">
        <v>112</v>
      </c>
      <c r="CC3184">
        <v>1</v>
      </c>
      <c r="CE3184">
        <v>3</v>
      </c>
      <c r="CG3184">
        <v>41054531300042</v>
      </c>
      <c r="CI3184" t="s">
        <v>109</v>
      </c>
      <c r="CK3184">
        <v>3</v>
      </c>
      <c r="CQ3184" t="s">
        <v>110</v>
      </c>
      <c r="CR3184" s="2">
        <v>42460</v>
      </c>
      <c r="CS3184">
        <v>0</v>
      </c>
      <c r="CU3184" t="s">
        <v>109</v>
      </c>
      <c r="CV3184" t="s">
        <v>111</v>
      </c>
      <c r="CW3184">
        <v>41054531300042</v>
      </c>
      <c r="CY3184" t="s">
        <v>112</v>
      </c>
      <c r="CZ3184" t="s">
        <v>113</v>
      </c>
      <c r="DA3184" t="s">
        <v>114</v>
      </c>
      <c r="DB3184" t="s">
        <v>115</v>
      </c>
      <c r="DC3184">
        <v>1</v>
      </c>
    </row>
    <row r="3185" spans="1:107" x14ac:dyDescent="0.2">
      <c r="A3185" t="s">
        <v>108</v>
      </c>
      <c r="B3185">
        <v>0</v>
      </c>
      <c r="D3185" t="s">
        <v>109</v>
      </c>
      <c r="K3185">
        <v>1</v>
      </c>
      <c r="M3185">
        <v>5</v>
      </c>
      <c r="N3185" t="s">
        <v>1112</v>
      </c>
      <c r="O3185">
        <v>0</v>
      </c>
      <c r="V3185">
        <v>6127970</v>
      </c>
      <c r="W3185" s="2">
        <v>42432</v>
      </c>
      <c r="X3185">
        <v>10</v>
      </c>
      <c r="Y3185">
        <v>1</v>
      </c>
      <c r="Z3185">
        <v>1</v>
      </c>
      <c r="AB3185">
        <v>0</v>
      </c>
      <c r="AC3185">
        <v>0</v>
      </c>
      <c r="AD3185" s="2">
        <v>42434</v>
      </c>
      <c r="AE3185" s="3" t="s">
        <v>1113</v>
      </c>
      <c r="AF3185">
        <v>23</v>
      </c>
      <c r="AG3185">
        <v>23</v>
      </c>
      <c r="AH3185" s="3" t="s">
        <v>1122</v>
      </c>
      <c r="AI3185">
        <v>2</v>
      </c>
      <c r="AJ3185">
        <v>2</v>
      </c>
      <c r="AK3185" t="s">
        <v>179</v>
      </c>
      <c r="AL3185">
        <v>1143</v>
      </c>
      <c r="AM3185">
        <v>5.0000000000000001E-3</v>
      </c>
      <c r="AN3185">
        <v>5.0000000000000001E-3</v>
      </c>
      <c r="AO3185">
        <v>712</v>
      </c>
      <c r="AP3185">
        <v>712</v>
      </c>
      <c r="AQ3185">
        <v>405</v>
      </c>
      <c r="AR3185">
        <v>405</v>
      </c>
      <c r="AS3185">
        <v>1143</v>
      </c>
      <c r="AT3185">
        <v>10</v>
      </c>
      <c r="AU3185">
        <v>10</v>
      </c>
      <c r="AV3185">
        <v>5.0000000000000001E-3</v>
      </c>
      <c r="AW3185">
        <v>5.0000000000000001E-3</v>
      </c>
      <c r="AX3185">
        <v>1168</v>
      </c>
      <c r="AY3185">
        <v>1168</v>
      </c>
      <c r="AZ3185">
        <v>133</v>
      </c>
      <c r="BA3185">
        <v>133</v>
      </c>
      <c r="BB3185" t="s">
        <v>135</v>
      </c>
      <c r="BC3185" t="s">
        <v>1114</v>
      </c>
      <c r="BD3185">
        <v>1</v>
      </c>
      <c r="BF3185" s="2">
        <v>42433</v>
      </c>
      <c r="BG3185" s="3" t="s">
        <v>1076</v>
      </c>
      <c r="BH3185">
        <v>41054531300042</v>
      </c>
      <c r="BJ3185" t="s">
        <v>112</v>
      </c>
      <c r="BK3185" t="s">
        <v>1115</v>
      </c>
      <c r="BL3185" t="s">
        <v>1116</v>
      </c>
      <c r="BN3185" s="2">
        <v>42432</v>
      </c>
      <c r="BO3185">
        <v>3</v>
      </c>
      <c r="BQ3185">
        <v>1409</v>
      </c>
      <c r="BS3185" t="s">
        <v>117</v>
      </c>
      <c r="BT3185">
        <v>13.3</v>
      </c>
      <c r="BV3185">
        <v>27</v>
      </c>
      <c r="BX3185">
        <v>1</v>
      </c>
      <c r="BZ3185">
        <v>34255833500051</v>
      </c>
      <c r="CB3185" t="s">
        <v>112</v>
      </c>
      <c r="CC3185">
        <v>1</v>
      </c>
      <c r="CE3185">
        <v>3</v>
      </c>
      <c r="CG3185">
        <v>41054531300042</v>
      </c>
      <c r="CI3185" t="s">
        <v>109</v>
      </c>
      <c r="CK3185">
        <v>3</v>
      </c>
      <c r="CQ3185" t="s">
        <v>110</v>
      </c>
      <c r="CR3185" s="2">
        <v>42460</v>
      </c>
      <c r="CS3185">
        <v>0</v>
      </c>
      <c r="CU3185" t="s">
        <v>109</v>
      </c>
      <c r="CV3185" t="s">
        <v>111</v>
      </c>
      <c r="CW3185">
        <v>41054531300042</v>
      </c>
      <c r="CY3185" t="s">
        <v>112</v>
      </c>
      <c r="CZ3185" t="s">
        <v>113</v>
      </c>
      <c r="DA3185" t="s">
        <v>114</v>
      </c>
      <c r="DB3185" t="s">
        <v>115</v>
      </c>
      <c r="DC3185">
        <v>1</v>
      </c>
    </row>
    <row r="3186" spans="1:107" x14ac:dyDescent="0.2">
      <c r="A3186" t="s">
        <v>108</v>
      </c>
      <c r="B3186">
        <v>0</v>
      </c>
      <c r="D3186" t="s">
        <v>109</v>
      </c>
      <c r="K3186">
        <v>1</v>
      </c>
      <c r="M3186">
        <v>5</v>
      </c>
      <c r="N3186" t="s">
        <v>1112</v>
      </c>
      <c r="O3186">
        <v>0</v>
      </c>
      <c r="V3186">
        <v>6127970</v>
      </c>
      <c r="W3186" s="2">
        <v>42432</v>
      </c>
      <c r="X3186">
        <v>10</v>
      </c>
      <c r="Y3186">
        <v>1</v>
      </c>
      <c r="Z3186">
        <v>1</v>
      </c>
      <c r="AB3186">
        <v>0</v>
      </c>
      <c r="AC3186">
        <v>0</v>
      </c>
      <c r="AD3186" s="2">
        <v>42434</v>
      </c>
      <c r="AE3186" s="3" t="s">
        <v>1113</v>
      </c>
      <c r="AF3186">
        <v>23</v>
      </c>
      <c r="AG3186">
        <v>23</v>
      </c>
      <c r="AH3186" s="3" t="s">
        <v>1122</v>
      </c>
      <c r="AI3186">
        <v>2</v>
      </c>
      <c r="AJ3186">
        <v>2</v>
      </c>
      <c r="AK3186" t="s">
        <v>181</v>
      </c>
      <c r="AL3186">
        <v>1145</v>
      </c>
      <c r="AM3186">
        <v>5.0000000000000001E-3</v>
      </c>
      <c r="AN3186">
        <v>5.0000000000000001E-3</v>
      </c>
      <c r="AO3186">
        <v>712</v>
      </c>
      <c r="AP3186">
        <v>712</v>
      </c>
      <c r="AQ3186">
        <v>405</v>
      </c>
      <c r="AR3186">
        <v>405</v>
      </c>
      <c r="AS3186">
        <v>1145</v>
      </c>
      <c r="AT3186">
        <v>10</v>
      </c>
      <c r="AU3186">
        <v>10</v>
      </c>
      <c r="AV3186">
        <v>5.0000000000000001E-3</v>
      </c>
      <c r="AW3186">
        <v>5.0000000000000001E-3</v>
      </c>
      <c r="AX3186">
        <v>1168</v>
      </c>
      <c r="AY3186">
        <v>1168</v>
      </c>
      <c r="AZ3186">
        <v>133</v>
      </c>
      <c r="BA3186">
        <v>133</v>
      </c>
      <c r="BB3186" t="s">
        <v>135</v>
      </c>
      <c r="BC3186" t="s">
        <v>1114</v>
      </c>
      <c r="BD3186">
        <v>1</v>
      </c>
      <c r="BF3186" s="2">
        <v>42433</v>
      </c>
      <c r="BG3186" s="3" t="s">
        <v>1076</v>
      </c>
      <c r="BH3186">
        <v>41054531300042</v>
      </c>
      <c r="BJ3186" t="s">
        <v>112</v>
      </c>
      <c r="BK3186" t="s">
        <v>1115</v>
      </c>
      <c r="BL3186" t="s">
        <v>1116</v>
      </c>
      <c r="BN3186" s="2">
        <v>42432</v>
      </c>
      <c r="BO3186">
        <v>3</v>
      </c>
      <c r="BQ3186">
        <v>1409</v>
      </c>
      <c r="BS3186" t="s">
        <v>117</v>
      </c>
      <c r="BT3186">
        <v>13.3</v>
      </c>
      <c r="BV3186">
        <v>27</v>
      </c>
      <c r="BX3186">
        <v>1</v>
      </c>
      <c r="BZ3186">
        <v>34255833500051</v>
      </c>
      <c r="CB3186" t="s">
        <v>112</v>
      </c>
      <c r="CC3186">
        <v>1</v>
      </c>
      <c r="CE3186">
        <v>3</v>
      </c>
      <c r="CG3186">
        <v>41054531300042</v>
      </c>
      <c r="CI3186" t="s">
        <v>109</v>
      </c>
      <c r="CK3186">
        <v>3</v>
      </c>
      <c r="CQ3186" t="s">
        <v>110</v>
      </c>
      <c r="CR3186" s="2">
        <v>42460</v>
      </c>
      <c r="CS3186">
        <v>0</v>
      </c>
      <c r="CU3186" t="s">
        <v>109</v>
      </c>
      <c r="CV3186" t="s">
        <v>111</v>
      </c>
      <c r="CW3186">
        <v>41054531300042</v>
      </c>
      <c r="CY3186" t="s">
        <v>112</v>
      </c>
      <c r="CZ3186" t="s">
        <v>113</v>
      </c>
      <c r="DA3186" t="s">
        <v>114</v>
      </c>
      <c r="DB3186" t="s">
        <v>115</v>
      </c>
      <c r="DC3186">
        <v>1</v>
      </c>
    </row>
    <row r="3187" spans="1:107" x14ac:dyDescent="0.2">
      <c r="A3187" t="s">
        <v>108</v>
      </c>
      <c r="B3187">
        <v>0</v>
      </c>
      <c r="D3187" t="s">
        <v>109</v>
      </c>
      <c r="K3187">
        <v>1</v>
      </c>
      <c r="M3187">
        <v>5</v>
      </c>
      <c r="N3187" t="s">
        <v>1112</v>
      </c>
      <c r="O3187">
        <v>0</v>
      </c>
      <c r="V3187">
        <v>6127970</v>
      </c>
      <c r="W3187" s="2">
        <v>42432</v>
      </c>
      <c r="X3187">
        <v>10</v>
      </c>
      <c r="Y3187">
        <v>1</v>
      </c>
      <c r="Z3187">
        <v>1</v>
      </c>
      <c r="AB3187">
        <v>0</v>
      </c>
      <c r="AC3187">
        <v>0</v>
      </c>
      <c r="AD3187" s="2">
        <v>42434</v>
      </c>
      <c r="AE3187" s="3" t="s">
        <v>1113</v>
      </c>
      <c r="AF3187">
        <v>23</v>
      </c>
      <c r="AG3187">
        <v>23</v>
      </c>
      <c r="AH3187" s="3" t="s">
        <v>1122</v>
      </c>
      <c r="AI3187">
        <v>2</v>
      </c>
      <c r="AJ3187">
        <v>2</v>
      </c>
      <c r="AK3187" t="s">
        <v>182</v>
      </c>
      <c r="AL3187">
        <v>1147</v>
      </c>
      <c r="AM3187">
        <v>0.01</v>
      </c>
      <c r="AN3187">
        <v>0.01</v>
      </c>
      <c r="AO3187">
        <v>712</v>
      </c>
      <c r="AP3187">
        <v>712</v>
      </c>
      <c r="AQ3187">
        <v>405</v>
      </c>
      <c r="AR3187">
        <v>405</v>
      </c>
      <c r="AS3187">
        <v>1147</v>
      </c>
      <c r="AT3187">
        <v>10</v>
      </c>
      <c r="AU3187">
        <v>10</v>
      </c>
      <c r="AV3187">
        <v>0.01</v>
      </c>
      <c r="AW3187">
        <v>0.01</v>
      </c>
      <c r="AX3187">
        <v>1168</v>
      </c>
      <c r="AY3187">
        <v>1168</v>
      </c>
      <c r="AZ3187">
        <v>133</v>
      </c>
      <c r="BA3187">
        <v>133</v>
      </c>
      <c r="BB3187" t="s">
        <v>135</v>
      </c>
      <c r="BC3187" t="s">
        <v>1114</v>
      </c>
      <c r="BD3187">
        <v>1</v>
      </c>
      <c r="BF3187" s="2">
        <v>42433</v>
      </c>
      <c r="BG3187" s="3" t="s">
        <v>1076</v>
      </c>
      <c r="BH3187">
        <v>41054531300042</v>
      </c>
      <c r="BJ3187" t="s">
        <v>112</v>
      </c>
      <c r="BK3187" t="s">
        <v>1115</v>
      </c>
      <c r="BL3187" t="s">
        <v>1116</v>
      </c>
      <c r="BN3187" s="2">
        <v>42432</v>
      </c>
      <c r="BO3187">
        <v>3</v>
      </c>
      <c r="BQ3187">
        <v>1409</v>
      </c>
      <c r="BS3187" t="s">
        <v>117</v>
      </c>
      <c r="BT3187">
        <v>13.3</v>
      </c>
      <c r="BV3187">
        <v>27</v>
      </c>
      <c r="BX3187">
        <v>1</v>
      </c>
      <c r="BZ3187">
        <v>34255833500051</v>
      </c>
      <c r="CB3187" t="s">
        <v>112</v>
      </c>
      <c r="CC3187">
        <v>1</v>
      </c>
      <c r="CE3187">
        <v>3</v>
      </c>
      <c r="CG3187">
        <v>41054531300042</v>
      </c>
      <c r="CI3187" t="s">
        <v>109</v>
      </c>
      <c r="CK3187">
        <v>3</v>
      </c>
      <c r="CQ3187" t="s">
        <v>110</v>
      </c>
      <c r="CR3187" s="2">
        <v>42460</v>
      </c>
      <c r="CS3187">
        <v>0</v>
      </c>
      <c r="CU3187" t="s">
        <v>109</v>
      </c>
      <c r="CV3187" t="s">
        <v>111</v>
      </c>
      <c r="CW3187">
        <v>41054531300042</v>
      </c>
      <c r="CY3187" t="s">
        <v>112</v>
      </c>
      <c r="CZ3187" t="s">
        <v>113</v>
      </c>
      <c r="DA3187" t="s">
        <v>114</v>
      </c>
      <c r="DB3187" t="s">
        <v>115</v>
      </c>
      <c r="DC3187">
        <v>1</v>
      </c>
    </row>
    <row r="3188" spans="1:107" x14ac:dyDescent="0.2">
      <c r="A3188" t="s">
        <v>108</v>
      </c>
      <c r="B3188">
        <v>0</v>
      </c>
      <c r="D3188" t="s">
        <v>109</v>
      </c>
      <c r="K3188">
        <v>1</v>
      </c>
      <c r="M3188">
        <v>5</v>
      </c>
      <c r="N3188" t="s">
        <v>1112</v>
      </c>
      <c r="O3188">
        <v>0</v>
      </c>
      <c r="V3188">
        <v>6127970</v>
      </c>
      <c r="W3188" s="2">
        <v>42432</v>
      </c>
      <c r="X3188">
        <v>10</v>
      </c>
      <c r="Y3188">
        <v>2</v>
      </c>
      <c r="Z3188">
        <v>2</v>
      </c>
      <c r="AB3188">
        <v>0</v>
      </c>
      <c r="AC3188">
        <v>0</v>
      </c>
      <c r="AD3188" s="2">
        <v>42436</v>
      </c>
      <c r="AE3188" s="3" t="s">
        <v>1113</v>
      </c>
      <c r="AF3188">
        <v>23</v>
      </c>
      <c r="AG3188">
        <v>23</v>
      </c>
      <c r="AH3188" s="3" t="s">
        <v>1118</v>
      </c>
      <c r="AI3188">
        <v>2</v>
      </c>
      <c r="AJ3188">
        <v>2</v>
      </c>
      <c r="AK3188" t="s">
        <v>183</v>
      </c>
      <c r="AL3188">
        <v>1589</v>
      </c>
      <c r="AM3188">
        <v>0.05</v>
      </c>
      <c r="AN3188">
        <v>0.05</v>
      </c>
      <c r="AO3188">
        <v>712</v>
      </c>
      <c r="AP3188">
        <v>712</v>
      </c>
      <c r="AQ3188">
        <v>151</v>
      </c>
      <c r="AR3188">
        <v>151</v>
      </c>
      <c r="AS3188">
        <v>1589</v>
      </c>
      <c r="AT3188">
        <v>10</v>
      </c>
      <c r="AU3188">
        <v>10</v>
      </c>
      <c r="AV3188">
        <v>0.05</v>
      </c>
      <c r="AW3188">
        <v>0.05</v>
      </c>
      <c r="AX3188">
        <v>1168</v>
      </c>
      <c r="AY3188">
        <v>1168</v>
      </c>
      <c r="AZ3188">
        <v>133</v>
      </c>
      <c r="BA3188">
        <v>133</v>
      </c>
      <c r="BB3188" t="s">
        <v>135</v>
      </c>
      <c r="BC3188" t="s">
        <v>1114</v>
      </c>
      <c r="BD3188">
        <v>1</v>
      </c>
      <c r="BF3188" s="2">
        <v>42433</v>
      </c>
      <c r="BG3188" s="3" t="s">
        <v>1076</v>
      </c>
      <c r="BH3188">
        <v>41054531300042</v>
      </c>
      <c r="BJ3188" t="s">
        <v>112</v>
      </c>
      <c r="BK3188" t="s">
        <v>1115</v>
      </c>
      <c r="BL3188" t="s">
        <v>1116</v>
      </c>
      <c r="BN3188" s="2">
        <v>42432</v>
      </c>
      <c r="BO3188">
        <v>3</v>
      </c>
      <c r="BQ3188">
        <v>1409</v>
      </c>
      <c r="BS3188" t="s">
        <v>117</v>
      </c>
      <c r="BT3188">
        <v>13.3</v>
      </c>
      <c r="BV3188">
        <v>27</v>
      </c>
      <c r="BX3188">
        <v>1</v>
      </c>
      <c r="BZ3188">
        <v>34255833500051</v>
      </c>
      <c r="CB3188" t="s">
        <v>112</v>
      </c>
      <c r="CC3188">
        <v>1</v>
      </c>
      <c r="CE3188">
        <v>3</v>
      </c>
      <c r="CG3188">
        <v>41054531300042</v>
      </c>
      <c r="CI3188" t="s">
        <v>109</v>
      </c>
      <c r="CK3188">
        <v>3</v>
      </c>
      <c r="CQ3188" t="s">
        <v>110</v>
      </c>
      <c r="CR3188" s="2">
        <v>42460</v>
      </c>
      <c r="CS3188">
        <v>0</v>
      </c>
      <c r="CU3188" t="s">
        <v>109</v>
      </c>
      <c r="CV3188" t="s">
        <v>111</v>
      </c>
      <c r="CW3188">
        <v>41054531300042</v>
      </c>
      <c r="CY3188" t="s">
        <v>112</v>
      </c>
      <c r="CZ3188" t="s">
        <v>113</v>
      </c>
      <c r="DA3188" t="s">
        <v>114</v>
      </c>
      <c r="DB3188" t="s">
        <v>115</v>
      </c>
      <c r="DC3188">
        <v>1</v>
      </c>
    </row>
    <row r="3189" spans="1:107" x14ac:dyDescent="0.2">
      <c r="A3189" t="s">
        <v>108</v>
      </c>
      <c r="B3189">
        <v>0</v>
      </c>
      <c r="D3189" t="s">
        <v>109</v>
      </c>
      <c r="K3189">
        <v>1</v>
      </c>
      <c r="M3189">
        <v>5</v>
      </c>
      <c r="N3189" t="s">
        <v>1112</v>
      </c>
      <c r="O3189">
        <v>0</v>
      </c>
      <c r="V3189">
        <v>6127970</v>
      </c>
      <c r="W3189" s="2">
        <v>42432</v>
      </c>
      <c r="X3189">
        <v>10</v>
      </c>
      <c r="Y3189">
        <v>2</v>
      </c>
      <c r="Z3189">
        <v>2</v>
      </c>
      <c r="AB3189">
        <v>0</v>
      </c>
      <c r="AC3189">
        <v>0</v>
      </c>
      <c r="AD3189" s="2">
        <v>42436</v>
      </c>
      <c r="AE3189" s="3" t="s">
        <v>1113</v>
      </c>
      <c r="AF3189">
        <v>23</v>
      </c>
      <c r="AG3189">
        <v>23</v>
      </c>
      <c r="AH3189" s="3" t="s">
        <v>1118</v>
      </c>
      <c r="AI3189">
        <v>2</v>
      </c>
      <c r="AJ3189">
        <v>2</v>
      </c>
      <c r="AK3189" t="s">
        <v>184</v>
      </c>
      <c r="AL3189">
        <v>1486</v>
      </c>
      <c r="AM3189">
        <v>0.02</v>
      </c>
      <c r="AN3189">
        <v>0.02</v>
      </c>
      <c r="AO3189">
        <v>712</v>
      </c>
      <c r="AP3189">
        <v>712</v>
      </c>
      <c r="AQ3189">
        <v>151</v>
      </c>
      <c r="AR3189">
        <v>151</v>
      </c>
      <c r="AS3189">
        <v>1486</v>
      </c>
      <c r="AT3189">
        <v>10</v>
      </c>
      <c r="AU3189">
        <v>10</v>
      </c>
      <c r="AV3189">
        <v>0.02</v>
      </c>
      <c r="AW3189">
        <v>0.02</v>
      </c>
      <c r="AX3189">
        <v>1168</v>
      </c>
      <c r="AY3189">
        <v>1168</v>
      </c>
      <c r="AZ3189">
        <v>133</v>
      </c>
      <c r="BA3189">
        <v>133</v>
      </c>
      <c r="BB3189" t="s">
        <v>135</v>
      </c>
      <c r="BC3189" t="s">
        <v>1114</v>
      </c>
      <c r="BD3189">
        <v>1</v>
      </c>
      <c r="BF3189" s="2">
        <v>42433</v>
      </c>
      <c r="BG3189" s="3" t="s">
        <v>1076</v>
      </c>
      <c r="BH3189">
        <v>41054531300042</v>
      </c>
      <c r="BJ3189" t="s">
        <v>112</v>
      </c>
      <c r="BK3189" t="s">
        <v>1115</v>
      </c>
      <c r="BL3189" t="s">
        <v>1116</v>
      </c>
      <c r="BN3189" s="2">
        <v>42432</v>
      </c>
      <c r="BO3189">
        <v>3</v>
      </c>
      <c r="BQ3189">
        <v>1409</v>
      </c>
      <c r="BS3189" t="s">
        <v>117</v>
      </c>
      <c r="BT3189">
        <v>13.3</v>
      </c>
      <c r="BV3189">
        <v>27</v>
      </c>
      <c r="BX3189">
        <v>1</v>
      </c>
      <c r="BZ3189">
        <v>34255833500051</v>
      </c>
      <c r="CB3189" t="s">
        <v>112</v>
      </c>
      <c r="CC3189">
        <v>1</v>
      </c>
      <c r="CE3189">
        <v>3</v>
      </c>
      <c r="CG3189">
        <v>41054531300042</v>
      </c>
      <c r="CI3189" t="s">
        <v>109</v>
      </c>
      <c r="CK3189">
        <v>3</v>
      </c>
      <c r="CQ3189" t="s">
        <v>110</v>
      </c>
      <c r="CR3189" s="2">
        <v>42460</v>
      </c>
      <c r="CS3189">
        <v>0</v>
      </c>
      <c r="CU3189" t="s">
        <v>109</v>
      </c>
      <c r="CV3189" t="s">
        <v>111</v>
      </c>
      <c r="CW3189">
        <v>41054531300042</v>
      </c>
      <c r="CY3189" t="s">
        <v>112</v>
      </c>
      <c r="CZ3189" t="s">
        <v>113</v>
      </c>
      <c r="DA3189" t="s">
        <v>114</v>
      </c>
      <c r="DB3189" t="s">
        <v>115</v>
      </c>
      <c r="DC3189">
        <v>1</v>
      </c>
    </row>
    <row r="3190" spans="1:107" x14ac:dyDescent="0.2">
      <c r="A3190" t="s">
        <v>108</v>
      </c>
      <c r="B3190">
        <v>0</v>
      </c>
      <c r="D3190" t="s">
        <v>109</v>
      </c>
      <c r="K3190">
        <v>1</v>
      </c>
      <c r="M3190">
        <v>5</v>
      </c>
      <c r="N3190" t="s">
        <v>1112</v>
      </c>
      <c r="O3190">
        <v>0</v>
      </c>
      <c r="V3190">
        <v>6127970</v>
      </c>
      <c r="W3190" s="2">
        <v>42432</v>
      </c>
      <c r="X3190">
        <v>10</v>
      </c>
      <c r="Y3190">
        <v>1</v>
      </c>
      <c r="Z3190">
        <v>1</v>
      </c>
      <c r="AB3190">
        <v>0</v>
      </c>
      <c r="AC3190">
        <v>0</v>
      </c>
      <c r="AD3190" s="2">
        <v>42434</v>
      </c>
      <c r="AE3190" s="3" t="s">
        <v>1113</v>
      </c>
      <c r="AF3190">
        <v>23</v>
      </c>
      <c r="AG3190">
        <v>23</v>
      </c>
      <c r="AH3190" s="3" t="s">
        <v>1122</v>
      </c>
      <c r="AI3190">
        <v>2</v>
      </c>
      <c r="AJ3190">
        <v>2</v>
      </c>
      <c r="AK3190" t="s">
        <v>186</v>
      </c>
      <c r="AL3190">
        <v>2872</v>
      </c>
      <c r="AM3190">
        <v>5.0000000000000001E-3</v>
      </c>
      <c r="AN3190">
        <v>5.0000000000000001E-3</v>
      </c>
      <c r="AO3190">
        <v>712</v>
      </c>
      <c r="AP3190">
        <v>712</v>
      </c>
      <c r="AQ3190">
        <v>405</v>
      </c>
      <c r="AR3190">
        <v>405</v>
      </c>
      <c r="AS3190">
        <v>2872</v>
      </c>
      <c r="AT3190">
        <v>10</v>
      </c>
      <c r="AU3190">
        <v>10</v>
      </c>
      <c r="AV3190">
        <v>5.0000000000000001E-3</v>
      </c>
      <c r="AW3190">
        <v>5.0000000000000001E-3</v>
      </c>
      <c r="AX3190">
        <v>1168</v>
      </c>
      <c r="AY3190">
        <v>1168</v>
      </c>
      <c r="AZ3190">
        <v>133</v>
      </c>
      <c r="BA3190">
        <v>133</v>
      </c>
      <c r="BB3190" t="s">
        <v>135</v>
      </c>
      <c r="BC3190" t="s">
        <v>1114</v>
      </c>
      <c r="BD3190">
        <v>1</v>
      </c>
      <c r="BF3190" s="2">
        <v>42433</v>
      </c>
      <c r="BG3190" s="3" t="s">
        <v>1076</v>
      </c>
      <c r="BH3190">
        <v>41054531300042</v>
      </c>
      <c r="BJ3190" t="s">
        <v>112</v>
      </c>
      <c r="BK3190" t="s">
        <v>1115</v>
      </c>
      <c r="BL3190" t="s">
        <v>1116</v>
      </c>
      <c r="BN3190" s="2">
        <v>42432</v>
      </c>
      <c r="BO3190">
        <v>3</v>
      </c>
      <c r="BQ3190">
        <v>1409</v>
      </c>
      <c r="BS3190" t="s">
        <v>117</v>
      </c>
      <c r="BT3190">
        <v>13.3</v>
      </c>
      <c r="BV3190">
        <v>27</v>
      </c>
      <c r="BX3190">
        <v>1</v>
      </c>
      <c r="BZ3190">
        <v>34255833500051</v>
      </c>
      <c r="CB3190" t="s">
        <v>112</v>
      </c>
      <c r="CC3190">
        <v>1</v>
      </c>
      <c r="CE3190">
        <v>3</v>
      </c>
      <c r="CG3190">
        <v>41054531300042</v>
      </c>
      <c r="CI3190" t="s">
        <v>109</v>
      </c>
      <c r="CK3190">
        <v>3</v>
      </c>
      <c r="CQ3190" t="s">
        <v>110</v>
      </c>
      <c r="CR3190" s="2">
        <v>42460</v>
      </c>
      <c r="CS3190">
        <v>0</v>
      </c>
      <c r="CU3190" t="s">
        <v>109</v>
      </c>
      <c r="CV3190" t="s">
        <v>111</v>
      </c>
      <c r="CW3190">
        <v>41054531300042</v>
      </c>
      <c r="CY3190" t="s">
        <v>112</v>
      </c>
      <c r="CZ3190" t="s">
        <v>113</v>
      </c>
      <c r="DA3190" t="s">
        <v>114</v>
      </c>
      <c r="DB3190" t="s">
        <v>115</v>
      </c>
      <c r="DC3190">
        <v>1</v>
      </c>
    </row>
    <row r="3191" spans="1:107" x14ac:dyDescent="0.2">
      <c r="A3191" t="s">
        <v>108</v>
      </c>
      <c r="B3191">
        <v>0</v>
      </c>
      <c r="D3191" t="s">
        <v>109</v>
      </c>
      <c r="K3191">
        <v>1</v>
      </c>
      <c r="M3191">
        <v>5</v>
      </c>
      <c r="N3191" t="s">
        <v>1112</v>
      </c>
      <c r="O3191">
        <v>0</v>
      </c>
      <c r="V3191">
        <v>6127970</v>
      </c>
      <c r="W3191" s="2">
        <v>42432</v>
      </c>
      <c r="X3191">
        <v>10</v>
      </c>
      <c r="Y3191">
        <v>2</v>
      </c>
      <c r="Z3191">
        <v>2</v>
      </c>
      <c r="AB3191">
        <v>0</v>
      </c>
      <c r="AC3191">
        <v>0</v>
      </c>
      <c r="AD3191" s="2">
        <v>42434</v>
      </c>
      <c r="AE3191" s="3" t="s">
        <v>1113</v>
      </c>
      <c r="AF3191">
        <v>23</v>
      </c>
      <c r="AG3191">
        <v>23</v>
      </c>
      <c r="AH3191" s="3" t="s">
        <v>1122</v>
      </c>
      <c r="AI3191">
        <v>2</v>
      </c>
      <c r="AJ3191">
        <v>2</v>
      </c>
      <c r="AK3191" t="s">
        <v>187</v>
      </c>
      <c r="AL3191">
        <v>2873</v>
      </c>
      <c r="AM3191">
        <v>5.0000000000000001E-3</v>
      </c>
      <c r="AN3191">
        <v>5.0000000000000001E-3</v>
      </c>
      <c r="AO3191">
        <v>712</v>
      </c>
      <c r="AP3191">
        <v>712</v>
      </c>
      <c r="AQ3191">
        <v>405</v>
      </c>
      <c r="AR3191">
        <v>405</v>
      </c>
      <c r="AS3191">
        <v>2873</v>
      </c>
      <c r="AT3191">
        <v>10</v>
      </c>
      <c r="AU3191">
        <v>10</v>
      </c>
      <c r="AV3191">
        <v>5.0000000000000001E-3</v>
      </c>
      <c r="AW3191">
        <v>5.0000000000000001E-3</v>
      </c>
      <c r="AX3191">
        <v>1168</v>
      </c>
      <c r="AY3191">
        <v>1168</v>
      </c>
      <c r="AZ3191">
        <v>133</v>
      </c>
      <c r="BA3191">
        <v>133</v>
      </c>
      <c r="BB3191" t="s">
        <v>135</v>
      </c>
      <c r="BC3191" t="s">
        <v>1114</v>
      </c>
      <c r="BD3191">
        <v>1</v>
      </c>
      <c r="BF3191" s="2">
        <v>42433</v>
      </c>
      <c r="BG3191" s="3" t="s">
        <v>1076</v>
      </c>
      <c r="BH3191">
        <v>41054531300042</v>
      </c>
      <c r="BJ3191" t="s">
        <v>112</v>
      </c>
      <c r="BK3191" t="s">
        <v>1115</v>
      </c>
      <c r="BL3191" t="s">
        <v>1116</v>
      </c>
      <c r="BN3191" s="2">
        <v>42432</v>
      </c>
      <c r="BO3191">
        <v>3</v>
      </c>
      <c r="BQ3191">
        <v>1409</v>
      </c>
      <c r="BS3191" t="s">
        <v>117</v>
      </c>
      <c r="BT3191">
        <v>13.3</v>
      </c>
      <c r="BV3191">
        <v>27</v>
      </c>
      <c r="BX3191">
        <v>1</v>
      </c>
      <c r="BZ3191">
        <v>34255833500051</v>
      </c>
      <c r="CB3191" t="s">
        <v>112</v>
      </c>
      <c r="CC3191">
        <v>1</v>
      </c>
      <c r="CE3191">
        <v>3</v>
      </c>
      <c r="CG3191">
        <v>41054531300042</v>
      </c>
      <c r="CI3191" t="s">
        <v>109</v>
      </c>
      <c r="CK3191">
        <v>3</v>
      </c>
      <c r="CQ3191" t="s">
        <v>110</v>
      </c>
      <c r="CR3191" s="2">
        <v>42460</v>
      </c>
      <c r="CS3191">
        <v>0</v>
      </c>
      <c r="CU3191" t="s">
        <v>109</v>
      </c>
      <c r="CV3191" t="s">
        <v>111</v>
      </c>
      <c r="CW3191">
        <v>41054531300042</v>
      </c>
      <c r="CY3191" t="s">
        <v>112</v>
      </c>
      <c r="CZ3191" t="s">
        <v>113</v>
      </c>
      <c r="DA3191" t="s">
        <v>114</v>
      </c>
      <c r="DB3191" t="s">
        <v>115</v>
      </c>
      <c r="DC3191">
        <v>1</v>
      </c>
    </row>
    <row r="3192" spans="1:107" x14ac:dyDescent="0.2">
      <c r="A3192" t="s">
        <v>108</v>
      </c>
      <c r="B3192">
        <v>0</v>
      </c>
      <c r="D3192" t="s">
        <v>109</v>
      </c>
      <c r="K3192">
        <v>1</v>
      </c>
      <c r="M3192">
        <v>5</v>
      </c>
      <c r="N3192" t="s">
        <v>1112</v>
      </c>
      <c r="O3192">
        <v>0</v>
      </c>
      <c r="V3192">
        <v>6127970</v>
      </c>
      <c r="W3192" s="2">
        <v>42432</v>
      </c>
      <c r="X3192">
        <v>10</v>
      </c>
      <c r="Y3192">
        <v>1</v>
      </c>
      <c r="Z3192">
        <v>1</v>
      </c>
      <c r="AB3192">
        <v>0</v>
      </c>
      <c r="AC3192">
        <v>0</v>
      </c>
      <c r="AD3192" s="2">
        <v>42433</v>
      </c>
      <c r="AE3192" s="3" t="s">
        <v>1113</v>
      </c>
      <c r="AF3192">
        <v>23</v>
      </c>
      <c r="AG3192">
        <v>23</v>
      </c>
      <c r="AH3192" s="3" t="s">
        <v>1120</v>
      </c>
      <c r="AI3192">
        <v>2</v>
      </c>
      <c r="AJ3192">
        <v>2</v>
      </c>
      <c r="AK3192" t="s">
        <v>188</v>
      </c>
      <c r="AL3192">
        <v>1169</v>
      </c>
      <c r="AM3192">
        <v>0.03</v>
      </c>
      <c r="AN3192">
        <v>0.03</v>
      </c>
      <c r="AQ3192">
        <v>454</v>
      </c>
      <c r="AR3192">
        <v>454</v>
      </c>
      <c r="AS3192">
        <v>1169</v>
      </c>
      <c r="AT3192">
        <v>10</v>
      </c>
      <c r="AU3192">
        <v>10</v>
      </c>
      <c r="AV3192">
        <v>0.03</v>
      </c>
      <c r="AW3192">
        <v>0.03</v>
      </c>
      <c r="AZ3192">
        <v>133</v>
      </c>
      <c r="BA3192">
        <v>133</v>
      </c>
      <c r="BB3192" t="s">
        <v>135</v>
      </c>
      <c r="BC3192" t="s">
        <v>1114</v>
      </c>
      <c r="BD3192">
        <v>1</v>
      </c>
      <c r="BF3192" s="2">
        <v>42433</v>
      </c>
      <c r="BG3192" s="3" t="s">
        <v>1076</v>
      </c>
      <c r="BH3192">
        <v>41054531300042</v>
      </c>
      <c r="BJ3192" t="s">
        <v>112</v>
      </c>
      <c r="BK3192" t="s">
        <v>1115</v>
      </c>
      <c r="BL3192" t="s">
        <v>1116</v>
      </c>
      <c r="BN3192" s="2">
        <v>42432</v>
      </c>
      <c r="BO3192">
        <v>3</v>
      </c>
      <c r="BQ3192">
        <v>1409</v>
      </c>
      <c r="BS3192" t="s">
        <v>117</v>
      </c>
      <c r="BT3192">
        <v>13.3</v>
      </c>
      <c r="BV3192">
        <v>27</v>
      </c>
      <c r="BX3192">
        <v>1</v>
      </c>
      <c r="BZ3192">
        <v>34255833500051</v>
      </c>
      <c r="CB3192" t="s">
        <v>112</v>
      </c>
      <c r="CC3192">
        <v>1</v>
      </c>
      <c r="CE3192">
        <v>3</v>
      </c>
      <c r="CG3192">
        <v>41054531300042</v>
      </c>
      <c r="CI3192" t="s">
        <v>109</v>
      </c>
      <c r="CK3192">
        <v>3</v>
      </c>
      <c r="CQ3192" t="s">
        <v>110</v>
      </c>
      <c r="CR3192" s="2">
        <v>42460</v>
      </c>
      <c r="CS3192">
        <v>0</v>
      </c>
      <c r="CU3192" t="s">
        <v>109</v>
      </c>
      <c r="CV3192" t="s">
        <v>111</v>
      </c>
      <c r="CW3192">
        <v>41054531300042</v>
      </c>
      <c r="CY3192" t="s">
        <v>112</v>
      </c>
      <c r="CZ3192" t="s">
        <v>113</v>
      </c>
      <c r="DA3192" t="s">
        <v>114</v>
      </c>
      <c r="DB3192" t="s">
        <v>115</v>
      </c>
      <c r="DC3192">
        <v>1</v>
      </c>
    </row>
    <row r="3193" spans="1:107" x14ac:dyDescent="0.2">
      <c r="A3193" t="s">
        <v>108</v>
      </c>
      <c r="B3193">
        <v>0</v>
      </c>
      <c r="D3193" t="s">
        <v>109</v>
      </c>
      <c r="K3193">
        <v>1</v>
      </c>
      <c r="M3193">
        <v>5</v>
      </c>
      <c r="N3193" t="s">
        <v>1112</v>
      </c>
      <c r="O3193">
        <v>0</v>
      </c>
      <c r="V3193">
        <v>6127970</v>
      </c>
      <c r="W3193" s="2">
        <v>42432</v>
      </c>
      <c r="X3193">
        <v>10</v>
      </c>
      <c r="Y3193">
        <v>1</v>
      </c>
      <c r="Z3193">
        <v>1</v>
      </c>
      <c r="AB3193">
        <v>0</v>
      </c>
      <c r="AC3193">
        <v>0</v>
      </c>
      <c r="AD3193" s="2">
        <v>42433</v>
      </c>
      <c r="AE3193" s="3" t="s">
        <v>1113</v>
      </c>
      <c r="AF3193">
        <v>23</v>
      </c>
      <c r="AG3193">
        <v>23</v>
      </c>
      <c r="AH3193" s="3" t="s">
        <v>1120</v>
      </c>
      <c r="AI3193">
        <v>2</v>
      </c>
      <c r="AJ3193">
        <v>2</v>
      </c>
      <c r="AK3193" t="s">
        <v>189</v>
      </c>
      <c r="AL3193">
        <v>1212</v>
      </c>
      <c r="AM3193">
        <v>0.02</v>
      </c>
      <c r="AN3193">
        <v>0.02</v>
      </c>
      <c r="AQ3193">
        <v>454</v>
      </c>
      <c r="AR3193">
        <v>454</v>
      </c>
      <c r="AS3193">
        <v>1212</v>
      </c>
      <c r="AT3193">
        <v>10</v>
      </c>
      <c r="AU3193">
        <v>10</v>
      </c>
      <c r="AV3193">
        <v>0.02</v>
      </c>
      <c r="AW3193">
        <v>0.02</v>
      </c>
      <c r="AZ3193">
        <v>133</v>
      </c>
      <c r="BA3193">
        <v>133</v>
      </c>
      <c r="BB3193" t="s">
        <v>135</v>
      </c>
      <c r="BC3193" t="s">
        <v>1114</v>
      </c>
      <c r="BD3193">
        <v>1</v>
      </c>
      <c r="BF3193" s="2">
        <v>42433</v>
      </c>
      <c r="BG3193" s="3" t="s">
        <v>1076</v>
      </c>
      <c r="BH3193">
        <v>41054531300042</v>
      </c>
      <c r="BJ3193" t="s">
        <v>112</v>
      </c>
      <c r="BK3193" t="s">
        <v>1115</v>
      </c>
      <c r="BL3193" t="s">
        <v>1116</v>
      </c>
      <c r="BN3193" s="2">
        <v>42432</v>
      </c>
      <c r="BO3193">
        <v>3</v>
      </c>
      <c r="BQ3193">
        <v>1409</v>
      </c>
      <c r="BS3193" t="s">
        <v>117</v>
      </c>
      <c r="BT3193">
        <v>13.3</v>
      </c>
      <c r="BV3193">
        <v>27</v>
      </c>
      <c r="BX3193">
        <v>1</v>
      </c>
      <c r="BZ3193">
        <v>34255833500051</v>
      </c>
      <c r="CB3193" t="s">
        <v>112</v>
      </c>
      <c r="CC3193">
        <v>1</v>
      </c>
      <c r="CE3193">
        <v>3</v>
      </c>
      <c r="CG3193">
        <v>41054531300042</v>
      </c>
      <c r="CI3193" t="s">
        <v>109</v>
      </c>
      <c r="CK3193">
        <v>3</v>
      </c>
      <c r="CQ3193" t="s">
        <v>110</v>
      </c>
      <c r="CR3193" s="2">
        <v>42460</v>
      </c>
      <c r="CS3193">
        <v>0</v>
      </c>
      <c r="CU3193" t="s">
        <v>109</v>
      </c>
      <c r="CV3193" t="s">
        <v>111</v>
      </c>
      <c r="CW3193">
        <v>41054531300042</v>
      </c>
      <c r="CY3193" t="s">
        <v>112</v>
      </c>
      <c r="CZ3193" t="s">
        <v>113</v>
      </c>
      <c r="DA3193" t="s">
        <v>114</v>
      </c>
      <c r="DB3193" t="s">
        <v>115</v>
      </c>
      <c r="DC3193">
        <v>1</v>
      </c>
    </row>
    <row r="3194" spans="1:107" x14ac:dyDescent="0.2">
      <c r="A3194" t="s">
        <v>108</v>
      </c>
      <c r="B3194">
        <v>0</v>
      </c>
      <c r="D3194" t="s">
        <v>109</v>
      </c>
      <c r="K3194">
        <v>1</v>
      </c>
      <c r="M3194">
        <v>5</v>
      </c>
      <c r="N3194" t="s">
        <v>1112</v>
      </c>
      <c r="O3194">
        <v>0</v>
      </c>
      <c r="V3194">
        <v>6127970</v>
      </c>
      <c r="W3194" s="2">
        <v>42432</v>
      </c>
      <c r="X3194">
        <v>10</v>
      </c>
      <c r="Y3194">
        <v>1</v>
      </c>
      <c r="Z3194">
        <v>1</v>
      </c>
      <c r="AB3194">
        <v>0</v>
      </c>
      <c r="AC3194">
        <v>0</v>
      </c>
      <c r="AD3194" s="2">
        <v>42433</v>
      </c>
      <c r="AE3194" s="3" t="s">
        <v>1113</v>
      </c>
      <c r="AF3194">
        <v>23</v>
      </c>
      <c r="AG3194">
        <v>23</v>
      </c>
      <c r="AH3194" s="3" t="s">
        <v>1120</v>
      </c>
      <c r="AI3194">
        <v>2</v>
      </c>
      <c r="AJ3194">
        <v>2</v>
      </c>
      <c r="AK3194" t="s">
        <v>190</v>
      </c>
      <c r="AL3194">
        <v>1213</v>
      </c>
      <c r="AM3194">
        <v>0.03</v>
      </c>
      <c r="AN3194">
        <v>0.03</v>
      </c>
      <c r="AQ3194">
        <v>454</v>
      </c>
      <c r="AR3194">
        <v>454</v>
      </c>
      <c r="AS3194">
        <v>1213</v>
      </c>
      <c r="AT3194">
        <v>10</v>
      </c>
      <c r="AU3194">
        <v>10</v>
      </c>
      <c r="AV3194">
        <v>0.03</v>
      </c>
      <c r="AW3194">
        <v>0.03</v>
      </c>
      <c r="AZ3194">
        <v>133</v>
      </c>
      <c r="BA3194">
        <v>133</v>
      </c>
      <c r="BB3194" t="s">
        <v>135</v>
      </c>
      <c r="BC3194" t="s">
        <v>1114</v>
      </c>
      <c r="BD3194">
        <v>1</v>
      </c>
      <c r="BF3194" s="2">
        <v>42433</v>
      </c>
      <c r="BG3194" s="3" t="s">
        <v>1076</v>
      </c>
      <c r="BH3194">
        <v>41054531300042</v>
      </c>
      <c r="BJ3194" t="s">
        <v>112</v>
      </c>
      <c r="BK3194" t="s">
        <v>1115</v>
      </c>
      <c r="BL3194" t="s">
        <v>1116</v>
      </c>
      <c r="BN3194" s="2">
        <v>42432</v>
      </c>
      <c r="BO3194">
        <v>3</v>
      </c>
      <c r="BQ3194">
        <v>1409</v>
      </c>
      <c r="BS3194" t="s">
        <v>117</v>
      </c>
      <c r="BT3194">
        <v>13.3</v>
      </c>
      <c r="BV3194">
        <v>27</v>
      </c>
      <c r="BX3194">
        <v>1</v>
      </c>
      <c r="BZ3194">
        <v>34255833500051</v>
      </c>
      <c r="CB3194" t="s">
        <v>112</v>
      </c>
      <c r="CC3194">
        <v>1</v>
      </c>
      <c r="CE3194">
        <v>3</v>
      </c>
      <c r="CG3194">
        <v>41054531300042</v>
      </c>
      <c r="CI3194" t="s">
        <v>109</v>
      </c>
      <c r="CK3194">
        <v>3</v>
      </c>
      <c r="CQ3194" t="s">
        <v>110</v>
      </c>
      <c r="CR3194" s="2">
        <v>42460</v>
      </c>
      <c r="CS3194">
        <v>0</v>
      </c>
      <c r="CU3194" t="s">
        <v>109</v>
      </c>
      <c r="CV3194" t="s">
        <v>111</v>
      </c>
      <c r="CW3194">
        <v>41054531300042</v>
      </c>
      <c r="CY3194" t="s">
        <v>112</v>
      </c>
      <c r="CZ3194" t="s">
        <v>113</v>
      </c>
      <c r="DA3194" t="s">
        <v>114</v>
      </c>
      <c r="DB3194" t="s">
        <v>115</v>
      </c>
      <c r="DC3194">
        <v>1</v>
      </c>
    </row>
    <row r="3195" spans="1:107" x14ac:dyDescent="0.2">
      <c r="A3195" t="s">
        <v>108</v>
      </c>
      <c r="B3195">
        <v>0</v>
      </c>
      <c r="D3195" t="s">
        <v>109</v>
      </c>
      <c r="K3195">
        <v>1</v>
      </c>
      <c r="M3195">
        <v>5</v>
      </c>
      <c r="N3195" t="s">
        <v>1112</v>
      </c>
      <c r="O3195">
        <v>0</v>
      </c>
      <c r="V3195">
        <v>6127970</v>
      </c>
      <c r="W3195" s="2">
        <v>42432</v>
      </c>
      <c r="X3195">
        <v>10</v>
      </c>
      <c r="Y3195">
        <v>1</v>
      </c>
      <c r="Z3195">
        <v>1</v>
      </c>
      <c r="AB3195">
        <v>0</v>
      </c>
      <c r="AC3195">
        <v>0</v>
      </c>
      <c r="AD3195" s="2">
        <v>42436</v>
      </c>
      <c r="AE3195" s="3" t="s">
        <v>1113</v>
      </c>
      <c r="AF3195">
        <v>23</v>
      </c>
      <c r="AG3195">
        <v>23</v>
      </c>
      <c r="AH3195" s="3" t="s">
        <v>1118</v>
      </c>
      <c r="AI3195">
        <v>2</v>
      </c>
      <c r="AJ3195">
        <v>2</v>
      </c>
      <c r="AK3195" t="s">
        <v>191</v>
      </c>
      <c r="AL3195">
        <v>1615</v>
      </c>
      <c r="AM3195">
        <v>0.05</v>
      </c>
      <c r="AN3195">
        <v>0.05</v>
      </c>
      <c r="AO3195">
        <v>712</v>
      </c>
      <c r="AP3195">
        <v>712</v>
      </c>
      <c r="AQ3195">
        <v>151</v>
      </c>
      <c r="AR3195">
        <v>151</v>
      </c>
      <c r="AS3195">
        <v>1615</v>
      </c>
      <c r="AT3195">
        <v>10</v>
      </c>
      <c r="AU3195">
        <v>10</v>
      </c>
      <c r="AV3195">
        <v>0.05</v>
      </c>
      <c r="AW3195">
        <v>0.05</v>
      </c>
      <c r="AX3195">
        <v>1168</v>
      </c>
      <c r="AY3195">
        <v>1168</v>
      </c>
      <c r="AZ3195">
        <v>133</v>
      </c>
      <c r="BA3195">
        <v>133</v>
      </c>
      <c r="BB3195" t="s">
        <v>135</v>
      </c>
      <c r="BC3195" t="s">
        <v>1114</v>
      </c>
      <c r="BD3195">
        <v>1</v>
      </c>
      <c r="BF3195" s="2">
        <v>42433</v>
      </c>
      <c r="BG3195" s="3" t="s">
        <v>1076</v>
      </c>
      <c r="BH3195">
        <v>41054531300042</v>
      </c>
      <c r="BJ3195" t="s">
        <v>112</v>
      </c>
      <c r="BK3195" t="s">
        <v>1115</v>
      </c>
      <c r="BL3195" t="s">
        <v>1116</v>
      </c>
      <c r="BN3195" s="2">
        <v>42432</v>
      </c>
      <c r="BO3195">
        <v>3</v>
      </c>
      <c r="BQ3195">
        <v>1409</v>
      </c>
      <c r="BS3195" t="s">
        <v>117</v>
      </c>
      <c r="BT3195">
        <v>13.3</v>
      </c>
      <c r="BV3195">
        <v>27</v>
      </c>
      <c r="BX3195">
        <v>1</v>
      </c>
      <c r="BZ3195">
        <v>34255833500051</v>
      </c>
      <c r="CB3195" t="s">
        <v>112</v>
      </c>
      <c r="CC3195">
        <v>1</v>
      </c>
      <c r="CE3195">
        <v>3</v>
      </c>
      <c r="CG3195">
        <v>41054531300042</v>
      </c>
      <c r="CI3195" t="s">
        <v>109</v>
      </c>
      <c r="CK3195">
        <v>3</v>
      </c>
      <c r="CQ3195" t="s">
        <v>110</v>
      </c>
      <c r="CR3195" s="2">
        <v>42460</v>
      </c>
      <c r="CS3195">
        <v>0</v>
      </c>
      <c r="CU3195" t="s">
        <v>109</v>
      </c>
      <c r="CV3195" t="s">
        <v>111</v>
      </c>
      <c r="CW3195">
        <v>41054531300042</v>
      </c>
      <c r="CY3195" t="s">
        <v>112</v>
      </c>
      <c r="CZ3195" t="s">
        <v>113</v>
      </c>
      <c r="DA3195" t="s">
        <v>114</v>
      </c>
      <c r="DB3195" t="s">
        <v>115</v>
      </c>
      <c r="DC3195">
        <v>1</v>
      </c>
    </row>
    <row r="3196" spans="1:107" x14ac:dyDescent="0.2">
      <c r="A3196" t="s">
        <v>108</v>
      </c>
      <c r="B3196">
        <v>0</v>
      </c>
      <c r="D3196" t="s">
        <v>109</v>
      </c>
      <c r="K3196">
        <v>1</v>
      </c>
      <c r="M3196">
        <v>5</v>
      </c>
      <c r="N3196" t="s">
        <v>1112</v>
      </c>
      <c r="O3196">
        <v>0</v>
      </c>
      <c r="V3196">
        <v>6127970</v>
      </c>
      <c r="W3196" s="2">
        <v>42432</v>
      </c>
      <c r="X3196">
        <v>10</v>
      </c>
      <c r="Y3196">
        <v>1</v>
      </c>
      <c r="Z3196">
        <v>1</v>
      </c>
      <c r="AB3196">
        <v>0</v>
      </c>
      <c r="AC3196">
        <v>0</v>
      </c>
      <c r="AD3196" s="2">
        <v>42434</v>
      </c>
      <c r="AE3196" s="3" t="s">
        <v>1113</v>
      </c>
      <c r="AF3196">
        <v>23</v>
      </c>
      <c r="AG3196">
        <v>23</v>
      </c>
      <c r="AH3196" s="3" t="s">
        <v>1122</v>
      </c>
      <c r="AI3196">
        <v>2</v>
      </c>
      <c r="AJ3196">
        <v>2</v>
      </c>
      <c r="AK3196" t="s">
        <v>192</v>
      </c>
      <c r="AL3196">
        <v>2011</v>
      </c>
      <c r="AM3196">
        <v>5.0000000000000001E-3</v>
      </c>
      <c r="AN3196">
        <v>5.0000000000000001E-3</v>
      </c>
      <c r="AO3196">
        <v>712</v>
      </c>
      <c r="AP3196">
        <v>712</v>
      </c>
      <c r="AQ3196">
        <v>405</v>
      </c>
      <c r="AR3196">
        <v>405</v>
      </c>
      <c r="AS3196">
        <v>2011</v>
      </c>
      <c r="AT3196">
        <v>10</v>
      </c>
      <c r="AU3196">
        <v>10</v>
      </c>
      <c r="AV3196">
        <v>5.0000000000000001E-3</v>
      </c>
      <c r="AW3196">
        <v>5.0000000000000001E-3</v>
      </c>
      <c r="AX3196">
        <v>1168</v>
      </c>
      <c r="AY3196">
        <v>1168</v>
      </c>
      <c r="AZ3196">
        <v>133</v>
      </c>
      <c r="BA3196">
        <v>133</v>
      </c>
      <c r="BB3196" t="s">
        <v>135</v>
      </c>
      <c r="BC3196" t="s">
        <v>1114</v>
      </c>
      <c r="BD3196">
        <v>1</v>
      </c>
      <c r="BF3196" s="2">
        <v>42433</v>
      </c>
      <c r="BG3196" s="3" t="s">
        <v>1076</v>
      </c>
      <c r="BH3196">
        <v>41054531300042</v>
      </c>
      <c r="BJ3196" t="s">
        <v>112</v>
      </c>
      <c r="BK3196" t="s">
        <v>1115</v>
      </c>
      <c r="BL3196" t="s">
        <v>1116</v>
      </c>
      <c r="BN3196" s="2">
        <v>42432</v>
      </c>
      <c r="BO3196">
        <v>3</v>
      </c>
      <c r="BQ3196">
        <v>1409</v>
      </c>
      <c r="BS3196" t="s">
        <v>117</v>
      </c>
      <c r="BT3196">
        <v>13.3</v>
      </c>
      <c r="BV3196">
        <v>27</v>
      </c>
      <c r="BX3196">
        <v>1</v>
      </c>
      <c r="BZ3196">
        <v>34255833500051</v>
      </c>
      <c r="CB3196" t="s">
        <v>112</v>
      </c>
      <c r="CC3196">
        <v>1</v>
      </c>
      <c r="CE3196">
        <v>3</v>
      </c>
      <c r="CG3196">
        <v>41054531300042</v>
      </c>
      <c r="CI3196" t="s">
        <v>109</v>
      </c>
      <c r="CK3196">
        <v>3</v>
      </c>
      <c r="CQ3196" t="s">
        <v>110</v>
      </c>
      <c r="CR3196" s="2">
        <v>42460</v>
      </c>
      <c r="CS3196">
        <v>0</v>
      </c>
      <c r="CU3196" t="s">
        <v>109</v>
      </c>
      <c r="CV3196" t="s">
        <v>111</v>
      </c>
      <c r="CW3196">
        <v>41054531300042</v>
      </c>
      <c r="CY3196" t="s">
        <v>112</v>
      </c>
      <c r="CZ3196" t="s">
        <v>113</v>
      </c>
      <c r="DA3196" t="s">
        <v>114</v>
      </c>
      <c r="DB3196" t="s">
        <v>115</v>
      </c>
      <c r="DC3196">
        <v>1</v>
      </c>
    </row>
    <row r="3197" spans="1:107" x14ac:dyDescent="0.2">
      <c r="A3197" t="s">
        <v>108</v>
      </c>
      <c r="B3197">
        <v>0</v>
      </c>
      <c r="D3197" t="s">
        <v>109</v>
      </c>
      <c r="K3197">
        <v>1</v>
      </c>
      <c r="M3197">
        <v>5</v>
      </c>
      <c r="N3197" t="s">
        <v>1112</v>
      </c>
      <c r="O3197">
        <v>0</v>
      </c>
      <c r="V3197">
        <v>6127970</v>
      </c>
      <c r="W3197" s="2">
        <v>42432</v>
      </c>
      <c r="X3197">
        <v>10</v>
      </c>
      <c r="Y3197">
        <v>2</v>
      </c>
      <c r="Z3197">
        <v>2</v>
      </c>
      <c r="AB3197">
        <v>0</v>
      </c>
      <c r="AC3197">
        <v>0</v>
      </c>
      <c r="AD3197" s="2">
        <v>42436</v>
      </c>
      <c r="AE3197" s="3" t="s">
        <v>1113</v>
      </c>
      <c r="AF3197">
        <v>23</v>
      </c>
      <c r="AG3197">
        <v>23</v>
      </c>
      <c r="AH3197" s="3" t="s">
        <v>1118</v>
      </c>
      <c r="AI3197">
        <v>2</v>
      </c>
      <c r="AJ3197">
        <v>2</v>
      </c>
      <c r="AK3197" t="s">
        <v>193</v>
      </c>
      <c r="AL3197">
        <v>1593</v>
      </c>
      <c r="AM3197">
        <v>0.1</v>
      </c>
      <c r="AN3197">
        <v>0.1</v>
      </c>
      <c r="AO3197">
        <v>712</v>
      </c>
      <c r="AP3197">
        <v>712</v>
      </c>
      <c r="AQ3197">
        <v>151</v>
      </c>
      <c r="AR3197">
        <v>151</v>
      </c>
      <c r="AS3197">
        <v>1593</v>
      </c>
      <c r="AT3197">
        <v>10</v>
      </c>
      <c r="AU3197">
        <v>10</v>
      </c>
      <c r="AV3197">
        <v>0.1</v>
      </c>
      <c r="AW3197">
        <v>0.1</v>
      </c>
      <c r="AX3197">
        <v>1168</v>
      </c>
      <c r="AY3197">
        <v>1168</v>
      </c>
      <c r="AZ3197">
        <v>133</v>
      </c>
      <c r="BA3197">
        <v>133</v>
      </c>
      <c r="BB3197" t="s">
        <v>135</v>
      </c>
      <c r="BC3197" t="s">
        <v>1114</v>
      </c>
      <c r="BD3197">
        <v>1</v>
      </c>
      <c r="BF3197" s="2">
        <v>42433</v>
      </c>
      <c r="BG3197" s="3" t="s">
        <v>1076</v>
      </c>
      <c r="BH3197">
        <v>41054531300042</v>
      </c>
      <c r="BJ3197" t="s">
        <v>112</v>
      </c>
      <c r="BK3197" t="s">
        <v>1115</v>
      </c>
      <c r="BL3197" t="s">
        <v>1116</v>
      </c>
      <c r="BN3197" s="2">
        <v>42432</v>
      </c>
      <c r="BO3197">
        <v>3</v>
      </c>
      <c r="BQ3197">
        <v>1409</v>
      </c>
      <c r="BS3197" t="s">
        <v>117</v>
      </c>
      <c r="BT3197">
        <v>13.3</v>
      </c>
      <c r="BV3197">
        <v>27</v>
      </c>
      <c r="BX3197">
        <v>1</v>
      </c>
      <c r="BZ3197">
        <v>34255833500051</v>
      </c>
      <c r="CB3197" t="s">
        <v>112</v>
      </c>
      <c r="CC3197">
        <v>1</v>
      </c>
      <c r="CE3197">
        <v>3</v>
      </c>
      <c r="CG3197">
        <v>41054531300042</v>
      </c>
      <c r="CI3197" t="s">
        <v>109</v>
      </c>
      <c r="CK3197">
        <v>3</v>
      </c>
      <c r="CQ3197" t="s">
        <v>110</v>
      </c>
      <c r="CR3197" s="2">
        <v>42460</v>
      </c>
      <c r="CS3197">
        <v>0</v>
      </c>
      <c r="CU3197" t="s">
        <v>109</v>
      </c>
      <c r="CV3197" t="s">
        <v>111</v>
      </c>
      <c r="CW3197">
        <v>41054531300042</v>
      </c>
      <c r="CY3197" t="s">
        <v>112</v>
      </c>
      <c r="CZ3197" t="s">
        <v>113</v>
      </c>
      <c r="DA3197" t="s">
        <v>114</v>
      </c>
      <c r="DB3197" t="s">
        <v>115</v>
      </c>
      <c r="DC3197">
        <v>1</v>
      </c>
    </row>
    <row r="3198" spans="1:107" x14ac:dyDescent="0.2">
      <c r="A3198" t="s">
        <v>108</v>
      </c>
      <c r="B3198">
        <v>0</v>
      </c>
      <c r="D3198" t="s">
        <v>109</v>
      </c>
      <c r="K3198">
        <v>1</v>
      </c>
      <c r="M3198">
        <v>5</v>
      </c>
      <c r="N3198" t="s">
        <v>1112</v>
      </c>
      <c r="O3198">
        <v>0</v>
      </c>
      <c r="V3198">
        <v>6127970</v>
      </c>
      <c r="W3198" s="2">
        <v>42432</v>
      </c>
      <c r="X3198">
        <v>10</v>
      </c>
      <c r="Y3198">
        <v>2</v>
      </c>
      <c r="Z3198">
        <v>2</v>
      </c>
      <c r="AB3198">
        <v>0</v>
      </c>
      <c r="AC3198">
        <v>0</v>
      </c>
      <c r="AD3198" s="2">
        <v>42436</v>
      </c>
      <c r="AE3198" s="3" t="s">
        <v>1113</v>
      </c>
      <c r="AF3198">
        <v>23</v>
      </c>
      <c r="AG3198">
        <v>23</v>
      </c>
      <c r="AH3198" s="3" t="s">
        <v>1118</v>
      </c>
      <c r="AI3198">
        <v>2</v>
      </c>
      <c r="AJ3198">
        <v>2</v>
      </c>
      <c r="AK3198" t="s">
        <v>194</v>
      </c>
      <c r="AL3198">
        <v>1471</v>
      </c>
      <c r="AM3198">
        <v>0.05</v>
      </c>
      <c r="AN3198">
        <v>0.05</v>
      </c>
      <c r="AO3198">
        <v>712</v>
      </c>
      <c r="AP3198">
        <v>712</v>
      </c>
      <c r="AQ3198">
        <v>151</v>
      </c>
      <c r="AR3198">
        <v>151</v>
      </c>
      <c r="AS3198">
        <v>1471</v>
      </c>
      <c r="AT3198">
        <v>10</v>
      </c>
      <c r="AU3198">
        <v>10</v>
      </c>
      <c r="AV3198">
        <v>0.05</v>
      </c>
      <c r="AW3198">
        <v>0.05</v>
      </c>
      <c r="AX3198">
        <v>1168</v>
      </c>
      <c r="AY3198">
        <v>1168</v>
      </c>
      <c r="AZ3198">
        <v>133</v>
      </c>
      <c r="BA3198">
        <v>133</v>
      </c>
      <c r="BB3198" t="s">
        <v>135</v>
      </c>
      <c r="BC3198" t="s">
        <v>1114</v>
      </c>
      <c r="BD3198">
        <v>1</v>
      </c>
      <c r="BF3198" s="2">
        <v>42433</v>
      </c>
      <c r="BG3198" s="3" t="s">
        <v>1076</v>
      </c>
      <c r="BH3198">
        <v>41054531300042</v>
      </c>
      <c r="BJ3198" t="s">
        <v>112</v>
      </c>
      <c r="BK3198" t="s">
        <v>1115</v>
      </c>
      <c r="BL3198" t="s">
        <v>1116</v>
      </c>
      <c r="BN3198" s="2">
        <v>42432</v>
      </c>
      <c r="BO3198">
        <v>3</v>
      </c>
      <c r="BQ3198">
        <v>1409</v>
      </c>
      <c r="BS3198" t="s">
        <v>117</v>
      </c>
      <c r="BT3198">
        <v>13.3</v>
      </c>
      <c r="BV3198">
        <v>27</v>
      </c>
      <c r="BX3198">
        <v>1</v>
      </c>
      <c r="BZ3198">
        <v>34255833500051</v>
      </c>
      <c r="CB3198" t="s">
        <v>112</v>
      </c>
      <c r="CC3198">
        <v>1</v>
      </c>
      <c r="CE3198">
        <v>3</v>
      </c>
      <c r="CG3198">
        <v>41054531300042</v>
      </c>
      <c r="CI3198" t="s">
        <v>109</v>
      </c>
      <c r="CK3198">
        <v>3</v>
      </c>
      <c r="CQ3198" t="s">
        <v>110</v>
      </c>
      <c r="CR3198" s="2">
        <v>42460</v>
      </c>
      <c r="CS3198">
        <v>0</v>
      </c>
      <c r="CU3198" t="s">
        <v>109</v>
      </c>
      <c r="CV3198" t="s">
        <v>111</v>
      </c>
      <c r="CW3198">
        <v>41054531300042</v>
      </c>
      <c r="CY3198" t="s">
        <v>112</v>
      </c>
      <c r="CZ3198" t="s">
        <v>113</v>
      </c>
      <c r="DA3198" t="s">
        <v>114</v>
      </c>
      <c r="DB3198" t="s">
        <v>115</v>
      </c>
      <c r="DC3198">
        <v>1</v>
      </c>
    </row>
    <row r="3199" spans="1:107" x14ac:dyDescent="0.2">
      <c r="A3199" t="s">
        <v>108</v>
      </c>
      <c r="B3199">
        <v>0</v>
      </c>
      <c r="D3199" t="s">
        <v>109</v>
      </c>
      <c r="K3199">
        <v>1</v>
      </c>
      <c r="M3199">
        <v>5</v>
      </c>
      <c r="N3199" t="s">
        <v>1112</v>
      </c>
      <c r="O3199">
        <v>0</v>
      </c>
      <c r="V3199">
        <v>6127970</v>
      </c>
      <c r="W3199" s="2">
        <v>42432</v>
      </c>
      <c r="X3199">
        <v>10</v>
      </c>
      <c r="Y3199">
        <v>1</v>
      </c>
      <c r="Z3199">
        <v>1</v>
      </c>
      <c r="AB3199">
        <v>0</v>
      </c>
      <c r="AC3199">
        <v>0</v>
      </c>
      <c r="AD3199" s="2">
        <v>42433</v>
      </c>
      <c r="AE3199" s="3" t="s">
        <v>1113</v>
      </c>
      <c r="AF3199">
        <v>23</v>
      </c>
      <c r="AG3199">
        <v>23</v>
      </c>
      <c r="AH3199" s="3" t="s">
        <v>1117</v>
      </c>
      <c r="AI3199">
        <v>2</v>
      </c>
      <c r="AJ3199">
        <v>2</v>
      </c>
      <c r="AK3199" t="s">
        <v>195</v>
      </c>
      <c r="AL3199">
        <v>1602</v>
      </c>
      <c r="AM3199">
        <v>0.5</v>
      </c>
      <c r="AN3199">
        <v>0.5</v>
      </c>
      <c r="AQ3199">
        <v>357</v>
      </c>
      <c r="AR3199">
        <v>357</v>
      </c>
      <c r="AS3199">
        <v>1602</v>
      </c>
      <c r="AT3199">
        <v>10</v>
      </c>
      <c r="AU3199">
        <v>10</v>
      </c>
      <c r="AV3199">
        <v>0.5</v>
      </c>
      <c r="AW3199">
        <v>0.5</v>
      </c>
      <c r="AZ3199">
        <v>133</v>
      </c>
      <c r="BA3199">
        <v>133</v>
      </c>
      <c r="BB3199" t="s">
        <v>135</v>
      </c>
      <c r="BC3199" t="s">
        <v>1114</v>
      </c>
      <c r="BD3199">
        <v>1</v>
      </c>
      <c r="BF3199" s="2">
        <v>42433</v>
      </c>
      <c r="BG3199" s="3" t="s">
        <v>1076</v>
      </c>
      <c r="BH3199">
        <v>41054531300042</v>
      </c>
      <c r="BJ3199" t="s">
        <v>112</v>
      </c>
      <c r="BK3199" t="s">
        <v>1115</v>
      </c>
      <c r="BL3199" t="s">
        <v>1116</v>
      </c>
      <c r="BN3199" s="2">
        <v>42432</v>
      </c>
      <c r="BO3199">
        <v>3</v>
      </c>
      <c r="BQ3199">
        <v>1409</v>
      </c>
      <c r="BS3199" t="s">
        <v>117</v>
      </c>
      <c r="BT3199">
        <v>13.3</v>
      </c>
      <c r="BV3199">
        <v>27</v>
      </c>
      <c r="BX3199">
        <v>1</v>
      </c>
      <c r="BZ3199">
        <v>34255833500051</v>
      </c>
      <c r="CB3199" t="s">
        <v>112</v>
      </c>
      <c r="CC3199">
        <v>1</v>
      </c>
      <c r="CE3199">
        <v>3</v>
      </c>
      <c r="CG3199">
        <v>41054531300042</v>
      </c>
      <c r="CI3199" t="s">
        <v>109</v>
      </c>
      <c r="CK3199">
        <v>3</v>
      </c>
      <c r="CQ3199" t="s">
        <v>110</v>
      </c>
      <c r="CR3199" s="2">
        <v>42460</v>
      </c>
      <c r="CS3199">
        <v>0</v>
      </c>
      <c r="CU3199" t="s">
        <v>109</v>
      </c>
      <c r="CV3199" t="s">
        <v>111</v>
      </c>
      <c r="CW3199">
        <v>41054531300042</v>
      </c>
      <c r="CY3199" t="s">
        <v>112</v>
      </c>
      <c r="CZ3199" t="s">
        <v>113</v>
      </c>
      <c r="DA3199" t="s">
        <v>114</v>
      </c>
      <c r="DB3199" t="s">
        <v>115</v>
      </c>
      <c r="DC3199">
        <v>1</v>
      </c>
    </row>
    <row r="3200" spans="1:107" x14ac:dyDescent="0.2">
      <c r="A3200" t="s">
        <v>108</v>
      </c>
      <c r="B3200">
        <v>0</v>
      </c>
      <c r="D3200" t="s">
        <v>109</v>
      </c>
      <c r="K3200">
        <v>1</v>
      </c>
      <c r="M3200">
        <v>5</v>
      </c>
      <c r="N3200" t="s">
        <v>1112</v>
      </c>
      <c r="O3200">
        <v>0</v>
      </c>
      <c r="V3200">
        <v>6127970</v>
      </c>
      <c r="W3200" s="2">
        <v>42432</v>
      </c>
      <c r="X3200">
        <v>10</v>
      </c>
      <c r="Y3200">
        <v>1</v>
      </c>
      <c r="Z3200">
        <v>1</v>
      </c>
      <c r="AB3200">
        <v>0</v>
      </c>
      <c r="AC3200">
        <v>0</v>
      </c>
      <c r="AD3200" s="2">
        <v>42434</v>
      </c>
      <c r="AE3200" s="3" t="s">
        <v>1113</v>
      </c>
      <c r="AF3200">
        <v>23</v>
      </c>
      <c r="AG3200">
        <v>23</v>
      </c>
      <c r="AH3200" s="3" t="s">
        <v>1123</v>
      </c>
      <c r="AI3200">
        <v>2</v>
      </c>
      <c r="AJ3200">
        <v>2</v>
      </c>
      <c r="AK3200" t="s">
        <v>196</v>
      </c>
      <c r="AL3200">
        <v>1619</v>
      </c>
      <c r="AM3200">
        <v>0.01</v>
      </c>
      <c r="AN3200">
        <v>0.01</v>
      </c>
      <c r="AO3200">
        <v>712</v>
      </c>
      <c r="AP3200">
        <v>712</v>
      </c>
      <c r="AQ3200">
        <v>151</v>
      </c>
      <c r="AR3200">
        <v>151</v>
      </c>
      <c r="AS3200">
        <v>1619</v>
      </c>
      <c r="AT3200">
        <v>10</v>
      </c>
      <c r="AU3200">
        <v>10</v>
      </c>
      <c r="AV3200">
        <v>0.01</v>
      </c>
      <c r="AW3200">
        <v>0.01</v>
      </c>
      <c r="AX3200">
        <v>1168</v>
      </c>
      <c r="AY3200">
        <v>1168</v>
      </c>
      <c r="AZ3200">
        <v>133</v>
      </c>
      <c r="BA3200">
        <v>133</v>
      </c>
      <c r="BB3200" t="s">
        <v>135</v>
      </c>
      <c r="BC3200" t="s">
        <v>1114</v>
      </c>
      <c r="BD3200">
        <v>1</v>
      </c>
      <c r="BF3200" s="2">
        <v>42433</v>
      </c>
      <c r="BG3200" s="3" t="s">
        <v>1076</v>
      </c>
      <c r="BH3200">
        <v>41054531300042</v>
      </c>
      <c r="BJ3200" t="s">
        <v>112</v>
      </c>
      <c r="BK3200" t="s">
        <v>1115</v>
      </c>
      <c r="BL3200" t="s">
        <v>1116</v>
      </c>
      <c r="BN3200" s="2">
        <v>42432</v>
      </c>
      <c r="BO3200">
        <v>3</v>
      </c>
      <c r="BQ3200">
        <v>1409</v>
      </c>
      <c r="BS3200" t="s">
        <v>117</v>
      </c>
      <c r="BT3200">
        <v>13.3</v>
      </c>
      <c r="BV3200">
        <v>27</v>
      </c>
      <c r="BX3200">
        <v>1</v>
      </c>
      <c r="BZ3200">
        <v>34255833500051</v>
      </c>
      <c r="CB3200" t="s">
        <v>112</v>
      </c>
      <c r="CC3200">
        <v>1</v>
      </c>
      <c r="CE3200">
        <v>3</v>
      </c>
      <c r="CG3200">
        <v>41054531300042</v>
      </c>
      <c r="CI3200" t="s">
        <v>109</v>
      </c>
      <c r="CK3200">
        <v>3</v>
      </c>
      <c r="CQ3200" t="s">
        <v>110</v>
      </c>
      <c r="CR3200" s="2">
        <v>42460</v>
      </c>
      <c r="CS3200">
        <v>0</v>
      </c>
      <c r="CU3200" t="s">
        <v>109</v>
      </c>
      <c r="CV3200" t="s">
        <v>111</v>
      </c>
      <c r="CW3200">
        <v>41054531300042</v>
      </c>
      <c r="CY3200" t="s">
        <v>112</v>
      </c>
      <c r="CZ3200" t="s">
        <v>113</v>
      </c>
      <c r="DA3200" t="s">
        <v>114</v>
      </c>
      <c r="DB3200" t="s">
        <v>115</v>
      </c>
      <c r="DC3200">
        <v>1</v>
      </c>
    </row>
    <row r="3201" spans="1:107" x14ac:dyDescent="0.2">
      <c r="A3201" t="s">
        <v>108</v>
      </c>
      <c r="B3201">
        <v>0</v>
      </c>
      <c r="D3201" t="s">
        <v>109</v>
      </c>
      <c r="K3201">
        <v>1</v>
      </c>
      <c r="M3201">
        <v>5</v>
      </c>
      <c r="N3201" t="s">
        <v>1112</v>
      </c>
      <c r="O3201">
        <v>0</v>
      </c>
      <c r="V3201">
        <v>6127970</v>
      </c>
      <c r="W3201" s="2">
        <v>42432</v>
      </c>
      <c r="X3201">
        <v>10</v>
      </c>
      <c r="Y3201">
        <v>1</v>
      </c>
      <c r="Z3201">
        <v>1</v>
      </c>
      <c r="AB3201">
        <v>0</v>
      </c>
      <c r="AC3201">
        <v>0</v>
      </c>
      <c r="AD3201" s="2">
        <v>42434</v>
      </c>
      <c r="AE3201" s="3" t="s">
        <v>1113</v>
      </c>
      <c r="AF3201">
        <v>23</v>
      </c>
      <c r="AG3201">
        <v>23</v>
      </c>
      <c r="AH3201" s="3" t="s">
        <v>1123</v>
      </c>
      <c r="AI3201">
        <v>2</v>
      </c>
      <c r="AJ3201">
        <v>2</v>
      </c>
      <c r="AK3201" t="s">
        <v>198</v>
      </c>
      <c r="AL3201">
        <v>1618</v>
      </c>
      <c r="AM3201">
        <v>0.01</v>
      </c>
      <c r="AN3201">
        <v>0.01</v>
      </c>
      <c r="AO3201">
        <v>712</v>
      </c>
      <c r="AP3201">
        <v>712</v>
      </c>
      <c r="AQ3201">
        <v>151</v>
      </c>
      <c r="AR3201">
        <v>151</v>
      </c>
      <c r="AS3201">
        <v>1618</v>
      </c>
      <c r="AT3201">
        <v>10</v>
      </c>
      <c r="AU3201">
        <v>10</v>
      </c>
      <c r="AV3201">
        <v>0.01</v>
      </c>
      <c r="AW3201">
        <v>0.01</v>
      </c>
      <c r="AX3201">
        <v>1168</v>
      </c>
      <c r="AY3201">
        <v>1168</v>
      </c>
      <c r="AZ3201">
        <v>133</v>
      </c>
      <c r="BA3201">
        <v>133</v>
      </c>
      <c r="BB3201" t="s">
        <v>135</v>
      </c>
      <c r="BC3201" t="s">
        <v>1114</v>
      </c>
      <c r="BD3201">
        <v>1</v>
      </c>
      <c r="BF3201" s="2">
        <v>42433</v>
      </c>
      <c r="BG3201" s="3" t="s">
        <v>1076</v>
      </c>
      <c r="BH3201">
        <v>41054531300042</v>
      </c>
      <c r="BJ3201" t="s">
        <v>112</v>
      </c>
      <c r="BK3201" t="s">
        <v>1115</v>
      </c>
      <c r="BL3201" t="s">
        <v>1116</v>
      </c>
      <c r="BN3201" s="2">
        <v>42432</v>
      </c>
      <c r="BO3201">
        <v>3</v>
      </c>
      <c r="BQ3201">
        <v>1409</v>
      </c>
      <c r="BS3201" t="s">
        <v>117</v>
      </c>
      <c r="BT3201">
        <v>13.3</v>
      </c>
      <c r="BV3201">
        <v>27</v>
      </c>
      <c r="BX3201">
        <v>1</v>
      </c>
      <c r="BZ3201">
        <v>34255833500051</v>
      </c>
      <c r="CB3201" t="s">
        <v>112</v>
      </c>
      <c r="CC3201">
        <v>1</v>
      </c>
      <c r="CE3201">
        <v>3</v>
      </c>
      <c r="CG3201">
        <v>41054531300042</v>
      </c>
      <c r="CI3201" t="s">
        <v>109</v>
      </c>
      <c r="CK3201">
        <v>3</v>
      </c>
      <c r="CQ3201" t="s">
        <v>110</v>
      </c>
      <c r="CR3201" s="2">
        <v>42460</v>
      </c>
      <c r="CS3201">
        <v>0</v>
      </c>
      <c r="CU3201" t="s">
        <v>109</v>
      </c>
      <c r="CV3201" t="s">
        <v>111</v>
      </c>
      <c r="CW3201">
        <v>41054531300042</v>
      </c>
      <c r="CY3201" t="s">
        <v>112</v>
      </c>
      <c r="CZ3201" t="s">
        <v>113</v>
      </c>
      <c r="DA3201" t="s">
        <v>114</v>
      </c>
      <c r="DB3201" t="s">
        <v>115</v>
      </c>
      <c r="DC3201">
        <v>1</v>
      </c>
    </row>
    <row r="3202" spans="1:107" x14ac:dyDescent="0.2">
      <c r="A3202" t="s">
        <v>108</v>
      </c>
      <c r="B3202">
        <v>0</v>
      </c>
      <c r="D3202" t="s">
        <v>109</v>
      </c>
      <c r="K3202">
        <v>1</v>
      </c>
      <c r="M3202">
        <v>5</v>
      </c>
      <c r="N3202" t="s">
        <v>1112</v>
      </c>
      <c r="O3202">
        <v>0</v>
      </c>
      <c r="V3202">
        <v>6127970</v>
      </c>
      <c r="W3202" s="2">
        <v>42432</v>
      </c>
      <c r="X3202">
        <v>10</v>
      </c>
      <c r="Y3202">
        <v>2</v>
      </c>
      <c r="Z3202">
        <v>2</v>
      </c>
      <c r="AB3202">
        <v>0</v>
      </c>
      <c r="AC3202">
        <v>0</v>
      </c>
      <c r="AD3202" s="2">
        <v>42436</v>
      </c>
      <c r="AE3202" s="3" t="s">
        <v>1113</v>
      </c>
      <c r="AF3202">
        <v>23</v>
      </c>
      <c r="AG3202">
        <v>23</v>
      </c>
      <c r="AH3202" s="3" t="s">
        <v>1118</v>
      </c>
      <c r="AI3202">
        <v>2</v>
      </c>
      <c r="AJ3202">
        <v>2</v>
      </c>
      <c r="AK3202" t="s">
        <v>199</v>
      </c>
      <c r="AL3202">
        <v>1640</v>
      </c>
      <c r="AM3202">
        <v>0.05</v>
      </c>
      <c r="AN3202">
        <v>0.05</v>
      </c>
      <c r="AO3202">
        <v>712</v>
      </c>
      <c r="AP3202">
        <v>712</v>
      </c>
      <c r="AQ3202">
        <v>151</v>
      </c>
      <c r="AR3202">
        <v>151</v>
      </c>
      <c r="AS3202">
        <v>1640</v>
      </c>
      <c r="AT3202">
        <v>10</v>
      </c>
      <c r="AU3202">
        <v>10</v>
      </c>
      <c r="AV3202">
        <v>0.05</v>
      </c>
      <c r="AW3202">
        <v>0.05</v>
      </c>
      <c r="AX3202">
        <v>1168</v>
      </c>
      <c r="AY3202">
        <v>1168</v>
      </c>
      <c r="AZ3202">
        <v>133</v>
      </c>
      <c r="BA3202">
        <v>133</v>
      </c>
      <c r="BB3202" t="s">
        <v>135</v>
      </c>
      <c r="BC3202" t="s">
        <v>1114</v>
      </c>
      <c r="BD3202">
        <v>1</v>
      </c>
      <c r="BF3202" s="2">
        <v>42433</v>
      </c>
      <c r="BG3202" s="3" t="s">
        <v>1076</v>
      </c>
      <c r="BH3202">
        <v>41054531300042</v>
      </c>
      <c r="BJ3202" t="s">
        <v>112</v>
      </c>
      <c r="BK3202" t="s">
        <v>1115</v>
      </c>
      <c r="BL3202" t="s">
        <v>1116</v>
      </c>
      <c r="BN3202" s="2">
        <v>42432</v>
      </c>
      <c r="BO3202">
        <v>3</v>
      </c>
      <c r="BQ3202">
        <v>1409</v>
      </c>
      <c r="BS3202" t="s">
        <v>117</v>
      </c>
      <c r="BT3202">
        <v>13.3</v>
      </c>
      <c r="BV3202">
        <v>27</v>
      </c>
      <c r="BX3202">
        <v>1</v>
      </c>
      <c r="BZ3202">
        <v>34255833500051</v>
      </c>
      <c r="CB3202" t="s">
        <v>112</v>
      </c>
      <c r="CC3202">
        <v>1</v>
      </c>
      <c r="CE3202">
        <v>3</v>
      </c>
      <c r="CG3202">
        <v>41054531300042</v>
      </c>
      <c r="CI3202" t="s">
        <v>109</v>
      </c>
      <c r="CK3202">
        <v>3</v>
      </c>
      <c r="CQ3202" t="s">
        <v>110</v>
      </c>
      <c r="CR3202" s="2">
        <v>42460</v>
      </c>
      <c r="CS3202">
        <v>0</v>
      </c>
      <c r="CU3202" t="s">
        <v>109</v>
      </c>
      <c r="CV3202" t="s">
        <v>111</v>
      </c>
      <c r="CW3202">
        <v>41054531300042</v>
      </c>
      <c r="CY3202" t="s">
        <v>112</v>
      </c>
      <c r="CZ3202" t="s">
        <v>113</v>
      </c>
      <c r="DA3202" t="s">
        <v>114</v>
      </c>
      <c r="DB3202" t="s">
        <v>115</v>
      </c>
      <c r="DC3202">
        <v>1</v>
      </c>
    </row>
    <row r="3203" spans="1:107" x14ac:dyDescent="0.2">
      <c r="A3203" t="s">
        <v>108</v>
      </c>
      <c r="B3203">
        <v>0</v>
      </c>
      <c r="D3203" t="s">
        <v>109</v>
      </c>
      <c r="K3203">
        <v>1</v>
      </c>
      <c r="M3203">
        <v>5</v>
      </c>
      <c r="N3203" t="s">
        <v>1112</v>
      </c>
      <c r="O3203">
        <v>0</v>
      </c>
      <c r="V3203">
        <v>6127970</v>
      </c>
      <c r="W3203" s="2">
        <v>42432</v>
      </c>
      <c r="X3203">
        <v>10</v>
      </c>
      <c r="Y3203">
        <v>1</v>
      </c>
      <c r="Z3203">
        <v>1</v>
      </c>
      <c r="AB3203">
        <v>0</v>
      </c>
      <c r="AC3203">
        <v>0</v>
      </c>
      <c r="AD3203" s="2">
        <v>42433</v>
      </c>
      <c r="AE3203" s="3" t="s">
        <v>1113</v>
      </c>
      <c r="AF3203">
        <v>23</v>
      </c>
      <c r="AG3203">
        <v>23</v>
      </c>
      <c r="AH3203" s="3" t="s">
        <v>1124</v>
      </c>
      <c r="AI3203">
        <v>2</v>
      </c>
      <c r="AJ3203">
        <v>2</v>
      </c>
      <c r="AK3203" t="s">
        <v>200</v>
      </c>
      <c r="AL3203">
        <v>5695</v>
      </c>
      <c r="AM3203">
        <v>0.02</v>
      </c>
      <c r="AN3203">
        <v>0.02</v>
      </c>
      <c r="AQ3203">
        <v>454</v>
      </c>
      <c r="AR3203">
        <v>454</v>
      </c>
      <c r="AS3203">
        <v>5695</v>
      </c>
      <c r="AT3203">
        <v>10</v>
      </c>
      <c r="AU3203">
        <v>10</v>
      </c>
      <c r="AV3203">
        <v>0.02</v>
      </c>
      <c r="AW3203">
        <v>0.02</v>
      </c>
      <c r="AZ3203">
        <v>133</v>
      </c>
      <c r="BA3203">
        <v>133</v>
      </c>
      <c r="BB3203" t="s">
        <v>135</v>
      </c>
      <c r="BC3203" t="s">
        <v>1114</v>
      </c>
      <c r="BD3203">
        <v>1</v>
      </c>
      <c r="BF3203" s="2">
        <v>42433</v>
      </c>
      <c r="BG3203" s="3" t="s">
        <v>1076</v>
      </c>
      <c r="BH3203">
        <v>41054531300042</v>
      </c>
      <c r="BJ3203" t="s">
        <v>112</v>
      </c>
      <c r="BK3203" t="s">
        <v>1115</v>
      </c>
      <c r="BL3203" t="s">
        <v>1116</v>
      </c>
      <c r="BN3203" s="2">
        <v>42432</v>
      </c>
      <c r="BO3203">
        <v>3</v>
      </c>
      <c r="BQ3203">
        <v>1409</v>
      </c>
      <c r="BS3203" t="s">
        <v>117</v>
      </c>
      <c r="BT3203">
        <v>13.3</v>
      </c>
      <c r="BV3203">
        <v>27</v>
      </c>
      <c r="BX3203">
        <v>1</v>
      </c>
      <c r="BZ3203">
        <v>34255833500051</v>
      </c>
      <c r="CB3203" t="s">
        <v>112</v>
      </c>
      <c r="CC3203">
        <v>1</v>
      </c>
      <c r="CE3203">
        <v>3</v>
      </c>
      <c r="CG3203">
        <v>41054531300042</v>
      </c>
      <c r="CI3203" t="s">
        <v>109</v>
      </c>
      <c r="CK3203">
        <v>3</v>
      </c>
      <c r="CQ3203" t="s">
        <v>110</v>
      </c>
      <c r="CR3203" s="2">
        <v>42460</v>
      </c>
      <c r="CS3203">
        <v>0</v>
      </c>
      <c r="CU3203" t="s">
        <v>109</v>
      </c>
      <c r="CV3203" t="s">
        <v>111</v>
      </c>
      <c r="CW3203">
        <v>41054531300042</v>
      </c>
      <c r="CY3203" t="s">
        <v>112</v>
      </c>
      <c r="CZ3203" t="s">
        <v>113</v>
      </c>
      <c r="DA3203" t="s">
        <v>114</v>
      </c>
      <c r="DB3203" t="s">
        <v>115</v>
      </c>
      <c r="DC3203">
        <v>1</v>
      </c>
    </row>
    <row r="3204" spans="1:107" x14ac:dyDescent="0.2">
      <c r="A3204" t="s">
        <v>108</v>
      </c>
      <c r="B3204">
        <v>0</v>
      </c>
      <c r="D3204" t="s">
        <v>109</v>
      </c>
      <c r="K3204">
        <v>1</v>
      </c>
      <c r="M3204">
        <v>5</v>
      </c>
      <c r="N3204" t="s">
        <v>1112</v>
      </c>
      <c r="O3204">
        <v>0</v>
      </c>
      <c r="V3204">
        <v>6127970</v>
      </c>
      <c r="W3204" s="2">
        <v>42432</v>
      </c>
      <c r="X3204">
        <v>10</v>
      </c>
      <c r="Y3204">
        <v>1</v>
      </c>
      <c r="Z3204">
        <v>1</v>
      </c>
      <c r="AB3204">
        <v>0</v>
      </c>
      <c r="AC3204">
        <v>0</v>
      </c>
      <c r="AD3204" s="2">
        <v>42436</v>
      </c>
      <c r="AE3204" s="3" t="s">
        <v>1113</v>
      </c>
      <c r="AF3204">
        <v>23</v>
      </c>
      <c r="AG3204">
        <v>23</v>
      </c>
      <c r="AH3204" s="3" t="s">
        <v>1118</v>
      </c>
      <c r="AI3204">
        <v>2</v>
      </c>
      <c r="AJ3204">
        <v>2</v>
      </c>
      <c r="AK3204" t="s">
        <v>202</v>
      </c>
      <c r="AL3204">
        <v>1614</v>
      </c>
      <c r="AM3204">
        <v>0.05</v>
      </c>
      <c r="AN3204">
        <v>0.05</v>
      </c>
      <c r="AO3204">
        <v>712</v>
      </c>
      <c r="AP3204">
        <v>712</v>
      </c>
      <c r="AQ3204">
        <v>151</v>
      </c>
      <c r="AR3204">
        <v>151</v>
      </c>
      <c r="AS3204">
        <v>1614</v>
      </c>
      <c r="AT3204">
        <v>10</v>
      </c>
      <c r="AU3204">
        <v>10</v>
      </c>
      <c r="AV3204">
        <v>0.05</v>
      </c>
      <c r="AW3204">
        <v>0.05</v>
      </c>
      <c r="AX3204">
        <v>1168</v>
      </c>
      <c r="AY3204">
        <v>1168</v>
      </c>
      <c r="AZ3204">
        <v>133</v>
      </c>
      <c r="BA3204">
        <v>133</v>
      </c>
      <c r="BB3204" t="s">
        <v>135</v>
      </c>
      <c r="BC3204" t="s">
        <v>1114</v>
      </c>
      <c r="BD3204">
        <v>1</v>
      </c>
      <c r="BF3204" s="2">
        <v>42433</v>
      </c>
      <c r="BG3204" s="3" t="s">
        <v>1076</v>
      </c>
      <c r="BH3204">
        <v>41054531300042</v>
      </c>
      <c r="BJ3204" t="s">
        <v>112</v>
      </c>
      <c r="BK3204" t="s">
        <v>1115</v>
      </c>
      <c r="BL3204" t="s">
        <v>1116</v>
      </c>
      <c r="BN3204" s="2">
        <v>42432</v>
      </c>
      <c r="BO3204">
        <v>3</v>
      </c>
      <c r="BQ3204">
        <v>1409</v>
      </c>
      <c r="BS3204" t="s">
        <v>117</v>
      </c>
      <c r="BT3204">
        <v>13.3</v>
      </c>
      <c r="BV3204">
        <v>27</v>
      </c>
      <c r="BX3204">
        <v>1</v>
      </c>
      <c r="BZ3204">
        <v>34255833500051</v>
      </c>
      <c r="CB3204" t="s">
        <v>112</v>
      </c>
      <c r="CC3204">
        <v>1</v>
      </c>
      <c r="CE3204">
        <v>3</v>
      </c>
      <c r="CG3204">
        <v>41054531300042</v>
      </c>
      <c r="CI3204" t="s">
        <v>109</v>
      </c>
      <c r="CK3204">
        <v>3</v>
      </c>
      <c r="CQ3204" t="s">
        <v>110</v>
      </c>
      <c r="CR3204" s="2">
        <v>42460</v>
      </c>
      <c r="CS3204">
        <v>0</v>
      </c>
      <c r="CU3204" t="s">
        <v>109</v>
      </c>
      <c r="CV3204" t="s">
        <v>111</v>
      </c>
      <c r="CW3204">
        <v>41054531300042</v>
      </c>
      <c r="CY3204" t="s">
        <v>112</v>
      </c>
      <c r="CZ3204" t="s">
        <v>113</v>
      </c>
      <c r="DA3204" t="s">
        <v>114</v>
      </c>
      <c r="DB3204" t="s">
        <v>115</v>
      </c>
      <c r="DC3204">
        <v>1</v>
      </c>
    </row>
    <row r="3205" spans="1:107" x14ac:dyDescent="0.2">
      <c r="A3205" t="s">
        <v>108</v>
      </c>
      <c r="B3205">
        <v>0</v>
      </c>
      <c r="D3205" t="s">
        <v>109</v>
      </c>
      <c r="K3205">
        <v>1</v>
      </c>
      <c r="M3205">
        <v>5</v>
      </c>
      <c r="N3205" t="s">
        <v>1112</v>
      </c>
      <c r="O3205">
        <v>0</v>
      </c>
      <c r="V3205">
        <v>6127970</v>
      </c>
      <c r="W3205" s="2">
        <v>42432</v>
      </c>
      <c r="X3205">
        <v>10</v>
      </c>
      <c r="Y3205">
        <v>2</v>
      </c>
      <c r="Z3205">
        <v>2</v>
      </c>
      <c r="AB3205">
        <v>0</v>
      </c>
      <c r="AC3205">
        <v>0</v>
      </c>
      <c r="AD3205" s="2">
        <v>42436</v>
      </c>
      <c r="AE3205" s="3" t="s">
        <v>1113</v>
      </c>
      <c r="AF3205">
        <v>23</v>
      </c>
      <c r="AG3205">
        <v>23</v>
      </c>
      <c r="AH3205" s="3" t="s">
        <v>1118</v>
      </c>
      <c r="AI3205">
        <v>2</v>
      </c>
      <c r="AJ3205">
        <v>2</v>
      </c>
      <c r="AK3205" t="s">
        <v>203</v>
      </c>
      <c r="AL3205">
        <v>1592</v>
      </c>
      <c r="AM3205">
        <v>0.1</v>
      </c>
      <c r="AN3205">
        <v>0.1</v>
      </c>
      <c r="AO3205">
        <v>712</v>
      </c>
      <c r="AP3205">
        <v>712</v>
      </c>
      <c r="AQ3205">
        <v>151</v>
      </c>
      <c r="AR3205">
        <v>151</v>
      </c>
      <c r="AS3205">
        <v>1592</v>
      </c>
      <c r="AT3205">
        <v>10</v>
      </c>
      <c r="AU3205">
        <v>10</v>
      </c>
      <c r="AV3205">
        <v>0.1</v>
      </c>
      <c r="AW3205">
        <v>0.1</v>
      </c>
      <c r="AX3205">
        <v>1168</v>
      </c>
      <c r="AY3205">
        <v>1168</v>
      </c>
      <c r="AZ3205">
        <v>133</v>
      </c>
      <c r="BA3205">
        <v>133</v>
      </c>
      <c r="BB3205" t="s">
        <v>135</v>
      </c>
      <c r="BC3205" t="s">
        <v>1114</v>
      </c>
      <c r="BD3205">
        <v>1</v>
      </c>
      <c r="BF3205" s="2">
        <v>42433</v>
      </c>
      <c r="BG3205" s="3" t="s">
        <v>1076</v>
      </c>
      <c r="BH3205">
        <v>41054531300042</v>
      </c>
      <c r="BJ3205" t="s">
        <v>112</v>
      </c>
      <c r="BK3205" t="s">
        <v>1115</v>
      </c>
      <c r="BL3205" t="s">
        <v>1116</v>
      </c>
      <c r="BN3205" s="2">
        <v>42432</v>
      </c>
      <c r="BO3205">
        <v>3</v>
      </c>
      <c r="BQ3205">
        <v>1409</v>
      </c>
      <c r="BS3205" t="s">
        <v>117</v>
      </c>
      <c r="BT3205">
        <v>13.3</v>
      </c>
      <c r="BV3205">
        <v>27</v>
      </c>
      <c r="BX3205">
        <v>1</v>
      </c>
      <c r="BZ3205">
        <v>34255833500051</v>
      </c>
      <c r="CB3205" t="s">
        <v>112</v>
      </c>
      <c r="CC3205">
        <v>1</v>
      </c>
      <c r="CE3205">
        <v>3</v>
      </c>
      <c r="CG3205">
        <v>41054531300042</v>
      </c>
      <c r="CI3205" t="s">
        <v>109</v>
      </c>
      <c r="CK3205">
        <v>3</v>
      </c>
      <c r="CQ3205" t="s">
        <v>110</v>
      </c>
      <c r="CR3205" s="2">
        <v>42460</v>
      </c>
      <c r="CS3205">
        <v>0</v>
      </c>
      <c r="CU3205" t="s">
        <v>109</v>
      </c>
      <c r="CV3205" t="s">
        <v>111</v>
      </c>
      <c r="CW3205">
        <v>41054531300042</v>
      </c>
      <c r="CY3205" t="s">
        <v>112</v>
      </c>
      <c r="CZ3205" t="s">
        <v>113</v>
      </c>
      <c r="DA3205" t="s">
        <v>114</v>
      </c>
      <c r="DB3205" t="s">
        <v>115</v>
      </c>
      <c r="DC3205">
        <v>1</v>
      </c>
    </row>
    <row r="3206" spans="1:107" x14ac:dyDescent="0.2">
      <c r="A3206" t="s">
        <v>108</v>
      </c>
      <c r="B3206">
        <v>0</v>
      </c>
      <c r="D3206" t="s">
        <v>109</v>
      </c>
      <c r="K3206">
        <v>1</v>
      </c>
      <c r="M3206">
        <v>5</v>
      </c>
      <c r="N3206" t="s">
        <v>1112</v>
      </c>
      <c r="O3206">
        <v>0</v>
      </c>
      <c r="V3206">
        <v>6127970</v>
      </c>
      <c r="W3206" s="2">
        <v>42432</v>
      </c>
      <c r="X3206">
        <v>10</v>
      </c>
      <c r="Y3206">
        <v>2</v>
      </c>
      <c r="Z3206">
        <v>2</v>
      </c>
      <c r="AB3206">
        <v>0</v>
      </c>
      <c r="AC3206">
        <v>0</v>
      </c>
      <c r="AD3206" s="2">
        <v>42436</v>
      </c>
      <c r="AE3206" s="3" t="s">
        <v>1113</v>
      </c>
      <c r="AF3206">
        <v>23</v>
      </c>
      <c r="AG3206">
        <v>23</v>
      </c>
      <c r="AH3206" s="3" t="s">
        <v>1118</v>
      </c>
      <c r="AI3206">
        <v>2</v>
      </c>
      <c r="AJ3206">
        <v>2</v>
      </c>
      <c r="AK3206" t="s">
        <v>204</v>
      </c>
      <c r="AL3206">
        <v>1651</v>
      </c>
      <c r="AM3206">
        <v>0.05</v>
      </c>
      <c r="AN3206">
        <v>0.05</v>
      </c>
      <c r="AO3206">
        <v>712</v>
      </c>
      <c r="AP3206">
        <v>712</v>
      </c>
      <c r="AQ3206">
        <v>151</v>
      </c>
      <c r="AR3206">
        <v>151</v>
      </c>
      <c r="AS3206">
        <v>1651</v>
      </c>
      <c r="AT3206">
        <v>10</v>
      </c>
      <c r="AU3206">
        <v>10</v>
      </c>
      <c r="AV3206">
        <v>0.05</v>
      </c>
      <c r="AW3206">
        <v>0.05</v>
      </c>
      <c r="AX3206">
        <v>1168</v>
      </c>
      <c r="AY3206">
        <v>1168</v>
      </c>
      <c r="AZ3206">
        <v>133</v>
      </c>
      <c r="BA3206">
        <v>133</v>
      </c>
      <c r="BB3206" t="s">
        <v>135</v>
      </c>
      <c r="BC3206" t="s">
        <v>1114</v>
      </c>
      <c r="BD3206">
        <v>1</v>
      </c>
      <c r="BF3206" s="2">
        <v>42433</v>
      </c>
      <c r="BG3206" s="3" t="s">
        <v>1076</v>
      </c>
      <c r="BH3206">
        <v>41054531300042</v>
      </c>
      <c r="BJ3206" t="s">
        <v>112</v>
      </c>
      <c r="BK3206" t="s">
        <v>1115</v>
      </c>
      <c r="BL3206" t="s">
        <v>1116</v>
      </c>
      <c r="BN3206" s="2">
        <v>42432</v>
      </c>
      <c r="BO3206">
        <v>3</v>
      </c>
      <c r="BQ3206">
        <v>1409</v>
      </c>
      <c r="BS3206" t="s">
        <v>117</v>
      </c>
      <c r="BT3206">
        <v>13.3</v>
      </c>
      <c r="BV3206">
        <v>27</v>
      </c>
      <c r="BX3206">
        <v>1</v>
      </c>
      <c r="BZ3206">
        <v>34255833500051</v>
      </c>
      <c r="CB3206" t="s">
        <v>112</v>
      </c>
      <c r="CC3206">
        <v>1</v>
      </c>
      <c r="CE3206">
        <v>3</v>
      </c>
      <c r="CG3206">
        <v>41054531300042</v>
      </c>
      <c r="CI3206" t="s">
        <v>109</v>
      </c>
      <c r="CK3206">
        <v>3</v>
      </c>
      <c r="CQ3206" t="s">
        <v>110</v>
      </c>
      <c r="CR3206" s="2">
        <v>42460</v>
      </c>
      <c r="CS3206">
        <v>0</v>
      </c>
      <c r="CU3206" t="s">
        <v>109</v>
      </c>
      <c r="CV3206" t="s">
        <v>111</v>
      </c>
      <c r="CW3206">
        <v>41054531300042</v>
      </c>
      <c r="CY3206" t="s">
        <v>112</v>
      </c>
      <c r="CZ3206" t="s">
        <v>113</v>
      </c>
      <c r="DA3206" t="s">
        <v>114</v>
      </c>
      <c r="DB3206" t="s">
        <v>115</v>
      </c>
      <c r="DC3206">
        <v>1</v>
      </c>
    </row>
    <row r="3207" spans="1:107" x14ac:dyDescent="0.2">
      <c r="A3207" t="s">
        <v>108</v>
      </c>
      <c r="B3207">
        <v>0</v>
      </c>
      <c r="D3207" t="s">
        <v>109</v>
      </c>
      <c r="K3207">
        <v>1</v>
      </c>
      <c r="M3207">
        <v>5</v>
      </c>
      <c r="N3207" t="s">
        <v>1112</v>
      </c>
      <c r="O3207">
        <v>0</v>
      </c>
      <c r="V3207">
        <v>6127970</v>
      </c>
      <c r="W3207" s="2">
        <v>42432</v>
      </c>
      <c r="X3207">
        <v>10</v>
      </c>
      <c r="Y3207">
        <v>2</v>
      </c>
      <c r="Z3207">
        <v>2</v>
      </c>
      <c r="AB3207">
        <v>0</v>
      </c>
      <c r="AC3207">
        <v>0</v>
      </c>
      <c r="AD3207" s="2">
        <v>42433</v>
      </c>
      <c r="AE3207" s="3" t="s">
        <v>1113</v>
      </c>
      <c r="AF3207">
        <v>23</v>
      </c>
      <c r="AG3207">
        <v>23</v>
      </c>
      <c r="AH3207" s="3" t="s">
        <v>1117</v>
      </c>
      <c r="AI3207">
        <v>2</v>
      </c>
      <c r="AJ3207">
        <v>2</v>
      </c>
      <c r="AK3207" t="s">
        <v>205</v>
      </c>
      <c r="AL3207">
        <v>2065</v>
      </c>
      <c r="AM3207">
        <v>0.5</v>
      </c>
      <c r="AN3207">
        <v>0.5</v>
      </c>
      <c r="AQ3207">
        <v>356</v>
      </c>
      <c r="AR3207">
        <v>356</v>
      </c>
      <c r="AS3207">
        <v>2065</v>
      </c>
      <c r="AT3207">
        <v>10</v>
      </c>
      <c r="AU3207">
        <v>10</v>
      </c>
      <c r="AV3207">
        <v>0.5</v>
      </c>
      <c r="AW3207">
        <v>0.5</v>
      </c>
      <c r="AZ3207">
        <v>133</v>
      </c>
      <c r="BA3207">
        <v>133</v>
      </c>
      <c r="BB3207" t="s">
        <v>135</v>
      </c>
      <c r="BC3207" t="s">
        <v>1114</v>
      </c>
      <c r="BD3207">
        <v>1</v>
      </c>
      <c r="BF3207" s="2">
        <v>42433</v>
      </c>
      <c r="BG3207" s="3" t="s">
        <v>1076</v>
      </c>
      <c r="BH3207">
        <v>41054531300042</v>
      </c>
      <c r="BJ3207" t="s">
        <v>112</v>
      </c>
      <c r="BK3207" t="s">
        <v>1115</v>
      </c>
      <c r="BL3207" t="s">
        <v>1116</v>
      </c>
      <c r="BN3207" s="2">
        <v>42432</v>
      </c>
      <c r="BO3207">
        <v>3</v>
      </c>
      <c r="BQ3207">
        <v>1409</v>
      </c>
      <c r="BS3207" t="s">
        <v>117</v>
      </c>
      <c r="BT3207">
        <v>13.3</v>
      </c>
      <c r="BV3207">
        <v>27</v>
      </c>
      <c r="BX3207">
        <v>1</v>
      </c>
      <c r="BZ3207">
        <v>34255833500051</v>
      </c>
      <c r="CB3207" t="s">
        <v>112</v>
      </c>
      <c r="CC3207">
        <v>1</v>
      </c>
      <c r="CE3207">
        <v>3</v>
      </c>
      <c r="CG3207">
        <v>41054531300042</v>
      </c>
      <c r="CI3207" t="s">
        <v>109</v>
      </c>
      <c r="CK3207">
        <v>3</v>
      </c>
      <c r="CQ3207" t="s">
        <v>110</v>
      </c>
      <c r="CR3207" s="2">
        <v>42460</v>
      </c>
      <c r="CS3207">
        <v>0</v>
      </c>
      <c r="CU3207" t="s">
        <v>109</v>
      </c>
      <c r="CV3207" t="s">
        <v>111</v>
      </c>
      <c r="CW3207">
        <v>41054531300042</v>
      </c>
      <c r="CY3207" t="s">
        <v>112</v>
      </c>
      <c r="CZ3207" t="s">
        <v>113</v>
      </c>
      <c r="DA3207" t="s">
        <v>114</v>
      </c>
      <c r="DB3207" t="s">
        <v>115</v>
      </c>
      <c r="DC3207">
        <v>1</v>
      </c>
    </row>
    <row r="3208" spans="1:107" x14ac:dyDescent="0.2">
      <c r="A3208" t="s">
        <v>108</v>
      </c>
      <c r="B3208">
        <v>0</v>
      </c>
      <c r="D3208" t="s">
        <v>109</v>
      </c>
      <c r="K3208">
        <v>1</v>
      </c>
      <c r="M3208">
        <v>5</v>
      </c>
      <c r="N3208" t="s">
        <v>1112</v>
      </c>
      <c r="O3208">
        <v>0</v>
      </c>
      <c r="V3208">
        <v>6127970</v>
      </c>
      <c r="W3208" s="2">
        <v>42432</v>
      </c>
      <c r="X3208">
        <v>10</v>
      </c>
      <c r="Y3208">
        <v>1</v>
      </c>
      <c r="Z3208">
        <v>1</v>
      </c>
      <c r="AB3208">
        <v>0</v>
      </c>
      <c r="AC3208">
        <v>0</v>
      </c>
      <c r="AD3208" s="2">
        <v>42433</v>
      </c>
      <c r="AE3208" s="3" t="s">
        <v>1113</v>
      </c>
      <c r="AF3208">
        <v>23</v>
      </c>
      <c r="AG3208">
        <v>23</v>
      </c>
      <c r="AH3208" s="3" t="s">
        <v>1117</v>
      </c>
      <c r="AI3208">
        <v>2</v>
      </c>
      <c r="AJ3208">
        <v>2</v>
      </c>
      <c r="AK3208" t="s">
        <v>206</v>
      </c>
      <c r="AL3208">
        <v>1601</v>
      </c>
      <c r="AM3208">
        <v>0.5</v>
      </c>
      <c r="AN3208">
        <v>0.5</v>
      </c>
      <c r="AQ3208">
        <v>357</v>
      </c>
      <c r="AR3208">
        <v>357</v>
      </c>
      <c r="AS3208">
        <v>1601</v>
      </c>
      <c r="AT3208">
        <v>10</v>
      </c>
      <c r="AU3208">
        <v>10</v>
      </c>
      <c r="AV3208">
        <v>0.5</v>
      </c>
      <c r="AW3208">
        <v>0.5</v>
      </c>
      <c r="AZ3208">
        <v>133</v>
      </c>
      <c r="BA3208">
        <v>133</v>
      </c>
      <c r="BB3208" t="s">
        <v>135</v>
      </c>
      <c r="BC3208" t="s">
        <v>1114</v>
      </c>
      <c r="BD3208">
        <v>1</v>
      </c>
      <c r="BF3208" s="2">
        <v>42433</v>
      </c>
      <c r="BG3208" s="3" t="s">
        <v>1076</v>
      </c>
      <c r="BH3208">
        <v>41054531300042</v>
      </c>
      <c r="BJ3208" t="s">
        <v>112</v>
      </c>
      <c r="BK3208" t="s">
        <v>1115</v>
      </c>
      <c r="BL3208" t="s">
        <v>1116</v>
      </c>
      <c r="BN3208" s="2">
        <v>42432</v>
      </c>
      <c r="BO3208">
        <v>3</v>
      </c>
      <c r="BQ3208">
        <v>1409</v>
      </c>
      <c r="BS3208" t="s">
        <v>117</v>
      </c>
      <c r="BT3208">
        <v>13.3</v>
      </c>
      <c r="BV3208">
        <v>27</v>
      </c>
      <c r="BX3208">
        <v>1</v>
      </c>
      <c r="BZ3208">
        <v>34255833500051</v>
      </c>
      <c r="CB3208" t="s">
        <v>112</v>
      </c>
      <c r="CC3208">
        <v>1</v>
      </c>
      <c r="CE3208">
        <v>3</v>
      </c>
      <c r="CG3208">
        <v>41054531300042</v>
      </c>
      <c r="CI3208" t="s">
        <v>109</v>
      </c>
      <c r="CK3208">
        <v>3</v>
      </c>
      <c r="CQ3208" t="s">
        <v>110</v>
      </c>
      <c r="CR3208" s="2">
        <v>42460</v>
      </c>
      <c r="CS3208">
        <v>0</v>
      </c>
      <c r="CU3208" t="s">
        <v>109</v>
      </c>
      <c r="CV3208" t="s">
        <v>111</v>
      </c>
      <c r="CW3208">
        <v>41054531300042</v>
      </c>
      <c r="CY3208" t="s">
        <v>112</v>
      </c>
      <c r="CZ3208" t="s">
        <v>113</v>
      </c>
      <c r="DA3208" t="s">
        <v>114</v>
      </c>
      <c r="DB3208" t="s">
        <v>115</v>
      </c>
      <c r="DC3208">
        <v>1</v>
      </c>
    </row>
    <row r="3209" spans="1:107" x14ac:dyDescent="0.2">
      <c r="A3209" t="s">
        <v>108</v>
      </c>
      <c r="B3209">
        <v>0</v>
      </c>
      <c r="D3209" t="s">
        <v>109</v>
      </c>
      <c r="K3209">
        <v>1</v>
      </c>
      <c r="M3209">
        <v>5</v>
      </c>
      <c r="N3209" t="s">
        <v>1112</v>
      </c>
      <c r="O3209">
        <v>0</v>
      </c>
      <c r="V3209">
        <v>6127970</v>
      </c>
      <c r="W3209" s="2">
        <v>42432</v>
      </c>
      <c r="X3209">
        <v>10</v>
      </c>
      <c r="Y3209">
        <v>1</v>
      </c>
      <c r="Z3209">
        <v>1</v>
      </c>
      <c r="AB3209">
        <v>0</v>
      </c>
      <c r="AC3209">
        <v>0</v>
      </c>
      <c r="AD3209" s="2">
        <v>42434</v>
      </c>
      <c r="AE3209" s="3" t="s">
        <v>1113</v>
      </c>
      <c r="AF3209">
        <v>23</v>
      </c>
      <c r="AG3209">
        <v>23</v>
      </c>
      <c r="AH3209" s="3" t="s">
        <v>1122</v>
      </c>
      <c r="AI3209">
        <v>2</v>
      </c>
      <c r="AJ3209">
        <v>2</v>
      </c>
      <c r="AK3209" t="s">
        <v>207</v>
      </c>
      <c r="AL3209">
        <v>1144</v>
      </c>
      <c r="AM3209">
        <v>5.0000000000000001E-3</v>
      </c>
      <c r="AN3209">
        <v>5.0000000000000001E-3</v>
      </c>
      <c r="AO3209">
        <v>712</v>
      </c>
      <c r="AP3209">
        <v>712</v>
      </c>
      <c r="AQ3209">
        <v>405</v>
      </c>
      <c r="AR3209">
        <v>405</v>
      </c>
      <c r="AS3209">
        <v>1144</v>
      </c>
      <c r="AT3209">
        <v>10</v>
      </c>
      <c r="AU3209">
        <v>10</v>
      </c>
      <c r="AV3209">
        <v>5.0000000000000001E-3</v>
      </c>
      <c r="AW3209">
        <v>5.0000000000000001E-3</v>
      </c>
      <c r="AX3209">
        <v>1168</v>
      </c>
      <c r="AY3209">
        <v>1168</v>
      </c>
      <c r="AZ3209">
        <v>133</v>
      </c>
      <c r="BA3209">
        <v>133</v>
      </c>
      <c r="BB3209" t="s">
        <v>135</v>
      </c>
      <c r="BC3209" t="s">
        <v>1114</v>
      </c>
      <c r="BD3209">
        <v>1</v>
      </c>
      <c r="BF3209" s="2">
        <v>42433</v>
      </c>
      <c r="BG3209" s="3" t="s">
        <v>1076</v>
      </c>
      <c r="BH3209">
        <v>41054531300042</v>
      </c>
      <c r="BJ3209" t="s">
        <v>112</v>
      </c>
      <c r="BK3209" t="s">
        <v>1115</v>
      </c>
      <c r="BL3209" t="s">
        <v>1116</v>
      </c>
      <c r="BN3209" s="2">
        <v>42432</v>
      </c>
      <c r="BO3209">
        <v>3</v>
      </c>
      <c r="BQ3209">
        <v>1409</v>
      </c>
      <c r="BS3209" t="s">
        <v>117</v>
      </c>
      <c r="BT3209">
        <v>13.3</v>
      </c>
      <c r="BV3209">
        <v>27</v>
      </c>
      <c r="BX3209">
        <v>1</v>
      </c>
      <c r="BZ3209">
        <v>34255833500051</v>
      </c>
      <c r="CB3209" t="s">
        <v>112</v>
      </c>
      <c r="CC3209">
        <v>1</v>
      </c>
      <c r="CE3209">
        <v>3</v>
      </c>
      <c r="CG3209">
        <v>41054531300042</v>
      </c>
      <c r="CI3209" t="s">
        <v>109</v>
      </c>
      <c r="CK3209">
        <v>3</v>
      </c>
      <c r="CQ3209" t="s">
        <v>110</v>
      </c>
      <c r="CR3209" s="2">
        <v>42460</v>
      </c>
      <c r="CS3209">
        <v>0</v>
      </c>
      <c r="CU3209" t="s">
        <v>109</v>
      </c>
      <c r="CV3209" t="s">
        <v>111</v>
      </c>
      <c r="CW3209">
        <v>41054531300042</v>
      </c>
      <c r="CY3209" t="s">
        <v>112</v>
      </c>
      <c r="CZ3209" t="s">
        <v>113</v>
      </c>
      <c r="DA3209" t="s">
        <v>114</v>
      </c>
      <c r="DB3209" t="s">
        <v>115</v>
      </c>
      <c r="DC3209">
        <v>1</v>
      </c>
    </row>
    <row r="3210" spans="1:107" x14ac:dyDescent="0.2">
      <c r="A3210" t="s">
        <v>108</v>
      </c>
      <c r="B3210">
        <v>0</v>
      </c>
      <c r="D3210" t="s">
        <v>109</v>
      </c>
      <c r="K3210">
        <v>1</v>
      </c>
      <c r="M3210">
        <v>5</v>
      </c>
      <c r="N3210" t="s">
        <v>1112</v>
      </c>
      <c r="O3210">
        <v>0</v>
      </c>
      <c r="V3210">
        <v>6127970</v>
      </c>
      <c r="W3210" s="2">
        <v>42432</v>
      </c>
      <c r="X3210">
        <v>10</v>
      </c>
      <c r="Y3210">
        <v>1</v>
      </c>
      <c r="Z3210">
        <v>1</v>
      </c>
      <c r="AB3210">
        <v>0</v>
      </c>
      <c r="AC3210">
        <v>0</v>
      </c>
      <c r="AD3210" s="2">
        <v>42434</v>
      </c>
      <c r="AE3210" s="3" t="s">
        <v>1113</v>
      </c>
      <c r="AF3210">
        <v>23</v>
      </c>
      <c r="AG3210">
        <v>23</v>
      </c>
      <c r="AH3210" s="3" t="s">
        <v>1122</v>
      </c>
      <c r="AI3210">
        <v>2</v>
      </c>
      <c r="AJ3210">
        <v>2</v>
      </c>
      <c r="AK3210" t="s">
        <v>208</v>
      </c>
      <c r="AL3210">
        <v>1146</v>
      </c>
      <c r="AM3210">
        <v>0.01</v>
      </c>
      <c r="AN3210">
        <v>0.01</v>
      </c>
      <c r="AO3210">
        <v>712</v>
      </c>
      <c r="AP3210">
        <v>712</v>
      </c>
      <c r="AQ3210">
        <v>405</v>
      </c>
      <c r="AR3210">
        <v>405</v>
      </c>
      <c r="AS3210">
        <v>1146</v>
      </c>
      <c r="AT3210">
        <v>10</v>
      </c>
      <c r="AU3210">
        <v>10</v>
      </c>
      <c r="AV3210">
        <v>0.01</v>
      </c>
      <c r="AW3210">
        <v>0.01</v>
      </c>
      <c r="AX3210">
        <v>1168</v>
      </c>
      <c r="AY3210">
        <v>1168</v>
      </c>
      <c r="AZ3210">
        <v>133</v>
      </c>
      <c r="BA3210">
        <v>133</v>
      </c>
      <c r="BB3210" t="s">
        <v>135</v>
      </c>
      <c r="BC3210" t="s">
        <v>1114</v>
      </c>
      <c r="BD3210">
        <v>1</v>
      </c>
      <c r="BF3210" s="2">
        <v>42433</v>
      </c>
      <c r="BG3210" s="3" t="s">
        <v>1076</v>
      </c>
      <c r="BH3210">
        <v>41054531300042</v>
      </c>
      <c r="BJ3210" t="s">
        <v>112</v>
      </c>
      <c r="BK3210" t="s">
        <v>1115</v>
      </c>
      <c r="BL3210" t="s">
        <v>1116</v>
      </c>
      <c r="BN3210" s="2">
        <v>42432</v>
      </c>
      <c r="BO3210">
        <v>3</v>
      </c>
      <c r="BQ3210">
        <v>1409</v>
      </c>
      <c r="BS3210" t="s">
        <v>117</v>
      </c>
      <c r="BT3210">
        <v>13.3</v>
      </c>
      <c r="BV3210">
        <v>27</v>
      </c>
      <c r="BX3210">
        <v>1</v>
      </c>
      <c r="BZ3210">
        <v>34255833500051</v>
      </c>
      <c r="CB3210" t="s">
        <v>112</v>
      </c>
      <c r="CC3210">
        <v>1</v>
      </c>
      <c r="CE3210">
        <v>3</v>
      </c>
      <c r="CG3210">
        <v>41054531300042</v>
      </c>
      <c r="CI3210" t="s">
        <v>109</v>
      </c>
      <c r="CK3210">
        <v>3</v>
      </c>
      <c r="CQ3210" t="s">
        <v>110</v>
      </c>
      <c r="CR3210" s="2">
        <v>42460</v>
      </c>
      <c r="CS3210">
        <v>0</v>
      </c>
      <c r="CU3210" t="s">
        <v>109</v>
      </c>
      <c r="CV3210" t="s">
        <v>111</v>
      </c>
      <c r="CW3210">
        <v>41054531300042</v>
      </c>
      <c r="CY3210" t="s">
        <v>112</v>
      </c>
      <c r="CZ3210" t="s">
        <v>113</v>
      </c>
      <c r="DA3210" t="s">
        <v>114</v>
      </c>
      <c r="DB3210" t="s">
        <v>115</v>
      </c>
      <c r="DC3210">
        <v>1</v>
      </c>
    </row>
    <row r="3211" spans="1:107" x14ac:dyDescent="0.2">
      <c r="A3211" t="s">
        <v>108</v>
      </c>
      <c r="B3211">
        <v>0</v>
      </c>
      <c r="D3211" t="s">
        <v>109</v>
      </c>
      <c r="K3211">
        <v>1</v>
      </c>
      <c r="M3211">
        <v>5</v>
      </c>
      <c r="N3211" t="s">
        <v>1112</v>
      </c>
      <c r="O3211">
        <v>0</v>
      </c>
      <c r="V3211">
        <v>6127970</v>
      </c>
      <c r="W3211" s="2">
        <v>42432</v>
      </c>
      <c r="X3211">
        <v>10</v>
      </c>
      <c r="Y3211">
        <v>1</v>
      </c>
      <c r="Z3211">
        <v>1</v>
      </c>
      <c r="AB3211">
        <v>0</v>
      </c>
      <c r="AC3211">
        <v>0</v>
      </c>
      <c r="AD3211" s="2">
        <v>42434</v>
      </c>
      <c r="AE3211" s="3" t="s">
        <v>1113</v>
      </c>
      <c r="AF3211">
        <v>23</v>
      </c>
      <c r="AG3211">
        <v>23</v>
      </c>
      <c r="AH3211" s="3" t="s">
        <v>1122</v>
      </c>
      <c r="AI3211">
        <v>2</v>
      </c>
      <c r="AJ3211">
        <v>2</v>
      </c>
      <c r="AK3211" t="s">
        <v>209</v>
      </c>
      <c r="AL3211">
        <v>1148</v>
      </c>
      <c r="AM3211">
        <v>0.01</v>
      </c>
      <c r="AN3211">
        <v>0.01</v>
      </c>
      <c r="AO3211">
        <v>712</v>
      </c>
      <c r="AP3211">
        <v>712</v>
      </c>
      <c r="AQ3211">
        <v>405</v>
      </c>
      <c r="AR3211">
        <v>405</v>
      </c>
      <c r="AS3211">
        <v>1148</v>
      </c>
      <c r="AT3211">
        <v>10</v>
      </c>
      <c r="AU3211">
        <v>10</v>
      </c>
      <c r="AV3211">
        <v>0.01</v>
      </c>
      <c r="AW3211">
        <v>0.01</v>
      </c>
      <c r="AX3211">
        <v>1168</v>
      </c>
      <c r="AY3211">
        <v>1168</v>
      </c>
      <c r="AZ3211">
        <v>133</v>
      </c>
      <c r="BA3211">
        <v>133</v>
      </c>
      <c r="BB3211" t="s">
        <v>135</v>
      </c>
      <c r="BC3211" t="s">
        <v>1114</v>
      </c>
      <c r="BD3211">
        <v>1</v>
      </c>
      <c r="BF3211" s="2">
        <v>42433</v>
      </c>
      <c r="BG3211" s="3" t="s">
        <v>1076</v>
      </c>
      <c r="BH3211">
        <v>41054531300042</v>
      </c>
      <c r="BJ3211" t="s">
        <v>112</v>
      </c>
      <c r="BK3211" t="s">
        <v>1115</v>
      </c>
      <c r="BL3211" t="s">
        <v>1116</v>
      </c>
      <c r="BN3211" s="2">
        <v>42432</v>
      </c>
      <c r="BO3211">
        <v>3</v>
      </c>
      <c r="BQ3211">
        <v>1409</v>
      </c>
      <c r="BS3211" t="s">
        <v>117</v>
      </c>
      <c r="BT3211">
        <v>13.3</v>
      </c>
      <c r="BV3211">
        <v>27</v>
      </c>
      <c r="BX3211">
        <v>1</v>
      </c>
      <c r="BZ3211">
        <v>34255833500051</v>
      </c>
      <c r="CB3211" t="s">
        <v>112</v>
      </c>
      <c r="CC3211">
        <v>1</v>
      </c>
      <c r="CE3211">
        <v>3</v>
      </c>
      <c r="CG3211">
        <v>41054531300042</v>
      </c>
      <c r="CI3211" t="s">
        <v>109</v>
      </c>
      <c r="CK3211">
        <v>3</v>
      </c>
      <c r="CQ3211" t="s">
        <v>110</v>
      </c>
      <c r="CR3211" s="2">
        <v>42460</v>
      </c>
      <c r="CS3211">
        <v>0</v>
      </c>
      <c r="CU3211" t="s">
        <v>109</v>
      </c>
      <c r="CV3211" t="s">
        <v>111</v>
      </c>
      <c r="CW3211">
        <v>41054531300042</v>
      </c>
      <c r="CY3211" t="s">
        <v>112</v>
      </c>
      <c r="CZ3211" t="s">
        <v>113</v>
      </c>
      <c r="DA3211" t="s">
        <v>114</v>
      </c>
      <c r="DB3211" t="s">
        <v>115</v>
      </c>
      <c r="DC3211">
        <v>1</v>
      </c>
    </row>
    <row r="3212" spans="1:107" x14ac:dyDescent="0.2">
      <c r="A3212" t="s">
        <v>108</v>
      </c>
      <c r="B3212">
        <v>0</v>
      </c>
      <c r="D3212" t="s">
        <v>109</v>
      </c>
      <c r="K3212">
        <v>1</v>
      </c>
      <c r="M3212">
        <v>5</v>
      </c>
      <c r="N3212" t="s">
        <v>1112</v>
      </c>
      <c r="O3212">
        <v>0</v>
      </c>
      <c r="V3212">
        <v>6127970</v>
      </c>
      <c r="W3212" s="2">
        <v>42432</v>
      </c>
      <c r="X3212">
        <v>10</v>
      </c>
      <c r="Y3212">
        <v>1</v>
      </c>
      <c r="Z3212">
        <v>1</v>
      </c>
      <c r="AB3212">
        <v>0</v>
      </c>
      <c r="AC3212">
        <v>0</v>
      </c>
      <c r="AD3212" s="2">
        <v>42436</v>
      </c>
      <c r="AE3212" s="3" t="s">
        <v>1113</v>
      </c>
      <c r="AF3212">
        <v>23</v>
      </c>
      <c r="AG3212">
        <v>23</v>
      </c>
      <c r="AH3212" s="3" t="s">
        <v>1118</v>
      </c>
      <c r="AI3212">
        <v>2</v>
      </c>
      <c r="AJ3212">
        <v>2</v>
      </c>
      <c r="AK3212" t="s">
        <v>210</v>
      </c>
      <c r="AL3212">
        <v>1636</v>
      </c>
      <c r="AM3212">
        <v>0.05</v>
      </c>
      <c r="AN3212">
        <v>0.05</v>
      </c>
      <c r="AO3212">
        <v>712</v>
      </c>
      <c r="AP3212">
        <v>712</v>
      </c>
      <c r="AQ3212">
        <v>151</v>
      </c>
      <c r="AR3212">
        <v>151</v>
      </c>
      <c r="AS3212">
        <v>1636</v>
      </c>
      <c r="AT3212">
        <v>10</v>
      </c>
      <c r="AU3212">
        <v>10</v>
      </c>
      <c r="AV3212">
        <v>0.05</v>
      </c>
      <c r="AW3212">
        <v>0.05</v>
      </c>
      <c r="AX3212">
        <v>1168</v>
      </c>
      <c r="AY3212">
        <v>1168</v>
      </c>
      <c r="AZ3212">
        <v>133</v>
      </c>
      <c r="BA3212">
        <v>133</v>
      </c>
      <c r="BB3212" t="s">
        <v>135</v>
      </c>
      <c r="BC3212" t="s">
        <v>1114</v>
      </c>
      <c r="BD3212">
        <v>1</v>
      </c>
      <c r="BF3212" s="2">
        <v>42433</v>
      </c>
      <c r="BG3212" s="3" t="s">
        <v>1076</v>
      </c>
      <c r="BH3212">
        <v>41054531300042</v>
      </c>
      <c r="BJ3212" t="s">
        <v>112</v>
      </c>
      <c r="BK3212" t="s">
        <v>1115</v>
      </c>
      <c r="BL3212" t="s">
        <v>1116</v>
      </c>
      <c r="BN3212" s="2">
        <v>42432</v>
      </c>
      <c r="BO3212">
        <v>3</v>
      </c>
      <c r="BQ3212">
        <v>1409</v>
      </c>
      <c r="BS3212" t="s">
        <v>117</v>
      </c>
      <c r="BT3212">
        <v>13.3</v>
      </c>
      <c r="BV3212">
        <v>27</v>
      </c>
      <c r="BX3212">
        <v>1</v>
      </c>
      <c r="BZ3212">
        <v>34255833500051</v>
      </c>
      <c r="CB3212" t="s">
        <v>112</v>
      </c>
      <c r="CC3212">
        <v>1</v>
      </c>
      <c r="CE3212">
        <v>3</v>
      </c>
      <c r="CG3212">
        <v>41054531300042</v>
      </c>
      <c r="CI3212" t="s">
        <v>109</v>
      </c>
      <c r="CK3212">
        <v>3</v>
      </c>
      <c r="CQ3212" t="s">
        <v>110</v>
      </c>
      <c r="CR3212" s="2">
        <v>42460</v>
      </c>
      <c r="CS3212">
        <v>0</v>
      </c>
      <c r="CU3212" t="s">
        <v>109</v>
      </c>
      <c r="CV3212" t="s">
        <v>111</v>
      </c>
      <c r="CW3212">
        <v>41054531300042</v>
      </c>
      <c r="CY3212" t="s">
        <v>112</v>
      </c>
      <c r="CZ3212" t="s">
        <v>113</v>
      </c>
      <c r="DA3212" t="s">
        <v>114</v>
      </c>
      <c r="DB3212" t="s">
        <v>115</v>
      </c>
      <c r="DC3212">
        <v>1</v>
      </c>
    </row>
    <row r="3213" spans="1:107" x14ac:dyDescent="0.2">
      <c r="A3213" t="s">
        <v>108</v>
      </c>
      <c r="B3213">
        <v>0</v>
      </c>
      <c r="D3213" t="s">
        <v>109</v>
      </c>
      <c r="K3213">
        <v>1</v>
      </c>
      <c r="M3213">
        <v>5</v>
      </c>
      <c r="N3213" t="s">
        <v>1112</v>
      </c>
      <c r="O3213">
        <v>0</v>
      </c>
      <c r="V3213">
        <v>6127970</v>
      </c>
      <c r="W3213" s="2">
        <v>42432</v>
      </c>
      <c r="X3213">
        <v>10</v>
      </c>
      <c r="Y3213">
        <v>2</v>
      </c>
      <c r="Z3213">
        <v>2</v>
      </c>
      <c r="AB3213">
        <v>0</v>
      </c>
      <c r="AC3213">
        <v>0</v>
      </c>
      <c r="AD3213" s="2">
        <v>42436</v>
      </c>
      <c r="AE3213" s="3" t="s">
        <v>1113</v>
      </c>
      <c r="AF3213">
        <v>23</v>
      </c>
      <c r="AG3213">
        <v>23</v>
      </c>
      <c r="AH3213" s="3" t="s">
        <v>1118</v>
      </c>
      <c r="AI3213">
        <v>2</v>
      </c>
      <c r="AJ3213">
        <v>2</v>
      </c>
      <c r="AK3213" t="s">
        <v>211</v>
      </c>
      <c r="AL3213">
        <v>1591</v>
      </c>
      <c r="AM3213">
        <v>0.1</v>
      </c>
      <c r="AN3213">
        <v>0.1</v>
      </c>
      <c r="AO3213">
        <v>712</v>
      </c>
      <c r="AP3213">
        <v>712</v>
      </c>
      <c r="AQ3213">
        <v>151</v>
      </c>
      <c r="AR3213">
        <v>151</v>
      </c>
      <c r="AS3213">
        <v>1591</v>
      </c>
      <c r="AT3213">
        <v>10</v>
      </c>
      <c r="AU3213">
        <v>10</v>
      </c>
      <c r="AV3213">
        <v>0.1</v>
      </c>
      <c r="AW3213">
        <v>0.1</v>
      </c>
      <c r="AX3213">
        <v>1168</v>
      </c>
      <c r="AY3213">
        <v>1168</v>
      </c>
      <c r="AZ3213">
        <v>133</v>
      </c>
      <c r="BA3213">
        <v>133</v>
      </c>
      <c r="BB3213" t="s">
        <v>135</v>
      </c>
      <c r="BC3213" t="s">
        <v>1114</v>
      </c>
      <c r="BD3213">
        <v>1</v>
      </c>
      <c r="BF3213" s="2">
        <v>42433</v>
      </c>
      <c r="BG3213" s="3" t="s">
        <v>1076</v>
      </c>
      <c r="BH3213">
        <v>41054531300042</v>
      </c>
      <c r="BJ3213" t="s">
        <v>112</v>
      </c>
      <c r="BK3213" t="s">
        <v>1115</v>
      </c>
      <c r="BL3213" t="s">
        <v>1116</v>
      </c>
      <c r="BN3213" s="2">
        <v>42432</v>
      </c>
      <c r="BO3213">
        <v>3</v>
      </c>
      <c r="BQ3213">
        <v>1409</v>
      </c>
      <c r="BS3213" t="s">
        <v>117</v>
      </c>
      <c r="BT3213">
        <v>13.3</v>
      </c>
      <c r="BV3213">
        <v>27</v>
      </c>
      <c r="BX3213">
        <v>1</v>
      </c>
      <c r="BZ3213">
        <v>34255833500051</v>
      </c>
      <c r="CB3213" t="s">
        <v>112</v>
      </c>
      <c r="CC3213">
        <v>1</v>
      </c>
      <c r="CE3213">
        <v>3</v>
      </c>
      <c r="CG3213">
        <v>41054531300042</v>
      </c>
      <c r="CI3213" t="s">
        <v>109</v>
      </c>
      <c r="CK3213">
        <v>3</v>
      </c>
      <c r="CQ3213" t="s">
        <v>110</v>
      </c>
      <c r="CR3213" s="2">
        <v>42460</v>
      </c>
      <c r="CS3213">
        <v>0</v>
      </c>
      <c r="CU3213" t="s">
        <v>109</v>
      </c>
      <c r="CV3213" t="s">
        <v>111</v>
      </c>
      <c r="CW3213">
        <v>41054531300042</v>
      </c>
      <c r="CY3213" t="s">
        <v>112</v>
      </c>
      <c r="CZ3213" t="s">
        <v>113</v>
      </c>
      <c r="DA3213" t="s">
        <v>114</v>
      </c>
      <c r="DB3213" t="s">
        <v>115</v>
      </c>
      <c r="DC3213">
        <v>1</v>
      </c>
    </row>
    <row r="3214" spans="1:107" x14ac:dyDescent="0.2">
      <c r="A3214" t="s">
        <v>108</v>
      </c>
      <c r="B3214">
        <v>0</v>
      </c>
      <c r="D3214" t="s">
        <v>109</v>
      </c>
      <c r="K3214">
        <v>1</v>
      </c>
      <c r="M3214">
        <v>5</v>
      </c>
      <c r="N3214" t="s">
        <v>1112</v>
      </c>
      <c r="O3214">
        <v>0</v>
      </c>
      <c r="V3214">
        <v>6127970</v>
      </c>
      <c r="W3214" s="2">
        <v>42432</v>
      </c>
      <c r="X3214">
        <v>10</v>
      </c>
      <c r="Y3214">
        <v>2</v>
      </c>
      <c r="Z3214">
        <v>2</v>
      </c>
      <c r="AB3214">
        <v>0</v>
      </c>
      <c r="AC3214">
        <v>0</v>
      </c>
      <c r="AD3214" s="2">
        <v>42436</v>
      </c>
      <c r="AE3214" s="3" t="s">
        <v>1113</v>
      </c>
      <c r="AF3214">
        <v>23</v>
      </c>
      <c r="AG3214">
        <v>23</v>
      </c>
      <c r="AH3214" s="3" t="s">
        <v>1118</v>
      </c>
      <c r="AI3214">
        <v>2</v>
      </c>
      <c r="AJ3214">
        <v>2</v>
      </c>
      <c r="AK3214" t="s">
        <v>212</v>
      </c>
      <c r="AL3214">
        <v>1650</v>
      </c>
      <c r="AM3214">
        <v>0.05</v>
      </c>
      <c r="AN3214">
        <v>0.05</v>
      </c>
      <c r="AO3214">
        <v>712</v>
      </c>
      <c r="AP3214">
        <v>712</v>
      </c>
      <c r="AQ3214">
        <v>151</v>
      </c>
      <c r="AR3214">
        <v>151</v>
      </c>
      <c r="AS3214">
        <v>1650</v>
      </c>
      <c r="AT3214">
        <v>10</v>
      </c>
      <c r="AU3214">
        <v>10</v>
      </c>
      <c r="AV3214">
        <v>0.05</v>
      </c>
      <c r="AW3214">
        <v>0.05</v>
      </c>
      <c r="AX3214">
        <v>1168</v>
      </c>
      <c r="AY3214">
        <v>1168</v>
      </c>
      <c r="AZ3214">
        <v>133</v>
      </c>
      <c r="BA3214">
        <v>133</v>
      </c>
      <c r="BB3214" t="s">
        <v>135</v>
      </c>
      <c r="BC3214" t="s">
        <v>1114</v>
      </c>
      <c r="BD3214">
        <v>1</v>
      </c>
      <c r="BF3214" s="2">
        <v>42433</v>
      </c>
      <c r="BG3214" s="3" t="s">
        <v>1076</v>
      </c>
      <c r="BH3214">
        <v>41054531300042</v>
      </c>
      <c r="BJ3214" t="s">
        <v>112</v>
      </c>
      <c r="BK3214" t="s">
        <v>1115</v>
      </c>
      <c r="BL3214" t="s">
        <v>1116</v>
      </c>
      <c r="BN3214" s="2">
        <v>42432</v>
      </c>
      <c r="BO3214">
        <v>3</v>
      </c>
      <c r="BQ3214">
        <v>1409</v>
      </c>
      <c r="BS3214" t="s">
        <v>117</v>
      </c>
      <c r="BT3214">
        <v>13.3</v>
      </c>
      <c r="BV3214">
        <v>27</v>
      </c>
      <c r="BX3214">
        <v>1</v>
      </c>
      <c r="BZ3214">
        <v>34255833500051</v>
      </c>
      <c r="CB3214" t="s">
        <v>112</v>
      </c>
      <c r="CC3214">
        <v>1</v>
      </c>
      <c r="CE3214">
        <v>3</v>
      </c>
      <c r="CG3214">
        <v>41054531300042</v>
      </c>
      <c r="CI3214" t="s">
        <v>109</v>
      </c>
      <c r="CK3214">
        <v>3</v>
      </c>
      <c r="CQ3214" t="s">
        <v>110</v>
      </c>
      <c r="CR3214" s="2">
        <v>42460</v>
      </c>
      <c r="CS3214">
        <v>0</v>
      </c>
      <c r="CU3214" t="s">
        <v>109</v>
      </c>
      <c r="CV3214" t="s">
        <v>111</v>
      </c>
      <c r="CW3214">
        <v>41054531300042</v>
      </c>
      <c r="CY3214" t="s">
        <v>112</v>
      </c>
      <c r="CZ3214" t="s">
        <v>113</v>
      </c>
      <c r="DA3214" t="s">
        <v>114</v>
      </c>
      <c r="DB3214" t="s">
        <v>115</v>
      </c>
      <c r="DC3214">
        <v>1</v>
      </c>
    </row>
    <row r="3215" spans="1:107" x14ac:dyDescent="0.2">
      <c r="A3215" t="s">
        <v>108</v>
      </c>
      <c r="B3215">
        <v>0</v>
      </c>
      <c r="D3215" t="s">
        <v>109</v>
      </c>
      <c r="K3215">
        <v>1</v>
      </c>
      <c r="M3215">
        <v>5</v>
      </c>
      <c r="N3215" t="s">
        <v>1112</v>
      </c>
      <c r="O3215">
        <v>0</v>
      </c>
      <c r="V3215">
        <v>6127970</v>
      </c>
      <c r="W3215" s="2">
        <v>42432</v>
      </c>
      <c r="X3215">
        <v>10</v>
      </c>
      <c r="Y3215">
        <v>1</v>
      </c>
      <c r="Z3215">
        <v>1</v>
      </c>
      <c r="AB3215">
        <v>0</v>
      </c>
      <c r="AC3215">
        <v>0</v>
      </c>
      <c r="AD3215" s="2">
        <v>42433</v>
      </c>
      <c r="AE3215" s="3" t="s">
        <v>1113</v>
      </c>
      <c r="AF3215">
        <v>23</v>
      </c>
      <c r="AG3215">
        <v>23</v>
      </c>
      <c r="AH3215" s="3" t="s">
        <v>1117</v>
      </c>
      <c r="AI3215">
        <v>2</v>
      </c>
      <c r="AJ3215">
        <v>2</v>
      </c>
      <c r="AK3215" t="s">
        <v>213</v>
      </c>
      <c r="AL3215">
        <v>1600</v>
      </c>
      <c r="AM3215">
        <v>0.5</v>
      </c>
      <c r="AN3215">
        <v>0.5</v>
      </c>
      <c r="AQ3215">
        <v>357</v>
      </c>
      <c r="AR3215">
        <v>357</v>
      </c>
      <c r="AS3215">
        <v>1600</v>
      </c>
      <c r="AT3215">
        <v>10</v>
      </c>
      <c r="AU3215">
        <v>10</v>
      </c>
      <c r="AV3215">
        <v>0.5</v>
      </c>
      <c r="AW3215">
        <v>0.5</v>
      </c>
      <c r="AZ3215">
        <v>133</v>
      </c>
      <c r="BA3215">
        <v>133</v>
      </c>
      <c r="BB3215" t="s">
        <v>135</v>
      </c>
      <c r="BC3215" t="s">
        <v>1114</v>
      </c>
      <c r="BD3215">
        <v>1</v>
      </c>
      <c r="BF3215" s="2">
        <v>42433</v>
      </c>
      <c r="BG3215" s="3" t="s">
        <v>1076</v>
      </c>
      <c r="BH3215">
        <v>41054531300042</v>
      </c>
      <c r="BJ3215" t="s">
        <v>112</v>
      </c>
      <c r="BK3215" t="s">
        <v>1115</v>
      </c>
      <c r="BL3215" t="s">
        <v>1116</v>
      </c>
      <c r="BN3215" s="2">
        <v>42432</v>
      </c>
      <c r="BO3215">
        <v>3</v>
      </c>
      <c r="BQ3215">
        <v>1409</v>
      </c>
      <c r="BS3215" t="s">
        <v>117</v>
      </c>
      <c r="BT3215">
        <v>13.3</v>
      </c>
      <c r="BV3215">
        <v>27</v>
      </c>
      <c r="BX3215">
        <v>1</v>
      </c>
      <c r="BZ3215">
        <v>34255833500051</v>
      </c>
      <c r="CB3215" t="s">
        <v>112</v>
      </c>
      <c r="CC3215">
        <v>1</v>
      </c>
      <c r="CE3215">
        <v>3</v>
      </c>
      <c r="CG3215">
        <v>41054531300042</v>
      </c>
      <c r="CI3215" t="s">
        <v>109</v>
      </c>
      <c r="CK3215">
        <v>3</v>
      </c>
      <c r="CQ3215" t="s">
        <v>110</v>
      </c>
      <c r="CR3215" s="2">
        <v>42460</v>
      </c>
      <c r="CS3215">
        <v>0</v>
      </c>
      <c r="CU3215" t="s">
        <v>109</v>
      </c>
      <c r="CV3215" t="s">
        <v>111</v>
      </c>
      <c r="CW3215">
        <v>41054531300042</v>
      </c>
      <c r="CY3215" t="s">
        <v>112</v>
      </c>
      <c r="CZ3215" t="s">
        <v>113</v>
      </c>
      <c r="DA3215" t="s">
        <v>114</v>
      </c>
      <c r="DB3215" t="s">
        <v>115</v>
      </c>
      <c r="DC3215">
        <v>1</v>
      </c>
    </row>
    <row r="3216" spans="1:107" x14ac:dyDescent="0.2">
      <c r="A3216" t="s">
        <v>108</v>
      </c>
      <c r="B3216">
        <v>0</v>
      </c>
      <c r="D3216" t="s">
        <v>109</v>
      </c>
      <c r="K3216">
        <v>1</v>
      </c>
      <c r="M3216">
        <v>5</v>
      </c>
      <c r="N3216" t="s">
        <v>1112</v>
      </c>
      <c r="O3216">
        <v>0</v>
      </c>
      <c r="V3216">
        <v>6127970</v>
      </c>
      <c r="W3216" s="2">
        <v>42432</v>
      </c>
      <c r="X3216">
        <v>10</v>
      </c>
      <c r="Y3216">
        <v>1</v>
      </c>
      <c r="Z3216">
        <v>1</v>
      </c>
      <c r="AB3216">
        <v>0</v>
      </c>
      <c r="AC3216">
        <v>0</v>
      </c>
      <c r="AD3216" s="2">
        <v>42436</v>
      </c>
      <c r="AE3216" s="3" t="s">
        <v>1113</v>
      </c>
      <c r="AF3216">
        <v>23</v>
      </c>
      <c r="AG3216">
        <v>23</v>
      </c>
      <c r="AH3216" s="3" t="s">
        <v>1125</v>
      </c>
      <c r="AI3216">
        <v>2</v>
      </c>
      <c r="AJ3216">
        <v>2</v>
      </c>
      <c r="AK3216" t="s">
        <v>214</v>
      </c>
      <c r="AL3216">
        <v>5474</v>
      </c>
      <c r="AM3216">
        <v>0.1</v>
      </c>
      <c r="AN3216">
        <v>0.1</v>
      </c>
      <c r="AO3216">
        <v>711</v>
      </c>
      <c r="AP3216">
        <v>711</v>
      </c>
      <c r="AQ3216">
        <v>151</v>
      </c>
      <c r="AR3216">
        <v>151</v>
      </c>
      <c r="AS3216">
        <v>5474</v>
      </c>
      <c r="AT3216">
        <v>10</v>
      </c>
      <c r="AU3216">
        <v>10</v>
      </c>
      <c r="AV3216">
        <v>0.1</v>
      </c>
      <c r="AW3216">
        <v>0.1</v>
      </c>
      <c r="AX3216">
        <v>1168</v>
      </c>
      <c r="AY3216">
        <v>1168</v>
      </c>
      <c r="AZ3216">
        <v>133</v>
      </c>
      <c r="BA3216">
        <v>133</v>
      </c>
      <c r="BB3216" t="s">
        <v>135</v>
      </c>
      <c r="BC3216" t="s">
        <v>1114</v>
      </c>
      <c r="BD3216">
        <v>1</v>
      </c>
      <c r="BF3216" s="2">
        <v>42433</v>
      </c>
      <c r="BG3216" s="3" t="s">
        <v>1076</v>
      </c>
      <c r="BH3216">
        <v>41054531300042</v>
      </c>
      <c r="BJ3216" t="s">
        <v>112</v>
      </c>
      <c r="BK3216" t="s">
        <v>1115</v>
      </c>
      <c r="BL3216" t="s">
        <v>1116</v>
      </c>
      <c r="BN3216" s="2">
        <v>42432</v>
      </c>
      <c r="BO3216">
        <v>3</v>
      </c>
      <c r="BQ3216">
        <v>1409</v>
      </c>
      <c r="BS3216" t="s">
        <v>117</v>
      </c>
      <c r="BT3216">
        <v>13.3</v>
      </c>
      <c r="BV3216">
        <v>27</v>
      </c>
      <c r="BX3216">
        <v>1</v>
      </c>
      <c r="BZ3216">
        <v>34255833500051</v>
      </c>
      <c r="CB3216" t="s">
        <v>112</v>
      </c>
      <c r="CC3216">
        <v>1</v>
      </c>
      <c r="CE3216">
        <v>3</v>
      </c>
      <c r="CG3216">
        <v>41054531300042</v>
      </c>
      <c r="CI3216" t="s">
        <v>109</v>
      </c>
      <c r="CK3216">
        <v>3</v>
      </c>
      <c r="CQ3216" t="s">
        <v>110</v>
      </c>
      <c r="CR3216" s="2">
        <v>42460</v>
      </c>
      <c r="CS3216">
        <v>0</v>
      </c>
      <c r="CU3216" t="s">
        <v>109</v>
      </c>
      <c r="CV3216" t="s">
        <v>111</v>
      </c>
      <c r="CW3216">
        <v>41054531300042</v>
      </c>
      <c r="CY3216" t="s">
        <v>112</v>
      </c>
      <c r="CZ3216" t="s">
        <v>113</v>
      </c>
      <c r="DA3216" t="s">
        <v>114</v>
      </c>
      <c r="DB3216" t="s">
        <v>115</v>
      </c>
      <c r="DC3216">
        <v>1</v>
      </c>
    </row>
    <row r="3217" spans="1:107" x14ac:dyDescent="0.2">
      <c r="A3217" t="s">
        <v>108</v>
      </c>
      <c r="B3217">
        <v>0</v>
      </c>
      <c r="D3217" t="s">
        <v>109</v>
      </c>
      <c r="K3217">
        <v>1</v>
      </c>
      <c r="M3217">
        <v>5</v>
      </c>
      <c r="N3217" t="s">
        <v>1112</v>
      </c>
      <c r="O3217">
        <v>0</v>
      </c>
      <c r="V3217">
        <v>6127970</v>
      </c>
      <c r="W3217" s="2">
        <v>42432</v>
      </c>
      <c r="X3217">
        <v>10</v>
      </c>
      <c r="Y3217">
        <v>1</v>
      </c>
      <c r="Z3217">
        <v>1</v>
      </c>
      <c r="AB3217">
        <v>0</v>
      </c>
      <c r="AC3217">
        <v>0</v>
      </c>
      <c r="AD3217" s="2">
        <v>42436</v>
      </c>
      <c r="AE3217" s="3" t="s">
        <v>1113</v>
      </c>
      <c r="AF3217">
        <v>23</v>
      </c>
      <c r="AG3217">
        <v>23</v>
      </c>
      <c r="AH3217" s="3" t="s">
        <v>1125</v>
      </c>
      <c r="AI3217">
        <v>2</v>
      </c>
      <c r="AJ3217">
        <v>2</v>
      </c>
      <c r="AK3217" t="s">
        <v>216</v>
      </c>
      <c r="AL3217">
        <v>1920</v>
      </c>
      <c r="AM3217">
        <v>0.03</v>
      </c>
      <c r="AN3217">
        <v>0.03</v>
      </c>
      <c r="AO3217">
        <v>711</v>
      </c>
      <c r="AP3217">
        <v>711</v>
      </c>
      <c r="AQ3217">
        <v>151</v>
      </c>
      <c r="AR3217">
        <v>151</v>
      </c>
      <c r="AS3217">
        <v>1920</v>
      </c>
      <c r="AT3217">
        <v>10</v>
      </c>
      <c r="AU3217">
        <v>10</v>
      </c>
      <c r="AV3217">
        <v>0.03</v>
      </c>
      <c r="AW3217">
        <v>0.03</v>
      </c>
      <c r="AX3217">
        <v>1168</v>
      </c>
      <c r="AY3217">
        <v>1168</v>
      </c>
      <c r="AZ3217">
        <v>133</v>
      </c>
      <c r="BA3217">
        <v>133</v>
      </c>
      <c r="BB3217" t="s">
        <v>135</v>
      </c>
      <c r="BC3217" t="s">
        <v>1114</v>
      </c>
      <c r="BD3217">
        <v>1</v>
      </c>
      <c r="BF3217" s="2">
        <v>42433</v>
      </c>
      <c r="BG3217" s="3" t="s">
        <v>1076</v>
      </c>
      <c r="BH3217">
        <v>41054531300042</v>
      </c>
      <c r="BJ3217" t="s">
        <v>112</v>
      </c>
      <c r="BK3217" t="s">
        <v>1115</v>
      </c>
      <c r="BL3217" t="s">
        <v>1116</v>
      </c>
      <c r="BN3217" s="2">
        <v>42432</v>
      </c>
      <c r="BO3217">
        <v>3</v>
      </c>
      <c r="BQ3217">
        <v>1409</v>
      </c>
      <c r="BS3217" t="s">
        <v>117</v>
      </c>
      <c r="BT3217">
        <v>13.3</v>
      </c>
      <c r="BV3217">
        <v>27</v>
      </c>
      <c r="BX3217">
        <v>1</v>
      </c>
      <c r="BZ3217">
        <v>34255833500051</v>
      </c>
      <c r="CB3217" t="s">
        <v>112</v>
      </c>
      <c r="CC3217">
        <v>1</v>
      </c>
      <c r="CE3217">
        <v>3</v>
      </c>
      <c r="CG3217">
        <v>41054531300042</v>
      </c>
      <c r="CI3217" t="s">
        <v>109</v>
      </c>
      <c r="CK3217">
        <v>3</v>
      </c>
      <c r="CQ3217" t="s">
        <v>110</v>
      </c>
      <c r="CR3217" s="2">
        <v>42460</v>
      </c>
      <c r="CS3217">
        <v>0</v>
      </c>
      <c r="CU3217" t="s">
        <v>109</v>
      </c>
      <c r="CV3217" t="s">
        <v>111</v>
      </c>
      <c r="CW3217">
        <v>41054531300042</v>
      </c>
      <c r="CY3217" t="s">
        <v>112</v>
      </c>
      <c r="CZ3217" t="s">
        <v>113</v>
      </c>
      <c r="DA3217" t="s">
        <v>114</v>
      </c>
      <c r="DB3217" t="s">
        <v>115</v>
      </c>
      <c r="DC3217">
        <v>1</v>
      </c>
    </row>
    <row r="3218" spans="1:107" x14ac:dyDescent="0.2">
      <c r="A3218" t="s">
        <v>108</v>
      </c>
      <c r="B3218">
        <v>0</v>
      </c>
      <c r="D3218" t="s">
        <v>109</v>
      </c>
      <c r="K3218">
        <v>1</v>
      </c>
      <c r="M3218">
        <v>5</v>
      </c>
      <c r="N3218" t="s">
        <v>1112</v>
      </c>
      <c r="O3218">
        <v>0</v>
      </c>
      <c r="V3218">
        <v>6127970</v>
      </c>
      <c r="W3218" s="2">
        <v>42432</v>
      </c>
      <c r="X3218">
        <v>10</v>
      </c>
      <c r="Y3218">
        <v>1</v>
      </c>
      <c r="Z3218">
        <v>1</v>
      </c>
      <c r="AB3218">
        <v>0</v>
      </c>
      <c r="AC3218">
        <v>0</v>
      </c>
      <c r="AD3218" s="2">
        <v>42436</v>
      </c>
      <c r="AE3218" s="3" t="s">
        <v>1113</v>
      </c>
      <c r="AF3218">
        <v>23</v>
      </c>
      <c r="AG3218">
        <v>23</v>
      </c>
      <c r="AH3218" s="3" t="s">
        <v>1125</v>
      </c>
      <c r="AI3218">
        <v>2</v>
      </c>
      <c r="AJ3218">
        <v>2</v>
      </c>
      <c r="AK3218" t="s">
        <v>217</v>
      </c>
      <c r="AL3218">
        <v>1958</v>
      </c>
      <c r="AM3218">
        <v>0.1</v>
      </c>
      <c r="AN3218">
        <v>0.1</v>
      </c>
      <c r="AO3218">
        <v>711</v>
      </c>
      <c r="AP3218">
        <v>711</v>
      </c>
      <c r="AQ3218">
        <v>151</v>
      </c>
      <c r="AR3218">
        <v>151</v>
      </c>
      <c r="AS3218">
        <v>1958</v>
      </c>
      <c r="AT3218">
        <v>10</v>
      </c>
      <c r="AU3218">
        <v>10</v>
      </c>
      <c r="AV3218">
        <v>0.1</v>
      </c>
      <c r="AW3218">
        <v>0.1</v>
      </c>
      <c r="AX3218">
        <v>1168</v>
      </c>
      <c r="AY3218">
        <v>1168</v>
      </c>
      <c r="AZ3218">
        <v>133</v>
      </c>
      <c r="BA3218">
        <v>133</v>
      </c>
      <c r="BB3218" t="s">
        <v>135</v>
      </c>
      <c r="BC3218" t="s">
        <v>1114</v>
      </c>
      <c r="BD3218">
        <v>1</v>
      </c>
      <c r="BF3218" s="2">
        <v>42433</v>
      </c>
      <c r="BG3218" s="3" t="s">
        <v>1076</v>
      </c>
      <c r="BH3218">
        <v>41054531300042</v>
      </c>
      <c r="BJ3218" t="s">
        <v>112</v>
      </c>
      <c r="BK3218" t="s">
        <v>1115</v>
      </c>
      <c r="BL3218" t="s">
        <v>1116</v>
      </c>
      <c r="BN3218" s="2">
        <v>42432</v>
      </c>
      <c r="BO3218">
        <v>3</v>
      </c>
      <c r="BQ3218">
        <v>1409</v>
      </c>
      <c r="BS3218" t="s">
        <v>117</v>
      </c>
      <c r="BT3218">
        <v>13.3</v>
      </c>
      <c r="BV3218">
        <v>27</v>
      </c>
      <c r="BX3218">
        <v>1</v>
      </c>
      <c r="BZ3218">
        <v>34255833500051</v>
      </c>
      <c r="CB3218" t="s">
        <v>112</v>
      </c>
      <c r="CC3218">
        <v>1</v>
      </c>
      <c r="CE3218">
        <v>3</v>
      </c>
      <c r="CG3218">
        <v>41054531300042</v>
      </c>
      <c r="CI3218" t="s">
        <v>109</v>
      </c>
      <c r="CK3218">
        <v>3</v>
      </c>
      <c r="CQ3218" t="s">
        <v>110</v>
      </c>
      <c r="CR3218" s="2">
        <v>42460</v>
      </c>
      <c r="CS3218">
        <v>0</v>
      </c>
      <c r="CU3218" t="s">
        <v>109</v>
      </c>
      <c r="CV3218" t="s">
        <v>111</v>
      </c>
      <c r="CW3218">
        <v>41054531300042</v>
      </c>
      <c r="CY3218" t="s">
        <v>112</v>
      </c>
      <c r="CZ3218" t="s">
        <v>113</v>
      </c>
      <c r="DA3218" t="s">
        <v>114</v>
      </c>
      <c r="DB3218" t="s">
        <v>115</v>
      </c>
      <c r="DC3218">
        <v>1</v>
      </c>
    </row>
    <row r="3219" spans="1:107" x14ac:dyDescent="0.2">
      <c r="A3219" t="s">
        <v>108</v>
      </c>
      <c r="B3219">
        <v>0</v>
      </c>
      <c r="D3219" t="s">
        <v>109</v>
      </c>
      <c r="K3219">
        <v>1</v>
      </c>
      <c r="M3219">
        <v>5</v>
      </c>
      <c r="N3219" t="s">
        <v>1112</v>
      </c>
      <c r="O3219">
        <v>0</v>
      </c>
      <c r="V3219">
        <v>6127970</v>
      </c>
      <c r="W3219" s="2">
        <v>42432</v>
      </c>
      <c r="X3219">
        <v>10</v>
      </c>
      <c r="Y3219">
        <v>1</v>
      </c>
      <c r="Z3219">
        <v>1</v>
      </c>
      <c r="AB3219">
        <v>0</v>
      </c>
      <c r="AC3219">
        <v>0</v>
      </c>
      <c r="AD3219" s="2">
        <v>42436</v>
      </c>
      <c r="AE3219" s="3" t="s">
        <v>1113</v>
      </c>
      <c r="AF3219">
        <v>23</v>
      </c>
      <c r="AG3219">
        <v>23</v>
      </c>
      <c r="AH3219" s="3" t="s">
        <v>1125</v>
      </c>
      <c r="AI3219">
        <v>2</v>
      </c>
      <c r="AJ3219">
        <v>2</v>
      </c>
      <c r="AK3219" t="s">
        <v>218</v>
      </c>
      <c r="AL3219">
        <v>1959</v>
      </c>
      <c r="AM3219">
        <v>0.03</v>
      </c>
      <c r="AN3219">
        <v>0.03</v>
      </c>
      <c r="AO3219">
        <v>711</v>
      </c>
      <c r="AP3219">
        <v>711</v>
      </c>
      <c r="AQ3219">
        <v>151</v>
      </c>
      <c r="AR3219">
        <v>151</v>
      </c>
      <c r="AS3219">
        <v>1959</v>
      </c>
      <c r="AT3219">
        <v>10</v>
      </c>
      <c r="AU3219">
        <v>10</v>
      </c>
      <c r="AV3219">
        <v>0.03</v>
      </c>
      <c r="AW3219">
        <v>0.03</v>
      </c>
      <c r="AX3219">
        <v>1168</v>
      </c>
      <c r="AY3219">
        <v>1168</v>
      </c>
      <c r="AZ3219">
        <v>133</v>
      </c>
      <c r="BA3219">
        <v>133</v>
      </c>
      <c r="BB3219" t="s">
        <v>135</v>
      </c>
      <c r="BC3219" t="s">
        <v>1114</v>
      </c>
      <c r="BD3219">
        <v>1</v>
      </c>
      <c r="BF3219" s="2">
        <v>42433</v>
      </c>
      <c r="BG3219" s="3" t="s">
        <v>1076</v>
      </c>
      <c r="BH3219">
        <v>41054531300042</v>
      </c>
      <c r="BJ3219" t="s">
        <v>112</v>
      </c>
      <c r="BK3219" t="s">
        <v>1115</v>
      </c>
      <c r="BL3219" t="s">
        <v>1116</v>
      </c>
      <c r="BN3219" s="2">
        <v>42432</v>
      </c>
      <c r="BO3219">
        <v>3</v>
      </c>
      <c r="BQ3219">
        <v>1409</v>
      </c>
      <c r="BS3219" t="s">
        <v>117</v>
      </c>
      <c r="BT3219">
        <v>13.3</v>
      </c>
      <c r="BV3219">
        <v>27</v>
      </c>
      <c r="BX3219">
        <v>1</v>
      </c>
      <c r="BZ3219">
        <v>34255833500051</v>
      </c>
      <c r="CB3219" t="s">
        <v>112</v>
      </c>
      <c r="CC3219">
        <v>1</v>
      </c>
      <c r="CE3219">
        <v>3</v>
      </c>
      <c r="CG3219">
        <v>41054531300042</v>
      </c>
      <c r="CI3219" t="s">
        <v>109</v>
      </c>
      <c r="CK3219">
        <v>3</v>
      </c>
      <c r="CQ3219" t="s">
        <v>110</v>
      </c>
      <c r="CR3219" s="2">
        <v>42460</v>
      </c>
      <c r="CS3219">
        <v>0</v>
      </c>
      <c r="CU3219" t="s">
        <v>109</v>
      </c>
      <c r="CV3219" t="s">
        <v>111</v>
      </c>
      <c r="CW3219">
        <v>41054531300042</v>
      </c>
      <c r="CY3219" t="s">
        <v>112</v>
      </c>
      <c r="CZ3219" t="s">
        <v>113</v>
      </c>
      <c r="DA3219" t="s">
        <v>114</v>
      </c>
      <c r="DB3219" t="s">
        <v>115</v>
      </c>
      <c r="DC3219">
        <v>1</v>
      </c>
    </row>
    <row r="3220" spans="1:107" x14ac:dyDescent="0.2">
      <c r="A3220" t="s">
        <v>108</v>
      </c>
      <c r="B3220">
        <v>0</v>
      </c>
      <c r="D3220" t="s">
        <v>109</v>
      </c>
      <c r="K3220">
        <v>1</v>
      </c>
      <c r="M3220">
        <v>5</v>
      </c>
      <c r="N3220" t="s">
        <v>1112</v>
      </c>
      <c r="O3220">
        <v>0</v>
      </c>
      <c r="V3220">
        <v>6127970</v>
      </c>
      <c r="W3220" s="2">
        <v>42432</v>
      </c>
      <c r="X3220">
        <v>10</v>
      </c>
      <c r="Y3220">
        <v>2</v>
      </c>
      <c r="Z3220">
        <v>2</v>
      </c>
      <c r="AB3220">
        <v>0</v>
      </c>
      <c r="AC3220">
        <v>0</v>
      </c>
      <c r="AD3220" s="2">
        <v>42436</v>
      </c>
      <c r="AE3220" s="3" t="s">
        <v>1113</v>
      </c>
      <c r="AF3220">
        <v>23</v>
      </c>
      <c r="AG3220">
        <v>23</v>
      </c>
      <c r="AH3220" s="3" t="s">
        <v>1126</v>
      </c>
      <c r="AI3220">
        <v>2</v>
      </c>
      <c r="AJ3220">
        <v>2</v>
      </c>
      <c r="AK3220" t="s">
        <v>219</v>
      </c>
      <c r="AL3220">
        <v>2007</v>
      </c>
      <c r="AM3220">
        <v>0.02</v>
      </c>
      <c r="AN3220">
        <v>0.02</v>
      </c>
      <c r="AO3220">
        <v>712</v>
      </c>
      <c r="AP3220">
        <v>712</v>
      </c>
      <c r="AQ3220">
        <v>454</v>
      </c>
      <c r="AR3220">
        <v>454</v>
      </c>
      <c r="AS3220">
        <v>2007</v>
      </c>
      <c r="AT3220">
        <v>10</v>
      </c>
      <c r="AU3220">
        <v>10</v>
      </c>
      <c r="AV3220">
        <v>0.02</v>
      </c>
      <c r="AW3220">
        <v>0.02</v>
      </c>
      <c r="AZ3220">
        <v>133</v>
      </c>
      <c r="BA3220">
        <v>133</v>
      </c>
      <c r="BB3220" t="s">
        <v>135</v>
      </c>
      <c r="BC3220" t="s">
        <v>1114</v>
      </c>
      <c r="BD3220">
        <v>1</v>
      </c>
      <c r="BF3220" s="2">
        <v>42433</v>
      </c>
      <c r="BG3220" s="3" t="s">
        <v>1076</v>
      </c>
      <c r="BH3220">
        <v>41054531300042</v>
      </c>
      <c r="BJ3220" t="s">
        <v>112</v>
      </c>
      <c r="BK3220" t="s">
        <v>1115</v>
      </c>
      <c r="BL3220" t="s">
        <v>1116</v>
      </c>
      <c r="BN3220" s="2">
        <v>42432</v>
      </c>
      <c r="BO3220">
        <v>3</v>
      </c>
      <c r="BQ3220">
        <v>1409</v>
      </c>
      <c r="BS3220" t="s">
        <v>117</v>
      </c>
      <c r="BT3220">
        <v>13.3</v>
      </c>
      <c r="BV3220">
        <v>27</v>
      </c>
      <c r="BX3220">
        <v>1</v>
      </c>
      <c r="BZ3220">
        <v>34255833500051</v>
      </c>
      <c r="CB3220" t="s">
        <v>112</v>
      </c>
      <c r="CC3220">
        <v>1</v>
      </c>
      <c r="CE3220">
        <v>3</v>
      </c>
      <c r="CG3220">
        <v>41054531300042</v>
      </c>
      <c r="CI3220" t="s">
        <v>109</v>
      </c>
      <c r="CK3220">
        <v>3</v>
      </c>
      <c r="CQ3220" t="s">
        <v>110</v>
      </c>
      <c r="CR3220" s="2">
        <v>42460</v>
      </c>
      <c r="CS3220">
        <v>0</v>
      </c>
      <c r="CU3220" t="s">
        <v>109</v>
      </c>
      <c r="CV3220" t="s">
        <v>111</v>
      </c>
      <c r="CW3220">
        <v>41054531300042</v>
      </c>
      <c r="CY3220" t="s">
        <v>112</v>
      </c>
      <c r="CZ3220" t="s">
        <v>113</v>
      </c>
      <c r="DA3220" t="s">
        <v>114</v>
      </c>
      <c r="DB3220" t="s">
        <v>115</v>
      </c>
      <c r="DC3220">
        <v>1</v>
      </c>
    </row>
    <row r="3221" spans="1:107" x14ac:dyDescent="0.2">
      <c r="A3221" t="s">
        <v>108</v>
      </c>
      <c r="B3221">
        <v>0</v>
      </c>
      <c r="D3221" t="s">
        <v>109</v>
      </c>
      <c r="K3221">
        <v>1</v>
      </c>
      <c r="M3221">
        <v>5</v>
      </c>
      <c r="N3221" t="s">
        <v>1112</v>
      </c>
      <c r="O3221">
        <v>0</v>
      </c>
      <c r="V3221">
        <v>6127970</v>
      </c>
      <c r="W3221" s="2">
        <v>42432</v>
      </c>
      <c r="X3221">
        <v>10</v>
      </c>
      <c r="Y3221">
        <v>1</v>
      </c>
      <c r="Z3221">
        <v>1</v>
      </c>
      <c r="AB3221">
        <v>0</v>
      </c>
      <c r="AC3221">
        <v>0</v>
      </c>
      <c r="AD3221" s="2">
        <v>42434</v>
      </c>
      <c r="AE3221" s="3" t="s">
        <v>1113</v>
      </c>
      <c r="AF3221">
        <v>23</v>
      </c>
      <c r="AG3221">
        <v>23</v>
      </c>
      <c r="AH3221" s="3" t="s">
        <v>1123</v>
      </c>
      <c r="AI3221">
        <v>2</v>
      </c>
      <c r="AJ3221">
        <v>2</v>
      </c>
      <c r="AK3221" t="s">
        <v>221</v>
      </c>
      <c r="AL3221">
        <v>1453</v>
      </c>
      <c r="AM3221">
        <v>0.01</v>
      </c>
      <c r="AN3221">
        <v>0.01</v>
      </c>
      <c r="AO3221">
        <v>712</v>
      </c>
      <c r="AP3221">
        <v>712</v>
      </c>
      <c r="AQ3221">
        <v>151</v>
      </c>
      <c r="AR3221">
        <v>151</v>
      </c>
      <c r="AS3221">
        <v>1453</v>
      </c>
      <c r="AT3221">
        <v>10</v>
      </c>
      <c r="AU3221">
        <v>10</v>
      </c>
      <c r="AV3221">
        <v>0.01</v>
      </c>
      <c r="AW3221">
        <v>0.01</v>
      </c>
      <c r="AX3221">
        <v>1168</v>
      </c>
      <c r="AY3221">
        <v>1168</v>
      </c>
      <c r="AZ3221">
        <v>133</v>
      </c>
      <c r="BA3221">
        <v>133</v>
      </c>
      <c r="BB3221" t="s">
        <v>135</v>
      </c>
      <c r="BC3221" t="s">
        <v>1114</v>
      </c>
      <c r="BD3221">
        <v>1</v>
      </c>
      <c r="BF3221" s="2">
        <v>42433</v>
      </c>
      <c r="BG3221" s="3" t="s">
        <v>1076</v>
      </c>
      <c r="BH3221">
        <v>41054531300042</v>
      </c>
      <c r="BJ3221" t="s">
        <v>112</v>
      </c>
      <c r="BK3221" t="s">
        <v>1115</v>
      </c>
      <c r="BL3221" t="s">
        <v>1116</v>
      </c>
      <c r="BN3221" s="2">
        <v>42432</v>
      </c>
      <c r="BO3221">
        <v>3</v>
      </c>
      <c r="BQ3221">
        <v>1409</v>
      </c>
      <c r="BS3221" t="s">
        <v>117</v>
      </c>
      <c r="BT3221">
        <v>13.3</v>
      </c>
      <c r="BV3221">
        <v>27</v>
      </c>
      <c r="BX3221">
        <v>1</v>
      </c>
      <c r="BZ3221">
        <v>34255833500051</v>
      </c>
      <c r="CB3221" t="s">
        <v>112</v>
      </c>
      <c r="CC3221">
        <v>1</v>
      </c>
      <c r="CE3221">
        <v>3</v>
      </c>
      <c r="CG3221">
        <v>41054531300042</v>
      </c>
      <c r="CI3221" t="s">
        <v>109</v>
      </c>
      <c r="CK3221">
        <v>3</v>
      </c>
      <c r="CQ3221" t="s">
        <v>110</v>
      </c>
      <c r="CR3221" s="2">
        <v>42460</v>
      </c>
      <c r="CS3221">
        <v>0</v>
      </c>
      <c r="CU3221" t="s">
        <v>109</v>
      </c>
      <c r="CV3221" t="s">
        <v>111</v>
      </c>
      <c r="CW3221">
        <v>41054531300042</v>
      </c>
      <c r="CY3221" t="s">
        <v>112</v>
      </c>
      <c r="CZ3221" t="s">
        <v>113</v>
      </c>
      <c r="DA3221" t="s">
        <v>114</v>
      </c>
      <c r="DB3221" t="s">
        <v>115</v>
      </c>
      <c r="DC3221">
        <v>1</v>
      </c>
    </row>
    <row r="3222" spans="1:107" x14ac:dyDescent="0.2">
      <c r="A3222" t="s">
        <v>108</v>
      </c>
      <c r="B3222">
        <v>0</v>
      </c>
      <c r="D3222" t="s">
        <v>109</v>
      </c>
      <c r="K3222">
        <v>1</v>
      </c>
      <c r="M3222">
        <v>5</v>
      </c>
      <c r="N3222" t="s">
        <v>1112</v>
      </c>
      <c r="O3222">
        <v>0</v>
      </c>
      <c r="V3222">
        <v>6127970</v>
      </c>
      <c r="W3222" s="2">
        <v>42432</v>
      </c>
      <c r="X3222">
        <v>10</v>
      </c>
      <c r="Y3222">
        <v>1</v>
      </c>
      <c r="Z3222">
        <v>1</v>
      </c>
      <c r="AB3222">
        <v>0</v>
      </c>
      <c r="AC3222">
        <v>0</v>
      </c>
      <c r="AD3222" s="2">
        <v>42434</v>
      </c>
      <c r="AE3222" s="3" t="s">
        <v>1113</v>
      </c>
      <c r="AF3222">
        <v>23</v>
      </c>
      <c r="AG3222">
        <v>23</v>
      </c>
      <c r="AH3222" s="3" t="s">
        <v>1123</v>
      </c>
      <c r="AI3222">
        <v>2</v>
      </c>
      <c r="AJ3222">
        <v>2</v>
      </c>
      <c r="AK3222" t="s">
        <v>222</v>
      </c>
      <c r="AL3222">
        <v>1622</v>
      </c>
      <c r="AM3222">
        <v>0.01</v>
      </c>
      <c r="AN3222">
        <v>0.01</v>
      </c>
      <c r="AO3222">
        <v>712</v>
      </c>
      <c r="AP3222">
        <v>712</v>
      </c>
      <c r="AQ3222">
        <v>151</v>
      </c>
      <c r="AR3222">
        <v>151</v>
      </c>
      <c r="AS3222">
        <v>1622</v>
      </c>
      <c r="AT3222">
        <v>10</v>
      </c>
      <c r="AU3222">
        <v>10</v>
      </c>
      <c r="AV3222">
        <v>0.01</v>
      </c>
      <c r="AW3222">
        <v>0.01</v>
      </c>
      <c r="AX3222">
        <v>1168</v>
      </c>
      <c r="AY3222">
        <v>1168</v>
      </c>
      <c r="AZ3222">
        <v>133</v>
      </c>
      <c r="BA3222">
        <v>133</v>
      </c>
      <c r="BB3222" t="s">
        <v>135</v>
      </c>
      <c r="BC3222" t="s">
        <v>1114</v>
      </c>
      <c r="BD3222">
        <v>1</v>
      </c>
      <c r="BF3222" s="2">
        <v>42433</v>
      </c>
      <c r="BG3222" s="3" t="s">
        <v>1076</v>
      </c>
      <c r="BH3222">
        <v>41054531300042</v>
      </c>
      <c r="BJ3222" t="s">
        <v>112</v>
      </c>
      <c r="BK3222" t="s">
        <v>1115</v>
      </c>
      <c r="BL3222" t="s">
        <v>1116</v>
      </c>
      <c r="BN3222" s="2">
        <v>42432</v>
      </c>
      <c r="BO3222">
        <v>3</v>
      </c>
      <c r="BQ3222">
        <v>1409</v>
      </c>
      <c r="BS3222" t="s">
        <v>117</v>
      </c>
      <c r="BT3222">
        <v>13.3</v>
      </c>
      <c r="BV3222">
        <v>27</v>
      </c>
      <c r="BX3222">
        <v>1</v>
      </c>
      <c r="BZ3222">
        <v>34255833500051</v>
      </c>
      <c r="CB3222" t="s">
        <v>112</v>
      </c>
      <c r="CC3222">
        <v>1</v>
      </c>
      <c r="CE3222">
        <v>3</v>
      </c>
      <c r="CG3222">
        <v>41054531300042</v>
      </c>
      <c r="CI3222" t="s">
        <v>109</v>
      </c>
      <c r="CK3222">
        <v>3</v>
      </c>
      <c r="CQ3222" t="s">
        <v>110</v>
      </c>
      <c r="CR3222" s="2">
        <v>42460</v>
      </c>
      <c r="CS3222">
        <v>0</v>
      </c>
      <c r="CU3222" t="s">
        <v>109</v>
      </c>
      <c r="CV3222" t="s">
        <v>111</v>
      </c>
      <c r="CW3222">
        <v>41054531300042</v>
      </c>
      <c r="CY3222" t="s">
        <v>112</v>
      </c>
      <c r="CZ3222" t="s">
        <v>113</v>
      </c>
      <c r="DA3222" t="s">
        <v>114</v>
      </c>
      <c r="DB3222" t="s">
        <v>115</v>
      </c>
      <c r="DC3222">
        <v>1</v>
      </c>
    </row>
    <row r="3223" spans="1:107" x14ac:dyDescent="0.2">
      <c r="A3223" t="s">
        <v>108</v>
      </c>
      <c r="B3223">
        <v>0</v>
      </c>
      <c r="D3223" t="s">
        <v>109</v>
      </c>
      <c r="K3223">
        <v>1</v>
      </c>
      <c r="M3223">
        <v>5</v>
      </c>
      <c r="N3223" t="s">
        <v>1112</v>
      </c>
      <c r="O3223">
        <v>0</v>
      </c>
      <c r="V3223">
        <v>6127970</v>
      </c>
      <c r="W3223" s="2">
        <v>42432</v>
      </c>
      <c r="X3223">
        <v>10</v>
      </c>
      <c r="Y3223">
        <v>1</v>
      </c>
      <c r="Z3223">
        <v>1</v>
      </c>
      <c r="AB3223">
        <v>0</v>
      </c>
      <c r="AC3223">
        <v>0</v>
      </c>
      <c r="AD3223" s="2">
        <v>42433</v>
      </c>
      <c r="AE3223" s="3" t="s">
        <v>1113</v>
      </c>
      <c r="AF3223">
        <v>23</v>
      </c>
      <c r="AG3223">
        <v>23</v>
      </c>
      <c r="AH3223" s="3" t="s">
        <v>1124</v>
      </c>
      <c r="AI3223">
        <v>2</v>
      </c>
      <c r="AJ3223">
        <v>2</v>
      </c>
      <c r="AK3223" t="s">
        <v>223</v>
      </c>
      <c r="AL3223">
        <v>1100</v>
      </c>
      <c r="AM3223">
        <v>0.02</v>
      </c>
      <c r="AN3223">
        <v>0.02</v>
      </c>
      <c r="AQ3223">
        <v>454</v>
      </c>
      <c r="AR3223">
        <v>454</v>
      </c>
      <c r="AS3223">
        <v>1100</v>
      </c>
      <c r="AT3223">
        <v>10</v>
      </c>
      <c r="AU3223">
        <v>10</v>
      </c>
      <c r="AV3223">
        <v>0.02</v>
      </c>
      <c r="AW3223">
        <v>0.02</v>
      </c>
      <c r="AZ3223">
        <v>133</v>
      </c>
      <c r="BA3223">
        <v>133</v>
      </c>
      <c r="BB3223" t="s">
        <v>135</v>
      </c>
      <c r="BC3223" t="s">
        <v>1114</v>
      </c>
      <c r="BD3223">
        <v>1</v>
      </c>
      <c r="BF3223" s="2">
        <v>42433</v>
      </c>
      <c r="BG3223" s="3" t="s">
        <v>1076</v>
      </c>
      <c r="BH3223">
        <v>41054531300042</v>
      </c>
      <c r="BJ3223" t="s">
        <v>112</v>
      </c>
      <c r="BK3223" t="s">
        <v>1115</v>
      </c>
      <c r="BL3223" t="s">
        <v>1116</v>
      </c>
      <c r="BN3223" s="2">
        <v>42432</v>
      </c>
      <c r="BO3223">
        <v>3</v>
      </c>
      <c r="BQ3223">
        <v>1409</v>
      </c>
      <c r="BS3223" t="s">
        <v>117</v>
      </c>
      <c r="BT3223">
        <v>13.3</v>
      </c>
      <c r="BV3223">
        <v>27</v>
      </c>
      <c r="BX3223">
        <v>1</v>
      </c>
      <c r="BZ3223">
        <v>34255833500051</v>
      </c>
      <c r="CB3223" t="s">
        <v>112</v>
      </c>
      <c r="CC3223">
        <v>1</v>
      </c>
      <c r="CE3223">
        <v>3</v>
      </c>
      <c r="CG3223">
        <v>41054531300042</v>
      </c>
      <c r="CI3223" t="s">
        <v>109</v>
      </c>
      <c r="CK3223">
        <v>3</v>
      </c>
      <c r="CQ3223" t="s">
        <v>110</v>
      </c>
      <c r="CR3223" s="2">
        <v>42460</v>
      </c>
      <c r="CS3223">
        <v>0</v>
      </c>
      <c r="CU3223" t="s">
        <v>109</v>
      </c>
      <c r="CV3223" t="s">
        <v>111</v>
      </c>
      <c r="CW3223">
        <v>41054531300042</v>
      </c>
      <c r="CY3223" t="s">
        <v>112</v>
      </c>
      <c r="CZ3223" t="s">
        <v>113</v>
      </c>
      <c r="DA3223" t="s">
        <v>114</v>
      </c>
      <c r="DB3223" t="s">
        <v>115</v>
      </c>
      <c r="DC3223">
        <v>1</v>
      </c>
    </row>
    <row r="3224" spans="1:107" x14ac:dyDescent="0.2">
      <c r="A3224" t="s">
        <v>108</v>
      </c>
      <c r="B3224">
        <v>0</v>
      </c>
      <c r="D3224" t="s">
        <v>109</v>
      </c>
      <c r="K3224">
        <v>1</v>
      </c>
      <c r="M3224">
        <v>5</v>
      </c>
      <c r="N3224" t="s">
        <v>1112</v>
      </c>
      <c r="O3224">
        <v>0</v>
      </c>
      <c r="V3224">
        <v>6127970</v>
      </c>
      <c r="W3224" s="2">
        <v>42432</v>
      </c>
      <c r="X3224">
        <v>10</v>
      </c>
      <c r="Y3224">
        <v>1</v>
      </c>
      <c r="Z3224">
        <v>1</v>
      </c>
      <c r="AB3224">
        <v>0</v>
      </c>
      <c r="AC3224">
        <v>0</v>
      </c>
      <c r="AD3224" s="2">
        <v>42433</v>
      </c>
      <c r="AE3224" s="3" t="s">
        <v>1113</v>
      </c>
      <c r="AF3224">
        <v>23</v>
      </c>
      <c r="AG3224">
        <v>23</v>
      </c>
      <c r="AH3224" s="3" t="s">
        <v>1120</v>
      </c>
      <c r="AI3224">
        <v>2</v>
      </c>
      <c r="AJ3224">
        <v>2</v>
      </c>
      <c r="AK3224" t="s">
        <v>224</v>
      </c>
      <c r="AL3224">
        <v>5579</v>
      </c>
      <c r="AM3224">
        <v>0.05</v>
      </c>
      <c r="AN3224">
        <v>0.05</v>
      </c>
      <c r="AQ3224">
        <v>454</v>
      </c>
      <c r="AR3224">
        <v>454</v>
      </c>
      <c r="AS3224">
        <v>5579</v>
      </c>
      <c r="AT3224">
        <v>10</v>
      </c>
      <c r="AU3224">
        <v>10</v>
      </c>
      <c r="AV3224">
        <v>0.05</v>
      </c>
      <c r="AW3224">
        <v>0.05</v>
      </c>
      <c r="AZ3224">
        <v>133</v>
      </c>
      <c r="BA3224">
        <v>133</v>
      </c>
      <c r="BB3224" t="s">
        <v>135</v>
      </c>
      <c r="BC3224" t="s">
        <v>1114</v>
      </c>
      <c r="BD3224">
        <v>1</v>
      </c>
      <c r="BF3224" s="2">
        <v>42433</v>
      </c>
      <c r="BG3224" s="3" t="s">
        <v>1076</v>
      </c>
      <c r="BH3224">
        <v>41054531300042</v>
      </c>
      <c r="BJ3224" t="s">
        <v>112</v>
      </c>
      <c r="BK3224" t="s">
        <v>1115</v>
      </c>
      <c r="BL3224" t="s">
        <v>1116</v>
      </c>
      <c r="BN3224" s="2">
        <v>42432</v>
      </c>
      <c r="BO3224">
        <v>3</v>
      </c>
      <c r="BQ3224">
        <v>1409</v>
      </c>
      <c r="BS3224" t="s">
        <v>117</v>
      </c>
      <c r="BT3224">
        <v>13.3</v>
      </c>
      <c r="BV3224">
        <v>27</v>
      </c>
      <c r="BX3224">
        <v>1</v>
      </c>
      <c r="BZ3224">
        <v>34255833500051</v>
      </c>
      <c r="CB3224" t="s">
        <v>112</v>
      </c>
      <c r="CC3224">
        <v>1</v>
      </c>
      <c r="CE3224">
        <v>3</v>
      </c>
      <c r="CG3224">
        <v>41054531300042</v>
      </c>
      <c r="CI3224" t="s">
        <v>109</v>
      </c>
      <c r="CK3224">
        <v>3</v>
      </c>
      <c r="CQ3224" t="s">
        <v>110</v>
      </c>
      <c r="CR3224" s="2">
        <v>42460</v>
      </c>
      <c r="CS3224">
        <v>0</v>
      </c>
      <c r="CU3224" t="s">
        <v>109</v>
      </c>
      <c r="CV3224" t="s">
        <v>111</v>
      </c>
      <c r="CW3224">
        <v>41054531300042</v>
      </c>
      <c r="CY3224" t="s">
        <v>112</v>
      </c>
      <c r="CZ3224" t="s">
        <v>113</v>
      </c>
      <c r="DA3224" t="s">
        <v>114</v>
      </c>
      <c r="DB3224" t="s">
        <v>115</v>
      </c>
      <c r="DC3224">
        <v>1</v>
      </c>
    </row>
    <row r="3225" spans="1:107" x14ac:dyDescent="0.2">
      <c r="A3225" t="s">
        <v>108</v>
      </c>
      <c r="B3225">
        <v>0</v>
      </c>
      <c r="D3225" t="s">
        <v>109</v>
      </c>
      <c r="K3225">
        <v>1</v>
      </c>
      <c r="M3225">
        <v>5</v>
      </c>
      <c r="N3225" t="s">
        <v>1112</v>
      </c>
      <c r="O3225">
        <v>0</v>
      </c>
      <c r="V3225">
        <v>6127970</v>
      </c>
      <c r="W3225" s="2">
        <v>42432</v>
      </c>
      <c r="X3225">
        <v>10</v>
      </c>
      <c r="Y3225">
        <v>1</v>
      </c>
      <c r="Z3225">
        <v>1</v>
      </c>
      <c r="AB3225">
        <v>0</v>
      </c>
      <c r="AC3225">
        <v>0</v>
      </c>
      <c r="AD3225" s="2">
        <v>42434</v>
      </c>
      <c r="AE3225" s="3" t="s">
        <v>1113</v>
      </c>
      <c r="AF3225">
        <v>23</v>
      </c>
      <c r="AG3225">
        <v>23</v>
      </c>
      <c r="AH3225" s="3" t="s">
        <v>1122</v>
      </c>
      <c r="AI3225">
        <v>2</v>
      </c>
      <c r="AJ3225">
        <v>2</v>
      </c>
      <c r="AK3225" t="s">
        <v>225</v>
      </c>
      <c r="AL3225">
        <v>1903</v>
      </c>
      <c r="AM3225">
        <v>5.0000000000000001E-3</v>
      </c>
      <c r="AN3225">
        <v>5.0000000000000001E-3</v>
      </c>
      <c r="AO3225">
        <v>712</v>
      </c>
      <c r="AP3225">
        <v>712</v>
      </c>
      <c r="AQ3225">
        <v>405</v>
      </c>
      <c r="AR3225">
        <v>405</v>
      </c>
      <c r="AS3225">
        <v>1903</v>
      </c>
      <c r="AT3225">
        <v>10</v>
      </c>
      <c r="AU3225">
        <v>10</v>
      </c>
      <c r="AV3225">
        <v>5.0000000000000001E-3</v>
      </c>
      <c r="AW3225">
        <v>5.0000000000000001E-3</v>
      </c>
      <c r="AX3225">
        <v>1168</v>
      </c>
      <c r="AY3225">
        <v>1168</v>
      </c>
      <c r="AZ3225">
        <v>133</v>
      </c>
      <c r="BA3225">
        <v>133</v>
      </c>
      <c r="BB3225" t="s">
        <v>135</v>
      </c>
      <c r="BC3225" t="s">
        <v>1114</v>
      </c>
      <c r="BD3225">
        <v>1</v>
      </c>
      <c r="BF3225" s="2">
        <v>42433</v>
      </c>
      <c r="BG3225" s="3" t="s">
        <v>1076</v>
      </c>
      <c r="BH3225">
        <v>41054531300042</v>
      </c>
      <c r="BJ3225" t="s">
        <v>112</v>
      </c>
      <c r="BK3225" t="s">
        <v>1115</v>
      </c>
      <c r="BL3225" t="s">
        <v>1116</v>
      </c>
      <c r="BN3225" s="2">
        <v>42432</v>
      </c>
      <c r="BO3225">
        <v>3</v>
      </c>
      <c r="BQ3225">
        <v>1409</v>
      </c>
      <c r="BS3225" t="s">
        <v>117</v>
      </c>
      <c r="BT3225">
        <v>13.3</v>
      </c>
      <c r="BV3225">
        <v>27</v>
      </c>
      <c r="BX3225">
        <v>1</v>
      </c>
      <c r="BZ3225">
        <v>34255833500051</v>
      </c>
      <c r="CB3225" t="s">
        <v>112</v>
      </c>
      <c r="CC3225">
        <v>1</v>
      </c>
      <c r="CE3225">
        <v>3</v>
      </c>
      <c r="CG3225">
        <v>41054531300042</v>
      </c>
      <c r="CI3225" t="s">
        <v>109</v>
      </c>
      <c r="CK3225">
        <v>3</v>
      </c>
      <c r="CQ3225" t="s">
        <v>110</v>
      </c>
      <c r="CR3225" s="2">
        <v>42460</v>
      </c>
      <c r="CS3225">
        <v>0</v>
      </c>
      <c r="CU3225" t="s">
        <v>109</v>
      </c>
      <c r="CV3225" t="s">
        <v>111</v>
      </c>
      <c r="CW3225">
        <v>41054531300042</v>
      </c>
      <c r="CY3225" t="s">
        <v>112</v>
      </c>
      <c r="CZ3225" t="s">
        <v>113</v>
      </c>
      <c r="DA3225" t="s">
        <v>114</v>
      </c>
      <c r="DB3225" t="s">
        <v>115</v>
      </c>
      <c r="DC3225">
        <v>1</v>
      </c>
    </row>
    <row r="3226" spans="1:107" x14ac:dyDescent="0.2">
      <c r="A3226" t="s">
        <v>108</v>
      </c>
      <c r="B3226">
        <v>0</v>
      </c>
      <c r="D3226" t="s">
        <v>109</v>
      </c>
      <c r="K3226">
        <v>1</v>
      </c>
      <c r="M3226">
        <v>5</v>
      </c>
      <c r="N3226" t="s">
        <v>1112</v>
      </c>
      <c r="O3226">
        <v>0</v>
      </c>
      <c r="V3226">
        <v>6127970</v>
      </c>
      <c r="W3226" s="2">
        <v>42432</v>
      </c>
      <c r="X3226">
        <v>10</v>
      </c>
      <c r="Y3226">
        <v>1</v>
      </c>
      <c r="Z3226">
        <v>1</v>
      </c>
      <c r="AB3226">
        <v>0</v>
      </c>
      <c r="AC3226">
        <v>0</v>
      </c>
      <c r="AD3226" s="2">
        <v>42433</v>
      </c>
      <c r="AE3226" s="3" t="s">
        <v>1113</v>
      </c>
      <c r="AF3226">
        <v>23</v>
      </c>
      <c r="AG3226">
        <v>23</v>
      </c>
      <c r="AH3226" s="3" t="s">
        <v>1124</v>
      </c>
      <c r="AI3226">
        <v>2</v>
      </c>
      <c r="AJ3226">
        <v>2</v>
      </c>
      <c r="AK3226" t="s">
        <v>226</v>
      </c>
      <c r="AL3226">
        <v>5581</v>
      </c>
      <c r="AM3226">
        <v>0.02</v>
      </c>
      <c r="AN3226">
        <v>0.02</v>
      </c>
      <c r="AQ3226">
        <v>454</v>
      </c>
      <c r="AR3226">
        <v>454</v>
      </c>
      <c r="AS3226">
        <v>5581</v>
      </c>
      <c r="AT3226">
        <v>10</v>
      </c>
      <c r="AU3226">
        <v>10</v>
      </c>
      <c r="AV3226">
        <v>0.02</v>
      </c>
      <c r="AW3226">
        <v>0.02</v>
      </c>
      <c r="AZ3226">
        <v>133</v>
      </c>
      <c r="BA3226">
        <v>133</v>
      </c>
      <c r="BB3226" t="s">
        <v>135</v>
      </c>
      <c r="BC3226" t="s">
        <v>1114</v>
      </c>
      <c r="BD3226">
        <v>1</v>
      </c>
      <c r="BF3226" s="2">
        <v>42433</v>
      </c>
      <c r="BG3226" s="3" t="s">
        <v>1076</v>
      </c>
      <c r="BH3226">
        <v>41054531300042</v>
      </c>
      <c r="BJ3226" t="s">
        <v>112</v>
      </c>
      <c r="BK3226" t="s">
        <v>1115</v>
      </c>
      <c r="BL3226" t="s">
        <v>1116</v>
      </c>
      <c r="BN3226" s="2">
        <v>42432</v>
      </c>
      <c r="BO3226">
        <v>3</v>
      </c>
      <c r="BQ3226">
        <v>1409</v>
      </c>
      <c r="BS3226" t="s">
        <v>117</v>
      </c>
      <c r="BT3226">
        <v>13.3</v>
      </c>
      <c r="BV3226">
        <v>27</v>
      </c>
      <c r="BX3226">
        <v>1</v>
      </c>
      <c r="BZ3226">
        <v>34255833500051</v>
      </c>
      <c r="CB3226" t="s">
        <v>112</v>
      </c>
      <c r="CC3226">
        <v>1</v>
      </c>
      <c r="CE3226">
        <v>3</v>
      </c>
      <c r="CG3226">
        <v>41054531300042</v>
      </c>
      <c r="CI3226" t="s">
        <v>109</v>
      </c>
      <c r="CK3226">
        <v>3</v>
      </c>
      <c r="CQ3226" t="s">
        <v>110</v>
      </c>
      <c r="CR3226" s="2">
        <v>42460</v>
      </c>
      <c r="CS3226">
        <v>0</v>
      </c>
      <c r="CU3226" t="s">
        <v>109</v>
      </c>
      <c r="CV3226" t="s">
        <v>111</v>
      </c>
      <c r="CW3226">
        <v>41054531300042</v>
      </c>
      <c r="CY3226" t="s">
        <v>112</v>
      </c>
      <c r="CZ3226" t="s">
        <v>113</v>
      </c>
      <c r="DA3226" t="s">
        <v>114</v>
      </c>
      <c r="DB3226" t="s">
        <v>115</v>
      </c>
      <c r="DC3226">
        <v>1</v>
      </c>
    </row>
    <row r="3227" spans="1:107" x14ac:dyDescent="0.2">
      <c r="A3227" t="s">
        <v>108</v>
      </c>
      <c r="B3227">
        <v>0</v>
      </c>
      <c r="D3227" t="s">
        <v>109</v>
      </c>
      <c r="K3227">
        <v>1</v>
      </c>
      <c r="M3227">
        <v>5</v>
      </c>
      <c r="N3227" t="s">
        <v>1112</v>
      </c>
      <c r="O3227">
        <v>0</v>
      </c>
      <c r="V3227">
        <v>6127970</v>
      </c>
      <c r="W3227" s="2">
        <v>42432</v>
      </c>
      <c r="X3227">
        <v>10</v>
      </c>
      <c r="Y3227">
        <v>1</v>
      </c>
      <c r="Z3227">
        <v>1</v>
      </c>
      <c r="AB3227">
        <v>0</v>
      </c>
      <c r="AC3227">
        <v>0</v>
      </c>
      <c r="AD3227" s="2">
        <v>42434</v>
      </c>
      <c r="AE3227" s="3" t="s">
        <v>1113</v>
      </c>
      <c r="AF3227">
        <v>23</v>
      </c>
      <c r="AG3227">
        <v>23</v>
      </c>
      <c r="AH3227" s="3" t="s">
        <v>1127</v>
      </c>
      <c r="AI3227">
        <v>2</v>
      </c>
      <c r="AJ3227">
        <v>2</v>
      </c>
      <c r="AK3227" t="s">
        <v>986</v>
      </c>
      <c r="AL3227">
        <v>1465</v>
      </c>
      <c r="AM3227">
        <v>0.2</v>
      </c>
      <c r="AN3227">
        <v>0.2</v>
      </c>
      <c r="AQ3227">
        <v>454</v>
      </c>
      <c r="AR3227">
        <v>454</v>
      </c>
      <c r="AS3227">
        <v>1465</v>
      </c>
      <c r="AT3227">
        <v>10</v>
      </c>
      <c r="AU3227">
        <v>10</v>
      </c>
      <c r="AV3227">
        <v>0.2</v>
      </c>
      <c r="AW3227">
        <v>0.2</v>
      </c>
      <c r="AZ3227">
        <v>133</v>
      </c>
      <c r="BA3227">
        <v>133</v>
      </c>
      <c r="BB3227" t="s">
        <v>135</v>
      </c>
      <c r="BC3227" t="s">
        <v>1114</v>
      </c>
      <c r="BD3227">
        <v>1</v>
      </c>
      <c r="BF3227" s="2">
        <v>42433</v>
      </c>
      <c r="BG3227" s="3" t="s">
        <v>1076</v>
      </c>
      <c r="BH3227">
        <v>41054531300042</v>
      </c>
      <c r="BJ3227" t="s">
        <v>112</v>
      </c>
      <c r="BK3227" t="s">
        <v>1115</v>
      </c>
      <c r="BL3227" t="s">
        <v>1116</v>
      </c>
      <c r="BN3227" s="2">
        <v>42432</v>
      </c>
      <c r="BO3227">
        <v>3</v>
      </c>
      <c r="BQ3227">
        <v>1409</v>
      </c>
      <c r="BS3227" t="s">
        <v>117</v>
      </c>
      <c r="BT3227">
        <v>13.3</v>
      </c>
      <c r="BV3227">
        <v>27</v>
      </c>
      <c r="BX3227">
        <v>1</v>
      </c>
      <c r="BZ3227">
        <v>34255833500051</v>
      </c>
      <c r="CB3227" t="s">
        <v>112</v>
      </c>
      <c r="CC3227">
        <v>1</v>
      </c>
      <c r="CE3227">
        <v>3</v>
      </c>
      <c r="CG3227">
        <v>41054531300042</v>
      </c>
      <c r="CI3227" t="s">
        <v>109</v>
      </c>
      <c r="CK3227">
        <v>3</v>
      </c>
      <c r="CQ3227" t="s">
        <v>110</v>
      </c>
      <c r="CR3227" s="2">
        <v>42460</v>
      </c>
      <c r="CS3227">
        <v>0</v>
      </c>
      <c r="CU3227" t="s">
        <v>109</v>
      </c>
      <c r="CV3227" t="s">
        <v>111</v>
      </c>
      <c r="CW3227">
        <v>41054531300042</v>
      </c>
      <c r="CY3227" t="s">
        <v>112</v>
      </c>
      <c r="CZ3227" t="s">
        <v>113</v>
      </c>
      <c r="DA3227" t="s">
        <v>114</v>
      </c>
      <c r="DB3227" t="s">
        <v>115</v>
      </c>
      <c r="DC3227">
        <v>1</v>
      </c>
    </row>
    <row r="3228" spans="1:107" x14ac:dyDescent="0.2">
      <c r="A3228" t="s">
        <v>108</v>
      </c>
      <c r="B3228">
        <v>0</v>
      </c>
      <c r="D3228" t="s">
        <v>109</v>
      </c>
      <c r="K3228">
        <v>1</v>
      </c>
      <c r="M3228">
        <v>5</v>
      </c>
      <c r="N3228" t="s">
        <v>1112</v>
      </c>
      <c r="O3228">
        <v>0</v>
      </c>
      <c r="V3228">
        <v>6127970</v>
      </c>
      <c r="W3228" s="2">
        <v>42432</v>
      </c>
      <c r="X3228">
        <v>10</v>
      </c>
      <c r="Y3228">
        <v>1</v>
      </c>
      <c r="Z3228">
        <v>1</v>
      </c>
      <c r="AB3228">
        <v>0</v>
      </c>
      <c r="AC3228">
        <v>0</v>
      </c>
      <c r="AD3228" s="2">
        <v>42433</v>
      </c>
      <c r="AE3228" s="3" t="s">
        <v>1113</v>
      </c>
      <c r="AF3228">
        <v>23</v>
      </c>
      <c r="AG3228">
        <v>23</v>
      </c>
      <c r="AH3228" s="3" t="s">
        <v>1120</v>
      </c>
      <c r="AI3228">
        <v>2</v>
      </c>
      <c r="AJ3228">
        <v>2</v>
      </c>
      <c r="AK3228" t="s">
        <v>227</v>
      </c>
      <c r="AL3228">
        <v>1970</v>
      </c>
      <c r="AM3228">
        <v>0.02</v>
      </c>
      <c r="AN3228">
        <v>0.02</v>
      </c>
      <c r="AQ3228">
        <v>454</v>
      </c>
      <c r="AR3228">
        <v>454</v>
      </c>
      <c r="AS3228">
        <v>1970</v>
      </c>
      <c r="AT3228">
        <v>10</v>
      </c>
      <c r="AU3228">
        <v>10</v>
      </c>
      <c r="AV3228">
        <v>0.02</v>
      </c>
      <c r="AW3228">
        <v>0.02</v>
      </c>
      <c r="AZ3228">
        <v>133</v>
      </c>
      <c r="BA3228">
        <v>133</v>
      </c>
      <c r="BB3228" t="s">
        <v>135</v>
      </c>
      <c r="BC3228" t="s">
        <v>1114</v>
      </c>
      <c r="BD3228">
        <v>1</v>
      </c>
      <c r="BF3228" s="2">
        <v>42433</v>
      </c>
      <c r="BG3228" s="3" t="s">
        <v>1076</v>
      </c>
      <c r="BH3228">
        <v>41054531300042</v>
      </c>
      <c r="BJ3228" t="s">
        <v>112</v>
      </c>
      <c r="BK3228" t="s">
        <v>1115</v>
      </c>
      <c r="BL3228" t="s">
        <v>1116</v>
      </c>
      <c r="BN3228" s="2">
        <v>42432</v>
      </c>
      <c r="BO3228">
        <v>3</v>
      </c>
      <c r="BQ3228">
        <v>1409</v>
      </c>
      <c r="BS3228" t="s">
        <v>117</v>
      </c>
      <c r="BT3228">
        <v>13.3</v>
      </c>
      <c r="BV3228">
        <v>27</v>
      </c>
      <c r="BX3228">
        <v>1</v>
      </c>
      <c r="BZ3228">
        <v>34255833500051</v>
      </c>
      <c r="CB3228" t="s">
        <v>112</v>
      </c>
      <c r="CC3228">
        <v>1</v>
      </c>
      <c r="CE3228">
        <v>3</v>
      </c>
      <c r="CG3228">
        <v>41054531300042</v>
      </c>
      <c r="CI3228" t="s">
        <v>109</v>
      </c>
      <c r="CK3228">
        <v>3</v>
      </c>
      <c r="CQ3228" t="s">
        <v>110</v>
      </c>
      <c r="CR3228" s="2">
        <v>42460</v>
      </c>
      <c r="CS3228">
        <v>0</v>
      </c>
      <c r="CU3228" t="s">
        <v>109</v>
      </c>
      <c r="CV3228" t="s">
        <v>111</v>
      </c>
      <c r="CW3228">
        <v>41054531300042</v>
      </c>
      <c r="CY3228" t="s">
        <v>112</v>
      </c>
      <c r="CZ3228" t="s">
        <v>113</v>
      </c>
      <c r="DA3228" t="s">
        <v>114</v>
      </c>
      <c r="DB3228" t="s">
        <v>115</v>
      </c>
      <c r="DC3228">
        <v>1</v>
      </c>
    </row>
    <row r="3229" spans="1:107" x14ac:dyDescent="0.2">
      <c r="A3229" t="s">
        <v>108</v>
      </c>
      <c r="B3229">
        <v>0</v>
      </c>
      <c r="D3229" t="s">
        <v>109</v>
      </c>
      <c r="K3229">
        <v>1</v>
      </c>
      <c r="M3229">
        <v>5</v>
      </c>
      <c r="N3229" t="s">
        <v>1112</v>
      </c>
      <c r="O3229">
        <v>0</v>
      </c>
      <c r="V3229">
        <v>6127970</v>
      </c>
      <c r="W3229" s="2">
        <v>42432</v>
      </c>
      <c r="X3229">
        <v>10</v>
      </c>
      <c r="Y3229">
        <v>2</v>
      </c>
      <c r="Z3229">
        <v>2</v>
      </c>
      <c r="AB3229">
        <v>0</v>
      </c>
      <c r="AC3229">
        <v>0</v>
      </c>
      <c r="AD3229" s="2">
        <v>42434</v>
      </c>
      <c r="AE3229" s="3" t="s">
        <v>1113</v>
      </c>
      <c r="AF3229">
        <v>23</v>
      </c>
      <c r="AG3229">
        <v>23</v>
      </c>
      <c r="AH3229" s="3" t="s">
        <v>1122</v>
      </c>
      <c r="AI3229">
        <v>2</v>
      </c>
      <c r="AJ3229">
        <v>2</v>
      </c>
      <c r="AK3229" t="s">
        <v>228</v>
      </c>
      <c r="AL3229">
        <v>1688</v>
      </c>
      <c r="AM3229">
        <v>5.0000000000000001E-3</v>
      </c>
      <c r="AN3229">
        <v>5.0000000000000001E-3</v>
      </c>
      <c r="AO3229">
        <v>712</v>
      </c>
      <c r="AP3229">
        <v>712</v>
      </c>
      <c r="AQ3229">
        <v>405</v>
      </c>
      <c r="AR3229">
        <v>405</v>
      </c>
      <c r="AS3229">
        <v>1688</v>
      </c>
      <c r="AT3229">
        <v>10</v>
      </c>
      <c r="AU3229">
        <v>10</v>
      </c>
      <c r="AV3229">
        <v>5.0000000000000001E-3</v>
      </c>
      <c r="AW3229">
        <v>5.0000000000000001E-3</v>
      </c>
      <c r="AX3229">
        <v>1168</v>
      </c>
      <c r="AY3229">
        <v>1168</v>
      </c>
      <c r="AZ3229">
        <v>133</v>
      </c>
      <c r="BA3229">
        <v>133</v>
      </c>
      <c r="BB3229" t="s">
        <v>135</v>
      </c>
      <c r="BC3229" t="s">
        <v>1114</v>
      </c>
      <c r="BD3229">
        <v>1</v>
      </c>
      <c r="BF3229" s="2">
        <v>42433</v>
      </c>
      <c r="BG3229" s="3" t="s">
        <v>1076</v>
      </c>
      <c r="BH3229">
        <v>41054531300042</v>
      </c>
      <c r="BJ3229" t="s">
        <v>112</v>
      </c>
      <c r="BK3229" t="s">
        <v>1115</v>
      </c>
      <c r="BL3229" t="s">
        <v>1116</v>
      </c>
      <c r="BN3229" s="2">
        <v>42432</v>
      </c>
      <c r="BO3229">
        <v>3</v>
      </c>
      <c r="BQ3229">
        <v>1409</v>
      </c>
      <c r="BS3229" t="s">
        <v>117</v>
      </c>
      <c r="BT3229">
        <v>13.3</v>
      </c>
      <c r="BV3229">
        <v>27</v>
      </c>
      <c r="BX3229">
        <v>1</v>
      </c>
      <c r="BZ3229">
        <v>34255833500051</v>
      </c>
      <c r="CB3229" t="s">
        <v>112</v>
      </c>
      <c r="CC3229">
        <v>1</v>
      </c>
      <c r="CE3229">
        <v>3</v>
      </c>
      <c r="CG3229">
        <v>41054531300042</v>
      </c>
      <c r="CI3229" t="s">
        <v>109</v>
      </c>
      <c r="CK3229">
        <v>3</v>
      </c>
      <c r="CQ3229" t="s">
        <v>110</v>
      </c>
      <c r="CR3229" s="2">
        <v>42460</v>
      </c>
      <c r="CS3229">
        <v>0</v>
      </c>
      <c r="CU3229" t="s">
        <v>109</v>
      </c>
      <c r="CV3229" t="s">
        <v>111</v>
      </c>
      <c r="CW3229">
        <v>41054531300042</v>
      </c>
      <c r="CY3229" t="s">
        <v>112</v>
      </c>
      <c r="CZ3229" t="s">
        <v>113</v>
      </c>
      <c r="DA3229" t="s">
        <v>114</v>
      </c>
      <c r="DB3229" t="s">
        <v>115</v>
      </c>
      <c r="DC3229">
        <v>1</v>
      </c>
    </row>
    <row r="3230" spans="1:107" x14ac:dyDescent="0.2">
      <c r="A3230" t="s">
        <v>108</v>
      </c>
      <c r="B3230">
        <v>0</v>
      </c>
      <c r="D3230" t="s">
        <v>109</v>
      </c>
      <c r="K3230">
        <v>1</v>
      </c>
      <c r="M3230">
        <v>5</v>
      </c>
      <c r="N3230" t="s">
        <v>1112</v>
      </c>
      <c r="O3230">
        <v>0</v>
      </c>
      <c r="V3230">
        <v>6127970</v>
      </c>
      <c r="W3230" s="2">
        <v>42432</v>
      </c>
      <c r="X3230">
        <v>10</v>
      </c>
      <c r="Y3230">
        <v>1</v>
      </c>
      <c r="Z3230">
        <v>1</v>
      </c>
      <c r="AB3230">
        <v>0</v>
      </c>
      <c r="AC3230">
        <v>0</v>
      </c>
      <c r="AD3230" s="2">
        <v>42434</v>
      </c>
      <c r="AE3230" s="3" t="s">
        <v>1113</v>
      </c>
      <c r="AF3230">
        <v>23</v>
      </c>
      <c r="AG3230">
        <v>23</v>
      </c>
      <c r="AH3230" s="3" t="s">
        <v>1122</v>
      </c>
      <c r="AI3230">
        <v>2</v>
      </c>
      <c r="AJ3230">
        <v>2</v>
      </c>
      <c r="AK3230" t="s">
        <v>229</v>
      </c>
      <c r="AL3230">
        <v>1310</v>
      </c>
      <c r="AM3230">
        <v>5.0000000000000001E-3</v>
      </c>
      <c r="AN3230">
        <v>5.0000000000000001E-3</v>
      </c>
      <c r="AO3230">
        <v>712</v>
      </c>
      <c r="AP3230">
        <v>712</v>
      </c>
      <c r="AQ3230">
        <v>405</v>
      </c>
      <c r="AR3230">
        <v>405</v>
      </c>
      <c r="AS3230">
        <v>1310</v>
      </c>
      <c r="AT3230">
        <v>10</v>
      </c>
      <c r="AU3230">
        <v>10</v>
      </c>
      <c r="AV3230">
        <v>5.0000000000000001E-3</v>
      </c>
      <c r="AW3230">
        <v>5.0000000000000001E-3</v>
      </c>
      <c r="AX3230">
        <v>1168</v>
      </c>
      <c r="AY3230">
        <v>1168</v>
      </c>
      <c r="AZ3230">
        <v>133</v>
      </c>
      <c r="BA3230">
        <v>133</v>
      </c>
      <c r="BB3230" t="s">
        <v>135</v>
      </c>
      <c r="BC3230" t="s">
        <v>1114</v>
      </c>
      <c r="BD3230">
        <v>1</v>
      </c>
      <c r="BF3230" s="2">
        <v>42433</v>
      </c>
      <c r="BG3230" s="3" t="s">
        <v>1076</v>
      </c>
      <c r="BH3230">
        <v>41054531300042</v>
      </c>
      <c r="BJ3230" t="s">
        <v>112</v>
      </c>
      <c r="BK3230" t="s">
        <v>1115</v>
      </c>
      <c r="BL3230" t="s">
        <v>1116</v>
      </c>
      <c r="BN3230" s="2">
        <v>42432</v>
      </c>
      <c r="BO3230">
        <v>3</v>
      </c>
      <c r="BQ3230">
        <v>1409</v>
      </c>
      <c r="BS3230" t="s">
        <v>117</v>
      </c>
      <c r="BT3230">
        <v>13.3</v>
      </c>
      <c r="BV3230">
        <v>27</v>
      </c>
      <c r="BX3230">
        <v>1</v>
      </c>
      <c r="BZ3230">
        <v>34255833500051</v>
      </c>
      <c r="CB3230" t="s">
        <v>112</v>
      </c>
      <c r="CC3230">
        <v>1</v>
      </c>
      <c r="CE3230">
        <v>3</v>
      </c>
      <c r="CG3230">
        <v>41054531300042</v>
      </c>
      <c r="CI3230" t="s">
        <v>109</v>
      </c>
      <c r="CK3230">
        <v>3</v>
      </c>
      <c r="CQ3230" t="s">
        <v>110</v>
      </c>
      <c r="CR3230" s="2">
        <v>42460</v>
      </c>
      <c r="CS3230">
        <v>0</v>
      </c>
      <c r="CU3230" t="s">
        <v>109</v>
      </c>
      <c r="CV3230" t="s">
        <v>111</v>
      </c>
      <c r="CW3230">
        <v>41054531300042</v>
      </c>
      <c r="CY3230" t="s">
        <v>112</v>
      </c>
      <c r="CZ3230" t="s">
        <v>113</v>
      </c>
      <c r="DA3230" t="s">
        <v>114</v>
      </c>
      <c r="DB3230" t="s">
        <v>115</v>
      </c>
      <c r="DC3230">
        <v>1</v>
      </c>
    </row>
    <row r="3231" spans="1:107" x14ac:dyDescent="0.2">
      <c r="A3231" t="s">
        <v>108</v>
      </c>
      <c r="B3231">
        <v>0</v>
      </c>
      <c r="D3231" t="s">
        <v>109</v>
      </c>
      <c r="K3231">
        <v>1</v>
      </c>
      <c r="M3231">
        <v>5</v>
      </c>
      <c r="N3231" t="s">
        <v>1112</v>
      </c>
      <c r="O3231">
        <v>0</v>
      </c>
      <c r="V3231">
        <v>6127970</v>
      </c>
      <c r="W3231" s="2">
        <v>42432</v>
      </c>
      <c r="X3231">
        <v>10</v>
      </c>
      <c r="Y3231">
        <v>1</v>
      </c>
      <c r="Z3231">
        <v>1</v>
      </c>
      <c r="AB3231">
        <v>0</v>
      </c>
      <c r="AC3231">
        <v>0</v>
      </c>
      <c r="AD3231" s="2">
        <v>42434</v>
      </c>
      <c r="AE3231" s="3" t="s">
        <v>1113</v>
      </c>
      <c r="AF3231">
        <v>23</v>
      </c>
      <c r="AG3231">
        <v>23</v>
      </c>
      <c r="AH3231" s="3" t="s">
        <v>1122</v>
      </c>
      <c r="AI3231">
        <v>2</v>
      </c>
      <c r="AJ3231">
        <v>2</v>
      </c>
      <c r="AK3231" t="s">
        <v>230</v>
      </c>
      <c r="AL3231">
        <v>1101</v>
      </c>
      <c r="AM3231">
        <v>5.0000000000000001E-3</v>
      </c>
      <c r="AN3231">
        <v>5.0000000000000001E-3</v>
      </c>
      <c r="AO3231">
        <v>712</v>
      </c>
      <c r="AP3231">
        <v>712</v>
      </c>
      <c r="AQ3231">
        <v>405</v>
      </c>
      <c r="AR3231">
        <v>405</v>
      </c>
      <c r="AS3231">
        <v>1101</v>
      </c>
      <c r="AT3231">
        <v>10</v>
      </c>
      <c r="AU3231">
        <v>10</v>
      </c>
      <c r="AV3231">
        <v>5.0000000000000001E-3</v>
      </c>
      <c r="AW3231">
        <v>5.0000000000000001E-3</v>
      </c>
      <c r="AX3231">
        <v>1168</v>
      </c>
      <c r="AY3231">
        <v>1168</v>
      </c>
      <c r="AZ3231">
        <v>133</v>
      </c>
      <c r="BA3231">
        <v>133</v>
      </c>
      <c r="BB3231" t="s">
        <v>135</v>
      </c>
      <c r="BC3231" t="s">
        <v>1114</v>
      </c>
      <c r="BD3231">
        <v>1</v>
      </c>
      <c r="BF3231" s="2">
        <v>42433</v>
      </c>
      <c r="BG3231" s="3" t="s">
        <v>1076</v>
      </c>
      <c r="BH3231">
        <v>41054531300042</v>
      </c>
      <c r="BJ3231" t="s">
        <v>112</v>
      </c>
      <c r="BK3231" t="s">
        <v>1115</v>
      </c>
      <c r="BL3231" t="s">
        <v>1116</v>
      </c>
      <c r="BN3231" s="2">
        <v>42432</v>
      </c>
      <c r="BO3231">
        <v>3</v>
      </c>
      <c r="BQ3231">
        <v>1409</v>
      </c>
      <c r="BS3231" t="s">
        <v>117</v>
      </c>
      <c r="BT3231">
        <v>13.3</v>
      </c>
      <c r="BV3231">
        <v>27</v>
      </c>
      <c r="BX3231">
        <v>1</v>
      </c>
      <c r="BZ3231">
        <v>34255833500051</v>
      </c>
      <c r="CB3231" t="s">
        <v>112</v>
      </c>
      <c r="CC3231">
        <v>1</v>
      </c>
      <c r="CE3231">
        <v>3</v>
      </c>
      <c r="CG3231">
        <v>41054531300042</v>
      </c>
      <c r="CI3231" t="s">
        <v>109</v>
      </c>
      <c r="CK3231">
        <v>3</v>
      </c>
      <c r="CQ3231" t="s">
        <v>110</v>
      </c>
      <c r="CR3231" s="2">
        <v>42460</v>
      </c>
      <c r="CS3231">
        <v>0</v>
      </c>
      <c r="CU3231" t="s">
        <v>109</v>
      </c>
      <c r="CV3231" t="s">
        <v>111</v>
      </c>
      <c r="CW3231">
        <v>41054531300042</v>
      </c>
      <c r="CY3231" t="s">
        <v>112</v>
      </c>
      <c r="CZ3231" t="s">
        <v>113</v>
      </c>
      <c r="DA3231" t="s">
        <v>114</v>
      </c>
      <c r="DB3231" t="s">
        <v>115</v>
      </c>
      <c r="DC3231">
        <v>1</v>
      </c>
    </row>
    <row r="3232" spans="1:107" x14ac:dyDescent="0.2">
      <c r="A3232" t="s">
        <v>108</v>
      </c>
      <c r="B3232">
        <v>0</v>
      </c>
      <c r="D3232" t="s">
        <v>109</v>
      </c>
      <c r="K3232">
        <v>1</v>
      </c>
      <c r="M3232">
        <v>5</v>
      </c>
      <c r="N3232" t="s">
        <v>1112</v>
      </c>
      <c r="O3232">
        <v>0</v>
      </c>
      <c r="V3232">
        <v>6127970</v>
      </c>
      <c r="W3232" s="2">
        <v>42432</v>
      </c>
      <c r="X3232">
        <v>10</v>
      </c>
      <c r="Y3232">
        <v>1</v>
      </c>
      <c r="Z3232">
        <v>1</v>
      </c>
      <c r="AB3232">
        <v>0</v>
      </c>
      <c r="AC3232">
        <v>0</v>
      </c>
      <c r="AD3232" s="2">
        <v>42433</v>
      </c>
      <c r="AE3232" s="3" t="s">
        <v>1113</v>
      </c>
      <c r="AF3232">
        <v>23</v>
      </c>
      <c r="AG3232">
        <v>23</v>
      </c>
      <c r="AH3232" s="3" t="s">
        <v>1124</v>
      </c>
      <c r="AI3232">
        <v>2</v>
      </c>
      <c r="AJ3232">
        <v>2</v>
      </c>
      <c r="AK3232" t="s">
        <v>231</v>
      </c>
      <c r="AL3232">
        <v>1102</v>
      </c>
      <c r="AM3232">
        <v>0.02</v>
      </c>
      <c r="AN3232">
        <v>0.02</v>
      </c>
      <c r="AQ3232">
        <v>454</v>
      </c>
      <c r="AR3232">
        <v>454</v>
      </c>
      <c r="AS3232">
        <v>1102</v>
      </c>
      <c r="AT3232">
        <v>10</v>
      </c>
      <c r="AU3232">
        <v>10</v>
      </c>
      <c r="AV3232">
        <v>0.02</v>
      </c>
      <c r="AW3232">
        <v>0.02</v>
      </c>
      <c r="AZ3232">
        <v>133</v>
      </c>
      <c r="BA3232">
        <v>133</v>
      </c>
      <c r="BB3232" t="s">
        <v>135</v>
      </c>
      <c r="BC3232" t="s">
        <v>1114</v>
      </c>
      <c r="BD3232">
        <v>1</v>
      </c>
      <c r="BF3232" s="2">
        <v>42433</v>
      </c>
      <c r="BG3232" s="3" t="s">
        <v>1076</v>
      </c>
      <c r="BH3232">
        <v>41054531300042</v>
      </c>
      <c r="BJ3232" t="s">
        <v>112</v>
      </c>
      <c r="BK3232" t="s">
        <v>1115</v>
      </c>
      <c r="BL3232" t="s">
        <v>1116</v>
      </c>
      <c r="BN3232" s="2">
        <v>42432</v>
      </c>
      <c r="BO3232">
        <v>3</v>
      </c>
      <c r="BQ3232">
        <v>1409</v>
      </c>
      <c r="BS3232" t="s">
        <v>117</v>
      </c>
      <c r="BT3232">
        <v>13.3</v>
      </c>
      <c r="BV3232">
        <v>27</v>
      </c>
      <c r="BX3232">
        <v>1</v>
      </c>
      <c r="BZ3232">
        <v>34255833500051</v>
      </c>
      <c r="CB3232" t="s">
        <v>112</v>
      </c>
      <c r="CC3232">
        <v>1</v>
      </c>
      <c r="CE3232">
        <v>3</v>
      </c>
      <c r="CG3232">
        <v>41054531300042</v>
      </c>
      <c r="CI3232" t="s">
        <v>109</v>
      </c>
      <c r="CK3232">
        <v>3</v>
      </c>
      <c r="CQ3232" t="s">
        <v>110</v>
      </c>
      <c r="CR3232" s="2">
        <v>42460</v>
      </c>
      <c r="CS3232">
        <v>0</v>
      </c>
      <c r="CU3232" t="s">
        <v>109</v>
      </c>
      <c r="CV3232" t="s">
        <v>111</v>
      </c>
      <c r="CW3232">
        <v>41054531300042</v>
      </c>
      <c r="CY3232" t="s">
        <v>112</v>
      </c>
      <c r="CZ3232" t="s">
        <v>113</v>
      </c>
      <c r="DA3232" t="s">
        <v>114</v>
      </c>
      <c r="DB3232" t="s">
        <v>115</v>
      </c>
      <c r="DC3232">
        <v>1</v>
      </c>
    </row>
    <row r="3233" spans="1:107" x14ac:dyDescent="0.2">
      <c r="A3233" t="s">
        <v>108</v>
      </c>
      <c r="B3233">
        <v>0</v>
      </c>
      <c r="D3233" t="s">
        <v>109</v>
      </c>
      <c r="K3233">
        <v>1</v>
      </c>
      <c r="M3233">
        <v>5</v>
      </c>
      <c r="N3233" t="s">
        <v>1112</v>
      </c>
      <c r="O3233">
        <v>0</v>
      </c>
      <c r="V3233">
        <v>6127970</v>
      </c>
      <c r="W3233" s="2">
        <v>42432</v>
      </c>
      <c r="X3233">
        <v>10</v>
      </c>
      <c r="Y3233">
        <v>1</v>
      </c>
      <c r="Z3233">
        <v>1</v>
      </c>
      <c r="AB3233">
        <v>0</v>
      </c>
      <c r="AC3233">
        <v>0</v>
      </c>
      <c r="AD3233" s="2">
        <v>42433</v>
      </c>
      <c r="AE3233" s="3" t="s">
        <v>1113</v>
      </c>
      <c r="AF3233">
        <v>23</v>
      </c>
      <c r="AG3233">
        <v>23</v>
      </c>
      <c r="AH3233" s="3" t="s">
        <v>1124</v>
      </c>
      <c r="AI3233">
        <v>2</v>
      </c>
      <c r="AJ3233">
        <v>2</v>
      </c>
      <c r="AK3233" t="s">
        <v>232</v>
      </c>
      <c r="AL3233">
        <v>1807</v>
      </c>
      <c r="AM3233">
        <v>0.02</v>
      </c>
      <c r="AN3233">
        <v>0.02</v>
      </c>
      <c r="AQ3233">
        <v>454</v>
      </c>
      <c r="AR3233">
        <v>454</v>
      </c>
      <c r="AS3233">
        <v>1807</v>
      </c>
      <c r="AT3233">
        <v>10</v>
      </c>
      <c r="AU3233">
        <v>10</v>
      </c>
      <c r="AV3233">
        <v>0.02</v>
      </c>
      <c r="AW3233">
        <v>0.02</v>
      </c>
      <c r="AZ3233">
        <v>133</v>
      </c>
      <c r="BA3233">
        <v>133</v>
      </c>
      <c r="BB3233" t="s">
        <v>135</v>
      </c>
      <c r="BC3233" t="s">
        <v>1114</v>
      </c>
      <c r="BD3233">
        <v>1</v>
      </c>
      <c r="BF3233" s="2">
        <v>42433</v>
      </c>
      <c r="BG3233" s="3" t="s">
        <v>1076</v>
      </c>
      <c r="BH3233">
        <v>41054531300042</v>
      </c>
      <c r="BJ3233" t="s">
        <v>112</v>
      </c>
      <c r="BK3233" t="s">
        <v>1115</v>
      </c>
      <c r="BL3233" t="s">
        <v>1116</v>
      </c>
      <c r="BN3233" s="2">
        <v>42432</v>
      </c>
      <c r="BO3233">
        <v>3</v>
      </c>
      <c r="BQ3233">
        <v>1409</v>
      </c>
      <c r="BS3233" t="s">
        <v>117</v>
      </c>
      <c r="BT3233">
        <v>13.3</v>
      </c>
      <c r="BV3233">
        <v>27</v>
      </c>
      <c r="BX3233">
        <v>1</v>
      </c>
      <c r="BZ3233">
        <v>34255833500051</v>
      </c>
      <c r="CB3233" t="s">
        <v>112</v>
      </c>
      <c r="CC3233">
        <v>1</v>
      </c>
      <c r="CE3233">
        <v>3</v>
      </c>
      <c r="CG3233">
        <v>41054531300042</v>
      </c>
      <c r="CI3233" t="s">
        <v>109</v>
      </c>
      <c r="CK3233">
        <v>3</v>
      </c>
      <c r="CQ3233" t="s">
        <v>110</v>
      </c>
      <c r="CR3233" s="2">
        <v>42460</v>
      </c>
      <c r="CS3233">
        <v>0</v>
      </c>
      <c r="CU3233" t="s">
        <v>109</v>
      </c>
      <c r="CV3233" t="s">
        <v>111</v>
      </c>
      <c r="CW3233">
        <v>41054531300042</v>
      </c>
      <c r="CY3233" t="s">
        <v>112</v>
      </c>
      <c r="CZ3233" t="s">
        <v>113</v>
      </c>
      <c r="DA3233" t="s">
        <v>114</v>
      </c>
      <c r="DB3233" t="s">
        <v>115</v>
      </c>
      <c r="DC3233">
        <v>1</v>
      </c>
    </row>
    <row r="3234" spans="1:107" x14ac:dyDescent="0.2">
      <c r="A3234" t="s">
        <v>108</v>
      </c>
      <c r="B3234">
        <v>0</v>
      </c>
      <c r="D3234" t="s">
        <v>109</v>
      </c>
      <c r="K3234">
        <v>1</v>
      </c>
      <c r="M3234">
        <v>5</v>
      </c>
      <c r="N3234" t="s">
        <v>1112</v>
      </c>
      <c r="O3234">
        <v>0</v>
      </c>
      <c r="V3234">
        <v>6127970</v>
      </c>
      <c r="W3234" s="2">
        <v>42432</v>
      </c>
      <c r="X3234">
        <v>10</v>
      </c>
      <c r="Y3234">
        <v>1</v>
      </c>
      <c r="Z3234">
        <v>1</v>
      </c>
      <c r="AB3234">
        <v>0</v>
      </c>
      <c r="AC3234">
        <v>0</v>
      </c>
      <c r="AD3234" s="2">
        <v>42433</v>
      </c>
      <c r="AE3234" s="3" t="s">
        <v>1113</v>
      </c>
      <c r="AF3234">
        <v>23</v>
      </c>
      <c r="AG3234">
        <v>23</v>
      </c>
      <c r="AH3234" s="3" t="s">
        <v>1124</v>
      </c>
      <c r="AI3234">
        <v>2</v>
      </c>
      <c r="AJ3234">
        <v>2</v>
      </c>
      <c r="AK3234" t="s">
        <v>233</v>
      </c>
      <c r="AL3234">
        <v>1806</v>
      </c>
      <c r="AM3234">
        <v>0.02</v>
      </c>
      <c r="AN3234">
        <v>0.02</v>
      </c>
      <c r="AQ3234">
        <v>454</v>
      </c>
      <c r="AR3234">
        <v>454</v>
      </c>
      <c r="AS3234">
        <v>1806</v>
      </c>
      <c r="AT3234">
        <v>10</v>
      </c>
      <c r="AU3234">
        <v>10</v>
      </c>
      <c r="AV3234">
        <v>0.02</v>
      </c>
      <c r="AW3234">
        <v>0.02</v>
      </c>
      <c r="AZ3234">
        <v>133</v>
      </c>
      <c r="BA3234">
        <v>133</v>
      </c>
      <c r="BB3234" t="s">
        <v>135</v>
      </c>
      <c r="BC3234" t="s">
        <v>1114</v>
      </c>
      <c r="BD3234">
        <v>1</v>
      </c>
      <c r="BF3234" s="2">
        <v>42433</v>
      </c>
      <c r="BG3234" s="3" t="s">
        <v>1076</v>
      </c>
      <c r="BH3234">
        <v>41054531300042</v>
      </c>
      <c r="BJ3234" t="s">
        <v>112</v>
      </c>
      <c r="BK3234" t="s">
        <v>1115</v>
      </c>
      <c r="BL3234" t="s">
        <v>1116</v>
      </c>
      <c r="BN3234" s="2">
        <v>42432</v>
      </c>
      <c r="BO3234">
        <v>3</v>
      </c>
      <c r="BQ3234">
        <v>1409</v>
      </c>
      <c r="BS3234" t="s">
        <v>117</v>
      </c>
      <c r="BT3234">
        <v>13.3</v>
      </c>
      <c r="BV3234">
        <v>27</v>
      </c>
      <c r="BX3234">
        <v>1</v>
      </c>
      <c r="BZ3234">
        <v>34255833500051</v>
      </c>
      <c r="CB3234" t="s">
        <v>112</v>
      </c>
      <c r="CC3234">
        <v>1</v>
      </c>
      <c r="CE3234">
        <v>3</v>
      </c>
      <c r="CG3234">
        <v>41054531300042</v>
      </c>
      <c r="CI3234" t="s">
        <v>109</v>
      </c>
      <c r="CK3234">
        <v>3</v>
      </c>
      <c r="CQ3234" t="s">
        <v>110</v>
      </c>
      <c r="CR3234" s="2">
        <v>42460</v>
      </c>
      <c r="CS3234">
        <v>0</v>
      </c>
      <c r="CU3234" t="s">
        <v>109</v>
      </c>
      <c r="CV3234" t="s">
        <v>111</v>
      </c>
      <c r="CW3234">
        <v>41054531300042</v>
      </c>
      <c r="CY3234" t="s">
        <v>112</v>
      </c>
      <c r="CZ3234" t="s">
        <v>113</v>
      </c>
      <c r="DA3234" t="s">
        <v>114</v>
      </c>
      <c r="DB3234" t="s">
        <v>115</v>
      </c>
      <c r="DC3234">
        <v>1</v>
      </c>
    </row>
    <row r="3235" spans="1:107" x14ac:dyDescent="0.2">
      <c r="A3235" t="s">
        <v>108</v>
      </c>
      <c r="B3235">
        <v>0</v>
      </c>
      <c r="D3235" t="s">
        <v>109</v>
      </c>
      <c r="K3235">
        <v>1</v>
      </c>
      <c r="M3235">
        <v>5</v>
      </c>
      <c r="N3235" t="s">
        <v>1112</v>
      </c>
      <c r="O3235">
        <v>0</v>
      </c>
      <c r="V3235">
        <v>6127970</v>
      </c>
      <c r="W3235" s="2">
        <v>42432</v>
      </c>
      <c r="X3235">
        <v>10</v>
      </c>
      <c r="Y3235">
        <v>1</v>
      </c>
      <c r="Z3235">
        <v>1</v>
      </c>
      <c r="AB3235">
        <v>0</v>
      </c>
      <c r="AC3235">
        <v>0</v>
      </c>
      <c r="AD3235" s="2">
        <v>42434</v>
      </c>
      <c r="AE3235" s="3" t="s">
        <v>1113</v>
      </c>
      <c r="AF3235">
        <v>23</v>
      </c>
      <c r="AG3235">
        <v>23</v>
      </c>
      <c r="AH3235" s="3" t="s">
        <v>1122</v>
      </c>
      <c r="AI3235">
        <v>2</v>
      </c>
      <c r="AJ3235">
        <v>2</v>
      </c>
      <c r="AK3235" t="s">
        <v>234</v>
      </c>
      <c r="AL3235">
        <v>1103</v>
      </c>
      <c r="AM3235">
        <v>5.0000000000000001E-3</v>
      </c>
      <c r="AN3235">
        <v>5.0000000000000001E-3</v>
      </c>
      <c r="AO3235">
        <v>712</v>
      </c>
      <c r="AP3235">
        <v>712</v>
      </c>
      <c r="AQ3235">
        <v>405</v>
      </c>
      <c r="AR3235">
        <v>405</v>
      </c>
      <c r="AS3235">
        <v>1103</v>
      </c>
      <c r="AT3235">
        <v>10</v>
      </c>
      <c r="AU3235">
        <v>10</v>
      </c>
      <c r="AV3235">
        <v>5.0000000000000001E-3</v>
      </c>
      <c r="AW3235">
        <v>5.0000000000000001E-3</v>
      </c>
      <c r="AX3235">
        <v>1168</v>
      </c>
      <c r="AY3235">
        <v>1168</v>
      </c>
      <c r="AZ3235">
        <v>133</v>
      </c>
      <c r="BA3235">
        <v>133</v>
      </c>
      <c r="BB3235" t="s">
        <v>135</v>
      </c>
      <c r="BC3235" t="s">
        <v>1114</v>
      </c>
      <c r="BD3235">
        <v>1</v>
      </c>
      <c r="BF3235" s="2">
        <v>42433</v>
      </c>
      <c r="BG3235" s="3" t="s">
        <v>1076</v>
      </c>
      <c r="BH3235">
        <v>41054531300042</v>
      </c>
      <c r="BJ3235" t="s">
        <v>112</v>
      </c>
      <c r="BK3235" t="s">
        <v>1115</v>
      </c>
      <c r="BL3235" t="s">
        <v>1116</v>
      </c>
      <c r="BN3235" s="2">
        <v>42432</v>
      </c>
      <c r="BO3235">
        <v>3</v>
      </c>
      <c r="BQ3235">
        <v>1409</v>
      </c>
      <c r="BS3235" t="s">
        <v>117</v>
      </c>
      <c r="BT3235">
        <v>13.3</v>
      </c>
      <c r="BV3235">
        <v>27</v>
      </c>
      <c r="BX3235">
        <v>1</v>
      </c>
      <c r="BZ3235">
        <v>34255833500051</v>
      </c>
      <c r="CB3235" t="s">
        <v>112</v>
      </c>
      <c r="CC3235">
        <v>1</v>
      </c>
      <c r="CE3235">
        <v>3</v>
      </c>
      <c r="CG3235">
        <v>41054531300042</v>
      </c>
      <c r="CI3235" t="s">
        <v>109</v>
      </c>
      <c r="CK3235">
        <v>3</v>
      </c>
      <c r="CQ3235" t="s">
        <v>110</v>
      </c>
      <c r="CR3235" s="2">
        <v>42460</v>
      </c>
      <c r="CS3235">
        <v>0</v>
      </c>
      <c r="CU3235" t="s">
        <v>109</v>
      </c>
      <c r="CV3235" t="s">
        <v>111</v>
      </c>
      <c r="CW3235">
        <v>41054531300042</v>
      </c>
      <c r="CY3235" t="s">
        <v>112</v>
      </c>
      <c r="CZ3235" t="s">
        <v>113</v>
      </c>
      <c r="DA3235" t="s">
        <v>114</v>
      </c>
      <c r="DB3235" t="s">
        <v>115</v>
      </c>
      <c r="DC3235">
        <v>1</v>
      </c>
    </row>
    <row r="3236" spans="1:107" x14ac:dyDescent="0.2">
      <c r="A3236" t="s">
        <v>108</v>
      </c>
      <c r="B3236">
        <v>0</v>
      </c>
      <c r="D3236" t="s">
        <v>109</v>
      </c>
      <c r="K3236">
        <v>1</v>
      </c>
      <c r="M3236">
        <v>5</v>
      </c>
      <c r="N3236" t="s">
        <v>1112</v>
      </c>
      <c r="O3236">
        <v>0</v>
      </c>
      <c r="V3236">
        <v>6127970</v>
      </c>
      <c r="W3236" s="2">
        <v>42432</v>
      </c>
      <c r="X3236">
        <v>10</v>
      </c>
      <c r="Y3236">
        <v>2</v>
      </c>
      <c r="Z3236">
        <v>2</v>
      </c>
      <c r="AB3236">
        <v>0</v>
      </c>
      <c r="AC3236">
        <v>0</v>
      </c>
      <c r="AD3236" s="2">
        <v>42434</v>
      </c>
      <c r="AE3236" s="3" t="s">
        <v>1113</v>
      </c>
      <c r="AF3236">
        <v>23</v>
      </c>
      <c r="AG3236">
        <v>23</v>
      </c>
      <c r="AH3236" s="3" t="s">
        <v>1122</v>
      </c>
      <c r="AI3236">
        <v>2</v>
      </c>
      <c r="AJ3236">
        <v>2</v>
      </c>
      <c r="AK3236" t="s">
        <v>235</v>
      </c>
      <c r="AL3236">
        <v>1697</v>
      </c>
      <c r="AM3236">
        <v>0.03</v>
      </c>
      <c r="AN3236">
        <v>0.03</v>
      </c>
      <c r="AO3236">
        <v>712</v>
      </c>
      <c r="AP3236">
        <v>712</v>
      </c>
      <c r="AQ3236">
        <v>405</v>
      </c>
      <c r="AR3236">
        <v>405</v>
      </c>
      <c r="AS3236">
        <v>1697</v>
      </c>
      <c r="AT3236">
        <v>10</v>
      </c>
      <c r="AU3236">
        <v>10</v>
      </c>
      <c r="AV3236">
        <v>0.03</v>
      </c>
      <c r="AW3236">
        <v>0.03</v>
      </c>
      <c r="AX3236">
        <v>1168</v>
      </c>
      <c r="AY3236">
        <v>1168</v>
      </c>
      <c r="AZ3236">
        <v>133</v>
      </c>
      <c r="BA3236">
        <v>133</v>
      </c>
      <c r="BB3236" t="s">
        <v>135</v>
      </c>
      <c r="BC3236" t="s">
        <v>1114</v>
      </c>
      <c r="BD3236">
        <v>1</v>
      </c>
      <c r="BF3236" s="2">
        <v>42433</v>
      </c>
      <c r="BG3236" s="3" t="s">
        <v>1076</v>
      </c>
      <c r="BH3236">
        <v>41054531300042</v>
      </c>
      <c r="BJ3236" t="s">
        <v>112</v>
      </c>
      <c r="BK3236" t="s">
        <v>1115</v>
      </c>
      <c r="BL3236" t="s">
        <v>1116</v>
      </c>
      <c r="BN3236" s="2">
        <v>42432</v>
      </c>
      <c r="BO3236">
        <v>3</v>
      </c>
      <c r="BQ3236">
        <v>1409</v>
      </c>
      <c r="BS3236" t="s">
        <v>117</v>
      </c>
      <c r="BT3236">
        <v>13.3</v>
      </c>
      <c r="BV3236">
        <v>27</v>
      </c>
      <c r="BX3236">
        <v>1</v>
      </c>
      <c r="BZ3236">
        <v>34255833500051</v>
      </c>
      <c r="CB3236" t="s">
        <v>112</v>
      </c>
      <c r="CC3236">
        <v>1</v>
      </c>
      <c r="CE3236">
        <v>3</v>
      </c>
      <c r="CG3236">
        <v>41054531300042</v>
      </c>
      <c r="CI3236" t="s">
        <v>109</v>
      </c>
      <c r="CK3236">
        <v>3</v>
      </c>
      <c r="CQ3236" t="s">
        <v>110</v>
      </c>
      <c r="CR3236" s="2">
        <v>42460</v>
      </c>
      <c r="CS3236">
        <v>0</v>
      </c>
      <c r="CU3236" t="s">
        <v>109</v>
      </c>
      <c r="CV3236" t="s">
        <v>111</v>
      </c>
      <c r="CW3236">
        <v>41054531300042</v>
      </c>
      <c r="CY3236" t="s">
        <v>112</v>
      </c>
      <c r="CZ3236" t="s">
        <v>113</v>
      </c>
      <c r="DA3236" t="s">
        <v>114</v>
      </c>
      <c r="DB3236" t="s">
        <v>115</v>
      </c>
      <c r="DC3236">
        <v>1</v>
      </c>
    </row>
    <row r="3237" spans="1:107" x14ac:dyDescent="0.2">
      <c r="A3237" t="s">
        <v>108</v>
      </c>
      <c r="B3237">
        <v>0</v>
      </c>
      <c r="D3237" t="s">
        <v>109</v>
      </c>
      <c r="K3237">
        <v>1</v>
      </c>
      <c r="M3237">
        <v>5</v>
      </c>
      <c r="N3237" t="s">
        <v>1112</v>
      </c>
      <c r="O3237">
        <v>0</v>
      </c>
      <c r="V3237">
        <v>6127970</v>
      </c>
      <c r="W3237" s="2">
        <v>42432</v>
      </c>
      <c r="X3237">
        <v>10</v>
      </c>
      <c r="Y3237">
        <v>1</v>
      </c>
      <c r="Z3237">
        <v>1</v>
      </c>
      <c r="AB3237">
        <v>0</v>
      </c>
      <c r="AC3237">
        <v>0</v>
      </c>
      <c r="AD3237" s="2">
        <v>42433</v>
      </c>
      <c r="AE3237" s="3" t="s">
        <v>1113</v>
      </c>
      <c r="AF3237">
        <v>23</v>
      </c>
      <c r="AG3237">
        <v>23</v>
      </c>
      <c r="AH3237" s="3" t="s">
        <v>1124</v>
      </c>
      <c r="AI3237">
        <v>2</v>
      </c>
      <c r="AJ3237">
        <v>2</v>
      </c>
      <c r="AK3237" t="s">
        <v>236</v>
      </c>
      <c r="AL3237">
        <v>7501</v>
      </c>
      <c r="AM3237">
        <v>0.02</v>
      </c>
      <c r="AN3237">
        <v>0.02</v>
      </c>
      <c r="AQ3237">
        <v>454</v>
      </c>
      <c r="AR3237">
        <v>454</v>
      </c>
      <c r="AS3237">
        <v>7501</v>
      </c>
      <c r="AT3237">
        <v>10</v>
      </c>
      <c r="AU3237">
        <v>10</v>
      </c>
      <c r="AV3237">
        <v>0.02</v>
      </c>
      <c r="AW3237">
        <v>0.02</v>
      </c>
      <c r="AZ3237">
        <v>133</v>
      </c>
      <c r="BA3237">
        <v>133</v>
      </c>
      <c r="BB3237" t="s">
        <v>135</v>
      </c>
      <c r="BC3237" t="s">
        <v>1114</v>
      </c>
      <c r="BD3237">
        <v>1</v>
      </c>
      <c r="BF3237" s="2">
        <v>42433</v>
      </c>
      <c r="BG3237" s="3" t="s">
        <v>1076</v>
      </c>
      <c r="BH3237">
        <v>41054531300042</v>
      </c>
      <c r="BJ3237" t="s">
        <v>112</v>
      </c>
      <c r="BK3237" t="s">
        <v>1115</v>
      </c>
      <c r="BL3237" t="s">
        <v>1116</v>
      </c>
      <c r="BN3237" s="2">
        <v>42432</v>
      </c>
      <c r="BO3237">
        <v>3</v>
      </c>
      <c r="BQ3237">
        <v>1409</v>
      </c>
      <c r="BS3237" t="s">
        <v>117</v>
      </c>
      <c r="BT3237">
        <v>13.3</v>
      </c>
      <c r="BV3237">
        <v>27</v>
      </c>
      <c r="BX3237">
        <v>1</v>
      </c>
      <c r="BZ3237">
        <v>34255833500051</v>
      </c>
      <c r="CB3237" t="s">
        <v>112</v>
      </c>
      <c r="CC3237">
        <v>1</v>
      </c>
      <c r="CE3237">
        <v>3</v>
      </c>
      <c r="CG3237">
        <v>41054531300042</v>
      </c>
      <c r="CI3237" t="s">
        <v>109</v>
      </c>
      <c r="CK3237">
        <v>3</v>
      </c>
      <c r="CQ3237" t="s">
        <v>110</v>
      </c>
      <c r="CR3237" s="2">
        <v>42460</v>
      </c>
      <c r="CS3237">
        <v>0</v>
      </c>
      <c r="CU3237" t="s">
        <v>109</v>
      </c>
      <c r="CV3237" t="s">
        <v>111</v>
      </c>
      <c r="CW3237">
        <v>41054531300042</v>
      </c>
      <c r="CY3237" t="s">
        <v>112</v>
      </c>
      <c r="CZ3237" t="s">
        <v>113</v>
      </c>
      <c r="DA3237" t="s">
        <v>114</v>
      </c>
      <c r="DB3237" t="s">
        <v>115</v>
      </c>
      <c r="DC3237">
        <v>1</v>
      </c>
    </row>
    <row r="3238" spans="1:107" x14ac:dyDescent="0.2">
      <c r="A3238" t="s">
        <v>108</v>
      </c>
      <c r="B3238">
        <v>0</v>
      </c>
      <c r="D3238" t="s">
        <v>109</v>
      </c>
      <c r="K3238">
        <v>1</v>
      </c>
      <c r="M3238">
        <v>5</v>
      </c>
      <c r="N3238" t="s">
        <v>1112</v>
      </c>
      <c r="O3238">
        <v>0</v>
      </c>
      <c r="V3238">
        <v>6127970</v>
      </c>
      <c r="W3238" s="2">
        <v>42432</v>
      </c>
      <c r="X3238">
        <v>10</v>
      </c>
      <c r="Y3238">
        <v>2</v>
      </c>
      <c r="Z3238">
        <v>2</v>
      </c>
      <c r="AB3238">
        <v>0</v>
      </c>
      <c r="AC3238">
        <v>0</v>
      </c>
      <c r="AD3238" s="2">
        <v>42434</v>
      </c>
      <c r="AE3238" s="3" t="s">
        <v>1113</v>
      </c>
      <c r="AF3238">
        <v>23</v>
      </c>
      <c r="AG3238">
        <v>23</v>
      </c>
      <c r="AH3238" s="3" t="s">
        <v>1122</v>
      </c>
      <c r="AI3238">
        <v>2</v>
      </c>
      <c r="AJ3238">
        <v>2</v>
      </c>
      <c r="AK3238" t="s">
        <v>237</v>
      </c>
      <c r="AL3238">
        <v>1812</v>
      </c>
      <c r="AM3238">
        <v>5.0000000000000001E-3</v>
      </c>
      <c r="AN3238">
        <v>5.0000000000000001E-3</v>
      </c>
      <c r="AO3238">
        <v>712</v>
      </c>
      <c r="AP3238">
        <v>712</v>
      </c>
      <c r="AQ3238">
        <v>405</v>
      </c>
      <c r="AR3238">
        <v>405</v>
      </c>
      <c r="AS3238">
        <v>1812</v>
      </c>
      <c r="AT3238">
        <v>10</v>
      </c>
      <c r="AU3238">
        <v>10</v>
      </c>
      <c r="AV3238">
        <v>5.0000000000000001E-3</v>
      </c>
      <c r="AW3238">
        <v>5.0000000000000001E-3</v>
      </c>
      <c r="AX3238">
        <v>1168</v>
      </c>
      <c r="AY3238">
        <v>1168</v>
      </c>
      <c r="AZ3238">
        <v>133</v>
      </c>
      <c r="BA3238">
        <v>133</v>
      </c>
      <c r="BB3238" t="s">
        <v>135</v>
      </c>
      <c r="BC3238" t="s">
        <v>1114</v>
      </c>
      <c r="BD3238">
        <v>1</v>
      </c>
      <c r="BF3238" s="2">
        <v>42433</v>
      </c>
      <c r="BG3238" s="3" t="s">
        <v>1076</v>
      </c>
      <c r="BH3238">
        <v>41054531300042</v>
      </c>
      <c r="BJ3238" t="s">
        <v>112</v>
      </c>
      <c r="BK3238" t="s">
        <v>1115</v>
      </c>
      <c r="BL3238" t="s">
        <v>1116</v>
      </c>
      <c r="BN3238" s="2">
        <v>42432</v>
      </c>
      <c r="BO3238">
        <v>3</v>
      </c>
      <c r="BQ3238">
        <v>1409</v>
      </c>
      <c r="BS3238" t="s">
        <v>117</v>
      </c>
      <c r="BT3238">
        <v>13.3</v>
      </c>
      <c r="BV3238">
        <v>27</v>
      </c>
      <c r="BX3238">
        <v>1</v>
      </c>
      <c r="BZ3238">
        <v>34255833500051</v>
      </c>
      <c r="CB3238" t="s">
        <v>112</v>
      </c>
      <c r="CC3238">
        <v>1</v>
      </c>
      <c r="CE3238">
        <v>3</v>
      </c>
      <c r="CG3238">
        <v>41054531300042</v>
      </c>
      <c r="CI3238" t="s">
        <v>109</v>
      </c>
      <c r="CK3238">
        <v>3</v>
      </c>
      <c r="CQ3238" t="s">
        <v>110</v>
      </c>
      <c r="CR3238" s="2">
        <v>42460</v>
      </c>
      <c r="CS3238">
        <v>0</v>
      </c>
      <c r="CU3238" t="s">
        <v>109</v>
      </c>
      <c r="CV3238" t="s">
        <v>111</v>
      </c>
      <c r="CW3238">
        <v>41054531300042</v>
      </c>
      <c r="CY3238" t="s">
        <v>112</v>
      </c>
      <c r="CZ3238" t="s">
        <v>113</v>
      </c>
      <c r="DA3238" t="s">
        <v>114</v>
      </c>
      <c r="DB3238" t="s">
        <v>115</v>
      </c>
      <c r="DC3238">
        <v>1</v>
      </c>
    </row>
    <row r="3239" spans="1:107" x14ac:dyDescent="0.2">
      <c r="A3239" t="s">
        <v>108</v>
      </c>
      <c r="B3239">
        <v>0</v>
      </c>
      <c r="D3239" t="s">
        <v>109</v>
      </c>
      <c r="K3239">
        <v>1</v>
      </c>
      <c r="M3239">
        <v>5</v>
      </c>
      <c r="N3239" t="s">
        <v>1112</v>
      </c>
      <c r="O3239">
        <v>0</v>
      </c>
      <c r="V3239">
        <v>6127970</v>
      </c>
      <c r="W3239" s="2">
        <v>42432</v>
      </c>
      <c r="X3239">
        <v>10</v>
      </c>
      <c r="Y3239">
        <v>1</v>
      </c>
      <c r="Z3239">
        <v>1</v>
      </c>
      <c r="AB3239">
        <v>0</v>
      </c>
      <c r="AC3239">
        <v>0</v>
      </c>
      <c r="AD3239" s="2">
        <v>42434</v>
      </c>
      <c r="AE3239" s="3" t="s">
        <v>1113</v>
      </c>
      <c r="AF3239">
        <v>23</v>
      </c>
      <c r="AG3239">
        <v>23</v>
      </c>
      <c r="AH3239" s="3" t="s">
        <v>1122</v>
      </c>
      <c r="AI3239">
        <v>2</v>
      </c>
      <c r="AJ3239">
        <v>2</v>
      </c>
      <c r="AK3239" t="s">
        <v>238</v>
      </c>
      <c r="AL3239">
        <v>1104</v>
      </c>
      <c r="AM3239">
        <v>5.0000000000000001E-3</v>
      </c>
      <c r="AN3239">
        <v>5.0000000000000001E-3</v>
      </c>
      <c r="AO3239">
        <v>712</v>
      </c>
      <c r="AP3239">
        <v>712</v>
      </c>
      <c r="AQ3239">
        <v>405</v>
      </c>
      <c r="AR3239">
        <v>405</v>
      </c>
      <c r="AS3239">
        <v>1104</v>
      </c>
      <c r="AT3239">
        <v>10</v>
      </c>
      <c r="AU3239">
        <v>10</v>
      </c>
      <c r="AV3239">
        <v>5.0000000000000001E-3</v>
      </c>
      <c r="AW3239">
        <v>5.0000000000000001E-3</v>
      </c>
      <c r="AX3239">
        <v>1168</v>
      </c>
      <c r="AY3239">
        <v>1168</v>
      </c>
      <c r="AZ3239">
        <v>133</v>
      </c>
      <c r="BA3239">
        <v>133</v>
      </c>
      <c r="BB3239" t="s">
        <v>135</v>
      </c>
      <c r="BC3239" t="s">
        <v>1114</v>
      </c>
      <c r="BD3239">
        <v>1</v>
      </c>
      <c r="BF3239" s="2">
        <v>42433</v>
      </c>
      <c r="BG3239" s="3" t="s">
        <v>1076</v>
      </c>
      <c r="BH3239">
        <v>41054531300042</v>
      </c>
      <c r="BJ3239" t="s">
        <v>112</v>
      </c>
      <c r="BK3239" t="s">
        <v>1115</v>
      </c>
      <c r="BL3239" t="s">
        <v>1116</v>
      </c>
      <c r="BN3239" s="2">
        <v>42432</v>
      </c>
      <c r="BO3239">
        <v>3</v>
      </c>
      <c r="BQ3239">
        <v>1409</v>
      </c>
      <c r="BS3239" t="s">
        <v>117</v>
      </c>
      <c r="BT3239">
        <v>13.3</v>
      </c>
      <c r="BV3239">
        <v>27</v>
      </c>
      <c r="BX3239">
        <v>1</v>
      </c>
      <c r="BZ3239">
        <v>34255833500051</v>
      </c>
      <c r="CB3239" t="s">
        <v>112</v>
      </c>
      <c r="CC3239">
        <v>1</v>
      </c>
      <c r="CE3239">
        <v>3</v>
      </c>
      <c r="CG3239">
        <v>41054531300042</v>
      </c>
      <c r="CI3239" t="s">
        <v>109</v>
      </c>
      <c r="CK3239">
        <v>3</v>
      </c>
      <c r="CQ3239" t="s">
        <v>110</v>
      </c>
      <c r="CR3239" s="2">
        <v>42460</v>
      </c>
      <c r="CS3239">
        <v>0</v>
      </c>
      <c r="CU3239" t="s">
        <v>109</v>
      </c>
      <c r="CV3239" t="s">
        <v>111</v>
      </c>
      <c r="CW3239">
        <v>41054531300042</v>
      </c>
      <c r="CY3239" t="s">
        <v>112</v>
      </c>
      <c r="CZ3239" t="s">
        <v>113</v>
      </c>
      <c r="DA3239" t="s">
        <v>114</v>
      </c>
      <c r="DB3239" t="s">
        <v>115</v>
      </c>
      <c r="DC3239">
        <v>1</v>
      </c>
    </row>
    <row r="3240" spans="1:107" x14ac:dyDescent="0.2">
      <c r="A3240" t="s">
        <v>108</v>
      </c>
      <c r="B3240">
        <v>0</v>
      </c>
      <c r="D3240" t="s">
        <v>109</v>
      </c>
      <c r="K3240">
        <v>1</v>
      </c>
      <c r="M3240">
        <v>5</v>
      </c>
      <c r="N3240" t="s">
        <v>1112</v>
      </c>
      <c r="O3240">
        <v>0</v>
      </c>
      <c r="V3240">
        <v>6127970</v>
      </c>
      <c r="W3240" s="2">
        <v>42432</v>
      </c>
      <c r="X3240">
        <v>10</v>
      </c>
      <c r="Y3240">
        <v>1</v>
      </c>
      <c r="Z3240">
        <v>1</v>
      </c>
      <c r="AB3240">
        <v>0</v>
      </c>
      <c r="AC3240">
        <v>0</v>
      </c>
      <c r="AD3240" s="2">
        <v>42433</v>
      </c>
      <c r="AE3240" s="3" t="s">
        <v>1113</v>
      </c>
      <c r="AF3240">
        <v>23</v>
      </c>
      <c r="AG3240">
        <v>23</v>
      </c>
      <c r="AH3240" s="3" t="s">
        <v>1124</v>
      </c>
      <c r="AI3240">
        <v>2</v>
      </c>
      <c r="AJ3240">
        <v>2</v>
      </c>
      <c r="AK3240" t="s">
        <v>239</v>
      </c>
      <c r="AL3240">
        <v>5697</v>
      </c>
      <c r="AM3240">
        <v>0.02</v>
      </c>
      <c r="AN3240">
        <v>0.02</v>
      </c>
      <c r="AQ3240">
        <v>454</v>
      </c>
      <c r="AR3240">
        <v>454</v>
      </c>
      <c r="AS3240">
        <v>5697</v>
      </c>
      <c r="AT3240">
        <v>10</v>
      </c>
      <c r="AU3240">
        <v>10</v>
      </c>
      <c r="AV3240">
        <v>0.02</v>
      </c>
      <c r="AW3240">
        <v>0.02</v>
      </c>
      <c r="AZ3240">
        <v>133</v>
      </c>
      <c r="BA3240">
        <v>133</v>
      </c>
      <c r="BB3240" t="s">
        <v>135</v>
      </c>
      <c r="BC3240" t="s">
        <v>1114</v>
      </c>
      <c r="BD3240">
        <v>1</v>
      </c>
      <c r="BF3240" s="2">
        <v>42433</v>
      </c>
      <c r="BG3240" s="3" t="s">
        <v>1076</v>
      </c>
      <c r="BH3240">
        <v>41054531300042</v>
      </c>
      <c r="BJ3240" t="s">
        <v>112</v>
      </c>
      <c r="BK3240" t="s">
        <v>1115</v>
      </c>
      <c r="BL3240" t="s">
        <v>1116</v>
      </c>
      <c r="BN3240" s="2">
        <v>42432</v>
      </c>
      <c r="BO3240">
        <v>3</v>
      </c>
      <c r="BQ3240">
        <v>1409</v>
      </c>
      <c r="BS3240" t="s">
        <v>117</v>
      </c>
      <c r="BT3240">
        <v>13.3</v>
      </c>
      <c r="BV3240">
        <v>27</v>
      </c>
      <c r="BX3240">
        <v>1</v>
      </c>
      <c r="BZ3240">
        <v>34255833500051</v>
      </c>
      <c r="CB3240" t="s">
        <v>112</v>
      </c>
      <c r="CC3240">
        <v>1</v>
      </c>
      <c r="CE3240">
        <v>3</v>
      </c>
      <c r="CG3240">
        <v>41054531300042</v>
      </c>
      <c r="CI3240" t="s">
        <v>109</v>
      </c>
      <c r="CK3240">
        <v>3</v>
      </c>
      <c r="CQ3240" t="s">
        <v>110</v>
      </c>
      <c r="CR3240" s="2">
        <v>42460</v>
      </c>
      <c r="CS3240">
        <v>0</v>
      </c>
      <c r="CU3240" t="s">
        <v>109</v>
      </c>
      <c r="CV3240" t="s">
        <v>111</v>
      </c>
      <c r="CW3240">
        <v>41054531300042</v>
      </c>
      <c r="CY3240" t="s">
        <v>112</v>
      </c>
      <c r="CZ3240" t="s">
        <v>113</v>
      </c>
      <c r="DA3240" t="s">
        <v>114</v>
      </c>
      <c r="DB3240" t="s">
        <v>115</v>
      </c>
      <c r="DC3240">
        <v>1</v>
      </c>
    </row>
    <row r="3241" spans="1:107" x14ac:dyDescent="0.2">
      <c r="A3241" t="s">
        <v>108</v>
      </c>
      <c r="B3241">
        <v>0</v>
      </c>
      <c r="D3241" t="s">
        <v>109</v>
      </c>
      <c r="K3241">
        <v>1</v>
      </c>
      <c r="M3241">
        <v>5</v>
      </c>
      <c r="N3241" t="s">
        <v>1112</v>
      </c>
      <c r="O3241">
        <v>0</v>
      </c>
      <c r="V3241">
        <v>6127970</v>
      </c>
      <c r="W3241" s="2">
        <v>42432</v>
      </c>
      <c r="X3241">
        <v>10</v>
      </c>
      <c r="Y3241">
        <v>1</v>
      </c>
      <c r="Z3241">
        <v>1</v>
      </c>
      <c r="AB3241">
        <v>0</v>
      </c>
      <c r="AC3241">
        <v>0</v>
      </c>
      <c r="AD3241" s="2">
        <v>42433</v>
      </c>
      <c r="AE3241" s="3" t="s">
        <v>1113</v>
      </c>
      <c r="AF3241">
        <v>23</v>
      </c>
      <c r="AG3241">
        <v>23</v>
      </c>
      <c r="AH3241" s="3" t="s">
        <v>1120</v>
      </c>
      <c r="AI3241">
        <v>2</v>
      </c>
      <c r="AJ3241">
        <v>2</v>
      </c>
      <c r="AK3241" t="s">
        <v>240</v>
      </c>
      <c r="AL3241">
        <v>2012</v>
      </c>
      <c r="AM3241">
        <v>0.02</v>
      </c>
      <c r="AN3241">
        <v>0.02</v>
      </c>
      <c r="AQ3241">
        <v>454</v>
      </c>
      <c r="AR3241">
        <v>454</v>
      </c>
      <c r="AS3241">
        <v>2012</v>
      </c>
      <c r="AT3241">
        <v>10</v>
      </c>
      <c r="AU3241">
        <v>10</v>
      </c>
      <c r="AV3241">
        <v>0.02</v>
      </c>
      <c r="AW3241">
        <v>0.02</v>
      </c>
      <c r="AZ3241">
        <v>133</v>
      </c>
      <c r="BA3241">
        <v>133</v>
      </c>
      <c r="BB3241" t="s">
        <v>135</v>
      </c>
      <c r="BC3241" t="s">
        <v>1114</v>
      </c>
      <c r="BD3241">
        <v>1</v>
      </c>
      <c r="BF3241" s="2">
        <v>42433</v>
      </c>
      <c r="BG3241" s="3" t="s">
        <v>1076</v>
      </c>
      <c r="BH3241">
        <v>41054531300042</v>
      </c>
      <c r="BJ3241" t="s">
        <v>112</v>
      </c>
      <c r="BK3241" t="s">
        <v>1115</v>
      </c>
      <c r="BL3241" t="s">
        <v>1116</v>
      </c>
      <c r="BN3241" s="2">
        <v>42432</v>
      </c>
      <c r="BO3241">
        <v>3</v>
      </c>
      <c r="BQ3241">
        <v>1409</v>
      </c>
      <c r="BS3241" t="s">
        <v>117</v>
      </c>
      <c r="BT3241">
        <v>13.3</v>
      </c>
      <c r="BV3241">
        <v>27</v>
      </c>
      <c r="BX3241">
        <v>1</v>
      </c>
      <c r="BZ3241">
        <v>34255833500051</v>
      </c>
      <c r="CB3241" t="s">
        <v>112</v>
      </c>
      <c r="CC3241">
        <v>1</v>
      </c>
      <c r="CE3241">
        <v>3</v>
      </c>
      <c r="CG3241">
        <v>41054531300042</v>
      </c>
      <c r="CI3241" t="s">
        <v>109</v>
      </c>
      <c r="CK3241">
        <v>3</v>
      </c>
      <c r="CQ3241" t="s">
        <v>110</v>
      </c>
      <c r="CR3241" s="2">
        <v>42460</v>
      </c>
      <c r="CS3241">
        <v>0</v>
      </c>
      <c r="CU3241" t="s">
        <v>109</v>
      </c>
      <c r="CV3241" t="s">
        <v>111</v>
      </c>
      <c r="CW3241">
        <v>41054531300042</v>
      </c>
      <c r="CY3241" t="s">
        <v>112</v>
      </c>
      <c r="CZ3241" t="s">
        <v>113</v>
      </c>
      <c r="DA3241" t="s">
        <v>114</v>
      </c>
      <c r="DB3241" t="s">
        <v>115</v>
      </c>
      <c r="DC3241">
        <v>1</v>
      </c>
    </row>
    <row r="3242" spans="1:107" x14ac:dyDescent="0.2">
      <c r="A3242" t="s">
        <v>108</v>
      </c>
      <c r="B3242">
        <v>0</v>
      </c>
      <c r="D3242" t="s">
        <v>109</v>
      </c>
      <c r="K3242">
        <v>1</v>
      </c>
      <c r="M3242">
        <v>5</v>
      </c>
      <c r="N3242" t="s">
        <v>1112</v>
      </c>
      <c r="O3242">
        <v>0</v>
      </c>
      <c r="V3242">
        <v>6127970</v>
      </c>
      <c r="W3242" s="2">
        <v>42432</v>
      </c>
      <c r="X3242">
        <v>10</v>
      </c>
      <c r="Y3242">
        <v>1</v>
      </c>
      <c r="Z3242">
        <v>1</v>
      </c>
      <c r="AB3242">
        <v>0</v>
      </c>
      <c r="AC3242">
        <v>0</v>
      </c>
      <c r="AD3242" s="2">
        <v>42433</v>
      </c>
      <c r="AE3242" s="3" t="s">
        <v>1113</v>
      </c>
      <c r="AF3242">
        <v>23</v>
      </c>
      <c r="AG3242">
        <v>23</v>
      </c>
      <c r="AH3242" s="3" t="s">
        <v>1124</v>
      </c>
      <c r="AI3242">
        <v>2</v>
      </c>
      <c r="AJ3242">
        <v>2</v>
      </c>
      <c r="AK3242" t="s">
        <v>241</v>
      </c>
      <c r="AL3242">
        <v>5523</v>
      </c>
      <c r="AM3242">
        <v>0.02</v>
      </c>
      <c r="AN3242">
        <v>0.02</v>
      </c>
      <c r="AQ3242">
        <v>454</v>
      </c>
      <c r="AR3242">
        <v>454</v>
      </c>
      <c r="AS3242">
        <v>5523</v>
      </c>
      <c r="AT3242">
        <v>10</v>
      </c>
      <c r="AU3242">
        <v>10</v>
      </c>
      <c r="AV3242">
        <v>0.02</v>
      </c>
      <c r="AW3242">
        <v>0.02</v>
      </c>
      <c r="AZ3242">
        <v>133</v>
      </c>
      <c r="BA3242">
        <v>133</v>
      </c>
      <c r="BB3242" t="s">
        <v>135</v>
      </c>
      <c r="BC3242" t="s">
        <v>1114</v>
      </c>
      <c r="BD3242">
        <v>1</v>
      </c>
      <c r="BF3242" s="2">
        <v>42433</v>
      </c>
      <c r="BG3242" s="3" t="s">
        <v>1076</v>
      </c>
      <c r="BH3242">
        <v>41054531300042</v>
      </c>
      <c r="BJ3242" t="s">
        <v>112</v>
      </c>
      <c r="BK3242" t="s">
        <v>1115</v>
      </c>
      <c r="BL3242" t="s">
        <v>1116</v>
      </c>
      <c r="BN3242" s="2">
        <v>42432</v>
      </c>
      <c r="BO3242">
        <v>3</v>
      </c>
      <c r="BQ3242">
        <v>1409</v>
      </c>
      <c r="BS3242" t="s">
        <v>117</v>
      </c>
      <c r="BT3242">
        <v>13.3</v>
      </c>
      <c r="BV3242">
        <v>27</v>
      </c>
      <c r="BX3242">
        <v>1</v>
      </c>
      <c r="BZ3242">
        <v>34255833500051</v>
      </c>
      <c r="CB3242" t="s">
        <v>112</v>
      </c>
      <c r="CC3242">
        <v>1</v>
      </c>
      <c r="CE3242">
        <v>3</v>
      </c>
      <c r="CG3242">
        <v>41054531300042</v>
      </c>
      <c r="CI3242" t="s">
        <v>109</v>
      </c>
      <c r="CK3242">
        <v>3</v>
      </c>
      <c r="CQ3242" t="s">
        <v>110</v>
      </c>
      <c r="CR3242" s="2">
        <v>42460</v>
      </c>
      <c r="CS3242">
        <v>0</v>
      </c>
      <c r="CU3242" t="s">
        <v>109</v>
      </c>
      <c r="CV3242" t="s">
        <v>111</v>
      </c>
      <c r="CW3242">
        <v>41054531300042</v>
      </c>
      <c r="CY3242" t="s">
        <v>112</v>
      </c>
      <c r="CZ3242" t="s">
        <v>113</v>
      </c>
      <c r="DA3242" t="s">
        <v>114</v>
      </c>
      <c r="DB3242" t="s">
        <v>115</v>
      </c>
      <c r="DC3242">
        <v>1</v>
      </c>
    </row>
    <row r="3243" spans="1:107" x14ac:dyDescent="0.2">
      <c r="A3243" t="s">
        <v>108</v>
      </c>
      <c r="B3243">
        <v>0</v>
      </c>
      <c r="D3243" t="s">
        <v>109</v>
      </c>
      <c r="K3243">
        <v>1</v>
      </c>
      <c r="M3243">
        <v>5</v>
      </c>
      <c r="N3243" t="s">
        <v>1112</v>
      </c>
      <c r="O3243">
        <v>0</v>
      </c>
      <c r="V3243">
        <v>6127970</v>
      </c>
      <c r="W3243" s="2">
        <v>42432</v>
      </c>
      <c r="X3243">
        <v>10</v>
      </c>
      <c r="Y3243">
        <v>1</v>
      </c>
      <c r="Z3243">
        <v>1</v>
      </c>
      <c r="AB3243">
        <v>0</v>
      </c>
      <c r="AC3243">
        <v>0</v>
      </c>
      <c r="AD3243" s="2">
        <v>42433</v>
      </c>
      <c r="AE3243" s="3" t="s">
        <v>1113</v>
      </c>
      <c r="AF3243">
        <v>23</v>
      </c>
      <c r="AG3243">
        <v>23</v>
      </c>
      <c r="AH3243" s="3" t="s">
        <v>1128</v>
      </c>
      <c r="AI3243">
        <v>2</v>
      </c>
      <c r="AJ3243">
        <v>2</v>
      </c>
      <c r="AK3243" t="s">
        <v>242</v>
      </c>
      <c r="AL3243">
        <v>1105</v>
      </c>
      <c r="AM3243">
        <v>0.05</v>
      </c>
      <c r="AN3243">
        <v>0.05</v>
      </c>
      <c r="AQ3243">
        <v>454</v>
      </c>
      <c r="AR3243">
        <v>454</v>
      </c>
      <c r="AS3243">
        <v>1105</v>
      </c>
      <c r="AT3243">
        <v>10</v>
      </c>
      <c r="AU3243">
        <v>10</v>
      </c>
      <c r="AV3243">
        <v>0.05</v>
      </c>
      <c r="AW3243">
        <v>0.05</v>
      </c>
      <c r="AZ3243">
        <v>133</v>
      </c>
      <c r="BA3243">
        <v>133</v>
      </c>
      <c r="BB3243" t="s">
        <v>135</v>
      </c>
      <c r="BC3243" t="s">
        <v>1114</v>
      </c>
      <c r="BD3243">
        <v>1</v>
      </c>
      <c r="BF3243" s="2">
        <v>42433</v>
      </c>
      <c r="BG3243" s="3" t="s">
        <v>1076</v>
      </c>
      <c r="BH3243">
        <v>41054531300042</v>
      </c>
      <c r="BJ3243" t="s">
        <v>112</v>
      </c>
      <c r="BK3243" t="s">
        <v>1115</v>
      </c>
      <c r="BL3243" t="s">
        <v>1116</v>
      </c>
      <c r="BN3243" s="2">
        <v>42432</v>
      </c>
      <c r="BO3243">
        <v>3</v>
      </c>
      <c r="BQ3243">
        <v>1409</v>
      </c>
      <c r="BS3243" t="s">
        <v>117</v>
      </c>
      <c r="BT3243">
        <v>13.3</v>
      </c>
      <c r="BV3243">
        <v>27</v>
      </c>
      <c r="BX3243">
        <v>1</v>
      </c>
      <c r="BZ3243">
        <v>34255833500051</v>
      </c>
      <c r="CB3243" t="s">
        <v>112</v>
      </c>
      <c r="CC3243">
        <v>1</v>
      </c>
      <c r="CE3243">
        <v>3</v>
      </c>
      <c r="CG3243">
        <v>41054531300042</v>
      </c>
      <c r="CI3243" t="s">
        <v>109</v>
      </c>
      <c r="CK3243">
        <v>3</v>
      </c>
      <c r="CQ3243" t="s">
        <v>110</v>
      </c>
      <c r="CR3243" s="2">
        <v>42460</v>
      </c>
      <c r="CS3243">
        <v>0</v>
      </c>
      <c r="CU3243" t="s">
        <v>109</v>
      </c>
      <c r="CV3243" t="s">
        <v>111</v>
      </c>
      <c r="CW3243">
        <v>41054531300042</v>
      </c>
      <c r="CY3243" t="s">
        <v>112</v>
      </c>
      <c r="CZ3243" t="s">
        <v>113</v>
      </c>
      <c r="DA3243" t="s">
        <v>114</v>
      </c>
      <c r="DB3243" t="s">
        <v>115</v>
      </c>
      <c r="DC3243">
        <v>1</v>
      </c>
    </row>
    <row r="3244" spans="1:107" x14ac:dyDescent="0.2">
      <c r="A3244" t="s">
        <v>108</v>
      </c>
      <c r="B3244">
        <v>0</v>
      </c>
      <c r="D3244" t="s">
        <v>109</v>
      </c>
      <c r="K3244">
        <v>1</v>
      </c>
      <c r="M3244">
        <v>5</v>
      </c>
      <c r="N3244" t="s">
        <v>1112</v>
      </c>
      <c r="O3244">
        <v>0</v>
      </c>
      <c r="V3244">
        <v>6127970</v>
      </c>
      <c r="W3244" s="2">
        <v>42432</v>
      </c>
      <c r="X3244">
        <v>10</v>
      </c>
      <c r="Y3244">
        <v>1</v>
      </c>
      <c r="Z3244">
        <v>1</v>
      </c>
      <c r="AB3244">
        <v>0</v>
      </c>
      <c r="AC3244">
        <v>0</v>
      </c>
      <c r="AD3244" s="2">
        <v>42433</v>
      </c>
      <c r="AE3244" s="3" t="s">
        <v>1113</v>
      </c>
      <c r="AF3244">
        <v>23</v>
      </c>
      <c r="AG3244">
        <v>23</v>
      </c>
      <c r="AH3244" s="3" t="s">
        <v>1124</v>
      </c>
      <c r="AI3244">
        <v>2</v>
      </c>
      <c r="AJ3244">
        <v>2</v>
      </c>
      <c r="AK3244" t="s">
        <v>244</v>
      </c>
      <c r="AL3244">
        <v>7516</v>
      </c>
      <c r="AM3244">
        <v>0.02</v>
      </c>
      <c r="AN3244">
        <v>0.02</v>
      </c>
      <c r="AQ3244">
        <v>454</v>
      </c>
      <c r="AR3244">
        <v>454</v>
      </c>
      <c r="AS3244">
        <v>7516</v>
      </c>
      <c r="AT3244">
        <v>10</v>
      </c>
      <c r="AU3244">
        <v>10</v>
      </c>
      <c r="AV3244">
        <v>0.02</v>
      </c>
      <c r="AW3244">
        <v>0.02</v>
      </c>
      <c r="AZ3244">
        <v>133</v>
      </c>
      <c r="BA3244">
        <v>133</v>
      </c>
      <c r="BB3244" t="s">
        <v>135</v>
      </c>
      <c r="BC3244" t="s">
        <v>1114</v>
      </c>
      <c r="BD3244">
        <v>1</v>
      </c>
      <c r="BF3244" s="2">
        <v>42433</v>
      </c>
      <c r="BG3244" s="3" t="s">
        <v>1076</v>
      </c>
      <c r="BH3244">
        <v>41054531300042</v>
      </c>
      <c r="BJ3244" t="s">
        <v>112</v>
      </c>
      <c r="BK3244" t="s">
        <v>1115</v>
      </c>
      <c r="BL3244" t="s">
        <v>1116</v>
      </c>
      <c r="BN3244" s="2">
        <v>42432</v>
      </c>
      <c r="BO3244">
        <v>3</v>
      </c>
      <c r="BQ3244">
        <v>1409</v>
      </c>
      <c r="BS3244" t="s">
        <v>117</v>
      </c>
      <c r="BT3244">
        <v>13.3</v>
      </c>
      <c r="BV3244">
        <v>27</v>
      </c>
      <c r="BX3244">
        <v>1</v>
      </c>
      <c r="BZ3244">
        <v>34255833500051</v>
      </c>
      <c r="CB3244" t="s">
        <v>112</v>
      </c>
      <c r="CC3244">
        <v>1</v>
      </c>
      <c r="CE3244">
        <v>3</v>
      </c>
      <c r="CG3244">
        <v>41054531300042</v>
      </c>
      <c r="CI3244" t="s">
        <v>109</v>
      </c>
      <c r="CK3244">
        <v>3</v>
      </c>
      <c r="CQ3244" t="s">
        <v>110</v>
      </c>
      <c r="CR3244" s="2">
        <v>42460</v>
      </c>
      <c r="CS3244">
        <v>0</v>
      </c>
      <c r="CU3244" t="s">
        <v>109</v>
      </c>
      <c r="CV3244" t="s">
        <v>111</v>
      </c>
      <c r="CW3244">
        <v>41054531300042</v>
      </c>
      <c r="CY3244" t="s">
        <v>112</v>
      </c>
      <c r="CZ3244" t="s">
        <v>113</v>
      </c>
      <c r="DA3244" t="s">
        <v>114</v>
      </c>
      <c r="DB3244" t="s">
        <v>115</v>
      </c>
      <c r="DC3244">
        <v>1</v>
      </c>
    </row>
    <row r="3245" spans="1:107" x14ac:dyDescent="0.2">
      <c r="A3245" t="s">
        <v>108</v>
      </c>
      <c r="B3245">
        <v>0</v>
      </c>
      <c r="D3245" t="s">
        <v>109</v>
      </c>
      <c r="K3245">
        <v>1</v>
      </c>
      <c r="M3245">
        <v>5</v>
      </c>
      <c r="N3245" t="s">
        <v>1112</v>
      </c>
      <c r="O3245">
        <v>0</v>
      </c>
      <c r="V3245">
        <v>6127970</v>
      </c>
      <c r="W3245" s="2">
        <v>42432</v>
      </c>
      <c r="X3245">
        <v>10</v>
      </c>
      <c r="Y3245">
        <v>2</v>
      </c>
      <c r="Z3245">
        <v>2</v>
      </c>
      <c r="AB3245">
        <v>0</v>
      </c>
      <c r="AC3245">
        <v>0</v>
      </c>
      <c r="AD3245" s="2">
        <v>42434</v>
      </c>
      <c r="AE3245" s="3" t="s">
        <v>1113</v>
      </c>
      <c r="AF3245">
        <v>23</v>
      </c>
      <c r="AG3245">
        <v>23</v>
      </c>
      <c r="AH3245" s="3" t="s">
        <v>1122</v>
      </c>
      <c r="AI3245">
        <v>2</v>
      </c>
      <c r="AJ3245">
        <v>2</v>
      </c>
      <c r="AK3245" t="s">
        <v>245</v>
      </c>
      <c r="AL3245">
        <v>1308</v>
      </c>
      <c r="AM3245">
        <v>5.0000000000000001E-3</v>
      </c>
      <c r="AN3245">
        <v>5.0000000000000001E-3</v>
      </c>
      <c r="AO3245">
        <v>712</v>
      </c>
      <c r="AP3245">
        <v>712</v>
      </c>
      <c r="AQ3245">
        <v>405</v>
      </c>
      <c r="AR3245">
        <v>405</v>
      </c>
      <c r="AS3245">
        <v>1308</v>
      </c>
      <c r="AT3245">
        <v>10</v>
      </c>
      <c r="AU3245">
        <v>10</v>
      </c>
      <c r="AV3245">
        <v>5.0000000000000001E-3</v>
      </c>
      <c r="AW3245">
        <v>5.0000000000000001E-3</v>
      </c>
      <c r="AX3245">
        <v>1168</v>
      </c>
      <c r="AY3245">
        <v>1168</v>
      </c>
      <c r="AZ3245">
        <v>133</v>
      </c>
      <c r="BA3245">
        <v>133</v>
      </c>
      <c r="BB3245" t="s">
        <v>135</v>
      </c>
      <c r="BC3245" t="s">
        <v>1114</v>
      </c>
      <c r="BD3245">
        <v>1</v>
      </c>
      <c r="BF3245" s="2">
        <v>42433</v>
      </c>
      <c r="BG3245" s="3" t="s">
        <v>1076</v>
      </c>
      <c r="BH3245">
        <v>41054531300042</v>
      </c>
      <c r="BJ3245" t="s">
        <v>112</v>
      </c>
      <c r="BK3245" t="s">
        <v>1115</v>
      </c>
      <c r="BL3245" t="s">
        <v>1116</v>
      </c>
      <c r="BN3245" s="2">
        <v>42432</v>
      </c>
      <c r="BO3245">
        <v>3</v>
      </c>
      <c r="BQ3245">
        <v>1409</v>
      </c>
      <c r="BS3245" t="s">
        <v>117</v>
      </c>
      <c r="BT3245">
        <v>13.3</v>
      </c>
      <c r="BV3245">
        <v>27</v>
      </c>
      <c r="BX3245">
        <v>1</v>
      </c>
      <c r="BZ3245">
        <v>34255833500051</v>
      </c>
      <c r="CB3245" t="s">
        <v>112</v>
      </c>
      <c r="CC3245">
        <v>1</v>
      </c>
      <c r="CE3245">
        <v>3</v>
      </c>
      <c r="CG3245">
        <v>41054531300042</v>
      </c>
      <c r="CI3245" t="s">
        <v>109</v>
      </c>
      <c r="CK3245">
        <v>3</v>
      </c>
      <c r="CQ3245" t="s">
        <v>110</v>
      </c>
      <c r="CR3245" s="2">
        <v>42460</v>
      </c>
      <c r="CS3245">
        <v>0</v>
      </c>
      <c r="CU3245" t="s">
        <v>109</v>
      </c>
      <c r="CV3245" t="s">
        <v>111</v>
      </c>
      <c r="CW3245">
        <v>41054531300042</v>
      </c>
      <c r="CY3245" t="s">
        <v>112</v>
      </c>
      <c r="CZ3245" t="s">
        <v>113</v>
      </c>
      <c r="DA3245" t="s">
        <v>114</v>
      </c>
      <c r="DB3245" t="s">
        <v>115</v>
      </c>
      <c r="DC3245">
        <v>1</v>
      </c>
    </row>
    <row r="3246" spans="1:107" x14ac:dyDescent="0.2">
      <c r="A3246" t="s">
        <v>108</v>
      </c>
      <c r="B3246">
        <v>0</v>
      </c>
      <c r="D3246" t="s">
        <v>109</v>
      </c>
      <c r="K3246">
        <v>1</v>
      </c>
      <c r="M3246">
        <v>5</v>
      </c>
      <c r="N3246" t="s">
        <v>1112</v>
      </c>
      <c r="O3246">
        <v>0</v>
      </c>
      <c r="V3246">
        <v>6127970</v>
      </c>
      <c r="W3246" s="2">
        <v>42432</v>
      </c>
      <c r="X3246">
        <v>10</v>
      </c>
      <c r="Y3246">
        <v>2</v>
      </c>
      <c r="Z3246">
        <v>2</v>
      </c>
      <c r="AB3246">
        <v>0</v>
      </c>
      <c r="AC3246">
        <v>0</v>
      </c>
      <c r="AD3246" s="2">
        <v>42433</v>
      </c>
      <c r="AE3246" s="3" t="s">
        <v>1113</v>
      </c>
      <c r="AF3246">
        <v>3</v>
      </c>
      <c r="AG3246">
        <v>3</v>
      </c>
      <c r="AH3246" s="3" t="s">
        <v>1129</v>
      </c>
      <c r="AI3246">
        <v>2</v>
      </c>
      <c r="AJ3246">
        <v>2</v>
      </c>
      <c r="AK3246" t="s">
        <v>246</v>
      </c>
      <c r="AL3246">
        <v>1335</v>
      </c>
      <c r="AM3246">
        <v>0.01</v>
      </c>
      <c r="AN3246">
        <v>0.01</v>
      </c>
      <c r="AQ3246">
        <v>359</v>
      </c>
      <c r="AR3246">
        <v>359</v>
      </c>
      <c r="AS3246">
        <v>1335</v>
      </c>
      <c r="AT3246">
        <v>1</v>
      </c>
      <c r="AU3246">
        <v>1</v>
      </c>
      <c r="AV3246">
        <v>0.02</v>
      </c>
      <c r="AW3246">
        <v>0.02</v>
      </c>
      <c r="AZ3246">
        <v>169</v>
      </c>
      <c r="BA3246">
        <v>169</v>
      </c>
      <c r="BB3246" t="s">
        <v>247</v>
      </c>
      <c r="BC3246" t="s">
        <v>1114</v>
      </c>
      <c r="BD3246">
        <v>1</v>
      </c>
      <c r="BF3246" s="2">
        <v>42433</v>
      </c>
      <c r="BG3246" s="3" t="s">
        <v>1076</v>
      </c>
      <c r="BH3246">
        <v>41054531300042</v>
      </c>
      <c r="BJ3246" t="s">
        <v>112</v>
      </c>
      <c r="BK3246" t="s">
        <v>1115</v>
      </c>
      <c r="BL3246" t="s">
        <v>1116</v>
      </c>
      <c r="BN3246" s="2">
        <v>42432</v>
      </c>
      <c r="BO3246">
        <v>3</v>
      </c>
      <c r="BQ3246">
        <v>1409</v>
      </c>
      <c r="BS3246" t="s">
        <v>117</v>
      </c>
      <c r="BT3246">
        <v>13.3</v>
      </c>
      <c r="BV3246">
        <v>27</v>
      </c>
      <c r="BX3246">
        <v>1</v>
      </c>
      <c r="BZ3246">
        <v>34255833500051</v>
      </c>
      <c r="CB3246" t="s">
        <v>112</v>
      </c>
      <c r="CC3246">
        <v>1</v>
      </c>
      <c r="CE3246">
        <v>3</v>
      </c>
      <c r="CG3246">
        <v>41054531300042</v>
      </c>
      <c r="CI3246" t="s">
        <v>109</v>
      </c>
      <c r="CK3246">
        <v>3</v>
      </c>
      <c r="CQ3246" t="s">
        <v>110</v>
      </c>
      <c r="CR3246" s="2">
        <v>42460</v>
      </c>
      <c r="CS3246">
        <v>0</v>
      </c>
      <c r="CU3246" t="s">
        <v>109</v>
      </c>
      <c r="CV3246" t="s">
        <v>111</v>
      </c>
      <c r="CW3246">
        <v>41054531300042</v>
      </c>
      <c r="CY3246" t="s">
        <v>112</v>
      </c>
      <c r="CZ3246" t="s">
        <v>113</v>
      </c>
      <c r="DA3246" t="s">
        <v>114</v>
      </c>
      <c r="DB3246" t="s">
        <v>115</v>
      </c>
      <c r="DC3246">
        <v>1</v>
      </c>
    </row>
    <row r="3247" spans="1:107" x14ac:dyDescent="0.2">
      <c r="A3247" t="s">
        <v>108</v>
      </c>
      <c r="B3247">
        <v>0</v>
      </c>
      <c r="D3247" t="s">
        <v>109</v>
      </c>
      <c r="K3247">
        <v>1</v>
      </c>
      <c r="M3247">
        <v>5</v>
      </c>
      <c r="N3247" t="s">
        <v>1112</v>
      </c>
      <c r="O3247">
        <v>0</v>
      </c>
      <c r="V3247">
        <v>6127970</v>
      </c>
      <c r="W3247" s="2">
        <v>42432</v>
      </c>
      <c r="X3247">
        <v>10</v>
      </c>
      <c r="Y3247">
        <v>1</v>
      </c>
      <c r="Z3247">
        <v>1</v>
      </c>
      <c r="AB3247">
        <v>0</v>
      </c>
      <c r="AC3247">
        <v>0</v>
      </c>
      <c r="AD3247" s="2">
        <v>42434</v>
      </c>
      <c r="AE3247" s="3" t="s">
        <v>1113</v>
      </c>
      <c r="AF3247">
        <v>23</v>
      </c>
      <c r="AG3247">
        <v>23</v>
      </c>
      <c r="AH3247" s="3" t="s">
        <v>1127</v>
      </c>
      <c r="AI3247">
        <v>2</v>
      </c>
      <c r="AJ3247">
        <v>2</v>
      </c>
      <c r="AK3247" t="s">
        <v>249</v>
      </c>
      <c r="AL3247">
        <v>1907</v>
      </c>
      <c r="AM3247">
        <v>0.02</v>
      </c>
      <c r="AN3247">
        <v>0.02</v>
      </c>
      <c r="AQ3247">
        <v>454</v>
      </c>
      <c r="AR3247">
        <v>454</v>
      </c>
      <c r="AS3247">
        <v>1907</v>
      </c>
      <c r="AT3247">
        <v>1</v>
      </c>
      <c r="AU3247">
        <v>1</v>
      </c>
      <c r="AV3247">
        <v>0.113</v>
      </c>
      <c r="AW3247">
        <v>0.113</v>
      </c>
      <c r="AZ3247">
        <v>133</v>
      </c>
      <c r="BA3247">
        <v>133</v>
      </c>
      <c r="BB3247" t="s">
        <v>135</v>
      </c>
      <c r="BC3247" t="s">
        <v>1114</v>
      </c>
      <c r="BD3247">
        <v>1</v>
      </c>
      <c r="BF3247" s="2">
        <v>42433</v>
      </c>
      <c r="BG3247" s="3" t="s">
        <v>1076</v>
      </c>
      <c r="BH3247">
        <v>41054531300042</v>
      </c>
      <c r="BJ3247" t="s">
        <v>112</v>
      </c>
      <c r="BK3247" t="s">
        <v>1115</v>
      </c>
      <c r="BL3247" t="s">
        <v>1116</v>
      </c>
      <c r="BN3247" s="2">
        <v>42432</v>
      </c>
      <c r="BO3247">
        <v>3</v>
      </c>
      <c r="BQ3247">
        <v>1409</v>
      </c>
      <c r="BS3247" t="s">
        <v>117</v>
      </c>
      <c r="BT3247">
        <v>13.3</v>
      </c>
      <c r="BV3247">
        <v>27</v>
      </c>
      <c r="BX3247">
        <v>1</v>
      </c>
      <c r="BZ3247">
        <v>34255833500051</v>
      </c>
      <c r="CB3247" t="s">
        <v>112</v>
      </c>
      <c r="CC3247">
        <v>1</v>
      </c>
      <c r="CE3247">
        <v>3</v>
      </c>
      <c r="CG3247">
        <v>41054531300042</v>
      </c>
      <c r="CI3247" t="s">
        <v>109</v>
      </c>
      <c r="CK3247">
        <v>3</v>
      </c>
      <c r="CQ3247" t="s">
        <v>110</v>
      </c>
      <c r="CR3247" s="2">
        <v>42460</v>
      </c>
      <c r="CS3247">
        <v>0</v>
      </c>
      <c r="CU3247" t="s">
        <v>109</v>
      </c>
      <c r="CV3247" t="s">
        <v>111</v>
      </c>
      <c r="CW3247">
        <v>41054531300042</v>
      </c>
      <c r="CY3247" t="s">
        <v>112</v>
      </c>
      <c r="CZ3247" t="s">
        <v>113</v>
      </c>
      <c r="DA3247" t="s">
        <v>114</v>
      </c>
      <c r="DB3247" t="s">
        <v>115</v>
      </c>
      <c r="DC3247">
        <v>1</v>
      </c>
    </row>
    <row r="3248" spans="1:107" x14ac:dyDescent="0.2">
      <c r="A3248" t="s">
        <v>108</v>
      </c>
      <c r="B3248">
        <v>0</v>
      </c>
      <c r="D3248" t="s">
        <v>109</v>
      </c>
      <c r="K3248">
        <v>1</v>
      </c>
      <c r="M3248">
        <v>5</v>
      </c>
      <c r="N3248" t="s">
        <v>1112</v>
      </c>
      <c r="O3248">
        <v>0</v>
      </c>
      <c r="V3248">
        <v>6127970</v>
      </c>
      <c r="W3248" s="2">
        <v>42432</v>
      </c>
      <c r="X3248">
        <v>10</v>
      </c>
      <c r="Y3248">
        <v>1</v>
      </c>
      <c r="Z3248">
        <v>1</v>
      </c>
      <c r="AB3248">
        <v>0</v>
      </c>
      <c r="AC3248">
        <v>0</v>
      </c>
      <c r="AD3248" s="2">
        <v>42433</v>
      </c>
      <c r="AE3248" s="3" t="s">
        <v>1113</v>
      </c>
      <c r="AF3248">
        <v>23</v>
      </c>
      <c r="AG3248">
        <v>23</v>
      </c>
      <c r="AH3248" s="3" t="s">
        <v>1124</v>
      </c>
      <c r="AI3248">
        <v>2</v>
      </c>
      <c r="AJ3248">
        <v>2</v>
      </c>
      <c r="AK3248" t="s">
        <v>251</v>
      </c>
      <c r="AL3248">
        <v>6594</v>
      </c>
      <c r="AM3248">
        <v>0.02</v>
      </c>
      <c r="AN3248">
        <v>0.02</v>
      </c>
      <c r="AQ3248">
        <v>454</v>
      </c>
      <c r="AR3248">
        <v>454</v>
      </c>
      <c r="AS3248">
        <v>6594</v>
      </c>
      <c r="AT3248">
        <v>10</v>
      </c>
      <c r="AU3248">
        <v>10</v>
      </c>
      <c r="AV3248">
        <v>0.02</v>
      </c>
      <c r="AW3248">
        <v>0.02</v>
      </c>
      <c r="AZ3248">
        <v>133</v>
      </c>
      <c r="BA3248">
        <v>133</v>
      </c>
      <c r="BB3248" t="s">
        <v>135</v>
      </c>
      <c r="BC3248" t="s">
        <v>1114</v>
      </c>
      <c r="BD3248">
        <v>1</v>
      </c>
      <c r="BF3248" s="2">
        <v>42433</v>
      </c>
      <c r="BG3248" s="3" t="s">
        <v>1076</v>
      </c>
      <c r="BH3248">
        <v>41054531300042</v>
      </c>
      <c r="BJ3248" t="s">
        <v>112</v>
      </c>
      <c r="BK3248" t="s">
        <v>1115</v>
      </c>
      <c r="BL3248" t="s">
        <v>1116</v>
      </c>
      <c r="BN3248" s="2">
        <v>42432</v>
      </c>
      <c r="BO3248">
        <v>3</v>
      </c>
      <c r="BQ3248">
        <v>1409</v>
      </c>
      <c r="BS3248" t="s">
        <v>117</v>
      </c>
      <c r="BT3248">
        <v>13.3</v>
      </c>
      <c r="BV3248">
        <v>27</v>
      </c>
      <c r="BX3248">
        <v>1</v>
      </c>
      <c r="BZ3248">
        <v>34255833500051</v>
      </c>
      <c r="CB3248" t="s">
        <v>112</v>
      </c>
      <c r="CC3248">
        <v>1</v>
      </c>
      <c r="CE3248">
        <v>3</v>
      </c>
      <c r="CG3248">
        <v>41054531300042</v>
      </c>
      <c r="CI3248" t="s">
        <v>109</v>
      </c>
      <c r="CK3248">
        <v>3</v>
      </c>
      <c r="CQ3248" t="s">
        <v>110</v>
      </c>
      <c r="CR3248" s="2">
        <v>42460</v>
      </c>
      <c r="CS3248">
        <v>0</v>
      </c>
      <c r="CU3248" t="s">
        <v>109</v>
      </c>
      <c r="CV3248" t="s">
        <v>111</v>
      </c>
      <c r="CW3248">
        <v>41054531300042</v>
      </c>
      <c r="CY3248" t="s">
        <v>112</v>
      </c>
      <c r="CZ3248" t="s">
        <v>113</v>
      </c>
      <c r="DA3248" t="s">
        <v>114</v>
      </c>
      <c r="DB3248" t="s">
        <v>115</v>
      </c>
      <c r="DC3248">
        <v>1</v>
      </c>
    </row>
    <row r="3249" spans="1:107" x14ac:dyDescent="0.2">
      <c r="A3249" t="s">
        <v>108</v>
      </c>
      <c r="B3249">
        <v>0</v>
      </c>
      <c r="D3249" t="s">
        <v>109</v>
      </c>
      <c r="K3249">
        <v>1</v>
      </c>
      <c r="M3249">
        <v>5</v>
      </c>
      <c r="N3249" t="s">
        <v>1112</v>
      </c>
      <c r="O3249">
        <v>0</v>
      </c>
      <c r="V3249">
        <v>6127970</v>
      </c>
      <c r="W3249" s="2">
        <v>42432</v>
      </c>
      <c r="X3249">
        <v>10</v>
      </c>
      <c r="Y3249">
        <v>1</v>
      </c>
      <c r="Z3249">
        <v>1</v>
      </c>
      <c r="AB3249">
        <v>0</v>
      </c>
      <c r="AC3249">
        <v>0</v>
      </c>
      <c r="AD3249" s="2">
        <v>42434</v>
      </c>
      <c r="AE3249" s="3" t="s">
        <v>1113</v>
      </c>
      <c r="AF3249">
        <v>23</v>
      </c>
      <c r="AG3249">
        <v>23</v>
      </c>
      <c r="AH3249" s="3" t="s">
        <v>1123</v>
      </c>
      <c r="AI3249">
        <v>2</v>
      </c>
      <c r="AJ3249">
        <v>2</v>
      </c>
      <c r="AK3249" t="s">
        <v>252</v>
      </c>
      <c r="AL3249">
        <v>1458</v>
      </c>
      <c r="AM3249">
        <v>0.01</v>
      </c>
      <c r="AN3249">
        <v>0.01</v>
      </c>
      <c r="AO3249">
        <v>712</v>
      </c>
      <c r="AP3249">
        <v>712</v>
      </c>
      <c r="AQ3249">
        <v>151</v>
      </c>
      <c r="AR3249">
        <v>151</v>
      </c>
      <c r="AS3249">
        <v>1458</v>
      </c>
      <c r="AT3249">
        <v>10</v>
      </c>
      <c r="AU3249">
        <v>10</v>
      </c>
      <c r="AV3249">
        <v>0.01</v>
      </c>
      <c r="AW3249">
        <v>0.01</v>
      </c>
      <c r="AX3249">
        <v>1168</v>
      </c>
      <c r="AY3249">
        <v>1168</v>
      </c>
      <c r="AZ3249">
        <v>133</v>
      </c>
      <c r="BA3249">
        <v>133</v>
      </c>
      <c r="BB3249" t="s">
        <v>135</v>
      </c>
      <c r="BC3249" t="s">
        <v>1114</v>
      </c>
      <c r="BD3249">
        <v>1</v>
      </c>
      <c r="BF3249" s="2">
        <v>42433</v>
      </c>
      <c r="BG3249" s="3" t="s">
        <v>1076</v>
      </c>
      <c r="BH3249">
        <v>41054531300042</v>
      </c>
      <c r="BJ3249" t="s">
        <v>112</v>
      </c>
      <c r="BK3249" t="s">
        <v>1115</v>
      </c>
      <c r="BL3249" t="s">
        <v>1116</v>
      </c>
      <c r="BN3249" s="2">
        <v>42432</v>
      </c>
      <c r="BO3249">
        <v>3</v>
      </c>
      <c r="BQ3249">
        <v>1409</v>
      </c>
      <c r="BS3249" t="s">
        <v>117</v>
      </c>
      <c r="BT3249">
        <v>13.3</v>
      </c>
      <c r="BV3249">
        <v>27</v>
      </c>
      <c r="BX3249">
        <v>1</v>
      </c>
      <c r="BZ3249">
        <v>34255833500051</v>
      </c>
      <c r="CB3249" t="s">
        <v>112</v>
      </c>
      <c r="CC3249">
        <v>1</v>
      </c>
      <c r="CE3249">
        <v>3</v>
      </c>
      <c r="CG3249">
        <v>41054531300042</v>
      </c>
      <c r="CI3249" t="s">
        <v>109</v>
      </c>
      <c r="CK3249">
        <v>3</v>
      </c>
      <c r="CQ3249" t="s">
        <v>110</v>
      </c>
      <c r="CR3249" s="2">
        <v>42460</v>
      </c>
      <c r="CS3249">
        <v>0</v>
      </c>
      <c r="CU3249" t="s">
        <v>109</v>
      </c>
      <c r="CV3249" t="s">
        <v>111</v>
      </c>
      <c r="CW3249">
        <v>41054531300042</v>
      </c>
      <c r="CY3249" t="s">
        <v>112</v>
      </c>
      <c r="CZ3249" t="s">
        <v>113</v>
      </c>
      <c r="DA3249" t="s">
        <v>114</v>
      </c>
      <c r="DB3249" t="s">
        <v>115</v>
      </c>
      <c r="DC3249">
        <v>1</v>
      </c>
    </row>
    <row r="3250" spans="1:107" x14ac:dyDescent="0.2">
      <c r="A3250" t="s">
        <v>108</v>
      </c>
      <c r="B3250">
        <v>0</v>
      </c>
      <c r="D3250" t="s">
        <v>109</v>
      </c>
      <c r="K3250">
        <v>1</v>
      </c>
      <c r="M3250">
        <v>5</v>
      </c>
      <c r="N3250" t="s">
        <v>1112</v>
      </c>
      <c r="O3250">
        <v>0</v>
      </c>
      <c r="V3250">
        <v>6127970</v>
      </c>
      <c r="W3250" s="2">
        <v>42432</v>
      </c>
      <c r="X3250">
        <v>10</v>
      </c>
      <c r="Y3250">
        <v>1</v>
      </c>
      <c r="Z3250">
        <v>1</v>
      </c>
      <c r="AB3250">
        <v>0</v>
      </c>
      <c r="AC3250">
        <v>0</v>
      </c>
      <c r="AD3250" s="2">
        <v>42434</v>
      </c>
      <c r="AE3250" s="3" t="s">
        <v>1113</v>
      </c>
      <c r="AF3250">
        <v>23</v>
      </c>
      <c r="AG3250">
        <v>23</v>
      </c>
      <c r="AH3250" s="3" t="s">
        <v>1122</v>
      </c>
      <c r="AI3250">
        <v>2</v>
      </c>
      <c r="AJ3250">
        <v>2</v>
      </c>
      <c r="AK3250" t="s">
        <v>253</v>
      </c>
      <c r="AL3250">
        <v>2013</v>
      </c>
      <c r="AM3250">
        <v>5.0000000000000001E-3</v>
      </c>
      <c r="AN3250">
        <v>5.0000000000000001E-3</v>
      </c>
      <c r="AO3250">
        <v>712</v>
      </c>
      <c r="AP3250">
        <v>712</v>
      </c>
      <c r="AQ3250">
        <v>405</v>
      </c>
      <c r="AR3250">
        <v>405</v>
      </c>
      <c r="AS3250">
        <v>2013</v>
      </c>
      <c r="AT3250">
        <v>1</v>
      </c>
      <c r="AU3250">
        <v>1</v>
      </c>
      <c r="AV3250">
        <v>2.3E-2</v>
      </c>
      <c r="AW3250">
        <v>2.3E-2</v>
      </c>
      <c r="AX3250">
        <v>1168</v>
      </c>
      <c r="AY3250">
        <v>1168</v>
      </c>
      <c r="AZ3250">
        <v>133</v>
      </c>
      <c r="BA3250">
        <v>133</v>
      </c>
      <c r="BB3250" t="s">
        <v>135</v>
      </c>
      <c r="BC3250" t="s">
        <v>1114</v>
      </c>
      <c r="BD3250">
        <v>1</v>
      </c>
      <c r="BF3250" s="2">
        <v>42433</v>
      </c>
      <c r="BG3250" s="3" t="s">
        <v>1076</v>
      </c>
      <c r="BH3250">
        <v>41054531300042</v>
      </c>
      <c r="BJ3250" t="s">
        <v>112</v>
      </c>
      <c r="BK3250" t="s">
        <v>1115</v>
      </c>
      <c r="BL3250" t="s">
        <v>1116</v>
      </c>
      <c r="BN3250" s="2">
        <v>42432</v>
      </c>
      <c r="BO3250">
        <v>3</v>
      </c>
      <c r="BQ3250">
        <v>1409</v>
      </c>
      <c r="BS3250" t="s">
        <v>117</v>
      </c>
      <c r="BT3250">
        <v>13.3</v>
      </c>
      <c r="BV3250">
        <v>27</v>
      </c>
      <c r="BX3250">
        <v>1</v>
      </c>
      <c r="BZ3250">
        <v>34255833500051</v>
      </c>
      <c r="CB3250" t="s">
        <v>112</v>
      </c>
      <c r="CC3250">
        <v>1</v>
      </c>
      <c r="CE3250">
        <v>3</v>
      </c>
      <c r="CG3250">
        <v>41054531300042</v>
      </c>
      <c r="CI3250" t="s">
        <v>109</v>
      </c>
      <c r="CK3250">
        <v>3</v>
      </c>
      <c r="CQ3250" t="s">
        <v>110</v>
      </c>
      <c r="CR3250" s="2">
        <v>42460</v>
      </c>
      <c r="CS3250">
        <v>0</v>
      </c>
      <c r="CU3250" t="s">
        <v>109</v>
      </c>
      <c r="CV3250" t="s">
        <v>111</v>
      </c>
      <c r="CW3250">
        <v>41054531300042</v>
      </c>
      <c r="CY3250" t="s">
        <v>112</v>
      </c>
      <c r="CZ3250" t="s">
        <v>113</v>
      </c>
      <c r="DA3250" t="s">
        <v>114</v>
      </c>
      <c r="DB3250" t="s">
        <v>115</v>
      </c>
      <c r="DC3250">
        <v>1</v>
      </c>
    </row>
    <row r="3251" spans="1:107" x14ac:dyDescent="0.2">
      <c r="A3251" t="s">
        <v>108</v>
      </c>
      <c r="B3251">
        <v>0</v>
      </c>
      <c r="D3251" t="s">
        <v>109</v>
      </c>
      <c r="K3251">
        <v>1</v>
      </c>
      <c r="M3251">
        <v>5</v>
      </c>
      <c r="N3251" t="s">
        <v>1112</v>
      </c>
      <c r="O3251">
        <v>0</v>
      </c>
      <c r="V3251">
        <v>6127970</v>
      </c>
      <c r="W3251" s="2">
        <v>42432</v>
      </c>
      <c r="X3251">
        <v>10</v>
      </c>
      <c r="Y3251">
        <v>1</v>
      </c>
      <c r="Z3251">
        <v>1</v>
      </c>
      <c r="AB3251">
        <v>0</v>
      </c>
      <c r="AC3251">
        <v>0</v>
      </c>
      <c r="AD3251" s="2">
        <v>42433</v>
      </c>
      <c r="AE3251" s="3" t="s">
        <v>1113</v>
      </c>
      <c r="AF3251">
        <v>3</v>
      </c>
      <c r="AG3251">
        <v>3</v>
      </c>
      <c r="AH3251" s="3" t="s">
        <v>1130</v>
      </c>
      <c r="AI3251">
        <v>2</v>
      </c>
      <c r="AJ3251">
        <v>2</v>
      </c>
      <c r="AK3251" t="s">
        <v>254</v>
      </c>
      <c r="AL3251">
        <v>1376</v>
      </c>
      <c r="AM3251">
        <v>1</v>
      </c>
      <c r="AN3251">
        <v>1</v>
      </c>
      <c r="AQ3251">
        <v>422</v>
      </c>
      <c r="AR3251">
        <v>422</v>
      </c>
      <c r="AS3251">
        <v>1376</v>
      </c>
      <c r="AT3251">
        <v>10</v>
      </c>
      <c r="AU3251">
        <v>10</v>
      </c>
      <c r="AV3251">
        <v>1</v>
      </c>
      <c r="AW3251">
        <v>1</v>
      </c>
      <c r="AZ3251">
        <v>330</v>
      </c>
      <c r="BA3251">
        <v>330</v>
      </c>
      <c r="BB3251" t="s">
        <v>255</v>
      </c>
      <c r="BC3251" t="s">
        <v>1114</v>
      </c>
      <c r="BD3251">
        <v>1</v>
      </c>
      <c r="BF3251" s="2">
        <v>42433</v>
      </c>
      <c r="BG3251" s="3" t="s">
        <v>1076</v>
      </c>
      <c r="BH3251">
        <v>41054531300042</v>
      </c>
      <c r="BJ3251" t="s">
        <v>112</v>
      </c>
      <c r="BK3251" t="s">
        <v>1115</v>
      </c>
      <c r="BL3251" t="s">
        <v>1116</v>
      </c>
      <c r="BN3251" s="2">
        <v>42432</v>
      </c>
      <c r="BO3251">
        <v>3</v>
      </c>
      <c r="BQ3251">
        <v>1409</v>
      </c>
      <c r="BS3251" t="s">
        <v>117</v>
      </c>
      <c r="BT3251">
        <v>13.3</v>
      </c>
      <c r="BV3251">
        <v>27</v>
      </c>
      <c r="BX3251">
        <v>1</v>
      </c>
      <c r="BZ3251">
        <v>34255833500051</v>
      </c>
      <c r="CB3251" t="s">
        <v>112</v>
      </c>
      <c r="CC3251">
        <v>1</v>
      </c>
      <c r="CE3251">
        <v>3</v>
      </c>
      <c r="CG3251">
        <v>41054531300042</v>
      </c>
      <c r="CI3251" t="s">
        <v>109</v>
      </c>
      <c r="CK3251">
        <v>3</v>
      </c>
      <c r="CQ3251" t="s">
        <v>110</v>
      </c>
      <c r="CR3251" s="2">
        <v>42460</v>
      </c>
      <c r="CS3251">
        <v>0</v>
      </c>
      <c r="CU3251" t="s">
        <v>109</v>
      </c>
      <c r="CV3251" t="s">
        <v>111</v>
      </c>
      <c r="CW3251">
        <v>41054531300042</v>
      </c>
      <c r="CY3251" t="s">
        <v>112</v>
      </c>
      <c r="CZ3251" t="s">
        <v>113</v>
      </c>
      <c r="DA3251" t="s">
        <v>114</v>
      </c>
      <c r="DB3251" t="s">
        <v>115</v>
      </c>
      <c r="DC3251">
        <v>1</v>
      </c>
    </row>
    <row r="3252" spans="1:107" x14ac:dyDescent="0.2">
      <c r="A3252" t="s">
        <v>108</v>
      </c>
      <c r="B3252">
        <v>0</v>
      </c>
      <c r="D3252" t="s">
        <v>109</v>
      </c>
      <c r="K3252">
        <v>1</v>
      </c>
      <c r="M3252">
        <v>5</v>
      </c>
      <c r="N3252" t="s">
        <v>1112</v>
      </c>
      <c r="O3252">
        <v>0</v>
      </c>
      <c r="V3252">
        <v>6127970</v>
      </c>
      <c r="W3252" s="2">
        <v>42432</v>
      </c>
      <c r="X3252">
        <v>10</v>
      </c>
      <c r="Y3252">
        <v>1</v>
      </c>
      <c r="Z3252">
        <v>1</v>
      </c>
      <c r="AB3252">
        <v>0</v>
      </c>
      <c r="AC3252">
        <v>0</v>
      </c>
      <c r="AD3252" s="2">
        <v>42433</v>
      </c>
      <c r="AE3252" s="3" t="s">
        <v>1113</v>
      </c>
      <c r="AF3252">
        <v>3</v>
      </c>
      <c r="AG3252">
        <v>3</v>
      </c>
      <c r="AH3252" s="3" t="s">
        <v>1130</v>
      </c>
      <c r="AI3252">
        <v>2</v>
      </c>
      <c r="AJ3252">
        <v>2</v>
      </c>
      <c r="AK3252" t="s">
        <v>257</v>
      </c>
      <c r="AL3252">
        <v>1368</v>
      </c>
      <c r="AM3252">
        <v>1</v>
      </c>
      <c r="AN3252">
        <v>1</v>
      </c>
      <c r="AQ3252">
        <v>422</v>
      </c>
      <c r="AR3252">
        <v>422</v>
      </c>
      <c r="AS3252">
        <v>1368</v>
      </c>
      <c r="AT3252">
        <v>10</v>
      </c>
      <c r="AU3252">
        <v>10</v>
      </c>
      <c r="AV3252">
        <v>1</v>
      </c>
      <c r="AW3252">
        <v>1</v>
      </c>
      <c r="AZ3252">
        <v>276</v>
      </c>
      <c r="BA3252">
        <v>276</v>
      </c>
      <c r="BB3252" t="s">
        <v>258</v>
      </c>
      <c r="BC3252" t="s">
        <v>1114</v>
      </c>
      <c r="BD3252">
        <v>1</v>
      </c>
      <c r="BF3252" s="2">
        <v>42433</v>
      </c>
      <c r="BG3252" s="3" t="s">
        <v>1076</v>
      </c>
      <c r="BH3252">
        <v>41054531300042</v>
      </c>
      <c r="BJ3252" t="s">
        <v>112</v>
      </c>
      <c r="BK3252" t="s">
        <v>1115</v>
      </c>
      <c r="BL3252" t="s">
        <v>1116</v>
      </c>
      <c r="BN3252" s="2">
        <v>42432</v>
      </c>
      <c r="BO3252">
        <v>3</v>
      </c>
      <c r="BQ3252">
        <v>1409</v>
      </c>
      <c r="BS3252" t="s">
        <v>117</v>
      </c>
      <c r="BT3252">
        <v>13.3</v>
      </c>
      <c r="BV3252">
        <v>27</v>
      </c>
      <c r="BX3252">
        <v>1</v>
      </c>
      <c r="BZ3252">
        <v>34255833500051</v>
      </c>
      <c r="CB3252" t="s">
        <v>112</v>
      </c>
      <c r="CC3252">
        <v>1</v>
      </c>
      <c r="CE3252">
        <v>3</v>
      </c>
      <c r="CG3252">
        <v>41054531300042</v>
      </c>
      <c r="CI3252" t="s">
        <v>109</v>
      </c>
      <c r="CK3252">
        <v>3</v>
      </c>
      <c r="CQ3252" t="s">
        <v>110</v>
      </c>
      <c r="CR3252" s="2">
        <v>42460</v>
      </c>
      <c r="CS3252">
        <v>0</v>
      </c>
      <c r="CU3252" t="s">
        <v>109</v>
      </c>
      <c r="CV3252" t="s">
        <v>111</v>
      </c>
      <c r="CW3252">
        <v>41054531300042</v>
      </c>
      <c r="CY3252" t="s">
        <v>112</v>
      </c>
      <c r="CZ3252" t="s">
        <v>113</v>
      </c>
      <c r="DA3252" t="s">
        <v>114</v>
      </c>
      <c r="DB3252" t="s">
        <v>115</v>
      </c>
      <c r="DC3252">
        <v>1</v>
      </c>
    </row>
    <row r="3253" spans="1:107" x14ac:dyDescent="0.2">
      <c r="A3253" t="s">
        <v>108</v>
      </c>
      <c r="B3253">
        <v>0</v>
      </c>
      <c r="D3253" t="s">
        <v>109</v>
      </c>
      <c r="K3253">
        <v>1</v>
      </c>
      <c r="M3253">
        <v>5</v>
      </c>
      <c r="N3253" t="s">
        <v>1112</v>
      </c>
      <c r="O3253">
        <v>0</v>
      </c>
      <c r="V3253">
        <v>6127970</v>
      </c>
      <c r="W3253" s="2">
        <v>42432</v>
      </c>
      <c r="X3253">
        <v>10</v>
      </c>
      <c r="Y3253">
        <v>1</v>
      </c>
      <c r="Z3253">
        <v>1</v>
      </c>
      <c r="AB3253">
        <v>0</v>
      </c>
      <c r="AC3253">
        <v>0</v>
      </c>
      <c r="AD3253" s="2">
        <v>42433</v>
      </c>
      <c r="AE3253" s="3" t="s">
        <v>1113</v>
      </c>
      <c r="AF3253">
        <v>3</v>
      </c>
      <c r="AG3253">
        <v>3</v>
      </c>
      <c r="AH3253" s="3" t="s">
        <v>1130</v>
      </c>
      <c r="AI3253">
        <v>2</v>
      </c>
      <c r="AJ3253">
        <v>2</v>
      </c>
      <c r="AK3253" t="s">
        <v>259</v>
      </c>
      <c r="AL3253">
        <v>1369</v>
      </c>
      <c r="AM3253">
        <v>2</v>
      </c>
      <c r="AN3253">
        <v>2</v>
      </c>
      <c r="AQ3253">
        <v>422</v>
      </c>
      <c r="AR3253">
        <v>422</v>
      </c>
      <c r="AS3253">
        <v>1369</v>
      </c>
      <c r="AT3253">
        <v>1</v>
      </c>
      <c r="AU3253">
        <v>1</v>
      </c>
      <c r="AV3253">
        <v>4</v>
      </c>
      <c r="AW3253">
        <v>4</v>
      </c>
      <c r="AZ3253">
        <v>280</v>
      </c>
      <c r="BA3253">
        <v>280</v>
      </c>
      <c r="BB3253" t="s">
        <v>260</v>
      </c>
      <c r="BC3253" t="s">
        <v>1114</v>
      </c>
      <c r="BD3253">
        <v>1</v>
      </c>
      <c r="BF3253" s="2">
        <v>42433</v>
      </c>
      <c r="BG3253" s="3" t="s">
        <v>1076</v>
      </c>
      <c r="BH3253">
        <v>41054531300042</v>
      </c>
      <c r="BJ3253" t="s">
        <v>112</v>
      </c>
      <c r="BK3253" t="s">
        <v>1115</v>
      </c>
      <c r="BL3253" t="s">
        <v>1116</v>
      </c>
      <c r="BN3253" s="2">
        <v>42432</v>
      </c>
      <c r="BO3253">
        <v>3</v>
      </c>
      <c r="BQ3253">
        <v>1409</v>
      </c>
      <c r="BS3253" t="s">
        <v>117</v>
      </c>
      <c r="BT3253">
        <v>13.3</v>
      </c>
      <c r="BV3253">
        <v>27</v>
      </c>
      <c r="BX3253">
        <v>1</v>
      </c>
      <c r="BZ3253">
        <v>34255833500051</v>
      </c>
      <c r="CB3253" t="s">
        <v>112</v>
      </c>
      <c r="CC3253">
        <v>1</v>
      </c>
      <c r="CE3253">
        <v>3</v>
      </c>
      <c r="CG3253">
        <v>41054531300042</v>
      </c>
      <c r="CI3253" t="s">
        <v>109</v>
      </c>
      <c r="CK3253">
        <v>3</v>
      </c>
      <c r="CQ3253" t="s">
        <v>110</v>
      </c>
      <c r="CR3253" s="2">
        <v>42460</v>
      </c>
      <c r="CS3253">
        <v>0</v>
      </c>
      <c r="CU3253" t="s">
        <v>109</v>
      </c>
      <c r="CV3253" t="s">
        <v>111</v>
      </c>
      <c r="CW3253">
        <v>41054531300042</v>
      </c>
      <c r="CY3253" t="s">
        <v>112</v>
      </c>
      <c r="CZ3253" t="s">
        <v>113</v>
      </c>
      <c r="DA3253" t="s">
        <v>114</v>
      </c>
      <c r="DB3253" t="s">
        <v>115</v>
      </c>
      <c r="DC3253">
        <v>1</v>
      </c>
    </row>
    <row r="3254" spans="1:107" x14ac:dyDescent="0.2">
      <c r="A3254" t="s">
        <v>108</v>
      </c>
      <c r="B3254">
        <v>0</v>
      </c>
      <c r="D3254" t="s">
        <v>109</v>
      </c>
      <c r="K3254">
        <v>1</v>
      </c>
      <c r="M3254">
        <v>5</v>
      </c>
      <c r="N3254" t="s">
        <v>1112</v>
      </c>
      <c r="O3254">
        <v>0</v>
      </c>
      <c r="V3254">
        <v>6127970</v>
      </c>
      <c r="W3254" s="2">
        <v>42432</v>
      </c>
      <c r="X3254">
        <v>10</v>
      </c>
      <c r="Y3254">
        <v>2</v>
      </c>
      <c r="Z3254">
        <v>2</v>
      </c>
      <c r="AB3254">
        <v>0</v>
      </c>
      <c r="AC3254">
        <v>0</v>
      </c>
      <c r="AD3254" s="2">
        <v>42436</v>
      </c>
      <c r="AE3254" s="3" t="s">
        <v>1113</v>
      </c>
      <c r="AF3254">
        <v>23</v>
      </c>
      <c r="AG3254">
        <v>23</v>
      </c>
      <c r="AH3254" s="3" t="s">
        <v>1126</v>
      </c>
      <c r="AI3254">
        <v>2</v>
      </c>
      <c r="AJ3254">
        <v>2</v>
      </c>
      <c r="AK3254" t="s">
        <v>261</v>
      </c>
      <c r="AL3254">
        <v>1965</v>
      </c>
      <c r="AM3254">
        <v>0.02</v>
      </c>
      <c r="AN3254">
        <v>0.02</v>
      </c>
      <c r="AO3254">
        <v>712</v>
      </c>
      <c r="AP3254">
        <v>712</v>
      </c>
      <c r="AQ3254">
        <v>454</v>
      </c>
      <c r="AR3254">
        <v>454</v>
      </c>
      <c r="AS3254">
        <v>1965</v>
      </c>
      <c r="AT3254">
        <v>10</v>
      </c>
      <c r="AU3254">
        <v>10</v>
      </c>
      <c r="AV3254">
        <v>0.02</v>
      </c>
      <c r="AW3254">
        <v>0.02</v>
      </c>
      <c r="AZ3254">
        <v>133</v>
      </c>
      <c r="BA3254">
        <v>133</v>
      </c>
      <c r="BB3254" t="s">
        <v>135</v>
      </c>
      <c r="BC3254" t="s">
        <v>1114</v>
      </c>
      <c r="BD3254">
        <v>1</v>
      </c>
      <c r="BF3254" s="2">
        <v>42433</v>
      </c>
      <c r="BG3254" s="3" t="s">
        <v>1076</v>
      </c>
      <c r="BH3254">
        <v>41054531300042</v>
      </c>
      <c r="BJ3254" t="s">
        <v>112</v>
      </c>
      <c r="BK3254" t="s">
        <v>1115</v>
      </c>
      <c r="BL3254" t="s">
        <v>1116</v>
      </c>
      <c r="BN3254" s="2">
        <v>42432</v>
      </c>
      <c r="BO3254">
        <v>3</v>
      </c>
      <c r="BQ3254">
        <v>1409</v>
      </c>
      <c r="BS3254" t="s">
        <v>117</v>
      </c>
      <c r="BT3254">
        <v>13.3</v>
      </c>
      <c r="BV3254">
        <v>27</v>
      </c>
      <c r="BX3254">
        <v>1</v>
      </c>
      <c r="BZ3254">
        <v>34255833500051</v>
      </c>
      <c r="CB3254" t="s">
        <v>112</v>
      </c>
      <c r="CC3254">
        <v>1</v>
      </c>
      <c r="CE3254">
        <v>3</v>
      </c>
      <c r="CG3254">
        <v>41054531300042</v>
      </c>
      <c r="CI3254" t="s">
        <v>109</v>
      </c>
      <c r="CK3254">
        <v>3</v>
      </c>
      <c r="CQ3254" t="s">
        <v>110</v>
      </c>
      <c r="CR3254" s="2">
        <v>42460</v>
      </c>
      <c r="CS3254">
        <v>0</v>
      </c>
      <c r="CU3254" t="s">
        <v>109</v>
      </c>
      <c r="CV3254" t="s">
        <v>111</v>
      </c>
      <c r="CW3254">
        <v>41054531300042</v>
      </c>
      <c r="CY3254" t="s">
        <v>112</v>
      </c>
      <c r="CZ3254" t="s">
        <v>113</v>
      </c>
      <c r="DA3254" t="s">
        <v>114</v>
      </c>
      <c r="DB3254" t="s">
        <v>115</v>
      </c>
      <c r="DC3254">
        <v>1</v>
      </c>
    </row>
    <row r="3255" spans="1:107" x14ac:dyDescent="0.2">
      <c r="A3255" t="s">
        <v>108</v>
      </c>
      <c r="B3255">
        <v>0</v>
      </c>
      <c r="D3255" t="s">
        <v>109</v>
      </c>
      <c r="K3255">
        <v>1</v>
      </c>
      <c r="M3255">
        <v>5</v>
      </c>
      <c r="N3255" t="s">
        <v>1112</v>
      </c>
      <c r="O3255">
        <v>0</v>
      </c>
      <c r="V3255">
        <v>6127970</v>
      </c>
      <c r="W3255" s="2">
        <v>42432</v>
      </c>
      <c r="X3255">
        <v>10</v>
      </c>
      <c r="Y3255">
        <v>1</v>
      </c>
      <c r="Z3255">
        <v>1</v>
      </c>
      <c r="AB3255">
        <v>0</v>
      </c>
      <c r="AC3255">
        <v>0</v>
      </c>
      <c r="AD3255" s="2">
        <v>42433</v>
      </c>
      <c r="AE3255" s="3" t="s">
        <v>1113</v>
      </c>
      <c r="AF3255">
        <v>23</v>
      </c>
      <c r="AG3255">
        <v>23</v>
      </c>
      <c r="AH3255" s="3" t="s">
        <v>1120</v>
      </c>
      <c r="AI3255">
        <v>2</v>
      </c>
      <c r="AJ3255">
        <v>2</v>
      </c>
      <c r="AK3255" t="s">
        <v>262</v>
      </c>
      <c r="AL3255">
        <v>1107</v>
      </c>
      <c r="AM3255">
        <v>0.02</v>
      </c>
      <c r="AN3255">
        <v>0.02</v>
      </c>
      <c r="AQ3255">
        <v>454</v>
      </c>
      <c r="AR3255">
        <v>454</v>
      </c>
      <c r="AS3255">
        <v>1107</v>
      </c>
      <c r="AT3255">
        <v>10</v>
      </c>
      <c r="AU3255">
        <v>10</v>
      </c>
      <c r="AV3255">
        <v>0.02</v>
      </c>
      <c r="AW3255">
        <v>0.02</v>
      </c>
      <c r="AZ3255">
        <v>133</v>
      </c>
      <c r="BA3255">
        <v>133</v>
      </c>
      <c r="BB3255" t="s">
        <v>135</v>
      </c>
      <c r="BC3255" t="s">
        <v>1114</v>
      </c>
      <c r="BD3255">
        <v>1</v>
      </c>
      <c r="BF3255" s="2">
        <v>42433</v>
      </c>
      <c r="BG3255" s="3" t="s">
        <v>1076</v>
      </c>
      <c r="BH3255">
        <v>41054531300042</v>
      </c>
      <c r="BJ3255" t="s">
        <v>112</v>
      </c>
      <c r="BK3255" t="s">
        <v>1115</v>
      </c>
      <c r="BL3255" t="s">
        <v>1116</v>
      </c>
      <c r="BN3255" s="2">
        <v>42432</v>
      </c>
      <c r="BO3255">
        <v>3</v>
      </c>
      <c r="BQ3255">
        <v>1409</v>
      </c>
      <c r="BS3255" t="s">
        <v>117</v>
      </c>
      <c r="BT3255">
        <v>13.3</v>
      </c>
      <c r="BV3255">
        <v>27</v>
      </c>
      <c r="BX3255">
        <v>1</v>
      </c>
      <c r="BZ3255">
        <v>34255833500051</v>
      </c>
      <c r="CB3255" t="s">
        <v>112</v>
      </c>
      <c r="CC3255">
        <v>1</v>
      </c>
      <c r="CE3255">
        <v>3</v>
      </c>
      <c r="CG3255">
        <v>41054531300042</v>
      </c>
      <c r="CI3255" t="s">
        <v>109</v>
      </c>
      <c r="CK3255">
        <v>3</v>
      </c>
      <c r="CQ3255" t="s">
        <v>110</v>
      </c>
      <c r="CR3255" s="2">
        <v>42460</v>
      </c>
      <c r="CS3255">
        <v>0</v>
      </c>
      <c r="CU3255" t="s">
        <v>109</v>
      </c>
      <c r="CV3255" t="s">
        <v>111</v>
      </c>
      <c r="CW3255">
        <v>41054531300042</v>
      </c>
      <c r="CY3255" t="s">
        <v>112</v>
      </c>
      <c r="CZ3255" t="s">
        <v>113</v>
      </c>
      <c r="DA3255" t="s">
        <v>114</v>
      </c>
      <c r="DB3255" t="s">
        <v>115</v>
      </c>
      <c r="DC3255">
        <v>1</v>
      </c>
    </row>
    <row r="3256" spans="1:107" x14ac:dyDescent="0.2">
      <c r="A3256" t="s">
        <v>108</v>
      </c>
      <c r="B3256">
        <v>0</v>
      </c>
      <c r="D3256" t="s">
        <v>109</v>
      </c>
      <c r="K3256">
        <v>1</v>
      </c>
      <c r="M3256">
        <v>5</v>
      </c>
      <c r="N3256" t="s">
        <v>1112</v>
      </c>
      <c r="O3256">
        <v>0</v>
      </c>
      <c r="V3256">
        <v>6127970</v>
      </c>
      <c r="W3256" s="2">
        <v>42432</v>
      </c>
      <c r="X3256">
        <v>10</v>
      </c>
      <c r="Y3256">
        <v>1</v>
      </c>
      <c r="Z3256">
        <v>1</v>
      </c>
      <c r="AB3256">
        <v>0</v>
      </c>
      <c r="AC3256">
        <v>0</v>
      </c>
      <c r="AD3256" s="2">
        <v>42433</v>
      </c>
      <c r="AE3256" s="3" t="s">
        <v>1113</v>
      </c>
      <c r="AF3256">
        <v>23</v>
      </c>
      <c r="AG3256">
        <v>23</v>
      </c>
      <c r="AH3256" s="3" t="s">
        <v>1120</v>
      </c>
      <c r="AI3256">
        <v>2</v>
      </c>
      <c r="AJ3256">
        <v>2</v>
      </c>
      <c r="AK3256" t="s">
        <v>263</v>
      </c>
      <c r="AL3256">
        <v>1832</v>
      </c>
      <c r="AM3256">
        <v>0.02</v>
      </c>
      <c r="AN3256">
        <v>0.02</v>
      </c>
      <c r="AQ3256">
        <v>454</v>
      </c>
      <c r="AR3256">
        <v>454</v>
      </c>
      <c r="AS3256">
        <v>1832</v>
      </c>
      <c r="AT3256">
        <v>10</v>
      </c>
      <c r="AU3256">
        <v>10</v>
      </c>
      <c r="AV3256">
        <v>0.02</v>
      </c>
      <c r="AW3256">
        <v>0.02</v>
      </c>
      <c r="AZ3256">
        <v>133</v>
      </c>
      <c r="BA3256">
        <v>133</v>
      </c>
      <c r="BB3256" t="s">
        <v>135</v>
      </c>
      <c r="BC3256" t="s">
        <v>1114</v>
      </c>
      <c r="BD3256">
        <v>1</v>
      </c>
      <c r="BF3256" s="2">
        <v>42433</v>
      </c>
      <c r="BG3256" s="3" t="s">
        <v>1076</v>
      </c>
      <c r="BH3256">
        <v>41054531300042</v>
      </c>
      <c r="BJ3256" t="s">
        <v>112</v>
      </c>
      <c r="BK3256" t="s">
        <v>1115</v>
      </c>
      <c r="BL3256" t="s">
        <v>1116</v>
      </c>
      <c r="BN3256" s="2">
        <v>42432</v>
      </c>
      <c r="BO3256">
        <v>3</v>
      </c>
      <c r="BQ3256">
        <v>1409</v>
      </c>
      <c r="BS3256" t="s">
        <v>117</v>
      </c>
      <c r="BT3256">
        <v>13.3</v>
      </c>
      <c r="BV3256">
        <v>27</v>
      </c>
      <c r="BX3256">
        <v>1</v>
      </c>
      <c r="BZ3256">
        <v>34255833500051</v>
      </c>
      <c r="CB3256" t="s">
        <v>112</v>
      </c>
      <c r="CC3256">
        <v>1</v>
      </c>
      <c r="CE3256">
        <v>3</v>
      </c>
      <c r="CG3256">
        <v>41054531300042</v>
      </c>
      <c r="CI3256" t="s">
        <v>109</v>
      </c>
      <c r="CK3256">
        <v>3</v>
      </c>
      <c r="CQ3256" t="s">
        <v>110</v>
      </c>
      <c r="CR3256" s="2">
        <v>42460</v>
      </c>
      <c r="CS3256">
        <v>0</v>
      </c>
      <c r="CU3256" t="s">
        <v>109</v>
      </c>
      <c r="CV3256" t="s">
        <v>111</v>
      </c>
      <c r="CW3256">
        <v>41054531300042</v>
      </c>
      <c r="CY3256" t="s">
        <v>112</v>
      </c>
      <c r="CZ3256" t="s">
        <v>113</v>
      </c>
      <c r="DA3256" t="s">
        <v>114</v>
      </c>
      <c r="DB3256" t="s">
        <v>115</v>
      </c>
      <c r="DC3256">
        <v>1</v>
      </c>
    </row>
    <row r="3257" spans="1:107" x14ac:dyDescent="0.2">
      <c r="A3257" t="s">
        <v>108</v>
      </c>
      <c r="B3257">
        <v>0</v>
      </c>
      <c r="D3257" t="s">
        <v>109</v>
      </c>
      <c r="K3257">
        <v>1</v>
      </c>
      <c r="M3257">
        <v>5</v>
      </c>
      <c r="N3257" t="s">
        <v>1112</v>
      </c>
      <c r="O3257">
        <v>0</v>
      </c>
      <c r="V3257">
        <v>6127970</v>
      </c>
      <c r="W3257" s="2">
        <v>42432</v>
      </c>
      <c r="X3257">
        <v>10</v>
      </c>
      <c r="Y3257">
        <v>1</v>
      </c>
      <c r="Z3257">
        <v>1</v>
      </c>
      <c r="AB3257">
        <v>0</v>
      </c>
      <c r="AC3257">
        <v>0</v>
      </c>
      <c r="AD3257" s="2">
        <v>42433</v>
      </c>
      <c r="AE3257" s="3" t="s">
        <v>1113</v>
      </c>
      <c r="AF3257">
        <v>23</v>
      </c>
      <c r="AG3257">
        <v>23</v>
      </c>
      <c r="AH3257" s="3" t="s">
        <v>1120</v>
      </c>
      <c r="AI3257">
        <v>2</v>
      </c>
      <c r="AJ3257">
        <v>2</v>
      </c>
      <c r="AK3257" t="s">
        <v>264</v>
      </c>
      <c r="AL3257">
        <v>1109</v>
      </c>
      <c r="AM3257">
        <v>0.02</v>
      </c>
      <c r="AN3257">
        <v>0.02</v>
      </c>
      <c r="AQ3257">
        <v>454</v>
      </c>
      <c r="AR3257">
        <v>454</v>
      </c>
      <c r="AS3257">
        <v>1109</v>
      </c>
      <c r="AT3257">
        <v>10</v>
      </c>
      <c r="AU3257">
        <v>10</v>
      </c>
      <c r="AV3257">
        <v>0.02</v>
      </c>
      <c r="AW3257">
        <v>0.02</v>
      </c>
      <c r="AZ3257">
        <v>133</v>
      </c>
      <c r="BA3257">
        <v>133</v>
      </c>
      <c r="BB3257" t="s">
        <v>135</v>
      </c>
      <c r="BC3257" t="s">
        <v>1114</v>
      </c>
      <c r="BD3257">
        <v>1</v>
      </c>
      <c r="BF3257" s="2">
        <v>42433</v>
      </c>
      <c r="BG3257" s="3" t="s">
        <v>1076</v>
      </c>
      <c r="BH3257">
        <v>41054531300042</v>
      </c>
      <c r="BJ3257" t="s">
        <v>112</v>
      </c>
      <c r="BK3257" t="s">
        <v>1115</v>
      </c>
      <c r="BL3257" t="s">
        <v>1116</v>
      </c>
      <c r="BN3257" s="2">
        <v>42432</v>
      </c>
      <c r="BO3257">
        <v>3</v>
      </c>
      <c r="BQ3257">
        <v>1409</v>
      </c>
      <c r="BS3257" t="s">
        <v>117</v>
      </c>
      <c r="BT3257">
        <v>13.3</v>
      </c>
      <c r="BV3257">
        <v>27</v>
      </c>
      <c r="BX3257">
        <v>1</v>
      </c>
      <c r="BZ3257">
        <v>34255833500051</v>
      </c>
      <c r="CB3257" t="s">
        <v>112</v>
      </c>
      <c r="CC3257">
        <v>1</v>
      </c>
      <c r="CE3257">
        <v>3</v>
      </c>
      <c r="CG3257">
        <v>41054531300042</v>
      </c>
      <c r="CI3257" t="s">
        <v>109</v>
      </c>
      <c r="CK3257">
        <v>3</v>
      </c>
      <c r="CQ3257" t="s">
        <v>110</v>
      </c>
      <c r="CR3257" s="2">
        <v>42460</v>
      </c>
      <c r="CS3257">
        <v>0</v>
      </c>
      <c r="CU3257" t="s">
        <v>109</v>
      </c>
      <c r="CV3257" t="s">
        <v>111</v>
      </c>
      <c r="CW3257">
        <v>41054531300042</v>
      </c>
      <c r="CY3257" t="s">
        <v>112</v>
      </c>
      <c r="CZ3257" t="s">
        <v>113</v>
      </c>
      <c r="DA3257" t="s">
        <v>114</v>
      </c>
      <c r="DB3257" t="s">
        <v>115</v>
      </c>
      <c r="DC3257">
        <v>1</v>
      </c>
    </row>
    <row r="3258" spans="1:107" x14ac:dyDescent="0.2">
      <c r="A3258" t="s">
        <v>108</v>
      </c>
      <c r="B3258">
        <v>0</v>
      </c>
      <c r="D3258" t="s">
        <v>109</v>
      </c>
      <c r="K3258">
        <v>1</v>
      </c>
      <c r="M3258">
        <v>5</v>
      </c>
      <c r="N3258" t="s">
        <v>1112</v>
      </c>
      <c r="O3258">
        <v>0</v>
      </c>
      <c r="V3258">
        <v>6127970</v>
      </c>
      <c r="W3258" s="2">
        <v>42432</v>
      </c>
      <c r="X3258">
        <v>10</v>
      </c>
      <c r="Y3258">
        <v>2</v>
      </c>
      <c r="Z3258">
        <v>2</v>
      </c>
      <c r="AB3258">
        <v>0</v>
      </c>
      <c r="AC3258">
        <v>0</v>
      </c>
      <c r="AD3258" s="2">
        <v>42433</v>
      </c>
      <c r="AE3258" s="3" t="s">
        <v>1113</v>
      </c>
      <c r="AF3258">
        <v>23</v>
      </c>
      <c r="AG3258">
        <v>23</v>
      </c>
      <c r="AH3258" s="3" t="s">
        <v>1120</v>
      </c>
      <c r="AI3258">
        <v>2</v>
      </c>
      <c r="AJ3258">
        <v>2</v>
      </c>
      <c r="AK3258" t="s">
        <v>265</v>
      </c>
      <c r="AL3258">
        <v>3160</v>
      </c>
      <c r="AM3258">
        <v>0.1</v>
      </c>
      <c r="AN3258">
        <v>0.1</v>
      </c>
      <c r="AQ3258">
        <v>454</v>
      </c>
      <c r="AR3258">
        <v>454</v>
      </c>
      <c r="AS3258">
        <v>3160</v>
      </c>
      <c r="AT3258">
        <v>10</v>
      </c>
      <c r="AU3258">
        <v>10</v>
      </c>
      <c r="AV3258">
        <v>0.1</v>
      </c>
      <c r="AW3258">
        <v>0.1</v>
      </c>
      <c r="AZ3258">
        <v>133</v>
      </c>
      <c r="BA3258">
        <v>133</v>
      </c>
      <c r="BB3258" t="s">
        <v>135</v>
      </c>
      <c r="BC3258" t="s">
        <v>1114</v>
      </c>
      <c r="BD3258">
        <v>1</v>
      </c>
      <c r="BF3258" s="2">
        <v>42433</v>
      </c>
      <c r="BG3258" s="3" t="s">
        <v>1076</v>
      </c>
      <c r="BH3258">
        <v>41054531300042</v>
      </c>
      <c r="BJ3258" t="s">
        <v>112</v>
      </c>
      <c r="BK3258" t="s">
        <v>1115</v>
      </c>
      <c r="BL3258" t="s">
        <v>1116</v>
      </c>
      <c r="BN3258" s="2">
        <v>42432</v>
      </c>
      <c r="BO3258">
        <v>3</v>
      </c>
      <c r="BQ3258">
        <v>1409</v>
      </c>
      <c r="BS3258" t="s">
        <v>117</v>
      </c>
      <c r="BT3258">
        <v>13.3</v>
      </c>
      <c r="BV3258">
        <v>27</v>
      </c>
      <c r="BX3258">
        <v>1</v>
      </c>
      <c r="BZ3258">
        <v>34255833500051</v>
      </c>
      <c r="CB3258" t="s">
        <v>112</v>
      </c>
      <c r="CC3258">
        <v>1</v>
      </c>
      <c r="CE3258">
        <v>3</v>
      </c>
      <c r="CG3258">
        <v>41054531300042</v>
      </c>
      <c r="CI3258" t="s">
        <v>109</v>
      </c>
      <c r="CK3258">
        <v>3</v>
      </c>
      <c r="CQ3258" t="s">
        <v>110</v>
      </c>
      <c r="CR3258" s="2">
        <v>42460</v>
      </c>
      <c r="CS3258">
        <v>0</v>
      </c>
      <c r="CU3258" t="s">
        <v>109</v>
      </c>
      <c r="CV3258" t="s">
        <v>111</v>
      </c>
      <c r="CW3258">
        <v>41054531300042</v>
      </c>
      <c r="CY3258" t="s">
        <v>112</v>
      </c>
      <c r="CZ3258" t="s">
        <v>113</v>
      </c>
      <c r="DA3258" t="s">
        <v>114</v>
      </c>
      <c r="DB3258" t="s">
        <v>115</v>
      </c>
      <c r="DC3258">
        <v>1</v>
      </c>
    </row>
    <row r="3259" spans="1:107" x14ac:dyDescent="0.2">
      <c r="A3259" t="s">
        <v>108</v>
      </c>
      <c r="B3259">
        <v>0</v>
      </c>
      <c r="D3259" t="s">
        <v>109</v>
      </c>
      <c r="K3259">
        <v>1</v>
      </c>
      <c r="M3259">
        <v>5</v>
      </c>
      <c r="N3259" t="s">
        <v>1112</v>
      </c>
      <c r="O3259">
        <v>0</v>
      </c>
      <c r="V3259">
        <v>6127970</v>
      </c>
      <c r="W3259" s="2">
        <v>42432</v>
      </c>
      <c r="X3259">
        <v>10</v>
      </c>
      <c r="Y3259">
        <v>1</v>
      </c>
      <c r="Z3259">
        <v>1</v>
      </c>
      <c r="AB3259">
        <v>0</v>
      </c>
      <c r="AC3259">
        <v>0</v>
      </c>
      <c r="AD3259" s="2">
        <v>42433</v>
      </c>
      <c r="AE3259" s="3" t="s">
        <v>1113</v>
      </c>
      <c r="AF3259">
        <v>23</v>
      </c>
      <c r="AG3259">
        <v>23</v>
      </c>
      <c r="AH3259" s="3" t="s">
        <v>1120</v>
      </c>
      <c r="AI3259">
        <v>2</v>
      </c>
      <c r="AJ3259">
        <v>2</v>
      </c>
      <c r="AK3259" t="s">
        <v>266</v>
      </c>
      <c r="AL3259">
        <v>1108</v>
      </c>
      <c r="AM3259">
        <v>0.02</v>
      </c>
      <c r="AN3259">
        <v>0.02</v>
      </c>
      <c r="AQ3259">
        <v>454</v>
      </c>
      <c r="AR3259">
        <v>454</v>
      </c>
      <c r="AS3259">
        <v>1108</v>
      </c>
      <c r="AT3259">
        <v>10</v>
      </c>
      <c r="AU3259">
        <v>10</v>
      </c>
      <c r="AV3259">
        <v>0.02</v>
      </c>
      <c r="AW3259">
        <v>0.02</v>
      </c>
      <c r="AZ3259">
        <v>133</v>
      </c>
      <c r="BA3259">
        <v>133</v>
      </c>
      <c r="BB3259" t="s">
        <v>135</v>
      </c>
      <c r="BC3259" t="s">
        <v>1114</v>
      </c>
      <c r="BD3259">
        <v>1</v>
      </c>
      <c r="BF3259" s="2">
        <v>42433</v>
      </c>
      <c r="BG3259" s="3" t="s">
        <v>1076</v>
      </c>
      <c r="BH3259">
        <v>41054531300042</v>
      </c>
      <c r="BJ3259" t="s">
        <v>112</v>
      </c>
      <c r="BK3259" t="s">
        <v>1115</v>
      </c>
      <c r="BL3259" t="s">
        <v>1116</v>
      </c>
      <c r="BN3259" s="2">
        <v>42432</v>
      </c>
      <c r="BO3259">
        <v>3</v>
      </c>
      <c r="BQ3259">
        <v>1409</v>
      </c>
      <c r="BS3259" t="s">
        <v>117</v>
      </c>
      <c r="BT3259">
        <v>13.3</v>
      </c>
      <c r="BV3259">
        <v>27</v>
      </c>
      <c r="BX3259">
        <v>1</v>
      </c>
      <c r="BZ3259">
        <v>34255833500051</v>
      </c>
      <c r="CB3259" t="s">
        <v>112</v>
      </c>
      <c r="CC3259">
        <v>1</v>
      </c>
      <c r="CE3259">
        <v>3</v>
      </c>
      <c r="CG3259">
        <v>41054531300042</v>
      </c>
      <c r="CI3259" t="s">
        <v>109</v>
      </c>
      <c r="CK3259">
        <v>3</v>
      </c>
      <c r="CQ3259" t="s">
        <v>110</v>
      </c>
      <c r="CR3259" s="2">
        <v>42460</v>
      </c>
      <c r="CS3259">
        <v>0</v>
      </c>
      <c r="CU3259" t="s">
        <v>109</v>
      </c>
      <c r="CV3259" t="s">
        <v>111</v>
      </c>
      <c r="CW3259">
        <v>41054531300042</v>
      </c>
      <c r="CY3259" t="s">
        <v>112</v>
      </c>
      <c r="CZ3259" t="s">
        <v>113</v>
      </c>
      <c r="DA3259" t="s">
        <v>114</v>
      </c>
      <c r="DB3259" t="s">
        <v>115</v>
      </c>
      <c r="DC3259">
        <v>1</v>
      </c>
    </row>
    <row r="3260" spans="1:107" x14ac:dyDescent="0.2">
      <c r="A3260" t="s">
        <v>108</v>
      </c>
      <c r="B3260">
        <v>0</v>
      </c>
      <c r="D3260" t="s">
        <v>109</v>
      </c>
      <c r="K3260">
        <v>1</v>
      </c>
      <c r="M3260">
        <v>5</v>
      </c>
      <c r="N3260" t="s">
        <v>1112</v>
      </c>
      <c r="O3260">
        <v>0</v>
      </c>
      <c r="V3260">
        <v>6127970</v>
      </c>
      <c r="W3260" s="2">
        <v>42432</v>
      </c>
      <c r="X3260">
        <v>10</v>
      </c>
      <c r="Y3260">
        <v>2</v>
      </c>
      <c r="Z3260">
        <v>2</v>
      </c>
      <c r="AA3260" t="s">
        <v>185</v>
      </c>
      <c r="AB3260">
        <v>0</v>
      </c>
      <c r="AC3260">
        <v>0</v>
      </c>
      <c r="AD3260" s="2">
        <v>42433</v>
      </c>
      <c r="AE3260" s="3" t="s">
        <v>1113</v>
      </c>
      <c r="AF3260">
        <v>23</v>
      </c>
      <c r="AG3260">
        <v>23</v>
      </c>
      <c r="AH3260" s="3" t="s">
        <v>1120</v>
      </c>
      <c r="AI3260">
        <v>2</v>
      </c>
      <c r="AJ3260">
        <v>2</v>
      </c>
      <c r="AK3260" t="s">
        <v>267</v>
      </c>
      <c r="AL3260">
        <v>3159</v>
      </c>
      <c r="AM3260">
        <v>0.02</v>
      </c>
      <c r="AN3260">
        <v>0.02</v>
      </c>
      <c r="AQ3260">
        <v>454</v>
      </c>
      <c r="AR3260">
        <v>454</v>
      </c>
      <c r="AS3260">
        <v>3159</v>
      </c>
      <c r="AT3260">
        <v>10</v>
      </c>
      <c r="AU3260">
        <v>10</v>
      </c>
      <c r="AV3260">
        <v>0.02</v>
      </c>
      <c r="AW3260">
        <v>0.02</v>
      </c>
      <c r="AZ3260">
        <v>133</v>
      </c>
      <c r="BA3260">
        <v>133</v>
      </c>
      <c r="BB3260" t="s">
        <v>135</v>
      </c>
      <c r="BC3260" t="s">
        <v>1114</v>
      </c>
      <c r="BD3260">
        <v>1</v>
      </c>
      <c r="BF3260" s="2">
        <v>42433</v>
      </c>
      <c r="BG3260" s="3" t="s">
        <v>1076</v>
      </c>
      <c r="BH3260">
        <v>41054531300042</v>
      </c>
      <c r="BJ3260" t="s">
        <v>112</v>
      </c>
      <c r="BK3260" t="s">
        <v>1115</v>
      </c>
      <c r="BL3260" t="s">
        <v>1116</v>
      </c>
      <c r="BN3260" s="2">
        <v>42432</v>
      </c>
      <c r="BO3260">
        <v>3</v>
      </c>
      <c r="BQ3260">
        <v>1409</v>
      </c>
      <c r="BS3260" t="s">
        <v>117</v>
      </c>
      <c r="BT3260">
        <v>13.3</v>
      </c>
      <c r="BV3260">
        <v>27</v>
      </c>
      <c r="BX3260">
        <v>1</v>
      </c>
      <c r="BZ3260">
        <v>34255833500051</v>
      </c>
      <c r="CB3260" t="s">
        <v>112</v>
      </c>
      <c r="CC3260">
        <v>1</v>
      </c>
      <c r="CE3260">
        <v>3</v>
      </c>
      <c r="CG3260">
        <v>41054531300042</v>
      </c>
      <c r="CI3260" t="s">
        <v>109</v>
      </c>
      <c r="CK3260">
        <v>3</v>
      </c>
      <c r="CQ3260" t="s">
        <v>110</v>
      </c>
      <c r="CR3260" s="2">
        <v>42460</v>
      </c>
      <c r="CS3260">
        <v>0</v>
      </c>
      <c r="CU3260" t="s">
        <v>109</v>
      </c>
      <c r="CV3260" t="s">
        <v>111</v>
      </c>
      <c r="CW3260">
        <v>41054531300042</v>
      </c>
      <c r="CY3260" t="s">
        <v>112</v>
      </c>
      <c r="CZ3260" t="s">
        <v>113</v>
      </c>
      <c r="DA3260" t="s">
        <v>114</v>
      </c>
      <c r="DB3260" t="s">
        <v>115</v>
      </c>
      <c r="DC3260">
        <v>1</v>
      </c>
    </row>
    <row r="3261" spans="1:107" x14ac:dyDescent="0.2">
      <c r="A3261" t="s">
        <v>108</v>
      </c>
      <c r="B3261">
        <v>0</v>
      </c>
      <c r="D3261" t="s">
        <v>109</v>
      </c>
      <c r="K3261">
        <v>1</v>
      </c>
      <c r="M3261">
        <v>5</v>
      </c>
      <c r="N3261" t="s">
        <v>1112</v>
      </c>
      <c r="O3261">
        <v>0</v>
      </c>
      <c r="V3261">
        <v>6127970</v>
      </c>
      <c r="W3261" s="2">
        <v>42432</v>
      </c>
      <c r="X3261">
        <v>10</v>
      </c>
      <c r="Y3261">
        <v>2</v>
      </c>
      <c r="Z3261">
        <v>2</v>
      </c>
      <c r="AB3261">
        <v>0</v>
      </c>
      <c r="AC3261">
        <v>0</v>
      </c>
      <c r="AD3261" s="2">
        <v>42433</v>
      </c>
      <c r="AE3261" s="3" t="s">
        <v>1113</v>
      </c>
      <c r="AF3261">
        <v>23</v>
      </c>
      <c r="AG3261">
        <v>23</v>
      </c>
      <c r="AH3261" s="3" t="s">
        <v>1120</v>
      </c>
      <c r="AI3261">
        <v>2</v>
      </c>
      <c r="AJ3261">
        <v>2</v>
      </c>
      <c r="AK3261" t="s">
        <v>268</v>
      </c>
      <c r="AL3261">
        <v>1830</v>
      </c>
      <c r="AM3261">
        <v>0.1</v>
      </c>
      <c r="AN3261">
        <v>0.1</v>
      </c>
      <c r="AQ3261">
        <v>454</v>
      </c>
      <c r="AR3261">
        <v>454</v>
      </c>
      <c r="AS3261">
        <v>1830</v>
      </c>
      <c r="AT3261">
        <v>10</v>
      </c>
      <c r="AU3261">
        <v>10</v>
      </c>
      <c r="AV3261">
        <v>0.1</v>
      </c>
      <c r="AW3261">
        <v>0.1</v>
      </c>
      <c r="AZ3261">
        <v>133</v>
      </c>
      <c r="BA3261">
        <v>133</v>
      </c>
      <c r="BB3261" t="s">
        <v>135</v>
      </c>
      <c r="BC3261" t="s">
        <v>1114</v>
      </c>
      <c r="BD3261">
        <v>1</v>
      </c>
      <c r="BF3261" s="2">
        <v>42433</v>
      </c>
      <c r="BG3261" s="3" t="s">
        <v>1076</v>
      </c>
      <c r="BH3261">
        <v>41054531300042</v>
      </c>
      <c r="BJ3261" t="s">
        <v>112</v>
      </c>
      <c r="BK3261" t="s">
        <v>1115</v>
      </c>
      <c r="BL3261" t="s">
        <v>1116</v>
      </c>
      <c r="BN3261" s="2">
        <v>42432</v>
      </c>
      <c r="BO3261">
        <v>3</v>
      </c>
      <c r="BQ3261">
        <v>1409</v>
      </c>
      <c r="BS3261" t="s">
        <v>117</v>
      </c>
      <c r="BT3261">
        <v>13.3</v>
      </c>
      <c r="BV3261">
        <v>27</v>
      </c>
      <c r="BX3261">
        <v>1</v>
      </c>
      <c r="BZ3261">
        <v>34255833500051</v>
      </c>
      <c r="CB3261" t="s">
        <v>112</v>
      </c>
      <c r="CC3261">
        <v>1</v>
      </c>
      <c r="CE3261">
        <v>3</v>
      </c>
      <c r="CG3261">
        <v>41054531300042</v>
      </c>
      <c r="CI3261" t="s">
        <v>109</v>
      </c>
      <c r="CK3261">
        <v>3</v>
      </c>
      <c r="CQ3261" t="s">
        <v>110</v>
      </c>
      <c r="CR3261" s="2">
        <v>42460</v>
      </c>
      <c r="CS3261">
        <v>0</v>
      </c>
      <c r="CU3261" t="s">
        <v>109</v>
      </c>
      <c r="CV3261" t="s">
        <v>111</v>
      </c>
      <c r="CW3261">
        <v>41054531300042</v>
      </c>
      <c r="CY3261" t="s">
        <v>112</v>
      </c>
      <c r="CZ3261" t="s">
        <v>113</v>
      </c>
      <c r="DA3261" t="s">
        <v>114</v>
      </c>
      <c r="DB3261" t="s">
        <v>115</v>
      </c>
      <c r="DC3261">
        <v>1</v>
      </c>
    </row>
    <row r="3262" spans="1:107" x14ac:dyDescent="0.2">
      <c r="A3262" t="s">
        <v>108</v>
      </c>
      <c r="B3262">
        <v>0</v>
      </c>
      <c r="D3262" t="s">
        <v>109</v>
      </c>
      <c r="K3262">
        <v>1</v>
      </c>
      <c r="M3262">
        <v>5</v>
      </c>
      <c r="N3262" t="s">
        <v>1112</v>
      </c>
      <c r="O3262">
        <v>0</v>
      </c>
      <c r="V3262">
        <v>6127970</v>
      </c>
      <c r="W3262" s="2">
        <v>42432</v>
      </c>
      <c r="X3262">
        <v>10</v>
      </c>
      <c r="Y3262">
        <v>1</v>
      </c>
      <c r="Z3262">
        <v>1</v>
      </c>
      <c r="AB3262">
        <v>0</v>
      </c>
      <c r="AC3262">
        <v>0</v>
      </c>
      <c r="AD3262" s="2">
        <v>42433</v>
      </c>
      <c r="AE3262" s="3" t="s">
        <v>1113</v>
      </c>
      <c r="AF3262">
        <v>23</v>
      </c>
      <c r="AG3262">
        <v>23</v>
      </c>
      <c r="AH3262" s="3" t="s">
        <v>1120</v>
      </c>
      <c r="AI3262">
        <v>2</v>
      </c>
      <c r="AJ3262">
        <v>2</v>
      </c>
      <c r="AK3262" t="s">
        <v>269</v>
      </c>
      <c r="AL3262">
        <v>2014</v>
      </c>
      <c r="AM3262">
        <v>0.02</v>
      </c>
      <c r="AN3262">
        <v>0.02</v>
      </c>
      <c r="AQ3262">
        <v>454</v>
      </c>
      <c r="AR3262">
        <v>454</v>
      </c>
      <c r="AS3262">
        <v>2014</v>
      </c>
      <c r="AT3262">
        <v>10</v>
      </c>
      <c r="AU3262">
        <v>10</v>
      </c>
      <c r="AV3262">
        <v>0.02</v>
      </c>
      <c r="AW3262">
        <v>0.02</v>
      </c>
      <c r="AZ3262">
        <v>133</v>
      </c>
      <c r="BA3262">
        <v>133</v>
      </c>
      <c r="BB3262" t="s">
        <v>135</v>
      </c>
      <c r="BC3262" t="s">
        <v>1114</v>
      </c>
      <c r="BD3262">
        <v>1</v>
      </c>
      <c r="BF3262" s="2">
        <v>42433</v>
      </c>
      <c r="BG3262" s="3" t="s">
        <v>1076</v>
      </c>
      <c r="BH3262">
        <v>41054531300042</v>
      </c>
      <c r="BJ3262" t="s">
        <v>112</v>
      </c>
      <c r="BK3262" t="s">
        <v>1115</v>
      </c>
      <c r="BL3262" t="s">
        <v>1116</v>
      </c>
      <c r="BN3262" s="2">
        <v>42432</v>
      </c>
      <c r="BO3262">
        <v>3</v>
      </c>
      <c r="BQ3262">
        <v>1409</v>
      </c>
      <c r="BS3262" t="s">
        <v>117</v>
      </c>
      <c r="BT3262">
        <v>13.3</v>
      </c>
      <c r="BV3262">
        <v>27</v>
      </c>
      <c r="BX3262">
        <v>1</v>
      </c>
      <c r="BZ3262">
        <v>34255833500051</v>
      </c>
      <c r="CB3262" t="s">
        <v>112</v>
      </c>
      <c r="CC3262">
        <v>1</v>
      </c>
      <c r="CE3262">
        <v>3</v>
      </c>
      <c r="CG3262">
        <v>41054531300042</v>
      </c>
      <c r="CI3262" t="s">
        <v>109</v>
      </c>
      <c r="CK3262">
        <v>3</v>
      </c>
      <c r="CQ3262" t="s">
        <v>110</v>
      </c>
      <c r="CR3262" s="2">
        <v>42460</v>
      </c>
      <c r="CS3262">
        <v>0</v>
      </c>
      <c r="CU3262" t="s">
        <v>109</v>
      </c>
      <c r="CV3262" t="s">
        <v>111</v>
      </c>
      <c r="CW3262">
        <v>41054531300042</v>
      </c>
      <c r="CY3262" t="s">
        <v>112</v>
      </c>
      <c r="CZ3262" t="s">
        <v>113</v>
      </c>
      <c r="DA3262" t="s">
        <v>114</v>
      </c>
      <c r="DB3262" t="s">
        <v>115</v>
      </c>
      <c r="DC3262">
        <v>1</v>
      </c>
    </row>
    <row r="3263" spans="1:107" x14ac:dyDescent="0.2">
      <c r="A3263" t="s">
        <v>108</v>
      </c>
      <c r="B3263">
        <v>0</v>
      </c>
      <c r="D3263" t="s">
        <v>109</v>
      </c>
      <c r="K3263">
        <v>1</v>
      </c>
      <c r="M3263">
        <v>5</v>
      </c>
      <c r="N3263" t="s">
        <v>1112</v>
      </c>
      <c r="O3263">
        <v>0</v>
      </c>
      <c r="V3263">
        <v>6127970</v>
      </c>
      <c r="W3263" s="2">
        <v>42432</v>
      </c>
      <c r="X3263">
        <v>10</v>
      </c>
      <c r="Y3263">
        <v>2</v>
      </c>
      <c r="Z3263">
        <v>2</v>
      </c>
      <c r="AA3263" t="s">
        <v>185</v>
      </c>
      <c r="AB3263">
        <v>0</v>
      </c>
      <c r="AC3263">
        <v>0</v>
      </c>
      <c r="AD3263" s="2">
        <v>42433</v>
      </c>
      <c r="AE3263" s="3" t="s">
        <v>1113</v>
      </c>
      <c r="AF3263">
        <v>23</v>
      </c>
      <c r="AG3263">
        <v>23</v>
      </c>
      <c r="AH3263" s="3" t="s">
        <v>1124</v>
      </c>
      <c r="AI3263">
        <v>2</v>
      </c>
      <c r="AJ3263">
        <v>2</v>
      </c>
      <c r="AK3263" t="s">
        <v>270</v>
      </c>
      <c r="AL3263">
        <v>2015</v>
      </c>
      <c r="AM3263">
        <v>0.02</v>
      </c>
      <c r="AN3263">
        <v>0.02</v>
      </c>
      <c r="AQ3263">
        <v>454</v>
      </c>
      <c r="AR3263">
        <v>454</v>
      </c>
      <c r="AS3263">
        <v>2015</v>
      </c>
      <c r="AT3263">
        <v>10</v>
      </c>
      <c r="AU3263">
        <v>10</v>
      </c>
      <c r="AV3263">
        <v>0.02</v>
      </c>
      <c r="AW3263">
        <v>0.02</v>
      </c>
      <c r="AZ3263">
        <v>133</v>
      </c>
      <c r="BA3263">
        <v>133</v>
      </c>
      <c r="BB3263" t="s">
        <v>135</v>
      </c>
      <c r="BC3263" t="s">
        <v>1114</v>
      </c>
      <c r="BD3263">
        <v>1</v>
      </c>
      <c r="BF3263" s="2">
        <v>42433</v>
      </c>
      <c r="BG3263" s="3" t="s">
        <v>1076</v>
      </c>
      <c r="BH3263">
        <v>41054531300042</v>
      </c>
      <c r="BJ3263" t="s">
        <v>112</v>
      </c>
      <c r="BK3263" t="s">
        <v>1115</v>
      </c>
      <c r="BL3263" t="s">
        <v>1116</v>
      </c>
      <c r="BN3263" s="2">
        <v>42432</v>
      </c>
      <c r="BO3263">
        <v>3</v>
      </c>
      <c r="BQ3263">
        <v>1409</v>
      </c>
      <c r="BS3263" t="s">
        <v>117</v>
      </c>
      <c r="BT3263">
        <v>13.3</v>
      </c>
      <c r="BV3263">
        <v>27</v>
      </c>
      <c r="BX3263">
        <v>1</v>
      </c>
      <c r="BZ3263">
        <v>34255833500051</v>
      </c>
      <c r="CB3263" t="s">
        <v>112</v>
      </c>
      <c r="CC3263">
        <v>1</v>
      </c>
      <c r="CE3263">
        <v>3</v>
      </c>
      <c r="CG3263">
        <v>41054531300042</v>
      </c>
      <c r="CI3263" t="s">
        <v>109</v>
      </c>
      <c r="CK3263">
        <v>3</v>
      </c>
      <c r="CQ3263" t="s">
        <v>110</v>
      </c>
      <c r="CR3263" s="2">
        <v>42460</v>
      </c>
      <c r="CS3263">
        <v>0</v>
      </c>
      <c r="CU3263" t="s">
        <v>109</v>
      </c>
      <c r="CV3263" t="s">
        <v>111</v>
      </c>
      <c r="CW3263">
        <v>41054531300042</v>
      </c>
      <c r="CY3263" t="s">
        <v>112</v>
      </c>
      <c r="CZ3263" t="s">
        <v>113</v>
      </c>
      <c r="DA3263" t="s">
        <v>114</v>
      </c>
      <c r="DB3263" t="s">
        <v>115</v>
      </c>
      <c r="DC3263">
        <v>1</v>
      </c>
    </row>
    <row r="3264" spans="1:107" x14ac:dyDescent="0.2">
      <c r="A3264" t="s">
        <v>108</v>
      </c>
      <c r="B3264">
        <v>0</v>
      </c>
      <c r="D3264" t="s">
        <v>109</v>
      </c>
      <c r="K3264">
        <v>1</v>
      </c>
      <c r="M3264">
        <v>5</v>
      </c>
      <c r="N3264" t="s">
        <v>1112</v>
      </c>
      <c r="O3264">
        <v>0</v>
      </c>
      <c r="V3264">
        <v>6127970</v>
      </c>
      <c r="W3264" s="2">
        <v>42432</v>
      </c>
      <c r="X3264">
        <v>10</v>
      </c>
      <c r="Y3264">
        <v>1</v>
      </c>
      <c r="Z3264">
        <v>1</v>
      </c>
      <c r="AB3264">
        <v>0</v>
      </c>
      <c r="AC3264">
        <v>0</v>
      </c>
      <c r="AD3264" s="2">
        <v>42433</v>
      </c>
      <c r="AE3264" s="3" t="s">
        <v>1113</v>
      </c>
      <c r="AF3264">
        <v>23</v>
      </c>
      <c r="AG3264">
        <v>23</v>
      </c>
      <c r="AH3264" s="3" t="s">
        <v>1120</v>
      </c>
      <c r="AI3264">
        <v>2</v>
      </c>
      <c r="AJ3264">
        <v>2</v>
      </c>
      <c r="AK3264" t="s">
        <v>271</v>
      </c>
      <c r="AL3264">
        <v>2937</v>
      </c>
      <c r="AM3264">
        <v>0.02</v>
      </c>
      <c r="AN3264">
        <v>0.02</v>
      </c>
      <c r="AQ3264">
        <v>454</v>
      </c>
      <c r="AR3264">
        <v>454</v>
      </c>
      <c r="AS3264">
        <v>2937</v>
      </c>
      <c r="AT3264">
        <v>10</v>
      </c>
      <c r="AU3264">
        <v>10</v>
      </c>
      <c r="AV3264">
        <v>0.02</v>
      </c>
      <c r="AW3264">
        <v>0.02</v>
      </c>
      <c r="AZ3264">
        <v>133</v>
      </c>
      <c r="BA3264">
        <v>133</v>
      </c>
      <c r="BB3264" t="s">
        <v>135</v>
      </c>
      <c r="BC3264" t="s">
        <v>1114</v>
      </c>
      <c r="BD3264">
        <v>1</v>
      </c>
      <c r="BF3264" s="2">
        <v>42433</v>
      </c>
      <c r="BG3264" s="3" t="s">
        <v>1076</v>
      </c>
      <c r="BH3264">
        <v>41054531300042</v>
      </c>
      <c r="BJ3264" t="s">
        <v>112</v>
      </c>
      <c r="BK3264" t="s">
        <v>1115</v>
      </c>
      <c r="BL3264" t="s">
        <v>1116</v>
      </c>
      <c r="BN3264" s="2">
        <v>42432</v>
      </c>
      <c r="BO3264">
        <v>3</v>
      </c>
      <c r="BQ3264">
        <v>1409</v>
      </c>
      <c r="BS3264" t="s">
        <v>117</v>
      </c>
      <c r="BT3264">
        <v>13.3</v>
      </c>
      <c r="BV3264">
        <v>27</v>
      </c>
      <c r="BX3264">
        <v>1</v>
      </c>
      <c r="BZ3264">
        <v>34255833500051</v>
      </c>
      <c r="CB3264" t="s">
        <v>112</v>
      </c>
      <c r="CC3264">
        <v>1</v>
      </c>
      <c r="CE3264">
        <v>3</v>
      </c>
      <c r="CG3264">
        <v>41054531300042</v>
      </c>
      <c r="CI3264" t="s">
        <v>109</v>
      </c>
      <c r="CK3264">
        <v>3</v>
      </c>
      <c r="CQ3264" t="s">
        <v>110</v>
      </c>
      <c r="CR3264" s="2">
        <v>42460</v>
      </c>
      <c r="CS3264">
        <v>0</v>
      </c>
      <c r="CU3264" t="s">
        <v>109</v>
      </c>
      <c r="CV3264" t="s">
        <v>111</v>
      </c>
      <c r="CW3264">
        <v>41054531300042</v>
      </c>
      <c r="CY3264" t="s">
        <v>112</v>
      </c>
      <c r="CZ3264" t="s">
        <v>113</v>
      </c>
      <c r="DA3264" t="s">
        <v>114</v>
      </c>
      <c r="DB3264" t="s">
        <v>115</v>
      </c>
      <c r="DC3264">
        <v>1</v>
      </c>
    </row>
    <row r="3265" spans="1:107" x14ac:dyDescent="0.2">
      <c r="A3265" t="s">
        <v>108</v>
      </c>
      <c r="B3265">
        <v>0</v>
      </c>
      <c r="D3265" t="s">
        <v>109</v>
      </c>
      <c r="K3265">
        <v>1</v>
      </c>
      <c r="M3265">
        <v>5</v>
      </c>
      <c r="N3265" t="s">
        <v>1112</v>
      </c>
      <c r="O3265">
        <v>0</v>
      </c>
      <c r="V3265">
        <v>6127970</v>
      </c>
      <c r="W3265" s="2">
        <v>42432</v>
      </c>
      <c r="X3265">
        <v>10</v>
      </c>
      <c r="Y3265">
        <v>1</v>
      </c>
      <c r="Z3265">
        <v>1</v>
      </c>
      <c r="AB3265">
        <v>0</v>
      </c>
      <c r="AC3265">
        <v>0</v>
      </c>
      <c r="AD3265" s="2">
        <v>42433</v>
      </c>
      <c r="AE3265" s="3" t="s">
        <v>1113</v>
      </c>
      <c r="AF3265">
        <v>23</v>
      </c>
      <c r="AG3265">
        <v>23</v>
      </c>
      <c r="AH3265" s="3" t="s">
        <v>1124</v>
      </c>
      <c r="AI3265">
        <v>2</v>
      </c>
      <c r="AJ3265">
        <v>2</v>
      </c>
      <c r="AK3265" t="s">
        <v>272</v>
      </c>
      <c r="AL3265">
        <v>1110</v>
      </c>
      <c r="AM3265">
        <v>0.05</v>
      </c>
      <c r="AN3265">
        <v>0.05</v>
      </c>
      <c r="AQ3265">
        <v>454</v>
      </c>
      <c r="AR3265">
        <v>454</v>
      </c>
      <c r="AS3265">
        <v>1110</v>
      </c>
      <c r="AT3265">
        <v>10</v>
      </c>
      <c r="AU3265">
        <v>10</v>
      </c>
      <c r="AV3265">
        <v>0.05</v>
      </c>
      <c r="AW3265">
        <v>0.05</v>
      </c>
      <c r="AZ3265">
        <v>133</v>
      </c>
      <c r="BA3265">
        <v>133</v>
      </c>
      <c r="BB3265" t="s">
        <v>135</v>
      </c>
      <c r="BC3265" t="s">
        <v>1114</v>
      </c>
      <c r="BD3265">
        <v>1</v>
      </c>
      <c r="BF3265" s="2">
        <v>42433</v>
      </c>
      <c r="BG3265" s="3" t="s">
        <v>1076</v>
      </c>
      <c r="BH3265">
        <v>41054531300042</v>
      </c>
      <c r="BJ3265" t="s">
        <v>112</v>
      </c>
      <c r="BK3265" t="s">
        <v>1115</v>
      </c>
      <c r="BL3265" t="s">
        <v>1116</v>
      </c>
      <c r="BN3265" s="2">
        <v>42432</v>
      </c>
      <c r="BO3265">
        <v>3</v>
      </c>
      <c r="BQ3265">
        <v>1409</v>
      </c>
      <c r="BS3265" t="s">
        <v>117</v>
      </c>
      <c r="BT3265">
        <v>13.3</v>
      </c>
      <c r="BV3265">
        <v>27</v>
      </c>
      <c r="BX3265">
        <v>1</v>
      </c>
      <c r="BZ3265">
        <v>34255833500051</v>
      </c>
      <c r="CB3265" t="s">
        <v>112</v>
      </c>
      <c r="CC3265">
        <v>1</v>
      </c>
      <c r="CE3265">
        <v>3</v>
      </c>
      <c r="CG3265">
        <v>41054531300042</v>
      </c>
      <c r="CI3265" t="s">
        <v>109</v>
      </c>
      <c r="CK3265">
        <v>3</v>
      </c>
      <c r="CQ3265" t="s">
        <v>110</v>
      </c>
      <c r="CR3265" s="2">
        <v>42460</v>
      </c>
      <c r="CS3265">
        <v>0</v>
      </c>
      <c r="CU3265" t="s">
        <v>109</v>
      </c>
      <c r="CV3265" t="s">
        <v>111</v>
      </c>
      <c r="CW3265">
        <v>41054531300042</v>
      </c>
      <c r="CY3265" t="s">
        <v>112</v>
      </c>
      <c r="CZ3265" t="s">
        <v>113</v>
      </c>
      <c r="DA3265" t="s">
        <v>114</v>
      </c>
      <c r="DB3265" t="s">
        <v>115</v>
      </c>
      <c r="DC3265">
        <v>1</v>
      </c>
    </row>
    <row r="3266" spans="1:107" x14ac:dyDescent="0.2">
      <c r="A3266" t="s">
        <v>108</v>
      </c>
      <c r="B3266">
        <v>0</v>
      </c>
      <c r="D3266" t="s">
        <v>109</v>
      </c>
      <c r="K3266">
        <v>1</v>
      </c>
      <c r="M3266">
        <v>5</v>
      </c>
      <c r="N3266" t="s">
        <v>1112</v>
      </c>
      <c r="O3266">
        <v>0</v>
      </c>
      <c r="V3266">
        <v>6127970</v>
      </c>
      <c r="W3266" s="2">
        <v>42432</v>
      </c>
      <c r="X3266">
        <v>10</v>
      </c>
      <c r="Y3266">
        <v>1</v>
      </c>
      <c r="Z3266">
        <v>1</v>
      </c>
      <c r="AB3266">
        <v>0</v>
      </c>
      <c r="AC3266">
        <v>0</v>
      </c>
      <c r="AD3266" s="2">
        <v>42433</v>
      </c>
      <c r="AE3266" s="3" t="s">
        <v>1113</v>
      </c>
      <c r="AF3266">
        <v>23</v>
      </c>
      <c r="AG3266">
        <v>23</v>
      </c>
      <c r="AH3266" s="3" t="s">
        <v>1124</v>
      </c>
      <c r="AI3266">
        <v>2</v>
      </c>
      <c r="AJ3266">
        <v>2</v>
      </c>
      <c r="AK3266" t="s">
        <v>273</v>
      </c>
      <c r="AL3266">
        <v>1111</v>
      </c>
      <c r="AM3266">
        <v>0.03</v>
      </c>
      <c r="AN3266">
        <v>0.03</v>
      </c>
      <c r="AQ3266">
        <v>454</v>
      </c>
      <c r="AR3266">
        <v>454</v>
      </c>
      <c r="AS3266">
        <v>1111</v>
      </c>
      <c r="AT3266">
        <v>10</v>
      </c>
      <c r="AU3266">
        <v>10</v>
      </c>
      <c r="AV3266">
        <v>0.03</v>
      </c>
      <c r="AW3266">
        <v>0.03</v>
      </c>
      <c r="AZ3266">
        <v>133</v>
      </c>
      <c r="BA3266">
        <v>133</v>
      </c>
      <c r="BB3266" t="s">
        <v>135</v>
      </c>
      <c r="BC3266" t="s">
        <v>1114</v>
      </c>
      <c r="BD3266">
        <v>1</v>
      </c>
      <c r="BF3266" s="2">
        <v>42433</v>
      </c>
      <c r="BG3266" s="3" t="s">
        <v>1076</v>
      </c>
      <c r="BH3266">
        <v>41054531300042</v>
      </c>
      <c r="BJ3266" t="s">
        <v>112</v>
      </c>
      <c r="BK3266" t="s">
        <v>1115</v>
      </c>
      <c r="BL3266" t="s">
        <v>1116</v>
      </c>
      <c r="BN3266" s="2">
        <v>42432</v>
      </c>
      <c r="BO3266">
        <v>3</v>
      </c>
      <c r="BQ3266">
        <v>1409</v>
      </c>
      <c r="BS3266" t="s">
        <v>117</v>
      </c>
      <c r="BT3266">
        <v>13.3</v>
      </c>
      <c r="BV3266">
        <v>27</v>
      </c>
      <c r="BX3266">
        <v>1</v>
      </c>
      <c r="BZ3266">
        <v>34255833500051</v>
      </c>
      <c r="CB3266" t="s">
        <v>112</v>
      </c>
      <c r="CC3266">
        <v>1</v>
      </c>
      <c r="CE3266">
        <v>3</v>
      </c>
      <c r="CG3266">
        <v>41054531300042</v>
      </c>
      <c r="CI3266" t="s">
        <v>109</v>
      </c>
      <c r="CK3266">
        <v>3</v>
      </c>
      <c r="CQ3266" t="s">
        <v>110</v>
      </c>
      <c r="CR3266" s="2">
        <v>42460</v>
      </c>
      <c r="CS3266">
        <v>0</v>
      </c>
      <c r="CU3266" t="s">
        <v>109</v>
      </c>
      <c r="CV3266" t="s">
        <v>111</v>
      </c>
      <c r="CW3266">
        <v>41054531300042</v>
      </c>
      <c r="CY3266" t="s">
        <v>112</v>
      </c>
      <c r="CZ3266" t="s">
        <v>113</v>
      </c>
      <c r="DA3266" t="s">
        <v>114</v>
      </c>
      <c r="DB3266" t="s">
        <v>115</v>
      </c>
      <c r="DC3266">
        <v>1</v>
      </c>
    </row>
    <row r="3267" spans="1:107" x14ac:dyDescent="0.2">
      <c r="A3267" t="s">
        <v>108</v>
      </c>
      <c r="B3267">
        <v>0</v>
      </c>
      <c r="D3267" t="s">
        <v>109</v>
      </c>
      <c r="K3267">
        <v>1</v>
      </c>
      <c r="M3267">
        <v>5</v>
      </c>
      <c r="N3267" t="s">
        <v>1112</v>
      </c>
      <c r="O3267">
        <v>0</v>
      </c>
      <c r="V3267">
        <v>6127970</v>
      </c>
      <c r="W3267" s="2">
        <v>42432</v>
      </c>
      <c r="X3267">
        <v>10</v>
      </c>
      <c r="Y3267">
        <v>1</v>
      </c>
      <c r="Z3267">
        <v>1</v>
      </c>
      <c r="AB3267">
        <v>0</v>
      </c>
      <c r="AC3267">
        <v>0</v>
      </c>
      <c r="AD3267" s="2">
        <v>42433</v>
      </c>
      <c r="AE3267" s="3" t="s">
        <v>1113</v>
      </c>
      <c r="AF3267">
        <v>23</v>
      </c>
      <c r="AG3267">
        <v>23</v>
      </c>
      <c r="AH3267" s="3" t="s">
        <v>1131</v>
      </c>
      <c r="AI3267">
        <v>2</v>
      </c>
      <c r="AJ3267">
        <v>2</v>
      </c>
      <c r="AK3267" t="s">
        <v>274</v>
      </c>
      <c r="AL3267">
        <v>1319</v>
      </c>
      <c r="AM3267">
        <v>1</v>
      </c>
      <c r="AN3267">
        <v>1</v>
      </c>
      <c r="AQ3267">
        <v>240</v>
      </c>
      <c r="AR3267">
        <v>240</v>
      </c>
      <c r="AS3267">
        <v>1319</v>
      </c>
      <c r="AT3267">
        <v>10</v>
      </c>
      <c r="AU3267">
        <v>10</v>
      </c>
      <c r="AV3267">
        <v>1</v>
      </c>
      <c r="AW3267">
        <v>1</v>
      </c>
      <c r="AZ3267">
        <v>168</v>
      </c>
      <c r="BA3267">
        <v>168</v>
      </c>
      <c r="BB3267" t="s">
        <v>275</v>
      </c>
      <c r="BC3267" t="s">
        <v>1114</v>
      </c>
      <c r="BD3267">
        <v>1</v>
      </c>
      <c r="BF3267" s="2">
        <v>42433</v>
      </c>
      <c r="BG3267" s="3" t="s">
        <v>1076</v>
      </c>
      <c r="BH3267">
        <v>41054531300042</v>
      </c>
      <c r="BJ3267" t="s">
        <v>112</v>
      </c>
      <c r="BK3267" t="s">
        <v>1115</v>
      </c>
      <c r="BL3267" t="s">
        <v>1116</v>
      </c>
      <c r="BN3267" s="2">
        <v>42432</v>
      </c>
      <c r="BO3267">
        <v>3</v>
      </c>
      <c r="BQ3267">
        <v>1409</v>
      </c>
      <c r="BS3267" t="s">
        <v>117</v>
      </c>
      <c r="BT3267">
        <v>13.3</v>
      </c>
      <c r="BV3267">
        <v>27</v>
      </c>
      <c r="BX3267">
        <v>1</v>
      </c>
      <c r="BZ3267">
        <v>34255833500051</v>
      </c>
      <c r="CB3267" t="s">
        <v>112</v>
      </c>
      <c r="CC3267">
        <v>1</v>
      </c>
      <c r="CE3267">
        <v>3</v>
      </c>
      <c r="CG3267">
        <v>41054531300042</v>
      </c>
      <c r="CI3267" t="s">
        <v>109</v>
      </c>
      <c r="CK3267">
        <v>3</v>
      </c>
      <c r="CQ3267" t="s">
        <v>110</v>
      </c>
      <c r="CR3267" s="2">
        <v>42460</v>
      </c>
      <c r="CS3267">
        <v>0</v>
      </c>
      <c r="CU3267" t="s">
        <v>109</v>
      </c>
      <c r="CV3267" t="s">
        <v>111</v>
      </c>
      <c r="CW3267">
        <v>41054531300042</v>
      </c>
      <c r="CY3267" t="s">
        <v>112</v>
      </c>
      <c r="CZ3267" t="s">
        <v>113</v>
      </c>
      <c r="DA3267" t="s">
        <v>114</v>
      </c>
      <c r="DB3267" t="s">
        <v>115</v>
      </c>
      <c r="DC3267">
        <v>1</v>
      </c>
    </row>
    <row r="3268" spans="1:107" x14ac:dyDescent="0.2">
      <c r="A3268" t="s">
        <v>108</v>
      </c>
      <c r="B3268">
        <v>0</v>
      </c>
      <c r="D3268" t="s">
        <v>109</v>
      </c>
      <c r="K3268">
        <v>1</v>
      </c>
      <c r="M3268">
        <v>5</v>
      </c>
      <c r="N3268" t="s">
        <v>1112</v>
      </c>
      <c r="O3268">
        <v>0</v>
      </c>
      <c r="V3268">
        <v>6127970</v>
      </c>
      <c r="W3268" s="2">
        <v>42432</v>
      </c>
      <c r="X3268">
        <v>10</v>
      </c>
      <c r="Y3268">
        <v>1</v>
      </c>
      <c r="Z3268">
        <v>1</v>
      </c>
      <c r="AB3268">
        <v>0</v>
      </c>
      <c r="AC3268">
        <v>0</v>
      </c>
      <c r="AD3268" s="2">
        <v>42433</v>
      </c>
      <c r="AE3268" s="3" t="s">
        <v>1113</v>
      </c>
      <c r="AF3268">
        <v>23</v>
      </c>
      <c r="AG3268">
        <v>23</v>
      </c>
      <c r="AH3268" s="3" t="s">
        <v>1120</v>
      </c>
      <c r="AI3268">
        <v>2</v>
      </c>
      <c r="AJ3268">
        <v>2</v>
      </c>
      <c r="AK3268" t="s">
        <v>277</v>
      </c>
      <c r="AL3268">
        <v>1951</v>
      </c>
      <c r="AM3268">
        <v>0.02</v>
      </c>
      <c r="AN3268">
        <v>0.02</v>
      </c>
      <c r="AQ3268">
        <v>454</v>
      </c>
      <c r="AR3268">
        <v>454</v>
      </c>
      <c r="AS3268">
        <v>1951</v>
      </c>
      <c r="AT3268">
        <v>10</v>
      </c>
      <c r="AU3268">
        <v>10</v>
      </c>
      <c r="AV3268">
        <v>0.02</v>
      </c>
      <c r="AW3268">
        <v>0.02</v>
      </c>
      <c r="AZ3268">
        <v>133</v>
      </c>
      <c r="BA3268">
        <v>133</v>
      </c>
      <c r="BB3268" t="s">
        <v>135</v>
      </c>
      <c r="BC3268" t="s">
        <v>1114</v>
      </c>
      <c r="BD3268">
        <v>1</v>
      </c>
      <c r="BF3268" s="2">
        <v>42433</v>
      </c>
      <c r="BG3268" s="3" t="s">
        <v>1076</v>
      </c>
      <c r="BH3268">
        <v>41054531300042</v>
      </c>
      <c r="BJ3268" t="s">
        <v>112</v>
      </c>
      <c r="BK3268" t="s">
        <v>1115</v>
      </c>
      <c r="BL3268" t="s">
        <v>1116</v>
      </c>
      <c r="BN3268" s="2">
        <v>42432</v>
      </c>
      <c r="BO3268">
        <v>3</v>
      </c>
      <c r="BQ3268">
        <v>1409</v>
      </c>
      <c r="BS3268" t="s">
        <v>117</v>
      </c>
      <c r="BT3268">
        <v>13.3</v>
      </c>
      <c r="BV3268">
        <v>27</v>
      </c>
      <c r="BX3268">
        <v>1</v>
      </c>
      <c r="BZ3268">
        <v>34255833500051</v>
      </c>
      <c r="CB3268" t="s">
        <v>112</v>
      </c>
      <c r="CC3268">
        <v>1</v>
      </c>
      <c r="CE3268">
        <v>3</v>
      </c>
      <c r="CG3268">
        <v>41054531300042</v>
      </c>
      <c r="CI3268" t="s">
        <v>109</v>
      </c>
      <c r="CK3268">
        <v>3</v>
      </c>
      <c r="CQ3268" t="s">
        <v>110</v>
      </c>
      <c r="CR3268" s="2">
        <v>42460</v>
      </c>
      <c r="CS3268">
        <v>0</v>
      </c>
      <c r="CU3268" t="s">
        <v>109</v>
      </c>
      <c r="CV3268" t="s">
        <v>111</v>
      </c>
      <c r="CW3268">
        <v>41054531300042</v>
      </c>
      <c r="CY3268" t="s">
        <v>112</v>
      </c>
      <c r="CZ3268" t="s">
        <v>113</v>
      </c>
      <c r="DA3268" t="s">
        <v>114</v>
      </c>
      <c r="DB3268" t="s">
        <v>115</v>
      </c>
      <c r="DC3268">
        <v>1</v>
      </c>
    </row>
    <row r="3269" spans="1:107" x14ac:dyDescent="0.2">
      <c r="A3269" t="s">
        <v>108</v>
      </c>
      <c r="B3269">
        <v>0</v>
      </c>
      <c r="D3269" t="s">
        <v>109</v>
      </c>
      <c r="K3269">
        <v>1</v>
      </c>
      <c r="M3269">
        <v>5</v>
      </c>
      <c r="N3269" t="s">
        <v>1112</v>
      </c>
      <c r="O3269">
        <v>0</v>
      </c>
      <c r="V3269">
        <v>6127970</v>
      </c>
      <c r="W3269" s="2">
        <v>42432</v>
      </c>
      <c r="X3269">
        <v>10</v>
      </c>
      <c r="Y3269">
        <v>1</v>
      </c>
      <c r="Z3269">
        <v>1</v>
      </c>
      <c r="AB3269">
        <v>0</v>
      </c>
      <c r="AC3269">
        <v>0</v>
      </c>
      <c r="AD3269" s="2">
        <v>42433</v>
      </c>
      <c r="AE3269" s="3" t="s">
        <v>1113</v>
      </c>
      <c r="AF3269">
        <v>3</v>
      </c>
      <c r="AG3269">
        <v>3</v>
      </c>
      <c r="AH3269" s="3" t="s">
        <v>1130</v>
      </c>
      <c r="AI3269">
        <v>2</v>
      </c>
      <c r="AJ3269">
        <v>2</v>
      </c>
      <c r="AK3269" t="s">
        <v>278</v>
      </c>
      <c r="AL3269">
        <v>1396</v>
      </c>
      <c r="AM3269">
        <v>10</v>
      </c>
      <c r="AN3269">
        <v>10</v>
      </c>
      <c r="AQ3269">
        <v>422</v>
      </c>
      <c r="AR3269">
        <v>422</v>
      </c>
      <c r="AS3269">
        <v>1396</v>
      </c>
      <c r="AT3269">
        <v>1</v>
      </c>
      <c r="AU3269">
        <v>1</v>
      </c>
      <c r="AV3269">
        <v>96</v>
      </c>
      <c r="AW3269">
        <v>96</v>
      </c>
      <c r="AZ3269">
        <v>284</v>
      </c>
      <c r="BA3269">
        <v>284</v>
      </c>
      <c r="BB3269" t="s">
        <v>279</v>
      </c>
      <c r="BC3269" t="s">
        <v>1114</v>
      </c>
      <c r="BD3269">
        <v>1</v>
      </c>
      <c r="BF3269" s="2">
        <v>42433</v>
      </c>
      <c r="BG3269" s="3" t="s">
        <v>1076</v>
      </c>
      <c r="BH3269">
        <v>41054531300042</v>
      </c>
      <c r="BJ3269" t="s">
        <v>112</v>
      </c>
      <c r="BK3269" t="s">
        <v>1115</v>
      </c>
      <c r="BL3269" t="s">
        <v>1116</v>
      </c>
      <c r="BN3269" s="2">
        <v>42432</v>
      </c>
      <c r="BO3269">
        <v>3</v>
      </c>
      <c r="BQ3269">
        <v>1409</v>
      </c>
      <c r="BS3269" t="s">
        <v>117</v>
      </c>
      <c r="BT3269">
        <v>13.3</v>
      </c>
      <c r="BV3269">
        <v>27</v>
      </c>
      <c r="BX3269">
        <v>1</v>
      </c>
      <c r="BZ3269">
        <v>34255833500051</v>
      </c>
      <c r="CB3269" t="s">
        <v>112</v>
      </c>
      <c r="CC3269">
        <v>1</v>
      </c>
      <c r="CE3269">
        <v>3</v>
      </c>
      <c r="CG3269">
        <v>41054531300042</v>
      </c>
      <c r="CI3269" t="s">
        <v>109</v>
      </c>
      <c r="CK3269">
        <v>3</v>
      </c>
      <c r="CQ3269" t="s">
        <v>110</v>
      </c>
      <c r="CR3269" s="2">
        <v>42460</v>
      </c>
      <c r="CS3269">
        <v>0</v>
      </c>
      <c r="CU3269" t="s">
        <v>109</v>
      </c>
      <c r="CV3269" t="s">
        <v>111</v>
      </c>
      <c r="CW3269">
        <v>41054531300042</v>
      </c>
      <c r="CY3269" t="s">
        <v>112</v>
      </c>
      <c r="CZ3269" t="s">
        <v>113</v>
      </c>
      <c r="DA3269" t="s">
        <v>114</v>
      </c>
      <c r="DB3269" t="s">
        <v>115</v>
      </c>
      <c r="DC3269">
        <v>1</v>
      </c>
    </row>
    <row r="3270" spans="1:107" x14ac:dyDescent="0.2">
      <c r="A3270" t="s">
        <v>108</v>
      </c>
      <c r="B3270">
        <v>0</v>
      </c>
      <c r="D3270" t="s">
        <v>109</v>
      </c>
      <c r="K3270">
        <v>1</v>
      </c>
      <c r="M3270">
        <v>5</v>
      </c>
      <c r="N3270" t="s">
        <v>1112</v>
      </c>
      <c r="O3270">
        <v>0</v>
      </c>
      <c r="V3270">
        <v>6127970</v>
      </c>
      <c r="W3270" s="2">
        <v>42432</v>
      </c>
      <c r="X3270">
        <v>10</v>
      </c>
      <c r="Y3270">
        <v>1</v>
      </c>
      <c r="Z3270">
        <v>1</v>
      </c>
      <c r="AB3270">
        <v>0</v>
      </c>
      <c r="AC3270">
        <v>0</v>
      </c>
      <c r="AD3270" s="2">
        <v>42437</v>
      </c>
      <c r="AE3270" s="3" t="s">
        <v>1113</v>
      </c>
      <c r="AF3270">
        <v>23</v>
      </c>
      <c r="AG3270">
        <v>23</v>
      </c>
      <c r="AH3270" s="3" t="s">
        <v>1119</v>
      </c>
      <c r="AI3270">
        <v>2</v>
      </c>
      <c r="AJ3270">
        <v>2</v>
      </c>
      <c r="AK3270" t="s">
        <v>280</v>
      </c>
      <c r="AL3270">
        <v>6231</v>
      </c>
      <c r="AM3270">
        <v>5.0000000000000001E-4</v>
      </c>
      <c r="AN3270">
        <v>5.0000000000000001E-4</v>
      </c>
      <c r="AO3270">
        <v>711</v>
      </c>
      <c r="AP3270">
        <v>711</v>
      </c>
      <c r="AQ3270">
        <v>405</v>
      </c>
      <c r="AR3270">
        <v>405</v>
      </c>
      <c r="AS3270">
        <v>6231</v>
      </c>
      <c r="AT3270">
        <v>10</v>
      </c>
      <c r="AU3270">
        <v>10</v>
      </c>
      <c r="AV3270">
        <v>5.0000000000000001E-4</v>
      </c>
      <c r="AW3270">
        <v>5.0000000000000001E-4</v>
      </c>
      <c r="AZ3270">
        <v>133</v>
      </c>
      <c r="BA3270">
        <v>133</v>
      </c>
      <c r="BB3270" t="s">
        <v>135</v>
      </c>
      <c r="BC3270" t="s">
        <v>1114</v>
      </c>
      <c r="BD3270">
        <v>1</v>
      </c>
      <c r="BF3270" s="2">
        <v>42433</v>
      </c>
      <c r="BG3270" s="3" t="s">
        <v>1076</v>
      </c>
      <c r="BH3270">
        <v>41054531300042</v>
      </c>
      <c r="BJ3270" t="s">
        <v>112</v>
      </c>
      <c r="BK3270" t="s">
        <v>1115</v>
      </c>
      <c r="BL3270" t="s">
        <v>1116</v>
      </c>
      <c r="BN3270" s="2">
        <v>42432</v>
      </c>
      <c r="BO3270">
        <v>3</v>
      </c>
      <c r="BQ3270">
        <v>1409</v>
      </c>
      <c r="BS3270" t="s">
        <v>117</v>
      </c>
      <c r="BT3270">
        <v>13.3</v>
      </c>
      <c r="BV3270">
        <v>27</v>
      </c>
      <c r="BX3270">
        <v>1</v>
      </c>
      <c r="BZ3270">
        <v>34255833500051</v>
      </c>
      <c r="CB3270" t="s">
        <v>112</v>
      </c>
      <c r="CC3270">
        <v>1</v>
      </c>
      <c r="CE3270">
        <v>3</v>
      </c>
      <c r="CG3270">
        <v>41054531300042</v>
      </c>
      <c r="CI3270" t="s">
        <v>109</v>
      </c>
      <c r="CK3270">
        <v>3</v>
      </c>
      <c r="CQ3270" t="s">
        <v>110</v>
      </c>
      <c r="CR3270" s="2">
        <v>42460</v>
      </c>
      <c r="CS3270">
        <v>0</v>
      </c>
      <c r="CU3270" t="s">
        <v>109</v>
      </c>
      <c r="CV3270" t="s">
        <v>111</v>
      </c>
      <c r="CW3270">
        <v>41054531300042</v>
      </c>
      <c r="CY3270" t="s">
        <v>112</v>
      </c>
      <c r="CZ3270" t="s">
        <v>113</v>
      </c>
      <c r="DA3270" t="s">
        <v>114</v>
      </c>
      <c r="DB3270" t="s">
        <v>115</v>
      </c>
      <c r="DC3270">
        <v>1</v>
      </c>
    </row>
    <row r="3271" spans="1:107" x14ac:dyDescent="0.2">
      <c r="A3271" t="s">
        <v>108</v>
      </c>
      <c r="B3271">
        <v>0</v>
      </c>
      <c r="D3271" t="s">
        <v>109</v>
      </c>
      <c r="K3271">
        <v>1</v>
      </c>
      <c r="M3271">
        <v>5</v>
      </c>
      <c r="N3271" t="s">
        <v>1112</v>
      </c>
      <c r="O3271">
        <v>0</v>
      </c>
      <c r="V3271">
        <v>6127970</v>
      </c>
      <c r="W3271" s="2">
        <v>42432</v>
      </c>
      <c r="X3271">
        <v>10</v>
      </c>
      <c r="Y3271">
        <v>2</v>
      </c>
      <c r="Z3271">
        <v>2</v>
      </c>
      <c r="AB3271">
        <v>0</v>
      </c>
      <c r="AC3271">
        <v>0</v>
      </c>
      <c r="AD3271" s="2">
        <v>42437</v>
      </c>
      <c r="AE3271" s="3" t="s">
        <v>1113</v>
      </c>
      <c r="AF3271">
        <v>23</v>
      </c>
      <c r="AG3271">
        <v>23</v>
      </c>
      <c r="AH3271" s="3" t="s">
        <v>1119</v>
      </c>
      <c r="AI3271">
        <v>2</v>
      </c>
      <c r="AJ3271">
        <v>2</v>
      </c>
      <c r="AK3271" t="s">
        <v>281</v>
      </c>
      <c r="AL3271">
        <v>7437</v>
      </c>
      <c r="AM3271">
        <v>2.0000000000000001E-4</v>
      </c>
      <c r="AN3271">
        <v>2.0000000000000001E-4</v>
      </c>
      <c r="AO3271">
        <v>711</v>
      </c>
      <c r="AP3271">
        <v>711</v>
      </c>
      <c r="AQ3271">
        <v>405</v>
      </c>
      <c r="AR3271">
        <v>405</v>
      </c>
      <c r="AS3271">
        <v>7437</v>
      </c>
      <c r="AT3271">
        <v>10</v>
      </c>
      <c r="AU3271">
        <v>10</v>
      </c>
      <c r="AV3271">
        <v>2.0000000000000001E-4</v>
      </c>
      <c r="AW3271">
        <v>2.0000000000000001E-4</v>
      </c>
      <c r="AZ3271">
        <v>133</v>
      </c>
      <c r="BA3271">
        <v>133</v>
      </c>
      <c r="BB3271" t="s">
        <v>135</v>
      </c>
      <c r="BC3271" t="s">
        <v>1114</v>
      </c>
      <c r="BD3271">
        <v>1</v>
      </c>
      <c r="BF3271" s="2">
        <v>42433</v>
      </c>
      <c r="BG3271" s="3" t="s">
        <v>1076</v>
      </c>
      <c r="BH3271">
        <v>41054531300042</v>
      </c>
      <c r="BJ3271" t="s">
        <v>112</v>
      </c>
      <c r="BK3271" t="s">
        <v>1115</v>
      </c>
      <c r="BL3271" t="s">
        <v>1116</v>
      </c>
      <c r="BN3271" s="2">
        <v>42432</v>
      </c>
      <c r="BO3271">
        <v>3</v>
      </c>
      <c r="BQ3271">
        <v>1409</v>
      </c>
      <c r="BS3271" t="s">
        <v>117</v>
      </c>
      <c r="BT3271">
        <v>13.3</v>
      </c>
      <c r="BV3271">
        <v>27</v>
      </c>
      <c r="BX3271">
        <v>1</v>
      </c>
      <c r="BZ3271">
        <v>34255833500051</v>
      </c>
      <c r="CB3271" t="s">
        <v>112</v>
      </c>
      <c r="CC3271">
        <v>1</v>
      </c>
      <c r="CE3271">
        <v>3</v>
      </c>
      <c r="CG3271">
        <v>41054531300042</v>
      </c>
      <c r="CI3271" t="s">
        <v>109</v>
      </c>
      <c r="CK3271">
        <v>3</v>
      </c>
      <c r="CQ3271" t="s">
        <v>110</v>
      </c>
      <c r="CR3271" s="2">
        <v>42460</v>
      </c>
      <c r="CS3271">
        <v>0</v>
      </c>
      <c r="CU3271" t="s">
        <v>109</v>
      </c>
      <c r="CV3271" t="s">
        <v>111</v>
      </c>
      <c r="CW3271">
        <v>41054531300042</v>
      </c>
      <c r="CY3271" t="s">
        <v>112</v>
      </c>
      <c r="CZ3271" t="s">
        <v>113</v>
      </c>
      <c r="DA3271" t="s">
        <v>114</v>
      </c>
      <c r="DB3271" t="s">
        <v>115</v>
      </c>
      <c r="DC3271">
        <v>1</v>
      </c>
    </row>
    <row r="3272" spans="1:107" x14ac:dyDescent="0.2">
      <c r="A3272" t="s">
        <v>108</v>
      </c>
      <c r="B3272">
        <v>0</v>
      </c>
      <c r="D3272" t="s">
        <v>109</v>
      </c>
      <c r="K3272">
        <v>1</v>
      </c>
      <c r="M3272">
        <v>5</v>
      </c>
      <c r="N3272" t="s">
        <v>1112</v>
      </c>
      <c r="O3272">
        <v>0</v>
      </c>
      <c r="V3272">
        <v>6127970</v>
      </c>
      <c r="W3272" s="2">
        <v>42432</v>
      </c>
      <c r="X3272">
        <v>10</v>
      </c>
      <c r="Y3272">
        <v>2</v>
      </c>
      <c r="Z3272">
        <v>2</v>
      </c>
      <c r="AB3272">
        <v>0</v>
      </c>
      <c r="AC3272">
        <v>0</v>
      </c>
      <c r="AD3272" s="2">
        <v>42434</v>
      </c>
      <c r="AE3272" s="3" t="s">
        <v>1113</v>
      </c>
      <c r="AF3272">
        <v>23</v>
      </c>
      <c r="AG3272">
        <v>23</v>
      </c>
      <c r="AH3272" s="3" t="s">
        <v>1122</v>
      </c>
      <c r="AI3272">
        <v>2</v>
      </c>
      <c r="AJ3272">
        <v>2</v>
      </c>
      <c r="AK3272" t="s">
        <v>282</v>
      </c>
      <c r="AL3272">
        <v>7522</v>
      </c>
      <c r="AM3272">
        <v>0.05</v>
      </c>
      <c r="AN3272">
        <v>0.05</v>
      </c>
      <c r="AO3272">
        <v>712</v>
      </c>
      <c r="AP3272">
        <v>712</v>
      </c>
      <c r="AQ3272">
        <v>405</v>
      </c>
      <c r="AR3272">
        <v>405</v>
      </c>
      <c r="AS3272">
        <v>7522</v>
      </c>
      <c r="AT3272">
        <v>10</v>
      </c>
      <c r="AU3272">
        <v>10</v>
      </c>
      <c r="AV3272">
        <v>0.05</v>
      </c>
      <c r="AW3272">
        <v>0.05</v>
      </c>
      <c r="AX3272">
        <v>1168</v>
      </c>
      <c r="AY3272">
        <v>1168</v>
      </c>
      <c r="AZ3272">
        <v>133</v>
      </c>
      <c r="BA3272">
        <v>133</v>
      </c>
      <c r="BB3272" t="s">
        <v>135</v>
      </c>
      <c r="BC3272" t="s">
        <v>1114</v>
      </c>
      <c r="BD3272">
        <v>1</v>
      </c>
      <c r="BF3272" s="2">
        <v>42433</v>
      </c>
      <c r="BG3272" s="3" t="s">
        <v>1076</v>
      </c>
      <c r="BH3272">
        <v>41054531300042</v>
      </c>
      <c r="BJ3272" t="s">
        <v>112</v>
      </c>
      <c r="BK3272" t="s">
        <v>1115</v>
      </c>
      <c r="BL3272" t="s">
        <v>1116</v>
      </c>
      <c r="BN3272" s="2">
        <v>42432</v>
      </c>
      <c r="BO3272">
        <v>3</v>
      </c>
      <c r="BQ3272">
        <v>1409</v>
      </c>
      <c r="BS3272" t="s">
        <v>117</v>
      </c>
      <c r="BT3272">
        <v>13.3</v>
      </c>
      <c r="BV3272">
        <v>27</v>
      </c>
      <c r="BX3272">
        <v>1</v>
      </c>
      <c r="BZ3272">
        <v>34255833500051</v>
      </c>
      <c r="CB3272" t="s">
        <v>112</v>
      </c>
      <c r="CC3272">
        <v>1</v>
      </c>
      <c r="CE3272">
        <v>3</v>
      </c>
      <c r="CG3272">
        <v>41054531300042</v>
      </c>
      <c r="CI3272" t="s">
        <v>109</v>
      </c>
      <c r="CK3272">
        <v>3</v>
      </c>
      <c r="CQ3272" t="s">
        <v>110</v>
      </c>
      <c r="CR3272" s="2">
        <v>42460</v>
      </c>
      <c r="CS3272">
        <v>0</v>
      </c>
      <c r="CU3272" t="s">
        <v>109</v>
      </c>
      <c r="CV3272" t="s">
        <v>111</v>
      </c>
      <c r="CW3272">
        <v>41054531300042</v>
      </c>
      <c r="CY3272" t="s">
        <v>112</v>
      </c>
      <c r="CZ3272" t="s">
        <v>113</v>
      </c>
      <c r="DA3272" t="s">
        <v>114</v>
      </c>
      <c r="DB3272" t="s">
        <v>115</v>
      </c>
      <c r="DC3272">
        <v>1</v>
      </c>
    </row>
    <row r="3273" spans="1:107" x14ac:dyDescent="0.2">
      <c r="A3273" t="s">
        <v>108</v>
      </c>
      <c r="B3273">
        <v>0</v>
      </c>
      <c r="D3273" t="s">
        <v>109</v>
      </c>
      <c r="K3273">
        <v>1</v>
      </c>
      <c r="M3273">
        <v>5</v>
      </c>
      <c r="N3273" t="s">
        <v>1112</v>
      </c>
      <c r="O3273">
        <v>0</v>
      </c>
      <c r="V3273">
        <v>6127970</v>
      </c>
      <c r="W3273" s="2">
        <v>42432</v>
      </c>
      <c r="X3273">
        <v>10</v>
      </c>
      <c r="Y3273">
        <v>1</v>
      </c>
      <c r="Z3273">
        <v>1</v>
      </c>
      <c r="AB3273">
        <v>0</v>
      </c>
      <c r="AC3273">
        <v>0</v>
      </c>
      <c r="AD3273" s="2">
        <v>42434</v>
      </c>
      <c r="AE3273" s="3" t="s">
        <v>1113</v>
      </c>
      <c r="AF3273">
        <v>23</v>
      </c>
      <c r="AG3273">
        <v>23</v>
      </c>
      <c r="AH3273" s="3" t="s">
        <v>1122</v>
      </c>
      <c r="AI3273">
        <v>2</v>
      </c>
      <c r="AJ3273">
        <v>2</v>
      </c>
      <c r="AK3273" t="s">
        <v>283</v>
      </c>
      <c r="AL3273">
        <v>1687</v>
      </c>
      <c r="AM3273">
        <v>5.0000000000000001E-3</v>
      </c>
      <c r="AN3273">
        <v>5.0000000000000001E-3</v>
      </c>
      <c r="AO3273">
        <v>712</v>
      </c>
      <c r="AP3273">
        <v>712</v>
      </c>
      <c r="AQ3273">
        <v>405</v>
      </c>
      <c r="AR3273">
        <v>405</v>
      </c>
      <c r="AS3273">
        <v>1687</v>
      </c>
      <c r="AT3273">
        <v>10</v>
      </c>
      <c r="AU3273">
        <v>10</v>
      </c>
      <c r="AV3273">
        <v>5.0000000000000001E-3</v>
      </c>
      <c r="AW3273">
        <v>5.0000000000000001E-3</v>
      </c>
      <c r="AX3273">
        <v>1168</v>
      </c>
      <c r="AY3273">
        <v>1168</v>
      </c>
      <c r="AZ3273">
        <v>133</v>
      </c>
      <c r="BA3273">
        <v>133</v>
      </c>
      <c r="BB3273" t="s">
        <v>135</v>
      </c>
      <c r="BC3273" t="s">
        <v>1114</v>
      </c>
      <c r="BD3273">
        <v>1</v>
      </c>
      <c r="BF3273" s="2">
        <v>42433</v>
      </c>
      <c r="BG3273" s="3" t="s">
        <v>1076</v>
      </c>
      <c r="BH3273">
        <v>41054531300042</v>
      </c>
      <c r="BJ3273" t="s">
        <v>112</v>
      </c>
      <c r="BK3273" t="s">
        <v>1115</v>
      </c>
      <c r="BL3273" t="s">
        <v>1116</v>
      </c>
      <c r="BN3273" s="2">
        <v>42432</v>
      </c>
      <c r="BO3273">
        <v>3</v>
      </c>
      <c r="BQ3273">
        <v>1409</v>
      </c>
      <c r="BS3273" t="s">
        <v>117</v>
      </c>
      <c r="BT3273">
        <v>13.3</v>
      </c>
      <c r="BV3273">
        <v>27</v>
      </c>
      <c r="BX3273">
        <v>1</v>
      </c>
      <c r="BZ3273">
        <v>34255833500051</v>
      </c>
      <c r="CB3273" t="s">
        <v>112</v>
      </c>
      <c r="CC3273">
        <v>1</v>
      </c>
      <c r="CE3273">
        <v>3</v>
      </c>
      <c r="CG3273">
        <v>41054531300042</v>
      </c>
      <c r="CI3273" t="s">
        <v>109</v>
      </c>
      <c r="CK3273">
        <v>3</v>
      </c>
      <c r="CQ3273" t="s">
        <v>110</v>
      </c>
      <c r="CR3273" s="2">
        <v>42460</v>
      </c>
      <c r="CS3273">
        <v>0</v>
      </c>
      <c r="CU3273" t="s">
        <v>109</v>
      </c>
      <c r="CV3273" t="s">
        <v>111</v>
      </c>
      <c r="CW3273">
        <v>41054531300042</v>
      </c>
      <c r="CY3273" t="s">
        <v>112</v>
      </c>
      <c r="CZ3273" t="s">
        <v>113</v>
      </c>
      <c r="DA3273" t="s">
        <v>114</v>
      </c>
      <c r="DB3273" t="s">
        <v>115</v>
      </c>
      <c r="DC3273">
        <v>1</v>
      </c>
    </row>
    <row r="3274" spans="1:107" x14ac:dyDescent="0.2">
      <c r="A3274" t="s">
        <v>108</v>
      </c>
      <c r="B3274">
        <v>0</v>
      </c>
      <c r="D3274" t="s">
        <v>109</v>
      </c>
      <c r="K3274">
        <v>1</v>
      </c>
      <c r="M3274">
        <v>5</v>
      </c>
      <c r="N3274" t="s">
        <v>1112</v>
      </c>
      <c r="O3274">
        <v>0</v>
      </c>
      <c r="V3274">
        <v>6127970</v>
      </c>
      <c r="W3274" s="2">
        <v>42432</v>
      </c>
      <c r="X3274">
        <v>10</v>
      </c>
      <c r="Y3274">
        <v>1</v>
      </c>
      <c r="Z3274">
        <v>1</v>
      </c>
      <c r="AB3274">
        <v>0</v>
      </c>
      <c r="AC3274">
        <v>0</v>
      </c>
      <c r="AD3274" s="2">
        <v>42433</v>
      </c>
      <c r="AE3274" s="3" t="s">
        <v>1113</v>
      </c>
      <c r="AF3274">
        <v>23</v>
      </c>
      <c r="AG3274">
        <v>23</v>
      </c>
      <c r="AH3274" s="3" t="s">
        <v>1124</v>
      </c>
      <c r="AI3274">
        <v>2</v>
      </c>
      <c r="AJ3274">
        <v>2</v>
      </c>
      <c r="AK3274" t="s">
        <v>284</v>
      </c>
      <c r="AL3274">
        <v>1329</v>
      </c>
      <c r="AM3274">
        <v>0.02</v>
      </c>
      <c r="AN3274">
        <v>0.02</v>
      </c>
      <c r="AQ3274">
        <v>454</v>
      </c>
      <c r="AR3274">
        <v>454</v>
      </c>
      <c r="AS3274">
        <v>1329</v>
      </c>
      <c r="AT3274">
        <v>10</v>
      </c>
      <c r="AU3274">
        <v>10</v>
      </c>
      <c r="AV3274">
        <v>0.02</v>
      </c>
      <c r="AW3274">
        <v>0.02</v>
      </c>
      <c r="AZ3274">
        <v>133</v>
      </c>
      <c r="BA3274">
        <v>133</v>
      </c>
      <c r="BB3274" t="s">
        <v>135</v>
      </c>
      <c r="BC3274" t="s">
        <v>1114</v>
      </c>
      <c r="BD3274">
        <v>1</v>
      </c>
      <c r="BF3274" s="2">
        <v>42433</v>
      </c>
      <c r="BG3274" s="3" t="s">
        <v>1076</v>
      </c>
      <c r="BH3274">
        <v>41054531300042</v>
      </c>
      <c r="BJ3274" t="s">
        <v>112</v>
      </c>
      <c r="BK3274" t="s">
        <v>1115</v>
      </c>
      <c r="BL3274" t="s">
        <v>1116</v>
      </c>
      <c r="BN3274" s="2">
        <v>42432</v>
      </c>
      <c r="BO3274">
        <v>3</v>
      </c>
      <c r="BQ3274">
        <v>1409</v>
      </c>
      <c r="BS3274" t="s">
        <v>117</v>
      </c>
      <c r="BT3274">
        <v>13.3</v>
      </c>
      <c r="BV3274">
        <v>27</v>
      </c>
      <c r="BX3274">
        <v>1</v>
      </c>
      <c r="BZ3274">
        <v>34255833500051</v>
      </c>
      <c r="CB3274" t="s">
        <v>112</v>
      </c>
      <c r="CC3274">
        <v>1</v>
      </c>
      <c r="CE3274">
        <v>3</v>
      </c>
      <c r="CG3274">
        <v>41054531300042</v>
      </c>
      <c r="CI3274" t="s">
        <v>109</v>
      </c>
      <c r="CK3274">
        <v>3</v>
      </c>
      <c r="CQ3274" t="s">
        <v>110</v>
      </c>
      <c r="CR3274" s="2">
        <v>42460</v>
      </c>
      <c r="CS3274">
        <v>0</v>
      </c>
      <c r="CU3274" t="s">
        <v>109</v>
      </c>
      <c r="CV3274" t="s">
        <v>111</v>
      </c>
      <c r="CW3274">
        <v>41054531300042</v>
      </c>
      <c r="CY3274" t="s">
        <v>112</v>
      </c>
      <c r="CZ3274" t="s">
        <v>113</v>
      </c>
      <c r="DA3274" t="s">
        <v>114</v>
      </c>
      <c r="DB3274" t="s">
        <v>115</v>
      </c>
      <c r="DC3274">
        <v>1</v>
      </c>
    </row>
    <row r="3275" spans="1:107" x14ac:dyDescent="0.2">
      <c r="A3275" t="s">
        <v>108</v>
      </c>
      <c r="B3275">
        <v>0</v>
      </c>
      <c r="D3275" t="s">
        <v>109</v>
      </c>
      <c r="K3275">
        <v>1</v>
      </c>
      <c r="M3275">
        <v>5</v>
      </c>
      <c r="N3275" t="s">
        <v>1112</v>
      </c>
      <c r="O3275">
        <v>0</v>
      </c>
      <c r="V3275">
        <v>6127970</v>
      </c>
      <c r="W3275" s="2">
        <v>42432</v>
      </c>
      <c r="X3275">
        <v>10</v>
      </c>
      <c r="Y3275">
        <v>1</v>
      </c>
      <c r="Z3275">
        <v>1</v>
      </c>
      <c r="AB3275">
        <v>0</v>
      </c>
      <c r="AC3275">
        <v>0</v>
      </c>
      <c r="AD3275" s="2">
        <v>42434</v>
      </c>
      <c r="AE3275" s="3" t="s">
        <v>1113</v>
      </c>
      <c r="AF3275">
        <v>23</v>
      </c>
      <c r="AG3275">
        <v>23</v>
      </c>
      <c r="AH3275" s="3" t="s">
        <v>1122</v>
      </c>
      <c r="AI3275">
        <v>2</v>
      </c>
      <c r="AJ3275">
        <v>2</v>
      </c>
      <c r="AK3275" t="s">
        <v>285</v>
      </c>
      <c r="AL3275">
        <v>1112</v>
      </c>
      <c r="AM3275">
        <v>5.0000000000000001E-3</v>
      </c>
      <c r="AN3275">
        <v>5.0000000000000001E-3</v>
      </c>
      <c r="AO3275">
        <v>712</v>
      </c>
      <c r="AP3275">
        <v>712</v>
      </c>
      <c r="AQ3275">
        <v>405</v>
      </c>
      <c r="AR3275">
        <v>405</v>
      </c>
      <c r="AS3275">
        <v>1112</v>
      </c>
      <c r="AT3275">
        <v>10</v>
      </c>
      <c r="AU3275">
        <v>10</v>
      </c>
      <c r="AV3275">
        <v>5.0000000000000001E-3</v>
      </c>
      <c r="AW3275">
        <v>5.0000000000000001E-3</v>
      </c>
      <c r="AX3275">
        <v>1168</v>
      </c>
      <c r="AY3275">
        <v>1168</v>
      </c>
      <c r="AZ3275">
        <v>133</v>
      </c>
      <c r="BA3275">
        <v>133</v>
      </c>
      <c r="BB3275" t="s">
        <v>135</v>
      </c>
      <c r="BC3275" t="s">
        <v>1114</v>
      </c>
      <c r="BD3275">
        <v>1</v>
      </c>
      <c r="BF3275" s="2">
        <v>42433</v>
      </c>
      <c r="BG3275" s="3" t="s">
        <v>1076</v>
      </c>
      <c r="BH3275">
        <v>41054531300042</v>
      </c>
      <c r="BJ3275" t="s">
        <v>112</v>
      </c>
      <c r="BK3275" t="s">
        <v>1115</v>
      </c>
      <c r="BL3275" t="s">
        <v>1116</v>
      </c>
      <c r="BN3275" s="2">
        <v>42432</v>
      </c>
      <c r="BO3275">
        <v>3</v>
      </c>
      <c r="BQ3275">
        <v>1409</v>
      </c>
      <c r="BS3275" t="s">
        <v>117</v>
      </c>
      <c r="BT3275">
        <v>13.3</v>
      </c>
      <c r="BV3275">
        <v>27</v>
      </c>
      <c r="BX3275">
        <v>1</v>
      </c>
      <c r="BZ3275">
        <v>34255833500051</v>
      </c>
      <c r="CB3275" t="s">
        <v>112</v>
      </c>
      <c r="CC3275">
        <v>1</v>
      </c>
      <c r="CE3275">
        <v>3</v>
      </c>
      <c r="CG3275">
        <v>41054531300042</v>
      </c>
      <c r="CI3275" t="s">
        <v>109</v>
      </c>
      <c r="CK3275">
        <v>3</v>
      </c>
      <c r="CQ3275" t="s">
        <v>110</v>
      </c>
      <c r="CR3275" s="2">
        <v>42460</v>
      </c>
      <c r="CS3275">
        <v>0</v>
      </c>
      <c r="CU3275" t="s">
        <v>109</v>
      </c>
      <c r="CV3275" t="s">
        <v>111</v>
      </c>
      <c r="CW3275">
        <v>41054531300042</v>
      </c>
      <c r="CY3275" t="s">
        <v>112</v>
      </c>
      <c r="CZ3275" t="s">
        <v>113</v>
      </c>
      <c r="DA3275" t="s">
        <v>114</v>
      </c>
      <c r="DB3275" t="s">
        <v>115</v>
      </c>
      <c r="DC3275">
        <v>1</v>
      </c>
    </row>
    <row r="3276" spans="1:107" x14ac:dyDescent="0.2">
      <c r="A3276" t="s">
        <v>108</v>
      </c>
      <c r="B3276">
        <v>0</v>
      </c>
      <c r="D3276" t="s">
        <v>109</v>
      </c>
      <c r="K3276">
        <v>1</v>
      </c>
      <c r="M3276">
        <v>5</v>
      </c>
      <c r="N3276" t="s">
        <v>1112</v>
      </c>
      <c r="O3276">
        <v>0</v>
      </c>
      <c r="V3276">
        <v>6127970</v>
      </c>
      <c r="W3276" s="2">
        <v>42432</v>
      </c>
      <c r="X3276">
        <v>10</v>
      </c>
      <c r="Y3276">
        <v>2</v>
      </c>
      <c r="Z3276">
        <v>2</v>
      </c>
      <c r="AB3276">
        <v>0</v>
      </c>
      <c r="AC3276">
        <v>0</v>
      </c>
      <c r="AD3276" s="2">
        <v>42433</v>
      </c>
      <c r="AE3276" s="3" t="s">
        <v>1113</v>
      </c>
      <c r="AF3276">
        <v>23</v>
      </c>
      <c r="AG3276">
        <v>23</v>
      </c>
      <c r="AH3276" s="3" t="s">
        <v>1120</v>
      </c>
      <c r="AI3276">
        <v>2</v>
      </c>
      <c r="AJ3276">
        <v>2</v>
      </c>
      <c r="AK3276" t="s">
        <v>286</v>
      </c>
      <c r="AL3276">
        <v>2924</v>
      </c>
      <c r="AM3276">
        <v>0.05</v>
      </c>
      <c r="AN3276">
        <v>0.05</v>
      </c>
      <c r="AQ3276">
        <v>454</v>
      </c>
      <c r="AR3276">
        <v>454</v>
      </c>
      <c r="AS3276">
        <v>2924</v>
      </c>
      <c r="AT3276">
        <v>10</v>
      </c>
      <c r="AU3276">
        <v>10</v>
      </c>
      <c r="AV3276">
        <v>0.05</v>
      </c>
      <c r="AW3276">
        <v>0.05</v>
      </c>
      <c r="AZ3276">
        <v>133</v>
      </c>
      <c r="BA3276">
        <v>133</v>
      </c>
      <c r="BB3276" t="s">
        <v>135</v>
      </c>
      <c r="BC3276" t="s">
        <v>1114</v>
      </c>
      <c r="BD3276">
        <v>1</v>
      </c>
      <c r="BF3276" s="2">
        <v>42433</v>
      </c>
      <c r="BG3276" s="3" t="s">
        <v>1076</v>
      </c>
      <c r="BH3276">
        <v>41054531300042</v>
      </c>
      <c r="BJ3276" t="s">
        <v>112</v>
      </c>
      <c r="BK3276" t="s">
        <v>1115</v>
      </c>
      <c r="BL3276" t="s">
        <v>1116</v>
      </c>
      <c r="BN3276" s="2">
        <v>42432</v>
      </c>
      <c r="BO3276">
        <v>3</v>
      </c>
      <c r="BQ3276">
        <v>1409</v>
      </c>
      <c r="BS3276" t="s">
        <v>117</v>
      </c>
      <c r="BT3276">
        <v>13.3</v>
      </c>
      <c r="BV3276">
        <v>27</v>
      </c>
      <c r="BX3276">
        <v>1</v>
      </c>
      <c r="BZ3276">
        <v>34255833500051</v>
      </c>
      <c r="CB3276" t="s">
        <v>112</v>
      </c>
      <c r="CC3276">
        <v>1</v>
      </c>
      <c r="CE3276">
        <v>3</v>
      </c>
      <c r="CG3276">
        <v>41054531300042</v>
      </c>
      <c r="CI3276" t="s">
        <v>109</v>
      </c>
      <c r="CK3276">
        <v>3</v>
      </c>
      <c r="CQ3276" t="s">
        <v>110</v>
      </c>
      <c r="CR3276" s="2">
        <v>42460</v>
      </c>
      <c r="CS3276">
        <v>0</v>
      </c>
      <c r="CU3276" t="s">
        <v>109</v>
      </c>
      <c r="CV3276" t="s">
        <v>111</v>
      </c>
      <c r="CW3276">
        <v>41054531300042</v>
      </c>
      <c r="CY3276" t="s">
        <v>112</v>
      </c>
      <c r="CZ3276" t="s">
        <v>113</v>
      </c>
      <c r="DA3276" t="s">
        <v>114</v>
      </c>
      <c r="DB3276" t="s">
        <v>115</v>
      </c>
      <c r="DC3276">
        <v>1</v>
      </c>
    </row>
    <row r="3277" spans="1:107" x14ac:dyDescent="0.2">
      <c r="A3277" t="s">
        <v>108</v>
      </c>
      <c r="B3277">
        <v>0</v>
      </c>
      <c r="D3277" t="s">
        <v>109</v>
      </c>
      <c r="K3277">
        <v>1</v>
      </c>
      <c r="M3277">
        <v>5</v>
      </c>
      <c r="N3277" t="s">
        <v>1112</v>
      </c>
      <c r="O3277">
        <v>0</v>
      </c>
      <c r="V3277">
        <v>6127970</v>
      </c>
      <c r="W3277" s="2">
        <v>42432</v>
      </c>
      <c r="X3277">
        <v>10</v>
      </c>
      <c r="AB3277">
        <v>0</v>
      </c>
      <c r="AC3277">
        <v>0</v>
      </c>
      <c r="AD3277" s="2">
        <v>42433</v>
      </c>
      <c r="AE3277" s="3" t="s">
        <v>1113</v>
      </c>
      <c r="AF3277">
        <v>23</v>
      </c>
      <c r="AG3277">
        <v>23</v>
      </c>
      <c r="AI3277">
        <v>2</v>
      </c>
      <c r="AJ3277">
        <v>2</v>
      </c>
      <c r="AK3277" t="s">
        <v>287</v>
      </c>
      <c r="AL3277">
        <v>1407</v>
      </c>
      <c r="AM3277">
        <v>0.05</v>
      </c>
      <c r="AN3277">
        <v>0.05</v>
      </c>
      <c r="AQ3277">
        <v>454</v>
      </c>
      <c r="AR3277">
        <v>454</v>
      </c>
      <c r="AS3277">
        <v>1407</v>
      </c>
      <c r="AT3277">
        <v>0</v>
      </c>
      <c r="AU3277">
        <v>0</v>
      </c>
      <c r="AZ3277">
        <v>133</v>
      </c>
      <c r="BA3277">
        <v>133</v>
      </c>
      <c r="BB3277" t="s">
        <v>135</v>
      </c>
      <c r="BC3277" t="s">
        <v>1114</v>
      </c>
      <c r="BD3277">
        <v>1</v>
      </c>
      <c r="BF3277" s="2">
        <v>42433</v>
      </c>
      <c r="BG3277" s="3" t="s">
        <v>1076</v>
      </c>
      <c r="BH3277">
        <v>41054531300042</v>
      </c>
      <c r="BJ3277" t="s">
        <v>112</v>
      </c>
      <c r="BK3277" t="s">
        <v>1115</v>
      </c>
      <c r="BL3277" t="s">
        <v>1116</v>
      </c>
      <c r="BN3277" s="2">
        <v>42432</v>
      </c>
      <c r="BO3277">
        <v>3</v>
      </c>
      <c r="BQ3277">
        <v>1409</v>
      </c>
      <c r="BS3277" t="s">
        <v>117</v>
      </c>
      <c r="BT3277">
        <v>13.3</v>
      </c>
      <c r="BV3277">
        <v>27</v>
      </c>
      <c r="BX3277">
        <v>1</v>
      </c>
      <c r="BZ3277">
        <v>34255833500051</v>
      </c>
      <c r="CB3277" t="s">
        <v>112</v>
      </c>
      <c r="CC3277">
        <v>1</v>
      </c>
      <c r="CE3277">
        <v>3</v>
      </c>
      <c r="CG3277">
        <v>41054531300042</v>
      </c>
      <c r="CI3277" t="s">
        <v>109</v>
      </c>
      <c r="CK3277">
        <v>3</v>
      </c>
      <c r="CQ3277" t="s">
        <v>110</v>
      </c>
      <c r="CR3277" s="2">
        <v>42460</v>
      </c>
      <c r="CS3277">
        <v>0</v>
      </c>
      <c r="CU3277" t="s">
        <v>109</v>
      </c>
      <c r="CV3277" t="s">
        <v>111</v>
      </c>
      <c r="CW3277">
        <v>41054531300042</v>
      </c>
      <c r="CY3277" t="s">
        <v>112</v>
      </c>
      <c r="CZ3277" t="s">
        <v>113</v>
      </c>
      <c r="DA3277" t="s">
        <v>114</v>
      </c>
      <c r="DB3277" t="s">
        <v>115</v>
      </c>
      <c r="DC3277">
        <v>1</v>
      </c>
    </row>
    <row r="3278" spans="1:107" x14ac:dyDescent="0.2">
      <c r="A3278" t="s">
        <v>108</v>
      </c>
      <c r="B3278">
        <v>0</v>
      </c>
      <c r="D3278" t="s">
        <v>109</v>
      </c>
      <c r="K3278">
        <v>1</v>
      </c>
      <c r="M3278">
        <v>5</v>
      </c>
      <c r="N3278" t="s">
        <v>1112</v>
      </c>
      <c r="O3278">
        <v>0</v>
      </c>
      <c r="V3278">
        <v>6127970</v>
      </c>
      <c r="W3278" s="2">
        <v>42432</v>
      </c>
      <c r="X3278">
        <v>10</v>
      </c>
      <c r="Y3278">
        <v>1</v>
      </c>
      <c r="Z3278">
        <v>1</v>
      </c>
      <c r="AB3278">
        <v>0</v>
      </c>
      <c r="AC3278">
        <v>0</v>
      </c>
      <c r="AD3278" s="2">
        <v>42434</v>
      </c>
      <c r="AE3278" s="3" t="s">
        <v>1113</v>
      </c>
      <c r="AF3278">
        <v>23</v>
      </c>
      <c r="AG3278">
        <v>23</v>
      </c>
      <c r="AH3278" s="3" t="s">
        <v>1122</v>
      </c>
      <c r="AI3278">
        <v>2</v>
      </c>
      <c r="AJ3278">
        <v>2</v>
      </c>
      <c r="AK3278" t="s">
        <v>288</v>
      </c>
      <c r="AL3278">
        <v>2074</v>
      </c>
      <c r="AM3278">
        <v>5.0000000000000001E-3</v>
      </c>
      <c r="AN3278">
        <v>5.0000000000000001E-3</v>
      </c>
      <c r="AO3278">
        <v>712</v>
      </c>
      <c r="AP3278">
        <v>712</v>
      </c>
      <c r="AQ3278">
        <v>405</v>
      </c>
      <c r="AR3278">
        <v>405</v>
      </c>
      <c r="AS3278">
        <v>2074</v>
      </c>
      <c r="AT3278">
        <v>10</v>
      </c>
      <c r="AU3278">
        <v>10</v>
      </c>
      <c r="AV3278">
        <v>5.0000000000000001E-3</v>
      </c>
      <c r="AW3278">
        <v>5.0000000000000001E-3</v>
      </c>
      <c r="AX3278">
        <v>1168</v>
      </c>
      <c r="AY3278">
        <v>1168</v>
      </c>
      <c r="AZ3278">
        <v>133</v>
      </c>
      <c r="BA3278">
        <v>133</v>
      </c>
      <c r="BB3278" t="s">
        <v>135</v>
      </c>
      <c r="BC3278" t="s">
        <v>1114</v>
      </c>
      <c r="BD3278">
        <v>1</v>
      </c>
      <c r="BF3278" s="2">
        <v>42433</v>
      </c>
      <c r="BG3278" s="3" t="s">
        <v>1076</v>
      </c>
      <c r="BH3278">
        <v>41054531300042</v>
      </c>
      <c r="BJ3278" t="s">
        <v>112</v>
      </c>
      <c r="BK3278" t="s">
        <v>1115</v>
      </c>
      <c r="BL3278" t="s">
        <v>1116</v>
      </c>
      <c r="BN3278" s="2">
        <v>42432</v>
      </c>
      <c r="BO3278">
        <v>3</v>
      </c>
      <c r="BQ3278">
        <v>1409</v>
      </c>
      <c r="BS3278" t="s">
        <v>117</v>
      </c>
      <c r="BT3278">
        <v>13.3</v>
      </c>
      <c r="BV3278">
        <v>27</v>
      </c>
      <c r="BX3278">
        <v>1</v>
      </c>
      <c r="BZ3278">
        <v>34255833500051</v>
      </c>
      <c r="CB3278" t="s">
        <v>112</v>
      </c>
      <c r="CC3278">
        <v>1</v>
      </c>
      <c r="CE3278">
        <v>3</v>
      </c>
      <c r="CG3278">
        <v>41054531300042</v>
      </c>
      <c r="CI3278" t="s">
        <v>109</v>
      </c>
      <c r="CK3278">
        <v>3</v>
      </c>
      <c r="CQ3278" t="s">
        <v>110</v>
      </c>
      <c r="CR3278" s="2">
        <v>42460</v>
      </c>
      <c r="CS3278">
        <v>0</v>
      </c>
      <c r="CU3278" t="s">
        <v>109</v>
      </c>
      <c r="CV3278" t="s">
        <v>111</v>
      </c>
      <c r="CW3278">
        <v>41054531300042</v>
      </c>
      <c r="CY3278" t="s">
        <v>112</v>
      </c>
      <c r="CZ3278" t="s">
        <v>113</v>
      </c>
      <c r="DA3278" t="s">
        <v>114</v>
      </c>
      <c r="DB3278" t="s">
        <v>115</v>
      </c>
      <c r="DC3278">
        <v>1</v>
      </c>
    </row>
    <row r="3279" spans="1:107" x14ac:dyDescent="0.2">
      <c r="A3279" t="s">
        <v>108</v>
      </c>
      <c r="B3279">
        <v>0</v>
      </c>
      <c r="D3279" t="s">
        <v>109</v>
      </c>
      <c r="K3279">
        <v>1</v>
      </c>
      <c r="M3279">
        <v>5</v>
      </c>
      <c r="N3279" t="s">
        <v>1112</v>
      </c>
      <c r="O3279">
        <v>0</v>
      </c>
      <c r="V3279">
        <v>6127970</v>
      </c>
      <c r="W3279" s="2">
        <v>42432</v>
      </c>
      <c r="X3279">
        <v>10</v>
      </c>
      <c r="Y3279">
        <v>1</v>
      </c>
      <c r="Z3279">
        <v>1</v>
      </c>
      <c r="AB3279">
        <v>0</v>
      </c>
      <c r="AC3279">
        <v>0</v>
      </c>
      <c r="AD3279" s="2">
        <v>42433</v>
      </c>
      <c r="AE3279" s="3" t="s">
        <v>1113</v>
      </c>
      <c r="AF3279">
        <v>23</v>
      </c>
      <c r="AG3279">
        <v>23</v>
      </c>
      <c r="AH3279" s="3" t="s">
        <v>1120</v>
      </c>
      <c r="AI3279">
        <v>2</v>
      </c>
      <c r="AJ3279">
        <v>2</v>
      </c>
      <c r="AK3279" t="s">
        <v>289</v>
      </c>
      <c r="AL3279">
        <v>5512</v>
      </c>
      <c r="AM3279">
        <v>0.02</v>
      </c>
      <c r="AN3279">
        <v>0.02</v>
      </c>
      <c r="AQ3279">
        <v>454</v>
      </c>
      <c r="AR3279">
        <v>454</v>
      </c>
      <c r="AS3279">
        <v>5512</v>
      </c>
      <c r="AT3279">
        <v>10</v>
      </c>
      <c r="AU3279">
        <v>10</v>
      </c>
      <c r="AV3279">
        <v>0.02</v>
      </c>
      <c r="AW3279">
        <v>0.02</v>
      </c>
      <c r="AZ3279">
        <v>133</v>
      </c>
      <c r="BA3279">
        <v>133</v>
      </c>
      <c r="BB3279" t="s">
        <v>135</v>
      </c>
      <c r="BC3279" t="s">
        <v>1114</v>
      </c>
      <c r="BD3279">
        <v>1</v>
      </c>
      <c r="BF3279" s="2">
        <v>42433</v>
      </c>
      <c r="BG3279" s="3" t="s">
        <v>1076</v>
      </c>
      <c r="BH3279">
        <v>41054531300042</v>
      </c>
      <c r="BJ3279" t="s">
        <v>112</v>
      </c>
      <c r="BK3279" t="s">
        <v>1115</v>
      </c>
      <c r="BL3279" t="s">
        <v>1116</v>
      </c>
      <c r="BN3279" s="2">
        <v>42432</v>
      </c>
      <c r="BO3279">
        <v>3</v>
      </c>
      <c r="BQ3279">
        <v>1409</v>
      </c>
      <c r="BS3279" t="s">
        <v>117</v>
      </c>
      <c r="BT3279">
        <v>13.3</v>
      </c>
      <c r="BV3279">
        <v>27</v>
      </c>
      <c r="BX3279">
        <v>1</v>
      </c>
      <c r="BZ3279">
        <v>34255833500051</v>
      </c>
      <c r="CB3279" t="s">
        <v>112</v>
      </c>
      <c r="CC3279">
        <v>1</v>
      </c>
      <c r="CE3279">
        <v>3</v>
      </c>
      <c r="CG3279">
        <v>41054531300042</v>
      </c>
      <c r="CI3279" t="s">
        <v>109</v>
      </c>
      <c r="CK3279">
        <v>3</v>
      </c>
      <c r="CQ3279" t="s">
        <v>110</v>
      </c>
      <c r="CR3279" s="2">
        <v>42460</v>
      </c>
      <c r="CS3279">
        <v>0</v>
      </c>
      <c r="CU3279" t="s">
        <v>109</v>
      </c>
      <c r="CV3279" t="s">
        <v>111</v>
      </c>
      <c r="CW3279">
        <v>41054531300042</v>
      </c>
      <c r="CY3279" t="s">
        <v>112</v>
      </c>
      <c r="CZ3279" t="s">
        <v>113</v>
      </c>
      <c r="DA3279" t="s">
        <v>114</v>
      </c>
      <c r="DB3279" t="s">
        <v>115</v>
      </c>
      <c r="DC3279">
        <v>1</v>
      </c>
    </row>
    <row r="3280" spans="1:107" x14ac:dyDescent="0.2">
      <c r="A3280" t="s">
        <v>108</v>
      </c>
      <c r="B3280">
        <v>0</v>
      </c>
      <c r="D3280" t="s">
        <v>109</v>
      </c>
      <c r="K3280">
        <v>1</v>
      </c>
      <c r="M3280">
        <v>5</v>
      </c>
      <c r="N3280" t="s">
        <v>1112</v>
      </c>
      <c r="O3280">
        <v>0</v>
      </c>
      <c r="V3280">
        <v>6127970</v>
      </c>
      <c r="W3280" s="2">
        <v>42432</v>
      </c>
      <c r="X3280">
        <v>10</v>
      </c>
      <c r="Y3280">
        <v>1</v>
      </c>
      <c r="Z3280">
        <v>1</v>
      </c>
      <c r="AB3280">
        <v>0</v>
      </c>
      <c r="AC3280">
        <v>0</v>
      </c>
      <c r="AD3280" s="2">
        <v>42433</v>
      </c>
      <c r="AE3280" s="3" t="s">
        <v>1113</v>
      </c>
      <c r="AF3280">
        <v>23</v>
      </c>
      <c r="AG3280">
        <v>23</v>
      </c>
      <c r="AH3280" s="3" t="s">
        <v>1120</v>
      </c>
      <c r="AI3280">
        <v>2</v>
      </c>
      <c r="AJ3280">
        <v>2</v>
      </c>
      <c r="AK3280" t="s">
        <v>290</v>
      </c>
      <c r="AL3280">
        <v>6595</v>
      </c>
      <c r="AM3280">
        <v>0.02</v>
      </c>
      <c r="AN3280">
        <v>0.02</v>
      </c>
      <c r="AQ3280">
        <v>454</v>
      </c>
      <c r="AR3280">
        <v>454</v>
      </c>
      <c r="AS3280">
        <v>6595</v>
      </c>
      <c r="AT3280">
        <v>10</v>
      </c>
      <c r="AU3280">
        <v>10</v>
      </c>
      <c r="AV3280">
        <v>0.02</v>
      </c>
      <c r="AW3280">
        <v>0.02</v>
      </c>
      <c r="AZ3280">
        <v>133</v>
      </c>
      <c r="BA3280">
        <v>133</v>
      </c>
      <c r="BB3280" t="s">
        <v>135</v>
      </c>
      <c r="BC3280" t="s">
        <v>1114</v>
      </c>
      <c r="BD3280">
        <v>1</v>
      </c>
      <c r="BF3280" s="2">
        <v>42433</v>
      </c>
      <c r="BG3280" s="3" t="s">
        <v>1076</v>
      </c>
      <c r="BH3280">
        <v>41054531300042</v>
      </c>
      <c r="BJ3280" t="s">
        <v>112</v>
      </c>
      <c r="BK3280" t="s">
        <v>1115</v>
      </c>
      <c r="BL3280" t="s">
        <v>1116</v>
      </c>
      <c r="BN3280" s="2">
        <v>42432</v>
      </c>
      <c r="BO3280">
        <v>3</v>
      </c>
      <c r="BQ3280">
        <v>1409</v>
      </c>
      <c r="BS3280" t="s">
        <v>117</v>
      </c>
      <c r="BT3280">
        <v>13.3</v>
      </c>
      <c r="BV3280">
        <v>27</v>
      </c>
      <c r="BX3280">
        <v>1</v>
      </c>
      <c r="BZ3280">
        <v>34255833500051</v>
      </c>
      <c r="CB3280" t="s">
        <v>112</v>
      </c>
      <c r="CC3280">
        <v>1</v>
      </c>
      <c r="CE3280">
        <v>3</v>
      </c>
      <c r="CG3280">
        <v>41054531300042</v>
      </c>
      <c r="CI3280" t="s">
        <v>109</v>
      </c>
      <c r="CK3280">
        <v>3</v>
      </c>
      <c r="CQ3280" t="s">
        <v>110</v>
      </c>
      <c r="CR3280" s="2">
        <v>42460</v>
      </c>
      <c r="CS3280">
        <v>0</v>
      </c>
      <c r="CU3280" t="s">
        <v>109</v>
      </c>
      <c r="CV3280" t="s">
        <v>111</v>
      </c>
      <c r="CW3280">
        <v>41054531300042</v>
      </c>
      <c r="CY3280" t="s">
        <v>112</v>
      </c>
      <c r="CZ3280" t="s">
        <v>113</v>
      </c>
      <c r="DA3280" t="s">
        <v>114</v>
      </c>
      <c r="DB3280" t="s">
        <v>115</v>
      </c>
      <c r="DC3280">
        <v>1</v>
      </c>
    </row>
    <row r="3281" spans="1:107" x14ac:dyDescent="0.2">
      <c r="A3281" t="s">
        <v>108</v>
      </c>
      <c r="B3281">
        <v>0</v>
      </c>
      <c r="D3281" t="s">
        <v>109</v>
      </c>
      <c r="K3281">
        <v>1</v>
      </c>
      <c r="M3281">
        <v>5</v>
      </c>
      <c r="N3281" t="s">
        <v>1112</v>
      </c>
      <c r="O3281">
        <v>0</v>
      </c>
      <c r="V3281">
        <v>6127970</v>
      </c>
      <c r="W3281" s="2">
        <v>42432</v>
      </c>
      <c r="X3281">
        <v>10</v>
      </c>
      <c r="Y3281">
        <v>1</v>
      </c>
      <c r="Z3281">
        <v>1</v>
      </c>
      <c r="AB3281">
        <v>0</v>
      </c>
      <c r="AC3281">
        <v>0</v>
      </c>
      <c r="AD3281" s="2">
        <v>42433</v>
      </c>
      <c r="AE3281" s="3" t="s">
        <v>1113</v>
      </c>
      <c r="AF3281">
        <v>23</v>
      </c>
      <c r="AG3281">
        <v>23</v>
      </c>
      <c r="AH3281" s="3" t="s">
        <v>1120</v>
      </c>
      <c r="AI3281">
        <v>2</v>
      </c>
      <c r="AJ3281">
        <v>2</v>
      </c>
      <c r="AK3281" t="s">
        <v>291</v>
      </c>
      <c r="AL3281">
        <v>1113</v>
      </c>
      <c r="AM3281">
        <v>0.02</v>
      </c>
      <c r="AN3281">
        <v>0.02</v>
      </c>
      <c r="AQ3281">
        <v>454</v>
      </c>
      <c r="AR3281">
        <v>454</v>
      </c>
      <c r="AS3281">
        <v>1113</v>
      </c>
      <c r="AT3281">
        <v>10</v>
      </c>
      <c r="AU3281">
        <v>10</v>
      </c>
      <c r="AV3281">
        <v>0.02</v>
      </c>
      <c r="AW3281">
        <v>0.02</v>
      </c>
      <c r="AZ3281">
        <v>133</v>
      </c>
      <c r="BA3281">
        <v>133</v>
      </c>
      <c r="BB3281" t="s">
        <v>135</v>
      </c>
      <c r="BC3281" t="s">
        <v>1114</v>
      </c>
      <c r="BD3281">
        <v>1</v>
      </c>
      <c r="BF3281" s="2">
        <v>42433</v>
      </c>
      <c r="BG3281" s="3" t="s">
        <v>1076</v>
      </c>
      <c r="BH3281">
        <v>41054531300042</v>
      </c>
      <c r="BJ3281" t="s">
        <v>112</v>
      </c>
      <c r="BK3281" t="s">
        <v>1115</v>
      </c>
      <c r="BL3281" t="s">
        <v>1116</v>
      </c>
      <c r="BN3281" s="2">
        <v>42432</v>
      </c>
      <c r="BO3281">
        <v>3</v>
      </c>
      <c r="BQ3281">
        <v>1409</v>
      </c>
      <c r="BS3281" t="s">
        <v>117</v>
      </c>
      <c r="BT3281">
        <v>13.3</v>
      </c>
      <c r="BV3281">
        <v>27</v>
      </c>
      <c r="BX3281">
        <v>1</v>
      </c>
      <c r="BZ3281">
        <v>34255833500051</v>
      </c>
      <c r="CB3281" t="s">
        <v>112</v>
      </c>
      <c r="CC3281">
        <v>1</v>
      </c>
      <c r="CE3281">
        <v>3</v>
      </c>
      <c r="CG3281">
        <v>41054531300042</v>
      </c>
      <c r="CI3281" t="s">
        <v>109</v>
      </c>
      <c r="CK3281">
        <v>3</v>
      </c>
      <c r="CQ3281" t="s">
        <v>110</v>
      </c>
      <c r="CR3281" s="2">
        <v>42460</v>
      </c>
      <c r="CS3281">
        <v>0</v>
      </c>
      <c r="CU3281" t="s">
        <v>109</v>
      </c>
      <c r="CV3281" t="s">
        <v>111</v>
      </c>
      <c r="CW3281">
        <v>41054531300042</v>
      </c>
      <c r="CY3281" t="s">
        <v>112</v>
      </c>
      <c r="CZ3281" t="s">
        <v>113</v>
      </c>
      <c r="DA3281" t="s">
        <v>114</v>
      </c>
      <c r="DB3281" t="s">
        <v>115</v>
      </c>
      <c r="DC3281">
        <v>1</v>
      </c>
    </row>
    <row r="3282" spans="1:107" x14ac:dyDescent="0.2">
      <c r="A3282" t="s">
        <v>108</v>
      </c>
      <c r="B3282">
        <v>0</v>
      </c>
      <c r="D3282" t="s">
        <v>109</v>
      </c>
      <c r="K3282">
        <v>1</v>
      </c>
      <c r="M3282">
        <v>5</v>
      </c>
      <c r="N3282" t="s">
        <v>1112</v>
      </c>
      <c r="O3282">
        <v>0</v>
      </c>
      <c r="V3282">
        <v>6127970</v>
      </c>
      <c r="W3282" s="2">
        <v>42432</v>
      </c>
      <c r="X3282">
        <v>10</v>
      </c>
      <c r="Y3282">
        <v>2</v>
      </c>
      <c r="Z3282">
        <v>2</v>
      </c>
      <c r="AB3282">
        <v>0</v>
      </c>
      <c r="AC3282">
        <v>0</v>
      </c>
      <c r="AD3282" s="2">
        <v>42433</v>
      </c>
      <c r="AE3282" s="3" t="s">
        <v>1113</v>
      </c>
      <c r="AF3282">
        <v>23</v>
      </c>
      <c r="AG3282">
        <v>23</v>
      </c>
      <c r="AH3282" s="3" t="s">
        <v>1124</v>
      </c>
      <c r="AI3282">
        <v>2</v>
      </c>
      <c r="AJ3282">
        <v>2</v>
      </c>
      <c r="AK3282" t="s">
        <v>292</v>
      </c>
      <c r="AL3282">
        <v>7460</v>
      </c>
      <c r="AM3282">
        <v>0.02</v>
      </c>
      <c r="AN3282">
        <v>0.02</v>
      </c>
      <c r="AQ3282">
        <v>454</v>
      </c>
      <c r="AR3282">
        <v>454</v>
      </c>
      <c r="AS3282">
        <v>7460</v>
      </c>
      <c r="AT3282">
        <v>10</v>
      </c>
      <c r="AU3282">
        <v>10</v>
      </c>
      <c r="AV3282">
        <v>0.02</v>
      </c>
      <c r="AW3282">
        <v>0.02</v>
      </c>
      <c r="AZ3282">
        <v>133</v>
      </c>
      <c r="BA3282">
        <v>133</v>
      </c>
      <c r="BB3282" t="s">
        <v>135</v>
      </c>
      <c r="BC3282" t="s">
        <v>1114</v>
      </c>
      <c r="BD3282">
        <v>1</v>
      </c>
      <c r="BF3282" s="2">
        <v>42433</v>
      </c>
      <c r="BG3282" s="3" t="s">
        <v>1076</v>
      </c>
      <c r="BH3282">
        <v>41054531300042</v>
      </c>
      <c r="BJ3282" t="s">
        <v>112</v>
      </c>
      <c r="BK3282" t="s">
        <v>1115</v>
      </c>
      <c r="BL3282" t="s">
        <v>1116</v>
      </c>
      <c r="BN3282" s="2">
        <v>42432</v>
      </c>
      <c r="BO3282">
        <v>3</v>
      </c>
      <c r="BQ3282">
        <v>1409</v>
      </c>
      <c r="BS3282" t="s">
        <v>117</v>
      </c>
      <c r="BT3282">
        <v>13.3</v>
      </c>
      <c r="BV3282">
        <v>27</v>
      </c>
      <c r="BX3282">
        <v>1</v>
      </c>
      <c r="BZ3282">
        <v>34255833500051</v>
      </c>
      <c r="CB3282" t="s">
        <v>112</v>
      </c>
      <c r="CC3282">
        <v>1</v>
      </c>
      <c r="CE3282">
        <v>3</v>
      </c>
      <c r="CG3282">
        <v>41054531300042</v>
      </c>
      <c r="CI3282" t="s">
        <v>109</v>
      </c>
      <c r="CK3282">
        <v>3</v>
      </c>
      <c r="CQ3282" t="s">
        <v>110</v>
      </c>
      <c r="CR3282" s="2">
        <v>42460</v>
      </c>
      <c r="CS3282">
        <v>0</v>
      </c>
      <c r="CU3282" t="s">
        <v>109</v>
      </c>
      <c r="CV3282" t="s">
        <v>111</v>
      </c>
      <c r="CW3282">
        <v>41054531300042</v>
      </c>
      <c r="CY3282" t="s">
        <v>112</v>
      </c>
      <c r="CZ3282" t="s">
        <v>113</v>
      </c>
      <c r="DA3282" t="s">
        <v>114</v>
      </c>
      <c r="DB3282" t="s">
        <v>115</v>
      </c>
      <c r="DC3282">
        <v>1</v>
      </c>
    </row>
    <row r="3283" spans="1:107" x14ac:dyDescent="0.2">
      <c r="A3283" t="s">
        <v>108</v>
      </c>
      <c r="B3283">
        <v>0</v>
      </c>
      <c r="D3283" t="s">
        <v>109</v>
      </c>
      <c r="K3283">
        <v>1</v>
      </c>
      <c r="M3283">
        <v>5</v>
      </c>
      <c r="N3283" t="s">
        <v>1112</v>
      </c>
      <c r="O3283">
        <v>0</v>
      </c>
      <c r="V3283">
        <v>6127970</v>
      </c>
      <c r="W3283" s="2">
        <v>42432</v>
      </c>
      <c r="X3283">
        <v>10</v>
      </c>
      <c r="Y3283">
        <v>1</v>
      </c>
      <c r="Z3283">
        <v>1</v>
      </c>
      <c r="AB3283">
        <v>0</v>
      </c>
      <c r="AC3283">
        <v>0</v>
      </c>
      <c r="AD3283" s="2">
        <v>42434</v>
      </c>
      <c r="AE3283" s="3" t="s">
        <v>1113</v>
      </c>
      <c r="AF3283">
        <v>23</v>
      </c>
      <c r="AG3283">
        <v>23</v>
      </c>
      <c r="AH3283" s="3" t="s">
        <v>1122</v>
      </c>
      <c r="AI3283">
        <v>2</v>
      </c>
      <c r="AJ3283">
        <v>2</v>
      </c>
      <c r="AK3283" t="s">
        <v>293</v>
      </c>
      <c r="AL3283">
        <v>1764</v>
      </c>
      <c r="AM3283">
        <v>5.0000000000000001E-3</v>
      </c>
      <c r="AN3283">
        <v>5.0000000000000001E-3</v>
      </c>
      <c r="AO3283">
        <v>712</v>
      </c>
      <c r="AP3283">
        <v>712</v>
      </c>
      <c r="AQ3283">
        <v>405</v>
      </c>
      <c r="AR3283">
        <v>405</v>
      </c>
      <c r="AS3283">
        <v>1764</v>
      </c>
      <c r="AT3283">
        <v>10</v>
      </c>
      <c r="AU3283">
        <v>10</v>
      </c>
      <c r="AV3283">
        <v>5.0000000000000001E-3</v>
      </c>
      <c r="AW3283">
        <v>5.0000000000000001E-3</v>
      </c>
      <c r="AX3283">
        <v>1168</v>
      </c>
      <c r="AY3283">
        <v>1168</v>
      </c>
      <c r="AZ3283">
        <v>133</v>
      </c>
      <c r="BA3283">
        <v>133</v>
      </c>
      <c r="BB3283" t="s">
        <v>135</v>
      </c>
      <c r="BC3283" t="s">
        <v>1114</v>
      </c>
      <c r="BD3283">
        <v>1</v>
      </c>
      <c r="BF3283" s="2">
        <v>42433</v>
      </c>
      <c r="BG3283" s="3" t="s">
        <v>1076</v>
      </c>
      <c r="BH3283">
        <v>41054531300042</v>
      </c>
      <c r="BJ3283" t="s">
        <v>112</v>
      </c>
      <c r="BK3283" t="s">
        <v>1115</v>
      </c>
      <c r="BL3283" t="s">
        <v>1116</v>
      </c>
      <c r="BN3283" s="2">
        <v>42432</v>
      </c>
      <c r="BO3283">
        <v>3</v>
      </c>
      <c r="BQ3283">
        <v>1409</v>
      </c>
      <c r="BS3283" t="s">
        <v>117</v>
      </c>
      <c r="BT3283">
        <v>13.3</v>
      </c>
      <c r="BV3283">
        <v>27</v>
      </c>
      <c r="BX3283">
        <v>1</v>
      </c>
      <c r="BZ3283">
        <v>34255833500051</v>
      </c>
      <c r="CB3283" t="s">
        <v>112</v>
      </c>
      <c r="CC3283">
        <v>1</v>
      </c>
      <c r="CE3283">
        <v>3</v>
      </c>
      <c r="CG3283">
        <v>41054531300042</v>
      </c>
      <c r="CI3283" t="s">
        <v>109</v>
      </c>
      <c r="CK3283">
        <v>3</v>
      </c>
      <c r="CQ3283" t="s">
        <v>110</v>
      </c>
      <c r="CR3283" s="2">
        <v>42460</v>
      </c>
      <c r="CS3283">
        <v>0</v>
      </c>
      <c r="CU3283" t="s">
        <v>109</v>
      </c>
      <c r="CV3283" t="s">
        <v>111</v>
      </c>
      <c r="CW3283">
        <v>41054531300042</v>
      </c>
      <c r="CY3283" t="s">
        <v>112</v>
      </c>
      <c r="CZ3283" t="s">
        <v>113</v>
      </c>
      <c r="DA3283" t="s">
        <v>114</v>
      </c>
      <c r="DB3283" t="s">
        <v>115</v>
      </c>
      <c r="DC3283">
        <v>1</v>
      </c>
    </row>
    <row r="3284" spans="1:107" x14ac:dyDescent="0.2">
      <c r="A3284" t="s">
        <v>108</v>
      </c>
      <c r="B3284">
        <v>0</v>
      </c>
      <c r="D3284" t="s">
        <v>109</v>
      </c>
      <c r="K3284">
        <v>1</v>
      </c>
      <c r="M3284">
        <v>5</v>
      </c>
      <c r="N3284" t="s">
        <v>1112</v>
      </c>
      <c r="O3284">
        <v>0</v>
      </c>
      <c r="V3284">
        <v>6127970</v>
      </c>
      <c r="W3284" s="2">
        <v>42432</v>
      </c>
      <c r="X3284">
        <v>10</v>
      </c>
      <c r="Y3284">
        <v>1</v>
      </c>
      <c r="Z3284">
        <v>1</v>
      </c>
      <c r="AB3284">
        <v>0</v>
      </c>
      <c r="AC3284">
        <v>0</v>
      </c>
      <c r="AD3284" s="2">
        <v>42433</v>
      </c>
      <c r="AE3284" s="3" t="s">
        <v>1113</v>
      </c>
      <c r="AF3284">
        <v>23</v>
      </c>
      <c r="AG3284">
        <v>23</v>
      </c>
      <c r="AH3284" s="3" t="s">
        <v>1132</v>
      </c>
      <c r="AI3284">
        <v>2</v>
      </c>
      <c r="AJ3284">
        <v>2</v>
      </c>
      <c r="AK3284" t="s">
        <v>294</v>
      </c>
      <c r="AL3284">
        <v>1114</v>
      </c>
      <c r="AM3284">
        <v>0.5</v>
      </c>
      <c r="AN3284">
        <v>0.5</v>
      </c>
      <c r="AQ3284">
        <v>357</v>
      </c>
      <c r="AR3284">
        <v>357</v>
      </c>
      <c r="AS3284">
        <v>1114</v>
      </c>
      <c r="AT3284">
        <v>10</v>
      </c>
      <c r="AU3284">
        <v>10</v>
      </c>
      <c r="AV3284">
        <v>0.5</v>
      </c>
      <c r="AW3284">
        <v>0.5</v>
      </c>
      <c r="AZ3284">
        <v>133</v>
      </c>
      <c r="BA3284">
        <v>133</v>
      </c>
      <c r="BB3284" t="s">
        <v>135</v>
      </c>
      <c r="BC3284" t="s">
        <v>1114</v>
      </c>
      <c r="BD3284">
        <v>1</v>
      </c>
      <c r="BF3284" s="2">
        <v>42433</v>
      </c>
      <c r="BG3284" s="3" t="s">
        <v>1076</v>
      </c>
      <c r="BH3284">
        <v>41054531300042</v>
      </c>
      <c r="BJ3284" t="s">
        <v>112</v>
      </c>
      <c r="BK3284" t="s">
        <v>1115</v>
      </c>
      <c r="BL3284" t="s">
        <v>1116</v>
      </c>
      <c r="BN3284" s="2">
        <v>42432</v>
      </c>
      <c r="BO3284">
        <v>3</v>
      </c>
      <c r="BQ3284">
        <v>1409</v>
      </c>
      <c r="BS3284" t="s">
        <v>117</v>
      </c>
      <c r="BT3284">
        <v>13.3</v>
      </c>
      <c r="BV3284">
        <v>27</v>
      </c>
      <c r="BX3284">
        <v>1</v>
      </c>
      <c r="BZ3284">
        <v>34255833500051</v>
      </c>
      <c r="CB3284" t="s">
        <v>112</v>
      </c>
      <c r="CC3284">
        <v>1</v>
      </c>
      <c r="CE3284">
        <v>3</v>
      </c>
      <c r="CG3284">
        <v>41054531300042</v>
      </c>
      <c r="CI3284" t="s">
        <v>109</v>
      </c>
      <c r="CK3284">
        <v>3</v>
      </c>
      <c r="CQ3284" t="s">
        <v>110</v>
      </c>
      <c r="CR3284" s="2">
        <v>42460</v>
      </c>
      <c r="CS3284">
        <v>0</v>
      </c>
      <c r="CU3284" t="s">
        <v>109</v>
      </c>
      <c r="CV3284" t="s">
        <v>111</v>
      </c>
      <c r="CW3284">
        <v>41054531300042</v>
      </c>
      <c r="CY3284" t="s">
        <v>112</v>
      </c>
      <c r="CZ3284" t="s">
        <v>113</v>
      </c>
      <c r="DA3284" t="s">
        <v>114</v>
      </c>
      <c r="DB3284" t="s">
        <v>115</v>
      </c>
      <c r="DC3284">
        <v>1</v>
      </c>
    </row>
    <row r="3285" spans="1:107" x14ac:dyDescent="0.2">
      <c r="A3285" t="s">
        <v>108</v>
      </c>
      <c r="B3285">
        <v>0</v>
      </c>
      <c r="D3285" t="s">
        <v>109</v>
      </c>
      <c r="K3285">
        <v>1</v>
      </c>
      <c r="M3285">
        <v>5</v>
      </c>
      <c r="N3285" t="s">
        <v>1112</v>
      </c>
      <c r="O3285">
        <v>0</v>
      </c>
      <c r="V3285">
        <v>6127970</v>
      </c>
      <c r="W3285" s="2">
        <v>42432</v>
      </c>
      <c r="X3285">
        <v>10</v>
      </c>
      <c r="Y3285">
        <v>1</v>
      </c>
      <c r="Z3285">
        <v>1</v>
      </c>
      <c r="AB3285">
        <v>0</v>
      </c>
      <c r="AC3285">
        <v>0</v>
      </c>
      <c r="AD3285" s="2">
        <v>42434</v>
      </c>
      <c r="AE3285" s="3" t="s">
        <v>1113</v>
      </c>
      <c r="AF3285">
        <v>23</v>
      </c>
      <c r="AG3285">
        <v>23</v>
      </c>
      <c r="AH3285" s="3" t="s">
        <v>1123</v>
      </c>
      <c r="AI3285">
        <v>2</v>
      </c>
      <c r="AJ3285">
        <v>2</v>
      </c>
      <c r="AK3285" t="s">
        <v>296</v>
      </c>
      <c r="AL3285">
        <v>1082</v>
      </c>
      <c r="AM3285">
        <v>0.01</v>
      </c>
      <c r="AN3285">
        <v>0.01</v>
      </c>
      <c r="AO3285">
        <v>712</v>
      </c>
      <c r="AP3285">
        <v>712</v>
      </c>
      <c r="AQ3285">
        <v>151</v>
      </c>
      <c r="AR3285">
        <v>151</v>
      </c>
      <c r="AS3285">
        <v>1082</v>
      </c>
      <c r="AT3285">
        <v>10</v>
      </c>
      <c r="AU3285">
        <v>10</v>
      </c>
      <c r="AV3285">
        <v>0.01</v>
      </c>
      <c r="AW3285">
        <v>0.01</v>
      </c>
      <c r="AX3285">
        <v>1168</v>
      </c>
      <c r="AY3285">
        <v>1168</v>
      </c>
      <c r="AZ3285">
        <v>133</v>
      </c>
      <c r="BA3285">
        <v>133</v>
      </c>
      <c r="BB3285" t="s">
        <v>135</v>
      </c>
      <c r="BC3285" t="s">
        <v>1114</v>
      </c>
      <c r="BD3285">
        <v>1</v>
      </c>
      <c r="BF3285" s="2">
        <v>42433</v>
      </c>
      <c r="BG3285" s="3" t="s">
        <v>1076</v>
      </c>
      <c r="BH3285">
        <v>41054531300042</v>
      </c>
      <c r="BJ3285" t="s">
        <v>112</v>
      </c>
      <c r="BK3285" t="s">
        <v>1115</v>
      </c>
      <c r="BL3285" t="s">
        <v>1116</v>
      </c>
      <c r="BN3285" s="2">
        <v>42432</v>
      </c>
      <c r="BO3285">
        <v>3</v>
      </c>
      <c r="BQ3285">
        <v>1409</v>
      </c>
      <c r="BS3285" t="s">
        <v>117</v>
      </c>
      <c r="BT3285">
        <v>13.3</v>
      </c>
      <c r="BV3285">
        <v>27</v>
      </c>
      <c r="BX3285">
        <v>1</v>
      </c>
      <c r="BZ3285">
        <v>34255833500051</v>
      </c>
      <c r="CB3285" t="s">
        <v>112</v>
      </c>
      <c r="CC3285">
        <v>1</v>
      </c>
      <c r="CE3285">
        <v>3</v>
      </c>
      <c r="CG3285">
        <v>41054531300042</v>
      </c>
      <c r="CI3285" t="s">
        <v>109</v>
      </c>
      <c r="CK3285">
        <v>3</v>
      </c>
      <c r="CQ3285" t="s">
        <v>110</v>
      </c>
      <c r="CR3285" s="2">
        <v>42460</v>
      </c>
      <c r="CS3285">
        <v>0</v>
      </c>
      <c r="CU3285" t="s">
        <v>109</v>
      </c>
      <c r="CV3285" t="s">
        <v>111</v>
      </c>
      <c r="CW3285">
        <v>41054531300042</v>
      </c>
      <c r="CY3285" t="s">
        <v>112</v>
      </c>
      <c r="CZ3285" t="s">
        <v>113</v>
      </c>
      <c r="DA3285" t="s">
        <v>114</v>
      </c>
      <c r="DB3285" t="s">
        <v>115</v>
      </c>
      <c r="DC3285">
        <v>1</v>
      </c>
    </row>
    <row r="3286" spans="1:107" x14ac:dyDescent="0.2">
      <c r="A3286" t="s">
        <v>108</v>
      </c>
      <c r="B3286">
        <v>0</v>
      </c>
      <c r="D3286" t="s">
        <v>109</v>
      </c>
      <c r="K3286">
        <v>1</v>
      </c>
      <c r="M3286">
        <v>5</v>
      </c>
      <c r="N3286" t="s">
        <v>1112</v>
      </c>
      <c r="O3286">
        <v>0</v>
      </c>
      <c r="V3286">
        <v>6127970</v>
      </c>
      <c r="W3286" s="2">
        <v>42432</v>
      </c>
      <c r="X3286">
        <v>10</v>
      </c>
      <c r="Y3286">
        <v>1</v>
      </c>
      <c r="Z3286">
        <v>1</v>
      </c>
      <c r="AB3286">
        <v>0</v>
      </c>
      <c r="AC3286">
        <v>0</v>
      </c>
      <c r="AD3286" s="2">
        <v>42434</v>
      </c>
      <c r="AE3286" s="3" t="s">
        <v>1113</v>
      </c>
      <c r="AF3286">
        <v>23</v>
      </c>
      <c r="AG3286">
        <v>23</v>
      </c>
      <c r="AH3286" s="3" t="s">
        <v>1123</v>
      </c>
      <c r="AI3286">
        <v>2</v>
      </c>
      <c r="AJ3286">
        <v>2</v>
      </c>
      <c r="AK3286" t="s">
        <v>297</v>
      </c>
      <c r="AL3286">
        <v>1115</v>
      </c>
      <c r="AM3286">
        <v>0.01</v>
      </c>
      <c r="AN3286">
        <v>0.01</v>
      </c>
      <c r="AO3286">
        <v>712</v>
      </c>
      <c r="AP3286">
        <v>712</v>
      </c>
      <c r="AQ3286">
        <v>151</v>
      </c>
      <c r="AR3286">
        <v>151</v>
      </c>
      <c r="AS3286">
        <v>1115</v>
      </c>
      <c r="AT3286">
        <v>10</v>
      </c>
      <c r="AU3286">
        <v>10</v>
      </c>
      <c r="AV3286">
        <v>0.01</v>
      </c>
      <c r="AW3286">
        <v>0.01</v>
      </c>
      <c r="AX3286">
        <v>1168</v>
      </c>
      <c r="AY3286">
        <v>1168</v>
      </c>
      <c r="AZ3286">
        <v>133</v>
      </c>
      <c r="BA3286">
        <v>133</v>
      </c>
      <c r="BB3286" t="s">
        <v>135</v>
      </c>
      <c r="BC3286" t="s">
        <v>1114</v>
      </c>
      <c r="BD3286">
        <v>1</v>
      </c>
      <c r="BF3286" s="2">
        <v>42433</v>
      </c>
      <c r="BG3286" s="3" t="s">
        <v>1076</v>
      </c>
      <c r="BH3286">
        <v>41054531300042</v>
      </c>
      <c r="BJ3286" t="s">
        <v>112</v>
      </c>
      <c r="BK3286" t="s">
        <v>1115</v>
      </c>
      <c r="BL3286" t="s">
        <v>1116</v>
      </c>
      <c r="BN3286" s="2">
        <v>42432</v>
      </c>
      <c r="BO3286">
        <v>3</v>
      </c>
      <c r="BQ3286">
        <v>1409</v>
      </c>
      <c r="BS3286" t="s">
        <v>117</v>
      </c>
      <c r="BT3286">
        <v>13.3</v>
      </c>
      <c r="BV3286">
        <v>27</v>
      </c>
      <c r="BX3286">
        <v>1</v>
      </c>
      <c r="BZ3286">
        <v>34255833500051</v>
      </c>
      <c r="CB3286" t="s">
        <v>112</v>
      </c>
      <c r="CC3286">
        <v>1</v>
      </c>
      <c r="CE3286">
        <v>3</v>
      </c>
      <c r="CG3286">
        <v>41054531300042</v>
      </c>
      <c r="CI3286" t="s">
        <v>109</v>
      </c>
      <c r="CK3286">
        <v>3</v>
      </c>
      <c r="CQ3286" t="s">
        <v>110</v>
      </c>
      <c r="CR3286" s="2">
        <v>42460</v>
      </c>
      <c r="CS3286">
        <v>0</v>
      </c>
      <c r="CU3286" t="s">
        <v>109</v>
      </c>
      <c r="CV3286" t="s">
        <v>111</v>
      </c>
      <c r="CW3286">
        <v>41054531300042</v>
      </c>
      <c r="CY3286" t="s">
        <v>112</v>
      </c>
      <c r="CZ3286" t="s">
        <v>113</v>
      </c>
      <c r="DA3286" t="s">
        <v>114</v>
      </c>
      <c r="DB3286" t="s">
        <v>115</v>
      </c>
      <c r="DC3286">
        <v>1</v>
      </c>
    </row>
    <row r="3287" spans="1:107" x14ac:dyDescent="0.2">
      <c r="A3287" t="s">
        <v>108</v>
      </c>
      <c r="B3287">
        <v>0</v>
      </c>
      <c r="D3287" t="s">
        <v>109</v>
      </c>
      <c r="K3287">
        <v>1</v>
      </c>
      <c r="M3287">
        <v>5</v>
      </c>
      <c r="N3287" t="s">
        <v>1112</v>
      </c>
      <c r="O3287">
        <v>0</v>
      </c>
      <c r="V3287">
        <v>6127970</v>
      </c>
      <c r="W3287" s="2">
        <v>42432</v>
      </c>
      <c r="X3287">
        <v>10</v>
      </c>
      <c r="Y3287">
        <v>1</v>
      </c>
      <c r="Z3287">
        <v>1</v>
      </c>
      <c r="AB3287">
        <v>0</v>
      </c>
      <c r="AC3287">
        <v>0</v>
      </c>
      <c r="AD3287" s="2">
        <v>42434</v>
      </c>
      <c r="AE3287" s="3" t="s">
        <v>1113</v>
      </c>
      <c r="AF3287">
        <v>23</v>
      </c>
      <c r="AG3287">
        <v>23</v>
      </c>
      <c r="AH3287" s="3" t="s">
        <v>1123</v>
      </c>
      <c r="AI3287">
        <v>2</v>
      </c>
      <c r="AJ3287">
        <v>2</v>
      </c>
      <c r="AK3287" t="s">
        <v>298</v>
      </c>
      <c r="AL3287">
        <v>1116</v>
      </c>
      <c r="AM3287">
        <v>0.01</v>
      </c>
      <c r="AN3287">
        <v>0.01</v>
      </c>
      <c r="AO3287">
        <v>712</v>
      </c>
      <c r="AP3287">
        <v>712</v>
      </c>
      <c r="AQ3287">
        <v>151</v>
      </c>
      <c r="AR3287">
        <v>151</v>
      </c>
      <c r="AS3287">
        <v>1116</v>
      </c>
      <c r="AT3287">
        <v>10</v>
      </c>
      <c r="AU3287">
        <v>10</v>
      </c>
      <c r="AV3287">
        <v>0.01</v>
      </c>
      <c r="AW3287">
        <v>0.01</v>
      </c>
      <c r="AX3287">
        <v>1168</v>
      </c>
      <c r="AY3287">
        <v>1168</v>
      </c>
      <c r="AZ3287">
        <v>133</v>
      </c>
      <c r="BA3287">
        <v>133</v>
      </c>
      <c r="BB3287" t="s">
        <v>135</v>
      </c>
      <c r="BC3287" t="s">
        <v>1114</v>
      </c>
      <c r="BD3287">
        <v>1</v>
      </c>
      <c r="BF3287" s="2">
        <v>42433</v>
      </c>
      <c r="BG3287" s="3" t="s">
        <v>1076</v>
      </c>
      <c r="BH3287">
        <v>41054531300042</v>
      </c>
      <c r="BJ3287" t="s">
        <v>112</v>
      </c>
      <c r="BK3287" t="s">
        <v>1115</v>
      </c>
      <c r="BL3287" t="s">
        <v>1116</v>
      </c>
      <c r="BN3287" s="2">
        <v>42432</v>
      </c>
      <c r="BO3287">
        <v>3</v>
      </c>
      <c r="BQ3287">
        <v>1409</v>
      </c>
      <c r="BS3287" t="s">
        <v>117</v>
      </c>
      <c r="BT3287">
        <v>13.3</v>
      </c>
      <c r="BV3287">
        <v>27</v>
      </c>
      <c r="BX3287">
        <v>1</v>
      </c>
      <c r="BZ3287">
        <v>34255833500051</v>
      </c>
      <c r="CB3287" t="s">
        <v>112</v>
      </c>
      <c r="CC3287">
        <v>1</v>
      </c>
      <c r="CE3287">
        <v>3</v>
      </c>
      <c r="CG3287">
        <v>41054531300042</v>
      </c>
      <c r="CI3287" t="s">
        <v>109</v>
      </c>
      <c r="CK3287">
        <v>3</v>
      </c>
      <c r="CQ3287" t="s">
        <v>110</v>
      </c>
      <c r="CR3287" s="2">
        <v>42460</v>
      </c>
      <c r="CS3287">
        <v>0</v>
      </c>
      <c r="CU3287" t="s">
        <v>109</v>
      </c>
      <c r="CV3287" t="s">
        <v>111</v>
      </c>
      <c r="CW3287">
        <v>41054531300042</v>
      </c>
      <c r="CY3287" t="s">
        <v>112</v>
      </c>
      <c r="CZ3287" t="s">
        <v>113</v>
      </c>
      <c r="DA3287" t="s">
        <v>114</v>
      </c>
      <c r="DB3287" t="s">
        <v>115</v>
      </c>
      <c r="DC3287">
        <v>1</v>
      </c>
    </row>
    <row r="3288" spans="1:107" x14ac:dyDescent="0.2">
      <c r="A3288" t="s">
        <v>108</v>
      </c>
      <c r="B3288">
        <v>0</v>
      </c>
      <c r="D3288" t="s">
        <v>109</v>
      </c>
      <c r="K3288">
        <v>1</v>
      </c>
      <c r="M3288">
        <v>5</v>
      </c>
      <c r="N3288" t="s">
        <v>1112</v>
      </c>
      <c r="O3288">
        <v>0</v>
      </c>
      <c r="V3288">
        <v>6127970</v>
      </c>
      <c r="W3288" s="2">
        <v>42432</v>
      </c>
      <c r="X3288">
        <v>10</v>
      </c>
      <c r="Y3288">
        <v>1</v>
      </c>
      <c r="Z3288">
        <v>1</v>
      </c>
      <c r="AB3288">
        <v>0</v>
      </c>
      <c r="AC3288">
        <v>0</v>
      </c>
      <c r="AD3288" s="2">
        <v>42434</v>
      </c>
      <c r="AE3288" s="3" t="s">
        <v>1113</v>
      </c>
      <c r="AF3288">
        <v>23</v>
      </c>
      <c r="AG3288">
        <v>23</v>
      </c>
      <c r="AH3288" s="3" t="s">
        <v>1123</v>
      </c>
      <c r="AI3288">
        <v>2</v>
      </c>
      <c r="AJ3288">
        <v>2</v>
      </c>
      <c r="AK3288" t="s">
        <v>299</v>
      </c>
      <c r="AL3288">
        <v>1118</v>
      </c>
      <c r="AM3288">
        <v>0.01</v>
      </c>
      <c r="AN3288">
        <v>0.01</v>
      </c>
      <c r="AO3288">
        <v>712</v>
      </c>
      <c r="AP3288">
        <v>712</v>
      </c>
      <c r="AQ3288">
        <v>151</v>
      </c>
      <c r="AR3288">
        <v>151</v>
      </c>
      <c r="AS3288">
        <v>1118</v>
      </c>
      <c r="AT3288">
        <v>10</v>
      </c>
      <c r="AU3288">
        <v>10</v>
      </c>
      <c r="AV3288">
        <v>0.01</v>
      </c>
      <c r="AW3288">
        <v>0.01</v>
      </c>
      <c r="AX3288">
        <v>1168</v>
      </c>
      <c r="AY3288">
        <v>1168</v>
      </c>
      <c r="AZ3288">
        <v>133</v>
      </c>
      <c r="BA3288">
        <v>133</v>
      </c>
      <c r="BB3288" t="s">
        <v>135</v>
      </c>
      <c r="BC3288" t="s">
        <v>1114</v>
      </c>
      <c r="BD3288">
        <v>1</v>
      </c>
      <c r="BF3288" s="2">
        <v>42433</v>
      </c>
      <c r="BG3288" s="3" t="s">
        <v>1076</v>
      </c>
      <c r="BH3288">
        <v>41054531300042</v>
      </c>
      <c r="BJ3288" t="s">
        <v>112</v>
      </c>
      <c r="BK3288" t="s">
        <v>1115</v>
      </c>
      <c r="BL3288" t="s">
        <v>1116</v>
      </c>
      <c r="BN3288" s="2">
        <v>42432</v>
      </c>
      <c r="BO3288">
        <v>3</v>
      </c>
      <c r="BQ3288">
        <v>1409</v>
      </c>
      <c r="BS3288" t="s">
        <v>117</v>
      </c>
      <c r="BT3288">
        <v>13.3</v>
      </c>
      <c r="BV3288">
        <v>27</v>
      </c>
      <c r="BX3288">
        <v>1</v>
      </c>
      <c r="BZ3288">
        <v>34255833500051</v>
      </c>
      <c r="CB3288" t="s">
        <v>112</v>
      </c>
      <c r="CC3288">
        <v>1</v>
      </c>
      <c r="CE3288">
        <v>3</v>
      </c>
      <c r="CG3288">
        <v>41054531300042</v>
      </c>
      <c r="CI3288" t="s">
        <v>109</v>
      </c>
      <c r="CK3288">
        <v>3</v>
      </c>
      <c r="CQ3288" t="s">
        <v>110</v>
      </c>
      <c r="CR3288" s="2">
        <v>42460</v>
      </c>
      <c r="CS3288">
        <v>0</v>
      </c>
      <c r="CU3288" t="s">
        <v>109</v>
      </c>
      <c r="CV3288" t="s">
        <v>111</v>
      </c>
      <c r="CW3288">
        <v>41054531300042</v>
      </c>
      <c r="CY3288" t="s">
        <v>112</v>
      </c>
      <c r="CZ3288" t="s">
        <v>113</v>
      </c>
      <c r="DA3288" t="s">
        <v>114</v>
      </c>
      <c r="DB3288" t="s">
        <v>115</v>
      </c>
      <c r="DC3288">
        <v>1</v>
      </c>
    </row>
    <row r="3289" spans="1:107" x14ac:dyDescent="0.2">
      <c r="A3289" t="s">
        <v>108</v>
      </c>
      <c r="B3289">
        <v>0</v>
      </c>
      <c r="D3289" t="s">
        <v>109</v>
      </c>
      <c r="K3289">
        <v>1</v>
      </c>
      <c r="M3289">
        <v>5</v>
      </c>
      <c r="N3289" t="s">
        <v>1112</v>
      </c>
      <c r="O3289">
        <v>0</v>
      </c>
      <c r="V3289">
        <v>6127970</v>
      </c>
      <c r="W3289" s="2">
        <v>42432</v>
      </c>
      <c r="X3289">
        <v>10</v>
      </c>
      <c r="Y3289">
        <v>1</v>
      </c>
      <c r="Z3289">
        <v>1</v>
      </c>
      <c r="AB3289">
        <v>0</v>
      </c>
      <c r="AC3289">
        <v>0</v>
      </c>
      <c r="AD3289" s="2">
        <v>42434</v>
      </c>
      <c r="AE3289" s="3" t="s">
        <v>1113</v>
      </c>
      <c r="AF3289">
        <v>23</v>
      </c>
      <c r="AG3289">
        <v>23</v>
      </c>
      <c r="AH3289" s="3" t="s">
        <v>1123</v>
      </c>
      <c r="AI3289">
        <v>2</v>
      </c>
      <c r="AJ3289">
        <v>2</v>
      </c>
      <c r="AK3289" t="s">
        <v>300</v>
      </c>
      <c r="AL3289">
        <v>1117</v>
      </c>
      <c r="AM3289">
        <v>0.01</v>
      </c>
      <c r="AN3289">
        <v>0.01</v>
      </c>
      <c r="AO3289">
        <v>712</v>
      </c>
      <c r="AP3289">
        <v>712</v>
      </c>
      <c r="AQ3289">
        <v>151</v>
      </c>
      <c r="AR3289">
        <v>151</v>
      </c>
      <c r="AS3289">
        <v>1117</v>
      </c>
      <c r="AT3289">
        <v>10</v>
      </c>
      <c r="AU3289">
        <v>10</v>
      </c>
      <c r="AV3289">
        <v>0.01</v>
      </c>
      <c r="AW3289">
        <v>0.01</v>
      </c>
      <c r="AX3289">
        <v>1168</v>
      </c>
      <c r="AY3289">
        <v>1168</v>
      </c>
      <c r="AZ3289">
        <v>133</v>
      </c>
      <c r="BA3289">
        <v>133</v>
      </c>
      <c r="BB3289" t="s">
        <v>135</v>
      </c>
      <c r="BC3289" t="s">
        <v>1114</v>
      </c>
      <c r="BD3289">
        <v>1</v>
      </c>
      <c r="BF3289" s="2">
        <v>42433</v>
      </c>
      <c r="BG3289" s="3" t="s">
        <v>1076</v>
      </c>
      <c r="BH3289">
        <v>41054531300042</v>
      </c>
      <c r="BJ3289" t="s">
        <v>112</v>
      </c>
      <c r="BK3289" t="s">
        <v>1115</v>
      </c>
      <c r="BL3289" t="s">
        <v>1116</v>
      </c>
      <c r="BN3289" s="2">
        <v>42432</v>
      </c>
      <c r="BO3289">
        <v>3</v>
      </c>
      <c r="BQ3289">
        <v>1409</v>
      </c>
      <c r="BS3289" t="s">
        <v>117</v>
      </c>
      <c r="BT3289">
        <v>13.3</v>
      </c>
      <c r="BV3289">
        <v>27</v>
      </c>
      <c r="BX3289">
        <v>1</v>
      </c>
      <c r="BZ3289">
        <v>34255833500051</v>
      </c>
      <c r="CB3289" t="s">
        <v>112</v>
      </c>
      <c r="CC3289">
        <v>1</v>
      </c>
      <c r="CE3289">
        <v>3</v>
      </c>
      <c r="CG3289">
        <v>41054531300042</v>
      </c>
      <c r="CI3289" t="s">
        <v>109</v>
      </c>
      <c r="CK3289">
        <v>3</v>
      </c>
      <c r="CQ3289" t="s">
        <v>110</v>
      </c>
      <c r="CR3289" s="2">
        <v>42460</v>
      </c>
      <c r="CS3289">
        <v>0</v>
      </c>
      <c r="CU3289" t="s">
        <v>109</v>
      </c>
      <c r="CV3289" t="s">
        <v>111</v>
      </c>
      <c r="CW3289">
        <v>41054531300042</v>
      </c>
      <c r="CY3289" t="s">
        <v>112</v>
      </c>
      <c r="CZ3289" t="s">
        <v>113</v>
      </c>
      <c r="DA3289" t="s">
        <v>114</v>
      </c>
      <c r="DB3289" t="s">
        <v>115</v>
      </c>
      <c r="DC3289">
        <v>1</v>
      </c>
    </row>
    <row r="3290" spans="1:107" x14ac:dyDescent="0.2">
      <c r="A3290" t="s">
        <v>108</v>
      </c>
      <c r="B3290">
        <v>0</v>
      </c>
      <c r="D3290" t="s">
        <v>109</v>
      </c>
      <c r="K3290">
        <v>1</v>
      </c>
      <c r="M3290">
        <v>5</v>
      </c>
      <c r="N3290" t="s">
        <v>1112</v>
      </c>
      <c r="O3290">
        <v>0</v>
      </c>
      <c r="V3290">
        <v>6127970</v>
      </c>
      <c r="W3290" s="2">
        <v>42432</v>
      </c>
      <c r="X3290">
        <v>10</v>
      </c>
      <c r="Y3290">
        <v>1</v>
      </c>
      <c r="Z3290">
        <v>1</v>
      </c>
      <c r="AB3290">
        <v>0</v>
      </c>
      <c r="AC3290">
        <v>0</v>
      </c>
      <c r="AD3290" s="2">
        <v>42433</v>
      </c>
      <c r="AE3290" s="3" t="s">
        <v>1113</v>
      </c>
      <c r="AF3290">
        <v>3</v>
      </c>
      <c r="AG3290">
        <v>3</v>
      </c>
      <c r="AH3290" s="3" t="s">
        <v>1130</v>
      </c>
      <c r="AI3290">
        <v>2</v>
      </c>
      <c r="AJ3290">
        <v>2</v>
      </c>
      <c r="AK3290" t="s">
        <v>301</v>
      </c>
      <c r="AL3290">
        <v>1377</v>
      </c>
      <c r="AM3290">
        <v>5</v>
      </c>
      <c r="AN3290">
        <v>5</v>
      </c>
      <c r="AQ3290">
        <v>422</v>
      </c>
      <c r="AR3290">
        <v>422</v>
      </c>
      <c r="AS3290">
        <v>1377</v>
      </c>
      <c r="AT3290">
        <v>10</v>
      </c>
      <c r="AU3290">
        <v>10</v>
      </c>
      <c r="AV3290">
        <v>5</v>
      </c>
      <c r="AW3290">
        <v>5</v>
      </c>
      <c r="AZ3290">
        <v>286</v>
      </c>
      <c r="BA3290">
        <v>286</v>
      </c>
      <c r="BB3290" t="s">
        <v>302</v>
      </c>
      <c r="BC3290" t="s">
        <v>1114</v>
      </c>
      <c r="BD3290">
        <v>1</v>
      </c>
      <c r="BF3290" s="2">
        <v>42433</v>
      </c>
      <c r="BG3290" s="3" t="s">
        <v>1076</v>
      </c>
      <c r="BH3290">
        <v>41054531300042</v>
      </c>
      <c r="BJ3290" t="s">
        <v>112</v>
      </c>
      <c r="BK3290" t="s">
        <v>1115</v>
      </c>
      <c r="BL3290" t="s">
        <v>1116</v>
      </c>
      <c r="BN3290" s="2">
        <v>42432</v>
      </c>
      <c r="BO3290">
        <v>3</v>
      </c>
      <c r="BQ3290">
        <v>1409</v>
      </c>
      <c r="BS3290" t="s">
        <v>117</v>
      </c>
      <c r="BT3290">
        <v>13.3</v>
      </c>
      <c r="BV3290">
        <v>27</v>
      </c>
      <c r="BX3290">
        <v>1</v>
      </c>
      <c r="BZ3290">
        <v>34255833500051</v>
      </c>
      <c r="CB3290" t="s">
        <v>112</v>
      </c>
      <c r="CC3290">
        <v>1</v>
      </c>
      <c r="CE3290">
        <v>3</v>
      </c>
      <c r="CG3290">
        <v>41054531300042</v>
      </c>
      <c r="CI3290" t="s">
        <v>109</v>
      </c>
      <c r="CK3290">
        <v>3</v>
      </c>
      <c r="CQ3290" t="s">
        <v>110</v>
      </c>
      <c r="CR3290" s="2">
        <v>42460</v>
      </c>
      <c r="CS3290">
        <v>0</v>
      </c>
      <c r="CU3290" t="s">
        <v>109</v>
      </c>
      <c r="CV3290" t="s">
        <v>111</v>
      </c>
      <c r="CW3290">
        <v>41054531300042</v>
      </c>
      <c r="CY3290" t="s">
        <v>112</v>
      </c>
      <c r="CZ3290" t="s">
        <v>113</v>
      </c>
      <c r="DA3290" t="s">
        <v>114</v>
      </c>
      <c r="DB3290" t="s">
        <v>115</v>
      </c>
      <c r="DC3290">
        <v>1</v>
      </c>
    </row>
    <row r="3291" spans="1:107" x14ac:dyDescent="0.2">
      <c r="A3291" t="s">
        <v>108</v>
      </c>
      <c r="B3291">
        <v>0</v>
      </c>
      <c r="D3291" t="s">
        <v>109</v>
      </c>
      <c r="K3291">
        <v>1</v>
      </c>
      <c r="M3291">
        <v>5</v>
      </c>
      <c r="N3291" t="s">
        <v>1112</v>
      </c>
      <c r="O3291">
        <v>0</v>
      </c>
      <c r="V3291">
        <v>6127970</v>
      </c>
      <c r="W3291" s="2">
        <v>42432</v>
      </c>
      <c r="X3291">
        <v>10</v>
      </c>
      <c r="Y3291">
        <v>2</v>
      </c>
      <c r="Z3291">
        <v>2</v>
      </c>
      <c r="AB3291">
        <v>0</v>
      </c>
      <c r="AC3291">
        <v>0</v>
      </c>
      <c r="AD3291" s="2">
        <v>42434</v>
      </c>
      <c r="AE3291" s="3" t="s">
        <v>1113</v>
      </c>
      <c r="AF3291">
        <v>23</v>
      </c>
      <c r="AG3291">
        <v>23</v>
      </c>
      <c r="AH3291" s="3" t="s">
        <v>1122</v>
      </c>
      <c r="AI3291">
        <v>2</v>
      </c>
      <c r="AJ3291">
        <v>2</v>
      </c>
      <c r="AK3291" t="s">
        <v>303</v>
      </c>
      <c r="AL3291">
        <v>3209</v>
      </c>
      <c r="AM3291">
        <v>0.01</v>
      </c>
      <c r="AN3291">
        <v>0.01</v>
      </c>
      <c r="AO3291">
        <v>712</v>
      </c>
      <c r="AP3291">
        <v>712</v>
      </c>
      <c r="AQ3291">
        <v>405</v>
      </c>
      <c r="AR3291">
        <v>405</v>
      </c>
      <c r="AS3291">
        <v>3209</v>
      </c>
      <c r="AT3291">
        <v>10</v>
      </c>
      <c r="AU3291">
        <v>10</v>
      </c>
      <c r="AV3291">
        <v>0.01</v>
      </c>
      <c r="AW3291">
        <v>0.01</v>
      </c>
      <c r="AX3291">
        <v>1168</v>
      </c>
      <c r="AY3291">
        <v>1168</v>
      </c>
      <c r="AZ3291">
        <v>133</v>
      </c>
      <c r="BA3291">
        <v>133</v>
      </c>
      <c r="BB3291" t="s">
        <v>135</v>
      </c>
      <c r="BC3291" t="s">
        <v>1114</v>
      </c>
      <c r="BD3291">
        <v>1</v>
      </c>
      <c r="BF3291" s="2">
        <v>42433</v>
      </c>
      <c r="BG3291" s="3" t="s">
        <v>1076</v>
      </c>
      <c r="BH3291">
        <v>41054531300042</v>
      </c>
      <c r="BJ3291" t="s">
        <v>112</v>
      </c>
      <c r="BK3291" t="s">
        <v>1115</v>
      </c>
      <c r="BL3291" t="s">
        <v>1116</v>
      </c>
      <c r="BN3291" s="2">
        <v>42432</v>
      </c>
      <c r="BO3291">
        <v>3</v>
      </c>
      <c r="BQ3291">
        <v>1409</v>
      </c>
      <c r="BS3291" t="s">
        <v>117</v>
      </c>
      <c r="BT3291">
        <v>13.3</v>
      </c>
      <c r="BV3291">
        <v>27</v>
      </c>
      <c r="BX3291">
        <v>1</v>
      </c>
      <c r="BZ3291">
        <v>34255833500051</v>
      </c>
      <c r="CB3291" t="s">
        <v>112</v>
      </c>
      <c r="CC3291">
        <v>1</v>
      </c>
      <c r="CE3291">
        <v>3</v>
      </c>
      <c r="CG3291">
        <v>41054531300042</v>
      </c>
      <c r="CI3291" t="s">
        <v>109</v>
      </c>
      <c r="CK3291">
        <v>3</v>
      </c>
      <c r="CQ3291" t="s">
        <v>110</v>
      </c>
      <c r="CR3291" s="2">
        <v>42460</v>
      </c>
      <c r="CS3291">
        <v>0</v>
      </c>
      <c r="CU3291" t="s">
        <v>109</v>
      </c>
      <c r="CV3291" t="s">
        <v>111</v>
      </c>
      <c r="CW3291">
        <v>41054531300042</v>
      </c>
      <c r="CY3291" t="s">
        <v>112</v>
      </c>
      <c r="CZ3291" t="s">
        <v>113</v>
      </c>
      <c r="DA3291" t="s">
        <v>114</v>
      </c>
      <c r="DB3291" t="s">
        <v>115</v>
      </c>
      <c r="DC3291">
        <v>1</v>
      </c>
    </row>
    <row r="3292" spans="1:107" x14ac:dyDescent="0.2">
      <c r="A3292" t="s">
        <v>108</v>
      </c>
      <c r="B3292">
        <v>0</v>
      </c>
      <c r="D3292" t="s">
        <v>109</v>
      </c>
      <c r="K3292">
        <v>1</v>
      </c>
      <c r="M3292">
        <v>5</v>
      </c>
      <c r="N3292" t="s">
        <v>1112</v>
      </c>
      <c r="O3292">
        <v>0</v>
      </c>
      <c r="V3292">
        <v>6127970</v>
      </c>
      <c r="W3292" s="2">
        <v>42432</v>
      </c>
      <c r="X3292">
        <v>10</v>
      </c>
      <c r="Y3292">
        <v>1</v>
      </c>
      <c r="Z3292">
        <v>1</v>
      </c>
      <c r="AB3292">
        <v>0</v>
      </c>
      <c r="AC3292">
        <v>0</v>
      </c>
      <c r="AD3292" s="2">
        <v>42434</v>
      </c>
      <c r="AE3292" s="3" t="s">
        <v>1113</v>
      </c>
      <c r="AF3292">
        <v>23</v>
      </c>
      <c r="AG3292">
        <v>23</v>
      </c>
      <c r="AH3292" s="3" t="s">
        <v>1122</v>
      </c>
      <c r="AI3292">
        <v>2</v>
      </c>
      <c r="AJ3292">
        <v>2</v>
      </c>
      <c r="AK3292" t="s">
        <v>304</v>
      </c>
      <c r="AL3292">
        <v>1119</v>
      </c>
      <c r="AM3292">
        <v>5.0000000000000001E-3</v>
      </c>
      <c r="AN3292">
        <v>5.0000000000000001E-3</v>
      </c>
      <c r="AO3292">
        <v>712</v>
      </c>
      <c r="AP3292">
        <v>712</v>
      </c>
      <c r="AQ3292">
        <v>405</v>
      </c>
      <c r="AR3292">
        <v>405</v>
      </c>
      <c r="AS3292">
        <v>1119</v>
      </c>
      <c r="AT3292">
        <v>10</v>
      </c>
      <c r="AU3292">
        <v>10</v>
      </c>
      <c r="AV3292">
        <v>5.0000000000000001E-3</v>
      </c>
      <c r="AW3292">
        <v>5.0000000000000001E-3</v>
      </c>
      <c r="AX3292">
        <v>1168</v>
      </c>
      <c r="AY3292">
        <v>1168</v>
      </c>
      <c r="AZ3292">
        <v>133</v>
      </c>
      <c r="BA3292">
        <v>133</v>
      </c>
      <c r="BB3292" t="s">
        <v>135</v>
      </c>
      <c r="BC3292" t="s">
        <v>1114</v>
      </c>
      <c r="BD3292">
        <v>1</v>
      </c>
      <c r="BF3292" s="2">
        <v>42433</v>
      </c>
      <c r="BG3292" s="3" t="s">
        <v>1076</v>
      </c>
      <c r="BH3292">
        <v>41054531300042</v>
      </c>
      <c r="BJ3292" t="s">
        <v>112</v>
      </c>
      <c r="BK3292" t="s">
        <v>1115</v>
      </c>
      <c r="BL3292" t="s">
        <v>1116</v>
      </c>
      <c r="BN3292" s="2">
        <v>42432</v>
      </c>
      <c r="BO3292">
        <v>3</v>
      </c>
      <c r="BQ3292">
        <v>1409</v>
      </c>
      <c r="BS3292" t="s">
        <v>117</v>
      </c>
      <c r="BT3292">
        <v>13.3</v>
      </c>
      <c r="BV3292">
        <v>27</v>
      </c>
      <c r="BX3292">
        <v>1</v>
      </c>
      <c r="BZ3292">
        <v>34255833500051</v>
      </c>
      <c r="CB3292" t="s">
        <v>112</v>
      </c>
      <c r="CC3292">
        <v>1</v>
      </c>
      <c r="CE3292">
        <v>3</v>
      </c>
      <c r="CG3292">
        <v>41054531300042</v>
      </c>
      <c r="CI3292" t="s">
        <v>109</v>
      </c>
      <c r="CK3292">
        <v>3</v>
      </c>
      <c r="CQ3292" t="s">
        <v>110</v>
      </c>
      <c r="CR3292" s="2">
        <v>42460</v>
      </c>
      <c r="CS3292">
        <v>0</v>
      </c>
      <c r="CU3292" t="s">
        <v>109</v>
      </c>
      <c r="CV3292" t="s">
        <v>111</v>
      </c>
      <c r="CW3292">
        <v>41054531300042</v>
      </c>
      <c r="CY3292" t="s">
        <v>112</v>
      </c>
      <c r="CZ3292" t="s">
        <v>113</v>
      </c>
      <c r="DA3292" t="s">
        <v>114</v>
      </c>
      <c r="DB3292" t="s">
        <v>115</v>
      </c>
      <c r="DC3292">
        <v>1</v>
      </c>
    </row>
    <row r="3293" spans="1:107" x14ac:dyDescent="0.2">
      <c r="A3293" t="s">
        <v>108</v>
      </c>
      <c r="B3293">
        <v>0</v>
      </c>
      <c r="D3293" t="s">
        <v>109</v>
      </c>
      <c r="K3293">
        <v>1</v>
      </c>
      <c r="M3293">
        <v>5</v>
      </c>
      <c r="N3293" t="s">
        <v>1112</v>
      </c>
      <c r="O3293">
        <v>0</v>
      </c>
      <c r="V3293">
        <v>6127970</v>
      </c>
      <c r="W3293" s="2">
        <v>42432</v>
      </c>
      <c r="X3293">
        <v>10</v>
      </c>
      <c r="Y3293">
        <v>1</v>
      </c>
      <c r="Z3293">
        <v>1</v>
      </c>
      <c r="AB3293">
        <v>0</v>
      </c>
      <c r="AC3293">
        <v>0</v>
      </c>
      <c r="AD3293" s="2">
        <v>42434</v>
      </c>
      <c r="AE3293" s="3" t="s">
        <v>1113</v>
      </c>
      <c r="AF3293">
        <v>23</v>
      </c>
      <c r="AG3293">
        <v>23</v>
      </c>
      <c r="AH3293" s="3" t="s">
        <v>1122</v>
      </c>
      <c r="AI3293">
        <v>2</v>
      </c>
      <c r="AJ3293">
        <v>2</v>
      </c>
      <c r="AK3293" t="s">
        <v>305</v>
      </c>
      <c r="AL3293">
        <v>1120</v>
      </c>
      <c r="AM3293">
        <v>5.0000000000000001E-3</v>
      </c>
      <c r="AN3293">
        <v>5.0000000000000001E-3</v>
      </c>
      <c r="AO3293">
        <v>712</v>
      </c>
      <c r="AP3293">
        <v>712</v>
      </c>
      <c r="AQ3293">
        <v>405</v>
      </c>
      <c r="AR3293">
        <v>405</v>
      </c>
      <c r="AS3293">
        <v>1120</v>
      </c>
      <c r="AT3293">
        <v>10</v>
      </c>
      <c r="AU3293">
        <v>10</v>
      </c>
      <c r="AV3293">
        <v>5.0000000000000001E-3</v>
      </c>
      <c r="AW3293">
        <v>5.0000000000000001E-3</v>
      </c>
      <c r="AX3293">
        <v>1168</v>
      </c>
      <c r="AY3293">
        <v>1168</v>
      </c>
      <c r="AZ3293">
        <v>133</v>
      </c>
      <c r="BA3293">
        <v>133</v>
      </c>
      <c r="BB3293" t="s">
        <v>135</v>
      </c>
      <c r="BC3293" t="s">
        <v>1114</v>
      </c>
      <c r="BD3293">
        <v>1</v>
      </c>
      <c r="BF3293" s="2">
        <v>42433</v>
      </c>
      <c r="BG3293" s="3" t="s">
        <v>1076</v>
      </c>
      <c r="BH3293">
        <v>41054531300042</v>
      </c>
      <c r="BJ3293" t="s">
        <v>112</v>
      </c>
      <c r="BK3293" t="s">
        <v>1115</v>
      </c>
      <c r="BL3293" t="s">
        <v>1116</v>
      </c>
      <c r="BN3293" s="2">
        <v>42432</v>
      </c>
      <c r="BO3293">
        <v>3</v>
      </c>
      <c r="BQ3293">
        <v>1409</v>
      </c>
      <c r="BS3293" t="s">
        <v>117</v>
      </c>
      <c r="BT3293">
        <v>13.3</v>
      </c>
      <c r="BV3293">
        <v>27</v>
      </c>
      <c r="BX3293">
        <v>1</v>
      </c>
      <c r="BZ3293">
        <v>34255833500051</v>
      </c>
      <c r="CB3293" t="s">
        <v>112</v>
      </c>
      <c r="CC3293">
        <v>1</v>
      </c>
      <c r="CE3293">
        <v>3</v>
      </c>
      <c r="CG3293">
        <v>41054531300042</v>
      </c>
      <c r="CI3293" t="s">
        <v>109</v>
      </c>
      <c r="CK3293">
        <v>3</v>
      </c>
      <c r="CQ3293" t="s">
        <v>110</v>
      </c>
      <c r="CR3293" s="2">
        <v>42460</v>
      </c>
      <c r="CS3293">
        <v>0</v>
      </c>
      <c r="CU3293" t="s">
        <v>109</v>
      </c>
      <c r="CV3293" t="s">
        <v>111</v>
      </c>
      <c r="CW3293">
        <v>41054531300042</v>
      </c>
      <c r="CY3293" t="s">
        <v>112</v>
      </c>
      <c r="CZ3293" t="s">
        <v>113</v>
      </c>
      <c r="DA3293" t="s">
        <v>114</v>
      </c>
      <c r="DB3293" t="s">
        <v>115</v>
      </c>
      <c r="DC3293">
        <v>1</v>
      </c>
    </row>
    <row r="3294" spans="1:107" x14ac:dyDescent="0.2">
      <c r="A3294" t="s">
        <v>108</v>
      </c>
      <c r="B3294">
        <v>0</v>
      </c>
      <c r="D3294" t="s">
        <v>109</v>
      </c>
      <c r="K3294">
        <v>1</v>
      </c>
      <c r="M3294">
        <v>5</v>
      </c>
      <c r="N3294" t="s">
        <v>1112</v>
      </c>
      <c r="O3294">
        <v>0</v>
      </c>
      <c r="V3294">
        <v>6127970</v>
      </c>
      <c r="W3294" s="2">
        <v>42432</v>
      </c>
      <c r="X3294">
        <v>10</v>
      </c>
      <c r="Y3294">
        <v>1</v>
      </c>
      <c r="Z3294">
        <v>1</v>
      </c>
      <c r="AB3294">
        <v>0</v>
      </c>
      <c r="AC3294">
        <v>0</v>
      </c>
      <c r="AD3294" s="2">
        <v>42434</v>
      </c>
      <c r="AE3294" s="3" t="s">
        <v>1113</v>
      </c>
      <c r="AF3294">
        <v>23</v>
      </c>
      <c r="AG3294">
        <v>23</v>
      </c>
      <c r="AH3294" s="3" t="s">
        <v>1122</v>
      </c>
      <c r="AI3294">
        <v>2</v>
      </c>
      <c r="AJ3294">
        <v>2</v>
      </c>
      <c r="AK3294" t="s">
        <v>306</v>
      </c>
      <c r="AL3294">
        <v>1502</v>
      </c>
      <c r="AM3294">
        <v>5.0000000000000001E-3</v>
      </c>
      <c r="AN3294">
        <v>5.0000000000000001E-3</v>
      </c>
      <c r="AO3294">
        <v>712</v>
      </c>
      <c r="AP3294">
        <v>712</v>
      </c>
      <c r="AQ3294">
        <v>405</v>
      </c>
      <c r="AR3294">
        <v>405</v>
      </c>
      <c r="AS3294">
        <v>1502</v>
      </c>
      <c r="AT3294">
        <v>10</v>
      </c>
      <c r="AU3294">
        <v>10</v>
      </c>
      <c r="AV3294">
        <v>5.0000000000000001E-3</v>
      </c>
      <c r="AW3294">
        <v>5.0000000000000001E-3</v>
      </c>
      <c r="AX3294">
        <v>1168</v>
      </c>
      <c r="AY3294">
        <v>1168</v>
      </c>
      <c r="AZ3294">
        <v>133</v>
      </c>
      <c r="BA3294">
        <v>133</v>
      </c>
      <c r="BB3294" t="s">
        <v>135</v>
      </c>
      <c r="BC3294" t="s">
        <v>1114</v>
      </c>
      <c r="BD3294">
        <v>1</v>
      </c>
      <c r="BF3294" s="2">
        <v>42433</v>
      </c>
      <c r="BG3294" s="3" t="s">
        <v>1076</v>
      </c>
      <c r="BH3294">
        <v>41054531300042</v>
      </c>
      <c r="BJ3294" t="s">
        <v>112</v>
      </c>
      <c r="BK3294" t="s">
        <v>1115</v>
      </c>
      <c r="BL3294" t="s">
        <v>1116</v>
      </c>
      <c r="BN3294" s="2">
        <v>42432</v>
      </c>
      <c r="BO3294">
        <v>3</v>
      </c>
      <c r="BQ3294">
        <v>1409</v>
      </c>
      <c r="BS3294" t="s">
        <v>117</v>
      </c>
      <c r="BT3294">
        <v>13.3</v>
      </c>
      <c r="BV3294">
        <v>27</v>
      </c>
      <c r="BX3294">
        <v>1</v>
      </c>
      <c r="BZ3294">
        <v>34255833500051</v>
      </c>
      <c r="CB3294" t="s">
        <v>112</v>
      </c>
      <c r="CC3294">
        <v>1</v>
      </c>
      <c r="CE3294">
        <v>3</v>
      </c>
      <c r="CG3294">
        <v>41054531300042</v>
      </c>
      <c r="CI3294" t="s">
        <v>109</v>
      </c>
      <c r="CK3294">
        <v>3</v>
      </c>
      <c r="CQ3294" t="s">
        <v>110</v>
      </c>
      <c r="CR3294" s="2">
        <v>42460</v>
      </c>
      <c r="CS3294">
        <v>0</v>
      </c>
      <c r="CU3294" t="s">
        <v>109</v>
      </c>
      <c r="CV3294" t="s">
        <v>111</v>
      </c>
      <c r="CW3294">
        <v>41054531300042</v>
      </c>
      <c r="CY3294" t="s">
        <v>112</v>
      </c>
      <c r="CZ3294" t="s">
        <v>113</v>
      </c>
      <c r="DA3294" t="s">
        <v>114</v>
      </c>
      <c r="DB3294" t="s">
        <v>115</v>
      </c>
      <c r="DC3294">
        <v>1</v>
      </c>
    </row>
    <row r="3295" spans="1:107" x14ac:dyDescent="0.2">
      <c r="A3295" t="s">
        <v>108</v>
      </c>
      <c r="B3295">
        <v>0</v>
      </c>
      <c r="D3295" t="s">
        <v>109</v>
      </c>
      <c r="K3295">
        <v>1</v>
      </c>
      <c r="M3295">
        <v>5</v>
      </c>
      <c r="N3295" t="s">
        <v>1112</v>
      </c>
      <c r="O3295">
        <v>0</v>
      </c>
      <c r="V3295">
        <v>6127970</v>
      </c>
      <c r="W3295" s="2">
        <v>42432</v>
      </c>
      <c r="X3295">
        <v>10</v>
      </c>
      <c r="Y3295">
        <v>1</v>
      </c>
      <c r="Z3295">
        <v>1</v>
      </c>
      <c r="AB3295">
        <v>0</v>
      </c>
      <c r="AC3295">
        <v>0</v>
      </c>
      <c r="AD3295" s="2">
        <v>42434</v>
      </c>
      <c r="AE3295" s="3" t="s">
        <v>1113</v>
      </c>
      <c r="AF3295">
        <v>23</v>
      </c>
      <c r="AG3295">
        <v>23</v>
      </c>
      <c r="AH3295" s="3" t="s">
        <v>1122</v>
      </c>
      <c r="AI3295">
        <v>2</v>
      </c>
      <c r="AJ3295">
        <v>2</v>
      </c>
      <c r="AK3295" t="s">
        <v>307</v>
      </c>
      <c r="AL3295">
        <v>1584</v>
      </c>
      <c r="AM3295">
        <v>5.0000000000000001E-3</v>
      </c>
      <c r="AN3295">
        <v>5.0000000000000001E-3</v>
      </c>
      <c r="AO3295">
        <v>712</v>
      </c>
      <c r="AP3295">
        <v>712</v>
      </c>
      <c r="AQ3295">
        <v>405</v>
      </c>
      <c r="AR3295">
        <v>405</v>
      </c>
      <c r="AS3295">
        <v>1584</v>
      </c>
      <c r="AT3295">
        <v>10</v>
      </c>
      <c r="AU3295">
        <v>10</v>
      </c>
      <c r="AV3295">
        <v>5.0000000000000001E-3</v>
      </c>
      <c r="AW3295">
        <v>5.0000000000000001E-3</v>
      </c>
      <c r="AX3295">
        <v>1168</v>
      </c>
      <c r="AY3295">
        <v>1168</v>
      </c>
      <c r="AZ3295">
        <v>133</v>
      </c>
      <c r="BA3295">
        <v>133</v>
      </c>
      <c r="BB3295" t="s">
        <v>135</v>
      </c>
      <c r="BC3295" t="s">
        <v>1114</v>
      </c>
      <c r="BD3295">
        <v>1</v>
      </c>
      <c r="BF3295" s="2">
        <v>42433</v>
      </c>
      <c r="BG3295" s="3" t="s">
        <v>1076</v>
      </c>
      <c r="BH3295">
        <v>41054531300042</v>
      </c>
      <c r="BJ3295" t="s">
        <v>112</v>
      </c>
      <c r="BK3295" t="s">
        <v>1115</v>
      </c>
      <c r="BL3295" t="s">
        <v>1116</v>
      </c>
      <c r="BN3295" s="2">
        <v>42432</v>
      </c>
      <c r="BO3295">
        <v>3</v>
      </c>
      <c r="BQ3295">
        <v>1409</v>
      </c>
      <c r="BS3295" t="s">
        <v>117</v>
      </c>
      <c r="BT3295">
        <v>13.3</v>
      </c>
      <c r="BV3295">
        <v>27</v>
      </c>
      <c r="BX3295">
        <v>1</v>
      </c>
      <c r="BZ3295">
        <v>34255833500051</v>
      </c>
      <c r="CB3295" t="s">
        <v>112</v>
      </c>
      <c r="CC3295">
        <v>1</v>
      </c>
      <c r="CE3295">
        <v>3</v>
      </c>
      <c r="CG3295">
        <v>41054531300042</v>
      </c>
      <c r="CI3295" t="s">
        <v>109</v>
      </c>
      <c r="CK3295">
        <v>3</v>
      </c>
      <c r="CQ3295" t="s">
        <v>110</v>
      </c>
      <c r="CR3295" s="2">
        <v>42460</v>
      </c>
      <c r="CS3295">
        <v>0</v>
      </c>
      <c r="CU3295" t="s">
        <v>109</v>
      </c>
      <c r="CV3295" t="s">
        <v>111</v>
      </c>
      <c r="CW3295">
        <v>41054531300042</v>
      </c>
      <c r="CY3295" t="s">
        <v>112</v>
      </c>
      <c r="CZ3295" t="s">
        <v>113</v>
      </c>
      <c r="DA3295" t="s">
        <v>114</v>
      </c>
      <c r="DB3295" t="s">
        <v>115</v>
      </c>
      <c r="DC3295">
        <v>1</v>
      </c>
    </row>
    <row r="3296" spans="1:107" x14ac:dyDescent="0.2">
      <c r="A3296" t="s">
        <v>108</v>
      </c>
      <c r="B3296">
        <v>0</v>
      </c>
      <c r="D3296" t="s">
        <v>109</v>
      </c>
      <c r="K3296">
        <v>1</v>
      </c>
      <c r="M3296">
        <v>5</v>
      </c>
      <c r="N3296" t="s">
        <v>1112</v>
      </c>
      <c r="O3296">
        <v>0</v>
      </c>
      <c r="V3296">
        <v>6127970</v>
      </c>
      <c r="W3296" s="2">
        <v>42432</v>
      </c>
      <c r="X3296">
        <v>10</v>
      </c>
      <c r="Y3296">
        <v>1</v>
      </c>
      <c r="Z3296">
        <v>1</v>
      </c>
      <c r="AB3296">
        <v>0</v>
      </c>
      <c r="AC3296">
        <v>0</v>
      </c>
      <c r="AD3296" s="2">
        <v>42434</v>
      </c>
      <c r="AE3296" s="3" t="s">
        <v>1113</v>
      </c>
      <c r="AF3296">
        <v>23</v>
      </c>
      <c r="AG3296">
        <v>23</v>
      </c>
      <c r="AH3296" s="3" t="s">
        <v>1133</v>
      </c>
      <c r="AI3296">
        <v>2</v>
      </c>
      <c r="AJ3296">
        <v>2</v>
      </c>
      <c r="AK3296" t="s">
        <v>308</v>
      </c>
      <c r="AL3296">
        <v>6616</v>
      </c>
      <c r="AM3296">
        <v>0.4</v>
      </c>
      <c r="AN3296">
        <v>0.4</v>
      </c>
      <c r="AO3296">
        <v>712</v>
      </c>
      <c r="AP3296">
        <v>712</v>
      </c>
      <c r="AQ3296">
        <v>151</v>
      </c>
      <c r="AR3296">
        <v>151</v>
      </c>
      <c r="AS3296">
        <v>6616</v>
      </c>
      <c r="AT3296">
        <v>1</v>
      </c>
      <c r="AU3296">
        <v>1</v>
      </c>
      <c r="AV3296">
        <v>0.44</v>
      </c>
      <c r="AW3296">
        <v>0.44</v>
      </c>
      <c r="AX3296">
        <v>1168</v>
      </c>
      <c r="AY3296">
        <v>1168</v>
      </c>
      <c r="AZ3296">
        <v>133</v>
      </c>
      <c r="BA3296">
        <v>133</v>
      </c>
      <c r="BB3296" t="s">
        <v>135</v>
      </c>
      <c r="BC3296" t="s">
        <v>1114</v>
      </c>
      <c r="BD3296">
        <v>1</v>
      </c>
      <c r="BF3296" s="2">
        <v>42433</v>
      </c>
      <c r="BG3296" s="3" t="s">
        <v>1076</v>
      </c>
      <c r="BH3296">
        <v>41054531300042</v>
      </c>
      <c r="BJ3296" t="s">
        <v>112</v>
      </c>
      <c r="BK3296" t="s">
        <v>1115</v>
      </c>
      <c r="BL3296" t="s">
        <v>1116</v>
      </c>
      <c r="BN3296" s="2">
        <v>42432</v>
      </c>
      <c r="BO3296">
        <v>3</v>
      </c>
      <c r="BQ3296">
        <v>1409</v>
      </c>
      <c r="BS3296" t="s">
        <v>117</v>
      </c>
      <c r="BT3296">
        <v>13.3</v>
      </c>
      <c r="BV3296">
        <v>27</v>
      </c>
      <c r="BX3296">
        <v>1</v>
      </c>
      <c r="BZ3296">
        <v>34255833500051</v>
      </c>
      <c r="CB3296" t="s">
        <v>112</v>
      </c>
      <c r="CC3296">
        <v>1</v>
      </c>
      <c r="CE3296">
        <v>3</v>
      </c>
      <c r="CG3296">
        <v>41054531300042</v>
      </c>
      <c r="CI3296" t="s">
        <v>109</v>
      </c>
      <c r="CK3296">
        <v>3</v>
      </c>
      <c r="CQ3296" t="s">
        <v>110</v>
      </c>
      <c r="CR3296" s="2">
        <v>42460</v>
      </c>
      <c r="CS3296">
        <v>0</v>
      </c>
      <c r="CU3296" t="s">
        <v>109</v>
      </c>
      <c r="CV3296" t="s">
        <v>111</v>
      </c>
      <c r="CW3296">
        <v>41054531300042</v>
      </c>
      <c r="CY3296" t="s">
        <v>112</v>
      </c>
      <c r="CZ3296" t="s">
        <v>113</v>
      </c>
      <c r="DA3296" t="s">
        <v>114</v>
      </c>
      <c r="DB3296" t="s">
        <v>115</v>
      </c>
      <c r="DC3296">
        <v>1</v>
      </c>
    </row>
    <row r="3297" spans="1:107" x14ac:dyDescent="0.2">
      <c r="A3297" t="s">
        <v>108</v>
      </c>
      <c r="B3297">
        <v>0</v>
      </c>
      <c r="D3297" t="s">
        <v>109</v>
      </c>
      <c r="K3297">
        <v>1</v>
      </c>
      <c r="M3297">
        <v>5</v>
      </c>
      <c r="N3297" t="s">
        <v>1112</v>
      </c>
      <c r="O3297">
        <v>0</v>
      </c>
      <c r="V3297">
        <v>6127970</v>
      </c>
      <c r="W3297" s="2">
        <v>42432</v>
      </c>
      <c r="X3297">
        <v>10</v>
      </c>
      <c r="Y3297">
        <v>1</v>
      </c>
      <c r="Z3297">
        <v>1</v>
      </c>
      <c r="AB3297">
        <v>0</v>
      </c>
      <c r="AC3297">
        <v>0</v>
      </c>
      <c r="AD3297" s="2">
        <v>42433</v>
      </c>
      <c r="AE3297" s="3" t="s">
        <v>1113</v>
      </c>
      <c r="AF3297">
        <v>23</v>
      </c>
      <c r="AG3297">
        <v>23</v>
      </c>
      <c r="AH3297" s="3" t="s">
        <v>1120</v>
      </c>
      <c r="AI3297">
        <v>2</v>
      </c>
      <c r="AJ3297">
        <v>2</v>
      </c>
      <c r="AK3297" t="s">
        <v>310</v>
      </c>
      <c r="AL3297">
        <v>1529</v>
      </c>
      <c r="AM3297">
        <v>0.02</v>
      </c>
      <c r="AN3297">
        <v>0.02</v>
      </c>
      <c r="AQ3297">
        <v>454</v>
      </c>
      <c r="AR3297">
        <v>454</v>
      </c>
      <c r="AS3297">
        <v>1529</v>
      </c>
      <c r="AT3297">
        <v>10</v>
      </c>
      <c r="AU3297">
        <v>10</v>
      </c>
      <c r="AV3297">
        <v>0.02</v>
      </c>
      <c r="AW3297">
        <v>0.02</v>
      </c>
      <c r="AZ3297">
        <v>133</v>
      </c>
      <c r="BA3297">
        <v>133</v>
      </c>
      <c r="BB3297" t="s">
        <v>135</v>
      </c>
      <c r="BC3297" t="s">
        <v>1114</v>
      </c>
      <c r="BD3297">
        <v>1</v>
      </c>
      <c r="BF3297" s="2">
        <v>42433</v>
      </c>
      <c r="BG3297" s="3" t="s">
        <v>1076</v>
      </c>
      <c r="BH3297">
        <v>41054531300042</v>
      </c>
      <c r="BJ3297" t="s">
        <v>112</v>
      </c>
      <c r="BK3297" t="s">
        <v>1115</v>
      </c>
      <c r="BL3297" t="s">
        <v>1116</v>
      </c>
      <c r="BN3297" s="2">
        <v>42432</v>
      </c>
      <c r="BO3297">
        <v>3</v>
      </c>
      <c r="BQ3297">
        <v>1409</v>
      </c>
      <c r="BS3297" t="s">
        <v>117</v>
      </c>
      <c r="BT3297">
        <v>13.3</v>
      </c>
      <c r="BV3297">
        <v>27</v>
      </c>
      <c r="BX3297">
        <v>1</v>
      </c>
      <c r="BZ3297">
        <v>34255833500051</v>
      </c>
      <c r="CB3297" t="s">
        <v>112</v>
      </c>
      <c r="CC3297">
        <v>1</v>
      </c>
      <c r="CE3297">
        <v>3</v>
      </c>
      <c r="CG3297">
        <v>41054531300042</v>
      </c>
      <c r="CI3297" t="s">
        <v>109</v>
      </c>
      <c r="CK3297">
        <v>3</v>
      </c>
      <c r="CQ3297" t="s">
        <v>110</v>
      </c>
      <c r="CR3297" s="2">
        <v>42460</v>
      </c>
      <c r="CS3297">
        <v>0</v>
      </c>
      <c r="CU3297" t="s">
        <v>109</v>
      </c>
      <c r="CV3297" t="s">
        <v>111</v>
      </c>
      <c r="CW3297">
        <v>41054531300042</v>
      </c>
      <c r="CY3297" t="s">
        <v>112</v>
      </c>
      <c r="CZ3297" t="s">
        <v>113</v>
      </c>
      <c r="DA3297" t="s">
        <v>114</v>
      </c>
      <c r="DB3297" t="s">
        <v>115</v>
      </c>
      <c r="DC3297">
        <v>1</v>
      </c>
    </row>
    <row r="3298" spans="1:107" x14ac:dyDescent="0.2">
      <c r="A3298" t="s">
        <v>108</v>
      </c>
      <c r="B3298">
        <v>0</v>
      </c>
      <c r="D3298" t="s">
        <v>109</v>
      </c>
      <c r="K3298">
        <v>1</v>
      </c>
      <c r="M3298">
        <v>5</v>
      </c>
      <c r="N3298" t="s">
        <v>1112</v>
      </c>
      <c r="O3298">
        <v>0</v>
      </c>
      <c r="V3298">
        <v>6127970</v>
      </c>
      <c r="W3298" s="2">
        <v>42432</v>
      </c>
      <c r="X3298">
        <v>10</v>
      </c>
      <c r="Y3298">
        <v>1</v>
      </c>
      <c r="Z3298">
        <v>1</v>
      </c>
      <c r="AB3298">
        <v>0</v>
      </c>
      <c r="AC3298">
        <v>0</v>
      </c>
      <c r="AD3298" s="2">
        <v>42433</v>
      </c>
      <c r="AE3298" s="3" t="s">
        <v>1113</v>
      </c>
      <c r="AF3298">
        <v>3</v>
      </c>
      <c r="AG3298">
        <v>3</v>
      </c>
      <c r="AH3298" s="3" t="s">
        <v>1130</v>
      </c>
      <c r="AI3298">
        <v>2</v>
      </c>
      <c r="AJ3298">
        <v>2</v>
      </c>
      <c r="AK3298" t="s">
        <v>311</v>
      </c>
      <c r="AL3298">
        <v>1362</v>
      </c>
      <c r="AM3298">
        <v>10</v>
      </c>
      <c r="AN3298">
        <v>10</v>
      </c>
      <c r="AQ3298">
        <v>422</v>
      </c>
      <c r="AR3298">
        <v>422</v>
      </c>
      <c r="AS3298">
        <v>1362</v>
      </c>
      <c r="AT3298">
        <v>1</v>
      </c>
      <c r="AU3298">
        <v>1</v>
      </c>
      <c r="AV3298">
        <v>34</v>
      </c>
      <c r="AW3298">
        <v>34</v>
      </c>
      <c r="AZ3298">
        <v>282</v>
      </c>
      <c r="BA3298">
        <v>282</v>
      </c>
      <c r="BB3298" t="s">
        <v>312</v>
      </c>
      <c r="BC3298" t="s">
        <v>1114</v>
      </c>
      <c r="BD3298">
        <v>1</v>
      </c>
      <c r="BF3298" s="2">
        <v>42433</v>
      </c>
      <c r="BG3298" s="3" t="s">
        <v>1076</v>
      </c>
      <c r="BH3298">
        <v>41054531300042</v>
      </c>
      <c r="BJ3298" t="s">
        <v>112</v>
      </c>
      <c r="BK3298" t="s">
        <v>1115</v>
      </c>
      <c r="BL3298" t="s">
        <v>1116</v>
      </c>
      <c r="BN3298" s="2">
        <v>42432</v>
      </c>
      <c r="BO3298">
        <v>3</v>
      </c>
      <c r="BQ3298">
        <v>1409</v>
      </c>
      <c r="BS3298" t="s">
        <v>117</v>
      </c>
      <c r="BT3298">
        <v>13.3</v>
      </c>
      <c r="BV3298">
        <v>27</v>
      </c>
      <c r="BX3298">
        <v>1</v>
      </c>
      <c r="BZ3298">
        <v>34255833500051</v>
      </c>
      <c r="CB3298" t="s">
        <v>112</v>
      </c>
      <c r="CC3298">
        <v>1</v>
      </c>
      <c r="CE3298">
        <v>3</v>
      </c>
      <c r="CG3298">
        <v>41054531300042</v>
      </c>
      <c r="CI3298" t="s">
        <v>109</v>
      </c>
      <c r="CK3298">
        <v>3</v>
      </c>
      <c r="CQ3298" t="s">
        <v>110</v>
      </c>
      <c r="CR3298" s="2">
        <v>42460</v>
      </c>
      <c r="CS3298">
        <v>0</v>
      </c>
      <c r="CU3298" t="s">
        <v>109</v>
      </c>
      <c r="CV3298" t="s">
        <v>111</v>
      </c>
      <c r="CW3298">
        <v>41054531300042</v>
      </c>
      <c r="CY3298" t="s">
        <v>112</v>
      </c>
      <c r="CZ3298" t="s">
        <v>113</v>
      </c>
      <c r="DA3298" t="s">
        <v>114</v>
      </c>
      <c r="DB3298" t="s">
        <v>115</v>
      </c>
      <c r="DC3298">
        <v>1</v>
      </c>
    </row>
    <row r="3299" spans="1:107" x14ac:dyDescent="0.2">
      <c r="A3299" t="s">
        <v>108</v>
      </c>
      <c r="B3299">
        <v>0</v>
      </c>
      <c r="D3299" t="s">
        <v>109</v>
      </c>
      <c r="K3299">
        <v>1</v>
      </c>
      <c r="M3299">
        <v>5</v>
      </c>
      <c r="N3299" t="s">
        <v>1112</v>
      </c>
      <c r="O3299">
        <v>0</v>
      </c>
      <c r="V3299">
        <v>6127970</v>
      </c>
      <c r="W3299" s="2">
        <v>42432</v>
      </c>
      <c r="X3299">
        <v>10</v>
      </c>
      <c r="Y3299">
        <v>1</v>
      </c>
      <c r="Z3299">
        <v>1</v>
      </c>
      <c r="AB3299">
        <v>0</v>
      </c>
      <c r="AC3299">
        <v>0</v>
      </c>
      <c r="AD3299" s="2">
        <v>42433</v>
      </c>
      <c r="AE3299" s="3" t="s">
        <v>1113</v>
      </c>
      <c r="AF3299">
        <v>23</v>
      </c>
      <c r="AG3299">
        <v>23</v>
      </c>
      <c r="AH3299" s="3" t="s">
        <v>1124</v>
      </c>
      <c r="AI3299">
        <v>2</v>
      </c>
      <c r="AJ3299">
        <v>2</v>
      </c>
      <c r="AK3299" t="s">
        <v>313</v>
      </c>
      <c r="AL3299">
        <v>5526</v>
      </c>
      <c r="AM3299">
        <v>0.02</v>
      </c>
      <c r="AN3299">
        <v>0.02</v>
      </c>
      <c r="AQ3299">
        <v>454</v>
      </c>
      <c r="AR3299">
        <v>454</v>
      </c>
      <c r="AS3299">
        <v>5526</v>
      </c>
      <c r="AT3299">
        <v>10</v>
      </c>
      <c r="AU3299">
        <v>10</v>
      </c>
      <c r="AV3299">
        <v>0.02</v>
      </c>
      <c r="AW3299">
        <v>0.02</v>
      </c>
      <c r="AZ3299">
        <v>133</v>
      </c>
      <c r="BA3299">
        <v>133</v>
      </c>
      <c r="BB3299" t="s">
        <v>135</v>
      </c>
      <c r="BC3299" t="s">
        <v>1114</v>
      </c>
      <c r="BD3299">
        <v>1</v>
      </c>
      <c r="BF3299" s="2">
        <v>42433</v>
      </c>
      <c r="BG3299" s="3" t="s">
        <v>1076</v>
      </c>
      <c r="BH3299">
        <v>41054531300042</v>
      </c>
      <c r="BJ3299" t="s">
        <v>112</v>
      </c>
      <c r="BK3299" t="s">
        <v>1115</v>
      </c>
      <c r="BL3299" t="s">
        <v>1116</v>
      </c>
      <c r="BN3299" s="2">
        <v>42432</v>
      </c>
      <c r="BO3299">
        <v>3</v>
      </c>
      <c r="BQ3299">
        <v>1409</v>
      </c>
      <c r="BS3299" t="s">
        <v>117</v>
      </c>
      <c r="BT3299">
        <v>13.3</v>
      </c>
      <c r="BV3299">
        <v>27</v>
      </c>
      <c r="BX3299">
        <v>1</v>
      </c>
      <c r="BZ3299">
        <v>34255833500051</v>
      </c>
      <c r="CB3299" t="s">
        <v>112</v>
      </c>
      <c r="CC3299">
        <v>1</v>
      </c>
      <c r="CE3299">
        <v>3</v>
      </c>
      <c r="CG3299">
        <v>41054531300042</v>
      </c>
      <c r="CI3299" t="s">
        <v>109</v>
      </c>
      <c r="CK3299">
        <v>3</v>
      </c>
      <c r="CQ3299" t="s">
        <v>110</v>
      </c>
      <c r="CR3299" s="2">
        <v>42460</v>
      </c>
      <c r="CS3299">
        <v>0</v>
      </c>
      <c r="CU3299" t="s">
        <v>109</v>
      </c>
      <c r="CV3299" t="s">
        <v>111</v>
      </c>
      <c r="CW3299">
        <v>41054531300042</v>
      </c>
      <c r="CY3299" t="s">
        <v>112</v>
      </c>
      <c r="CZ3299" t="s">
        <v>113</v>
      </c>
      <c r="DA3299" t="s">
        <v>114</v>
      </c>
      <c r="DB3299" t="s">
        <v>115</v>
      </c>
      <c r="DC3299">
        <v>1</v>
      </c>
    </row>
    <row r="3300" spans="1:107" x14ac:dyDescent="0.2">
      <c r="A3300" t="s">
        <v>108</v>
      </c>
      <c r="B3300">
        <v>0</v>
      </c>
      <c r="D3300" t="s">
        <v>109</v>
      </c>
      <c r="K3300">
        <v>1</v>
      </c>
      <c r="M3300">
        <v>5</v>
      </c>
      <c r="N3300" t="s">
        <v>1112</v>
      </c>
      <c r="O3300">
        <v>0</v>
      </c>
      <c r="V3300">
        <v>6127970</v>
      </c>
      <c r="W3300" s="2">
        <v>42432</v>
      </c>
      <c r="X3300">
        <v>10</v>
      </c>
      <c r="Y3300">
        <v>1</v>
      </c>
      <c r="Z3300">
        <v>1</v>
      </c>
      <c r="AB3300">
        <v>0</v>
      </c>
      <c r="AC3300">
        <v>0</v>
      </c>
      <c r="AD3300" s="2">
        <v>42434</v>
      </c>
      <c r="AE3300" s="3" t="s">
        <v>1113</v>
      </c>
      <c r="AF3300">
        <v>23</v>
      </c>
      <c r="AG3300">
        <v>23</v>
      </c>
      <c r="AH3300" s="3" t="s">
        <v>1122</v>
      </c>
      <c r="AI3300">
        <v>2</v>
      </c>
      <c r="AJ3300">
        <v>2</v>
      </c>
      <c r="AK3300" t="s">
        <v>314</v>
      </c>
      <c r="AL3300">
        <v>1686</v>
      </c>
      <c r="AM3300">
        <v>5.0000000000000001E-3</v>
      </c>
      <c r="AN3300">
        <v>5.0000000000000001E-3</v>
      </c>
      <c r="AO3300">
        <v>712</v>
      </c>
      <c r="AP3300">
        <v>712</v>
      </c>
      <c r="AQ3300">
        <v>405</v>
      </c>
      <c r="AR3300">
        <v>405</v>
      </c>
      <c r="AS3300">
        <v>1686</v>
      </c>
      <c r="AT3300">
        <v>10</v>
      </c>
      <c r="AU3300">
        <v>10</v>
      </c>
      <c r="AV3300">
        <v>5.0000000000000001E-3</v>
      </c>
      <c r="AW3300">
        <v>5.0000000000000001E-3</v>
      </c>
      <c r="AX3300">
        <v>1168</v>
      </c>
      <c r="AY3300">
        <v>1168</v>
      </c>
      <c r="AZ3300">
        <v>133</v>
      </c>
      <c r="BA3300">
        <v>133</v>
      </c>
      <c r="BB3300" t="s">
        <v>135</v>
      </c>
      <c r="BC3300" t="s">
        <v>1114</v>
      </c>
      <c r="BD3300">
        <v>1</v>
      </c>
      <c r="BF3300" s="2">
        <v>42433</v>
      </c>
      <c r="BG3300" s="3" t="s">
        <v>1076</v>
      </c>
      <c r="BH3300">
        <v>41054531300042</v>
      </c>
      <c r="BJ3300" t="s">
        <v>112</v>
      </c>
      <c r="BK3300" t="s">
        <v>1115</v>
      </c>
      <c r="BL3300" t="s">
        <v>1116</v>
      </c>
      <c r="BN3300" s="2">
        <v>42432</v>
      </c>
      <c r="BO3300">
        <v>3</v>
      </c>
      <c r="BQ3300">
        <v>1409</v>
      </c>
      <c r="BS3300" t="s">
        <v>117</v>
      </c>
      <c r="BT3300">
        <v>13.3</v>
      </c>
      <c r="BV3300">
        <v>27</v>
      </c>
      <c r="BX3300">
        <v>1</v>
      </c>
      <c r="BZ3300">
        <v>34255833500051</v>
      </c>
      <c r="CB3300" t="s">
        <v>112</v>
      </c>
      <c r="CC3300">
        <v>1</v>
      </c>
      <c r="CE3300">
        <v>3</v>
      </c>
      <c r="CG3300">
        <v>41054531300042</v>
      </c>
      <c r="CI3300" t="s">
        <v>109</v>
      </c>
      <c r="CK3300">
        <v>3</v>
      </c>
      <c r="CQ3300" t="s">
        <v>110</v>
      </c>
      <c r="CR3300" s="2">
        <v>42460</v>
      </c>
      <c r="CS3300">
        <v>0</v>
      </c>
      <c r="CU3300" t="s">
        <v>109</v>
      </c>
      <c r="CV3300" t="s">
        <v>111</v>
      </c>
      <c r="CW3300">
        <v>41054531300042</v>
      </c>
      <c r="CY3300" t="s">
        <v>112</v>
      </c>
      <c r="CZ3300" t="s">
        <v>113</v>
      </c>
      <c r="DA3300" t="s">
        <v>114</v>
      </c>
      <c r="DB3300" t="s">
        <v>115</v>
      </c>
      <c r="DC3300">
        <v>1</v>
      </c>
    </row>
    <row r="3301" spans="1:107" x14ac:dyDescent="0.2">
      <c r="A3301" t="s">
        <v>108</v>
      </c>
      <c r="B3301">
        <v>0</v>
      </c>
      <c r="D3301" t="s">
        <v>109</v>
      </c>
      <c r="K3301">
        <v>1</v>
      </c>
      <c r="M3301">
        <v>5</v>
      </c>
      <c r="N3301" t="s">
        <v>1112</v>
      </c>
      <c r="O3301">
        <v>0</v>
      </c>
      <c r="V3301">
        <v>6127970</v>
      </c>
      <c r="W3301" s="2">
        <v>42432</v>
      </c>
      <c r="X3301">
        <v>10</v>
      </c>
      <c r="Y3301">
        <v>1</v>
      </c>
      <c r="Z3301">
        <v>1</v>
      </c>
      <c r="AB3301">
        <v>0</v>
      </c>
      <c r="AC3301">
        <v>0</v>
      </c>
      <c r="AD3301" s="2">
        <v>42433</v>
      </c>
      <c r="AE3301" s="3" t="s">
        <v>1113</v>
      </c>
      <c r="AF3301">
        <v>23</v>
      </c>
      <c r="AG3301">
        <v>23</v>
      </c>
      <c r="AH3301" s="3" t="s">
        <v>1120</v>
      </c>
      <c r="AI3301">
        <v>2</v>
      </c>
      <c r="AJ3301">
        <v>2</v>
      </c>
      <c r="AK3301" t="s">
        <v>315</v>
      </c>
      <c r="AL3301">
        <v>1859</v>
      </c>
      <c r="AM3301">
        <v>0.05</v>
      </c>
      <c r="AN3301">
        <v>0.05</v>
      </c>
      <c r="AQ3301">
        <v>454</v>
      </c>
      <c r="AR3301">
        <v>454</v>
      </c>
      <c r="AS3301">
        <v>1859</v>
      </c>
      <c r="AT3301">
        <v>10</v>
      </c>
      <c r="AU3301">
        <v>10</v>
      </c>
      <c r="AV3301">
        <v>0.05</v>
      </c>
      <c r="AW3301">
        <v>0.05</v>
      </c>
      <c r="AZ3301">
        <v>133</v>
      </c>
      <c r="BA3301">
        <v>133</v>
      </c>
      <c r="BB3301" t="s">
        <v>135</v>
      </c>
      <c r="BC3301" t="s">
        <v>1114</v>
      </c>
      <c r="BD3301">
        <v>1</v>
      </c>
      <c r="BF3301" s="2">
        <v>42433</v>
      </c>
      <c r="BG3301" s="3" t="s">
        <v>1076</v>
      </c>
      <c r="BH3301">
        <v>41054531300042</v>
      </c>
      <c r="BJ3301" t="s">
        <v>112</v>
      </c>
      <c r="BK3301" t="s">
        <v>1115</v>
      </c>
      <c r="BL3301" t="s">
        <v>1116</v>
      </c>
      <c r="BN3301" s="2">
        <v>42432</v>
      </c>
      <c r="BO3301">
        <v>3</v>
      </c>
      <c r="BQ3301">
        <v>1409</v>
      </c>
      <c r="BS3301" t="s">
        <v>117</v>
      </c>
      <c r="BT3301">
        <v>13.3</v>
      </c>
      <c r="BV3301">
        <v>27</v>
      </c>
      <c r="BX3301">
        <v>1</v>
      </c>
      <c r="BZ3301">
        <v>34255833500051</v>
      </c>
      <c r="CB3301" t="s">
        <v>112</v>
      </c>
      <c r="CC3301">
        <v>1</v>
      </c>
      <c r="CE3301">
        <v>3</v>
      </c>
      <c r="CG3301">
        <v>41054531300042</v>
      </c>
      <c r="CI3301" t="s">
        <v>109</v>
      </c>
      <c r="CK3301">
        <v>3</v>
      </c>
      <c r="CQ3301" t="s">
        <v>110</v>
      </c>
      <c r="CR3301" s="2">
        <v>42460</v>
      </c>
      <c r="CS3301">
        <v>0</v>
      </c>
      <c r="CU3301" t="s">
        <v>109</v>
      </c>
      <c r="CV3301" t="s">
        <v>111</v>
      </c>
      <c r="CW3301">
        <v>41054531300042</v>
      </c>
      <c r="CY3301" t="s">
        <v>112</v>
      </c>
      <c r="CZ3301" t="s">
        <v>113</v>
      </c>
      <c r="DA3301" t="s">
        <v>114</v>
      </c>
      <c r="DB3301" t="s">
        <v>115</v>
      </c>
      <c r="DC3301">
        <v>1</v>
      </c>
    </row>
    <row r="3302" spans="1:107" x14ac:dyDescent="0.2">
      <c r="A3302" t="s">
        <v>108</v>
      </c>
      <c r="B3302">
        <v>0</v>
      </c>
      <c r="D3302" t="s">
        <v>109</v>
      </c>
      <c r="K3302">
        <v>1</v>
      </c>
      <c r="M3302">
        <v>5</v>
      </c>
      <c r="N3302" t="s">
        <v>1112</v>
      </c>
      <c r="O3302">
        <v>0</v>
      </c>
      <c r="V3302">
        <v>6127970</v>
      </c>
      <c r="W3302" s="2">
        <v>42432</v>
      </c>
      <c r="X3302">
        <v>10</v>
      </c>
      <c r="Y3302">
        <v>1</v>
      </c>
      <c r="Z3302">
        <v>1</v>
      </c>
      <c r="AB3302">
        <v>0</v>
      </c>
      <c r="AC3302">
        <v>0</v>
      </c>
      <c r="AD3302" s="2">
        <v>42434</v>
      </c>
      <c r="AE3302" s="3" t="s">
        <v>1113</v>
      </c>
      <c r="AF3302">
        <v>23</v>
      </c>
      <c r="AG3302">
        <v>23</v>
      </c>
      <c r="AH3302" s="3" t="s">
        <v>1122</v>
      </c>
      <c r="AI3302">
        <v>2</v>
      </c>
      <c r="AJ3302">
        <v>2</v>
      </c>
      <c r="AK3302" t="s">
        <v>316</v>
      </c>
      <c r="AL3302">
        <v>1123</v>
      </c>
      <c r="AM3302">
        <v>5.0000000000000001E-3</v>
      </c>
      <c r="AN3302">
        <v>5.0000000000000001E-3</v>
      </c>
      <c r="AO3302">
        <v>712</v>
      </c>
      <c r="AP3302">
        <v>712</v>
      </c>
      <c r="AQ3302">
        <v>405</v>
      </c>
      <c r="AR3302">
        <v>405</v>
      </c>
      <c r="AS3302">
        <v>1123</v>
      </c>
      <c r="AT3302">
        <v>10</v>
      </c>
      <c r="AU3302">
        <v>10</v>
      </c>
      <c r="AV3302">
        <v>5.0000000000000001E-3</v>
      </c>
      <c r="AW3302">
        <v>5.0000000000000001E-3</v>
      </c>
      <c r="AX3302">
        <v>1168</v>
      </c>
      <c r="AY3302">
        <v>1168</v>
      </c>
      <c r="AZ3302">
        <v>133</v>
      </c>
      <c r="BA3302">
        <v>133</v>
      </c>
      <c r="BB3302" t="s">
        <v>135</v>
      </c>
      <c r="BC3302" t="s">
        <v>1114</v>
      </c>
      <c r="BD3302">
        <v>1</v>
      </c>
      <c r="BF3302" s="2">
        <v>42433</v>
      </c>
      <c r="BG3302" s="3" t="s">
        <v>1076</v>
      </c>
      <c r="BH3302">
        <v>41054531300042</v>
      </c>
      <c r="BJ3302" t="s">
        <v>112</v>
      </c>
      <c r="BK3302" t="s">
        <v>1115</v>
      </c>
      <c r="BL3302" t="s">
        <v>1116</v>
      </c>
      <c r="BN3302" s="2">
        <v>42432</v>
      </c>
      <c r="BO3302">
        <v>3</v>
      </c>
      <c r="BQ3302">
        <v>1409</v>
      </c>
      <c r="BS3302" t="s">
        <v>117</v>
      </c>
      <c r="BT3302">
        <v>13.3</v>
      </c>
      <c r="BV3302">
        <v>27</v>
      </c>
      <c r="BX3302">
        <v>1</v>
      </c>
      <c r="BZ3302">
        <v>34255833500051</v>
      </c>
      <c r="CB3302" t="s">
        <v>112</v>
      </c>
      <c r="CC3302">
        <v>1</v>
      </c>
      <c r="CE3302">
        <v>3</v>
      </c>
      <c r="CG3302">
        <v>41054531300042</v>
      </c>
      <c r="CI3302" t="s">
        <v>109</v>
      </c>
      <c r="CK3302">
        <v>3</v>
      </c>
      <c r="CQ3302" t="s">
        <v>110</v>
      </c>
      <c r="CR3302" s="2">
        <v>42460</v>
      </c>
      <c r="CS3302">
        <v>0</v>
      </c>
      <c r="CU3302" t="s">
        <v>109</v>
      </c>
      <c r="CV3302" t="s">
        <v>111</v>
      </c>
      <c r="CW3302">
        <v>41054531300042</v>
      </c>
      <c r="CY3302" t="s">
        <v>112</v>
      </c>
      <c r="CZ3302" t="s">
        <v>113</v>
      </c>
      <c r="DA3302" t="s">
        <v>114</v>
      </c>
      <c r="DB3302" t="s">
        <v>115</v>
      </c>
      <c r="DC3302">
        <v>1</v>
      </c>
    </row>
    <row r="3303" spans="1:107" x14ac:dyDescent="0.2">
      <c r="A3303" t="s">
        <v>108</v>
      </c>
      <c r="B3303">
        <v>0</v>
      </c>
      <c r="D3303" t="s">
        <v>109</v>
      </c>
      <c r="K3303">
        <v>1</v>
      </c>
      <c r="M3303">
        <v>5</v>
      </c>
      <c r="N3303" t="s">
        <v>1112</v>
      </c>
      <c r="O3303">
        <v>0</v>
      </c>
      <c r="V3303">
        <v>6127970</v>
      </c>
      <c r="W3303" s="2">
        <v>42432</v>
      </c>
      <c r="X3303">
        <v>10</v>
      </c>
      <c r="Y3303">
        <v>1</v>
      </c>
      <c r="Z3303">
        <v>1</v>
      </c>
      <c r="AB3303">
        <v>0</v>
      </c>
      <c r="AC3303">
        <v>0</v>
      </c>
      <c r="AD3303" s="2">
        <v>42434</v>
      </c>
      <c r="AE3303" s="3" t="s">
        <v>1113</v>
      </c>
      <c r="AF3303">
        <v>23</v>
      </c>
      <c r="AG3303">
        <v>23</v>
      </c>
      <c r="AH3303" s="3" t="s">
        <v>1122</v>
      </c>
      <c r="AI3303">
        <v>2</v>
      </c>
      <c r="AJ3303">
        <v>2</v>
      </c>
      <c r="AK3303" t="s">
        <v>317</v>
      </c>
      <c r="AL3303">
        <v>1124</v>
      </c>
      <c r="AM3303">
        <v>5.0000000000000001E-3</v>
      </c>
      <c r="AN3303">
        <v>5.0000000000000001E-3</v>
      </c>
      <c r="AO3303">
        <v>712</v>
      </c>
      <c r="AP3303">
        <v>712</v>
      </c>
      <c r="AQ3303">
        <v>405</v>
      </c>
      <c r="AR3303">
        <v>405</v>
      </c>
      <c r="AS3303">
        <v>1124</v>
      </c>
      <c r="AT3303">
        <v>10</v>
      </c>
      <c r="AU3303">
        <v>10</v>
      </c>
      <c r="AV3303">
        <v>5.0000000000000001E-3</v>
      </c>
      <c r="AW3303">
        <v>5.0000000000000001E-3</v>
      </c>
      <c r="AX3303">
        <v>1168</v>
      </c>
      <c r="AY3303">
        <v>1168</v>
      </c>
      <c r="AZ3303">
        <v>133</v>
      </c>
      <c r="BA3303">
        <v>133</v>
      </c>
      <c r="BB3303" t="s">
        <v>135</v>
      </c>
      <c r="BC3303" t="s">
        <v>1114</v>
      </c>
      <c r="BD3303">
        <v>1</v>
      </c>
      <c r="BF3303" s="2">
        <v>42433</v>
      </c>
      <c r="BG3303" s="3" t="s">
        <v>1076</v>
      </c>
      <c r="BH3303">
        <v>41054531300042</v>
      </c>
      <c r="BJ3303" t="s">
        <v>112</v>
      </c>
      <c r="BK3303" t="s">
        <v>1115</v>
      </c>
      <c r="BL3303" t="s">
        <v>1116</v>
      </c>
      <c r="BN3303" s="2">
        <v>42432</v>
      </c>
      <c r="BO3303">
        <v>3</v>
      </c>
      <c r="BQ3303">
        <v>1409</v>
      </c>
      <c r="BS3303" t="s">
        <v>117</v>
      </c>
      <c r="BT3303">
        <v>13.3</v>
      </c>
      <c r="BV3303">
        <v>27</v>
      </c>
      <c r="BX3303">
        <v>1</v>
      </c>
      <c r="BZ3303">
        <v>34255833500051</v>
      </c>
      <c r="CB3303" t="s">
        <v>112</v>
      </c>
      <c r="CC3303">
        <v>1</v>
      </c>
      <c r="CE3303">
        <v>3</v>
      </c>
      <c r="CG3303">
        <v>41054531300042</v>
      </c>
      <c r="CI3303" t="s">
        <v>109</v>
      </c>
      <c r="CK3303">
        <v>3</v>
      </c>
      <c r="CQ3303" t="s">
        <v>110</v>
      </c>
      <c r="CR3303" s="2">
        <v>42460</v>
      </c>
      <c r="CS3303">
        <v>0</v>
      </c>
      <c r="CU3303" t="s">
        <v>109</v>
      </c>
      <c r="CV3303" t="s">
        <v>111</v>
      </c>
      <c r="CW3303">
        <v>41054531300042</v>
      </c>
      <c r="CY3303" t="s">
        <v>112</v>
      </c>
      <c r="CZ3303" t="s">
        <v>113</v>
      </c>
      <c r="DA3303" t="s">
        <v>114</v>
      </c>
      <c r="DB3303" t="s">
        <v>115</v>
      </c>
      <c r="DC3303">
        <v>1</v>
      </c>
    </row>
    <row r="3304" spans="1:107" x14ac:dyDescent="0.2">
      <c r="A3304" t="s">
        <v>108</v>
      </c>
      <c r="B3304">
        <v>0</v>
      </c>
      <c r="D3304" t="s">
        <v>109</v>
      </c>
      <c r="K3304">
        <v>1</v>
      </c>
      <c r="M3304">
        <v>5</v>
      </c>
      <c r="N3304" t="s">
        <v>1112</v>
      </c>
      <c r="O3304">
        <v>0</v>
      </c>
      <c r="V3304">
        <v>6127970</v>
      </c>
      <c r="W3304" s="2">
        <v>42432</v>
      </c>
      <c r="X3304">
        <v>10</v>
      </c>
      <c r="Y3304">
        <v>1</v>
      </c>
      <c r="Z3304">
        <v>1</v>
      </c>
      <c r="AB3304">
        <v>0</v>
      </c>
      <c r="AC3304">
        <v>0</v>
      </c>
      <c r="AD3304" s="2">
        <v>42434</v>
      </c>
      <c r="AE3304" s="3" t="s">
        <v>1113</v>
      </c>
      <c r="AF3304">
        <v>23</v>
      </c>
      <c r="AG3304">
        <v>23</v>
      </c>
      <c r="AH3304" s="3" t="s">
        <v>1122</v>
      </c>
      <c r="AI3304">
        <v>2</v>
      </c>
      <c r="AJ3304">
        <v>2</v>
      </c>
      <c r="AK3304" t="s">
        <v>318</v>
      </c>
      <c r="AL3304">
        <v>1685</v>
      </c>
      <c r="AM3304">
        <v>5.0000000000000001E-3</v>
      </c>
      <c r="AN3304">
        <v>5.0000000000000001E-3</v>
      </c>
      <c r="AO3304">
        <v>712</v>
      </c>
      <c r="AP3304">
        <v>712</v>
      </c>
      <c r="AQ3304">
        <v>405</v>
      </c>
      <c r="AR3304">
        <v>405</v>
      </c>
      <c r="AS3304">
        <v>1685</v>
      </c>
      <c r="AT3304">
        <v>10</v>
      </c>
      <c r="AU3304">
        <v>10</v>
      </c>
      <c r="AV3304">
        <v>5.0000000000000001E-3</v>
      </c>
      <c r="AW3304">
        <v>5.0000000000000001E-3</v>
      </c>
      <c r="AX3304">
        <v>1168</v>
      </c>
      <c r="AY3304">
        <v>1168</v>
      </c>
      <c r="AZ3304">
        <v>133</v>
      </c>
      <c r="BA3304">
        <v>133</v>
      </c>
      <c r="BB3304" t="s">
        <v>135</v>
      </c>
      <c r="BC3304" t="s">
        <v>1114</v>
      </c>
      <c r="BD3304">
        <v>1</v>
      </c>
      <c r="BF3304" s="2">
        <v>42433</v>
      </c>
      <c r="BG3304" s="3" t="s">
        <v>1076</v>
      </c>
      <c r="BH3304">
        <v>41054531300042</v>
      </c>
      <c r="BJ3304" t="s">
        <v>112</v>
      </c>
      <c r="BK3304" t="s">
        <v>1115</v>
      </c>
      <c r="BL3304" t="s">
        <v>1116</v>
      </c>
      <c r="BN3304" s="2">
        <v>42432</v>
      </c>
      <c r="BO3304">
        <v>3</v>
      </c>
      <c r="BQ3304">
        <v>1409</v>
      </c>
      <c r="BS3304" t="s">
        <v>117</v>
      </c>
      <c r="BT3304">
        <v>13.3</v>
      </c>
      <c r="BV3304">
        <v>27</v>
      </c>
      <c r="BX3304">
        <v>1</v>
      </c>
      <c r="BZ3304">
        <v>34255833500051</v>
      </c>
      <c r="CB3304" t="s">
        <v>112</v>
      </c>
      <c r="CC3304">
        <v>1</v>
      </c>
      <c r="CE3304">
        <v>3</v>
      </c>
      <c r="CG3304">
        <v>41054531300042</v>
      </c>
      <c r="CI3304" t="s">
        <v>109</v>
      </c>
      <c r="CK3304">
        <v>3</v>
      </c>
      <c r="CQ3304" t="s">
        <v>110</v>
      </c>
      <c r="CR3304" s="2">
        <v>42460</v>
      </c>
      <c r="CS3304">
        <v>0</v>
      </c>
      <c r="CU3304" t="s">
        <v>109</v>
      </c>
      <c r="CV3304" t="s">
        <v>111</v>
      </c>
      <c r="CW3304">
        <v>41054531300042</v>
      </c>
      <c r="CY3304" t="s">
        <v>112</v>
      </c>
      <c r="CZ3304" t="s">
        <v>113</v>
      </c>
      <c r="DA3304" t="s">
        <v>114</v>
      </c>
      <c r="DB3304" t="s">
        <v>115</v>
      </c>
      <c r="DC3304">
        <v>1</v>
      </c>
    </row>
    <row r="3305" spans="1:107" x14ac:dyDescent="0.2">
      <c r="A3305" t="s">
        <v>108</v>
      </c>
      <c r="B3305">
        <v>0</v>
      </c>
      <c r="D3305" t="s">
        <v>109</v>
      </c>
      <c r="K3305">
        <v>1</v>
      </c>
      <c r="M3305">
        <v>5</v>
      </c>
      <c r="N3305" t="s">
        <v>1112</v>
      </c>
      <c r="O3305">
        <v>0</v>
      </c>
      <c r="V3305">
        <v>6127970</v>
      </c>
      <c r="W3305" s="2">
        <v>42432</v>
      </c>
      <c r="X3305">
        <v>10</v>
      </c>
      <c r="Y3305">
        <v>1</v>
      </c>
      <c r="Z3305">
        <v>1</v>
      </c>
      <c r="AB3305">
        <v>0</v>
      </c>
      <c r="AC3305">
        <v>0</v>
      </c>
      <c r="AD3305" s="2">
        <v>42433</v>
      </c>
      <c r="AE3305" s="3" t="s">
        <v>1113</v>
      </c>
      <c r="AF3305">
        <v>23</v>
      </c>
      <c r="AG3305">
        <v>23</v>
      </c>
      <c r="AH3305" s="3" t="s">
        <v>1120</v>
      </c>
      <c r="AI3305">
        <v>2</v>
      </c>
      <c r="AJ3305">
        <v>2</v>
      </c>
      <c r="AK3305" t="s">
        <v>319</v>
      </c>
      <c r="AL3305">
        <v>1125</v>
      </c>
      <c r="AM3305">
        <v>0.02</v>
      </c>
      <c r="AN3305">
        <v>0.02</v>
      </c>
      <c r="AQ3305">
        <v>454</v>
      </c>
      <c r="AR3305">
        <v>454</v>
      </c>
      <c r="AS3305">
        <v>1125</v>
      </c>
      <c r="AT3305">
        <v>10</v>
      </c>
      <c r="AU3305">
        <v>10</v>
      </c>
      <c r="AV3305">
        <v>0.02</v>
      </c>
      <c r="AW3305">
        <v>0.02</v>
      </c>
      <c r="AZ3305">
        <v>133</v>
      </c>
      <c r="BA3305">
        <v>133</v>
      </c>
      <c r="BB3305" t="s">
        <v>135</v>
      </c>
      <c r="BC3305" t="s">
        <v>1114</v>
      </c>
      <c r="BD3305">
        <v>1</v>
      </c>
      <c r="BF3305" s="2">
        <v>42433</v>
      </c>
      <c r="BG3305" s="3" t="s">
        <v>1076</v>
      </c>
      <c r="BH3305">
        <v>41054531300042</v>
      </c>
      <c r="BJ3305" t="s">
        <v>112</v>
      </c>
      <c r="BK3305" t="s">
        <v>1115</v>
      </c>
      <c r="BL3305" t="s">
        <v>1116</v>
      </c>
      <c r="BN3305" s="2">
        <v>42432</v>
      </c>
      <c r="BO3305">
        <v>3</v>
      </c>
      <c r="BQ3305">
        <v>1409</v>
      </c>
      <c r="BS3305" t="s">
        <v>117</v>
      </c>
      <c r="BT3305">
        <v>13.3</v>
      </c>
      <c r="BV3305">
        <v>27</v>
      </c>
      <c r="BX3305">
        <v>1</v>
      </c>
      <c r="BZ3305">
        <v>34255833500051</v>
      </c>
      <c r="CB3305" t="s">
        <v>112</v>
      </c>
      <c r="CC3305">
        <v>1</v>
      </c>
      <c r="CE3305">
        <v>3</v>
      </c>
      <c r="CG3305">
        <v>41054531300042</v>
      </c>
      <c r="CI3305" t="s">
        <v>109</v>
      </c>
      <c r="CK3305">
        <v>3</v>
      </c>
      <c r="CQ3305" t="s">
        <v>110</v>
      </c>
      <c r="CR3305" s="2">
        <v>42460</v>
      </c>
      <c r="CS3305">
        <v>0</v>
      </c>
      <c r="CU3305" t="s">
        <v>109</v>
      </c>
      <c r="CV3305" t="s">
        <v>111</v>
      </c>
      <c r="CW3305">
        <v>41054531300042</v>
      </c>
      <c r="CY3305" t="s">
        <v>112</v>
      </c>
      <c r="CZ3305" t="s">
        <v>113</v>
      </c>
      <c r="DA3305" t="s">
        <v>114</v>
      </c>
      <c r="DB3305" t="s">
        <v>115</v>
      </c>
      <c r="DC3305">
        <v>1</v>
      </c>
    </row>
    <row r="3306" spans="1:107" x14ac:dyDescent="0.2">
      <c r="A3306" t="s">
        <v>108</v>
      </c>
      <c r="B3306">
        <v>0</v>
      </c>
      <c r="D3306" t="s">
        <v>109</v>
      </c>
      <c r="K3306">
        <v>1</v>
      </c>
      <c r="M3306">
        <v>5</v>
      </c>
      <c r="N3306" t="s">
        <v>1112</v>
      </c>
      <c r="O3306">
        <v>0</v>
      </c>
      <c r="V3306">
        <v>6127970</v>
      </c>
      <c r="W3306" s="2">
        <v>42432</v>
      </c>
      <c r="X3306">
        <v>10</v>
      </c>
      <c r="Y3306">
        <v>1</v>
      </c>
      <c r="Z3306">
        <v>1</v>
      </c>
      <c r="AB3306">
        <v>0</v>
      </c>
      <c r="AC3306">
        <v>0</v>
      </c>
      <c r="AD3306" s="2">
        <v>42434</v>
      </c>
      <c r="AE3306" s="3" t="s">
        <v>1113</v>
      </c>
      <c r="AF3306">
        <v>23</v>
      </c>
      <c r="AG3306">
        <v>23</v>
      </c>
      <c r="AH3306" s="3" t="s">
        <v>1122</v>
      </c>
      <c r="AI3306">
        <v>2</v>
      </c>
      <c r="AJ3306">
        <v>2</v>
      </c>
      <c r="AK3306" t="s">
        <v>320</v>
      </c>
      <c r="AL3306">
        <v>1941</v>
      </c>
      <c r="AM3306">
        <v>0.01</v>
      </c>
      <c r="AN3306">
        <v>0.01</v>
      </c>
      <c r="AO3306">
        <v>712</v>
      </c>
      <c r="AP3306">
        <v>712</v>
      </c>
      <c r="AQ3306">
        <v>405</v>
      </c>
      <c r="AR3306">
        <v>405</v>
      </c>
      <c r="AS3306">
        <v>1941</v>
      </c>
      <c r="AT3306">
        <v>10</v>
      </c>
      <c r="AU3306">
        <v>10</v>
      </c>
      <c r="AV3306">
        <v>0.01</v>
      </c>
      <c r="AW3306">
        <v>0.01</v>
      </c>
      <c r="AX3306">
        <v>1168</v>
      </c>
      <c r="AY3306">
        <v>1168</v>
      </c>
      <c r="AZ3306">
        <v>133</v>
      </c>
      <c r="BA3306">
        <v>133</v>
      </c>
      <c r="BB3306" t="s">
        <v>135</v>
      </c>
      <c r="BC3306" t="s">
        <v>1114</v>
      </c>
      <c r="BD3306">
        <v>1</v>
      </c>
      <c r="BF3306" s="2">
        <v>42433</v>
      </c>
      <c r="BG3306" s="3" t="s">
        <v>1076</v>
      </c>
      <c r="BH3306">
        <v>41054531300042</v>
      </c>
      <c r="BJ3306" t="s">
        <v>112</v>
      </c>
      <c r="BK3306" t="s">
        <v>1115</v>
      </c>
      <c r="BL3306" t="s">
        <v>1116</v>
      </c>
      <c r="BN3306" s="2">
        <v>42432</v>
      </c>
      <c r="BO3306">
        <v>3</v>
      </c>
      <c r="BQ3306">
        <v>1409</v>
      </c>
      <c r="BS3306" t="s">
        <v>117</v>
      </c>
      <c r="BT3306">
        <v>13.3</v>
      </c>
      <c r="BV3306">
        <v>27</v>
      </c>
      <c r="BX3306">
        <v>1</v>
      </c>
      <c r="BZ3306">
        <v>34255833500051</v>
      </c>
      <c r="CB3306" t="s">
        <v>112</v>
      </c>
      <c r="CC3306">
        <v>1</v>
      </c>
      <c r="CE3306">
        <v>3</v>
      </c>
      <c r="CG3306">
        <v>41054531300042</v>
      </c>
      <c r="CI3306" t="s">
        <v>109</v>
      </c>
      <c r="CK3306">
        <v>3</v>
      </c>
      <c r="CQ3306" t="s">
        <v>110</v>
      </c>
      <c r="CR3306" s="2">
        <v>42460</v>
      </c>
      <c r="CS3306">
        <v>0</v>
      </c>
      <c r="CU3306" t="s">
        <v>109</v>
      </c>
      <c r="CV3306" t="s">
        <v>111</v>
      </c>
      <c r="CW3306">
        <v>41054531300042</v>
      </c>
      <c r="CY3306" t="s">
        <v>112</v>
      </c>
      <c r="CZ3306" t="s">
        <v>113</v>
      </c>
      <c r="DA3306" t="s">
        <v>114</v>
      </c>
      <c r="DB3306" t="s">
        <v>115</v>
      </c>
      <c r="DC3306">
        <v>1</v>
      </c>
    </row>
    <row r="3307" spans="1:107" x14ac:dyDescent="0.2">
      <c r="A3307" t="s">
        <v>108</v>
      </c>
      <c r="B3307">
        <v>0</v>
      </c>
      <c r="D3307" t="s">
        <v>109</v>
      </c>
      <c r="K3307">
        <v>1</v>
      </c>
      <c r="M3307">
        <v>5</v>
      </c>
      <c r="N3307" t="s">
        <v>1112</v>
      </c>
      <c r="O3307">
        <v>0</v>
      </c>
      <c r="V3307">
        <v>6127970</v>
      </c>
      <c r="W3307" s="2">
        <v>42432</v>
      </c>
      <c r="X3307">
        <v>10</v>
      </c>
      <c r="Y3307">
        <v>1</v>
      </c>
      <c r="Z3307">
        <v>1</v>
      </c>
      <c r="AB3307">
        <v>0</v>
      </c>
      <c r="AC3307">
        <v>0</v>
      </c>
      <c r="AD3307" s="2">
        <v>42433</v>
      </c>
      <c r="AE3307" s="3" t="s">
        <v>1113</v>
      </c>
      <c r="AF3307">
        <v>23</v>
      </c>
      <c r="AG3307">
        <v>23</v>
      </c>
      <c r="AH3307" s="3" t="s">
        <v>1120</v>
      </c>
      <c r="AI3307">
        <v>2</v>
      </c>
      <c r="AJ3307">
        <v>2</v>
      </c>
      <c r="AK3307" t="s">
        <v>321</v>
      </c>
      <c r="AL3307">
        <v>1860</v>
      </c>
      <c r="AM3307">
        <v>0.02</v>
      </c>
      <c r="AN3307">
        <v>0.02</v>
      </c>
      <c r="AQ3307">
        <v>454</v>
      </c>
      <c r="AR3307">
        <v>454</v>
      </c>
      <c r="AS3307">
        <v>1860</v>
      </c>
      <c r="AT3307">
        <v>10</v>
      </c>
      <c r="AU3307">
        <v>10</v>
      </c>
      <c r="AV3307">
        <v>0.02</v>
      </c>
      <c r="AW3307">
        <v>0.02</v>
      </c>
      <c r="AZ3307">
        <v>133</v>
      </c>
      <c r="BA3307">
        <v>133</v>
      </c>
      <c r="BB3307" t="s">
        <v>135</v>
      </c>
      <c r="BC3307" t="s">
        <v>1114</v>
      </c>
      <c r="BD3307">
        <v>1</v>
      </c>
      <c r="BF3307" s="2">
        <v>42433</v>
      </c>
      <c r="BG3307" s="3" t="s">
        <v>1076</v>
      </c>
      <c r="BH3307">
        <v>41054531300042</v>
      </c>
      <c r="BJ3307" t="s">
        <v>112</v>
      </c>
      <c r="BK3307" t="s">
        <v>1115</v>
      </c>
      <c r="BL3307" t="s">
        <v>1116</v>
      </c>
      <c r="BN3307" s="2">
        <v>42432</v>
      </c>
      <c r="BO3307">
        <v>3</v>
      </c>
      <c r="BQ3307">
        <v>1409</v>
      </c>
      <c r="BS3307" t="s">
        <v>117</v>
      </c>
      <c r="BT3307">
        <v>13.3</v>
      </c>
      <c r="BV3307">
        <v>27</v>
      </c>
      <c r="BX3307">
        <v>1</v>
      </c>
      <c r="BZ3307">
        <v>34255833500051</v>
      </c>
      <c r="CB3307" t="s">
        <v>112</v>
      </c>
      <c r="CC3307">
        <v>1</v>
      </c>
      <c r="CE3307">
        <v>3</v>
      </c>
      <c r="CG3307">
        <v>41054531300042</v>
      </c>
      <c r="CI3307" t="s">
        <v>109</v>
      </c>
      <c r="CK3307">
        <v>3</v>
      </c>
      <c r="CQ3307" t="s">
        <v>110</v>
      </c>
      <c r="CR3307" s="2">
        <v>42460</v>
      </c>
      <c r="CS3307">
        <v>0</v>
      </c>
      <c r="CU3307" t="s">
        <v>109</v>
      </c>
      <c r="CV3307" t="s">
        <v>111</v>
      </c>
      <c r="CW3307">
        <v>41054531300042</v>
      </c>
      <c r="CY3307" t="s">
        <v>112</v>
      </c>
      <c r="CZ3307" t="s">
        <v>113</v>
      </c>
      <c r="DA3307" t="s">
        <v>114</v>
      </c>
      <c r="DB3307" t="s">
        <v>115</v>
      </c>
      <c r="DC3307">
        <v>1</v>
      </c>
    </row>
    <row r="3308" spans="1:107" x14ac:dyDescent="0.2">
      <c r="A3308" t="s">
        <v>108</v>
      </c>
      <c r="B3308">
        <v>0</v>
      </c>
      <c r="D3308" t="s">
        <v>109</v>
      </c>
      <c r="K3308">
        <v>1</v>
      </c>
      <c r="M3308">
        <v>5</v>
      </c>
      <c r="N3308" t="s">
        <v>1112</v>
      </c>
      <c r="O3308">
        <v>0</v>
      </c>
      <c r="V3308">
        <v>6127970</v>
      </c>
      <c r="W3308" s="2">
        <v>42432</v>
      </c>
      <c r="X3308">
        <v>10</v>
      </c>
      <c r="Y3308">
        <v>1</v>
      </c>
      <c r="Z3308">
        <v>1</v>
      </c>
      <c r="AB3308">
        <v>0</v>
      </c>
      <c r="AC3308">
        <v>0</v>
      </c>
      <c r="AD3308" s="2">
        <v>42433</v>
      </c>
      <c r="AE3308" s="3" t="s">
        <v>1113</v>
      </c>
      <c r="AF3308">
        <v>23</v>
      </c>
      <c r="AG3308">
        <v>23</v>
      </c>
      <c r="AH3308" s="3" t="s">
        <v>1124</v>
      </c>
      <c r="AI3308">
        <v>2</v>
      </c>
      <c r="AJ3308">
        <v>2</v>
      </c>
      <c r="AK3308" t="s">
        <v>322</v>
      </c>
      <c r="AL3308">
        <v>7502</v>
      </c>
      <c r="AM3308">
        <v>0.02</v>
      </c>
      <c r="AN3308">
        <v>0.02</v>
      </c>
      <c r="AQ3308">
        <v>454</v>
      </c>
      <c r="AR3308">
        <v>454</v>
      </c>
      <c r="AS3308">
        <v>7502</v>
      </c>
      <c r="AT3308">
        <v>10</v>
      </c>
      <c r="AU3308">
        <v>10</v>
      </c>
      <c r="AV3308">
        <v>0.02</v>
      </c>
      <c r="AW3308">
        <v>0.02</v>
      </c>
      <c r="AZ3308">
        <v>133</v>
      </c>
      <c r="BA3308">
        <v>133</v>
      </c>
      <c r="BB3308" t="s">
        <v>135</v>
      </c>
      <c r="BC3308" t="s">
        <v>1114</v>
      </c>
      <c r="BD3308">
        <v>1</v>
      </c>
      <c r="BF3308" s="2">
        <v>42433</v>
      </c>
      <c r="BG3308" s="3" t="s">
        <v>1076</v>
      </c>
      <c r="BH3308">
        <v>41054531300042</v>
      </c>
      <c r="BJ3308" t="s">
        <v>112</v>
      </c>
      <c r="BK3308" t="s">
        <v>1115</v>
      </c>
      <c r="BL3308" t="s">
        <v>1116</v>
      </c>
      <c r="BN3308" s="2">
        <v>42432</v>
      </c>
      <c r="BO3308">
        <v>3</v>
      </c>
      <c r="BQ3308">
        <v>1409</v>
      </c>
      <c r="BS3308" t="s">
        <v>117</v>
      </c>
      <c r="BT3308">
        <v>13.3</v>
      </c>
      <c r="BV3308">
        <v>27</v>
      </c>
      <c r="BX3308">
        <v>1</v>
      </c>
      <c r="BZ3308">
        <v>34255833500051</v>
      </c>
      <c r="CB3308" t="s">
        <v>112</v>
      </c>
      <c r="CC3308">
        <v>1</v>
      </c>
      <c r="CE3308">
        <v>3</v>
      </c>
      <c r="CG3308">
        <v>41054531300042</v>
      </c>
      <c r="CI3308" t="s">
        <v>109</v>
      </c>
      <c r="CK3308">
        <v>3</v>
      </c>
      <c r="CQ3308" t="s">
        <v>110</v>
      </c>
      <c r="CR3308" s="2">
        <v>42460</v>
      </c>
      <c r="CS3308">
        <v>0</v>
      </c>
      <c r="CU3308" t="s">
        <v>109</v>
      </c>
      <c r="CV3308" t="s">
        <v>111</v>
      </c>
      <c r="CW3308">
        <v>41054531300042</v>
      </c>
      <c r="CY3308" t="s">
        <v>112</v>
      </c>
      <c r="CZ3308" t="s">
        <v>113</v>
      </c>
      <c r="DA3308" t="s">
        <v>114</v>
      </c>
      <c r="DB3308" t="s">
        <v>115</v>
      </c>
      <c r="DC3308">
        <v>1</v>
      </c>
    </row>
    <row r="3309" spans="1:107" x14ac:dyDescent="0.2">
      <c r="A3309" t="s">
        <v>108</v>
      </c>
      <c r="B3309">
        <v>0</v>
      </c>
      <c r="D3309" t="s">
        <v>109</v>
      </c>
      <c r="K3309">
        <v>1</v>
      </c>
      <c r="M3309">
        <v>5</v>
      </c>
      <c r="N3309" t="s">
        <v>1112</v>
      </c>
      <c r="O3309">
        <v>0</v>
      </c>
      <c r="V3309">
        <v>6127970</v>
      </c>
      <c r="W3309" s="2">
        <v>42432</v>
      </c>
      <c r="X3309">
        <v>10</v>
      </c>
      <c r="Y3309">
        <v>2</v>
      </c>
      <c r="Z3309">
        <v>2</v>
      </c>
      <c r="AB3309">
        <v>0</v>
      </c>
      <c r="AC3309">
        <v>0</v>
      </c>
      <c r="AD3309" s="2">
        <v>42434</v>
      </c>
      <c r="AE3309" s="3" t="s">
        <v>1113</v>
      </c>
      <c r="AF3309">
        <v>23</v>
      </c>
      <c r="AG3309">
        <v>23</v>
      </c>
      <c r="AH3309" s="3" t="s">
        <v>1122</v>
      </c>
      <c r="AI3309">
        <v>2</v>
      </c>
      <c r="AJ3309">
        <v>2</v>
      </c>
      <c r="AK3309" t="s">
        <v>323</v>
      </c>
      <c r="AL3309">
        <v>1861</v>
      </c>
      <c r="AM3309">
        <v>0.01</v>
      </c>
      <c r="AN3309">
        <v>0.01</v>
      </c>
      <c r="AO3309">
        <v>712</v>
      </c>
      <c r="AP3309">
        <v>712</v>
      </c>
      <c r="AQ3309">
        <v>405</v>
      </c>
      <c r="AR3309">
        <v>405</v>
      </c>
      <c r="AS3309">
        <v>1861</v>
      </c>
      <c r="AT3309">
        <v>10</v>
      </c>
      <c r="AU3309">
        <v>10</v>
      </c>
      <c r="AV3309">
        <v>0.01</v>
      </c>
      <c r="AW3309">
        <v>0.01</v>
      </c>
      <c r="AX3309">
        <v>1168</v>
      </c>
      <c r="AY3309">
        <v>1168</v>
      </c>
      <c r="AZ3309">
        <v>133</v>
      </c>
      <c r="BA3309">
        <v>133</v>
      </c>
      <c r="BB3309" t="s">
        <v>135</v>
      </c>
      <c r="BC3309" t="s">
        <v>1114</v>
      </c>
      <c r="BD3309">
        <v>1</v>
      </c>
      <c r="BF3309" s="2">
        <v>42433</v>
      </c>
      <c r="BG3309" s="3" t="s">
        <v>1076</v>
      </c>
      <c r="BH3309">
        <v>41054531300042</v>
      </c>
      <c r="BJ3309" t="s">
        <v>112</v>
      </c>
      <c r="BK3309" t="s">
        <v>1115</v>
      </c>
      <c r="BL3309" t="s">
        <v>1116</v>
      </c>
      <c r="BN3309" s="2">
        <v>42432</v>
      </c>
      <c r="BO3309">
        <v>3</v>
      </c>
      <c r="BQ3309">
        <v>1409</v>
      </c>
      <c r="BS3309" t="s">
        <v>117</v>
      </c>
      <c r="BT3309">
        <v>13.3</v>
      </c>
      <c r="BV3309">
        <v>27</v>
      </c>
      <c r="BX3309">
        <v>1</v>
      </c>
      <c r="BZ3309">
        <v>34255833500051</v>
      </c>
      <c r="CB3309" t="s">
        <v>112</v>
      </c>
      <c r="CC3309">
        <v>1</v>
      </c>
      <c r="CE3309">
        <v>3</v>
      </c>
      <c r="CG3309">
        <v>41054531300042</v>
      </c>
      <c r="CI3309" t="s">
        <v>109</v>
      </c>
      <c r="CK3309">
        <v>3</v>
      </c>
      <c r="CQ3309" t="s">
        <v>110</v>
      </c>
      <c r="CR3309" s="2">
        <v>42460</v>
      </c>
      <c r="CS3309">
        <v>0</v>
      </c>
      <c r="CU3309" t="s">
        <v>109</v>
      </c>
      <c r="CV3309" t="s">
        <v>111</v>
      </c>
      <c r="CW3309">
        <v>41054531300042</v>
      </c>
      <c r="CY3309" t="s">
        <v>112</v>
      </c>
      <c r="CZ3309" t="s">
        <v>113</v>
      </c>
      <c r="DA3309" t="s">
        <v>114</v>
      </c>
      <c r="DB3309" t="s">
        <v>115</v>
      </c>
      <c r="DC3309">
        <v>1</v>
      </c>
    </row>
    <row r="3310" spans="1:107" x14ac:dyDescent="0.2">
      <c r="A3310" t="s">
        <v>108</v>
      </c>
      <c r="B3310">
        <v>0</v>
      </c>
      <c r="D3310" t="s">
        <v>109</v>
      </c>
      <c r="K3310">
        <v>1</v>
      </c>
      <c r="M3310">
        <v>5</v>
      </c>
      <c r="N3310" t="s">
        <v>1112</v>
      </c>
      <c r="O3310">
        <v>0</v>
      </c>
      <c r="V3310">
        <v>6127970</v>
      </c>
      <c r="W3310" s="2">
        <v>42432</v>
      </c>
      <c r="X3310">
        <v>10</v>
      </c>
      <c r="Y3310">
        <v>1</v>
      </c>
      <c r="Z3310">
        <v>1</v>
      </c>
      <c r="AB3310">
        <v>0</v>
      </c>
      <c r="AC3310">
        <v>0</v>
      </c>
      <c r="AD3310" s="2">
        <v>42434</v>
      </c>
      <c r="AE3310" s="3" t="s">
        <v>1113</v>
      </c>
      <c r="AF3310">
        <v>23</v>
      </c>
      <c r="AG3310">
        <v>23</v>
      </c>
      <c r="AH3310" s="3" t="s">
        <v>1122</v>
      </c>
      <c r="AI3310">
        <v>2</v>
      </c>
      <c r="AJ3310">
        <v>2</v>
      </c>
      <c r="AK3310" t="s">
        <v>324</v>
      </c>
      <c r="AL3310">
        <v>1862</v>
      </c>
      <c r="AM3310">
        <v>5.0000000000000001E-3</v>
      </c>
      <c r="AN3310">
        <v>5.0000000000000001E-3</v>
      </c>
      <c r="AO3310">
        <v>712</v>
      </c>
      <c r="AP3310">
        <v>712</v>
      </c>
      <c r="AQ3310">
        <v>405</v>
      </c>
      <c r="AR3310">
        <v>405</v>
      </c>
      <c r="AS3310">
        <v>1862</v>
      </c>
      <c r="AT3310">
        <v>10</v>
      </c>
      <c r="AU3310">
        <v>10</v>
      </c>
      <c r="AV3310">
        <v>5.0000000000000001E-3</v>
      </c>
      <c r="AW3310">
        <v>5.0000000000000001E-3</v>
      </c>
      <c r="AX3310">
        <v>1168</v>
      </c>
      <c r="AY3310">
        <v>1168</v>
      </c>
      <c r="AZ3310">
        <v>133</v>
      </c>
      <c r="BA3310">
        <v>133</v>
      </c>
      <c r="BB3310" t="s">
        <v>135</v>
      </c>
      <c r="BC3310" t="s">
        <v>1114</v>
      </c>
      <c r="BD3310">
        <v>1</v>
      </c>
      <c r="BF3310" s="2">
        <v>42433</v>
      </c>
      <c r="BG3310" s="3" t="s">
        <v>1076</v>
      </c>
      <c r="BH3310">
        <v>41054531300042</v>
      </c>
      <c r="BJ3310" t="s">
        <v>112</v>
      </c>
      <c r="BK3310" t="s">
        <v>1115</v>
      </c>
      <c r="BL3310" t="s">
        <v>1116</v>
      </c>
      <c r="BN3310" s="2">
        <v>42432</v>
      </c>
      <c r="BO3310">
        <v>3</v>
      </c>
      <c r="BQ3310">
        <v>1409</v>
      </c>
      <c r="BS3310" t="s">
        <v>117</v>
      </c>
      <c r="BT3310">
        <v>13.3</v>
      </c>
      <c r="BV3310">
        <v>27</v>
      </c>
      <c r="BX3310">
        <v>1</v>
      </c>
      <c r="BZ3310">
        <v>34255833500051</v>
      </c>
      <c r="CB3310" t="s">
        <v>112</v>
      </c>
      <c r="CC3310">
        <v>1</v>
      </c>
      <c r="CE3310">
        <v>3</v>
      </c>
      <c r="CG3310">
        <v>41054531300042</v>
      </c>
      <c r="CI3310" t="s">
        <v>109</v>
      </c>
      <c r="CK3310">
        <v>3</v>
      </c>
      <c r="CQ3310" t="s">
        <v>110</v>
      </c>
      <c r="CR3310" s="2">
        <v>42460</v>
      </c>
      <c r="CS3310">
        <v>0</v>
      </c>
      <c r="CU3310" t="s">
        <v>109</v>
      </c>
      <c r="CV3310" t="s">
        <v>111</v>
      </c>
      <c r="CW3310">
        <v>41054531300042</v>
      </c>
      <c r="CY3310" t="s">
        <v>112</v>
      </c>
      <c r="CZ3310" t="s">
        <v>113</v>
      </c>
      <c r="DA3310" t="s">
        <v>114</v>
      </c>
      <c r="DB3310" t="s">
        <v>115</v>
      </c>
      <c r="DC3310">
        <v>1</v>
      </c>
    </row>
    <row r="3311" spans="1:107" x14ac:dyDescent="0.2">
      <c r="A3311" t="s">
        <v>108</v>
      </c>
      <c r="B3311">
        <v>0</v>
      </c>
      <c r="D3311" t="s">
        <v>109</v>
      </c>
      <c r="K3311">
        <v>1</v>
      </c>
      <c r="M3311">
        <v>5</v>
      </c>
      <c r="N3311" t="s">
        <v>1112</v>
      </c>
      <c r="O3311">
        <v>0</v>
      </c>
      <c r="V3311">
        <v>6127970</v>
      </c>
      <c r="W3311" s="2">
        <v>42432</v>
      </c>
      <c r="X3311">
        <v>10</v>
      </c>
      <c r="Y3311">
        <v>1</v>
      </c>
      <c r="Z3311">
        <v>1</v>
      </c>
      <c r="AB3311">
        <v>0</v>
      </c>
      <c r="AC3311">
        <v>0</v>
      </c>
      <c r="AD3311" s="2">
        <v>42433</v>
      </c>
      <c r="AE3311" s="3" t="s">
        <v>1113</v>
      </c>
      <c r="AF3311">
        <v>23</v>
      </c>
      <c r="AG3311">
        <v>23</v>
      </c>
      <c r="AH3311" s="3" t="s">
        <v>1124</v>
      </c>
      <c r="AI3311">
        <v>2</v>
      </c>
      <c r="AJ3311">
        <v>2</v>
      </c>
      <c r="AK3311" t="s">
        <v>325</v>
      </c>
      <c r="AL3311">
        <v>5710</v>
      </c>
      <c r="AM3311">
        <v>0.02</v>
      </c>
      <c r="AN3311">
        <v>0.02</v>
      </c>
      <c r="AQ3311">
        <v>454</v>
      </c>
      <c r="AR3311">
        <v>454</v>
      </c>
      <c r="AS3311">
        <v>5710</v>
      </c>
      <c r="AT3311">
        <v>10</v>
      </c>
      <c r="AU3311">
        <v>10</v>
      </c>
      <c r="AV3311">
        <v>0.02</v>
      </c>
      <c r="AW3311">
        <v>0.02</v>
      </c>
      <c r="AZ3311">
        <v>133</v>
      </c>
      <c r="BA3311">
        <v>133</v>
      </c>
      <c r="BB3311" t="s">
        <v>135</v>
      </c>
      <c r="BC3311" t="s">
        <v>1114</v>
      </c>
      <c r="BD3311">
        <v>1</v>
      </c>
      <c r="BF3311" s="2">
        <v>42433</v>
      </c>
      <c r="BG3311" s="3" t="s">
        <v>1076</v>
      </c>
      <c r="BH3311">
        <v>41054531300042</v>
      </c>
      <c r="BJ3311" t="s">
        <v>112</v>
      </c>
      <c r="BK3311" t="s">
        <v>1115</v>
      </c>
      <c r="BL3311" t="s">
        <v>1116</v>
      </c>
      <c r="BN3311" s="2">
        <v>42432</v>
      </c>
      <c r="BO3311">
        <v>3</v>
      </c>
      <c r="BQ3311">
        <v>1409</v>
      </c>
      <c r="BS3311" t="s">
        <v>117</v>
      </c>
      <c r="BT3311">
        <v>13.3</v>
      </c>
      <c r="BV3311">
        <v>27</v>
      </c>
      <c r="BX3311">
        <v>1</v>
      </c>
      <c r="BZ3311">
        <v>34255833500051</v>
      </c>
      <c r="CB3311" t="s">
        <v>112</v>
      </c>
      <c r="CC3311">
        <v>1</v>
      </c>
      <c r="CE3311">
        <v>3</v>
      </c>
      <c r="CG3311">
        <v>41054531300042</v>
      </c>
      <c r="CI3311" t="s">
        <v>109</v>
      </c>
      <c r="CK3311">
        <v>3</v>
      </c>
      <c r="CQ3311" t="s">
        <v>110</v>
      </c>
      <c r="CR3311" s="2">
        <v>42460</v>
      </c>
      <c r="CS3311">
        <v>0</v>
      </c>
      <c r="CU3311" t="s">
        <v>109</v>
      </c>
      <c r="CV3311" t="s">
        <v>111</v>
      </c>
      <c r="CW3311">
        <v>41054531300042</v>
      </c>
      <c r="CY3311" t="s">
        <v>112</v>
      </c>
      <c r="CZ3311" t="s">
        <v>113</v>
      </c>
      <c r="DA3311" t="s">
        <v>114</v>
      </c>
      <c r="DB3311" t="s">
        <v>115</v>
      </c>
      <c r="DC3311">
        <v>1</v>
      </c>
    </row>
    <row r="3312" spans="1:107" x14ac:dyDescent="0.2">
      <c r="A3312" t="s">
        <v>108</v>
      </c>
      <c r="B3312">
        <v>0</v>
      </c>
      <c r="D3312" t="s">
        <v>109</v>
      </c>
      <c r="K3312">
        <v>1</v>
      </c>
      <c r="M3312">
        <v>5</v>
      </c>
      <c r="N3312" t="s">
        <v>1112</v>
      </c>
      <c r="O3312">
        <v>0</v>
      </c>
      <c r="V3312">
        <v>6127970</v>
      </c>
      <c r="W3312" s="2">
        <v>42432</v>
      </c>
      <c r="X3312">
        <v>10</v>
      </c>
      <c r="Y3312">
        <v>1</v>
      </c>
      <c r="Z3312">
        <v>1</v>
      </c>
      <c r="AB3312">
        <v>0</v>
      </c>
      <c r="AC3312">
        <v>0</v>
      </c>
      <c r="AD3312" s="2">
        <v>42433</v>
      </c>
      <c r="AE3312" s="3" t="s">
        <v>1113</v>
      </c>
      <c r="AF3312">
        <v>23</v>
      </c>
      <c r="AG3312">
        <v>23</v>
      </c>
      <c r="AH3312" s="3" t="s">
        <v>1124</v>
      </c>
      <c r="AI3312">
        <v>2</v>
      </c>
      <c r="AJ3312">
        <v>2</v>
      </c>
      <c r="AK3312" t="s">
        <v>326</v>
      </c>
      <c r="AL3312">
        <v>7038</v>
      </c>
      <c r="AM3312">
        <v>0.02</v>
      </c>
      <c r="AN3312">
        <v>0.02</v>
      </c>
      <c r="AQ3312">
        <v>454</v>
      </c>
      <c r="AR3312">
        <v>454</v>
      </c>
      <c r="AS3312">
        <v>7038</v>
      </c>
      <c r="AT3312">
        <v>10</v>
      </c>
      <c r="AU3312">
        <v>10</v>
      </c>
      <c r="AV3312">
        <v>0.02</v>
      </c>
      <c r="AW3312">
        <v>0.02</v>
      </c>
      <c r="AZ3312">
        <v>133</v>
      </c>
      <c r="BA3312">
        <v>133</v>
      </c>
      <c r="BB3312" t="s">
        <v>135</v>
      </c>
      <c r="BC3312" t="s">
        <v>1114</v>
      </c>
      <c r="BD3312">
        <v>1</v>
      </c>
      <c r="BF3312" s="2">
        <v>42433</v>
      </c>
      <c r="BG3312" s="3" t="s">
        <v>1076</v>
      </c>
      <c r="BH3312">
        <v>41054531300042</v>
      </c>
      <c r="BJ3312" t="s">
        <v>112</v>
      </c>
      <c r="BK3312" t="s">
        <v>1115</v>
      </c>
      <c r="BL3312" t="s">
        <v>1116</v>
      </c>
      <c r="BN3312" s="2">
        <v>42432</v>
      </c>
      <c r="BO3312">
        <v>3</v>
      </c>
      <c r="BQ3312">
        <v>1409</v>
      </c>
      <c r="BS3312" t="s">
        <v>117</v>
      </c>
      <c r="BT3312">
        <v>13.3</v>
      </c>
      <c r="BV3312">
        <v>27</v>
      </c>
      <c r="BX3312">
        <v>1</v>
      </c>
      <c r="BZ3312">
        <v>34255833500051</v>
      </c>
      <c r="CB3312" t="s">
        <v>112</v>
      </c>
      <c r="CC3312">
        <v>1</v>
      </c>
      <c r="CE3312">
        <v>3</v>
      </c>
      <c r="CG3312">
        <v>41054531300042</v>
      </c>
      <c r="CI3312" t="s">
        <v>109</v>
      </c>
      <c r="CK3312">
        <v>3</v>
      </c>
      <c r="CQ3312" t="s">
        <v>110</v>
      </c>
      <c r="CR3312" s="2">
        <v>42460</v>
      </c>
      <c r="CS3312">
        <v>0</v>
      </c>
      <c r="CU3312" t="s">
        <v>109</v>
      </c>
      <c r="CV3312" t="s">
        <v>111</v>
      </c>
      <c r="CW3312">
        <v>41054531300042</v>
      </c>
      <c r="CY3312" t="s">
        <v>112</v>
      </c>
      <c r="CZ3312" t="s">
        <v>113</v>
      </c>
      <c r="DA3312" t="s">
        <v>114</v>
      </c>
      <c r="DB3312" t="s">
        <v>115</v>
      </c>
      <c r="DC3312">
        <v>1</v>
      </c>
    </row>
    <row r="3313" spans="1:107" x14ac:dyDescent="0.2">
      <c r="A3313" t="s">
        <v>108</v>
      </c>
      <c r="B3313">
        <v>0</v>
      </c>
      <c r="D3313" t="s">
        <v>109</v>
      </c>
      <c r="K3313">
        <v>1</v>
      </c>
      <c r="M3313">
        <v>5</v>
      </c>
      <c r="N3313" t="s">
        <v>1112</v>
      </c>
      <c r="O3313">
        <v>0</v>
      </c>
      <c r="V3313">
        <v>6127970</v>
      </c>
      <c r="W3313" s="2">
        <v>42432</v>
      </c>
      <c r="X3313">
        <v>10</v>
      </c>
      <c r="Y3313">
        <v>1</v>
      </c>
      <c r="Z3313">
        <v>1</v>
      </c>
      <c r="AB3313">
        <v>0</v>
      </c>
      <c r="AC3313">
        <v>0</v>
      </c>
      <c r="AD3313" s="2">
        <v>42434</v>
      </c>
      <c r="AE3313" s="3" t="s">
        <v>1113</v>
      </c>
      <c r="AF3313">
        <v>23</v>
      </c>
      <c r="AG3313">
        <v>23</v>
      </c>
      <c r="AH3313" s="3" t="s">
        <v>1122</v>
      </c>
      <c r="AI3313">
        <v>2</v>
      </c>
      <c r="AJ3313">
        <v>2</v>
      </c>
      <c r="AK3313" t="s">
        <v>327</v>
      </c>
      <c r="AL3313">
        <v>1126</v>
      </c>
      <c r="AM3313">
        <v>5.0000000000000001E-3</v>
      </c>
      <c r="AN3313">
        <v>5.0000000000000001E-3</v>
      </c>
      <c r="AO3313">
        <v>712</v>
      </c>
      <c r="AP3313">
        <v>712</v>
      </c>
      <c r="AQ3313">
        <v>405</v>
      </c>
      <c r="AR3313">
        <v>405</v>
      </c>
      <c r="AS3313">
        <v>1126</v>
      </c>
      <c r="AT3313">
        <v>10</v>
      </c>
      <c r="AU3313">
        <v>10</v>
      </c>
      <c r="AV3313">
        <v>5.0000000000000001E-3</v>
      </c>
      <c r="AW3313">
        <v>5.0000000000000001E-3</v>
      </c>
      <c r="AX3313">
        <v>1168</v>
      </c>
      <c r="AY3313">
        <v>1168</v>
      </c>
      <c r="AZ3313">
        <v>133</v>
      </c>
      <c r="BA3313">
        <v>133</v>
      </c>
      <c r="BB3313" t="s">
        <v>135</v>
      </c>
      <c r="BC3313" t="s">
        <v>1114</v>
      </c>
      <c r="BD3313">
        <v>1</v>
      </c>
      <c r="BF3313" s="2">
        <v>42433</v>
      </c>
      <c r="BG3313" s="3" t="s">
        <v>1076</v>
      </c>
      <c r="BH3313">
        <v>41054531300042</v>
      </c>
      <c r="BJ3313" t="s">
        <v>112</v>
      </c>
      <c r="BK3313" t="s">
        <v>1115</v>
      </c>
      <c r="BL3313" t="s">
        <v>1116</v>
      </c>
      <c r="BN3313" s="2">
        <v>42432</v>
      </c>
      <c r="BO3313">
        <v>3</v>
      </c>
      <c r="BQ3313">
        <v>1409</v>
      </c>
      <c r="BS3313" t="s">
        <v>117</v>
      </c>
      <c r="BT3313">
        <v>13.3</v>
      </c>
      <c r="BV3313">
        <v>27</v>
      </c>
      <c r="BX3313">
        <v>1</v>
      </c>
      <c r="BZ3313">
        <v>34255833500051</v>
      </c>
      <c r="CB3313" t="s">
        <v>112</v>
      </c>
      <c r="CC3313">
        <v>1</v>
      </c>
      <c r="CE3313">
        <v>3</v>
      </c>
      <c r="CG3313">
        <v>41054531300042</v>
      </c>
      <c r="CI3313" t="s">
        <v>109</v>
      </c>
      <c r="CK3313">
        <v>3</v>
      </c>
      <c r="CQ3313" t="s">
        <v>110</v>
      </c>
      <c r="CR3313" s="2">
        <v>42460</v>
      </c>
      <c r="CS3313">
        <v>0</v>
      </c>
      <c r="CU3313" t="s">
        <v>109</v>
      </c>
      <c r="CV3313" t="s">
        <v>111</v>
      </c>
      <c r="CW3313">
        <v>41054531300042</v>
      </c>
      <c r="CY3313" t="s">
        <v>112</v>
      </c>
      <c r="CZ3313" t="s">
        <v>113</v>
      </c>
      <c r="DA3313" t="s">
        <v>114</v>
      </c>
      <c r="DB3313" t="s">
        <v>115</v>
      </c>
      <c r="DC3313">
        <v>1</v>
      </c>
    </row>
    <row r="3314" spans="1:107" x14ac:dyDescent="0.2">
      <c r="A3314" t="s">
        <v>108</v>
      </c>
      <c r="B3314">
        <v>0</v>
      </c>
      <c r="D3314" t="s">
        <v>109</v>
      </c>
      <c r="K3314">
        <v>1</v>
      </c>
      <c r="M3314">
        <v>5</v>
      </c>
      <c r="N3314" t="s">
        <v>1112</v>
      </c>
      <c r="O3314">
        <v>0</v>
      </c>
      <c r="V3314">
        <v>6127970</v>
      </c>
      <c r="W3314" s="2">
        <v>42432</v>
      </c>
      <c r="X3314">
        <v>10</v>
      </c>
      <c r="Y3314">
        <v>1</v>
      </c>
      <c r="Z3314">
        <v>1</v>
      </c>
      <c r="AB3314">
        <v>0</v>
      </c>
      <c r="AC3314">
        <v>0</v>
      </c>
      <c r="AD3314" s="2">
        <v>42434</v>
      </c>
      <c r="AE3314" s="3" t="s">
        <v>1113</v>
      </c>
      <c r="AF3314">
        <v>23</v>
      </c>
      <c r="AG3314">
        <v>23</v>
      </c>
      <c r="AH3314" s="3" t="s">
        <v>1122</v>
      </c>
      <c r="AI3314">
        <v>2</v>
      </c>
      <c r="AJ3314">
        <v>2</v>
      </c>
      <c r="AK3314" t="s">
        <v>328</v>
      </c>
      <c r="AL3314">
        <v>1531</v>
      </c>
      <c r="AM3314">
        <v>5.0000000000000001E-3</v>
      </c>
      <c r="AN3314">
        <v>5.0000000000000001E-3</v>
      </c>
      <c r="AO3314">
        <v>712</v>
      </c>
      <c r="AP3314">
        <v>712</v>
      </c>
      <c r="AQ3314">
        <v>405</v>
      </c>
      <c r="AR3314">
        <v>405</v>
      </c>
      <c r="AS3314">
        <v>1531</v>
      </c>
      <c r="AT3314">
        <v>10</v>
      </c>
      <c r="AU3314">
        <v>10</v>
      </c>
      <c r="AV3314">
        <v>5.0000000000000001E-3</v>
      </c>
      <c r="AW3314">
        <v>5.0000000000000001E-3</v>
      </c>
      <c r="AX3314">
        <v>1168</v>
      </c>
      <c r="AY3314">
        <v>1168</v>
      </c>
      <c r="AZ3314">
        <v>133</v>
      </c>
      <c r="BA3314">
        <v>133</v>
      </c>
      <c r="BB3314" t="s">
        <v>135</v>
      </c>
      <c r="BC3314" t="s">
        <v>1114</v>
      </c>
      <c r="BD3314">
        <v>1</v>
      </c>
      <c r="BF3314" s="2">
        <v>42433</v>
      </c>
      <c r="BG3314" s="3" t="s">
        <v>1076</v>
      </c>
      <c r="BH3314">
        <v>41054531300042</v>
      </c>
      <c r="BJ3314" t="s">
        <v>112</v>
      </c>
      <c r="BK3314" t="s">
        <v>1115</v>
      </c>
      <c r="BL3314" t="s">
        <v>1116</v>
      </c>
      <c r="BN3314" s="2">
        <v>42432</v>
      </c>
      <c r="BO3314">
        <v>3</v>
      </c>
      <c r="BQ3314">
        <v>1409</v>
      </c>
      <c r="BS3314" t="s">
        <v>117</v>
      </c>
      <c r="BT3314">
        <v>13.3</v>
      </c>
      <c r="BV3314">
        <v>27</v>
      </c>
      <c r="BX3314">
        <v>1</v>
      </c>
      <c r="BZ3314">
        <v>34255833500051</v>
      </c>
      <c r="CB3314" t="s">
        <v>112</v>
      </c>
      <c r="CC3314">
        <v>1</v>
      </c>
      <c r="CE3314">
        <v>3</v>
      </c>
      <c r="CG3314">
        <v>41054531300042</v>
      </c>
      <c r="CI3314" t="s">
        <v>109</v>
      </c>
      <c r="CK3314">
        <v>3</v>
      </c>
      <c r="CQ3314" t="s">
        <v>110</v>
      </c>
      <c r="CR3314" s="2">
        <v>42460</v>
      </c>
      <c r="CS3314">
        <v>0</v>
      </c>
      <c r="CU3314" t="s">
        <v>109</v>
      </c>
      <c r="CV3314" t="s">
        <v>111</v>
      </c>
      <c r="CW3314">
        <v>41054531300042</v>
      </c>
      <c r="CY3314" t="s">
        <v>112</v>
      </c>
      <c r="CZ3314" t="s">
        <v>113</v>
      </c>
      <c r="DA3314" t="s">
        <v>114</v>
      </c>
      <c r="DB3314" t="s">
        <v>115</v>
      </c>
      <c r="DC3314">
        <v>1</v>
      </c>
    </row>
    <row r="3315" spans="1:107" x14ac:dyDescent="0.2">
      <c r="A3315" t="s">
        <v>108</v>
      </c>
      <c r="B3315">
        <v>0</v>
      </c>
      <c r="D3315" t="s">
        <v>109</v>
      </c>
      <c r="K3315">
        <v>1</v>
      </c>
      <c r="M3315">
        <v>5</v>
      </c>
      <c r="N3315" t="s">
        <v>1112</v>
      </c>
      <c r="O3315">
        <v>0</v>
      </c>
      <c r="V3315">
        <v>6127970</v>
      </c>
      <c r="W3315" s="2">
        <v>42432</v>
      </c>
      <c r="X3315">
        <v>10</v>
      </c>
      <c r="Y3315">
        <v>1</v>
      </c>
      <c r="Z3315">
        <v>1</v>
      </c>
      <c r="AB3315">
        <v>0</v>
      </c>
      <c r="AC3315">
        <v>0</v>
      </c>
      <c r="AD3315" s="2">
        <v>42433</v>
      </c>
      <c r="AE3315" s="3" t="s">
        <v>1113</v>
      </c>
      <c r="AF3315">
        <v>3</v>
      </c>
      <c r="AG3315">
        <v>3</v>
      </c>
      <c r="AH3315" s="3" t="s">
        <v>1130</v>
      </c>
      <c r="AI3315">
        <v>2</v>
      </c>
      <c r="AJ3315">
        <v>2</v>
      </c>
      <c r="AK3315" t="s">
        <v>329</v>
      </c>
      <c r="AL3315">
        <v>1388</v>
      </c>
      <c r="AM3315">
        <v>1</v>
      </c>
      <c r="AN3315">
        <v>1</v>
      </c>
      <c r="AQ3315">
        <v>422</v>
      </c>
      <c r="AR3315">
        <v>422</v>
      </c>
      <c r="AS3315">
        <v>1388</v>
      </c>
      <c r="AT3315">
        <v>10</v>
      </c>
      <c r="AU3315">
        <v>10</v>
      </c>
      <c r="AV3315">
        <v>1</v>
      </c>
      <c r="AW3315">
        <v>1</v>
      </c>
      <c r="AZ3315">
        <v>293</v>
      </c>
      <c r="BA3315">
        <v>293</v>
      </c>
      <c r="BB3315" t="s">
        <v>330</v>
      </c>
      <c r="BC3315" t="s">
        <v>1114</v>
      </c>
      <c r="BD3315">
        <v>1</v>
      </c>
      <c r="BF3315" s="2">
        <v>42433</v>
      </c>
      <c r="BG3315" s="3" t="s">
        <v>1076</v>
      </c>
      <c r="BH3315">
        <v>41054531300042</v>
      </c>
      <c r="BJ3315" t="s">
        <v>112</v>
      </c>
      <c r="BK3315" t="s">
        <v>1115</v>
      </c>
      <c r="BL3315" t="s">
        <v>1116</v>
      </c>
      <c r="BN3315" s="2">
        <v>42432</v>
      </c>
      <c r="BO3315">
        <v>3</v>
      </c>
      <c r="BQ3315">
        <v>1409</v>
      </c>
      <c r="BS3315" t="s">
        <v>117</v>
      </c>
      <c r="BT3315">
        <v>13.3</v>
      </c>
      <c r="BV3315">
        <v>27</v>
      </c>
      <c r="BX3315">
        <v>1</v>
      </c>
      <c r="BZ3315">
        <v>34255833500051</v>
      </c>
      <c r="CB3315" t="s">
        <v>112</v>
      </c>
      <c r="CC3315">
        <v>1</v>
      </c>
      <c r="CE3315">
        <v>3</v>
      </c>
      <c r="CG3315">
        <v>41054531300042</v>
      </c>
      <c r="CI3315" t="s">
        <v>109</v>
      </c>
      <c r="CK3315">
        <v>3</v>
      </c>
      <c r="CQ3315" t="s">
        <v>110</v>
      </c>
      <c r="CR3315" s="2">
        <v>42460</v>
      </c>
      <c r="CS3315">
        <v>0</v>
      </c>
      <c r="CU3315" t="s">
        <v>109</v>
      </c>
      <c r="CV3315" t="s">
        <v>111</v>
      </c>
      <c r="CW3315">
        <v>41054531300042</v>
      </c>
      <c r="CY3315" t="s">
        <v>112</v>
      </c>
      <c r="CZ3315" t="s">
        <v>113</v>
      </c>
      <c r="DA3315" t="s">
        <v>114</v>
      </c>
      <c r="DB3315" t="s">
        <v>115</v>
      </c>
      <c r="DC3315">
        <v>1</v>
      </c>
    </row>
    <row r="3316" spans="1:107" x14ac:dyDescent="0.2">
      <c r="A3316" t="s">
        <v>108</v>
      </c>
      <c r="B3316">
        <v>0</v>
      </c>
      <c r="D3316" t="s">
        <v>109</v>
      </c>
      <c r="K3316">
        <v>1</v>
      </c>
      <c r="M3316">
        <v>5</v>
      </c>
      <c r="N3316" t="s">
        <v>1112</v>
      </c>
      <c r="O3316">
        <v>0</v>
      </c>
      <c r="V3316">
        <v>6127970</v>
      </c>
      <c r="W3316" s="2">
        <v>42432</v>
      </c>
      <c r="X3316">
        <v>10</v>
      </c>
      <c r="Y3316">
        <v>1</v>
      </c>
      <c r="Z3316">
        <v>1</v>
      </c>
      <c r="AB3316">
        <v>0</v>
      </c>
      <c r="AC3316">
        <v>0</v>
      </c>
      <c r="AD3316" s="2">
        <v>42433</v>
      </c>
      <c r="AE3316" s="3" t="s">
        <v>1113</v>
      </c>
      <c r="AF3316">
        <v>23</v>
      </c>
      <c r="AG3316">
        <v>23</v>
      </c>
      <c r="AH3316" s="3" t="s">
        <v>1124</v>
      </c>
      <c r="AI3316">
        <v>2</v>
      </c>
      <c r="AJ3316">
        <v>2</v>
      </c>
      <c r="AK3316" t="s">
        <v>331</v>
      </c>
      <c r="AL3316">
        <v>1863</v>
      </c>
      <c r="AM3316">
        <v>0.02</v>
      </c>
      <c r="AN3316">
        <v>0.02</v>
      </c>
      <c r="AQ3316">
        <v>454</v>
      </c>
      <c r="AR3316">
        <v>454</v>
      </c>
      <c r="AS3316">
        <v>1863</v>
      </c>
      <c r="AT3316">
        <v>10</v>
      </c>
      <c r="AU3316">
        <v>10</v>
      </c>
      <c r="AV3316">
        <v>0.02</v>
      </c>
      <c r="AW3316">
        <v>0.02</v>
      </c>
      <c r="AZ3316">
        <v>133</v>
      </c>
      <c r="BA3316">
        <v>133</v>
      </c>
      <c r="BB3316" t="s">
        <v>135</v>
      </c>
      <c r="BC3316" t="s">
        <v>1114</v>
      </c>
      <c r="BD3316">
        <v>1</v>
      </c>
      <c r="BF3316" s="2">
        <v>42433</v>
      </c>
      <c r="BG3316" s="3" t="s">
        <v>1076</v>
      </c>
      <c r="BH3316">
        <v>41054531300042</v>
      </c>
      <c r="BJ3316" t="s">
        <v>112</v>
      </c>
      <c r="BK3316" t="s">
        <v>1115</v>
      </c>
      <c r="BL3316" t="s">
        <v>1116</v>
      </c>
      <c r="BN3316" s="2">
        <v>42432</v>
      </c>
      <c r="BO3316">
        <v>3</v>
      </c>
      <c r="BQ3316">
        <v>1409</v>
      </c>
      <c r="BS3316" t="s">
        <v>117</v>
      </c>
      <c r="BT3316">
        <v>13.3</v>
      </c>
      <c r="BV3316">
        <v>27</v>
      </c>
      <c r="BX3316">
        <v>1</v>
      </c>
      <c r="BZ3316">
        <v>34255833500051</v>
      </c>
      <c r="CB3316" t="s">
        <v>112</v>
      </c>
      <c r="CC3316">
        <v>1</v>
      </c>
      <c r="CE3316">
        <v>3</v>
      </c>
      <c r="CG3316">
        <v>41054531300042</v>
      </c>
      <c r="CI3316" t="s">
        <v>109</v>
      </c>
      <c r="CK3316">
        <v>3</v>
      </c>
      <c r="CQ3316" t="s">
        <v>110</v>
      </c>
      <c r="CR3316" s="2">
        <v>42460</v>
      </c>
      <c r="CS3316">
        <v>0</v>
      </c>
      <c r="CU3316" t="s">
        <v>109</v>
      </c>
      <c r="CV3316" t="s">
        <v>111</v>
      </c>
      <c r="CW3316">
        <v>41054531300042</v>
      </c>
      <c r="CY3316" t="s">
        <v>112</v>
      </c>
      <c r="CZ3316" t="s">
        <v>113</v>
      </c>
      <c r="DA3316" t="s">
        <v>114</v>
      </c>
      <c r="DB3316" t="s">
        <v>115</v>
      </c>
      <c r="DC3316">
        <v>1</v>
      </c>
    </row>
    <row r="3317" spans="1:107" x14ac:dyDescent="0.2">
      <c r="A3317" t="s">
        <v>108</v>
      </c>
      <c r="B3317">
        <v>0</v>
      </c>
      <c r="D3317" t="s">
        <v>109</v>
      </c>
      <c r="K3317">
        <v>1</v>
      </c>
      <c r="M3317">
        <v>5</v>
      </c>
      <c r="N3317" t="s">
        <v>1112</v>
      </c>
      <c r="O3317">
        <v>0</v>
      </c>
      <c r="V3317">
        <v>6127970</v>
      </c>
      <c r="W3317" s="2">
        <v>42432</v>
      </c>
      <c r="X3317">
        <v>10</v>
      </c>
      <c r="Y3317">
        <v>1</v>
      </c>
      <c r="Z3317">
        <v>1</v>
      </c>
      <c r="AB3317">
        <v>0</v>
      </c>
      <c r="AC3317">
        <v>0</v>
      </c>
      <c r="AD3317" s="2">
        <v>42433</v>
      </c>
      <c r="AE3317" s="3" t="s">
        <v>1113</v>
      </c>
      <c r="AF3317">
        <v>3</v>
      </c>
      <c r="AG3317">
        <v>3</v>
      </c>
      <c r="AH3317" s="3" t="s">
        <v>1134</v>
      </c>
      <c r="AI3317">
        <v>2</v>
      </c>
      <c r="AJ3317">
        <v>2</v>
      </c>
      <c r="AK3317" t="s">
        <v>332</v>
      </c>
      <c r="AL3317">
        <v>1374</v>
      </c>
      <c r="AM3317">
        <v>0.1</v>
      </c>
      <c r="AN3317">
        <v>0.1</v>
      </c>
      <c r="AQ3317">
        <v>306</v>
      </c>
      <c r="AR3317">
        <v>306</v>
      </c>
      <c r="AS3317">
        <v>1374</v>
      </c>
      <c r="AT3317">
        <v>1</v>
      </c>
      <c r="AU3317">
        <v>1</v>
      </c>
      <c r="AV3317">
        <v>113.6</v>
      </c>
      <c r="AW3317">
        <v>113.6</v>
      </c>
      <c r="AZ3317">
        <v>292</v>
      </c>
      <c r="BA3317">
        <v>292</v>
      </c>
      <c r="BB3317" t="s">
        <v>333</v>
      </c>
      <c r="BC3317" t="s">
        <v>1114</v>
      </c>
      <c r="BD3317">
        <v>1</v>
      </c>
      <c r="BF3317" s="2">
        <v>42433</v>
      </c>
      <c r="BG3317" s="3" t="s">
        <v>1076</v>
      </c>
      <c r="BH3317">
        <v>41054531300042</v>
      </c>
      <c r="BJ3317" t="s">
        <v>112</v>
      </c>
      <c r="BK3317" t="s">
        <v>1115</v>
      </c>
      <c r="BL3317" t="s">
        <v>1116</v>
      </c>
      <c r="BN3317" s="2">
        <v>42432</v>
      </c>
      <c r="BO3317">
        <v>3</v>
      </c>
      <c r="BQ3317">
        <v>1409</v>
      </c>
      <c r="BS3317" t="s">
        <v>117</v>
      </c>
      <c r="BT3317">
        <v>13.3</v>
      </c>
      <c r="BV3317">
        <v>27</v>
      </c>
      <c r="BX3317">
        <v>1</v>
      </c>
      <c r="BZ3317">
        <v>34255833500051</v>
      </c>
      <c r="CB3317" t="s">
        <v>112</v>
      </c>
      <c r="CC3317">
        <v>1</v>
      </c>
      <c r="CE3317">
        <v>3</v>
      </c>
      <c r="CG3317">
        <v>41054531300042</v>
      </c>
      <c r="CI3317" t="s">
        <v>109</v>
      </c>
      <c r="CK3317">
        <v>3</v>
      </c>
      <c r="CQ3317" t="s">
        <v>110</v>
      </c>
      <c r="CR3317" s="2">
        <v>42460</v>
      </c>
      <c r="CS3317">
        <v>0</v>
      </c>
      <c r="CU3317" t="s">
        <v>109</v>
      </c>
      <c r="CV3317" t="s">
        <v>111</v>
      </c>
      <c r="CW3317">
        <v>41054531300042</v>
      </c>
      <c r="CY3317" t="s">
        <v>112</v>
      </c>
      <c r="CZ3317" t="s">
        <v>113</v>
      </c>
      <c r="DA3317" t="s">
        <v>114</v>
      </c>
      <c r="DB3317" t="s">
        <v>115</v>
      </c>
      <c r="DC3317">
        <v>1</v>
      </c>
    </row>
    <row r="3318" spans="1:107" x14ac:dyDescent="0.2">
      <c r="A3318" t="s">
        <v>108</v>
      </c>
      <c r="B3318">
        <v>0</v>
      </c>
      <c r="D3318" t="s">
        <v>109</v>
      </c>
      <c r="K3318">
        <v>1</v>
      </c>
      <c r="M3318">
        <v>5</v>
      </c>
      <c r="N3318" t="s">
        <v>1112</v>
      </c>
      <c r="O3318">
        <v>0</v>
      </c>
      <c r="V3318">
        <v>6127970</v>
      </c>
      <c r="W3318" s="2">
        <v>42432</v>
      </c>
      <c r="X3318">
        <v>10</v>
      </c>
      <c r="Y3318">
        <v>2</v>
      </c>
      <c r="Z3318">
        <v>2</v>
      </c>
      <c r="AB3318">
        <v>0</v>
      </c>
      <c r="AC3318">
        <v>0</v>
      </c>
      <c r="AD3318" s="2">
        <v>42434</v>
      </c>
      <c r="AE3318" s="3" t="s">
        <v>1113</v>
      </c>
      <c r="AF3318">
        <v>23</v>
      </c>
      <c r="AG3318">
        <v>23</v>
      </c>
      <c r="AH3318" s="3" t="s">
        <v>1122</v>
      </c>
      <c r="AI3318">
        <v>2</v>
      </c>
      <c r="AJ3318">
        <v>2</v>
      </c>
      <c r="AK3318" t="s">
        <v>335</v>
      </c>
      <c r="AL3318">
        <v>1127</v>
      </c>
      <c r="AM3318">
        <v>0.01</v>
      </c>
      <c r="AN3318">
        <v>0.01</v>
      </c>
      <c r="AO3318">
        <v>712</v>
      </c>
      <c r="AP3318">
        <v>712</v>
      </c>
      <c r="AQ3318">
        <v>405</v>
      </c>
      <c r="AR3318">
        <v>405</v>
      </c>
      <c r="AS3318">
        <v>1127</v>
      </c>
      <c r="AT3318">
        <v>10</v>
      </c>
      <c r="AU3318">
        <v>10</v>
      </c>
      <c r="AV3318">
        <v>0.01</v>
      </c>
      <c r="AW3318">
        <v>0.01</v>
      </c>
      <c r="AX3318">
        <v>1168</v>
      </c>
      <c r="AY3318">
        <v>1168</v>
      </c>
      <c r="AZ3318">
        <v>133</v>
      </c>
      <c r="BA3318">
        <v>133</v>
      </c>
      <c r="BB3318" t="s">
        <v>135</v>
      </c>
      <c r="BC3318" t="s">
        <v>1114</v>
      </c>
      <c r="BD3318">
        <v>1</v>
      </c>
      <c r="BF3318" s="2">
        <v>42433</v>
      </c>
      <c r="BG3318" s="3" t="s">
        <v>1076</v>
      </c>
      <c r="BH3318">
        <v>41054531300042</v>
      </c>
      <c r="BJ3318" t="s">
        <v>112</v>
      </c>
      <c r="BK3318" t="s">
        <v>1115</v>
      </c>
      <c r="BL3318" t="s">
        <v>1116</v>
      </c>
      <c r="BN3318" s="2">
        <v>42432</v>
      </c>
      <c r="BO3318">
        <v>3</v>
      </c>
      <c r="BQ3318">
        <v>1409</v>
      </c>
      <c r="BS3318" t="s">
        <v>117</v>
      </c>
      <c r="BT3318">
        <v>13.3</v>
      </c>
      <c r="BV3318">
        <v>27</v>
      </c>
      <c r="BX3318">
        <v>1</v>
      </c>
      <c r="BZ3318">
        <v>34255833500051</v>
      </c>
      <c r="CB3318" t="s">
        <v>112</v>
      </c>
      <c r="CC3318">
        <v>1</v>
      </c>
      <c r="CE3318">
        <v>3</v>
      </c>
      <c r="CG3318">
        <v>41054531300042</v>
      </c>
      <c r="CI3318" t="s">
        <v>109</v>
      </c>
      <c r="CK3318">
        <v>3</v>
      </c>
      <c r="CQ3318" t="s">
        <v>110</v>
      </c>
      <c r="CR3318" s="2">
        <v>42460</v>
      </c>
      <c r="CS3318">
        <v>0</v>
      </c>
      <c r="CU3318" t="s">
        <v>109</v>
      </c>
      <c r="CV3318" t="s">
        <v>111</v>
      </c>
      <c r="CW3318">
        <v>41054531300042</v>
      </c>
      <c r="CY3318" t="s">
        <v>112</v>
      </c>
      <c r="CZ3318" t="s">
        <v>113</v>
      </c>
      <c r="DA3318" t="s">
        <v>114</v>
      </c>
      <c r="DB3318" t="s">
        <v>115</v>
      </c>
      <c r="DC3318">
        <v>1</v>
      </c>
    </row>
    <row r="3319" spans="1:107" x14ac:dyDescent="0.2">
      <c r="A3319" t="s">
        <v>108</v>
      </c>
      <c r="B3319">
        <v>0</v>
      </c>
      <c r="D3319" t="s">
        <v>109</v>
      </c>
      <c r="K3319">
        <v>1</v>
      </c>
      <c r="M3319">
        <v>5</v>
      </c>
      <c r="N3319" t="s">
        <v>1112</v>
      </c>
      <c r="O3319">
        <v>0</v>
      </c>
      <c r="V3319">
        <v>6127970</v>
      </c>
      <c r="W3319" s="2">
        <v>42432</v>
      </c>
      <c r="X3319">
        <v>10</v>
      </c>
      <c r="Y3319">
        <v>2</v>
      </c>
      <c r="Z3319">
        <v>2</v>
      </c>
      <c r="AB3319">
        <v>0</v>
      </c>
      <c r="AC3319">
        <v>0</v>
      </c>
      <c r="AD3319" s="2">
        <v>42434</v>
      </c>
      <c r="AE3319" s="3" t="s">
        <v>1113</v>
      </c>
      <c r="AF3319">
        <v>23</v>
      </c>
      <c r="AG3319">
        <v>23</v>
      </c>
      <c r="AH3319" s="3" t="s">
        <v>1122</v>
      </c>
      <c r="AI3319">
        <v>2</v>
      </c>
      <c r="AJ3319">
        <v>2</v>
      </c>
      <c r="AK3319" t="s">
        <v>336</v>
      </c>
      <c r="AL3319">
        <v>1128</v>
      </c>
      <c r="AM3319">
        <v>0.01</v>
      </c>
      <c r="AN3319">
        <v>0.01</v>
      </c>
      <c r="AO3319">
        <v>712</v>
      </c>
      <c r="AP3319">
        <v>712</v>
      </c>
      <c r="AQ3319">
        <v>405</v>
      </c>
      <c r="AR3319">
        <v>405</v>
      </c>
      <c r="AS3319">
        <v>1128</v>
      </c>
      <c r="AT3319">
        <v>10</v>
      </c>
      <c r="AU3319">
        <v>10</v>
      </c>
      <c r="AV3319">
        <v>0.01</v>
      </c>
      <c r="AW3319">
        <v>0.01</v>
      </c>
      <c r="AX3319">
        <v>1168</v>
      </c>
      <c r="AY3319">
        <v>1168</v>
      </c>
      <c r="AZ3319">
        <v>133</v>
      </c>
      <c r="BA3319">
        <v>133</v>
      </c>
      <c r="BB3319" t="s">
        <v>135</v>
      </c>
      <c r="BC3319" t="s">
        <v>1114</v>
      </c>
      <c r="BD3319">
        <v>1</v>
      </c>
      <c r="BF3319" s="2">
        <v>42433</v>
      </c>
      <c r="BG3319" s="3" t="s">
        <v>1076</v>
      </c>
      <c r="BH3319">
        <v>41054531300042</v>
      </c>
      <c r="BJ3319" t="s">
        <v>112</v>
      </c>
      <c r="BK3319" t="s">
        <v>1115</v>
      </c>
      <c r="BL3319" t="s">
        <v>1116</v>
      </c>
      <c r="BN3319" s="2">
        <v>42432</v>
      </c>
      <c r="BO3319">
        <v>3</v>
      </c>
      <c r="BQ3319">
        <v>1409</v>
      </c>
      <c r="BS3319" t="s">
        <v>117</v>
      </c>
      <c r="BT3319">
        <v>13.3</v>
      </c>
      <c r="BV3319">
        <v>27</v>
      </c>
      <c r="BX3319">
        <v>1</v>
      </c>
      <c r="BZ3319">
        <v>34255833500051</v>
      </c>
      <c r="CB3319" t="s">
        <v>112</v>
      </c>
      <c r="CC3319">
        <v>1</v>
      </c>
      <c r="CE3319">
        <v>3</v>
      </c>
      <c r="CG3319">
        <v>41054531300042</v>
      </c>
      <c r="CI3319" t="s">
        <v>109</v>
      </c>
      <c r="CK3319">
        <v>3</v>
      </c>
      <c r="CQ3319" t="s">
        <v>110</v>
      </c>
      <c r="CR3319" s="2">
        <v>42460</v>
      </c>
      <c r="CS3319">
        <v>0</v>
      </c>
      <c r="CU3319" t="s">
        <v>109</v>
      </c>
      <c r="CV3319" t="s">
        <v>111</v>
      </c>
      <c r="CW3319">
        <v>41054531300042</v>
      </c>
      <c r="CY3319" t="s">
        <v>112</v>
      </c>
      <c r="CZ3319" t="s">
        <v>113</v>
      </c>
      <c r="DA3319" t="s">
        <v>114</v>
      </c>
      <c r="DB3319" t="s">
        <v>115</v>
      </c>
      <c r="DC3319">
        <v>1</v>
      </c>
    </row>
    <row r="3320" spans="1:107" x14ac:dyDescent="0.2">
      <c r="A3320" t="s">
        <v>108</v>
      </c>
      <c r="B3320">
        <v>0</v>
      </c>
      <c r="D3320" t="s">
        <v>109</v>
      </c>
      <c r="K3320">
        <v>1</v>
      </c>
      <c r="M3320">
        <v>5</v>
      </c>
      <c r="N3320" t="s">
        <v>1112</v>
      </c>
      <c r="O3320">
        <v>0</v>
      </c>
      <c r="V3320">
        <v>6127970</v>
      </c>
      <c r="W3320" s="2">
        <v>42432</v>
      </c>
      <c r="X3320">
        <v>10</v>
      </c>
      <c r="Y3320">
        <v>1</v>
      </c>
      <c r="Z3320">
        <v>1</v>
      </c>
      <c r="AB3320">
        <v>0</v>
      </c>
      <c r="AC3320">
        <v>0</v>
      </c>
      <c r="AD3320" s="2">
        <v>42433</v>
      </c>
      <c r="AE3320" s="3" t="s">
        <v>1113</v>
      </c>
      <c r="AF3320">
        <v>23</v>
      </c>
      <c r="AG3320">
        <v>23</v>
      </c>
      <c r="AH3320" s="3" t="s">
        <v>1124</v>
      </c>
      <c r="AI3320">
        <v>2</v>
      </c>
      <c r="AJ3320">
        <v>2</v>
      </c>
      <c r="AK3320" t="s">
        <v>337</v>
      </c>
      <c r="AL3320">
        <v>1463</v>
      </c>
      <c r="AM3320">
        <v>0.02</v>
      </c>
      <c r="AN3320">
        <v>0.02</v>
      </c>
      <c r="AQ3320">
        <v>454</v>
      </c>
      <c r="AR3320">
        <v>454</v>
      </c>
      <c r="AS3320">
        <v>1463</v>
      </c>
      <c r="AT3320">
        <v>10</v>
      </c>
      <c r="AU3320">
        <v>10</v>
      </c>
      <c r="AV3320">
        <v>0.02</v>
      </c>
      <c r="AW3320">
        <v>0.02</v>
      </c>
      <c r="AZ3320">
        <v>133</v>
      </c>
      <c r="BA3320">
        <v>133</v>
      </c>
      <c r="BB3320" t="s">
        <v>135</v>
      </c>
      <c r="BC3320" t="s">
        <v>1114</v>
      </c>
      <c r="BD3320">
        <v>1</v>
      </c>
      <c r="BF3320" s="2">
        <v>42433</v>
      </c>
      <c r="BG3320" s="3" t="s">
        <v>1076</v>
      </c>
      <c r="BH3320">
        <v>41054531300042</v>
      </c>
      <c r="BJ3320" t="s">
        <v>112</v>
      </c>
      <c r="BK3320" t="s">
        <v>1115</v>
      </c>
      <c r="BL3320" t="s">
        <v>1116</v>
      </c>
      <c r="BN3320" s="2">
        <v>42432</v>
      </c>
      <c r="BO3320">
        <v>3</v>
      </c>
      <c r="BQ3320">
        <v>1409</v>
      </c>
      <c r="BS3320" t="s">
        <v>117</v>
      </c>
      <c r="BT3320">
        <v>13.3</v>
      </c>
      <c r="BV3320">
        <v>27</v>
      </c>
      <c r="BX3320">
        <v>1</v>
      </c>
      <c r="BZ3320">
        <v>34255833500051</v>
      </c>
      <c r="CB3320" t="s">
        <v>112</v>
      </c>
      <c r="CC3320">
        <v>1</v>
      </c>
      <c r="CE3320">
        <v>3</v>
      </c>
      <c r="CG3320">
        <v>41054531300042</v>
      </c>
      <c r="CI3320" t="s">
        <v>109</v>
      </c>
      <c r="CK3320">
        <v>3</v>
      </c>
      <c r="CQ3320" t="s">
        <v>110</v>
      </c>
      <c r="CR3320" s="2">
        <v>42460</v>
      </c>
      <c r="CS3320">
        <v>0</v>
      </c>
      <c r="CU3320" t="s">
        <v>109</v>
      </c>
      <c r="CV3320" t="s">
        <v>111</v>
      </c>
      <c r="CW3320">
        <v>41054531300042</v>
      </c>
      <c r="CY3320" t="s">
        <v>112</v>
      </c>
      <c r="CZ3320" t="s">
        <v>113</v>
      </c>
      <c r="DA3320" t="s">
        <v>114</v>
      </c>
      <c r="DB3320" t="s">
        <v>115</v>
      </c>
      <c r="DC3320">
        <v>1</v>
      </c>
    </row>
    <row r="3321" spans="1:107" x14ac:dyDescent="0.2">
      <c r="A3321" t="s">
        <v>108</v>
      </c>
      <c r="B3321">
        <v>0</v>
      </c>
      <c r="D3321" t="s">
        <v>109</v>
      </c>
      <c r="K3321">
        <v>1</v>
      </c>
      <c r="M3321">
        <v>5</v>
      </c>
      <c r="N3321" t="s">
        <v>1112</v>
      </c>
      <c r="O3321">
        <v>0</v>
      </c>
      <c r="V3321">
        <v>6127970</v>
      </c>
      <c r="W3321" s="2">
        <v>42432</v>
      </c>
      <c r="X3321">
        <v>10</v>
      </c>
      <c r="Y3321">
        <v>1</v>
      </c>
      <c r="Z3321">
        <v>1</v>
      </c>
      <c r="AB3321">
        <v>0</v>
      </c>
      <c r="AC3321">
        <v>0</v>
      </c>
      <c r="AD3321" s="2">
        <v>42433</v>
      </c>
      <c r="AE3321" s="3" t="s">
        <v>1113</v>
      </c>
      <c r="AF3321">
        <v>23</v>
      </c>
      <c r="AG3321">
        <v>23</v>
      </c>
      <c r="AH3321" s="3" t="s">
        <v>1124</v>
      </c>
      <c r="AI3321">
        <v>2</v>
      </c>
      <c r="AJ3321">
        <v>2</v>
      </c>
      <c r="AK3321" t="s">
        <v>338</v>
      </c>
      <c r="AL3321">
        <v>1129</v>
      </c>
      <c r="AM3321">
        <v>0.02</v>
      </c>
      <c r="AN3321">
        <v>0.02</v>
      </c>
      <c r="AQ3321">
        <v>454</v>
      </c>
      <c r="AR3321">
        <v>454</v>
      </c>
      <c r="AS3321">
        <v>1129</v>
      </c>
      <c r="AT3321">
        <v>10</v>
      </c>
      <c r="AU3321">
        <v>10</v>
      </c>
      <c r="AV3321">
        <v>0.02</v>
      </c>
      <c r="AW3321">
        <v>0.02</v>
      </c>
      <c r="AZ3321">
        <v>133</v>
      </c>
      <c r="BA3321">
        <v>133</v>
      </c>
      <c r="BB3321" t="s">
        <v>135</v>
      </c>
      <c r="BC3321" t="s">
        <v>1114</v>
      </c>
      <c r="BD3321">
        <v>1</v>
      </c>
      <c r="BF3321" s="2">
        <v>42433</v>
      </c>
      <c r="BG3321" s="3" t="s">
        <v>1076</v>
      </c>
      <c r="BH3321">
        <v>41054531300042</v>
      </c>
      <c r="BJ3321" t="s">
        <v>112</v>
      </c>
      <c r="BK3321" t="s">
        <v>1115</v>
      </c>
      <c r="BL3321" t="s">
        <v>1116</v>
      </c>
      <c r="BN3321" s="2">
        <v>42432</v>
      </c>
      <c r="BO3321">
        <v>3</v>
      </c>
      <c r="BQ3321">
        <v>1409</v>
      </c>
      <c r="BS3321" t="s">
        <v>117</v>
      </c>
      <c r="BT3321">
        <v>13.3</v>
      </c>
      <c r="BV3321">
        <v>27</v>
      </c>
      <c r="BX3321">
        <v>1</v>
      </c>
      <c r="BZ3321">
        <v>34255833500051</v>
      </c>
      <c r="CB3321" t="s">
        <v>112</v>
      </c>
      <c r="CC3321">
        <v>1</v>
      </c>
      <c r="CE3321">
        <v>3</v>
      </c>
      <c r="CG3321">
        <v>41054531300042</v>
      </c>
      <c r="CI3321" t="s">
        <v>109</v>
      </c>
      <c r="CK3321">
        <v>3</v>
      </c>
      <c r="CQ3321" t="s">
        <v>110</v>
      </c>
      <c r="CR3321" s="2">
        <v>42460</v>
      </c>
      <c r="CS3321">
        <v>0</v>
      </c>
      <c r="CU3321" t="s">
        <v>109</v>
      </c>
      <c r="CV3321" t="s">
        <v>111</v>
      </c>
      <c r="CW3321">
        <v>41054531300042</v>
      </c>
      <c r="CY3321" t="s">
        <v>112</v>
      </c>
      <c r="CZ3321" t="s">
        <v>113</v>
      </c>
      <c r="DA3321" t="s">
        <v>114</v>
      </c>
      <c r="DB3321" t="s">
        <v>115</v>
      </c>
      <c r="DC3321">
        <v>1</v>
      </c>
    </row>
    <row r="3322" spans="1:107" x14ac:dyDescent="0.2">
      <c r="A3322" t="s">
        <v>108</v>
      </c>
      <c r="B3322">
        <v>0</v>
      </c>
      <c r="D3322" t="s">
        <v>109</v>
      </c>
      <c r="K3322">
        <v>1</v>
      </c>
      <c r="M3322">
        <v>5</v>
      </c>
      <c r="N3322" t="s">
        <v>1112</v>
      </c>
      <c r="O3322">
        <v>0</v>
      </c>
      <c r="V3322">
        <v>6127970</v>
      </c>
      <c r="W3322" s="2">
        <v>42432</v>
      </c>
      <c r="X3322">
        <v>10</v>
      </c>
      <c r="Y3322">
        <v>1</v>
      </c>
      <c r="Z3322">
        <v>1</v>
      </c>
      <c r="AB3322">
        <v>0</v>
      </c>
      <c r="AC3322">
        <v>0</v>
      </c>
      <c r="AD3322" s="2">
        <v>42433</v>
      </c>
      <c r="AE3322" s="3" t="s">
        <v>1113</v>
      </c>
      <c r="AF3322">
        <v>23</v>
      </c>
      <c r="AG3322">
        <v>23</v>
      </c>
      <c r="AH3322" s="3" t="s">
        <v>1124</v>
      </c>
      <c r="AI3322">
        <v>2</v>
      </c>
      <c r="AJ3322">
        <v>2</v>
      </c>
      <c r="AK3322" t="s">
        <v>339</v>
      </c>
      <c r="AL3322">
        <v>1333</v>
      </c>
      <c r="AM3322">
        <v>0.02</v>
      </c>
      <c r="AN3322">
        <v>0.02</v>
      </c>
      <c r="AQ3322">
        <v>454</v>
      </c>
      <c r="AR3322">
        <v>454</v>
      </c>
      <c r="AS3322">
        <v>1333</v>
      </c>
      <c r="AT3322">
        <v>10</v>
      </c>
      <c r="AU3322">
        <v>10</v>
      </c>
      <c r="AV3322">
        <v>0.02</v>
      </c>
      <c r="AW3322">
        <v>0.02</v>
      </c>
      <c r="AZ3322">
        <v>133</v>
      </c>
      <c r="BA3322">
        <v>133</v>
      </c>
      <c r="BB3322" t="s">
        <v>135</v>
      </c>
      <c r="BC3322" t="s">
        <v>1114</v>
      </c>
      <c r="BD3322">
        <v>1</v>
      </c>
      <c r="BF3322" s="2">
        <v>42433</v>
      </c>
      <c r="BG3322" s="3" t="s">
        <v>1076</v>
      </c>
      <c r="BH3322">
        <v>41054531300042</v>
      </c>
      <c r="BJ3322" t="s">
        <v>112</v>
      </c>
      <c r="BK3322" t="s">
        <v>1115</v>
      </c>
      <c r="BL3322" t="s">
        <v>1116</v>
      </c>
      <c r="BN3322" s="2">
        <v>42432</v>
      </c>
      <c r="BO3322">
        <v>3</v>
      </c>
      <c r="BQ3322">
        <v>1409</v>
      </c>
      <c r="BS3322" t="s">
        <v>117</v>
      </c>
      <c r="BT3322">
        <v>13.3</v>
      </c>
      <c r="BV3322">
        <v>27</v>
      </c>
      <c r="BX3322">
        <v>1</v>
      </c>
      <c r="BZ3322">
        <v>34255833500051</v>
      </c>
      <c r="CB3322" t="s">
        <v>112</v>
      </c>
      <c r="CC3322">
        <v>1</v>
      </c>
      <c r="CE3322">
        <v>3</v>
      </c>
      <c r="CG3322">
        <v>41054531300042</v>
      </c>
      <c r="CI3322" t="s">
        <v>109</v>
      </c>
      <c r="CK3322">
        <v>3</v>
      </c>
      <c r="CQ3322" t="s">
        <v>110</v>
      </c>
      <c r="CR3322" s="2">
        <v>42460</v>
      </c>
      <c r="CS3322">
        <v>0</v>
      </c>
      <c r="CU3322" t="s">
        <v>109</v>
      </c>
      <c r="CV3322" t="s">
        <v>111</v>
      </c>
      <c r="CW3322">
        <v>41054531300042</v>
      </c>
      <c r="CY3322" t="s">
        <v>112</v>
      </c>
      <c r="CZ3322" t="s">
        <v>113</v>
      </c>
      <c r="DA3322" t="s">
        <v>114</v>
      </c>
      <c r="DB3322" t="s">
        <v>115</v>
      </c>
      <c r="DC3322">
        <v>1</v>
      </c>
    </row>
    <row r="3323" spans="1:107" x14ac:dyDescent="0.2">
      <c r="A3323" t="s">
        <v>108</v>
      </c>
      <c r="B3323">
        <v>0</v>
      </c>
      <c r="D3323" t="s">
        <v>109</v>
      </c>
      <c r="K3323">
        <v>1</v>
      </c>
      <c r="M3323">
        <v>5</v>
      </c>
      <c r="N3323" t="s">
        <v>1112</v>
      </c>
      <c r="O3323">
        <v>0</v>
      </c>
      <c r="V3323">
        <v>6127970</v>
      </c>
      <c r="W3323" s="2">
        <v>42432</v>
      </c>
      <c r="X3323">
        <v>10</v>
      </c>
      <c r="Y3323">
        <v>1</v>
      </c>
      <c r="Z3323">
        <v>1</v>
      </c>
      <c r="AB3323">
        <v>0</v>
      </c>
      <c r="AC3323">
        <v>0</v>
      </c>
      <c r="AD3323" s="2">
        <v>42433</v>
      </c>
      <c r="AE3323" s="3" t="s">
        <v>1113</v>
      </c>
      <c r="AF3323">
        <v>23</v>
      </c>
      <c r="AG3323">
        <v>23</v>
      </c>
      <c r="AH3323" s="3" t="s">
        <v>1124</v>
      </c>
      <c r="AI3323">
        <v>2</v>
      </c>
      <c r="AJ3323">
        <v>2</v>
      </c>
      <c r="AK3323" t="s">
        <v>340</v>
      </c>
      <c r="AL3323">
        <v>1130</v>
      </c>
      <c r="AM3323">
        <v>0.02</v>
      </c>
      <c r="AN3323">
        <v>0.02</v>
      </c>
      <c r="AQ3323">
        <v>454</v>
      </c>
      <c r="AR3323">
        <v>454</v>
      </c>
      <c r="AS3323">
        <v>1130</v>
      </c>
      <c r="AT3323">
        <v>10</v>
      </c>
      <c r="AU3323">
        <v>10</v>
      </c>
      <c r="AV3323">
        <v>0.02</v>
      </c>
      <c r="AW3323">
        <v>0.02</v>
      </c>
      <c r="AZ3323">
        <v>133</v>
      </c>
      <c r="BA3323">
        <v>133</v>
      </c>
      <c r="BB3323" t="s">
        <v>135</v>
      </c>
      <c r="BC3323" t="s">
        <v>1114</v>
      </c>
      <c r="BD3323">
        <v>1</v>
      </c>
      <c r="BF3323" s="2">
        <v>42433</v>
      </c>
      <c r="BG3323" s="3" t="s">
        <v>1076</v>
      </c>
      <c r="BH3323">
        <v>41054531300042</v>
      </c>
      <c r="BJ3323" t="s">
        <v>112</v>
      </c>
      <c r="BK3323" t="s">
        <v>1115</v>
      </c>
      <c r="BL3323" t="s">
        <v>1116</v>
      </c>
      <c r="BN3323" s="2">
        <v>42432</v>
      </c>
      <c r="BO3323">
        <v>3</v>
      </c>
      <c r="BQ3323">
        <v>1409</v>
      </c>
      <c r="BS3323" t="s">
        <v>117</v>
      </c>
      <c r="BT3323">
        <v>13.3</v>
      </c>
      <c r="BV3323">
        <v>27</v>
      </c>
      <c r="BX3323">
        <v>1</v>
      </c>
      <c r="BZ3323">
        <v>34255833500051</v>
      </c>
      <c r="CB3323" t="s">
        <v>112</v>
      </c>
      <c r="CC3323">
        <v>1</v>
      </c>
      <c r="CE3323">
        <v>3</v>
      </c>
      <c r="CG3323">
        <v>41054531300042</v>
      </c>
      <c r="CI3323" t="s">
        <v>109</v>
      </c>
      <c r="CK3323">
        <v>3</v>
      </c>
      <c r="CQ3323" t="s">
        <v>110</v>
      </c>
      <c r="CR3323" s="2">
        <v>42460</v>
      </c>
      <c r="CS3323">
        <v>0</v>
      </c>
      <c r="CU3323" t="s">
        <v>109</v>
      </c>
      <c r="CV3323" t="s">
        <v>111</v>
      </c>
      <c r="CW3323">
        <v>41054531300042</v>
      </c>
      <c r="CY3323" t="s">
        <v>112</v>
      </c>
      <c r="CZ3323" t="s">
        <v>113</v>
      </c>
      <c r="DA3323" t="s">
        <v>114</v>
      </c>
      <c r="DB3323" t="s">
        <v>115</v>
      </c>
      <c r="DC3323">
        <v>1</v>
      </c>
    </row>
    <row r="3324" spans="1:107" x14ac:dyDescent="0.2">
      <c r="A3324" t="s">
        <v>108</v>
      </c>
      <c r="B3324">
        <v>0</v>
      </c>
      <c r="D3324" t="s">
        <v>109</v>
      </c>
      <c r="K3324">
        <v>1</v>
      </c>
      <c r="M3324">
        <v>5</v>
      </c>
      <c r="N3324" t="s">
        <v>1112</v>
      </c>
      <c r="O3324">
        <v>0</v>
      </c>
      <c r="V3324">
        <v>6127970</v>
      </c>
      <c r="W3324" s="2">
        <v>42432</v>
      </c>
      <c r="X3324">
        <v>10</v>
      </c>
      <c r="Y3324">
        <v>1</v>
      </c>
      <c r="Z3324">
        <v>1</v>
      </c>
      <c r="AB3324">
        <v>0</v>
      </c>
      <c r="AC3324">
        <v>0</v>
      </c>
      <c r="AD3324" s="2">
        <v>42433</v>
      </c>
      <c r="AE3324" s="3" t="s">
        <v>1113</v>
      </c>
      <c r="AF3324">
        <v>23</v>
      </c>
      <c r="AG3324">
        <v>23</v>
      </c>
      <c r="AH3324" s="3" t="s">
        <v>1124</v>
      </c>
      <c r="AI3324">
        <v>2</v>
      </c>
      <c r="AJ3324">
        <v>2</v>
      </c>
      <c r="AK3324" t="s">
        <v>341</v>
      </c>
      <c r="AL3324">
        <v>1805</v>
      </c>
      <c r="AM3324">
        <v>0.02</v>
      </c>
      <c r="AN3324">
        <v>0.02</v>
      </c>
      <c r="AQ3324">
        <v>454</v>
      </c>
      <c r="AR3324">
        <v>454</v>
      </c>
      <c r="AS3324">
        <v>1805</v>
      </c>
      <c r="AT3324">
        <v>10</v>
      </c>
      <c r="AU3324">
        <v>10</v>
      </c>
      <c r="AV3324">
        <v>0.02</v>
      </c>
      <c r="AW3324">
        <v>0.02</v>
      </c>
      <c r="AZ3324">
        <v>133</v>
      </c>
      <c r="BA3324">
        <v>133</v>
      </c>
      <c r="BB3324" t="s">
        <v>135</v>
      </c>
      <c r="BC3324" t="s">
        <v>1114</v>
      </c>
      <c r="BD3324">
        <v>1</v>
      </c>
      <c r="BF3324" s="2">
        <v>42433</v>
      </c>
      <c r="BG3324" s="3" t="s">
        <v>1076</v>
      </c>
      <c r="BH3324">
        <v>41054531300042</v>
      </c>
      <c r="BJ3324" t="s">
        <v>112</v>
      </c>
      <c r="BK3324" t="s">
        <v>1115</v>
      </c>
      <c r="BL3324" t="s">
        <v>1116</v>
      </c>
      <c r="BN3324" s="2">
        <v>42432</v>
      </c>
      <c r="BO3324">
        <v>3</v>
      </c>
      <c r="BQ3324">
        <v>1409</v>
      </c>
      <c r="BS3324" t="s">
        <v>117</v>
      </c>
      <c r="BT3324">
        <v>13.3</v>
      </c>
      <c r="BV3324">
        <v>27</v>
      </c>
      <c r="BX3324">
        <v>1</v>
      </c>
      <c r="BZ3324">
        <v>34255833500051</v>
      </c>
      <c r="CB3324" t="s">
        <v>112</v>
      </c>
      <c r="CC3324">
        <v>1</v>
      </c>
      <c r="CE3324">
        <v>3</v>
      </c>
      <c r="CG3324">
        <v>41054531300042</v>
      </c>
      <c r="CI3324" t="s">
        <v>109</v>
      </c>
      <c r="CK3324">
        <v>3</v>
      </c>
      <c r="CQ3324" t="s">
        <v>110</v>
      </c>
      <c r="CR3324" s="2">
        <v>42460</v>
      </c>
      <c r="CS3324">
        <v>0</v>
      </c>
      <c r="CU3324" t="s">
        <v>109</v>
      </c>
      <c r="CV3324" t="s">
        <v>111</v>
      </c>
      <c r="CW3324">
        <v>41054531300042</v>
      </c>
      <c r="CY3324" t="s">
        <v>112</v>
      </c>
      <c r="CZ3324" t="s">
        <v>113</v>
      </c>
      <c r="DA3324" t="s">
        <v>114</v>
      </c>
      <c r="DB3324" t="s">
        <v>115</v>
      </c>
      <c r="DC3324">
        <v>1</v>
      </c>
    </row>
    <row r="3325" spans="1:107" x14ac:dyDescent="0.2">
      <c r="A3325" t="s">
        <v>108</v>
      </c>
      <c r="B3325">
        <v>0</v>
      </c>
      <c r="D3325" t="s">
        <v>109</v>
      </c>
      <c r="K3325">
        <v>1</v>
      </c>
      <c r="M3325">
        <v>5</v>
      </c>
      <c r="N3325" t="s">
        <v>1112</v>
      </c>
      <c r="O3325">
        <v>0</v>
      </c>
      <c r="V3325">
        <v>6127970</v>
      </c>
      <c r="W3325" s="2">
        <v>42432</v>
      </c>
      <c r="X3325">
        <v>10</v>
      </c>
      <c r="Y3325">
        <v>2</v>
      </c>
      <c r="Z3325">
        <v>2</v>
      </c>
      <c r="AB3325">
        <v>0</v>
      </c>
      <c r="AC3325">
        <v>0</v>
      </c>
      <c r="AD3325" s="2">
        <v>42434</v>
      </c>
      <c r="AE3325" s="3" t="s">
        <v>1113</v>
      </c>
      <c r="AF3325">
        <v>3</v>
      </c>
      <c r="AG3325">
        <v>3</v>
      </c>
      <c r="AH3325" s="3" t="s">
        <v>1135</v>
      </c>
      <c r="AI3325">
        <v>2</v>
      </c>
      <c r="AJ3325">
        <v>2</v>
      </c>
      <c r="AK3325" t="s">
        <v>342</v>
      </c>
      <c r="AL3325">
        <v>1841</v>
      </c>
      <c r="AM3325">
        <v>0.2</v>
      </c>
      <c r="AN3325">
        <v>0.2</v>
      </c>
      <c r="AQ3325">
        <v>274</v>
      </c>
      <c r="AR3325">
        <v>274</v>
      </c>
      <c r="AS3325">
        <v>1841</v>
      </c>
      <c r="AT3325">
        <v>1</v>
      </c>
      <c r="AU3325">
        <v>1</v>
      </c>
      <c r="AV3325">
        <v>2.1</v>
      </c>
      <c r="AW3325">
        <v>2.1</v>
      </c>
      <c r="AZ3325">
        <v>163</v>
      </c>
      <c r="BA3325">
        <v>163</v>
      </c>
      <c r="BB3325" t="s">
        <v>343</v>
      </c>
      <c r="BC3325" t="s">
        <v>1114</v>
      </c>
      <c r="BD3325">
        <v>1</v>
      </c>
      <c r="BF3325" s="2">
        <v>42433</v>
      </c>
      <c r="BG3325" s="3" t="s">
        <v>1076</v>
      </c>
      <c r="BH3325">
        <v>41054531300042</v>
      </c>
      <c r="BJ3325" t="s">
        <v>112</v>
      </c>
      <c r="BK3325" t="s">
        <v>1115</v>
      </c>
      <c r="BL3325" t="s">
        <v>1116</v>
      </c>
      <c r="BN3325" s="2">
        <v>42432</v>
      </c>
      <c r="BO3325">
        <v>3</v>
      </c>
      <c r="BQ3325">
        <v>1409</v>
      </c>
      <c r="BS3325" t="s">
        <v>117</v>
      </c>
      <c r="BT3325">
        <v>13.3</v>
      </c>
      <c r="BV3325">
        <v>27</v>
      </c>
      <c r="BX3325">
        <v>1</v>
      </c>
      <c r="BZ3325">
        <v>34255833500051</v>
      </c>
      <c r="CB3325" t="s">
        <v>112</v>
      </c>
      <c r="CC3325">
        <v>1</v>
      </c>
      <c r="CE3325">
        <v>3</v>
      </c>
      <c r="CG3325">
        <v>41054531300042</v>
      </c>
      <c r="CI3325" t="s">
        <v>109</v>
      </c>
      <c r="CK3325">
        <v>3</v>
      </c>
      <c r="CQ3325" t="s">
        <v>110</v>
      </c>
      <c r="CR3325" s="2">
        <v>42460</v>
      </c>
      <c r="CS3325">
        <v>0</v>
      </c>
      <c r="CU3325" t="s">
        <v>109</v>
      </c>
      <c r="CV3325" t="s">
        <v>111</v>
      </c>
      <c r="CW3325">
        <v>41054531300042</v>
      </c>
      <c r="CY3325" t="s">
        <v>112</v>
      </c>
      <c r="CZ3325" t="s">
        <v>113</v>
      </c>
      <c r="DA3325" t="s">
        <v>114</v>
      </c>
      <c r="DB3325" t="s">
        <v>115</v>
      </c>
      <c r="DC3325">
        <v>1</v>
      </c>
    </row>
    <row r="3326" spans="1:107" x14ac:dyDescent="0.2">
      <c r="A3326" t="s">
        <v>108</v>
      </c>
      <c r="B3326">
        <v>0</v>
      </c>
      <c r="D3326" t="s">
        <v>109</v>
      </c>
      <c r="K3326">
        <v>1</v>
      </c>
      <c r="M3326">
        <v>5</v>
      </c>
      <c r="N3326" t="s">
        <v>1112</v>
      </c>
      <c r="O3326">
        <v>0</v>
      </c>
      <c r="V3326">
        <v>6127970</v>
      </c>
      <c r="W3326" s="2">
        <v>42432</v>
      </c>
      <c r="X3326">
        <v>10</v>
      </c>
      <c r="Y3326">
        <v>1</v>
      </c>
      <c r="Z3326">
        <v>1</v>
      </c>
      <c r="AB3326">
        <v>0</v>
      </c>
      <c r="AC3326">
        <v>0</v>
      </c>
      <c r="AD3326" s="2">
        <v>42434</v>
      </c>
      <c r="AE3326" s="3" t="s">
        <v>1113</v>
      </c>
      <c r="AF3326">
        <v>23</v>
      </c>
      <c r="AG3326">
        <v>23</v>
      </c>
      <c r="AH3326" s="3" t="s">
        <v>1122</v>
      </c>
      <c r="AI3326">
        <v>2</v>
      </c>
      <c r="AJ3326">
        <v>2</v>
      </c>
      <c r="AK3326" t="s">
        <v>345</v>
      </c>
      <c r="AL3326">
        <v>1131</v>
      </c>
      <c r="AM3326">
        <v>5.0000000000000001E-3</v>
      </c>
      <c r="AN3326">
        <v>5.0000000000000001E-3</v>
      </c>
      <c r="AO3326">
        <v>712</v>
      </c>
      <c r="AP3326">
        <v>712</v>
      </c>
      <c r="AQ3326">
        <v>405</v>
      </c>
      <c r="AR3326">
        <v>405</v>
      </c>
      <c r="AS3326">
        <v>1131</v>
      </c>
      <c r="AT3326">
        <v>10</v>
      </c>
      <c r="AU3326">
        <v>10</v>
      </c>
      <c r="AV3326">
        <v>5.0000000000000001E-3</v>
      </c>
      <c r="AW3326">
        <v>5.0000000000000001E-3</v>
      </c>
      <c r="AX3326">
        <v>1168</v>
      </c>
      <c r="AY3326">
        <v>1168</v>
      </c>
      <c r="AZ3326">
        <v>133</v>
      </c>
      <c r="BA3326">
        <v>133</v>
      </c>
      <c r="BB3326" t="s">
        <v>135</v>
      </c>
      <c r="BC3326" t="s">
        <v>1114</v>
      </c>
      <c r="BD3326">
        <v>1</v>
      </c>
      <c r="BF3326" s="2">
        <v>42433</v>
      </c>
      <c r="BG3326" s="3" t="s">
        <v>1076</v>
      </c>
      <c r="BH3326">
        <v>41054531300042</v>
      </c>
      <c r="BJ3326" t="s">
        <v>112</v>
      </c>
      <c r="BK3326" t="s">
        <v>1115</v>
      </c>
      <c r="BL3326" t="s">
        <v>1116</v>
      </c>
      <c r="BN3326" s="2">
        <v>42432</v>
      </c>
      <c r="BO3326">
        <v>3</v>
      </c>
      <c r="BQ3326">
        <v>1409</v>
      </c>
      <c r="BS3326" t="s">
        <v>117</v>
      </c>
      <c r="BT3326">
        <v>13.3</v>
      </c>
      <c r="BV3326">
        <v>27</v>
      </c>
      <c r="BX3326">
        <v>1</v>
      </c>
      <c r="BZ3326">
        <v>34255833500051</v>
      </c>
      <c r="CB3326" t="s">
        <v>112</v>
      </c>
      <c r="CC3326">
        <v>1</v>
      </c>
      <c r="CE3326">
        <v>3</v>
      </c>
      <c r="CG3326">
        <v>41054531300042</v>
      </c>
      <c r="CI3326" t="s">
        <v>109</v>
      </c>
      <c r="CK3326">
        <v>3</v>
      </c>
      <c r="CQ3326" t="s">
        <v>110</v>
      </c>
      <c r="CR3326" s="2">
        <v>42460</v>
      </c>
      <c r="CS3326">
        <v>0</v>
      </c>
      <c r="CU3326" t="s">
        <v>109</v>
      </c>
      <c r="CV3326" t="s">
        <v>111</v>
      </c>
      <c r="CW3326">
        <v>41054531300042</v>
      </c>
      <c r="CY3326" t="s">
        <v>112</v>
      </c>
      <c r="CZ3326" t="s">
        <v>113</v>
      </c>
      <c r="DA3326" t="s">
        <v>114</v>
      </c>
      <c r="DB3326" t="s">
        <v>115</v>
      </c>
      <c r="DC3326">
        <v>1</v>
      </c>
    </row>
    <row r="3327" spans="1:107" x14ac:dyDescent="0.2">
      <c r="A3327" t="s">
        <v>108</v>
      </c>
      <c r="B3327">
        <v>0</v>
      </c>
      <c r="D3327" t="s">
        <v>109</v>
      </c>
      <c r="K3327">
        <v>1</v>
      </c>
      <c r="M3327">
        <v>5</v>
      </c>
      <c r="N3327" t="s">
        <v>1112</v>
      </c>
      <c r="O3327">
        <v>0</v>
      </c>
      <c r="V3327">
        <v>6127970</v>
      </c>
      <c r="W3327" s="2">
        <v>42432</v>
      </c>
      <c r="X3327">
        <v>10</v>
      </c>
      <c r="Y3327">
        <v>2</v>
      </c>
      <c r="Z3327">
        <v>2</v>
      </c>
      <c r="AB3327">
        <v>0</v>
      </c>
      <c r="AC3327">
        <v>0</v>
      </c>
      <c r="AD3327" s="2">
        <v>42433</v>
      </c>
      <c r="AE3327" s="3" t="s">
        <v>1113</v>
      </c>
      <c r="AF3327">
        <v>23</v>
      </c>
      <c r="AG3327">
        <v>23</v>
      </c>
      <c r="AH3327" s="3" t="s">
        <v>1120</v>
      </c>
      <c r="AI3327">
        <v>2</v>
      </c>
      <c r="AJ3327">
        <v>2</v>
      </c>
      <c r="AK3327" t="s">
        <v>346</v>
      </c>
      <c r="AL3327">
        <v>1864</v>
      </c>
      <c r="AM3327">
        <v>0.1</v>
      </c>
      <c r="AN3327">
        <v>0.1</v>
      </c>
      <c r="AQ3327">
        <v>454</v>
      </c>
      <c r="AR3327">
        <v>454</v>
      </c>
      <c r="AS3327">
        <v>1864</v>
      </c>
      <c r="AT3327">
        <v>10</v>
      </c>
      <c r="AU3327">
        <v>10</v>
      </c>
      <c r="AV3327">
        <v>0.1</v>
      </c>
      <c r="AW3327">
        <v>0.1</v>
      </c>
      <c r="AZ3327">
        <v>133</v>
      </c>
      <c r="BA3327">
        <v>133</v>
      </c>
      <c r="BB3327" t="s">
        <v>135</v>
      </c>
      <c r="BC3327" t="s">
        <v>1114</v>
      </c>
      <c r="BD3327">
        <v>1</v>
      </c>
      <c r="BF3327" s="2">
        <v>42433</v>
      </c>
      <c r="BG3327" s="3" t="s">
        <v>1076</v>
      </c>
      <c r="BH3327">
        <v>41054531300042</v>
      </c>
      <c r="BJ3327" t="s">
        <v>112</v>
      </c>
      <c r="BK3327" t="s">
        <v>1115</v>
      </c>
      <c r="BL3327" t="s">
        <v>1116</v>
      </c>
      <c r="BN3327" s="2">
        <v>42432</v>
      </c>
      <c r="BO3327">
        <v>3</v>
      </c>
      <c r="BQ3327">
        <v>1409</v>
      </c>
      <c r="BS3327" t="s">
        <v>117</v>
      </c>
      <c r="BT3327">
        <v>13.3</v>
      </c>
      <c r="BV3327">
        <v>27</v>
      </c>
      <c r="BX3327">
        <v>1</v>
      </c>
      <c r="BZ3327">
        <v>34255833500051</v>
      </c>
      <c r="CB3327" t="s">
        <v>112</v>
      </c>
      <c r="CC3327">
        <v>1</v>
      </c>
      <c r="CE3327">
        <v>3</v>
      </c>
      <c r="CG3327">
        <v>41054531300042</v>
      </c>
      <c r="CI3327" t="s">
        <v>109</v>
      </c>
      <c r="CK3327">
        <v>3</v>
      </c>
      <c r="CQ3327" t="s">
        <v>110</v>
      </c>
      <c r="CR3327" s="2">
        <v>42460</v>
      </c>
      <c r="CS3327">
        <v>0</v>
      </c>
      <c r="CU3327" t="s">
        <v>109</v>
      </c>
      <c r="CV3327" t="s">
        <v>111</v>
      </c>
      <c r="CW3327">
        <v>41054531300042</v>
      </c>
      <c r="CY3327" t="s">
        <v>112</v>
      </c>
      <c r="CZ3327" t="s">
        <v>113</v>
      </c>
      <c r="DA3327" t="s">
        <v>114</v>
      </c>
      <c r="DB3327" t="s">
        <v>115</v>
      </c>
      <c r="DC3327">
        <v>1</v>
      </c>
    </row>
    <row r="3328" spans="1:107" x14ac:dyDescent="0.2">
      <c r="A3328" t="s">
        <v>108</v>
      </c>
      <c r="B3328">
        <v>0</v>
      </c>
      <c r="D3328" t="s">
        <v>109</v>
      </c>
      <c r="K3328">
        <v>1</v>
      </c>
      <c r="M3328">
        <v>5</v>
      </c>
      <c r="N3328" t="s">
        <v>1112</v>
      </c>
      <c r="O3328">
        <v>0</v>
      </c>
      <c r="V3328">
        <v>6127970</v>
      </c>
      <c r="W3328" s="2">
        <v>42432</v>
      </c>
      <c r="X3328">
        <v>10</v>
      </c>
      <c r="Y3328">
        <v>1</v>
      </c>
      <c r="Z3328">
        <v>1</v>
      </c>
      <c r="AB3328">
        <v>0</v>
      </c>
      <c r="AC3328">
        <v>0</v>
      </c>
      <c r="AD3328" s="2">
        <v>42433</v>
      </c>
      <c r="AE3328" s="3" t="s">
        <v>1113</v>
      </c>
      <c r="AF3328">
        <v>23</v>
      </c>
      <c r="AG3328">
        <v>23</v>
      </c>
      <c r="AH3328" s="3" t="s">
        <v>1124</v>
      </c>
      <c r="AI3328">
        <v>2</v>
      </c>
      <c r="AJ3328">
        <v>2</v>
      </c>
      <c r="AK3328" t="s">
        <v>347</v>
      </c>
      <c r="AL3328">
        <v>2975</v>
      </c>
      <c r="AM3328">
        <v>0.02</v>
      </c>
      <c r="AN3328">
        <v>0.02</v>
      </c>
      <c r="AQ3328">
        <v>454</v>
      </c>
      <c r="AR3328">
        <v>454</v>
      </c>
      <c r="AS3328">
        <v>2975</v>
      </c>
      <c r="AT3328">
        <v>10</v>
      </c>
      <c r="AU3328">
        <v>10</v>
      </c>
      <c r="AV3328">
        <v>0.02</v>
      </c>
      <c r="AW3328">
        <v>0.02</v>
      </c>
      <c r="AZ3328">
        <v>133</v>
      </c>
      <c r="BA3328">
        <v>133</v>
      </c>
      <c r="BB3328" t="s">
        <v>135</v>
      </c>
      <c r="BC3328" t="s">
        <v>1114</v>
      </c>
      <c r="BD3328">
        <v>1</v>
      </c>
      <c r="BF3328" s="2">
        <v>42433</v>
      </c>
      <c r="BG3328" s="3" t="s">
        <v>1076</v>
      </c>
      <c r="BH3328">
        <v>41054531300042</v>
      </c>
      <c r="BJ3328" t="s">
        <v>112</v>
      </c>
      <c r="BK3328" t="s">
        <v>1115</v>
      </c>
      <c r="BL3328" t="s">
        <v>1116</v>
      </c>
      <c r="BN3328" s="2">
        <v>42432</v>
      </c>
      <c r="BO3328">
        <v>3</v>
      </c>
      <c r="BQ3328">
        <v>1409</v>
      </c>
      <c r="BS3328" t="s">
        <v>117</v>
      </c>
      <c r="BT3328">
        <v>13.3</v>
      </c>
      <c r="BV3328">
        <v>27</v>
      </c>
      <c r="BX3328">
        <v>1</v>
      </c>
      <c r="BZ3328">
        <v>34255833500051</v>
      </c>
      <c r="CB3328" t="s">
        <v>112</v>
      </c>
      <c r="CC3328">
        <v>1</v>
      </c>
      <c r="CE3328">
        <v>3</v>
      </c>
      <c r="CG3328">
        <v>41054531300042</v>
      </c>
      <c r="CI3328" t="s">
        <v>109</v>
      </c>
      <c r="CK3328">
        <v>3</v>
      </c>
      <c r="CQ3328" t="s">
        <v>110</v>
      </c>
      <c r="CR3328" s="2">
        <v>42460</v>
      </c>
      <c r="CS3328">
        <v>0</v>
      </c>
      <c r="CU3328" t="s">
        <v>109</v>
      </c>
      <c r="CV3328" t="s">
        <v>111</v>
      </c>
      <c r="CW3328">
        <v>41054531300042</v>
      </c>
      <c r="CY3328" t="s">
        <v>112</v>
      </c>
      <c r="CZ3328" t="s">
        <v>113</v>
      </c>
      <c r="DA3328" t="s">
        <v>114</v>
      </c>
      <c r="DB3328" t="s">
        <v>115</v>
      </c>
      <c r="DC3328">
        <v>1</v>
      </c>
    </row>
    <row r="3329" spans="1:107" x14ac:dyDescent="0.2">
      <c r="A3329" t="s">
        <v>108</v>
      </c>
      <c r="B3329">
        <v>0</v>
      </c>
      <c r="D3329" t="s">
        <v>109</v>
      </c>
      <c r="K3329">
        <v>1</v>
      </c>
      <c r="M3329">
        <v>5</v>
      </c>
      <c r="N3329" t="s">
        <v>1112</v>
      </c>
      <c r="O3329">
        <v>0</v>
      </c>
      <c r="V3329">
        <v>6127970</v>
      </c>
      <c r="W3329" s="2">
        <v>42432</v>
      </c>
      <c r="X3329">
        <v>10</v>
      </c>
      <c r="Y3329">
        <v>1</v>
      </c>
      <c r="Z3329">
        <v>1</v>
      </c>
      <c r="AB3329">
        <v>0</v>
      </c>
      <c r="AC3329">
        <v>0</v>
      </c>
      <c r="AD3329" s="2">
        <v>42434</v>
      </c>
      <c r="AE3329" s="3" t="s">
        <v>1113</v>
      </c>
      <c r="AF3329">
        <v>23</v>
      </c>
      <c r="AG3329">
        <v>23</v>
      </c>
      <c r="AH3329" s="3" t="s">
        <v>1122</v>
      </c>
      <c r="AI3329">
        <v>2</v>
      </c>
      <c r="AJ3329">
        <v>2</v>
      </c>
      <c r="AK3329" t="s">
        <v>348</v>
      </c>
      <c r="AL3329">
        <v>2976</v>
      </c>
      <c r="AM3329">
        <v>5.0000000000000001E-3</v>
      </c>
      <c r="AN3329">
        <v>5.0000000000000001E-3</v>
      </c>
      <c r="AO3329">
        <v>712</v>
      </c>
      <c r="AP3329">
        <v>712</v>
      </c>
      <c r="AQ3329">
        <v>405</v>
      </c>
      <c r="AR3329">
        <v>405</v>
      </c>
      <c r="AS3329">
        <v>2976</v>
      </c>
      <c r="AT3329">
        <v>10</v>
      </c>
      <c r="AU3329">
        <v>10</v>
      </c>
      <c r="AV3329">
        <v>5.0000000000000001E-3</v>
      </c>
      <c r="AW3329">
        <v>5.0000000000000001E-3</v>
      </c>
      <c r="AX3329">
        <v>1168</v>
      </c>
      <c r="AY3329">
        <v>1168</v>
      </c>
      <c r="AZ3329">
        <v>133</v>
      </c>
      <c r="BA3329">
        <v>133</v>
      </c>
      <c r="BB3329" t="s">
        <v>135</v>
      </c>
      <c r="BC3329" t="s">
        <v>1114</v>
      </c>
      <c r="BD3329">
        <v>1</v>
      </c>
      <c r="BF3329" s="2">
        <v>42433</v>
      </c>
      <c r="BG3329" s="3" t="s">
        <v>1076</v>
      </c>
      <c r="BH3329">
        <v>41054531300042</v>
      </c>
      <c r="BJ3329" t="s">
        <v>112</v>
      </c>
      <c r="BK3329" t="s">
        <v>1115</v>
      </c>
      <c r="BL3329" t="s">
        <v>1116</v>
      </c>
      <c r="BN3329" s="2">
        <v>42432</v>
      </c>
      <c r="BO3329">
        <v>3</v>
      </c>
      <c r="BQ3329">
        <v>1409</v>
      </c>
      <c r="BS3329" t="s">
        <v>117</v>
      </c>
      <c r="BT3329">
        <v>13.3</v>
      </c>
      <c r="BV3329">
        <v>27</v>
      </c>
      <c r="BX3329">
        <v>1</v>
      </c>
      <c r="BZ3329">
        <v>34255833500051</v>
      </c>
      <c r="CB3329" t="s">
        <v>112</v>
      </c>
      <c r="CC3329">
        <v>1</v>
      </c>
      <c r="CE3329">
        <v>3</v>
      </c>
      <c r="CG3329">
        <v>41054531300042</v>
      </c>
      <c r="CI3329" t="s">
        <v>109</v>
      </c>
      <c r="CK3329">
        <v>3</v>
      </c>
      <c r="CQ3329" t="s">
        <v>110</v>
      </c>
      <c r="CR3329" s="2">
        <v>42460</v>
      </c>
      <c r="CS3329">
        <v>0</v>
      </c>
      <c r="CU3329" t="s">
        <v>109</v>
      </c>
      <c r="CV3329" t="s">
        <v>111</v>
      </c>
      <c r="CW3329">
        <v>41054531300042</v>
      </c>
      <c r="CY3329" t="s">
        <v>112</v>
      </c>
      <c r="CZ3329" t="s">
        <v>113</v>
      </c>
      <c r="DA3329" t="s">
        <v>114</v>
      </c>
      <c r="DB3329" t="s">
        <v>115</v>
      </c>
      <c r="DC3329">
        <v>1</v>
      </c>
    </row>
    <row r="3330" spans="1:107" x14ac:dyDescent="0.2">
      <c r="A3330" t="s">
        <v>108</v>
      </c>
      <c r="B3330">
        <v>0</v>
      </c>
      <c r="D3330" t="s">
        <v>109</v>
      </c>
      <c r="K3330">
        <v>1</v>
      </c>
      <c r="M3330">
        <v>5</v>
      </c>
      <c r="N3330" t="s">
        <v>1112</v>
      </c>
      <c r="O3330">
        <v>0</v>
      </c>
      <c r="V3330">
        <v>6127970</v>
      </c>
      <c r="W3330" s="2">
        <v>42432</v>
      </c>
      <c r="X3330">
        <v>10</v>
      </c>
      <c r="Y3330">
        <v>1</v>
      </c>
      <c r="Z3330">
        <v>1</v>
      </c>
      <c r="AB3330">
        <v>0</v>
      </c>
      <c r="AC3330">
        <v>0</v>
      </c>
      <c r="AD3330" s="2">
        <v>42434</v>
      </c>
      <c r="AE3330" s="3" t="s">
        <v>1113</v>
      </c>
      <c r="AF3330">
        <v>23</v>
      </c>
      <c r="AG3330">
        <v>23</v>
      </c>
      <c r="AH3330" s="3" t="s">
        <v>1122</v>
      </c>
      <c r="AI3330">
        <v>2</v>
      </c>
      <c r="AJ3330">
        <v>2</v>
      </c>
      <c r="AK3330" t="s">
        <v>349</v>
      </c>
      <c r="AL3330">
        <v>1865</v>
      </c>
      <c r="AM3330">
        <v>5.0000000000000001E-3</v>
      </c>
      <c r="AN3330">
        <v>5.0000000000000001E-3</v>
      </c>
      <c r="AO3330">
        <v>712</v>
      </c>
      <c r="AP3330">
        <v>712</v>
      </c>
      <c r="AQ3330">
        <v>405</v>
      </c>
      <c r="AR3330">
        <v>405</v>
      </c>
      <c r="AS3330">
        <v>1865</v>
      </c>
      <c r="AT3330">
        <v>10</v>
      </c>
      <c r="AU3330">
        <v>10</v>
      </c>
      <c r="AV3330">
        <v>5.0000000000000001E-3</v>
      </c>
      <c r="AW3330">
        <v>5.0000000000000001E-3</v>
      </c>
      <c r="AX3330">
        <v>1168</v>
      </c>
      <c r="AY3330">
        <v>1168</v>
      </c>
      <c r="AZ3330">
        <v>133</v>
      </c>
      <c r="BA3330">
        <v>133</v>
      </c>
      <c r="BB3330" t="s">
        <v>135</v>
      </c>
      <c r="BC3330" t="s">
        <v>1114</v>
      </c>
      <c r="BD3330">
        <v>1</v>
      </c>
      <c r="BF3330" s="2">
        <v>42433</v>
      </c>
      <c r="BG3330" s="3" t="s">
        <v>1076</v>
      </c>
      <c r="BH3330">
        <v>41054531300042</v>
      </c>
      <c r="BJ3330" t="s">
        <v>112</v>
      </c>
      <c r="BK3330" t="s">
        <v>1115</v>
      </c>
      <c r="BL3330" t="s">
        <v>1116</v>
      </c>
      <c r="BN3330" s="2">
        <v>42432</v>
      </c>
      <c r="BO3330">
        <v>3</v>
      </c>
      <c r="BQ3330">
        <v>1409</v>
      </c>
      <c r="BS3330" t="s">
        <v>117</v>
      </c>
      <c r="BT3330">
        <v>13.3</v>
      </c>
      <c r="BV3330">
        <v>27</v>
      </c>
      <c r="BX3330">
        <v>1</v>
      </c>
      <c r="BZ3330">
        <v>34255833500051</v>
      </c>
      <c r="CB3330" t="s">
        <v>112</v>
      </c>
      <c r="CC3330">
        <v>1</v>
      </c>
      <c r="CE3330">
        <v>3</v>
      </c>
      <c r="CG3330">
        <v>41054531300042</v>
      </c>
      <c r="CI3330" t="s">
        <v>109</v>
      </c>
      <c r="CK3330">
        <v>3</v>
      </c>
      <c r="CQ3330" t="s">
        <v>110</v>
      </c>
      <c r="CR3330" s="2">
        <v>42460</v>
      </c>
      <c r="CS3330">
        <v>0</v>
      </c>
      <c r="CU3330" t="s">
        <v>109</v>
      </c>
      <c r="CV3330" t="s">
        <v>111</v>
      </c>
      <c r="CW3330">
        <v>41054531300042</v>
      </c>
      <c r="CY3330" t="s">
        <v>112</v>
      </c>
      <c r="CZ3330" t="s">
        <v>113</v>
      </c>
      <c r="DA3330" t="s">
        <v>114</v>
      </c>
      <c r="DB3330" t="s">
        <v>115</v>
      </c>
      <c r="DC3330">
        <v>1</v>
      </c>
    </row>
    <row r="3331" spans="1:107" x14ac:dyDescent="0.2">
      <c r="A3331" t="s">
        <v>108</v>
      </c>
      <c r="B3331">
        <v>0</v>
      </c>
      <c r="D3331" t="s">
        <v>109</v>
      </c>
      <c r="K3331">
        <v>1</v>
      </c>
      <c r="M3331">
        <v>5</v>
      </c>
      <c r="N3331" t="s">
        <v>1112</v>
      </c>
      <c r="O3331">
        <v>0</v>
      </c>
      <c r="V3331">
        <v>6127970</v>
      </c>
      <c r="W3331" s="2">
        <v>42432</v>
      </c>
      <c r="X3331">
        <v>10</v>
      </c>
      <c r="Y3331">
        <v>1</v>
      </c>
      <c r="Z3331">
        <v>1</v>
      </c>
      <c r="AB3331">
        <v>0</v>
      </c>
      <c r="AC3331">
        <v>0</v>
      </c>
      <c r="AD3331" s="2">
        <v>42433</v>
      </c>
      <c r="AE3331" s="3" t="s">
        <v>1113</v>
      </c>
      <c r="AF3331">
        <v>23</v>
      </c>
      <c r="AG3331">
        <v>23</v>
      </c>
      <c r="AH3331" s="3" t="s">
        <v>1120</v>
      </c>
      <c r="AI3331">
        <v>2</v>
      </c>
      <c r="AJ3331">
        <v>2</v>
      </c>
      <c r="AK3331" t="s">
        <v>350</v>
      </c>
      <c r="AL3331">
        <v>2016</v>
      </c>
      <c r="AM3331">
        <v>0.02</v>
      </c>
      <c r="AN3331">
        <v>0.02</v>
      </c>
      <c r="AQ3331">
        <v>454</v>
      </c>
      <c r="AR3331">
        <v>454</v>
      </c>
      <c r="AS3331">
        <v>2016</v>
      </c>
      <c r="AT3331">
        <v>10</v>
      </c>
      <c r="AU3331">
        <v>10</v>
      </c>
      <c r="AV3331">
        <v>0.02</v>
      </c>
      <c r="AW3331">
        <v>0.02</v>
      </c>
      <c r="AZ3331">
        <v>133</v>
      </c>
      <c r="BA3331">
        <v>133</v>
      </c>
      <c r="BB3331" t="s">
        <v>135</v>
      </c>
      <c r="BC3331" t="s">
        <v>1114</v>
      </c>
      <c r="BD3331">
        <v>1</v>
      </c>
      <c r="BF3331" s="2">
        <v>42433</v>
      </c>
      <c r="BG3331" s="3" t="s">
        <v>1076</v>
      </c>
      <c r="BH3331">
        <v>41054531300042</v>
      </c>
      <c r="BJ3331" t="s">
        <v>112</v>
      </c>
      <c r="BK3331" t="s">
        <v>1115</v>
      </c>
      <c r="BL3331" t="s">
        <v>1116</v>
      </c>
      <c r="BN3331" s="2">
        <v>42432</v>
      </c>
      <c r="BO3331">
        <v>3</v>
      </c>
      <c r="BQ3331">
        <v>1409</v>
      </c>
      <c r="BS3331" t="s">
        <v>117</v>
      </c>
      <c r="BT3331">
        <v>13.3</v>
      </c>
      <c r="BV3331">
        <v>27</v>
      </c>
      <c r="BX3331">
        <v>1</v>
      </c>
      <c r="BZ3331">
        <v>34255833500051</v>
      </c>
      <c r="CB3331" t="s">
        <v>112</v>
      </c>
      <c r="CC3331">
        <v>1</v>
      </c>
      <c r="CE3331">
        <v>3</v>
      </c>
      <c r="CG3331">
        <v>41054531300042</v>
      </c>
      <c r="CI3331" t="s">
        <v>109</v>
      </c>
      <c r="CK3331">
        <v>3</v>
      </c>
      <c r="CQ3331" t="s">
        <v>110</v>
      </c>
      <c r="CR3331" s="2">
        <v>42460</v>
      </c>
      <c r="CS3331">
        <v>0</v>
      </c>
      <c r="CU3331" t="s">
        <v>109</v>
      </c>
      <c r="CV3331" t="s">
        <v>111</v>
      </c>
      <c r="CW3331">
        <v>41054531300042</v>
      </c>
      <c r="CY3331" t="s">
        <v>112</v>
      </c>
      <c r="CZ3331" t="s">
        <v>113</v>
      </c>
      <c r="DA3331" t="s">
        <v>114</v>
      </c>
      <c r="DB3331" t="s">
        <v>115</v>
      </c>
      <c r="DC3331">
        <v>1</v>
      </c>
    </row>
    <row r="3332" spans="1:107" x14ac:dyDescent="0.2">
      <c r="A3332" t="s">
        <v>108</v>
      </c>
      <c r="B3332">
        <v>0</v>
      </c>
      <c r="D3332" t="s">
        <v>109</v>
      </c>
      <c r="K3332">
        <v>1</v>
      </c>
      <c r="M3332">
        <v>5</v>
      </c>
      <c r="N3332" t="s">
        <v>1112</v>
      </c>
      <c r="O3332">
        <v>0</v>
      </c>
      <c r="V3332">
        <v>6127970</v>
      </c>
      <c r="W3332" s="2">
        <v>42432</v>
      </c>
      <c r="X3332">
        <v>10</v>
      </c>
      <c r="Y3332">
        <v>2</v>
      </c>
      <c r="Z3332">
        <v>2</v>
      </c>
      <c r="AB3332">
        <v>0</v>
      </c>
      <c r="AC3332">
        <v>0</v>
      </c>
      <c r="AD3332" s="2">
        <v>42433</v>
      </c>
      <c r="AE3332" s="3" t="s">
        <v>1113</v>
      </c>
      <c r="AF3332">
        <v>23</v>
      </c>
      <c r="AG3332">
        <v>23</v>
      </c>
      <c r="AH3332" s="3" t="s">
        <v>1120</v>
      </c>
      <c r="AI3332">
        <v>2</v>
      </c>
      <c r="AJ3332">
        <v>2</v>
      </c>
      <c r="AK3332" t="s">
        <v>351</v>
      </c>
      <c r="AL3332">
        <v>1336</v>
      </c>
      <c r="AM3332">
        <v>0.05</v>
      </c>
      <c r="AN3332">
        <v>0.05</v>
      </c>
      <c r="AQ3332">
        <v>454</v>
      </c>
      <c r="AR3332">
        <v>454</v>
      </c>
      <c r="AS3332">
        <v>1336</v>
      </c>
      <c r="AT3332">
        <v>10</v>
      </c>
      <c r="AU3332">
        <v>10</v>
      </c>
      <c r="AV3332">
        <v>0.05</v>
      </c>
      <c r="AW3332">
        <v>0.05</v>
      </c>
      <c r="AZ3332">
        <v>133</v>
      </c>
      <c r="BA3332">
        <v>133</v>
      </c>
      <c r="BB3332" t="s">
        <v>135</v>
      </c>
      <c r="BC3332" t="s">
        <v>1114</v>
      </c>
      <c r="BD3332">
        <v>1</v>
      </c>
      <c r="BF3332" s="2">
        <v>42433</v>
      </c>
      <c r="BG3332" s="3" t="s">
        <v>1076</v>
      </c>
      <c r="BH3332">
        <v>41054531300042</v>
      </c>
      <c r="BJ3332" t="s">
        <v>112</v>
      </c>
      <c r="BK3332" t="s">
        <v>1115</v>
      </c>
      <c r="BL3332" t="s">
        <v>1116</v>
      </c>
      <c r="BN3332" s="2">
        <v>42432</v>
      </c>
      <c r="BO3332">
        <v>3</v>
      </c>
      <c r="BQ3332">
        <v>1409</v>
      </c>
      <c r="BS3332" t="s">
        <v>117</v>
      </c>
      <c r="BT3332">
        <v>13.3</v>
      </c>
      <c r="BV3332">
        <v>27</v>
      </c>
      <c r="BX3332">
        <v>1</v>
      </c>
      <c r="BZ3332">
        <v>34255833500051</v>
      </c>
      <c r="CB3332" t="s">
        <v>112</v>
      </c>
      <c r="CC3332">
        <v>1</v>
      </c>
      <c r="CE3332">
        <v>3</v>
      </c>
      <c r="CG3332">
        <v>41054531300042</v>
      </c>
      <c r="CI3332" t="s">
        <v>109</v>
      </c>
      <c r="CK3332">
        <v>3</v>
      </c>
      <c r="CQ3332" t="s">
        <v>110</v>
      </c>
      <c r="CR3332" s="2">
        <v>42460</v>
      </c>
      <c r="CS3332">
        <v>0</v>
      </c>
      <c r="CU3332" t="s">
        <v>109</v>
      </c>
      <c r="CV3332" t="s">
        <v>111</v>
      </c>
      <c r="CW3332">
        <v>41054531300042</v>
      </c>
      <c r="CY3332" t="s">
        <v>112</v>
      </c>
      <c r="CZ3332" t="s">
        <v>113</v>
      </c>
      <c r="DA3332" t="s">
        <v>114</v>
      </c>
      <c r="DB3332" t="s">
        <v>115</v>
      </c>
      <c r="DC3332">
        <v>1</v>
      </c>
    </row>
    <row r="3333" spans="1:107" x14ac:dyDescent="0.2">
      <c r="A3333" t="s">
        <v>108</v>
      </c>
      <c r="B3333">
        <v>0</v>
      </c>
      <c r="D3333" t="s">
        <v>109</v>
      </c>
      <c r="K3333">
        <v>1</v>
      </c>
      <c r="M3333">
        <v>5</v>
      </c>
      <c r="N3333" t="s">
        <v>1112</v>
      </c>
      <c r="O3333">
        <v>0</v>
      </c>
      <c r="V3333">
        <v>6127970</v>
      </c>
      <c r="W3333" s="2">
        <v>42432</v>
      </c>
      <c r="X3333">
        <v>10</v>
      </c>
      <c r="Y3333">
        <v>2</v>
      </c>
      <c r="Z3333">
        <v>2</v>
      </c>
      <c r="AA3333" t="s">
        <v>352</v>
      </c>
      <c r="AB3333">
        <v>0</v>
      </c>
      <c r="AC3333">
        <v>0</v>
      </c>
      <c r="AD3333" s="2">
        <v>42434</v>
      </c>
      <c r="AE3333" s="3" t="s">
        <v>1113</v>
      </c>
      <c r="AF3333">
        <v>23</v>
      </c>
      <c r="AG3333">
        <v>23</v>
      </c>
      <c r="AH3333" s="3" t="s">
        <v>1122</v>
      </c>
      <c r="AI3333">
        <v>2</v>
      </c>
      <c r="AJ3333">
        <v>2</v>
      </c>
      <c r="AK3333" t="s">
        <v>353</v>
      </c>
      <c r="AL3333">
        <v>1132</v>
      </c>
      <c r="AM3333">
        <v>5.0000000000000001E-3</v>
      </c>
      <c r="AN3333">
        <v>5.0000000000000001E-3</v>
      </c>
      <c r="AO3333">
        <v>712</v>
      </c>
      <c r="AP3333">
        <v>712</v>
      </c>
      <c r="AQ3333">
        <v>405</v>
      </c>
      <c r="AR3333">
        <v>405</v>
      </c>
      <c r="AS3333">
        <v>1132</v>
      </c>
      <c r="AT3333">
        <v>10</v>
      </c>
      <c r="AU3333">
        <v>10</v>
      </c>
      <c r="AV3333">
        <v>5.0000000000000001E-3</v>
      </c>
      <c r="AW3333">
        <v>5.0000000000000001E-3</v>
      </c>
      <c r="AX3333">
        <v>1168</v>
      </c>
      <c r="AY3333">
        <v>1168</v>
      </c>
      <c r="AZ3333">
        <v>133</v>
      </c>
      <c r="BA3333">
        <v>133</v>
      </c>
      <c r="BB3333" t="s">
        <v>135</v>
      </c>
      <c r="BC3333" t="s">
        <v>1114</v>
      </c>
      <c r="BD3333">
        <v>1</v>
      </c>
      <c r="BF3333" s="2">
        <v>42433</v>
      </c>
      <c r="BG3333" s="3" t="s">
        <v>1076</v>
      </c>
      <c r="BH3333">
        <v>41054531300042</v>
      </c>
      <c r="BJ3333" t="s">
        <v>112</v>
      </c>
      <c r="BK3333" t="s">
        <v>1115</v>
      </c>
      <c r="BL3333" t="s">
        <v>1116</v>
      </c>
      <c r="BN3333" s="2">
        <v>42432</v>
      </c>
      <c r="BO3333">
        <v>3</v>
      </c>
      <c r="BQ3333">
        <v>1409</v>
      </c>
      <c r="BS3333" t="s">
        <v>117</v>
      </c>
      <c r="BT3333">
        <v>13.3</v>
      </c>
      <c r="BV3333">
        <v>27</v>
      </c>
      <c r="BX3333">
        <v>1</v>
      </c>
      <c r="BZ3333">
        <v>34255833500051</v>
      </c>
      <c r="CB3333" t="s">
        <v>112</v>
      </c>
      <c r="CC3333">
        <v>1</v>
      </c>
      <c r="CE3333">
        <v>3</v>
      </c>
      <c r="CG3333">
        <v>41054531300042</v>
      </c>
      <c r="CI3333" t="s">
        <v>109</v>
      </c>
      <c r="CK3333">
        <v>3</v>
      </c>
      <c r="CQ3333" t="s">
        <v>110</v>
      </c>
      <c r="CR3333" s="2">
        <v>42460</v>
      </c>
      <c r="CS3333">
        <v>0</v>
      </c>
      <c r="CU3333" t="s">
        <v>109</v>
      </c>
      <c r="CV3333" t="s">
        <v>111</v>
      </c>
      <c r="CW3333">
        <v>41054531300042</v>
      </c>
      <c r="CY3333" t="s">
        <v>112</v>
      </c>
      <c r="CZ3333" t="s">
        <v>113</v>
      </c>
      <c r="DA3333" t="s">
        <v>114</v>
      </c>
      <c r="DB3333" t="s">
        <v>115</v>
      </c>
      <c r="DC3333">
        <v>1</v>
      </c>
    </row>
    <row r="3334" spans="1:107" x14ac:dyDescent="0.2">
      <c r="A3334" t="s">
        <v>108</v>
      </c>
      <c r="B3334">
        <v>0</v>
      </c>
      <c r="D3334" t="s">
        <v>109</v>
      </c>
      <c r="K3334">
        <v>1</v>
      </c>
      <c r="M3334">
        <v>5</v>
      </c>
      <c r="N3334" t="s">
        <v>1112</v>
      </c>
      <c r="O3334">
        <v>0</v>
      </c>
      <c r="V3334">
        <v>6127970</v>
      </c>
      <c r="W3334" s="2">
        <v>42432</v>
      </c>
      <c r="X3334">
        <v>10</v>
      </c>
      <c r="Y3334">
        <v>1</v>
      </c>
      <c r="Z3334">
        <v>1</v>
      </c>
      <c r="AB3334">
        <v>0</v>
      </c>
      <c r="AC3334">
        <v>0</v>
      </c>
      <c r="AD3334" s="2">
        <v>42434</v>
      </c>
      <c r="AE3334" s="3" t="s">
        <v>1113</v>
      </c>
      <c r="AF3334">
        <v>23</v>
      </c>
      <c r="AG3334">
        <v>23</v>
      </c>
      <c r="AH3334" s="3" t="s">
        <v>1122</v>
      </c>
      <c r="AI3334">
        <v>2</v>
      </c>
      <c r="AJ3334">
        <v>2</v>
      </c>
      <c r="AK3334" t="s">
        <v>354</v>
      </c>
      <c r="AL3334">
        <v>7010</v>
      </c>
      <c r="AM3334">
        <v>5.0000000000000001E-3</v>
      </c>
      <c r="AN3334">
        <v>5.0000000000000001E-3</v>
      </c>
      <c r="AO3334">
        <v>712</v>
      </c>
      <c r="AP3334">
        <v>712</v>
      </c>
      <c r="AQ3334">
        <v>405</v>
      </c>
      <c r="AR3334">
        <v>405</v>
      </c>
      <c r="AS3334">
        <v>7010</v>
      </c>
      <c r="AT3334">
        <v>10</v>
      </c>
      <c r="AU3334">
        <v>10</v>
      </c>
      <c r="AV3334">
        <v>5.0000000000000001E-3</v>
      </c>
      <c r="AW3334">
        <v>5.0000000000000001E-3</v>
      </c>
      <c r="AX3334">
        <v>1168</v>
      </c>
      <c r="AY3334">
        <v>1168</v>
      </c>
      <c r="AZ3334">
        <v>133</v>
      </c>
      <c r="BA3334">
        <v>133</v>
      </c>
      <c r="BB3334" t="s">
        <v>135</v>
      </c>
      <c r="BC3334" t="s">
        <v>1114</v>
      </c>
      <c r="BD3334">
        <v>1</v>
      </c>
      <c r="BF3334" s="2">
        <v>42433</v>
      </c>
      <c r="BG3334" s="3" t="s">
        <v>1076</v>
      </c>
      <c r="BH3334">
        <v>41054531300042</v>
      </c>
      <c r="BJ3334" t="s">
        <v>112</v>
      </c>
      <c r="BK3334" t="s">
        <v>1115</v>
      </c>
      <c r="BL3334" t="s">
        <v>1116</v>
      </c>
      <c r="BN3334" s="2">
        <v>42432</v>
      </c>
      <c r="BO3334">
        <v>3</v>
      </c>
      <c r="BQ3334">
        <v>1409</v>
      </c>
      <c r="BS3334" t="s">
        <v>117</v>
      </c>
      <c r="BT3334">
        <v>13.3</v>
      </c>
      <c r="BV3334">
        <v>27</v>
      </c>
      <c r="BX3334">
        <v>1</v>
      </c>
      <c r="BZ3334">
        <v>34255833500051</v>
      </c>
      <c r="CB3334" t="s">
        <v>112</v>
      </c>
      <c r="CC3334">
        <v>1</v>
      </c>
      <c r="CE3334">
        <v>3</v>
      </c>
      <c r="CG3334">
        <v>41054531300042</v>
      </c>
      <c r="CI3334" t="s">
        <v>109</v>
      </c>
      <c r="CK3334">
        <v>3</v>
      </c>
      <c r="CQ3334" t="s">
        <v>110</v>
      </c>
      <c r="CR3334" s="2">
        <v>42460</v>
      </c>
      <c r="CS3334">
        <v>0</v>
      </c>
      <c r="CU3334" t="s">
        <v>109</v>
      </c>
      <c r="CV3334" t="s">
        <v>111</v>
      </c>
      <c r="CW3334">
        <v>41054531300042</v>
      </c>
      <c r="CY3334" t="s">
        <v>112</v>
      </c>
      <c r="CZ3334" t="s">
        <v>113</v>
      </c>
      <c r="DA3334" t="s">
        <v>114</v>
      </c>
      <c r="DB3334" t="s">
        <v>115</v>
      </c>
      <c r="DC3334">
        <v>1</v>
      </c>
    </row>
    <row r="3335" spans="1:107" x14ac:dyDescent="0.2">
      <c r="A3335" t="s">
        <v>108</v>
      </c>
      <c r="B3335">
        <v>0</v>
      </c>
      <c r="D3335" t="s">
        <v>109</v>
      </c>
      <c r="K3335">
        <v>1</v>
      </c>
      <c r="M3335">
        <v>5</v>
      </c>
      <c r="N3335" t="s">
        <v>1112</v>
      </c>
      <c r="O3335">
        <v>0</v>
      </c>
      <c r="V3335">
        <v>6127970</v>
      </c>
      <c r="W3335" s="2">
        <v>42432</v>
      </c>
      <c r="X3335">
        <v>10</v>
      </c>
      <c r="Y3335">
        <v>1</v>
      </c>
      <c r="Z3335">
        <v>1</v>
      </c>
      <c r="AA3335" t="s">
        <v>352</v>
      </c>
      <c r="AB3335">
        <v>0</v>
      </c>
      <c r="AC3335">
        <v>0</v>
      </c>
      <c r="AD3335" s="2">
        <v>42434</v>
      </c>
      <c r="AE3335" s="3" t="s">
        <v>1113</v>
      </c>
      <c r="AF3335">
        <v>23</v>
      </c>
      <c r="AG3335">
        <v>23</v>
      </c>
      <c r="AH3335" s="3" t="s">
        <v>1122</v>
      </c>
      <c r="AI3335">
        <v>2</v>
      </c>
      <c r="AJ3335">
        <v>2</v>
      </c>
      <c r="AK3335" t="s">
        <v>355</v>
      </c>
      <c r="AL3335">
        <v>1758</v>
      </c>
      <c r="AM3335">
        <v>5.0000000000000001E-3</v>
      </c>
      <c r="AN3335">
        <v>5.0000000000000001E-3</v>
      </c>
      <c r="AO3335">
        <v>712</v>
      </c>
      <c r="AP3335">
        <v>712</v>
      </c>
      <c r="AQ3335">
        <v>405</v>
      </c>
      <c r="AR3335">
        <v>405</v>
      </c>
      <c r="AS3335">
        <v>1758</v>
      </c>
      <c r="AT3335">
        <v>10</v>
      </c>
      <c r="AU3335">
        <v>10</v>
      </c>
      <c r="AV3335">
        <v>5.0000000000000001E-3</v>
      </c>
      <c r="AW3335">
        <v>5.0000000000000001E-3</v>
      </c>
      <c r="AX3335">
        <v>1168</v>
      </c>
      <c r="AY3335">
        <v>1168</v>
      </c>
      <c r="AZ3335">
        <v>133</v>
      </c>
      <c r="BA3335">
        <v>133</v>
      </c>
      <c r="BB3335" t="s">
        <v>135</v>
      </c>
      <c r="BC3335" t="s">
        <v>1114</v>
      </c>
      <c r="BD3335">
        <v>1</v>
      </c>
      <c r="BF3335" s="2">
        <v>42433</v>
      </c>
      <c r="BG3335" s="3" t="s">
        <v>1076</v>
      </c>
      <c r="BH3335">
        <v>41054531300042</v>
      </c>
      <c r="BJ3335" t="s">
        <v>112</v>
      </c>
      <c r="BK3335" t="s">
        <v>1115</v>
      </c>
      <c r="BL3335" t="s">
        <v>1116</v>
      </c>
      <c r="BN3335" s="2">
        <v>42432</v>
      </c>
      <c r="BO3335">
        <v>3</v>
      </c>
      <c r="BQ3335">
        <v>1409</v>
      </c>
      <c r="BS3335" t="s">
        <v>117</v>
      </c>
      <c r="BT3335">
        <v>13.3</v>
      </c>
      <c r="BV3335">
        <v>27</v>
      </c>
      <c r="BX3335">
        <v>1</v>
      </c>
      <c r="BZ3335">
        <v>34255833500051</v>
      </c>
      <c r="CB3335" t="s">
        <v>112</v>
      </c>
      <c r="CC3335">
        <v>1</v>
      </c>
      <c r="CE3335">
        <v>3</v>
      </c>
      <c r="CG3335">
        <v>41054531300042</v>
      </c>
      <c r="CI3335" t="s">
        <v>109</v>
      </c>
      <c r="CK3335">
        <v>3</v>
      </c>
      <c r="CQ3335" t="s">
        <v>110</v>
      </c>
      <c r="CR3335" s="2">
        <v>42460</v>
      </c>
      <c r="CS3335">
        <v>0</v>
      </c>
      <c r="CU3335" t="s">
        <v>109</v>
      </c>
      <c r="CV3335" t="s">
        <v>111</v>
      </c>
      <c r="CW3335">
        <v>41054531300042</v>
      </c>
      <c r="CY3335" t="s">
        <v>112</v>
      </c>
      <c r="CZ3335" t="s">
        <v>113</v>
      </c>
      <c r="DA3335" t="s">
        <v>114</v>
      </c>
      <c r="DB3335" t="s">
        <v>115</v>
      </c>
      <c r="DC3335">
        <v>1</v>
      </c>
    </row>
    <row r="3336" spans="1:107" x14ac:dyDescent="0.2">
      <c r="A3336" t="s">
        <v>108</v>
      </c>
      <c r="B3336">
        <v>0</v>
      </c>
      <c r="D3336" t="s">
        <v>109</v>
      </c>
      <c r="K3336">
        <v>1</v>
      </c>
      <c r="M3336">
        <v>5</v>
      </c>
      <c r="N3336" t="s">
        <v>1112</v>
      </c>
      <c r="O3336">
        <v>0</v>
      </c>
      <c r="V3336">
        <v>6127970</v>
      </c>
      <c r="W3336" s="2">
        <v>42432</v>
      </c>
      <c r="X3336">
        <v>10</v>
      </c>
      <c r="Y3336">
        <v>1</v>
      </c>
      <c r="Z3336">
        <v>1</v>
      </c>
      <c r="AB3336">
        <v>0</v>
      </c>
      <c r="AC3336">
        <v>0</v>
      </c>
      <c r="AD3336" s="2">
        <v>42434</v>
      </c>
      <c r="AE3336" s="3" t="s">
        <v>1113</v>
      </c>
      <c r="AF3336">
        <v>23</v>
      </c>
      <c r="AG3336">
        <v>23</v>
      </c>
      <c r="AH3336" s="3" t="s">
        <v>1122</v>
      </c>
      <c r="AI3336">
        <v>2</v>
      </c>
      <c r="AJ3336">
        <v>2</v>
      </c>
      <c r="AK3336" t="s">
        <v>356</v>
      </c>
      <c r="AL3336">
        <v>1757</v>
      </c>
      <c r="AM3336">
        <v>5.0000000000000001E-3</v>
      </c>
      <c r="AN3336">
        <v>5.0000000000000001E-3</v>
      </c>
      <c r="AO3336">
        <v>712</v>
      </c>
      <c r="AP3336">
        <v>712</v>
      </c>
      <c r="AQ3336">
        <v>405</v>
      </c>
      <c r="AR3336">
        <v>405</v>
      </c>
      <c r="AS3336">
        <v>1757</v>
      </c>
      <c r="AT3336">
        <v>10</v>
      </c>
      <c r="AU3336">
        <v>10</v>
      </c>
      <c r="AV3336">
        <v>5.0000000000000001E-3</v>
      </c>
      <c r="AW3336">
        <v>5.0000000000000001E-3</v>
      </c>
      <c r="AX3336">
        <v>1168</v>
      </c>
      <c r="AY3336">
        <v>1168</v>
      </c>
      <c r="AZ3336">
        <v>133</v>
      </c>
      <c r="BA3336">
        <v>133</v>
      </c>
      <c r="BB3336" t="s">
        <v>135</v>
      </c>
      <c r="BC3336" t="s">
        <v>1114</v>
      </c>
      <c r="BD3336">
        <v>1</v>
      </c>
      <c r="BF3336" s="2">
        <v>42433</v>
      </c>
      <c r="BG3336" s="3" t="s">
        <v>1076</v>
      </c>
      <c r="BH3336">
        <v>41054531300042</v>
      </c>
      <c r="BJ3336" t="s">
        <v>112</v>
      </c>
      <c r="BK3336" t="s">
        <v>1115</v>
      </c>
      <c r="BL3336" t="s">
        <v>1116</v>
      </c>
      <c r="BN3336" s="2">
        <v>42432</v>
      </c>
      <c r="BO3336">
        <v>3</v>
      </c>
      <c r="BQ3336">
        <v>1409</v>
      </c>
      <c r="BS3336" t="s">
        <v>117</v>
      </c>
      <c r="BT3336">
        <v>13.3</v>
      </c>
      <c r="BV3336">
        <v>27</v>
      </c>
      <c r="BX3336">
        <v>1</v>
      </c>
      <c r="BZ3336">
        <v>34255833500051</v>
      </c>
      <c r="CB3336" t="s">
        <v>112</v>
      </c>
      <c r="CC3336">
        <v>1</v>
      </c>
      <c r="CE3336">
        <v>3</v>
      </c>
      <c r="CG3336">
        <v>41054531300042</v>
      </c>
      <c r="CI3336" t="s">
        <v>109</v>
      </c>
      <c r="CK3336">
        <v>3</v>
      </c>
      <c r="CQ3336" t="s">
        <v>110</v>
      </c>
      <c r="CR3336" s="2">
        <v>42460</v>
      </c>
      <c r="CS3336">
        <v>0</v>
      </c>
      <c r="CU3336" t="s">
        <v>109</v>
      </c>
      <c r="CV3336" t="s">
        <v>111</v>
      </c>
      <c r="CW3336">
        <v>41054531300042</v>
      </c>
      <c r="CY3336" t="s">
        <v>112</v>
      </c>
      <c r="CZ3336" t="s">
        <v>113</v>
      </c>
      <c r="DA3336" t="s">
        <v>114</v>
      </c>
      <c r="DB3336" t="s">
        <v>115</v>
      </c>
      <c r="DC3336">
        <v>1</v>
      </c>
    </row>
    <row r="3337" spans="1:107" x14ac:dyDescent="0.2">
      <c r="A3337" t="s">
        <v>108</v>
      </c>
      <c r="B3337">
        <v>0</v>
      </c>
      <c r="D3337" t="s">
        <v>109</v>
      </c>
      <c r="K3337">
        <v>1</v>
      </c>
      <c r="M3337">
        <v>5</v>
      </c>
      <c r="N3337" t="s">
        <v>1112</v>
      </c>
      <c r="O3337">
        <v>0</v>
      </c>
      <c r="V3337">
        <v>6127970</v>
      </c>
      <c r="W3337" s="2">
        <v>42432</v>
      </c>
      <c r="X3337">
        <v>10</v>
      </c>
      <c r="Y3337">
        <v>2</v>
      </c>
      <c r="Z3337">
        <v>2</v>
      </c>
      <c r="AB3337">
        <v>0</v>
      </c>
      <c r="AC3337">
        <v>0</v>
      </c>
      <c r="AD3337" s="2">
        <v>42434</v>
      </c>
      <c r="AE3337" s="3" t="s">
        <v>1113</v>
      </c>
      <c r="AF3337">
        <v>23</v>
      </c>
      <c r="AG3337">
        <v>23</v>
      </c>
      <c r="AH3337" s="3" t="s">
        <v>1122</v>
      </c>
      <c r="AI3337">
        <v>2</v>
      </c>
      <c r="AJ3337">
        <v>2</v>
      </c>
      <c r="AK3337" t="s">
        <v>357</v>
      </c>
      <c r="AL3337">
        <v>1866</v>
      </c>
      <c r="AM3337">
        <v>0.01</v>
      </c>
      <c r="AN3337">
        <v>0.01</v>
      </c>
      <c r="AO3337">
        <v>712</v>
      </c>
      <c r="AP3337">
        <v>712</v>
      </c>
      <c r="AQ3337">
        <v>405</v>
      </c>
      <c r="AR3337">
        <v>405</v>
      </c>
      <c r="AS3337">
        <v>1866</v>
      </c>
      <c r="AT3337">
        <v>10</v>
      </c>
      <c r="AU3337">
        <v>10</v>
      </c>
      <c r="AV3337">
        <v>0.01</v>
      </c>
      <c r="AW3337">
        <v>0.01</v>
      </c>
      <c r="AX3337">
        <v>1168</v>
      </c>
      <c r="AY3337">
        <v>1168</v>
      </c>
      <c r="AZ3337">
        <v>133</v>
      </c>
      <c r="BA3337">
        <v>133</v>
      </c>
      <c r="BB3337" t="s">
        <v>135</v>
      </c>
      <c r="BC3337" t="s">
        <v>1114</v>
      </c>
      <c r="BD3337">
        <v>1</v>
      </c>
      <c r="BF3337" s="2">
        <v>42433</v>
      </c>
      <c r="BG3337" s="3" t="s">
        <v>1076</v>
      </c>
      <c r="BH3337">
        <v>41054531300042</v>
      </c>
      <c r="BJ3337" t="s">
        <v>112</v>
      </c>
      <c r="BK3337" t="s">
        <v>1115</v>
      </c>
      <c r="BL3337" t="s">
        <v>1116</v>
      </c>
      <c r="BN3337" s="2">
        <v>42432</v>
      </c>
      <c r="BO3337">
        <v>3</v>
      </c>
      <c r="BQ3337">
        <v>1409</v>
      </c>
      <c r="BS3337" t="s">
        <v>117</v>
      </c>
      <c r="BT3337">
        <v>13.3</v>
      </c>
      <c r="BV3337">
        <v>27</v>
      </c>
      <c r="BX3337">
        <v>1</v>
      </c>
      <c r="BZ3337">
        <v>34255833500051</v>
      </c>
      <c r="CB3337" t="s">
        <v>112</v>
      </c>
      <c r="CC3337">
        <v>1</v>
      </c>
      <c r="CE3337">
        <v>3</v>
      </c>
      <c r="CG3337">
        <v>41054531300042</v>
      </c>
      <c r="CI3337" t="s">
        <v>109</v>
      </c>
      <c r="CK3337">
        <v>3</v>
      </c>
      <c r="CQ3337" t="s">
        <v>110</v>
      </c>
      <c r="CR3337" s="2">
        <v>42460</v>
      </c>
      <c r="CS3337">
        <v>0</v>
      </c>
      <c r="CU3337" t="s">
        <v>109</v>
      </c>
      <c r="CV3337" t="s">
        <v>111</v>
      </c>
      <c r="CW3337">
        <v>41054531300042</v>
      </c>
      <c r="CY3337" t="s">
        <v>112</v>
      </c>
      <c r="CZ3337" t="s">
        <v>113</v>
      </c>
      <c r="DA3337" t="s">
        <v>114</v>
      </c>
      <c r="DB3337" t="s">
        <v>115</v>
      </c>
      <c r="DC3337">
        <v>1</v>
      </c>
    </row>
    <row r="3338" spans="1:107" x14ac:dyDescent="0.2">
      <c r="A3338" t="s">
        <v>108</v>
      </c>
      <c r="B3338">
        <v>0</v>
      </c>
      <c r="D3338" t="s">
        <v>109</v>
      </c>
      <c r="K3338">
        <v>1</v>
      </c>
      <c r="M3338">
        <v>5</v>
      </c>
      <c r="N3338" t="s">
        <v>1112</v>
      </c>
      <c r="O3338">
        <v>0</v>
      </c>
      <c r="V3338">
        <v>6127970</v>
      </c>
      <c r="W3338" s="2">
        <v>42432</v>
      </c>
      <c r="X3338">
        <v>10</v>
      </c>
      <c r="Y3338">
        <v>1</v>
      </c>
      <c r="Z3338">
        <v>1</v>
      </c>
      <c r="AB3338">
        <v>0</v>
      </c>
      <c r="AC3338">
        <v>0</v>
      </c>
      <c r="AD3338" s="2">
        <v>42434</v>
      </c>
      <c r="AE3338" s="3" t="s">
        <v>1113</v>
      </c>
      <c r="AF3338">
        <v>23</v>
      </c>
      <c r="AG3338">
        <v>23</v>
      </c>
      <c r="AH3338" s="3" t="s">
        <v>1122</v>
      </c>
      <c r="AI3338">
        <v>2</v>
      </c>
      <c r="AJ3338">
        <v>2</v>
      </c>
      <c r="AK3338" t="s">
        <v>358</v>
      </c>
      <c r="AL3338">
        <v>5553</v>
      </c>
      <c r="AM3338">
        <v>5.0000000000000001E-3</v>
      </c>
      <c r="AN3338">
        <v>5.0000000000000001E-3</v>
      </c>
      <c r="AO3338">
        <v>712</v>
      </c>
      <c r="AP3338">
        <v>712</v>
      </c>
      <c r="AQ3338">
        <v>405</v>
      </c>
      <c r="AR3338">
        <v>405</v>
      </c>
      <c r="AS3338">
        <v>5553</v>
      </c>
      <c r="AT3338">
        <v>10</v>
      </c>
      <c r="AU3338">
        <v>10</v>
      </c>
      <c r="AV3338">
        <v>5.0000000000000001E-3</v>
      </c>
      <c r="AW3338">
        <v>5.0000000000000001E-3</v>
      </c>
      <c r="AX3338">
        <v>1168</v>
      </c>
      <c r="AY3338">
        <v>1168</v>
      </c>
      <c r="AZ3338">
        <v>133</v>
      </c>
      <c r="BA3338">
        <v>133</v>
      </c>
      <c r="BB3338" t="s">
        <v>135</v>
      </c>
      <c r="BC3338" t="s">
        <v>1114</v>
      </c>
      <c r="BD3338">
        <v>1</v>
      </c>
      <c r="BF3338" s="2">
        <v>42433</v>
      </c>
      <c r="BG3338" s="3" t="s">
        <v>1076</v>
      </c>
      <c r="BH3338">
        <v>41054531300042</v>
      </c>
      <c r="BJ3338" t="s">
        <v>112</v>
      </c>
      <c r="BK3338" t="s">
        <v>1115</v>
      </c>
      <c r="BL3338" t="s">
        <v>1116</v>
      </c>
      <c r="BN3338" s="2">
        <v>42432</v>
      </c>
      <c r="BO3338">
        <v>3</v>
      </c>
      <c r="BQ3338">
        <v>1409</v>
      </c>
      <c r="BS3338" t="s">
        <v>117</v>
      </c>
      <c r="BT3338">
        <v>13.3</v>
      </c>
      <c r="BV3338">
        <v>27</v>
      </c>
      <c r="BX3338">
        <v>1</v>
      </c>
      <c r="BZ3338">
        <v>34255833500051</v>
      </c>
      <c r="CB3338" t="s">
        <v>112</v>
      </c>
      <c r="CC3338">
        <v>1</v>
      </c>
      <c r="CE3338">
        <v>3</v>
      </c>
      <c r="CG3338">
        <v>41054531300042</v>
      </c>
      <c r="CI3338" t="s">
        <v>109</v>
      </c>
      <c r="CK3338">
        <v>3</v>
      </c>
      <c r="CQ3338" t="s">
        <v>110</v>
      </c>
      <c r="CR3338" s="2">
        <v>42460</v>
      </c>
      <c r="CS3338">
        <v>0</v>
      </c>
      <c r="CU3338" t="s">
        <v>109</v>
      </c>
      <c r="CV3338" t="s">
        <v>111</v>
      </c>
      <c r="CW3338">
        <v>41054531300042</v>
      </c>
      <c r="CY3338" t="s">
        <v>112</v>
      </c>
      <c r="CZ3338" t="s">
        <v>113</v>
      </c>
      <c r="DA3338" t="s">
        <v>114</v>
      </c>
      <c r="DB3338" t="s">
        <v>115</v>
      </c>
      <c r="DC3338">
        <v>1</v>
      </c>
    </row>
    <row r="3339" spans="1:107" x14ac:dyDescent="0.2">
      <c r="A3339" t="s">
        <v>108</v>
      </c>
      <c r="B3339">
        <v>0</v>
      </c>
      <c r="D3339" t="s">
        <v>109</v>
      </c>
      <c r="K3339">
        <v>1</v>
      </c>
      <c r="M3339">
        <v>5</v>
      </c>
      <c r="N3339" t="s">
        <v>1112</v>
      </c>
      <c r="O3339">
        <v>0</v>
      </c>
      <c r="V3339">
        <v>6127970</v>
      </c>
      <c r="W3339" s="2">
        <v>42432</v>
      </c>
      <c r="X3339">
        <v>10</v>
      </c>
      <c r="Y3339">
        <v>1</v>
      </c>
      <c r="Z3339">
        <v>1</v>
      </c>
      <c r="AB3339">
        <v>0</v>
      </c>
      <c r="AC3339">
        <v>0</v>
      </c>
      <c r="AD3339" s="2">
        <v>42433</v>
      </c>
      <c r="AE3339" s="3" t="s">
        <v>1113</v>
      </c>
      <c r="AF3339">
        <v>23</v>
      </c>
      <c r="AG3339">
        <v>23</v>
      </c>
      <c r="AH3339" s="3" t="s">
        <v>1124</v>
      </c>
      <c r="AI3339">
        <v>2</v>
      </c>
      <c r="AJ3339">
        <v>2</v>
      </c>
      <c r="AK3339" t="s">
        <v>359</v>
      </c>
      <c r="AL3339">
        <v>1464</v>
      </c>
      <c r="AM3339">
        <v>0.02</v>
      </c>
      <c r="AN3339">
        <v>0.02</v>
      </c>
      <c r="AQ3339">
        <v>454</v>
      </c>
      <c r="AR3339">
        <v>454</v>
      </c>
      <c r="AS3339">
        <v>1464</v>
      </c>
      <c r="AT3339">
        <v>10</v>
      </c>
      <c r="AU3339">
        <v>10</v>
      </c>
      <c r="AV3339">
        <v>0.02</v>
      </c>
      <c r="AW3339">
        <v>0.02</v>
      </c>
      <c r="AZ3339">
        <v>133</v>
      </c>
      <c r="BA3339">
        <v>133</v>
      </c>
      <c r="BB3339" t="s">
        <v>135</v>
      </c>
      <c r="BC3339" t="s">
        <v>1114</v>
      </c>
      <c r="BD3339">
        <v>1</v>
      </c>
      <c r="BF3339" s="2">
        <v>42433</v>
      </c>
      <c r="BG3339" s="3" t="s">
        <v>1076</v>
      </c>
      <c r="BH3339">
        <v>41054531300042</v>
      </c>
      <c r="BJ3339" t="s">
        <v>112</v>
      </c>
      <c r="BK3339" t="s">
        <v>1115</v>
      </c>
      <c r="BL3339" t="s">
        <v>1116</v>
      </c>
      <c r="BN3339" s="2">
        <v>42432</v>
      </c>
      <c r="BO3339">
        <v>3</v>
      </c>
      <c r="BQ3339">
        <v>1409</v>
      </c>
      <c r="BS3339" t="s">
        <v>117</v>
      </c>
      <c r="BT3339">
        <v>13.3</v>
      </c>
      <c r="BV3339">
        <v>27</v>
      </c>
      <c r="BX3339">
        <v>1</v>
      </c>
      <c r="BZ3339">
        <v>34255833500051</v>
      </c>
      <c r="CB3339" t="s">
        <v>112</v>
      </c>
      <c r="CC3339">
        <v>1</v>
      </c>
      <c r="CE3339">
        <v>3</v>
      </c>
      <c r="CG3339">
        <v>41054531300042</v>
      </c>
      <c r="CI3339" t="s">
        <v>109</v>
      </c>
      <c r="CK3339">
        <v>3</v>
      </c>
      <c r="CQ3339" t="s">
        <v>110</v>
      </c>
      <c r="CR3339" s="2">
        <v>42460</v>
      </c>
      <c r="CS3339">
        <v>0</v>
      </c>
      <c r="CU3339" t="s">
        <v>109</v>
      </c>
      <c r="CV3339" t="s">
        <v>111</v>
      </c>
      <c r="CW3339">
        <v>41054531300042</v>
      </c>
      <c r="CY3339" t="s">
        <v>112</v>
      </c>
      <c r="CZ3339" t="s">
        <v>113</v>
      </c>
      <c r="DA3339" t="s">
        <v>114</v>
      </c>
      <c r="DB3339" t="s">
        <v>115</v>
      </c>
      <c r="DC3339">
        <v>1</v>
      </c>
    </row>
    <row r="3340" spans="1:107" x14ac:dyDescent="0.2">
      <c r="A3340" t="s">
        <v>108</v>
      </c>
      <c r="B3340">
        <v>0</v>
      </c>
      <c r="D3340" t="s">
        <v>109</v>
      </c>
      <c r="K3340">
        <v>1</v>
      </c>
      <c r="M3340">
        <v>5</v>
      </c>
      <c r="N3340" t="s">
        <v>1112</v>
      </c>
      <c r="O3340">
        <v>0</v>
      </c>
      <c r="V3340">
        <v>6127970</v>
      </c>
      <c r="W3340" s="2">
        <v>42432</v>
      </c>
      <c r="X3340">
        <v>10</v>
      </c>
      <c r="Y3340">
        <v>2</v>
      </c>
      <c r="Z3340">
        <v>2</v>
      </c>
      <c r="AB3340">
        <v>0</v>
      </c>
      <c r="AC3340">
        <v>0</v>
      </c>
      <c r="AD3340" s="2">
        <v>42434</v>
      </c>
      <c r="AE3340" s="3" t="s">
        <v>1113</v>
      </c>
      <c r="AF3340">
        <v>23</v>
      </c>
      <c r="AG3340">
        <v>23</v>
      </c>
      <c r="AH3340" s="3" t="s">
        <v>1122</v>
      </c>
      <c r="AI3340">
        <v>2</v>
      </c>
      <c r="AJ3340">
        <v>2</v>
      </c>
      <c r="AK3340" t="s">
        <v>360</v>
      </c>
      <c r="AL3340">
        <v>2950</v>
      </c>
      <c r="AM3340">
        <v>0.01</v>
      </c>
      <c r="AN3340">
        <v>0.01</v>
      </c>
      <c r="AO3340">
        <v>712</v>
      </c>
      <c r="AP3340">
        <v>712</v>
      </c>
      <c r="AQ3340">
        <v>405</v>
      </c>
      <c r="AR3340">
        <v>405</v>
      </c>
      <c r="AS3340">
        <v>2950</v>
      </c>
      <c r="AT3340">
        <v>10</v>
      </c>
      <c r="AU3340">
        <v>10</v>
      </c>
      <c r="AV3340">
        <v>0.01</v>
      </c>
      <c r="AW3340">
        <v>0.01</v>
      </c>
      <c r="AX3340">
        <v>1168</v>
      </c>
      <c r="AY3340">
        <v>1168</v>
      </c>
      <c r="AZ3340">
        <v>133</v>
      </c>
      <c r="BA3340">
        <v>133</v>
      </c>
      <c r="BB3340" t="s">
        <v>135</v>
      </c>
      <c r="BC3340" t="s">
        <v>1114</v>
      </c>
      <c r="BD3340">
        <v>1</v>
      </c>
      <c r="BF3340" s="2">
        <v>42433</v>
      </c>
      <c r="BG3340" s="3" t="s">
        <v>1076</v>
      </c>
      <c r="BH3340">
        <v>41054531300042</v>
      </c>
      <c r="BJ3340" t="s">
        <v>112</v>
      </c>
      <c r="BK3340" t="s">
        <v>1115</v>
      </c>
      <c r="BL3340" t="s">
        <v>1116</v>
      </c>
      <c r="BN3340" s="2">
        <v>42432</v>
      </c>
      <c r="BO3340">
        <v>3</v>
      </c>
      <c r="BQ3340">
        <v>1409</v>
      </c>
      <c r="BS3340" t="s">
        <v>117</v>
      </c>
      <c r="BT3340">
        <v>13.3</v>
      </c>
      <c r="BV3340">
        <v>27</v>
      </c>
      <c r="BX3340">
        <v>1</v>
      </c>
      <c r="BZ3340">
        <v>34255833500051</v>
      </c>
      <c r="CB3340" t="s">
        <v>112</v>
      </c>
      <c r="CC3340">
        <v>1</v>
      </c>
      <c r="CE3340">
        <v>3</v>
      </c>
      <c r="CG3340">
        <v>41054531300042</v>
      </c>
      <c r="CI3340" t="s">
        <v>109</v>
      </c>
      <c r="CK3340">
        <v>3</v>
      </c>
      <c r="CQ3340" t="s">
        <v>110</v>
      </c>
      <c r="CR3340" s="2">
        <v>42460</v>
      </c>
      <c r="CS3340">
        <v>0</v>
      </c>
      <c r="CU3340" t="s">
        <v>109</v>
      </c>
      <c r="CV3340" t="s">
        <v>111</v>
      </c>
      <c r="CW3340">
        <v>41054531300042</v>
      </c>
      <c r="CY3340" t="s">
        <v>112</v>
      </c>
      <c r="CZ3340" t="s">
        <v>113</v>
      </c>
      <c r="DA3340" t="s">
        <v>114</v>
      </c>
      <c r="DB3340" t="s">
        <v>115</v>
      </c>
      <c r="DC3340">
        <v>1</v>
      </c>
    </row>
    <row r="3341" spans="1:107" x14ac:dyDescent="0.2">
      <c r="A3341" t="s">
        <v>108</v>
      </c>
      <c r="B3341">
        <v>0</v>
      </c>
      <c r="D3341" t="s">
        <v>109</v>
      </c>
      <c r="K3341">
        <v>1</v>
      </c>
      <c r="M3341">
        <v>5</v>
      </c>
      <c r="N3341" t="s">
        <v>1112</v>
      </c>
      <c r="O3341">
        <v>0</v>
      </c>
      <c r="V3341">
        <v>6127970</v>
      </c>
      <c r="W3341" s="2">
        <v>42432</v>
      </c>
      <c r="X3341">
        <v>10</v>
      </c>
      <c r="Y3341">
        <v>1</v>
      </c>
      <c r="Z3341">
        <v>1</v>
      </c>
      <c r="AB3341">
        <v>0</v>
      </c>
      <c r="AC3341">
        <v>0</v>
      </c>
      <c r="AD3341" s="2">
        <v>42434</v>
      </c>
      <c r="AE3341" s="3" t="s">
        <v>1113</v>
      </c>
      <c r="AF3341">
        <v>23</v>
      </c>
      <c r="AG3341">
        <v>23</v>
      </c>
      <c r="AH3341" s="3" t="s">
        <v>1122</v>
      </c>
      <c r="AI3341">
        <v>2</v>
      </c>
      <c r="AJ3341">
        <v>2</v>
      </c>
      <c r="AK3341" t="s">
        <v>361</v>
      </c>
      <c r="AL3341">
        <v>1133</v>
      </c>
      <c r="AM3341">
        <v>5.0000000000000001E-3</v>
      </c>
      <c r="AN3341">
        <v>5.0000000000000001E-3</v>
      </c>
      <c r="AO3341">
        <v>712</v>
      </c>
      <c r="AP3341">
        <v>712</v>
      </c>
      <c r="AQ3341">
        <v>405</v>
      </c>
      <c r="AR3341">
        <v>405</v>
      </c>
      <c r="AS3341">
        <v>1133</v>
      </c>
      <c r="AT3341">
        <v>10</v>
      </c>
      <c r="AU3341">
        <v>10</v>
      </c>
      <c r="AV3341">
        <v>5.0000000000000001E-3</v>
      </c>
      <c r="AW3341">
        <v>5.0000000000000001E-3</v>
      </c>
      <c r="AX3341">
        <v>1168</v>
      </c>
      <c r="AY3341">
        <v>1168</v>
      </c>
      <c r="AZ3341">
        <v>133</v>
      </c>
      <c r="BA3341">
        <v>133</v>
      </c>
      <c r="BB3341" t="s">
        <v>135</v>
      </c>
      <c r="BC3341" t="s">
        <v>1114</v>
      </c>
      <c r="BD3341">
        <v>1</v>
      </c>
      <c r="BF3341" s="2">
        <v>42433</v>
      </c>
      <c r="BG3341" s="3" t="s">
        <v>1076</v>
      </c>
      <c r="BH3341">
        <v>41054531300042</v>
      </c>
      <c r="BJ3341" t="s">
        <v>112</v>
      </c>
      <c r="BK3341" t="s">
        <v>1115</v>
      </c>
      <c r="BL3341" t="s">
        <v>1116</v>
      </c>
      <c r="BN3341" s="2">
        <v>42432</v>
      </c>
      <c r="BO3341">
        <v>3</v>
      </c>
      <c r="BQ3341">
        <v>1409</v>
      </c>
      <c r="BS3341" t="s">
        <v>117</v>
      </c>
      <c r="BT3341">
        <v>13.3</v>
      </c>
      <c r="BV3341">
        <v>27</v>
      </c>
      <c r="BX3341">
        <v>1</v>
      </c>
      <c r="BZ3341">
        <v>34255833500051</v>
      </c>
      <c r="CB3341" t="s">
        <v>112</v>
      </c>
      <c r="CC3341">
        <v>1</v>
      </c>
      <c r="CE3341">
        <v>3</v>
      </c>
      <c r="CG3341">
        <v>41054531300042</v>
      </c>
      <c r="CI3341" t="s">
        <v>109</v>
      </c>
      <c r="CK3341">
        <v>3</v>
      </c>
      <c r="CQ3341" t="s">
        <v>110</v>
      </c>
      <c r="CR3341" s="2">
        <v>42460</v>
      </c>
      <c r="CS3341">
        <v>0</v>
      </c>
      <c r="CU3341" t="s">
        <v>109</v>
      </c>
      <c r="CV3341" t="s">
        <v>111</v>
      </c>
      <c r="CW3341">
        <v>41054531300042</v>
      </c>
      <c r="CY3341" t="s">
        <v>112</v>
      </c>
      <c r="CZ3341" t="s">
        <v>113</v>
      </c>
      <c r="DA3341" t="s">
        <v>114</v>
      </c>
      <c r="DB3341" t="s">
        <v>115</v>
      </c>
      <c r="DC3341">
        <v>1</v>
      </c>
    </row>
    <row r="3342" spans="1:107" x14ac:dyDescent="0.2">
      <c r="A3342" t="s">
        <v>108</v>
      </c>
      <c r="B3342">
        <v>0</v>
      </c>
      <c r="D3342" t="s">
        <v>109</v>
      </c>
      <c r="K3342">
        <v>1</v>
      </c>
      <c r="M3342">
        <v>5</v>
      </c>
      <c r="N3342" t="s">
        <v>1112</v>
      </c>
      <c r="O3342">
        <v>0</v>
      </c>
      <c r="V3342">
        <v>6127970</v>
      </c>
      <c r="W3342" s="2">
        <v>42432</v>
      </c>
      <c r="X3342">
        <v>10</v>
      </c>
      <c r="Y3342">
        <v>1</v>
      </c>
      <c r="Z3342">
        <v>1</v>
      </c>
      <c r="AB3342">
        <v>0</v>
      </c>
      <c r="AC3342">
        <v>0</v>
      </c>
      <c r="AD3342" s="2">
        <v>42433</v>
      </c>
      <c r="AE3342" s="3" t="s">
        <v>1113</v>
      </c>
      <c r="AF3342">
        <v>23</v>
      </c>
      <c r="AG3342">
        <v>23</v>
      </c>
      <c r="AH3342" s="3" t="s">
        <v>1120</v>
      </c>
      <c r="AI3342">
        <v>2</v>
      </c>
      <c r="AJ3342">
        <v>2</v>
      </c>
      <c r="AK3342" t="s">
        <v>362</v>
      </c>
      <c r="AL3342">
        <v>5522</v>
      </c>
      <c r="AM3342">
        <v>0.02</v>
      </c>
      <c r="AN3342">
        <v>0.02</v>
      </c>
      <c r="AQ3342">
        <v>454</v>
      </c>
      <c r="AR3342">
        <v>454</v>
      </c>
      <c r="AS3342">
        <v>5522</v>
      </c>
      <c r="AT3342">
        <v>10</v>
      </c>
      <c r="AU3342">
        <v>10</v>
      </c>
      <c r="AV3342">
        <v>0.02</v>
      </c>
      <c r="AW3342">
        <v>0.02</v>
      </c>
      <c r="AZ3342">
        <v>133</v>
      </c>
      <c r="BA3342">
        <v>133</v>
      </c>
      <c r="BB3342" t="s">
        <v>135</v>
      </c>
      <c r="BC3342" t="s">
        <v>1114</v>
      </c>
      <c r="BD3342">
        <v>1</v>
      </c>
      <c r="BF3342" s="2">
        <v>42433</v>
      </c>
      <c r="BG3342" s="3" t="s">
        <v>1076</v>
      </c>
      <c r="BH3342">
        <v>41054531300042</v>
      </c>
      <c r="BJ3342" t="s">
        <v>112</v>
      </c>
      <c r="BK3342" t="s">
        <v>1115</v>
      </c>
      <c r="BL3342" t="s">
        <v>1116</v>
      </c>
      <c r="BN3342" s="2">
        <v>42432</v>
      </c>
      <c r="BO3342">
        <v>3</v>
      </c>
      <c r="BQ3342">
        <v>1409</v>
      </c>
      <c r="BS3342" t="s">
        <v>117</v>
      </c>
      <c r="BT3342">
        <v>13.3</v>
      </c>
      <c r="BV3342">
        <v>27</v>
      </c>
      <c r="BX3342">
        <v>1</v>
      </c>
      <c r="BZ3342">
        <v>34255833500051</v>
      </c>
      <c r="CB3342" t="s">
        <v>112</v>
      </c>
      <c r="CC3342">
        <v>1</v>
      </c>
      <c r="CE3342">
        <v>3</v>
      </c>
      <c r="CG3342">
        <v>41054531300042</v>
      </c>
      <c r="CI3342" t="s">
        <v>109</v>
      </c>
      <c r="CK3342">
        <v>3</v>
      </c>
      <c r="CQ3342" t="s">
        <v>110</v>
      </c>
      <c r="CR3342" s="2">
        <v>42460</v>
      </c>
      <c r="CS3342">
        <v>0</v>
      </c>
      <c r="CU3342" t="s">
        <v>109</v>
      </c>
      <c r="CV3342" t="s">
        <v>111</v>
      </c>
      <c r="CW3342">
        <v>41054531300042</v>
      </c>
      <c r="CY3342" t="s">
        <v>112</v>
      </c>
      <c r="CZ3342" t="s">
        <v>113</v>
      </c>
      <c r="DA3342" t="s">
        <v>114</v>
      </c>
      <c r="DB3342" t="s">
        <v>115</v>
      </c>
      <c r="DC3342">
        <v>1</v>
      </c>
    </row>
    <row r="3343" spans="1:107" x14ac:dyDescent="0.2">
      <c r="A3343" t="s">
        <v>108</v>
      </c>
      <c r="B3343">
        <v>0</v>
      </c>
      <c r="D3343" t="s">
        <v>109</v>
      </c>
      <c r="K3343">
        <v>1</v>
      </c>
      <c r="M3343">
        <v>5</v>
      </c>
      <c r="N3343" t="s">
        <v>1112</v>
      </c>
      <c r="O3343">
        <v>0</v>
      </c>
      <c r="V3343">
        <v>6127970</v>
      </c>
      <c r="W3343" s="2">
        <v>42432</v>
      </c>
      <c r="X3343">
        <v>10</v>
      </c>
      <c r="Y3343">
        <v>1</v>
      </c>
      <c r="Z3343">
        <v>1</v>
      </c>
      <c r="AB3343">
        <v>0</v>
      </c>
      <c r="AC3343">
        <v>0</v>
      </c>
      <c r="AD3343" s="2">
        <v>42434</v>
      </c>
      <c r="AE3343" s="3" t="s">
        <v>1113</v>
      </c>
      <c r="AF3343">
        <v>23</v>
      </c>
      <c r="AG3343">
        <v>23</v>
      </c>
      <c r="AH3343" s="3" t="s">
        <v>1122</v>
      </c>
      <c r="AI3343">
        <v>2</v>
      </c>
      <c r="AJ3343">
        <v>2</v>
      </c>
      <c r="AK3343" t="s">
        <v>363</v>
      </c>
      <c r="AL3343">
        <v>1134</v>
      </c>
      <c r="AM3343">
        <v>5.0000000000000001E-3</v>
      </c>
      <c r="AN3343">
        <v>5.0000000000000001E-3</v>
      </c>
      <c r="AO3343">
        <v>712</v>
      </c>
      <c r="AP3343">
        <v>712</v>
      </c>
      <c r="AQ3343">
        <v>405</v>
      </c>
      <c r="AR3343">
        <v>405</v>
      </c>
      <c r="AS3343">
        <v>1134</v>
      </c>
      <c r="AT3343">
        <v>10</v>
      </c>
      <c r="AU3343">
        <v>10</v>
      </c>
      <c r="AV3343">
        <v>5.0000000000000001E-3</v>
      </c>
      <c r="AW3343">
        <v>5.0000000000000001E-3</v>
      </c>
      <c r="AX3343">
        <v>1168</v>
      </c>
      <c r="AY3343">
        <v>1168</v>
      </c>
      <c r="AZ3343">
        <v>133</v>
      </c>
      <c r="BA3343">
        <v>133</v>
      </c>
      <c r="BB3343" t="s">
        <v>135</v>
      </c>
      <c r="BC3343" t="s">
        <v>1114</v>
      </c>
      <c r="BD3343">
        <v>1</v>
      </c>
      <c r="BF3343" s="2">
        <v>42433</v>
      </c>
      <c r="BG3343" s="3" t="s">
        <v>1076</v>
      </c>
      <c r="BH3343">
        <v>41054531300042</v>
      </c>
      <c r="BJ3343" t="s">
        <v>112</v>
      </c>
      <c r="BK3343" t="s">
        <v>1115</v>
      </c>
      <c r="BL3343" t="s">
        <v>1116</v>
      </c>
      <c r="BN3343" s="2">
        <v>42432</v>
      </c>
      <c r="BO3343">
        <v>3</v>
      </c>
      <c r="BQ3343">
        <v>1409</v>
      </c>
      <c r="BS3343" t="s">
        <v>117</v>
      </c>
      <c r="BT3343">
        <v>13.3</v>
      </c>
      <c r="BV3343">
        <v>27</v>
      </c>
      <c r="BX3343">
        <v>1</v>
      </c>
      <c r="BZ3343">
        <v>34255833500051</v>
      </c>
      <c r="CB3343" t="s">
        <v>112</v>
      </c>
      <c r="CC3343">
        <v>1</v>
      </c>
      <c r="CE3343">
        <v>3</v>
      </c>
      <c r="CG3343">
        <v>41054531300042</v>
      </c>
      <c r="CI3343" t="s">
        <v>109</v>
      </c>
      <c r="CK3343">
        <v>3</v>
      </c>
      <c r="CQ3343" t="s">
        <v>110</v>
      </c>
      <c r="CR3343" s="2">
        <v>42460</v>
      </c>
      <c r="CS3343">
        <v>0</v>
      </c>
      <c r="CU3343" t="s">
        <v>109</v>
      </c>
      <c r="CV3343" t="s">
        <v>111</v>
      </c>
      <c r="CW3343">
        <v>41054531300042</v>
      </c>
      <c r="CY3343" t="s">
        <v>112</v>
      </c>
      <c r="CZ3343" t="s">
        <v>113</v>
      </c>
      <c r="DA3343" t="s">
        <v>114</v>
      </c>
      <c r="DB3343" t="s">
        <v>115</v>
      </c>
      <c r="DC3343">
        <v>1</v>
      </c>
    </row>
    <row r="3344" spans="1:107" x14ac:dyDescent="0.2">
      <c r="A3344" t="s">
        <v>108</v>
      </c>
      <c r="B3344">
        <v>0</v>
      </c>
      <c r="D3344" t="s">
        <v>109</v>
      </c>
      <c r="K3344">
        <v>1</v>
      </c>
      <c r="M3344">
        <v>5</v>
      </c>
      <c r="N3344" t="s">
        <v>1112</v>
      </c>
      <c r="O3344">
        <v>0</v>
      </c>
      <c r="V3344">
        <v>6127970</v>
      </c>
      <c r="W3344" s="2">
        <v>42432</v>
      </c>
      <c r="X3344">
        <v>10</v>
      </c>
      <c r="Y3344">
        <v>1</v>
      </c>
      <c r="Z3344">
        <v>1</v>
      </c>
      <c r="AB3344">
        <v>0</v>
      </c>
      <c r="AC3344">
        <v>0</v>
      </c>
      <c r="AD3344" s="2">
        <v>42434</v>
      </c>
      <c r="AE3344" s="3" t="s">
        <v>1113</v>
      </c>
      <c r="AF3344">
        <v>23</v>
      </c>
      <c r="AG3344">
        <v>23</v>
      </c>
      <c r="AH3344" s="3" t="s">
        <v>1136</v>
      </c>
      <c r="AI3344">
        <v>2</v>
      </c>
      <c r="AJ3344">
        <v>2</v>
      </c>
      <c r="AK3344" t="s">
        <v>364</v>
      </c>
      <c r="AL3344">
        <v>5554</v>
      </c>
      <c r="AM3344">
        <v>0.05</v>
      </c>
      <c r="AN3344">
        <v>0.05</v>
      </c>
      <c r="AQ3344">
        <v>454</v>
      </c>
      <c r="AR3344">
        <v>454</v>
      </c>
      <c r="AS3344">
        <v>5554</v>
      </c>
      <c r="AT3344">
        <v>10</v>
      </c>
      <c r="AU3344">
        <v>10</v>
      </c>
      <c r="AV3344">
        <v>0.05</v>
      </c>
      <c r="AW3344">
        <v>0.05</v>
      </c>
      <c r="AZ3344">
        <v>133</v>
      </c>
      <c r="BA3344">
        <v>133</v>
      </c>
      <c r="BB3344" t="s">
        <v>135</v>
      </c>
      <c r="BC3344" t="s">
        <v>1114</v>
      </c>
      <c r="BD3344">
        <v>1</v>
      </c>
      <c r="BF3344" s="2">
        <v>42433</v>
      </c>
      <c r="BG3344" s="3" t="s">
        <v>1076</v>
      </c>
      <c r="BH3344">
        <v>41054531300042</v>
      </c>
      <c r="BJ3344" t="s">
        <v>112</v>
      </c>
      <c r="BK3344" t="s">
        <v>1115</v>
      </c>
      <c r="BL3344" t="s">
        <v>1116</v>
      </c>
      <c r="BN3344" s="2">
        <v>42432</v>
      </c>
      <c r="BO3344">
        <v>3</v>
      </c>
      <c r="BQ3344">
        <v>1409</v>
      </c>
      <c r="BS3344" t="s">
        <v>117</v>
      </c>
      <c r="BT3344">
        <v>13.3</v>
      </c>
      <c r="BV3344">
        <v>27</v>
      </c>
      <c r="BX3344">
        <v>1</v>
      </c>
      <c r="BZ3344">
        <v>34255833500051</v>
      </c>
      <c r="CB3344" t="s">
        <v>112</v>
      </c>
      <c r="CC3344">
        <v>1</v>
      </c>
      <c r="CE3344">
        <v>3</v>
      </c>
      <c r="CG3344">
        <v>41054531300042</v>
      </c>
      <c r="CI3344" t="s">
        <v>109</v>
      </c>
      <c r="CK3344">
        <v>3</v>
      </c>
      <c r="CQ3344" t="s">
        <v>110</v>
      </c>
      <c r="CR3344" s="2">
        <v>42460</v>
      </c>
      <c r="CS3344">
        <v>0</v>
      </c>
      <c r="CU3344" t="s">
        <v>109</v>
      </c>
      <c r="CV3344" t="s">
        <v>111</v>
      </c>
      <c r="CW3344">
        <v>41054531300042</v>
      </c>
      <c r="CY3344" t="s">
        <v>112</v>
      </c>
      <c r="CZ3344" t="s">
        <v>113</v>
      </c>
      <c r="DA3344" t="s">
        <v>114</v>
      </c>
      <c r="DB3344" t="s">
        <v>115</v>
      </c>
      <c r="DC3344">
        <v>1</v>
      </c>
    </row>
    <row r="3345" spans="1:107" x14ac:dyDescent="0.2">
      <c r="A3345" t="s">
        <v>108</v>
      </c>
      <c r="B3345">
        <v>0</v>
      </c>
      <c r="D3345" t="s">
        <v>109</v>
      </c>
      <c r="K3345">
        <v>1</v>
      </c>
      <c r="M3345">
        <v>5</v>
      </c>
      <c r="N3345" t="s">
        <v>1112</v>
      </c>
      <c r="O3345">
        <v>0</v>
      </c>
      <c r="V3345">
        <v>6127970</v>
      </c>
      <c r="W3345" s="2">
        <v>42432</v>
      </c>
      <c r="X3345">
        <v>10</v>
      </c>
      <c r="Y3345">
        <v>2</v>
      </c>
      <c r="Z3345">
        <v>2</v>
      </c>
      <c r="AA3345" t="s">
        <v>352</v>
      </c>
      <c r="AB3345">
        <v>0</v>
      </c>
      <c r="AC3345">
        <v>0</v>
      </c>
      <c r="AD3345" s="2">
        <v>42434</v>
      </c>
      <c r="AE3345" s="3" t="s">
        <v>1113</v>
      </c>
      <c r="AF3345">
        <v>23</v>
      </c>
      <c r="AG3345">
        <v>23</v>
      </c>
      <c r="AH3345" s="3" t="s">
        <v>1136</v>
      </c>
      <c r="AI3345">
        <v>2</v>
      </c>
      <c r="AJ3345">
        <v>2</v>
      </c>
      <c r="AK3345" t="s">
        <v>366</v>
      </c>
      <c r="AL3345">
        <v>2097</v>
      </c>
      <c r="AM3345">
        <v>6.4000000000000001E-2</v>
      </c>
      <c r="AN3345">
        <v>6.4000000000000001E-2</v>
      </c>
      <c r="AQ3345">
        <v>454</v>
      </c>
      <c r="AR3345">
        <v>454</v>
      </c>
      <c r="AS3345">
        <v>2097</v>
      </c>
      <c r="AT3345">
        <v>10</v>
      </c>
      <c r="AU3345">
        <v>10</v>
      </c>
      <c r="AV3345">
        <v>6.4000000000000001E-2</v>
      </c>
      <c r="AW3345">
        <v>6.4000000000000001E-2</v>
      </c>
      <c r="AZ3345">
        <v>133</v>
      </c>
      <c r="BA3345">
        <v>133</v>
      </c>
      <c r="BB3345" t="s">
        <v>135</v>
      </c>
      <c r="BC3345" t="s">
        <v>1114</v>
      </c>
      <c r="BD3345">
        <v>1</v>
      </c>
      <c r="BF3345" s="2">
        <v>42433</v>
      </c>
      <c r="BG3345" s="3" t="s">
        <v>1076</v>
      </c>
      <c r="BH3345">
        <v>41054531300042</v>
      </c>
      <c r="BJ3345" t="s">
        <v>112</v>
      </c>
      <c r="BK3345" t="s">
        <v>1115</v>
      </c>
      <c r="BL3345" t="s">
        <v>1116</v>
      </c>
      <c r="BN3345" s="2">
        <v>42432</v>
      </c>
      <c r="BO3345">
        <v>3</v>
      </c>
      <c r="BQ3345">
        <v>1409</v>
      </c>
      <c r="BS3345" t="s">
        <v>117</v>
      </c>
      <c r="BT3345">
        <v>13.3</v>
      </c>
      <c r="BV3345">
        <v>27</v>
      </c>
      <c r="BX3345">
        <v>1</v>
      </c>
      <c r="BZ3345">
        <v>34255833500051</v>
      </c>
      <c r="CB3345" t="s">
        <v>112</v>
      </c>
      <c r="CC3345">
        <v>1</v>
      </c>
      <c r="CE3345">
        <v>3</v>
      </c>
      <c r="CG3345">
        <v>41054531300042</v>
      </c>
      <c r="CI3345" t="s">
        <v>109</v>
      </c>
      <c r="CK3345">
        <v>3</v>
      </c>
      <c r="CQ3345" t="s">
        <v>110</v>
      </c>
      <c r="CR3345" s="2">
        <v>42460</v>
      </c>
      <c r="CS3345">
        <v>0</v>
      </c>
      <c r="CU3345" t="s">
        <v>109</v>
      </c>
      <c r="CV3345" t="s">
        <v>111</v>
      </c>
      <c r="CW3345">
        <v>41054531300042</v>
      </c>
      <c r="CY3345" t="s">
        <v>112</v>
      </c>
      <c r="CZ3345" t="s">
        <v>113</v>
      </c>
      <c r="DA3345" t="s">
        <v>114</v>
      </c>
      <c r="DB3345" t="s">
        <v>115</v>
      </c>
      <c r="DC3345">
        <v>1</v>
      </c>
    </row>
    <row r="3346" spans="1:107" x14ac:dyDescent="0.2">
      <c r="A3346" t="s">
        <v>108</v>
      </c>
      <c r="B3346">
        <v>0</v>
      </c>
      <c r="D3346" t="s">
        <v>109</v>
      </c>
      <c r="K3346">
        <v>1</v>
      </c>
      <c r="M3346">
        <v>5</v>
      </c>
      <c r="N3346" t="s">
        <v>1112</v>
      </c>
      <c r="O3346">
        <v>0</v>
      </c>
      <c r="V3346">
        <v>6127970</v>
      </c>
      <c r="W3346" s="2">
        <v>42432</v>
      </c>
      <c r="X3346">
        <v>10</v>
      </c>
      <c r="Y3346">
        <v>1</v>
      </c>
      <c r="Z3346">
        <v>1</v>
      </c>
      <c r="AB3346">
        <v>0</v>
      </c>
      <c r="AC3346">
        <v>0</v>
      </c>
      <c r="AD3346" s="2">
        <v>42433</v>
      </c>
      <c r="AE3346" s="3" t="s">
        <v>1113</v>
      </c>
      <c r="AF3346">
        <v>23</v>
      </c>
      <c r="AG3346">
        <v>23</v>
      </c>
      <c r="AH3346" s="3" t="s">
        <v>1117</v>
      </c>
      <c r="AI3346">
        <v>2</v>
      </c>
      <c r="AJ3346">
        <v>2</v>
      </c>
      <c r="AK3346" t="s">
        <v>367</v>
      </c>
      <c r="AL3346">
        <v>1135</v>
      </c>
      <c r="AM3346">
        <v>0.5</v>
      </c>
      <c r="AN3346">
        <v>0.5</v>
      </c>
      <c r="AQ3346">
        <v>356</v>
      </c>
      <c r="AR3346">
        <v>356</v>
      </c>
      <c r="AS3346">
        <v>1135</v>
      </c>
      <c r="AT3346">
        <v>10</v>
      </c>
      <c r="AU3346">
        <v>10</v>
      </c>
      <c r="AV3346">
        <v>0.5</v>
      </c>
      <c r="AW3346">
        <v>0.5</v>
      </c>
      <c r="AZ3346">
        <v>133</v>
      </c>
      <c r="BA3346">
        <v>133</v>
      </c>
      <c r="BB3346" t="s">
        <v>135</v>
      </c>
      <c r="BC3346" t="s">
        <v>1114</v>
      </c>
      <c r="BD3346">
        <v>1</v>
      </c>
      <c r="BF3346" s="2">
        <v>42433</v>
      </c>
      <c r="BG3346" s="3" t="s">
        <v>1076</v>
      </c>
      <c r="BH3346">
        <v>41054531300042</v>
      </c>
      <c r="BJ3346" t="s">
        <v>112</v>
      </c>
      <c r="BK3346" t="s">
        <v>1115</v>
      </c>
      <c r="BL3346" t="s">
        <v>1116</v>
      </c>
      <c r="BN3346" s="2">
        <v>42432</v>
      </c>
      <c r="BO3346">
        <v>3</v>
      </c>
      <c r="BQ3346">
        <v>1409</v>
      </c>
      <c r="BS3346" t="s">
        <v>117</v>
      </c>
      <c r="BT3346">
        <v>13.3</v>
      </c>
      <c r="BV3346">
        <v>27</v>
      </c>
      <c r="BX3346">
        <v>1</v>
      </c>
      <c r="BZ3346">
        <v>34255833500051</v>
      </c>
      <c r="CB3346" t="s">
        <v>112</v>
      </c>
      <c r="CC3346">
        <v>1</v>
      </c>
      <c r="CE3346">
        <v>3</v>
      </c>
      <c r="CG3346">
        <v>41054531300042</v>
      </c>
      <c r="CI3346" t="s">
        <v>109</v>
      </c>
      <c r="CK3346">
        <v>3</v>
      </c>
      <c r="CQ3346" t="s">
        <v>110</v>
      </c>
      <c r="CR3346" s="2">
        <v>42460</v>
      </c>
      <c r="CS3346">
        <v>0</v>
      </c>
      <c r="CU3346" t="s">
        <v>109</v>
      </c>
      <c r="CV3346" t="s">
        <v>111</v>
      </c>
      <c r="CW3346">
        <v>41054531300042</v>
      </c>
      <c r="CY3346" t="s">
        <v>112</v>
      </c>
      <c r="CZ3346" t="s">
        <v>113</v>
      </c>
      <c r="DA3346" t="s">
        <v>114</v>
      </c>
      <c r="DB3346" t="s">
        <v>115</v>
      </c>
      <c r="DC3346">
        <v>1</v>
      </c>
    </row>
    <row r="3347" spans="1:107" x14ac:dyDescent="0.2">
      <c r="A3347" t="s">
        <v>108</v>
      </c>
      <c r="B3347">
        <v>0</v>
      </c>
      <c r="D3347" t="s">
        <v>109</v>
      </c>
      <c r="K3347">
        <v>1</v>
      </c>
      <c r="M3347">
        <v>5</v>
      </c>
      <c r="N3347" t="s">
        <v>1112</v>
      </c>
      <c r="O3347">
        <v>0</v>
      </c>
      <c r="V3347">
        <v>6127970</v>
      </c>
      <c r="W3347" s="2">
        <v>42432</v>
      </c>
      <c r="X3347">
        <v>10</v>
      </c>
      <c r="Y3347">
        <v>1</v>
      </c>
      <c r="Z3347">
        <v>1</v>
      </c>
      <c r="AB3347">
        <v>0</v>
      </c>
      <c r="AC3347">
        <v>0</v>
      </c>
      <c r="AD3347" s="2">
        <v>42434</v>
      </c>
      <c r="AE3347" s="3" t="s">
        <v>1113</v>
      </c>
      <c r="AF3347">
        <v>23</v>
      </c>
      <c r="AG3347">
        <v>23</v>
      </c>
      <c r="AH3347" s="3" t="s">
        <v>1122</v>
      </c>
      <c r="AI3347">
        <v>2</v>
      </c>
      <c r="AJ3347">
        <v>2</v>
      </c>
      <c r="AK3347" t="s">
        <v>368</v>
      </c>
      <c r="AL3347">
        <v>1341</v>
      </c>
      <c r="AM3347">
        <v>5.0000000000000001E-3</v>
      </c>
      <c r="AN3347">
        <v>5.0000000000000001E-3</v>
      </c>
      <c r="AO3347">
        <v>712</v>
      </c>
      <c r="AP3347">
        <v>712</v>
      </c>
      <c r="AQ3347">
        <v>405</v>
      </c>
      <c r="AR3347">
        <v>405</v>
      </c>
      <c r="AS3347">
        <v>1341</v>
      </c>
      <c r="AT3347">
        <v>10</v>
      </c>
      <c r="AU3347">
        <v>10</v>
      </c>
      <c r="AV3347">
        <v>5.0000000000000001E-3</v>
      </c>
      <c r="AW3347">
        <v>5.0000000000000001E-3</v>
      </c>
      <c r="AX3347">
        <v>1168</v>
      </c>
      <c r="AY3347">
        <v>1168</v>
      </c>
      <c r="AZ3347">
        <v>133</v>
      </c>
      <c r="BA3347">
        <v>133</v>
      </c>
      <c r="BB3347" t="s">
        <v>135</v>
      </c>
      <c r="BC3347" t="s">
        <v>1114</v>
      </c>
      <c r="BD3347">
        <v>1</v>
      </c>
      <c r="BF3347" s="2">
        <v>42433</v>
      </c>
      <c r="BG3347" s="3" t="s">
        <v>1076</v>
      </c>
      <c r="BH3347">
        <v>41054531300042</v>
      </c>
      <c r="BJ3347" t="s">
        <v>112</v>
      </c>
      <c r="BK3347" t="s">
        <v>1115</v>
      </c>
      <c r="BL3347" t="s">
        <v>1116</v>
      </c>
      <c r="BN3347" s="2">
        <v>42432</v>
      </c>
      <c r="BO3347">
        <v>3</v>
      </c>
      <c r="BQ3347">
        <v>1409</v>
      </c>
      <c r="BS3347" t="s">
        <v>117</v>
      </c>
      <c r="BT3347">
        <v>13.3</v>
      </c>
      <c r="BV3347">
        <v>27</v>
      </c>
      <c r="BX3347">
        <v>1</v>
      </c>
      <c r="BZ3347">
        <v>34255833500051</v>
      </c>
      <c r="CB3347" t="s">
        <v>112</v>
      </c>
      <c r="CC3347">
        <v>1</v>
      </c>
      <c r="CE3347">
        <v>3</v>
      </c>
      <c r="CG3347">
        <v>41054531300042</v>
      </c>
      <c r="CI3347" t="s">
        <v>109</v>
      </c>
      <c r="CK3347">
        <v>3</v>
      </c>
      <c r="CQ3347" t="s">
        <v>110</v>
      </c>
      <c r="CR3347" s="2">
        <v>42460</v>
      </c>
      <c r="CS3347">
        <v>0</v>
      </c>
      <c r="CU3347" t="s">
        <v>109</v>
      </c>
      <c r="CV3347" t="s">
        <v>111</v>
      </c>
      <c r="CW3347">
        <v>41054531300042</v>
      </c>
      <c r="CY3347" t="s">
        <v>112</v>
      </c>
      <c r="CZ3347" t="s">
        <v>113</v>
      </c>
      <c r="DA3347" t="s">
        <v>114</v>
      </c>
      <c r="DB3347" t="s">
        <v>115</v>
      </c>
      <c r="DC3347">
        <v>1</v>
      </c>
    </row>
    <row r="3348" spans="1:107" x14ac:dyDescent="0.2">
      <c r="A3348" t="s">
        <v>108</v>
      </c>
      <c r="B3348">
        <v>0</v>
      </c>
      <c r="D3348" t="s">
        <v>109</v>
      </c>
      <c r="K3348">
        <v>1</v>
      </c>
      <c r="M3348">
        <v>5</v>
      </c>
      <c r="N3348" t="s">
        <v>1112</v>
      </c>
      <c r="O3348">
        <v>0</v>
      </c>
      <c r="V3348">
        <v>6127970</v>
      </c>
      <c r="W3348" s="2">
        <v>42432</v>
      </c>
      <c r="X3348">
        <v>10</v>
      </c>
      <c r="Y3348">
        <v>1</v>
      </c>
      <c r="Z3348">
        <v>1</v>
      </c>
      <c r="AB3348">
        <v>0</v>
      </c>
      <c r="AC3348">
        <v>0</v>
      </c>
      <c r="AD3348" s="2">
        <v>42433</v>
      </c>
      <c r="AE3348" s="3" t="s">
        <v>1113</v>
      </c>
      <c r="AF3348">
        <v>23</v>
      </c>
      <c r="AG3348">
        <v>23</v>
      </c>
      <c r="AH3348" s="3" t="s">
        <v>1120</v>
      </c>
      <c r="AI3348">
        <v>2</v>
      </c>
      <c r="AJ3348">
        <v>2</v>
      </c>
      <c r="AK3348" t="s">
        <v>369</v>
      </c>
      <c r="AL3348">
        <v>1684</v>
      </c>
      <c r="AM3348">
        <v>0.1</v>
      </c>
      <c r="AN3348">
        <v>0.1</v>
      </c>
      <c r="AQ3348">
        <v>454</v>
      </c>
      <c r="AR3348">
        <v>454</v>
      </c>
      <c r="AS3348">
        <v>1684</v>
      </c>
      <c r="AT3348">
        <v>10</v>
      </c>
      <c r="AU3348">
        <v>10</v>
      </c>
      <c r="AV3348">
        <v>0.1</v>
      </c>
      <c r="AW3348">
        <v>0.1</v>
      </c>
      <c r="AZ3348">
        <v>133</v>
      </c>
      <c r="BA3348">
        <v>133</v>
      </c>
      <c r="BB3348" t="s">
        <v>135</v>
      </c>
      <c r="BC3348" t="s">
        <v>1114</v>
      </c>
      <c r="BD3348">
        <v>1</v>
      </c>
      <c r="BF3348" s="2">
        <v>42433</v>
      </c>
      <c r="BG3348" s="3" t="s">
        <v>1076</v>
      </c>
      <c r="BH3348">
        <v>41054531300042</v>
      </c>
      <c r="BJ3348" t="s">
        <v>112</v>
      </c>
      <c r="BK3348" t="s">
        <v>1115</v>
      </c>
      <c r="BL3348" t="s">
        <v>1116</v>
      </c>
      <c r="BN3348" s="2">
        <v>42432</v>
      </c>
      <c r="BO3348">
        <v>3</v>
      </c>
      <c r="BQ3348">
        <v>1409</v>
      </c>
      <c r="BS3348" t="s">
        <v>117</v>
      </c>
      <c r="BT3348">
        <v>13.3</v>
      </c>
      <c r="BV3348">
        <v>27</v>
      </c>
      <c r="BX3348">
        <v>1</v>
      </c>
      <c r="BZ3348">
        <v>34255833500051</v>
      </c>
      <c r="CB3348" t="s">
        <v>112</v>
      </c>
      <c r="CC3348">
        <v>1</v>
      </c>
      <c r="CE3348">
        <v>3</v>
      </c>
      <c r="CG3348">
        <v>41054531300042</v>
      </c>
      <c r="CI3348" t="s">
        <v>109</v>
      </c>
      <c r="CK3348">
        <v>3</v>
      </c>
      <c r="CQ3348" t="s">
        <v>110</v>
      </c>
      <c r="CR3348" s="2">
        <v>42460</v>
      </c>
      <c r="CS3348">
        <v>0</v>
      </c>
      <c r="CU3348" t="s">
        <v>109</v>
      </c>
      <c r="CV3348" t="s">
        <v>111</v>
      </c>
      <c r="CW3348">
        <v>41054531300042</v>
      </c>
      <c r="CY3348" t="s">
        <v>112</v>
      </c>
      <c r="CZ3348" t="s">
        <v>113</v>
      </c>
      <c r="DA3348" t="s">
        <v>114</v>
      </c>
      <c r="DB3348" t="s">
        <v>115</v>
      </c>
      <c r="DC3348">
        <v>1</v>
      </c>
    </row>
    <row r="3349" spans="1:107" x14ac:dyDescent="0.2">
      <c r="A3349" t="s">
        <v>108</v>
      </c>
      <c r="B3349">
        <v>0</v>
      </c>
      <c r="D3349" t="s">
        <v>109</v>
      </c>
      <c r="K3349">
        <v>1</v>
      </c>
      <c r="M3349">
        <v>5</v>
      </c>
      <c r="N3349" t="s">
        <v>1112</v>
      </c>
      <c r="O3349">
        <v>0</v>
      </c>
      <c r="V3349">
        <v>6127970</v>
      </c>
      <c r="W3349" s="2">
        <v>42432</v>
      </c>
      <c r="X3349">
        <v>10</v>
      </c>
      <c r="Y3349">
        <v>2</v>
      </c>
      <c r="Z3349">
        <v>2</v>
      </c>
      <c r="AB3349">
        <v>0</v>
      </c>
      <c r="AC3349">
        <v>0</v>
      </c>
      <c r="AD3349" s="2">
        <v>42433</v>
      </c>
      <c r="AE3349" s="3" t="s">
        <v>1113</v>
      </c>
      <c r="AF3349">
        <v>23</v>
      </c>
      <c r="AG3349">
        <v>23</v>
      </c>
      <c r="AH3349" s="3" t="s">
        <v>1137</v>
      </c>
      <c r="AI3349">
        <v>2</v>
      </c>
      <c r="AJ3349">
        <v>2</v>
      </c>
      <c r="AK3349" t="s">
        <v>370</v>
      </c>
      <c r="AL3349">
        <v>1439</v>
      </c>
      <c r="AM3349">
        <v>0.5</v>
      </c>
      <c r="AN3349">
        <v>0.5</v>
      </c>
      <c r="AQ3349">
        <v>344</v>
      </c>
      <c r="AR3349">
        <v>344</v>
      </c>
      <c r="AS3349">
        <v>1439</v>
      </c>
      <c r="AT3349">
        <v>1</v>
      </c>
      <c r="AU3349">
        <v>1</v>
      </c>
      <c r="AV3349">
        <v>1</v>
      </c>
      <c r="AW3349">
        <v>1</v>
      </c>
      <c r="AZ3349">
        <v>133</v>
      </c>
      <c r="BA3349">
        <v>133</v>
      </c>
      <c r="BB3349" t="s">
        <v>135</v>
      </c>
      <c r="BC3349" t="s">
        <v>1114</v>
      </c>
      <c r="BD3349">
        <v>1</v>
      </c>
      <c r="BF3349" s="2">
        <v>42433</v>
      </c>
      <c r="BG3349" s="3" t="s">
        <v>1076</v>
      </c>
      <c r="BH3349">
        <v>41054531300042</v>
      </c>
      <c r="BJ3349" t="s">
        <v>112</v>
      </c>
      <c r="BK3349" t="s">
        <v>1115</v>
      </c>
      <c r="BL3349" t="s">
        <v>1116</v>
      </c>
      <c r="BN3349" s="2">
        <v>42432</v>
      </c>
      <c r="BO3349">
        <v>3</v>
      </c>
      <c r="BQ3349">
        <v>1409</v>
      </c>
      <c r="BS3349" t="s">
        <v>117</v>
      </c>
      <c r="BT3349">
        <v>13.3</v>
      </c>
      <c r="BV3349">
        <v>27</v>
      </c>
      <c r="BX3349">
        <v>1</v>
      </c>
      <c r="BZ3349">
        <v>34255833500051</v>
      </c>
      <c r="CB3349" t="s">
        <v>112</v>
      </c>
      <c r="CC3349">
        <v>1</v>
      </c>
      <c r="CE3349">
        <v>3</v>
      </c>
      <c r="CG3349">
        <v>41054531300042</v>
      </c>
      <c r="CI3349" t="s">
        <v>109</v>
      </c>
      <c r="CK3349">
        <v>3</v>
      </c>
      <c r="CQ3349" t="s">
        <v>110</v>
      </c>
      <c r="CR3349" s="2">
        <v>42460</v>
      </c>
      <c r="CS3349">
        <v>0</v>
      </c>
      <c r="CU3349" t="s">
        <v>109</v>
      </c>
      <c r="CV3349" t="s">
        <v>111</v>
      </c>
      <c r="CW3349">
        <v>41054531300042</v>
      </c>
      <c r="CY3349" t="s">
        <v>112</v>
      </c>
      <c r="CZ3349" t="s">
        <v>113</v>
      </c>
      <c r="DA3349" t="s">
        <v>114</v>
      </c>
      <c r="DB3349" t="s">
        <v>115</v>
      </c>
      <c r="DC3349">
        <v>1</v>
      </c>
    </row>
    <row r="3350" spans="1:107" x14ac:dyDescent="0.2">
      <c r="A3350" t="s">
        <v>108</v>
      </c>
      <c r="B3350">
        <v>0</v>
      </c>
      <c r="D3350" t="s">
        <v>109</v>
      </c>
      <c r="K3350">
        <v>1</v>
      </c>
      <c r="M3350">
        <v>5</v>
      </c>
      <c r="N3350" t="s">
        <v>1112</v>
      </c>
      <c r="O3350">
        <v>0</v>
      </c>
      <c r="V3350">
        <v>6127970</v>
      </c>
      <c r="W3350" s="2">
        <v>42432</v>
      </c>
      <c r="X3350">
        <v>10</v>
      </c>
      <c r="Y3350">
        <v>1</v>
      </c>
      <c r="Z3350">
        <v>1</v>
      </c>
      <c r="AB3350">
        <v>0</v>
      </c>
      <c r="AC3350">
        <v>0</v>
      </c>
      <c r="AD3350" s="2">
        <v>42433</v>
      </c>
      <c r="AE3350" s="3" t="s">
        <v>1113</v>
      </c>
      <c r="AF3350">
        <v>23</v>
      </c>
      <c r="AG3350">
        <v>23</v>
      </c>
      <c r="AH3350" s="3" t="s">
        <v>1117</v>
      </c>
      <c r="AI3350">
        <v>2</v>
      </c>
      <c r="AJ3350">
        <v>2</v>
      </c>
      <c r="AK3350" t="s">
        <v>372</v>
      </c>
      <c r="AL3350">
        <v>2611</v>
      </c>
      <c r="AM3350">
        <v>0.5</v>
      </c>
      <c r="AN3350">
        <v>0.5</v>
      </c>
      <c r="AQ3350">
        <v>356</v>
      </c>
      <c r="AR3350">
        <v>356</v>
      </c>
      <c r="AS3350">
        <v>2611</v>
      </c>
      <c r="AT3350">
        <v>10</v>
      </c>
      <c r="AU3350">
        <v>10</v>
      </c>
      <c r="AV3350">
        <v>0.5</v>
      </c>
      <c r="AW3350">
        <v>0.5</v>
      </c>
      <c r="AZ3350">
        <v>133</v>
      </c>
      <c r="BA3350">
        <v>133</v>
      </c>
      <c r="BB3350" t="s">
        <v>135</v>
      </c>
      <c r="BC3350" t="s">
        <v>1114</v>
      </c>
      <c r="BD3350">
        <v>1</v>
      </c>
      <c r="BF3350" s="2">
        <v>42433</v>
      </c>
      <c r="BG3350" s="3" t="s">
        <v>1076</v>
      </c>
      <c r="BH3350">
        <v>41054531300042</v>
      </c>
      <c r="BJ3350" t="s">
        <v>112</v>
      </c>
      <c r="BK3350" t="s">
        <v>1115</v>
      </c>
      <c r="BL3350" t="s">
        <v>1116</v>
      </c>
      <c r="BN3350" s="2">
        <v>42432</v>
      </c>
      <c r="BO3350">
        <v>3</v>
      </c>
      <c r="BQ3350">
        <v>1409</v>
      </c>
      <c r="BS3350" t="s">
        <v>117</v>
      </c>
      <c r="BT3350">
        <v>13.3</v>
      </c>
      <c r="BV3350">
        <v>27</v>
      </c>
      <c r="BX3350">
        <v>1</v>
      </c>
      <c r="BZ3350">
        <v>34255833500051</v>
      </c>
      <c r="CB3350" t="s">
        <v>112</v>
      </c>
      <c r="CC3350">
        <v>1</v>
      </c>
      <c r="CE3350">
        <v>3</v>
      </c>
      <c r="CG3350">
        <v>41054531300042</v>
      </c>
      <c r="CI3350" t="s">
        <v>109</v>
      </c>
      <c r="CK3350">
        <v>3</v>
      </c>
      <c r="CQ3350" t="s">
        <v>110</v>
      </c>
      <c r="CR3350" s="2">
        <v>42460</v>
      </c>
      <c r="CS3350">
        <v>0</v>
      </c>
      <c r="CU3350" t="s">
        <v>109</v>
      </c>
      <c r="CV3350" t="s">
        <v>111</v>
      </c>
      <c r="CW3350">
        <v>41054531300042</v>
      </c>
      <c r="CY3350" t="s">
        <v>112</v>
      </c>
      <c r="CZ3350" t="s">
        <v>113</v>
      </c>
      <c r="DA3350" t="s">
        <v>114</v>
      </c>
      <c r="DB3350" t="s">
        <v>115</v>
      </c>
      <c r="DC3350">
        <v>1</v>
      </c>
    </row>
    <row r="3351" spans="1:107" x14ac:dyDescent="0.2">
      <c r="A3351" t="s">
        <v>108</v>
      </c>
      <c r="B3351">
        <v>0</v>
      </c>
      <c r="D3351" t="s">
        <v>109</v>
      </c>
      <c r="K3351">
        <v>1</v>
      </c>
      <c r="M3351">
        <v>5</v>
      </c>
      <c r="N3351" t="s">
        <v>1112</v>
      </c>
      <c r="O3351">
        <v>0</v>
      </c>
      <c r="V3351">
        <v>6127970</v>
      </c>
      <c r="W3351" s="2">
        <v>42432</v>
      </c>
      <c r="X3351">
        <v>10</v>
      </c>
      <c r="Y3351">
        <v>2</v>
      </c>
      <c r="Z3351">
        <v>2</v>
      </c>
      <c r="AB3351">
        <v>0</v>
      </c>
      <c r="AC3351">
        <v>0</v>
      </c>
      <c r="AD3351" s="2">
        <v>42434</v>
      </c>
      <c r="AE3351" s="3" t="s">
        <v>1113</v>
      </c>
      <c r="AF3351">
        <v>23</v>
      </c>
      <c r="AG3351">
        <v>23</v>
      </c>
      <c r="AH3351" s="3" t="s">
        <v>1122</v>
      </c>
      <c r="AI3351">
        <v>2</v>
      </c>
      <c r="AJ3351">
        <v>2</v>
      </c>
      <c r="AK3351" t="s">
        <v>373</v>
      </c>
      <c r="AL3351">
        <v>1473</v>
      </c>
      <c r="AM3351">
        <v>0.01</v>
      </c>
      <c r="AN3351">
        <v>0.01</v>
      </c>
      <c r="AO3351">
        <v>712</v>
      </c>
      <c r="AP3351">
        <v>712</v>
      </c>
      <c r="AQ3351">
        <v>405</v>
      </c>
      <c r="AR3351">
        <v>405</v>
      </c>
      <c r="AS3351">
        <v>1473</v>
      </c>
      <c r="AT3351">
        <v>10</v>
      </c>
      <c r="AU3351">
        <v>10</v>
      </c>
      <c r="AV3351">
        <v>0.01</v>
      </c>
      <c r="AW3351">
        <v>0.01</v>
      </c>
      <c r="AX3351">
        <v>1168</v>
      </c>
      <c r="AY3351">
        <v>1168</v>
      </c>
      <c r="AZ3351">
        <v>133</v>
      </c>
      <c r="BA3351">
        <v>133</v>
      </c>
      <c r="BB3351" t="s">
        <v>135</v>
      </c>
      <c r="BC3351" t="s">
        <v>1114</v>
      </c>
      <c r="BD3351">
        <v>1</v>
      </c>
      <c r="BF3351" s="2">
        <v>42433</v>
      </c>
      <c r="BG3351" s="3" t="s">
        <v>1076</v>
      </c>
      <c r="BH3351">
        <v>41054531300042</v>
      </c>
      <c r="BJ3351" t="s">
        <v>112</v>
      </c>
      <c r="BK3351" t="s">
        <v>1115</v>
      </c>
      <c r="BL3351" t="s">
        <v>1116</v>
      </c>
      <c r="BN3351" s="2">
        <v>42432</v>
      </c>
      <c r="BO3351">
        <v>3</v>
      </c>
      <c r="BQ3351">
        <v>1409</v>
      </c>
      <c r="BS3351" t="s">
        <v>117</v>
      </c>
      <c r="BT3351">
        <v>13.3</v>
      </c>
      <c r="BV3351">
        <v>27</v>
      </c>
      <c r="BX3351">
        <v>1</v>
      </c>
      <c r="BZ3351">
        <v>34255833500051</v>
      </c>
      <c r="CB3351" t="s">
        <v>112</v>
      </c>
      <c r="CC3351">
        <v>1</v>
      </c>
      <c r="CE3351">
        <v>3</v>
      </c>
      <c r="CG3351">
        <v>41054531300042</v>
      </c>
      <c r="CI3351" t="s">
        <v>109</v>
      </c>
      <c r="CK3351">
        <v>3</v>
      </c>
      <c r="CQ3351" t="s">
        <v>110</v>
      </c>
      <c r="CR3351" s="2">
        <v>42460</v>
      </c>
      <c r="CS3351">
        <v>0</v>
      </c>
      <c r="CU3351" t="s">
        <v>109</v>
      </c>
      <c r="CV3351" t="s">
        <v>111</v>
      </c>
      <c r="CW3351">
        <v>41054531300042</v>
      </c>
      <c r="CY3351" t="s">
        <v>112</v>
      </c>
      <c r="CZ3351" t="s">
        <v>113</v>
      </c>
      <c r="DA3351" t="s">
        <v>114</v>
      </c>
      <c r="DB3351" t="s">
        <v>115</v>
      </c>
      <c r="DC3351">
        <v>1</v>
      </c>
    </row>
    <row r="3352" spans="1:107" x14ac:dyDescent="0.2">
      <c r="A3352" t="s">
        <v>108</v>
      </c>
      <c r="B3352">
        <v>0</v>
      </c>
      <c r="D3352" t="s">
        <v>109</v>
      </c>
      <c r="K3352">
        <v>1</v>
      </c>
      <c r="M3352">
        <v>5</v>
      </c>
      <c r="N3352" t="s">
        <v>1112</v>
      </c>
      <c r="O3352">
        <v>0</v>
      </c>
      <c r="V3352">
        <v>6127970</v>
      </c>
      <c r="W3352" s="2">
        <v>42432</v>
      </c>
      <c r="X3352">
        <v>10</v>
      </c>
      <c r="Y3352">
        <v>1</v>
      </c>
      <c r="Z3352">
        <v>1</v>
      </c>
      <c r="AB3352">
        <v>0</v>
      </c>
      <c r="AC3352">
        <v>0</v>
      </c>
      <c r="AD3352" s="2">
        <v>42433</v>
      </c>
      <c r="AE3352" s="3" t="s">
        <v>1113</v>
      </c>
      <c r="AF3352">
        <v>23</v>
      </c>
      <c r="AG3352">
        <v>23</v>
      </c>
      <c r="AH3352" s="3" t="s">
        <v>1120</v>
      </c>
      <c r="AI3352">
        <v>2</v>
      </c>
      <c r="AJ3352">
        <v>2</v>
      </c>
      <c r="AK3352" t="s">
        <v>374</v>
      </c>
      <c r="AL3352">
        <v>1136</v>
      </c>
      <c r="AM3352">
        <v>0.02</v>
      </c>
      <c r="AN3352">
        <v>0.02</v>
      </c>
      <c r="AQ3352">
        <v>454</v>
      </c>
      <c r="AR3352">
        <v>454</v>
      </c>
      <c r="AS3352">
        <v>1136</v>
      </c>
      <c r="AT3352">
        <v>10</v>
      </c>
      <c r="AU3352">
        <v>10</v>
      </c>
      <c r="AV3352">
        <v>0.02</v>
      </c>
      <c r="AW3352">
        <v>0.02</v>
      </c>
      <c r="AZ3352">
        <v>133</v>
      </c>
      <c r="BA3352">
        <v>133</v>
      </c>
      <c r="BB3352" t="s">
        <v>135</v>
      </c>
      <c r="BC3352" t="s">
        <v>1114</v>
      </c>
      <c r="BD3352">
        <v>1</v>
      </c>
      <c r="BF3352" s="2">
        <v>42433</v>
      </c>
      <c r="BG3352" s="3" t="s">
        <v>1076</v>
      </c>
      <c r="BH3352">
        <v>41054531300042</v>
      </c>
      <c r="BJ3352" t="s">
        <v>112</v>
      </c>
      <c r="BK3352" t="s">
        <v>1115</v>
      </c>
      <c r="BL3352" t="s">
        <v>1116</v>
      </c>
      <c r="BN3352" s="2">
        <v>42432</v>
      </c>
      <c r="BO3352">
        <v>3</v>
      </c>
      <c r="BQ3352">
        <v>1409</v>
      </c>
      <c r="BS3352" t="s">
        <v>117</v>
      </c>
      <c r="BT3352">
        <v>13.3</v>
      </c>
      <c r="BV3352">
        <v>27</v>
      </c>
      <c r="BX3352">
        <v>1</v>
      </c>
      <c r="BZ3352">
        <v>34255833500051</v>
      </c>
      <c r="CB3352" t="s">
        <v>112</v>
      </c>
      <c r="CC3352">
        <v>1</v>
      </c>
      <c r="CE3352">
        <v>3</v>
      </c>
      <c r="CG3352">
        <v>41054531300042</v>
      </c>
      <c r="CI3352" t="s">
        <v>109</v>
      </c>
      <c r="CK3352">
        <v>3</v>
      </c>
      <c r="CQ3352" t="s">
        <v>110</v>
      </c>
      <c r="CR3352" s="2">
        <v>42460</v>
      </c>
      <c r="CS3352">
        <v>0</v>
      </c>
      <c r="CU3352" t="s">
        <v>109</v>
      </c>
      <c r="CV3352" t="s">
        <v>111</v>
      </c>
      <c r="CW3352">
        <v>41054531300042</v>
      </c>
      <c r="CY3352" t="s">
        <v>112</v>
      </c>
      <c r="CZ3352" t="s">
        <v>113</v>
      </c>
      <c r="DA3352" t="s">
        <v>114</v>
      </c>
      <c r="DB3352" t="s">
        <v>115</v>
      </c>
      <c r="DC3352">
        <v>1</v>
      </c>
    </row>
    <row r="3353" spans="1:107" x14ac:dyDescent="0.2">
      <c r="A3353" t="s">
        <v>108</v>
      </c>
      <c r="B3353">
        <v>0</v>
      </c>
      <c r="D3353" t="s">
        <v>109</v>
      </c>
      <c r="K3353">
        <v>1</v>
      </c>
      <c r="M3353">
        <v>5</v>
      </c>
      <c r="N3353" t="s">
        <v>1112</v>
      </c>
      <c r="O3353">
        <v>0</v>
      </c>
      <c r="V3353">
        <v>6127970</v>
      </c>
      <c r="W3353" s="2">
        <v>42432</v>
      </c>
      <c r="X3353">
        <v>10</v>
      </c>
      <c r="Y3353">
        <v>1</v>
      </c>
      <c r="Z3353">
        <v>1</v>
      </c>
      <c r="AB3353">
        <v>0</v>
      </c>
      <c r="AC3353">
        <v>0</v>
      </c>
      <c r="AD3353" s="2">
        <v>42433</v>
      </c>
      <c r="AE3353" s="3" t="s">
        <v>1113</v>
      </c>
      <c r="AF3353">
        <v>23</v>
      </c>
      <c r="AG3353">
        <v>23</v>
      </c>
      <c r="AH3353" s="3" t="s">
        <v>1120</v>
      </c>
      <c r="AI3353">
        <v>2</v>
      </c>
      <c r="AJ3353">
        <v>2</v>
      </c>
      <c r="AK3353" t="s">
        <v>375</v>
      </c>
      <c r="AL3353">
        <v>1683</v>
      </c>
      <c r="AM3353">
        <v>0.02</v>
      </c>
      <c r="AN3353">
        <v>0.02</v>
      </c>
      <c r="AQ3353">
        <v>454</v>
      </c>
      <c r="AR3353">
        <v>454</v>
      </c>
      <c r="AS3353">
        <v>1683</v>
      </c>
      <c r="AT3353">
        <v>10</v>
      </c>
      <c r="AU3353">
        <v>10</v>
      </c>
      <c r="AV3353">
        <v>0.02</v>
      </c>
      <c r="AW3353">
        <v>0.02</v>
      </c>
      <c r="AZ3353">
        <v>133</v>
      </c>
      <c r="BA3353">
        <v>133</v>
      </c>
      <c r="BB3353" t="s">
        <v>135</v>
      </c>
      <c r="BC3353" t="s">
        <v>1114</v>
      </c>
      <c r="BD3353">
        <v>1</v>
      </c>
      <c r="BF3353" s="2">
        <v>42433</v>
      </c>
      <c r="BG3353" s="3" t="s">
        <v>1076</v>
      </c>
      <c r="BH3353">
        <v>41054531300042</v>
      </c>
      <c r="BJ3353" t="s">
        <v>112</v>
      </c>
      <c r="BK3353" t="s">
        <v>1115</v>
      </c>
      <c r="BL3353" t="s">
        <v>1116</v>
      </c>
      <c r="BN3353" s="2">
        <v>42432</v>
      </c>
      <c r="BO3353">
        <v>3</v>
      </c>
      <c r="BQ3353">
        <v>1409</v>
      </c>
      <c r="BS3353" t="s">
        <v>117</v>
      </c>
      <c r="BT3353">
        <v>13.3</v>
      </c>
      <c r="BV3353">
        <v>27</v>
      </c>
      <c r="BX3353">
        <v>1</v>
      </c>
      <c r="BZ3353">
        <v>34255833500051</v>
      </c>
      <c r="CB3353" t="s">
        <v>112</v>
      </c>
      <c r="CC3353">
        <v>1</v>
      </c>
      <c r="CE3353">
        <v>3</v>
      </c>
      <c r="CG3353">
        <v>41054531300042</v>
      </c>
      <c r="CI3353" t="s">
        <v>109</v>
      </c>
      <c r="CK3353">
        <v>3</v>
      </c>
      <c r="CQ3353" t="s">
        <v>110</v>
      </c>
      <c r="CR3353" s="2">
        <v>42460</v>
      </c>
      <c r="CS3353">
        <v>0</v>
      </c>
      <c r="CU3353" t="s">
        <v>109</v>
      </c>
      <c r="CV3353" t="s">
        <v>111</v>
      </c>
      <c r="CW3353">
        <v>41054531300042</v>
      </c>
      <c r="CY3353" t="s">
        <v>112</v>
      </c>
      <c r="CZ3353" t="s">
        <v>113</v>
      </c>
      <c r="DA3353" t="s">
        <v>114</v>
      </c>
      <c r="DB3353" t="s">
        <v>115</v>
      </c>
      <c r="DC3353">
        <v>1</v>
      </c>
    </row>
    <row r="3354" spans="1:107" x14ac:dyDescent="0.2">
      <c r="A3354" t="s">
        <v>108</v>
      </c>
      <c r="B3354">
        <v>0</v>
      </c>
      <c r="D3354" t="s">
        <v>109</v>
      </c>
      <c r="K3354">
        <v>1</v>
      </c>
      <c r="M3354">
        <v>5</v>
      </c>
      <c r="N3354" t="s">
        <v>1112</v>
      </c>
      <c r="O3354">
        <v>0</v>
      </c>
      <c r="V3354">
        <v>6127970</v>
      </c>
      <c r="W3354" s="2">
        <v>42432</v>
      </c>
      <c r="X3354">
        <v>10</v>
      </c>
      <c r="Y3354">
        <v>1</v>
      </c>
      <c r="Z3354">
        <v>1</v>
      </c>
      <c r="AB3354">
        <v>0</v>
      </c>
      <c r="AC3354">
        <v>0</v>
      </c>
      <c r="AD3354" s="2">
        <v>42434</v>
      </c>
      <c r="AE3354" s="3" t="s">
        <v>1113</v>
      </c>
      <c r="AF3354">
        <v>23</v>
      </c>
      <c r="AG3354">
        <v>23</v>
      </c>
      <c r="AH3354" s="3" t="s">
        <v>1122</v>
      </c>
      <c r="AI3354">
        <v>2</v>
      </c>
      <c r="AJ3354">
        <v>2</v>
      </c>
      <c r="AK3354" t="s">
        <v>376</v>
      </c>
      <c r="AL3354">
        <v>1474</v>
      </c>
      <c r="AM3354">
        <v>5.0000000000000001E-3</v>
      </c>
      <c r="AN3354">
        <v>5.0000000000000001E-3</v>
      </c>
      <c r="AO3354">
        <v>712</v>
      </c>
      <c r="AP3354">
        <v>712</v>
      </c>
      <c r="AQ3354">
        <v>405</v>
      </c>
      <c r="AR3354">
        <v>405</v>
      </c>
      <c r="AS3354">
        <v>1474</v>
      </c>
      <c r="AT3354">
        <v>10</v>
      </c>
      <c r="AU3354">
        <v>10</v>
      </c>
      <c r="AV3354">
        <v>5.0000000000000001E-3</v>
      </c>
      <c r="AW3354">
        <v>5.0000000000000001E-3</v>
      </c>
      <c r="AX3354">
        <v>1168</v>
      </c>
      <c r="AY3354">
        <v>1168</v>
      </c>
      <c r="AZ3354">
        <v>133</v>
      </c>
      <c r="BA3354">
        <v>133</v>
      </c>
      <c r="BB3354" t="s">
        <v>135</v>
      </c>
      <c r="BC3354" t="s">
        <v>1114</v>
      </c>
      <c r="BD3354">
        <v>1</v>
      </c>
      <c r="BF3354" s="2">
        <v>42433</v>
      </c>
      <c r="BG3354" s="3" t="s">
        <v>1076</v>
      </c>
      <c r="BH3354">
        <v>41054531300042</v>
      </c>
      <c r="BJ3354" t="s">
        <v>112</v>
      </c>
      <c r="BK3354" t="s">
        <v>1115</v>
      </c>
      <c r="BL3354" t="s">
        <v>1116</v>
      </c>
      <c r="BN3354" s="2">
        <v>42432</v>
      </c>
      <c r="BO3354">
        <v>3</v>
      </c>
      <c r="BQ3354">
        <v>1409</v>
      </c>
      <c r="BS3354" t="s">
        <v>117</v>
      </c>
      <c r="BT3354">
        <v>13.3</v>
      </c>
      <c r="BV3354">
        <v>27</v>
      </c>
      <c r="BX3354">
        <v>1</v>
      </c>
      <c r="BZ3354">
        <v>34255833500051</v>
      </c>
      <c r="CB3354" t="s">
        <v>112</v>
      </c>
      <c r="CC3354">
        <v>1</v>
      </c>
      <c r="CE3354">
        <v>3</v>
      </c>
      <c r="CG3354">
        <v>41054531300042</v>
      </c>
      <c r="CI3354" t="s">
        <v>109</v>
      </c>
      <c r="CK3354">
        <v>3</v>
      </c>
      <c r="CQ3354" t="s">
        <v>110</v>
      </c>
      <c r="CR3354" s="2">
        <v>42460</v>
      </c>
      <c r="CS3354">
        <v>0</v>
      </c>
      <c r="CU3354" t="s">
        <v>109</v>
      </c>
      <c r="CV3354" t="s">
        <v>111</v>
      </c>
      <c r="CW3354">
        <v>41054531300042</v>
      </c>
      <c r="CY3354" t="s">
        <v>112</v>
      </c>
      <c r="CZ3354" t="s">
        <v>113</v>
      </c>
      <c r="DA3354" t="s">
        <v>114</v>
      </c>
      <c r="DB3354" t="s">
        <v>115</v>
      </c>
      <c r="DC3354">
        <v>1</v>
      </c>
    </row>
    <row r="3355" spans="1:107" x14ac:dyDescent="0.2">
      <c r="A3355" t="s">
        <v>108</v>
      </c>
      <c r="B3355">
        <v>0</v>
      </c>
      <c r="D3355" t="s">
        <v>109</v>
      </c>
      <c r="K3355">
        <v>1</v>
      </c>
      <c r="M3355">
        <v>5</v>
      </c>
      <c r="N3355" t="s">
        <v>1112</v>
      </c>
      <c r="O3355">
        <v>0</v>
      </c>
      <c r="V3355">
        <v>6127970</v>
      </c>
      <c r="W3355" s="2">
        <v>42432</v>
      </c>
      <c r="X3355">
        <v>10</v>
      </c>
      <c r="Y3355">
        <v>1</v>
      </c>
      <c r="Z3355">
        <v>1</v>
      </c>
      <c r="AB3355">
        <v>0</v>
      </c>
      <c r="AC3355">
        <v>0</v>
      </c>
      <c r="AD3355" s="2">
        <v>42434</v>
      </c>
      <c r="AE3355" s="3" t="s">
        <v>1113</v>
      </c>
      <c r="AF3355">
        <v>23</v>
      </c>
      <c r="AG3355">
        <v>23</v>
      </c>
      <c r="AH3355" s="3" t="s">
        <v>1122</v>
      </c>
      <c r="AI3355">
        <v>2</v>
      </c>
      <c r="AJ3355">
        <v>2</v>
      </c>
      <c r="AK3355" t="s">
        <v>377</v>
      </c>
      <c r="AL3355">
        <v>1083</v>
      </c>
      <c r="AM3355">
        <v>5.0000000000000001E-3</v>
      </c>
      <c r="AN3355">
        <v>5.0000000000000001E-3</v>
      </c>
      <c r="AO3355">
        <v>712</v>
      </c>
      <c r="AP3355">
        <v>712</v>
      </c>
      <c r="AQ3355">
        <v>405</v>
      </c>
      <c r="AR3355">
        <v>405</v>
      </c>
      <c r="AS3355">
        <v>1083</v>
      </c>
      <c r="AT3355">
        <v>10</v>
      </c>
      <c r="AU3355">
        <v>10</v>
      </c>
      <c r="AV3355">
        <v>5.0000000000000001E-3</v>
      </c>
      <c r="AW3355">
        <v>5.0000000000000001E-3</v>
      </c>
      <c r="AX3355">
        <v>1168</v>
      </c>
      <c r="AY3355">
        <v>1168</v>
      </c>
      <c r="AZ3355">
        <v>133</v>
      </c>
      <c r="BA3355">
        <v>133</v>
      </c>
      <c r="BB3355" t="s">
        <v>135</v>
      </c>
      <c r="BC3355" t="s">
        <v>1114</v>
      </c>
      <c r="BD3355">
        <v>1</v>
      </c>
      <c r="BF3355" s="2">
        <v>42433</v>
      </c>
      <c r="BG3355" s="3" t="s">
        <v>1076</v>
      </c>
      <c r="BH3355">
        <v>41054531300042</v>
      </c>
      <c r="BJ3355" t="s">
        <v>112</v>
      </c>
      <c r="BK3355" t="s">
        <v>1115</v>
      </c>
      <c r="BL3355" t="s">
        <v>1116</v>
      </c>
      <c r="BN3355" s="2">
        <v>42432</v>
      </c>
      <c r="BO3355">
        <v>3</v>
      </c>
      <c r="BQ3355">
        <v>1409</v>
      </c>
      <c r="BS3355" t="s">
        <v>117</v>
      </c>
      <c r="BT3355">
        <v>13.3</v>
      </c>
      <c r="BV3355">
        <v>27</v>
      </c>
      <c r="BX3355">
        <v>1</v>
      </c>
      <c r="BZ3355">
        <v>34255833500051</v>
      </c>
      <c r="CB3355" t="s">
        <v>112</v>
      </c>
      <c r="CC3355">
        <v>1</v>
      </c>
      <c r="CE3355">
        <v>3</v>
      </c>
      <c r="CG3355">
        <v>41054531300042</v>
      </c>
      <c r="CI3355" t="s">
        <v>109</v>
      </c>
      <c r="CK3355">
        <v>3</v>
      </c>
      <c r="CQ3355" t="s">
        <v>110</v>
      </c>
      <c r="CR3355" s="2">
        <v>42460</v>
      </c>
      <c r="CS3355">
        <v>0</v>
      </c>
      <c r="CU3355" t="s">
        <v>109</v>
      </c>
      <c r="CV3355" t="s">
        <v>111</v>
      </c>
      <c r="CW3355">
        <v>41054531300042</v>
      </c>
      <c r="CY3355" t="s">
        <v>112</v>
      </c>
      <c r="CZ3355" t="s">
        <v>113</v>
      </c>
      <c r="DA3355" t="s">
        <v>114</v>
      </c>
      <c r="DB3355" t="s">
        <v>115</v>
      </c>
      <c r="DC3355">
        <v>1</v>
      </c>
    </row>
    <row r="3356" spans="1:107" x14ac:dyDescent="0.2">
      <c r="A3356" t="s">
        <v>108</v>
      </c>
      <c r="B3356">
        <v>0</v>
      </c>
      <c r="D3356" t="s">
        <v>109</v>
      </c>
      <c r="K3356">
        <v>1</v>
      </c>
      <c r="M3356">
        <v>5</v>
      </c>
      <c r="N3356" t="s">
        <v>1112</v>
      </c>
      <c r="O3356">
        <v>0</v>
      </c>
      <c r="V3356">
        <v>6127970</v>
      </c>
      <c r="W3356" s="2">
        <v>42432</v>
      </c>
      <c r="X3356">
        <v>10</v>
      </c>
      <c r="Y3356">
        <v>1</v>
      </c>
      <c r="Z3356">
        <v>1</v>
      </c>
      <c r="AB3356">
        <v>0</v>
      </c>
      <c r="AC3356">
        <v>0</v>
      </c>
      <c r="AD3356" s="2">
        <v>42433</v>
      </c>
      <c r="AE3356" s="3" t="s">
        <v>1113</v>
      </c>
      <c r="AF3356">
        <v>23</v>
      </c>
      <c r="AG3356">
        <v>23</v>
      </c>
      <c r="AH3356" s="3" t="s">
        <v>1124</v>
      </c>
      <c r="AI3356">
        <v>2</v>
      </c>
      <c r="AJ3356">
        <v>2</v>
      </c>
      <c r="AK3356" t="s">
        <v>378</v>
      </c>
      <c r="AL3356">
        <v>1540</v>
      </c>
      <c r="AM3356">
        <v>0.05</v>
      </c>
      <c r="AN3356">
        <v>0.05</v>
      </c>
      <c r="AQ3356">
        <v>454</v>
      </c>
      <c r="AR3356">
        <v>454</v>
      </c>
      <c r="AS3356">
        <v>1540</v>
      </c>
      <c r="AT3356">
        <v>10</v>
      </c>
      <c r="AU3356">
        <v>10</v>
      </c>
      <c r="AV3356">
        <v>0.05</v>
      </c>
      <c r="AW3356">
        <v>0.05</v>
      </c>
      <c r="AZ3356">
        <v>133</v>
      </c>
      <c r="BA3356">
        <v>133</v>
      </c>
      <c r="BB3356" t="s">
        <v>135</v>
      </c>
      <c r="BC3356" t="s">
        <v>1114</v>
      </c>
      <c r="BD3356">
        <v>1</v>
      </c>
      <c r="BF3356" s="2">
        <v>42433</v>
      </c>
      <c r="BG3356" s="3" t="s">
        <v>1076</v>
      </c>
      <c r="BH3356">
        <v>41054531300042</v>
      </c>
      <c r="BJ3356" t="s">
        <v>112</v>
      </c>
      <c r="BK3356" t="s">
        <v>1115</v>
      </c>
      <c r="BL3356" t="s">
        <v>1116</v>
      </c>
      <c r="BN3356" s="2">
        <v>42432</v>
      </c>
      <c r="BO3356">
        <v>3</v>
      </c>
      <c r="BQ3356">
        <v>1409</v>
      </c>
      <c r="BS3356" t="s">
        <v>117</v>
      </c>
      <c r="BT3356">
        <v>13.3</v>
      </c>
      <c r="BV3356">
        <v>27</v>
      </c>
      <c r="BX3356">
        <v>1</v>
      </c>
      <c r="BZ3356">
        <v>34255833500051</v>
      </c>
      <c r="CB3356" t="s">
        <v>112</v>
      </c>
      <c r="CC3356">
        <v>1</v>
      </c>
      <c r="CE3356">
        <v>3</v>
      </c>
      <c r="CG3356">
        <v>41054531300042</v>
      </c>
      <c r="CI3356" t="s">
        <v>109</v>
      </c>
      <c r="CK3356">
        <v>3</v>
      </c>
      <c r="CQ3356" t="s">
        <v>110</v>
      </c>
      <c r="CR3356" s="2">
        <v>42460</v>
      </c>
      <c r="CS3356">
        <v>0</v>
      </c>
      <c r="CU3356" t="s">
        <v>109</v>
      </c>
      <c r="CV3356" t="s">
        <v>111</v>
      </c>
      <c r="CW3356">
        <v>41054531300042</v>
      </c>
      <c r="CY3356" t="s">
        <v>112</v>
      </c>
      <c r="CZ3356" t="s">
        <v>113</v>
      </c>
      <c r="DA3356" t="s">
        <v>114</v>
      </c>
      <c r="DB3356" t="s">
        <v>115</v>
      </c>
      <c r="DC3356">
        <v>1</v>
      </c>
    </row>
    <row r="3357" spans="1:107" x14ac:dyDescent="0.2">
      <c r="A3357" t="s">
        <v>108</v>
      </c>
      <c r="B3357">
        <v>0</v>
      </c>
      <c r="D3357" t="s">
        <v>109</v>
      </c>
      <c r="K3357">
        <v>1</v>
      </c>
      <c r="M3357">
        <v>5</v>
      </c>
      <c r="N3357" t="s">
        <v>1112</v>
      </c>
      <c r="O3357">
        <v>0</v>
      </c>
      <c r="V3357">
        <v>6127970</v>
      </c>
      <c r="W3357" s="2">
        <v>42432</v>
      </c>
      <c r="X3357">
        <v>10</v>
      </c>
      <c r="Y3357">
        <v>1</v>
      </c>
      <c r="Z3357">
        <v>1</v>
      </c>
      <c r="AB3357">
        <v>0</v>
      </c>
      <c r="AC3357">
        <v>0</v>
      </c>
      <c r="AD3357" s="2">
        <v>42433</v>
      </c>
      <c r="AE3357" s="3" t="s">
        <v>1113</v>
      </c>
      <c r="AF3357">
        <v>23</v>
      </c>
      <c r="AG3357">
        <v>23</v>
      </c>
      <c r="AH3357" s="3" t="s">
        <v>1120</v>
      </c>
      <c r="AI3357">
        <v>2</v>
      </c>
      <c r="AJ3357">
        <v>2</v>
      </c>
      <c r="AK3357" t="s">
        <v>379</v>
      </c>
      <c r="AL3357">
        <v>1353</v>
      </c>
      <c r="AM3357">
        <v>0.02</v>
      </c>
      <c r="AN3357">
        <v>0.02</v>
      </c>
      <c r="AQ3357">
        <v>454</v>
      </c>
      <c r="AR3357">
        <v>454</v>
      </c>
      <c r="AS3357">
        <v>1353</v>
      </c>
      <c r="AT3357">
        <v>10</v>
      </c>
      <c r="AU3357">
        <v>10</v>
      </c>
      <c r="AV3357">
        <v>0.02</v>
      </c>
      <c r="AW3357">
        <v>0.02</v>
      </c>
      <c r="AZ3357">
        <v>133</v>
      </c>
      <c r="BA3357">
        <v>133</v>
      </c>
      <c r="BB3357" t="s">
        <v>135</v>
      </c>
      <c r="BC3357" t="s">
        <v>1114</v>
      </c>
      <c r="BD3357">
        <v>1</v>
      </c>
      <c r="BF3357" s="2">
        <v>42433</v>
      </c>
      <c r="BG3357" s="3" t="s">
        <v>1076</v>
      </c>
      <c r="BH3357">
        <v>41054531300042</v>
      </c>
      <c r="BJ3357" t="s">
        <v>112</v>
      </c>
      <c r="BK3357" t="s">
        <v>1115</v>
      </c>
      <c r="BL3357" t="s">
        <v>1116</v>
      </c>
      <c r="BN3357" s="2">
        <v>42432</v>
      </c>
      <c r="BO3357">
        <v>3</v>
      </c>
      <c r="BQ3357">
        <v>1409</v>
      </c>
      <c r="BS3357" t="s">
        <v>117</v>
      </c>
      <c r="BT3357">
        <v>13.3</v>
      </c>
      <c r="BV3357">
        <v>27</v>
      </c>
      <c r="BX3357">
        <v>1</v>
      </c>
      <c r="BZ3357">
        <v>34255833500051</v>
      </c>
      <c r="CB3357" t="s">
        <v>112</v>
      </c>
      <c r="CC3357">
        <v>1</v>
      </c>
      <c r="CE3357">
        <v>3</v>
      </c>
      <c r="CG3357">
        <v>41054531300042</v>
      </c>
      <c r="CI3357" t="s">
        <v>109</v>
      </c>
      <c r="CK3357">
        <v>3</v>
      </c>
      <c r="CQ3357" t="s">
        <v>110</v>
      </c>
      <c r="CR3357" s="2">
        <v>42460</v>
      </c>
      <c r="CS3357">
        <v>0</v>
      </c>
      <c r="CU3357" t="s">
        <v>109</v>
      </c>
      <c r="CV3357" t="s">
        <v>111</v>
      </c>
      <c r="CW3357">
        <v>41054531300042</v>
      </c>
      <c r="CY3357" t="s">
        <v>112</v>
      </c>
      <c r="CZ3357" t="s">
        <v>113</v>
      </c>
      <c r="DA3357" t="s">
        <v>114</v>
      </c>
      <c r="DB3357" t="s">
        <v>115</v>
      </c>
      <c r="DC3357">
        <v>1</v>
      </c>
    </row>
    <row r="3358" spans="1:107" x14ac:dyDescent="0.2">
      <c r="A3358" t="s">
        <v>108</v>
      </c>
      <c r="B3358">
        <v>0</v>
      </c>
      <c r="D3358" t="s">
        <v>109</v>
      </c>
      <c r="K3358">
        <v>1</v>
      </c>
      <c r="M3358">
        <v>5</v>
      </c>
      <c r="N3358" t="s">
        <v>1112</v>
      </c>
      <c r="O3358">
        <v>0</v>
      </c>
      <c r="V3358">
        <v>6127970</v>
      </c>
      <c r="W3358" s="2">
        <v>42432</v>
      </c>
      <c r="X3358">
        <v>10</v>
      </c>
      <c r="Y3358">
        <v>1</v>
      </c>
      <c r="Z3358">
        <v>1</v>
      </c>
      <c r="AB3358">
        <v>0</v>
      </c>
      <c r="AC3358">
        <v>0</v>
      </c>
      <c r="AD3358" s="2">
        <v>42434</v>
      </c>
      <c r="AE3358" s="3" t="s">
        <v>1113</v>
      </c>
      <c r="AF3358">
        <v>23</v>
      </c>
      <c r="AG3358">
        <v>23</v>
      </c>
      <c r="AH3358" s="3" t="s">
        <v>1122</v>
      </c>
      <c r="AI3358">
        <v>2</v>
      </c>
      <c r="AJ3358">
        <v>2</v>
      </c>
      <c r="AK3358" t="s">
        <v>380</v>
      </c>
      <c r="AL3358">
        <v>2966</v>
      </c>
      <c r="AM3358">
        <v>5.0000000000000001E-3</v>
      </c>
      <c r="AN3358">
        <v>5.0000000000000001E-3</v>
      </c>
      <c r="AO3358">
        <v>712</v>
      </c>
      <c r="AP3358">
        <v>712</v>
      </c>
      <c r="AQ3358">
        <v>405</v>
      </c>
      <c r="AR3358">
        <v>405</v>
      </c>
      <c r="AS3358">
        <v>2966</v>
      </c>
      <c r="AT3358">
        <v>10</v>
      </c>
      <c r="AU3358">
        <v>10</v>
      </c>
      <c r="AV3358">
        <v>5.0000000000000001E-3</v>
      </c>
      <c r="AW3358">
        <v>5.0000000000000001E-3</v>
      </c>
      <c r="AX3358">
        <v>1168</v>
      </c>
      <c r="AY3358">
        <v>1168</v>
      </c>
      <c r="AZ3358">
        <v>133</v>
      </c>
      <c r="BA3358">
        <v>133</v>
      </c>
      <c r="BB3358" t="s">
        <v>135</v>
      </c>
      <c r="BC3358" t="s">
        <v>1114</v>
      </c>
      <c r="BD3358">
        <v>1</v>
      </c>
      <c r="BF3358" s="2">
        <v>42433</v>
      </c>
      <c r="BG3358" s="3" t="s">
        <v>1076</v>
      </c>
      <c r="BH3358">
        <v>41054531300042</v>
      </c>
      <c r="BJ3358" t="s">
        <v>112</v>
      </c>
      <c r="BK3358" t="s">
        <v>1115</v>
      </c>
      <c r="BL3358" t="s">
        <v>1116</v>
      </c>
      <c r="BN3358" s="2">
        <v>42432</v>
      </c>
      <c r="BO3358">
        <v>3</v>
      </c>
      <c r="BQ3358">
        <v>1409</v>
      </c>
      <c r="BS3358" t="s">
        <v>117</v>
      </c>
      <c r="BT3358">
        <v>13.3</v>
      </c>
      <c r="BV3358">
        <v>27</v>
      </c>
      <c r="BX3358">
        <v>1</v>
      </c>
      <c r="BZ3358">
        <v>34255833500051</v>
      </c>
      <c r="CB3358" t="s">
        <v>112</v>
      </c>
      <c r="CC3358">
        <v>1</v>
      </c>
      <c r="CE3358">
        <v>3</v>
      </c>
      <c r="CG3358">
        <v>41054531300042</v>
      </c>
      <c r="CI3358" t="s">
        <v>109</v>
      </c>
      <c r="CK3358">
        <v>3</v>
      </c>
      <c r="CQ3358" t="s">
        <v>110</v>
      </c>
      <c r="CR3358" s="2">
        <v>42460</v>
      </c>
      <c r="CS3358">
        <v>0</v>
      </c>
      <c r="CU3358" t="s">
        <v>109</v>
      </c>
      <c r="CV3358" t="s">
        <v>111</v>
      </c>
      <c r="CW3358">
        <v>41054531300042</v>
      </c>
      <c r="CY3358" t="s">
        <v>112</v>
      </c>
      <c r="CZ3358" t="s">
        <v>113</v>
      </c>
      <c r="DA3358" t="s">
        <v>114</v>
      </c>
      <c r="DB3358" t="s">
        <v>115</v>
      </c>
      <c r="DC3358">
        <v>1</v>
      </c>
    </row>
    <row r="3359" spans="1:107" x14ac:dyDescent="0.2">
      <c r="A3359" t="s">
        <v>108</v>
      </c>
      <c r="B3359">
        <v>0</v>
      </c>
      <c r="D3359" t="s">
        <v>109</v>
      </c>
      <c r="K3359">
        <v>1</v>
      </c>
      <c r="M3359">
        <v>5</v>
      </c>
      <c r="N3359" t="s">
        <v>1112</v>
      </c>
      <c r="O3359">
        <v>0</v>
      </c>
      <c r="V3359">
        <v>6127970</v>
      </c>
      <c r="W3359" s="2">
        <v>42432</v>
      </c>
      <c r="X3359">
        <v>10</v>
      </c>
      <c r="Y3359">
        <v>2</v>
      </c>
      <c r="Z3359">
        <v>2</v>
      </c>
      <c r="AB3359">
        <v>0</v>
      </c>
      <c r="AC3359">
        <v>0</v>
      </c>
      <c r="AD3359" s="2">
        <v>42434</v>
      </c>
      <c r="AE3359" s="3" t="s">
        <v>1113</v>
      </c>
      <c r="AF3359">
        <v>23</v>
      </c>
      <c r="AG3359">
        <v>23</v>
      </c>
      <c r="AH3359" s="3" t="s">
        <v>1122</v>
      </c>
      <c r="AI3359">
        <v>2</v>
      </c>
      <c r="AJ3359">
        <v>2</v>
      </c>
      <c r="AK3359" t="s">
        <v>381</v>
      </c>
      <c r="AL3359">
        <v>1813</v>
      </c>
      <c r="AM3359">
        <v>0.01</v>
      </c>
      <c r="AN3359">
        <v>0.01</v>
      </c>
      <c r="AO3359">
        <v>712</v>
      </c>
      <c r="AP3359">
        <v>712</v>
      </c>
      <c r="AQ3359">
        <v>405</v>
      </c>
      <c r="AR3359">
        <v>405</v>
      </c>
      <c r="AS3359">
        <v>1813</v>
      </c>
      <c r="AT3359">
        <v>10</v>
      </c>
      <c r="AU3359">
        <v>10</v>
      </c>
      <c r="AV3359">
        <v>0.01</v>
      </c>
      <c r="AW3359">
        <v>0.01</v>
      </c>
      <c r="AX3359">
        <v>1168</v>
      </c>
      <c r="AY3359">
        <v>1168</v>
      </c>
      <c r="AZ3359">
        <v>133</v>
      </c>
      <c r="BA3359">
        <v>133</v>
      </c>
      <c r="BB3359" t="s">
        <v>135</v>
      </c>
      <c r="BC3359" t="s">
        <v>1114</v>
      </c>
      <c r="BD3359">
        <v>1</v>
      </c>
      <c r="BF3359" s="2">
        <v>42433</v>
      </c>
      <c r="BG3359" s="3" t="s">
        <v>1076</v>
      </c>
      <c r="BH3359">
        <v>41054531300042</v>
      </c>
      <c r="BJ3359" t="s">
        <v>112</v>
      </c>
      <c r="BK3359" t="s">
        <v>1115</v>
      </c>
      <c r="BL3359" t="s">
        <v>1116</v>
      </c>
      <c r="BN3359" s="2">
        <v>42432</v>
      </c>
      <c r="BO3359">
        <v>3</v>
      </c>
      <c r="BQ3359">
        <v>1409</v>
      </c>
      <c r="BS3359" t="s">
        <v>117</v>
      </c>
      <c r="BT3359">
        <v>13.3</v>
      </c>
      <c r="BV3359">
        <v>27</v>
      </c>
      <c r="BX3359">
        <v>1</v>
      </c>
      <c r="BZ3359">
        <v>34255833500051</v>
      </c>
      <c r="CB3359" t="s">
        <v>112</v>
      </c>
      <c r="CC3359">
        <v>1</v>
      </c>
      <c r="CE3359">
        <v>3</v>
      </c>
      <c r="CG3359">
        <v>41054531300042</v>
      </c>
      <c r="CI3359" t="s">
        <v>109</v>
      </c>
      <c r="CK3359">
        <v>3</v>
      </c>
      <c r="CQ3359" t="s">
        <v>110</v>
      </c>
      <c r="CR3359" s="2">
        <v>42460</v>
      </c>
      <c r="CS3359">
        <v>0</v>
      </c>
      <c r="CU3359" t="s">
        <v>109</v>
      </c>
      <c r="CV3359" t="s">
        <v>111</v>
      </c>
      <c r="CW3359">
        <v>41054531300042</v>
      </c>
      <c r="CY3359" t="s">
        <v>112</v>
      </c>
      <c r="CZ3359" t="s">
        <v>113</v>
      </c>
      <c r="DA3359" t="s">
        <v>114</v>
      </c>
      <c r="DB3359" t="s">
        <v>115</v>
      </c>
      <c r="DC3359">
        <v>1</v>
      </c>
    </row>
    <row r="3360" spans="1:107" x14ac:dyDescent="0.2">
      <c r="A3360" t="s">
        <v>108</v>
      </c>
      <c r="B3360">
        <v>0</v>
      </c>
      <c r="D3360" t="s">
        <v>109</v>
      </c>
      <c r="K3360">
        <v>1</v>
      </c>
      <c r="M3360">
        <v>5</v>
      </c>
      <c r="N3360" t="s">
        <v>1112</v>
      </c>
      <c r="O3360">
        <v>0</v>
      </c>
      <c r="V3360">
        <v>6127970</v>
      </c>
      <c r="W3360" s="2">
        <v>42432</v>
      </c>
      <c r="X3360">
        <v>10</v>
      </c>
      <c r="Y3360">
        <v>1</v>
      </c>
      <c r="Z3360">
        <v>1</v>
      </c>
      <c r="AB3360">
        <v>0</v>
      </c>
      <c r="AC3360">
        <v>0</v>
      </c>
      <c r="AD3360" s="2">
        <v>42433</v>
      </c>
      <c r="AE3360" s="3" t="s">
        <v>1113</v>
      </c>
      <c r="AF3360">
        <v>23</v>
      </c>
      <c r="AG3360">
        <v>23</v>
      </c>
      <c r="AH3360" s="3" t="s">
        <v>1124</v>
      </c>
      <c r="AI3360">
        <v>2</v>
      </c>
      <c r="AJ3360">
        <v>2</v>
      </c>
      <c r="AK3360" t="s">
        <v>382</v>
      </c>
      <c r="AL3360">
        <v>5723</v>
      </c>
      <c r="AM3360">
        <v>0.02</v>
      </c>
      <c r="AN3360">
        <v>0.02</v>
      </c>
      <c r="AQ3360">
        <v>454</v>
      </c>
      <c r="AR3360">
        <v>454</v>
      </c>
      <c r="AS3360">
        <v>5723</v>
      </c>
      <c r="AT3360">
        <v>10</v>
      </c>
      <c r="AU3360">
        <v>10</v>
      </c>
      <c r="AV3360">
        <v>0.02</v>
      </c>
      <c r="AW3360">
        <v>0.02</v>
      </c>
      <c r="AZ3360">
        <v>133</v>
      </c>
      <c r="BA3360">
        <v>133</v>
      </c>
      <c r="BB3360" t="s">
        <v>135</v>
      </c>
      <c r="BC3360" t="s">
        <v>1114</v>
      </c>
      <c r="BD3360">
        <v>1</v>
      </c>
      <c r="BF3360" s="2">
        <v>42433</v>
      </c>
      <c r="BG3360" s="3" t="s">
        <v>1076</v>
      </c>
      <c r="BH3360">
        <v>41054531300042</v>
      </c>
      <c r="BJ3360" t="s">
        <v>112</v>
      </c>
      <c r="BK3360" t="s">
        <v>1115</v>
      </c>
      <c r="BL3360" t="s">
        <v>1116</v>
      </c>
      <c r="BN3360" s="2">
        <v>42432</v>
      </c>
      <c r="BO3360">
        <v>3</v>
      </c>
      <c r="BQ3360">
        <v>1409</v>
      </c>
      <c r="BS3360" t="s">
        <v>117</v>
      </c>
      <c r="BT3360">
        <v>13.3</v>
      </c>
      <c r="BV3360">
        <v>27</v>
      </c>
      <c r="BX3360">
        <v>1</v>
      </c>
      <c r="BZ3360">
        <v>34255833500051</v>
      </c>
      <c r="CB3360" t="s">
        <v>112</v>
      </c>
      <c r="CC3360">
        <v>1</v>
      </c>
      <c r="CE3360">
        <v>3</v>
      </c>
      <c r="CG3360">
        <v>41054531300042</v>
      </c>
      <c r="CI3360" t="s">
        <v>109</v>
      </c>
      <c r="CK3360">
        <v>3</v>
      </c>
      <c r="CQ3360" t="s">
        <v>110</v>
      </c>
      <c r="CR3360" s="2">
        <v>42460</v>
      </c>
      <c r="CS3360">
        <v>0</v>
      </c>
      <c r="CU3360" t="s">
        <v>109</v>
      </c>
      <c r="CV3360" t="s">
        <v>111</v>
      </c>
      <c r="CW3360">
        <v>41054531300042</v>
      </c>
      <c r="CY3360" t="s">
        <v>112</v>
      </c>
      <c r="CZ3360" t="s">
        <v>113</v>
      </c>
      <c r="DA3360" t="s">
        <v>114</v>
      </c>
      <c r="DB3360" t="s">
        <v>115</v>
      </c>
      <c r="DC3360">
        <v>1</v>
      </c>
    </row>
    <row r="3361" spans="1:107" x14ac:dyDescent="0.2">
      <c r="A3361" t="s">
        <v>108</v>
      </c>
      <c r="B3361">
        <v>0</v>
      </c>
      <c r="D3361" t="s">
        <v>109</v>
      </c>
      <c r="K3361">
        <v>1</v>
      </c>
      <c r="M3361">
        <v>5</v>
      </c>
      <c r="N3361" t="s">
        <v>1112</v>
      </c>
      <c r="O3361">
        <v>0</v>
      </c>
      <c r="V3361">
        <v>6127970</v>
      </c>
      <c r="W3361" s="2">
        <v>42432</v>
      </c>
      <c r="X3361">
        <v>10</v>
      </c>
      <c r="Y3361">
        <v>1</v>
      </c>
      <c r="Z3361">
        <v>1</v>
      </c>
      <c r="AB3361">
        <v>0</v>
      </c>
      <c r="AC3361">
        <v>0</v>
      </c>
      <c r="AD3361" s="2">
        <v>42433</v>
      </c>
      <c r="AE3361" s="3" t="s">
        <v>1113</v>
      </c>
      <c r="AF3361">
        <v>23</v>
      </c>
      <c r="AG3361">
        <v>23</v>
      </c>
      <c r="AH3361" s="3" t="s">
        <v>1117</v>
      </c>
      <c r="AI3361">
        <v>2</v>
      </c>
      <c r="AJ3361">
        <v>2</v>
      </c>
      <c r="AK3361" t="s">
        <v>383</v>
      </c>
      <c r="AL3361">
        <v>1753</v>
      </c>
      <c r="AM3361">
        <v>0.5</v>
      </c>
      <c r="AN3361">
        <v>0.5</v>
      </c>
      <c r="AQ3361">
        <v>356</v>
      </c>
      <c r="AR3361">
        <v>356</v>
      </c>
      <c r="AS3361">
        <v>1753</v>
      </c>
      <c r="AT3361">
        <v>10</v>
      </c>
      <c r="AU3361">
        <v>10</v>
      </c>
      <c r="AV3361">
        <v>0.5</v>
      </c>
      <c r="AW3361">
        <v>0.5</v>
      </c>
      <c r="AZ3361">
        <v>133</v>
      </c>
      <c r="BA3361">
        <v>133</v>
      </c>
      <c r="BB3361" t="s">
        <v>135</v>
      </c>
      <c r="BC3361" t="s">
        <v>1114</v>
      </c>
      <c r="BD3361">
        <v>1</v>
      </c>
      <c r="BF3361" s="2">
        <v>42433</v>
      </c>
      <c r="BG3361" s="3" t="s">
        <v>1076</v>
      </c>
      <c r="BH3361">
        <v>41054531300042</v>
      </c>
      <c r="BJ3361" t="s">
        <v>112</v>
      </c>
      <c r="BK3361" t="s">
        <v>1115</v>
      </c>
      <c r="BL3361" t="s">
        <v>1116</v>
      </c>
      <c r="BN3361" s="2">
        <v>42432</v>
      </c>
      <c r="BO3361">
        <v>3</v>
      </c>
      <c r="BQ3361">
        <v>1409</v>
      </c>
      <c r="BS3361" t="s">
        <v>117</v>
      </c>
      <c r="BT3361">
        <v>13.3</v>
      </c>
      <c r="BV3361">
        <v>27</v>
      </c>
      <c r="BX3361">
        <v>1</v>
      </c>
      <c r="BZ3361">
        <v>34255833500051</v>
      </c>
      <c r="CB3361" t="s">
        <v>112</v>
      </c>
      <c r="CC3361">
        <v>1</v>
      </c>
      <c r="CE3361">
        <v>3</v>
      </c>
      <c r="CG3361">
        <v>41054531300042</v>
      </c>
      <c r="CI3361" t="s">
        <v>109</v>
      </c>
      <c r="CK3361">
        <v>3</v>
      </c>
      <c r="CQ3361" t="s">
        <v>110</v>
      </c>
      <c r="CR3361" s="2">
        <v>42460</v>
      </c>
      <c r="CS3361">
        <v>0</v>
      </c>
      <c r="CU3361" t="s">
        <v>109</v>
      </c>
      <c r="CV3361" t="s">
        <v>111</v>
      </c>
      <c r="CW3361">
        <v>41054531300042</v>
      </c>
      <c r="CY3361" t="s">
        <v>112</v>
      </c>
      <c r="CZ3361" t="s">
        <v>113</v>
      </c>
      <c r="DA3361" t="s">
        <v>114</v>
      </c>
      <c r="DB3361" t="s">
        <v>115</v>
      </c>
      <c r="DC3361">
        <v>1</v>
      </c>
    </row>
    <row r="3362" spans="1:107" x14ac:dyDescent="0.2">
      <c r="A3362" t="s">
        <v>108</v>
      </c>
      <c r="B3362">
        <v>0</v>
      </c>
      <c r="D3362" t="s">
        <v>109</v>
      </c>
      <c r="K3362">
        <v>1</v>
      </c>
      <c r="M3362">
        <v>5</v>
      </c>
      <c r="N3362" t="s">
        <v>1112</v>
      </c>
      <c r="O3362">
        <v>0</v>
      </c>
      <c r="V3362">
        <v>6127970</v>
      </c>
      <c r="W3362" s="2">
        <v>42432</v>
      </c>
      <c r="X3362">
        <v>10</v>
      </c>
      <c r="Y3362">
        <v>1</v>
      </c>
      <c r="Z3362">
        <v>1</v>
      </c>
      <c r="AB3362">
        <v>0</v>
      </c>
      <c r="AC3362">
        <v>0</v>
      </c>
      <c r="AD3362" s="2">
        <v>42433</v>
      </c>
      <c r="AE3362" s="3" t="s">
        <v>1113</v>
      </c>
      <c r="AF3362">
        <v>3</v>
      </c>
      <c r="AG3362">
        <v>3</v>
      </c>
      <c r="AH3362" s="3" t="s">
        <v>1138</v>
      </c>
      <c r="AI3362">
        <v>2</v>
      </c>
      <c r="AJ3362">
        <v>2</v>
      </c>
      <c r="AK3362" t="s">
        <v>983</v>
      </c>
      <c r="AL3362">
        <v>1337</v>
      </c>
      <c r="AM3362">
        <v>0.1</v>
      </c>
      <c r="AN3362">
        <v>0.1</v>
      </c>
      <c r="AQ3362">
        <v>266</v>
      </c>
      <c r="AR3362">
        <v>266</v>
      </c>
      <c r="AS3362">
        <v>1337</v>
      </c>
      <c r="AT3362">
        <v>1</v>
      </c>
      <c r="AU3362">
        <v>1</v>
      </c>
      <c r="AV3362">
        <v>9.8000000000000007</v>
      </c>
      <c r="AW3362">
        <v>9.8000000000000007</v>
      </c>
      <c r="AZ3362">
        <v>164</v>
      </c>
      <c r="BA3362">
        <v>164</v>
      </c>
      <c r="BB3362" t="s">
        <v>984</v>
      </c>
      <c r="BC3362" t="s">
        <v>1114</v>
      </c>
      <c r="BD3362">
        <v>1</v>
      </c>
      <c r="BF3362" s="2">
        <v>42433</v>
      </c>
      <c r="BG3362" s="3" t="s">
        <v>1076</v>
      </c>
      <c r="BH3362">
        <v>41054531300042</v>
      </c>
      <c r="BJ3362" t="s">
        <v>112</v>
      </c>
      <c r="BK3362" t="s">
        <v>1115</v>
      </c>
      <c r="BL3362" t="s">
        <v>1116</v>
      </c>
      <c r="BN3362" s="2">
        <v>42432</v>
      </c>
      <c r="BO3362">
        <v>3</v>
      </c>
      <c r="BQ3362">
        <v>1409</v>
      </c>
      <c r="BS3362" t="s">
        <v>117</v>
      </c>
      <c r="BT3362">
        <v>13.3</v>
      </c>
      <c r="BV3362">
        <v>27</v>
      </c>
      <c r="BX3362">
        <v>1</v>
      </c>
      <c r="BZ3362">
        <v>34255833500051</v>
      </c>
      <c r="CB3362" t="s">
        <v>112</v>
      </c>
      <c r="CC3362">
        <v>1</v>
      </c>
      <c r="CE3362">
        <v>3</v>
      </c>
      <c r="CG3362">
        <v>41054531300042</v>
      </c>
      <c r="CI3362" t="s">
        <v>109</v>
      </c>
      <c r="CK3362">
        <v>3</v>
      </c>
      <c r="CQ3362" t="s">
        <v>110</v>
      </c>
      <c r="CR3362" s="2">
        <v>42460</v>
      </c>
      <c r="CS3362">
        <v>0</v>
      </c>
      <c r="CU3362" t="s">
        <v>109</v>
      </c>
      <c r="CV3362" t="s">
        <v>111</v>
      </c>
      <c r="CW3362">
        <v>41054531300042</v>
      </c>
      <c r="CY3362" t="s">
        <v>112</v>
      </c>
      <c r="CZ3362" t="s">
        <v>113</v>
      </c>
      <c r="DA3362" t="s">
        <v>114</v>
      </c>
      <c r="DB3362" t="s">
        <v>115</v>
      </c>
      <c r="DC3362">
        <v>1</v>
      </c>
    </row>
    <row r="3363" spans="1:107" x14ac:dyDescent="0.2">
      <c r="A3363" t="s">
        <v>108</v>
      </c>
      <c r="B3363">
        <v>0</v>
      </c>
      <c r="D3363" t="s">
        <v>109</v>
      </c>
      <c r="K3363">
        <v>1</v>
      </c>
      <c r="M3363">
        <v>5</v>
      </c>
      <c r="N3363" t="s">
        <v>1112</v>
      </c>
      <c r="O3363">
        <v>0</v>
      </c>
      <c r="V3363">
        <v>6127970</v>
      </c>
      <c r="W3363" s="2">
        <v>42432</v>
      </c>
      <c r="X3363">
        <v>10</v>
      </c>
      <c r="Y3363">
        <v>1</v>
      </c>
      <c r="Z3363">
        <v>1</v>
      </c>
      <c r="AB3363">
        <v>0</v>
      </c>
      <c r="AC3363">
        <v>0</v>
      </c>
      <c r="AD3363" s="2">
        <v>42433</v>
      </c>
      <c r="AE3363" s="3" t="s">
        <v>1113</v>
      </c>
      <c r="AF3363">
        <v>3</v>
      </c>
      <c r="AG3363">
        <v>3</v>
      </c>
      <c r="AH3363" s="3" t="s">
        <v>1130</v>
      </c>
      <c r="AI3363">
        <v>2</v>
      </c>
      <c r="AJ3363">
        <v>2</v>
      </c>
      <c r="AK3363" t="s">
        <v>384</v>
      </c>
      <c r="AL3363">
        <v>1389</v>
      </c>
      <c r="AM3363">
        <v>5</v>
      </c>
      <c r="AN3363">
        <v>5</v>
      </c>
      <c r="AQ3363">
        <v>422</v>
      </c>
      <c r="AR3363">
        <v>422</v>
      </c>
      <c r="AS3363">
        <v>1389</v>
      </c>
      <c r="AT3363">
        <v>10</v>
      </c>
      <c r="AU3363">
        <v>10</v>
      </c>
      <c r="AV3363">
        <v>5</v>
      </c>
      <c r="AW3363">
        <v>5</v>
      </c>
      <c r="AZ3363">
        <v>301</v>
      </c>
      <c r="BA3363">
        <v>301</v>
      </c>
      <c r="BB3363" t="s">
        <v>385</v>
      </c>
      <c r="BC3363" t="s">
        <v>1114</v>
      </c>
      <c r="BD3363">
        <v>1</v>
      </c>
      <c r="BF3363" s="2">
        <v>42433</v>
      </c>
      <c r="BG3363" s="3" t="s">
        <v>1076</v>
      </c>
      <c r="BH3363">
        <v>41054531300042</v>
      </c>
      <c r="BJ3363" t="s">
        <v>112</v>
      </c>
      <c r="BK3363" t="s">
        <v>1115</v>
      </c>
      <c r="BL3363" t="s">
        <v>1116</v>
      </c>
      <c r="BN3363" s="2">
        <v>42432</v>
      </c>
      <c r="BO3363">
        <v>3</v>
      </c>
      <c r="BQ3363">
        <v>1409</v>
      </c>
      <c r="BS3363" t="s">
        <v>117</v>
      </c>
      <c r="BT3363">
        <v>13.3</v>
      </c>
      <c r="BV3363">
        <v>27</v>
      </c>
      <c r="BX3363">
        <v>1</v>
      </c>
      <c r="BZ3363">
        <v>34255833500051</v>
      </c>
      <c r="CB3363" t="s">
        <v>112</v>
      </c>
      <c r="CC3363">
        <v>1</v>
      </c>
      <c r="CE3363">
        <v>3</v>
      </c>
      <c r="CG3363">
        <v>41054531300042</v>
      </c>
      <c r="CI3363" t="s">
        <v>109</v>
      </c>
      <c r="CK3363">
        <v>3</v>
      </c>
      <c r="CQ3363" t="s">
        <v>110</v>
      </c>
      <c r="CR3363" s="2">
        <v>42460</v>
      </c>
      <c r="CS3363">
        <v>0</v>
      </c>
      <c r="CU3363" t="s">
        <v>109</v>
      </c>
      <c r="CV3363" t="s">
        <v>111</v>
      </c>
      <c r="CW3363">
        <v>41054531300042</v>
      </c>
      <c r="CY3363" t="s">
        <v>112</v>
      </c>
      <c r="CZ3363" t="s">
        <v>113</v>
      </c>
      <c r="DA3363" t="s">
        <v>114</v>
      </c>
      <c r="DB3363" t="s">
        <v>115</v>
      </c>
      <c r="DC3363">
        <v>1</v>
      </c>
    </row>
    <row r="3364" spans="1:107" x14ac:dyDescent="0.2">
      <c r="A3364" t="s">
        <v>108</v>
      </c>
      <c r="B3364">
        <v>0</v>
      </c>
      <c r="D3364" t="s">
        <v>109</v>
      </c>
      <c r="K3364">
        <v>1</v>
      </c>
      <c r="M3364">
        <v>5</v>
      </c>
      <c r="N3364" t="s">
        <v>1112</v>
      </c>
      <c r="O3364">
        <v>0</v>
      </c>
      <c r="V3364">
        <v>6127970</v>
      </c>
      <c r="W3364" s="2">
        <v>42432</v>
      </c>
      <c r="X3364">
        <v>10</v>
      </c>
      <c r="Y3364">
        <v>1</v>
      </c>
      <c r="Z3364">
        <v>1</v>
      </c>
      <c r="AB3364">
        <v>0</v>
      </c>
      <c r="AC3364">
        <v>0</v>
      </c>
      <c r="AD3364" s="2">
        <v>42434</v>
      </c>
      <c r="AE3364" s="3" t="s">
        <v>1113</v>
      </c>
      <c r="AF3364">
        <v>23</v>
      </c>
      <c r="AG3364">
        <v>23</v>
      </c>
      <c r="AH3364" s="3" t="s">
        <v>1123</v>
      </c>
      <c r="AI3364">
        <v>2</v>
      </c>
      <c r="AJ3364">
        <v>2</v>
      </c>
      <c r="AK3364" t="s">
        <v>386</v>
      </c>
      <c r="AL3364">
        <v>1476</v>
      </c>
      <c r="AM3364">
        <v>0.01</v>
      </c>
      <c r="AN3364">
        <v>0.01</v>
      </c>
      <c r="AO3364">
        <v>712</v>
      </c>
      <c r="AP3364">
        <v>712</v>
      </c>
      <c r="AQ3364">
        <v>151</v>
      </c>
      <c r="AR3364">
        <v>151</v>
      </c>
      <c r="AS3364">
        <v>1476</v>
      </c>
      <c r="AT3364">
        <v>10</v>
      </c>
      <c r="AU3364">
        <v>10</v>
      </c>
      <c r="AV3364">
        <v>0.01</v>
      </c>
      <c r="AW3364">
        <v>0.01</v>
      </c>
      <c r="AX3364">
        <v>1168</v>
      </c>
      <c r="AY3364">
        <v>1168</v>
      </c>
      <c r="AZ3364">
        <v>133</v>
      </c>
      <c r="BA3364">
        <v>133</v>
      </c>
      <c r="BB3364" t="s">
        <v>135</v>
      </c>
      <c r="BC3364" t="s">
        <v>1114</v>
      </c>
      <c r="BD3364">
        <v>1</v>
      </c>
      <c r="BF3364" s="2">
        <v>42433</v>
      </c>
      <c r="BG3364" s="3" t="s">
        <v>1076</v>
      </c>
      <c r="BH3364">
        <v>41054531300042</v>
      </c>
      <c r="BJ3364" t="s">
        <v>112</v>
      </c>
      <c r="BK3364" t="s">
        <v>1115</v>
      </c>
      <c r="BL3364" t="s">
        <v>1116</v>
      </c>
      <c r="BN3364" s="2">
        <v>42432</v>
      </c>
      <c r="BO3364">
        <v>3</v>
      </c>
      <c r="BQ3364">
        <v>1409</v>
      </c>
      <c r="BS3364" t="s">
        <v>117</v>
      </c>
      <c r="BT3364">
        <v>13.3</v>
      </c>
      <c r="BV3364">
        <v>27</v>
      </c>
      <c r="BX3364">
        <v>1</v>
      </c>
      <c r="BZ3364">
        <v>34255833500051</v>
      </c>
      <c r="CB3364" t="s">
        <v>112</v>
      </c>
      <c r="CC3364">
        <v>1</v>
      </c>
      <c r="CE3364">
        <v>3</v>
      </c>
      <c r="CG3364">
        <v>41054531300042</v>
      </c>
      <c r="CI3364" t="s">
        <v>109</v>
      </c>
      <c r="CK3364">
        <v>3</v>
      </c>
      <c r="CQ3364" t="s">
        <v>110</v>
      </c>
      <c r="CR3364" s="2">
        <v>42460</v>
      </c>
      <c r="CS3364">
        <v>0</v>
      </c>
      <c r="CU3364" t="s">
        <v>109</v>
      </c>
      <c r="CV3364" t="s">
        <v>111</v>
      </c>
      <c r="CW3364">
        <v>41054531300042</v>
      </c>
      <c r="CY3364" t="s">
        <v>112</v>
      </c>
      <c r="CZ3364" t="s">
        <v>113</v>
      </c>
      <c r="DA3364" t="s">
        <v>114</v>
      </c>
      <c r="DB3364" t="s">
        <v>115</v>
      </c>
      <c r="DC3364">
        <v>1</v>
      </c>
    </row>
    <row r="3365" spans="1:107" x14ac:dyDescent="0.2">
      <c r="A3365" t="s">
        <v>108</v>
      </c>
      <c r="B3365">
        <v>0</v>
      </c>
      <c r="D3365" t="s">
        <v>109</v>
      </c>
      <c r="K3365">
        <v>1</v>
      </c>
      <c r="M3365">
        <v>5</v>
      </c>
      <c r="N3365" t="s">
        <v>1112</v>
      </c>
      <c r="O3365">
        <v>0</v>
      </c>
      <c r="V3365">
        <v>6127970</v>
      </c>
      <c r="W3365" s="2">
        <v>42432</v>
      </c>
      <c r="X3365">
        <v>10</v>
      </c>
      <c r="Y3365">
        <v>2</v>
      </c>
      <c r="Z3365">
        <v>2</v>
      </c>
      <c r="AB3365">
        <v>0</v>
      </c>
      <c r="AC3365">
        <v>0</v>
      </c>
      <c r="AD3365" s="2">
        <v>42436</v>
      </c>
      <c r="AE3365" s="3" t="s">
        <v>1113</v>
      </c>
      <c r="AF3365">
        <v>23</v>
      </c>
      <c r="AG3365">
        <v>23</v>
      </c>
      <c r="AH3365" s="3" t="s">
        <v>1118</v>
      </c>
      <c r="AI3365">
        <v>2</v>
      </c>
      <c r="AJ3365">
        <v>2</v>
      </c>
      <c r="AK3365" t="s">
        <v>387</v>
      </c>
      <c r="AL3365">
        <v>2938</v>
      </c>
      <c r="AM3365">
        <v>0.1</v>
      </c>
      <c r="AN3365">
        <v>0.1</v>
      </c>
      <c r="AO3365">
        <v>712</v>
      </c>
      <c r="AP3365">
        <v>712</v>
      </c>
      <c r="AQ3365">
        <v>151</v>
      </c>
      <c r="AR3365">
        <v>151</v>
      </c>
      <c r="AS3365">
        <v>2938</v>
      </c>
      <c r="AT3365">
        <v>10</v>
      </c>
      <c r="AU3365">
        <v>10</v>
      </c>
      <c r="AV3365">
        <v>0.1</v>
      </c>
      <c r="AW3365">
        <v>0.1</v>
      </c>
      <c r="AX3365">
        <v>1168</v>
      </c>
      <c r="AY3365">
        <v>1168</v>
      </c>
      <c r="AZ3365">
        <v>133</v>
      </c>
      <c r="BA3365">
        <v>133</v>
      </c>
      <c r="BB3365" t="s">
        <v>135</v>
      </c>
      <c r="BC3365" t="s">
        <v>1114</v>
      </c>
      <c r="BD3365">
        <v>1</v>
      </c>
      <c r="BF3365" s="2">
        <v>42433</v>
      </c>
      <c r="BG3365" s="3" t="s">
        <v>1076</v>
      </c>
      <c r="BH3365">
        <v>41054531300042</v>
      </c>
      <c r="BJ3365" t="s">
        <v>112</v>
      </c>
      <c r="BK3365" t="s">
        <v>1115</v>
      </c>
      <c r="BL3365" t="s">
        <v>1116</v>
      </c>
      <c r="BN3365" s="2">
        <v>42432</v>
      </c>
      <c r="BO3365">
        <v>3</v>
      </c>
      <c r="BQ3365">
        <v>1409</v>
      </c>
      <c r="BS3365" t="s">
        <v>117</v>
      </c>
      <c r="BT3365">
        <v>13.3</v>
      </c>
      <c r="BV3365">
        <v>27</v>
      </c>
      <c r="BX3365">
        <v>1</v>
      </c>
      <c r="BZ3365">
        <v>34255833500051</v>
      </c>
      <c r="CB3365" t="s">
        <v>112</v>
      </c>
      <c r="CC3365">
        <v>1</v>
      </c>
      <c r="CE3365">
        <v>3</v>
      </c>
      <c r="CG3365">
        <v>41054531300042</v>
      </c>
      <c r="CI3365" t="s">
        <v>109</v>
      </c>
      <c r="CK3365">
        <v>3</v>
      </c>
      <c r="CQ3365" t="s">
        <v>110</v>
      </c>
      <c r="CR3365" s="2">
        <v>42460</v>
      </c>
      <c r="CS3365">
        <v>0</v>
      </c>
      <c r="CU3365" t="s">
        <v>109</v>
      </c>
      <c r="CV3365" t="s">
        <v>111</v>
      </c>
      <c r="CW3365">
        <v>41054531300042</v>
      </c>
      <c r="CY3365" t="s">
        <v>112</v>
      </c>
      <c r="CZ3365" t="s">
        <v>113</v>
      </c>
      <c r="DA3365" t="s">
        <v>114</v>
      </c>
      <c r="DB3365" t="s">
        <v>115</v>
      </c>
      <c r="DC3365">
        <v>1</v>
      </c>
    </row>
    <row r="3366" spans="1:107" x14ac:dyDescent="0.2">
      <c r="A3366" t="s">
        <v>108</v>
      </c>
      <c r="B3366">
        <v>0</v>
      </c>
      <c r="D3366" t="s">
        <v>109</v>
      </c>
      <c r="K3366">
        <v>1</v>
      </c>
      <c r="M3366">
        <v>5</v>
      </c>
      <c r="N3366" t="s">
        <v>1112</v>
      </c>
      <c r="O3366">
        <v>0</v>
      </c>
      <c r="V3366">
        <v>6127970</v>
      </c>
      <c r="W3366" s="2">
        <v>42432</v>
      </c>
      <c r="X3366">
        <v>10</v>
      </c>
      <c r="Y3366">
        <v>1</v>
      </c>
      <c r="Z3366">
        <v>1</v>
      </c>
      <c r="AB3366">
        <v>0</v>
      </c>
      <c r="AC3366">
        <v>0</v>
      </c>
      <c r="AD3366" s="2">
        <v>42433</v>
      </c>
      <c r="AE3366" s="3" t="s">
        <v>1113</v>
      </c>
      <c r="AF3366">
        <v>23</v>
      </c>
      <c r="AG3366">
        <v>23</v>
      </c>
      <c r="AH3366" s="3" t="s">
        <v>1120</v>
      </c>
      <c r="AI3366">
        <v>2</v>
      </c>
      <c r="AJ3366">
        <v>2</v>
      </c>
      <c r="AK3366" t="s">
        <v>388</v>
      </c>
      <c r="AL3366">
        <v>5481</v>
      </c>
      <c r="AM3366">
        <v>0.02</v>
      </c>
      <c r="AN3366">
        <v>0.02</v>
      </c>
      <c r="AQ3366">
        <v>454</v>
      </c>
      <c r="AR3366">
        <v>454</v>
      </c>
      <c r="AS3366">
        <v>5481</v>
      </c>
      <c r="AT3366">
        <v>10</v>
      </c>
      <c r="AU3366">
        <v>10</v>
      </c>
      <c r="AV3366">
        <v>0.02</v>
      </c>
      <c r="AW3366">
        <v>0.02</v>
      </c>
      <c r="AZ3366">
        <v>133</v>
      </c>
      <c r="BA3366">
        <v>133</v>
      </c>
      <c r="BB3366" t="s">
        <v>135</v>
      </c>
      <c r="BC3366" t="s">
        <v>1114</v>
      </c>
      <c r="BD3366">
        <v>1</v>
      </c>
      <c r="BF3366" s="2">
        <v>42433</v>
      </c>
      <c r="BG3366" s="3" t="s">
        <v>1076</v>
      </c>
      <c r="BH3366">
        <v>41054531300042</v>
      </c>
      <c r="BJ3366" t="s">
        <v>112</v>
      </c>
      <c r="BK3366" t="s">
        <v>1115</v>
      </c>
      <c r="BL3366" t="s">
        <v>1116</v>
      </c>
      <c r="BN3366" s="2">
        <v>42432</v>
      </c>
      <c r="BO3366">
        <v>3</v>
      </c>
      <c r="BQ3366">
        <v>1409</v>
      </c>
      <c r="BS3366" t="s">
        <v>117</v>
      </c>
      <c r="BT3366">
        <v>13.3</v>
      </c>
      <c r="BV3366">
        <v>27</v>
      </c>
      <c r="BX3366">
        <v>1</v>
      </c>
      <c r="BZ3366">
        <v>34255833500051</v>
      </c>
      <c r="CB3366" t="s">
        <v>112</v>
      </c>
      <c r="CC3366">
        <v>1</v>
      </c>
      <c r="CE3366">
        <v>3</v>
      </c>
      <c r="CG3366">
        <v>41054531300042</v>
      </c>
      <c r="CI3366" t="s">
        <v>109</v>
      </c>
      <c r="CK3366">
        <v>3</v>
      </c>
      <c r="CQ3366" t="s">
        <v>110</v>
      </c>
      <c r="CR3366" s="2">
        <v>42460</v>
      </c>
      <c r="CS3366">
        <v>0</v>
      </c>
      <c r="CU3366" t="s">
        <v>109</v>
      </c>
      <c r="CV3366" t="s">
        <v>111</v>
      </c>
      <c r="CW3366">
        <v>41054531300042</v>
      </c>
      <c r="CY3366" t="s">
        <v>112</v>
      </c>
      <c r="CZ3366" t="s">
        <v>113</v>
      </c>
      <c r="DA3366" t="s">
        <v>114</v>
      </c>
      <c r="DB3366" t="s">
        <v>115</v>
      </c>
      <c r="DC3366">
        <v>1</v>
      </c>
    </row>
    <row r="3367" spans="1:107" x14ac:dyDescent="0.2">
      <c r="A3367" t="s">
        <v>108</v>
      </c>
      <c r="B3367">
        <v>0</v>
      </c>
      <c r="D3367" t="s">
        <v>109</v>
      </c>
      <c r="K3367">
        <v>1</v>
      </c>
      <c r="M3367">
        <v>5</v>
      </c>
      <c r="N3367" t="s">
        <v>1112</v>
      </c>
      <c r="O3367">
        <v>0</v>
      </c>
      <c r="V3367">
        <v>6127970</v>
      </c>
      <c r="W3367" s="2">
        <v>42432</v>
      </c>
      <c r="X3367">
        <v>10</v>
      </c>
      <c r="Y3367">
        <v>1</v>
      </c>
      <c r="Z3367">
        <v>1</v>
      </c>
      <c r="AB3367">
        <v>0</v>
      </c>
      <c r="AC3367">
        <v>0</v>
      </c>
      <c r="AD3367" s="2">
        <v>42433</v>
      </c>
      <c r="AE3367" s="3" t="s">
        <v>1113</v>
      </c>
      <c r="AF3367">
        <v>23</v>
      </c>
      <c r="AG3367">
        <v>23</v>
      </c>
      <c r="AH3367" s="3" t="s">
        <v>1117</v>
      </c>
      <c r="AI3367">
        <v>2</v>
      </c>
      <c r="AJ3367">
        <v>2</v>
      </c>
      <c r="AK3367" t="s">
        <v>389</v>
      </c>
      <c r="AL3367">
        <v>1456</v>
      </c>
      <c r="AM3367">
        <v>0.5</v>
      </c>
      <c r="AN3367">
        <v>0.5</v>
      </c>
      <c r="AQ3367">
        <v>356</v>
      </c>
      <c r="AR3367">
        <v>356</v>
      </c>
      <c r="AS3367">
        <v>1456</v>
      </c>
      <c r="AT3367">
        <v>10</v>
      </c>
      <c r="AU3367">
        <v>10</v>
      </c>
      <c r="AV3367">
        <v>0.5</v>
      </c>
      <c r="AW3367">
        <v>0.5</v>
      </c>
      <c r="AZ3367">
        <v>133</v>
      </c>
      <c r="BA3367">
        <v>133</v>
      </c>
      <c r="BB3367" t="s">
        <v>135</v>
      </c>
      <c r="BC3367" t="s">
        <v>1114</v>
      </c>
      <c r="BD3367">
        <v>1</v>
      </c>
      <c r="BF3367" s="2">
        <v>42433</v>
      </c>
      <c r="BG3367" s="3" t="s">
        <v>1076</v>
      </c>
      <c r="BH3367">
        <v>41054531300042</v>
      </c>
      <c r="BJ3367" t="s">
        <v>112</v>
      </c>
      <c r="BK3367" t="s">
        <v>1115</v>
      </c>
      <c r="BL3367" t="s">
        <v>1116</v>
      </c>
      <c r="BN3367" s="2">
        <v>42432</v>
      </c>
      <c r="BO3367">
        <v>3</v>
      </c>
      <c r="BQ3367">
        <v>1409</v>
      </c>
      <c r="BS3367" t="s">
        <v>117</v>
      </c>
      <c r="BT3367">
        <v>13.3</v>
      </c>
      <c r="BV3367">
        <v>27</v>
      </c>
      <c r="BX3367">
        <v>1</v>
      </c>
      <c r="BZ3367">
        <v>34255833500051</v>
      </c>
      <c r="CB3367" t="s">
        <v>112</v>
      </c>
      <c r="CC3367">
        <v>1</v>
      </c>
      <c r="CE3367">
        <v>3</v>
      </c>
      <c r="CG3367">
        <v>41054531300042</v>
      </c>
      <c r="CI3367" t="s">
        <v>109</v>
      </c>
      <c r="CK3367">
        <v>3</v>
      </c>
      <c r="CQ3367" t="s">
        <v>110</v>
      </c>
      <c r="CR3367" s="2">
        <v>42460</v>
      </c>
      <c r="CS3367">
        <v>0</v>
      </c>
      <c r="CU3367" t="s">
        <v>109</v>
      </c>
      <c r="CV3367" t="s">
        <v>111</v>
      </c>
      <c r="CW3367">
        <v>41054531300042</v>
      </c>
      <c r="CY3367" t="s">
        <v>112</v>
      </c>
      <c r="CZ3367" t="s">
        <v>113</v>
      </c>
      <c r="DA3367" t="s">
        <v>114</v>
      </c>
      <c r="DB3367" t="s">
        <v>115</v>
      </c>
      <c r="DC3367">
        <v>1</v>
      </c>
    </row>
    <row r="3368" spans="1:107" x14ac:dyDescent="0.2">
      <c r="A3368" t="s">
        <v>108</v>
      </c>
      <c r="B3368">
        <v>0</v>
      </c>
      <c r="D3368" t="s">
        <v>109</v>
      </c>
      <c r="K3368">
        <v>1</v>
      </c>
      <c r="M3368">
        <v>5</v>
      </c>
      <c r="N3368" t="s">
        <v>1112</v>
      </c>
      <c r="O3368">
        <v>0</v>
      </c>
      <c r="V3368">
        <v>6127970</v>
      </c>
      <c r="W3368" s="2">
        <v>42432</v>
      </c>
      <c r="X3368">
        <v>10</v>
      </c>
      <c r="Y3368">
        <v>1</v>
      </c>
      <c r="Z3368">
        <v>1</v>
      </c>
      <c r="AB3368">
        <v>0</v>
      </c>
      <c r="AC3368">
        <v>0</v>
      </c>
      <c r="AD3368" s="2">
        <v>42434</v>
      </c>
      <c r="AE3368" s="3" t="s">
        <v>1113</v>
      </c>
      <c r="AF3368">
        <v>23</v>
      </c>
      <c r="AG3368">
        <v>23</v>
      </c>
      <c r="AH3368" s="3" t="s">
        <v>1122</v>
      </c>
      <c r="AI3368">
        <v>2</v>
      </c>
      <c r="AJ3368">
        <v>2</v>
      </c>
      <c r="AK3368" t="s">
        <v>390</v>
      </c>
      <c r="AL3368">
        <v>2978</v>
      </c>
      <c r="AM3368">
        <v>5.0000000000000001E-3</v>
      </c>
      <c r="AN3368">
        <v>5.0000000000000001E-3</v>
      </c>
      <c r="AO3368">
        <v>712</v>
      </c>
      <c r="AP3368">
        <v>712</v>
      </c>
      <c r="AQ3368">
        <v>405</v>
      </c>
      <c r="AR3368">
        <v>405</v>
      </c>
      <c r="AS3368">
        <v>2978</v>
      </c>
      <c r="AT3368">
        <v>10</v>
      </c>
      <c r="AU3368">
        <v>10</v>
      </c>
      <c r="AV3368">
        <v>5.0000000000000001E-3</v>
      </c>
      <c r="AW3368">
        <v>5.0000000000000001E-3</v>
      </c>
      <c r="AX3368">
        <v>1168</v>
      </c>
      <c r="AY3368">
        <v>1168</v>
      </c>
      <c r="AZ3368">
        <v>133</v>
      </c>
      <c r="BA3368">
        <v>133</v>
      </c>
      <c r="BB3368" t="s">
        <v>135</v>
      </c>
      <c r="BC3368" t="s">
        <v>1114</v>
      </c>
      <c r="BD3368">
        <v>1</v>
      </c>
      <c r="BF3368" s="2">
        <v>42433</v>
      </c>
      <c r="BG3368" s="3" t="s">
        <v>1076</v>
      </c>
      <c r="BH3368">
        <v>41054531300042</v>
      </c>
      <c r="BJ3368" t="s">
        <v>112</v>
      </c>
      <c r="BK3368" t="s">
        <v>1115</v>
      </c>
      <c r="BL3368" t="s">
        <v>1116</v>
      </c>
      <c r="BN3368" s="2">
        <v>42432</v>
      </c>
      <c r="BO3368">
        <v>3</v>
      </c>
      <c r="BQ3368">
        <v>1409</v>
      </c>
      <c r="BS3368" t="s">
        <v>117</v>
      </c>
      <c r="BT3368">
        <v>13.3</v>
      </c>
      <c r="BV3368">
        <v>27</v>
      </c>
      <c r="BX3368">
        <v>1</v>
      </c>
      <c r="BZ3368">
        <v>34255833500051</v>
      </c>
      <c r="CB3368" t="s">
        <v>112</v>
      </c>
      <c r="CC3368">
        <v>1</v>
      </c>
      <c r="CE3368">
        <v>3</v>
      </c>
      <c r="CG3368">
        <v>41054531300042</v>
      </c>
      <c r="CI3368" t="s">
        <v>109</v>
      </c>
      <c r="CK3368">
        <v>3</v>
      </c>
      <c r="CQ3368" t="s">
        <v>110</v>
      </c>
      <c r="CR3368" s="2">
        <v>42460</v>
      </c>
      <c r="CS3368">
        <v>0</v>
      </c>
      <c r="CU3368" t="s">
        <v>109</v>
      </c>
      <c r="CV3368" t="s">
        <v>111</v>
      </c>
      <c r="CW3368">
        <v>41054531300042</v>
      </c>
      <c r="CY3368" t="s">
        <v>112</v>
      </c>
      <c r="CZ3368" t="s">
        <v>113</v>
      </c>
      <c r="DA3368" t="s">
        <v>114</v>
      </c>
      <c r="DB3368" t="s">
        <v>115</v>
      </c>
      <c r="DC3368">
        <v>1</v>
      </c>
    </row>
    <row r="3369" spans="1:107" x14ac:dyDescent="0.2">
      <c r="A3369" t="s">
        <v>108</v>
      </c>
      <c r="B3369">
        <v>0</v>
      </c>
      <c r="D3369" t="s">
        <v>109</v>
      </c>
      <c r="K3369">
        <v>1</v>
      </c>
      <c r="M3369">
        <v>5</v>
      </c>
      <c r="N3369" t="s">
        <v>1112</v>
      </c>
      <c r="O3369">
        <v>0</v>
      </c>
      <c r="V3369">
        <v>6127970</v>
      </c>
      <c r="W3369" s="2">
        <v>42432</v>
      </c>
      <c r="X3369">
        <v>10</v>
      </c>
      <c r="Y3369">
        <v>1</v>
      </c>
      <c r="Z3369">
        <v>1</v>
      </c>
      <c r="AB3369">
        <v>0</v>
      </c>
      <c r="AC3369">
        <v>0</v>
      </c>
      <c r="AD3369" s="2">
        <v>42433</v>
      </c>
      <c r="AE3369" s="3" t="s">
        <v>1113</v>
      </c>
      <c r="AF3369">
        <v>23</v>
      </c>
      <c r="AG3369">
        <v>23</v>
      </c>
      <c r="AH3369" s="3" t="s">
        <v>1120</v>
      </c>
      <c r="AI3369">
        <v>2</v>
      </c>
      <c r="AJ3369">
        <v>2</v>
      </c>
      <c r="AK3369" t="s">
        <v>391</v>
      </c>
      <c r="AL3369">
        <v>2095</v>
      </c>
      <c r="AM3369">
        <v>0.02</v>
      </c>
      <c r="AN3369">
        <v>0.02</v>
      </c>
      <c r="AQ3369">
        <v>454</v>
      </c>
      <c r="AR3369">
        <v>454</v>
      </c>
      <c r="AS3369">
        <v>2095</v>
      </c>
      <c r="AT3369">
        <v>10</v>
      </c>
      <c r="AU3369">
        <v>10</v>
      </c>
      <c r="AV3369">
        <v>0.02</v>
      </c>
      <c r="AW3369">
        <v>0.02</v>
      </c>
      <c r="AZ3369">
        <v>133</v>
      </c>
      <c r="BA3369">
        <v>133</v>
      </c>
      <c r="BB3369" t="s">
        <v>135</v>
      </c>
      <c r="BC3369" t="s">
        <v>1114</v>
      </c>
      <c r="BD3369">
        <v>1</v>
      </c>
      <c r="BF3369" s="2">
        <v>42433</v>
      </c>
      <c r="BG3369" s="3" t="s">
        <v>1076</v>
      </c>
      <c r="BH3369">
        <v>41054531300042</v>
      </c>
      <c r="BJ3369" t="s">
        <v>112</v>
      </c>
      <c r="BK3369" t="s">
        <v>1115</v>
      </c>
      <c r="BL3369" t="s">
        <v>1116</v>
      </c>
      <c r="BN3369" s="2">
        <v>42432</v>
      </c>
      <c r="BO3369">
        <v>3</v>
      </c>
      <c r="BQ3369">
        <v>1409</v>
      </c>
      <c r="BS3369" t="s">
        <v>117</v>
      </c>
      <c r="BT3369">
        <v>13.3</v>
      </c>
      <c r="BV3369">
        <v>27</v>
      </c>
      <c r="BX3369">
        <v>1</v>
      </c>
      <c r="BZ3369">
        <v>34255833500051</v>
      </c>
      <c r="CB3369" t="s">
        <v>112</v>
      </c>
      <c r="CC3369">
        <v>1</v>
      </c>
      <c r="CE3369">
        <v>3</v>
      </c>
      <c r="CG3369">
        <v>41054531300042</v>
      </c>
      <c r="CI3369" t="s">
        <v>109</v>
      </c>
      <c r="CK3369">
        <v>3</v>
      </c>
      <c r="CQ3369" t="s">
        <v>110</v>
      </c>
      <c r="CR3369" s="2">
        <v>42460</v>
      </c>
      <c r="CS3369">
        <v>0</v>
      </c>
      <c r="CU3369" t="s">
        <v>109</v>
      </c>
      <c r="CV3369" t="s">
        <v>111</v>
      </c>
      <c r="CW3369">
        <v>41054531300042</v>
      </c>
      <c r="CY3369" t="s">
        <v>112</v>
      </c>
      <c r="CZ3369" t="s">
        <v>113</v>
      </c>
      <c r="DA3369" t="s">
        <v>114</v>
      </c>
      <c r="DB3369" t="s">
        <v>115</v>
      </c>
      <c r="DC3369">
        <v>1</v>
      </c>
    </row>
    <row r="3370" spans="1:107" x14ac:dyDescent="0.2">
      <c r="A3370" t="s">
        <v>108</v>
      </c>
      <c r="B3370">
        <v>0</v>
      </c>
      <c r="D3370" t="s">
        <v>109</v>
      </c>
      <c r="K3370">
        <v>1</v>
      </c>
      <c r="M3370">
        <v>5</v>
      </c>
      <c r="N3370" t="s">
        <v>1112</v>
      </c>
      <c r="O3370">
        <v>0</v>
      </c>
      <c r="V3370">
        <v>6127970</v>
      </c>
      <c r="W3370" s="2">
        <v>42432</v>
      </c>
      <c r="X3370">
        <v>10</v>
      </c>
      <c r="Y3370">
        <v>2</v>
      </c>
      <c r="Z3370">
        <v>2</v>
      </c>
      <c r="AB3370">
        <v>0</v>
      </c>
      <c r="AC3370">
        <v>0</v>
      </c>
      <c r="AD3370" s="2">
        <v>42433</v>
      </c>
      <c r="AE3370" s="3" t="s">
        <v>1113</v>
      </c>
      <c r="AF3370">
        <v>23</v>
      </c>
      <c r="AG3370">
        <v>23</v>
      </c>
      <c r="AH3370" s="3" t="s">
        <v>1120</v>
      </c>
      <c r="AI3370">
        <v>2</v>
      </c>
      <c r="AJ3370">
        <v>2</v>
      </c>
      <c r="AK3370" t="s">
        <v>392</v>
      </c>
      <c r="AL3370">
        <v>1868</v>
      </c>
      <c r="AM3370">
        <v>0.02</v>
      </c>
      <c r="AN3370">
        <v>0.02</v>
      </c>
      <c r="AQ3370">
        <v>454</v>
      </c>
      <c r="AR3370">
        <v>454</v>
      </c>
      <c r="AS3370">
        <v>1868</v>
      </c>
      <c r="AT3370">
        <v>10</v>
      </c>
      <c r="AU3370">
        <v>10</v>
      </c>
      <c r="AV3370">
        <v>0.02</v>
      </c>
      <c r="AW3370">
        <v>0.02</v>
      </c>
      <c r="AZ3370">
        <v>133</v>
      </c>
      <c r="BA3370">
        <v>133</v>
      </c>
      <c r="BB3370" t="s">
        <v>135</v>
      </c>
      <c r="BC3370" t="s">
        <v>1114</v>
      </c>
      <c r="BD3370">
        <v>1</v>
      </c>
      <c r="BF3370" s="2">
        <v>42433</v>
      </c>
      <c r="BG3370" s="3" t="s">
        <v>1076</v>
      </c>
      <c r="BH3370">
        <v>41054531300042</v>
      </c>
      <c r="BJ3370" t="s">
        <v>112</v>
      </c>
      <c r="BK3370" t="s">
        <v>1115</v>
      </c>
      <c r="BL3370" t="s">
        <v>1116</v>
      </c>
      <c r="BN3370" s="2">
        <v>42432</v>
      </c>
      <c r="BO3370">
        <v>3</v>
      </c>
      <c r="BQ3370">
        <v>1409</v>
      </c>
      <c r="BS3370" t="s">
        <v>117</v>
      </c>
      <c r="BT3370">
        <v>13.3</v>
      </c>
      <c r="BV3370">
        <v>27</v>
      </c>
      <c r="BX3370">
        <v>1</v>
      </c>
      <c r="BZ3370">
        <v>34255833500051</v>
      </c>
      <c r="CB3370" t="s">
        <v>112</v>
      </c>
      <c r="CC3370">
        <v>1</v>
      </c>
      <c r="CE3370">
        <v>3</v>
      </c>
      <c r="CG3370">
        <v>41054531300042</v>
      </c>
      <c r="CI3370" t="s">
        <v>109</v>
      </c>
      <c r="CK3370">
        <v>3</v>
      </c>
      <c r="CQ3370" t="s">
        <v>110</v>
      </c>
      <c r="CR3370" s="2">
        <v>42460</v>
      </c>
      <c r="CS3370">
        <v>0</v>
      </c>
      <c r="CU3370" t="s">
        <v>109</v>
      </c>
      <c r="CV3370" t="s">
        <v>111</v>
      </c>
      <c r="CW3370">
        <v>41054531300042</v>
      </c>
      <c r="CY3370" t="s">
        <v>112</v>
      </c>
      <c r="CZ3370" t="s">
        <v>113</v>
      </c>
      <c r="DA3370" t="s">
        <v>114</v>
      </c>
      <c r="DB3370" t="s">
        <v>115</v>
      </c>
      <c r="DC3370">
        <v>1</v>
      </c>
    </row>
    <row r="3371" spans="1:107" x14ac:dyDescent="0.2">
      <c r="A3371" t="s">
        <v>108</v>
      </c>
      <c r="B3371">
        <v>0</v>
      </c>
      <c r="D3371" t="s">
        <v>109</v>
      </c>
      <c r="K3371">
        <v>1</v>
      </c>
      <c r="M3371">
        <v>5</v>
      </c>
      <c r="N3371" t="s">
        <v>1112</v>
      </c>
      <c r="O3371">
        <v>0</v>
      </c>
      <c r="V3371">
        <v>6127970</v>
      </c>
      <c r="W3371" s="2">
        <v>42432</v>
      </c>
      <c r="X3371">
        <v>10</v>
      </c>
      <c r="Y3371">
        <v>1</v>
      </c>
      <c r="Z3371">
        <v>1</v>
      </c>
      <c r="AB3371">
        <v>0</v>
      </c>
      <c r="AC3371">
        <v>0</v>
      </c>
      <c r="AD3371" s="2">
        <v>42434</v>
      </c>
      <c r="AE3371" s="3" t="s">
        <v>1113</v>
      </c>
      <c r="AF3371">
        <v>23</v>
      </c>
      <c r="AG3371">
        <v>23</v>
      </c>
      <c r="AH3371" s="3" t="s">
        <v>1122</v>
      </c>
      <c r="AI3371">
        <v>2</v>
      </c>
      <c r="AJ3371">
        <v>2</v>
      </c>
      <c r="AK3371" t="s">
        <v>393</v>
      </c>
      <c r="AL3371">
        <v>2017</v>
      </c>
      <c r="AM3371">
        <v>5.0000000000000001E-3</v>
      </c>
      <c r="AN3371">
        <v>5.0000000000000001E-3</v>
      </c>
      <c r="AO3371">
        <v>712</v>
      </c>
      <c r="AP3371">
        <v>712</v>
      </c>
      <c r="AQ3371">
        <v>405</v>
      </c>
      <c r="AR3371">
        <v>405</v>
      </c>
      <c r="AS3371">
        <v>2017</v>
      </c>
      <c r="AT3371">
        <v>10</v>
      </c>
      <c r="AU3371">
        <v>10</v>
      </c>
      <c r="AV3371">
        <v>5.0000000000000001E-3</v>
      </c>
      <c r="AW3371">
        <v>5.0000000000000001E-3</v>
      </c>
      <c r="AX3371">
        <v>1168</v>
      </c>
      <c r="AY3371">
        <v>1168</v>
      </c>
      <c r="AZ3371">
        <v>133</v>
      </c>
      <c r="BA3371">
        <v>133</v>
      </c>
      <c r="BB3371" t="s">
        <v>135</v>
      </c>
      <c r="BC3371" t="s">
        <v>1114</v>
      </c>
      <c r="BD3371">
        <v>1</v>
      </c>
      <c r="BF3371" s="2">
        <v>42433</v>
      </c>
      <c r="BG3371" s="3" t="s">
        <v>1076</v>
      </c>
      <c r="BH3371">
        <v>41054531300042</v>
      </c>
      <c r="BJ3371" t="s">
        <v>112</v>
      </c>
      <c r="BK3371" t="s">
        <v>1115</v>
      </c>
      <c r="BL3371" t="s">
        <v>1116</v>
      </c>
      <c r="BN3371" s="2">
        <v>42432</v>
      </c>
      <c r="BO3371">
        <v>3</v>
      </c>
      <c r="BQ3371">
        <v>1409</v>
      </c>
      <c r="BS3371" t="s">
        <v>117</v>
      </c>
      <c r="BT3371">
        <v>13.3</v>
      </c>
      <c r="BV3371">
        <v>27</v>
      </c>
      <c r="BX3371">
        <v>1</v>
      </c>
      <c r="BZ3371">
        <v>34255833500051</v>
      </c>
      <c r="CB3371" t="s">
        <v>112</v>
      </c>
      <c r="CC3371">
        <v>1</v>
      </c>
      <c r="CE3371">
        <v>3</v>
      </c>
      <c r="CG3371">
        <v>41054531300042</v>
      </c>
      <c r="CI3371" t="s">
        <v>109</v>
      </c>
      <c r="CK3371">
        <v>3</v>
      </c>
      <c r="CQ3371" t="s">
        <v>110</v>
      </c>
      <c r="CR3371" s="2">
        <v>42460</v>
      </c>
      <c r="CS3371">
        <v>0</v>
      </c>
      <c r="CU3371" t="s">
        <v>109</v>
      </c>
      <c r="CV3371" t="s">
        <v>111</v>
      </c>
      <c r="CW3371">
        <v>41054531300042</v>
      </c>
      <c r="CY3371" t="s">
        <v>112</v>
      </c>
      <c r="CZ3371" t="s">
        <v>113</v>
      </c>
      <c r="DA3371" t="s">
        <v>114</v>
      </c>
      <c r="DB3371" t="s">
        <v>115</v>
      </c>
      <c r="DC3371">
        <v>1</v>
      </c>
    </row>
    <row r="3372" spans="1:107" x14ac:dyDescent="0.2">
      <c r="A3372" t="s">
        <v>108</v>
      </c>
      <c r="B3372">
        <v>0</v>
      </c>
      <c r="D3372" t="s">
        <v>109</v>
      </c>
      <c r="K3372">
        <v>1</v>
      </c>
      <c r="M3372">
        <v>5</v>
      </c>
      <c r="N3372" t="s">
        <v>1112</v>
      </c>
      <c r="O3372">
        <v>0</v>
      </c>
      <c r="V3372">
        <v>6127970</v>
      </c>
      <c r="W3372" s="2">
        <v>42432</v>
      </c>
      <c r="X3372">
        <v>10</v>
      </c>
      <c r="Y3372">
        <v>2</v>
      </c>
      <c r="Z3372">
        <v>2</v>
      </c>
      <c r="AB3372">
        <v>0</v>
      </c>
      <c r="AC3372">
        <v>0</v>
      </c>
      <c r="AD3372" s="2">
        <v>42436</v>
      </c>
      <c r="AE3372" s="3" t="s">
        <v>1113</v>
      </c>
      <c r="AF3372">
        <v>23</v>
      </c>
      <c r="AG3372">
        <v>23</v>
      </c>
      <c r="AH3372" s="3" t="s">
        <v>1126</v>
      </c>
      <c r="AI3372">
        <v>2</v>
      </c>
      <c r="AJ3372">
        <v>2</v>
      </c>
      <c r="AK3372" t="s">
        <v>394</v>
      </c>
      <c r="AL3372">
        <v>1810</v>
      </c>
      <c r="AM3372">
        <v>0.1</v>
      </c>
      <c r="AN3372">
        <v>0.1</v>
      </c>
      <c r="AO3372">
        <v>712</v>
      </c>
      <c r="AP3372">
        <v>712</v>
      </c>
      <c r="AQ3372">
        <v>454</v>
      </c>
      <c r="AR3372">
        <v>454</v>
      </c>
      <c r="AS3372">
        <v>1810</v>
      </c>
      <c r="AT3372">
        <v>10</v>
      </c>
      <c r="AU3372">
        <v>10</v>
      </c>
      <c r="AV3372">
        <v>0.1</v>
      </c>
      <c r="AW3372">
        <v>0.1</v>
      </c>
      <c r="AZ3372">
        <v>133</v>
      </c>
      <c r="BA3372">
        <v>133</v>
      </c>
      <c r="BB3372" t="s">
        <v>135</v>
      </c>
      <c r="BC3372" t="s">
        <v>1114</v>
      </c>
      <c r="BD3372">
        <v>1</v>
      </c>
      <c r="BF3372" s="2">
        <v>42433</v>
      </c>
      <c r="BG3372" s="3" t="s">
        <v>1076</v>
      </c>
      <c r="BH3372">
        <v>41054531300042</v>
      </c>
      <c r="BJ3372" t="s">
        <v>112</v>
      </c>
      <c r="BK3372" t="s">
        <v>1115</v>
      </c>
      <c r="BL3372" t="s">
        <v>1116</v>
      </c>
      <c r="BN3372" s="2">
        <v>42432</v>
      </c>
      <c r="BO3372">
        <v>3</v>
      </c>
      <c r="BQ3372">
        <v>1409</v>
      </c>
      <c r="BS3372" t="s">
        <v>117</v>
      </c>
      <c r="BT3372">
        <v>13.3</v>
      </c>
      <c r="BV3372">
        <v>27</v>
      </c>
      <c r="BX3372">
        <v>1</v>
      </c>
      <c r="BZ3372">
        <v>34255833500051</v>
      </c>
      <c r="CB3372" t="s">
        <v>112</v>
      </c>
      <c r="CC3372">
        <v>1</v>
      </c>
      <c r="CE3372">
        <v>3</v>
      </c>
      <c r="CG3372">
        <v>41054531300042</v>
      </c>
      <c r="CI3372" t="s">
        <v>109</v>
      </c>
      <c r="CK3372">
        <v>3</v>
      </c>
      <c r="CQ3372" t="s">
        <v>110</v>
      </c>
      <c r="CR3372" s="2">
        <v>42460</v>
      </c>
      <c r="CS3372">
        <v>0</v>
      </c>
      <c r="CU3372" t="s">
        <v>109</v>
      </c>
      <c r="CV3372" t="s">
        <v>111</v>
      </c>
      <c r="CW3372">
        <v>41054531300042</v>
      </c>
      <c r="CY3372" t="s">
        <v>112</v>
      </c>
      <c r="CZ3372" t="s">
        <v>113</v>
      </c>
      <c r="DA3372" t="s">
        <v>114</v>
      </c>
      <c r="DB3372" t="s">
        <v>115</v>
      </c>
      <c r="DC3372">
        <v>1</v>
      </c>
    </row>
    <row r="3373" spans="1:107" x14ac:dyDescent="0.2">
      <c r="A3373" t="s">
        <v>108</v>
      </c>
      <c r="B3373">
        <v>0</v>
      </c>
      <c r="D3373" t="s">
        <v>109</v>
      </c>
      <c r="K3373">
        <v>1</v>
      </c>
      <c r="M3373">
        <v>5</v>
      </c>
      <c r="N3373" t="s">
        <v>1112</v>
      </c>
      <c r="O3373">
        <v>0</v>
      </c>
      <c r="V3373">
        <v>6127970</v>
      </c>
      <c r="W3373" s="2">
        <v>42432</v>
      </c>
      <c r="X3373">
        <v>10</v>
      </c>
      <c r="Y3373">
        <v>1</v>
      </c>
      <c r="Z3373">
        <v>1</v>
      </c>
      <c r="AB3373">
        <v>0</v>
      </c>
      <c r="AC3373">
        <v>0</v>
      </c>
      <c r="AD3373" s="2">
        <v>42434</v>
      </c>
      <c r="AE3373" s="3" t="s">
        <v>1113</v>
      </c>
      <c r="AF3373">
        <v>23</v>
      </c>
      <c r="AG3373">
        <v>23</v>
      </c>
      <c r="AH3373" s="3" t="s">
        <v>1122</v>
      </c>
      <c r="AI3373">
        <v>2</v>
      </c>
      <c r="AJ3373">
        <v>2</v>
      </c>
      <c r="AK3373" t="s">
        <v>395</v>
      </c>
      <c r="AL3373">
        <v>2018</v>
      </c>
      <c r="AM3373">
        <v>5.0000000000000001E-3</v>
      </c>
      <c r="AN3373">
        <v>5.0000000000000001E-3</v>
      </c>
      <c r="AO3373">
        <v>712</v>
      </c>
      <c r="AP3373">
        <v>712</v>
      </c>
      <c r="AQ3373">
        <v>405</v>
      </c>
      <c r="AR3373">
        <v>405</v>
      </c>
      <c r="AS3373">
        <v>2018</v>
      </c>
      <c r="AT3373">
        <v>10</v>
      </c>
      <c r="AU3373">
        <v>10</v>
      </c>
      <c r="AV3373">
        <v>5.0000000000000001E-3</v>
      </c>
      <c r="AW3373">
        <v>5.0000000000000001E-3</v>
      </c>
      <c r="AX3373">
        <v>1168</v>
      </c>
      <c r="AY3373">
        <v>1168</v>
      </c>
      <c r="AZ3373">
        <v>133</v>
      </c>
      <c r="BA3373">
        <v>133</v>
      </c>
      <c r="BB3373" t="s">
        <v>135</v>
      </c>
      <c r="BC3373" t="s">
        <v>1114</v>
      </c>
      <c r="BD3373">
        <v>1</v>
      </c>
      <c r="BF3373" s="2">
        <v>42433</v>
      </c>
      <c r="BG3373" s="3" t="s">
        <v>1076</v>
      </c>
      <c r="BH3373">
        <v>41054531300042</v>
      </c>
      <c r="BJ3373" t="s">
        <v>112</v>
      </c>
      <c r="BK3373" t="s">
        <v>1115</v>
      </c>
      <c r="BL3373" t="s">
        <v>1116</v>
      </c>
      <c r="BN3373" s="2">
        <v>42432</v>
      </c>
      <c r="BO3373">
        <v>3</v>
      </c>
      <c r="BQ3373">
        <v>1409</v>
      </c>
      <c r="BS3373" t="s">
        <v>117</v>
      </c>
      <c r="BT3373">
        <v>13.3</v>
      </c>
      <c r="BV3373">
        <v>27</v>
      </c>
      <c r="BX3373">
        <v>1</v>
      </c>
      <c r="BZ3373">
        <v>34255833500051</v>
      </c>
      <c r="CB3373" t="s">
        <v>112</v>
      </c>
      <c r="CC3373">
        <v>1</v>
      </c>
      <c r="CE3373">
        <v>3</v>
      </c>
      <c r="CG3373">
        <v>41054531300042</v>
      </c>
      <c r="CI3373" t="s">
        <v>109</v>
      </c>
      <c r="CK3373">
        <v>3</v>
      </c>
      <c r="CQ3373" t="s">
        <v>110</v>
      </c>
      <c r="CR3373" s="2">
        <v>42460</v>
      </c>
      <c r="CS3373">
        <v>0</v>
      </c>
      <c r="CU3373" t="s">
        <v>109</v>
      </c>
      <c r="CV3373" t="s">
        <v>111</v>
      </c>
      <c r="CW3373">
        <v>41054531300042</v>
      </c>
      <c r="CY3373" t="s">
        <v>112</v>
      </c>
      <c r="CZ3373" t="s">
        <v>113</v>
      </c>
      <c r="DA3373" t="s">
        <v>114</v>
      </c>
      <c r="DB3373" t="s">
        <v>115</v>
      </c>
      <c r="DC3373">
        <v>1</v>
      </c>
    </row>
    <row r="3374" spans="1:107" x14ac:dyDescent="0.2">
      <c r="A3374" t="s">
        <v>108</v>
      </c>
      <c r="B3374">
        <v>0</v>
      </c>
      <c r="D3374" t="s">
        <v>109</v>
      </c>
      <c r="K3374">
        <v>1</v>
      </c>
      <c r="M3374">
        <v>5</v>
      </c>
      <c r="N3374" t="s">
        <v>1112</v>
      </c>
      <c r="O3374">
        <v>0</v>
      </c>
      <c r="V3374">
        <v>6127970</v>
      </c>
      <c r="W3374" s="2">
        <v>42432</v>
      </c>
      <c r="X3374">
        <v>10</v>
      </c>
      <c r="Y3374">
        <v>2</v>
      </c>
      <c r="Z3374">
        <v>2</v>
      </c>
      <c r="AB3374">
        <v>0</v>
      </c>
      <c r="AC3374">
        <v>0</v>
      </c>
      <c r="AD3374" s="2">
        <v>42433</v>
      </c>
      <c r="AE3374" s="3" t="s">
        <v>1113</v>
      </c>
      <c r="AF3374">
        <v>23</v>
      </c>
      <c r="AG3374">
        <v>23</v>
      </c>
      <c r="AH3374" s="3" t="s">
        <v>1124</v>
      </c>
      <c r="AI3374">
        <v>2</v>
      </c>
      <c r="AJ3374">
        <v>2</v>
      </c>
      <c r="AK3374" t="s">
        <v>396</v>
      </c>
      <c r="AL3374">
        <v>6389</v>
      </c>
      <c r="AM3374">
        <v>0.02</v>
      </c>
      <c r="AN3374">
        <v>0.02</v>
      </c>
      <c r="AQ3374">
        <v>454</v>
      </c>
      <c r="AR3374">
        <v>454</v>
      </c>
      <c r="AS3374">
        <v>6389</v>
      </c>
      <c r="AT3374">
        <v>10</v>
      </c>
      <c r="AU3374">
        <v>10</v>
      </c>
      <c r="AV3374">
        <v>0.02</v>
      </c>
      <c r="AW3374">
        <v>0.02</v>
      </c>
      <c r="AZ3374">
        <v>133</v>
      </c>
      <c r="BA3374">
        <v>133</v>
      </c>
      <c r="BB3374" t="s">
        <v>135</v>
      </c>
      <c r="BC3374" t="s">
        <v>1114</v>
      </c>
      <c r="BD3374">
        <v>1</v>
      </c>
      <c r="BF3374" s="2">
        <v>42433</v>
      </c>
      <c r="BG3374" s="3" t="s">
        <v>1076</v>
      </c>
      <c r="BH3374">
        <v>41054531300042</v>
      </c>
      <c r="BJ3374" t="s">
        <v>112</v>
      </c>
      <c r="BK3374" t="s">
        <v>1115</v>
      </c>
      <c r="BL3374" t="s">
        <v>1116</v>
      </c>
      <c r="BN3374" s="2">
        <v>42432</v>
      </c>
      <c r="BO3374">
        <v>3</v>
      </c>
      <c r="BQ3374">
        <v>1409</v>
      </c>
      <c r="BS3374" t="s">
        <v>117</v>
      </c>
      <c r="BT3374">
        <v>13.3</v>
      </c>
      <c r="BV3374">
        <v>27</v>
      </c>
      <c r="BX3374">
        <v>1</v>
      </c>
      <c r="BZ3374">
        <v>34255833500051</v>
      </c>
      <c r="CB3374" t="s">
        <v>112</v>
      </c>
      <c r="CC3374">
        <v>1</v>
      </c>
      <c r="CE3374">
        <v>3</v>
      </c>
      <c r="CG3374">
        <v>41054531300042</v>
      </c>
      <c r="CI3374" t="s">
        <v>109</v>
      </c>
      <c r="CK3374">
        <v>3</v>
      </c>
      <c r="CQ3374" t="s">
        <v>110</v>
      </c>
      <c r="CR3374" s="2">
        <v>42460</v>
      </c>
      <c r="CS3374">
        <v>0</v>
      </c>
      <c r="CU3374" t="s">
        <v>109</v>
      </c>
      <c r="CV3374" t="s">
        <v>111</v>
      </c>
      <c r="CW3374">
        <v>41054531300042</v>
      </c>
      <c r="CY3374" t="s">
        <v>112</v>
      </c>
      <c r="CZ3374" t="s">
        <v>113</v>
      </c>
      <c r="DA3374" t="s">
        <v>114</v>
      </c>
      <c r="DB3374" t="s">
        <v>115</v>
      </c>
      <c r="DC3374">
        <v>1</v>
      </c>
    </row>
    <row r="3375" spans="1:107" x14ac:dyDescent="0.2">
      <c r="A3375" t="s">
        <v>108</v>
      </c>
      <c r="B3375">
        <v>0</v>
      </c>
      <c r="D3375" t="s">
        <v>109</v>
      </c>
      <c r="K3375">
        <v>1</v>
      </c>
      <c r="M3375">
        <v>5</v>
      </c>
      <c r="N3375" t="s">
        <v>1112</v>
      </c>
      <c r="O3375">
        <v>0</v>
      </c>
      <c r="V3375">
        <v>6127970</v>
      </c>
      <c r="W3375" s="2">
        <v>42432</v>
      </c>
      <c r="X3375">
        <v>10</v>
      </c>
      <c r="Y3375">
        <v>2</v>
      </c>
      <c r="Z3375">
        <v>2</v>
      </c>
      <c r="AB3375">
        <v>0</v>
      </c>
      <c r="AC3375">
        <v>0</v>
      </c>
      <c r="AD3375" s="2">
        <v>42433</v>
      </c>
      <c r="AE3375" s="3" t="s">
        <v>1113</v>
      </c>
      <c r="AF3375">
        <v>23</v>
      </c>
      <c r="AG3375">
        <v>23</v>
      </c>
      <c r="AH3375" s="3" t="s">
        <v>1120</v>
      </c>
      <c r="AI3375">
        <v>2</v>
      </c>
      <c r="AJ3375">
        <v>2</v>
      </c>
      <c r="AK3375" t="s">
        <v>397</v>
      </c>
      <c r="AL3375">
        <v>2934</v>
      </c>
      <c r="AM3375">
        <v>0.05</v>
      </c>
      <c r="AN3375">
        <v>0.05</v>
      </c>
      <c r="AQ3375">
        <v>454</v>
      </c>
      <c r="AR3375">
        <v>454</v>
      </c>
      <c r="AS3375">
        <v>2934</v>
      </c>
      <c r="AT3375">
        <v>10</v>
      </c>
      <c r="AU3375">
        <v>10</v>
      </c>
      <c r="AV3375">
        <v>0.05</v>
      </c>
      <c r="AW3375">
        <v>0.05</v>
      </c>
      <c r="AZ3375">
        <v>133</v>
      </c>
      <c r="BA3375">
        <v>133</v>
      </c>
      <c r="BB3375" t="s">
        <v>135</v>
      </c>
      <c r="BC3375" t="s">
        <v>1114</v>
      </c>
      <c r="BD3375">
        <v>1</v>
      </c>
      <c r="BF3375" s="2">
        <v>42433</v>
      </c>
      <c r="BG3375" s="3" t="s">
        <v>1076</v>
      </c>
      <c r="BH3375">
        <v>41054531300042</v>
      </c>
      <c r="BJ3375" t="s">
        <v>112</v>
      </c>
      <c r="BK3375" t="s">
        <v>1115</v>
      </c>
      <c r="BL3375" t="s">
        <v>1116</v>
      </c>
      <c r="BN3375" s="2">
        <v>42432</v>
      </c>
      <c r="BO3375">
        <v>3</v>
      </c>
      <c r="BQ3375">
        <v>1409</v>
      </c>
      <c r="BS3375" t="s">
        <v>117</v>
      </c>
      <c r="BT3375">
        <v>13.3</v>
      </c>
      <c r="BV3375">
        <v>27</v>
      </c>
      <c r="BX3375">
        <v>1</v>
      </c>
      <c r="BZ3375">
        <v>34255833500051</v>
      </c>
      <c r="CB3375" t="s">
        <v>112</v>
      </c>
      <c r="CC3375">
        <v>1</v>
      </c>
      <c r="CE3375">
        <v>3</v>
      </c>
      <c r="CG3375">
        <v>41054531300042</v>
      </c>
      <c r="CI3375" t="s">
        <v>109</v>
      </c>
      <c r="CK3375">
        <v>3</v>
      </c>
      <c r="CQ3375" t="s">
        <v>110</v>
      </c>
      <c r="CR3375" s="2">
        <v>42460</v>
      </c>
      <c r="CS3375">
        <v>0</v>
      </c>
      <c r="CU3375" t="s">
        <v>109</v>
      </c>
      <c r="CV3375" t="s">
        <v>111</v>
      </c>
      <c r="CW3375">
        <v>41054531300042</v>
      </c>
      <c r="CY3375" t="s">
        <v>112</v>
      </c>
      <c r="CZ3375" t="s">
        <v>113</v>
      </c>
      <c r="DA3375" t="s">
        <v>114</v>
      </c>
      <c r="DB3375" t="s">
        <v>115</v>
      </c>
      <c r="DC3375">
        <v>1</v>
      </c>
    </row>
    <row r="3376" spans="1:107" x14ac:dyDescent="0.2">
      <c r="A3376" t="s">
        <v>108</v>
      </c>
      <c r="B3376">
        <v>0</v>
      </c>
      <c r="D3376" t="s">
        <v>109</v>
      </c>
      <c r="K3376">
        <v>1</v>
      </c>
      <c r="M3376">
        <v>5</v>
      </c>
      <c r="N3376" t="s">
        <v>1112</v>
      </c>
      <c r="O3376">
        <v>0</v>
      </c>
      <c r="V3376">
        <v>6127970</v>
      </c>
      <c r="W3376" s="2">
        <v>42432</v>
      </c>
      <c r="X3376">
        <v>10</v>
      </c>
      <c r="Y3376">
        <v>1</v>
      </c>
      <c r="Z3376">
        <v>1</v>
      </c>
      <c r="AB3376">
        <v>0</v>
      </c>
      <c r="AC3376">
        <v>0</v>
      </c>
      <c r="AD3376" s="2">
        <v>42433</v>
      </c>
      <c r="AE3376" s="3" t="s">
        <v>1113</v>
      </c>
      <c r="AF3376">
        <v>3</v>
      </c>
      <c r="AG3376">
        <v>3</v>
      </c>
      <c r="AH3376" s="3" t="s">
        <v>1130</v>
      </c>
      <c r="AI3376">
        <v>2</v>
      </c>
      <c r="AJ3376">
        <v>2</v>
      </c>
      <c r="AK3376" t="s">
        <v>398</v>
      </c>
      <c r="AL3376">
        <v>1379</v>
      </c>
      <c r="AM3376">
        <v>5</v>
      </c>
      <c r="AN3376">
        <v>5</v>
      </c>
      <c r="AQ3376">
        <v>422</v>
      </c>
      <c r="AR3376">
        <v>422</v>
      </c>
      <c r="AS3376">
        <v>1379</v>
      </c>
      <c r="AT3376">
        <v>10</v>
      </c>
      <c r="AU3376">
        <v>10</v>
      </c>
      <c r="AV3376">
        <v>5</v>
      </c>
      <c r="AW3376">
        <v>5</v>
      </c>
      <c r="AZ3376">
        <v>299</v>
      </c>
      <c r="BA3376">
        <v>299</v>
      </c>
      <c r="BB3376" t="s">
        <v>399</v>
      </c>
      <c r="BC3376" t="s">
        <v>1114</v>
      </c>
      <c r="BD3376">
        <v>1</v>
      </c>
      <c r="BF3376" s="2">
        <v>42433</v>
      </c>
      <c r="BG3376" s="3" t="s">
        <v>1076</v>
      </c>
      <c r="BH3376">
        <v>41054531300042</v>
      </c>
      <c r="BJ3376" t="s">
        <v>112</v>
      </c>
      <c r="BK3376" t="s">
        <v>1115</v>
      </c>
      <c r="BL3376" t="s">
        <v>1116</v>
      </c>
      <c r="BN3376" s="2">
        <v>42432</v>
      </c>
      <c r="BO3376">
        <v>3</v>
      </c>
      <c r="BQ3376">
        <v>1409</v>
      </c>
      <c r="BS3376" t="s">
        <v>117</v>
      </c>
      <c r="BT3376">
        <v>13.3</v>
      </c>
      <c r="BV3376">
        <v>27</v>
      </c>
      <c r="BX3376">
        <v>1</v>
      </c>
      <c r="BZ3376">
        <v>34255833500051</v>
      </c>
      <c r="CB3376" t="s">
        <v>112</v>
      </c>
      <c r="CC3376">
        <v>1</v>
      </c>
      <c r="CE3376">
        <v>3</v>
      </c>
      <c r="CG3376">
        <v>41054531300042</v>
      </c>
      <c r="CI3376" t="s">
        <v>109</v>
      </c>
      <c r="CK3376">
        <v>3</v>
      </c>
      <c r="CQ3376" t="s">
        <v>110</v>
      </c>
      <c r="CR3376" s="2">
        <v>42460</v>
      </c>
      <c r="CS3376">
        <v>0</v>
      </c>
      <c r="CU3376" t="s">
        <v>109</v>
      </c>
      <c r="CV3376" t="s">
        <v>111</v>
      </c>
      <c r="CW3376">
        <v>41054531300042</v>
      </c>
      <c r="CY3376" t="s">
        <v>112</v>
      </c>
      <c r="CZ3376" t="s">
        <v>113</v>
      </c>
      <c r="DA3376" t="s">
        <v>114</v>
      </c>
      <c r="DB3376" t="s">
        <v>115</v>
      </c>
      <c r="DC3376">
        <v>1</v>
      </c>
    </row>
    <row r="3377" spans="1:107" x14ac:dyDescent="0.2">
      <c r="A3377" t="s">
        <v>108</v>
      </c>
      <c r="B3377">
        <v>0</v>
      </c>
      <c r="D3377" t="s">
        <v>109</v>
      </c>
      <c r="K3377">
        <v>1</v>
      </c>
      <c r="M3377">
        <v>5</v>
      </c>
      <c r="N3377" t="s">
        <v>1112</v>
      </c>
      <c r="O3377">
        <v>0</v>
      </c>
      <c r="V3377">
        <v>6127970</v>
      </c>
      <c r="W3377" s="2">
        <v>42432</v>
      </c>
      <c r="X3377">
        <v>10</v>
      </c>
      <c r="Y3377">
        <v>2</v>
      </c>
      <c r="Z3377">
        <v>2</v>
      </c>
      <c r="AB3377">
        <v>0</v>
      </c>
      <c r="AC3377">
        <v>0</v>
      </c>
      <c r="AD3377" s="2">
        <v>42433</v>
      </c>
      <c r="AE3377" s="3" t="s">
        <v>1113</v>
      </c>
      <c r="AF3377">
        <v>23</v>
      </c>
      <c r="AG3377">
        <v>23</v>
      </c>
      <c r="AH3377" s="3" t="s">
        <v>1139</v>
      </c>
      <c r="AI3377">
        <v>2</v>
      </c>
      <c r="AJ3377">
        <v>2</v>
      </c>
      <c r="AK3377" t="s">
        <v>400</v>
      </c>
      <c r="AL3377">
        <v>1447</v>
      </c>
      <c r="AQ3377">
        <v>193</v>
      </c>
      <c r="AR3377">
        <v>193</v>
      </c>
      <c r="AS3377">
        <v>1447</v>
      </c>
      <c r="AT3377">
        <v>1</v>
      </c>
      <c r="AU3377">
        <v>1</v>
      </c>
      <c r="AV3377">
        <v>930</v>
      </c>
      <c r="AW3377">
        <v>930</v>
      </c>
      <c r="AZ3377">
        <v>391</v>
      </c>
      <c r="BA3377">
        <v>391</v>
      </c>
      <c r="BB3377" t="s">
        <v>401</v>
      </c>
      <c r="BC3377" t="s">
        <v>1114</v>
      </c>
      <c r="BD3377">
        <v>1</v>
      </c>
      <c r="BF3377" s="2">
        <v>42433</v>
      </c>
      <c r="BG3377" s="3" t="s">
        <v>1076</v>
      </c>
      <c r="BH3377">
        <v>41054531300042</v>
      </c>
      <c r="BJ3377" t="s">
        <v>112</v>
      </c>
      <c r="BK3377" t="s">
        <v>1115</v>
      </c>
      <c r="BL3377" t="s">
        <v>1116</v>
      </c>
      <c r="BN3377" s="2">
        <v>42432</v>
      </c>
      <c r="BO3377">
        <v>3</v>
      </c>
      <c r="BQ3377">
        <v>1409</v>
      </c>
      <c r="BS3377" t="s">
        <v>117</v>
      </c>
      <c r="BT3377">
        <v>13.3</v>
      </c>
      <c r="BV3377">
        <v>27</v>
      </c>
      <c r="BX3377">
        <v>1</v>
      </c>
      <c r="BZ3377">
        <v>34255833500051</v>
      </c>
      <c r="CB3377" t="s">
        <v>112</v>
      </c>
      <c r="CC3377">
        <v>1</v>
      </c>
      <c r="CE3377">
        <v>3</v>
      </c>
      <c r="CG3377">
        <v>41054531300042</v>
      </c>
      <c r="CI3377" t="s">
        <v>109</v>
      </c>
      <c r="CK3377">
        <v>3</v>
      </c>
      <c r="CQ3377" t="s">
        <v>110</v>
      </c>
      <c r="CR3377" s="2">
        <v>42460</v>
      </c>
      <c r="CS3377">
        <v>0</v>
      </c>
      <c r="CU3377" t="s">
        <v>109</v>
      </c>
      <c r="CV3377" t="s">
        <v>111</v>
      </c>
      <c r="CW3377">
        <v>41054531300042</v>
      </c>
      <c r="CY3377" t="s">
        <v>112</v>
      </c>
      <c r="CZ3377" t="s">
        <v>113</v>
      </c>
      <c r="DA3377" t="s">
        <v>114</v>
      </c>
      <c r="DB3377" t="s">
        <v>115</v>
      </c>
      <c r="DC3377">
        <v>1</v>
      </c>
    </row>
    <row r="3378" spans="1:107" x14ac:dyDescent="0.2">
      <c r="A3378" t="s">
        <v>108</v>
      </c>
      <c r="B3378">
        <v>0</v>
      </c>
      <c r="D3378" t="s">
        <v>109</v>
      </c>
      <c r="K3378">
        <v>1</v>
      </c>
      <c r="M3378">
        <v>5</v>
      </c>
      <c r="N3378" t="s">
        <v>1112</v>
      </c>
      <c r="O3378">
        <v>0</v>
      </c>
      <c r="V3378">
        <v>6127970</v>
      </c>
      <c r="W3378" s="2">
        <v>42432</v>
      </c>
      <c r="X3378">
        <v>10</v>
      </c>
      <c r="Y3378">
        <v>2</v>
      </c>
      <c r="Z3378">
        <v>2</v>
      </c>
      <c r="AB3378">
        <v>0</v>
      </c>
      <c r="AC3378">
        <v>0</v>
      </c>
      <c r="AD3378" s="2">
        <v>42433</v>
      </c>
      <c r="AE3378" s="3" t="s">
        <v>1113</v>
      </c>
      <c r="AF3378">
        <v>23</v>
      </c>
      <c r="AG3378">
        <v>23</v>
      </c>
      <c r="AH3378" s="3" t="s">
        <v>1120</v>
      </c>
      <c r="AI3378">
        <v>2</v>
      </c>
      <c r="AJ3378">
        <v>2</v>
      </c>
      <c r="AK3378" t="s">
        <v>403</v>
      </c>
      <c r="AL3378">
        <v>2972</v>
      </c>
      <c r="AM3378">
        <v>0.05</v>
      </c>
      <c r="AN3378">
        <v>0.05</v>
      </c>
      <c r="AQ3378">
        <v>454</v>
      </c>
      <c r="AR3378">
        <v>454</v>
      </c>
      <c r="AS3378">
        <v>2972</v>
      </c>
      <c r="AT3378">
        <v>10</v>
      </c>
      <c r="AU3378">
        <v>10</v>
      </c>
      <c r="AV3378">
        <v>0.05</v>
      </c>
      <c r="AW3378">
        <v>0.05</v>
      </c>
      <c r="AZ3378">
        <v>133</v>
      </c>
      <c r="BA3378">
        <v>133</v>
      </c>
      <c r="BB3378" t="s">
        <v>135</v>
      </c>
      <c r="BC3378" t="s">
        <v>1114</v>
      </c>
      <c r="BD3378">
        <v>1</v>
      </c>
      <c r="BF3378" s="2">
        <v>42433</v>
      </c>
      <c r="BG3378" s="3" t="s">
        <v>1076</v>
      </c>
      <c r="BH3378">
        <v>41054531300042</v>
      </c>
      <c r="BJ3378" t="s">
        <v>112</v>
      </c>
      <c r="BK3378" t="s">
        <v>1115</v>
      </c>
      <c r="BL3378" t="s">
        <v>1116</v>
      </c>
      <c r="BN3378" s="2">
        <v>42432</v>
      </c>
      <c r="BO3378">
        <v>3</v>
      </c>
      <c r="BQ3378">
        <v>1409</v>
      </c>
      <c r="BS3378" t="s">
        <v>117</v>
      </c>
      <c r="BT3378">
        <v>13.3</v>
      </c>
      <c r="BV3378">
        <v>27</v>
      </c>
      <c r="BX3378">
        <v>1</v>
      </c>
      <c r="BZ3378">
        <v>34255833500051</v>
      </c>
      <c r="CB3378" t="s">
        <v>112</v>
      </c>
      <c r="CC3378">
        <v>1</v>
      </c>
      <c r="CE3378">
        <v>3</v>
      </c>
      <c r="CG3378">
        <v>41054531300042</v>
      </c>
      <c r="CI3378" t="s">
        <v>109</v>
      </c>
      <c r="CK3378">
        <v>3</v>
      </c>
      <c r="CQ3378" t="s">
        <v>110</v>
      </c>
      <c r="CR3378" s="2">
        <v>42460</v>
      </c>
      <c r="CS3378">
        <v>0</v>
      </c>
      <c r="CU3378" t="s">
        <v>109</v>
      </c>
      <c r="CV3378" t="s">
        <v>111</v>
      </c>
      <c r="CW3378">
        <v>41054531300042</v>
      </c>
      <c r="CY3378" t="s">
        <v>112</v>
      </c>
      <c r="CZ3378" t="s">
        <v>113</v>
      </c>
      <c r="DA3378" t="s">
        <v>114</v>
      </c>
      <c r="DB3378" t="s">
        <v>115</v>
      </c>
      <c r="DC3378">
        <v>1</v>
      </c>
    </row>
    <row r="3379" spans="1:107" x14ac:dyDescent="0.2">
      <c r="A3379" t="s">
        <v>108</v>
      </c>
      <c r="B3379">
        <v>0</v>
      </c>
      <c r="D3379" t="s">
        <v>109</v>
      </c>
      <c r="K3379">
        <v>1</v>
      </c>
      <c r="M3379">
        <v>5</v>
      </c>
      <c r="N3379" t="s">
        <v>1112</v>
      </c>
      <c r="O3379">
        <v>0</v>
      </c>
      <c r="V3379">
        <v>6127970</v>
      </c>
      <c r="W3379" s="2">
        <v>42432</v>
      </c>
      <c r="X3379">
        <v>10</v>
      </c>
      <c r="Y3379">
        <v>1</v>
      </c>
      <c r="Z3379">
        <v>1</v>
      </c>
      <c r="AB3379">
        <v>0</v>
      </c>
      <c r="AC3379">
        <v>0</v>
      </c>
      <c r="AD3379" s="2">
        <v>42433</v>
      </c>
      <c r="AE3379" s="3" t="s">
        <v>1113</v>
      </c>
      <c r="AF3379">
        <v>23</v>
      </c>
      <c r="AG3379">
        <v>23</v>
      </c>
      <c r="AH3379" s="3" t="s">
        <v>1124</v>
      </c>
      <c r="AI3379">
        <v>2</v>
      </c>
      <c r="AJ3379">
        <v>2</v>
      </c>
      <c r="AK3379" t="s">
        <v>404</v>
      </c>
      <c r="AL3379">
        <v>1682</v>
      </c>
      <c r="AM3379">
        <v>0.02</v>
      </c>
      <c r="AN3379">
        <v>0.02</v>
      </c>
      <c r="AQ3379">
        <v>454</v>
      </c>
      <c r="AR3379">
        <v>454</v>
      </c>
      <c r="AS3379">
        <v>1682</v>
      </c>
      <c r="AT3379">
        <v>10</v>
      </c>
      <c r="AU3379">
        <v>10</v>
      </c>
      <c r="AV3379">
        <v>0.02</v>
      </c>
      <c r="AW3379">
        <v>0.02</v>
      </c>
      <c r="AZ3379">
        <v>133</v>
      </c>
      <c r="BA3379">
        <v>133</v>
      </c>
      <c r="BB3379" t="s">
        <v>135</v>
      </c>
      <c r="BC3379" t="s">
        <v>1114</v>
      </c>
      <c r="BD3379">
        <v>1</v>
      </c>
      <c r="BF3379" s="2">
        <v>42433</v>
      </c>
      <c r="BG3379" s="3" t="s">
        <v>1076</v>
      </c>
      <c r="BH3379">
        <v>41054531300042</v>
      </c>
      <c r="BJ3379" t="s">
        <v>112</v>
      </c>
      <c r="BK3379" t="s">
        <v>1115</v>
      </c>
      <c r="BL3379" t="s">
        <v>1116</v>
      </c>
      <c r="BN3379" s="2">
        <v>42432</v>
      </c>
      <c r="BO3379">
        <v>3</v>
      </c>
      <c r="BQ3379">
        <v>1409</v>
      </c>
      <c r="BS3379" t="s">
        <v>117</v>
      </c>
      <c r="BT3379">
        <v>13.3</v>
      </c>
      <c r="BV3379">
        <v>27</v>
      </c>
      <c r="BX3379">
        <v>1</v>
      </c>
      <c r="BZ3379">
        <v>34255833500051</v>
      </c>
      <c r="CB3379" t="s">
        <v>112</v>
      </c>
      <c r="CC3379">
        <v>1</v>
      </c>
      <c r="CE3379">
        <v>3</v>
      </c>
      <c r="CG3379">
        <v>41054531300042</v>
      </c>
      <c r="CI3379" t="s">
        <v>109</v>
      </c>
      <c r="CK3379">
        <v>3</v>
      </c>
      <c r="CQ3379" t="s">
        <v>110</v>
      </c>
      <c r="CR3379" s="2">
        <v>42460</v>
      </c>
      <c r="CS3379">
        <v>0</v>
      </c>
      <c r="CU3379" t="s">
        <v>109</v>
      </c>
      <c r="CV3379" t="s">
        <v>111</v>
      </c>
      <c r="CW3379">
        <v>41054531300042</v>
      </c>
      <c r="CY3379" t="s">
        <v>112</v>
      </c>
      <c r="CZ3379" t="s">
        <v>113</v>
      </c>
      <c r="DA3379" t="s">
        <v>114</v>
      </c>
      <c r="DB3379" t="s">
        <v>115</v>
      </c>
      <c r="DC3379">
        <v>1</v>
      </c>
    </row>
    <row r="3380" spans="1:107" x14ac:dyDescent="0.2">
      <c r="A3380" t="s">
        <v>108</v>
      </c>
      <c r="B3380">
        <v>0</v>
      </c>
      <c r="D3380" t="s">
        <v>109</v>
      </c>
      <c r="K3380">
        <v>1</v>
      </c>
      <c r="M3380">
        <v>5</v>
      </c>
      <c r="N3380" t="s">
        <v>1112</v>
      </c>
      <c r="O3380">
        <v>0</v>
      </c>
      <c r="V3380">
        <v>6127970</v>
      </c>
      <c r="W3380" s="2">
        <v>42432</v>
      </c>
      <c r="X3380">
        <v>10</v>
      </c>
      <c r="Y3380">
        <v>1</v>
      </c>
      <c r="Z3380">
        <v>1</v>
      </c>
      <c r="AB3380">
        <v>0</v>
      </c>
      <c r="AC3380">
        <v>0</v>
      </c>
      <c r="AD3380" s="2">
        <v>42433</v>
      </c>
      <c r="AE3380" s="3" t="s">
        <v>1113</v>
      </c>
      <c r="AF3380">
        <v>23</v>
      </c>
      <c r="AG3380">
        <v>23</v>
      </c>
      <c r="AH3380" s="3" t="s">
        <v>1120</v>
      </c>
      <c r="AI3380">
        <v>2</v>
      </c>
      <c r="AJ3380">
        <v>2</v>
      </c>
      <c r="AK3380" t="s">
        <v>405</v>
      </c>
      <c r="AL3380">
        <v>2019</v>
      </c>
      <c r="AM3380">
        <v>0.02</v>
      </c>
      <c r="AN3380">
        <v>0.02</v>
      </c>
      <c r="AQ3380">
        <v>454</v>
      </c>
      <c r="AR3380">
        <v>454</v>
      </c>
      <c r="AS3380">
        <v>2019</v>
      </c>
      <c r="AT3380">
        <v>10</v>
      </c>
      <c r="AU3380">
        <v>10</v>
      </c>
      <c r="AV3380">
        <v>0.02</v>
      </c>
      <c r="AW3380">
        <v>0.02</v>
      </c>
      <c r="AZ3380">
        <v>133</v>
      </c>
      <c r="BA3380">
        <v>133</v>
      </c>
      <c r="BB3380" t="s">
        <v>135</v>
      </c>
      <c r="BC3380" t="s">
        <v>1114</v>
      </c>
      <c r="BD3380">
        <v>1</v>
      </c>
      <c r="BF3380" s="2">
        <v>42433</v>
      </c>
      <c r="BG3380" s="3" t="s">
        <v>1076</v>
      </c>
      <c r="BH3380">
        <v>41054531300042</v>
      </c>
      <c r="BJ3380" t="s">
        <v>112</v>
      </c>
      <c r="BK3380" t="s">
        <v>1115</v>
      </c>
      <c r="BL3380" t="s">
        <v>1116</v>
      </c>
      <c r="BN3380" s="2">
        <v>42432</v>
      </c>
      <c r="BO3380">
        <v>3</v>
      </c>
      <c r="BQ3380">
        <v>1409</v>
      </c>
      <c r="BS3380" t="s">
        <v>117</v>
      </c>
      <c r="BT3380">
        <v>13.3</v>
      </c>
      <c r="BV3380">
        <v>27</v>
      </c>
      <c r="BX3380">
        <v>1</v>
      </c>
      <c r="BZ3380">
        <v>34255833500051</v>
      </c>
      <c r="CB3380" t="s">
        <v>112</v>
      </c>
      <c r="CC3380">
        <v>1</v>
      </c>
      <c r="CE3380">
        <v>3</v>
      </c>
      <c r="CG3380">
        <v>41054531300042</v>
      </c>
      <c r="CI3380" t="s">
        <v>109</v>
      </c>
      <c r="CK3380">
        <v>3</v>
      </c>
      <c r="CQ3380" t="s">
        <v>110</v>
      </c>
      <c r="CR3380" s="2">
        <v>42460</v>
      </c>
      <c r="CS3380">
        <v>0</v>
      </c>
      <c r="CU3380" t="s">
        <v>109</v>
      </c>
      <c r="CV3380" t="s">
        <v>111</v>
      </c>
      <c r="CW3380">
        <v>41054531300042</v>
      </c>
      <c r="CY3380" t="s">
        <v>112</v>
      </c>
      <c r="CZ3380" t="s">
        <v>113</v>
      </c>
      <c r="DA3380" t="s">
        <v>114</v>
      </c>
      <c r="DB3380" t="s">
        <v>115</v>
      </c>
      <c r="DC3380">
        <v>1</v>
      </c>
    </row>
    <row r="3381" spans="1:107" x14ac:dyDescent="0.2">
      <c r="A3381" t="s">
        <v>108</v>
      </c>
      <c r="B3381">
        <v>0</v>
      </c>
      <c r="D3381" t="s">
        <v>109</v>
      </c>
      <c r="K3381">
        <v>1</v>
      </c>
      <c r="M3381">
        <v>5</v>
      </c>
      <c r="N3381" t="s">
        <v>1112</v>
      </c>
      <c r="O3381">
        <v>0</v>
      </c>
      <c r="V3381">
        <v>6127970</v>
      </c>
      <c r="W3381" s="2">
        <v>42432</v>
      </c>
      <c r="X3381">
        <v>10</v>
      </c>
      <c r="Y3381">
        <v>2</v>
      </c>
      <c r="Z3381">
        <v>2</v>
      </c>
      <c r="AA3381" t="s">
        <v>185</v>
      </c>
      <c r="AB3381">
        <v>0</v>
      </c>
      <c r="AC3381">
        <v>0</v>
      </c>
      <c r="AD3381" s="2">
        <v>42433</v>
      </c>
      <c r="AE3381" s="3" t="s">
        <v>1113</v>
      </c>
      <c r="AF3381">
        <v>23</v>
      </c>
      <c r="AG3381">
        <v>23</v>
      </c>
      <c r="AH3381" s="3" t="s">
        <v>1124</v>
      </c>
      <c r="AI3381">
        <v>2</v>
      </c>
      <c r="AJ3381">
        <v>2</v>
      </c>
      <c r="AK3381" t="s">
        <v>406</v>
      </c>
      <c r="AL3381">
        <v>5724</v>
      </c>
      <c r="AM3381">
        <v>0.02</v>
      </c>
      <c r="AN3381">
        <v>0.02</v>
      </c>
      <c r="AQ3381">
        <v>454</v>
      </c>
      <c r="AR3381">
        <v>454</v>
      </c>
      <c r="AS3381">
        <v>5724</v>
      </c>
      <c r="AT3381">
        <v>10</v>
      </c>
      <c r="AU3381">
        <v>10</v>
      </c>
      <c r="AV3381">
        <v>0.02</v>
      </c>
      <c r="AW3381">
        <v>0.02</v>
      </c>
      <c r="AZ3381">
        <v>133</v>
      </c>
      <c r="BA3381">
        <v>133</v>
      </c>
      <c r="BB3381" t="s">
        <v>135</v>
      </c>
      <c r="BC3381" t="s">
        <v>1114</v>
      </c>
      <c r="BD3381">
        <v>1</v>
      </c>
      <c r="BF3381" s="2">
        <v>42433</v>
      </c>
      <c r="BG3381" s="3" t="s">
        <v>1076</v>
      </c>
      <c r="BH3381">
        <v>41054531300042</v>
      </c>
      <c r="BJ3381" t="s">
        <v>112</v>
      </c>
      <c r="BK3381" t="s">
        <v>1115</v>
      </c>
      <c r="BL3381" t="s">
        <v>1116</v>
      </c>
      <c r="BN3381" s="2">
        <v>42432</v>
      </c>
      <c r="BO3381">
        <v>3</v>
      </c>
      <c r="BQ3381">
        <v>1409</v>
      </c>
      <c r="BS3381" t="s">
        <v>117</v>
      </c>
      <c r="BT3381">
        <v>13.3</v>
      </c>
      <c r="BV3381">
        <v>27</v>
      </c>
      <c r="BX3381">
        <v>1</v>
      </c>
      <c r="BZ3381">
        <v>34255833500051</v>
      </c>
      <c r="CB3381" t="s">
        <v>112</v>
      </c>
      <c r="CC3381">
        <v>1</v>
      </c>
      <c r="CE3381">
        <v>3</v>
      </c>
      <c r="CG3381">
        <v>41054531300042</v>
      </c>
      <c r="CI3381" t="s">
        <v>109</v>
      </c>
      <c r="CK3381">
        <v>3</v>
      </c>
      <c r="CQ3381" t="s">
        <v>110</v>
      </c>
      <c r="CR3381" s="2">
        <v>42460</v>
      </c>
      <c r="CS3381">
        <v>0</v>
      </c>
      <c r="CU3381" t="s">
        <v>109</v>
      </c>
      <c r="CV3381" t="s">
        <v>111</v>
      </c>
      <c r="CW3381">
        <v>41054531300042</v>
      </c>
      <c r="CY3381" t="s">
        <v>112</v>
      </c>
      <c r="CZ3381" t="s">
        <v>113</v>
      </c>
      <c r="DA3381" t="s">
        <v>114</v>
      </c>
      <c r="DB3381" t="s">
        <v>115</v>
      </c>
      <c r="DC3381">
        <v>1</v>
      </c>
    </row>
    <row r="3382" spans="1:107" x14ac:dyDescent="0.2">
      <c r="A3382" t="s">
        <v>108</v>
      </c>
      <c r="B3382">
        <v>0</v>
      </c>
      <c r="D3382" t="s">
        <v>109</v>
      </c>
      <c r="K3382">
        <v>1</v>
      </c>
      <c r="M3382">
        <v>5</v>
      </c>
      <c r="N3382" t="s">
        <v>1112</v>
      </c>
      <c r="O3382">
        <v>0</v>
      </c>
      <c r="V3382">
        <v>6127970</v>
      </c>
      <c r="W3382" s="2">
        <v>42432</v>
      </c>
      <c r="X3382">
        <v>10</v>
      </c>
      <c r="Y3382">
        <v>1</v>
      </c>
      <c r="Z3382">
        <v>1</v>
      </c>
      <c r="AB3382">
        <v>0</v>
      </c>
      <c r="AC3382">
        <v>0</v>
      </c>
      <c r="AD3382" s="2">
        <v>42433</v>
      </c>
      <c r="AE3382" s="3" t="s">
        <v>1113</v>
      </c>
      <c r="AF3382">
        <v>23</v>
      </c>
      <c r="AG3382">
        <v>23</v>
      </c>
      <c r="AH3382" s="3" t="s">
        <v>1124</v>
      </c>
      <c r="AI3382">
        <v>2</v>
      </c>
      <c r="AJ3382">
        <v>2</v>
      </c>
      <c r="AK3382" t="s">
        <v>407</v>
      </c>
      <c r="AL3382">
        <v>5725</v>
      </c>
      <c r="AM3382">
        <v>0.02</v>
      </c>
      <c r="AN3382">
        <v>0.02</v>
      </c>
      <c r="AQ3382">
        <v>454</v>
      </c>
      <c r="AR3382">
        <v>454</v>
      </c>
      <c r="AS3382">
        <v>5725</v>
      </c>
      <c r="AT3382">
        <v>10</v>
      </c>
      <c r="AU3382">
        <v>10</v>
      </c>
      <c r="AV3382">
        <v>0.02</v>
      </c>
      <c r="AW3382">
        <v>0.02</v>
      </c>
      <c r="AZ3382">
        <v>133</v>
      </c>
      <c r="BA3382">
        <v>133</v>
      </c>
      <c r="BB3382" t="s">
        <v>135</v>
      </c>
      <c r="BC3382" t="s">
        <v>1114</v>
      </c>
      <c r="BD3382">
        <v>1</v>
      </c>
      <c r="BF3382" s="2">
        <v>42433</v>
      </c>
      <c r="BG3382" s="3" t="s">
        <v>1076</v>
      </c>
      <c r="BH3382">
        <v>41054531300042</v>
      </c>
      <c r="BJ3382" t="s">
        <v>112</v>
      </c>
      <c r="BK3382" t="s">
        <v>1115</v>
      </c>
      <c r="BL3382" t="s">
        <v>1116</v>
      </c>
      <c r="BN3382" s="2">
        <v>42432</v>
      </c>
      <c r="BO3382">
        <v>3</v>
      </c>
      <c r="BQ3382">
        <v>1409</v>
      </c>
      <c r="BS3382" t="s">
        <v>117</v>
      </c>
      <c r="BT3382">
        <v>13.3</v>
      </c>
      <c r="BV3382">
        <v>27</v>
      </c>
      <c r="BX3382">
        <v>1</v>
      </c>
      <c r="BZ3382">
        <v>34255833500051</v>
      </c>
      <c r="CB3382" t="s">
        <v>112</v>
      </c>
      <c r="CC3382">
        <v>1</v>
      </c>
      <c r="CE3382">
        <v>3</v>
      </c>
      <c r="CG3382">
        <v>41054531300042</v>
      </c>
      <c r="CI3382" t="s">
        <v>109</v>
      </c>
      <c r="CK3382">
        <v>3</v>
      </c>
      <c r="CQ3382" t="s">
        <v>110</v>
      </c>
      <c r="CR3382" s="2">
        <v>42460</v>
      </c>
      <c r="CS3382">
        <v>0</v>
      </c>
      <c r="CU3382" t="s">
        <v>109</v>
      </c>
      <c r="CV3382" t="s">
        <v>111</v>
      </c>
      <c r="CW3382">
        <v>41054531300042</v>
      </c>
      <c r="CY3382" t="s">
        <v>112</v>
      </c>
      <c r="CZ3382" t="s">
        <v>113</v>
      </c>
      <c r="DA3382" t="s">
        <v>114</v>
      </c>
      <c r="DB3382" t="s">
        <v>115</v>
      </c>
      <c r="DC3382">
        <v>1</v>
      </c>
    </row>
    <row r="3383" spans="1:107" x14ac:dyDescent="0.2">
      <c r="A3383" t="s">
        <v>108</v>
      </c>
      <c r="B3383">
        <v>0</v>
      </c>
      <c r="D3383" t="s">
        <v>109</v>
      </c>
      <c r="K3383">
        <v>1</v>
      </c>
      <c r="M3383">
        <v>5</v>
      </c>
      <c r="N3383" t="s">
        <v>1112</v>
      </c>
      <c r="O3383">
        <v>0</v>
      </c>
      <c r="V3383">
        <v>6127970</v>
      </c>
      <c r="W3383" s="2">
        <v>42432</v>
      </c>
      <c r="X3383">
        <v>10</v>
      </c>
      <c r="Y3383">
        <v>1</v>
      </c>
      <c r="Z3383">
        <v>1</v>
      </c>
      <c r="AB3383">
        <v>0</v>
      </c>
      <c r="AC3383">
        <v>0</v>
      </c>
      <c r="AD3383" s="2">
        <v>42433</v>
      </c>
      <c r="AE3383" s="3" t="s">
        <v>1113</v>
      </c>
      <c r="AF3383">
        <v>3</v>
      </c>
      <c r="AG3383">
        <v>3</v>
      </c>
      <c r="AH3383" s="3" t="s">
        <v>1130</v>
      </c>
      <c r="AI3383">
        <v>2</v>
      </c>
      <c r="AJ3383">
        <v>2</v>
      </c>
      <c r="AK3383" t="s">
        <v>408</v>
      </c>
      <c r="AL3383">
        <v>1392</v>
      </c>
      <c r="AM3383">
        <v>10</v>
      </c>
      <c r="AN3383">
        <v>10</v>
      </c>
      <c r="AQ3383">
        <v>422</v>
      </c>
      <c r="AR3383">
        <v>422</v>
      </c>
      <c r="AS3383">
        <v>1392</v>
      </c>
      <c r="AT3383">
        <v>10</v>
      </c>
      <c r="AU3383">
        <v>10</v>
      </c>
      <c r="AV3383">
        <v>10</v>
      </c>
      <c r="AW3383">
        <v>10</v>
      </c>
      <c r="AZ3383">
        <v>304</v>
      </c>
      <c r="BA3383">
        <v>304</v>
      </c>
      <c r="BB3383" t="s">
        <v>409</v>
      </c>
      <c r="BC3383" t="s">
        <v>1114</v>
      </c>
      <c r="BD3383">
        <v>1</v>
      </c>
      <c r="BF3383" s="2">
        <v>42433</v>
      </c>
      <c r="BG3383" s="3" t="s">
        <v>1076</v>
      </c>
      <c r="BH3383">
        <v>41054531300042</v>
      </c>
      <c r="BJ3383" t="s">
        <v>112</v>
      </c>
      <c r="BK3383" t="s">
        <v>1115</v>
      </c>
      <c r="BL3383" t="s">
        <v>1116</v>
      </c>
      <c r="BN3383" s="2">
        <v>42432</v>
      </c>
      <c r="BO3383">
        <v>3</v>
      </c>
      <c r="BQ3383">
        <v>1409</v>
      </c>
      <c r="BS3383" t="s">
        <v>117</v>
      </c>
      <c r="BT3383">
        <v>13.3</v>
      </c>
      <c r="BV3383">
        <v>27</v>
      </c>
      <c r="BX3383">
        <v>1</v>
      </c>
      <c r="BZ3383">
        <v>34255833500051</v>
      </c>
      <c r="CB3383" t="s">
        <v>112</v>
      </c>
      <c r="CC3383">
        <v>1</v>
      </c>
      <c r="CE3383">
        <v>3</v>
      </c>
      <c r="CG3383">
        <v>41054531300042</v>
      </c>
      <c r="CI3383" t="s">
        <v>109</v>
      </c>
      <c r="CK3383">
        <v>3</v>
      </c>
      <c r="CQ3383" t="s">
        <v>110</v>
      </c>
      <c r="CR3383" s="2">
        <v>42460</v>
      </c>
      <c r="CS3383">
        <v>0</v>
      </c>
      <c r="CU3383" t="s">
        <v>109</v>
      </c>
      <c r="CV3383" t="s">
        <v>111</v>
      </c>
      <c r="CW3383">
        <v>41054531300042</v>
      </c>
      <c r="CY3383" t="s">
        <v>112</v>
      </c>
      <c r="CZ3383" t="s">
        <v>113</v>
      </c>
      <c r="DA3383" t="s">
        <v>114</v>
      </c>
      <c r="DB3383" t="s">
        <v>115</v>
      </c>
      <c r="DC3383">
        <v>1</v>
      </c>
    </row>
    <row r="3384" spans="1:107" x14ac:dyDescent="0.2">
      <c r="A3384" t="s">
        <v>108</v>
      </c>
      <c r="B3384">
        <v>0</v>
      </c>
      <c r="D3384" t="s">
        <v>109</v>
      </c>
      <c r="K3384">
        <v>1</v>
      </c>
      <c r="M3384">
        <v>5</v>
      </c>
      <c r="N3384" t="s">
        <v>1112</v>
      </c>
      <c r="O3384">
        <v>0</v>
      </c>
      <c r="V3384">
        <v>6127970</v>
      </c>
      <c r="W3384" s="2">
        <v>42432</v>
      </c>
      <c r="X3384">
        <v>10</v>
      </c>
      <c r="Y3384">
        <v>1</v>
      </c>
      <c r="Z3384">
        <v>1</v>
      </c>
      <c r="AB3384">
        <v>0</v>
      </c>
      <c r="AC3384">
        <v>0</v>
      </c>
      <c r="AD3384" s="2">
        <v>42433</v>
      </c>
      <c r="AE3384" s="3" t="s">
        <v>1113</v>
      </c>
      <c r="AF3384">
        <v>23</v>
      </c>
      <c r="AG3384">
        <v>23</v>
      </c>
      <c r="AH3384" s="3" t="s">
        <v>1120</v>
      </c>
      <c r="AI3384">
        <v>2</v>
      </c>
      <c r="AJ3384">
        <v>2</v>
      </c>
      <c r="AK3384" t="s">
        <v>410</v>
      </c>
      <c r="AL3384">
        <v>1137</v>
      </c>
      <c r="AM3384">
        <v>0.02</v>
      </c>
      <c r="AN3384">
        <v>0.02</v>
      </c>
      <c r="AQ3384">
        <v>454</v>
      </c>
      <c r="AR3384">
        <v>454</v>
      </c>
      <c r="AS3384">
        <v>1137</v>
      </c>
      <c r="AT3384">
        <v>10</v>
      </c>
      <c r="AU3384">
        <v>10</v>
      </c>
      <c r="AV3384">
        <v>0.02</v>
      </c>
      <c r="AW3384">
        <v>0.02</v>
      </c>
      <c r="AZ3384">
        <v>133</v>
      </c>
      <c r="BA3384">
        <v>133</v>
      </c>
      <c r="BB3384" t="s">
        <v>135</v>
      </c>
      <c r="BC3384" t="s">
        <v>1114</v>
      </c>
      <c r="BD3384">
        <v>1</v>
      </c>
      <c r="BF3384" s="2">
        <v>42433</v>
      </c>
      <c r="BG3384" s="3" t="s">
        <v>1076</v>
      </c>
      <c r="BH3384">
        <v>41054531300042</v>
      </c>
      <c r="BJ3384" t="s">
        <v>112</v>
      </c>
      <c r="BK3384" t="s">
        <v>1115</v>
      </c>
      <c r="BL3384" t="s">
        <v>1116</v>
      </c>
      <c r="BN3384" s="2">
        <v>42432</v>
      </c>
      <c r="BO3384">
        <v>3</v>
      </c>
      <c r="BQ3384">
        <v>1409</v>
      </c>
      <c r="BS3384" t="s">
        <v>117</v>
      </c>
      <c r="BT3384">
        <v>13.3</v>
      </c>
      <c r="BV3384">
        <v>27</v>
      </c>
      <c r="BX3384">
        <v>1</v>
      </c>
      <c r="BZ3384">
        <v>34255833500051</v>
      </c>
      <c r="CB3384" t="s">
        <v>112</v>
      </c>
      <c r="CC3384">
        <v>1</v>
      </c>
      <c r="CE3384">
        <v>3</v>
      </c>
      <c r="CG3384">
        <v>41054531300042</v>
      </c>
      <c r="CI3384" t="s">
        <v>109</v>
      </c>
      <c r="CK3384">
        <v>3</v>
      </c>
      <c r="CQ3384" t="s">
        <v>110</v>
      </c>
      <c r="CR3384" s="2">
        <v>42460</v>
      </c>
      <c r="CS3384">
        <v>0</v>
      </c>
      <c r="CU3384" t="s">
        <v>109</v>
      </c>
      <c r="CV3384" t="s">
        <v>111</v>
      </c>
      <c r="CW3384">
        <v>41054531300042</v>
      </c>
      <c r="CY3384" t="s">
        <v>112</v>
      </c>
      <c r="CZ3384" t="s">
        <v>113</v>
      </c>
      <c r="DA3384" t="s">
        <v>114</v>
      </c>
      <c r="DB3384" t="s">
        <v>115</v>
      </c>
      <c r="DC3384">
        <v>1</v>
      </c>
    </row>
    <row r="3385" spans="1:107" x14ac:dyDescent="0.2">
      <c r="A3385" t="s">
        <v>108</v>
      </c>
      <c r="B3385">
        <v>0</v>
      </c>
      <c r="D3385" t="s">
        <v>109</v>
      </c>
      <c r="K3385">
        <v>1</v>
      </c>
      <c r="M3385">
        <v>5</v>
      </c>
      <c r="N3385" t="s">
        <v>1112</v>
      </c>
      <c r="O3385">
        <v>0</v>
      </c>
      <c r="V3385">
        <v>6127970</v>
      </c>
      <c r="W3385" s="2">
        <v>42432</v>
      </c>
      <c r="X3385">
        <v>10</v>
      </c>
      <c r="Y3385">
        <v>1</v>
      </c>
      <c r="Z3385">
        <v>1</v>
      </c>
      <c r="AB3385">
        <v>0</v>
      </c>
      <c r="AC3385">
        <v>0</v>
      </c>
      <c r="AD3385" s="2">
        <v>42433</v>
      </c>
      <c r="AE3385" s="3" t="s">
        <v>1113</v>
      </c>
      <c r="AF3385">
        <v>23</v>
      </c>
      <c r="AG3385">
        <v>23</v>
      </c>
      <c r="AH3385" s="3" t="s">
        <v>1124</v>
      </c>
      <c r="AI3385">
        <v>2</v>
      </c>
      <c r="AJ3385">
        <v>2</v>
      </c>
      <c r="AK3385" t="s">
        <v>411</v>
      </c>
      <c r="AL3385">
        <v>5726</v>
      </c>
      <c r="AM3385">
        <v>0.02</v>
      </c>
      <c r="AN3385">
        <v>0.02</v>
      </c>
      <c r="AQ3385">
        <v>454</v>
      </c>
      <c r="AR3385">
        <v>454</v>
      </c>
      <c r="AS3385">
        <v>5726</v>
      </c>
      <c r="AT3385">
        <v>10</v>
      </c>
      <c r="AU3385">
        <v>10</v>
      </c>
      <c r="AV3385">
        <v>0.02</v>
      </c>
      <c r="AW3385">
        <v>0.02</v>
      </c>
      <c r="AZ3385">
        <v>133</v>
      </c>
      <c r="BA3385">
        <v>133</v>
      </c>
      <c r="BB3385" t="s">
        <v>135</v>
      </c>
      <c r="BC3385" t="s">
        <v>1114</v>
      </c>
      <c r="BD3385">
        <v>1</v>
      </c>
      <c r="BF3385" s="2">
        <v>42433</v>
      </c>
      <c r="BG3385" s="3" t="s">
        <v>1076</v>
      </c>
      <c r="BH3385">
        <v>41054531300042</v>
      </c>
      <c r="BJ3385" t="s">
        <v>112</v>
      </c>
      <c r="BK3385" t="s">
        <v>1115</v>
      </c>
      <c r="BL3385" t="s">
        <v>1116</v>
      </c>
      <c r="BN3385" s="2">
        <v>42432</v>
      </c>
      <c r="BO3385">
        <v>3</v>
      </c>
      <c r="BQ3385">
        <v>1409</v>
      </c>
      <c r="BS3385" t="s">
        <v>117</v>
      </c>
      <c r="BT3385">
        <v>13.3</v>
      </c>
      <c r="BV3385">
        <v>27</v>
      </c>
      <c r="BX3385">
        <v>1</v>
      </c>
      <c r="BZ3385">
        <v>34255833500051</v>
      </c>
      <c r="CB3385" t="s">
        <v>112</v>
      </c>
      <c r="CC3385">
        <v>1</v>
      </c>
      <c r="CE3385">
        <v>3</v>
      </c>
      <c r="CG3385">
        <v>41054531300042</v>
      </c>
      <c r="CI3385" t="s">
        <v>109</v>
      </c>
      <c r="CK3385">
        <v>3</v>
      </c>
      <c r="CQ3385" t="s">
        <v>110</v>
      </c>
      <c r="CR3385" s="2">
        <v>42460</v>
      </c>
      <c r="CS3385">
        <v>0</v>
      </c>
      <c r="CU3385" t="s">
        <v>109</v>
      </c>
      <c r="CV3385" t="s">
        <v>111</v>
      </c>
      <c r="CW3385">
        <v>41054531300042</v>
      </c>
      <c r="CY3385" t="s">
        <v>112</v>
      </c>
      <c r="CZ3385" t="s">
        <v>113</v>
      </c>
      <c r="DA3385" t="s">
        <v>114</v>
      </c>
      <c r="DB3385" t="s">
        <v>115</v>
      </c>
      <c r="DC3385">
        <v>1</v>
      </c>
    </row>
    <row r="3386" spans="1:107" x14ac:dyDescent="0.2">
      <c r="A3386" t="s">
        <v>108</v>
      </c>
      <c r="B3386">
        <v>0</v>
      </c>
      <c r="D3386" t="s">
        <v>109</v>
      </c>
      <c r="K3386">
        <v>1</v>
      </c>
      <c r="M3386">
        <v>5</v>
      </c>
      <c r="N3386" t="s">
        <v>1112</v>
      </c>
      <c r="O3386">
        <v>0</v>
      </c>
      <c r="V3386">
        <v>6127970</v>
      </c>
      <c r="W3386" s="2">
        <v>42432</v>
      </c>
      <c r="X3386">
        <v>10</v>
      </c>
      <c r="Y3386">
        <v>2</v>
      </c>
      <c r="Z3386">
        <v>2</v>
      </c>
      <c r="AB3386">
        <v>0</v>
      </c>
      <c r="AC3386">
        <v>0</v>
      </c>
      <c r="AD3386" s="2">
        <v>42436</v>
      </c>
      <c r="AE3386" s="3" t="s">
        <v>1113</v>
      </c>
      <c r="AF3386">
        <v>23</v>
      </c>
      <c r="AG3386">
        <v>23</v>
      </c>
      <c r="AH3386" s="3" t="s">
        <v>1118</v>
      </c>
      <c r="AI3386">
        <v>2</v>
      </c>
      <c r="AJ3386">
        <v>2</v>
      </c>
      <c r="AK3386" t="s">
        <v>412</v>
      </c>
      <c r="AL3386">
        <v>5567</v>
      </c>
      <c r="AM3386">
        <v>0.05</v>
      </c>
      <c r="AN3386">
        <v>0.05</v>
      </c>
      <c r="AO3386">
        <v>712</v>
      </c>
      <c r="AP3386">
        <v>712</v>
      </c>
      <c r="AQ3386">
        <v>151</v>
      </c>
      <c r="AR3386">
        <v>151</v>
      </c>
      <c r="AS3386">
        <v>5567</v>
      </c>
      <c r="AT3386">
        <v>10</v>
      </c>
      <c r="AU3386">
        <v>10</v>
      </c>
      <c r="AV3386">
        <v>0.05</v>
      </c>
      <c r="AW3386">
        <v>0.05</v>
      </c>
      <c r="AX3386">
        <v>1168</v>
      </c>
      <c r="AY3386">
        <v>1168</v>
      </c>
      <c r="AZ3386">
        <v>133</v>
      </c>
      <c r="BA3386">
        <v>133</v>
      </c>
      <c r="BB3386" t="s">
        <v>135</v>
      </c>
      <c r="BC3386" t="s">
        <v>1114</v>
      </c>
      <c r="BD3386">
        <v>1</v>
      </c>
      <c r="BF3386" s="2">
        <v>42433</v>
      </c>
      <c r="BG3386" s="3" t="s">
        <v>1076</v>
      </c>
      <c r="BH3386">
        <v>41054531300042</v>
      </c>
      <c r="BJ3386" t="s">
        <v>112</v>
      </c>
      <c r="BK3386" t="s">
        <v>1115</v>
      </c>
      <c r="BL3386" t="s">
        <v>1116</v>
      </c>
      <c r="BN3386" s="2">
        <v>42432</v>
      </c>
      <c r="BO3386">
        <v>3</v>
      </c>
      <c r="BQ3386">
        <v>1409</v>
      </c>
      <c r="BS3386" t="s">
        <v>117</v>
      </c>
      <c r="BT3386">
        <v>13.3</v>
      </c>
      <c r="BV3386">
        <v>27</v>
      </c>
      <c r="BX3386">
        <v>1</v>
      </c>
      <c r="BZ3386">
        <v>34255833500051</v>
      </c>
      <c r="CB3386" t="s">
        <v>112</v>
      </c>
      <c r="CC3386">
        <v>1</v>
      </c>
      <c r="CE3386">
        <v>3</v>
      </c>
      <c r="CG3386">
        <v>41054531300042</v>
      </c>
      <c r="CI3386" t="s">
        <v>109</v>
      </c>
      <c r="CK3386">
        <v>3</v>
      </c>
      <c r="CQ3386" t="s">
        <v>110</v>
      </c>
      <c r="CR3386" s="2">
        <v>42460</v>
      </c>
      <c r="CS3386">
        <v>0</v>
      </c>
      <c r="CU3386" t="s">
        <v>109</v>
      </c>
      <c r="CV3386" t="s">
        <v>111</v>
      </c>
      <c r="CW3386">
        <v>41054531300042</v>
      </c>
      <c r="CY3386" t="s">
        <v>112</v>
      </c>
      <c r="CZ3386" t="s">
        <v>113</v>
      </c>
      <c r="DA3386" t="s">
        <v>114</v>
      </c>
      <c r="DB3386" t="s">
        <v>115</v>
      </c>
      <c r="DC3386">
        <v>1</v>
      </c>
    </row>
    <row r="3387" spans="1:107" x14ac:dyDescent="0.2">
      <c r="A3387" t="s">
        <v>108</v>
      </c>
      <c r="B3387">
        <v>0</v>
      </c>
      <c r="D3387" t="s">
        <v>109</v>
      </c>
      <c r="K3387">
        <v>1</v>
      </c>
      <c r="M3387">
        <v>5</v>
      </c>
      <c r="N3387" t="s">
        <v>1112</v>
      </c>
      <c r="O3387">
        <v>0</v>
      </c>
      <c r="V3387">
        <v>6127970</v>
      </c>
      <c r="W3387" s="2">
        <v>42432</v>
      </c>
      <c r="X3387">
        <v>10</v>
      </c>
      <c r="Y3387">
        <v>1</v>
      </c>
      <c r="Z3387">
        <v>1</v>
      </c>
      <c r="AB3387">
        <v>0</v>
      </c>
      <c r="AC3387">
        <v>0</v>
      </c>
      <c r="AD3387" s="2">
        <v>42433</v>
      </c>
      <c r="AE3387" s="3" t="s">
        <v>1113</v>
      </c>
      <c r="AF3387">
        <v>23</v>
      </c>
      <c r="AG3387">
        <v>23</v>
      </c>
      <c r="AH3387" s="3" t="s">
        <v>1124</v>
      </c>
      <c r="AI3387">
        <v>2</v>
      </c>
      <c r="AJ3387">
        <v>2</v>
      </c>
      <c r="AK3387" t="s">
        <v>413</v>
      </c>
      <c r="AL3387">
        <v>5568</v>
      </c>
      <c r="AM3387">
        <v>0.02</v>
      </c>
      <c r="AN3387">
        <v>0.02</v>
      </c>
      <c r="AQ3387">
        <v>454</v>
      </c>
      <c r="AR3387">
        <v>454</v>
      </c>
      <c r="AS3387">
        <v>5568</v>
      </c>
      <c r="AT3387">
        <v>10</v>
      </c>
      <c r="AU3387">
        <v>10</v>
      </c>
      <c r="AV3387">
        <v>0.02</v>
      </c>
      <c r="AW3387">
        <v>0.02</v>
      </c>
      <c r="AZ3387">
        <v>133</v>
      </c>
      <c r="BA3387">
        <v>133</v>
      </c>
      <c r="BB3387" t="s">
        <v>135</v>
      </c>
      <c r="BC3387" t="s">
        <v>1114</v>
      </c>
      <c r="BD3387">
        <v>1</v>
      </c>
      <c r="BF3387" s="2">
        <v>42433</v>
      </c>
      <c r="BG3387" s="3" t="s">
        <v>1076</v>
      </c>
      <c r="BH3387">
        <v>41054531300042</v>
      </c>
      <c r="BJ3387" t="s">
        <v>112</v>
      </c>
      <c r="BK3387" t="s">
        <v>1115</v>
      </c>
      <c r="BL3387" t="s">
        <v>1116</v>
      </c>
      <c r="BN3387" s="2">
        <v>42432</v>
      </c>
      <c r="BO3387">
        <v>3</v>
      </c>
      <c r="BQ3387">
        <v>1409</v>
      </c>
      <c r="BS3387" t="s">
        <v>117</v>
      </c>
      <c r="BT3387">
        <v>13.3</v>
      </c>
      <c r="BV3387">
        <v>27</v>
      </c>
      <c r="BX3387">
        <v>1</v>
      </c>
      <c r="BZ3387">
        <v>34255833500051</v>
      </c>
      <c r="CB3387" t="s">
        <v>112</v>
      </c>
      <c r="CC3387">
        <v>1</v>
      </c>
      <c r="CE3387">
        <v>3</v>
      </c>
      <c r="CG3387">
        <v>41054531300042</v>
      </c>
      <c r="CI3387" t="s">
        <v>109</v>
      </c>
      <c r="CK3387">
        <v>3</v>
      </c>
      <c r="CQ3387" t="s">
        <v>110</v>
      </c>
      <c r="CR3387" s="2">
        <v>42460</v>
      </c>
      <c r="CS3387">
        <v>0</v>
      </c>
      <c r="CU3387" t="s">
        <v>109</v>
      </c>
      <c r="CV3387" t="s">
        <v>111</v>
      </c>
      <c r="CW3387">
        <v>41054531300042</v>
      </c>
      <c r="CY3387" t="s">
        <v>112</v>
      </c>
      <c r="CZ3387" t="s">
        <v>113</v>
      </c>
      <c r="DA3387" t="s">
        <v>114</v>
      </c>
      <c r="DB3387" t="s">
        <v>115</v>
      </c>
      <c r="DC3387">
        <v>1</v>
      </c>
    </row>
    <row r="3388" spans="1:107" x14ac:dyDescent="0.2">
      <c r="A3388" t="s">
        <v>108</v>
      </c>
      <c r="B3388">
        <v>0</v>
      </c>
      <c r="D3388" t="s">
        <v>109</v>
      </c>
      <c r="K3388">
        <v>1</v>
      </c>
      <c r="M3388">
        <v>5</v>
      </c>
      <c r="N3388" t="s">
        <v>1112</v>
      </c>
      <c r="O3388">
        <v>0</v>
      </c>
      <c r="V3388">
        <v>6127970</v>
      </c>
      <c r="W3388" s="2">
        <v>42432</v>
      </c>
      <c r="X3388">
        <v>10</v>
      </c>
      <c r="Y3388">
        <v>1</v>
      </c>
      <c r="Z3388">
        <v>1</v>
      </c>
      <c r="AB3388">
        <v>0</v>
      </c>
      <c r="AC3388">
        <v>0</v>
      </c>
      <c r="AD3388" s="2">
        <v>42433</v>
      </c>
      <c r="AE3388" s="3" t="s">
        <v>1113</v>
      </c>
      <c r="AF3388">
        <v>23</v>
      </c>
      <c r="AG3388">
        <v>23</v>
      </c>
      <c r="AH3388" s="3" t="s">
        <v>1120</v>
      </c>
      <c r="AI3388">
        <v>2</v>
      </c>
      <c r="AJ3388">
        <v>2</v>
      </c>
      <c r="AK3388" t="s">
        <v>414</v>
      </c>
      <c r="AL3388">
        <v>2729</v>
      </c>
      <c r="AM3388">
        <v>0.05</v>
      </c>
      <c r="AN3388">
        <v>0.05</v>
      </c>
      <c r="AQ3388">
        <v>454</v>
      </c>
      <c r="AR3388">
        <v>454</v>
      </c>
      <c r="AS3388">
        <v>2729</v>
      </c>
      <c r="AT3388">
        <v>10</v>
      </c>
      <c r="AU3388">
        <v>10</v>
      </c>
      <c r="AV3388">
        <v>0.05</v>
      </c>
      <c r="AW3388">
        <v>0.05</v>
      </c>
      <c r="AZ3388">
        <v>133</v>
      </c>
      <c r="BA3388">
        <v>133</v>
      </c>
      <c r="BB3388" t="s">
        <v>135</v>
      </c>
      <c r="BC3388" t="s">
        <v>1114</v>
      </c>
      <c r="BD3388">
        <v>1</v>
      </c>
      <c r="BF3388" s="2">
        <v>42433</v>
      </c>
      <c r="BG3388" s="3" t="s">
        <v>1076</v>
      </c>
      <c r="BH3388">
        <v>41054531300042</v>
      </c>
      <c r="BJ3388" t="s">
        <v>112</v>
      </c>
      <c r="BK3388" t="s">
        <v>1115</v>
      </c>
      <c r="BL3388" t="s">
        <v>1116</v>
      </c>
      <c r="BN3388" s="2">
        <v>42432</v>
      </c>
      <c r="BO3388">
        <v>3</v>
      </c>
      <c r="BQ3388">
        <v>1409</v>
      </c>
      <c r="BS3388" t="s">
        <v>117</v>
      </c>
      <c r="BT3388">
        <v>13.3</v>
      </c>
      <c r="BV3388">
        <v>27</v>
      </c>
      <c r="BX3388">
        <v>1</v>
      </c>
      <c r="BZ3388">
        <v>34255833500051</v>
      </c>
      <c r="CB3388" t="s">
        <v>112</v>
      </c>
      <c r="CC3388">
        <v>1</v>
      </c>
      <c r="CE3388">
        <v>3</v>
      </c>
      <c r="CG3388">
        <v>41054531300042</v>
      </c>
      <c r="CI3388" t="s">
        <v>109</v>
      </c>
      <c r="CK3388">
        <v>3</v>
      </c>
      <c r="CQ3388" t="s">
        <v>110</v>
      </c>
      <c r="CR3388" s="2">
        <v>42460</v>
      </c>
      <c r="CS3388">
        <v>0</v>
      </c>
      <c r="CU3388" t="s">
        <v>109</v>
      </c>
      <c r="CV3388" t="s">
        <v>111</v>
      </c>
      <c r="CW3388">
        <v>41054531300042</v>
      </c>
      <c r="CY3388" t="s">
        <v>112</v>
      </c>
      <c r="CZ3388" t="s">
        <v>113</v>
      </c>
      <c r="DA3388" t="s">
        <v>114</v>
      </c>
      <c r="DB3388" t="s">
        <v>115</v>
      </c>
      <c r="DC3388">
        <v>1</v>
      </c>
    </row>
    <row r="3389" spans="1:107" x14ac:dyDescent="0.2">
      <c r="A3389" t="s">
        <v>108</v>
      </c>
      <c r="B3389">
        <v>0</v>
      </c>
      <c r="D3389" t="s">
        <v>109</v>
      </c>
      <c r="K3389">
        <v>1</v>
      </c>
      <c r="M3389">
        <v>5</v>
      </c>
      <c r="N3389" t="s">
        <v>1112</v>
      </c>
      <c r="O3389">
        <v>0</v>
      </c>
      <c r="V3389">
        <v>6127970</v>
      </c>
      <c r="W3389" s="2">
        <v>42432</v>
      </c>
      <c r="X3389">
        <v>10</v>
      </c>
      <c r="Y3389">
        <v>1</v>
      </c>
      <c r="Z3389">
        <v>1</v>
      </c>
      <c r="AB3389">
        <v>0</v>
      </c>
      <c r="AC3389">
        <v>0</v>
      </c>
      <c r="AD3389" s="2">
        <v>42433</v>
      </c>
      <c r="AE3389" s="3" t="s">
        <v>1113</v>
      </c>
      <c r="AF3389">
        <v>23</v>
      </c>
      <c r="AG3389">
        <v>23</v>
      </c>
      <c r="AH3389" s="3" t="s">
        <v>1120</v>
      </c>
      <c r="AI3389">
        <v>2</v>
      </c>
      <c r="AJ3389">
        <v>2</v>
      </c>
      <c r="AK3389" t="s">
        <v>415</v>
      </c>
      <c r="AL3389">
        <v>1696</v>
      </c>
      <c r="AM3389">
        <v>0.02</v>
      </c>
      <c r="AN3389">
        <v>0.02</v>
      </c>
      <c r="AQ3389">
        <v>454</v>
      </c>
      <c r="AR3389">
        <v>454</v>
      </c>
      <c r="AS3389">
        <v>1696</v>
      </c>
      <c r="AT3389">
        <v>10</v>
      </c>
      <c r="AU3389">
        <v>10</v>
      </c>
      <c r="AV3389">
        <v>0.02</v>
      </c>
      <c r="AW3389">
        <v>0.02</v>
      </c>
      <c r="AZ3389">
        <v>133</v>
      </c>
      <c r="BA3389">
        <v>133</v>
      </c>
      <c r="BB3389" t="s">
        <v>135</v>
      </c>
      <c r="BC3389" t="s">
        <v>1114</v>
      </c>
      <c r="BD3389">
        <v>1</v>
      </c>
      <c r="BF3389" s="2">
        <v>42433</v>
      </c>
      <c r="BG3389" s="3" t="s">
        <v>1076</v>
      </c>
      <c r="BH3389">
        <v>41054531300042</v>
      </c>
      <c r="BJ3389" t="s">
        <v>112</v>
      </c>
      <c r="BK3389" t="s">
        <v>1115</v>
      </c>
      <c r="BL3389" t="s">
        <v>1116</v>
      </c>
      <c r="BN3389" s="2">
        <v>42432</v>
      </c>
      <c r="BO3389">
        <v>3</v>
      </c>
      <c r="BQ3389">
        <v>1409</v>
      </c>
      <c r="BS3389" t="s">
        <v>117</v>
      </c>
      <c r="BT3389">
        <v>13.3</v>
      </c>
      <c r="BV3389">
        <v>27</v>
      </c>
      <c r="BX3389">
        <v>1</v>
      </c>
      <c r="BZ3389">
        <v>34255833500051</v>
      </c>
      <c r="CB3389" t="s">
        <v>112</v>
      </c>
      <c r="CC3389">
        <v>1</v>
      </c>
      <c r="CE3389">
        <v>3</v>
      </c>
      <c r="CG3389">
        <v>41054531300042</v>
      </c>
      <c r="CI3389" t="s">
        <v>109</v>
      </c>
      <c r="CK3389">
        <v>3</v>
      </c>
      <c r="CQ3389" t="s">
        <v>110</v>
      </c>
      <c r="CR3389" s="2">
        <v>42460</v>
      </c>
      <c r="CS3389">
        <v>0</v>
      </c>
      <c r="CU3389" t="s">
        <v>109</v>
      </c>
      <c r="CV3389" t="s">
        <v>111</v>
      </c>
      <c r="CW3389">
        <v>41054531300042</v>
      </c>
      <c r="CY3389" t="s">
        <v>112</v>
      </c>
      <c r="CZ3389" t="s">
        <v>113</v>
      </c>
      <c r="DA3389" t="s">
        <v>114</v>
      </c>
      <c r="DB3389" t="s">
        <v>115</v>
      </c>
      <c r="DC3389">
        <v>1</v>
      </c>
    </row>
    <row r="3390" spans="1:107" x14ac:dyDescent="0.2">
      <c r="A3390" t="s">
        <v>108</v>
      </c>
      <c r="B3390">
        <v>0</v>
      </c>
      <c r="D3390" t="s">
        <v>109</v>
      </c>
      <c r="K3390">
        <v>1</v>
      </c>
      <c r="M3390">
        <v>5</v>
      </c>
      <c r="N3390" t="s">
        <v>1112</v>
      </c>
      <c r="O3390">
        <v>0</v>
      </c>
      <c r="V3390">
        <v>6127970</v>
      </c>
      <c r="W3390" s="2">
        <v>42432</v>
      </c>
      <c r="X3390">
        <v>10</v>
      </c>
      <c r="Y3390">
        <v>2</v>
      </c>
      <c r="Z3390">
        <v>2</v>
      </c>
      <c r="AB3390">
        <v>0</v>
      </c>
      <c r="AC3390">
        <v>0</v>
      </c>
      <c r="AD3390" s="2">
        <v>42434</v>
      </c>
      <c r="AE3390" s="3" t="s">
        <v>1113</v>
      </c>
      <c r="AF3390">
        <v>23</v>
      </c>
      <c r="AG3390">
        <v>23</v>
      </c>
      <c r="AH3390" s="3" t="s">
        <v>1122</v>
      </c>
      <c r="AI3390">
        <v>2</v>
      </c>
      <c r="AJ3390">
        <v>2</v>
      </c>
      <c r="AK3390" t="s">
        <v>416</v>
      </c>
      <c r="AL3390">
        <v>1681</v>
      </c>
      <c r="AM3390">
        <v>5.0000000000000001E-3</v>
      </c>
      <c r="AN3390">
        <v>5.0000000000000001E-3</v>
      </c>
      <c r="AO3390">
        <v>712</v>
      </c>
      <c r="AP3390">
        <v>712</v>
      </c>
      <c r="AQ3390">
        <v>405</v>
      </c>
      <c r="AR3390">
        <v>405</v>
      </c>
      <c r="AS3390">
        <v>1681</v>
      </c>
      <c r="AT3390">
        <v>10</v>
      </c>
      <c r="AU3390">
        <v>10</v>
      </c>
      <c r="AV3390">
        <v>5.0000000000000001E-3</v>
      </c>
      <c r="AW3390">
        <v>5.0000000000000001E-3</v>
      </c>
      <c r="AX3390">
        <v>1168</v>
      </c>
      <c r="AY3390">
        <v>1168</v>
      </c>
      <c r="AZ3390">
        <v>133</v>
      </c>
      <c r="BA3390">
        <v>133</v>
      </c>
      <c r="BB3390" t="s">
        <v>135</v>
      </c>
      <c r="BC3390" t="s">
        <v>1114</v>
      </c>
      <c r="BD3390">
        <v>1</v>
      </c>
      <c r="BF3390" s="2">
        <v>42433</v>
      </c>
      <c r="BG3390" s="3" t="s">
        <v>1076</v>
      </c>
      <c r="BH3390">
        <v>41054531300042</v>
      </c>
      <c r="BJ3390" t="s">
        <v>112</v>
      </c>
      <c r="BK3390" t="s">
        <v>1115</v>
      </c>
      <c r="BL3390" t="s">
        <v>1116</v>
      </c>
      <c r="BN3390" s="2">
        <v>42432</v>
      </c>
      <c r="BO3390">
        <v>3</v>
      </c>
      <c r="BQ3390">
        <v>1409</v>
      </c>
      <c r="BS3390" t="s">
        <v>117</v>
      </c>
      <c r="BT3390">
        <v>13.3</v>
      </c>
      <c r="BV3390">
        <v>27</v>
      </c>
      <c r="BX3390">
        <v>1</v>
      </c>
      <c r="BZ3390">
        <v>34255833500051</v>
      </c>
      <c r="CB3390" t="s">
        <v>112</v>
      </c>
      <c r="CC3390">
        <v>1</v>
      </c>
      <c r="CE3390">
        <v>3</v>
      </c>
      <c r="CG3390">
        <v>41054531300042</v>
      </c>
      <c r="CI3390" t="s">
        <v>109</v>
      </c>
      <c r="CK3390">
        <v>3</v>
      </c>
      <c r="CQ3390" t="s">
        <v>110</v>
      </c>
      <c r="CR3390" s="2">
        <v>42460</v>
      </c>
      <c r="CS3390">
        <v>0</v>
      </c>
      <c r="CU3390" t="s">
        <v>109</v>
      </c>
      <c r="CV3390" t="s">
        <v>111</v>
      </c>
      <c r="CW3390">
        <v>41054531300042</v>
      </c>
      <c r="CY3390" t="s">
        <v>112</v>
      </c>
      <c r="CZ3390" t="s">
        <v>113</v>
      </c>
      <c r="DA3390" t="s">
        <v>114</v>
      </c>
      <c r="DB3390" t="s">
        <v>115</v>
      </c>
      <c r="DC3390">
        <v>1</v>
      </c>
    </row>
    <row r="3391" spans="1:107" x14ac:dyDescent="0.2">
      <c r="A3391" t="s">
        <v>108</v>
      </c>
      <c r="B3391">
        <v>0</v>
      </c>
      <c r="D3391" t="s">
        <v>109</v>
      </c>
      <c r="K3391">
        <v>1</v>
      </c>
      <c r="M3391">
        <v>5</v>
      </c>
      <c r="N3391" t="s">
        <v>1112</v>
      </c>
      <c r="O3391">
        <v>0</v>
      </c>
      <c r="V3391">
        <v>6127970</v>
      </c>
      <c r="W3391" s="2">
        <v>42432</v>
      </c>
      <c r="X3391">
        <v>10</v>
      </c>
      <c r="Y3391">
        <v>2</v>
      </c>
      <c r="Z3391">
        <v>2</v>
      </c>
      <c r="AA3391" t="s">
        <v>185</v>
      </c>
      <c r="AB3391">
        <v>0</v>
      </c>
      <c r="AC3391">
        <v>0</v>
      </c>
      <c r="AD3391" s="2">
        <v>42433</v>
      </c>
      <c r="AE3391" s="3" t="s">
        <v>1113</v>
      </c>
      <c r="AF3391">
        <v>23</v>
      </c>
      <c r="AG3391">
        <v>23</v>
      </c>
      <c r="AH3391" s="3" t="s">
        <v>1120</v>
      </c>
      <c r="AI3391">
        <v>2</v>
      </c>
      <c r="AJ3391">
        <v>2</v>
      </c>
      <c r="AK3391" t="s">
        <v>417</v>
      </c>
      <c r="AL3391">
        <v>5569</v>
      </c>
      <c r="AM3391">
        <v>0.05</v>
      </c>
      <c r="AN3391">
        <v>0.05</v>
      </c>
      <c r="AQ3391">
        <v>454</v>
      </c>
      <c r="AR3391">
        <v>454</v>
      </c>
      <c r="AS3391">
        <v>5569</v>
      </c>
      <c r="AT3391">
        <v>10</v>
      </c>
      <c r="AU3391">
        <v>10</v>
      </c>
      <c r="AV3391">
        <v>0.05</v>
      </c>
      <c r="AW3391">
        <v>0.05</v>
      </c>
      <c r="AZ3391">
        <v>133</v>
      </c>
      <c r="BA3391">
        <v>133</v>
      </c>
      <c r="BB3391" t="s">
        <v>135</v>
      </c>
      <c r="BC3391" t="s">
        <v>1114</v>
      </c>
      <c r="BD3391">
        <v>1</v>
      </c>
      <c r="BF3391" s="2">
        <v>42433</v>
      </c>
      <c r="BG3391" s="3" t="s">
        <v>1076</v>
      </c>
      <c r="BH3391">
        <v>41054531300042</v>
      </c>
      <c r="BJ3391" t="s">
        <v>112</v>
      </c>
      <c r="BK3391" t="s">
        <v>1115</v>
      </c>
      <c r="BL3391" t="s">
        <v>1116</v>
      </c>
      <c r="BN3391" s="2">
        <v>42432</v>
      </c>
      <c r="BO3391">
        <v>3</v>
      </c>
      <c r="BQ3391">
        <v>1409</v>
      </c>
      <c r="BS3391" t="s">
        <v>117</v>
      </c>
      <c r="BT3391">
        <v>13.3</v>
      </c>
      <c r="BV3391">
        <v>27</v>
      </c>
      <c r="BX3391">
        <v>1</v>
      </c>
      <c r="BZ3391">
        <v>34255833500051</v>
      </c>
      <c r="CB3391" t="s">
        <v>112</v>
      </c>
      <c r="CC3391">
        <v>1</v>
      </c>
      <c r="CE3391">
        <v>3</v>
      </c>
      <c r="CG3391">
        <v>41054531300042</v>
      </c>
      <c r="CI3391" t="s">
        <v>109</v>
      </c>
      <c r="CK3391">
        <v>3</v>
      </c>
      <c r="CQ3391" t="s">
        <v>110</v>
      </c>
      <c r="CR3391" s="2">
        <v>42460</v>
      </c>
      <c r="CS3391">
        <v>0</v>
      </c>
      <c r="CU3391" t="s">
        <v>109</v>
      </c>
      <c r="CV3391" t="s">
        <v>111</v>
      </c>
      <c r="CW3391">
        <v>41054531300042</v>
      </c>
      <c r="CY3391" t="s">
        <v>112</v>
      </c>
      <c r="CZ3391" t="s">
        <v>113</v>
      </c>
      <c r="DA3391" t="s">
        <v>114</v>
      </c>
      <c r="DB3391" t="s">
        <v>115</v>
      </c>
      <c r="DC3391">
        <v>1</v>
      </c>
    </row>
    <row r="3392" spans="1:107" x14ac:dyDescent="0.2">
      <c r="A3392" t="s">
        <v>108</v>
      </c>
      <c r="B3392">
        <v>0</v>
      </c>
      <c r="D3392" t="s">
        <v>109</v>
      </c>
      <c r="K3392">
        <v>1</v>
      </c>
      <c r="M3392">
        <v>5</v>
      </c>
      <c r="N3392" t="s">
        <v>1112</v>
      </c>
      <c r="O3392">
        <v>0</v>
      </c>
      <c r="V3392">
        <v>6127970</v>
      </c>
      <c r="W3392" s="2">
        <v>42432</v>
      </c>
      <c r="X3392">
        <v>10</v>
      </c>
      <c r="Y3392">
        <v>2</v>
      </c>
      <c r="Z3392">
        <v>2</v>
      </c>
      <c r="AA3392" t="s">
        <v>185</v>
      </c>
      <c r="AB3392">
        <v>0</v>
      </c>
      <c r="AC3392">
        <v>0</v>
      </c>
      <c r="AD3392" s="2">
        <v>42433</v>
      </c>
      <c r="AE3392" s="3" t="s">
        <v>1113</v>
      </c>
      <c r="AF3392">
        <v>23</v>
      </c>
      <c r="AG3392">
        <v>23</v>
      </c>
      <c r="AH3392" s="3" t="s">
        <v>1124</v>
      </c>
      <c r="AI3392">
        <v>2</v>
      </c>
      <c r="AJ3392">
        <v>2</v>
      </c>
      <c r="AK3392" t="s">
        <v>418</v>
      </c>
      <c r="AL3392">
        <v>1139</v>
      </c>
      <c r="AM3392">
        <v>0.02</v>
      </c>
      <c r="AN3392">
        <v>0.02</v>
      </c>
      <c r="AQ3392">
        <v>454</v>
      </c>
      <c r="AR3392">
        <v>454</v>
      </c>
      <c r="AS3392">
        <v>1139</v>
      </c>
      <c r="AT3392">
        <v>10</v>
      </c>
      <c r="AU3392">
        <v>10</v>
      </c>
      <c r="AV3392">
        <v>0.02</v>
      </c>
      <c r="AW3392">
        <v>0.02</v>
      </c>
      <c r="AZ3392">
        <v>133</v>
      </c>
      <c r="BA3392">
        <v>133</v>
      </c>
      <c r="BB3392" t="s">
        <v>135</v>
      </c>
      <c r="BC3392" t="s">
        <v>1114</v>
      </c>
      <c r="BD3392">
        <v>1</v>
      </c>
      <c r="BF3392" s="2">
        <v>42433</v>
      </c>
      <c r="BG3392" s="3" t="s">
        <v>1076</v>
      </c>
      <c r="BH3392">
        <v>41054531300042</v>
      </c>
      <c r="BJ3392" t="s">
        <v>112</v>
      </c>
      <c r="BK3392" t="s">
        <v>1115</v>
      </c>
      <c r="BL3392" t="s">
        <v>1116</v>
      </c>
      <c r="BN3392" s="2">
        <v>42432</v>
      </c>
      <c r="BO3392">
        <v>3</v>
      </c>
      <c r="BQ3392">
        <v>1409</v>
      </c>
      <c r="BS3392" t="s">
        <v>117</v>
      </c>
      <c r="BT3392">
        <v>13.3</v>
      </c>
      <c r="BV3392">
        <v>27</v>
      </c>
      <c r="BX3392">
        <v>1</v>
      </c>
      <c r="BZ3392">
        <v>34255833500051</v>
      </c>
      <c r="CB3392" t="s">
        <v>112</v>
      </c>
      <c r="CC3392">
        <v>1</v>
      </c>
      <c r="CE3392">
        <v>3</v>
      </c>
      <c r="CG3392">
        <v>41054531300042</v>
      </c>
      <c r="CI3392" t="s">
        <v>109</v>
      </c>
      <c r="CK3392">
        <v>3</v>
      </c>
      <c r="CQ3392" t="s">
        <v>110</v>
      </c>
      <c r="CR3392" s="2">
        <v>42460</v>
      </c>
      <c r="CS3392">
        <v>0</v>
      </c>
      <c r="CU3392" t="s">
        <v>109</v>
      </c>
      <c r="CV3392" t="s">
        <v>111</v>
      </c>
      <c r="CW3392">
        <v>41054531300042</v>
      </c>
      <c r="CY3392" t="s">
        <v>112</v>
      </c>
      <c r="CZ3392" t="s">
        <v>113</v>
      </c>
      <c r="DA3392" t="s">
        <v>114</v>
      </c>
      <c r="DB3392" t="s">
        <v>115</v>
      </c>
      <c r="DC3392">
        <v>1</v>
      </c>
    </row>
    <row r="3393" spans="1:107" x14ac:dyDescent="0.2">
      <c r="A3393" t="s">
        <v>108</v>
      </c>
      <c r="B3393">
        <v>0</v>
      </c>
      <c r="D3393" t="s">
        <v>109</v>
      </c>
      <c r="K3393">
        <v>1</v>
      </c>
      <c r="M3393">
        <v>5</v>
      </c>
      <c r="N3393" t="s">
        <v>1112</v>
      </c>
      <c r="O3393">
        <v>0</v>
      </c>
      <c r="V3393">
        <v>6127970</v>
      </c>
      <c r="W3393" s="2">
        <v>42432</v>
      </c>
      <c r="X3393">
        <v>10</v>
      </c>
      <c r="Y3393">
        <v>2</v>
      </c>
      <c r="Z3393">
        <v>2</v>
      </c>
      <c r="AB3393">
        <v>0</v>
      </c>
      <c r="AC3393">
        <v>0</v>
      </c>
      <c r="AD3393" s="2">
        <v>42434</v>
      </c>
      <c r="AE3393" s="3" t="s">
        <v>1113</v>
      </c>
      <c r="AF3393">
        <v>23</v>
      </c>
      <c r="AG3393">
        <v>23</v>
      </c>
      <c r="AH3393" s="3" t="s">
        <v>1122</v>
      </c>
      <c r="AI3393">
        <v>2</v>
      </c>
      <c r="AJ3393">
        <v>2</v>
      </c>
      <c r="AK3393" t="s">
        <v>419</v>
      </c>
      <c r="AL3393">
        <v>1140</v>
      </c>
      <c r="AM3393">
        <v>5.0000000000000001E-3</v>
      </c>
      <c r="AN3393">
        <v>5.0000000000000001E-3</v>
      </c>
      <c r="AO3393">
        <v>712</v>
      </c>
      <c r="AP3393">
        <v>712</v>
      </c>
      <c r="AQ3393">
        <v>405</v>
      </c>
      <c r="AR3393">
        <v>405</v>
      </c>
      <c r="AS3393">
        <v>1140</v>
      </c>
      <c r="AT3393">
        <v>10</v>
      </c>
      <c r="AU3393">
        <v>10</v>
      </c>
      <c r="AV3393">
        <v>5.0000000000000001E-3</v>
      </c>
      <c r="AW3393">
        <v>5.0000000000000001E-3</v>
      </c>
      <c r="AX3393">
        <v>1168</v>
      </c>
      <c r="AY3393">
        <v>1168</v>
      </c>
      <c r="AZ3393">
        <v>133</v>
      </c>
      <c r="BA3393">
        <v>133</v>
      </c>
      <c r="BB3393" t="s">
        <v>135</v>
      </c>
      <c r="BC3393" t="s">
        <v>1114</v>
      </c>
      <c r="BD3393">
        <v>1</v>
      </c>
      <c r="BF3393" s="2">
        <v>42433</v>
      </c>
      <c r="BG3393" s="3" t="s">
        <v>1076</v>
      </c>
      <c r="BH3393">
        <v>41054531300042</v>
      </c>
      <c r="BJ3393" t="s">
        <v>112</v>
      </c>
      <c r="BK3393" t="s">
        <v>1115</v>
      </c>
      <c r="BL3393" t="s">
        <v>1116</v>
      </c>
      <c r="BN3393" s="2">
        <v>42432</v>
      </c>
      <c r="BO3393">
        <v>3</v>
      </c>
      <c r="BQ3393">
        <v>1409</v>
      </c>
      <c r="BS3393" t="s">
        <v>117</v>
      </c>
      <c r="BT3393">
        <v>13.3</v>
      </c>
      <c r="BV3393">
        <v>27</v>
      </c>
      <c r="BX3393">
        <v>1</v>
      </c>
      <c r="BZ3393">
        <v>34255833500051</v>
      </c>
      <c r="CB3393" t="s">
        <v>112</v>
      </c>
      <c r="CC3393">
        <v>1</v>
      </c>
      <c r="CE3393">
        <v>3</v>
      </c>
      <c r="CG3393">
        <v>41054531300042</v>
      </c>
      <c r="CI3393" t="s">
        <v>109</v>
      </c>
      <c r="CK3393">
        <v>3</v>
      </c>
      <c r="CQ3393" t="s">
        <v>110</v>
      </c>
      <c r="CR3393" s="2">
        <v>42460</v>
      </c>
      <c r="CS3393">
        <v>0</v>
      </c>
      <c r="CU3393" t="s">
        <v>109</v>
      </c>
      <c r="CV3393" t="s">
        <v>111</v>
      </c>
      <c r="CW3393">
        <v>41054531300042</v>
      </c>
      <c r="CY3393" t="s">
        <v>112</v>
      </c>
      <c r="CZ3393" t="s">
        <v>113</v>
      </c>
      <c r="DA3393" t="s">
        <v>114</v>
      </c>
      <c r="DB3393" t="s">
        <v>115</v>
      </c>
      <c r="DC3393">
        <v>1</v>
      </c>
    </row>
    <row r="3394" spans="1:107" x14ac:dyDescent="0.2">
      <c r="A3394" t="s">
        <v>108</v>
      </c>
      <c r="B3394">
        <v>0</v>
      </c>
      <c r="D3394" t="s">
        <v>109</v>
      </c>
      <c r="K3394">
        <v>1</v>
      </c>
      <c r="M3394">
        <v>5</v>
      </c>
      <c r="N3394" t="s">
        <v>1112</v>
      </c>
      <c r="O3394">
        <v>0</v>
      </c>
      <c r="V3394">
        <v>6127970</v>
      </c>
      <c r="W3394" s="2">
        <v>42432</v>
      </c>
      <c r="X3394">
        <v>10</v>
      </c>
      <c r="Y3394">
        <v>1</v>
      </c>
      <c r="Z3394">
        <v>1</v>
      </c>
      <c r="AB3394">
        <v>0</v>
      </c>
      <c r="AC3394">
        <v>0</v>
      </c>
      <c r="AD3394" s="2">
        <v>42433</v>
      </c>
      <c r="AE3394" s="3" t="s">
        <v>1113</v>
      </c>
      <c r="AF3394">
        <v>23</v>
      </c>
      <c r="AG3394">
        <v>23</v>
      </c>
      <c r="AH3394" s="3" t="s">
        <v>1120</v>
      </c>
      <c r="AI3394">
        <v>2</v>
      </c>
      <c r="AJ3394">
        <v>2</v>
      </c>
      <c r="AK3394" t="s">
        <v>420</v>
      </c>
      <c r="AL3394">
        <v>1680</v>
      </c>
      <c r="AM3394">
        <v>0.02</v>
      </c>
      <c r="AN3394">
        <v>0.02</v>
      </c>
      <c r="AQ3394">
        <v>454</v>
      </c>
      <c r="AR3394">
        <v>454</v>
      </c>
      <c r="AS3394">
        <v>1680</v>
      </c>
      <c r="AT3394">
        <v>10</v>
      </c>
      <c r="AU3394">
        <v>10</v>
      </c>
      <c r="AV3394">
        <v>0.02</v>
      </c>
      <c r="AW3394">
        <v>0.02</v>
      </c>
      <c r="AZ3394">
        <v>133</v>
      </c>
      <c r="BA3394">
        <v>133</v>
      </c>
      <c r="BB3394" t="s">
        <v>135</v>
      </c>
      <c r="BC3394" t="s">
        <v>1114</v>
      </c>
      <c r="BD3394">
        <v>1</v>
      </c>
      <c r="BF3394" s="2">
        <v>42433</v>
      </c>
      <c r="BG3394" s="3" t="s">
        <v>1076</v>
      </c>
      <c r="BH3394">
        <v>41054531300042</v>
      </c>
      <c r="BJ3394" t="s">
        <v>112</v>
      </c>
      <c r="BK3394" t="s">
        <v>1115</v>
      </c>
      <c r="BL3394" t="s">
        <v>1116</v>
      </c>
      <c r="BN3394" s="2">
        <v>42432</v>
      </c>
      <c r="BO3394">
        <v>3</v>
      </c>
      <c r="BQ3394">
        <v>1409</v>
      </c>
      <c r="BS3394" t="s">
        <v>117</v>
      </c>
      <c r="BT3394">
        <v>13.3</v>
      </c>
      <c r="BV3394">
        <v>27</v>
      </c>
      <c r="BX3394">
        <v>1</v>
      </c>
      <c r="BZ3394">
        <v>34255833500051</v>
      </c>
      <c r="CB3394" t="s">
        <v>112</v>
      </c>
      <c r="CC3394">
        <v>1</v>
      </c>
      <c r="CE3394">
        <v>3</v>
      </c>
      <c r="CG3394">
        <v>41054531300042</v>
      </c>
      <c r="CI3394" t="s">
        <v>109</v>
      </c>
      <c r="CK3394">
        <v>3</v>
      </c>
      <c r="CQ3394" t="s">
        <v>110</v>
      </c>
      <c r="CR3394" s="2">
        <v>42460</v>
      </c>
      <c r="CS3394">
        <v>0</v>
      </c>
      <c r="CU3394" t="s">
        <v>109</v>
      </c>
      <c r="CV3394" t="s">
        <v>111</v>
      </c>
      <c r="CW3394">
        <v>41054531300042</v>
      </c>
      <c r="CY3394" t="s">
        <v>112</v>
      </c>
      <c r="CZ3394" t="s">
        <v>113</v>
      </c>
      <c r="DA3394" t="s">
        <v>114</v>
      </c>
      <c r="DB3394" t="s">
        <v>115</v>
      </c>
      <c r="DC3394">
        <v>1</v>
      </c>
    </row>
    <row r="3395" spans="1:107" x14ac:dyDescent="0.2">
      <c r="A3395" t="s">
        <v>108</v>
      </c>
      <c r="B3395">
        <v>0</v>
      </c>
      <c r="D3395" t="s">
        <v>109</v>
      </c>
      <c r="K3395">
        <v>1</v>
      </c>
      <c r="M3395">
        <v>5</v>
      </c>
      <c r="N3395" t="s">
        <v>1112</v>
      </c>
      <c r="O3395">
        <v>0</v>
      </c>
      <c r="V3395">
        <v>6127970</v>
      </c>
      <c r="W3395" s="2">
        <v>42432</v>
      </c>
      <c r="X3395">
        <v>10</v>
      </c>
      <c r="Y3395">
        <v>1</v>
      </c>
      <c r="Z3395">
        <v>1</v>
      </c>
      <c r="AB3395">
        <v>0</v>
      </c>
      <c r="AC3395">
        <v>0</v>
      </c>
      <c r="AD3395" s="2">
        <v>42434</v>
      </c>
      <c r="AE3395" s="3" t="s">
        <v>1113</v>
      </c>
      <c r="AF3395">
        <v>23</v>
      </c>
      <c r="AG3395">
        <v>23</v>
      </c>
      <c r="AH3395" s="3" t="s">
        <v>1122</v>
      </c>
      <c r="AI3395">
        <v>2</v>
      </c>
      <c r="AJ3395">
        <v>2</v>
      </c>
      <c r="AK3395" t="s">
        <v>421</v>
      </c>
      <c r="AL3395">
        <v>1359</v>
      </c>
      <c r="AM3395">
        <v>5.0000000000000001E-3</v>
      </c>
      <c r="AN3395">
        <v>5.0000000000000001E-3</v>
      </c>
      <c r="AO3395">
        <v>712</v>
      </c>
      <c r="AP3395">
        <v>712</v>
      </c>
      <c r="AQ3395">
        <v>405</v>
      </c>
      <c r="AR3395">
        <v>405</v>
      </c>
      <c r="AS3395">
        <v>1359</v>
      </c>
      <c r="AT3395">
        <v>10</v>
      </c>
      <c r="AU3395">
        <v>10</v>
      </c>
      <c r="AV3395">
        <v>5.0000000000000001E-3</v>
      </c>
      <c r="AW3395">
        <v>5.0000000000000001E-3</v>
      </c>
      <c r="AX3395">
        <v>1168</v>
      </c>
      <c r="AY3395">
        <v>1168</v>
      </c>
      <c r="AZ3395">
        <v>133</v>
      </c>
      <c r="BA3395">
        <v>133</v>
      </c>
      <c r="BB3395" t="s">
        <v>135</v>
      </c>
      <c r="BC3395" t="s">
        <v>1114</v>
      </c>
      <c r="BD3395">
        <v>1</v>
      </c>
      <c r="BF3395" s="2">
        <v>42433</v>
      </c>
      <c r="BG3395" s="3" t="s">
        <v>1076</v>
      </c>
      <c r="BH3395">
        <v>41054531300042</v>
      </c>
      <c r="BJ3395" t="s">
        <v>112</v>
      </c>
      <c r="BK3395" t="s">
        <v>1115</v>
      </c>
      <c r="BL3395" t="s">
        <v>1116</v>
      </c>
      <c r="BN3395" s="2">
        <v>42432</v>
      </c>
      <c r="BO3395">
        <v>3</v>
      </c>
      <c r="BQ3395">
        <v>1409</v>
      </c>
      <c r="BS3395" t="s">
        <v>117</v>
      </c>
      <c r="BT3395">
        <v>13.3</v>
      </c>
      <c r="BV3395">
        <v>27</v>
      </c>
      <c r="BX3395">
        <v>1</v>
      </c>
      <c r="BZ3395">
        <v>34255833500051</v>
      </c>
      <c r="CB3395" t="s">
        <v>112</v>
      </c>
      <c r="CC3395">
        <v>1</v>
      </c>
      <c r="CE3395">
        <v>3</v>
      </c>
      <c r="CG3395">
        <v>41054531300042</v>
      </c>
      <c r="CI3395" t="s">
        <v>109</v>
      </c>
      <c r="CK3395">
        <v>3</v>
      </c>
      <c r="CQ3395" t="s">
        <v>110</v>
      </c>
      <c r="CR3395" s="2">
        <v>42460</v>
      </c>
      <c r="CS3395">
        <v>0</v>
      </c>
      <c r="CU3395" t="s">
        <v>109</v>
      </c>
      <c r="CV3395" t="s">
        <v>111</v>
      </c>
      <c r="CW3395">
        <v>41054531300042</v>
      </c>
      <c r="CY3395" t="s">
        <v>112</v>
      </c>
      <c r="CZ3395" t="s">
        <v>113</v>
      </c>
      <c r="DA3395" t="s">
        <v>114</v>
      </c>
      <c r="DB3395" t="s">
        <v>115</v>
      </c>
      <c r="DC3395">
        <v>1</v>
      </c>
    </row>
    <row r="3396" spans="1:107" x14ac:dyDescent="0.2">
      <c r="A3396" t="s">
        <v>108</v>
      </c>
      <c r="B3396">
        <v>0</v>
      </c>
      <c r="D3396" t="s">
        <v>109</v>
      </c>
      <c r="K3396">
        <v>1</v>
      </c>
      <c r="M3396">
        <v>5</v>
      </c>
      <c r="N3396" t="s">
        <v>1112</v>
      </c>
      <c r="O3396">
        <v>0</v>
      </c>
      <c r="V3396">
        <v>6127970</v>
      </c>
      <c r="W3396" s="2">
        <v>42432</v>
      </c>
      <c r="X3396">
        <v>10</v>
      </c>
      <c r="Y3396">
        <v>1</v>
      </c>
      <c r="Z3396">
        <v>1</v>
      </c>
      <c r="AB3396">
        <v>0</v>
      </c>
      <c r="AC3396">
        <v>0</v>
      </c>
      <c r="AD3396" s="2">
        <v>42433</v>
      </c>
      <c r="AE3396" s="3" t="s">
        <v>1113</v>
      </c>
      <c r="AF3396">
        <v>23</v>
      </c>
      <c r="AG3396">
        <v>23</v>
      </c>
      <c r="AH3396" s="3" t="s">
        <v>1120</v>
      </c>
      <c r="AI3396">
        <v>2</v>
      </c>
      <c r="AJ3396">
        <v>2</v>
      </c>
      <c r="AK3396" t="s">
        <v>422</v>
      </c>
      <c r="AL3396">
        <v>2897</v>
      </c>
      <c r="AM3396">
        <v>0.02</v>
      </c>
      <c r="AN3396">
        <v>0.02</v>
      </c>
      <c r="AQ3396">
        <v>454</v>
      </c>
      <c r="AR3396">
        <v>454</v>
      </c>
      <c r="AS3396">
        <v>2897</v>
      </c>
      <c r="AT3396">
        <v>10</v>
      </c>
      <c r="AU3396">
        <v>10</v>
      </c>
      <c r="AV3396">
        <v>0.02</v>
      </c>
      <c r="AW3396">
        <v>0.02</v>
      </c>
      <c r="AZ3396">
        <v>133</v>
      </c>
      <c r="BA3396">
        <v>133</v>
      </c>
      <c r="BB3396" t="s">
        <v>135</v>
      </c>
      <c r="BC3396" t="s">
        <v>1114</v>
      </c>
      <c r="BD3396">
        <v>1</v>
      </c>
      <c r="BF3396" s="2">
        <v>42433</v>
      </c>
      <c r="BG3396" s="3" t="s">
        <v>1076</v>
      </c>
      <c r="BH3396">
        <v>41054531300042</v>
      </c>
      <c r="BJ3396" t="s">
        <v>112</v>
      </c>
      <c r="BK3396" t="s">
        <v>1115</v>
      </c>
      <c r="BL3396" t="s">
        <v>1116</v>
      </c>
      <c r="BN3396" s="2">
        <v>42432</v>
      </c>
      <c r="BO3396">
        <v>3</v>
      </c>
      <c r="BQ3396">
        <v>1409</v>
      </c>
      <c r="BS3396" t="s">
        <v>117</v>
      </c>
      <c r="BT3396">
        <v>13.3</v>
      </c>
      <c r="BV3396">
        <v>27</v>
      </c>
      <c r="BX3396">
        <v>1</v>
      </c>
      <c r="BZ3396">
        <v>34255833500051</v>
      </c>
      <c r="CB3396" t="s">
        <v>112</v>
      </c>
      <c r="CC3396">
        <v>1</v>
      </c>
      <c r="CE3396">
        <v>3</v>
      </c>
      <c r="CG3396">
        <v>41054531300042</v>
      </c>
      <c r="CI3396" t="s">
        <v>109</v>
      </c>
      <c r="CK3396">
        <v>3</v>
      </c>
      <c r="CQ3396" t="s">
        <v>110</v>
      </c>
      <c r="CR3396" s="2">
        <v>42460</v>
      </c>
      <c r="CS3396">
        <v>0</v>
      </c>
      <c r="CU3396" t="s">
        <v>109</v>
      </c>
      <c r="CV3396" t="s">
        <v>111</v>
      </c>
      <c r="CW3396">
        <v>41054531300042</v>
      </c>
      <c r="CY3396" t="s">
        <v>112</v>
      </c>
      <c r="CZ3396" t="s">
        <v>113</v>
      </c>
      <c r="DA3396" t="s">
        <v>114</v>
      </c>
      <c r="DB3396" t="s">
        <v>115</v>
      </c>
      <c r="DC3396">
        <v>1</v>
      </c>
    </row>
    <row r="3397" spans="1:107" x14ac:dyDescent="0.2">
      <c r="A3397" t="s">
        <v>108</v>
      </c>
      <c r="B3397">
        <v>0</v>
      </c>
      <c r="D3397" t="s">
        <v>109</v>
      </c>
      <c r="K3397">
        <v>1</v>
      </c>
      <c r="M3397">
        <v>5</v>
      </c>
      <c r="N3397" t="s">
        <v>1112</v>
      </c>
      <c r="O3397">
        <v>0</v>
      </c>
      <c r="V3397">
        <v>6127970</v>
      </c>
      <c r="W3397" s="2">
        <v>42432</v>
      </c>
      <c r="X3397">
        <v>10</v>
      </c>
      <c r="Y3397">
        <v>2</v>
      </c>
      <c r="Z3397">
        <v>2</v>
      </c>
      <c r="AA3397" t="s">
        <v>185</v>
      </c>
      <c r="AB3397">
        <v>0</v>
      </c>
      <c r="AC3397">
        <v>0</v>
      </c>
      <c r="AD3397" s="2">
        <v>42433</v>
      </c>
      <c r="AE3397" s="3" t="s">
        <v>1113</v>
      </c>
      <c r="AF3397">
        <v>23</v>
      </c>
      <c r="AG3397">
        <v>23</v>
      </c>
      <c r="AH3397" s="3" t="s">
        <v>1124</v>
      </c>
      <c r="AI3397">
        <v>2</v>
      </c>
      <c r="AJ3397">
        <v>2</v>
      </c>
      <c r="AK3397" t="s">
        <v>423</v>
      </c>
      <c r="AL3397">
        <v>7503</v>
      </c>
      <c r="AM3397">
        <v>0.02</v>
      </c>
      <c r="AN3397">
        <v>0.02</v>
      </c>
      <c r="AQ3397">
        <v>454</v>
      </c>
      <c r="AR3397">
        <v>454</v>
      </c>
      <c r="AS3397">
        <v>7503</v>
      </c>
      <c r="AT3397">
        <v>10</v>
      </c>
      <c r="AU3397">
        <v>10</v>
      </c>
      <c r="AV3397">
        <v>0.02</v>
      </c>
      <c r="AW3397">
        <v>0.02</v>
      </c>
      <c r="AZ3397">
        <v>133</v>
      </c>
      <c r="BA3397">
        <v>133</v>
      </c>
      <c r="BB3397" t="s">
        <v>135</v>
      </c>
      <c r="BC3397" t="s">
        <v>1114</v>
      </c>
      <c r="BD3397">
        <v>1</v>
      </c>
      <c r="BF3397" s="2">
        <v>42433</v>
      </c>
      <c r="BG3397" s="3" t="s">
        <v>1076</v>
      </c>
      <c r="BH3397">
        <v>41054531300042</v>
      </c>
      <c r="BJ3397" t="s">
        <v>112</v>
      </c>
      <c r="BK3397" t="s">
        <v>1115</v>
      </c>
      <c r="BL3397" t="s">
        <v>1116</v>
      </c>
      <c r="BN3397" s="2">
        <v>42432</v>
      </c>
      <c r="BO3397">
        <v>3</v>
      </c>
      <c r="BQ3397">
        <v>1409</v>
      </c>
      <c r="BS3397" t="s">
        <v>117</v>
      </c>
      <c r="BT3397">
        <v>13.3</v>
      </c>
      <c r="BV3397">
        <v>27</v>
      </c>
      <c r="BX3397">
        <v>1</v>
      </c>
      <c r="BZ3397">
        <v>34255833500051</v>
      </c>
      <c r="CB3397" t="s">
        <v>112</v>
      </c>
      <c r="CC3397">
        <v>1</v>
      </c>
      <c r="CE3397">
        <v>3</v>
      </c>
      <c r="CG3397">
        <v>41054531300042</v>
      </c>
      <c r="CI3397" t="s">
        <v>109</v>
      </c>
      <c r="CK3397">
        <v>3</v>
      </c>
      <c r="CQ3397" t="s">
        <v>110</v>
      </c>
      <c r="CR3397" s="2">
        <v>42460</v>
      </c>
      <c r="CS3397">
        <v>0</v>
      </c>
      <c r="CU3397" t="s">
        <v>109</v>
      </c>
      <c r="CV3397" t="s">
        <v>111</v>
      </c>
      <c r="CW3397">
        <v>41054531300042</v>
      </c>
      <c r="CY3397" t="s">
        <v>112</v>
      </c>
      <c r="CZ3397" t="s">
        <v>113</v>
      </c>
      <c r="DA3397" t="s">
        <v>114</v>
      </c>
      <c r="DB3397" t="s">
        <v>115</v>
      </c>
      <c r="DC3397">
        <v>1</v>
      </c>
    </row>
    <row r="3398" spans="1:107" x14ac:dyDescent="0.2">
      <c r="A3398" t="s">
        <v>108</v>
      </c>
      <c r="B3398">
        <v>0</v>
      </c>
      <c r="D3398" t="s">
        <v>109</v>
      </c>
      <c r="K3398">
        <v>1</v>
      </c>
      <c r="M3398">
        <v>5</v>
      </c>
      <c r="N3398" t="s">
        <v>1112</v>
      </c>
      <c r="O3398">
        <v>0</v>
      </c>
      <c r="V3398">
        <v>6127970</v>
      </c>
      <c r="W3398" s="2">
        <v>42432</v>
      </c>
      <c r="X3398">
        <v>10</v>
      </c>
      <c r="Y3398">
        <v>1</v>
      </c>
      <c r="Z3398">
        <v>1</v>
      </c>
      <c r="AB3398">
        <v>0</v>
      </c>
      <c r="AC3398">
        <v>0</v>
      </c>
      <c r="AD3398" s="2">
        <v>42433</v>
      </c>
      <c r="AE3398" s="3" t="s">
        <v>1113</v>
      </c>
      <c r="AF3398">
        <v>23</v>
      </c>
      <c r="AG3398">
        <v>23</v>
      </c>
      <c r="AH3398" s="3" t="s">
        <v>1120</v>
      </c>
      <c r="AI3398">
        <v>2</v>
      </c>
      <c r="AJ3398">
        <v>2</v>
      </c>
      <c r="AK3398" t="s">
        <v>424</v>
      </c>
      <c r="AL3398">
        <v>5930</v>
      </c>
      <c r="AM3398">
        <v>0.02</v>
      </c>
      <c r="AN3398">
        <v>0.02</v>
      </c>
      <c r="AQ3398">
        <v>454</v>
      </c>
      <c r="AR3398">
        <v>454</v>
      </c>
      <c r="AS3398">
        <v>5930</v>
      </c>
      <c r="AT3398">
        <v>10</v>
      </c>
      <c r="AU3398">
        <v>10</v>
      </c>
      <c r="AV3398">
        <v>0.02</v>
      </c>
      <c r="AW3398">
        <v>0.02</v>
      </c>
      <c r="AZ3398">
        <v>133</v>
      </c>
      <c r="BA3398">
        <v>133</v>
      </c>
      <c r="BB3398" t="s">
        <v>135</v>
      </c>
      <c r="BC3398" t="s">
        <v>1114</v>
      </c>
      <c r="BD3398">
        <v>1</v>
      </c>
      <c r="BF3398" s="2">
        <v>42433</v>
      </c>
      <c r="BG3398" s="3" t="s">
        <v>1076</v>
      </c>
      <c r="BH3398">
        <v>41054531300042</v>
      </c>
      <c r="BJ3398" t="s">
        <v>112</v>
      </c>
      <c r="BK3398" t="s">
        <v>1115</v>
      </c>
      <c r="BL3398" t="s">
        <v>1116</v>
      </c>
      <c r="BN3398" s="2">
        <v>42432</v>
      </c>
      <c r="BO3398">
        <v>3</v>
      </c>
      <c r="BQ3398">
        <v>1409</v>
      </c>
      <c r="BS3398" t="s">
        <v>117</v>
      </c>
      <c r="BT3398">
        <v>13.3</v>
      </c>
      <c r="BV3398">
        <v>27</v>
      </c>
      <c r="BX3398">
        <v>1</v>
      </c>
      <c r="BZ3398">
        <v>34255833500051</v>
      </c>
      <c r="CB3398" t="s">
        <v>112</v>
      </c>
      <c r="CC3398">
        <v>1</v>
      </c>
      <c r="CE3398">
        <v>3</v>
      </c>
      <c r="CG3398">
        <v>41054531300042</v>
      </c>
      <c r="CI3398" t="s">
        <v>109</v>
      </c>
      <c r="CK3398">
        <v>3</v>
      </c>
      <c r="CQ3398" t="s">
        <v>110</v>
      </c>
      <c r="CR3398" s="2">
        <v>42460</v>
      </c>
      <c r="CS3398">
        <v>0</v>
      </c>
      <c r="CU3398" t="s">
        <v>109</v>
      </c>
      <c r="CV3398" t="s">
        <v>111</v>
      </c>
      <c r="CW3398">
        <v>41054531300042</v>
      </c>
      <c r="CY3398" t="s">
        <v>112</v>
      </c>
      <c r="CZ3398" t="s">
        <v>113</v>
      </c>
      <c r="DA3398" t="s">
        <v>114</v>
      </c>
      <c r="DB3398" t="s">
        <v>115</v>
      </c>
      <c r="DC3398">
        <v>1</v>
      </c>
    </row>
    <row r="3399" spans="1:107" x14ac:dyDescent="0.2">
      <c r="A3399" t="s">
        <v>108</v>
      </c>
      <c r="B3399">
        <v>0</v>
      </c>
      <c r="D3399" t="s">
        <v>109</v>
      </c>
      <c r="K3399">
        <v>1</v>
      </c>
      <c r="M3399">
        <v>5</v>
      </c>
      <c r="N3399" t="s">
        <v>1112</v>
      </c>
      <c r="O3399">
        <v>0</v>
      </c>
      <c r="V3399">
        <v>6127970</v>
      </c>
      <c r="W3399" s="2">
        <v>42432</v>
      </c>
      <c r="X3399">
        <v>10</v>
      </c>
      <c r="Y3399">
        <v>1</v>
      </c>
      <c r="Z3399">
        <v>1</v>
      </c>
      <c r="AB3399">
        <v>0</v>
      </c>
      <c r="AC3399">
        <v>0</v>
      </c>
      <c r="AD3399" s="2">
        <v>42434</v>
      </c>
      <c r="AE3399" s="3" t="s">
        <v>1113</v>
      </c>
      <c r="AF3399">
        <v>23</v>
      </c>
      <c r="AG3399">
        <v>23</v>
      </c>
      <c r="AH3399" s="3" t="s">
        <v>1127</v>
      </c>
      <c r="AI3399">
        <v>2</v>
      </c>
      <c r="AJ3399">
        <v>2</v>
      </c>
      <c r="AK3399" t="s">
        <v>985</v>
      </c>
      <c r="AL3399">
        <v>2094</v>
      </c>
      <c r="AM3399">
        <v>0.02</v>
      </c>
      <c r="AN3399">
        <v>0.02</v>
      </c>
      <c r="AQ3399">
        <v>454</v>
      </c>
      <c r="AR3399">
        <v>454</v>
      </c>
      <c r="AS3399">
        <v>2094</v>
      </c>
      <c r="AT3399">
        <v>10</v>
      </c>
      <c r="AU3399">
        <v>10</v>
      </c>
      <c r="AV3399">
        <v>0.02</v>
      </c>
      <c r="AW3399">
        <v>0.02</v>
      </c>
      <c r="AZ3399">
        <v>133</v>
      </c>
      <c r="BA3399">
        <v>133</v>
      </c>
      <c r="BB3399" t="s">
        <v>135</v>
      </c>
      <c r="BC3399" t="s">
        <v>1114</v>
      </c>
      <c r="BD3399">
        <v>1</v>
      </c>
      <c r="BF3399" s="2">
        <v>42433</v>
      </c>
      <c r="BG3399" s="3" t="s">
        <v>1076</v>
      </c>
      <c r="BH3399">
        <v>41054531300042</v>
      </c>
      <c r="BJ3399" t="s">
        <v>112</v>
      </c>
      <c r="BK3399" t="s">
        <v>1115</v>
      </c>
      <c r="BL3399" t="s">
        <v>1116</v>
      </c>
      <c r="BN3399" s="2">
        <v>42432</v>
      </c>
      <c r="BO3399">
        <v>3</v>
      </c>
      <c r="BQ3399">
        <v>1409</v>
      </c>
      <c r="BS3399" t="s">
        <v>117</v>
      </c>
      <c r="BT3399">
        <v>13.3</v>
      </c>
      <c r="BV3399">
        <v>27</v>
      </c>
      <c r="BX3399">
        <v>1</v>
      </c>
      <c r="BZ3399">
        <v>34255833500051</v>
      </c>
      <c r="CB3399" t="s">
        <v>112</v>
      </c>
      <c r="CC3399">
        <v>1</v>
      </c>
      <c r="CE3399">
        <v>3</v>
      </c>
      <c r="CG3399">
        <v>41054531300042</v>
      </c>
      <c r="CI3399" t="s">
        <v>109</v>
      </c>
      <c r="CK3399">
        <v>3</v>
      </c>
      <c r="CQ3399" t="s">
        <v>110</v>
      </c>
      <c r="CR3399" s="2">
        <v>42460</v>
      </c>
      <c r="CS3399">
        <v>0</v>
      </c>
      <c r="CU3399" t="s">
        <v>109</v>
      </c>
      <c r="CV3399" t="s">
        <v>111</v>
      </c>
      <c r="CW3399">
        <v>41054531300042</v>
      </c>
      <c r="CY3399" t="s">
        <v>112</v>
      </c>
      <c r="CZ3399" t="s">
        <v>113</v>
      </c>
      <c r="DA3399" t="s">
        <v>114</v>
      </c>
      <c r="DB3399" t="s">
        <v>115</v>
      </c>
      <c r="DC3399">
        <v>1</v>
      </c>
    </row>
    <row r="3400" spans="1:107" x14ac:dyDescent="0.2">
      <c r="A3400" t="s">
        <v>108</v>
      </c>
      <c r="B3400">
        <v>0</v>
      </c>
      <c r="D3400" t="s">
        <v>109</v>
      </c>
      <c r="K3400">
        <v>1</v>
      </c>
      <c r="M3400">
        <v>5</v>
      </c>
      <c r="N3400" t="s">
        <v>1112</v>
      </c>
      <c r="O3400">
        <v>0</v>
      </c>
      <c r="V3400">
        <v>6127970</v>
      </c>
      <c r="W3400" s="2">
        <v>42432</v>
      </c>
      <c r="X3400">
        <v>10</v>
      </c>
      <c r="Y3400">
        <v>1</v>
      </c>
      <c r="Z3400">
        <v>1</v>
      </c>
      <c r="AB3400">
        <v>0</v>
      </c>
      <c r="AC3400">
        <v>0</v>
      </c>
      <c r="AD3400" s="2">
        <v>42433</v>
      </c>
      <c r="AE3400" s="3" t="s">
        <v>1113</v>
      </c>
      <c r="AF3400">
        <v>23</v>
      </c>
      <c r="AG3400">
        <v>23</v>
      </c>
      <c r="AH3400" s="3" t="s">
        <v>1120</v>
      </c>
      <c r="AI3400">
        <v>2</v>
      </c>
      <c r="AJ3400">
        <v>2</v>
      </c>
      <c r="AK3400" t="s">
        <v>425</v>
      </c>
      <c r="AL3400">
        <v>1929</v>
      </c>
      <c r="AM3400">
        <v>0.02</v>
      </c>
      <c r="AN3400">
        <v>0.02</v>
      </c>
      <c r="AQ3400">
        <v>454</v>
      </c>
      <c r="AR3400">
        <v>454</v>
      </c>
      <c r="AS3400">
        <v>1929</v>
      </c>
      <c r="AT3400">
        <v>10</v>
      </c>
      <c r="AU3400">
        <v>10</v>
      </c>
      <c r="AV3400">
        <v>0.02</v>
      </c>
      <c r="AW3400">
        <v>0.02</v>
      </c>
      <c r="AZ3400">
        <v>133</v>
      </c>
      <c r="BA3400">
        <v>133</v>
      </c>
      <c r="BB3400" t="s">
        <v>135</v>
      </c>
      <c r="BC3400" t="s">
        <v>1114</v>
      </c>
      <c r="BD3400">
        <v>1</v>
      </c>
      <c r="BF3400" s="2">
        <v>42433</v>
      </c>
      <c r="BG3400" s="3" t="s">
        <v>1076</v>
      </c>
      <c r="BH3400">
        <v>41054531300042</v>
      </c>
      <c r="BJ3400" t="s">
        <v>112</v>
      </c>
      <c r="BK3400" t="s">
        <v>1115</v>
      </c>
      <c r="BL3400" t="s">
        <v>1116</v>
      </c>
      <c r="BN3400" s="2">
        <v>42432</v>
      </c>
      <c r="BO3400">
        <v>3</v>
      </c>
      <c r="BQ3400">
        <v>1409</v>
      </c>
      <c r="BS3400" t="s">
        <v>117</v>
      </c>
      <c r="BT3400">
        <v>13.3</v>
      </c>
      <c r="BV3400">
        <v>27</v>
      </c>
      <c r="BX3400">
        <v>1</v>
      </c>
      <c r="BZ3400">
        <v>34255833500051</v>
      </c>
      <c r="CB3400" t="s">
        <v>112</v>
      </c>
      <c r="CC3400">
        <v>1</v>
      </c>
      <c r="CE3400">
        <v>3</v>
      </c>
      <c r="CG3400">
        <v>41054531300042</v>
      </c>
      <c r="CI3400" t="s">
        <v>109</v>
      </c>
      <c r="CK3400">
        <v>3</v>
      </c>
      <c r="CQ3400" t="s">
        <v>110</v>
      </c>
      <c r="CR3400" s="2">
        <v>42460</v>
      </c>
      <c r="CS3400">
        <v>0</v>
      </c>
      <c r="CU3400" t="s">
        <v>109</v>
      </c>
      <c r="CV3400" t="s">
        <v>111</v>
      </c>
      <c r="CW3400">
        <v>41054531300042</v>
      </c>
      <c r="CY3400" t="s">
        <v>112</v>
      </c>
      <c r="CZ3400" t="s">
        <v>113</v>
      </c>
      <c r="DA3400" t="s">
        <v>114</v>
      </c>
      <c r="DB3400" t="s">
        <v>115</v>
      </c>
      <c r="DC3400">
        <v>1</v>
      </c>
    </row>
    <row r="3401" spans="1:107" x14ac:dyDescent="0.2">
      <c r="A3401" t="s">
        <v>108</v>
      </c>
      <c r="B3401">
        <v>0</v>
      </c>
      <c r="D3401" t="s">
        <v>109</v>
      </c>
      <c r="K3401">
        <v>1</v>
      </c>
      <c r="M3401">
        <v>5</v>
      </c>
      <c r="N3401" t="s">
        <v>1112</v>
      </c>
      <c r="O3401">
        <v>0</v>
      </c>
      <c r="V3401">
        <v>6127970</v>
      </c>
      <c r="W3401" s="2">
        <v>42432</v>
      </c>
      <c r="X3401">
        <v>10</v>
      </c>
      <c r="Y3401">
        <v>1</v>
      </c>
      <c r="Z3401">
        <v>1</v>
      </c>
      <c r="AB3401">
        <v>0</v>
      </c>
      <c r="AC3401">
        <v>0</v>
      </c>
      <c r="AD3401" s="2">
        <v>42433</v>
      </c>
      <c r="AE3401" s="3" t="s">
        <v>1113</v>
      </c>
      <c r="AF3401">
        <v>23</v>
      </c>
      <c r="AG3401">
        <v>23</v>
      </c>
      <c r="AH3401" s="3" t="s">
        <v>1120</v>
      </c>
      <c r="AI3401">
        <v>2</v>
      </c>
      <c r="AJ3401">
        <v>2</v>
      </c>
      <c r="AK3401" t="s">
        <v>426</v>
      </c>
      <c r="AL3401">
        <v>1930</v>
      </c>
      <c r="AM3401">
        <v>0.05</v>
      </c>
      <c r="AN3401">
        <v>0.05</v>
      </c>
      <c r="AQ3401">
        <v>454</v>
      </c>
      <c r="AR3401">
        <v>454</v>
      </c>
      <c r="AS3401">
        <v>1930</v>
      </c>
      <c r="AT3401">
        <v>10</v>
      </c>
      <c r="AU3401">
        <v>10</v>
      </c>
      <c r="AV3401">
        <v>0.05</v>
      </c>
      <c r="AW3401">
        <v>0.05</v>
      </c>
      <c r="AZ3401">
        <v>133</v>
      </c>
      <c r="BA3401">
        <v>133</v>
      </c>
      <c r="BB3401" t="s">
        <v>135</v>
      </c>
      <c r="BC3401" t="s">
        <v>1114</v>
      </c>
      <c r="BD3401">
        <v>1</v>
      </c>
      <c r="BF3401" s="2">
        <v>42433</v>
      </c>
      <c r="BG3401" s="3" t="s">
        <v>1076</v>
      </c>
      <c r="BH3401">
        <v>41054531300042</v>
      </c>
      <c r="BJ3401" t="s">
        <v>112</v>
      </c>
      <c r="BK3401" t="s">
        <v>1115</v>
      </c>
      <c r="BL3401" t="s">
        <v>1116</v>
      </c>
      <c r="BN3401" s="2">
        <v>42432</v>
      </c>
      <c r="BO3401">
        <v>3</v>
      </c>
      <c r="BQ3401">
        <v>1409</v>
      </c>
      <c r="BS3401" t="s">
        <v>117</v>
      </c>
      <c r="BT3401">
        <v>13.3</v>
      </c>
      <c r="BV3401">
        <v>27</v>
      </c>
      <c r="BX3401">
        <v>1</v>
      </c>
      <c r="BZ3401">
        <v>34255833500051</v>
      </c>
      <c r="CB3401" t="s">
        <v>112</v>
      </c>
      <c r="CC3401">
        <v>1</v>
      </c>
      <c r="CE3401">
        <v>3</v>
      </c>
      <c r="CG3401">
        <v>41054531300042</v>
      </c>
      <c r="CI3401" t="s">
        <v>109</v>
      </c>
      <c r="CK3401">
        <v>3</v>
      </c>
      <c r="CQ3401" t="s">
        <v>110</v>
      </c>
      <c r="CR3401" s="2">
        <v>42460</v>
      </c>
      <c r="CS3401">
        <v>0</v>
      </c>
      <c r="CU3401" t="s">
        <v>109</v>
      </c>
      <c r="CV3401" t="s">
        <v>111</v>
      </c>
      <c r="CW3401">
        <v>41054531300042</v>
      </c>
      <c r="CY3401" t="s">
        <v>112</v>
      </c>
      <c r="CZ3401" t="s">
        <v>113</v>
      </c>
      <c r="DA3401" t="s">
        <v>114</v>
      </c>
      <c r="DB3401" t="s">
        <v>115</v>
      </c>
      <c r="DC3401">
        <v>1</v>
      </c>
    </row>
    <row r="3402" spans="1:107" x14ac:dyDescent="0.2">
      <c r="A3402" t="s">
        <v>108</v>
      </c>
      <c r="B3402">
        <v>0</v>
      </c>
      <c r="D3402" t="s">
        <v>109</v>
      </c>
      <c r="K3402">
        <v>1</v>
      </c>
      <c r="M3402">
        <v>5</v>
      </c>
      <c r="N3402" t="s">
        <v>1112</v>
      </c>
      <c r="O3402">
        <v>0</v>
      </c>
      <c r="V3402">
        <v>6127970</v>
      </c>
      <c r="W3402" s="2">
        <v>42432</v>
      </c>
      <c r="X3402">
        <v>10</v>
      </c>
      <c r="Y3402">
        <v>2</v>
      </c>
      <c r="Z3402">
        <v>2</v>
      </c>
      <c r="AA3402" t="s">
        <v>352</v>
      </c>
      <c r="AB3402">
        <v>0</v>
      </c>
      <c r="AC3402">
        <v>0</v>
      </c>
      <c r="AD3402" s="2">
        <v>42434</v>
      </c>
      <c r="AE3402" s="3" t="s">
        <v>1113</v>
      </c>
      <c r="AF3402">
        <v>23</v>
      </c>
      <c r="AG3402">
        <v>23</v>
      </c>
      <c r="AH3402" s="3" t="s">
        <v>1122</v>
      </c>
      <c r="AI3402">
        <v>2</v>
      </c>
      <c r="AJ3402">
        <v>2</v>
      </c>
      <c r="AK3402" t="s">
        <v>427</v>
      </c>
      <c r="AL3402">
        <v>3268</v>
      </c>
      <c r="AM3402">
        <v>0.01</v>
      </c>
      <c r="AN3402">
        <v>0.01</v>
      </c>
      <c r="AO3402">
        <v>712</v>
      </c>
      <c r="AP3402">
        <v>712</v>
      </c>
      <c r="AQ3402">
        <v>405</v>
      </c>
      <c r="AR3402">
        <v>405</v>
      </c>
      <c r="AS3402">
        <v>3268</v>
      </c>
      <c r="AT3402">
        <v>10</v>
      </c>
      <c r="AU3402">
        <v>10</v>
      </c>
      <c r="AV3402">
        <v>0.01</v>
      </c>
      <c r="AW3402">
        <v>0.01</v>
      </c>
      <c r="AX3402">
        <v>1168</v>
      </c>
      <c r="AY3402">
        <v>1168</v>
      </c>
      <c r="AZ3402">
        <v>133</v>
      </c>
      <c r="BA3402">
        <v>133</v>
      </c>
      <c r="BB3402" t="s">
        <v>135</v>
      </c>
      <c r="BC3402" t="s">
        <v>1114</v>
      </c>
      <c r="BD3402">
        <v>1</v>
      </c>
      <c r="BF3402" s="2">
        <v>42433</v>
      </c>
      <c r="BG3402" s="3" t="s">
        <v>1076</v>
      </c>
      <c r="BH3402">
        <v>41054531300042</v>
      </c>
      <c r="BJ3402" t="s">
        <v>112</v>
      </c>
      <c r="BK3402" t="s">
        <v>1115</v>
      </c>
      <c r="BL3402" t="s">
        <v>1116</v>
      </c>
      <c r="BN3402" s="2">
        <v>42432</v>
      </c>
      <c r="BO3402">
        <v>3</v>
      </c>
      <c r="BQ3402">
        <v>1409</v>
      </c>
      <c r="BS3402" t="s">
        <v>117</v>
      </c>
      <c r="BT3402">
        <v>13.3</v>
      </c>
      <c r="BV3402">
        <v>27</v>
      </c>
      <c r="BX3402">
        <v>1</v>
      </c>
      <c r="BZ3402">
        <v>34255833500051</v>
      </c>
      <c r="CB3402" t="s">
        <v>112</v>
      </c>
      <c r="CC3402">
        <v>1</v>
      </c>
      <c r="CE3402">
        <v>3</v>
      </c>
      <c r="CG3402">
        <v>41054531300042</v>
      </c>
      <c r="CI3402" t="s">
        <v>109</v>
      </c>
      <c r="CK3402">
        <v>3</v>
      </c>
      <c r="CQ3402" t="s">
        <v>110</v>
      </c>
      <c r="CR3402" s="2">
        <v>42460</v>
      </c>
      <c r="CS3402">
        <v>0</v>
      </c>
      <c r="CU3402" t="s">
        <v>109</v>
      </c>
      <c r="CV3402" t="s">
        <v>111</v>
      </c>
      <c r="CW3402">
        <v>41054531300042</v>
      </c>
      <c r="CY3402" t="s">
        <v>112</v>
      </c>
      <c r="CZ3402" t="s">
        <v>113</v>
      </c>
      <c r="DA3402" t="s">
        <v>114</v>
      </c>
      <c r="DB3402" t="s">
        <v>115</v>
      </c>
      <c r="DC3402">
        <v>1</v>
      </c>
    </row>
    <row r="3403" spans="1:107" x14ac:dyDescent="0.2">
      <c r="A3403" t="s">
        <v>108</v>
      </c>
      <c r="B3403">
        <v>0</v>
      </c>
      <c r="D3403" t="s">
        <v>109</v>
      </c>
      <c r="K3403">
        <v>1</v>
      </c>
      <c r="M3403">
        <v>5</v>
      </c>
      <c r="N3403" t="s">
        <v>1112</v>
      </c>
      <c r="O3403">
        <v>0</v>
      </c>
      <c r="V3403">
        <v>6127970</v>
      </c>
      <c r="W3403" s="2">
        <v>42432</v>
      </c>
      <c r="X3403">
        <v>10</v>
      </c>
      <c r="Y3403">
        <v>1</v>
      </c>
      <c r="Z3403">
        <v>1</v>
      </c>
      <c r="AB3403">
        <v>0</v>
      </c>
      <c r="AC3403">
        <v>0</v>
      </c>
      <c r="AD3403" s="2">
        <v>42437</v>
      </c>
      <c r="AE3403" s="3" t="s">
        <v>1113</v>
      </c>
      <c r="AF3403">
        <v>23</v>
      </c>
      <c r="AG3403">
        <v>23</v>
      </c>
      <c r="AH3403" s="3" t="s">
        <v>1119</v>
      </c>
      <c r="AI3403">
        <v>2</v>
      </c>
      <c r="AJ3403">
        <v>2</v>
      </c>
      <c r="AK3403" t="s">
        <v>428</v>
      </c>
      <c r="AL3403">
        <v>1815</v>
      </c>
      <c r="AM3403">
        <v>5.0000000000000001E-3</v>
      </c>
      <c r="AN3403">
        <v>5.0000000000000001E-3</v>
      </c>
      <c r="AO3403">
        <v>711</v>
      </c>
      <c r="AP3403">
        <v>711</v>
      </c>
      <c r="AQ3403">
        <v>405</v>
      </c>
      <c r="AR3403">
        <v>405</v>
      </c>
      <c r="AS3403">
        <v>1815</v>
      </c>
      <c r="AT3403">
        <v>10</v>
      </c>
      <c r="AU3403">
        <v>10</v>
      </c>
      <c r="AV3403">
        <v>5.0000000000000001E-3</v>
      </c>
      <c r="AW3403">
        <v>5.0000000000000001E-3</v>
      </c>
      <c r="AZ3403">
        <v>133</v>
      </c>
      <c r="BA3403">
        <v>133</v>
      </c>
      <c r="BB3403" t="s">
        <v>135</v>
      </c>
      <c r="BC3403" t="s">
        <v>1114</v>
      </c>
      <c r="BD3403">
        <v>1</v>
      </c>
      <c r="BF3403" s="2">
        <v>42433</v>
      </c>
      <c r="BG3403" s="3" t="s">
        <v>1076</v>
      </c>
      <c r="BH3403">
        <v>41054531300042</v>
      </c>
      <c r="BJ3403" t="s">
        <v>112</v>
      </c>
      <c r="BK3403" t="s">
        <v>1115</v>
      </c>
      <c r="BL3403" t="s">
        <v>1116</v>
      </c>
      <c r="BN3403" s="2">
        <v>42432</v>
      </c>
      <c r="BO3403">
        <v>3</v>
      </c>
      <c r="BQ3403">
        <v>1409</v>
      </c>
      <c r="BS3403" t="s">
        <v>117</v>
      </c>
      <c r="BT3403">
        <v>13.3</v>
      </c>
      <c r="BV3403">
        <v>27</v>
      </c>
      <c r="BX3403">
        <v>1</v>
      </c>
      <c r="BZ3403">
        <v>34255833500051</v>
      </c>
      <c r="CB3403" t="s">
        <v>112</v>
      </c>
      <c r="CC3403">
        <v>1</v>
      </c>
      <c r="CE3403">
        <v>3</v>
      </c>
      <c r="CG3403">
        <v>41054531300042</v>
      </c>
      <c r="CI3403" t="s">
        <v>109</v>
      </c>
      <c r="CK3403">
        <v>3</v>
      </c>
      <c r="CQ3403" t="s">
        <v>110</v>
      </c>
      <c r="CR3403" s="2">
        <v>42460</v>
      </c>
      <c r="CS3403">
        <v>0</v>
      </c>
      <c r="CU3403" t="s">
        <v>109</v>
      </c>
      <c r="CV3403" t="s">
        <v>111</v>
      </c>
      <c r="CW3403">
        <v>41054531300042</v>
      </c>
      <c r="CY3403" t="s">
        <v>112</v>
      </c>
      <c r="CZ3403" t="s">
        <v>113</v>
      </c>
      <c r="DA3403" t="s">
        <v>114</v>
      </c>
      <c r="DB3403" t="s">
        <v>115</v>
      </c>
      <c r="DC3403">
        <v>1</v>
      </c>
    </row>
    <row r="3404" spans="1:107" x14ac:dyDescent="0.2">
      <c r="A3404" t="s">
        <v>108</v>
      </c>
      <c r="B3404">
        <v>0</v>
      </c>
      <c r="D3404" t="s">
        <v>109</v>
      </c>
      <c r="K3404">
        <v>1</v>
      </c>
      <c r="M3404">
        <v>5</v>
      </c>
      <c r="N3404" t="s">
        <v>1112</v>
      </c>
      <c r="O3404">
        <v>0</v>
      </c>
      <c r="V3404">
        <v>6127970</v>
      </c>
      <c r="W3404" s="2">
        <v>42432</v>
      </c>
      <c r="X3404">
        <v>10</v>
      </c>
      <c r="Y3404">
        <v>1</v>
      </c>
      <c r="Z3404">
        <v>1</v>
      </c>
      <c r="AB3404">
        <v>0</v>
      </c>
      <c r="AC3404">
        <v>0</v>
      </c>
      <c r="AD3404" s="2">
        <v>42434</v>
      </c>
      <c r="AE3404" s="3" t="s">
        <v>1113</v>
      </c>
      <c r="AF3404">
        <v>23</v>
      </c>
      <c r="AG3404">
        <v>23</v>
      </c>
      <c r="AH3404" s="3" t="s">
        <v>1122</v>
      </c>
      <c r="AI3404">
        <v>2</v>
      </c>
      <c r="AJ3404">
        <v>2</v>
      </c>
      <c r="AK3404" t="s">
        <v>429</v>
      </c>
      <c r="AL3404">
        <v>1149</v>
      </c>
      <c r="AM3404">
        <v>5.0000000000000001E-3</v>
      </c>
      <c r="AN3404">
        <v>5.0000000000000001E-3</v>
      </c>
      <c r="AO3404">
        <v>712</v>
      </c>
      <c r="AP3404">
        <v>712</v>
      </c>
      <c r="AQ3404">
        <v>405</v>
      </c>
      <c r="AR3404">
        <v>405</v>
      </c>
      <c r="AS3404">
        <v>1149</v>
      </c>
      <c r="AT3404">
        <v>10</v>
      </c>
      <c r="AU3404">
        <v>10</v>
      </c>
      <c r="AV3404">
        <v>5.0000000000000001E-3</v>
      </c>
      <c r="AW3404">
        <v>5.0000000000000001E-3</v>
      </c>
      <c r="AX3404">
        <v>1168</v>
      </c>
      <c r="AY3404">
        <v>1168</v>
      </c>
      <c r="AZ3404">
        <v>133</v>
      </c>
      <c r="BA3404">
        <v>133</v>
      </c>
      <c r="BB3404" t="s">
        <v>135</v>
      </c>
      <c r="BC3404" t="s">
        <v>1114</v>
      </c>
      <c r="BD3404">
        <v>1</v>
      </c>
      <c r="BF3404" s="2">
        <v>42433</v>
      </c>
      <c r="BG3404" s="3" t="s">
        <v>1076</v>
      </c>
      <c r="BH3404">
        <v>41054531300042</v>
      </c>
      <c r="BJ3404" t="s">
        <v>112</v>
      </c>
      <c r="BK3404" t="s">
        <v>1115</v>
      </c>
      <c r="BL3404" t="s">
        <v>1116</v>
      </c>
      <c r="BN3404" s="2">
        <v>42432</v>
      </c>
      <c r="BO3404">
        <v>3</v>
      </c>
      <c r="BQ3404">
        <v>1409</v>
      </c>
      <c r="BS3404" t="s">
        <v>117</v>
      </c>
      <c r="BT3404">
        <v>13.3</v>
      </c>
      <c r="BV3404">
        <v>27</v>
      </c>
      <c r="BX3404">
        <v>1</v>
      </c>
      <c r="BZ3404">
        <v>34255833500051</v>
      </c>
      <c r="CB3404" t="s">
        <v>112</v>
      </c>
      <c r="CC3404">
        <v>1</v>
      </c>
      <c r="CE3404">
        <v>3</v>
      </c>
      <c r="CG3404">
        <v>41054531300042</v>
      </c>
      <c r="CI3404" t="s">
        <v>109</v>
      </c>
      <c r="CK3404">
        <v>3</v>
      </c>
      <c r="CQ3404" t="s">
        <v>110</v>
      </c>
      <c r="CR3404" s="2">
        <v>42460</v>
      </c>
      <c r="CS3404">
        <v>0</v>
      </c>
      <c r="CU3404" t="s">
        <v>109</v>
      </c>
      <c r="CV3404" t="s">
        <v>111</v>
      </c>
      <c r="CW3404">
        <v>41054531300042</v>
      </c>
      <c r="CY3404" t="s">
        <v>112</v>
      </c>
      <c r="CZ3404" t="s">
        <v>113</v>
      </c>
      <c r="DA3404" t="s">
        <v>114</v>
      </c>
      <c r="DB3404" t="s">
        <v>115</v>
      </c>
      <c r="DC3404">
        <v>1</v>
      </c>
    </row>
    <row r="3405" spans="1:107" x14ac:dyDescent="0.2">
      <c r="A3405" t="s">
        <v>108</v>
      </c>
      <c r="B3405">
        <v>0</v>
      </c>
      <c r="D3405" t="s">
        <v>109</v>
      </c>
      <c r="K3405">
        <v>1</v>
      </c>
      <c r="M3405">
        <v>5</v>
      </c>
      <c r="N3405" t="s">
        <v>1112</v>
      </c>
      <c r="O3405">
        <v>0</v>
      </c>
      <c r="V3405">
        <v>6127970</v>
      </c>
      <c r="W3405" s="2">
        <v>42432</v>
      </c>
      <c r="X3405">
        <v>10</v>
      </c>
      <c r="Y3405">
        <v>1</v>
      </c>
      <c r="Z3405">
        <v>1</v>
      </c>
      <c r="AB3405">
        <v>0</v>
      </c>
      <c r="AC3405">
        <v>0</v>
      </c>
      <c r="AD3405" s="2">
        <v>42433</v>
      </c>
      <c r="AE3405" s="3" t="s">
        <v>1113</v>
      </c>
      <c r="AF3405">
        <v>23</v>
      </c>
      <c r="AG3405">
        <v>23</v>
      </c>
      <c r="AH3405" s="3" t="s">
        <v>1140</v>
      </c>
      <c r="AI3405">
        <v>2</v>
      </c>
      <c r="AJ3405">
        <v>2</v>
      </c>
      <c r="AK3405" t="s">
        <v>430</v>
      </c>
      <c r="AL3405">
        <v>1313</v>
      </c>
      <c r="AM3405">
        <v>0.5</v>
      </c>
      <c r="AN3405">
        <v>0.5</v>
      </c>
      <c r="AQ3405">
        <v>315</v>
      </c>
      <c r="AR3405">
        <v>315</v>
      </c>
      <c r="AS3405">
        <v>1313</v>
      </c>
      <c r="AT3405">
        <v>1</v>
      </c>
      <c r="AU3405">
        <v>1</v>
      </c>
      <c r="AV3405">
        <v>1.4</v>
      </c>
      <c r="AW3405">
        <v>1.4</v>
      </c>
      <c r="AZ3405">
        <v>175</v>
      </c>
      <c r="BA3405">
        <v>175</v>
      </c>
      <c r="BB3405" t="s">
        <v>127</v>
      </c>
      <c r="BC3405" t="s">
        <v>1114</v>
      </c>
      <c r="BD3405">
        <v>1</v>
      </c>
      <c r="BF3405" s="2">
        <v>42433</v>
      </c>
      <c r="BG3405" s="3" t="s">
        <v>1076</v>
      </c>
      <c r="BH3405">
        <v>41054531300042</v>
      </c>
      <c r="BJ3405" t="s">
        <v>112</v>
      </c>
      <c r="BK3405" t="s">
        <v>1115</v>
      </c>
      <c r="BL3405" t="s">
        <v>1116</v>
      </c>
      <c r="BN3405" s="2">
        <v>42432</v>
      </c>
      <c r="BO3405">
        <v>3</v>
      </c>
      <c r="BQ3405">
        <v>1409</v>
      </c>
      <c r="BS3405" t="s">
        <v>117</v>
      </c>
      <c r="BT3405">
        <v>13.3</v>
      </c>
      <c r="BV3405">
        <v>27</v>
      </c>
      <c r="BX3405">
        <v>1</v>
      </c>
      <c r="BZ3405">
        <v>34255833500051</v>
      </c>
      <c r="CB3405" t="s">
        <v>112</v>
      </c>
      <c r="CC3405">
        <v>1</v>
      </c>
      <c r="CE3405">
        <v>3</v>
      </c>
      <c r="CG3405">
        <v>41054531300042</v>
      </c>
      <c r="CI3405" t="s">
        <v>109</v>
      </c>
      <c r="CK3405">
        <v>3</v>
      </c>
      <c r="CQ3405" t="s">
        <v>110</v>
      </c>
      <c r="CR3405" s="2">
        <v>42460</v>
      </c>
      <c r="CS3405">
        <v>0</v>
      </c>
      <c r="CU3405" t="s">
        <v>109</v>
      </c>
      <c r="CV3405" t="s">
        <v>111</v>
      </c>
      <c r="CW3405">
        <v>41054531300042</v>
      </c>
      <c r="CY3405" t="s">
        <v>112</v>
      </c>
      <c r="CZ3405" t="s">
        <v>113</v>
      </c>
      <c r="DA3405" t="s">
        <v>114</v>
      </c>
      <c r="DB3405" t="s">
        <v>115</v>
      </c>
      <c r="DC3405">
        <v>1</v>
      </c>
    </row>
    <row r="3406" spans="1:107" x14ac:dyDescent="0.2">
      <c r="A3406" t="s">
        <v>108</v>
      </c>
      <c r="B3406">
        <v>0</v>
      </c>
      <c r="D3406" t="s">
        <v>109</v>
      </c>
      <c r="K3406">
        <v>1</v>
      </c>
      <c r="M3406">
        <v>5</v>
      </c>
      <c r="N3406" t="s">
        <v>1112</v>
      </c>
      <c r="O3406">
        <v>0</v>
      </c>
      <c r="V3406">
        <v>6127970</v>
      </c>
      <c r="W3406" s="2">
        <v>42432</v>
      </c>
      <c r="X3406">
        <v>10</v>
      </c>
      <c r="Y3406">
        <v>2</v>
      </c>
      <c r="Z3406">
        <v>2</v>
      </c>
      <c r="AB3406">
        <v>0</v>
      </c>
      <c r="AC3406">
        <v>0</v>
      </c>
      <c r="AD3406" s="2">
        <v>42434</v>
      </c>
      <c r="AE3406" s="3" t="s">
        <v>1113</v>
      </c>
      <c r="AF3406">
        <v>23</v>
      </c>
      <c r="AG3406">
        <v>23</v>
      </c>
      <c r="AH3406" s="3" t="s">
        <v>1122</v>
      </c>
      <c r="AI3406">
        <v>2</v>
      </c>
      <c r="AJ3406">
        <v>2</v>
      </c>
      <c r="AK3406" t="s">
        <v>432</v>
      </c>
      <c r="AL3406">
        <v>1150</v>
      </c>
      <c r="AM3406">
        <v>0.01</v>
      </c>
      <c r="AN3406">
        <v>0.01</v>
      </c>
      <c r="AO3406">
        <v>712</v>
      </c>
      <c r="AP3406">
        <v>712</v>
      </c>
      <c r="AQ3406">
        <v>405</v>
      </c>
      <c r="AR3406">
        <v>405</v>
      </c>
      <c r="AS3406">
        <v>1150</v>
      </c>
      <c r="AT3406">
        <v>10</v>
      </c>
      <c r="AU3406">
        <v>10</v>
      </c>
      <c r="AV3406">
        <v>0.01</v>
      </c>
      <c r="AW3406">
        <v>0.01</v>
      </c>
      <c r="AX3406">
        <v>1168</v>
      </c>
      <c r="AY3406">
        <v>1168</v>
      </c>
      <c r="AZ3406">
        <v>133</v>
      </c>
      <c r="BA3406">
        <v>133</v>
      </c>
      <c r="BB3406" t="s">
        <v>135</v>
      </c>
      <c r="BC3406" t="s">
        <v>1114</v>
      </c>
      <c r="BD3406">
        <v>1</v>
      </c>
      <c r="BF3406" s="2">
        <v>42433</v>
      </c>
      <c r="BG3406" s="3" t="s">
        <v>1076</v>
      </c>
      <c r="BH3406">
        <v>41054531300042</v>
      </c>
      <c r="BJ3406" t="s">
        <v>112</v>
      </c>
      <c r="BK3406" t="s">
        <v>1115</v>
      </c>
      <c r="BL3406" t="s">
        <v>1116</v>
      </c>
      <c r="BN3406" s="2">
        <v>42432</v>
      </c>
      <c r="BO3406">
        <v>3</v>
      </c>
      <c r="BQ3406">
        <v>1409</v>
      </c>
      <c r="BS3406" t="s">
        <v>117</v>
      </c>
      <c r="BT3406">
        <v>13.3</v>
      </c>
      <c r="BV3406">
        <v>27</v>
      </c>
      <c r="BX3406">
        <v>1</v>
      </c>
      <c r="BZ3406">
        <v>34255833500051</v>
      </c>
      <c r="CB3406" t="s">
        <v>112</v>
      </c>
      <c r="CC3406">
        <v>1</v>
      </c>
      <c r="CE3406">
        <v>3</v>
      </c>
      <c r="CG3406">
        <v>41054531300042</v>
      </c>
      <c r="CI3406" t="s">
        <v>109</v>
      </c>
      <c r="CK3406">
        <v>3</v>
      </c>
      <c r="CQ3406" t="s">
        <v>110</v>
      </c>
      <c r="CR3406" s="2">
        <v>42460</v>
      </c>
      <c r="CS3406">
        <v>0</v>
      </c>
      <c r="CU3406" t="s">
        <v>109</v>
      </c>
      <c r="CV3406" t="s">
        <v>111</v>
      </c>
      <c r="CW3406">
        <v>41054531300042</v>
      </c>
      <c r="CY3406" t="s">
        <v>112</v>
      </c>
      <c r="CZ3406" t="s">
        <v>113</v>
      </c>
      <c r="DA3406" t="s">
        <v>114</v>
      </c>
      <c r="DB3406" t="s">
        <v>115</v>
      </c>
      <c r="DC3406">
        <v>1</v>
      </c>
    </row>
    <row r="3407" spans="1:107" x14ac:dyDescent="0.2">
      <c r="A3407" t="s">
        <v>108</v>
      </c>
      <c r="B3407">
        <v>0</v>
      </c>
      <c r="D3407" t="s">
        <v>109</v>
      </c>
      <c r="K3407">
        <v>1</v>
      </c>
      <c r="M3407">
        <v>5</v>
      </c>
      <c r="N3407" t="s">
        <v>1112</v>
      </c>
      <c r="O3407">
        <v>0</v>
      </c>
      <c r="V3407">
        <v>6127970</v>
      </c>
      <c r="W3407" s="2">
        <v>42432</v>
      </c>
      <c r="X3407">
        <v>10</v>
      </c>
      <c r="Y3407">
        <v>2</v>
      </c>
      <c r="Z3407">
        <v>2</v>
      </c>
      <c r="AB3407">
        <v>0</v>
      </c>
      <c r="AC3407">
        <v>0</v>
      </c>
      <c r="AD3407" s="2">
        <v>42434</v>
      </c>
      <c r="AE3407" s="3" t="s">
        <v>1113</v>
      </c>
      <c r="AF3407">
        <v>23</v>
      </c>
      <c r="AG3407">
        <v>23</v>
      </c>
      <c r="AH3407" s="3" t="s">
        <v>1122</v>
      </c>
      <c r="AI3407">
        <v>2</v>
      </c>
      <c r="AJ3407">
        <v>2</v>
      </c>
      <c r="AK3407" t="s">
        <v>433</v>
      </c>
      <c r="AL3407">
        <v>1550</v>
      </c>
      <c r="AM3407">
        <v>0.01</v>
      </c>
      <c r="AN3407">
        <v>0.01</v>
      </c>
      <c r="AO3407">
        <v>712</v>
      </c>
      <c r="AP3407">
        <v>712</v>
      </c>
      <c r="AQ3407">
        <v>405</v>
      </c>
      <c r="AR3407">
        <v>405</v>
      </c>
      <c r="AS3407">
        <v>1550</v>
      </c>
      <c r="AT3407">
        <v>10</v>
      </c>
      <c r="AU3407">
        <v>10</v>
      </c>
      <c r="AV3407">
        <v>0.01</v>
      </c>
      <c r="AW3407">
        <v>0.01</v>
      </c>
      <c r="AX3407">
        <v>1168</v>
      </c>
      <c r="AY3407">
        <v>1168</v>
      </c>
      <c r="AZ3407">
        <v>133</v>
      </c>
      <c r="BA3407">
        <v>133</v>
      </c>
      <c r="BB3407" t="s">
        <v>135</v>
      </c>
      <c r="BC3407" t="s">
        <v>1114</v>
      </c>
      <c r="BD3407">
        <v>1</v>
      </c>
      <c r="BF3407" s="2">
        <v>42433</v>
      </c>
      <c r="BG3407" s="3" t="s">
        <v>1076</v>
      </c>
      <c r="BH3407">
        <v>41054531300042</v>
      </c>
      <c r="BJ3407" t="s">
        <v>112</v>
      </c>
      <c r="BK3407" t="s">
        <v>1115</v>
      </c>
      <c r="BL3407" t="s">
        <v>1116</v>
      </c>
      <c r="BN3407" s="2">
        <v>42432</v>
      </c>
      <c r="BO3407">
        <v>3</v>
      </c>
      <c r="BQ3407">
        <v>1409</v>
      </c>
      <c r="BS3407" t="s">
        <v>117</v>
      </c>
      <c r="BT3407">
        <v>13.3</v>
      </c>
      <c r="BV3407">
        <v>27</v>
      </c>
      <c r="BX3407">
        <v>1</v>
      </c>
      <c r="BZ3407">
        <v>34255833500051</v>
      </c>
      <c r="CB3407" t="s">
        <v>112</v>
      </c>
      <c r="CC3407">
        <v>1</v>
      </c>
      <c r="CE3407">
        <v>3</v>
      </c>
      <c r="CG3407">
        <v>41054531300042</v>
      </c>
      <c r="CI3407" t="s">
        <v>109</v>
      </c>
      <c r="CK3407">
        <v>3</v>
      </c>
      <c r="CQ3407" t="s">
        <v>110</v>
      </c>
      <c r="CR3407" s="2">
        <v>42460</v>
      </c>
      <c r="CS3407">
        <v>0</v>
      </c>
      <c r="CU3407" t="s">
        <v>109</v>
      </c>
      <c r="CV3407" t="s">
        <v>111</v>
      </c>
      <c r="CW3407">
        <v>41054531300042</v>
      </c>
      <c r="CY3407" t="s">
        <v>112</v>
      </c>
      <c r="CZ3407" t="s">
        <v>113</v>
      </c>
      <c r="DA3407" t="s">
        <v>114</v>
      </c>
      <c r="DB3407" t="s">
        <v>115</v>
      </c>
      <c r="DC3407">
        <v>1</v>
      </c>
    </row>
    <row r="3408" spans="1:107" x14ac:dyDescent="0.2">
      <c r="A3408" t="s">
        <v>108</v>
      </c>
      <c r="B3408">
        <v>0</v>
      </c>
      <c r="D3408" t="s">
        <v>109</v>
      </c>
      <c r="K3408">
        <v>1</v>
      </c>
      <c r="M3408">
        <v>5</v>
      </c>
      <c r="N3408" t="s">
        <v>1112</v>
      </c>
      <c r="O3408">
        <v>0</v>
      </c>
      <c r="V3408">
        <v>6127970</v>
      </c>
      <c r="W3408" s="2">
        <v>42432</v>
      </c>
      <c r="X3408">
        <v>10</v>
      </c>
      <c r="Y3408">
        <v>2</v>
      </c>
      <c r="Z3408">
        <v>2</v>
      </c>
      <c r="AB3408">
        <v>0</v>
      </c>
      <c r="AC3408">
        <v>0</v>
      </c>
      <c r="AD3408" s="2">
        <v>42434</v>
      </c>
      <c r="AE3408" s="3" t="s">
        <v>1113</v>
      </c>
      <c r="AF3408">
        <v>23</v>
      </c>
      <c r="AG3408">
        <v>23</v>
      </c>
      <c r="AH3408" s="3" t="s">
        <v>1122</v>
      </c>
      <c r="AI3408">
        <v>2</v>
      </c>
      <c r="AJ3408">
        <v>2</v>
      </c>
      <c r="AK3408" t="s">
        <v>434</v>
      </c>
      <c r="AL3408">
        <v>1152</v>
      </c>
      <c r="AM3408">
        <v>0.01</v>
      </c>
      <c r="AN3408">
        <v>0.01</v>
      </c>
      <c r="AO3408">
        <v>712</v>
      </c>
      <c r="AP3408">
        <v>712</v>
      </c>
      <c r="AQ3408">
        <v>405</v>
      </c>
      <c r="AR3408">
        <v>405</v>
      </c>
      <c r="AS3408">
        <v>1152</v>
      </c>
      <c r="AT3408">
        <v>10</v>
      </c>
      <c r="AU3408">
        <v>10</v>
      </c>
      <c r="AV3408">
        <v>0.01</v>
      </c>
      <c r="AW3408">
        <v>0.01</v>
      </c>
      <c r="AX3408">
        <v>1168</v>
      </c>
      <c r="AY3408">
        <v>1168</v>
      </c>
      <c r="AZ3408">
        <v>133</v>
      </c>
      <c r="BA3408">
        <v>133</v>
      </c>
      <c r="BB3408" t="s">
        <v>135</v>
      </c>
      <c r="BC3408" t="s">
        <v>1114</v>
      </c>
      <c r="BD3408">
        <v>1</v>
      </c>
      <c r="BF3408" s="2">
        <v>42433</v>
      </c>
      <c r="BG3408" s="3" t="s">
        <v>1076</v>
      </c>
      <c r="BH3408">
        <v>41054531300042</v>
      </c>
      <c r="BJ3408" t="s">
        <v>112</v>
      </c>
      <c r="BK3408" t="s">
        <v>1115</v>
      </c>
      <c r="BL3408" t="s">
        <v>1116</v>
      </c>
      <c r="BN3408" s="2">
        <v>42432</v>
      </c>
      <c r="BO3408">
        <v>3</v>
      </c>
      <c r="BQ3408">
        <v>1409</v>
      </c>
      <c r="BS3408" t="s">
        <v>117</v>
      </c>
      <c r="BT3408">
        <v>13.3</v>
      </c>
      <c r="BV3408">
        <v>27</v>
      </c>
      <c r="BX3408">
        <v>1</v>
      </c>
      <c r="BZ3408">
        <v>34255833500051</v>
      </c>
      <c r="CB3408" t="s">
        <v>112</v>
      </c>
      <c r="CC3408">
        <v>1</v>
      </c>
      <c r="CE3408">
        <v>3</v>
      </c>
      <c r="CG3408">
        <v>41054531300042</v>
      </c>
      <c r="CI3408" t="s">
        <v>109</v>
      </c>
      <c r="CK3408">
        <v>3</v>
      </c>
      <c r="CQ3408" t="s">
        <v>110</v>
      </c>
      <c r="CR3408" s="2">
        <v>42460</v>
      </c>
      <c r="CS3408">
        <v>0</v>
      </c>
      <c r="CU3408" t="s">
        <v>109</v>
      </c>
      <c r="CV3408" t="s">
        <v>111</v>
      </c>
      <c r="CW3408">
        <v>41054531300042</v>
      </c>
      <c r="CY3408" t="s">
        <v>112</v>
      </c>
      <c r="CZ3408" t="s">
        <v>113</v>
      </c>
      <c r="DA3408" t="s">
        <v>114</v>
      </c>
      <c r="DB3408" t="s">
        <v>115</v>
      </c>
      <c r="DC3408">
        <v>1</v>
      </c>
    </row>
    <row r="3409" spans="1:107" x14ac:dyDescent="0.2">
      <c r="A3409" t="s">
        <v>108</v>
      </c>
      <c r="B3409">
        <v>0</v>
      </c>
      <c r="D3409" t="s">
        <v>109</v>
      </c>
      <c r="K3409">
        <v>1</v>
      </c>
      <c r="M3409">
        <v>5</v>
      </c>
      <c r="N3409" t="s">
        <v>1112</v>
      </c>
      <c r="O3409">
        <v>0</v>
      </c>
      <c r="V3409">
        <v>6127970</v>
      </c>
      <c r="W3409" s="2">
        <v>42432</v>
      </c>
      <c r="X3409">
        <v>10</v>
      </c>
      <c r="Y3409">
        <v>1</v>
      </c>
      <c r="Z3409">
        <v>1</v>
      </c>
      <c r="AB3409">
        <v>0</v>
      </c>
      <c r="AC3409">
        <v>0</v>
      </c>
      <c r="AD3409" s="2">
        <v>42434</v>
      </c>
      <c r="AE3409" s="3" t="s">
        <v>1113</v>
      </c>
      <c r="AF3409">
        <v>23</v>
      </c>
      <c r="AG3409">
        <v>23</v>
      </c>
      <c r="AH3409" s="3" t="s">
        <v>1122</v>
      </c>
      <c r="AI3409">
        <v>2</v>
      </c>
      <c r="AJ3409">
        <v>2</v>
      </c>
      <c r="AK3409" t="s">
        <v>435</v>
      </c>
      <c r="AL3409">
        <v>1153</v>
      </c>
      <c r="AM3409">
        <v>5.0000000000000001E-3</v>
      </c>
      <c r="AN3409">
        <v>5.0000000000000001E-3</v>
      </c>
      <c r="AO3409">
        <v>712</v>
      </c>
      <c r="AP3409">
        <v>712</v>
      </c>
      <c r="AQ3409">
        <v>405</v>
      </c>
      <c r="AR3409">
        <v>405</v>
      </c>
      <c r="AS3409">
        <v>1153</v>
      </c>
      <c r="AT3409">
        <v>10</v>
      </c>
      <c r="AU3409">
        <v>10</v>
      </c>
      <c r="AV3409">
        <v>5.0000000000000001E-3</v>
      </c>
      <c r="AW3409">
        <v>5.0000000000000001E-3</v>
      </c>
      <c r="AX3409">
        <v>1168</v>
      </c>
      <c r="AY3409">
        <v>1168</v>
      </c>
      <c r="AZ3409">
        <v>133</v>
      </c>
      <c r="BA3409">
        <v>133</v>
      </c>
      <c r="BB3409" t="s">
        <v>135</v>
      </c>
      <c r="BC3409" t="s">
        <v>1114</v>
      </c>
      <c r="BD3409">
        <v>1</v>
      </c>
      <c r="BF3409" s="2">
        <v>42433</v>
      </c>
      <c r="BG3409" s="3" t="s">
        <v>1076</v>
      </c>
      <c r="BH3409">
        <v>41054531300042</v>
      </c>
      <c r="BJ3409" t="s">
        <v>112</v>
      </c>
      <c r="BK3409" t="s">
        <v>1115</v>
      </c>
      <c r="BL3409" t="s">
        <v>1116</v>
      </c>
      <c r="BN3409" s="2">
        <v>42432</v>
      </c>
      <c r="BO3409">
        <v>3</v>
      </c>
      <c r="BQ3409">
        <v>1409</v>
      </c>
      <c r="BS3409" t="s">
        <v>117</v>
      </c>
      <c r="BT3409">
        <v>13.3</v>
      </c>
      <c r="BV3409">
        <v>27</v>
      </c>
      <c r="BX3409">
        <v>1</v>
      </c>
      <c r="BZ3409">
        <v>34255833500051</v>
      </c>
      <c r="CB3409" t="s">
        <v>112</v>
      </c>
      <c r="CC3409">
        <v>1</v>
      </c>
      <c r="CE3409">
        <v>3</v>
      </c>
      <c r="CG3409">
        <v>41054531300042</v>
      </c>
      <c r="CI3409" t="s">
        <v>109</v>
      </c>
      <c r="CK3409">
        <v>3</v>
      </c>
      <c r="CQ3409" t="s">
        <v>110</v>
      </c>
      <c r="CR3409" s="2">
        <v>42460</v>
      </c>
      <c r="CS3409">
        <v>0</v>
      </c>
      <c r="CU3409" t="s">
        <v>109</v>
      </c>
      <c r="CV3409" t="s">
        <v>111</v>
      </c>
      <c r="CW3409">
        <v>41054531300042</v>
      </c>
      <c r="CY3409" t="s">
        <v>112</v>
      </c>
      <c r="CZ3409" t="s">
        <v>113</v>
      </c>
      <c r="DA3409" t="s">
        <v>114</v>
      </c>
      <c r="DB3409" t="s">
        <v>115</v>
      </c>
      <c r="DC3409">
        <v>1</v>
      </c>
    </row>
    <row r="3410" spans="1:107" x14ac:dyDescent="0.2">
      <c r="A3410" t="s">
        <v>108</v>
      </c>
      <c r="B3410">
        <v>0</v>
      </c>
      <c r="D3410" t="s">
        <v>109</v>
      </c>
      <c r="K3410">
        <v>1</v>
      </c>
      <c r="M3410">
        <v>5</v>
      </c>
      <c r="N3410" t="s">
        <v>1112</v>
      </c>
      <c r="O3410">
        <v>0</v>
      </c>
      <c r="V3410">
        <v>6127970</v>
      </c>
      <c r="W3410" s="2">
        <v>42432</v>
      </c>
      <c r="X3410">
        <v>10</v>
      </c>
      <c r="Y3410">
        <v>1</v>
      </c>
      <c r="Z3410">
        <v>1</v>
      </c>
      <c r="AB3410">
        <v>0</v>
      </c>
      <c r="AC3410">
        <v>0</v>
      </c>
      <c r="AD3410" s="2">
        <v>42433</v>
      </c>
      <c r="AE3410" s="3" t="s">
        <v>1113</v>
      </c>
      <c r="AF3410">
        <v>23</v>
      </c>
      <c r="AG3410">
        <v>23</v>
      </c>
      <c r="AH3410" s="3" t="s">
        <v>1124</v>
      </c>
      <c r="AI3410">
        <v>2</v>
      </c>
      <c r="AJ3410">
        <v>2</v>
      </c>
      <c r="AK3410" t="s">
        <v>436</v>
      </c>
      <c r="AL3410">
        <v>1154</v>
      </c>
      <c r="AM3410">
        <v>0.02</v>
      </c>
      <c r="AN3410">
        <v>0.02</v>
      </c>
      <c r="AQ3410">
        <v>454</v>
      </c>
      <c r="AR3410">
        <v>454</v>
      </c>
      <c r="AS3410">
        <v>1154</v>
      </c>
      <c r="AT3410">
        <v>10</v>
      </c>
      <c r="AU3410">
        <v>10</v>
      </c>
      <c r="AV3410">
        <v>0.02</v>
      </c>
      <c r="AW3410">
        <v>0.02</v>
      </c>
      <c r="AZ3410">
        <v>133</v>
      </c>
      <c r="BA3410">
        <v>133</v>
      </c>
      <c r="BB3410" t="s">
        <v>135</v>
      </c>
      <c r="BC3410" t="s">
        <v>1114</v>
      </c>
      <c r="BD3410">
        <v>1</v>
      </c>
      <c r="BF3410" s="2">
        <v>42433</v>
      </c>
      <c r="BG3410" s="3" t="s">
        <v>1076</v>
      </c>
      <c r="BH3410">
        <v>41054531300042</v>
      </c>
      <c r="BJ3410" t="s">
        <v>112</v>
      </c>
      <c r="BK3410" t="s">
        <v>1115</v>
      </c>
      <c r="BL3410" t="s">
        <v>1116</v>
      </c>
      <c r="BN3410" s="2">
        <v>42432</v>
      </c>
      <c r="BO3410">
        <v>3</v>
      </c>
      <c r="BQ3410">
        <v>1409</v>
      </c>
      <c r="BS3410" t="s">
        <v>117</v>
      </c>
      <c r="BT3410">
        <v>13.3</v>
      </c>
      <c r="BV3410">
        <v>27</v>
      </c>
      <c r="BX3410">
        <v>1</v>
      </c>
      <c r="BZ3410">
        <v>34255833500051</v>
      </c>
      <c r="CB3410" t="s">
        <v>112</v>
      </c>
      <c r="CC3410">
        <v>1</v>
      </c>
      <c r="CE3410">
        <v>3</v>
      </c>
      <c r="CG3410">
        <v>41054531300042</v>
      </c>
      <c r="CI3410" t="s">
        <v>109</v>
      </c>
      <c r="CK3410">
        <v>3</v>
      </c>
      <c r="CQ3410" t="s">
        <v>110</v>
      </c>
      <c r="CR3410" s="2">
        <v>42460</v>
      </c>
      <c r="CS3410">
        <v>0</v>
      </c>
      <c r="CU3410" t="s">
        <v>109</v>
      </c>
      <c r="CV3410" t="s">
        <v>111</v>
      </c>
      <c r="CW3410">
        <v>41054531300042</v>
      </c>
      <c r="CY3410" t="s">
        <v>112</v>
      </c>
      <c r="CZ3410" t="s">
        <v>113</v>
      </c>
      <c r="DA3410" t="s">
        <v>114</v>
      </c>
      <c r="DB3410" t="s">
        <v>115</v>
      </c>
      <c r="DC3410">
        <v>1</v>
      </c>
    </row>
    <row r="3411" spans="1:107" x14ac:dyDescent="0.2">
      <c r="A3411" t="s">
        <v>108</v>
      </c>
      <c r="B3411">
        <v>0</v>
      </c>
      <c r="D3411" t="s">
        <v>109</v>
      </c>
      <c r="K3411">
        <v>1</v>
      </c>
      <c r="M3411">
        <v>5</v>
      </c>
      <c r="N3411" t="s">
        <v>1112</v>
      </c>
      <c r="O3411">
        <v>0</v>
      </c>
      <c r="V3411">
        <v>6127970</v>
      </c>
      <c r="W3411" s="2">
        <v>42432</v>
      </c>
      <c r="X3411">
        <v>10</v>
      </c>
      <c r="Y3411">
        <v>2</v>
      </c>
      <c r="Z3411">
        <v>2</v>
      </c>
      <c r="AA3411" t="s">
        <v>185</v>
      </c>
      <c r="AB3411">
        <v>0</v>
      </c>
      <c r="AC3411">
        <v>0</v>
      </c>
      <c r="AD3411" s="2">
        <v>42433</v>
      </c>
      <c r="AE3411" s="3" t="s">
        <v>1113</v>
      </c>
      <c r="AF3411">
        <v>23</v>
      </c>
      <c r="AG3411">
        <v>23</v>
      </c>
      <c r="AH3411" s="3" t="s">
        <v>1124</v>
      </c>
      <c r="AI3411">
        <v>2</v>
      </c>
      <c r="AJ3411">
        <v>2</v>
      </c>
      <c r="AK3411" t="s">
        <v>437</v>
      </c>
      <c r="AL3411">
        <v>2980</v>
      </c>
      <c r="AM3411">
        <v>0.02</v>
      </c>
      <c r="AN3411">
        <v>0.02</v>
      </c>
      <c r="AQ3411">
        <v>454</v>
      </c>
      <c r="AR3411">
        <v>454</v>
      </c>
      <c r="AS3411">
        <v>2980</v>
      </c>
      <c r="AT3411">
        <v>10</v>
      </c>
      <c r="AU3411">
        <v>10</v>
      </c>
      <c r="AV3411">
        <v>0.02</v>
      </c>
      <c r="AW3411">
        <v>0.02</v>
      </c>
      <c r="AZ3411">
        <v>133</v>
      </c>
      <c r="BA3411">
        <v>133</v>
      </c>
      <c r="BB3411" t="s">
        <v>135</v>
      </c>
      <c r="BC3411" t="s">
        <v>1114</v>
      </c>
      <c r="BD3411">
        <v>1</v>
      </c>
      <c r="BF3411" s="2">
        <v>42433</v>
      </c>
      <c r="BG3411" s="3" t="s">
        <v>1076</v>
      </c>
      <c r="BH3411">
        <v>41054531300042</v>
      </c>
      <c r="BJ3411" t="s">
        <v>112</v>
      </c>
      <c r="BK3411" t="s">
        <v>1115</v>
      </c>
      <c r="BL3411" t="s">
        <v>1116</v>
      </c>
      <c r="BN3411" s="2">
        <v>42432</v>
      </c>
      <c r="BO3411">
        <v>3</v>
      </c>
      <c r="BQ3411">
        <v>1409</v>
      </c>
      <c r="BS3411" t="s">
        <v>117</v>
      </c>
      <c r="BT3411">
        <v>13.3</v>
      </c>
      <c r="BV3411">
        <v>27</v>
      </c>
      <c r="BX3411">
        <v>1</v>
      </c>
      <c r="BZ3411">
        <v>34255833500051</v>
      </c>
      <c r="CB3411" t="s">
        <v>112</v>
      </c>
      <c r="CC3411">
        <v>1</v>
      </c>
      <c r="CE3411">
        <v>3</v>
      </c>
      <c r="CG3411">
        <v>41054531300042</v>
      </c>
      <c r="CI3411" t="s">
        <v>109</v>
      </c>
      <c r="CK3411">
        <v>3</v>
      </c>
      <c r="CQ3411" t="s">
        <v>110</v>
      </c>
      <c r="CR3411" s="2">
        <v>42460</v>
      </c>
      <c r="CS3411">
        <v>0</v>
      </c>
      <c r="CU3411" t="s">
        <v>109</v>
      </c>
      <c r="CV3411" t="s">
        <v>111</v>
      </c>
      <c r="CW3411">
        <v>41054531300042</v>
      </c>
      <c r="CY3411" t="s">
        <v>112</v>
      </c>
      <c r="CZ3411" t="s">
        <v>113</v>
      </c>
      <c r="DA3411" t="s">
        <v>114</v>
      </c>
      <c r="DB3411" t="s">
        <v>115</v>
      </c>
      <c r="DC3411">
        <v>1</v>
      </c>
    </row>
    <row r="3412" spans="1:107" x14ac:dyDescent="0.2">
      <c r="A3412" t="s">
        <v>108</v>
      </c>
      <c r="B3412">
        <v>0</v>
      </c>
      <c r="D3412" t="s">
        <v>109</v>
      </c>
      <c r="K3412">
        <v>1</v>
      </c>
      <c r="M3412">
        <v>5</v>
      </c>
      <c r="N3412" t="s">
        <v>1112</v>
      </c>
      <c r="O3412">
        <v>0</v>
      </c>
      <c r="V3412">
        <v>6127970</v>
      </c>
      <c r="W3412" s="2">
        <v>42432</v>
      </c>
      <c r="X3412">
        <v>10</v>
      </c>
      <c r="Y3412">
        <v>1</v>
      </c>
      <c r="Z3412">
        <v>1</v>
      </c>
      <c r="AB3412">
        <v>0</v>
      </c>
      <c r="AC3412">
        <v>0</v>
      </c>
      <c r="AD3412" s="2">
        <v>42433</v>
      </c>
      <c r="AE3412" s="3" t="s">
        <v>1113</v>
      </c>
      <c r="AF3412">
        <v>23</v>
      </c>
      <c r="AG3412">
        <v>23</v>
      </c>
      <c r="AH3412" s="3" t="s">
        <v>1120</v>
      </c>
      <c r="AI3412">
        <v>2</v>
      </c>
      <c r="AJ3412">
        <v>2</v>
      </c>
      <c r="AK3412" t="s">
        <v>438</v>
      </c>
      <c r="AL3412">
        <v>1155</v>
      </c>
      <c r="AM3412">
        <v>0.02</v>
      </c>
      <c r="AN3412">
        <v>0.02</v>
      </c>
      <c r="AQ3412">
        <v>454</v>
      </c>
      <c r="AR3412">
        <v>454</v>
      </c>
      <c r="AS3412">
        <v>1155</v>
      </c>
      <c r="AT3412">
        <v>10</v>
      </c>
      <c r="AU3412">
        <v>10</v>
      </c>
      <c r="AV3412">
        <v>0.02</v>
      </c>
      <c r="AW3412">
        <v>0.02</v>
      </c>
      <c r="AZ3412">
        <v>133</v>
      </c>
      <c r="BA3412">
        <v>133</v>
      </c>
      <c r="BB3412" t="s">
        <v>135</v>
      </c>
      <c r="BC3412" t="s">
        <v>1114</v>
      </c>
      <c r="BD3412">
        <v>1</v>
      </c>
      <c r="BF3412" s="2">
        <v>42433</v>
      </c>
      <c r="BG3412" s="3" t="s">
        <v>1076</v>
      </c>
      <c r="BH3412">
        <v>41054531300042</v>
      </c>
      <c r="BJ3412" t="s">
        <v>112</v>
      </c>
      <c r="BK3412" t="s">
        <v>1115</v>
      </c>
      <c r="BL3412" t="s">
        <v>1116</v>
      </c>
      <c r="BN3412" s="2">
        <v>42432</v>
      </c>
      <c r="BO3412">
        <v>3</v>
      </c>
      <c r="BQ3412">
        <v>1409</v>
      </c>
      <c r="BS3412" t="s">
        <v>117</v>
      </c>
      <c r="BT3412">
        <v>13.3</v>
      </c>
      <c r="BV3412">
        <v>27</v>
      </c>
      <c r="BX3412">
        <v>1</v>
      </c>
      <c r="BZ3412">
        <v>34255833500051</v>
      </c>
      <c r="CB3412" t="s">
        <v>112</v>
      </c>
      <c r="CC3412">
        <v>1</v>
      </c>
      <c r="CE3412">
        <v>3</v>
      </c>
      <c r="CG3412">
        <v>41054531300042</v>
      </c>
      <c r="CI3412" t="s">
        <v>109</v>
      </c>
      <c r="CK3412">
        <v>3</v>
      </c>
      <c r="CQ3412" t="s">
        <v>110</v>
      </c>
      <c r="CR3412" s="2">
        <v>42460</v>
      </c>
      <c r="CS3412">
        <v>0</v>
      </c>
      <c r="CU3412" t="s">
        <v>109</v>
      </c>
      <c r="CV3412" t="s">
        <v>111</v>
      </c>
      <c r="CW3412">
        <v>41054531300042</v>
      </c>
      <c r="CY3412" t="s">
        <v>112</v>
      </c>
      <c r="CZ3412" t="s">
        <v>113</v>
      </c>
      <c r="DA3412" t="s">
        <v>114</v>
      </c>
      <c r="DB3412" t="s">
        <v>115</v>
      </c>
      <c r="DC3412">
        <v>1</v>
      </c>
    </row>
    <row r="3413" spans="1:107" x14ac:dyDescent="0.2">
      <c r="A3413" t="s">
        <v>108</v>
      </c>
      <c r="B3413">
        <v>0</v>
      </c>
      <c r="D3413" t="s">
        <v>109</v>
      </c>
      <c r="K3413">
        <v>1</v>
      </c>
      <c r="M3413">
        <v>5</v>
      </c>
      <c r="N3413" t="s">
        <v>1112</v>
      </c>
      <c r="O3413">
        <v>0</v>
      </c>
      <c r="V3413">
        <v>6127970</v>
      </c>
      <c r="W3413" s="2">
        <v>42432</v>
      </c>
      <c r="X3413">
        <v>10</v>
      </c>
      <c r="Y3413">
        <v>1</v>
      </c>
      <c r="Z3413">
        <v>1</v>
      </c>
      <c r="AB3413">
        <v>0</v>
      </c>
      <c r="AC3413">
        <v>0</v>
      </c>
      <c r="AD3413" s="2">
        <v>42433</v>
      </c>
      <c r="AE3413" s="3" t="s">
        <v>1113</v>
      </c>
      <c r="AF3413">
        <v>23</v>
      </c>
      <c r="AG3413">
        <v>23</v>
      </c>
      <c r="AH3413" s="3" t="s">
        <v>1124</v>
      </c>
      <c r="AI3413">
        <v>2</v>
      </c>
      <c r="AJ3413">
        <v>2</v>
      </c>
      <c r="AK3413" t="s">
        <v>439</v>
      </c>
      <c r="AL3413">
        <v>1156</v>
      </c>
      <c r="AM3413">
        <v>0.05</v>
      </c>
      <c r="AN3413">
        <v>0.05</v>
      </c>
      <c r="AQ3413">
        <v>454</v>
      </c>
      <c r="AR3413">
        <v>454</v>
      </c>
      <c r="AS3413">
        <v>1156</v>
      </c>
      <c r="AT3413">
        <v>10</v>
      </c>
      <c r="AU3413">
        <v>10</v>
      </c>
      <c r="AV3413">
        <v>0.05</v>
      </c>
      <c r="AW3413">
        <v>0.05</v>
      </c>
      <c r="AZ3413">
        <v>133</v>
      </c>
      <c r="BA3413">
        <v>133</v>
      </c>
      <c r="BB3413" t="s">
        <v>135</v>
      </c>
      <c r="BC3413" t="s">
        <v>1114</v>
      </c>
      <c r="BD3413">
        <v>1</v>
      </c>
      <c r="BF3413" s="2">
        <v>42433</v>
      </c>
      <c r="BG3413" s="3" t="s">
        <v>1076</v>
      </c>
      <c r="BH3413">
        <v>41054531300042</v>
      </c>
      <c r="BJ3413" t="s">
        <v>112</v>
      </c>
      <c r="BK3413" t="s">
        <v>1115</v>
      </c>
      <c r="BL3413" t="s">
        <v>1116</v>
      </c>
      <c r="BN3413" s="2">
        <v>42432</v>
      </c>
      <c r="BO3413">
        <v>3</v>
      </c>
      <c r="BQ3413">
        <v>1409</v>
      </c>
      <c r="BS3413" t="s">
        <v>117</v>
      </c>
      <c r="BT3413">
        <v>13.3</v>
      </c>
      <c r="BV3413">
        <v>27</v>
      </c>
      <c r="BX3413">
        <v>1</v>
      </c>
      <c r="BZ3413">
        <v>34255833500051</v>
      </c>
      <c r="CB3413" t="s">
        <v>112</v>
      </c>
      <c r="CC3413">
        <v>1</v>
      </c>
      <c r="CE3413">
        <v>3</v>
      </c>
      <c r="CG3413">
        <v>41054531300042</v>
      </c>
      <c r="CI3413" t="s">
        <v>109</v>
      </c>
      <c r="CK3413">
        <v>3</v>
      </c>
      <c r="CQ3413" t="s">
        <v>110</v>
      </c>
      <c r="CR3413" s="2">
        <v>42460</v>
      </c>
      <c r="CS3413">
        <v>0</v>
      </c>
      <c r="CU3413" t="s">
        <v>109</v>
      </c>
      <c r="CV3413" t="s">
        <v>111</v>
      </c>
      <c r="CW3413">
        <v>41054531300042</v>
      </c>
      <c r="CY3413" t="s">
        <v>112</v>
      </c>
      <c r="CZ3413" t="s">
        <v>113</v>
      </c>
      <c r="DA3413" t="s">
        <v>114</v>
      </c>
      <c r="DB3413" t="s">
        <v>115</v>
      </c>
      <c r="DC3413">
        <v>1</v>
      </c>
    </row>
    <row r="3414" spans="1:107" x14ac:dyDescent="0.2">
      <c r="A3414" t="s">
        <v>108</v>
      </c>
      <c r="B3414">
        <v>0</v>
      </c>
      <c r="D3414" t="s">
        <v>109</v>
      </c>
      <c r="K3414">
        <v>1</v>
      </c>
      <c r="M3414">
        <v>5</v>
      </c>
      <c r="N3414" t="s">
        <v>1112</v>
      </c>
      <c r="O3414">
        <v>0</v>
      </c>
      <c r="V3414">
        <v>6127970</v>
      </c>
      <c r="W3414" s="2">
        <v>42432</v>
      </c>
      <c r="X3414">
        <v>10</v>
      </c>
      <c r="Y3414">
        <v>1</v>
      </c>
      <c r="Z3414">
        <v>1</v>
      </c>
      <c r="AB3414">
        <v>0</v>
      </c>
      <c r="AC3414">
        <v>0</v>
      </c>
      <c r="AD3414" s="2">
        <v>42434</v>
      </c>
      <c r="AE3414" s="3" t="s">
        <v>1113</v>
      </c>
      <c r="AF3414">
        <v>23</v>
      </c>
      <c r="AG3414">
        <v>23</v>
      </c>
      <c r="AH3414" s="3" t="s">
        <v>1122</v>
      </c>
      <c r="AI3414">
        <v>2</v>
      </c>
      <c r="AJ3414">
        <v>2</v>
      </c>
      <c r="AK3414" t="s">
        <v>440</v>
      </c>
      <c r="AL3414">
        <v>1157</v>
      </c>
      <c r="AM3414">
        <v>5.0000000000000001E-3</v>
      </c>
      <c r="AN3414">
        <v>5.0000000000000001E-3</v>
      </c>
      <c r="AO3414">
        <v>712</v>
      </c>
      <c r="AP3414">
        <v>712</v>
      </c>
      <c r="AQ3414">
        <v>405</v>
      </c>
      <c r="AR3414">
        <v>405</v>
      </c>
      <c r="AS3414">
        <v>1157</v>
      </c>
      <c r="AT3414">
        <v>10</v>
      </c>
      <c r="AU3414">
        <v>10</v>
      </c>
      <c r="AV3414">
        <v>5.0000000000000001E-3</v>
      </c>
      <c r="AW3414">
        <v>5.0000000000000001E-3</v>
      </c>
      <c r="AX3414">
        <v>1168</v>
      </c>
      <c r="AY3414">
        <v>1168</v>
      </c>
      <c r="AZ3414">
        <v>133</v>
      </c>
      <c r="BA3414">
        <v>133</v>
      </c>
      <c r="BB3414" t="s">
        <v>135</v>
      </c>
      <c r="BC3414" t="s">
        <v>1114</v>
      </c>
      <c r="BD3414">
        <v>1</v>
      </c>
      <c r="BF3414" s="2">
        <v>42433</v>
      </c>
      <c r="BG3414" s="3" t="s">
        <v>1076</v>
      </c>
      <c r="BH3414">
        <v>41054531300042</v>
      </c>
      <c r="BJ3414" t="s">
        <v>112</v>
      </c>
      <c r="BK3414" t="s">
        <v>1115</v>
      </c>
      <c r="BL3414" t="s">
        <v>1116</v>
      </c>
      <c r="BN3414" s="2">
        <v>42432</v>
      </c>
      <c r="BO3414">
        <v>3</v>
      </c>
      <c r="BQ3414">
        <v>1409</v>
      </c>
      <c r="BS3414" t="s">
        <v>117</v>
      </c>
      <c r="BT3414">
        <v>13.3</v>
      </c>
      <c r="BV3414">
        <v>27</v>
      </c>
      <c r="BX3414">
        <v>1</v>
      </c>
      <c r="BZ3414">
        <v>34255833500051</v>
      </c>
      <c r="CB3414" t="s">
        <v>112</v>
      </c>
      <c r="CC3414">
        <v>1</v>
      </c>
      <c r="CE3414">
        <v>3</v>
      </c>
      <c r="CG3414">
        <v>41054531300042</v>
      </c>
      <c r="CI3414" t="s">
        <v>109</v>
      </c>
      <c r="CK3414">
        <v>3</v>
      </c>
      <c r="CQ3414" t="s">
        <v>110</v>
      </c>
      <c r="CR3414" s="2">
        <v>42460</v>
      </c>
      <c r="CS3414">
        <v>0</v>
      </c>
      <c r="CU3414" t="s">
        <v>109</v>
      </c>
      <c r="CV3414" t="s">
        <v>111</v>
      </c>
      <c r="CW3414">
        <v>41054531300042</v>
      </c>
      <c r="CY3414" t="s">
        <v>112</v>
      </c>
      <c r="CZ3414" t="s">
        <v>113</v>
      </c>
      <c r="DA3414" t="s">
        <v>114</v>
      </c>
      <c r="DB3414" t="s">
        <v>115</v>
      </c>
      <c r="DC3414">
        <v>1</v>
      </c>
    </row>
    <row r="3415" spans="1:107" x14ac:dyDescent="0.2">
      <c r="A3415" t="s">
        <v>108</v>
      </c>
      <c r="B3415">
        <v>0</v>
      </c>
      <c r="D3415" t="s">
        <v>109</v>
      </c>
      <c r="K3415">
        <v>1</v>
      </c>
      <c r="M3415">
        <v>5</v>
      </c>
      <c r="N3415" t="s">
        <v>1112</v>
      </c>
      <c r="O3415">
        <v>0</v>
      </c>
      <c r="V3415">
        <v>6127970</v>
      </c>
      <c r="W3415" s="2">
        <v>42432</v>
      </c>
      <c r="X3415">
        <v>10</v>
      </c>
      <c r="Y3415">
        <v>1</v>
      </c>
      <c r="Z3415">
        <v>1</v>
      </c>
      <c r="AB3415">
        <v>0</v>
      </c>
      <c r="AC3415">
        <v>0</v>
      </c>
      <c r="AD3415" s="2">
        <v>42434</v>
      </c>
      <c r="AE3415" s="3" t="s">
        <v>1113</v>
      </c>
      <c r="AF3415">
        <v>23</v>
      </c>
      <c r="AG3415">
        <v>23</v>
      </c>
      <c r="AH3415" s="3" t="s">
        <v>1123</v>
      </c>
      <c r="AI3415">
        <v>2</v>
      </c>
      <c r="AJ3415">
        <v>2</v>
      </c>
      <c r="AK3415" t="s">
        <v>441</v>
      </c>
      <c r="AL3415">
        <v>1621</v>
      </c>
      <c r="AM3415">
        <v>0.01</v>
      </c>
      <c r="AN3415">
        <v>0.01</v>
      </c>
      <c r="AO3415">
        <v>712</v>
      </c>
      <c r="AP3415">
        <v>712</v>
      </c>
      <c r="AQ3415">
        <v>151</v>
      </c>
      <c r="AR3415">
        <v>151</v>
      </c>
      <c r="AS3415">
        <v>1621</v>
      </c>
      <c r="AT3415">
        <v>10</v>
      </c>
      <c r="AU3415">
        <v>10</v>
      </c>
      <c r="AV3415">
        <v>0.01</v>
      </c>
      <c r="AW3415">
        <v>0.01</v>
      </c>
      <c r="AX3415">
        <v>1168</v>
      </c>
      <c r="AY3415">
        <v>1168</v>
      </c>
      <c r="AZ3415">
        <v>133</v>
      </c>
      <c r="BA3415">
        <v>133</v>
      </c>
      <c r="BB3415" t="s">
        <v>135</v>
      </c>
      <c r="BC3415" t="s">
        <v>1114</v>
      </c>
      <c r="BD3415">
        <v>1</v>
      </c>
      <c r="BF3415" s="2">
        <v>42433</v>
      </c>
      <c r="BG3415" s="3" t="s">
        <v>1076</v>
      </c>
      <c r="BH3415">
        <v>41054531300042</v>
      </c>
      <c r="BJ3415" t="s">
        <v>112</v>
      </c>
      <c r="BK3415" t="s">
        <v>1115</v>
      </c>
      <c r="BL3415" t="s">
        <v>1116</v>
      </c>
      <c r="BN3415" s="2">
        <v>42432</v>
      </c>
      <c r="BO3415">
        <v>3</v>
      </c>
      <c r="BQ3415">
        <v>1409</v>
      </c>
      <c r="BS3415" t="s">
        <v>117</v>
      </c>
      <c r="BT3415">
        <v>13.3</v>
      </c>
      <c r="BV3415">
        <v>27</v>
      </c>
      <c r="BX3415">
        <v>1</v>
      </c>
      <c r="BZ3415">
        <v>34255833500051</v>
      </c>
      <c r="CB3415" t="s">
        <v>112</v>
      </c>
      <c r="CC3415">
        <v>1</v>
      </c>
      <c r="CE3415">
        <v>3</v>
      </c>
      <c r="CG3415">
        <v>41054531300042</v>
      </c>
      <c r="CI3415" t="s">
        <v>109</v>
      </c>
      <c r="CK3415">
        <v>3</v>
      </c>
      <c r="CQ3415" t="s">
        <v>110</v>
      </c>
      <c r="CR3415" s="2">
        <v>42460</v>
      </c>
      <c r="CS3415">
        <v>0</v>
      </c>
      <c r="CU3415" t="s">
        <v>109</v>
      </c>
      <c r="CV3415" t="s">
        <v>111</v>
      </c>
      <c r="CW3415">
        <v>41054531300042</v>
      </c>
      <c r="CY3415" t="s">
        <v>112</v>
      </c>
      <c r="CZ3415" t="s">
        <v>113</v>
      </c>
      <c r="DA3415" t="s">
        <v>114</v>
      </c>
      <c r="DB3415" t="s">
        <v>115</v>
      </c>
      <c r="DC3415">
        <v>1</v>
      </c>
    </row>
    <row r="3416" spans="1:107" x14ac:dyDescent="0.2">
      <c r="A3416" t="s">
        <v>108</v>
      </c>
      <c r="B3416">
        <v>0</v>
      </c>
      <c r="D3416" t="s">
        <v>109</v>
      </c>
      <c r="K3416">
        <v>1</v>
      </c>
      <c r="M3416">
        <v>5</v>
      </c>
      <c r="N3416" t="s">
        <v>1112</v>
      </c>
      <c r="O3416">
        <v>0</v>
      </c>
      <c r="V3416">
        <v>6127970</v>
      </c>
      <c r="W3416" s="2">
        <v>42432</v>
      </c>
      <c r="X3416">
        <v>10</v>
      </c>
      <c r="Y3416">
        <v>1</v>
      </c>
      <c r="Z3416">
        <v>1</v>
      </c>
      <c r="AB3416">
        <v>0</v>
      </c>
      <c r="AC3416">
        <v>0</v>
      </c>
      <c r="AD3416" s="2">
        <v>42436</v>
      </c>
      <c r="AE3416" s="3" t="s">
        <v>1113</v>
      </c>
      <c r="AF3416">
        <v>23</v>
      </c>
      <c r="AG3416">
        <v>23</v>
      </c>
      <c r="AH3416" s="3" t="s">
        <v>1141</v>
      </c>
      <c r="AI3416">
        <v>2</v>
      </c>
      <c r="AJ3416">
        <v>2</v>
      </c>
      <c r="AK3416" t="s">
        <v>442</v>
      </c>
      <c r="AL3416">
        <v>7074</v>
      </c>
      <c r="AM3416">
        <v>2.5000000000000001E-3</v>
      </c>
      <c r="AN3416">
        <v>2.5000000000000001E-3</v>
      </c>
      <c r="AO3416">
        <v>711</v>
      </c>
      <c r="AP3416">
        <v>711</v>
      </c>
      <c r="AQ3416">
        <v>431</v>
      </c>
      <c r="AR3416">
        <v>431</v>
      </c>
      <c r="AS3416">
        <v>7074</v>
      </c>
      <c r="AT3416">
        <v>10</v>
      </c>
      <c r="AU3416">
        <v>10</v>
      </c>
      <c r="AV3416">
        <v>2.5000000000000001E-3</v>
      </c>
      <c r="AW3416">
        <v>2.5000000000000001E-3</v>
      </c>
      <c r="AX3416">
        <v>2675</v>
      </c>
      <c r="AY3416">
        <v>2675</v>
      </c>
      <c r="AZ3416">
        <v>133</v>
      </c>
      <c r="BA3416">
        <v>133</v>
      </c>
      <c r="BB3416" t="s">
        <v>135</v>
      </c>
      <c r="BC3416" t="s">
        <v>1114</v>
      </c>
      <c r="BD3416">
        <v>1</v>
      </c>
      <c r="BF3416" s="2">
        <v>42433</v>
      </c>
      <c r="BG3416" s="3" t="s">
        <v>1076</v>
      </c>
      <c r="BH3416">
        <v>41054531300042</v>
      </c>
      <c r="BJ3416" t="s">
        <v>112</v>
      </c>
      <c r="BK3416" t="s">
        <v>1115</v>
      </c>
      <c r="BL3416" t="s">
        <v>1116</v>
      </c>
      <c r="BN3416" s="2">
        <v>42432</v>
      </c>
      <c r="BO3416">
        <v>3</v>
      </c>
      <c r="BQ3416">
        <v>1409</v>
      </c>
      <c r="BS3416" t="s">
        <v>117</v>
      </c>
      <c r="BT3416">
        <v>13.3</v>
      </c>
      <c r="BV3416">
        <v>27</v>
      </c>
      <c r="BX3416">
        <v>1</v>
      </c>
      <c r="BZ3416">
        <v>34255833500051</v>
      </c>
      <c r="CB3416" t="s">
        <v>112</v>
      </c>
      <c r="CC3416">
        <v>1</v>
      </c>
      <c r="CE3416">
        <v>3</v>
      </c>
      <c r="CG3416">
        <v>41054531300042</v>
      </c>
      <c r="CI3416" t="s">
        <v>109</v>
      </c>
      <c r="CK3416">
        <v>3</v>
      </c>
      <c r="CQ3416" t="s">
        <v>110</v>
      </c>
      <c r="CR3416" s="2">
        <v>42460</v>
      </c>
      <c r="CS3416">
        <v>0</v>
      </c>
      <c r="CU3416" t="s">
        <v>109</v>
      </c>
      <c r="CV3416" t="s">
        <v>111</v>
      </c>
      <c r="CW3416">
        <v>41054531300042</v>
      </c>
      <c r="CY3416" t="s">
        <v>112</v>
      </c>
      <c r="CZ3416" t="s">
        <v>113</v>
      </c>
      <c r="DA3416" t="s">
        <v>114</v>
      </c>
      <c r="DB3416" t="s">
        <v>115</v>
      </c>
      <c r="DC3416">
        <v>1</v>
      </c>
    </row>
    <row r="3417" spans="1:107" x14ac:dyDescent="0.2">
      <c r="A3417" t="s">
        <v>108</v>
      </c>
      <c r="B3417">
        <v>0</v>
      </c>
      <c r="D3417" t="s">
        <v>109</v>
      </c>
      <c r="K3417">
        <v>1</v>
      </c>
      <c r="M3417">
        <v>5</v>
      </c>
      <c r="N3417" t="s">
        <v>1112</v>
      </c>
      <c r="O3417">
        <v>0</v>
      </c>
      <c r="V3417">
        <v>6127970</v>
      </c>
      <c r="W3417" s="2">
        <v>42432</v>
      </c>
      <c r="X3417">
        <v>10</v>
      </c>
      <c r="Y3417">
        <v>1</v>
      </c>
      <c r="Z3417">
        <v>1</v>
      </c>
      <c r="AB3417">
        <v>0</v>
      </c>
      <c r="AC3417">
        <v>0</v>
      </c>
      <c r="AD3417" s="2">
        <v>42433</v>
      </c>
      <c r="AE3417" s="3" t="s">
        <v>1113</v>
      </c>
      <c r="AF3417">
        <v>23</v>
      </c>
      <c r="AG3417">
        <v>23</v>
      </c>
      <c r="AH3417" s="3" t="s">
        <v>1120</v>
      </c>
      <c r="AI3417">
        <v>2</v>
      </c>
      <c r="AJ3417">
        <v>2</v>
      </c>
      <c r="AK3417" t="s">
        <v>444</v>
      </c>
      <c r="AL3417">
        <v>1480</v>
      </c>
      <c r="AM3417">
        <v>0.06</v>
      </c>
      <c r="AN3417">
        <v>0.06</v>
      </c>
      <c r="AQ3417">
        <v>454</v>
      </c>
      <c r="AR3417">
        <v>454</v>
      </c>
      <c r="AS3417">
        <v>1480</v>
      </c>
      <c r="AT3417">
        <v>10</v>
      </c>
      <c r="AU3417">
        <v>10</v>
      </c>
      <c r="AV3417">
        <v>0.06</v>
      </c>
      <c r="AW3417">
        <v>0.06</v>
      </c>
      <c r="AZ3417">
        <v>133</v>
      </c>
      <c r="BA3417">
        <v>133</v>
      </c>
      <c r="BB3417" t="s">
        <v>135</v>
      </c>
      <c r="BC3417" t="s">
        <v>1114</v>
      </c>
      <c r="BD3417">
        <v>1</v>
      </c>
      <c r="BF3417" s="2">
        <v>42433</v>
      </c>
      <c r="BG3417" s="3" t="s">
        <v>1076</v>
      </c>
      <c r="BH3417">
        <v>41054531300042</v>
      </c>
      <c r="BJ3417" t="s">
        <v>112</v>
      </c>
      <c r="BK3417" t="s">
        <v>1115</v>
      </c>
      <c r="BL3417" t="s">
        <v>1116</v>
      </c>
      <c r="BN3417" s="2">
        <v>42432</v>
      </c>
      <c r="BO3417">
        <v>3</v>
      </c>
      <c r="BQ3417">
        <v>1409</v>
      </c>
      <c r="BS3417" t="s">
        <v>117</v>
      </c>
      <c r="BT3417">
        <v>13.3</v>
      </c>
      <c r="BV3417">
        <v>27</v>
      </c>
      <c r="BX3417">
        <v>1</v>
      </c>
      <c r="BZ3417">
        <v>34255833500051</v>
      </c>
      <c r="CB3417" t="s">
        <v>112</v>
      </c>
      <c r="CC3417">
        <v>1</v>
      </c>
      <c r="CE3417">
        <v>3</v>
      </c>
      <c r="CG3417">
        <v>41054531300042</v>
      </c>
      <c r="CI3417" t="s">
        <v>109</v>
      </c>
      <c r="CK3417">
        <v>3</v>
      </c>
      <c r="CQ3417" t="s">
        <v>110</v>
      </c>
      <c r="CR3417" s="2">
        <v>42460</v>
      </c>
      <c r="CS3417">
        <v>0</v>
      </c>
      <c r="CU3417" t="s">
        <v>109</v>
      </c>
      <c r="CV3417" t="s">
        <v>111</v>
      </c>
      <c r="CW3417">
        <v>41054531300042</v>
      </c>
      <c r="CY3417" t="s">
        <v>112</v>
      </c>
      <c r="CZ3417" t="s">
        <v>113</v>
      </c>
      <c r="DA3417" t="s">
        <v>114</v>
      </c>
      <c r="DB3417" t="s">
        <v>115</v>
      </c>
      <c r="DC3417">
        <v>1</v>
      </c>
    </row>
    <row r="3418" spans="1:107" x14ac:dyDescent="0.2">
      <c r="A3418" t="s">
        <v>108</v>
      </c>
      <c r="B3418">
        <v>0</v>
      </c>
      <c r="D3418" t="s">
        <v>109</v>
      </c>
      <c r="K3418">
        <v>1</v>
      </c>
      <c r="M3418">
        <v>5</v>
      </c>
      <c r="N3418" t="s">
        <v>1112</v>
      </c>
      <c r="O3418">
        <v>0</v>
      </c>
      <c r="V3418">
        <v>6127970</v>
      </c>
      <c r="W3418" s="2">
        <v>42432</v>
      </c>
      <c r="X3418">
        <v>10</v>
      </c>
      <c r="Y3418">
        <v>1</v>
      </c>
      <c r="Z3418">
        <v>1</v>
      </c>
      <c r="AB3418">
        <v>0</v>
      </c>
      <c r="AC3418">
        <v>0</v>
      </c>
      <c r="AD3418" s="2">
        <v>42434</v>
      </c>
      <c r="AE3418" s="3" t="s">
        <v>1113</v>
      </c>
      <c r="AF3418">
        <v>23</v>
      </c>
      <c r="AG3418">
        <v>23</v>
      </c>
      <c r="AH3418" s="3" t="s">
        <v>1122</v>
      </c>
      <c r="AI3418">
        <v>2</v>
      </c>
      <c r="AJ3418">
        <v>2</v>
      </c>
      <c r="AK3418" t="s">
        <v>445</v>
      </c>
      <c r="AL3418">
        <v>1679</v>
      </c>
      <c r="AM3418">
        <v>5.0000000000000001E-3</v>
      </c>
      <c r="AN3418">
        <v>5.0000000000000001E-3</v>
      </c>
      <c r="AO3418">
        <v>712</v>
      </c>
      <c r="AP3418">
        <v>712</v>
      </c>
      <c r="AQ3418">
        <v>405</v>
      </c>
      <c r="AR3418">
        <v>405</v>
      </c>
      <c r="AS3418">
        <v>1679</v>
      </c>
      <c r="AT3418">
        <v>10</v>
      </c>
      <c r="AU3418">
        <v>10</v>
      </c>
      <c r="AV3418">
        <v>5.0000000000000001E-3</v>
      </c>
      <c r="AW3418">
        <v>5.0000000000000001E-3</v>
      </c>
      <c r="AX3418">
        <v>1168</v>
      </c>
      <c r="AY3418">
        <v>1168</v>
      </c>
      <c r="AZ3418">
        <v>133</v>
      </c>
      <c r="BA3418">
        <v>133</v>
      </c>
      <c r="BB3418" t="s">
        <v>135</v>
      </c>
      <c r="BC3418" t="s">
        <v>1114</v>
      </c>
      <c r="BD3418">
        <v>1</v>
      </c>
      <c r="BF3418" s="2">
        <v>42433</v>
      </c>
      <c r="BG3418" s="3" t="s">
        <v>1076</v>
      </c>
      <c r="BH3418">
        <v>41054531300042</v>
      </c>
      <c r="BJ3418" t="s">
        <v>112</v>
      </c>
      <c r="BK3418" t="s">
        <v>1115</v>
      </c>
      <c r="BL3418" t="s">
        <v>1116</v>
      </c>
      <c r="BN3418" s="2">
        <v>42432</v>
      </c>
      <c r="BO3418">
        <v>3</v>
      </c>
      <c r="BQ3418">
        <v>1409</v>
      </c>
      <c r="BS3418" t="s">
        <v>117</v>
      </c>
      <c r="BT3418">
        <v>13.3</v>
      </c>
      <c r="BV3418">
        <v>27</v>
      </c>
      <c r="BX3418">
        <v>1</v>
      </c>
      <c r="BZ3418">
        <v>34255833500051</v>
      </c>
      <c r="CB3418" t="s">
        <v>112</v>
      </c>
      <c r="CC3418">
        <v>1</v>
      </c>
      <c r="CE3418">
        <v>3</v>
      </c>
      <c r="CG3418">
        <v>41054531300042</v>
      </c>
      <c r="CI3418" t="s">
        <v>109</v>
      </c>
      <c r="CK3418">
        <v>3</v>
      </c>
      <c r="CQ3418" t="s">
        <v>110</v>
      </c>
      <c r="CR3418" s="2">
        <v>42460</v>
      </c>
      <c r="CS3418">
        <v>0</v>
      </c>
      <c r="CU3418" t="s">
        <v>109</v>
      </c>
      <c r="CV3418" t="s">
        <v>111</v>
      </c>
      <c r="CW3418">
        <v>41054531300042</v>
      </c>
      <c r="CY3418" t="s">
        <v>112</v>
      </c>
      <c r="CZ3418" t="s">
        <v>113</v>
      </c>
      <c r="DA3418" t="s">
        <v>114</v>
      </c>
      <c r="DB3418" t="s">
        <v>115</v>
      </c>
      <c r="DC3418">
        <v>1</v>
      </c>
    </row>
    <row r="3419" spans="1:107" x14ac:dyDescent="0.2">
      <c r="A3419" t="s">
        <v>108</v>
      </c>
      <c r="B3419">
        <v>0</v>
      </c>
      <c r="D3419" t="s">
        <v>109</v>
      </c>
      <c r="K3419">
        <v>1</v>
      </c>
      <c r="M3419">
        <v>5</v>
      </c>
      <c r="N3419" t="s">
        <v>1112</v>
      </c>
      <c r="O3419">
        <v>0</v>
      </c>
      <c r="V3419">
        <v>6127970</v>
      </c>
      <c r="W3419" s="2">
        <v>42432</v>
      </c>
      <c r="X3419">
        <v>10</v>
      </c>
      <c r="Y3419">
        <v>1</v>
      </c>
      <c r="Z3419">
        <v>1</v>
      </c>
      <c r="AB3419">
        <v>0</v>
      </c>
      <c r="AC3419">
        <v>0</v>
      </c>
      <c r="AD3419" s="2">
        <v>42434</v>
      </c>
      <c r="AE3419" s="3" t="s">
        <v>1113</v>
      </c>
      <c r="AF3419">
        <v>23</v>
      </c>
      <c r="AG3419">
        <v>23</v>
      </c>
      <c r="AH3419" s="3" t="s">
        <v>1122</v>
      </c>
      <c r="AI3419">
        <v>2</v>
      </c>
      <c r="AJ3419">
        <v>2</v>
      </c>
      <c r="AK3419" t="s">
        <v>446</v>
      </c>
      <c r="AL3419">
        <v>1159</v>
      </c>
      <c r="AM3419">
        <v>5.0000000000000001E-3</v>
      </c>
      <c r="AN3419">
        <v>5.0000000000000001E-3</v>
      </c>
      <c r="AO3419">
        <v>712</v>
      </c>
      <c r="AP3419">
        <v>712</v>
      </c>
      <c r="AQ3419">
        <v>405</v>
      </c>
      <c r="AR3419">
        <v>405</v>
      </c>
      <c r="AS3419">
        <v>1159</v>
      </c>
      <c r="AT3419">
        <v>10</v>
      </c>
      <c r="AU3419">
        <v>10</v>
      </c>
      <c r="AV3419">
        <v>5.0000000000000001E-3</v>
      </c>
      <c r="AW3419">
        <v>5.0000000000000001E-3</v>
      </c>
      <c r="AX3419">
        <v>1168</v>
      </c>
      <c r="AY3419">
        <v>1168</v>
      </c>
      <c r="AZ3419">
        <v>133</v>
      </c>
      <c r="BA3419">
        <v>133</v>
      </c>
      <c r="BB3419" t="s">
        <v>135</v>
      </c>
      <c r="BC3419" t="s">
        <v>1114</v>
      </c>
      <c r="BD3419">
        <v>1</v>
      </c>
      <c r="BF3419" s="2">
        <v>42433</v>
      </c>
      <c r="BG3419" s="3" t="s">
        <v>1076</v>
      </c>
      <c r="BH3419">
        <v>41054531300042</v>
      </c>
      <c r="BJ3419" t="s">
        <v>112</v>
      </c>
      <c r="BK3419" t="s">
        <v>1115</v>
      </c>
      <c r="BL3419" t="s">
        <v>1116</v>
      </c>
      <c r="BN3419" s="2">
        <v>42432</v>
      </c>
      <c r="BO3419">
        <v>3</v>
      </c>
      <c r="BQ3419">
        <v>1409</v>
      </c>
      <c r="BS3419" t="s">
        <v>117</v>
      </c>
      <c r="BT3419">
        <v>13.3</v>
      </c>
      <c r="BV3419">
        <v>27</v>
      </c>
      <c r="BX3419">
        <v>1</v>
      </c>
      <c r="BZ3419">
        <v>34255833500051</v>
      </c>
      <c r="CB3419" t="s">
        <v>112</v>
      </c>
      <c r="CC3419">
        <v>1</v>
      </c>
      <c r="CE3419">
        <v>3</v>
      </c>
      <c r="CG3419">
        <v>41054531300042</v>
      </c>
      <c r="CI3419" t="s">
        <v>109</v>
      </c>
      <c r="CK3419">
        <v>3</v>
      </c>
      <c r="CQ3419" t="s">
        <v>110</v>
      </c>
      <c r="CR3419" s="2">
        <v>42460</v>
      </c>
      <c r="CS3419">
        <v>0</v>
      </c>
      <c r="CU3419" t="s">
        <v>109</v>
      </c>
      <c r="CV3419" t="s">
        <v>111</v>
      </c>
      <c r="CW3419">
        <v>41054531300042</v>
      </c>
      <c r="CY3419" t="s">
        <v>112</v>
      </c>
      <c r="CZ3419" t="s">
        <v>113</v>
      </c>
      <c r="DA3419" t="s">
        <v>114</v>
      </c>
      <c r="DB3419" t="s">
        <v>115</v>
      </c>
      <c r="DC3419">
        <v>1</v>
      </c>
    </row>
    <row r="3420" spans="1:107" x14ac:dyDescent="0.2">
      <c r="A3420" t="s">
        <v>108</v>
      </c>
      <c r="B3420">
        <v>0</v>
      </c>
      <c r="D3420" t="s">
        <v>109</v>
      </c>
      <c r="K3420">
        <v>1</v>
      </c>
      <c r="M3420">
        <v>5</v>
      </c>
      <c r="N3420" t="s">
        <v>1112</v>
      </c>
      <c r="O3420">
        <v>0</v>
      </c>
      <c r="V3420">
        <v>6127970</v>
      </c>
      <c r="W3420" s="2">
        <v>42432</v>
      </c>
      <c r="X3420">
        <v>10</v>
      </c>
      <c r="Y3420">
        <v>2</v>
      </c>
      <c r="Z3420">
        <v>2</v>
      </c>
      <c r="AB3420">
        <v>0</v>
      </c>
      <c r="AC3420">
        <v>0</v>
      </c>
      <c r="AD3420" s="2">
        <v>42434</v>
      </c>
      <c r="AE3420" s="3" t="s">
        <v>1113</v>
      </c>
      <c r="AF3420">
        <v>23</v>
      </c>
      <c r="AG3420">
        <v>23</v>
      </c>
      <c r="AH3420" s="3" t="s">
        <v>1122</v>
      </c>
      <c r="AI3420">
        <v>2</v>
      </c>
      <c r="AJ3420">
        <v>2</v>
      </c>
      <c r="AK3420" t="s">
        <v>447</v>
      </c>
      <c r="AL3420">
        <v>1360</v>
      </c>
      <c r="AM3420">
        <v>5.0000000000000001E-3</v>
      </c>
      <c r="AN3420">
        <v>5.0000000000000001E-3</v>
      </c>
      <c r="AO3420">
        <v>712</v>
      </c>
      <c r="AP3420">
        <v>712</v>
      </c>
      <c r="AQ3420">
        <v>405</v>
      </c>
      <c r="AR3420">
        <v>405</v>
      </c>
      <c r="AS3420">
        <v>1360</v>
      </c>
      <c r="AT3420">
        <v>10</v>
      </c>
      <c r="AU3420">
        <v>10</v>
      </c>
      <c r="AV3420">
        <v>5.0000000000000001E-3</v>
      </c>
      <c r="AW3420">
        <v>5.0000000000000001E-3</v>
      </c>
      <c r="AX3420">
        <v>1168</v>
      </c>
      <c r="AY3420">
        <v>1168</v>
      </c>
      <c r="AZ3420">
        <v>133</v>
      </c>
      <c r="BA3420">
        <v>133</v>
      </c>
      <c r="BB3420" t="s">
        <v>135</v>
      </c>
      <c r="BC3420" t="s">
        <v>1114</v>
      </c>
      <c r="BD3420">
        <v>1</v>
      </c>
      <c r="BF3420" s="2">
        <v>42433</v>
      </c>
      <c r="BG3420" s="3" t="s">
        <v>1076</v>
      </c>
      <c r="BH3420">
        <v>41054531300042</v>
      </c>
      <c r="BJ3420" t="s">
        <v>112</v>
      </c>
      <c r="BK3420" t="s">
        <v>1115</v>
      </c>
      <c r="BL3420" t="s">
        <v>1116</v>
      </c>
      <c r="BN3420" s="2">
        <v>42432</v>
      </c>
      <c r="BO3420">
        <v>3</v>
      </c>
      <c r="BQ3420">
        <v>1409</v>
      </c>
      <c r="BS3420" t="s">
        <v>117</v>
      </c>
      <c r="BT3420">
        <v>13.3</v>
      </c>
      <c r="BV3420">
        <v>27</v>
      </c>
      <c r="BX3420">
        <v>1</v>
      </c>
      <c r="BZ3420">
        <v>34255833500051</v>
      </c>
      <c r="CB3420" t="s">
        <v>112</v>
      </c>
      <c r="CC3420">
        <v>1</v>
      </c>
      <c r="CE3420">
        <v>3</v>
      </c>
      <c r="CG3420">
        <v>41054531300042</v>
      </c>
      <c r="CI3420" t="s">
        <v>109</v>
      </c>
      <c r="CK3420">
        <v>3</v>
      </c>
      <c r="CQ3420" t="s">
        <v>110</v>
      </c>
      <c r="CR3420" s="2">
        <v>42460</v>
      </c>
      <c r="CS3420">
        <v>0</v>
      </c>
      <c r="CU3420" t="s">
        <v>109</v>
      </c>
      <c r="CV3420" t="s">
        <v>111</v>
      </c>
      <c r="CW3420">
        <v>41054531300042</v>
      </c>
      <c r="CY3420" t="s">
        <v>112</v>
      </c>
      <c r="CZ3420" t="s">
        <v>113</v>
      </c>
      <c r="DA3420" t="s">
        <v>114</v>
      </c>
      <c r="DB3420" t="s">
        <v>115</v>
      </c>
      <c r="DC3420">
        <v>1</v>
      </c>
    </row>
    <row r="3421" spans="1:107" x14ac:dyDescent="0.2">
      <c r="A3421" t="s">
        <v>108</v>
      </c>
      <c r="B3421">
        <v>0</v>
      </c>
      <c r="D3421" t="s">
        <v>109</v>
      </c>
      <c r="K3421">
        <v>1</v>
      </c>
      <c r="M3421">
        <v>5</v>
      </c>
      <c r="N3421" t="s">
        <v>1112</v>
      </c>
      <c r="O3421">
        <v>0</v>
      </c>
      <c r="V3421">
        <v>6127970</v>
      </c>
      <c r="W3421" s="2">
        <v>42432</v>
      </c>
      <c r="X3421">
        <v>10</v>
      </c>
      <c r="Y3421">
        <v>2</v>
      </c>
      <c r="Z3421">
        <v>2</v>
      </c>
      <c r="AB3421">
        <v>0</v>
      </c>
      <c r="AC3421">
        <v>0</v>
      </c>
      <c r="AD3421" s="2">
        <v>42434</v>
      </c>
      <c r="AE3421" s="3" t="s">
        <v>1113</v>
      </c>
      <c r="AF3421">
        <v>23</v>
      </c>
      <c r="AG3421">
        <v>23</v>
      </c>
      <c r="AH3421" s="3" t="s">
        <v>1122</v>
      </c>
      <c r="AI3421">
        <v>2</v>
      </c>
      <c r="AJ3421">
        <v>2</v>
      </c>
      <c r="AK3421" t="s">
        <v>448</v>
      </c>
      <c r="AL3421">
        <v>2929</v>
      </c>
      <c r="AM3421">
        <v>0.05</v>
      </c>
      <c r="AN3421">
        <v>0.05</v>
      </c>
      <c r="AO3421">
        <v>712</v>
      </c>
      <c r="AP3421">
        <v>712</v>
      </c>
      <c r="AQ3421">
        <v>405</v>
      </c>
      <c r="AR3421">
        <v>405</v>
      </c>
      <c r="AS3421">
        <v>2929</v>
      </c>
      <c r="AT3421">
        <v>10</v>
      </c>
      <c r="AU3421">
        <v>10</v>
      </c>
      <c r="AV3421">
        <v>0.05</v>
      </c>
      <c r="AW3421">
        <v>0.05</v>
      </c>
      <c r="AX3421">
        <v>1168</v>
      </c>
      <c r="AY3421">
        <v>1168</v>
      </c>
      <c r="AZ3421">
        <v>133</v>
      </c>
      <c r="BA3421">
        <v>133</v>
      </c>
      <c r="BB3421" t="s">
        <v>135</v>
      </c>
      <c r="BC3421" t="s">
        <v>1114</v>
      </c>
      <c r="BD3421">
        <v>1</v>
      </c>
      <c r="BF3421" s="2">
        <v>42433</v>
      </c>
      <c r="BG3421" s="3" t="s">
        <v>1076</v>
      </c>
      <c r="BH3421">
        <v>41054531300042</v>
      </c>
      <c r="BJ3421" t="s">
        <v>112</v>
      </c>
      <c r="BK3421" t="s">
        <v>1115</v>
      </c>
      <c r="BL3421" t="s">
        <v>1116</v>
      </c>
      <c r="BN3421" s="2">
        <v>42432</v>
      </c>
      <c r="BO3421">
        <v>3</v>
      </c>
      <c r="BQ3421">
        <v>1409</v>
      </c>
      <c r="BS3421" t="s">
        <v>117</v>
      </c>
      <c r="BT3421">
        <v>13.3</v>
      </c>
      <c r="BV3421">
        <v>27</v>
      </c>
      <c r="BX3421">
        <v>1</v>
      </c>
      <c r="BZ3421">
        <v>34255833500051</v>
      </c>
      <c r="CB3421" t="s">
        <v>112</v>
      </c>
      <c r="CC3421">
        <v>1</v>
      </c>
      <c r="CE3421">
        <v>3</v>
      </c>
      <c r="CG3421">
        <v>41054531300042</v>
      </c>
      <c r="CI3421" t="s">
        <v>109</v>
      </c>
      <c r="CK3421">
        <v>3</v>
      </c>
      <c r="CQ3421" t="s">
        <v>110</v>
      </c>
      <c r="CR3421" s="2">
        <v>42460</v>
      </c>
      <c r="CS3421">
        <v>0</v>
      </c>
      <c r="CU3421" t="s">
        <v>109</v>
      </c>
      <c r="CV3421" t="s">
        <v>111</v>
      </c>
      <c r="CW3421">
        <v>41054531300042</v>
      </c>
      <c r="CY3421" t="s">
        <v>112</v>
      </c>
      <c r="CZ3421" t="s">
        <v>113</v>
      </c>
      <c r="DA3421" t="s">
        <v>114</v>
      </c>
      <c r="DB3421" t="s">
        <v>115</v>
      </c>
      <c r="DC3421">
        <v>1</v>
      </c>
    </row>
    <row r="3422" spans="1:107" x14ac:dyDescent="0.2">
      <c r="A3422" t="s">
        <v>108</v>
      </c>
      <c r="B3422">
        <v>0</v>
      </c>
      <c r="D3422" t="s">
        <v>109</v>
      </c>
      <c r="K3422">
        <v>1</v>
      </c>
      <c r="M3422">
        <v>5</v>
      </c>
      <c r="N3422" t="s">
        <v>1112</v>
      </c>
      <c r="O3422">
        <v>0</v>
      </c>
      <c r="V3422">
        <v>6127970</v>
      </c>
      <c r="W3422" s="2">
        <v>42432</v>
      </c>
      <c r="X3422">
        <v>10</v>
      </c>
      <c r="Y3422">
        <v>1</v>
      </c>
      <c r="Z3422">
        <v>1</v>
      </c>
      <c r="AB3422">
        <v>0</v>
      </c>
      <c r="AC3422">
        <v>0</v>
      </c>
      <c r="AD3422" s="2">
        <v>42433</v>
      </c>
      <c r="AE3422" s="3" t="s">
        <v>1113</v>
      </c>
      <c r="AF3422">
        <v>23</v>
      </c>
      <c r="AG3422">
        <v>23</v>
      </c>
      <c r="AH3422" s="3" t="s">
        <v>1117</v>
      </c>
      <c r="AI3422">
        <v>2</v>
      </c>
      <c r="AJ3422">
        <v>2</v>
      </c>
      <c r="AK3422" t="s">
        <v>449</v>
      </c>
      <c r="AL3422">
        <v>1168</v>
      </c>
      <c r="AM3422">
        <v>5</v>
      </c>
      <c r="AN3422">
        <v>5</v>
      </c>
      <c r="AQ3422">
        <v>356</v>
      </c>
      <c r="AR3422">
        <v>356</v>
      </c>
      <c r="AS3422">
        <v>1168</v>
      </c>
      <c r="AT3422">
        <v>10</v>
      </c>
      <c r="AU3422">
        <v>10</v>
      </c>
      <c r="AV3422">
        <v>5</v>
      </c>
      <c r="AW3422">
        <v>5</v>
      </c>
      <c r="AZ3422">
        <v>133</v>
      </c>
      <c r="BA3422">
        <v>133</v>
      </c>
      <c r="BB3422" t="s">
        <v>135</v>
      </c>
      <c r="BC3422" t="s">
        <v>1114</v>
      </c>
      <c r="BD3422">
        <v>1</v>
      </c>
      <c r="BF3422" s="2">
        <v>42433</v>
      </c>
      <c r="BG3422" s="3" t="s">
        <v>1076</v>
      </c>
      <c r="BH3422">
        <v>41054531300042</v>
      </c>
      <c r="BJ3422" t="s">
        <v>112</v>
      </c>
      <c r="BK3422" t="s">
        <v>1115</v>
      </c>
      <c r="BL3422" t="s">
        <v>1116</v>
      </c>
      <c r="BN3422" s="2">
        <v>42432</v>
      </c>
      <c r="BO3422">
        <v>3</v>
      </c>
      <c r="BQ3422">
        <v>1409</v>
      </c>
      <c r="BS3422" t="s">
        <v>117</v>
      </c>
      <c r="BT3422">
        <v>13.3</v>
      </c>
      <c r="BV3422">
        <v>27</v>
      </c>
      <c r="BX3422">
        <v>1</v>
      </c>
      <c r="BZ3422">
        <v>34255833500051</v>
      </c>
      <c r="CB3422" t="s">
        <v>112</v>
      </c>
      <c r="CC3422">
        <v>1</v>
      </c>
      <c r="CE3422">
        <v>3</v>
      </c>
      <c r="CG3422">
        <v>41054531300042</v>
      </c>
      <c r="CI3422" t="s">
        <v>109</v>
      </c>
      <c r="CK3422">
        <v>3</v>
      </c>
      <c r="CQ3422" t="s">
        <v>110</v>
      </c>
      <c r="CR3422" s="2">
        <v>42460</v>
      </c>
      <c r="CS3422">
        <v>0</v>
      </c>
      <c r="CU3422" t="s">
        <v>109</v>
      </c>
      <c r="CV3422" t="s">
        <v>111</v>
      </c>
      <c r="CW3422">
        <v>41054531300042</v>
      </c>
      <c r="CY3422" t="s">
        <v>112</v>
      </c>
      <c r="CZ3422" t="s">
        <v>113</v>
      </c>
      <c r="DA3422" t="s">
        <v>114</v>
      </c>
      <c r="DB3422" t="s">
        <v>115</v>
      </c>
      <c r="DC3422">
        <v>1</v>
      </c>
    </row>
    <row r="3423" spans="1:107" x14ac:dyDescent="0.2">
      <c r="A3423" t="s">
        <v>108</v>
      </c>
      <c r="B3423">
        <v>0</v>
      </c>
      <c r="D3423" t="s">
        <v>109</v>
      </c>
      <c r="K3423">
        <v>1</v>
      </c>
      <c r="M3423">
        <v>5</v>
      </c>
      <c r="N3423" t="s">
        <v>1112</v>
      </c>
      <c r="O3423">
        <v>0</v>
      </c>
      <c r="V3423">
        <v>6127970</v>
      </c>
      <c r="W3423" s="2">
        <v>42432</v>
      </c>
      <c r="X3423">
        <v>10</v>
      </c>
      <c r="Y3423">
        <v>1</v>
      </c>
      <c r="Z3423">
        <v>1</v>
      </c>
      <c r="AB3423">
        <v>0</v>
      </c>
      <c r="AC3423">
        <v>0</v>
      </c>
      <c r="AD3423" s="2">
        <v>42433</v>
      </c>
      <c r="AE3423" s="3" t="s">
        <v>1113</v>
      </c>
      <c r="AF3423">
        <v>23</v>
      </c>
      <c r="AG3423">
        <v>23</v>
      </c>
      <c r="AH3423" s="3" t="s">
        <v>1120</v>
      </c>
      <c r="AI3423">
        <v>2</v>
      </c>
      <c r="AJ3423">
        <v>2</v>
      </c>
      <c r="AK3423" t="s">
        <v>450</v>
      </c>
      <c r="AL3423">
        <v>2981</v>
      </c>
      <c r="AM3423">
        <v>0.05</v>
      </c>
      <c r="AN3423">
        <v>0.05</v>
      </c>
      <c r="AQ3423">
        <v>454</v>
      </c>
      <c r="AR3423">
        <v>454</v>
      </c>
      <c r="AS3423">
        <v>2981</v>
      </c>
      <c r="AT3423">
        <v>10</v>
      </c>
      <c r="AU3423">
        <v>10</v>
      </c>
      <c r="AV3423">
        <v>0.05</v>
      </c>
      <c r="AW3423">
        <v>0.05</v>
      </c>
      <c r="AZ3423">
        <v>133</v>
      </c>
      <c r="BA3423">
        <v>133</v>
      </c>
      <c r="BB3423" t="s">
        <v>135</v>
      </c>
      <c r="BC3423" t="s">
        <v>1114</v>
      </c>
      <c r="BD3423">
        <v>1</v>
      </c>
      <c r="BF3423" s="2">
        <v>42433</v>
      </c>
      <c r="BG3423" s="3" t="s">
        <v>1076</v>
      </c>
      <c r="BH3423">
        <v>41054531300042</v>
      </c>
      <c r="BJ3423" t="s">
        <v>112</v>
      </c>
      <c r="BK3423" t="s">
        <v>1115</v>
      </c>
      <c r="BL3423" t="s">
        <v>1116</v>
      </c>
      <c r="BN3423" s="2">
        <v>42432</v>
      </c>
      <c r="BO3423">
        <v>3</v>
      </c>
      <c r="BQ3423">
        <v>1409</v>
      </c>
      <c r="BS3423" t="s">
        <v>117</v>
      </c>
      <c r="BT3423">
        <v>13.3</v>
      </c>
      <c r="BV3423">
        <v>27</v>
      </c>
      <c r="BX3423">
        <v>1</v>
      </c>
      <c r="BZ3423">
        <v>34255833500051</v>
      </c>
      <c r="CB3423" t="s">
        <v>112</v>
      </c>
      <c r="CC3423">
        <v>1</v>
      </c>
      <c r="CE3423">
        <v>3</v>
      </c>
      <c r="CG3423">
        <v>41054531300042</v>
      </c>
      <c r="CI3423" t="s">
        <v>109</v>
      </c>
      <c r="CK3423">
        <v>3</v>
      </c>
      <c r="CQ3423" t="s">
        <v>110</v>
      </c>
      <c r="CR3423" s="2">
        <v>42460</v>
      </c>
      <c r="CS3423">
        <v>0</v>
      </c>
      <c r="CU3423" t="s">
        <v>109</v>
      </c>
      <c r="CV3423" t="s">
        <v>111</v>
      </c>
      <c r="CW3423">
        <v>41054531300042</v>
      </c>
      <c r="CY3423" t="s">
        <v>112</v>
      </c>
      <c r="CZ3423" t="s">
        <v>113</v>
      </c>
      <c r="DA3423" t="s">
        <v>114</v>
      </c>
      <c r="DB3423" t="s">
        <v>115</v>
      </c>
      <c r="DC3423">
        <v>1</v>
      </c>
    </row>
    <row r="3424" spans="1:107" x14ac:dyDescent="0.2">
      <c r="A3424" t="s">
        <v>108</v>
      </c>
      <c r="B3424">
        <v>0</v>
      </c>
      <c r="D3424" t="s">
        <v>109</v>
      </c>
      <c r="K3424">
        <v>1</v>
      </c>
      <c r="M3424">
        <v>5</v>
      </c>
      <c r="N3424" t="s">
        <v>1112</v>
      </c>
      <c r="O3424">
        <v>0</v>
      </c>
      <c r="V3424">
        <v>6127970</v>
      </c>
      <c r="W3424" s="2">
        <v>42432</v>
      </c>
      <c r="X3424">
        <v>10</v>
      </c>
      <c r="Y3424">
        <v>1</v>
      </c>
      <c r="Z3424">
        <v>1</v>
      </c>
      <c r="AA3424" t="s">
        <v>352</v>
      </c>
      <c r="AB3424">
        <v>0</v>
      </c>
      <c r="AC3424">
        <v>0</v>
      </c>
      <c r="AD3424" s="2">
        <v>42433</v>
      </c>
      <c r="AE3424" s="3" t="s">
        <v>1113</v>
      </c>
      <c r="AF3424">
        <v>23</v>
      </c>
      <c r="AG3424">
        <v>23</v>
      </c>
      <c r="AH3424" s="3" t="s">
        <v>1142</v>
      </c>
      <c r="AI3424">
        <v>2</v>
      </c>
      <c r="AJ3424">
        <v>2</v>
      </c>
      <c r="AK3424" t="s">
        <v>451</v>
      </c>
      <c r="AL3424">
        <v>2544</v>
      </c>
      <c r="AM3424">
        <v>0.03</v>
      </c>
      <c r="AN3424">
        <v>0.03</v>
      </c>
      <c r="AO3424">
        <v>712</v>
      </c>
      <c r="AP3424">
        <v>712</v>
      </c>
      <c r="AQ3424">
        <v>454</v>
      </c>
      <c r="AR3424">
        <v>454</v>
      </c>
      <c r="AS3424">
        <v>2544</v>
      </c>
      <c r="AT3424">
        <v>10</v>
      </c>
      <c r="AU3424">
        <v>10</v>
      </c>
      <c r="AV3424">
        <v>0.03</v>
      </c>
      <c r="AW3424">
        <v>0.03</v>
      </c>
      <c r="AX3424">
        <v>1168</v>
      </c>
      <c r="AY3424">
        <v>1168</v>
      </c>
      <c r="AZ3424">
        <v>133</v>
      </c>
      <c r="BA3424">
        <v>133</v>
      </c>
      <c r="BB3424" t="s">
        <v>135</v>
      </c>
      <c r="BC3424" t="s">
        <v>1114</v>
      </c>
      <c r="BD3424">
        <v>1</v>
      </c>
      <c r="BF3424" s="2">
        <v>42433</v>
      </c>
      <c r="BG3424" s="3" t="s">
        <v>1076</v>
      </c>
      <c r="BH3424">
        <v>41054531300042</v>
      </c>
      <c r="BJ3424" t="s">
        <v>112</v>
      </c>
      <c r="BK3424" t="s">
        <v>1115</v>
      </c>
      <c r="BL3424" t="s">
        <v>1116</v>
      </c>
      <c r="BN3424" s="2">
        <v>42432</v>
      </c>
      <c r="BO3424">
        <v>3</v>
      </c>
      <c r="BQ3424">
        <v>1409</v>
      </c>
      <c r="BS3424" t="s">
        <v>117</v>
      </c>
      <c r="BT3424">
        <v>13.3</v>
      </c>
      <c r="BV3424">
        <v>27</v>
      </c>
      <c r="BX3424">
        <v>1</v>
      </c>
      <c r="BZ3424">
        <v>34255833500051</v>
      </c>
      <c r="CB3424" t="s">
        <v>112</v>
      </c>
      <c r="CC3424">
        <v>1</v>
      </c>
      <c r="CE3424">
        <v>3</v>
      </c>
      <c r="CG3424">
        <v>41054531300042</v>
      </c>
      <c r="CI3424" t="s">
        <v>109</v>
      </c>
      <c r="CK3424">
        <v>3</v>
      </c>
      <c r="CQ3424" t="s">
        <v>110</v>
      </c>
      <c r="CR3424" s="2">
        <v>42460</v>
      </c>
      <c r="CS3424">
        <v>0</v>
      </c>
      <c r="CU3424" t="s">
        <v>109</v>
      </c>
      <c r="CV3424" t="s">
        <v>111</v>
      </c>
      <c r="CW3424">
        <v>41054531300042</v>
      </c>
      <c r="CY3424" t="s">
        <v>112</v>
      </c>
      <c r="CZ3424" t="s">
        <v>113</v>
      </c>
      <c r="DA3424" t="s">
        <v>114</v>
      </c>
      <c r="DB3424" t="s">
        <v>115</v>
      </c>
      <c r="DC3424">
        <v>1</v>
      </c>
    </row>
    <row r="3425" spans="1:107" x14ac:dyDescent="0.2">
      <c r="A3425" t="s">
        <v>108</v>
      </c>
      <c r="B3425">
        <v>0</v>
      </c>
      <c r="D3425" t="s">
        <v>109</v>
      </c>
      <c r="K3425">
        <v>1</v>
      </c>
      <c r="M3425">
        <v>5</v>
      </c>
      <c r="N3425" t="s">
        <v>1112</v>
      </c>
      <c r="O3425">
        <v>0</v>
      </c>
      <c r="V3425">
        <v>6127970</v>
      </c>
      <c r="W3425" s="2">
        <v>42432</v>
      </c>
      <c r="X3425">
        <v>10</v>
      </c>
      <c r="Y3425">
        <v>1</v>
      </c>
      <c r="Z3425">
        <v>1</v>
      </c>
      <c r="AB3425">
        <v>0</v>
      </c>
      <c r="AC3425">
        <v>0</v>
      </c>
      <c r="AD3425" s="2">
        <v>42433</v>
      </c>
      <c r="AE3425" s="3" t="s">
        <v>1113</v>
      </c>
      <c r="AF3425">
        <v>23</v>
      </c>
      <c r="AG3425">
        <v>23</v>
      </c>
      <c r="AH3425" s="3" t="s">
        <v>1124</v>
      </c>
      <c r="AI3425">
        <v>2</v>
      </c>
      <c r="AJ3425">
        <v>2</v>
      </c>
      <c r="AK3425" t="s">
        <v>452</v>
      </c>
      <c r="AL3425">
        <v>1170</v>
      </c>
      <c r="AM3425">
        <v>0.03</v>
      </c>
      <c r="AN3425">
        <v>0.03</v>
      </c>
      <c r="AQ3425">
        <v>454</v>
      </c>
      <c r="AR3425">
        <v>454</v>
      </c>
      <c r="AS3425">
        <v>1170</v>
      </c>
      <c r="AT3425">
        <v>10</v>
      </c>
      <c r="AU3425">
        <v>10</v>
      </c>
      <c r="AV3425">
        <v>0.03</v>
      </c>
      <c r="AW3425">
        <v>0.03</v>
      </c>
      <c r="AZ3425">
        <v>133</v>
      </c>
      <c r="BA3425">
        <v>133</v>
      </c>
      <c r="BB3425" t="s">
        <v>135</v>
      </c>
      <c r="BC3425" t="s">
        <v>1114</v>
      </c>
      <c r="BD3425">
        <v>1</v>
      </c>
      <c r="BF3425" s="2">
        <v>42433</v>
      </c>
      <c r="BG3425" s="3" t="s">
        <v>1076</v>
      </c>
      <c r="BH3425">
        <v>41054531300042</v>
      </c>
      <c r="BJ3425" t="s">
        <v>112</v>
      </c>
      <c r="BK3425" t="s">
        <v>1115</v>
      </c>
      <c r="BL3425" t="s">
        <v>1116</v>
      </c>
      <c r="BN3425" s="2">
        <v>42432</v>
      </c>
      <c r="BO3425">
        <v>3</v>
      </c>
      <c r="BQ3425">
        <v>1409</v>
      </c>
      <c r="BS3425" t="s">
        <v>117</v>
      </c>
      <c r="BT3425">
        <v>13.3</v>
      </c>
      <c r="BV3425">
        <v>27</v>
      </c>
      <c r="BX3425">
        <v>1</v>
      </c>
      <c r="BZ3425">
        <v>34255833500051</v>
      </c>
      <c r="CB3425" t="s">
        <v>112</v>
      </c>
      <c r="CC3425">
        <v>1</v>
      </c>
      <c r="CE3425">
        <v>3</v>
      </c>
      <c r="CG3425">
        <v>41054531300042</v>
      </c>
      <c r="CI3425" t="s">
        <v>109</v>
      </c>
      <c r="CK3425">
        <v>3</v>
      </c>
      <c r="CQ3425" t="s">
        <v>110</v>
      </c>
      <c r="CR3425" s="2">
        <v>42460</v>
      </c>
      <c r="CS3425">
        <v>0</v>
      </c>
      <c r="CU3425" t="s">
        <v>109</v>
      </c>
      <c r="CV3425" t="s">
        <v>111</v>
      </c>
      <c r="CW3425">
        <v>41054531300042</v>
      </c>
      <c r="CY3425" t="s">
        <v>112</v>
      </c>
      <c r="CZ3425" t="s">
        <v>113</v>
      </c>
      <c r="DA3425" t="s">
        <v>114</v>
      </c>
      <c r="DB3425" t="s">
        <v>115</v>
      </c>
      <c r="DC3425">
        <v>1</v>
      </c>
    </row>
    <row r="3426" spans="1:107" x14ac:dyDescent="0.2">
      <c r="A3426" t="s">
        <v>108</v>
      </c>
      <c r="B3426">
        <v>0</v>
      </c>
      <c r="D3426" t="s">
        <v>109</v>
      </c>
      <c r="K3426">
        <v>1</v>
      </c>
      <c r="M3426">
        <v>5</v>
      </c>
      <c r="N3426" t="s">
        <v>1112</v>
      </c>
      <c r="O3426">
        <v>0</v>
      </c>
      <c r="V3426">
        <v>6127970</v>
      </c>
      <c r="W3426" s="2">
        <v>42432</v>
      </c>
      <c r="X3426">
        <v>10</v>
      </c>
      <c r="Y3426">
        <v>1</v>
      </c>
      <c r="Z3426">
        <v>1</v>
      </c>
      <c r="AB3426">
        <v>0</v>
      </c>
      <c r="AC3426">
        <v>0</v>
      </c>
      <c r="AD3426" s="2">
        <v>42433</v>
      </c>
      <c r="AE3426" s="3" t="s">
        <v>1113</v>
      </c>
      <c r="AF3426">
        <v>23</v>
      </c>
      <c r="AG3426">
        <v>23</v>
      </c>
      <c r="AH3426" s="3" t="s">
        <v>1120</v>
      </c>
      <c r="AI3426">
        <v>2</v>
      </c>
      <c r="AJ3426">
        <v>2</v>
      </c>
      <c r="AK3426" t="s">
        <v>453</v>
      </c>
      <c r="AL3426">
        <v>1171</v>
      </c>
      <c r="AM3426">
        <v>0.05</v>
      </c>
      <c r="AN3426">
        <v>0.05</v>
      </c>
      <c r="AQ3426">
        <v>454</v>
      </c>
      <c r="AR3426">
        <v>454</v>
      </c>
      <c r="AS3426">
        <v>1171</v>
      </c>
      <c r="AT3426">
        <v>10</v>
      </c>
      <c r="AU3426">
        <v>10</v>
      </c>
      <c r="AV3426">
        <v>0.05</v>
      </c>
      <c r="AW3426">
        <v>0.05</v>
      </c>
      <c r="AZ3426">
        <v>133</v>
      </c>
      <c r="BA3426">
        <v>133</v>
      </c>
      <c r="BB3426" t="s">
        <v>135</v>
      </c>
      <c r="BC3426" t="s">
        <v>1114</v>
      </c>
      <c r="BD3426">
        <v>1</v>
      </c>
      <c r="BF3426" s="2">
        <v>42433</v>
      </c>
      <c r="BG3426" s="3" t="s">
        <v>1076</v>
      </c>
      <c r="BH3426">
        <v>41054531300042</v>
      </c>
      <c r="BJ3426" t="s">
        <v>112</v>
      </c>
      <c r="BK3426" t="s">
        <v>1115</v>
      </c>
      <c r="BL3426" t="s">
        <v>1116</v>
      </c>
      <c r="BN3426" s="2">
        <v>42432</v>
      </c>
      <c r="BO3426">
        <v>3</v>
      </c>
      <c r="BQ3426">
        <v>1409</v>
      </c>
      <c r="BS3426" t="s">
        <v>117</v>
      </c>
      <c r="BT3426">
        <v>13.3</v>
      </c>
      <c r="BV3426">
        <v>27</v>
      </c>
      <c r="BX3426">
        <v>1</v>
      </c>
      <c r="BZ3426">
        <v>34255833500051</v>
      </c>
      <c r="CB3426" t="s">
        <v>112</v>
      </c>
      <c r="CC3426">
        <v>1</v>
      </c>
      <c r="CE3426">
        <v>3</v>
      </c>
      <c r="CG3426">
        <v>41054531300042</v>
      </c>
      <c r="CI3426" t="s">
        <v>109</v>
      </c>
      <c r="CK3426">
        <v>3</v>
      </c>
      <c r="CQ3426" t="s">
        <v>110</v>
      </c>
      <c r="CR3426" s="2">
        <v>42460</v>
      </c>
      <c r="CS3426">
        <v>0</v>
      </c>
      <c r="CU3426" t="s">
        <v>109</v>
      </c>
      <c r="CV3426" t="s">
        <v>111</v>
      </c>
      <c r="CW3426">
        <v>41054531300042</v>
      </c>
      <c r="CY3426" t="s">
        <v>112</v>
      </c>
      <c r="CZ3426" t="s">
        <v>113</v>
      </c>
      <c r="DA3426" t="s">
        <v>114</v>
      </c>
      <c r="DB3426" t="s">
        <v>115</v>
      </c>
      <c r="DC3426">
        <v>1</v>
      </c>
    </row>
    <row r="3427" spans="1:107" x14ac:dyDescent="0.2">
      <c r="A3427" t="s">
        <v>108</v>
      </c>
      <c r="B3427">
        <v>0</v>
      </c>
      <c r="D3427" t="s">
        <v>109</v>
      </c>
      <c r="K3427">
        <v>1</v>
      </c>
      <c r="M3427">
        <v>5</v>
      </c>
      <c r="N3427" t="s">
        <v>1112</v>
      </c>
      <c r="O3427">
        <v>0</v>
      </c>
      <c r="V3427">
        <v>6127970</v>
      </c>
      <c r="W3427" s="2">
        <v>42432</v>
      </c>
      <c r="X3427">
        <v>10</v>
      </c>
      <c r="Y3427">
        <v>2</v>
      </c>
      <c r="Z3427">
        <v>2</v>
      </c>
      <c r="AB3427">
        <v>0</v>
      </c>
      <c r="AC3427">
        <v>0</v>
      </c>
      <c r="AD3427" s="2">
        <v>42434</v>
      </c>
      <c r="AE3427" s="3" t="s">
        <v>1113</v>
      </c>
      <c r="AF3427">
        <v>23</v>
      </c>
      <c r="AG3427">
        <v>23</v>
      </c>
      <c r="AH3427" s="3" t="s">
        <v>1122</v>
      </c>
      <c r="AI3427">
        <v>2</v>
      </c>
      <c r="AJ3427">
        <v>2</v>
      </c>
      <c r="AK3427" t="s">
        <v>454</v>
      </c>
      <c r="AL3427">
        <v>1172</v>
      </c>
      <c r="AM3427">
        <v>5.0000000000000001E-3</v>
      </c>
      <c r="AN3427">
        <v>5.0000000000000001E-3</v>
      </c>
      <c r="AO3427">
        <v>712</v>
      </c>
      <c r="AP3427">
        <v>712</v>
      </c>
      <c r="AQ3427">
        <v>405</v>
      </c>
      <c r="AR3427">
        <v>405</v>
      </c>
      <c r="AS3427">
        <v>1172</v>
      </c>
      <c r="AT3427">
        <v>10</v>
      </c>
      <c r="AU3427">
        <v>10</v>
      </c>
      <c r="AV3427">
        <v>5.0000000000000001E-3</v>
      </c>
      <c r="AW3427">
        <v>5.0000000000000001E-3</v>
      </c>
      <c r="AX3427">
        <v>1168</v>
      </c>
      <c r="AY3427">
        <v>1168</v>
      </c>
      <c r="AZ3427">
        <v>133</v>
      </c>
      <c r="BA3427">
        <v>133</v>
      </c>
      <c r="BB3427" t="s">
        <v>135</v>
      </c>
      <c r="BC3427" t="s">
        <v>1114</v>
      </c>
      <c r="BD3427">
        <v>1</v>
      </c>
      <c r="BF3427" s="2">
        <v>42433</v>
      </c>
      <c r="BG3427" s="3" t="s">
        <v>1076</v>
      </c>
      <c r="BH3427">
        <v>41054531300042</v>
      </c>
      <c r="BJ3427" t="s">
        <v>112</v>
      </c>
      <c r="BK3427" t="s">
        <v>1115</v>
      </c>
      <c r="BL3427" t="s">
        <v>1116</v>
      </c>
      <c r="BN3427" s="2">
        <v>42432</v>
      </c>
      <c r="BO3427">
        <v>3</v>
      </c>
      <c r="BQ3427">
        <v>1409</v>
      </c>
      <c r="BS3427" t="s">
        <v>117</v>
      </c>
      <c r="BT3427">
        <v>13.3</v>
      </c>
      <c r="BV3427">
        <v>27</v>
      </c>
      <c r="BX3427">
        <v>1</v>
      </c>
      <c r="BZ3427">
        <v>34255833500051</v>
      </c>
      <c r="CB3427" t="s">
        <v>112</v>
      </c>
      <c r="CC3427">
        <v>1</v>
      </c>
      <c r="CE3427">
        <v>3</v>
      </c>
      <c r="CG3427">
        <v>41054531300042</v>
      </c>
      <c r="CI3427" t="s">
        <v>109</v>
      </c>
      <c r="CK3427">
        <v>3</v>
      </c>
      <c r="CQ3427" t="s">
        <v>110</v>
      </c>
      <c r="CR3427" s="2">
        <v>42460</v>
      </c>
      <c r="CS3427">
        <v>0</v>
      </c>
      <c r="CU3427" t="s">
        <v>109</v>
      </c>
      <c r="CV3427" t="s">
        <v>111</v>
      </c>
      <c r="CW3427">
        <v>41054531300042</v>
      </c>
      <c r="CY3427" t="s">
        <v>112</v>
      </c>
      <c r="CZ3427" t="s">
        <v>113</v>
      </c>
      <c r="DA3427" t="s">
        <v>114</v>
      </c>
      <c r="DB3427" t="s">
        <v>115</v>
      </c>
      <c r="DC3427">
        <v>1</v>
      </c>
    </row>
    <row r="3428" spans="1:107" x14ac:dyDescent="0.2">
      <c r="A3428" t="s">
        <v>108</v>
      </c>
      <c r="B3428">
        <v>0</v>
      </c>
      <c r="D3428" t="s">
        <v>109</v>
      </c>
      <c r="K3428">
        <v>1</v>
      </c>
      <c r="M3428">
        <v>5</v>
      </c>
      <c r="N3428" t="s">
        <v>1112</v>
      </c>
      <c r="O3428">
        <v>0</v>
      </c>
      <c r="V3428">
        <v>6127970</v>
      </c>
      <c r="W3428" s="2">
        <v>42432</v>
      </c>
      <c r="X3428">
        <v>10</v>
      </c>
      <c r="Y3428">
        <v>1</v>
      </c>
      <c r="Z3428">
        <v>1</v>
      </c>
      <c r="AB3428">
        <v>0</v>
      </c>
      <c r="AC3428">
        <v>0</v>
      </c>
      <c r="AD3428" s="2">
        <v>42433</v>
      </c>
      <c r="AE3428" s="3" t="s">
        <v>1113</v>
      </c>
      <c r="AF3428">
        <v>23</v>
      </c>
      <c r="AG3428">
        <v>23</v>
      </c>
      <c r="AH3428" s="3" t="s">
        <v>1124</v>
      </c>
      <c r="AI3428">
        <v>2</v>
      </c>
      <c r="AJ3428">
        <v>2</v>
      </c>
      <c r="AK3428" t="s">
        <v>455</v>
      </c>
      <c r="AL3428">
        <v>5525</v>
      </c>
      <c r="AM3428">
        <v>0.02</v>
      </c>
      <c r="AN3428">
        <v>0.02</v>
      </c>
      <c r="AQ3428">
        <v>454</v>
      </c>
      <c r="AR3428">
        <v>454</v>
      </c>
      <c r="AS3428">
        <v>5525</v>
      </c>
      <c r="AT3428">
        <v>10</v>
      </c>
      <c r="AU3428">
        <v>10</v>
      </c>
      <c r="AV3428">
        <v>0.02</v>
      </c>
      <c r="AW3428">
        <v>0.02</v>
      </c>
      <c r="AZ3428">
        <v>133</v>
      </c>
      <c r="BA3428">
        <v>133</v>
      </c>
      <c r="BB3428" t="s">
        <v>135</v>
      </c>
      <c r="BC3428" t="s">
        <v>1114</v>
      </c>
      <c r="BD3428">
        <v>1</v>
      </c>
      <c r="BF3428" s="2">
        <v>42433</v>
      </c>
      <c r="BG3428" s="3" t="s">
        <v>1076</v>
      </c>
      <c r="BH3428">
        <v>41054531300042</v>
      </c>
      <c r="BJ3428" t="s">
        <v>112</v>
      </c>
      <c r="BK3428" t="s">
        <v>1115</v>
      </c>
      <c r="BL3428" t="s">
        <v>1116</v>
      </c>
      <c r="BN3428" s="2">
        <v>42432</v>
      </c>
      <c r="BO3428">
        <v>3</v>
      </c>
      <c r="BQ3428">
        <v>1409</v>
      </c>
      <c r="BS3428" t="s">
        <v>117</v>
      </c>
      <c r="BT3428">
        <v>13.3</v>
      </c>
      <c r="BV3428">
        <v>27</v>
      </c>
      <c r="BX3428">
        <v>1</v>
      </c>
      <c r="BZ3428">
        <v>34255833500051</v>
      </c>
      <c r="CB3428" t="s">
        <v>112</v>
      </c>
      <c r="CC3428">
        <v>1</v>
      </c>
      <c r="CE3428">
        <v>3</v>
      </c>
      <c r="CG3428">
        <v>41054531300042</v>
      </c>
      <c r="CI3428" t="s">
        <v>109</v>
      </c>
      <c r="CK3428">
        <v>3</v>
      </c>
      <c r="CQ3428" t="s">
        <v>110</v>
      </c>
      <c r="CR3428" s="2">
        <v>42460</v>
      </c>
      <c r="CS3428">
        <v>0</v>
      </c>
      <c r="CU3428" t="s">
        <v>109</v>
      </c>
      <c r="CV3428" t="s">
        <v>111</v>
      </c>
      <c r="CW3428">
        <v>41054531300042</v>
      </c>
      <c r="CY3428" t="s">
        <v>112</v>
      </c>
      <c r="CZ3428" t="s">
        <v>113</v>
      </c>
      <c r="DA3428" t="s">
        <v>114</v>
      </c>
      <c r="DB3428" t="s">
        <v>115</v>
      </c>
      <c r="DC3428">
        <v>1</v>
      </c>
    </row>
    <row r="3429" spans="1:107" x14ac:dyDescent="0.2">
      <c r="A3429" t="s">
        <v>108</v>
      </c>
      <c r="B3429">
        <v>0</v>
      </c>
      <c r="D3429" t="s">
        <v>109</v>
      </c>
      <c r="K3429">
        <v>1</v>
      </c>
      <c r="M3429">
        <v>5</v>
      </c>
      <c r="N3429" t="s">
        <v>1112</v>
      </c>
      <c r="O3429">
        <v>0</v>
      </c>
      <c r="V3429">
        <v>6127970</v>
      </c>
      <c r="W3429" s="2">
        <v>42432</v>
      </c>
      <c r="X3429">
        <v>10</v>
      </c>
      <c r="Y3429">
        <v>1</v>
      </c>
      <c r="Z3429">
        <v>1</v>
      </c>
      <c r="AB3429">
        <v>0</v>
      </c>
      <c r="AC3429">
        <v>0</v>
      </c>
      <c r="AD3429" s="2">
        <v>42434</v>
      </c>
      <c r="AE3429" s="3" t="s">
        <v>1113</v>
      </c>
      <c r="AF3429">
        <v>23</v>
      </c>
      <c r="AG3429">
        <v>23</v>
      </c>
      <c r="AH3429" s="3" t="s">
        <v>1122</v>
      </c>
      <c r="AI3429">
        <v>2</v>
      </c>
      <c r="AJ3429">
        <v>2</v>
      </c>
      <c r="AK3429" t="s">
        <v>456</v>
      </c>
      <c r="AL3429">
        <v>1173</v>
      </c>
      <c r="AM3429">
        <v>5.0000000000000001E-3</v>
      </c>
      <c r="AN3429">
        <v>5.0000000000000001E-3</v>
      </c>
      <c r="AO3429">
        <v>712</v>
      </c>
      <c r="AP3429">
        <v>712</v>
      </c>
      <c r="AQ3429">
        <v>405</v>
      </c>
      <c r="AR3429">
        <v>405</v>
      </c>
      <c r="AS3429">
        <v>1173</v>
      </c>
      <c r="AT3429">
        <v>10</v>
      </c>
      <c r="AU3429">
        <v>10</v>
      </c>
      <c r="AV3429">
        <v>5.0000000000000001E-3</v>
      </c>
      <c r="AW3429">
        <v>5.0000000000000001E-3</v>
      </c>
      <c r="AX3429">
        <v>1168</v>
      </c>
      <c r="AY3429">
        <v>1168</v>
      </c>
      <c r="AZ3429">
        <v>133</v>
      </c>
      <c r="BA3429">
        <v>133</v>
      </c>
      <c r="BB3429" t="s">
        <v>135</v>
      </c>
      <c r="BC3429" t="s">
        <v>1114</v>
      </c>
      <c r="BD3429">
        <v>1</v>
      </c>
      <c r="BF3429" s="2">
        <v>42433</v>
      </c>
      <c r="BG3429" s="3" t="s">
        <v>1076</v>
      </c>
      <c r="BH3429">
        <v>41054531300042</v>
      </c>
      <c r="BJ3429" t="s">
        <v>112</v>
      </c>
      <c r="BK3429" t="s">
        <v>1115</v>
      </c>
      <c r="BL3429" t="s">
        <v>1116</v>
      </c>
      <c r="BN3429" s="2">
        <v>42432</v>
      </c>
      <c r="BO3429">
        <v>3</v>
      </c>
      <c r="BQ3429">
        <v>1409</v>
      </c>
      <c r="BS3429" t="s">
        <v>117</v>
      </c>
      <c r="BT3429">
        <v>13.3</v>
      </c>
      <c r="BV3429">
        <v>27</v>
      </c>
      <c r="BX3429">
        <v>1</v>
      </c>
      <c r="BZ3429">
        <v>34255833500051</v>
      </c>
      <c r="CB3429" t="s">
        <v>112</v>
      </c>
      <c r="CC3429">
        <v>1</v>
      </c>
      <c r="CE3429">
        <v>3</v>
      </c>
      <c r="CG3429">
        <v>41054531300042</v>
      </c>
      <c r="CI3429" t="s">
        <v>109</v>
      </c>
      <c r="CK3429">
        <v>3</v>
      </c>
      <c r="CQ3429" t="s">
        <v>110</v>
      </c>
      <c r="CR3429" s="2">
        <v>42460</v>
      </c>
      <c r="CS3429">
        <v>0</v>
      </c>
      <c r="CU3429" t="s">
        <v>109</v>
      </c>
      <c r="CV3429" t="s">
        <v>111</v>
      </c>
      <c r="CW3429">
        <v>41054531300042</v>
      </c>
      <c r="CY3429" t="s">
        <v>112</v>
      </c>
      <c r="CZ3429" t="s">
        <v>113</v>
      </c>
      <c r="DA3429" t="s">
        <v>114</v>
      </c>
      <c r="DB3429" t="s">
        <v>115</v>
      </c>
      <c r="DC3429">
        <v>1</v>
      </c>
    </row>
    <row r="3430" spans="1:107" x14ac:dyDescent="0.2">
      <c r="A3430" t="s">
        <v>108</v>
      </c>
      <c r="B3430">
        <v>0</v>
      </c>
      <c r="D3430" t="s">
        <v>109</v>
      </c>
      <c r="K3430">
        <v>1</v>
      </c>
      <c r="M3430">
        <v>5</v>
      </c>
      <c r="N3430" t="s">
        <v>1112</v>
      </c>
      <c r="O3430">
        <v>0</v>
      </c>
      <c r="V3430">
        <v>6127970</v>
      </c>
      <c r="W3430" s="2">
        <v>42432</v>
      </c>
      <c r="X3430">
        <v>10</v>
      </c>
      <c r="Y3430">
        <v>1</v>
      </c>
      <c r="Z3430">
        <v>1</v>
      </c>
      <c r="AB3430">
        <v>0</v>
      </c>
      <c r="AC3430">
        <v>0</v>
      </c>
      <c r="AD3430" s="2">
        <v>42433</v>
      </c>
      <c r="AE3430" s="3" t="s">
        <v>1113</v>
      </c>
      <c r="AF3430">
        <v>23</v>
      </c>
      <c r="AG3430">
        <v>23</v>
      </c>
      <c r="AH3430" s="3" t="s">
        <v>1124</v>
      </c>
      <c r="AI3430">
        <v>2</v>
      </c>
      <c r="AJ3430">
        <v>2</v>
      </c>
      <c r="AK3430" t="s">
        <v>457</v>
      </c>
      <c r="AL3430">
        <v>1402</v>
      </c>
      <c r="AM3430">
        <v>0.02</v>
      </c>
      <c r="AN3430">
        <v>0.02</v>
      </c>
      <c r="AQ3430">
        <v>454</v>
      </c>
      <c r="AR3430">
        <v>454</v>
      </c>
      <c r="AS3430">
        <v>1402</v>
      </c>
      <c r="AT3430">
        <v>10</v>
      </c>
      <c r="AU3430">
        <v>10</v>
      </c>
      <c r="AV3430">
        <v>0.02</v>
      </c>
      <c r="AW3430">
        <v>0.02</v>
      </c>
      <c r="AZ3430">
        <v>133</v>
      </c>
      <c r="BA3430">
        <v>133</v>
      </c>
      <c r="BB3430" t="s">
        <v>135</v>
      </c>
      <c r="BC3430" t="s">
        <v>1114</v>
      </c>
      <c r="BD3430">
        <v>1</v>
      </c>
      <c r="BF3430" s="2">
        <v>42433</v>
      </c>
      <c r="BG3430" s="3" t="s">
        <v>1076</v>
      </c>
      <c r="BH3430">
        <v>41054531300042</v>
      </c>
      <c r="BJ3430" t="s">
        <v>112</v>
      </c>
      <c r="BK3430" t="s">
        <v>1115</v>
      </c>
      <c r="BL3430" t="s">
        <v>1116</v>
      </c>
      <c r="BN3430" s="2">
        <v>42432</v>
      </c>
      <c r="BO3430">
        <v>3</v>
      </c>
      <c r="BQ3430">
        <v>1409</v>
      </c>
      <c r="BS3430" t="s">
        <v>117</v>
      </c>
      <c r="BT3430">
        <v>13.3</v>
      </c>
      <c r="BV3430">
        <v>27</v>
      </c>
      <c r="BX3430">
        <v>1</v>
      </c>
      <c r="BZ3430">
        <v>34255833500051</v>
      </c>
      <c r="CB3430" t="s">
        <v>112</v>
      </c>
      <c r="CC3430">
        <v>1</v>
      </c>
      <c r="CE3430">
        <v>3</v>
      </c>
      <c r="CG3430">
        <v>41054531300042</v>
      </c>
      <c r="CI3430" t="s">
        <v>109</v>
      </c>
      <c r="CK3430">
        <v>3</v>
      </c>
      <c r="CQ3430" t="s">
        <v>110</v>
      </c>
      <c r="CR3430" s="2">
        <v>42460</v>
      </c>
      <c r="CS3430">
        <v>0</v>
      </c>
      <c r="CU3430" t="s">
        <v>109</v>
      </c>
      <c r="CV3430" t="s">
        <v>111</v>
      </c>
      <c r="CW3430">
        <v>41054531300042</v>
      </c>
      <c r="CY3430" t="s">
        <v>112</v>
      </c>
      <c r="CZ3430" t="s">
        <v>113</v>
      </c>
      <c r="DA3430" t="s">
        <v>114</v>
      </c>
      <c r="DB3430" t="s">
        <v>115</v>
      </c>
      <c r="DC3430">
        <v>1</v>
      </c>
    </row>
    <row r="3431" spans="1:107" x14ac:dyDescent="0.2">
      <c r="A3431" t="s">
        <v>108</v>
      </c>
      <c r="B3431">
        <v>0</v>
      </c>
      <c r="D3431" t="s">
        <v>109</v>
      </c>
      <c r="K3431">
        <v>1</v>
      </c>
      <c r="M3431">
        <v>5</v>
      </c>
      <c r="N3431" t="s">
        <v>1112</v>
      </c>
      <c r="O3431">
        <v>0</v>
      </c>
      <c r="V3431">
        <v>6127970</v>
      </c>
      <c r="W3431" s="2">
        <v>42432</v>
      </c>
      <c r="X3431">
        <v>10</v>
      </c>
      <c r="Y3431">
        <v>1</v>
      </c>
      <c r="Z3431">
        <v>1</v>
      </c>
      <c r="AB3431">
        <v>0</v>
      </c>
      <c r="AC3431">
        <v>0</v>
      </c>
      <c r="AD3431" s="2">
        <v>42433</v>
      </c>
      <c r="AE3431" s="3" t="s">
        <v>1113</v>
      </c>
      <c r="AF3431">
        <v>23</v>
      </c>
      <c r="AG3431">
        <v>23</v>
      </c>
      <c r="AH3431" s="3" t="s">
        <v>1120</v>
      </c>
      <c r="AI3431">
        <v>2</v>
      </c>
      <c r="AJ3431">
        <v>2</v>
      </c>
      <c r="AK3431" t="s">
        <v>458</v>
      </c>
      <c r="AL3431">
        <v>2982</v>
      </c>
      <c r="AM3431">
        <v>0.02</v>
      </c>
      <c r="AN3431">
        <v>0.02</v>
      </c>
      <c r="AQ3431">
        <v>454</v>
      </c>
      <c r="AR3431">
        <v>454</v>
      </c>
      <c r="AS3431">
        <v>2982</v>
      </c>
      <c r="AT3431">
        <v>10</v>
      </c>
      <c r="AU3431">
        <v>10</v>
      </c>
      <c r="AV3431">
        <v>0.02</v>
      </c>
      <c r="AW3431">
        <v>0.02</v>
      </c>
      <c r="AZ3431">
        <v>133</v>
      </c>
      <c r="BA3431">
        <v>133</v>
      </c>
      <c r="BB3431" t="s">
        <v>135</v>
      </c>
      <c r="BC3431" t="s">
        <v>1114</v>
      </c>
      <c r="BD3431">
        <v>1</v>
      </c>
      <c r="BF3431" s="2">
        <v>42433</v>
      </c>
      <c r="BG3431" s="3" t="s">
        <v>1076</v>
      </c>
      <c r="BH3431">
        <v>41054531300042</v>
      </c>
      <c r="BJ3431" t="s">
        <v>112</v>
      </c>
      <c r="BK3431" t="s">
        <v>1115</v>
      </c>
      <c r="BL3431" t="s">
        <v>1116</v>
      </c>
      <c r="BN3431" s="2">
        <v>42432</v>
      </c>
      <c r="BO3431">
        <v>3</v>
      </c>
      <c r="BQ3431">
        <v>1409</v>
      </c>
      <c r="BS3431" t="s">
        <v>117</v>
      </c>
      <c r="BT3431">
        <v>13.3</v>
      </c>
      <c r="BV3431">
        <v>27</v>
      </c>
      <c r="BX3431">
        <v>1</v>
      </c>
      <c r="BZ3431">
        <v>34255833500051</v>
      </c>
      <c r="CB3431" t="s">
        <v>112</v>
      </c>
      <c r="CC3431">
        <v>1</v>
      </c>
      <c r="CE3431">
        <v>3</v>
      </c>
      <c r="CG3431">
        <v>41054531300042</v>
      </c>
      <c r="CI3431" t="s">
        <v>109</v>
      </c>
      <c r="CK3431">
        <v>3</v>
      </c>
      <c r="CQ3431" t="s">
        <v>110</v>
      </c>
      <c r="CR3431" s="2">
        <v>42460</v>
      </c>
      <c r="CS3431">
        <v>0</v>
      </c>
      <c r="CU3431" t="s">
        <v>109</v>
      </c>
      <c r="CV3431" t="s">
        <v>111</v>
      </c>
      <c r="CW3431">
        <v>41054531300042</v>
      </c>
      <c r="CY3431" t="s">
        <v>112</v>
      </c>
      <c r="CZ3431" t="s">
        <v>113</v>
      </c>
      <c r="DA3431" t="s">
        <v>114</v>
      </c>
      <c r="DB3431" t="s">
        <v>115</v>
      </c>
      <c r="DC3431">
        <v>1</v>
      </c>
    </row>
    <row r="3432" spans="1:107" x14ac:dyDescent="0.2">
      <c r="A3432" t="s">
        <v>108</v>
      </c>
      <c r="B3432">
        <v>0</v>
      </c>
      <c r="D3432" t="s">
        <v>109</v>
      </c>
      <c r="K3432">
        <v>1</v>
      </c>
      <c r="M3432">
        <v>5</v>
      </c>
      <c r="N3432" t="s">
        <v>1112</v>
      </c>
      <c r="O3432">
        <v>0</v>
      </c>
      <c r="V3432">
        <v>6127970</v>
      </c>
      <c r="W3432" s="2">
        <v>42432</v>
      </c>
      <c r="X3432">
        <v>10</v>
      </c>
      <c r="Y3432">
        <v>1</v>
      </c>
      <c r="Z3432">
        <v>1</v>
      </c>
      <c r="AB3432">
        <v>0</v>
      </c>
      <c r="AC3432">
        <v>0</v>
      </c>
      <c r="AD3432" s="2">
        <v>42433</v>
      </c>
      <c r="AE3432" s="3" t="s">
        <v>1113</v>
      </c>
      <c r="AF3432">
        <v>23</v>
      </c>
      <c r="AG3432">
        <v>23</v>
      </c>
      <c r="AH3432" s="3" t="s">
        <v>1120</v>
      </c>
      <c r="AI3432">
        <v>2</v>
      </c>
      <c r="AJ3432">
        <v>2</v>
      </c>
      <c r="AK3432" t="s">
        <v>459</v>
      </c>
      <c r="AL3432">
        <v>1905</v>
      </c>
      <c r="AM3432">
        <v>2.5000000000000001E-2</v>
      </c>
      <c r="AN3432">
        <v>2.5000000000000001E-2</v>
      </c>
      <c r="AQ3432">
        <v>454</v>
      </c>
      <c r="AR3432">
        <v>454</v>
      </c>
      <c r="AS3432">
        <v>1905</v>
      </c>
      <c r="AT3432">
        <v>10</v>
      </c>
      <c r="AU3432">
        <v>10</v>
      </c>
      <c r="AV3432">
        <v>2.5000000000000001E-2</v>
      </c>
      <c r="AW3432">
        <v>2.5000000000000001E-2</v>
      </c>
      <c r="AZ3432">
        <v>133</v>
      </c>
      <c r="BA3432">
        <v>133</v>
      </c>
      <c r="BB3432" t="s">
        <v>135</v>
      </c>
      <c r="BC3432" t="s">
        <v>1114</v>
      </c>
      <c r="BD3432">
        <v>1</v>
      </c>
      <c r="BF3432" s="2">
        <v>42433</v>
      </c>
      <c r="BG3432" s="3" t="s">
        <v>1076</v>
      </c>
      <c r="BH3432">
        <v>41054531300042</v>
      </c>
      <c r="BJ3432" t="s">
        <v>112</v>
      </c>
      <c r="BK3432" t="s">
        <v>1115</v>
      </c>
      <c r="BL3432" t="s">
        <v>1116</v>
      </c>
      <c r="BN3432" s="2">
        <v>42432</v>
      </c>
      <c r="BO3432">
        <v>3</v>
      </c>
      <c r="BQ3432">
        <v>1409</v>
      </c>
      <c r="BS3432" t="s">
        <v>117</v>
      </c>
      <c r="BT3432">
        <v>13.3</v>
      </c>
      <c r="BV3432">
        <v>27</v>
      </c>
      <c r="BX3432">
        <v>1</v>
      </c>
      <c r="BZ3432">
        <v>34255833500051</v>
      </c>
      <c r="CB3432" t="s">
        <v>112</v>
      </c>
      <c r="CC3432">
        <v>1</v>
      </c>
      <c r="CE3432">
        <v>3</v>
      </c>
      <c r="CG3432">
        <v>41054531300042</v>
      </c>
      <c r="CI3432" t="s">
        <v>109</v>
      </c>
      <c r="CK3432">
        <v>3</v>
      </c>
      <c r="CQ3432" t="s">
        <v>110</v>
      </c>
      <c r="CR3432" s="2">
        <v>42460</v>
      </c>
      <c r="CS3432">
        <v>0</v>
      </c>
      <c r="CU3432" t="s">
        <v>109</v>
      </c>
      <c r="CV3432" t="s">
        <v>111</v>
      </c>
      <c r="CW3432">
        <v>41054531300042</v>
      </c>
      <c r="CY3432" t="s">
        <v>112</v>
      </c>
      <c r="CZ3432" t="s">
        <v>113</v>
      </c>
      <c r="DA3432" t="s">
        <v>114</v>
      </c>
      <c r="DB3432" t="s">
        <v>115</v>
      </c>
      <c r="DC3432">
        <v>1</v>
      </c>
    </row>
    <row r="3433" spans="1:107" x14ac:dyDescent="0.2">
      <c r="A3433" t="s">
        <v>108</v>
      </c>
      <c r="B3433">
        <v>0</v>
      </c>
      <c r="D3433" t="s">
        <v>109</v>
      </c>
      <c r="K3433">
        <v>1</v>
      </c>
      <c r="M3433">
        <v>5</v>
      </c>
      <c r="N3433" t="s">
        <v>1112</v>
      </c>
      <c r="O3433">
        <v>0</v>
      </c>
      <c r="V3433">
        <v>6127970</v>
      </c>
      <c r="W3433" s="2">
        <v>42432</v>
      </c>
      <c r="X3433">
        <v>10</v>
      </c>
      <c r="Y3433">
        <v>1</v>
      </c>
      <c r="Z3433">
        <v>1</v>
      </c>
      <c r="AB3433">
        <v>0</v>
      </c>
      <c r="AC3433">
        <v>0</v>
      </c>
      <c r="AD3433" s="2">
        <v>42433</v>
      </c>
      <c r="AE3433" s="3" t="s">
        <v>1113</v>
      </c>
      <c r="AF3433">
        <v>23</v>
      </c>
      <c r="AG3433">
        <v>23</v>
      </c>
      <c r="AH3433" s="3" t="s">
        <v>1120</v>
      </c>
      <c r="AI3433">
        <v>2</v>
      </c>
      <c r="AJ3433">
        <v>2</v>
      </c>
      <c r="AK3433" t="s">
        <v>460</v>
      </c>
      <c r="AL3433">
        <v>5524</v>
      </c>
      <c r="AM3433">
        <v>0.02</v>
      </c>
      <c r="AN3433">
        <v>0.02</v>
      </c>
      <c r="AQ3433">
        <v>454</v>
      </c>
      <c r="AR3433">
        <v>454</v>
      </c>
      <c r="AS3433">
        <v>5524</v>
      </c>
      <c r="AT3433">
        <v>10</v>
      </c>
      <c r="AU3433">
        <v>10</v>
      </c>
      <c r="AV3433">
        <v>0.02</v>
      </c>
      <c r="AW3433">
        <v>0.02</v>
      </c>
      <c r="AZ3433">
        <v>133</v>
      </c>
      <c r="BA3433">
        <v>133</v>
      </c>
      <c r="BB3433" t="s">
        <v>135</v>
      </c>
      <c r="BC3433" t="s">
        <v>1114</v>
      </c>
      <c r="BD3433">
        <v>1</v>
      </c>
      <c r="BF3433" s="2">
        <v>42433</v>
      </c>
      <c r="BG3433" s="3" t="s">
        <v>1076</v>
      </c>
      <c r="BH3433">
        <v>41054531300042</v>
      </c>
      <c r="BJ3433" t="s">
        <v>112</v>
      </c>
      <c r="BK3433" t="s">
        <v>1115</v>
      </c>
      <c r="BL3433" t="s">
        <v>1116</v>
      </c>
      <c r="BN3433" s="2">
        <v>42432</v>
      </c>
      <c r="BO3433">
        <v>3</v>
      </c>
      <c r="BQ3433">
        <v>1409</v>
      </c>
      <c r="BS3433" t="s">
        <v>117</v>
      </c>
      <c r="BT3433">
        <v>13.3</v>
      </c>
      <c r="BV3433">
        <v>27</v>
      </c>
      <c r="BX3433">
        <v>1</v>
      </c>
      <c r="BZ3433">
        <v>34255833500051</v>
      </c>
      <c r="CB3433" t="s">
        <v>112</v>
      </c>
      <c r="CC3433">
        <v>1</v>
      </c>
      <c r="CE3433">
        <v>3</v>
      </c>
      <c r="CG3433">
        <v>41054531300042</v>
      </c>
      <c r="CI3433" t="s">
        <v>109</v>
      </c>
      <c r="CK3433">
        <v>3</v>
      </c>
      <c r="CQ3433" t="s">
        <v>110</v>
      </c>
      <c r="CR3433" s="2">
        <v>42460</v>
      </c>
      <c r="CS3433">
        <v>0</v>
      </c>
      <c r="CU3433" t="s">
        <v>109</v>
      </c>
      <c r="CV3433" t="s">
        <v>111</v>
      </c>
      <c r="CW3433">
        <v>41054531300042</v>
      </c>
      <c r="CY3433" t="s">
        <v>112</v>
      </c>
      <c r="CZ3433" t="s">
        <v>113</v>
      </c>
      <c r="DA3433" t="s">
        <v>114</v>
      </c>
      <c r="DB3433" t="s">
        <v>115</v>
      </c>
      <c r="DC3433">
        <v>1</v>
      </c>
    </row>
    <row r="3434" spans="1:107" x14ac:dyDescent="0.2">
      <c r="A3434" t="s">
        <v>108</v>
      </c>
      <c r="B3434">
        <v>0</v>
      </c>
      <c r="D3434" t="s">
        <v>109</v>
      </c>
      <c r="K3434">
        <v>1</v>
      </c>
      <c r="M3434">
        <v>5</v>
      </c>
      <c r="N3434" t="s">
        <v>1112</v>
      </c>
      <c r="O3434">
        <v>0</v>
      </c>
      <c r="V3434">
        <v>6127970</v>
      </c>
      <c r="W3434" s="2">
        <v>42432</v>
      </c>
      <c r="X3434">
        <v>10</v>
      </c>
      <c r="Y3434">
        <v>1</v>
      </c>
      <c r="Z3434">
        <v>1</v>
      </c>
      <c r="AB3434">
        <v>0</v>
      </c>
      <c r="AC3434">
        <v>0</v>
      </c>
      <c r="AD3434" s="2">
        <v>42433</v>
      </c>
      <c r="AE3434" s="3" t="s">
        <v>1113</v>
      </c>
      <c r="AF3434">
        <v>23</v>
      </c>
      <c r="AG3434">
        <v>23</v>
      </c>
      <c r="AH3434" s="3" t="s">
        <v>1120</v>
      </c>
      <c r="AI3434">
        <v>2</v>
      </c>
      <c r="AJ3434">
        <v>2</v>
      </c>
      <c r="AK3434" t="s">
        <v>461</v>
      </c>
      <c r="AL3434">
        <v>2983</v>
      </c>
      <c r="AM3434">
        <v>0.02</v>
      </c>
      <c r="AN3434">
        <v>0.02</v>
      </c>
      <c r="AQ3434">
        <v>454</v>
      </c>
      <c r="AR3434">
        <v>454</v>
      </c>
      <c r="AS3434">
        <v>2983</v>
      </c>
      <c r="AT3434">
        <v>10</v>
      </c>
      <c r="AU3434">
        <v>10</v>
      </c>
      <c r="AV3434">
        <v>0.02</v>
      </c>
      <c r="AW3434">
        <v>0.02</v>
      </c>
      <c r="AZ3434">
        <v>133</v>
      </c>
      <c r="BA3434">
        <v>133</v>
      </c>
      <c r="BB3434" t="s">
        <v>135</v>
      </c>
      <c r="BC3434" t="s">
        <v>1114</v>
      </c>
      <c r="BD3434">
        <v>1</v>
      </c>
      <c r="BF3434" s="2">
        <v>42433</v>
      </c>
      <c r="BG3434" s="3" t="s">
        <v>1076</v>
      </c>
      <c r="BH3434">
        <v>41054531300042</v>
      </c>
      <c r="BJ3434" t="s">
        <v>112</v>
      </c>
      <c r="BK3434" t="s">
        <v>1115</v>
      </c>
      <c r="BL3434" t="s">
        <v>1116</v>
      </c>
      <c r="BN3434" s="2">
        <v>42432</v>
      </c>
      <c r="BO3434">
        <v>3</v>
      </c>
      <c r="BQ3434">
        <v>1409</v>
      </c>
      <c r="BS3434" t="s">
        <v>117</v>
      </c>
      <c r="BT3434">
        <v>13.3</v>
      </c>
      <c r="BV3434">
        <v>27</v>
      </c>
      <c r="BX3434">
        <v>1</v>
      </c>
      <c r="BZ3434">
        <v>34255833500051</v>
      </c>
      <c r="CB3434" t="s">
        <v>112</v>
      </c>
      <c r="CC3434">
        <v>1</v>
      </c>
      <c r="CE3434">
        <v>3</v>
      </c>
      <c r="CG3434">
        <v>41054531300042</v>
      </c>
      <c r="CI3434" t="s">
        <v>109</v>
      </c>
      <c r="CK3434">
        <v>3</v>
      </c>
      <c r="CQ3434" t="s">
        <v>110</v>
      </c>
      <c r="CR3434" s="2">
        <v>42460</v>
      </c>
      <c r="CS3434">
        <v>0</v>
      </c>
      <c r="CU3434" t="s">
        <v>109</v>
      </c>
      <c r="CV3434" t="s">
        <v>111</v>
      </c>
      <c r="CW3434">
        <v>41054531300042</v>
      </c>
      <c r="CY3434" t="s">
        <v>112</v>
      </c>
      <c r="CZ3434" t="s">
        <v>113</v>
      </c>
      <c r="DA3434" t="s">
        <v>114</v>
      </c>
      <c r="DB3434" t="s">
        <v>115</v>
      </c>
      <c r="DC3434">
        <v>1</v>
      </c>
    </row>
    <row r="3435" spans="1:107" x14ac:dyDescent="0.2">
      <c r="A3435" t="s">
        <v>108</v>
      </c>
      <c r="B3435">
        <v>0</v>
      </c>
      <c r="D3435" t="s">
        <v>109</v>
      </c>
      <c r="K3435">
        <v>1</v>
      </c>
      <c r="M3435">
        <v>5</v>
      </c>
      <c r="N3435" t="s">
        <v>1112</v>
      </c>
      <c r="O3435">
        <v>0</v>
      </c>
      <c r="V3435">
        <v>6127970</v>
      </c>
      <c r="W3435" s="2">
        <v>42432</v>
      </c>
      <c r="X3435">
        <v>10</v>
      </c>
      <c r="Y3435">
        <v>1</v>
      </c>
      <c r="Z3435">
        <v>1</v>
      </c>
      <c r="AB3435">
        <v>0</v>
      </c>
      <c r="AC3435">
        <v>0</v>
      </c>
      <c r="AD3435" s="2">
        <v>42433</v>
      </c>
      <c r="AE3435" s="3" t="s">
        <v>1113</v>
      </c>
      <c r="AF3435">
        <v>23</v>
      </c>
      <c r="AG3435">
        <v>23</v>
      </c>
      <c r="AH3435" s="3" t="s">
        <v>1120</v>
      </c>
      <c r="AI3435">
        <v>2</v>
      </c>
      <c r="AJ3435">
        <v>2</v>
      </c>
      <c r="AK3435" t="s">
        <v>462</v>
      </c>
      <c r="AL3435">
        <v>1488</v>
      </c>
      <c r="AM3435">
        <v>0.05</v>
      </c>
      <c r="AN3435">
        <v>0.05</v>
      </c>
      <c r="AQ3435">
        <v>454</v>
      </c>
      <c r="AR3435">
        <v>454</v>
      </c>
      <c r="AS3435">
        <v>1488</v>
      </c>
      <c r="AT3435">
        <v>10</v>
      </c>
      <c r="AU3435">
        <v>10</v>
      </c>
      <c r="AV3435">
        <v>0.05</v>
      </c>
      <c r="AW3435">
        <v>0.05</v>
      </c>
      <c r="AZ3435">
        <v>133</v>
      </c>
      <c r="BA3435">
        <v>133</v>
      </c>
      <c r="BB3435" t="s">
        <v>135</v>
      </c>
      <c r="BC3435" t="s">
        <v>1114</v>
      </c>
      <c r="BD3435">
        <v>1</v>
      </c>
      <c r="BF3435" s="2">
        <v>42433</v>
      </c>
      <c r="BG3435" s="3" t="s">
        <v>1076</v>
      </c>
      <c r="BH3435">
        <v>41054531300042</v>
      </c>
      <c r="BJ3435" t="s">
        <v>112</v>
      </c>
      <c r="BK3435" t="s">
        <v>1115</v>
      </c>
      <c r="BL3435" t="s">
        <v>1116</v>
      </c>
      <c r="BN3435" s="2">
        <v>42432</v>
      </c>
      <c r="BO3435">
        <v>3</v>
      </c>
      <c r="BQ3435">
        <v>1409</v>
      </c>
      <c r="BS3435" t="s">
        <v>117</v>
      </c>
      <c r="BT3435">
        <v>13.3</v>
      </c>
      <c r="BV3435">
        <v>27</v>
      </c>
      <c r="BX3435">
        <v>1</v>
      </c>
      <c r="BZ3435">
        <v>34255833500051</v>
      </c>
      <c r="CB3435" t="s">
        <v>112</v>
      </c>
      <c r="CC3435">
        <v>1</v>
      </c>
      <c r="CE3435">
        <v>3</v>
      </c>
      <c r="CG3435">
        <v>41054531300042</v>
      </c>
      <c r="CI3435" t="s">
        <v>109</v>
      </c>
      <c r="CK3435">
        <v>3</v>
      </c>
      <c r="CQ3435" t="s">
        <v>110</v>
      </c>
      <c r="CR3435" s="2">
        <v>42460</v>
      </c>
      <c r="CS3435">
        <v>0</v>
      </c>
      <c r="CU3435" t="s">
        <v>109</v>
      </c>
      <c r="CV3435" t="s">
        <v>111</v>
      </c>
      <c r="CW3435">
        <v>41054531300042</v>
      </c>
      <c r="CY3435" t="s">
        <v>112</v>
      </c>
      <c r="CZ3435" t="s">
        <v>113</v>
      </c>
      <c r="DA3435" t="s">
        <v>114</v>
      </c>
      <c r="DB3435" t="s">
        <v>115</v>
      </c>
      <c r="DC3435">
        <v>1</v>
      </c>
    </row>
    <row r="3436" spans="1:107" x14ac:dyDescent="0.2">
      <c r="A3436" t="s">
        <v>108</v>
      </c>
      <c r="B3436">
        <v>0</v>
      </c>
      <c r="D3436" t="s">
        <v>109</v>
      </c>
      <c r="K3436">
        <v>1</v>
      </c>
      <c r="M3436">
        <v>5</v>
      </c>
      <c r="N3436" t="s">
        <v>1112</v>
      </c>
      <c r="O3436">
        <v>0</v>
      </c>
      <c r="V3436">
        <v>6127970</v>
      </c>
      <c r="W3436" s="2">
        <v>42432</v>
      </c>
      <c r="X3436">
        <v>10</v>
      </c>
      <c r="Y3436">
        <v>1</v>
      </c>
      <c r="Z3436">
        <v>1</v>
      </c>
      <c r="AB3436">
        <v>0</v>
      </c>
      <c r="AC3436">
        <v>0</v>
      </c>
      <c r="AD3436" s="2">
        <v>42434</v>
      </c>
      <c r="AE3436" s="3" t="s">
        <v>1113</v>
      </c>
      <c r="AF3436">
        <v>23</v>
      </c>
      <c r="AG3436">
        <v>23</v>
      </c>
      <c r="AH3436" s="3" t="s">
        <v>1122</v>
      </c>
      <c r="AI3436">
        <v>2</v>
      </c>
      <c r="AJ3436">
        <v>2</v>
      </c>
      <c r="AK3436" t="s">
        <v>463</v>
      </c>
      <c r="AL3436">
        <v>1814</v>
      </c>
      <c r="AM3436">
        <v>5.0000000000000001E-3</v>
      </c>
      <c r="AN3436">
        <v>5.0000000000000001E-3</v>
      </c>
      <c r="AO3436">
        <v>712</v>
      </c>
      <c r="AP3436">
        <v>712</v>
      </c>
      <c r="AQ3436">
        <v>405</v>
      </c>
      <c r="AR3436">
        <v>405</v>
      </c>
      <c r="AS3436">
        <v>1814</v>
      </c>
      <c r="AT3436">
        <v>10</v>
      </c>
      <c r="AU3436">
        <v>10</v>
      </c>
      <c r="AV3436">
        <v>5.0000000000000001E-3</v>
      </c>
      <c r="AW3436">
        <v>5.0000000000000001E-3</v>
      </c>
      <c r="AX3436">
        <v>1168</v>
      </c>
      <c r="AY3436">
        <v>1168</v>
      </c>
      <c r="AZ3436">
        <v>133</v>
      </c>
      <c r="BA3436">
        <v>133</v>
      </c>
      <c r="BB3436" t="s">
        <v>135</v>
      </c>
      <c r="BC3436" t="s">
        <v>1114</v>
      </c>
      <c r="BD3436">
        <v>1</v>
      </c>
      <c r="BF3436" s="2">
        <v>42433</v>
      </c>
      <c r="BG3436" s="3" t="s">
        <v>1076</v>
      </c>
      <c r="BH3436">
        <v>41054531300042</v>
      </c>
      <c r="BJ3436" t="s">
        <v>112</v>
      </c>
      <c r="BK3436" t="s">
        <v>1115</v>
      </c>
      <c r="BL3436" t="s">
        <v>1116</v>
      </c>
      <c r="BN3436" s="2">
        <v>42432</v>
      </c>
      <c r="BO3436">
        <v>3</v>
      </c>
      <c r="BQ3436">
        <v>1409</v>
      </c>
      <c r="BS3436" t="s">
        <v>117</v>
      </c>
      <c r="BT3436">
        <v>13.3</v>
      </c>
      <c r="BV3436">
        <v>27</v>
      </c>
      <c r="BX3436">
        <v>1</v>
      </c>
      <c r="BZ3436">
        <v>34255833500051</v>
      </c>
      <c r="CB3436" t="s">
        <v>112</v>
      </c>
      <c r="CC3436">
        <v>1</v>
      </c>
      <c r="CE3436">
        <v>3</v>
      </c>
      <c r="CG3436">
        <v>41054531300042</v>
      </c>
      <c r="CI3436" t="s">
        <v>109</v>
      </c>
      <c r="CK3436">
        <v>3</v>
      </c>
      <c r="CQ3436" t="s">
        <v>110</v>
      </c>
      <c r="CR3436" s="2">
        <v>42460</v>
      </c>
      <c r="CS3436">
        <v>0</v>
      </c>
      <c r="CU3436" t="s">
        <v>109</v>
      </c>
      <c r="CV3436" t="s">
        <v>111</v>
      </c>
      <c r="CW3436">
        <v>41054531300042</v>
      </c>
      <c r="CY3436" t="s">
        <v>112</v>
      </c>
      <c r="CZ3436" t="s">
        <v>113</v>
      </c>
      <c r="DA3436" t="s">
        <v>114</v>
      </c>
      <c r="DB3436" t="s">
        <v>115</v>
      </c>
      <c r="DC3436">
        <v>1</v>
      </c>
    </row>
    <row r="3437" spans="1:107" x14ac:dyDescent="0.2">
      <c r="A3437" t="s">
        <v>108</v>
      </c>
      <c r="B3437">
        <v>0</v>
      </c>
      <c r="D3437" t="s">
        <v>109</v>
      </c>
      <c r="K3437">
        <v>1</v>
      </c>
      <c r="M3437">
        <v>5</v>
      </c>
      <c r="N3437" t="s">
        <v>1112</v>
      </c>
      <c r="O3437">
        <v>0</v>
      </c>
      <c r="V3437">
        <v>6127970</v>
      </c>
      <c r="W3437" s="2">
        <v>42432</v>
      </c>
      <c r="X3437">
        <v>10</v>
      </c>
      <c r="Y3437">
        <v>1</v>
      </c>
      <c r="Z3437">
        <v>1</v>
      </c>
      <c r="AB3437">
        <v>0</v>
      </c>
      <c r="AC3437">
        <v>0</v>
      </c>
      <c r="AD3437" s="2">
        <v>42433</v>
      </c>
      <c r="AE3437" s="3" t="s">
        <v>1113</v>
      </c>
      <c r="AF3437">
        <v>23</v>
      </c>
      <c r="AG3437">
        <v>23</v>
      </c>
      <c r="AH3437" s="3" t="s">
        <v>1120</v>
      </c>
      <c r="AI3437">
        <v>2</v>
      </c>
      <c r="AJ3437">
        <v>2</v>
      </c>
      <c r="AK3437" t="s">
        <v>464</v>
      </c>
      <c r="AL3437">
        <v>1870</v>
      </c>
      <c r="AM3437">
        <v>0.02</v>
      </c>
      <c r="AN3437">
        <v>0.02</v>
      </c>
      <c r="AQ3437">
        <v>454</v>
      </c>
      <c r="AR3437">
        <v>454</v>
      </c>
      <c r="AS3437">
        <v>1870</v>
      </c>
      <c r="AT3437">
        <v>10</v>
      </c>
      <c r="AU3437">
        <v>10</v>
      </c>
      <c r="AV3437">
        <v>0.02</v>
      </c>
      <c r="AW3437">
        <v>0.02</v>
      </c>
      <c r="AZ3437">
        <v>133</v>
      </c>
      <c r="BA3437">
        <v>133</v>
      </c>
      <c r="BB3437" t="s">
        <v>135</v>
      </c>
      <c r="BC3437" t="s">
        <v>1114</v>
      </c>
      <c r="BD3437">
        <v>1</v>
      </c>
      <c r="BF3437" s="2">
        <v>42433</v>
      </c>
      <c r="BG3437" s="3" t="s">
        <v>1076</v>
      </c>
      <c r="BH3437">
        <v>41054531300042</v>
      </c>
      <c r="BJ3437" t="s">
        <v>112</v>
      </c>
      <c r="BK3437" t="s">
        <v>1115</v>
      </c>
      <c r="BL3437" t="s">
        <v>1116</v>
      </c>
      <c r="BN3437" s="2">
        <v>42432</v>
      </c>
      <c r="BO3437">
        <v>3</v>
      </c>
      <c r="BQ3437">
        <v>1409</v>
      </c>
      <c r="BS3437" t="s">
        <v>117</v>
      </c>
      <c r="BT3437">
        <v>13.3</v>
      </c>
      <c r="BV3437">
        <v>27</v>
      </c>
      <c r="BX3437">
        <v>1</v>
      </c>
      <c r="BZ3437">
        <v>34255833500051</v>
      </c>
      <c r="CB3437" t="s">
        <v>112</v>
      </c>
      <c r="CC3437">
        <v>1</v>
      </c>
      <c r="CE3437">
        <v>3</v>
      </c>
      <c r="CG3437">
        <v>41054531300042</v>
      </c>
      <c r="CI3437" t="s">
        <v>109</v>
      </c>
      <c r="CK3437">
        <v>3</v>
      </c>
      <c r="CQ3437" t="s">
        <v>110</v>
      </c>
      <c r="CR3437" s="2">
        <v>42460</v>
      </c>
      <c r="CS3437">
        <v>0</v>
      </c>
      <c r="CU3437" t="s">
        <v>109</v>
      </c>
      <c r="CV3437" t="s">
        <v>111</v>
      </c>
      <c r="CW3437">
        <v>41054531300042</v>
      </c>
      <c r="CY3437" t="s">
        <v>112</v>
      </c>
      <c r="CZ3437" t="s">
        <v>113</v>
      </c>
      <c r="DA3437" t="s">
        <v>114</v>
      </c>
      <c r="DB3437" t="s">
        <v>115</v>
      </c>
      <c r="DC3437">
        <v>1</v>
      </c>
    </row>
    <row r="3438" spans="1:107" x14ac:dyDescent="0.2">
      <c r="A3438" t="s">
        <v>108</v>
      </c>
      <c r="B3438">
        <v>0</v>
      </c>
      <c r="D3438" t="s">
        <v>109</v>
      </c>
      <c r="K3438">
        <v>1</v>
      </c>
      <c r="M3438">
        <v>5</v>
      </c>
      <c r="N3438" t="s">
        <v>1112</v>
      </c>
      <c r="O3438">
        <v>0</v>
      </c>
      <c r="V3438">
        <v>6127970</v>
      </c>
      <c r="W3438" s="2">
        <v>42432</v>
      </c>
      <c r="X3438">
        <v>10</v>
      </c>
      <c r="Y3438">
        <v>1</v>
      </c>
      <c r="Z3438">
        <v>1</v>
      </c>
      <c r="AB3438">
        <v>0</v>
      </c>
      <c r="AC3438">
        <v>0</v>
      </c>
      <c r="AD3438" s="2">
        <v>42433</v>
      </c>
      <c r="AE3438" s="3" t="s">
        <v>1113</v>
      </c>
      <c r="AF3438">
        <v>23</v>
      </c>
      <c r="AG3438">
        <v>23</v>
      </c>
      <c r="AH3438" s="3" t="s">
        <v>1124</v>
      </c>
      <c r="AI3438">
        <v>2</v>
      </c>
      <c r="AJ3438">
        <v>2</v>
      </c>
      <c r="AK3438" t="s">
        <v>465</v>
      </c>
      <c r="AL3438">
        <v>7142</v>
      </c>
      <c r="AM3438">
        <v>0.02</v>
      </c>
      <c r="AN3438">
        <v>0.02</v>
      </c>
      <c r="AQ3438">
        <v>454</v>
      </c>
      <c r="AR3438">
        <v>454</v>
      </c>
      <c r="AS3438">
        <v>7142</v>
      </c>
      <c r="AT3438">
        <v>10</v>
      </c>
      <c r="AU3438">
        <v>10</v>
      </c>
      <c r="AV3438">
        <v>0.02</v>
      </c>
      <c r="AW3438">
        <v>0.02</v>
      </c>
      <c r="AZ3438">
        <v>133</v>
      </c>
      <c r="BA3438">
        <v>133</v>
      </c>
      <c r="BB3438" t="s">
        <v>135</v>
      </c>
      <c r="BC3438" t="s">
        <v>1114</v>
      </c>
      <c r="BD3438">
        <v>1</v>
      </c>
      <c r="BF3438" s="2">
        <v>42433</v>
      </c>
      <c r="BG3438" s="3" t="s">
        <v>1076</v>
      </c>
      <c r="BH3438">
        <v>41054531300042</v>
      </c>
      <c r="BJ3438" t="s">
        <v>112</v>
      </c>
      <c r="BK3438" t="s">
        <v>1115</v>
      </c>
      <c r="BL3438" t="s">
        <v>1116</v>
      </c>
      <c r="BN3438" s="2">
        <v>42432</v>
      </c>
      <c r="BO3438">
        <v>3</v>
      </c>
      <c r="BQ3438">
        <v>1409</v>
      </c>
      <c r="BS3438" t="s">
        <v>117</v>
      </c>
      <c r="BT3438">
        <v>13.3</v>
      </c>
      <c r="BV3438">
        <v>27</v>
      </c>
      <c r="BX3438">
        <v>1</v>
      </c>
      <c r="BZ3438">
        <v>34255833500051</v>
      </c>
      <c r="CB3438" t="s">
        <v>112</v>
      </c>
      <c r="CC3438">
        <v>1</v>
      </c>
      <c r="CE3438">
        <v>3</v>
      </c>
      <c r="CG3438">
        <v>41054531300042</v>
      </c>
      <c r="CI3438" t="s">
        <v>109</v>
      </c>
      <c r="CK3438">
        <v>3</v>
      </c>
      <c r="CQ3438" t="s">
        <v>110</v>
      </c>
      <c r="CR3438" s="2">
        <v>42460</v>
      </c>
      <c r="CS3438">
        <v>0</v>
      </c>
      <c r="CU3438" t="s">
        <v>109</v>
      </c>
      <c r="CV3438" t="s">
        <v>111</v>
      </c>
      <c r="CW3438">
        <v>41054531300042</v>
      </c>
      <c r="CY3438" t="s">
        <v>112</v>
      </c>
      <c r="CZ3438" t="s">
        <v>113</v>
      </c>
      <c r="DA3438" t="s">
        <v>114</v>
      </c>
      <c r="DB3438" t="s">
        <v>115</v>
      </c>
      <c r="DC3438">
        <v>1</v>
      </c>
    </row>
    <row r="3439" spans="1:107" x14ac:dyDescent="0.2">
      <c r="A3439" t="s">
        <v>108</v>
      </c>
      <c r="B3439">
        <v>0</v>
      </c>
      <c r="D3439" t="s">
        <v>109</v>
      </c>
      <c r="K3439">
        <v>1</v>
      </c>
      <c r="M3439">
        <v>5</v>
      </c>
      <c r="N3439" t="s">
        <v>1112</v>
      </c>
      <c r="O3439">
        <v>0</v>
      </c>
      <c r="V3439">
        <v>6127970</v>
      </c>
      <c r="W3439" s="2">
        <v>42432</v>
      </c>
      <c r="X3439">
        <v>10</v>
      </c>
      <c r="Y3439">
        <v>1</v>
      </c>
      <c r="Z3439">
        <v>1</v>
      </c>
      <c r="AB3439">
        <v>0</v>
      </c>
      <c r="AC3439">
        <v>0</v>
      </c>
      <c r="AD3439" s="2">
        <v>42434</v>
      </c>
      <c r="AE3439" s="3" t="s">
        <v>1113</v>
      </c>
      <c r="AF3439">
        <v>23</v>
      </c>
      <c r="AG3439">
        <v>23</v>
      </c>
      <c r="AH3439" s="3" t="s">
        <v>1122</v>
      </c>
      <c r="AI3439">
        <v>2</v>
      </c>
      <c r="AJ3439">
        <v>2</v>
      </c>
      <c r="AK3439" t="s">
        <v>466</v>
      </c>
      <c r="AL3439">
        <v>2546</v>
      </c>
      <c r="AM3439">
        <v>5.0000000000000001E-3</v>
      </c>
      <c r="AN3439">
        <v>5.0000000000000001E-3</v>
      </c>
      <c r="AO3439">
        <v>712</v>
      </c>
      <c r="AP3439">
        <v>712</v>
      </c>
      <c r="AQ3439">
        <v>405</v>
      </c>
      <c r="AR3439">
        <v>405</v>
      </c>
      <c r="AS3439">
        <v>2546</v>
      </c>
      <c r="AT3439">
        <v>10</v>
      </c>
      <c r="AU3439">
        <v>10</v>
      </c>
      <c r="AV3439">
        <v>5.0000000000000001E-3</v>
      </c>
      <c r="AW3439">
        <v>5.0000000000000001E-3</v>
      </c>
      <c r="AX3439">
        <v>1168</v>
      </c>
      <c r="AY3439">
        <v>1168</v>
      </c>
      <c r="AZ3439">
        <v>133</v>
      </c>
      <c r="BA3439">
        <v>133</v>
      </c>
      <c r="BB3439" t="s">
        <v>135</v>
      </c>
      <c r="BC3439" t="s">
        <v>1114</v>
      </c>
      <c r="BD3439">
        <v>1</v>
      </c>
      <c r="BF3439" s="2">
        <v>42433</v>
      </c>
      <c r="BG3439" s="3" t="s">
        <v>1076</v>
      </c>
      <c r="BH3439">
        <v>41054531300042</v>
      </c>
      <c r="BJ3439" t="s">
        <v>112</v>
      </c>
      <c r="BK3439" t="s">
        <v>1115</v>
      </c>
      <c r="BL3439" t="s">
        <v>1116</v>
      </c>
      <c r="BN3439" s="2">
        <v>42432</v>
      </c>
      <c r="BO3439">
        <v>3</v>
      </c>
      <c r="BQ3439">
        <v>1409</v>
      </c>
      <c r="BS3439" t="s">
        <v>117</v>
      </c>
      <c r="BT3439">
        <v>13.3</v>
      </c>
      <c r="BV3439">
        <v>27</v>
      </c>
      <c r="BX3439">
        <v>1</v>
      </c>
      <c r="BZ3439">
        <v>34255833500051</v>
      </c>
      <c r="CB3439" t="s">
        <v>112</v>
      </c>
      <c r="CC3439">
        <v>1</v>
      </c>
      <c r="CE3439">
        <v>3</v>
      </c>
      <c r="CG3439">
        <v>41054531300042</v>
      </c>
      <c r="CI3439" t="s">
        <v>109</v>
      </c>
      <c r="CK3439">
        <v>3</v>
      </c>
      <c r="CQ3439" t="s">
        <v>110</v>
      </c>
      <c r="CR3439" s="2">
        <v>42460</v>
      </c>
      <c r="CS3439">
        <v>0</v>
      </c>
      <c r="CU3439" t="s">
        <v>109</v>
      </c>
      <c r="CV3439" t="s">
        <v>111</v>
      </c>
      <c r="CW3439">
        <v>41054531300042</v>
      </c>
      <c r="CY3439" t="s">
        <v>112</v>
      </c>
      <c r="CZ3439" t="s">
        <v>113</v>
      </c>
      <c r="DA3439" t="s">
        <v>114</v>
      </c>
      <c r="DB3439" t="s">
        <v>115</v>
      </c>
      <c r="DC3439">
        <v>1</v>
      </c>
    </row>
    <row r="3440" spans="1:107" x14ac:dyDescent="0.2">
      <c r="A3440" t="s">
        <v>108</v>
      </c>
      <c r="B3440">
        <v>0</v>
      </c>
      <c r="D3440" t="s">
        <v>109</v>
      </c>
      <c r="K3440">
        <v>1</v>
      </c>
      <c r="M3440">
        <v>5</v>
      </c>
      <c r="N3440" t="s">
        <v>1112</v>
      </c>
      <c r="O3440">
        <v>0</v>
      </c>
      <c r="V3440">
        <v>6127970</v>
      </c>
      <c r="W3440" s="2">
        <v>42432</v>
      </c>
      <c r="X3440">
        <v>10</v>
      </c>
      <c r="Y3440">
        <v>1</v>
      </c>
      <c r="Z3440">
        <v>1</v>
      </c>
      <c r="AB3440">
        <v>0</v>
      </c>
      <c r="AC3440">
        <v>0</v>
      </c>
      <c r="AD3440" s="2">
        <v>42433</v>
      </c>
      <c r="AE3440" s="3" t="s">
        <v>1113</v>
      </c>
      <c r="AF3440">
        <v>23</v>
      </c>
      <c r="AG3440">
        <v>23</v>
      </c>
      <c r="AH3440" s="3" t="s">
        <v>1120</v>
      </c>
      <c r="AI3440">
        <v>2</v>
      </c>
      <c r="AJ3440">
        <v>2</v>
      </c>
      <c r="AK3440" t="s">
        <v>467</v>
      </c>
      <c r="AL3440">
        <v>5737</v>
      </c>
      <c r="AM3440">
        <v>0.02</v>
      </c>
      <c r="AN3440">
        <v>0.02</v>
      </c>
      <c r="AQ3440">
        <v>454</v>
      </c>
      <c r="AR3440">
        <v>454</v>
      </c>
      <c r="AS3440">
        <v>5737</v>
      </c>
      <c r="AT3440">
        <v>10</v>
      </c>
      <c r="AU3440">
        <v>10</v>
      </c>
      <c r="AV3440">
        <v>0.02</v>
      </c>
      <c r="AW3440">
        <v>0.02</v>
      </c>
      <c r="AZ3440">
        <v>133</v>
      </c>
      <c r="BA3440">
        <v>133</v>
      </c>
      <c r="BB3440" t="s">
        <v>135</v>
      </c>
      <c r="BC3440" t="s">
        <v>1114</v>
      </c>
      <c r="BD3440">
        <v>1</v>
      </c>
      <c r="BF3440" s="2">
        <v>42433</v>
      </c>
      <c r="BG3440" s="3" t="s">
        <v>1076</v>
      </c>
      <c r="BH3440">
        <v>41054531300042</v>
      </c>
      <c r="BJ3440" t="s">
        <v>112</v>
      </c>
      <c r="BK3440" t="s">
        <v>1115</v>
      </c>
      <c r="BL3440" t="s">
        <v>1116</v>
      </c>
      <c r="BN3440" s="2">
        <v>42432</v>
      </c>
      <c r="BO3440">
        <v>3</v>
      </c>
      <c r="BQ3440">
        <v>1409</v>
      </c>
      <c r="BS3440" t="s">
        <v>117</v>
      </c>
      <c r="BT3440">
        <v>13.3</v>
      </c>
      <c r="BV3440">
        <v>27</v>
      </c>
      <c r="BX3440">
        <v>1</v>
      </c>
      <c r="BZ3440">
        <v>34255833500051</v>
      </c>
      <c r="CB3440" t="s">
        <v>112</v>
      </c>
      <c r="CC3440">
        <v>1</v>
      </c>
      <c r="CE3440">
        <v>3</v>
      </c>
      <c r="CG3440">
        <v>41054531300042</v>
      </c>
      <c r="CI3440" t="s">
        <v>109</v>
      </c>
      <c r="CK3440">
        <v>3</v>
      </c>
      <c r="CQ3440" t="s">
        <v>110</v>
      </c>
      <c r="CR3440" s="2">
        <v>42460</v>
      </c>
      <c r="CS3440">
        <v>0</v>
      </c>
      <c r="CU3440" t="s">
        <v>109</v>
      </c>
      <c r="CV3440" t="s">
        <v>111</v>
      </c>
      <c r="CW3440">
        <v>41054531300042</v>
      </c>
      <c r="CY3440" t="s">
        <v>112</v>
      </c>
      <c r="CZ3440" t="s">
        <v>113</v>
      </c>
      <c r="DA3440" t="s">
        <v>114</v>
      </c>
      <c r="DB3440" t="s">
        <v>115</v>
      </c>
      <c r="DC3440">
        <v>1</v>
      </c>
    </row>
    <row r="3441" spans="1:107" x14ac:dyDescent="0.2">
      <c r="A3441" t="s">
        <v>108</v>
      </c>
      <c r="B3441">
        <v>0</v>
      </c>
      <c r="D3441" t="s">
        <v>109</v>
      </c>
      <c r="K3441">
        <v>1</v>
      </c>
      <c r="M3441">
        <v>5</v>
      </c>
      <c r="N3441" t="s">
        <v>1112</v>
      </c>
      <c r="O3441">
        <v>0</v>
      </c>
      <c r="V3441">
        <v>6127970</v>
      </c>
      <c r="W3441" s="2">
        <v>42432</v>
      </c>
      <c r="X3441">
        <v>10</v>
      </c>
      <c r="Y3441">
        <v>1</v>
      </c>
      <c r="Z3441">
        <v>1</v>
      </c>
      <c r="AB3441">
        <v>0</v>
      </c>
      <c r="AC3441">
        <v>0</v>
      </c>
      <c r="AD3441" s="2">
        <v>42434</v>
      </c>
      <c r="AE3441" s="3" t="s">
        <v>1113</v>
      </c>
      <c r="AF3441">
        <v>23</v>
      </c>
      <c r="AG3441">
        <v>23</v>
      </c>
      <c r="AH3441" s="3" t="s">
        <v>1122</v>
      </c>
      <c r="AI3441">
        <v>2</v>
      </c>
      <c r="AJ3441">
        <v>2</v>
      </c>
      <c r="AK3441" t="s">
        <v>468</v>
      </c>
      <c r="AL3441">
        <v>1678</v>
      </c>
      <c r="AM3441">
        <v>5.0000000000000001E-3</v>
      </c>
      <c r="AN3441">
        <v>5.0000000000000001E-3</v>
      </c>
      <c r="AO3441">
        <v>712</v>
      </c>
      <c r="AP3441">
        <v>712</v>
      </c>
      <c r="AQ3441">
        <v>405</v>
      </c>
      <c r="AR3441">
        <v>405</v>
      </c>
      <c r="AS3441">
        <v>1678</v>
      </c>
      <c r="AT3441">
        <v>10</v>
      </c>
      <c r="AU3441">
        <v>10</v>
      </c>
      <c r="AV3441">
        <v>5.0000000000000001E-3</v>
      </c>
      <c r="AW3441">
        <v>5.0000000000000001E-3</v>
      </c>
      <c r="AX3441">
        <v>1168</v>
      </c>
      <c r="AY3441">
        <v>1168</v>
      </c>
      <c r="AZ3441">
        <v>133</v>
      </c>
      <c r="BA3441">
        <v>133</v>
      </c>
      <c r="BB3441" t="s">
        <v>135</v>
      </c>
      <c r="BC3441" t="s">
        <v>1114</v>
      </c>
      <c r="BD3441">
        <v>1</v>
      </c>
      <c r="BF3441" s="2">
        <v>42433</v>
      </c>
      <c r="BG3441" s="3" t="s">
        <v>1076</v>
      </c>
      <c r="BH3441">
        <v>41054531300042</v>
      </c>
      <c r="BJ3441" t="s">
        <v>112</v>
      </c>
      <c r="BK3441" t="s">
        <v>1115</v>
      </c>
      <c r="BL3441" t="s">
        <v>1116</v>
      </c>
      <c r="BN3441" s="2">
        <v>42432</v>
      </c>
      <c r="BO3441">
        <v>3</v>
      </c>
      <c r="BQ3441">
        <v>1409</v>
      </c>
      <c r="BS3441" t="s">
        <v>117</v>
      </c>
      <c r="BT3441">
        <v>13.3</v>
      </c>
      <c r="BV3441">
        <v>27</v>
      </c>
      <c r="BX3441">
        <v>1</v>
      </c>
      <c r="BZ3441">
        <v>34255833500051</v>
      </c>
      <c r="CB3441" t="s">
        <v>112</v>
      </c>
      <c r="CC3441">
        <v>1</v>
      </c>
      <c r="CE3441">
        <v>3</v>
      </c>
      <c r="CG3441">
        <v>41054531300042</v>
      </c>
      <c r="CI3441" t="s">
        <v>109</v>
      </c>
      <c r="CK3441">
        <v>3</v>
      </c>
      <c r="CQ3441" t="s">
        <v>110</v>
      </c>
      <c r="CR3441" s="2">
        <v>42460</v>
      </c>
      <c r="CS3441">
        <v>0</v>
      </c>
      <c r="CU3441" t="s">
        <v>109</v>
      </c>
      <c r="CV3441" t="s">
        <v>111</v>
      </c>
      <c r="CW3441">
        <v>41054531300042</v>
      </c>
      <c r="CY3441" t="s">
        <v>112</v>
      </c>
      <c r="CZ3441" t="s">
        <v>113</v>
      </c>
      <c r="DA3441" t="s">
        <v>114</v>
      </c>
      <c r="DB3441" t="s">
        <v>115</v>
      </c>
      <c r="DC3441">
        <v>1</v>
      </c>
    </row>
    <row r="3442" spans="1:107" x14ac:dyDescent="0.2">
      <c r="A3442" t="s">
        <v>108</v>
      </c>
      <c r="B3442">
        <v>0</v>
      </c>
      <c r="D3442" t="s">
        <v>109</v>
      </c>
      <c r="K3442">
        <v>1</v>
      </c>
      <c r="M3442">
        <v>5</v>
      </c>
      <c r="N3442" t="s">
        <v>1112</v>
      </c>
      <c r="O3442">
        <v>0</v>
      </c>
      <c r="V3442">
        <v>6127970</v>
      </c>
      <c r="W3442" s="2">
        <v>42432</v>
      </c>
      <c r="X3442">
        <v>10</v>
      </c>
      <c r="Y3442">
        <v>1</v>
      </c>
      <c r="Z3442">
        <v>1</v>
      </c>
      <c r="AB3442">
        <v>0</v>
      </c>
      <c r="AC3442">
        <v>0</v>
      </c>
      <c r="AD3442" s="2">
        <v>42433</v>
      </c>
      <c r="AE3442" s="3" t="s">
        <v>1113</v>
      </c>
      <c r="AF3442">
        <v>23</v>
      </c>
      <c r="AG3442">
        <v>23</v>
      </c>
      <c r="AH3442" s="3" t="s">
        <v>1124</v>
      </c>
      <c r="AI3442">
        <v>2</v>
      </c>
      <c r="AJ3442">
        <v>2</v>
      </c>
      <c r="AK3442" t="s">
        <v>469</v>
      </c>
      <c r="AL3442">
        <v>1175</v>
      </c>
      <c r="AM3442">
        <v>0.02</v>
      </c>
      <c r="AN3442">
        <v>0.02</v>
      </c>
      <c r="AQ3442">
        <v>454</v>
      </c>
      <c r="AR3442">
        <v>454</v>
      </c>
      <c r="AS3442">
        <v>1175</v>
      </c>
      <c r="AT3442">
        <v>10</v>
      </c>
      <c r="AU3442">
        <v>10</v>
      </c>
      <c r="AV3442">
        <v>0.02</v>
      </c>
      <c r="AW3442">
        <v>0.02</v>
      </c>
      <c r="AZ3442">
        <v>133</v>
      </c>
      <c r="BA3442">
        <v>133</v>
      </c>
      <c r="BB3442" t="s">
        <v>135</v>
      </c>
      <c r="BC3442" t="s">
        <v>1114</v>
      </c>
      <c r="BD3442">
        <v>1</v>
      </c>
      <c r="BF3442" s="2">
        <v>42433</v>
      </c>
      <c r="BG3442" s="3" t="s">
        <v>1076</v>
      </c>
      <c r="BH3442">
        <v>41054531300042</v>
      </c>
      <c r="BJ3442" t="s">
        <v>112</v>
      </c>
      <c r="BK3442" t="s">
        <v>1115</v>
      </c>
      <c r="BL3442" t="s">
        <v>1116</v>
      </c>
      <c r="BN3442" s="2">
        <v>42432</v>
      </c>
      <c r="BO3442">
        <v>3</v>
      </c>
      <c r="BQ3442">
        <v>1409</v>
      </c>
      <c r="BS3442" t="s">
        <v>117</v>
      </c>
      <c r="BT3442">
        <v>13.3</v>
      </c>
      <c r="BV3442">
        <v>27</v>
      </c>
      <c r="BX3442">
        <v>1</v>
      </c>
      <c r="BZ3442">
        <v>34255833500051</v>
      </c>
      <c r="CB3442" t="s">
        <v>112</v>
      </c>
      <c r="CC3442">
        <v>1</v>
      </c>
      <c r="CE3442">
        <v>3</v>
      </c>
      <c r="CG3442">
        <v>41054531300042</v>
      </c>
      <c r="CI3442" t="s">
        <v>109</v>
      </c>
      <c r="CK3442">
        <v>3</v>
      </c>
      <c r="CQ3442" t="s">
        <v>110</v>
      </c>
      <c r="CR3442" s="2">
        <v>42460</v>
      </c>
      <c r="CS3442">
        <v>0</v>
      </c>
      <c r="CU3442" t="s">
        <v>109</v>
      </c>
      <c r="CV3442" t="s">
        <v>111</v>
      </c>
      <c r="CW3442">
        <v>41054531300042</v>
      </c>
      <c r="CY3442" t="s">
        <v>112</v>
      </c>
      <c r="CZ3442" t="s">
        <v>113</v>
      </c>
      <c r="DA3442" t="s">
        <v>114</v>
      </c>
      <c r="DB3442" t="s">
        <v>115</v>
      </c>
      <c r="DC3442">
        <v>1</v>
      </c>
    </row>
    <row r="3443" spans="1:107" x14ac:dyDescent="0.2">
      <c r="A3443" t="s">
        <v>108</v>
      </c>
      <c r="B3443">
        <v>0</v>
      </c>
      <c r="D3443" t="s">
        <v>109</v>
      </c>
      <c r="K3443">
        <v>1</v>
      </c>
      <c r="M3443">
        <v>5</v>
      </c>
      <c r="N3443" t="s">
        <v>1112</v>
      </c>
      <c r="O3443">
        <v>0</v>
      </c>
      <c r="V3443">
        <v>6127970</v>
      </c>
      <c r="W3443" s="2">
        <v>42432</v>
      </c>
      <c r="X3443">
        <v>10</v>
      </c>
      <c r="Y3443">
        <v>1</v>
      </c>
      <c r="Z3443">
        <v>1</v>
      </c>
      <c r="AB3443">
        <v>0</v>
      </c>
      <c r="AC3443">
        <v>0</v>
      </c>
      <c r="AD3443" s="2">
        <v>42433</v>
      </c>
      <c r="AE3443" s="3" t="s">
        <v>1113</v>
      </c>
      <c r="AF3443">
        <v>23</v>
      </c>
      <c r="AG3443">
        <v>23</v>
      </c>
      <c r="AH3443" s="3" t="s">
        <v>1120</v>
      </c>
      <c r="AI3443">
        <v>2</v>
      </c>
      <c r="AJ3443">
        <v>2</v>
      </c>
      <c r="AK3443" t="s">
        <v>470</v>
      </c>
      <c r="AL3443">
        <v>1403</v>
      </c>
      <c r="AM3443">
        <v>0.02</v>
      </c>
      <c r="AN3443">
        <v>0.02</v>
      </c>
      <c r="AQ3443">
        <v>454</v>
      </c>
      <c r="AR3443">
        <v>454</v>
      </c>
      <c r="AS3443">
        <v>1403</v>
      </c>
      <c r="AT3443">
        <v>10</v>
      </c>
      <c r="AU3443">
        <v>10</v>
      </c>
      <c r="AV3443">
        <v>0.02</v>
      </c>
      <c r="AW3443">
        <v>0.02</v>
      </c>
      <c r="AZ3443">
        <v>133</v>
      </c>
      <c r="BA3443">
        <v>133</v>
      </c>
      <c r="BB3443" t="s">
        <v>135</v>
      </c>
      <c r="BC3443" t="s">
        <v>1114</v>
      </c>
      <c r="BD3443">
        <v>1</v>
      </c>
      <c r="BF3443" s="2">
        <v>42433</v>
      </c>
      <c r="BG3443" s="3" t="s">
        <v>1076</v>
      </c>
      <c r="BH3443">
        <v>41054531300042</v>
      </c>
      <c r="BJ3443" t="s">
        <v>112</v>
      </c>
      <c r="BK3443" t="s">
        <v>1115</v>
      </c>
      <c r="BL3443" t="s">
        <v>1116</v>
      </c>
      <c r="BN3443" s="2">
        <v>42432</v>
      </c>
      <c r="BO3443">
        <v>3</v>
      </c>
      <c r="BQ3443">
        <v>1409</v>
      </c>
      <c r="BS3443" t="s">
        <v>117</v>
      </c>
      <c r="BT3443">
        <v>13.3</v>
      </c>
      <c r="BV3443">
        <v>27</v>
      </c>
      <c r="BX3443">
        <v>1</v>
      </c>
      <c r="BZ3443">
        <v>34255833500051</v>
      </c>
      <c r="CB3443" t="s">
        <v>112</v>
      </c>
      <c r="CC3443">
        <v>1</v>
      </c>
      <c r="CE3443">
        <v>3</v>
      </c>
      <c r="CG3443">
        <v>41054531300042</v>
      </c>
      <c r="CI3443" t="s">
        <v>109</v>
      </c>
      <c r="CK3443">
        <v>3</v>
      </c>
      <c r="CQ3443" t="s">
        <v>110</v>
      </c>
      <c r="CR3443" s="2">
        <v>42460</v>
      </c>
      <c r="CS3443">
        <v>0</v>
      </c>
      <c r="CU3443" t="s">
        <v>109</v>
      </c>
      <c r="CV3443" t="s">
        <v>111</v>
      </c>
      <c r="CW3443">
        <v>41054531300042</v>
      </c>
      <c r="CY3443" t="s">
        <v>112</v>
      </c>
      <c r="CZ3443" t="s">
        <v>113</v>
      </c>
      <c r="DA3443" t="s">
        <v>114</v>
      </c>
      <c r="DB3443" t="s">
        <v>115</v>
      </c>
      <c r="DC3443">
        <v>1</v>
      </c>
    </row>
    <row r="3444" spans="1:107" x14ac:dyDescent="0.2">
      <c r="A3444" t="s">
        <v>108</v>
      </c>
      <c r="B3444">
        <v>0</v>
      </c>
      <c r="D3444" t="s">
        <v>109</v>
      </c>
      <c r="K3444">
        <v>1</v>
      </c>
      <c r="M3444">
        <v>5</v>
      </c>
      <c r="N3444" t="s">
        <v>1112</v>
      </c>
      <c r="O3444">
        <v>0</v>
      </c>
      <c r="V3444">
        <v>6127970</v>
      </c>
      <c r="W3444" s="2">
        <v>42432</v>
      </c>
      <c r="X3444">
        <v>10</v>
      </c>
      <c r="Y3444">
        <v>1</v>
      </c>
      <c r="Z3444">
        <v>1</v>
      </c>
      <c r="AB3444">
        <v>0</v>
      </c>
      <c r="AC3444">
        <v>0</v>
      </c>
      <c r="AD3444" s="2">
        <v>42433</v>
      </c>
      <c r="AE3444" s="3" t="s">
        <v>1113</v>
      </c>
      <c r="AF3444">
        <v>23</v>
      </c>
      <c r="AG3444">
        <v>23</v>
      </c>
      <c r="AH3444" s="3" t="s">
        <v>1124</v>
      </c>
      <c r="AI3444">
        <v>2</v>
      </c>
      <c r="AJ3444">
        <v>2</v>
      </c>
      <c r="AK3444" t="s">
        <v>471</v>
      </c>
      <c r="AL3444">
        <v>6972</v>
      </c>
      <c r="AM3444">
        <v>0.02</v>
      </c>
      <c r="AN3444">
        <v>0.02</v>
      </c>
      <c r="AQ3444">
        <v>454</v>
      </c>
      <c r="AR3444">
        <v>454</v>
      </c>
      <c r="AS3444">
        <v>6972</v>
      </c>
      <c r="AT3444">
        <v>10</v>
      </c>
      <c r="AU3444">
        <v>10</v>
      </c>
      <c r="AV3444">
        <v>0.02</v>
      </c>
      <c r="AW3444">
        <v>0.02</v>
      </c>
      <c r="AZ3444">
        <v>133</v>
      </c>
      <c r="BA3444">
        <v>133</v>
      </c>
      <c r="BB3444" t="s">
        <v>135</v>
      </c>
      <c r="BC3444" t="s">
        <v>1114</v>
      </c>
      <c r="BD3444">
        <v>1</v>
      </c>
      <c r="BF3444" s="2">
        <v>42433</v>
      </c>
      <c r="BG3444" s="3" t="s">
        <v>1076</v>
      </c>
      <c r="BH3444">
        <v>41054531300042</v>
      </c>
      <c r="BJ3444" t="s">
        <v>112</v>
      </c>
      <c r="BK3444" t="s">
        <v>1115</v>
      </c>
      <c r="BL3444" t="s">
        <v>1116</v>
      </c>
      <c r="BN3444" s="2">
        <v>42432</v>
      </c>
      <c r="BO3444">
        <v>3</v>
      </c>
      <c r="BQ3444">
        <v>1409</v>
      </c>
      <c r="BS3444" t="s">
        <v>117</v>
      </c>
      <c r="BT3444">
        <v>13.3</v>
      </c>
      <c r="BV3444">
        <v>27</v>
      </c>
      <c r="BX3444">
        <v>1</v>
      </c>
      <c r="BZ3444">
        <v>34255833500051</v>
      </c>
      <c r="CB3444" t="s">
        <v>112</v>
      </c>
      <c r="CC3444">
        <v>1</v>
      </c>
      <c r="CE3444">
        <v>3</v>
      </c>
      <c r="CG3444">
        <v>41054531300042</v>
      </c>
      <c r="CI3444" t="s">
        <v>109</v>
      </c>
      <c r="CK3444">
        <v>3</v>
      </c>
      <c r="CQ3444" t="s">
        <v>110</v>
      </c>
      <c r="CR3444" s="2">
        <v>42460</v>
      </c>
      <c r="CS3444">
        <v>0</v>
      </c>
      <c r="CU3444" t="s">
        <v>109</v>
      </c>
      <c r="CV3444" t="s">
        <v>111</v>
      </c>
      <c r="CW3444">
        <v>41054531300042</v>
      </c>
      <c r="CY3444" t="s">
        <v>112</v>
      </c>
      <c r="CZ3444" t="s">
        <v>113</v>
      </c>
      <c r="DA3444" t="s">
        <v>114</v>
      </c>
      <c r="DB3444" t="s">
        <v>115</v>
      </c>
      <c r="DC3444">
        <v>1</v>
      </c>
    </row>
    <row r="3445" spans="1:107" x14ac:dyDescent="0.2">
      <c r="A3445" t="s">
        <v>108</v>
      </c>
      <c r="B3445">
        <v>0</v>
      </c>
      <c r="D3445" t="s">
        <v>109</v>
      </c>
      <c r="K3445">
        <v>1</v>
      </c>
      <c r="M3445">
        <v>5</v>
      </c>
      <c r="N3445" t="s">
        <v>1112</v>
      </c>
      <c r="O3445">
        <v>0</v>
      </c>
      <c r="V3445">
        <v>6127970</v>
      </c>
      <c r="W3445" s="2">
        <v>42432</v>
      </c>
      <c r="X3445">
        <v>10</v>
      </c>
      <c r="Y3445">
        <v>1</v>
      </c>
      <c r="Z3445">
        <v>1</v>
      </c>
      <c r="AB3445">
        <v>0</v>
      </c>
      <c r="AC3445">
        <v>0</v>
      </c>
      <c r="AD3445" s="2">
        <v>42433</v>
      </c>
      <c r="AE3445" s="3" t="s">
        <v>1113</v>
      </c>
      <c r="AF3445">
        <v>23</v>
      </c>
      <c r="AG3445">
        <v>23</v>
      </c>
      <c r="AH3445" s="3" t="s">
        <v>1124</v>
      </c>
      <c r="AI3445">
        <v>2</v>
      </c>
      <c r="AJ3445">
        <v>2</v>
      </c>
      <c r="AK3445" t="s">
        <v>472</v>
      </c>
      <c r="AL3445">
        <v>1698</v>
      </c>
      <c r="AM3445">
        <v>0.02</v>
      </c>
      <c r="AN3445">
        <v>0.02</v>
      </c>
      <c r="AQ3445">
        <v>454</v>
      </c>
      <c r="AR3445">
        <v>454</v>
      </c>
      <c r="AS3445">
        <v>1698</v>
      </c>
      <c r="AT3445">
        <v>10</v>
      </c>
      <c r="AU3445">
        <v>10</v>
      </c>
      <c r="AV3445">
        <v>0.02</v>
      </c>
      <c r="AW3445">
        <v>0.02</v>
      </c>
      <c r="AZ3445">
        <v>133</v>
      </c>
      <c r="BA3445">
        <v>133</v>
      </c>
      <c r="BB3445" t="s">
        <v>135</v>
      </c>
      <c r="BC3445" t="s">
        <v>1114</v>
      </c>
      <c r="BD3445">
        <v>1</v>
      </c>
      <c r="BF3445" s="2">
        <v>42433</v>
      </c>
      <c r="BG3445" s="3" t="s">
        <v>1076</v>
      </c>
      <c r="BH3445">
        <v>41054531300042</v>
      </c>
      <c r="BJ3445" t="s">
        <v>112</v>
      </c>
      <c r="BK3445" t="s">
        <v>1115</v>
      </c>
      <c r="BL3445" t="s">
        <v>1116</v>
      </c>
      <c r="BN3445" s="2">
        <v>42432</v>
      </c>
      <c r="BO3445">
        <v>3</v>
      </c>
      <c r="BQ3445">
        <v>1409</v>
      </c>
      <c r="BS3445" t="s">
        <v>117</v>
      </c>
      <c r="BT3445">
        <v>13.3</v>
      </c>
      <c r="BV3445">
        <v>27</v>
      </c>
      <c r="BX3445">
        <v>1</v>
      </c>
      <c r="BZ3445">
        <v>34255833500051</v>
      </c>
      <c r="CB3445" t="s">
        <v>112</v>
      </c>
      <c r="CC3445">
        <v>1</v>
      </c>
      <c r="CE3445">
        <v>3</v>
      </c>
      <c r="CG3445">
        <v>41054531300042</v>
      </c>
      <c r="CI3445" t="s">
        <v>109</v>
      </c>
      <c r="CK3445">
        <v>3</v>
      </c>
      <c r="CQ3445" t="s">
        <v>110</v>
      </c>
      <c r="CR3445" s="2">
        <v>42460</v>
      </c>
      <c r="CS3445">
        <v>0</v>
      </c>
      <c r="CU3445" t="s">
        <v>109</v>
      </c>
      <c r="CV3445" t="s">
        <v>111</v>
      </c>
      <c r="CW3445">
        <v>41054531300042</v>
      </c>
      <c r="CY3445" t="s">
        <v>112</v>
      </c>
      <c r="CZ3445" t="s">
        <v>113</v>
      </c>
      <c r="DA3445" t="s">
        <v>114</v>
      </c>
      <c r="DB3445" t="s">
        <v>115</v>
      </c>
      <c r="DC3445">
        <v>1</v>
      </c>
    </row>
    <row r="3446" spans="1:107" x14ac:dyDescent="0.2">
      <c r="A3446" t="s">
        <v>108</v>
      </c>
      <c r="B3446">
        <v>0</v>
      </c>
      <c r="D3446" t="s">
        <v>109</v>
      </c>
      <c r="K3446">
        <v>1</v>
      </c>
      <c r="M3446">
        <v>5</v>
      </c>
      <c r="N3446" t="s">
        <v>1112</v>
      </c>
      <c r="O3446">
        <v>0</v>
      </c>
      <c r="V3446">
        <v>6127970</v>
      </c>
      <c r="W3446" s="2">
        <v>42432</v>
      </c>
      <c r="X3446">
        <v>10</v>
      </c>
      <c r="Y3446">
        <v>1</v>
      </c>
      <c r="Z3446">
        <v>1</v>
      </c>
      <c r="AB3446">
        <v>0</v>
      </c>
      <c r="AC3446">
        <v>0</v>
      </c>
      <c r="AD3446" s="2">
        <v>42433</v>
      </c>
      <c r="AE3446" s="3" t="s">
        <v>1113</v>
      </c>
      <c r="AF3446">
        <v>23</v>
      </c>
      <c r="AG3446">
        <v>23</v>
      </c>
      <c r="AH3446" s="3" t="s">
        <v>1120</v>
      </c>
      <c r="AI3446">
        <v>2</v>
      </c>
      <c r="AJ3446">
        <v>2</v>
      </c>
      <c r="AK3446" t="s">
        <v>473</v>
      </c>
      <c r="AL3446">
        <v>1871</v>
      </c>
      <c r="AM3446">
        <v>0.02</v>
      </c>
      <c r="AN3446">
        <v>0.02</v>
      </c>
      <c r="AQ3446">
        <v>454</v>
      </c>
      <c r="AR3446">
        <v>454</v>
      </c>
      <c r="AS3446">
        <v>1871</v>
      </c>
      <c r="AT3446">
        <v>10</v>
      </c>
      <c r="AU3446">
        <v>10</v>
      </c>
      <c r="AV3446">
        <v>0.02</v>
      </c>
      <c r="AW3446">
        <v>0.02</v>
      </c>
      <c r="AZ3446">
        <v>133</v>
      </c>
      <c r="BA3446">
        <v>133</v>
      </c>
      <c r="BB3446" t="s">
        <v>135</v>
      </c>
      <c r="BC3446" t="s">
        <v>1114</v>
      </c>
      <c r="BD3446">
        <v>1</v>
      </c>
      <c r="BF3446" s="2">
        <v>42433</v>
      </c>
      <c r="BG3446" s="3" t="s">
        <v>1076</v>
      </c>
      <c r="BH3446">
        <v>41054531300042</v>
      </c>
      <c r="BJ3446" t="s">
        <v>112</v>
      </c>
      <c r="BK3446" t="s">
        <v>1115</v>
      </c>
      <c r="BL3446" t="s">
        <v>1116</v>
      </c>
      <c r="BN3446" s="2">
        <v>42432</v>
      </c>
      <c r="BO3446">
        <v>3</v>
      </c>
      <c r="BQ3446">
        <v>1409</v>
      </c>
      <c r="BS3446" t="s">
        <v>117</v>
      </c>
      <c r="BT3446">
        <v>13.3</v>
      </c>
      <c r="BV3446">
        <v>27</v>
      </c>
      <c r="BX3446">
        <v>1</v>
      </c>
      <c r="BZ3446">
        <v>34255833500051</v>
      </c>
      <c r="CB3446" t="s">
        <v>112</v>
      </c>
      <c r="CC3446">
        <v>1</v>
      </c>
      <c r="CE3446">
        <v>3</v>
      </c>
      <c r="CG3446">
        <v>41054531300042</v>
      </c>
      <c r="CI3446" t="s">
        <v>109</v>
      </c>
      <c r="CK3446">
        <v>3</v>
      </c>
      <c r="CQ3446" t="s">
        <v>110</v>
      </c>
      <c r="CR3446" s="2">
        <v>42460</v>
      </c>
      <c r="CS3446">
        <v>0</v>
      </c>
      <c r="CU3446" t="s">
        <v>109</v>
      </c>
      <c r="CV3446" t="s">
        <v>111</v>
      </c>
      <c r="CW3446">
        <v>41054531300042</v>
      </c>
      <c r="CY3446" t="s">
        <v>112</v>
      </c>
      <c r="CZ3446" t="s">
        <v>113</v>
      </c>
      <c r="DA3446" t="s">
        <v>114</v>
      </c>
      <c r="DB3446" t="s">
        <v>115</v>
      </c>
      <c r="DC3446">
        <v>1</v>
      </c>
    </row>
    <row r="3447" spans="1:107" x14ac:dyDescent="0.2">
      <c r="A3447" t="s">
        <v>108</v>
      </c>
      <c r="B3447">
        <v>0</v>
      </c>
      <c r="D3447" t="s">
        <v>109</v>
      </c>
      <c r="K3447">
        <v>1</v>
      </c>
      <c r="M3447">
        <v>5</v>
      </c>
      <c r="N3447" t="s">
        <v>1112</v>
      </c>
      <c r="O3447">
        <v>0</v>
      </c>
      <c r="V3447">
        <v>6127970</v>
      </c>
      <c r="W3447" s="2">
        <v>42432</v>
      </c>
      <c r="X3447">
        <v>10</v>
      </c>
      <c r="Y3447">
        <v>2</v>
      </c>
      <c r="Z3447">
        <v>2</v>
      </c>
      <c r="AB3447">
        <v>0</v>
      </c>
      <c r="AC3447">
        <v>0</v>
      </c>
      <c r="AD3447" s="2">
        <v>42433</v>
      </c>
      <c r="AE3447" s="3" t="s">
        <v>1113</v>
      </c>
      <c r="AF3447">
        <v>23</v>
      </c>
      <c r="AG3447">
        <v>23</v>
      </c>
      <c r="AH3447" s="3" t="s">
        <v>1120</v>
      </c>
      <c r="AI3447">
        <v>2</v>
      </c>
      <c r="AJ3447">
        <v>2</v>
      </c>
      <c r="AK3447" t="s">
        <v>474</v>
      </c>
      <c r="AL3447">
        <v>5619</v>
      </c>
      <c r="AM3447">
        <v>0.05</v>
      </c>
      <c r="AN3447">
        <v>0.05</v>
      </c>
      <c r="AQ3447">
        <v>454</v>
      </c>
      <c r="AR3447">
        <v>454</v>
      </c>
      <c r="AS3447">
        <v>5619</v>
      </c>
      <c r="AT3447">
        <v>10</v>
      </c>
      <c r="AU3447">
        <v>10</v>
      </c>
      <c r="AV3447">
        <v>0.05</v>
      </c>
      <c r="AW3447">
        <v>0.05</v>
      </c>
      <c r="AZ3447">
        <v>133</v>
      </c>
      <c r="BA3447">
        <v>133</v>
      </c>
      <c r="BB3447" t="s">
        <v>135</v>
      </c>
      <c r="BC3447" t="s">
        <v>1114</v>
      </c>
      <c r="BD3447">
        <v>1</v>
      </c>
      <c r="BF3447" s="2">
        <v>42433</v>
      </c>
      <c r="BG3447" s="3" t="s">
        <v>1076</v>
      </c>
      <c r="BH3447">
        <v>41054531300042</v>
      </c>
      <c r="BJ3447" t="s">
        <v>112</v>
      </c>
      <c r="BK3447" t="s">
        <v>1115</v>
      </c>
      <c r="BL3447" t="s">
        <v>1116</v>
      </c>
      <c r="BN3447" s="2">
        <v>42432</v>
      </c>
      <c r="BO3447">
        <v>3</v>
      </c>
      <c r="BQ3447">
        <v>1409</v>
      </c>
      <c r="BS3447" t="s">
        <v>117</v>
      </c>
      <c r="BT3447">
        <v>13.3</v>
      </c>
      <c r="BV3447">
        <v>27</v>
      </c>
      <c r="BX3447">
        <v>1</v>
      </c>
      <c r="BZ3447">
        <v>34255833500051</v>
      </c>
      <c r="CB3447" t="s">
        <v>112</v>
      </c>
      <c r="CC3447">
        <v>1</v>
      </c>
      <c r="CE3447">
        <v>3</v>
      </c>
      <c r="CG3447">
        <v>41054531300042</v>
      </c>
      <c r="CI3447" t="s">
        <v>109</v>
      </c>
      <c r="CK3447">
        <v>3</v>
      </c>
      <c r="CQ3447" t="s">
        <v>110</v>
      </c>
      <c r="CR3447" s="2">
        <v>42460</v>
      </c>
      <c r="CS3447">
        <v>0</v>
      </c>
      <c r="CU3447" t="s">
        <v>109</v>
      </c>
      <c r="CV3447" t="s">
        <v>111</v>
      </c>
      <c r="CW3447">
        <v>41054531300042</v>
      </c>
      <c r="CY3447" t="s">
        <v>112</v>
      </c>
      <c r="CZ3447" t="s">
        <v>113</v>
      </c>
      <c r="DA3447" t="s">
        <v>114</v>
      </c>
      <c r="DB3447" t="s">
        <v>115</v>
      </c>
      <c r="DC3447">
        <v>1</v>
      </c>
    </row>
    <row r="3448" spans="1:107" x14ac:dyDescent="0.2">
      <c r="A3448" t="s">
        <v>108</v>
      </c>
      <c r="B3448">
        <v>0</v>
      </c>
      <c r="D3448" t="s">
        <v>109</v>
      </c>
      <c r="K3448">
        <v>1</v>
      </c>
      <c r="M3448">
        <v>5</v>
      </c>
      <c r="N3448" t="s">
        <v>1112</v>
      </c>
      <c r="O3448">
        <v>0</v>
      </c>
      <c r="V3448">
        <v>6127970</v>
      </c>
      <c r="W3448" s="2">
        <v>42432</v>
      </c>
      <c r="X3448">
        <v>10</v>
      </c>
      <c r="Y3448">
        <v>1</v>
      </c>
      <c r="Z3448">
        <v>1</v>
      </c>
      <c r="AB3448">
        <v>0</v>
      </c>
      <c r="AC3448">
        <v>0</v>
      </c>
      <c r="AD3448" s="2">
        <v>42433</v>
      </c>
      <c r="AE3448" s="3" t="s">
        <v>1113</v>
      </c>
      <c r="AF3448">
        <v>23</v>
      </c>
      <c r="AG3448">
        <v>23</v>
      </c>
      <c r="AH3448" s="3" t="s">
        <v>1120</v>
      </c>
      <c r="AI3448">
        <v>2</v>
      </c>
      <c r="AJ3448">
        <v>2</v>
      </c>
      <c r="AK3448" t="s">
        <v>475</v>
      </c>
      <c r="AL3448">
        <v>1491</v>
      </c>
      <c r="AM3448">
        <v>0.02</v>
      </c>
      <c r="AN3448">
        <v>0.02</v>
      </c>
      <c r="AQ3448">
        <v>454</v>
      </c>
      <c r="AR3448">
        <v>454</v>
      </c>
      <c r="AS3448">
        <v>1491</v>
      </c>
      <c r="AT3448">
        <v>10</v>
      </c>
      <c r="AU3448">
        <v>10</v>
      </c>
      <c r="AV3448">
        <v>0.02</v>
      </c>
      <c r="AW3448">
        <v>0.02</v>
      </c>
      <c r="AZ3448">
        <v>133</v>
      </c>
      <c r="BA3448">
        <v>133</v>
      </c>
      <c r="BB3448" t="s">
        <v>135</v>
      </c>
      <c r="BC3448" t="s">
        <v>1114</v>
      </c>
      <c r="BD3448">
        <v>1</v>
      </c>
      <c r="BF3448" s="2">
        <v>42433</v>
      </c>
      <c r="BG3448" s="3" t="s">
        <v>1076</v>
      </c>
      <c r="BH3448">
        <v>41054531300042</v>
      </c>
      <c r="BJ3448" t="s">
        <v>112</v>
      </c>
      <c r="BK3448" t="s">
        <v>1115</v>
      </c>
      <c r="BL3448" t="s">
        <v>1116</v>
      </c>
      <c r="BN3448" s="2">
        <v>42432</v>
      </c>
      <c r="BO3448">
        <v>3</v>
      </c>
      <c r="BQ3448">
        <v>1409</v>
      </c>
      <c r="BS3448" t="s">
        <v>117</v>
      </c>
      <c r="BT3448">
        <v>13.3</v>
      </c>
      <c r="BV3448">
        <v>27</v>
      </c>
      <c r="BX3448">
        <v>1</v>
      </c>
      <c r="BZ3448">
        <v>34255833500051</v>
      </c>
      <c r="CB3448" t="s">
        <v>112</v>
      </c>
      <c r="CC3448">
        <v>1</v>
      </c>
      <c r="CE3448">
        <v>3</v>
      </c>
      <c r="CG3448">
        <v>41054531300042</v>
      </c>
      <c r="CI3448" t="s">
        <v>109</v>
      </c>
      <c r="CK3448">
        <v>3</v>
      </c>
      <c r="CQ3448" t="s">
        <v>110</v>
      </c>
      <c r="CR3448" s="2">
        <v>42460</v>
      </c>
      <c r="CS3448">
        <v>0</v>
      </c>
      <c r="CU3448" t="s">
        <v>109</v>
      </c>
      <c r="CV3448" t="s">
        <v>111</v>
      </c>
      <c r="CW3448">
        <v>41054531300042</v>
      </c>
      <c r="CY3448" t="s">
        <v>112</v>
      </c>
      <c r="CZ3448" t="s">
        <v>113</v>
      </c>
      <c r="DA3448" t="s">
        <v>114</v>
      </c>
      <c r="DB3448" t="s">
        <v>115</v>
      </c>
      <c r="DC3448">
        <v>1</v>
      </c>
    </row>
    <row r="3449" spans="1:107" x14ac:dyDescent="0.2">
      <c r="A3449" t="s">
        <v>108</v>
      </c>
      <c r="B3449">
        <v>0</v>
      </c>
      <c r="D3449" t="s">
        <v>109</v>
      </c>
      <c r="K3449">
        <v>1</v>
      </c>
      <c r="M3449">
        <v>5</v>
      </c>
      <c r="N3449" t="s">
        <v>1112</v>
      </c>
      <c r="O3449">
        <v>0</v>
      </c>
      <c r="V3449">
        <v>6127970</v>
      </c>
      <c r="W3449" s="2">
        <v>42432</v>
      </c>
      <c r="X3449">
        <v>10</v>
      </c>
      <c r="Y3449">
        <v>1</v>
      </c>
      <c r="Z3449">
        <v>1</v>
      </c>
      <c r="AB3449">
        <v>0</v>
      </c>
      <c r="AC3449">
        <v>0</v>
      </c>
      <c r="AD3449" s="2">
        <v>42433</v>
      </c>
      <c r="AE3449" s="3" t="s">
        <v>1113</v>
      </c>
      <c r="AF3449">
        <v>23</v>
      </c>
      <c r="AG3449">
        <v>23</v>
      </c>
      <c r="AH3449" s="3" t="s">
        <v>1120</v>
      </c>
      <c r="AI3449">
        <v>2</v>
      </c>
      <c r="AJ3449">
        <v>2</v>
      </c>
      <c r="AK3449" t="s">
        <v>476</v>
      </c>
      <c r="AL3449">
        <v>1176</v>
      </c>
      <c r="AM3449">
        <v>0.03</v>
      </c>
      <c r="AN3449">
        <v>0.03</v>
      </c>
      <c r="AQ3449">
        <v>454</v>
      </c>
      <c r="AR3449">
        <v>454</v>
      </c>
      <c r="AS3449">
        <v>1176</v>
      </c>
      <c r="AT3449">
        <v>10</v>
      </c>
      <c r="AU3449">
        <v>10</v>
      </c>
      <c r="AV3449">
        <v>0.03</v>
      </c>
      <c r="AW3449">
        <v>0.03</v>
      </c>
      <c r="AZ3449">
        <v>133</v>
      </c>
      <c r="BA3449">
        <v>133</v>
      </c>
      <c r="BB3449" t="s">
        <v>135</v>
      </c>
      <c r="BC3449" t="s">
        <v>1114</v>
      </c>
      <c r="BD3449">
        <v>1</v>
      </c>
      <c r="BF3449" s="2">
        <v>42433</v>
      </c>
      <c r="BG3449" s="3" t="s">
        <v>1076</v>
      </c>
      <c r="BH3449">
        <v>41054531300042</v>
      </c>
      <c r="BJ3449" t="s">
        <v>112</v>
      </c>
      <c r="BK3449" t="s">
        <v>1115</v>
      </c>
      <c r="BL3449" t="s">
        <v>1116</v>
      </c>
      <c r="BN3449" s="2">
        <v>42432</v>
      </c>
      <c r="BO3449">
        <v>3</v>
      </c>
      <c r="BQ3449">
        <v>1409</v>
      </c>
      <c r="BS3449" t="s">
        <v>117</v>
      </c>
      <c r="BT3449">
        <v>13.3</v>
      </c>
      <c r="BV3449">
        <v>27</v>
      </c>
      <c r="BX3449">
        <v>1</v>
      </c>
      <c r="BZ3449">
        <v>34255833500051</v>
      </c>
      <c r="CB3449" t="s">
        <v>112</v>
      </c>
      <c r="CC3449">
        <v>1</v>
      </c>
      <c r="CE3449">
        <v>3</v>
      </c>
      <c r="CG3449">
        <v>41054531300042</v>
      </c>
      <c r="CI3449" t="s">
        <v>109</v>
      </c>
      <c r="CK3449">
        <v>3</v>
      </c>
      <c r="CQ3449" t="s">
        <v>110</v>
      </c>
      <c r="CR3449" s="2">
        <v>42460</v>
      </c>
      <c r="CS3449">
        <v>0</v>
      </c>
      <c r="CU3449" t="s">
        <v>109</v>
      </c>
      <c r="CV3449" t="s">
        <v>111</v>
      </c>
      <c r="CW3449">
        <v>41054531300042</v>
      </c>
      <c r="CY3449" t="s">
        <v>112</v>
      </c>
      <c r="CZ3449" t="s">
        <v>113</v>
      </c>
      <c r="DA3449" t="s">
        <v>114</v>
      </c>
      <c r="DB3449" t="s">
        <v>115</v>
      </c>
      <c r="DC3449">
        <v>1</v>
      </c>
    </row>
    <row r="3450" spans="1:107" x14ac:dyDescent="0.2">
      <c r="A3450" t="s">
        <v>108</v>
      </c>
      <c r="B3450">
        <v>0</v>
      </c>
      <c r="D3450" t="s">
        <v>109</v>
      </c>
      <c r="K3450">
        <v>1</v>
      </c>
      <c r="M3450">
        <v>5</v>
      </c>
      <c r="N3450" t="s">
        <v>1112</v>
      </c>
      <c r="O3450">
        <v>0</v>
      </c>
      <c r="V3450">
        <v>6127970</v>
      </c>
      <c r="W3450" s="2">
        <v>42432</v>
      </c>
      <c r="X3450">
        <v>10</v>
      </c>
      <c r="Y3450">
        <v>1</v>
      </c>
      <c r="Z3450">
        <v>1</v>
      </c>
      <c r="AB3450">
        <v>0</v>
      </c>
      <c r="AC3450">
        <v>0</v>
      </c>
      <c r="AD3450" s="2">
        <v>42433</v>
      </c>
      <c r="AE3450" s="3" t="s">
        <v>1113</v>
      </c>
      <c r="AF3450">
        <v>23</v>
      </c>
      <c r="AG3450">
        <v>23</v>
      </c>
      <c r="AH3450" s="3" t="s">
        <v>1120</v>
      </c>
      <c r="AI3450">
        <v>2</v>
      </c>
      <c r="AJ3450">
        <v>2</v>
      </c>
      <c r="AK3450" t="s">
        <v>477</v>
      </c>
      <c r="AL3450">
        <v>5743</v>
      </c>
      <c r="AM3450">
        <v>0.02</v>
      </c>
      <c r="AN3450">
        <v>0.02</v>
      </c>
      <c r="AQ3450">
        <v>454</v>
      </c>
      <c r="AR3450">
        <v>454</v>
      </c>
      <c r="AS3450">
        <v>5743</v>
      </c>
      <c r="AT3450">
        <v>10</v>
      </c>
      <c r="AU3450">
        <v>10</v>
      </c>
      <c r="AV3450">
        <v>0.02</v>
      </c>
      <c r="AW3450">
        <v>0.02</v>
      </c>
      <c r="AZ3450">
        <v>133</v>
      </c>
      <c r="BA3450">
        <v>133</v>
      </c>
      <c r="BB3450" t="s">
        <v>135</v>
      </c>
      <c r="BC3450" t="s">
        <v>1114</v>
      </c>
      <c r="BD3450">
        <v>1</v>
      </c>
      <c r="BF3450" s="2">
        <v>42433</v>
      </c>
      <c r="BG3450" s="3" t="s">
        <v>1076</v>
      </c>
      <c r="BH3450">
        <v>41054531300042</v>
      </c>
      <c r="BJ3450" t="s">
        <v>112</v>
      </c>
      <c r="BK3450" t="s">
        <v>1115</v>
      </c>
      <c r="BL3450" t="s">
        <v>1116</v>
      </c>
      <c r="BN3450" s="2">
        <v>42432</v>
      </c>
      <c r="BO3450">
        <v>3</v>
      </c>
      <c r="BQ3450">
        <v>1409</v>
      </c>
      <c r="BS3450" t="s">
        <v>117</v>
      </c>
      <c r="BT3450">
        <v>13.3</v>
      </c>
      <c r="BV3450">
        <v>27</v>
      </c>
      <c r="BX3450">
        <v>1</v>
      </c>
      <c r="BZ3450">
        <v>34255833500051</v>
      </c>
      <c r="CB3450" t="s">
        <v>112</v>
      </c>
      <c r="CC3450">
        <v>1</v>
      </c>
      <c r="CE3450">
        <v>3</v>
      </c>
      <c r="CG3450">
        <v>41054531300042</v>
      </c>
      <c r="CI3450" t="s">
        <v>109</v>
      </c>
      <c r="CK3450">
        <v>3</v>
      </c>
      <c r="CQ3450" t="s">
        <v>110</v>
      </c>
      <c r="CR3450" s="2">
        <v>42460</v>
      </c>
      <c r="CS3450">
        <v>0</v>
      </c>
      <c r="CU3450" t="s">
        <v>109</v>
      </c>
      <c r="CV3450" t="s">
        <v>111</v>
      </c>
      <c r="CW3450">
        <v>41054531300042</v>
      </c>
      <c r="CY3450" t="s">
        <v>112</v>
      </c>
      <c r="CZ3450" t="s">
        <v>113</v>
      </c>
      <c r="DA3450" t="s">
        <v>114</v>
      </c>
      <c r="DB3450" t="s">
        <v>115</v>
      </c>
      <c r="DC3450">
        <v>1</v>
      </c>
    </row>
    <row r="3451" spans="1:107" x14ac:dyDescent="0.2">
      <c r="A3451" t="s">
        <v>108</v>
      </c>
      <c r="B3451">
        <v>0</v>
      </c>
      <c r="D3451" t="s">
        <v>109</v>
      </c>
      <c r="K3451">
        <v>1</v>
      </c>
      <c r="M3451">
        <v>5</v>
      </c>
      <c r="N3451" t="s">
        <v>1112</v>
      </c>
      <c r="O3451">
        <v>0</v>
      </c>
      <c r="V3451">
        <v>6127970</v>
      </c>
      <c r="W3451" s="2">
        <v>42432</v>
      </c>
      <c r="X3451">
        <v>10</v>
      </c>
      <c r="Y3451">
        <v>2</v>
      </c>
      <c r="Z3451">
        <v>2</v>
      </c>
      <c r="AB3451">
        <v>0</v>
      </c>
      <c r="AC3451">
        <v>0</v>
      </c>
      <c r="AD3451" s="2">
        <v>42436</v>
      </c>
      <c r="AE3451" s="3" t="s">
        <v>1113</v>
      </c>
      <c r="AF3451">
        <v>23</v>
      </c>
      <c r="AG3451">
        <v>23</v>
      </c>
      <c r="AH3451" s="3" t="s">
        <v>1126</v>
      </c>
      <c r="AI3451">
        <v>2</v>
      </c>
      <c r="AJ3451">
        <v>2</v>
      </c>
      <c r="AK3451" t="s">
        <v>478</v>
      </c>
      <c r="AL3451">
        <v>5478</v>
      </c>
      <c r="AM3451">
        <v>0.05</v>
      </c>
      <c r="AN3451">
        <v>0.05</v>
      </c>
      <c r="AO3451">
        <v>712</v>
      </c>
      <c r="AP3451">
        <v>712</v>
      </c>
      <c r="AQ3451">
        <v>454</v>
      </c>
      <c r="AR3451">
        <v>454</v>
      </c>
      <c r="AS3451">
        <v>5478</v>
      </c>
      <c r="AT3451">
        <v>10</v>
      </c>
      <c r="AU3451">
        <v>10</v>
      </c>
      <c r="AV3451">
        <v>0.05</v>
      </c>
      <c r="AW3451">
        <v>0.05</v>
      </c>
      <c r="AZ3451">
        <v>133</v>
      </c>
      <c r="BA3451">
        <v>133</v>
      </c>
      <c r="BB3451" t="s">
        <v>135</v>
      </c>
      <c r="BC3451" t="s">
        <v>1114</v>
      </c>
      <c r="BD3451">
        <v>1</v>
      </c>
      <c r="BF3451" s="2">
        <v>42433</v>
      </c>
      <c r="BG3451" s="3" t="s">
        <v>1076</v>
      </c>
      <c r="BH3451">
        <v>41054531300042</v>
      </c>
      <c r="BJ3451" t="s">
        <v>112</v>
      </c>
      <c r="BK3451" t="s">
        <v>1115</v>
      </c>
      <c r="BL3451" t="s">
        <v>1116</v>
      </c>
      <c r="BN3451" s="2">
        <v>42432</v>
      </c>
      <c r="BO3451">
        <v>3</v>
      </c>
      <c r="BQ3451">
        <v>1409</v>
      </c>
      <c r="BS3451" t="s">
        <v>117</v>
      </c>
      <c r="BT3451">
        <v>13.3</v>
      </c>
      <c r="BV3451">
        <v>27</v>
      </c>
      <c r="BX3451">
        <v>1</v>
      </c>
      <c r="BZ3451">
        <v>34255833500051</v>
      </c>
      <c r="CB3451" t="s">
        <v>112</v>
      </c>
      <c r="CC3451">
        <v>1</v>
      </c>
      <c r="CE3451">
        <v>3</v>
      </c>
      <c r="CG3451">
        <v>41054531300042</v>
      </c>
      <c r="CI3451" t="s">
        <v>109</v>
      </c>
      <c r="CK3451">
        <v>3</v>
      </c>
      <c r="CQ3451" t="s">
        <v>110</v>
      </c>
      <c r="CR3451" s="2">
        <v>42460</v>
      </c>
      <c r="CS3451">
        <v>0</v>
      </c>
      <c r="CU3451" t="s">
        <v>109</v>
      </c>
      <c r="CV3451" t="s">
        <v>111</v>
      </c>
      <c r="CW3451">
        <v>41054531300042</v>
      </c>
      <c r="CY3451" t="s">
        <v>112</v>
      </c>
      <c r="CZ3451" t="s">
        <v>113</v>
      </c>
      <c r="DA3451" t="s">
        <v>114</v>
      </c>
      <c r="DB3451" t="s">
        <v>115</v>
      </c>
      <c r="DC3451">
        <v>1</v>
      </c>
    </row>
    <row r="3452" spans="1:107" x14ac:dyDescent="0.2">
      <c r="A3452" t="s">
        <v>108</v>
      </c>
      <c r="B3452">
        <v>0</v>
      </c>
      <c r="D3452" t="s">
        <v>109</v>
      </c>
      <c r="K3452">
        <v>1</v>
      </c>
      <c r="M3452">
        <v>5</v>
      </c>
      <c r="N3452" t="s">
        <v>1112</v>
      </c>
      <c r="O3452">
        <v>0</v>
      </c>
      <c r="V3452">
        <v>6127970</v>
      </c>
      <c r="W3452" s="2">
        <v>42432</v>
      </c>
      <c r="X3452">
        <v>10</v>
      </c>
      <c r="Y3452">
        <v>1</v>
      </c>
      <c r="Z3452">
        <v>1</v>
      </c>
      <c r="AB3452">
        <v>0</v>
      </c>
      <c r="AC3452">
        <v>0</v>
      </c>
      <c r="AD3452" s="2">
        <v>42434</v>
      </c>
      <c r="AE3452" s="3" t="s">
        <v>1113</v>
      </c>
      <c r="AF3452">
        <v>23</v>
      </c>
      <c r="AG3452">
        <v>23</v>
      </c>
      <c r="AH3452" s="3" t="s">
        <v>1136</v>
      </c>
      <c r="AI3452">
        <v>2</v>
      </c>
      <c r="AJ3452">
        <v>2</v>
      </c>
      <c r="AK3452" t="s">
        <v>479</v>
      </c>
      <c r="AL3452">
        <v>1699</v>
      </c>
      <c r="AM3452">
        <v>0.05</v>
      </c>
      <c r="AN3452">
        <v>0.05</v>
      </c>
      <c r="AQ3452">
        <v>454</v>
      </c>
      <c r="AR3452">
        <v>454</v>
      </c>
      <c r="AS3452">
        <v>1699</v>
      </c>
      <c r="AT3452">
        <v>10</v>
      </c>
      <c r="AU3452">
        <v>10</v>
      </c>
      <c r="AV3452">
        <v>0.05</v>
      </c>
      <c r="AW3452">
        <v>0.05</v>
      </c>
      <c r="AZ3452">
        <v>133</v>
      </c>
      <c r="BA3452">
        <v>133</v>
      </c>
      <c r="BB3452" t="s">
        <v>135</v>
      </c>
      <c r="BC3452" t="s">
        <v>1114</v>
      </c>
      <c r="BD3452">
        <v>1</v>
      </c>
      <c r="BF3452" s="2">
        <v>42433</v>
      </c>
      <c r="BG3452" s="3" t="s">
        <v>1076</v>
      </c>
      <c r="BH3452">
        <v>41054531300042</v>
      </c>
      <c r="BJ3452" t="s">
        <v>112</v>
      </c>
      <c r="BK3452" t="s">
        <v>1115</v>
      </c>
      <c r="BL3452" t="s">
        <v>1116</v>
      </c>
      <c r="BN3452" s="2">
        <v>42432</v>
      </c>
      <c r="BO3452">
        <v>3</v>
      </c>
      <c r="BQ3452">
        <v>1409</v>
      </c>
      <c r="BS3452" t="s">
        <v>117</v>
      </c>
      <c r="BT3452">
        <v>13.3</v>
      </c>
      <c r="BV3452">
        <v>27</v>
      </c>
      <c r="BX3452">
        <v>1</v>
      </c>
      <c r="BZ3452">
        <v>34255833500051</v>
      </c>
      <c r="CB3452" t="s">
        <v>112</v>
      </c>
      <c r="CC3452">
        <v>1</v>
      </c>
      <c r="CE3452">
        <v>3</v>
      </c>
      <c r="CG3452">
        <v>41054531300042</v>
      </c>
      <c r="CI3452" t="s">
        <v>109</v>
      </c>
      <c r="CK3452">
        <v>3</v>
      </c>
      <c r="CQ3452" t="s">
        <v>110</v>
      </c>
      <c r="CR3452" s="2">
        <v>42460</v>
      </c>
      <c r="CS3452">
        <v>0</v>
      </c>
      <c r="CU3452" t="s">
        <v>109</v>
      </c>
      <c r="CV3452" t="s">
        <v>111</v>
      </c>
      <c r="CW3452">
        <v>41054531300042</v>
      </c>
      <c r="CY3452" t="s">
        <v>112</v>
      </c>
      <c r="CZ3452" t="s">
        <v>113</v>
      </c>
      <c r="DA3452" t="s">
        <v>114</v>
      </c>
      <c r="DB3452" t="s">
        <v>115</v>
      </c>
      <c r="DC3452">
        <v>1</v>
      </c>
    </row>
    <row r="3453" spans="1:107" x14ac:dyDescent="0.2">
      <c r="A3453" t="s">
        <v>108</v>
      </c>
      <c r="B3453">
        <v>0</v>
      </c>
      <c r="D3453" t="s">
        <v>109</v>
      </c>
      <c r="K3453">
        <v>1</v>
      </c>
      <c r="M3453">
        <v>5</v>
      </c>
      <c r="N3453" t="s">
        <v>1112</v>
      </c>
      <c r="O3453">
        <v>0</v>
      </c>
      <c r="V3453">
        <v>6127970</v>
      </c>
      <c r="W3453" s="2">
        <v>42432</v>
      </c>
      <c r="X3453">
        <v>10</v>
      </c>
      <c r="Y3453">
        <v>1</v>
      </c>
      <c r="Z3453">
        <v>1</v>
      </c>
      <c r="AB3453">
        <v>0</v>
      </c>
      <c r="AC3453">
        <v>0</v>
      </c>
      <c r="AD3453" s="2">
        <v>42434</v>
      </c>
      <c r="AE3453" s="3" t="s">
        <v>1113</v>
      </c>
      <c r="AF3453">
        <v>23</v>
      </c>
      <c r="AG3453">
        <v>23</v>
      </c>
      <c r="AH3453" s="3" t="s">
        <v>1122</v>
      </c>
      <c r="AI3453">
        <v>2</v>
      </c>
      <c r="AJ3453">
        <v>2</v>
      </c>
      <c r="AK3453" t="s">
        <v>480</v>
      </c>
      <c r="AL3453">
        <v>1492</v>
      </c>
      <c r="AM3453">
        <v>5.0000000000000001E-3</v>
      </c>
      <c r="AN3453">
        <v>5.0000000000000001E-3</v>
      </c>
      <c r="AO3453">
        <v>712</v>
      </c>
      <c r="AP3453">
        <v>712</v>
      </c>
      <c r="AQ3453">
        <v>405</v>
      </c>
      <c r="AR3453">
        <v>405</v>
      </c>
      <c r="AS3453">
        <v>1492</v>
      </c>
      <c r="AT3453">
        <v>10</v>
      </c>
      <c r="AU3453">
        <v>10</v>
      </c>
      <c r="AV3453">
        <v>5.0000000000000001E-3</v>
      </c>
      <c r="AW3453">
        <v>5.0000000000000001E-3</v>
      </c>
      <c r="AX3453">
        <v>1168</v>
      </c>
      <c r="AY3453">
        <v>1168</v>
      </c>
      <c r="AZ3453">
        <v>133</v>
      </c>
      <c r="BA3453">
        <v>133</v>
      </c>
      <c r="BB3453" t="s">
        <v>135</v>
      </c>
      <c r="BC3453" t="s">
        <v>1114</v>
      </c>
      <c r="BD3453">
        <v>1</v>
      </c>
      <c r="BF3453" s="2">
        <v>42433</v>
      </c>
      <c r="BG3453" s="3" t="s">
        <v>1076</v>
      </c>
      <c r="BH3453">
        <v>41054531300042</v>
      </c>
      <c r="BJ3453" t="s">
        <v>112</v>
      </c>
      <c r="BK3453" t="s">
        <v>1115</v>
      </c>
      <c r="BL3453" t="s">
        <v>1116</v>
      </c>
      <c r="BN3453" s="2">
        <v>42432</v>
      </c>
      <c r="BO3453">
        <v>3</v>
      </c>
      <c r="BQ3453">
        <v>1409</v>
      </c>
      <c r="BS3453" t="s">
        <v>117</v>
      </c>
      <c r="BT3453">
        <v>13.3</v>
      </c>
      <c r="BV3453">
        <v>27</v>
      </c>
      <c r="BX3453">
        <v>1</v>
      </c>
      <c r="BZ3453">
        <v>34255833500051</v>
      </c>
      <c r="CB3453" t="s">
        <v>112</v>
      </c>
      <c r="CC3453">
        <v>1</v>
      </c>
      <c r="CE3453">
        <v>3</v>
      </c>
      <c r="CG3453">
        <v>41054531300042</v>
      </c>
      <c r="CI3453" t="s">
        <v>109</v>
      </c>
      <c r="CK3453">
        <v>3</v>
      </c>
      <c r="CQ3453" t="s">
        <v>110</v>
      </c>
      <c r="CR3453" s="2">
        <v>42460</v>
      </c>
      <c r="CS3453">
        <v>0</v>
      </c>
      <c r="CU3453" t="s">
        <v>109</v>
      </c>
      <c r="CV3453" t="s">
        <v>111</v>
      </c>
      <c r="CW3453">
        <v>41054531300042</v>
      </c>
      <c r="CY3453" t="s">
        <v>112</v>
      </c>
      <c r="CZ3453" t="s">
        <v>113</v>
      </c>
      <c r="DA3453" t="s">
        <v>114</v>
      </c>
      <c r="DB3453" t="s">
        <v>115</v>
      </c>
      <c r="DC3453">
        <v>1</v>
      </c>
    </row>
    <row r="3454" spans="1:107" x14ac:dyDescent="0.2">
      <c r="A3454" t="s">
        <v>108</v>
      </c>
      <c r="B3454">
        <v>0</v>
      </c>
      <c r="D3454" t="s">
        <v>109</v>
      </c>
      <c r="K3454">
        <v>1</v>
      </c>
      <c r="M3454">
        <v>5</v>
      </c>
      <c r="N3454" t="s">
        <v>1112</v>
      </c>
      <c r="O3454">
        <v>0</v>
      </c>
      <c r="V3454">
        <v>6127970</v>
      </c>
      <c r="W3454" s="2">
        <v>42432</v>
      </c>
      <c r="X3454">
        <v>10</v>
      </c>
      <c r="Y3454">
        <v>2</v>
      </c>
      <c r="Z3454">
        <v>2</v>
      </c>
      <c r="AB3454">
        <v>0</v>
      </c>
      <c r="AC3454">
        <v>0</v>
      </c>
      <c r="AD3454" s="2">
        <v>42433</v>
      </c>
      <c r="AE3454" s="3" t="s">
        <v>1113</v>
      </c>
      <c r="AF3454">
        <v>23</v>
      </c>
      <c r="AG3454">
        <v>23</v>
      </c>
      <c r="AH3454" s="3" t="s">
        <v>1124</v>
      </c>
      <c r="AI3454">
        <v>2</v>
      </c>
      <c r="AJ3454">
        <v>2</v>
      </c>
      <c r="AK3454" t="s">
        <v>481</v>
      </c>
      <c r="AL3454">
        <v>5745</v>
      </c>
      <c r="AM3454">
        <v>0.05</v>
      </c>
      <c r="AN3454">
        <v>0.05</v>
      </c>
      <c r="AQ3454">
        <v>454</v>
      </c>
      <c r="AR3454">
        <v>454</v>
      </c>
      <c r="AS3454">
        <v>5745</v>
      </c>
      <c r="AT3454">
        <v>10</v>
      </c>
      <c r="AU3454">
        <v>10</v>
      </c>
      <c r="AV3454">
        <v>0.05</v>
      </c>
      <c r="AW3454">
        <v>0.05</v>
      </c>
      <c r="AZ3454">
        <v>133</v>
      </c>
      <c r="BA3454">
        <v>133</v>
      </c>
      <c r="BB3454" t="s">
        <v>135</v>
      </c>
      <c r="BC3454" t="s">
        <v>1114</v>
      </c>
      <c r="BD3454">
        <v>1</v>
      </c>
      <c r="BF3454" s="2">
        <v>42433</v>
      </c>
      <c r="BG3454" s="3" t="s">
        <v>1076</v>
      </c>
      <c r="BH3454">
        <v>41054531300042</v>
      </c>
      <c r="BJ3454" t="s">
        <v>112</v>
      </c>
      <c r="BK3454" t="s">
        <v>1115</v>
      </c>
      <c r="BL3454" t="s">
        <v>1116</v>
      </c>
      <c r="BN3454" s="2">
        <v>42432</v>
      </c>
      <c r="BO3454">
        <v>3</v>
      </c>
      <c r="BQ3454">
        <v>1409</v>
      </c>
      <c r="BS3454" t="s">
        <v>117</v>
      </c>
      <c r="BT3454">
        <v>13.3</v>
      </c>
      <c r="BV3454">
        <v>27</v>
      </c>
      <c r="BX3454">
        <v>1</v>
      </c>
      <c r="BZ3454">
        <v>34255833500051</v>
      </c>
      <c r="CB3454" t="s">
        <v>112</v>
      </c>
      <c r="CC3454">
        <v>1</v>
      </c>
      <c r="CE3454">
        <v>3</v>
      </c>
      <c r="CG3454">
        <v>41054531300042</v>
      </c>
      <c r="CI3454" t="s">
        <v>109</v>
      </c>
      <c r="CK3454">
        <v>3</v>
      </c>
      <c r="CQ3454" t="s">
        <v>110</v>
      </c>
      <c r="CR3454" s="2">
        <v>42460</v>
      </c>
      <c r="CS3454">
        <v>0</v>
      </c>
      <c r="CU3454" t="s">
        <v>109</v>
      </c>
      <c r="CV3454" t="s">
        <v>111</v>
      </c>
      <c r="CW3454">
        <v>41054531300042</v>
      </c>
      <c r="CY3454" t="s">
        <v>112</v>
      </c>
      <c r="CZ3454" t="s">
        <v>113</v>
      </c>
      <c r="DA3454" t="s">
        <v>114</v>
      </c>
      <c r="DB3454" t="s">
        <v>115</v>
      </c>
      <c r="DC3454">
        <v>1</v>
      </c>
    </row>
    <row r="3455" spans="1:107" x14ac:dyDescent="0.2">
      <c r="A3455" t="s">
        <v>108</v>
      </c>
      <c r="B3455">
        <v>0</v>
      </c>
      <c r="D3455" t="s">
        <v>109</v>
      </c>
      <c r="K3455">
        <v>1</v>
      </c>
      <c r="M3455">
        <v>5</v>
      </c>
      <c r="N3455" t="s">
        <v>1112</v>
      </c>
      <c r="O3455">
        <v>0</v>
      </c>
      <c r="V3455">
        <v>6127970</v>
      </c>
      <c r="W3455" s="2">
        <v>42432</v>
      </c>
      <c r="X3455">
        <v>10</v>
      </c>
      <c r="Y3455">
        <v>1</v>
      </c>
      <c r="Z3455">
        <v>1</v>
      </c>
      <c r="AB3455">
        <v>0</v>
      </c>
      <c r="AC3455">
        <v>0</v>
      </c>
      <c r="AD3455" s="2">
        <v>42433</v>
      </c>
      <c r="AE3455" s="3" t="s">
        <v>1113</v>
      </c>
      <c r="AF3455">
        <v>23</v>
      </c>
      <c r="AG3455">
        <v>23</v>
      </c>
      <c r="AH3455" s="3" t="s">
        <v>1120</v>
      </c>
      <c r="AI3455">
        <v>2</v>
      </c>
      <c r="AJ3455">
        <v>2</v>
      </c>
      <c r="AK3455" t="s">
        <v>482</v>
      </c>
      <c r="AL3455">
        <v>1177</v>
      </c>
      <c r="AM3455">
        <v>0.02</v>
      </c>
      <c r="AN3455">
        <v>0.02</v>
      </c>
      <c r="AQ3455">
        <v>454</v>
      </c>
      <c r="AR3455">
        <v>454</v>
      </c>
      <c r="AS3455">
        <v>1177</v>
      </c>
      <c r="AT3455">
        <v>10</v>
      </c>
      <c r="AU3455">
        <v>10</v>
      </c>
      <c r="AV3455">
        <v>0.02</v>
      </c>
      <c r="AW3455">
        <v>0.02</v>
      </c>
      <c r="AZ3455">
        <v>133</v>
      </c>
      <c r="BA3455">
        <v>133</v>
      </c>
      <c r="BB3455" t="s">
        <v>135</v>
      </c>
      <c r="BC3455" t="s">
        <v>1114</v>
      </c>
      <c r="BD3455">
        <v>1</v>
      </c>
      <c r="BF3455" s="2">
        <v>42433</v>
      </c>
      <c r="BG3455" s="3" t="s">
        <v>1076</v>
      </c>
      <c r="BH3455">
        <v>41054531300042</v>
      </c>
      <c r="BJ3455" t="s">
        <v>112</v>
      </c>
      <c r="BK3455" t="s">
        <v>1115</v>
      </c>
      <c r="BL3455" t="s">
        <v>1116</v>
      </c>
      <c r="BN3455" s="2">
        <v>42432</v>
      </c>
      <c r="BO3455">
        <v>3</v>
      </c>
      <c r="BQ3455">
        <v>1409</v>
      </c>
      <c r="BS3455" t="s">
        <v>117</v>
      </c>
      <c r="BT3455">
        <v>13.3</v>
      </c>
      <c r="BV3455">
        <v>27</v>
      </c>
      <c r="BX3455">
        <v>1</v>
      </c>
      <c r="BZ3455">
        <v>34255833500051</v>
      </c>
      <c r="CB3455" t="s">
        <v>112</v>
      </c>
      <c r="CC3455">
        <v>1</v>
      </c>
      <c r="CE3455">
        <v>3</v>
      </c>
      <c r="CG3455">
        <v>41054531300042</v>
      </c>
      <c r="CI3455" t="s">
        <v>109</v>
      </c>
      <c r="CK3455">
        <v>3</v>
      </c>
      <c r="CQ3455" t="s">
        <v>110</v>
      </c>
      <c r="CR3455" s="2">
        <v>42460</v>
      </c>
      <c r="CS3455">
        <v>0</v>
      </c>
      <c r="CU3455" t="s">
        <v>109</v>
      </c>
      <c r="CV3455" t="s">
        <v>111</v>
      </c>
      <c r="CW3455">
        <v>41054531300042</v>
      </c>
      <c r="CY3455" t="s">
        <v>112</v>
      </c>
      <c r="CZ3455" t="s">
        <v>113</v>
      </c>
      <c r="DA3455" t="s">
        <v>114</v>
      </c>
      <c r="DB3455" t="s">
        <v>115</v>
      </c>
      <c r="DC3455">
        <v>1</v>
      </c>
    </row>
    <row r="3456" spans="1:107" x14ac:dyDescent="0.2">
      <c r="A3456" t="s">
        <v>108</v>
      </c>
      <c r="B3456">
        <v>0</v>
      </c>
      <c r="D3456" t="s">
        <v>109</v>
      </c>
      <c r="K3456">
        <v>1</v>
      </c>
      <c r="M3456">
        <v>5</v>
      </c>
      <c r="N3456" t="s">
        <v>1112</v>
      </c>
      <c r="O3456">
        <v>0</v>
      </c>
      <c r="V3456">
        <v>6127970</v>
      </c>
      <c r="W3456" s="2">
        <v>42432</v>
      </c>
      <c r="X3456">
        <v>10</v>
      </c>
      <c r="Y3456">
        <v>1</v>
      </c>
      <c r="Z3456">
        <v>1</v>
      </c>
      <c r="AB3456">
        <v>0</v>
      </c>
      <c r="AC3456">
        <v>0</v>
      </c>
      <c r="AD3456" s="2">
        <v>42433</v>
      </c>
      <c r="AE3456" s="3" t="s">
        <v>1113</v>
      </c>
      <c r="AF3456">
        <v>23</v>
      </c>
      <c r="AG3456">
        <v>23</v>
      </c>
      <c r="AH3456" s="3" t="s">
        <v>1120</v>
      </c>
      <c r="AI3456">
        <v>2</v>
      </c>
      <c r="AJ3456">
        <v>2</v>
      </c>
      <c r="AK3456" t="s">
        <v>483</v>
      </c>
      <c r="AL3456">
        <v>1490</v>
      </c>
      <c r="AM3456">
        <v>0.02</v>
      </c>
      <c r="AN3456">
        <v>0.02</v>
      </c>
      <c r="AQ3456">
        <v>454</v>
      </c>
      <c r="AR3456">
        <v>454</v>
      </c>
      <c r="AS3456">
        <v>1490</v>
      </c>
      <c r="AT3456">
        <v>10</v>
      </c>
      <c r="AU3456">
        <v>10</v>
      </c>
      <c r="AV3456">
        <v>0.02</v>
      </c>
      <c r="AW3456">
        <v>0.02</v>
      </c>
      <c r="AZ3456">
        <v>133</v>
      </c>
      <c r="BA3456">
        <v>133</v>
      </c>
      <c r="BB3456" t="s">
        <v>135</v>
      </c>
      <c r="BC3456" t="s">
        <v>1114</v>
      </c>
      <c r="BD3456">
        <v>1</v>
      </c>
      <c r="BF3456" s="2">
        <v>42433</v>
      </c>
      <c r="BG3456" s="3" t="s">
        <v>1076</v>
      </c>
      <c r="BH3456">
        <v>41054531300042</v>
      </c>
      <c r="BJ3456" t="s">
        <v>112</v>
      </c>
      <c r="BK3456" t="s">
        <v>1115</v>
      </c>
      <c r="BL3456" t="s">
        <v>1116</v>
      </c>
      <c r="BN3456" s="2">
        <v>42432</v>
      </c>
      <c r="BO3456">
        <v>3</v>
      </c>
      <c r="BQ3456">
        <v>1409</v>
      </c>
      <c r="BS3456" t="s">
        <v>117</v>
      </c>
      <c r="BT3456">
        <v>13.3</v>
      </c>
      <c r="BV3456">
        <v>27</v>
      </c>
      <c r="BX3456">
        <v>1</v>
      </c>
      <c r="BZ3456">
        <v>34255833500051</v>
      </c>
      <c r="CB3456" t="s">
        <v>112</v>
      </c>
      <c r="CC3456">
        <v>1</v>
      </c>
      <c r="CE3456">
        <v>3</v>
      </c>
      <c r="CG3456">
        <v>41054531300042</v>
      </c>
      <c r="CI3456" t="s">
        <v>109</v>
      </c>
      <c r="CK3456">
        <v>3</v>
      </c>
      <c r="CQ3456" t="s">
        <v>110</v>
      </c>
      <c r="CR3456" s="2">
        <v>42460</v>
      </c>
      <c r="CS3456">
        <v>0</v>
      </c>
      <c r="CU3456" t="s">
        <v>109</v>
      </c>
      <c r="CV3456" t="s">
        <v>111</v>
      </c>
      <c r="CW3456">
        <v>41054531300042</v>
      </c>
      <c r="CY3456" t="s">
        <v>112</v>
      </c>
      <c r="CZ3456" t="s">
        <v>113</v>
      </c>
      <c r="DA3456" t="s">
        <v>114</v>
      </c>
      <c r="DB3456" t="s">
        <v>115</v>
      </c>
      <c r="DC3456">
        <v>1</v>
      </c>
    </row>
    <row r="3457" spans="1:107" x14ac:dyDescent="0.2">
      <c r="A3457" t="s">
        <v>108</v>
      </c>
      <c r="B3457">
        <v>0</v>
      </c>
      <c r="D3457" t="s">
        <v>109</v>
      </c>
      <c r="K3457">
        <v>1</v>
      </c>
      <c r="M3457">
        <v>5</v>
      </c>
      <c r="N3457" t="s">
        <v>1112</v>
      </c>
      <c r="O3457">
        <v>0</v>
      </c>
      <c r="V3457">
        <v>6127970</v>
      </c>
      <c r="W3457" s="2">
        <v>42432</v>
      </c>
      <c r="X3457">
        <v>10</v>
      </c>
      <c r="Y3457">
        <v>2</v>
      </c>
      <c r="Z3457">
        <v>2</v>
      </c>
      <c r="AB3457">
        <v>0</v>
      </c>
      <c r="AC3457">
        <v>0</v>
      </c>
      <c r="AD3457" s="2">
        <v>42436</v>
      </c>
      <c r="AE3457" s="3" t="s">
        <v>1113</v>
      </c>
      <c r="AF3457">
        <v>23</v>
      </c>
      <c r="AG3457">
        <v>23</v>
      </c>
      <c r="AH3457" s="3" t="s">
        <v>1126</v>
      </c>
      <c r="AI3457">
        <v>2</v>
      </c>
      <c r="AJ3457">
        <v>2</v>
      </c>
      <c r="AK3457" t="s">
        <v>484</v>
      </c>
      <c r="AL3457">
        <v>2933</v>
      </c>
      <c r="AM3457">
        <v>0.1</v>
      </c>
      <c r="AN3457">
        <v>0.1</v>
      </c>
      <c r="AO3457">
        <v>712</v>
      </c>
      <c r="AP3457">
        <v>712</v>
      </c>
      <c r="AQ3457">
        <v>454</v>
      </c>
      <c r="AR3457">
        <v>454</v>
      </c>
      <c r="AS3457">
        <v>2933</v>
      </c>
      <c r="AT3457">
        <v>10</v>
      </c>
      <c r="AU3457">
        <v>10</v>
      </c>
      <c r="AV3457">
        <v>0.1</v>
      </c>
      <c r="AW3457">
        <v>0.1</v>
      </c>
      <c r="AZ3457">
        <v>133</v>
      </c>
      <c r="BA3457">
        <v>133</v>
      </c>
      <c r="BB3457" t="s">
        <v>135</v>
      </c>
      <c r="BC3457" t="s">
        <v>1114</v>
      </c>
      <c r="BD3457">
        <v>1</v>
      </c>
      <c r="BF3457" s="2">
        <v>42433</v>
      </c>
      <c r="BG3457" s="3" t="s">
        <v>1076</v>
      </c>
      <c r="BH3457">
        <v>41054531300042</v>
      </c>
      <c r="BJ3457" t="s">
        <v>112</v>
      </c>
      <c r="BK3457" t="s">
        <v>1115</v>
      </c>
      <c r="BL3457" t="s">
        <v>1116</v>
      </c>
      <c r="BN3457" s="2">
        <v>42432</v>
      </c>
      <c r="BO3457">
        <v>3</v>
      </c>
      <c r="BQ3457">
        <v>1409</v>
      </c>
      <c r="BS3457" t="s">
        <v>117</v>
      </c>
      <c r="BT3457">
        <v>13.3</v>
      </c>
      <c r="BV3457">
        <v>27</v>
      </c>
      <c r="BX3457">
        <v>1</v>
      </c>
      <c r="BZ3457">
        <v>34255833500051</v>
      </c>
      <c r="CB3457" t="s">
        <v>112</v>
      </c>
      <c r="CC3457">
        <v>1</v>
      </c>
      <c r="CE3457">
        <v>3</v>
      </c>
      <c r="CG3457">
        <v>41054531300042</v>
      </c>
      <c r="CI3457" t="s">
        <v>109</v>
      </c>
      <c r="CK3457">
        <v>3</v>
      </c>
      <c r="CQ3457" t="s">
        <v>110</v>
      </c>
      <c r="CR3457" s="2">
        <v>42460</v>
      </c>
      <c r="CS3457">
        <v>0</v>
      </c>
      <c r="CU3457" t="s">
        <v>109</v>
      </c>
      <c r="CV3457" t="s">
        <v>111</v>
      </c>
      <c r="CW3457">
        <v>41054531300042</v>
      </c>
      <c r="CY3457" t="s">
        <v>112</v>
      </c>
      <c r="CZ3457" t="s">
        <v>113</v>
      </c>
      <c r="DA3457" t="s">
        <v>114</v>
      </c>
      <c r="DB3457" t="s">
        <v>115</v>
      </c>
      <c r="DC3457">
        <v>1</v>
      </c>
    </row>
    <row r="3458" spans="1:107" x14ac:dyDescent="0.2">
      <c r="A3458" t="s">
        <v>108</v>
      </c>
      <c r="B3458">
        <v>0</v>
      </c>
      <c r="D3458" t="s">
        <v>109</v>
      </c>
      <c r="K3458">
        <v>1</v>
      </c>
      <c r="M3458">
        <v>5</v>
      </c>
      <c r="N3458" t="s">
        <v>1112</v>
      </c>
      <c r="O3458">
        <v>0</v>
      </c>
      <c r="V3458">
        <v>6127970</v>
      </c>
      <c r="W3458" s="2">
        <v>42432</v>
      </c>
      <c r="X3458">
        <v>10</v>
      </c>
      <c r="Y3458">
        <v>1</v>
      </c>
      <c r="Z3458">
        <v>1</v>
      </c>
      <c r="AB3458">
        <v>0</v>
      </c>
      <c r="AC3458">
        <v>0</v>
      </c>
      <c r="AD3458" s="2">
        <v>42433</v>
      </c>
      <c r="AE3458" s="3" t="s">
        <v>1113</v>
      </c>
      <c r="AF3458">
        <v>23</v>
      </c>
      <c r="AG3458">
        <v>23</v>
      </c>
      <c r="AH3458" s="3" t="s">
        <v>1124</v>
      </c>
      <c r="AI3458">
        <v>2</v>
      </c>
      <c r="AJ3458">
        <v>2</v>
      </c>
      <c r="AK3458" t="s">
        <v>485</v>
      </c>
      <c r="AL3458">
        <v>5751</v>
      </c>
      <c r="AM3458">
        <v>0.02</v>
      </c>
      <c r="AN3458">
        <v>0.02</v>
      </c>
      <c r="AQ3458">
        <v>454</v>
      </c>
      <c r="AR3458">
        <v>454</v>
      </c>
      <c r="AS3458">
        <v>5751</v>
      </c>
      <c r="AT3458">
        <v>10</v>
      </c>
      <c r="AU3458">
        <v>10</v>
      </c>
      <c r="AV3458">
        <v>0.02</v>
      </c>
      <c r="AW3458">
        <v>0.02</v>
      </c>
      <c r="AZ3458">
        <v>133</v>
      </c>
      <c r="BA3458">
        <v>133</v>
      </c>
      <c r="BB3458" t="s">
        <v>135</v>
      </c>
      <c r="BC3458" t="s">
        <v>1114</v>
      </c>
      <c r="BD3458">
        <v>1</v>
      </c>
      <c r="BF3458" s="2">
        <v>42433</v>
      </c>
      <c r="BG3458" s="3" t="s">
        <v>1076</v>
      </c>
      <c r="BH3458">
        <v>41054531300042</v>
      </c>
      <c r="BJ3458" t="s">
        <v>112</v>
      </c>
      <c r="BK3458" t="s">
        <v>1115</v>
      </c>
      <c r="BL3458" t="s">
        <v>1116</v>
      </c>
      <c r="BN3458" s="2">
        <v>42432</v>
      </c>
      <c r="BO3458">
        <v>3</v>
      </c>
      <c r="BQ3458">
        <v>1409</v>
      </c>
      <c r="BS3458" t="s">
        <v>117</v>
      </c>
      <c r="BT3458">
        <v>13.3</v>
      </c>
      <c r="BV3458">
        <v>27</v>
      </c>
      <c r="BX3458">
        <v>1</v>
      </c>
      <c r="BZ3458">
        <v>34255833500051</v>
      </c>
      <c r="CB3458" t="s">
        <v>112</v>
      </c>
      <c r="CC3458">
        <v>1</v>
      </c>
      <c r="CE3458">
        <v>3</v>
      </c>
      <c r="CG3458">
        <v>41054531300042</v>
      </c>
      <c r="CI3458" t="s">
        <v>109</v>
      </c>
      <c r="CK3458">
        <v>3</v>
      </c>
      <c r="CQ3458" t="s">
        <v>110</v>
      </c>
      <c r="CR3458" s="2">
        <v>42460</v>
      </c>
      <c r="CS3458">
        <v>0</v>
      </c>
      <c r="CU3458" t="s">
        <v>109</v>
      </c>
      <c r="CV3458" t="s">
        <v>111</v>
      </c>
      <c r="CW3458">
        <v>41054531300042</v>
      </c>
      <c r="CY3458" t="s">
        <v>112</v>
      </c>
      <c r="CZ3458" t="s">
        <v>113</v>
      </c>
      <c r="DA3458" t="s">
        <v>114</v>
      </c>
      <c r="DB3458" t="s">
        <v>115</v>
      </c>
      <c r="DC3458">
        <v>1</v>
      </c>
    </row>
    <row r="3459" spans="1:107" x14ac:dyDescent="0.2">
      <c r="A3459" t="s">
        <v>108</v>
      </c>
      <c r="B3459">
        <v>0</v>
      </c>
      <c r="D3459" t="s">
        <v>109</v>
      </c>
      <c r="K3459">
        <v>1</v>
      </c>
      <c r="M3459">
        <v>5</v>
      </c>
      <c r="N3459" t="s">
        <v>1112</v>
      </c>
      <c r="O3459">
        <v>0</v>
      </c>
      <c r="V3459">
        <v>6127970</v>
      </c>
      <c r="W3459" s="2">
        <v>42432</v>
      </c>
      <c r="X3459">
        <v>10</v>
      </c>
      <c r="Y3459">
        <v>1</v>
      </c>
      <c r="Z3459">
        <v>1</v>
      </c>
      <c r="AB3459">
        <v>0</v>
      </c>
      <c r="AC3459">
        <v>0</v>
      </c>
      <c r="AD3459" s="2">
        <v>42434</v>
      </c>
      <c r="AE3459" s="3" t="s">
        <v>1113</v>
      </c>
      <c r="AF3459">
        <v>23</v>
      </c>
      <c r="AG3459">
        <v>23</v>
      </c>
      <c r="AH3459" s="3" t="s">
        <v>1122</v>
      </c>
      <c r="AI3459">
        <v>2</v>
      </c>
      <c r="AJ3459">
        <v>2</v>
      </c>
      <c r="AK3459" t="s">
        <v>486</v>
      </c>
      <c r="AL3459">
        <v>1178</v>
      </c>
      <c r="AM3459">
        <v>5.0000000000000001E-3</v>
      </c>
      <c r="AN3459">
        <v>5.0000000000000001E-3</v>
      </c>
      <c r="AO3459">
        <v>712</v>
      </c>
      <c r="AP3459">
        <v>712</v>
      </c>
      <c r="AQ3459">
        <v>405</v>
      </c>
      <c r="AR3459">
        <v>405</v>
      </c>
      <c r="AS3459">
        <v>1178</v>
      </c>
      <c r="AT3459">
        <v>10</v>
      </c>
      <c r="AU3459">
        <v>10</v>
      </c>
      <c r="AV3459">
        <v>5.0000000000000001E-3</v>
      </c>
      <c r="AW3459">
        <v>5.0000000000000001E-3</v>
      </c>
      <c r="AX3459">
        <v>1168</v>
      </c>
      <c r="AY3459">
        <v>1168</v>
      </c>
      <c r="AZ3459">
        <v>133</v>
      </c>
      <c r="BA3459">
        <v>133</v>
      </c>
      <c r="BB3459" t="s">
        <v>135</v>
      </c>
      <c r="BC3459" t="s">
        <v>1114</v>
      </c>
      <c r="BD3459">
        <v>1</v>
      </c>
      <c r="BF3459" s="2">
        <v>42433</v>
      </c>
      <c r="BG3459" s="3" t="s">
        <v>1076</v>
      </c>
      <c r="BH3459">
        <v>41054531300042</v>
      </c>
      <c r="BJ3459" t="s">
        <v>112</v>
      </c>
      <c r="BK3459" t="s">
        <v>1115</v>
      </c>
      <c r="BL3459" t="s">
        <v>1116</v>
      </c>
      <c r="BN3459" s="2">
        <v>42432</v>
      </c>
      <c r="BO3459">
        <v>3</v>
      </c>
      <c r="BQ3459">
        <v>1409</v>
      </c>
      <c r="BS3459" t="s">
        <v>117</v>
      </c>
      <c r="BT3459">
        <v>13.3</v>
      </c>
      <c r="BV3459">
        <v>27</v>
      </c>
      <c r="BX3459">
        <v>1</v>
      </c>
      <c r="BZ3459">
        <v>34255833500051</v>
      </c>
      <c r="CB3459" t="s">
        <v>112</v>
      </c>
      <c r="CC3459">
        <v>1</v>
      </c>
      <c r="CE3459">
        <v>3</v>
      </c>
      <c r="CG3459">
        <v>41054531300042</v>
      </c>
      <c r="CI3459" t="s">
        <v>109</v>
      </c>
      <c r="CK3459">
        <v>3</v>
      </c>
      <c r="CQ3459" t="s">
        <v>110</v>
      </c>
      <c r="CR3459" s="2">
        <v>42460</v>
      </c>
      <c r="CS3459">
        <v>0</v>
      </c>
      <c r="CU3459" t="s">
        <v>109</v>
      </c>
      <c r="CV3459" t="s">
        <v>111</v>
      </c>
      <c r="CW3459">
        <v>41054531300042</v>
      </c>
      <c r="CY3459" t="s">
        <v>112</v>
      </c>
      <c r="CZ3459" t="s">
        <v>113</v>
      </c>
      <c r="DA3459" t="s">
        <v>114</v>
      </c>
      <c r="DB3459" t="s">
        <v>115</v>
      </c>
      <c r="DC3459">
        <v>1</v>
      </c>
    </row>
    <row r="3460" spans="1:107" x14ac:dyDescent="0.2">
      <c r="A3460" t="s">
        <v>108</v>
      </c>
      <c r="B3460">
        <v>0</v>
      </c>
      <c r="D3460" t="s">
        <v>109</v>
      </c>
      <c r="K3460">
        <v>1</v>
      </c>
      <c r="M3460">
        <v>5</v>
      </c>
      <c r="N3460" t="s">
        <v>1112</v>
      </c>
      <c r="O3460">
        <v>0</v>
      </c>
      <c r="V3460">
        <v>6127970</v>
      </c>
      <c r="W3460" s="2">
        <v>42432</v>
      </c>
      <c r="X3460">
        <v>10</v>
      </c>
      <c r="Y3460">
        <v>1</v>
      </c>
      <c r="Z3460">
        <v>1</v>
      </c>
      <c r="AB3460">
        <v>0</v>
      </c>
      <c r="AC3460">
        <v>0</v>
      </c>
      <c r="AD3460" s="2">
        <v>42434</v>
      </c>
      <c r="AE3460" s="3" t="s">
        <v>1113</v>
      </c>
      <c r="AF3460">
        <v>23</v>
      </c>
      <c r="AG3460">
        <v>23</v>
      </c>
      <c r="AH3460" s="3" t="s">
        <v>1122</v>
      </c>
      <c r="AI3460">
        <v>2</v>
      </c>
      <c r="AJ3460">
        <v>2</v>
      </c>
      <c r="AK3460" t="s">
        <v>487</v>
      </c>
      <c r="AL3460">
        <v>1179</v>
      </c>
      <c r="AM3460">
        <v>5.0000000000000001E-3</v>
      </c>
      <c r="AN3460">
        <v>5.0000000000000001E-3</v>
      </c>
      <c r="AO3460">
        <v>712</v>
      </c>
      <c r="AP3460">
        <v>712</v>
      </c>
      <c r="AQ3460">
        <v>405</v>
      </c>
      <c r="AR3460">
        <v>405</v>
      </c>
      <c r="AS3460">
        <v>1179</v>
      </c>
      <c r="AT3460">
        <v>10</v>
      </c>
      <c r="AU3460">
        <v>10</v>
      </c>
      <c r="AV3460">
        <v>5.0000000000000001E-3</v>
      </c>
      <c r="AW3460">
        <v>5.0000000000000001E-3</v>
      </c>
      <c r="AX3460">
        <v>1168</v>
      </c>
      <c r="AY3460">
        <v>1168</v>
      </c>
      <c r="AZ3460">
        <v>133</v>
      </c>
      <c r="BA3460">
        <v>133</v>
      </c>
      <c r="BB3460" t="s">
        <v>135</v>
      </c>
      <c r="BC3460" t="s">
        <v>1114</v>
      </c>
      <c r="BD3460">
        <v>1</v>
      </c>
      <c r="BF3460" s="2">
        <v>42433</v>
      </c>
      <c r="BG3460" s="3" t="s">
        <v>1076</v>
      </c>
      <c r="BH3460">
        <v>41054531300042</v>
      </c>
      <c r="BJ3460" t="s">
        <v>112</v>
      </c>
      <c r="BK3460" t="s">
        <v>1115</v>
      </c>
      <c r="BL3460" t="s">
        <v>1116</v>
      </c>
      <c r="BN3460" s="2">
        <v>42432</v>
      </c>
      <c r="BO3460">
        <v>3</v>
      </c>
      <c r="BQ3460">
        <v>1409</v>
      </c>
      <c r="BS3460" t="s">
        <v>117</v>
      </c>
      <c r="BT3460">
        <v>13.3</v>
      </c>
      <c r="BV3460">
        <v>27</v>
      </c>
      <c r="BX3460">
        <v>1</v>
      </c>
      <c r="BZ3460">
        <v>34255833500051</v>
      </c>
      <c r="CB3460" t="s">
        <v>112</v>
      </c>
      <c r="CC3460">
        <v>1</v>
      </c>
      <c r="CE3460">
        <v>3</v>
      </c>
      <c r="CG3460">
        <v>41054531300042</v>
      </c>
      <c r="CI3460" t="s">
        <v>109</v>
      </c>
      <c r="CK3460">
        <v>3</v>
      </c>
      <c r="CQ3460" t="s">
        <v>110</v>
      </c>
      <c r="CR3460" s="2">
        <v>42460</v>
      </c>
      <c r="CS3460">
        <v>0</v>
      </c>
      <c r="CU3460" t="s">
        <v>109</v>
      </c>
      <c r="CV3460" t="s">
        <v>111</v>
      </c>
      <c r="CW3460">
        <v>41054531300042</v>
      </c>
      <c r="CY3460" t="s">
        <v>112</v>
      </c>
      <c r="CZ3460" t="s">
        <v>113</v>
      </c>
      <c r="DA3460" t="s">
        <v>114</v>
      </c>
      <c r="DB3460" t="s">
        <v>115</v>
      </c>
      <c r="DC3460">
        <v>1</v>
      </c>
    </row>
    <row r="3461" spans="1:107" x14ac:dyDescent="0.2">
      <c r="A3461" t="s">
        <v>108</v>
      </c>
      <c r="B3461">
        <v>0</v>
      </c>
      <c r="D3461" t="s">
        <v>109</v>
      </c>
      <c r="K3461">
        <v>1</v>
      </c>
      <c r="M3461">
        <v>5</v>
      </c>
      <c r="N3461" t="s">
        <v>1112</v>
      </c>
      <c r="O3461">
        <v>0</v>
      </c>
      <c r="V3461">
        <v>6127970</v>
      </c>
      <c r="W3461" s="2">
        <v>42432</v>
      </c>
      <c r="X3461">
        <v>10</v>
      </c>
      <c r="Y3461">
        <v>1</v>
      </c>
      <c r="Z3461">
        <v>1</v>
      </c>
      <c r="AB3461">
        <v>0</v>
      </c>
      <c r="AC3461">
        <v>0</v>
      </c>
      <c r="AD3461" s="2">
        <v>42434</v>
      </c>
      <c r="AE3461" s="3" t="s">
        <v>1113</v>
      </c>
      <c r="AF3461">
        <v>23</v>
      </c>
      <c r="AG3461">
        <v>23</v>
      </c>
      <c r="AH3461" s="3" t="s">
        <v>1122</v>
      </c>
      <c r="AI3461">
        <v>2</v>
      </c>
      <c r="AJ3461">
        <v>2</v>
      </c>
      <c r="AK3461" t="s">
        <v>488</v>
      </c>
      <c r="AL3461">
        <v>1742</v>
      </c>
      <c r="AM3461">
        <v>5.0000000000000001E-3</v>
      </c>
      <c r="AN3461">
        <v>5.0000000000000001E-3</v>
      </c>
      <c r="AO3461">
        <v>712</v>
      </c>
      <c r="AP3461">
        <v>712</v>
      </c>
      <c r="AQ3461">
        <v>405</v>
      </c>
      <c r="AR3461">
        <v>405</v>
      </c>
      <c r="AS3461">
        <v>1742</v>
      </c>
      <c r="AT3461">
        <v>10</v>
      </c>
      <c r="AU3461">
        <v>10</v>
      </c>
      <c r="AV3461">
        <v>5.0000000000000001E-3</v>
      </c>
      <c r="AW3461">
        <v>5.0000000000000001E-3</v>
      </c>
      <c r="AX3461">
        <v>1168</v>
      </c>
      <c r="AY3461">
        <v>1168</v>
      </c>
      <c r="AZ3461">
        <v>133</v>
      </c>
      <c r="BA3461">
        <v>133</v>
      </c>
      <c r="BB3461" t="s">
        <v>135</v>
      </c>
      <c r="BC3461" t="s">
        <v>1114</v>
      </c>
      <c r="BD3461">
        <v>1</v>
      </c>
      <c r="BF3461" s="2">
        <v>42433</v>
      </c>
      <c r="BG3461" s="3" t="s">
        <v>1076</v>
      </c>
      <c r="BH3461">
        <v>41054531300042</v>
      </c>
      <c r="BJ3461" t="s">
        <v>112</v>
      </c>
      <c r="BK3461" t="s">
        <v>1115</v>
      </c>
      <c r="BL3461" t="s">
        <v>1116</v>
      </c>
      <c r="BN3461" s="2">
        <v>42432</v>
      </c>
      <c r="BO3461">
        <v>3</v>
      </c>
      <c r="BQ3461">
        <v>1409</v>
      </c>
      <c r="BS3461" t="s">
        <v>117</v>
      </c>
      <c r="BT3461">
        <v>13.3</v>
      </c>
      <c r="BV3461">
        <v>27</v>
      </c>
      <c r="BX3461">
        <v>1</v>
      </c>
      <c r="BZ3461">
        <v>34255833500051</v>
      </c>
      <c r="CB3461" t="s">
        <v>112</v>
      </c>
      <c r="CC3461">
        <v>1</v>
      </c>
      <c r="CE3461">
        <v>3</v>
      </c>
      <c r="CG3461">
        <v>41054531300042</v>
      </c>
      <c r="CI3461" t="s">
        <v>109</v>
      </c>
      <c r="CK3461">
        <v>3</v>
      </c>
      <c r="CQ3461" t="s">
        <v>110</v>
      </c>
      <c r="CR3461" s="2">
        <v>42460</v>
      </c>
      <c r="CS3461">
        <v>0</v>
      </c>
      <c r="CU3461" t="s">
        <v>109</v>
      </c>
      <c r="CV3461" t="s">
        <v>111</v>
      </c>
      <c r="CW3461">
        <v>41054531300042</v>
      </c>
      <c r="CY3461" t="s">
        <v>112</v>
      </c>
      <c r="CZ3461" t="s">
        <v>113</v>
      </c>
      <c r="DA3461" t="s">
        <v>114</v>
      </c>
      <c r="DB3461" t="s">
        <v>115</v>
      </c>
      <c r="DC3461">
        <v>1</v>
      </c>
    </row>
    <row r="3462" spans="1:107" x14ac:dyDescent="0.2">
      <c r="A3462" t="s">
        <v>108</v>
      </c>
      <c r="B3462">
        <v>0</v>
      </c>
      <c r="D3462" t="s">
        <v>109</v>
      </c>
      <c r="K3462">
        <v>1</v>
      </c>
      <c r="M3462">
        <v>5</v>
      </c>
      <c r="N3462" t="s">
        <v>1112</v>
      </c>
      <c r="O3462">
        <v>0</v>
      </c>
      <c r="V3462">
        <v>6127970</v>
      </c>
      <c r="W3462" s="2">
        <v>42432</v>
      </c>
      <c r="X3462">
        <v>10</v>
      </c>
      <c r="Y3462">
        <v>2</v>
      </c>
      <c r="Z3462">
        <v>2</v>
      </c>
      <c r="AA3462" t="s">
        <v>352</v>
      </c>
      <c r="AB3462">
        <v>0</v>
      </c>
      <c r="AC3462">
        <v>0</v>
      </c>
      <c r="AD3462" s="2">
        <v>42434</v>
      </c>
      <c r="AE3462" s="3" t="s">
        <v>1113</v>
      </c>
      <c r="AF3462">
        <v>23</v>
      </c>
      <c r="AG3462">
        <v>23</v>
      </c>
      <c r="AH3462" s="3" t="s">
        <v>1122</v>
      </c>
      <c r="AI3462">
        <v>2</v>
      </c>
      <c r="AJ3462">
        <v>2</v>
      </c>
      <c r="AK3462" t="s">
        <v>489</v>
      </c>
      <c r="AL3462">
        <v>1743</v>
      </c>
      <c r="AM3462">
        <v>1.4999999999999999E-2</v>
      </c>
      <c r="AN3462">
        <v>1.4999999999999999E-2</v>
      </c>
      <c r="AO3462">
        <v>712</v>
      </c>
      <c r="AP3462">
        <v>712</v>
      </c>
      <c r="AQ3462">
        <v>405</v>
      </c>
      <c r="AR3462">
        <v>405</v>
      </c>
      <c r="AS3462">
        <v>1743</v>
      </c>
      <c r="AT3462">
        <v>10</v>
      </c>
      <c r="AU3462">
        <v>10</v>
      </c>
      <c r="AV3462">
        <v>1.4999999999999999E-2</v>
      </c>
      <c r="AW3462">
        <v>1.4999999999999999E-2</v>
      </c>
      <c r="AX3462">
        <v>1168</v>
      </c>
      <c r="AY3462">
        <v>1168</v>
      </c>
      <c r="AZ3462">
        <v>133</v>
      </c>
      <c r="BA3462">
        <v>133</v>
      </c>
      <c r="BB3462" t="s">
        <v>135</v>
      </c>
      <c r="BC3462" t="s">
        <v>1114</v>
      </c>
      <c r="BD3462">
        <v>1</v>
      </c>
      <c r="BF3462" s="2">
        <v>42433</v>
      </c>
      <c r="BG3462" s="3" t="s">
        <v>1076</v>
      </c>
      <c r="BH3462">
        <v>41054531300042</v>
      </c>
      <c r="BJ3462" t="s">
        <v>112</v>
      </c>
      <c r="BK3462" t="s">
        <v>1115</v>
      </c>
      <c r="BL3462" t="s">
        <v>1116</v>
      </c>
      <c r="BN3462" s="2">
        <v>42432</v>
      </c>
      <c r="BO3462">
        <v>3</v>
      </c>
      <c r="BQ3462">
        <v>1409</v>
      </c>
      <c r="BS3462" t="s">
        <v>117</v>
      </c>
      <c r="BT3462">
        <v>13.3</v>
      </c>
      <c r="BV3462">
        <v>27</v>
      </c>
      <c r="BX3462">
        <v>1</v>
      </c>
      <c r="BZ3462">
        <v>34255833500051</v>
      </c>
      <c r="CB3462" t="s">
        <v>112</v>
      </c>
      <c r="CC3462">
        <v>1</v>
      </c>
      <c r="CE3462">
        <v>3</v>
      </c>
      <c r="CG3462">
        <v>41054531300042</v>
      </c>
      <c r="CI3462" t="s">
        <v>109</v>
      </c>
      <c r="CK3462">
        <v>3</v>
      </c>
      <c r="CQ3462" t="s">
        <v>110</v>
      </c>
      <c r="CR3462" s="2">
        <v>42460</v>
      </c>
      <c r="CS3462">
        <v>0</v>
      </c>
      <c r="CU3462" t="s">
        <v>109</v>
      </c>
      <c r="CV3462" t="s">
        <v>111</v>
      </c>
      <c r="CW3462">
        <v>41054531300042</v>
      </c>
      <c r="CY3462" t="s">
        <v>112</v>
      </c>
      <c r="CZ3462" t="s">
        <v>113</v>
      </c>
      <c r="DA3462" t="s">
        <v>114</v>
      </c>
      <c r="DB3462" t="s">
        <v>115</v>
      </c>
      <c r="DC3462">
        <v>1</v>
      </c>
    </row>
    <row r="3463" spans="1:107" x14ac:dyDescent="0.2">
      <c r="A3463" t="s">
        <v>108</v>
      </c>
      <c r="B3463">
        <v>0</v>
      </c>
      <c r="D3463" t="s">
        <v>109</v>
      </c>
      <c r="K3463">
        <v>1</v>
      </c>
      <c r="M3463">
        <v>5</v>
      </c>
      <c r="N3463" t="s">
        <v>1112</v>
      </c>
      <c r="O3463">
        <v>0</v>
      </c>
      <c r="V3463">
        <v>6127970</v>
      </c>
      <c r="W3463" s="2">
        <v>42432</v>
      </c>
      <c r="X3463">
        <v>10</v>
      </c>
      <c r="Y3463">
        <v>1</v>
      </c>
      <c r="Z3463">
        <v>1</v>
      </c>
      <c r="AB3463">
        <v>0</v>
      </c>
      <c r="AC3463">
        <v>0</v>
      </c>
      <c r="AD3463" s="2">
        <v>42434</v>
      </c>
      <c r="AE3463" s="3" t="s">
        <v>1113</v>
      </c>
      <c r="AF3463">
        <v>23</v>
      </c>
      <c r="AG3463">
        <v>23</v>
      </c>
      <c r="AH3463" s="3" t="s">
        <v>1122</v>
      </c>
      <c r="AI3463">
        <v>2</v>
      </c>
      <c r="AJ3463">
        <v>2</v>
      </c>
      <c r="AK3463" t="s">
        <v>490</v>
      </c>
      <c r="AL3463">
        <v>1181</v>
      </c>
      <c r="AM3463">
        <v>5.0000000000000001E-3</v>
      </c>
      <c r="AN3463">
        <v>5.0000000000000001E-3</v>
      </c>
      <c r="AO3463">
        <v>712</v>
      </c>
      <c r="AP3463">
        <v>712</v>
      </c>
      <c r="AQ3463">
        <v>405</v>
      </c>
      <c r="AR3463">
        <v>405</v>
      </c>
      <c r="AS3463">
        <v>1181</v>
      </c>
      <c r="AT3463">
        <v>10</v>
      </c>
      <c r="AU3463">
        <v>10</v>
      </c>
      <c r="AV3463">
        <v>5.0000000000000001E-3</v>
      </c>
      <c r="AW3463">
        <v>5.0000000000000001E-3</v>
      </c>
      <c r="AX3463">
        <v>1168</v>
      </c>
      <c r="AY3463">
        <v>1168</v>
      </c>
      <c r="AZ3463">
        <v>133</v>
      </c>
      <c r="BA3463">
        <v>133</v>
      </c>
      <c r="BB3463" t="s">
        <v>135</v>
      </c>
      <c r="BC3463" t="s">
        <v>1114</v>
      </c>
      <c r="BD3463">
        <v>1</v>
      </c>
      <c r="BF3463" s="2">
        <v>42433</v>
      </c>
      <c r="BG3463" s="3" t="s">
        <v>1076</v>
      </c>
      <c r="BH3463">
        <v>41054531300042</v>
      </c>
      <c r="BJ3463" t="s">
        <v>112</v>
      </c>
      <c r="BK3463" t="s">
        <v>1115</v>
      </c>
      <c r="BL3463" t="s">
        <v>1116</v>
      </c>
      <c r="BN3463" s="2">
        <v>42432</v>
      </c>
      <c r="BO3463">
        <v>3</v>
      </c>
      <c r="BQ3463">
        <v>1409</v>
      </c>
      <c r="BS3463" t="s">
        <v>117</v>
      </c>
      <c r="BT3463">
        <v>13.3</v>
      </c>
      <c r="BV3463">
        <v>27</v>
      </c>
      <c r="BX3463">
        <v>1</v>
      </c>
      <c r="BZ3463">
        <v>34255833500051</v>
      </c>
      <c r="CB3463" t="s">
        <v>112</v>
      </c>
      <c r="CC3463">
        <v>1</v>
      </c>
      <c r="CE3463">
        <v>3</v>
      </c>
      <c r="CG3463">
        <v>41054531300042</v>
      </c>
      <c r="CI3463" t="s">
        <v>109</v>
      </c>
      <c r="CK3463">
        <v>3</v>
      </c>
      <c r="CQ3463" t="s">
        <v>110</v>
      </c>
      <c r="CR3463" s="2">
        <v>42460</v>
      </c>
      <c r="CS3463">
        <v>0</v>
      </c>
      <c r="CU3463" t="s">
        <v>109</v>
      </c>
      <c r="CV3463" t="s">
        <v>111</v>
      </c>
      <c r="CW3463">
        <v>41054531300042</v>
      </c>
      <c r="CY3463" t="s">
        <v>112</v>
      </c>
      <c r="CZ3463" t="s">
        <v>113</v>
      </c>
      <c r="DA3463" t="s">
        <v>114</v>
      </c>
      <c r="DB3463" t="s">
        <v>115</v>
      </c>
      <c r="DC3463">
        <v>1</v>
      </c>
    </row>
    <row r="3464" spans="1:107" x14ac:dyDescent="0.2">
      <c r="A3464" t="s">
        <v>108</v>
      </c>
      <c r="B3464">
        <v>0</v>
      </c>
      <c r="D3464" t="s">
        <v>109</v>
      </c>
      <c r="K3464">
        <v>1</v>
      </c>
      <c r="M3464">
        <v>5</v>
      </c>
      <c r="N3464" t="s">
        <v>1112</v>
      </c>
      <c r="O3464">
        <v>0</v>
      </c>
      <c r="V3464">
        <v>6127970</v>
      </c>
      <c r="W3464" s="2">
        <v>42432</v>
      </c>
      <c r="X3464">
        <v>10</v>
      </c>
      <c r="Y3464">
        <v>1</v>
      </c>
      <c r="Z3464">
        <v>1</v>
      </c>
      <c r="AB3464">
        <v>0</v>
      </c>
      <c r="AC3464">
        <v>0</v>
      </c>
      <c r="AD3464" s="2">
        <v>42434</v>
      </c>
      <c r="AE3464" s="3" t="s">
        <v>1113</v>
      </c>
      <c r="AF3464">
        <v>23</v>
      </c>
      <c r="AG3464">
        <v>23</v>
      </c>
      <c r="AH3464" s="3" t="s">
        <v>1122</v>
      </c>
      <c r="AI3464">
        <v>2</v>
      </c>
      <c r="AJ3464">
        <v>2</v>
      </c>
      <c r="AK3464" t="s">
        <v>491</v>
      </c>
      <c r="AL3464">
        <v>2941</v>
      </c>
      <c r="AM3464">
        <v>5.0000000000000001E-3</v>
      </c>
      <c r="AN3464">
        <v>5.0000000000000001E-3</v>
      </c>
      <c r="AO3464">
        <v>712</v>
      </c>
      <c r="AP3464">
        <v>712</v>
      </c>
      <c r="AQ3464">
        <v>405</v>
      </c>
      <c r="AR3464">
        <v>405</v>
      </c>
      <c r="AS3464">
        <v>2941</v>
      </c>
      <c r="AT3464">
        <v>10</v>
      </c>
      <c r="AU3464">
        <v>10</v>
      </c>
      <c r="AV3464">
        <v>5.0000000000000001E-3</v>
      </c>
      <c r="AW3464">
        <v>5.0000000000000001E-3</v>
      </c>
      <c r="AX3464">
        <v>1168</v>
      </c>
      <c r="AY3464">
        <v>1168</v>
      </c>
      <c r="AZ3464">
        <v>133</v>
      </c>
      <c r="BA3464">
        <v>133</v>
      </c>
      <c r="BB3464" t="s">
        <v>135</v>
      </c>
      <c r="BC3464" t="s">
        <v>1114</v>
      </c>
      <c r="BD3464">
        <v>1</v>
      </c>
      <c r="BF3464" s="2">
        <v>42433</v>
      </c>
      <c r="BG3464" s="3" t="s">
        <v>1076</v>
      </c>
      <c r="BH3464">
        <v>41054531300042</v>
      </c>
      <c r="BJ3464" t="s">
        <v>112</v>
      </c>
      <c r="BK3464" t="s">
        <v>1115</v>
      </c>
      <c r="BL3464" t="s">
        <v>1116</v>
      </c>
      <c r="BN3464" s="2">
        <v>42432</v>
      </c>
      <c r="BO3464">
        <v>3</v>
      </c>
      <c r="BQ3464">
        <v>1409</v>
      </c>
      <c r="BS3464" t="s">
        <v>117</v>
      </c>
      <c r="BT3464">
        <v>13.3</v>
      </c>
      <c r="BV3464">
        <v>27</v>
      </c>
      <c r="BX3464">
        <v>1</v>
      </c>
      <c r="BZ3464">
        <v>34255833500051</v>
      </c>
      <c r="CB3464" t="s">
        <v>112</v>
      </c>
      <c r="CC3464">
        <v>1</v>
      </c>
      <c r="CE3464">
        <v>3</v>
      </c>
      <c r="CG3464">
        <v>41054531300042</v>
      </c>
      <c r="CI3464" t="s">
        <v>109</v>
      </c>
      <c r="CK3464">
        <v>3</v>
      </c>
      <c r="CQ3464" t="s">
        <v>110</v>
      </c>
      <c r="CR3464" s="2">
        <v>42460</v>
      </c>
      <c r="CS3464">
        <v>0</v>
      </c>
      <c r="CU3464" t="s">
        <v>109</v>
      </c>
      <c r="CV3464" t="s">
        <v>111</v>
      </c>
      <c r="CW3464">
        <v>41054531300042</v>
      </c>
      <c r="CY3464" t="s">
        <v>112</v>
      </c>
      <c r="CZ3464" t="s">
        <v>113</v>
      </c>
      <c r="DA3464" t="s">
        <v>114</v>
      </c>
      <c r="DB3464" t="s">
        <v>115</v>
      </c>
      <c r="DC3464">
        <v>1</v>
      </c>
    </row>
    <row r="3465" spans="1:107" x14ac:dyDescent="0.2">
      <c r="A3465" t="s">
        <v>108</v>
      </c>
      <c r="B3465">
        <v>0</v>
      </c>
      <c r="D3465" t="s">
        <v>109</v>
      </c>
      <c r="K3465">
        <v>1</v>
      </c>
      <c r="M3465">
        <v>5</v>
      </c>
      <c r="N3465" t="s">
        <v>1112</v>
      </c>
      <c r="O3465">
        <v>0</v>
      </c>
      <c r="V3465">
        <v>6127970</v>
      </c>
      <c r="W3465" s="2">
        <v>42432</v>
      </c>
      <c r="X3465">
        <v>10</v>
      </c>
      <c r="Y3465">
        <v>2</v>
      </c>
      <c r="Z3465">
        <v>2</v>
      </c>
      <c r="AB3465">
        <v>0</v>
      </c>
      <c r="AC3465">
        <v>0</v>
      </c>
      <c r="AD3465" s="2">
        <v>42433</v>
      </c>
      <c r="AE3465" s="3" t="s">
        <v>1113</v>
      </c>
      <c r="AF3465">
        <v>23</v>
      </c>
      <c r="AG3465">
        <v>23</v>
      </c>
      <c r="AH3465" s="3" t="s">
        <v>1139</v>
      </c>
      <c r="AI3465">
        <v>2</v>
      </c>
      <c r="AJ3465">
        <v>2</v>
      </c>
      <c r="AK3465" t="s">
        <v>492</v>
      </c>
      <c r="AL3465">
        <v>6455</v>
      </c>
      <c r="AM3465">
        <v>15</v>
      </c>
      <c r="AN3465">
        <v>15</v>
      </c>
      <c r="AQ3465">
        <v>327</v>
      </c>
      <c r="AR3465">
        <v>327</v>
      </c>
      <c r="AS3465">
        <v>6455</v>
      </c>
      <c r="AT3465">
        <v>1</v>
      </c>
      <c r="AU3465">
        <v>1</v>
      </c>
      <c r="AV3465">
        <v>461</v>
      </c>
      <c r="AW3465">
        <v>461</v>
      </c>
      <c r="AZ3465">
        <v>391</v>
      </c>
      <c r="BA3465">
        <v>391</v>
      </c>
      <c r="BB3465" t="s">
        <v>401</v>
      </c>
      <c r="BC3465" t="s">
        <v>1114</v>
      </c>
      <c r="BD3465">
        <v>1</v>
      </c>
      <c r="BF3465" s="2">
        <v>42433</v>
      </c>
      <c r="BG3465" s="3" t="s">
        <v>1076</v>
      </c>
      <c r="BH3465">
        <v>41054531300042</v>
      </c>
      <c r="BJ3465" t="s">
        <v>112</v>
      </c>
      <c r="BK3465" t="s">
        <v>1115</v>
      </c>
      <c r="BL3465" t="s">
        <v>1116</v>
      </c>
      <c r="BN3465" s="2">
        <v>42432</v>
      </c>
      <c r="BO3465">
        <v>3</v>
      </c>
      <c r="BQ3465">
        <v>1409</v>
      </c>
      <c r="BS3465" t="s">
        <v>117</v>
      </c>
      <c r="BT3465">
        <v>13.3</v>
      </c>
      <c r="BV3465">
        <v>27</v>
      </c>
      <c r="BX3465">
        <v>1</v>
      </c>
      <c r="BZ3465">
        <v>34255833500051</v>
      </c>
      <c r="CB3465" t="s">
        <v>112</v>
      </c>
      <c r="CC3465">
        <v>1</v>
      </c>
      <c r="CE3465">
        <v>3</v>
      </c>
      <c r="CG3465">
        <v>41054531300042</v>
      </c>
      <c r="CI3465" t="s">
        <v>109</v>
      </c>
      <c r="CK3465">
        <v>3</v>
      </c>
      <c r="CQ3465" t="s">
        <v>110</v>
      </c>
      <c r="CR3465" s="2">
        <v>42460</v>
      </c>
      <c r="CS3465">
        <v>0</v>
      </c>
      <c r="CU3465" t="s">
        <v>109</v>
      </c>
      <c r="CV3465" t="s">
        <v>111</v>
      </c>
      <c r="CW3465">
        <v>41054531300042</v>
      </c>
      <c r="CY3465" t="s">
        <v>112</v>
      </c>
      <c r="CZ3465" t="s">
        <v>113</v>
      </c>
      <c r="DA3465" t="s">
        <v>114</v>
      </c>
      <c r="DB3465" t="s">
        <v>115</v>
      </c>
      <c r="DC3465">
        <v>1</v>
      </c>
    </row>
    <row r="3466" spans="1:107" x14ac:dyDescent="0.2">
      <c r="A3466" t="s">
        <v>108</v>
      </c>
      <c r="B3466">
        <v>0</v>
      </c>
      <c r="D3466" t="s">
        <v>109</v>
      </c>
      <c r="K3466">
        <v>1</v>
      </c>
      <c r="M3466">
        <v>5</v>
      </c>
      <c r="N3466" t="s">
        <v>1112</v>
      </c>
      <c r="O3466">
        <v>0</v>
      </c>
      <c r="V3466">
        <v>6127970</v>
      </c>
      <c r="W3466" s="2">
        <v>42432</v>
      </c>
      <c r="X3466">
        <v>10</v>
      </c>
      <c r="Y3466">
        <v>1</v>
      </c>
      <c r="Z3466">
        <v>1</v>
      </c>
      <c r="AB3466">
        <v>0</v>
      </c>
      <c r="AC3466">
        <v>0</v>
      </c>
      <c r="AD3466" s="2">
        <v>42433</v>
      </c>
      <c r="AE3466" s="3" t="s">
        <v>1113</v>
      </c>
      <c r="AF3466">
        <v>23</v>
      </c>
      <c r="AG3466">
        <v>23</v>
      </c>
      <c r="AH3466" s="3" t="s">
        <v>1117</v>
      </c>
      <c r="AI3466">
        <v>2</v>
      </c>
      <c r="AJ3466">
        <v>2</v>
      </c>
      <c r="AK3466" t="s">
        <v>493</v>
      </c>
      <c r="AL3466">
        <v>1494</v>
      </c>
      <c r="AM3466">
        <v>0.1</v>
      </c>
      <c r="AN3466">
        <v>0.1</v>
      </c>
      <c r="AQ3466">
        <v>426</v>
      </c>
      <c r="AR3466">
        <v>426</v>
      </c>
      <c r="AS3466">
        <v>1494</v>
      </c>
      <c r="AT3466">
        <v>10</v>
      </c>
      <c r="AU3466">
        <v>10</v>
      </c>
      <c r="AV3466">
        <v>0.1</v>
      </c>
      <c r="AW3466">
        <v>0.1</v>
      </c>
      <c r="AZ3466">
        <v>133</v>
      </c>
      <c r="BA3466">
        <v>133</v>
      </c>
      <c r="BB3466" t="s">
        <v>135</v>
      </c>
      <c r="BC3466" t="s">
        <v>1114</v>
      </c>
      <c r="BD3466">
        <v>1</v>
      </c>
      <c r="BF3466" s="2">
        <v>42433</v>
      </c>
      <c r="BG3466" s="3" t="s">
        <v>1076</v>
      </c>
      <c r="BH3466">
        <v>41054531300042</v>
      </c>
      <c r="BJ3466" t="s">
        <v>112</v>
      </c>
      <c r="BK3466" t="s">
        <v>1115</v>
      </c>
      <c r="BL3466" t="s">
        <v>1116</v>
      </c>
      <c r="BN3466" s="2">
        <v>42432</v>
      </c>
      <c r="BO3466">
        <v>3</v>
      </c>
      <c r="BQ3466">
        <v>1409</v>
      </c>
      <c r="BS3466" t="s">
        <v>117</v>
      </c>
      <c r="BT3466">
        <v>13.3</v>
      </c>
      <c r="BV3466">
        <v>27</v>
      </c>
      <c r="BX3466">
        <v>1</v>
      </c>
      <c r="BZ3466">
        <v>34255833500051</v>
      </c>
      <c r="CB3466" t="s">
        <v>112</v>
      </c>
      <c r="CC3466">
        <v>1</v>
      </c>
      <c r="CE3466">
        <v>3</v>
      </c>
      <c r="CG3466">
        <v>41054531300042</v>
      </c>
      <c r="CI3466" t="s">
        <v>109</v>
      </c>
      <c r="CK3466">
        <v>3</v>
      </c>
      <c r="CQ3466" t="s">
        <v>110</v>
      </c>
      <c r="CR3466" s="2">
        <v>42460</v>
      </c>
      <c r="CS3466">
        <v>0</v>
      </c>
      <c r="CU3466" t="s">
        <v>109</v>
      </c>
      <c r="CV3466" t="s">
        <v>111</v>
      </c>
      <c r="CW3466">
        <v>41054531300042</v>
      </c>
      <c r="CY3466" t="s">
        <v>112</v>
      </c>
      <c r="CZ3466" t="s">
        <v>113</v>
      </c>
      <c r="DA3466" t="s">
        <v>114</v>
      </c>
      <c r="DB3466" t="s">
        <v>115</v>
      </c>
      <c r="DC3466">
        <v>1</v>
      </c>
    </row>
    <row r="3467" spans="1:107" x14ac:dyDescent="0.2">
      <c r="A3467" t="s">
        <v>108</v>
      </c>
      <c r="B3467">
        <v>0</v>
      </c>
      <c r="D3467" t="s">
        <v>109</v>
      </c>
      <c r="K3467">
        <v>1</v>
      </c>
      <c r="M3467">
        <v>5</v>
      </c>
      <c r="N3467" t="s">
        <v>1112</v>
      </c>
      <c r="O3467">
        <v>0</v>
      </c>
      <c r="V3467">
        <v>6127970</v>
      </c>
      <c r="W3467" s="2">
        <v>42432</v>
      </c>
      <c r="X3467">
        <v>10</v>
      </c>
      <c r="Y3467">
        <v>1</v>
      </c>
      <c r="Z3467">
        <v>1</v>
      </c>
      <c r="AB3467">
        <v>0</v>
      </c>
      <c r="AC3467">
        <v>0</v>
      </c>
      <c r="AD3467" s="2">
        <v>42433</v>
      </c>
      <c r="AE3467" s="3" t="s">
        <v>1113</v>
      </c>
      <c r="AF3467">
        <v>23</v>
      </c>
      <c r="AG3467">
        <v>23</v>
      </c>
      <c r="AH3467" s="3" t="s">
        <v>1124</v>
      </c>
      <c r="AI3467">
        <v>2</v>
      </c>
      <c r="AJ3467">
        <v>2</v>
      </c>
      <c r="AK3467" t="s">
        <v>494</v>
      </c>
      <c r="AL3467">
        <v>1873</v>
      </c>
      <c r="AM3467">
        <v>0.02</v>
      </c>
      <c r="AN3467">
        <v>0.02</v>
      </c>
      <c r="AQ3467">
        <v>454</v>
      </c>
      <c r="AR3467">
        <v>454</v>
      </c>
      <c r="AS3467">
        <v>1873</v>
      </c>
      <c r="AT3467">
        <v>10</v>
      </c>
      <c r="AU3467">
        <v>10</v>
      </c>
      <c r="AV3467">
        <v>0.02</v>
      </c>
      <c r="AW3467">
        <v>0.02</v>
      </c>
      <c r="AZ3467">
        <v>133</v>
      </c>
      <c r="BA3467">
        <v>133</v>
      </c>
      <c r="BB3467" t="s">
        <v>135</v>
      </c>
      <c r="BC3467" t="s">
        <v>1114</v>
      </c>
      <c r="BD3467">
        <v>1</v>
      </c>
      <c r="BF3467" s="2">
        <v>42433</v>
      </c>
      <c r="BG3467" s="3" t="s">
        <v>1076</v>
      </c>
      <c r="BH3467">
        <v>41054531300042</v>
      </c>
      <c r="BJ3467" t="s">
        <v>112</v>
      </c>
      <c r="BK3467" t="s">
        <v>1115</v>
      </c>
      <c r="BL3467" t="s">
        <v>1116</v>
      </c>
      <c r="BN3467" s="2">
        <v>42432</v>
      </c>
      <c r="BO3467">
        <v>3</v>
      </c>
      <c r="BQ3467">
        <v>1409</v>
      </c>
      <c r="BS3467" t="s">
        <v>117</v>
      </c>
      <c r="BT3467">
        <v>13.3</v>
      </c>
      <c r="BV3467">
        <v>27</v>
      </c>
      <c r="BX3467">
        <v>1</v>
      </c>
      <c r="BZ3467">
        <v>34255833500051</v>
      </c>
      <c r="CB3467" t="s">
        <v>112</v>
      </c>
      <c r="CC3467">
        <v>1</v>
      </c>
      <c r="CE3467">
        <v>3</v>
      </c>
      <c r="CG3467">
        <v>41054531300042</v>
      </c>
      <c r="CI3467" t="s">
        <v>109</v>
      </c>
      <c r="CK3467">
        <v>3</v>
      </c>
      <c r="CQ3467" t="s">
        <v>110</v>
      </c>
      <c r="CR3467" s="2">
        <v>42460</v>
      </c>
      <c r="CS3467">
        <v>0</v>
      </c>
      <c r="CU3467" t="s">
        <v>109</v>
      </c>
      <c r="CV3467" t="s">
        <v>111</v>
      </c>
      <c r="CW3467">
        <v>41054531300042</v>
      </c>
      <c r="CY3467" t="s">
        <v>112</v>
      </c>
      <c r="CZ3467" t="s">
        <v>113</v>
      </c>
      <c r="DA3467" t="s">
        <v>114</v>
      </c>
      <c r="DB3467" t="s">
        <v>115</v>
      </c>
      <c r="DC3467">
        <v>1</v>
      </c>
    </row>
    <row r="3468" spans="1:107" x14ac:dyDescent="0.2">
      <c r="A3468" t="s">
        <v>108</v>
      </c>
      <c r="B3468">
        <v>0</v>
      </c>
      <c r="D3468" t="s">
        <v>109</v>
      </c>
      <c r="K3468">
        <v>1</v>
      </c>
      <c r="M3468">
        <v>5</v>
      </c>
      <c r="N3468" t="s">
        <v>1112</v>
      </c>
      <c r="O3468">
        <v>0</v>
      </c>
      <c r="V3468">
        <v>6127970</v>
      </c>
      <c r="W3468" s="2">
        <v>42432</v>
      </c>
      <c r="X3468">
        <v>10</v>
      </c>
      <c r="Y3468">
        <v>1</v>
      </c>
      <c r="Z3468">
        <v>1</v>
      </c>
      <c r="AB3468">
        <v>0</v>
      </c>
      <c r="AC3468">
        <v>0</v>
      </c>
      <c r="AD3468" s="2">
        <v>42433</v>
      </c>
      <c r="AE3468" s="3" t="s">
        <v>1113</v>
      </c>
      <c r="AF3468">
        <v>23</v>
      </c>
      <c r="AG3468">
        <v>23</v>
      </c>
      <c r="AH3468" s="3" t="s">
        <v>1120</v>
      </c>
      <c r="AI3468">
        <v>2</v>
      </c>
      <c r="AJ3468">
        <v>2</v>
      </c>
      <c r="AK3468" t="s">
        <v>495</v>
      </c>
      <c r="AL3468">
        <v>1744</v>
      </c>
      <c r="AM3468">
        <v>0.02</v>
      </c>
      <c r="AN3468">
        <v>0.02</v>
      </c>
      <c r="AQ3468">
        <v>454</v>
      </c>
      <c r="AR3468">
        <v>454</v>
      </c>
      <c r="AS3468">
        <v>1744</v>
      </c>
      <c r="AT3468">
        <v>10</v>
      </c>
      <c r="AU3468">
        <v>10</v>
      </c>
      <c r="AV3468">
        <v>0.02</v>
      </c>
      <c r="AW3468">
        <v>0.02</v>
      </c>
      <c r="AZ3468">
        <v>133</v>
      </c>
      <c r="BA3468">
        <v>133</v>
      </c>
      <c r="BB3468" t="s">
        <v>135</v>
      </c>
      <c r="BC3468" t="s">
        <v>1114</v>
      </c>
      <c r="BD3468">
        <v>1</v>
      </c>
      <c r="BF3468" s="2">
        <v>42433</v>
      </c>
      <c r="BG3468" s="3" t="s">
        <v>1076</v>
      </c>
      <c r="BH3468">
        <v>41054531300042</v>
      </c>
      <c r="BJ3468" t="s">
        <v>112</v>
      </c>
      <c r="BK3468" t="s">
        <v>1115</v>
      </c>
      <c r="BL3468" t="s">
        <v>1116</v>
      </c>
      <c r="BN3468" s="2">
        <v>42432</v>
      </c>
      <c r="BO3468">
        <v>3</v>
      </c>
      <c r="BQ3468">
        <v>1409</v>
      </c>
      <c r="BS3468" t="s">
        <v>117</v>
      </c>
      <c r="BT3468">
        <v>13.3</v>
      </c>
      <c r="BV3468">
        <v>27</v>
      </c>
      <c r="BX3468">
        <v>1</v>
      </c>
      <c r="BZ3468">
        <v>34255833500051</v>
      </c>
      <c r="CB3468" t="s">
        <v>112</v>
      </c>
      <c r="CC3468">
        <v>1</v>
      </c>
      <c r="CE3468">
        <v>3</v>
      </c>
      <c r="CG3468">
        <v>41054531300042</v>
      </c>
      <c r="CI3468" t="s">
        <v>109</v>
      </c>
      <c r="CK3468">
        <v>3</v>
      </c>
      <c r="CQ3468" t="s">
        <v>110</v>
      </c>
      <c r="CR3468" s="2">
        <v>42460</v>
      </c>
      <c r="CS3468">
        <v>0</v>
      </c>
      <c r="CU3468" t="s">
        <v>109</v>
      </c>
      <c r="CV3468" t="s">
        <v>111</v>
      </c>
      <c r="CW3468">
        <v>41054531300042</v>
      </c>
      <c r="CY3468" t="s">
        <v>112</v>
      </c>
      <c r="CZ3468" t="s">
        <v>113</v>
      </c>
      <c r="DA3468" t="s">
        <v>114</v>
      </c>
      <c r="DB3468" t="s">
        <v>115</v>
      </c>
      <c r="DC3468">
        <v>1</v>
      </c>
    </row>
    <row r="3469" spans="1:107" x14ac:dyDescent="0.2">
      <c r="A3469" t="s">
        <v>108</v>
      </c>
      <c r="B3469">
        <v>0</v>
      </c>
      <c r="D3469" t="s">
        <v>109</v>
      </c>
      <c r="K3469">
        <v>1</v>
      </c>
      <c r="M3469">
        <v>5</v>
      </c>
      <c r="N3469" t="s">
        <v>1112</v>
      </c>
      <c r="O3469">
        <v>0</v>
      </c>
      <c r="V3469">
        <v>6127970</v>
      </c>
      <c r="W3469" s="2">
        <v>42432</v>
      </c>
      <c r="X3469">
        <v>10</v>
      </c>
      <c r="Y3469">
        <v>1</v>
      </c>
      <c r="Z3469">
        <v>1</v>
      </c>
      <c r="AB3469">
        <v>0</v>
      </c>
      <c r="AC3469">
        <v>0</v>
      </c>
      <c r="AD3469" s="2">
        <v>42433</v>
      </c>
      <c r="AE3469" s="3" t="s">
        <v>1113</v>
      </c>
      <c r="AF3469">
        <v>23</v>
      </c>
      <c r="AG3469">
        <v>23</v>
      </c>
      <c r="AH3469" s="3" t="s">
        <v>1124</v>
      </c>
      <c r="AI3469">
        <v>2</v>
      </c>
      <c r="AJ3469">
        <v>2</v>
      </c>
      <c r="AK3469" t="s">
        <v>496</v>
      </c>
      <c r="AL3469">
        <v>1182</v>
      </c>
      <c r="AM3469">
        <v>0.02</v>
      </c>
      <c r="AN3469">
        <v>0.02</v>
      </c>
      <c r="AQ3469">
        <v>454</v>
      </c>
      <c r="AR3469">
        <v>454</v>
      </c>
      <c r="AS3469">
        <v>1182</v>
      </c>
      <c r="AT3469">
        <v>10</v>
      </c>
      <c r="AU3469">
        <v>10</v>
      </c>
      <c r="AV3469">
        <v>0.02</v>
      </c>
      <c r="AW3469">
        <v>0.02</v>
      </c>
      <c r="AZ3469">
        <v>133</v>
      </c>
      <c r="BA3469">
        <v>133</v>
      </c>
      <c r="BB3469" t="s">
        <v>135</v>
      </c>
      <c r="BC3469" t="s">
        <v>1114</v>
      </c>
      <c r="BD3469">
        <v>1</v>
      </c>
      <c r="BF3469" s="2">
        <v>42433</v>
      </c>
      <c r="BG3469" s="3" t="s">
        <v>1076</v>
      </c>
      <c r="BH3469">
        <v>41054531300042</v>
      </c>
      <c r="BJ3469" t="s">
        <v>112</v>
      </c>
      <c r="BK3469" t="s">
        <v>1115</v>
      </c>
      <c r="BL3469" t="s">
        <v>1116</v>
      </c>
      <c r="BN3469" s="2">
        <v>42432</v>
      </c>
      <c r="BO3469">
        <v>3</v>
      </c>
      <c r="BQ3469">
        <v>1409</v>
      </c>
      <c r="BS3469" t="s">
        <v>117</v>
      </c>
      <c r="BT3469">
        <v>13.3</v>
      </c>
      <c r="BV3469">
        <v>27</v>
      </c>
      <c r="BX3469">
        <v>1</v>
      </c>
      <c r="BZ3469">
        <v>34255833500051</v>
      </c>
      <c r="CB3469" t="s">
        <v>112</v>
      </c>
      <c r="CC3469">
        <v>1</v>
      </c>
      <c r="CE3469">
        <v>3</v>
      </c>
      <c r="CG3469">
        <v>41054531300042</v>
      </c>
      <c r="CI3469" t="s">
        <v>109</v>
      </c>
      <c r="CK3469">
        <v>3</v>
      </c>
      <c r="CQ3469" t="s">
        <v>110</v>
      </c>
      <c r="CR3469" s="2">
        <v>42460</v>
      </c>
      <c r="CS3469">
        <v>0</v>
      </c>
      <c r="CU3469" t="s">
        <v>109</v>
      </c>
      <c r="CV3469" t="s">
        <v>111</v>
      </c>
      <c r="CW3469">
        <v>41054531300042</v>
      </c>
      <c r="CY3469" t="s">
        <v>112</v>
      </c>
      <c r="CZ3469" t="s">
        <v>113</v>
      </c>
      <c r="DA3469" t="s">
        <v>114</v>
      </c>
      <c r="DB3469" t="s">
        <v>115</v>
      </c>
      <c r="DC3469">
        <v>1</v>
      </c>
    </row>
    <row r="3470" spans="1:107" x14ac:dyDescent="0.2">
      <c r="A3470" t="s">
        <v>108</v>
      </c>
      <c r="B3470">
        <v>0</v>
      </c>
      <c r="D3470" t="s">
        <v>109</v>
      </c>
      <c r="K3470">
        <v>1</v>
      </c>
      <c r="M3470">
        <v>5</v>
      </c>
      <c r="N3470" t="s">
        <v>1112</v>
      </c>
      <c r="O3470">
        <v>0</v>
      </c>
      <c r="V3470">
        <v>6127970</v>
      </c>
      <c r="W3470" s="2">
        <v>42432</v>
      </c>
      <c r="X3470">
        <v>10</v>
      </c>
      <c r="Y3470">
        <v>2</v>
      </c>
      <c r="Z3470">
        <v>2</v>
      </c>
      <c r="AB3470">
        <v>0</v>
      </c>
      <c r="AC3470">
        <v>0</v>
      </c>
      <c r="AD3470" s="2">
        <v>42433</v>
      </c>
      <c r="AE3470" s="3" t="s">
        <v>1113</v>
      </c>
      <c r="AF3470">
        <v>23</v>
      </c>
      <c r="AG3470">
        <v>23</v>
      </c>
      <c r="AH3470" s="3" t="s">
        <v>1139</v>
      </c>
      <c r="AI3470">
        <v>2</v>
      </c>
      <c r="AJ3470">
        <v>2</v>
      </c>
      <c r="AK3470" t="s">
        <v>497</v>
      </c>
      <c r="AL3470">
        <v>1449</v>
      </c>
      <c r="AM3470">
        <v>15</v>
      </c>
      <c r="AN3470">
        <v>15</v>
      </c>
      <c r="AQ3470">
        <v>334</v>
      </c>
      <c r="AR3470">
        <v>334</v>
      </c>
      <c r="AS3470">
        <v>1449</v>
      </c>
      <c r="AT3470">
        <v>1</v>
      </c>
      <c r="AU3470">
        <v>1</v>
      </c>
      <c r="AV3470">
        <v>994</v>
      </c>
      <c r="AW3470">
        <v>994</v>
      </c>
      <c r="AZ3470">
        <v>391</v>
      </c>
      <c r="BA3470">
        <v>391</v>
      </c>
      <c r="BB3470" t="s">
        <v>498</v>
      </c>
      <c r="BC3470" t="s">
        <v>1114</v>
      </c>
      <c r="BD3470">
        <v>1</v>
      </c>
      <c r="BF3470" s="2">
        <v>42433</v>
      </c>
      <c r="BG3470" s="3" t="s">
        <v>1076</v>
      </c>
      <c r="BH3470">
        <v>41054531300042</v>
      </c>
      <c r="BJ3470" t="s">
        <v>112</v>
      </c>
      <c r="BK3470" t="s">
        <v>1115</v>
      </c>
      <c r="BL3470" t="s">
        <v>1116</v>
      </c>
      <c r="BN3470" s="2">
        <v>42432</v>
      </c>
      <c r="BO3470">
        <v>3</v>
      </c>
      <c r="BQ3470">
        <v>1409</v>
      </c>
      <c r="BS3470" t="s">
        <v>117</v>
      </c>
      <c r="BT3470">
        <v>13.3</v>
      </c>
      <c r="BV3470">
        <v>27</v>
      </c>
      <c r="BX3470">
        <v>1</v>
      </c>
      <c r="BZ3470">
        <v>34255833500051</v>
      </c>
      <c r="CB3470" t="s">
        <v>112</v>
      </c>
      <c r="CC3470">
        <v>1</v>
      </c>
      <c r="CE3470">
        <v>3</v>
      </c>
      <c r="CG3470">
        <v>41054531300042</v>
      </c>
      <c r="CI3470" t="s">
        <v>109</v>
      </c>
      <c r="CK3470">
        <v>3</v>
      </c>
      <c r="CQ3470" t="s">
        <v>110</v>
      </c>
      <c r="CR3470" s="2">
        <v>42460</v>
      </c>
      <c r="CS3470">
        <v>0</v>
      </c>
      <c r="CU3470" t="s">
        <v>109</v>
      </c>
      <c r="CV3470" t="s">
        <v>111</v>
      </c>
      <c r="CW3470">
        <v>41054531300042</v>
      </c>
      <c r="CY3470" t="s">
        <v>112</v>
      </c>
      <c r="CZ3470" t="s">
        <v>113</v>
      </c>
      <c r="DA3470" t="s">
        <v>114</v>
      </c>
      <c r="DB3470" t="s">
        <v>115</v>
      </c>
      <c r="DC3470">
        <v>1</v>
      </c>
    </row>
    <row r="3471" spans="1:107" x14ac:dyDescent="0.2">
      <c r="A3471" t="s">
        <v>108</v>
      </c>
      <c r="B3471">
        <v>0</v>
      </c>
      <c r="D3471" t="s">
        <v>109</v>
      </c>
      <c r="K3471">
        <v>1</v>
      </c>
      <c r="M3471">
        <v>5</v>
      </c>
      <c r="N3471" t="s">
        <v>1112</v>
      </c>
      <c r="O3471">
        <v>0</v>
      </c>
      <c r="V3471">
        <v>6127970</v>
      </c>
      <c r="W3471" s="2">
        <v>42432</v>
      </c>
      <c r="X3471">
        <v>10</v>
      </c>
      <c r="Y3471">
        <v>1</v>
      </c>
      <c r="Z3471">
        <v>1</v>
      </c>
      <c r="AB3471">
        <v>0</v>
      </c>
      <c r="AC3471">
        <v>0</v>
      </c>
      <c r="AD3471" s="2">
        <v>42434</v>
      </c>
      <c r="AE3471" s="3" t="s">
        <v>1113</v>
      </c>
      <c r="AF3471">
        <v>23</v>
      </c>
      <c r="AG3471">
        <v>23</v>
      </c>
      <c r="AH3471" s="3" t="s">
        <v>1122</v>
      </c>
      <c r="AI3471">
        <v>2</v>
      </c>
      <c r="AJ3471">
        <v>2</v>
      </c>
      <c r="AK3471" t="s">
        <v>499</v>
      </c>
      <c r="AL3471">
        <v>1809</v>
      </c>
      <c r="AM3471">
        <v>5.0000000000000001E-3</v>
      </c>
      <c r="AN3471">
        <v>5.0000000000000001E-3</v>
      </c>
      <c r="AO3471">
        <v>712</v>
      </c>
      <c r="AP3471">
        <v>712</v>
      </c>
      <c r="AQ3471">
        <v>405</v>
      </c>
      <c r="AR3471">
        <v>405</v>
      </c>
      <c r="AS3471">
        <v>1809</v>
      </c>
      <c r="AT3471">
        <v>10</v>
      </c>
      <c r="AU3471">
        <v>10</v>
      </c>
      <c r="AV3471">
        <v>5.0000000000000001E-3</v>
      </c>
      <c r="AW3471">
        <v>5.0000000000000001E-3</v>
      </c>
      <c r="AX3471">
        <v>1168</v>
      </c>
      <c r="AY3471">
        <v>1168</v>
      </c>
      <c r="AZ3471">
        <v>133</v>
      </c>
      <c r="BA3471">
        <v>133</v>
      </c>
      <c r="BB3471" t="s">
        <v>135</v>
      </c>
      <c r="BC3471" t="s">
        <v>1114</v>
      </c>
      <c r="BD3471">
        <v>1</v>
      </c>
      <c r="BF3471" s="2">
        <v>42433</v>
      </c>
      <c r="BG3471" s="3" t="s">
        <v>1076</v>
      </c>
      <c r="BH3471">
        <v>41054531300042</v>
      </c>
      <c r="BJ3471" t="s">
        <v>112</v>
      </c>
      <c r="BK3471" t="s">
        <v>1115</v>
      </c>
      <c r="BL3471" t="s">
        <v>1116</v>
      </c>
      <c r="BN3471" s="2">
        <v>42432</v>
      </c>
      <c r="BO3471">
        <v>3</v>
      </c>
      <c r="BQ3471">
        <v>1409</v>
      </c>
      <c r="BS3471" t="s">
        <v>117</v>
      </c>
      <c r="BT3471">
        <v>13.3</v>
      </c>
      <c r="BV3471">
        <v>27</v>
      </c>
      <c r="BX3471">
        <v>1</v>
      </c>
      <c r="BZ3471">
        <v>34255833500051</v>
      </c>
      <c r="CB3471" t="s">
        <v>112</v>
      </c>
      <c r="CC3471">
        <v>1</v>
      </c>
      <c r="CE3471">
        <v>3</v>
      </c>
      <c r="CG3471">
        <v>41054531300042</v>
      </c>
      <c r="CI3471" t="s">
        <v>109</v>
      </c>
      <c r="CK3471">
        <v>3</v>
      </c>
      <c r="CQ3471" t="s">
        <v>110</v>
      </c>
      <c r="CR3471" s="2">
        <v>42460</v>
      </c>
      <c r="CS3471">
        <v>0</v>
      </c>
      <c r="CU3471" t="s">
        <v>109</v>
      </c>
      <c r="CV3471" t="s">
        <v>111</v>
      </c>
      <c r="CW3471">
        <v>41054531300042</v>
      </c>
      <c r="CY3471" t="s">
        <v>112</v>
      </c>
      <c r="CZ3471" t="s">
        <v>113</v>
      </c>
      <c r="DA3471" t="s">
        <v>114</v>
      </c>
      <c r="DB3471" t="s">
        <v>115</v>
      </c>
      <c r="DC3471">
        <v>1</v>
      </c>
    </row>
    <row r="3472" spans="1:107" x14ac:dyDescent="0.2">
      <c r="A3472" t="s">
        <v>108</v>
      </c>
      <c r="B3472">
        <v>0</v>
      </c>
      <c r="D3472" t="s">
        <v>109</v>
      </c>
      <c r="K3472">
        <v>1</v>
      </c>
      <c r="M3472">
        <v>5</v>
      </c>
      <c r="N3472" t="s">
        <v>1112</v>
      </c>
      <c r="O3472">
        <v>0</v>
      </c>
      <c r="V3472">
        <v>6127970</v>
      </c>
      <c r="W3472" s="2">
        <v>42432</v>
      </c>
      <c r="X3472">
        <v>10</v>
      </c>
      <c r="Y3472">
        <v>1</v>
      </c>
      <c r="Z3472">
        <v>1</v>
      </c>
      <c r="AB3472">
        <v>0</v>
      </c>
      <c r="AC3472">
        <v>0</v>
      </c>
      <c r="AD3472" s="2">
        <v>42433</v>
      </c>
      <c r="AE3472" s="3" t="s">
        <v>1113</v>
      </c>
      <c r="AF3472">
        <v>3</v>
      </c>
      <c r="AG3472">
        <v>3</v>
      </c>
      <c r="AH3472" s="3" t="s">
        <v>1130</v>
      </c>
      <c r="AI3472">
        <v>2</v>
      </c>
      <c r="AJ3472">
        <v>2</v>
      </c>
      <c r="AK3472" t="s">
        <v>500</v>
      </c>
      <c r="AL3472">
        <v>1380</v>
      </c>
      <c r="AM3472">
        <v>5</v>
      </c>
      <c r="AN3472">
        <v>5</v>
      </c>
      <c r="AQ3472">
        <v>422</v>
      </c>
      <c r="AR3472">
        <v>422</v>
      </c>
      <c r="AS3472">
        <v>1380</v>
      </c>
      <c r="AT3472">
        <v>10</v>
      </c>
      <c r="AU3472">
        <v>10</v>
      </c>
      <c r="AV3472">
        <v>5</v>
      </c>
      <c r="AW3472">
        <v>5</v>
      </c>
      <c r="AZ3472">
        <v>338</v>
      </c>
      <c r="BA3472">
        <v>338</v>
      </c>
      <c r="BB3472" t="s">
        <v>501</v>
      </c>
      <c r="BC3472" t="s">
        <v>1114</v>
      </c>
      <c r="BD3472">
        <v>1</v>
      </c>
      <c r="BF3472" s="2">
        <v>42433</v>
      </c>
      <c r="BG3472" s="3" t="s">
        <v>1076</v>
      </c>
      <c r="BH3472">
        <v>41054531300042</v>
      </c>
      <c r="BJ3472" t="s">
        <v>112</v>
      </c>
      <c r="BK3472" t="s">
        <v>1115</v>
      </c>
      <c r="BL3472" t="s">
        <v>1116</v>
      </c>
      <c r="BN3472" s="2">
        <v>42432</v>
      </c>
      <c r="BO3472">
        <v>3</v>
      </c>
      <c r="BQ3472">
        <v>1409</v>
      </c>
      <c r="BS3472" t="s">
        <v>117</v>
      </c>
      <c r="BT3472">
        <v>13.3</v>
      </c>
      <c r="BV3472">
        <v>27</v>
      </c>
      <c r="BX3472">
        <v>1</v>
      </c>
      <c r="BZ3472">
        <v>34255833500051</v>
      </c>
      <c r="CB3472" t="s">
        <v>112</v>
      </c>
      <c r="CC3472">
        <v>1</v>
      </c>
      <c r="CE3472">
        <v>3</v>
      </c>
      <c r="CG3472">
        <v>41054531300042</v>
      </c>
      <c r="CI3472" t="s">
        <v>109</v>
      </c>
      <c r="CK3472">
        <v>3</v>
      </c>
      <c r="CQ3472" t="s">
        <v>110</v>
      </c>
      <c r="CR3472" s="2">
        <v>42460</v>
      </c>
      <c r="CS3472">
        <v>0</v>
      </c>
      <c r="CU3472" t="s">
        <v>109</v>
      </c>
      <c r="CV3472" t="s">
        <v>111</v>
      </c>
      <c r="CW3472">
        <v>41054531300042</v>
      </c>
      <c r="CY3472" t="s">
        <v>112</v>
      </c>
      <c r="CZ3472" t="s">
        <v>113</v>
      </c>
      <c r="DA3472" t="s">
        <v>114</v>
      </c>
      <c r="DB3472" t="s">
        <v>115</v>
      </c>
      <c r="DC3472">
        <v>1</v>
      </c>
    </row>
    <row r="3473" spans="1:107" x14ac:dyDescent="0.2">
      <c r="A3473" t="s">
        <v>108</v>
      </c>
      <c r="B3473">
        <v>0</v>
      </c>
      <c r="D3473" t="s">
        <v>109</v>
      </c>
      <c r="K3473">
        <v>1</v>
      </c>
      <c r="M3473">
        <v>5</v>
      </c>
      <c r="N3473" t="s">
        <v>1112</v>
      </c>
      <c r="O3473">
        <v>0</v>
      </c>
      <c r="V3473">
        <v>6127970</v>
      </c>
      <c r="W3473" s="2">
        <v>42432</v>
      </c>
      <c r="X3473">
        <v>10</v>
      </c>
      <c r="Y3473">
        <v>1</v>
      </c>
      <c r="Z3473">
        <v>1</v>
      </c>
      <c r="AB3473">
        <v>0</v>
      </c>
      <c r="AC3473">
        <v>0</v>
      </c>
      <c r="AD3473" s="2">
        <v>42433</v>
      </c>
      <c r="AE3473" s="3" t="s">
        <v>1113</v>
      </c>
      <c r="AF3473">
        <v>23</v>
      </c>
      <c r="AG3473">
        <v>23</v>
      </c>
      <c r="AH3473" s="3" t="s">
        <v>1120</v>
      </c>
      <c r="AI3473">
        <v>2</v>
      </c>
      <c r="AJ3473">
        <v>2</v>
      </c>
      <c r="AK3473" t="s">
        <v>502</v>
      </c>
      <c r="AL3473">
        <v>5529</v>
      </c>
      <c r="AM3473">
        <v>0.02</v>
      </c>
      <c r="AN3473">
        <v>0.02</v>
      </c>
      <c r="AQ3473">
        <v>454</v>
      </c>
      <c r="AR3473">
        <v>454</v>
      </c>
      <c r="AS3473">
        <v>5529</v>
      </c>
      <c r="AT3473">
        <v>10</v>
      </c>
      <c r="AU3473">
        <v>10</v>
      </c>
      <c r="AV3473">
        <v>0.02</v>
      </c>
      <c r="AW3473">
        <v>0.02</v>
      </c>
      <c r="AZ3473">
        <v>133</v>
      </c>
      <c r="BA3473">
        <v>133</v>
      </c>
      <c r="BB3473" t="s">
        <v>135</v>
      </c>
      <c r="BC3473" t="s">
        <v>1114</v>
      </c>
      <c r="BD3473">
        <v>1</v>
      </c>
      <c r="BF3473" s="2">
        <v>42433</v>
      </c>
      <c r="BG3473" s="3" t="s">
        <v>1076</v>
      </c>
      <c r="BH3473">
        <v>41054531300042</v>
      </c>
      <c r="BJ3473" t="s">
        <v>112</v>
      </c>
      <c r="BK3473" t="s">
        <v>1115</v>
      </c>
      <c r="BL3473" t="s">
        <v>1116</v>
      </c>
      <c r="BN3473" s="2">
        <v>42432</v>
      </c>
      <c r="BO3473">
        <v>3</v>
      </c>
      <c r="BQ3473">
        <v>1409</v>
      </c>
      <c r="BS3473" t="s">
        <v>117</v>
      </c>
      <c r="BT3473">
        <v>13.3</v>
      </c>
      <c r="BV3473">
        <v>27</v>
      </c>
      <c r="BX3473">
        <v>1</v>
      </c>
      <c r="BZ3473">
        <v>34255833500051</v>
      </c>
      <c r="CB3473" t="s">
        <v>112</v>
      </c>
      <c r="CC3473">
        <v>1</v>
      </c>
      <c r="CE3473">
        <v>3</v>
      </c>
      <c r="CG3473">
        <v>41054531300042</v>
      </c>
      <c r="CI3473" t="s">
        <v>109</v>
      </c>
      <c r="CK3473">
        <v>3</v>
      </c>
      <c r="CQ3473" t="s">
        <v>110</v>
      </c>
      <c r="CR3473" s="2">
        <v>42460</v>
      </c>
      <c r="CS3473">
        <v>0</v>
      </c>
      <c r="CU3473" t="s">
        <v>109</v>
      </c>
      <c r="CV3473" t="s">
        <v>111</v>
      </c>
      <c r="CW3473">
        <v>41054531300042</v>
      </c>
      <c r="CY3473" t="s">
        <v>112</v>
      </c>
      <c r="CZ3473" t="s">
        <v>113</v>
      </c>
      <c r="DA3473" t="s">
        <v>114</v>
      </c>
      <c r="DB3473" t="s">
        <v>115</v>
      </c>
      <c r="DC3473">
        <v>1</v>
      </c>
    </row>
    <row r="3474" spans="1:107" x14ac:dyDescent="0.2">
      <c r="A3474" t="s">
        <v>108</v>
      </c>
      <c r="B3474">
        <v>0</v>
      </c>
      <c r="D3474" t="s">
        <v>109</v>
      </c>
      <c r="K3474">
        <v>1</v>
      </c>
      <c r="M3474">
        <v>5</v>
      </c>
      <c r="N3474" t="s">
        <v>1112</v>
      </c>
      <c r="O3474">
        <v>0</v>
      </c>
      <c r="V3474">
        <v>6127970</v>
      </c>
      <c r="W3474" s="2">
        <v>42432</v>
      </c>
      <c r="X3474">
        <v>10</v>
      </c>
      <c r="Y3474">
        <v>2</v>
      </c>
      <c r="Z3474">
        <v>2</v>
      </c>
      <c r="AB3474">
        <v>0</v>
      </c>
      <c r="AC3474">
        <v>0</v>
      </c>
      <c r="AD3474" s="2">
        <v>42434</v>
      </c>
      <c r="AE3474" s="3" t="s">
        <v>1113</v>
      </c>
      <c r="AF3474">
        <v>23</v>
      </c>
      <c r="AG3474">
        <v>23</v>
      </c>
      <c r="AH3474" s="3" t="s">
        <v>1127</v>
      </c>
      <c r="AI3474">
        <v>2</v>
      </c>
      <c r="AJ3474">
        <v>2</v>
      </c>
      <c r="AK3474" t="s">
        <v>503</v>
      </c>
      <c r="AL3474">
        <v>2093</v>
      </c>
      <c r="AM3474">
        <v>0.05</v>
      </c>
      <c r="AN3474">
        <v>0.05</v>
      </c>
      <c r="AQ3474">
        <v>454</v>
      </c>
      <c r="AR3474">
        <v>454</v>
      </c>
      <c r="AS3474">
        <v>2093</v>
      </c>
      <c r="AT3474">
        <v>10</v>
      </c>
      <c r="AU3474">
        <v>10</v>
      </c>
      <c r="AV3474">
        <v>0.05</v>
      </c>
      <c r="AW3474">
        <v>0.05</v>
      </c>
      <c r="AZ3474">
        <v>133</v>
      </c>
      <c r="BA3474">
        <v>133</v>
      </c>
      <c r="BB3474" t="s">
        <v>135</v>
      </c>
      <c r="BC3474" t="s">
        <v>1114</v>
      </c>
      <c r="BD3474">
        <v>1</v>
      </c>
      <c r="BF3474" s="2">
        <v>42433</v>
      </c>
      <c r="BG3474" s="3" t="s">
        <v>1076</v>
      </c>
      <c r="BH3474">
        <v>41054531300042</v>
      </c>
      <c r="BJ3474" t="s">
        <v>112</v>
      </c>
      <c r="BK3474" t="s">
        <v>1115</v>
      </c>
      <c r="BL3474" t="s">
        <v>1116</v>
      </c>
      <c r="BN3474" s="2">
        <v>42432</v>
      </c>
      <c r="BO3474">
        <v>3</v>
      </c>
      <c r="BQ3474">
        <v>1409</v>
      </c>
      <c r="BS3474" t="s">
        <v>117</v>
      </c>
      <c r="BT3474">
        <v>13.3</v>
      </c>
      <c r="BV3474">
        <v>27</v>
      </c>
      <c r="BX3474">
        <v>1</v>
      </c>
      <c r="BZ3474">
        <v>34255833500051</v>
      </c>
      <c r="CB3474" t="s">
        <v>112</v>
      </c>
      <c r="CC3474">
        <v>1</v>
      </c>
      <c r="CE3474">
        <v>3</v>
      </c>
      <c r="CG3474">
        <v>41054531300042</v>
      </c>
      <c r="CI3474" t="s">
        <v>109</v>
      </c>
      <c r="CK3474">
        <v>3</v>
      </c>
      <c r="CQ3474" t="s">
        <v>110</v>
      </c>
      <c r="CR3474" s="2">
        <v>42460</v>
      </c>
      <c r="CS3474">
        <v>0</v>
      </c>
      <c r="CU3474" t="s">
        <v>109</v>
      </c>
      <c r="CV3474" t="s">
        <v>111</v>
      </c>
      <c r="CW3474">
        <v>41054531300042</v>
      </c>
      <c r="CY3474" t="s">
        <v>112</v>
      </c>
      <c r="CZ3474" t="s">
        <v>113</v>
      </c>
      <c r="DA3474" t="s">
        <v>114</v>
      </c>
      <c r="DB3474" t="s">
        <v>115</v>
      </c>
      <c r="DC3474">
        <v>1</v>
      </c>
    </row>
    <row r="3475" spans="1:107" x14ac:dyDescent="0.2">
      <c r="A3475" t="s">
        <v>108</v>
      </c>
      <c r="B3475">
        <v>0</v>
      </c>
      <c r="D3475" t="s">
        <v>109</v>
      </c>
      <c r="K3475">
        <v>1</v>
      </c>
      <c r="M3475">
        <v>5</v>
      </c>
      <c r="N3475" t="s">
        <v>1112</v>
      </c>
      <c r="O3475">
        <v>0</v>
      </c>
      <c r="V3475">
        <v>6127970</v>
      </c>
      <c r="W3475" s="2">
        <v>42432</v>
      </c>
      <c r="X3475">
        <v>10</v>
      </c>
      <c r="Y3475">
        <v>1</v>
      </c>
      <c r="Z3475">
        <v>1</v>
      </c>
      <c r="AB3475">
        <v>0</v>
      </c>
      <c r="AC3475">
        <v>0</v>
      </c>
      <c r="AD3475" s="2">
        <v>42433</v>
      </c>
      <c r="AE3475" s="3" t="s">
        <v>1113</v>
      </c>
      <c r="AF3475">
        <v>23</v>
      </c>
      <c r="AG3475">
        <v>23</v>
      </c>
      <c r="AH3475" s="3" t="s">
        <v>1120</v>
      </c>
      <c r="AI3475">
        <v>2</v>
      </c>
      <c r="AJ3475">
        <v>2</v>
      </c>
      <c r="AK3475" t="s">
        <v>504</v>
      </c>
      <c r="AL3475">
        <v>1763</v>
      </c>
      <c r="AM3475">
        <v>0.02</v>
      </c>
      <c r="AN3475">
        <v>0.02</v>
      </c>
      <c r="AQ3475">
        <v>454</v>
      </c>
      <c r="AR3475">
        <v>454</v>
      </c>
      <c r="AS3475">
        <v>1763</v>
      </c>
      <c r="AT3475">
        <v>10</v>
      </c>
      <c r="AU3475">
        <v>10</v>
      </c>
      <c r="AV3475">
        <v>0.02</v>
      </c>
      <c r="AW3475">
        <v>0.02</v>
      </c>
      <c r="AZ3475">
        <v>133</v>
      </c>
      <c r="BA3475">
        <v>133</v>
      </c>
      <c r="BB3475" t="s">
        <v>135</v>
      </c>
      <c r="BC3475" t="s">
        <v>1114</v>
      </c>
      <c r="BD3475">
        <v>1</v>
      </c>
      <c r="BF3475" s="2">
        <v>42433</v>
      </c>
      <c r="BG3475" s="3" t="s">
        <v>1076</v>
      </c>
      <c r="BH3475">
        <v>41054531300042</v>
      </c>
      <c r="BJ3475" t="s">
        <v>112</v>
      </c>
      <c r="BK3475" t="s">
        <v>1115</v>
      </c>
      <c r="BL3475" t="s">
        <v>1116</v>
      </c>
      <c r="BN3475" s="2">
        <v>42432</v>
      </c>
      <c r="BO3475">
        <v>3</v>
      </c>
      <c r="BQ3475">
        <v>1409</v>
      </c>
      <c r="BS3475" t="s">
        <v>117</v>
      </c>
      <c r="BT3475">
        <v>13.3</v>
      </c>
      <c r="BV3475">
        <v>27</v>
      </c>
      <c r="BX3475">
        <v>1</v>
      </c>
      <c r="BZ3475">
        <v>34255833500051</v>
      </c>
      <c r="CB3475" t="s">
        <v>112</v>
      </c>
      <c r="CC3475">
        <v>1</v>
      </c>
      <c r="CE3475">
        <v>3</v>
      </c>
      <c r="CG3475">
        <v>41054531300042</v>
      </c>
      <c r="CI3475" t="s">
        <v>109</v>
      </c>
      <c r="CK3475">
        <v>3</v>
      </c>
      <c r="CQ3475" t="s">
        <v>110</v>
      </c>
      <c r="CR3475" s="2">
        <v>42460</v>
      </c>
      <c r="CS3475">
        <v>0</v>
      </c>
      <c r="CU3475" t="s">
        <v>109</v>
      </c>
      <c r="CV3475" t="s">
        <v>111</v>
      </c>
      <c r="CW3475">
        <v>41054531300042</v>
      </c>
      <c r="CY3475" t="s">
        <v>112</v>
      </c>
      <c r="CZ3475" t="s">
        <v>113</v>
      </c>
      <c r="DA3475" t="s">
        <v>114</v>
      </c>
      <c r="DB3475" t="s">
        <v>115</v>
      </c>
      <c r="DC3475">
        <v>1</v>
      </c>
    </row>
    <row r="3476" spans="1:107" x14ac:dyDescent="0.2">
      <c r="A3476" t="s">
        <v>108</v>
      </c>
      <c r="B3476">
        <v>0</v>
      </c>
      <c r="D3476" t="s">
        <v>109</v>
      </c>
      <c r="K3476">
        <v>1</v>
      </c>
      <c r="M3476">
        <v>5</v>
      </c>
      <c r="N3476" t="s">
        <v>1112</v>
      </c>
      <c r="O3476">
        <v>0</v>
      </c>
      <c r="V3476">
        <v>6127970</v>
      </c>
      <c r="W3476" s="2">
        <v>42432</v>
      </c>
      <c r="X3476">
        <v>10</v>
      </c>
      <c r="Y3476">
        <v>1</v>
      </c>
      <c r="Z3476">
        <v>1</v>
      </c>
      <c r="AB3476">
        <v>0</v>
      </c>
      <c r="AC3476">
        <v>0</v>
      </c>
      <c r="AD3476" s="2">
        <v>42433</v>
      </c>
      <c r="AE3476" s="3" t="s">
        <v>1113</v>
      </c>
      <c r="AF3476">
        <v>23</v>
      </c>
      <c r="AG3476">
        <v>23</v>
      </c>
      <c r="AH3476" s="3" t="s">
        <v>1124</v>
      </c>
      <c r="AI3476">
        <v>2</v>
      </c>
      <c r="AJ3476">
        <v>2</v>
      </c>
      <c r="AK3476" t="s">
        <v>505</v>
      </c>
      <c r="AL3476">
        <v>1874</v>
      </c>
      <c r="AM3476">
        <v>0.02</v>
      </c>
      <c r="AN3476">
        <v>0.02</v>
      </c>
      <c r="AQ3476">
        <v>454</v>
      </c>
      <c r="AR3476">
        <v>454</v>
      </c>
      <c r="AS3476">
        <v>1874</v>
      </c>
      <c r="AT3476">
        <v>10</v>
      </c>
      <c r="AU3476">
        <v>10</v>
      </c>
      <c r="AV3476">
        <v>0.02</v>
      </c>
      <c r="AW3476">
        <v>0.02</v>
      </c>
      <c r="AZ3476">
        <v>133</v>
      </c>
      <c r="BA3476">
        <v>133</v>
      </c>
      <c r="BB3476" t="s">
        <v>135</v>
      </c>
      <c r="BC3476" t="s">
        <v>1114</v>
      </c>
      <c r="BD3476">
        <v>1</v>
      </c>
      <c r="BF3476" s="2">
        <v>42433</v>
      </c>
      <c r="BG3476" s="3" t="s">
        <v>1076</v>
      </c>
      <c r="BH3476">
        <v>41054531300042</v>
      </c>
      <c r="BJ3476" t="s">
        <v>112</v>
      </c>
      <c r="BK3476" t="s">
        <v>1115</v>
      </c>
      <c r="BL3476" t="s">
        <v>1116</v>
      </c>
      <c r="BN3476" s="2">
        <v>42432</v>
      </c>
      <c r="BO3476">
        <v>3</v>
      </c>
      <c r="BQ3476">
        <v>1409</v>
      </c>
      <c r="BS3476" t="s">
        <v>117</v>
      </c>
      <c r="BT3476">
        <v>13.3</v>
      </c>
      <c r="BV3476">
        <v>27</v>
      </c>
      <c r="BX3476">
        <v>1</v>
      </c>
      <c r="BZ3476">
        <v>34255833500051</v>
      </c>
      <c r="CB3476" t="s">
        <v>112</v>
      </c>
      <c r="CC3476">
        <v>1</v>
      </c>
      <c r="CE3476">
        <v>3</v>
      </c>
      <c r="CG3476">
        <v>41054531300042</v>
      </c>
      <c r="CI3476" t="s">
        <v>109</v>
      </c>
      <c r="CK3476">
        <v>3</v>
      </c>
      <c r="CQ3476" t="s">
        <v>110</v>
      </c>
      <c r="CR3476" s="2">
        <v>42460</v>
      </c>
      <c r="CS3476">
        <v>0</v>
      </c>
      <c r="CU3476" t="s">
        <v>109</v>
      </c>
      <c r="CV3476" t="s">
        <v>111</v>
      </c>
      <c r="CW3476">
        <v>41054531300042</v>
      </c>
      <c r="CY3476" t="s">
        <v>112</v>
      </c>
      <c r="CZ3476" t="s">
        <v>113</v>
      </c>
      <c r="DA3476" t="s">
        <v>114</v>
      </c>
      <c r="DB3476" t="s">
        <v>115</v>
      </c>
      <c r="DC3476">
        <v>1</v>
      </c>
    </row>
    <row r="3477" spans="1:107" x14ac:dyDescent="0.2">
      <c r="A3477" t="s">
        <v>108</v>
      </c>
      <c r="B3477">
        <v>0</v>
      </c>
      <c r="D3477" t="s">
        <v>109</v>
      </c>
      <c r="K3477">
        <v>1</v>
      </c>
      <c r="M3477">
        <v>5</v>
      </c>
      <c r="N3477" t="s">
        <v>1112</v>
      </c>
      <c r="O3477">
        <v>0</v>
      </c>
      <c r="V3477">
        <v>6127970</v>
      </c>
      <c r="W3477" s="2">
        <v>42432</v>
      </c>
      <c r="X3477">
        <v>10</v>
      </c>
      <c r="Y3477">
        <v>1</v>
      </c>
      <c r="Z3477">
        <v>1</v>
      </c>
      <c r="AB3477">
        <v>0</v>
      </c>
      <c r="AC3477">
        <v>0</v>
      </c>
      <c r="AD3477" s="2">
        <v>42433</v>
      </c>
      <c r="AE3477" s="3" t="s">
        <v>1113</v>
      </c>
      <c r="AF3477">
        <v>23</v>
      </c>
      <c r="AG3477">
        <v>23</v>
      </c>
      <c r="AH3477" s="3" t="s">
        <v>1124</v>
      </c>
      <c r="AI3477">
        <v>2</v>
      </c>
      <c r="AJ3477">
        <v>2</v>
      </c>
      <c r="AK3477" t="s">
        <v>506</v>
      </c>
      <c r="AL3477">
        <v>5528</v>
      </c>
      <c r="AM3477">
        <v>0.02</v>
      </c>
      <c r="AN3477">
        <v>0.02</v>
      </c>
      <c r="AQ3477">
        <v>454</v>
      </c>
      <c r="AR3477">
        <v>454</v>
      </c>
      <c r="AS3477">
        <v>5528</v>
      </c>
      <c r="AT3477">
        <v>10</v>
      </c>
      <c r="AU3477">
        <v>10</v>
      </c>
      <c r="AV3477">
        <v>0.02</v>
      </c>
      <c r="AW3477">
        <v>0.02</v>
      </c>
      <c r="AZ3477">
        <v>133</v>
      </c>
      <c r="BA3477">
        <v>133</v>
      </c>
      <c r="BB3477" t="s">
        <v>135</v>
      </c>
      <c r="BC3477" t="s">
        <v>1114</v>
      </c>
      <c r="BD3477">
        <v>1</v>
      </c>
      <c r="BF3477" s="2">
        <v>42433</v>
      </c>
      <c r="BG3477" s="3" t="s">
        <v>1076</v>
      </c>
      <c r="BH3477">
        <v>41054531300042</v>
      </c>
      <c r="BJ3477" t="s">
        <v>112</v>
      </c>
      <c r="BK3477" t="s">
        <v>1115</v>
      </c>
      <c r="BL3477" t="s">
        <v>1116</v>
      </c>
      <c r="BN3477" s="2">
        <v>42432</v>
      </c>
      <c r="BO3477">
        <v>3</v>
      </c>
      <c r="BQ3477">
        <v>1409</v>
      </c>
      <c r="BS3477" t="s">
        <v>117</v>
      </c>
      <c r="BT3477">
        <v>13.3</v>
      </c>
      <c r="BV3477">
        <v>27</v>
      </c>
      <c r="BX3477">
        <v>1</v>
      </c>
      <c r="BZ3477">
        <v>34255833500051</v>
      </c>
      <c r="CB3477" t="s">
        <v>112</v>
      </c>
      <c r="CC3477">
        <v>1</v>
      </c>
      <c r="CE3477">
        <v>3</v>
      </c>
      <c r="CG3477">
        <v>41054531300042</v>
      </c>
      <c r="CI3477" t="s">
        <v>109</v>
      </c>
      <c r="CK3477">
        <v>3</v>
      </c>
      <c r="CQ3477" t="s">
        <v>110</v>
      </c>
      <c r="CR3477" s="2">
        <v>42460</v>
      </c>
      <c r="CS3477">
        <v>0</v>
      </c>
      <c r="CU3477" t="s">
        <v>109</v>
      </c>
      <c r="CV3477" t="s">
        <v>111</v>
      </c>
      <c r="CW3477">
        <v>41054531300042</v>
      </c>
      <c r="CY3477" t="s">
        <v>112</v>
      </c>
      <c r="CZ3477" t="s">
        <v>113</v>
      </c>
      <c r="DA3477" t="s">
        <v>114</v>
      </c>
      <c r="DB3477" t="s">
        <v>115</v>
      </c>
      <c r="DC3477">
        <v>1</v>
      </c>
    </row>
    <row r="3478" spans="1:107" x14ac:dyDescent="0.2">
      <c r="A3478" t="s">
        <v>108</v>
      </c>
      <c r="B3478">
        <v>0</v>
      </c>
      <c r="D3478" t="s">
        <v>109</v>
      </c>
      <c r="K3478">
        <v>1</v>
      </c>
      <c r="M3478">
        <v>5</v>
      </c>
      <c r="N3478" t="s">
        <v>1112</v>
      </c>
      <c r="O3478">
        <v>0</v>
      </c>
      <c r="V3478">
        <v>6127970</v>
      </c>
      <c r="W3478" s="2">
        <v>42432</v>
      </c>
      <c r="X3478">
        <v>10</v>
      </c>
      <c r="Y3478">
        <v>2</v>
      </c>
      <c r="Z3478">
        <v>2</v>
      </c>
      <c r="AA3478" t="s">
        <v>185</v>
      </c>
      <c r="AB3478">
        <v>0</v>
      </c>
      <c r="AC3478">
        <v>0</v>
      </c>
      <c r="AD3478" s="2">
        <v>42433</v>
      </c>
      <c r="AE3478" s="3" t="s">
        <v>1113</v>
      </c>
      <c r="AF3478">
        <v>23</v>
      </c>
      <c r="AG3478">
        <v>23</v>
      </c>
      <c r="AH3478" s="3" t="s">
        <v>1124</v>
      </c>
      <c r="AI3478">
        <v>2</v>
      </c>
      <c r="AJ3478">
        <v>2</v>
      </c>
      <c r="AK3478" t="s">
        <v>507</v>
      </c>
      <c r="AL3478">
        <v>6534</v>
      </c>
      <c r="AM3478">
        <v>0.02</v>
      </c>
      <c r="AN3478">
        <v>0.02</v>
      </c>
      <c r="AQ3478">
        <v>454</v>
      </c>
      <c r="AR3478">
        <v>454</v>
      </c>
      <c r="AS3478">
        <v>6534</v>
      </c>
      <c r="AT3478">
        <v>10</v>
      </c>
      <c r="AU3478">
        <v>10</v>
      </c>
      <c r="AV3478">
        <v>0.02</v>
      </c>
      <c r="AW3478">
        <v>0.02</v>
      </c>
      <c r="AZ3478">
        <v>133</v>
      </c>
      <c r="BA3478">
        <v>133</v>
      </c>
      <c r="BB3478" t="s">
        <v>135</v>
      </c>
      <c r="BC3478" t="s">
        <v>1114</v>
      </c>
      <c r="BD3478">
        <v>1</v>
      </c>
      <c r="BF3478" s="2">
        <v>42433</v>
      </c>
      <c r="BG3478" s="3" t="s">
        <v>1076</v>
      </c>
      <c r="BH3478">
        <v>41054531300042</v>
      </c>
      <c r="BJ3478" t="s">
        <v>112</v>
      </c>
      <c r="BK3478" t="s">
        <v>1115</v>
      </c>
      <c r="BL3478" t="s">
        <v>1116</v>
      </c>
      <c r="BN3478" s="2">
        <v>42432</v>
      </c>
      <c r="BO3478">
        <v>3</v>
      </c>
      <c r="BQ3478">
        <v>1409</v>
      </c>
      <c r="BS3478" t="s">
        <v>117</v>
      </c>
      <c r="BT3478">
        <v>13.3</v>
      </c>
      <c r="BV3478">
        <v>27</v>
      </c>
      <c r="BX3478">
        <v>1</v>
      </c>
      <c r="BZ3478">
        <v>34255833500051</v>
      </c>
      <c r="CB3478" t="s">
        <v>112</v>
      </c>
      <c r="CC3478">
        <v>1</v>
      </c>
      <c r="CE3478">
        <v>3</v>
      </c>
      <c r="CG3478">
        <v>41054531300042</v>
      </c>
      <c r="CI3478" t="s">
        <v>109</v>
      </c>
      <c r="CK3478">
        <v>3</v>
      </c>
      <c r="CQ3478" t="s">
        <v>110</v>
      </c>
      <c r="CR3478" s="2">
        <v>42460</v>
      </c>
      <c r="CS3478">
        <v>0</v>
      </c>
      <c r="CU3478" t="s">
        <v>109</v>
      </c>
      <c r="CV3478" t="s">
        <v>111</v>
      </c>
      <c r="CW3478">
        <v>41054531300042</v>
      </c>
      <c r="CY3478" t="s">
        <v>112</v>
      </c>
      <c r="CZ3478" t="s">
        <v>113</v>
      </c>
      <c r="DA3478" t="s">
        <v>114</v>
      </c>
      <c r="DB3478" t="s">
        <v>115</v>
      </c>
      <c r="DC3478">
        <v>1</v>
      </c>
    </row>
    <row r="3479" spans="1:107" x14ac:dyDescent="0.2">
      <c r="A3479" t="s">
        <v>108</v>
      </c>
      <c r="B3479">
        <v>0</v>
      </c>
      <c r="D3479" t="s">
        <v>109</v>
      </c>
      <c r="K3479">
        <v>1</v>
      </c>
      <c r="M3479">
        <v>5</v>
      </c>
      <c r="N3479" t="s">
        <v>1112</v>
      </c>
      <c r="O3479">
        <v>0</v>
      </c>
      <c r="V3479">
        <v>6127970</v>
      </c>
      <c r="W3479" s="2">
        <v>42432</v>
      </c>
      <c r="X3479">
        <v>10</v>
      </c>
      <c r="Y3479">
        <v>1</v>
      </c>
      <c r="Z3479">
        <v>1</v>
      </c>
      <c r="AB3479">
        <v>0</v>
      </c>
      <c r="AC3479">
        <v>0</v>
      </c>
      <c r="AD3479" s="2">
        <v>42433</v>
      </c>
      <c r="AE3479" s="3" t="s">
        <v>1113</v>
      </c>
      <c r="AF3479">
        <v>23</v>
      </c>
      <c r="AG3479">
        <v>23</v>
      </c>
      <c r="AH3479" s="3" t="s">
        <v>1124</v>
      </c>
      <c r="AI3479">
        <v>2</v>
      </c>
      <c r="AJ3479">
        <v>2</v>
      </c>
      <c r="AK3479" t="s">
        <v>508</v>
      </c>
      <c r="AL3479">
        <v>1183</v>
      </c>
      <c r="AM3479">
        <v>0.02</v>
      </c>
      <c r="AN3479">
        <v>0.02</v>
      </c>
      <c r="AQ3479">
        <v>454</v>
      </c>
      <c r="AR3479">
        <v>454</v>
      </c>
      <c r="AS3479">
        <v>1183</v>
      </c>
      <c r="AT3479">
        <v>10</v>
      </c>
      <c r="AU3479">
        <v>10</v>
      </c>
      <c r="AV3479">
        <v>0.02</v>
      </c>
      <c r="AW3479">
        <v>0.02</v>
      </c>
      <c r="AZ3479">
        <v>133</v>
      </c>
      <c r="BA3479">
        <v>133</v>
      </c>
      <c r="BB3479" t="s">
        <v>135</v>
      </c>
      <c r="BC3479" t="s">
        <v>1114</v>
      </c>
      <c r="BD3479">
        <v>1</v>
      </c>
      <c r="BF3479" s="2">
        <v>42433</v>
      </c>
      <c r="BG3479" s="3" t="s">
        <v>1076</v>
      </c>
      <c r="BH3479">
        <v>41054531300042</v>
      </c>
      <c r="BJ3479" t="s">
        <v>112</v>
      </c>
      <c r="BK3479" t="s">
        <v>1115</v>
      </c>
      <c r="BL3479" t="s">
        <v>1116</v>
      </c>
      <c r="BN3479" s="2">
        <v>42432</v>
      </c>
      <c r="BO3479">
        <v>3</v>
      </c>
      <c r="BQ3479">
        <v>1409</v>
      </c>
      <c r="BS3479" t="s">
        <v>117</v>
      </c>
      <c r="BT3479">
        <v>13.3</v>
      </c>
      <c r="BV3479">
        <v>27</v>
      </c>
      <c r="BX3479">
        <v>1</v>
      </c>
      <c r="BZ3479">
        <v>34255833500051</v>
      </c>
      <c r="CB3479" t="s">
        <v>112</v>
      </c>
      <c r="CC3479">
        <v>1</v>
      </c>
      <c r="CE3479">
        <v>3</v>
      </c>
      <c r="CG3479">
        <v>41054531300042</v>
      </c>
      <c r="CI3479" t="s">
        <v>109</v>
      </c>
      <c r="CK3479">
        <v>3</v>
      </c>
      <c r="CQ3479" t="s">
        <v>110</v>
      </c>
      <c r="CR3479" s="2">
        <v>42460</v>
      </c>
      <c r="CS3479">
        <v>0</v>
      </c>
      <c r="CU3479" t="s">
        <v>109</v>
      </c>
      <c r="CV3479" t="s">
        <v>111</v>
      </c>
      <c r="CW3479">
        <v>41054531300042</v>
      </c>
      <c r="CY3479" t="s">
        <v>112</v>
      </c>
      <c r="CZ3479" t="s">
        <v>113</v>
      </c>
      <c r="DA3479" t="s">
        <v>114</v>
      </c>
      <c r="DB3479" t="s">
        <v>115</v>
      </c>
      <c r="DC3479">
        <v>1</v>
      </c>
    </row>
    <row r="3480" spans="1:107" x14ac:dyDescent="0.2">
      <c r="A3480" t="s">
        <v>108</v>
      </c>
      <c r="B3480">
        <v>0</v>
      </c>
      <c r="D3480" t="s">
        <v>109</v>
      </c>
      <c r="K3480">
        <v>1</v>
      </c>
      <c r="M3480">
        <v>5</v>
      </c>
      <c r="N3480" t="s">
        <v>1112</v>
      </c>
      <c r="O3480">
        <v>0</v>
      </c>
      <c r="V3480">
        <v>6127970</v>
      </c>
      <c r="W3480" s="2">
        <v>42432</v>
      </c>
      <c r="X3480">
        <v>10</v>
      </c>
      <c r="Y3480">
        <v>1</v>
      </c>
      <c r="Z3480">
        <v>1</v>
      </c>
      <c r="AB3480">
        <v>0</v>
      </c>
      <c r="AC3480">
        <v>0</v>
      </c>
      <c r="AD3480" s="2">
        <v>42434</v>
      </c>
      <c r="AE3480" s="3" t="s">
        <v>1113</v>
      </c>
      <c r="AF3480">
        <v>23</v>
      </c>
      <c r="AG3480">
        <v>23</v>
      </c>
      <c r="AH3480" s="3" t="s">
        <v>1122</v>
      </c>
      <c r="AI3480">
        <v>2</v>
      </c>
      <c r="AJ3480">
        <v>2</v>
      </c>
      <c r="AK3480" t="s">
        <v>509</v>
      </c>
      <c r="AL3480">
        <v>1184</v>
      </c>
      <c r="AM3480">
        <v>5.0000000000000001E-3</v>
      </c>
      <c r="AN3480">
        <v>5.0000000000000001E-3</v>
      </c>
      <c r="AO3480">
        <v>712</v>
      </c>
      <c r="AP3480">
        <v>712</v>
      </c>
      <c r="AQ3480">
        <v>405</v>
      </c>
      <c r="AR3480">
        <v>405</v>
      </c>
      <c r="AS3480">
        <v>1184</v>
      </c>
      <c r="AT3480">
        <v>10</v>
      </c>
      <c r="AU3480">
        <v>10</v>
      </c>
      <c r="AV3480">
        <v>5.0000000000000001E-3</v>
      </c>
      <c r="AW3480">
        <v>5.0000000000000001E-3</v>
      </c>
      <c r="AX3480">
        <v>1168</v>
      </c>
      <c r="AY3480">
        <v>1168</v>
      </c>
      <c r="AZ3480">
        <v>133</v>
      </c>
      <c r="BA3480">
        <v>133</v>
      </c>
      <c r="BB3480" t="s">
        <v>135</v>
      </c>
      <c r="BC3480" t="s">
        <v>1114</v>
      </c>
      <c r="BD3480">
        <v>1</v>
      </c>
      <c r="BF3480" s="2">
        <v>42433</v>
      </c>
      <c r="BG3480" s="3" t="s">
        <v>1076</v>
      </c>
      <c r="BH3480">
        <v>41054531300042</v>
      </c>
      <c r="BJ3480" t="s">
        <v>112</v>
      </c>
      <c r="BK3480" t="s">
        <v>1115</v>
      </c>
      <c r="BL3480" t="s">
        <v>1116</v>
      </c>
      <c r="BN3480" s="2">
        <v>42432</v>
      </c>
      <c r="BO3480">
        <v>3</v>
      </c>
      <c r="BQ3480">
        <v>1409</v>
      </c>
      <c r="BS3480" t="s">
        <v>117</v>
      </c>
      <c r="BT3480">
        <v>13.3</v>
      </c>
      <c r="BV3480">
        <v>27</v>
      </c>
      <c r="BX3480">
        <v>1</v>
      </c>
      <c r="BZ3480">
        <v>34255833500051</v>
      </c>
      <c r="CB3480" t="s">
        <v>112</v>
      </c>
      <c r="CC3480">
        <v>1</v>
      </c>
      <c r="CE3480">
        <v>3</v>
      </c>
      <c r="CG3480">
        <v>41054531300042</v>
      </c>
      <c r="CI3480" t="s">
        <v>109</v>
      </c>
      <c r="CK3480">
        <v>3</v>
      </c>
      <c r="CQ3480" t="s">
        <v>110</v>
      </c>
      <c r="CR3480" s="2">
        <v>42460</v>
      </c>
      <c r="CS3480">
        <v>0</v>
      </c>
      <c r="CU3480" t="s">
        <v>109</v>
      </c>
      <c r="CV3480" t="s">
        <v>111</v>
      </c>
      <c r="CW3480">
        <v>41054531300042</v>
      </c>
      <c r="CY3480" t="s">
        <v>112</v>
      </c>
      <c r="CZ3480" t="s">
        <v>113</v>
      </c>
      <c r="DA3480" t="s">
        <v>114</v>
      </c>
      <c r="DB3480" t="s">
        <v>115</v>
      </c>
      <c r="DC3480">
        <v>1</v>
      </c>
    </row>
    <row r="3481" spans="1:107" x14ac:dyDescent="0.2">
      <c r="A3481" t="s">
        <v>108</v>
      </c>
      <c r="B3481">
        <v>0</v>
      </c>
      <c r="D3481" t="s">
        <v>109</v>
      </c>
      <c r="K3481">
        <v>1</v>
      </c>
      <c r="M3481">
        <v>5</v>
      </c>
      <c r="N3481" t="s">
        <v>1112</v>
      </c>
      <c r="O3481">
        <v>0</v>
      </c>
      <c r="V3481">
        <v>6127970</v>
      </c>
      <c r="W3481" s="2">
        <v>42432</v>
      </c>
      <c r="X3481">
        <v>10</v>
      </c>
      <c r="Y3481">
        <v>1</v>
      </c>
      <c r="Z3481">
        <v>1</v>
      </c>
      <c r="AB3481">
        <v>0</v>
      </c>
      <c r="AC3481">
        <v>0</v>
      </c>
      <c r="AD3481" s="2">
        <v>42433</v>
      </c>
      <c r="AE3481" s="3" t="s">
        <v>1113</v>
      </c>
      <c r="AF3481">
        <v>23</v>
      </c>
      <c r="AG3481">
        <v>23</v>
      </c>
      <c r="AH3481" s="3" t="s">
        <v>1124</v>
      </c>
      <c r="AI3481">
        <v>2</v>
      </c>
      <c r="AJ3481">
        <v>2</v>
      </c>
      <c r="AK3481" t="s">
        <v>510</v>
      </c>
      <c r="AL3481">
        <v>1495</v>
      </c>
      <c r="AM3481">
        <v>0.02</v>
      </c>
      <c r="AN3481">
        <v>0.02</v>
      </c>
      <c r="AQ3481">
        <v>454</v>
      </c>
      <c r="AR3481">
        <v>454</v>
      </c>
      <c r="AS3481">
        <v>1495</v>
      </c>
      <c r="AT3481">
        <v>10</v>
      </c>
      <c r="AU3481">
        <v>10</v>
      </c>
      <c r="AV3481">
        <v>0.02</v>
      </c>
      <c r="AW3481">
        <v>0.02</v>
      </c>
      <c r="AZ3481">
        <v>133</v>
      </c>
      <c r="BA3481">
        <v>133</v>
      </c>
      <c r="BB3481" t="s">
        <v>135</v>
      </c>
      <c r="BC3481" t="s">
        <v>1114</v>
      </c>
      <c r="BD3481">
        <v>1</v>
      </c>
      <c r="BF3481" s="2">
        <v>42433</v>
      </c>
      <c r="BG3481" s="3" t="s">
        <v>1076</v>
      </c>
      <c r="BH3481">
        <v>41054531300042</v>
      </c>
      <c r="BJ3481" t="s">
        <v>112</v>
      </c>
      <c r="BK3481" t="s">
        <v>1115</v>
      </c>
      <c r="BL3481" t="s">
        <v>1116</v>
      </c>
      <c r="BN3481" s="2">
        <v>42432</v>
      </c>
      <c r="BO3481">
        <v>3</v>
      </c>
      <c r="BQ3481">
        <v>1409</v>
      </c>
      <c r="BS3481" t="s">
        <v>117</v>
      </c>
      <c r="BT3481">
        <v>13.3</v>
      </c>
      <c r="BV3481">
        <v>27</v>
      </c>
      <c r="BX3481">
        <v>1</v>
      </c>
      <c r="BZ3481">
        <v>34255833500051</v>
      </c>
      <c r="CB3481" t="s">
        <v>112</v>
      </c>
      <c r="CC3481">
        <v>1</v>
      </c>
      <c r="CE3481">
        <v>3</v>
      </c>
      <c r="CG3481">
        <v>41054531300042</v>
      </c>
      <c r="CI3481" t="s">
        <v>109</v>
      </c>
      <c r="CK3481">
        <v>3</v>
      </c>
      <c r="CQ3481" t="s">
        <v>110</v>
      </c>
      <c r="CR3481" s="2">
        <v>42460</v>
      </c>
      <c r="CS3481">
        <v>0</v>
      </c>
      <c r="CU3481" t="s">
        <v>109</v>
      </c>
      <c r="CV3481" t="s">
        <v>111</v>
      </c>
      <c r="CW3481">
        <v>41054531300042</v>
      </c>
      <c r="CY3481" t="s">
        <v>112</v>
      </c>
      <c r="CZ3481" t="s">
        <v>113</v>
      </c>
      <c r="DA3481" t="s">
        <v>114</v>
      </c>
      <c r="DB3481" t="s">
        <v>115</v>
      </c>
      <c r="DC3481">
        <v>1</v>
      </c>
    </row>
    <row r="3482" spans="1:107" x14ac:dyDescent="0.2">
      <c r="A3482" t="s">
        <v>108</v>
      </c>
      <c r="B3482">
        <v>0</v>
      </c>
      <c r="D3482" t="s">
        <v>109</v>
      </c>
      <c r="K3482">
        <v>1</v>
      </c>
      <c r="M3482">
        <v>5</v>
      </c>
      <c r="N3482" t="s">
        <v>1112</v>
      </c>
      <c r="O3482">
        <v>0</v>
      </c>
      <c r="V3482">
        <v>6127970</v>
      </c>
      <c r="W3482" s="2">
        <v>42432</v>
      </c>
      <c r="X3482">
        <v>10</v>
      </c>
      <c r="Y3482">
        <v>1</v>
      </c>
      <c r="Z3482">
        <v>1</v>
      </c>
      <c r="AB3482">
        <v>0</v>
      </c>
      <c r="AC3482">
        <v>0</v>
      </c>
      <c r="AD3482" s="2">
        <v>42433</v>
      </c>
      <c r="AE3482" s="3" t="s">
        <v>1113</v>
      </c>
      <c r="AF3482">
        <v>23</v>
      </c>
      <c r="AG3482">
        <v>23</v>
      </c>
      <c r="AH3482" s="3" t="s">
        <v>1120</v>
      </c>
      <c r="AI3482">
        <v>2</v>
      </c>
      <c r="AJ3482">
        <v>2</v>
      </c>
      <c r="AK3482" t="s">
        <v>511</v>
      </c>
      <c r="AL3482">
        <v>5527</v>
      </c>
      <c r="AM3482">
        <v>0.02</v>
      </c>
      <c r="AN3482">
        <v>0.02</v>
      </c>
      <c r="AQ3482">
        <v>454</v>
      </c>
      <c r="AR3482">
        <v>454</v>
      </c>
      <c r="AS3482">
        <v>5527</v>
      </c>
      <c r="AT3482">
        <v>10</v>
      </c>
      <c r="AU3482">
        <v>10</v>
      </c>
      <c r="AV3482">
        <v>0.02</v>
      </c>
      <c r="AW3482">
        <v>0.02</v>
      </c>
      <c r="AZ3482">
        <v>133</v>
      </c>
      <c r="BA3482">
        <v>133</v>
      </c>
      <c r="BB3482" t="s">
        <v>135</v>
      </c>
      <c r="BC3482" t="s">
        <v>1114</v>
      </c>
      <c r="BD3482">
        <v>1</v>
      </c>
      <c r="BF3482" s="2">
        <v>42433</v>
      </c>
      <c r="BG3482" s="3" t="s">
        <v>1076</v>
      </c>
      <c r="BH3482">
        <v>41054531300042</v>
      </c>
      <c r="BJ3482" t="s">
        <v>112</v>
      </c>
      <c r="BK3482" t="s">
        <v>1115</v>
      </c>
      <c r="BL3482" t="s">
        <v>1116</v>
      </c>
      <c r="BN3482" s="2">
        <v>42432</v>
      </c>
      <c r="BO3482">
        <v>3</v>
      </c>
      <c r="BQ3482">
        <v>1409</v>
      </c>
      <c r="BS3482" t="s">
        <v>117</v>
      </c>
      <c r="BT3482">
        <v>13.3</v>
      </c>
      <c r="BV3482">
        <v>27</v>
      </c>
      <c r="BX3482">
        <v>1</v>
      </c>
      <c r="BZ3482">
        <v>34255833500051</v>
      </c>
      <c r="CB3482" t="s">
        <v>112</v>
      </c>
      <c r="CC3482">
        <v>1</v>
      </c>
      <c r="CE3482">
        <v>3</v>
      </c>
      <c r="CG3482">
        <v>41054531300042</v>
      </c>
      <c r="CI3482" t="s">
        <v>109</v>
      </c>
      <c r="CK3482">
        <v>3</v>
      </c>
      <c r="CQ3482" t="s">
        <v>110</v>
      </c>
      <c r="CR3482" s="2">
        <v>42460</v>
      </c>
      <c r="CS3482">
        <v>0</v>
      </c>
      <c r="CU3482" t="s">
        <v>109</v>
      </c>
      <c r="CV3482" t="s">
        <v>111</v>
      </c>
      <c r="CW3482">
        <v>41054531300042</v>
      </c>
      <c r="CY3482" t="s">
        <v>112</v>
      </c>
      <c r="CZ3482" t="s">
        <v>113</v>
      </c>
      <c r="DA3482" t="s">
        <v>114</v>
      </c>
      <c r="DB3482" t="s">
        <v>115</v>
      </c>
      <c r="DC3482">
        <v>1</v>
      </c>
    </row>
    <row r="3483" spans="1:107" x14ac:dyDescent="0.2">
      <c r="A3483" t="s">
        <v>108</v>
      </c>
      <c r="B3483">
        <v>0</v>
      </c>
      <c r="D3483" t="s">
        <v>109</v>
      </c>
      <c r="K3483">
        <v>1</v>
      </c>
      <c r="M3483">
        <v>5</v>
      </c>
      <c r="N3483" t="s">
        <v>1112</v>
      </c>
      <c r="O3483">
        <v>0</v>
      </c>
      <c r="V3483">
        <v>6127970</v>
      </c>
      <c r="W3483" s="2">
        <v>42432</v>
      </c>
      <c r="X3483">
        <v>10</v>
      </c>
      <c r="Y3483">
        <v>1</v>
      </c>
      <c r="Z3483">
        <v>1</v>
      </c>
      <c r="AB3483">
        <v>0</v>
      </c>
      <c r="AC3483">
        <v>0</v>
      </c>
      <c r="AD3483" s="2">
        <v>42433</v>
      </c>
      <c r="AE3483" s="3" t="s">
        <v>1113</v>
      </c>
      <c r="AF3483">
        <v>23</v>
      </c>
      <c r="AG3483">
        <v>23</v>
      </c>
      <c r="AH3483" s="3" t="s">
        <v>1132</v>
      </c>
      <c r="AI3483">
        <v>2</v>
      </c>
      <c r="AJ3483">
        <v>2</v>
      </c>
      <c r="AK3483" t="s">
        <v>512</v>
      </c>
      <c r="AL3483">
        <v>1497</v>
      </c>
      <c r="AM3483">
        <v>0.5</v>
      </c>
      <c r="AN3483">
        <v>0.5</v>
      </c>
      <c r="AQ3483">
        <v>357</v>
      </c>
      <c r="AR3483">
        <v>357</v>
      </c>
      <c r="AS3483">
        <v>1497</v>
      </c>
      <c r="AT3483">
        <v>10</v>
      </c>
      <c r="AU3483">
        <v>10</v>
      </c>
      <c r="AV3483">
        <v>0.5</v>
      </c>
      <c r="AW3483">
        <v>0.5</v>
      </c>
      <c r="AZ3483">
        <v>133</v>
      </c>
      <c r="BA3483">
        <v>133</v>
      </c>
      <c r="BB3483" t="s">
        <v>135</v>
      </c>
      <c r="BC3483" t="s">
        <v>1114</v>
      </c>
      <c r="BD3483">
        <v>1</v>
      </c>
      <c r="BF3483" s="2">
        <v>42433</v>
      </c>
      <c r="BG3483" s="3" t="s">
        <v>1076</v>
      </c>
      <c r="BH3483">
        <v>41054531300042</v>
      </c>
      <c r="BJ3483" t="s">
        <v>112</v>
      </c>
      <c r="BK3483" t="s">
        <v>1115</v>
      </c>
      <c r="BL3483" t="s">
        <v>1116</v>
      </c>
      <c r="BN3483" s="2">
        <v>42432</v>
      </c>
      <c r="BO3483">
        <v>3</v>
      </c>
      <c r="BQ3483">
        <v>1409</v>
      </c>
      <c r="BS3483" t="s">
        <v>117</v>
      </c>
      <c r="BT3483">
        <v>13.3</v>
      </c>
      <c r="BV3483">
        <v>27</v>
      </c>
      <c r="BX3483">
        <v>1</v>
      </c>
      <c r="BZ3483">
        <v>34255833500051</v>
      </c>
      <c r="CB3483" t="s">
        <v>112</v>
      </c>
      <c r="CC3483">
        <v>1</v>
      </c>
      <c r="CE3483">
        <v>3</v>
      </c>
      <c r="CG3483">
        <v>41054531300042</v>
      </c>
      <c r="CI3483" t="s">
        <v>109</v>
      </c>
      <c r="CK3483">
        <v>3</v>
      </c>
      <c r="CQ3483" t="s">
        <v>110</v>
      </c>
      <c r="CR3483" s="2">
        <v>42460</v>
      </c>
      <c r="CS3483">
        <v>0</v>
      </c>
      <c r="CU3483" t="s">
        <v>109</v>
      </c>
      <c r="CV3483" t="s">
        <v>111</v>
      </c>
      <c r="CW3483">
        <v>41054531300042</v>
      </c>
      <c r="CY3483" t="s">
        <v>112</v>
      </c>
      <c r="CZ3483" t="s">
        <v>113</v>
      </c>
      <c r="DA3483" t="s">
        <v>114</v>
      </c>
      <c r="DB3483" t="s">
        <v>115</v>
      </c>
      <c r="DC3483">
        <v>1</v>
      </c>
    </row>
    <row r="3484" spans="1:107" x14ac:dyDescent="0.2">
      <c r="A3484" t="s">
        <v>108</v>
      </c>
      <c r="B3484">
        <v>0</v>
      </c>
      <c r="D3484" t="s">
        <v>109</v>
      </c>
      <c r="K3484">
        <v>1</v>
      </c>
      <c r="M3484">
        <v>5</v>
      </c>
      <c r="N3484" t="s">
        <v>1112</v>
      </c>
      <c r="O3484">
        <v>0</v>
      </c>
      <c r="V3484">
        <v>6127970</v>
      </c>
      <c r="W3484" s="2">
        <v>42432</v>
      </c>
      <c r="X3484">
        <v>10</v>
      </c>
      <c r="Y3484">
        <v>2</v>
      </c>
      <c r="Z3484">
        <v>2</v>
      </c>
      <c r="AB3484">
        <v>0</v>
      </c>
      <c r="AC3484">
        <v>0</v>
      </c>
      <c r="AD3484" s="2">
        <v>42433</v>
      </c>
      <c r="AE3484" s="3" t="s">
        <v>1113</v>
      </c>
      <c r="AF3484">
        <v>23</v>
      </c>
      <c r="AG3484">
        <v>23</v>
      </c>
      <c r="AH3484" s="3" t="s">
        <v>1143</v>
      </c>
      <c r="AI3484">
        <v>2</v>
      </c>
      <c r="AJ3484">
        <v>2</v>
      </c>
      <c r="AK3484" t="s">
        <v>513</v>
      </c>
      <c r="AL3484">
        <v>5648</v>
      </c>
      <c r="AM3484">
        <v>0.5</v>
      </c>
      <c r="AN3484">
        <v>0.5</v>
      </c>
      <c r="AQ3484">
        <v>454</v>
      </c>
      <c r="AR3484">
        <v>454</v>
      </c>
      <c r="AS3484">
        <v>5648</v>
      </c>
      <c r="AT3484">
        <v>10</v>
      </c>
      <c r="AU3484">
        <v>10</v>
      </c>
      <c r="AV3484">
        <v>0.5</v>
      </c>
      <c r="AW3484">
        <v>0.5</v>
      </c>
      <c r="AZ3484">
        <v>133</v>
      </c>
      <c r="BA3484">
        <v>133</v>
      </c>
      <c r="BB3484" t="s">
        <v>135</v>
      </c>
      <c r="BC3484" t="s">
        <v>1114</v>
      </c>
      <c r="BD3484">
        <v>1</v>
      </c>
      <c r="BF3484" s="2">
        <v>42433</v>
      </c>
      <c r="BG3484" s="3" t="s">
        <v>1076</v>
      </c>
      <c r="BH3484">
        <v>41054531300042</v>
      </c>
      <c r="BJ3484" t="s">
        <v>112</v>
      </c>
      <c r="BK3484" t="s">
        <v>1115</v>
      </c>
      <c r="BL3484" t="s">
        <v>1116</v>
      </c>
      <c r="BN3484" s="2">
        <v>42432</v>
      </c>
      <c r="BO3484">
        <v>3</v>
      </c>
      <c r="BQ3484">
        <v>1409</v>
      </c>
      <c r="BS3484" t="s">
        <v>117</v>
      </c>
      <c r="BT3484">
        <v>13.3</v>
      </c>
      <c r="BV3484">
        <v>27</v>
      </c>
      <c r="BX3484">
        <v>1</v>
      </c>
      <c r="BZ3484">
        <v>34255833500051</v>
      </c>
      <c r="CB3484" t="s">
        <v>112</v>
      </c>
      <c r="CC3484">
        <v>1</v>
      </c>
      <c r="CE3484">
        <v>3</v>
      </c>
      <c r="CG3484">
        <v>41054531300042</v>
      </c>
      <c r="CI3484" t="s">
        <v>109</v>
      </c>
      <c r="CK3484">
        <v>3</v>
      </c>
      <c r="CQ3484" t="s">
        <v>110</v>
      </c>
      <c r="CR3484" s="2">
        <v>42460</v>
      </c>
      <c r="CS3484">
        <v>0</v>
      </c>
      <c r="CU3484" t="s">
        <v>109</v>
      </c>
      <c r="CV3484" t="s">
        <v>111</v>
      </c>
      <c r="CW3484">
        <v>41054531300042</v>
      </c>
      <c r="CY3484" t="s">
        <v>112</v>
      </c>
      <c r="CZ3484" t="s">
        <v>113</v>
      </c>
      <c r="DA3484" t="s">
        <v>114</v>
      </c>
      <c r="DB3484" t="s">
        <v>115</v>
      </c>
      <c r="DC3484">
        <v>1</v>
      </c>
    </row>
    <row r="3485" spans="1:107" x14ac:dyDescent="0.2">
      <c r="A3485" t="s">
        <v>108</v>
      </c>
      <c r="B3485">
        <v>0</v>
      </c>
      <c r="D3485" t="s">
        <v>109</v>
      </c>
      <c r="K3485">
        <v>1</v>
      </c>
      <c r="M3485">
        <v>5</v>
      </c>
      <c r="N3485" t="s">
        <v>1112</v>
      </c>
      <c r="O3485">
        <v>0</v>
      </c>
      <c r="V3485">
        <v>6127970</v>
      </c>
      <c r="W3485" s="2">
        <v>42432</v>
      </c>
      <c r="X3485">
        <v>10</v>
      </c>
      <c r="Y3485">
        <v>2</v>
      </c>
      <c r="Z3485">
        <v>2</v>
      </c>
      <c r="AB3485">
        <v>0</v>
      </c>
      <c r="AC3485">
        <v>0</v>
      </c>
      <c r="AD3485" s="2">
        <v>42433</v>
      </c>
      <c r="AE3485" s="3" t="s">
        <v>1113</v>
      </c>
      <c r="AF3485">
        <v>23</v>
      </c>
      <c r="AG3485">
        <v>23</v>
      </c>
      <c r="AH3485" s="3" t="s">
        <v>1143</v>
      </c>
      <c r="AI3485">
        <v>2</v>
      </c>
      <c r="AJ3485">
        <v>2</v>
      </c>
      <c r="AK3485" t="s">
        <v>515</v>
      </c>
      <c r="AL3485">
        <v>6601</v>
      </c>
      <c r="AM3485">
        <v>0.5</v>
      </c>
      <c r="AN3485">
        <v>0.5</v>
      </c>
      <c r="AQ3485">
        <v>454</v>
      </c>
      <c r="AR3485">
        <v>454</v>
      </c>
      <c r="AS3485">
        <v>6601</v>
      </c>
      <c r="AT3485">
        <v>10</v>
      </c>
      <c r="AU3485">
        <v>10</v>
      </c>
      <c r="AV3485">
        <v>0.5</v>
      </c>
      <c r="AW3485">
        <v>0.5</v>
      </c>
      <c r="AZ3485">
        <v>133</v>
      </c>
      <c r="BA3485">
        <v>133</v>
      </c>
      <c r="BB3485" t="s">
        <v>135</v>
      </c>
      <c r="BC3485" t="s">
        <v>1114</v>
      </c>
      <c r="BD3485">
        <v>1</v>
      </c>
      <c r="BF3485" s="2">
        <v>42433</v>
      </c>
      <c r="BG3485" s="3" t="s">
        <v>1076</v>
      </c>
      <c r="BH3485">
        <v>41054531300042</v>
      </c>
      <c r="BJ3485" t="s">
        <v>112</v>
      </c>
      <c r="BK3485" t="s">
        <v>1115</v>
      </c>
      <c r="BL3485" t="s">
        <v>1116</v>
      </c>
      <c r="BN3485" s="2">
        <v>42432</v>
      </c>
      <c r="BO3485">
        <v>3</v>
      </c>
      <c r="BQ3485">
        <v>1409</v>
      </c>
      <c r="BS3485" t="s">
        <v>117</v>
      </c>
      <c r="BT3485">
        <v>13.3</v>
      </c>
      <c r="BV3485">
        <v>27</v>
      </c>
      <c r="BX3485">
        <v>1</v>
      </c>
      <c r="BZ3485">
        <v>34255833500051</v>
      </c>
      <c r="CB3485" t="s">
        <v>112</v>
      </c>
      <c r="CC3485">
        <v>1</v>
      </c>
      <c r="CE3485">
        <v>3</v>
      </c>
      <c r="CG3485">
        <v>41054531300042</v>
      </c>
      <c r="CI3485" t="s">
        <v>109</v>
      </c>
      <c r="CK3485">
        <v>3</v>
      </c>
      <c r="CQ3485" t="s">
        <v>110</v>
      </c>
      <c r="CR3485" s="2">
        <v>42460</v>
      </c>
      <c r="CS3485">
        <v>0</v>
      </c>
      <c r="CU3485" t="s">
        <v>109</v>
      </c>
      <c r="CV3485" t="s">
        <v>111</v>
      </c>
      <c r="CW3485">
        <v>41054531300042</v>
      </c>
      <c r="CY3485" t="s">
        <v>112</v>
      </c>
      <c r="CZ3485" t="s">
        <v>113</v>
      </c>
      <c r="DA3485" t="s">
        <v>114</v>
      </c>
      <c r="DB3485" t="s">
        <v>115</v>
      </c>
      <c r="DC3485">
        <v>1</v>
      </c>
    </row>
    <row r="3486" spans="1:107" x14ac:dyDescent="0.2">
      <c r="A3486" t="s">
        <v>108</v>
      </c>
      <c r="B3486">
        <v>0</v>
      </c>
      <c r="D3486" t="s">
        <v>109</v>
      </c>
      <c r="K3486">
        <v>1</v>
      </c>
      <c r="M3486">
        <v>5</v>
      </c>
      <c r="N3486" t="s">
        <v>1112</v>
      </c>
      <c r="O3486">
        <v>0</v>
      </c>
      <c r="V3486">
        <v>6127970</v>
      </c>
      <c r="W3486" s="2">
        <v>42432</v>
      </c>
      <c r="X3486">
        <v>10</v>
      </c>
      <c r="Y3486">
        <v>2</v>
      </c>
      <c r="Z3486">
        <v>2</v>
      </c>
      <c r="AB3486">
        <v>0</v>
      </c>
      <c r="AC3486">
        <v>0</v>
      </c>
      <c r="AD3486" s="2">
        <v>42434</v>
      </c>
      <c r="AE3486" s="3" t="s">
        <v>1113</v>
      </c>
      <c r="AF3486">
        <v>23</v>
      </c>
      <c r="AG3486">
        <v>23</v>
      </c>
      <c r="AH3486" s="3" t="s">
        <v>1122</v>
      </c>
      <c r="AI3486">
        <v>2</v>
      </c>
      <c r="AJ3486">
        <v>2</v>
      </c>
      <c r="AK3486" t="s">
        <v>516</v>
      </c>
      <c r="AL3486">
        <v>5624</v>
      </c>
      <c r="AM3486">
        <v>0.01</v>
      </c>
      <c r="AN3486">
        <v>0.01</v>
      </c>
      <c r="AO3486">
        <v>712</v>
      </c>
      <c r="AP3486">
        <v>712</v>
      </c>
      <c r="AQ3486">
        <v>405</v>
      </c>
      <c r="AR3486">
        <v>405</v>
      </c>
      <c r="AS3486">
        <v>5624</v>
      </c>
      <c r="AT3486">
        <v>10</v>
      </c>
      <c r="AU3486">
        <v>10</v>
      </c>
      <c r="AV3486">
        <v>0.01</v>
      </c>
      <c r="AW3486">
        <v>0.01</v>
      </c>
      <c r="AX3486">
        <v>1168</v>
      </c>
      <c r="AY3486">
        <v>1168</v>
      </c>
      <c r="AZ3486">
        <v>133</v>
      </c>
      <c r="BA3486">
        <v>133</v>
      </c>
      <c r="BB3486" t="s">
        <v>135</v>
      </c>
      <c r="BC3486" t="s">
        <v>1114</v>
      </c>
      <c r="BD3486">
        <v>1</v>
      </c>
      <c r="BF3486" s="2">
        <v>42433</v>
      </c>
      <c r="BG3486" s="3" t="s">
        <v>1076</v>
      </c>
      <c r="BH3486">
        <v>41054531300042</v>
      </c>
      <c r="BJ3486" t="s">
        <v>112</v>
      </c>
      <c r="BK3486" t="s">
        <v>1115</v>
      </c>
      <c r="BL3486" t="s">
        <v>1116</v>
      </c>
      <c r="BN3486" s="2">
        <v>42432</v>
      </c>
      <c r="BO3486">
        <v>3</v>
      </c>
      <c r="BQ3486">
        <v>1409</v>
      </c>
      <c r="BS3486" t="s">
        <v>117</v>
      </c>
      <c r="BT3486">
        <v>13.3</v>
      </c>
      <c r="BV3486">
        <v>27</v>
      </c>
      <c r="BX3486">
        <v>1</v>
      </c>
      <c r="BZ3486">
        <v>34255833500051</v>
      </c>
      <c r="CB3486" t="s">
        <v>112</v>
      </c>
      <c r="CC3486">
        <v>1</v>
      </c>
      <c r="CE3486">
        <v>3</v>
      </c>
      <c r="CG3486">
        <v>41054531300042</v>
      </c>
      <c r="CI3486" t="s">
        <v>109</v>
      </c>
      <c r="CK3486">
        <v>3</v>
      </c>
      <c r="CQ3486" t="s">
        <v>110</v>
      </c>
      <c r="CR3486" s="2">
        <v>42460</v>
      </c>
      <c r="CS3486">
        <v>0</v>
      </c>
      <c r="CU3486" t="s">
        <v>109</v>
      </c>
      <c r="CV3486" t="s">
        <v>111</v>
      </c>
      <c r="CW3486">
        <v>41054531300042</v>
      </c>
      <c r="CY3486" t="s">
        <v>112</v>
      </c>
      <c r="CZ3486" t="s">
        <v>113</v>
      </c>
      <c r="DA3486" t="s">
        <v>114</v>
      </c>
      <c r="DB3486" t="s">
        <v>115</v>
      </c>
      <c r="DC3486">
        <v>1</v>
      </c>
    </row>
    <row r="3487" spans="1:107" x14ac:dyDescent="0.2">
      <c r="A3487" t="s">
        <v>108</v>
      </c>
      <c r="B3487">
        <v>0</v>
      </c>
      <c r="D3487" t="s">
        <v>109</v>
      </c>
      <c r="K3487">
        <v>1</v>
      </c>
      <c r="M3487">
        <v>5</v>
      </c>
      <c r="N3487" t="s">
        <v>1112</v>
      </c>
      <c r="O3487">
        <v>0</v>
      </c>
      <c r="V3487">
        <v>6127970</v>
      </c>
      <c r="W3487" s="2">
        <v>42432</v>
      </c>
      <c r="X3487">
        <v>10</v>
      </c>
      <c r="Y3487">
        <v>2</v>
      </c>
      <c r="Z3487">
        <v>2</v>
      </c>
      <c r="AB3487">
        <v>0</v>
      </c>
      <c r="AC3487">
        <v>0</v>
      </c>
      <c r="AD3487" s="2">
        <v>42433</v>
      </c>
      <c r="AE3487" s="3" t="s">
        <v>1113</v>
      </c>
      <c r="AF3487">
        <v>23</v>
      </c>
      <c r="AG3487">
        <v>23</v>
      </c>
      <c r="AH3487" s="3" t="s">
        <v>1120</v>
      </c>
      <c r="AI3487">
        <v>2</v>
      </c>
      <c r="AJ3487">
        <v>2</v>
      </c>
      <c r="AK3487" t="s">
        <v>517</v>
      </c>
      <c r="AL3487">
        <v>5625</v>
      </c>
      <c r="AM3487">
        <v>0.05</v>
      </c>
      <c r="AN3487">
        <v>0.05</v>
      </c>
      <c r="AQ3487">
        <v>454</v>
      </c>
      <c r="AR3487">
        <v>454</v>
      </c>
      <c r="AS3487">
        <v>5625</v>
      </c>
      <c r="AT3487">
        <v>10</v>
      </c>
      <c r="AU3487">
        <v>10</v>
      </c>
      <c r="AV3487">
        <v>0.05</v>
      </c>
      <c r="AW3487">
        <v>0.05</v>
      </c>
      <c r="AZ3487">
        <v>133</v>
      </c>
      <c r="BA3487">
        <v>133</v>
      </c>
      <c r="BB3487" t="s">
        <v>135</v>
      </c>
      <c r="BC3487" t="s">
        <v>1114</v>
      </c>
      <c r="BD3487">
        <v>1</v>
      </c>
      <c r="BF3487" s="2">
        <v>42433</v>
      </c>
      <c r="BG3487" s="3" t="s">
        <v>1076</v>
      </c>
      <c r="BH3487">
        <v>41054531300042</v>
      </c>
      <c r="BJ3487" t="s">
        <v>112</v>
      </c>
      <c r="BK3487" t="s">
        <v>1115</v>
      </c>
      <c r="BL3487" t="s">
        <v>1116</v>
      </c>
      <c r="BN3487" s="2">
        <v>42432</v>
      </c>
      <c r="BO3487">
        <v>3</v>
      </c>
      <c r="BQ3487">
        <v>1409</v>
      </c>
      <c r="BS3487" t="s">
        <v>117</v>
      </c>
      <c r="BT3487">
        <v>13.3</v>
      </c>
      <c r="BV3487">
        <v>27</v>
      </c>
      <c r="BX3487">
        <v>1</v>
      </c>
      <c r="BZ3487">
        <v>34255833500051</v>
      </c>
      <c r="CB3487" t="s">
        <v>112</v>
      </c>
      <c r="CC3487">
        <v>1</v>
      </c>
      <c r="CE3487">
        <v>3</v>
      </c>
      <c r="CG3487">
        <v>41054531300042</v>
      </c>
      <c r="CI3487" t="s">
        <v>109</v>
      </c>
      <c r="CK3487">
        <v>3</v>
      </c>
      <c r="CQ3487" t="s">
        <v>110</v>
      </c>
      <c r="CR3487" s="2">
        <v>42460</v>
      </c>
      <c r="CS3487">
        <v>0</v>
      </c>
      <c r="CU3487" t="s">
        <v>109</v>
      </c>
      <c r="CV3487" t="s">
        <v>111</v>
      </c>
      <c r="CW3487">
        <v>41054531300042</v>
      </c>
      <c r="CY3487" t="s">
        <v>112</v>
      </c>
      <c r="CZ3487" t="s">
        <v>113</v>
      </c>
      <c r="DA3487" t="s">
        <v>114</v>
      </c>
      <c r="DB3487" t="s">
        <v>115</v>
      </c>
      <c r="DC3487">
        <v>1</v>
      </c>
    </row>
    <row r="3488" spans="1:107" x14ac:dyDescent="0.2">
      <c r="A3488" t="s">
        <v>108</v>
      </c>
      <c r="B3488">
        <v>0</v>
      </c>
      <c r="D3488" t="s">
        <v>109</v>
      </c>
      <c r="K3488">
        <v>1</v>
      </c>
      <c r="M3488">
        <v>5</v>
      </c>
      <c r="N3488" t="s">
        <v>1112</v>
      </c>
      <c r="O3488">
        <v>0</v>
      </c>
      <c r="V3488">
        <v>6127970</v>
      </c>
      <c r="W3488" s="2">
        <v>42432</v>
      </c>
      <c r="X3488">
        <v>10</v>
      </c>
      <c r="Y3488">
        <v>1</v>
      </c>
      <c r="Z3488">
        <v>1</v>
      </c>
      <c r="AB3488">
        <v>0</v>
      </c>
      <c r="AC3488">
        <v>0</v>
      </c>
      <c r="AD3488" s="2">
        <v>42434</v>
      </c>
      <c r="AE3488" s="3" t="s">
        <v>1113</v>
      </c>
      <c r="AF3488">
        <v>23</v>
      </c>
      <c r="AG3488">
        <v>23</v>
      </c>
      <c r="AH3488" s="3" t="s">
        <v>1122</v>
      </c>
      <c r="AI3488">
        <v>2</v>
      </c>
      <c r="AJ3488">
        <v>2</v>
      </c>
      <c r="AK3488" t="s">
        <v>518</v>
      </c>
      <c r="AL3488">
        <v>5760</v>
      </c>
      <c r="AM3488">
        <v>0.02</v>
      </c>
      <c r="AN3488">
        <v>0.02</v>
      </c>
      <c r="AO3488">
        <v>712</v>
      </c>
      <c r="AP3488">
        <v>712</v>
      </c>
      <c r="AQ3488">
        <v>405</v>
      </c>
      <c r="AR3488">
        <v>405</v>
      </c>
      <c r="AS3488">
        <v>5760</v>
      </c>
      <c r="AT3488">
        <v>10</v>
      </c>
      <c r="AU3488">
        <v>10</v>
      </c>
      <c r="AV3488">
        <v>0.02</v>
      </c>
      <c r="AW3488">
        <v>0.02</v>
      </c>
      <c r="AX3488">
        <v>1168</v>
      </c>
      <c r="AY3488">
        <v>1168</v>
      </c>
      <c r="AZ3488">
        <v>133</v>
      </c>
      <c r="BA3488">
        <v>133</v>
      </c>
      <c r="BB3488" t="s">
        <v>135</v>
      </c>
      <c r="BC3488" t="s">
        <v>1114</v>
      </c>
      <c r="BD3488">
        <v>1</v>
      </c>
      <c r="BF3488" s="2">
        <v>42433</v>
      </c>
      <c r="BG3488" s="3" t="s">
        <v>1076</v>
      </c>
      <c r="BH3488">
        <v>41054531300042</v>
      </c>
      <c r="BJ3488" t="s">
        <v>112</v>
      </c>
      <c r="BK3488" t="s">
        <v>1115</v>
      </c>
      <c r="BL3488" t="s">
        <v>1116</v>
      </c>
      <c r="BN3488" s="2">
        <v>42432</v>
      </c>
      <c r="BO3488">
        <v>3</v>
      </c>
      <c r="BQ3488">
        <v>1409</v>
      </c>
      <c r="BS3488" t="s">
        <v>117</v>
      </c>
      <c r="BT3488">
        <v>13.3</v>
      </c>
      <c r="BV3488">
        <v>27</v>
      </c>
      <c r="BX3488">
        <v>1</v>
      </c>
      <c r="BZ3488">
        <v>34255833500051</v>
      </c>
      <c r="CB3488" t="s">
        <v>112</v>
      </c>
      <c r="CC3488">
        <v>1</v>
      </c>
      <c r="CE3488">
        <v>3</v>
      </c>
      <c r="CG3488">
        <v>41054531300042</v>
      </c>
      <c r="CI3488" t="s">
        <v>109</v>
      </c>
      <c r="CK3488">
        <v>3</v>
      </c>
      <c r="CQ3488" t="s">
        <v>110</v>
      </c>
      <c r="CR3488" s="2">
        <v>42460</v>
      </c>
      <c r="CS3488">
        <v>0</v>
      </c>
      <c r="CU3488" t="s">
        <v>109</v>
      </c>
      <c r="CV3488" t="s">
        <v>111</v>
      </c>
      <c r="CW3488">
        <v>41054531300042</v>
      </c>
      <c r="CY3488" t="s">
        <v>112</v>
      </c>
      <c r="CZ3488" t="s">
        <v>113</v>
      </c>
      <c r="DA3488" t="s">
        <v>114</v>
      </c>
      <c r="DB3488" t="s">
        <v>115</v>
      </c>
      <c r="DC3488">
        <v>1</v>
      </c>
    </row>
    <row r="3489" spans="1:107" x14ac:dyDescent="0.2">
      <c r="A3489" t="s">
        <v>108</v>
      </c>
      <c r="B3489">
        <v>0</v>
      </c>
      <c r="D3489" t="s">
        <v>109</v>
      </c>
      <c r="K3489">
        <v>1</v>
      </c>
      <c r="M3489">
        <v>5</v>
      </c>
      <c r="N3489" t="s">
        <v>1112</v>
      </c>
      <c r="O3489">
        <v>0</v>
      </c>
      <c r="V3489">
        <v>6127970</v>
      </c>
      <c r="W3489" s="2">
        <v>42432</v>
      </c>
      <c r="X3489">
        <v>10</v>
      </c>
      <c r="Y3489">
        <v>1</v>
      </c>
      <c r="Z3489">
        <v>1</v>
      </c>
      <c r="AB3489">
        <v>0</v>
      </c>
      <c r="AC3489">
        <v>0</v>
      </c>
      <c r="AD3489" s="2">
        <v>42434</v>
      </c>
      <c r="AE3489" s="3" t="s">
        <v>1113</v>
      </c>
      <c r="AF3489">
        <v>23</v>
      </c>
      <c r="AG3489">
        <v>23</v>
      </c>
      <c r="AH3489" s="3" t="s">
        <v>1122</v>
      </c>
      <c r="AI3489">
        <v>2</v>
      </c>
      <c r="AJ3489">
        <v>2</v>
      </c>
      <c r="AK3489" t="s">
        <v>519</v>
      </c>
      <c r="AL3489">
        <v>2020</v>
      </c>
      <c r="AM3489">
        <v>5.0000000000000001E-3</v>
      </c>
      <c r="AN3489">
        <v>5.0000000000000001E-3</v>
      </c>
      <c r="AO3489">
        <v>712</v>
      </c>
      <c r="AP3489">
        <v>712</v>
      </c>
      <c r="AQ3489">
        <v>405</v>
      </c>
      <c r="AR3489">
        <v>405</v>
      </c>
      <c r="AS3489">
        <v>2020</v>
      </c>
      <c r="AT3489">
        <v>10</v>
      </c>
      <c r="AU3489">
        <v>10</v>
      </c>
      <c r="AV3489">
        <v>5.0000000000000001E-3</v>
      </c>
      <c r="AW3489">
        <v>5.0000000000000001E-3</v>
      </c>
      <c r="AX3489">
        <v>1168</v>
      </c>
      <c r="AY3489">
        <v>1168</v>
      </c>
      <c r="AZ3489">
        <v>133</v>
      </c>
      <c r="BA3489">
        <v>133</v>
      </c>
      <c r="BB3489" t="s">
        <v>135</v>
      </c>
      <c r="BC3489" t="s">
        <v>1114</v>
      </c>
      <c r="BD3489">
        <v>1</v>
      </c>
      <c r="BF3489" s="2">
        <v>42433</v>
      </c>
      <c r="BG3489" s="3" t="s">
        <v>1076</v>
      </c>
      <c r="BH3489">
        <v>41054531300042</v>
      </c>
      <c r="BJ3489" t="s">
        <v>112</v>
      </c>
      <c r="BK3489" t="s">
        <v>1115</v>
      </c>
      <c r="BL3489" t="s">
        <v>1116</v>
      </c>
      <c r="BN3489" s="2">
        <v>42432</v>
      </c>
      <c r="BO3489">
        <v>3</v>
      </c>
      <c r="BQ3489">
        <v>1409</v>
      </c>
      <c r="BS3489" t="s">
        <v>117</v>
      </c>
      <c r="BT3489">
        <v>13.3</v>
      </c>
      <c r="BV3489">
        <v>27</v>
      </c>
      <c r="BX3489">
        <v>1</v>
      </c>
      <c r="BZ3489">
        <v>34255833500051</v>
      </c>
      <c r="CB3489" t="s">
        <v>112</v>
      </c>
      <c r="CC3489">
        <v>1</v>
      </c>
      <c r="CE3489">
        <v>3</v>
      </c>
      <c r="CG3489">
        <v>41054531300042</v>
      </c>
      <c r="CI3489" t="s">
        <v>109</v>
      </c>
      <c r="CK3489">
        <v>3</v>
      </c>
      <c r="CQ3489" t="s">
        <v>110</v>
      </c>
      <c r="CR3489" s="2">
        <v>42460</v>
      </c>
      <c r="CS3489">
        <v>0</v>
      </c>
      <c r="CU3489" t="s">
        <v>109</v>
      </c>
      <c r="CV3489" t="s">
        <v>111</v>
      </c>
      <c r="CW3489">
        <v>41054531300042</v>
      </c>
      <c r="CY3489" t="s">
        <v>112</v>
      </c>
      <c r="CZ3489" t="s">
        <v>113</v>
      </c>
      <c r="DA3489" t="s">
        <v>114</v>
      </c>
      <c r="DB3489" t="s">
        <v>115</v>
      </c>
      <c r="DC3489">
        <v>1</v>
      </c>
    </row>
    <row r="3490" spans="1:107" x14ac:dyDescent="0.2">
      <c r="A3490" t="s">
        <v>108</v>
      </c>
      <c r="B3490">
        <v>0</v>
      </c>
      <c r="D3490" t="s">
        <v>109</v>
      </c>
      <c r="K3490">
        <v>1</v>
      </c>
      <c r="M3490">
        <v>5</v>
      </c>
      <c r="N3490" t="s">
        <v>1112</v>
      </c>
      <c r="O3490">
        <v>0</v>
      </c>
      <c r="V3490">
        <v>6127970</v>
      </c>
      <c r="W3490" s="2">
        <v>42432</v>
      </c>
      <c r="X3490">
        <v>10</v>
      </c>
      <c r="Y3490">
        <v>1</v>
      </c>
      <c r="Z3490">
        <v>1</v>
      </c>
      <c r="AB3490">
        <v>0</v>
      </c>
      <c r="AC3490">
        <v>0</v>
      </c>
      <c r="AD3490" s="2">
        <v>42433</v>
      </c>
      <c r="AE3490" s="3" t="s">
        <v>1113</v>
      </c>
      <c r="AF3490">
        <v>23</v>
      </c>
      <c r="AG3490">
        <v>23</v>
      </c>
      <c r="AH3490" s="3" t="s">
        <v>1124</v>
      </c>
      <c r="AI3490">
        <v>2</v>
      </c>
      <c r="AJ3490">
        <v>2</v>
      </c>
      <c r="AK3490" t="s">
        <v>520</v>
      </c>
      <c r="AL3490">
        <v>5761</v>
      </c>
      <c r="AM3490">
        <v>0.02</v>
      </c>
      <c r="AN3490">
        <v>0.02</v>
      </c>
      <c r="AQ3490">
        <v>454</v>
      </c>
      <c r="AR3490">
        <v>454</v>
      </c>
      <c r="AS3490">
        <v>5761</v>
      </c>
      <c r="AT3490">
        <v>10</v>
      </c>
      <c r="AU3490">
        <v>10</v>
      </c>
      <c r="AV3490">
        <v>0.02</v>
      </c>
      <c r="AW3490">
        <v>0.02</v>
      </c>
      <c r="AZ3490">
        <v>133</v>
      </c>
      <c r="BA3490">
        <v>133</v>
      </c>
      <c r="BB3490" t="s">
        <v>135</v>
      </c>
      <c r="BC3490" t="s">
        <v>1114</v>
      </c>
      <c r="BD3490">
        <v>1</v>
      </c>
      <c r="BF3490" s="2">
        <v>42433</v>
      </c>
      <c r="BG3490" s="3" t="s">
        <v>1076</v>
      </c>
      <c r="BH3490">
        <v>41054531300042</v>
      </c>
      <c r="BJ3490" t="s">
        <v>112</v>
      </c>
      <c r="BK3490" t="s">
        <v>1115</v>
      </c>
      <c r="BL3490" t="s">
        <v>1116</v>
      </c>
      <c r="BN3490" s="2">
        <v>42432</v>
      </c>
      <c r="BO3490">
        <v>3</v>
      </c>
      <c r="BQ3490">
        <v>1409</v>
      </c>
      <c r="BS3490" t="s">
        <v>117</v>
      </c>
      <c r="BT3490">
        <v>13.3</v>
      </c>
      <c r="BV3490">
        <v>27</v>
      </c>
      <c r="BX3490">
        <v>1</v>
      </c>
      <c r="BZ3490">
        <v>34255833500051</v>
      </c>
      <c r="CB3490" t="s">
        <v>112</v>
      </c>
      <c r="CC3490">
        <v>1</v>
      </c>
      <c r="CE3490">
        <v>3</v>
      </c>
      <c r="CG3490">
        <v>41054531300042</v>
      </c>
      <c r="CI3490" t="s">
        <v>109</v>
      </c>
      <c r="CK3490">
        <v>3</v>
      </c>
      <c r="CQ3490" t="s">
        <v>110</v>
      </c>
      <c r="CR3490" s="2">
        <v>42460</v>
      </c>
      <c r="CS3490">
        <v>0</v>
      </c>
      <c r="CU3490" t="s">
        <v>109</v>
      </c>
      <c r="CV3490" t="s">
        <v>111</v>
      </c>
      <c r="CW3490">
        <v>41054531300042</v>
      </c>
      <c r="CY3490" t="s">
        <v>112</v>
      </c>
      <c r="CZ3490" t="s">
        <v>113</v>
      </c>
      <c r="DA3490" t="s">
        <v>114</v>
      </c>
      <c r="DB3490" t="s">
        <v>115</v>
      </c>
      <c r="DC3490">
        <v>1</v>
      </c>
    </row>
    <row r="3491" spans="1:107" x14ac:dyDescent="0.2">
      <c r="A3491" t="s">
        <v>108</v>
      </c>
      <c r="B3491">
        <v>0</v>
      </c>
      <c r="D3491" t="s">
        <v>109</v>
      </c>
      <c r="K3491">
        <v>1</v>
      </c>
      <c r="M3491">
        <v>5</v>
      </c>
      <c r="N3491" t="s">
        <v>1112</v>
      </c>
      <c r="O3491">
        <v>0</v>
      </c>
      <c r="V3491">
        <v>6127970</v>
      </c>
      <c r="W3491" s="2">
        <v>42432</v>
      </c>
      <c r="X3491">
        <v>10</v>
      </c>
      <c r="Y3491">
        <v>1</v>
      </c>
      <c r="Z3491">
        <v>1</v>
      </c>
      <c r="AB3491">
        <v>0</v>
      </c>
      <c r="AC3491">
        <v>0</v>
      </c>
      <c r="AD3491" s="2">
        <v>42433</v>
      </c>
      <c r="AE3491" s="3" t="s">
        <v>1113</v>
      </c>
      <c r="AF3491">
        <v>23</v>
      </c>
      <c r="AG3491">
        <v>23</v>
      </c>
      <c r="AH3491" s="3" t="s">
        <v>1124</v>
      </c>
      <c r="AI3491">
        <v>2</v>
      </c>
      <c r="AJ3491">
        <v>2</v>
      </c>
      <c r="AK3491" t="s">
        <v>521</v>
      </c>
      <c r="AL3491">
        <v>2057</v>
      </c>
      <c r="AM3491">
        <v>0.02</v>
      </c>
      <c r="AN3491">
        <v>0.02</v>
      </c>
      <c r="AQ3491">
        <v>454</v>
      </c>
      <c r="AR3491">
        <v>454</v>
      </c>
      <c r="AS3491">
        <v>2057</v>
      </c>
      <c r="AT3491">
        <v>10</v>
      </c>
      <c r="AU3491">
        <v>10</v>
      </c>
      <c r="AV3491">
        <v>0.02</v>
      </c>
      <c r="AW3491">
        <v>0.02</v>
      </c>
      <c r="AZ3491">
        <v>133</v>
      </c>
      <c r="BA3491">
        <v>133</v>
      </c>
      <c r="BB3491" t="s">
        <v>135</v>
      </c>
      <c r="BC3491" t="s">
        <v>1114</v>
      </c>
      <c r="BD3491">
        <v>1</v>
      </c>
      <c r="BF3491" s="2">
        <v>42433</v>
      </c>
      <c r="BG3491" s="3" t="s">
        <v>1076</v>
      </c>
      <c r="BH3491">
        <v>41054531300042</v>
      </c>
      <c r="BJ3491" t="s">
        <v>112</v>
      </c>
      <c r="BK3491" t="s">
        <v>1115</v>
      </c>
      <c r="BL3491" t="s">
        <v>1116</v>
      </c>
      <c r="BN3491" s="2">
        <v>42432</v>
      </c>
      <c r="BO3491">
        <v>3</v>
      </c>
      <c r="BQ3491">
        <v>1409</v>
      </c>
      <c r="BS3491" t="s">
        <v>117</v>
      </c>
      <c r="BT3491">
        <v>13.3</v>
      </c>
      <c r="BV3491">
        <v>27</v>
      </c>
      <c r="BX3491">
        <v>1</v>
      </c>
      <c r="BZ3491">
        <v>34255833500051</v>
      </c>
      <c r="CB3491" t="s">
        <v>112</v>
      </c>
      <c r="CC3491">
        <v>1</v>
      </c>
      <c r="CE3491">
        <v>3</v>
      </c>
      <c r="CG3491">
        <v>41054531300042</v>
      </c>
      <c r="CI3491" t="s">
        <v>109</v>
      </c>
      <c r="CK3491">
        <v>3</v>
      </c>
      <c r="CQ3491" t="s">
        <v>110</v>
      </c>
      <c r="CR3491" s="2">
        <v>42460</v>
      </c>
      <c r="CS3491">
        <v>0</v>
      </c>
      <c r="CU3491" t="s">
        <v>109</v>
      </c>
      <c r="CV3491" t="s">
        <v>111</v>
      </c>
      <c r="CW3491">
        <v>41054531300042</v>
      </c>
      <c r="CY3491" t="s">
        <v>112</v>
      </c>
      <c r="CZ3491" t="s">
        <v>113</v>
      </c>
      <c r="DA3491" t="s">
        <v>114</v>
      </c>
      <c r="DB3491" t="s">
        <v>115</v>
      </c>
      <c r="DC3491">
        <v>1</v>
      </c>
    </row>
    <row r="3492" spans="1:107" x14ac:dyDescent="0.2">
      <c r="A3492" t="s">
        <v>108</v>
      </c>
      <c r="B3492">
        <v>0</v>
      </c>
      <c r="D3492" t="s">
        <v>109</v>
      </c>
      <c r="K3492">
        <v>1</v>
      </c>
      <c r="M3492">
        <v>5</v>
      </c>
      <c r="N3492" t="s">
        <v>1112</v>
      </c>
      <c r="O3492">
        <v>0</v>
      </c>
      <c r="V3492">
        <v>6127970</v>
      </c>
      <c r="W3492" s="2">
        <v>42432</v>
      </c>
      <c r="X3492">
        <v>10</v>
      </c>
      <c r="Y3492">
        <v>1</v>
      </c>
      <c r="Z3492">
        <v>1</v>
      </c>
      <c r="AB3492">
        <v>0</v>
      </c>
      <c r="AC3492">
        <v>0</v>
      </c>
      <c r="AD3492" s="2">
        <v>42433</v>
      </c>
      <c r="AE3492" s="3" t="s">
        <v>1113</v>
      </c>
      <c r="AF3492">
        <v>23</v>
      </c>
      <c r="AG3492">
        <v>23</v>
      </c>
      <c r="AH3492" s="3" t="s">
        <v>1124</v>
      </c>
      <c r="AI3492">
        <v>2</v>
      </c>
      <c r="AJ3492">
        <v>2</v>
      </c>
      <c r="AK3492" t="s">
        <v>522</v>
      </c>
      <c r="AL3492">
        <v>1499</v>
      </c>
      <c r="AM3492">
        <v>0.02</v>
      </c>
      <c r="AN3492">
        <v>0.02</v>
      </c>
      <c r="AQ3492">
        <v>454</v>
      </c>
      <c r="AR3492">
        <v>454</v>
      </c>
      <c r="AS3492">
        <v>1499</v>
      </c>
      <c r="AT3492">
        <v>10</v>
      </c>
      <c r="AU3492">
        <v>10</v>
      </c>
      <c r="AV3492">
        <v>0.02</v>
      </c>
      <c r="AW3492">
        <v>0.02</v>
      </c>
      <c r="AZ3492">
        <v>133</v>
      </c>
      <c r="BA3492">
        <v>133</v>
      </c>
      <c r="BB3492" t="s">
        <v>135</v>
      </c>
      <c r="BC3492" t="s">
        <v>1114</v>
      </c>
      <c r="BD3492">
        <v>1</v>
      </c>
      <c r="BF3492" s="2">
        <v>42433</v>
      </c>
      <c r="BG3492" s="3" t="s">
        <v>1076</v>
      </c>
      <c r="BH3492">
        <v>41054531300042</v>
      </c>
      <c r="BJ3492" t="s">
        <v>112</v>
      </c>
      <c r="BK3492" t="s">
        <v>1115</v>
      </c>
      <c r="BL3492" t="s">
        <v>1116</v>
      </c>
      <c r="BN3492" s="2">
        <v>42432</v>
      </c>
      <c r="BO3492">
        <v>3</v>
      </c>
      <c r="BQ3492">
        <v>1409</v>
      </c>
      <c r="BS3492" t="s">
        <v>117</v>
      </c>
      <c r="BT3492">
        <v>13.3</v>
      </c>
      <c r="BV3492">
        <v>27</v>
      </c>
      <c r="BX3492">
        <v>1</v>
      </c>
      <c r="BZ3492">
        <v>34255833500051</v>
      </c>
      <c r="CB3492" t="s">
        <v>112</v>
      </c>
      <c r="CC3492">
        <v>1</v>
      </c>
      <c r="CE3492">
        <v>3</v>
      </c>
      <c r="CG3492">
        <v>41054531300042</v>
      </c>
      <c r="CI3492" t="s">
        <v>109</v>
      </c>
      <c r="CK3492">
        <v>3</v>
      </c>
      <c r="CQ3492" t="s">
        <v>110</v>
      </c>
      <c r="CR3492" s="2">
        <v>42460</v>
      </c>
      <c r="CS3492">
        <v>0</v>
      </c>
      <c r="CU3492" t="s">
        <v>109</v>
      </c>
      <c r="CV3492" t="s">
        <v>111</v>
      </c>
      <c r="CW3492">
        <v>41054531300042</v>
      </c>
      <c r="CY3492" t="s">
        <v>112</v>
      </c>
      <c r="CZ3492" t="s">
        <v>113</v>
      </c>
      <c r="DA3492" t="s">
        <v>114</v>
      </c>
      <c r="DB3492" t="s">
        <v>115</v>
      </c>
      <c r="DC3492">
        <v>1</v>
      </c>
    </row>
    <row r="3493" spans="1:107" x14ac:dyDescent="0.2">
      <c r="A3493" t="s">
        <v>108</v>
      </c>
      <c r="B3493">
        <v>0</v>
      </c>
      <c r="D3493" t="s">
        <v>109</v>
      </c>
      <c r="K3493">
        <v>1</v>
      </c>
      <c r="M3493">
        <v>5</v>
      </c>
      <c r="N3493" t="s">
        <v>1112</v>
      </c>
      <c r="O3493">
        <v>0</v>
      </c>
      <c r="V3493">
        <v>6127970</v>
      </c>
      <c r="W3493" s="2">
        <v>42432</v>
      </c>
      <c r="X3493">
        <v>10</v>
      </c>
      <c r="Y3493">
        <v>1</v>
      </c>
      <c r="Z3493">
        <v>1</v>
      </c>
      <c r="AB3493">
        <v>0</v>
      </c>
      <c r="AC3493">
        <v>0</v>
      </c>
      <c r="AD3493" s="2">
        <v>42434</v>
      </c>
      <c r="AE3493" s="3" t="s">
        <v>1113</v>
      </c>
      <c r="AF3493">
        <v>23</v>
      </c>
      <c r="AG3493">
        <v>23</v>
      </c>
      <c r="AH3493" s="3" t="s">
        <v>1122</v>
      </c>
      <c r="AI3493">
        <v>2</v>
      </c>
      <c r="AJ3493">
        <v>2</v>
      </c>
      <c r="AK3493" t="s">
        <v>523</v>
      </c>
      <c r="AL3493">
        <v>1185</v>
      </c>
      <c r="AM3493">
        <v>5.0000000000000001E-3</v>
      </c>
      <c r="AN3493">
        <v>5.0000000000000001E-3</v>
      </c>
      <c r="AO3493">
        <v>712</v>
      </c>
      <c r="AP3493">
        <v>712</v>
      </c>
      <c r="AQ3493">
        <v>405</v>
      </c>
      <c r="AR3493">
        <v>405</v>
      </c>
      <c r="AS3493">
        <v>1185</v>
      </c>
      <c r="AT3493">
        <v>10</v>
      </c>
      <c r="AU3493">
        <v>10</v>
      </c>
      <c r="AV3493">
        <v>5.0000000000000001E-3</v>
      </c>
      <c r="AW3493">
        <v>5.0000000000000001E-3</v>
      </c>
      <c r="AX3493">
        <v>1168</v>
      </c>
      <c r="AY3493">
        <v>1168</v>
      </c>
      <c r="AZ3493">
        <v>133</v>
      </c>
      <c r="BA3493">
        <v>133</v>
      </c>
      <c r="BB3493" t="s">
        <v>135</v>
      </c>
      <c r="BC3493" t="s">
        <v>1114</v>
      </c>
      <c r="BD3493">
        <v>1</v>
      </c>
      <c r="BF3493" s="2">
        <v>42433</v>
      </c>
      <c r="BG3493" s="3" t="s">
        <v>1076</v>
      </c>
      <c r="BH3493">
        <v>41054531300042</v>
      </c>
      <c r="BJ3493" t="s">
        <v>112</v>
      </c>
      <c r="BK3493" t="s">
        <v>1115</v>
      </c>
      <c r="BL3493" t="s">
        <v>1116</v>
      </c>
      <c r="BN3493" s="2">
        <v>42432</v>
      </c>
      <c r="BO3493">
        <v>3</v>
      </c>
      <c r="BQ3493">
        <v>1409</v>
      </c>
      <c r="BS3493" t="s">
        <v>117</v>
      </c>
      <c r="BT3493">
        <v>13.3</v>
      </c>
      <c r="BV3493">
        <v>27</v>
      </c>
      <c r="BX3493">
        <v>1</v>
      </c>
      <c r="BZ3493">
        <v>34255833500051</v>
      </c>
      <c r="CB3493" t="s">
        <v>112</v>
      </c>
      <c r="CC3493">
        <v>1</v>
      </c>
      <c r="CE3493">
        <v>3</v>
      </c>
      <c r="CG3493">
        <v>41054531300042</v>
      </c>
      <c r="CI3493" t="s">
        <v>109</v>
      </c>
      <c r="CK3493">
        <v>3</v>
      </c>
      <c r="CQ3493" t="s">
        <v>110</v>
      </c>
      <c r="CR3493" s="2">
        <v>42460</v>
      </c>
      <c r="CS3493">
        <v>0</v>
      </c>
      <c r="CU3493" t="s">
        <v>109</v>
      </c>
      <c r="CV3493" t="s">
        <v>111</v>
      </c>
      <c r="CW3493">
        <v>41054531300042</v>
      </c>
      <c r="CY3493" t="s">
        <v>112</v>
      </c>
      <c r="CZ3493" t="s">
        <v>113</v>
      </c>
      <c r="DA3493" t="s">
        <v>114</v>
      </c>
      <c r="DB3493" t="s">
        <v>115</v>
      </c>
      <c r="DC3493">
        <v>1</v>
      </c>
    </row>
    <row r="3494" spans="1:107" x14ac:dyDescent="0.2">
      <c r="A3494" t="s">
        <v>108</v>
      </c>
      <c r="B3494">
        <v>0</v>
      </c>
      <c r="D3494" t="s">
        <v>109</v>
      </c>
      <c r="K3494">
        <v>1</v>
      </c>
      <c r="M3494">
        <v>5</v>
      </c>
      <c r="N3494" t="s">
        <v>1112</v>
      </c>
      <c r="O3494">
        <v>0</v>
      </c>
      <c r="V3494">
        <v>6127970</v>
      </c>
      <c r="W3494" s="2">
        <v>42432</v>
      </c>
      <c r="X3494">
        <v>10</v>
      </c>
      <c r="Y3494">
        <v>2</v>
      </c>
      <c r="Z3494">
        <v>2</v>
      </c>
      <c r="AB3494">
        <v>0</v>
      </c>
      <c r="AC3494">
        <v>0</v>
      </c>
      <c r="AD3494" s="2">
        <v>42433</v>
      </c>
      <c r="AE3494" s="3" t="s">
        <v>1113</v>
      </c>
      <c r="AF3494">
        <v>23</v>
      </c>
      <c r="AG3494">
        <v>23</v>
      </c>
      <c r="AH3494" s="3" t="s">
        <v>1120</v>
      </c>
      <c r="AI3494">
        <v>2</v>
      </c>
      <c r="AJ3494">
        <v>2</v>
      </c>
      <c r="AK3494" t="s">
        <v>524</v>
      </c>
      <c r="AL3494">
        <v>2742</v>
      </c>
      <c r="AM3494">
        <v>0.05</v>
      </c>
      <c r="AN3494">
        <v>0.05</v>
      </c>
      <c r="AQ3494">
        <v>454</v>
      </c>
      <c r="AR3494">
        <v>454</v>
      </c>
      <c r="AS3494">
        <v>2742</v>
      </c>
      <c r="AT3494">
        <v>10</v>
      </c>
      <c r="AU3494">
        <v>10</v>
      </c>
      <c r="AV3494">
        <v>0.05</v>
      </c>
      <c r="AW3494">
        <v>0.05</v>
      </c>
      <c r="AZ3494">
        <v>133</v>
      </c>
      <c r="BA3494">
        <v>133</v>
      </c>
      <c r="BB3494" t="s">
        <v>135</v>
      </c>
      <c r="BC3494" t="s">
        <v>1114</v>
      </c>
      <c r="BD3494">
        <v>1</v>
      </c>
      <c r="BF3494" s="2">
        <v>42433</v>
      </c>
      <c r="BG3494" s="3" t="s">
        <v>1076</v>
      </c>
      <c r="BH3494">
        <v>41054531300042</v>
      </c>
      <c r="BJ3494" t="s">
        <v>112</v>
      </c>
      <c r="BK3494" t="s">
        <v>1115</v>
      </c>
      <c r="BL3494" t="s">
        <v>1116</v>
      </c>
      <c r="BN3494" s="2">
        <v>42432</v>
      </c>
      <c r="BO3494">
        <v>3</v>
      </c>
      <c r="BQ3494">
        <v>1409</v>
      </c>
      <c r="BS3494" t="s">
        <v>117</v>
      </c>
      <c r="BT3494">
        <v>13.3</v>
      </c>
      <c r="BV3494">
        <v>27</v>
      </c>
      <c r="BX3494">
        <v>1</v>
      </c>
      <c r="BZ3494">
        <v>34255833500051</v>
      </c>
      <c r="CB3494" t="s">
        <v>112</v>
      </c>
      <c r="CC3494">
        <v>1</v>
      </c>
      <c r="CE3494">
        <v>3</v>
      </c>
      <c r="CG3494">
        <v>41054531300042</v>
      </c>
      <c r="CI3494" t="s">
        <v>109</v>
      </c>
      <c r="CK3494">
        <v>3</v>
      </c>
      <c r="CQ3494" t="s">
        <v>110</v>
      </c>
      <c r="CR3494" s="2">
        <v>42460</v>
      </c>
      <c r="CS3494">
        <v>0</v>
      </c>
      <c r="CU3494" t="s">
        <v>109</v>
      </c>
      <c r="CV3494" t="s">
        <v>111</v>
      </c>
      <c r="CW3494">
        <v>41054531300042</v>
      </c>
      <c r="CY3494" t="s">
        <v>112</v>
      </c>
      <c r="CZ3494" t="s">
        <v>113</v>
      </c>
      <c r="DA3494" t="s">
        <v>114</v>
      </c>
      <c r="DB3494" t="s">
        <v>115</v>
      </c>
      <c r="DC3494">
        <v>1</v>
      </c>
    </row>
    <row r="3495" spans="1:107" x14ac:dyDescent="0.2">
      <c r="A3495" t="s">
        <v>108</v>
      </c>
      <c r="B3495">
        <v>0</v>
      </c>
      <c r="D3495" t="s">
        <v>109</v>
      </c>
      <c r="K3495">
        <v>1</v>
      </c>
      <c r="M3495">
        <v>5</v>
      </c>
      <c r="N3495" t="s">
        <v>1112</v>
      </c>
      <c r="O3495">
        <v>0</v>
      </c>
      <c r="V3495">
        <v>6127970</v>
      </c>
      <c r="W3495" s="2">
        <v>42432</v>
      </c>
      <c r="X3495">
        <v>10</v>
      </c>
      <c r="Y3495">
        <v>1</v>
      </c>
      <c r="Z3495">
        <v>1</v>
      </c>
      <c r="AB3495">
        <v>0</v>
      </c>
      <c r="AC3495">
        <v>0</v>
      </c>
      <c r="AD3495" s="2">
        <v>42433</v>
      </c>
      <c r="AE3495" s="3" t="s">
        <v>1113</v>
      </c>
      <c r="AF3495">
        <v>23</v>
      </c>
      <c r="AG3495">
        <v>23</v>
      </c>
      <c r="AH3495" s="3" t="s">
        <v>1120</v>
      </c>
      <c r="AI3495">
        <v>2</v>
      </c>
      <c r="AJ3495">
        <v>2</v>
      </c>
      <c r="AK3495" t="s">
        <v>525</v>
      </c>
      <c r="AL3495">
        <v>1906</v>
      </c>
      <c r="AM3495">
        <v>0.02</v>
      </c>
      <c r="AN3495">
        <v>0.02</v>
      </c>
      <c r="AQ3495">
        <v>454</v>
      </c>
      <c r="AR3495">
        <v>454</v>
      </c>
      <c r="AS3495">
        <v>1906</v>
      </c>
      <c r="AT3495">
        <v>10</v>
      </c>
      <c r="AU3495">
        <v>10</v>
      </c>
      <c r="AV3495">
        <v>0.02</v>
      </c>
      <c r="AW3495">
        <v>0.02</v>
      </c>
      <c r="AZ3495">
        <v>133</v>
      </c>
      <c r="BA3495">
        <v>133</v>
      </c>
      <c r="BB3495" t="s">
        <v>135</v>
      </c>
      <c r="BC3495" t="s">
        <v>1114</v>
      </c>
      <c r="BD3495">
        <v>1</v>
      </c>
      <c r="BF3495" s="2">
        <v>42433</v>
      </c>
      <c r="BG3495" s="3" t="s">
        <v>1076</v>
      </c>
      <c r="BH3495">
        <v>41054531300042</v>
      </c>
      <c r="BJ3495" t="s">
        <v>112</v>
      </c>
      <c r="BK3495" t="s">
        <v>1115</v>
      </c>
      <c r="BL3495" t="s">
        <v>1116</v>
      </c>
      <c r="BN3495" s="2">
        <v>42432</v>
      </c>
      <c r="BO3495">
        <v>3</v>
      </c>
      <c r="BQ3495">
        <v>1409</v>
      </c>
      <c r="BS3495" t="s">
        <v>117</v>
      </c>
      <c r="BT3495">
        <v>13.3</v>
      </c>
      <c r="BV3495">
        <v>27</v>
      </c>
      <c r="BX3495">
        <v>1</v>
      </c>
      <c r="BZ3495">
        <v>34255833500051</v>
      </c>
      <c r="CB3495" t="s">
        <v>112</v>
      </c>
      <c r="CC3495">
        <v>1</v>
      </c>
      <c r="CE3495">
        <v>3</v>
      </c>
      <c r="CG3495">
        <v>41054531300042</v>
      </c>
      <c r="CI3495" t="s">
        <v>109</v>
      </c>
      <c r="CK3495">
        <v>3</v>
      </c>
      <c r="CQ3495" t="s">
        <v>110</v>
      </c>
      <c r="CR3495" s="2">
        <v>42460</v>
      </c>
      <c r="CS3495">
        <v>0</v>
      </c>
      <c r="CU3495" t="s">
        <v>109</v>
      </c>
      <c r="CV3495" t="s">
        <v>111</v>
      </c>
      <c r="CW3495">
        <v>41054531300042</v>
      </c>
      <c r="CY3495" t="s">
        <v>112</v>
      </c>
      <c r="CZ3495" t="s">
        <v>113</v>
      </c>
      <c r="DA3495" t="s">
        <v>114</v>
      </c>
      <c r="DB3495" t="s">
        <v>115</v>
      </c>
      <c r="DC3495">
        <v>1</v>
      </c>
    </row>
    <row r="3496" spans="1:107" x14ac:dyDescent="0.2">
      <c r="A3496" t="s">
        <v>108</v>
      </c>
      <c r="B3496">
        <v>0</v>
      </c>
      <c r="D3496" t="s">
        <v>109</v>
      </c>
      <c r="K3496">
        <v>1</v>
      </c>
      <c r="M3496">
        <v>5</v>
      </c>
      <c r="N3496" t="s">
        <v>1112</v>
      </c>
      <c r="O3496">
        <v>0</v>
      </c>
      <c r="V3496">
        <v>6127970</v>
      </c>
      <c r="W3496" s="2">
        <v>42432</v>
      </c>
      <c r="X3496">
        <v>10</v>
      </c>
      <c r="Y3496">
        <v>2</v>
      </c>
      <c r="Z3496">
        <v>2</v>
      </c>
      <c r="AB3496">
        <v>0</v>
      </c>
      <c r="AC3496">
        <v>0</v>
      </c>
      <c r="AD3496" s="2">
        <v>42436</v>
      </c>
      <c r="AE3496" s="3" t="s">
        <v>1113</v>
      </c>
      <c r="AF3496">
        <v>23</v>
      </c>
      <c r="AG3496">
        <v>23</v>
      </c>
      <c r="AH3496" s="3" t="s">
        <v>1141</v>
      </c>
      <c r="AI3496">
        <v>2</v>
      </c>
      <c r="AJ3496">
        <v>2</v>
      </c>
      <c r="AK3496" t="s">
        <v>526</v>
      </c>
      <c r="AL3496">
        <v>2078</v>
      </c>
      <c r="AM3496">
        <v>0.1</v>
      </c>
      <c r="AN3496">
        <v>0.1</v>
      </c>
      <c r="AO3496">
        <v>711</v>
      </c>
      <c r="AP3496">
        <v>711</v>
      </c>
      <c r="AQ3496">
        <v>431</v>
      </c>
      <c r="AR3496">
        <v>431</v>
      </c>
      <c r="AS3496">
        <v>2078</v>
      </c>
      <c r="AT3496">
        <v>10</v>
      </c>
      <c r="AU3496">
        <v>10</v>
      </c>
      <c r="AV3496">
        <v>0.1</v>
      </c>
      <c r="AW3496">
        <v>0.1</v>
      </c>
      <c r="AX3496">
        <v>2675</v>
      </c>
      <c r="AY3496">
        <v>2675</v>
      </c>
      <c r="AZ3496">
        <v>133</v>
      </c>
      <c r="BA3496">
        <v>133</v>
      </c>
      <c r="BB3496" t="s">
        <v>135</v>
      </c>
      <c r="BC3496" t="s">
        <v>1114</v>
      </c>
      <c r="BD3496">
        <v>1</v>
      </c>
      <c r="BF3496" s="2">
        <v>42433</v>
      </c>
      <c r="BG3496" s="3" t="s">
        <v>1076</v>
      </c>
      <c r="BH3496">
        <v>41054531300042</v>
      </c>
      <c r="BJ3496" t="s">
        <v>112</v>
      </c>
      <c r="BK3496" t="s">
        <v>1115</v>
      </c>
      <c r="BL3496" t="s">
        <v>1116</v>
      </c>
      <c r="BN3496" s="2">
        <v>42432</v>
      </c>
      <c r="BO3496">
        <v>3</v>
      </c>
      <c r="BQ3496">
        <v>1409</v>
      </c>
      <c r="BS3496" t="s">
        <v>117</v>
      </c>
      <c r="BT3496">
        <v>13.3</v>
      </c>
      <c r="BV3496">
        <v>27</v>
      </c>
      <c r="BX3496">
        <v>1</v>
      </c>
      <c r="BZ3496">
        <v>34255833500051</v>
      </c>
      <c r="CB3496" t="s">
        <v>112</v>
      </c>
      <c r="CC3496">
        <v>1</v>
      </c>
      <c r="CE3496">
        <v>3</v>
      </c>
      <c r="CG3496">
        <v>41054531300042</v>
      </c>
      <c r="CI3496" t="s">
        <v>109</v>
      </c>
      <c r="CK3496">
        <v>3</v>
      </c>
      <c r="CQ3496" t="s">
        <v>110</v>
      </c>
      <c r="CR3496" s="2">
        <v>42460</v>
      </c>
      <c r="CS3496">
        <v>0</v>
      </c>
      <c r="CU3496" t="s">
        <v>109</v>
      </c>
      <c r="CV3496" t="s">
        <v>111</v>
      </c>
      <c r="CW3496">
        <v>41054531300042</v>
      </c>
      <c r="CY3496" t="s">
        <v>112</v>
      </c>
      <c r="CZ3496" t="s">
        <v>113</v>
      </c>
      <c r="DA3496" t="s">
        <v>114</v>
      </c>
      <c r="DB3496" t="s">
        <v>115</v>
      </c>
      <c r="DC3496">
        <v>1</v>
      </c>
    </row>
    <row r="3497" spans="1:107" x14ac:dyDescent="0.2">
      <c r="A3497" t="s">
        <v>108</v>
      </c>
      <c r="B3497">
        <v>0</v>
      </c>
      <c r="D3497" t="s">
        <v>109</v>
      </c>
      <c r="K3497">
        <v>1</v>
      </c>
      <c r="M3497">
        <v>5</v>
      </c>
      <c r="N3497" t="s">
        <v>1112</v>
      </c>
      <c r="O3497">
        <v>0</v>
      </c>
      <c r="V3497">
        <v>6127970</v>
      </c>
      <c r="W3497" s="2">
        <v>42432</v>
      </c>
      <c r="X3497">
        <v>10</v>
      </c>
      <c r="Y3497">
        <v>2</v>
      </c>
      <c r="Z3497">
        <v>2</v>
      </c>
      <c r="AB3497">
        <v>0</v>
      </c>
      <c r="AC3497">
        <v>0</v>
      </c>
      <c r="AD3497" s="2">
        <v>42433</v>
      </c>
      <c r="AE3497" s="3" t="s">
        <v>1113</v>
      </c>
      <c r="AF3497">
        <v>23</v>
      </c>
      <c r="AG3497">
        <v>23</v>
      </c>
      <c r="AH3497" s="3" t="s">
        <v>1120</v>
      </c>
      <c r="AI3497">
        <v>2</v>
      </c>
      <c r="AJ3497">
        <v>2</v>
      </c>
      <c r="AK3497" t="s">
        <v>527</v>
      </c>
      <c r="AL3497">
        <v>7513</v>
      </c>
      <c r="AM3497">
        <v>0.1</v>
      </c>
      <c r="AN3497">
        <v>0.1</v>
      </c>
      <c r="AQ3497">
        <v>454</v>
      </c>
      <c r="AR3497">
        <v>454</v>
      </c>
      <c r="AS3497">
        <v>7513</v>
      </c>
      <c r="AT3497">
        <v>10</v>
      </c>
      <c r="AU3497">
        <v>10</v>
      </c>
      <c r="AV3497">
        <v>0.1</v>
      </c>
      <c r="AW3497">
        <v>0.1</v>
      </c>
      <c r="AZ3497">
        <v>133</v>
      </c>
      <c r="BA3497">
        <v>133</v>
      </c>
      <c r="BB3497" t="s">
        <v>135</v>
      </c>
      <c r="BC3497" t="s">
        <v>1114</v>
      </c>
      <c r="BD3497">
        <v>1</v>
      </c>
      <c r="BF3497" s="2">
        <v>42433</v>
      </c>
      <c r="BG3497" s="3" t="s">
        <v>1076</v>
      </c>
      <c r="BH3497">
        <v>41054531300042</v>
      </c>
      <c r="BJ3497" t="s">
        <v>112</v>
      </c>
      <c r="BK3497" t="s">
        <v>1115</v>
      </c>
      <c r="BL3497" t="s">
        <v>1116</v>
      </c>
      <c r="BN3497" s="2">
        <v>42432</v>
      </c>
      <c r="BO3497">
        <v>3</v>
      </c>
      <c r="BQ3497">
        <v>1409</v>
      </c>
      <c r="BS3497" t="s">
        <v>117</v>
      </c>
      <c r="BT3497">
        <v>13.3</v>
      </c>
      <c r="BV3497">
        <v>27</v>
      </c>
      <c r="BX3497">
        <v>1</v>
      </c>
      <c r="BZ3497">
        <v>34255833500051</v>
      </c>
      <c r="CB3497" t="s">
        <v>112</v>
      </c>
      <c r="CC3497">
        <v>1</v>
      </c>
      <c r="CE3497">
        <v>3</v>
      </c>
      <c r="CG3497">
        <v>41054531300042</v>
      </c>
      <c r="CI3497" t="s">
        <v>109</v>
      </c>
      <c r="CK3497">
        <v>3</v>
      </c>
      <c r="CQ3497" t="s">
        <v>110</v>
      </c>
      <c r="CR3497" s="2">
        <v>42460</v>
      </c>
      <c r="CS3497">
        <v>0</v>
      </c>
      <c r="CU3497" t="s">
        <v>109</v>
      </c>
      <c r="CV3497" t="s">
        <v>111</v>
      </c>
      <c r="CW3497">
        <v>41054531300042</v>
      </c>
      <c r="CY3497" t="s">
        <v>112</v>
      </c>
      <c r="CZ3497" t="s">
        <v>113</v>
      </c>
      <c r="DA3497" t="s">
        <v>114</v>
      </c>
      <c r="DB3497" t="s">
        <v>115</v>
      </c>
      <c r="DC3497">
        <v>1</v>
      </c>
    </row>
    <row r="3498" spans="1:107" x14ac:dyDescent="0.2">
      <c r="A3498" t="s">
        <v>108</v>
      </c>
      <c r="B3498">
        <v>0</v>
      </c>
      <c r="D3498" t="s">
        <v>109</v>
      </c>
      <c r="K3498">
        <v>1</v>
      </c>
      <c r="M3498">
        <v>5</v>
      </c>
      <c r="N3498" t="s">
        <v>1112</v>
      </c>
      <c r="O3498">
        <v>0</v>
      </c>
      <c r="V3498">
        <v>6127970</v>
      </c>
      <c r="W3498" s="2">
        <v>42432</v>
      </c>
      <c r="X3498">
        <v>10</v>
      </c>
      <c r="Y3498">
        <v>1</v>
      </c>
      <c r="Z3498">
        <v>1</v>
      </c>
      <c r="AB3498">
        <v>0</v>
      </c>
      <c r="AC3498">
        <v>0</v>
      </c>
      <c r="AD3498" s="2">
        <v>42434</v>
      </c>
      <c r="AE3498" s="3" t="s">
        <v>1113</v>
      </c>
      <c r="AF3498">
        <v>23</v>
      </c>
      <c r="AG3498">
        <v>23</v>
      </c>
      <c r="AH3498" s="3" t="s">
        <v>1122</v>
      </c>
      <c r="AI3498">
        <v>2</v>
      </c>
      <c r="AJ3498">
        <v>2</v>
      </c>
      <c r="AK3498" t="s">
        <v>528</v>
      </c>
      <c r="AL3498">
        <v>1186</v>
      </c>
      <c r="AM3498">
        <v>5.0000000000000001E-3</v>
      </c>
      <c r="AN3498">
        <v>5.0000000000000001E-3</v>
      </c>
      <c r="AO3498">
        <v>712</v>
      </c>
      <c r="AP3498">
        <v>712</v>
      </c>
      <c r="AQ3498">
        <v>405</v>
      </c>
      <c r="AR3498">
        <v>405</v>
      </c>
      <c r="AS3498">
        <v>1186</v>
      </c>
      <c r="AT3498">
        <v>10</v>
      </c>
      <c r="AU3498">
        <v>10</v>
      </c>
      <c r="AV3498">
        <v>5.0000000000000001E-3</v>
      </c>
      <c r="AW3498">
        <v>5.0000000000000001E-3</v>
      </c>
      <c r="AX3498">
        <v>1168</v>
      </c>
      <c r="AY3498">
        <v>1168</v>
      </c>
      <c r="AZ3498">
        <v>133</v>
      </c>
      <c r="BA3498">
        <v>133</v>
      </c>
      <c r="BB3498" t="s">
        <v>135</v>
      </c>
      <c r="BC3498" t="s">
        <v>1114</v>
      </c>
      <c r="BD3498">
        <v>1</v>
      </c>
      <c r="BF3498" s="2">
        <v>42433</v>
      </c>
      <c r="BG3498" s="3" t="s">
        <v>1076</v>
      </c>
      <c r="BH3498">
        <v>41054531300042</v>
      </c>
      <c r="BJ3498" t="s">
        <v>112</v>
      </c>
      <c r="BK3498" t="s">
        <v>1115</v>
      </c>
      <c r="BL3498" t="s">
        <v>1116</v>
      </c>
      <c r="BN3498" s="2">
        <v>42432</v>
      </c>
      <c r="BO3498">
        <v>3</v>
      </c>
      <c r="BQ3498">
        <v>1409</v>
      </c>
      <c r="BS3498" t="s">
        <v>117</v>
      </c>
      <c r="BT3498">
        <v>13.3</v>
      </c>
      <c r="BV3498">
        <v>27</v>
      </c>
      <c r="BX3498">
        <v>1</v>
      </c>
      <c r="BZ3498">
        <v>34255833500051</v>
      </c>
      <c r="CB3498" t="s">
        <v>112</v>
      </c>
      <c r="CC3498">
        <v>1</v>
      </c>
      <c r="CE3498">
        <v>3</v>
      </c>
      <c r="CG3498">
        <v>41054531300042</v>
      </c>
      <c r="CI3498" t="s">
        <v>109</v>
      </c>
      <c r="CK3498">
        <v>3</v>
      </c>
      <c r="CQ3498" t="s">
        <v>110</v>
      </c>
      <c r="CR3498" s="2">
        <v>42460</v>
      </c>
      <c r="CS3498">
        <v>0</v>
      </c>
      <c r="CU3498" t="s">
        <v>109</v>
      </c>
      <c r="CV3498" t="s">
        <v>111</v>
      </c>
      <c r="CW3498">
        <v>41054531300042</v>
      </c>
      <c r="CY3498" t="s">
        <v>112</v>
      </c>
      <c r="CZ3498" t="s">
        <v>113</v>
      </c>
      <c r="DA3498" t="s">
        <v>114</v>
      </c>
      <c r="DB3498" t="s">
        <v>115</v>
      </c>
      <c r="DC3498">
        <v>1</v>
      </c>
    </row>
    <row r="3499" spans="1:107" x14ac:dyDescent="0.2">
      <c r="A3499" t="s">
        <v>108</v>
      </c>
      <c r="B3499">
        <v>0</v>
      </c>
      <c r="D3499" t="s">
        <v>109</v>
      </c>
      <c r="K3499">
        <v>1</v>
      </c>
      <c r="M3499">
        <v>5</v>
      </c>
      <c r="N3499" t="s">
        <v>1112</v>
      </c>
      <c r="O3499">
        <v>0</v>
      </c>
      <c r="V3499">
        <v>6127970</v>
      </c>
      <c r="W3499" s="2">
        <v>42432</v>
      </c>
      <c r="X3499">
        <v>10</v>
      </c>
      <c r="Y3499">
        <v>1</v>
      </c>
      <c r="Z3499">
        <v>1</v>
      </c>
      <c r="AB3499">
        <v>0</v>
      </c>
      <c r="AC3499">
        <v>0</v>
      </c>
      <c r="AD3499" s="2">
        <v>42434</v>
      </c>
      <c r="AE3499" s="3" t="s">
        <v>1113</v>
      </c>
      <c r="AF3499">
        <v>23</v>
      </c>
      <c r="AG3499">
        <v>23</v>
      </c>
      <c r="AH3499" s="3" t="s">
        <v>1122</v>
      </c>
      <c r="AI3499">
        <v>2</v>
      </c>
      <c r="AJ3499">
        <v>2</v>
      </c>
      <c r="AK3499" t="s">
        <v>529</v>
      </c>
      <c r="AL3499">
        <v>2743</v>
      </c>
      <c r="AM3499">
        <v>5.0000000000000001E-3</v>
      </c>
      <c r="AN3499">
        <v>5.0000000000000001E-3</v>
      </c>
      <c r="AO3499">
        <v>712</v>
      </c>
      <c r="AP3499">
        <v>712</v>
      </c>
      <c r="AQ3499">
        <v>405</v>
      </c>
      <c r="AR3499">
        <v>405</v>
      </c>
      <c r="AS3499">
        <v>2743</v>
      </c>
      <c r="AT3499">
        <v>10</v>
      </c>
      <c r="AU3499">
        <v>10</v>
      </c>
      <c r="AV3499">
        <v>5.0000000000000001E-3</v>
      </c>
      <c r="AW3499">
        <v>5.0000000000000001E-3</v>
      </c>
      <c r="AX3499">
        <v>1168</v>
      </c>
      <c r="AY3499">
        <v>1168</v>
      </c>
      <c r="AZ3499">
        <v>133</v>
      </c>
      <c r="BA3499">
        <v>133</v>
      </c>
      <c r="BB3499" t="s">
        <v>135</v>
      </c>
      <c r="BC3499" t="s">
        <v>1114</v>
      </c>
      <c r="BD3499">
        <v>1</v>
      </c>
      <c r="BF3499" s="2">
        <v>42433</v>
      </c>
      <c r="BG3499" s="3" t="s">
        <v>1076</v>
      </c>
      <c r="BH3499">
        <v>41054531300042</v>
      </c>
      <c r="BJ3499" t="s">
        <v>112</v>
      </c>
      <c r="BK3499" t="s">
        <v>1115</v>
      </c>
      <c r="BL3499" t="s">
        <v>1116</v>
      </c>
      <c r="BN3499" s="2">
        <v>42432</v>
      </c>
      <c r="BO3499">
        <v>3</v>
      </c>
      <c r="BQ3499">
        <v>1409</v>
      </c>
      <c r="BS3499" t="s">
        <v>117</v>
      </c>
      <c r="BT3499">
        <v>13.3</v>
      </c>
      <c r="BV3499">
        <v>27</v>
      </c>
      <c r="BX3499">
        <v>1</v>
      </c>
      <c r="BZ3499">
        <v>34255833500051</v>
      </c>
      <c r="CB3499" t="s">
        <v>112</v>
      </c>
      <c r="CC3499">
        <v>1</v>
      </c>
      <c r="CE3499">
        <v>3</v>
      </c>
      <c r="CG3499">
        <v>41054531300042</v>
      </c>
      <c r="CI3499" t="s">
        <v>109</v>
      </c>
      <c r="CK3499">
        <v>3</v>
      </c>
      <c r="CQ3499" t="s">
        <v>110</v>
      </c>
      <c r="CR3499" s="2">
        <v>42460</v>
      </c>
      <c r="CS3499">
        <v>0</v>
      </c>
      <c r="CU3499" t="s">
        <v>109</v>
      </c>
      <c r="CV3499" t="s">
        <v>111</v>
      </c>
      <c r="CW3499">
        <v>41054531300042</v>
      </c>
      <c r="CY3499" t="s">
        <v>112</v>
      </c>
      <c r="CZ3499" t="s">
        <v>113</v>
      </c>
      <c r="DA3499" t="s">
        <v>114</v>
      </c>
      <c r="DB3499" t="s">
        <v>115</v>
      </c>
      <c r="DC3499">
        <v>1</v>
      </c>
    </row>
    <row r="3500" spans="1:107" x14ac:dyDescent="0.2">
      <c r="A3500" t="s">
        <v>108</v>
      </c>
      <c r="B3500">
        <v>0</v>
      </c>
      <c r="D3500" t="s">
        <v>109</v>
      </c>
      <c r="K3500">
        <v>1</v>
      </c>
      <c r="M3500">
        <v>5</v>
      </c>
      <c r="N3500" t="s">
        <v>1112</v>
      </c>
      <c r="O3500">
        <v>0</v>
      </c>
      <c r="V3500">
        <v>6127970</v>
      </c>
      <c r="W3500" s="2">
        <v>42432</v>
      </c>
      <c r="X3500">
        <v>10</v>
      </c>
      <c r="Y3500">
        <v>1</v>
      </c>
      <c r="Z3500">
        <v>1</v>
      </c>
      <c r="AB3500">
        <v>0</v>
      </c>
      <c r="AC3500">
        <v>0</v>
      </c>
      <c r="AD3500" s="2">
        <v>42434</v>
      </c>
      <c r="AE3500" s="3" t="s">
        <v>1113</v>
      </c>
      <c r="AF3500">
        <v>23</v>
      </c>
      <c r="AG3500">
        <v>23</v>
      </c>
      <c r="AH3500" s="3" t="s">
        <v>1122</v>
      </c>
      <c r="AI3500">
        <v>2</v>
      </c>
      <c r="AJ3500">
        <v>2</v>
      </c>
      <c r="AK3500" t="s">
        <v>530</v>
      </c>
      <c r="AL3500">
        <v>1187</v>
      </c>
      <c r="AM3500">
        <v>5.0000000000000001E-3</v>
      </c>
      <c r="AN3500">
        <v>5.0000000000000001E-3</v>
      </c>
      <c r="AO3500">
        <v>712</v>
      </c>
      <c r="AP3500">
        <v>712</v>
      </c>
      <c r="AQ3500">
        <v>405</v>
      </c>
      <c r="AR3500">
        <v>405</v>
      </c>
      <c r="AS3500">
        <v>1187</v>
      </c>
      <c r="AT3500">
        <v>10</v>
      </c>
      <c r="AU3500">
        <v>10</v>
      </c>
      <c r="AV3500">
        <v>5.0000000000000001E-3</v>
      </c>
      <c r="AW3500">
        <v>5.0000000000000001E-3</v>
      </c>
      <c r="AX3500">
        <v>1168</v>
      </c>
      <c r="AY3500">
        <v>1168</v>
      </c>
      <c r="AZ3500">
        <v>133</v>
      </c>
      <c r="BA3500">
        <v>133</v>
      </c>
      <c r="BB3500" t="s">
        <v>135</v>
      </c>
      <c r="BC3500" t="s">
        <v>1114</v>
      </c>
      <c r="BD3500">
        <v>1</v>
      </c>
      <c r="BF3500" s="2">
        <v>42433</v>
      </c>
      <c r="BG3500" s="3" t="s">
        <v>1076</v>
      </c>
      <c r="BH3500">
        <v>41054531300042</v>
      </c>
      <c r="BJ3500" t="s">
        <v>112</v>
      </c>
      <c r="BK3500" t="s">
        <v>1115</v>
      </c>
      <c r="BL3500" t="s">
        <v>1116</v>
      </c>
      <c r="BN3500" s="2">
        <v>42432</v>
      </c>
      <c r="BO3500">
        <v>3</v>
      </c>
      <c r="BQ3500">
        <v>1409</v>
      </c>
      <c r="BS3500" t="s">
        <v>117</v>
      </c>
      <c r="BT3500">
        <v>13.3</v>
      </c>
      <c r="BV3500">
        <v>27</v>
      </c>
      <c r="BX3500">
        <v>1</v>
      </c>
      <c r="BZ3500">
        <v>34255833500051</v>
      </c>
      <c r="CB3500" t="s">
        <v>112</v>
      </c>
      <c r="CC3500">
        <v>1</v>
      </c>
      <c r="CE3500">
        <v>3</v>
      </c>
      <c r="CG3500">
        <v>41054531300042</v>
      </c>
      <c r="CI3500" t="s">
        <v>109</v>
      </c>
      <c r="CK3500">
        <v>3</v>
      </c>
      <c r="CQ3500" t="s">
        <v>110</v>
      </c>
      <c r="CR3500" s="2">
        <v>42460</v>
      </c>
      <c r="CS3500">
        <v>0</v>
      </c>
      <c r="CU3500" t="s">
        <v>109</v>
      </c>
      <c r="CV3500" t="s">
        <v>111</v>
      </c>
      <c r="CW3500">
        <v>41054531300042</v>
      </c>
      <c r="CY3500" t="s">
        <v>112</v>
      </c>
      <c r="CZ3500" t="s">
        <v>113</v>
      </c>
      <c r="DA3500" t="s">
        <v>114</v>
      </c>
      <c r="DB3500" t="s">
        <v>115</v>
      </c>
      <c r="DC3500">
        <v>1</v>
      </c>
    </row>
    <row r="3501" spans="1:107" x14ac:dyDescent="0.2">
      <c r="A3501" t="s">
        <v>108</v>
      </c>
      <c r="B3501">
        <v>0</v>
      </c>
      <c r="D3501" t="s">
        <v>109</v>
      </c>
      <c r="K3501">
        <v>1</v>
      </c>
      <c r="M3501">
        <v>5</v>
      </c>
      <c r="N3501" t="s">
        <v>1112</v>
      </c>
      <c r="O3501">
        <v>0</v>
      </c>
      <c r="V3501">
        <v>6127970</v>
      </c>
      <c r="W3501" s="2">
        <v>42432</v>
      </c>
      <c r="X3501">
        <v>10</v>
      </c>
      <c r="Y3501">
        <v>1</v>
      </c>
      <c r="Z3501">
        <v>1</v>
      </c>
      <c r="AB3501">
        <v>0</v>
      </c>
      <c r="AC3501">
        <v>0</v>
      </c>
      <c r="AD3501" s="2">
        <v>42433</v>
      </c>
      <c r="AE3501" s="3" t="s">
        <v>1113</v>
      </c>
      <c r="AF3501">
        <v>23</v>
      </c>
      <c r="AG3501">
        <v>23</v>
      </c>
      <c r="AH3501" s="3" t="s">
        <v>1124</v>
      </c>
      <c r="AI3501">
        <v>2</v>
      </c>
      <c r="AJ3501">
        <v>2</v>
      </c>
      <c r="AK3501" t="s">
        <v>531</v>
      </c>
      <c r="AL3501">
        <v>5763</v>
      </c>
      <c r="AM3501">
        <v>0.02</v>
      </c>
      <c r="AN3501">
        <v>0.02</v>
      </c>
      <c r="AQ3501">
        <v>454</v>
      </c>
      <c r="AR3501">
        <v>454</v>
      </c>
      <c r="AS3501">
        <v>5763</v>
      </c>
      <c r="AT3501">
        <v>10</v>
      </c>
      <c r="AU3501">
        <v>10</v>
      </c>
      <c r="AV3501">
        <v>0.02</v>
      </c>
      <c r="AW3501">
        <v>0.02</v>
      </c>
      <c r="AZ3501">
        <v>133</v>
      </c>
      <c r="BA3501">
        <v>133</v>
      </c>
      <c r="BB3501" t="s">
        <v>135</v>
      </c>
      <c r="BC3501" t="s">
        <v>1114</v>
      </c>
      <c r="BD3501">
        <v>1</v>
      </c>
      <c r="BF3501" s="2">
        <v>42433</v>
      </c>
      <c r="BG3501" s="3" t="s">
        <v>1076</v>
      </c>
      <c r="BH3501">
        <v>41054531300042</v>
      </c>
      <c r="BJ3501" t="s">
        <v>112</v>
      </c>
      <c r="BK3501" t="s">
        <v>1115</v>
      </c>
      <c r="BL3501" t="s">
        <v>1116</v>
      </c>
      <c r="BN3501" s="2">
        <v>42432</v>
      </c>
      <c r="BO3501">
        <v>3</v>
      </c>
      <c r="BQ3501">
        <v>1409</v>
      </c>
      <c r="BS3501" t="s">
        <v>117</v>
      </c>
      <c r="BT3501">
        <v>13.3</v>
      </c>
      <c r="BV3501">
        <v>27</v>
      </c>
      <c r="BX3501">
        <v>1</v>
      </c>
      <c r="BZ3501">
        <v>34255833500051</v>
      </c>
      <c r="CB3501" t="s">
        <v>112</v>
      </c>
      <c r="CC3501">
        <v>1</v>
      </c>
      <c r="CE3501">
        <v>3</v>
      </c>
      <c r="CG3501">
        <v>41054531300042</v>
      </c>
      <c r="CI3501" t="s">
        <v>109</v>
      </c>
      <c r="CK3501">
        <v>3</v>
      </c>
      <c r="CQ3501" t="s">
        <v>110</v>
      </c>
      <c r="CR3501" s="2">
        <v>42460</v>
      </c>
      <c r="CS3501">
        <v>0</v>
      </c>
      <c r="CU3501" t="s">
        <v>109</v>
      </c>
      <c r="CV3501" t="s">
        <v>111</v>
      </c>
      <c r="CW3501">
        <v>41054531300042</v>
      </c>
      <c r="CY3501" t="s">
        <v>112</v>
      </c>
      <c r="CZ3501" t="s">
        <v>113</v>
      </c>
      <c r="DA3501" t="s">
        <v>114</v>
      </c>
      <c r="DB3501" t="s">
        <v>115</v>
      </c>
      <c r="DC3501">
        <v>1</v>
      </c>
    </row>
    <row r="3502" spans="1:107" x14ac:dyDescent="0.2">
      <c r="A3502" t="s">
        <v>108</v>
      </c>
      <c r="B3502">
        <v>0</v>
      </c>
      <c r="D3502" t="s">
        <v>109</v>
      </c>
      <c r="K3502">
        <v>1</v>
      </c>
      <c r="M3502">
        <v>5</v>
      </c>
      <c r="N3502" t="s">
        <v>1112</v>
      </c>
      <c r="O3502">
        <v>0</v>
      </c>
      <c r="V3502">
        <v>6127970</v>
      </c>
      <c r="W3502" s="2">
        <v>42432</v>
      </c>
      <c r="X3502">
        <v>10</v>
      </c>
      <c r="Y3502">
        <v>1</v>
      </c>
      <c r="Z3502">
        <v>1</v>
      </c>
      <c r="AB3502">
        <v>0</v>
      </c>
      <c r="AC3502">
        <v>0</v>
      </c>
      <c r="AD3502" s="2">
        <v>42433</v>
      </c>
      <c r="AE3502" s="3" t="s">
        <v>1113</v>
      </c>
      <c r="AF3502">
        <v>23</v>
      </c>
      <c r="AG3502">
        <v>23</v>
      </c>
      <c r="AH3502" s="3" t="s">
        <v>1120</v>
      </c>
      <c r="AI3502">
        <v>2</v>
      </c>
      <c r="AJ3502">
        <v>2</v>
      </c>
      <c r="AK3502" t="s">
        <v>532</v>
      </c>
      <c r="AL3502">
        <v>1539</v>
      </c>
      <c r="AM3502">
        <v>0.02</v>
      </c>
      <c r="AN3502">
        <v>0.02</v>
      </c>
      <c r="AQ3502">
        <v>454</v>
      </c>
      <c r="AR3502">
        <v>454</v>
      </c>
      <c r="AS3502">
        <v>1539</v>
      </c>
      <c r="AT3502">
        <v>10</v>
      </c>
      <c r="AU3502">
        <v>10</v>
      </c>
      <c r="AV3502">
        <v>0.02</v>
      </c>
      <c r="AW3502">
        <v>0.02</v>
      </c>
      <c r="AZ3502">
        <v>133</v>
      </c>
      <c r="BA3502">
        <v>133</v>
      </c>
      <c r="BB3502" t="s">
        <v>135</v>
      </c>
      <c r="BC3502" t="s">
        <v>1114</v>
      </c>
      <c r="BD3502">
        <v>1</v>
      </c>
      <c r="BF3502" s="2">
        <v>42433</v>
      </c>
      <c r="BG3502" s="3" t="s">
        <v>1076</v>
      </c>
      <c r="BH3502">
        <v>41054531300042</v>
      </c>
      <c r="BJ3502" t="s">
        <v>112</v>
      </c>
      <c r="BK3502" t="s">
        <v>1115</v>
      </c>
      <c r="BL3502" t="s">
        <v>1116</v>
      </c>
      <c r="BN3502" s="2">
        <v>42432</v>
      </c>
      <c r="BO3502">
        <v>3</v>
      </c>
      <c r="BQ3502">
        <v>1409</v>
      </c>
      <c r="BS3502" t="s">
        <v>117</v>
      </c>
      <c r="BT3502">
        <v>13.3</v>
      </c>
      <c r="BV3502">
        <v>27</v>
      </c>
      <c r="BX3502">
        <v>1</v>
      </c>
      <c r="BZ3502">
        <v>34255833500051</v>
      </c>
      <c r="CB3502" t="s">
        <v>112</v>
      </c>
      <c r="CC3502">
        <v>1</v>
      </c>
      <c r="CE3502">
        <v>3</v>
      </c>
      <c r="CG3502">
        <v>41054531300042</v>
      </c>
      <c r="CI3502" t="s">
        <v>109</v>
      </c>
      <c r="CK3502">
        <v>3</v>
      </c>
      <c r="CQ3502" t="s">
        <v>110</v>
      </c>
      <c r="CR3502" s="2">
        <v>42460</v>
      </c>
      <c r="CS3502">
        <v>0</v>
      </c>
      <c r="CU3502" t="s">
        <v>109</v>
      </c>
      <c r="CV3502" t="s">
        <v>111</v>
      </c>
      <c r="CW3502">
        <v>41054531300042</v>
      </c>
      <c r="CY3502" t="s">
        <v>112</v>
      </c>
      <c r="CZ3502" t="s">
        <v>113</v>
      </c>
      <c r="DA3502" t="s">
        <v>114</v>
      </c>
      <c r="DB3502" t="s">
        <v>115</v>
      </c>
      <c r="DC3502">
        <v>1</v>
      </c>
    </row>
    <row r="3503" spans="1:107" x14ac:dyDescent="0.2">
      <c r="A3503" t="s">
        <v>108</v>
      </c>
      <c r="B3503">
        <v>0</v>
      </c>
      <c r="D3503" t="s">
        <v>109</v>
      </c>
      <c r="K3503">
        <v>1</v>
      </c>
      <c r="M3503">
        <v>5</v>
      </c>
      <c r="N3503" t="s">
        <v>1112</v>
      </c>
      <c r="O3503">
        <v>0</v>
      </c>
      <c r="V3503">
        <v>6127970</v>
      </c>
      <c r="W3503" s="2">
        <v>42432</v>
      </c>
      <c r="X3503">
        <v>10</v>
      </c>
      <c r="Y3503">
        <v>1</v>
      </c>
      <c r="Z3503">
        <v>1</v>
      </c>
      <c r="AB3503">
        <v>0</v>
      </c>
      <c r="AC3503">
        <v>0</v>
      </c>
      <c r="AD3503" s="2">
        <v>42433</v>
      </c>
      <c r="AE3503" s="3" t="s">
        <v>1113</v>
      </c>
      <c r="AF3503">
        <v>23</v>
      </c>
      <c r="AG3503">
        <v>23</v>
      </c>
      <c r="AH3503" s="3" t="s">
        <v>1124</v>
      </c>
      <c r="AI3503">
        <v>2</v>
      </c>
      <c r="AJ3503">
        <v>2</v>
      </c>
      <c r="AK3503" t="s">
        <v>533</v>
      </c>
      <c r="AL3503">
        <v>5970</v>
      </c>
      <c r="AM3503">
        <v>0.05</v>
      </c>
      <c r="AN3503">
        <v>0.05</v>
      </c>
      <c r="AQ3503">
        <v>454</v>
      </c>
      <c r="AR3503">
        <v>454</v>
      </c>
      <c r="AS3503">
        <v>5970</v>
      </c>
      <c r="AT3503">
        <v>10</v>
      </c>
      <c r="AU3503">
        <v>10</v>
      </c>
      <c r="AV3503">
        <v>0.05</v>
      </c>
      <c r="AW3503">
        <v>0.05</v>
      </c>
      <c r="AZ3503">
        <v>133</v>
      </c>
      <c r="BA3503">
        <v>133</v>
      </c>
      <c r="BB3503" t="s">
        <v>135</v>
      </c>
      <c r="BC3503" t="s">
        <v>1114</v>
      </c>
      <c r="BD3503">
        <v>1</v>
      </c>
      <c r="BF3503" s="2">
        <v>42433</v>
      </c>
      <c r="BG3503" s="3" t="s">
        <v>1076</v>
      </c>
      <c r="BH3503">
        <v>41054531300042</v>
      </c>
      <c r="BJ3503" t="s">
        <v>112</v>
      </c>
      <c r="BK3503" t="s">
        <v>1115</v>
      </c>
      <c r="BL3503" t="s">
        <v>1116</v>
      </c>
      <c r="BN3503" s="2">
        <v>42432</v>
      </c>
      <c r="BO3503">
        <v>3</v>
      </c>
      <c r="BQ3503">
        <v>1409</v>
      </c>
      <c r="BS3503" t="s">
        <v>117</v>
      </c>
      <c r="BT3503">
        <v>13.3</v>
      </c>
      <c r="BV3503">
        <v>27</v>
      </c>
      <c r="BX3503">
        <v>1</v>
      </c>
      <c r="BZ3503">
        <v>34255833500051</v>
      </c>
      <c r="CB3503" t="s">
        <v>112</v>
      </c>
      <c r="CC3503">
        <v>1</v>
      </c>
      <c r="CE3503">
        <v>3</v>
      </c>
      <c r="CG3503">
        <v>41054531300042</v>
      </c>
      <c r="CI3503" t="s">
        <v>109</v>
      </c>
      <c r="CK3503">
        <v>3</v>
      </c>
      <c r="CQ3503" t="s">
        <v>110</v>
      </c>
      <c r="CR3503" s="2">
        <v>42460</v>
      </c>
      <c r="CS3503">
        <v>0</v>
      </c>
      <c r="CU3503" t="s">
        <v>109</v>
      </c>
      <c r="CV3503" t="s">
        <v>111</v>
      </c>
      <c r="CW3503">
        <v>41054531300042</v>
      </c>
      <c r="CY3503" t="s">
        <v>112</v>
      </c>
      <c r="CZ3503" t="s">
        <v>113</v>
      </c>
      <c r="DA3503" t="s">
        <v>114</v>
      </c>
      <c r="DB3503" t="s">
        <v>115</v>
      </c>
      <c r="DC3503">
        <v>1</v>
      </c>
    </row>
    <row r="3504" spans="1:107" x14ac:dyDescent="0.2">
      <c r="A3504" t="s">
        <v>108</v>
      </c>
      <c r="B3504">
        <v>0</v>
      </c>
      <c r="D3504" t="s">
        <v>109</v>
      </c>
      <c r="K3504">
        <v>1</v>
      </c>
      <c r="M3504">
        <v>5</v>
      </c>
      <c r="N3504" t="s">
        <v>1112</v>
      </c>
      <c r="O3504">
        <v>0</v>
      </c>
      <c r="V3504">
        <v>6127970</v>
      </c>
      <c r="W3504" s="2">
        <v>42432</v>
      </c>
      <c r="X3504">
        <v>10</v>
      </c>
      <c r="Y3504">
        <v>1</v>
      </c>
      <c r="Z3504">
        <v>1</v>
      </c>
      <c r="AB3504">
        <v>0</v>
      </c>
      <c r="AC3504">
        <v>0</v>
      </c>
      <c r="AD3504" s="2">
        <v>42433</v>
      </c>
      <c r="AE3504" s="3" t="s">
        <v>1113</v>
      </c>
      <c r="AF3504">
        <v>23</v>
      </c>
      <c r="AG3504">
        <v>23</v>
      </c>
      <c r="AH3504" s="3" t="s">
        <v>1120</v>
      </c>
      <c r="AI3504">
        <v>2</v>
      </c>
      <c r="AJ3504">
        <v>2</v>
      </c>
      <c r="AK3504" t="s">
        <v>534</v>
      </c>
      <c r="AL3504">
        <v>1973</v>
      </c>
      <c r="AM3504">
        <v>0.02</v>
      </c>
      <c r="AN3504">
        <v>0.02</v>
      </c>
      <c r="AQ3504">
        <v>454</v>
      </c>
      <c r="AR3504">
        <v>454</v>
      </c>
      <c r="AS3504">
        <v>1973</v>
      </c>
      <c r="AT3504">
        <v>10</v>
      </c>
      <c r="AU3504">
        <v>10</v>
      </c>
      <c r="AV3504">
        <v>0.02</v>
      </c>
      <c r="AW3504">
        <v>0.02</v>
      </c>
      <c r="AZ3504">
        <v>133</v>
      </c>
      <c r="BA3504">
        <v>133</v>
      </c>
      <c r="BB3504" t="s">
        <v>135</v>
      </c>
      <c r="BC3504" t="s">
        <v>1114</v>
      </c>
      <c r="BD3504">
        <v>1</v>
      </c>
      <c r="BF3504" s="2">
        <v>42433</v>
      </c>
      <c r="BG3504" s="3" t="s">
        <v>1076</v>
      </c>
      <c r="BH3504">
        <v>41054531300042</v>
      </c>
      <c r="BJ3504" t="s">
        <v>112</v>
      </c>
      <c r="BK3504" t="s">
        <v>1115</v>
      </c>
      <c r="BL3504" t="s">
        <v>1116</v>
      </c>
      <c r="BN3504" s="2">
        <v>42432</v>
      </c>
      <c r="BO3504">
        <v>3</v>
      </c>
      <c r="BQ3504">
        <v>1409</v>
      </c>
      <c r="BS3504" t="s">
        <v>117</v>
      </c>
      <c r="BT3504">
        <v>13.3</v>
      </c>
      <c r="BV3504">
        <v>27</v>
      </c>
      <c r="BX3504">
        <v>1</v>
      </c>
      <c r="BZ3504">
        <v>34255833500051</v>
      </c>
      <c r="CB3504" t="s">
        <v>112</v>
      </c>
      <c r="CC3504">
        <v>1</v>
      </c>
      <c r="CE3504">
        <v>3</v>
      </c>
      <c r="CG3504">
        <v>41054531300042</v>
      </c>
      <c r="CI3504" t="s">
        <v>109</v>
      </c>
      <c r="CK3504">
        <v>3</v>
      </c>
      <c r="CQ3504" t="s">
        <v>110</v>
      </c>
      <c r="CR3504" s="2">
        <v>42460</v>
      </c>
      <c r="CS3504">
        <v>0</v>
      </c>
      <c r="CU3504" t="s">
        <v>109</v>
      </c>
      <c r="CV3504" t="s">
        <v>111</v>
      </c>
      <c r="CW3504">
        <v>41054531300042</v>
      </c>
      <c r="CY3504" t="s">
        <v>112</v>
      </c>
      <c r="CZ3504" t="s">
        <v>113</v>
      </c>
      <c r="DA3504" t="s">
        <v>114</v>
      </c>
      <c r="DB3504" t="s">
        <v>115</v>
      </c>
      <c r="DC3504">
        <v>1</v>
      </c>
    </row>
    <row r="3505" spans="1:107" x14ac:dyDescent="0.2">
      <c r="A3505" t="s">
        <v>108</v>
      </c>
      <c r="B3505">
        <v>0</v>
      </c>
      <c r="D3505" t="s">
        <v>109</v>
      </c>
      <c r="K3505">
        <v>1</v>
      </c>
      <c r="M3505">
        <v>5</v>
      </c>
      <c r="N3505" t="s">
        <v>1112</v>
      </c>
      <c r="O3505">
        <v>0</v>
      </c>
      <c r="V3505">
        <v>6127970</v>
      </c>
      <c r="W3505" s="2">
        <v>42432</v>
      </c>
      <c r="X3505">
        <v>10</v>
      </c>
      <c r="Y3505">
        <v>1</v>
      </c>
      <c r="Z3505">
        <v>1</v>
      </c>
      <c r="AB3505">
        <v>0</v>
      </c>
      <c r="AC3505">
        <v>0</v>
      </c>
      <c r="AD3505" s="2">
        <v>42433</v>
      </c>
      <c r="AE3505" s="3" t="s">
        <v>1113</v>
      </c>
      <c r="AF3505">
        <v>23</v>
      </c>
      <c r="AG3505">
        <v>23</v>
      </c>
      <c r="AH3505" s="3" t="s">
        <v>1124</v>
      </c>
      <c r="AI3505">
        <v>2</v>
      </c>
      <c r="AJ3505">
        <v>2</v>
      </c>
      <c r="AK3505" t="s">
        <v>535</v>
      </c>
      <c r="AL3505">
        <v>1967</v>
      </c>
      <c r="AM3505">
        <v>0.02</v>
      </c>
      <c r="AN3505">
        <v>0.02</v>
      </c>
      <c r="AQ3505">
        <v>454</v>
      </c>
      <c r="AR3505">
        <v>454</v>
      </c>
      <c r="AS3505">
        <v>1967</v>
      </c>
      <c r="AT3505">
        <v>10</v>
      </c>
      <c r="AU3505">
        <v>10</v>
      </c>
      <c r="AV3505">
        <v>0.02</v>
      </c>
      <c r="AW3505">
        <v>0.02</v>
      </c>
      <c r="AZ3505">
        <v>133</v>
      </c>
      <c r="BA3505">
        <v>133</v>
      </c>
      <c r="BB3505" t="s">
        <v>135</v>
      </c>
      <c r="BC3505" t="s">
        <v>1114</v>
      </c>
      <c r="BD3505">
        <v>1</v>
      </c>
      <c r="BF3505" s="2">
        <v>42433</v>
      </c>
      <c r="BG3505" s="3" t="s">
        <v>1076</v>
      </c>
      <c r="BH3505">
        <v>41054531300042</v>
      </c>
      <c r="BJ3505" t="s">
        <v>112</v>
      </c>
      <c r="BK3505" t="s">
        <v>1115</v>
      </c>
      <c r="BL3505" t="s">
        <v>1116</v>
      </c>
      <c r="BN3505" s="2">
        <v>42432</v>
      </c>
      <c r="BO3505">
        <v>3</v>
      </c>
      <c r="BQ3505">
        <v>1409</v>
      </c>
      <c r="BS3505" t="s">
        <v>117</v>
      </c>
      <c r="BT3505">
        <v>13.3</v>
      </c>
      <c r="BV3505">
        <v>27</v>
      </c>
      <c r="BX3505">
        <v>1</v>
      </c>
      <c r="BZ3505">
        <v>34255833500051</v>
      </c>
      <c r="CB3505" t="s">
        <v>112</v>
      </c>
      <c r="CC3505">
        <v>1</v>
      </c>
      <c r="CE3505">
        <v>3</v>
      </c>
      <c r="CG3505">
        <v>41054531300042</v>
      </c>
      <c r="CI3505" t="s">
        <v>109</v>
      </c>
      <c r="CK3505">
        <v>3</v>
      </c>
      <c r="CQ3505" t="s">
        <v>110</v>
      </c>
      <c r="CR3505" s="2">
        <v>42460</v>
      </c>
      <c r="CS3505">
        <v>0</v>
      </c>
      <c r="CU3505" t="s">
        <v>109</v>
      </c>
      <c r="CV3505" t="s">
        <v>111</v>
      </c>
      <c r="CW3505">
        <v>41054531300042</v>
      </c>
      <c r="CY3505" t="s">
        <v>112</v>
      </c>
      <c r="CZ3505" t="s">
        <v>113</v>
      </c>
      <c r="DA3505" t="s">
        <v>114</v>
      </c>
      <c r="DB3505" t="s">
        <v>115</v>
      </c>
      <c r="DC3505">
        <v>1</v>
      </c>
    </row>
    <row r="3506" spans="1:107" x14ac:dyDescent="0.2">
      <c r="A3506" t="s">
        <v>108</v>
      </c>
      <c r="B3506">
        <v>0</v>
      </c>
      <c r="D3506" t="s">
        <v>109</v>
      </c>
      <c r="K3506">
        <v>1</v>
      </c>
      <c r="M3506">
        <v>5</v>
      </c>
      <c r="N3506" t="s">
        <v>1112</v>
      </c>
      <c r="O3506">
        <v>0</v>
      </c>
      <c r="V3506">
        <v>6127970</v>
      </c>
      <c r="W3506" s="2">
        <v>42432</v>
      </c>
      <c r="X3506">
        <v>10</v>
      </c>
      <c r="Y3506">
        <v>1</v>
      </c>
      <c r="Z3506">
        <v>1</v>
      </c>
      <c r="AB3506">
        <v>0</v>
      </c>
      <c r="AC3506">
        <v>0</v>
      </c>
      <c r="AD3506" s="2">
        <v>42434</v>
      </c>
      <c r="AE3506" s="3" t="s">
        <v>1113</v>
      </c>
      <c r="AF3506">
        <v>23</v>
      </c>
      <c r="AG3506">
        <v>23</v>
      </c>
      <c r="AH3506" s="3" t="s">
        <v>1122</v>
      </c>
      <c r="AI3506">
        <v>2</v>
      </c>
      <c r="AJ3506">
        <v>2</v>
      </c>
      <c r="AK3506" t="s">
        <v>536</v>
      </c>
      <c r="AL3506">
        <v>1188</v>
      </c>
      <c r="AM3506">
        <v>5.0000000000000001E-3</v>
      </c>
      <c r="AN3506">
        <v>5.0000000000000001E-3</v>
      </c>
      <c r="AO3506">
        <v>712</v>
      </c>
      <c r="AP3506">
        <v>712</v>
      </c>
      <c r="AQ3506">
        <v>405</v>
      </c>
      <c r="AR3506">
        <v>405</v>
      </c>
      <c r="AS3506">
        <v>1188</v>
      </c>
      <c r="AT3506">
        <v>10</v>
      </c>
      <c r="AU3506">
        <v>10</v>
      </c>
      <c r="AV3506">
        <v>5.0000000000000001E-3</v>
      </c>
      <c r="AW3506">
        <v>5.0000000000000001E-3</v>
      </c>
      <c r="AX3506">
        <v>1168</v>
      </c>
      <c r="AY3506">
        <v>1168</v>
      </c>
      <c r="AZ3506">
        <v>133</v>
      </c>
      <c r="BA3506">
        <v>133</v>
      </c>
      <c r="BB3506" t="s">
        <v>135</v>
      </c>
      <c r="BC3506" t="s">
        <v>1114</v>
      </c>
      <c r="BD3506">
        <v>1</v>
      </c>
      <c r="BF3506" s="2">
        <v>42433</v>
      </c>
      <c r="BG3506" s="3" t="s">
        <v>1076</v>
      </c>
      <c r="BH3506">
        <v>41054531300042</v>
      </c>
      <c r="BJ3506" t="s">
        <v>112</v>
      </c>
      <c r="BK3506" t="s">
        <v>1115</v>
      </c>
      <c r="BL3506" t="s">
        <v>1116</v>
      </c>
      <c r="BN3506" s="2">
        <v>42432</v>
      </c>
      <c r="BO3506">
        <v>3</v>
      </c>
      <c r="BQ3506">
        <v>1409</v>
      </c>
      <c r="BS3506" t="s">
        <v>117</v>
      </c>
      <c r="BT3506">
        <v>13.3</v>
      </c>
      <c r="BV3506">
        <v>27</v>
      </c>
      <c r="BX3506">
        <v>1</v>
      </c>
      <c r="BZ3506">
        <v>34255833500051</v>
      </c>
      <c r="CB3506" t="s">
        <v>112</v>
      </c>
      <c r="CC3506">
        <v>1</v>
      </c>
      <c r="CE3506">
        <v>3</v>
      </c>
      <c r="CG3506">
        <v>41054531300042</v>
      </c>
      <c r="CI3506" t="s">
        <v>109</v>
      </c>
      <c r="CK3506">
        <v>3</v>
      </c>
      <c r="CQ3506" t="s">
        <v>110</v>
      </c>
      <c r="CR3506" s="2">
        <v>42460</v>
      </c>
      <c r="CS3506">
        <v>0</v>
      </c>
      <c r="CU3506" t="s">
        <v>109</v>
      </c>
      <c r="CV3506" t="s">
        <v>111</v>
      </c>
      <c r="CW3506">
        <v>41054531300042</v>
      </c>
      <c r="CY3506" t="s">
        <v>112</v>
      </c>
      <c r="CZ3506" t="s">
        <v>113</v>
      </c>
      <c r="DA3506" t="s">
        <v>114</v>
      </c>
      <c r="DB3506" t="s">
        <v>115</v>
      </c>
      <c r="DC3506">
        <v>1</v>
      </c>
    </row>
    <row r="3507" spans="1:107" x14ac:dyDescent="0.2">
      <c r="A3507" t="s">
        <v>108</v>
      </c>
      <c r="B3507">
        <v>0</v>
      </c>
      <c r="D3507" t="s">
        <v>109</v>
      </c>
      <c r="K3507">
        <v>1</v>
      </c>
      <c r="M3507">
        <v>5</v>
      </c>
      <c r="N3507" t="s">
        <v>1112</v>
      </c>
      <c r="O3507">
        <v>0</v>
      </c>
      <c r="V3507">
        <v>6127970</v>
      </c>
      <c r="W3507" s="2">
        <v>42432</v>
      </c>
      <c r="X3507">
        <v>10</v>
      </c>
      <c r="Y3507">
        <v>2</v>
      </c>
      <c r="Z3507">
        <v>2</v>
      </c>
      <c r="AB3507">
        <v>0</v>
      </c>
      <c r="AC3507">
        <v>0</v>
      </c>
      <c r="AD3507" s="2">
        <v>42434</v>
      </c>
      <c r="AE3507" s="3" t="s">
        <v>1113</v>
      </c>
      <c r="AF3507">
        <v>23</v>
      </c>
      <c r="AG3507">
        <v>23</v>
      </c>
      <c r="AH3507" s="3" t="s">
        <v>1122</v>
      </c>
      <c r="AI3507">
        <v>2</v>
      </c>
      <c r="AJ3507">
        <v>2</v>
      </c>
      <c r="AK3507" t="s">
        <v>537</v>
      </c>
      <c r="AL3507">
        <v>1700</v>
      </c>
      <c r="AM3507">
        <v>0.01</v>
      </c>
      <c r="AN3507">
        <v>0.01</v>
      </c>
      <c r="AO3507">
        <v>712</v>
      </c>
      <c r="AP3507">
        <v>712</v>
      </c>
      <c r="AQ3507">
        <v>405</v>
      </c>
      <c r="AR3507">
        <v>405</v>
      </c>
      <c r="AS3507">
        <v>1700</v>
      </c>
      <c r="AT3507">
        <v>10</v>
      </c>
      <c r="AU3507">
        <v>10</v>
      </c>
      <c r="AV3507">
        <v>0.01</v>
      </c>
      <c r="AW3507">
        <v>0.01</v>
      </c>
      <c r="AX3507">
        <v>1168</v>
      </c>
      <c r="AY3507">
        <v>1168</v>
      </c>
      <c r="AZ3507">
        <v>133</v>
      </c>
      <c r="BA3507">
        <v>133</v>
      </c>
      <c r="BB3507" t="s">
        <v>135</v>
      </c>
      <c r="BC3507" t="s">
        <v>1114</v>
      </c>
      <c r="BD3507">
        <v>1</v>
      </c>
      <c r="BF3507" s="2">
        <v>42433</v>
      </c>
      <c r="BG3507" s="3" t="s">
        <v>1076</v>
      </c>
      <c r="BH3507">
        <v>41054531300042</v>
      </c>
      <c r="BJ3507" t="s">
        <v>112</v>
      </c>
      <c r="BK3507" t="s">
        <v>1115</v>
      </c>
      <c r="BL3507" t="s">
        <v>1116</v>
      </c>
      <c r="BN3507" s="2">
        <v>42432</v>
      </c>
      <c r="BO3507">
        <v>3</v>
      </c>
      <c r="BQ3507">
        <v>1409</v>
      </c>
      <c r="BS3507" t="s">
        <v>117</v>
      </c>
      <c r="BT3507">
        <v>13.3</v>
      </c>
      <c r="BV3507">
        <v>27</v>
      </c>
      <c r="BX3507">
        <v>1</v>
      </c>
      <c r="BZ3507">
        <v>34255833500051</v>
      </c>
      <c r="CB3507" t="s">
        <v>112</v>
      </c>
      <c r="CC3507">
        <v>1</v>
      </c>
      <c r="CE3507">
        <v>3</v>
      </c>
      <c r="CG3507">
        <v>41054531300042</v>
      </c>
      <c r="CI3507" t="s">
        <v>109</v>
      </c>
      <c r="CK3507">
        <v>3</v>
      </c>
      <c r="CQ3507" t="s">
        <v>110</v>
      </c>
      <c r="CR3507" s="2">
        <v>42460</v>
      </c>
      <c r="CS3507">
        <v>0</v>
      </c>
      <c r="CU3507" t="s">
        <v>109</v>
      </c>
      <c r="CV3507" t="s">
        <v>111</v>
      </c>
      <c r="CW3507">
        <v>41054531300042</v>
      </c>
      <c r="CY3507" t="s">
        <v>112</v>
      </c>
      <c r="CZ3507" t="s">
        <v>113</v>
      </c>
      <c r="DA3507" t="s">
        <v>114</v>
      </c>
      <c r="DB3507" t="s">
        <v>115</v>
      </c>
      <c r="DC3507">
        <v>1</v>
      </c>
    </row>
    <row r="3508" spans="1:107" x14ac:dyDescent="0.2">
      <c r="A3508" t="s">
        <v>108</v>
      </c>
      <c r="B3508">
        <v>0</v>
      </c>
      <c r="D3508" t="s">
        <v>109</v>
      </c>
      <c r="K3508">
        <v>1</v>
      </c>
      <c r="M3508">
        <v>5</v>
      </c>
      <c r="N3508" t="s">
        <v>1112</v>
      </c>
      <c r="O3508">
        <v>0</v>
      </c>
      <c r="V3508">
        <v>6127970</v>
      </c>
      <c r="W3508" s="2">
        <v>42432</v>
      </c>
      <c r="X3508">
        <v>10</v>
      </c>
      <c r="Y3508">
        <v>1</v>
      </c>
      <c r="Z3508">
        <v>1</v>
      </c>
      <c r="AB3508">
        <v>0</v>
      </c>
      <c r="AC3508">
        <v>0</v>
      </c>
      <c r="AD3508" s="2">
        <v>42434</v>
      </c>
      <c r="AE3508" s="3" t="s">
        <v>1113</v>
      </c>
      <c r="AF3508">
        <v>23</v>
      </c>
      <c r="AG3508">
        <v>23</v>
      </c>
      <c r="AH3508" s="3" t="s">
        <v>1122</v>
      </c>
      <c r="AI3508">
        <v>2</v>
      </c>
      <c r="AJ3508">
        <v>2</v>
      </c>
      <c r="AK3508" t="s">
        <v>538</v>
      </c>
      <c r="AL3508">
        <v>1189</v>
      </c>
      <c r="AM3508">
        <v>5.0000000000000001E-3</v>
      </c>
      <c r="AN3508">
        <v>5.0000000000000001E-3</v>
      </c>
      <c r="AO3508">
        <v>712</v>
      </c>
      <c r="AP3508">
        <v>712</v>
      </c>
      <c r="AQ3508">
        <v>405</v>
      </c>
      <c r="AR3508">
        <v>405</v>
      </c>
      <c r="AS3508">
        <v>1189</v>
      </c>
      <c r="AT3508">
        <v>10</v>
      </c>
      <c r="AU3508">
        <v>10</v>
      </c>
      <c r="AV3508">
        <v>5.0000000000000001E-3</v>
      </c>
      <c r="AW3508">
        <v>5.0000000000000001E-3</v>
      </c>
      <c r="AX3508">
        <v>1168</v>
      </c>
      <c r="AY3508">
        <v>1168</v>
      </c>
      <c r="AZ3508">
        <v>133</v>
      </c>
      <c r="BA3508">
        <v>133</v>
      </c>
      <c r="BB3508" t="s">
        <v>135</v>
      </c>
      <c r="BC3508" t="s">
        <v>1114</v>
      </c>
      <c r="BD3508">
        <v>1</v>
      </c>
      <c r="BF3508" s="2">
        <v>42433</v>
      </c>
      <c r="BG3508" s="3" t="s">
        <v>1076</v>
      </c>
      <c r="BH3508">
        <v>41054531300042</v>
      </c>
      <c r="BJ3508" t="s">
        <v>112</v>
      </c>
      <c r="BK3508" t="s">
        <v>1115</v>
      </c>
      <c r="BL3508" t="s">
        <v>1116</v>
      </c>
      <c r="BN3508" s="2">
        <v>42432</v>
      </c>
      <c r="BO3508">
        <v>3</v>
      </c>
      <c r="BQ3508">
        <v>1409</v>
      </c>
      <c r="BS3508" t="s">
        <v>117</v>
      </c>
      <c r="BT3508">
        <v>13.3</v>
      </c>
      <c r="BV3508">
        <v>27</v>
      </c>
      <c r="BX3508">
        <v>1</v>
      </c>
      <c r="BZ3508">
        <v>34255833500051</v>
      </c>
      <c r="CB3508" t="s">
        <v>112</v>
      </c>
      <c r="CC3508">
        <v>1</v>
      </c>
      <c r="CE3508">
        <v>3</v>
      </c>
      <c r="CG3508">
        <v>41054531300042</v>
      </c>
      <c r="CI3508" t="s">
        <v>109</v>
      </c>
      <c r="CK3508">
        <v>3</v>
      </c>
      <c r="CQ3508" t="s">
        <v>110</v>
      </c>
      <c r="CR3508" s="2">
        <v>42460</v>
      </c>
      <c r="CS3508">
        <v>0</v>
      </c>
      <c r="CU3508" t="s">
        <v>109</v>
      </c>
      <c r="CV3508" t="s">
        <v>111</v>
      </c>
      <c r="CW3508">
        <v>41054531300042</v>
      </c>
      <c r="CY3508" t="s">
        <v>112</v>
      </c>
      <c r="CZ3508" t="s">
        <v>113</v>
      </c>
      <c r="DA3508" t="s">
        <v>114</v>
      </c>
      <c r="DB3508" t="s">
        <v>115</v>
      </c>
      <c r="DC3508">
        <v>1</v>
      </c>
    </row>
    <row r="3509" spans="1:107" x14ac:dyDescent="0.2">
      <c r="A3509" t="s">
        <v>108</v>
      </c>
      <c r="B3509">
        <v>0</v>
      </c>
      <c r="D3509" t="s">
        <v>109</v>
      </c>
      <c r="K3509">
        <v>1</v>
      </c>
      <c r="M3509">
        <v>5</v>
      </c>
      <c r="N3509" t="s">
        <v>1112</v>
      </c>
      <c r="O3509">
        <v>0</v>
      </c>
      <c r="V3509">
        <v>6127970</v>
      </c>
      <c r="W3509" s="2">
        <v>42432</v>
      </c>
      <c r="X3509">
        <v>10</v>
      </c>
      <c r="Y3509">
        <v>1</v>
      </c>
      <c r="Z3509">
        <v>1</v>
      </c>
      <c r="AB3509">
        <v>0</v>
      </c>
      <c r="AC3509">
        <v>0</v>
      </c>
      <c r="AD3509" s="2">
        <v>42434</v>
      </c>
      <c r="AE3509" s="3" t="s">
        <v>1113</v>
      </c>
      <c r="AF3509">
        <v>23</v>
      </c>
      <c r="AG3509">
        <v>23</v>
      </c>
      <c r="AH3509" s="3" t="s">
        <v>1122</v>
      </c>
      <c r="AI3509">
        <v>2</v>
      </c>
      <c r="AJ3509">
        <v>2</v>
      </c>
      <c r="AK3509" t="s">
        <v>539</v>
      </c>
      <c r="AL3509">
        <v>5627</v>
      </c>
      <c r="AM3509">
        <v>5.0000000000000001E-3</v>
      </c>
      <c r="AN3509">
        <v>5.0000000000000001E-3</v>
      </c>
      <c r="AO3509">
        <v>712</v>
      </c>
      <c r="AP3509">
        <v>712</v>
      </c>
      <c r="AQ3509">
        <v>405</v>
      </c>
      <c r="AR3509">
        <v>405</v>
      </c>
      <c r="AS3509">
        <v>5627</v>
      </c>
      <c r="AT3509">
        <v>10</v>
      </c>
      <c r="AU3509">
        <v>10</v>
      </c>
      <c r="AV3509">
        <v>5.0000000000000001E-3</v>
      </c>
      <c r="AW3509">
        <v>5.0000000000000001E-3</v>
      </c>
      <c r="AX3509">
        <v>1168</v>
      </c>
      <c r="AY3509">
        <v>1168</v>
      </c>
      <c r="AZ3509">
        <v>133</v>
      </c>
      <c r="BA3509">
        <v>133</v>
      </c>
      <c r="BB3509" t="s">
        <v>135</v>
      </c>
      <c r="BC3509" t="s">
        <v>1114</v>
      </c>
      <c r="BD3509">
        <v>1</v>
      </c>
      <c r="BF3509" s="2">
        <v>42433</v>
      </c>
      <c r="BG3509" s="3" t="s">
        <v>1076</v>
      </c>
      <c r="BH3509">
        <v>41054531300042</v>
      </c>
      <c r="BJ3509" t="s">
        <v>112</v>
      </c>
      <c r="BK3509" t="s">
        <v>1115</v>
      </c>
      <c r="BL3509" t="s">
        <v>1116</v>
      </c>
      <c r="BN3509" s="2">
        <v>42432</v>
      </c>
      <c r="BO3509">
        <v>3</v>
      </c>
      <c r="BQ3509">
        <v>1409</v>
      </c>
      <c r="BS3509" t="s">
        <v>117</v>
      </c>
      <c r="BT3509">
        <v>13.3</v>
      </c>
      <c r="BV3509">
        <v>27</v>
      </c>
      <c r="BX3509">
        <v>1</v>
      </c>
      <c r="BZ3509">
        <v>34255833500051</v>
      </c>
      <c r="CB3509" t="s">
        <v>112</v>
      </c>
      <c r="CC3509">
        <v>1</v>
      </c>
      <c r="CE3509">
        <v>3</v>
      </c>
      <c r="CG3509">
        <v>41054531300042</v>
      </c>
      <c r="CI3509" t="s">
        <v>109</v>
      </c>
      <c r="CK3509">
        <v>3</v>
      </c>
      <c r="CQ3509" t="s">
        <v>110</v>
      </c>
      <c r="CR3509" s="2">
        <v>42460</v>
      </c>
      <c r="CS3509">
        <v>0</v>
      </c>
      <c r="CU3509" t="s">
        <v>109</v>
      </c>
      <c r="CV3509" t="s">
        <v>111</v>
      </c>
      <c r="CW3509">
        <v>41054531300042</v>
      </c>
      <c r="CY3509" t="s">
        <v>112</v>
      </c>
      <c r="CZ3509" t="s">
        <v>113</v>
      </c>
      <c r="DA3509" t="s">
        <v>114</v>
      </c>
      <c r="DB3509" t="s">
        <v>115</v>
      </c>
      <c r="DC3509">
        <v>1</v>
      </c>
    </row>
    <row r="3510" spans="1:107" x14ac:dyDescent="0.2">
      <c r="A3510" t="s">
        <v>108</v>
      </c>
      <c r="B3510">
        <v>0</v>
      </c>
      <c r="D3510" t="s">
        <v>109</v>
      </c>
      <c r="K3510">
        <v>1</v>
      </c>
      <c r="M3510">
        <v>5</v>
      </c>
      <c r="N3510" t="s">
        <v>1112</v>
      </c>
      <c r="O3510">
        <v>0</v>
      </c>
      <c r="V3510">
        <v>6127970</v>
      </c>
      <c r="W3510" s="2">
        <v>42432</v>
      </c>
      <c r="X3510">
        <v>10</v>
      </c>
      <c r="Y3510">
        <v>1</v>
      </c>
      <c r="Z3510">
        <v>1</v>
      </c>
      <c r="AB3510">
        <v>0</v>
      </c>
      <c r="AC3510">
        <v>0</v>
      </c>
      <c r="AD3510" s="2">
        <v>42433</v>
      </c>
      <c r="AE3510" s="3" t="s">
        <v>1113</v>
      </c>
      <c r="AF3510">
        <v>23</v>
      </c>
      <c r="AG3510">
        <v>23</v>
      </c>
      <c r="AH3510" s="3" t="s">
        <v>1124</v>
      </c>
      <c r="AI3510">
        <v>2</v>
      </c>
      <c r="AJ3510">
        <v>2</v>
      </c>
      <c r="AK3510" t="s">
        <v>540</v>
      </c>
      <c r="AL3510">
        <v>1190</v>
      </c>
      <c r="AM3510">
        <v>0.02</v>
      </c>
      <c r="AN3510">
        <v>0.02</v>
      </c>
      <c r="AQ3510">
        <v>454</v>
      </c>
      <c r="AR3510">
        <v>454</v>
      </c>
      <c r="AS3510">
        <v>1190</v>
      </c>
      <c r="AT3510">
        <v>10</v>
      </c>
      <c r="AU3510">
        <v>10</v>
      </c>
      <c r="AV3510">
        <v>0.02</v>
      </c>
      <c r="AW3510">
        <v>0.02</v>
      </c>
      <c r="AZ3510">
        <v>133</v>
      </c>
      <c r="BA3510">
        <v>133</v>
      </c>
      <c r="BB3510" t="s">
        <v>135</v>
      </c>
      <c r="BC3510" t="s">
        <v>1114</v>
      </c>
      <c r="BD3510">
        <v>1</v>
      </c>
      <c r="BF3510" s="2">
        <v>42433</v>
      </c>
      <c r="BG3510" s="3" t="s">
        <v>1076</v>
      </c>
      <c r="BH3510">
        <v>41054531300042</v>
      </c>
      <c r="BJ3510" t="s">
        <v>112</v>
      </c>
      <c r="BK3510" t="s">
        <v>1115</v>
      </c>
      <c r="BL3510" t="s">
        <v>1116</v>
      </c>
      <c r="BN3510" s="2">
        <v>42432</v>
      </c>
      <c r="BO3510">
        <v>3</v>
      </c>
      <c r="BQ3510">
        <v>1409</v>
      </c>
      <c r="BS3510" t="s">
        <v>117</v>
      </c>
      <c r="BT3510">
        <v>13.3</v>
      </c>
      <c r="BV3510">
        <v>27</v>
      </c>
      <c r="BX3510">
        <v>1</v>
      </c>
      <c r="BZ3510">
        <v>34255833500051</v>
      </c>
      <c r="CB3510" t="s">
        <v>112</v>
      </c>
      <c r="CC3510">
        <v>1</v>
      </c>
      <c r="CE3510">
        <v>3</v>
      </c>
      <c r="CG3510">
        <v>41054531300042</v>
      </c>
      <c r="CI3510" t="s">
        <v>109</v>
      </c>
      <c r="CK3510">
        <v>3</v>
      </c>
      <c r="CQ3510" t="s">
        <v>110</v>
      </c>
      <c r="CR3510" s="2">
        <v>42460</v>
      </c>
      <c r="CS3510">
        <v>0</v>
      </c>
      <c r="CU3510" t="s">
        <v>109</v>
      </c>
      <c r="CV3510" t="s">
        <v>111</v>
      </c>
      <c r="CW3510">
        <v>41054531300042</v>
      </c>
      <c r="CY3510" t="s">
        <v>112</v>
      </c>
      <c r="CZ3510" t="s">
        <v>113</v>
      </c>
      <c r="DA3510" t="s">
        <v>114</v>
      </c>
      <c r="DB3510" t="s">
        <v>115</v>
      </c>
      <c r="DC3510">
        <v>1</v>
      </c>
    </row>
    <row r="3511" spans="1:107" x14ac:dyDescent="0.2">
      <c r="A3511" t="s">
        <v>108</v>
      </c>
      <c r="B3511">
        <v>0</v>
      </c>
      <c r="D3511" t="s">
        <v>109</v>
      </c>
      <c r="K3511">
        <v>1</v>
      </c>
      <c r="M3511">
        <v>5</v>
      </c>
      <c r="N3511" t="s">
        <v>1112</v>
      </c>
      <c r="O3511">
        <v>0</v>
      </c>
      <c r="V3511">
        <v>6127970</v>
      </c>
      <c r="W3511" s="2">
        <v>42432</v>
      </c>
      <c r="X3511">
        <v>10</v>
      </c>
      <c r="Y3511">
        <v>1</v>
      </c>
      <c r="Z3511">
        <v>1</v>
      </c>
      <c r="AB3511">
        <v>0</v>
      </c>
      <c r="AC3511">
        <v>0</v>
      </c>
      <c r="AD3511" s="2">
        <v>42433</v>
      </c>
      <c r="AE3511" s="3" t="s">
        <v>1113</v>
      </c>
      <c r="AF3511">
        <v>23</v>
      </c>
      <c r="AG3511">
        <v>23</v>
      </c>
      <c r="AH3511" s="3" t="s">
        <v>1120</v>
      </c>
      <c r="AI3511">
        <v>2</v>
      </c>
      <c r="AJ3511">
        <v>2</v>
      </c>
      <c r="AK3511" t="s">
        <v>541</v>
      </c>
      <c r="AL3511">
        <v>1500</v>
      </c>
      <c r="AM3511">
        <v>0.02</v>
      </c>
      <c r="AN3511">
        <v>0.02</v>
      </c>
      <c r="AQ3511">
        <v>454</v>
      </c>
      <c r="AR3511">
        <v>454</v>
      </c>
      <c r="AS3511">
        <v>1500</v>
      </c>
      <c r="AT3511">
        <v>10</v>
      </c>
      <c r="AU3511">
        <v>10</v>
      </c>
      <c r="AV3511">
        <v>0.02</v>
      </c>
      <c r="AW3511">
        <v>0.02</v>
      </c>
      <c r="AZ3511">
        <v>133</v>
      </c>
      <c r="BA3511">
        <v>133</v>
      </c>
      <c r="BB3511" t="s">
        <v>135</v>
      </c>
      <c r="BC3511" t="s">
        <v>1114</v>
      </c>
      <c r="BD3511">
        <v>1</v>
      </c>
      <c r="BF3511" s="2">
        <v>42433</v>
      </c>
      <c r="BG3511" s="3" t="s">
        <v>1076</v>
      </c>
      <c r="BH3511">
        <v>41054531300042</v>
      </c>
      <c r="BJ3511" t="s">
        <v>112</v>
      </c>
      <c r="BK3511" t="s">
        <v>1115</v>
      </c>
      <c r="BL3511" t="s">
        <v>1116</v>
      </c>
      <c r="BN3511" s="2">
        <v>42432</v>
      </c>
      <c r="BO3511">
        <v>3</v>
      </c>
      <c r="BQ3511">
        <v>1409</v>
      </c>
      <c r="BS3511" t="s">
        <v>117</v>
      </c>
      <c r="BT3511">
        <v>13.3</v>
      </c>
      <c r="BV3511">
        <v>27</v>
      </c>
      <c r="BX3511">
        <v>1</v>
      </c>
      <c r="BZ3511">
        <v>34255833500051</v>
      </c>
      <c r="CB3511" t="s">
        <v>112</v>
      </c>
      <c r="CC3511">
        <v>1</v>
      </c>
      <c r="CE3511">
        <v>3</v>
      </c>
      <c r="CG3511">
        <v>41054531300042</v>
      </c>
      <c r="CI3511" t="s">
        <v>109</v>
      </c>
      <c r="CK3511">
        <v>3</v>
      </c>
      <c r="CQ3511" t="s">
        <v>110</v>
      </c>
      <c r="CR3511" s="2">
        <v>42460</v>
      </c>
      <c r="CS3511">
        <v>0</v>
      </c>
      <c r="CU3511" t="s">
        <v>109</v>
      </c>
      <c r="CV3511" t="s">
        <v>111</v>
      </c>
      <c r="CW3511">
        <v>41054531300042</v>
      </c>
      <c r="CY3511" t="s">
        <v>112</v>
      </c>
      <c r="CZ3511" t="s">
        <v>113</v>
      </c>
      <c r="DA3511" t="s">
        <v>114</v>
      </c>
      <c r="DB3511" t="s">
        <v>115</v>
      </c>
      <c r="DC3511">
        <v>1</v>
      </c>
    </row>
    <row r="3512" spans="1:107" x14ac:dyDescent="0.2">
      <c r="A3512" t="s">
        <v>108</v>
      </c>
      <c r="B3512">
        <v>0</v>
      </c>
      <c r="D3512" t="s">
        <v>109</v>
      </c>
      <c r="K3512">
        <v>1</v>
      </c>
      <c r="M3512">
        <v>5</v>
      </c>
      <c r="N3512" t="s">
        <v>1112</v>
      </c>
      <c r="O3512">
        <v>0</v>
      </c>
      <c r="V3512">
        <v>6127970</v>
      </c>
      <c r="W3512" s="2">
        <v>42432</v>
      </c>
      <c r="X3512">
        <v>10</v>
      </c>
      <c r="Y3512">
        <v>2</v>
      </c>
      <c r="Z3512">
        <v>2</v>
      </c>
      <c r="AB3512">
        <v>0</v>
      </c>
      <c r="AC3512">
        <v>0</v>
      </c>
      <c r="AD3512" s="2">
        <v>42434</v>
      </c>
      <c r="AE3512" s="3" t="s">
        <v>1113</v>
      </c>
      <c r="AF3512">
        <v>23</v>
      </c>
      <c r="AG3512">
        <v>23</v>
      </c>
      <c r="AH3512" s="3" t="s">
        <v>1122</v>
      </c>
      <c r="AI3512">
        <v>2</v>
      </c>
      <c r="AJ3512">
        <v>2</v>
      </c>
      <c r="AK3512" t="s">
        <v>542</v>
      </c>
      <c r="AL3512">
        <v>1701</v>
      </c>
      <c r="AM3512">
        <v>0.01</v>
      </c>
      <c r="AN3512">
        <v>0.01</v>
      </c>
      <c r="AO3512">
        <v>712</v>
      </c>
      <c r="AP3512">
        <v>712</v>
      </c>
      <c r="AQ3512">
        <v>405</v>
      </c>
      <c r="AR3512">
        <v>405</v>
      </c>
      <c r="AS3512">
        <v>1701</v>
      </c>
      <c r="AT3512">
        <v>10</v>
      </c>
      <c r="AU3512">
        <v>10</v>
      </c>
      <c r="AV3512">
        <v>0.01</v>
      </c>
      <c r="AW3512">
        <v>0.01</v>
      </c>
      <c r="AX3512">
        <v>1168</v>
      </c>
      <c r="AY3512">
        <v>1168</v>
      </c>
      <c r="AZ3512">
        <v>133</v>
      </c>
      <c r="BA3512">
        <v>133</v>
      </c>
      <c r="BB3512" t="s">
        <v>135</v>
      </c>
      <c r="BC3512" t="s">
        <v>1114</v>
      </c>
      <c r="BD3512">
        <v>1</v>
      </c>
      <c r="BF3512" s="2">
        <v>42433</v>
      </c>
      <c r="BG3512" s="3" t="s">
        <v>1076</v>
      </c>
      <c r="BH3512">
        <v>41054531300042</v>
      </c>
      <c r="BJ3512" t="s">
        <v>112</v>
      </c>
      <c r="BK3512" t="s">
        <v>1115</v>
      </c>
      <c r="BL3512" t="s">
        <v>1116</v>
      </c>
      <c r="BN3512" s="2">
        <v>42432</v>
      </c>
      <c r="BO3512">
        <v>3</v>
      </c>
      <c r="BQ3512">
        <v>1409</v>
      </c>
      <c r="BS3512" t="s">
        <v>117</v>
      </c>
      <c r="BT3512">
        <v>13.3</v>
      </c>
      <c r="BV3512">
        <v>27</v>
      </c>
      <c r="BX3512">
        <v>1</v>
      </c>
      <c r="BZ3512">
        <v>34255833500051</v>
      </c>
      <c r="CB3512" t="s">
        <v>112</v>
      </c>
      <c r="CC3512">
        <v>1</v>
      </c>
      <c r="CE3512">
        <v>3</v>
      </c>
      <c r="CG3512">
        <v>41054531300042</v>
      </c>
      <c r="CI3512" t="s">
        <v>109</v>
      </c>
      <c r="CK3512">
        <v>3</v>
      </c>
      <c r="CQ3512" t="s">
        <v>110</v>
      </c>
      <c r="CR3512" s="2">
        <v>42460</v>
      </c>
      <c r="CS3512">
        <v>0</v>
      </c>
      <c r="CU3512" t="s">
        <v>109</v>
      </c>
      <c r="CV3512" t="s">
        <v>111</v>
      </c>
      <c r="CW3512">
        <v>41054531300042</v>
      </c>
      <c r="CY3512" t="s">
        <v>112</v>
      </c>
      <c r="CZ3512" t="s">
        <v>113</v>
      </c>
      <c r="DA3512" t="s">
        <v>114</v>
      </c>
      <c r="DB3512" t="s">
        <v>115</v>
      </c>
      <c r="DC3512">
        <v>1</v>
      </c>
    </row>
    <row r="3513" spans="1:107" x14ac:dyDescent="0.2">
      <c r="A3513" t="s">
        <v>108</v>
      </c>
      <c r="B3513">
        <v>0</v>
      </c>
      <c r="D3513" t="s">
        <v>109</v>
      </c>
      <c r="K3513">
        <v>1</v>
      </c>
      <c r="M3513">
        <v>5</v>
      </c>
      <c r="N3513" t="s">
        <v>1112</v>
      </c>
      <c r="O3513">
        <v>0</v>
      </c>
      <c r="V3513">
        <v>6127970</v>
      </c>
      <c r="W3513" s="2">
        <v>42432</v>
      </c>
      <c r="X3513">
        <v>10</v>
      </c>
      <c r="Y3513">
        <v>1</v>
      </c>
      <c r="Z3513">
        <v>1</v>
      </c>
      <c r="AB3513">
        <v>0</v>
      </c>
      <c r="AC3513">
        <v>0</v>
      </c>
      <c r="AD3513" s="2">
        <v>42434</v>
      </c>
      <c r="AE3513" s="3" t="s">
        <v>1113</v>
      </c>
      <c r="AF3513">
        <v>23</v>
      </c>
      <c r="AG3513">
        <v>23</v>
      </c>
      <c r="AH3513" s="3" t="s">
        <v>1122</v>
      </c>
      <c r="AI3513">
        <v>2</v>
      </c>
      <c r="AJ3513">
        <v>2</v>
      </c>
      <c r="AK3513" t="s">
        <v>543</v>
      </c>
      <c r="AL3513">
        <v>2009</v>
      </c>
      <c r="AM3513">
        <v>5.0000000000000001E-3</v>
      </c>
      <c r="AN3513">
        <v>5.0000000000000001E-3</v>
      </c>
      <c r="AO3513">
        <v>712</v>
      </c>
      <c r="AP3513">
        <v>712</v>
      </c>
      <c r="AQ3513">
        <v>405</v>
      </c>
      <c r="AR3513">
        <v>405</v>
      </c>
      <c r="AS3513">
        <v>2009</v>
      </c>
      <c r="AT3513">
        <v>10</v>
      </c>
      <c r="AU3513">
        <v>10</v>
      </c>
      <c r="AV3513">
        <v>5.0000000000000001E-3</v>
      </c>
      <c r="AW3513">
        <v>5.0000000000000001E-3</v>
      </c>
      <c r="AX3513">
        <v>1168</v>
      </c>
      <c r="AY3513">
        <v>1168</v>
      </c>
      <c r="AZ3513">
        <v>133</v>
      </c>
      <c r="BA3513">
        <v>133</v>
      </c>
      <c r="BB3513" t="s">
        <v>135</v>
      </c>
      <c r="BC3513" t="s">
        <v>1114</v>
      </c>
      <c r="BD3513">
        <v>1</v>
      </c>
      <c r="BF3513" s="2">
        <v>42433</v>
      </c>
      <c r="BG3513" s="3" t="s">
        <v>1076</v>
      </c>
      <c r="BH3513">
        <v>41054531300042</v>
      </c>
      <c r="BJ3513" t="s">
        <v>112</v>
      </c>
      <c r="BK3513" t="s">
        <v>1115</v>
      </c>
      <c r="BL3513" t="s">
        <v>1116</v>
      </c>
      <c r="BN3513" s="2">
        <v>42432</v>
      </c>
      <c r="BO3513">
        <v>3</v>
      </c>
      <c r="BQ3513">
        <v>1409</v>
      </c>
      <c r="BS3513" t="s">
        <v>117</v>
      </c>
      <c r="BT3513">
        <v>13.3</v>
      </c>
      <c r="BV3513">
        <v>27</v>
      </c>
      <c r="BX3513">
        <v>1</v>
      </c>
      <c r="BZ3513">
        <v>34255833500051</v>
      </c>
      <c r="CB3513" t="s">
        <v>112</v>
      </c>
      <c r="CC3513">
        <v>1</v>
      </c>
      <c r="CE3513">
        <v>3</v>
      </c>
      <c r="CG3513">
        <v>41054531300042</v>
      </c>
      <c r="CI3513" t="s">
        <v>109</v>
      </c>
      <c r="CK3513">
        <v>3</v>
      </c>
      <c r="CQ3513" t="s">
        <v>110</v>
      </c>
      <c r="CR3513" s="2">
        <v>42460</v>
      </c>
      <c r="CS3513">
        <v>0</v>
      </c>
      <c r="CU3513" t="s">
        <v>109</v>
      </c>
      <c r="CV3513" t="s">
        <v>111</v>
      </c>
      <c r="CW3513">
        <v>41054531300042</v>
      </c>
      <c r="CY3513" t="s">
        <v>112</v>
      </c>
      <c r="CZ3513" t="s">
        <v>113</v>
      </c>
      <c r="DA3513" t="s">
        <v>114</v>
      </c>
      <c r="DB3513" t="s">
        <v>115</v>
      </c>
      <c r="DC3513">
        <v>1</v>
      </c>
    </row>
    <row r="3514" spans="1:107" x14ac:dyDescent="0.2">
      <c r="A3514" t="s">
        <v>108</v>
      </c>
      <c r="B3514">
        <v>0</v>
      </c>
      <c r="D3514" t="s">
        <v>109</v>
      </c>
      <c r="K3514">
        <v>1</v>
      </c>
      <c r="M3514">
        <v>5</v>
      </c>
      <c r="N3514" t="s">
        <v>1112</v>
      </c>
      <c r="O3514">
        <v>0</v>
      </c>
      <c r="V3514">
        <v>6127970</v>
      </c>
      <c r="W3514" s="2">
        <v>42432</v>
      </c>
      <c r="X3514">
        <v>10</v>
      </c>
      <c r="Y3514">
        <v>1</v>
      </c>
      <c r="Z3514">
        <v>1</v>
      </c>
      <c r="AB3514">
        <v>0</v>
      </c>
      <c r="AC3514">
        <v>0</v>
      </c>
      <c r="AD3514" s="2">
        <v>42433</v>
      </c>
      <c r="AE3514" s="3" t="s">
        <v>1113</v>
      </c>
      <c r="AF3514">
        <v>23</v>
      </c>
      <c r="AG3514">
        <v>23</v>
      </c>
      <c r="AH3514" s="3" t="s">
        <v>1120</v>
      </c>
      <c r="AI3514">
        <v>2</v>
      </c>
      <c r="AJ3514">
        <v>2</v>
      </c>
      <c r="AK3514" t="s">
        <v>544</v>
      </c>
      <c r="AL3514">
        <v>1840</v>
      </c>
      <c r="AM3514">
        <v>0.02</v>
      </c>
      <c r="AN3514">
        <v>0.02</v>
      </c>
      <c r="AQ3514">
        <v>454</v>
      </c>
      <c r="AR3514">
        <v>454</v>
      </c>
      <c r="AS3514">
        <v>1840</v>
      </c>
      <c r="AT3514">
        <v>10</v>
      </c>
      <c r="AU3514">
        <v>10</v>
      </c>
      <c r="AV3514">
        <v>0.02</v>
      </c>
      <c r="AW3514">
        <v>0.02</v>
      </c>
      <c r="AZ3514">
        <v>133</v>
      </c>
      <c r="BA3514">
        <v>133</v>
      </c>
      <c r="BB3514" t="s">
        <v>135</v>
      </c>
      <c r="BC3514" t="s">
        <v>1114</v>
      </c>
      <c r="BD3514">
        <v>1</v>
      </c>
      <c r="BF3514" s="2">
        <v>42433</v>
      </c>
      <c r="BG3514" s="3" t="s">
        <v>1076</v>
      </c>
      <c r="BH3514">
        <v>41054531300042</v>
      </c>
      <c r="BJ3514" t="s">
        <v>112</v>
      </c>
      <c r="BK3514" t="s">
        <v>1115</v>
      </c>
      <c r="BL3514" t="s">
        <v>1116</v>
      </c>
      <c r="BN3514" s="2">
        <v>42432</v>
      </c>
      <c r="BO3514">
        <v>3</v>
      </c>
      <c r="BQ3514">
        <v>1409</v>
      </c>
      <c r="BS3514" t="s">
        <v>117</v>
      </c>
      <c r="BT3514">
        <v>13.3</v>
      </c>
      <c r="BV3514">
        <v>27</v>
      </c>
      <c r="BX3514">
        <v>1</v>
      </c>
      <c r="BZ3514">
        <v>34255833500051</v>
      </c>
      <c r="CB3514" t="s">
        <v>112</v>
      </c>
      <c r="CC3514">
        <v>1</v>
      </c>
      <c r="CE3514">
        <v>3</v>
      </c>
      <c r="CG3514">
        <v>41054531300042</v>
      </c>
      <c r="CI3514" t="s">
        <v>109</v>
      </c>
      <c r="CK3514">
        <v>3</v>
      </c>
      <c r="CQ3514" t="s">
        <v>110</v>
      </c>
      <c r="CR3514" s="2">
        <v>42460</v>
      </c>
      <c r="CS3514">
        <v>0</v>
      </c>
      <c r="CU3514" t="s">
        <v>109</v>
      </c>
      <c r="CV3514" t="s">
        <v>111</v>
      </c>
      <c r="CW3514">
        <v>41054531300042</v>
      </c>
      <c r="CY3514" t="s">
        <v>112</v>
      </c>
      <c r="CZ3514" t="s">
        <v>113</v>
      </c>
      <c r="DA3514" t="s">
        <v>114</v>
      </c>
      <c r="DB3514" t="s">
        <v>115</v>
      </c>
      <c r="DC3514">
        <v>1</v>
      </c>
    </row>
    <row r="3515" spans="1:107" x14ac:dyDescent="0.2">
      <c r="A3515" t="s">
        <v>108</v>
      </c>
      <c r="B3515">
        <v>0</v>
      </c>
      <c r="D3515" t="s">
        <v>109</v>
      </c>
      <c r="K3515">
        <v>1</v>
      </c>
      <c r="M3515">
        <v>5</v>
      </c>
      <c r="N3515" t="s">
        <v>1112</v>
      </c>
      <c r="O3515">
        <v>0</v>
      </c>
      <c r="V3515">
        <v>6127970</v>
      </c>
      <c r="W3515" s="2">
        <v>42432</v>
      </c>
      <c r="X3515">
        <v>10</v>
      </c>
      <c r="Y3515">
        <v>1</v>
      </c>
      <c r="Z3515">
        <v>1</v>
      </c>
      <c r="AB3515">
        <v>0</v>
      </c>
      <c r="AC3515">
        <v>0</v>
      </c>
      <c r="AD3515" s="2">
        <v>42433</v>
      </c>
      <c r="AE3515" s="3" t="s">
        <v>1113</v>
      </c>
      <c r="AF3515">
        <v>23</v>
      </c>
      <c r="AG3515">
        <v>23</v>
      </c>
      <c r="AH3515" s="3" t="s">
        <v>1120</v>
      </c>
      <c r="AI3515">
        <v>2</v>
      </c>
      <c r="AJ3515">
        <v>2</v>
      </c>
      <c r="AK3515" t="s">
        <v>545</v>
      </c>
      <c r="AL3515">
        <v>6539</v>
      </c>
      <c r="AM3515">
        <v>0.02</v>
      </c>
      <c r="AN3515">
        <v>0.02</v>
      </c>
      <c r="AQ3515">
        <v>454</v>
      </c>
      <c r="AR3515">
        <v>454</v>
      </c>
      <c r="AS3515">
        <v>6539</v>
      </c>
      <c r="AT3515">
        <v>10</v>
      </c>
      <c r="AU3515">
        <v>10</v>
      </c>
      <c r="AV3515">
        <v>0.02</v>
      </c>
      <c r="AW3515">
        <v>0.02</v>
      </c>
      <c r="AZ3515">
        <v>133</v>
      </c>
      <c r="BA3515">
        <v>133</v>
      </c>
      <c r="BB3515" t="s">
        <v>135</v>
      </c>
      <c r="BC3515" t="s">
        <v>1114</v>
      </c>
      <c r="BD3515">
        <v>1</v>
      </c>
      <c r="BF3515" s="2">
        <v>42433</v>
      </c>
      <c r="BG3515" s="3" t="s">
        <v>1076</v>
      </c>
      <c r="BH3515">
        <v>41054531300042</v>
      </c>
      <c r="BJ3515" t="s">
        <v>112</v>
      </c>
      <c r="BK3515" t="s">
        <v>1115</v>
      </c>
      <c r="BL3515" t="s">
        <v>1116</v>
      </c>
      <c r="BN3515" s="2">
        <v>42432</v>
      </c>
      <c r="BO3515">
        <v>3</v>
      </c>
      <c r="BQ3515">
        <v>1409</v>
      </c>
      <c r="BS3515" t="s">
        <v>117</v>
      </c>
      <c r="BT3515">
        <v>13.3</v>
      </c>
      <c r="BV3515">
        <v>27</v>
      </c>
      <c r="BX3515">
        <v>1</v>
      </c>
      <c r="BZ3515">
        <v>34255833500051</v>
      </c>
      <c r="CB3515" t="s">
        <v>112</v>
      </c>
      <c r="CC3515">
        <v>1</v>
      </c>
      <c r="CE3515">
        <v>3</v>
      </c>
      <c r="CG3515">
        <v>41054531300042</v>
      </c>
      <c r="CI3515" t="s">
        <v>109</v>
      </c>
      <c r="CK3515">
        <v>3</v>
      </c>
      <c r="CQ3515" t="s">
        <v>110</v>
      </c>
      <c r="CR3515" s="2">
        <v>42460</v>
      </c>
      <c r="CS3515">
        <v>0</v>
      </c>
      <c r="CU3515" t="s">
        <v>109</v>
      </c>
      <c r="CV3515" t="s">
        <v>111</v>
      </c>
      <c r="CW3515">
        <v>41054531300042</v>
      </c>
      <c r="CY3515" t="s">
        <v>112</v>
      </c>
      <c r="CZ3515" t="s">
        <v>113</v>
      </c>
      <c r="DA3515" t="s">
        <v>114</v>
      </c>
      <c r="DB3515" t="s">
        <v>115</v>
      </c>
      <c r="DC3515">
        <v>1</v>
      </c>
    </row>
    <row r="3516" spans="1:107" x14ac:dyDescent="0.2">
      <c r="A3516" t="s">
        <v>108</v>
      </c>
      <c r="B3516">
        <v>0</v>
      </c>
      <c r="D3516" t="s">
        <v>109</v>
      </c>
      <c r="K3516">
        <v>1</v>
      </c>
      <c r="M3516">
        <v>5</v>
      </c>
      <c r="N3516" t="s">
        <v>1112</v>
      </c>
      <c r="O3516">
        <v>0</v>
      </c>
      <c r="V3516">
        <v>6127970</v>
      </c>
      <c r="W3516" s="2">
        <v>42432</v>
      </c>
      <c r="X3516">
        <v>10</v>
      </c>
      <c r="Y3516">
        <v>1</v>
      </c>
      <c r="Z3516">
        <v>1</v>
      </c>
      <c r="AB3516">
        <v>0</v>
      </c>
      <c r="AC3516">
        <v>0</v>
      </c>
      <c r="AD3516" s="2">
        <v>42433</v>
      </c>
      <c r="AE3516" s="3" t="s">
        <v>1113</v>
      </c>
      <c r="AF3516">
        <v>23</v>
      </c>
      <c r="AG3516">
        <v>23</v>
      </c>
      <c r="AH3516" s="3" t="s">
        <v>1120</v>
      </c>
      <c r="AI3516">
        <v>2</v>
      </c>
      <c r="AJ3516">
        <v>2</v>
      </c>
      <c r="AK3516" t="s">
        <v>546</v>
      </c>
      <c r="AL3516">
        <v>1939</v>
      </c>
      <c r="AM3516">
        <v>0.02</v>
      </c>
      <c r="AN3516">
        <v>0.02</v>
      </c>
      <c r="AQ3516">
        <v>454</v>
      </c>
      <c r="AR3516">
        <v>454</v>
      </c>
      <c r="AS3516">
        <v>1939</v>
      </c>
      <c r="AT3516">
        <v>10</v>
      </c>
      <c r="AU3516">
        <v>10</v>
      </c>
      <c r="AV3516">
        <v>0.02</v>
      </c>
      <c r="AW3516">
        <v>0.02</v>
      </c>
      <c r="AZ3516">
        <v>133</v>
      </c>
      <c r="BA3516">
        <v>133</v>
      </c>
      <c r="BB3516" t="s">
        <v>135</v>
      </c>
      <c r="BC3516" t="s">
        <v>1114</v>
      </c>
      <c r="BD3516">
        <v>1</v>
      </c>
      <c r="BF3516" s="2">
        <v>42433</v>
      </c>
      <c r="BG3516" s="3" t="s">
        <v>1076</v>
      </c>
      <c r="BH3516">
        <v>41054531300042</v>
      </c>
      <c r="BJ3516" t="s">
        <v>112</v>
      </c>
      <c r="BK3516" t="s">
        <v>1115</v>
      </c>
      <c r="BL3516" t="s">
        <v>1116</v>
      </c>
      <c r="BN3516" s="2">
        <v>42432</v>
      </c>
      <c r="BO3516">
        <v>3</v>
      </c>
      <c r="BQ3516">
        <v>1409</v>
      </c>
      <c r="BS3516" t="s">
        <v>117</v>
      </c>
      <c r="BT3516">
        <v>13.3</v>
      </c>
      <c r="BV3516">
        <v>27</v>
      </c>
      <c r="BX3516">
        <v>1</v>
      </c>
      <c r="BZ3516">
        <v>34255833500051</v>
      </c>
      <c r="CB3516" t="s">
        <v>112</v>
      </c>
      <c r="CC3516">
        <v>1</v>
      </c>
      <c r="CE3516">
        <v>3</v>
      </c>
      <c r="CG3516">
        <v>41054531300042</v>
      </c>
      <c r="CI3516" t="s">
        <v>109</v>
      </c>
      <c r="CK3516">
        <v>3</v>
      </c>
      <c r="CQ3516" t="s">
        <v>110</v>
      </c>
      <c r="CR3516" s="2">
        <v>42460</v>
      </c>
      <c r="CS3516">
        <v>0</v>
      </c>
      <c r="CU3516" t="s">
        <v>109</v>
      </c>
      <c r="CV3516" t="s">
        <v>111</v>
      </c>
      <c r="CW3516">
        <v>41054531300042</v>
      </c>
      <c r="CY3516" t="s">
        <v>112</v>
      </c>
      <c r="CZ3516" t="s">
        <v>113</v>
      </c>
      <c r="DA3516" t="s">
        <v>114</v>
      </c>
      <c r="DB3516" t="s">
        <v>115</v>
      </c>
      <c r="DC3516">
        <v>1</v>
      </c>
    </row>
    <row r="3517" spans="1:107" x14ac:dyDescent="0.2">
      <c r="A3517" t="s">
        <v>108</v>
      </c>
      <c r="B3517">
        <v>0</v>
      </c>
      <c r="D3517" t="s">
        <v>109</v>
      </c>
      <c r="K3517">
        <v>1</v>
      </c>
      <c r="M3517">
        <v>5</v>
      </c>
      <c r="N3517" t="s">
        <v>1112</v>
      </c>
      <c r="O3517">
        <v>0</v>
      </c>
      <c r="V3517">
        <v>6127970</v>
      </c>
      <c r="W3517" s="2">
        <v>42432</v>
      </c>
      <c r="X3517">
        <v>10</v>
      </c>
      <c r="Y3517">
        <v>1</v>
      </c>
      <c r="Z3517">
        <v>1</v>
      </c>
      <c r="AB3517">
        <v>0</v>
      </c>
      <c r="AC3517">
        <v>0</v>
      </c>
      <c r="AD3517" s="2">
        <v>42434</v>
      </c>
      <c r="AE3517" s="3" t="s">
        <v>1113</v>
      </c>
      <c r="AF3517">
        <v>23</v>
      </c>
      <c r="AG3517">
        <v>23</v>
      </c>
      <c r="AH3517" s="3" t="s">
        <v>1122</v>
      </c>
      <c r="AI3517">
        <v>2</v>
      </c>
      <c r="AJ3517">
        <v>2</v>
      </c>
      <c r="AK3517" t="s">
        <v>547</v>
      </c>
      <c r="AL3517">
        <v>6393</v>
      </c>
      <c r="AM3517">
        <v>5.0000000000000001E-3</v>
      </c>
      <c r="AN3517">
        <v>5.0000000000000001E-3</v>
      </c>
      <c r="AO3517">
        <v>712</v>
      </c>
      <c r="AP3517">
        <v>712</v>
      </c>
      <c r="AQ3517">
        <v>405</v>
      </c>
      <c r="AR3517">
        <v>405</v>
      </c>
      <c r="AS3517">
        <v>6393</v>
      </c>
      <c r="AT3517">
        <v>10</v>
      </c>
      <c r="AU3517">
        <v>10</v>
      </c>
      <c r="AV3517">
        <v>5.0000000000000001E-3</v>
      </c>
      <c r="AW3517">
        <v>5.0000000000000001E-3</v>
      </c>
      <c r="AX3517">
        <v>1168</v>
      </c>
      <c r="AY3517">
        <v>1168</v>
      </c>
      <c r="AZ3517">
        <v>133</v>
      </c>
      <c r="BA3517">
        <v>133</v>
      </c>
      <c r="BB3517" t="s">
        <v>135</v>
      </c>
      <c r="BC3517" t="s">
        <v>1114</v>
      </c>
      <c r="BD3517">
        <v>1</v>
      </c>
      <c r="BF3517" s="2">
        <v>42433</v>
      </c>
      <c r="BG3517" s="3" t="s">
        <v>1076</v>
      </c>
      <c r="BH3517">
        <v>41054531300042</v>
      </c>
      <c r="BJ3517" t="s">
        <v>112</v>
      </c>
      <c r="BK3517" t="s">
        <v>1115</v>
      </c>
      <c r="BL3517" t="s">
        <v>1116</v>
      </c>
      <c r="BN3517" s="2">
        <v>42432</v>
      </c>
      <c r="BO3517">
        <v>3</v>
      </c>
      <c r="BQ3517">
        <v>1409</v>
      </c>
      <c r="BS3517" t="s">
        <v>117</v>
      </c>
      <c r="BT3517">
        <v>13.3</v>
      </c>
      <c r="BV3517">
        <v>27</v>
      </c>
      <c r="BX3517">
        <v>1</v>
      </c>
      <c r="BZ3517">
        <v>34255833500051</v>
      </c>
      <c r="CB3517" t="s">
        <v>112</v>
      </c>
      <c r="CC3517">
        <v>1</v>
      </c>
      <c r="CE3517">
        <v>3</v>
      </c>
      <c r="CG3517">
        <v>41054531300042</v>
      </c>
      <c r="CI3517" t="s">
        <v>109</v>
      </c>
      <c r="CK3517">
        <v>3</v>
      </c>
      <c r="CQ3517" t="s">
        <v>110</v>
      </c>
      <c r="CR3517" s="2">
        <v>42460</v>
      </c>
      <c r="CS3517">
        <v>0</v>
      </c>
      <c r="CU3517" t="s">
        <v>109</v>
      </c>
      <c r="CV3517" t="s">
        <v>111</v>
      </c>
      <c r="CW3517">
        <v>41054531300042</v>
      </c>
      <c r="CY3517" t="s">
        <v>112</v>
      </c>
      <c r="CZ3517" t="s">
        <v>113</v>
      </c>
      <c r="DA3517" t="s">
        <v>114</v>
      </c>
      <c r="DB3517" t="s">
        <v>115</v>
      </c>
      <c r="DC3517">
        <v>1</v>
      </c>
    </row>
    <row r="3518" spans="1:107" x14ac:dyDescent="0.2">
      <c r="A3518" t="s">
        <v>108</v>
      </c>
      <c r="B3518">
        <v>0</v>
      </c>
      <c r="D3518" t="s">
        <v>109</v>
      </c>
      <c r="K3518">
        <v>1</v>
      </c>
      <c r="M3518">
        <v>5</v>
      </c>
      <c r="N3518" t="s">
        <v>1112</v>
      </c>
      <c r="O3518">
        <v>0</v>
      </c>
      <c r="V3518">
        <v>6127970</v>
      </c>
      <c r="W3518" s="2">
        <v>42432</v>
      </c>
      <c r="X3518">
        <v>10</v>
      </c>
      <c r="Y3518">
        <v>1</v>
      </c>
      <c r="Z3518">
        <v>1</v>
      </c>
      <c r="AB3518">
        <v>0</v>
      </c>
      <c r="AC3518">
        <v>0</v>
      </c>
      <c r="AD3518" s="2">
        <v>42433</v>
      </c>
      <c r="AE3518" s="3" t="s">
        <v>1113</v>
      </c>
      <c r="AF3518">
        <v>23</v>
      </c>
      <c r="AG3518">
        <v>23</v>
      </c>
      <c r="AH3518" s="3" t="s">
        <v>1120</v>
      </c>
      <c r="AI3518">
        <v>2</v>
      </c>
      <c r="AJ3518">
        <v>2</v>
      </c>
      <c r="AK3518" t="s">
        <v>548</v>
      </c>
      <c r="AL3518">
        <v>2810</v>
      </c>
      <c r="AM3518">
        <v>0.02</v>
      </c>
      <c r="AN3518">
        <v>0.02</v>
      </c>
      <c r="AQ3518">
        <v>454</v>
      </c>
      <c r="AR3518">
        <v>454</v>
      </c>
      <c r="AS3518">
        <v>2810</v>
      </c>
      <c r="AT3518">
        <v>10</v>
      </c>
      <c r="AU3518">
        <v>10</v>
      </c>
      <c r="AV3518">
        <v>0.02</v>
      </c>
      <c r="AW3518">
        <v>0.02</v>
      </c>
      <c r="AZ3518">
        <v>133</v>
      </c>
      <c r="BA3518">
        <v>133</v>
      </c>
      <c r="BB3518" t="s">
        <v>135</v>
      </c>
      <c r="BC3518" t="s">
        <v>1114</v>
      </c>
      <c r="BD3518">
        <v>1</v>
      </c>
      <c r="BF3518" s="2">
        <v>42433</v>
      </c>
      <c r="BG3518" s="3" t="s">
        <v>1076</v>
      </c>
      <c r="BH3518">
        <v>41054531300042</v>
      </c>
      <c r="BJ3518" t="s">
        <v>112</v>
      </c>
      <c r="BK3518" t="s">
        <v>1115</v>
      </c>
      <c r="BL3518" t="s">
        <v>1116</v>
      </c>
      <c r="BN3518" s="2">
        <v>42432</v>
      </c>
      <c r="BO3518">
        <v>3</v>
      </c>
      <c r="BQ3518">
        <v>1409</v>
      </c>
      <c r="BS3518" t="s">
        <v>117</v>
      </c>
      <c r="BT3518">
        <v>13.3</v>
      </c>
      <c r="BV3518">
        <v>27</v>
      </c>
      <c r="BX3518">
        <v>1</v>
      </c>
      <c r="BZ3518">
        <v>34255833500051</v>
      </c>
      <c r="CB3518" t="s">
        <v>112</v>
      </c>
      <c r="CC3518">
        <v>1</v>
      </c>
      <c r="CE3518">
        <v>3</v>
      </c>
      <c r="CG3518">
        <v>41054531300042</v>
      </c>
      <c r="CI3518" t="s">
        <v>109</v>
      </c>
      <c r="CK3518">
        <v>3</v>
      </c>
      <c r="CQ3518" t="s">
        <v>110</v>
      </c>
      <c r="CR3518" s="2">
        <v>42460</v>
      </c>
      <c r="CS3518">
        <v>0</v>
      </c>
      <c r="CU3518" t="s">
        <v>109</v>
      </c>
      <c r="CV3518" t="s">
        <v>111</v>
      </c>
      <c r="CW3518">
        <v>41054531300042</v>
      </c>
      <c r="CY3518" t="s">
        <v>112</v>
      </c>
      <c r="CZ3518" t="s">
        <v>113</v>
      </c>
      <c r="DA3518" t="s">
        <v>114</v>
      </c>
      <c r="DB3518" t="s">
        <v>115</v>
      </c>
      <c r="DC3518">
        <v>1</v>
      </c>
    </row>
    <row r="3519" spans="1:107" x14ac:dyDescent="0.2">
      <c r="A3519" t="s">
        <v>108</v>
      </c>
      <c r="B3519">
        <v>0</v>
      </c>
      <c r="D3519" t="s">
        <v>109</v>
      </c>
      <c r="K3519">
        <v>1</v>
      </c>
      <c r="M3519">
        <v>5</v>
      </c>
      <c r="N3519" t="s">
        <v>1112</v>
      </c>
      <c r="O3519">
        <v>0</v>
      </c>
      <c r="V3519">
        <v>6127970</v>
      </c>
      <c r="W3519" s="2">
        <v>42432</v>
      </c>
      <c r="X3519">
        <v>10</v>
      </c>
      <c r="Y3519">
        <v>1</v>
      </c>
      <c r="Z3519">
        <v>1</v>
      </c>
      <c r="AB3519">
        <v>0</v>
      </c>
      <c r="AC3519">
        <v>0</v>
      </c>
      <c r="AD3519" s="2">
        <v>42433</v>
      </c>
      <c r="AE3519" s="3" t="s">
        <v>1113</v>
      </c>
      <c r="AF3519">
        <v>23</v>
      </c>
      <c r="AG3519">
        <v>23</v>
      </c>
      <c r="AH3519" s="3" t="s">
        <v>1120</v>
      </c>
      <c r="AI3519">
        <v>2</v>
      </c>
      <c r="AJ3519">
        <v>2</v>
      </c>
      <c r="AK3519" t="s">
        <v>549</v>
      </c>
      <c r="AL3519">
        <v>6545</v>
      </c>
      <c r="AM3519">
        <v>0.02</v>
      </c>
      <c r="AN3519">
        <v>0.02</v>
      </c>
      <c r="AQ3519">
        <v>454</v>
      </c>
      <c r="AR3519">
        <v>454</v>
      </c>
      <c r="AS3519">
        <v>6545</v>
      </c>
      <c r="AT3519">
        <v>10</v>
      </c>
      <c r="AU3519">
        <v>10</v>
      </c>
      <c r="AV3519">
        <v>0.02</v>
      </c>
      <c r="AW3519">
        <v>0.02</v>
      </c>
      <c r="AZ3519">
        <v>133</v>
      </c>
      <c r="BA3519">
        <v>133</v>
      </c>
      <c r="BB3519" t="s">
        <v>135</v>
      </c>
      <c r="BC3519" t="s">
        <v>1114</v>
      </c>
      <c r="BD3519">
        <v>1</v>
      </c>
      <c r="BF3519" s="2">
        <v>42433</v>
      </c>
      <c r="BG3519" s="3" t="s">
        <v>1076</v>
      </c>
      <c r="BH3519">
        <v>41054531300042</v>
      </c>
      <c r="BJ3519" t="s">
        <v>112</v>
      </c>
      <c r="BK3519" t="s">
        <v>1115</v>
      </c>
      <c r="BL3519" t="s">
        <v>1116</v>
      </c>
      <c r="BN3519" s="2">
        <v>42432</v>
      </c>
      <c r="BO3519">
        <v>3</v>
      </c>
      <c r="BQ3519">
        <v>1409</v>
      </c>
      <c r="BS3519" t="s">
        <v>117</v>
      </c>
      <c r="BT3519">
        <v>13.3</v>
      </c>
      <c r="BV3519">
        <v>27</v>
      </c>
      <c r="BX3519">
        <v>1</v>
      </c>
      <c r="BZ3519">
        <v>34255833500051</v>
      </c>
      <c r="CB3519" t="s">
        <v>112</v>
      </c>
      <c r="CC3519">
        <v>1</v>
      </c>
      <c r="CE3519">
        <v>3</v>
      </c>
      <c r="CG3519">
        <v>41054531300042</v>
      </c>
      <c r="CI3519" t="s">
        <v>109</v>
      </c>
      <c r="CK3519">
        <v>3</v>
      </c>
      <c r="CQ3519" t="s">
        <v>110</v>
      </c>
      <c r="CR3519" s="2">
        <v>42460</v>
      </c>
      <c r="CS3519">
        <v>0</v>
      </c>
      <c r="CU3519" t="s">
        <v>109</v>
      </c>
      <c r="CV3519" t="s">
        <v>111</v>
      </c>
      <c r="CW3519">
        <v>41054531300042</v>
      </c>
      <c r="CY3519" t="s">
        <v>112</v>
      </c>
      <c r="CZ3519" t="s">
        <v>113</v>
      </c>
      <c r="DA3519" t="s">
        <v>114</v>
      </c>
      <c r="DB3519" t="s">
        <v>115</v>
      </c>
      <c r="DC3519">
        <v>1</v>
      </c>
    </row>
    <row r="3520" spans="1:107" x14ac:dyDescent="0.2">
      <c r="A3520" t="s">
        <v>108</v>
      </c>
      <c r="B3520">
        <v>0</v>
      </c>
      <c r="D3520" t="s">
        <v>109</v>
      </c>
      <c r="K3520">
        <v>1</v>
      </c>
      <c r="M3520">
        <v>5</v>
      </c>
      <c r="N3520" t="s">
        <v>1112</v>
      </c>
      <c r="O3520">
        <v>0</v>
      </c>
      <c r="V3520">
        <v>6127970</v>
      </c>
      <c r="W3520" s="2">
        <v>42432</v>
      </c>
      <c r="X3520">
        <v>10</v>
      </c>
      <c r="Y3520">
        <v>1</v>
      </c>
      <c r="Z3520">
        <v>1</v>
      </c>
      <c r="AB3520">
        <v>0</v>
      </c>
      <c r="AC3520">
        <v>0</v>
      </c>
      <c r="AD3520" s="2">
        <v>42433</v>
      </c>
      <c r="AE3520" s="3" t="s">
        <v>1113</v>
      </c>
      <c r="AF3520">
        <v>23</v>
      </c>
      <c r="AG3520">
        <v>23</v>
      </c>
      <c r="AH3520" s="3" t="s">
        <v>1120</v>
      </c>
      <c r="AI3520">
        <v>2</v>
      </c>
      <c r="AJ3520">
        <v>2</v>
      </c>
      <c r="AK3520" t="s">
        <v>550</v>
      </c>
      <c r="AL3520">
        <v>1825</v>
      </c>
      <c r="AM3520">
        <v>0.05</v>
      </c>
      <c r="AN3520">
        <v>0.05</v>
      </c>
      <c r="AQ3520">
        <v>454</v>
      </c>
      <c r="AR3520">
        <v>454</v>
      </c>
      <c r="AS3520">
        <v>1825</v>
      </c>
      <c r="AT3520">
        <v>10</v>
      </c>
      <c r="AU3520">
        <v>10</v>
      </c>
      <c r="AV3520">
        <v>0.05</v>
      </c>
      <c r="AW3520">
        <v>0.05</v>
      </c>
      <c r="AZ3520">
        <v>133</v>
      </c>
      <c r="BA3520">
        <v>133</v>
      </c>
      <c r="BB3520" t="s">
        <v>135</v>
      </c>
      <c r="BC3520" t="s">
        <v>1114</v>
      </c>
      <c r="BD3520">
        <v>1</v>
      </c>
      <c r="BF3520" s="2">
        <v>42433</v>
      </c>
      <c r="BG3520" s="3" t="s">
        <v>1076</v>
      </c>
      <c r="BH3520">
        <v>41054531300042</v>
      </c>
      <c r="BJ3520" t="s">
        <v>112</v>
      </c>
      <c r="BK3520" t="s">
        <v>1115</v>
      </c>
      <c r="BL3520" t="s">
        <v>1116</v>
      </c>
      <c r="BN3520" s="2">
        <v>42432</v>
      </c>
      <c r="BO3520">
        <v>3</v>
      </c>
      <c r="BQ3520">
        <v>1409</v>
      </c>
      <c r="BS3520" t="s">
        <v>117</v>
      </c>
      <c r="BT3520">
        <v>13.3</v>
      </c>
      <c r="BV3520">
        <v>27</v>
      </c>
      <c r="BX3520">
        <v>1</v>
      </c>
      <c r="BZ3520">
        <v>34255833500051</v>
      </c>
      <c r="CB3520" t="s">
        <v>112</v>
      </c>
      <c r="CC3520">
        <v>1</v>
      </c>
      <c r="CE3520">
        <v>3</v>
      </c>
      <c r="CG3520">
        <v>41054531300042</v>
      </c>
      <c r="CI3520" t="s">
        <v>109</v>
      </c>
      <c r="CK3520">
        <v>3</v>
      </c>
      <c r="CQ3520" t="s">
        <v>110</v>
      </c>
      <c r="CR3520" s="2">
        <v>42460</v>
      </c>
      <c r="CS3520">
        <v>0</v>
      </c>
      <c r="CU3520" t="s">
        <v>109</v>
      </c>
      <c r="CV3520" t="s">
        <v>111</v>
      </c>
      <c r="CW3520">
        <v>41054531300042</v>
      </c>
      <c r="CY3520" t="s">
        <v>112</v>
      </c>
      <c r="CZ3520" t="s">
        <v>113</v>
      </c>
      <c r="DA3520" t="s">
        <v>114</v>
      </c>
      <c r="DB3520" t="s">
        <v>115</v>
      </c>
      <c r="DC3520">
        <v>1</v>
      </c>
    </row>
    <row r="3521" spans="1:107" x14ac:dyDescent="0.2">
      <c r="A3521" t="s">
        <v>108</v>
      </c>
      <c r="B3521">
        <v>0</v>
      </c>
      <c r="D3521" t="s">
        <v>109</v>
      </c>
      <c r="K3521">
        <v>1</v>
      </c>
      <c r="M3521">
        <v>5</v>
      </c>
      <c r="N3521" t="s">
        <v>1112</v>
      </c>
      <c r="O3521">
        <v>0</v>
      </c>
      <c r="V3521">
        <v>6127970</v>
      </c>
      <c r="W3521" s="2">
        <v>42432</v>
      </c>
      <c r="X3521">
        <v>10</v>
      </c>
      <c r="Y3521">
        <v>2</v>
      </c>
      <c r="Z3521">
        <v>2</v>
      </c>
      <c r="AB3521">
        <v>0</v>
      </c>
      <c r="AC3521">
        <v>0</v>
      </c>
      <c r="AD3521" s="2">
        <v>42433</v>
      </c>
      <c r="AE3521" s="3" t="s">
        <v>1113</v>
      </c>
      <c r="AF3521">
        <v>23</v>
      </c>
      <c r="AG3521">
        <v>23</v>
      </c>
      <c r="AH3521" s="3" t="s">
        <v>1120</v>
      </c>
      <c r="AI3521">
        <v>2</v>
      </c>
      <c r="AJ3521">
        <v>2</v>
      </c>
      <c r="AK3521" t="s">
        <v>551</v>
      </c>
      <c r="AL3521">
        <v>2984</v>
      </c>
      <c r="AM3521">
        <v>0.1</v>
      </c>
      <c r="AN3521">
        <v>0.1</v>
      </c>
      <c r="AQ3521">
        <v>454</v>
      </c>
      <c r="AR3521">
        <v>454</v>
      </c>
      <c r="AS3521">
        <v>2984</v>
      </c>
      <c r="AT3521">
        <v>10</v>
      </c>
      <c r="AU3521">
        <v>10</v>
      </c>
      <c r="AV3521">
        <v>0.1</v>
      </c>
      <c r="AW3521">
        <v>0.1</v>
      </c>
      <c r="AZ3521">
        <v>133</v>
      </c>
      <c r="BA3521">
        <v>133</v>
      </c>
      <c r="BB3521" t="s">
        <v>135</v>
      </c>
      <c r="BC3521" t="s">
        <v>1114</v>
      </c>
      <c r="BD3521">
        <v>1</v>
      </c>
      <c r="BF3521" s="2">
        <v>42433</v>
      </c>
      <c r="BG3521" s="3" t="s">
        <v>1076</v>
      </c>
      <c r="BH3521">
        <v>41054531300042</v>
      </c>
      <c r="BJ3521" t="s">
        <v>112</v>
      </c>
      <c r="BK3521" t="s">
        <v>1115</v>
      </c>
      <c r="BL3521" t="s">
        <v>1116</v>
      </c>
      <c r="BN3521" s="2">
        <v>42432</v>
      </c>
      <c r="BO3521">
        <v>3</v>
      </c>
      <c r="BQ3521">
        <v>1409</v>
      </c>
      <c r="BS3521" t="s">
        <v>117</v>
      </c>
      <c r="BT3521">
        <v>13.3</v>
      </c>
      <c r="BV3521">
        <v>27</v>
      </c>
      <c r="BX3521">
        <v>1</v>
      </c>
      <c r="BZ3521">
        <v>34255833500051</v>
      </c>
      <c r="CB3521" t="s">
        <v>112</v>
      </c>
      <c r="CC3521">
        <v>1</v>
      </c>
      <c r="CE3521">
        <v>3</v>
      </c>
      <c r="CG3521">
        <v>41054531300042</v>
      </c>
      <c r="CI3521" t="s">
        <v>109</v>
      </c>
      <c r="CK3521">
        <v>3</v>
      </c>
      <c r="CQ3521" t="s">
        <v>110</v>
      </c>
      <c r="CR3521" s="2">
        <v>42460</v>
      </c>
      <c r="CS3521">
        <v>0</v>
      </c>
      <c r="CU3521" t="s">
        <v>109</v>
      </c>
      <c r="CV3521" t="s">
        <v>111</v>
      </c>
      <c r="CW3521">
        <v>41054531300042</v>
      </c>
      <c r="CY3521" t="s">
        <v>112</v>
      </c>
      <c r="CZ3521" t="s">
        <v>113</v>
      </c>
      <c r="DA3521" t="s">
        <v>114</v>
      </c>
      <c r="DB3521" t="s">
        <v>115</v>
      </c>
      <c r="DC3521">
        <v>1</v>
      </c>
    </row>
    <row r="3522" spans="1:107" x14ac:dyDescent="0.2">
      <c r="A3522" t="s">
        <v>108</v>
      </c>
      <c r="B3522">
        <v>0</v>
      </c>
      <c r="D3522" t="s">
        <v>109</v>
      </c>
      <c r="K3522">
        <v>1</v>
      </c>
      <c r="M3522">
        <v>5</v>
      </c>
      <c r="N3522" t="s">
        <v>1112</v>
      </c>
      <c r="O3522">
        <v>0</v>
      </c>
      <c r="V3522">
        <v>6127970</v>
      </c>
      <c r="W3522" s="2">
        <v>42432</v>
      </c>
      <c r="X3522">
        <v>10</v>
      </c>
      <c r="Y3522">
        <v>1</v>
      </c>
      <c r="Z3522">
        <v>1</v>
      </c>
      <c r="AB3522">
        <v>0</v>
      </c>
      <c r="AC3522">
        <v>0</v>
      </c>
      <c r="AD3522" s="2">
        <v>42433</v>
      </c>
      <c r="AE3522" s="3" t="s">
        <v>1113</v>
      </c>
      <c r="AF3522">
        <v>23</v>
      </c>
      <c r="AG3522">
        <v>23</v>
      </c>
      <c r="AH3522" s="3" t="s">
        <v>1120</v>
      </c>
      <c r="AI3522">
        <v>2</v>
      </c>
      <c r="AJ3522">
        <v>2</v>
      </c>
      <c r="AK3522" t="s">
        <v>552</v>
      </c>
      <c r="AL3522">
        <v>2022</v>
      </c>
      <c r="AM3522">
        <v>0.01</v>
      </c>
      <c r="AN3522">
        <v>0.01</v>
      </c>
      <c r="AQ3522">
        <v>454</v>
      </c>
      <c r="AR3522">
        <v>454</v>
      </c>
      <c r="AS3522">
        <v>2022</v>
      </c>
      <c r="AT3522">
        <v>10</v>
      </c>
      <c r="AU3522">
        <v>10</v>
      </c>
      <c r="AV3522">
        <v>0.01</v>
      </c>
      <c r="AW3522">
        <v>0.01</v>
      </c>
      <c r="AZ3522">
        <v>133</v>
      </c>
      <c r="BA3522">
        <v>133</v>
      </c>
      <c r="BB3522" t="s">
        <v>135</v>
      </c>
      <c r="BC3522" t="s">
        <v>1114</v>
      </c>
      <c r="BD3522">
        <v>1</v>
      </c>
      <c r="BF3522" s="2">
        <v>42433</v>
      </c>
      <c r="BG3522" s="3" t="s">
        <v>1076</v>
      </c>
      <c r="BH3522">
        <v>41054531300042</v>
      </c>
      <c r="BJ3522" t="s">
        <v>112</v>
      </c>
      <c r="BK3522" t="s">
        <v>1115</v>
      </c>
      <c r="BL3522" t="s">
        <v>1116</v>
      </c>
      <c r="BN3522" s="2">
        <v>42432</v>
      </c>
      <c r="BO3522">
        <v>3</v>
      </c>
      <c r="BQ3522">
        <v>1409</v>
      </c>
      <c r="BS3522" t="s">
        <v>117</v>
      </c>
      <c r="BT3522">
        <v>13.3</v>
      </c>
      <c r="BV3522">
        <v>27</v>
      </c>
      <c r="BX3522">
        <v>1</v>
      </c>
      <c r="BZ3522">
        <v>34255833500051</v>
      </c>
      <c r="CB3522" t="s">
        <v>112</v>
      </c>
      <c r="CC3522">
        <v>1</v>
      </c>
      <c r="CE3522">
        <v>3</v>
      </c>
      <c r="CG3522">
        <v>41054531300042</v>
      </c>
      <c r="CI3522" t="s">
        <v>109</v>
      </c>
      <c r="CK3522">
        <v>3</v>
      </c>
      <c r="CQ3522" t="s">
        <v>110</v>
      </c>
      <c r="CR3522" s="2">
        <v>42460</v>
      </c>
      <c r="CS3522">
        <v>0</v>
      </c>
      <c r="CU3522" t="s">
        <v>109</v>
      </c>
      <c r="CV3522" t="s">
        <v>111</v>
      </c>
      <c r="CW3522">
        <v>41054531300042</v>
      </c>
      <c r="CY3522" t="s">
        <v>112</v>
      </c>
      <c r="CZ3522" t="s">
        <v>113</v>
      </c>
      <c r="DA3522" t="s">
        <v>114</v>
      </c>
      <c r="DB3522" t="s">
        <v>115</v>
      </c>
      <c r="DC3522">
        <v>1</v>
      </c>
    </row>
    <row r="3523" spans="1:107" x14ac:dyDescent="0.2">
      <c r="A3523" t="s">
        <v>108</v>
      </c>
      <c r="B3523">
        <v>0</v>
      </c>
      <c r="D3523" t="s">
        <v>109</v>
      </c>
      <c r="K3523">
        <v>1</v>
      </c>
      <c r="M3523">
        <v>5</v>
      </c>
      <c r="N3523" t="s">
        <v>1112</v>
      </c>
      <c r="O3523">
        <v>0</v>
      </c>
      <c r="V3523">
        <v>6127970</v>
      </c>
      <c r="W3523" s="2">
        <v>42432</v>
      </c>
      <c r="X3523">
        <v>10</v>
      </c>
      <c r="Y3523">
        <v>1</v>
      </c>
      <c r="Z3523">
        <v>1</v>
      </c>
      <c r="AB3523">
        <v>0</v>
      </c>
      <c r="AC3523">
        <v>0</v>
      </c>
      <c r="AD3523" s="2">
        <v>42433</v>
      </c>
      <c r="AE3523" s="3" t="s">
        <v>1113</v>
      </c>
      <c r="AF3523">
        <v>23</v>
      </c>
      <c r="AG3523">
        <v>23</v>
      </c>
      <c r="AH3523" s="3" t="s">
        <v>1120</v>
      </c>
      <c r="AI3523">
        <v>2</v>
      </c>
      <c r="AJ3523">
        <v>2</v>
      </c>
      <c r="AK3523" t="s">
        <v>553</v>
      </c>
      <c r="AL3523">
        <v>1940</v>
      </c>
      <c r="AM3523">
        <v>0.02</v>
      </c>
      <c r="AN3523">
        <v>0.02</v>
      </c>
      <c r="AQ3523">
        <v>454</v>
      </c>
      <c r="AR3523">
        <v>454</v>
      </c>
      <c r="AS3523">
        <v>1940</v>
      </c>
      <c r="AT3523">
        <v>10</v>
      </c>
      <c r="AU3523">
        <v>10</v>
      </c>
      <c r="AV3523">
        <v>0.02</v>
      </c>
      <c r="AW3523">
        <v>0.02</v>
      </c>
      <c r="AZ3523">
        <v>133</v>
      </c>
      <c r="BA3523">
        <v>133</v>
      </c>
      <c r="BB3523" t="s">
        <v>135</v>
      </c>
      <c r="BC3523" t="s">
        <v>1114</v>
      </c>
      <c r="BD3523">
        <v>1</v>
      </c>
      <c r="BF3523" s="2">
        <v>42433</v>
      </c>
      <c r="BG3523" s="3" t="s">
        <v>1076</v>
      </c>
      <c r="BH3523">
        <v>41054531300042</v>
      </c>
      <c r="BJ3523" t="s">
        <v>112</v>
      </c>
      <c r="BK3523" t="s">
        <v>1115</v>
      </c>
      <c r="BL3523" t="s">
        <v>1116</v>
      </c>
      <c r="BN3523" s="2">
        <v>42432</v>
      </c>
      <c r="BO3523">
        <v>3</v>
      </c>
      <c r="BQ3523">
        <v>1409</v>
      </c>
      <c r="BS3523" t="s">
        <v>117</v>
      </c>
      <c r="BT3523">
        <v>13.3</v>
      </c>
      <c r="BV3523">
        <v>27</v>
      </c>
      <c r="BX3523">
        <v>1</v>
      </c>
      <c r="BZ3523">
        <v>34255833500051</v>
      </c>
      <c r="CB3523" t="s">
        <v>112</v>
      </c>
      <c r="CC3523">
        <v>1</v>
      </c>
      <c r="CE3523">
        <v>3</v>
      </c>
      <c r="CG3523">
        <v>41054531300042</v>
      </c>
      <c r="CI3523" t="s">
        <v>109</v>
      </c>
      <c r="CK3523">
        <v>3</v>
      </c>
      <c r="CQ3523" t="s">
        <v>110</v>
      </c>
      <c r="CR3523" s="2">
        <v>42460</v>
      </c>
      <c r="CS3523">
        <v>0</v>
      </c>
      <c r="CU3523" t="s">
        <v>109</v>
      </c>
      <c r="CV3523" t="s">
        <v>111</v>
      </c>
      <c r="CW3523">
        <v>41054531300042</v>
      </c>
      <c r="CY3523" t="s">
        <v>112</v>
      </c>
      <c r="CZ3523" t="s">
        <v>113</v>
      </c>
      <c r="DA3523" t="s">
        <v>114</v>
      </c>
      <c r="DB3523" t="s">
        <v>115</v>
      </c>
      <c r="DC3523">
        <v>1</v>
      </c>
    </row>
    <row r="3524" spans="1:107" x14ac:dyDescent="0.2">
      <c r="A3524" t="s">
        <v>108</v>
      </c>
      <c r="B3524">
        <v>0</v>
      </c>
      <c r="D3524" t="s">
        <v>109</v>
      </c>
      <c r="K3524">
        <v>1</v>
      </c>
      <c r="M3524">
        <v>5</v>
      </c>
      <c r="N3524" t="s">
        <v>1112</v>
      </c>
      <c r="O3524">
        <v>0</v>
      </c>
      <c r="V3524">
        <v>6127970</v>
      </c>
      <c r="W3524" s="2">
        <v>42432</v>
      </c>
      <c r="X3524">
        <v>10</v>
      </c>
      <c r="Y3524">
        <v>2</v>
      </c>
      <c r="Z3524">
        <v>2</v>
      </c>
      <c r="AB3524">
        <v>0</v>
      </c>
      <c r="AC3524">
        <v>0</v>
      </c>
      <c r="AD3524" s="2">
        <v>42433</v>
      </c>
      <c r="AE3524" s="3" t="s">
        <v>1113</v>
      </c>
      <c r="AF3524">
        <v>23</v>
      </c>
      <c r="AG3524">
        <v>23</v>
      </c>
      <c r="AH3524" s="3" t="s">
        <v>1120</v>
      </c>
      <c r="AI3524">
        <v>2</v>
      </c>
      <c r="AJ3524">
        <v>2</v>
      </c>
      <c r="AK3524" t="s">
        <v>554</v>
      </c>
      <c r="AL3524">
        <v>1676</v>
      </c>
      <c r="AM3524">
        <v>0.01</v>
      </c>
      <c r="AN3524">
        <v>0.01</v>
      </c>
      <c r="AQ3524">
        <v>454</v>
      </c>
      <c r="AR3524">
        <v>454</v>
      </c>
      <c r="AS3524">
        <v>1676</v>
      </c>
      <c r="AT3524">
        <v>10</v>
      </c>
      <c r="AU3524">
        <v>10</v>
      </c>
      <c r="AV3524">
        <v>0.01</v>
      </c>
      <c r="AW3524">
        <v>0.01</v>
      </c>
      <c r="AZ3524">
        <v>133</v>
      </c>
      <c r="BA3524">
        <v>133</v>
      </c>
      <c r="BB3524" t="s">
        <v>135</v>
      </c>
      <c r="BC3524" t="s">
        <v>1114</v>
      </c>
      <c r="BD3524">
        <v>1</v>
      </c>
      <c r="BF3524" s="2">
        <v>42433</v>
      </c>
      <c r="BG3524" s="3" t="s">
        <v>1076</v>
      </c>
      <c r="BH3524">
        <v>41054531300042</v>
      </c>
      <c r="BJ3524" t="s">
        <v>112</v>
      </c>
      <c r="BK3524" t="s">
        <v>1115</v>
      </c>
      <c r="BL3524" t="s">
        <v>1116</v>
      </c>
      <c r="BN3524" s="2">
        <v>42432</v>
      </c>
      <c r="BO3524">
        <v>3</v>
      </c>
      <c r="BQ3524">
        <v>1409</v>
      </c>
      <c r="BS3524" t="s">
        <v>117</v>
      </c>
      <c r="BT3524">
        <v>13.3</v>
      </c>
      <c r="BV3524">
        <v>27</v>
      </c>
      <c r="BX3524">
        <v>1</v>
      </c>
      <c r="BZ3524">
        <v>34255833500051</v>
      </c>
      <c r="CB3524" t="s">
        <v>112</v>
      </c>
      <c r="CC3524">
        <v>1</v>
      </c>
      <c r="CE3524">
        <v>3</v>
      </c>
      <c r="CG3524">
        <v>41054531300042</v>
      </c>
      <c r="CI3524" t="s">
        <v>109</v>
      </c>
      <c r="CK3524">
        <v>3</v>
      </c>
      <c r="CQ3524" t="s">
        <v>110</v>
      </c>
      <c r="CR3524" s="2">
        <v>42460</v>
      </c>
      <c r="CS3524">
        <v>0</v>
      </c>
      <c r="CU3524" t="s">
        <v>109</v>
      </c>
      <c r="CV3524" t="s">
        <v>111</v>
      </c>
      <c r="CW3524">
        <v>41054531300042</v>
      </c>
      <c r="CY3524" t="s">
        <v>112</v>
      </c>
      <c r="CZ3524" t="s">
        <v>113</v>
      </c>
      <c r="DA3524" t="s">
        <v>114</v>
      </c>
      <c r="DB3524" t="s">
        <v>115</v>
      </c>
      <c r="DC3524">
        <v>1</v>
      </c>
    </row>
    <row r="3525" spans="1:107" x14ac:dyDescent="0.2">
      <c r="A3525" t="s">
        <v>108</v>
      </c>
      <c r="B3525">
        <v>0</v>
      </c>
      <c r="D3525" t="s">
        <v>109</v>
      </c>
      <c r="K3525">
        <v>1</v>
      </c>
      <c r="M3525">
        <v>5</v>
      </c>
      <c r="N3525" t="s">
        <v>1112</v>
      </c>
      <c r="O3525">
        <v>0</v>
      </c>
      <c r="V3525">
        <v>6127970</v>
      </c>
      <c r="W3525" s="2">
        <v>42432</v>
      </c>
      <c r="X3525">
        <v>10</v>
      </c>
      <c r="Y3525">
        <v>1</v>
      </c>
      <c r="Z3525">
        <v>1</v>
      </c>
      <c r="AB3525">
        <v>0</v>
      </c>
      <c r="AC3525">
        <v>0</v>
      </c>
      <c r="AD3525" s="2">
        <v>42434</v>
      </c>
      <c r="AE3525" s="3" t="s">
        <v>1113</v>
      </c>
      <c r="AF3525">
        <v>23</v>
      </c>
      <c r="AG3525">
        <v>23</v>
      </c>
      <c r="AH3525" s="3" t="s">
        <v>1122</v>
      </c>
      <c r="AI3525">
        <v>2</v>
      </c>
      <c r="AJ3525">
        <v>2</v>
      </c>
      <c r="AK3525" t="s">
        <v>555</v>
      </c>
      <c r="AL3525">
        <v>2023</v>
      </c>
      <c r="AM3525">
        <v>5.0000000000000001E-3</v>
      </c>
      <c r="AN3525">
        <v>5.0000000000000001E-3</v>
      </c>
      <c r="AO3525">
        <v>712</v>
      </c>
      <c r="AP3525">
        <v>712</v>
      </c>
      <c r="AQ3525">
        <v>405</v>
      </c>
      <c r="AR3525">
        <v>405</v>
      </c>
      <c r="AS3525">
        <v>2023</v>
      </c>
      <c r="AT3525">
        <v>10</v>
      </c>
      <c r="AU3525">
        <v>10</v>
      </c>
      <c r="AV3525">
        <v>5.0000000000000001E-3</v>
      </c>
      <c r="AW3525">
        <v>5.0000000000000001E-3</v>
      </c>
      <c r="AX3525">
        <v>1168</v>
      </c>
      <c r="AY3525">
        <v>1168</v>
      </c>
      <c r="AZ3525">
        <v>133</v>
      </c>
      <c r="BA3525">
        <v>133</v>
      </c>
      <c r="BB3525" t="s">
        <v>135</v>
      </c>
      <c r="BC3525" t="s">
        <v>1114</v>
      </c>
      <c r="BD3525">
        <v>1</v>
      </c>
      <c r="BF3525" s="2">
        <v>42433</v>
      </c>
      <c r="BG3525" s="3" t="s">
        <v>1076</v>
      </c>
      <c r="BH3525">
        <v>41054531300042</v>
      </c>
      <c r="BJ3525" t="s">
        <v>112</v>
      </c>
      <c r="BK3525" t="s">
        <v>1115</v>
      </c>
      <c r="BL3525" t="s">
        <v>1116</v>
      </c>
      <c r="BN3525" s="2">
        <v>42432</v>
      </c>
      <c r="BO3525">
        <v>3</v>
      </c>
      <c r="BQ3525">
        <v>1409</v>
      </c>
      <c r="BS3525" t="s">
        <v>117</v>
      </c>
      <c r="BT3525">
        <v>13.3</v>
      </c>
      <c r="BV3525">
        <v>27</v>
      </c>
      <c r="BX3525">
        <v>1</v>
      </c>
      <c r="BZ3525">
        <v>34255833500051</v>
      </c>
      <c r="CB3525" t="s">
        <v>112</v>
      </c>
      <c r="CC3525">
        <v>1</v>
      </c>
      <c r="CE3525">
        <v>3</v>
      </c>
      <c r="CG3525">
        <v>41054531300042</v>
      </c>
      <c r="CI3525" t="s">
        <v>109</v>
      </c>
      <c r="CK3525">
        <v>3</v>
      </c>
      <c r="CQ3525" t="s">
        <v>110</v>
      </c>
      <c r="CR3525" s="2">
        <v>42460</v>
      </c>
      <c r="CS3525">
        <v>0</v>
      </c>
      <c r="CU3525" t="s">
        <v>109</v>
      </c>
      <c r="CV3525" t="s">
        <v>111</v>
      </c>
      <c r="CW3525">
        <v>41054531300042</v>
      </c>
      <c r="CY3525" t="s">
        <v>112</v>
      </c>
      <c r="CZ3525" t="s">
        <v>113</v>
      </c>
      <c r="DA3525" t="s">
        <v>114</v>
      </c>
      <c r="DB3525" t="s">
        <v>115</v>
      </c>
      <c r="DC3525">
        <v>1</v>
      </c>
    </row>
    <row r="3526" spans="1:107" x14ac:dyDescent="0.2">
      <c r="A3526" t="s">
        <v>108</v>
      </c>
      <c r="B3526">
        <v>0</v>
      </c>
      <c r="D3526" t="s">
        <v>109</v>
      </c>
      <c r="K3526">
        <v>1</v>
      </c>
      <c r="M3526">
        <v>5</v>
      </c>
      <c r="N3526" t="s">
        <v>1112</v>
      </c>
      <c r="O3526">
        <v>0</v>
      </c>
      <c r="V3526">
        <v>6127970</v>
      </c>
      <c r="W3526" s="2">
        <v>42432</v>
      </c>
      <c r="X3526">
        <v>10</v>
      </c>
      <c r="Y3526">
        <v>1</v>
      </c>
      <c r="Z3526">
        <v>1</v>
      </c>
      <c r="AB3526">
        <v>0</v>
      </c>
      <c r="AC3526">
        <v>0</v>
      </c>
      <c r="AD3526" s="2">
        <v>42433</v>
      </c>
      <c r="AE3526" s="3" t="s">
        <v>1113</v>
      </c>
      <c r="AF3526">
        <v>23</v>
      </c>
      <c r="AG3526">
        <v>23</v>
      </c>
      <c r="AH3526" s="3" t="s">
        <v>1120</v>
      </c>
      <c r="AI3526">
        <v>2</v>
      </c>
      <c r="AJ3526">
        <v>2</v>
      </c>
      <c r="AK3526" t="s">
        <v>556</v>
      </c>
      <c r="AL3526">
        <v>1501</v>
      </c>
      <c r="AM3526">
        <v>0.02</v>
      </c>
      <c r="AN3526">
        <v>0.02</v>
      </c>
      <c r="AQ3526">
        <v>454</v>
      </c>
      <c r="AR3526">
        <v>454</v>
      </c>
      <c r="AS3526">
        <v>1501</v>
      </c>
      <c r="AT3526">
        <v>10</v>
      </c>
      <c r="AU3526">
        <v>10</v>
      </c>
      <c r="AV3526">
        <v>0.02</v>
      </c>
      <c r="AW3526">
        <v>0.02</v>
      </c>
      <c r="AZ3526">
        <v>133</v>
      </c>
      <c r="BA3526">
        <v>133</v>
      </c>
      <c r="BB3526" t="s">
        <v>135</v>
      </c>
      <c r="BC3526" t="s">
        <v>1114</v>
      </c>
      <c r="BD3526">
        <v>1</v>
      </c>
      <c r="BF3526" s="2">
        <v>42433</v>
      </c>
      <c r="BG3526" s="3" t="s">
        <v>1076</v>
      </c>
      <c r="BH3526">
        <v>41054531300042</v>
      </c>
      <c r="BJ3526" t="s">
        <v>112</v>
      </c>
      <c r="BK3526" t="s">
        <v>1115</v>
      </c>
      <c r="BL3526" t="s">
        <v>1116</v>
      </c>
      <c r="BN3526" s="2">
        <v>42432</v>
      </c>
      <c r="BO3526">
        <v>3</v>
      </c>
      <c r="BQ3526">
        <v>1409</v>
      </c>
      <c r="BS3526" t="s">
        <v>117</v>
      </c>
      <c r="BT3526">
        <v>13.3</v>
      </c>
      <c r="BV3526">
        <v>27</v>
      </c>
      <c r="BX3526">
        <v>1</v>
      </c>
      <c r="BZ3526">
        <v>34255833500051</v>
      </c>
      <c r="CB3526" t="s">
        <v>112</v>
      </c>
      <c r="CC3526">
        <v>1</v>
      </c>
      <c r="CE3526">
        <v>3</v>
      </c>
      <c r="CG3526">
        <v>41054531300042</v>
      </c>
      <c r="CI3526" t="s">
        <v>109</v>
      </c>
      <c r="CK3526">
        <v>3</v>
      </c>
      <c r="CQ3526" t="s">
        <v>110</v>
      </c>
      <c r="CR3526" s="2">
        <v>42460</v>
      </c>
      <c r="CS3526">
        <v>0</v>
      </c>
      <c r="CU3526" t="s">
        <v>109</v>
      </c>
      <c r="CV3526" t="s">
        <v>111</v>
      </c>
      <c r="CW3526">
        <v>41054531300042</v>
      </c>
      <c r="CY3526" t="s">
        <v>112</v>
      </c>
      <c r="CZ3526" t="s">
        <v>113</v>
      </c>
      <c r="DA3526" t="s">
        <v>114</v>
      </c>
      <c r="DB3526" t="s">
        <v>115</v>
      </c>
      <c r="DC3526">
        <v>1</v>
      </c>
    </row>
    <row r="3527" spans="1:107" x14ac:dyDescent="0.2">
      <c r="A3527" t="s">
        <v>108</v>
      </c>
      <c r="B3527">
        <v>0</v>
      </c>
      <c r="D3527" t="s">
        <v>109</v>
      </c>
      <c r="K3527">
        <v>1</v>
      </c>
      <c r="M3527">
        <v>5</v>
      </c>
      <c r="N3527" t="s">
        <v>1112</v>
      </c>
      <c r="O3527">
        <v>0</v>
      </c>
      <c r="V3527">
        <v>6127970</v>
      </c>
      <c r="W3527" s="2">
        <v>42432</v>
      </c>
      <c r="X3527">
        <v>10</v>
      </c>
      <c r="Y3527">
        <v>1</v>
      </c>
      <c r="Z3527">
        <v>1</v>
      </c>
      <c r="AB3527">
        <v>0</v>
      </c>
      <c r="AC3527">
        <v>0</v>
      </c>
      <c r="AD3527" s="2">
        <v>42434</v>
      </c>
      <c r="AE3527" s="3" t="s">
        <v>1113</v>
      </c>
      <c r="AF3527">
        <v>23</v>
      </c>
      <c r="AG3527">
        <v>23</v>
      </c>
      <c r="AH3527" s="3" t="s">
        <v>1123</v>
      </c>
      <c r="AI3527">
        <v>2</v>
      </c>
      <c r="AJ3527">
        <v>2</v>
      </c>
      <c r="AK3527" t="s">
        <v>557</v>
      </c>
      <c r="AL3527">
        <v>1191</v>
      </c>
      <c r="AM3527">
        <v>0.01</v>
      </c>
      <c r="AN3527">
        <v>0.01</v>
      </c>
      <c r="AO3527">
        <v>712</v>
      </c>
      <c r="AP3527">
        <v>712</v>
      </c>
      <c r="AQ3527">
        <v>151</v>
      </c>
      <c r="AR3527">
        <v>151</v>
      </c>
      <c r="AS3527">
        <v>1191</v>
      </c>
      <c r="AT3527">
        <v>10</v>
      </c>
      <c r="AU3527">
        <v>10</v>
      </c>
      <c r="AV3527">
        <v>0.01</v>
      </c>
      <c r="AW3527">
        <v>0.01</v>
      </c>
      <c r="AX3527">
        <v>1168</v>
      </c>
      <c r="AY3527">
        <v>1168</v>
      </c>
      <c r="AZ3527">
        <v>133</v>
      </c>
      <c r="BA3527">
        <v>133</v>
      </c>
      <c r="BB3527" t="s">
        <v>135</v>
      </c>
      <c r="BC3527" t="s">
        <v>1114</v>
      </c>
      <c r="BD3527">
        <v>1</v>
      </c>
      <c r="BF3527" s="2">
        <v>42433</v>
      </c>
      <c r="BG3527" s="3" t="s">
        <v>1076</v>
      </c>
      <c r="BH3527">
        <v>41054531300042</v>
      </c>
      <c r="BJ3527" t="s">
        <v>112</v>
      </c>
      <c r="BK3527" t="s">
        <v>1115</v>
      </c>
      <c r="BL3527" t="s">
        <v>1116</v>
      </c>
      <c r="BN3527" s="2">
        <v>42432</v>
      </c>
      <c r="BO3527">
        <v>3</v>
      </c>
      <c r="BQ3527">
        <v>1409</v>
      </c>
      <c r="BS3527" t="s">
        <v>117</v>
      </c>
      <c r="BT3527">
        <v>13.3</v>
      </c>
      <c r="BV3527">
        <v>27</v>
      </c>
      <c r="BX3527">
        <v>1</v>
      </c>
      <c r="BZ3527">
        <v>34255833500051</v>
      </c>
      <c r="CB3527" t="s">
        <v>112</v>
      </c>
      <c r="CC3527">
        <v>1</v>
      </c>
      <c r="CE3527">
        <v>3</v>
      </c>
      <c r="CG3527">
        <v>41054531300042</v>
      </c>
      <c r="CI3527" t="s">
        <v>109</v>
      </c>
      <c r="CK3527">
        <v>3</v>
      </c>
      <c r="CQ3527" t="s">
        <v>110</v>
      </c>
      <c r="CR3527" s="2">
        <v>42460</v>
      </c>
      <c r="CS3527">
        <v>0</v>
      </c>
      <c r="CU3527" t="s">
        <v>109</v>
      </c>
      <c r="CV3527" t="s">
        <v>111</v>
      </c>
      <c r="CW3527">
        <v>41054531300042</v>
      </c>
      <c r="CY3527" t="s">
        <v>112</v>
      </c>
      <c r="CZ3527" t="s">
        <v>113</v>
      </c>
      <c r="DA3527" t="s">
        <v>114</v>
      </c>
      <c r="DB3527" t="s">
        <v>115</v>
      </c>
      <c r="DC3527">
        <v>1</v>
      </c>
    </row>
    <row r="3528" spans="1:107" x14ac:dyDescent="0.2">
      <c r="A3528" t="s">
        <v>108</v>
      </c>
      <c r="B3528">
        <v>0</v>
      </c>
      <c r="D3528" t="s">
        <v>109</v>
      </c>
      <c r="K3528">
        <v>1</v>
      </c>
      <c r="M3528">
        <v>5</v>
      </c>
      <c r="N3528" t="s">
        <v>1112</v>
      </c>
      <c r="O3528">
        <v>0</v>
      </c>
      <c r="V3528">
        <v>6127970</v>
      </c>
      <c r="W3528" s="2">
        <v>42432</v>
      </c>
      <c r="X3528">
        <v>10</v>
      </c>
      <c r="Y3528">
        <v>1</v>
      </c>
      <c r="Z3528">
        <v>1</v>
      </c>
      <c r="AB3528">
        <v>0</v>
      </c>
      <c r="AC3528">
        <v>0</v>
      </c>
      <c r="AD3528" s="2">
        <v>42434</v>
      </c>
      <c r="AE3528" s="3" t="s">
        <v>1113</v>
      </c>
      <c r="AF3528">
        <v>23</v>
      </c>
      <c r="AG3528">
        <v>23</v>
      </c>
      <c r="AH3528" s="3" t="s">
        <v>1123</v>
      </c>
      <c r="AI3528">
        <v>2</v>
      </c>
      <c r="AJ3528">
        <v>2</v>
      </c>
      <c r="AK3528" t="s">
        <v>558</v>
      </c>
      <c r="AL3528">
        <v>1623</v>
      </c>
      <c r="AM3528">
        <v>0.01</v>
      </c>
      <c r="AN3528">
        <v>0.01</v>
      </c>
      <c r="AO3528">
        <v>712</v>
      </c>
      <c r="AP3528">
        <v>712</v>
      </c>
      <c r="AQ3528">
        <v>151</v>
      </c>
      <c r="AR3528">
        <v>151</v>
      </c>
      <c r="AS3528">
        <v>1623</v>
      </c>
      <c r="AT3528">
        <v>10</v>
      </c>
      <c r="AU3528">
        <v>10</v>
      </c>
      <c r="AV3528">
        <v>0.01</v>
      </c>
      <c r="AW3528">
        <v>0.01</v>
      </c>
      <c r="AX3528">
        <v>1168</v>
      </c>
      <c r="AY3528">
        <v>1168</v>
      </c>
      <c r="AZ3528">
        <v>133</v>
      </c>
      <c r="BA3528">
        <v>133</v>
      </c>
      <c r="BB3528" t="s">
        <v>135</v>
      </c>
      <c r="BC3528" t="s">
        <v>1114</v>
      </c>
      <c r="BD3528">
        <v>1</v>
      </c>
      <c r="BF3528" s="2">
        <v>42433</v>
      </c>
      <c r="BG3528" s="3" t="s">
        <v>1076</v>
      </c>
      <c r="BH3528">
        <v>41054531300042</v>
      </c>
      <c r="BJ3528" t="s">
        <v>112</v>
      </c>
      <c r="BK3528" t="s">
        <v>1115</v>
      </c>
      <c r="BL3528" t="s">
        <v>1116</v>
      </c>
      <c r="BN3528" s="2">
        <v>42432</v>
      </c>
      <c r="BO3528">
        <v>3</v>
      </c>
      <c r="BQ3528">
        <v>1409</v>
      </c>
      <c r="BS3528" t="s">
        <v>117</v>
      </c>
      <c r="BT3528">
        <v>13.3</v>
      </c>
      <c r="BV3528">
        <v>27</v>
      </c>
      <c r="BX3528">
        <v>1</v>
      </c>
      <c r="BZ3528">
        <v>34255833500051</v>
      </c>
      <c r="CB3528" t="s">
        <v>112</v>
      </c>
      <c r="CC3528">
        <v>1</v>
      </c>
      <c r="CE3528">
        <v>3</v>
      </c>
      <c r="CG3528">
        <v>41054531300042</v>
      </c>
      <c r="CI3528" t="s">
        <v>109</v>
      </c>
      <c r="CK3528">
        <v>3</v>
      </c>
      <c r="CQ3528" t="s">
        <v>110</v>
      </c>
      <c r="CR3528" s="2">
        <v>42460</v>
      </c>
      <c r="CS3528">
        <v>0</v>
      </c>
      <c r="CU3528" t="s">
        <v>109</v>
      </c>
      <c r="CV3528" t="s">
        <v>111</v>
      </c>
      <c r="CW3528">
        <v>41054531300042</v>
      </c>
      <c r="CY3528" t="s">
        <v>112</v>
      </c>
      <c r="CZ3528" t="s">
        <v>113</v>
      </c>
      <c r="DA3528" t="s">
        <v>114</v>
      </c>
      <c r="DB3528" t="s">
        <v>115</v>
      </c>
      <c r="DC3528">
        <v>1</v>
      </c>
    </row>
    <row r="3529" spans="1:107" x14ac:dyDescent="0.2">
      <c r="A3529" t="s">
        <v>108</v>
      </c>
      <c r="B3529">
        <v>0</v>
      </c>
      <c r="D3529" t="s">
        <v>109</v>
      </c>
      <c r="K3529">
        <v>1</v>
      </c>
      <c r="M3529">
        <v>5</v>
      </c>
      <c r="N3529" t="s">
        <v>1112</v>
      </c>
      <c r="O3529">
        <v>0</v>
      </c>
      <c r="V3529">
        <v>6127970</v>
      </c>
      <c r="W3529" s="2">
        <v>42432</v>
      </c>
      <c r="X3529">
        <v>10</v>
      </c>
      <c r="Y3529">
        <v>1</v>
      </c>
      <c r="Z3529">
        <v>1</v>
      </c>
      <c r="AB3529">
        <v>0</v>
      </c>
      <c r="AC3529">
        <v>0</v>
      </c>
      <c r="AD3529" s="2">
        <v>42433</v>
      </c>
      <c r="AE3529" s="3" t="s">
        <v>1113</v>
      </c>
      <c r="AF3529">
        <v>23</v>
      </c>
      <c r="AG3529">
        <v>23</v>
      </c>
      <c r="AH3529" s="3" t="s">
        <v>1120</v>
      </c>
      <c r="AI3529">
        <v>2</v>
      </c>
      <c r="AJ3529">
        <v>2</v>
      </c>
      <c r="AK3529" t="s">
        <v>559</v>
      </c>
      <c r="AL3529">
        <v>2565</v>
      </c>
      <c r="AM3529">
        <v>0.02</v>
      </c>
      <c r="AN3529">
        <v>0.02</v>
      </c>
      <c r="AQ3529">
        <v>454</v>
      </c>
      <c r="AR3529">
        <v>454</v>
      </c>
      <c r="AS3529">
        <v>2565</v>
      </c>
      <c r="AT3529">
        <v>10</v>
      </c>
      <c r="AU3529">
        <v>10</v>
      </c>
      <c r="AV3529">
        <v>0.02</v>
      </c>
      <c r="AW3529">
        <v>0.02</v>
      </c>
      <c r="AZ3529">
        <v>133</v>
      </c>
      <c r="BA3529">
        <v>133</v>
      </c>
      <c r="BB3529" t="s">
        <v>135</v>
      </c>
      <c r="BC3529" t="s">
        <v>1114</v>
      </c>
      <c r="BD3529">
        <v>1</v>
      </c>
      <c r="BF3529" s="2">
        <v>42433</v>
      </c>
      <c r="BG3529" s="3" t="s">
        <v>1076</v>
      </c>
      <c r="BH3529">
        <v>41054531300042</v>
      </c>
      <c r="BJ3529" t="s">
        <v>112</v>
      </c>
      <c r="BK3529" t="s">
        <v>1115</v>
      </c>
      <c r="BL3529" t="s">
        <v>1116</v>
      </c>
      <c r="BN3529" s="2">
        <v>42432</v>
      </c>
      <c r="BO3529">
        <v>3</v>
      </c>
      <c r="BQ3529">
        <v>1409</v>
      </c>
      <c r="BS3529" t="s">
        <v>117</v>
      </c>
      <c r="BT3529">
        <v>13.3</v>
      </c>
      <c r="BV3529">
        <v>27</v>
      </c>
      <c r="BX3529">
        <v>1</v>
      </c>
      <c r="BZ3529">
        <v>34255833500051</v>
      </c>
      <c r="CB3529" t="s">
        <v>112</v>
      </c>
      <c r="CC3529">
        <v>1</v>
      </c>
      <c r="CE3529">
        <v>3</v>
      </c>
      <c r="CG3529">
        <v>41054531300042</v>
      </c>
      <c r="CI3529" t="s">
        <v>109</v>
      </c>
      <c r="CK3529">
        <v>3</v>
      </c>
      <c r="CQ3529" t="s">
        <v>110</v>
      </c>
      <c r="CR3529" s="2">
        <v>42460</v>
      </c>
      <c r="CS3529">
        <v>0</v>
      </c>
      <c r="CU3529" t="s">
        <v>109</v>
      </c>
      <c r="CV3529" t="s">
        <v>111</v>
      </c>
      <c r="CW3529">
        <v>41054531300042</v>
      </c>
      <c r="CY3529" t="s">
        <v>112</v>
      </c>
      <c r="CZ3529" t="s">
        <v>113</v>
      </c>
      <c r="DA3529" t="s">
        <v>114</v>
      </c>
      <c r="DB3529" t="s">
        <v>115</v>
      </c>
      <c r="DC3529">
        <v>1</v>
      </c>
    </row>
    <row r="3530" spans="1:107" x14ac:dyDescent="0.2">
      <c r="A3530" t="s">
        <v>108</v>
      </c>
      <c r="B3530">
        <v>0</v>
      </c>
      <c r="D3530" t="s">
        <v>109</v>
      </c>
      <c r="K3530">
        <v>1</v>
      </c>
      <c r="M3530">
        <v>5</v>
      </c>
      <c r="N3530" t="s">
        <v>1112</v>
      </c>
      <c r="O3530">
        <v>0</v>
      </c>
      <c r="V3530">
        <v>6127970</v>
      </c>
      <c r="W3530" s="2">
        <v>42432</v>
      </c>
      <c r="X3530">
        <v>10</v>
      </c>
      <c r="Y3530">
        <v>1</v>
      </c>
      <c r="Z3530">
        <v>1</v>
      </c>
      <c r="AB3530">
        <v>0</v>
      </c>
      <c r="AC3530">
        <v>0</v>
      </c>
      <c r="AD3530" s="2">
        <v>42433</v>
      </c>
      <c r="AE3530" s="3" t="s">
        <v>1113</v>
      </c>
      <c r="AF3530">
        <v>23</v>
      </c>
      <c r="AG3530">
        <v>23</v>
      </c>
      <c r="AH3530" s="3" t="s">
        <v>1120</v>
      </c>
      <c r="AI3530">
        <v>2</v>
      </c>
      <c r="AJ3530">
        <v>2</v>
      </c>
      <c r="AK3530" t="s">
        <v>560</v>
      </c>
      <c r="AL3530">
        <v>2056</v>
      </c>
      <c r="AM3530">
        <v>0.02</v>
      </c>
      <c r="AN3530">
        <v>0.02</v>
      </c>
      <c r="AQ3530">
        <v>454</v>
      </c>
      <c r="AR3530">
        <v>454</v>
      </c>
      <c r="AS3530">
        <v>2056</v>
      </c>
      <c r="AT3530">
        <v>10</v>
      </c>
      <c r="AU3530">
        <v>10</v>
      </c>
      <c r="AV3530">
        <v>0.02</v>
      </c>
      <c r="AW3530">
        <v>0.02</v>
      </c>
      <c r="AZ3530">
        <v>133</v>
      </c>
      <c r="BA3530">
        <v>133</v>
      </c>
      <c r="BB3530" t="s">
        <v>135</v>
      </c>
      <c r="BC3530" t="s">
        <v>1114</v>
      </c>
      <c r="BD3530">
        <v>1</v>
      </c>
      <c r="BF3530" s="2">
        <v>42433</v>
      </c>
      <c r="BG3530" s="3" t="s">
        <v>1076</v>
      </c>
      <c r="BH3530">
        <v>41054531300042</v>
      </c>
      <c r="BJ3530" t="s">
        <v>112</v>
      </c>
      <c r="BK3530" t="s">
        <v>1115</v>
      </c>
      <c r="BL3530" t="s">
        <v>1116</v>
      </c>
      <c r="BN3530" s="2">
        <v>42432</v>
      </c>
      <c r="BO3530">
        <v>3</v>
      </c>
      <c r="BQ3530">
        <v>1409</v>
      </c>
      <c r="BS3530" t="s">
        <v>117</v>
      </c>
      <c r="BT3530">
        <v>13.3</v>
      </c>
      <c r="BV3530">
        <v>27</v>
      </c>
      <c r="BX3530">
        <v>1</v>
      </c>
      <c r="BZ3530">
        <v>34255833500051</v>
      </c>
      <c r="CB3530" t="s">
        <v>112</v>
      </c>
      <c r="CC3530">
        <v>1</v>
      </c>
      <c r="CE3530">
        <v>3</v>
      </c>
      <c r="CG3530">
        <v>41054531300042</v>
      </c>
      <c r="CI3530" t="s">
        <v>109</v>
      </c>
      <c r="CK3530">
        <v>3</v>
      </c>
      <c r="CQ3530" t="s">
        <v>110</v>
      </c>
      <c r="CR3530" s="2">
        <v>42460</v>
      </c>
      <c r="CS3530">
        <v>0</v>
      </c>
      <c r="CU3530" t="s">
        <v>109</v>
      </c>
      <c r="CV3530" t="s">
        <v>111</v>
      </c>
      <c r="CW3530">
        <v>41054531300042</v>
      </c>
      <c r="CY3530" t="s">
        <v>112</v>
      </c>
      <c r="CZ3530" t="s">
        <v>113</v>
      </c>
      <c r="DA3530" t="s">
        <v>114</v>
      </c>
      <c r="DB3530" t="s">
        <v>115</v>
      </c>
      <c r="DC3530">
        <v>1</v>
      </c>
    </row>
    <row r="3531" spans="1:107" x14ac:dyDescent="0.2">
      <c r="A3531" t="s">
        <v>108</v>
      </c>
      <c r="B3531">
        <v>0</v>
      </c>
      <c r="D3531" t="s">
        <v>109</v>
      </c>
      <c r="K3531">
        <v>1</v>
      </c>
      <c r="M3531">
        <v>5</v>
      </c>
      <c r="N3531" t="s">
        <v>1112</v>
      </c>
      <c r="O3531">
        <v>0</v>
      </c>
      <c r="V3531">
        <v>6127970</v>
      </c>
      <c r="W3531" s="2">
        <v>42432</v>
      </c>
      <c r="X3531">
        <v>10</v>
      </c>
      <c r="Y3531">
        <v>1</v>
      </c>
      <c r="Z3531">
        <v>1</v>
      </c>
      <c r="AB3531">
        <v>0</v>
      </c>
      <c r="AC3531">
        <v>0</v>
      </c>
      <c r="AD3531" s="2">
        <v>42433</v>
      </c>
      <c r="AE3531" s="3" t="s">
        <v>1113</v>
      </c>
      <c r="AF3531">
        <v>23</v>
      </c>
      <c r="AG3531">
        <v>23</v>
      </c>
      <c r="AH3531" s="3" t="s">
        <v>1120</v>
      </c>
      <c r="AI3531">
        <v>2</v>
      </c>
      <c r="AJ3531">
        <v>2</v>
      </c>
      <c r="AK3531" t="s">
        <v>561</v>
      </c>
      <c r="AL3531">
        <v>1974</v>
      </c>
      <c r="AM3531">
        <v>0.02</v>
      </c>
      <c r="AN3531">
        <v>0.02</v>
      </c>
      <c r="AQ3531">
        <v>454</v>
      </c>
      <c r="AR3531">
        <v>454</v>
      </c>
      <c r="AS3531">
        <v>1974</v>
      </c>
      <c r="AT3531">
        <v>10</v>
      </c>
      <c r="AU3531">
        <v>10</v>
      </c>
      <c r="AV3531">
        <v>0.02</v>
      </c>
      <c r="AW3531">
        <v>0.02</v>
      </c>
      <c r="AZ3531">
        <v>133</v>
      </c>
      <c r="BA3531">
        <v>133</v>
      </c>
      <c r="BB3531" t="s">
        <v>135</v>
      </c>
      <c r="BC3531" t="s">
        <v>1114</v>
      </c>
      <c r="BD3531">
        <v>1</v>
      </c>
      <c r="BF3531" s="2">
        <v>42433</v>
      </c>
      <c r="BG3531" s="3" t="s">
        <v>1076</v>
      </c>
      <c r="BH3531">
        <v>41054531300042</v>
      </c>
      <c r="BJ3531" t="s">
        <v>112</v>
      </c>
      <c r="BK3531" t="s">
        <v>1115</v>
      </c>
      <c r="BL3531" t="s">
        <v>1116</v>
      </c>
      <c r="BN3531" s="2">
        <v>42432</v>
      </c>
      <c r="BO3531">
        <v>3</v>
      </c>
      <c r="BQ3531">
        <v>1409</v>
      </c>
      <c r="BS3531" t="s">
        <v>117</v>
      </c>
      <c r="BT3531">
        <v>13.3</v>
      </c>
      <c r="BV3531">
        <v>27</v>
      </c>
      <c r="BX3531">
        <v>1</v>
      </c>
      <c r="BZ3531">
        <v>34255833500051</v>
      </c>
      <c r="CB3531" t="s">
        <v>112</v>
      </c>
      <c r="CC3531">
        <v>1</v>
      </c>
      <c r="CE3531">
        <v>3</v>
      </c>
      <c r="CG3531">
        <v>41054531300042</v>
      </c>
      <c r="CI3531" t="s">
        <v>109</v>
      </c>
      <c r="CK3531">
        <v>3</v>
      </c>
      <c r="CQ3531" t="s">
        <v>110</v>
      </c>
      <c r="CR3531" s="2">
        <v>42460</v>
      </c>
      <c r="CS3531">
        <v>0</v>
      </c>
      <c r="CU3531" t="s">
        <v>109</v>
      </c>
      <c r="CV3531" t="s">
        <v>111</v>
      </c>
      <c r="CW3531">
        <v>41054531300042</v>
      </c>
      <c r="CY3531" t="s">
        <v>112</v>
      </c>
      <c r="CZ3531" t="s">
        <v>113</v>
      </c>
      <c r="DA3531" t="s">
        <v>114</v>
      </c>
      <c r="DB3531" t="s">
        <v>115</v>
      </c>
      <c r="DC3531">
        <v>1</v>
      </c>
    </row>
    <row r="3532" spans="1:107" x14ac:dyDescent="0.2">
      <c r="A3532" t="s">
        <v>108</v>
      </c>
      <c r="B3532">
        <v>0</v>
      </c>
      <c r="D3532" t="s">
        <v>109</v>
      </c>
      <c r="K3532">
        <v>1</v>
      </c>
      <c r="M3532">
        <v>5</v>
      </c>
      <c r="N3532" t="s">
        <v>1112</v>
      </c>
      <c r="O3532">
        <v>0</v>
      </c>
      <c r="V3532">
        <v>6127970</v>
      </c>
      <c r="W3532" s="2">
        <v>42432</v>
      </c>
      <c r="X3532">
        <v>10</v>
      </c>
      <c r="Y3532">
        <v>1</v>
      </c>
      <c r="Z3532">
        <v>1</v>
      </c>
      <c r="AB3532">
        <v>0</v>
      </c>
      <c r="AC3532">
        <v>0</v>
      </c>
      <c r="AD3532" s="2">
        <v>42434</v>
      </c>
      <c r="AE3532" s="3" t="s">
        <v>1113</v>
      </c>
      <c r="AF3532">
        <v>23</v>
      </c>
      <c r="AG3532">
        <v>23</v>
      </c>
      <c r="AH3532" s="3" t="s">
        <v>1122</v>
      </c>
      <c r="AI3532">
        <v>2</v>
      </c>
      <c r="AJ3532">
        <v>2</v>
      </c>
      <c r="AK3532" t="s">
        <v>562</v>
      </c>
      <c r="AL3532">
        <v>1675</v>
      </c>
      <c r="AM3532">
        <v>5.0000000000000001E-3</v>
      </c>
      <c r="AN3532">
        <v>5.0000000000000001E-3</v>
      </c>
      <c r="AO3532">
        <v>712</v>
      </c>
      <c r="AP3532">
        <v>712</v>
      </c>
      <c r="AQ3532">
        <v>405</v>
      </c>
      <c r="AR3532">
        <v>405</v>
      </c>
      <c r="AS3532">
        <v>1675</v>
      </c>
      <c r="AT3532">
        <v>10</v>
      </c>
      <c r="AU3532">
        <v>10</v>
      </c>
      <c r="AV3532">
        <v>5.0000000000000001E-3</v>
      </c>
      <c r="AW3532">
        <v>5.0000000000000001E-3</v>
      </c>
      <c r="AX3532">
        <v>1168</v>
      </c>
      <c r="AY3532">
        <v>1168</v>
      </c>
      <c r="AZ3532">
        <v>133</v>
      </c>
      <c r="BA3532">
        <v>133</v>
      </c>
      <c r="BB3532" t="s">
        <v>135</v>
      </c>
      <c r="BC3532" t="s">
        <v>1114</v>
      </c>
      <c r="BD3532">
        <v>1</v>
      </c>
      <c r="BF3532" s="2">
        <v>42433</v>
      </c>
      <c r="BG3532" s="3" t="s">
        <v>1076</v>
      </c>
      <c r="BH3532">
        <v>41054531300042</v>
      </c>
      <c r="BJ3532" t="s">
        <v>112</v>
      </c>
      <c r="BK3532" t="s">
        <v>1115</v>
      </c>
      <c r="BL3532" t="s">
        <v>1116</v>
      </c>
      <c r="BN3532" s="2">
        <v>42432</v>
      </c>
      <c r="BO3532">
        <v>3</v>
      </c>
      <c r="BQ3532">
        <v>1409</v>
      </c>
      <c r="BS3532" t="s">
        <v>117</v>
      </c>
      <c r="BT3532">
        <v>13.3</v>
      </c>
      <c r="BV3532">
        <v>27</v>
      </c>
      <c r="BX3532">
        <v>1</v>
      </c>
      <c r="BZ3532">
        <v>34255833500051</v>
      </c>
      <c r="CB3532" t="s">
        <v>112</v>
      </c>
      <c r="CC3532">
        <v>1</v>
      </c>
      <c r="CE3532">
        <v>3</v>
      </c>
      <c r="CG3532">
        <v>41054531300042</v>
      </c>
      <c r="CI3532" t="s">
        <v>109</v>
      </c>
      <c r="CK3532">
        <v>3</v>
      </c>
      <c r="CQ3532" t="s">
        <v>110</v>
      </c>
      <c r="CR3532" s="2">
        <v>42460</v>
      </c>
      <c r="CS3532">
        <v>0</v>
      </c>
      <c r="CU3532" t="s">
        <v>109</v>
      </c>
      <c r="CV3532" t="s">
        <v>111</v>
      </c>
      <c r="CW3532">
        <v>41054531300042</v>
      </c>
      <c r="CY3532" t="s">
        <v>112</v>
      </c>
      <c r="CZ3532" t="s">
        <v>113</v>
      </c>
      <c r="DA3532" t="s">
        <v>114</v>
      </c>
      <c r="DB3532" t="s">
        <v>115</v>
      </c>
      <c r="DC3532">
        <v>1</v>
      </c>
    </row>
    <row r="3533" spans="1:107" x14ac:dyDescent="0.2">
      <c r="A3533" t="s">
        <v>108</v>
      </c>
      <c r="B3533">
        <v>0</v>
      </c>
      <c r="D3533" t="s">
        <v>109</v>
      </c>
      <c r="K3533">
        <v>1</v>
      </c>
      <c r="M3533">
        <v>5</v>
      </c>
      <c r="N3533" t="s">
        <v>1112</v>
      </c>
      <c r="O3533">
        <v>0</v>
      </c>
      <c r="V3533">
        <v>6127970</v>
      </c>
      <c r="W3533" s="2">
        <v>42432</v>
      </c>
      <c r="X3533">
        <v>10</v>
      </c>
      <c r="Y3533">
        <v>1</v>
      </c>
      <c r="Z3533">
        <v>1</v>
      </c>
      <c r="AB3533">
        <v>0</v>
      </c>
      <c r="AC3533">
        <v>0</v>
      </c>
      <c r="AD3533" s="2">
        <v>42433</v>
      </c>
      <c r="AE3533" s="3" t="s">
        <v>1113</v>
      </c>
      <c r="AF3533">
        <v>23</v>
      </c>
      <c r="AG3533">
        <v>23</v>
      </c>
      <c r="AH3533" s="3" t="s">
        <v>1120</v>
      </c>
      <c r="AI3533">
        <v>2</v>
      </c>
      <c r="AJ3533">
        <v>2</v>
      </c>
      <c r="AK3533" t="s">
        <v>563</v>
      </c>
      <c r="AL3533">
        <v>1765</v>
      </c>
      <c r="AM3533">
        <v>0.02</v>
      </c>
      <c r="AN3533">
        <v>0.02</v>
      </c>
      <c r="AQ3533">
        <v>454</v>
      </c>
      <c r="AR3533">
        <v>454</v>
      </c>
      <c r="AS3533">
        <v>1765</v>
      </c>
      <c r="AT3533">
        <v>10</v>
      </c>
      <c r="AU3533">
        <v>10</v>
      </c>
      <c r="AV3533">
        <v>0.02</v>
      </c>
      <c r="AW3533">
        <v>0.02</v>
      </c>
      <c r="AZ3533">
        <v>133</v>
      </c>
      <c r="BA3533">
        <v>133</v>
      </c>
      <c r="BB3533" t="s">
        <v>135</v>
      </c>
      <c r="BC3533" t="s">
        <v>1114</v>
      </c>
      <c r="BD3533">
        <v>1</v>
      </c>
      <c r="BF3533" s="2">
        <v>42433</v>
      </c>
      <c r="BG3533" s="3" t="s">
        <v>1076</v>
      </c>
      <c r="BH3533">
        <v>41054531300042</v>
      </c>
      <c r="BJ3533" t="s">
        <v>112</v>
      </c>
      <c r="BK3533" t="s">
        <v>1115</v>
      </c>
      <c r="BL3533" t="s">
        <v>1116</v>
      </c>
      <c r="BN3533" s="2">
        <v>42432</v>
      </c>
      <c r="BO3533">
        <v>3</v>
      </c>
      <c r="BQ3533">
        <v>1409</v>
      </c>
      <c r="BS3533" t="s">
        <v>117</v>
      </c>
      <c r="BT3533">
        <v>13.3</v>
      </c>
      <c r="BV3533">
        <v>27</v>
      </c>
      <c r="BX3533">
        <v>1</v>
      </c>
      <c r="BZ3533">
        <v>34255833500051</v>
      </c>
      <c r="CB3533" t="s">
        <v>112</v>
      </c>
      <c r="CC3533">
        <v>1</v>
      </c>
      <c r="CE3533">
        <v>3</v>
      </c>
      <c r="CG3533">
        <v>41054531300042</v>
      </c>
      <c r="CI3533" t="s">
        <v>109</v>
      </c>
      <c r="CK3533">
        <v>3</v>
      </c>
      <c r="CQ3533" t="s">
        <v>110</v>
      </c>
      <c r="CR3533" s="2">
        <v>42460</v>
      </c>
      <c r="CS3533">
        <v>0</v>
      </c>
      <c r="CU3533" t="s">
        <v>109</v>
      </c>
      <c r="CV3533" t="s">
        <v>111</v>
      </c>
      <c r="CW3533">
        <v>41054531300042</v>
      </c>
      <c r="CY3533" t="s">
        <v>112</v>
      </c>
      <c r="CZ3533" t="s">
        <v>113</v>
      </c>
      <c r="DA3533" t="s">
        <v>114</v>
      </c>
      <c r="DB3533" t="s">
        <v>115</v>
      </c>
      <c r="DC3533">
        <v>1</v>
      </c>
    </row>
    <row r="3534" spans="1:107" x14ac:dyDescent="0.2">
      <c r="A3534" t="s">
        <v>108</v>
      </c>
      <c r="B3534">
        <v>0</v>
      </c>
      <c r="D3534" t="s">
        <v>109</v>
      </c>
      <c r="K3534">
        <v>1</v>
      </c>
      <c r="M3534">
        <v>5</v>
      </c>
      <c r="N3534" t="s">
        <v>1112</v>
      </c>
      <c r="O3534">
        <v>0</v>
      </c>
      <c r="V3534">
        <v>6127970</v>
      </c>
      <c r="W3534" s="2">
        <v>42432</v>
      </c>
      <c r="X3534">
        <v>10</v>
      </c>
      <c r="Y3534">
        <v>2</v>
      </c>
      <c r="Z3534">
        <v>2</v>
      </c>
      <c r="AB3534">
        <v>0</v>
      </c>
      <c r="AC3534">
        <v>0</v>
      </c>
      <c r="AD3534" s="2">
        <v>42433</v>
      </c>
      <c r="AE3534" s="3" t="s">
        <v>1113</v>
      </c>
      <c r="AF3534">
        <v>23</v>
      </c>
      <c r="AG3534">
        <v>23</v>
      </c>
      <c r="AH3534" s="3" t="s">
        <v>1124</v>
      </c>
      <c r="AI3534">
        <v>2</v>
      </c>
      <c r="AJ3534">
        <v>2</v>
      </c>
      <c r="AK3534" t="s">
        <v>564</v>
      </c>
      <c r="AL3534">
        <v>2547</v>
      </c>
      <c r="AM3534">
        <v>0.1</v>
      </c>
      <c r="AN3534">
        <v>0.1</v>
      </c>
      <c r="AQ3534">
        <v>454</v>
      </c>
      <c r="AR3534">
        <v>454</v>
      </c>
      <c r="AS3534">
        <v>2547</v>
      </c>
      <c r="AT3534">
        <v>10</v>
      </c>
      <c r="AU3534">
        <v>10</v>
      </c>
      <c r="AV3534">
        <v>0.1</v>
      </c>
      <c r="AW3534">
        <v>0.1</v>
      </c>
      <c r="AZ3534">
        <v>133</v>
      </c>
      <c r="BA3534">
        <v>133</v>
      </c>
      <c r="BB3534" t="s">
        <v>135</v>
      </c>
      <c r="BC3534" t="s">
        <v>1114</v>
      </c>
      <c r="BD3534">
        <v>1</v>
      </c>
      <c r="BF3534" s="2">
        <v>42433</v>
      </c>
      <c r="BG3534" s="3" t="s">
        <v>1076</v>
      </c>
      <c r="BH3534">
        <v>41054531300042</v>
      </c>
      <c r="BJ3534" t="s">
        <v>112</v>
      </c>
      <c r="BK3534" t="s">
        <v>1115</v>
      </c>
      <c r="BL3534" t="s">
        <v>1116</v>
      </c>
      <c r="BN3534" s="2">
        <v>42432</v>
      </c>
      <c r="BO3534">
        <v>3</v>
      </c>
      <c r="BQ3534">
        <v>1409</v>
      </c>
      <c r="BS3534" t="s">
        <v>117</v>
      </c>
      <c r="BT3534">
        <v>13.3</v>
      </c>
      <c r="BV3534">
        <v>27</v>
      </c>
      <c r="BX3534">
        <v>1</v>
      </c>
      <c r="BZ3534">
        <v>34255833500051</v>
      </c>
      <c r="CB3534" t="s">
        <v>112</v>
      </c>
      <c r="CC3534">
        <v>1</v>
      </c>
      <c r="CE3534">
        <v>3</v>
      </c>
      <c r="CG3534">
        <v>41054531300042</v>
      </c>
      <c r="CI3534" t="s">
        <v>109</v>
      </c>
      <c r="CK3534">
        <v>3</v>
      </c>
      <c r="CQ3534" t="s">
        <v>110</v>
      </c>
      <c r="CR3534" s="2">
        <v>42460</v>
      </c>
      <c r="CS3534">
        <v>0</v>
      </c>
      <c r="CU3534" t="s">
        <v>109</v>
      </c>
      <c r="CV3534" t="s">
        <v>111</v>
      </c>
      <c r="CW3534">
        <v>41054531300042</v>
      </c>
      <c r="CY3534" t="s">
        <v>112</v>
      </c>
      <c r="CZ3534" t="s">
        <v>113</v>
      </c>
      <c r="DA3534" t="s">
        <v>114</v>
      </c>
      <c r="DB3534" t="s">
        <v>115</v>
      </c>
      <c r="DC3534">
        <v>1</v>
      </c>
    </row>
    <row r="3535" spans="1:107" x14ac:dyDescent="0.2">
      <c r="A3535" t="s">
        <v>108</v>
      </c>
      <c r="B3535">
        <v>0</v>
      </c>
      <c r="D3535" t="s">
        <v>109</v>
      </c>
      <c r="K3535">
        <v>1</v>
      </c>
      <c r="M3535">
        <v>5</v>
      </c>
      <c r="N3535" t="s">
        <v>1112</v>
      </c>
      <c r="O3535">
        <v>0</v>
      </c>
      <c r="V3535">
        <v>6127970</v>
      </c>
      <c r="W3535" s="2">
        <v>42432</v>
      </c>
      <c r="X3535">
        <v>10</v>
      </c>
      <c r="Y3535">
        <v>1</v>
      </c>
      <c r="Z3535">
        <v>1</v>
      </c>
      <c r="AB3535">
        <v>0</v>
      </c>
      <c r="AC3535">
        <v>0</v>
      </c>
      <c r="AD3535" s="2">
        <v>42434</v>
      </c>
      <c r="AE3535" s="3" t="s">
        <v>1113</v>
      </c>
      <c r="AF3535">
        <v>23</v>
      </c>
      <c r="AG3535">
        <v>23</v>
      </c>
      <c r="AH3535" s="3" t="s">
        <v>1122</v>
      </c>
      <c r="AI3535">
        <v>2</v>
      </c>
      <c r="AJ3535">
        <v>2</v>
      </c>
      <c r="AK3535" t="s">
        <v>565</v>
      </c>
      <c r="AL3535">
        <v>2024</v>
      </c>
      <c r="AM3535">
        <v>5.0000000000000001E-3</v>
      </c>
      <c r="AN3535">
        <v>5.0000000000000001E-3</v>
      </c>
      <c r="AO3535">
        <v>712</v>
      </c>
      <c r="AP3535">
        <v>712</v>
      </c>
      <c r="AQ3535">
        <v>405</v>
      </c>
      <c r="AR3535">
        <v>405</v>
      </c>
      <c r="AS3535">
        <v>2024</v>
      </c>
      <c r="AT3535">
        <v>10</v>
      </c>
      <c r="AU3535">
        <v>10</v>
      </c>
      <c r="AV3535">
        <v>5.0000000000000001E-3</v>
      </c>
      <c r="AW3535">
        <v>5.0000000000000001E-3</v>
      </c>
      <c r="AX3535">
        <v>1168</v>
      </c>
      <c r="AY3535">
        <v>1168</v>
      </c>
      <c r="AZ3535">
        <v>133</v>
      </c>
      <c r="BA3535">
        <v>133</v>
      </c>
      <c r="BB3535" t="s">
        <v>135</v>
      </c>
      <c r="BC3535" t="s">
        <v>1114</v>
      </c>
      <c r="BD3535">
        <v>1</v>
      </c>
      <c r="BF3535" s="2">
        <v>42433</v>
      </c>
      <c r="BG3535" s="3" t="s">
        <v>1076</v>
      </c>
      <c r="BH3535">
        <v>41054531300042</v>
      </c>
      <c r="BJ3535" t="s">
        <v>112</v>
      </c>
      <c r="BK3535" t="s">
        <v>1115</v>
      </c>
      <c r="BL3535" t="s">
        <v>1116</v>
      </c>
      <c r="BN3535" s="2">
        <v>42432</v>
      </c>
      <c r="BO3535">
        <v>3</v>
      </c>
      <c r="BQ3535">
        <v>1409</v>
      </c>
      <c r="BS3535" t="s">
        <v>117</v>
      </c>
      <c r="BT3535">
        <v>13.3</v>
      </c>
      <c r="BV3535">
        <v>27</v>
      </c>
      <c r="BX3535">
        <v>1</v>
      </c>
      <c r="BZ3535">
        <v>34255833500051</v>
      </c>
      <c r="CB3535" t="s">
        <v>112</v>
      </c>
      <c r="CC3535">
        <v>1</v>
      </c>
      <c r="CE3535">
        <v>3</v>
      </c>
      <c r="CG3535">
        <v>41054531300042</v>
      </c>
      <c r="CI3535" t="s">
        <v>109</v>
      </c>
      <c r="CK3535">
        <v>3</v>
      </c>
      <c r="CQ3535" t="s">
        <v>110</v>
      </c>
      <c r="CR3535" s="2">
        <v>42460</v>
      </c>
      <c r="CS3535">
        <v>0</v>
      </c>
      <c r="CU3535" t="s">
        <v>109</v>
      </c>
      <c r="CV3535" t="s">
        <v>111</v>
      </c>
      <c r="CW3535">
        <v>41054531300042</v>
      </c>
      <c r="CY3535" t="s">
        <v>112</v>
      </c>
      <c r="CZ3535" t="s">
        <v>113</v>
      </c>
      <c r="DA3535" t="s">
        <v>114</v>
      </c>
      <c r="DB3535" t="s">
        <v>115</v>
      </c>
      <c r="DC3535">
        <v>1</v>
      </c>
    </row>
    <row r="3536" spans="1:107" x14ac:dyDescent="0.2">
      <c r="A3536" t="s">
        <v>108</v>
      </c>
      <c r="B3536">
        <v>0</v>
      </c>
      <c r="D3536" t="s">
        <v>109</v>
      </c>
      <c r="K3536">
        <v>1</v>
      </c>
      <c r="M3536">
        <v>5</v>
      </c>
      <c r="N3536" t="s">
        <v>1112</v>
      </c>
      <c r="O3536">
        <v>0</v>
      </c>
      <c r="V3536">
        <v>6127970</v>
      </c>
      <c r="W3536" s="2">
        <v>42432</v>
      </c>
      <c r="X3536">
        <v>10</v>
      </c>
      <c r="Y3536">
        <v>1</v>
      </c>
      <c r="Z3536">
        <v>1</v>
      </c>
      <c r="AB3536">
        <v>0</v>
      </c>
      <c r="AC3536">
        <v>0</v>
      </c>
      <c r="AD3536" s="2">
        <v>42433</v>
      </c>
      <c r="AE3536" s="3" t="s">
        <v>1113</v>
      </c>
      <c r="AF3536">
        <v>23</v>
      </c>
      <c r="AG3536">
        <v>23</v>
      </c>
      <c r="AH3536" s="3" t="s">
        <v>1120</v>
      </c>
      <c r="AI3536">
        <v>2</v>
      </c>
      <c r="AJ3536">
        <v>2</v>
      </c>
      <c r="AK3536" t="s">
        <v>566</v>
      </c>
      <c r="AL3536">
        <v>2008</v>
      </c>
      <c r="AM3536">
        <v>0.02</v>
      </c>
      <c r="AN3536">
        <v>0.02</v>
      </c>
      <c r="AQ3536">
        <v>454</v>
      </c>
      <c r="AR3536">
        <v>454</v>
      </c>
      <c r="AS3536">
        <v>2008</v>
      </c>
      <c r="AT3536">
        <v>10</v>
      </c>
      <c r="AU3536">
        <v>10</v>
      </c>
      <c r="AV3536">
        <v>0.02</v>
      </c>
      <c r="AW3536">
        <v>0.02</v>
      </c>
      <c r="AZ3536">
        <v>133</v>
      </c>
      <c r="BA3536">
        <v>133</v>
      </c>
      <c r="BB3536" t="s">
        <v>135</v>
      </c>
      <c r="BC3536" t="s">
        <v>1114</v>
      </c>
      <c r="BD3536">
        <v>1</v>
      </c>
      <c r="BF3536" s="2">
        <v>42433</v>
      </c>
      <c r="BG3536" s="3" t="s">
        <v>1076</v>
      </c>
      <c r="BH3536">
        <v>41054531300042</v>
      </c>
      <c r="BJ3536" t="s">
        <v>112</v>
      </c>
      <c r="BK3536" t="s">
        <v>1115</v>
      </c>
      <c r="BL3536" t="s">
        <v>1116</v>
      </c>
      <c r="BN3536" s="2">
        <v>42432</v>
      </c>
      <c r="BO3536">
        <v>3</v>
      </c>
      <c r="BQ3536">
        <v>1409</v>
      </c>
      <c r="BS3536" t="s">
        <v>117</v>
      </c>
      <c r="BT3536">
        <v>13.3</v>
      </c>
      <c r="BV3536">
        <v>27</v>
      </c>
      <c r="BX3536">
        <v>1</v>
      </c>
      <c r="BZ3536">
        <v>34255833500051</v>
      </c>
      <c r="CB3536" t="s">
        <v>112</v>
      </c>
      <c r="CC3536">
        <v>1</v>
      </c>
      <c r="CE3536">
        <v>3</v>
      </c>
      <c r="CG3536">
        <v>41054531300042</v>
      </c>
      <c r="CI3536" t="s">
        <v>109</v>
      </c>
      <c r="CK3536">
        <v>3</v>
      </c>
      <c r="CQ3536" t="s">
        <v>110</v>
      </c>
      <c r="CR3536" s="2">
        <v>42460</v>
      </c>
      <c r="CS3536">
        <v>0</v>
      </c>
      <c r="CU3536" t="s">
        <v>109</v>
      </c>
      <c r="CV3536" t="s">
        <v>111</v>
      </c>
      <c r="CW3536">
        <v>41054531300042</v>
      </c>
      <c r="CY3536" t="s">
        <v>112</v>
      </c>
      <c r="CZ3536" t="s">
        <v>113</v>
      </c>
      <c r="DA3536" t="s">
        <v>114</v>
      </c>
      <c r="DB3536" t="s">
        <v>115</v>
      </c>
      <c r="DC3536">
        <v>1</v>
      </c>
    </row>
    <row r="3537" spans="1:107" x14ac:dyDescent="0.2">
      <c r="A3537" t="s">
        <v>108</v>
      </c>
      <c r="B3537">
        <v>0</v>
      </c>
      <c r="D3537" t="s">
        <v>109</v>
      </c>
      <c r="K3537">
        <v>1</v>
      </c>
      <c r="M3537">
        <v>5</v>
      </c>
      <c r="N3537" t="s">
        <v>1112</v>
      </c>
      <c r="O3537">
        <v>0</v>
      </c>
      <c r="V3537">
        <v>6127970</v>
      </c>
      <c r="W3537" s="2">
        <v>42432</v>
      </c>
      <c r="X3537">
        <v>10</v>
      </c>
      <c r="Y3537">
        <v>1</v>
      </c>
      <c r="Z3537">
        <v>1</v>
      </c>
      <c r="AB3537">
        <v>0</v>
      </c>
      <c r="AC3537">
        <v>0</v>
      </c>
      <c r="AD3537" s="2">
        <v>42434</v>
      </c>
      <c r="AE3537" s="3" t="s">
        <v>1113</v>
      </c>
      <c r="AF3537">
        <v>23</v>
      </c>
      <c r="AG3537">
        <v>23</v>
      </c>
      <c r="AH3537" s="3" t="s">
        <v>1122</v>
      </c>
      <c r="AI3537">
        <v>2</v>
      </c>
      <c r="AJ3537">
        <v>2</v>
      </c>
      <c r="AK3537" t="s">
        <v>567</v>
      </c>
      <c r="AL3537">
        <v>1194</v>
      </c>
      <c r="AM3537">
        <v>5.0000000000000001E-3</v>
      </c>
      <c r="AN3537">
        <v>5.0000000000000001E-3</v>
      </c>
      <c r="AO3537">
        <v>712</v>
      </c>
      <c r="AP3537">
        <v>712</v>
      </c>
      <c r="AQ3537">
        <v>405</v>
      </c>
      <c r="AR3537">
        <v>405</v>
      </c>
      <c r="AS3537">
        <v>1194</v>
      </c>
      <c r="AT3537">
        <v>10</v>
      </c>
      <c r="AU3537">
        <v>10</v>
      </c>
      <c r="AV3537">
        <v>5.0000000000000001E-3</v>
      </c>
      <c r="AW3537">
        <v>5.0000000000000001E-3</v>
      </c>
      <c r="AX3537">
        <v>1168</v>
      </c>
      <c r="AY3537">
        <v>1168</v>
      </c>
      <c r="AZ3537">
        <v>133</v>
      </c>
      <c r="BA3537">
        <v>133</v>
      </c>
      <c r="BB3537" t="s">
        <v>135</v>
      </c>
      <c r="BC3537" t="s">
        <v>1114</v>
      </c>
      <c r="BD3537">
        <v>1</v>
      </c>
      <c r="BF3537" s="2">
        <v>42433</v>
      </c>
      <c r="BG3537" s="3" t="s">
        <v>1076</v>
      </c>
      <c r="BH3537">
        <v>41054531300042</v>
      </c>
      <c r="BJ3537" t="s">
        <v>112</v>
      </c>
      <c r="BK3537" t="s">
        <v>1115</v>
      </c>
      <c r="BL3537" t="s">
        <v>1116</v>
      </c>
      <c r="BN3537" s="2">
        <v>42432</v>
      </c>
      <c r="BO3537">
        <v>3</v>
      </c>
      <c r="BQ3537">
        <v>1409</v>
      </c>
      <c r="BS3537" t="s">
        <v>117</v>
      </c>
      <c r="BT3537">
        <v>13.3</v>
      </c>
      <c r="BV3537">
        <v>27</v>
      </c>
      <c r="BX3537">
        <v>1</v>
      </c>
      <c r="BZ3537">
        <v>34255833500051</v>
      </c>
      <c r="CB3537" t="s">
        <v>112</v>
      </c>
      <c r="CC3537">
        <v>1</v>
      </c>
      <c r="CE3537">
        <v>3</v>
      </c>
      <c r="CG3537">
        <v>41054531300042</v>
      </c>
      <c r="CI3537" t="s">
        <v>109</v>
      </c>
      <c r="CK3537">
        <v>3</v>
      </c>
      <c r="CQ3537" t="s">
        <v>110</v>
      </c>
      <c r="CR3537" s="2">
        <v>42460</v>
      </c>
      <c r="CS3537">
        <v>0</v>
      </c>
      <c r="CU3537" t="s">
        <v>109</v>
      </c>
      <c r="CV3537" t="s">
        <v>111</v>
      </c>
      <c r="CW3537">
        <v>41054531300042</v>
      </c>
      <c r="CY3537" t="s">
        <v>112</v>
      </c>
      <c r="CZ3537" t="s">
        <v>113</v>
      </c>
      <c r="DA3537" t="s">
        <v>114</v>
      </c>
      <c r="DB3537" t="s">
        <v>115</v>
      </c>
      <c r="DC3537">
        <v>1</v>
      </c>
    </row>
    <row r="3538" spans="1:107" x14ac:dyDescent="0.2">
      <c r="A3538" t="s">
        <v>108</v>
      </c>
      <c r="B3538">
        <v>0</v>
      </c>
      <c r="D3538" t="s">
        <v>109</v>
      </c>
      <c r="K3538">
        <v>1</v>
      </c>
      <c r="M3538">
        <v>5</v>
      </c>
      <c r="N3538" t="s">
        <v>1112</v>
      </c>
      <c r="O3538">
        <v>0</v>
      </c>
      <c r="V3538">
        <v>6127970</v>
      </c>
      <c r="W3538" s="2">
        <v>42432</v>
      </c>
      <c r="X3538">
        <v>10</v>
      </c>
      <c r="Y3538">
        <v>1</v>
      </c>
      <c r="Z3538">
        <v>1</v>
      </c>
      <c r="AB3538">
        <v>0</v>
      </c>
      <c r="AC3538">
        <v>0</v>
      </c>
      <c r="AD3538" s="2">
        <v>42433</v>
      </c>
      <c r="AE3538" s="3" t="s">
        <v>1113</v>
      </c>
      <c r="AF3538">
        <v>23</v>
      </c>
      <c r="AG3538">
        <v>23</v>
      </c>
      <c r="AH3538" s="3" t="s">
        <v>1120</v>
      </c>
      <c r="AI3538">
        <v>2</v>
      </c>
      <c r="AJ3538">
        <v>2</v>
      </c>
      <c r="AK3538" t="s">
        <v>568</v>
      </c>
      <c r="AL3538">
        <v>2985</v>
      </c>
      <c r="AM3538">
        <v>0.05</v>
      </c>
      <c r="AN3538">
        <v>0.05</v>
      </c>
      <c r="AQ3538">
        <v>454</v>
      </c>
      <c r="AR3538">
        <v>454</v>
      </c>
      <c r="AS3538">
        <v>2985</v>
      </c>
      <c r="AT3538">
        <v>10</v>
      </c>
      <c r="AU3538">
        <v>10</v>
      </c>
      <c r="AV3538">
        <v>0.05</v>
      </c>
      <c r="AW3538">
        <v>0.05</v>
      </c>
      <c r="AZ3538">
        <v>133</v>
      </c>
      <c r="BA3538">
        <v>133</v>
      </c>
      <c r="BB3538" t="s">
        <v>135</v>
      </c>
      <c r="BC3538" t="s">
        <v>1114</v>
      </c>
      <c r="BD3538">
        <v>1</v>
      </c>
      <c r="BF3538" s="2">
        <v>42433</v>
      </c>
      <c r="BG3538" s="3" t="s">
        <v>1076</v>
      </c>
      <c r="BH3538">
        <v>41054531300042</v>
      </c>
      <c r="BJ3538" t="s">
        <v>112</v>
      </c>
      <c r="BK3538" t="s">
        <v>1115</v>
      </c>
      <c r="BL3538" t="s">
        <v>1116</v>
      </c>
      <c r="BN3538" s="2">
        <v>42432</v>
      </c>
      <c r="BO3538">
        <v>3</v>
      </c>
      <c r="BQ3538">
        <v>1409</v>
      </c>
      <c r="BS3538" t="s">
        <v>117</v>
      </c>
      <c r="BT3538">
        <v>13.3</v>
      </c>
      <c r="BV3538">
        <v>27</v>
      </c>
      <c r="BX3538">
        <v>1</v>
      </c>
      <c r="BZ3538">
        <v>34255833500051</v>
      </c>
      <c r="CB3538" t="s">
        <v>112</v>
      </c>
      <c r="CC3538">
        <v>1</v>
      </c>
      <c r="CE3538">
        <v>3</v>
      </c>
      <c r="CG3538">
        <v>41054531300042</v>
      </c>
      <c r="CI3538" t="s">
        <v>109</v>
      </c>
      <c r="CK3538">
        <v>3</v>
      </c>
      <c r="CQ3538" t="s">
        <v>110</v>
      </c>
      <c r="CR3538" s="2">
        <v>42460</v>
      </c>
      <c r="CS3538">
        <v>0</v>
      </c>
      <c r="CU3538" t="s">
        <v>109</v>
      </c>
      <c r="CV3538" t="s">
        <v>111</v>
      </c>
      <c r="CW3538">
        <v>41054531300042</v>
      </c>
      <c r="CY3538" t="s">
        <v>112</v>
      </c>
      <c r="CZ3538" t="s">
        <v>113</v>
      </c>
      <c r="DA3538" t="s">
        <v>114</v>
      </c>
      <c r="DB3538" t="s">
        <v>115</v>
      </c>
      <c r="DC3538">
        <v>1</v>
      </c>
    </row>
    <row r="3539" spans="1:107" x14ac:dyDescent="0.2">
      <c r="A3539" t="s">
        <v>108</v>
      </c>
      <c r="B3539">
        <v>0</v>
      </c>
      <c r="D3539" t="s">
        <v>109</v>
      </c>
      <c r="K3539">
        <v>1</v>
      </c>
      <c r="M3539">
        <v>5</v>
      </c>
      <c r="N3539" t="s">
        <v>1112</v>
      </c>
      <c r="O3539">
        <v>0</v>
      </c>
      <c r="V3539">
        <v>6127970</v>
      </c>
      <c r="W3539" s="2">
        <v>42432</v>
      </c>
      <c r="X3539">
        <v>10</v>
      </c>
      <c r="Y3539">
        <v>1</v>
      </c>
      <c r="Z3539">
        <v>1</v>
      </c>
      <c r="AB3539">
        <v>0</v>
      </c>
      <c r="AC3539">
        <v>0</v>
      </c>
      <c r="AD3539" s="2">
        <v>42434</v>
      </c>
      <c r="AE3539" s="3" t="s">
        <v>1113</v>
      </c>
      <c r="AF3539">
        <v>23</v>
      </c>
      <c r="AG3539">
        <v>23</v>
      </c>
      <c r="AH3539" s="3" t="s">
        <v>1122</v>
      </c>
      <c r="AI3539">
        <v>2</v>
      </c>
      <c r="AJ3539">
        <v>2</v>
      </c>
      <c r="AK3539" t="s">
        <v>569</v>
      </c>
      <c r="AL3539">
        <v>1503</v>
      </c>
      <c r="AM3539">
        <v>5.0000000000000001E-3</v>
      </c>
      <c r="AN3539">
        <v>5.0000000000000001E-3</v>
      </c>
      <c r="AO3539">
        <v>712</v>
      </c>
      <c r="AP3539">
        <v>712</v>
      </c>
      <c r="AQ3539">
        <v>405</v>
      </c>
      <c r="AR3539">
        <v>405</v>
      </c>
      <c r="AS3539">
        <v>1503</v>
      </c>
      <c r="AT3539">
        <v>10</v>
      </c>
      <c r="AU3539">
        <v>10</v>
      </c>
      <c r="AV3539">
        <v>5.0000000000000001E-3</v>
      </c>
      <c r="AW3539">
        <v>5.0000000000000001E-3</v>
      </c>
      <c r="AX3539">
        <v>1168</v>
      </c>
      <c r="AY3539">
        <v>1168</v>
      </c>
      <c r="AZ3539">
        <v>133</v>
      </c>
      <c r="BA3539">
        <v>133</v>
      </c>
      <c r="BB3539" t="s">
        <v>135</v>
      </c>
      <c r="BC3539" t="s">
        <v>1114</v>
      </c>
      <c r="BD3539">
        <v>1</v>
      </c>
      <c r="BF3539" s="2">
        <v>42433</v>
      </c>
      <c r="BG3539" s="3" t="s">
        <v>1076</v>
      </c>
      <c r="BH3539">
        <v>41054531300042</v>
      </c>
      <c r="BJ3539" t="s">
        <v>112</v>
      </c>
      <c r="BK3539" t="s">
        <v>1115</v>
      </c>
      <c r="BL3539" t="s">
        <v>1116</v>
      </c>
      <c r="BN3539" s="2">
        <v>42432</v>
      </c>
      <c r="BO3539">
        <v>3</v>
      </c>
      <c r="BQ3539">
        <v>1409</v>
      </c>
      <c r="BS3539" t="s">
        <v>117</v>
      </c>
      <c r="BT3539">
        <v>13.3</v>
      </c>
      <c r="BV3539">
        <v>27</v>
      </c>
      <c r="BX3539">
        <v>1</v>
      </c>
      <c r="BZ3539">
        <v>34255833500051</v>
      </c>
      <c r="CB3539" t="s">
        <v>112</v>
      </c>
      <c r="CC3539">
        <v>1</v>
      </c>
      <c r="CE3539">
        <v>3</v>
      </c>
      <c r="CG3539">
        <v>41054531300042</v>
      </c>
      <c r="CI3539" t="s">
        <v>109</v>
      </c>
      <c r="CK3539">
        <v>3</v>
      </c>
      <c r="CQ3539" t="s">
        <v>110</v>
      </c>
      <c r="CR3539" s="2">
        <v>42460</v>
      </c>
      <c r="CS3539">
        <v>0</v>
      </c>
      <c r="CU3539" t="s">
        <v>109</v>
      </c>
      <c r="CV3539" t="s">
        <v>111</v>
      </c>
      <c r="CW3539">
        <v>41054531300042</v>
      </c>
      <c r="CY3539" t="s">
        <v>112</v>
      </c>
      <c r="CZ3539" t="s">
        <v>113</v>
      </c>
      <c r="DA3539" t="s">
        <v>114</v>
      </c>
      <c r="DB3539" t="s">
        <v>115</v>
      </c>
      <c r="DC3539">
        <v>1</v>
      </c>
    </row>
    <row r="3540" spans="1:107" x14ac:dyDescent="0.2">
      <c r="A3540" t="s">
        <v>108</v>
      </c>
      <c r="B3540">
        <v>0</v>
      </c>
      <c r="D3540" t="s">
        <v>109</v>
      </c>
      <c r="K3540">
        <v>1</v>
      </c>
      <c r="M3540">
        <v>5</v>
      </c>
      <c r="N3540" t="s">
        <v>1112</v>
      </c>
      <c r="O3540">
        <v>0</v>
      </c>
      <c r="V3540">
        <v>6127970</v>
      </c>
      <c r="W3540" s="2">
        <v>42432</v>
      </c>
      <c r="X3540">
        <v>10</v>
      </c>
      <c r="Y3540">
        <v>2</v>
      </c>
      <c r="Z3540">
        <v>2</v>
      </c>
      <c r="AB3540">
        <v>0</v>
      </c>
      <c r="AC3540">
        <v>0</v>
      </c>
      <c r="AD3540" s="2">
        <v>42434</v>
      </c>
      <c r="AE3540" s="3" t="s">
        <v>1113</v>
      </c>
      <c r="AF3540">
        <v>23</v>
      </c>
      <c r="AG3540">
        <v>23</v>
      </c>
      <c r="AH3540" s="3" t="s">
        <v>1122</v>
      </c>
      <c r="AI3540">
        <v>2</v>
      </c>
      <c r="AJ3540">
        <v>2</v>
      </c>
      <c r="AK3540" t="s">
        <v>570</v>
      </c>
      <c r="AL3540">
        <v>1192</v>
      </c>
      <c r="AM3540">
        <v>0.01</v>
      </c>
      <c r="AN3540">
        <v>0.01</v>
      </c>
      <c r="AO3540">
        <v>712</v>
      </c>
      <c r="AP3540">
        <v>712</v>
      </c>
      <c r="AQ3540">
        <v>405</v>
      </c>
      <c r="AR3540">
        <v>405</v>
      </c>
      <c r="AS3540">
        <v>1192</v>
      </c>
      <c r="AT3540">
        <v>10</v>
      </c>
      <c r="AU3540">
        <v>10</v>
      </c>
      <c r="AV3540">
        <v>0.01</v>
      </c>
      <c r="AW3540">
        <v>0.01</v>
      </c>
      <c r="AX3540">
        <v>1168</v>
      </c>
      <c r="AY3540">
        <v>1168</v>
      </c>
      <c r="AZ3540">
        <v>133</v>
      </c>
      <c r="BA3540">
        <v>133</v>
      </c>
      <c r="BB3540" t="s">
        <v>135</v>
      </c>
      <c r="BC3540" t="s">
        <v>1114</v>
      </c>
      <c r="BD3540">
        <v>1</v>
      </c>
      <c r="BF3540" s="2">
        <v>42433</v>
      </c>
      <c r="BG3540" s="3" t="s">
        <v>1076</v>
      </c>
      <c r="BH3540">
        <v>41054531300042</v>
      </c>
      <c r="BJ3540" t="s">
        <v>112</v>
      </c>
      <c r="BK3540" t="s">
        <v>1115</v>
      </c>
      <c r="BL3540" t="s">
        <v>1116</v>
      </c>
      <c r="BN3540" s="2">
        <v>42432</v>
      </c>
      <c r="BO3540">
        <v>3</v>
      </c>
      <c r="BQ3540">
        <v>1409</v>
      </c>
      <c r="BS3540" t="s">
        <v>117</v>
      </c>
      <c r="BT3540">
        <v>13.3</v>
      </c>
      <c r="BV3540">
        <v>27</v>
      </c>
      <c r="BX3540">
        <v>1</v>
      </c>
      <c r="BZ3540">
        <v>34255833500051</v>
      </c>
      <c r="CB3540" t="s">
        <v>112</v>
      </c>
      <c r="CC3540">
        <v>1</v>
      </c>
      <c r="CE3540">
        <v>3</v>
      </c>
      <c r="CG3540">
        <v>41054531300042</v>
      </c>
      <c r="CI3540" t="s">
        <v>109</v>
      </c>
      <c r="CK3540">
        <v>3</v>
      </c>
      <c r="CQ3540" t="s">
        <v>110</v>
      </c>
      <c r="CR3540" s="2">
        <v>42460</v>
      </c>
      <c r="CS3540">
        <v>0</v>
      </c>
      <c r="CU3540" t="s">
        <v>109</v>
      </c>
      <c r="CV3540" t="s">
        <v>111</v>
      </c>
      <c r="CW3540">
        <v>41054531300042</v>
      </c>
      <c r="CY3540" t="s">
        <v>112</v>
      </c>
      <c r="CZ3540" t="s">
        <v>113</v>
      </c>
      <c r="DA3540" t="s">
        <v>114</v>
      </c>
      <c r="DB3540" t="s">
        <v>115</v>
      </c>
      <c r="DC3540">
        <v>1</v>
      </c>
    </row>
    <row r="3541" spans="1:107" x14ac:dyDescent="0.2">
      <c r="A3541" t="s">
        <v>108</v>
      </c>
      <c r="B3541">
        <v>0</v>
      </c>
      <c r="D3541" t="s">
        <v>109</v>
      </c>
      <c r="K3541">
        <v>1</v>
      </c>
      <c r="M3541">
        <v>5</v>
      </c>
      <c r="N3541" t="s">
        <v>1112</v>
      </c>
      <c r="O3541">
        <v>0</v>
      </c>
      <c r="V3541">
        <v>6127970</v>
      </c>
      <c r="W3541" s="2">
        <v>42432</v>
      </c>
      <c r="X3541">
        <v>10</v>
      </c>
      <c r="Y3541">
        <v>1</v>
      </c>
      <c r="Z3541">
        <v>1</v>
      </c>
      <c r="AB3541">
        <v>0</v>
      </c>
      <c r="AC3541">
        <v>0</v>
      </c>
      <c r="AD3541" s="2">
        <v>42433</v>
      </c>
      <c r="AE3541" s="3" t="s">
        <v>1113</v>
      </c>
      <c r="AF3541">
        <v>23</v>
      </c>
      <c r="AG3541">
        <v>23</v>
      </c>
      <c r="AH3541" s="3" t="s">
        <v>1120</v>
      </c>
      <c r="AI3541">
        <v>2</v>
      </c>
      <c r="AJ3541">
        <v>2</v>
      </c>
      <c r="AK3541" t="s">
        <v>571</v>
      </c>
      <c r="AL3541">
        <v>2075</v>
      </c>
      <c r="AM3541">
        <v>0.05</v>
      </c>
      <c r="AN3541">
        <v>0.05</v>
      </c>
      <c r="AQ3541">
        <v>454</v>
      </c>
      <c r="AR3541">
        <v>454</v>
      </c>
      <c r="AS3541">
        <v>2075</v>
      </c>
      <c r="AT3541">
        <v>10</v>
      </c>
      <c r="AU3541">
        <v>10</v>
      </c>
      <c r="AV3541">
        <v>0.05</v>
      </c>
      <c r="AW3541">
        <v>0.05</v>
      </c>
      <c r="AZ3541">
        <v>133</v>
      </c>
      <c r="BA3541">
        <v>133</v>
      </c>
      <c r="BB3541" t="s">
        <v>135</v>
      </c>
      <c r="BC3541" t="s">
        <v>1114</v>
      </c>
      <c r="BD3541">
        <v>1</v>
      </c>
      <c r="BF3541" s="2">
        <v>42433</v>
      </c>
      <c r="BG3541" s="3" t="s">
        <v>1076</v>
      </c>
      <c r="BH3541">
        <v>41054531300042</v>
      </c>
      <c r="BJ3541" t="s">
        <v>112</v>
      </c>
      <c r="BK3541" t="s">
        <v>1115</v>
      </c>
      <c r="BL3541" t="s">
        <v>1116</v>
      </c>
      <c r="BN3541" s="2">
        <v>42432</v>
      </c>
      <c r="BO3541">
        <v>3</v>
      </c>
      <c r="BQ3541">
        <v>1409</v>
      </c>
      <c r="BS3541" t="s">
        <v>117</v>
      </c>
      <c r="BT3541">
        <v>13.3</v>
      </c>
      <c r="BV3541">
        <v>27</v>
      </c>
      <c r="BX3541">
        <v>1</v>
      </c>
      <c r="BZ3541">
        <v>34255833500051</v>
      </c>
      <c r="CB3541" t="s">
        <v>112</v>
      </c>
      <c r="CC3541">
        <v>1</v>
      </c>
      <c r="CE3541">
        <v>3</v>
      </c>
      <c r="CG3541">
        <v>41054531300042</v>
      </c>
      <c r="CI3541" t="s">
        <v>109</v>
      </c>
      <c r="CK3541">
        <v>3</v>
      </c>
      <c r="CQ3541" t="s">
        <v>110</v>
      </c>
      <c r="CR3541" s="2">
        <v>42460</v>
      </c>
      <c r="CS3541">
        <v>0</v>
      </c>
      <c r="CU3541" t="s">
        <v>109</v>
      </c>
      <c r="CV3541" t="s">
        <v>111</v>
      </c>
      <c r="CW3541">
        <v>41054531300042</v>
      </c>
      <c r="CY3541" t="s">
        <v>112</v>
      </c>
      <c r="CZ3541" t="s">
        <v>113</v>
      </c>
      <c r="DA3541" t="s">
        <v>114</v>
      </c>
      <c r="DB3541" t="s">
        <v>115</v>
      </c>
      <c r="DC3541">
        <v>1</v>
      </c>
    </row>
    <row r="3542" spans="1:107" x14ac:dyDescent="0.2">
      <c r="A3542" t="s">
        <v>108</v>
      </c>
      <c r="B3542">
        <v>0</v>
      </c>
      <c r="D3542" t="s">
        <v>109</v>
      </c>
      <c r="K3542">
        <v>1</v>
      </c>
      <c r="M3542">
        <v>5</v>
      </c>
      <c r="N3542" t="s">
        <v>1112</v>
      </c>
      <c r="O3542">
        <v>0</v>
      </c>
      <c r="V3542">
        <v>6127970</v>
      </c>
      <c r="W3542" s="2">
        <v>42432</v>
      </c>
      <c r="X3542">
        <v>10</v>
      </c>
      <c r="Y3542">
        <v>1</v>
      </c>
      <c r="Z3542">
        <v>1</v>
      </c>
      <c r="AB3542">
        <v>0</v>
      </c>
      <c r="AC3542">
        <v>0</v>
      </c>
      <c r="AD3542" s="2">
        <v>42434</v>
      </c>
      <c r="AE3542" s="3" t="s">
        <v>1113</v>
      </c>
      <c r="AF3542">
        <v>23</v>
      </c>
      <c r="AG3542">
        <v>23</v>
      </c>
      <c r="AH3542" s="3" t="s">
        <v>1122</v>
      </c>
      <c r="AI3542">
        <v>2</v>
      </c>
      <c r="AJ3542">
        <v>2</v>
      </c>
      <c r="AK3542" t="s">
        <v>572</v>
      </c>
      <c r="AL3542">
        <v>1674</v>
      </c>
      <c r="AM3542">
        <v>5.0000000000000001E-3</v>
      </c>
      <c r="AN3542">
        <v>5.0000000000000001E-3</v>
      </c>
      <c r="AO3542">
        <v>712</v>
      </c>
      <c r="AP3542">
        <v>712</v>
      </c>
      <c r="AQ3542">
        <v>405</v>
      </c>
      <c r="AR3542">
        <v>405</v>
      </c>
      <c r="AS3542">
        <v>1674</v>
      </c>
      <c r="AT3542">
        <v>10</v>
      </c>
      <c r="AU3542">
        <v>10</v>
      </c>
      <c r="AV3542">
        <v>5.0000000000000001E-3</v>
      </c>
      <c r="AW3542">
        <v>5.0000000000000001E-3</v>
      </c>
      <c r="AX3542">
        <v>1168</v>
      </c>
      <c r="AY3542">
        <v>1168</v>
      </c>
      <c r="AZ3542">
        <v>133</v>
      </c>
      <c r="BA3542">
        <v>133</v>
      </c>
      <c r="BB3542" t="s">
        <v>135</v>
      </c>
      <c r="BC3542" t="s">
        <v>1114</v>
      </c>
      <c r="BD3542">
        <v>1</v>
      </c>
      <c r="BF3542" s="2">
        <v>42433</v>
      </c>
      <c r="BG3542" s="3" t="s">
        <v>1076</v>
      </c>
      <c r="BH3542">
        <v>41054531300042</v>
      </c>
      <c r="BJ3542" t="s">
        <v>112</v>
      </c>
      <c r="BK3542" t="s">
        <v>1115</v>
      </c>
      <c r="BL3542" t="s">
        <v>1116</v>
      </c>
      <c r="BN3542" s="2">
        <v>42432</v>
      </c>
      <c r="BO3542">
        <v>3</v>
      </c>
      <c r="BQ3542">
        <v>1409</v>
      </c>
      <c r="BS3542" t="s">
        <v>117</v>
      </c>
      <c r="BT3542">
        <v>13.3</v>
      </c>
      <c r="BV3542">
        <v>27</v>
      </c>
      <c r="BX3542">
        <v>1</v>
      </c>
      <c r="BZ3542">
        <v>34255833500051</v>
      </c>
      <c r="CB3542" t="s">
        <v>112</v>
      </c>
      <c r="CC3542">
        <v>1</v>
      </c>
      <c r="CE3542">
        <v>3</v>
      </c>
      <c r="CG3542">
        <v>41054531300042</v>
      </c>
      <c r="CI3542" t="s">
        <v>109</v>
      </c>
      <c r="CK3542">
        <v>3</v>
      </c>
      <c r="CQ3542" t="s">
        <v>110</v>
      </c>
      <c r="CR3542" s="2">
        <v>42460</v>
      </c>
      <c r="CS3542">
        <v>0</v>
      </c>
      <c r="CU3542" t="s">
        <v>109</v>
      </c>
      <c r="CV3542" t="s">
        <v>111</v>
      </c>
      <c r="CW3542">
        <v>41054531300042</v>
      </c>
      <c r="CY3542" t="s">
        <v>112</v>
      </c>
      <c r="CZ3542" t="s">
        <v>113</v>
      </c>
      <c r="DA3542" t="s">
        <v>114</v>
      </c>
      <c r="DB3542" t="s">
        <v>115</v>
      </c>
      <c r="DC3542">
        <v>1</v>
      </c>
    </row>
    <row r="3543" spans="1:107" x14ac:dyDescent="0.2">
      <c r="A3543" t="s">
        <v>108</v>
      </c>
      <c r="B3543">
        <v>0</v>
      </c>
      <c r="D3543" t="s">
        <v>109</v>
      </c>
      <c r="K3543">
        <v>1</v>
      </c>
      <c r="M3543">
        <v>5</v>
      </c>
      <c r="N3543" t="s">
        <v>1112</v>
      </c>
      <c r="O3543">
        <v>0</v>
      </c>
      <c r="V3543">
        <v>6127970</v>
      </c>
      <c r="W3543" s="2">
        <v>42432</v>
      </c>
      <c r="X3543">
        <v>10</v>
      </c>
      <c r="Y3543">
        <v>1</v>
      </c>
      <c r="Z3543">
        <v>1</v>
      </c>
      <c r="AB3543">
        <v>0</v>
      </c>
      <c r="AC3543">
        <v>0</v>
      </c>
      <c r="AD3543" s="2">
        <v>42433</v>
      </c>
      <c r="AE3543" s="3" t="s">
        <v>1113</v>
      </c>
      <c r="AF3543">
        <v>23</v>
      </c>
      <c r="AG3543">
        <v>23</v>
      </c>
      <c r="AH3543" s="3" t="s">
        <v>1120</v>
      </c>
      <c r="AI3543">
        <v>2</v>
      </c>
      <c r="AJ3543">
        <v>2</v>
      </c>
      <c r="AK3543" t="s">
        <v>573</v>
      </c>
      <c r="AL3543">
        <v>2806</v>
      </c>
      <c r="AM3543">
        <v>0.02</v>
      </c>
      <c r="AN3543">
        <v>0.02</v>
      </c>
      <c r="AQ3543">
        <v>454</v>
      </c>
      <c r="AR3543">
        <v>454</v>
      </c>
      <c r="AS3543">
        <v>2806</v>
      </c>
      <c r="AT3543">
        <v>10</v>
      </c>
      <c r="AU3543">
        <v>10</v>
      </c>
      <c r="AV3543">
        <v>0.02</v>
      </c>
      <c r="AW3543">
        <v>0.02</v>
      </c>
      <c r="AZ3543">
        <v>133</v>
      </c>
      <c r="BA3543">
        <v>133</v>
      </c>
      <c r="BB3543" t="s">
        <v>135</v>
      </c>
      <c r="BC3543" t="s">
        <v>1114</v>
      </c>
      <c r="BD3543">
        <v>1</v>
      </c>
      <c r="BF3543" s="2">
        <v>42433</v>
      </c>
      <c r="BG3543" s="3" t="s">
        <v>1076</v>
      </c>
      <c r="BH3543">
        <v>41054531300042</v>
      </c>
      <c r="BJ3543" t="s">
        <v>112</v>
      </c>
      <c r="BK3543" t="s">
        <v>1115</v>
      </c>
      <c r="BL3543" t="s">
        <v>1116</v>
      </c>
      <c r="BN3543" s="2">
        <v>42432</v>
      </c>
      <c r="BO3543">
        <v>3</v>
      </c>
      <c r="BQ3543">
        <v>1409</v>
      </c>
      <c r="BS3543" t="s">
        <v>117</v>
      </c>
      <c r="BT3543">
        <v>13.3</v>
      </c>
      <c r="BV3543">
        <v>27</v>
      </c>
      <c r="BX3543">
        <v>1</v>
      </c>
      <c r="BZ3543">
        <v>34255833500051</v>
      </c>
      <c r="CB3543" t="s">
        <v>112</v>
      </c>
      <c r="CC3543">
        <v>1</v>
      </c>
      <c r="CE3543">
        <v>3</v>
      </c>
      <c r="CG3543">
        <v>41054531300042</v>
      </c>
      <c r="CI3543" t="s">
        <v>109</v>
      </c>
      <c r="CK3543">
        <v>3</v>
      </c>
      <c r="CQ3543" t="s">
        <v>110</v>
      </c>
      <c r="CR3543" s="2">
        <v>42460</v>
      </c>
      <c r="CS3543">
        <v>0</v>
      </c>
      <c r="CU3543" t="s">
        <v>109</v>
      </c>
      <c r="CV3543" t="s">
        <v>111</v>
      </c>
      <c r="CW3543">
        <v>41054531300042</v>
      </c>
      <c r="CY3543" t="s">
        <v>112</v>
      </c>
      <c r="CZ3543" t="s">
        <v>113</v>
      </c>
      <c r="DA3543" t="s">
        <v>114</v>
      </c>
      <c r="DB3543" t="s">
        <v>115</v>
      </c>
      <c r="DC3543">
        <v>1</v>
      </c>
    </row>
    <row r="3544" spans="1:107" x14ac:dyDescent="0.2">
      <c r="A3544" t="s">
        <v>108</v>
      </c>
      <c r="B3544">
        <v>0</v>
      </c>
      <c r="D3544" t="s">
        <v>109</v>
      </c>
      <c r="K3544">
        <v>1</v>
      </c>
      <c r="M3544">
        <v>5</v>
      </c>
      <c r="N3544" t="s">
        <v>1112</v>
      </c>
      <c r="O3544">
        <v>0</v>
      </c>
      <c r="V3544">
        <v>6127970</v>
      </c>
      <c r="W3544" s="2">
        <v>42432</v>
      </c>
      <c r="X3544">
        <v>10</v>
      </c>
      <c r="Y3544">
        <v>1</v>
      </c>
      <c r="Z3544">
        <v>1</v>
      </c>
      <c r="AB3544">
        <v>0</v>
      </c>
      <c r="AC3544">
        <v>0</v>
      </c>
      <c r="AD3544" s="2">
        <v>42433</v>
      </c>
      <c r="AE3544" s="3" t="s">
        <v>1113</v>
      </c>
      <c r="AF3544">
        <v>23</v>
      </c>
      <c r="AG3544">
        <v>23</v>
      </c>
      <c r="AH3544" s="3" t="s">
        <v>1120</v>
      </c>
      <c r="AI3544">
        <v>2</v>
      </c>
      <c r="AJ3544">
        <v>2</v>
      </c>
      <c r="AK3544" t="s">
        <v>574</v>
      </c>
      <c r="AL3544">
        <v>5969</v>
      </c>
      <c r="AM3544">
        <v>0.02</v>
      </c>
      <c r="AN3544">
        <v>0.02</v>
      </c>
      <c r="AQ3544">
        <v>454</v>
      </c>
      <c r="AR3544">
        <v>454</v>
      </c>
      <c r="AS3544">
        <v>5969</v>
      </c>
      <c r="AT3544">
        <v>10</v>
      </c>
      <c r="AU3544">
        <v>10</v>
      </c>
      <c r="AV3544">
        <v>0.02</v>
      </c>
      <c r="AW3544">
        <v>0.02</v>
      </c>
      <c r="AZ3544">
        <v>133</v>
      </c>
      <c r="BA3544">
        <v>133</v>
      </c>
      <c r="BB3544" t="s">
        <v>135</v>
      </c>
      <c r="BC3544" t="s">
        <v>1114</v>
      </c>
      <c r="BD3544">
        <v>1</v>
      </c>
      <c r="BF3544" s="2">
        <v>42433</v>
      </c>
      <c r="BG3544" s="3" t="s">
        <v>1076</v>
      </c>
      <c r="BH3544">
        <v>41054531300042</v>
      </c>
      <c r="BJ3544" t="s">
        <v>112</v>
      </c>
      <c r="BK3544" t="s">
        <v>1115</v>
      </c>
      <c r="BL3544" t="s">
        <v>1116</v>
      </c>
      <c r="BN3544" s="2">
        <v>42432</v>
      </c>
      <c r="BO3544">
        <v>3</v>
      </c>
      <c r="BQ3544">
        <v>1409</v>
      </c>
      <c r="BS3544" t="s">
        <v>117</v>
      </c>
      <c r="BT3544">
        <v>13.3</v>
      </c>
      <c r="BV3544">
        <v>27</v>
      </c>
      <c r="BX3544">
        <v>1</v>
      </c>
      <c r="BZ3544">
        <v>34255833500051</v>
      </c>
      <c r="CB3544" t="s">
        <v>112</v>
      </c>
      <c r="CC3544">
        <v>1</v>
      </c>
      <c r="CE3544">
        <v>3</v>
      </c>
      <c r="CG3544">
        <v>41054531300042</v>
      </c>
      <c r="CI3544" t="s">
        <v>109</v>
      </c>
      <c r="CK3544">
        <v>3</v>
      </c>
      <c r="CQ3544" t="s">
        <v>110</v>
      </c>
      <c r="CR3544" s="2">
        <v>42460</v>
      </c>
      <c r="CS3544">
        <v>0</v>
      </c>
      <c r="CU3544" t="s">
        <v>109</v>
      </c>
      <c r="CV3544" t="s">
        <v>111</v>
      </c>
      <c r="CW3544">
        <v>41054531300042</v>
      </c>
      <c r="CY3544" t="s">
        <v>112</v>
      </c>
      <c r="CZ3544" t="s">
        <v>113</v>
      </c>
      <c r="DA3544" t="s">
        <v>114</v>
      </c>
      <c r="DB3544" t="s">
        <v>115</v>
      </c>
      <c r="DC3544">
        <v>1</v>
      </c>
    </row>
    <row r="3545" spans="1:107" x14ac:dyDescent="0.2">
      <c r="A3545" t="s">
        <v>108</v>
      </c>
      <c r="B3545">
        <v>0</v>
      </c>
      <c r="D3545" t="s">
        <v>109</v>
      </c>
      <c r="K3545">
        <v>1</v>
      </c>
      <c r="M3545">
        <v>5</v>
      </c>
      <c r="N3545" t="s">
        <v>1112</v>
      </c>
      <c r="O3545">
        <v>0</v>
      </c>
      <c r="V3545">
        <v>6127970</v>
      </c>
      <c r="W3545" s="2">
        <v>42432</v>
      </c>
      <c r="X3545">
        <v>10</v>
      </c>
      <c r="Y3545">
        <v>2</v>
      </c>
      <c r="Z3545">
        <v>2</v>
      </c>
      <c r="AB3545">
        <v>0</v>
      </c>
      <c r="AC3545">
        <v>0</v>
      </c>
      <c r="AD3545" s="2">
        <v>42433</v>
      </c>
      <c r="AE3545" s="3" t="s">
        <v>1113</v>
      </c>
      <c r="AF3545">
        <v>23</v>
      </c>
      <c r="AG3545">
        <v>23</v>
      </c>
      <c r="AH3545" s="3" t="s">
        <v>1142</v>
      </c>
      <c r="AI3545">
        <v>2</v>
      </c>
      <c r="AJ3545">
        <v>2</v>
      </c>
      <c r="AK3545" t="s">
        <v>575</v>
      </c>
      <c r="AL3545">
        <v>1702</v>
      </c>
      <c r="AM3545">
        <v>5</v>
      </c>
      <c r="AN3545">
        <v>5</v>
      </c>
      <c r="AO3545">
        <v>712</v>
      </c>
      <c r="AP3545">
        <v>712</v>
      </c>
      <c r="AQ3545">
        <v>154</v>
      </c>
      <c r="AR3545">
        <v>154</v>
      </c>
      <c r="AS3545">
        <v>1702</v>
      </c>
      <c r="AT3545">
        <v>10</v>
      </c>
      <c r="AU3545">
        <v>10</v>
      </c>
      <c r="AV3545">
        <v>5</v>
      </c>
      <c r="AW3545">
        <v>5</v>
      </c>
      <c r="AZ3545">
        <v>133</v>
      </c>
      <c r="BA3545">
        <v>133</v>
      </c>
      <c r="BB3545" t="s">
        <v>135</v>
      </c>
      <c r="BC3545" t="s">
        <v>1114</v>
      </c>
      <c r="BD3545">
        <v>1</v>
      </c>
      <c r="BF3545" s="2">
        <v>42433</v>
      </c>
      <c r="BG3545" s="3" t="s">
        <v>1076</v>
      </c>
      <c r="BH3545">
        <v>41054531300042</v>
      </c>
      <c r="BJ3545" t="s">
        <v>112</v>
      </c>
      <c r="BK3545" t="s">
        <v>1115</v>
      </c>
      <c r="BL3545" t="s">
        <v>1116</v>
      </c>
      <c r="BN3545" s="2">
        <v>42432</v>
      </c>
      <c r="BO3545">
        <v>3</v>
      </c>
      <c r="BQ3545">
        <v>1409</v>
      </c>
      <c r="BS3545" t="s">
        <v>117</v>
      </c>
      <c r="BT3545">
        <v>13.3</v>
      </c>
      <c r="BV3545">
        <v>27</v>
      </c>
      <c r="BX3545">
        <v>1</v>
      </c>
      <c r="BZ3545">
        <v>34255833500051</v>
      </c>
      <c r="CB3545" t="s">
        <v>112</v>
      </c>
      <c r="CC3545">
        <v>1</v>
      </c>
      <c r="CE3545">
        <v>3</v>
      </c>
      <c r="CG3545">
        <v>41054531300042</v>
      </c>
      <c r="CI3545" t="s">
        <v>109</v>
      </c>
      <c r="CK3545">
        <v>3</v>
      </c>
      <c r="CQ3545" t="s">
        <v>110</v>
      </c>
      <c r="CR3545" s="2">
        <v>42460</v>
      </c>
      <c r="CS3545">
        <v>0</v>
      </c>
      <c r="CU3545" t="s">
        <v>109</v>
      </c>
      <c r="CV3545" t="s">
        <v>111</v>
      </c>
      <c r="CW3545">
        <v>41054531300042</v>
      </c>
      <c r="CY3545" t="s">
        <v>112</v>
      </c>
      <c r="CZ3545" t="s">
        <v>113</v>
      </c>
      <c r="DA3545" t="s">
        <v>114</v>
      </c>
      <c r="DB3545" t="s">
        <v>115</v>
      </c>
      <c r="DC3545">
        <v>1</v>
      </c>
    </row>
    <row r="3546" spans="1:107" x14ac:dyDescent="0.2">
      <c r="A3546" t="s">
        <v>108</v>
      </c>
      <c r="B3546">
        <v>0</v>
      </c>
      <c r="D3546" t="s">
        <v>109</v>
      </c>
      <c r="K3546">
        <v>1</v>
      </c>
      <c r="M3546">
        <v>5</v>
      </c>
      <c r="N3546" t="s">
        <v>1112</v>
      </c>
      <c r="O3546">
        <v>0</v>
      </c>
      <c r="V3546">
        <v>6127970</v>
      </c>
      <c r="W3546" s="2">
        <v>42432</v>
      </c>
      <c r="X3546">
        <v>10</v>
      </c>
      <c r="Y3546">
        <v>2</v>
      </c>
      <c r="Z3546">
        <v>2</v>
      </c>
      <c r="AB3546">
        <v>0</v>
      </c>
      <c r="AC3546">
        <v>0</v>
      </c>
      <c r="AD3546" s="2">
        <v>42433</v>
      </c>
      <c r="AE3546" s="3" t="s">
        <v>1113</v>
      </c>
      <c r="AF3546">
        <v>23</v>
      </c>
      <c r="AG3546">
        <v>23</v>
      </c>
      <c r="AH3546" s="3" t="s">
        <v>1120</v>
      </c>
      <c r="AI3546">
        <v>2</v>
      </c>
      <c r="AJ3546">
        <v>2</v>
      </c>
      <c r="AK3546" t="s">
        <v>577</v>
      </c>
      <c r="AL3546">
        <v>1703</v>
      </c>
      <c r="AM3546">
        <v>0.05</v>
      </c>
      <c r="AN3546">
        <v>0.05</v>
      </c>
      <c r="AQ3546">
        <v>454</v>
      </c>
      <c r="AR3546">
        <v>454</v>
      </c>
      <c r="AS3546">
        <v>1703</v>
      </c>
      <c r="AT3546">
        <v>10</v>
      </c>
      <c r="AU3546">
        <v>10</v>
      </c>
      <c r="AV3546">
        <v>0.05</v>
      </c>
      <c r="AW3546">
        <v>0.05</v>
      </c>
      <c r="AZ3546">
        <v>133</v>
      </c>
      <c r="BA3546">
        <v>133</v>
      </c>
      <c r="BB3546" t="s">
        <v>135</v>
      </c>
      <c r="BC3546" t="s">
        <v>1114</v>
      </c>
      <c r="BD3546">
        <v>1</v>
      </c>
      <c r="BF3546" s="2">
        <v>42433</v>
      </c>
      <c r="BG3546" s="3" t="s">
        <v>1076</v>
      </c>
      <c r="BH3546">
        <v>41054531300042</v>
      </c>
      <c r="BJ3546" t="s">
        <v>112</v>
      </c>
      <c r="BK3546" t="s">
        <v>1115</v>
      </c>
      <c r="BL3546" t="s">
        <v>1116</v>
      </c>
      <c r="BN3546" s="2">
        <v>42432</v>
      </c>
      <c r="BO3546">
        <v>3</v>
      </c>
      <c r="BQ3546">
        <v>1409</v>
      </c>
      <c r="BS3546" t="s">
        <v>117</v>
      </c>
      <c r="BT3546">
        <v>13.3</v>
      </c>
      <c r="BV3546">
        <v>27</v>
      </c>
      <c r="BX3546">
        <v>1</v>
      </c>
      <c r="BZ3546">
        <v>34255833500051</v>
      </c>
      <c r="CB3546" t="s">
        <v>112</v>
      </c>
      <c r="CC3546">
        <v>1</v>
      </c>
      <c r="CE3546">
        <v>3</v>
      </c>
      <c r="CG3546">
        <v>41054531300042</v>
      </c>
      <c r="CI3546" t="s">
        <v>109</v>
      </c>
      <c r="CK3546">
        <v>3</v>
      </c>
      <c r="CQ3546" t="s">
        <v>110</v>
      </c>
      <c r="CR3546" s="2">
        <v>42460</v>
      </c>
      <c r="CS3546">
        <v>0</v>
      </c>
      <c r="CU3546" t="s">
        <v>109</v>
      </c>
      <c r="CV3546" t="s">
        <v>111</v>
      </c>
      <c r="CW3546">
        <v>41054531300042</v>
      </c>
      <c r="CY3546" t="s">
        <v>112</v>
      </c>
      <c r="CZ3546" t="s">
        <v>113</v>
      </c>
      <c r="DA3546" t="s">
        <v>114</v>
      </c>
      <c r="DB3546" t="s">
        <v>115</v>
      </c>
      <c r="DC3546">
        <v>1</v>
      </c>
    </row>
    <row r="3547" spans="1:107" x14ac:dyDescent="0.2">
      <c r="A3547" t="s">
        <v>108</v>
      </c>
      <c r="B3547">
        <v>0</v>
      </c>
      <c r="D3547" t="s">
        <v>109</v>
      </c>
      <c r="K3547">
        <v>1</v>
      </c>
      <c r="M3547">
        <v>5</v>
      </c>
      <c r="N3547" t="s">
        <v>1112</v>
      </c>
      <c r="O3547">
        <v>0</v>
      </c>
      <c r="V3547">
        <v>6127970</v>
      </c>
      <c r="W3547" s="2">
        <v>42432</v>
      </c>
      <c r="X3547">
        <v>10</v>
      </c>
      <c r="Y3547">
        <v>2</v>
      </c>
      <c r="Z3547">
        <v>2</v>
      </c>
      <c r="AB3547">
        <v>0</v>
      </c>
      <c r="AC3547">
        <v>0</v>
      </c>
      <c r="AD3547" s="2">
        <v>42436</v>
      </c>
      <c r="AE3547" s="3" t="s">
        <v>1113</v>
      </c>
      <c r="AF3547">
        <v>23</v>
      </c>
      <c r="AG3547">
        <v>23</v>
      </c>
      <c r="AH3547" s="3" t="s">
        <v>1118</v>
      </c>
      <c r="AI3547">
        <v>2</v>
      </c>
      <c r="AJ3547">
        <v>2</v>
      </c>
      <c r="AK3547" t="s">
        <v>578</v>
      </c>
      <c r="AL3547">
        <v>1504</v>
      </c>
      <c r="AM3547">
        <v>0.1</v>
      </c>
      <c r="AN3547">
        <v>0.1</v>
      </c>
      <c r="AO3547">
        <v>712</v>
      </c>
      <c r="AP3547">
        <v>712</v>
      </c>
      <c r="AQ3547">
        <v>151</v>
      </c>
      <c r="AR3547">
        <v>151</v>
      </c>
      <c r="AS3547">
        <v>1504</v>
      </c>
      <c r="AT3547">
        <v>10</v>
      </c>
      <c r="AU3547">
        <v>10</v>
      </c>
      <c r="AV3547">
        <v>0.1</v>
      </c>
      <c r="AW3547">
        <v>0.1</v>
      </c>
      <c r="AX3547">
        <v>1168</v>
      </c>
      <c r="AY3547">
        <v>1168</v>
      </c>
      <c r="AZ3547">
        <v>133</v>
      </c>
      <c r="BA3547">
        <v>133</v>
      </c>
      <c r="BB3547" t="s">
        <v>135</v>
      </c>
      <c r="BC3547" t="s">
        <v>1114</v>
      </c>
      <c r="BD3547">
        <v>1</v>
      </c>
      <c r="BF3547" s="2">
        <v>42433</v>
      </c>
      <c r="BG3547" s="3" t="s">
        <v>1076</v>
      </c>
      <c r="BH3547">
        <v>41054531300042</v>
      </c>
      <c r="BJ3547" t="s">
        <v>112</v>
      </c>
      <c r="BK3547" t="s">
        <v>1115</v>
      </c>
      <c r="BL3547" t="s">
        <v>1116</v>
      </c>
      <c r="BN3547" s="2">
        <v>42432</v>
      </c>
      <c r="BO3547">
        <v>3</v>
      </c>
      <c r="BQ3547">
        <v>1409</v>
      </c>
      <c r="BS3547" t="s">
        <v>117</v>
      </c>
      <c r="BT3547">
        <v>13.3</v>
      </c>
      <c r="BV3547">
        <v>27</v>
      </c>
      <c r="BX3547">
        <v>1</v>
      </c>
      <c r="BZ3547">
        <v>34255833500051</v>
      </c>
      <c r="CB3547" t="s">
        <v>112</v>
      </c>
      <c r="CC3547">
        <v>1</v>
      </c>
      <c r="CE3547">
        <v>3</v>
      </c>
      <c r="CG3547">
        <v>41054531300042</v>
      </c>
      <c r="CI3547" t="s">
        <v>109</v>
      </c>
      <c r="CK3547">
        <v>3</v>
      </c>
      <c r="CQ3547" t="s">
        <v>110</v>
      </c>
      <c r="CR3547" s="2">
        <v>42460</v>
      </c>
      <c r="CS3547">
        <v>0</v>
      </c>
      <c r="CU3547" t="s">
        <v>109</v>
      </c>
      <c r="CV3547" t="s">
        <v>111</v>
      </c>
      <c r="CW3547">
        <v>41054531300042</v>
      </c>
      <c r="CY3547" t="s">
        <v>112</v>
      </c>
      <c r="CZ3547" t="s">
        <v>113</v>
      </c>
      <c r="DA3547" t="s">
        <v>114</v>
      </c>
      <c r="DB3547" t="s">
        <v>115</v>
      </c>
      <c r="DC3547">
        <v>1</v>
      </c>
    </row>
    <row r="3548" spans="1:107" x14ac:dyDescent="0.2">
      <c r="A3548" t="s">
        <v>108</v>
      </c>
      <c r="B3548">
        <v>0</v>
      </c>
      <c r="D3548" t="s">
        <v>109</v>
      </c>
      <c r="K3548">
        <v>1</v>
      </c>
      <c r="M3548">
        <v>5</v>
      </c>
      <c r="N3548" t="s">
        <v>1112</v>
      </c>
      <c r="O3548">
        <v>0</v>
      </c>
      <c r="V3548">
        <v>6127970</v>
      </c>
      <c r="W3548" s="2">
        <v>42432</v>
      </c>
      <c r="X3548">
        <v>10</v>
      </c>
      <c r="Y3548">
        <v>1</v>
      </c>
      <c r="Z3548">
        <v>1</v>
      </c>
      <c r="AB3548">
        <v>0</v>
      </c>
      <c r="AC3548">
        <v>0</v>
      </c>
      <c r="AD3548" s="2">
        <v>42434</v>
      </c>
      <c r="AE3548" s="3" t="s">
        <v>1113</v>
      </c>
      <c r="AF3548">
        <v>23</v>
      </c>
      <c r="AG3548">
        <v>23</v>
      </c>
      <c r="AH3548" s="3" t="s">
        <v>1127</v>
      </c>
      <c r="AI3548">
        <v>2</v>
      </c>
      <c r="AJ3548">
        <v>2</v>
      </c>
      <c r="AK3548" t="s">
        <v>579</v>
      </c>
      <c r="AL3548">
        <v>1975</v>
      </c>
      <c r="AM3548">
        <v>0.02</v>
      </c>
      <c r="AN3548">
        <v>0.02</v>
      </c>
      <c r="AQ3548">
        <v>454</v>
      </c>
      <c r="AR3548">
        <v>454</v>
      </c>
      <c r="AS3548">
        <v>1975</v>
      </c>
      <c r="AT3548">
        <v>10</v>
      </c>
      <c r="AU3548">
        <v>10</v>
      </c>
      <c r="AV3548">
        <v>0.02</v>
      </c>
      <c r="AW3548">
        <v>0.02</v>
      </c>
      <c r="AZ3548">
        <v>133</v>
      </c>
      <c r="BA3548">
        <v>133</v>
      </c>
      <c r="BB3548" t="s">
        <v>135</v>
      </c>
      <c r="BC3548" t="s">
        <v>1114</v>
      </c>
      <c r="BD3548">
        <v>1</v>
      </c>
      <c r="BF3548" s="2">
        <v>42433</v>
      </c>
      <c r="BG3548" s="3" t="s">
        <v>1076</v>
      </c>
      <c r="BH3548">
        <v>41054531300042</v>
      </c>
      <c r="BJ3548" t="s">
        <v>112</v>
      </c>
      <c r="BK3548" t="s">
        <v>1115</v>
      </c>
      <c r="BL3548" t="s">
        <v>1116</v>
      </c>
      <c r="BN3548" s="2">
        <v>42432</v>
      </c>
      <c r="BO3548">
        <v>3</v>
      </c>
      <c r="BQ3548">
        <v>1409</v>
      </c>
      <c r="BS3548" t="s">
        <v>117</v>
      </c>
      <c r="BT3548">
        <v>13.3</v>
      </c>
      <c r="BV3548">
        <v>27</v>
      </c>
      <c r="BX3548">
        <v>1</v>
      </c>
      <c r="BZ3548">
        <v>34255833500051</v>
      </c>
      <c r="CB3548" t="s">
        <v>112</v>
      </c>
      <c r="CC3548">
        <v>1</v>
      </c>
      <c r="CE3548">
        <v>3</v>
      </c>
      <c r="CG3548">
        <v>41054531300042</v>
      </c>
      <c r="CI3548" t="s">
        <v>109</v>
      </c>
      <c r="CK3548">
        <v>3</v>
      </c>
      <c r="CQ3548" t="s">
        <v>110</v>
      </c>
      <c r="CR3548" s="2">
        <v>42460</v>
      </c>
      <c r="CS3548">
        <v>0</v>
      </c>
      <c r="CU3548" t="s">
        <v>109</v>
      </c>
      <c r="CV3548" t="s">
        <v>111</v>
      </c>
      <c r="CW3548">
        <v>41054531300042</v>
      </c>
      <c r="CY3548" t="s">
        <v>112</v>
      </c>
      <c r="CZ3548" t="s">
        <v>113</v>
      </c>
      <c r="DA3548" t="s">
        <v>114</v>
      </c>
      <c r="DB3548" t="s">
        <v>115</v>
      </c>
      <c r="DC3548">
        <v>1</v>
      </c>
    </row>
    <row r="3549" spans="1:107" x14ac:dyDescent="0.2">
      <c r="A3549" t="s">
        <v>108</v>
      </c>
      <c r="B3549">
        <v>0</v>
      </c>
      <c r="D3549" t="s">
        <v>109</v>
      </c>
      <c r="K3549">
        <v>1</v>
      </c>
      <c r="M3549">
        <v>5</v>
      </c>
      <c r="N3549" t="s">
        <v>1112</v>
      </c>
      <c r="O3549">
        <v>0</v>
      </c>
      <c r="V3549">
        <v>6127970</v>
      </c>
      <c r="W3549" s="2">
        <v>42432</v>
      </c>
      <c r="X3549">
        <v>10</v>
      </c>
      <c r="Y3549">
        <v>1</v>
      </c>
      <c r="Z3549">
        <v>1</v>
      </c>
      <c r="AB3549">
        <v>0</v>
      </c>
      <c r="AC3549">
        <v>0</v>
      </c>
      <c r="AD3549" s="2">
        <v>42433</v>
      </c>
      <c r="AE3549" s="3" t="s">
        <v>1113</v>
      </c>
      <c r="AF3549">
        <v>23</v>
      </c>
      <c r="AG3549">
        <v>23</v>
      </c>
      <c r="AH3549" s="3" t="s">
        <v>1124</v>
      </c>
      <c r="AI3549">
        <v>2</v>
      </c>
      <c r="AJ3549">
        <v>2</v>
      </c>
      <c r="AK3549" t="s">
        <v>580</v>
      </c>
      <c r="AL3549">
        <v>2744</v>
      </c>
      <c r="AM3549">
        <v>0.02</v>
      </c>
      <c r="AN3549">
        <v>0.02</v>
      </c>
      <c r="AQ3549">
        <v>454</v>
      </c>
      <c r="AR3549">
        <v>454</v>
      </c>
      <c r="AS3549">
        <v>2744</v>
      </c>
      <c r="AT3549">
        <v>10</v>
      </c>
      <c r="AU3549">
        <v>10</v>
      </c>
      <c r="AV3549">
        <v>0.02</v>
      </c>
      <c r="AW3549">
        <v>0.02</v>
      </c>
      <c r="AZ3549">
        <v>133</v>
      </c>
      <c r="BA3549">
        <v>133</v>
      </c>
      <c r="BB3549" t="s">
        <v>135</v>
      </c>
      <c r="BC3549" t="s">
        <v>1114</v>
      </c>
      <c r="BD3549">
        <v>1</v>
      </c>
      <c r="BF3549" s="2">
        <v>42433</v>
      </c>
      <c r="BG3549" s="3" t="s">
        <v>1076</v>
      </c>
      <c r="BH3549">
        <v>41054531300042</v>
      </c>
      <c r="BJ3549" t="s">
        <v>112</v>
      </c>
      <c r="BK3549" t="s">
        <v>1115</v>
      </c>
      <c r="BL3549" t="s">
        <v>1116</v>
      </c>
      <c r="BN3549" s="2">
        <v>42432</v>
      </c>
      <c r="BO3549">
        <v>3</v>
      </c>
      <c r="BQ3549">
        <v>1409</v>
      </c>
      <c r="BS3549" t="s">
        <v>117</v>
      </c>
      <c r="BT3549">
        <v>13.3</v>
      </c>
      <c r="BV3549">
        <v>27</v>
      </c>
      <c r="BX3549">
        <v>1</v>
      </c>
      <c r="BZ3549">
        <v>34255833500051</v>
      </c>
      <c r="CB3549" t="s">
        <v>112</v>
      </c>
      <c r="CC3549">
        <v>1</v>
      </c>
      <c r="CE3549">
        <v>3</v>
      </c>
      <c r="CG3549">
        <v>41054531300042</v>
      </c>
      <c r="CI3549" t="s">
        <v>109</v>
      </c>
      <c r="CK3549">
        <v>3</v>
      </c>
      <c r="CQ3549" t="s">
        <v>110</v>
      </c>
      <c r="CR3549" s="2">
        <v>42460</v>
      </c>
      <c r="CS3549">
        <v>0</v>
      </c>
      <c r="CU3549" t="s">
        <v>109</v>
      </c>
      <c r="CV3549" t="s">
        <v>111</v>
      </c>
      <c r="CW3549">
        <v>41054531300042</v>
      </c>
      <c r="CY3549" t="s">
        <v>112</v>
      </c>
      <c r="CZ3549" t="s">
        <v>113</v>
      </c>
      <c r="DA3549" t="s">
        <v>114</v>
      </c>
      <c r="DB3549" t="s">
        <v>115</v>
      </c>
      <c r="DC3549">
        <v>1</v>
      </c>
    </row>
    <row r="3550" spans="1:107" x14ac:dyDescent="0.2">
      <c r="A3550" t="s">
        <v>108</v>
      </c>
      <c r="B3550">
        <v>0</v>
      </c>
      <c r="D3550" t="s">
        <v>109</v>
      </c>
      <c r="K3550">
        <v>1</v>
      </c>
      <c r="M3550">
        <v>5</v>
      </c>
      <c r="N3550" t="s">
        <v>1112</v>
      </c>
      <c r="O3550">
        <v>0</v>
      </c>
      <c r="V3550">
        <v>6127970</v>
      </c>
      <c r="W3550" s="2">
        <v>42432</v>
      </c>
      <c r="X3550">
        <v>10</v>
      </c>
      <c r="Y3550">
        <v>1</v>
      </c>
      <c r="Z3550">
        <v>1</v>
      </c>
      <c r="AB3550">
        <v>0</v>
      </c>
      <c r="AC3550">
        <v>0</v>
      </c>
      <c r="AD3550" s="2">
        <v>42434</v>
      </c>
      <c r="AE3550" s="3" t="s">
        <v>1113</v>
      </c>
      <c r="AF3550">
        <v>23</v>
      </c>
      <c r="AG3550">
        <v>23</v>
      </c>
      <c r="AH3550" s="3" t="s">
        <v>1122</v>
      </c>
      <c r="AI3550">
        <v>2</v>
      </c>
      <c r="AJ3550">
        <v>2</v>
      </c>
      <c r="AK3550" t="s">
        <v>581</v>
      </c>
      <c r="AL3550">
        <v>1908</v>
      </c>
      <c r="AM3550">
        <v>5.0000000000000001E-3</v>
      </c>
      <c r="AN3550">
        <v>5.0000000000000001E-3</v>
      </c>
      <c r="AO3550">
        <v>712</v>
      </c>
      <c r="AP3550">
        <v>712</v>
      </c>
      <c r="AQ3550">
        <v>405</v>
      </c>
      <c r="AR3550">
        <v>405</v>
      </c>
      <c r="AS3550">
        <v>1908</v>
      </c>
      <c r="AT3550">
        <v>10</v>
      </c>
      <c r="AU3550">
        <v>10</v>
      </c>
      <c r="AV3550">
        <v>5.0000000000000001E-3</v>
      </c>
      <c r="AW3550">
        <v>5.0000000000000001E-3</v>
      </c>
      <c r="AX3550">
        <v>1168</v>
      </c>
      <c r="AY3550">
        <v>1168</v>
      </c>
      <c r="AZ3550">
        <v>133</v>
      </c>
      <c r="BA3550">
        <v>133</v>
      </c>
      <c r="BB3550" t="s">
        <v>135</v>
      </c>
      <c r="BC3550" t="s">
        <v>1114</v>
      </c>
      <c r="BD3550">
        <v>1</v>
      </c>
      <c r="BF3550" s="2">
        <v>42433</v>
      </c>
      <c r="BG3550" s="3" t="s">
        <v>1076</v>
      </c>
      <c r="BH3550">
        <v>41054531300042</v>
      </c>
      <c r="BJ3550" t="s">
        <v>112</v>
      </c>
      <c r="BK3550" t="s">
        <v>1115</v>
      </c>
      <c r="BL3550" t="s">
        <v>1116</v>
      </c>
      <c r="BN3550" s="2">
        <v>42432</v>
      </c>
      <c r="BO3550">
        <v>3</v>
      </c>
      <c r="BQ3550">
        <v>1409</v>
      </c>
      <c r="BS3550" t="s">
        <v>117</v>
      </c>
      <c r="BT3550">
        <v>13.3</v>
      </c>
      <c r="BV3550">
        <v>27</v>
      </c>
      <c r="BX3550">
        <v>1</v>
      </c>
      <c r="BZ3550">
        <v>34255833500051</v>
      </c>
      <c r="CB3550" t="s">
        <v>112</v>
      </c>
      <c r="CC3550">
        <v>1</v>
      </c>
      <c r="CE3550">
        <v>3</v>
      </c>
      <c r="CG3550">
        <v>41054531300042</v>
      </c>
      <c r="CI3550" t="s">
        <v>109</v>
      </c>
      <c r="CK3550">
        <v>3</v>
      </c>
      <c r="CQ3550" t="s">
        <v>110</v>
      </c>
      <c r="CR3550" s="2">
        <v>42460</v>
      </c>
      <c r="CS3550">
        <v>0</v>
      </c>
      <c r="CU3550" t="s">
        <v>109</v>
      </c>
      <c r="CV3550" t="s">
        <v>111</v>
      </c>
      <c r="CW3550">
        <v>41054531300042</v>
      </c>
      <c r="CY3550" t="s">
        <v>112</v>
      </c>
      <c r="CZ3550" t="s">
        <v>113</v>
      </c>
      <c r="DA3550" t="s">
        <v>114</v>
      </c>
      <c r="DB3550" t="s">
        <v>115</v>
      </c>
      <c r="DC3550">
        <v>1</v>
      </c>
    </row>
    <row r="3551" spans="1:107" x14ac:dyDescent="0.2">
      <c r="A3551" t="s">
        <v>108</v>
      </c>
      <c r="B3551">
        <v>0</v>
      </c>
      <c r="D3551" t="s">
        <v>109</v>
      </c>
      <c r="K3551">
        <v>1</v>
      </c>
      <c r="M3551">
        <v>5</v>
      </c>
      <c r="N3551" t="s">
        <v>1112</v>
      </c>
      <c r="O3551">
        <v>0</v>
      </c>
      <c r="V3551">
        <v>6127970</v>
      </c>
      <c r="W3551" s="2">
        <v>42432</v>
      </c>
      <c r="X3551">
        <v>10</v>
      </c>
      <c r="Y3551">
        <v>1</v>
      </c>
      <c r="Z3551">
        <v>1</v>
      </c>
      <c r="AB3551">
        <v>0</v>
      </c>
      <c r="AC3551">
        <v>0</v>
      </c>
      <c r="AD3551" s="2">
        <v>42433</v>
      </c>
      <c r="AE3551" s="3" t="s">
        <v>1113</v>
      </c>
      <c r="AF3551">
        <v>23</v>
      </c>
      <c r="AG3551">
        <v>23</v>
      </c>
      <c r="AH3551" s="3" t="s">
        <v>1120</v>
      </c>
      <c r="AI3551">
        <v>2</v>
      </c>
      <c r="AJ3551">
        <v>2</v>
      </c>
      <c r="AK3551" t="s">
        <v>582</v>
      </c>
      <c r="AL3551">
        <v>2567</v>
      </c>
      <c r="AM3551">
        <v>0.02</v>
      </c>
      <c r="AN3551">
        <v>0.02</v>
      </c>
      <c r="AQ3551">
        <v>454</v>
      </c>
      <c r="AR3551">
        <v>454</v>
      </c>
      <c r="AS3551">
        <v>2567</v>
      </c>
      <c r="AT3551">
        <v>10</v>
      </c>
      <c r="AU3551">
        <v>10</v>
      </c>
      <c r="AV3551">
        <v>0.02</v>
      </c>
      <c r="AW3551">
        <v>0.02</v>
      </c>
      <c r="AZ3551">
        <v>133</v>
      </c>
      <c r="BA3551">
        <v>133</v>
      </c>
      <c r="BB3551" t="s">
        <v>135</v>
      </c>
      <c r="BC3551" t="s">
        <v>1114</v>
      </c>
      <c r="BD3551">
        <v>1</v>
      </c>
      <c r="BF3551" s="2">
        <v>42433</v>
      </c>
      <c r="BG3551" s="3" t="s">
        <v>1076</v>
      </c>
      <c r="BH3551">
        <v>41054531300042</v>
      </c>
      <c r="BJ3551" t="s">
        <v>112</v>
      </c>
      <c r="BK3551" t="s">
        <v>1115</v>
      </c>
      <c r="BL3551" t="s">
        <v>1116</v>
      </c>
      <c r="BN3551" s="2">
        <v>42432</v>
      </c>
      <c r="BO3551">
        <v>3</v>
      </c>
      <c r="BQ3551">
        <v>1409</v>
      </c>
      <c r="BS3551" t="s">
        <v>117</v>
      </c>
      <c r="BT3551">
        <v>13.3</v>
      </c>
      <c r="BV3551">
        <v>27</v>
      </c>
      <c r="BX3551">
        <v>1</v>
      </c>
      <c r="BZ3551">
        <v>34255833500051</v>
      </c>
      <c r="CB3551" t="s">
        <v>112</v>
      </c>
      <c r="CC3551">
        <v>1</v>
      </c>
      <c r="CE3551">
        <v>3</v>
      </c>
      <c r="CG3551">
        <v>41054531300042</v>
      </c>
      <c r="CI3551" t="s">
        <v>109</v>
      </c>
      <c r="CK3551">
        <v>3</v>
      </c>
      <c r="CQ3551" t="s">
        <v>110</v>
      </c>
      <c r="CR3551" s="2">
        <v>42460</v>
      </c>
      <c r="CS3551">
        <v>0</v>
      </c>
      <c r="CU3551" t="s">
        <v>109</v>
      </c>
      <c r="CV3551" t="s">
        <v>111</v>
      </c>
      <c r="CW3551">
        <v>41054531300042</v>
      </c>
      <c r="CY3551" t="s">
        <v>112</v>
      </c>
      <c r="CZ3551" t="s">
        <v>113</v>
      </c>
      <c r="DA3551" t="s">
        <v>114</v>
      </c>
      <c r="DB3551" t="s">
        <v>115</v>
      </c>
      <c r="DC3551">
        <v>1</v>
      </c>
    </row>
    <row r="3552" spans="1:107" x14ac:dyDescent="0.2">
      <c r="A3552" t="s">
        <v>108</v>
      </c>
      <c r="B3552">
        <v>0</v>
      </c>
      <c r="D3552" t="s">
        <v>109</v>
      </c>
      <c r="K3552">
        <v>1</v>
      </c>
      <c r="M3552">
        <v>5</v>
      </c>
      <c r="N3552" t="s">
        <v>1112</v>
      </c>
      <c r="O3552">
        <v>0</v>
      </c>
      <c r="V3552">
        <v>6127970</v>
      </c>
      <c r="W3552" s="2">
        <v>42432</v>
      </c>
      <c r="X3552">
        <v>10</v>
      </c>
      <c r="Y3552">
        <v>1</v>
      </c>
      <c r="Z3552">
        <v>1</v>
      </c>
      <c r="AB3552">
        <v>0</v>
      </c>
      <c r="AC3552">
        <v>0</v>
      </c>
      <c r="AD3552" s="2">
        <v>42433</v>
      </c>
      <c r="AE3552" s="3" t="s">
        <v>1113</v>
      </c>
      <c r="AF3552">
        <v>23</v>
      </c>
      <c r="AG3552">
        <v>23</v>
      </c>
      <c r="AH3552" s="3" t="s">
        <v>1124</v>
      </c>
      <c r="AI3552">
        <v>2</v>
      </c>
      <c r="AJ3552">
        <v>2</v>
      </c>
      <c r="AK3552" t="s">
        <v>583</v>
      </c>
      <c r="AL3552">
        <v>7441</v>
      </c>
      <c r="AM3552">
        <v>0.02</v>
      </c>
      <c r="AN3552">
        <v>0.02</v>
      </c>
      <c r="AQ3552">
        <v>454</v>
      </c>
      <c r="AR3552">
        <v>454</v>
      </c>
      <c r="AS3552">
        <v>7441</v>
      </c>
      <c r="AT3552">
        <v>10</v>
      </c>
      <c r="AU3552">
        <v>10</v>
      </c>
      <c r="AV3552">
        <v>0.02</v>
      </c>
      <c r="AW3552">
        <v>0.02</v>
      </c>
      <c r="AZ3552">
        <v>133</v>
      </c>
      <c r="BA3552">
        <v>133</v>
      </c>
      <c r="BB3552" t="s">
        <v>135</v>
      </c>
      <c r="BC3552" t="s">
        <v>1114</v>
      </c>
      <c r="BD3552">
        <v>1</v>
      </c>
      <c r="BF3552" s="2">
        <v>42433</v>
      </c>
      <c r="BG3552" s="3" t="s">
        <v>1076</v>
      </c>
      <c r="BH3552">
        <v>41054531300042</v>
      </c>
      <c r="BJ3552" t="s">
        <v>112</v>
      </c>
      <c r="BK3552" t="s">
        <v>1115</v>
      </c>
      <c r="BL3552" t="s">
        <v>1116</v>
      </c>
      <c r="BN3552" s="2">
        <v>42432</v>
      </c>
      <c r="BO3552">
        <v>3</v>
      </c>
      <c r="BQ3552">
        <v>1409</v>
      </c>
      <c r="BS3552" t="s">
        <v>117</v>
      </c>
      <c r="BT3552">
        <v>13.3</v>
      </c>
      <c r="BV3552">
        <v>27</v>
      </c>
      <c r="BX3552">
        <v>1</v>
      </c>
      <c r="BZ3552">
        <v>34255833500051</v>
      </c>
      <c r="CB3552" t="s">
        <v>112</v>
      </c>
      <c r="CC3552">
        <v>1</v>
      </c>
      <c r="CE3552">
        <v>3</v>
      </c>
      <c r="CG3552">
        <v>41054531300042</v>
      </c>
      <c r="CI3552" t="s">
        <v>109</v>
      </c>
      <c r="CK3552">
        <v>3</v>
      </c>
      <c r="CQ3552" t="s">
        <v>110</v>
      </c>
      <c r="CR3552" s="2">
        <v>42460</v>
      </c>
      <c r="CS3552">
        <v>0</v>
      </c>
      <c r="CU3552" t="s">
        <v>109</v>
      </c>
      <c r="CV3552" t="s">
        <v>111</v>
      </c>
      <c r="CW3552">
        <v>41054531300042</v>
      </c>
      <c r="CY3552" t="s">
        <v>112</v>
      </c>
      <c r="CZ3552" t="s">
        <v>113</v>
      </c>
      <c r="DA3552" t="s">
        <v>114</v>
      </c>
      <c r="DB3552" t="s">
        <v>115</v>
      </c>
      <c r="DC3552">
        <v>1</v>
      </c>
    </row>
    <row r="3553" spans="1:107" x14ac:dyDescent="0.2">
      <c r="A3553" t="s">
        <v>108</v>
      </c>
      <c r="B3553">
        <v>0</v>
      </c>
      <c r="D3553" t="s">
        <v>109</v>
      </c>
      <c r="K3553">
        <v>1</v>
      </c>
      <c r="M3553">
        <v>5</v>
      </c>
      <c r="N3553" t="s">
        <v>1112</v>
      </c>
      <c r="O3553">
        <v>0</v>
      </c>
      <c r="V3553">
        <v>6127970</v>
      </c>
      <c r="W3553" s="2">
        <v>42432</v>
      </c>
      <c r="X3553">
        <v>10</v>
      </c>
      <c r="Y3553">
        <v>1</v>
      </c>
      <c r="Z3553">
        <v>1</v>
      </c>
      <c r="AB3553">
        <v>0</v>
      </c>
      <c r="AC3553">
        <v>0</v>
      </c>
      <c r="AD3553" s="2">
        <v>42434</v>
      </c>
      <c r="AE3553" s="3" t="s">
        <v>1113</v>
      </c>
      <c r="AF3553">
        <v>23</v>
      </c>
      <c r="AG3553">
        <v>23</v>
      </c>
      <c r="AH3553" s="3" t="s">
        <v>1127</v>
      </c>
      <c r="AI3553">
        <v>2</v>
      </c>
      <c r="AJ3553">
        <v>2</v>
      </c>
      <c r="AK3553" t="s">
        <v>584</v>
      </c>
      <c r="AL3553">
        <v>1526</v>
      </c>
      <c r="AM3553">
        <v>0.02</v>
      </c>
      <c r="AN3553">
        <v>0.02</v>
      </c>
      <c r="AQ3553">
        <v>454</v>
      </c>
      <c r="AR3553">
        <v>454</v>
      </c>
      <c r="AS3553">
        <v>1526</v>
      </c>
      <c r="AT3553">
        <v>10</v>
      </c>
      <c r="AU3553">
        <v>10</v>
      </c>
      <c r="AV3553">
        <v>0.02</v>
      </c>
      <c r="AW3553">
        <v>0.02</v>
      </c>
      <c r="AZ3553">
        <v>133</v>
      </c>
      <c r="BA3553">
        <v>133</v>
      </c>
      <c r="BB3553" t="s">
        <v>135</v>
      </c>
      <c r="BC3553" t="s">
        <v>1114</v>
      </c>
      <c r="BD3553">
        <v>1</v>
      </c>
      <c r="BF3553" s="2">
        <v>42433</v>
      </c>
      <c r="BG3553" s="3" t="s">
        <v>1076</v>
      </c>
      <c r="BH3553">
        <v>41054531300042</v>
      </c>
      <c r="BJ3553" t="s">
        <v>112</v>
      </c>
      <c r="BK3553" t="s">
        <v>1115</v>
      </c>
      <c r="BL3553" t="s">
        <v>1116</v>
      </c>
      <c r="BN3553" s="2">
        <v>42432</v>
      </c>
      <c r="BO3553">
        <v>3</v>
      </c>
      <c r="BQ3553">
        <v>1409</v>
      </c>
      <c r="BS3553" t="s">
        <v>117</v>
      </c>
      <c r="BT3553">
        <v>13.3</v>
      </c>
      <c r="BV3553">
        <v>27</v>
      </c>
      <c r="BX3553">
        <v>1</v>
      </c>
      <c r="BZ3553">
        <v>34255833500051</v>
      </c>
      <c r="CB3553" t="s">
        <v>112</v>
      </c>
      <c r="CC3553">
        <v>1</v>
      </c>
      <c r="CE3553">
        <v>3</v>
      </c>
      <c r="CG3553">
        <v>41054531300042</v>
      </c>
      <c r="CI3553" t="s">
        <v>109</v>
      </c>
      <c r="CK3553">
        <v>3</v>
      </c>
      <c r="CQ3553" t="s">
        <v>110</v>
      </c>
      <c r="CR3553" s="2">
        <v>42460</v>
      </c>
      <c r="CS3553">
        <v>0</v>
      </c>
      <c r="CU3553" t="s">
        <v>109</v>
      </c>
      <c r="CV3553" t="s">
        <v>111</v>
      </c>
      <c r="CW3553">
        <v>41054531300042</v>
      </c>
      <c r="CY3553" t="s">
        <v>112</v>
      </c>
      <c r="CZ3553" t="s">
        <v>113</v>
      </c>
      <c r="DA3553" t="s">
        <v>114</v>
      </c>
      <c r="DB3553" t="s">
        <v>115</v>
      </c>
      <c r="DC3553">
        <v>1</v>
      </c>
    </row>
    <row r="3554" spans="1:107" x14ac:dyDescent="0.2">
      <c r="A3554" t="s">
        <v>108</v>
      </c>
      <c r="B3554">
        <v>0</v>
      </c>
      <c r="D3554" t="s">
        <v>109</v>
      </c>
      <c r="K3554">
        <v>1</v>
      </c>
      <c r="M3554">
        <v>5</v>
      </c>
      <c r="N3554" t="s">
        <v>1112</v>
      </c>
      <c r="O3554">
        <v>0</v>
      </c>
      <c r="V3554">
        <v>6127970</v>
      </c>
      <c r="W3554" s="2">
        <v>42432</v>
      </c>
      <c r="X3554">
        <v>10</v>
      </c>
      <c r="Y3554">
        <v>1</v>
      </c>
      <c r="Z3554">
        <v>1</v>
      </c>
      <c r="AA3554" t="s">
        <v>352</v>
      </c>
      <c r="AB3554">
        <v>0</v>
      </c>
      <c r="AC3554">
        <v>0</v>
      </c>
      <c r="AD3554" s="2">
        <v>42434</v>
      </c>
      <c r="AE3554" s="3" t="s">
        <v>1113</v>
      </c>
      <c r="AF3554">
        <v>23</v>
      </c>
      <c r="AG3554">
        <v>23</v>
      </c>
      <c r="AH3554" s="3" t="s">
        <v>1127</v>
      </c>
      <c r="AI3554">
        <v>2</v>
      </c>
      <c r="AJ3554">
        <v>2</v>
      </c>
      <c r="AK3554" t="s">
        <v>585</v>
      </c>
      <c r="AL3554">
        <v>2731</v>
      </c>
      <c r="AM3554">
        <v>2.1999999999999999E-2</v>
      </c>
      <c r="AN3554">
        <v>2.1999999999999999E-2</v>
      </c>
      <c r="AQ3554">
        <v>454</v>
      </c>
      <c r="AR3554">
        <v>454</v>
      </c>
      <c r="AS3554">
        <v>2731</v>
      </c>
      <c r="AT3554">
        <v>10</v>
      </c>
      <c r="AU3554">
        <v>10</v>
      </c>
      <c r="AV3554">
        <v>2.1999999999999999E-2</v>
      </c>
      <c r="AW3554">
        <v>2.1999999999999999E-2</v>
      </c>
      <c r="AZ3554">
        <v>133</v>
      </c>
      <c r="BA3554">
        <v>133</v>
      </c>
      <c r="BB3554" t="s">
        <v>135</v>
      </c>
      <c r="BC3554" t="s">
        <v>1114</v>
      </c>
      <c r="BD3554">
        <v>1</v>
      </c>
      <c r="BF3554" s="2">
        <v>42433</v>
      </c>
      <c r="BG3554" s="3" t="s">
        <v>1076</v>
      </c>
      <c r="BH3554">
        <v>41054531300042</v>
      </c>
      <c r="BJ3554" t="s">
        <v>112</v>
      </c>
      <c r="BK3554" t="s">
        <v>1115</v>
      </c>
      <c r="BL3554" t="s">
        <v>1116</v>
      </c>
      <c r="BN3554" s="2">
        <v>42432</v>
      </c>
      <c r="BO3554">
        <v>3</v>
      </c>
      <c r="BQ3554">
        <v>1409</v>
      </c>
      <c r="BS3554" t="s">
        <v>117</v>
      </c>
      <c r="BT3554">
        <v>13.3</v>
      </c>
      <c r="BV3554">
        <v>27</v>
      </c>
      <c r="BX3554">
        <v>1</v>
      </c>
      <c r="BZ3554">
        <v>34255833500051</v>
      </c>
      <c r="CB3554" t="s">
        <v>112</v>
      </c>
      <c r="CC3554">
        <v>1</v>
      </c>
      <c r="CE3554">
        <v>3</v>
      </c>
      <c r="CG3554">
        <v>41054531300042</v>
      </c>
      <c r="CI3554" t="s">
        <v>109</v>
      </c>
      <c r="CK3554">
        <v>3</v>
      </c>
      <c r="CQ3554" t="s">
        <v>110</v>
      </c>
      <c r="CR3554" s="2">
        <v>42460</v>
      </c>
      <c r="CS3554">
        <v>0</v>
      </c>
      <c r="CU3554" t="s">
        <v>109</v>
      </c>
      <c r="CV3554" t="s">
        <v>111</v>
      </c>
      <c r="CW3554">
        <v>41054531300042</v>
      </c>
      <c r="CY3554" t="s">
        <v>112</v>
      </c>
      <c r="CZ3554" t="s">
        <v>113</v>
      </c>
      <c r="DA3554" t="s">
        <v>114</v>
      </c>
      <c r="DB3554" t="s">
        <v>115</v>
      </c>
      <c r="DC3554">
        <v>1</v>
      </c>
    </row>
    <row r="3555" spans="1:107" x14ac:dyDescent="0.2">
      <c r="A3555" t="s">
        <v>108</v>
      </c>
      <c r="B3555">
        <v>0</v>
      </c>
      <c r="D3555" t="s">
        <v>109</v>
      </c>
      <c r="K3555">
        <v>1</v>
      </c>
      <c r="M3555">
        <v>5</v>
      </c>
      <c r="N3555" t="s">
        <v>1112</v>
      </c>
      <c r="O3555">
        <v>0</v>
      </c>
      <c r="V3555">
        <v>6127970</v>
      </c>
      <c r="W3555" s="2">
        <v>42432</v>
      </c>
      <c r="X3555">
        <v>10</v>
      </c>
      <c r="Y3555">
        <v>1</v>
      </c>
      <c r="Z3555">
        <v>1</v>
      </c>
      <c r="AB3555">
        <v>0</v>
      </c>
      <c r="AC3555">
        <v>0</v>
      </c>
      <c r="AD3555" s="2">
        <v>42434</v>
      </c>
      <c r="AE3555" s="3" t="s">
        <v>1113</v>
      </c>
      <c r="AF3555">
        <v>23</v>
      </c>
      <c r="AG3555">
        <v>23</v>
      </c>
      <c r="AH3555" s="3" t="s">
        <v>1127</v>
      </c>
      <c r="AI3555">
        <v>2</v>
      </c>
      <c r="AJ3555">
        <v>2</v>
      </c>
      <c r="AK3555" t="s">
        <v>586</v>
      </c>
      <c r="AL3555">
        <v>1506</v>
      </c>
      <c r="AM3555">
        <v>0.02</v>
      </c>
      <c r="AN3555">
        <v>0.02</v>
      </c>
      <c r="AQ3555">
        <v>454</v>
      </c>
      <c r="AR3555">
        <v>454</v>
      </c>
      <c r="AS3555">
        <v>1506</v>
      </c>
      <c r="AT3555">
        <v>1</v>
      </c>
      <c r="AU3555">
        <v>1</v>
      </c>
      <c r="AV3555">
        <v>2.3E-2</v>
      </c>
      <c r="AW3555">
        <v>2.3E-2</v>
      </c>
      <c r="AZ3555">
        <v>133</v>
      </c>
      <c r="BA3555">
        <v>133</v>
      </c>
      <c r="BB3555" t="s">
        <v>135</v>
      </c>
      <c r="BC3555" t="s">
        <v>1114</v>
      </c>
      <c r="BD3555">
        <v>1</v>
      </c>
      <c r="BF3555" s="2">
        <v>42433</v>
      </c>
      <c r="BG3555" s="3" t="s">
        <v>1076</v>
      </c>
      <c r="BH3555">
        <v>41054531300042</v>
      </c>
      <c r="BJ3555" t="s">
        <v>112</v>
      </c>
      <c r="BK3555" t="s">
        <v>1115</v>
      </c>
      <c r="BL3555" t="s">
        <v>1116</v>
      </c>
      <c r="BN3555" s="2">
        <v>42432</v>
      </c>
      <c r="BO3555">
        <v>3</v>
      </c>
      <c r="BQ3555">
        <v>1409</v>
      </c>
      <c r="BS3555" t="s">
        <v>117</v>
      </c>
      <c r="BT3555">
        <v>13.3</v>
      </c>
      <c r="BV3555">
        <v>27</v>
      </c>
      <c r="BX3555">
        <v>1</v>
      </c>
      <c r="BZ3555">
        <v>34255833500051</v>
      </c>
      <c r="CB3555" t="s">
        <v>112</v>
      </c>
      <c r="CC3555">
        <v>1</v>
      </c>
      <c r="CE3555">
        <v>3</v>
      </c>
      <c r="CG3555">
        <v>41054531300042</v>
      </c>
      <c r="CI3555" t="s">
        <v>109</v>
      </c>
      <c r="CK3555">
        <v>3</v>
      </c>
      <c r="CQ3555" t="s">
        <v>110</v>
      </c>
      <c r="CR3555" s="2">
        <v>42460</v>
      </c>
      <c r="CS3555">
        <v>0</v>
      </c>
      <c r="CU3555" t="s">
        <v>109</v>
      </c>
      <c r="CV3555" t="s">
        <v>111</v>
      </c>
      <c r="CW3555">
        <v>41054531300042</v>
      </c>
      <c r="CY3555" t="s">
        <v>112</v>
      </c>
      <c r="CZ3555" t="s">
        <v>113</v>
      </c>
      <c r="DA3555" t="s">
        <v>114</v>
      </c>
      <c r="DB3555" t="s">
        <v>115</v>
      </c>
      <c r="DC3555">
        <v>1</v>
      </c>
    </row>
    <row r="3556" spans="1:107" x14ac:dyDescent="0.2">
      <c r="A3556" t="s">
        <v>108</v>
      </c>
      <c r="B3556">
        <v>0</v>
      </c>
      <c r="D3556" t="s">
        <v>109</v>
      </c>
      <c r="K3556">
        <v>1</v>
      </c>
      <c r="M3556">
        <v>5</v>
      </c>
      <c r="N3556" t="s">
        <v>1112</v>
      </c>
      <c r="O3556">
        <v>0</v>
      </c>
      <c r="V3556">
        <v>6127970</v>
      </c>
      <c r="W3556" s="2">
        <v>42432</v>
      </c>
      <c r="X3556">
        <v>10</v>
      </c>
      <c r="Y3556">
        <v>1</v>
      </c>
      <c r="Z3556">
        <v>1</v>
      </c>
      <c r="AB3556">
        <v>0</v>
      </c>
      <c r="AC3556">
        <v>0</v>
      </c>
      <c r="AD3556" s="2">
        <v>42433</v>
      </c>
      <c r="AE3556" s="3" t="s">
        <v>1113</v>
      </c>
      <c r="AF3556">
        <v>23</v>
      </c>
      <c r="AG3556">
        <v>23</v>
      </c>
      <c r="AH3556" s="3" t="s">
        <v>1120</v>
      </c>
      <c r="AI3556">
        <v>2</v>
      </c>
      <c r="AJ3556">
        <v>2</v>
      </c>
      <c r="AK3556" t="s">
        <v>587</v>
      </c>
      <c r="AL3556">
        <v>5508</v>
      </c>
      <c r="AM3556">
        <v>0.02</v>
      </c>
      <c r="AN3556">
        <v>0.02</v>
      </c>
      <c r="AQ3556">
        <v>454</v>
      </c>
      <c r="AR3556">
        <v>454</v>
      </c>
      <c r="AS3556">
        <v>5508</v>
      </c>
      <c r="AT3556">
        <v>10</v>
      </c>
      <c r="AU3556">
        <v>10</v>
      </c>
      <c r="AV3556">
        <v>0.02</v>
      </c>
      <c r="AW3556">
        <v>0.02</v>
      </c>
      <c r="AZ3556">
        <v>133</v>
      </c>
      <c r="BA3556">
        <v>133</v>
      </c>
      <c r="BB3556" t="s">
        <v>135</v>
      </c>
      <c r="BC3556" t="s">
        <v>1114</v>
      </c>
      <c r="BD3556">
        <v>1</v>
      </c>
      <c r="BF3556" s="2">
        <v>42433</v>
      </c>
      <c r="BG3556" s="3" t="s">
        <v>1076</v>
      </c>
      <c r="BH3556">
        <v>41054531300042</v>
      </c>
      <c r="BJ3556" t="s">
        <v>112</v>
      </c>
      <c r="BK3556" t="s">
        <v>1115</v>
      </c>
      <c r="BL3556" t="s">
        <v>1116</v>
      </c>
      <c r="BN3556" s="2">
        <v>42432</v>
      </c>
      <c r="BO3556">
        <v>3</v>
      </c>
      <c r="BQ3556">
        <v>1409</v>
      </c>
      <c r="BS3556" t="s">
        <v>117</v>
      </c>
      <c r="BT3556">
        <v>13.3</v>
      </c>
      <c r="BV3556">
        <v>27</v>
      </c>
      <c r="BX3556">
        <v>1</v>
      </c>
      <c r="BZ3556">
        <v>34255833500051</v>
      </c>
      <c r="CB3556" t="s">
        <v>112</v>
      </c>
      <c r="CC3556">
        <v>1</v>
      </c>
      <c r="CE3556">
        <v>3</v>
      </c>
      <c r="CG3556">
        <v>41054531300042</v>
      </c>
      <c r="CI3556" t="s">
        <v>109</v>
      </c>
      <c r="CK3556">
        <v>3</v>
      </c>
      <c r="CQ3556" t="s">
        <v>110</v>
      </c>
      <c r="CR3556" s="2">
        <v>42460</v>
      </c>
      <c r="CS3556">
        <v>0</v>
      </c>
      <c r="CU3556" t="s">
        <v>109</v>
      </c>
      <c r="CV3556" t="s">
        <v>111</v>
      </c>
      <c r="CW3556">
        <v>41054531300042</v>
      </c>
      <c r="CY3556" t="s">
        <v>112</v>
      </c>
      <c r="CZ3556" t="s">
        <v>113</v>
      </c>
      <c r="DA3556" t="s">
        <v>114</v>
      </c>
      <c r="DB3556" t="s">
        <v>115</v>
      </c>
      <c r="DC3556">
        <v>1</v>
      </c>
    </row>
    <row r="3557" spans="1:107" x14ac:dyDescent="0.2">
      <c r="A3557" t="s">
        <v>108</v>
      </c>
      <c r="B3557">
        <v>0</v>
      </c>
      <c r="D3557" t="s">
        <v>109</v>
      </c>
      <c r="K3557">
        <v>1</v>
      </c>
      <c r="M3557">
        <v>5</v>
      </c>
      <c r="N3557" t="s">
        <v>1112</v>
      </c>
      <c r="O3557">
        <v>0</v>
      </c>
      <c r="V3557">
        <v>6127970</v>
      </c>
      <c r="W3557" s="2">
        <v>42432</v>
      </c>
      <c r="X3557">
        <v>10</v>
      </c>
      <c r="Y3557">
        <v>1</v>
      </c>
      <c r="Z3557">
        <v>1</v>
      </c>
      <c r="AB3557">
        <v>0</v>
      </c>
      <c r="AC3557">
        <v>0</v>
      </c>
      <c r="AD3557" s="2">
        <v>42433</v>
      </c>
      <c r="AE3557" s="3" t="s">
        <v>1113</v>
      </c>
      <c r="AF3557">
        <v>23</v>
      </c>
      <c r="AG3557">
        <v>23</v>
      </c>
      <c r="AH3557" s="3" t="s">
        <v>1120</v>
      </c>
      <c r="AI3557">
        <v>2</v>
      </c>
      <c r="AJ3557">
        <v>2</v>
      </c>
      <c r="AK3557" t="s">
        <v>588</v>
      </c>
      <c r="AL3557">
        <v>2047</v>
      </c>
      <c r="AM3557">
        <v>0.05</v>
      </c>
      <c r="AN3557">
        <v>0.05</v>
      </c>
      <c r="AQ3557">
        <v>454</v>
      </c>
      <c r="AR3557">
        <v>454</v>
      </c>
      <c r="AS3557">
        <v>2047</v>
      </c>
      <c r="AT3557">
        <v>10</v>
      </c>
      <c r="AU3557">
        <v>10</v>
      </c>
      <c r="AV3557">
        <v>0.05</v>
      </c>
      <c r="AW3557">
        <v>0.05</v>
      </c>
      <c r="AZ3557">
        <v>133</v>
      </c>
      <c r="BA3557">
        <v>133</v>
      </c>
      <c r="BB3557" t="s">
        <v>135</v>
      </c>
      <c r="BC3557" t="s">
        <v>1114</v>
      </c>
      <c r="BD3557">
        <v>1</v>
      </c>
      <c r="BF3557" s="2">
        <v>42433</v>
      </c>
      <c r="BG3557" s="3" t="s">
        <v>1076</v>
      </c>
      <c r="BH3557">
        <v>41054531300042</v>
      </c>
      <c r="BJ3557" t="s">
        <v>112</v>
      </c>
      <c r="BK3557" t="s">
        <v>1115</v>
      </c>
      <c r="BL3557" t="s">
        <v>1116</v>
      </c>
      <c r="BN3557" s="2">
        <v>42432</v>
      </c>
      <c r="BO3557">
        <v>3</v>
      </c>
      <c r="BQ3557">
        <v>1409</v>
      </c>
      <c r="BS3557" t="s">
        <v>117</v>
      </c>
      <c r="BT3557">
        <v>13.3</v>
      </c>
      <c r="BV3557">
        <v>27</v>
      </c>
      <c r="BX3557">
        <v>1</v>
      </c>
      <c r="BZ3557">
        <v>34255833500051</v>
      </c>
      <c r="CB3557" t="s">
        <v>112</v>
      </c>
      <c r="CC3557">
        <v>1</v>
      </c>
      <c r="CE3557">
        <v>3</v>
      </c>
      <c r="CG3557">
        <v>41054531300042</v>
      </c>
      <c r="CI3557" t="s">
        <v>109</v>
      </c>
      <c r="CK3557">
        <v>3</v>
      </c>
      <c r="CQ3557" t="s">
        <v>110</v>
      </c>
      <c r="CR3557" s="2">
        <v>42460</v>
      </c>
      <c r="CS3557">
        <v>0</v>
      </c>
      <c r="CU3557" t="s">
        <v>109</v>
      </c>
      <c r="CV3557" t="s">
        <v>111</v>
      </c>
      <c r="CW3557">
        <v>41054531300042</v>
      </c>
      <c r="CY3557" t="s">
        <v>112</v>
      </c>
      <c r="CZ3557" t="s">
        <v>113</v>
      </c>
      <c r="DA3557" t="s">
        <v>114</v>
      </c>
      <c r="DB3557" t="s">
        <v>115</v>
      </c>
      <c r="DC3557">
        <v>1</v>
      </c>
    </row>
    <row r="3558" spans="1:107" x14ac:dyDescent="0.2">
      <c r="A3558" t="s">
        <v>108</v>
      </c>
      <c r="B3558">
        <v>0</v>
      </c>
      <c r="D3558" t="s">
        <v>109</v>
      </c>
      <c r="K3558">
        <v>1</v>
      </c>
      <c r="M3558">
        <v>5</v>
      </c>
      <c r="N3558" t="s">
        <v>1112</v>
      </c>
      <c r="O3558">
        <v>0</v>
      </c>
      <c r="V3558">
        <v>6127970</v>
      </c>
      <c r="W3558" s="2">
        <v>42432</v>
      </c>
      <c r="X3558">
        <v>10</v>
      </c>
      <c r="Y3558">
        <v>1</v>
      </c>
      <c r="Z3558">
        <v>1</v>
      </c>
      <c r="AB3558">
        <v>0</v>
      </c>
      <c r="AC3558">
        <v>0</v>
      </c>
      <c r="AD3558" s="2">
        <v>42433</v>
      </c>
      <c r="AE3558" s="3" t="s">
        <v>1113</v>
      </c>
      <c r="AF3558">
        <v>23</v>
      </c>
      <c r="AG3558">
        <v>23</v>
      </c>
      <c r="AH3558" s="3" t="s">
        <v>1120</v>
      </c>
      <c r="AI3558">
        <v>2</v>
      </c>
      <c r="AJ3558">
        <v>2</v>
      </c>
      <c r="AK3558" t="s">
        <v>589</v>
      </c>
      <c r="AL3558">
        <v>1833</v>
      </c>
      <c r="AM3558">
        <v>0.02</v>
      </c>
      <c r="AN3558">
        <v>0.02</v>
      </c>
      <c r="AQ3558">
        <v>454</v>
      </c>
      <c r="AR3558">
        <v>454</v>
      </c>
      <c r="AS3558">
        <v>1833</v>
      </c>
      <c r="AT3558">
        <v>10</v>
      </c>
      <c r="AU3558">
        <v>10</v>
      </c>
      <c r="AV3558">
        <v>0.02</v>
      </c>
      <c r="AW3558">
        <v>0.02</v>
      </c>
      <c r="AZ3558">
        <v>133</v>
      </c>
      <c r="BA3558">
        <v>133</v>
      </c>
      <c r="BB3558" t="s">
        <v>135</v>
      </c>
      <c r="BC3558" t="s">
        <v>1114</v>
      </c>
      <c r="BD3558">
        <v>1</v>
      </c>
      <c r="BF3558" s="2">
        <v>42433</v>
      </c>
      <c r="BG3558" s="3" t="s">
        <v>1076</v>
      </c>
      <c r="BH3558">
        <v>41054531300042</v>
      </c>
      <c r="BJ3558" t="s">
        <v>112</v>
      </c>
      <c r="BK3558" t="s">
        <v>1115</v>
      </c>
      <c r="BL3558" t="s">
        <v>1116</v>
      </c>
      <c r="BN3558" s="2">
        <v>42432</v>
      </c>
      <c r="BO3558">
        <v>3</v>
      </c>
      <c r="BQ3558">
        <v>1409</v>
      </c>
      <c r="BS3558" t="s">
        <v>117</v>
      </c>
      <c r="BT3558">
        <v>13.3</v>
      </c>
      <c r="BV3558">
        <v>27</v>
      </c>
      <c r="BX3558">
        <v>1</v>
      </c>
      <c r="BZ3558">
        <v>34255833500051</v>
      </c>
      <c r="CB3558" t="s">
        <v>112</v>
      </c>
      <c r="CC3558">
        <v>1</v>
      </c>
      <c r="CE3558">
        <v>3</v>
      </c>
      <c r="CG3558">
        <v>41054531300042</v>
      </c>
      <c r="CI3558" t="s">
        <v>109</v>
      </c>
      <c r="CK3558">
        <v>3</v>
      </c>
      <c r="CQ3558" t="s">
        <v>110</v>
      </c>
      <c r="CR3558" s="2">
        <v>42460</v>
      </c>
      <c r="CS3558">
        <v>0</v>
      </c>
      <c r="CU3558" t="s">
        <v>109</v>
      </c>
      <c r="CV3558" t="s">
        <v>111</v>
      </c>
      <c r="CW3558">
        <v>41054531300042</v>
      </c>
      <c r="CY3558" t="s">
        <v>112</v>
      </c>
      <c r="CZ3558" t="s">
        <v>113</v>
      </c>
      <c r="DA3558" t="s">
        <v>114</v>
      </c>
      <c r="DB3558" t="s">
        <v>115</v>
      </c>
      <c r="DC3558">
        <v>1</v>
      </c>
    </row>
    <row r="3559" spans="1:107" x14ac:dyDescent="0.2">
      <c r="A3559" t="s">
        <v>108</v>
      </c>
      <c r="B3559">
        <v>0</v>
      </c>
      <c r="D3559" t="s">
        <v>109</v>
      </c>
      <c r="K3559">
        <v>1</v>
      </c>
      <c r="M3559">
        <v>5</v>
      </c>
      <c r="N3559" t="s">
        <v>1112</v>
      </c>
      <c r="O3559">
        <v>0</v>
      </c>
      <c r="V3559">
        <v>6127970</v>
      </c>
      <c r="W3559" s="2">
        <v>42432</v>
      </c>
      <c r="X3559">
        <v>10</v>
      </c>
      <c r="Y3559">
        <v>1</v>
      </c>
      <c r="Z3559">
        <v>1</v>
      </c>
      <c r="AB3559">
        <v>0</v>
      </c>
      <c r="AC3559">
        <v>0</v>
      </c>
      <c r="AD3559" s="2">
        <v>42433</v>
      </c>
      <c r="AE3559" s="3" t="s">
        <v>1113</v>
      </c>
      <c r="AF3559">
        <v>23</v>
      </c>
      <c r="AG3559">
        <v>23</v>
      </c>
      <c r="AH3559" s="3" t="s">
        <v>1120</v>
      </c>
      <c r="AI3559">
        <v>2</v>
      </c>
      <c r="AJ3559">
        <v>2</v>
      </c>
      <c r="AK3559" t="s">
        <v>590</v>
      </c>
      <c r="AL3559">
        <v>1909</v>
      </c>
      <c r="AM3559">
        <v>0.05</v>
      </c>
      <c r="AN3559">
        <v>0.05</v>
      </c>
      <c r="AQ3559">
        <v>454</v>
      </c>
      <c r="AR3559">
        <v>454</v>
      </c>
      <c r="AS3559">
        <v>1909</v>
      </c>
      <c r="AT3559">
        <v>10</v>
      </c>
      <c r="AU3559">
        <v>10</v>
      </c>
      <c r="AV3559">
        <v>0.05</v>
      </c>
      <c r="AW3559">
        <v>0.05</v>
      </c>
      <c r="AZ3559">
        <v>133</v>
      </c>
      <c r="BA3559">
        <v>133</v>
      </c>
      <c r="BB3559" t="s">
        <v>135</v>
      </c>
      <c r="BC3559" t="s">
        <v>1114</v>
      </c>
      <c r="BD3559">
        <v>1</v>
      </c>
      <c r="BF3559" s="2">
        <v>42433</v>
      </c>
      <c r="BG3559" s="3" t="s">
        <v>1076</v>
      </c>
      <c r="BH3559">
        <v>41054531300042</v>
      </c>
      <c r="BJ3559" t="s">
        <v>112</v>
      </c>
      <c r="BK3559" t="s">
        <v>1115</v>
      </c>
      <c r="BL3559" t="s">
        <v>1116</v>
      </c>
      <c r="BN3559" s="2">
        <v>42432</v>
      </c>
      <c r="BO3559">
        <v>3</v>
      </c>
      <c r="BQ3559">
        <v>1409</v>
      </c>
      <c r="BS3559" t="s">
        <v>117</v>
      </c>
      <c r="BT3559">
        <v>13.3</v>
      </c>
      <c r="BV3559">
        <v>27</v>
      </c>
      <c r="BX3559">
        <v>1</v>
      </c>
      <c r="BZ3559">
        <v>34255833500051</v>
      </c>
      <c r="CB3559" t="s">
        <v>112</v>
      </c>
      <c r="CC3559">
        <v>1</v>
      </c>
      <c r="CE3559">
        <v>3</v>
      </c>
      <c r="CG3559">
        <v>41054531300042</v>
      </c>
      <c r="CI3559" t="s">
        <v>109</v>
      </c>
      <c r="CK3559">
        <v>3</v>
      </c>
      <c r="CQ3559" t="s">
        <v>110</v>
      </c>
      <c r="CR3559" s="2">
        <v>42460</v>
      </c>
      <c r="CS3559">
        <v>0</v>
      </c>
      <c r="CU3559" t="s">
        <v>109</v>
      </c>
      <c r="CV3559" t="s">
        <v>111</v>
      </c>
      <c r="CW3559">
        <v>41054531300042</v>
      </c>
      <c r="CY3559" t="s">
        <v>112</v>
      </c>
      <c r="CZ3559" t="s">
        <v>113</v>
      </c>
      <c r="DA3559" t="s">
        <v>114</v>
      </c>
      <c r="DB3559" t="s">
        <v>115</v>
      </c>
      <c r="DC3559">
        <v>1</v>
      </c>
    </row>
    <row r="3560" spans="1:107" x14ac:dyDescent="0.2">
      <c r="A3560" t="s">
        <v>108</v>
      </c>
      <c r="B3560">
        <v>0</v>
      </c>
      <c r="D3560" t="s">
        <v>109</v>
      </c>
      <c r="K3560">
        <v>1</v>
      </c>
      <c r="M3560">
        <v>5</v>
      </c>
      <c r="N3560" t="s">
        <v>1112</v>
      </c>
      <c r="O3560">
        <v>0</v>
      </c>
      <c r="V3560">
        <v>6127970</v>
      </c>
      <c r="W3560" s="2">
        <v>42432</v>
      </c>
      <c r="X3560">
        <v>10</v>
      </c>
      <c r="Y3560">
        <v>1</v>
      </c>
      <c r="Z3560">
        <v>1</v>
      </c>
      <c r="AB3560">
        <v>0</v>
      </c>
      <c r="AC3560">
        <v>0</v>
      </c>
      <c r="AD3560" s="2">
        <v>42434</v>
      </c>
      <c r="AE3560" s="3" t="s">
        <v>1113</v>
      </c>
      <c r="AF3560">
        <v>23</v>
      </c>
      <c r="AG3560">
        <v>23</v>
      </c>
      <c r="AH3560" s="3" t="s">
        <v>1122</v>
      </c>
      <c r="AI3560">
        <v>2</v>
      </c>
      <c r="AJ3560">
        <v>2</v>
      </c>
      <c r="AK3560" t="s">
        <v>591</v>
      </c>
      <c r="AL3560">
        <v>1199</v>
      </c>
      <c r="AM3560">
        <v>5.0000000000000001E-3</v>
      </c>
      <c r="AN3560">
        <v>5.0000000000000001E-3</v>
      </c>
      <c r="AO3560">
        <v>712</v>
      </c>
      <c r="AP3560">
        <v>712</v>
      </c>
      <c r="AQ3560">
        <v>405</v>
      </c>
      <c r="AR3560">
        <v>405</v>
      </c>
      <c r="AS3560">
        <v>1199</v>
      </c>
      <c r="AT3560">
        <v>10</v>
      </c>
      <c r="AU3560">
        <v>10</v>
      </c>
      <c r="AV3560">
        <v>5.0000000000000001E-3</v>
      </c>
      <c r="AW3560">
        <v>5.0000000000000001E-3</v>
      </c>
      <c r="AX3560">
        <v>1168</v>
      </c>
      <c r="AY3560">
        <v>1168</v>
      </c>
      <c r="AZ3560">
        <v>133</v>
      </c>
      <c r="BA3560">
        <v>133</v>
      </c>
      <c r="BB3560" t="s">
        <v>135</v>
      </c>
      <c r="BC3560" t="s">
        <v>1114</v>
      </c>
      <c r="BD3560">
        <v>1</v>
      </c>
      <c r="BF3560" s="2">
        <v>42433</v>
      </c>
      <c r="BG3560" s="3" t="s">
        <v>1076</v>
      </c>
      <c r="BH3560">
        <v>41054531300042</v>
      </c>
      <c r="BJ3560" t="s">
        <v>112</v>
      </c>
      <c r="BK3560" t="s">
        <v>1115</v>
      </c>
      <c r="BL3560" t="s">
        <v>1116</v>
      </c>
      <c r="BN3560" s="2">
        <v>42432</v>
      </c>
      <c r="BO3560">
        <v>3</v>
      </c>
      <c r="BQ3560">
        <v>1409</v>
      </c>
      <c r="BS3560" t="s">
        <v>117</v>
      </c>
      <c r="BT3560">
        <v>13.3</v>
      </c>
      <c r="BV3560">
        <v>27</v>
      </c>
      <c r="BX3560">
        <v>1</v>
      </c>
      <c r="BZ3560">
        <v>34255833500051</v>
      </c>
      <c r="CB3560" t="s">
        <v>112</v>
      </c>
      <c r="CC3560">
        <v>1</v>
      </c>
      <c r="CE3560">
        <v>3</v>
      </c>
      <c r="CG3560">
        <v>41054531300042</v>
      </c>
      <c r="CI3560" t="s">
        <v>109</v>
      </c>
      <c r="CK3560">
        <v>3</v>
      </c>
      <c r="CQ3560" t="s">
        <v>110</v>
      </c>
      <c r="CR3560" s="2">
        <v>42460</v>
      </c>
      <c r="CS3560">
        <v>0</v>
      </c>
      <c r="CU3560" t="s">
        <v>109</v>
      </c>
      <c r="CV3560" t="s">
        <v>111</v>
      </c>
      <c r="CW3560">
        <v>41054531300042</v>
      </c>
      <c r="CY3560" t="s">
        <v>112</v>
      </c>
      <c r="CZ3560" t="s">
        <v>113</v>
      </c>
      <c r="DA3560" t="s">
        <v>114</v>
      </c>
      <c r="DB3560" t="s">
        <v>115</v>
      </c>
      <c r="DC3560">
        <v>1</v>
      </c>
    </row>
    <row r="3561" spans="1:107" x14ac:dyDescent="0.2">
      <c r="A3561" t="s">
        <v>108</v>
      </c>
      <c r="B3561">
        <v>0</v>
      </c>
      <c r="D3561" t="s">
        <v>109</v>
      </c>
      <c r="K3561">
        <v>1</v>
      </c>
      <c r="M3561">
        <v>5</v>
      </c>
      <c r="N3561" t="s">
        <v>1112</v>
      </c>
      <c r="O3561">
        <v>0</v>
      </c>
      <c r="V3561">
        <v>6127970</v>
      </c>
      <c r="W3561" s="2">
        <v>42432</v>
      </c>
      <c r="X3561">
        <v>10</v>
      </c>
      <c r="Y3561">
        <v>1</v>
      </c>
      <c r="Z3561">
        <v>1</v>
      </c>
      <c r="AB3561">
        <v>0</v>
      </c>
      <c r="AC3561">
        <v>0</v>
      </c>
      <c r="AD3561" s="2">
        <v>42434</v>
      </c>
      <c r="AE3561" s="3" t="s">
        <v>1113</v>
      </c>
      <c r="AF3561">
        <v>23</v>
      </c>
      <c r="AG3561">
        <v>23</v>
      </c>
      <c r="AH3561" s="3" t="s">
        <v>1122</v>
      </c>
      <c r="AI3561">
        <v>2</v>
      </c>
      <c r="AJ3561">
        <v>2</v>
      </c>
      <c r="AK3561" t="s">
        <v>593</v>
      </c>
      <c r="AL3561">
        <v>1200</v>
      </c>
      <c r="AM3561">
        <v>5.0000000000000001E-3</v>
      </c>
      <c r="AN3561">
        <v>5.0000000000000001E-3</v>
      </c>
      <c r="AO3561">
        <v>712</v>
      </c>
      <c r="AP3561">
        <v>712</v>
      </c>
      <c r="AQ3561">
        <v>405</v>
      </c>
      <c r="AR3561">
        <v>405</v>
      </c>
      <c r="AS3561">
        <v>1200</v>
      </c>
      <c r="AT3561">
        <v>10</v>
      </c>
      <c r="AU3561">
        <v>10</v>
      </c>
      <c r="AV3561">
        <v>5.0000000000000001E-3</v>
      </c>
      <c r="AW3561">
        <v>5.0000000000000001E-3</v>
      </c>
      <c r="AX3561">
        <v>1168</v>
      </c>
      <c r="AY3561">
        <v>1168</v>
      </c>
      <c r="AZ3561">
        <v>133</v>
      </c>
      <c r="BA3561">
        <v>133</v>
      </c>
      <c r="BB3561" t="s">
        <v>135</v>
      </c>
      <c r="BC3561" t="s">
        <v>1114</v>
      </c>
      <c r="BD3561">
        <v>1</v>
      </c>
      <c r="BF3561" s="2">
        <v>42433</v>
      </c>
      <c r="BG3561" s="3" t="s">
        <v>1076</v>
      </c>
      <c r="BH3561">
        <v>41054531300042</v>
      </c>
      <c r="BJ3561" t="s">
        <v>112</v>
      </c>
      <c r="BK3561" t="s">
        <v>1115</v>
      </c>
      <c r="BL3561" t="s">
        <v>1116</v>
      </c>
      <c r="BN3561" s="2">
        <v>42432</v>
      </c>
      <c r="BO3561">
        <v>3</v>
      </c>
      <c r="BQ3561">
        <v>1409</v>
      </c>
      <c r="BS3561" t="s">
        <v>117</v>
      </c>
      <c r="BT3561">
        <v>13.3</v>
      </c>
      <c r="BV3561">
        <v>27</v>
      </c>
      <c r="BX3561">
        <v>1</v>
      </c>
      <c r="BZ3561">
        <v>34255833500051</v>
      </c>
      <c r="CB3561" t="s">
        <v>112</v>
      </c>
      <c r="CC3561">
        <v>1</v>
      </c>
      <c r="CE3561">
        <v>3</v>
      </c>
      <c r="CG3561">
        <v>41054531300042</v>
      </c>
      <c r="CI3561" t="s">
        <v>109</v>
      </c>
      <c r="CK3561">
        <v>3</v>
      </c>
      <c r="CQ3561" t="s">
        <v>110</v>
      </c>
      <c r="CR3561" s="2">
        <v>42460</v>
      </c>
      <c r="CS3561">
        <v>0</v>
      </c>
      <c r="CU3561" t="s">
        <v>109</v>
      </c>
      <c r="CV3561" t="s">
        <v>111</v>
      </c>
      <c r="CW3561">
        <v>41054531300042</v>
      </c>
      <c r="CY3561" t="s">
        <v>112</v>
      </c>
      <c r="CZ3561" t="s">
        <v>113</v>
      </c>
      <c r="DA3561" t="s">
        <v>114</v>
      </c>
      <c r="DB3561" t="s">
        <v>115</v>
      </c>
      <c r="DC3561">
        <v>1</v>
      </c>
    </row>
    <row r="3562" spans="1:107" x14ac:dyDescent="0.2">
      <c r="A3562" t="s">
        <v>108</v>
      </c>
      <c r="B3562">
        <v>0</v>
      </c>
      <c r="D3562" t="s">
        <v>109</v>
      </c>
      <c r="K3562">
        <v>1</v>
      </c>
      <c r="M3562">
        <v>5</v>
      </c>
      <c r="N3562" t="s">
        <v>1112</v>
      </c>
      <c r="O3562">
        <v>0</v>
      </c>
      <c r="V3562">
        <v>6127970</v>
      </c>
      <c r="W3562" s="2">
        <v>42432</v>
      </c>
      <c r="X3562">
        <v>10</v>
      </c>
      <c r="Y3562">
        <v>1</v>
      </c>
      <c r="Z3562">
        <v>1</v>
      </c>
      <c r="AB3562">
        <v>0</v>
      </c>
      <c r="AC3562">
        <v>0</v>
      </c>
      <c r="AD3562" s="2">
        <v>42434</v>
      </c>
      <c r="AE3562" s="3" t="s">
        <v>1113</v>
      </c>
      <c r="AF3562">
        <v>23</v>
      </c>
      <c r="AG3562">
        <v>23</v>
      </c>
      <c r="AH3562" s="3" t="s">
        <v>1122</v>
      </c>
      <c r="AI3562">
        <v>2</v>
      </c>
      <c r="AJ3562">
        <v>2</v>
      </c>
      <c r="AK3562" t="s">
        <v>594</v>
      </c>
      <c r="AL3562">
        <v>1201</v>
      </c>
      <c r="AM3562">
        <v>5.0000000000000001E-3</v>
      </c>
      <c r="AN3562">
        <v>5.0000000000000001E-3</v>
      </c>
      <c r="AO3562">
        <v>712</v>
      </c>
      <c r="AP3562">
        <v>712</v>
      </c>
      <c r="AQ3562">
        <v>405</v>
      </c>
      <c r="AR3562">
        <v>405</v>
      </c>
      <c r="AS3562">
        <v>1201</v>
      </c>
      <c r="AT3562">
        <v>10</v>
      </c>
      <c r="AU3562">
        <v>10</v>
      </c>
      <c r="AV3562">
        <v>5.0000000000000001E-3</v>
      </c>
      <c r="AW3562">
        <v>5.0000000000000001E-3</v>
      </c>
      <c r="AX3562">
        <v>1168</v>
      </c>
      <c r="AY3562">
        <v>1168</v>
      </c>
      <c r="AZ3562">
        <v>133</v>
      </c>
      <c r="BA3562">
        <v>133</v>
      </c>
      <c r="BB3562" t="s">
        <v>135</v>
      </c>
      <c r="BC3562" t="s">
        <v>1114</v>
      </c>
      <c r="BD3562">
        <v>1</v>
      </c>
      <c r="BF3562" s="2">
        <v>42433</v>
      </c>
      <c r="BG3562" s="3" t="s">
        <v>1076</v>
      </c>
      <c r="BH3562">
        <v>41054531300042</v>
      </c>
      <c r="BJ3562" t="s">
        <v>112</v>
      </c>
      <c r="BK3562" t="s">
        <v>1115</v>
      </c>
      <c r="BL3562" t="s">
        <v>1116</v>
      </c>
      <c r="BN3562" s="2">
        <v>42432</v>
      </c>
      <c r="BO3562">
        <v>3</v>
      </c>
      <c r="BQ3562">
        <v>1409</v>
      </c>
      <c r="BS3562" t="s">
        <v>117</v>
      </c>
      <c r="BT3562">
        <v>13.3</v>
      </c>
      <c r="BV3562">
        <v>27</v>
      </c>
      <c r="BX3562">
        <v>1</v>
      </c>
      <c r="BZ3562">
        <v>34255833500051</v>
      </c>
      <c r="CB3562" t="s">
        <v>112</v>
      </c>
      <c r="CC3562">
        <v>1</v>
      </c>
      <c r="CE3562">
        <v>3</v>
      </c>
      <c r="CG3562">
        <v>41054531300042</v>
      </c>
      <c r="CI3562" t="s">
        <v>109</v>
      </c>
      <c r="CK3562">
        <v>3</v>
      </c>
      <c r="CQ3562" t="s">
        <v>110</v>
      </c>
      <c r="CR3562" s="2">
        <v>42460</v>
      </c>
      <c r="CS3562">
        <v>0</v>
      </c>
      <c r="CU3562" t="s">
        <v>109</v>
      </c>
      <c r="CV3562" t="s">
        <v>111</v>
      </c>
      <c r="CW3562">
        <v>41054531300042</v>
      </c>
      <c r="CY3562" t="s">
        <v>112</v>
      </c>
      <c r="CZ3562" t="s">
        <v>113</v>
      </c>
      <c r="DA3562" t="s">
        <v>114</v>
      </c>
      <c r="DB3562" t="s">
        <v>115</v>
      </c>
      <c r="DC3562">
        <v>1</v>
      </c>
    </row>
    <row r="3563" spans="1:107" x14ac:dyDescent="0.2">
      <c r="A3563" t="s">
        <v>108</v>
      </c>
      <c r="B3563">
        <v>0</v>
      </c>
      <c r="D3563" t="s">
        <v>109</v>
      </c>
      <c r="K3563">
        <v>1</v>
      </c>
      <c r="M3563">
        <v>5</v>
      </c>
      <c r="N3563" t="s">
        <v>1112</v>
      </c>
      <c r="O3563">
        <v>0</v>
      </c>
      <c r="V3563">
        <v>6127970</v>
      </c>
      <c r="W3563" s="2">
        <v>42432</v>
      </c>
      <c r="X3563">
        <v>10</v>
      </c>
      <c r="Y3563">
        <v>1</v>
      </c>
      <c r="Z3563">
        <v>1</v>
      </c>
      <c r="AB3563">
        <v>0</v>
      </c>
      <c r="AC3563">
        <v>0</v>
      </c>
      <c r="AD3563" s="2">
        <v>42434</v>
      </c>
      <c r="AE3563" s="3" t="s">
        <v>1113</v>
      </c>
      <c r="AF3563">
        <v>23</v>
      </c>
      <c r="AG3563">
        <v>23</v>
      </c>
      <c r="AH3563" s="3" t="s">
        <v>1122</v>
      </c>
      <c r="AI3563">
        <v>2</v>
      </c>
      <c r="AJ3563">
        <v>2</v>
      </c>
      <c r="AK3563" t="s">
        <v>595</v>
      </c>
      <c r="AL3563">
        <v>1202</v>
      </c>
      <c r="AM3563">
        <v>5.0000000000000001E-3</v>
      </c>
      <c r="AN3563">
        <v>5.0000000000000001E-3</v>
      </c>
      <c r="AO3563">
        <v>712</v>
      </c>
      <c r="AP3563">
        <v>712</v>
      </c>
      <c r="AQ3563">
        <v>405</v>
      </c>
      <c r="AR3563">
        <v>405</v>
      </c>
      <c r="AS3563">
        <v>1202</v>
      </c>
      <c r="AT3563">
        <v>10</v>
      </c>
      <c r="AU3563">
        <v>10</v>
      </c>
      <c r="AV3563">
        <v>5.0000000000000001E-3</v>
      </c>
      <c r="AW3563">
        <v>5.0000000000000001E-3</v>
      </c>
      <c r="AX3563">
        <v>1168</v>
      </c>
      <c r="AY3563">
        <v>1168</v>
      </c>
      <c r="AZ3563">
        <v>133</v>
      </c>
      <c r="BA3563">
        <v>133</v>
      </c>
      <c r="BB3563" t="s">
        <v>135</v>
      </c>
      <c r="BC3563" t="s">
        <v>1114</v>
      </c>
      <c r="BD3563">
        <v>1</v>
      </c>
      <c r="BF3563" s="2">
        <v>42433</v>
      </c>
      <c r="BG3563" s="3" t="s">
        <v>1076</v>
      </c>
      <c r="BH3563">
        <v>41054531300042</v>
      </c>
      <c r="BJ3563" t="s">
        <v>112</v>
      </c>
      <c r="BK3563" t="s">
        <v>1115</v>
      </c>
      <c r="BL3563" t="s">
        <v>1116</v>
      </c>
      <c r="BN3563" s="2">
        <v>42432</v>
      </c>
      <c r="BO3563">
        <v>3</v>
      </c>
      <c r="BQ3563">
        <v>1409</v>
      </c>
      <c r="BS3563" t="s">
        <v>117</v>
      </c>
      <c r="BT3563">
        <v>13.3</v>
      </c>
      <c r="BV3563">
        <v>27</v>
      </c>
      <c r="BX3563">
        <v>1</v>
      </c>
      <c r="BZ3563">
        <v>34255833500051</v>
      </c>
      <c r="CB3563" t="s">
        <v>112</v>
      </c>
      <c r="CC3563">
        <v>1</v>
      </c>
      <c r="CE3563">
        <v>3</v>
      </c>
      <c r="CG3563">
        <v>41054531300042</v>
      </c>
      <c r="CI3563" t="s">
        <v>109</v>
      </c>
      <c r="CK3563">
        <v>3</v>
      </c>
      <c r="CQ3563" t="s">
        <v>110</v>
      </c>
      <c r="CR3563" s="2">
        <v>42460</v>
      </c>
      <c r="CS3563">
        <v>0</v>
      </c>
      <c r="CU3563" t="s">
        <v>109</v>
      </c>
      <c r="CV3563" t="s">
        <v>111</v>
      </c>
      <c r="CW3563">
        <v>41054531300042</v>
      </c>
      <c r="CY3563" t="s">
        <v>112</v>
      </c>
      <c r="CZ3563" t="s">
        <v>113</v>
      </c>
      <c r="DA3563" t="s">
        <v>114</v>
      </c>
      <c r="DB3563" t="s">
        <v>115</v>
      </c>
      <c r="DC3563">
        <v>1</v>
      </c>
    </row>
    <row r="3564" spans="1:107" x14ac:dyDescent="0.2">
      <c r="A3564" t="s">
        <v>108</v>
      </c>
      <c r="B3564">
        <v>0</v>
      </c>
      <c r="D3564" t="s">
        <v>109</v>
      </c>
      <c r="K3564">
        <v>1</v>
      </c>
      <c r="M3564">
        <v>5</v>
      </c>
      <c r="N3564" t="s">
        <v>1112</v>
      </c>
      <c r="O3564">
        <v>0</v>
      </c>
      <c r="V3564">
        <v>6127970</v>
      </c>
      <c r="W3564" s="2">
        <v>42432</v>
      </c>
      <c r="X3564">
        <v>10</v>
      </c>
      <c r="Y3564">
        <v>1</v>
      </c>
      <c r="Z3564">
        <v>1</v>
      </c>
      <c r="AB3564">
        <v>0</v>
      </c>
      <c r="AC3564">
        <v>0</v>
      </c>
      <c r="AD3564" s="2">
        <v>42434</v>
      </c>
      <c r="AE3564" s="3" t="s">
        <v>1113</v>
      </c>
      <c r="AF3564">
        <v>23</v>
      </c>
      <c r="AG3564">
        <v>23</v>
      </c>
      <c r="AH3564" s="3" t="s">
        <v>1122</v>
      </c>
      <c r="AI3564">
        <v>2</v>
      </c>
      <c r="AJ3564">
        <v>2</v>
      </c>
      <c r="AK3564" t="s">
        <v>596</v>
      </c>
      <c r="AL3564">
        <v>2046</v>
      </c>
      <c r="AM3564">
        <v>5.0000000000000001E-3</v>
      </c>
      <c r="AN3564">
        <v>5.0000000000000001E-3</v>
      </c>
      <c r="AO3564">
        <v>712</v>
      </c>
      <c r="AP3564">
        <v>712</v>
      </c>
      <c r="AQ3564">
        <v>405</v>
      </c>
      <c r="AR3564">
        <v>405</v>
      </c>
      <c r="AS3564">
        <v>2046</v>
      </c>
      <c r="AT3564">
        <v>10</v>
      </c>
      <c r="AU3564">
        <v>10</v>
      </c>
      <c r="AV3564">
        <v>5.0000000000000001E-3</v>
      </c>
      <c r="AW3564">
        <v>5.0000000000000001E-3</v>
      </c>
      <c r="AX3564">
        <v>1168</v>
      </c>
      <c r="AY3564">
        <v>1168</v>
      </c>
      <c r="AZ3564">
        <v>133</v>
      </c>
      <c r="BA3564">
        <v>133</v>
      </c>
      <c r="BB3564" t="s">
        <v>135</v>
      </c>
      <c r="BC3564" t="s">
        <v>1114</v>
      </c>
      <c r="BD3564">
        <v>1</v>
      </c>
      <c r="BF3564" s="2">
        <v>42433</v>
      </c>
      <c r="BG3564" s="3" t="s">
        <v>1076</v>
      </c>
      <c r="BH3564">
        <v>41054531300042</v>
      </c>
      <c r="BJ3564" t="s">
        <v>112</v>
      </c>
      <c r="BK3564" t="s">
        <v>1115</v>
      </c>
      <c r="BL3564" t="s">
        <v>1116</v>
      </c>
      <c r="BN3564" s="2">
        <v>42432</v>
      </c>
      <c r="BO3564">
        <v>3</v>
      </c>
      <c r="BQ3564">
        <v>1409</v>
      </c>
      <c r="BS3564" t="s">
        <v>117</v>
      </c>
      <c r="BT3564">
        <v>13.3</v>
      </c>
      <c r="BV3564">
        <v>27</v>
      </c>
      <c r="BX3564">
        <v>1</v>
      </c>
      <c r="BZ3564">
        <v>34255833500051</v>
      </c>
      <c r="CB3564" t="s">
        <v>112</v>
      </c>
      <c r="CC3564">
        <v>1</v>
      </c>
      <c r="CE3564">
        <v>3</v>
      </c>
      <c r="CG3564">
        <v>41054531300042</v>
      </c>
      <c r="CI3564" t="s">
        <v>109</v>
      </c>
      <c r="CK3564">
        <v>3</v>
      </c>
      <c r="CQ3564" t="s">
        <v>110</v>
      </c>
      <c r="CR3564" s="2">
        <v>42460</v>
      </c>
      <c r="CS3564">
        <v>0</v>
      </c>
      <c r="CU3564" t="s">
        <v>109</v>
      </c>
      <c r="CV3564" t="s">
        <v>111</v>
      </c>
      <c r="CW3564">
        <v>41054531300042</v>
      </c>
      <c r="CY3564" t="s">
        <v>112</v>
      </c>
      <c r="CZ3564" t="s">
        <v>113</v>
      </c>
      <c r="DA3564" t="s">
        <v>114</v>
      </c>
      <c r="DB3564" t="s">
        <v>115</v>
      </c>
      <c r="DC3564">
        <v>1</v>
      </c>
    </row>
    <row r="3565" spans="1:107" x14ac:dyDescent="0.2">
      <c r="A3565" t="s">
        <v>108</v>
      </c>
      <c r="B3565">
        <v>0</v>
      </c>
      <c r="D3565" t="s">
        <v>109</v>
      </c>
      <c r="K3565">
        <v>1</v>
      </c>
      <c r="M3565">
        <v>5</v>
      </c>
      <c r="N3565" t="s">
        <v>1112</v>
      </c>
      <c r="O3565">
        <v>0</v>
      </c>
      <c r="V3565">
        <v>6127970</v>
      </c>
      <c r="W3565" s="2">
        <v>42432</v>
      </c>
      <c r="X3565">
        <v>10</v>
      </c>
      <c r="Y3565">
        <v>1</v>
      </c>
      <c r="Z3565">
        <v>1</v>
      </c>
      <c r="AB3565">
        <v>0</v>
      </c>
      <c r="AC3565">
        <v>0</v>
      </c>
      <c r="AD3565" s="2">
        <v>42434</v>
      </c>
      <c r="AE3565" s="3" t="s">
        <v>1113</v>
      </c>
      <c r="AF3565">
        <v>23</v>
      </c>
      <c r="AG3565">
        <v>23</v>
      </c>
      <c r="AH3565" s="3" t="s">
        <v>1122</v>
      </c>
      <c r="AI3565">
        <v>2</v>
      </c>
      <c r="AJ3565">
        <v>2</v>
      </c>
      <c r="AK3565" t="s">
        <v>597</v>
      </c>
      <c r="AL3565">
        <v>1197</v>
      </c>
      <c r="AM3565">
        <v>5.0000000000000001E-3</v>
      </c>
      <c r="AN3565">
        <v>5.0000000000000001E-3</v>
      </c>
      <c r="AO3565">
        <v>712</v>
      </c>
      <c r="AP3565">
        <v>712</v>
      </c>
      <c r="AQ3565">
        <v>405</v>
      </c>
      <c r="AR3565">
        <v>405</v>
      </c>
      <c r="AS3565">
        <v>1197</v>
      </c>
      <c r="AT3565">
        <v>10</v>
      </c>
      <c r="AU3565">
        <v>10</v>
      </c>
      <c r="AV3565">
        <v>5.0000000000000001E-3</v>
      </c>
      <c r="AW3565">
        <v>5.0000000000000001E-3</v>
      </c>
      <c r="AX3565">
        <v>1168</v>
      </c>
      <c r="AY3565">
        <v>1168</v>
      </c>
      <c r="AZ3565">
        <v>133</v>
      </c>
      <c r="BA3565">
        <v>133</v>
      </c>
      <c r="BB3565" t="s">
        <v>135</v>
      </c>
      <c r="BC3565" t="s">
        <v>1114</v>
      </c>
      <c r="BD3565">
        <v>1</v>
      </c>
      <c r="BF3565" s="2">
        <v>42433</v>
      </c>
      <c r="BG3565" s="3" t="s">
        <v>1076</v>
      </c>
      <c r="BH3565">
        <v>41054531300042</v>
      </c>
      <c r="BJ3565" t="s">
        <v>112</v>
      </c>
      <c r="BK3565" t="s">
        <v>1115</v>
      </c>
      <c r="BL3565" t="s">
        <v>1116</v>
      </c>
      <c r="BN3565" s="2">
        <v>42432</v>
      </c>
      <c r="BO3565">
        <v>3</v>
      </c>
      <c r="BQ3565">
        <v>1409</v>
      </c>
      <c r="BS3565" t="s">
        <v>117</v>
      </c>
      <c r="BT3565">
        <v>13.3</v>
      </c>
      <c r="BV3565">
        <v>27</v>
      </c>
      <c r="BX3565">
        <v>1</v>
      </c>
      <c r="BZ3565">
        <v>34255833500051</v>
      </c>
      <c r="CB3565" t="s">
        <v>112</v>
      </c>
      <c r="CC3565">
        <v>1</v>
      </c>
      <c r="CE3565">
        <v>3</v>
      </c>
      <c r="CG3565">
        <v>41054531300042</v>
      </c>
      <c r="CI3565" t="s">
        <v>109</v>
      </c>
      <c r="CK3565">
        <v>3</v>
      </c>
      <c r="CQ3565" t="s">
        <v>110</v>
      </c>
      <c r="CR3565" s="2">
        <v>42460</v>
      </c>
      <c r="CS3565">
        <v>0</v>
      </c>
      <c r="CU3565" t="s">
        <v>109</v>
      </c>
      <c r="CV3565" t="s">
        <v>111</v>
      </c>
      <c r="CW3565">
        <v>41054531300042</v>
      </c>
      <c r="CY3565" t="s">
        <v>112</v>
      </c>
      <c r="CZ3565" t="s">
        <v>113</v>
      </c>
      <c r="DA3565" t="s">
        <v>114</v>
      </c>
      <c r="DB3565" t="s">
        <v>115</v>
      </c>
      <c r="DC3565">
        <v>1</v>
      </c>
    </row>
    <row r="3566" spans="1:107" x14ac:dyDescent="0.2">
      <c r="A3566" t="s">
        <v>108</v>
      </c>
      <c r="B3566">
        <v>0</v>
      </c>
      <c r="D3566" t="s">
        <v>109</v>
      </c>
      <c r="K3566">
        <v>1</v>
      </c>
      <c r="M3566">
        <v>5</v>
      </c>
      <c r="N3566" t="s">
        <v>1112</v>
      </c>
      <c r="O3566">
        <v>0</v>
      </c>
      <c r="V3566">
        <v>6127970</v>
      </c>
      <c r="W3566" s="2">
        <v>42432</v>
      </c>
      <c r="X3566">
        <v>10</v>
      </c>
      <c r="Y3566">
        <v>2</v>
      </c>
      <c r="Z3566">
        <v>2</v>
      </c>
      <c r="AA3566" t="s">
        <v>352</v>
      </c>
      <c r="AB3566">
        <v>0</v>
      </c>
      <c r="AC3566">
        <v>0</v>
      </c>
      <c r="AD3566" s="2">
        <v>42434</v>
      </c>
      <c r="AE3566" s="3" t="s">
        <v>1113</v>
      </c>
      <c r="AF3566">
        <v>23</v>
      </c>
      <c r="AG3566">
        <v>23</v>
      </c>
      <c r="AH3566" s="3" t="s">
        <v>1122</v>
      </c>
      <c r="AI3566">
        <v>2</v>
      </c>
      <c r="AJ3566">
        <v>2</v>
      </c>
      <c r="AK3566" t="s">
        <v>598</v>
      </c>
      <c r="AL3566">
        <v>1198</v>
      </c>
      <c r="AM3566">
        <v>5.0000000000000001E-3</v>
      </c>
      <c r="AN3566">
        <v>5.0000000000000001E-3</v>
      </c>
      <c r="AO3566">
        <v>712</v>
      </c>
      <c r="AP3566">
        <v>712</v>
      </c>
      <c r="AQ3566">
        <v>405</v>
      </c>
      <c r="AR3566">
        <v>405</v>
      </c>
      <c r="AS3566">
        <v>1198</v>
      </c>
      <c r="AT3566">
        <v>10</v>
      </c>
      <c r="AU3566">
        <v>10</v>
      </c>
      <c r="AV3566">
        <v>5.0000000000000001E-3</v>
      </c>
      <c r="AW3566">
        <v>5.0000000000000001E-3</v>
      </c>
      <c r="AX3566">
        <v>1168</v>
      </c>
      <c r="AY3566">
        <v>1168</v>
      </c>
      <c r="AZ3566">
        <v>133</v>
      </c>
      <c r="BA3566">
        <v>133</v>
      </c>
      <c r="BB3566" t="s">
        <v>135</v>
      </c>
      <c r="BC3566" t="s">
        <v>1114</v>
      </c>
      <c r="BD3566">
        <v>1</v>
      </c>
      <c r="BF3566" s="2">
        <v>42433</v>
      </c>
      <c r="BG3566" s="3" t="s">
        <v>1076</v>
      </c>
      <c r="BH3566">
        <v>41054531300042</v>
      </c>
      <c r="BJ3566" t="s">
        <v>112</v>
      </c>
      <c r="BK3566" t="s">
        <v>1115</v>
      </c>
      <c r="BL3566" t="s">
        <v>1116</v>
      </c>
      <c r="BN3566" s="2">
        <v>42432</v>
      </c>
      <c r="BO3566">
        <v>3</v>
      </c>
      <c r="BQ3566">
        <v>1409</v>
      </c>
      <c r="BS3566" t="s">
        <v>117</v>
      </c>
      <c r="BT3566">
        <v>13.3</v>
      </c>
      <c r="BV3566">
        <v>27</v>
      </c>
      <c r="BX3566">
        <v>1</v>
      </c>
      <c r="BZ3566">
        <v>34255833500051</v>
      </c>
      <c r="CB3566" t="s">
        <v>112</v>
      </c>
      <c r="CC3566">
        <v>1</v>
      </c>
      <c r="CE3566">
        <v>3</v>
      </c>
      <c r="CG3566">
        <v>41054531300042</v>
      </c>
      <c r="CI3566" t="s">
        <v>109</v>
      </c>
      <c r="CK3566">
        <v>3</v>
      </c>
      <c r="CQ3566" t="s">
        <v>110</v>
      </c>
      <c r="CR3566" s="2">
        <v>42460</v>
      </c>
      <c r="CS3566">
        <v>0</v>
      </c>
      <c r="CU3566" t="s">
        <v>109</v>
      </c>
      <c r="CV3566" t="s">
        <v>111</v>
      </c>
      <c r="CW3566">
        <v>41054531300042</v>
      </c>
      <c r="CY3566" t="s">
        <v>112</v>
      </c>
      <c r="CZ3566" t="s">
        <v>113</v>
      </c>
      <c r="DA3566" t="s">
        <v>114</v>
      </c>
      <c r="DB3566" t="s">
        <v>115</v>
      </c>
      <c r="DC3566">
        <v>1</v>
      </c>
    </row>
    <row r="3567" spans="1:107" x14ac:dyDescent="0.2">
      <c r="A3567" t="s">
        <v>108</v>
      </c>
      <c r="B3567">
        <v>0</v>
      </c>
      <c r="D3567" t="s">
        <v>109</v>
      </c>
      <c r="K3567">
        <v>1</v>
      </c>
      <c r="M3567">
        <v>5</v>
      </c>
      <c r="N3567" t="s">
        <v>1112</v>
      </c>
      <c r="O3567">
        <v>0</v>
      </c>
      <c r="V3567">
        <v>6127970</v>
      </c>
      <c r="W3567" s="2">
        <v>42432</v>
      </c>
      <c r="X3567">
        <v>10</v>
      </c>
      <c r="Y3567">
        <v>1</v>
      </c>
      <c r="Z3567">
        <v>1</v>
      </c>
      <c r="AB3567">
        <v>0</v>
      </c>
      <c r="AC3567">
        <v>0</v>
      </c>
      <c r="AD3567" s="2">
        <v>42434</v>
      </c>
      <c r="AE3567" s="3" t="s">
        <v>1113</v>
      </c>
      <c r="AF3567">
        <v>23</v>
      </c>
      <c r="AG3567">
        <v>23</v>
      </c>
      <c r="AH3567" s="3" t="s">
        <v>1122</v>
      </c>
      <c r="AI3567">
        <v>2</v>
      </c>
      <c r="AJ3567">
        <v>2</v>
      </c>
      <c r="AK3567" t="s">
        <v>599</v>
      </c>
      <c r="AL3567">
        <v>1749</v>
      </c>
      <c r="AM3567">
        <v>5.0000000000000001E-3</v>
      </c>
      <c r="AN3567">
        <v>5.0000000000000001E-3</v>
      </c>
      <c r="AO3567">
        <v>712</v>
      </c>
      <c r="AP3567">
        <v>712</v>
      </c>
      <c r="AQ3567">
        <v>405</v>
      </c>
      <c r="AR3567">
        <v>405</v>
      </c>
      <c r="AS3567">
        <v>1749</v>
      </c>
      <c r="AT3567">
        <v>10</v>
      </c>
      <c r="AU3567">
        <v>10</v>
      </c>
      <c r="AV3567">
        <v>5.0000000000000001E-3</v>
      </c>
      <c r="AW3567">
        <v>5.0000000000000001E-3</v>
      </c>
      <c r="AX3567">
        <v>1168</v>
      </c>
      <c r="AY3567">
        <v>1168</v>
      </c>
      <c r="AZ3567">
        <v>133</v>
      </c>
      <c r="BA3567">
        <v>133</v>
      </c>
      <c r="BB3567" t="s">
        <v>135</v>
      </c>
      <c r="BC3567" t="s">
        <v>1114</v>
      </c>
      <c r="BD3567">
        <v>1</v>
      </c>
      <c r="BF3567" s="2">
        <v>42433</v>
      </c>
      <c r="BG3567" s="3" t="s">
        <v>1076</v>
      </c>
      <c r="BH3567">
        <v>41054531300042</v>
      </c>
      <c r="BJ3567" t="s">
        <v>112</v>
      </c>
      <c r="BK3567" t="s">
        <v>1115</v>
      </c>
      <c r="BL3567" t="s">
        <v>1116</v>
      </c>
      <c r="BN3567" s="2">
        <v>42432</v>
      </c>
      <c r="BO3567">
        <v>3</v>
      </c>
      <c r="BQ3567">
        <v>1409</v>
      </c>
      <c r="BS3567" t="s">
        <v>117</v>
      </c>
      <c r="BT3567">
        <v>13.3</v>
      </c>
      <c r="BV3567">
        <v>27</v>
      </c>
      <c r="BX3567">
        <v>1</v>
      </c>
      <c r="BZ3567">
        <v>34255833500051</v>
      </c>
      <c r="CB3567" t="s">
        <v>112</v>
      </c>
      <c r="CC3567">
        <v>1</v>
      </c>
      <c r="CE3567">
        <v>3</v>
      </c>
      <c r="CG3567">
        <v>41054531300042</v>
      </c>
      <c r="CI3567" t="s">
        <v>109</v>
      </c>
      <c r="CK3567">
        <v>3</v>
      </c>
      <c r="CQ3567" t="s">
        <v>110</v>
      </c>
      <c r="CR3567" s="2">
        <v>42460</v>
      </c>
      <c r="CS3567">
        <v>0</v>
      </c>
      <c r="CU3567" t="s">
        <v>109</v>
      </c>
      <c r="CV3567" t="s">
        <v>111</v>
      </c>
      <c r="CW3567">
        <v>41054531300042</v>
      </c>
      <c r="CY3567" t="s">
        <v>112</v>
      </c>
      <c r="CZ3567" t="s">
        <v>113</v>
      </c>
      <c r="DA3567" t="s">
        <v>114</v>
      </c>
      <c r="DB3567" t="s">
        <v>115</v>
      </c>
      <c r="DC3567">
        <v>1</v>
      </c>
    </row>
    <row r="3568" spans="1:107" x14ac:dyDescent="0.2">
      <c r="A3568" t="s">
        <v>108</v>
      </c>
      <c r="B3568">
        <v>0</v>
      </c>
      <c r="D3568" t="s">
        <v>109</v>
      </c>
      <c r="K3568">
        <v>1</v>
      </c>
      <c r="M3568">
        <v>5</v>
      </c>
      <c r="N3568" t="s">
        <v>1112</v>
      </c>
      <c r="O3568">
        <v>0</v>
      </c>
      <c r="V3568">
        <v>6127970</v>
      </c>
      <c r="W3568" s="2">
        <v>42432</v>
      </c>
      <c r="X3568">
        <v>10</v>
      </c>
      <c r="Y3568">
        <v>1</v>
      </c>
      <c r="Z3568">
        <v>1</v>
      </c>
      <c r="AB3568">
        <v>0</v>
      </c>
      <c r="AC3568">
        <v>0</v>
      </c>
      <c r="AD3568" s="2">
        <v>42434</v>
      </c>
      <c r="AE3568" s="3" t="s">
        <v>1113</v>
      </c>
      <c r="AF3568">
        <v>23</v>
      </c>
      <c r="AG3568">
        <v>23</v>
      </c>
      <c r="AH3568" s="3" t="s">
        <v>1122</v>
      </c>
      <c r="AI3568">
        <v>2</v>
      </c>
      <c r="AJ3568">
        <v>2</v>
      </c>
      <c r="AK3568" t="s">
        <v>600</v>
      </c>
      <c r="AL3568">
        <v>1748</v>
      </c>
      <c r="AM3568">
        <v>5.0000000000000001E-3</v>
      </c>
      <c r="AN3568">
        <v>5.0000000000000001E-3</v>
      </c>
      <c r="AO3568">
        <v>712</v>
      </c>
      <c r="AP3568">
        <v>712</v>
      </c>
      <c r="AQ3568">
        <v>405</v>
      </c>
      <c r="AR3568">
        <v>405</v>
      </c>
      <c r="AS3568">
        <v>1748</v>
      </c>
      <c r="AT3568">
        <v>10</v>
      </c>
      <c r="AU3568">
        <v>10</v>
      </c>
      <c r="AV3568">
        <v>5.0000000000000001E-3</v>
      </c>
      <c r="AW3568">
        <v>5.0000000000000001E-3</v>
      </c>
      <c r="AX3568">
        <v>1168</v>
      </c>
      <c r="AY3568">
        <v>1168</v>
      </c>
      <c r="AZ3568">
        <v>133</v>
      </c>
      <c r="BA3568">
        <v>133</v>
      </c>
      <c r="BB3568" t="s">
        <v>135</v>
      </c>
      <c r="BC3568" t="s">
        <v>1114</v>
      </c>
      <c r="BD3568">
        <v>1</v>
      </c>
      <c r="BF3568" s="2">
        <v>42433</v>
      </c>
      <c r="BG3568" s="3" t="s">
        <v>1076</v>
      </c>
      <c r="BH3568">
        <v>41054531300042</v>
      </c>
      <c r="BJ3568" t="s">
        <v>112</v>
      </c>
      <c r="BK3568" t="s">
        <v>1115</v>
      </c>
      <c r="BL3568" t="s">
        <v>1116</v>
      </c>
      <c r="BN3568" s="2">
        <v>42432</v>
      </c>
      <c r="BO3568">
        <v>3</v>
      </c>
      <c r="BQ3568">
        <v>1409</v>
      </c>
      <c r="BS3568" t="s">
        <v>117</v>
      </c>
      <c r="BT3568">
        <v>13.3</v>
      </c>
      <c r="BV3568">
        <v>27</v>
      </c>
      <c r="BX3568">
        <v>1</v>
      </c>
      <c r="BZ3568">
        <v>34255833500051</v>
      </c>
      <c r="CB3568" t="s">
        <v>112</v>
      </c>
      <c r="CC3568">
        <v>1</v>
      </c>
      <c r="CE3568">
        <v>3</v>
      </c>
      <c r="CG3568">
        <v>41054531300042</v>
      </c>
      <c r="CI3568" t="s">
        <v>109</v>
      </c>
      <c r="CK3568">
        <v>3</v>
      </c>
      <c r="CQ3568" t="s">
        <v>110</v>
      </c>
      <c r="CR3568" s="2">
        <v>42460</v>
      </c>
      <c r="CS3568">
        <v>0</v>
      </c>
      <c r="CU3568" t="s">
        <v>109</v>
      </c>
      <c r="CV3568" t="s">
        <v>111</v>
      </c>
      <c r="CW3568">
        <v>41054531300042</v>
      </c>
      <c r="CY3568" t="s">
        <v>112</v>
      </c>
      <c r="CZ3568" t="s">
        <v>113</v>
      </c>
      <c r="DA3568" t="s">
        <v>114</v>
      </c>
      <c r="DB3568" t="s">
        <v>115</v>
      </c>
      <c r="DC3568">
        <v>1</v>
      </c>
    </row>
    <row r="3569" spans="1:107" x14ac:dyDescent="0.2">
      <c r="A3569" t="s">
        <v>108</v>
      </c>
      <c r="B3569">
        <v>0</v>
      </c>
      <c r="D3569" t="s">
        <v>109</v>
      </c>
      <c r="K3569">
        <v>1</v>
      </c>
      <c r="M3569">
        <v>5</v>
      </c>
      <c r="N3569" t="s">
        <v>1112</v>
      </c>
      <c r="O3569">
        <v>0</v>
      </c>
      <c r="V3569">
        <v>6127970</v>
      </c>
      <c r="W3569" s="2">
        <v>42432</v>
      </c>
      <c r="X3569">
        <v>10</v>
      </c>
      <c r="Y3569">
        <v>1</v>
      </c>
      <c r="Z3569">
        <v>1</v>
      </c>
      <c r="AB3569">
        <v>0</v>
      </c>
      <c r="AC3569">
        <v>0</v>
      </c>
      <c r="AD3569" s="2">
        <v>42433</v>
      </c>
      <c r="AE3569" s="3" t="s">
        <v>1113</v>
      </c>
      <c r="AF3569">
        <v>23</v>
      </c>
      <c r="AG3569">
        <v>23</v>
      </c>
      <c r="AH3569" s="3" t="s">
        <v>1124</v>
      </c>
      <c r="AI3569">
        <v>2</v>
      </c>
      <c r="AJ3569">
        <v>2</v>
      </c>
      <c r="AK3569" t="s">
        <v>601</v>
      </c>
      <c r="AL3569">
        <v>1910</v>
      </c>
      <c r="AM3569">
        <v>0.02</v>
      </c>
      <c r="AN3569">
        <v>0.02</v>
      </c>
      <c r="AQ3569">
        <v>454</v>
      </c>
      <c r="AR3569">
        <v>454</v>
      </c>
      <c r="AS3569">
        <v>1910</v>
      </c>
      <c r="AT3569">
        <v>10</v>
      </c>
      <c r="AU3569">
        <v>10</v>
      </c>
      <c r="AV3569">
        <v>0.02</v>
      </c>
      <c r="AW3569">
        <v>0.02</v>
      </c>
      <c r="AZ3569">
        <v>133</v>
      </c>
      <c r="BA3569">
        <v>133</v>
      </c>
      <c r="BB3569" t="s">
        <v>135</v>
      </c>
      <c r="BC3569" t="s">
        <v>1114</v>
      </c>
      <c r="BD3569">
        <v>1</v>
      </c>
      <c r="BF3569" s="2">
        <v>42433</v>
      </c>
      <c r="BG3569" s="3" t="s">
        <v>1076</v>
      </c>
      <c r="BH3569">
        <v>41054531300042</v>
      </c>
      <c r="BJ3569" t="s">
        <v>112</v>
      </c>
      <c r="BK3569" t="s">
        <v>1115</v>
      </c>
      <c r="BL3569" t="s">
        <v>1116</v>
      </c>
      <c r="BN3569" s="2">
        <v>42432</v>
      </c>
      <c r="BO3569">
        <v>3</v>
      </c>
      <c r="BQ3569">
        <v>1409</v>
      </c>
      <c r="BS3569" t="s">
        <v>117</v>
      </c>
      <c r="BT3569">
        <v>13.3</v>
      </c>
      <c r="BV3569">
        <v>27</v>
      </c>
      <c r="BX3569">
        <v>1</v>
      </c>
      <c r="BZ3569">
        <v>34255833500051</v>
      </c>
      <c r="CB3569" t="s">
        <v>112</v>
      </c>
      <c r="CC3569">
        <v>1</v>
      </c>
      <c r="CE3569">
        <v>3</v>
      </c>
      <c r="CG3569">
        <v>41054531300042</v>
      </c>
      <c r="CI3569" t="s">
        <v>109</v>
      </c>
      <c r="CK3569">
        <v>3</v>
      </c>
      <c r="CQ3569" t="s">
        <v>110</v>
      </c>
      <c r="CR3569" s="2">
        <v>42460</v>
      </c>
      <c r="CS3569">
        <v>0</v>
      </c>
      <c r="CU3569" t="s">
        <v>109</v>
      </c>
      <c r="CV3569" t="s">
        <v>111</v>
      </c>
      <c r="CW3569">
        <v>41054531300042</v>
      </c>
      <c r="CY3569" t="s">
        <v>112</v>
      </c>
      <c r="CZ3569" t="s">
        <v>113</v>
      </c>
      <c r="DA3569" t="s">
        <v>114</v>
      </c>
      <c r="DB3569" t="s">
        <v>115</v>
      </c>
      <c r="DC3569">
        <v>1</v>
      </c>
    </row>
    <row r="3570" spans="1:107" x14ac:dyDescent="0.2">
      <c r="A3570" t="s">
        <v>108</v>
      </c>
      <c r="B3570">
        <v>0</v>
      </c>
      <c r="D3570" t="s">
        <v>109</v>
      </c>
      <c r="K3570">
        <v>1</v>
      </c>
      <c r="M3570">
        <v>5</v>
      </c>
      <c r="N3570" t="s">
        <v>1112</v>
      </c>
      <c r="O3570">
        <v>0</v>
      </c>
      <c r="V3570">
        <v>6127970</v>
      </c>
      <c r="W3570" s="2">
        <v>42432</v>
      </c>
      <c r="X3570">
        <v>10</v>
      </c>
      <c r="Y3570">
        <v>1</v>
      </c>
      <c r="Z3570">
        <v>1</v>
      </c>
      <c r="AB3570">
        <v>0</v>
      </c>
      <c r="AC3570">
        <v>0</v>
      </c>
      <c r="AD3570" s="2">
        <v>42433</v>
      </c>
      <c r="AE3570" s="3" t="s">
        <v>1113</v>
      </c>
      <c r="AF3570">
        <v>23</v>
      </c>
      <c r="AG3570">
        <v>23</v>
      </c>
      <c r="AH3570" s="3" t="s">
        <v>1117</v>
      </c>
      <c r="AI3570">
        <v>2</v>
      </c>
      <c r="AJ3570">
        <v>2</v>
      </c>
      <c r="AK3570" t="s">
        <v>602</v>
      </c>
      <c r="AL3570">
        <v>1652</v>
      </c>
      <c r="AM3570">
        <v>0.5</v>
      </c>
      <c r="AN3570">
        <v>0.5</v>
      </c>
      <c r="AQ3570">
        <v>356</v>
      </c>
      <c r="AR3570">
        <v>356</v>
      </c>
      <c r="AS3570">
        <v>1652</v>
      </c>
      <c r="AT3570">
        <v>10</v>
      </c>
      <c r="AU3570">
        <v>10</v>
      </c>
      <c r="AV3570">
        <v>0.5</v>
      </c>
      <c r="AW3570">
        <v>0.5</v>
      </c>
      <c r="AZ3570">
        <v>133</v>
      </c>
      <c r="BA3570">
        <v>133</v>
      </c>
      <c r="BB3570" t="s">
        <v>135</v>
      </c>
      <c r="BC3570" t="s">
        <v>1114</v>
      </c>
      <c r="BD3570">
        <v>1</v>
      </c>
      <c r="BF3570" s="2">
        <v>42433</v>
      </c>
      <c r="BG3570" s="3" t="s">
        <v>1076</v>
      </c>
      <c r="BH3570">
        <v>41054531300042</v>
      </c>
      <c r="BJ3570" t="s">
        <v>112</v>
      </c>
      <c r="BK3570" t="s">
        <v>1115</v>
      </c>
      <c r="BL3570" t="s">
        <v>1116</v>
      </c>
      <c r="BN3570" s="2">
        <v>42432</v>
      </c>
      <c r="BO3570">
        <v>3</v>
      </c>
      <c r="BQ3570">
        <v>1409</v>
      </c>
      <c r="BS3570" t="s">
        <v>117</v>
      </c>
      <c r="BT3570">
        <v>13.3</v>
      </c>
      <c r="BV3570">
        <v>27</v>
      </c>
      <c r="BX3570">
        <v>1</v>
      </c>
      <c r="BZ3570">
        <v>34255833500051</v>
      </c>
      <c r="CB3570" t="s">
        <v>112</v>
      </c>
      <c r="CC3570">
        <v>1</v>
      </c>
      <c r="CE3570">
        <v>3</v>
      </c>
      <c r="CG3570">
        <v>41054531300042</v>
      </c>
      <c r="CI3570" t="s">
        <v>109</v>
      </c>
      <c r="CK3570">
        <v>3</v>
      </c>
      <c r="CQ3570" t="s">
        <v>110</v>
      </c>
      <c r="CR3570" s="2">
        <v>42460</v>
      </c>
      <c r="CS3570">
        <v>0</v>
      </c>
      <c r="CU3570" t="s">
        <v>109</v>
      </c>
      <c r="CV3570" t="s">
        <v>111</v>
      </c>
      <c r="CW3570">
        <v>41054531300042</v>
      </c>
      <c r="CY3570" t="s">
        <v>112</v>
      </c>
      <c r="CZ3570" t="s">
        <v>113</v>
      </c>
      <c r="DA3570" t="s">
        <v>114</v>
      </c>
      <c r="DB3570" t="s">
        <v>115</v>
      </c>
      <c r="DC3570">
        <v>1</v>
      </c>
    </row>
    <row r="3571" spans="1:107" x14ac:dyDescent="0.2">
      <c r="A3571" t="s">
        <v>108</v>
      </c>
      <c r="B3571">
        <v>0</v>
      </c>
      <c r="D3571" t="s">
        <v>109</v>
      </c>
      <c r="K3571">
        <v>1</v>
      </c>
      <c r="M3571">
        <v>5</v>
      </c>
      <c r="N3571" t="s">
        <v>1112</v>
      </c>
      <c r="O3571">
        <v>0</v>
      </c>
      <c r="V3571">
        <v>6127970</v>
      </c>
      <c r="W3571" s="2">
        <v>42432</v>
      </c>
      <c r="X3571">
        <v>10</v>
      </c>
      <c r="Y3571">
        <v>1</v>
      </c>
      <c r="Z3571">
        <v>1</v>
      </c>
      <c r="AB3571">
        <v>0</v>
      </c>
      <c r="AC3571">
        <v>0</v>
      </c>
      <c r="AD3571" s="2">
        <v>42433</v>
      </c>
      <c r="AE3571" s="3" t="s">
        <v>1113</v>
      </c>
      <c r="AF3571">
        <v>23</v>
      </c>
      <c r="AG3571">
        <v>23</v>
      </c>
      <c r="AH3571" s="3" t="s">
        <v>1120</v>
      </c>
      <c r="AI3571">
        <v>2</v>
      </c>
      <c r="AJ3571">
        <v>2</v>
      </c>
      <c r="AK3571" t="s">
        <v>603</v>
      </c>
      <c r="AL3571">
        <v>1405</v>
      </c>
      <c r="AM3571">
        <v>0.02</v>
      </c>
      <c r="AN3571">
        <v>0.02</v>
      </c>
      <c r="AQ3571">
        <v>454</v>
      </c>
      <c r="AR3571">
        <v>454</v>
      </c>
      <c r="AS3571">
        <v>1405</v>
      </c>
      <c r="AT3571">
        <v>10</v>
      </c>
      <c r="AU3571">
        <v>10</v>
      </c>
      <c r="AV3571">
        <v>0.02</v>
      </c>
      <c r="AW3571">
        <v>0.02</v>
      </c>
      <c r="AZ3571">
        <v>133</v>
      </c>
      <c r="BA3571">
        <v>133</v>
      </c>
      <c r="BB3571" t="s">
        <v>135</v>
      </c>
      <c r="BC3571" t="s">
        <v>1114</v>
      </c>
      <c r="BD3571">
        <v>1</v>
      </c>
      <c r="BF3571" s="2">
        <v>42433</v>
      </c>
      <c r="BG3571" s="3" t="s">
        <v>1076</v>
      </c>
      <c r="BH3571">
        <v>41054531300042</v>
      </c>
      <c r="BJ3571" t="s">
        <v>112</v>
      </c>
      <c r="BK3571" t="s">
        <v>1115</v>
      </c>
      <c r="BL3571" t="s">
        <v>1116</v>
      </c>
      <c r="BN3571" s="2">
        <v>42432</v>
      </c>
      <c r="BO3571">
        <v>3</v>
      </c>
      <c r="BQ3571">
        <v>1409</v>
      </c>
      <c r="BS3571" t="s">
        <v>117</v>
      </c>
      <c r="BT3571">
        <v>13.3</v>
      </c>
      <c r="BV3571">
        <v>27</v>
      </c>
      <c r="BX3571">
        <v>1</v>
      </c>
      <c r="BZ3571">
        <v>34255833500051</v>
      </c>
      <c r="CB3571" t="s">
        <v>112</v>
      </c>
      <c r="CC3571">
        <v>1</v>
      </c>
      <c r="CE3571">
        <v>3</v>
      </c>
      <c r="CG3571">
        <v>41054531300042</v>
      </c>
      <c r="CI3571" t="s">
        <v>109</v>
      </c>
      <c r="CK3571">
        <v>3</v>
      </c>
      <c r="CQ3571" t="s">
        <v>110</v>
      </c>
      <c r="CR3571" s="2">
        <v>42460</v>
      </c>
      <c r="CS3571">
        <v>0</v>
      </c>
      <c r="CU3571" t="s">
        <v>109</v>
      </c>
      <c r="CV3571" t="s">
        <v>111</v>
      </c>
      <c r="CW3571">
        <v>41054531300042</v>
      </c>
      <c r="CY3571" t="s">
        <v>112</v>
      </c>
      <c r="CZ3571" t="s">
        <v>113</v>
      </c>
      <c r="DA3571" t="s">
        <v>114</v>
      </c>
      <c r="DB3571" t="s">
        <v>115</v>
      </c>
      <c r="DC3571">
        <v>1</v>
      </c>
    </row>
    <row r="3572" spans="1:107" x14ac:dyDescent="0.2">
      <c r="A3572" t="s">
        <v>108</v>
      </c>
      <c r="B3572">
        <v>0</v>
      </c>
      <c r="D3572" t="s">
        <v>109</v>
      </c>
      <c r="K3572">
        <v>1</v>
      </c>
      <c r="M3572">
        <v>5</v>
      </c>
      <c r="N3572" t="s">
        <v>1112</v>
      </c>
      <c r="O3572">
        <v>0</v>
      </c>
      <c r="V3572">
        <v>6127970</v>
      </c>
      <c r="W3572" s="2">
        <v>42432</v>
      </c>
      <c r="X3572">
        <v>10</v>
      </c>
      <c r="Y3572">
        <v>2</v>
      </c>
      <c r="Z3572">
        <v>2</v>
      </c>
      <c r="AB3572">
        <v>0</v>
      </c>
      <c r="AC3572">
        <v>0</v>
      </c>
      <c r="AD3572" s="2">
        <v>42433</v>
      </c>
      <c r="AE3572" s="3" t="s">
        <v>1113</v>
      </c>
      <c r="AF3572">
        <v>23</v>
      </c>
      <c r="AG3572">
        <v>23</v>
      </c>
      <c r="AH3572" s="3" t="s">
        <v>1120</v>
      </c>
      <c r="AI3572">
        <v>2</v>
      </c>
      <c r="AJ3572">
        <v>2</v>
      </c>
      <c r="AK3572" t="s">
        <v>604</v>
      </c>
      <c r="AL3572">
        <v>1875</v>
      </c>
      <c r="AM3572">
        <v>0.05</v>
      </c>
      <c r="AN3572">
        <v>0.05</v>
      </c>
      <c r="AQ3572">
        <v>454</v>
      </c>
      <c r="AR3572">
        <v>454</v>
      </c>
      <c r="AS3572">
        <v>1875</v>
      </c>
      <c r="AT3572">
        <v>10</v>
      </c>
      <c r="AU3572">
        <v>10</v>
      </c>
      <c r="AV3572">
        <v>0.05</v>
      </c>
      <c r="AW3572">
        <v>0.05</v>
      </c>
      <c r="AZ3572">
        <v>133</v>
      </c>
      <c r="BA3572">
        <v>133</v>
      </c>
      <c r="BB3572" t="s">
        <v>135</v>
      </c>
      <c r="BC3572" t="s">
        <v>1114</v>
      </c>
      <c r="BD3572">
        <v>1</v>
      </c>
      <c r="BF3572" s="2">
        <v>42433</v>
      </c>
      <c r="BG3572" s="3" t="s">
        <v>1076</v>
      </c>
      <c r="BH3572">
        <v>41054531300042</v>
      </c>
      <c r="BJ3572" t="s">
        <v>112</v>
      </c>
      <c r="BK3572" t="s">
        <v>1115</v>
      </c>
      <c r="BL3572" t="s">
        <v>1116</v>
      </c>
      <c r="BN3572" s="2">
        <v>42432</v>
      </c>
      <c r="BO3572">
        <v>3</v>
      </c>
      <c r="BQ3572">
        <v>1409</v>
      </c>
      <c r="BS3572" t="s">
        <v>117</v>
      </c>
      <c r="BT3572">
        <v>13.3</v>
      </c>
      <c r="BV3572">
        <v>27</v>
      </c>
      <c r="BX3572">
        <v>1</v>
      </c>
      <c r="BZ3572">
        <v>34255833500051</v>
      </c>
      <c r="CB3572" t="s">
        <v>112</v>
      </c>
      <c r="CC3572">
        <v>1</v>
      </c>
      <c r="CE3572">
        <v>3</v>
      </c>
      <c r="CG3572">
        <v>41054531300042</v>
      </c>
      <c r="CI3572" t="s">
        <v>109</v>
      </c>
      <c r="CK3572">
        <v>3</v>
      </c>
      <c r="CQ3572" t="s">
        <v>110</v>
      </c>
      <c r="CR3572" s="2">
        <v>42460</v>
      </c>
      <c r="CS3572">
        <v>0</v>
      </c>
      <c r="CU3572" t="s">
        <v>109</v>
      </c>
      <c r="CV3572" t="s">
        <v>111</v>
      </c>
      <c r="CW3572">
        <v>41054531300042</v>
      </c>
      <c r="CY3572" t="s">
        <v>112</v>
      </c>
      <c r="CZ3572" t="s">
        <v>113</v>
      </c>
      <c r="DA3572" t="s">
        <v>114</v>
      </c>
      <c r="DB3572" t="s">
        <v>115</v>
      </c>
      <c r="DC3572">
        <v>1</v>
      </c>
    </row>
    <row r="3573" spans="1:107" x14ac:dyDescent="0.2">
      <c r="A3573" t="s">
        <v>108</v>
      </c>
      <c r="B3573">
        <v>0</v>
      </c>
      <c r="D3573" t="s">
        <v>109</v>
      </c>
      <c r="K3573">
        <v>1</v>
      </c>
      <c r="M3573">
        <v>5</v>
      </c>
      <c r="N3573" t="s">
        <v>1112</v>
      </c>
      <c r="O3573">
        <v>0</v>
      </c>
      <c r="V3573">
        <v>6127970</v>
      </c>
      <c r="W3573" s="2">
        <v>42432</v>
      </c>
      <c r="X3573">
        <v>10</v>
      </c>
      <c r="Y3573">
        <v>1</v>
      </c>
      <c r="Z3573">
        <v>1</v>
      </c>
      <c r="AB3573">
        <v>0</v>
      </c>
      <c r="AC3573">
        <v>0</v>
      </c>
      <c r="AD3573" s="2">
        <v>42433</v>
      </c>
      <c r="AE3573" s="3" t="s">
        <v>1113</v>
      </c>
      <c r="AF3573">
        <v>23</v>
      </c>
      <c r="AG3573">
        <v>23</v>
      </c>
      <c r="AH3573" s="3" t="s">
        <v>1120</v>
      </c>
      <c r="AI3573">
        <v>2</v>
      </c>
      <c r="AJ3573">
        <v>2</v>
      </c>
      <c r="AK3573" t="s">
        <v>605</v>
      </c>
      <c r="AL3573">
        <v>1673</v>
      </c>
      <c r="AM3573">
        <v>0.02</v>
      </c>
      <c r="AN3573">
        <v>0.02</v>
      </c>
      <c r="AQ3573">
        <v>454</v>
      </c>
      <c r="AR3573">
        <v>454</v>
      </c>
      <c r="AS3573">
        <v>1673</v>
      </c>
      <c r="AT3573">
        <v>10</v>
      </c>
      <c r="AU3573">
        <v>10</v>
      </c>
      <c r="AV3573">
        <v>0.02</v>
      </c>
      <c r="AW3573">
        <v>0.02</v>
      </c>
      <c r="AZ3573">
        <v>133</v>
      </c>
      <c r="BA3573">
        <v>133</v>
      </c>
      <c r="BB3573" t="s">
        <v>135</v>
      </c>
      <c r="BC3573" t="s">
        <v>1114</v>
      </c>
      <c r="BD3573">
        <v>1</v>
      </c>
      <c r="BF3573" s="2">
        <v>42433</v>
      </c>
      <c r="BG3573" s="3" t="s">
        <v>1076</v>
      </c>
      <c r="BH3573">
        <v>41054531300042</v>
      </c>
      <c r="BJ3573" t="s">
        <v>112</v>
      </c>
      <c r="BK3573" t="s">
        <v>1115</v>
      </c>
      <c r="BL3573" t="s">
        <v>1116</v>
      </c>
      <c r="BN3573" s="2">
        <v>42432</v>
      </c>
      <c r="BO3573">
        <v>3</v>
      </c>
      <c r="BQ3573">
        <v>1409</v>
      </c>
      <c r="BS3573" t="s">
        <v>117</v>
      </c>
      <c r="BT3573">
        <v>13.3</v>
      </c>
      <c r="BV3573">
        <v>27</v>
      </c>
      <c r="BX3573">
        <v>1</v>
      </c>
      <c r="BZ3573">
        <v>34255833500051</v>
      </c>
      <c r="CB3573" t="s">
        <v>112</v>
      </c>
      <c r="CC3573">
        <v>1</v>
      </c>
      <c r="CE3573">
        <v>3</v>
      </c>
      <c r="CG3573">
        <v>41054531300042</v>
      </c>
      <c r="CI3573" t="s">
        <v>109</v>
      </c>
      <c r="CK3573">
        <v>3</v>
      </c>
      <c r="CQ3573" t="s">
        <v>110</v>
      </c>
      <c r="CR3573" s="2">
        <v>42460</v>
      </c>
      <c r="CS3573">
        <v>0</v>
      </c>
      <c r="CU3573" t="s">
        <v>109</v>
      </c>
      <c r="CV3573" t="s">
        <v>111</v>
      </c>
      <c r="CW3573">
        <v>41054531300042</v>
      </c>
      <c r="CY3573" t="s">
        <v>112</v>
      </c>
      <c r="CZ3573" t="s">
        <v>113</v>
      </c>
      <c r="DA3573" t="s">
        <v>114</v>
      </c>
      <c r="DB3573" t="s">
        <v>115</v>
      </c>
      <c r="DC3573">
        <v>1</v>
      </c>
    </row>
    <row r="3574" spans="1:107" x14ac:dyDescent="0.2">
      <c r="A3574" t="s">
        <v>108</v>
      </c>
      <c r="B3574">
        <v>0</v>
      </c>
      <c r="D3574" t="s">
        <v>109</v>
      </c>
      <c r="K3574">
        <v>1</v>
      </c>
      <c r="M3574">
        <v>5</v>
      </c>
      <c r="N3574" t="s">
        <v>1112</v>
      </c>
      <c r="O3574">
        <v>0</v>
      </c>
      <c r="V3574">
        <v>6127970</v>
      </c>
      <c r="W3574" s="2">
        <v>42432</v>
      </c>
      <c r="X3574">
        <v>10</v>
      </c>
      <c r="Y3574">
        <v>1</v>
      </c>
      <c r="Z3574">
        <v>1</v>
      </c>
      <c r="AB3574">
        <v>0</v>
      </c>
      <c r="AC3574">
        <v>0</v>
      </c>
      <c r="AD3574" s="2">
        <v>42433</v>
      </c>
      <c r="AE3574" s="3" t="s">
        <v>1113</v>
      </c>
      <c r="AF3574">
        <v>23</v>
      </c>
      <c r="AG3574">
        <v>23</v>
      </c>
      <c r="AH3574" s="3" t="s">
        <v>1120</v>
      </c>
      <c r="AI3574">
        <v>2</v>
      </c>
      <c r="AJ3574">
        <v>2</v>
      </c>
      <c r="AK3574" t="s">
        <v>606</v>
      </c>
      <c r="AL3574">
        <v>1876</v>
      </c>
      <c r="AM3574">
        <v>0.02</v>
      </c>
      <c r="AN3574">
        <v>0.02</v>
      </c>
      <c r="AQ3574">
        <v>454</v>
      </c>
      <c r="AR3574">
        <v>454</v>
      </c>
      <c r="AS3574">
        <v>1876</v>
      </c>
      <c r="AT3574">
        <v>10</v>
      </c>
      <c r="AU3574">
        <v>10</v>
      </c>
      <c r="AV3574">
        <v>0.02</v>
      </c>
      <c r="AW3574">
        <v>0.02</v>
      </c>
      <c r="AZ3574">
        <v>133</v>
      </c>
      <c r="BA3574">
        <v>133</v>
      </c>
      <c r="BB3574" t="s">
        <v>135</v>
      </c>
      <c r="BC3574" t="s">
        <v>1114</v>
      </c>
      <c r="BD3574">
        <v>1</v>
      </c>
      <c r="BF3574" s="2">
        <v>42433</v>
      </c>
      <c r="BG3574" s="3" t="s">
        <v>1076</v>
      </c>
      <c r="BH3574">
        <v>41054531300042</v>
      </c>
      <c r="BJ3574" t="s">
        <v>112</v>
      </c>
      <c r="BK3574" t="s">
        <v>1115</v>
      </c>
      <c r="BL3574" t="s">
        <v>1116</v>
      </c>
      <c r="BN3574" s="2">
        <v>42432</v>
      </c>
      <c r="BO3574">
        <v>3</v>
      </c>
      <c r="BQ3574">
        <v>1409</v>
      </c>
      <c r="BS3574" t="s">
        <v>117</v>
      </c>
      <c r="BT3574">
        <v>13.3</v>
      </c>
      <c r="BV3574">
        <v>27</v>
      </c>
      <c r="BX3574">
        <v>1</v>
      </c>
      <c r="BZ3574">
        <v>34255833500051</v>
      </c>
      <c r="CB3574" t="s">
        <v>112</v>
      </c>
      <c r="CC3574">
        <v>1</v>
      </c>
      <c r="CE3574">
        <v>3</v>
      </c>
      <c r="CG3574">
        <v>41054531300042</v>
      </c>
      <c r="CI3574" t="s">
        <v>109</v>
      </c>
      <c r="CK3574">
        <v>3</v>
      </c>
      <c r="CQ3574" t="s">
        <v>110</v>
      </c>
      <c r="CR3574" s="2">
        <v>42460</v>
      </c>
      <c r="CS3574">
        <v>0</v>
      </c>
      <c r="CU3574" t="s">
        <v>109</v>
      </c>
      <c r="CV3574" t="s">
        <v>111</v>
      </c>
      <c r="CW3574">
        <v>41054531300042</v>
      </c>
      <c r="CY3574" t="s">
        <v>112</v>
      </c>
      <c r="CZ3574" t="s">
        <v>113</v>
      </c>
      <c r="DA3574" t="s">
        <v>114</v>
      </c>
      <c r="DB3574" t="s">
        <v>115</v>
      </c>
      <c r="DC3574">
        <v>1</v>
      </c>
    </row>
    <row r="3575" spans="1:107" x14ac:dyDescent="0.2">
      <c r="A3575" t="s">
        <v>108</v>
      </c>
      <c r="B3575">
        <v>0</v>
      </c>
      <c r="D3575" t="s">
        <v>109</v>
      </c>
      <c r="K3575">
        <v>1</v>
      </c>
      <c r="M3575">
        <v>5</v>
      </c>
      <c r="N3575" t="s">
        <v>1112</v>
      </c>
      <c r="O3575">
        <v>0</v>
      </c>
      <c r="V3575">
        <v>6127970</v>
      </c>
      <c r="W3575" s="2">
        <v>42432</v>
      </c>
      <c r="X3575">
        <v>10</v>
      </c>
      <c r="Y3575">
        <v>1</v>
      </c>
      <c r="Z3575">
        <v>1</v>
      </c>
      <c r="AB3575">
        <v>0</v>
      </c>
      <c r="AC3575">
        <v>0</v>
      </c>
      <c r="AD3575" s="2">
        <v>42433</v>
      </c>
      <c r="AE3575" s="3" t="s">
        <v>1113</v>
      </c>
      <c r="AF3575">
        <v>23</v>
      </c>
      <c r="AG3575">
        <v>23</v>
      </c>
      <c r="AH3575" s="3" t="s">
        <v>1120</v>
      </c>
      <c r="AI3575">
        <v>2</v>
      </c>
      <c r="AJ3575">
        <v>2</v>
      </c>
      <c r="AK3575" t="s">
        <v>607</v>
      </c>
      <c r="AL3575">
        <v>1704</v>
      </c>
      <c r="AM3575">
        <v>0.02</v>
      </c>
      <c r="AN3575">
        <v>0.02</v>
      </c>
      <c r="AQ3575">
        <v>454</v>
      </c>
      <c r="AR3575">
        <v>454</v>
      </c>
      <c r="AS3575">
        <v>1704</v>
      </c>
      <c r="AT3575">
        <v>10</v>
      </c>
      <c r="AU3575">
        <v>10</v>
      </c>
      <c r="AV3575">
        <v>0.02</v>
      </c>
      <c r="AW3575">
        <v>0.02</v>
      </c>
      <c r="AZ3575">
        <v>133</v>
      </c>
      <c r="BA3575">
        <v>133</v>
      </c>
      <c r="BB3575" t="s">
        <v>135</v>
      </c>
      <c r="BC3575" t="s">
        <v>1114</v>
      </c>
      <c r="BD3575">
        <v>1</v>
      </c>
      <c r="BF3575" s="2">
        <v>42433</v>
      </c>
      <c r="BG3575" s="3" t="s">
        <v>1076</v>
      </c>
      <c r="BH3575">
        <v>41054531300042</v>
      </c>
      <c r="BJ3575" t="s">
        <v>112</v>
      </c>
      <c r="BK3575" t="s">
        <v>1115</v>
      </c>
      <c r="BL3575" t="s">
        <v>1116</v>
      </c>
      <c r="BN3575" s="2">
        <v>42432</v>
      </c>
      <c r="BO3575">
        <v>3</v>
      </c>
      <c r="BQ3575">
        <v>1409</v>
      </c>
      <c r="BS3575" t="s">
        <v>117</v>
      </c>
      <c r="BT3575">
        <v>13.3</v>
      </c>
      <c r="BV3575">
        <v>27</v>
      </c>
      <c r="BX3575">
        <v>1</v>
      </c>
      <c r="BZ3575">
        <v>34255833500051</v>
      </c>
      <c r="CB3575" t="s">
        <v>112</v>
      </c>
      <c r="CC3575">
        <v>1</v>
      </c>
      <c r="CE3575">
        <v>3</v>
      </c>
      <c r="CG3575">
        <v>41054531300042</v>
      </c>
      <c r="CI3575" t="s">
        <v>109</v>
      </c>
      <c r="CK3575">
        <v>3</v>
      </c>
      <c r="CQ3575" t="s">
        <v>110</v>
      </c>
      <c r="CR3575" s="2">
        <v>42460</v>
      </c>
      <c r="CS3575">
        <v>0</v>
      </c>
      <c r="CU3575" t="s">
        <v>109</v>
      </c>
      <c r="CV3575" t="s">
        <v>111</v>
      </c>
      <c r="CW3575">
        <v>41054531300042</v>
      </c>
      <c r="CY3575" t="s">
        <v>112</v>
      </c>
      <c r="CZ3575" t="s">
        <v>113</v>
      </c>
      <c r="DA3575" t="s">
        <v>114</v>
      </c>
      <c r="DB3575" t="s">
        <v>115</v>
      </c>
      <c r="DC3575">
        <v>1</v>
      </c>
    </row>
    <row r="3576" spans="1:107" x14ac:dyDescent="0.2">
      <c r="A3576" t="s">
        <v>108</v>
      </c>
      <c r="B3576">
        <v>0</v>
      </c>
      <c r="D3576" t="s">
        <v>109</v>
      </c>
      <c r="K3576">
        <v>1</v>
      </c>
      <c r="M3576">
        <v>5</v>
      </c>
      <c r="N3576" t="s">
        <v>1112</v>
      </c>
      <c r="O3576">
        <v>0</v>
      </c>
      <c r="V3576">
        <v>6127970</v>
      </c>
      <c r="W3576" s="2">
        <v>42432</v>
      </c>
      <c r="X3576">
        <v>10</v>
      </c>
      <c r="Y3576">
        <v>1</v>
      </c>
      <c r="Z3576">
        <v>1</v>
      </c>
      <c r="AB3576">
        <v>0</v>
      </c>
      <c r="AC3576">
        <v>0</v>
      </c>
      <c r="AD3576" s="2">
        <v>42433</v>
      </c>
      <c r="AE3576" s="3" t="s">
        <v>1113</v>
      </c>
      <c r="AF3576">
        <v>23</v>
      </c>
      <c r="AG3576">
        <v>23</v>
      </c>
      <c r="AH3576" s="3" t="s">
        <v>1120</v>
      </c>
      <c r="AI3576">
        <v>2</v>
      </c>
      <c r="AJ3576">
        <v>2</v>
      </c>
      <c r="AK3576" t="s">
        <v>608</v>
      </c>
      <c r="AL3576">
        <v>1695</v>
      </c>
      <c r="AM3576">
        <v>0.02</v>
      </c>
      <c r="AN3576">
        <v>0.02</v>
      </c>
      <c r="AQ3576">
        <v>454</v>
      </c>
      <c r="AR3576">
        <v>454</v>
      </c>
      <c r="AS3576">
        <v>1695</v>
      </c>
      <c r="AT3576">
        <v>10</v>
      </c>
      <c r="AU3576">
        <v>10</v>
      </c>
      <c r="AV3576">
        <v>0.02</v>
      </c>
      <c r="AW3576">
        <v>0.02</v>
      </c>
      <c r="AZ3576">
        <v>133</v>
      </c>
      <c r="BA3576">
        <v>133</v>
      </c>
      <c r="BB3576" t="s">
        <v>135</v>
      </c>
      <c r="BC3576" t="s">
        <v>1114</v>
      </c>
      <c r="BD3576">
        <v>1</v>
      </c>
      <c r="BF3576" s="2">
        <v>42433</v>
      </c>
      <c r="BG3576" s="3" t="s">
        <v>1076</v>
      </c>
      <c r="BH3576">
        <v>41054531300042</v>
      </c>
      <c r="BJ3576" t="s">
        <v>112</v>
      </c>
      <c r="BK3576" t="s">
        <v>1115</v>
      </c>
      <c r="BL3576" t="s">
        <v>1116</v>
      </c>
      <c r="BN3576" s="2">
        <v>42432</v>
      </c>
      <c r="BO3576">
        <v>3</v>
      </c>
      <c r="BQ3576">
        <v>1409</v>
      </c>
      <c r="BS3576" t="s">
        <v>117</v>
      </c>
      <c r="BT3576">
        <v>13.3</v>
      </c>
      <c r="BV3576">
        <v>27</v>
      </c>
      <c r="BX3576">
        <v>1</v>
      </c>
      <c r="BZ3576">
        <v>34255833500051</v>
      </c>
      <c r="CB3576" t="s">
        <v>112</v>
      </c>
      <c r="CC3576">
        <v>1</v>
      </c>
      <c r="CE3576">
        <v>3</v>
      </c>
      <c r="CG3576">
        <v>41054531300042</v>
      </c>
      <c r="CI3576" t="s">
        <v>109</v>
      </c>
      <c r="CK3576">
        <v>3</v>
      </c>
      <c r="CQ3576" t="s">
        <v>110</v>
      </c>
      <c r="CR3576" s="2">
        <v>42460</v>
      </c>
      <c r="CS3576">
        <v>0</v>
      </c>
      <c r="CU3576" t="s">
        <v>109</v>
      </c>
      <c r="CV3576" t="s">
        <v>111</v>
      </c>
      <c r="CW3576">
        <v>41054531300042</v>
      </c>
      <c r="CY3576" t="s">
        <v>112</v>
      </c>
      <c r="CZ3576" t="s">
        <v>113</v>
      </c>
      <c r="DA3576" t="s">
        <v>114</v>
      </c>
      <c r="DB3576" t="s">
        <v>115</v>
      </c>
      <c r="DC3576">
        <v>1</v>
      </c>
    </row>
    <row r="3577" spans="1:107" x14ac:dyDescent="0.2">
      <c r="A3577" t="s">
        <v>108</v>
      </c>
      <c r="B3577">
        <v>0</v>
      </c>
      <c r="D3577" t="s">
        <v>109</v>
      </c>
      <c r="K3577">
        <v>1</v>
      </c>
      <c r="M3577">
        <v>5</v>
      </c>
      <c r="N3577" t="s">
        <v>1112</v>
      </c>
      <c r="O3577">
        <v>0</v>
      </c>
      <c r="V3577">
        <v>6127970</v>
      </c>
      <c r="W3577" s="2">
        <v>42432</v>
      </c>
      <c r="X3577">
        <v>10</v>
      </c>
      <c r="Y3577">
        <v>1</v>
      </c>
      <c r="Z3577">
        <v>1</v>
      </c>
      <c r="AB3577">
        <v>0</v>
      </c>
      <c r="AC3577">
        <v>0</v>
      </c>
      <c r="AD3577" s="2">
        <v>42434</v>
      </c>
      <c r="AE3577" s="3" t="s">
        <v>1113</v>
      </c>
      <c r="AF3577">
        <v>23</v>
      </c>
      <c r="AG3577">
        <v>23</v>
      </c>
      <c r="AH3577" s="3" t="s">
        <v>1122</v>
      </c>
      <c r="AI3577">
        <v>2</v>
      </c>
      <c r="AJ3577">
        <v>2</v>
      </c>
      <c r="AK3577" t="s">
        <v>609</v>
      </c>
      <c r="AL3577">
        <v>1911</v>
      </c>
      <c r="AM3577">
        <v>0.01</v>
      </c>
      <c r="AN3577">
        <v>0.01</v>
      </c>
      <c r="AO3577">
        <v>712</v>
      </c>
      <c r="AP3577">
        <v>712</v>
      </c>
      <c r="AQ3577">
        <v>405</v>
      </c>
      <c r="AR3577">
        <v>405</v>
      </c>
      <c r="AS3577">
        <v>1911</v>
      </c>
      <c r="AT3577">
        <v>10</v>
      </c>
      <c r="AU3577">
        <v>10</v>
      </c>
      <c r="AV3577">
        <v>0.01</v>
      </c>
      <c r="AW3577">
        <v>0.01</v>
      </c>
      <c r="AX3577">
        <v>1168</v>
      </c>
      <c r="AY3577">
        <v>1168</v>
      </c>
      <c r="AZ3577">
        <v>133</v>
      </c>
      <c r="BA3577">
        <v>133</v>
      </c>
      <c r="BB3577" t="s">
        <v>135</v>
      </c>
      <c r="BC3577" t="s">
        <v>1114</v>
      </c>
      <c r="BD3577">
        <v>1</v>
      </c>
      <c r="BF3577" s="2">
        <v>42433</v>
      </c>
      <c r="BG3577" s="3" t="s">
        <v>1076</v>
      </c>
      <c r="BH3577">
        <v>41054531300042</v>
      </c>
      <c r="BJ3577" t="s">
        <v>112</v>
      </c>
      <c r="BK3577" t="s">
        <v>1115</v>
      </c>
      <c r="BL3577" t="s">
        <v>1116</v>
      </c>
      <c r="BN3577" s="2">
        <v>42432</v>
      </c>
      <c r="BO3577">
        <v>3</v>
      </c>
      <c r="BQ3577">
        <v>1409</v>
      </c>
      <c r="BS3577" t="s">
        <v>117</v>
      </c>
      <c r="BT3577">
        <v>13.3</v>
      </c>
      <c r="BV3577">
        <v>27</v>
      </c>
      <c r="BX3577">
        <v>1</v>
      </c>
      <c r="BZ3577">
        <v>34255833500051</v>
      </c>
      <c r="CB3577" t="s">
        <v>112</v>
      </c>
      <c r="CC3577">
        <v>1</v>
      </c>
      <c r="CE3577">
        <v>3</v>
      </c>
      <c r="CG3577">
        <v>41054531300042</v>
      </c>
      <c r="CI3577" t="s">
        <v>109</v>
      </c>
      <c r="CK3577">
        <v>3</v>
      </c>
      <c r="CQ3577" t="s">
        <v>110</v>
      </c>
      <c r="CR3577" s="2">
        <v>42460</v>
      </c>
      <c r="CS3577">
        <v>0</v>
      </c>
      <c r="CU3577" t="s">
        <v>109</v>
      </c>
      <c r="CV3577" t="s">
        <v>111</v>
      </c>
      <c r="CW3577">
        <v>41054531300042</v>
      </c>
      <c r="CY3577" t="s">
        <v>112</v>
      </c>
      <c r="CZ3577" t="s">
        <v>113</v>
      </c>
      <c r="DA3577" t="s">
        <v>114</v>
      </c>
      <c r="DB3577" t="s">
        <v>115</v>
      </c>
      <c r="DC3577">
        <v>1</v>
      </c>
    </row>
    <row r="3578" spans="1:107" x14ac:dyDescent="0.2">
      <c r="A3578" t="s">
        <v>108</v>
      </c>
      <c r="B3578">
        <v>0</v>
      </c>
      <c r="D3578" t="s">
        <v>109</v>
      </c>
      <c r="K3578">
        <v>1</v>
      </c>
      <c r="M3578">
        <v>5</v>
      </c>
      <c r="N3578" t="s">
        <v>1112</v>
      </c>
      <c r="O3578">
        <v>0</v>
      </c>
      <c r="V3578">
        <v>6127970</v>
      </c>
      <c r="W3578" s="2">
        <v>42432</v>
      </c>
      <c r="X3578">
        <v>10</v>
      </c>
      <c r="Y3578">
        <v>1</v>
      </c>
      <c r="Z3578">
        <v>1</v>
      </c>
      <c r="AB3578">
        <v>0</v>
      </c>
      <c r="AC3578">
        <v>0</v>
      </c>
      <c r="AD3578" s="2">
        <v>42433</v>
      </c>
      <c r="AE3578" s="3" t="s">
        <v>1113</v>
      </c>
      <c r="AF3578">
        <v>23</v>
      </c>
      <c r="AG3578">
        <v>23</v>
      </c>
      <c r="AH3578" s="3" t="s">
        <v>1124</v>
      </c>
      <c r="AI3578">
        <v>2</v>
      </c>
      <c r="AJ3578">
        <v>2</v>
      </c>
      <c r="AK3578" t="s">
        <v>610</v>
      </c>
      <c r="AL3578">
        <v>2986</v>
      </c>
      <c r="AM3578">
        <v>0.02</v>
      </c>
      <c r="AN3578">
        <v>0.02</v>
      </c>
      <c r="AQ3578">
        <v>454</v>
      </c>
      <c r="AR3578">
        <v>454</v>
      </c>
      <c r="AS3578">
        <v>2986</v>
      </c>
      <c r="AT3578">
        <v>10</v>
      </c>
      <c r="AU3578">
        <v>10</v>
      </c>
      <c r="AV3578">
        <v>0.02</v>
      </c>
      <c r="AW3578">
        <v>0.02</v>
      </c>
      <c r="AZ3578">
        <v>133</v>
      </c>
      <c r="BA3578">
        <v>133</v>
      </c>
      <c r="BB3578" t="s">
        <v>135</v>
      </c>
      <c r="BC3578" t="s">
        <v>1114</v>
      </c>
      <c r="BD3578">
        <v>1</v>
      </c>
      <c r="BF3578" s="2">
        <v>42433</v>
      </c>
      <c r="BG3578" s="3" t="s">
        <v>1076</v>
      </c>
      <c r="BH3578">
        <v>41054531300042</v>
      </c>
      <c r="BJ3578" t="s">
        <v>112</v>
      </c>
      <c r="BK3578" t="s">
        <v>1115</v>
      </c>
      <c r="BL3578" t="s">
        <v>1116</v>
      </c>
      <c r="BN3578" s="2">
        <v>42432</v>
      </c>
      <c r="BO3578">
        <v>3</v>
      </c>
      <c r="BQ3578">
        <v>1409</v>
      </c>
      <c r="BS3578" t="s">
        <v>117</v>
      </c>
      <c r="BT3578">
        <v>13.3</v>
      </c>
      <c r="BV3578">
        <v>27</v>
      </c>
      <c r="BX3578">
        <v>1</v>
      </c>
      <c r="BZ3578">
        <v>34255833500051</v>
      </c>
      <c r="CB3578" t="s">
        <v>112</v>
      </c>
      <c r="CC3578">
        <v>1</v>
      </c>
      <c r="CE3578">
        <v>3</v>
      </c>
      <c r="CG3578">
        <v>41054531300042</v>
      </c>
      <c r="CI3578" t="s">
        <v>109</v>
      </c>
      <c r="CK3578">
        <v>3</v>
      </c>
      <c r="CQ3578" t="s">
        <v>110</v>
      </c>
      <c r="CR3578" s="2">
        <v>42460</v>
      </c>
      <c r="CS3578">
        <v>0</v>
      </c>
      <c r="CU3578" t="s">
        <v>109</v>
      </c>
      <c r="CV3578" t="s">
        <v>111</v>
      </c>
      <c r="CW3578">
        <v>41054531300042</v>
      </c>
      <c r="CY3578" t="s">
        <v>112</v>
      </c>
      <c r="CZ3578" t="s">
        <v>113</v>
      </c>
      <c r="DA3578" t="s">
        <v>114</v>
      </c>
      <c r="DB3578" t="s">
        <v>115</v>
      </c>
      <c r="DC3578">
        <v>1</v>
      </c>
    </row>
    <row r="3579" spans="1:107" x14ac:dyDescent="0.2">
      <c r="A3579" t="s">
        <v>108</v>
      </c>
      <c r="B3579">
        <v>0</v>
      </c>
      <c r="D3579" t="s">
        <v>109</v>
      </c>
      <c r="K3579">
        <v>1</v>
      </c>
      <c r="M3579">
        <v>5</v>
      </c>
      <c r="N3579" t="s">
        <v>1112</v>
      </c>
      <c r="O3579">
        <v>0</v>
      </c>
      <c r="V3579">
        <v>6127970</v>
      </c>
      <c r="W3579" s="2">
        <v>42432</v>
      </c>
      <c r="X3579">
        <v>10</v>
      </c>
      <c r="Y3579">
        <v>1</v>
      </c>
      <c r="Z3579">
        <v>1</v>
      </c>
      <c r="AB3579">
        <v>0</v>
      </c>
      <c r="AC3579">
        <v>0</v>
      </c>
      <c r="AD3579" s="2">
        <v>42433</v>
      </c>
      <c r="AE3579" s="3" t="s">
        <v>1113</v>
      </c>
      <c r="AF3579">
        <v>23</v>
      </c>
      <c r="AG3579">
        <v>23</v>
      </c>
      <c r="AH3579" s="3" t="s">
        <v>1124</v>
      </c>
      <c r="AI3579">
        <v>2</v>
      </c>
      <c r="AJ3579">
        <v>2</v>
      </c>
      <c r="AK3579" t="s">
        <v>611</v>
      </c>
      <c r="AL3579">
        <v>2090</v>
      </c>
      <c r="AM3579">
        <v>0.02</v>
      </c>
      <c r="AN3579">
        <v>0.02</v>
      </c>
      <c r="AQ3579">
        <v>454</v>
      </c>
      <c r="AR3579">
        <v>454</v>
      </c>
      <c r="AS3579">
        <v>2090</v>
      </c>
      <c r="AT3579">
        <v>10</v>
      </c>
      <c r="AU3579">
        <v>10</v>
      </c>
      <c r="AV3579">
        <v>0.02</v>
      </c>
      <c r="AW3579">
        <v>0.02</v>
      </c>
      <c r="AZ3579">
        <v>133</v>
      </c>
      <c r="BA3579">
        <v>133</v>
      </c>
      <c r="BB3579" t="s">
        <v>135</v>
      </c>
      <c r="BC3579" t="s">
        <v>1114</v>
      </c>
      <c r="BD3579">
        <v>1</v>
      </c>
      <c r="BF3579" s="2">
        <v>42433</v>
      </c>
      <c r="BG3579" s="3" t="s">
        <v>1076</v>
      </c>
      <c r="BH3579">
        <v>41054531300042</v>
      </c>
      <c r="BJ3579" t="s">
        <v>112</v>
      </c>
      <c r="BK3579" t="s">
        <v>1115</v>
      </c>
      <c r="BL3579" t="s">
        <v>1116</v>
      </c>
      <c r="BN3579" s="2">
        <v>42432</v>
      </c>
      <c r="BO3579">
        <v>3</v>
      </c>
      <c r="BQ3579">
        <v>1409</v>
      </c>
      <c r="BS3579" t="s">
        <v>117</v>
      </c>
      <c r="BT3579">
        <v>13.3</v>
      </c>
      <c r="BV3579">
        <v>27</v>
      </c>
      <c r="BX3579">
        <v>1</v>
      </c>
      <c r="BZ3579">
        <v>34255833500051</v>
      </c>
      <c r="CB3579" t="s">
        <v>112</v>
      </c>
      <c r="CC3579">
        <v>1</v>
      </c>
      <c r="CE3579">
        <v>3</v>
      </c>
      <c r="CG3579">
        <v>41054531300042</v>
      </c>
      <c r="CI3579" t="s">
        <v>109</v>
      </c>
      <c r="CK3579">
        <v>3</v>
      </c>
      <c r="CQ3579" t="s">
        <v>110</v>
      </c>
      <c r="CR3579" s="2">
        <v>42460</v>
      </c>
      <c r="CS3579">
        <v>0</v>
      </c>
      <c r="CU3579" t="s">
        <v>109</v>
      </c>
      <c r="CV3579" t="s">
        <v>111</v>
      </c>
      <c r="CW3579">
        <v>41054531300042</v>
      </c>
      <c r="CY3579" t="s">
        <v>112</v>
      </c>
      <c r="CZ3579" t="s">
        <v>113</v>
      </c>
      <c r="DA3579" t="s">
        <v>114</v>
      </c>
      <c r="DB3579" t="s">
        <v>115</v>
      </c>
      <c r="DC3579">
        <v>1</v>
      </c>
    </row>
    <row r="3580" spans="1:107" x14ac:dyDescent="0.2">
      <c r="A3580" t="s">
        <v>108</v>
      </c>
      <c r="B3580">
        <v>0</v>
      </c>
      <c r="D3580" t="s">
        <v>109</v>
      </c>
      <c r="K3580">
        <v>1</v>
      </c>
      <c r="M3580">
        <v>5</v>
      </c>
      <c r="N3580" t="s">
        <v>1112</v>
      </c>
      <c r="O3580">
        <v>0</v>
      </c>
      <c r="V3580">
        <v>6127970</v>
      </c>
      <c r="W3580" s="2">
        <v>42432</v>
      </c>
      <c r="X3580">
        <v>10</v>
      </c>
      <c r="Y3580">
        <v>1</v>
      </c>
      <c r="Z3580">
        <v>1</v>
      </c>
      <c r="AB3580">
        <v>0</v>
      </c>
      <c r="AC3580">
        <v>0</v>
      </c>
      <c r="AD3580" s="2">
        <v>42433</v>
      </c>
      <c r="AE3580" s="3" t="s">
        <v>1113</v>
      </c>
      <c r="AF3580">
        <v>23</v>
      </c>
      <c r="AG3580">
        <v>23</v>
      </c>
      <c r="AH3580" s="3" t="s">
        <v>1120</v>
      </c>
      <c r="AI3580">
        <v>2</v>
      </c>
      <c r="AJ3580">
        <v>2</v>
      </c>
      <c r="AK3580" t="s">
        <v>612</v>
      </c>
      <c r="AL3580">
        <v>2860</v>
      </c>
      <c r="AM3580">
        <v>0.02</v>
      </c>
      <c r="AN3580">
        <v>0.02</v>
      </c>
      <c r="AQ3580">
        <v>454</v>
      </c>
      <c r="AR3580">
        <v>454</v>
      </c>
      <c r="AS3580">
        <v>2860</v>
      </c>
      <c r="AT3580">
        <v>10</v>
      </c>
      <c r="AU3580">
        <v>10</v>
      </c>
      <c r="AV3580">
        <v>0.02</v>
      </c>
      <c r="AW3580">
        <v>0.02</v>
      </c>
      <c r="AZ3580">
        <v>133</v>
      </c>
      <c r="BA3580">
        <v>133</v>
      </c>
      <c r="BB3580" t="s">
        <v>135</v>
      </c>
      <c r="BC3580" t="s">
        <v>1114</v>
      </c>
      <c r="BD3580">
        <v>1</v>
      </c>
      <c r="BF3580" s="2">
        <v>42433</v>
      </c>
      <c r="BG3580" s="3" t="s">
        <v>1076</v>
      </c>
      <c r="BH3580">
        <v>41054531300042</v>
      </c>
      <c r="BJ3580" t="s">
        <v>112</v>
      </c>
      <c r="BK3580" t="s">
        <v>1115</v>
      </c>
      <c r="BL3580" t="s">
        <v>1116</v>
      </c>
      <c r="BN3580" s="2">
        <v>42432</v>
      </c>
      <c r="BO3580">
        <v>3</v>
      </c>
      <c r="BQ3580">
        <v>1409</v>
      </c>
      <c r="BS3580" t="s">
        <v>117</v>
      </c>
      <c r="BT3580">
        <v>13.3</v>
      </c>
      <c r="BV3580">
        <v>27</v>
      </c>
      <c r="BX3580">
        <v>1</v>
      </c>
      <c r="BZ3580">
        <v>34255833500051</v>
      </c>
      <c r="CB3580" t="s">
        <v>112</v>
      </c>
      <c r="CC3580">
        <v>1</v>
      </c>
      <c r="CE3580">
        <v>3</v>
      </c>
      <c r="CG3580">
        <v>41054531300042</v>
      </c>
      <c r="CI3580" t="s">
        <v>109</v>
      </c>
      <c r="CK3580">
        <v>3</v>
      </c>
      <c r="CQ3580" t="s">
        <v>110</v>
      </c>
      <c r="CR3580" s="2">
        <v>42460</v>
      </c>
      <c r="CS3580">
        <v>0</v>
      </c>
      <c r="CU3580" t="s">
        <v>109</v>
      </c>
      <c r="CV3580" t="s">
        <v>111</v>
      </c>
      <c r="CW3580">
        <v>41054531300042</v>
      </c>
      <c r="CY3580" t="s">
        <v>112</v>
      </c>
      <c r="CZ3580" t="s">
        <v>113</v>
      </c>
      <c r="DA3580" t="s">
        <v>114</v>
      </c>
      <c r="DB3580" t="s">
        <v>115</v>
      </c>
      <c r="DC3580">
        <v>1</v>
      </c>
    </row>
    <row r="3581" spans="1:107" x14ac:dyDescent="0.2">
      <c r="A3581" t="s">
        <v>108</v>
      </c>
      <c r="B3581">
        <v>0</v>
      </c>
      <c r="D3581" t="s">
        <v>109</v>
      </c>
      <c r="K3581">
        <v>1</v>
      </c>
      <c r="M3581">
        <v>5</v>
      </c>
      <c r="N3581" t="s">
        <v>1112</v>
      </c>
      <c r="O3581">
        <v>0</v>
      </c>
      <c r="V3581">
        <v>6127970</v>
      </c>
      <c r="W3581" s="2">
        <v>42432</v>
      </c>
      <c r="X3581">
        <v>10</v>
      </c>
      <c r="Y3581">
        <v>2</v>
      </c>
      <c r="Z3581">
        <v>2</v>
      </c>
      <c r="AB3581">
        <v>0</v>
      </c>
      <c r="AC3581">
        <v>0</v>
      </c>
      <c r="AD3581" s="2">
        <v>42433</v>
      </c>
      <c r="AE3581" s="3" t="s">
        <v>1113</v>
      </c>
      <c r="AF3581">
        <v>23</v>
      </c>
      <c r="AG3581">
        <v>23</v>
      </c>
      <c r="AH3581" s="3" t="s">
        <v>1120</v>
      </c>
      <c r="AI3581">
        <v>2</v>
      </c>
      <c r="AJ3581">
        <v>2</v>
      </c>
      <c r="AK3581" t="s">
        <v>613</v>
      </c>
      <c r="AL3581">
        <v>7510</v>
      </c>
      <c r="AM3581">
        <v>0.1</v>
      </c>
      <c r="AN3581">
        <v>0.1</v>
      </c>
      <c r="AQ3581">
        <v>454</v>
      </c>
      <c r="AR3581">
        <v>454</v>
      </c>
      <c r="AS3581">
        <v>7510</v>
      </c>
      <c r="AT3581">
        <v>10</v>
      </c>
      <c r="AU3581">
        <v>10</v>
      </c>
      <c r="AV3581">
        <v>0.1</v>
      </c>
      <c r="AW3581">
        <v>0.1</v>
      </c>
      <c r="AZ3581">
        <v>133</v>
      </c>
      <c r="BA3581">
        <v>133</v>
      </c>
      <c r="BB3581" t="s">
        <v>135</v>
      </c>
      <c r="BC3581" t="s">
        <v>1114</v>
      </c>
      <c r="BD3581">
        <v>1</v>
      </c>
      <c r="BF3581" s="2">
        <v>42433</v>
      </c>
      <c r="BG3581" s="3" t="s">
        <v>1076</v>
      </c>
      <c r="BH3581">
        <v>41054531300042</v>
      </c>
      <c r="BJ3581" t="s">
        <v>112</v>
      </c>
      <c r="BK3581" t="s">
        <v>1115</v>
      </c>
      <c r="BL3581" t="s">
        <v>1116</v>
      </c>
      <c r="BN3581" s="2">
        <v>42432</v>
      </c>
      <c r="BO3581">
        <v>3</v>
      </c>
      <c r="BQ3581">
        <v>1409</v>
      </c>
      <c r="BS3581" t="s">
        <v>117</v>
      </c>
      <c r="BT3581">
        <v>13.3</v>
      </c>
      <c r="BV3581">
        <v>27</v>
      </c>
      <c r="BX3581">
        <v>1</v>
      </c>
      <c r="BZ3581">
        <v>34255833500051</v>
      </c>
      <c r="CB3581" t="s">
        <v>112</v>
      </c>
      <c r="CC3581">
        <v>1</v>
      </c>
      <c r="CE3581">
        <v>3</v>
      </c>
      <c r="CG3581">
        <v>41054531300042</v>
      </c>
      <c r="CI3581" t="s">
        <v>109</v>
      </c>
      <c r="CK3581">
        <v>3</v>
      </c>
      <c r="CQ3581" t="s">
        <v>110</v>
      </c>
      <c r="CR3581" s="2">
        <v>42460</v>
      </c>
      <c r="CS3581">
        <v>0</v>
      </c>
      <c r="CU3581" t="s">
        <v>109</v>
      </c>
      <c r="CV3581" t="s">
        <v>111</v>
      </c>
      <c r="CW3581">
        <v>41054531300042</v>
      </c>
      <c r="CY3581" t="s">
        <v>112</v>
      </c>
      <c r="CZ3581" t="s">
        <v>113</v>
      </c>
      <c r="DA3581" t="s">
        <v>114</v>
      </c>
      <c r="DB3581" t="s">
        <v>115</v>
      </c>
      <c r="DC3581">
        <v>1</v>
      </c>
    </row>
    <row r="3582" spans="1:107" x14ac:dyDescent="0.2">
      <c r="A3582" t="s">
        <v>108</v>
      </c>
      <c r="B3582">
        <v>0</v>
      </c>
      <c r="D3582" t="s">
        <v>109</v>
      </c>
      <c r="K3582">
        <v>1</v>
      </c>
      <c r="M3582">
        <v>5</v>
      </c>
      <c r="N3582" t="s">
        <v>1112</v>
      </c>
      <c r="O3582">
        <v>0</v>
      </c>
      <c r="V3582">
        <v>6127970</v>
      </c>
      <c r="W3582" s="2">
        <v>42432</v>
      </c>
      <c r="X3582">
        <v>10</v>
      </c>
      <c r="Y3582">
        <v>1</v>
      </c>
      <c r="Z3582">
        <v>1</v>
      </c>
      <c r="AB3582">
        <v>0</v>
      </c>
      <c r="AC3582">
        <v>0</v>
      </c>
      <c r="AD3582" s="2">
        <v>42433</v>
      </c>
      <c r="AE3582" s="3" t="s">
        <v>1113</v>
      </c>
      <c r="AF3582">
        <v>23</v>
      </c>
      <c r="AG3582">
        <v>23</v>
      </c>
      <c r="AH3582" s="3" t="s">
        <v>1120</v>
      </c>
      <c r="AI3582">
        <v>2</v>
      </c>
      <c r="AJ3582">
        <v>2</v>
      </c>
      <c r="AK3582" t="s">
        <v>614</v>
      </c>
      <c r="AL3582">
        <v>1877</v>
      </c>
      <c r="AM3582">
        <v>0.02</v>
      </c>
      <c r="AN3582">
        <v>0.02</v>
      </c>
      <c r="AQ3582">
        <v>454</v>
      </c>
      <c r="AR3582">
        <v>454</v>
      </c>
      <c r="AS3582">
        <v>1877</v>
      </c>
      <c r="AT3582">
        <v>10</v>
      </c>
      <c r="AU3582">
        <v>10</v>
      </c>
      <c r="AV3582">
        <v>0.02</v>
      </c>
      <c r="AW3582">
        <v>0.02</v>
      </c>
      <c r="AZ3582">
        <v>133</v>
      </c>
      <c r="BA3582">
        <v>133</v>
      </c>
      <c r="BB3582" t="s">
        <v>135</v>
      </c>
      <c r="BC3582" t="s">
        <v>1114</v>
      </c>
      <c r="BD3582">
        <v>1</v>
      </c>
      <c r="BF3582" s="2">
        <v>42433</v>
      </c>
      <c r="BG3582" s="3" t="s">
        <v>1076</v>
      </c>
      <c r="BH3582">
        <v>41054531300042</v>
      </c>
      <c r="BJ3582" t="s">
        <v>112</v>
      </c>
      <c r="BK3582" t="s">
        <v>1115</v>
      </c>
      <c r="BL3582" t="s">
        <v>1116</v>
      </c>
      <c r="BN3582" s="2">
        <v>42432</v>
      </c>
      <c r="BO3582">
        <v>3</v>
      </c>
      <c r="BQ3582">
        <v>1409</v>
      </c>
      <c r="BS3582" t="s">
        <v>117</v>
      </c>
      <c r="BT3582">
        <v>13.3</v>
      </c>
      <c r="BV3582">
        <v>27</v>
      </c>
      <c r="BX3582">
        <v>1</v>
      </c>
      <c r="BZ3582">
        <v>34255833500051</v>
      </c>
      <c r="CB3582" t="s">
        <v>112</v>
      </c>
      <c r="CC3582">
        <v>1</v>
      </c>
      <c r="CE3582">
        <v>3</v>
      </c>
      <c r="CG3582">
        <v>41054531300042</v>
      </c>
      <c r="CI3582" t="s">
        <v>109</v>
      </c>
      <c r="CK3582">
        <v>3</v>
      </c>
      <c r="CQ3582" t="s">
        <v>110</v>
      </c>
      <c r="CR3582" s="2">
        <v>42460</v>
      </c>
      <c r="CS3582">
        <v>0</v>
      </c>
      <c r="CU3582" t="s">
        <v>109</v>
      </c>
      <c r="CV3582" t="s">
        <v>111</v>
      </c>
      <c r="CW3582">
        <v>41054531300042</v>
      </c>
      <c r="CY3582" t="s">
        <v>112</v>
      </c>
      <c r="CZ3582" t="s">
        <v>113</v>
      </c>
      <c r="DA3582" t="s">
        <v>114</v>
      </c>
      <c r="DB3582" t="s">
        <v>115</v>
      </c>
      <c r="DC3582">
        <v>1</v>
      </c>
    </row>
    <row r="3583" spans="1:107" x14ac:dyDescent="0.2">
      <c r="A3583" t="s">
        <v>108</v>
      </c>
      <c r="B3583">
        <v>0</v>
      </c>
      <c r="D3583" t="s">
        <v>109</v>
      </c>
      <c r="K3583">
        <v>1</v>
      </c>
      <c r="M3583">
        <v>5</v>
      </c>
      <c r="N3583" t="s">
        <v>1112</v>
      </c>
      <c r="O3583">
        <v>0</v>
      </c>
      <c r="V3583">
        <v>6127970</v>
      </c>
      <c r="W3583" s="2">
        <v>42432</v>
      </c>
      <c r="X3583">
        <v>10</v>
      </c>
      <c r="Y3583">
        <v>1</v>
      </c>
      <c r="Z3583">
        <v>1</v>
      </c>
      <c r="AB3583">
        <v>0</v>
      </c>
      <c r="AC3583">
        <v>0</v>
      </c>
      <c r="AD3583" s="2">
        <v>42434</v>
      </c>
      <c r="AE3583" s="3" t="s">
        <v>1113</v>
      </c>
      <c r="AF3583">
        <v>23</v>
      </c>
      <c r="AG3583">
        <v>23</v>
      </c>
      <c r="AH3583" s="3" t="s">
        <v>1123</v>
      </c>
      <c r="AI3583">
        <v>2</v>
      </c>
      <c r="AJ3583">
        <v>2</v>
      </c>
      <c r="AK3583" t="s">
        <v>615</v>
      </c>
      <c r="AL3583">
        <v>1204</v>
      </c>
      <c r="AM3583">
        <v>0.01</v>
      </c>
      <c r="AN3583">
        <v>0.01</v>
      </c>
      <c r="AO3583">
        <v>712</v>
      </c>
      <c r="AP3583">
        <v>712</v>
      </c>
      <c r="AQ3583">
        <v>151</v>
      </c>
      <c r="AR3583">
        <v>151</v>
      </c>
      <c r="AS3583">
        <v>1204</v>
      </c>
      <c r="AT3583">
        <v>10</v>
      </c>
      <c r="AU3583">
        <v>10</v>
      </c>
      <c r="AV3583">
        <v>0.01</v>
      </c>
      <c r="AW3583">
        <v>0.01</v>
      </c>
      <c r="AX3583">
        <v>1168</v>
      </c>
      <c r="AY3583">
        <v>1168</v>
      </c>
      <c r="AZ3583">
        <v>133</v>
      </c>
      <c r="BA3583">
        <v>133</v>
      </c>
      <c r="BB3583" t="s">
        <v>135</v>
      </c>
      <c r="BC3583" t="s">
        <v>1114</v>
      </c>
      <c r="BD3583">
        <v>1</v>
      </c>
      <c r="BF3583" s="2">
        <v>42433</v>
      </c>
      <c r="BG3583" s="3" t="s">
        <v>1076</v>
      </c>
      <c r="BH3583">
        <v>41054531300042</v>
      </c>
      <c r="BJ3583" t="s">
        <v>112</v>
      </c>
      <c r="BK3583" t="s">
        <v>1115</v>
      </c>
      <c r="BL3583" t="s">
        <v>1116</v>
      </c>
      <c r="BN3583" s="2">
        <v>42432</v>
      </c>
      <c r="BO3583">
        <v>3</v>
      </c>
      <c r="BQ3583">
        <v>1409</v>
      </c>
      <c r="BS3583" t="s">
        <v>117</v>
      </c>
      <c r="BT3583">
        <v>13.3</v>
      </c>
      <c r="BV3583">
        <v>27</v>
      </c>
      <c r="BX3583">
        <v>1</v>
      </c>
      <c r="BZ3583">
        <v>34255833500051</v>
      </c>
      <c r="CB3583" t="s">
        <v>112</v>
      </c>
      <c r="CC3583">
        <v>1</v>
      </c>
      <c r="CE3583">
        <v>3</v>
      </c>
      <c r="CG3583">
        <v>41054531300042</v>
      </c>
      <c r="CI3583" t="s">
        <v>109</v>
      </c>
      <c r="CK3583">
        <v>3</v>
      </c>
      <c r="CQ3583" t="s">
        <v>110</v>
      </c>
      <c r="CR3583" s="2">
        <v>42460</v>
      </c>
      <c r="CS3583">
        <v>0</v>
      </c>
      <c r="CU3583" t="s">
        <v>109</v>
      </c>
      <c r="CV3583" t="s">
        <v>111</v>
      </c>
      <c r="CW3583">
        <v>41054531300042</v>
      </c>
      <c r="CY3583" t="s">
        <v>112</v>
      </c>
      <c r="CZ3583" t="s">
        <v>113</v>
      </c>
      <c r="DA3583" t="s">
        <v>114</v>
      </c>
      <c r="DB3583" t="s">
        <v>115</v>
      </c>
      <c r="DC3583">
        <v>1</v>
      </c>
    </row>
    <row r="3584" spans="1:107" x14ac:dyDescent="0.2">
      <c r="A3584" t="s">
        <v>108</v>
      </c>
      <c r="B3584">
        <v>0</v>
      </c>
      <c r="D3584" t="s">
        <v>109</v>
      </c>
      <c r="K3584">
        <v>1</v>
      </c>
      <c r="M3584">
        <v>5</v>
      </c>
      <c r="N3584" t="s">
        <v>1112</v>
      </c>
      <c r="O3584">
        <v>0</v>
      </c>
      <c r="V3584">
        <v>6127970</v>
      </c>
      <c r="W3584" s="2">
        <v>42432</v>
      </c>
      <c r="X3584">
        <v>10</v>
      </c>
      <c r="Y3584">
        <v>2</v>
      </c>
      <c r="Z3584">
        <v>2</v>
      </c>
      <c r="AA3584" t="s">
        <v>185</v>
      </c>
      <c r="AB3584">
        <v>0</v>
      </c>
      <c r="AC3584">
        <v>0</v>
      </c>
      <c r="AD3584" s="2">
        <v>42433</v>
      </c>
      <c r="AE3584" s="3" t="s">
        <v>1113</v>
      </c>
      <c r="AF3584">
        <v>23</v>
      </c>
      <c r="AG3584">
        <v>23</v>
      </c>
      <c r="AH3584" s="3" t="s">
        <v>1124</v>
      </c>
      <c r="AI3584">
        <v>2</v>
      </c>
      <c r="AJ3584">
        <v>2</v>
      </c>
      <c r="AK3584" t="s">
        <v>616</v>
      </c>
      <c r="AL3584">
        <v>5483</v>
      </c>
      <c r="AM3584">
        <v>0.02</v>
      </c>
      <c r="AN3584">
        <v>0.02</v>
      </c>
      <c r="AQ3584">
        <v>454</v>
      </c>
      <c r="AR3584">
        <v>454</v>
      </c>
      <c r="AS3584">
        <v>5483</v>
      </c>
      <c r="AT3584">
        <v>10</v>
      </c>
      <c r="AU3584">
        <v>10</v>
      </c>
      <c r="AV3584">
        <v>0.02</v>
      </c>
      <c r="AW3584">
        <v>0.02</v>
      </c>
      <c r="AZ3584">
        <v>133</v>
      </c>
      <c r="BA3584">
        <v>133</v>
      </c>
      <c r="BB3584" t="s">
        <v>135</v>
      </c>
      <c r="BC3584" t="s">
        <v>1114</v>
      </c>
      <c r="BD3584">
        <v>1</v>
      </c>
      <c r="BF3584" s="2">
        <v>42433</v>
      </c>
      <c r="BG3584" s="3" t="s">
        <v>1076</v>
      </c>
      <c r="BH3584">
        <v>41054531300042</v>
      </c>
      <c r="BJ3584" t="s">
        <v>112</v>
      </c>
      <c r="BK3584" t="s">
        <v>1115</v>
      </c>
      <c r="BL3584" t="s">
        <v>1116</v>
      </c>
      <c r="BN3584" s="2">
        <v>42432</v>
      </c>
      <c r="BO3584">
        <v>3</v>
      </c>
      <c r="BQ3584">
        <v>1409</v>
      </c>
      <c r="BS3584" t="s">
        <v>117</v>
      </c>
      <c r="BT3584">
        <v>13.3</v>
      </c>
      <c r="BV3584">
        <v>27</v>
      </c>
      <c r="BX3584">
        <v>1</v>
      </c>
      <c r="BZ3584">
        <v>34255833500051</v>
      </c>
      <c r="CB3584" t="s">
        <v>112</v>
      </c>
      <c r="CC3584">
        <v>1</v>
      </c>
      <c r="CE3584">
        <v>3</v>
      </c>
      <c r="CG3584">
        <v>41054531300042</v>
      </c>
      <c r="CI3584" t="s">
        <v>109</v>
      </c>
      <c r="CK3584">
        <v>3</v>
      </c>
      <c r="CQ3584" t="s">
        <v>110</v>
      </c>
      <c r="CR3584" s="2">
        <v>42460</v>
      </c>
      <c r="CS3584">
        <v>0</v>
      </c>
      <c r="CU3584" t="s">
        <v>109</v>
      </c>
      <c r="CV3584" t="s">
        <v>111</v>
      </c>
      <c r="CW3584">
        <v>41054531300042</v>
      </c>
      <c r="CY3584" t="s">
        <v>112</v>
      </c>
      <c r="CZ3584" t="s">
        <v>113</v>
      </c>
      <c r="DA3584" t="s">
        <v>114</v>
      </c>
      <c r="DB3584" t="s">
        <v>115</v>
      </c>
      <c r="DC3584">
        <v>1</v>
      </c>
    </row>
    <row r="3585" spans="1:107" x14ac:dyDescent="0.2">
      <c r="A3585" t="s">
        <v>108</v>
      </c>
      <c r="B3585">
        <v>0</v>
      </c>
      <c r="D3585" t="s">
        <v>109</v>
      </c>
      <c r="K3585">
        <v>1</v>
      </c>
      <c r="M3585">
        <v>5</v>
      </c>
      <c r="N3585" t="s">
        <v>1112</v>
      </c>
      <c r="O3585">
        <v>0</v>
      </c>
      <c r="V3585">
        <v>6127970</v>
      </c>
      <c r="W3585" s="2">
        <v>42432</v>
      </c>
      <c r="X3585">
        <v>10</v>
      </c>
      <c r="Y3585">
        <v>1</v>
      </c>
      <c r="Z3585">
        <v>1</v>
      </c>
      <c r="AB3585">
        <v>0</v>
      </c>
      <c r="AC3585">
        <v>0</v>
      </c>
      <c r="AD3585" s="2">
        <v>42433</v>
      </c>
      <c r="AE3585" s="3" t="s">
        <v>1113</v>
      </c>
      <c r="AF3585">
        <v>23</v>
      </c>
      <c r="AG3585">
        <v>23</v>
      </c>
      <c r="AH3585" s="3" t="s">
        <v>1124</v>
      </c>
      <c r="AI3585">
        <v>2</v>
      </c>
      <c r="AJ3585">
        <v>2</v>
      </c>
      <c r="AK3585" t="s">
        <v>617</v>
      </c>
      <c r="AL3585">
        <v>2741</v>
      </c>
      <c r="AM3585">
        <v>0.05</v>
      </c>
      <c r="AN3585">
        <v>0.05</v>
      </c>
      <c r="AQ3585">
        <v>454</v>
      </c>
      <c r="AR3585">
        <v>454</v>
      </c>
      <c r="AS3585">
        <v>2741</v>
      </c>
      <c r="AT3585">
        <v>10</v>
      </c>
      <c r="AU3585">
        <v>10</v>
      </c>
      <c r="AV3585">
        <v>0.05</v>
      </c>
      <c r="AW3585">
        <v>0.05</v>
      </c>
      <c r="AZ3585">
        <v>133</v>
      </c>
      <c r="BA3585">
        <v>133</v>
      </c>
      <c r="BB3585" t="s">
        <v>135</v>
      </c>
      <c r="BC3585" t="s">
        <v>1114</v>
      </c>
      <c r="BD3585">
        <v>1</v>
      </c>
      <c r="BF3585" s="2">
        <v>42433</v>
      </c>
      <c r="BG3585" s="3" t="s">
        <v>1076</v>
      </c>
      <c r="BH3585">
        <v>41054531300042</v>
      </c>
      <c r="BJ3585" t="s">
        <v>112</v>
      </c>
      <c r="BK3585" t="s">
        <v>1115</v>
      </c>
      <c r="BL3585" t="s">
        <v>1116</v>
      </c>
      <c r="BN3585" s="2">
        <v>42432</v>
      </c>
      <c r="BO3585">
        <v>3</v>
      </c>
      <c r="BQ3585">
        <v>1409</v>
      </c>
      <c r="BS3585" t="s">
        <v>117</v>
      </c>
      <c r="BT3585">
        <v>13.3</v>
      </c>
      <c r="BV3585">
        <v>27</v>
      </c>
      <c r="BX3585">
        <v>1</v>
      </c>
      <c r="BZ3585">
        <v>34255833500051</v>
      </c>
      <c r="CB3585" t="s">
        <v>112</v>
      </c>
      <c r="CC3585">
        <v>1</v>
      </c>
      <c r="CE3585">
        <v>3</v>
      </c>
      <c r="CG3585">
        <v>41054531300042</v>
      </c>
      <c r="CI3585" t="s">
        <v>109</v>
      </c>
      <c r="CK3585">
        <v>3</v>
      </c>
      <c r="CQ3585" t="s">
        <v>110</v>
      </c>
      <c r="CR3585" s="2">
        <v>42460</v>
      </c>
      <c r="CS3585">
        <v>0</v>
      </c>
      <c r="CU3585" t="s">
        <v>109</v>
      </c>
      <c r="CV3585" t="s">
        <v>111</v>
      </c>
      <c r="CW3585">
        <v>41054531300042</v>
      </c>
      <c r="CY3585" t="s">
        <v>112</v>
      </c>
      <c r="CZ3585" t="s">
        <v>113</v>
      </c>
      <c r="DA3585" t="s">
        <v>114</v>
      </c>
      <c r="DB3585" t="s">
        <v>115</v>
      </c>
      <c r="DC3585">
        <v>1</v>
      </c>
    </row>
    <row r="3586" spans="1:107" x14ac:dyDescent="0.2">
      <c r="A3586" t="s">
        <v>108</v>
      </c>
      <c r="B3586">
        <v>0</v>
      </c>
      <c r="D3586" t="s">
        <v>109</v>
      </c>
      <c r="K3586">
        <v>1</v>
      </c>
      <c r="M3586">
        <v>5</v>
      </c>
      <c r="N3586" t="s">
        <v>1112</v>
      </c>
      <c r="O3586">
        <v>0</v>
      </c>
      <c r="V3586">
        <v>6127970</v>
      </c>
      <c r="W3586" s="2">
        <v>42432</v>
      </c>
      <c r="X3586">
        <v>10</v>
      </c>
      <c r="Y3586">
        <v>1</v>
      </c>
      <c r="Z3586">
        <v>1</v>
      </c>
      <c r="AB3586">
        <v>0</v>
      </c>
      <c r="AC3586">
        <v>0</v>
      </c>
      <c r="AD3586" s="2">
        <v>42434</v>
      </c>
      <c r="AE3586" s="3" t="s">
        <v>1113</v>
      </c>
      <c r="AF3586">
        <v>23</v>
      </c>
      <c r="AG3586">
        <v>23</v>
      </c>
      <c r="AH3586" s="3" t="s">
        <v>1122</v>
      </c>
      <c r="AI3586">
        <v>2</v>
      </c>
      <c r="AJ3586">
        <v>2</v>
      </c>
      <c r="AK3586" t="s">
        <v>618</v>
      </c>
      <c r="AL3586">
        <v>2025</v>
      </c>
      <c r="AM3586">
        <v>5.0000000000000001E-3</v>
      </c>
      <c r="AN3586">
        <v>5.0000000000000001E-3</v>
      </c>
      <c r="AO3586">
        <v>712</v>
      </c>
      <c r="AP3586">
        <v>712</v>
      </c>
      <c r="AQ3586">
        <v>405</v>
      </c>
      <c r="AR3586">
        <v>405</v>
      </c>
      <c r="AS3586">
        <v>2025</v>
      </c>
      <c r="AT3586">
        <v>10</v>
      </c>
      <c r="AU3586">
        <v>10</v>
      </c>
      <c r="AV3586">
        <v>5.0000000000000001E-3</v>
      </c>
      <c r="AW3586">
        <v>5.0000000000000001E-3</v>
      </c>
      <c r="AX3586">
        <v>1168</v>
      </c>
      <c r="AY3586">
        <v>1168</v>
      </c>
      <c r="AZ3586">
        <v>133</v>
      </c>
      <c r="BA3586">
        <v>133</v>
      </c>
      <c r="BB3586" t="s">
        <v>135</v>
      </c>
      <c r="BC3586" t="s">
        <v>1114</v>
      </c>
      <c r="BD3586">
        <v>1</v>
      </c>
      <c r="BF3586" s="2">
        <v>42433</v>
      </c>
      <c r="BG3586" s="3" t="s">
        <v>1076</v>
      </c>
      <c r="BH3586">
        <v>41054531300042</v>
      </c>
      <c r="BJ3586" t="s">
        <v>112</v>
      </c>
      <c r="BK3586" t="s">
        <v>1115</v>
      </c>
      <c r="BL3586" t="s">
        <v>1116</v>
      </c>
      <c r="BN3586" s="2">
        <v>42432</v>
      </c>
      <c r="BO3586">
        <v>3</v>
      </c>
      <c r="BQ3586">
        <v>1409</v>
      </c>
      <c r="BS3586" t="s">
        <v>117</v>
      </c>
      <c r="BT3586">
        <v>13.3</v>
      </c>
      <c r="BV3586">
        <v>27</v>
      </c>
      <c r="BX3586">
        <v>1</v>
      </c>
      <c r="BZ3586">
        <v>34255833500051</v>
      </c>
      <c r="CB3586" t="s">
        <v>112</v>
      </c>
      <c r="CC3586">
        <v>1</v>
      </c>
      <c r="CE3586">
        <v>3</v>
      </c>
      <c r="CG3586">
        <v>41054531300042</v>
      </c>
      <c r="CI3586" t="s">
        <v>109</v>
      </c>
      <c r="CK3586">
        <v>3</v>
      </c>
      <c r="CQ3586" t="s">
        <v>110</v>
      </c>
      <c r="CR3586" s="2">
        <v>42460</v>
      </c>
      <c r="CS3586">
        <v>0</v>
      </c>
      <c r="CU3586" t="s">
        <v>109</v>
      </c>
      <c r="CV3586" t="s">
        <v>111</v>
      </c>
      <c r="CW3586">
        <v>41054531300042</v>
      </c>
      <c r="CY3586" t="s">
        <v>112</v>
      </c>
      <c r="CZ3586" t="s">
        <v>113</v>
      </c>
      <c r="DA3586" t="s">
        <v>114</v>
      </c>
      <c r="DB3586" t="s">
        <v>115</v>
      </c>
      <c r="DC3586">
        <v>1</v>
      </c>
    </row>
    <row r="3587" spans="1:107" x14ac:dyDescent="0.2">
      <c r="A3587" t="s">
        <v>108</v>
      </c>
      <c r="B3587">
        <v>0</v>
      </c>
      <c r="D3587" t="s">
        <v>109</v>
      </c>
      <c r="K3587">
        <v>1</v>
      </c>
      <c r="M3587">
        <v>5</v>
      </c>
      <c r="N3587" t="s">
        <v>1112</v>
      </c>
      <c r="O3587">
        <v>0</v>
      </c>
      <c r="V3587">
        <v>6127970</v>
      </c>
      <c r="W3587" s="2">
        <v>42432</v>
      </c>
      <c r="X3587">
        <v>10</v>
      </c>
      <c r="Y3587">
        <v>1</v>
      </c>
      <c r="Z3587">
        <v>1</v>
      </c>
      <c r="AB3587">
        <v>0</v>
      </c>
      <c r="AC3587">
        <v>0</v>
      </c>
      <c r="AD3587" s="2">
        <v>42433</v>
      </c>
      <c r="AE3587" s="3" t="s">
        <v>1113</v>
      </c>
      <c r="AF3587">
        <v>23</v>
      </c>
      <c r="AG3587">
        <v>23</v>
      </c>
      <c r="AH3587" s="3" t="s">
        <v>1120</v>
      </c>
      <c r="AI3587">
        <v>2</v>
      </c>
      <c r="AJ3587">
        <v>2</v>
      </c>
      <c r="AK3587" t="s">
        <v>619</v>
      </c>
      <c r="AL3587">
        <v>2563</v>
      </c>
      <c r="AM3587">
        <v>0.05</v>
      </c>
      <c r="AN3587">
        <v>0.05</v>
      </c>
      <c r="AQ3587">
        <v>454</v>
      </c>
      <c r="AR3587">
        <v>454</v>
      </c>
      <c r="AS3587">
        <v>2563</v>
      </c>
      <c r="AT3587">
        <v>10</v>
      </c>
      <c r="AU3587">
        <v>10</v>
      </c>
      <c r="AV3587">
        <v>0.05</v>
      </c>
      <c r="AW3587">
        <v>0.05</v>
      </c>
      <c r="AZ3587">
        <v>133</v>
      </c>
      <c r="BA3587">
        <v>133</v>
      </c>
      <c r="BB3587" t="s">
        <v>135</v>
      </c>
      <c r="BC3587" t="s">
        <v>1114</v>
      </c>
      <c r="BD3587">
        <v>1</v>
      </c>
      <c r="BF3587" s="2">
        <v>42433</v>
      </c>
      <c r="BG3587" s="3" t="s">
        <v>1076</v>
      </c>
      <c r="BH3587">
        <v>41054531300042</v>
      </c>
      <c r="BJ3587" t="s">
        <v>112</v>
      </c>
      <c r="BK3587" t="s">
        <v>1115</v>
      </c>
      <c r="BL3587" t="s">
        <v>1116</v>
      </c>
      <c r="BN3587" s="2">
        <v>42432</v>
      </c>
      <c r="BO3587">
        <v>3</v>
      </c>
      <c r="BQ3587">
        <v>1409</v>
      </c>
      <c r="BS3587" t="s">
        <v>117</v>
      </c>
      <c r="BT3587">
        <v>13.3</v>
      </c>
      <c r="BV3587">
        <v>27</v>
      </c>
      <c r="BX3587">
        <v>1</v>
      </c>
      <c r="BZ3587">
        <v>34255833500051</v>
      </c>
      <c r="CB3587" t="s">
        <v>112</v>
      </c>
      <c r="CC3587">
        <v>1</v>
      </c>
      <c r="CE3587">
        <v>3</v>
      </c>
      <c r="CG3587">
        <v>41054531300042</v>
      </c>
      <c r="CI3587" t="s">
        <v>109</v>
      </c>
      <c r="CK3587">
        <v>3</v>
      </c>
      <c r="CQ3587" t="s">
        <v>110</v>
      </c>
      <c r="CR3587" s="2">
        <v>42460</v>
      </c>
      <c r="CS3587">
        <v>0</v>
      </c>
      <c r="CU3587" t="s">
        <v>109</v>
      </c>
      <c r="CV3587" t="s">
        <v>111</v>
      </c>
      <c r="CW3587">
        <v>41054531300042</v>
      </c>
      <c r="CY3587" t="s">
        <v>112</v>
      </c>
      <c r="CZ3587" t="s">
        <v>113</v>
      </c>
      <c r="DA3587" t="s">
        <v>114</v>
      </c>
      <c r="DB3587" t="s">
        <v>115</v>
      </c>
      <c r="DC3587">
        <v>1</v>
      </c>
    </row>
    <row r="3588" spans="1:107" x14ac:dyDescent="0.2">
      <c r="A3588" t="s">
        <v>108</v>
      </c>
      <c r="B3588">
        <v>0</v>
      </c>
      <c r="D3588" t="s">
        <v>109</v>
      </c>
      <c r="K3588">
        <v>1</v>
      </c>
      <c r="M3588">
        <v>5</v>
      </c>
      <c r="N3588" t="s">
        <v>1112</v>
      </c>
      <c r="O3588">
        <v>0</v>
      </c>
      <c r="V3588">
        <v>6127970</v>
      </c>
      <c r="W3588" s="2">
        <v>42432</v>
      </c>
      <c r="X3588">
        <v>10</v>
      </c>
      <c r="Y3588">
        <v>1</v>
      </c>
      <c r="Z3588">
        <v>1</v>
      </c>
      <c r="AB3588">
        <v>0</v>
      </c>
      <c r="AC3588">
        <v>0</v>
      </c>
      <c r="AD3588" s="2">
        <v>42433</v>
      </c>
      <c r="AE3588" s="3" t="s">
        <v>1113</v>
      </c>
      <c r="AF3588">
        <v>23</v>
      </c>
      <c r="AG3588">
        <v>23</v>
      </c>
      <c r="AH3588" s="3" t="s">
        <v>1120</v>
      </c>
      <c r="AI3588">
        <v>2</v>
      </c>
      <c r="AJ3588">
        <v>2</v>
      </c>
      <c r="AK3588" t="s">
        <v>620</v>
      </c>
      <c r="AL3588">
        <v>1205</v>
      </c>
      <c r="AM3588">
        <v>0.02</v>
      </c>
      <c r="AN3588">
        <v>0.02</v>
      </c>
      <c r="AQ3588">
        <v>454</v>
      </c>
      <c r="AR3588">
        <v>454</v>
      </c>
      <c r="AS3588">
        <v>1205</v>
      </c>
      <c r="AT3588">
        <v>10</v>
      </c>
      <c r="AU3588">
        <v>10</v>
      </c>
      <c r="AV3588">
        <v>0.02</v>
      </c>
      <c r="AW3588">
        <v>0.02</v>
      </c>
      <c r="AZ3588">
        <v>133</v>
      </c>
      <c r="BA3588">
        <v>133</v>
      </c>
      <c r="BB3588" t="s">
        <v>135</v>
      </c>
      <c r="BC3588" t="s">
        <v>1114</v>
      </c>
      <c r="BD3588">
        <v>1</v>
      </c>
      <c r="BF3588" s="2">
        <v>42433</v>
      </c>
      <c r="BG3588" s="3" t="s">
        <v>1076</v>
      </c>
      <c r="BH3588">
        <v>41054531300042</v>
      </c>
      <c r="BJ3588" t="s">
        <v>112</v>
      </c>
      <c r="BK3588" t="s">
        <v>1115</v>
      </c>
      <c r="BL3588" t="s">
        <v>1116</v>
      </c>
      <c r="BN3588" s="2">
        <v>42432</v>
      </c>
      <c r="BO3588">
        <v>3</v>
      </c>
      <c r="BQ3588">
        <v>1409</v>
      </c>
      <c r="BS3588" t="s">
        <v>117</v>
      </c>
      <c r="BT3588">
        <v>13.3</v>
      </c>
      <c r="BV3588">
        <v>27</v>
      </c>
      <c r="BX3588">
        <v>1</v>
      </c>
      <c r="BZ3588">
        <v>34255833500051</v>
      </c>
      <c r="CB3588" t="s">
        <v>112</v>
      </c>
      <c r="CC3588">
        <v>1</v>
      </c>
      <c r="CE3588">
        <v>3</v>
      </c>
      <c r="CG3588">
        <v>41054531300042</v>
      </c>
      <c r="CI3588" t="s">
        <v>109</v>
      </c>
      <c r="CK3588">
        <v>3</v>
      </c>
      <c r="CQ3588" t="s">
        <v>110</v>
      </c>
      <c r="CR3588" s="2">
        <v>42460</v>
      </c>
      <c r="CS3588">
        <v>0</v>
      </c>
      <c r="CU3588" t="s">
        <v>109</v>
      </c>
      <c r="CV3588" t="s">
        <v>111</v>
      </c>
      <c r="CW3588">
        <v>41054531300042</v>
      </c>
      <c r="CY3588" t="s">
        <v>112</v>
      </c>
      <c r="CZ3588" t="s">
        <v>113</v>
      </c>
      <c r="DA3588" t="s">
        <v>114</v>
      </c>
      <c r="DB3588" t="s">
        <v>115</v>
      </c>
      <c r="DC3588">
        <v>1</v>
      </c>
    </row>
    <row r="3589" spans="1:107" x14ac:dyDescent="0.2">
      <c r="A3589" t="s">
        <v>108</v>
      </c>
      <c r="B3589">
        <v>0</v>
      </c>
      <c r="D3589" t="s">
        <v>109</v>
      </c>
      <c r="K3589">
        <v>1</v>
      </c>
      <c r="M3589">
        <v>5</v>
      </c>
      <c r="N3589" t="s">
        <v>1112</v>
      </c>
      <c r="O3589">
        <v>0</v>
      </c>
      <c r="V3589">
        <v>6127970</v>
      </c>
      <c r="W3589" s="2">
        <v>42432</v>
      </c>
      <c r="X3589">
        <v>10</v>
      </c>
      <c r="Y3589">
        <v>1</v>
      </c>
      <c r="Z3589">
        <v>1</v>
      </c>
      <c r="AB3589">
        <v>0</v>
      </c>
      <c r="AC3589">
        <v>0</v>
      </c>
      <c r="AD3589" s="2">
        <v>42434</v>
      </c>
      <c r="AE3589" s="3" t="s">
        <v>1113</v>
      </c>
      <c r="AF3589">
        <v>23</v>
      </c>
      <c r="AG3589">
        <v>23</v>
      </c>
      <c r="AH3589" s="3" t="s">
        <v>1122</v>
      </c>
      <c r="AI3589">
        <v>2</v>
      </c>
      <c r="AJ3589">
        <v>2</v>
      </c>
      <c r="AK3589" t="s">
        <v>621</v>
      </c>
      <c r="AL3589">
        <v>2871</v>
      </c>
      <c r="AM3589">
        <v>5.0000000000000001E-3</v>
      </c>
      <c r="AN3589">
        <v>5.0000000000000001E-3</v>
      </c>
      <c r="AO3589">
        <v>712</v>
      </c>
      <c r="AP3589">
        <v>712</v>
      </c>
      <c r="AQ3589">
        <v>405</v>
      </c>
      <c r="AR3589">
        <v>405</v>
      </c>
      <c r="AS3589">
        <v>2871</v>
      </c>
      <c r="AT3589">
        <v>10</v>
      </c>
      <c r="AU3589">
        <v>10</v>
      </c>
      <c r="AV3589">
        <v>5.0000000000000001E-3</v>
      </c>
      <c r="AW3589">
        <v>5.0000000000000001E-3</v>
      </c>
      <c r="AX3589">
        <v>1168</v>
      </c>
      <c r="AY3589">
        <v>1168</v>
      </c>
      <c r="AZ3589">
        <v>133</v>
      </c>
      <c r="BA3589">
        <v>133</v>
      </c>
      <c r="BB3589" t="s">
        <v>135</v>
      </c>
      <c r="BC3589" t="s">
        <v>1114</v>
      </c>
      <c r="BD3589">
        <v>1</v>
      </c>
      <c r="BF3589" s="2">
        <v>42433</v>
      </c>
      <c r="BG3589" s="3" t="s">
        <v>1076</v>
      </c>
      <c r="BH3589">
        <v>41054531300042</v>
      </c>
      <c r="BJ3589" t="s">
        <v>112</v>
      </c>
      <c r="BK3589" t="s">
        <v>1115</v>
      </c>
      <c r="BL3589" t="s">
        <v>1116</v>
      </c>
      <c r="BN3589" s="2">
        <v>42432</v>
      </c>
      <c r="BO3589">
        <v>3</v>
      </c>
      <c r="BQ3589">
        <v>1409</v>
      </c>
      <c r="BS3589" t="s">
        <v>117</v>
      </c>
      <c r="BT3589">
        <v>13.3</v>
      </c>
      <c r="BV3589">
        <v>27</v>
      </c>
      <c r="BX3589">
        <v>1</v>
      </c>
      <c r="BZ3589">
        <v>34255833500051</v>
      </c>
      <c r="CB3589" t="s">
        <v>112</v>
      </c>
      <c r="CC3589">
        <v>1</v>
      </c>
      <c r="CE3589">
        <v>3</v>
      </c>
      <c r="CG3589">
        <v>41054531300042</v>
      </c>
      <c r="CI3589" t="s">
        <v>109</v>
      </c>
      <c r="CK3589">
        <v>3</v>
      </c>
      <c r="CQ3589" t="s">
        <v>110</v>
      </c>
      <c r="CR3589" s="2">
        <v>42460</v>
      </c>
      <c r="CS3589">
        <v>0</v>
      </c>
      <c r="CU3589" t="s">
        <v>109</v>
      </c>
      <c r="CV3589" t="s">
        <v>111</v>
      </c>
      <c r="CW3589">
        <v>41054531300042</v>
      </c>
      <c r="CY3589" t="s">
        <v>112</v>
      </c>
      <c r="CZ3589" t="s">
        <v>113</v>
      </c>
      <c r="DA3589" t="s">
        <v>114</v>
      </c>
      <c r="DB3589" t="s">
        <v>115</v>
      </c>
      <c r="DC3589">
        <v>1</v>
      </c>
    </row>
    <row r="3590" spans="1:107" x14ac:dyDescent="0.2">
      <c r="A3590" t="s">
        <v>108</v>
      </c>
      <c r="B3590">
        <v>0</v>
      </c>
      <c r="D3590" t="s">
        <v>109</v>
      </c>
      <c r="K3590">
        <v>1</v>
      </c>
      <c r="M3590">
        <v>5</v>
      </c>
      <c r="N3590" t="s">
        <v>1112</v>
      </c>
      <c r="O3590">
        <v>0</v>
      </c>
      <c r="V3590">
        <v>6127970</v>
      </c>
      <c r="W3590" s="2">
        <v>42432</v>
      </c>
      <c r="X3590">
        <v>10</v>
      </c>
      <c r="Y3590">
        <v>1</v>
      </c>
      <c r="Z3590">
        <v>1</v>
      </c>
      <c r="AB3590">
        <v>0</v>
      </c>
      <c r="AC3590">
        <v>0</v>
      </c>
      <c r="AD3590" s="2">
        <v>42433</v>
      </c>
      <c r="AE3590" s="3" t="s">
        <v>1113</v>
      </c>
      <c r="AF3590">
        <v>23</v>
      </c>
      <c r="AG3590">
        <v>23</v>
      </c>
      <c r="AH3590" s="3" t="s">
        <v>1120</v>
      </c>
      <c r="AI3590">
        <v>2</v>
      </c>
      <c r="AJ3590">
        <v>2</v>
      </c>
      <c r="AK3590" t="s">
        <v>622</v>
      </c>
      <c r="AL3590">
        <v>2738</v>
      </c>
      <c r="AM3590">
        <v>0.02</v>
      </c>
      <c r="AN3590">
        <v>0.02</v>
      </c>
      <c r="AQ3590">
        <v>454</v>
      </c>
      <c r="AR3590">
        <v>454</v>
      </c>
      <c r="AS3590">
        <v>2738</v>
      </c>
      <c r="AT3590">
        <v>10</v>
      </c>
      <c r="AU3590">
        <v>10</v>
      </c>
      <c r="AV3590">
        <v>0.02</v>
      </c>
      <c r="AW3590">
        <v>0.02</v>
      </c>
      <c r="AZ3590">
        <v>133</v>
      </c>
      <c r="BA3590">
        <v>133</v>
      </c>
      <c r="BB3590" t="s">
        <v>135</v>
      </c>
      <c r="BC3590" t="s">
        <v>1114</v>
      </c>
      <c r="BD3590">
        <v>1</v>
      </c>
      <c r="BF3590" s="2">
        <v>42433</v>
      </c>
      <c r="BG3590" s="3" t="s">
        <v>1076</v>
      </c>
      <c r="BH3590">
        <v>41054531300042</v>
      </c>
      <c r="BJ3590" t="s">
        <v>112</v>
      </c>
      <c r="BK3590" t="s">
        <v>1115</v>
      </c>
      <c r="BL3590" t="s">
        <v>1116</v>
      </c>
      <c r="BN3590" s="2">
        <v>42432</v>
      </c>
      <c r="BO3590">
        <v>3</v>
      </c>
      <c r="BQ3590">
        <v>1409</v>
      </c>
      <c r="BS3590" t="s">
        <v>117</v>
      </c>
      <c r="BT3590">
        <v>13.3</v>
      </c>
      <c r="BV3590">
        <v>27</v>
      </c>
      <c r="BX3590">
        <v>1</v>
      </c>
      <c r="BZ3590">
        <v>34255833500051</v>
      </c>
      <c r="CB3590" t="s">
        <v>112</v>
      </c>
      <c r="CC3590">
        <v>1</v>
      </c>
      <c r="CE3590">
        <v>3</v>
      </c>
      <c r="CG3590">
        <v>41054531300042</v>
      </c>
      <c r="CI3590" t="s">
        <v>109</v>
      </c>
      <c r="CK3590">
        <v>3</v>
      </c>
      <c r="CQ3590" t="s">
        <v>110</v>
      </c>
      <c r="CR3590" s="2">
        <v>42460</v>
      </c>
      <c r="CS3590">
        <v>0</v>
      </c>
      <c r="CU3590" t="s">
        <v>109</v>
      </c>
      <c r="CV3590" t="s">
        <v>111</v>
      </c>
      <c r="CW3590">
        <v>41054531300042</v>
      </c>
      <c r="CY3590" t="s">
        <v>112</v>
      </c>
      <c r="CZ3590" t="s">
        <v>113</v>
      </c>
      <c r="DA3590" t="s">
        <v>114</v>
      </c>
      <c r="DB3590" t="s">
        <v>115</v>
      </c>
      <c r="DC3590">
        <v>1</v>
      </c>
    </row>
    <row r="3591" spans="1:107" x14ac:dyDescent="0.2">
      <c r="A3591" t="s">
        <v>108</v>
      </c>
      <c r="B3591">
        <v>0</v>
      </c>
      <c r="D3591" t="s">
        <v>109</v>
      </c>
      <c r="K3591">
        <v>1</v>
      </c>
      <c r="M3591">
        <v>5</v>
      </c>
      <c r="N3591" t="s">
        <v>1112</v>
      </c>
      <c r="O3591">
        <v>0</v>
      </c>
      <c r="V3591">
        <v>6127970</v>
      </c>
      <c r="W3591" s="2">
        <v>42432</v>
      </c>
      <c r="X3591">
        <v>10</v>
      </c>
      <c r="Y3591">
        <v>2</v>
      </c>
      <c r="Z3591">
        <v>2</v>
      </c>
      <c r="AB3591">
        <v>0</v>
      </c>
      <c r="AC3591">
        <v>0</v>
      </c>
      <c r="AD3591" s="2">
        <v>42433</v>
      </c>
      <c r="AE3591" s="3" t="s">
        <v>1113</v>
      </c>
      <c r="AF3591">
        <v>23</v>
      </c>
      <c r="AG3591">
        <v>23</v>
      </c>
      <c r="AH3591" s="3" t="s">
        <v>1120</v>
      </c>
      <c r="AI3591">
        <v>2</v>
      </c>
      <c r="AJ3591">
        <v>2</v>
      </c>
      <c r="AK3591" t="s">
        <v>623</v>
      </c>
      <c r="AL3591">
        <v>2847</v>
      </c>
      <c r="AM3591">
        <v>0.05</v>
      </c>
      <c r="AN3591">
        <v>0.05</v>
      </c>
      <c r="AQ3591">
        <v>454</v>
      </c>
      <c r="AR3591">
        <v>454</v>
      </c>
      <c r="AS3591">
        <v>2847</v>
      </c>
      <c r="AT3591">
        <v>10</v>
      </c>
      <c r="AU3591">
        <v>10</v>
      </c>
      <c r="AV3591">
        <v>0.05</v>
      </c>
      <c r="AW3591">
        <v>0.05</v>
      </c>
      <c r="AZ3591">
        <v>133</v>
      </c>
      <c r="BA3591">
        <v>133</v>
      </c>
      <c r="BB3591" t="s">
        <v>135</v>
      </c>
      <c r="BC3591" t="s">
        <v>1114</v>
      </c>
      <c r="BD3591">
        <v>1</v>
      </c>
      <c r="BF3591" s="2">
        <v>42433</v>
      </c>
      <c r="BG3591" s="3" t="s">
        <v>1076</v>
      </c>
      <c r="BH3591">
        <v>41054531300042</v>
      </c>
      <c r="BJ3591" t="s">
        <v>112</v>
      </c>
      <c r="BK3591" t="s">
        <v>1115</v>
      </c>
      <c r="BL3591" t="s">
        <v>1116</v>
      </c>
      <c r="BN3591" s="2">
        <v>42432</v>
      </c>
      <c r="BO3591">
        <v>3</v>
      </c>
      <c r="BQ3591">
        <v>1409</v>
      </c>
      <c r="BS3591" t="s">
        <v>117</v>
      </c>
      <c r="BT3591">
        <v>13.3</v>
      </c>
      <c r="BV3591">
        <v>27</v>
      </c>
      <c r="BX3591">
        <v>1</v>
      </c>
      <c r="BZ3591">
        <v>34255833500051</v>
      </c>
      <c r="CB3591" t="s">
        <v>112</v>
      </c>
      <c r="CC3591">
        <v>1</v>
      </c>
      <c r="CE3591">
        <v>3</v>
      </c>
      <c r="CG3591">
        <v>41054531300042</v>
      </c>
      <c r="CI3591" t="s">
        <v>109</v>
      </c>
      <c r="CK3591">
        <v>3</v>
      </c>
      <c r="CQ3591" t="s">
        <v>110</v>
      </c>
      <c r="CR3591" s="2">
        <v>42460</v>
      </c>
      <c r="CS3591">
        <v>0</v>
      </c>
      <c r="CU3591" t="s">
        <v>109</v>
      </c>
      <c r="CV3591" t="s">
        <v>111</v>
      </c>
      <c r="CW3591">
        <v>41054531300042</v>
      </c>
      <c r="CY3591" t="s">
        <v>112</v>
      </c>
      <c r="CZ3591" t="s">
        <v>113</v>
      </c>
      <c r="DA3591" t="s">
        <v>114</v>
      </c>
      <c r="DB3591" t="s">
        <v>115</v>
      </c>
      <c r="DC3591">
        <v>1</v>
      </c>
    </row>
    <row r="3592" spans="1:107" x14ac:dyDescent="0.2">
      <c r="A3592" t="s">
        <v>108</v>
      </c>
      <c r="B3592">
        <v>0</v>
      </c>
      <c r="D3592" t="s">
        <v>109</v>
      </c>
      <c r="K3592">
        <v>1</v>
      </c>
      <c r="M3592">
        <v>5</v>
      </c>
      <c r="N3592" t="s">
        <v>1112</v>
      </c>
      <c r="O3592">
        <v>0</v>
      </c>
      <c r="V3592">
        <v>6127970</v>
      </c>
      <c r="W3592" s="2">
        <v>42432</v>
      </c>
      <c r="X3592">
        <v>10</v>
      </c>
      <c r="Y3592">
        <v>1</v>
      </c>
      <c r="Z3592">
        <v>1</v>
      </c>
      <c r="AB3592">
        <v>0</v>
      </c>
      <c r="AC3592">
        <v>0</v>
      </c>
      <c r="AD3592" s="2">
        <v>42433</v>
      </c>
      <c r="AE3592" s="3" t="s">
        <v>1113</v>
      </c>
      <c r="AF3592">
        <v>23</v>
      </c>
      <c r="AG3592">
        <v>23</v>
      </c>
      <c r="AH3592" s="3" t="s">
        <v>1124</v>
      </c>
      <c r="AI3592">
        <v>2</v>
      </c>
      <c r="AJ3592">
        <v>2</v>
      </c>
      <c r="AK3592" t="s">
        <v>624</v>
      </c>
      <c r="AL3592">
        <v>5777</v>
      </c>
      <c r="AM3592">
        <v>0.02</v>
      </c>
      <c r="AN3592">
        <v>0.02</v>
      </c>
      <c r="AQ3592">
        <v>454</v>
      </c>
      <c r="AR3592">
        <v>454</v>
      </c>
      <c r="AS3592">
        <v>5777</v>
      </c>
      <c r="AT3592">
        <v>10</v>
      </c>
      <c r="AU3592">
        <v>10</v>
      </c>
      <c r="AV3592">
        <v>0.02</v>
      </c>
      <c r="AW3592">
        <v>0.02</v>
      </c>
      <c r="AZ3592">
        <v>133</v>
      </c>
      <c r="BA3592">
        <v>133</v>
      </c>
      <c r="BB3592" t="s">
        <v>135</v>
      </c>
      <c r="BC3592" t="s">
        <v>1114</v>
      </c>
      <c r="BD3592">
        <v>1</v>
      </c>
      <c r="BF3592" s="2">
        <v>42433</v>
      </c>
      <c r="BG3592" s="3" t="s">
        <v>1076</v>
      </c>
      <c r="BH3592">
        <v>41054531300042</v>
      </c>
      <c r="BJ3592" t="s">
        <v>112</v>
      </c>
      <c r="BK3592" t="s">
        <v>1115</v>
      </c>
      <c r="BL3592" t="s">
        <v>1116</v>
      </c>
      <c r="BN3592" s="2">
        <v>42432</v>
      </c>
      <c r="BO3592">
        <v>3</v>
      </c>
      <c r="BQ3592">
        <v>1409</v>
      </c>
      <c r="BS3592" t="s">
        <v>117</v>
      </c>
      <c r="BT3592">
        <v>13.3</v>
      </c>
      <c r="BV3592">
        <v>27</v>
      </c>
      <c r="BX3592">
        <v>1</v>
      </c>
      <c r="BZ3592">
        <v>34255833500051</v>
      </c>
      <c r="CB3592" t="s">
        <v>112</v>
      </c>
      <c r="CC3592">
        <v>1</v>
      </c>
      <c r="CE3592">
        <v>3</v>
      </c>
      <c r="CG3592">
        <v>41054531300042</v>
      </c>
      <c r="CI3592" t="s">
        <v>109</v>
      </c>
      <c r="CK3592">
        <v>3</v>
      </c>
      <c r="CQ3592" t="s">
        <v>110</v>
      </c>
      <c r="CR3592" s="2">
        <v>42460</v>
      </c>
      <c r="CS3592">
        <v>0</v>
      </c>
      <c r="CU3592" t="s">
        <v>109</v>
      </c>
      <c r="CV3592" t="s">
        <v>111</v>
      </c>
      <c r="CW3592">
        <v>41054531300042</v>
      </c>
      <c r="CY3592" t="s">
        <v>112</v>
      </c>
      <c r="CZ3592" t="s">
        <v>113</v>
      </c>
      <c r="DA3592" t="s">
        <v>114</v>
      </c>
      <c r="DB3592" t="s">
        <v>115</v>
      </c>
      <c r="DC3592">
        <v>1</v>
      </c>
    </row>
    <row r="3593" spans="1:107" x14ac:dyDescent="0.2">
      <c r="A3593" t="s">
        <v>108</v>
      </c>
      <c r="B3593">
        <v>0</v>
      </c>
      <c r="D3593" t="s">
        <v>109</v>
      </c>
      <c r="K3593">
        <v>1</v>
      </c>
      <c r="M3593">
        <v>5</v>
      </c>
      <c r="N3593" t="s">
        <v>1112</v>
      </c>
      <c r="O3593">
        <v>0</v>
      </c>
      <c r="V3593">
        <v>6127970</v>
      </c>
      <c r="W3593" s="2">
        <v>42432</v>
      </c>
      <c r="X3593">
        <v>10</v>
      </c>
      <c r="Y3593">
        <v>2</v>
      </c>
      <c r="Z3593">
        <v>2</v>
      </c>
      <c r="AB3593">
        <v>0</v>
      </c>
      <c r="AC3593">
        <v>0</v>
      </c>
      <c r="AD3593" s="2">
        <v>42434</v>
      </c>
      <c r="AE3593" s="3" t="s">
        <v>1113</v>
      </c>
      <c r="AF3593">
        <v>23</v>
      </c>
      <c r="AG3593">
        <v>23</v>
      </c>
      <c r="AH3593" s="3" t="s">
        <v>1122</v>
      </c>
      <c r="AI3593">
        <v>2</v>
      </c>
      <c r="AJ3593">
        <v>2</v>
      </c>
      <c r="AK3593" t="s">
        <v>625</v>
      </c>
      <c r="AL3593">
        <v>1206</v>
      </c>
      <c r="AM3593">
        <v>5.0000000000000001E-3</v>
      </c>
      <c r="AN3593">
        <v>5.0000000000000001E-3</v>
      </c>
      <c r="AO3593">
        <v>712</v>
      </c>
      <c r="AP3593">
        <v>712</v>
      </c>
      <c r="AQ3593">
        <v>405</v>
      </c>
      <c r="AR3593">
        <v>405</v>
      </c>
      <c r="AS3593">
        <v>1206</v>
      </c>
      <c r="AT3593">
        <v>10</v>
      </c>
      <c r="AU3593">
        <v>10</v>
      </c>
      <c r="AV3593">
        <v>5.0000000000000001E-3</v>
      </c>
      <c r="AW3593">
        <v>5.0000000000000001E-3</v>
      </c>
      <c r="AX3593">
        <v>1168</v>
      </c>
      <c r="AY3593">
        <v>1168</v>
      </c>
      <c r="AZ3593">
        <v>133</v>
      </c>
      <c r="BA3593">
        <v>133</v>
      </c>
      <c r="BB3593" t="s">
        <v>135</v>
      </c>
      <c r="BC3593" t="s">
        <v>1114</v>
      </c>
      <c r="BD3593">
        <v>1</v>
      </c>
      <c r="BF3593" s="2">
        <v>42433</v>
      </c>
      <c r="BG3593" s="3" t="s">
        <v>1076</v>
      </c>
      <c r="BH3593">
        <v>41054531300042</v>
      </c>
      <c r="BJ3593" t="s">
        <v>112</v>
      </c>
      <c r="BK3593" t="s">
        <v>1115</v>
      </c>
      <c r="BL3593" t="s">
        <v>1116</v>
      </c>
      <c r="BN3593" s="2">
        <v>42432</v>
      </c>
      <c r="BO3593">
        <v>3</v>
      </c>
      <c r="BQ3593">
        <v>1409</v>
      </c>
      <c r="BS3593" t="s">
        <v>117</v>
      </c>
      <c r="BT3593">
        <v>13.3</v>
      </c>
      <c r="BV3593">
        <v>27</v>
      </c>
      <c r="BX3593">
        <v>1</v>
      </c>
      <c r="BZ3593">
        <v>34255833500051</v>
      </c>
      <c r="CB3593" t="s">
        <v>112</v>
      </c>
      <c r="CC3593">
        <v>1</v>
      </c>
      <c r="CE3593">
        <v>3</v>
      </c>
      <c r="CG3593">
        <v>41054531300042</v>
      </c>
      <c r="CI3593" t="s">
        <v>109</v>
      </c>
      <c r="CK3593">
        <v>3</v>
      </c>
      <c r="CQ3593" t="s">
        <v>110</v>
      </c>
      <c r="CR3593" s="2">
        <v>42460</v>
      </c>
      <c r="CS3593">
        <v>0</v>
      </c>
      <c r="CU3593" t="s">
        <v>109</v>
      </c>
      <c r="CV3593" t="s">
        <v>111</v>
      </c>
      <c r="CW3593">
        <v>41054531300042</v>
      </c>
      <c r="CY3593" t="s">
        <v>112</v>
      </c>
      <c r="CZ3593" t="s">
        <v>113</v>
      </c>
      <c r="DA3593" t="s">
        <v>114</v>
      </c>
      <c r="DB3593" t="s">
        <v>115</v>
      </c>
      <c r="DC3593">
        <v>1</v>
      </c>
    </row>
    <row r="3594" spans="1:107" x14ac:dyDescent="0.2">
      <c r="A3594" t="s">
        <v>108</v>
      </c>
      <c r="B3594">
        <v>0</v>
      </c>
      <c r="D3594" t="s">
        <v>109</v>
      </c>
      <c r="K3594">
        <v>1</v>
      </c>
      <c r="M3594">
        <v>5</v>
      </c>
      <c r="N3594" t="s">
        <v>1112</v>
      </c>
      <c r="O3594">
        <v>0</v>
      </c>
      <c r="V3594">
        <v>6127970</v>
      </c>
      <c r="W3594" s="2">
        <v>42432</v>
      </c>
      <c r="X3594">
        <v>10</v>
      </c>
      <c r="Y3594">
        <v>1</v>
      </c>
      <c r="Z3594">
        <v>1</v>
      </c>
      <c r="AB3594">
        <v>0</v>
      </c>
      <c r="AC3594">
        <v>0</v>
      </c>
      <c r="AD3594" s="2">
        <v>42433</v>
      </c>
      <c r="AE3594" s="3" t="s">
        <v>1113</v>
      </c>
      <c r="AF3594">
        <v>23</v>
      </c>
      <c r="AG3594">
        <v>23</v>
      </c>
      <c r="AH3594" s="3" t="s">
        <v>1124</v>
      </c>
      <c r="AI3594">
        <v>2</v>
      </c>
      <c r="AJ3594">
        <v>2</v>
      </c>
      <c r="AK3594" t="s">
        <v>626</v>
      </c>
      <c r="AL3594">
        <v>2951</v>
      </c>
      <c r="AM3594">
        <v>0.02</v>
      </c>
      <c r="AN3594">
        <v>0.02</v>
      </c>
      <c r="AQ3594">
        <v>454</v>
      </c>
      <c r="AR3594">
        <v>454</v>
      </c>
      <c r="AS3594">
        <v>2951</v>
      </c>
      <c r="AT3594">
        <v>10</v>
      </c>
      <c r="AU3594">
        <v>10</v>
      </c>
      <c r="AV3594">
        <v>0.02</v>
      </c>
      <c r="AW3594">
        <v>0.02</v>
      </c>
      <c r="AZ3594">
        <v>133</v>
      </c>
      <c r="BA3594">
        <v>133</v>
      </c>
      <c r="BB3594" t="s">
        <v>135</v>
      </c>
      <c r="BC3594" t="s">
        <v>1114</v>
      </c>
      <c r="BD3594">
        <v>1</v>
      </c>
      <c r="BF3594" s="2">
        <v>42433</v>
      </c>
      <c r="BG3594" s="3" t="s">
        <v>1076</v>
      </c>
      <c r="BH3594">
        <v>41054531300042</v>
      </c>
      <c r="BJ3594" t="s">
        <v>112</v>
      </c>
      <c r="BK3594" t="s">
        <v>1115</v>
      </c>
      <c r="BL3594" t="s">
        <v>1116</v>
      </c>
      <c r="BN3594" s="2">
        <v>42432</v>
      </c>
      <c r="BO3594">
        <v>3</v>
      </c>
      <c r="BQ3594">
        <v>1409</v>
      </c>
      <c r="BS3594" t="s">
        <v>117</v>
      </c>
      <c r="BT3594">
        <v>13.3</v>
      </c>
      <c r="BV3594">
        <v>27</v>
      </c>
      <c r="BX3594">
        <v>1</v>
      </c>
      <c r="BZ3594">
        <v>34255833500051</v>
      </c>
      <c r="CB3594" t="s">
        <v>112</v>
      </c>
      <c r="CC3594">
        <v>1</v>
      </c>
      <c r="CE3594">
        <v>3</v>
      </c>
      <c r="CG3594">
        <v>41054531300042</v>
      </c>
      <c r="CI3594" t="s">
        <v>109</v>
      </c>
      <c r="CK3594">
        <v>3</v>
      </c>
      <c r="CQ3594" t="s">
        <v>110</v>
      </c>
      <c r="CR3594" s="2">
        <v>42460</v>
      </c>
      <c r="CS3594">
        <v>0</v>
      </c>
      <c r="CU3594" t="s">
        <v>109</v>
      </c>
      <c r="CV3594" t="s">
        <v>111</v>
      </c>
      <c r="CW3594">
        <v>41054531300042</v>
      </c>
      <c r="CY3594" t="s">
        <v>112</v>
      </c>
      <c r="CZ3594" t="s">
        <v>113</v>
      </c>
      <c r="DA3594" t="s">
        <v>114</v>
      </c>
      <c r="DB3594" t="s">
        <v>115</v>
      </c>
      <c r="DC3594">
        <v>1</v>
      </c>
    </row>
    <row r="3595" spans="1:107" x14ac:dyDescent="0.2">
      <c r="A3595" t="s">
        <v>108</v>
      </c>
      <c r="B3595">
        <v>0</v>
      </c>
      <c r="D3595" t="s">
        <v>109</v>
      </c>
      <c r="K3595">
        <v>1</v>
      </c>
      <c r="M3595">
        <v>5</v>
      </c>
      <c r="N3595" t="s">
        <v>1112</v>
      </c>
      <c r="O3595">
        <v>0</v>
      </c>
      <c r="V3595">
        <v>6127970</v>
      </c>
      <c r="W3595" s="2">
        <v>42432</v>
      </c>
      <c r="X3595">
        <v>10</v>
      </c>
      <c r="Y3595">
        <v>1</v>
      </c>
      <c r="Z3595">
        <v>1</v>
      </c>
      <c r="AB3595">
        <v>0</v>
      </c>
      <c r="AC3595">
        <v>0</v>
      </c>
      <c r="AD3595" s="2">
        <v>42434</v>
      </c>
      <c r="AE3595" s="3" t="s">
        <v>1113</v>
      </c>
      <c r="AF3595">
        <v>23</v>
      </c>
      <c r="AG3595">
        <v>23</v>
      </c>
      <c r="AH3595" s="3" t="s">
        <v>1122</v>
      </c>
      <c r="AI3595">
        <v>2</v>
      </c>
      <c r="AJ3595">
        <v>2</v>
      </c>
      <c r="AK3595" t="s">
        <v>627</v>
      </c>
      <c r="AL3595">
        <v>1976</v>
      </c>
      <c r="AM3595">
        <v>5.0000000000000001E-3</v>
      </c>
      <c r="AN3595">
        <v>5.0000000000000001E-3</v>
      </c>
      <c r="AO3595">
        <v>712</v>
      </c>
      <c r="AP3595">
        <v>712</v>
      </c>
      <c r="AQ3595">
        <v>405</v>
      </c>
      <c r="AR3595">
        <v>405</v>
      </c>
      <c r="AS3595">
        <v>1976</v>
      </c>
      <c r="AT3595">
        <v>10</v>
      </c>
      <c r="AU3595">
        <v>10</v>
      </c>
      <c r="AV3595">
        <v>5.0000000000000001E-3</v>
      </c>
      <c r="AW3595">
        <v>5.0000000000000001E-3</v>
      </c>
      <c r="AX3595">
        <v>1168</v>
      </c>
      <c r="AY3595">
        <v>1168</v>
      </c>
      <c r="AZ3595">
        <v>133</v>
      </c>
      <c r="BA3595">
        <v>133</v>
      </c>
      <c r="BB3595" t="s">
        <v>135</v>
      </c>
      <c r="BC3595" t="s">
        <v>1114</v>
      </c>
      <c r="BD3595">
        <v>1</v>
      </c>
      <c r="BF3595" s="2">
        <v>42433</v>
      </c>
      <c r="BG3595" s="3" t="s">
        <v>1076</v>
      </c>
      <c r="BH3595">
        <v>41054531300042</v>
      </c>
      <c r="BJ3595" t="s">
        <v>112</v>
      </c>
      <c r="BK3595" t="s">
        <v>1115</v>
      </c>
      <c r="BL3595" t="s">
        <v>1116</v>
      </c>
      <c r="BN3595" s="2">
        <v>42432</v>
      </c>
      <c r="BO3595">
        <v>3</v>
      </c>
      <c r="BQ3595">
        <v>1409</v>
      </c>
      <c r="BS3595" t="s">
        <v>117</v>
      </c>
      <c r="BT3595">
        <v>13.3</v>
      </c>
      <c r="BV3595">
        <v>27</v>
      </c>
      <c r="BX3595">
        <v>1</v>
      </c>
      <c r="BZ3595">
        <v>34255833500051</v>
      </c>
      <c r="CB3595" t="s">
        <v>112</v>
      </c>
      <c r="CC3595">
        <v>1</v>
      </c>
      <c r="CE3595">
        <v>3</v>
      </c>
      <c r="CG3595">
        <v>41054531300042</v>
      </c>
      <c r="CI3595" t="s">
        <v>109</v>
      </c>
      <c r="CK3595">
        <v>3</v>
      </c>
      <c r="CQ3595" t="s">
        <v>110</v>
      </c>
      <c r="CR3595" s="2">
        <v>42460</v>
      </c>
      <c r="CS3595">
        <v>0</v>
      </c>
      <c r="CU3595" t="s">
        <v>109</v>
      </c>
      <c r="CV3595" t="s">
        <v>111</v>
      </c>
      <c r="CW3595">
        <v>41054531300042</v>
      </c>
      <c r="CY3595" t="s">
        <v>112</v>
      </c>
      <c r="CZ3595" t="s">
        <v>113</v>
      </c>
      <c r="DA3595" t="s">
        <v>114</v>
      </c>
      <c r="DB3595" t="s">
        <v>115</v>
      </c>
      <c r="DC3595">
        <v>1</v>
      </c>
    </row>
    <row r="3596" spans="1:107" x14ac:dyDescent="0.2">
      <c r="A3596" t="s">
        <v>108</v>
      </c>
      <c r="B3596">
        <v>0</v>
      </c>
      <c r="D3596" t="s">
        <v>109</v>
      </c>
      <c r="K3596">
        <v>1</v>
      </c>
      <c r="M3596">
        <v>5</v>
      </c>
      <c r="N3596" t="s">
        <v>1112</v>
      </c>
      <c r="O3596">
        <v>0</v>
      </c>
      <c r="V3596">
        <v>6127970</v>
      </c>
      <c r="W3596" s="2">
        <v>42432</v>
      </c>
      <c r="X3596">
        <v>10</v>
      </c>
      <c r="Y3596">
        <v>1</v>
      </c>
      <c r="Z3596">
        <v>1</v>
      </c>
      <c r="AB3596">
        <v>0</v>
      </c>
      <c r="AC3596">
        <v>0</v>
      </c>
      <c r="AD3596" s="2">
        <v>42434</v>
      </c>
      <c r="AE3596" s="3" t="s">
        <v>1113</v>
      </c>
      <c r="AF3596">
        <v>23</v>
      </c>
      <c r="AG3596">
        <v>23</v>
      </c>
      <c r="AH3596" s="3" t="s">
        <v>1122</v>
      </c>
      <c r="AI3596">
        <v>2</v>
      </c>
      <c r="AJ3596">
        <v>2</v>
      </c>
      <c r="AK3596" t="s">
        <v>628</v>
      </c>
      <c r="AL3596">
        <v>1207</v>
      </c>
      <c r="AM3596">
        <v>5.0000000000000001E-3</v>
      </c>
      <c r="AN3596">
        <v>5.0000000000000001E-3</v>
      </c>
      <c r="AO3596">
        <v>712</v>
      </c>
      <c r="AP3596">
        <v>712</v>
      </c>
      <c r="AQ3596">
        <v>405</v>
      </c>
      <c r="AR3596">
        <v>405</v>
      </c>
      <c r="AS3596">
        <v>1207</v>
      </c>
      <c r="AT3596">
        <v>10</v>
      </c>
      <c r="AU3596">
        <v>10</v>
      </c>
      <c r="AV3596">
        <v>5.0000000000000001E-3</v>
      </c>
      <c r="AW3596">
        <v>5.0000000000000001E-3</v>
      </c>
      <c r="AX3596">
        <v>1168</v>
      </c>
      <c r="AY3596">
        <v>1168</v>
      </c>
      <c r="AZ3596">
        <v>133</v>
      </c>
      <c r="BA3596">
        <v>133</v>
      </c>
      <c r="BB3596" t="s">
        <v>135</v>
      </c>
      <c r="BC3596" t="s">
        <v>1114</v>
      </c>
      <c r="BD3596">
        <v>1</v>
      </c>
      <c r="BF3596" s="2">
        <v>42433</v>
      </c>
      <c r="BG3596" s="3" t="s">
        <v>1076</v>
      </c>
      <c r="BH3596">
        <v>41054531300042</v>
      </c>
      <c r="BJ3596" t="s">
        <v>112</v>
      </c>
      <c r="BK3596" t="s">
        <v>1115</v>
      </c>
      <c r="BL3596" t="s">
        <v>1116</v>
      </c>
      <c r="BN3596" s="2">
        <v>42432</v>
      </c>
      <c r="BO3596">
        <v>3</v>
      </c>
      <c r="BQ3596">
        <v>1409</v>
      </c>
      <c r="BS3596" t="s">
        <v>117</v>
      </c>
      <c r="BT3596">
        <v>13.3</v>
      </c>
      <c r="BV3596">
        <v>27</v>
      </c>
      <c r="BX3596">
        <v>1</v>
      </c>
      <c r="BZ3596">
        <v>34255833500051</v>
      </c>
      <c r="CB3596" t="s">
        <v>112</v>
      </c>
      <c r="CC3596">
        <v>1</v>
      </c>
      <c r="CE3596">
        <v>3</v>
      </c>
      <c r="CG3596">
        <v>41054531300042</v>
      </c>
      <c r="CI3596" t="s">
        <v>109</v>
      </c>
      <c r="CK3596">
        <v>3</v>
      </c>
      <c r="CQ3596" t="s">
        <v>110</v>
      </c>
      <c r="CR3596" s="2">
        <v>42460</v>
      </c>
      <c r="CS3596">
        <v>0</v>
      </c>
      <c r="CU3596" t="s">
        <v>109</v>
      </c>
      <c r="CV3596" t="s">
        <v>111</v>
      </c>
      <c r="CW3596">
        <v>41054531300042</v>
      </c>
      <c r="CY3596" t="s">
        <v>112</v>
      </c>
      <c r="CZ3596" t="s">
        <v>113</v>
      </c>
      <c r="DA3596" t="s">
        <v>114</v>
      </c>
      <c r="DB3596" t="s">
        <v>115</v>
      </c>
      <c r="DC3596">
        <v>1</v>
      </c>
    </row>
    <row r="3597" spans="1:107" x14ac:dyDescent="0.2">
      <c r="A3597" t="s">
        <v>108</v>
      </c>
      <c r="B3597">
        <v>0</v>
      </c>
      <c r="D3597" t="s">
        <v>109</v>
      </c>
      <c r="K3597">
        <v>1</v>
      </c>
      <c r="M3597">
        <v>5</v>
      </c>
      <c r="N3597" t="s">
        <v>1112</v>
      </c>
      <c r="O3597">
        <v>0</v>
      </c>
      <c r="V3597">
        <v>6127970</v>
      </c>
      <c r="W3597" s="2">
        <v>42432</v>
      </c>
      <c r="X3597">
        <v>10</v>
      </c>
      <c r="Y3597">
        <v>1</v>
      </c>
      <c r="Z3597">
        <v>1</v>
      </c>
      <c r="AB3597">
        <v>0</v>
      </c>
      <c r="AC3597">
        <v>0</v>
      </c>
      <c r="AD3597" s="2">
        <v>42433</v>
      </c>
      <c r="AE3597" s="3" t="s">
        <v>1113</v>
      </c>
      <c r="AF3597">
        <v>23</v>
      </c>
      <c r="AG3597">
        <v>23</v>
      </c>
      <c r="AH3597" s="3" t="s">
        <v>1124</v>
      </c>
      <c r="AI3597">
        <v>2</v>
      </c>
      <c r="AJ3597">
        <v>2</v>
      </c>
      <c r="AK3597" t="s">
        <v>629</v>
      </c>
      <c r="AL3597">
        <v>1829</v>
      </c>
      <c r="AM3597">
        <v>0.02</v>
      </c>
      <c r="AN3597">
        <v>0.02</v>
      </c>
      <c r="AQ3597">
        <v>454</v>
      </c>
      <c r="AR3597">
        <v>454</v>
      </c>
      <c r="AS3597">
        <v>1829</v>
      </c>
      <c r="AT3597">
        <v>10</v>
      </c>
      <c r="AU3597">
        <v>10</v>
      </c>
      <c r="AV3597">
        <v>0.02</v>
      </c>
      <c r="AW3597">
        <v>0.02</v>
      </c>
      <c r="AZ3597">
        <v>133</v>
      </c>
      <c r="BA3597">
        <v>133</v>
      </c>
      <c r="BB3597" t="s">
        <v>135</v>
      </c>
      <c r="BC3597" t="s">
        <v>1114</v>
      </c>
      <c r="BD3597">
        <v>1</v>
      </c>
      <c r="BF3597" s="2">
        <v>42433</v>
      </c>
      <c r="BG3597" s="3" t="s">
        <v>1076</v>
      </c>
      <c r="BH3597">
        <v>41054531300042</v>
      </c>
      <c r="BJ3597" t="s">
        <v>112</v>
      </c>
      <c r="BK3597" t="s">
        <v>1115</v>
      </c>
      <c r="BL3597" t="s">
        <v>1116</v>
      </c>
      <c r="BN3597" s="2">
        <v>42432</v>
      </c>
      <c r="BO3597">
        <v>3</v>
      </c>
      <c r="BQ3597">
        <v>1409</v>
      </c>
      <c r="BS3597" t="s">
        <v>117</v>
      </c>
      <c r="BT3597">
        <v>13.3</v>
      </c>
      <c r="BV3597">
        <v>27</v>
      </c>
      <c r="BX3597">
        <v>1</v>
      </c>
      <c r="BZ3597">
        <v>34255833500051</v>
      </c>
      <c r="CB3597" t="s">
        <v>112</v>
      </c>
      <c r="CC3597">
        <v>1</v>
      </c>
      <c r="CE3597">
        <v>3</v>
      </c>
      <c r="CG3597">
        <v>41054531300042</v>
      </c>
      <c r="CI3597" t="s">
        <v>109</v>
      </c>
      <c r="CK3597">
        <v>3</v>
      </c>
      <c r="CQ3597" t="s">
        <v>110</v>
      </c>
      <c r="CR3597" s="2">
        <v>42460</v>
      </c>
      <c r="CS3597">
        <v>0</v>
      </c>
      <c r="CU3597" t="s">
        <v>109</v>
      </c>
      <c r="CV3597" t="s">
        <v>111</v>
      </c>
      <c r="CW3597">
        <v>41054531300042</v>
      </c>
      <c r="CY3597" t="s">
        <v>112</v>
      </c>
      <c r="CZ3597" t="s">
        <v>113</v>
      </c>
      <c r="DA3597" t="s">
        <v>114</v>
      </c>
      <c r="DB3597" t="s">
        <v>115</v>
      </c>
      <c r="DC3597">
        <v>1</v>
      </c>
    </row>
    <row r="3598" spans="1:107" x14ac:dyDescent="0.2">
      <c r="A3598" t="s">
        <v>108</v>
      </c>
      <c r="B3598">
        <v>0</v>
      </c>
      <c r="D3598" t="s">
        <v>109</v>
      </c>
      <c r="K3598">
        <v>1</v>
      </c>
      <c r="M3598">
        <v>5</v>
      </c>
      <c r="N3598" t="s">
        <v>1112</v>
      </c>
      <c r="O3598">
        <v>0</v>
      </c>
      <c r="V3598">
        <v>6127970</v>
      </c>
      <c r="W3598" s="2">
        <v>42432</v>
      </c>
      <c r="X3598">
        <v>10</v>
      </c>
      <c r="Y3598">
        <v>1</v>
      </c>
      <c r="Z3598">
        <v>1</v>
      </c>
      <c r="AB3598">
        <v>0</v>
      </c>
      <c r="AC3598">
        <v>0</v>
      </c>
      <c r="AD3598" s="2">
        <v>42433</v>
      </c>
      <c r="AE3598" s="3" t="s">
        <v>1113</v>
      </c>
      <c r="AF3598">
        <v>23</v>
      </c>
      <c r="AG3598">
        <v>23</v>
      </c>
      <c r="AH3598" s="3" t="s">
        <v>1124</v>
      </c>
      <c r="AI3598">
        <v>2</v>
      </c>
      <c r="AJ3598">
        <v>2</v>
      </c>
      <c r="AK3598" t="s">
        <v>630</v>
      </c>
      <c r="AL3598">
        <v>5781</v>
      </c>
      <c r="AM3598">
        <v>0.02</v>
      </c>
      <c r="AN3598">
        <v>0.02</v>
      </c>
      <c r="AQ3598">
        <v>454</v>
      </c>
      <c r="AR3598">
        <v>454</v>
      </c>
      <c r="AS3598">
        <v>5781</v>
      </c>
      <c r="AT3598">
        <v>10</v>
      </c>
      <c r="AU3598">
        <v>10</v>
      </c>
      <c r="AV3598">
        <v>0.02</v>
      </c>
      <c r="AW3598">
        <v>0.02</v>
      </c>
      <c r="AZ3598">
        <v>133</v>
      </c>
      <c r="BA3598">
        <v>133</v>
      </c>
      <c r="BB3598" t="s">
        <v>135</v>
      </c>
      <c r="BC3598" t="s">
        <v>1114</v>
      </c>
      <c r="BD3598">
        <v>1</v>
      </c>
      <c r="BF3598" s="2">
        <v>42433</v>
      </c>
      <c r="BG3598" s="3" t="s">
        <v>1076</v>
      </c>
      <c r="BH3598">
        <v>41054531300042</v>
      </c>
      <c r="BJ3598" t="s">
        <v>112</v>
      </c>
      <c r="BK3598" t="s">
        <v>1115</v>
      </c>
      <c r="BL3598" t="s">
        <v>1116</v>
      </c>
      <c r="BN3598" s="2">
        <v>42432</v>
      </c>
      <c r="BO3598">
        <v>3</v>
      </c>
      <c r="BQ3598">
        <v>1409</v>
      </c>
      <c r="BS3598" t="s">
        <v>117</v>
      </c>
      <c r="BT3598">
        <v>13.3</v>
      </c>
      <c r="BV3598">
        <v>27</v>
      </c>
      <c r="BX3598">
        <v>1</v>
      </c>
      <c r="BZ3598">
        <v>34255833500051</v>
      </c>
      <c r="CB3598" t="s">
        <v>112</v>
      </c>
      <c r="CC3598">
        <v>1</v>
      </c>
      <c r="CE3598">
        <v>3</v>
      </c>
      <c r="CG3598">
        <v>41054531300042</v>
      </c>
      <c r="CI3598" t="s">
        <v>109</v>
      </c>
      <c r="CK3598">
        <v>3</v>
      </c>
      <c r="CQ3598" t="s">
        <v>110</v>
      </c>
      <c r="CR3598" s="2">
        <v>42460</v>
      </c>
      <c r="CS3598">
        <v>0</v>
      </c>
      <c r="CU3598" t="s">
        <v>109</v>
      </c>
      <c r="CV3598" t="s">
        <v>111</v>
      </c>
      <c r="CW3598">
        <v>41054531300042</v>
      </c>
      <c r="CY3598" t="s">
        <v>112</v>
      </c>
      <c r="CZ3598" t="s">
        <v>113</v>
      </c>
      <c r="DA3598" t="s">
        <v>114</v>
      </c>
      <c r="DB3598" t="s">
        <v>115</v>
      </c>
      <c r="DC3598">
        <v>1</v>
      </c>
    </row>
    <row r="3599" spans="1:107" x14ac:dyDescent="0.2">
      <c r="A3599" t="s">
        <v>108</v>
      </c>
      <c r="B3599">
        <v>0</v>
      </c>
      <c r="D3599" t="s">
        <v>109</v>
      </c>
      <c r="K3599">
        <v>1</v>
      </c>
      <c r="M3599">
        <v>5</v>
      </c>
      <c r="N3599" t="s">
        <v>1112</v>
      </c>
      <c r="O3599">
        <v>0</v>
      </c>
      <c r="V3599">
        <v>6127970</v>
      </c>
      <c r="W3599" s="2">
        <v>42432</v>
      </c>
      <c r="X3599">
        <v>10</v>
      </c>
      <c r="Y3599">
        <v>1</v>
      </c>
      <c r="Z3599">
        <v>1</v>
      </c>
      <c r="AB3599">
        <v>0</v>
      </c>
      <c r="AC3599">
        <v>0</v>
      </c>
      <c r="AD3599" s="2">
        <v>42433</v>
      </c>
      <c r="AE3599" s="3" t="s">
        <v>1113</v>
      </c>
      <c r="AF3599">
        <v>23</v>
      </c>
      <c r="AG3599">
        <v>23</v>
      </c>
      <c r="AH3599" s="3" t="s">
        <v>1132</v>
      </c>
      <c r="AI3599">
        <v>2</v>
      </c>
      <c r="AJ3599">
        <v>2</v>
      </c>
      <c r="AK3599" t="s">
        <v>631</v>
      </c>
      <c r="AL3599">
        <v>1633</v>
      </c>
      <c r="AM3599">
        <v>0.5</v>
      </c>
      <c r="AN3599">
        <v>0.5</v>
      </c>
      <c r="AQ3599">
        <v>357</v>
      </c>
      <c r="AR3599">
        <v>357</v>
      </c>
      <c r="AS3599">
        <v>1633</v>
      </c>
      <c r="AT3599">
        <v>10</v>
      </c>
      <c r="AU3599">
        <v>10</v>
      </c>
      <c r="AV3599">
        <v>0.5</v>
      </c>
      <c r="AW3599">
        <v>0.5</v>
      </c>
      <c r="AZ3599">
        <v>133</v>
      </c>
      <c r="BA3599">
        <v>133</v>
      </c>
      <c r="BB3599" t="s">
        <v>135</v>
      </c>
      <c r="BC3599" t="s">
        <v>1114</v>
      </c>
      <c r="BD3599">
        <v>1</v>
      </c>
      <c r="BF3599" s="2">
        <v>42433</v>
      </c>
      <c r="BG3599" s="3" t="s">
        <v>1076</v>
      </c>
      <c r="BH3599">
        <v>41054531300042</v>
      </c>
      <c r="BJ3599" t="s">
        <v>112</v>
      </c>
      <c r="BK3599" t="s">
        <v>1115</v>
      </c>
      <c r="BL3599" t="s">
        <v>1116</v>
      </c>
      <c r="BN3599" s="2">
        <v>42432</v>
      </c>
      <c r="BO3599">
        <v>3</v>
      </c>
      <c r="BQ3599">
        <v>1409</v>
      </c>
      <c r="BS3599" t="s">
        <v>117</v>
      </c>
      <c r="BT3599">
        <v>13.3</v>
      </c>
      <c r="BV3599">
        <v>27</v>
      </c>
      <c r="BX3599">
        <v>1</v>
      </c>
      <c r="BZ3599">
        <v>34255833500051</v>
      </c>
      <c r="CB3599" t="s">
        <v>112</v>
      </c>
      <c r="CC3599">
        <v>1</v>
      </c>
      <c r="CE3599">
        <v>3</v>
      </c>
      <c r="CG3599">
        <v>41054531300042</v>
      </c>
      <c r="CI3599" t="s">
        <v>109</v>
      </c>
      <c r="CK3599">
        <v>3</v>
      </c>
      <c r="CQ3599" t="s">
        <v>110</v>
      </c>
      <c r="CR3599" s="2">
        <v>42460</v>
      </c>
      <c r="CS3599">
        <v>0</v>
      </c>
      <c r="CU3599" t="s">
        <v>109</v>
      </c>
      <c r="CV3599" t="s">
        <v>111</v>
      </c>
      <c r="CW3599">
        <v>41054531300042</v>
      </c>
      <c r="CY3599" t="s">
        <v>112</v>
      </c>
      <c r="CZ3599" t="s">
        <v>113</v>
      </c>
      <c r="DA3599" t="s">
        <v>114</v>
      </c>
      <c r="DB3599" t="s">
        <v>115</v>
      </c>
      <c r="DC3599">
        <v>1</v>
      </c>
    </row>
    <row r="3600" spans="1:107" x14ac:dyDescent="0.2">
      <c r="A3600" t="s">
        <v>108</v>
      </c>
      <c r="B3600">
        <v>0</v>
      </c>
      <c r="D3600" t="s">
        <v>109</v>
      </c>
      <c r="K3600">
        <v>1</v>
      </c>
      <c r="M3600">
        <v>5</v>
      </c>
      <c r="N3600" t="s">
        <v>1112</v>
      </c>
      <c r="O3600">
        <v>0</v>
      </c>
      <c r="V3600">
        <v>6127970</v>
      </c>
      <c r="W3600" s="2">
        <v>42432</v>
      </c>
      <c r="X3600">
        <v>10</v>
      </c>
      <c r="Y3600">
        <v>1</v>
      </c>
      <c r="Z3600">
        <v>1</v>
      </c>
      <c r="AB3600">
        <v>0</v>
      </c>
      <c r="AC3600">
        <v>0</v>
      </c>
      <c r="AD3600" s="2">
        <v>42433</v>
      </c>
      <c r="AE3600" s="3" t="s">
        <v>1113</v>
      </c>
      <c r="AF3600">
        <v>23</v>
      </c>
      <c r="AG3600">
        <v>23</v>
      </c>
      <c r="AH3600" s="3" t="s">
        <v>1120</v>
      </c>
      <c r="AI3600">
        <v>2</v>
      </c>
      <c r="AJ3600">
        <v>2</v>
      </c>
      <c r="AK3600" t="s">
        <v>632</v>
      </c>
      <c r="AL3600">
        <v>1208</v>
      </c>
      <c r="AM3600">
        <v>0.02</v>
      </c>
      <c r="AN3600">
        <v>0.02</v>
      </c>
      <c r="AQ3600">
        <v>454</v>
      </c>
      <c r="AR3600">
        <v>454</v>
      </c>
      <c r="AS3600">
        <v>1208</v>
      </c>
      <c r="AT3600">
        <v>10</v>
      </c>
      <c r="AU3600">
        <v>10</v>
      </c>
      <c r="AV3600">
        <v>0.02</v>
      </c>
      <c r="AW3600">
        <v>0.02</v>
      </c>
      <c r="AZ3600">
        <v>133</v>
      </c>
      <c r="BA3600">
        <v>133</v>
      </c>
      <c r="BB3600" t="s">
        <v>135</v>
      </c>
      <c r="BC3600" t="s">
        <v>1114</v>
      </c>
      <c r="BD3600">
        <v>1</v>
      </c>
      <c r="BF3600" s="2">
        <v>42433</v>
      </c>
      <c r="BG3600" s="3" t="s">
        <v>1076</v>
      </c>
      <c r="BH3600">
        <v>41054531300042</v>
      </c>
      <c r="BJ3600" t="s">
        <v>112</v>
      </c>
      <c r="BK3600" t="s">
        <v>1115</v>
      </c>
      <c r="BL3600" t="s">
        <v>1116</v>
      </c>
      <c r="BN3600" s="2">
        <v>42432</v>
      </c>
      <c r="BO3600">
        <v>3</v>
      </c>
      <c r="BQ3600">
        <v>1409</v>
      </c>
      <c r="BS3600" t="s">
        <v>117</v>
      </c>
      <c r="BT3600">
        <v>13.3</v>
      </c>
      <c r="BV3600">
        <v>27</v>
      </c>
      <c r="BX3600">
        <v>1</v>
      </c>
      <c r="BZ3600">
        <v>34255833500051</v>
      </c>
      <c r="CB3600" t="s">
        <v>112</v>
      </c>
      <c r="CC3600">
        <v>1</v>
      </c>
      <c r="CE3600">
        <v>3</v>
      </c>
      <c r="CG3600">
        <v>41054531300042</v>
      </c>
      <c r="CI3600" t="s">
        <v>109</v>
      </c>
      <c r="CK3600">
        <v>3</v>
      </c>
      <c r="CQ3600" t="s">
        <v>110</v>
      </c>
      <c r="CR3600" s="2">
        <v>42460</v>
      </c>
      <c r="CS3600">
        <v>0</v>
      </c>
      <c r="CU3600" t="s">
        <v>109</v>
      </c>
      <c r="CV3600" t="s">
        <v>111</v>
      </c>
      <c r="CW3600">
        <v>41054531300042</v>
      </c>
      <c r="CY3600" t="s">
        <v>112</v>
      </c>
      <c r="CZ3600" t="s">
        <v>113</v>
      </c>
      <c r="DA3600" t="s">
        <v>114</v>
      </c>
      <c r="DB3600" t="s">
        <v>115</v>
      </c>
      <c r="DC3600">
        <v>1</v>
      </c>
    </row>
    <row r="3601" spans="1:107" x14ac:dyDescent="0.2">
      <c r="A3601" t="s">
        <v>108</v>
      </c>
      <c r="B3601">
        <v>0</v>
      </c>
      <c r="D3601" t="s">
        <v>109</v>
      </c>
      <c r="K3601">
        <v>1</v>
      </c>
      <c r="M3601">
        <v>5</v>
      </c>
      <c r="N3601" t="s">
        <v>1112</v>
      </c>
      <c r="O3601">
        <v>0</v>
      </c>
      <c r="V3601">
        <v>6127970</v>
      </c>
      <c r="W3601" s="2">
        <v>42432</v>
      </c>
      <c r="X3601">
        <v>10</v>
      </c>
      <c r="Y3601">
        <v>1</v>
      </c>
      <c r="Z3601">
        <v>1</v>
      </c>
      <c r="AB3601">
        <v>0</v>
      </c>
      <c r="AC3601">
        <v>0</v>
      </c>
      <c r="AD3601" s="2">
        <v>42433</v>
      </c>
      <c r="AE3601" s="3" t="s">
        <v>1113</v>
      </c>
      <c r="AF3601">
        <v>23</v>
      </c>
      <c r="AG3601">
        <v>23</v>
      </c>
      <c r="AH3601" s="3" t="s">
        <v>1120</v>
      </c>
      <c r="AI3601">
        <v>2</v>
      </c>
      <c r="AJ3601">
        <v>2</v>
      </c>
      <c r="AK3601" t="s">
        <v>633</v>
      </c>
      <c r="AL3601">
        <v>1672</v>
      </c>
      <c r="AM3601">
        <v>0.02</v>
      </c>
      <c r="AN3601">
        <v>0.02</v>
      </c>
      <c r="AQ3601">
        <v>454</v>
      </c>
      <c r="AR3601">
        <v>454</v>
      </c>
      <c r="AS3601">
        <v>1672</v>
      </c>
      <c r="AT3601">
        <v>10</v>
      </c>
      <c r="AU3601">
        <v>10</v>
      </c>
      <c r="AV3601">
        <v>0.02</v>
      </c>
      <c r="AW3601">
        <v>0.02</v>
      </c>
      <c r="AZ3601">
        <v>133</v>
      </c>
      <c r="BA3601">
        <v>133</v>
      </c>
      <c r="BB3601" t="s">
        <v>135</v>
      </c>
      <c r="BC3601" t="s">
        <v>1114</v>
      </c>
      <c r="BD3601">
        <v>1</v>
      </c>
      <c r="BF3601" s="2">
        <v>42433</v>
      </c>
      <c r="BG3601" s="3" t="s">
        <v>1076</v>
      </c>
      <c r="BH3601">
        <v>41054531300042</v>
      </c>
      <c r="BJ3601" t="s">
        <v>112</v>
      </c>
      <c r="BK3601" t="s">
        <v>1115</v>
      </c>
      <c r="BL3601" t="s">
        <v>1116</v>
      </c>
      <c r="BN3601" s="2">
        <v>42432</v>
      </c>
      <c r="BO3601">
        <v>3</v>
      </c>
      <c r="BQ3601">
        <v>1409</v>
      </c>
      <c r="BS3601" t="s">
        <v>117</v>
      </c>
      <c r="BT3601">
        <v>13.3</v>
      </c>
      <c r="BV3601">
        <v>27</v>
      </c>
      <c r="BX3601">
        <v>1</v>
      </c>
      <c r="BZ3601">
        <v>34255833500051</v>
      </c>
      <c r="CB3601" t="s">
        <v>112</v>
      </c>
      <c r="CC3601">
        <v>1</v>
      </c>
      <c r="CE3601">
        <v>3</v>
      </c>
      <c r="CG3601">
        <v>41054531300042</v>
      </c>
      <c r="CI3601" t="s">
        <v>109</v>
      </c>
      <c r="CK3601">
        <v>3</v>
      </c>
      <c r="CQ3601" t="s">
        <v>110</v>
      </c>
      <c r="CR3601" s="2">
        <v>42460</v>
      </c>
      <c r="CS3601">
        <v>0</v>
      </c>
      <c r="CU3601" t="s">
        <v>109</v>
      </c>
      <c r="CV3601" t="s">
        <v>111</v>
      </c>
      <c r="CW3601">
        <v>41054531300042</v>
      </c>
      <c r="CY3601" t="s">
        <v>112</v>
      </c>
      <c r="CZ3601" t="s">
        <v>113</v>
      </c>
      <c r="DA3601" t="s">
        <v>114</v>
      </c>
      <c r="DB3601" t="s">
        <v>115</v>
      </c>
      <c r="DC3601">
        <v>1</v>
      </c>
    </row>
    <row r="3602" spans="1:107" x14ac:dyDescent="0.2">
      <c r="A3602" t="s">
        <v>108</v>
      </c>
      <c r="B3602">
        <v>0</v>
      </c>
      <c r="D3602" t="s">
        <v>109</v>
      </c>
      <c r="K3602">
        <v>1</v>
      </c>
      <c r="M3602">
        <v>5</v>
      </c>
      <c r="N3602" t="s">
        <v>1112</v>
      </c>
      <c r="O3602">
        <v>0</v>
      </c>
      <c r="V3602">
        <v>6127970</v>
      </c>
      <c r="W3602" s="2">
        <v>42432</v>
      </c>
      <c r="X3602">
        <v>10</v>
      </c>
      <c r="Y3602">
        <v>1</v>
      </c>
      <c r="Z3602">
        <v>1</v>
      </c>
      <c r="AB3602">
        <v>0</v>
      </c>
      <c r="AC3602">
        <v>0</v>
      </c>
      <c r="AD3602" s="2">
        <v>42434</v>
      </c>
      <c r="AE3602" s="3" t="s">
        <v>1113</v>
      </c>
      <c r="AF3602">
        <v>23</v>
      </c>
      <c r="AG3602">
        <v>23</v>
      </c>
      <c r="AH3602" s="3" t="s">
        <v>1122</v>
      </c>
      <c r="AI3602">
        <v>2</v>
      </c>
      <c r="AJ3602">
        <v>2</v>
      </c>
      <c r="AK3602" t="s">
        <v>634</v>
      </c>
      <c r="AL3602">
        <v>2807</v>
      </c>
      <c r="AM3602">
        <v>5.0000000000000001E-3</v>
      </c>
      <c r="AN3602">
        <v>5.0000000000000001E-3</v>
      </c>
      <c r="AO3602">
        <v>712</v>
      </c>
      <c r="AP3602">
        <v>712</v>
      </c>
      <c r="AQ3602">
        <v>405</v>
      </c>
      <c r="AR3602">
        <v>405</v>
      </c>
      <c r="AS3602">
        <v>2807</v>
      </c>
      <c r="AT3602">
        <v>10</v>
      </c>
      <c r="AU3602">
        <v>10</v>
      </c>
      <c r="AV3602">
        <v>5.0000000000000001E-3</v>
      </c>
      <c r="AW3602">
        <v>5.0000000000000001E-3</v>
      </c>
      <c r="AX3602">
        <v>1168</v>
      </c>
      <c r="AY3602">
        <v>1168</v>
      </c>
      <c r="AZ3602">
        <v>133</v>
      </c>
      <c r="BA3602">
        <v>133</v>
      </c>
      <c r="BB3602" t="s">
        <v>135</v>
      </c>
      <c r="BC3602" t="s">
        <v>1114</v>
      </c>
      <c r="BD3602">
        <v>1</v>
      </c>
      <c r="BF3602" s="2">
        <v>42433</v>
      </c>
      <c r="BG3602" s="3" t="s">
        <v>1076</v>
      </c>
      <c r="BH3602">
        <v>41054531300042</v>
      </c>
      <c r="BJ3602" t="s">
        <v>112</v>
      </c>
      <c r="BK3602" t="s">
        <v>1115</v>
      </c>
      <c r="BL3602" t="s">
        <v>1116</v>
      </c>
      <c r="BN3602" s="2">
        <v>42432</v>
      </c>
      <c r="BO3602">
        <v>3</v>
      </c>
      <c r="BQ3602">
        <v>1409</v>
      </c>
      <c r="BS3602" t="s">
        <v>117</v>
      </c>
      <c r="BT3602">
        <v>13.3</v>
      </c>
      <c r="BV3602">
        <v>27</v>
      </c>
      <c r="BX3602">
        <v>1</v>
      </c>
      <c r="BZ3602">
        <v>34255833500051</v>
      </c>
      <c r="CB3602" t="s">
        <v>112</v>
      </c>
      <c r="CC3602">
        <v>1</v>
      </c>
      <c r="CE3602">
        <v>3</v>
      </c>
      <c r="CG3602">
        <v>41054531300042</v>
      </c>
      <c r="CI3602" t="s">
        <v>109</v>
      </c>
      <c r="CK3602">
        <v>3</v>
      </c>
      <c r="CQ3602" t="s">
        <v>110</v>
      </c>
      <c r="CR3602" s="2">
        <v>42460</v>
      </c>
      <c r="CS3602">
        <v>0</v>
      </c>
      <c r="CU3602" t="s">
        <v>109</v>
      </c>
      <c r="CV3602" t="s">
        <v>111</v>
      </c>
      <c r="CW3602">
        <v>41054531300042</v>
      </c>
      <c r="CY3602" t="s">
        <v>112</v>
      </c>
      <c r="CZ3602" t="s">
        <v>113</v>
      </c>
      <c r="DA3602" t="s">
        <v>114</v>
      </c>
      <c r="DB3602" t="s">
        <v>115</v>
      </c>
      <c r="DC3602">
        <v>1</v>
      </c>
    </row>
    <row r="3603" spans="1:107" x14ac:dyDescent="0.2">
      <c r="A3603" t="s">
        <v>108</v>
      </c>
      <c r="B3603">
        <v>0</v>
      </c>
      <c r="D3603" t="s">
        <v>109</v>
      </c>
      <c r="K3603">
        <v>1</v>
      </c>
      <c r="M3603">
        <v>5</v>
      </c>
      <c r="N3603" t="s">
        <v>1112</v>
      </c>
      <c r="O3603">
        <v>0</v>
      </c>
      <c r="V3603">
        <v>6127970</v>
      </c>
      <c r="W3603" s="2">
        <v>42432</v>
      </c>
      <c r="X3603">
        <v>10</v>
      </c>
      <c r="Y3603">
        <v>1</v>
      </c>
      <c r="Z3603">
        <v>1</v>
      </c>
      <c r="AB3603">
        <v>0</v>
      </c>
      <c r="AC3603">
        <v>0</v>
      </c>
      <c r="AD3603" s="2">
        <v>42433</v>
      </c>
      <c r="AE3603" s="3" t="s">
        <v>1113</v>
      </c>
      <c r="AF3603">
        <v>23</v>
      </c>
      <c r="AG3603">
        <v>23</v>
      </c>
      <c r="AH3603" s="3" t="s">
        <v>1120</v>
      </c>
      <c r="AI3603">
        <v>2</v>
      </c>
      <c r="AJ3603">
        <v>2</v>
      </c>
      <c r="AK3603" t="s">
        <v>635</v>
      </c>
      <c r="AL3603">
        <v>1945</v>
      </c>
      <c r="AM3603">
        <v>0.02</v>
      </c>
      <c r="AN3603">
        <v>0.02</v>
      </c>
      <c r="AQ3603">
        <v>454</v>
      </c>
      <c r="AR3603">
        <v>454</v>
      </c>
      <c r="AS3603">
        <v>1945</v>
      </c>
      <c r="AT3603">
        <v>10</v>
      </c>
      <c r="AU3603">
        <v>10</v>
      </c>
      <c r="AV3603">
        <v>0.02</v>
      </c>
      <c r="AW3603">
        <v>0.02</v>
      </c>
      <c r="AZ3603">
        <v>133</v>
      </c>
      <c r="BA3603">
        <v>133</v>
      </c>
      <c r="BB3603" t="s">
        <v>135</v>
      </c>
      <c r="BC3603" t="s">
        <v>1114</v>
      </c>
      <c r="BD3603">
        <v>1</v>
      </c>
      <c r="BF3603" s="2">
        <v>42433</v>
      </c>
      <c r="BG3603" s="3" t="s">
        <v>1076</v>
      </c>
      <c r="BH3603">
        <v>41054531300042</v>
      </c>
      <c r="BJ3603" t="s">
        <v>112</v>
      </c>
      <c r="BK3603" t="s">
        <v>1115</v>
      </c>
      <c r="BL3603" t="s">
        <v>1116</v>
      </c>
      <c r="BN3603" s="2">
        <v>42432</v>
      </c>
      <c r="BO3603">
        <v>3</v>
      </c>
      <c r="BQ3603">
        <v>1409</v>
      </c>
      <c r="BS3603" t="s">
        <v>117</v>
      </c>
      <c r="BT3603">
        <v>13.3</v>
      </c>
      <c r="BV3603">
        <v>27</v>
      </c>
      <c r="BX3603">
        <v>1</v>
      </c>
      <c r="BZ3603">
        <v>34255833500051</v>
      </c>
      <c r="CB3603" t="s">
        <v>112</v>
      </c>
      <c r="CC3603">
        <v>1</v>
      </c>
      <c r="CE3603">
        <v>3</v>
      </c>
      <c r="CG3603">
        <v>41054531300042</v>
      </c>
      <c r="CI3603" t="s">
        <v>109</v>
      </c>
      <c r="CK3603">
        <v>3</v>
      </c>
      <c r="CQ3603" t="s">
        <v>110</v>
      </c>
      <c r="CR3603" s="2">
        <v>42460</v>
      </c>
      <c r="CS3603">
        <v>0</v>
      </c>
      <c r="CU3603" t="s">
        <v>109</v>
      </c>
      <c r="CV3603" t="s">
        <v>111</v>
      </c>
      <c r="CW3603">
        <v>41054531300042</v>
      </c>
      <c r="CY3603" t="s">
        <v>112</v>
      </c>
      <c r="CZ3603" t="s">
        <v>113</v>
      </c>
      <c r="DA3603" t="s">
        <v>114</v>
      </c>
      <c r="DB3603" t="s">
        <v>115</v>
      </c>
      <c r="DC3603">
        <v>1</v>
      </c>
    </row>
    <row r="3604" spans="1:107" x14ac:dyDescent="0.2">
      <c r="A3604" t="s">
        <v>108</v>
      </c>
      <c r="B3604">
        <v>0</v>
      </c>
      <c r="D3604" t="s">
        <v>109</v>
      </c>
      <c r="K3604">
        <v>1</v>
      </c>
      <c r="M3604">
        <v>5</v>
      </c>
      <c r="N3604" t="s">
        <v>1112</v>
      </c>
      <c r="O3604">
        <v>0</v>
      </c>
      <c r="V3604">
        <v>6127970</v>
      </c>
      <c r="W3604" s="2">
        <v>42432</v>
      </c>
      <c r="X3604">
        <v>10</v>
      </c>
      <c r="Y3604">
        <v>1</v>
      </c>
      <c r="Z3604">
        <v>1</v>
      </c>
      <c r="AB3604">
        <v>0</v>
      </c>
      <c r="AC3604">
        <v>0</v>
      </c>
      <c r="AD3604" s="2">
        <v>42433</v>
      </c>
      <c r="AE3604" s="3" t="s">
        <v>1113</v>
      </c>
      <c r="AF3604">
        <v>23</v>
      </c>
      <c r="AG3604">
        <v>23</v>
      </c>
      <c r="AH3604" s="3" t="s">
        <v>1124</v>
      </c>
      <c r="AI3604">
        <v>2</v>
      </c>
      <c r="AJ3604">
        <v>2</v>
      </c>
      <c r="AK3604" t="s">
        <v>636</v>
      </c>
      <c r="AL3604">
        <v>5784</v>
      </c>
      <c r="AM3604">
        <v>0.02</v>
      </c>
      <c r="AN3604">
        <v>0.02</v>
      </c>
      <c r="AQ3604">
        <v>454</v>
      </c>
      <c r="AR3604">
        <v>454</v>
      </c>
      <c r="AS3604">
        <v>5784</v>
      </c>
      <c r="AT3604">
        <v>10</v>
      </c>
      <c r="AU3604">
        <v>10</v>
      </c>
      <c r="AV3604">
        <v>0.02</v>
      </c>
      <c r="AW3604">
        <v>0.02</v>
      </c>
      <c r="AZ3604">
        <v>133</v>
      </c>
      <c r="BA3604">
        <v>133</v>
      </c>
      <c r="BB3604" t="s">
        <v>135</v>
      </c>
      <c r="BC3604" t="s">
        <v>1114</v>
      </c>
      <c r="BD3604">
        <v>1</v>
      </c>
      <c r="BF3604" s="2">
        <v>42433</v>
      </c>
      <c r="BG3604" s="3" t="s">
        <v>1076</v>
      </c>
      <c r="BH3604">
        <v>41054531300042</v>
      </c>
      <c r="BJ3604" t="s">
        <v>112</v>
      </c>
      <c r="BK3604" t="s">
        <v>1115</v>
      </c>
      <c r="BL3604" t="s">
        <v>1116</v>
      </c>
      <c r="BN3604" s="2">
        <v>42432</v>
      </c>
      <c r="BO3604">
        <v>3</v>
      </c>
      <c r="BQ3604">
        <v>1409</v>
      </c>
      <c r="BS3604" t="s">
        <v>117</v>
      </c>
      <c r="BT3604">
        <v>13.3</v>
      </c>
      <c r="BV3604">
        <v>27</v>
      </c>
      <c r="BX3604">
        <v>1</v>
      </c>
      <c r="BZ3604">
        <v>34255833500051</v>
      </c>
      <c r="CB3604" t="s">
        <v>112</v>
      </c>
      <c r="CC3604">
        <v>1</v>
      </c>
      <c r="CE3604">
        <v>3</v>
      </c>
      <c r="CG3604">
        <v>41054531300042</v>
      </c>
      <c r="CI3604" t="s">
        <v>109</v>
      </c>
      <c r="CK3604">
        <v>3</v>
      </c>
      <c r="CQ3604" t="s">
        <v>110</v>
      </c>
      <c r="CR3604" s="2">
        <v>42460</v>
      </c>
      <c r="CS3604">
        <v>0</v>
      </c>
      <c r="CU3604" t="s">
        <v>109</v>
      </c>
      <c r="CV3604" t="s">
        <v>111</v>
      </c>
      <c r="CW3604">
        <v>41054531300042</v>
      </c>
      <c r="CY3604" t="s">
        <v>112</v>
      </c>
      <c r="CZ3604" t="s">
        <v>113</v>
      </c>
      <c r="DA3604" t="s">
        <v>114</v>
      </c>
      <c r="DB3604" t="s">
        <v>115</v>
      </c>
      <c r="DC3604">
        <v>1</v>
      </c>
    </row>
    <row r="3605" spans="1:107" x14ac:dyDescent="0.2">
      <c r="A3605" t="s">
        <v>108</v>
      </c>
      <c r="B3605">
        <v>0</v>
      </c>
      <c r="D3605" t="s">
        <v>109</v>
      </c>
      <c r="K3605">
        <v>1</v>
      </c>
      <c r="M3605">
        <v>5</v>
      </c>
      <c r="N3605" t="s">
        <v>1112</v>
      </c>
      <c r="O3605">
        <v>0</v>
      </c>
      <c r="V3605">
        <v>6127970</v>
      </c>
      <c r="W3605" s="2">
        <v>42432</v>
      </c>
      <c r="X3605">
        <v>10</v>
      </c>
      <c r="Y3605">
        <v>1</v>
      </c>
      <c r="Z3605">
        <v>1</v>
      </c>
      <c r="AB3605">
        <v>0</v>
      </c>
      <c r="AC3605">
        <v>0</v>
      </c>
      <c r="AD3605" s="2">
        <v>42433</v>
      </c>
      <c r="AE3605" s="3" t="s">
        <v>1113</v>
      </c>
      <c r="AF3605">
        <v>23</v>
      </c>
      <c r="AG3605">
        <v>23</v>
      </c>
      <c r="AH3605" s="3" t="s">
        <v>1124</v>
      </c>
      <c r="AI3605">
        <v>2</v>
      </c>
      <c r="AJ3605">
        <v>2</v>
      </c>
      <c r="AK3605" t="s">
        <v>637</v>
      </c>
      <c r="AL3605">
        <v>7505</v>
      </c>
      <c r="AM3605">
        <v>0.02</v>
      </c>
      <c r="AN3605">
        <v>0.02</v>
      </c>
      <c r="AQ3605">
        <v>454</v>
      </c>
      <c r="AR3605">
        <v>454</v>
      </c>
      <c r="AS3605">
        <v>7505</v>
      </c>
      <c r="AT3605">
        <v>10</v>
      </c>
      <c r="AU3605">
        <v>10</v>
      </c>
      <c r="AV3605">
        <v>0.02</v>
      </c>
      <c r="AW3605">
        <v>0.02</v>
      </c>
      <c r="AZ3605">
        <v>133</v>
      </c>
      <c r="BA3605">
        <v>133</v>
      </c>
      <c r="BB3605" t="s">
        <v>135</v>
      </c>
      <c r="BC3605" t="s">
        <v>1114</v>
      </c>
      <c r="BD3605">
        <v>1</v>
      </c>
      <c r="BF3605" s="2">
        <v>42433</v>
      </c>
      <c r="BG3605" s="3" t="s">
        <v>1076</v>
      </c>
      <c r="BH3605">
        <v>41054531300042</v>
      </c>
      <c r="BJ3605" t="s">
        <v>112</v>
      </c>
      <c r="BK3605" t="s">
        <v>1115</v>
      </c>
      <c r="BL3605" t="s">
        <v>1116</v>
      </c>
      <c r="BN3605" s="2">
        <v>42432</v>
      </c>
      <c r="BO3605">
        <v>3</v>
      </c>
      <c r="BQ3605">
        <v>1409</v>
      </c>
      <c r="BS3605" t="s">
        <v>117</v>
      </c>
      <c r="BT3605">
        <v>13.3</v>
      </c>
      <c r="BV3605">
        <v>27</v>
      </c>
      <c r="BX3605">
        <v>1</v>
      </c>
      <c r="BZ3605">
        <v>34255833500051</v>
      </c>
      <c r="CB3605" t="s">
        <v>112</v>
      </c>
      <c r="CC3605">
        <v>1</v>
      </c>
      <c r="CE3605">
        <v>3</v>
      </c>
      <c r="CG3605">
        <v>41054531300042</v>
      </c>
      <c r="CI3605" t="s">
        <v>109</v>
      </c>
      <c r="CK3605">
        <v>3</v>
      </c>
      <c r="CQ3605" t="s">
        <v>110</v>
      </c>
      <c r="CR3605" s="2">
        <v>42460</v>
      </c>
      <c r="CS3605">
        <v>0</v>
      </c>
      <c r="CU3605" t="s">
        <v>109</v>
      </c>
      <c r="CV3605" t="s">
        <v>111</v>
      </c>
      <c r="CW3605">
        <v>41054531300042</v>
      </c>
      <c r="CY3605" t="s">
        <v>112</v>
      </c>
      <c r="CZ3605" t="s">
        <v>113</v>
      </c>
      <c r="DA3605" t="s">
        <v>114</v>
      </c>
      <c r="DB3605" t="s">
        <v>115</v>
      </c>
      <c r="DC3605">
        <v>1</v>
      </c>
    </row>
    <row r="3606" spans="1:107" x14ac:dyDescent="0.2">
      <c r="A3606" t="s">
        <v>108</v>
      </c>
      <c r="B3606">
        <v>0</v>
      </c>
      <c r="D3606" t="s">
        <v>109</v>
      </c>
      <c r="K3606">
        <v>1</v>
      </c>
      <c r="M3606">
        <v>5</v>
      </c>
      <c r="N3606" t="s">
        <v>1112</v>
      </c>
      <c r="O3606">
        <v>0</v>
      </c>
      <c r="V3606">
        <v>6127970</v>
      </c>
      <c r="W3606" s="2">
        <v>42432</v>
      </c>
      <c r="X3606">
        <v>10</v>
      </c>
      <c r="Y3606">
        <v>1</v>
      </c>
      <c r="Z3606">
        <v>1</v>
      </c>
      <c r="AB3606">
        <v>0</v>
      </c>
      <c r="AC3606">
        <v>0</v>
      </c>
      <c r="AD3606" s="2">
        <v>42434</v>
      </c>
      <c r="AE3606" s="3" t="s">
        <v>1113</v>
      </c>
      <c r="AF3606">
        <v>23</v>
      </c>
      <c r="AG3606">
        <v>23</v>
      </c>
      <c r="AH3606" s="3" t="s">
        <v>1122</v>
      </c>
      <c r="AI3606">
        <v>2</v>
      </c>
      <c r="AJ3606">
        <v>2</v>
      </c>
      <c r="AK3606" t="s">
        <v>638</v>
      </c>
      <c r="AL3606">
        <v>1950</v>
      </c>
      <c r="AM3606">
        <v>5.0000000000000001E-3</v>
      </c>
      <c r="AN3606">
        <v>5.0000000000000001E-3</v>
      </c>
      <c r="AO3606">
        <v>712</v>
      </c>
      <c r="AP3606">
        <v>712</v>
      </c>
      <c r="AQ3606">
        <v>405</v>
      </c>
      <c r="AR3606">
        <v>405</v>
      </c>
      <c r="AS3606">
        <v>1950</v>
      </c>
      <c r="AT3606">
        <v>10</v>
      </c>
      <c r="AU3606">
        <v>10</v>
      </c>
      <c r="AV3606">
        <v>5.0000000000000001E-3</v>
      </c>
      <c r="AW3606">
        <v>5.0000000000000001E-3</v>
      </c>
      <c r="AX3606">
        <v>1168</v>
      </c>
      <c r="AY3606">
        <v>1168</v>
      </c>
      <c r="AZ3606">
        <v>133</v>
      </c>
      <c r="BA3606">
        <v>133</v>
      </c>
      <c r="BB3606" t="s">
        <v>135</v>
      </c>
      <c r="BC3606" t="s">
        <v>1114</v>
      </c>
      <c r="BD3606">
        <v>1</v>
      </c>
      <c r="BF3606" s="2">
        <v>42433</v>
      </c>
      <c r="BG3606" s="3" t="s">
        <v>1076</v>
      </c>
      <c r="BH3606">
        <v>41054531300042</v>
      </c>
      <c r="BJ3606" t="s">
        <v>112</v>
      </c>
      <c r="BK3606" t="s">
        <v>1115</v>
      </c>
      <c r="BL3606" t="s">
        <v>1116</v>
      </c>
      <c r="BN3606" s="2">
        <v>42432</v>
      </c>
      <c r="BO3606">
        <v>3</v>
      </c>
      <c r="BQ3606">
        <v>1409</v>
      </c>
      <c r="BS3606" t="s">
        <v>117</v>
      </c>
      <c r="BT3606">
        <v>13.3</v>
      </c>
      <c r="BV3606">
        <v>27</v>
      </c>
      <c r="BX3606">
        <v>1</v>
      </c>
      <c r="BZ3606">
        <v>34255833500051</v>
      </c>
      <c r="CB3606" t="s">
        <v>112</v>
      </c>
      <c r="CC3606">
        <v>1</v>
      </c>
      <c r="CE3606">
        <v>3</v>
      </c>
      <c r="CG3606">
        <v>41054531300042</v>
      </c>
      <c r="CI3606" t="s">
        <v>109</v>
      </c>
      <c r="CK3606">
        <v>3</v>
      </c>
      <c r="CQ3606" t="s">
        <v>110</v>
      </c>
      <c r="CR3606" s="2">
        <v>42460</v>
      </c>
      <c r="CS3606">
        <v>0</v>
      </c>
      <c r="CU3606" t="s">
        <v>109</v>
      </c>
      <c r="CV3606" t="s">
        <v>111</v>
      </c>
      <c r="CW3606">
        <v>41054531300042</v>
      </c>
      <c r="CY3606" t="s">
        <v>112</v>
      </c>
      <c r="CZ3606" t="s">
        <v>113</v>
      </c>
      <c r="DA3606" t="s">
        <v>114</v>
      </c>
      <c r="DB3606" t="s">
        <v>115</v>
      </c>
      <c r="DC3606">
        <v>1</v>
      </c>
    </row>
    <row r="3607" spans="1:107" x14ac:dyDescent="0.2">
      <c r="A3607" t="s">
        <v>108</v>
      </c>
      <c r="B3607">
        <v>0</v>
      </c>
      <c r="D3607" t="s">
        <v>109</v>
      </c>
      <c r="K3607">
        <v>1</v>
      </c>
      <c r="M3607">
        <v>5</v>
      </c>
      <c r="N3607" t="s">
        <v>1112</v>
      </c>
      <c r="O3607">
        <v>0</v>
      </c>
      <c r="V3607">
        <v>6127970</v>
      </c>
      <c r="W3607" s="2">
        <v>42432</v>
      </c>
      <c r="X3607">
        <v>10</v>
      </c>
      <c r="Y3607">
        <v>1</v>
      </c>
      <c r="Z3607">
        <v>1</v>
      </c>
      <c r="AB3607">
        <v>0</v>
      </c>
      <c r="AC3607">
        <v>0</v>
      </c>
      <c r="AD3607" s="2">
        <v>42434</v>
      </c>
      <c r="AE3607" s="3" t="s">
        <v>1113</v>
      </c>
      <c r="AF3607">
        <v>23</v>
      </c>
      <c r="AG3607">
        <v>23</v>
      </c>
      <c r="AH3607" s="3" t="s">
        <v>1122</v>
      </c>
      <c r="AI3607">
        <v>2</v>
      </c>
      <c r="AJ3607">
        <v>2</v>
      </c>
      <c r="AK3607" t="s">
        <v>639</v>
      </c>
      <c r="AL3607">
        <v>1094</v>
      </c>
      <c r="AM3607">
        <v>5.0000000000000001E-3</v>
      </c>
      <c r="AN3607">
        <v>5.0000000000000001E-3</v>
      </c>
      <c r="AO3607">
        <v>712</v>
      </c>
      <c r="AP3607">
        <v>712</v>
      </c>
      <c r="AQ3607">
        <v>405</v>
      </c>
      <c r="AR3607">
        <v>405</v>
      </c>
      <c r="AS3607">
        <v>1094</v>
      </c>
      <c r="AT3607">
        <v>10</v>
      </c>
      <c r="AU3607">
        <v>10</v>
      </c>
      <c r="AV3607">
        <v>5.0000000000000001E-3</v>
      </c>
      <c r="AW3607">
        <v>5.0000000000000001E-3</v>
      </c>
      <c r="AX3607">
        <v>1168</v>
      </c>
      <c r="AY3607">
        <v>1168</v>
      </c>
      <c r="AZ3607">
        <v>133</v>
      </c>
      <c r="BA3607">
        <v>133</v>
      </c>
      <c r="BB3607" t="s">
        <v>135</v>
      </c>
      <c r="BC3607" t="s">
        <v>1114</v>
      </c>
      <c r="BD3607">
        <v>1</v>
      </c>
      <c r="BF3607" s="2">
        <v>42433</v>
      </c>
      <c r="BG3607" s="3" t="s">
        <v>1076</v>
      </c>
      <c r="BH3607">
        <v>41054531300042</v>
      </c>
      <c r="BJ3607" t="s">
        <v>112</v>
      </c>
      <c r="BK3607" t="s">
        <v>1115</v>
      </c>
      <c r="BL3607" t="s">
        <v>1116</v>
      </c>
      <c r="BN3607" s="2">
        <v>42432</v>
      </c>
      <c r="BO3607">
        <v>3</v>
      </c>
      <c r="BQ3607">
        <v>1409</v>
      </c>
      <c r="BS3607" t="s">
        <v>117</v>
      </c>
      <c r="BT3607">
        <v>13.3</v>
      </c>
      <c r="BV3607">
        <v>27</v>
      </c>
      <c r="BX3607">
        <v>1</v>
      </c>
      <c r="BZ3607">
        <v>34255833500051</v>
      </c>
      <c r="CB3607" t="s">
        <v>112</v>
      </c>
      <c r="CC3607">
        <v>1</v>
      </c>
      <c r="CE3607">
        <v>3</v>
      </c>
      <c r="CG3607">
        <v>41054531300042</v>
      </c>
      <c r="CI3607" t="s">
        <v>109</v>
      </c>
      <c r="CK3607">
        <v>3</v>
      </c>
      <c r="CQ3607" t="s">
        <v>110</v>
      </c>
      <c r="CR3607" s="2">
        <v>42460</v>
      </c>
      <c r="CS3607">
        <v>0</v>
      </c>
      <c r="CU3607" t="s">
        <v>109</v>
      </c>
      <c r="CV3607" t="s">
        <v>111</v>
      </c>
      <c r="CW3607">
        <v>41054531300042</v>
      </c>
      <c r="CY3607" t="s">
        <v>112</v>
      </c>
      <c r="CZ3607" t="s">
        <v>113</v>
      </c>
      <c r="DA3607" t="s">
        <v>114</v>
      </c>
      <c r="DB3607" t="s">
        <v>115</v>
      </c>
      <c r="DC3607">
        <v>1</v>
      </c>
    </row>
    <row r="3608" spans="1:107" x14ac:dyDescent="0.2">
      <c r="A3608" t="s">
        <v>108</v>
      </c>
      <c r="B3608">
        <v>0</v>
      </c>
      <c r="D3608" t="s">
        <v>109</v>
      </c>
      <c r="K3608">
        <v>1</v>
      </c>
      <c r="M3608">
        <v>5</v>
      </c>
      <c r="N3608" t="s">
        <v>1112</v>
      </c>
      <c r="O3608">
        <v>0</v>
      </c>
      <c r="V3608">
        <v>6127970</v>
      </c>
      <c r="W3608" s="2">
        <v>42432</v>
      </c>
      <c r="X3608">
        <v>10</v>
      </c>
      <c r="Y3608">
        <v>1</v>
      </c>
      <c r="Z3608">
        <v>1</v>
      </c>
      <c r="AB3608">
        <v>0</v>
      </c>
      <c r="AC3608">
        <v>0</v>
      </c>
      <c r="AD3608" s="2">
        <v>42434</v>
      </c>
      <c r="AE3608" s="3" t="s">
        <v>1113</v>
      </c>
      <c r="AF3608">
        <v>23</v>
      </c>
      <c r="AG3608">
        <v>23</v>
      </c>
      <c r="AH3608" s="3" t="s">
        <v>1122</v>
      </c>
      <c r="AI3608">
        <v>2</v>
      </c>
      <c r="AJ3608">
        <v>2</v>
      </c>
      <c r="AK3608" t="s">
        <v>640</v>
      </c>
      <c r="AL3608">
        <v>1406</v>
      </c>
      <c r="AM3608">
        <v>5.0000000000000001E-3</v>
      </c>
      <c r="AN3608">
        <v>5.0000000000000001E-3</v>
      </c>
      <c r="AO3608">
        <v>712</v>
      </c>
      <c r="AP3608">
        <v>712</v>
      </c>
      <c r="AQ3608">
        <v>405</v>
      </c>
      <c r="AR3608">
        <v>405</v>
      </c>
      <c r="AS3608">
        <v>1406</v>
      </c>
      <c r="AT3608">
        <v>10</v>
      </c>
      <c r="AU3608">
        <v>10</v>
      </c>
      <c r="AV3608">
        <v>5.0000000000000001E-3</v>
      </c>
      <c r="AW3608">
        <v>5.0000000000000001E-3</v>
      </c>
      <c r="AX3608">
        <v>1168</v>
      </c>
      <c r="AY3608">
        <v>1168</v>
      </c>
      <c r="AZ3608">
        <v>133</v>
      </c>
      <c r="BA3608">
        <v>133</v>
      </c>
      <c r="BB3608" t="s">
        <v>135</v>
      </c>
      <c r="BC3608" t="s">
        <v>1114</v>
      </c>
      <c r="BD3608">
        <v>1</v>
      </c>
      <c r="BF3608" s="2">
        <v>42433</v>
      </c>
      <c r="BG3608" s="3" t="s">
        <v>1076</v>
      </c>
      <c r="BH3608">
        <v>41054531300042</v>
      </c>
      <c r="BJ3608" t="s">
        <v>112</v>
      </c>
      <c r="BK3608" t="s">
        <v>1115</v>
      </c>
      <c r="BL3608" t="s">
        <v>1116</v>
      </c>
      <c r="BN3608" s="2">
        <v>42432</v>
      </c>
      <c r="BO3608">
        <v>3</v>
      </c>
      <c r="BQ3608">
        <v>1409</v>
      </c>
      <c r="BS3608" t="s">
        <v>117</v>
      </c>
      <c r="BT3608">
        <v>13.3</v>
      </c>
      <c r="BV3608">
        <v>27</v>
      </c>
      <c r="BX3608">
        <v>1</v>
      </c>
      <c r="BZ3608">
        <v>34255833500051</v>
      </c>
      <c r="CB3608" t="s">
        <v>112</v>
      </c>
      <c r="CC3608">
        <v>1</v>
      </c>
      <c r="CE3608">
        <v>3</v>
      </c>
      <c r="CG3608">
        <v>41054531300042</v>
      </c>
      <c r="CI3608" t="s">
        <v>109</v>
      </c>
      <c r="CK3608">
        <v>3</v>
      </c>
      <c r="CQ3608" t="s">
        <v>110</v>
      </c>
      <c r="CR3608" s="2">
        <v>42460</v>
      </c>
      <c r="CS3608">
        <v>0</v>
      </c>
      <c r="CU3608" t="s">
        <v>109</v>
      </c>
      <c r="CV3608" t="s">
        <v>111</v>
      </c>
      <c r="CW3608">
        <v>41054531300042</v>
      </c>
      <c r="CY3608" t="s">
        <v>112</v>
      </c>
      <c r="CZ3608" t="s">
        <v>113</v>
      </c>
      <c r="DA3608" t="s">
        <v>114</v>
      </c>
      <c r="DB3608" t="s">
        <v>115</v>
      </c>
      <c r="DC3608">
        <v>1</v>
      </c>
    </row>
    <row r="3609" spans="1:107" x14ac:dyDescent="0.2">
      <c r="A3609" t="s">
        <v>108</v>
      </c>
      <c r="B3609">
        <v>0</v>
      </c>
      <c r="D3609" t="s">
        <v>109</v>
      </c>
      <c r="K3609">
        <v>1</v>
      </c>
      <c r="M3609">
        <v>5</v>
      </c>
      <c r="N3609" t="s">
        <v>1112</v>
      </c>
      <c r="O3609">
        <v>0</v>
      </c>
      <c r="V3609">
        <v>6127970</v>
      </c>
      <c r="W3609" s="2">
        <v>42432</v>
      </c>
      <c r="X3609">
        <v>10</v>
      </c>
      <c r="Y3609">
        <v>1</v>
      </c>
      <c r="Z3609">
        <v>1</v>
      </c>
      <c r="AB3609">
        <v>0</v>
      </c>
      <c r="AC3609">
        <v>0</v>
      </c>
      <c r="AD3609" s="2">
        <v>42434</v>
      </c>
      <c r="AE3609" s="3" t="s">
        <v>1113</v>
      </c>
      <c r="AF3609">
        <v>23</v>
      </c>
      <c r="AG3609">
        <v>23</v>
      </c>
      <c r="AH3609" s="3" t="s">
        <v>1122</v>
      </c>
      <c r="AI3609">
        <v>2</v>
      </c>
      <c r="AJ3609">
        <v>2</v>
      </c>
      <c r="AK3609" t="s">
        <v>641</v>
      </c>
      <c r="AL3609">
        <v>1203</v>
      </c>
      <c r="AM3609">
        <v>5.0000000000000001E-3</v>
      </c>
      <c r="AN3609">
        <v>5.0000000000000001E-3</v>
      </c>
      <c r="AO3609">
        <v>712</v>
      </c>
      <c r="AP3609">
        <v>712</v>
      </c>
      <c r="AQ3609">
        <v>405</v>
      </c>
      <c r="AR3609">
        <v>405</v>
      </c>
      <c r="AS3609">
        <v>1203</v>
      </c>
      <c r="AT3609">
        <v>10</v>
      </c>
      <c r="AU3609">
        <v>10</v>
      </c>
      <c r="AV3609">
        <v>5.0000000000000001E-3</v>
      </c>
      <c r="AW3609">
        <v>5.0000000000000001E-3</v>
      </c>
      <c r="AX3609">
        <v>1168</v>
      </c>
      <c r="AY3609">
        <v>1168</v>
      </c>
      <c r="AZ3609">
        <v>133</v>
      </c>
      <c r="BA3609">
        <v>133</v>
      </c>
      <c r="BB3609" t="s">
        <v>135</v>
      </c>
      <c r="BC3609" t="s">
        <v>1114</v>
      </c>
      <c r="BD3609">
        <v>1</v>
      </c>
      <c r="BF3609" s="2">
        <v>42433</v>
      </c>
      <c r="BG3609" s="3" t="s">
        <v>1076</v>
      </c>
      <c r="BH3609">
        <v>41054531300042</v>
      </c>
      <c r="BJ3609" t="s">
        <v>112</v>
      </c>
      <c r="BK3609" t="s">
        <v>1115</v>
      </c>
      <c r="BL3609" t="s">
        <v>1116</v>
      </c>
      <c r="BN3609" s="2">
        <v>42432</v>
      </c>
      <c r="BO3609">
        <v>3</v>
      </c>
      <c r="BQ3609">
        <v>1409</v>
      </c>
      <c r="BS3609" t="s">
        <v>117</v>
      </c>
      <c r="BT3609">
        <v>13.3</v>
      </c>
      <c r="BV3609">
        <v>27</v>
      </c>
      <c r="BX3609">
        <v>1</v>
      </c>
      <c r="BZ3609">
        <v>34255833500051</v>
      </c>
      <c r="CB3609" t="s">
        <v>112</v>
      </c>
      <c r="CC3609">
        <v>1</v>
      </c>
      <c r="CE3609">
        <v>3</v>
      </c>
      <c r="CG3609">
        <v>41054531300042</v>
      </c>
      <c r="CI3609" t="s">
        <v>109</v>
      </c>
      <c r="CK3609">
        <v>3</v>
      </c>
      <c r="CQ3609" t="s">
        <v>110</v>
      </c>
      <c r="CR3609" s="2">
        <v>42460</v>
      </c>
      <c r="CS3609">
        <v>0</v>
      </c>
      <c r="CU3609" t="s">
        <v>109</v>
      </c>
      <c r="CV3609" t="s">
        <v>111</v>
      </c>
      <c r="CW3609">
        <v>41054531300042</v>
      </c>
      <c r="CY3609" t="s">
        <v>112</v>
      </c>
      <c r="CZ3609" t="s">
        <v>113</v>
      </c>
      <c r="DA3609" t="s">
        <v>114</v>
      </c>
      <c r="DB3609" t="s">
        <v>115</v>
      </c>
      <c r="DC3609">
        <v>1</v>
      </c>
    </row>
    <row r="3610" spans="1:107" x14ac:dyDescent="0.2">
      <c r="A3610" t="s">
        <v>108</v>
      </c>
      <c r="B3610">
        <v>0</v>
      </c>
      <c r="D3610" t="s">
        <v>109</v>
      </c>
      <c r="K3610">
        <v>1</v>
      </c>
      <c r="M3610">
        <v>5</v>
      </c>
      <c r="N3610" t="s">
        <v>1112</v>
      </c>
      <c r="O3610">
        <v>0</v>
      </c>
      <c r="V3610">
        <v>6127970</v>
      </c>
      <c r="W3610" s="2">
        <v>42432</v>
      </c>
      <c r="X3610">
        <v>10</v>
      </c>
      <c r="Y3610">
        <v>1</v>
      </c>
      <c r="Z3610">
        <v>1</v>
      </c>
      <c r="AB3610">
        <v>0</v>
      </c>
      <c r="AC3610">
        <v>0</v>
      </c>
      <c r="AD3610" s="2">
        <v>42433</v>
      </c>
      <c r="AE3610" s="3" t="s">
        <v>1113</v>
      </c>
      <c r="AF3610">
        <v>23</v>
      </c>
      <c r="AG3610">
        <v>23</v>
      </c>
      <c r="AH3610" s="3" t="s">
        <v>1120</v>
      </c>
      <c r="AI3610">
        <v>2</v>
      </c>
      <c r="AJ3610">
        <v>2</v>
      </c>
      <c r="AK3610" t="s">
        <v>642</v>
      </c>
      <c r="AL3610">
        <v>1209</v>
      </c>
      <c r="AM3610">
        <v>0.02</v>
      </c>
      <c r="AN3610">
        <v>0.02</v>
      </c>
      <c r="AQ3610">
        <v>454</v>
      </c>
      <c r="AR3610">
        <v>454</v>
      </c>
      <c r="AS3610">
        <v>1209</v>
      </c>
      <c r="AT3610">
        <v>10</v>
      </c>
      <c r="AU3610">
        <v>10</v>
      </c>
      <c r="AV3610">
        <v>0.02</v>
      </c>
      <c r="AW3610">
        <v>0.02</v>
      </c>
      <c r="AZ3610">
        <v>133</v>
      </c>
      <c r="BA3610">
        <v>133</v>
      </c>
      <c r="BB3610" t="s">
        <v>135</v>
      </c>
      <c r="BC3610" t="s">
        <v>1114</v>
      </c>
      <c r="BD3610">
        <v>1</v>
      </c>
      <c r="BF3610" s="2">
        <v>42433</v>
      </c>
      <c r="BG3610" s="3" t="s">
        <v>1076</v>
      </c>
      <c r="BH3610">
        <v>41054531300042</v>
      </c>
      <c r="BJ3610" t="s">
        <v>112</v>
      </c>
      <c r="BK3610" t="s">
        <v>1115</v>
      </c>
      <c r="BL3610" t="s">
        <v>1116</v>
      </c>
      <c r="BN3610" s="2">
        <v>42432</v>
      </c>
      <c r="BO3610">
        <v>3</v>
      </c>
      <c r="BQ3610">
        <v>1409</v>
      </c>
      <c r="BS3610" t="s">
        <v>117</v>
      </c>
      <c r="BT3610">
        <v>13.3</v>
      </c>
      <c r="BV3610">
        <v>27</v>
      </c>
      <c r="BX3610">
        <v>1</v>
      </c>
      <c r="BZ3610">
        <v>34255833500051</v>
      </c>
      <c r="CB3610" t="s">
        <v>112</v>
      </c>
      <c r="CC3610">
        <v>1</v>
      </c>
      <c r="CE3610">
        <v>3</v>
      </c>
      <c r="CG3610">
        <v>41054531300042</v>
      </c>
      <c r="CI3610" t="s">
        <v>109</v>
      </c>
      <c r="CK3610">
        <v>3</v>
      </c>
      <c r="CQ3610" t="s">
        <v>110</v>
      </c>
      <c r="CR3610" s="2">
        <v>42460</v>
      </c>
      <c r="CS3610">
        <v>0</v>
      </c>
      <c r="CU3610" t="s">
        <v>109</v>
      </c>
      <c r="CV3610" t="s">
        <v>111</v>
      </c>
      <c r="CW3610">
        <v>41054531300042</v>
      </c>
      <c r="CY3610" t="s">
        <v>112</v>
      </c>
      <c r="CZ3610" t="s">
        <v>113</v>
      </c>
      <c r="DA3610" t="s">
        <v>114</v>
      </c>
      <c r="DB3610" t="s">
        <v>115</v>
      </c>
      <c r="DC3610">
        <v>1</v>
      </c>
    </row>
    <row r="3611" spans="1:107" x14ac:dyDescent="0.2">
      <c r="A3611" t="s">
        <v>108</v>
      </c>
      <c r="B3611">
        <v>0</v>
      </c>
      <c r="D3611" t="s">
        <v>109</v>
      </c>
      <c r="K3611">
        <v>1</v>
      </c>
      <c r="M3611">
        <v>5</v>
      </c>
      <c r="N3611" t="s">
        <v>1112</v>
      </c>
      <c r="O3611">
        <v>0</v>
      </c>
      <c r="V3611">
        <v>6127970</v>
      </c>
      <c r="W3611" s="2">
        <v>42432</v>
      </c>
      <c r="X3611">
        <v>10</v>
      </c>
      <c r="Y3611">
        <v>2</v>
      </c>
      <c r="Z3611">
        <v>2</v>
      </c>
      <c r="AB3611">
        <v>0</v>
      </c>
      <c r="AC3611">
        <v>0</v>
      </c>
      <c r="AD3611" s="2">
        <v>42433</v>
      </c>
      <c r="AE3611" s="3" t="s">
        <v>1113</v>
      </c>
      <c r="AF3611">
        <v>23</v>
      </c>
      <c r="AG3611">
        <v>23</v>
      </c>
      <c r="AH3611" s="3" t="s">
        <v>1120</v>
      </c>
      <c r="AI3611">
        <v>2</v>
      </c>
      <c r="AJ3611">
        <v>2</v>
      </c>
      <c r="AK3611" t="s">
        <v>643</v>
      </c>
      <c r="AL3611">
        <v>2026</v>
      </c>
      <c r="AM3611">
        <v>0.05</v>
      </c>
      <c r="AN3611">
        <v>0.05</v>
      </c>
      <c r="AQ3611">
        <v>454</v>
      </c>
      <c r="AR3611">
        <v>454</v>
      </c>
      <c r="AS3611">
        <v>2026</v>
      </c>
      <c r="AT3611">
        <v>10</v>
      </c>
      <c r="AU3611">
        <v>10</v>
      </c>
      <c r="AV3611">
        <v>0.05</v>
      </c>
      <c r="AW3611">
        <v>0.05</v>
      </c>
      <c r="AZ3611">
        <v>133</v>
      </c>
      <c r="BA3611">
        <v>133</v>
      </c>
      <c r="BB3611" t="s">
        <v>135</v>
      </c>
      <c r="BC3611" t="s">
        <v>1114</v>
      </c>
      <c r="BD3611">
        <v>1</v>
      </c>
      <c r="BF3611" s="2">
        <v>42433</v>
      </c>
      <c r="BG3611" s="3" t="s">
        <v>1076</v>
      </c>
      <c r="BH3611">
        <v>41054531300042</v>
      </c>
      <c r="BJ3611" t="s">
        <v>112</v>
      </c>
      <c r="BK3611" t="s">
        <v>1115</v>
      </c>
      <c r="BL3611" t="s">
        <v>1116</v>
      </c>
      <c r="BN3611" s="2">
        <v>42432</v>
      </c>
      <c r="BO3611">
        <v>3</v>
      </c>
      <c r="BQ3611">
        <v>1409</v>
      </c>
      <c r="BS3611" t="s">
        <v>117</v>
      </c>
      <c r="BT3611">
        <v>13.3</v>
      </c>
      <c r="BV3611">
        <v>27</v>
      </c>
      <c r="BX3611">
        <v>1</v>
      </c>
      <c r="BZ3611">
        <v>34255833500051</v>
      </c>
      <c r="CB3611" t="s">
        <v>112</v>
      </c>
      <c r="CC3611">
        <v>1</v>
      </c>
      <c r="CE3611">
        <v>3</v>
      </c>
      <c r="CG3611">
        <v>41054531300042</v>
      </c>
      <c r="CI3611" t="s">
        <v>109</v>
      </c>
      <c r="CK3611">
        <v>3</v>
      </c>
      <c r="CQ3611" t="s">
        <v>110</v>
      </c>
      <c r="CR3611" s="2">
        <v>42460</v>
      </c>
      <c r="CS3611">
        <v>0</v>
      </c>
      <c r="CU3611" t="s">
        <v>109</v>
      </c>
      <c r="CV3611" t="s">
        <v>111</v>
      </c>
      <c r="CW3611">
        <v>41054531300042</v>
      </c>
      <c r="CY3611" t="s">
        <v>112</v>
      </c>
      <c r="CZ3611" t="s">
        <v>113</v>
      </c>
      <c r="DA3611" t="s">
        <v>114</v>
      </c>
      <c r="DB3611" t="s">
        <v>115</v>
      </c>
      <c r="DC3611">
        <v>1</v>
      </c>
    </row>
    <row r="3612" spans="1:107" x14ac:dyDescent="0.2">
      <c r="A3612" t="s">
        <v>108</v>
      </c>
      <c r="B3612">
        <v>0</v>
      </c>
      <c r="D3612" t="s">
        <v>109</v>
      </c>
      <c r="K3612">
        <v>1</v>
      </c>
      <c r="M3612">
        <v>5</v>
      </c>
      <c r="N3612" t="s">
        <v>1112</v>
      </c>
      <c r="O3612">
        <v>0</v>
      </c>
      <c r="V3612">
        <v>6127970</v>
      </c>
      <c r="W3612" s="2">
        <v>42432</v>
      </c>
      <c r="X3612">
        <v>10</v>
      </c>
      <c r="Y3612">
        <v>1</v>
      </c>
      <c r="Z3612">
        <v>1</v>
      </c>
      <c r="AB3612">
        <v>0</v>
      </c>
      <c r="AC3612">
        <v>0</v>
      </c>
      <c r="AD3612" s="2">
        <v>42433</v>
      </c>
      <c r="AE3612" s="3" t="s">
        <v>1113</v>
      </c>
      <c r="AF3612">
        <v>3</v>
      </c>
      <c r="AG3612">
        <v>3</v>
      </c>
      <c r="AH3612" s="3" t="s">
        <v>1134</v>
      </c>
      <c r="AI3612">
        <v>2</v>
      </c>
      <c r="AJ3612">
        <v>2</v>
      </c>
      <c r="AK3612" t="s">
        <v>644</v>
      </c>
      <c r="AL3612">
        <v>1372</v>
      </c>
      <c r="AM3612">
        <v>0.05</v>
      </c>
      <c r="AN3612">
        <v>0.05</v>
      </c>
      <c r="AQ3612">
        <v>306</v>
      </c>
      <c r="AR3612">
        <v>306</v>
      </c>
      <c r="AS3612">
        <v>1372</v>
      </c>
      <c r="AT3612">
        <v>1</v>
      </c>
      <c r="AU3612">
        <v>1</v>
      </c>
      <c r="AV3612">
        <v>6.46</v>
      </c>
      <c r="AW3612">
        <v>6.46</v>
      </c>
      <c r="AZ3612">
        <v>320</v>
      </c>
      <c r="BA3612">
        <v>320</v>
      </c>
      <c r="BB3612" t="s">
        <v>645</v>
      </c>
      <c r="BC3612" t="s">
        <v>1114</v>
      </c>
      <c r="BD3612">
        <v>1</v>
      </c>
      <c r="BF3612" s="2">
        <v>42433</v>
      </c>
      <c r="BG3612" s="3" t="s">
        <v>1076</v>
      </c>
      <c r="BH3612">
        <v>41054531300042</v>
      </c>
      <c r="BJ3612" t="s">
        <v>112</v>
      </c>
      <c r="BK3612" t="s">
        <v>1115</v>
      </c>
      <c r="BL3612" t="s">
        <v>1116</v>
      </c>
      <c r="BN3612" s="2">
        <v>42432</v>
      </c>
      <c r="BO3612">
        <v>3</v>
      </c>
      <c r="BQ3612">
        <v>1409</v>
      </c>
      <c r="BS3612" t="s">
        <v>117</v>
      </c>
      <c r="BT3612">
        <v>13.3</v>
      </c>
      <c r="BV3612">
        <v>27</v>
      </c>
      <c r="BX3612">
        <v>1</v>
      </c>
      <c r="BZ3612">
        <v>34255833500051</v>
      </c>
      <c r="CB3612" t="s">
        <v>112</v>
      </c>
      <c r="CC3612">
        <v>1</v>
      </c>
      <c r="CE3612">
        <v>3</v>
      </c>
      <c r="CG3612">
        <v>41054531300042</v>
      </c>
      <c r="CI3612" t="s">
        <v>109</v>
      </c>
      <c r="CK3612">
        <v>3</v>
      </c>
      <c r="CQ3612" t="s">
        <v>110</v>
      </c>
      <c r="CR3612" s="2">
        <v>42460</v>
      </c>
      <c r="CS3612">
        <v>0</v>
      </c>
      <c r="CU3612" t="s">
        <v>109</v>
      </c>
      <c r="CV3612" t="s">
        <v>111</v>
      </c>
      <c r="CW3612">
        <v>41054531300042</v>
      </c>
      <c r="CY3612" t="s">
        <v>112</v>
      </c>
      <c r="CZ3612" t="s">
        <v>113</v>
      </c>
      <c r="DA3612" t="s">
        <v>114</v>
      </c>
      <c r="DB3612" t="s">
        <v>115</v>
      </c>
      <c r="DC3612">
        <v>1</v>
      </c>
    </row>
    <row r="3613" spans="1:107" x14ac:dyDescent="0.2">
      <c r="A3613" t="s">
        <v>108</v>
      </c>
      <c r="B3613">
        <v>0</v>
      </c>
      <c r="D3613" t="s">
        <v>109</v>
      </c>
      <c r="K3613">
        <v>1</v>
      </c>
      <c r="M3613">
        <v>5</v>
      </c>
      <c r="N3613" t="s">
        <v>1112</v>
      </c>
      <c r="O3613">
        <v>0</v>
      </c>
      <c r="V3613">
        <v>6127970</v>
      </c>
      <c r="W3613" s="2">
        <v>42432</v>
      </c>
      <c r="X3613">
        <v>10</v>
      </c>
      <c r="Y3613">
        <v>1</v>
      </c>
      <c r="Z3613">
        <v>1</v>
      </c>
      <c r="AB3613">
        <v>0</v>
      </c>
      <c r="AC3613">
        <v>0</v>
      </c>
      <c r="AD3613" s="2">
        <v>42433</v>
      </c>
      <c r="AE3613" s="3" t="s">
        <v>1113</v>
      </c>
      <c r="AF3613">
        <v>23</v>
      </c>
      <c r="AG3613">
        <v>23</v>
      </c>
      <c r="AH3613" s="3" t="s">
        <v>1124</v>
      </c>
      <c r="AI3613">
        <v>2</v>
      </c>
      <c r="AJ3613">
        <v>2</v>
      </c>
      <c r="AK3613" t="s">
        <v>646</v>
      </c>
      <c r="AL3613">
        <v>5787</v>
      </c>
      <c r="AM3613">
        <v>0.02</v>
      </c>
      <c r="AN3613">
        <v>0.02</v>
      </c>
      <c r="AQ3613">
        <v>454</v>
      </c>
      <c r="AR3613">
        <v>454</v>
      </c>
      <c r="AS3613">
        <v>5787</v>
      </c>
      <c r="AT3613">
        <v>10</v>
      </c>
      <c r="AU3613">
        <v>10</v>
      </c>
      <c r="AV3613">
        <v>0.02</v>
      </c>
      <c r="AW3613">
        <v>0.02</v>
      </c>
      <c r="AZ3613">
        <v>133</v>
      </c>
      <c r="BA3613">
        <v>133</v>
      </c>
      <c r="BB3613" t="s">
        <v>135</v>
      </c>
      <c r="BC3613" t="s">
        <v>1114</v>
      </c>
      <c r="BD3613">
        <v>1</v>
      </c>
      <c r="BF3613" s="2">
        <v>42433</v>
      </c>
      <c r="BG3613" s="3" t="s">
        <v>1076</v>
      </c>
      <c r="BH3613">
        <v>41054531300042</v>
      </c>
      <c r="BJ3613" t="s">
        <v>112</v>
      </c>
      <c r="BK3613" t="s">
        <v>1115</v>
      </c>
      <c r="BL3613" t="s">
        <v>1116</v>
      </c>
      <c r="BN3613" s="2">
        <v>42432</v>
      </c>
      <c r="BO3613">
        <v>3</v>
      </c>
      <c r="BQ3613">
        <v>1409</v>
      </c>
      <c r="BS3613" t="s">
        <v>117</v>
      </c>
      <c r="BT3613">
        <v>13.3</v>
      </c>
      <c r="BV3613">
        <v>27</v>
      </c>
      <c r="BX3613">
        <v>1</v>
      </c>
      <c r="BZ3613">
        <v>34255833500051</v>
      </c>
      <c r="CB3613" t="s">
        <v>112</v>
      </c>
      <c r="CC3613">
        <v>1</v>
      </c>
      <c r="CE3613">
        <v>3</v>
      </c>
      <c r="CG3613">
        <v>41054531300042</v>
      </c>
      <c r="CI3613" t="s">
        <v>109</v>
      </c>
      <c r="CK3613">
        <v>3</v>
      </c>
      <c r="CQ3613" t="s">
        <v>110</v>
      </c>
      <c r="CR3613" s="2">
        <v>42460</v>
      </c>
      <c r="CS3613">
        <v>0</v>
      </c>
      <c r="CU3613" t="s">
        <v>109</v>
      </c>
      <c r="CV3613" t="s">
        <v>111</v>
      </c>
      <c r="CW3613">
        <v>41054531300042</v>
      </c>
      <c r="CY3613" t="s">
        <v>112</v>
      </c>
      <c r="CZ3613" t="s">
        <v>113</v>
      </c>
      <c r="DA3613" t="s">
        <v>114</v>
      </c>
      <c r="DB3613" t="s">
        <v>115</v>
      </c>
      <c r="DC3613">
        <v>1</v>
      </c>
    </row>
    <row r="3614" spans="1:107" x14ac:dyDescent="0.2">
      <c r="A3614" t="s">
        <v>108</v>
      </c>
      <c r="B3614">
        <v>0</v>
      </c>
      <c r="D3614" t="s">
        <v>109</v>
      </c>
      <c r="K3614">
        <v>1</v>
      </c>
      <c r="M3614">
        <v>5</v>
      </c>
      <c r="N3614" t="s">
        <v>1112</v>
      </c>
      <c r="O3614">
        <v>0</v>
      </c>
      <c r="V3614">
        <v>6127970</v>
      </c>
      <c r="W3614" s="2">
        <v>42432</v>
      </c>
      <c r="X3614">
        <v>10</v>
      </c>
      <c r="Y3614">
        <v>1</v>
      </c>
      <c r="Z3614">
        <v>1</v>
      </c>
      <c r="AB3614">
        <v>0</v>
      </c>
      <c r="AC3614">
        <v>0</v>
      </c>
      <c r="AD3614" s="2">
        <v>42433</v>
      </c>
      <c r="AE3614" s="3" t="s">
        <v>1113</v>
      </c>
      <c r="AF3614">
        <v>23</v>
      </c>
      <c r="AG3614">
        <v>23</v>
      </c>
      <c r="AH3614" s="3" t="s">
        <v>1124</v>
      </c>
      <c r="AI3614">
        <v>2</v>
      </c>
      <c r="AJ3614">
        <v>2</v>
      </c>
      <c r="AK3614" t="s">
        <v>647</v>
      </c>
      <c r="AL3614">
        <v>1210</v>
      </c>
      <c r="AM3614">
        <v>0.02</v>
      </c>
      <c r="AN3614">
        <v>0.02</v>
      </c>
      <c r="AQ3614">
        <v>454</v>
      </c>
      <c r="AR3614">
        <v>454</v>
      </c>
      <c r="AS3614">
        <v>1210</v>
      </c>
      <c r="AT3614">
        <v>10</v>
      </c>
      <c r="AU3614">
        <v>10</v>
      </c>
      <c r="AV3614">
        <v>0.02</v>
      </c>
      <c r="AW3614">
        <v>0.02</v>
      </c>
      <c r="AZ3614">
        <v>133</v>
      </c>
      <c r="BA3614">
        <v>133</v>
      </c>
      <c r="BB3614" t="s">
        <v>135</v>
      </c>
      <c r="BC3614" t="s">
        <v>1114</v>
      </c>
      <c r="BD3614">
        <v>1</v>
      </c>
      <c r="BF3614" s="2">
        <v>42433</v>
      </c>
      <c r="BG3614" s="3" t="s">
        <v>1076</v>
      </c>
      <c r="BH3614">
        <v>41054531300042</v>
      </c>
      <c r="BJ3614" t="s">
        <v>112</v>
      </c>
      <c r="BK3614" t="s">
        <v>1115</v>
      </c>
      <c r="BL3614" t="s">
        <v>1116</v>
      </c>
      <c r="BN3614" s="2">
        <v>42432</v>
      </c>
      <c r="BO3614">
        <v>3</v>
      </c>
      <c r="BQ3614">
        <v>1409</v>
      </c>
      <c r="BS3614" t="s">
        <v>117</v>
      </c>
      <c r="BT3614">
        <v>13.3</v>
      </c>
      <c r="BV3614">
        <v>27</v>
      </c>
      <c r="BX3614">
        <v>1</v>
      </c>
      <c r="BZ3614">
        <v>34255833500051</v>
      </c>
      <c r="CB3614" t="s">
        <v>112</v>
      </c>
      <c r="CC3614">
        <v>1</v>
      </c>
      <c r="CE3614">
        <v>3</v>
      </c>
      <c r="CG3614">
        <v>41054531300042</v>
      </c>
      <c r="CI3614" t="s">
        <v>109</v>
      </c>
      <c r="CK3614">
        <v>3</v>
      </c>
      <c r="CQ3614" t="s">
        <v>110</v>
      </c>
      <c r="CR3614" s="2">
        <v>42460</v>
      </c>
      <c r="CS3614">
        <v>0</v>
      </c>
      <c r="CU3614" t="s">
        <v>109</v>
      </c>
      <c r="CV3614" t="s">
        <v>111</v>
      </c>
      <c r="CW3614">
        <v>41054531300042</v>
      </c>
      <c r="CY3614" t="s">
        <v>112</v>
      </c>
      <c r="CZ3614" t="s">
        <v>113</v>
      </c>
      <c r="DA3614" t="s">
        <v>114</v>
      </c>
      <c r="DB3614" t="s">
        <v>115</v>
      </c>
      <c r="DC3614">
        <v>1</v>
      </c>
    </row>
    <row r="3615" spans="1:107" x14ac:dyDescent="0.2">
      <c r="A3615" t="s">
        <v>108</v>
      </c>
      <c r="B3615">
        <v>0</v>
      </c>
      <c r="D3615" t="s">
        <v>109</v>
      </c>
      <c r="K3615">
        <v>1</v>
      </c>
      <c r="M3615">
        <v>5</v>
      </c>
      <c r="N3615" t="s">
        <v>1112</v>
      </c>
      <c r="O3615">
        <v>0</v>
      </c>
      <c r="V3615">
        <v>6127970</v>
      </c>
      <c r="W3615" s="2">
        <v>42432</v>
      </c>
      <c r="X3615">
        <v>10</v>
      </c>
      <c r="Y3615">
        <v>2</v>
      </c>
      <c r="Z3615">
        <v>2</v>
      </c>
      <c r="AB3615">
        <v>0</v>
      </c>
      <c r="AC3615">
        <v>0</v>
      </c>
      <c r="AD3615" s="2">
        <v>42433</v>
      </c>
      <c r="AE3615" s="3" t="s">
        <v>1113</v>
      </c>
      <c r="AF3615">
        <v>23</v>
      </c>
      <c r="AG3615">
        <v>23</v>
      </c>
      <c r="AH3615" s="3" t="s">
        <v>1124</v>
      </c>
      <c r="AI3615">
        <v>2</v>
      </c>
      <c r="AJ3615">
        <v>2</v>
      </c>
      <c r="AK3615" t="s">
        <v>648</v>
      </c>
      <c r="AL3615">
        <v>6399</v>
      </c>
      <c r="AM3615">
        <v>0.01</v>
      </c>
      <c r="AN3615">
        <v>0.01</v>
      </c>
      <c r="AQ3615">
        <v>454</v>
      </c>
      <c r="AR3615">
        <v>454</v>
      </c>
      <c r="AS3615">
        <v>6399</v>
      </c>
      <c r="AT3615">
        <v>10</v>
      </c>
      <c r="AU3615">
        <v>10</v>
      </c>
      <c r="AV3615">
        <v>0.01</v>
      </c>
      <c r="AW3615">
        <v>0.01</v>
      </c>
      <c r="AZ3615">
        <v>133</v>
      </c>
      <c r="BA3615">
        <v>133</v>
      </c>
      <c r="BB3615" t="s">
        <v>135</v>
      </c>
      <c r="BC3615" t="s">
        <v>1114</v>
      </c>
      <c r="BD3615">
        <v>1</v>
      </c>
      <c r="BF3615" s="2">
        <v>42433</v>
      </c>
      <c r="BG3615" s="3" t="s">
        <v>1076</v>
      </c>
      <c r="BH3615">
        <v>41054531300042</v>
      </c>
      <c r="BJ3615" t="s">
        <v>112</v>
      </c>
      <c r="BK3615" t="s">
        <v>1115</v>
      </c>
      <c r="BL3615" t="s">
        <v>1116</v>
      </c>
      <c r="BN3615" s="2">
        <v>42432</v>
      </c>
      <c r="BO3615">
        <v>3</v>
      </c>
      <c r="BQ3615">
        <v>1409</v>
      </c>
      <c r="BS3615" t="s">
        <v>117</v>
      </c>
      <c r="BT3615">
        <v>13.3</v>
      </c>
      <c r="BV3615">
        <v>27</v>
      </c>
      <c r="BX3615">
        <v>1</v>
      </c>
      <c r="BZ3615">
        <v>34255833500051</v>
      </c>
      <c r="CB3615" t="s">
        <v>112</v>
      </c>
      <c r="CC3615">
        <v>1</v>
      </c>
      <c r="CE3615">
        <v>3</v>
      </c>
      <c r="CG3615">
        <v>41054531300042</v>
      </c>
      <c r="CI3615" t="s">
        <v>109</v>
      </c>
      <c r="CK3615">
        <v>3</v>
      </c>
      <c r="CQ3615" t="s">
        <v>110</v>
      </c>
      <c r="CR3615" s="2">
        <v>42460</v>
      </c>
      <c r="CS3615">
        <v>0</v>
      </c>
      <c r="CU3615" t="s">
        <v>109</v>
      </c>
      <c r="CV3615" t="s">
        <v>111</v>
      </c>
      <c r="CW3615">
        <v>41054531300042</v>
      </c>
      <c r="CY3615" t="s">
        <v>112</v>
      </c>
      <c r="CZ3615" t="s">
        <v>113</v>
      </c>
      <c r="DA3615" t="s">
        <v>114</v>
      </c>
      <c r="DB3615" t="s">
        <v>115</v>
      </c>
      <c r="DC3615">
        <v>1</v>
      </c>
    </row>
    <row r="3616" spans="1:107" x14ac:dyDescent="0.2">
      <c r="A3616" t="s">
        <v>108</v>
      </c>
      <c r="B3616">
        <v>0</v>
      </c>
      <c r="D3616" t="s">
        <v>109</v>
      </c>
      <c r="K3616">
        <v>1</v>
      </c>
      <c r="M3616">
        <v>5</v>
      </c>
      <c r="N3616" t="s">
        <v>1112</v>
      </c>
      <c r="O3616">
        <v>0</v>
      </c>
      <c r="V3616">
        <v>6127970</v>
      </c>
      <c r="W3616" s="2">
        <v>42432</v>
      </c>
      <c r="X3616">
        <v>10</v>
      </c>
      <c r="Y3616">
        <v>1</v>
      </c>
      <c r="Z3616">
        <v>1</v>
      </c>
      <c r="AB3616">
        <v>0</v>
      </c>
      <c r="AC3616">
        <v>0</v>
      </c>
      <c r="AD3616" s="2">
        <v>42433</v>
      </c>
      <c r="AE3616" s="3" t="s">
        <v>1113</v>
      </c>
      <c r="AF3616">
        <v>23</v>
      </c>
      <c r="AG3616">
        <v>23</v>
      </c>
      <c r="AH3616" s="3" t="s">
        <v>1144</v>
      </c>
      <c r="AI3616">
        <v>2</v>
      </c>
      <c r="AJ3616">
        <v>2</v>
      </c>
      <c r="AK3616" t="s">
        <v>649</v>
      </c>
      <c r="AL3616">
        <v>1305</v>
      </c>
      <c r="AM3616">
        <v>2</v>
      </c>
      <c r="AN3616">
        <v>2</v>
      </c>
      <c r="AQ3616">
        <v>610</v>
      </c>
      <c r="AR3616">
        <v>610</v>
      </c>
      <c r="AS3616">
        <v>1305</v>
      </c>
      <c r="AT3616">
        <v>1</v>
      </c>
      <c r="AU3616">
        <v>1</v>
      </c>
      <c r="AV3616">
        <v>2</v>
      </c>
      <c r="AW3616">
        <v>2</v>
      </c>
      <c r="AZ3616">
        <v>162</v>
      </c>
      <c r="BA3616">
        <v>162</v>
      </c>
      <c r="BB3616" t="s">
        <v>650</v>
      </c>
      <c r="BC3616" t="s">
        <v>1114</v>
      </c>
      <c r="BD3616">
        <v>1</v>
      </c>
      <c r="BF3616" s="2">
        <v>42433</v>
      </c>
      <c r="BG3616" s="3" t="s">
        <v>1076</v>
      </c>
      <c r="BH3616">
        <v>41054531300042</v>
      </c>
      <c r="BJ3616" t="s">
        <v>112</v>
      </c>
      <c r="BK3616" t="s">
        <v>1115</v>
      </c>
      <c r="BL3616" t="s">
        <v>1116</v>
      </c>
      <c r="BN3616" s="2">
        <v>42432</v>
      </c>
      <c r="BO3616">
        <v>3</v>
      </c>
      <c r="BQ3616">
        <v>1409</v>
      </c>
      <c r="BS3616" t="s">
        <v>117</v>
      </c>
      <c r="BT3616">
        <v>13.3</v>
      </c>
      <c r="BV3616">
        <v>27</v>
      </c>
      <c r="BX3616">
        <v>1</v>
      </c>
      <c r="BZ3616">
        <v>34255833500051</v>
      </c>
      <c r="CB3616" t="s">
        <v>112</v>
      </c>
      <c r="CC3616">
        <v>1</v>
      </c>
      <c r="CE3616">
        <v>3</v>
      </c>
      <c r="CG3616">
        <v>41054531300042</v>
      </c>
      <c r="CI3616" t="s">
        <v>109</v>
      </c>
      <c r="CK3616">
        <v>3</v>
      </c>
      <c r="CQ3616" t="s">
        <v>110</v>
      </c>
      <c r="CR3616" s="2">
        <v>42460</v>
      </c>
      <c r="CS3616">
        <v>0</v>
      </c>
      <c r="CU3616" t="s">
        <v>109</v>
      </c>
      <c r="CV3616" t="s">
        <v>111</v>
      </c>
      <c r="CW3616">
        <v>41054531300042</v>
      </c>
      <c r="CY3616" t="s">
        <v>112</v>
      </c>
      <c r="CZ3616" t="s">
        <v>113</v>
      </c>
      <c r="DA3616" t="s">
        <v>114</v>
      </c>
      <c r="DB3616" t="s">
        <v>115</v>
      </c>
      <c r="DC3616">
        <v>1</v>
      </c>
    </row>
    <row r="3617" spans="1:107" x14ac:dyDescent="0.2">
      <c r="A3617" t="s">
        <v>108</v>
      </c>
      <c r="B3617">
        <v>0</v>
      </c>
      <c r="D3617" t="s">
        <v>109</v>
      </c>
      <c r="K3617">
        <v>1</v>
      </c>
      <c r="M3617">
        <v>5</v>
      </c>
      <c r="N3617" t="s">
        <v>1112</v>
      </c>
      <c r="O3617">
        <v>0</v>
      </c>
      <c r="V3617">
        <v>6127970</v>
      </c>
      <c r="W3617" s="2">
        <v>42432</v>
      </c>
      <c r="X3617">
        <v>10</v>
      </c>
      <c r="Y3617">
        <v>1</v>
      </c>
      <c r="Z3617">
        <v>1</v>
      </c>
      <c r="AB3617">
        <v>0</v>
      </c>
      <c r="AC3617">
        <v>0</v>
      </c>
      <c r="AD3617" s="2">
        <v>42434</v>
      </c>
      <c r="AE3617" s="3" t="s">
        <v>1113</v>
      </c>
      <c r="AF3617">
        <v>23</v>
      </c>
      <c r="AG3617">
        <v>23</v>
      </c>
      <c r="AH3617" s="3" t="s">
        <v>1122</v>
      </c>
      <c r="AI3617">
        <v>2</v>
      </c>
      <c r="AJ3617">
        <v>2</v>
      </c>
      <c r="AK3617" t="s">
        <v>652</v>
      </c>
      <c r="AL3617">
        <v>2745</v>
      </c>
      <c r="AM3617">
        <v>5.0000000000000001E-3</v>
      </c>
      <c r="AN3617">
        <v>5.0000000000000001E-3</v>
      </c>
      <c r="AO3617">
        <v>712</v>
      </c>
      <c r="AP3617">
        <v>712</v>
      </c>
      <c r="AQ3617">
        <v>405</v>
      </c>
      <c r="AR3617">
        <v>405</v>
      </c>
      <c r="AS3617">
        <v>2745</v>
      </c>
      <c r="AT3617">
        <v>10</v>
      </c>
      <c r="AU3617">
        <v>10</v>
      </c>
      <c r="AV3617">
        <v>5.0000000000000001E-3</v>
      </c>
      <c r="AW3617">
        <v>5.0000000000000001E-3</v>
      </c>
      <c r="AX3617">
        <v>1168</v>
      </c>
      <c r="AY3617">
        <v>1168</v>
      </c>
      <c r="AZ3617">
        <v>133</v>
      </c>
      <c r="BA3617">
        <v>133</v>
      </c>
      <c r="BB3617" t="s">
        <v>135</v>
      </c>
      <c r="BC3617" t="s">
        <v>1114</v>
      </c>
      <c r="BD3617">
        <v>1</v>
      </c>
      <c r="BF3617" s="2">
        <v>42433</v>
      </c>
      <c r="BG3617" s="3" t="s">
        <v>1076</v>
      </c>
      <c r="BH3617">
        <v>41054531300042</v>
      </c>
      <c r="BJ3617" t="s">
        <v>112</v>
      </c>
      <c r="BK3617" t="s">
        <v>1115</v>
      </c>
      <c r="BL3617" t="s">
        <v>1116</v>
      </c>
      <c r="BN3617" s="2">
        <v>42432</v>
      </c>
      <c r="BO3617">
        <v>3</v>
      </c>
      <c r="BQ3617">
        <v>1409</v>
      </c>
      <c r="BS3617" t="s">
        <v>117</v>
      </c>
      <c r="BT3617">
        <v>13.3</v>
      </c>
      <c r="BV3617">
        <v>27</v>
      </c>
      <c r="BX3617">
        <v>1</v>
      </c>
      <c r="BZ3617">
        <v>34255833500051</v>
      </c>
      <c r="CB3617" t="s">
        <v>112</v>
      </c>
      <c r="CC3617">
        <v>1</v>
      </c>
      <c r="CE3617">
        <v>3</v>
      </c>
      <c r="CG3617">
        <v>41054531300042</v>
      </c>
      <c r="CI3617" t="s">
        <v>109</v>
      </c>
      <c r="CK3617">
        <v>3</v>
      </c>
      <c r="CQ3617" t="s">
        <v>110</v>
      </c>
      <c r="CR3617" s="2">
        <v>42460</v>
      </c>
      <c r="CS3617">
        <v>0</v>
      </c>
      <c r="CU3617" t="s">
        <v>109</v>
      </c>
      <c r="CV3617" t="s">
        <v>111</v>
      </c>
      <c r="CW3617">
        <v>41054531300042</v>
      </c>
      <c r="CY3617" t="s">
        <v>112</v>
      </c>
      <c r="CZ3617" t="s">
        <v>113</v>
      </c>
      <c r="DA3617" t="s">
        <v>114</v>
      </c>
      <c r="DB3617" t="s">
        <v>115</v>
      </c>
      <c r="DC3617">
        <v>1</v>
      </c>
    </row>
    <row r="3618" spans="1:107" x14ac:dyDescent="0.2">
      <c r="A3618" t="s">
        <v>108</v>
      </c>
      <c r="B3618">
        <v>0</v>
      </c>
      <c r="D3618" t="s">
        <v>109</v>
      </c>
      <c r="K3618">
        <v>1</v>
      </c>
      <c r="M3618">
        <v>5</v>
      </c>
      <c r="N3618" t="s">
        <v>1112</v>
      </c>
      <c r="O3618">
        <v>0</v>
      </c>
      <c r="V3618">
        <v>6127970</v>
      </c>
      <c r="W3618" s="2">
        <v>42432</v>
      </c>
      <c r="X3618">
        <v>10</v>
      </c>
      <c r="Y3618">
        <v>2</v>
      </c>
      <c r="Z3618">
        <v>2</v>
      </c>
      <c r="AB3618">
        <v>0</v>
      </c>
      <c r="AC3618">
        <v>0</v>
      </c>
      <c r="AD3618" s="2">
        <v>42434</v>
      </c>
      <c r="AE3618" s="3" t="s">
        <v>1113</v>
      </c>
      <c r="AF3618">
        <v>23</v>
      </c>
      <c r="AG3618">
        <v>23</v>
      </c>
      <c r="AH3618" s="3" t="s">
        <v>1122</v>
      </c>
      <c r="AI3618">
        <v>2</v>
      </c>
      <c r="AJ3618">
        <v>2</v>
      </c>
      <c r="AK3618" t="s">
        <v>653</v>
      </c>
      <c r="AL3618">
        <v>2747</v>
      </c>
      <c r="AM3618">
        <v>5.0000000000000001E-3</v>
      </c>
      <c r="AN3618">
        <v>5.0000000000000001E-3</v>
      </c>
      <c r="AO3618">
        <v>712</v>
      </c>
      <c r="AP3618">
        <v>712</v>
      </c>
      <c r="AQ3618">
        <v>405</v>
      </c>
      <c r="AR3618">
        <v>405</v>
      </c>
      <c r="AS3618">
        <v>2747</v>
      </c>
      <c r="AT3618">
        <v>10</v>
      </c>
      <c r="AU3618">
        <v>10</v>
      </c>
      <c r="AV3618">
        <v>5.0000000000000001E-3</v>
      </c>
      <c r="AW3618">
        <v>5.0000000000000001E-3</v>
      </c>
      <c r="AX3618">
        <v>1168</v>
      </c>
      <c r="AY3618">
        <v>1168</v>
      </c>
      <c r="AZ3618">
        <v>133</v>
      </c>
      <c r="BA3618">
        <v>133</v>
      </c>
      <c r="BB3618" t="s">
        <v>135</v>
      </c>
      <c r="BC3618" t="s">
        <v>1114</v>
      </c>
      <c r="BD3618">
        <v>1</v>
      </c>
      <c r="BF3618" s="2">
        <v>42433</v>
      </c>
      <c r="BG3618" s="3" t="s">
        <v>1076</v>
      </c>
      <c r="BH3618">
        <v>41054531300042</v>
      </c>
      <c r="BJ3618" t="s">
        <v>112</v>
      </c>
      <c r="BK3618" t="s">
        <v>1115</v>
      </c>
      <c r="BL3618" t="s">
        <v>1116</v>
      </c>
      <c r="BN3618" s="2">
        <v>42432</v>
      </c>
      <c r="BO3618">
        <v>3</v>
      </c>
      <c r="BQ3618">
        <v>1409</v>
      </c>
      <c r="BS3618" t="s">
        <v>117</v>
      </c>
      <c r="BT3618">
        <v>13.3</v>
      </c>
      <c r="BV3618">
        <v>27</v>
      </c>
      <c r="BX3618">
        <v>1</v>
      </c>
      <c r="BZ3618">
        <v>34255833500051</v>
      </c>
      <c r="CB3618" t="s">
        <v>112</v>
      </c>
      <c r="CC3618">
        <v>1</v>
      </c>
      <c r="CE3618">
        <v>3</v>
      </c>
      <c r="CG3618">
        <v>41054531300042</v>
      </c>
      <c r="CI3618" t="s">
        <v>109</v>
      </c>
      <c r="CK3618">
        <v>3</v>
      </c>
      <c r="CQ3618" t="s">
        <v>110</v>
      </c>
      <c r="CR3618" s="2">
        <v>42460</v>
      </c>
      <c r="CS3618">
        <v>0</v>
      </c>
      <c r="CU3618" t="s">
        <v>109</v>
      </c>
      <c r="CV3618" t="s">
        <v>111</v>
      </c>
      <c r="CW3618">
        <v>41054531300042</v>
      </c>
      <c r="CY3618" t="s">
        <v>112</v>
      </c>
      <c r="CZ3618" t="s">
        <v>113</v>
      </c>
      <c r="DA3618" t="s">
        <v>114</v>
      </c>
      <c r="DB3618" t="s">
        <v>115</v>
      </c>
      <c r="DC3618">
        <v>1</v>
      </c>
    </row>
    <row r="3619" spans="1:107" x14ac:dyDescent="0.2">
      <c r="A3619" t="s">
        <v>108</v>
      </c>
      <c r="B3619">
        <v>0</v>
      </c>
      <c r="D3619" t="s">
        <v>109</v>
      </c>
      <c r="K3619">
        <v>1</v>
      </c>
      <c r="M3619">
        <v>5</v>
      </c>
      <c r="N3619" t="s">
        <v>1112</v>
      </c>
      <c r="O3619">
        <v>0</v>
      </c>
      <c r="V3619">
        <v>6127970</v>
      </c>
      <c r="W3619" s="2">
        <v>42432</v>
      </c>
      <c r="X3619">
        <v>10</v>
      </c>
      <c r="Y3619">
        <v>1</v>
      </c>
      <c r="Z3619">
        <v>1</v>
      </c>
      <c r="AB3619">
        <v>0</v>
      </c>
      <c r="AC3619">
        <v>0</v>
      </c>
      <c r="AD3619" s="2">
        <v>42434</v>
      </c>
      <c r="AE3619" s="3" t="s">
        <v>1113</v>
      </c>
      <c r="AF3619">
        <v>23</v>
      </c>
      <c r="AG3619">
        <v>23</v>
      </c>
      <c r="AH3619" s="3" t="s">
        <v>1122</v>
      </c>
      <c r="AI3619">
        <v>2</v>
      </c>
      <c r="AJ3619">
        <v>2</v>
      </c>
      <c r="AK3619" t="s">
        <v>654</v>
      </c>
      <c r="AL3619">
        <v>2748</v>
      </c>
      <c r="AM3619">
        <v>0.01</v>
      </c>
      <c r="AN3619">
        <v>0.01</v>
      </c>
      <c r="AO3619">
        <v>712</v>
      </c>
      <c r="AP3619">
        <v>712</v>
      </c>
      <c r="AQ3619">
        <v>405</v>
      </c>
      <c r="AR3619">
        <v>405</v>
      </c>
      <c r="AS3619">
        <v>2748</v>
      </c>
      <c r="AT3619">
        <v>10</v>
      </c>
      <c r="AU3619">
        <v>10</v>
      </c>
      <c r="AV3619">
        <v>0.01</v>
      </c>
      <c r="AW3619">
        <v>0.01</v>
      </c>
      <c r="AX3619">
        <v>1168</v>
      </c>
      <c r="AY3619">
        <v>1168</v>
      </c>
      <c r="AZ3619">
        <v>133</v>
      </c>
      <c r="BA3619">
        <v>133</v>
      </c>
      <c r="BB3619" t="s">
        <v>135</v>
      </c>
      <c r="BC3619" t="s">
        <v>1114</v>
      </c>
      <c r="BD3619">
        <v>1</v>
      </c>
      <c r="BF3619" s="2">
        <v>42433</v>
      </c>
      <c r="BG3619" s="3" t="s">
        <v>1076</v>
      </c>
      <c r="BH3619">
        <v>41054531300042</v>
      </c>
      <c r="BJ3619" t="s">
        <v>112</v>
      </c>
      <c r="BK3619" t="s">
        <v>1115</v>
      </c>
      <c r="BL3619" t="s">
        <v>1116</v>
      </c>
      <c r="BN3619" s="2">
        <v>42432</v>
      </c>
      <c r="BO3619">
        <v>3</v>
      </c>
      <c r="BQ3619">
        <v>1409</v>
      </c>
      <c r="BS3619" t="s">
        <v>117</v>
      </c>
      <c r="BT3619">
        <v>13.3</v>
      </c>
      <c r="BV3619">
        <v>27</v>
      </c>
      <c r="BX3619">
        <v>1</v>
      </c>
      <c r="BZ3619">
        <v>34255833500051</v>
      </c>
      <c r="CB3619" t="s">
        <v>112</v>
      </c>
      <c r="CC3619">
        <v>1</v>
      </c>
      <c r="CE3619">
        <v>3</v>
      </c>
      <c r="CG3619">
        <v>41054531300042</v>
      </c>
      <c r="CI3619" t="s">
        <v>109</v>
      </c>
      <c r="CK3619">
        <v>3</v>
      </c>
      <c r="CQ3619" t="s">
        <v>110</v>
      </c>
      <c r="CR3619" s="2">
        <v>42460</v>
      </c>
      <c r="CS3619">
        <v>0</v>
      </c>
      <c r="CU3619" t="s">
        <v>109</v>
      </c>
      <c r="CV3619" t="s">
        <v>111</v>
      </c>
      <c r="CW3619">
        <v>41054531300042</v>
      </c>
      <c r="CY3619" t="s">
        <v>112</v>
      </c>
      <c r="CZ3619" t="s">
        <v>113</v>
      </c>
      <c r="DA3619" t="s">
        <v>114</v>
      </c>
      <c r="DB3619" t="s">
        <v>115</v>
      </c>
      <c r="DC3619">
        <v>1</v>
      </c>
    </row>
    <row r="3620" spans="1:107" x14ac:dyDescent="0.2">
      <c r="A3620" t="s">
        <v>108</v>
      </c>
      <c r="B3620">
        <v>0</v>
      </c>
      <c r="D3620" t="s">
        <v>109</v>
      </c>
      <c r="K3620">
        <v>1</v>
      </c>
      <c r="M3620">
        <v>5</v>
      </c>
      <c r="N3620" t="s">
        <v>1112</v>
      </c>
      <c r="O3620">
        <v>0</v>
      </c>
      <c r="V3620">
        <v>6127970</v>
      </c>
      <c r="W3620" s="2">
        <v>42432</v>
      </c>
      <c r="X3620">
        <v>10</v>
      </c>
      <c r="Y3620">
        <v>1</v>
      </c>
      <c r="Z3620">
        <v>1</v>
      </c>
      <c r="AB3620">
        <v>0</v>
      </c>
      <c r="AC3620">
        <v>0</v>
      </c>
      <c r="AD3620" s="2">
        <v>42434</v>
      </c>
      <c r="AE3620" s="3" t="s">
        <v>1113</v>
      </c>
      <c r="AF3620">
        <v>23</v>
      </c>
      <c r="AG3620">
        <v>23</v>
      </c>
      <c r="AH3620" s="3" t="s">
        <v>1122</v>
      </c>
      <c r="AI3620">
        <v>2</v>
      </c>
      <c r="AJ3620">
        <v>2</v>
      </c>
      <c r="AK3620" t="s">
        <v>655</v>
      </c>
      <c r="AL3620">
        <v>2746</v>
      </c>
      <c r="AM3620">
        <v>5.0000000000000001E-3</v>
      </c>
      <c r="AN3620">
        <v>5.0000000000000001E-3</v>
      </c>
      <c r="AO3620">
        <v>712</v>
      </c>
      <c r="AP3620">
        <v>712</v>
      </c>
      <c r="AQ3620">
        <v>405</v>
      </c>
      <c r="AR3620">
        <v>405</v>
      </c>
      <c r="AS3620">
        <v>2746</v>
      </c>
      <c r="AT3620">
        <v>10</v>
      </c>
      <c r="AU3620">
        <v>10</v>
      </c>
      <c r="AV3620">
        <v>5.0000000000000001E-3</v>
      </c>
      <c r="AW3620">
        <v>5.0000000000000001E-3</v>
      </c>
      <c r="AX3620">
        <v>1168</v>
      </c>
      <c r="AY3620">
        <v>1168</v>
      </c>
      <c r="AZ3620">
        <v>133</v>
      </c>
      <c r="BA3620">
        <v>133</v>
      </c>
      <c r="BB3620" t="s">
        <v>135</v>
      </c>
      <c r="BC3620" t="s">
        <v>1114</v>
      </c>
      <c r="BD3620">
        <v>1</v>
      </c>
      <c r="BF3620" s="2">
        <v>42433</v>
      </c>
      <c r="BG3620" s="3" t="s">
        <v>1076</v>
      </c>
      <c r="BH3620">
        <v>41054531300042</v>
      </c>
      <c r="BJ3620" t="s">
        <v>112</v>
      </c>
      <c r="BK3620" t="s">
        <v>1115</v>
      </c>
      <c r="BL3620" t="s">
        <v>1116</v>
      </c>
      <c r="BN3620" s="2">
        <v>42432</v>
      </c>
      <c r="BO3620">
        <v>3</v>
      </c>
      <c r="BQ3620">
        <v>1409</v>
      </c>
      <c r="BS3620" t="s">
        <v>117</v>
      </c>
      <c r="BT3620">
        <v>13.3</v>
      </c>
      <c r="BV3620">
        <v>27</v>
      </c>
      <c r="BX3620">
        <v>1</v>
      </c>
      <c r="BZ3620">
        <v>34255833500051</v>
      </c>
      <c r="CB3620" t="s">
        <v>112</v>
      </c>
      <c r="CC3620">
        <v>1</v>
      </c>
      <c r="CE3620">
        <v>3</v>
      </c>
      <c r="CG3620">
        <v>41054531300042</v>
      </c>
      <c r="CI3620" t="s">
        <v>109</v>
      </c>
      <c r="CK3620">
        <v>3</v>
      </c>
      <c r="CQ3620" t="s">
        <v>110</v>
      </c>
      <c r="CR3620" s="2">
        <v>42460</v>
      </c>
      <c r="CS3620">
        <v>0</v>
      </c>
      <c r="CU3620" t="s">
        <v>109</v>
      </c>
      <c r="CV3620" t="s">
        <v>111</v>
      </c>
      <c r="CW3620">
        <v>41054531300042</v>
      </c>
      <c r="CY3620" t="s">
        <v>112</v>
      </c>
      <c r="CZ3620" t="s">
        <v>113</v>
      </c>
      <c r="DA3620" t="s">
        <v>114</v>
      </c>
      <c r="DB3620" t="s">
        <v>115</v>
      </c>
      <c r="DC3620">
        <v>1</v>
      </c>
    </row>
    <row r="3621" spans="1:107" x14ac:dyDescent="0.2">
      <c r="A3621" t="s">
        <v>108</v>
      </c>
      <c r="B3621">
        <v>0</v>
      </c>
      <c r="D3621" t="s">
        <v>109</v>
      </c>
      <c r="K3621">
        <v>1</v>
      </c>
      <c r="M3621">
        <v>5</v>
      </c>
      <c r="N3621" t="s">
        <v>1112</v>
      </c>
      <c r="O3621">
        <v>0</v>
      </c>
      <c r="V3621">
        <v>6127970</v>
      </c>
      <c r="W3621" s="2">
        <v>42432</v>
      </c>
      <c r="X3621">
        <v>10</v>
      </c>
      <c r="Y3621">
        <v>2</v>
      </c>
      <c r="Z3621">
        <v>2</v>
      </c>
      <c r="AB3621">
        <v>0</v>
      </c>
      <c r="AC3621">
        <v>0</v>
      </c>
      <c r="AD3621" s="2">
        <v>42434</v>
      </c>
      <c r="AE3621" s="3" t="s">
        <v>1113</v>
      </c>
      <c r="AF3621">
        <v>23</v>
      </c>
      <c r="AG3621">
        <v>23</v>
      </c>
      <c r="AH3621" s="3" t="s">
        <v>1122</v>
      </c>
      <c r="AI3621">
        <v>2</v>
      </c>
      <c r="AJ3621">
        <v>2</v>
      </c>
      <c r="AK3621" t="s">
        <v>656</v>
      </c>
      <c r="AL3621">
        <v>2749</v>
      </c>
      <c r="AM3621">
        <v>5.0000000000000001E-3</v>
      </c>
      <c r="AN3621">
        <v>5.0000000000000001E-3</v>
      </c>
      <c r="AO3621">
        <v>712</v>
      </c>
      <c r="AP3621">
        <v>712</v>
      </c>
      <c r="AQ3621">
        <v>405</v>
      </c>
      <c r="AR3621">
        <v>405</v>
      </c>
      <c r="AS3621">
        <v>2749</v>
      </c>
      <c r="AT3621">
        <v>10</v>
      </c>
      <c r="AU3621">
        <v>10</v>
      </c>
      <c r="AV3621">
        <v>5.0000000000000001E-3</v>
      </c>
      <c r="AW3621">
        <v>5.0000000000000001E-3</v>
      </c>
      <c r="AX3621">
        <v>1168</v>
      </c>
      <c r="AY3621">
        <v>1168</v>
      </c>
      <c r="AZ3621">
        <v>133</v>
      </c>
      <c r="BA3621">
        <v>133</v>
      </c>
      <c r="BB3621" t="s">
        <v>135</v>
      </c>
      <c r="BC3621" t="s">
        <v>1114</v>
      </c>
      <c r="BD3621">
        <v>1</v>
      </c>
      <c r="BF3621" s="2">
        <v>42433</v>
      </c>
      <c r="BG3621" s="3" t="s">
        <v>1076</v>
      </c>
      <c r="BH3621">
        <v>41054531300042</v>
      </c>
      <c r="BJ3621" t="s">
        <v>112</v>
      </c>
      <c r="BK3621" t="s">
        <v>1115</v>
      </c>
      <c r="BL3621" t="s">
        <v>1116</v>
      </c>
      <c r="BN3621" s="2">
        <v>42432</v>
      </c>
      <c r="BO3621">
        <v>3</v>
      </c>
      <c r="BQ3621">
        <v>1409</v>
      </c>
      <c r="BS3621" t="s">
        <v>117</v>
      </c>
      <c r="BT3621">
        <v>13.3</v>
      </c>
      <c r="BV3621">
        <v>27</v>
      </c>
      <c r="BX3621">
        <v>1</v>
      </c>
      <c r="BZ3621">
        <v>34255833500051</v>
      </c>
      <c r="CB3621" t="s">
        <v>112</v>
      </c>
      <c r="CC3621">
        <v>1</v>
      </c>
      <c r="CE3621">
        <v>3</v>
      </c>
      <c r="CG3621">
        <v>41054531300042</v>
      </c>
      <c r="CI3621" t="s">
        <v>109</v>
      </c>
      <c r="CK3621">
        <v>3</v>
      </c>
      <c r="CQ3621" t="s">
        <v>110</v>
      </c>
      <c r="CR3621" s="2">
        <v>42460</v>
      </c>
      <c r="CS3621">
        <v>0</v>
      </c>
      <c r="CU3621" t="s">
        <v>109</v>
      </c>
      <c r="CV3621" t="s">
        <v>111</v>
      </c>
      <c r="CW3621">
        <v>41054531300042</v>
      </c>
      <c r="CY3621" t="s">
        <v>112</v>
      </c>
      <c r="CZ3621" t="s">
        <v>113</v>
      </c>
      <c r="DA3621" t="s">
        <v>114</v>
      </c>
      <c r="DB3621" t="s">
        <v>115</v>
      </c>
      <c r="DC3621">
        <v>1</v>
      </c>
    </row>
    <row r="3622" spans="1:107" x14ac:dyDescent="0.2">
      <c r="A3622" t="s">
        <v>108</v>
      </c>
      <c r="B3622">
        <v>0</v>
      </c>
      <c r="D3622" t="s">
        <v>109</v>
      </c>
      <c r="K3622">
        <v>1</v>
      </c>
      <c r="M3622">
        <v>5</v>
      </c>
      <c r="N3622" t="s">
        <v>1112</v>
      </c>
      <c r="O3622">
        <v>0</v>
      </c>
      <c r="V3622">
        <v>6127970</v>
      </c>
      <c r="W3622" s="2">
        <v>42432</v>
      </c>
      <c r="X3622">
        <v>10</v>
      </c>
      <c r="Y3622">
        <v>1</v>
      </c>
      <c r="Z3622">
        <v>1</v>
      </c>
      <c r="AB3622">
        <v>0</v>
      </c>
      <c r="AC3622">
        <v>0</v>
      </c>
      <c r="AD3622" s="2">
        <v>42433</v>
      </c>
      <c r="AE3622" s="3" t="s">
        <v>1113</v>
      </c>
      <c r="AF3622">
        <v>23</v>
      </c>
      <c r="AG3622">
        <v>23</v>
      </c>
      <c r="AH3622" s="3" t="s">
        <v>1120</v>
      </c>
      <c r="AI3622">
        <v>2</v>
      </c>
      <c r="AJ3622">
        <v>2</v>
      </c>
      <c r="AK3622" t="s">
        <v>657</v>
      </c>
      <c r="AL3622">
        <v>1214</v>
      </c>
      <c r="AM3622">
        <v>0.02</v>
      </c>
      <c r="AN3622">
        <v>0.02</v>
      </c>
      <c r="AQ3622">
        <v>454</v>
      </c>
      <c r="AR3622">
        <v>454</v>
      </c>
      <c r="AS3622">
        <v>1214</v>
      </c>
      <c r="AT3622">
        <v>10</v>
      </c>
      <c r="AU3622">
        <v>10</v>
      </c>
      <c r="AV3622">
        <v>0.02</v>
      </c>
      <c r="AW3622">
        <v>0.02</v>
      </c>
      <c r="AZ3622">
        <v>133</v>
      </c>
      <c r="BA3622">
        <v>133</v>
      </c>
      <c r="BB3622" t="s">
        <v>135</v>
      </c>
      <c r="BC3622" t="s">
        <v>1114</v>
      </c>
      <c r="BD3622">
        <v>1</v>
      </c>
      <c r="BF3622" s="2">
        <v>42433</v>
      </c>
      <c r="BG3622" s="3" t="s">
        <v>1076</v>
      </c>
      <c r="BH3622">
        <v>41054531300042</v>
      </c>
      <c r="BJ3622" t="s">
        <v>112</v>
      </c>
      <c r="BK3622" t="s">
        <v>1115</v>
      </c>
      <c r="BL3622" t="s">
        <v>1116</v>
      </c>
      <c r="BN3622" s="2">
        <v>42432</v>
      </c>
      <c r="BO3622">
        <v>3</v>
      </c>
      <c r="BQ3622">
        <v>1409</v>
      </c>
      <c r="BS3622" t="s">
        <v>117</v>
      </c>
      <c r="BT3622">
        <v>13.3</v>
      </c>
      <c r="BV3622">
        <v>27</v>
      </c>
      <c r="BX3622">
        <v>1</v>
      </c>
      <c r="BZ3622">
        <v>34255833500051</v>
      </c>
      <c r="CB3622" t="s">
        <v>112</v>
      </c>
      <c r="CC3622">
        <v>1</v>
      </c>
      <c r="CE3622">
        <v>3</v>
      </c>
      <c r="CG3622">
        <v>41054531300042</v>
      </c>
      <c r="CI3622" t="s">
        <v>109</v>
      </c>
      <c r="CK3622">
        <v>3</v>
      </c>
      <c r="CQ3622" t="s">
        <v>110</v>
      </c>
      <c r="CR3622" s="2">
        <v>42460</v>
      </c>
      <c r="CS3622">
        <v>0</v>
      </c>
      <c r="CU3622" t="s">
        <v>109</v>
      </c>
      <c r="CV3622" t="s">
        <v>111</v>
      </c>
      <c r="CW3622">
        <v>41054531300042</v>
      </c>
      <c r="CY3622" t="s">
        <v>112</v>
      </c>
      <c r="CZ3622" t="s">
        <v>113</v>
      </c>
      <c r="DA3622" t="s">
        <v>114</v>
      </c>
      <c r="DB3622" t="s">
        <v>115</v>
      </c>
      <c r="DC3622">
        <v>1</v>
      </c>
    </row>
    <row r="3623" spans="1:107" x14ac:dyDescent="0.2">
      <c r="A3623" t="s">
        <v>108</v>
      </c>
      <c r="B3623">
        <v>0</v>
      </c>
      <c r="D3623" t="s">
        <v>109</v>
      </c>
      <c r="K3623">
        <v>1</v>
      </c>
      <c r="M3623">
        <v>5</v>
      </c>
      <c r="N3623" t="s">
        <v>1112</v>
      </c>
      <c r="O3623">
        <v>0</v>
      </c>
      <c r="V3623">
        <v>6127970</v>
      </c>
      <c r="W3623" s="2">
        <v>42432</v>
      </c>
      <c r="X3623">
        <v>10</v>
      </c>
      <c r="Y3623">
        <v>1</v>
      </c>
      <c r="Z3623">
        <v>1</v>
      </c>
      <c r="AB3623">
        <v>0</v>
      </c>
      <c r="AC3623">
        <v>0</v>
      </c>
      <c r="AD3623" s="2">
        <v>42434</v>
      </c>
      <c r="AE3623" s="3" t="s">
        <v>1113</v>
      </c>
      <c r="AF3623">
        <v>23</v>
      </c>
      <c r="AG3623">
        <v>23</v>
      </c>
      <c r="AH3623" s="3" t="s">
        <v>1122</v>
      </c>
      <c r="AI3623">
        <v>2</v>
      </c>
      <c r="AJ3623">
        <v>2</v>
      </c>
      <c r="AK3623" t="s">
        <v>658</v>
      </c>
      <c r="AL3623">
        <v>2753</v>
      </c>
      <c r="AM3623">
        <v>5.0000000000000001E-3</v>
      </c>
      <c r="AN3623">
        <v>5.0000000000000001E-3</v>
      </c>
      <c r="AO3623">
        <v>712</v>
      </c>
      <c r="AP3623">
        <v>712</v>
      </c>
      <c r="AQ3623">
        <v>405</v>
      </c>
      <c r="AR3623">
        <v>405</v>
      </c>
      <c r="AS3623">
        <v>2753</v>
      </c>
      <c r="AT3623">
        <v>10</v>
      </c>
      <c r="AU3623">
        <v>10</v>
      </c>
      <c r="AV3623">
        <v>5.0000000000000001E-3</v>
      </c>
      <c r="AW3623">
        <v>5.0000000000000001E-3</v>
      </c>
      <c r="AX3623">
        <v>1168</v>
      </c>
      <c r="AY3623">
        <v>1168</v>
      </c>
      <c r="AZ3623">
        <v>133</v>
      </c>
      <c r="BA3623">
        <v>133</v>
      </c>
      <c r="BB3623" t="s">
        <v>135</v>
      </c>
      <c r="BC3623" t="s">
        <v>1114</v>
      </c>
      <c r="BD3623">
        <v>1</v>
      </c>
      <c r="BF3623" s="2">
        <v>42433</v>
      </c>
      <c r="BG3623" s="3" t="s">
        <v>1076</v>
      </c>
      <c r="BH3623">
        <v>41054531300042</v>
      </c>
      <c r="BJ3623" t="s">
        <v>112</v>
      </c>
      <c r="BK3623" t="s">
        <v>1115</v>
      </c>
      <c r="BL3623" t="s">
        <v>1116</v>
      </c>
      <c r="BN3623" s="2">
        <v>42432</v>
      </c>
      <c r="BO3623">
        <v>3</v>
      </c>
      <c r="BQ3623">
        <v>1409</v>
      </c>
      <c r="BS3623" t="s">
        <v>117</v>
      </c>
      <c r="BT3623">
        <v>13.3</v>
      </c>
      <c r="BV3623">
        <v>27</v>
      </c>
      <c r="BX3623">
        <v>1</v>
      </c>
      <c r="BZ3623">
        <v>34255833500051</v>
      </c>
      <c r="CB3623" t="s">
        <v>112</v>
      </c>
      <c r="CC3623">
        <v>1</v>
      </c>
      <c r="CE3623">
        <v>3</v>
      </c>
      <c r="CG3623">
        <v>41054531300042</v>
      </c>
      <c r="CI3623" t="s">
        <v>109</v>
      </c>
      <c r="CK3623">
        <v>3</v>
      </c>
      <c r="CQ3623" t="s">
        <v>110</v>
      </c>
      <c r="CR3623" s="2">
        <v>42460</v>
      </c>
      <c r="CS3623">
        <v>0</v>
      </c>
      <c r="CU3623" t="s">
        <v>109</v>
      </c>
      <c r="CV3623" t="s">
        <v>111</v>
      </c>
      <c r="CW3623">
        <v>41054531300042</v>
      </c>
      <c r="CY3623" t="s">
        <v>112</v>
      </c>
      <c r="CZ3623" t="s">
        <v>113</v>
      </c>
      <c r="DA3623" t="s">
        <v>114</v>
      </c>
      <c r="DB3623" t="s">
        <v>115</v>
      </c>
      <c r="DC3623">
        <v>1</v>
      </c>
    </row>
    <row r="3624" spans="1:107" x14ac:dyDescent="0.2">
      <c r="A3624" t="s">
        <v>108</v>
      </c>
      <c r="B3624">
        <v>0</v>
      </c>
      <c r="D3624" t="s">
        <v>109</v>
      </c>
      <c r="K3624">
        <v>1</v>
      </c>
      <c r="M3624">
        <v>5</v>
      </c>
      <c r="N3624" t="s">
        <v>1112</v>
      </c>
      <c r="O3624">
        <v>0</v>
      </c>
      <c r="V3624">
        <v>6127970</v>
      </c>
      <c r="W3624" s="2">
        <v>42432</v>
      </c>
      <c r="X3624">
        <v>10</v>
      </c>
      <c r="Y3624">
        <v>2</v>
      </c>
      <c r="Z3624">
        <v>2</v>
      </c>
      <c r="AA3624" t="s">
        <v>185</v>
      </c>
      <c r="AB3624">
        <v>0</v>
      </c>
      <c r="AC3624">
        <v>0</v>
      </c>
      <c r="AD3624" s="2">
        <v>42434</v>
      </c>
      <c r="AE3624" s="3" t="s">
        <v>1113</v>
      </c>
      <c r="AF3624">
        <v>23</v>
      </c>
      <c r="AG3624">
        <v>23</v>
      </c>
      <c r="AH3624" s="3" t="s">
        <v>1122</v>
      </c>
      <c r="AI3624">
        <v>2</v>
      </c>
      <c r="AJ3624">
        <v>2</v>
      </c>
      <c r="AK3624" t="s">
        <v>659</v>
      </c>
      <c r="AL3624">
        <v>2750</v>
      </c>
      <c r="AM3624">
        <v>5.0000000000000001E-3</v>
      </c>
      <c r="AN3624">
        <v>5.0000000000000001E-3</v>
      </c>
      <c r="AO3624">
        <v>712</v>
      </c>
      <c r="AP3624">
        <v>712</v>
      </c>
      <c r="AQ3624">
        <v>405</v>
      </c>
      <c r="AR3624">
        <v>405</v>
      </c>
      <c r="AS3624">
        <v>2750</v>
      </c>
      <c r="AT3624">
        <v>10</v>
      </c>
      <c r="AU3624">
        <v>10</v>
      </c>
      <c r="AV3624">
        <v>5.0000000000000001E-3</v>
      </c>
      <c r="AW3624">
        <v>5.0000000000000001E-3</v>
      </c>
      <c r="AX3624">
        <v>1168</v>
      </c>
      <c r="AY3624">
        <v>1168</v>
      </c>
      <c r="AZ3624">
        <v>133</v>
      </c>
      <c r="BA3624">
        <v>133</v>
      </c>
      <c r="BB3624" t="s">
        <v>135</v>
      </c>
      <c r="BC3624" t="s">
        <v>1114</v>
      </c>
      <c r="BD3624">
        <v>1</v>
      </c>
      <c r="BF3624" s="2">
        <v>42433</v>
      </c>
      <c r="BG3624" s="3" t="s">
        <v>1076</v>
      </c>
      <c r="BH3624">
        <v>41054531300042</v>
      </c>
      <c r="BJ3624" t="s">
        <v>112</v>
      </c>
      <c r="BK3624" t="s">
        <v>1115</v>
      </c>
      <c r="BL3624" t="s">
        <v>1116</v>
      </c>
      <c r="BN3624" s="2">
        <v>42432</v>
      </c>
      <c r="BO3624">
        <v>3</v>
      </c>
      <c r="BQ3624">
        <v>1409</v>
      </c>
      <c r="BS3624" t="s">
        <v>117</v>
      </c>
      <c r="BT3624">
        <v>13.3</v>
      </c>
      <c r="BV3624">
        <v>27</v>
      </c>
      <c r="BX3624">
        <v>1</v>
      </c>
      <c r="BZ3624">
        <v>34255833500051</v>
      </c>
      <c r="CB3624" t="s">
        <v>112</v>
      </c>
      <c r="CC3624">
        <v>1</v>
      </c>
      <c r="CE3624">
        <v>3</v>
      </c>
      <c r="CG3624">
        <v>41054531300042</v>
      </c>
      <c r="CI3624" t="s">
        <v>109</v>
      </c>
      <c r="CK3624">
        <v>3</v>
      </c>
      <c r="CQ3624" t="s">
        <v>110</v>
      </c>
      <c r="CR3624" s="2">
        <v>42460</v>
      </c>
      <c r="CS3624">
        <v>0</v>
      </c>
      <c r="CU3624" t="s">
        <v>109</v>
      </c>
      <c r="CV3624" t="s">
        <v>111</v>
      </c>
      <c r="CW3624">
        <v>41054531300042</v>
      </c>
      <c r="CY3624" t="s">
        <v>112</v>
      </c>
      <c r="CZ3624" t="s">
        <v>113</v>
      </c>
      <c r="DA3624" t="s">
        <v>114</v>
      </c>
      <c r="DB3624" t="s">
        <v>115</v>
      </c>
      <c r="DC3624">
        <v>1</v>
      </c>
    </row>
    <row r="3625" spans="1:107" x14ac:dyDescent="0.2">
      <c r="A3625" t="s">
        <v>108</v>
      </c>
      <c r="B3625">
        <v>0</v>
      </c>
      <c r="D3625" t="s">
        <v>109</v>
      </c>
      <c r="K3625">
        <v>1</v>
      </c>
      <c r="M3625">
        <v>5</v>
      </c>
      <c r="N3625" t="s">
        <v>1112</v>
      </c>
      <c r="O3625">
        <v>0</v>
      </c>
      <c r="V3625">
        <v>6127970</v>
      </c>
      <c r="W3625" s="2">
        <v>42432</v>
      </c>
      <c r="X3625">
        <v>10</v>
      </c>
      <c r="Y3625">
        <v>2</v>
      </c>
      <c r="Z3625">
        <v>2</v>
      </c>
      <c r="AB3625">
        <v>0</v>
      </c>
      <c r="AC3625">
        <v>0</v>
      </c>
      <c r="AD3625" s="2">
        <v>42434</v>
      </c>
      <c r="AE3625" s="3" t="s">
        <v>1113</v>
      </c>
      <c r="AF3625">
        <v>23</v>
      </c>
      <c r="AG3625">
        <v>23</v>
      </c>
      <c r="AH3625" s="3" t="s">
        <v>1122</v>
      </c>
      <c r="AI3625">
        <v>2</v>
      </c>
      <c r="AJ3625">
        <v>2</v>
      </c>
      <c r="AK3625" t="s">
        <v>660</v>
      </c>
      <c r="AL3625">
        <v>2754</v>
      </c>
      <c r="AM3625">
        <v>5.0000000000000001E-3</v>
      </c>
      <c r="AN3625">
        <v>5.0000000000000001E-3</v>
      </c>
      <c r="AO3625">
        <v>712</v>
      </c>
      <c r="AP3625">
        <v>712</v>
      </c>
      <c r="AQ3625">
        <v>405</v>
      </c>
      <c r="AR3625">
        <v>405</v>
      </c>
      <c r="AS3625">
        <v>2754</v>
      </c>
      <c r="AT3625">
        <v>10</v>
      </c>
      <c r="AU3625">
        <v>10</v>
      </c>
      <c r="AV3625">
        <v>5.0000000000000001E-3</v>
      </c>
      <c r="AW3625">
        <v>5.0000000000000001E-3</v>
      </c>
      <c r="AX3625">
        <v>1168</v>
      </c>
      <c r="AY3625">
        <v>1168</v>
      </c>
      <c r="AZ3625">
        <v>133</v>
      </c>
      <c r="BA3625">
        <v>133</v>
      </c>
      <c r="BB3625" t="s">
        <v>135</v>
      </c>
      <c r="BC3625" t="s">
        <v>1114</v>
      </c>
      <c r="BD3625">
        <v>1</v>
      </c>
      <c r="BF3625" s="2">
        <v>42433</v>
      </c>
      <c r="BG3625" s="3" t="s">
        <v>1076</v>
      </c>
      <c r="BH3625">
        <v>41054531300042</v>
      </c>
      <c r="BJ3625" t="s">
        <v>112</v>
      </c>
      <c r="BK3625" t="s">
        <v>1115</v>
      </c>
      <c r="BL3625" t="s">
        <v>1116</v>
      </c>
      <c r="BN3625" s="2">
        <v>42432</v>
      </c>
      <c r="BO3625">
        <v>3</v>
      </c>
      <c r="BQ3625">
        <v>1409</v>
      </c>
      <c r="BS3625" t="s">
        <v>117</v>
      </c>
      <c r="BT3625">
        <v>13.3</v>
      </c>
      <c r="BV3625">
        <v>27</v>
      </c>
      <c r="BX3625">
        <v>1</v>
      </c>
      <c r="BZ3625">
        <v>34255833500051</v>
      </c>
      <c r="CB3625" t="s">
        <v>112</v>
      </c>
      <c r="CC3625">
        <v>1</v>
      </c>
      <c r="CE3625">
        <v>3</v>
      </c>
      <c r="CG3625">
        <v>41054531300042</v>
      </c>
      <c r="CI3625" t="s">
        <v>109</v>
      </c>
      <c r="CK3625">
        <v>3</v>
      </c>
      <c r="CQ3625" t="s">
        <v>110</v>
      </c>
      <c r="CR3625" s="2">
        <v>42460</v>
      </c>
      <c r="CS3625">
        <v>0</v>
      </c>
      <c r="CU3625" t="s">
        <v>109</v>
      </c>
      <c r="CV3625" t="s">
        <v>111</v>
      </c>
      <c r="CW3625">
        <v>41054531300042</v>
      </c>
      <c r="CY3625" t="s">
        <v>112</v>
      </c>
      <c r="CZ3625" t="s">
        <v>113</v>
      </c>
      <c r="DA3625" t="s">
        <v>114</v>
      </c>
      <c r="DB3625" t="s">
        <v>115</v>
      </c>
      <c r="DC3625">
        <v>1</v>
      </c>
    </row>
    <row r="3626" spans="1:107" x14ac:dyDescent="0.2">
      <c r="A3626" t="s">
        <v>108</v>
      </c>
      <c r="B3626">
        <v>0</v>
      </c>
      <c r="D3626" t="s">
        <v>109</v>
      </c>
      <c r="K3626">
        <v>1</v>
      </c>
      <c r="M3626">
        <v>5</v>
      </c>
      <c r="N3626" t="s">
        <v>1112</v>
      </c>
      <c r="O3626">
        <v>0</v>
      </c>
      <c r="V3626">
        <v>6127970</v>
      </c>
      <c r="W3626" s="2">
        <v>42432</v>
      </c>
      <c r="X3626">
        <v>10</v>
      </c>
      <c r="Y3626">
        <v>1</v>
      </c>
      <c r="Z3626">
        <v>1</v>
      </c>
      <c r="AB3626">
        <v>0</v>
      </c>
      <c r="AC3626">
        <v>0</v>
      </c>
      <c r="AD3626" s="2">
        <v>42434</v>
      </c>
      <c r="AE3626" s="3" t="s">
        <v>1113</v>
      </c>
      <c r="AF3626">
        <v>23</v>
      </c>
      <c r="AG3626">
        <v>23</v>
      </c>
      <c r="AH3626" s="3" t="s">
        <v>1122</v>
      </c>
      <c r="AI3626">
        <v>2</v>
      </c>
      <c r="AJ3626">
        <v>2</v>
      </c>
      <c r="AK3626" t="s">
        <v>661</v>
      </c>
      <c r="AL3626">
        <v>2751</v>
      </c>
      <c r="AM3626">
        <v>5.0000000000000001E-3</v>
      </c>
      <c r="AN3626">
        <v>5.0000000000000001E-3</v>
      </c>
      <c r="AO3626">
        <v>712</v>
      </c>
      <c r="AP3626">
        <v>712</v>
      </c>
      <c r="AQ3626">
        <v>405</v>
      </c>
      <c r="AR3626">
        <v>405</v>
      </c>
      <c r="AS3626">
        <v>2751</v>
      </c>
      <c r="AT3626">
        <v>10</v>
      </c>
      <c r="AU3626">
        <v>10</v>
      </c>
      <c r="AV3626">
        <v>5.0000000000000001E-3</v>
      </c>
      <c r="AW3626">
        <v>5.0000000000000001E-3</v>
      </c>
      <c r="AX3626">
        <v>1168</v>
      </c>
      <c r="AY3626">
        <v>1168</v>
      </c>
      <c r="AZ3626">
        <v>133</v>
      </c>
      <c r="BA3626">
        <v>133</v>
      </c>
      <c r="BB3626" t="s">
        <v>135</v>
      </c>
      <c r="BC3626" t="s">
        <v>1114</v>
      </c>
      <c r="BD3626">
        <v>1</v>
      </c>
      <c r="BF3626" s="2">
        <v>42433</v>
      </c>
      <c r="BG3626" s="3" t="s">
        <v>1076</v>
      </c>
      <c r="BH3626">
        <v>41054531300042</v>
      </c>
      <c r="BJ3626" t="s">
        <v>112</v>
      </c>
      <c r="BK3626" t="s">
        <v>1115</v>
      </c>
      <c r="BL3626" t="s">
        <v>1116</v>
      </c>
      <c r="BN3626" s="2">
        <v>42432</v>
      </c>
      <c r="BO3626">
        <v>3</v>
      </c>
      <c r="BQ3626">
        <v>1409</v>
      </c>
      <c r="BS3626" t="s">
        <v>117</v>
      </c>
      <c r="BT3626">
        <v>13.3</v>
      </c>
      <c r="BV3626">
        <v>27</v>
      </c>
      <c r="BX3626">
        <v>1</v>
      </c>
      <c r="BZ3626">
        <v>34255833500051</v>
      </c>
      <c r="CB3626" t="s">
        <v>112</v>
      </c>
      <c r="CC3626">
        <v>1</v>
      </c>
      <c r="CE3626">
        <v>3</v>
      </c>
      <c r="CG3626">
        <v>41054531300042</v>
      </c>
      <c r="CI3626" t="s">
        <v>109</v>
      </c>
      <c r="CK3626">
        <v>3</v>
      </c>
      <c r="CQ3626" t="s">
        <v>110</v>
      </c>
      <c r="CR3626" s="2">
        <v>42460</v>
      </c>
      <c r="CS3626">
        <v>0</v>
      </c>
      <c r="CU3626" t="s">
        <v>109</v>
      </c>
      <c r="CV3626" t="s">
        <v>111</v>
      </c>
      <c r="CW3626">
        <v>41054531300042</v>
      </c>
      <c r="CY3626" t="s">
        <v>112</v>
      </c>
      <c r="CZ3626" t="s">
        <v>113</v>
      </c>
      <c r="DA3626" t="s">
        <v>114</v>
      </c>
      <c r="DB3626" t="s">
        <v>115</v>
      </c>
      <c r="DC3626">
        <v>1</v>
      </c>
    </row>
    <row r="3627" spans="1:107" x14ac:dyDescent="0.2">
      <c r="A3627" t="s">
        <v>108</v>
      </c>
      <c r="B3627">
        <v>0</v>
      </c>
      <c r="D3627" t="s">
        <v>109</v>
      </c>
      <c r="K3627">
        <v>1</v>
      </c>
      <c r="M3627">
        <v>5</v>
      </c>
      <c r="N3627" t="s">
        <v>1112</v>
      </c>
      <c r="O3627">
        <v>0</v>
      </c>
      <c r="V3627">
        <v>6127970</v>
      </c>
      <c r="W3627" s="2">
        <v>42432</v>
      </c>
      <c r="X3627">
        <v>10</v>
      </c>
      <c r="Y3627">
        <v>1</v>
      </c>
      <c r="Z3627">
        <v>1</v>
      </c>
      <c r="AB3627">
        <v>0</v>
      </c>
      <c r="AC3627">
        <v>0</v>
      </c>
      <c r="AD3627" s="2">
        <v>42434</v>
      </c>
      <c r="AE3627" s="3" t="s">
        <v>1113</v>
      </c>
      <c r="AF3627">
        <v>23</v>
      </c>
      <c r="AG3627">
        <v>23</v>
      </c>
      <c r="AH3627" s="3" t="s">
        <v>1122</v>
      </c>
      <c r="AI3627">
        <v>2</v>
      </c>
      <c r="AJ3627">
        <v>2</v>
      </c>
      <c r="AK3627" t="s">
        <v>662</v>
      </c>
      <c r="AL3627">
        <v>2752</v>
      </c>
      <c r="AM3627">
        <v>5.0000000000000001E-3</v>
      </c>
      <c r="AN3627">
        <v>5.0000000000000001E-3</v>
      </c>
      <c r="AO3627">
        <v>712</v>
      </c>
      <c r="AP3627">
        <v>712</v>
      </c>
      <c r="AQ3627">
        <v>405</v>
      </c>
      <c r="AR3627">
        <v>405</v>
      </c>
      <c r="AS3627">
        <v>2752</v>
      </c>
      <c r="AT3627">
        <v>10</v>
      </c>
      <c r="AU3627">
        <v>10</v>
      </c>
      <c r="AV3627">
        <v>5.0000000000000001E-3</v>
      </c>
      <c r="AW3627">
        <v>5.0000000000000001E-3</v>
      </c>
      <c r="AX3627">
        <v>1168</v>
      </c>
      <c r="AY3627">
        <v>1168</v>
      </c>
      <c r="AZ3627">
        <v>133</v>
      </c>
      <c r="BA3627">
        <v>133</v>
      </c>
      <c r="BB3627" t="s">
        <v>135</v>
      </c>
      <c r="BC3627" t="s">
        <v>1114</v>
      </c>
      <c r="BD3627">
        <v>1</v>
      </c>
      <c r="BF3627" s="2">
        <v>42433</v>
      </c>
      <c r="BG3627" s="3" t="s">
        <v>1076</v>
      </c>
      <c r="BH3627">
        <v>41054531300042</v>
      </c>
      <c r="BJ3627" t="s">
        <v>112</v>
      </c>
      <c r="BK3627" t="s">
        <v>1115</v>
      </c>
      <c r="BL3627" t="s">
        <v>1116</v>
      </c>
      <c r="BN3627" s="2">
        <v>42432</v>
      </c>
      <c r="BO3627">
        <v>3</v>
      </c>
      <c r="BQ3627">
        <v>1409</v>
      </c>
      <c r="BS3627" t="s">
        <v>117</v>
      </c>
      <c r="BT3627">
        <v>13.3</v>
      </c>
      <c r="BV3627">
        <v>27</v>
      </c>
      <c r="BX3627">
        <v>1</v>
      </c>
      <c r="BZ3627">
        <v>34255833500051</v>
      </c>
      <c r="CB3627" t="s">
        <v>112</v>
      </c>
      <c r="CC3627">
        <v>1</v>
      </c>
      <c r="CE3627">
        <v>3</v>
      </c>
      <c r="CG3627">
        <v>41054531300042</v>
      </c>
      <c r="CI3627" t="s">
        <v>109</v>
      </c>
      <c r="CK3627">
        <v>3</v>
      </c>
      <c r="CQ3627" t="s">
        <v>110</v>
      </c>
      <c r="CR3627" s="2">
        <v>42460</v>
      </c>
      <c r="CS3627">
        <v>0</v>
      </c>
      <c r="CU3627" t="s">
        <v>109</v>
      </c>
      <c r="CV3627" t="s">
        <v>111</v>
      </c>
      <c r="CW3627">
        <v>41054531300042</v>
      </c>
      <c r="CY3627" t="s">
        <v>112</v>
      </c>
      <c r="CZ3627" t="s">
        <v>113</v>
      </c>
      <c r="DA3627" t="s">
        <v>114</v>
      </c>
      <c r="DB3627" t="s">
        <v>115</v>
      </c>
      <c r="DC3627">
        <v>1</v>
      </c>
    </row>
    <row r="3628" spans="1:107" x14ac:dyDescent="0.2">
      <c r="A3628" t="s">
        <v>108</v>
      </c>
      <c r="B3628">
        <v>0</v>
      </c>
      <c r="D3628" t="s">
        <v>109</v>
      </c>
      <c r="K3628">
        <v>1</v>
      </c>
      <c r="M3628">
        <v>5</v>
      </c>
      <c r="N3628" t="s">
        <v>1112</v>
      </c>
      <c r="O3628">
        <v>0</v>
      </c>
      <c r="V3628">
        <v>6127970</v>
      </c>
      <c r="W3628" s="2">
        <v>42432</v>
      </c>
      <c r="X3628">
        <v>10</v>
      </c>
      <c r="Y3628">
        <v>1</v>
      </c>
      <c r="Z3628">
        <v>1</v>
      </c>
      <c r="AB3628">
        <v>0</v>
      </c>
      <c r="AC3628">
        <v>0</v>
      </c>
      <c r="AD3628" s="2">
        <v>42434</v>
      </c>
      <c r="AE3628" s="3" t="s">
        <v>1113</v>
      </c>
      <c r="AF3628">
        <v>23</v>
      </c>
      <c r="AG3628">
        <v>23</v>
      </c>
      <c r="AH3628" s="3" t="s">
        <v>1122</v>
      </c>
      <c r="AI3628">
        <v>2</v>
      </c>
      <c r="AJ3628">
        <v>2</v>
      </c>
      <c r="AK3628" t="s">
        <v>663</v>
      </c>
      <c r="AL3628">
        <v>2755</v>
      </c>
      <c r="AM3628">
        <v>5.0000000000000001E-3</v>
      </c>
      <c r="AN3628">
        <v>5.0000000000000001E-3</v>
      </c>
      <c r="AO3628">
        <v>712</v>
      </c>
      <c r="AP3628">
        <v>712</v>
      </c>
      <c r="AQ3628">
        <v>405</v>
      </c>
      <c r="AR3628">
        <v>405</v>
      </c>
      <c r="AS3628">
        <v>2755</v>
      </c>
      <c r="AT3628">
        <v>10</v>
      </c>
      <c r="AU3628">
        <v>10</v>
      </c>
      <c r="AV3628">
        <v>5.0000000000000001E-3</v>
      </c>
      <c r="AW3628">
        <v>5.0000000000000001E-3</v>
      </c>
      <c r="AX3628">
        <v>1168</v>
      </c>
      <c r="AY3628">
        <v>1168</v>
      </c>
      <c r="AZ3628">
        <v>133</v>
      </c>
      <c r="BA3628">
        <v>133</v>
      </c>
      <c r="BB3628" t="s">
        <v>135</v>
      </c>
      <c r="BC3628" t="s">
        <v>1114</v>
      </c>
      <c r="BD3628">
        <v>1</v>
      </c>
      <c r="BF3628" s="2">
        <v>42433</v>
      </c>
      <c r="BG3628" s="3" t="s">
        <v>1076</v>
      </c>
      <c r="BH3628">
        <v>41054531300042</v>
      </c>
      <c r="BJ3628" t="s">
        <v>112</v>
      </c>
      <c r="BK3628" t="s">
        <v>1115</v>
      </c>
      <c r="BL3628" t="s">
        <v>1116</v>
      </c>
      <c r="BN3628" s="2">
        <v>42432</v>
      </c>
      <c r="BO3628">
        <v>3</v>
      </c>
      <c r="BQ3628">
        <v>1409</v>
      </c>
      <c r="BS3628" t="s">
        <v>117</v>
      </c>
      <c r="BT3628">
        <v>13.3</v>
      </c>
      <c r="BV3628">
        <v>27</v>
      </c>
      <c r="BX3628">
        <v>1</v>
      </c>
      <c r="BZ3628">
        <v>34255833500051</v>
      </c>
      <c r="CB3628" t="s">
        <v>112</v>
      </c>
      <c r="CC3628">
        <v>1</v>
      </c>
      <c r="CE3628">
        <v>3</v>
      </c>
      <c r="CG3628">
        <v>41054531300042</v>
      </c>
      <c r="CI3628" t="s">
        <v>109</v>
      </c>
      <c r="CK3628">
        <v>3</v>
      </c>
      <c r="CQ3628" t="s">
        <v>110</v>
      </c>
      <c r="CR3628" s="2">
        <v>42460</v>
      </c>
      <c r="CS3628">
        <v>0</v>
      </c>
      <c r="CU3628" t="s">
        <v>109</v>
      </c>
      <c r="CV3628" t="s">
        <v>111</v>
      </c>
      <c r="CW3628">
        <v>41054531300042</v>
      </c>
      <c r="CY3628" t="s">
        <v>112</v>
      </c>
      <c r="CZ3628" t="s">
        <v>113</v>
      </c>
      <c r="DA3628" t="s">
        <v>114</v>
      </c>
      <c r="DB3628" t="s">
        <v>115</v>
      </c>
      <c r="DC3628">
        <v>1</v>
      </c>
    </row>
    <row r="3629" spans="1:107" x14ac:dyDescent="0.2">
      <c r="A3629" t="s">
        <v>108</v>
      </c>
      <c r="B3629">
        <v>0</v>
      </c>
      <c r="D3629" t="s">
        <v>109</v>
      </c>
      <c r="K3629">
        <v>1</v>
      </c>
      <c r="M3629">
        <v>5</v>
      </c>
      <c r="N3629" t="s">
        <v>1112</v>
      </c>
      <c r="O3629">
        <v>0</v>
      </c>
      <c r="V3629">
        <v>6127970</v>
      </c>
      <c r="W3629" s="2">
        <v>42432</v>
      </c>
      <c r="X3629">
        <v>10</v>
      </c>
      <c r="Y3629">
        <v>2</v>
      </c>
      <c r="Z3629">
        <v>2</v>
      </c>
      <c r="AB3629">
        <v>0</v>
      </c>
      <c r="AC3629">
        <v>0</v>
      </c>
      <c r="AD3629" s="2">
        <v>42434</v>
      </c>
      <c r="AE3629" s="3" t="s">
        <v>1113</v>
      </c>
      <c r="AF3629">
        <v>23</v>
      </c>
      <c r="AG3629">
        <v>23</v>
      </c>
      <c r="AH3629" s="3" t="s">
        <v>1122</v>
      </c>
      <c r="AI3629">
        <v>2</v>
      </c>
      <c r="AJ3629">
        <v>2</v>
      </c>
      <c r="AK3629" t="s">
        <v>664</v>
      </c>
      <c r="AL3629">
        <v>2870</v>
      </c>
      <c r="AM3629">
        <v>5.0000000000000001E-3</v>
      </c>
      <c r="AN3629">
        <v>5.0000000000000001E-3</v>
      </c>
      <c r="AO3629">
        <v>712</v>
      </c>
      <c r="AP3629">
        <v>712</v>
      </c>
      <c r="AQ3629">
        <v>405</v>
      </c>
      <c r="AR3629">
        <v>405</v>
      </c>
      <c r="AS3629">
        <v>2870</v>
      </c>
      <c r="AT3629">
        <v>10</v>
      </c>
      <c r="AU3629">
        <v>10</v>
      </c>
      <c r="AV3629">
        <v>5.0000000000000001E-3</v>
      </c>
      <c r="AW3629">
        <v>5.0000000000000001E-3</v>
      </c>
      <c r="AX3629">
        <v>1168</v>
      </c>
      <c r="AY3629">
        <v>1168</v>
      </c>
      <c r="AZ3629">
        <v>133</v>
      </c>
      <c r="BA3629">
        <v>133</v>
      </c>
      <c r="BB3629" t="s">
        <v>135</v>
      </c>
      <c r="BC3629" t="s">
        <v>1114</v>
      </c>
      <c r="BD3629">
        <v>1</v>
      </c>
      <c r="BF3629" s="2">
        <v>42433</v>
      </c>
      <c r="BG3629" s="3" t="s">
        <v>1076</v>
      </c>
      <c r="BH3629">
        <v>41054531300042</v>
      </c>
      <c r="BJ3629" t="s">
        <v>112</v>
      </c>
      <c r="BK3629" t="s">
        <v>1115</v>
      </c>
      <c r="BL3629" t="s">
        <v>1116</v>
      </c>
      <c r="BN3629" s="2">
        <v>42432</v>
      </c>
      <c r="BO3629">
        <v>3</v>
      </c>
      <c r="BQ3629">
        <v>1409</v>
      </c>
      <c r="BS3629" t="s">
        <v>117</v>
      </c>
      <c r="BT3629">
        <v>13.3</v>
      </c>
      <c r="BV3629">
        <v>27</v>
      </c>
      <c r="BX3629">
        <v>1</v>
      </c>
      <c r="BZ3629">
        <v>34255833500051</v>
      </c>
      <c r="CB3629" t="s">
        <v>112</v>
      </c>
      <c r="CC3629">
        <v>1</v>
      </c>
      <c r="CE3629">
        <v>3</v>
      </c>
      <c r="CG3629">
        <v>41054531300042</v>
      </c>
      <c r="CI3629" t="s">
        <v>109</v>
      </c>
      <c r="CK3629">
        <v>3</v>
      </c>
      <c r="CQ3629" t="s">
        <v>110</v>
      </c>
      <c r="CR3629" s="2">
        <v>42460</v>
      </c>
      <c r="CS3629">
        <v>0</v>
      </c>
      <c r="CU3629" t="s">
        <v>109</v>
      </c>
      <c r="CV3629" t="s">
        <v>111</v>
      </c>
      <c r="CW3629">
        <v>41054531300042</v>
      </c>
      <c r="CY3629" t="s">
        <v>112</v>
      </c>
      <c r="CZ3629" t="s">
        <v>113</v>
      </c>
      <c r="DA3629" t="s">
        <v>114</v>
      </c>
      <c r="DB3629" t="s">
        <v>115</v>
      </c>
      <c r="DC3629">
        <v>1</v>
      </c>
    </row>
    <row r="3630" spans="1:107" x14ac:dyDescent="0.2">
      <c r="A3630" t="s">
        <v>108</v>
      </c>
      <c r="B3630">
        <v>0</v>
      </c>
      <c r="D3630" t="s">
        <v>109</v>
      </c>
      <c r="K3630">
        <v>1</v>
      </c>
      <c r="M3630">
        <v>5</v>
      </c>
      <c r="N3630" t="s">
        <v>1112</v>
      </c>
      <c r="O3630">
        <v>0</v>
      </c>
      <c r="V3630">
        <v>6127970</v>
      </c>
      <c r="W3630" s="2">
        <v>42432</v>
      </c>
      <c r="X3630">
        <v>10</v>
      </c>
      <c r="Y3630">
        <v>1</v>
      </c>
      <c r="Z3630">
        <v>1</v>
      </c>
      <c r="AA3630" t="s">
        <v>352</v>
      </c>
      <c r="AB3630">
        <v>0</v>
      </c>
      <c r="AC3630">
        <v>0</v>
      </c>
      <c r="AD3630" s="2">
        <v>42433</v>
      </c>
      <c r="AE3630" s="3" t="s">
        <v>1113</v>
      </c>
      <c r="AF3630">
        <v>23</v>
      </c>
      <c r="AG3630">
        <v>23</v>
      </c>
      <c r="AH3630" s="3" t="s">
        <v>1142</v>
      </c>
      <c r="AI3630">
        <v>2</v>
      </c>
      <c r="AJ3630">
        <v>2</v>
      </c>
      <c r="AK3630" t="s">
        <v>665</v>
      </c>
      <c r="AL3630">
        <v>2084</v>
      </c>
      <c r="AM3630">
        <v>0.02</v>
      </c>
      <c r="AN3630">
        <v>0.02</v>
      </c>
      <c r="AO3630">
        <v>712</v>
      </c>
      <c r="AP3630">
        <v>712</v>
      </c>
      <c r="AQ3630">
        <v>454</v>
      </c>
      <c r="AR3630">
        <v>454</v>
      </c>
      <c r="AS3630">
        <v>2084</v>
      </c>
      <c r="AT3630">
        <v>10</v>
      </c>
      <c r="AU3630">
        <v>10</v>
      </c>
      <c r="AV3630">
        <v>0.02</v>
      </c>
      <c r="AW3630">
        <v>0.02</v>
      </c>
      <c r="AX3630">
        <v>1168</v>
      </c>
      <c r="AY3630">
        <v>1168</v>
      </c>
      <c r="AZ3630">
        <v>133</v>
      </c>
      <c r="BA3630">
        <v>133</v>
      </c>
      <c r="BB3630" t="s">
        <v>135</v>
      </c>
      <c r="BC3630" t="s">
        <v>1114</v>
      </c>
      <c r="BD3630">
        <v>1</v>
      </c>
      <c r="BF3630" s="2">
        <v>42433</v>
      </c>
      <c r="BG3630" s="3" t="s">
        <v>1076</v>
      </c>
      <c r="BH3630">
        <v>41054531300042</v>
      </c>
      <c r="BJ3630" t="s">
        <v>112</v>
      </c>
      <c r="BK3630" t="s">
        <v>1115</v>
      </c>
      <c r="BL3630" t="s">
        <v>1116</v>
      </c>
      <c r="BN3630" s="2">
        <v>42432</v>
      </c>
      <c r="BO3630">
        <v>3</v>
      </c>
      <c r="BQ3630">
        <v>1409</v>
      </c>
      <c r="BS3630" t="s">
        <v>117</v>
      </c>
      <c r="BT3630">
        <v>13.3</v>
      </c>
      <c r="BV3630">
        <v>27</v>
      </c>
      <c r="BX3630">
        <v>1</v>
      </c>
      <c r="BZ3630">
        <v>34255833500051</v>
      </c>
      <c r="CB3630" t="s">
        <v>112</v>
      </c>
      <c r="CC3630">
        <v>1</v>
      </c>
      <c r="CE3630">
        <v>3</v>
      </c>
      <c r="CG3630">
        <v>41054531300042</v>
      </c>
      <c r="CI3630" t="s">
        <v>109</v>
      </c>
      <c r="CK3630">
        <v>3</v>
      </c>
      <c r="CQ3630" t="s">
        <v>110</v>
      </c>
      <c r="CR3630" s="2">
        <v>42460</v>
      </c>
      <c r="CS3630">
        <v>0</v>
      </c>
      <c r="CU3630" t="s">
        <v>109</v>
      </c>
      <c r="CV3630" t="s">
        <v>111</v>
      </c>
      <c r="CW3630">
        <v>41054531300042</v>
      </c>
      <c r="CY3630" t="s">
        <v>112</v>
      </c>
      <c r="CZ3630" t="s">
        <v>113</v>
      </c>
      <c r="DA3630" t="s">
        <v>114</v>
      </c>
      <c r="DB3630" t="s">
        <v>115</v>
      </c>
      <c r="DC3630">
        <v>1</v>
      </c>
    </row>
    <row r="3631" spans="1:107" x14ac:dyDescent="0.2">
      <c r="A3631" t="s">
        <v>108</v>
      </c>
      <c r="B3631">
        <v>0</v>
      </c>
      <c r="D3631" t="s">
        <v>109</v>
      </c>
      <c r="K3631">
        <v>1</v>
      </c>
      <c r="M3631">
        <v>5</v>
      </c>
      <c r="N3631" t="s">
        <v>1112</v>
      </c>
      <c r="O3631">
        <v>0</v>
      </c>
      <c r="V3631">
        <v>6127970</v>
      </c>
      <c r="W3631" s="2">
        <v>42432</v>
      </c>
      <c r="X3631">
        <v>10</v>
      </c>
      <c r="Y3631">
        <v>2</v>
      </c>
      <c r="Z3631">
        <v>2</v>
      </c>
      <c r="AA3631" t="s">
        <v>185</v>
      </c>
      <c r="AB3631">
        <v>0</v>
      </c>
      <c r="AC3631">
        <v>0</v>
      </c>
      <c r="AD3631" s="2">
        <v>42433</v>
      </c>
      <c r="AE3631" s="3" t="s">
        <v>1113</v>
      </c>
      <c r="AF3631">
        <v>23</v>
      </c>
      <c r="AG3631">
        <v>23</v>
      </c>
      <c r="AH3631" s="3" t="s">
        <v>1124</v>
      </c>
      <c r="AI3631">
        <v>2</v>
      </c>
      <c r="AJ3631">
        <v>2</v>
      </c>
      <c r="AK3631" t="s">
        <v>666</v>
      </c>
      <c r="AL3631">
        <v>5789</v>
      </c>
      <c r="AM3631">
        <v>0.02</v>
      </c>
      <c r="AN3631">
        <v>0.02</v>
      </c>
      <c r="AQ3631">
        <v>454</v>
      </c>
      <c r="AR3631">
        <v>454</v>
      </c>
      <c r="AS3631">
        <v>5789</v>
      </c>
      <c r="AT3631">
        <v>10</v>
      </c>
      <c r="AU3631">
        <v>10</v>
      </c>
      <c r="AV3631">
        <v>0.02</v>
      </c>
      <c r="AW3631">
        <v>0.02</v>
      </c>
      <c r="AZ3631">
        <v>133</v>
      </c>
      <c r="BA3631">
        <v>133</v>
      </c>
      <c r="BB3631" t="s">
        <v>135</v>
      </c>
      <c r="BC3631" t="s">
        <v>1114</v>
      </c>
      <c r="BD3631">
        <v>1</v>
      </c>
      <c r="BF3631" s="2">
        <v>42433</v>
      </c>
      <c r="BG3631" s="3" t="s">
        <v>1076</v>
      </c>
      <c r="BH3631">
        <v>41054531300042</v>
      </c>
      <c r="BJ3631" t="s">
        <v>112</v>
      </c>
      <c r="BK3631" t="s">
        <v>1115</v>
      </c>
      <c r="BL3631" t="s">
        <v>1116</v>
      </c>
      <c r="BN3631" s="2">
        <v>42432</v>
      </c>
      <c r="BO3631">
        <v>3</v>
      </c>
      <c r="BQ3631">
        <v>1409</v>
      </c>
      <c r="BS3631" t="s">
        <v>117</v>
      </c>
      <c r="BT3631">
        <v>13.3</v>
      </c>
      <c r="BV3631">
        <v>27</v>
      </c>
      <c r="BX3631">
        <v>1</v>
      </c>
      <c r="BZ3631">
        <v>34255833500051</v>
      </c>
      <c r="CB3631" t="s">
        <v>112</v>
      </c>
      <c r="CC3631">
        <v>1</v>
      </c>
      <c r="CE3631">
        <v>3</v>
      </c>
      <c r="CG3631">
        <v>41054531300042</v>
      </c>
      <c r="CI3631" t="s">
        <v>109</v>
      </c>
      <c r="CK3631">
        <v>3</v>
      </c>
      <c r="CQ3631" t="s">
        <v>110</v>
      </c>
      <c r="CR3631" s="2">
        <v>42460</v>
      </c>
      <c r="CS3631">
        <v>0</v>
      </c>
      <c r="CU3631" t="s">
        <v>109</v>
      </c>
      <c r="CV3631" t="s">
        <v>111</v>
      </c>
      <c r="CW3631">
        <v>41054531300042</v>
      </c>
      <c r="CY3631" t="s">
        <v>112</v>
      </c>
      <c r="CZ3631" t="s">
        <v>113</v>
      </c>
      <c r="DA3631" t="s">
        <v>114</v>
      </c>
      <c r="DB3631" t="s">
        <v>115</v>
      </c>
      <c r="DC3631">
        <v>1</v>
      </c>
    </row>
    <row r="3632" spans="1:107" x14ac:dyDescent="0.2">
      <c r="A3632" t="s">
        <v>108</v>
      </c>
      <c r="B3632">
        <v>0</v>
      </c>
      <c r="D3632" t="s">
        <v>109</v>
      </c>
      <c r="K3632">
        <v>1</v>
      </c>
      <c r="M3632">
        <v>5</v>
      </c>
      <c r="N3632" t="s">
        <v>1112</v>
      </c>
      <c r="O3632">
        <v>0</v>
      </c>
      <c r="V3632">
        <v>6127970</v>
      </c>
      <c r="W3632" s="2">
        <v>42432</v>
      </c>
      <c r="X3632">
        <v>10</v>
      </c>
      <c r="Y3632">
        <v>1</v>
      </c>
      <c r="Z3632">
        <v>1</v>
      </c>
      <c r="AB3632">
        <v>0</v>
      </c>
      <c r="AC3632">
        <v>0</v>
      </c>
      <c r="AD3632" s="2">
        <v>42434</v>
      </c>
      <c r="AE3632" s="3" t="s">
        <v>1113</v>
      </c>
      <c r="AF3632">
        <v>23</v>
      </c>
      <c r="AG3632">
        <v>23</v>
      </c>
      <c r="AH3632" s="3" t="s">
        <v>1122</v>
      </c>
      <c r="AI3632">
        <v>2</v>
      </c>
      <c r="AJ3632">
        <v>2</v>
      </c>
      <c r="AK3632" t="s">
        <v>667</v>
      </c>
      <c r="AL3632">
        <v>1968</v>
      </c>
      <c r="AM3632">
        <v>5.0000000000000001E-3</v>
      </c>
      <c r="AN3632">
        <v>5.0000000000000001E-3</v>
      </c>
      <c r="AO3632">
        <v>712</v>
      </c>
      <c r="AP3632">
        <v>712</v>
      </c>
      <c r="AQ3632">
        <v>405</v>
      </c>
      <c r="AR3632">
        <v>405</v>
      </c>
      <c r="AS3632">
        <v>1968</v>
      </c>
      <c r="AT3632">
        <v>10</v>
      </c>
      <c r="AU3632">
        <v>10</v>
      </c>
      <c r="AV3632">
        <v>5.0000000000000001E-3</v>
      </c>
      <c r="AW3632">
        <v>5.0000000000000001E-3</v>
      </c>
      <c r="AX3632">
        <v>1168</v>
      </c>
      <c r="AY3632">
        <v>1168</v>
      </c>
      <c r="AZ3632">
        <v>133</v>
      </c>
      <c r="BA3632">
        <v>133</v>
      </c>
      <c r="BB3632" t="s">
        <v>135</v>
      </c>
      <c r="BC3632" t="s">
        <v>1114</v>
      </c>
      <c r="BD3632">
        <v>1</v>
      </c>
      <c r="BF3632" s="2">
        <v>42433</v>
      </c>
      <c r="BG3632" s="3" t="s">
        <v>1076</v>
      </c>
      <c r="BH3632">
        <v>41054531300042</v>
      </c>
      <c r="BJ3632" t="s">
        <v>112</v>
      </c>
      <c r="BK3632" t="s">
        <v>1115</v>
      </c>
      <c r="BL3632" t="s">
        <v>1116</v>
      </c>
      <c r="BN3632" s="2">
        <v>42432</v>
      </c>
      <c r="BO3632">
        <v>3</v>
      </c>
      <c r="BQ3632">
        <v>1409</v>
      </c>
      <c r="BS3632" t="s">
        <v>117</v>
      </c>
      <c r="BT3632">
        <v>13.3</v>
      </c>
      <c r="BV3632">
        <v>27</v>
      </c>
      <c r="BX3632">
        <v>1</v>
      </c>
      <c r="BZ3632">
        <v>34255833500051</v>
      </c>
      <c r="CB3632" t="s">
        <v>112</v>
      </c>
      <c r="CC3632">
        <v>1</v>
      </c>
      <c r="CE3632">
        <v>3</v>
      </c>
      <c r="CG3632">
        <v>41054531300042</v>
      </c>
      <c r="CI3632" t="s">
        <v>109</v>
      </c>
      <c r="CK3632">
        <v>3</v>
      </c>
      <c r="CQ3632" t="s">
        <v>110</v>
      </c>
      <c r="CR3632" s="2">
        <v>42460</v>
      </c>
      <c r="CS3632">
        <v>0</v>
      </c>
      <c r="CU3632" t="s">
        <v>109</v>
      </c>
      <c r="CV3632" t="s">
        <v>111</v>
      </c>
      <c r="CW3632">
        <v>41054531300042</v>
      </c>
      <c r="CY3632" t="s">
        <v>112</v>
      </c>
      <c r="CZ3632" t="s">
        <v>113</v>
      </c>
      <c r="DA3632" t="s">
        <v>114</v>
      </c>
      <c r="DB3632" t="s">
        <v>115</v>
      </c>
      <c r="DC3632">
        <v>1</v>
      </c>
    </row>
    <row r="3633" spans="1:107" x14ac:dyDescent="0.2">
      <c r="A3633" t="s">
        <v>108</v>
      </c>
      <c r="B3633">
        <v>0</v>
      </c>
      <c r="D3633" t="s">
        <v>109</v>
      </c>
      <c r="K3633">
        <v>1</v>
      </c>
      <c r="M3633">
        <v>5</v>
      </c>
      <c r="N3633" t="s">
        <v>1112</v>
      </c>
      <c r="O3633">
        <v>0</v>
      </c>
      <c r="V3633">
        <v>6127970</v>
      </c>
      <c r="W3633" s="2">
        <v>42432</v>
      </c>
      <c r="X3633">
        <v>10</v>
      </c>
      <c r="Y3633">
        <v>1</v>
      </c>
      <c r="Z3633">
        <v>1</v>
      </c>
      <c r="AB3633">
        <v>0</v>
      </c>
      <c r="AC3633">
        <v>0</v>
      </c>
      <c r="AD3633" s="2">
        <v>42434</v>
      </c>
      <c r="AE3633" s="3" t="s">
        <v>1113</v>
      </c>
      <c r="AF3633">
        <v>23</v>
      </c>
      <c r="AG3633">
        <v>23</v>
      </c>
      <c r="AH3633" s="3" t="s">
        <v>1122</v>
      </c>
      <c r="AI3633">
        <v>2</v>
      </c>
      <c r="AJ3633">
        <v>2</v>
      </c>
      <c r="AK3633" t="s">
        <v>668</v>
      </c>
      <c r="AL3633">
        <v>2930</v>
      </c>
      <c r="AM3633">
        <v>5.0000000000000001E-3</v>
      </c>
      <c r="AN3633">
        <v>5.0000000000000001E-3</v>
      </c>
      <c r="AO3633">
        <v>712</v>
      </c>
      <c r="AP3633">
        <v>712</v>
      </c>
      <c r="AQ3633">
        <v>405</v>
      </c>
      <c r="AR3633">
        <v>405</v>
      </c>
      <c r="AS3633">
        <v>2930</v>
      </c>
      <c r="AT3633">
        <v>10</v>
      </c>
      <c r="AU3633">
        <v>10</v>
      </c>
      <c r="AV3633">
        <v>5.0000000000000001E-3</v>
      </c>
      <c r="AW3633">
        <v>5.0000000000000001E-3</v>
      </c>
      <c r="AX3633">
        <v>1168</v>
      </c>
      <c r="AY3633">
        <v>1168</v>
      </c>
      <c r="AZ3633">
        <v>133</v>
      </c>
      <c r="BA3633">
        <v>133</v>
      </c>
      <c r="BB3633" t="s">
        <v>135</v>
      </c>
      <c r="BC3633" t="s">
        <v>1114</v>
      </c>
      <c r="BD3633">
        <v>1</v>
      </c>
      <c r="BF3633" s="2">
        <v>42433</v>
      </c>
      <c r="BG3633" s="3" t="s">
        <v>1076</v>
      </c>
      <c r="BH3633">
        <v>41054531300042</v>
      </c>
      <c r="BJ3633" t="s">
        <v>112</v>
      </c>
      <c r="BK3633" t="s">
        <v>1115</v>
      </c>
      <c r="BL3633" t="s">
        <v>1116</v>
      </c>
      <c r="BN3633" s="2">
        <v>42432</v>
      </c>
      <c r="BO3633">
        <v>3</v>
      </c>
      <c r="BQ3633">
        <v>1409</v>
      </c>
      <c r="BS3633" t="s">
        <v>117</v>
      </c>
      <c r="BT3633">
        <v>13.3</v>
      </c>
      <c r="BV3633">
        <v>27</v>
      </c>
      <c r="BX3633">
        <v>1</v>
      </c>
      <c r="BZ3633">
        <v>34255833500051</v>
      </c>
      <c r="CB3633" t="s">
        <v>112</v>
      </c>
      <c r="CC3633">
        <v>1</v>
      </c>
      <c r="CE3633">
        <v>3</v>
      </c>
      <c r="CG3633">
        <v>41054531300042</v>
      </c>
      <c r="CI3633" t="s">
        <v>109</v>
      </c>
      <c r="CK3633">
        <v>3</v>
      </c>
      <c r="CQ3633" t="s">
        <v>110</v>
      </c>
      <c r="CR3633" s="2">
        <v>42460</v>
      </c>
      <c r="CS3633">
        <v>0</v>
      </c>
      <c r="CU3633" t="s">
        <v>109</v>
      </c>
      <c r="CV3633" t="s">
        <v>111</v>
      </c>
      <c r="CW3633">
        <v>41054531300042</v>
      </c>
      <c r="CY3633" t="s">
        <v>112</v>
      </c>
      <c r="CZ3633" t="s">
        <v>113</v>
      </c>
      <c r="DA3633" t="s">
        <v>114</v>
      </c>
      <c r="DB3633" t="s">
        <v>115</v>
      </c>
      <c r="DC3633">
        <v>1</v>
      </c>
    </row>
    <row r="3634" spans="1:107" x14ac:dyDescent="0.2">
      <c r="A3634" t="s">
        <v>108</v>
      </c>
      <c r="B3634">
        <v>0</v>
      </c>
      <c r="D3634" t="s">
        <v>109</v>
      </c>
      <c r="K3634">
        <v>1</v>
      </c>
      <c r="M3634">
        <v>5</v>
      </c>
      <c r="N3634" t="s">
        <v>1112</v>
      </c>
      <c r="O3634">
        <v>0</v>
      </c>
      <c r="V3634">
        <v>6127970</v>
      </c>
      <c r="W3634" s="2">
        <v>42432</v>
      </c>
      <c r="X3634">
        <v>10</v>
      </c>
      <c r="Y3634">
        <v>1</v>
      </c>
      <c r="Z3634">
        <v>1</v>
      </c>
      <c r="AB3634">
        <v>0</v>
      </c>
      <c r="AC3634">
        <v>0</v>
      </c>
      <c r="AD3634" s="2">
        <v>42433</v>
      </c>
      <c r="AE3634" s="3" t="s">
        <v>1113</v>
      </c>
      <c r="AF3634">
        <v>23</v>
      </c>
      <c r="AG3634">
        <v>23</v>
      </c>
      <c r="AH3634" s="3" t="s">
        <v>1120</v>
      </c>
      <c r="AI3634">
        <v>2</v>
      </c>
      <c r="AJ3634">
        <v>2</v>
      </c>
      <c r="AK3634" t="s">
        <v>669</v>
      </c>
      <c r="AL3634">
        <v>2568</v>
      </c>
      <c r="AM3634">
        <v>0.02</v>
      </c>
      <c r="AN3634">
        <v>0.02</v>
      </c>
      <c r="AQ3634">
        <v>454</v>
      </c>
      <c r="AR3634">
        <v>454</v>
      </c>
      <c r="AS3634">
        <v>2568</v>
      </c>
      <c r="AT3634">
        <v>10</v>
      </c>
      <c r="AU3634">
        <v>10</v>
      </c>
      <c r="AV3634">
        <v>0.02</v>
      </c>
      <c r="AW3634">
        <v>0.02</v>
      </c>
      <c r="AZ3634">
        <v>133</v>
      </c>
      <c r="BA3634">
        <v>133</v>
      </c>
      <c r="BB3634" t="s">
        <v>135</v>
      </c>
      <c r="BC3634" t="s">
        <v>1114</v>
      </c>
      <c r="BD3634">
        <v>1</v>
      </c>
      <c r="BF3634" s="2">
        <v>42433</v>
      </c>
      <c r="BG3634" s="3" t="s">
        <v>1076</v>
      </c>
      <c r="BH3634">
        <v>41054531300042</v>
      </c>
      <c r="BJ3634" t="s">
        <v>112</v>
      </c>
      <c r="BK3634" t="s">
        <v>1115</v>
      </c>
      <c r="BL3634" t="s">
        <v>1116</v>
      </c>
      <c r="BN3634" s="2">
        <v>42432</v>
      </c>
      <c r="BO3634">
        <v>3</v>
      </c>
      <c r="BQ3634">
        <v>1409</v>
      </c>
      <c r="BS3634" t="s">
        <v>117</v>
      </c>
      <c r="BT3634">
        <v>13.3</v>
      </c>
      <c r="BV3634">
        <v>27</v>
      </c>
      <c r="BX3634">
        <v>1</v>
      </c>
      <c r="BZ3634">
        <v>34255833500051</v>
      </c>
      <c r="CB3634" t="s">
        <v>112</v>
      </c>
      <c r="CC3634">
        <v>1</v>
      </c>
      <c r="CE3634">
        <v>3</v>
      </c>
      <c r="CG3634">
        <v>41054531300042</v>
      </c>
      <c r="CI3634" t="s">
        <v>109</v>
      </c>
      <c r="CK3634">
        <v>3</v>
      </c>
      <c r="CQ3634" t="s">
        <v>110</v>
      </c>
      <c r="CR3634" s="2">
        <v>42460</v>
      </c>
      <c r="CS3634">
        <v>0</v>
      </c>
      <c r="CU3634" t="s">
        <v>109</v>
      </c>
      <c r="CV3634" t="s">
        <v>111</v>
      </c>
      <c r="CW3634">
        <v>41054531300042</v>
      </c>
      <c r="CY3634" t="s">
        <v>112</v>
      </c>
      <c r="CZ3634" t="s">
        <v>113</v>
      </c>
      <c r="DA3634" t="s">
        <v>114</v>
      </c>
      <c r="DB3634" t="s">
        <v>115</v>
      </c>
      <c r="DC3634">
        <v>1</v>
      </c>
    </row>
    <row r="3635" spans="1:107" x14ac:dyDescent="0.2">
      <c r="A3635" t="s">
        <v>108</v>
      </c>
      <c r="B3635">
        <v>0</v>
      </c>
      <c r="D3635" t="s">
        <v>109</v>
      </c>
      <c r="K3635">
        <v>1</v>
      </c>
      <c r="M3635">
        <v>5</v>
      </c>
      <c r="N3635" t="s">
        <v>1112</v>
      </c>
      <c r="O3635">
        <v>0</v>
      </c>
      <c r="V3635">
        <v>6127970</v>
      </c>
      <c r="W3635" s="2">
        <v>42432</v>
      </c>
      <c r="X3635">
        <v>10</v>
      </c>
      <c r="Y3635">
        <v>1</v>
      </c>
      <c r="Z3635">
        <v>1</v>
      </c>
      <c r="AB3635">
        <v>0</v>
      </c>
      <c r="AC3635">
        <v>0</v>
      </c>
      <c r="AD3635" s="2">
        <v>42434</v>
      </c>
      <c r="AE3635" s="3" t="s">
        <v>1113</v>
      </c>
      <c r="AF3635">
        <v>23</v>
      </c>
      <c r="AG3635">
        <v>23</v>
      </c>
      <c r="AH3635" s="3" t="s">
        <v>1122</v>
      </c>
      <c r="AI3635">
        <v>2</v>
      </c>
      <c r="AJ3635">
        <v>2</v>
      </c>
      <c r="AK3635" t="s">
        <v>670</v>
      </c>
      <c r="AL3635">
        <v>5533</v>
      </c>
      <c r="AM3635">
        <v>5.0000000000000001E-3</v>
      </c>
      <c r="AN3635">
        <v>5.0000000000000001E-3</v>
      </c>
      <c r="AO3635">
        <v>712</v>
      </c>
      <c r="AP3635">
        <v>712</v>
      </c>
      <c r="AQ3635">
        <v>405</v>
      </c>
      <c r="AR3635">
        <v>405</v>
      </c>
      <c r="AS3635">
        <v>5533</v>
      </c>
      <c r="AT3635">
        <v>10</v>
      </c>
      <c r="AU3635">
        <v>10</v>
      </c>
      <c r="AV3635">
        <v>5.0000000000000001E-3</v>
      </c>
      <c r="AW3635">
        <v>5.0000000000000001E-3</v>
      </c>
      <c r="AX3635">
        <v>1168</v>
      </c>
      <c r="AY3635">
        <v>1168</v>
      </c>
      <c r="AZ3635">
        <v>133</v>
      </c>
      <c r="BA3635">
        <v>133</v>
      </c>
      <c r="BB3635" t="s">
        <v>135</v>
      </c>
      <c r="BC3635" t="s">
        <v>1114</v>
      </c>
      <c r="BD3635">
        <v>1</v>
      </c>
      <c r="BF3635" s="2">
        <v>42433</v>
      </c>
      <c r="BG3635" s="3" t="s">
        <v>1076</v>
      </c>
      <c r="BH3635">
        <v>41054531300042</v>
      </c>
      <c r="BJ3635" t="s">
        <v>112</v>
      </c>
      <c r="BK3635" t="s">
        <v>1115</v>
      </c>
      <c r="BL3635" t="s">
        <v>1116</v>
      </c>
      <c r="BN3635" s="2">
        <v>42432</v>
      </c>
      <c r="BO3635">
        <v>3</v>
      </c>
      <c r="BQ3635">
        <v>1409</v>
      </c>
      <c r="BS3635" t="s">
        <v>117</v>
      </c>
      <c r="BT3635">
        <v>13.3</v>
      </c>
      <c r="BV3635">
        <v>27</v>
      </c>
      <c r="BX3635">
        <v>1</v>
      </c>
      <c r="BZ3635">
        <v>34255833500051</v>
      </c>
      <c r="CB3635" t="s">
        <v>112</v>
      </c>
      <c r="CC3635">
        <v>1</v>
      </c>
      <c r="CE3635">
        <v>3</v>
      </c>
      <c r="CG3635">
        <v>41054531300042</v>
      </c>
      <c r="CI3635" t="s">
        <v>109</v>
      </c>
      <c r="CK3635">
        <v>3</v>
      </c>
      <c r="CQ3635" t="s">
        <v>110</v>
      </c>
      <c r="CR3635" s="2">
        <v>42460</v>
      </c>
      <c r="CS3635">
        <v>0</v>
      </c>
      <c r="CU3635" t="s">
        <v>109</v>
      </c>
      <c r="CV3635" t="s">
        <v>111</v>
      </c>
      <c r="CW3635">
        <v>41054531300042</v>
      </c>
      <c r="CY3635" t="s">
        <v>112</v>
      </c>
      <c r="CZ3635" t="s">
        <v>113</v>
      </c>
      <c r="DA3635" t="s">
        <v>114</v>
      </c>
      <c r="DB3635" t="s">
        <v>115</v>
      </c>
      <c r="DC3635">
        <v>1</v>
      </c>
    </row>
    <row r="3636" spans="1:107" x14ac:dyDescent="0.2">
      <c r="A3636" t="s">
        <v>108</v>
      </c>
      <c r="B3636">
        <v>0</v>
      </c>
      <c r="D3636" t="s">
        <v>109</v>
      </c>
      <c r="K3636">
        <v>1</v>
      </c>
      <c r="M3636">
        <v>5</v>
      </c>
      <c r="N3636" t="s">
        <v>1112</v>
      </c>
      <c r="O3636">
        <v>0</v>
      </c>
      <c r="V3636">
        <v>6127970</v>
      </c>
      <c r="W3636" s="2">
        <v>42432</v>
      </c>
      <c r="X3636">
        <v>10</v>
      </c>
      <c r="Y3636">
        <v>1</v>
      </c>
      <c r="Z3636">
        <v>1</v>
      </c>
      <c r="AB3636">
        <v>0</v>
      </c>
      <c r="AC3636">
        <v>0</v>
      </c>
      <c r="AD3636" s="2">
        <v>42433</v>
      </c>
      <c r="AE3636" s="3" t="s">
        <v>1113</v>
      </c>
      <c r="AF3636">
        <v>23</v>
      </c>
      <c r="AG3636">
        <v>23</v>
      </c>
      <c r="AH3636" s="3" t="s">
        <v>1124</v>
      </c>
      <c r="AI3636">
        <v>2</v>
      </c>
      <c r="AJ3636">
        <v>2</v>
      </c>
      <c r="AK3636" t="s">
        <v>671</v>
      </c>
      <c r="AL3636">
        <v>5791</v>
      </c>
      <c r="AM3636">
        <v>0.02</v>
      </c>
      <c r="AN3636">
        <v>0.02</v>
      </c>
      <c r="AQ3636">
        <v>454</v>
      </c>
      <c r="AR3636">
        <v>454</v>
      </c>
      <c r="AS3636">
        <v>5791</v>
      </c>
      <c r="AT3636">
        <v>10</v>
      </c>
      <c r="AU3636">
        <v>10</v>
      </c>
      <c r="AV3636">
        <v>0.02</v>
      </c>
      <c r="AW3636">
        <v>0.02</v>
      </c>
      <c r="AZ3636">
        <v>133</v>
      </c>
      <c r="BA3636">
        <v>133</v>
      </c>
      <c r="BB3636" t="s">
        <v>135</v>
      </c>
      <c r="BC3636" t="s">
        <v>1114</v>
      </c>
      <c r="BD3636">
        <v>1</v>
      </c>
      <c r="BF3636" s="2">
        <v>42433</v>
      </c>
      <c r="BG3636" s="3" t="s">
        <v>1076</v>
      </c>
      <c r="BH3636">
        <v>41054531300042</v>
      </c>
      <c r="BJ3636" t="s">
        <v>112</v>
      </c>
      <c r="BK3636" t="s">
        <v>1115</v>
      </c>
      <c r="BL3636" t="s">
        <v>1116</v>
      </c>
      <c r="BN3636" s="2">
        <v>42432</v>
      </c>
      <c r="BO3636">
        <v>3</v>
      </c>
      <c r="BQ3636">
        <v>1409</v>
      </c>
      <c r="BS3636" t="s">
        <v>117</v>
      </c>
      <c r="BT3636">
        <v>13.3</v>
      </c>
      <c r="BV3636">
        <v>27</v>
      </c>
      <c r="BX3636">
        <v>1</v>
      </c>
      <c r="BZ3636">
        <v>34255833500051</v>
      </c>
      <c r="CB3636" t="s">
        <v>112</v>
      </c>
      <c r="CC3636">
        <v>1</v>
      </c>
      <c r="CE3636">
        <v>3</v>
      </c>
      <c r="CG3636">
        <v>41054531300042</v>
      </c>
      <c r="CI3636" t="s">
        <v>109</v>
      </c>
      <c r="CK3636">
        <v>3</v>
      </c>
      <c r="CQ3636" t="s">
        <v>110</v>
      </c>
      <c r="CR3636" s="2">
        <v>42460</v>
      </c>
      <c r="CS3636">
        <v>0</v>
      </c>
      <c r="CU3636" t="s">
        <v>109</v>
      </c>
      <c r="CV3636" t="s">
        <v>111</v>
      </c>
      <c r="CW3636">
        <v>41054531300042</v>
      </c>
      <c r="CY3636" t="s">
        <v>112</v>
      </c>
      <c r="CZ3636" t="s">
        <v>113</v>
      </c>
      <c r="DA3636" t="s">
        <v>114</v>
      </c>
      <c r="DB3636" t="s">
        <v>115</v>
      </c>
      <c r="DC3636">
        <v>1</v>
      </c>
    </row>
    <row r="3637" spans="1:107" x14ac:dyDescent="0.2">
      <c r="A3637" t="s">
        <v>108</v>
      </c>
      <c r="B3637">
        <v>0</v>
      </c>
      <c r="D3637" t="s">
        <v>109</v>
      </c>
      <c r="K3637">
        <v>1</v>
      </c>
      <c r="M3637">
        <v>5</v>
      </c>
      <c r="N3637" t="s">
        <v>1112</v>
      </c>
      <c r="O3637">
        <v>0</v>
      </c>
      <c r="V3637">
        <v>6127970</v>
      </c>
      <c r="W3637" s="2">
        <v>42432</v>
      </c>
      <c r="X3637">
        <v>10</v>
      </c>
      <c r="Y3637">
        <v>1</v>
      </c>
      <c r="Z3637">
        <v>1</v>
      </c>
      <c r="AB3637">
        <v>0</v>
      </c>
      <c r="AC3637">
        <v>0</v>
      </c>
      <c r="AD3637" s="2">
        <v>42434</v>
      </c>
      <c r="AE3637" s="3" t="s">
        <v>1113</v>
      </c>
      <c r="AF3637">
        <v>23</v>
      </c>
      <c r="AG3637">
        <v>23</v>
      </c>
      <c r="AH3637" s="3" t="s">
        <v>1136</v>
      </c>
      <c r="AI3637">
        <v>2</v>
      </c>
      <c r="AJ3637">
        <v>2</v>
      </c>
      <c r="AK3637" t="s">
        <v>672</v>
      </c>
      <c r="AL3637">
        <v>1969</v>
      </c>
      <c r="AM3637">
        <v>0.05</v>
      </c>
      <c r="AN3637">
        <v>0.05</v>
      </c>
      <c r="AQ3637">
        <v>454</v>
      </c>
      <c r="AR3637">
        <v>454</v>
      </c>
      <c r="AS3637">
        <v>1969</v>
      </c>
      <c r="AT3637">
        <v>10</v>
      </c>
      <c r="AU3637">
        <v>10</v>
      </c>
      <c r="AV3637">
        <v>0.05</v>
      </c>
      <c r="AW3637">
        <v>0.05</v>
      </c>
      <c r="AZ3637">
        <v>133</v>
      </c>
      <c r="BA3637">
        <v>133</v>
      </c>
      <c r="BB3637" t="s">
        <v>135</v>
      </c>
      <c r="BC3637" t="s">
        <v>1114</v>
      </c>
      <c r="BD3637">
        <v>1</v>
      </c>
      <c r="BF3637" s="2">
        <v>42433</v>
      </c>
      <c r="BG3637" s="3" t="s">
        <v>1076</v>
      </c>
      <c r="BH3637">
        <v>41054531300042</v>
      </c>
      <c r="BJ3637" t="s">
        <v>112</v>
      </c>
      <c r="BK3637" t="s">
        <v>1115</v>
      </c>
      <c r="BL3637" t="s">
        <v>1116</v>
      </c>
      <c r="BN3637" s="2">
        <v>42432</v>
      </c>
      <c r="BO3637">
        <v>3</v>
      </c>
      <c r="BQ3637">
        <v>1409</v>
      </c>
      <c r="BS3637" t="s">
        <v>117</v>
      </c>
      <c r="BT3637">
        <v>13.3</v>
      </c>
      <c r="BV3637">
        <v>27</v>
      </c>
      <c r="BX3637">
        <v>1</v>
      </c>
      <c r="BZ3637">
        <v>34255833500051</v>
      </c>
      <c r="CB3637" t="s">
        <v>112</v>
      </c>
      <c r="CC3637">
        <v>1</v>
      </c>
      <c r="CE3637">
        <v>3</v>
      </c>
      <c r="CG3637">
        <v>41054531300042</v>
      </c>
      <c r="CI3637" t="s">
        <v>109</v>
      </c>
      <c r="CK3637">
        <v>3</v>
      </c>
      <c r="CQ3637" t="s">
        <v>110</v>
      </c>
      <c r="CR3637" s="2">
        <v>42460</v>
      </c>
      <c r="CS3637">
        <v>0</v>
      </c>
      <c r="CU3637" t="s">
        <v>109</v>
      </c>
      <c r="CV3637" t="s">
        <v>111</v>
      </c>
      <c r="CW3637">
        <v>41054531300042</v>
      </c>
      <c r="CY3637" t="s">
        <v>112</v>
      </c>
      <c r="CZ3637" t="s">
        <v>113</v>
      </c>
      <c r="DA3637" t="s">
        <v>114</v>
      </c>
      <c r="DB3637" t="s">
        <v>115</v>
      </c>
      <c r="DC3637">
        <v>1</v>
      </c>
    </row>
    <row r="3638" spans="1:107" x14ac:dyDescent="0.2">
      <c r="A3638" t="s">
        <v>108</v>
      </c>
      <c r="B3638">
        <v>0</v>
      </c>
      <c r="D3638" t="s">
        <v>109</v>
      </c>
      <c r="K3638">
        <v>1</v>
      </c>
      <c r="M3638">
        <v>5</v>
      </c>
      <c r="N3638" t="s">
        <v>1112</v>
      </c>
      <c r="O3638">
        <v>0</v>
      </c>
      <c r="V3638">
        <v>6127970</v>
      </c>
      <c r="W3638" s="2">
        <v>42432</v>
      </c>
      <c r="X3638">
        <v>10</v>
      </c>
      <c r="Y3638">
        <v>2</v>
      </c>
      <c r="Z3638">
        <v>2</v>
      </c>
      <c r="AA3638" t="s">
        <v>352</v>
      </c>
      <c r="AB3638">
        <v>0</v>
      </c>
      <c r="AC3638">
        <v>0</v>
      </c>
      <c r="AD3638" s="2">
        <v>42434</v>
      </c>
      <c r="AE3638" s="3" t="s">
        <v>1113</v>
      </c>
      <c r="AF3638">
        <v>23</v>
      </c>
      <c r="AG3638">
        <v>23</v>
      </c>
      <c r="AH3638" s="3" t="s">
        <v>1136</v>
      </c>
      <c r="AI3638">
        <v>2</v>
      </c>
      <c r="AJ3638">
        <v>2</v>
      </c>
      <c r="AK3638" t="s">
        <v>673</v>
      </c>
      <c r="AL3638">
        <v>2089</v>
      </c>
      <c r="AM3638">
        <v>6.6000000000000003E-2</v>
      </c>
      <c r="AN3638">
        <v>6.6000000000000003E-2</v>
      </c>
      <c r="AQ3638">
        <v>454</v>
      </c>
      <c r="AR3638">
        <v>454</v>
      </c>
      <c r="AS3638">
        <v>2089</v>
      </c>
      <c r="AT3638">
        <v>10</v>
      </c>
      <c r="AU3638">
        <v>10</v>
      </c>
      <c r="AV3638">
        <v>6.6000000000000003E-2</v>
      </c>
      <c r="AW3638">
        <v>6.6000000000000003E-2</v>
      </c>
      <c r="AZ3638">
        <v>133</v>
      </c>
      <c r="BA3638">
        <v>133</v>
      </c>
      <c r="BB3638" t="s">
        <v>135</v>
      </c>
      <c r="BC3638" t="s">
        <v>1114</v>
      </c>
      <c r="BD3638">
        <v>1</v>
      </c>
      <c r="BF3638" s="2">
        <v>42433</v>
      </c>
      <c r="BG3638" s="3" t="s">
        <v>1076</v>
      </c>
      <c r="BH3638">
        <v>41054531300042</v>
      </c>
      <c r="BJ3638" t="s">
        <v>112</v>
      </c>
      <c r="BK3638" t="s">
        <v>1115</v>
      </c>
      <c r="BL3638" t="s">
        <v>1116</v>
      </c>
      <c r="BN3638" s="2">
        <v>42432</v>
      </c>
      <c r="BO3638">
        <v>3</v>
      </c>
      <c r="BQ3638">
        <v>1409</v>
      </c>
      <c r="BS3638" t="s">
        <v>117</v>
      </c>
      <c r="BT3638">
        <v>13.3</v>
      </c>
      <c r="BV3638">
        <v>27</v>
      </c>
      <c r="BX3638">
        <v>1</v>
      </c>
      <c r="BZ3638">
        <v>34255833500051</v>
      </c>
      <c r="CB3638" t="s">
        <v>112</v>
      </c>
      <c r="CC3638">
        <v>1</v>
      </c>
      <c r="CE3638">
        <v>3</v>
      </c>
      <c r="CG3638">
        <v>41054531300042</v>
      </c>
      <c r="CI3638" t="s">
        <v>109</v>
      </c>
      <c r="CK3638">
        <v>3</v>
      </c>
      <c r="CQ3638" t="s">
        <v>110</v>
      </c>
      <c r="CR3638" s="2">
        <v>42460</v>
      </c>
      <c r="CS3638">
        <v>0</v>
      </c>
      <c r="CU3638" t="s">
        <v>109</v>
      </c>
      <c r="CV3638" t="s">
        <v>111</v>
      </c>
      <c r="CW3638">
        <v>41054531300042</v>
      </c>
      <c r="CY3638" t="s">
        <v>112</v>
      </c>
      <c r="CZ3638" t="s">
        <v>113</v>
      </c>
      <c r="DA3638" t="s">
        <v>114</v>
      </c>
      <c r="DB3638" t="s">
        <v>115</v>
      </c>
      <c r="DC3638">
        <v>1</v>
      </c>
    </row>
    <row r="3639" spans="1:107" x14ac:dyDescent="0.2">
      <c r="A3639" t="s">
        <v>108</v>
      </c>
      <c r="B3639">
        <v>0</v>
      </c>
      <c r="D3639" t="s">
        <v>109</v>
      </c>
      <c r="K3639">
        <v>1</v>
      </c>
      <c r="M3639">
        <v>5</v>
      </c>
      <c r="N3639" t="s">
        <v>1112</v>
      </c>
      <c r="O3639">
        <v>0</v>
      </c>
      <c r="V3639">
        <v>6127970</v>
      </c>
      <c r="W3639" s="2">
        <v>42432</v>
      </c>
      <c r="X3639">
        <v>10</v>
      </c>
      <c r="Y3639">
        <v>1</v>
      </c>
      <c r="Z3639">
        <v>1</v>
      </c>
      <c r="AB3639">
        <v>0</v>
      </c>
      <c r="AC3639">
        <v>0</v>
      </c>
      <c r="AD3639" s="2">
        <v>42434</v>
      </c>
      <c r="AE3639" s="3" t="s">
        <v>1113</v>
      </c>
      <c r="AF3639">
        <v>23</v>
      </c>
      <c r="AG3639">
        <v>23</v>
      </c>
      <c r="AH3639" s="3" t="s">
        <v>1122</v>
      </c>
      <c r="AI3639">
        <v>2</v>
      </c>
      <c r="AJ3639">
        <v>2</v>
      </c>
      <c r="AK3639" t="s">
        <v>674</v>
      </c>
      <c r="AL3639">
        <v>1878</v>
      </c>
      <c r="AM3639">
        <v>5.0000000000000001E-3</v>
      </c>
      <c r="AN3639">
        <v>5.0000000000000001E-3</v>
      </c>
      <c r="AO3639">
        <v>712</v>
      </c>
      <c r="AP3639">
        <v>712</v>
      </c>
      <c r="AQ3639">
        <v>405</v>
      </c>
      <c r="AR3639">
        <v>405</v>
      </c>
      <c r="AS3639">
        <v>1878</v>
      </c>
      <c r="AT3639">
        <v>10</v>
      </c>
      <c r="AU3639">
        <v>10</v>
      </c>
      <c r="AV3639">
        <v>5.0000000000000001E-3</v>
      </c>
      <c r="AW3639">
        <v>5.0000000000000001E-3</v>
      </c>
      <c r="AX3639">
        <v>1168</v>
      </c>
      <c r="AY3639">
        <v>1168</v>
      </c>
      <c r="AZ3639">
        <v>133</v>
      </c>
      <c r="BA3639">
        <v>133</v>
      </c>
      <c r="BB3639" t="s">
        <v>135</v>
      </c>
      <c r="BC3639" t="s">
        <v>1114</v>
      </c>
      <c r="BD3639">
        <v>1</v>
      </c>
      <c r="BF3639" s="2">
        <v>42433</v>
      </c>
      <c r="BG3639" s="3" t="s">
        <v>1076</v>
      </c>
      <c r="BH3639">
        <v>41054531300042</v>
      </c>
      <c r="BJ3639" t="s">
        <v>112</v>
      </c>
      <c r="BK3639" t="s">
        <v>1115</v>
      </c>
      <c r="BL3639" t="s">
        <v>1116</v>
      </c>
      <c r="BN3639" s="2">
        <v>42432</v>
      </c>
      <c r="BO3639">
        <v>3</v>
      </c>
      <c r="BQ3639">
        <v>1409</v>
      </c>
      <c r="BS3639" t="s">
        <v>117</v>
      </c>
      <c r="BT3639">
        <v>13.3</v>
      </c>
      <c r="BV3639">
        <v>27</v>
      </c>
      <c r="BX3639">
        <v>1</v>
      </c>
      <c r="BZ3639">
        <v>34255833500051</v>
      </c>
      <c r="CB3639" t="s">
        <v>112</v>
      </c>
      <c r="CC3639">
        <v>1</v>
      </c>
      <c r="CE3639">
        <v>3</v>
      </c>
      <c r="CG3639">
        <v>41054531300042</v>
      </c>
      <c r="CI3639" t="s">
        <v>109</v>
      </c>
      <c r="CK3639">
        <v>3</v>
      </c>
      <c r="CQ3639" t="s">
        <v>110</v>
      </c>
      <c r="CR3639" s="2">
        <v>42460</v>
      </c>
      <c r="CS3639">
        <v>0</v>
      </c>
      <c r="CU3639" t="s">
        <v>109</v>
      </c>
      <c r="CV3639" t="s">
        <v>111</v>
      </c>
      <c r="CW3639">
        <v>41054531300042</v>
      </c>
      <c r="CY3639" t="s">
        <v>112</v>
      </c>
      <c r="CZ3639" t="s">
        <v>113</v>
      </c>
      <c r="DA3639" t="s">
        <v>114</v>
      </c>
      <c r="DB3639" t="s">
        <v>115</v>
      </c>
      <c r="DC3639">
        <v>1</v>
      </c>
    </row>
    <row r="3640" spans="1:107" x14ac:dyDescent="0.2">
      <c r="A3640" t="s">
        <v>108</v>
      </c>
      <c r="B3640">
        <v>0</v>
      </c>
      <c r="D3640" t="s">
        <v>109</v>
      </c>
      <c r="K3640">
        <v>1</v>
      </c>
      <c r="M3640">
        <v>5</v>
      </c>
      <c r="N3640" t="s">
        <v>1112</v>
      </c>
      <c r="O3640">
        <v>0</v>
      </c>
      <c r="V3640">
        <v>6127970</v>
      </c>
      <c r="W3640" s="2">
        <v>42432</v>
      </c>
      <c r="X3640">
        <v>10</v>
      </c>
      <c r="Y3640">
        <v>1</v>
      </c>
      <c r="Z3640">
        <v>1</v>
      </c>
      <c r="AB3640">
        <v>0</v>
      </c>
      <c r="AC3640">
        <v>0</v>
      </c>
      <c r="AD3640" s="2">
        <v>42433</v>
      </c>
      <c r="AE3640" s="3" t="s">
        <v>1113</v>
      </c>
      <c r="AF3640">
        <v>23</v>
      </c>
      <c r="AG3640">
        <v>23</v>
      </c>
      <c r="AH3640" s="3" t="s">
        <v>1124</v>
      </c>
      <c r="AI3640">
        <v>2</v>
      </c>
      <c r="AJ3640">
        <v>2</v>
      </c>
      <c r="AK3640" t="s">
        <v>675</v>
      </c>
      <c r="AL3640">
        <v>1510</v>
      </c>
      <c r="AM3640">
        <v>0.02</v>
      </c>
      <c r="AN3640">
        <v>0.02</v>
      </c>
      <c r="AQ3640">
        <v>454</v>
      </c>
      <c r="AR3640">
        <v>454</v>
      </c>
      <c r="AS3640">
        <v>1510</v>
      </c>
      <c r="AT3640">
        <v>10</v>
      </c>
      <c r="AU3640">
        <v>10</v>
      </c>
      <c r="AV3640">
        <v>0.02</v>
      </c>
      <c r="AW3640">
        <v>0.02</v>
      </c>
      <c r="AZ3640">
        <v>133</v>
      </c>
      <c r="BA3640">
        <v>133</v>
      </c>
      <c r="BB3640" t="s">
        <v>135</v>
      </c>
      <c r="BC3640" t="s">
        <v>1114</v>
      </c>
      <c r="BD3640">
        <v>1</v>
      </c>
      <c r="BF3640" s="2">
        <v>42433</v>
      </c>
      <c r="BG3640" s="3" t="s">
        <v>1076</v>
      </c>
      <c r="BH3640">
        <v>41054531300042</v>
      </c>
      <c r="BJ3640" t="s">
        <v>112</v>
      </c>
      <c r="BK3640" t="s">
        <v>1115</v>
      </c>
      <c r="BL3640" t="s">
        <v>1116</v>
      </c>
      <c r="BN3640" s="2">
        <v>42432</v>
      </c>
      <c r="BO3640">
        <v>3</v>
      </c>
      <c r="BQ3640">
        <v>1409</v>
      </c>
      <c r="BS3640" t="s">
        <v>117</v>
      </c>
      <c r="BT3640">
        <v>13.3</v>
      </c>
      <c r="BV3640">
        <v>27</v>
      </c>
      <c r="BX3640">
        <v>1</v>
      </c>
      <c r="BZ3640">
        <v>34255833500051</v>
      </c>
      <c r="CB3640" t="s">
        <v>112</v>
      </c>
      <c r="CC3640">
        <v>1</v>
      </c>
      <c r="CE3640">
        <v>3</v>
      </c>
      <c r="CG3640">
        <v>41054531300042</v>
      </c>
      <c r="CI3640" t="s">
        <v>109</v>
      </c>
      <c r="CK3640">
        <v>3</v>
      </c>
      <c r="CQ3640" t="s">
        <v>110</v>
      </c>
      <c r="CR3640" s="2">
        <v>42460</v>
      </c>
      <c r="CS3640">
        <v>0</v>
      </c>
      <c r="CU3640" t="s">
        <v>109</v>
      </c>
      <c r="CV3640" t="s">
        <v>111</v>
      </c>
      <c r="CW3640">
        <v>41054531300042</v>
      </c>
      <c r="CY3640" t="s">
        <v>112</v>
      </c>
      <c r="CZ3640" t="s">
        <v>113</v>
      </c>
      <c r="DA3640" t="s">
        <v>114</v>
      </c>
      <c r="DB3640" t="s">
        <v>115</v>
      </c>
      <c r="DC3640">
        <v>1</v>
      </c>
    </row>
    <row r="3641" spans="1:107" x14ac:dyDescent="0.2">
      <c r="A3641" t="s">
        <v>108</v>
      </c>
      <c r="B3641">
        <v>0</v>
      </c>
      <c r="D3641" t="s">
        <v>109</v>
      </c>
      <c r="K3641">
        <v>1</v>
      </c>
      <c r="M3641">
        <v>5</v>
      </c>
      <c r="N3641" t="s">
        <v>1112</v>
      </c>
      <c r="O3641">
        <v>0</v>
      </c>
      <c r="V3641">
        <v>6127970</v>
      </c>
      <c r="W3641" s="2">
        <v>42432</v>
      </c>
      <c r="X3641">
        <v>10</v>
      </c>
      <c r="Y3641">
        <v>1</v>
      </c>
      <c r="Z3641">
        <v>1</v>
      </c>
      <c r="AB3641">
        <v>0</v>
      </c>
      <c r="AC3641">
        <v>0</v>
      </c>
      <c r="AD3641" s="2">
        <v>42433</v>
      </c>
      <c r="AE3641" s="3" t="s">
        <v>1113</v>
      </c>
      <c r="AF3641">
        <v>3</v>
      </c>
      <c r="AG3641">
        <v>3</v>
      </c>
      <c r="AH3641" s="3" t="s">
        <v>1145</v>
      </c>
      <c r="AI3641">
        <v>2</v>
      </c>
      <c r="AJ3641">
        <v>2</v>
      </c>
      <c r="AK3641" t="s">
        <v>676</v>
      </c>
      <c r="AL3641">
        <v>1387</v>
      </c>
      <c r="AM3641">
        <v>0.01</v>
      </c>
      <c r="AN3641">
        <v>0.01</v>
      </c>
      <c r="AQ3641">
        <v>682</v>
      </c>
      <c r="AR3641">
        <v>682</v>
      </c>
      <c r="AS3641">
        <v>1387</v>
      </c>
      <c r="AT3641">
        <v>10</v>
      </c>
      <c r="AU3641">
        <v>10</v>
      </c>
      <c r="AV3641">
        <v>0.01</v>
      </c>
      <c r="AW3641">
        <v>0.01</v>
      </c>
      <c r="AZ3641">
        <v>133</v>
      </c>
      <c r="BA3641">
        <v>133</v>
      </c>
      <c r="BB3641" t="s">
        <v>135</v>
      </c>
      <c r="BC3641" t="s">
        <v>1114</v>
      </c>
      <c r="BD3641">
        <v>1</v>
      </c>
      <c r="BF3641" s="2">
        <v>42433</v>
      </c>
      <c r="BG3641" s="3" t="s">
        <v>1076</v>
      </c>
      <c r="BH3641">
        <v>41054531300042</v>
      </c>
      <c r="BJ3641" t="s">
        <v>112</v>
      </c>
      <c r="BK3641" t="s">
        <v>1115</v>
      </c>
      <c r="BL3641" t="s">
        <v>1116</v>
      </c>
      <c r="BN3641" s="2">
        <v>42432</v>
      </c>
      <c r="BO3641">
        <v>3</v>
      </c>
      <c r="BQ3641">
        <v>1409</v>
      </c>
      <c r="BS3641" t="s">
        <v>117</v>
      </c>
      <c r="BT3641">
        <v>13.3</v>
      </c>
      <c r="BV3641">
        <v>27</v>
      </c>
      <c r="BX3641">
        <v>1</v>
      </c>
      <c r="BZ3641">
        <v>34255833500051</v>
      </c>
      <c r="CB3641" t="s">
        <v>112</v>
      </c>
      <c r="CC3641">
        <v>1</v>
      </c>
      <c r="CE3641">
        <v>3</v>
      </c>
      <c r="CG3641">
        <v>41054531300042</v>
      </c>
      <c r="CI3641" t="s">
        <v>109</v>
      </c>
      <c r="CK3641">
        <v>3</v>
      </c>
      <c r="CQ3641" t="s">
        <v>110</v>
      </c>
      <c r="CR3641" s="2">
        <v>42460</v>
      </c>
      <c r="CS3641">
        <v>0</v>
      </c>
      <c r="CU3641" t="s">
        <v>109</v>
      </c>
      <c r="CV3641" t="s">
        <v>111</v>
      </c>
      <c r="CW3641">
        <v>41054531300042</v>
      </c>
      <c r="CY3641" t="s">
        <v>112</v>
      </c>
      <c r="CZ3641" t="s">
        <v>113</v>
      </c>
      <c r="DA3641" t="s">
        <v>114</v>
      </c>
      <c r="DB3641" t="s">
        <v>115</v>
      </c>
      <c r="DC3641">
        <v>1</v>
      </c>
    </row>
    <row r="3642" spans="1:107" x14ac:dyDescent="0.2">
      <c r="A3642" t="s">
        <v>108</v>
      </c>
      <c r="B3642">
        <v>0</v>
      </c>
      <c r="D3642" t="s">
        <v>109</v>
      </c>
      <c r="K3642">
        <v>1</v>
      </c>
      <c r="M3642">
        <v>5</v>
      </c>
      <c r="N3642" t="s">
        <v>1112</v>
      </c>
      <c r="O3642">
        <v>0</v>
      </c>
      <c r="V3642">
        <v>6127970</v>
      </c>
      <c r="W3642" s="2">
        <v>42432</v>
      </c>
      <c r="X3642">
        <v>10</v>
      </c>
      <c r="Y3642">
        <v>2</v>
      </c>
      <c r="Z3642">
        <v>2</v>
      </c>
      <c r="AA3642" t="s">
        <v>185</v>
      </c>
      <c r="AB3642">
        <v>0</v>
      </c>
      <c r="AC3642">
        <v>0</v>
      </c>
      <c r="AD3642" s="2">
        <v>42433</v>
      </c>
      <c r="AE3642" s="3" t="s">
        <v>1113</v>
      </c>
      <c r="AF3642">
        <v>23</v>
      </c>
      <c r="AG3642">
        <v>23</v>
      </c>
      <c r="AH3642" s="3" t="s">
        <v>1124</v>
      </c>
      <c r="AI3642">
        <v>2</v>
      </c>
      <c r="AJ3642">
        <v>2</v>
      </c>
      <c r="AK3642" t="s">
        <v>678</v>
      </c>
      <c r="AL3642">
        <v>5840</v>
      </c>
      <c r="AM3642">
        <v>0.03</v>
      </c>
      <c r="AN3642">
        <v>0.03</v>
      </c>
      <c r="AQ3642">
        <v>454</v>
      </c>
      <c r="AR3642">
        <v>454</v>
      </c>
      <c r="AS3642">
        <v>5840</v>
      </c>
      <c r="AT3642">
        <v>10</v>
      </c>
      <c r="AU3642">
        <v>10</v>
      </c>
      <c r="AV3642">
        <v>0.03</v>
      </c>
      <c r="AW3642">
        <v>0.03</v>
      </c>
      <c r="AZ3642">
        <v>133</v>
      </c>
      <c r="BA3642">
        <v>133</v>
      </c>
      <c r="BB3642" t="s">
        <v>135</v>
      </c>
      <c r="BC3642" t="s">
        <v>1114</v>
      </c>
      <c r="BD3642">
        <v>1</v>
      </c>
      <c r="BF3642" s="2">
        <v>42433</v>
      </c>
      <c r="BG3642" s="3" t="s">
        <v>1076</v>
      </c>
      <c r="BH3642">
        <v>41054531300042</v>
      </c>
      <c r="BJ3642" t="s">
        <v>112</v>
      </c>
      <c r="BK3642" t="s">
        <v>1115</v>
      </c>
      <c r="BL3642" t="s">
        <v>1116</v>
      </c>
      <c r="BN3642" s="2">
        <v>42432</v>
      </c>
      <c r="BO3642">
        <v>3</v>
      </c>
      <c r="BQ3642">
        <v>1409</v>
      </c>
      <c r="BS3642" t="s">
        <v>117</v>
      </c>
      <c r="BT3642">
        <v>13.3</v>
      </c>
      <c r="BV3642">
        <v>27</v>
      </c>
      <c r="BX3642">
        <v>1</v>
      </c>
      <c r="BZ3642">
        <v>34255833500051</v>
      </c>
      <c r="CB3642" t="s">
        <v>112</v>
      </c>
      <c r="CC3642">
        <v>1</v>
      </c>
      <c r="CE3642">
        <v>3</v>
      </c>
      <c r="CG3642">
        <v>41054531300042</v>
      </c>
      <c r="CI3642" t="s">
        <v>109</v>
      </c>
      <c r="CK3642">
        <v>3</v>
      </c>
      <c r="CQ3642" t="s">
        <v>110</v>
      </c>
      <c r="CR3642" s="2">
        <v>42460</v>
      </c>
      <c r="CS3642">
        <v>0</v>
      </c>
      <c r="CU3642" t="s">
        <v>109</v>
      </c>
      <c r="CV3642" t="s">
        <v>111</v>
      </c>
      <c r="CW3642">
        <v>41054531300042</v>
      </c>
      <c r="CY3642" t="s">
        <v>112</v>
      </c>
      <c r="CZ3642" t="s">
        <v>113</v>
      </c>
      <c r="DA3642" t="s">
        <v>114</v>
      </c>
      <c r="DB3642" t="s">
        <v>115</v>
      </c>
      <c r="DC3642">
        <v>1</v>
      </c>
    </row>
    <row r="3643" spans="1:107" x14ac:dyDescent="0.2">
      <c r="A3643" t="s">
        <v>108</v>
      </c>
      <c r="B3643">
        <v>0</v>
      </c>
      <c r="D3643" t="s">
        <v>109</v>
      </c>
      <c r="K3643">
        <v>1</v>
      </c>
      <c r="M3643">
        <v>5</v>
      </c>
      <c r="N3643" t="s">
        <v>1112</v>
      </c>
      <c r="O3643">
        <v>0</v>
      </c>
      <c r="V3643">
        <v>6127970</v>
      </c>
      <c r="W3643" s="2">
        <v>42432</v>
      </c>
      <c r="X3643">
        <v>10</v>
      </c>
      <c r="Y3643">
        <v>1</v>
      </c>
      <c r="Z3643">
        <v>1</v>
      </c>
      <c r="AB3643">
        <v>0</v>
      </c>
      <c r="AC3643">
        <v>0</v>
      </c>
      <c r="AD3643" s="2">
        <v>42433</v>
      </c>
      <c r="AE3643" s="3" t="s">
        <v>1113</v>
      </c>
      <c r="AF3643">
        <v>23</v>
      </c>
      <c r="AG3643">
        <v>23</v>
      </c>
      <c r="AH3643" s="3" t="s">
        <v>1120</v>
      </c>
      <c r="AI3643">
        <v>2</v>
      </c>
      <c r="AJ3643">
        <v>2</v>
      </c>
      <c r="AK3643" t="s">
        <v>679</v>
      </c>
      <c r="AL3643">
        <v>2578</v>
      </c>
      <c r="AM3643">
        <v>0.02</v>
      </c>
      <c r="AN3643">
        <v>0.02</v>
      </c>
      <c r="AQ3643">
        <v>454</v>
      </c>
      <c r="AR3643">
        <v>454</v>
      </c>
      <c r="AS3643">
        <v>2578</v>
      </c>
      <c r="AT3643">
        <v>10</v>
      </c>
      <c r="AU3643">
        <v>10</v>
      </c>
      <c r="AV3643">
        <v>0.02</v>
      </c>
      <c r="AW3643">
        <v>0.02</v>
      </c>
      <c r="AZ3643">
        <v>133</v>
      </c>
      <c r="BA3643">
        <v>133</v>
      </c>
      <c r="BB3643" t="s">
        <v>135</v>
      </c>
      <c r="BC3643" t="s">
        <v>1114</v>
      </c>
      <c r="BD3643">
        <v>1</v>
      </c>
      <c r="BF3643" s="2">
        <v>42433</v>
      </c>
      <c r="BG3643" s="3" t="s">
        <v>1076</v>
      </c>
      <c r="BH3643">
        <v>41054531300042</v>
      </c>
      <c r="BJ3643" t="s">
        <v>112</v>
      </c>
      <c r="BK3643" t="s">
        <v>1115</v>
      </c>
      <c r="BL3643" t="s">
        <v>1116</v>
      </c>
      <c r="BN3643" s="2">
        <v>42432</v>
      </c>
      <c r="BO3643">
        <v>3</v>
      </c>
      <c r="BQ3643">
        <v>1409</v>
      </c>
      <c r="BS3643" t="s">
        <v>117</v>
      </c>
      <c r="BT3643">
        <v>13.3</v>
      </c>
      <c r="BV3643">
        <v>27</v>
      </c>
      <c r="BX3643">
        <v>1</v>
      </c>
      <c r="BZ3643">
        <v>34255833500051</v>
      </c>
      <c r="CB3643" t="s">
        <v>112</v>
      </c>
      <c r="CC3643">
        <v>1</v>
      </c>
      <c r="CE3643">
        <v>3</v>
      </c>
      <c r="CG3643">
        <v>41054531300042</v>
      </c>
      <c r="CI3643" t="s">
        <v>109</v>
      </c>
      <c r="CK3643">
        <v>3</v>
      </c>
      <c r="CQ3643" t="s">
        <v>110</v>
      </c>
      <c r="CR3643" s="2">
        <v>42460</v>
      </c>
      <c r="CS3643">
        <v>0</v>
      </c>
      <c r="CU3643" t="s">
        <v>109</v>
      </c>
      <c r="CV3643" t="s">
        <v>111</v>
      </c>
      <c r="CW3643">
        <v>41054531300042</v>
      </c>
      <c r="CY3643" t="s">
        <v>112</v>
      </c>
      <c r="CZ3643" t="s">
        <v>113</v>
      </c>
      <c r="DA3643" t="s">
        <v>114</v>
      </c>
      <c r="DB3643" t="s">
        <v>115</v>
      </c>
      <c r="DC3643">
        <v>1</v>
      </c>
    </row>
    <row r="3644" spans="1:107" x14ac:dyDescent="0.2">
      <c r="A3644" t="s">
        <v>108</v>
      </c>
      <c r="B3644">
        <v>0</v>
      </c>
      <c r="D3644" t="s">
        <v>109</v>
      </c>
      <c r="K3644">
        <v>1</v>
      </c>
      <c r="M3644">
        <v>5</v>
      </c>
      <c r="N3644" t="s">
        <v>1112</v>
      </c>
      <c r="O3644">
        <v>0</v>
      </c>
      <c r="V3644">
        <v>6127970</v>
      </c>
      <c r="W3644" s="2">
        <v>42432</v>
      </c>
      <c r="X3644">
        <v>10</v>
      </c>
      <c r="Y3644">
        <v>1</v>
      </c>
      <c r="Z3644">
        <v>1</v>
      </c>
      <c r="AB3644">
        <v>0</v>
      </c>
      <c r="AC3644">
        <v>0</v>
      </c>
      <c r="AD3644" s="2">
        <v>42433</v>
      </c>
      <c r="AE3644" s="3" t="s">
        <v>1113</v>
      </c>
      <c r="AF3644">
        <v>23</v>
      </c>
      <c r="AG3644">
        <v>23</v>
      </c>
      <c r="AH3644" s="3" t="s">
        <v>1120</v>
      </c>
      <c r="AI3644">
        <v>2</v>
      </c>
      <c r="AJ3644">
        <v>2</v>
      </c>
      <c r="AK3644" t="s">
        <v>680</v>
      </c>
      <c r="AL3644">
        <v>2076</v>
      </c>
      <c r="AM3644">
        <v>0.05</v>
      </c>
      <c r="AN3644">
        <v>0.05</v>
      </c>
      <c r="AQ3644">
        <v>454</v>
      </c>
      <c r="AR3644">
        <v>454</v>
      </c>
      <c r="AS3644">
        <v>2076</v>
      </c>
      <c r="AT3644">
        <v>10</v>
      </c>
      <c r="AU3644">
        <v>10</v>
      </c>
      <c r="AV3644">
        <v>0.05</v>
      </c>
      <c r="AW3644">
        <v>0.05</v>
      </c>
      <c r="AZ3644">
        <v>133</v>
      </c>
      <c r="BA3644">
        <v>133</v>
      </c>
      <c r="BB3644" t="s">
        <v>135</v>
      </c>
      <c r="BC3644" t="s">
        <v>1114</v>
      </c>
      <c r="BD3644">
        <v>1</v>
      </c>
      <c r="BF3644" s="2">
        <v>42433</v>
      </c>
      <c r="BG3644" s="3" t="s">
        <v>1076</v>
      </c>
      <c r="BH3644">
        <v>41054531300042</v>
      </c>
      <c r="BJ3644" t="s">
        <v>112</v>
      </c>
      <c r="BK3644" t="s">
        <v>1115</v>
      </c>
      <c r="BL3644" t="s">
        <v>1116</v>
      </c>
      <c r="BN3644" s="2">
        <v>42432</v>
      </c>
      <c r="BO3644">
        <v>3</v>
      </c>
      <c r="BQ3644">
        <v>1409</v>
      </c>
      <c r="BS3644" t="s">
        <v>117</v>
      </c>
      <c r="BT3644">
        <v>13.3</v>
      </c>
      <c r="BV3644">
        <v>27</v>
      </c>
      <c r="BX3644">
        <v>1</v>
      </c>
      <c r="BZ3644">
        <v>34255833500051</v>
      </c>
      <c r="CB3644" t="s">
        <v>112</v>
      </c>
      <c r="CC3644">
        <v>1</v>
      </c>
      <c r="CE3644">
        <v>3</v>
      </c>
      <c r="CG3644">
        <v>41054531300042</v>
      </c>
      <c r="CI3644" t="s">
        <v>109</v>
      </c>
      <c r="CK3644">
        <v>3</v>
      </c>
      <c r="CQ3644" t="s">
        <v>110</v>
      </c>
      <c r="CR3644" s="2">
        <v>42460</v>
      </c>
      <c r="CS3644">
        <v>0</v>
      </c>
      <c r="CU3644" t="s">
        <v>109</v>
      </c>
      <c r="CV3644" t="s">
        <v>111</v>
      </c>
      <c r="CW3644">
        <v>41054531300042</v>
      </c>
      <c r="CY3644" t="s">
        <v>112</v>
      </c>
      <c r="CZ3644" t="s">
        <v>113</v>
      </c>
      <c r="DA3644" t="s">
        <v>114</v>
      </c>
      <c r="DB3644" t="s">
        <v>115</v>
      </c>
      <c r="DC3644">
        <v>1</v>
      </c>
    </row>
    <row r="3645" spans="1:107" x14ac:dyDescent="0.2">
      <c r="A3645" t="s">
        <v>108</v>
      </c>
      <c r="B3645">
        <v>0</v>
      </c>
      <c r="D3645" t="s">
        <v>109</v>
      </c>
      <c r="K3645">
        <v>1</v>
      </c>
      <c r="M3645">
        <v>5</v>
      </c>
      <c r="N3645" t="s">
        <v>1112</v>
      </c>
      <c r="O3645">
        <v>0</v>
      </c>
      <c r="V3645">
        <v>6127970</v>
      </c>
      <c r="W3645" s="2">
        <v>42432</v>
      </c>
      <c r="X3645">
        <v>10</v>
      </c>
      <c r="Y3645">
        <v>2</v>
      </c>
      <c r="Z3645">
        <v>2</v>
      </c>
      <c r="AB3645">
        <v>0</v>
      </c>
      <c r="AC3645">
        <v>0</v>
      </c>
      <c r="AD3645" s="2">
        <v>42433</v>
      </c>
      <c r="AE3645" s="3" t="s">
        <v>1113</v>
      </c>
      <c r="AF3645">
        <v>23</v>
      </c>
      <c r="AG3645">
        <v>23</v>
      </c>
      <c r="AH3645" s="3" t="s">
        <v>1120</v>
      </c>
      <c r="AI3645">
        <v>2</v>
      </c>
      <c r="AJ3645">
        <v>2</v>
      </c>
      <c r="AK3645" t="s">
        <v>681</v>
      </c>
      <c r="AL3645">
        <v>7747</v>
      </c>
      <c r="AM3645">
        <v>0.03</v>
      </c>
      <c r="AN3645">
        <v>0.03</v>
      </c>
      <c r="AQ3645">
        <v>454</v>
      </c>
      <c r="AR3645">
        <v>454</v>
      </c>
      <c r="AS3645">
        <v>7747</v>
      </c>
      <c r="AT3645">
        <v>10</v>
      </c>
      <c r="AU3645">
        <v>10</v>
      </c>
      <c r="AV3645">
        <v>0.03</v>
      </c>
      <c r="AW3645">
        <v>0.03</v>
      </c>
      <c r="AZ3645">
        <v>133</v>
      </c>
      <c r="BA3645">
        <v>133</v>
      </c>
      <c r="BB3645" t="s">
        <v>135</v>
      </c>
      <c r="BC3645" t="s">
        <v>1114</v>
      </c>
      <c r="BD3645">
        <v>1</v>
      </c>
      <c r="BF3645" s="2">
        <v>42433</v>
      </c>
      <c r="BG3645" s="3" t="s">
        <v>1076</v>
      </c>
      <c r="BH3645">
        <v>41054531300042</v>
      </c>
      <c r="BJ3645" t="s">
        <v>112</v>
      </c>
      <c r="BK3645" t="s">
        <v>1115</v>
      </c>
      <c r="BL3645" t="s">
        <v>1116</v>
      </c>
      <c r="BN3645" s="2">
        <v>42432</v>
      </c>
      <c r="BO3645">
        <v>3</v>
      </c>
      <c r="BQ3645">
        <v>1409</v>
      </c>
      <c r="BS3645" t="s">
        <v>117</v>
      </c>
      <c r="BT3645">
        <v>13.3</v>
      </c>
      <c r="BV3645">
        <v>27</v>
      </c>
      <c r="BX3645">
        <v>1</v>
      </c>
      <c r="BZ3645">
        <v>34255833500051</v>
      </c>
      <c r="CB3645" t="s">
        <v>112</v>
      </c>
      <c r="CC3645">
        <v>1</v>
      </c>
      <c r="CE3645">
        <v>3</v>
      </c>
      <c r="CG3645">
        <v>41054531300042</v>
      </c>
      <c r="CI3645" t="s">
        <v>109</v>
      </c>
      <c r="CK3645">
        <v>3</v>
      </c>
      <c r="CQ3645" t="s">
        <v>110</v>
      </c>
      <c r="CR3645" s="2">
        <v>42460</v>
      </c>
      <c r="CS3645">
        <v>0</v>
      </c>
      <c r="CU3645" t="s">
        <v>109</v>
      </c>
      <c r="CV3645" t="s">
        <v>111</v>
      </c>
      <c r="CW3645">
        <v>41054531300042</v>
      </c>
      <c r="CY3645" t="s">
        <v>112</v>
      </c>
      <c r="CZ3645" t="s">
        <v>113</v>
      </c>
      <c r="DA3645" t="s">
        <v>114</v>
      </c>
      <c r="DB3645" t="s">
        <v>115</v>
      </c>
      <c r="DC3645">
        <v>1</v>
      </c>
    </row>
    <row r="3646" spans="1:107" x14ac:dyDescent="0.2">
      <c r="A3646" t="s">
        <v>108</v>
      </c>
      <c r="B3646">
        <v>0</v>
      </c>
      <c r="D3646" t="s">
        <v>109</v>
      </c>
      <c r="K3646">
        <v>1</v>
      </c>
      <c r="M3646">
        <v>5</v>
      </c>
      <c r="N3646" t="s">
        <v>1112</v>
      </c>
      <c r="O3646">
        <v>0</v>
      </c>
      <c r="V3646">
        <v>6127970</v>
      </c>
      <c r="W3646" s="2">
        <v>42432</v>
      </c>
      <c r="X3646">
        <v>10</v>
      </c>
      <c r="Y3646">
        <v>1</v>
      </c>
      <c r="Z3646">
        <v>1</v>
      </c>
      <c r="AB3646">
        <v>0</v>
      </c>
      <c r="AC3646">
        <v>0</v>
      </c>
      <c r="AD3646" s="2">
        <v>42433</v>
      </c>
      <c r="AE3646" s="3" t="s">
        <v>1113</v>
      </c>
      <c r="AF3646">
        <v>23</v>
      </c>
      <c r="AG3646">
        <v>23</v>
      </c>
      <c r="AH3646" s="3" t="s">
        <v>1120</v>
      </c>
      <c r="AI3646">
        <v>2</v>
      </c>
      <c r="AJ3646">
        <v>2</v>
      </c>
      <c r="AK3646" t="s">
        <v>682</v>
      </c>
      <c r="AL3646">
        <v>1706</v>
      </c>
      <c r="AM3646">
        <v>0.02</v>
      </c>
      <c r="AN3646">
        <v>0.02</v>
      </c>
      <c r="AQ3646">
        <v>454</v>
      </c>
      <c r="AR3646">
        <v>454</v>
      </c>
      <c r="AS3646">
        <v>1706</v>
      </c>
      <c r="AT3646">
        <v>10</v>
      </c>
      <c r="AU3646">
        <v>10</v>
      </c>
      <c r="AV3646">
        <v>0.02</v>
      </c>
      <c r="AW3646">
        <v>0.02</v>
      </c>
      <c r="AZ3646">
        <v>133</v>
      </c>
      <c r="BA3646">
        <v>133</v>
      </c>
      <c r="BB3646" t="s">
        <v>135</v>
      </c>
      <c r="BC3646" t="s">
        <v>1114</v>
      </c>
      <c r="BD3646">
        <v>1</v>
      </c>
      <c r="BF3646" s="2">
        <v>42433</v>
      </c>
      <c r="BG3646" s="3" t="s">
        <v>1076</v>
      </c>
      <c r="BH3646">
        <v>41054531300042</v>
      </c>
      <c r="BJ3646" t="s">
        <v>112</v>
      </c>
      <c r="BK3646" t="s">
        <v>1115</v>
      </c>
      <c r="BL3646" t="s">
        <v>1116</v>
      </c>
      <c r="BN3646" s="2">
        <v>42432</v>
      </c>
      <c r="BO3646">
        <v>3</v>
      </c>
      <c r="BQ3646">
        <v>1409</v>
      </c>
      <c r="BS3646" t="s">
        <v>117</v>
      </c>
      <c r="BT3646">
        <v>13.3</v>
      </c>
      <c r="BV3646">
        <v>27</v>
      </c>
      <c r="BX3646">
        <v>1</v>
      </c>
      <c r="BZ3646">
        <v>34255833500051</v>
      </c>
      <c r="CB3646" t="s">
        <v>112</v>
      </c>
      <c r="CC3646">
        <v>1</v>
      </c>
      <c r="CE3646">
        <v>3</v>
      </c>
      <c r="CG3646">
        <v>41054531300042</v>
      </c>
      <c r="CI3646" t="s">
        <v>109</v>
      </c>
      <c r="CK3646">
        <v>3</v>
      </c>
      <c r="CQ3646" t="s">
        <v>110</v>
      </c>
      <c r="CR3646" s="2">
        <v>42460</v>
      </c>
      <c r="CS3646">
        <v>0</v>
      </c>
      <c r="CU3646" t="s">
        <v>109</v>
      </c>
      <c r="CV3646" t="s">
        <v>111</v>
      </c>
      <c r="CW3646">
        <v>41054531300042</v>
      </c>
      <c r="CY3646" t="s">
        <v>112</v>
      </c>
      <c r="CZ3646" t="s">
        <v>113</v>
      </c>
      <c r="DA3646" t="s">
        <v>114</v>
      </c>
      <c r="DB3646" t="s">
        <v>115</v>
      </c>
      <c r="DC3646">
        <v>1</v>
      </c>
    </row>
    <row r="3647" spans="1:107" x14ac:dyDescent="0.2">
      <c r="A3647" t="s">
        <v>108</v>
      </c>
      <c r="B3647">
        <v>0</v>
      </c>
      <c r="D3647" t="s">
        <v>109</v>
      </c>
      <c r="K3647">
        <v>1</v>
      </c>
      <c r="M3647">
        <v>5</v>
      </c>
      <c r="N3647" t="s">
        <v>1112</v>
      </c>
      <c r="O3647">
        <v>0</v>
      </c>
      <c r="V3647">
        <v>6127970</v>
      </c>
      <c r="W3647" s="2">
        <v>42432</v>
      </c>
      <c r="X3647">
        <v>10</v>
      </c>
      <c r="Y3647">
        <v>1</v>
      </c>
      <c r="Z3647">
        <v>1</v>
      </c>
      <c r="AB3647">
        <v>0</v>
      </c>
      <c r="AC3647">
        <v>0</v>
      </c>
      <c r="AD3647" s="2">
        <v>42434</v>
      </c>
      <c r="AE3647" s="3" t="s">
        <v>1113</v>
      </c>
      <c r="AF3647">
        <v>23</v>
      </c>
      <c r="AG3647">
        <v>23</v>
      </c>
      <c r="AH3647" s="3" t="s">
        <v>1133</v>
      </c>
      <c r="AI3647">
        <v>2</v>
      </c>
      <c r="AJ3647">
        <v>2</v>
      </c>
      <c r="AK3647" t="s">
        <v>683</v>
      </c>
      <c r="AL3647">
        <v>1796</v>
      </c>
      <c r="AM3647">
        <v>0.02</v>
      </c>
      <c r="AN3647">
        <v>0.02</v>
      </c>
      <c r="AO3647">
        <v>712</v>
      </c>
      <c r="AP3647">
        <v>712</v>
      </c>
      <c r="AQ3647">
        <v>151</v>
      </c>
      <c r="AR3647">
        <v>151</v>
      </c>
      <c r="AS3647">
        <v>1796</v>
      </c>
      <c r="AT3647">
        <v>10</v>
      </c>
      <c r="AU3647">
        <v>10</v>
      </c>
      <c r="AV3647">
        <v>0.02</v>
      </c>
      <c r="AW3647">
        <v>0.02</v>
      </c>
      <c r="AX3647">
        <v>1169</v>
      </c>
      <c r="AY3647">
        <v>1169</v>
      </c>
      <c r="AZ3647">
        <v>133</v>
      </c>
      <c r="BA3647">
        <v>133</v>
      </c>
      <c r="BB3647" t="s">
        <v>135</v>
      </c>
      <c r="BC3647" t="s">
        <v>1114</v>
      </c>
      <c r="BD3647">
        <v>1</v>
      </c>
      <c r="BF3647" s="2">
        <v>42433</v>
      </c>
      <c r="BG3647" s="3" t="s">
        <v>1076</v>
      </c>
      <c r="BH3647">
        <v>41054531300042</v>
      </c>
      <c r="BJ3647" t="s">
        <v>112</v>
      </c>
      <c r="BK3647" t="s">
        <v>1115</v>
      </c>
      <c r="BL3647" t="s">
        <v>1116</v>
      </c>
      <c r="BN3647" s="2">
        <v>42432</v>
      </c>
      <c r="BO3647">
        <v>3</v>
      </c>
      <c r="BQ3647">
        <v>1409</v>
      </c>
      <c r="BS3647" t="s">
        <v>117</v>
      </c>
      <c r="BT3647">
        <v>13.3</v>
      </c>
      <c r="BV3647">
        <v>27</v>
      </c>
      <c r="BX3647">
        <v>1</v>
      </c>
      <c r="BZ3647">
        <v>34255833500051</v>
      </c>
      <c r="CB3647" t="s">
        <v>112</v>
      </c>
      <c r="CC3647">
        <v>1</v>
      </c>
      <c r="CE3647">
        <v>3</v>
      </c>
      <c r="CG3647">
        <v>41054531300042</v>
      </c>
      <c r="CI3647" t="s">
        <v>109</v>
      </c>
      <c r="CK3647">
        <v>3</v>
      </c>
      <c r="CQ3647" t="s">
        <v>110</v>
      </c>
      <c r="CR3647" s="2">
        <v>42460</v>
      </c>
      <c r="CS3647">
        <v>0</v>
      </c>
      <c r="CU3647" t="s">
        <v>109</v>
      </c>
      <c r="CV3647" t="s">
        <v>111</v>
      </c>
      <c r="CW3647">
        <v>41054531300042</v>
      </c>
      <c r="CY3647" t="s">
        <v>112</v>
      </c>
      <c r="CZ3647" t="s">
        <v>113</v>
      </c>
      <c r="DA3647" t="s">
        <v>114</v>
      </c>
      <c r="DB3647" t="s">
        <v>115</v>
      </c>
      <c r="DC3647">
        <v>1</v>
      </c>
    </row>
    <row r="3648" spans="1:107" x14ac:dyDescent="0.2">
      <c r="A3648" t="s">
        <v>108</v>
      </c>
      <c r="B3648">
        <v>0</v>
      </c>
      <c r="D3648" t="s">
        <v>109</v>
      </c>
      <c r="K3648">
        <v>1</v>
      </c>
      <c r="M3648">
        <v>5</v>
      </c>
      <c r="N3648" t="s">
        <v>1112</v>
      </c>
      <c r="O3648">
        <v>0</v>
      </c>
      <c r="V3648">
        <v>6127970</v>
      </c>
      <c r="W3648" s="2">
        <v>42432</v>
      </c>
      <c r="X3648">
        <v>10</v>
      </c>
      <c r="Y3648">
        <v>1</v>
      </c>
      <c r="Z3648">
        <v>1</v>
      </c>
      <c r="AB3648">
        <v>0</v>
      </c>
      <c r="AC3648">
        <v>0</v>
      </c>
      <c r="AD3648" s="2">
        <v>42433</v>
      </c>
      <c r="AE3648" s="3" t="s">
        <v>1113</v>
      </c>
      <c r="AF3648">
        <v>23</v>
      </c>
      <c r="AG3648">
        <v>23</v>
      </c>
      <c r="AH3648" s="3" t="s">
        <v>1120</v>
      </c>
      <c r="AI3648">
        <v>2</v>
      </c>
      <c r="AJ3648">
        <v>2</v>
      </c>
      <c r="AK3648" t="s">
        <v>684</v>
      </c>
      <c r="AL3648">
        <v>1215</v>
      </c>
      <c r="AM3648">
        <v>0.02</v>
      </c>
      <c r="AN3648">
        <v>0.02</v>
      </c>
      <c r="AQ3648">
        <v>454</v>
      </c>
      <c r="AR3648">
        <v>454</v>
      </c>
      <c r="AS3648">
        <v>1215</v>
      </c>
      <c r="AT3648">
        <v>10</v>
      </c>
      <c r="AU3648">
        <v>10</v>
      </c>
      <c r="AV3648">
        <v>0.02</v>
      </c>
      <c r="AW3648">
        <v>0.02</v>
      </c>
      <c r="AZ3648">
        <v>133</v>
      </c>
      <c r="BA3648">
        <v>133</v>
      </c>
      <c r="BB3648" t="s">
        <v>135</v>
      </c>
      <c r="BC3648" t="s">
        <v>1114</v>
      </c>
      <c r="BD3648">
        <v>1</v>
      </c>
      <c r="BF3648" s="2">
        <v>42433</v>
      </c>
      <c r="BG3648" s="3" t="s">
        <v>1076</v>
      </c>
      <c r="BH3648">
        <v>41054531300042</v>
      </c>
      <c r="BJ3648" t="s">
        <v>112</v>
      </c>
      <c r="BK3648" t="s">
        <v>1115</v>
      </c>
      <c r="BL3648" t="s">
        <v>1116</v>
      </c>
      <c r="BN3648" s="2">
        <v>42432</v>
      </c>
      <c r="BO3648">
        <v>3</v>
      </c>
      <c r="BQ3648">
        <v>1409</v>
      </c>
      <c r="BS3648" t="s">
        <v>117</v>
      </c>
      <c r="BT3648">
        <v>13.3</v>
      </c>
      <c r="BV3648">
        <v>27</v>
      </c>
      <c r="BX3648">
        <v>1</v>
      </c>
      <c r="BZ3648">
        <v>34255833500051</v>
      </c>
      <c r="CB3648" t="s">
        <v>112</v>
      </c>
      <c r="CC3648">
        <v>1</v>
      </c>
      <c r="CE3648">
        <v>3</v>
      </c>
      <c r="CG3648">
        <v>41054531300042</v>
      </c>
      <c r="CI3648" t="s">
        <v>109</v>
      </c>
      <c r="CK3648">
        <v>3</v>
      </c>
      <c r="CQ3648" t="s">
        <v>110</v>
      </c>
      <c r="CR3648" s="2">
        <v>42460</v>
      </c>
      <c r="CS3648">
        <v>0</v>
      </c>
      <c r="CU3648" t="s">
        <v>109</v>
      </c>
      <c r="CV3648" t="s">
        <v>111</v>
      </c>
      <c r="CW3648">
        <v>41054531300042</v>
      </c>
      <c r="CY3648" t="s">
        <v>112</v>
      </c>
      <c r="CZ3648" t="s">
        <v>113</v>
      </c>
      <c r="DA3648" t="s">
        <v>114</v>
      </c>
      <c r="DB3648" t="s">
        <v>115</v>
      </c>
      <c r="DC3648">
        <v>1</v>
      </c>
    </row>
    <row r="3649" spans="1:107" x14ac:dyDescent="0.2">
      <c r="A3649" t="s">
        <v>108</v>
      </c>
      <c r="B3649">
        <v>0</v>
      </c>
      <c r="D3649" t="s">
        <v>109</v>
      </c>
      <c r="K3649">
        <v>1</v>
      </c>
      <c r="M3649">
        <v>5</v>
      </c>
      <c r="N3649" t="s">
        <v>1112</v>
      </c>
      <c r="O3649">
        <v>0</v>
      </c>
      <c r="V3649">
        <v>6127970</v>
      </c>
      <c r="W3649" s="2">
        <v>42432</v>
      </c>
      <c r="X3649">
        <v>10</v>
      </c>
      <c r="Y3649">
        <v>1</v>
      </c>
      <c r="Z3649">
        <v>1</v>
      </c>
      <c r="AB3649">
        <v>0</v>
      </c>
      <c r="AC3649">
        <v>0</v>
      </c>
      <c r="AD3649" s="2">
        <v>42434</v>
      </c>
      <c r="AE3649" s="3" t="s">
        <v>1113</v>
      </c>
      <c r="AF3649">
        <v>23</v>
      </c>
      <c r="AG3649">
        <v>23</v>
      </c>
      <c r="AH3649" s="3" t="s">
        <v>1122</v>
      </c>
      <c r="AI3649">
        <v>2</v>
      </c>
      <c r="AJ3649">
        <v>2</v>
      </c>
      <c r="AK3649" t="s">
        <v>685</v>
      </c>
      <c r="AL3649">
        <v>1670</v>
      </c>
      <c r="AM3649">
        <v>5.0000000000000001E-3</v>
      </c>
      <c r="AN3649">
        <v>5.0000000000000001E-3</v>
      </c>
      <c r="AO3649">
        <v>712</v>
      </c>
      <c r="AP3649">
        <v>712</v>
      </c>
      <c r="AQ3649">
        <v>405</v>
      </c>
      <c r="AR3649">
        <v>405</v>
      </c>
      <c r="AS3649">
        <v>1670</v>
      </c>
      <c r="AT3649">
        <v>10</v>
      </c>
      <c r="AU3649">
        <v>10</v>
      </c>
      <c r="AV3649">
        <v>5.0000000000000001E-3</v>
      </c>
      <c r="AW3649">
        <v>5.0000000000000001E-3</v>
      </c>
      <c r="AX3649">
        <v>1168</v>
      </c>
      <c r="AY3649">
        <v>1168</v>
      </c>
      <c r="AZ3649">
        <v>133</v>
      </c>
      <c r="BA3649">
        <v>133</v>
      </c>
      <c r="BB3649" t="s">
        <v>135</v>
      </c>
      <c r="BC3649" t="s">
        <v>1114</v>
      </c>
      <c r="BD3649">
        <v>1</v>
      </c>
      <c r="BF3649" s="2">
        <v>42433</v>
      </c>
      <c r="BG3649" s="3" t="s">
        <v>1076</v>
      </c>
      <c r="BH3649">
        <v>41054531300042</v>
      </c>
      <c r="BJ3649" t="s">
        <v>112</v>
      </c>
      <c r="BK3649" t="s">
        <v>1115</v>
      </c>
      <c r="BL3649" t="s">
        <v>1116</v>
      </c>
      <c r="BN3649" s="2">
        <v>42432</v>
      </c>
      <c r="BO3649">
        <v>3</v>
      </c>
      <c r="BQ3649">
        <v>1409</v>
      </c>
      <c r="BS3649" t="s">
        <v>117</v>
      </c>
      <c r="BT3649">
        <v>13.3</v>
      </c>
      <c r="BV3649">
        <v>27</v>
      </c>
      <c r="BX3649">
        <v>1</v>
      </c>
      <c r="BZ3649">
        <v>34255833500051</v>
      </c>
      <c r="CB3649" t="s">
        <v>112</v>
      </c>
      <c r="CC3649">
        <v>1</v>
      </c>
      <c r="CE3649">
        <v>3</v>
      </c>
      <c r="CG3649">
        <v>41054531300042</v>
      </c>
      <c r="CI3649" t="s">
        <v>109</v>
      </c>
      <c r="CK3649">
        <v>3</v>
      </c>
      <c r="CQ3649" t="s">
        <v>110</v>
      </c>
      <c r="CR3649" s="2">
        <v>42460</v>
      </c>
      <c r="CS3649">
        <v>0</v>
      </c>
      <c r="CU3649" t="s">
        <v>109</v>
      </c>
      <c r="CV3649" t="s">
        <v>111</v>
      </c>
      <c r="CW3649">
        <v>41054531300042</v>
      </c>
      <c r="CY3649" t="s">
        <v>112</v>
      </c>
      <c r="CZ3649" t="s">
        <v>113</v>
      </c>
      <c r="DA3649" t="s">
        <v>114</v>
      </c>
      <c r="DB3649" t="s">
        <v>115</v>
      </c>
      <c r="DC3649">
        <v>1</v>
      </c>
    </row>
    <row r="3650" spans="1:107" x14ac:dyDescent="0.2">
      <c r="A3650" t="s">
        <v>108</v>
      </c>
      <c r="B3650">
        <v>0</v>
      </c>
      <c r="D3650" t="s">
        <v>109</v>
      </c>
      <c r="K3650">
        <v>1</v>
      </c>
      <c r="M3650">
        <v>5</v>
      </c>
      <c r="N3650" t="s">
        <v>1112</v>
      </c>
      <c r="O3650">
        <v>0</v>
      </c>
      <c r="V3650">
        <v>6127970</v>
      </c>
      <c r="W3650" s="2">
        <v>42432</v>
      </c>
      <c r="X3650">
        <v>10</v>
      </c>
      <c r="Y3650">
        <v>1</v>
      </c>
      <c r="Z3650">
        <v>1</v>
      </c>
      <c r="AB3650">
        <v>0</v>
      </c>
      <c r="AC3650">
        <v>0</v>
      </c>
      <c r="AD3650" s="2">
        <v>42433</v>
      </c>
      <c r="AE3650" s="3" t="s">
        <v>1113</v>
      </c>
      <c r="AF3650">
        <v>23</v>
      </c>
      <c r="AG3650">
        <v>23</v>
      </c>
      <c r="AH3650" s="3" t="s">
        <v>1120</v>
      </c>
      <c r="AI3650">
        <v>2</v>
      </c>
      <c r="AJ3650">
        <v>2</v>
      </c>
      <c r="AK3650" t="s">
        <v>686</v>
      </c>
      <c r="AL3650">
        <v>1879</v>
      </c>
      <c r="AM3650">
        <v>0.02</v>
      </c>
      <c r="AN3650">
        <v>0.02</v>
      </c>
      <c r="AQ3650">
        <v>454</v>
      </c>
      <c r="AR3650">
        <v>454</v>
      </c>
      <c r="AS3650">
        <v>1879</v>
      </c>
      <c r="AT3650">
        <v>10</v>
      </c>
      <c r="AU3650">
        <v>10</v>
      </c>
      <c r="AV3650">
        <v>0.02</v>
      </c>
      <c r="AW3650">
        <v>0.02</v>
      </c>
      <c r="AZ3650">
        <v>133</v>
      </c>
      <c r="BA3650">
        <v>133</v>
      </c>
      <c r="BB3650" t="s">
        <v>135</v>
      </c>
      <c r="BC3650" t="s">
        <v>1114</v>
      </c>
      <c r="BD3650">
        <v>1</v>
      </c>
      <c r="BF3650" s="2">
        <v>42433</v>
      </c>
      <c r="BG3650" s="3" t="s">
        <v>1076</v>
      </c>
      <c r="BH3650">
        <v>41054531300042</v>
      </c>
      <c r="BJ3650" t="s">
        <v>112</v>
      </c>
      <c r="BK3650" t="s">
        <v>1115</v>
      </c>
      <c r="BL3650" t="s">
        <v>1116</v>
      </c>
      <c r="BN3650" s="2">
        <v>42432</v>
      </c>
      <c r="BO3650">
        <v>3</v>
      </c>
      <c r="BQ3650">
        <v>1409</v>
      </c>
      <c r="BS3650" t="s">
        <v>117</v>
      </c>
      <c r="BT3650">
        <v>13.3</v>
      </c>
      <c r="BV3650">
        <v>27</v>
      </c>
      <c r="BX3650">
        <v>1</v>
      </c>
      <c r="BZ3650">
        <v>34255833500051</v>
      </c>
      <c r="CB3650" t="s">
        <v>112</v>
      </c>
      <c r="CC3650">
        <v>1</v>
      </c>
      <c r="CE3650">
        <v>3</v>
      </c>
      <c r="CG3650">
        <v>41054531300042</v>
      </c>
      <c r="CI3650" t="s">
        <v>109</v>
      </c>
      <c r="CK3650">
        <v>3</v>
      </c>
      <c r="CQ3650" t="s">
        <v>110</v>
      </c>
      <c r="CR3650" s="2">
        <v>42460</v>
      </c>
      <c r="CS3650">
        <v>0</v>
      </c>
      <c r="CU3650" t="s">
        <v>109</v>
      </c>
      <c r="CV3650" t="s">
        <v>111</v>
      </c>
      <c r="CW3650">
        <v>41054531300042</v>
      </c>
      <c r="CY3650" t="s">
        <v>112</v>
      </c>
      <c r="CZ3650" t="s">
        <v>113</v>
      </c>
      <c r="DA3650" t="s">
        <v>114</v>
      </c>
      <c r="DB3650" t="s">
        <v>115</v>
      </c>
      <c r="DC3650">
        <v>1</v>
      </c>
    </row>
    <row r="3651" spans="1:107" x14ac:dyDescent="0.2">
      <c r="A3651" t="s">
        <v>108</v>
      </c>
      <c r="B3651">
        <v>0</v>
      </c>
      <c r="D3651" t="s">
        <v>109</v>
      </c>
      <c r="K3651">
        <v>1</v>
      </c>
      <c r="M3651">
        <v>5</v>
      </c>
      <c r="N3651" t="s">
        <v>1112</v>
      </c>
      <c r="O3651">
        <v>0</v>
      </c>
      <c r="V3651">
        <v>6127970</v>
      </c>
      <c r="W3651" s="2">
        <v>42432</v>
      </c>
      <c r="X3651">
        <v>10</v>
      </c>
      <c r="Y3651">
        <v>1</v>
      </c>
      <c r="Z3651">
        <v>1</v>
      </c>
      <c r="AB3651">
        <v>0</v>
      </c>
      <c r="AC3651">
        <v>0</v>
      </c>
      <c r="AD3651" s="2">
        <v>42433</v>
      </c>
      <c r="AE3651" s="3" t="s">
        <v>1113</v>
      </c>
      <c r="AF3651">
        <v>23</v>
      </c>
      <c r="AG3651">
        <v>23</v>
      </c>
      <c r="AH3651" s="3" t="s">
        <v>1120</v>
      </c>
      <c r="AI3651">
        <v>2</v>
      </c>
      <c r="AJ3651">
        <v>2</v>
      </c>
      <c r="AK3651" t="s">
        <v>687</v>
      </c>
      <c r="AL3651">
        <v>1216</v>
      </c>
      <c r="AM3651">
        <v>0.02</v>
      </c>
      <c r="AN3651">
        <v>0.02</v>
      </c>
      <c r="AQ3651">
        <v>454</v>
      </c>
      <c r="AR3651">
        <v>454</v>
      </c>
      <c r="AS3651">
        <v>1216</v>
      </c>
      <c r="AT3651">
        <v>10</v>
      </c>
      <c r="AU3651">
        <v>10</v>
      </c>
      <c r="AV3651">
        <v>0.02</v>
      </c>
      <c r="AW3651">
        <v>0.02</v>
      </c>
      <c r="AZ3651">
        <v>133</v>
      </c>
      <c r="BA3651">
        <v>133</v>
      </c>
      <c r="BB3651" t="s">
        <v>135</v>
      </c>
      <c r="BC3651" t="s">
        <v>1114</v>
      </c>
      <c r="BD3651">
        <v>1</v>
      </c>
      <c r="BF3651" s="2">
        <v>42433</v>
      </c>
      <c r="BG3651" s="3" t="s">
        <v>1076</v>
      </c>
      <c r="BH3651">
        <v>41054531300042</v>
      </c>
      <c r="BJ3651" t="s">
        <v>112</v>
      </c>
      <c r="BK3651" t="s">
        <v>1115</v>
      </c>
      <c r="BL3651" t="s">
        <v>1116</v>
      </c>
      <c r="BN3651" s="2">
        <v>42432</v>
      </c>
      <c r="BO3651">
        <v>3</v>
      </c>
      <c r="BQ3651">
        <v>1409</v>
      </c>
      <c r="BS3651" t="s">
        <v>117</v>
      </c>
      <c r="BT3651">
        <v>13.3</v>
      </c>
      <c r="BV3651">
        <v>27</v>
      </c>
      <c r="BX3651">
        <v>1</v>
      </c>
      <c r="BZ3651">
        <v>34255833500051</v>
      </c>
      <c r="CB3651" t="s">
        <v>112</v>
      </c>
      <c r="CC3651">
        <v>1</v>
      </c>
      <c r="CE3651">
        <v>3</v>
      </c>
      <c r="CG3651">
        <v>41054531300042</v>
      </c>
      <c r="CI3651" t="s">
        <v>109</v>
      </c>
      <c r="CK3651">
        <v>3</v>
      </c>
      <c r="CQ3651" t="s">
        <v>110</v>
      </c>
      <c r="CR3651" s="2">
        <v>42460</v>
      </c>
      <c r="CS3651">
        <v>0</v>
      </c>
      <c r="CU3651" t="s">
        <v>109</v>
      </c>
      <c r="CV3651" t="s">
        <v>111</v>
      </c>
      <c r="CW3651">
        <v>41054531300042</v>
      </c>
      <c r="CY3651" t="s">
        <v>112</v>
      </c>
      <c r="CZ3651" t="s">
        <v>113</v>
      </c>
      <c r="DA3651" t="s">
        <v>114</v>
      </c>
      <c r="DB3651" t="s">
        <v>115</v>
      </c>
      <c r="DC3651">
        <v>1</v>
      </c>
    </row>
    <row r="3652" spans="1:107" x14ac:dyDescent="0.2">
      <c r="A3652" t="s">
        <v>108</v>
      </c>
      <c r="B3652">
        <v>0</v>
      </c>
      <c r="D3652" t="s">
        <v>109</v>
      </c>
      <c r="K3652">
        <v>1</v>
      </c>
      <c r="M3652">
        <v>5</v>
      </c>
      <c r="N3652" t="s">
        <v>1112</v>
      </c>
      <c r="O3652">
        <v>0</v>
      </c>
      <c r="V3652">
        <v>6127970</v>
      </c>
      <c r="W3652" s="2">
        <v>42432</v>
      </c>
      <c r="X3652">
        <v>10</v>
      </c>
      <c r="Y3652">
        <v>1</v>
      </c>
      <c r="Z3652">
        <v>1</v>
      </c>
      <c r="AB3652">
        <v>0</v>
      </c>
      <c r="AC3652">
        <v>0</v>
      </c>
      <c r="AD3652" s="2">
        <v>42433</v>
      </c>
      <c r="AE3652" s="3" t="s">
        <v>1113</v>
      </c>
      <c r="AF3652">
        <v>23</v>
      </c>
      <c r="AG3652">
        <v>23</v>
      </c>
      <c r="AH3652" s="3" t="s">
        <v>1124</v>
      </c>
      <c r="AI3652">
        <v>2</v>
      </c>
      <c r="AJ3652">
        <v>2</v>
      </c>
      <c r="AK3652" t="s">
        <v>688</v>
      </c>
      <c r="AL3652">
        <v>5792</v>
      </c>
      <c r="AM3652">
        <v>0.05</v>
      </c>
      <c r="AN3652">
        <v>0.05</v>
      </c>
      <c r="AQ3652">
        <v>454</v>
      </c>
      <c r="AR3652">
        <v>454</v>
      </c>
      <c r="AS3652">
        <v>5792</v>
      </c>
      <c r="AT3652">
        <v>10</v>
      </c>
      <c r="AU3652">
        <v>10</v>
      </c>
      <c r="AV3652">
        <v>0.05</v>
      </c>
      <c r="AW3652">
        <v>0.05</v>
      </c>
      <c r="AZ3652">
        <v>133</v>
      </c>
      <c r="BA3652">
        <v>133</v>
      </c>
      <c r="BB3652" t="s">
        <v>135</v>
      </c>
      <c r="BC3652" t="s">
        <v>1114</v>
      </c>
      <c r="BD3652">
        <v>1</v>
      </c>
      <c r="BF3652" s="2">
        <v>42433</v>
      </c>
      <c r="BG3652" s="3" t="s">
        <v>1076</v>
      </c>
      <c r="BH3652">
        <v>41054531300042</v>
      </c>
      <c r="BJ3652" t="s">
        <v>112</v>
      </c>
      <c r="BK3652" t="s">
        <v>1115</v>
      </c>
      <c r="BL3652" t="s">
        <v>1116</v>
      </c>
      <c r="BN3652" s="2">
        <v>42432</v>
      </c>
      <c r="BO3652">
        <v>3</v>
      </c>
      <c r="BQ3652">
        <v>1409</v>
      </c>
      <c r="BS3652" t="s">
        <v>117</v>
      </c>
      <c r="BT3652">
        <v>13.3</v>
      </c>
      <c r="BV3652">
        <v>27</v>
      </c>
      <c r="BX3652">
        <v>1</v>
      </c>
      <c r="BZ3652">
        <v>34255833500051</v>
      </c>
      <c r="CB3652" t="s">
        <v>112</v>
      </c>
      <c r="CC3652">
        <v>1</v>
      </c>
      <c r="CE3652">
        <v>3</v>
      </c>
      <c r="CG3652">
        <v>41054531300042</v>
      </c>
      <c r="CI3652" t="s">
        <v>109</v>
      </c>
      <c r="CK3652">
        <v>3</v>
      </c>
      <c r="CQ3652" t="s">
        <v>110</v>
      </c>
      <c r="CR3652" s="2">
        <v>42460</v>
      </c>
      <c r="CS3652">
        <v>0</v>
      </c>
      <c r="CU3652" t="s">
        <v>109</v>
      </c>
      <c r="CV3652" t="s">
        <v>111</v>
      </c>
      <c r="CW3652">
        <v>41054531300042</v>
      </c>
      <c r="CY3652" t="s">
        <v>112</v>
      </c>
      <c r="CZ3652" t="s">
        <v>113</v>
      </c>
      <c r="DA3652" t="s">
        <v>114</v>
      </c>
      <c r="DB3652" t="s">
        <v>115</v>
      </c>
      <c r="DC3652">
        <v>1</v>
      </c>
    </row>
    <row r="3653" spans="1:107" x14ac:dyDescent="0.2">
      <c r="A3653" t="s">
        <v>108</v>
      </c>
      <c r="B3653">
        <v>0</v>
      </c>
      <c r="D3653" t="s">
        <v>109</v>
      </c>
      <c r="K3653">
        <v>1</v>
      </c>
      <c r="M3653">
        <v>5</v>
      </c>
      <c r="N3653" t="s">
        <v>1112</v>
      </c>
      <c r="O3653">
        <v>0</v>
      </c>
      <c r="V3653">
        <v>6127970</v>
      </c>
      <c r="W3653" s="2">
        <v>42432</v>
      </c>
      <c r="X3653">
        <v>10</v>
      </c>
      <c r="Y3653">
        <v>1</v>
      </c>
      <c r="Z3653">
        <v>1</v>
      </c>
      <c r="AB3653">
        <v>0</v>
      </c>
      <c r="AC3653">
        <v>0</v>
      </c>
      <c r="AD3653" s="2">
        <v>42433</v>
      </c>
      <c r="AE3653" s="3" t="s">
        <v>1113</v>
      </c>
      <c r="AF3653">
        <v>23</v>
      </c>
      <c r="AG3653">
        <v>23</v>
      </c>
      <c r="AH3653" s="3" t="s">
        <v>1124</v>
      </c>
      <c r="AI3653">
        <v>2</v>
      </c>
      <c r="AJ3653">
        <v>2</v>
      </c>
      <c r="AK3653" t="s">
        <v>689</v>
      </c>
      <c r="AL3653">
        <v>1671</v>
      </c>
      <c r="AM3653">
        <v>0.02</v>
      </c>
      <c r="AN3653">
        <v>0.02</v>
      </c>
      <c r="AQ3653">
        <v>454</v>
      </c>
      <c r="AR3653">
        <v>454</v>
      </c>
      <c r="AS3653">
        <v>1671</v>
      </c>
      <c r="AT3653">
        <v>10</v>
      </c>
      <c r="AU3653">
        <v>10</v>
      </c>
      <c r="AV3653">
        <v>0.02</v>
      </c>
      <c r="AW3653">
        <v>0.02</v>
      </c>
      <c r="AZ3653">
        <v>133</v>
      </c>
      <c r="BA3653">
        <v>133</v>
      </c>
      <c r="BB3653" t="s">
        <v>135</v>
      </c>
      <c r="BC3653" t="s">
        <v>1114</v>
      </c>
      <c r="BD3653">
        <v>1</v>
      </c>
      <c r="BF3653" s="2">
        <v>42433</v>
      </c>
      <c r="BG3653" s="3" t="s">
        <v>1076</v>
      </c>
      <c r="BH3653">
        <v>41054531300042</v>
      </c>
      <c r="BJ3653" t="s">
        <v>112</v>
      </c>
      <c r="BK3653" t="s">
        <v>1115</v>
      </c>
      <c r="BL3653" t="s">
        <v>1116</v>
      </c>
      <c r="BN3653" s="2">
        <v>42432</v>
      </c>
      <c r="BO3653">
        <v>3</v>
      </c>
      <c r="BQ3653">
        <v>1409</v>
      </c>
      <c r="BS3653" t="s">
        <v>117</v>
      </c>
      <c r="BT3653">
        <v>13.3</v>
      </c>
      <c r="BV3653">
        <v>27</v>
      </c>
      <c r="BX3653">
        <v>1</v>
      </c>
      <c r="BZ3653">
        <v>34255833500051</v>
      </c>
      <c r="CB3653" t="s">
        <v>112</v>
      </c>
      <c r="CC3653">
        <v>1</v>
      </c>
      <c r="CE3653">
        <v>3</v>
      </c>
      <c r="CG3653">
        <v>41054531300042</v>
      </c>
      <c r="CI3653" t="s">
        <v>109</v>
      </c>
      <c r="CK3653">
        <v>3</v>
      </c>
      <c r="CQ3653" t="s">
        <v>110</v>
      </c>
      <c r="CR3653" s="2">
        <v>42460</v>
      </c>
      <c r="CS3653">
        <v>0</v>
      </c>
      <c r="CU3653" t="s">
        <v>109</v>
      </c>
      <c r="CV3653" t="s">
        <v>111</v>
      </c>
      <c r="CW3653">
        <v>41054531300042</v>
      </c>
      <c r="CY3653" t="s">
        <v>112</v>
      </c>
      <c r="CZ3653" t="s">
        <v>113</v>
      </c>
      <c r="DA3653" t="s">
        <v>114</v>
      </c>
      <c r="DB3653" t="s">
        <v>115</v>
      </c>
      <c r="DC3653">
        <v>1</v>
      </c>
    </row>
    <row r="3654" spans="1:107" x14ac:dyDescent="0.2">
      <c r="A3654" t="s">
        <v>108</v>
      </c>
      <c r="B3654">
        <v>0</v>
      </c>
      <c r="D3654" t="s">
        <v>109</v>
      </c>
      <c r="K3654">
        <v>1</v>
      </c>
      <c r="M3654">
        <v>5</v>
      </c>
      <c r="N3654" t="s">
        <v>1112</v>
      </c>
      <c r="O3654">
        <v>0</v>
      </c>
      <c r="V3654">
        <v>6127970</v>
      </c>
      <c r="W3654" s="2">
        <v>42432</v>
      </c>
      <c r="X3654">
        <v>10</v>
      </c>
      <c r="Y3654">
        <v>1</v>
      </c>
      <c r="Z3654">
        <v>1</v>
      </c>
      <c r="AB3654">
        <v>0</v>
      </c>
      <c r="AC3654">
        <v>0</v>
      </c>
      <c r="AD3654" s="2">
        <v>42433</v>
      </c>
      <c r="AE3654" s="3" t="s">
        <v>1113</v>
      </c>
      <c r="AF3654">
        <v>23</v>
      </c>
      <c r="AG3654">
        <v>23</v>
      </c>
      <c r="AH3654" s="3" t="s">
        <v>1124</v>
      </c>
      <c r="AI3654">
        <v>2</v>
      </c>
      <c r="AJ3654">
        <v>2</v>
      </c>
      <c r="AK3654" t="s">
        <v>690</v>
      </c>
      <c r="AL3654">
        <v>1217</v>
      </c>
      <c r="AM3654">
        <v>0.02</v>
      </c>
      <c r="AN3654">
        <v>0.02</v>
      </c>
      <c r="AQ3654">
        <v>454</v>
      </c>
      <c r="AR3654">
        <v>454</v>
      </c>
      <c r="AS3654">
        <v>1217</v>
      </c>
      <c r="AT3654">
        <v>10</v>
      </c>
      <c r="AU3654">
        <v>10</v>
      </c>
      <c r="AV3654">
        <v>0.02</v>
      </c>
      <c r="AW3654">
        <v>0.02</v>
      </c>
      <c r="AZ3654">
        <v>133</v>
      </c>
      <c r="BA3654">
        <v>133</v>
      </c>
      <c r="BB3654" t="s">
        <v>135</v>
      </c>
      <c r="BC3654" t="s">
        <v>1114</v>
      </c>
      <c r="BD3654">
        <v>1</v>
      </c>
      <c r="BF3654" s="2">
        <v>42433</v>
      </c>
      <c r="BG3654" s="3" t="s">
        <v>1076</v>
      </c>
      <c r="BH3654">
        <v>41054531300042</v>
      </c>
      <c r="BJ3654" t="s">
        <v>112</v>
      </c>
      <c r="BK3654" t="s">
        <v>1115</v>
      </c>
      <c r="BL3654" t="s">
        <v>1116</v>
      </c>
      <c r="BN3654" s="2">
        <v>42432</v>
      </c>
      <c r="BO3654">
        <v>3</v>
      </c>
      <c r="BQ3654">
        <v>1409</v>
      </c>
      <c r="BS3654" t="s">
        <v>117</v>
      </c>
      <c r="BT3654">
        <v>13.3</v>
      </c>
      <c r="BV3654">
        <v>27</v>
      </c>
      <c r="BX3654">
        <v>1</v>
      </c>
      <c r="BZ3654">
        <v>34255833500051</v>
      </c>
      <c r="CB3654" t="s">
        <v>112</v>
      </c>
      <c r="CC3654">
        <v>1</v>
      </c>
      <c r="CE3654">
        <v>3</v>
      </c>
      <c r="CG3654">
        <v>41054531300042</v>
      </c>
      <c r="CI3654" t="s">
        <v>109</v>
      </c>
      <c r="CK3654">
        <v>3</v>
      </c>
      <c r="CQ3654" t="s">
        <v>110</v>
      </c>
      <c r="CR3654" s="2">
        <v>42460</v>
      </c>
      <c r="CS3654">
        <v>0</v>
      </c>
      <c r="CU3654" t="s">
        <v>109</v>
      </c>
      <c r="CV3654" t="s">
        <v>111</v>
      </c>
      <c r="CW3654">
        <v>41054531300042</v>
      </c>
      <c r="CY3654" t="s">
        <v>112</v>
      </c>
      <c r="CZ3654" t="s">
        <v>113</v>
      </c>
      <c r="DA3654" t="s">
        <v>114</v>
      </c>
      <c r="DB3654" t="s">
        <v>115</v>
      </c>
      <c r="DC3654">
        <v>1</v>
      </c>
    </row>
    <row r="3655" spans="1:107" x14ac:dyDescent="0.2">
      <c r="A3655" t="s">
        <v>108</v>
      </c>
      <c r="B3655">
        <v>0</v>
      </c>
      <c r="D3655" t="s">
        <v>109</v>
      </c>
      <c r="K3655">
        <v>1</v>
      </c>
      <c r="M3655">
        <v>5</v>
      </c>
      <c r="N3655" t="s">
        <v>1112</v>
      </c>
      <c r="O3655">
        <v>0</v>
      </c>
      <c r="V3655">
        <v>6127970</v>
      </c>
      <c r="W3655" s="2">
        <v>42432</v>
      </c>
      <c r="X3655">
        <v>10</v>
      </c>
      <c r="Y3655">
        <v>2</v>
      </c>
      <c r="Z3655">
        <v>2</v>
      </c>
      <c r="AA3655" t="s">
        <v>185</v>
      </c>
      <c r="AB3655">
        <v>0</v>
      </c>
      <c r="AC3655">
        <v>0</v>
      </c>
      <c r="AD3655" s="2">
        <v>42433</v>
      </c>
      <c r="AE3655" s="3" t="s">
        <v>1113</v>
      </c>
      <c r="AF3655">
        <v>23</v>
      </c>
      <c r="AG3655">
        <v>23</v>
      </c>
      <c r="AH3655" s="3" t="s">
        <v>1124</v>
      </c>
      <c r="AI3655">
        <v>2</v>
      </c>
      <c r="AJ3655">
        <v>2</v>
      </c>
      <c r="AK3655" t="s">
        <v>691</v>
      </c>
      <c r="AL3655">
        <v>1804</v>
      </c>
      <c r="AM3655">
        <v>0.02</v>
      </c>
      <c r="AN3655">
        <v>0.02</v>
      </c>
      <c r="AQ3655">
        <v>454</v>
      </c>
      <c r="AR3655">
        <v>454</v>
      </c>
      <c r="AS3655">
        <v>1804</v>
      </c>
      <c r="AT3655">
        <v>10</v>
      </c>
      <c r="AU3655">
        <v>10</v>
      </c>
      <c r="AV3655">
        <v>0.02</v>
      </c>
      <c r="AW3655">
        <v>0.02</v>
      </c>
      <c r="AZ3655">
        <v>133</v>
      </c>
      <c r="BA3655">
        <v>133</v>
      </c>
      <c r="BB3655" t="s">
        <v>135</v>
      </c>
      <c r="BC3655" t="s">
        <v>1114</v>
      </c>
      <c r="BD3655">
        <v>1</v>
      </c>
      <c r="BF3655" s="2">
        <v>42433</v>
      </c>
      <c r="BG3655" s="3" t="s">
        <v>1076</v>
      </c>
      <c r="BH3655">
        <v>41054531300042</v>
      </c>
      <c r="BJ3655" t="s">
        <v>112</v>
      </c>
      <c r="BK3655" t="s">
        <v>1115</v>
      </c>
      <c r="BL3655" t="s">
        <v>1116</v>
      </c>
      <c r="BN3655" s="2">
        <v>42432</v>
      </c>
      <c r="BO3655">
        <v>3</v>
      </c>
      <c r="BQ3655">
        <v>1409</v>
      </c>
      <c r="BS3655" t="s">
        <v>117</v>
      </c>
      <c r="BT3655">
        <v>13.3</v>
      </c>
      <c r="BV3655">
        <v>27</v>
      </c>
      <c r="BX3655">
        <v>1</v>
      </c>
      <c r="BZ3655">
        <v>34255833500051</v>
      </c>
      <c r="CB3655" t="s">
        <v>112</v>
      </c>
      <c r="CC3655">
        <v>1</v>
      </c>
      <c r="CE3655">
        <v>3</v>
      </c>
      <c r="CG3655">
        <v>41054531300042</v>
      </c>
      <c r="CI3655" t="s">
        <v>109</v>
      </c>
      <c r="CK3655">
        <v>3</v>
      </c>
      <c r="CQ3655" t="s">
        <v>110</v>
      </c>
      <c r="CR3655" s="2">
        <v>42460</v>
      </c>
      <c r="CS3655">
        <v>0</v>
      </c>
      <c r="CU3655" t="s">
        <v>109</v>
      </c>
      <c r="CV3655" t="s">
        <v>111</v>
      </c>
      <c r="CW3655">
        <v>41054531300042</v>
      </c>
      <c r="CY3655" t="s">
        <v>112</v>
      </c>
      <c r="CZ3655" t="s">
        <v>113</v>
      </c>
      <c r="DA3655" t="s">
        <v>114</v>
      </c>
      <c r="DB3655" t="s">
        <v>115</v>
      </c>
      <c r="DC3655">
        <v>1</v>
      </c>
    </row>
    <row r="3656" spans="1:107" x14ac:dyDescent="0.2">
      <c r="A3656" t="s">
        <v>108</v>
      </c>
      <c r="B3656">
        <v>0</v>
      </c>
      <c r="D3656" t="s">
        <v>109</v>
      </c>
      <c r="K3656">
        <v>1</v>
      </c>
      <c r="M3656">
        <v>5</v>
      </c>
      <c r="N3656" t="s">
        <v>1112</v>
      </c>
      <c r="O3656">
        <v>0</v>
      </c>
      <c r="V3656">
        <v>6127970</v>
      </c>
      <c r="W3656" s="2">
        <v>42432</v>
      </c>
      <c r="X3656">
        <v>10</v>
      </c>
      <c r="Y3656">
        <v>1</v>
      </c>
      <c r="Z3656">
        <v>1</v>
      </c>
      <c r="AB3656">
        <v>0</v>
      </c>
      <c r="AC3656">
        <v>0</v>
      </c>
      <c r="AD3656" s="2">
        <v>42433</v>
      </c>
      <c r="AE3656" s="3" t="s">
        <v>1113</v>
      </c>
      <c r="AF3656">
        <v>23</v>
      </c>
      <c r="AG3656">
        <v>23</v>
      </c>
      <c r="AH3656" s="3" t="s">
        <v>1124</v>
      </c>
      <c r="AI3656">
        <v>2</v>
      </c>
      <c r="AJ3656">
        <v>2</v>
      </c>
      <c r="AK3656" t="s">
        <v>692</v>
      </c>
      <c r="AL3656">
        <v>1218</v>
      </c>
      <c r="AM3656">
        <v>0.02</v>
      </c>
      <c r="AN3656">
        <v>0.02</v>
      </c>
      <c r="AQ3656">
        <v>454</v>
      </c>
      <c r="AR3656">
        <v>454</v>
      </c>
      <c r="AS3656">
        <v>1218</v>
      </c>
      <c r="AT3656">
        <v>10</v>
      </c>
      <c r="AU3656">
        <v>10</v>
      </c>
      <c r="AV3656">
        <v>0.02</v>
      </c>
      <c r="AW3656">
        <v>0.02</v>
      </c>
      <c r="AZ3656">
        <v>133</v>
      </c>
      <c r="BA3656">
        <v>133</v>
      </c>
      <c r="BB3656" t="s">
        <v>135</v>
      </c>
      <c r="BC3656" t="s">
        <v>1114</v>
      </c>
      <c r="BD3656">
        <v>1</v>
      </c>
      <c r="BF3656" s="2">
        <v>42433</v>
      </c>
      <c r="BG3656" s="3" t="s">
        <v>1076</v>
      </c>
      <c r="BH3656">
        <v>41054531300042</v>
      </c>
      <c r="BJ3656" t="s">
        <v>112</v>
      </c>
      <c r="BK3656" t="s">
        <v>1115</v>
      </c>
      <c r="BL3656" t="s">
        <v>1116</v>
      </c>
      <c r="BN3656" s="2">
        <v>42432</v>
      </c>
      <c r="BO3656">
        <v>3</v>
      </c>
      <c r="BQ3656">
        <v>1409</v>
      </c>
      <c r="BS3656" t="s">
        <v>117</v>
      </c>
      <c r="BT3656">
        <v>13.3</v>
      </c>
      <c r="BV3656">
        <v>27</v>
      </c>
      <c r="BX3656">
        <v>1</v>
      </c>
      <c r="BZ3656">
        <v>34255833500051</v>
      </c>
      <c r="CB3656" t="s">
        <v>112</v>
      </c>
      <c r="CC3656">
        <v>1</v>
      </c>
      <c r="CE3656">
        <v>3</v>
      </c>
      <c r="CG3656">
        <v>41054531300042</v>
      </c>
      <c r="CI3656" t="s">
        <v>109</v>
      </c>
      <c r="CK3656">
        <v>3</v>
      </c>
      <c r="CQ3656" t="s">
        <v>110</v>
      </c>
      <c r="CR3656" s="2">
        <v>42460</v>
      </c>
      <c r="CS3656">
        <v>0</v>
      </c>
      <c r="CU3656" t="s">
        <v>109</v>
      </c>
      <c r="CV3656" t="s">
        <v>111</v>
      </c>
      <c r="CW3656">
        <v>41054531300042</v>
      </c>
      <c r="CY3656" t="s">
        <v>112</v>
      </c>
      <c r="CZ3656" t="s">
        <v>113</v>
      </c>
      <c r="DA3656" t="s">
        <v>114</v>
      </c>
      <c r="DB3656" t="s">
        <v>115</v>
      </c>
      <c r="DC3656">
        <v>1</v>
      </c>
    </row>
    <row r="3657" spans="1:107" x14ac:dyDescent="0.2">
      <c r="A3657" t="s">
        <v>108</v>
      </c>
      <c r="B3657">
        <v>0</v>
      </c>
      <c r="D3657" t="s">
        <v>109</v>
      </c>
      <c r="K3657">
        <v>1</v>
      </c>
      <c r="M3657">
        <v>5</v>
      </c>
      <c r="N3657" t="s">
        <v>1112</v>
      </c>
      <c r="O3657">
        <v>0</v>
      </c>
      <c r="V3657">
        <v>6127970</v>
      </c>
      <c r="W3657" s="2">
        <v>42432</v>
      </c>
      <c r="X3657">
        <v>10</v>
      </c>
      <c r="Y3657">
        <v>1</v>
      </c>
      <c r="Z3657">
        <v>1</v>
      </c>
      <c r="AB3657">
        <v>0</v>
      </c>
      <c r="AC3657">
        <v>0</v>
      </c>
      <c r="AD3657" s="2">
        <v>42434</v>
      </c>
      <c r="AE3657" s="3" t="s">
        <v>1113</v>
      </c>
      <c r="AF3657">
        <v>23</v>
      </c>
      <c r="AG3657">
        <v>23</v>
      </c>
      <c r="AH3657" s="3" t="s">
        <v>1122</v>
      </c>
      <c r="AI3657">
        <v>2</v>
      </c>
      <c r="AJ3657">
        <v>2</v>
      </c>
      <c r="AK3657" t="s">
        <v>693</v>
      </c>
      <c r="AL3657">
        <v>1511</v>
      </c>
      <c r="AM3657">
        <v>5.0000000000000001E-3</v>
      </c>
      <c r="AN3657">
        <v>5.0000000000000001E-3</v>
      </c>
      <c r="AO3657">
        <v>712</v>
      </c>
      <c r="AP3657">
        <v>712</v>
      </c>
      <c r="AQ3657">
        <v>405</v>
      </c>
      <c r="AR3657">
        <v>405</v>
      </c>
      <c r="AS3657">
        <v>1511</v>
      </c>
      <c r="AT3657">
        <v>10</v>
      </c>
      <c r="AU3657">
        <v>10</v>
      </c>
      <c r="AV3657">
        <v>5.0000000000000001E-3</v>
      </c>
      <c r="AW3657">
        <v>5.0000000000000001E-3</v>
      </c>
      <c r="AX3657">
        <v>1168</v>
      </c>
      <c r="AY3657">
        <v>1168</v>
      </c>
      <c r="AZ3657">
        <v>133</v>
      </c>
      <c r="BA3657">
        <v>133</v>
      </c>
      <c r="BB3657" t="s">
        <v>135</v>
      </c>
      <c r="BC3657" t="s">
        <v>1114</v>
      </c>
      <c r="BD3657">
        <v>1</v>
      </c>
      <c r="BF3657" s="2">
        <v>42433</v>
      </c>
      <c r="BG3657" s="3" t="s">
        <v>1076</v>
      </c>
      <c r="BH3657">
        <v>41054531300042</v>
      </c>
      <c r="BJ3657" t="s">
        <v>112</v>
      </c>
      <c r="BK3657" t="s">
        <v>1115</v>
      </c>
      <c r="BL3657" t="s">
        <v>1116</v>
      </c>
      <c r="BN3657" s="2">
        <v>42432</v>
      </c>
      <c r="BO3657">
        <v>3</v>
      </c>
      <c r="BQ3657">
        <v>1409</v>
      </c>
      <c r="BS3657" t="s">
        <v>117</v>
      </c>
      <c r="BT3657">
        <v>13.3</v>
      </c>
      <c r="BV3657">
        <v>27</v>
      </c>
      <c r="BX3657">
        <v>1</v>
      </c>
      <c r="BZ3657">
        <v>34255833500051</v>
      </c>
      <c r="CB3657" t="s">
        <v>112</v>
      </c>
      <c r="CC3657">
        <v>1</v>
      </c>
      <c r="CE3657">
        <v>3</v>
      </c>
      <c r="CG3657">
        <v>41054531300042</v>
      </c>
      <c r="CI3657" t="s">
        <v>109</v>
      </c>
      <c r="CK3657">
        <v>3</v>
      </c>
      <c r="CQ3657" t="s">
        <v>110</v>
      </c>
      <c r="CR3657" s="2">
        <v>42460</v>
      </c>
      <c r="CS3657">
        <v>0</v>
      </c>
      <c r="CU3657" t="s">
        <v>109</v>
      </c>
      <c r="CV3657" t="s">
        <v>111</v>
      </c>
      <c r="CW3657">
        <v>41054531300042</v>
      </c>
      <c r="CY3657" t="s">
        <v>112</v>
      </c>
      <c r="CZ3657" t="s">
        <v>113</v>
      </c>
      <c r="DA3657" t="s">
        <v>114</v>
      </c>
      <c r="DB3657" t="s">
        <v>115</v>
      </c>
      <c r="DC3657">
        <v>1</v>
      </c>
    </row>
    <row r="3658" spans="1:107" x14ac:dyDescent="0.2">
      <c r="A3658" t="s">
        <v>108</v>
      </c>
      <c r="B3658">
        <v>0</v>
      </c>
      <c r="D3658" t="s">
        <v>109</v>
      </c>
      <c r="K3658">
        <v>1</v>
      </c>
      <c r="M3658">
        <v>5</v>
      </c>
      <c r="N3658" t="s">
        <v>1112</v>
      </c>
      <c r="O3658">
        <v>0</v>
      </c>
      <c r="V3658">
        <v>6127970</v>
      </c>
      <c r="W3658" s="2">
        <v>42432</v>
      </c>
      <c r="X3658">
        <v>10</v>
      </c>
      <c r="Y3658">
        <v>2</v>
      </c>
      <c r="Z3658">
        <v>2</v>
      </c>
      <c r="AB3658">
        <v>0</v>
      </c>
      <c r="AC3658">
        <v>0</v>
      </c>
      <c r="AD3658" s="2">
        <v>42433</v>
      </c>
      <c r="AE3658" s="3" t="s">
        <v>1113</v>
      </c>
      <c r="AF3658">
        <v>23</v>
      </c>
      <c r="AG3658">
        <v>23</v>
      </c>
      <c r="AH3658" s="3" t="s">
        <v>1117</v>
      </c>
      <c r="AI3658">
        <v>2</v>
      </c>
      <c r="AJ3658">
        <v>2</v>
      </c>
      <c r="AK3658" t="s">
        <v>694</v>
      </c>
      <c r="AL3658">
        <v>2722</v>
      </c>
      <c r="AM3658">
        <v>2</v>
      </c>
      <c r="AN3658">
        <v>2</v>
      </c>
      <c r="AQ3658">
        <v>692</v>
      </c>
      <c r="AR3658">
        <v>692</v>
      </c>
      <c r="AS3658">
        <v>2722</v>
      </c>
      <c r="AT3658">
        <v>10</v>
      </c>
      <c r="AU3658">
        <v>10</v>
      </c>
      <c r="AV3658">
        <v>2</v>
      </c>
      <c r="AW3658">
        <v>2</v>
      </c>
      <c r="AZ3658">
        <v>133</v>
      </c>
      <c r="BA3658">
        <v>133</v>
      </c>
      <c r="BB3658" t="s">
        <v>135</v>
      </c>
      <c r="BC3658" t="s">
        <v>1114</v>
      </c>
      <c r="BD3658">
        <v>1</v>
      </c>
      <c r="BF3658" s="2">
        <v>42433</v>
      </c>
      <c r="BG3658" s="3" t="s">
        <v>1076</v>
      </c>
      <c r="BH3658">
        <v>41054531300042</v>
      </c>
      <c r="BJ3658" t="s">
        <v>112</v>
      </c>
      <c r="BK3658" t="s">
        <v>1115</v>
      </c>
      <c r="BL3658" t="s">
        <v>1116</v>
      </c>
      <c r="BN3658" s="2">
        <v>42432</v>
      </c>
      <c r="BO3658">
        <v>3</v>
      </c>
      <c r="BQ3658">
        <v>1409</v>
      </c>
      <c r="BS3658" t="s">
        <v>117</v>
      </c>
      <c r="BT3658">
        <v>13.3</v>
      </c>
      <c r="BV3658">
        <v>27</v>
      </c>
      <c r="BX3658">
        <v>1</v>
      </c>
      <c r="BZ3658">
        <v>34255833500051</v>
      </c>
      <c r="CB3658" t="s">
        <v>112</v>
      </c>
      <c r="CC3658">
        <v>1</v>
      </c>
      <c r="CE3658">
        <v>3</v>
      </c>
      <c r="CG3658">
        <v>41054531300042</v>
      </c>
      <c r="CI3658" t="s">
        <v>109</v>
      </c>
      <c r="CK3658">
        <v>3</v>
      </c>
      <c r="CQ3658" t="s">
        <v>110</v>
      </c>
      <c r="CR3658" s="2">
        <v>42460</v>
      </c>
      <c r="CS3658">
        <v>0</v>
      </c>
      <c r="CU3658" t="s">
        <v>109</v>
      </c>
      <c r="CV3658" t="s">
        <v>111</v>
      </c>
      <c r="CW3658">
        <v>41054531300042</v>
      </c>
      <c r="CY3658" t="s">
        <v>112</v>
      </c>
      <c r="CZ3658" t="s">
        <v>113</v>
      </c>
      <c r="DA3658" t="s">
        <v>114</v>
      </c>
      <c r="DB3658" t="s">
        <v>115</v>
      </c>
      <c r="DC3658">
        <v>1</v>
      </c>
    </row>
    <row r="3659" spans="1:107" x14ac:dyDescent="0.2">
      <c r="A3659" t="s">
        <v>108</v>
      </c>
      <c r="B3659">
        <v>0</v>
      </c>
      <c r="D3659" t="s">
        <v>109</v>
      </c>
      <c r="K3659">
        <v>1</v>
      </c>
      <c r="M3659">
        <v>5</v>
      </c>
      <c r="N3659" t="s">
        <v>1112</v>
      </c>
      <c r="O3659">
        <v>0</v>
      </c>
      <c r="V3659">
        <v>6127970</v>
      </c>
      <c r="W3659" s="2">
        <v>42432</v>
      </c>
      <c r="X3659">
        <v>10</v>
      </c>
      <c r="Y3659">
        <v>1</v>
      </c>
      <c r="Z3659">
        <v>1</v>
      </c>
      <c r="AB3659">
        <v>0</v>
      </c>
      <c r="AC3659">
        <v>0</v>
      </c>
      <c r="AD3659" s="2">
        <v>42433</v>
      </c>
      <c r="AE3659" s="3" t="s">
        <v>1113</v>
      </c>
      <c r="AF3659">
        <v>23</v>
      </c>
      <c r="AG3659">
        <v>23</v>
      </c>
      <c r="AH3659" s="3" t="s">
        <v>1120</v>
      </c>
      <c r="AI3659">
        <v>2</v>
      </c>
      <c r="AJ3659">
        <v>2</v>
      </c>
      <c r="AK3659" t="s">
        <v>695</v>
      </c>
      <c r="AL3659">
        <v>1515</v>
      </c>
      <c r="AM3659">
        <v>0.02</v>
      </c>
      <c r="AN3659">
        <v>0.02</v>
      </c>
      <c r="AQ3659">
        <v>454</v>
      </c>
      <c r="AR3659">
        <v>454</v>
      </c>
      <c r="AS3659">
        <v>1515</v>
      </c>
      <c r="AT3659">
        <v>10</v>
      </c>
      <c r="AU3659">
        <v>10</v>
      </c>
      <c r="AV3659">
        <v>0.02</v>
      </c>
      <c r="AW3659">
        <v>0.02</v>
      </c>
      <c r="AZ3659">
        <v>133</v>
      </c>
      <c r="BA3659">
        <v>133</v>
      </c>
      <c r="BB3659" t="s">
        <v>135</v>
      </c>
      <c r="BC3659" t="s">
        <v>1114</v>
      </c>
      <c r="BD3659">
        <v>1</v>
      </c>
      <c r="BF3659" s="2">
        <v>42433</v>
      </c>
      <c r="BG3659" s="3" t="s">
        <v>1076</v>
      </c>
      <c r="BH3659">
        <v>41054531300042</v>
      </c>
      <c r="BJ3659" t="s">
        <v>112</v>
      </c>
      <c r="BK3659" t="s">
        <v>1115</v>
      </c>
      <c r="BL3659" t="s">
        <v>1116</v>
      </c>
      <c r="BN3659" s="2">
        <v>42432</v>
      </c>
      <c r="BO3659">
        <v>3</v>
      </c>
      <c r="BQ3659">
        <v>1409</v>
      </c>
      <c r="BS3659" t="s">
        <v>117</v>
      </c>
      <c r="BT3659">
        <v>13.3</v>
      </c>
      <c r="BV3659">
        <v>27</v>
      </c>
      <c r="BX3659">
        <v>1</v>
      </c>
      <c r="BZ3659">
        <v>34255833500051</v>
      </c>
      <c r="CB3659" t="s">
        <v>112</v>
      </c>
      <c r="CC3659">
        <v>1</v>
      </c>
      <c r="CE3659">
        <v>3</v>
      </c>
      <c r="CG3659">
        <v>41054531300042</v>
      </c>
      <c r="CI3659" t="s">
        <v>109</v>
      </c>
      <c r="CK3659">
        <v>3</v>
      </c>
      <c r="CQ3659" t="s">
        <v>110</v>
      </c>
      <c r="CR3659" s="2">
        <v>42460</v>
      </c>
      <c r="CS3659">
        <v>0</v>
      </c>
      <c r="CU3659" t="s">
        <v>109</v>
      </c>
      <c r="CV3659" t="s">
        <v>111</v>
      </c>
      <c r="CW3659">
        <v>41054531300042</v>
      </c>
      <c r="CY3659" t="s">
        <v>112</v>
      </c>
      <c r="CZ3659" t="s">
        <v>113</v>
      </c>
      <c r="DA3659" t="s">
        <v>114</v>
      </c>
      <c r="DB3659" t="s">
        <v>115</v>
      </c>
      <c r="DC3659">
        <v>1</v>
      </c>
    </row>
    <row r="3660" spans="1:107" x14ac:dyDescent="0.2">
      <c r="A3660" t="s">
        <v>108</v>
      </c>
      <c r="B3660">
        <v>0</v>
      </c>
      <c r="D3660" t="s">
        <v>109</v>
      </c>
      <c r="K3660">
        <v>1</v>
      </c>
      <c r="M3660">
        <v>5</v>
      </c>
      <c r="N3660" t="s">
        <v>1112</v>
      </c>
      <c r="O3660">
        <v>0</v>
      </c>
      <c r="V3660">
        <v>6127970</v>
      </c>
      <c r="W3660" s="2">
        <v>42432</v>
      </c>
      <c r="X3660">
        <v>10</v>
      </c>
      <c r="Y3660">
        <v>1</v>
      </c>
      <c r="Z3660">
        <v>1</v>
      </c>
      <c r="AB3660">
        <v>0</v>
      </c>
      <c r="AC3660">
        <v>0</v>
      </c>
      <c r="AD3660" s="2">
        <v>42434</v>
      </c>
      <c r="AE3660" s="3" t="s">
        <v>1113</v>
      </c>
      <c r="AF3660">
        <v>23</v>
      </c>
      <c r="AG3660">
        <v>23</v>
      </c>
      <c r="AH3660" s="3" t="s">
        <v>1122</v>
      </c>
      <c r="AI3660">
        <v>2</v>
      </c>
      <c r="AJ3660">
        <v>2</v>
      </c>
      <c r="AK3660" t="s">
        <v>696</v>
      </c>
      <c r="AL3660">
        <v>1221</v>
      </c>
      <c r="AM3660">
        <v>5.0000000000000001E-3</v>
      </c>
      <c r="AN3660">
        <v>5.0000000000000001E-3</v>
      </c>
      <c r="AO3660">
        <v>712</v>
      </c>
      <c r="AP3660">
        <v>712</v>
      </c>
      <c r="AQ3660">
        <v>405</v>
      </c>
      <c r="AR3660">
        <v>405</v>
      </c>
      <c r="AS3660">
        <v>1221</v>
      </c>
      <c r="AT3660">
        <v>10</v>
      </c>
      <c r="AU3660">
        <v>10</v>
      </c>
      <c r="AV3660">
        <v>5.0000000000000001E-3</v>
      </c>
      <c r="AW3660">
        <v>5.0000000000000001E-3</v>
      </c>
      <c r="AX3660">
        <v>1168</v>
      </c>
      <c r="AY3660">
        <v>1168</v>
      </c>
      <c r="AZ3660">
        <v>133</v>
      </c>
      <c r="BA3660">
        <v>133</v>
      </c>
      <c r="BB3660" t="s">
        <v>135</v>
      </c>
      <c r="BC3660" t="s">
        <v>1114</v>
      </c>
      <c r="BD3660">
        <v>1</v>
      </c>
      <c r="BF3660" s="2">
        <v>42433</v>
      </c>
      <c r="BG3660" s="3" t="s">
        <v>1076</v>
      </c>
      <c r="BH3660">
        <v>41054531300042</v>
      </c>
      <c r="BJ3660" t="s">
        <v>112</v>
      </c>
      <c r="BK3660" t="s">
        <v>1115</v>
      </c>
      <c r="BL3660" t="s">
        <v>1116</v>
      </c>
      <c r="BN3660" s="2">
        <v>42432</v>
      </c>
      <c r="BO3660">
        <v>3</v>
      </c>
      <c r="BQ3660">
        <v>1409</v>
      </c>
      <c r="BS3660" t="s">
        <v>117</v>
      </c>
      <c r="BT3660">
        <v>13.3</v>
      </c>
      <c r="BV3660">
        <v>27</v>
      </c>
      <c r="BX3660">
        <v>1</v>
      </c>
      <c r="BZ3660">
        <v>34255833500051</v>
      </c>
      <c r="CB3660" t="s">
        <v>112</v>
      </c>
      <c r="CC3660">
        <v>1</v>
      </c>
      <c r="CE3660">
        <v>3</v>
      </c>
      <c r="CG3660">
        <v>41054531300042</v>
      </c>
      <c r="CI3660" t="s">
        <v>109</v>
      </c>
      <c r="CK3660">
        <v>3</v>
      </c>
      <c r="CQ3660" t="s">
        <v>110</v>
      </c>
      <c r="CR3660" s="2">
        <v>42460</v>
      </c>
      <c r="CS3660">
        <v>0</v>
      </c>
      <c r="CU3660" t="s">
        <v>109</v>
      </c>
      <c r="CV3660" t="s">
        <v>111</v>
      </c>
      <c r="CW3660">
        <v>41054531300042</v>
      </c>
      <c r="CY3660" t="s">
        <v>112</v>
      </c>
      <c r="CZ3660" t="s">
        <v>113</v>
      </c>
      <c r="DA3660" t="s">
        <v>114</v>
      </c>
      <c r="DB3660" t="s">
        <v>115</v>
      </c>
      <c r="DC3660">
        <v>1</v>
      </c>
    </row>
    <row r="3661" spans="1:107" x14ac:dyDescent="0.2">
      <c r="A3661" t="s">
        <v>108</v>
      </c>
      <c r="B3661">
        <v>0</v>
      </c>
      <c r="D3661" t="s">
        <v>109</v>
      </c>
      <c r="K3661">
        <v>1</v>
      </c>
      <c r="M3661">
        <v>5</v>
      </c>
      <c r="N3661" t="s">
        <v>1112</v>
      </c>
      <c r="O3661">
        <v>0</v>
      </c>
      <c r="V3661">
        <v>6127970</v>
      </c>
      <c r="W3661" s="2">
        <v>42432</v>
      </c>
      <c r="X3661">
        <v>10</v>
      </c>
      <c r="Y3661">
        <v>1</v>
      </c>
      <c r="Z3661">
        <v>1</v>
      </c>
      <c r="AB3661">
        <v>0</v>
      </c>
      <c r="AC3661">
        <v>0</v>
      </c>
      <c r="AD3661" s="2">
        <v>42433</v>
      </c>
      <c r="AE3661" s="3" t="s">
        <v>1113</v>
      </c>
      <c r="AF3661">
        <v>23</v>
      </c>
      <c r="AG3661">
        <v>23</v>
      </c>
      <c r="AH3661" s="3" t="s">
        <v>1124</v>
      </c>
      <c r="AI3661">
        <v>2</v>
      </c>
      <c r="AJ3661">
        <v>2</v>
      </c>
      <c r="AK3661" t="s">
        <v>697</v>
      </c>
      <c r="AL3661">
        <v>5796</v>
      </c>
      <c r="AM3661">
        <v>0.02</v>
      </c>
      <c r="AN3661">
        <v>0.02</v>
      </c>
      <c r="AQ3661">
        <v>454</v>
      </c>
      <c r="AR3661">
        <v>454</v>
      </c>
      <c r="AS3661">
        <v>5796</v>
      </c>
      <c r="AT3661">
        <v>10</v>
      </c>
      <c r="AU3661">
        <v>10</v>
      </c>
      <c r="AV3661">
        <v>0.02</v>
      </c>
      <c r="AW3661">
        <v>0.02</v>
      </c>
      <c r="AZ3661">
        <v>133</v>
      </c>
      <c r="BA3661">
        <v>133</v>
      </c>
      <c r="BB3661" t="s">
        <v>135</v>
      </c>
      <c r="BC3661" t="s">
        <v>1114</v>
      </c>
      <c r="BD3661">
        <v>1</v>
      </c>
      <c r="BF3661" s="2">
        <v>42433</v>
      </c>
      <c r="BG3661" s="3" t="s">
        <v>1076</v>
      </c>
      <c r="BH3661">
        <v>41054531300042</v>
      </c>
      <c r="BJ3661" t="s">
        <v>112</v>
      </c>
      <c r="BK3661" t="s">
        <v>1115</v>
      </c>
      <c r="BL3661" t="s">
        <v>1116</v>
      </c>
      <c r="BN3661" s="2">
        <v>42432</v>
      </c>
      <c r="BO3661">
        <v>3</v>
      </c>
      <c r="BQ3661">
        <v>1409</v>
      </c>
      <c r="BS3661" t="s">
        <v>117</v>
      </c>
      <c r="BT3661">
        <v>13.3</v>
      </c>
      <c r="BV3661">
        <v>27</v>
      </c>
      <c r="BX3661">
        <v>1</v>
      </c>
      <c r="BZ3661">
        <v>34255833500051</v>
      </c>
      <c r="CB3661" t="s">
        <v>112</v>
      </c>
      <c r="CC3661">
        <v>1</v>
      </c>
      <c r="CE3661">
        <v>3</v>
      </c>
      <c r="CG3661">
        <v>41054531300042</v>
      </c>
      <c r="CI3661" t="s">
        <v>109</v>
      </c>
      <c r="CK3661">
        <v>3</v>
      </c>
      <c r="CQ3661" t="s">
        <v>110</v>
      </c>
      <c r="CR3661" s="2">
        <v>42460</v>
      </c>
      <c r="CS3661">
        <v>0</v>
      </c>
      <c r="CU3661" t="s">
        <v>109</v>
      </c>
      <c r="CV3661" t="s">
        <v>111</v>
      </c>
      <c r="CW3661">
        <v>41054531300042</v>
      </c>
      <c r="CY3661" t="s">
        <v>112</v>
      </c>
      <c r="CZ3661" t="s">
        <v>113</v>
      </c>
      <c r="DA3661" t="s">
        <v>114</v>
      </c>
      <c r="DB3661" t="s">
        <v>115</v>
      </c>
      <c r="DC3661">
        <v>1</v>
      </c>
    </row>
    <row r="3662" spans="1:107" x14ac:dyDescent="0.2">
      <c r="A3662" t="s">
        <v>108</v>
      </c>
      <c r="B3662">
        <v>0</v>
      </c>
      <c r="D3662" t="s">
        <v>109</v>
      </c>
      <c r="K3662">
        <v>1</v>
      </c>
      <c r="M3662">
        <v>5</v>
      </c>
      <c r="N3662" t="s">
        <v>1112</v>
      </c>
      <c r="O3662">
        <v>0</v>
      </c>
      <c r="V3662">
        <v>6127970</v>
      </c>
      <c r="W3662" s="2">
        <v>42432</v>
      </c>
      <c r="X3662">
        <v>10</v>
      </c>
      <c r="Y3662">
        <v>1</v>
      </c>
      <c r="Z3662">
        <v>1</v>
      </c>
      <c r="AB3662">
        <v>0</v>
      </c>
      <c r="AC3662">
        <v>0</v>
      </c>
      <c r="AD3662" s="2">
        <v>42433</v>
      </c>
      <c r="AE3662" s="3" t="s">
        <v>1113</v>
      </c>
      <c r="AF3662">
        <v>23</v>
      </c>
      <c r="AG3662">
        <v>23</v>
      </c>
      <c r="AH3662" s="3" t="s">
        <v>1120</v>
      </c>
      <c r="AI3662">
        <v>2</v>
      </c>
      <c r="AJ3662">
        <v>2</v>
      </c>
      <c r="AK3662" t="s">
        <v>698</v>
      </c>
      <c r="AL3662">
        <v>1912</v>
      </c>
      <c r="AM3662">
        <v>0.02</v>
      </c>
      <c r="AN3662">
        <v>0.02</v>
      </c>
      <c r="AQ3662">
        <v>454</v>
      </c>
      <c r="AR3662">
        <v>454</v>
      </c>
      <c r="AS3662">
        <v>1912</v>
      </c>
      <c r="AT3662">
        <v>10</v>
      </c>
      <c r="AU3662">
        <v>10</v>
      </c>
      <c r="AV3662">
        <v>0.02</v>
      </c>
      <c r="AW3662">
        <v>0.02</v>
      </c>
      <c r="AZ3662">
        <v>133</v>
      </c>
      <c r="BA3662">
        <v>133</v>
      </c>
      <c r="BB3662" t="s">
        <v>135</v>
      </c>
      <c r="BC3662" t="s">
        <v>1114</v>
      </c>
      <c r="BD3662">
        <v>1</v>
      </c>
      <c r="BF3662" s="2">
        <v>42433</v>
      </c>
      <c r="BG3662" s="3" t="s">
        <v>1076</v>
      </c>
      <c r="BH3662">
        <v>41054531300042</v>
      </c>
      <c r="BJ3662" t="s">
        <v>112</v>
      </c>
      <c r="BK3662" t="s">
        <v>1115</v>
      </c>
      <c r="BL3662" t="s">
        <v>1116</v>
      </c>
      <c r="BN3662" s="2">
        <v>42432</v>
      </c>
      <c r="BO3662">
        <v>3</v>
      </c>
      <c r="BQ3662">
        <v>1409</v>
      </c>
      <c r="BS3662" t="s">
        <v>117</v>
      </c>
      <c r="BT3662">
        <v>13.3</v>
      </c>
      <c r="BV3662">
        <v>27</v>
      </c>
      <c r="BX3662">
        <v>1</v>
      </c>
      <c r="BZ3662">
        <v>34255833500051</v>
      </c>
      <c r="CB3662" t="s">
        <v>112</v>
      </c>
      <c r="CC3662">
        <v>1</v>
      </c>
      <c r="CE3662">
        <v>3</v>
      </c>
      <c r="CG3662">
        <v>41054531300042</v>
      </c>
      <c r="CI3662" t="s">
        <v>109</v>
      </c>
      <c r="CK3662">
        <v>3</v>
      </c>
      <c r="CQ3662" t="s">
        <v>110</v>
      </c>
      <c r="CR3662" s="2">
        <v>42460</v>
      </c>
      <c r="CS3662">
        <v>0</v>
      </c>
      <c r="CU3662" t="s">
        <v>109</v>
      </c>
      <c r="CV3662" t="s">
        <v>111</v>
      </c>
      <c r="CW3662">
        <v>41054531300042</v>
      </c>
      <c r="CY3662" t="s">
        <v>112</v>
      </c>
      <c r="CZ3662" t="s">
        <v>113</v>
      </c>
      <c r="DA3662" t="s">
        <v>114</v>
      </c>
      <c r="DB3662" t="s">
        <v>115</v>
      </c>
      <c r="DC3662">
        <v>1</v>
      </c>
    </row>
    <row r="3663" spans="1:107" x14ac:dyDescent="0.2">
      <c r="A3663" t="s">
        <v>108</v>
      </c>
      <c r="B3663">
        <v>0</v>
      </c>
      <c r="D3663" t="s">
        <v>109</v>
      </c>
      <c r="K3663">
        <v>1</v>
      </c>
      <c r="M3663">
        <v>5</v>
      </c>
      <c r="N3663" t="s">
        <v>1112</v>
      </c>
      <c r="O3663">
        <v>0</v>
      </c>
      <c r="V3663">
        <v>6127970</v>
      </c>
      <c r="W3663" s="2">
        <v>42432</v>
      </c>
      <c r="X3663">
        <v>10</v>
      </c>
      <c r="Y3663">
        <v>1</v>
      </c>
      <c r="Z3663">
        <v>1</v>
      </c>
      <c r="AB3663">
        <v>0</v>
      </c>
      <c r="AC3663">
        <v>0</v>
      </c>
      <c r="AD3663" s="2">
        <v>42433</v>
      </c>
      <c r="AE3663" s="3" t="s">
        <v>1113</v>
      </c>
      <c r="AF3663">
        <v>23</v>
      </c>
      <c r="AG3663">
        <v>23</v>
      </c>
      <c r="AH3663" s="3" t="s">
        <v>1120</v>
      </c>
      <c r="AI3663">
        <v>2</v>
      </c>
      <c r="AJ3663">
        <v>2</v>
      </c>
      <c r="AK3663" t="s">
        <v>699</v>
      </c>
      <c r="AL3663">
        <v>1222</v>
      </c>
      <c r="AM3663">
        <v>0.02</v>
      </c>
      <c r="AN3663">
        <v>0.02</v>
      </c>
      <c r="AQ3663">
        <v>454</v>
      </c>
      <c r="AR3663">
        <v>454</v>
      </c>
      <c r="AS3663">
        <v>1222</v>
      </c>
      <c r="AT3663">
        <v>10</v>
      </c>
      <c r="AU3663">
        <v>10</v>
      </c>
      <c r="AV3663">
        <v>0.02</v>
      </c>
      <c r="AW3663">
        <v>0.02</v>
      </c>
      <c r="AZ3663">
        <v>133</v>
      </c>
      <c r="BA3663">
        <v>133</v>
      </c>
      <c r="BB3663" t="s">
        <v>135</v>
      </c>
      <c r="BC3663" t="s">
        <v>1114</v>
      </c>
      <c r="BD3663">
        <v>1</v>
      </c>
      <c r="BF3663" s="2">
        <v>42433</v>
      </c>
      <c r="BG3663" s="3" t="s">
        <v>1076</v>
      </c>
      <c r="BH3663">
        <v>41054531300042</v>
      </c>
      <c r="BJ3663" t="s">
        <v>112</v>
      </c>
      <c r="BK3663" t="s">
        <v>1115</v>
      </c>
      <c r="BL3663" t="s">
        <v>1116</v>
      </c>
      <c r="BN3663" s="2">
        <v>42432</v>
      </c>
      <c r="BO3663">
        <v>3</v>
      </c>
      <c r="BQ3663">
        <v>1409</v>
      </c>
      <c r="BS3663" t="s">
        <v>117</v>
      </c>
      <c r="BT3663">
        <v>13.3</v>
      </c>
      <c r="BV3663">
        <v>27</v>
      </c>
      <c r="BX3663">
        <v>1</v>
      </c>
      <c r="BZ3663">
        <v>34255833500051</v>
      </c>
      <c r="CB3663" t="s">
        <v>112</v>
      </c>
      <c r="CC3663">
        <v>1</v>
      </c>
      <c r="CE3663">
        <v>3</v>
      </c>
      <c r="CG3663">
        <v>41054531300042</v>
      </c>
      <c r="CI3663" t="s">
        <v>109</v>
      </c>
      <c r="CK3663">
        <v>3</v>
      </c>
      <c r="CQ3663" t="s">
        <v>110</v>
      </c>
      <c r="CR3663" s="2">
        <v>42460</v>
      </c>
      <c r="CS3663">
        <v>0</v>
      </c>
      <c r="CU3663" t="s">
        <v>109</v>
      </c>
      <c r="CV3663" t="s">
        <v>111</v>
      </c>
      <c r="CW3663">
        <v>41054531300042</v>
      </c>
      <c r="CY3663" t="s">
        <v>112</v>
      </c>
      <c r="CZ3663" t="s">
        <v>113</v>
      </c>
      <c r="DA3663" t="s">
        <v>114</v>
      </c>
      <c r="DB3663" t="s">
        <v>115</v>
      </c>
      <c r="DC3663">
        <v>1</v>
      </c>
    </row>
    <row r="3664" spans="1:107" x14ac:dyDescent="0.2">
      <c r="A3664" t="s">
        <v>108</v>
      </c>
      <c r="B3664">
        <v>0</v>
      </c>
      <c r="D3664" t="s">
        <v>109</v>
      </c>
      <c r="K3664">
        <v>1</v>
      </c>
      <c r="M3664">
        <v>5</v>
      </c>
      <c r="N3664" t="s">
        <v>1112</v>
      </c>
      <c r="O3664">
        <v>0</v>
      </c>
      <c r="V3664">
        <v>6127970</v>
      </c>
      <c r="W3664" s="2">
        <v>42432</v>
      </c>
      <c r="X3664">
        <v>10</v>
      </c>
      <c r="Y3664">
        <v>1</v>
      </c>
      <c r="Z3664">
        <v>1</v>
      </c>
      <c r="AB3664">
        <v>0</v>
      </c>
      <c r="AC3664">
        <v>0</v>
      </c>
      <c r="AD3664" s="2">
        <v>42434</v>
      </c>
      <c r="AE3664" s="3" t="s">
        <v>1113</v>
      </c>
      <c r="AF3664">
        <v>23</v>
      </c>
      <c r="AG3664">
        <v>23</v>
      </c>
      <c r="AH3664" s="3" t="s">
        <v>1122</v>
      </c>
      <c r="AI3664">
        <v>2</v>
      </c>
      <c r="AJ3664">
        <v>2</v>
      </c>
      <c r="AK3664" t="s">
        <v>700</v>
      </c>
      <c r="AL3664">
        <v>5654</v>
      </c>
      <c r="AM3664">
        <v>5.0000000000000001E-3</v>
      </c>
      <c r="AN3664">
        <v>5.0000000000000001E-3</v>
      </c>
      <c r="AO3664">
        <v>712</v>
      </c>
      <c r="AP3664">
        <v>712</v>
      </c>
      <c r="AQ3664">
        <v>405</v>
      </c>
      <c r="AR3664">
        <v>405</v>
      </c>
      <c r="AS3664">
        <v>5654</v>
      </c>
      <c r="AT3664">
        <v>10</v>
      </c>
      <c r="AU3664">
        <v>10</v>
      </c>
      <c r="AV3664">
        <v>5.0000000000000001E-3</v>
      </c>
      <c r="AW3664">
        <v>5.0000000000000001E-3</v>
      </c>
      <c r="AX3664">
        <v>1168</v>
      </c>
      <c r="AY3664">
        <v>1168</v>
      </c>
      <c r="AZ3664">
        <v>133</v>
      </c>
      <c r="BA3664">
        <v>133</v>
      </c>
      <c r="BB3664" t="s">
        <v>135</v>
      </c>
      <c r="BC3664" t="s">
        <v>1114</v>
      </c>
      <c r="BD3664">
        <v>1</v>
      </c>
      <c r="BF3664" s="2">
        <v>42433</v>
      </c>
      <c r="BG3664" s="3" t="s">
        <v>1076</v>
      </c>
      <c r="BH3664">
        <v>41054531300042</v>
      </c>
      <c r="BJ3664" t="s">
        <v>112</v>
      </c>
      <c r="BK3664" t="s">
        <v>1115</v>
      </c>
      <c r="BL3664" t="s">
        <v>1116</v>
      </c>
      <c r="BN3664" s="2">
        <v>42432</v>
      </c>
      <c r="BO3664">
        <v>3</v>
      </c>
      <c r="BQ3664">
        <v>1409</v>
      </c>
      <c r="BS3664" t="s">
        <v>117</v>
      </c>
      <c r="BT3664">
        <v>13.3</v>
      </c>
      <c r="BV3664">
        <v>27</v>
      </c>
      <c r="BX3664">
        <v>1</v>
      </c>
      <c r="BZ3664">
        <v>34255833500051</v>
      </c>
      <c r="CB3664" t="s">
        <v>112</v>
      </c>
      <c r="CC3664">
        <v>1</v>
      </c>
      <c r="CE3664">
        <v>3</v>
      </c>
      <c r="CG3664">
        <v>41054531300042</v>
      </c>
      <c r="CI3664" t="s">
        <v>109</v>
      </c>
      <c r="CK3664">
        <v>3</v>
      </c>
      <c r="CQ3664" t="s">
        <v>110</v>
      </c>
      <c r="CR3664" s="2">
        <v>42460</v>
      </c>
      <c r="CS3664">
        <v>0</v>
      </c>
      <c r="CU3664" t="s">
        <v>109</v>
      </c>
      <c r="CV3664" t="s">
        <v>111</v>
      </c>
      <c r="CW3664">
        <v>41054531300042</v>
      </c>
      <c r="CY3664" t="s">
        <v>112</v>
      </c>
      <c r="CZ3664" t="s">
        <v>113</v>
      </c>
      <c r="DA3664" t="s">
        <v>114</v>
      </c>
      <c r="DB3664" t="s">
        <v>115</v>
      </c>
      <c r="DC3664">
        <v>1</v>
      </c>
    </row>
    <row r="3665" spans="1:107" x14ac:dyDescent="0.2">
      <c r="A3665" t="s">
        <v>108</v>
      </c>
      <c r="B3665">
        <v>0</v>
      </c>
      <c r="D3665" t="s">
        <v>109</v>
      </c>
      <c r="K3665">
        <v>1</v>
      </c>
      <c r="M3665">
        <v>5</v>
      </c>
      <c r="N3665" t="s">
        <v>1112</v>
      </c>
      <c r="O3665">
        <v>0</v>
      </c>
      <c r="V3665">
        <v>6127970</v>
      </c>
      <c r="W3665" s="2">
        <v>42432</v>
      </c>
      <c r="X3665">
        <v>10</v>
      </c>
      <c r="Y3665">
        <v>1</v>
      </c>
      <c r="Z3665">
        <v>1</v>
      </c>
      <c r="AB3665">
        <v>0</v>
      </c>
      <c r="AC3665">
        <v>0</v>
      </c>
      <c r="AD3665" s="2">
        <v>42433</v>
      </c>
      <c r="AE3665" s="3" t="s">
        <v>1113</v>
      </c>
      <c r="AF3665">
        <v>23</v>
      </c>
      <c r="AG3665">
        <v>23</v>
      </c>
      <c r="AH3665" s="3" t="s">
        <v>1120</v>
      </c>
      <c r="AI3665">
        <v>2</v>
      </c>
      <c r="AJ3665">
        <v>2</v>
      </c>
      <c r="AK3665" t="s">
        <v>701</v>
      </c>
      <c r="AL3665">
        <v>1225</v>
      </c>
      <c r="AM3665">
        <v>0.02</v>
      </c>
      <c r="AN3665">
        <v>0.02</v>
      </c>
      <c r="AQ3665">
        <v>454</v>
      </c>
      <c r="AR3665">
        <v>454</v>
      </c>
      <c r="AS3665">
        <v>1225</v>
      </c>
      <c r="AT3665">
        <v>10</v>
      </c>
      <c r="AU3665">
        <v>10</v>
      </c>
      <c r="AV3665">
        <v>0.02</v>
      </c>
      <c r="AW3665">
        <v>0.02</v>
      </c>
      <c r="AZ3665">
        <v>133</v>
      </c>
      <c r="BA3665">
        <v>133</v>
      </c>
      <c r="BB3665" t="s">
        <v>135</v>
      </c>
      <c r="BC3665" t="s">
        <v>1114</v>
      </c>
      <c r="BD3665">
        <v>1</v>
      </c>
      <c r="BF3665" s="2">
        <v>42433</v>
      </c>
      <c r="BG3665" s="3" t="s">
        <v>1076</v>
      </c>
      <c r="BH3665">
        <v>41054531300042</v>
      </c>
      <c r="BJ3665" t="s">
        <v>112</v>
      </c>
      <c r="BK3665" t="s">
        <v>1115</v>
      </c>
      <c r="BL3665" t="s">
        <v>1116</v>
      </c>
      <c r="BN3665" s="2">
        <v>42432</v>
      </c>
      <c r="BO3665">
        <v>3</v>
      </c>
      <c r="BQ3665">
        <v>1409</v>
      </c>
      <c r="BS3665" t="s">
        <v>117</v>
      </c>
      <c r="BT3665">
        <v>13.3</v>
      </c>
      <c r="BV3665">
        <v>27</v>
      </c>
      <c r="BX3665">
        <v>1</v>
      </c>
      <c r="BZ3665">
        <v>34255833500051</v>
      </c>
      <c r="CB3665" t="s">
        <v>112</v>
      </c>
      <c r="CC3665">
        <v>1</v>
      </c>
      <c r="CE3665">
        <v>3</v>
      </c>
      <c r="CG3665">
        <v>41054531300042</v>
      </c>
      <c r="CI3665" t="s">
        <v>109</v>
      </c>
      <c r="CK3665">
        <v>3</v>
      </c>
      <c r="CQ3665" t="s">
        <v>110</v>
      </c>
      <c r="CR3665" s="2">
        <v>42460</v>
      </c>
      <c r="CS3665">
        <v>0</v>
      </c>
      <c r="CU3665" t="s">
        <v>109</v>
      </c>
      <c r="CV3665" t="s">
        <v>111</v>
      </c>
      <c r="CW3665">
        <v>41054531300042</v>
      </c>
      <c r="CY3665" t="s">
        <v>112</v>
      </c>
      <c r="CZ3665" t="s">
        <v>113</v>
      </c>
      <c r="DA3665" t="s">
        <v>114</v>
      </c>
      <c r="DB3665" t="s">
        <v>115</v>
      </c>
      <c r="DC3665">
        <v>1</v>
      </c>
    </row>
    <row r="3666" spans="1:107" x14ac:dyDescent="0.2">
      <c r="A3666" t="s">
        <v>108</v>
      </c>
      <c r="B3666">
        <v>0</v>
      </c>
      <c r="D3666" t="s">
        <v>109</v>
      </c>
      <c r="K3666">
        <v>1</v>
      </c>
      <c r="M3666">
        <v>5</v>
      </c>
      <c r="N3666" t="s">
        <v>1112</v>
      </c>
      <c r="O3666">
        <v>0</v>
      </c>
      <c r="V3666">
        <v>6127970</v>
      </c>
      <c r="W3666" s="2">
        <v>42432</v>
      </c>
      <c r="X3666">
        <v>10</v>
      </c>
      <c r="Y3666">
        <v>1</v>
      </c>
      <c r="Z3666">
        <v>1</v>
      </c>
      <c r="AB3666">
        <v>0</v>
      </c>
      <c r="AC3666">
        <v>0</v>
      </c>
      <c r="AD3666" s="2">
        <v>42433</v>
      </c>
      <c r="AE3666" s="3" t="s">
        <v>1113</v>
      </c>
      <c r="AF3666">
        <v>23</v>
      </c>
      <c r="AG3666">
        <v>23</v>
      </c>
      <c r="AH3666" s="3" t="s">
        <v>1120</v>
      </c>
      <c r="AI3666">
        <v>2</v>
      </c>
      <c r="AJ3666">
        <v>2</v>
      </c>
      <c r="AK3666" t="s">
        <v>702</v>
      </c>
      <c r="AL3666">
        <v>1797</v>
      </c>
      <c r="AM3666">
        <v>0.02</v>
      </c>
      <c r="AN3666">
        <v>0.02</v>
      </c>
      <c r="AQ3666">
        <v>454</v>
      </c>
      <c r="AR3666">
        <v>454</v>
      </c>
      <c r="AS3666">
        <v>1797</v>
      </c>
      <c r="AT3666">
        <v>10</v>
      </c>
      <c r="AU3666">
        <v>10</v>
      </c>
      <c r="AV3666">
        <v>0.02</v>
      </c>
      <c r="AW3666">
        <v>0.02</v>
      </c>
      <c r="AZ3666">
        <v>133</v>
      </c>
      <c r="BA3666">
        <v>133</v>
      </c>
      <c r="BB3666" t="s">
        <v>135</v>
      </c>
      <c r="BC3666" t="s">
        <v>1114</v>
      </c>
      <c r="BD3666">
        <v>1</v>
      </c>
      <c r="BF3666" s="2">
        <v>42433</v>
      </c>
      <c r="BG3666" s="3" t="s">
        <v>1076</v>
      </c>
      <c r="BH3666">
        <v>41054531300042</v>
      </c>
      <c r="BJ3666" t="s">
        <v>112</v>
      </c>
      <c r="BK3666" t="s">
        <v>1115</v>
      </c>
      <c r="BL3666" t="s">
        <v>1116</v>
      </c>
      <c r="BN3666" s="2">
        <v>42432</v>
      </c>
      <c r="BO3666">
        <v>3</v>
      </c>
      <c r="BQ3666">
        <v>1409</v>
      </c>
      <c r="BS3666" t="s">
        <v>117</v>
      </c>
      <c r="BT3666">
        <v>13.3</v>
      </c>
      <c r="BV3666">
        <v>27</v>
      </c>
      <c r="BX3666">
        <v>1</v>
      </c>
      <c r="BZ3666">
        <v>34255833500051</v>
      </c>
      <c r="CB3666" t="s">
        <v>112</v>
      </c>
      <c r="CC3666">
        <v>1</v>
      </c>
      <c r="CE3666">
        <v>3</v>
      </c>
      <c r="CG3666">
        <v>41054531300042</v>
      </c>
      <c r="CI3666" t="s">
        <v>109</v>
      </c>
      <c r="CK3666">
        <v>3</v>
      </c>
      <c r="CQ3666" t="s">
        <v>110</v>
      </c>
      <c r="CR3666" s="2">
        <v>42460</v>
      </c>
      <c r="CS3666">
        <v>0</v>
      </c>
      <c r="CU3666" t="s">
        <v>109</v>
      </c>
      <c r="CV3666" t="s">
        <v>111</v>
      </c>
      <c r="CW3666">
        <v>41054531300042</v>
      </c>
      <c r="CY3666" t="s">
        <v>112</v>
      </c>
      <c r="CZ3666" t="s">
        <v>113</v>
      </c>
      <c r="DA3666" t="s">
        <v>114</v>
      </c>
      <c r="DB3666" t="s">
        <v>115</v>
      </c>
      <c r="DC3666">
        <v>1</v>
      </c>
    </row>
    <row r="3667" spans="1:107" x14ac:dyDescent="0.2">
      <c r="A3667" t="s">
        <v>108</v>
      </c>
      <c r="B3667">
        <v>0</v>
      </c>
      <c r="D3667" t="s">
        <v>109</v>
      </c>
      <c r="K3667">
        <v>1</v>
      </c>
      <c r="M3667">
        <v>5</v>
      </c>
      <c r="N3667" t="s">
        <v>1112</v>
      </c>
      <c r="O3667">
        <v>0</v>
      </c>
      <c r="V3667">
        <v>6127970</v>
      </c>
      <c r="W3667" s="2">
        <v>42432</v>
      </c>
      <c r="X3667">
        <v>10</v>
      </c>
      <c r="Y3667">
        <v>1</v>
      </c>
      <c r="Z3667">
        <v>1</v>
      </c>
      <c r="AB3667">
        <v>0</v>
      </c>
      <c r="AC3667">
        <v>0</v>
      </c>
      <c r="AD3667" s="2">
        <v>42433</v>
      </c>
      <c r="AE3667" s="3" t="s">
        <v>1113</v>
      </c>
      <c r="AF3667">
        <v>23</v>
      </c>
      <c r="AG3667">
        <v>23</v>
      </c>
      <c r="AH3667" s="3" t="s">
        <v>1124</v>
      </c>
      <c r="AI3667">
        <v>2</v>
      </c>
      <c r="AJ3667">
        <v>2</v>
      </c>
      <c r="AK3667" t="s">
        <v>703</v>
      </c>
      <c r="AL3667">
        <v>1226</v>
      </c>
      <c r="AM3667">
        <v>0.03</v>
      </c>
      <c r="AN3667">
        <v>0.03</v>
      </c>
      <c r="AQ3667">
        <v>454</v>
      </c>
      <c r="AR3667">
        <v>454</v>
      </c>
      <c r="AS3667">
        <v>1226</v>
      </c>
      <c r="AT3667">
        <v>10</v>
      </c>
      <c r="AU3667">
        <v>10</v>
      </c>
      <c r="AV3667">
        <v>0.03</v>
      </c>
      <c r="AW3667">
        <v>0.03</v>
      </c>
      <c r="AZ3667">
        <v>133</v>
      </c>
      <c r="BA3667">
        <v>133</v>
      </c>
      <c r="BB3667" t="s">
        <v>135</v>
      </c>
      <c r="BC3667" t="s">
        <v>1114</v>
      </c>
      <c r="BD3667">
        <v>1</v>
      </c>
      <c r="BF3667" s="2">
        <v>42433</v>
      </c>
      <c r="BG3667" s="3" t="s">
        <v>1076</v>
      </c>
      <c r="BH3667">
        <v>41054531300042</v>
      </c>
      <c r="BJ3667" t="s">
        <v>112</v>
      </c>
      <c r="BK3667" t="s">
        <v>1115</v>
      </c>
      <c r="BL3667" t="s">
        <v>1116</v>
      </c>
      <c r="BN3667" s="2">
        <v>42432</v>
      </c>
      <c r="BO3667">
        <v>3</v>
      </c>
      <c r="BQ3667">
        <v>1409</v>
      </c>
      <c r="BS3667" t="s">
        <v>117</v>
      </c>
      <c r="BT3667">
        <v>13.3</v>
      </c>
      <c r="BV3667">
        <v>27</v>
      </c>
      <c r="BX3667">
        <v>1</v>
      </c>
      <c r="BZ3667">
        <v>34255833500051</v>
      </c>
      <c r="CB3667" t="s">
        <v>112</v>
      </c>
      <c r="CC3667">
        <v>1</v>
      </c>
      <c r="CE3667">
        <v>3</v>
      </c>
      <c r="CG3667">
        <v>41054531300042</v>
      </c>
      <c r="CI3667" t="s">
        <v>109</v>
      </c>
      <c r="CK3667">
        <v>3</v>
      </c>
      <c r="CQ3667" t="s">
        <v>110</v>
      </c>
      <c r="CR3667" s="2">
        <v>42460</v>
      </c>
      <c r="CS3667">
        <v>0</v>
      </c>
      <c r="CU3667" t="s">
        <v>109</v>
      </c>
      <c r="CV3667" t="s">
        <v>111</v>
      </c>
      <c r="CW3667">
        <v>41054531300042</v>
      </c>
      <c r="CY3667" t="s">
        <v>112</v>
      </c>
      <c r="CZ3667" t="s">
        <v>113</v>
      </c>
      <c r="DA3667" t="s">
        <v>114</v>
      </c>
      <c r="DB3667" t="s">
        <v>115</v>
      </c>
      <c r="DC3667">
        <v>1</v>
      </c>
    </row>
    <row r="3668" spans="1:107" x14ac:dyDescent="0.2">
      <c r="A3668" t="s">
        <v>108</v>
      </c>
      <c r="B3668">
        <v>0</v>
      </c>
      <c r="D3668" t="s">
        <v>109</v>
      </c>
      <c r="K3668">
        <v>1</v>
      </c>
      <c r="M3668">
        <v>5</v>
      </c>
      <c r="N3668" t="s">
        <v>1112</v>
      </c>
      <c r="O3668">
        <v>0</v>
      </c>
      <c r="V3668">
        <v>6127970</v>
      </c>
      <c r="W3668" s="2">
        <v>42432</v>
      </c>
      <c r="X3668">
        <v>10</v>
      </c>
      <c r="Y3668">
        <v>1</v>
      </c>
      <c r="Z3668">
        <v>1</v>
      </c>
      <c r="AB3668">
        <v>0</v>
      </c>
      <c r="AC3668">
        <v>0</v>
      </c>
      <c r="AD3668" s="2">
        <v>42433</v>
      </c>
      <c r="AE3668" s="3" t="s">
        <v>1113</v>
      </c>
      <c r="AF3668">
        <v>23</v>
      </c>
      <c r="AG3668">
        <v>23</v>
      </c>
      <c r="AH3668" s="3" t="s">
        <v>1124</v>
      </c>
      <c r="AI3668">
        <v>2</v>
      </c>
      <c r="AJ3668">
        <v>2</v>
      </c>
      <c r="AK3668" t="s">
        <v>704</v>
      </c>
      <c r="AL3668">
        <v>7143</v>
      </c>
      <c r="AM3668">
        <v>0.02</v>
      </c>
      <c r="AN3668">
        <v>0.02</v>
      </c>
      <c r="AQ3668">
        <v>454</v>
      </c>
      <c r="AR3668">
        <v>454</v>
      </c>
      <c r="AS3668">
        <v>7143</v>
      </c>
      <c r="AT3668">
        <v>10</v>
      </c>
      <c r="AU3668">
        <v>10</v>
      </c>
      <c r="AV3668">
        <v>0.02</v>
      </c>
      <c r="AW3668">
        <v>0.02</v>
      </c>
      <c r="AZ3668">
        <v>133</v>
      </c>
      <c r="BA3668">
        <v>133</v>
      </c>
      <c r="BB3668" t="s">
        <v>135</v>
      </c>
      <c r="BC3668" t="s">
        <v>1114</v>
      </c>
      <c r="BD3668">
        <v>1</v>
      </c>
      <c r="BF3668" s="2">
        <v>42433</v>
      </c>
      <c r="BG3668" s="3" t="s">
        <v>1076</v>
      </c>
      <c r="BH3668">
        <v>41054531300042</v>
      </c>
      <c r="BJ3668" t="s">
        <v>112</v>
      </c>
      <c r="BK3668" t="s">
        <v>1115</v>
      </c>
      <c r="BL3668" t="s">
        <v>1116</v>
      </c>
      <c r="BN3668" s="2">
        <v>42432</v>
      </c>
      <c r="BO3668">
        <v>3</v>
      </c>
      <c r="BQ3668">
        <v>1409</v>
      </c>
      <c r="BS3668" t="s">
        <v>117</v>
      </c>
      <c r="BT3668">
        <v>13.3</v>
      </c>
      <c r="BV3668">
        <v>27</v>
      </c>
      <c r="BX3668">
        <v>1</v>
      </c>
      <c r="BZ3668">
        <v>34255833500051</v>
      </c>
      <c r="CB3668" t="s">
        <v>112</v>
      </c>
      <c r="CC3668">
        <v>1</v>
      </c>
      <c r="CE3668">
        <v>3</v>
      </c>
      <c r="CG3668">
        <v>41054531300042</v>
      </c>
      <c r="CI3668" t="s">
        <v>109</v>
      </c>
      <c r="CK3668">
        <v>3</v>
      </c>
      <c r="CQ3668" t="s">
        <v>110</v>
      </c>
      <c r="CR3668" s="2">
        <v>42460</v>
      </c>
      <c r="CS3668">
        <v>0</v>
      </c>
      <c r="CU3668" t="s">
        <v>109</v>
      </c>
      <c r="CV3668" t="s">
        <v>111</v>
      </c>
      <c r="CW3668">
        <v>41054531300042</v>
      </c>
      <c r="CY3668" t="s">
        <v>112</v>
      </c>
      <c r="CZ3668" t="s">
        <v>113</v>
      </c>
      <c r="DA3668" t="s">
        <v>114</v>
      </c>
      <c r="DB3668" t="s">
        <v>115</v>
      </c>
      <c r="DC3668">
        <v>1</v>
      </c>
    </row>
    <row r="3669" spans="1:107" x14ac:dyDescent="0.2">
      <c r="A3669" t="s">
        <v>108</v>
      </c>
      <c r="B3669">
        <v>0</v>
      </c>
      <c r="D3669" t="s">
        <v>109</v>
      </c>
      <c r="K3669">
        <v>1</v>
      </c>
      <c r="M3669">
        <v>5</v>
      </c>
      <c r="N3669" t="s">
        <v>1112</v>
      </c>
      <c r="O3669">
        <v>0</v>
      </c>
      <c r="V3669">
        <v>6127970</v>
      </c>
      <c r="W3669" s="2">
        <v>42432</v>
      </c>
      <c r="X3669">
        <v>10</v>
      </c>
      <c r="Y3669">
        <v>1</v>
      </c>
      <c r="Z3669">
        <v>1</v>
      </c>
      <c r="AB3669">
        <v>0</v>
      </c>
      <c r="AC3669">
        <v>0</v>
      </c>
      <c r="AD3669" s="2">
        <v>42434</v>
      </c>
      <c r="AE3669" s="3" t="s">
        <v>1113</v>
      </c>
      <c r="AF3669">
        <v>23</v>
      </c>
      <c r="AG3669">
        <v>23</v>
      </c>
      <c r="AH3669" s="3" t="s">
        <v>1122</v>
      </c>
      <c r="AI3669">
        <v>2</v>
      </c>
      <c r="AJ3669">
        <v>2</v>
      </c>
      <c r="AK3669" t="s">
        <v>705</v>
      </c>
      <c r="AL3669">
        <v>1707</v>
      </c>
      <c r="AM3669">
        <v>5.0000000000000001E-3</v>
      </c>
      <c r="AN3669">
        <v>5.0000000000000001E-3</v>
      </c>
      <c r="AO3669">
        <v>712</v>
      </c>
      <c r="AP3669">
        <v>712</v>
      </c>
      <c r="AQ3669">
        <v>405</v>
      </c>
      <c r="AR3669">
        <v>405</v>
      </c>
      <c r="AS3669">
        <v>1707</v>
      </c>
      <c r="AT3669">
        <v>10</v>
      </c>
      <c r="AU3669">
        <v>10</v>
      </c>
      <c r="AV3669">
        <v>5.0000000000000001E-3</v>
      </c>
      <c r="AW3669">
        <v>5.0000000000000001E-3</v>
      </c>
      <c r="AX3669">
        <v>1168</v>
      </c>
      <c r="AY3669">
        <v>1168</v>
      </c>
      <c r="AZ3669">
        <v>133</v>
      </c>
      <c r="BA3669">
        <v>133</v>
      </c>
      <c r="BB3669" t="s">
        <v>135</v>
      </c>
      <c r="BC3669" t="s">
        <v>1114</v>
      </c>
      <c r="BD3669">
        <v>1</v>
      </c>
      <c r="BF3669" s="2">
        <v>42433</v>
      </c>
      <c r="BG3669" s="3" t="s">
        <v>1076</v>
      </c>
      <c r="BH3669">
        <v>41054531300042</v>
      </c>
      <c r="BJ3669" t="s">
        <v>112</v>
      </c>
      <c r="BK3669" t="s">
        <v>1115</v>
      </c>
      <c r="BL3669" t="s">
        <v>1116</v>
      </c>
      <c r="BN3669" s="2">
        <v>42432</v>
      </c>
      <c r="BO3669">
        <v>3</v>
      </c>
      <c r="BQ3669">
        <v>1409</v>
      </c>
      <c r="BS3669" t="s">
        <v>117</v>
      </c>
      <c r="BT3669">
        <v>13.3</v>
      </c>
      <c r="BV3669">
        <v>27</v>
      </c>
      <c r="BX3669">
        <v>1</v>
      </c>
      <c r="BZ3669">
        <v>34255833500051</v>
      </c>
      <c r="CB3669" t="s">
        <v>112</v>
      </c>
      <c r="CC3669">
        <v>1</v>
      </c>
      <c r="CE3669">
        <v>3</v>
      </c>
      <c r="CG3669">
        <v>41054531300042</v>
      </c>
      <c r="CI3669" t="s">
        <v>109</v>
      </c>
      <c r="CK3669">
        <v>3</v>
      </c>
      <c r="CQ3669" t="s">
        <v>110</v>
      </c>
      <c r="CR3669" s="2">
        <v>42460</v>
      </c>
      <c r="CS3669">
        <v>0</v>
      </c>
      <c r="CU3669" t="s">
        <v>109</v>
      </c>
      <c r="CV3669" t="s">
        <v>111</v>
      </c>
      <c r="CW3669">
        <v>41054531300042</v>
      </c>
      <c r="CY3669" t="s">
        <v>112</v>
      </c>
      <c r="CZ3669" t="s">
        <v>113</v>
      </c>
      <c r="DA3669" t="s">
        <v>114</v>
      </c>
      <c r="DB3669" t="s">
        <v>115</v>
      </c>
      <c r="DC3669">
        <v>1</v>
      </c>
    </row>
    <row r="3670" spans="1:107" x14ac:dyDescent="0.2">
      <c r="A3670" t="s">
        <v>108</v>
      </c>
      <c r="B3670">
        <v>0</v>
      </c>
      <c r="D3670" t="s">
        <v>109</v>
      </c>
      <c r="K3670">
        <v>1</v>
      </c>
      <c r="M3670">
        <v>5</v>
      </c>
      <c r="N3670" t="s">
        <v>1112</v>
      </c>
      <c r="O3670">
        <v>0</v>
      </c>
      <c r="V3670">
        <v>6127970</v>
      </c>
      <c r="W3670" s="2">
        <v>42432</v>
      </c>
      <c r="X3670">
        <v>10</v>
      </c>
      <c r="Y3670">
        <v>1</v>
      </c>
      <c r="Z3670">
        <v>1</v>
      </c>
      <c r="AB3670">
        <v>0</v>
      </c>
      <c r="AC3670">
        <v>0</v>
      </c>
      <c r="AD3670" s="2">
        <v>42433</v>
      </c>
      <c r="AE3670" s="3" t="s">
        <v>1113</v>
      </c>
      <c r="AF3670">
        <v>3</v>
      </c>
      <c r="AG3670">
        <v>3</v>
      </c>
      <c r="AH3670" s="3" t="s">
        <v>1130</v>
      </c>
      <c r="AI3670">
        <v>2</v>
      </c>
      <c r="AJ3670">
        <v>2</v>
      </c>
      <c r="AK3670" t="s">
        <v>706</v>
      </c>
      <c r="AL3670">
        <v>1395</v>
      </c>
      <c r="AM3670">
        <v>5</v>
      </c>
      <c r="AN3670">
        <v>5</v>
      </c>
      <c r="AQ3670">
        <v>422</v>
      </c>
      <c r="AR3670">
        <v>422</v>
      </c>
      <c r="AS3670">
        <v>1395</v>
      </c>
      <c r="AT3670">
        <v>10</v>
      </c>
      <c r="AU3670">
        <v>10</v>
      </c>
      <c r="AV3670">
        <v>5</v>
      </c>
      <c r="AW3670">
        <v>5</v>
      </c>
      <c r="AZ3670">
        <v>323</v>
      </c>
      <c r="BA3670">
        <v>323</v>
      </c>
      <c r="BB3670" t="s">
        <v>707</v>
      </c>
      <c r="BC3670" t="s">
        <v>1114</v>
      </c>
      <c r="BD3670">
        <v>1</v>
      </c>
      <c r="BF3670" s="2">
        <v>42433</v>
      </c>
      <c r="BG3670" s="3" t="s">
        <v>1076</v>
      </c>
      <c r="BH3670">
        <v>41054531300042</v>
      </c>
      <c r="BJ3670" t="s">
        <v>112</v>
      </c>
      <c r="BK3670" t="s">
        <v>1115</v>
      </c>
      <c r="BL3670" t="s">
        <v>1116</v>
      </c>
      <c r="BN3670" s="2">
        <v>42432</v>
      </c>
      <c r="BO3670">
        <v>3</v>
      </c>
      <c r="BQ3670">
        <v>1409</v>
      </c>
      <c r="BS3670" t="s">
        <v>117</v>
      </c>
      <c r="BT3670">
        <v>13.3</v>
      </c>
      <c r="BV3670">
        <v>27</v>
      </c>
      <c r="BX3670">
        <v>1</v>
      </c>
      <c r="BZ3670">
        <v>34255833500051</v>
      </c>
      <c r="CB3670" t="s">
        <v>112</v>
      </c>
      <c r="CC3670">
        <v>1</v>
      </c>
      <c r="CE3670">
        <v>3</v>
      </c>
      <c r="CG3670">
        <v>41054531300042</v>
      </c>
      <c r="CI3670" t="s">
        <v>109</v>
      </c>
      <c r="CK3670">
        <v>3</v>
      </c>
      <c r="CQ3670" t="s">
        <v>110</v>
      </c>
      <c r="CR3670" s="2">
        <v>42460</v>
      </c>
      <c r="CS3670">
        <v>0</v>
      </c>
      <c r="CU3670" t="s">
        <v>109</v>
      </c>
      <c r="CV3670" t="s">
        <v>111</v>
      </c>
      <c r="CW3670">
        <v>41054531300042</v>
      </c>
      <c r="CY3670" t="s">
        <v>112</v>
      </c>
      <c r="CZ3670" t="s">
        <v>113</v>
      </c>
      <c r="DA3670" t="s">
        <v>114</v>
      </c>
      <c r="DB3670" t="s">
        <v>115</v>
      </c>
      <c r="DC3670">
        <v>1</v>
      </c>
    </row>
    <row r="3671" spans="1:107" x14ac:dyDescent="0.2">
      <c r="A3671" t="s">
        <v>108</v>
      </c>
      <c r="B3671">
        <v>0</v>
      </c>
      <c r="D3671" t="s">
        <v>109</v>
      </c>
      <c r="K3671">
        <v>1</v>
      </c>
      <c r="M3671">
        <v>5</v>
      </c>
      <c r="N3671" t="s">
        <v>1112</v>
      </c>
      <c r="O3671">
        <v>0</v>
      </c>
      <c r="V3671">
        <v>6127970</v>
      </c>
      <c r="W3671" s="2">
        <v>42432</v>
      </c>
      <c r="X3671">
        <v>10</v>
      </c>
      <c r="Y3671">
        <v>1</v>
      </c>
      <c r="Z3671">
        <v>1</v>
      </c>
      <c r="AB3671">
        <v>0</v>
      </c>
      <c r="AC3671">
        <v>0</v>
      </c>
      <c r="AD3671" s="2">
        <v>42433</v>
      </c>
      <c r="AE3671" s="3" t="s">
        <v>1113</v>
      </c>
      <c r="AF3671">
        <v>23</v>
      </c>
      <c r="AG3671">
        <v>23</v>
      </c>
      <c r="AH3671" s="3" t="s">
        <v>1117</v>
      </c>
      <c r="AI3671">
        <v>2</v>
      </c>
      <c r="AJ3671">
        <v>2</v>
      </c>
      <c r="AK3671" t="s">
        <v>708</v>
      </c>
      <c r="AL3671">
        <v>1467</v>
      </c>
      <c r="AM3671">
        <v>0.5</v>
      </c>
      <c r="AN3671">
        <v>0.5</v>
      </c>
      <c r="AQ3671">
        <v>357</v>
      </c>
      <c r="AR3671">
        <v>357</v>
      </c>
      <c r="AS3671">
        <v>1467</v>
      </c>
      <c r="AT3671">
        <v>10</v>
      </c>
      <c r="AU3671">
        <v>10</v>
      </c>
      <c r="AV3671">
        <v>0.5</v>
      </c>
      <c r="AW3671">
        <v>0.5</v>
      </c>
      <c r="AZ3671">
        <v>133</v>
      </c>
      <c r="BA3671">
        <v>133</v>
      </c>
      <c r="BB3671" t="s">
        <v>135</v>
      </c>
      <c r="BC3671" t="s">
        <v>1114</v>
      </c>
      <c r="BD3671">
        <v>1</v>
      </c>
      <c r="BF3671" s="2">
        <v>42433</v>
      </c>
      <c r="BG3671" s="3" t="s">
        <v>1076</v>
      </c>
      <c r="BH3671">
        <v>41054531300042</v>
      </c>
      <c r="BJ3671" t="s">
        <v>112</v>
      </c>
      <c r="BK3671" t="s">
        <v>1115</v>
      </c>
      <c r="BL3671" t="s">
        <v>1116</v>
      </c>
      <c r="BN3671" s="2">
        <v>42432</v>
      </c>
      <c r="BO3671">
        <v>3</v>
      </c>
      <c r="BQ3671">
        <v>1409</v>
      </c>
      <c r="BS3671" t="s">
        <v>117</v>
      </c>
      <c r="BT3671">
        <v>13.3</v>
      </c>
      <c r="BV3671">
        <v>27</v>
      </c>
      <c r="BX3671">
        <v>1</v>
      </c>
      <c r="BZ3671">
        <v>34255833500051</v>
      </c>
      <c r="CB3671" t="s">
        <v>112</v>
      </c>
      <c r="CC3671">
        <v>1</v>
      </c>
      <c r="CE3671">
        <v>3</v>
      </c>
      <c r="CG3671">
        <v>41054531300042</v>
      </c>
      <c r="CI3671" t="s">
        <v>109</v>
      </c>
      <c r="CK3671">
        <v>3</v>
      </c>
      <c r="CQ3671" t="s">
        <v>110</v>
      </c>
      <c r="CR3671" s="2">
        <v>42460</v>
      </c>
      <c r="CS3671">
        <v>0</v>
      </c>
      <c r="CU3671" t="s">
        <v>109</v>
      </c>
      <c r="CV3671" t="s">
        <v>111</v>
      </c>
      <c r="CW3671">
        <v>41054531300042</v>
      </c>
      <c r="CY3671" t="s">
        <v>112</v>
      </c>
      <c r="CZ3671" t="s">
        <v>113</v>
      </c>
      <c r="DA3671" t="s">
        <v>114</v>
      </c>
      <c r="DB3671" t="s">
        <v>115</v>
      </c>
      <c r="DC3671">
        <v>1</v>
      </c>
    </row>
    <row r="3672" spans="1:107" x14ac:dyDescent="0.2">
      <c r="A3672" t="s">
        <v>108</v>
      </c>
      <c r="B3672">
        <v>0</v>
      </c>
      <c r="D3672" t="s">
        <v>109</v>
      </c>
      <c r="K3672">
        <v>1</v>
      </c>
      <c r="M3672">
        <v>5</v>
      </c>
      <c r="N3672" t="s">
        <v>1112</v>
      </c>
      <c r="O3672">
        <v>0</v>
      </c>
      <c r="V3672">
        <v>6127970</v>
      </c>
      <c r="W3672" s="2">
        <v>42432</v>
      </c>
      <c r="X3672">
        <v>10</v>
      </c>
      <c r="Y3672">
        <v>1</v>
      </c>
      <c r="Z3672">
        <v>1</v>
      </c>
      <c r="AB3672">
        <v>0</v>
      </c>
      <c r="AC3672">
        <v>0</v>
      </c>
      <c r="AD3672" s="2">
        <v>42433</v>
      </c>
      <c r="AE3672" s="3" t="s">
        <v>1113</v>
      </c>
      <c r="AF3672">
        <v>23</v>
      </c>
      <c r="AG3672">
        <v>23</v>
      </c>
      <c r="AH3672" s="3" t="s">
        <v>1124</v>
      </c>
      <c r="AI3672">
        <v>2</v>
      </c>
      <c r="AJ3672">
        <v>2</v>
      </c>
      <c r="AK3672" t="s">
        <v>709</v>
      </c>
      <c r="AL3672">
        <v>1880</v>
      </c>
      <c r="AM3672">
        <v>0.02</v>
      </c>
      <c r="AN3672">
        <v>0.02</v>
      </c>
      <c r="AQ3672">
        <v>454</v>
      </c>
      <c r="AR3672">
        <v>454</v>
      </c>
      <c r="AS3672">
        <v>1880</v>
      </c>
      <c r="AT3672">
        <v>10</v>
      </c>
      <c r="AU3672">
        <v>10</v>
      </c>
      <c r="AV3672">
        <v>0.02</v>
      </c>
      <c r="AW3672">
        <v>0.02</v>
      </c>
      <c r="AZ3672">
        <v>133</v>
      </c>
      <c r="BA3672">
        <v>133</v>
      </c>
      <c r="BB3672" t="s">
        <v>135</v>
      </c>
      <c r="BC3672" t="s">
        <v>1114</v>
      </c>
      <c r="BD3672">
        <v>1</v>
      </c>
      <c r="BF3672" s="2">
        <v>42433</v>
      </c>
      <c r="BG3672" s="3" t="s">
        <v>1076</v>
      </c>
      <c r="BH3672">
        <v>41054531300042</v>
      </c>
      <c r="BJ3672" t="s">
        <v>112</v>
      </c>
      <c r="BK3672" t="s">
        <v>1115</v>
      </c>
      <c r="BL3672" t="s">
        <v>1116</v>
      </c>
      <c r="BN3672" s="2">
        <v>42432</v>
      </c>
      <c r="BO3672">
        <v>3</v>
      </c>
      <c r="BQ3672">
        <v>1409</v>
      </c>
      <c r="BS3672" t="s">
        <v>117</v>
      </c>
      <c r="BT3672">
        <v>13.3</v>
      </c>
      <c r="BV3672">
        <v>27</v>
      </c>
      <c r="BX3672">
        <v>1</v>
      </c>
      <c r="BZ3672">
        <v>34255833500051</v>
      </c>
      <c r="CB3672" t="s">
        <v>112</v>
      </c>
      <c r="CC3672">
        <v>1</v>
      </c>
      <c r="CE3672">
        <v>3</v>
      </c>
      <c r="CG3672">
        <v>41054531300042</v>
      </c>
      <c r="CI3672" t="s">
        <v>109</v>
      </c>
      <c r="CK3672">
        <v>3</v>
      </c>
      <c r="CQ3672" t="s">
        <v>110</v>
      </c>
      <c r="CR3672" s="2">
        <v>42460</v>
      </c>
      <c r="CS3672">
        <v>0</v>
      </c>
      <c r="CU3672" t="s">
        <v>109</v>
      </c>
      <c r="CV3672" t="s">
        <v>111</v>
      </c>
      <c r="CW3672">
        <v>41054531300042</v>
      </c>
      <c r="CY3672" t="s">
        <v>112</v>
      </c>
      <c r="CZ3672" t="s">
        <v>113</v>
      </c>
      <c r="DA3672" t="s">
        <v>114</v>
      </c>
      <c r="DB3672" t="s">
        <v>115</v>
      </c>
      <c r="DC3672">
        <v>1</v>
      </c>
    </row>
    <row r="3673" spans="1:107" x14ac:dyDescent="0.2">
      <c r="A3673" t="s">
        <v>108</v>
      </c>
      <c r="B3673">
        <v>0</v>
      </c>
      <c r="D3673" t="s">
        <v>109</v>
      </c>
      <c r="K3673">
        <v>1</v>
      </c>
      <c r="M3673">
        <v>5</v>
      </c>
      <c r="N3673" t="s">
        <v>1112</v>
      </c>
      <c r="O3673">
        <v>0</v>
      </c>
      <c r="V3673">
        <v>6127970</v>
      </c>
      <c r="W3673" s="2">
        <v>42432</v>
      </c>
      <c r="X3673">
        <v>10</v>
      </c>
      <c r="Y3673">
        <v>1</v>
      </c>
      <c r="Z3673">
        <v>1</v>
      </c>
      <c r="AB3673">
        <v>0</v>
      </c>
      <c r="AC3673">
        <v>0</v>
      </c>
      <c r="AD3673" s="2">
        <v>42433</v>
      </c>
      <c r="AE3673" s="3" t="s">
        <v>1113</v>
      </c>
      <c r="AF3673">
        <v>23</v>
      </c>
      <c r="AG3673">
        <v>23</v>
      </c>
      <c r="AH3673" s="3" t="s">
        <v>1120</v>
      </c>
      <c r="AI3673">
        <v>2</v>
      </c>
      <c r="AJ3673">
        <v>2</v>
      </c>
      <c r="AK3673" t="s">
        <v>710</v>
      </c>
      <c r="AL3673">
        <v>1227</v>
      </c>
      <c r="AM3673">
        <v>0.02</v>
      </c>
      <c r="AN3673">
        <v>0.02</v>
      </c>
      <c r="AQ3673">
        <v>454</v>
      </c>
      <c r="AR3673">
        <v>454</v>
      </c>
      <c r="AS3673">
        <v>1227</v>
      </c>
      <c r="AT3673">
        <v>10</v>
      </c>
      <c r="AU3673">
        <v>10</v>
      </c>
      <c r="AV3673">
        <v>0.02</v>
      </c>
      <c r="AW3673">
        <v>0.02</v>
      </c>
      <c r="AZ3673">
        <v>133</v>
      </c>
      <c r="BA3673">
        <v>133</v>
      </c>
      <c r="BB3673" t="s">
        <v>135</v>
      </c>
      <c r="BC3673" t="s">
        <v>1114</v>
      </c>
      <c r="BD3673">
        <v>1</v>
      </c>
      <c r="BF3673" s="2">
        <v>42433</v>
      </c>
      <c r="BG3673" s="3" t="s">
        <v>1076</v>
      </c>
      <c r="BH3673">
        <v>41054531300042</v>
      </c>
      <c r="BJ3673" t="s">
        <v>112</v>
      </c>
      <c r="BK3673" t="s">
        <v>1115</v>
      </c>
      <c r="BL3673" t="s">
        <v>1116</v>
      </c>
      <c r="BN3673" s="2">
        <v>42432</v>
      </c>
      <c r="BO3673">
        <v>3</v>
      </c>
      <c r="BQ3673">
        <v>1409</v>
      </c>
      <c r="BS3673" t="s">
        <v>117</v>
      </c>
      <c r="BT3673">
        <v>13.3</v>
      </c>
      <c r="BV3673">
        <v>27</v>
      </c>
      <c r="BX3673">
        <v>1</v>
      </c>
      <c r="BZ3673">
        <v>34255833500051</v>
      </c>
      <c r="CB3673" t="s">
        <v>112</v>
      </c>
      <c r="CC3673">
        <v>1</v>
      </c>
      <c r="CE3673">
        <v>3</v>
      </c>
      <c r="CG3673">
        <v>41054531300042</v>
      </c>
      <c r="CI3673" t="s">
        <v>109</v>
      </c>
      <c r="CK3673">
        <v>3</v>
      </c>
      <c r="CQ3673" t="s">
        <v>110</v>
      </c>
      <c r="CR3673" s="2">
        <v>42460</v>
      </c>
      <c r="CS3673">
        <v>0</v>
      </c>
      <c r="CU3673" t="s">
        <v>109</v>
      </c>
      <c r="CV3673" t="s">
        <v>111</v>
      </c>
      <c r="CW3673">
        <v>41054531300042</v>
      </c>
      <c r="CY3673" t="s">
        <v>112</v>
      </c>
      <c r="CZ3673" t="s">
        <v>113</v>
      </c>
      <c r="DA3673" t="s">
        <v>114</v>
      </c>
      <c r="DB3673" t="s">
        <v>115</v>
      </c>
      <c r="DC3673">
        <v>1</v>
      </c>
    </row>
    <row r="3674" spans="1:107" x14ac:dyDescent="0.2">
      <c r="A3674" t="s">
        <v>108</v>
      </c>
      <c r="B3674">
        <v>0</v>
      </c>
      <c r="D3674" t="s">
        <v>109</v>
      </c>
      <c r="K3674">
        <v>1</v>
      </c>
      <c r="M3674">
        <v>5</v>
      </c>
      <c r="N3674" t="s">
        <v>1112</v>
      </c>
      <c r="O3674">
        <v>0</v>
      </c>
      <c r="V3674">
        <v>6127970</v>
      </c>
      <c r="W3674" s="2">
        <v>42432</v>
      </c>
      <c r="X3674">
        <v>10</v>
      </c>
      <c r="Y3674">
        <v>1</v>
      </c>
      <c r="Z3674">
        <v>1</v>
      </c>
      <c r="AB3674">
        <v>0</v>
      </c>
      <c r="AC3674">
        <v>0</v>
      </c>
      <c r="AD3674" s="2">
        <v>42433</v>
      </c>
      <c r="AE3674" s="3" t="s">
        <v>1113</v>
      </c>
      <c r="AF3674">
        <v>23</v>
      </c>
      <c r="AG3674">
        <v>23</v>
      </c>
      <c r="AH3674" s="3" t="s">
        <v>1120</v>
      </c>
      <c r="AI3674">
        <v>2</v>
      </c>
      <c r="AJ3674">
        <v>2</v>
      </c>
      <c r="AK3674" t="s">
        <v>711</v>
      </c>
      <c r="AL3674">
        <v>1228</v>
      </c>
      <c r="AM3674">
        <v>0.02</v>
      </c>
      <c r="AN3674">
        <v>0.02</v>
      </c>
      <c r="AQ3674">
        <v>454</v>
      </c>
      <c r="AR3674">
        <v>454</v>
      </c>
      <c r="AS3674">
        <v>1228</v>
      </c>
      <c r="AT3674">
        <v>10</v>
      </c>
      <c r="AU3674">
        <v>10</v>
      </c>
      <c r="AV3674">
        <v>0.02</v>
      </c>
      <c r="AW3674">
        <v>0.02</v>
      </c>
      <c r="AZ3674">
        <v>133</v>
      </c>
      <c r="BA3674">
        <v>133</v>
      </c>
      <c r="BB3674" t="s">
        <v>135</v>
      </c>
      <c r="BC3674" t="s">
        <v>1114</v>
      </c>
      <c r="BD3674">
        <v>1</v>
      </c>
      <c r="BF3674" s="2">
        <v>42433</v>
      </c>
      <c r="BG3674" s="3" t="s">
        <v>1076</v>
      </c>
      <c r="BH3674">
        <v>41054531300042</v>
      </c>
      <c r="BJ3674" t="s">
        <v>112</v>
      </c>
      <c r="BK3674" t="s">
        <v>1115</v>
      </c>
      <c r="BL3674" t="s">
        <v>1116</v>
      </c>
      <c r="BN3674" s="2">
        <v>42432</v>
      </c>
      <c r="BO3674">
        <v>3</v>
      </c>
      <c r="BQ3674">
        <v>1409</v>
      </c>
      <c r="BS3674" t="s">
        <v>117</v>
      </c>
      <c r="BT3674">
        <v>13.3</v>
      </c>
      <c r="BV3674">
        <v>27</v>
      </c>
      <c r="BX3674">
        <v>1</v>
      </c>
      <c r="BZ3674">
        <v>34255833500051</v>
      </c>
      <c r="CB3674" t="s">
        <v>112</v>
      </c>
      <c r="CC3674">
        <v>1</v>
      </c>
      <c r="CE3674">
        <v>3</v>
      </c>
      <c r="CG3674">
        <v>41054531300042</v>
      </c>
      <c r="CI3674" t="s">
        <v>109</v>
      </c>
      <c r="CK3674">
        <v>3</v>
      </c>
      <c r="CQ3674" t="s">
        <v>110</v>
      </c>
      <c r="CR3674" s="2">
        <v>42460</v>
      </c>
      <c r="CS3674">
        <v>0</v>
      </c>
      <c r="CU3674" t="s">
        <v>109</v>
      </c>
      <c r="CV3674" t="s">
        <v>111</v>
      </c>
      <c r="CW3674">
        <v>41054531300042</v>
      </c>
      <c r="CY3674" t="s">
        <v>112</v>
      </c>
      <c r="CZ3674" t="s">
        <v>113</v>
      </c>
      <c r="DA3674" t="s">
        <v>114</v>
      </c>
      <c r="DB3674" t="s">
        <v>115</v>
      </c>
      <c r="DC3674">
        <v>1</v>
      </c>
    </row>
    <row r="3675" spans="1:107" x14ac:dyDescent="0.2">
      <c r="A3675" t="s">
        <v>108</v>
      </c>
      <c r="B3675">
        <v>0</v>
      </c>
      <c r="D3675" t="s">
        <v>109</v>
      </c>
      <c r="K3675">
        <v>1</v>
      </c>
      <c r="M3675">
        <v>5</v>
      </c>
      <c r="N3675" t="s">
        <v>1112</v>
      </c>
      <c r="O3675">
        <v>0</v>
      </c>
      <c r="V3675">
        <v>6127970</v>
      </c>
      <c r="W3675" s="2">
        <v>42432</v>
      </c>
      <c r="X3675">
        <v>10</v>
      </c>
      <c r="Y3675">
        <v>1</v>
      </c>
      <c r="Z3675">
        <v>1</v>
      </c>
      <c r="AB3675">
        <v>0</v>
      </c>
      <c r="AC3675">
        <v>0</v>
      </c>
      <c r="AD3675" s="2">
        <v>42433</v>
      </c>
      <c r="AE3675" s="3" t="s">
        <v>1113</v>
      </c>
      <c r="AF3675">
        <v>23</v>
      </c>
      <c r="AG3675">
        <v>23</v>
      </c>
      <c r="AH3675" s="3" t="s">
        <v>1120</v>
      </c>
      <c r="AI3675">
        <v>2</v>
      </c>
      <c r="AJ3675">
        <v>2</v>
      </c>
      <c r="AK3675" t="s">
        <v>712</v>
      </c>
      <c r="AL3675">
        <v>1881</v>
      </c>
      <c r="AM3675">
        <v>0.02</v>
      </c>
      <c r="AN3675">
        <v>0.02</v>
      </c>
      <c r="AQ3675">
        <v>454</v>
      </c>
      <c r="AR3675">
        <v>454</v>
      </c>
      <c r="AS3675">
        <v>1881</v>
      </c>
      <c r="AT3675">
        <v>10</v>
      </c>
      <c r="AU3675">
        <v>10</v>
      </c>
      <c r="AV3675">
        <v>0.02</v>
      </c>
      <c r="AW3675">
        <v>0.02</v>
      </c>
      <c r="AZ3675">
        <v>133</v>
      </c>
      <c r="BA3675">
        <v>133</v>
      </c>
      <c r="BB3675" t="s">
        <v>135</v>
      </c>
      <c r="BC3675" t="s">
        <v>1114</v>
      </c>
      <c r="BD3675">
        <v>1</v>
      </c>
      <c r="BF3675" s="2">
        <v>42433</v>
      </c>
      <c r="BG3675" s="3" t="s">
        <v>1076</v>
      </c>
      <c r="BH3675">
        <v>41054531300042</v>
      </c>
      <c r="BJ3675" t="s">
        <v>112</v>
      </c>
      <c r="BK3675" t="s">
        <v>1115</v>
      </c>
      <c r="BL3675" t="s">
        <v>1116</v>
      </c>
      <c r="BN3675" s="2">
        <v>42432</v>
      </c>
      <c r="BO3675">
        <v>3</v>
      </c>
      <c r="BQ3675">
        <v>1409</v>
      </c>
      <c r="BS3675" t="s">
        <v>117</v>
      </c>
      <c r="BT3675">
        <v>13.3</v>
      </c>
      <c r="BV3675">
        <v>27</v>
      </c>
      <c r="BX3675">
        <v>1</v>
      </c>
      <c r="BZ3675">
        <v>34255833500051</v>
      </c>
      <c r="CB3675" t="s">
        <v>112</v>
      </c>
      <c r="CC3675">
        <v>1</v>
      </c>
      <c r="CE3675">
        <v>3</v>
      </c>
      <c r="CG3675">
        <v>41054531300042</v>
      </c>
      <c r="CI3675" t="s">
        <v>109</v>
      </c>
      <c r="CK3675">
        <v>3</v>
      </c>
      <c r="CQ3675" t="s">
        <v>110</v>
      </c>
      <c r="CR3675" s="2">
        <v>42460</v>
      </c>
      <c r="CS3675">
        <v>0</v>
      </c>
      <c r="CU3675" t="s">
        <v>109</v>
      </c>
      <c r="CV3675" t="s">
        <v>111</v>
      </c>
      <c r="CW3675">
        <v>41054531300042</v>
      </c>
      <c r="CY3675" t="s">
        <v>112</v>
      </c>
      <c r="CZ3675" t="s">
        <v>113</v>
      </c>
      <c r="DA3675" t="s">
        <v>114</v>
      </c>
      <c r="DB3675" t="s">
        <v>115</v>
      </c>
      <c r="DC3675">
        <v>1</v>
      </c>
    </row>
    <row r="3676" spans="1:107" x14ac:dyDescent="0.2">
      <c r="A3676" t="s">
        <v>108</v>
      </c>
      <c r="B3676">
        <v>0</v>
      </c>
      <c r="D3676" t="s">
        <v>109</v>
      </c>
      <c r="K3676">
        <v>1</v>
      </c>
      <c r="M3676">
        <v>5</v>
      </c>
      <c r="N3676" t="s">
        <v>1112</v>
      </c>
      <c r="O3676">
        <v>0</v>
      </c>
      <c r="V3676">
        <v>6127970</v>
      </c>
      <c r="W3676" s="2">
        <v>42432</v>
      </c>
      <c r="X3676">
        <v>10</v>
      </c>
      <c r="Y3676">
        <v>2</v>
      </c>
      <c r="Z3676">
        <v>2</v>
      </c>
      <c r="AA3676" t="s">
        <v>185</v>
      </c>
      <c r="AB3676">
        <v>0</v>
      </c>
      <c r="AC3676">
        <v>0</v>
      </c>
      <c r="AD3676" s="2">
        <v>42433</v>
      </c>
      <c r="AE3676" s="3" t="s">
        <v>1113</v>
      </c>
      <c r="AF3676">
        <v>23</v>
      </c>
      <c r="AG3676">
        <v>23</v>
      </c>
      <c r="AH3676" s="3" t="s">
        <v>1124</v>
      </c>
      <c r="AI3676">
        <v>2</v>
      </c>
      <c r="AJ3676">
        <v>2</v>
      </c>
      <c r="AK3676" t="s">
        <v>713</v>
      </c>
      <c r="AL3676">
        <v>1516</v>
      </c>
      <c r="AM3676">
        <v>0.02</v>
      </c>
      <c r="AN3676">
        <v>0.02</v>
      </c>
      <c r="AQ3676">
        <v>454</v>
      </c>
      <c r="AR3676">
        <v>454</v>
      </c>
      <c r="AS3676">
        <v>1516</v>
      </c>
      <c r="AT3676">
        <v>10</v>
      </c>
      <c r="AU3676">
        <v>10</v>
      </c>
      <c r="AV3676">
        <v>0.02</v>
      </c>
      <c r="AW3676">
        <v>0.02</v>
      </c>
      <c r="AZ3676">
        <v>133</v>
      </c>
      <c r="BA3676">
        <v>133</v>
      </c>
      <c r="BB3676" t="s">
        <v>135</v>
      </c>
      <c r="BC3676" t="s">
        <v>1114</v>
      </c>
      <c r="BD3676">
        <v>1</v>
      </c>
      <c r="BF3676" s="2">
        <v>42433</v>
      </c>
      <c r="BG3676" s="3" t="s">
        <v>1076</v>
      </c>
      <c r="BH3676">
        <v>41054531300042</v>
      </c>
      <c r="BJ3676" t="s">
        <v>112</v>
      </c>
      <c r="BK3676" t="s">
        <v>1115</v>
      </c>
      <c r="BL3676" t="s">
        <v>1116</v>
      </c>
      <c r="BN3676" s="2">
        <v>42432</v>
      </c>
      <c r="BO3676">
        <v>3</v>
      </c>
      <c r="BQ3676">
        <v>1409</v>
      </c>
      <c r="BS3676" t="s">
        <v>117</v>
      </c>
      <c r="BT3676">
        <v>13.3</v>
      </c>
      <c r="BV3676">
        <v>27</v>
      </c>
      <c r="BX3676">
        <v>1</v>
      </c>
      <c r="BZ3676">
        <v>34255833500051</v>
      </c>
      <c r="CB3676" t="s">
        <v>112</v>
      </c>
      <c r="CC3676">
        <v>1</v>
      </c>
      <c r="CE3676">
        <v>3</v>
      </c>
      <c r="CG3676">
        <v>41054531300042</v>
      </c>
      <c r="CI3676" t="s">
        <v>109</v>
      </c>
      <c r="CK3676">
        <v>3</v>
      </c>
      <c r="CQ3676" t="s">
        <v>110</v>
      </c>
      <c r="CR3676" s="2">
        <v>42460</v>
      </c>
      <c r="CS3676">
        <v>0</v>
      </c>
      <c r="CU3676" t="s">
        <v>109</v>
      </c>
      <c r="CV3676" t="s">
        <v>111</v>
      </c>
      <c r="CW3676">
        <v>41054531300042</v>
      </c>
      <c r="CY3676" t="s">
        <v>112</v>
      </c>
      <c r="CZ3676" t="s">
        <v>113</v>
      </c>
      <c r="DA3676" t="s">
        <v>114</v>
      </c>
      <c r="DB3676" t="s">
        <v>115</v>
      </c>
      <c r="DC3676">
        <v>1</v>
      </c>
    </row>
    <row r="3677" spans="1:107" x14ac:dyDescent="0.2">
      <c r="A3677" t="s">
        <v>108</v>
      </c>
      <c r="B3677">
        <v>0</v>
      </c>
      <c r="D3677" t="s">
        <v>109</v>
      </c>
      <c r="K3677">
        <v>1</v>
      </c>
      <c r="M3677">
        <v>5</v>
      </c>
      <c r="N3677" t="s">
        <v>1112</v>
      </c>
      <c r="O3677">
        <v>0</v>
      </c>
      <c r="V3677">
        <v>6127970</v>
      </c>
      <c r="W3677" s="2">
        <v>42432</v>
      </c>
      <c r="X3677">
        <v>10</v>
      </c>
      <c r="Y3677">
        <v>1</v>
      </c>
      <c r="Z3677">
        <v>1</v>
      </c>
      <c r="AB3677">
        <v>0</v>
      </c>
      <c r="AC3677">
        <v>0</v>
      </c>
      <c r="AD3677" s="2">
        <v>42434</v>
      </c>
      <c r="AE3677" s="3" t="s">
        <v>1113</v>
      </c>
      <c r="AF3677">
        <v>23</v>
      </c>
      <c r="AG3677">
        <v>23</v>
      </c>
      <c r="AH3677" s="3" t="s">
        <v>1123</v>
      </c>
      <c r="AI3677">
        <v>2</v>
      </c>
      <c r="AJ3677">
        <v>2</v>
      </c>
      <c r="AK3677" t="s">
        <v>714</v>
      </c>
      <c r="AL3677">
        <v>1517</v>
      </c>
      <c r="AM3677">
        <v>0.01</v>
      </c>
      <c r="AN3677">
        <v>0.01</v>
      </c>
      <c r="AO3677">
        <v>712</v>
      </c>
      <c r="AP3677">
        <v>712</v>
      </c>
      <c r="AQ3677">
        <v>151</v>
      </c>
      <c r="AR3677">
        <v>151</v>
      </c>
      <c r="AS3677">
        <v>1517</v>
      </c>
      <c r="AT3677">
        <v>10</v>
      </c>
      <c r="AU3677">
        <v>10</v>
      </c>
      <c r="AV3677">
        <v>0.01</v>
      </c>
      <c r="AW3677">
        <v>0.01</v>
      </c>
      <c r="AX3677">
        <v>1168</v>
      </c>
      <c r="AY3677">
        <v>1168</v>
      </c>
      <c r="AZ3677">
        <v>133</v>
      </c>
      <c r="BA3677">
        <v>133</v>
      </c>
      <c r="BB3677" t="s">
        <v>135</v>
      </c>
      <c r="BC3677" t="s">
        <v>1114</v>
      </c>
      <c r="BD3677">
        <v>1</v>
      </c>
      <c r="BF3677" s="2">
        <v>42433</v>
      </c>
      <c r="BG3677" s="3" t="s">
        <v>1076</v>
      </c>
      <c r="BH3677">
        <v>41054531300042</v>
      </c>
      <c r="BJ3677" t="s">
        <v>112</v>
      </c>
      <c r="BK3677" t="s">
        <v>1115</v>
      </c>
      <c r="BL3677" t="s">
        <v>1116</v>
      </c>
      <c r="BN3677" s="2">
        <v>42432</v>
      </c>
      <c r="BO3677">
        <v>3</v>
      </c>
      <c r="BQ3677">
        <v>1409</v>
      </c>
      <c r="BS3677" t="s">
        <v>117</v>
      </c>
      <c r="BT3677">
        <v>13.3</v>
      </c>
      <c r="BV3677">
        <v>27</v>
      </c>
      <c r="BX3677">
        <v>1</v>
      </c>
      <c r="BZ3677">
        <v>34255833500051</v>
      </c>
      <c r="CB3677" t="s">
        <v>112</v>
      </c>
      <c r="CC3677">
        <v>1</v>
      </c>
      <c r="CE3677">
        <v>3</v>
      </c>
      <c r="CG3677">
        <v>41054531300042</v>
      </c>
      <c r="CI3677" t="s">
        <v>109</v>
      </c>
      <c r="CK3677">
        <v>3</v>
      </c>
      <c r="CQ3677" t="s">
        <v>110</v>
      </c>
      <c r="CR3677" s="2">
        <v>42460</v>
      </c>
      <c r="CS3677">
        <v>0</v>
      </c>
      <c r="CU3677" t="s">
        <v>109</v>
      </c>
      <c r="CV3677" t="s">
        <v>111</v>
      </c>
      <c r="CW3677">
        <v>41054531300042</v>
      </c>
      <c r="CY3677" t="s">
        <v>112</v>
      </c>
      <c r="CZ3677" t="s">
        <v>113</v>
      </c>
      <c r="DA3677" t="s">
        <v>114</v>
      </c>
      <c r="DB3677" t="s">
        <v>115</v>
      </c>
      <c r="DC3677">
        <v>1</v>
      </c>
    </row>
    <row r="3678" spans="1:107" x14ac:dyDescent="0.2">
      <c r="A3678" t="s">
        <v>108</v>
      </c>
      <c r="B3678">
        <v>0</v>
      </c>
      <c r="D3678" t="s">
        <v>109</v>
      </c>
      <c r="K3678">
        <v>1</v>
      </c>
      <c r="M3678">
        <v>5</v>
      </c>
      <c r="N3678" t="s">
        <v>1112</v>
      </c>
      <c r="O3678">
        <v>0</v>
      </c>
      <c r="V3678">
        <v>6127970</v>
      </c>
      <c r="W3678" s="2">
        <v>42432</v>
      </c>
      <c r="X3678">
        <v>10</v>
      </c>
      <c r="Y3678">
        <v>1</v>
      </c>
      <c r="Z3678">
        <v>1</v>
      </c>
      <c r="AB3678">
        <v>0</v>
      </c>
      <c r="AC3678">
        <v>0</v>
      </c>
      <c r="AD3678" s="2">
        <v>42434</v>
      </c>
      <c r="AE3678" s="3" t="s">
        <v>1113</v>
      </c>
      <c r="AF3678">
        <v>23</v>
      </c>
      <c r="AG3678">
        <v>23</v>
      </c>
      <c r="AH3678" s="3" t="s">
        <v>1122</v>
      </c>
      <c r="AI3678">
        <v>2</v>
      </c>
      <c r="AJ3678">
        <v>2</v>
      </c>
      <c r="AK3678" t="s">
        <v>715</v>
      </c>
      <c r="AL3678">
        <v>1519</v>
      </c>
      <c r="AM3678">
        <v>5.0000000000000001E-3</v>
      </c>
      <c r="AN3678">
        <v>5.0000000000000001E-3</v>
      </c>
      <c r="AO3678">
        <v>712</v>
      </c>
      <c r="AP3678">
        <v>712</v>
      </c>
      <c r="AQ3678">
        <v>405</v>
      </c>
      <c r="AR3678">
        <v>405</v>
      </c>
      <c r="AS3678">
        <v>1519</v>
      </c>
      <c r="AT3678">
        <v>10</v>
      </c>
      <c r="AU3678">
        <v>10</v>
      </c>
      <c r="AV3678">
        <v>5.0000000000000001E-3</v>
      </c>
      <c r="AW3678">
        <v>5.0000000000000001E-3</v>
      </c>
      <c r="AX3678">
        <v>1168</v>
      </c>
      <c r="AY3678">
        <v>1168</v>
      </c>
      <c r="AZ3678">
        <v>133</v>
      </c>
      <c r="BA3678">
        <v>133</v>
      </c>
      <c r="BB3678" t="s">
        <v>135</v>
      </c>
      <c r="BC3678" t="s">
        <v>1114</v>
      </c>
      <c r="BD3678">
        <v>1</v>
      </c>
      <c r="BF3678" s="2">
        <v>42433</v>
      </c>
      <c r="BG3678" s="3" t="s">
        <v>1076</v>
      </c>
      <c r="BH3678">
        <v>41054531300042</v>
      </c>
      <c r="BJ3678" t="s">
        <v>112</v>
      </c>
      <c r="BK3678" t="s">
        <v>1115</v>
      </c>
      <c r="BL3678" t="s">
        <v>1116</v>
      </c>
      <c r="BN3678" s="2">
        <v>42432</v>
      </c>
      <c r="BO3678">
        <v>3</v>
      </c>
      <c r="BQ3678">
        <v>1409</v>
      </c>
      <c r="BS3678" t="s">
        <v>117</v>
      </c>
      <c r="BT3678">
        <v>13.3</v>
      </c>
      <c r="BV3678">
        <v>27</v>
      </c>
      <c r="BX3678">
        <v>1</v>
      </c>
      <c r="BZ3678">
        <v>34255833500051</v>
      </c>
      <c r="CB3678" t="s">
        <v>112</v>
      </c>
      <c r="CC3678">
        <v>1</v>
      </c>
      <c r="CE3678">
        <v>3</v>
      </c>
      <c r="CG3678">
        <v>41054531300042</v>
      </c>
      <c r="CI3678" t="s">
        <v>109</v>
      </c>
      <c r="CK3678">
        <v>3</v>
      </c>
      <c r="CQ3678" t="s">
        <v>110</v>
      </c>
      <c r="CR3678" s="2">
        <v>42460</v>
      </c>
      <c r="CS3678">
        <v>0</v>
      </c>
      <c r="CU3678" t="s">
        <v>109</v>
      </c>
      <c r="CV3678" t="s">
        <v>111</v>
      </c>
      <c r="CW3678">
        <v>41054531300042</v>
      </c>
      <c r="CY3678" t="s">
        <v>112</v>
      </c>
      <c r="CZ3678" t="s">
        <v>113</v>
      </c>
      <c r="DA3678" t="s">
        <v>114</v>
      </c>
      <c r="DB3678" t="s">
        <v>115</v>
      </c>
      <c r="DC3678">
        <v>1</v>
      </c>
    </row>
    <row r="3679" spans="1:107" x14ac:dyDescent="0.2">
      <c r="A3679" t="s">
        <v>108</v>
      </c>
      <c r="B3679">
        <v>0</v>
      </c>
      <c r="D3679" t="s">
        <v>109</v>
      </c>
      <c r="K3679">
        <v>1</v>
      </c>
      <c r="M3679">
        <v>5</v>
      </c>
      <c r="N3679" t="s">
        <v>1112</v>
      </c>
      <c r="O3679">
        <v>0</v>
      </c>
      <c r="V3679">
        <v>6127970</v>
      </c>
      <c r="W3679" s="2">
        <v>42432</v>
      </c>
      <c r="X3679">
        <v>10</v>
      </c>
      <c r="Y3679">
        <v>1</v>
      </c>
      <c r="Z3679">
        <v>1</v>
      </c>
      <c r="AB3679">
        <v>0</v>
      </c>
      <c r="AC3679">
        <v>0</v>
      </c>
      <c r="AD3679" s="2">
        <v>42433</v>
      </c>
      <c r="AE3679" s="3" t="s">
        <v>1113</v>
      </c>
      <c r="AF3679">
        <v>23</v>
      </c>
      <c r="AG3679">
        <v>23</v>
      </c>
      <c r="AH3679" s="3" t="s">
        <v>1120</v>
      </c>
      <c r="AI3679">
        <v>2</v>
      </c>
      <c r="AJ3679">
        <v>2</v>
      </c>
      <c r="AK3679" t="s">
        <v>716</v>
      </c>
      <c r="AL3679">
        <v>1520</v>
      </c>
      <c r="AM3679">
        <v>0.02</v>
      </c>
      <c r="AN3679">
        <v>0.02</v>
      </c>
      <c r="AQ3679">
        <v>454</v>
      </c>
      <c r="AR3679">
        <v>454</v>
      </c>
      <c r="AS3679">
        <v>1520</v>
      </c>
      <c r="AT3679">
        <v>10</v>
      </c>
      <c r="AU3679">
        <v>10</v>
      </c>
      <c r="AV3679">
        <v>0.02</v>
      </c>
      <c r="AW3679">
        <v>0.02</v>
      </c>
      <c r="AZ3679">
        <v>133</v>
      </c>
      <c r="BA3679">
        <v>133</v>
      </c>
      <c r="BB3679" t="s">
        <v>135</v>
      </c>
      <c r="BC3679" t="s">
        <v>1114</v>
      </c>
      <c r="BD3679">
        <v>1</v>
      </c>
      <c r="BF3679" s="2">
        <v>42433</v>
      </c>
      <c r="BG3679" s="3" t="s">
        <v>1076</v>
      </c>
      <c r="BH3679">
        <v>41054531300042</v>
      </c>
      <c r="BJ3679" t="s">
        <v>112</v>
      </c>
      <c r="BK3679" t="s">
        <v>1115</v>
      </c>
      <c r="BL3679" t="s">
        <v>1116</v>
      </c>
      <c r="BN3679" s="2">
        <v>42432</v>
      </c>
      <c r="BO3679">
        <v>3</v>
      </c>
      <c r="BQ3679">
        <v>1409</v>
      </c>
      <c r="BS3679" t="s">
        <v>117</v>
      </c>
      <c r="BT3679">
        <v>13.3</v>
      </c>
      <c r="BV3679">
        <v>27</v>
      </c>
      <c r="BX3679">
        <v>1</v>
      </c>
      <c r="BZ3679">
        <v>34255833500051</v>
      </c>
      <c r="CB3679" t="s">
        <v>112</v>
      </c>
      <c r="CC3679">
        <v>1</v>
      </c>
      <c r="CE3679">
        <v>3</v>
      </c>
      <c r="CG3679">
        <v>41054531300042</v>
      </c>
      <c r="CI3679" t="s">
        <v>109</v>
      </c>
      <c r="CK3679">
        <v>3</v>
      </c>
      <c r="CQ3679" t="s">
        <v>110</v>
      </c>
      <c r="CR3679" s="2">
        <v>42460</v>
      </c>
      <c r="CS3679">
        <v>0</v>
      </c>
      <c r="CU3679" t="s">
        <v>109</v>
      </c>
      <c r="CV3679" t="s">
        <v>111</v>
      </c>
      <c r="CW3679">
        <v>41054531300042</v>
      </c>
      <c r="CY3679" t="s">
        <v>112</v>
      </c>
      <c r="CZ3679" t="s">
        <v>113</v>
      </c>
      <c r="DA3679" t="s">
        <v>114</v>
      </c>
      <c r="DB3679" t="s">
        <v>115</v>
      </c>
      <c r="DC3679">
        <v>1</v>
      </c>
    </row>
    <row r="3680" spans="1:107" x14ac:dyDescent="0.2">
      <c r="A3680" t="s">
        <v>108</v>
      </c>
      <c r="B3680">
        <v>0</v>
      </c>
      <c r="D3680" t="s">
        <v>109</v>
      </c>
      <c r="K3680">
        <v>1</v>
      </c>
      <c r="M3680">
        <v>5</v>
      </c>
      <c r="N3680" t="s">
        <v>1112</v>
      </c>
      <c r="O3680">
        <v>0</v>
      </c>
      <c r="V3680">
        <v>6127970</v>
      </c>
      <c r="W3680" s="2">
        <v>42432</v>
      </c>
      <c r="X3680">
        <v>10</v>
      </c>
      <c r="Y3680">
        <v>1</v>
      </c>
      <c r="Z3680">
        <v>1</v>
      </c>
      <c r="AB3680">
        <v>0</v>
      </c>
      <c r="AC3680">
        <v>0</v>
      </c>
      <c r="AD3680" s="2">
        <v>42433</v>
      </c>
      <c r="AE3680" s="3" t="s">
        <v>1113</v>
      </c>
      <c r="AF3680">
        <v>3</v>
      </c>
      <c r="AG3680">
        <v>3</v>
      </c>
      <c r="AH3680" s="3" t="s">
        <v>1130</v>
      </c>
      <c r="AI3680">
        <v>2</v>
      </c>
      <c r="AJ3680">
        <v>2</v>
      </c>
      <c r="AK3680" t="s">
        <v>717</v>
      </c>
      <c r="AL3680">
        <v>1386</v>
      </c>
      <c r="AM3680">
        <v>5</v>
      </c>
      <c r="AN3680">
        <v>5</v>
      </c>
      <c r="AQ3680">
        <v>422</v>
      </c>
      <c r="AR3680">
        <v>422</v>
      </c>
      <c r="AS3680">
        <v>1386</v>
      </c>
      <c r="AT3680">
        <v>10</v>
      </c>
      <c r="AU3680">
        <v>10</v>
      </c>
      <c r="AV3680">
        <v>5</v>
      </c>
      <c r="AW3680">
        <v>5</v>
      </c>
      <c r="AZ3680">
        <v>328</v>
      </c>
      <c r="BA3680">
        <v>328</v>
      </c>
      <c r="BB3680" t="s">
        <v>718</v>
      </c>
      <c r="BC3680" t="s">
        <v>1114</v>
      </c>
      <c r="BD3680">
        <v>1</v>
      </c>
      <c r="BF3680" s="2">
        <v>42433</v>
      </c>
      <c r="BG3680" s="3" t="s">
        <v>1076</v>
      </c>
      <c r="BH3680">
        <v>41054531300042</v>
      </c>
      <c r="BJ3680" t="s">
        <v>112</v>
      </c>
      <c r="BK3680" t="s">
        <v>1115</v>
      </c>
      <c r="BL3680" t="s">
        <v>1116</v>
      </c>
      <c r="BN3680" s="2">
        <v>42432</v>
      </c>
      <c r="BO3680">
        <v>3</v>
      </c>
      <c r="BQ3680">
        <v>1409</v>
      </c>
      <c r="BS3680" t="s">
        <v>117</v>
      </c>
      <c r="BT3680">
        <v>13.3</v>
      </c>
      <c r="BV3680">
        <v>27</v>
      </c>
      <c r="BX3680">
        <v>1</v>
      </c>
      <c r="BZ3680">
        <v>34255833500051</v>
      </c>
      <c r="CB3680" t="s">
        <v>112</v>
      </c>
      <c r="CC3680">
        <v>1</v>
      </c>
      <c r="CE3680">
        <v>3</v>
      </c>
      <c r="CG3680">
        <v>41054531300042</v>
      </c>
      <c r="CI3680" t="s">
        <v>109</v>
      </c>
      <c r="CK3680">
        <v>3</v>
      </c>
      <c r="CQ3680" t="s">
        <v>110</v>
      </c>
      <c r="CR3680" s="2">
        <v>42460</v>
      </c>
      <c r="CS3680">
        <v>0</v>
      </c>
      <c r="CU3680" t="s">
        <v>109</v>
      </c>
      <c r="CV3680" t="s">
        <v>111</v>
      </c>
      <c r="CW3680">
        <v>41054531300042</v>
      </c>
      <c r="CY3680" t="s">
        <v>112</v>
      </c>
      <c r="CZ3680" t="s">
        <v>113</v>
      </c>
      <c r="DA3680" t="s">
        <v>114</v>
      </c>
      <c r="DB3680" t="s">
        <v>115</v>
      </c>
      <c r="DC3680">
        <v>1</v>
      </c>
    </row>
    <row r="3681" spans="1:107" x14ac:dyDescent="0.2">
      <c r="A3681" t="s">
        <v>108</v>
      </c>
      <c r="B3681">
        <v>0</v>
      </c>
      <c r="D3681" t="s">
        <v>109</v>
      </c>
      <c r="K3681">
        <v>1</v>
      </c>
      <c r="M3681">
        <v>5</v>
      </c>
      <c r="N3681" t="s">
        <v>1112</v>
      </c>
      <c r="O3681">
        <v>0</v>
      </c>
      <c r="V3681">
        <v>6127970</v>
      </c>
      <c r="W3681" s="2">
        <v>42432</v>
      </c>
      <c r="X3681">
        <v>10</v>
      </c>
      <c r="Y3681">
        <v>1</v>
      </c>
      <c r="Z3681">
        <v>1</v>
      </c>
      <c r="AB3681">
        <v>0</v>
      </c>
      <c r="AC3681">
        <v>0</v>
      </c>
      <c r="AD3681" s="2">
        <v>42433</v>
      </c>
      <c r="AE3681" s="3" t="s">
        <v>1113</v>
      </c>
      <c r="AF3681">
        <v>23</v>
      </c>
      <c r="AG3681">
        <v>23</v>
      </c>
      <c r="AH3681" s="3" t="s">
        <v>1120</v>
      </c>
      <c r="AI3681">
        <v>2</v>
      </c>
      <c r="AJ3681">
        <v>2</v>
      </c>
      <c r="AK3681" t="s">
        <v>719</v>
      </c>
      <c r="AL3681">
        <v>1882</v>
      </c>
      <c r="AM3681">
        <v>0.02</v>
      </c>
      <c r="AN3681">
        <v>0.02</v>
      </c>
      <c r="AQ3681">
        <v>454</v>
      </c>
      <c r="AR3681">
        <v>454</v>
      </c>
      <c r="AS3681">
        <v>1882</v>
      </c>
      <c r="AT3681">
        <v>10</v>
      </c>
      <c r="AU3681">
        <v>10</v>
      </c>
      <c r="AV3681">
        <v>0.02</v>
      </c>
      <c r="AW3681">
        <v>0.02</v>
      </c>
      <c r="AZ3681">
        <v>133</v>
      </c>
      <c r="BA3681">
        <v>133</v>
      </c>
      <c r="BB3681" t="s">
        <v>135</v>
      </c>
      <c r="BC3681" t="s">
        <v>1114</v>
      </c>
      <c r="BD3681">
        <v>1</v>
      </c>
      <c r="BF3681" s="2">
        <v>42433</v>
      </c>
      <c r="BG3681" s="3" t="s">
        <v>1076</v>
      </c>
      <c r="BH3681">
        <v>41054531300042</v>
      </c>
      <c r="BJ3681" t="s">
        <v>112</v>
      </c>
      <c r="BK3681" t="s">
        <v>1115</v>
      </c>
      <c r="BL3681" t="s">
        <v>1116</v>
      </c>
      <c r="BN3681" s="2">
        <v>42432</v>
      </c>
      <c r="BO3681">
        <v>3</v>
      </c>
      <c r="BQ3681">
        <v>1409</v>
      </c>
      <c r="BS3681" t="s">
        <v>117</v>
      </c>
      <c r="BT3681">
        <v>13.3</v>
      </c>
      <c r="BV3681">
        <v>27</v>
      </c>
      <c r="BX3681">
        <v>1</v>
      </c>
      <c r="BZ3681">
        <v>34255833500051</v>
      </c>
      <c r="CB3681" t="s">
        <v>112</v>
      </c>
      <c r="CC3681">
        <v>1</v>
      </c>
      <c r="CE3681">
        <v>3</v>
      </c>
      <c r="CG3681">
        <v>41054531300042</v>
      </c>
      <c r="CI3681" t="s">
        <v>109</v>
      </c>
      <c r="CK3681">
        <v>3</v>
      </c>
      <c r="CQ3681" t="s">
        <v>110</v>
      </c>
      <c r="CR3681" s="2">
        <v>42460</v>
      </c>
      <c r="CS3681">
        <v>0</v>
      </c>
      <c r="CU3681" t="s">
        <v>109</v>
      </c>
      <c r="CV3681" t="s">
        <v>111</v>
      </c>
      <c r="CW3681">
        <v>41054531300042</v>
      </c>
      <c r="CY3681" t="s">
        <v>112</v>
      </c>
      <c r="CZ3681" t="s">
        <v>113</v>
      </c>
      <c r="DA3681" t="s">
        <v>114</v>
      </c>
      <c r="DB3681" t="s">
        <v>115</v>
      </c>
      <c r="DC3681">
        <v>1</v>
      </c>
    </row>
    <row r="3682" spans="1:107" x14ac:dyDescent="0.2">
      <c r="A3682" t="s">
        <v>108</v>
      </c>
      <c r="B3682">
        <v>0</v>
      </c>
      <c r="D3682" t="s">
        <v>109</v>
      </c>
      <c r="K3682">
        <v>1</v>
      </c>
      <c r="M3682">
        <v>5</v>
      </c>
      <c r="N3682" t="s">
        <v>1112</v>
      </c>
      <c r="O3682">
        <v>0</v>
      </c>
      <c r="V3682">
        <v>6127970</v>
      </c>
      <c r="W3682" s="2">
        <v>42432</v>
      </c>
      <c r="X3682">
        <v>10</v>
      </c>
      <c r="Y3682">
        <v>1</v>
      </c>
      <c r="Z3682">
        <v>1</v>
      </c>
      <c r="AB3682">
        <v>0</v>
      </c>
      <c r="AC3682">
        <v>0</v>
      </c>
      <c r="AD3682" s="2">
        <v>42433</v>
      </c>
      <c r="AE3682" s="3" t="s">
        <v>1113</v>
      </c>
      <c r="AF3682">
        <v>3</v>
      </c>
      <c r="AG3682">
        <v>3</v>
      </c>
      <c r="AH3682" s="3" t="s">
        <v>1146</v>
      </c>
      <c r="AI3682">
        <v>2</v>
      </c>
      <c r="AJ3682">
        <v>2</v>
      </c>
      <c r="AK3682" t="s">
        <v>720</v>
      </c>
      <c r="AL3682">
        <v>1340</v>
      </c>
      <c r="AM3682">
        <v>0.5</v>
      </c>
      <c r="AN3682">
        <v>0.5</v>
      </c>
      <c r="AQ3682">
        <v>257</v>
      </c>
      <c r="AR3682">
        <v>257</v>
      </c>
      <c r="AS3682">
        <v>1340</v>
      </c>
      <c r="AT3682">
        <v>1</v>
      </c>
      <c r="AU3682">
        <v>1</v>
      </c>
      <c r="AV3682">
        <v>6.1</v>
      </c>
      <c r="AW3682">
        <v>6.1</v>
      </c>
      <c r="AZ3682">
        <v>173</v>
      </c>
      <c r="BA3682">
        <v>173</v>
      </c>
      <c r="BB3682" t="s">
        <v>721</v>
      </c>
      <c r="BC3682" t="s">
        <v>1114</v>
      </c>
      <c r="BD3682">
        <v>1</v>
      </c>
      <c r="BF3682" s="2">
        <v>42433</v>
      </c>
      <c r="BG3682" s="3" t="s">
        <v>1076</v>
      </c>
      <c r="BH3682">
        <v>41054531300042</v>
      </c>
      <c r="BJ3682" t="s">
        <v>112</v>
      </c>
      <c r="BK3682" t="s">
        <v>1115</v>
      </c>
      <c r="BL3682" t="s">
        <v>1116</v>
      </c>
      <c r="BN3682" s="2">
        <v>42432</v>
      </c>
      <c r="BO3682">
        <v>3</v>
      </c>
      <c r="BQ3682">
        <v>1409</v>
      </c>
      <c r="BS3682" t="s">
        <v>117</v>
      </c>
      <c r="BT3682">
        <v>13.3</v>
      </c>
      <c r="BV3682">
        <v>27</v>
      </c>
      <c r="BX3682">
        <v>1</v>
      </c>
      <c r="BZ3682">
        <v>34255833500051</v>
      </c>
      <c r="CB3682" t="s">
        <v>112</v>
      </c>
      <c r="CC3682">
        <v>1</v>
      </c>
      <c r="CE3682">
        <v>3</v>
      </c>
      <c r="CG3682">
        <v>41054531300042</v>
      </c>
      <c r="CI3682" t="s">
        <v>109</v>
      </c>
      <c r="CK3682">
        <v>3</v>
      </c>
      <c r="CQ3682" t="s">
        <v>110</v>
      </c>
      <c r="CR3682" s="2">
        <v>42460</v>
      </c>
      <c r="CS3682">
        <v>0</v>
      </c>
      <c r="CU3682" t="s">
        <v>109</v>
      </c>
      <c r="CV3682" t="s">
        <v>111</v>
      </c>
      <c r="CW3682">
        <v>41054531300042</v>
      </c>
      <c r="CY3682" t="s">
        <v>112</v>
      </c>
      <c r="CZ3682" t="s">
        <v>113</v>
      </c>
      <c r="DA3682" t="s">
        <v>114</v>
      </c>
      <c r="DB3682" t="s">
        <v>115</v>
      </c>
      <c r="DC3682">
        <v>1</v>
      </c>
    </row>
    <row r="3683" spans="1:107" x14ac:dyDescent="0.2">
      <c r="A3683" t="s">
        <v>108</v>
      </c>
      <c r="B3683">
        <v>0</v>
      </c>
      <c r="D3683" t="s">
        <v>109</v>
      </c>
      <c r="K3683">
        <v>1</v>
      </c>
      <c r="M3683">
        <v>5</v>
      </c>
      <c r="N3683" t="s">
        <v>1112</v>
      </c>
      <c r="O3683">
        <v>0</v>
      </c>
      <c r="V3683">
        <v>6127970</v>
      </c>
      <c r="W3683" s="2">
        <v>42432</v>
      </c>
      <c r="X3683">
        <v>10</v>
      </c>
      <c r="Y3683">
        <v>1</v>
      </c>
      <c r="Z3683">
        <v>1</v>
      </c>
      <c r="AB3683">
        <v>0</v>
      </c>
      <c r="AC3683">
        <v>0</v>
      </c>
      <c r="AD3683" s="2">
        <v>42433</v>
      </c>
      <c r="AE3683" s="3" t="s">
        <v>1113</v>
      </c>
      <c r="AF3683">
        <v>3</v>
      </c>
      <c r="AG3683">
        <v>3</v>
      </c>
      <c r="AH3683" s="3" t="s">
        <v>1146</v>
      </c>
      <c r="AI3683">
        <v>2</v>
      </c>
      <c r="AJ3683">
        <v>2</v>
      </c>
      <c r="AK3683" t="s">
        <v>723</v>
      </c>
      <c r="AL3683">
        <v>1339</v>
      </c>
      <c r="AM3683">
        <v>0.01</v>
      </c>
      <c r="AN3683">
        <v>0.01</v>
      </c>
      <c r="AQ3683">
        <v>257</v>
      </c>
      <c r="AR3683">
        <v>257</v>
      </c>
      <c r="AS3683">
        <v>1339</v>
      </c>
      <c r="AT3683">
        <v>1</v>
      </c>
      <c r="AU3683">
        <v>1</v>
      </c>
      <c r="AV3683">
        <v>0.04</v>
      </c>
      <c r="AW3683">
        <v>0.04</v>
      </c>
      <c r="AZ3683">
        <v>171</v>
      </c>
      <c r="BA3683">
        <v>171</v>
      </c>
      <c r="BB3683" t="s">
        <v>724</v>
      </c>
      <c r="BC3683" t="s">
        <v>1114</v>
      </c>
      <c r="BD3683">
        <v>1</v>
      </c>
      <c r="BF3683" s="2">
        <v>42433</v>
      </c>
      <c r="BG3683" s="3" t="s">
        <v>1076</v>
      </c>
      <c r="BH3683">
        <v>41054531300042</v>
      </c>
      <c r="BJ3683" t="s">
        <v>112</v>
      </c>
      <c r="BK3683" t="s">
        <v>1115</v>
      </c>
      <c r="BL3683" t="s">
        <v>1116</v>
      </c>
      <c r="BN3683" s="2">
        <v>42432</v>
      </c>
      <c r="BO3683">
        <v>3</v>
      </c>
      <c r="BQ3683">
        <v>1409</v>
      </c>
      <c r="BS3683" t="s">
        <v>117</v>
      </c>
      <c r="BT3683">
        <v>13.3</v>
      </c>
      <c r="BV3683">
        <v>27</v>
      </c>
      <c r="BX3683">
        <v>1</v>
      </c>
      <c r="BZ3683">
        <v>34255833500051</v>
      </c>
      <c r="CB3683" t="s">
        <v>112</v>
      </c>
      <c r="CC3683">
        <v>1</v>
      </c>
      <c r="CE3683">
        <v>3</v>
      </c>
      <c r="CG3683">
        <v>41054531300042</v>
      </c>
      <c r="CI3683" t="s">
        <v>109</v>
      </c>
      <c r="CK3683">
        <v>3</v>
      </c>
      <c r="CQ3683" t="s">
        <v>110</v>
      </c>
      <c r="CR3683" s="2">
        <v>42460</v>
      </c>
      <c r="CS3683">
        <v>0</v>
      </c>
      <c r="CU3683" t="s">
        <v>109</v>
      </c>
      <c r="CV3683" t="s">
        <v>111</v>
      </c>
      <c r="CW3683">
        <v>41054531300042</v>
      </c>
      <c r="CY3683" t="s">
        <v>112</v>
      </c>
      <c r="CZ3683" t="s">
        <v>113</v>
      </c>
      <c r="DA3683" t="s">
        <v>114</v>
      </c>
      <c r="DB3683" t="s">
        <v>115</v>
      </c>
      <c r="DC3683">
        <v>1</v>
      </c>
    </row>
    <row r="3684" spans="1:107" x14ac:dyDescent="0.2">
      <c r="A3684" t="s">
        <v>108</v>
      </c>
      <c r="B3684">
        <v>0</v>
      </c>
      <c r="D3684" t="s">
        <v>109</v>
      </c>
      <c r="K3684">
        <v>1</v>
      </c>
      <c r="M3684">
        <v>5</v>
      </c>
      <c r="N3684" t="s">
        <v>1112</v>
      </c>
      <c r="O3684">
        <v>0</v>
      </c>
      <c r="V3684">
        <v>6127970</v>
      </c>
      <c r="W3684" s="2">
        <v>42432</v>
      </c>
      <c r="X3684">
        <v>10</v>
      </c>
      <c r="Y3684">
        <v>1</v>
      </c>
      <c r="Z3684">
        <v>1</v>
      </c>
      <c r="AB3684">
        <v>0</v>
      </c>
      <c r="AC3684">
        <v>0</v>
      </c>
      <c r="AD3684" s="2">
        <v>42434</v>
      </c>
      <c r="AE3684" s="3" t="s">
        <v>1113</v>
      </c>
      <c r="AF3684">
        <v>23</v>
      </c>
      <c r="AG3684">
        <v>23</v>
      </c>
      <c r="AH3684" s="3" t="s">
        <v>1122</v>
      </c>
      <c r="AI3684">
        <v>2</v>
      </c>
      <c r="AJ3684">
        <v>2</v>
      </c>
      <c r="AK3684" t="s">
        <v>725</v>
      </c>
      <c r="AL3684">
        <v>1229</v>
      </c>
      <c r="AM3684">
        <v>5.0000000000000001E-3</v>
      </c>
      <c r="AN3684">
        <v>5.0000000000000001E-3</v>
      </c>
      <c r="AO3684">
        <v>712</v>
      </c>
      <c r="AP3684">
        <v>712</v>
      </c>
      <c r="AQ3684">
        <v>405</v>
      </c>
      <c r="AR3684">
        <v>405</v>
      </c>
      <c r="AS3684">
        <v>1229</v>
      </c>
      <c r="AT3684">
        <v>10</v>
      </c>
      <c r="AU3684">
        <v>10</v>
      </c>
      <c r="AV3684">
        <v>5.0000000000000001E-3</v>
      </c>
      <c r="AW3684">
        <v>5.0000000000000001E-3</v>
      </c>
      <c r="AX3684">
        <v>1168</v>
      </c>
      <c r="AY3684">
        <v>1168</v>
      </c>
      <c r="AZ3684">
        <v>133</v>
      </c>
      <c r="BA3684">
        <v>133</v>
      </c>
      <c r="BB3684" t="s">
        <v>135</v>
      </c>
      <c r="BC3684" t="s">
        <v>1114</v>
      </c>
      <c r="BD3684">
        <v>1</v>
      </c>
      <c r="BF3684" s="2">
        <v>42433</v>
      </c>
      <c r="BG3684" s="3" t="s">
        <v>1076</v>
      </c>
      <c r="BH3684">
        <v>41054531300042</v>
      </c>
      <c r="BJ3684" t="s">
        <v>112</v>
      </c>
      <c r="BK3684" t="s">
        <v>1115</v>
      </c>
      <c r="BL3684" t="s">
        <v>1116</v>
      </c>
      <c r="BN3684" s="2">
        <v>42432</v>
      </c>
      <c r="BO3684">
        <v>3</v>
      </c>
      <c r="BQ3684">
        <v>1409</v>
      </c>
      <c r="BS3684" t="s">
        <v>117</v>
      </c>
      <c r="BT3684">
        <v>13.3</v>
      </c>
      <c r="BV3684">
        <v>27</v>
      </c>
      <c r="BX3684">
        <v>1</v>
      </c>
      <c r="BZ3684">
        <v>34255833500051</v>
      </c>
      <c r="CB3684" t="s">
        <v>112</v>
      </c>
      <c r="CC3684">
        <v>1</v>
      </c>
      <c r="CE3684">
        <v>3</v>
      </c>
      <c r="CG3684">
        <v>41054531300042</v>
      </c>
      <c r="CI3684" t="s">
        <v>109</v>
      </c>
      <c r="CK3684">
        <v>3</v>
      </c>
      <c r="CQ3684" t="s">
        <v>110</v>
      </c>
      <c r="CR3684" s="2">
        <v>42460</v>
      </c>
      <c r="CS3684">
        <v>0</v>
      </c>
      <c r="CU3684" t="s">
        <v>109</v>
      </c>
      <c r="CV3684" t="s">
        <v>111</v>
      </c>
      <c r="CW3684">
        <v>41054531300042</v>
      </c>
      <c r="CY3684" t="s">
        <v>112</v>
      </c>
      <c r="CZ3684" t="s">
        <v>113</v>
      </c>
      <c r="DA3684" t="s">
        <v>114</v>
      </c>
      <c r="DB3684" t="s">
        <v>115</v>
      </c>
      <c r="DC3684">
        <v>1</v>
      </c>
    </row>
    <row r="3685" spans="1:107" x14ac:dyDescent="0.2">
      <c r="A3685" t="s">
        <v>108</v>
      </c>
      <c r="B3685">
        <v>0</v>
      </c>
      <c r="D3685" t="s">
        <v>109</v>
      </c>
      <c r="K3685">
        <v>1</v>
      </c>
      <c r="M3685">
        <v>5</v>
      </c>
      <c r="N3685" t="s">
        <v>1112</v>
      </c>
      <c r="O3685">
        <v>0</v>
      </c>
      <c r="V3685">
        <v>6127970</v>
      </c>
      <c r="W3685" s="2">
        <v>42432</v>
      </c>
      <c r="X3685">
        <v>10</v>
      </c>
      <c r="Y3685">
        <v>2</v>
      </c>
      <c r="Z3685">
        <v>2</v>
      </c>
      <c r="AA3685" t="s">
        <v>352</v>
      </c>
      <c r="AB3685">
        <v>0</v>
      </c>
      <c r="AC3685">
        <v>0</v>
      </c>
      <c r="AD3685" s="2">
        <v>42436</v>
      </c>
      <c r="AE3685" s="3" t="s">
        <v>1113</v>
      </c>
      <c r="AF3685">
        <v>23</v>
      </c>
      <c r="AG3685">
        <v>23</v>
      </c>
      <c r="AH3685" s="3" t="s">
        <v>1125</v>
      </c>
      <c r="AI3685">
        <v>2</v>
      </c>
      <c r="AJ3685">
        <v>2</v>
      </c>
      <c r="AK3685" t="s">
        <v>726</v>
      </c>
      <c r="AL3685">
        <v>1957</v>
      </c>
      <c r="AM3685">
        <v>0.1</v>
      </c>
      <c r="AN3685">
        <v>0.1</v>
      </c>
      <c r="AO3685">
        <v>711</v>
      </c>
      <c r="AP3685">
        <v>711</v>
      </c>
      <c r="AQ3685">
        <v>151</v>
      </c>
      <c r="AR3685">
        <v>151</v>
      </c>
      <c r="AS3685">
        <v>1957</v>
      </c>
      <c r="AT3685">
        <v>10</v>
      </c>
      <c r="AU3685">
        <v>10</v>
      </c>
      <c r="AV3685">
        <v>0.1</v>
      </c>
      <c r="AW3685">
        <v>0.1</v>
      </c>
      <c r="AX3685">
        <v>1168</v>
      </c>
      <c r="AY3685">
        <v>1168</v>
      </c>
      <c r="AZ3685">
        <v>133</v>
      </c>
      <c r="BA3685">
        <v>133</v>
      </c>
      <c r="BB3685" t="s">
        <v>135</v>
      </c>
      <c r="BC3685" t="s">
        <v>1114</v>
      </c>
      <c r="BD3685">
        <v>1</v>
      </c>
      <c r="BF3685" s="2">
        <v>42433</v>
      </c>
      <c r="BG3685" s="3" t="s">
        <v>1076</v>
      </c>
      <c r="BH3685">
        <v>41054531300042</v>
      </c>
      <c r="BJ3685" t="s">
        <v>112</v>
      </c>
      <c r="BK3685" t="s">
        <v>1115</v>
      </c>
      <c r="BL3685" t="s">
        <v>1116</v>
      </c>
      <c r="BN3685" s="2">
        <v>42432</v>
      </c>
      <c r="BO3685">
        <v>3</v>
      </c>
      <c r="BQ3685">
        <v>1409</v>
      </c>
      <c r="BS3685" t="s">
        <v>117</v>
      </c>
      <c r="BT3685">
        <v>13.3</v>
      </c>
      <c r="BV3685">
        <v>27</v>
      </c>
      <c r="BX3685">
        <v>1</v>
      </c>
      <c r="BZ3685">
        <v>34255833500051</v>
      </c>
      <c r="CB3685" t="s">
        <v>112</v>
      </c>
      <c r="CC3685">
        <v>1</v>
      </c>
      <c r="CE3685">
        <v>3</v>
      </c>
      <c r="CG3685">
        <v>41054531300042</v>
      </c>
      <c r="CI3685" t="s">
        <v>109</v>
      </c>
      <c r="CK3685">
        <v>3</v>
      </c>
      <c r="CQ3685" t="s">
        <v>110</v>
      </c>
      <c r="CR3685" s="2">
        <v>42460</v>
      </c>
      <c r="CS3685">
        <v>0</v>
      </c>
      <c r="CU3685" t="s">
        <v>109</v>
      </c>
      <c r="CV3685" t="s">
        <v>111</v>
      </c>
      <c r="CW3685">
        <v>41054531300042</v>
      </c>
      <c r="CY3685" t="s">
        <v>112</v>
      </c>
      <c r="CZ3685" t="s">
        <v>113</v>
      </c>
      <c r="DA3685" t="s">
        <v>114</v>
      </c>
      <c r="DB3685" t="s">
        <v>115</v>
      </c>
      <c r="DC3685">
        <v>1</v>
      </c>
    </row>
    <row r="3686" spans="1:107" x14ac:dyDescent="0.2">
      <c r="A3686" t="s">
        <v>108</v>
      </c>
      <c r="B3686">
        <v>0</v>
      </c>
      <c r="D3686" t="s">
        <v>109</v>
      </c>
      <c r="K3686">
        <v>1</v>
      </c>
      <c r="M3686">
        <v>5</v>
      </c>
      <c r="N3686" t="s">
        <v>1112</v>
      </c>
      <c r="O3686">
        <v>0</v>
      </c>
      <c r="V3686">
        <v>6127970</v>
      </c>
      <c r="W3686" s="2">
        <v>42432</v>
      </c>
      <c r="X3686">
        <v>10</v>
      </c>
      <c r="Y3686">
        <v>1</v>
      </c>
      <c r="Z3686">
        <v>1</v>
      </c>
      <c r="AB3686">
        <v>0</v>
      </c>
      <c r="AC3686">
        <v>0</v>
      </c>
      <c r="AD3686" s="2">
        <v>42434</v>
      </c>
      <c r="AE3686" s="3" t="s">
        <v>1113</v>
      </c>
      <c r="AF3686">
        <v>23</v>
      </c>
      <c r="AG3686">
        <v>23</v>
      </c>
      <c r="AH3686" s="3" t="s">
        <v>1122</v>
      </c>
      <c r="AI3686">
        <v>2</v>
      </c>
      <c r="AJ3686">
        <v>2</v>
      </c>
      <c r="AK3686" t="s">
        <v>727</v>
      </c>
      <c r="AL3686">
        <v>1669</v>
      </c>
      <c r="AM3686">
        <v>5.0000000000000001E-3</v>
      </c>
      <c r="AN3686">
        <v>5.0000000000000001E-3</v>
      </c>
      <c r="AO3686">
        <v>712</v>
      </c>
      <c r="AP3686">
        <v>712</v>
      </c>
      <c r="AQ3686">
        <v>405</v>
      </c>
      <c r="AR3686">
        <v>405</v>
      </c>
      <c r="AS3686">
        <v>1669</v>
      </c>
      <c r="AT3686">
        <v>10</v>
      </c>
      <c r="AU3686">
        <v>10</v>
      </c>
      <c r="AV3686">
        <v>5.0000000000000001E-3</v>
      </c>
      <c r="AW3686">
        <v>5.0000000000000001E-3</v>
      </c>
      <c r="AX3686">
        <v>1168</v>
      </c>
      <c r="AY3686">
        <v>1168</v>
      </c>
      <c r="AZ3686">
        <v>133</v>
      </c>
      <c r="BA3686">
        <v>133</v>
      </c>
      <c r="BB3686" t="s">
        <v>135</v>
      </c>
      <c r="BC3686" t="s">
        <v>1114</v>
      </c>
      <c r="BD3686">
        <v>1</v>
      </c>
      <c r="BF3686" s="2">
        <v>42433</v>
      </c>
      <c r="BG3686" s="3" t="s">
        <v>1076</v>
      </c>
      <c r="BH3686">
        <v>41054531300042</v>
      </c>
      <c r="BJ3686" t="s">
        <v>112</v>
      </c>
      <c r="BK3686" t="s">
        <v>1115</v>
      </c>
      <c r="BL3686" t="s">
        <v>1116</v>
      </c>
      <c r="BN3686" s="2">
        <v>42432</v>
      </c>
      <c r="BO3686">
        <v>3</v>
      </c>
      <c r="BQ3686">
        <v>1409</v>
      </c>
      <c r="BS3686" t="s">
        <v>117</v>
      </c>
      <c r="BT3686">
        <v>13.3</v>
      </c>
      <c r="BV3686">
        <v>27</v>
      </c>
      <c r="BX3686">
        <v>1</v>
      </c>
      <c r="BZ3686">
        <v>34255833500051</v>
      </c>
      <c r="CB3686" t="s">
        <v>112</v>
      </c>
      <c r="CC3686">
        <v>1</v>
      </c>
      <c r="CE3686">
        <v>3</v>
      </c>
      <c r="CG3686">
        <v>41054531300042</v>
      </c>
      <c r="CI3686" t="s">
        <v>109</v>
      </c>
      <c r="CK3686">
        <v>3</v>
      </c>
      <c r="CQ3686" t="s">
        <v>110</v>
      </c>
      <c r="CR3686" s="2">
        <v>42460</v>
      </c>
      <c r="CS3686">
        <v>0</v>
      </c>
      <c r="CU3686" t="s">
        <v>109</v>
      </c>
      <c r="CV3686" t="s">
        <v>111</v>
      </c>
      <c r="CW3686">
        <v>41054531300042</v>
      </c>
      <c r="CY3686" t="s">
        <v>112</v>
      </c>
      <c r="CZ3686" t="s">
        <v>113</v>
      </c>
      <c r="DA3686" t="s">
        <v>114</v>
      </c>
      <c r="DB3686" t="s">
        <v>115</v>
      </c>
      <c r="DC3686">
        <v>1</v>
      </c>
    </row>
    <row r="3687" spans="1:107" x14ac:dyDescent="0.2">
      <c r="A3687" t="s">
        <v>108</v>
      </c>
      <c r="B3687">
        <v>0</v>
      </c>
      <c r="D3687" t="s">
        <v>109</v>
      </c>
      <c r="K3687">
        <v>1</v>
      </c>
      <c r="M3687">
        <v>5</v>
      </c>
      <c r="N3687" t="s">
        <v>1112</v>
      </c>
      <c r="O3687">
        <v>0</v>
      </c>
      <c r="V3687">
        <v>6127970</v>
      </c>
      <c r="W3687" s="2">
        <v>42432</v>
      </c>
      <c r="X3687">
        <v>10</v>
      </c>
      <c r="Y3687">
        <v>1</v>
      </c>
      <c r="Z3687">
        <v>1</v>
      </c>
      <c r="AB3687">
        <v>0</v>
      </c>
      <c r="AC3687">
        <v>0</v>
      </c>
      <c r="AD3687" s="2">
        <v>42434</v>
      </c>
      <c r="AE3687" s="3" t="s">
        <v>1113</v>
      </c>
      <c r="AF3687">
        <v>23</v>
      </c>
      <c r="AG3687">
        <v>23</v>
      </c>
      <c r="AH3687" s="3" t="s">
        <v>1122</v>
      </c>
      <c r="AI3687">
        <v>2</v>
      </c>
      <c r="AJ3687">
        <v>2</v>
      </c>
      <c r="AK3687" t="s">
        <v>728</v>
      </c>
      <c r="AL3687">
        <v>2737</v>
      </c>
      <c r="AM3687">
        <v>5.0000000000000001E-3</v>
      </c>
      <c r="AN3687">
        <v>5.0000000000000001E-3</v>
      </c>
      <c r="AO3687">
        <v>712</v>
      </c>
      <c r="AP3687">
        <v>712</v>
      </c>
      <c r="AQ3687">
        <v>405</v>
      </c>
      <c r="AR3687">
        <v>405</v>
      </c>
      <c r="AS3687">
        <v>2737</v>
      </c>
      <c r="AT3687">
        <v>10</v>
      </c>
      <c r="AU3687">
        <v>10</v>
      </c>
      <c r="AV3687">
        <v>5.0000000000000001E-3</v>
      </c>
      <c r="AW3687">
        <v>5.0000000000000001E-3</v>
      </c>
      <c r="AX3687">
        <v>1168</v>
      </c>
      <c r="AY3687">
        <v>1168</v>
      </c>
      <c r="AZ3687">
        <v>133</v>
      </c>
      <c r="BA3687">
        <v>133</v>
      </c>
      <c r="BB3687" t="s">
        <v>135</v>
      </c>
      <c r="BC3687" t="s">
        <v>1114</v>
      </c>
      <c r="BD3687">
        <v>1</v>
      </c>
      <c r="BF3687" s="2">
        <v>42433</v>
      </c>
      <c r="BG3687" s="3" t="s">
        <v>1076</v>
      </c>
      <c r="BH3687">
        <v>41054531300042</v>
      </c>
      <c r="BJ3687" t="s">
        <v>112</v>
      </c>
      <c r="BK3687" t="s">
        <v>1115</v>
      </c>
      <c r="BL3687" t="s">
        <v>1116</v>
      </c>
      <c r="BN3687" s="2">
        <v>42432</v>
      </c>
      <c r="BO3687">
        <v>3</v>
      </c>
      <c r="BQ3687">
        <v>1409</v>
      </c>
      <c r="BS3687" t="s">
        <v>117</v>
      </c>
      <c r="BT3687">
        <v>13.3</v>
      </c>
      <c r="BV3687">
        <v>27</v>
      </c>
      <c r="BX3687">
        <v>1</v>
      </c>
      <c r="BZ3687">
        <v>34255833500051</v>
      </c>
      <c r="CB3687" t="s">
        <v>112</v>
      </c>
      <c r="CC3687">
        <v>1</v>
      </c>
      <c r="CE3687">
        <v>3</v>
      </c>
      <c r="CG3687">
        <v>41054531300042</v>
      </c>
      <c r="CI3687" t="s">
        <v>109</v>
      </c>
      <c r="CK3687">
        <v>3</v>
      </c>
      <c r="CQ3687" t="s">
        <v>110</v>
      </c>
      <c r="CR3687" s="2">
        <v>42460</v>
      </c>
      <c r="CS3687">
        <v>0</v>
      </c>
      <c r="CU3687" t="s">
        <v>109</v>
      </c>
      <c r="CV3687" t="s">
        <v>111</v>
      </c>
      <c r="CW3687">
        <v>41054531300042</v>
      </c>
      <c r="CY3687" t="s">
        <v>112</v>
      </c>
      <c r="CZ3687" t="s">
        <v>113</v>
      </c>
      <c r="DA3687" t="s">
        <v>114</v>
      </c>
      <c r="DB3687" t="s">
        <v>115</v>
      </c>
      <c r="DC3687">
        <v>1</v>
      </c>
    </row>
    <row r="3688" spans="1:107" x14ac:dyDescent="0.2">
      <c r="A3688" t="s">
        <v>108</v>
      </c>
      <c r="B3688">
        <v>0</v>
      </c>
      <c r="D3688" t="s">
        <v>109</v>
      </c>
      <c r="K3688">
        <v>1</v>
      </c>
      <c r="M3688">
        <v>5</v>
      </c>
      <c r="N3688" t="s">
        <v>1112</v>
      </c>
      <c r="O3688">
        <v>0</v>
      </c>
      <c r="V3688">
        <v>6127970</v>
      </c>
      <c r="W3688" s="2">
        <v>42432</v>
      </c>
      <c r="X3688">
        <v>10</v>
      </c>
      <c r="Y3688">
        <v>1</v>
      </c>
      <c r="Z3688">
        <v>1</v>
      </c>
      <c r="AB3688">
        <v>0</v>
      </c>
      <c r="AC3688">
        <v>0</v>
      </c>
      <c r="AD3688" s="2">
        <v>42434</v>
      </c>
      <c r="AE3688" s="3" t="s">
        <v>1113</v>
      </c>
      <c r="AF3688">
        <v>23</v>
      </c>
      <c r="AG3688">
        <v>23</v>
      </c>
      <c r="AH3688" s="3" t="s">
        <v>1122</v>
      </c>
      <c r="AI3688">
        <v>2</v>
      </c>
      <c r="AJ3688">
        <v>2</v>
      </c>
      <c r="AK3688" t="s">
        <v>729</v>
      </c>
      <c r="AL3688">
        <v>1883</v>
      </c>
      <c r="AM3688">
        <v>5.0000000000000001E-3</v>
      </c>
      <c r="AN3688">
        <v>5.0000000000000001E-3</v>
      </c>
      <c r="AO3688">
        <v>712</v>
      </c>
      <c r="AP3688">
        <v>712</v>
      </c>
      <c r="AQ3688">
        <v>405</v>
      </c>
      <c r="AR3688">
        <v>405</v>
      </c>
      <c r="AS3688">
        <v>1883</v>
      </c>
      <c r="AT3688">
        <v>10</v>
      </c>
      <c r="AU3688">
        <v>10</v>
      </c>
      <c r="AV3688">
        <v>5.0000000000000001E-3</v>
      </c>
      <c r="AW3688">
        <v>5.0000000000000001E-3</v>
      </c>
      <c r="AX3688">
        <v>1168</v>
      </c>
      <c r="AY3688">
        <v>1168</v>
      </c>
      <c r="AZ3688">
        <v>133</v>
      </c>
      <c r="BA3688">
        <v>133</v>
      </c>
      <c r="BB3688" t="s">
        <v>135</v>
      </c>
      <c r="BC3688" t="s">
        <v>1114</v>
      </c>
      <c r="BD3688">
        <v>1</v>
      </c>
      <c r="BF3688" s="2">
        <v>42433</v>
      </c>
      <c r="BG3688" s="3" t="s">
        <v>1076</v>
      </c>
      <c r="BH3688">
        <v>41054531300042</v>
      </c>
      <c r="BJ3688" t="s">
        <v>112</v>
      </c>
      <c r="BK3688" t="s">
        <v>1115</v>
      </c>
      <c r="BL3688" t="s">
        <v>1116</v>
      </c>
      <c r="BN3688" s="2">
        <v>42432</v>
      </c>
      <c r="BO3688">
        <v>3</v>
      </c>
      <c r="BQ3688">
        <v>1409</v>
      </c>
      <c r="BS3688" t="s">
        <v>117</v>
      </c>
      <c r="BT3688">
        <v>13.3</v>
      </c>
      <c r="BV3688">
        <v>27</v>
      </c>
      <c r="BX3688">
        <v>1</v>
      </c>
      <c r="BZ3688">
        <v>34255833500051</v>
      </c>
      <c r="CB3688" t="s">
        <v>112</v>
      </c>
      <c r="CC3688">
        <v>1</v>
      </c>
      <c r="CE3688">
        <v>3</v>
      </c>
      <c r="CG3688">
        <v>41054531300042</v>
      </c>
      <c r="CI3688" t="s">
        <v>109</v>
      </c>
      <c r="CK3688">
        <v>3</v>
      </c>
      <c r="CQ3688" t="s">
        <v>110</v>
      </c>
      <c r="CR3688" s="2">
        <v>42460</v>
      </c>
      <c r="CS3688">
        <v>0</v>
      </c>
      <c r="CU3688" t="s">
        <v>109</v>
      </c>
      <c r="CV3688" t="s">
        <v>111</v>
      </c>
      <c r="CW3688">
        <v>41054531300042</v>
      </c>
      <c r="CY3688" t="s">
        <v>112</v>
      </c>
      <c r="CZ3688" t="s">
        <v>113</v>
      </c>
      <c r="DA3688" t="s">
        <v>114</v>
      </c>
      <c r="DB3688" t="s">
        <v>115</v>
      </c>
      <c r="DC3688">
        <v>1</v>
      </c>
    </row>
    <row r="3689" spans="1:107" x14ac:dyDescent="0.2">
      <c r="A3689" t="s">
        <v>108</v>
      </c>
      <c r="B3689">
        <v>0</v>
      </c>
      <c r="D3689" t="s">
        <v>109</v>
      </c>
      <c r="K3689">
        <v>1</v>
      </c>
      <c r="M3689">
        <v>5</v>
      </c>
      <c r="N3689" t="s">
        <v>1112</v>
      </c>
      <c r="O3689">
        <v>0</v>
      </c>
      <c r="V3689">
        <v>6127970</v>
      </c>
      <c r="W3689" s="2">
        <v>42432</v>
      </c>
      <c r="X3689">
        <v>10</v>
      </c>
      <c r="Y3689">
        <v>1</v>
      </c>
      <c r="Z3689">
        <v>1</v>
      </c>
      <c r="AB3689">
        <v>0</v>
      </c>
      <c r="AC3689">
        <v>0</v>
      </c>
      <c r="AD3689" s="2">
        <v>42437</v>
      </c>
      <c r="AE3689" s="3" t="s">
        <v>1113</v>
      </c>
      <c r="AF3689">
        <v>23</v>
      </c>
      <c r="AG3689">
        <v>23</v>
      </c>
      <c r="AH3689" s="3" t="s">
        <v>1119</v>
      </c>
      <c r="AI3689">
        <v>2</v>
      </c>
      <c r="AJ3689">
        <v>2</v>
      </c>
      <c r="AK3689" t="s">
        <v>730</v>
      </c>
      <c r="AL3689">
        <v>5986</v>
      </c>
      <c r="AM3689">
        <v>1.5E-3</v>
      </c>
      <c r="AN3689">
        <v>1.5E-3</v>
      </c>
      <c r="AO3689">
        <v>711</v>
      </c>
      <c r="AP3689">
        <v>711</v>
      </c>
      <c r="AQ3689">
        <v>405</v>
      </c>
      <c r="AR3689">
        <v>405</v>
      </c>
      <c r="AS3689">
        <v>5986</v>
      </c>
      <c r="AT3689">
        <v>10</v>
      </c>
      <c r="AU3689">
        <v>10</v>
      </c>
      <c r="AV3689">
        <v>1.5E-3</v>
      </c>
      <c r="AW3689">
        <v>1.5E-3</v>
      </c>
      <c r="AZ3689">
        <v>133</v>
      </c>
      <c r="BA3689">
        <v>133</v>
      </c>
      <c r="BB3689" t="s">
        <v>135</v>
      </c>
      <c r="BC3689" t="s">
        <v>1114</v>
      </c>
      <c r="BD3689">
        <v>1</v>
      </c>
      <c r="BF3689" s="2">
        <v>42433</v>
      </c>
      <c r="BG3689" s="3" t="s">
        <v>1076</v>
      </c>
      <c r="BH3689">
        <v>41054531300042</v>
      </c>
      <c r="BJ3689" t="s">
        <v>112</v>
      </c>
      <c r="BK3689" t="s">
        <v>1115</v>
      </c>
      <c r="BL3689" t="s">
        <v>1116</v>
      </c>
      <c r="BN3689" s="2">
        <v>42432</v>
      </c>
      <c r="BO3689">
        <v>3</v>
      </c>
      <c r="BQ3689">
        <v>1409</v>
      </c>
      <c r="BS3689" t="s">
        <v>117</v>
      </c>
      <c r="BT3689">
        <v>13.3</v>
      </c>
      <c r="BV3689">
        <v>27</v>
      </c>
      <c r="BX3689">
        <v>1</v>
      </c>
      <c r="BZ3689">
        <v>34255833500051</v>
      </c>
      <c r="CB3689" t="s">
        <v>112</v>
      </c>
      <c r="CC3689">
        <v>1</v>
      </c>
      <c r="CE3689">
        <v>3</v>
      </c>
      <c r="CG3689">
        <v>41054531300042</v>
      </c>
      <c r="CI3689" t="s">
        <v>109</v>
      </c>
      <c r="CK3689">
        <v>3</v>
      </c>
      <c r="CQ3689" t="s">
        <v>110</v>
      </c>
      <c r="CR3689" s="2">
        <v>42460</v>
      </c>
      <c r="CS3689">
        <v>0</v>
      </c>
      <c r="CU3689" t="s">
        <v>109</v>
      </c>
      <c r="CV3689" t="s">
        <v>111</v>
      </c>
      <c r="CW3689">
        <v>41054531300042</v>
      </c>
      <c r="CY3689" t="s">
        <v>112</v>
      </c>
      <c r="CZ3689" t="s">
        <v>113</v>
      </c>
      <c r="DA3689" t="s">
        <v>114</v>
      </c>
      <c r="DB3689" t="s">
        <v>115</v>
      </c>
      <c r="DC3689">
        <v>1</v>
      </c>
    </row>
    <row r="3690" spans="1:107" x14ac:dyDescent="0.2">
      <c r="A3690" t="s">
        <v>108</v>
      </c>
      <c r="B3690">
        <v>0</v>
      </c>
      <c r="D3690" t="s">
        <v>109</v>
      </c>
      <c r="K3690">
        <v>1</v>
      </c>
      <c r="M3690">
        <v>5</v>
      </c>
      <c r="N3690" t="s">
        <v>1112</v>
      </c>
      <c r="O3690">
        <v>0</v>
      </c>
      <c r="V3690">
        <v>6127970</v>
      </c>
      <c r="W3690" s="2">
        <v>42432</v>
      </c>
      <c r="X3690">
        <v>10</v>
      </c>
      <c r="Y3690">
        <v>1</v>
      </c>
      <c r="Z3690">
        <v>1</v>
      </c>
      <c r="AB3690">
        <v>0</v>
      </c>
      <c r="AC3690">
        <v>0</v>
      </c>
      <c r="AD3690" s="2">
        <v>42437</v>
      </c>
      <c r="AE3690" s="3" t="s">
        <v>1113</v>
      </c>
      <c r="AF3690">
        <v>23</v>
      </c>
      <c r="AG3690">
        <v>23</v>
      </c>
      <c r="AH3690" s="3" t="s">
        <v>1119</v>
      </c>
      <c r="AI3690">
        <v>2</v>
      </c>
      <c r="AJ3690">
        <v>2</v>
      </c>
      <c r="AK3690" t="s">
        <v>731</v>
      </c>
      <c r="AL3690">
        <v>5997</v>
      </c>
      <c r="AM3690">
        <v>1.5E-3</v>
      </c>
      <c r="AN3690">
        <v>1.5E-3</v>
      </c>
      <c r="AO3690">
        <v>711</v>
      </c>
      <c r="AP3690">
        <v>711</v>
      </c>
      <c r="AQ3690">
        <v>405</v>
      </c>
      <c r="AR3690">
        <v>405</v>
      </c>
      <c r="AS3690">
        <v>5997</v>
      </c>
      <c r="AT3690">
        <v>10</v>
      </c>
      <c r="AU3690">
        <v>10</v>
      </c>
      <c r="AV3690">
        <v>1.5E-3</v>
      </c>
      <c r="AW3690">
        <v>1.5E-3</v>
      </c>
      <c r="AZ3690">
        <v>133</v>
      </c>
      <c r="BA3690">
        <v>133</v>
      </c>
      <c r="BB3690" t="s">
        <v>135</v>
      </c>
      <c r="BC3690" t="s">
        <v>1114</v>
      </c>
      <c r="BD3690">
        <v>1</v>
      </c>
      <c r="BF3690" s="2">
        <v>42433</v>
      </c>
      <c r="BG3690" s="3" t="s">
        <v>1076</v>
      </c>
      <c r="BH3690">
        <v>41054531300042</v>
      </c>
      <c r="BJ3690" t="s">
        <v>112</v>
      </c>
      <c r="BK3690" t="s">
        <v>1115</v>
      </c>
      <c r="BL3690" t="s">
        <v>1116</v>
      </c>
      <c r="BN3690" s="2">
        <v>42432</v>
      </c>
      <c r="BO3690">
        <v>3</v>
      </c>
      <c r="BQ3690">
        <v>1409</v>
      </c>
      <c r="BS3690" t="s">
        <v>117</v>
      </c>
      <c r="BT3690">
        <v>13.3</v>
      </c>
      <c r="BV3690">
        <v>27</v>
      </c>
      <c r="BX3690">
        <v>1</v>
      </c>
      <c r="BZ3690">
        <v>34255833500051</v>
      </c>
      <c r="CB3690" t="s">
        <v>112</v>
      </c>
      <c r="CC3690">
        <v>1</v>
      </c>
      <c r="CE3690">
        <v>3</v>
      </c>
      <c r="CG3690">
        <v>41054531300042</v>
      </c>
      <c r="CI3690" t="s">
        <v>109</v>
      </c>
      <c r="CK3690">
        <v>3</v>
      </c>
      <c r="CQ3690" t="s">
        <v>110</v>
      </c>
      <c r="CR3690" s="2">
        <v>42460</v>
      </c>
      <c r="CS3690">
        <v>0</v>
      </c>
      <c r="CU3690" t="s">
        <v>109</v>
      </c>
      <c r="CV3690" t="s">
        <v>111</v>
      </c>
      <c r="CW3690">
        <v>41054531300042</v>
      </c>
      <c r="CY3690" t="s">
        <v>112</v>
      </c>
      <c r="CZ3690" t="s">
        <v>113</v>
      </c>
      <c r="DA3690" t="s">
        <v>114</v>
      </c>
      <c r="DB3690" t="s">
        <v>115</v>
      </c>
      <c r="DC3690">
        <v>1</v>
      </c>
    </row>
    <row r="3691" spans="1:107" x14ac:dyDescent="0.2">
      <c r="A3691" t="s">
        <v>108</v>
      </c>
      <c r="B3691">
        <v>0</v>
      </c>
      <c r="D3691" t="s">
        <v>109</v>
      </c>
      <c r="K3691">
        <v>1</v>
      </c>
      <c r="M3691">
        <v>5</v>
      </c>
      <c r="N3691" t="s">
        <v>1112</v>
      </c>
      <c r="O3691">
        <v>0</v>
      </c>
      <c r="V3691">
        <v>6127970</v>
      </c>
      <c r="W3691" s="2">
        <v>42432</v>
      </c>
      <c r="X3691">
        <v>10</v>
      </c>
      <c r="Y3691">
        <v>2</v>
      </c>
      <c r="Z3691">
        <v>2</v>
      </c>
      <c r="AA3691" t="s">
        <v>352</v>
      </c>
      <c r="AB3691">
        <v>0</v>
      </c>
      <c r="AC3691">
        <v>0</v>
      </c>
      <c r="AD3691" s="2">
        <v>42436</v>
      </c>
      <c r="AE3691" s="3" t="s">
        <v>1113</v>
      </c>
      <c r="AF3691">
        <v>23</v>
      </c>
      <c r="AG3691">
        <v>23</v>
      </c>
      <c r="AH3691" s="3" t="s">
        <v>1125</v>
      </c>
      <c r="AI3691">
        <v>2</v>
      </c>
      <c r="AJ3691">
        <v>2</v>
      </c>
      <c r="AK3691" t="s">
        <v>732</v>
      </c>
      <c r="AL3691">
        <v>2904</v>
      </c>
      <c r="AM3691">
        <v>0.03</v>
      </c>
      <c r="AN3691">
        <v>0.03</v>
      </c>
      <c r="AO3691">
        <v>711</v>
      </c>
      <c r="AP3691">
        <v>711</v>
      </c>
      <c r="AQ3691">
        <v>151</v>
      </c>
      <c r="AR3691">
        <v>151</v>
      </c>
      <c r="AS3691">
        <v>2904</v>
      </c>
      <c r="AT3691">
        <v>10</v>
      </c>
      <c r="AU3691">
        <v>10</v>
      </c>
      <c r="AV3691">
        <v>0.03</v>
      </c>
      <c r="AW3691">
        <v>0.03</v>
      </c>
      <c r="AX3691">
        <v>1168</v>
      </c>
      <c r="AY3691">
        <v>1168</v>
      </c>
      <c r="AZ3691">
        <v>133</v>
      </c>
      <c r="BA3691">
        <v>133</v>
      </c>
      <c r="BB3691" t="s">
        <v>135</v>
      </c>
      <c r="BC3691" t="s">
        <v>1114</v>
      </c>
      <c r="BD3691">
        <v>1</v>
      </c>
      <c r="BF3691" s="2">
        <v>42433</v>
      </c>
      <c r="BG3691" s="3" t="s">
        <v>1076</v>
      </c>
      <c r="BH3691">
        <v>41054531300042</v>
      </c>
      <c r="BJ3691" t="s">
        <v>112</v>
      </c>
      <c r="BK3691" t="s">
        <v>1115</v>
      </c>
      <c r="BL3691" t="s">
        <v>1116</v>
      </c>
      <c r="BN3691" s="2">
        <v>42432</v>
      </c>
      <c r="BO3691">
        <v>3</v>
      </c>
      <c r="BQ3691">
        <v>1409</v>
      </c>
      <c r="BS3691" t="s">
        <v>117</v>
      </c>
      <c r="BT3691">
        <v>13.3</v>
      </c>
      <c r="BV3691">
        <v>27</v>
      </c>
      <c r="BX3691">
        <v>1</v>
      </c>
      <c r="BZ3691">
        <v>34255833500051</v>
      </c>
      <c r="CB3691" t="s">
        <v>112</v>
      </c>
      <c r="CC3691">
        <v>1</v>
      </c>
      <c r="CE3691">
        <v>3</v>
      </c>
      <c r="CG3691">
        <v>41054531300042</v>
      </c>
      <c r="CI3691" t="s">
        <v>109</v>
      </c>
      <c r="CK3691">
        <v>3</v>
      </c>
      <c r="CQ3691" t="s">
        <v>110</v>
      </c>
      <c r="CR3691" s="2">
        <v>42460</v>
      </c>
      <c r="CS3691">
        <v>0</v>
      </c>
      <c r="CU3691" t="s">
        <v>109</v>
      </c>
      <c r="CV3691" t="s">
        <v>111</v>
      </c>
      <c r="CW3691">
        <v>41054531300042</v>
      </c>
      <c r="CY3691" t="s">
        <v>112</v>
      </c>
      <c r="CZ3691" t="s">
        <v>113</v>
      </c>
      <c r="DA3691" t="s">
        <v>114</v>
      </c>
      <c r="DB3691" t="s">
        <v>115</v>
      </c>
      <c r="DC3691">
        <v>1</v>
      </c>
    </row>
    <row r="3692" spans="1:107" x14ac:dyDescent="0.2">
      <c r="A3692" t="s">
        <v>108</v>
      </c>
      <c r="B3692">
        <v>0</v>
      </c>
      <c r="D3692" t="s">
        <v>109</v>
      </c>
      <c r="K3692">
        <v>1</v>
      </c>
      <c r="M3692">
        <v>5</v>
      </c>
      <c r="N3692" t="s">
        <v>1112</v>
      </c>
      <c r="O3692">
        <v>0</v>
      </c>
      <c r="V3692">
        <v>6127970</v>
      </c>
      <c r="W3692" s="2">
        <v>42432</v>
      </c>
      <c r="X3692">
        <v>10</v>
      </c>
      <c r="Y3692">
        <v>1</v>
      </c>
      <c r="Z3692">
        <v>1</v>
      </c>
      <c r="AB3692">
        <v>0</v>
      </c>
      <c r="AC3692">
        <v>0</v>
      </c>
      <c r="AD3692" s="2">
        <v>42434</v>
      </c>
      <c r="AE3692" s="3" t="s">
        <v>1113</v>
      </c>
      <c r="AF3692">
        <v>23</v>
      </c>
      <c r="AG3692">
        <v>23</v>
      </c>
      <c r="AH3692" s="3" t="s">
        <v>1122</v>
      </c>
      <c r="AI3692">
        <v>2</v>
      </c>
      <c r="AJ3692">
        <v>2</v>
      </c>
      <c r="AK3692" t="s">
        <v>733</v>
      </c>
      <c r="AL3692">
        <v>2027</v>
      </c>
      <c r="AM3692">
        <v>5.0000000000000001E-3</v>
      </c>
      <c r="AN3692">
        <v>5.0000000000000001E-3</v>
      </c>
      <c r="AO3692">
        <v>712</v>
      </c>
      <c r="AP3692">
        <v>712</v>
      </c>
      <c r="AQ3692">
        <v>405</v>
      </c>
      <c r="AR3692">
        <v>405</v>
      </c>
      <c r="AS3692">
        <v>2027</v>
      </c>
      <c r="AT3692">
        <v>10</v>
      </c>
      <c r="AU3692">
        <v>10</v>
      </c>
      <c r="AV3692">
        <v>5.0000000000000001E-3</v>
      </c>
      <c r="AW3692">
        <v>5.0000000000000001E-3</v>
      </c>
      <c r="AX3692">
        <v>1168</v>
      </c>
      <c r="AY3692">
        <v>1168</v>
      </c>
      <c r="AZ3692">
        <v>133</v>
      </c>
      <c r="BA3692">
        <v>133</v>
      </c>
      <c r="BB3692" t="s">
        <v>135</v>
      </c>
      <c r="BC3692" t="s">
        <v>1114</v>
      </c>
      <c r="BD3692">
        <v>1</v>
      </c>
      <c r="BF3692" s="2">
        <v>42433</v>
      </c>
      <c r="BG3692" s="3" t="s">
        <v>1076</v>
      </c>
      <c r="BH3692">
        <v>41054531300042</v>
      </c>
      <c r="BJ3692" t="s">
        <v>112</v>
      </c>
      <c r="BK3692" t="s">
        <v>1115</v>
      </c>
      <c r="BL3692" t="s">
        <v>1116</v>
      </c>
      <c r="BN3692" s="2">
        <v>42432</v>
      </c>
      <c r="BO3692">
        <v>3</v>
      </c>
      <c r="BQ3692">
        <v>1409</v>
      </c>
      <c r="BS3692" t="s">
        <v>117</v>
      </c>
      <c r="BT3692">
        <v>13.3</v>
      </c>
      <c r="BV3692">
        <v>27</v>
      </c>
      <c r="BX3692">
        <v>1</v>
      </c>
      <c r="BZ3692">
        <v>34255833500051</v>
      </c>
      <c r="CB3692" t="s">
        <v>112</v>
      </c>
      <c r="CC3692">
        <v>1</v>
      </c>
      <c r="CE3692">
        <v>3</v>
      </c>
      <c r="CG3692">
        <v>41054531300042</v>
      </c>
      <c r="CI3692" t="s">
        <v>109</v>
      </c>
      <c r="CK3692">
        <v>3</v>
      </c>
      <c r="CQ3692" t="s">
        <v>110</v>
      </c>
      <c r="CR3692" s="2">
        <v>42460</v>
      </c>
      <c r="CS3692">
        <v>0</v>
      </c>
      <c r="CU3692" t="s">
        <v>109</v>
      </c>
      <c r="CV3692" t="s">
        <v>111</v>
      </c>
      <c r="CW3692">
        <v>41054531300042</v>
      </c>
      <c r="CY3692" t="s">
        <v>112</v>
      </c>
      <c r="CZ3692" t="s">
        <v>113</v>
      </c>
      <c r="DA3692" t="s">
        <v>114</v>
      </c>
      <c r="DB3692" t="s">
        <v>115</v>
      </c>
      <c r="DC3692">
        <v>1</v>
      </c>
    </row>
    <row r="3693" spans="1:107" x14ac:dyDescent="0.2">
      <c r="A3693" t="s">
        <v>108</v>
      </c>
      <c r="B3693">
        <v>0</v>
      </c>
      <c r="D3693" t="s">
        <v>109</v>
      </c>
      <c r="K3693">
        <v>1</v>
      </c>
      <c r="M3693">
        <v>5</v>
      </c>
      <c r="N3693" t="s">
        <v>1112</v>
      </c>
      <c r="O3693">
        <v>0</v>
      </c>
      <c r="V3693">
        <v>6127970</v>
      </c>
      <c r="W3693" s="2">
        <v>42432</v>
      </c>
      <c r="X3693">
        <v>10</v>
      </c>
      <c r="Y3693">
        <v>1</v>
      </c>
      <c r="Z3693">
        <v>1</v>
      </c>
      <c r="AB3693">
        <v>0</v>
      </c>
      <c r="AC3693">
        <v>0</v>
      </c>
      <c r="AD3693" s="2">
        <v>42433</v>
      </c>
      <c r="AE3693" s="3" t="s">
        <v>1113</v>
      </c>
      <c r="AF3693">
        <v>23</v>
      </c>
      <c r="AG3693">
        <v>23</v>
      </c>
      <c r="AH3693" s="3" t="s">
        <v>1124</v>
      </c>
      <c r="AI3693">
        <v>2</v>
      </c>
      <c r="AJ3693">
        <v>2</v>
      </c>
      <c r="AK3693" t="s">
        <v>734</v>
      </c>
      <c r="AL3693">
        <v>1230</v>
      </c>
      <c r="AM3693">
        <v>0.02</v>
      </c>
      <c r="AN3693">
        <v>0.02</v>
      </c>
      <c r="AQ3693">
        <v>454</v>
      </c>
      <c r="AR3693">
        <v>454</v>
      </c>
      <c r="AS3693">
        <v>1230</v>
      </c>
      <c r="AT3693">
        <v>10</v>
      </c>
      <c r="AU3693">
        <v>10</v>
      </c>
      <c r="AV3693">
        <v>0.02</v>
      </c>
      <c r="AW3693">
        <v>0.02</v>
      </c>
      <c r="AZ3693">
        <v>133</v>
      </c>
      <c r="BA3693">
        <v>133</v>
      </c>
      <c r="BB3693" t="s">
        <v>135</v>
      </c>
      <c r="BC3693" t="s">
        <v>1114</v>
      </c>
      <c r="BD3693">
        <v>1</v>
      </c>
      <c r="BF3693" s="2">
        <v>42433</v>
      </c>
      <c r="BG3693" s="3" t="s">
        <v>1076</v>
      </c>
      <c r="BH3693">
        <v>41054531300042</v>
      </c>
      <c r="BJ3693" t="s">
        <v>112</v>
      </c>
      <c r="BK3693" t="s">
        <v>1115</v>
      </c>
      <c r="BL3693" t="s">
        <v>1116</v>
      </c>
      <c r="BN3693" s="2">
        <v>42432</v>
      </c>
      <c r="BO3693">
        <v>3</v>
      </c>
      <c r="BQ3693">
        <v>1409</v>
      </c>
      <c r="BS3693" t="s">
        <v>117</v>
      </c>
      <c r="BT3693">
        <v>13.3</v>
      </c>
      <c r="BV3693">
        <v>27</v>
      </c>
      <c r="BX3693">
        <v>1</v>
      </c>
      <c r="BZ3693">
        <v>34255833500051</v>
      </c>
      <c r="CB3693" t="s">
        <v>112</v>
      </c>
      <c r="CC3693">
        <v>1</v>
      </c>
      <c r="CE3693">
        <v>3</v>
      </c>
      <c r="CG3693">
        <v>41054531300042</v>
      </c>
      <c r="CI3693" t="s">
        <v>109</v>
      </c>
      <c r="CK3693">
        <v>3</v>
      </c>
      <c r="CQ3693" t="s">
        <v>110</v>
      </c>
      <c r="CR3693" s="2">
        <v>42460</v>
      </c>
      <c r="CS3693">
        <v>0</v>
      </c>
      <c r="CU3693" t="s">
        <v>109</v>
      </c>
      <c r="CV3693" t="s">
        <v>111</v>
      </c>
      <c r="CW3693">
        <v>41054531300042</v>
      </c>
      <c r="CY3693" t="s">
        <v>112</v>
      </c>
      <c r="CZ3693" t="s">
        <v>113</v>
      </c>
      <c r="DA3693" t="s">
        <v>114</v>
      </c>
      <c r="DB3693" t="s">
        <v>115</v>
      </c>
      <c r="DC3693">
        <v>1</v>
      </c>
    </row>
    <row r="3694" spans="1:107" x14ac:dyDescent="0.2">
      <c r="A3694" t="s">
        <v>108</v>
      </c>
      <c r="B3694">
        <v>0</v>
      </c>
      <c r="D3694" t="s">
        <v>109</v>
      </c>
      <c r="K3694">
        <v>1</v>
      </c>
      <c r="M3694">
        <v>5</v>
      </c>
      <c r="N3694" t="s">
        <v>1112</v>
      </c>
      <c r="O3694">
        <v>0</v>
      </c>
      <c r="V3694">
        <v>6127970</v>
      </c>
      <c r="W3694" s="2">
        <v>42432</v>
      </c>
      <c r="X3694">
        <v>10</v>
      </c>
      <c r="Y3694">
        <v>1</v>
      </c>
      <c r="Z3694">
        <v>1</v>
      </c>
      <c r="AB3694">
        <v>0</v>
      </c>
      <c r="AC3694">
        <v>0</v>
      </c>
      <c r="AD3694" s="2">
        <v>42433</v>
      </c>
      <c r="AE3694" s="3" t="s">
        <v>1113</v>
      </c>
      <c r="AF3694">
        <v>3</v>
      </c>
      <c r="AG3694">
        <v>3</v>
      </c>
      <c r="AH3694" s="3" t="s">
        <v>1147</v>
      </c>
      <c r="AI3694">
        <v>2</v>
      </c>
      <c r="AJ3694">
        <v>2</v>
      </c>
      <c r="AK3694" t="s">
        <v>735</v>
      </c>
      <c r="AL3694">
        <v>1433</v>
      </c>
      <c r="AM3694">
        <v>0.01</v>
      </c>
      <c r="AN3694">
        <v>0.01</v>
      </c>
      <c r="AQ3694">
        <v>470</v>
      </c>
      <c r="AR3694">
        <v>470</v>
      </c>
      <c r="AS3694">
        <v>1433</v>
      </c>
      <c r="AT3694">
        <v>1</v>
      </c>
      <c r="AU3694">
        <v>1</v>
      </c>
      <c r="AV3694">
        <v>0.23</v>
      </c>
      <c r="AW3694">
        <v>0.23</v>
      </c>
      <c r="AZ3694">
        <v>176</v>
      </c>
      <c r="BA3694">
        <v>176</v>
      </c>
      <c r="BB3694" t="s">
        <v>736</v>
      </c>
      <c r="BC3694" t="s">
        <v>1114</v>
      </c>
      <c r="BD3694">
        <v>1</v>
      </c>
      <c r="BF3694" s="2">
        <v>42433</v>
      </c>
      <c r="BG3694" s="3" t="s">
        <v>1076</v>
      </c>
      <c r="BH3694">
        <v>41054531300042</v>
      </c>
      <c r="BJ3694" t="s">
        <v>112</v>
      </c>
      <c r="BK3694" t="s">
        <v>1115</v>
      </c>
      <c r="BL3694" t="s">
        <v>1116</v>
      </c>
      <c r="BN3694" s="2">
        <v>42432</v>
      </c>
      <c r="BO3694">
        <v>3</v>
      </c>
      <c r="BQ3694">
        <v>1409</v>
      </c>
      <c r="BS3694" t="s">
        <v>117</v>
      </c>
      <c r="BT3694">
        <v>13.3</v>
      </c>
      <c r="BV3694">
        <v>27</v>
      </c>
      <c r="BX3694">
        <v>1</v>
      </c>
      <c r="BZ3694">
        <v>34255833500051</v>
      </c>
      <c r="CB3694" t="s">
        <v>112</v>
      </c>
      <c r="CC3694">
        <v>1</v>
      </c>
      <c r="CE3694">
        <v>3</v>
      </c>
      <c r="CG3694">
        <v>41054531300042</v>
      </c>
      <c r="CI3694" t="s">
        <v>109</v>
      </c>
      <c r="CK3694">
        <v>3</v>
      </c>
      <c r="CQ3694" t="s">
        <v>110</v>
      </c>
      <c r="CR3694" s="2">
        <v>42460</v>
      </c>
      <c r="CS3694">
        <v>0</v>
      </c>
      <c r="CU3694" t="s">
        <v>109</v>
      </c>
      <c r="CV3694" t="s">
        <v>111</v>
      </c>
      <c r="CW3694">
        <v>41054531300042</v>
      </c>
      <c r="CY3694" t="s">
        <v>112</v>
      </c>
      <c r="CZ3694" t="s">
        <v>113</v>
      </c>
      <c r="DA3694" t="s">
        <v>114</v>
      </c>
      <c r="DB3694" t="s">
        <v>115</v>
      </c>
      <c r="DC3694">
        <v>1</v>
      </c>
    </row>
    <row r="3695" spans="1:107" x14ac:dyDescent="0.2">
      <c r="A3695" t="s">
        <v>108</v>
      </c>
      <c r="B3695">
        <v>0</v>
      </c>
      <c r="D3695" t="s">
        <v>109</v>
      </c>
      <c r="K3695">
        <v>1</v>
      </c>
      <c r="M3695">
        <v>5</v>
      </c>
      <c r="N3695" t="s">
        <v>1112</v>
      </c>
      <c r="O3695">
        <v>0</v>
      </c>
      <c r="V3695">
        <v>6127970</v>
      </c>
      <c r="W3695" s="2">
        <v>42432</v>
      </c>
      <c r="X3695">
        <v>10</v>
      </c>
      <c r="Y3695">
        <v>1</v>
      </c>
      <c r="Z3695">
        <v>1</v>
      </c>
      <c r="AB3695">
        <v>0</v>
      </c>
      <c r="AC3695">
        <v>0</v>
      </c>
      <c r="AD3695" s="2">
        <v>42433</v>
      </c>
      <c r="AE3695" s="3" t="s">
        <v>1113</v>
      </c>
      <c r="AF3695">
        <v>23</v>
      </c>
      <c r="AG3695">
        <v>23</v>
      </c>
      <c r="AH3695" s="3" t="s">
        <v>1120</v>
      </c>
      <c r="AI3695">
        <v>2</v>
      </c>
      <c r="AJ3695">
        <v>2</v>
      </c>
      <c r="AK3695" t="s">
        <v>738</v>
      </c>
      <c r="AL3695">
        <v>1668</v>
      </c>
      <c r="AM3695">
        <v>0.1</v>
      </c>
      <c r="AN3695">
        <v>0.1</v>
      </c>
      <c r="AQ3695">
        <v>454</v>
      </c>
      <c r="AR3695">
        <v>454</v>
      </c>
      <c r="AS3695">
        <v>1668</v>
      </c>
      <c r="AT3695">
        <v>10</v>
      </c>
      <c r="AU3695">
        <v>10</v>
      </c>
      <c r="AV3695">
        <v>0.1</v>
      </c>
      <c r="AW3695">
        <v>0.1</v>
      </c>
      <c r="AZ3695">
        <v>133</v>
      </c>
      <c r="BA3695">
        <v>133</v>
      </c>
      <c r="BB3695" t="s">
        <v>135</v>
      </c>
      <c r="BC3695" t="s">
        <v>1114</v>
      </c>
      <c r="BD3695">
        <v>1</v>
      </c>
      <c r="BF3695" s="2">
        <v>42433</v>
      </c>
      <c r="BG3695" s="3" t="s">
        <v>1076</v>
      </c>
      <c r="BH3695">
        <v>41054531300042</v>
      </c>
      <c r="BJ3695" t="s">
        <v>112</v>
      </c>
      <c r="BK3695" t="s">
        <v>1115</v>
      </c>
      <c r="BL3695" t="s">
        <v>1116</v>
      </c>
      <c r="BN3695" s="2">
        <v>42432</v>
      </c>
      <c r="BO3695">
        <v>3</v>
      </c>
      <c r="BQ3695">
        <v>1409</v>
      </c>
      <c r="BS3695" t="s">
        <v>117</v>
      </c>
      <c r="BT3695">
        <v>13.3</v>
      </c>
      <c r="BV3695">
        <v>27</v>
      </c>
      <c r="BX3695">
        <v>1</v>
      </c>
      <c r="BZ3695">
        <v>34255833500051</v>
      </c>
      <c r="CB3695" t="s">
        <v>112</v>
      </c>
      <c r="CC3695">
        <v>1</v>
      </c>
      <c r="CE3695">
        <v>3</v>
      </c>
      <c r="CG3695">
        <v>41054531300042</v>
      </c>
      <c r="CI3695" t="s">
        <v>109</v>
      </c>
      <c r="CK3695">
        <v>3</v>
      </c>
      <c r="CQ3695" t="s">
        <v>110</v>
      </c>
      <c r="CR3695" s="2">
        <v>42460</v>
      </c>
      <c r="CS3695">
        <v>0</v>
      </c>
      <c r="CU3695" t="s">
        <v>109</v>
      </c>
      <c r="CV3695" t="s">
        <v>111</v>
      </c>
      <c r="CW3695">
        <v>41054531300042</v>
      </c>
      <c r="CY3695" t="s">
        <v>112</v>
      </c>
      <c r="CZ3695" t="s">
        <v>113</v>
      </c>
      <c r="DA3695" t="s">
        <v>114</v>
      </c>
      <c r="DB3695" t="s">
        <v>115</v>
      </c>
      <c r="DC3695">
        <v>1</v>
      </c>
    </row>
    <row r="3696" spans="1:107" x14ac:dyDescent="0.2">
      <c r="A3696" t="s">
        <v>108</v>
      </c>
      <c r="B3696">
        <v>0</v>
      </c>
      <c r="D3696" t="s">
        <v>109</v>
      </c>
      <c r="K3696">
        <v>1</v>
      </c>
      <c r="M3696">
        <v>5</v>
      </c>
      <c r="N3696" t="s">
        <v>1112</v>
      </c>
      <c r="O3696">
        <v>0</v>
      </c>
      <c r="V3696">
        <v>6127970</v>
      </c>
      <c r="W3696" s="2">
        <v>42432</v>
      </c>
      <c r="X3696">
        <v>10</v>
      </c>
      <c r="Y3696">
        <v>1</v>
      </c>
      <c r="Z3696">
        <v>1</v>
      </c>
      <c r="AB3696">
        <v>0</v>
      </c>
      <c r="AC3696">
        <v>0</v>
      </c>
      <c r="AD3696" s="2">
        <v>42434</v>
      </c>
      <c r="AE3696" s="3" t="s">
        <v>1113</v>
      </c>
      <c r="AF3696">
        <v>23</v>
      </c>
      <c r="AG3696">
        <v>23</v>
      </c>
      <c r="AH3696" s="3" t="s">
        <v>1122</v>
      </c>
      <c r="AI3696">
        <v>2</v>
      </c>
      <c r="AJ3696">
        <v>2</v>
      </c>
      <c r="AK3696" t="s">
        <v>739</v>
      </c>
      <c r="AL3696">
        <v>2068</v>
      </c>
      <c r="AM3696">
        <v>5.0000000000000001E-3</v>
      </c>
      <c r="AN3696">
        <v>5.0000000000000001E-3</v>
      </c>
      <c r="AO3696">
        <v>712</v>
      </c>
      <c r="AP3696">
        <v>712</v>
      </c>
      <c r="AQ3696">
        <v>405</v>
      </c>
      <c r="AR3696">
        <v>405</v>
      </c>
      <c r="AS3696">
        <v>2068</v>
      </c>
      <c r="AT3696">
        <v>10</v>
      </c>
      <c r="AU3696">
        <v>10</v>
      </c>
      <c r="AV3696">
        <v>5.0000000000000001E-3</v>
      </c>
      <c r="AW3696">
        <v>5.0000000000000001E-3</v>
      </c>
      <c r="AX3696">
        <v>1168</v>
      </c>
      <c r="AY3696">
        <v>1168</v>
      </c>
      <c r="AZ3696">
        <v>133</v>
      </c>
      <c r="BA3696">
        <v>133</v>
      </c>
      <c r="BB3696" t="s">
        <v>135</v>
      </c>
      <c r="BC3696" t="s">
        <v>1114</v>
      </c>
      <c r="BD3696">
        <v>1</v>
      </c>
      <c r="BF3696" s="2">
        <v>42433</v>
      </c>
      <c r="BG3696" s="3" t="s">
        <v>1076</v>
      </c>
      <c r="BH3696">
        <v>41054531300042</v>
      </c>
      <c r="BJ3696" t="s">
        <v>112</v>
      </c>
      <c r="BK3696" t="s">
        <v>1115</v>
      </c>
      <c r="BL3696" t="s">
        <v>1116</v>
      </c>
      <c r="BN3696" s="2">
        <v>42432</v>
      </c>
      <c r="BO3696">
        <v>3</v>
      </c>
      <c r="BQ3696">
        <v>1409</v>
      </c>
      <c r="BS3696" t="s">
        <v>117</v>
      </c>
      <c r="BT3696">
        <v>13.3</v>
      </c>
      <c r="BV3696">
        <v>27</v>
      </c>
      <c r="BX3696">
        <v>1</v>
      </c>
      <c r="BZ3696">
        <v>34255833500051</v>
      </c>
      <c r="CB3696" t="s">
        <v>112</v>
      </c>
      <c r="CC3696">
        <v>1</v>
      </c>
      <c r="CE3696">
        <v>3</v>
      </c>
      <c r="CG3696">
        <v>41054531300042</v>
      </c>
      <c r="CI3696" t="s">
        <v>109</v>
      </c>
      <c r="CK3696">
        <v>3</v>
      </c>
      <c r="CQ3696" t="s">
        <v>110</v>
      </c>
      <c r="CR3696" s="2">
        <v>42460</v>
      </c>
      <c r="CS3696">
        <v>0</v>
      </c>
      <c r="CU3696" t="s">
        <v>109</v>
      </c>
      <c r="CV3696" t="s">
        <v>111</v>
      </c>
      <c r="CW3696">
        <v>41054531300042</v>
      </c>
      <c r="CY3696" t="s">
        <v>112</v>
      </c>
      <c r="CZ3696" t="s">
        <v>113</v>
      </c>
      <c r="DA3696" t="s">
        <v>114</v>
      </c>
      <c r="DB3696" t="s">
        <v>115</v>
      </c>
      <c r="DC3696">
        <v>1</v>
      </c>
    </row>
    <row r="3697" spans="1:107" x14ac:dyDescent="0.2">
      <c r="A3697" t="s">
        <v>108</v>
      </c>
      <c r="B3697">
        <v>0</v>
      </c>
      <c r="D3697" t="s">
        <v>109</v>
      </c>
      <c r="K3697">
        <v>1</v>
      </c>
      <c r="M3697">
        <v>5</v>
      </c>
      <c r="N3697" t="s">
        <v>1112</v>
      </c>
      <c r="O3697">
        <v>0</v>
      </c>
      <c r="V3697">
        <v>6127970</v>
      </c>
      <c r="W3697" s="2">
        <v>42432</v>
      </c>
      <c r="X3697">
        <v>10</v>
      </c>
      <c r="Y3697">
        <v>1</v>
      </c>
      <c r="Z3697">
        <v>1</v>
      </c>
      <c r="AB3697">
        <v>0</v>
      </c>
      <c r="AC3697">
        <v>0</v>
      </c>
      <c r="AD3697" s="2">
        <v>42434</v>
      </c>
      <c r="AE3697" s="3" t="s">
        <v>1113</v>
      </c>
      <c r="AF3697">
        <v>23</v>
      </c>
      <c r="AG3697">
        <v>23</v>
      </c>
      <c r="AH3697" s="3" t="s">
        <v>1122</v>
      </c>
      <c r="AI3697">
        <v>2</v>
      </c>
      <c r="AJ3697">
        <v>2</v>
      </c>
      <c r="AK3697" t="s">
        <v>740</v>
      </c>
      <c r="AL3697">
        <v>1667</v>
      </c>
      <c r="AM3697">
        <v>5.0000000000000001E-3</v>
      </c>
      <c r="AN3697">
        <v>5.0000000000000001E-3</v>
      </c>
      <c r="AO3697">
        <v>712</v>
      </c>
      <c r="AP3697">
        <v>712</v>
      </c>
      <c r="AQ3697">
        <v>405</v>
      </c>
      <c r="AR3697">
        <v>405</v>
      </c>
      <c r="AS3697">
        <v>1667</v>
      </c>
      <c r="AT3697">
        <v>10</v>
      </c>
      <c r="AU3697">
        <v>10</v>
      </c>
      <c r="AV3697">
        <v>5.0000000000000001E-3</v>
      </c>
      <c r="AW3697">
        <v>5.0000000000000001E-3</v>
      </c>
      <c r="AX3697">
        <v>1168</v>
      </c>
      <c r="AY3697">
        <v>1168</v>
      </c>
      <c r="AZ3697">
        <v>133</v>
      </c>
      <c r="BA3697">
        <v>133</v>
      </c>
      <c r="BB3697" t="s">
        <v>135</v>
      </c>
      <c r="BC3697" t="s">
        <v>1114</v>
      </c>
      <c r="BD3697">
        <v>1</v>
      </c>
      <c r="BF3697" s="2">
        <v>42433</v>
      </c>
      <c r="BG3697" s="3" t="s">
        <v>1076</v>
      </c>
      <c r="BH3697">
        <v>41054531300042</v>
      </c>
      <c r="BJ3697" t="s">
        <v>112</v>
      </c>
      <c r="BK3697" t="s">
        <v>1115</v>
      </c>
      <c r="BL3697" t="s">
        <v>1116</v>
      </c>
      <c r="BN3697" s="2">
        <v>42432</v>
      </c>
      <c r="BO3697">
        <v>3</v>
      </c>
      <c r="BQ3697">
        <v>1409</v>
      </c>
      <c r="BS3697" t="s">
        <v>117</v>
      </c>
      <c r="BT3697">
        <v>13.3</v>
      </c>
      <c r="BV3697">
        <v>27</v>
      </c>
      <c r="BX3697">
        <v>1</v>
      </c>
      <c r="BZ3697">
        <v>34255833500051</v>
      </c>
      <c r="CB3697" t="s">
        <v>112</v>
      </c>
      <c r="CC3697">
        <v>1</v>
      </c>
      <c r="CE3697">
        <v>3</v>
      </c>
      <c r="CG3697">
        <v>41054531300042</v>
      </c>
      <c r="CI3697" t="s">
        <v>109</v>
      </c>
      <c r="CK3697">
        <v>3</v>
      </c>
      <c r="CQ3697" t="s">
        <v>110</v>
      </c>
      <c r="CR3697" s="2">
        <v>42460</v>
      </c>
      <c r="CS3697">
        <v>0</v>
      </c>
      <c r="CU3697" t="s">
        <v>109</v>
      </c>
      <c r="CV3697" t="s">
        <v>111</v>
      </c>
      <c r="CW3697">
        <v>41054531300042</v>
      </c>
      <c r="CY3697" t="s">
        <v>112</v>
      </c>
      <c r="CZ3697" t="s">
        <v>113</v>
      </c>
      <c r="DA3697" t="s">
        <v>114</v>
      </c>
      <c r="DB3697" t="s">
        <v>115</v>
      </c>
      <c r="DC3697">
        <v>1</v>
      </c>
    </row>
    <row r="3698" spans="1:107" x14ac:dyDescent="0.2">
      <c r="A3698" t="s">
        <v>108</v>
      </c>
      <c r="B3698">
        <v>0</v>
      </c>
      <c r="D3698" t="s">
        <v>109</v>
      </c>
      <c r="K3698">
        <v>1</v>
      </c>
      <c r="M3698">
        <v>5</v>
      </c>
      <c r="N3698" t="s">
        <v>1112</v>
      </c>
      <c r="O3698">
        <v>0</v>
      </c>
      <c r="V3698">
        <v>6127970</v>
      </c>
      <c r="W3698" s="2">
        <v>42432</v>
      </c>
      <c r="X3698">
        <v>10</v>
      </c>
      <c r="Y3698">
        <v>1</v>
      </c>
      <c r="Z3698">
        <v>1</v>
      </c>
      <c r="AB3698">
        <v>0</v>
      </c>
      <c r="AC3698">
        <v>0</v>
      </c>
      <c r="AD3698" s="2">
        <v>42434</v>
      </c>
      <c r="AE3698" s="3" t="s">
        <v>1113</v>
      </c>
      <c r="AF3698">
        <v>23</v>
      </c>
      <c r="AG3698">
        <v>23</v>
      </c>
      <c r="AH3698" s="3" t="s">
        <v>1122</v>
      </c>
      <c r="AI3698">
        <v>2</v>
      </c>
      <c r="AJ3698">
        <v>2</v>
      </c>
      <c r="AK3698" t="s">
        <v>741</v>
      </c>
      <c r="AL3698">
        <v>1666</v>
      </c>
      <c r="AM3698">
        <v>5.0000000000000001E-3</v>
      </c>
      <c r="AN3698">
        <v>5.0000000000000001E-3</v>
      </c>
      <c r="AO3698">
        <v>712</v>
      </c>
      <c r="AP3698">
        <v>712</v>
      </c>
      <c r="AQ3698">
        <v>405</v>
      </c>
      <c r="AR3698">
        <v>405</v>
      </c>
      <c r="AS3698">
        <v>1666</v>
      </c>
      <c r="AT3698">
        <v>10</v>
      </c>
      <c r="AU3698">
        <v>10</v>
      </c>
      <c r="AV3698">
        <v>5.0000000000000001E-3</v>
      </c>
      <c r="AW3698">
        <v>5.0000000000000001E-3</v>
      </c>
      <c r="AX3698">
        <v>1168</v>
      </c>
      <c r="AY3698">
        <v>1168</v>
      </c>
      <c r="AZ3698">
        <v>133</v>
      </c>
      <c r="BA3698">
        <v>133</v>
      </c>
      <c r="BB3698" t="s">
        <v>135</v>
      </c>
      <c r="BC3698" t="s">
        <v>1114</v>
      </c>
      <c r="BD3698">
        <v>1</v>
      </c>
      <c r="BF3698" s="2">
        <v>42433</v>
      </c>
      <c r="BG3698" s="3" t="s">
        <v>1076</v>
      </c>
      <c r="BH3698">
        <v>41054531300042</v>
      </c>
      <c r="BJ3698" t="s">
        <v>112</v>
      </c>
      <c r="BK3698" t="s">
        <v>1115</v>
      </c>
      <c r="BL3698" t="s">
        <v>1116</v>
      </c>
      <c r="BN3698" s="2">
        <v>42432</v>
      </c>
      <c r="BO3698">
        <v>3</v>
      </c>
      <c r="BQ3698">
        <v>1409</v>
      </c>
      <c r="BS3698" t="s">
        <v>117</v>
      </c>
      <c r="BT3698">
        <v>13.3</v>
      </c>
      <c r="BV3698">
        <v>27</v>
      </c>
      <c r="BX3698">
        <v>1</v>
      </c>
      <c r="BZ3698">
        <v>34255833500051</v>
      </c>
      <c r="CB3698" t="s">
        <v>112</v>
      </c>
      <c r="CC3698">
        <v>1</v>
      </c>
      <c r="CE3698">
        <v>3</v>
      </c>
      <c r="CG3698">
        <v>41054531300042</v>
      </c>
      <c r="CI3698" t="s">
        <v>109</v>
      </c>
      <c r="CK3698">
        <v>3</v>
      </c>
      <c r="CQ3698" t="s">
        <v>110</v>
      </c>
      <c r="CR3698" s="2">
        <v>42460</v>
      </c>
      <c r="CS3698">
        <v>0</v>
      </c>
      <c r="CU3698" t="s">
        <v>109</v>
      </c>
      <c r="CV3698" t="s">
        <v>111</v>
      </c>
      <c r="CW3698">
        <v>41054531300042</v>
      </c>
      <c r="CY3698" t="s">
        <v>112</v>
      </c>
      <c r="CZ3698" t="s">
        <v>113</v>
      </c>
      <c r="DA3698" t="s">
        <v>114</v>
      </c>
      <c r="DB3698" t="s">
        <v>115</v>
      </c>
      <c r="DC3698">
        <v>1</v>
      </c>
    </row>
    <row r="3699" spans="1:107" x14ac:dyDescent="0.2">
      <c r="A3699" t="s">
        <v>108</v>
      </c>
      <c r="B3699">
        <v>0</v>
      </c>
      <c r="D3699" t="s">
        <v>109</v>
      </c>
      <c r="K3699">
        <v>1</v>
      </c>
      <c r="M3699">
        <v>5</v>
      </c>
      <c r="N3699" t="s">
        <v>1112</v>
      </c>
      <c r="O3699">
        <v>0</v>
      </c>
      <c r="V3699">
        <v>6127970</v>
      </c>
      <c r="W3699" s="2">
        <v>42432</v>
      </c>
      <c r="X3699">
        <v>10</v>
      </c>
      <c r="Y3699">
        <v>1</v>
      </c>
      <c r="Z3699">
        <v>1</v>
      </c>
      <c r="AB3699">
        <v>0</v>
      </c>
      <c r="AC3699">
        <v>0</v>
      </c>
      <c r="AD3699" s="2">
        <v>42433</v>
      </c>
      <c r="AE3699" s="3" t="s">
        <v>1113</v>
      </c>
      <c r="AF3699">
        <v>23</v>
      </c>
      <c r="AG3699">
        <v>23</v>
      </c>
      <c r="AH3699" s="3" t="s">
        <v>1124</v>
      </c>
      <c r="AI3699">
        <v>2</v>
      </c>
      <c r="AJ3699">
        <v>2</v>
      </c>
      <c r="AK3699" t="s">
        <v>742</v>
      </c>
      <c r="AL3699">
        <v>1850</v>
      </c>
      <c r="AM3699">
        <v>0.02</v>
      </c>
      <c r="AN3699">
        <v>0.02</v>
      </c>
      <c r="AQ3699">
        <v>454</v>
      </c>
      <c r="AR3699">
        <v>454</v>
      </c>
      <c r="AS3699">
        <v>1850</v>
      </c>
      <c r="AT3699">
        <v>10</v>
      </c>
      <c r="AU3699">
        <v>10</v>
      </c>
      <c r="AV3699">
        <v>0.02</v>
      </c>
      <c r="AW3699">
        <v>0.02</v>
      </c>
      <c r="AZ3699">
        <v>133</v>
      </c>
      <c r="BA3699">
        <v>133</v>
      </c>
      <c r="BB3699" t="s">
        <v>135</v>
      </c>
      <c r="BC3699" t="s">
        <v>1114</v>
      </c>
      <c r="BD3699">
        <v>1</v>
      </c>
      <c r="BF3699" s="2">
        <v>42433</v>
      </c>
      <c r="BG3699" s="3" t="s">
        <v>1076</v>
      </c>
      <c r="BH3699">
        <v>41054531300042</v>
      </c>
      <c r="BJ3699" t="s">
        <v>112</v>
      </c>
      <c r="BK3699" t="s">
        <v>1115</v>
      </c>
      <c r="BL3699" t="s">
        <v>1116</v>
      </c>
      <c r="BN3699" s="2">
        <v>42432</v>
      </c>
      <c r="BO3699">
        <v>3</v>
      </c>
      <c r="BQ3699">
        <v>1409</v>
      </c>
      <c r="BS3699" t="s">
        <v>117</v>
      </c>
      <c r="BT3699">
        <v>13.3</v>
      </c>
      <c r="BV3699">
        <v>27</v>
      </c>
      <c r="BX3699">
        <v>1</v>
      </c>
      <c r="BZ3699">
        <v>34255833500051</v>
      </c>
      <c r="CB3699" t="s">
        <v>112</v>
      </c>
      <c r="CC3699">
        <v>1</v>
      </c>
      <c r="CE3699">
        <v>3</v>
      </c>
      <c r="CG3699">
        <v>41054531300042</v>
      </c>
      <c r="CI3699" t="s">
        <v>109</v>
      </c>
      <c r="CK3699">
        <v>3</v>
      </c>
      <c r="CQ3699" t="s">
        <v>110</v>
      </c>
      <c r="CR3699" s="2">
        <v>42460</v>
      </c>
      <c r="CS3699">
        <v>0</v>
      </c>
      <c r="CU3699" t="s">
        <v>109</v>
      </c>
      <c r="CV3699" t="s">
        <v>111</v>
      </c>
      <c r="CW3699">
        <v>41054531300042</v>
      </c>
      <c r="CY3699" t="s">
        <v>112</v>
      </c>
      <c r="CZ3699" t="s">
        <v>113</v>
      </c>
      <c r="DA3699" t="s">
        <v>114</v>
      </c>
      <c r="DB3699" t="s">
        <v>115</v>
      </c>
      <c r="DC3699">
        <v>1</v>
      </c>
    </row>
    <row r="3700" spans="1:107" x14ac:dyDescent="0.2">
      <c r="A3700" t="s">
        <v>108</v>
      </c>
      <c r="B3700">
        <v>0</v>
      </c>
      <c r="D3700" t="s">
        <v>109</v>
      </c>
      <c r="K3700">
        <v>1</v>
      </c>
      <c r="M3700">
        <v>5</v>
      </c>
      <c r="N3700" t="s">
        <v>1112</v>
      </c>
      <c r="O3700">
        <v>0</v>
      </c>
      <c r="V3700">
        <v>6127970</v>
      </c>
      <c r="W3700" s="2">
        <v>42432</v>
      </c>
      <c r="X3700">
        <v>10</v>
      </c>
      <c r="Y3700">
        <v>1</v>
      </c>
      <c r="Z3700">
        <v>1</v>
      </c>
      <c r="AB3700">
        <v>0</v>
      </c>
      <c r="AC3700">
        <v>0</v>
      </c>
      <c r="AD3700" s="2">
        <v>42433</v>
      </c>
      <c r="AE3700" s="3" t="s">
        <v>1113</v>
      </c>
      <c r="AF3700">
        <v>23</v>
      </c>
      <c r="AG3700">
        <v>23</v>
      </c>
      <c r="AH3700" s="3" t="s">
        <v>1120</v>
      </c>
      <c r="AI3700">
        <v>2</v>
      </c>
      <c r="AJ3700">
        <v>2</v>
      </c>
      <c r="AK3700" t="s">
        <v>743</v>
      </c>
      <c r="AL3700">
        <v>5510</v>
      </c>
      <c r="AM3700">
        <v>0.02</v>
      </c>
      <c r="AN3700">
        <v>0.02</v>
      </c>
      <c r="AQ3700">
        <v>454</v>
      </c>
      <c r="AR3700">
        <v>454</v>
      </c>
      <c r="AS3700">
        <v>5510</v>
      </c>
      <c r="AT3700">
        <v>10</v>
      </c>
      <c r="AU3700">
        <v>10</v>
      </c>
      <c r="AV3700">
        <v>0.02</v>
      </c>
      <c r="AW3700">
        <v>0.02</v>
      </c>
      <c r="AZ3700">
        <v>133</v>
      </c>
      <c r="BA3700">
        <v>133</v>
      </c>
      <c r="BB3700" t="s">
        <v>135</v>
      </c>
      <c r="BC3700" t="s">
        <v>1114</v>
      </c>
      <c r="BD3700">
        <v>1</v>
      </c>
      <c r="BF3700" s="2">
        <v>42433</v>
      </c>
      <c r="BG3700" s="3" t="s">
        <v>1076</v>
      </c>
      <c r="BH3700">
        <v>41054531300042</v>
      </c>
      <c r="BJ3700" t="s">
        <v>112</v>
      </c>
      <c r="BK3700" t="s">
        <v>1115</v>
      </c>
      <c r="BL3700" t="s">
        <v>1116</v>
      </c>
      <c r="BN3700" s="2">
        <v>42432</v>
      </c>
      <c r="BO3700">
        <v>3</v>
      </c>
      <c r="BQ3700">
        <v>1409</v>
      </c>
      <c r="BS3700" t="s">
        <v>117</v>
      </c>
      <c r="BT3700">
        <v>13.3</v>
      </c>
      <c r="BV3700">
        <v>27</v>
      </c>
      <c r="BX3700">
        <v>1</v>
      </c>
      <c r="BZ3700">
        <v>34255833500051</v>
      </c>
      <c r="CB3700" t="s">
        <v>112</v>
      </c>
      <c r="CC3700">
        <v>1</v>
      </c>
      <c r="CE3700">
        <v>3</v>
      </c>
      <c r="CG3700">
        <v>41054531300042</v>
      </c>
      <c r="CI3700" t="s">
        <v>109</v>
      </c>
      <c r="CK3700">
        <v>3</v>
      </c>
      <c r="CQ3700" t="s">
        <v>110</v>
      </c>
      <c r="CR3700" s="2">
        <v>42460</v>
      </c>
      <c r="CS3700">
        <v>0</v>
      </c>
      <c r="CU3700" t="s">
        <v>109</v>
      </c>
      <c r="CV3700" t="s">
        <v>111</v>
      </c>
      <c r="CW3700">
        <v>41054531300042</v>
      </c>
      <c r="CY3700" t="s">
        <v>112</v>
      </c>
      <c r="CZ3700" t="s">
        <v>113</v>
      </c>
      <c r="DA3700" t="s">
        <v>114</v>
      </c>
      <c r="DB3700" t="s">
        <v>115</v>
      </c>
      <c r="DC3700">
        <v>1</v>
      </c>
    </row>
    <row r="3701" spans="1:107" x14ac:dyDescent="0.2">
      <c r="A3701" t="s">
        <v>108</v>
      </c>
      <c r="B3701">
        <v>0</v>
      </c>
      <c r="D3701" t="s">
        <v>109</v>
      </c>
      <c r="K3701">
        <v>1</v>
      </c>
      <c r="M3701">
        <v>5</v>
      </c>
      <c r="N3701" t="s">
        <v>1112</v>
      </c>
      <c r="O3701">
        <v>0</v>
      </c>
      <c r="V3701">
        <v>6127970</v>
      </c>
      <c r="W3701" s="2">
        <v>42432</v>
      </c>
      <c r="X3701">
        <v>10</v>
      </c>
      <c r="Y3701">
        <v>1</v>
      </c>
      <c r="Z3701">
        <v>1</v>
      </c>
      <c r="AB3701">
        <v>0</v>
      </c>
      <c r="AC3701">
        <v>0</v>
      </c>
      <c r="AD3701" s="2">
        <v>42433</v>
      </c>
      <c r="AE3701" s="3" t="s">
        <v>1113</v>
      </c>
      <c r="AF3701">
        <v>23</v>
      </c>
      <c r="AG3701">
        <v>23</v>
      </c>
      <c r="AH3701" s="3" t="s">
        <v>1124</v>
      </c>
      <c r="AI3701">
        <v>2</v>
      </c>
      <c r="AJ3701">
        <v>2</v>
      </c>
      <c r="AK3701" t="s">
        <v>744</v>
      </c>
      <c r="AL3701">
        <v>1231</v>
      </c>
      <c r="AM3701">
        <v>0.02</v>
      </c>
      <c r="AN3701">
        <v>0.02</v>
      </c>
      <c r="AQ3701">
        <v>454</v>
      </c>
      <c r="AR3701">
        <v>454</v>
      </c>
      <c r="AS3701">
        <v>1231</v>
      </c>
      <c r="AT3701">
        <v>10</v>
      </c>
      <c r="AU3701">
        <v>10</v>
      </c>
      <c r="AV3701">
        <v>0.02</v>
      </c>
      <c r="AW3701">
        <v>0.02</v>
      </c>
      <c r="AZ3701">
        <v>133</v>
      </c>
      <c r="BA3701">
        <v>133</v>
      </c>
      <c r="BB3701" t="s">
        <v>135</v>
      </c>
      <c r="BC3701" t="s">
        <v>1114</v>
      </c>
      <c r="BD3701">
        <v>1</v>
      </c>
      <c r="BF3701" s="2">
        <v>42433</v>
      </c>
      <c r="BG3701" s="3" t="s">
        <v>1076</v>
      </c>
      <c r="BH3701">
        <v>41054531300042</v>
      </c>
      <c r="BJ3701" t="s">
        <v>112</v>
      </c>
      <c r="BK3701" t="s">
        <v>1115</v>
      </c>
      <c r="BL3701" t="s">
        <v>1116</v>
      </c>
      <c r="BN3701" s="2">
        <v>42432</v>
      </c>
      <c r="BO3701">
        <v>3</v>
      </c>
      <c r="BQ3701">
        <v>1409</v>
      </c>
      <c r="BS3701" t="s">
        <v>117</v>
      </c>
      <c r="BT3701">
        <v>13.3</v>
      </c>
      <c r="BV3701">
        <v>27</v>
      </c>
      <c r="BX3701">
        <v>1</v>
      </c>
      <c r="BZ3701">
        <v>34255833500051</v>
      </c>
      <c r="CB3701" t="s">
        <v>112</v>
      </c>
      <c r="CC3701">
        <v>1</v>
      </c>
      <c r="CE3701">
        <v>3</v>
      </c>
      <c r="CG3701">
        <v>41054531300042</v>
      </c>
      <c r="CI3701" t="s">
        <v>109</v>
      </c>
      <c r="CK3701">
        <v>3</v>
      </c>
      <c r="CQ3701" t="s">
        <v>110</v>
      </c>
      <c r="CR3701" s="2">
        <v>42460</v>
      </c>
      <c r="CS3701">
        <v>0</v>
      </c>
      <c r="CU3701" t="s">
        <v>109</v>
      </c>
      <c r="CV3701" t="s">
        <v>111</v>
      </c>
      <c r="CW3701">
        <v>41054531300042</v>
      </c>
      <c r="CY3701" t="s">
        <v>112</v>
      </c>
      <c r="CZ3701" t="s">
        <v>113</v>
      </c>
      <c r="DA3701" t="s">
        <v>114</v>
      </c>
      <c r="DB3701" t="s">
        <v>115</v>
      </c>
      <c r="DC3701">
        <v>1</v>
      </c>
    </row>
    <row r="3702" spans="1:107" x14ac:dyDescent="0.2">
      <c r="A3702" t="s">
        <v>108</v>
      </c>
      <c r="B3702">
        <v>0</v>
      </c>
      <c r="D3702" t="s">
        <v>109</v>
      </c>
      <c r="K3702">
        <v>1</v>
      </c>
      <c r="M3702">
        <v>5</v>
      </c>
      <c r="N3702" t="s">
        <v>1112</v>
      </c>
      <c r="O3702">
        <v>0</v>
      </c>
      <c r="V3702">
        <v>6127970</v>
      </c>
      <c r="W3702" s="2">
        <v>42432</v>
      </c>
      <c r="X3702">
        <v>10</v>
      </c>
      <c r="Y3702">
        <v>1</v>
      </c>
      <c r="Z3702">
        <v>1</v>
      </c>
      <c r="AB3702">
        <v>0</v>
      </c>
      <c r="AC3702">
        <v>0</v>
      </c>
      <c r="AD3702" s="2">
        <v>42434</v>
      </c>
      <c r="AE3702" s="3" t="s">
        <v>1113</v>
      </c>
      <c r="AF3702">
        <v>23</v>
      </c>
      <c r="AG3702">
        <v>23</v>
      </c>
      <c r="AH3702" s="3" t="s">
        <v>1122</v>
      </c>
      <c r="AI3702">
        <v>2</v>
      </c>
      <c r="AJ3702">
        <v>2</v>
      </c>
      <c r="AK3702" t="s">
        <v>745</v>
      </c>
      <c r="AL3702">
        <v>1952</v>
      </c>
      <c r="AM3702">
        <v>0.01</v>
      </c>
      <c r="AN3702">
        <v>0.01</v>
      </c>
      <c r="AO3702">
        <v>712</v>
      </c>
      <c r="AP3702">
        <v>712</v>
      </c>
      <c r="AQ3702">
        <v>405</v>
      </c>
      <c r="AR3702">
        <v>405</v>
      </c>
      <c r="AS3702">
        <v>1952</v>
      </c>
      <c r="AT3702">
        <v>10</v>
      </c>
      <c r="AU3702">
        <v>10</v>
      </c>
      <c r="AV3702">
        <v>0.01</v>
      </c>
      <c r="AW3702">
        <v>0.01</v>
      </c>
      <c r="AX3702">
        <v>1168</v>
      </c>
      <c r="AY3702">
        <v>1168</v>
      </c>
      <c r="AZ3702">
        <v>133</v>
      </c>
      <c r="BA3702">
        <v>133</v>
      </c>
      <c r="BB3702" t="s">
        <v>135</v>
      </c>
      <c r="BC3702" t="s">
        <v>1114</v>
      </c>
      <c r="BD3702">
        <v>1</v>
      </c>
      <c r="BF3702" s="2">
        <v>42433</v>
      </c>
      <c r="BG3702" s="3" t="s">
        <v>1076</v>
      </c>
      <c r="BH3702">
        <v>41054531300042</v>
      </c>
      <c r="BJ3702" t="s">
        <v>112</v>
      </c>
      <c r="BK3702" t="s">
        <v>1115</v>
      </c>
      <c r="BL3702" t="s">
        <v>1116</v>
      </c>
      <c r="BN3702" s="2">
        <v>42432</v>
      </c>
      <c r="BO3702">
        <v>3</v>
      </c>
      <c r="BQ3702">
        <v>1409</v>
      </c>
      <c r="BS3702" t="s">
        <v>117</v>
      </c>
      <c r="BT3702">
        <v>13.3</v>
      </c>
      <c r="BV3702">
        <v>27</v>
      </c>
      <c r="BX3702">
        <v>1</v>
      </c>
      <c r="BZ3702">
        <v>34255833500051</v>
      </c>
      <c r="CB3702" t="s">
        <v>112</v>
      </c>
      <c r="CC3702">
        <v>1</v>
      </c>
      <c r="CE3702">
        <v>3</v>
      </c>
      <c r="CG3702">
        <v>41054531300042</v>
      </c>
      <c r="CI3702" t="s">
        <v>109</v>
      </c>
      <c r="CK3702">
        <v>3</v>
      </c>
      <c r="CQ3702" t="s">
        <v>110</v>
      </c>
      <c r="CR3702" s="2">
        <v>42460</v>
      </c>
      <c r="CS3702">
        <v>0</v>
      </c>
      <c r="CU3702" t="s">
        <v>109</v>
      </c>
      <c r="CV3702" t="s">
        <v>111</v>
      </c>
      <c r="CW3702">
        <v>41054531300042</v>
      </c>
      <c r="CY3702" t="s">
        <v>112</v>
      </c>
      <c r="CZ3702" t="s">
        <v>113</v>
      </c>
      <c r="DA3702" t="s">
        <v>114</v>
      </c>
      <c r="DB3702" t="s">
        <v>115</v>
      </c>
      <c r="DC3702">
        <v>1</v>
      </c>
    </row>
    <row r="3703" spans="1:107" x14ac:dyDescent="0.2">
      <c r="A3703" t="s">
        <v>108</v>
      </c>
      <c r="B3703">
        <v>0</v>
      </c>
      <c r="D3703" t="s">
        <v>109</v>
      </c>
      <c r="K3703">
        <v>1</v>
      </c>
      <c r="M3703">
        <v>5</v>
      </c>
      <c r="N3703" t="s">
        <v>1112</v>
      </c>
      <c r="O3703">
        <v>0</v>
      </c>
      <c r="V3703">
        <v>6127970</v>
      </c>
      <c r="W3703" s="2">
        <v>42432</v>
      </c>
      <c r="X3703">
        <v>10</v>
      </c>
      <c r="Y3703">
        <v>1</v>
      </c>
      <c r="Z3703">
        <v>1</v>
      </c>
      <c r="AB3703">
        <v>0</v>
      </c>
      <c r="AC3703">
        <v>0</v>
      </c>
      <c r="AD3703" s="2">
        <v>42433</v>
      </c>
      <c r="AE3703" s="3" t="s">
        <v>1113</v>
      </c>
      <c r="AF3703">
        <v>23</v>
      </c>
      <c r="AG3703">
        <v>23</v>
      </c>
      <c r="AH3703" s="3" t="s">
        <v>1120</v>
      </c>
      <c r="AI3703">
        <v>2</v>
      </c>
      <c r="AJ3703">
        <v>2</v>
      </c>
      <c r="AK3703" t="s">
        <v>746</v>
      </c>
      <c r="AL3703">
        <v>2545</v>
      </c>
      <c r="AM3703">
        <v>0.02</v>
      </c>
      <c r="AN3703">
        <v>0.02</v>
      </c>
      <c r="AQ3703">
        <v>454</v>
      </c>
      <c r="AR3703">
        <v>454</v>
      </c>
      <c r="AS3703">
        <v>2545</v>
      </c>
      <c r="AT3703">
        <v>10</v>
      </c>
      <c r="AU3703">
        <v>10</v>
      </c>
      <c r="AV3703">
        <v>0.02</v>
      </c>
      <c r="AW3703">
        <v>0.02</v>
      </c>
      <c r="AZ3703">
        <v>133</v>
      </c>
      <c r="BA3703">
        <v>133</v>
      </c>
      <c r="BB3703" t="s">
        <v>135</v>
      </c>
      <c r="BC3703" t="s">
        <v>1114</v>
      </c>
      <c r="BD3703">
        <v>1</v>
      </c>
      <c r="BF3703" s="2">
        <v>42433</v>
      </c>
      <c r="BG3703" s="3" t="s">
        <v>1076</v>
      </c>
      <c r="BH3703">
        <v>41054531300042</v>
      </c>
      <c r="BJ3703" t="s">
        <v>112</v>
      </c>
      <c r="BK3703" t="s">
        <v>1115</v>
      </c>
      <c r="BL3703" t="s">
        <v>1116</v>
      </c>
      <c r="BN3703" s="2">
        <v>42432</v>
      </c>
      <c r="BO3703">
        <v>3</v>
      </c>
      <c r="BQ3703">
        <v>1409</v>
      </c>
      <c r="BS3703" t="s">
        <v>117</v>
      </c>
      <c r="BT3703">
        <v>13.3</v>
      </c>
      <c r="BV3703">
        <v>27</v>
      </c>
      <c r="BX3703">
        <v>1</v>
      </c>
      <c r="BZ3703">
        <v>34255833500051</v>
      </c>
      <c r="CB3703" t="s">
        <v>112</v>
      </c>
      <c r="CC3703">
        <v>1</v>
      </c>
      <c r="CE3703">
        <v>3</v>
      </c>
      <c r="CG3703">
        <v>41054531300042</v>
      </c>
      <c r="CI3703" t="s">
        <v>109</v>
      </c>
      <c r="CK3703">
        <v>3</v>
      </c>
      <c r="CQ3703" t="s">
        <v>110</v>
      </c>
      <c r="CR3703" s="2">
        <v>42460</v>
      </c>
      <c r="CS3703">
        <v>0</v>
      </c>
      <c r="CU3703" t="s">
        <v>109</v>
      </c>
      <c r="CV3703" t="s">
        <v>111</v>
      </c>
      <c r="CW3703">
        <v>41054531300042</v>
      </c>
      <c r="CY3703" t="s">
        <v>112</v>
      </c>
      <c r="CZ3703" t="s">
        <v>113</v>
      </c>
      <c r="DA3703" t="s">
        <v>114</v>
      </c>
      <c r="DB3703" t="s">
        <v>115</v>
      </c>
      <c r="DC3703">
        <v>1</v>
      </c>
    </row>
    <row r="3704" spans="1:107" x14ac:dyDescent="0.2">
      <c r="A3704" t="s">
        <v>108</v>
      </c>
      <c r="B3704">
        <v>0</v>
      </c>
      <c r="D3704" t="s">
        <v>109</v>
      </c>
      <c r="K3704">
        <v>1</v>
      </c>
      <c r="M3704">
        <v>5</v>
      </c>
      <c r="N3704" t="s">
        <v>1112</v>
      </c>
      <c r="O3704">
        <v>0</v>
      </c>
      <c r="V3704">
        <v>6127970</v>
      </c>
      <c r="W3704" s="2">
        <v>42432</v>
      </c>
      <c r="X3704">
        <v>10</v>
      </c>
      <c r="Y3704">
        <v>1</v>
      </c>
      <c r="Z3704">
        <v>1</v>
      </c>
      <c r="AB3704">
        <v>0</v>
      </c>
      <c r="AC3704">
        <v>0</v>
      </c>
      <c r="AD3704" s="2">
        <v>42433</v>
      </c>
      <c r="AE3704" s="3" t="s">
        <v>1113</v>
      </c>
      <c r="AF3704">
        <v>23</v>
      </c>
      <c r="AG3704">
        <v>23</v>
      </c>
      <c r="AH3704" s="3" t="s">
        <v>1124</v>
      </c>
      <c r="AI3704">
        <v>2</v>
      </c>
      <c r="AJ3704">
        <v>2</v>
      </c>
      <c r="AK3704" t="s">
        <v>747</v>
      </c>
      <c r="AL3704">
        <v>5806</v>
      </c>
      <c r="AM3704">
        <v>0.02</v>
      </c>
      <c r="AN3704">
        <v>0.02</v>
      </c>
      <c r="AQ3704">
        <v>454</v>
      </c>
      <c r="AR3704">
        <v>454</v>
      </c>
      <c r="AS3704">
        <v>5806</v>
      </c>
      <c r="AT3704">
        <v>10</v>
      </c>
      <c r="AU3704">
        <v>10</v>
      </c>
      <c r="AV3704">
        <v>0.02</v>
      </c>
      <c r="AW3704">
        <v>0.02</v>
      </c>
      <c r="AZ3704">
        <v>133</v>
      </c>
      <c r="BA3704">
        <v>133</v>
      </c>
      <c r="BB3704" t="s">
        <v>135</v>
      </c>
      <c r="BC3704" t="s">
        <v>1114</v>
      </c>
      <c r="BD3704">
        <v>1</v>
      </c>
      <c r="BF3704" s="2">
        <v>42433</v>
      </c>
      <c r="BG3704" s="3" t="s">
        <v>1076</v>
      </c>
      <c r="BH3704">
        <v>41054531300042</v>
      </c>
      <c r="BJ3704" t="s">
        <v>112</v>
      </c>
      <c r="BK3704" t="s">
        <v>1115</v>
      </c>
      <c r="BL3704" t="s">
        <v>1116</v>
      </c>
      <c r="BN3704" s="2">
        <v>42432</v>
      </c>
      <c r="BO3704">
        <v>3</v>
      </c>
      <c r="BQ3704">
        <v>1409</v>
      </c>
      <c r="BS3704" t="s">
        <v>117</v>
      </c>
      <c r="BT3704">
        <v>13.3</v>
      </c>
      <c r="BV3704">
        <v>27</v>
      </c>
      <c r="BX3704">
        <v>1</v>
      </c>
      <c r="BZ3704">
        <v>34255833500051</v>
      </c>
      <c r="CB3704" t="s">
        <v>112</v>
      </c>
      <c r="CC3704">
        <v>1</v>
      </c>
      <c r="CE3704">
        <v>3</v>
      </c>
      <c r="CG3704">
        <v>41054531300042</v>
      </c>
      <c r="CI3704" t="s">
        <v>109</v>
      </c>
      <c r="CK3704">
        <v>3</v>
      </c>
      <c r="CQ3704" t="s">
        <v>110</v>
      </c>
      <c r="CR3704" s="2">
        <v>42460</v>
      </c>
      <c r="CS3704">
        <v>0</v>
      </c>
      <c r="CU3704" t="s">
        <v>109</v>
      </c>
      <c r="CV3704" t="s">
        <v>111</v>
      </c>
      <c r="CW3704">
        <v>41054531300042</v>
      </c>
      <c r="CY3704" t="s">
        <v>112</v>
      </c>
      <c r="CZ3704" t="s">
        <v>113</v>
      </c>
      <c r="DA3704" t="s">
        <v>114</v>
      </c>
      <c r="DB3704" t="s">
        <v>115</v>
      </c>
      <c r="DC3704">
        <v>1</v>
      </c>
    </row>
    <row r="3705" spans="1:107" x14ac:dyDescent="0.2">
      <c r="A3705" t="s">
        <v>108</v>
      </c>
      <c r="B3705">
        <v>0</v>
      </c>
      <c r="D3705" t="s">
        <v>109</v>
      </c>
      <c r="K3705">
        <v>1</v>
      </c>
      <c r="M3705">
        <v>5</v>
      </c>
      <c r="N3705" t="s">
        <v>1112</v>
      </c>
      <c r="O3705">
        <v>0</v>
      </c>
      <c r="V3705">
        <v>6127970</v>
      </c>
      <c r="W3705" s="2">
        <v>42432</v>
      </c>
      <c r="X3705">
        <v>10</v>
      </c>
      <c r="Y3705">
        <v>2</v>
      </c>
      <c r="Z3705">
        <v>2</v>
      </c>
      <c r="AA3705" t="s">
        <v>185</v>
      </c>
      <c r="AB3705">
        <v>0</v>
      </c>
      <c r="AC3705">
        <v>0</v>
      </c>
      <c r="AD3705" s="2">
        <v>42434</v>
      </c>
      <c r="AE3705" s="3" t="s">
        <v>1113</v>
      </c>
      <c r="AF3705">
        <v>23</v>
      </c>
      <c r="AG3705">
        <v>23</v>
      </c>
      <c r="AH3705" s="3" t="s">
        <v>1136</v>
      </c>
      <c r="AI3705">
        <v>2</v>
      </c>
      <c r="AJ3705">
        <v>2</v>
      </c>
      <c r="AK3705" t="s">
        <v>748</v>
      </c>
      <c r="AL3705">
        <v>1522</v>
      </c>
      <c r="AM3705">
        <v>0.05</v>
      </c>
      <c r="AN3705">
        <v>0.05</v>
      </c>
      <c r="AQ3705">
        <v>454</v>
      </c>
      <c r="AR3705">
        <v>454</v>
      </c>
      <c r="AS3705">
        <v>1522</v>
      </c>
      <c r="AT3705">
        <v>10</v>
      </c>
      <c r="AU3705">
        <v>10</v>
      </c>
      <c r="AV3705">
        <v>0.05</v>
      </c>
      <c r="AW3705">
        <v>0.05</v>
      </c>
      <c r="AZ3705">
        <v>133</v>
      </c>
      <c r="BA3705">
        <v>133</v>
      </c>
      <c r="BB3705" t="s">
        <v>135</v>
      </c>
      <c r="BC3705" t="s">
        <v>1114</v>
      </c>
      <c r="BD3705">
        <v>1</v>
      </c>
      <c r="BF3705" s="2">
        <v>42433</v>
      </c>
      <c r="BG3705" s="3" t="s">
        <v>1076</v>
      </c>
      <c r="BH3705">
        <v>41054531300042</v>
      </c>
      <c r="BJ3705" t="s">
        <v>112</v>
      </c>
      <c r="BK3705" t="s">
        <v>1115</v>
      </c>
      <c r="BL3705" t="s">
        <v>1116</v>
      </c>
      <c r="BN3705" s="2">
        <v>42432</v>
      </c>
      <c r="BO3705">
        <v>3</v>
      </c>
      <c r="BQ3705">
        <v>1409</v>
      </c>
      <c r="BS3705" t="s">
        <v>117</v>
      </c>
      <c r="BT3705">
        <v>13.3</v>
      </c>
      <c r="BV3705">
        <v>27</v>
      </c>
      <c r="BX3705">
        <v>1</v>
      </c>
      <c r="BZ3705">
        <v>34255833500051</v>
      </c>
      <c r="CB3705" t="s">
        <v>112</v>
      </c>
      <c r="CC3705">
        <v>1</v>
      </c>
      <c r="CE3705">
        <v>3</v>
      </c>
      <c r="CG3705">
        <v>41054531300042</v>
      </c>
      <c r="CI3705" t="s">
        <v>109</v>
      </c>
      <c r="CK3705">
        <v>3</v>
      </c>
      <c r="CQ3705" t="s">
        <v>110</v>
      </c>
      <c r="CR3705" s="2">
        <v>42460</v>
      </c>
      <c r="CS3705">
        <v>0</v>
      </c>
      <c r="CU3705" t="s">
        <v>109</v>
      </c>
      <c r="CV3705" t="s">
        <v>111</v>
      </c>
      <c r="CW3705">
        <v>41054531300042</v>
      </c>
      <c r="CY3705" t="s">
        <v>112</v>
      </c>
      <c r="CZ3705" t="s">
        <v>113</v>
      </c>
      <c r="DA3705" t="s">
        <v>114</v>
      </c>
      <c r="DB3705" t="s">
        <v>115</v>
      </c>
      <c r="DC3705">
        <v>1</v>
      </c>
    </row>
    <row r="3706" spans="1:107" x14ac:dyDescent="0.2">
      <c r="A3706" t="s">
        <v>108</v>
      </c>
      <c r="B3706">
        <v>0</v>
      </c>
      <c r="D3706" t="s">
        <v>109</v>
      </c>
      <c r="K3706">
        <v>1</v>
      </c>
      <c r="M3706">
        <v>5</v>
      </c>
      <c r="N3706" t="s">
        <v>1112</v>
      </c>
      <c r="O3706">
        <v>0</v>
      </c>
      <c r="V3706">
        <v>6127970</v>
      </c>
      <c r="W3706" s="2">
        <v>42432</v>
      </c>
      <c r="X3706">
        <v>10</v>
      </c>
      <c r="Y3706">
        <v>1</v>
      </c>
      <c r="Z3706">
        <v>1</v>
      </c>
      <c r="AB3706">
        <v>0</v>
      </c>
      <c r="AC3706">
        <v>0</v>
      </c>
      <c r="AD3706" s="2">
        <v>42434</v>
      </c>
      <c r="AE3706" s="3" t="s">
        <v>1113</v>
      </c>
      <c r="AF3706">
        <v>23</v>
      </c>
      <c r="AG3706">
        <v>23</v>
      </c>
      <c r="AH3706" s="3" t="s">
        <v>1122</v>
      </c>
      <c r="AI3706">
        <v>2</v>
      </c>
      <c r="AJ3706">
        <v>2</v>
      </c>
      <c r="AK3706" t="s">
        <v>749</v>
      </c>
      <c r="AL3706">
        <v>1232</v>
      </c>
      <c r="AM3706">
        <v>0.01</v>
      </c>
      <c r="AN3706">
        <v>0.01</v>
      </c>
      <c r="AO3706">
        <v>712</v>
      </c>
      <c r="AP3706">
        <v>712</v>
      </c>
      <c r="AQ3706">
        <v>405</v>
      </c>
      <c r="AR3706">
        <v>405</v>
      </c>
      <c r="AS3706">
        <v>1232</v>
      </c>
      <c r="AT3706">
        <v>10</v>
      </c>
      <c r="AU3706">
        <v>10</v>
      </c>
      <c r="AV3706">
        <v>0.01</v>
      </c>
      <c r="AW3706">
        <v>0.01</v>
      </c>
      <c r="AX3706">
        <v>1168</v>
      </c>
      <c r="AY3706">
        <v>1168</v>
      </c>
      <c r="AZ3706">
        <v>133</v>
      </c>
      <c r="BA3706">
        <v>133</v>
      </c>
      <c r="BB3706" t="s">
        <v>135</v>
      </c>
      <c r="BC3706" t="s">
        <v>1114</v>
      </c>
      <c r="BD3706">
        <v>1</v>
      </c>
      <c r="BF3706" s="2">
        <v>42433</v>
      </c>
      <c r="BG3706" s="3" t="s">
        <v>1076</v>
      </c>
      <c r="BH3706">
        <v>41054531300042</v>
      </c>
      <c r="BJ3706" t="s">
        <v>112</v>
      </c>
      <c r="BK3706" t="s">
        <v>1115</v>
      </c>
      <c r="BL3706" t="s">
        <v>1116</v>
      </c>
      <c r="BN3706" s="2">
        <v>42432</v>
      </c>
      <c r="BO3706">
        <v>3</v>
      </c>
      <c r="BQ3706">
        <v>1409</v>
      </c>
      <c r="BS3706" t="s">
        <v>117</v>
      </c>
      <c r="BT3706">
        <v>13.3</v>
      </c>
      <c r="BV3706">
        <v>27</v>
      </c>
      <c r="BX3706">
        <v>1</v>
      </c>
      <c r="BZ3706">
        <v>34255833500051</v>
      </c>
      <c r="CB3706" t="s">
        <v>112</v>
      </c>
      <c r="CC3706">
        <v>1</v>
      </c>
      <c r="CE3706">
        <v>3</v>
      </c>
      <c r="CG3706">
        <v>41054531300042</v>
      </c>
      <c r="CI3706" t="s">
        <v>109</v>
      </c>
      <c r="CK3706">
        <v>3</v>
      </c>
      <c r="CQ3706" t="s">
        <v>110</v>
      </c>
      <c r="CR3706" s="2">
        <v>42460</v>
      </c>
      <c r="CS3706">
        <v>0</v>
      </c>
      <c r="CU3706" t="s">
        <v>109</v>
      </c>
      <c r="CV3706" t="s">
        <v>111</v>
      </c>
      <c r="CW3706">
        <v>41054531300042</v>
      </c>
      <c r="CY3706" t="s">
        <v>112</v>
      </c>
      <c r="CZ3706" t="s">
        <v>113</v>
      </c>
      <c r="DA3706" t="s">
        <v>114</v>
      </c>
      <c r="DB3706" t="s">
        <v>115</v>
      </c>
      <c r="DC3706">
        <v>1</v>
      </c>
    </row>
    <row r="3707" spans="1:107" x14ac:dyDescent="0.2">
      <c r="A3707" t="s">
        <v>108</v>
      </c>
      <c r="B3707">
        <v>0</v>
      </c>
      <c r="D3707" t="s">
        <v>109</v>
      </c>
      <c r="K3707">
        <v>1</v>
      </c>
      <c r="M3707">
        <v>5</v>
      </c>
      <c r="N3707" t="s">
        <v>1112</v>
      </c>
      <c r="O3707">
        <v>0</v>
      </c>
      <c r="V3707">
        <v>6127970</v>
      </c>
      <c r="W3707" s="2">
        <v>42432</v>
      </c>
      <c r="X3707">
        <v>10</v>
      </c>
      <c r="Y3707">
        <v>1</v>
      </c>
      <c r="Z3707">
        <v>1</v>
      </c>
      <c r="AB3707">
        <v>0</v>
      </c>
      <c r="AC3707">
        <v>0</v>
      </c>
      <c r="AD3707" s="2">
        <v>42434</v>
      </c>
      <c r="AE3707" s="3" t="s">
        <v>1113</v>
      </c>
      <c r="AF3707">
        <v>23</v>
      </c>
      <c r="AG3707">
        <v>23</v>
      </c>
      <c r="AH3707" s="3" t="s">
        <v>1122</v>
      </c>
      <c r="AI3707">
        <v>2</v>
      </c>
      <c r="AJ3707">
        <v>2</v>
      </c>
      <c r="AK3707" t="s">
        <v>750</v>
      </c>
      <c r="AL3707">
        <v>1233</v>
      </c>
      <c r="AM3707">
        <v>5.0000000000000001E-3</v>
      </c>
      <c r="AN3707">
        <v>5.0000000000000001E-3</v>
      </c>
      <c r="AO3707">
        <v>712</v>
      </c>
      <c r="AP3707">
        <v>712</v>
      </c>
      <c r="AQ3707">
        <v>405</v>
      </c>
      <c r="AR3707">
        <v>405</v>
      </c>
      <c r="AS3707">
        <v>1233</v>
      </c>
      <c r="AT3707">
        <v>10</v>
      </c>
      <c r="AU3707">
        <v>10</v>
      </c>
      <c r="AV3707">
        <v>5.0000000000000001E-3</v>
      </c>
      <c r="AW3707">
        <v>5.0000000000000001E-3</v>
      </c>
      <c r="AX3707">
        <v>1168</v>
      </c>
      <c r="AY3707">
        <v>1168</v>
      </c>
      <c r="AZ3707">
        <v>133</v>
      </c>
      <c r="BA3707">
        <v>133</v>
      </c>
      <c r="BB3707" t="s">
        <v>135</v>
      </c>
      <c r="BC3707" t="s">
        <v>1114</v>
      </c>
      <c r="BD3707">
        <v>1</v>
      </c>
      <c r="BF3707" s="2">
        <v>42433</v>
      </c>
      <c r="BG3707" s="3" t="s">
        <v>1076</v>
      </c>
      <c r="BH3707">
        <v>41054531300042</v>
      </c>
      <c r="BJ3707" t="s">
        <v>112</v>
      </c>
      <c r="BK3707" t="s">
        <v>1115</v>
      </c>
      <c r="BL3707" t="s">
        <v>1116</v>
      </c>
      <c r="BN3707" s="2">
        <v>42432</v>
      </c>
      <c r="BO3707">
        <v>3</v>
      </c>
      <c r="BQ3707">
        <v>1409</v>
      </c>
      <c r="BS3707" t="s">
        <v>117</v>
      </c>
      <c r="BT3707">
        <v>13.3</v>
      </c>
      <c r="BV3707">
        <v>27</v>
      </c>
      <c r="BX3707">
        <v>1</v>
      </c>
      <c r="BZ3707">
        <v>34255833500051</v>
      </c>
      <c r="CB3707" t="s">
        <v>112</v>
      </c>
      <c r="CC3707">
        <v>1</v>
      </c>
      <c r="CE3707">
        <v>3</v>
      </c>
      <c r="CG3707">
        <v>41054531300042</v>
      </c>
      <c r="CI3707" t="s">
        <v>109</v>
      </c>
      <c r="CK3707">
        <v>3</v>
      </c>
      <c r="CQ3707" t="s">
        <v>110</v>
      </c>
      <c r="CR3707" s="2">
        <v>42460</v>
      </c>
      <c r="CS3707">
        <v>0</v>
      </c>
      <c r="CU3707" t="s">
        <v>109</v>
      </c>
      <c r="CV3707" t="s">
        <v>111</v>
      </c>
      <c r="CW3707">
        <v>41054531300042</v>
      </c>
      <c r="CY3707" t="s">
        <v>112</v>
      </c>
      <c r="CZ3707" t="s">
        <v>113</v>
      </c>
      <c r="DA3707" t="s">
        <v>114</v>
      </c>
      <c r="DB3707" t="s">
        <v>115</v>
      </c>
      <c r="DC3707">
        <v>1</v>
      </c>
    </row>
    <row r="3708" spans="1:107" x14ac:dyDescent="0.2">
      <c r="A3708" t="s">
        <v>108</v>
      </c>
      <c r="B3708">
        <v>0</v>
      </c>
      <c r="D3708" t="s">
        <v>109</v>
      </c>
      <c r="K3708">
        <v>1</v>
      </c>
      <c r="M3708">
        <v>5</v>
      </c>
      <c r="N3708" t="s">
        <v>1112</v>
      </c>
      <c r="O3708">
        <v>0</v>
      </c>
      <c r="V3708">
        <v>6127970</v>
      </c>
      <c r="W3708" s="2">
        <v>42432</v>
      </c>
      <c r="X3708">
        <v>10</v>
      </c>
      <c r="Y3708">
        <v>1</v>
      </c>
      <c r="Z3708">
        <v>1</v>
      </c>
      <c r="AB3708">
        <v>0</v>
      </c>
      <c r="AC3708">
        <v>0</v>
      </c>
      <c r="AD3708" s="2">
        <v>42438</v>
      </c>
      <c r="AE3708" s="3" t="s">
        <v>1113</v>
      </c>
      <c r="AF3708">
        <v>23</v>
      </c>
      <c r="AG3708">
        <v>23</v>
      </c>
      <c r="AH3708" s="3" t="s">
        <v>1148</v>
      </c>
      <c r="AI3708">
        <v>2</v>
      </c>
      <c r="AJ3708">
        <v>2</v>
      </c>
      <c r="AK3708" t="s">
        <v>751</v>
      </c>
      <c r="AL3708">
        <v>1955</v>
      </c>
      <c r="AM3708">
        <v>0.1</v>
      </c>
      <c r="AN3708">
        <v>0.1</v>
      </c>
      <c r="AO3708">
        <v>711</v>
      </c>
      <c r="AP3708">
        <v>711</v>
      </c>
      <c r="AQ3708">
        <v>700</v>
      </c>
      <c r="AR3708">
        <v>700</v>
      </c>
      <c r="AS3708">
        <v>1955</v>
      </c>
      <c r="AT3708">
        <v>10</v>
      </c>
      <c r="AU3708">
        <v>10</v>
      </c>
      <c r="AV3708">
        <v>0.1</v>
      </c>
      <c r="AW3708">
        <v>0.1</v>
      </c>
      <c r="AX3708">
        <v>2674</v>
      </c>
      <c r="AY3708">
        <v>2674</v>
      </c>
      <c r="AZ3708">
        <v>133</v>
      </c>
      <c r="BA3708">
        <v>133</v>
      </c>
      <c r="BB3708" t="s">
        <v>135</v>
      </c>
      <c r="BC3708" t="s">
        <v>1114</v>
      </c>
      <c r="BD3708">
        <v>1</v>
      </c>
      <c r="BF3708" s="2">
        <v>42433</v>
      </c>
      <c r="BG3708" s="3" t="s">
        <v>1076</v>
      </c>
      <c r="BH3708">
        <v>41054531300042</v>
      </c>
      <c r="BJ3708" t="s">
        <v>112</v>
      </c>
      <c r="BK3708" t="s">
        <v>1115</v>
      </c>
      <c r="BL3708" t="s">
        <v>1116</v>
      </c>
      <c r="BN3708" s="2">
        <v>42432</v>
      </c>
      <c r="BO3708">
        <v>3</v>
      </c>
      <c r="BQ3708">
        <v>1409</v>
      </c>
      <c r="BS3708" t="s">
        <v>117</v>
      </c>
      <c r="BT3708">
        <v>13.3</v>
      </c>
      <c r="BV3708">
        <v>27</v>
      </c>
      <c r="BX3708">
        <v>1</v>
      </c>
      <c r="BZ3708">
        <v>34255833500051</v>
      </c>
      <c r="CB3708" t="s">
        <v>112</v>
      </c>
      <c r="CC3708">
        <v>1</v>
      </c>
      <c r="CE3708">
        <v>3</v>
      </c>
      <c r="CG3708">
        <v>41054531300042</v>
      </c>
      <c r="CI3708" t="s">
        <v>109</v>
      </c>
      <c r="CK3708">
        <v>3</v>
      </c>
      <c r="CQ3708" t="s">
        <v>110</v>
      </c>
      <c r="CR3708" s="2">
        <v>42460</v>
      </c>
      <c r="CS3708">
        <v>0</v>
      </c>
      <c r="CU3708" t="s">
        <v>109</v>
      </c>
      <c r="CV3708" t="s">
        <v>111</v>
      </c>
      <c r="CW3708">
        <v>41054531300042</v>
      </c>
      <c r="CY3708" t="s">
        <v>112</v>
      </c>
      <c r="CZ3708" t="s">
        <v>113</v>
      </c>
      <c r="DA3708" t="s">
        <v>114</v>
      </c>
      <c r="DB3708" t="s">
        <v>115</v>
      </c>
      <c r="DC3708">
        <v>1</v>
      </c>
    </row>
    <row r="3709" spans="1:107" x14ac:dyDescent="0.2">
      <c r="A3709" t="s">
        <v>108</v>
      </c>
      <c r="B3709">
        <v>0</v>
      </c>
      <c r="D3709" t="s">
        <v>109</v>
      </c>
      <c r="K3709">
        <v>1</v>
      </c>
      <c r="M3709">
        <v>5</v>
      </c>
      <c r="N3709" t="s">
        <v>1112</v>
      </c>
      <c r="O3709">
        <v>0</v>
      </c>
      <c r="V3709">
        <v>6127970</v>
      </c>
      <c r="W3709" s="2">
        <v>42432</v>
      </c>
      <c r="X3709">
        <v>10</v>
      </c>
      <c r="Y3709">
        <v>1</v>
      </c>
      <c r="Z3709">
        <v>1</v>
      </c>
      <c r="AB3709">
        <v>0</v>
      </c>
      <c r="AC3709">
        <v>0</v>
      </c>
      <c r="AD3709" s="2">
        <v>42436</v>
      </c>
      <c r="AE3709" s="3" t="s">
        <v>1113</v>
      </c>
      <c r="AF3709">
        <v>23</v>
      </c>
      <c r="AG3709">
        <v>23</v>
      </c>
      <c r="AH3709" s="3" t="s">
        <v>1125</v>
      </c>
      <c r="AI3709">
        <v>2</v>
      </c>
      <c r="AJ3709">
        <v>2</v>
      </c>
      <c r="AK3709" t="s">
        <v>753</v>
      </c>
      <c r="AL3709">
        <v>1242</v>
      </c>
      <c r="AM3709">
        <v>1.4999999999999999E-2</v>
      </c>
      <c r="AN3709">
        <v>1.4999999999999999E-2</v>
      </c>
      <c r="AO3709">
        <v>711</v>
      </c>
      <c r="AP3709">
        <v>711</v>
      </c>
      <c r="AQ3709">
        <v>340</v>
      </c>
      <c r="AR3709">
        <v>340</v>
      </c>
      <c r="AS3709">
        <v>1242</v>
      </c>
      <c r="AT3709">
        <v>10</v>
      </c>
      <c r="AU3709">
        <v>10</v>
      </c>
      <c r="AV3709">
        <v>1.4999999999999999E-2</v>
      </c>
      <c r="AW3709">
        <v>1.4999999999999999E-2</v>
      </c>
      <c r="AX3709">
        <v>1168</v>
      </c>
      <c r="AY3709">
        <v>1168</v>
      </c>
      <c r="AZ3709">
        <v>133</v>
      </c>
      <c r="BA3709">
        <v>133</v>
      </c>
      <c r="BB3709" t="s">
        <v>135</v>
      </c>
      <c r="BC3709" t="s">
        <v>1114</v>
      </c>
      <c r="BD3709">
        <v>1</v>
      </c>
      <c r="BF3709" s="2">
        <v>42433</v>
      </c>
      <c r="BG3709" s="3" t="s">
        <v>1076</v>
      </c>
      <c r="BH3709">
        <v>41054531300042</v>
      </c>
      <c r="BJ3709" t="s">
        <v>112</v>
      </c>
      <c r="BK3709" t="s">
        <v>1115</v>
      </c>
      <c r="BL3709" t="s">
        <v>1116</v>
      </c>
      <c r="BN3709" s="2">
        <v>42432</v>
      </c>
      <c r="BO3709">
        <v>3</v>
      </c>
      <c r="BQ3709">
        <v>1409</v>
      </c>
      <c r="BS3709" t="s">
        <v>117</v>
      </c>
      <c r="BT3709">
        <v>13.3</v>
      </c>
      <c r="BV3709">
        <v>27</v>
      </c>
      <c r="BX3709">
        <v>1</v>
      </c>
      <c r="BZ3709">
        <v>34255833500051</v>
      </c>
      <c r="CB3709" t="s">
        <v>112</v>
      </c>
      <c r="CC3709">
        <v>1</v>
      </c>
      <c r="CE3709">
        <v>3</v>
      </c>
      <c r="CG3709">
        <v>41054531300042</v>
      </c>
      <c r="CI3709" t="s">
        <v>109</v>
      </c>
      <c r="CK3709">
        <v>3</v>
      </c>
      <c r="CQ3709" t="s">
        <v>110</v>
      </c>
      <c r="CR3709" s="2">
        <v>42460</v>
      </c>
      <c r="CS3709">
        <v>0</v>
      </c>
      <c r="CU3709" t="s">
        <v>109</v>
      </c>
      <c r="CV3709" t="s">
        <v>111</v>
      </c>
      <c r="CW3709">
        <v>41054531300042</v>
      </c>
      <c r="CY3709" t="s">
        <v>112</v>
      </c>
      <c r="CZ3709" t="s">
        <v>113</v>
      </c>
      <c r="DA3709" t="s">
        <v>114</v>
      </c>
      <c r="DB3709" t="s">
        <v>115</v>
      </c>
      <c r="DC3709">
        <v>1</v>
      </c>
    </row>
    <row r="3710" spans="1:107" x14ac:dyDescent="0.2">
      <c r="A3710" t="s">
        <v>108</v>
      </c>
      <c r="B3710">
        <v>0</v>
      </c>
      <c r="D3710" t="s">
        <v>109</v>
      </c>
      <c r="K3710">
        <v>1</v>
      </c>
      <c r="M3710">
        <v>5</v>
      </c>
      <c r="N3710" t="s">
        <v>1112</v>
      </c>
      <c r="O3710">
        <v>0</v>
      </c>
      <c r="V3710">
        <v>6127970</v>
      </c>
      <c r="W3710" s="2">
        <v>42432</v>
      </c>
      <c r="X3710">
        <v>10</v>
      </c>
      <c r="Y3710">
        <v>1</v>
      </c>
      <c r="Z3710">
        <v>1</v>
      </c>
      <c r="AB3710">
        <v>0</v>
      </c>
      <c r="AC3710">
        <v>0</v>
      </c>
      <c r="AD3710" s="2">
        <v>42436</v>
      </c>
      <c r="AE3710" s="3" t="s">
        <v>1113</v>
      </c>
      <c r="AF3710">
        <v>23</v>
      </c>
      <c r="AG3710">
        <v>23</v>
      </c>
      <c r="AH3710" s="3" t="s">
        <v>1125</v>
      </c>
      <c r="AI3710">
        <v>2</v>
      </c>
      <c r="AJ3710">
        <v>2</v>
      </c>
      <c r="AK3710" t="s">
        <v>754</v>
      </c>
      <c r="AL3710">
        <v>1243</v>
      </c>
      <c r="AM3710">
        <v>1.4999999999999999E-2</v>
      </c>
      <c r="AN3710">
        <v>1.4999999999999999E-2</v>
      </c>
      <c r="AO3710">
        <v>711</v>
      </c>
      <c r="AP3710">
        <v>711</v>
      </c>
      <c r="AQ3710">
        <v>340</v>
      </c>
      <c r="AR3710">
        <v>340</v>
      </c>
      <c r="AS3710">
        <v>1243</v>
      </c>
      <c r="AT3710">
        <v>10</v>
      </c>
      <c r="AU3710">
        <v>10</v>
      </c>
      <c r="AV3710">
        <v>1.4999999999999999E-2</v>
      </c>
      <c r="AW3710">
        <v>1.4999999999999999E-2</v>
      </c>
      <c r="AX3710">
        <v>1168</v>
      </c>
      <c r="AY3710">
        <v>1168</v>
      </c>
      <c r="AZ3710">
        <v>133</v>
      </c>
      <c r="BA3710">
        <v>133</v>
      </c>
      <c r="BB3710" t="s">
        <v>135</v>
      </c>
      <c r="BC3710" t="s">
        <v>1114</v>
      </c>
      <c r="BD3710">
        <v>1</v>
      </c>
      <c r="BF3710" s="2">
        <v>42433</v>
      </c>
      <c r="BG3710" s="3" t="s">
        <v>1076</v>
      </c>
      <c r="BH3710">
        <v>41054531300042</v>
      </c>
      <c r="BJ3710" t="s">
        <v>112</v>
      </c>
      <c r="BK3710" t="s">
        <v>1115</v>
      </c>
      <c r="BL3710" t="s">
        <v>1116</v>
      </c>
      <c r="BN3710" s="2">
        <v>42432</v>
      </c>
      <c r="BO3710">
        <v>3</v>
      </c>
      <c r="BQ3710">
        <v>1409</v>
      </c>
      <c r="BS3710" t="s">
        <v>117</v>
      </c>
      <c r="BT3710">
        <v>13.3</v>
      </c>
      <c r="BV3710">
        <v>27</v>
      </c>
      <c r="BX3710">
        <v>1</v>
      </c>
      <c r="BZ3710">
        <v>34255833500051</v>
      </c>
      <c r="CB3710" t="s">
        <v>112</v>
      </c>
      <c r="CC3710">
        <v>1</v>
      </c>
      <c r="CE3710">
        <v>3</v>
      </c>
      <c r="CG3710">
        <v>41054531300042</v>
      </c>
      <c r="CI3710" t="s">
        <v>109</v>
      </c>
      <c r="CK3710">
        <v>3</v>
      </c>
      <c r="CQ3710" t="s">
        <v>110</v>
      </c>
      <c r="CR3710" s="2">
        <v>42460</v>
      </c>
      <c r="CS3710">
        <v>0</v>
      </c>
      <c r="CU3710" t="s">
        <v>109</v>
      </c>
      <c r="CV3710" t="s">
        <v>111</v>
      </c>
      <c r="CW3710">
        <v>41054531300042</v>
      </c>
      <c r="CY3710" t="s">
        <v>112</v>
      </c>
      <c r="CZ3710" t="s">
        <v>113</v>
      </c>
      <c r="DA3710" t="s">
        <v>114</v>
      </c>
      <c r="DB3710" t="s">
        <v>115</v>
      </c>
      <c r="DC3710">
        <v>1</v>
      </c>
    </row>
    <row r="3711" spans="1:107" x14ac:dyDescent="0.2">
      <c r="A3711" t="s">
        <v>108</v>
      </c>
      <c r="B3711">
        <v>0</v>
      </c>
      <c r="D3711" t="s">
        <v>109</v>
      </c>
      <c r="K3711">
        <v>1</v>
      </c>
      <c r="M3711">
        <v>5</v>
      </c>
      <c r="N3711" t="s">
        <v>1112</v>
      </c>
      <c r="O3711">
        <v>0</v>
      </c>
      <c r="V3711">
        <v>6127970</v>
      </c>
      <c r="W3711" s="2">
        <v>42432</v>
      </c>
      <c r="X3711">
        <v>10</v>
      </c>
      <c r="Y3711">
        <v>1</v>
      </c>
      <c r="Z3711">
        <v>1</v>
      </c>
      <c r="AB3711">
        <v>0</v>
      </c>
      <c r="AC3711">
        <v>0</v>
      </c>
      <c r="AD3711" s="2">
        <v>42436</v>
      </c>
      <c r="AE3711" s="3" t="s">
        <v>1113</v>
      </c>
      <c r="AF3711">
        <v>23</v>
      </c>
      <c r="AG3711">
        <v>23</v>
      </c>
      <c r="AH3711" s="3" t="s">
        <v>1125</v>
      </c>
      <c r="AI3711">
        <v>2</v>
      </c>
      <c r="AJ3711">
        <v>2</v>
      </c>
      <c r="AK3711" t="s">
        <v>755</v>
      </c>
      <c r="AL3711">
        <v>1244</v>
      </c>
      <c r="AM3711">
        <v>1.4999999999999999E-2</v>
      </c>
      <c r="AN3711">
        <v>1.4999999999999999E-2</v>
      </c>
      <c r="AO3711">
        <v>711</v>
      </c>
      <c r="AP3711">
        <v>711</v>
      </c>
      <c r="AQ3711">
        <v>340</v>
      </c>
      <c r="AR3711">
        <v>340</v>
      </c>
      <c r="AS3711">
        <v>1244</v>
      </c>
      <c r="AT3711">
        <v>10</v>
      </c>
      <c r="AU3711">
        <v>10</v>
      </c>
      <c r="AV3711">
        <v>1.4999999999999999E-2</v>
      </c>
      <c r="AW3711">
        <v>1.4999999999999999E-2</v>
      </c>
      <c r="AX3711">
        <v>1168</v>
      </c>
      <c r="AY3711">
        <v>1168</v>
      </c>
      <c r="AZ3711">
        <v>133</v>
      </c>
      <c r="BA3711">
        <v>133</v>
      </c>
      <c r="BB3711" t="s">
        <v>135</v>
      </c>
      <c r="BC3711" t="s">
        <v>1114</v>
      </c>
      <c r="BD3711">
        <v>1</v>
      </c>
      <c r="BF3711" s="2">
        <v>42433</v>
      </c>
      <c r="BG3711" s="3" t="s">
        <v>1076</v>
      </c>
      <c r="BH3711">
        <v>41054531300042</v>
      </c>
      <c r="BJ3711" t="s">
        <v>112</v>
      </c>
      <c r="BK3711" t="s">
        <v>1115</v>
      </c>
      <c r="BL3711" t="s">
        <v>1116</v>
      </c>
      <c r="BN3711" s="2">
        <v>42432</v>
      </c>
      <c r="BO3711">
        <v>3</v>
      </c>
      <c r="BQ3711">
        <v>1409</v>
      </c>
      <c r="BS3711" t="s">
        <v>117</v>
      </c>
      <c r="BT3711">
        <v>13.3</v>
      </c>
      <c r="BV3711">
        <v>27</v>
      </c>
      <c r="BX3711">
        <v>1</v>
      </c>
      <c r="BZ3711">
        <v>34255833500051</v>
      </c>
      <c r="CB3711" t="s">
        <v>112</v>
      </c>
      <c r="CC3711">
        <v>1</v>
      </c>
      <c r="CE3711">
        <v>3</v>
      </c>
      <c r="CG3711">
        <v>41054531300042</v>
      </c>
      <c r="CI3711" t="s">
        <v>109</v>
      </c>
      <c r="CK3711">
        <v>3</v>
      </c>
      <c r="CQ3711" t="s">
        <v>110</v>
      </c>
      <c r="CR3711" s="2">
        <v>42460</v>
      </c>
      <c r="CS3711">
        <v>0</v>
      </c>
      <c r="CU3711" t="s">
        <v>109</v>
      </c>
      <c r="CV3711" t="s">
        <v>111</v>
      </c>
      <c r="CW3711">
        <v>41054531300042</v>
      </c>
      <c r="CY3711" t="s">
        <v>112</v>
      </c>
      <c r="CZ3711" t="s">
        <v>113</v>
      </c>
      <c r="DA3711" t="s">
        <v>114</v>
      </c>
      <c r="DB3711" t="s">
        <v>115</v>
      </c>
      <c r="DC3711">
        <v>1</v>
      </c>
    </row>
    <row r="3712" spans="1:107" x14ac:dyDescent="0.2">
      <c r="A3712" t="s">
        <v>108</v>
      </c>
      <c r="B3712">
        <v>0</v>
      </c>
      <c r="D3712" t="s">
        <v>109</v>
      </c>
      <c r="K3712">
        <v>1</v>
      </c>
      <c r="M3712">
        <v>5</v>
      </c>
      <c r="N3712" t="s">
        <v>1112</v>
      </c>
      <c r="O3712">
        <v>0</v>
      </c>
      <c r="V3712">
        <v>6127970</v>
      </c>
      <c r="W3712" s="2">
        <v>42432</v>
      </c>
      <c r="X3712">
        <v>10</v>
      </c>
      <c r="Y3712">
        <v>1</v>
      </c>
      <c r="Z3712">
        <v>1</v>
      </c>
      <c r="AB3712">
        <v>0</v>
      </c>
      <c r="AC3712">
        <v>0</v>
      </c>
      <c r="AD3712" s="2">
        <v>42436</v>
      </c>
      <c r="AE3712" s="3" t="s">
        <v>1113</v>
      </c>
      <c r="AF3712">
        <v>23</v>
      </c>
      <c r="AG3712">
        <v>23</v>
      </c>
      <c r="AH3712" s="3" t="s">
        <v>1125</v>
      </c>
      <c r="AI3712">
        <v>2</v>
      </c>
      <c r="AJ3712">
        <v>2</v>
      </c>
      <c r="AK3712" t="s">
        <v>756</v>
      </c>
      <c r="AL3712">
        <v>1245</v>
      </c>
      <c r="AM3712">
        <v>1.4999999999999999E-2</v>
      </c>
      <c r="AN3712">
        <v>1.4999999999999999E-2</v>
      </c>
      <c r="AO3712">
        <v>711</v>
      </c>
      <c r="AP3712">
        <v>711</v>
      </c>
      <c r="AQ3712">
        <v>340</v>
      </c>
      <c r="AR3712">
        <v>340</v>
      </c>
      <c r="AS3712">
        <v>1245</v>
      </c>
      <c r="AT3712">
        <v>10</v>
      </c>
      <c r="AU3712">
        <v>10</v>
      </c>
      <c r="AV3712">
        <v>1.4999999999999999E-2</v>
      </c>
      <c r="AW3712">
        <v>1.4999999999999999E-2</v>
      </c>
      <c r="AX3712">
        <v>1168</v>
      </c>
      <c r="AY3712">
        <v>1168</v>
      </c>
      <c r="AZ3712">
        <v>133</v>
      </c>
      <c r="BA3712">
        <v>133</v>
      </c>
      <c r="BB3712" t="s">
        <v>135</v>
      </c>
      <c r="BC3712" t="s">
        <v>1114</v>
      </c>
      <c r="BD3712">
        <v>1</v>
      </c>
      <c r="BF3712" s="2">
        <v>42433</v>
      </c>
      <c r="BG3712" s="3" t="s">
        <v>1076</v>
      </c>
      <c r="BH3712">
        <v>41054531300042</v>
      </c>
      <c r="BJ3712" t="s">
        <v>112</v>
      </c>
      <c r="BK3712" t="s">
        <v>1115</v>
      </c>
      <c r="BL3712" t="s">
        <v>1116</v>
      </c>
      <c r="BN3712" s="2">
        <v>42432</v>
      </c>
      <c r="BO3712">
        <v>3</v>
      </c>
      <c r="BQ3712">
        <v>1409</v>
      </c>
      <c r="BS3712" t="s">
        <v>117</v>
      </c>
      <c r="BT3712">
        <v>13.3</v>
      </c>
      <c r="BV3712">
        <v>27</v>
      </c>
      <c r="BX3712">
        <v>1</v>
      </c>
      <c r="BZ3712">
        <v>34255833500051</v>
      </c>
      <c r="CB3712" t="s">
        <v>112</v>
      </c>
      <c r="CC3712">
        <v>1</v>
      </c>
      <c r="CE3712">
        <v>3</v>
      </c>
      <c r="CG3712">
        <v>41054531300042</v>
      </c>
      <c r="CI3712" t="s">
        <v>109</v>
      </c>
      <c r="CK3712">
        <v>3</v>
      </c>
      <c r="CQ3712" t="s">
        <v>110</v>
      </c>
      <c r="CR3712" s="2">
        <v>42460</v>
      </c>
      <c r="CS3712">
        <v>0</v>
      </c>
      <c r="CU3712" t="s">
        <v>109</v>
      </c>
      <c r="CV3712" t="s">
        <v>111</v>
      </c>
      <c r="CW3712">
        <v>41054531300042</v>
      </c>
      <c r="CY3712" t="s">
        <v>112</v>
      </c>
      <c r="CZ3712" t="s">
        <v>113</v>
      </c>
      <c r="DA3712" t="s">
        <v>114</v>
      </c>
      <c r="DB3712" t="s">
        <v>115</v>
      </c>
      <c r="DC3712">
        <v>1</v>
      </c>
    </row>
    <row r="3713" spans="1:107" x14ac:dyDescent="0.2">
      <c r="A3713" t="s">
        <v>108</v>
      </c>
      <c r="B3713">
        <v>0</v>
      </c>
      <c r="D3713" t="s">
        <v>109</v>
      </c>
      <c r="K3713">
        <v>1</v>
      </c>
      <c r="M3713">
        <v>5</v>
      </c>
      <c r="N3713" t="s">
        <v>1112</v>
      </c>
      <c r="O3713">
        <v>0</v>
      </c>
      <c r="V3713">
        <v>6127970</v>
      </c>
      <c r="W3713" s="2">
        <v>42432</v>
      </c>
      <c r="X3713">
        <v>10</v>
      </c>
      <c r="Y3713">
        <v>2</v>
      </c>
      <c r="Z3713">
        <v>2</v>
      </c>
      <c r="AB3713">
        <v>0</v>
      </c>
      <c r="AC3713">
        <v>0</v>
      </c>
      <c r="AD3713" s="2">
        <v>42436</v>
      </c>
      <c r="AE3713" s="3" t="s">
        <v>1113</v>
      </c>
      <c r="AF3713">
        <v>23</v>
      </c>
      <c r="AG3713">
        <v>23</v>
      </c>
      <c r="AH3713" s="3" t="s">
        <v>1125</v>
      </c>
      <c r="AI3713">
        <v>2</v>
      </c>
      <c r="AJ3713">
        <v>2</v>
      </c>
      <c r="AK3713" t="s">
        <v>757</v>
      </c>
      <c r="AL3713">
        <v>1090</v>
      </c>
      <c r="AM3713">
        <v>1.4999999999999999E-2</v>
      </c>
      <c r="AN3713">
        <v>1.4999999999999999E-2</v>
      </c>
      <c r="AO3713">
        <v>711</v>
      </c>
      <c r="AP3713">
        <v>711</v>
      </c>
      <c r="AQ3713">
        <v>340</v>
      </c>
      <c r="AR3713">
        <v>340</v>
      </c>
      <c r="AS3713">
        <v>1090</v>
      </c>
      <c r="AT3713">
        <v>10</v>
      </c>
      <c r="AU3713">
        <v>10</v>
      </c>
      <c r="AV3713">
        <v>1.4999999999999999E-2</v>
      </c>
      <c r="AW3713">
        <v>1.4999999999999999E-2</v>
      </c>
      <c r="AX3713">
        <v>1168</v>
      </c>
      <c r="AY3713">
        <v>1168</v>
      </c>
      <c r="AZ3713">
        <v>133</v>
      </c>
      <c r="BA3713">
        <v>133</v>
      </c>
      <c r="BB3713" t="s">
        <v>135</v>
      </c>
      <c r="BC3713" t="s">
        <v>1114</v>
      </c>
      <c r="BD3713">
        <v>1</v>
      </c>
      <c r="BF3713" s="2">
        <v>42433</v>
      </c>
      <c r="BG3713" s="3" t="s">
        <v>1076</v>
      </c>
      <c r="BH3713">
        <v>41054531300042</v>
      </c>
      <c r="BJ3713" t="s">
        <v>112</v>
      </c>
      <c r="BK3713" t="s">
        <v>1115</v>
      </c>
      <c r="BL3713" t="s">
        <v>1116</v>
      </c>
      <c r="BN3713" s="2">
        <v>42432</v>
      </c>
      <c r="BO3713">
        <v>3</v>
      </c>
      <c r="BQ3713">
        <v>1409</v>
      </c>
      <c r="BS3713" t="s">
        <v>117</v>
      </c>
      <c r="BT3713">
        <v>13.3</v>
      </c>
      <c r="BV3713">
        <v>27</v>
      </c>
      <c r="BX3713">
        <v>1</v>
      </c>
      <c r="BZ3713">
        <v>34255833500051</v>
      </c>
      <c r="CB3713" t="s">
        <v>112</v>
      </c>
      <c r="CC3713">
        <v>1</v>
      </c>
      <c r="CE3713">
        <v>3</v>
      </c>
      <c r="CG3713">
        <v>41054531300042</v>
      </c>
      <c r="CI3713" t="s">
        <v>109</v>
      </c>
      <c r="CK3713">
        <v>3</v>
      </c>
      <c r="CQ3713" t="s">
        <v>110</v>
      </c>
      <c r="CR3713" s="2">
        <v>42460</v>
      </c>
      <c r="CS3713">
        <v>0</v>
      </c>
      <c r="CU3713" t="s">
        <v>109</v>
      </c>
      <c r="CV3713" t="s">
        <v>111</v>
      </c>
      <c r="CW3713">
        <v>41054531300042</v>
      </c>
      <c r="CY3713" t="s">
        <v>112</v>
      </c>
      <c r="CZ3713" t="s">
        <v>113</v>
      </c>
      <c r="DA3713" t="s">
        <v>114</v>
      </c>
      <c r="DB3713" t="s">
        <v>115</v>
      </c>
      <c r="DC3713">
        <v>1</v>
      </c>
    </row>
    <row r="3714" spans="1:107" x14ac:dyDescent="0.2">
      <c r="A3714" t="s">
        <v>108</v>
      </c>
      <c r="B3714">
        <v>0</v>
      </c>
      <c r="D3714" t="s">
        <v>109</v>
      </c>
      <c r="K3714">
        <v>1</v>
      </c>
      <c r="M3714">
        <v>5</v>
      </c>
      <c r="N3714" t="s">
        <v>1112</v>
      </c>
      <c r="O3714">
        <v>0</v>
      </c>
      <c r="V3714">
        <v>6127970</v>
      </c>
      <c r="W3714" s="2">
        <v>42432</v>
      </c>
      <c r="X3714">
        <v>10</v>
      </c>
      <c r="Y3714">
        <v>1</v>
      </c>
      <c r="Z3714">
        <v>1</v>
      </c>
      <c r="AB3714">
        <v>0</v>
      </c>
      <c r="AC3714">
        <v>0</v>
      </c>
      <c r="AD3714" s="2">
        <v>42436</v>
      </c>
      <c r="AE3714" s="3" t="s">
        <v>1113</v>
      </c>
      <c r="AF3714">
        <v>23</v>
      </c>
      <c r="AG3714">
        <v>23</v>
      </c>
      <c r="AH3714" s="3" t="s">
        <v>1125</v>
      </c>
      <c r="AI3714">
        <v>2</v>
      </c>
      <c r="AJ3714">
        <v>2</v>
      </c>
      <c r="AK3714" t="s">
        <v>758</v>
      </c>
      <c r="AL3714">
        <v>1246</v>
      </c>
      <c r="AM3714">
        <v>1.4999999999999999E-2</v>
      </c>
      <c r="AN3714">
        <v>1.4999999999999999E-2</v>
      </c>
      <c r="AO3714">
        <v>711</v>
      </c>
      <c r="AP3714">
        <v>711</v>
      </c>
      <c r="AQ3714">
        <v>340</v>
      </c>
      <c r="AR3714">
        <v>340</v>
      </c>
      <c r="AS3714">
        <v>1246</v>
      </c>
      <c r="AT3714">
        <v>10</v>
      </c>
      <c r="AU3714">
        <v>10</v>
      </c>
      <c r="AV3714">
        <v>1.4999999999999999E-2</v>
      </c>
      <c r="AW3714">
        <v>1.4999999999999999E-2</v>
      </c>
      <c r="AX3714">
        <v>1168</v>
      </c>
      <c r="AY3714">
        <v>1168</v>
      </c>
      <c r="AZ3714">
        <v>133</v>
      </c>
      <c r="BA3714">
        <v>133</v>
      </c>
      <c r="BB3714" t="s">
        <v>135</v>
      </c>
      <c r="BC3714" t="s">
        <v>1114</v>
      </c>
      <c r="BD3714">
        <v>1</v>
      </c>
      <c r="BF3714" s="2">
        <v>42433</v>
      </c>
      <c r="BG3714" s="3" t="s">
        <v>1076</v>
      </c>
      <c r="BH3714">
        <v>41054531300042</v>
      </c>
      <c r="BJ3714" t="s">
        <v>112</v>
      </c>
      <c r="BK3714" t="s">
        <v>1115</v>
      </c>
      <c r="BL3714" t="s">
        <v>1116</v>
      </c>
      <c r="BN3714" s="2">
        <v>42432</v>
      </c>
      <c r="BO3714">
        <v>3</v>
      </c>
      <c r="BQ3714">
        <v>1409</v>
      </c>
      <c r="BS3714" t="s">
        <v>117</v>
      </c>
      <c r="BT3714">
        <v>13.3</v>
      </c>
      <c r="BV3714">
        <v>27</v>
      </c>
      <c r="BX3714">
        <v>1</v>
      </c>
      <c r="BZ3714">
        <v>34255833500051</v>
      </c>
      <c r="CB3714" t="s">
        <v>112</v>
      </c>
      <c r="CC3714">
        <v>1</v>
      </c>
      <c r="CE3714">
        <v>3</v>
      </c>
      <c r="CG3714">
        <v>41054531300042</v>
      </c>
      <c r="CI3714" t="s">
        <v>109</v>
      </c>
      <c r="CK3714">
        <v>3</v>
      </c>
      <c r="CQ3714" t="s">
        <v>110</v>
      </c>
      <c r="CR3714" s="2">
        <v>42460</v>
      </c>
      <c r="CS3714">
        <v>0</v>
      </c>
      <c r="CU3714" t="s">
        <v>109</v>
      </c>
      <c r="CV3714" t="s">
        <v>111</v>
      </c>
      <c r="CW3714">
        <v>41054531300042</v>
      </c>
      <c r="CY3714" t="s">
        <v>112</v>
      </c>
      <c r="CZ3714" t="s">
        <v>113</v>
      </c>
      <c r="DA3714" t="s">
        <v>114</v>
      </c>
      <c r="DB3714" t="s">
        <v>115</v>
      </c>
      <c r="DC3714">
        <v>1</v>
      </c>
    </row>
    <row r="3715" spans="1:107" x14ac:dyDescent="0.2">
      <c r="A3715" t="s">
        <v>108</v>
      </c>
      <c r="B3715">
        <v>0</v>
      </c>
      <c r="D3715" t="s">
        <v>109</v>
      </c>
      <c r="K3715">
        <v>1</v>
      </c>
      <c r="M3715">
        <v>5</v>
      </c>
      <c r="N3715" t="s">
        <v>1112</v>
      </c>
      <c r="O3715">
        <v>0</v>
      </c>
      <c r="V3715">
        <v>6127970</v>
      </c>
      <c r="W3715" s="2">
        <v>42432</v>
      </c>
      <c r="X3715">
        <v>10</v>
      </c>
      <c r="Y3715">
        <v>2</v>
      </c>
      <c r="Z3715">
        <v>2</v>
      </c>
      <c r="AB3715">
        <v>0</v>
      </c>
      <c r="AC3715">
        <v>0</v>
      </c>
      <c r="AD3715" s="2">
        <v>42436</v>
      </c>
      <c r="AE3715" s="3" t="s">
        <v>1113</v>
      </c>
      <c r="AF3715">
        <v>23</v>
      </c>
      <c r="AG3715">
        <v>23</v>
      </c>
      <c r="AH3715" s="3" t="s">
        <v>1125</v>
      </c>
      <c r="AI3715">
        <v>2</v>
      </c>
      <c r="AJ3715">
        <v>2</v>
      </c>
      <c r="AK3715" t="s">
        <v>759</v>
      </c>
      <c r="AL3715">
        <v>1239</v>
      </c>
      <c r="AM3715">
        <v>1.4999999999999999E-2</v>
      </c>
      <c r="AN3715">
        <v>1.4999999999999999E-2</v>
      </c>
      <c r="AO3715">
        <v>711</v>
      </c>
      <c r="AP3715">
        <v>711</v>
      </c>
      <c r="AQ3715">
        <v>340</v>
      </c>
      <c r="AR3715">
        <v>340</v>
      </c>
      <c r="AS3715">
        <v>1239</v>
      </c>
      <c r="AT3715">
        <v>10</v>
      </c>
      <c r="AU3715">
        <v>10</v>
      </c>
      <c r="AV3715">
        <v>1.4999999999999999E-2</v>
      </c>
      <c r="AW3715">
        <v>1.4999999999999999E-2</v>
      </c>
      <c r="AX3715">
        <v>1168</v>
      </c>
      <c r="AY3715">
        <v>1168</v>
      </c>
      <c r="AZ3715">
        <v>133</v>
      </c>
      <c r="BA3715">
        <v>133</v>
      </c>
      <c r="BB3715" t="s">
        <v>135</v>
      </c>
      <c r="BC3715" t="s">
        <v>1114</v>
      </c>
      <c r="BD3715">
        <v>1</v>
      </c>
      <c r="BF3715" s="2">
        <v>42433</v>
      </c>
      <c r="BG3715" s="3" t="s">
        <v>1076</v>
      </c>
      <c r="BH3715">
        <v>41054531300042</v>
      </c>
      <c r="BJ3715" t="s">
        <v>112</v>
      </c>
      <c r="BK3715" t="s">
        <v>1115</v>
      </c>
      <c r="BL3715" t="s">
        <v>1116</v>
      </c>
      <c r="BN3715" s="2">
        <v>42432</v>
      </c>
      <c r="BO3715">
        <v>3</v>
      </c>
      <c r="BQ3715">
        <v>1409</v>
      </c>
      <c r="BS3715" t="s">
        <v>117</v>
      </c>
      <c r="BT3715">
        <v>13.3</v>
      </c>
      <c r="BV3715">
        <v>27</v>
      </c>
      <c r="BX3715">
        <v>1</v>
      </c>
      <c r="BZ3715">
        <v>34255833500051</v>
      </c>
      <c r="CB3715" t="s">
        <v>112</v>
      </c>
      <c r="CC3715">
        <v>1</v>
      </c>
      <c r="CE3715">
        <v>3</v>
      </c>
      <c r="CG3715">
        <v>41054531300042</v>
      </c>
      <c r="CI3715" t="s">
        <v>109</v>
      </c>
      <c r="CK3715">
        <v>3</v>
      </c>
      <c r="CQ3715" t="s">
        <v>110</v>
      </c>
      <c r="CR3715" s="2">
        <v>42460</v>
      </c>
      <c r="CS3715">
        <v>0</v>
      </c>
      <c r="CU3715" t="s">
        <v>109</v>
      </c>
      <c r="CV3715" t="s">
        <v>111</v>
      </c>
      <c r="CW3715">
        <v>41054531300042</v>
      </c>
      <c r="CY3715" t="s">
        <v>112</v>
      </c>
      <c r="CZ3715" t="s">
        <v>113</v>
      </c>
      <c r="DA3715" t="s">
        <v>114</v>
      </c>
      <c r="DB3715" t="s">
        <v>115</v>
      </c>
      <c r="DC3715">
        <v>1</v>
      </c>
    </row>
    <row r="3716" spans="1:107" x14ac:dyDescent="0.2">
      <c r="A3716" t="s">
        <v>108</v>
      </c>
      <c r="B3716">
        <v>0</v>
      </c>
      <c r="D3716" t="s">
        <v>109</v>
      </c>
      <c r="K3716">
        <v>1</v>
      </c>
      <c r="M3716">
        <v>5</v>
      </c>
      <c r="N3716" t="s">
        <v>1112</v>
      </c>
      <c r="O3716">
        <v>0</v>
      </c>
      <c r="V3716">
        <v>6127970</v>
      </c>
      <c r="W3716" s="2">
        <v>42432</v>
      </c>
      <c r="X3716">
        <v>10</v>
      </c>
      <c r="Y3716">
        <v>2</v>
      </c>
      <c r="Z3716">
        <v>2</v>
      </c>
      <c r="AB3716">
        <v>0</v>
      </c>
      <c r="AC3716">
        <v>0</v>
      </c>
      <c r="AD3716" s="2">
        <v>42436</v>
      </c>
      <c r="AE3716" s="3" t="s">
        <v>1113</v>
      </c>
      <c r="AF3716">
        <v>23</v>
      </c>
      <c r="AG3716">
        <v>23</v>
      </c>
      <c r="AH3716" s="3" t="s">
        <v>1125</v>
      </c>
      <c r="AI3716">
        <v>2</v>
      </c>
      <c r="AJ3716">
        <v>2</v>
      </c>
      <c r="AK3716" t="s">
        <v>760</v>
      </c>
      <c r="AL3716">
        <v>1240</v>
      </c>
      <c r="AM3716">
        <v>1.4999999999999999E-2</v>
      </c>
      <c r="AN3716">
        <v>1.4999999999999999E-2</v>
      </c>
      <c r="AO3716">
        <v>711</v>
      </c>
      <c r="AP3716">
        <v>711</v>
      </c>
      <c r="AQ3716">
        <v>340</v>
      </c>
      <c r="AR3716">
        <v>340</v>
      </c>
      <c r="AS3716">
        <v>1240</v>
      </c>
      <c r="AT3716">
        <v>10</v>
      </c>
      <c r="AU3716">
        <v>10</v>
      </c>
      <c r="AV3716">
        <v>1.4999999999999999E-2</v>
      </c>
      <c r="AW3716">
        <v>1.4999999999999999E-2</v>
      </c>
      <c r="AX3716">
        <v>1168</v>
      </c>
      <c r="AY3716">
        <v>1168</v>
      </c>
      <c r="AZ3716">
        <v>133</v>
      </c>
      <c r="BA3716">
        <v>133</v>
      </c>
      <c r="BB3716" t="s">
        <v>135</v>
      </c>
      <c r="BC3716" t="s">
        <v>1114</v>
      </c>
      <c r="BD3716">
        <v>1</v>
      </c>
      <c r="BF3716" s="2">
        <v>42433</v>
      </c>
      <c r="BG3716" s="3" t="s">
        <v>1076</v>
      </c>
      <c r="BH3716">
        <v>41054531300042</v>
      </c>
      <c r="BJ3716" t="s">
        <v>112</v>
      </c>
      <c r="BK3716" t="s">
        <v>1115</v>
      </c>
      <c r="BL3716" t="s">
        <v>1116</v>
      </c>
      <c r="BN3716" s="2">
        <v>42432</v>
      </c>
      <c r="BO3716">
        <v>3</v>
      </c>
      <c r="BQ3716">
        <v>1409</v>
      </c>
      <c r="BS3716" t="s">
        <v>117</v>
      </c>
      <c r="BT3716">
        <v>13.3</v>
      </c>
      <c r="BV3716">
        <v>27</v>
      </c>
      <c r="BX3716">
        <v>1</v>
      </c>
      <c r="BZ3716">
        <v>34255833500051</v>
      </c>
      <c r="CB3716" t="s">
        <v>112</v>
      </c>
      <c r="CC3716">
        <v>1</v>
      </c>
      <c r="CE3716">
        <v>3</v>
      </c>
      <c r="CG3716">
        <v>41054531300042</v>
      </c>
      <c r="CI3716" t="s">
        <v>109</v>
      </c>
      <c r="CK3716">
        <v>3</v>
      </c>
      <c r="CQ3716" t="s">
        <v>110</v>
      </c>
      <c r="CR3716" s="2">
        <v>42460</v>
      </c>
      <c r="CS3716">
        <v>0</v>
      </c>
      <c r="CU3716" t="s">
        <v>109</v>
      </c>
      <c r="CV3716" t="s">
        <v>111</v>
      </c>
      <c r="CW3716">
        <v>41054531300042</v>
      </c>
      <c r="CY3716" t="s">
        <v>112</v>
      </c>
      <c r="CZ3716" t="s">
        <v>113</v>
      </c>
      <c r="DA3716" t="s">
        <v>114</v>
      </c>
      <c r="DB3716" t="s">
        <v>115</v>
      </c>
      <c r="DC3716">
        <v>1</v>
      </c>
    </row>
    <row r="3717" spans="1:107" x14ac:dyDescent="0.2">
      <c r="A3717" t="s">
        <v>108</v>
      </c>
      <c r="B3717">
        <v>0</v>
      </c>
      <c r="D3717" t="s">
        <v>109</v>
      </c>
      <c r="K3717">
        <v>1</v>
      </c>
      <c r="M3717">
        <v>5</v>
      </c>
      <c r="N3717" t="s">
        <v>1112</v>
      </c>
      <c r="O3717">
        <v>0</v>
      </c>
      <c r="V3717">
        <v>6127970</v>
      </c>
      <c r="W3717" s="2">
        <v>42432</v>
      </c>
      <c r="X3717">
        <v>10</v>
      </c>
      <c r="Y3717">
        <v>1</v>
      </c>
      <c r="Z3717">
        <v>1</v>
      </c>
      <c r="AB3717">
        <v>0</v>
      </c>
      <c r="AC3717">
        <v>0</v>
      </c>
      <c r="AD3717" s="2">
        <v>42436</v>
      </c>
      <c r="AE3717" s="3" t="s">
        <v>1113</v>
      </c>
      <c r="AF3717">
        <v>23</v>
      </c>
      <c r="AG3717">
        <v>23</v>
      </c>
      <c r="AH3717" s="3" t="s">
        <v>1125</v>
      </c>
      <c r="AI3717">
        <v>2</v>
      </c>
      <c r="AJ3717">
        <v>2</v>
      </c>
      <c r="AK3717" t="s">
        <v>761</v>
      </c>
      <c r="AL3717">
        <v>1241</v>
      </c>
      <c r="AM3717">
        <v>1.4999999999999999E-2</v>
      </c>
      <c r="AN3717">
        <v>1.4999999999999999E-2</v>
      </c>
      <c r="AO3717">
        <v>711</v>
      </c>
      <c r="AP3717">
        <v>711</v>
      </c>
      <c r="AQ3717">
        <v>340</v>
      </c>
      <c r="AR3717">
        <v>340</v>
      </c>
      <c r="AS3717">
        <v>1241</v>
      </c>
      <c r="AT3717">
        <v>10</v>
      </c>
      <c r="AU3717">
        <v>10</v>
      </c>
      <c r="AV3717">
        <v>1.4999999999999999E-2</v>
      </c>
      <c r="AW3717">
        <v>1.4999999999999999E-2</v>
      </c>
      <c r="AX3717">
        <v>1168</v>
      </c>
      <c r="AY3717">
        <v>1168</v>
      </c>
      <c r="AZ3717">
        <v>133</v>
      </c>
      <c r="BA3717">
        <v>133</v>
      </c>
      <c r="BB3717" t="s">
        <v>135</v>
      </c>
      <c r="BC3717" t="s">
        <v>1114</v>
      </c>
      <c r="BD3717">
        <v>1</v>
      </c>
      <c r="BF3717" s="2">
        <v>42433</v>
      </c>
      <c r="BG3717" s="3" t="s">
        <v>1076</v>
      </c>
      <c r="BH3717">
        <v>41054531300042</v>
      </c>
      <c r="BJ3717" t="s">
        <v>112</v>
      </c>
      <c r="BK3717" t="s">
        <v>1115</v>
      </c>
      <c r="BL3717" t="s">
        <v>1116</v>
      </c>
      <c r="BN3717" s="2">
        <v>42432</v>
      </c>
      <c r="BO3717">
        <v>3</v>
      </c>
      <c r="BQ3717">
        <v>1409</v>
      </c>
      <c r="BS3717" t="s">
        <v>117</v>
      </c>
      <c r="BT3717">
        <v>13.3</v>
      </c>
      <c r="BV3717">
        <v>27</v>
      </c>
      <c r="BX3717">
        <v>1</v>
      </c>
      <c r="BZ3717">
        <v>34255833500051</v>
      </c>
      <c r="CB3717" t="s">
        <v>112</v>
      </c>
      <c r="CC3717">
        <v>1</v>
      </c>
      <c r="CE3717">
        <v>3</v>
      </c>
      <c r="CG3717">
        <v>41054531300042</v>
      </c>
      <c r="CI3717" t="s">
        <v>109</v>
      </c>
      <c r="CK3717">
        <v>3</v>
      </c>
      <c r="CQ3717" t="s">
        <v>110</v>
      </c>
      <c r="CR3717" s="2">
        <v>42460</v>
      </c>
      <c r="CS3717">
        <v>0</v>
      </c>
      <c r="CU3717" t="s">
        <v>109</v>
      </c>
      <c r="CV3717" t="s">
        <v>111</v>
      </c>
      <c r="CW3717">
        <v>41054531300042</v>
      </c>
      <c r="CY3717" t="s">
        <v>112</v>
      </c>
      <c r="CZ3717" t="s">
        <v>113</v>
      </c>
      <c r="DA3717" t="s">
        <v>114</v>
      </c>
      <c r="DB3717" t="s">
        <v>115</v>
      </c>
      <c r="DC3717">
        <v>1</v>
      </c>
    </row>
    <row r="3718" spans="1:107" x14ac:dyDescent="0.2">
      <c r="A3718" t="s">
        <v>108</v>
      </c>
      <c r="B3718">
        <v>0</v>
      </c>
      <c r="D3718" t="s">
        <v>109</v>
      </c>
      <c r="K3718">
        <v>1</v>
      </c>
      <c r="M3718">
        <v>5</v>
      </c>
      <c r="N3718" t="s">
        <v>1112</v>
      </c>
      <c r="O3718">
        <v>0</v>
      </c>
      <c r="V3718">
        <v>6127970</v>
      </c>
      <c r="W3718" s="2">
        <v>42432</v>
      </c>
      <c r="X3718">
        <v>10</v>
      </c>
      <c r="Y3718">
        <v>2</v>
      </c>
      <c r="Z3718">
        <v>2</v>
      </c>
      <c r="AB3718">
        <v>0</v>
      </c>
      <c r="AC3718">
        <v>0</v>
      </c>
      <c r="AD3718" s="2">
        <v>42436</v>
      </c>
      <c r="AE3718" s="3" t="s">
        <v>1113</v>
      </c>
      <c r="AF3718">
        <v>23</v>
      </c>
      <c r="AG3718">
        <v>23</v>
      </c>
      <c r="AH3718" s="3" t="s">
        <v>1125</v>
      </c>
      <c r="AI3718">
        <v>2</v>
      </c>
      <c r="AJ3718">
        <v>2</v>
      </c>
      <c r="AK3718" t="s">
        <v>762</v>
      </c>
      <c r="AL3718">
        <v>1091</v>
      </c>
      <c r="AM3718">
        <v>1.4999999999999999E-2</v>
      </c>
      <c r="AN3718">
        <v>1.4999999999999999E-2</v>
      </c>
      <c r="AO3718">
        <v>711</v>
      </c>
      <c r="AP3718">
        <v>711</v>
      </c>
      <c r="AQ3718">
        <v>340</v>
      </c>
      <c r="AR3718">
        <v>340</v>
      </c>
      <c r="AS3718">
        <v>1091</v>
      </c>
      <c r="AT3718">
        <v>10</v>
      </c>
      <c r="AU3718">
        <v>10</v>
      </c>
      <c r="AV3718">
        <v>1.4999999999999999E-2</v>
      </c>
      <c r="AW3718">
        <v>1.4999999999999999E-2</v>
      </c>
      <c r="AX3718">
        <v>1168</v>
      </c>
      <c r="AY3718">
        <v>1168</v>
      </c>
      <c r="AZ3718">
        <v>133</v>
      </c>
      <c r="BA3718">
        <v>133</v>
      </c>
      <c r="BB3718" t="s">
        <v>135</v>
      </c>
      <c r="BC3718" t="s">
        <v>1114</v>
      </c>
      <c r="BD3718">
        <v>1</v>
      </c>
      <c r="BF3718" s="2">
        <v>42433</v>
      </c>
      <c r="BG3718" s="3" t="s">
        <v>1076</v>
      </c>
      <c r="BH3718">
        <v>41054531300042</v>
      </c>
      <c r="BJ3718" t="s">
        <v>112</v>
      </c>
      <c r="BK3718" t="s">
        <v>1115</v>
      </c>
      <c r="BL3718" t="s">
        <v>1116</v>
      </c>
      <c r="BN3718" s="2">
        <v>42432</v>
      </c>
      <c r="BO3718">
        <v>3</v>
      </c>
      <c r="BQ3718">
        <v>1409</v>
      </c>
      <c r="BS3718" t="s">
        <v>117</v>
      </c>
      <c r="BT3718">
        <v>13.3</v>
      </c>
      <c r="BV3718">
        <v>27</v>
      </c>
      <c r="BX3718">
        <v>1</v>
      </c>
      <c r="BZ3718">
        <v>34255833500051</v>
      </c>
      <c r="CB3718" t="s">
        <v>112</v>
      </c>
      <c r="CC3718">
        <v>1</v>
      </c>
      <c r="CE3718">
        <v>3</v>
      </c>
      <c r="CG3718">
        <v>41054531300042</v>
      </c>
      <c r="CI3718" t="s">
        <v>109</v>
      </c>
      <c r="CK3718">
        <v>3</v>
      </c>
      <c r="CQ3718" t="s">
        <v>110</v>
      </c>
      <c r="CR3718" s="2">
        <v>42460</v>
      </c>
      <c r="CS3718">
        <v>0</v>
      </c>
      <c r="CU3718" t="s">
        <v>109</v>
      </c>
      <c r="CV3718" t="s">
        <v>111</v>
      </c>
      <c r="CW3718">
        <v>41054531300042</v>
      </c>
      <c r="CY3718" t="s">
        <v>112</v>
      </c>
      <c r="CZ3718" t="s">
        <v>113</v>
      </c>
      <c r="DA3718" t="s">
        <v>114</v>
      </c>
      <c r="DB3718" t="s">
        <v>115</v>
      </c>
      <c r="DC3718">
        <v>1</v>
      </c>
    </row>
    <row r="3719" spans="1:107" x14ac:dyDescent="0.2">
      <c r="A3719" t="s">
        <v>108</v>
      </c>
      <c r="B3719">
        <v>0</v>
      </c>
      <c r="D3719" t="s">
        <v>109</v>
      </c>
      <c r="K3719">
        <v>1</v>
      </c>
      <c r="M3719">
        <v>5</v>
      </c>
      <c r="N3719" t="s">
        <v>1112</v>
      </c>
      <c r="O3719">
        <v>0</v>
      </c>
      <c r="V3719">
        <v>6127970</v>
      </c>
      <c r="W3719" s="2">
        <v>42432</v>
      </c>
      <c r="X3719">
        <v>10</v>
      </c>
      <c r="Y3719">
        <v>1</v>
      </c>
      <c r="Z3719">
        <v>1</v>
      </c>
      <c r="AB3719">
        <v>0</v>
      </c>
      <c r="AC3719">
        <v>0</v>
      </c>
      <c r="AD3719" s="2">
        <v>42433</v>
      </c>
      <c r="AE3719" s="3" t="s">
        <v>1113</v>
      </c>
      <c r="AF3719">
        <v>23</v>
      </c>
      <c r="AG3719">
        <v>23</v>
      </c>
      <c r="AH3719" s="3" t="s">
        <v>1120</v>
      </c>
      <c r="AI3719">
        <v>2</v>
      </c>
      <c r="AJ3719">
        <v>2</v>
      </c>
      <c r="AK3719" t="s">
        <v>763</v>
      </c>
      <c r="AL3719">
        <v>1762</v>
      </c>
      <c r="AM3719">
        <v>0.02</v>
      </c>
      <c r="AN3719">
        <v>0.02</v>
      </c>
      <c r="AQ3719">
        <v>454</v>
      </c>
      <c r="AR3719">
        <v>454</v>
      </c>
      <c r="AS3719">
        <v>1762</v>
      </c>
      <c r="AT3719">
        <v>10</v>
      </c>
      <c r="AU3719">
        <v>10</v>
      </c>
      <c r="AV3719">
        <v>0.02</v>
      </c>
      <c r="AW3719">
        <v>0.02</v>
      </c>
      <c r="AZ3719">
        <v>133</v>
      </c>
      <c r="BA3719">
        <v>133</v>
      </c>
      <c r="BB3719" t="s">
        <v>135</v>
      </c>
      <c r="BC3719" t="s">
        <v>1114</v>
      </c>
      <c r="BD3719">
        <v>1</v>
      </c>
      <c r="BF3719" s="2">
        <v>42433</v>
      </c>
      <c r="BG3719" s="3" t="s">
        <v>1076</v>
      </c>
      <c r="BH3719">
        <v>41054531300042</v>
      </c>
      <c r="BJ3719" t="s">
        <v>112</v>
      </c>
      <c r="BK3719" t="s">
        <v>1115</v>
      </c>
      <c r="BL3719" t="s">
        <v>1116</v>
      </c>
      <c r="BN3719" s="2">
        <v>42432</v>
      </c>
      <c r="BO3719">
        <v>3</v>
      </c>
      <c r="BQ3719">
        <v>1409</v>
      </c>
      <c r="BS3719" t="s">
        <v>117</v>
      </c>
      <c r="BT3719">
        <v>13.3</v>
      </c>
      <c r="BV3719">
        <v>27</v>
      </c>
      <c r="BX3719">
        <v>1</v>
      </c>
      <c r="BZ3719">
        <v>34255833500051</v>
      </c>
      <c r="CB3719" t="s">
        <v>112</v>
      </c>
      <c r="CC3719">
        <v>1</v>
      </c>
      <c r="CE3719">
        <v>3</v>
      </c>
      <c r="CG3719">
        <v>41054531300042</v>
      </c>
      <c r="CI3719" t="s">
        <v>109</v>
      </c>
      <c r="CK3719">
        <v>3</v>
      </c>
      <c r="CQ3719" t="s">
        <v>110</v>
      </c>
      <c r="CR3719" s="2">
        <v>42460</v>
      </c>
      <c r="CS3719">
        <v>0</v>
      </c>
      <c r="CU3719" t="s">
        <v>109</v>
      </c>
      <c r="CV3719" t="s">
        <v>111</v>
      </c>
      <c r="CW3719">
        <v>41054531300042</v>
      </c>
      <c r="CY3719" t="s">
        <v>112</v>
      </c>
      <c r="CZ3719" t="s">
        <v>113</v>
      </c>
      <c r="DA3719" t="s">
        <v>114</v>
      </c>
      <c r="DB3719" t="s">
        <v>115</v>
      </c>
      <c r="DC3719">
        <v>1</v>
      </c>
    </row>
    <row r="3720" spans="1:107" x14ac:dyDescent="0.2">
      <c r="A3720" t="s">
        <v>108</v>
      </c>
      <c r="B3720">
        <v>0</v>
      </c>
      <c r="D3720" t="s">
        <v>109</v>
      </c>
      <c r="K3720">
        <v>1</v>
      </c>
      <c r="M3720">
        <v>5</v>
      </c>
      <c r="N3720" t="s">
        <v>1112</v>
      </c>
      <c r="O3720">
        <v>0</v>
      </c>
      <c r="V3720">
        <v>6127970</v>
      </c>
      <c r="W3720" s="2">
        <v>42432</v>
      </c>
      <c r="X3720">
        <v>10</v>
      </c>
      <c r="Y3720">
        <v>1</v>
      </c>
      <c r="Z3720">
        <v>1</v>
      </c>
      <c r="AB3720">
        <v>0</v>
      </c>
      <c r="AC3720">
        <v>0</v>
      </c>
      <c r="AD3720" s="2">
        <v>42433</v>
      </c>
      <c r="AE3720" s="3" t="s">
        <v>1113</v>
      </c>
      <c r="AF3720">
        <v>23</v>
      </c>
      <c r="AG3720">
        <v>23</v>
      </c>
      <c r="AH3720" s="3" t="s">
        <v>1120</v>
      </c>
      <c r="AI3720">
        <v>2</v>
      </c>
      <c r="AJ3720">
        <v>2</v>
      </c>
      <c r="AK3720" t="s">
        <v>764</v>
      </c>
      <c r="AL3720">
        <v>1887</v>
      </c>
      <c r="AM3720">
        <v>0.02</v>
      </c>
      <c r="AN3720">
        <v>0.02</v>
      </c>
      <c r="AQ3720">
        <v>454</v>
      </c>
      <c r="AR3720">
        <v>454</v>
      </c>
      <c r="AS3720">
        <v>1887</v>
      </c>
      <c r="AT3720">
        <v>10</v>
      </c>
      <c r="AU3720">
        <v>10</v>
      </c>
      <c r="AV3720">
        <v>0.02</v>
      </c>
      <c r="AW3720">
        <v>0.02</v>
      </c>
      <c r="AZ3720">
        <v>133</v>
      </c>
      <c r="BA3720">
        <v>133</v>
      </c>
      <c r="BB3720" t="s">
        <v>135</v>
      </c>
      <c r="BC3720" t="s">
        <v>1114</v>
      </c>
      <c r="BD3720">
        <v>1</v>
      </c>
      <c r="BF3720" s="2">
        <v>42433</v>
      </c>
      <c r="BG3720" s="3" t="s">
        <v>1076</v>
      </c>
      <c r="BH3720">
        <v>41054531300042</v>
      </c>
      <c r="BJ3720" t="s">
        <v>112</v>
      </c>
      <c r="BK3720" t="s">
        <v>1115</v>
      </c>
      <c r="BL3720" t="s">
        <v>1116</v>
      </c>
      <c r="BN3720" s="2">
        <v>42432</v>
      </c>
      <c r="BO3720">
        <v>3</v>
      </c>
      <c r="BQ3720">
        <v>1409</v>
      </c>
      <c r="BS3720" t="s">
        <v>117</v>
      </c>
      <c r="BT3720">
        <v>13.3</v>
      </c>
      <c r="BV3720">
        <v>27</v>
      </c>
      <c r="BX3720">
        <v>1</v>
      </c>
      <c r="BZ3720">
        <v>34255833500051</v>
      </c>
      <c r="CB3720" t="s">
        <v>112</v>
      </c>
      <c r="CC3720">
        <v>1</v>
      </c>
      <c r="CE3720">
        <v>3</v>
      </c>
      <c r="CG3720">
        <v>41054531300042</v>
      </c>
      <c r="CI3720" t="s">
        <v>109</v>
      </c>
      <c r="CK3720">
        <v>3</v>
      </c>
      <c r="CQ3720" t="s">
        <v>110</v>
      </c>
      <c r="CR3720" s="2">
        <v>42460</v>
      </c>
      <c r="CS3720">
        <v>0</v>
      </c>
      <c r="CU3720" t="s">
        <v>109</v>
      </c>
      <c r="CV3720" t="s">
        <v>111</v>
      </c>
      <c r="CW3720">
        <v>41054531300042</v>
      </c>
      <c r="CY3720" t="s">
        <v>112</v>
      </c>
      <c r="CZ3720" t="s">
        <v>113</v>
      </c>
      <c r="DA3720" t="s">
        <v>114</v>
      </c>
      <c r="DB3720" t="s">
        <v>115</v>
      </c>
      <c r="DC3720">
        <v>1</v>
      </c>
    </row>
    <row r="3721" spans="1:107" x14ac:dyDescent="0.2">
      <c r="A3721" t="s">
        <v>108</v>
      </c>
      <c r="B3721">
        <v>0</v>
      </c>
      <c r="D3721" t="s">
        <v>109</v>
      </c>
      <c r="K3721">
        <v>1</v>
      </c>
      <c r="M3721">
        <v>5</v>
      </c>
      <c r="N3721" t="s">
        <v>1112</v>
      </c>
      <c r="O3721">
        <v>0</v>
      </c>
      <c r="V3721">
        <v>6127970</v>
      </c>
      <c r="W3721" s="2">
        <v>42432</v>
      </c>
      <c r="X3721">
        <v>10</v>
      </c>
      <c r="Y3721">
        <v>1</v>
      </c>
      <c r="Z3721">
        <v>1</v>
      </c>
      <c r="AB3721">
        <v>0</v>
      </c>
      <c r="AC3721">
        <v>0</v>
      </c>
      <c r="AD3721" s="2">
        <v>42434</v>
      </c>
      <c r="AE3721" s="3" t="s">
        <v>1113</v>
      </c>
      <c r="AF3721">
        <v>23</v>
      </c>
      <c r="AG3721">
        <v>23</v>
      </c>
      <c r="AH3721" s="3" t="s">
        <v>1122</v>
      </c>
      <c r="AI3721">
        <v>2</v>
      </c>
      <c r="AJ3721">
        <v>2</v>
      </c>
      <c r="AK3721" t="s">
        <v>765</v>
      </c>
      <c r="AL3721">
        <v>1234</v>
      </c>
      <c r="AM3721">
        <v>5.0000000000000001E-3</v>
      </c>
      <c r="AN3721">
        <v>5.0000000000000001E-3</v>
      </c>
      <c r="AO3721">
        <v>712</v>
      </c>
      <c r="AP3721">
        <v>712</v>
      </c>
      <c r="AQ3721">
        <v>405</v>
      </c>
      <c r="AR3721">
        <v>405</v>
      </c>
      <c r="AS3721">
        <v>1234</v>
      </c>
      <c r="AT3721">
        <v>10</v>
      </c>
      <c r="AU3721">
        <v>10</v>
      </c>
      <c r="AV3721">
        <v>5.0000000000000001E-3</v>
      </c>
      <c r="AW3721">
        <v>5.0000000000000001E-3</v>
      </c>
      <c r="AX3721">
        <v>1168</v>
      </c>
      <c r="AY3721">
        <v>1168</v>
      </c>
      <c r="AZ3721">
        <v>133</v>
      </c>
      <c r="BA3721">
        <v>133</v>
      </c>
      <c r="BB3721" t="s">
        <v>135</v>
      </c>
      <c r="BC3721" t="s">
        <v>1114</v>
      </c>
      <c r="BD3721">
        <v>1</v>
      </c>
      <c r="BF3721" s="2">
        <v>42433</v>
      </c>
      <c r="BG3721" s="3" t="s">
        <v>1076</v>
      </c>
      <c r="BH3721">
        <v>41054531300042</v>
      </c>
      <c r="BJ3721" t="s">
        <v>112</v>
      </c>
      <c r="BK3721" t="s">
        <v>1115</v>
      </c>
      <c r="BL3721" t="s">
        <v>1116</v>
      </c>
      <c r="BN3721" s="2">
        <v>42432</v>
      </c>
      <c r="BO3721">
        <v>3</v>
      </c>
      <c r="BQ3721">
        <v>1409</v>
      </c>
      <c r="BS3721" t="s">
        <v>117</v>
      </c>
      <c r="BT3721">
        <v>13.3</v>
      </c>
      <c r="BV3721">
        <v>27</v>
      </c>
      <c r="BX3721">
        <v>1</v>
      </c>
      <c r="BZ3721">
        <v>34255833500051</v>
      </c>
      <c r="CB3721" t="s">
        <v>112</v>
      </c>
      <c r="CC3721">
        <v>1</v>
      </c>
      <c r="CE3721">
        <v>3</v>
      </c>
      <c r="CG3721">
        <v>41054531300042</v>
      </c>
      <c r="CI3721" t="s">
        <v>109</v>
      </c>
      <c r="CK3721">
        <v>3</v>
      </c>
      <c r="CQ3721" t="s">
        <v>110</v>
      </c>
      <c r="CR3721" s="2">
        <v>42460</v>
      </c>
      <c r="CS3721">
        <v>0</v>
      </c>
      <c r="CU3721" t="s">
        <v>109</v>
      </c>
      <c r="CV3721" t="s">
        <v>111</v>
      </c>
      <c r="CW3721">
        <v>41054531300042</v>
      </c>
      <c r="CY3721" t="s">
        <v>112</v>
      </c>
      <c r="CZ3721" t="s">
        <v>113</v>
      </c>
      <c r="DA3721" t="s">
        <v>114</v>
      </c>
      <c r="DB3721" t="s">
        <v>115</v>
      </c>
      <c r="DC3721">
        <v>1</v>
      </c>
    </row>
    <row r="3722" spans="1:107" x14ac:dyDescent="0.2">
      <c r="A3722" t="s">
        <v>108</v>
      </c>
      <c r="B3722">
        <v>0</v>
      </c>
      <c r="D3722" t="s">
        <v>109</v>
      </c>
      <c r="K3722">
        <v>1</v>
      </c>
      <c r="M3722">
        <v>5</v>
      </c>
      <c r="N3722" t="s">
        <v>1112</v>
      </c>
      <c r="O3722">
        <v>0</v>
      </c>
      <c r="V3722">
        <v>6127970</v>
      </c>
      <c r="W3722" s="2">
        <v>42432</v>
      </c>
      <c r="X3722">
        <v>10</v>
      </c>
      <c r="Y3722">
        <v>1</v>
      </c>
      <c r="Z3722">
        <v>1</v>
      </c>
      <c r="AB3722">
        <v>0</v>
      </c>
      <c r="AC3722">
        <v>0</v>
      </c>
      <c r="AD3722" s="2">
        <v>42433</v>
      </c>
      <c r="AE3722" s="3" t="s">
        <v>1113</v>
      </c>
      <c r="AF3722">
        <v>23</v>
      </c>
      <c r="AG3722">
        <v>23</v>
      </c>
      <c r="AH3722" s="3" t="s">
        <v>1124</v>
      </c>
      <c r="AI3722">
        <v>2</v>
      </c>
      <c r="AJ3722">
        <v>2</v>
      </c>
      <c r="AK3722" t="s">
        <v>766</v>
      </c>
      <c r="AL3722">
        <v>6394</v>
      </c>
      <c r="AM3722">
        <v>0.02</v>
      </c>
      <c r="AN3722">
        <v>0.02</v>
      </c>
      <c r="AQ3722">
        <v>454</v>
      </c>
      <c r="AR3722">
        <v>454</v>
      </c>
      <c r="AS3722">
        <v>6394</v>
      </c>
      <c r="AT3722">
        <v>10</v>
      </c>
      <c r="AU3722">
        <v>10</v>
      </c>
      <c r="AV3722">
        <v>0.02</v>
      </c>
      <c r="AW3722">
        <v>0.02</v>
      </c>
      <c r="AZ3722">
        <v>133</v>
      </c>
      <c r="BA3722">
        <v>133</v>
      </c>
      <c r="BB3722" t="s">
        <v>135</v>
      </c>
      <c r="BC3722" t="s">
        <v>1114</v>
      </c>
      <c r="BD3722">
        <v>1</v>
      </c>
      <c r="BF3722" s="2">
        <v>42433</v>
      </c>
      <c r="BG3722" s="3" t="s">
        <v>1076</v>
      </c>
      <c r="BH3722">
        <v>41054531300042</v>
      </c>
      <c r="BJ3722" t="s">
        <v>112</v>
      </c>
      <c r="BK3722" t="s">
        <v>1115</v>
      </c>
      <c r="BL3722" t="s">
        <v>1116</v>
      </c>
      <c r="BN3722" s="2">
        <v>42432</v>
      </c>
      <c r="BO3722">
        <v>3</v>
      </c>
      <c r="BQ3722">
        <v>1409</v>
      </c>
      <c r="BS3722" t="s">
        <v>117</v>
      </c>
      <c r="BT3722">
        <v>13.3</v>
      </c>
      <c r="BV3722">
        <v>27</v>
      </c>
      <c r="BX3722">
        <v>1</v>
      </c>
      <c r="BZ3722">
        <v>34255833500051</v>
      </c>
      <c r="CB3722" t="s">
        <v>112</v>
      </c>
      <c r="CC3722">
        <v>1</v>
      </c>
      <c r="CE3722">
        <v>3</v>
      </c>
      <c r="CG3722">
        <v>41054531300042</v>
      </c>
      <c r="CI3722" t="s">
        <v>109</v>
      </c>
      <c r="CK3722">
        <v>3</v>
      </c>
      <c r="CQ3722" t="s">
        <v>110</v>
      </c>
      <c r="CR3722" s="2">
        <v>42460</v>
      </c>
      <c r="CS3722">
        <v>0</v>
      </c>
      <c r="CU3722" t="s">
        <v>109</v>
      </c>
      <c r="CV3722" t="s">
        <v>111</v>
      </c>
      <c r="CW3722">
        <v>41054531300042</v>
      </c>
      <c r="CY3722" t="s">
        <v>112</v>
      </c>
      <c r="CZ3722" t="s">
        <v>113</v>
      </c>
      <c r="DA3722" t="s">
        <v>114</v>
      </c>
      <c r="DB3722" t="s">
        <v>115</v>
      </c>
      <c r="DC3722">
        <v>1</v>
      </c>
    </row>
    <row r="3723" spans="1:107" x14ac:dyDescent="0.2">
      <c r="A3723" t="s">
        <v>108</v>
      </c>
      <c r="B3723">
        <v>0</v>
      </c>
      <c r="D3723" t="s">
        <v>109</v>
      </c>
      <c r="K3723">
        <v>1</v>
      </c>
      <c r="M3723">
        <v>5</v>
      </c>
      <c r="N3723" t="s">
        <v>1112</v>
      </c>
      <c r="O3723">
        <v>0</v>
      </c>
      <c r="V3723">
        <v>6127970</v>
      </c>
      <c r="W3723" s="2">
        <v>42432</v>
      </c>
      <c r="X3723">
        <v>10</v>
      </c>
      <c r="Y3723">
        <v>2</v>
      </c>
      <c r="Z3723">
        <v>2</v>
      </c>
      <c r="AB3723">
        <v>0</v>
      </c>
      <c r="AC3723">
        <v>0</v>
      </c>
      <c r="AD3723" s="2">
        <v>42436</v>
      </c>
      <c r="AE3723" s="3" t="s">
        <v>1113</v>
      </c>
      <c r="AF3723">
        <v>23</v>
      </c>
      <c r="AG3723">
        <v>23</v>
      </c>
      <c r="AH3723" s="3" t="s">
        <v>1118</v>
      </c>
      <c r="AI3723">
        <v>2</v>
      </c>
      <c r="AJ3723">
        <v>2</v>
      </c>
      <c r="AK3723" t="s">
        <v>767</v>
      </c>
      <c r="AL3723">
        <v>1888</v>
      </c>
      <c r="AM3723">
        <v>0.1</v>
      </c>
      <c r="AN3723">
        <v>0.1</v>
      </c>
      <c r="AO3723">
        <v>712</v>
      </c>
      <c r="AP3723">
        <v>712</v>
      </c>
      <c r="AQ3723">
        <v>151</v>
      </c>
      <c r="AR3723">
        <v>151</v>
      </c>
      <c r="AS3723">
        <v>1888</v>
      </c>
      <c r="AT3723">
        <v>10</v>
      </c>
      <c r="AU3723">
        <v>10</v>
      </c>
      <c r="AV3723">
        <v>0.1</v>
      </c>
      <c r="AW3723">
        <v>0.1</v>
      </c>
      <c r="AX3723">
        <v>1168</v>
      </c>
      <c r="AY3723">
        <v>1168</v>
      </c>
      <c r="AZ3723">
        <v>133</v>
      </c>
      <c r="BA3723">
        <v>133</v>
      </c>
      <c r="BB3723" t="s">
        <v>135</v>
      </c>
      <c r="BC3723" t="s">
        <v>1114</v>
      </c>
      <c r="BD3723">
        <v>1</v>
      </c>
      <c r="BF3723" s="2">
        <v>42433</v>
      </c>
      <c r="BG3723" s="3" t="s">
        <v>1076</v>
      </c>
      <c r="BH3723">
        <v>41054531300042</v>
      </c>
      <c r="BJ3723" t="s">
        <v>112</v>
      </c>
      <c r="BK3723" t="s">
        <v>1115</v>
      </c>
      <c r="BL3723" t="s">
        <v>1116</v>
      </c>
      <c r="BN3723" s="2">
        <v>42432</v>
      </c>
      <c r="BO3723">
        <v>3</v>
      </c>
      <c r="BQ3723">
        <v>1409</v>
      </c>
      <c r="BS3723" t="s">
        <v>117</v>
      </c>
      <c r="BT3723">
        <v>13.3</v>
      </c>
      <c r="BV3723">
        <v>27</v>
      </c>
      <c r="BX3723">
        <v>1</v>
      </c>
      <c r="BZ3723">
        <v>34255833500051</v>
      </c>
      <c r="CB3723" t="s">
        <v>112</v>
      </c>
      <c r="CC3723">
        <v>1</v>
      </c>
      <c r="CE3723">
        <v>3</v>
      </c>
      <c r="CG3723">
        <v>41054531300042</v>
      </c>
      <c r="CI3723" t="s">
        <v>109</v>
      </c>
      <c r="CK3723">
        <v>3</v>
      </c>
      <c r="CQ3723" t="s">
        <v>110</v>
      </c>
      <c r="CR3723" s="2">
        <v>42460</v>
      </c>
      <c r="CS3723">
        <v>0</v>
      </c>
      <c r="CU3723" t="s">
        <v>109</v>
      </c>
      <c r="CV3723" t="s">
        <v>111</v>
      </c>
      <c r="CW3723">
        <v>41054531300042</v>
      </c>
      <c r="CY3723" t="s">
        <v>112</v>
      </c>
      <c r="CZ3723" t="s">
        <v>113</v>
      </c>
      <c r="DA3723" t="s">
        <v>114</v>
      </c>
      <c r="DB3723" t="s">
        <v>115</v>
      </c>
      <c r="DC3723">
        <v>1</v>
      </c>
    </row>
    <row r="3724" spans="1:107" x14ac:dyDescent="0.2">
      <c r="A3724" t="s">
        <v>108</v>
      </c>
      <c r="B3724">
        <v>0</v>
      </c>
      <c r="D3724" t="s">
        <v>109</v>
      </c>
      <c r="K3724">
        <v>1</v>
      </c>
      <c r="M3724">
        <v>5</v>
      </c>
      <c r="N3724" t="s">
        <v>1112</v>
      </c>
      <c r="O3724">
        <v>0</v>
      </c>
      <c r="V3724">
        <v>6127970</v>
      </c>
      <c r="W3724" s="2">
        <v>42432</v>
      </c>
      <c r="X3724">
        <v>10</v>
      </c>
      <c r="Y3724">
        <v>1</v>
      </c>
      <c r="Z3724">
        <v>1</v>
      </c>
      <c r="AB3724">
        <v>0</v>
      </c>
      <c r="AC3724">
        <v>0</v>
      </c>
      <c r="AD3724" s="2">
        <v>42433</v>
      </c>
      <c r="AE3724" s="3" t="s">
        <v>1113</v>
      </c>
      <c r="AF3724">
        <v>23</v>
      </c>
      <c r="AG3724">
        <v>23</v>
      </c>
      <c r="AH3724" s="3" t="s">
        <v>1120</v>
      </c>
      <c r="AI3724">
        <v>2</v>
      </c>
      <c r="AJ3724">
        <v>2</v>
      </c>
      <c r="AK3724" t="s">
        <v>768</v>
      </c>
      <c r="AL3724">
        <v>1235</v>
      </c>
      <c r="AM3724">
        <v>0.06</v>
      </c>
      <c r="AN3724">
        <v>0.06</v>
      </c>
      <c r="AQ3724">
        <v>454</v>
      </c>
      <c r="AR3724">
        <v>454</v>
      </c>
      <c r="AS3724">
        <v>1235</v>
      </c>
      <c r="AT3724">
        <v>10</v>
      </c>
      <c r="AU3724">
        <v>10</v>
      </c>
      <c r="AV3724">
        <v>0.06</v>
      </c>
      <c r="AW3724">
        <v>0.06</v>
      </c>
      <c r="AZ3724">
        <v>133</v>
      </c>
      <c r="BA3724">
        <v>133</v>
      </c>
      <c r="BB3724" t="s">
        <v>135</v>
      </c>
      <c r="BC3724" t="s">
        <v>1114</v>
      </c>
      <c r="BD3724">
        <v>1</v>
      </c>
      <c r="BF3724" s="2">
        <v>42433</v>
      </c>
      <c r="BG3724" s="3" t="s">
        <v>1076</v>
      </c>
      <c r="BH3724">
        <v>41054531300042</v>
      </c>
      <c r="BJ3724" t="s">
        <v>112</v>
      </c>
      <c r="BK3724" t="s">
        <v>1115</v>
      </c>
      <c r="BL3724" t="s">
        <v>1116</v>
      </c>
      <c r="BN3724" s="2">
        <v>42432</v>
      </c>
      <c r="BO3724">
        <v>3</v>
      </c>
      <c r="BQ3724">
        <v>1409</v>
      </c>
      <c r="BS3724" t="s">
        <v>117</v>
      </c>
      <c r="BT3724">
        <v>13.3</v>
      </c>
      <c r="BV3724">
        <v>27</v>
      </c>
      <c r="BX3724">
        <v>1</v>
      </c>
      <c r="BZ3724">
        <v>34255833500051</v>
      </c>
      <c r="CB3724" t="s">
        <v>112</v>
      </c>
      <c r="CC3724">
        <v>1</v>
      </c>
      <c r="CE3724">
        <v>3</v>
      </c>
      <c r="CG3724">
        <v>41054531300042</v>
      </c>
      <c r="CI3724" t="s">
        <v>109</v>
      </c>
      <c r="CK3724">
        <v>3</v>
      </c>
      <c r="CQ3724" t="s">
        <v>110</v>
      </c>
      <c r="CR3724" s="2">
        <v>42460</v>
      </c>
      <c r="CS3724">
        <v>0</v>
      </c>
      <c r="CU3724" t="s">
        <v>109</v>
      </c>
      <c r="CV3724" t="s">
        <v>111</v>
      </c>
      <c r="CW3724">
        <v>41054531300042</v>
      </c>
      <c r="CY3724" t="s">
        <v>112</v>
      </c>
      <c r="CZ3724" t="s">
        <v>113</v>
      </c>
      <c r="DA3724" t="s">
        <v>114</v>
      </c>
      <c r="DB3724" t="s">
        <v>115</v>
      </c>
      <c r="DC3724">
        <v>1</v>
      </c>
    </row>
    <row r="3725" spans="1:107" x14ac:dyDescent="0.2">
      <c r="A3725" t="s">
        <v>108</v>
      </c>
      <c r="B3725">
        <v>0</v>
      </c>
      <c r="D3725" t="s">
        <v>109</v>
      </c>
      <c r="K3725">
        <v>1</v>
      </c>
      <c r="M3725">
        <v>5</v>
      </c>
      <c r="N3725" t="s">
        <v>1112</v>
      </c>
      <c r="O3725">
        <v>0</v>
      </c>
      <c r="V3725">
        <v>6127970</v>
      </c>
      <c r="W3725" s="2">
        <v>42432</v>
      </c>
      <c r="X3725">
        <v>10</v>
      </c>
      <c r="Y3725">
        <v>2</v>
      </c>
      <c r="Z3725">
        <v>2</v>
      </c>
      <c r="AB3725">
        <v>0</v>
      </c>
      <c r="AC3725">
        <v>0</v>
      </c>
      <c r="AD3725" s="2">
        <v>42434</v>
      </c>
      <c r="AE3725" s="3" t="s">
        <v>1113</v>
      </c>
      <c r="AF3725">
        <v>23</v>
      </c>
      <c r="AG3725">
        <v>23</v>
      </c>
      <c r="AH3725" s="3" t="s">
        <v>1122</v>
      </c>
      <c r="AI3725">
        <v>2</v>
      </c>
      <c r="AJ3725">
        <v>2</v>
      </c>
      <c r="AK3725" t="s">
        <v>769</v>
      </c>
      <c r="AL3725">
        <v>1523</v>
      </c>
      <c r="AM3725">
        <v>0.01</v>
      </c>
      <c r="AN3725">
        <v>0.01</v>
      </c>
      <c r="AO3725">
        <v>712</v>
      </c>
      <c r="AP3725">
        <v>712</v>
      </c>
      <c r="AQ3725">
        <v>405</v>
      </c>
      <c r="AR3725">
        <v>405</v>
      </c>
      <c r="AS3725">
        <v>1523</v>
      </c>
      <c r="AT3725">
        <v>10</v>
      </c>
      <c r="AU3725">
        <v>10</v>
      </c>
      <c r="AV3725">
        <v>0.01</v>
      </c>
      <c r="AW3725">
        <v>0.01</v>
      </c>
      <c r="AX3725">
        <v>1168</v>
      </c>
      <c r="AY3725">
        <v>1168</v>
      </c>
      <c r="AZ3725">
        <v>133</v>
      </c>
      <c r="BA3725">
        <v>133</v>
      </c>
      <c r="BB3725" t="s">
        <v>135</v>
      </c>
      <c r="BC3725" t="s">
        <v>1114</v>
      </c>
      <c r="BD3725">
        <v>1</v>
      </c>
      <c r="BF3725" s="2">
        <v>42433</v>
      </c>
      <c r="BG3725" s="3" t="s">
        <v>1076</v>
      </c>
      <c r="BH3725">
        <v>41054531300042</v>
      </c>
      <c r="BJ3725" t="s">
        <v>112</v>
      </c>
      <c r="BK3725" t="s">
        <v>1115</v>
      </c>
      <c r="BL3725" t="s">
        <v>1116</v>
      </c>
      <c r="BN3725" s="2">
        <v>42432</v>
      </c>
      <c r="BO3725">
        <v>3</v>
      </c>
      <c r="BQ3725">
        <v>1409</v>
      </c>
      <c r="BS3725" t="s">
        <v>117</v>
      </c>
      <c r="BT3725">
        <v>13.3</v>
      </c>
      <c r="BV3725">
        <v>27</v>
      </c>
      <c r="BX3725">
        <v>1</v>
      </c>
      <c r="BZ3725">
        <v>34255833500051</v>
      </c>
      <c r="CB3725" t="s">
        <v>112</v>
      </c>
      <c r="CC3725">
        <v>1</v>
      </c>
      <c r="CE3725">
        <v>3</v>
      </c>
      <c r="CG3725">
        <v>41054531300042</v>
      </c>
      <c r="CI3725" t="s">
        <v>109</v>
      </c>
      <c r="CK3725">
        <v>3</v>
      </c>
      <c r="CQ3725" t="s">
        <v>110</v>
      </c>
      <c r="CR3725" s="2">
        <v>42460</v>
      </c>
      <c r="CS3725">
        <v>0</v>
      </c>
      <c r="CU3725" t="s">
        <v>109</v>
      </c>
      <c r="CV3725" t="s">
        <v>111</v>
      </c>
      <c r="CW3725">
        <v>41054531300042</v>
      </c>
      <c r="CY3725" t="s">
        <v>112</v>
      </c>
      <c r="CZ3725" t="s">
        <v>113</v>
      </c>
      <c r="DA3725" t="s">
        <v>114</v>
      </c>
      <c r="DB3725" t="s">
        <v>115</v>
      </c>
      <c r="DC3725">
        <v>1</v>
      </c>
    </row>
    <row r="3726" spans="1:107" x14ac:dyDescent="0.2">
      <c r="A3726" t="s">
        <v>108</v>
      </c>
      <c r="B3726">
        <v>0</v>
      </c>
      <c r="D3726" t="s">
        <v>109</v>
      </c>
      <c r="K3726">
        <v>1</v>
      </c>
      <c r="M3726">
        <v>5</v>
      </c>
      <c r="N3726" t="s">
        <v>1112</v>
      </c>
      <c r="O3726">
        <v>0</v>
      </c>
      <c r="V3726">
        <v>6127970</v>
      </c>
      <c r="W3726" s="2">
        <v>42432</v>
      </c>
      <c r="X3726">
        <v>10</v>
      </c>
      <c r="Y3726">
        <v>1</v>
      </c>
      <c r="Z3726">
        <v>1</v>
      </c>
      <c r="AB3726">
        <v>0</v>
      </c>
      <c r="AC3726">
        <v>0</v>
      </c>
      <c r="AD3726" s="2">
        <v>42434</v>
      </c>
      <c r="AE3726" s="3" t="s">
        <v>1113</v>
      </c>
      <c r="AF3726">
        <v>23</v>
      </c>
      <c r="AG3726">
        <v>23</v>
      </c>
      <c r="AH3726" s="3" t="s">
        <v>1123</v>
      </c>
      <c r="AI3726">
        <v>2</v>
      </c>
      <c r="AJ3726">
        <v>2</v>
      </c>
      <c r="AK3726" t="s">
        <v>770</v>
      </c>
      <c r="AL3726">
        <v>1524</v>
      </c>
      <c r="AM3726">
        <v>0.01</v>
      </c>
      <c r="AN3726">
        <v>0.01</v>
      </c>
      <c r="AO3726">
        <v>712</v>
      </c>
      <c r="AP3726">
        <v>712</v>
      </c>
      <c r="AQ3726">
        <v>151</v>
      </c>
      <c r="AR3726">
        <v>151</v>
      </c>
      <c r="AS3726">
        <v>1524</v>
      </c>
      <c r="AT3726">
        <v>10</v>
      </c>
      <c r="AU3726">
        <v>10</v>
      </c>
      <c r="AV3726">
        <v>0.01</v>
      </c>
      <c r="AW3726">
        <v>0.01</v>
      </c>
      <c r="AX3726">
        <v>1168</v>
      </c>
      <c r="AY3726">
        <v>1168</v>
      </c>
      <c r="AZ3726">
        <v>133</v>
      </c>
      <c r="BA3726">
        <v>133</v>
      </c>
      <c r="BB3726" t="s">
        <v>135</v>
      </c>
      <c r="BC3726" t="s">
        <v>1114</v>
      </c>
      <c r="BD3726">
        <v>1</v>
      </c>
      <c r="BF3726" s="2">
        <v>42433</v>
      </c>
      <c r="BG3726" s="3" t="s">
        <v>1076</v>
      </c>
      <c r="BH3726">
        <v>41054531300042</v>
      </c>
      <c r="BJ3726" t="s">
        <v>112</v>
      </c>
      <c r="BK3726" t="s">
        <v>1115</v>
      </c>
      <c r="BL3726" t="s">
        <v>1116</v>
      </c>
      <c r="BN3726" s="2">
        <v>42432</v>
      </c>
      <c r="BO3726">
        <v>3</v>
      </c>
      <c r="BQ3726">
        <v>1409</v>
      </c>
      <c r="BS3726" t="s">
        <v>117</v>
      </c>
      <c r="BT3726">
        <v>13.3</v>
      </c>
      <c r="BV3726">
        <v>27</v>
      </c>
      <c r="BX3726">
        <v>1</v>
      </c>
      <c r="BZ3726">
        <v>34255833500051</v>
      </c>
      <c r="CB3726" t="s">
        <v>112</v>
      </c>
      <c r="CC3726">
        <v>1</v>
      </c>
      <c r="CE3726">
        <v>3</v>
      </c>
      <c r="CG3726">
        <v>41054531300042</v>
      </c>
      <c r="CI3726" t="s">
        <v>109</v>
      </c>
      <c r="CK3726">
        <v>3</v>
      </c>
      <c r="CQ3726" t="s">
        <v>110</v>
      </c>
      <c r="CR3726" s="2">
        <v>42460</v>
      </c>
      <c r="CS3726">
        <v>0</v>
      </c>
      <c r="CU3726" t="s">
        <v>109</v>
      </c>
      <c r="CV3726" t="s">
        <v>111</v>
      </c>
      <c r="CW3726">
        <v>41054531300042</v>
      </c>
      <c r="CY3726" t="s">
        <v>112</v>
      </c>
      <c r="CZ3726" t="s">
        <v>113</v>
      </c>
      <c r="DA3726" t="s">
        <v>114</v>
      </c>
      <c r="DB3726" t="s">
        <v>115</v>
      </c>
      <c r="DC3726">
        <v>1</v>
      </c>
    </row>
    <row r="3727" spans="1:107" x14ac:dyDescent="0.2">
      <c r="A3727" t="s">
        <v>108</v>
      </c>
      <c r="B3727">
        <v>0</v>
      </c>
      <c r="D3727" t="s">
        <v>109</v>
      </c>
      <c r="K3727">
        <v>1</v>
      </c>
      <c r="M3727">
        <v>5</v>
      </c>
      <c r="N3727" t="s">
        <v>1112</v>
      </c>
      <c r="O3727">
        <v>0</v>
      </c>
      <c r="V3727">
        <v>6127970</v>
      </c>
      <c r="W3727" s="2">
        <v>42432</v>
      </c>
      <c r="X3727">
        <v>10</v>
      </c>
      <c r="Y3727">
        <v>2</v>
      </c>
      <c r="Z3727">
        <v>2</v>
      </c>
      <c r="AA3727" t="s">
        <v>185</v>
      </c>
      <c r="AB3727">
        <v>0</v>
      </c>
      <c r="AC3727">
        <v>0</v>
      </c>
      <c r="AD3727" s="2">
        <v>42433</v>
      </c>
      <c r="AE3727" s="3" t="s">
        <v>1113</v>
      </c>
      <c r="AF3727">
        <v>23</v>
      </c>
      <c r="AG3727">
        <v>23</v>
      </c>
      <c r="AH3727" s="3" t="s">
        <v>1124</v>
      </c>
      <c r="AI3727">
        <v>2</v>
      </c>
      <c r="AJ3727">
        <v>2</v>
      </c>
      <c r="AK3727" t="s">
        <v>771</v>
      </c>
      <c r="AL3727">
        <v>1236</v>
      </c>
      <c r="AM3727">
        <v>0.02</v>
      </c>
      <c r="AN3727">
        <v>0.02</v>
      </c>
      <c r="AQ3727">
        <v>454</v>
      </c>
      <c r="AR3727">
        <v>454</v>
      </c>
      <c r="AS3727">
        <v>1236</v>
      </c>
      <c r="AT3727">
        <v>10</v>
      </c>
      <c r="AU3727">
        <v>10</v>
      </c>
      <c r="AV3727">
        <v>0.02</v>
      </c>
      <c r="AW3727">
        <v>0.02</v>
      </c>
      <c r="AZ3727">
        <v>133</v>
      </c>
      <c r="BA3727">
        <v>133</v>
      </c>
      <c r="BB3727" t="s">
        <v>135</v>
      </c>
      <c r="BC3727" t="s">
        <v>1114</v>
      </c>
      <c r="BD3727">
        <v>1</v>
      </c>
      <c r="BF3727" s="2">
        <v>42433</v>
      </c>
      <c r="BG3727" s="3" t="s">
        <v>1076</v>
      </c>
      <c r="BH3727">
        <v>41054531300042</v>
      </c>
      <c r="BJ3727" t="s">
        <v>112</v>
      </c>
      <c r="BK3727" t="s">
        <v>1115</v>
      </c>
      <c r="BL3727" t="s">
        <v>1116</v>
      </c>
      <c r="BN3727" s="2">
        <v>42432</v>
      </c>
      <c r="BO3727">
        <v>3</v>
      </c>
      <c r="BQ3727">
        <v>1409</v>
      </c>
      <c r="BS3727" t="s">
        <v>117</v>
      </c>
      <c r="BT3727">
        <v>13.3</v>
      </c>
      <c r="BV3727">
        <v>27</v>
      </c>
      <c r="BX3727">
        <v>1</v>
      </c>
      <c r="BZ3727">
        <v>34255833500051</v>
      </c>
      <c r="CB3727" t="s">
        <v>112</v>
      </c>
      <c r="CC3727">
        <v>1</v>
      </c>
      <c r="CE3727">
        <v>3</v>
      </c>
      <c r="CG3727">
        <v>41054531300042</v>
      </c>
      <c r="CI3727" t="s">
        <v>109</v>
      </c>
      <c r="CK3727">
        <v>3</v>
      </c>
      <c r="CQ3727" t="s">
        <v>110</v>
      </c>
      <c r="CR3727" s="2">
        <v>42460</v>
      </c>
      <c r="CS3727">
        <v>0</v>
      </c>
      <c r="CU3727" t="s">
        <v>109</v>
      </c>
      <c r="CV3727" t="s">
        <v>111</v>
      </c>
      <c r="CW3727">
        <v>41054531300042</v>
      </c>
      <c r="CY3727" t="s">
        <v>112</v>
      </c>
      <c r="CZ3727" t="s">
        <v>113</v>
      </c>
      <c r="DA3727" t="s">
        <v>114</v>
      </c>
      <c r="DB3727" t="s">
        <v>115</v>
      </c>
      <c r="DC3727">
        <v>1</v>
      </c>
    </row>
    <row r="3728" spans="1:107" x14ac:dyDescent="0.2">
      <c r="A3728" t="s">
        <v>108</v>
      </c>
      <c r="B3728">
        <v>0</v>
      </c>
      <c r="D3728" t="s">
        <v>109</v>
      </c>
      <c r="K3728">
        <v>1</v>
      </c>
      <c r="M3728">
        <v>5</v>
      </c>
      <c r="N3728" t="s">
        <v>1112</v>
      </c>
      <c r="O3728">
        <v>0</v>
      </c>
      <c r="V3728">
        <v>6127970</v>
      </c>
      <c r="W3728" s="2">
        <v>42432</v>
      </c>
      <c r="X3728">
        <v>10</v>
      </c>
      <c r="Y3728">
        <v>1</v>
      </c>
      <c r="Z3728">
        <v>1</v>
      </c>
      <c r="AB3728">
        <v>0</v>
      </c>
      <c r="AC3728">
        <v>0</v>
      </c>
      <c r="AD3728" s="2">
        <v>42433</v>
      </c>
      <c r="AE3728" s="3" t="s">
        <v>1113</v>
      </c>
      <c r="AF3728">
        <v>23</v>
      </c>
      <c r="AG3728">
        <v>23</v>
      </c>
      <c r="AH3728" s="3" t="s">
        <v>1124</v>
      </c>
      <c r="AI3728">
        <v>2</v>
      </c>
      <c r="AJ3728">
        <v>2</v>
      </c>
      <c r="AK3728" t="s">
        <v>772</v>
      </c>
      <c r="AL3728">
        <v>5813</v>
      </c>
      <c r="AM3728">
        <v>0.02</v>
      </c>
      <c r="AN3728">
        <v>0.02</v>
      </c>
      <c r="AQ3728">
        <v>454</v>
      </c>
      <c r="AR3728">
        <v>454</v>
      </c>
      <c r="AS3728">
        <v>5813</v>
      </c>
      <c r="AT3728">
        <v>10</v>
      </c>
      <c r="AU3728">
        <v>10</v>
      </c>
      <c r="AV3728">
        <v>0.02</v>
      </c>
      <c r="AW3728">
        <v>0.02</v>
      </c>
      <c r="AZ3728">
        <v>133</v>
      </c>
      <c r="BA3728">
        <v>133</v>
      </c>
      <c r="BB3728" t="s">
        <v>135</v>
      </c>
      <c r="BC3728" t="s">
        <v>1114</v>
      </c>
      <c r="BD3728">
        <v>1</v>
      </c>
      <c r="BF3728" s="2">
        <v>42433</v>
      </c>
      <c r="BG3728" s="3" t="s">
        <v>1076</v>
      </c>
      <c r="BH3728">
        <v>41054531300042</v>
      </c>
      <c r="BJ3728" t="s">
        <v>112</v>
      </c>
      <c r="BK3728" t="s">
        <v>1115</v>
      </c>
      <c r="BL3728" t="s">
        <v>1116</v>
      </c>
      <c r="BN3728" s="2">
        <v>42432</v>
      </c>
      <c r="BO3728">
        <v>3</v>
      </c>
      <c r="BQ3728">
        <v>1409</v>
      </c>
      <c r="BS3728" t="s">
        <v>117</v>
      </c>
      <c r="BT3728">
        <v>13.3</v>
      </c>
      <c r="BV3728">
        <v>27</v>
      </c>
      <c r="BX3728">
        <v>1</v>
      </c>
      <c r="BZ3728">
        <v>34255833500051</v>
      </c>
      <c r="CB3728" t="s">
        <v>112</v>
      </c>
      <c r="CC3728">
        <v>1</v>
      </c>
      <c r="CE3728">
        <v>3</v>
      </c>
      <c r="CG3728">
        <v>41054531300042</v>
      </c>
      <c r="CI3728" t="s">
        <v>109</v>
      </c>
      <c r="CK3728">
        <v>3</v>
      </c>
      <c r="CQ3728" t="s">
        <v>110</v>
      </c>
      <c r="CR3728" s="2">
        <v>42460</v>
      </c>
      <c r="CS3728">
        <v>0</v>
      </c>
      <c r="CU3728" t="s">
        <v>109</v>
      </c>
      <c r="CV3728" t="s">
        <v>111</v>
      </c>
      <c r="CW3728">
        <v>41054531300042</v>
      </c>
      <c r="CY3728" t="s">
        <v>112</v>
      </c>
      <c r="CZ3728" t="s">
        <v>113</v>
      </c>
      <c r="DA3728" t="s">
        <v>114</v>
      </c>
      <c r="DB3728" t="s">
        <v>115</v>
      </c>
      <c r="DC3728">
        <v>1</v>
      </c>
    </row>
    <row r="3729" spans="1:107" x14ac:dyDescent="0.2">
      <c r="A3729" t="s">
        <v>108</v>
      </c>
      <c r="B3729">
        <v>0</v>
      </c>
      <c r="D3729" t="s">
        <v>109</v>
      </c>
      <c r="K3729">
        <v>1</v>
      </c>
      <c r="M3729">
        <v>5</v>
      </c>
      <c r="N3729" t="s">
        <v>1112</v>
      </c>
      <c r="O3729">
        <v>0</v>
      </c>
      <c r="V3729">
        <v>6127970</v>
      </c>
      <c r="W3729" s="2">
        <v>42432</v>
      </c>
      <c r="X3729">
        <v>10</v>
      </c>
      <c r="Y3729">
        <v>2</v>
      </c>
      <c r="Z3729">
        <v>2</v>
      </c>
      <c r="AB3729">
        <v>0</v>
      </c>
      <c r="AC3729">
        <v>0</v>
      </c>
      <c r="AD3729" s="2">
        <v>42433</v>
      </c>
      <c r="AE3729" s="3" t="s">
        <v>1113</v>
      </c>
      <c r="AF3729">
        <v>23</v>
      </c>
      <c r="AG3729">
        <v>23</v>
      </c>
      <c r="AH3729" s="3" t="s">
        <v>1137</v>
      </c>
      <c r="AI3729">
        <v>2</v>
      </c>
      <c r="AJ3729">
        <v>2</v>
      </c>
      <c r="AK3729" t="s">
        <v>773</v>
      </c>
      <c r="AL3729">
        <v>1436</v>
      </c>
      <c r="AM3729">
        <v>0.5</v>
      </c>
      <c r="AN3729">
        <v>0.5</v>
      </c>
      <c r="AQ3729">
        <v>344</v>
      </c>
      <c r="AR3729">
        <v>344</v>
      </c>
      <c r="AS3729">
        <v>1436</v>
      </c>
      <c r="AT3729">
        <v>1</v>
      </c>
      <c r="AU3729">
        <v>1</v>
      </c>
      <c r="AV3729">
        <v>1</v>
      </c>
      <c r="AW3729">
        <v>1</v>
      </c>
      <c r="AZ3729">
        <v>133</v>
      </c>
      <c r="BA3729">
        <v>133</v>
      </c>
      <c r="BB3729" t="s">
        <v>135</v>
      </c>
      <c r="BC3729" t="s">
        <v>1114</v>
      </c>
      <c r="BD3729">
        <v>1</v>
      </c>
      <c r="BF3729" s="2">
        <v>42433</v>
      </c>
      <c r="BG3729" s="3" t="s">
        <v>1076</v>
      </c>
      <c r="BH3729">
        <v>41054531300042</v>
      </c>
      <c r="BJ3729" t="s">
        <v>112</v>
      </c>
      <c r="BK3729" t="s">
        <v>1115</v>
      </c>
      <c r="BL3729" t="s">
        <v>1116</v>
      </c>
      <c r="BN3729" s="2">
        <v>42432</v>
      </c>
      <c r="BO3729">
        <v>3</v>
      </c>
      <c r="BQ3729">
        <v>1409</v>
      </c>
      <c r="BS3729" t="s">
        <v>117</v>
      </c>
      <c r="BT3729">
        <v>13.3</v>
      </c>
      <c r="BV3729">
        <v>27</v>
      </c>
      <c r="BX3729">
        <v>1</v>
      </c>
      <c r="BZ3729">
        <v>34255833500051</v>
      </c>
      <c r="CB3729" t="s">
        <v>112</v>
      </c>
      <c r="CC3729">
        <v>1</v>
      </c>
      <c r="CE3729">
        <v>3</v>
      </c>
      <c r="CG3729">
        <v>41054531300042</v>
      </c>
      <c r="CI3729" t="s">
        <v>109</v>
      </c>
      <c r="CK3729">
        <v>3</v>
      </c>
      <c r="CQ3729" t="s">
        <v>110</v>
      </c>
      <c r="CR3729" s="2">
        <v>42460</v>
      </c>
      <c r="CS3729">
        <v>0</v>
      </c>
      <c r="CU3729" t="s">
        <v>109</v>
      </c>
      <c r="CV3729" t="s">
        <v>111</v>
      </c>
      <c r="CW3729">
        <v>41054531300042</v>
      </c>
      <c r="CY3729" t="s">
        <v>112</v>
      </c>
      <c r="CZ3729" t="s">
        <v>113</v>
      </c>
      <c r="DA3729" t="s">
        <v>114</v>
      </c>
      <c r="DB3729" t="s">
        <v>115</v>
      </c>
      <c r="DC3729">
        <v>1</v>
      </c>
    </row>
    <row r="3730" spans="1:107" x14ac:dyDescent="0.2">
      <c r="A3730" t="s">
        <v>108</v>
      </c>
      <c r="B3730">
        <v>0</v>
      </c>
      <c r="D3730" t="s">
        <v>109</v>
      </c>
      <c r="K3730">
        <v>1</v>
      </c>
      <c r="M3730">
        <v>5</v>
      </c>
      <c r="N3730" t="s">
        <v>1112</v>
      </c>
      <c r="O3730">
        <v>0</v>
      </c>
      <c r="V3730">
        <v>6127970</v>
      </c>
      <c r="W3730" s="2">
        <v>42432</v>
      </c>
      <c r="X3730">
        <v>10</v>
      </c>
      <c r="Y3730">
        <v>1</v>
      </c>
      <c r="Z3730">
        <v>1</v>
      </c>
      <c r="AB3730">
        <v>0</v>
      </c>
      <c r="AC3730">
        <v>0</v>
      </c>
      <c r="AD3730" s="2">
        <v>42433</v>
      </c>
      <c r="AE3730" s="3" t="s">
        <v>1113</v>
      </c>
      <c r="AF3730">
        <v>23</v>
      </c>
      <c r="AG3730">
        <v>23</v>
      </c>
      <c r="AH3730" s="3" t="s">
        <v>1124</v>
      </c>
      <c r="AI3730">
        <v>2</v>
      </c>
      <c r="AJ3730">
        <v>2</v>
      </c>
      <c r="AK3730" t="s">
        <v>774</v>
      </c>
      <c r="AL3730">
        <v>1525</v>
      </c>
      <c r="AM3730">
        <v>0.02</v>
      </c>
      <c r="AN3730">
        <v>0.02</v>
      </c>
      <c r="AQ3730">
        <v>454</v>
      </c>
      <c r="AR3730">
        <v>454</v>
      </c>
      <c r="AS3730">
        <v>1525</v>
      </c>
      <c r="AT3730">
        <v>10</v>
      </c>
      <c r="AU3730">
        <v>10</v>
      </c>
      <c r="AV3730">
        <v>0.02</v>
      </c>
      <c r="AW3730">
        <v>0.02</v>
      </c>
      <c r="AZ3730">
        <v>133</v>
      </c>
      <c r="BA3730">
        <v>133</v>
      </c>
      <c r="BB3730" t="s">
        <v>135</v>
      </c>
      <c r="BC3730" t="s">
        <v>1114</v>
      </c>
      <c r="BD3730">
        <v>1</v>
      </c>
      <c r="BF3730" s="2">
        <v>42433</v>
      </c>
      <c r="BG3730" s="3" t="s">
        <v>1076</v>
      </c>
      <c r="BH3730">
        <v>41054531300042</v>
      </c>
      <c r="BJ3730" t="s">
        <v>112</v>
      </c>
      <c r="BK3730" t="s">
        <v>1115</v>
      </c>
      <c r="BL3730" t="s">
        <v>1116</v>
      </c>
      <c r="BN3730" s="2">
        <v>42432</v>
      </c>
      <c r="BO3730">
        <v>3</v>
      </c>
      <c r="BQ3730">
        <v>1409</v>
      </c>
      <c r="BS3730" t="s">
        <v>117</v>
      </c>
      <c r="BT3730">
        <v>13.3</v>
      </c>
      <c r="BV3730">
        <v>27</v>
      </c>
      <c r="BX3730">
        <v>1</v>
      </c>
      <c r="BZ3730">
        <v>34255833500051</v>
      </c>
      <c r="CB3730" t="s">
        <v>112</v>
      </c>
      <c r="CC3730">
        <v>1</v>
      </c>
      <c r="CE3730">
        <v>3</v>
      </c>
      <c r="CG3730">
        <v>41054531300042</v>
      </c>
      <c r="CI3730" t="s">
        <v>109</v>
      </c>
      <c r="CK3730">
        <v>3</v>
      </c>
      <c r="CQ3730" t="s">
        <v>110</v>
      </c>
      <c r="CR3730" s="2">
        <v>42460</v>
      </c>
      <c r="CS3730">
        <v>0</v>
      </c>
      <c r="CU3730" t="s">
        <v>109</v>
      </c>
      <c r="CV3730" t="s">
        <v>111</v>
      </c>
      <c r="CW3730">
        <v>41054531300042</v>
      </c>
      <c r="CY3730" t="s">
        <v>112</v>
      </c>
      <c r="CZ3730" t="s">
        <v>113</v>
      </c>
      <c r="DA3730" t="s">
        <v>114</v>
      </c>
      <c r="DB3730" t="s">
        <v>115</v>
      </c>
      <c r="DC3730">
        <v>1</v>
      </c>
    </row>
    <row r="3731" spans="1:107" x14ac:dyDescent="0.2">
      <c r="A3731" t="s">
        <v>108</v>
      </c>
      <c r="B3731">
        <v>0</v>
      </c>
      <c r="D3731" t="s">
        <v>109</v>
      </c>
      <c r="K3731">
        <v>1</v>
      </c>
      <c r="M3731">
        <v>5</v>
      </c>
      <c r="N3731" t="s">
        <v>1112</v>
      </c>
      <c r="O3731">
        <v>0</v>
      </c>
      <c r="V3731">
        <v>6127970</v>
      </c>
      <c r="W3731" s="2">
        <v>42432</v>
      </c>
      <c r="X3731">
        <v>10</v>
      </c>
      <c r="Y3731">
        <v>1</v>
      </c>
      <c r="Z3731">
        <v>1</v>
      </c>
      <c r="AB3731">
        <v>0</v>
      </c>
      <c r="AC3731">
        <v>0</v>
      </c>
      <c r="AD3731" s="2">
        <v>42433</v>
      </c>
      <c r="AE3731" s="3" t="s">
        <v>1113</v>
      </c>
      <c r="AF3731">
        <v>23</v>
      </c>
      <c r="AG3731">
        <v>23</v>
      </c>
      <c r="AH3731" s="3" t="s">
        <v>1124</v>
      </c>
      <c r="AI3731">
        <v>2</v>
      </c>
      <c r="AJ3731">
        <v>2</v>
      </c>
      <c r="AK3731" t="s">
        <v>775</v>
      </c>
      <c r="AL3731">
        <v>1237</v>
      </c>
      <c r="AM3731">
        <v>0.02</v>
      </c>
      <c r="AN3731">
        <v>0.02</v>
      </c>
      <c r="AQ3731">
        <v>454</v>
      </c>
      <c r="AR3731">
        <v>454</v>
      </c>
      <c r="AS3731">
        <v>1237</v>
      </c>
      <c r="AT3731">
        <v>10</v>
      </c>
      <c r="AU3731">
        <v>10</v>
      </c>
      <c r="AV3731">
        <v>0.02</v>
      </c>
      <c r="AW3731">
        <v>0.02</v>
      </c>
      <c r="AZ3731">
        <v>133</v>
      </c>
      <c r="BA3731">
        <v>133</v>
      </c>
      <c r="BB3731" t="s">
        <v>135</v>
      </c>
      <c r="BC3731" t="s">
        <v>1114</v>
      </c>
      <c r="BD3731">
        <v>1</v>
      </c>
      <c r="BF3731" s="2">
        <v>42433</v>
      </c>
      <c r="BG3731" s="3" t="s">
        <v>1076</v>
      </c>
      <c r="BH3731">
        <v>41054531300042</v>
      </c>
      <c r="BJ3731" t="s">
        <v>112</v>
      </c>
      <c r="BK3731" t="s">
        <v>1115</v>
      </c>
      <c r="BL3731" t="s">
        <v>1116</v>
      </c>
      <c r="BN3731" s="2">
        <v>42432</v>
      </c>
      <c r="BO3731">
        <v>3</v>
      </c>
      <c r="BQ3731">
        <v>1409</v>
      </c>
      <c r="BS3731" t="s">
        <v>117</v>
      </c>
      <c r="BT3731">
        <v>13.3</v>
      </c>
      <c r="BV3731">
        <v>27</v>
      </c>
      <c r="BX3731">
        <v>1</v>
      </c>
      <c r="BZ3731">
        <v>34255833500051</v>
      </c>
      <c r="CB3731" t="s">
        <v>112</v>
      </c>
      <c r="CC3731">
        <v>1</v>
      </c>
      <c r="CE3731">
        <v>3</v>
      </c>
      <c r="CG3731">
        <v>41054531300042</v>
      </c>
      <c r="CI3731" t="s">
        <v>109</v>
      </c>
      <c r="CK3731">
        <v>3</v>
      </c>
      <c r="CQ3731" t="s">
        <v>110</v>
      </c>
      <c r="CR3731" s="2">
        <v>42460</v>
      </c>
      <c r="CS3731">
        <v>0</v>
      </c>
      <c r="CU3731" t="s">
        <v>109</v>
      </c>
      <c r="CV3731" t="s">
        <v>111</v>
      </c>
      <c r="CW3731">
        <v>41054531300042</v>
      </c>
      <c r="CY3731" t="s">
        <v>112</v>
      </c>
      <c r="CZ3731" t="s">
        <v>113</v>
      </c>
      <c r="DA3731" t="s">
        <v>114</v>
      </c>
      <c r="DB3731" t="s">
        <v>115</v>
      </c>
      <c r="DC3731">
        <v>1</v>
      </c>
    </row>
    <row r="3732" spans="1:107" x14ac:dyDescent="0.2">
      <c r="A3732" t="s">
        <v>108</v>
      </c>
      <c r="B3732">
        <v>0</v>
      </c>
      <c r="D3732" t="s">
        <v>109</v>
      </c>
      <c r="K3732">
        <v>1</v>
      </c>
      <c r="M3732">
        <v>5</v>
      </c>
      <c r="N3732" t="s">
        <v>1112</v>
      </c>
      <c r="O3732">
        <v>0</v>
      </c>
      <c r="V3732">
        <v>6127970</v>
      </c>
      <c r="W3732" s="2">
        <v>42432</v>
      </c>
      <c r="X3732">
        <v>10</v>
      </c>
      <c r="Y3732">
        <v>2</v>
      </c>
      <c r="Z3732">
        <v>2</v>
      </c>
      <c r="AA3732" t="s">
        <v>185</v>
      </c>
      <c r="AB3732">
        <v>0</v>
      </c>
      <c r="AC3732">
        <v>0</v>
      </c>
      <c r="AD3732" s="2">
        <v>42433</v>
      </c>
      <c r="AE3732" s="3" t="s">
        <v>1113</v>
      </c>
      <c r="AF3732">
        <v>23</v>
      </c>
      <c r="AG3732">
        <v>23</v>
      </c>
      <c r="AH3732" s="3" t="s">
        <v>1124</v>
      </c>
      <c r="AI3732">
        <v>2</v>
      </c>
      <c r="AJ3732">
        <v>2</v>
      </c>
      <c r="AK3732" t="s">
        <v>776</v>
      </c>
      <c r="AL3732">
        <v>1971</v>
      </c>
      <c r="AM3732">
        <v>0.02</v>
      </c>
      <c r="AN3732">
        <v>0.02</v>
      </c>
      <c r="AQ3732">
        <v>454</v>
      </c>
      <c r="AR3732">
        <v>454</v>
      </c>
      <c r="AS3732">
        <v>1971</v>
      </c>
      <c r="AT3732">
        <v>10</v>
      </c>
      <c r="AU3732">
        <v>10</v>
      </c>
      <c r="AV3732">
        <v>0.02</v>
      </c>
      <c r="AW3732">
        <v>0.02</v>
      </c>
      <c r="AZ3732">
        <v>133</v>
      </c>
      <c r="BA3732">
        <v>133</v>
      </c>
      <c r="BB3732" t="s">
        <v>135</v>
      </c>
      <c r="BC3732" t="s">
        <v>1114</v>
      </c>
      <c r="BD3732">
        <v>1</v>
      </c>
      <c r="BF3732" s="2">
        <v>42433</v>
      </c>
      <c r="BG3732" s="3" t="s">
        <v>1076</v>
      </c>
      <c r="BH3732">
        <v>41054531300042</v>
      </c>
      <c r="BJ3732" t="s">
        <v>112</v>
      </c>
      <c r="BK3732" t="s">
        <v>1115</v>
      </c>
      <c r="BL3732" t="s">
        <v>1116</v>
      </c>
      <c r="BN3732" s="2">
        <v>42432</v>
      </c>
      <c r="BO3732">
        <v>3</v>
      </c>
      <c r="BQ3732">
        <v>1409</v>
      </c>
      <c r="BS3732" t="s">
        <v>117</v>
      </c>
      <c r="BT3732">
        <v>13.3</v>
      </c>
      <c r="BV3732">
        <v>27</v>
      </c>
      <c r="BX3732">
        <v>1</v>
      </c>
      <c r="BZ3732">
        <v>34255833500051</v>
      </c>
      <c r="CB3732" t="s">
        <v>112</v>
      </c>
      <c r="CC3732">
        <v>1</v>
      </c>
      <c r="CE3732">
        <v>3</v>
      </c>
      <c r="CG3732">
        <v>41054531300042</v>
      </c>
      <c r="CI3732" t="s">
        <v>109</v>
      </c>
      <c r="CK3732">
        <v>3</v>
      </c>
      <c r="CQ3732" t="s">
        <v>110</v>
      </c>
      <c r="CR3732" s="2">
        <v>42460</v>
      </c>
      <c r="CS3732">
        <v>0</v>
      </c>
      <c r="CU3732" t="s">
        <v>109</v>
      </c>
      <c r="CV3732" t="s">
        <v>111</v>
      </c>
      <c r="CW3732">
        <v>41054531300042</v>
      </c>
      <c r="CY3732" t="s">
        <v>112</v>
      </c>
      <c r="CZ3732" t="s">
        <v>113</v>
      </c>
      <c r="DA3732" t="s">
        <v>114</v>
      </c>
      <c r="DB3732" t="s">
        <v>115</v>
      </c>
      <c r="DC3732">
        <v>1</v>
      </c>
    </row>
    <row r="3733" spans="1:107" x14ac:dyDescent="0.2">
      <c r="A3733" t="s">
        <v>108</v>
      </c>
      <c r="B3733">
        <v>0</v>
      </c>
      <c r="D3733" t="s">
        <v>109</v>
      </c>
      <c r="K3733">
        <v>1</v>
      </c>
      <c r="M3733">
        <v>5</v>
      </c>
      <c r="N3733" t="s">
        <v>1112</v>
      </c>
      <c r="O3733">
        <v>0</v>
      </c>
      <c r="V3733">
        <v>6127970</v>
      </c>
      <c r="W3733" s="2">
        <v>42432</v>
      </c>
      <c r="X3733">
        <v>10</v>
      </c>
      <c r="Y3733">
        <v>1</v>
      </c>
      <c r="Z3733">
        <v>1</v>
      </c>
      <c r="AB3733">
        <v>0</v>
      </c>
      <c r="AC3733">
        <v>0</v>
      </c>
      <c r="AD3733" s="2">
        <v>42433</v>
      </c>
      <c r="AE3733" s="3" t="s">
        <v>1113</v>
      </c>
      <c r="AF3733">
        <v>23</v>
      </c>
      <c r="AG3733">
        <v>23</v>
      </c>
      <c r="AH3733" s="3" t="s">
        <v>1124</v>
      </c>
      <c r="AI3733">
        <v>2</v>
      </c>
      <c r="AJ3733">
        <v>2</v>
      </c>
      <c r="AK3733" t="s">
        <v>777</v>
      </c>
      <c r="AL3733">
        <v>1238</v>
      </c>
      <c r="AM3733">
        <v>0.02</v>
      </c>
      <c r="AN3733">
        <v>0.02</v>
      </c>
      <c r="AQ3733">
        <v>454</v>
      </c>
      <c r="AR3733">
        <v>454</v>
      </c>
      <c r="AS3733">
        <v>1238</v>
      </c>
      <c r="AT3733">
        <v>10</v>
      </c>
      <c r="AU3733">
        <v>10</v>
      </c>
      <c r="AV3733">
        <v>0.02</v>
      </c>
      <c r="AW3733">
        <v>0.02</v>
      </c>
      <c r="AZ3733">
        <v>133</v>
      </c>
      <c r="BA3733">
        <v>133</v>
      </c>
      <c r="BB3733" t="s">
        <v>135</v>
      </c>
      <c r="BC3733" t="s">
        <v>1114</v>
      </c>
      <c r="BD3733">
        <v>1</v>
      </c>
      <c r="BF3733" s="2">
        <v>42433</v>
      </c>
      <c r="BG3733" s="3" t="s">
        <v>1076</v>
      </c>
      <c r="BH3733">
        <v>41054531300042</v>
      </c>
      <c r="BJ3733" t="s">
        <v>112</v>
      </c>
      <c r="BK3733" t="s">
        <v>1115</v>
      </c>
      <c r="BL3733" t="s">
        <v>1116</v>
      </c>
      <c r="BN3733" s="2">
        <v>42432</v>
      </c>
      <c r="BO3733">
        <v>3</v>
      </c>
      <c r="BQ3733">
        <v>1409</v>
      </c>
      <c r="BS3733" t="s">
        <v>117</v>
      </c>
      <c r="BT3733">
        <v>13.3</v>
      </c>
      <c r="BV3733">
        <v>27</v>
      </c>
      <c r="BX3733">
        <v>1</v>
      </c>
      <c r="BZ3733">
        <v>34255833500051</v>
      </c>
      <c r="CB3733" t="s">
        <v>112</v>
      </c>
      <c r="CC3733">
        <v>1</v>
      </c>
      <c r="CE3733">
        <v>3</v>
      </c>
      <c r="CG3733">
        <v>41054531300042</v>
      </c>
      <c r="CI3733" t="s">
        <v>109</v>
      </c>
      <c r="CK3733">
        <v>3</v>
      </c>
      <c r="CQ3733" t="s">
        <v>110</v>
      </c>
      <c r="CR3733" s="2">
        <v>42460</v>
      </c>
      <c r="CS3733">
        <v>0</v>
      </c>
      <c r="CU3733" t="s">
        <v>109</v>
      </c>
      <c r="CV3733" t="s">
        <v>111</v>
      </c>
      <c r="CW3733">
        <v>41054531300042</v>
      </c>
      <c r="CY3733" t="s">
        <v>112</v>
      </c>
      <c r="CZ3733" t="s">
        <v>113</v>
      </c>
      <c r="DA3733" t="s">
        <v>114</v>
      </c>
      <c r="DB3733" t="s">
        <v>115</v>
      </c>
      <c r="DC3733">
        <v>1</v>
      </c>
    </row>
    <row r="3734" spans="1:107" x14ac:dyDescent="0.2">
      <c r="A3734" t="s">
        <v>108</v>
      </c>
      <c r="B3734">
        <v>0</v>
      </c>
      <c r="D3734" t="s">
        <v>109</v>
      </c>
      <c r="K3734">
        <v>1</v>
      </c>
      <c r="M3734">
        <v>5</v>
      </c>
      <c r="N3734" t="s">
        <v>1112</v>
      </c>
      <c r="O3734">
        <v>0</v>
      </c>
      <c r="V3734">
        <v>6127970</v>
      </c>
      <c r="W3734" s="2">
        <v>42432</v>
      </c>
      <c r="X3734">
        <v>10</v>
      </c>
      <c r="Y3734">
        <v>1</v>
      </c>
      <c r="Z3734">
        <v>1</v>
      </c>
      <c r="AB3734">
        <v>0</v>
      </c>
      <c r="AC3734">
        <v>0</v>
      </c>
      <c r="AD3734" s="2">
        <v>42434</v>
      </c>
      <c r="AE3734" s="3" t="s">
        <v>1113</v>
      </c>
      <c r="AF3734">
        <v>23</v>
      </c>
      <c r="AG3734">
        <v>23</v>
      </c>
      <c r="AH3734" s="3" t="s">
        <v>1122</v>
      </c>
      <c r="AI3734">
        <v>2</v>
      </c>
      <c r="AJ3734">
        <v>2</v>
      </c>
      <c r="AK3734" t="s">
        <v>778</v>
      </c>
      <c r="AL3734">
        <v>1847</v>
      </c>
      <c r="AM3734">
        <v>5.0000000000000001E-3</v>
      </c>
      <c r="AN3734">
        <v>5.0000000000000001E-3</v>
      </c>
      <c r="AO3734">
        <v>712</v>
      </c>
      <c r="AP3734">
        <v>712</v>
      </c>
      <c r="AQ3734">
        <v>405</v>
      </c>
      <c r="AR3734">
        <v>405</v>
      </c>
      <c r="AS3734">
        <v>1847</v>
      </c>
      <c r="AT3734">
        <v>1</v>
      </c>
      <c r="AU3734">
        <v>1</v>
      </c>
      <c r="AV3734">
        <v>6.0000000000000001E-3</v>
      </c>
      <c r="AW3734">
        <v>6.0000000000000001E-3</v>
      </c>
      <c r="AX3734">
        <v>1168</v>
      </c>
      <c r="AY3734">
        <v>1168</v>
      </c>
      <c r="AZ3734">
        <v>133</v>
      </c>
      <c r="BA3734">
        <v>133</v>
      </c>
      <c r="BB3734" t="s">
        <v>135</v>
      </c>
      <c r="BC3734" t="s">
        <v>1114</v>
      </c>
      <c r="BD3734">
        <v>1</v>
      </c>
      <c r="BF3734" s="2">
        <v>42433</v>
      </c>
      <c r="BG3734" s="3" t="s">
        <v>1076</v>
      </c>
      <c r="BH3734">
        <v>41054531300042</v>
      </c>
      <c r="BJ3734" t="s">
        <v>112</v>
      </c>
      <c r="BK3734" t="s">
        <v>1115</v>
      </c>
      <c r="BL3734" t="s">
        <v>1116</v>
      </c>
      <c r="BN3734" s="2">
        <v>42432</v>
      </c>
      <c r="BO3734">
        <v>3</v>
      </c>
      <c r="BQ3734">
        <v>1409</v>
      </c>
      <c r="BS3734" t="s">
        <v>117</v>
      </c>
      <c r="BT3734">
        <v>13.3</v>
      </c>
      <c r="BV3734">
        <v>27</v>
      </c>
      <c r="BX3734">
        <v>1</v>
      </c>
      <c r="BZ3734">
        <v>34255833500051</v>
      </c>
      <c r="CB3734" t="s">
        <v>112</v>
      </c>
      <c r="CC3734">
        <v>1</v>
      </c>
      <c r="CE3734">
        <v>3</v>
      </c>
      <c r="CG3734">
        <v>41054531300042</v>
      </c>
      <c r="CI3734" t="s">
        <v>109</v>
      </c>
      <c r="CK3734">
        <v>3</v>
      </c>
      <c r="CQ3734" t="s">
        <v>110</v>
      </c>
      <c r="CR3734" s="2">
        <v>42460</v>
      </c>
      <c r="CS3734">
        <v>0</v>
      </c>
      <c r="CU3734" t="s">
        <v>109</v>
      </c>
      <c r="CV3734" t="s">
        <v>111</v>
      </c>
      <c r="CW3734">
        <v>41054531300042</v>
      </c>
      <c r="CY3734" t="s">
        <v>112</v>
      </c>
      <c r="CZ3734" t="s">
        <v>113</v>
      </c>
      <c r="DA3734" t="s">
        <v>114</v>
      </c>
      <c r="DB3734" t="s">
        <v>115</v>
      </c>
      <c r="DC3734">
        <v>1</v>
      </c>
    </row>
    <row r="3735" spans="1:107" x14ac:dyDescent="0.2">
      <c r="A3735" t="s">
        <v>108</v>
      </c>
      <c r="B3735">
        <v>0</v>
      </c>
      <c r="D3735" t="s">
        <v>109</v>
      </c>
      <c r="K3735">
        <v>1</v>
      </c>
      <c r="M3735">
        <v>5</v>
      </c>
      <c r="N3735" t="s">
        <v>1112</v>
      </c>
      <c r="O3735">
        <v>0</v>
      </c>
      <c r="V3735">
        <v>6127970</v>
      </c>
      <c r="W3735" s="2">
        <v>42432</v>
      </c>
      <c r="X3735">
        <v>10</v>
      </c>
      <c r="Y3735">
        <v>1</v>
      </c>
      <c r="Z3735">
        <v>1</v>
      </c>
      <c r="AB3735">
        <v>0</v>
      </c>
      <c r="AC3735">
        <v>0</v>
      </c>
      <c r="AD3735" s="2">
        <v>42433</v>
      </c>
      <c r="AE3735" s="3" t="s">
        <v>1113</v>
      </c>
      <c r="AF3735">
        <v>23</v>
      </c>
      <c r="AG3735">
        <v>23</v>
      </c>
      <c r="AH3735" s="3" t="s">
        <v>1149</v>
      </c>
      <c r="AI3735">
        <v>2</v>
      </c>
      <c r="AJ3735">
        <v>2</v>
      </c>
      <c r="AK3735" t="s">
        <v>779</v>
      </c>
      <c r="AL3735">
        <v>1350</v>
      </c>
      <c r="AM3735">
        <v>0.01</v>
      </c>
      <c r="AN3735">
        <v>0.01</v>
      </c>
      <c r="AQ3735">
        <v>314</v>
      </c>
      <c r="AR3735">
        <v>314</v>
      </c>
      <c r="AS3735">
        <v>1350</v>
      </c>
      <c r="AT3735">
        <v>1</v>
      </c>
      <c r="AU3735">
        <v>1</v>
      </c>
      <c r="AV3735">
        <v>7.8E-2</v>
      </c>
      <c r="AW3735">
        <v>7.8E-2</v>
      </c>
      <c r="AZ3735">
        <v>177</v>
      </c>
      <c r="BA3735">
        <v>177</v>
      </c>
      <c r="BB3735" t="s">
        <v>780</v>
      </c>
      <c r="BC3735" t="s">
        <v>1114</v>
      </c>
      <c r="BD3735">
        <v>1</v>
      </c>
      <c r="BF3735" s="2">
        <v>42433</v>
      </c>
      <c r="BG3735" s="3" t="s">
        <v>1076</v>
      </c>
      <c r="BH3735">
        <v>41054531300042</v>
      </c>
      <c r="BJ3735" t="s">
        <v>112</v>
      </c>
      <c r="BK3735" t="s">
        <v>1115</v>
      </c>
      <c r="BL3735" t="s">
        <v>1116</v>
      </c>
      <c r="BN3735" s="2">
        <v>42432</v>
      </c>
      <c r="BO3735">
        <v>3</v>
      </c>
      <c r="BQ3735">
        <v>1409</v>
      </c>
      <c r="BS3735" t="s">
        <v>117</v>
      </c>
      <c r="BT3735">
        <v>13.3</v>
      </c>
      <c r="BV3735">
        <v>27</v>
      </c>
      <c r="BX3735">
        <v>1</v>
      </c>
      <c r="BZ3735">
        <v>34255833500051</v>
      </c>
      <c r="CB3735" t="s">
        <v>112</v>
      </c>
      <c r="CC3735">
        <v>1</v>
      </c>
      <c r="CE3735">
        <v>3</v>
      </c>
      <c r="CG3735">
        <v>41054531300042</v>
      </c>
      <c r="CI3735" t="s">
        <v>109</v>
      </c>
      <c r="CK3735">
        <v>3</v>
      </c>
      <c r="CQ3735" t="s">
        <v>110</v>
      </c>
      <c r="CR3735" s="2">
        <v>42460</v>
      </c>
      <c r="CS3735">
        <v>0</v>
      </c>
      <c r="CU3735" t="s">
        <v>109</v>
      </c>
      <c r="CV3735" t="s">
        <v>111</v>
      </c>
      <c r="CW3735">
        <v>41054531300042</v>
      </c>
      <c r="CY3735" t="s">
        <v>112</v>
      </c>
      <c r="CZ3735" t="s">
        <v>113</v>
      </c>
      <c r="DA3735" t="s">
        <v>114</v>
      </c>
      <c r="DB3735" t="s">
        <v>115</v>
      </c>
      <c r="DC3735">
        <v>1</v>
      </c>
    </row>
    <row r="3736" spans="1:107" x14ac:dyDescent="0.2">
      <c r="A3736" t="s">
        <v>108</v>
      </c>
      <c r="B3736">
        <v>0</v>
      </c>
      <c r="D3736" t="s">
        <v>109</v>
      </c>
      <c r="K3736">
        <v>1</v>
      </c>
      <c r="M3736">
        <v>5</v>
      </c>
      <c r="N3736" t="s">
        <v>1112</v>
      </c>
      <c r="O3736">
        <v>0</v>
      </c>
      <c r="V3736">
        <v>6127970</v>
      </c>
      <c r="W3736" s="2">
        <v>42432</v>
      </c>
      <c r="X3736">
        <v>10</v>
      </c>
      <c r="Y3736">
        <v>1</v>
      </c>
      <c r="Z3736">
        <v>1</v>
      </c>
      <c r="AB3736">
        <v>0</v>
      </c>
      <c r="AC3736">
        <v>0</v>
      </c>
      <c r="AD3736" s="2">
        <v>42433</v>
      </c>
      <c r="AE3736" s="3" t="s">
        <v>1113</v>
      </c>
      <c r="AF3736">
        <v>23</v>
      </c>
      <c r="AG3736">
        <v>23</v>
      </c>
      <c r="AH3736" s="3" t="s">
        <v>1124</v>
      </c>
      <c r="AI3736">
        <v>2</v>
      </c>
      <c r="AJ3736">
        <v>2</v>
      </c>
      <c r="AK3736" t="s">
        <v>782</v>
      </c>
      <c r="AL3736">
        <v>1665</v>
      </c>
      <c r="AM3736">
        <v>0.02</v>
      </c>
      <c r="AN3736">
        <v>0.02</v>
      </c>
      <c r="AQ3736">
        <v>454</v>
      </c>
      <c r="AR3736">
        <v>454</v>
      </c>
      <c r="AS3736">
        <v>1665</v>
      </c>
      <c r="AT3736">
        <v>10</v>
      </c>
      <c r="AU3736">
        <v>10</v>
      </c>
      <c r="AV3736">
        <v>0.02</v>
      </c>
      <c r="AW3736">
        <v>0.02</v>
      </c>
      <c r="AZ3736">
        <v>133</v>
      </c>
      <c r="BA3736">
        <v>133</v>
      </c>
      <c r="BB3736" t="s">
        <v>135</v>
      </c>
      <c r="BC3736" t="s">
        <v>1114</v>
      </c>
      <c r="BD3736">
        <v>1</v>
      </c>
      <c r="BF3736" s="2">
        <v>42433</v>
      </c>
      <c r="BG3736" s="3" t="s">
        <v>1076</v>
      </c>
      <c r="BH3736">
        <v>41054531300042</v>
      </c>
      <c r="BJ3736" t="s">
        <v>112</v>
      </c>
      <c r="BK3736" t="s">
        <v>1115</v>
      </c>
      <c r="BL3736" t="s">
        <v>1116</v>
      </c>
      <c r="BN3736" s="2">
        <v>42432</v>
      </c>
      <c r="BO3736">
        <v>3</v>
      </c>
      <c r="BQ3736">
        <v>1409</v>
      </c>
      <c r="BS3736" t="s">
        <v>117</v>
      </c>
      <c r="BT3736">
        <v>13.3</v>
      </c>
      <c r="BV3736">
        <v>27</v>
      </c>
      <c r="BX3736">
        <v>1</v>
      </c>
      <c r="BZ3736">
        <v>34255833500051</v>
      </c>
      <c r="CB3736" t="s">
        <v>112</v>
      </c>
      <c r="CC3736">
        <v>1</v>
      </c>
      <c r="CE3736">
        <v>3</v>
      </c>
      <c r="CG3736">
        <v>41054531300042</v>
      </c>
      <c r="CI3736" t="s">
        <v>109</v>
      </c>
      <c r="CK3736">
        <v>3</v>
      </c>
      <c r="CQ3736" t="s">
        <v>110</v>
      </c>
      <c r="CR3736" s="2">
        <v>42460</v>
      </c>
      <c r="CS3736">
        <v>0</v>
      </c>
      <c r="CU3736" t="s">
        <v>109</v>
      </c>
      <c r="CV3736" t="s">
        <v>111</v>
      </c>
      <c r="CW3736">
        <v>41054531300042</v>
      </c>
      <c r="CY3736" t="s">
        <v>112</v>
      </c>
      <c r="CZ3736" t="s">
        <v>113</v>
      </c>
      <c r="DA3736" t="s">
        <v>114</v>
      </c>
      <c r="DB3736" t="s">
        <v>115</v>
      </c>
      <c r="DC3736">
        <v>1</v>
      </c>
    </row>
    <row r="3737" spans="1:107" x14ac:dyDescent="0.2">
      <c r="A3737" t="s">
        <v>108</v>
      </c>
      <c r="B3737">
        <v>0</v>
      </c>
      <c r="D3737" t="s">
        <v>109</v>
      </c>
      <c r="K3737">
        <v>1</v>
      </c>
      <c r="M3737">
        <v>5</v>
      </c>
      <c r="N3737" t="s">
        <v>1112</v>
      </c>
      <c r="O3737">
        <v>0</v>
      </c>
      <c r="V3737">
        <v>6127970</v>
      </c>
      <c r="W3737" s="2">
        <v>42432</v>
      </c>
      <c r="X3737">
        <v>10</v>
      </c>
      <c r="Y3737">
        <v>2</v>
      </c>
      <c r="Z3737">
        <v>2</v>
      </c>
      <c r="AB3737">
        <v>0</v>
      </c>
      <c r="AC3737">
        <v>0</v>
      </c>
      <c r="AD3737" s="2">
        <v>42436</v>
      </c>
      <c r="AE3737" s="3" t="s">
        <v>1113</v>
      </c>
      <c r="AF3737">
        <v>23</v>
      </c>
      <c r="AG3737">
        <v>23</v>
      </c>
      <c r="AH3737" s="3" t="s">
        <v>1126</v>
      </c>
      <c r="AI3737">
        <v>2</v>
      </c>
      <c r="AJ3737">
        <v>2</v>
      </c>
      <c r="AK3737" t="s">
        <v>783</v>
      </c>
      <c r="AL3737">
        <v>1708</v>
      </c>
      <c r="AM3737">
        <v>0.1</v>
      </c>
      <c r="AN3737">
        <v>0.1</v>
      </c>
      <c r="AO3737">
        <v>712</v>
      </c>
      <c r="AP3737">
        <v>712</v>
      </c>
      <c r="AQ3737">
        <v>454</v>
      </c>
      <c r="AR3737">
        <v>454</v>
      </c>
      <c r="AS3737">
        <v>1708</v>
      </c>
      <c r="AT3737">
        <v>10</v>
      </c>
      <c r="AU3737">
        <v>10</v>
      </c>
      <c r="AV3737">
        <v>0.1</v>
      </c>
      <c r="AW3737">
        <v>0.1</v>
      </c>
      <c r="AZ3737">
        <v>133</v>
      </c>
      <c r="BA3737">
        <v>133</v>
      </c>
      <c r="BB3737" t="s">
        <v>135</v>
      </c>
      <c r="BC3737" t="s">
        <v>1114</v>
      </c>
      <c r="BD3737">
        <v>1</v>
      </c>
      <c r="BF3737" s="2">
        <v>42433</v>
      </c>
      <c r="BG3737" s="3" t="s">
        <v>1076</v>
      </c>
      <c r="BH3737">
        <v>41054531300042</v>
      </c>
      <c r="BJ3737" t="s">
        <v>112</v>
      </c>
      <c r="BK3737" t="s">
        <v>1115</v>
      </c>
      <c r="BL3737" t="s">
        <v>1116</v>
      </c>
      <c r="BN3737" s="2">
        <v>42432</v>
      </c>
      <c r="BO3737">
        <v>3</v>
      </c>
      <c r="BQ3737">
        <v>1409</v>
      </c>
      <c r="BS3737" t="s">
        <v>117</v>
      </c>
      <c r="BT3737">
        <v>13.3</v>
      </c>
      <c r="BV3737">
        <v>27</v>
      </c>
      <c r="BX3737">
        <v>1</v>
      </c>
      <c r="BZ3737">
        <v>34255833500051</v>
      </c>
      <c r="CB3737" t="s">
        <v>112</v>
      </c>
      <c r="CC3737">
        <v>1</v>
      </c>
      <c r="CE3737">
        <v>3</v>
      </c>
      <c r="CG3737">
        <v>41054531300042</v>
      </c>
      <c r="CI3737" t="s">
        <v>109</v>
      </c>
      <c r="CK3737">
        <v>3</v>
      </c>
      <c r="CQ3737" t="s">
        <v>110</v>
      </c>
      <c r="CR3737" s="2">
        <v>42460</v>
      </c>
      <c r="CS3737">
        <v>0</v>
      </c>
      <c r="CU3737" t="s">
        <v>109</v>
      </c>
      <c r="CV3737" t="s">
        <v>111</v>
      </c>
      <c r="CW3737">
        <v>41054531300042</v>
      </c>
      <c r="CY3737" t="s">
        <v>112</v>
      </c>
      <c r="CZ3737" t="s">
        <v>113</v>
      </c>
      <c r="DA3737" t="s">
        <v>114</v>
      </c>
      <c r="DB3737" t="s">
        <v>115</v>
      </c>
      <c r="DC3737">
        <v>1</v>
      </c>
    </row>
    <row r="3738" spans="1:107" x14ac:dyDescent="0.2">
      <c r="A3738" t="s">
        <v>108</v>
      </c>
      <c r="B3738">
        <v>0</v>
      </c>
      <c r="D3738" t="s">
        <v>109</v>
      </c>
      <c r="K3738">
        <v>1</v>
      </c>
      <c r="M3738">
        <v>5</v>
      </c>
      <c r="N3738" t="s">
        <v>1112</v>
      </c>
      <c r="O3738">
        <v>0</v>
      </c>
      <c r="V3738">
        <v>6127970</v>
      </c>
      <c r="W3738" s="2">
        <v>42432</v>
      </c>
      <c r="X3738">
        <v>10</v>
      </c>
      <c r="Y3738">
        <v>2</v>
      </c>
      <c r="Z3738">
        <v>2</v>
      </c>
      <c r="AB3738">
        <v>0</v>
      </c>
      <c r="AC3738">
        <v>0</v>
      </c>
      <c r="AD3738" s="2">
        <v>42433</v>
      </c>
      <c r="AE3738" s="3" t="s">
        <v>1113</v>
      </c>
      <c r="AF3738">
        <v>23</v>
      </c>
      <c r="AG3738">
        <v>23</v>
      </c>
      <c r="AH3738" s="3" t="s">
        <v>1120</v>
      </c>
      <c r="AI3738">
        <v>2</v>
      </c>
      <c r="AJ3738">
        <v>2</v>
      </c>
      <c r="AK3738" t="s">
        <v>784</v>
      </c>
      <c r="AL3738">
        <v>5665</v>
      </c>
      <c r="AM3738">
        <v>0.05</v>
      </c>
      <c r="AN3738">
        <v>0.05</v>
      </c>
      <c r="AQ3738">
        <v>454</v>
      </c>
      <c r="AR3738">
        <v>454</v>
      </c>
      <c r="AS3738">
        <v>5665</v>
      </c>
      <c r="AT3738">
        <v>10</v>
      </c>
      <c r="AU3738">
        <v>10</v>
      </c>
      <c r="AV3738">
        <v>0.05</v>
      </c>
      <c r="AW3738">
        <v>0.05</v>
      </c>
      <c r="AZ3738">
        <v>133</v>
      </c>
      <c r="BA3738">
        <v>133</v>
      </c>
      <c r="BB3738" t="s">
        <v>135</v>
      </c>
      <c r="BC3738" t="s">
        <v>1114</v>
      </c>
      <c r="BD3738">
        <v>1</v>
      </c>
      <c r="BF3738" s="2">
        <v>42433</v>
      </c>
      <c r="BG3738" s="3" t="s">
        <v>1076</v>
      </c>
      <c r="BH3738">
        <v>41054531300042</v>
      </c>
      <c r="BJ3738" t="s">
        <v>112</v>
      </c>
      <c r="BK3738" t="s">
        <v>1115</v>
      </c>
      <c r="BL3738" t="s">
        <v>1116</v>
      </c>
      <c r="BN3738" s="2">
        <v>42432</v>
      </c>
      <c r="BO3738">
        <v>3</v>
      </c>
      <c r="BQ3738">
        <v>1409</v>
      </c>
      <c r="BS3738" t="s">
        <v>117</v>
      </c>
      <c r="BT3738">
        <v>13.3</v>
      </c>
      <c r="BV3738">
        <v>27</v>
      </c>
      <c r="BX3738">
        <v>1</v>
      </c>
      <c r="BZ3738">
        <v>34255833500051</v>
      </c>
      <c r="CB3738" t="s">
        <v>112</v>
      </c>
      <c r="CC3738">
        <v>1</v>
      </c>
      <c r="CE3738">
        <v>3</v>
      </c>
      <c r="CG3738">
        <v>41054531300042</v>
      </c>
      <c r="CI3738" t="s">
        <v>109</v>
      </c>
      <c r="CK3738">
        <v>3</v>
      </c>
      <c r="CQ3738" t="s">
        <v>110</v>
      </c>
      <c r="CR3738" s="2">
        <v>42460</v>
      </c>
      <c r="CS3738">
        <v>0</v>
      </c>
      <c r="CU3738" t="s">
        <v>109</v>
      </c>
      <c r="CV3738" t="s">
        <v>111</v>
      </c>
      <c r="CW3738">
        <v>41054531300042</v>
      </c>
      <c r="CY3738" t="s">
        <v>112</v>
      </c>
      <c r="CZ3738" t="s">
        <v>113</v>
      </c>
      <c r="DA3738" t="s">
        <v>114</v>
      </c>
      <c r="DB3738" t="s">
        <v>115</v>
      </c>
      <c r="DC3738">
        <v>1</v>
      </c>
    </row>
    <row r="3739" spans="1:107" x14ac:dyDescent="0.2">
      <c r="A3739" t="s">
        <v>108</v>
      </c>
      <c r="B3739">
        <v>0</v>
      </c>
      <c r="D3739" t="s">
        <v>109</v>
      </c>
      <c r="K3739">
        <v>1</v>
      </c>
      <c r="M3739">
        <v>5</v>
      </c>
      <c r="N3739" t="s">
        <v>1112</v>
      </c>
      <c r="O3739">
        <v>0</v>
      </c>
      <c r="V3739">
        <v>6127970</v>
      </c>
      <c r="W3739" s="2">
        <v>42432</v>
      </c>
      <c r="X3739">
        <v>10</v>
      </c>
      <c r="Y3739">
        <v>1</v>
      </c>
      <c r="Z3739">
        <v>1</v>
      </c>
      <c r="AB3739">
        <v>0</v>
      </c>
      <c r="AC3739">
        <v>0</v>
      </c>
      <c r="AD3739" s="2">
        <v>42433</v>
      </c>
      <c r="AE3739" s="3" t="s">
        <v>1113</v>
      </c>
      <c r="AF3739">
        <v>23</v>
      </c>
      <c r="AG3739">
        <v>23</v>
      </c>
      <c r="AH3739" s="3" t="s">
        <v>1120</v>
      </c>
      <c r="AI3739">
        <v>2</v>
      </c>
      <c r="AJ3739">
        <v>2</v>
      </c>
      <c r="AK3739" t="s">
        <v>785</v>
      </c>
      <c r="AL3739">
        <v>2669</v>
      </c>
      <c r="AM3739">
        <v>0.02</v>
      </c>
      <c r="AN3739">
        <v>0.02</v>
      </c>
      <c r="AQ3739">
        <v>454</v>
      </c>
      <c r="AR3739">
        <v>454</v>
      </c>
      <c r="AS3739">
        <v>2669</v>
      </c>
      <c r="AT3739">
        <v>10</v>
      </c>
      <c r="AU3739">
        <v>10</v>
      </c>
      <c r="AV3739">
        <v>0.02</v>
      </c>
      <c r="AW3739">
        <v>0.02</v>
      </c>
      <c r="AZ3739">
        <v>133</v>
      </c>
      <c r="BA3739">
        <v>133</v>
      </c>
      <c r="BB3739" t="s">
        <v>135</v>
      </c>
      <c r="BC3739" t="s">
        <v>1114</v>
      </c>
      <c r="BD3739">
        <v>1</v>
      </c>
      <c r="BF3739" s="2">
        <v>42433</v>
      </c>
      <c r="BG3739" s="3" t="s">
        <v>1076</v>
      </c>
      <c r="BH3739">
        <v>41054531300042</v>
      </c>
      <c r="BJ3739" t="s">
        <v>112</v>
      </c>
      <c r="BK3739" t="s">
        <v>1115</v>
      </c>
      <c r="BL3739" t="s">
        <v>1116</v>
      </c>
      <c r="BN3739" s="2">
        <v>42432</v>
      </c>
      <c r="BO3739">
        <v>3</v>
      </c>
      <c r="BQ3739">
        <v>1409</v>
      </c>
      <c r="BS3739" t="s">
        <v>117</v>
      </c>
      <c r="BT3739">
        <v>13.3</v>
      </c>
      <c r="BV3739">
        <v>27</v>
      </c>
      <c r="BX3739">
        <v>1</v>
      </c>
      <c r="BZ3739">
        <v>34255833500051</v>
      </c>
      <c r="CB3739" t="s">
        <v>112</v>
      </c>
      <c r="CC3739">
        <v>1</v>
      </c>
      <c r="CE3739">
        <v>3</v>
      </c>
      <c r="CG3739">
        <v>41054531300042</v>
      </c>
      <c r="CI3739" t="s">
        <v>109</v>
      </c>
      <c r="CK3739">
        <v>3</v>
      </c>
      <c r="CQ3739" t="s">
        <v>110</v>
      </c>
      <c r="CR3739" s="2">
        <v>42460</v>
      </c>
      <c r="CS3739">
        <v>0</v>
      </c>
      <c r="CU3739" t="s">
        <v>109</v>
      </c>
      <c r="CV3739" t="s">
        <v>111</v>
      </c>
      <c r="CW3739">
        <v>41054531300042</v>
      </c>
      <c r="CY3739" t="s">
        <v>112</v>
      </c>
      <c r="CZ3739" t="s">
        <v>113</v>
      </c>
      <c r="DA3739" t="s">
        <v>114</v>
      </c>
      <c r="DB3739" t="s">
        <v>115</v>
      </c>
      <c r="DC3739">
        <v>1</v>
      </c>
    </row>
    <row r="3740" spans="1:107" x14ac:dyDescent="0.2">
      <c r="A3740" t="s">
        <v>108</v>
      </c>
      <c r="B3740">
        <v>0</v>
      </c>
      <c r="D3740" t="s">
        <v>109</v>
      </c>
      <c r="K3740">
        <v>1</v>
      </c>
      <c r="M3740">
        <v>5</v>
      </c>
      <c r="N3740" t="s">
        <v>1112</v>
      </c>
      <c r="O3740">
        <v>0</v>
      </c>
      <c r="V3740">
        <v>6127970</v>
      </c>
      <c r="W3740" s="2">
        <v>42432</v>
      </c>
      <c r="X3740">
        <v>10</v>
      </c>
      <c r="Y3740">
        <v>2</v>
      </c>
      <c r="Z3740">
        <v>2</v>
      </c>
      <c r="AB3740">
        <v>0</v>
      </c>
      <c r="AC3740">
        <v>0</v>
      </c>
      <c r="AD3740" s="2">
        <v>42434</v>
      </c>
      <c r="AE3740" s="3" t="s">
        <v>1113</v>
      </c>
      <c r="AF3740">
        <v>23</v>
      </c>
      <c r="AG3740">
        <v>23</v>
      </c>
      <c r="AH3740" s="3" t="s">
        <v>1122</v>
      </c>
      <c r="AI3740">
        <v>2</v>
      </c>
      <c r="AJ3740">
        <v>2</v>
      </c>
      <c r="AK3740" t="s">
        <v>786</v>
      </c>
      <c r="AL3740">
        <v>7057</v>
      </c>
      <c r="AM3740">
        <v>0.05</v>
      </c>
      <c r="AN3740">
        <v>0.05</v>
      </c>
      <c r="AO3740">
        <v>712</v>
      </c>
      <c r="AP3740">
        <v>712</v>
      </c>
      <c r="AQ3740">
        <v>405</v>
      </c>
      <c r="AR3740">
        <v>405</v>
      </c>
      <c r="AS3740">
        <v>7057</v>
      </c>
      <c r="AT3740">
        <v>10</v>
      </c>
      <c r="AU3740">
        <v>10</v>
      </c>
      <c r="AV3740">
        <v>0.05</v>
      </c>
      <c r="AW3740">
        <v>0.05</v>
      </c>
      <c r="AX3740">
        <v>1168</v>
      </c>
      <c r="AY3740">
        <v>1168</v>
      </c>
      <c r="AZ3740">
        <v>133</v>
      </c>
      <c r="BA3740">
        <v>133</v>
      </c>
      <c r="BB3740" t="s">
        <v>135</v>
      </c>
      <c r="BC3740" t="s">
        <v>1114</v>
      </c>
      <c r="BD3740">
        <v>1</v>
      </c>
      <c r="BF3740" s="2">
        <v>42433</v>
      </c>
      <c r="BG3740" s="3" t="s">
        <v>1076</v>
      </c>
      <c r="BH3740">
        <v>41054531300042</v>
      </c>
      <c r="BJ3740" t="s">
        <v>112</v>
      </c>
      <c r="BK3740" t="s">
        <v>1115</v>
      </c>
      <c r="BL3740" t="s">
        <v>1116</v>
      </c>
      <c r="BN3740" s="2">
        <v>42432</v>
      </c>
      <c r="BO3740">
        <v>3</v>
      </c>
      <c r="BQ3740">
        <v>1409</v>
      </c>
      <c r="BS3740" t="s">
        <v>117</v>
      </c>
      <c r="BT3740">
        <v>13.3</v>
      </c>
      <c r="BV3740">
        <v>27</v>
      </c>
      <c r="BX3740">
        <v>1</v>
      </c>
      <c r="BZ3740">
        <v>34255833500051</v>
      </c>
      <c r="CB3740" t="s">
        <v>112</v>
      </c>
      <c r="CC3740">
        <v>1</v>
      </c>
      <c r="CE3740">
        <v>3</v>
      </c>
      <c r="CG3740">
        <v>41054531300042</v>
      </c>
      <c r="CI3740" t="s">
        <v>109</v>
      </c>
      <c r="CK3740">
        <v>3</v>
      </c>
      <c r="CQ3740" t="s">
        <v>110</v>
      </c>
      <c r="CR3740" s="2">
        <v>42460</v>
      </c>
      <c r="CS3740">
        <v>0</v>
      </c>
      <c r="CU3740" t="s">
        <v>109</v>
      </c>
      <c r="CV3740" t="s">
        <v>111</v>
      </c>
      <c r="CW3740">
        <v>41054531300042</v>
      </c>
      <c r="CY3740" t="s">
        <v>112</v>
      </c>
      <c r="CZ3740" t="s">
        <v>113</v>
      </c>
      <c r="DA3740" t="s">
        <v>114</v>
      </c>
      <c r="DB3740" t="s">
        <v>115</v>
      </c>
      <c r="DC3740">
        <v>1</v>
      </c>
    </row>
    <row r="3741" spans="1:107" x14ac:dyDescent="0.2">
      <c r="A3741" t="s">
        <v>108</v>
      </c>
      <c r="B3741">
        <v>0</v>
      </c>
      <c r="D3741" t="s">
        <v>109</v>
      </c>
      <c r="K3741">
        <v>1</v>
      </c>
      <c r="M3741">
        <v>5</v>
      </c>
      <c r="N3741" t="s">
        <v>1112</v>
      </c>
      <c r="O3741">
        <v>0</v>
      </c>
      <c r="V3741">
        <v>6127970</v>
      </c>
      <c r="W3741" s="2">
        <v>42432</v>
      </c>
      <c r="X3741">
        <v>10</v>
      </c>
      <c r="Y3741">
        <v>1</v>
      </c>
      <c r="Z3741">
        <v>1</v>
      </c>
      <c r="AB3741">
        <v>0</v>
      </c>
      <c r="AC3741">
        <v>0</v>
      </c>
      <c r="AD3741" s="2">
        <v>42434</v>
      </c>
      <c r="AE3741" s="3" t="s">
        <v>1113</v>
      </c>
      <c r="AF3741">
        <v>23</v>
      </c>
      <c r="AG3741">
        <v>23</v>
      </c>
      <c r="AH3741" s="3" t="s">
        <v>1122</v>
      </c>
      <c r="AI3741">
        <v>2</v>
      </c>
      <c r="AJ3741">
        <v>2</v>
      </c>
      <c r="AK3741" t="s">
        <v>787</v>
      </c>
      <c r="AL3741">
        <v>1709</v>
      </c>
      <c r="AM3741">
        <v>5.0000000000000001E-3</v>
      </c>
      <c r="AN3741">
        <v>5.0000000000000001E-3</v>
      </c>
      <c r="AO3741">
        <v>712</v>
      </c>
      <c r="AP3741">
        <v>712</v>
      </c>
      <c r="AQ3741">
        <v>405</v>
      </c>
      <c r="AR3741">
        <v>405</v>
      </c>
      <c r="AS3741">
        <v>1709</v>
      </c>
      <c r="AT3741">
        <v>10</v>
      </c>
      <c r="AU3741">
        <v>10</v>
      </c>
      <c r="AV3741">
        <v>5.0000000000000001E-3</v>
      </c>
      <c r="AW3741">
        <v>5.0000000000000001E-3</v>
      </c>
      <c r="AX3741">
        <v>1168</v>
      </c>
      <c r="AY3741">
        <v>1168</v>
      </c>
      <c r="AZ3741">
        <v>133</v>
      </c>
      <c r="BA3741">
        <v>133</v>
      </c>
      <c r="BB3741" t="s">
        <v>135</v>
      </c>
      <c r="BC3741" t="s">
        <v>1114</v>
      </c>
      <c r="BD3741">
        <v>1</v>
      </c>
      <c r="BF3741" s="2">
        <v>42433</v>
      </c>
      <c r="BG3741" s="3" t="s">
        <v>1076</v>
      </c>
      <c r="BH3741">
        <v>41054531300042</v>
      </c>
      <c r="BJ3741" t="s">
        <v>112</v>
      </c>
      <c r="BK3741" t="s">
        <v>1115</v>
      </c>
      <c r="BL3741" t="s">
        <v>1116</v>
      </c>
      <c r="BN3741" s="2">
        <v>42432</v>
      </c>
      <c r="BO3741">
        <v>3</v>
      </c>
      <c r="BQ3741">
        <v>1409</v>
      </c>
      <c r="BS3741" t="s">
        <v>117</v>
      </c>
      <c r="BT3741">
        <v>13.3</v>
      </c>
      <c r="BV3741">
        <v>27</v>
      </c>
      <c r="BX3741">
        <v>1</v>
      </c>
      <c r="BZ3741">
        <v>34255833500051</v>
      </c>
      <c r="CB3741" t="s">
        <v>112</v>
      </c>
      <c r="CC3741">
        <v>1</v>
      </c>
      <c r="CE3741">
        <v>3</v>
      </c>
      <c r="CG3741">
        <v>41054531300042</v>
      </c>
      <c r="CI3741" t="s">
        <v>109</v>
      </c>
      <c r="CK3741">
        <v>3</v>
      </c>
      <c r="CQ3741" t="s">
        <v>110</v>
      </c>
      <c r="CR3741" s="2">
        <v>42460</v>
      </c>
      <c r="CS3741">
        <v>0</v>
      </c>
      <c r="CU3741" t="s">
        <v>109</v>
      </c>
      <c r="CV3741" t="s">
        <v>111</v>
      </c>
      <c r="CW3741">
        <v>41054531300042</v>
      </c>
      <c r="CY3741" t="s">
        <v>112</v>
      </c>
      <c r="CZ3741" t="s">
        <v>113</v>
      </c>
      <c r="DA3741" t="s">
        <v>114</v>
      </c>
      <c r="DB3741" t="s">
        <v>115</v>
      </c>
      <c r="DC3741">
        <v>1</v>
      </c>
    </row>
    <row r="3742" spans="1:107" x14ac:dyDescent="0.2">
      <c r="A3742" t="s">
        <v>108</v>
      </c>
      <c r="B3742">
        <v>0</v>
      </c>
      <c r="D3742" t="s">
        <v>109</v>
      </c>
      <c r="K3742">
        <v>1</v>
      </c>
      <c r="M3742">
        <v>5</v>
      </c>
      <c r="N3742" t="s">
        <v>1112</v>
      </c>
      <c r="O3742">
        <v>0</v>
      </c>
      <c r="V3742">
        <v>6127970</v>
      </c>
      <c r="W3742" s="2">
        <v>42432</v>
      </c>
      <c r="X3742">
        <v>10</v>
      </c>
      <c r="Y3742">
        <v>1</v>
      </c>
      <c r="Z3742">
        <v>1</v>
      </c>
      <c r="AB3742">
        <v>0</v>
      </c>
      <c r="AC3742">
        <v>0</v>
      </c>
      <c r="AD3742" s="2">
        <v>42433</v>
      </c>
      <c r="AE3742" s="3" t="s">
        <v>1113</v>
      </c>
      <c r="AF3742">
        <v>23</v>
      </c>
      <c r="AG3742">
        <v>23</v>
      </c>
      <c r="AH3742" s="3" t="s">
        <v>1124</v>
      </c>
      <c r="AI3742">
        <v>2</v>
      </c>
      <c r="AJ3742">
        <v>2</v>
      </c>
      <c r="AK3742" t="s">
        <v>788</v>
      </c>
      <c r="AL3742">
        <v>5819</v>
      </c>
      <c r="AM3742">
        <v>0.02</v>
      </c>
      <c r="AN3742">
        <v>0.02</v>
      </c>
      <c r="AQ3742">
        <v>454</v>
      </c>
      <c r="AR3742">
        <v>454</v>
      </c>
      <c r="AS3742">
        <v>5819</v>
      </c>
      <c r="AT3742">
        <v>10</v>
      </c>
      <c r="AU3742">
        <v>10</v>
      </c>
      <c r="AV3742">
        <v>0.02</v>
      </c>
      <c r="AW3742">
        <v>0.02</v>
      </c>
      <c r="AZ3742">
        <v>133</v>
      </c>
      <c r="BA3742">
        <v>133</v>
      </c>
      <c r="BB3742" t="s">
        <v>135</v>
      </c>
      <c r="BC3742" t="s">
        <v>1114</v>
      </c>
      <c r="BD3742">
        <v>1</v>
      </c>
      <c r="BF3742" s="2">
        <v>42433</v>
      </c>
      <c r="BG3742" s="3" t="s">
        <v>1076</v>
      </c>
      <c r="BH3742">
        <v>41054531300042</v>
      </c>
      <c r="BJ3742" t="s">
        <v>112</v>
      </c>
      <c r="BK3742" t="s">
        <v>1115</v>
      </c>
      <c r="BL3742" t="s">
        <v>1116</v>
      </c>
      <c r="BN3742" s="2">
        <v>42432</v>
      </c>
      <c r="BO3742">
        <v>3</v>
      </c>
      <c r="BQ3742">
        <v>1409</v>
      </c>
      <c r="BS3742" t="s">
        <v>117</v>
      </c>
      <c r="BT3742">
        <v>13.3</v>
      </c>
      <c r="BV3742">
        <v>27</v>
      </c>
      <c r="BX3742">
        <v>1</v>
      </c>
      <c r="BZ3742">
        <v>34255833500051</v>
      </c>
      <c r="CB3742" t="s">
        <v>112</v>
      </c>
      <c r="CC3742">
        <v>1</v>
      </c>
      <c r="CE3742">
        <v>3</v>
      </c>
      <c r="CG3742">
        <v>41054531300042</v>
      </c>
      <c r="CI3742" t="s">
        <v>109</v>
      </c>
      <c r="CK3742">
        <v>3</v>
      </c>
      <c r="CQ3742" t="s">
        <v>110</v>
      </c>
      <c r="CR3742" s="2">
        <v>42460</v>
      </c>
      <c r="CS3742">
        <v>0</v>
      </c>
      <c r="CU3742" t="s">
        <v>109</v>
      </c>
      <c r="CV3742" t="s">
        <v>111</v>
      </c>
      <c r="CW3742">
        <v>41054531300042</v>
      </c>
      <c r="CY3742" t="s">
        <v>112</v>
      </c>
      <c r="CZ3742" t="s">
        <v>113</v>
      </c>
      <c r="DA3742" t="s">
        <v>114</v>
      </c>
      <c r="DB3742" t="s">
        <v>115</v>
      </c>
      <c r="DC3742">
        <v>1</v>
      </c>
    </row>
    <row r="3743" spans="1:107" x14ac:dyDescent="0.2">
      <c r="A3743" t="s">
        <v>108</v>
      </c>
      <c r="B3743">
        <v>0</v>
      </c>
      <c r="D3743" t="s">
        <v>109</v>
      </c>
      <c r="K3743">
        <v>1</v>
      </c>
      <c r="M3743">
        <v>5</v>
      </c>
      <c r="N3743" t="s">
        <v>1112</v>
      </c>
      <c r="O3743">
        <v>0</v>
      </c>
      <c r="V3743">
        <v>6127970</v>
      </c>
      <c r="W3743" s="2">
        <v>42432</v>
      </c>
      <c r="X3743">
        <v>10</v>
      </c>
      <c r="Y3743">
        <v>1</v>
      </c>
      <c r="Z3743">
        <v>1</v>
      </c>
      <c r="AB3743">
        <v>0</v>
      </c>
      <c r="AC3743">
        <v>0</v>
      </c>
      <c r="AD3743" s="2">
        <v>42433</v>
      </c>
      <c r="AE3743" s="3" t="s">
        <v>1113</v>
      </c>
      <c r="AF3743">
        <v>23</v>
      </c>
      <c r="AG3743">
        <v>23</v>
      </c>
      <c r="AH3743" s="3" t="s">
        <v>1124</v>
      </c>
      <c r="AI3743">
        <v>2</v>
      </c>
      <c r="AJ3743">
        <v>2</v>
      </c>
      <c r="AK3743" t="s">
        <v>789</v>
      </c>
      <c r="AL3743">
        <v>1528</v>
      </c>
      <c r="AM3743">
        <v>0.02</v>
      </c>
      <c r="AN3743">
        <v>0.02</v>
      </c>
      <c r="AQ3743">
        <v>454</v>
      </c>
      <c r="AR3743">
        <v>454</v>
      </c>
      <c r="AS3743">
        <v>1528</v>
      </c>
      <c r="AT3743">
        <v>10</v>
      </c>
      <c r="AU3743">
        <v>10</v>
      </c>
      <c r="AV3743">
        <v>0.02</v>
      </c>
      <c r="AW3743">
        <v>0.02</v>
      </c>
      <c r="AZ3743">
        <v>133</v>
      </c>
      <c r="BA3743">
        <v>133</v>
      </c>
      <c r="BB3743" t="s">
        <v>135</v>
      </c>
      <c r="BC3743" t="s">
        <v>1114</v>
      </c>
      <c r="BD3743">
        <v>1</v>
      </c>
      <c r="BF3743" s="2">
        <v>42433</v>
      </c>
      <c r="BG3743" s="3" t="s">
        <v>1076</v>
      </c>
      <c r="BH3743">
        <v>41054531300042</v>
      </c>
      <c r="BJ3743" t="s">
        <v>112</v>
      </c>
      <c r="BK3743" t="s">
        <v>1115</v>
      </c>
      <c r="BL3743" t="s">
        <v>1116</v>
      </c>
      <c r="BN3743" s="2">
        <v>42432</v>
      </c>
      <c r="BO3743">
        <v>3</v>
      </c>
      <c r="BQ3743">
        <v>1409</v>
      </c>
      <c r="BS3743" t="s">
        <v>117</v>
      </c>
      <c r="BT3743">
        <v>13.3</v>
      </c>
      <c r="BV3743">
        <v>27</v>
      </c>
      <c r="BX3743">
        <v>1</v>
      </c>
      <c r="BZ3743">
        <v>34255833500051</v>
      </c>
      <c r="CB3743" t="s">
        <v>112</v>
      </c>
      <c r="CC3743">
        <v>1</v>
      </c>
      <c r="CE3743">
        <v>3</v>
      </c>
      <c r="CG3743">
        <v>41054531300042</v>
      </c>
      <c r="CI3743" t="s">
        <v>109</v>
      </c>
      <c r="CK3743">
        <v>3</v>
      </c>
      <c r="CQ3743" t="s">
        <v>110</v>
      </c>
      <c r="CR3743" s="2">
        <v>42460</v>
      </c>
      <c r="CS3743">
        <v>0</v>
      </c>
      <c r="CU3743" t="s">
        <v>109</v>
      </c>
      <c r="CV3743" t="s">
        <v>111</v>
      </c>
      <c r="CW3743">
        <v>41054531300042</v>
      </c>
      <c r="CY3743" t="s">
        <v>112</v>
      </c>
      <c r="CZ3743" t="s">
        <v>113</v>
      </c>
      <c r="DA3743" t="s">
        <v>114</v>
      </c>
      <c r="DB3743" t="s">
        <v>115</v>
      </c>
      <c r="DC3743">
        <v>1</v>
      </c>
    </row>
    <row r="3744" spans="1:107" x14ac:dyDescent="0.2">
      <c r="A3744" t="s">
        <v>108</v>
      </c>
      <c r="B3744">
        <v>0</v>
      </c>
      <c r="D3744" t="s">
        <v>109</v>
      </c>
      <c r="K3744">
        <v>1</v>
      </c>
      <c r="M3744">
        <v>5</v>
      </c>
      <c r="N3744" t="s">
        <v>1112</v>
      </c>
      <c r="O3744">
        <v>0</v>
      </c>
      <c r="V3744">
        <v>6127970</v>
      </c>
      <c r="W3744" s="2">
        <v>42432</v>
      </c>
      <c r="X3744">
        <v>10</v>
      </c>
      <c r="Y3744">
        <v>1</v>
      </c>
      <c r="Z3744">
        <v>1</v>
      </c>
      <c r="AB3744">
        <v>0</v>
      </c>
      <c r="AC3744">
        <v>0</v>
      </c>
      <c r="AD3744" s="2">
        <v>42433</v>
      </c>
      <c r="AE3744" s="3" t="s">
        <v>1113</v>
      </c>
      <c r="AF3744">
        <v>23</v>
      </c>
      <c r="AG3744">
        <v>23</v>
      </c>
      <c r="AH3744" s="3" t="s">
        <v>1124</v>
      </c>
      <c r="AI3744">
        <v>2</v>
      </c>
      <c r="AJ3744">
        <v>2</v>
      </c>
      <c r="AK3744" t="s">
        <v>790</v>
      </c>
      <c r="AL3744">
        <v>5531</v>
      </c>
      <c r="AM3744">
        <v>0.02</v>
      </c>
      <c r="AN3744">
        <v>0.02</v>
      </c>
      <c r="AQ3744">
        <v>454</v>
      </c>
      <c r="AR3744">
        <v>454</v>
      </c>
      <c r="AS3744">
        <v>5531</v>
      </c>
      <c r="AT3744">
        <v>10</v>
      </c>
      <c r="AU3744">
        <v>10</v>
      </c>
      <c r="AV3744">
        <v>0.02</v>
      </c>
      <c r="AW3744">
        <v>0.02</v>
      </c>
      <c r="AZ3744">
        <v>133</v>
      </c>
      <c r="BA3744">
        <v>133</v>
      </c>
      <c r="BB3744" t="s">
        <v>135</v>
      </c>
      <c r="BC3744" t="s">
        <v>1114</v>
      </c>
      <c r="BD3744">
        <v>1</v>
      </c>
      <c r="BF3744" s="2">
        <v>42433</v>
      </c>
      <c r="BG3744" s="3" t="s">
        <v>1076</v>
      </c>
      <c r="BH3744">
        <v>41054531300042</v>
      </c>
      <c r="BJ3744" t="s">
        <v>112</v>
      </c>
      <c r="BK3744" t="s">
        <v>1115</v>
      </c>
      <c r="BL3744" t="s">
        <v>1116</v>
      </c>
      <c r="BN3744" s="2">
        <v>42432</v>
      </c>
      <c r="BO3744">
        <v>3</v>
      </c>
      <c r="BQ3744">
        <v>1409</v>
      </c>
      <c r="BS3744" t="s">
        <v>117</v>
      </c>
      <c r="BT3744">
        <v>13.3</v>
      </c>
      <c r="BV3744">
        <v>27</v>
      </c>
      <c r="BX3744">
        <v>1</v>
      </c>
      <c r="BZ3744">
        <v>34255833500051</v>
      </c>
      <c r="CB3744" t="s">
        <v>112</v>
      </c>
      <c r="CC3744">
        <v>1</v>
      </c>
      <c r="CE3744">
        <v>3</v>
      </c>
      <c r="CG3744">
        <v>41054531300042</v>
      </c>
      <c r="CI3744" t="s">
        <v>109</v>
      </c>
      <c r="CK3744">
        <v>3</v>
      </c>
      <c r="CQ3744" t="s">
        <v>110</v>
      </c>
      <c r="CR3744" s="2">
        <v>42460</v>
      </c>
      <c r="CS3744">
        <v>0</v>
      </c>
      <c r="CU3744" t="s">
        <v>109</v>
      </c>
      <c r="CV3744" t="s">
        <v>111</v>
      </c>
      <c r="CW3744">
        <v>41054531300042</v>
      </c>
      <c r="CY3744" t="s">
        <v>112</v>
      </c>
      <c r="CZ3744" t="s">
        <v>113</v>
      </c>
      <c r="DA3744" t="s">
        <v>114</v>
      </c>
      <c r="DB3744" t="s">
        <v>115</v>
      </c>
      <c r="DC3744">
        <v>1</v>
      </c>
    </row>
    <row r="3745" spans="1:107" x14ac:dyDescent="0.2">
      <c r="A3745" t="s">
        <v>108</v>
      </c>
      <c r="B3745">
        <v>0</v>
      </c>
      <c r="D3745" t="s">
        <v>109</v>
      </c>
      <c r="K3745">
        <v>1</v>
      </c>
      <c r="M3745">
        <v>5</v>
      </c>
      <c r="N3745" t="s">
        <v>1112</v>
      </c>
      <c r="O3745">
        <v>0</v>
      </c>
      <c r="V3745">
        <v>6127970</v>
      </c>
      <c r="W3745" s="2">
        <v>42432</v>
      </c>
      <c r="X3745">
        <v>10</v>
      </c>
      <c r="Y3745">
        <v>1</v>
      </c>
      <c r="Z3745">
        <v>1</v>
      </c>
      <c r="AB3745">
        <v>0</v>
      </c>
      <c r="AC3745">
        <v>0</v>
      </c>
      <c r="AD3745" s="2">
        <v>42433</v>
      </c>
      <c r="AE3745" s="3" t="s">
        <v>1113</v>
      </c>
      <c r="AF3745">
        <v>23</v>
      </c>
      <c r="AG3745">
        <v>23</v>
      </c>
      <c r="AH3745" s="3" t="s">
        <v>1124</v>
      </c>
      <c r="AI3745">
        <v>2</v>
      </c>
      <c r="AJ3745">
        <v>2</v>
      </c>
      <c r="AK3745" t="s">
        <v>791</v>
      </c>
      <c r="AL3745">
        <v>5532</v>
      </c>
      <c r="AM3745">
        <v>0.02</v>
      </c>
      <c r="AN3745">
        <v>0.02</v>
      </c>
      <c r="AQ3745">
        <v>454</v>
      </c>
      <c r="AR3745">
        <v>454</v>
      </c>
      <c r="AS3745">
        <v>5532</v>
      </c>
      <c r="AT3745">
        <v>10</v>
      </c>
      <c r="AU3745">
        <v>10</v>
      </c>
      <c r="AV3745">
        <v>0.02</v>
      </c>
      <c r="AW3745">
        <v>0.02</v>
      </c>
      <c r="AZ3745">
        <v>133</v>
      </c>
      <c r="BA3745">
        <v>133</v>
      </c>
      <c r="BB3745" t="s">
        <v>135</v>
      </c>
      <c r="BC3745" t="s">
        <v>1114</v>
      </c>
      <c r="BD3745">
        <v>1</v>
      </c>
      <c r="BF3745" s="2">
        <v>42433</v>
      </c>
      <c r="BG3745" s="3" t="s">
        <v>1076</v>
      </c>
      <c r="BH3745">
        <v>41054531300042</v>
      </c>
      <c r="BJ3745" t="s">
        <v>112</v>
      </c>
      <c r="BK3745" t="s">
        <v>1115</v>
      </c>
      <c r="BL3745" t="s">
        <v>1116</v>
      </c>
      <c r="BN3745" s="2">
        <v>42432</v>
      </c>
      <c r="BO3745">
        <v>3</v>
      </c>
      <c r="BQ3745">
        <v>1409</v>
      </c>
      <c r="BS3745" t="s">
        <v>117</v>
      </c>
      <c r="BT3745">
        <v>13.3</v>
      </c>
      <c r="BV3745">
        <v>27</v>
      </c>
      <c r="BX3745">
        <v>1</v>
      </c>
      <c r="BZ3745">
        <v>34255833500051</v>
      </c>
      <c r="CB3745" t="s">
        <v>112</v>
      </c>
      <c r="CC3745">
        <v>1</v>
      </c>
      <c r="CE3745">
        <v>3</v>
      </c>
      <c r="CG3745">
        <v>41054531300042</v>
      </c>
      <c r="CI3745" t="s">
        <v>109</v>
      </c>
      <c r="CK3745">
        <v>3</v>
      </c>
      <c r="CQ3745" t="s">
        <v>110</v>
      </c>
      <c r="CR3745" s="2">
        <v>42460</v>
      </c>
      <c r="CS3745">
        <v>0</v>
      </c>
      <c r="CU3745" t="s">
        <v>109</v>
      </c>
      <c r="CV3745" t="s">
        <v>111</v>
      </c>
      <c r="CW3745">
        <v>41054531300042</v>
      </c>
      <c r="CY3745" t="s">
        <v>112</v>
      </c>
      <c r="CZ3745" t="s">
        <v>113</v>
      </c>
      <c r="DA3745" t="s">
        <v>114</v>
      </c>
      <c r="DB3745" t="s">
        <v>115</v>
      </c>
      <c r="DC3745">
        <v>1</v>
      </c>
    </row>
    <row r="3746" spans="1:107" x14ac:dyDescent="0.2">
      <c r="A3746" t="s">
        <v>108</v>
      </c>
      <c r="B3746">
        <v>0</v>
      </c>
      <c r="D3746" t="s">
        <v>109</v>
      </c>
      <c r="K3746">
        <v>1</v>
      </c>
      <c r="M3746">
        <v>5</v>
      </c>
      <c r="N3746" t="s">
        <v>1112</v>
      </c>
      <c r="O3746">
        <v>0</v>
      </c>
      <c r="V3746">
        <v>6127970</v>
      </c>
      <c r="W3746" s="2">
        <v>42432</v>
      </c>
      <c r="X3746">
        <v>10</v>
      </c>
      <c r="Y3746">
        <v>1</v>
      </c>
      <c r="Z3746">
        <v>1</v>
      </c>
      <c r="AB3746">
        <v>0</v>
      </c>
      <c r="AC3746">
        <v>0</v>
      </c>
      <c r="AD3746" s="2">
        <v>42433</v>
      </c>
      <c r="AE3746" s="3" t="s">
        <v>1113</v>
      </c>
      <c r="AF3746">
        <v>3</v>
      </c>
      <c r="AG3746">
        <v>3</v>
      </c>
      <c r="AH3746" s="3" t="s">
        <v>1130</v>
      </c>
      <c r="AI3746">
        <v>2</v>
      </c>
      <c r="AJ3746">
        <v>2</v>
      </c>
      <c r="AK3746" t="s">
        <v>792</v>
      </c>
      <c r="AL3746">
        <v>1382</v>
      </c>
      <c r="AM3746">
        <v>2</v>
      </c>
      <c r="AN3746">
        <v>2</v>
      </c>
      <c r="AQ3746">
        <v>422</v>
      </c>
      <c r="AR3746">
        <v>422</v>
      </c>
      <c r="AS3746">
        <v>1382</v>
      </c>
      <c r="AT3746">
        <v>10</v>
      </c>
      <c r="AU3746">
        <v>10</v>
      </c>
      <c r="AV3746">
        <v>2</v>
      </c>
      <c r="AW3746">
        <v>2</v>
      </c>
      <c r="AZ3746">
        <v>335</v>
      </c>
      <c r="BA3746">
        <v>335</v>
      </c>
      <c r="BB3746" t="s">
        <v>793</v>
      </c>
      <c r="BC3746" t="s">
        <v>1114</v>
      </c>
      <c r="BD3746">
        <v>1</v>
      </c>
      <c r="BF3746" s="2">
        <v>42433</v>
      </c>
      <c r="BG3746" s="3" t="s">
        <v>1076</v>
      </c>
      <c r="BH3746">
        <v>41054531300042</v>
      </c>
      <c r="BJ3746" t="s">
        <v>112</v>
      </c>
      <c r="BK3746" t="s">
        <v>1115</v>
      </c>
      <c r="BL3746" t="s">
        <v>1116</v>
      </c>
      <c r="BN3746" s="2">
        <v>42432</v>
      </c>
      <c r="BO3746">
        <v>3</v>
      </c>
      <c r="BQ3746">
        <v>1409</v>
      </c>
      <c r="BS3746" t="s">
        <v>117</v>
      </c>
      <c r="BT3746">
        <v>13.3</v>
      </c>
      <c r="BV3746">
        <v>27</v>
      </c>
      <c r="BX3746">
        <v>1</v>
      </c>
      <c r="BZ3746">
        <v>34255833500051</v>
      </c>
      <c r="CB3746" t="s">
        <v>112</v>
      </c>
      <c r="CC3746">
        <v>1</v>
      </c>
      <c r="CE3746">
        <v>3</v>
      </c>
      <c r="CG3746">
        <v>41054531300042</v>
      </c>
      <c r="CI3746" t="s">
        <v>109</v>
      </c>
      <c r="CK3746">
        <v>3</v>
      </c>
      <c r="CQ3746" t="s">
        <v>110</v>
      </c>
      <c r="CR3746" s="2">
        <v>42460</v>
      </c>
      <c r="CS3746">
        <v>0</v>
      </c>
      <c r="CU3746" t="s">
        <v>109</v>
      </c>
      <c r="CV3746" t="s">
        <v>111</v>
      </c>
      <c r="CW3746">
        <v>41054531300042</v>
      </c>
      <c r="CY3746" t="s">
        <v>112</v>
      </c>
      <c r="CZ3746" t="s">
        <v>113</v>
      </c>
      <c r="DA3746" t="s">
        <v>114</v>
      </c>
      <c r="DB3746" t="s">
        <v>115</v>
      </c>
      <c r="DC3746">
        <v>1</v>
      </c>
    </row>
    <row r="3747" spans="1:107" x14ac:dyDescent="0.2">
      <c r="A3747" t="s">
        <v>108</v>
      </c>
      <c r="B3747">
        <v>0</v>
      </c>
      <c r="D3747" t="s">
        <v>109</v>
      </c>
      <c r="K3747">
        <v>1</v>
      </c>
      <c r="M3747">
        <v>5</v>
      </c>
      <c r="N3747" t="s">
        <v>1112</v>
      </c>
      <c r="O3747">
        <v>0</v>
      </c>
      <c r="V3747">
        <v>6127970</v>
      </c>
      <c r="W3747" s="2">
        <v>42432</v>
      </c>
      <c r="X3747">
        <v>10</v>
      </c>
      <c r="Y3747">
        <v>1</v>
      </c>
      <c r="Z3747">
        <v>1</v>
      </c>
      <c r="AB3747">
        <v>0</v>
      </c>
      <c r="AC3747">
        <v>0</v>
      </c>
      <c r="AD3747" s="2">
        <v>42433</v>
      </c>
      <c r="AE3747" s="3" t="s">
        <v>1113</v>
      </c>
      <c r="AF3747">
        <v>3</v>
      </c>
      <c r="AG3747">
        <v>3</v>
      </c>
      <c r="AH3747" s="3" t="s">
        <v>1134</v>
      </c>
      <c r="AI3747">
        <v>2</v>
      </c>
      <c r="AJ3747">
        <v>2</v>
      </c>
      <c r="AK3747" t="s">
        <v>794</v>
      </c>
      <c r="AL3747">
        <v>1367</v>
      </c>
      <c r="AM3747">
        <v>0.1</v>
      </c>
      <c r="AN3747">
        <v>0.1</v>
      </c>
      <c r="AQ3747">
        <v>306</v>
      </c>
      <c r="AR3747">
        <v>306</v>
      </c>
      <c r="AS3747">
        <v>1367</v>
      </c>
      <c r="AT3747">
        <v>1</v>
      </c>
      <c r="AU3747">
        <v>1</v>
      </c>
      <c r="AV3747">
        <v>2.6</v>
      </c>
      <c r="AW3747">
        <v>2.6</v>
      </c>
      <c r="AZ3747">
        <v>316</v>
      </c>
      <c r="BA3747">
        <v>316</v>
      </c>
      <c r="BB3747" t="s">
        <v>795</v>
      </c>
      <c r="BC3747" t="s">
        <v>1114</v>
      </c>
      <c r="BD3747">
        <v>1</v>
      </c>
      <c r="BF3747" s="2">
        <v>42433</v>
      </c>
      <c r="BG3747" s="3" t="s">
        <v>1076</v>
      </c>
      <c r="BH3747">
        <v>41054531300042</v>
      </c>
      <c r="BJ3747" t="s">
        <v>112</v>
      </c>
      <c r="BK3747" t="s">
        <v>1115</v>
      </c>
      <c r="BL3747" t="s">
        <v>1116</v>
      </c>
      <c r="BN3747" s="2">
        <v>42432</v>
      </c>
      <c r="BO3747">
        <v>3</v>
      </c>
      <c r="BQ3747">
        <v>1409</v>
      </c>
      <c r="BS3747" t="s">
        <v>117</v>
      </c>
      <c r="BT3747">
        <v>13.3</v>
      </c>
      <c r="BV3747">
        <v>27</v>
      </c>
      <c r="BX3747">
        <v>1</v>
      </c>
      <c r="BZ3747">
        <v>34255833500051</v>
      </c>
      <c r="CB3747" t="s">
        <v>112</v>
      </c>
      <c r="CC3747">
        <v>1</v>
      </c>
      <c r="CE3747">
        <v>3</v>
      </c>
      <c r="CG3747">
        <v>41054531300042</v>
      </c>
      <c r="CI3747" t="s">
        <v>109</v>
      </c>
      <c r="CK3747">
        <v>3</v>
      </c>
      <c r="CQ3747" t="s">
        <v>110</v>
      </c>
      <c r="CR3747" s="2">
        <v>42460</v>
      </c>
      <c r="CS3747">
        <v>0</v>
      </c>
      <c r="CU3747" t="s">
        <v>109</v>
      </c>
      <c r="CV3747" t="s">
        <v>111</v>
      </c>
      <c r="CW3747">
        <v>41054531300042</v>
      </c>
      <c r="CY3747" t="s">
        <v>112</v>
      </c>
      <c r="CZ3747" t="s">
        <v>113</v>
      </c>
      <c r="DA3747" t="s">
        <v>114</v>
      </c>
      <c r="DB3747" t="s">
        <v>115</v>
      </c>
      <c r="DC3747">
        <v>1</v>
      </c>
    </row>
    <row r="3748" spans="1:107" x14ac:dyDescent="0.2">
      <c r="A3748" t="s">
        <v>108</v>
      </c>
      <c r="B3748">
        <v>0</v>
      </c>
      <c r="D3748" t="s">
        <v>109</v>
      </c>
      <c r="K3748">
        <v>1</v>
      </c>
      <c r="M3748">
        <v>5</v>
      </c>
      <c r="N3748" t="s">
        <v>1112</v>
      </c>
      <c r="O3748">
        <v>0</v>
      </c>
      <c r="V3748">
        <v>6127970</v>
      </c>
      <c r="W3748" s="2">
        <v>42432</v>
      </c>
      <c r="X3748">
        <v>10</v>
      </c>
      <c r="Y3748">
        <v>1</v>
      </c>
      <c r="Z3748">
        <v>1</v>
      </c>
      <c r="AB3748">
        <v>0</v>
      </c>
      <c r="AC3748">
        <v>0</v>
      </c>
      <c r="AD3748" s="2">
        <v>42434</v>
      </c>
      <c r="AE3748" s="3" t="s">
        <v>1113</v>
      </c>
      <c r="AF3748">
        <v>23</v>
      </c>
      <c r="AG3748">
        <v>23</v>
      </c>
      <c r="AH3748" s="3" t="s">
        <v>1122</v>
      </c>
      <c r="AI3748">
        <v>2</v>
      </c>
      <c r="AJ3748">
        <v>2</v>
      </c>
      <c r="AK3748" t="s">
        <v>796</v>
      </c>
      <c r="AL3748">
        <v>1949</v>
      </c>
      <c r="AM3748">
        <v>5.0000000000000001E-3</v>
      </c>
      <c r="AN3748">
        <v>5.0000000000000001E-3</v>
      </c>
      <c r="AO3748">
        <v>712</v>
      </c>
      <c r="AP3748">
        <v>712</v>
      </c>
      <c r="AQ3748">
        <v>405</v>
      </c>
      <c r="AR3748">
        <v>405</v>
      </c>
      <c r="AS3748">
        <v>1949</v>
      </c>
      <c r="AT3748">
        <v>10</v>
      </c>
      <c r="AU3748">
        <v>10</v>
      </c>
      <c r="AV3748">
        <v>5.0000000000000001E-3</v>
      </c>
      <c r="AW3748">
        <v>5.0000000000000001E-3</v>
      </c>
      <c r="AX3748">
        <v>1168</v>
      </c>
      <c r="AY3748">
        <v>1168</v>
      </c>
      <c r="AZ3748">
        <v>133</v>
      </c>
      <c r="BA3748">
        <v>133</v>
      </c>
      <c r="BB3748" t="s">
        <v>135</v>
      </c>
      <c r="BC3748" t="s">
        <v>1114</v>
      </c>
      <c r="BD3748">
        <v>1</v>
      </c>
      <c r="BF3748" s="2">
        <v>42433</v>
      </c>
      <c r="BG3748" s="3" t="s">
        <v>1076</v>
      </c>
      <c r="BH3748">
        <v>41054531300042</v>
      </c>
      <c r="BJ3748" t="s">
        <v>112</v>
      </c>
      <c r="BK3748" t="s">
        <v>1115</v>
      </c>
      <c r="BL3748" t="s">
        <v>1116</v>
      </c>
      <c r="BN3748" s="2">
        <v>42432</v>
      </c>
      <c r="BO3748">
        <v>3</v>
      </c>
      <c r="BQ3748">
        <v>1409</v>
      </c>
      <c r="BS3748" t="s">
        <v>117</v>
      </c>
      <c r="BT3748">
        <v>13.3</v>
      </c>
      <c r="BV3748">
        <v>27</v>
      </c>
      <c r="BX3748">
        <v>1</v>
      </c>
      <c r="BZ3748">
        <v>34255833500051</v>
      </c>
      <c r="CB3748" t="s">
        <v>112</v>
      </c>
      <c r="CC3748">
        <v>1</v>
      </c>
      <c r="CE3748">
        <v>3</v>
      </c>
      <c r="CG3748">
        <v>41054531300042</v>
      </c>
      <c r="CI3748" t="s">
        <v>109</v>
      </c>
      <c r="CK3748">
        <v>3</v>
      </c>
      <c r="CQ3748" t="s">
        <v>110</v>
      </c>
      <c r="CR3748" s="2">
        <v>42460</v>
      </c>
      <c r="CS3748">
        <v>0</v>
      </c>
      <c r="CU3748" t="s">
        <v>109</v>
      </c>
      <c r="CV3748" t="s">
        <v>111</v>
      </c>
      <c r="CW3748">
        <v>41054531300042</v>
      </c>
      <c r="CY3748" t="s">
        <v>112</v>
      </c>
      <c r="CZ3748" t="s">
        <v>113</v>
      </c>
      <c r="DA3748" t="s">
        <v>114</v>
      </c>
      <c r="DB3748" t="s">
        <v>115</v>
      </c>
      <c r="DC3748">
        <v>1</v>
      </c>
    </row>
    <row r="3749" spans="1:107" x14ac:dyDescent="0.2">
      <c r="A3749" t="s">
        <v>108</v>
      </c>
      <c r="B3749">
        <v>0</v>
      </c>
      <c r="D3749" t="s">
        <v>109</v>
      </c>
      <c r="K3749">
        <v>1</v>
      </c>
      <c r="M3749">
        <v>5</v>
      </c>
      <c r="N3749" t="s">
        <v>1112</v>
      </c>
      <c r="O3749">
        <v>0</v>
      </c>
      <c r="V3749">
        <v>6127970</v>
      </c>
      <c r="W3749" s="2">
        <v>42432</v>
      </c>
      <c r="X3749">
        <v>10</v>
      </c>
      <c r="Y3749">
        <v>1</v>
      </c>
      <c r="Z3749">
        <v>1</v>
      </c>
      <c r="AB3749">
        <v>0</v>
      </c>
      <c r="AC3749">
        <v>0</v>
      </c>
      <c r="AD3749" s="2">
        <v>42433</v>
      </c>
      <c r="AE3749" s="3" t="s">
        <v>1113</v>
      </c>
      <c r="AF3749">
        <v>23</v>
      </c>
      <c r="AG3749">
        <v>23</v>
      </c>
      <c r="AH3749" s="3" t="s">
        <v>1120</v>
      </c>
      <c r="AI3749">
        <v>2</v>
      </c>
      <c r="AJ3749">
        <v>2</v>
      </c>
      <c r="AK3749" t="s">
        <v>797</v>
      </c>
      <c r="AL3749">
        <v>1253</v>
      </c>
      <c r="AM3749">
        <v>0.02</v>
      </c>
      <c r="AN3749">
        <v>0.02</v>
      </c>
      <c r="AQ3749">
        <v>454</v>
      </c>
      <c r="AR3749">
        <v>454</v>
      </c>
      <c r="AS3749">
        <v>1253</v>
      </c>
      <c r="AT3749">
        <v>10</v>
      </c>
      <c r="AU3749">
        <v>10</v>
      </c>
      <c r="AV3749">
        <v>0.02</v>
      </c>
      <c r="AW3749">
        <v>0.02</v>
      </c>
      <c r="AZ3749">
        <v>133</v>
      </c>
      <c r="BA3749">
        <v>133</v>
      </c>
      <c r="BB3749" t="s">
        <v>135</v>
      </c>
      <c r="BC3749" t="s">
        <v>1114</v>
      </c>
      <c r="BD3749">
        <v>1</v>
      </c>
      <c r="BF3749" s="2">
        <v>42433</v>
      </c>
      <c r="BG3749" s="3" t="s">
        <v>1076</v>
      </c>
      <c r="BH3749">
        <v>41054531300042</v>
      </c>
      <c r="BJ3749" t="s">
        <v>112</v>
      </c>
      <c r="BK3749" t="s">
        <v>1115</v>
      </c>
      <c r="BL3749" t="s">
        <v>1116</v>
      </c>
      <c r="BN3749" s="2">
        <v>42432</v>
      </c>
      <c r="BO3749">
        <v>3</v>
      </c>
      <c r="BQ3749">
        <v>1409</v>
      </c>
      <c r="BS3749" t="s">
        <v>117</v>
      </c>
      <c r="BT3749">
        <v>13.3</v>
      </c>
      <c r="BV3749">
        <v>27</v>
      </c>
      <c r="BX3749">
        <v>1</v>
      </c>
      <c r="BZ3749">
        <v>34255833500051</v>
      </c>
      <c r="CB3749" t="s">
        <v>112</v>
      </c>
      <c r="CC3749">
        <v>1</v>
      </c>
      <c r="CE3749">
        <v>3</v>
      </c>
      <c r="CG3749">
        <v>41054531300042</v>
      </c>
      <c r="CI3749" t="s">
        <v>109</v>
      </c>
      <c r="CK3749">
        <v>3</v>
      </c>
      <c r="CQ3749" t="s">
        <v>110</v>
      </c>
      <c r="CR3749" s="2">
        <v>42460</v>
      </c>
      <c r="CS3749">
        <v>0</v>
      </c>
      <c r="CU3749" t="s">
        <v>109</v>
      </c>
      <c r="CV3749" t="s">
        <v>111</v>
      </c>
      <c r="CW3749">
        <v>41054531300042</v>
      </c>
      <c r="CY3749" t="s">
        <v>112</v>
      </c>
      <c r="CZ3749" t="s">
        <v>113</v>
      </c>
      <c r="DA3749" t="s">
        <v>114</v>
      </c>
      <c r="DB3749" t="s">
        <v>115</v>
      </c>
      <c r="DC3749">
        <v>1</v>
      </c>
    </row>
    <row r="3750" spans="1:107" x14ac:dyDescent="0.2">
      <c r="A3750" t="s">
        <v>108</v>
      </c>
      <c r="B3750">
        <v>0</v>
      </c>
      <c r="D3750" t="s">
        <v>109</v>
      </c>
      <c r="K3750">
        <v>1</v>
      </c>
      <c r="M3750">
        <v>5</v>
      </c>
      <c r="N3750" t="s">
        <v>1112</v>
      </c>
      <c r="O3750">
        <v>0</v>
      </c>
      <c r="V3750">
        <v>6127970</v>
      </c>
      <c r="W3750" s="2">
        <v>42432</v>
      </c>
      <c r="X3750">
        <v>10</v>
      </c>
      <c r="Y3750">
        <v>1</v>
      </c>
      <c r="Z3750">
        <v>1</v>
      </c>
      <c r="AB3750">
        <v>0</v>
      </c>
      <c r="AC3750">
        <v>0</v>
      </c>
      <c r="AD3750" s="2">
        <v>42434</v>
      </c>
      <c r="AE3750" s="3" t="s">
        <v>1113</v>
      </c>
      <c r="AF3750">
        <v>23</v>
      </c>
      <c r="AG3750">
        <v>23</v>
      </c>
      <c r="AH3750" s="3" t="s">
        <v>1122</v>
      </c>
      <c r="AI3750">
        <v>2</v>
      </c>
      <c r="AJ3750">
        <v>2</v>
      </c>
      <c r="AK3750" t="s">
        <v>798</v>
      </c>
      <c r="AL3750">
        <v>1664</v>
      </c>
      <c r="AM3750">
        <v>5.0000000000000001E-3</v>
      </c>
      <c r="AN3750">
        <v>5.0000000000000001E-3</v>
      </c>
      <c r="AO3750">
        <v>712</v>
      </c>
      <c r="AP3750">
        <v>712</v>
      </c>
      <c r="AQ3750">
        <v>405</v>
      </c>
      <c r="AR3750">
        <v>405</v>
      </c>
      <c r="AS3750">
        <v>1664</v>
      </c>
      <c r="AT3750">
        <v>10</v>
      </c>
      <c r="AU3750">
        <v>10</v>
      </c>
      <c r="AV3750">
        <v>5.0000000000000001E-3</v>
      </c>
      <c r="AW3750">
        <v>5.0000000000000001E-3</v>
      </c>
      <c r="AX3750">
        <v>1168</v>
      </c>
      <c r="AY3750">
        <v>1168</v>
      </c>
      <c r="AZ3750">
        <v>133</v>
      </c>
      <c r="BA3750">
        <v>133</v>
      </c>
      <c r="BB3750" t="s">
        <v>135</v>
      </c>
      <c r="BC3750" t="s">
        <v>1114</v>
      </c>
      <c r="BD3750">
        <v>1</v>
      </c>
      <c r="BF3750" s="2">
        <v>42433</v>
      </c>
      <c r="BG3750" s="3" t="s">
        <v>1076</v>
      </c>
      <c r="BH3750">
        <v>41054531300042</v>
      </c>
      <c r="BJ3750" t="s">
        <v>112</v>
      </c>
      <c r="BK3750" t="s">
        <v>1115</v>
      </c>
      <c r="BL3750" t="s">
        <v>1116</v>
      </c>
      <c r="BN3750" s="2">
        <v>42432</v>
      </c>
      <c r="BO3750">
        <v>3</v>
      </c>
      <c r="BQ3750">
        <v>1409</v>
      </c>
      <c r="BS3750" t="s">
        <v>117</v>
      </c>
      <c r="BT3750">
        <v>13.3</v>
      </c>
      <c r="BV3750">
        <v>27</v>
      </c>
      <c r="BX3750">
        <v>1</v>
      </c>
      <c r="BZ3750">
        <v>34255833500051</v>
      </c>
      <c r="CB3750" t="s">
        <v>112</v>
      </c>
      <c r="CC3750">
        <v>1</v>
      </c>
      <c r="CE3750">
        <v>3</v>
      </c>
      <c r="CG3750">
        <v>41054531300042</v>
      </c>
      <c r="CI3750" t="s">
        <v>109</v>
      </c>
      <c r="CK3750">
        <v>3</v>
      </c>
      <c r="CQ3750" t="s">
        <v>110</v>
      </c>
      <c r="CR3750" s="2">
        <v>42460</v>
      </c>
      <c r="CS3750">
        <v>0</v>
      </c>
      <c r="CU3750" t="s">
        <v>109</v>
      </c>
      <c r="CV3750" t="s">
        <v>111</v>
      </c>
      <c r="CW3750">
        <v>41054531300042</v>
      </c>
      <c r="CY3750" t="s">
        <v>112</v>
      </c>
      <c r="CZ3750" t="s">
        <v>113</v>
      </c>
      <c r="DA3750" t="s">
        <v>114</v>
      </c>
      <c r="DB3750" t="s">
        <v>115</v>
      </c>
      <c r="DC3750">
        <v>1</v>
      </c>
    </row>
    <row r="3751" spans="1:107" x14ac:dyDescent="0.2">
      <c r="A3751" t="s">
        <v>108</v>
      </c>
      <c r="B3751">
        <v>0</v>
      </c>
      <c r="D3751" t="s">
        <v>109</v>
      </c>
      <c r="K3751">
        <v>1</v>
      </c>
      <c r="M3751">
        <v>5</v>
      </c>
      <c r="N3751" t="s">
        <v>1112</v>
      </c>
      <c r="O3751">
        <v>0</v>
      </c>
      <c r="V3751">
        <v>6127970</v>
      </c>
      <c r="W3751" s="2">
        <v>42432</v>
      </c>
      <c r="X3751">
        <v>10</v>
      </c>
      <c r="Y3751">
        <v>1</v>
      </c>
      <c r="Z3751">
        <v>1</v>
      </c>
      <c r="AB3751">
        <v>0</v>
      </c>
      <c r="AC3751">
        <v>0</v>
      </c>
      <c r="AD3751" s="2">
        <v>42433</v>
      </c>
      <c r="AE3751" s="3" t="s">
        <v>1113</v>
      </c>
      <c r="AF3751">
        <v>23</v>
      </c>
      <c r="AG3751">
        <v>23</v>
      </c>
      <c r="AH3751" s="3" t="s">
        <v>1124</v>
      </c>
      <c r="AI3751">
        <v>2</v>
      </c>
      <c r="AJ3751">
        <v>2</v>
      </c>
      <c r="AK3751" t="s">
        <v>799</v>
      </c>
      <c r="AL3751">
        <v>1889</v>
      </c>
      <c r="AM3751">
        <v>0.02</v>
      </c>
      <c r="AN3751">
        <v>0.02</v>
      </c>
      <c r="AQ3751">
        <v>454</v>
      </c>
      <c r="AR3751">
        <v>454</v>
      </c>
      <c r="AS3751">
        <v>1889</v>
      </c>
      <c r="AT3751">
        <v>10</v>
      </c>
      <c r="AU3751">
        <v>10</v>
      </c>
      <c r="AV3751">
        <v>0.02</v>
      </c>
      <c r="AW3751">
        <v>0.02</v>
      </c>
      <c r="AZ3751">
        <v>133</v>
      </c>
      <c r="BA3751">
        <v>133</v>
      </c>
      <c r="BB3751" t="s">
        <v>135</v>
      </c>
      <c r="BC3751" t="s">
        <v>1114</v>
      </c>
      <c r="BD3751">
        <v>1</v>
      </c>
      <c r="BF3751" s="2">
        <v>42433</v>
      </c>
      <c r="BG3751" s="3" t="s">
        <v>1076</v>
      </c>
      <c r="BH3751">
        <v>41054531300042</v>
      </c>
      <c r="BJ3751" t="s">
        <v>112</v>
      </c>
      <c r="BK3751" t="s">
        <v>1115</v>
      </c>
      <c r="BL3751" t="s">
        <v>1116</v>
      </c>
      <c r="BN3751" s="2">
        <v>42432</v>
      </c>
      <c r="BO3751">
        <v>3</v>
      </c>
      <c r="BQ3751">
        <v>1409</v>
      </c>
      <c r="BS3751" t="s">
        <v>117</v>
      </c>
      <c r="BT3751">
        <v>13.3</v>
      </c>
      <c r="BV3751">
        <v>27</v>
      </c>
      <c r="BX3751">
        <v>1</v>
      </c>
      <c r="BZ3751">
        <v>34255833500051</v>
      </c>
      <c r="CB3751" t="s">
        <v>112</v>
      </c>
      <c r="CC3751">
        <v>1</v>
      </c>
      <c r="CE3751">
        <v>3</v>
      </c>
      <c r="CG3751">
        <v>41054531300042</v>
      </c>
      <c r="CI3751" t="s">
        <v>109</v>
      </c>
      <c r="CK3751">
        <v>3</v>
      </c>
      <c r="CQ3751" t="s">
        <v>110</v>
      </c>
      <c r="CR3751" s="2">
        <v>42460</v>
      </c>
      <c r="CS3751">
        <v>0</v>
      </c>
      <c r="CU3751" t="s">
        <v>109</v>
      </c>
      <c r="CV3751" t="s">
        <v>111</v>
      </c>
      <c r="CW3751">
        <v>41054531300042</v>
      </c>
      <c r="CY3751" t="s">
        <v>112</v>
      </c>
      <c r="CZ3751" t="s">
        <v>113</v>
      </c>
      <c r="DA3751" t="s">
        <v>114</v>
      </c>
      <c r="DB3751" t="s">
        <v>115</v>
      </c>
      <c r="DC3751">
        <v>1</v>
      </c>
    </row>
    <row r="3752" spans="1:107" x14ac:dyDescent="0.2">
      <c r="A3752" t="s">
        <v>108</v>
      </c>
      <c r="B3752">
        <v>0</v>
      </c>
      <c r="D3752" t="s">
        <v>109</v>
      </c>
      <c r="K3752">
        <v>1</v>
      </c>
      <c r="M3752">
        <v>5</v>
      </c>
      <c r="N3752" t="s">
        <v>1112</v>
      </c>
      <c r="O3752">
        <v>0</v>
      </c>
      <c r="V3752">
        <v>6127970</v>
      </c>
      <c r="W3752" s="2">
        <v>42432</v>
      </c>
      <c r="X3752">
        <v>10</v>
      </c>
      <c r="Y3752">
        <v>1</v>
      </c>
      <c r="Z3752">
        <v>1</v>
      </c>
      <c r="AB3752">
        <v>0</v>
      </c>
      <c r="AC3752">
        <v>0</v>
      </c>
      <c r="AD3752" s="2">
        <v>42433</v>
      </c>
      <c r="AE3752" s="3" t="s">
        <v>1113</v>
      </c>
      <c r="AF3752">
        <v>23</v>
      </c>
      <c r="AG3752">
        <v>23</v>
      </c>
      <c r="AH3752" s="3" t="s">
        <v>1124</v>
      </c>
      <c r="AI3752">
        <v>2</v>
      </c>
      <c r="AJ3752">
        <v>2</v>
      </c>
      <c r="AK3752" t="s">
        <v>800</v>
      </c>
      <c r="AL3752">
        <v>1710</v>
      </c>
      <c r="AM3752">
        <v>0.02</v>
      </c>
      <c r="AN3752">
        <v>0.02</v>
      </c>
      <c r="AQ3752">
        <v>454</v>
      </c>
      <c r="AR3752">
        <v>454</v>
      </c>
      <c r="AS3752">
        <v>1710</v>
      </c>
      <c r="AT3752">
        <v>10</v>
      </c>
      <c r="AU3752">
        <v>10</v>
      </c>
      <c r="AV3752">
        <v>0.02</v>
      </c>
      <c r="AW3752">
        <v>0.02</v>
      </c>
      <c r="AZ3752">
        <v>133</v>
      </c>
      <c r="BA3752">
        <v>133</v>
      </c>
      <c r="BB3752" t="s">
        <v>135</v>
      </c>
      <c r="BC3752" t="s">
        <v>1114</v>
      </c>
      <c r="BD3752">
        <v>1</v>
      </c>
      <c r="BF3752" s="2">
        <v>42433</v>
      </c>
      <c r="BG3752" s="3" t="s">
        <v>1076</v>
      </c>
      <c r="BH3752">
        <v>41054531300042</v>
      </c>
      <c r="BJ3752" t="s">
        <v>112</v>
      </c>
      <c r="BK3752" t="s">
        <v>1115</v>
      </c>
      <c r="BL3752" t="s">
        <v>1116</v>
      </c>
      <c r="BN3752" s="2">
        <v>42432</v>
      </c>
      <c r="BO3752">
        <v>3</v>
      </c>
      <c r="BQ3752">
        <v>1409</v>
      </c>
      <c r="BS3752" t="s">
        <v>117</v>
      </c>
      <c r="BT3752">
        <v>13.3</v>
      </c>
      <c r="BV3752">
        <v>27</v>
      </c>
      <c r="BX3752">
        <v>1</v>
      </c>
      <c r="BZ3752">
        <v>34255833500051</v>
      </c>
      <c r="CB3752" t="s">
        <v>112</v>
      </c>
      <c r="CC3752">
        <v>1</v>
      </c>
      <c r="CE3752">
        <v>3</v>
      </c>
      <c r="CG3752">
        <v>41054531300042</v>
      </c>
      <c r="CI3752" t="s">
        <v>109</v>
      </c>
      <c r="CK3752">
        <v>3</v>
      </c>
      <c r="CQ3752" t="s">
        <v>110</v>
      </c>
      <c r="CR3752" s="2">
        <v>42460</v>
      </c>
      <c r="CS3752">
        <v>0</v>
      </c>
      <c r="CU3752" t="s">
        <v>109</v>
      </c>
      <c r="CV3752" t="s">
        <v>111</v>
      </c>
      <c r="CW3752">
        <v>41054531300042</v>
      </c>
      <c r="CY3752" t="s">
        <v>112</v>
      </c>
      <c r="CZ3752" t="s">
        <v>113</v>
      </c>
      <c r="DA3752" t="s">
        <v>114</v>
      </c>
      <c r="DB3752" t="s">
        <v>115</v>
      </c>
      <c r="DC3752">
        <v>1</v>
      </c>
    </row>
    <row r="3753" spans="1:107" x14ac:dyDescent="0.2">
      <c r="A3753" t="s">
        <v>108</v>
      </c>
      <c r="B3753">
        <v>0</v>
      </c>
      <c r="D3753" t="s">
        <v>109</v>
      </c>
      <c r="K3753">
        <v>1</v>
      </c>
      <c r="M3753">
        <v>5</v>
      </c>
      <c r="N3753" t="s">
        <v>1112</v>
      </c>
      <c r="O3753">
        <v>0</v>
      </c>
      <c r="V3753">
        <v>6127970</v>
      </c>
      <c r="W3753" s="2">
        <v>42432</v>
      </c>
      <c r="X3753">
        <v>10</v>
      </c>
      <c r="Y3753">
        <v>1</v>
      </c>
      <c r="Z3753">
        <v>1</v>
      </c>
      <c r="AB3753">
        <v>0</v>
      </c>
      <c r="AC3753">
        <v>0</v>
      </c>
      <c r="AD3753" s="2">
        <v>42433</v>
      </c>
      <c r="AE3753" s="3" t="s">
        <v>1113</v>
      </c>
      <c r="AF3753">
        <v>23</v>
      </c>
      <c r="AG3753">
        <v>23</v>
      </c>
      <c r="AH3753" s="3" t="s">
        <v>1120</v>
      </c>
      <c r="AI3753">
        <v>2</v>
      </c>
      <c r="AJ3753">
        <v>2</v>
      </c>
      <c r="AK3753" t="s">
        <v>801</v>
      </c>
      <c r="AL3753">
        <v>1711</v>
      </c>
      <c r="AM3753">
        <v>0.02</v>
      </c>
      <c r="AN3753">
        <v>0.02</v>
      </c>
      <c r="AQ3753">
        <v>454</v>
      </c>
      <c r="AR3753">
        <v>454</v>
      </c>
      <c r="AS3753">
        <v>1711</v>
      </c>
      <c r="AT3753">
        <v>10</v>
      </c>
      <c r="AU3753">
        <v>10</v>
      </c>
      <c r="AV3753">
        <v>0.02</v>
      </c>
      <c r="AW3753">
        <v>0.02</v>
      </c>
      <c r="AZ3753">
        <v>133</v>
      </c>
      <c r="BA3753">
        <v>133</v>
      </c>
      <c r="BB3753" t="s">
        <v>135</v>
      </c>
      <c r="BC3753" t="s">
        <v>1114</v>
      </c>
      <c r="BD3753">
        <v>1</v>
      </c>
      <c r="BF3753" s="2">
        <v>42433</v>
      </c>
      <c r="BG3753" s="3" t="s">
        <v>1076</v>
      </c>
      <c r="BH3753">
        <v>41054531300042</v>
      </c>
      <c r="BJ3753" t="s">
        <v>112</v>
      </c>
      <c r="BK3753" t="s">
        <v>1115</v>
      </c>
      <c r="BL3753" t="s">
        <v>1116</v>
      </c>
      <c r="BN3753" s="2">
        <v>42432</v>
      </c>
      <c r="BO3753">
        <v>3</v>
      </c>
      <c r="BQ3753">
        <v>1409</v>
      </c>
      <c r="BS3753" t="s">
        <v>117</v>
      </c>
      <c r="BT3753">
        <v>13.3</v>
      </c>
      <c r="BV3753">
        <v>27</v>
      </c>
      <c r="BX3753">
        <v>1</v>
      </c>
      <c r="BZ3753">
        <v>34255833500051</v>
      </c>
      <c r="CB3753" t="s">
        <v>112</v>
      </c>
      <c r="CC3753">
        <v>1</v>
      </c>
      <c r="CE3753">
        <v>3</v>
      </c>
      <c r="CG3753">
        <v>41054531300042</v>
      </c>
      <c r="CI3753" t="s">
        <v>109</v>
      </c>
      <c r="CK3753">
        <v>3</v>
      </c>
      <c r="CQ3753" t="s">
        <v>110</v>
      </c>
      <c r="CR3753" s="2">
        <v>42460</v>
      </c>
      <c r="CS3753">
        <v>0</v>
      </c>
      <c r="CU3753" t="s">
        <v>109</v>
      </c>
      <c r="CV3753" t="s">
        <v>111</v>
      </c>
      <c r="CW3753">
        <v>41054531300042</v>
      </c>
      <c r="CY3753" t="s">
        <v>112</v>
      </c>
      <c r="CZ3753" t="s">
        <v>113</v>
      </c>
      <c r="DA3753" t="s">
        <v>114</v>
      </c>
      <c r="DB3753" t="s">
        <v>115</v>
      </c>
      <c r="DC3753">
        <v>1</v>
      </c>
    </row>
    <row r="3754" spans="1:107" x14ac:dyDescent="0.2">
      <c r="A3754" t="s">
        <v>108</v>
      </c>
      <c r="B3754">
        <v>0</v>
      </c>
      <c r="D3754" t="s">
        <v>109</v>
      </c>
      <c r="K3754">
        <v>1</v>
      </c>
      <c r="M3754">
        <v>5</v>
      </c>
      <c r="N3754" t="s">
        <v>1112</v>
      </c>
      <c r="O3754">
        <v>0</v>
      </c>
      <c r="V3754">
        <v>6127970</v>
      </c>
      <c r="W3754" s="2">
        <v>42432</v>
      </c>
      <c r="X3754">
        <v>10</v>
      </c>
      <c r="Y3754">
        <v>1</v>
      </c>
      <c r="Z3754">
        <v>1</v>
      </c>
      <c r="AB3754">
        <v>0</v>
      </c>
      <c r="AC3754">
        <v>0</v>
      </c>
      <c r="AD3754" s="2">
        <v>42433</v>
      </c>
      <c r="AE3754" s="3" t="s">
        <v>1113</v>
      </c>
      <c r="AF3754">
        <v>23</v>
      </c>
      <c r="AG3754">
        <v>23</v>
      </c>
      <c r="AH3754" s="3" t="s">
        <v>1120</v>
      </c>
      <c r="AI3754">
        <v>2</v>
      </c>
      <c r="AJ3754">
        <v>2</v>
      </c>
      <c r="AK3754" t="s">
        <v>802</v>
      </c>
      <c r="AL3754">
        <v>1254</v>
      </c>
      <c r="AM3754">
        <v>0.02</v>
      </c>
      <c r="AN3754">
        <v>0.02</v>
      </c>
      <c r="AQ3754">
        <v>454</v>
      </c>
      <c r="AR3754">
        <v>454</v>
      </c>
      <c r="AS3754">
        <v>1254</v>
      </c>
      <c r="AT3754">
        <v>10</v>
      </c>
      <c r="AU3754">
        <v>10</v>
      </c>
      <c r="AV3754">
        <v>0.02</v>
      </c>
      <c r="AW3754">
        <v>0.02</v>
      </c>
      <c r="AZ3754">
        <v>133</v>
      </c>
      <c r="BA3754">
        <v>133</v>
      </c>
      <c r="BB3754" t="s">
        <v>135</v>
      </c>
      <c r="BC3754" t="s">
        <v>1114</v>
      </c>
      <c r="BD3754">
        <v>1</v>
      </c>
      <c r="BF3754" s="2">
        <v>42433</v>
      </c>
      <c r="BG3754" s="3" t="s">
        <v>1076</v>
      </c>
      <c r="BH3754">
        <v>41054531300042</v>
      </c>
      <c r="BJ3754" t="s">
        <v>112</v>
      </c>
      <c r="BK3754" t="s">
        <v>1115</v>
      </c>
      <c r="BL3754" t="s">
        <v>1116</v>
      </c>
      <c r="BN3754" s="2">
        <v>42432</v>
      </c>
      <c r="BO3754">
        <v>3</v>
      </c>
      <c r="BQ3754">
        <v>1409</v>
      </c>
      <c r="BS3754" t="s">
        <v>117</v>
      </c>
      <c r="BT3754">
        <v>13.3</v>
      </c>
      <c r="BV3754">
        <v>27</v>
      </c>
      <c r="BX3754">
        <v>1</v>
      </c>
      <c r="BZ3754">
        <v>34255833500051</v>
      </c>
      <c r="CB3754" t="s">
        <v>112</v>
      </c>
      <c r="CC3754">
        <v>1</v>
      </c>
      <c r="CE3754">
        <v>3</v>
      </c>
      <c r="CG3754">
        <v>41054531300042</v>
      </c>
      <c r="CI3754" t="s">
        <v>109</v>
      </c>
      <c r="CK3754">
        <v>3</v>
      </c>
      <c r="CQ3754" t="s">
        <v>110</v>
      </c>
      <c r="CR3754" s="2">
        <v>42460</v>
      </c>
      <c r="CS3754">
        <v>0</v>
      </c>
      <c r="CU3754" t="s">
        <v>109</v>
      </c>
      <c r="CV3754" t="s">
        <v>111</v>
      </c>
      <c r="CW3754">
        <v>41054531300042</v>
      </c>
      <c r="CY3754" t="s">
        <v>112</v>
      </c>
      <c r="CZ3754" t="s">
        <v>113</v>
      </c>
      <c r="DA3754" t="s">
        <v>114</v>
      </c>
      <c r="DB3754" t="s">
        <v>115</v>
      </c>
      <c r="DC3754">
        <v>1</v>
      </c>
    </row>
    <row r="3755" spans="1:107" x14ac:dyDescent="0.2">
      <c r="A3755" t="s">
        <v>108</v>
      </c>
      <c r="B3755">
        <v>0</v>
      </c>
      <c r="D3755" t="s">
        <v>109</v>
      </c>
      <c r="K3755">
        <v>1</v>
      </c>
      <c r="M3755">
        <v>5</v>
      </c>
      <c r="N3755" t="s">
        <v>1112</v>
      </c>
      <c r="O3755">
        <v>0</v>
      </c>
      <c r="V3755">
        <v>6127970</v>
      </c>
      <c r="W3755" s="2">
        <v>42432</v>
      </c>
      <c r="X3755">
        <v>10</v>
      </c>
      <c r="Y3755">
        <v>1</v>
      </c>
      <c r="Z3755">
        <v>1</v>
      </c>
      <c r="AB3755">
        <v>0</v>
      </c>
      <c r="AC3755">
        <v>0</v>
      </c>
      <c r="AD3755" s="2">
        <v>42434</v>
      </c>
      <c r="AE3755" s="3" t="s">
        <v>1113</v>
      </c>
      <c r="AF3755">
        <v>23</v>
      </c>
      <c r="AG3755">
        <v>23</v>
      </c>
      <c r="AH3755" s="3" t="s">
        <v>1122</v>
      </c>
      <c r="AI3755">
        <v>2</v>
      </c>
      <c r="AJ3755">
        <v>2</v>
      </c>
      <c r="AK3755" t="s">
        <v>803</v>
      </c>
      <c r="AL3755">
        <v>1712</v>
      </c>
      <c r="AM3755">
        <v>0.01</v>
      </c>
      <c r="AN3755">
        <v>0.01</v>
      </c>
      <c r="AO3755">
        <v>712</v>
      </c>
      <c r="AP3755">
        <v>712</v>
      </c>
      <c r="AQ3755">
        <v>405</v>
      </c>
      <c r="AR3755">
        <v>405</v>
      </c>
      <c r="AS3755">
        <v>1712</v>
      </c>
      <c r="AT3755">
        <v>10</v>
      </c>
      <c r="AU3755">
        <v>10</v>
      </c>
      <c r="AV3755">
        <v>0.01</v>
      </c>
      <c r="AW3755">
        <v>0.01</v>
      </c>
      <c r="AX3755">
        <v>1168</v>
      </c>
      <c r="AY3755">
        <v>1168</v>
      </c>
      <c r="AZ3755">
        <v>133</v>
      </c>
      <c r="BA3755">
        <v>133</v>
      </c>
      <c r="BB3755" t="s">
        <v>135</v>
      </c>
      <c r="BC3755" t="s">
        <v>1114</v>
      </c>
      <c r="BD3755">
        <v>1</v>
      </c>
      <c r="BF3755" s="2">
        <v>42433</v>
      </c>
      <c r="BG3755" s="3" t="s">
        <v>1076</v>
      </c>
      <c r="BH3755">
        <v>41054531300042</v>
      </c>
      <c r="BJ3755" t="s">
        <v>112</v>
      </c>
      <c r="BK3755" t="s">
        <v>1115</v>
      </c>
      <c r="BL3755" t="s">
        <v>1116</v>
      </c>
      <c r="BN3755" s="2">
        <v>42432</v>
      </c>
      <c r="BO3755">
        <v>3</v>
      </c>
      <c r="BQ3755">
        <v>1409</v>
      </c>
      <c r="BS3755" t="s">
        <v>117</v>
      </c>
      <c r="BT3755">
        <v>13.3</v>
      </c>
      <c r="BV3755">
        <v>27</v>
      </c>
      <c r="BX3755">
        <v>1</v>
      </c>
      <c r="BZ3755">
        <v>34255833500051</v>
      </c>
      <c r="CB3755" t="s">
        <v>112</v>
      </c>
      <c r="CC3755">
        <v>1</v>
      </c>
      <c r="CE3755">
        <v>3</v>
      </c>
      <c r="CG3755">
        <v>41054531300042</v>
      </c>
      <c r="CI3755" t="s">
        <v>109</v>
      </c>
      <c r="CK3755">
        <v>3</v>
      </c>
      <c r="CQ3755" t="s">
        <v>110</v>
      </c>
      <c r="CR3755" s="2">
        <v>42460</v>
      </c>
      <c r="CS3755">
        <v>0</v>
      </c>
      <c r="CU3755" t="s">
        <v>109</v>
      </c>
      <c r="CV3755" t="s">
        <v>111</v>
      </c>
      <c r="CW3755">
        <v>41054531300042</v>
      </c>
      <c r="CY3755" t="s">
        <v>112</v>
      </c>
      <c r="CZ3755" t="s">
        <v>113</v>
      </c>
      <c r="DA3755" t="s">
        <v>114</v>
      </c>
      <c r="DB3755" t="s">
        <v>115</v>
      </c>
      <c r="DC3755">
        <v>1</v>
      </c>
    </row>
    <row r="3756" spans="1:107" x14ac:dyDescent="0.2">
      <c r="A3756" t="s">
        <v>108</v>
      </c>
      <c r="B3756">
        <v>0</v>
      </c>
      <c r="D3756" t="s">
        <v>109</v>
      </c>
      <c r="K3756">
        <v>1</v>
      </c>
      <c r="M3756">
        <v>5</v>
      </c>
      <c r="N3756" t="s">
        <v>1112</v>
      </c>
      <c r="O3756">
        <v>0</v>
      </c>
      <c r="V3756">
        <v>6127970</v>
      </c>
      <c r="W3756" s="2">
        <v>42432</v>
      </c>
      <c r="X3756">
        <v>10</v>
      </c>
      <c r="Y3756">
        <v>1</v>
      </c>
      <c r="Z3756">
        <v>1</v>
      </c>
      <c r="AB3756">
        <v>0</v>
      </c>
      <c r="AC3756">
        <v>0</v>
      </c>
      <c r="AD3756" s="2">
        <v>42433</v>
      </c>
      <c r="AE3756" s="3" t="s">
        <v>1113</v>
      </c>
      <c r="AF3756">
        <v>23</v>
      </c>
      <c r="AG3756">
        <v>23</v>
      </c>
      <c r="AH3756" s="3" t="s">
        <v>1124</v>
      </c>
      <c r="AI3756">
        <v>2</v>
      </c>
      <c r="AJ3756">
        <v>2</v>
      </c>
      <c r="AK3756" t="s">
        <v>804</v>
      </c>
      <c r="AL3756">
        <v>6398</v>
      </c>
      <c r="AM3756">
        <v>0.02</v>
      </c>
      <c r="AN3756">
        <v>0.02</v>
      </c>
      <c r="AQ3756">
        <v>454</v>
      </c>
      <c r="AR3756">
        <v>454</v>
      </c>
      <c r="AS3756">
        <v>6398</v>
      </c>
      <c r="AT3756">
        <v>10</v>
      </c>
      <c r="AU3756">
        <v>10</v>
      </c>
      <c r="AV3756">
        <v>0.02</v>
      </c>
      <c r="AW3756">
        <v>0.02</v>
      </c>
      <c r="AZ3756">
        <v>133</v>
      </c>
      <c r="BA3756">
        <v>133</v>
      </c>
      <c r="BB3756" t="s">
        <v>135</v>
      </c>
      <c r="BC3756" t="s">
        <v>1114</v>
      </c>
      <c r="BD3756">
        <v>1</v>
      </c>
      <c r="BF3756" s="2">
        <v>42433</v>
      </c>
      <c r="BG3756" s="3" t="s">
        <v>1076</v>
      </c>
      <c r="BH3756">
        <v>41054531300042</v>
      </c>
      <c r="BJ3756" t="s">
        <v>112</v>
      </c>
      <c r="BK3756" t="s">
        <v>1115</v>
      </c>
      <c r="BL3756" t="s">
        <v>1116</v>
      </c>
      <c r="BN3756" s="2">
        <v>42432</v>
      </c>
      <c r="BO3756">
        <v>3</v>
      </c>
      <c r="BQ3756">
        <v>1409</v>
      </c>
      <c r="BS3756" t="s">
        <v>117</v>
      </c>
      <c r="BT3756">
        <v>13.3</v>
      </c>
      <c r="BV3756">
        <v>27</v>
      </c>
      <c r="BX3756">
        <v>1</v>
      </c>
      <c r="BZ3756">
        <v>34255833500051</v>
      </c>
      <c r="CB3756" t="s">
        <v>112</v>
      </c>
      <c r="CC3756">
        <v>1</v>
      </c>
      <c r="CE3756">
        <v>3</v>
      </c>
      <c r="CG3756">
        <v>41054531300042</v>
      </c>
      <c r="CI3756" t="s">
        <v>109</v>
      </c>
      <c r="CK3756">
        <v>3</v>
      </c>
      <c r="CQ3756" t="s">
        <v>110</v>
      </c>
      <c r="CR3756" s="2">
        <v>42460</v>
      </c>
      <c r="CS3756">
        <v>0</v>
      </c>
      <c r="CU3756" t="s">
        <v>109</v>
      </c>
      <c r="CV3756" t="s">
        <v>111</v>
      </c>
      <c r="CW3756">
        <v>41054531300042</v>
      </c>
      <c r="CY3756" t="s">
        <v>112</v>
      </c>
      <c r="CZ3756" t="s">
        <v>113</v>
      </c>
      <c r="DA3756" t="s">
        <v>114</v>
      </c>
      <c r="DB3756" t="s">
        <v>115</v>
      </c>
      <c r="DC3756">
        <v>1</v>
      </c>
    </row>
    <row r="3757" spans="1:107" x14ac:dyDescent="0.2">
      <c r="A3757" t="s">
        <v>108</v>
      </c>
      <c r="B3757">
        <v>0</v>
      </c>
      <c r="D3757" t="s">
        <v>109</v>
      </c>
      <c r="K3757">
        <v>1</v>
      </c>
      <c r="M3757">
        <v>5</v>
      </c>
      <c r="N3757" t="s">
        <v>1112</v>
      </c>
      <c r="O3757">
        <v>0</v>
      </c>
      <c r="V3757">
        <v>6127970</v>
      </c>
      <c r="W3757" s="2">
        <v>42432</v>
      </c>
      <c r="X3757">
        <v>10</v>
      </c>
      <c r="Y3757">
        <v>1</v>
      </c>
      <c r="Z3757">
        <v>1</v>
      </c>
      <c r="AB3757">
        <v>0</v>
      </c>
      <c r="AC3757">
        <v>0</v>
      </c>
      <c r="AD3757" s="2">
        <v>42434</v>
      </c>
      <c r="AE3757" s="3" t="s">
        <v>1113</v>
      </c>
      <c r="AF3757">
        <v>23</v>
      </c>
      <c r="AG3757">
        <v>23</v>
      </c>
      <c r="AH3757" s="3" t="s">
        <v>1122</v>
      </c>
      <c r="AI3757">
        <v>2</v>
      </c>
      <c r="AJ3757">
        <v>2</v>
      </c>
      <c r="AK3757" t="s">
        <v>805</v>
      </c>
      <c r="AL3757">
        <v>1532</v>
      </c>
      <c r="AM3757">
        <v>5.0000000000000001E-3</v>
      </c>
      <c r="AN3757">
        <v>5.0000000000000001E-3</v>
      </c>
      <c r="AO3757">
        <v>712</v>
      </c>
      <c r="AP3757">
        <v>712</v>
      </c>
      <c r="AQ3757">
        <v>405</v>
      </c>
      <c r="AR3757">
        <v>405</v>
      </c>
      <c r="AS3757">
        <v>1532</v>
      </c>
      <c r="AT3757">
        <v>10</v>
      </c>
      <c r="AU3757">
        <v>10</v>
      </c>
      <c r="AV3757">
        <v>5.0000000000000001E-3</v>
      </c>
      <c r="AW3757">
        <v>5.0000000000000001E-3</v>
      </c>
      <c r="AX3757">
        <v>1168</v>
      </c>
      <c r="AY3757">
        <v>1168</v>
      </c>
      <c r="AZ3757">
        <v>133</v>
      </c>
      <c r="BA3757">
        <v>133</v>
      </c>
      <c r="BB3757" t="s">
        <v>135</v>
      </c>
      <c r="BC3757" t="s">
        <v>1114</v>
      </c>
      <c r="BD3757">
        <v>1</v>
      </c>
      <c r="BF3757" s="2">
        <v>42433</v>
      </c>
      <c r="BG3757" s="3" t="s">
        <v>1076</v>
      </c>
      <c r="BH3757">
        <v>41054531300042</v>
      </c>
      <c r="BJ3757" t="s">
        <v>112</v>
      </c>
      <c r="BK3757" t="s">
        <v>1115</v>
      </c>
      <c r="BL3757" t="s">
        <v>1116</v>
      </c>
      <c r="BN3757" s="2">
        <v>42432</v>
      </c>
      <c r="BO3757">
        <v>3</v>
      </c>
      <c r="BQ3757">
        <v>1409</v>
      </c>
      <c r="BS3757" t="s">
        <v>117</v>
      </c>
      <c r="BT3757">
        <v>13.3</v>
      </c>
      <c r="BV3757">
        <v>27</v>
      </c>
      <c r="BX3757">
        <v>1</v>
      </c>
      <c r="BZ3757">
        <v>34255833500051</v>
      </c>
      <c r="CB3757" t="s">
        <v>112</v>
      </c>
      <c r="CC3757">
        <v>1</v>
      </c>
      <c r="CE3757">
        <v>3</v>
      </c>
      <c r="CG3757">
        <v>41054531300042</v>
      </c>
      <c r="CI3757" t="s">
        <v>109</v>
      </c>
      <c r="CK3757">
        <v>3</v>
      </c>
      <c r="CQ3757" t="s">
        <v>110</v>
      </c>
      <c r="CR3757" s="2">
        <v>42460</v>
      </c>
      <c r="CS3757">
        <v>0</v>
      </c>
      <c r="CU3757" t="s">
        <v>109</v>
      </c>
      <c r="CV3757" t="s">
        <v>111</v>
      </c>
      <c r="CW3757">
        <v>41054531300042</v>
      </c>
      <c r="CY3757" t="s">
        <v>112</v>
      </c>
      <c r="CZ3757" t="s">
        <v>113</v>
      </c>
      <c r="DA3757" t="s">
        <v>114</v>
      </c>
      <c r="DB3757" t="s">
        <v>115</v>
      </c>
      <c r="DC3757">
        <v>1</v>
      </c>
    </row>
    <row r="3758" spans="1:107" x14ac:dyDescent="0.2">
      <c r="A3758" t="s">
        <v>108</v>
      </c>
      <c r="B3758">
        <v>0</v>
      </c>
      <c r="D3758" t="s">
        <v>109</v>
      </c>
      <c r="K3758">
        <v>1</v>
      </c>
      <c r="M3758">
        <v>5</v>
      </c>
      <c r="N3758" t="s">
        <v>1112</v>
      </c>
      <c r="O3758">
        <v>0</v>
      </c>
      <c r="V3758">
        <v>6127970</v>
      </c>
      <c r="W3758" s="2">
        <v>42432</v>
      </c>
      <c r="X3758">
        <v>10</v>
      </c>
      <c r="Y3758">
        <v>1</v>
      </c>
      <c r="Z3758">
        <v>1</v>
      </c>
      <c r="AB3758">
        <v>0</v>
      </c>
      <c r="AC3758">
        <v>0</v>
      </c>
      <c r="AD3758" s="2">
        <v>42433</v>
      </c>
      <c r="AE3758" s="3" t="s">
        <v>1113</v>
      </c>
      <c r="AF3758">
        <v>23</v>
      </c>
      <c r="AG3758">
        <v>23</v>
      </c>
      <c r="AH3758" s="3" t="s">
        <v>1124</v>
      </c>
      <c r="AI3758">
        <v>2</v>
      </c>
      <c r="AJ3758">
        <v>2</v>
      </c>
      <c r="AK3758" t="s">
        <v>806</v>
      </c>
      <c r="AL3758">
        <v>6964</v>
      </c>
      <c r="AM3758">
        <v>0.02</v>
      </c>
      <c r="AN3758">
        <v>0.02</v>
      </c>
      <c r="AQ3758">
        <v>454</v>
      </c>
      <c r="AR3758">
        <v>454</v>
      </c>
      <c r="AS3758">
        <v>6964</v>
      </c>
      <c r="AT3758">
        <v>10</v>
      </c>
      <c r="AU3758">
        <v>10</v>
      </c>
      <c r="AV3758">
        <v>0.02</v>
      </c>
      <c r="AW3758">
        <v>0.02</v>
      </c>
      <c r="AZ3758">
        <v>133</v>
      </c>
      <c r="BA3758">
        <v>133</v>
      </c>
      <c r="BB3758" t="s">
        <v>135</v>
      </c>
      <c r="BC3758" t="s">
        <v>1114</v>
      </c>
      <c r="BD3758">
        <v>1</v>
      </c>
      <c r="BF3758" s="2">
        <v>42433</v>
      </c>
      <c r="BG3758" s="3" t="s">
        <v>1076</v>
      </c>
      <c r="BH3758">
        <v>41054531300042</v>
      </c>
      <c r="BJ3758" t="s">
        <v>112</v>
      </c>
      <c r="BK3758" t="s">
        <v>1115</v>
      </c>
      <c r="BL3758" t="s">
        <v>1116</v>
      </c>
      <c r="BN3758" s="2">
        <v>42432</v>
      </c>
      <c r="BO3758">
        <v>3</v>
      </c>
      <c r="BQ3758">
        <v>1409</v>
      </c>
      <c r="BS3758" t="s">
        <v>117</v>
      </c>
      <c r="BT3758">
        <v>13.3</v>
      </c>
      <c r="BV3758">
        <v>27</v>
      </c>
      <c r="BX3758">
        <v>1</v>
      </c>
      <c r="BZ3758">
        <v>34255833500051</v>
      </c>
      <c r="CB3758" t="s">
        <v>112</v>
      </c>
      <c r="CC3758">
        <v>1</v>
      </c>
      <c r="CE3758">
        <v>3</v>
      </c>
      <c r="CG3758">
        <v>41054531300042</v>
      </c>
      <c r="CI3758" t="s">
        <v>109</v>
      </c>
      <c r="CK3758">
        <v>3</v>
      </c>
      <c r="CQ3758" t="s">
        <v>110</v>
      </c>
      <c r="CR3758" s="2">
        <v>42460</v>
      </c>
      <c r="CS3758">
        <v>0</v>
      </c>
      <c r="CU3758" t="s">
        <v>109</v>
      </c>
      <c r="CV3758" t="s">
        <v>111</v>
      </c>
      <c r="CW3758">
        <v>41054531300042</v>
      </c>
      <c r="CY3758" t="s">
        <v>112</v>
      </c>
      <c r="CZ3758" t="s">
        <v>113</v>
      </c>
      <c r="DA3758" t="s">
        <v>114</v>
      </c>
      <c r="DB3758" t="s">
        <v>115</v>
      </c>
      <c r="DC3758">
        <v>1</v>
      </c>
    </row>
    <row r="3759" spans="1:107" x14ac:dyDescent="0.2">
      <c r="A3759" t="s">
        <v>108</v>
      </c>
      <c r="B3759">
        <v>0</v>
      </c>
      <c r="D3759" t="s">
        <v>109</v>
      </c>
      <c r="K3759">
        <v>1</v>
      </c>
      <c r="M3759">
        <v>5</v>
      </c>
      <c r="N3759" t="s">
        <v>1112</v>
      </c>
      <c r="O3759">
        <v>0</v>
      </c>
      <c r="V3759">
        <v>6127970</v>
      </c>
      <c r="W3759" s="2">
        <v>42432</v>
      </c>
      <c r="X3759">
        <v>10</v>
      </c>
      <c r="Y3759">
        <v>1</v>
      </c>
      <c r="Z3759">
        <v>1</v>
      </c>
      <c r="AB3759">
        <v>0</v>
      </c>
      <c r="AC3759">
        <v>0</v>
      </c>
      <c r="AD3759" s="2">
        <v>42433</v>
      </c>
      <c r="AE3759" s="3" t="s">
        <v>1113</v>
      </c>
      <c r="AF3759">
        <v>23</v>
      </c>
      <c r="AG3759">
        <v>23</v>
      </c>
      <c r="AH3759" s="3" t="s">
        <v>1120</v>
      </c>
      <c r="AI3759">
        <v>2</v>
      </c>
      <c r="AJ3759">
        <v>2</v>
      </c>
      <c r="AK3759" t="s">
        <v>807</v>
      </c>
      <c r="AL3759">
        <v>1972</v>
      </c>
      <c r="AM3759">
        <v>0.02</v>
      </c>
      <c r="AN3759">
        <v>0.02</v>
      </c>
      <c r="AQ3759">
        <v>454</v>
      </c>
      <c r="AR3759">
        <v>454</v>
      </c>
      <c r="AS3759">
        <v>1972</v>
      </c>
      <c r="AT3759">
        <v>10</v>
      </c>
      <c r="AU3759">
        <v>10</v>
      </c>
      <c r="AV3759">
        <v>0.02</v>
      </c>
      <c r="AW3759">
        <v>0.02</v>
      </c>
      <c r="AZ3759">
        <v>133</v>
      </c>
      <c r="BA3759">
        <v>133</v>
      </c>
      <c r="BB3759" t="s">
        <v>135</v>
      </c>
      <c r="BC3759" t="s">
        <v>1114</v>
      </c>
      <c r="BD3759">
        <v>1</v>
      </c>
      <c r="BF3759" s="2">
        <v>42433</v>
      </c>
      <c r="BG3759" s="3" t="s">
        <v>1076</v>
      </c>
      <c r="BH3759">
        <v>41054531300042</v>
      </c>
      <c r="BJ3759" t="s">
        <v>112</v>
      </c>
      <c r="BK3759" t="s">
        <v>1115</v>
      </c>
      <c r="BL3759" t="s">
        <v>1116</v>
      </c>
      <c r="BN3759" s="2">
        <v>42432</v>
      </c>
      <c r="BO3759">
        <v>3</v>
      </c>
      <c r="BQ3759">
        <v>1409</v>
      </c>
      <c r="BS3759" t="s">
        <v>117</v>
      </c>
      <c r="BT3759">
        <v>13.3</v>
      </c>
      <c r="BV3759">
        <v>27</v>
      </c>
      <c r="BX3759">
        <v>1</v>
      </c>
      <c r="BZ3759">
        <v>34255833500051</v>
      </c>
      <c r="CB3759" t="s">
        <v>112</v>
      </c>
      <c r="CC3759">
        <v>1</v>
      </c>
      <c r="CE3759">
        <v>3</v>
      </c>
      <c r="CG3759">
        <v>41054531300042</v>
      </c>
      <c r="CI3759" t="s">
        <v>109</v>
      </c>
      <c r="CK3759">
        <v>3</v>
      </c>
      <c r="CQ3759" t="s">
        <v>110</v>
      </c>
      <c r="CR3759" s="2">
        <v>42460</v>
      </c>
      <c r="CS3759">
        <v>0</v>
      </c>
      <c r="CU3759" t="s">
        <v>109</v>
      </c>
      <c r="CV3759" t="s">
        <v>111</v>
      </c>
      <c r="CW3759">
        <v>41054531300042</v>
      </c>
      <c r="CY3759" t="s">
        <v>112</v>
      </c>
      <c r="CZ3759" t="s">
        <v>113</v>
      </c>
      <c r="DA3759" t="s">
        <v>114</v>
      </c>
      <c r="DB3759" t="s">
        <v>115</v>
      </c>
      <c r="DC3759">
        <v>1</v>
      </c>
    </row>
    <row r="3760" spans="1:107" x14ac:dyDescent="0.2">
      <c r="A3760" t="s">
        <v>108</v>
      </c>
      <c r="B3760">
        <v>0</v>
      </c>
      <c r="D3760" t="s">
        <v>109</v>
      </c>
      <c r="K3760">
        <v>1</v>
      </c>
      <c r="M3760">
        <v>5</v>
      </c>
      <c r="N3760" t="s">
        <v>1112</v>
      </c>
      <c r="O3760">
        <v>0</v>
      </c>
      <c r="V3760">
        <v>6127970</v>
      </c>
      <c r="W3760" s="2">
        <v>42432</v>
      </c>
      <c r="X3760">
        <v>10</v>
      </c>
      <c r="Y3760">
        <v>1</v>
      </c>
      <c r="Z3760">
        <v>1</v>
      </c>
      <c r="AB3760">
        <v>0</v>
      </c>
      <c r="AC3760">
        <v>0</v>
      </c>
      <c r="AD3760" s="2">
        <v>42434</v>
      </c>
      <c r="AE3760" s="3" t="s">
        <v>1113</v>
      </c>
      <c r="AF3760">
        <v>23</v>
      </c>
      <c r="AG3760">
        <v>23</v>
      </c>
      <c r="AH3760" s="3" t="s">
        <v>1122</v>
      </c>
      <c r="AI3760">
        <v>2</v>
      </c>
      <c r="AJ3760">
        <v>2</v>
      </c>
      <c r="AK3760" t="s">
        <v>808</v>
      </c>
      <c r="AL3760">
        <v>1255</v>
      </c>
      <c r="AM3760">
        <v>5.0000000000000001E-3</v>
      </c>
      <c r="AN3760">
        <v>5.0000000000000001E-3</v>
      </c>
      <c r="AO3760">
        <v>712</v>
      </c>
      <c r="AP3760">
        <v>712</v>
      </c>
      <c r="AQ3760">
        <v>405</v>
      </c>
      <c r="AR3760">
        <v>405</v>
      </c>
      <c r="AS3760">
        <v>1255</v>
      </c>
      <c r="AT3760">
        <v>10</v>
      </c>
      <c r="AU3760">
        <v>10</v>
      </c>
      <c r="AV3760">
        <v>5.0000000000000001E-3</v>
      </c>
      <c r="AW3760">
        <v>5.0000000000000001E-3</v>
      </c>
      <c r="AX3760">
        <v>1168</v>
      </c>
      <c r="AY3760">
        <v>1168</v>
      </c>
      <c r="AZ3760">
        <v>133</v>
      </c>
      <c r="BA3760">
        <v>133</v>
      </c>
      <c r="BB3760" t="s">
        <v>135</v>
      </c>
      <c r="BC3760" t="s">
        <v>1114</v>
      </c>
      <c r="BD3760">
        <v>1</v>
      </c>
      <c r="BF3760" s="2">
        <v>42433</v>
      </c>
      <c r="BG3760" s="3" t="s">
        <v>1076</v>
      </c>
      <c r="BH3760">
        <v>41054531300042</v>
      </c>
      <c r="BJ3760" t="s">
        <v>112</v>
      </c>
      <c r="BK3760" t="s">
        <v>1115</v>
      </c>
      <c r="BL3760" t="s">
        <v>1116</v>
      </c>
      <c r="BN3760" s="2">
        <v>42432</v>
      </c>
      <c r="BO3760">
        <v>3</v>
      </c>
      <c r="BQ3760">
        <v>1409</v>
      </c>
      <c r="BS3760" t="s">
        <v>117</v>
      </c>
      <c r="BT3760">
        <v>13.3</v>
      </c>
      <c r="BV3760">
        <v>27</v>
      </c>
      <c r="BX3760">
        <v>1</v>
      </c>
      <c r="BZ3760">
        <v>34255833500051</v>
      </c>
      <c r="CB3760" t="s">
        <v>112</v>
      </c>
      <c r="CC3760">
        <v>1</v>
      </c>
      <c r="CE3760">
        <v>3</v>
      </c>
      <c r="CG3760">
        <v>41054531300042</v>
      </c>
      <c r="CI3760" t="s">
        <v>109</v>
      </c>
      <c r="CK3760">
        <v>3</v>
      </c>
      <c r="CQ3760" t="s">
        <v>110</v>
      </c>
      <c r="CR3760" s="2">
        <v>42460</v>
      </c>
      <c r="CS3760">
        <v>0</v>
      </c>
      <c r="CU3760" t="s">
        <v>109</v>
      </c>
      <c r="CV3760" t="s">
        <v>111</v>
      </c>
      <c r="CW3760">
        <v>41054531300042</v>
      </c>
      <c r="CY3760" t="s">
        <v>112</v>
      </c>
      <c r="CZ3760" t="s">
        <v>113</v>
      </c>
      <c r="DA3760" t="s">
        <v>114</v>
      </c>
      <c r="DB3760" t="s">
        <v>115</v>
      </c>
      <c r="DC3760">
        <v>1</v>
      </c>
    </row>
    <row r="3761" spans="1:107" x14ac:dyDescent="0.2">
      <c r="A3761" t="s">
        <v>108</v>
      </c>
      <c r="B3761">
        <v>0</v>
      </c>
      <c r="D3761" t="s">
        <v>109</v>
      </c>
      <c r="K3761">
        <v>1</v>
      </c>
      <c r="M3761">
        <v>5</v>
      </c>
      <c r="N3761" t="s">
        <v>1112</v>
      </c>
      <c r="O3761">
        <v>0</v>
      </c>
      <c r="V3761">
        <v>6127970</v>
      </c>
      <c r="W3761" s="2">
        <v>42432</v>
      </c>
      <c r="X3761">
        <v>10</v>
      </c>
      <c r="Y3761">
        <v>1</v>
      </c>
      <c r="Z3761">
        <v>1</v>
      </c>
      <c r="AB3761">
        <v>0</v>
      </c>
      <c r="AC3761">
        <v>0</v>
      </c>
      <c r="AD3761" s="2">
        <v>42433</v>
      </c>
      <c r="AE3761" s="3" t="s">
        <v>1113</v>
      </c>
      <c r="AF3761">
        <v>23</v>
      </c>
      <c r="AG3761">
        <v>23</v>
      </c>
      <c r="AH3761" s="3" t="s">
        <v>1120</v>
      </c>
      <c r="AI3761">
        <v>2</v>
      </c>
      <c r="AJ3761">
        <v>2</v>
      </c>
      <c r="AK3761" t="s">
        <v>809</v>
      </c>
      <c r="AL3761">
        <v>1256</v>
      </c>
      <c r="AM3761">
        <v>0.02</v>
      </c>
      <c r="AN3761">
        <v>0.02</v>
      </c>
      <c r="AQ3761">
        <v>454</v>
      </c>
      <c r="AR3761">
        <v>454</v>
      </c>
      <c r="AS3761">
        <v>1256</v>
      </c>
      <c r="AT3761">
        <v>10</v>
      </c>
      <c r="AU3761">
        <v>10</v>
      </c>
      <c r="AV3761">
        <v>0.02</v>
      </c>
      <c r="AW3761">
        <v>0.02</v>
      </c>
      <c r="AZ3761">
        <v>133</v>
      </c>
      <c r="BA3761">
        <v>133</v>
      </c>
      <c r="BB3761" t="s">
        <v>135</v>
      </c>
      <c r="BC3761" t="s">
        <v>1114</v>
      </c>
      <c r="BD3761">
        <v>1</v>
      </c>
      <c r="BF3761" s="2">
        <v>42433</v>
      </c>
      <c r="BG3761" s="3" t="s">
        <v>1076</v>
      </c>
      <c r="BH3761">
        <v>41054531300042</v>
      </c>
      <c r="BJ3761" t="s">
        <v>112</v>
      </c>
      <c r="BK3761" t="s">
        <v>1115</v>
      </c>
      <c r="BL3761" t="s">
        <v>1116</v>
      </c>
      <c r="BN3761" s="2">
        <v>42432</v>
      </c>
      <c r="BO3761">
        <v>3</v>
      </c>
      <c r="BQ3761">
        <v>1409</v>
      </c>
      <c r="BS3761" t="s">
        <v>117</v>
      </c>
      <c r="BT3761">
        <v>13.3</v>
      </c>
      <c r="BV3761">
        <v>27</v>
      </c>
      <c r="BX3761">
        <v>1</v>
      </c>
      <c r="BZ3761">
        <v>34255833500051</v>
      </c>
      <c r="CB3761" t="s">
        <v>112</v>
      </c>
      <c r="CC3761">
        <v>1</v>
      </c>
      <c r="CE3761">
        <v>3</v>
      </c>
      <c r="CG3761">
        <v>41054531300042</v>
      </c>
      <c r="CI3761" t="s">
        <v>109</v>
      </c>
      <c r="CK3761">
        <v>3</v>
      </c>
      <c r="CQ3761" t="s">
        <v>110</v>
      </c>
      <c r="CR3761" s="2">
        <v>42460</v>
      </c>
      <c r="CS3761">
        <v>0</v>
      </c>
      <c r="CU3761" t="s">
        <v>109</v>
      </c>
      <c r="CV3761" t="s">
        <v>111</v>
      </c>
      <c r="CW3761">
        <v>41054531300042</v>
      </c>
      <c r="CY3761" t="s">
        <v>112</v>
      </c>
      <c r="CZ3761" t="s">
        <v>113</v>
      </c>
      <c r="DA3761" t="s">
        <v>114</v>
      </c>
      <c r="DB3761" t="s">
        <v>115</v>
      </c>
      <c r="DC3761">
        <v>1</v>
      </c>
    </row>
    <row r="3762" spans="1:107" x14ac:dyDescent="0.2">
      <c r="A3762" t="s">
        <v>108</v>
      </c>
      <c r="B3762">
        <v>0</v>
      </c>
      <c r="D3762" t="s">
        <v>109</v>
      </c>
      <c r="K3762">
        <v>1</v>
      </c>
      <c r="M3762">
        <v>5</v>
      </c>
      <c r="N3762" t="s">
        <v>1112</v>
      </c>
      <c r="O3762">
        <v>0</v>
      </c>
      <c r="V3762">
        <v>6127970</v>
      </c>
      <c r="W3762" s="2">
        <v>42432</v>
      </c>
      <c r="X3762">
        <v>10</v>
      </c>
      <c r="Y3762">
        <v>1</v>
      </c>
      <c r="Z3762">
        <v>1</v>
      </c>
      <c r="AB3762">
        <v>0</v>
      </c>
      <c r="AC3762">
        <v>0</v>
      </c>
      <c r="AD3762" s="2">
        <v>42433</v>
      </c>
      <c r="AE3762" s="3" t="s">
        <v>1113</v>
      </c>
      <c r="AF3762">
        <v>23</v>
      </c>
      <c r="AG3762">
        <v>23</v>
      </c>
      <c r="AH3762" s="3" t="s">
        <v>1120</v>
      </c>
      <c r="AI3762">
        <v>2</v>
      </c>
      <c r="AJ3762">
        <v>2</v>
      </c>
      <c r="AK3762" t="s">
        <v>810</v>
      </c>
      <c r="AL3762">
        <v>5968</v>
      </c>
      <c r="AM3762">
        <v>0.02</v>
      </c>
      <c r="AN3762">
        <v>0.02</v>
      </c>
      <c r="AQ3762">
        <v>454</v>
      </c>
      <c r="AR3762">
        <v>454</v>
      </c>
      <c r="AS3762">
        <v>5968</v>
      </c>
      <c r="AT3762">
        <v>10</v>
      </c>
      <c r="AU3762">
        <v>10</v>
      </c>
      <c r="AV3762">
        <v>0.02</v>
      </c>
      <c r="AW3762">
        <v>0.02</v>
      </c>
      <c r="AZ3762">
        <v>133</v>
      </c>
      <c r="BA3762">
        <v>133</v>
      </c>
      <c r="BB3762" t="s">
        <v>135</v>
      </c>
      <c r="BC3762" t="s">
        <v>1114</v>
      </c>
      <c r="BD3762">
        <v>1</v>
      </c>
      <c r="BF3762" s="2">
        <v>42433</v>
      </c>
      <c r="BG3762" s="3" t="s">
        <v>1076</v>
      </c>
      <c r="BH3762">
        <v>41054531300042</v>
      </c>
      <c r="BJ3762" t="s">
        <v>112</v>
      </c>
      <c r="BK3762" t="s">
        <v>1115</v>
      </c>
      <c r="BL3762" t="s">
        <v>1116</v>
      </c>
      <c r="BN3762" s="2">
        <v>42432</v>
      </c>
      <c r="BO3762">
        <v>3</v>
      </c>
      <c r="BQ3762">
        <v>1409</v>
      </c>
      <c r="BS3762" t="s">
        <v>117</v>
      </c>
      <c r="BT3762">
        <v>13.3</v>
      </c>
      <c r="BV3762">
        <v>27</v>
      </c>
      <c r="BX3762">
        <v>1</v>
      </c>
      <c r="BZ3762">
        <v>34255833500051</v>
      </c>
      <c r="CB3762" t="s">
        <v>112</v>
      </c>
      <c r="CC3762">
        <v>1</v>
      </c>
      <c r="CE3762">
        <v>3</v>
      </c>
      <c r="CG3762">
        <v>41054531300042</v>
      </c>
      <c r="CI3762" t="s">
        <v>109</v>
      </c>
      <c r="CK3762">
        <v>3</v>
      </c>
      <c r="CQ3762" t="s">
        <v>110</v>
      </c>
      <c r="CR3762" s="2">
        <v>42460</v>
      </c>
      <c r="CS3762">
        <v>0</v>
      </c>
      <c r="CU3762" t="s">
        <v>109</v>
      </c>
      <c r="CV3762" t="s">
        <v>111</v>
      </c>
      <c r="CW3762">
        <v>41054531300042</v>
      </c>
      <c r="CY3762" t="s">
        <v>112</v>
      </c>
      <c r="CZ3762" t="s">
        <v>113</v>
      </c>
      <c r="DA3762" t="s">
        <v>114</v>
      </c>
      <c r="DB3762" t="s">
        <v>115</v>
      </c>
      <c r="DC3762">
        <v>1</v>
      </c>
    </row>
    <row r="3763" spans="1:107" x14ac:dyDescent="0.2">
      <c r="A3763" t="s">
        <v>108</v>
      </c>
      <c r="B3763">
        <v>0</v>
      </c>
      <c r="D3763" t="s">
        <v>109</v>
      </c>
      <c r="K3763">
        <v>1</v>
      </c>
      <c r="M3763">
        <v>5</v>
      </c>
      <c r="N3763" t="s">
        <v>1112</v>
      </c>
      <c r="O3763">
        <v>0</v>
      </c>
      <c r="V3763">
        <v>6127970</v>
      </c>
      <c r="W3763" s="2">
        <v>42432</v>
      </c>
      <c r="X3763">
        <v>10</v>
      </c>
      <c r="Y3763">
        <v>1</v>
      </c>
      <c r="Z3763">
        <v>1</v>
      </c>
      <c r="AB3763">
        <v>0</v>
      </c>
      <c r="AC3763">
        <v>0</v>
      </c>
      <c r="AD3763" s="2">
        <v>42434</v>
      </c>
      <c r="AE3763" s="3" t="s">
        <v>1113</v>
      </c>
      <c r="AF3763">
        <v>23</v>
      </c>
      <c r="AG3763">
        <v>23</v>
      </c>
      <c r="AH3763" s="3" t="s">
        <v>1122</v>
      </c>
      <c r="AI3763">
        <v>2</v>
      </c>
      <c r="AJ3763">
        <v>2</v>
      </c>
      <c r="AK3763" t="s">
        <v>811</v>
      </c>
      <c r="AL3763">
        <v>1533</v>
      </c>
      <c r="AM3763">
        <v>5.0000000000000001E-3</v>
      </c>
      <c r="AN3763">
        <v>5.0000000000000001E-3</v>
      </c>
      <c r="AO3763">
        <v>712</v>
      </c>
      <c r="AP3763">
        <v>712</v>
      </c>
      <c r="AQ3763">
        <v>405</v>
      </c>
      <c r="AR3763">
        <v>405</v>
      </c>
      <c r="AS3763">
        <v>1533</v>
      </c>
      <c r="AT3763">
        <v>10</v>
      </c>
      <c r="AU3763">
        <v>10</v>
      </c>
      <c r="AV3763">
        <v>5.0000000000000001E-3</v>
      </c>
      <c r="AW3763">
        <v>5.0000000000000001E-3</v>
      </c>
      <c r="AX3763">
        <v>1168</v>
      </c>
      <c r="AY3763">
        <v>1168</v>
      </c>
      <c r="AZ3763">
        <v>133</v>
      </c>
      <c r="BA3763">
        <v>133</v>
      </c>
      <c r="BB3763" t="s">
        <v>135</v>
      </c>
      <c r="BC3763" t="s">
        <v>1114</v>
      </c>
      <c r="BD3763">
        <v>1</v>
      </c>
      <c r="BF3763" s="2">
        <v>42433</v>
      </c>
      <c r="BG3763" s="3" t="s">
        <v>1076</v>
      </c>
      <c r="BH3763">
        <v>41054531300042</v>
      </c>
      <c r="BJ3763" t="s">
        <v>112</v>
      </c>
      <c r="BK3763" t="s">
        <v>1115</v>
      </c>
      <c r="BL3763" t="s">
        <v>1116</v>
      </c>
      <c r="BN3763" s="2">
        <v>42432</v>
      </c>
      <c r="BO3763">
        <v>3</v>
      </c>
      <c r="BQ3763">
        <v>1409</v>
      </c>
      <c r="BS3763" t="s">
        <v>117</v>
      </c>
      <c r="BT3763">
        <v>13.3</v>
      </c>
      <c r="BV3763">
        <v>27</v>
      </c>
      <c r="BX3763">
        <v>1</v>
      </c>
      <c r="BZ3763">
        <v>34255833500051</v>
      </c>
      <c r="CB3763" t="s">
        <v>112</v>
      </c>
      <c r="CC3763">
        <v>1</v>
      </c>
      <c r="CE3763">
        <v>3</v>
      </c>
      <c r="CG3763">
        <v>41054531300042</v>
      </c>
      <c r="CI3763" t="s">
        <v>109</v>
      </c>
      <c r="CK3763">
        <v>3</v>
      </c>
      <c r="CQ3763" t="s">
        <v>110</v>
      </c>
      <c r="CR3763" s="2">
        <v>42460</v>
      </c>
      <c r="CS3763">
        <v>0</v>
      </c>
      <c r="CU3763" t="s">
        <v>109</v>
      </c>
      <c r="CV3763" t="s">
        <v>111</v>
      </c>
      <c r="CW3763">
        <v>41054531300042</v>
      </c>
      <c r="CY3763" t="s">
        <v>112</v>
      </c>
      <c r="CZ3763" t="s">
        <v>113</v>
      </c>
      <c r="DA3763" t="s">
        <v>114</v>
      </c>
      <c r="DB3763" t="s">
        <v>115</v>
      </c>
      <c r="DC3763">
        <v>1</v>
      </c>
    </row>
    <row r="3764" spans="1:107" x14ac:dyDescent="0.2">
      <c r="A3764" t="s">
        <v>108</v>
      </c>
      <c r="B3764">
        <v>0</v>
      </c>
      <c r="D3764" t="s">
        <v>109</v>
      </c>
      <c r="K3764">
        <v>1</v>
      </c>
      <c r="M3764">
        <v>5</v>
      </c>
      <c r="N3764" t="s">
        <v>1112</v>
      </c>
      <c r="O3764">
        <v>0</v>
      </c>
      <c r="V3764">
        <v>6127970</v>
      </c>
      <c r="W3764" s="2">
        <v>42432</v>
      </c>
      <c r="X3764">
        <v>10</v>
      </c>
      <c r="Y3764">
        <v>1</v>
      </c>
      <c r="Z3764">
        <v>1</v>
      </c>
      <c r="AB3764">
        <v>0</v>
      </c>
      <c r="AC3764">
        <v>0</v>
      </c>
      <c r="AD3764" s="2">
        <v>42433</v>
      </c>
      <c r="AE3764" s="3" t="s">
        <v>1113</v>
      </c>
      <c r="AF3764">
        <v>23</v>
      </c>
      <c r="AG3764">
        <v>23</v>
      </c>
      <c r="AH3764" s="3" t="s">
        <v>1124</v>
      </c>
      <c r="AI3764">
        <v>2</v>
      </c>
      <c r="AJ3764">
        <v>2</v>
      </c>
      <c r="AK3764" t="s">
        <v>812</v>
      </c>
      <c r="AL3764">
        <v>1534</v>
      </c>
      <c r="AM3764">
        <v>0.02</v>
      </c>
      <c r="AN3764">
        <v>0.02</v>
      </c>
      <c r="AQ3764">
        <v>454</v>
      </c>
      <c r="AR3764">
        <v>454</v>
      </c>
      <c r="AS3764">
        <v>1534</v>
      </c>
      <c r="AT3764">
        <v>10</v>
      </c>
      <c r="AU3764">
        <v>10</v>
      </c>
      <c r="AV3764">
        <v>0.02</v>
      </c>
      <c r="AW3764">
        <v>0.02</v>
      </c>
      <c r="AZ3764">
        <v>133</v>
      </c>
      <c r="BA3764">
        <v>133</v>
      </c>
      <c r="BB3764" t="s">
        <v>135</v>
      </c>
      <c r="BC3764" t="s">
        <v>1114</v>
      </c>
      <c r="BD3764">
        <v>1</v>
      </c>
      <c r="BF3764" s="2">
        <v>42433</v>
      </c>
      <c r="BG3764" s="3" t="s">
        <v>1076</v>
      </c>
      <c r="BH3764">
        <v>41054531300042</v>
      </c>
      <c r="BJ3764" t="s">
        <v>112</v>
      </c>
      <c r="BK3764" t="s">
        <v>1115</v>
      </c>
      <c r="BL3764" t="s">
        <v>1116</v>
      </c>
      <c r="BN3764" s="2">
        <v>42432</v>
      </c>
      <c r="BO3764">
        <v>3</v>
      </c>
      <c r="BQ3764">
        <v>1409</v>
      </c>
      <c r="BS3764" t="s">
        <v>117</v>
      </c>
      <c r="BT3764">
        <v>13.3</v>
      </c>
      <c r="BV3764">
        <v>27</v>
      </c>
      <c r="BX3764">
        <v>1</v>
      </c>
      <c r="BZ3764">
        <v>34255833500051</v>
      </c>
      <c r="CB3764" t="s">
        <v>112</v>
      </c>
      <c r="CC3764">
        <v>1</v>
      </c>
      <c r="CE3764">
        <v>3</v>
      </c>
      <c r="CG3764">
        <v>41054531300042</v>
      </c>
      <c r="CI3764" t="s">
        <v>109</v>
      </c>
      <c r="CK3764">
        <v>3</v>
      </c>
      <c r="CQ3764" t="s">
        <v>110</v>
      </c>
      <c r="CR3764" s="2">
        <v>42460</v>
      </c>
      <c r="CS3764">
        <v>0</v>
      </c>
      <c r="CU3764" t="s">
        <v>109</v>
      </c>
      <c r="CV3764" t="s">
        <v>111</v>
      </c>
      <c r="CW3764">
        <v>41054531300042</v>
      </c>
      <c r="CY3764" t="s">
        <v>112</v>
      </c>
      <c r="CZ3764" t="s">
        <v>113</v>
      </c>
      <c r="DA3764" t="s">
        <v>114</v>
      </c>
      <c r="DB3764" t="s">
        <v>115</v>
      </c>
      <c r="DC3764">
        <v>1</v>
      </c>
    </row>
    <row r="3765" spans="1:107" x14ac:dyDescent="0.2">
      <c r="A3765" t="s">
        <v>108</v>
      </c>
      <c r="B3765">
        <v>0</v>
      </c>
      <c r="D3765" t="s">
        <v>109</v>
      </c>
      <c r="K3765">
        <v>1</v>
      </c>
      <c r="M3765">
        <v>5</v>
      </c>
      <c r="N3765" t="s">
        <v>1112</v>
      </c>
      <c r="O3765">
        <v>0</v>
      </c>
      <c r="V3765">
        <v>6127970</v>
      </c>
      <c r="W3765" s="2">
        <v>42432</v>
      </c>
      <c r="X3765">
        <v>10</v>
      </c>
      <c r="Y3765">
        <v>1</v>
      </c>
      <c r="Z3765">
        <v>1</v>
      </c>
      <c r="AB3765">
        <v>0</v>
      </c>
      <c r="AC3765">
        <v>0</v>
      </c>
      <c r="AD3765" s="2">
        <v>42433</v>
      </c>
      <c r="AE3765" s="3" t="s">
        <v>1113</v>
      </c>
      <c r="AF3765">
        <v>23</v>
      </c>
      <c r="AG3765">
        <v>23</v>
      </c>
      <c r="AH3765" s="3" t="s">
        <v>1120</v>
      </c>
      <c r="AI3765">
        <v>2</v>
      </c>
      <c r="AJ3765">
        <v>2</v>
      </c>
      <c r="AK3765" t="s">
        <v>813</v>
      </c>
      <c r="AL3765">
        <v>1257</v>
      </c>
      <c r="AM3765">
        <v>0.02</v>
      </c>
      <c r="AN3765">
        <v>0.02</v>
      </c>
      <c r="AQ3765">
        <v>454</v>
      </c>
      <c r="AR3765">
        <v>454</v>
      </c>
      <c r="AS3765">
        <v>1257</v>
      </c>
      <c r="AT3765">
        <v>10</v>
      </c>
      <c r="AU3765">
        <v>10</v>
      </c>
      <c r="AV3765">
        <v>0.02</v>
      </c>
      <c r="AW3765">
        <v>0.02</v>
      </c>
      <c r="AZ3765">
        <v>133</v>
      </c>
      <c r="BA3765">
        <v>133</v>
      </c>
      <c r="BB3765" t="s">
        <v>135</v>
      </c>
      <c r="BC3765" t="s">
        <v>1114</v>
      </c>
      <c r="BD3765">
        <v>1</v>
      </c>
      <c r="BF3765" s="2">
        <v>42433</v>
      </c>
      <c r="BG3765" s="3" t="s">
        <v>1076</v>
      </c>
      <c r="BH3765">
        <v>41054531300042</v>
      </c>
      <c r="BJ3765" t="s">
        <v>112</v>
      </c>
      <c r="BK3765" t="s">
        <v>1115</v>
      </c>
      <c r="BL3765" t="s">
        <v>1116</v>
      </c>
      <c r="BN3765" s="2">
        <v>42432</v>
      </c>
      <c r="BO3765">
        <v>3</v>
      </c>
      <c r="BQ3765">
        <v>1409</v>
      </c>
      <c r="BS3765" t="s">
        <v>117</v>
      </c>
      <c r="BT3765">
        <v>13.3</v>
      </c>
      <c r="BV3765">
        <v>27</v>
      </c>
      <c r="BX3765">
        <v>1</v>
      </c>
      <c r="BZ3765">
        <v>34255833500051</v>
      </c>
      <c r="CB3765" t="s">
        <v>112</v>
      </c>
      <c r="CC3765">
        <v>1</v>
      </c>
      <c r="CE3765">
        <v>3</v>
      </c>
      <c r="CG3765">
        <v>41054531300042</v>
      </c>
      <c r="CI3765" t="s">
        <v>109</v>
      </c>
      <c r="CK3765">
        <v>3</v>
      </c>
      <c r="CQ3765" t="s">
        <v>110</v>
      </c>
      <c r="CR3765" s="2">
        <v>42460</v>
      </c>
      <c r="CS3765">
        <v>0</v>
      </c>
      <c r="CU3765" t="s">
        <v>109</v>
      </c>
      <c r="CV3765" t="s">
        <v>111</v>
      </c>
      <c r="CW3765">
        <v>41054531300042</v>
      </c>
      <c r="CY3765" t="s">
        <v>112</v>
      </c>
      <c r="CZ3765" t="s">
        <v>113</v>
      </c>
      <c r="DA3765" t="s">
        <v>114</v>
      </c>
      <c r="DB3765" t="s">
        <v>115</v>
      </c>
      <c r="DC3765">
        <v>1</v>
      </c>
    </row>
    <row r="3766" spans="1:107" x14ac:dyDescent="0.2">
      <c r="A3766" t="s">
        <v>108</v>
      </c>
      <c r="B3766">
        <v>0</v>
      </c>
      <c r="D3766" t="s">
        <v>109</v>
      </c>
      <c r="K3766">
        <v>1</v>
      </c>
      <c r="M3766">
        <v>5</v>
      </c>
      <c r="N3766" t="s">
        <v>1112</v>
      </c>
      <c r="O3766">
        <v>0</v>
      </c>
      <c r="V3766">
        <v>6127970</v>
      </c>
      <c r="W3766" s="2">
        <v>42432</v>
      </c>
      <c r="X3766">
        <v>10</v>
      </c>
      <c r="Y3766">
        <v>1</v>
      </c>
      <c r="Z3766">
        <v>1</v>
      </c>
      <c r="AB3766">
        <v>0</v>
      </c>
      <c r="AC3766">
        <v>0</v>
      </c>
      <c r="AD3766" s="2">
        <v>42433</v>
      </c>
      <c r="AE3766" s="3" t="s">
        <v>1113</v>
      </c>
      <c r="AF3766">
        <v>23</v>
      </c>
      <c r="AG3766">
        <v>23</v>
      </c>
      <c r="AH3766" s="3" t="s">
        <v>1124</v>
      </c>
      <c r="AI3766">
        <v>2</v>
      </c>
      <c r="AJ3766">
        <v>2</v>
      </c>
      <c r="AK3766" t="s">
        <v>814</v>
      </c>
      <c r="AL3766">
        <v>1535</v>
      </c>
      <c r="AM3766">
        <v>0.02</v>
      </c>
      <c r="AN3766">
        <v>0.02</v>
      </c>
      <c r="AQ3766">
        <v>454</v>
      </c>
      <c r="AR3766">
        <v>454</v>
      </c>
      <c r="AS3766">
        <v>1535</v>
      </c>
      <c r="AT3766">
        <v>10</v>
      </c>
      <c r="AU3766">
        <v>10</v>
      </c>
      <c r="AV3766">
        <v>0.02</v>
      </c>
      <c r="AW3766">
        <v>0.02</v>
      </c>
      <c r="AZ3766">
        <v>133</v>
      </c>
      <c r="BA3766">
        <v>133</v>
      </c>
      <c r="BB3766" t="s">
        <v>135</v>
      </c>
      <c r="BC3766" t="s">
        <v>1114</v>
      </c>
      <c r="BD3766">
        <v>1</v>
      </c>
      <c r="BF3766" s="2">
        <v>42433</v>
      </c>
      <c r="BG3766" s="3" t="s">
        <v>1076</v>
      </c>
      <c r="BH3766">
        <v>41054531300042</v>
      </c>
      <c r="BJ3766" t="s">
        <v>112</v>
      </c>
      <c r="BK3766" t="s">
        <v>1115</v>
      </c>
      <c r="BL3766" t="s">
        <v>1116</v>
      </c>
      <c r="BN3766" s="2">
        <v>42432</v>
      </c>
      <c r="BO3766">
        <v>3</v>
      </c>
      <c r="BQ3766">
        <v>1409</v>
      </c>
      <c r="BS3766" t="s">
        <v>117</v>
      </c>
      <c r="BT3766">
        <v>13.3</v>
      </c>
      <c r="BV3766">
        <v>27</v>
      </c>
      <c r="BX3766">
        <v>1</v>
      </c>
      <c r="BZ3766">
        <v>34255833500051</v>
      </c>
      <c r="CB3766" t="s">
        <v>112</v>
      </c>
      <c r="CC3766">
        <v>1</v>
      </c>
      <c r="CE3766">
        <v>3</v>
      </c>
      <c r="CG3766">
        <v>41054531300042</v>
      </c>
      <c r="CI3766" t="s">
        <v>109</v>
      </c>
      <c r="CK3766">
        <v>3</v>
      </c>
      <c r="CQ3766" t="s">
        <v>110</v>
      </c>
      <c r="CR3766" s="2">
        <v>42460</v>
      </c>
      <c r="CS3766">
        <v>0</v>
      </c>
      <c r="CU3766" t="s">
        <v>109</v>
      </c>
      <c r="CV3766" t="s">
        <v>111</v>
      </c>
      <c r="CW3766">
        <v>41054531300042</v>
      </c>
      <c r="CY3766" t="s">
        <v>112</v>
      </c>
      <c r="CZ3766" t="s">
        <v>113</v>
      </c>
      <c r="DA3766" t="s">
        <v>114</v>
      </c>
      <c r="DB3766" t="s">
        <v>115</v>
      </c>
      <c r="DC3766">
        <v>1</v>
      </c>
    </row>
    <row r="3767" spans="1:107" x14ac:dyDescent="0.2">
      <c r="A3767" t="s">
        <v>108</v>
      </c>
      <c r="B3767">
        <v>0</v>
      </c>
      <c r="D3767" t="s">
        <v>109</v>
      </c>
      <c r="K3767">
        <v>1</v>
      </c>
      <c r="M3767">
        <v>5</v>
      </c>
      <c r="N3767" t="s">
        <v>1112</v>
      </c>
      <c r="O3767">
        <v>0</v>
      </c>
      <c r="V3767">
        <v>6127970</v>
      </c>
      <c r="W3767" s="2">
        <v>42432</v>
      </c>
      <c r="X3767">
        <v>10</v>
      </c>
      <c r="Y3767">
        <v>2</v>
      </c>
      <c r="Z3767">
        <v>2</v>
      </c>
      <c r="AB3767">
        <v>0</v>
      </c>
      <c r="AC3767">
        <v>0</v>
      </c>
      <c r="AD3767" s="2">
        <v>42433</v>
      </c>
      <c r="AE3767" s="3" t="s">
        <v>1113</v>
      </c>
      <c r="AF3767">
        <v>23</v>
      </c>
      <c r="AG3767">
        <v>23</v>
      </c>
      <c r="AH3767" s="3" t="s">
        <v>1124</v>
      </c>
      <c r="AI3767">
        <v>2</v>
      </c>
      <c r="AJ3767">
        <v>2</v>
      </c>
      <c r="AK3767" t="s">
        <v>815</v>
      </c>
      <c r="AL3767">
        <v>5602</v>
      </c>
      <c r="AM3767">
        <v>0.02</v>
      </c>
      <c r="AN3767">
        <v>0.02</v>
      </c>
      <c r="AQ3767">
        <v>454</v>
      </c>
      <c r="AR3767">
        <v>454</v>
      </c>
      <c r="AS3767">
        <v>5602</v>
      </c>
      <c r="AT3767">
        <v>10</v>
      </c>
      <c r="AU3767">
        <v>10</v>
      </c>
      <c r="AV3767">
        <v>0.02</v>
      </c>
      <c r="AW3767">
        <v>0.02</v>
      </c>
      <c r="AZ3767">
        <v>133</v>
      </c>
      <c r="BA3767">
        <v>133</v>
      </c>
      <c r="BB3767" t="s">
        <v>135</v>
      </c>
      <c r="BC3767" t="s">
        <v>1114</v>
      </c>
      <c r="BD3767">
        <v>1</v>
      </c>
      <c r="BF3767" s="2">
        <v>42433</v>
      </c>
      <c r="BG3767" s="3" t="s">
        <v>1076</v>
      </c>
      <c r="BH3767">
        <v>41054531300042</v>
      </c>
      <c r="BJ3767" t="s">
        <v>112</v>
      </c>
      <c r="BK3767" t="s">
        <v>1115</v>
      </c>
      <c r="BL3767" t="s">
        <v>1116</v>
      </c>
      <c r="BN3767" s="2">
        <v>42432</v>
      </c>
      <c r="BO3767">
        <v>3</v>
      </c>
      <c r="BQ3767">
        <v>1409</v>
      </c>
      <c r="BS3767" t="s">
        <v>117</v>
      </c>
      <c r="BT3767">
        <v>13.3</v>
      </c>
      <c r="BV3767">
        <v>27</v>
      </c>
      <c r="BX3767">
        <v>1</v>
      </c>
      <c r="BZ3767">
        <v>34255833500051</v>
      </c>
      <c r="CB3767" t="s">
        <v>112</v>
      </c>
      <c r="CC3767">
        <v>1</v>
      </c>
      <c r="CE3767">
        <v>3</v>
      </c>
      <c r="CG3767">
        <v>41054531300042</v>
      </c>
      <c r="CI3767" t="s">
        <v>109</v>
      </c>
      <c r="CK3767">
        <v>3</v>
      </c>
      <c r="CQ3767" t="s">
        <v>110</v>
      </c>
      <c r="CR3767" s="2">
        <v>42460</v>
      </c>
      <c r="CS3767">
        <v>0</v>
      </c>
      <c r="CU3767" t="s">
        <v>109</v>
      </c>
      <c r="CV3767" t="s">
        <v>111</v>
      </c>
      <c r="CW3767">
        <v>41054531300042</v>
      </c>
      <c r="CY3767" t="s">
        <v>112</v>
      </c>
      <c r="CZ3767" t="s">
        <v>113</v>
      </c>
      <c r="DA3767" t="s">
        <v>114</v>
      </c>
      <c r="DB3767" t="s">
        <v>115</v>
      </c>
      <c r="DC3767">
        <v>1</v>
      </c>
    </row>
    <row r="3768" spans="1:107" x14ac:dyDescent="0.2">
      <c r="A3768" t="s">
        <v>108</v>
      </c>
      <c r="B3768">
        <v>0</v>
      </c>
      <c r="D3768" t="s">
        <v>109</v>
      </c>
      <c r="K3768">
        <v>1</v>
      </c>
      <c r="M3768">
        <v>5</v>
      </c>
      <c r="N3768" t="s">
        <v>1112</v>
      </c>
      <c r="O3768">
        <v>0</v>
      </c>
      <c r="V3768">
        <v>6127970</v>
      </c>
      <c r="W3768" s="2">
        <v>42432</v>
      </c>
      <c r="X3768">
        <v>10</v>
      </c>
      <c r="Y3768">
        <v>2</v>
      </c>
      <c r="Z3768">
        <v>2</v>
      </c>
      <c r="AB3768">
        <v>0</v>
      </c>
      <c r="AC3768">
        <v>0</v>
      </c>
      <c r="AD3768" s="2">
        <v>42433</v>
      </c>
      <c r="AE3768" s="3" t="s">
        <v>1113</v>
      </c>
      <c r="AF3768">
        <v>23</v>
      </c>
      <c r="AG3768">
        <v>23</v>
      </c>
      <c r="AH3768" s="3" t="s">
        <v>1143</v>
      </c>
      <c r="AI3768">
        <v>2</v>
      </c>
      <c r="AJ3768">
        <v>2</v>
      </c>
      <c r="AK3768" t="s">
        <v>816</v>
      </c>
      <c r="AL3768">
        <v>6214</v>
      </c>
      <c r="AM3768">
        <v>0.5</v>
      </c>
      <c r="AN3768">
        <v>0.5</v>
      </c>
      <c r="AQ3768">
        <v>454</v>
      </c>
      <c r="AR3768">
        <v>454</v>
      </c>
      <c r="AS3768">
        <v>6214</v>
      </c>
      <c r="AT3768">
        <v>10</v>
      </c>
      <c r="AU3768">
        <v>10</v>
      </c>
      <c r="AV3768">
        <v>0.5</v>
      </c>
      <c r="AW3768">
        <v>0.5</v>
      </c>
      <c r="AZ3768">
        <v>133</v>
      </c>
      <c r="BA3768">
        <v>133</v>
      </c>
      <c r="BB3768" t="s">
        <v>135</v>
      </c>
      <c r="BC3768" t="s">
        <v>1114</v>
      </c>
      <c r="BD3768">
        <v>1</v>
      </c>
      <c r="BF3768" s="2">
        <v>42433</v>
      </c>
      <c r="BG3768" s="3" t="s">
        <v>1076</v>
      </c>
      <c r="BH3768">
        <v>41054531300042</v>
      </c>
      <c r="BJ3768" t="s">
        <v>112</v>
      </c>
      <c r="BK3768" t="s">
        <v>1115</v>
      </c>
      <c r="BL3768" t="s">
        <v>1116</v>
      </c>
      <c r="BN3768" s="2">
        <v>42432</v>
      </c>
      <c r="BO3768">
        <v>3</v>
      </c>
      <c r="BQ3768">
        <v>1409</v>
      </c>
      <c r="BS3768" t="s">
        <v>117</v>
      </c>
      <c r="BT3768">
        <v>13.3</v>
      </c>
      <c r="BV3768">
        <v>27</v>
      </c>
      <c r="BX3768">
        <v>1</v>
      </c>
      <c r="BZ3768">
        <v>34255833500051</v>
      </c>
      <c r="CB3768" t="s">
        <v>112</v>
      </c>
      <c r="CC3768">
        <v>1</v>
      </c>
      <c r="CE3768">
        <v>3</v>
      </c>
      <c r="CG3768">
        <v>41054531300042</v>
      </c>
      <c r="CI3768" t="s">
        <v>109</v>
      </c>
      <c r="CK3768">
        <v>3</v>
      </c>
      <c r="CQ3768" t="s">
        <v>110</v>
      </c>
      <c r="CR3768" s="2">
        <v>42460</v>
      </c>
      <c r="CS3768">
        <v>0</v>
      </c>
      <c r="CU3768" t="s">
        <v>109</v>
      </c>
      <c r="CV3768" t="s">
        <v>111</v>
      </c>
      <c r="CW3768">
        <v>41054531300042</v>
      </c>
      <c r="CY3768" t="s">
        <v>112</v>
      </c>
      <c r="CZ3768" t="s">
        <v>113</v>
      </c>
      <c r="DA3768" t="s">
        <v>114</v>
      </c>
      <c r="DB3768" t="s">
        <v>115</v>
      </c>
      <c r="DC3768">
        <v>1</v>
      </c>
    </row>
    <row r="3769" spans="1:107" x14ac:dyDescent="0.2">
      <c r="A3769" t="s">
        <v>108</v>
      </c>
      <c r="B3769">
        <v>0</v>
      </c>
      <c r="D3769" t="s">
        <v>109</v>
      </c>
      <c r="K3769">
        <v>1</v>
      </c>
      <c r="M3769">
        <v>5</v>
      </c>
      <c r="N3769" t="s">
        <v>1112</v>
      </c>
      <c r="O3769">
        <v>0</v>
      </c>
      <c r="V3769">
        <v>6127970</v>
      </c>
      <c r="W3769" s="2">
        <v>42432</v>
      </c>
      <c r="X3769">
        <v>10</v>
      </c>
      <c r="Y3769">
        <v>1</v>
      </c>
      <c r="Z3769">
        <v>1</v>
      </c>
      <c r="AB3769">
        <v>0</v>
      </c>
      <c r="AC3769">
        <v>0</v>
      </c>
      <c r="AD3769" s="2">
        <v>42434</v>
      </c>
      <c r="AE3769" s="3" t="s">
        <v>1113</v>
      </c>
      <c r="AF3769">
        <v>23</v>
      </c>
      <c r="AG3769">
        <v>23</v>
      </c>
      <c r="AH3769" s="3" t="s">
        <v>1122</v>
      </c>
      <c r="AI3769">
        <v>2</v>
      </c>
      <c r="AJ3769">
        <v>2</v>
      </c>
      <c r="AK3769" t="s">
        <v>817</v>
      </c>
      <c r="AL3769">
        <v>1414</v>
      </c>
      <c r="AM3769">
        <v>5.0000000000000001E-3</v>
      </c>
      <c r="AN3769">
        <v>5.0000000000000001E-3</v>
      </c>
      <c r="AO3769">
        <v>712</v>
      </c>
      <c r="AP3769">
        <v>712</v>
      </c>
      <c r="AQ3769">
        <v>405</v>
      </c>
      <c r="AR3769">
        <v>405</v>
      </c>
      <c r="AS3769">
        <v>1414</v>
      </c>
      <c r="AT3769">
        <v>10</v>
      </c>
      <c r="AU3769">
        <v>10</v>
      </c>
      <c r="AV3769">
        <v>5.0000000000000001E-3</v>
      </c>
      <c r="AW3769">
        <v>5.0000000000000001E-3</v>
      </c>
      <c r="AX3769">
        <v>1168</v>
      </c>
      <c r="AY3769">
        <v>1168</v>
      </c>
      <c r="AZ3769">
        <v>133</v>
      </c>
      <c r="BA3769">
        <v>133</v>
      </c>
      <c r="BB3769" t="s">
        <v>135</v>
      </c>
      <c r="BC3769" t="s">
        <v>1114</v>
      </c>
      <c r="BD3769">
        <v>1</v>
      </c>
      <c r="BF3769" s="2">
        <v>42433</v>
      </c>
      <c r="BG3769" s="3" t="s">
        <v>1076</v>
      </c>
      <c r="BH3769">
        <v>41054531300042</v>
      </c>
      <c r="BJ3769" t="s">
        <v>112</v>
      </c>
      <c r="BK3769" t="s">
        <v>1115</v>
      </c>
      <c r="BL3769" t="s">
        <v>1116</v>
      </c>
      <c r="BN3769" s="2">
        <v>42432</v>
      </c>
      <c r="BO3769">
        <v>3</v>
      </c>
      <c r="BQ3769">
        <v>1409</v>
      </c>
      <c r="BS3769" t="s">
        <v>117</v>
      </c>
      <c r="BT3769">
        <v>13.3</v>
      </c>
      <c r="BV3769">
        <v>27</v>
      </c>
      <c r="BX3769">
        <v>1</v>
      </c>
      <c r="BZ3769">
        <v>34255833500051</v>
      </c>
      <c r="CB3769" t="s">
        <v>112</v>
      </c>
      <c r="CC3769">
        <v>1</v>
      </c>
      <c r="CE3769">
        <v>3</v>
      </c>
      <c r="CG3769">
        <v>41054531300042</v>
      </c>
      <c r="CI3769" t="s">
        <v>109</v>
      </c>
      <c r="CK3769">
        <v>3</v>
      </c>
      <c r="CQ3769" t="s">
        <v>110</v>
      </c>
      <c r="CR3769" s="2">
        <v>42460</v>
      </c>
      <c r="CS3769">
        <v>0</v>
      </c>
      <c r="CU3769" t="s">
        <v>109</v>
      </c>
      <c r="CV3769" t="s">
        <v>111</v>
      </c>
      <c r="CW3769">
        <v>41054531300042</v>
      </c>
      <c r="CY3769" t="s">
        <v>112</v>
      </c>
      <c r="CZ3769" t="s">
        <v>113</v>
      </c>
      <c r="DA3769" t="s">
        <v>114</v>
      </c>
      <c r="DB3769" t="s">
        <v>115</v>
      </c>
      <c r="DC3769">
        <v>1</v>
      </c>
    </row>
    <row r="3770" spans="1:107" x14ac:dyDescent="0.2">
      <c r="A3770" t="s">
        <v>108</v>
      </c>
      <c r="B3770">
        <v>0</v>
      </c>
      <c r="D3770" t="s">
        <v>109</v>
      </c>
      <c r="K3770">
        <v>1</v>
      </c>
      <c r="M3770">
        <v>5</v>
      </c>
      <c r="N3770" t="s">
        <v>1112</v>
      </c>
      <c r="O3770">
        <v>0</v>
      </c>
      <c r="V3770">
        <v>6127970</v>
      </c>
      <c r="W3770" s="2">
        <v>42432</v>
      </c>
      <c r="X3770">
        <v>10</v>
      </c>
      <c r="Y3770">
        <v>1</v>
      </c>
      <c r="Z3770">
        <v>1</v>
      </c>
      <c r="AB3770">
        <v>0</v>
      </c>
      <c r="AC3770">
        <v>0</v>
      </c>
      <c r="AD3770" s="2">
        <v>42433</v>
      </c>
      <c r="AE3770" s="3" t="s">
        <v>1113</v>
      </c>
      <c r="AF3770">
        <v>23</v>
      </c>
      <c r="AG3770">
        <v>23</v>
      </c>
      <c r="AH3770" s="3" t="s">
        <v>1124</v>
      </c>
      <c r="AI3770">
        <v>2</v>
      </c>
      <c r="AJ3770">
        <v>2</v>
      </c>
      <c r="AK3770" t="s">
        <v>818</v>
      </c>
      <c r="AL3770">
        <v>7422</v>
      </c>
      <c r="AM3770">
        <v>0.02</v>
      </c>
      <c r="AN3770">
        <v>0.02</v>
      </c>
      <c r="AQ3770">
        <v>454</v>
      </c>
      <c r="AR3770">
        <v>454</v>
      </c>
      <c r="AS3770">
        <v>7422</v>
      </c>
      <c r="AT3770">
        <v>10</v>
      </c>
      <c r="AU3770">
        <v>10</v>
      </c>
      <c r="AV3770">
        <v>0.02</v>
      </c>
      <c r="AW3770">
        <v>0.02</v>
      </c>
      <c r="AZ3770">
        <v>133</v>
      </c>
      <c r="BA3770">
        <v>133</v>
      </c>
      <c r="BB3770" t="s">
        <v>135</v>
      </c>
      <c r="BC3770" t="s">
        <v>1114</v>
      </c>
      <c r="BD3770">
        <v>1</v>
      </c>
      <c r="BF3770" s="2">
        <v>42433</v>
      </c>
      <c r="BG3770" s="3" t="s">
        <v>1076</v>
      </c>
      <c r="BH3770">
        <v>41054531300042</v>
      </c>
      <c r="BJ3770" t="s">
        <v>112</v>
      </c>
      <c r="BK3770" t="s">
        <v>1115</v>
      </c>
      <c r="BL3770" t="s">
        <v>1116</v>
      </c>
      <c r="BN3770" s="2">
        <v>42432</v>
      </c>
      <c r="BO3770">
        <v>3</v>
      </c>
      <c r="BQ3770">
        <v>1409</v>
      </c>
      <c r="BS3770" t="s">
        <v>117</v>
      </c>
      <c r="BT3770">
        <v>13.3</v>
      </c>
      <c r="BV3770">
        <v>27</v>
      </c>
      <c r="BX3770">
        <v>1</v>
      </c>
      <c r="BZ3770">
        <v>34255833500051</v>
      </c>
      <c r="CB3770" t="s">
        <v>112</v>
      </c>
      <c r="CC3770">
        <v>1</v>
      </c>
      <c r="CE3770">
        <v>3</v>
      </c>
      <c r="CG3770">
        <v>41054531300042</v>
      </c>
      <c r="CI3770" t="s">
        <v>109</v>
      </c>
      <c r="CK3770">
        <v>3</v>
      </c>
      <c r="CQ3770" t="s">
        <v>110</v>
      </c>
      <c r="CR3770" s="2">
        <v>42460</v>
      </c>
      <c r="CS3770">
        <v>0</v>
      </c>
      <c r="CU3770" t="s">
        <v>109</v>
      </c>
      <c r="CV3770" t="s">
        <v>111</v>
      </c>
      <c r="CW3770">
        <v>41054531300042</v>
      </c>
      <c r="CY3770" t="s">
        <v>112</v>
      </c>
      <c r="CZ3770" t="s">
        <v>113</v>
      </c>
      <c r="DA3770" t="s">
        <v>114</v>
      </c>
      <c r="DB3770" t="s">
        <v>115</v>
      </c>
      <c r="DC3770">
        <v>1</v>
      </c>
    </row>
    <row r="3771" spans="1:107" x14ac:dyDescent="0.2">
      <c r="A3771" t="s">
        <v>108</v>
      </c>
      <c r="B3771">
        <v>0</v>
      </c>
      <c r="D3771" t="s">
        <v>109</v>
      </c>
      <c r="K3771">
        <v>1</v>
      </c>
      <c r="M3771">
        <v>5</v>
      </c>
      <c r="N3771" t="s">
        <v>1112</v>
      </c>
      <c r="O3771">
        <v>0</v>
      </c>
      <c r="V3771">
        <v>6127970</v>
      </c>
      <c r="W3771" s="2">
        <v>42432</v>
      </c>
      <c r="X3771">
        <v>10</v>
      </c>
      <c r="Y3771">
        <v>1</v>
      </c>
      <c r="Z3771">
        <v>1</v>
      </c>
      <c r="AB3771">
        <v>0</v>
      </c>
      <c r="AC3771">
        <v>0</v>
      </c>
      <c r="AD3771" s="2">
        <v>42433</v>
      </c>
      <c r="AE3771" s="3" t="s">
        <v>1113</v>
      </c>
      <c r="AF3771">
        <v>23</v>
      </c>
      <c r="AG3771">
        <v>23</v>
      </c>
      <c r="AH3771" s="3" t="s">
        <v>1124</v>
      </c>
      <c r="AI3771">
        <v>2</v>
      </c>
      <c r="AJ3771">
        <v>2</v>
      </c>
      <c r="AK3771" t="s">
        <v>819</v>
      </c>
      <c r="AL3771">
        <v>1092</v>
      </c>
      <c r="AM3771">
        <v>0.02</v>
      </c>
      <c r="AN3771">
        <v>0.02</v>
      </c>
      <c r="AQ3771">
        <v>454</v>
      </c>
      <c r="AR3771">
        <v>454</v>
      </c>
      <c r="AS3771">
        <v>1092</v>
      </c>
      <c r="AT3771">
        <v>10</v>
      </c>
      <c r="AU3771">
        <v>10</v>
      </c>
      <c r="AV3771">
        <v>0.02</v>
      </c>
      <c r="AW3771">
        <v>0.02</v>
      </c>
      <c r="AZ3771">
        <v>133</v>
      </c>
      <c r="BA3771">
        <v>133</v>
      </c>
      <c r="BB3771" t="s">
        <v>135</v>
      </c>
      <c r="BC3771" t="s">
        <v>1114</v>
      </c>
      <c r="BD3771">
        <v>1</v>
      </c>
      <c r="BF3771" s="2">
        <v>42433</v>
      </c>
      <c r="BG3771" s="3" t="s">
        <v>1076</v>
      </c>
      <c r="BH3771">
        <v>41054531300042</v>
      </c>
      <c r="BJ3771" t="s">
        <v>112</v>
      </c>
      <c r="BK3771" t="s">
        <v>1115</v>
      </c>
      <c r="BL3771" t="s">
        <v>1116</v>
      </c>
      <c r="BN3771" s="2">
        <v>42432</v>
      </c>
      <c r="BO3771">
        <v>3</v>
      </c>
      <c r="BQ3771">
        <v>1409</v>
      </c>
      <c r="BS3771" t="s">
        <v>117</v>
      </c>
      <c r="BT3771">
        <v>13.3</v>
      </c>
      <c r="BV3771">
        <v>27</v>
      </c>
      <c r="BX3771">
        <v>1</v>
      </c>
      <c r="BZ3771">
        <v>34255833500051</v>
      </c>
      <c r="CB3771" t="s">
        <v>112</v>
      </c>
      <c r="CC3771">
        <v>1</v>
      </c>
      <c r="CE3771">
        <v>3</v>
      </c>
      <c r="CG3771">
        <v>41054531300042</v>
      </c>
      <c r="CI3771" t="s">
        <v>109</v>
      </c>
      <c r="CK3771">
        <v>3</v>
      </c>
      <c r="CQ3771" t="s">
        <v>110</v>
      </c>
      <c r="CR3771" s="2">
        <v>42460</v>
      </c>
      <c r="CS3771">
        <v>0</v>
      </c>
      <c r="CU3771" t="s">
        <v>109</v>
      </c>
      <c r="CV3771" t="s">
        <v>111</v>
      </c>
      <c r="CW3771">
        <v>41054531300042</v>
      </c>
      <c r="CY3771" t="s">
        <v>112</v>
      </c>
      <c r="CZ3771" t="s">
        <v>113</v>
      </c>
      <c r="DA3771" t="s">
        <v>114</v>
      </c>
      <c r="DB3771" t="s">
        <v>115</v>
      </c>
      <c r="DC3771">
        <v>1</v>
      </c>
    </row>
    <row r="3772" spans="1:107" x14ac:dyDescent="0.2">
      <c r="A3772" t="s">
        <v>108</v>
      </c>
      <c r="B3772">
        <v>0</v>
      </c>
      <c r="D3772" t="s">
        <v>109</v>
      </c>
      <c r="K3772">
        <v>1</v>
      </c>
      <c r="M3772">
        <v>5</v>
      </c>
      <c r="N3772" t="s">
        <v>1112</v>
      </c>
      <c r="O3772">
        <v>0</v>
      </c>
      <c r="V3772">
        <v>6127970</v>
      </c>
      <c r="W3772" s="2">
        <v>42432</v>
      </c>
      <c r="X3772">
        <v>10</v>
      </c>
      <c r="Y3772">
        <v>1</v>
      </c>
      <c r="Z3772">
        <v>1</v>
      </c>
      <c r="AB3772">
        <v>0</v>
      </c>
      <c r="AC3772">
        <v>0</v>
      </c>
      <c r="AD3772" s="2">
        <v>42433</v>
      </c>
      <c r="AE3772" s="3" t="s">
        <v>1113</v>
      </c>
      <c r="AF3772">
        <v>23</v>
      </c>
      <c r="AG3772">
        <v>23</v>
      </c>
      <c r="AH3772" s="3" t="s">
        <v>1120</v>
      </c>
      <c r="AI3772">
        <v>2</v>
      </c>
      <c r="AJ3772">
        <v>2</v>
      </c>
      <c r="AK3772" t="s">
        <v>820</v>
      </c>
      <c r="AL3772">
        <v>2534</v>
      </c>
      <c r="AM3772">
        <v>0.02</v>
      </c>
      <c r="AN3772">
        <v>0.02</v>
      </c>
      <c r="AQ3772">
        <v>454</v>
      </c>
      <c r="AR3772">
        <v>454</v>
      </c>
      <c r="AS3772">
        <v>2534</v>
      </c>
      <c r="AT3772">
        <v>10</v>
      </c>
      <c r="AU3772">
        <v>10</v>
      </c>
      <c r="AV3772">
        <v>0.02</v>
      </c>
      <c r="AW3772">
        <v>0.02</v>
      </c>
      <c r="AZ3772">
        <v>133</v>
      </c>
      <c r="BA3772">
        <v>133</v>
      </c>
      <c r="BB3772" t="s">
        <v>135</v>
      </c>
      <c r="BC3772" t="s">
        <v>1114</v>
      </c>
      <c r="BD3772">
        <v>1</v>
      </c>
      <c r="BF3772" s="2">
        <v>42433</v>
      </c>
      <c r="BG3772" s="3" t="s">
        <v>1076</v>
      </c>
      <c r="BH3772">
        <v>41054531300042</v>
      </c>
      <c r="BJ3772" t="s">
        <v>112</v>
      </c>
      <c r="BK3772" t="s">
        <v>1115</v>
      </c>
      <c r="BL3772" t="s">
        <v>1116</v>
      </c>
      <c r="BN3772" s="2">
        <v>42432</v>
      </c>
      <c r="BO3772">
        <v>3</v>
      </c>
      <c r="BQ3772">
        <v>1409</v>
      </c>
      <c r="BS3772" t="s">
        <v>117</v>
      </c>
      <c r="BT3772">
        <v>13.3</v>
      </c>
      <c r="BV3772">
        <v>27</v>
      </c>
      <c r="BX3772">
        <v>1</v>
      </c>
      <c r="BZ3772">
        <v>34255833500051</v>
      </c>
      <c r="CB3772" t="s">
        <v>112</v>
      </c>
      <c r="CC3772">
        <v>1</v>
      </c>
      <c r="CE3772">
        <v>3</v>
      </c>
      <c r="CG3772">
        <v>41054531300042</v>
      </c>
      <c r="CI3772" t="s">
        <v>109</v>
      </c>
      <c r="CK3772">
        <v>3</v>
      </c>
      <c r="CQ3772" t="s">
        <v>110</v>
      </c>
      <c r="CR3772" s="2">
        <v>42460</v>
      </c>
      <c r="CS3772">
        <v>0</v>
      </c>
      <c r="CU3772" t="s">
        <v>109</v>
      </c>
      <c r="CV3772" t="s">
        <v>111</v>
      </c>
      <c r="CW3772">
        <v>41054531300042</v>
      </c>
      <c r="CY3772" t="s">
        <v>112</v>
      </c>
      <c r="CZ3772" t="s">
        <v>113</v>
      </c>
      <c r="DA3772" t="s">
        <v>114</v>
      </c>
      <c r="DB3772" t="s">
        <v>115</v>
      </c>
      <c r="DC3772">
        <v>1</v>
      </c>
    </row>
    <row r="3773" spans="1:107" x14ac:dyDescent="0.2">
      <c r="A3773" t="s">
        <v>108</v>
      </c>
      <c r="B3773">
        <v>0</v>
      </c>
      <c r="D3773" t="s">
        <v>109</v>
      </c>
      <c r="K3773">
        <v>1</v>
      </c>
      <c r="M3773">
        <v>5</v>
      </c>
      <c r="N3773" t="s">
        <v>1112</v>
      </c>
      <c r="O3773">
        <v>0</v>
      </c>
      <c r="V3773">
        <v>6127970</v>
      </c>
      <c r="W3773" s="2">
        <v>42432</v>
      </c>
      <c r="X3773">
        <v>10</v>
      </c>
      <c r="Y3773">
        <v>2</v>
      </c>
      <c r="Z3773">
        <v>2</v>
      </c>
      <c r="AB3773">
        <v>0</v>
      </c>
      <c r="AC3773">
        <v>0</v>
      </c>
      <c r="AD3773" s="2">
        <v>42433</v>
      </c>
      <c r="AE3773" s="3" t="s">
        <v>1113</v>
      </c>
      <c r="AF3773">
        <v>23</v>
      </c>
      <c r="AG3773">
        <v>23</v>
      </c>
      <c r="AH3773" s="3" t="s">
        <v>1120</v>
      </c>
      <c r="AI3773">
        <v>2</v>
      </c>
      <c r="AJ3773">
        <v>2</v>
      </c>
      <c r="AK3773" t="s">
        <v>821</v>
      </c>
      <c r="AL3773">
        <v>5603</v>
      </c>
      <c r="AM3773">
        <v>0.05</v>
      </c>
      <c r="AN3773">
        <v>0.05</v>
      </c>
      <c r="AQ3773">
        <v>454</v>
      </c>
      <c r="AR3773">
        <v>454</v>
      </c>
      <c r="AS3773">
        <v>5603</v>
      </c>
      <c r="AT3773">
        <v>10</v>
      </c>
      <c r="AU3773">
        <v>10</v>
      </c>
      <c r="AV3773">
        <v>0.05</v>
      </c>
      <c r="AW3773">
        <v>0.05</v>
      </c>
      <c r="AZ3773">
        <v>133</v>
      </c>
      <c r="BA3773">
        <v>133</v>
      </c>
      <c r="BB3773" t="s">
        <v>135</v>
      </c>
      <c r="BC3773" t="s">
        <v>1114</v>
      </c>
      <c r="BD3773">
        <v>1</v>
      </c>
      <c r="BF3773" s="2">
        <v>42433</v>
      </c>
      <c r="BG3773" s="3" t="s">
        <v>1076</v>
      </c>
      <c r="BH3773">
        <v>41054531300042</v>
      </c>
      <c r="BJ3773" t="s">
        <v>112</v>
      </c>
      <c r="BK3773" t="s">
        <v>1115</v>
      </c>
      <c r="BL3773" t="s">
        <v>1116</v>
      </c>
      <c r="BN3773" s="2">
        <v>42432</v>
      </c>
      <c r="BO3773">
        <v>3</v>
      </c>
      <c r="BQ3773">
        <v>1409</v>
      </c>
      <c r="BS3773" t="s">
        <v>117</v>
      </c>
      <c r="BT3773">
        <v>13.3</v>
      </c>
      <c r="BV3773">
        <v>27</v>
      </c>
      <c r="BX3773">
        <v>1</v>
      </c>
      <c r="BZ3773">
        <v>34255833500051</v>
      </c>
      <c r="CB3773" t="s">
        <v>112</v>
      </c>
      <c r="CC3773">
        <v>1</v>
      </c>
      <c r="CE3773">
        <v>3</v>
      </c>
      <c r="CG3773">
        <v>41054531300042</v>
      </c>
      <c r="CI3773" t="s">
        <v>109</v>
      </c>
      <c r="CK3773">
        <v>3</v>
      </c>
      <c r="CQ3773" t="s">
        <v>110</v>
      </c>
      <c r="CR3773" s="2">
        <v>42460</v>
      </c>
      <c r="CS3773">
        <v>0</v>
      </c>
      <c r="CU3773" t="s">
        <v>109</v>
      </c>
      <c r="CV3773" t="s">
        <v>111</v>
      </c>
      <c r="CW3773">
        <v>41054531300042</v>
      </c>
      <c r="CY3773" t="s">
        <v>112</v>
      </c>
      <c r="CZ3773" t="s">
        <v>113</v>
      </c>
      <c r="DA3773" t="s">
        <v>114</v>
      </c>
      <c r="DB3773" t="s">
        <v>115</v>
      </c>
      <c r="DC3773">
        <v>1</v>
      </c>
    </row>
    <row r="3774" spans="1:107" x14ac:dyDescent="0.2">
      <c r="A3774" t="s">
        <v>108</v>
      </c>
      <c r="B3774">
        <v>0</v>
      </c>
      <c r="D3774" t="s">
        <v>109</v>
      </c>
      <c r="K3774">
        <v>1</v>
      </c>
      <c r="M3774">
        <v>5</v>
      </c>
      <c r="N3774" t="s">
        <v>1112</v>
      </c>
      <c r="O3774">
        <v>0</v>
      </c>
      <c r="V3774">
        <v>6127970</v>
      </c>
      <c r="W3774" s="2">
        <v>42432</v>
      </c>
      <c r="X3774">
        <v>10</v>
      </c>
      <c r="Y3774">
        <v>1</v>
      </c>
      <c r="Z3774">
        <v>1</v>
      </c>
      <c r="AB3774">
        <v>0</v>
      </c>
      <c r="AC3774">
        <v>0</v>
      </c>
      <c r="AD3774" s="2">
        <v>42433</v>
      </c>
      <c r="AE3774" s="3" t="s">
        <v>1113</v>
      </c>
      <c r="AF3774">
        <v>23</v>
      </c>
      <c r="AG3774">
        <v>23</v>
      </c>
      <c r="AH3774" s="3" t="s">
        <v>1124</v>
      </c>
      <c r="AI3774">
        <v>2</v>
      </c>
      <c r="AJ3774">
        <v>2</v>
      </c>
      <c r="AK3774" t="s">
        <v>822</v>
      </c>
      <c r="AL3774">
        <v>7442</v>
      </c>
      <c r="AM3774">
        <v>0.02</v>
      </c>
      <c r="AN3774">
        <v>0.02</v>
      </c>
      <c r="AQ3774">
        <v>454</v>
      </c>
      <c r="AR3774">
        <v>454</v>
      </c>
      <c r="AS3774">
        <v>7442</v>
      </c>
      <c r="AT3774">
        <v>10</v>
      </c>
      <c r="AU3774">
        <v>10</v>
      </c>
      <c r="AV3774">
        <v>0.02</v>
      </c>
      <c r="AW3774">
        <v>0.02</v>
      </c>
      <c r="AZ3774">
        <v>133</v>
      </c>
      <c r="BA3774">
        <v>133</v>
      </c>
      <c r="BB3774" t="s">
        <v>135</v>
      </c>
      <c r="BC3774" t="s">
        <v>1114</v>
      </c>
      <c r="BD3774">
        <v>1</v>
      </c>
      <c r="BF3774" s="2">
        <v>42433</v>
      </c>
      <c r="BG3774" s="3" t="s">
        <v>1076</v>
      </c>
      <c r="BH3774">
        <v>41054531300042</v>
      </c>
      <c r="BJ3774" t="s">
        <v>112</v>
      </c>
      <c r="BK3774" t="s">
        <v>1115</v>
      </c>
      <c r="BL3774" t="s">
        <v>1116</v>
      </c>
      <c r="BN3774" s="2">
        <v>42432</v>
      </c>
      <c r="BO3774">
        <v>3</v>
      </c>
      <c r="BQ3774">
        <v>1409</v>
      </c>
      <c r="BS3774" t="s">
        <v>117</v>
      </c>
      <c r="BT3774">
        <v>13.3</v>
      </c>
      <c r="BV3774">
        <v>27</v>
      </c>
      <c r="BX3774">
        <v>1</v>
      </c>
      <c r="BZ3774">
        <v>34255833500051</v>
      </c>
      <c r="CB3774" t="s">
        <v>112</v>
      </c>
      <c r="CC3774">
        <v>1</v>
      </c>
      <c r="CE3774">
        <v>3</v>
      </c>
      <c r="CG3774">
        <v>41054531300042</v>
      </c>
      <c r="CI3774" t="s">
        <v>109</v>
      </c>
      <c r="CK3774">
        <v>3</v>
      </c>
      <c r="CQ3774" t="s">
        <v>110</v>
      </c>
      <c r="CR3774" s="2">
        <v>42460</v>
      </c>
      <c r="CS3774">
        <v>0</v>
      </c>
      <c r="CU3774" t="s">
        <v>109</v>
      </c>
      <c r="CV3774" t="s">
        <v>111</v>
      </c>
      <c r="CW3774">
        <v>41054531300042</v>
      </c>
      <c r="CY3774" t="s">
        <v>112</v>
      </c>
      <c r="CZ3774" t="s">
        <v>113</v>
      </c>
      <c r="DA3774" t="s">
        <v>114</v>
      </c>
      <c r="DB3774" t="s">
        <v>115</v>
      </c>
      <c r="DC3774">
        <v>1</v>
      </c>
    </row>
    <row r="3775" spans="1:107" x14ac:dyDescent="0.2">
      <c r="A3775" t="s">
        <v>108</v>
      </c>
      <c r="B3775">
        <v>0</v>
      </c>
      <c r="D3775" t="s">
        <v>109</v>
      </c>
      <c r="K3775">
        <v>1</v>
      </c>
      <c r="M3775">
        <v>5</v>
      </c>
      <c r="N3775" t="s">
        <v>1112</v>
      </c>
      <c r="O3775">
        <v>0</v>
      </c>
      <c r="V3775">
        <v>6127970</v>
      </c>
      <c r="W3775" s="2">
        <v>42432</v>
      </c>
      <c r="X3775">
        <v>10</v>
      </c>
      <c r="Y3775">
        <v>1</v>
      </c>
      <c r="Z3775">
        <v>1</v>
      </c>
      <c r="AB3775">
        <v>0</v>
      </c>
      <c r="AC3775">
        <v>0</v>
      </c>
      <c r="AD3775" s="2">
        <v>42433</v>
      </c>
      <c r="AE3775" s="3" t="s">
        <v>1113</v>
      </c>
      <c r="AF3775">
        <v>23</v>
      </c>
      <c r="AG3775">
        <v>23</v>
      </c>
      <c r="AH3775" s="3" t="s">
        <v>1120</v>
      </c>
      <c r="AI3775">
        <v>2</v>
      </c>
      <c r="AJ3775">
        <v>2</v>
      </c>
      <c r="AK3775" t="s">
        <v>823</v>
      </c>
      <c r="AL3775">
        <v>5416</v>
      </c>
      <c r="AM3775">
        <v>0.02</v>
      </c>
      <c r="AN3775">
        <v>0.02</v>
      </c>
      <c r="AQ3775">
        <v>454</v>
      </c>
      <c r="AR3775">
        <v>454</v>
      </c>
      <c r="AS3775">
        <v>5416</v>
      </c>
      <c r="AT3775">
        <v>10</v>
      </c>
      <c r="AU3775">
        <v>10</v>
      </c>
      <c r="AV3775">
        <v>0.02</v>
      </c>
      <c r="AW3775">
        <v>0.02</v>
      </c>
      <c r="AZ3775">
        <v>133</v>
      </c>
      <c r="BA3775">
        <v>133</v>
      </c>
      <c r="BB3775" t="s">
        <v>135</v>
      </c>
      <c r="BC3775" t="s">
        <v>1114</v>
      </c>
      <c r="BD3775">
        <v>1</v>
      </c>
      <c r="BF3775" s="2">
        <v>42433</v>
      </c>
      <c r="BG3775" s="3" t="s">
        <v>1076</v>
      </c>
      <c r="BH3775">
        <v>41054531300042</v>
      </c>
      <c r="BJ3775" t="s">
        <v>112</v>
      </c>
      <c r="BK3775" t="s">
        <v>1115</v>
      </c>
      <c r="BL3775" t="s">
        <v>1116</v>
      </c>
      <c r="BN3775" s="2">
        <v>42432</v>
      </c>
      <c r="BO3775">
        <v>3</v>
      </c>
      <c r="BQ3775">
        <v>1409</v>
      </c>
      <c r="BS3775" t="s">
        <v>117</v>
      </c>
      <c r="BT3775">
        <v>13.3</v>
      </c>
      <c r="BV3775">
        <v>27</v>
      </c>
      <c r="BX3775">
        <v>1</v>
      </c>
      <c r="BZ3775">
        <v>34255833500051</v>
      </c>
      <c r="CB3775" t="s">
        <v>112</v>
      </c>
      <c r="CC3775">
        <v>1</v>
      </c>
      <c r="CE3775">
        <v>3</v>
      </c>
      <c r="CG3775">
        <v>41054531300042</v>
      </c>
      <c r="CI3775" t="s">
        <v>109</v>
      </c>
      <c r="CK3775">
        <v>3</v>
      </c>
      <c r="CQ3775" t="s">
        <v>110</v>
      </c>
      <c r="CR3775" s="2">
        <v>42460</v>
      </c>
      <c r="CS3775">
        <v>0</v>
      </c>
      <c r="CU3775" t="s">
        <v>109</v>
      </c>
      <c r="CV3775" t="s">
        <v>111</v>
      </c>
      <c r="CW3775">
        <v>41054531300042</v>
      </c>
      <c r="CY3775" t="s">
        <v>112</v>
      </c>
      <c r="CZ3775" t="s">
        <v>113</v>
      </c>
      <c r="DA3775" t="s">
        <v>114</v>
      </c>
      <c r="DB3775" t="s">
        <v>115</v>
      </c>
      <c r="DC3775">
        <v>1</v>
      </c>
    </row>
    <row r="3776" spans="1:107" x14ac:dyDescent="0.2">
      <c r="A3776" t="s">
        <v>108</v>
      </c>
      <c r="B3776">
        <v>0</v>
      </c>
      <c r="D3776" t="s">
        <v>109</v>
      </c>
      <c r="K3776">
        <v>1</v>
      </c>
      <c r="M3776">
        <v>5</v>
      </c>
      <c r="N3776" t="s">
        <v>1112</v>
      </c>
      <c r="O3776">
        <v>0</v>
      </c>
      <c r="V3776">
        <v>6127970</v>
      </c>
      <c r="W3776" s="2">
        <v>42432</v>
      </c>
      <c r="X3776">
        <v>10</v>
      </c>
      <c r="Y3776">
        <v>1</v>
      </c>
      <c r="Z3776">
        <v>1</v>
      </c>
      <c r="AB3776">
        <v>0</v>
      </c>
      <c r="AC3776">
        <v>0</v>
      </c>
      <c r="AD3776" s="2">
        <v>42433</v>
      </c>
      <c r="AE3776" s="3" t="s">
        <v>1113</v>
      </c>
      <c r="AF3776">
        <v>23</v>
      </c>
      <c r="AG3776">
        <v>23</v>
      </c>
      <c r="AH3776" s="3" t="s">
        <v>1124</v>
      </c>
      <c r="AI3776">
        <v>2</v>
      </c>
      <c r="AJ3776">
        <v>2</v>
      </c>
      <c r="AK3776" t="s">
        <v>824</v>
      </c>
      <c r="AL3776">
        <v>6611</v>
      </c>
      <c r="AM3776">
        <v>0.02</v>
      </c>
      <c r="AN3776">
        <v>0.02</v>
      </c>
      <c r="AQ3776">
        <v>454</v>
      </c>
      <c r="AR3776">
        <v>454</v>
      </c>
      <c r="AS3776">
        <v>6611</v>
      </c>
      <c r="AT3776">
        <v>10</v>
      </c>
      <c r="AU3776">
        <v>10</v>
      </c>
      <c r="AV3776">
        <v>0.02</v>
      </c>
      <c r="AW3776">
        <v>0.02</v>
      </c>
      <c r="AZ3776">
        <v>133</v>
      </c>
      <c r="BA3776">
        <v>133</v>
      </c>
      <c r="BB3776" t="s">
        <v>135</v>
      </c>
      <c r="BC3776" t="s">
        <v>1114</v>
      </c>
      <c r="BD3776">
        <v>1</v>
      </c>
      <c r="BF3776" s="2">
        <v>42433</v>
      </c>
      <c r="BG3776" s="3" t="s">
        <v>1076</v>
      </c>
      <c r="BH3776">
        <v>41054531300042</v>
      </c>
      <c r="BJ3776" t="s">
        <v>112</v>
      </c>
      <c r="BK3776" t="s">
        <v>1115</v>
      </c>
      <c r="BL3776" t="s">
        <v>1116</v>
      </c>
      <c r="BN3776" s="2">
        <v>42432</v>
      </c>
      <c r="BO3776">
        <v>3</v>
      </c>
      <c r="BQ3776">
        <v>1409</v>
      </c>
      <c r="BS3776" t="s">
        <v>117</v>
      </c>
      <c r="BT3776">
        <v>13.3</v>
      </c>
      <c r="BV3776">
        <v>27</v>
      </c>
      <c r="BX3776">
        <v>1</v>
      </c>
      <c r="BZ3776">
        <v>34255833500051</v>
      </c>
      <c r="CB3776" t="s">
        <v>112</v>
      </c>
      <c r="CC3776">
        <v>1</v>
      </c>
      <c r="CE3776">
        <v>3</v>
      </c>
      <c r="CG3776">
        <v>41054531300042</v>
      </c>
      <c r="CI3776" t="s">
        <v>109</v>
      </c>
      <c r="CK3776">
        <v>3</v>
      </c>
      <c r="CQ3776" t="s">
        <v>110</v>
      </c>
      <c r="CR3776" s="2">
        <v>42460</v>
      </c>
      <c r="CS3776">
        <v>0</v>
      </c>
      <c r="CU3776" t="s">
        <v>109</v>
      </c>
      <c r="CV3776" t="s">
        <v>111</v>
      </c>
      <c r="CW3776">
        <v>41054531300042</v>
      </c>
      <c r="CY3776" t="s">
        <v>112</v>
      </c>
      <c r="CZ3776" t="s">
        <v>113</v>
      </c>
      <c r="DA3776" t="s">
        <v>114</v>
      </c>
      <c r="DB3776" t="s">
        <v>115</v>
      </c>
      <c r="DC3776">
        <v>1</v>
      </c>
    </row>
    <row r="3777" spans="1:107" x14ac:dyDescent="0.2">
      <c r="A3777" t="s">
        <v>108</v>
      </c>
      <c r="B3777">
        <v>0</v>
      </c>
      <c r="D3777" t="s">
        <v>109</v>
      </c>
      <c r="K3777">
        <v>1</v>
      </c>
      <c r="M3777">
        <v>5</v>
      </c>
      <c r="N3777" t="s">
        <v>1112</v>
      </c>
      <c r="O3777">
        <v>0</v>
      </c>
      <c r="V3777">
        <v>6127970</v>
      </c>
      <c r="W3777" s="2">
        <v>42432</v>
      </c>
      <c r="X3777">
        <v>10</v>
      </c>
      <c r="Y3777">
        <v>1</v>
      </c>
      <c r="Z3777">
        <v>1</v>
      </c>
      <c r="AB3777">
        <v>0</v>
      </c>
      <c r="AC3777">
        <v>0</v>
      </c>
      <c r="AD3777" s="2">
        <v>42433</v>
      </c>
      <c r="AE3777" s="3" t="s">
        <v>1113</v>
      </c>
      <c r="AF3777">
        <v>23</v>
      </c>
      <c r="AG3777">
        <v>23</v>
      </c>
      <c r="AH3777" s="3" t="s">
        <v>1120</v>
      </c>
      <c r="AI3777">
        <v>2</v>
      </c>
      <c r="AJ3777">
        <v>2</v>
      </c>
      <c r="AK3777" t="s">
        <v>825</v>
      </c>
      <c r="AL3777">
        <v>2576</v>
      </c>
      <c r="AM3777">
        <v>0.02</v>
      </c>
      <c r="AN3777">
        <v>0.02</v>
      </c>
      <c r="AQ3777">
        <v>454</v>
      </c>
      <c r="AR3777">
        <v>454</v>
      </c>
      <c r="AS3777">
        <v>2576</v>
      </c>
      <c r="AT3777">
        <v>10</v>
      </c>
      <c r="AU3777">
        <v>10</v>
      </c>
      <c r="AV3777">
        <v>0.02</v>
      </c>
      <c r="AW3777">
        <v>0.02</v>
      </c>
      <c r="AZ3777">
        <v>133</v>
      </c>
      <c r="BA3777">
        <v>133</v>
      </c>
      <c r="BB3777" t="s">
        <v>135</v>
      </c>
      <c r="BC3777" t="s">
        <v>1114</v>
      </c>
      <c r="BD3777">
        <v>1</v>
      </c>
      <c r="BF3777" s="2">
        <v>42433</v>
      </c>
      <c r="BG3777" s="3" t="s">
        <v>1076</v>
      </c>
      <c r="BH3777">
        <v>41054531300042</v>
      </c>
      <c r="BJ3777" t="s">
        <v>112</v>
      </c>
      <c r="BK3777" t="s">
        <v>1115</v>
      </c>
      <c r="BL3777" t="s">
        <v>1116</v>
      </c>
      <c r="BN3777" s="2">
        <v>42432</v>
      </c>
      <c r="BO3777">
        <v>3</v>
      </c>
      <c r="BQ3777">
        <v>1409</v>
      </c>
      <c r="BS3777" t="s">
        <v>117</v>
      </c>
      <c r="BT3777">
        <v>13.3</v>
      </c>
      <c r="BV3777">
        <v>27</v>
      </c>
      <c r="BX3777">
        <v>1</v>
      </c>
      <c r="BZ3777">
        <v>34255833500051</v>
      </c>
      <c r="CB3777" t="s">
        <v>112</v>
      </c>
      <c r="CC3777">
        <v>1</v>
      </c>
      <c r="CE3777">
        <v>3</v>
      </c>
      <c r="CG3777">
        <v>41054531300042</v>
      </c>
      <c r="CI3777" t="s">
        <v>109</v>
      </c>
      <c r="CK3777">
        <v>3</v>
      </c>
      <c r="CQ3777" t="s">
        <v>110</v>
      </c>
      <c r="CR3777" s="2">
        <v>42460</v>
      </c>
      <c r="CS3777">
        <v>0</v>
      </c>
      <c r="CU3777" t="s">
        <v>109</v>
      </c>
      <c r="CV3777" t="s">
        <v>111</v>
      </c>
      <c r="CW3777">
        <v>41054531300042</v>
      </c>
      <c r="CY3777" t="s">
        <v>112</v>
      </c>
      <c r="CZ3777" t="s">
        <v>113</v>
      </c>
      <c r="DA3777" t="s">
        <v>114</v>
      </c>
      <c r="DB3777" t="s">
        <v>115</v>
      </c>
      <c r="DC3777">
        <v>1</v>
      </c>
    </row>
    <row r="3778" spans="1:107" x14ac:dyDescent="0.2">
      <c r="A3778" t="s">
        <v>108</v>
      </c>
      <c r="B3778">
        <v>0</v>
      </c>
      <c r="D3778" t="s">
        <v>109</v>
      </c>
      <c r="K3778">
        <v>1</v>
      </c>
      <c r="M3778">
        <v>5</v>
      </c>
      <c r="N3778" t="s">
        <v>1112</v>
      </c>
      <c r="O3778">
        <v>0</v>
      </c>
      <c r="V3778">
        <v>6127970</v>
      </c>
      <c r="W3778" s="2">
        <v>42432</v>
      </c>
      <c r="X3778">
        <v>10</v>
      </c>
      <c r="Y3778">
        <v>1</v>
      </c>
      <c r="Z3778">
        <v>1</v>
      </c>
      <c r="AB3778">
        <v>0</v>
      </c>
      <c r="AC3778">
        <v>0</v>
      </c>
      <c r="AD3778" s="2">
        <v>42433</v>
      </c>
      <c r="AE3778" s="3" t="s">
        <v>1113</v>
      </c>
      <c r="AF3778">
        <v>23</v>
      </c>
      <c r="AG3778">
        <v>23</v>
      </c>
      <c r="AH3778" s="3" t="s">
        <v>1124</v>
      </c>
      <c r="AI3778">
        <v>2</v>
      </c>
      <c r="AJ3778">
        <v>2</v>
      </c>
      <c r="AK3778" t="s">
        <v>826</v>
      </c>
      <c r="AL3778">
        <v>5509</v>
      </c>
      <c r="AM3778">
        <v>0.02</v>
      </c>
      <c r="AN3778">
        <v>0.02</v>
      </c>
      <c r="AQ3778">
        <v>454</v>
      </c>
      <c r="AR3778">
        <v>454</v>
      </c>
      <c r="AS3778">
        <v>5509</v>
      </c>
      <c r="AT3778">
        <v>10</v>
      </c>
      <c r="AU3778">
        <v>10</v>
      </c>
      <c r="AV3778">
        <v>0.02</v>
      </c>
      <c r="AW3778">
        <v>0.02</v>
      </c>
      <c r="AZ3778">
        <v>133</v>
      </c>
      <c r="BA3778">
        <v>133</v>
      </c>
      <c r="BB3778" t="s">
        <v>135</v>
      </c>
      <c r="BC3778" t="s">
        <v>1114</v>
      </c>
      <c r="BD3778">
        <v>1</v>
      </c>
      <c r="BF3778" s="2">
        <v>42433</v>
      </c>
      <c r="BG3778" s="3" t="s">
        <v>1076</v>
      </c>
      <c r="BH3778">
        <v>41054531300042</v>
      </c>
      <c r="BJ3778" t="s">
        <v>112</v>
      </c>
      <c r="BK3778" t="s">
        <v>1115</v>
      </c>
      <c r="BL3778" t="s">
        <v>1116</v>
      </c>
      <c r="BN3778" s="2">
        <v>42432</v>
      </c>
      <c r="BO3778">
        <v>3</v>
      </c>
      <c r="BQ3778">
        <v>1409</v>
      </c>
      <c r="BS3778" t="s">
        <v>117</v>
      </c>
      <c r="BT3778">
        <v>13.3</v>
      </c>
      <c r="BV3778">
        <v>27</v>
      </c>
      <c r="BX3778">
        <v>1</v>
      </c>
      <c r="BZ3778">
        <v>34255833500051</v>
      </c>
      <c r="CB3778" t="s">
        <v>112</v>
      </c>
      <c r="CC3778">
        <v>1</v>
      </c>
      <c r="CE3778">
        <v>3</v>
      </c>
      <c r="CG3778">
        <v>41054531300042</v>
      </c>
      <c r="CI3778" t="s">
        <v>109</v>
      </c>
      <c r="CK3778">
        <v>3</v>
      </c>
      <c r="CQ3778" t="s">
        <v>110</v>
      </c>
      <c r="CR3778" s="2">
        <v>42460</v>
      </c>
      <c r="CS3778">
        <v>0</v>
      </c>
      <c r="CU3778" t="s">
        <v>109</v>
      </c>
      <c r="CV3778" t="s">
        <v>111</v>
      </c>
      <c r="CW3778">
        <v>41054531300042</v>
      </c>
      <c r="CY3778" t="s">
        <v>112</v>
      </c>
      <c r="CZ3778" t="s">
        <v>113</v>
      </c>
      <c r="DA3778" t="s">
        <v>114</v>
      </c>
      <c r="DB3778" t="s">
        <v>115</v>
      </c>
      <c r="DC3778">
        <v>1</v>
      </c>
    </row>
    <row r="3779" spans="1:107" x14ac:dyDescent="0.2">
      <c r="A3779" t="s">
        <v>108</v>
      </c>
      <c r="B3779">
        <v>0</v>
      </c>
      <c r="D3779" t="s">
        <v>109</v>
      </c>
      <c r="K3779">
        <v>1</v>
      </c>
      <c r="M3779">
        <v>5</v>
      </c>
      <c r="N3779" t="s">
        <v>1112</v>
      </c>
      <c r="O3779">
        <v>0</v>
      </c>
      <c r="V3779">
        <v>6127970</v>
      </c>
      <c r="W3779" s="2">
        <v>42432</v>
      </c>
      <c r="X3779">
        <v>10</v>
      </c>
      <c r="Y3779">
        <v>1</v>
      </c>
      <c r="Z3779">
        <v>1</v>
      </c>
      <c r="AB3779">
        <v>0</v>
      </c>
      <c r="AC3779">
        <v>0</v>
      </c>
      <c r="AD3779" s="2">
        <v>42433</v>
      </c>
      <c r="AE3779" s="3" t="s">
        <v>1113</v>
      </c>
      <c r="AF3779">
        <v>23</v>
      </c>
      <c r="AG3779">
        <v>23</v>
      </c>
      <c r="AH3779" s="3" t="s">
        <v>1124</v>
      </c>
      <c r="AI3779">
        <v>2</v>
      </c>
      <c r="AJ3779">
        <v>2</v>
      </c>
      <c r="AK3779" t="s">
        <v>827</v>
      </c>
      <c r="AL3779">
        <v>1258</v>
      </c>
      <c r="AM3779">
        <v>0.02</v>
      </c>
      <c r="AN3779">
        <v>0.02</v>
      </c>
      <c r="AQ3779">
        <v>454</v>
      </c>
      <c r="AR3779">
        <v>454</v>
      </c>
      <c r="AS3779">
        <v>1258</v>
      </c>
      <c r="AT3779">
        <v>10</v>
      </c>
      <c r="AU3779">
        <v>10</v>
      </c>
      <c r="AV3779">
        <v>0.02</v>
      </c>
      <c r="AW3779">
        <v>0.02</v>
      </c>
      <c r="AZ3779">
        <v>133</v>
      </c>
      <c r="BA3779">
        <v>133</v>
      </c>
      <c r="BB3779" t="s">
        <v>135</v>
      </c>
      <c r="BC3779" t="s">
        <v>1114</v>
      </c>
      <c r="BD3779">
        <v>1</v>
      </c>
      <c r="BF3779" s="2">
        <v>42433</v>
      </c>
      <c r="BG3779" s="3" t="s">
        <v>1076</v>
      </c>
      <c r="BH3779">
        <v>41054531300042</v>
      </c>
      <c r="BJ3779" t="s">
        <v>112</v>
      </c>
      <c r="BK3779" t="s">
        <v>1115</v>
      </c>
      <c r="BL3779" t="s">
        <v>1116</v>
      </c>
      <c r="BN3779" s="2">
        <v>42432</v>
      </c>
      <c r="BO3779">
        <v>3</v>
      </c>
      <c r="BQ3779">
        <v>1409</v>
      </c>
      <c r="BS3779" t="s">
        <v>117</v>
      </c>
      <c r="BT3779">
        <v>13.3</v>
      </c>
      <c r="BV3779">
        <v>27</v>
      </c>
      <c r="BX3779">
        <v>1</v>
      </c>
      <c r="BZ3779">
        <v>34255833500051</v>
      </c>
      <c r="CB3779" t="s">
        <v>112</v>
      </c>
      <c r="CC3779">
        <v>1</v>
      </c>
      <c r="CE3779">
        <v>3</v>
      </c>
      <c r="CG3779">
        <v>41054531300042</v>
      </c>
      <c r="CI3779" t="s">
        <v>109</v>
      </c>
      <c r="CK3779">
        <v>3</v>
      </c>
      <c r="CQ3779" t="s">
        <v>110</v>
      </c>
      <c r="CR3779" s="2">
        <v>42460</v>
      </c>
      <c r="CS3779">
        <v>0</v>
      </c>
      <c r="CU3779" t="s">
        <v>109</v>
      </c>
      <c r="CV3779" t="s">
        <v>111</v>
      </c>
      <c r="CW3779">
        <v>41054531300042</v>
      </c>
      <c r="CY3779" t="s">
        <v>112</v>
      </c>
      <c r="CZ3779" t="s">
        <v>113</v>
      </c>
      <c r="DA3779" t="s">
        <v>114</v>
      </c>
      <c r="DB3779" t="s">
        <v>115</v>
      </c>
      <c r="DC3779">
        <v>1</v>
      </c>
    </row>
    <row r="3780" spans="1:107" x14ac:dyDescent="0.2">
      <c r="A3780" t="s">
        <v>108</v>
      </c>
      <c r="B3780">
        <v>0</v>
      </c>
      <c r="D3780" t="s">
        <v>109</v>
      </c>
      <c r="K3780">
        <v>1</v>
      </c>
      <c r="M3780">
        <v>5</v>
      </c>
      <c r="N3780" t="s">
        <v>1112</v>
      </c>
      <c r="O3780">
        <v>0</v>
      </c>
      <c r="V3780">
        <v>6127970</v>
      </c>
      <c r="W3780" s="2">
        <v>42432</v>
      </c>
      <c r="X3780">
        <v>10</v>
      </c>
      <c r="Y3780">
        <v>1</v>
      </c>
      <c r="Z3780">
        <v>1</v>
      </c>
      <c r="AB3780">
        <v>0</v>
      </c>
      <c r="AC3780">
        <v>0</v>
      </c>
      <c r="AD3780" s="2">
        <v>42433</v>
      </c>
      <c r="AE3780" s="3" t="s">
        <v>1113</v>
      </c>
      <c r="AF3780">
        <v>23</v>
      </c>
      <c r="AG3780">
        <v>23</v>
      </c>
      <c r="AH3780" s="3" t="s">
        <v>1120</v>
      </c>
      <c r="AI3780">
        <v>2</v>
      </c>
      <c r="AJ3780">
        <v>2</v>
      </c>
      <c r="AK3780" t="s">
        <v>828</v>
      </c>
      <c r="AL3780">
        <v>6386</v>
      </c>
      <c r="AM3780">
        <v>0.02</v>
      </c>
      <c r="AN3780">
        <v>0.02</v>
      </c>
      <c r="AQ3780">
        <v>454</v>
      </c>
      <c r="AR3780">
        <v>454</v>
      </c>
      <c r="AS3780">
        <v>6386</v>
      </c>
      <c r="AT3780">
        <v>10</v>
      </c>
      <c r="AU3780">
        <v>10</v>
      </c>
      <c r="AV3780">
        <v>0.02</v>
      </c>
      <c r="AW3780">
        <v>0.02</v>
      </c>
      <c r="AZ3780">
        <v>133</v>
      </c>
      <c r="BA3780">
        <v>133</v>
      </c>
      <c r="BB3780" t="s">
        <v>135</v>
      </c>
      <c r="BC3780" t="s">
        <v>1114</v>
      </c>
      <c r="BD3780">
        <v>1</v>
      </c>
      <c r="BF3780" s="2">
        <v>42433</v>
      </c>
      <c r="BG3780" s="3" t="s">
        <v>1076</v>
      </c>
      <c r="BH3780">
        <v>41054531300042</v>
      </c>
      <c r="BJ3780" t="s">
        <v>112</v>
      </c>
      <c r="BK3780" t="s">
        <v>1115</v>
      </c>
      <c r="BL3780" t="s">
        <v>1116</v>
      </c>
      <c r="BN3780" s="2">
        <v>42432</v>
      </c>
      <c r="BO3780">
        <v>3</v>
      </c>
      <c r="BQ3780">
        <v>1409</v>
      </c>
      <c r="BS3780" t="s">
        <v>117</v>
      </c>
      <c r="BT3780">
        <v>13.3</v>
      </c>
      <c r="BV3780">
        <v>27</v>
      </c>
      <c r="BX3780">
        <v>1</v>
      </c>
      <c r="BZ3780">
        <v>34255833500051</v>
      </c>
      <c r="CB3780" t="s">
        <v>112</v>
      </c>
      <c r="CC3780">
        <v>1</v>
      </c>
      <c r="CE3780">
        <v>3</v>
      </c>
      <c r="CG3780">
        <v>41054531300042</v>
      </c>
      <c r="CI3780" t="s">
        <v>109</v>
      </c>
      <c r="CK3780">
        <v>3</v>
      </c>
      <c r="CQ3780" t="s">
        <v>110</v>
      </c>
      <c r="CR3780" s="2">
        <v>42460</v>
      </c>
      <c r="CS3780">
        <v>0</v>
      </c>
      <c r="CU3780" t="s">
        <v>109</v>
      </c>
      <c r="CV3780" t="s">
        <v>111</v>
      </c>
      <c r="CW3780">
        <v>41054531300042</v>
      </c>
      <c r="CY3780" t="s">
        <v>112</v>
      </c>
      <c r="CZ3780" t="s">
        <v>113</v>
      </c>
      <c r="DA3780" t="s">
        <v>114</v>
      </c>
      <c r="DB3780" t="s">
        <v>115</v>
      </c>
      <c r="DC3780">
        <v>1</v>
      </c>
    </row>
    <row r="3781" spans="1:107" x14ac:dyDescent="0.2">
      <c r="A3781" t="s">
        <v>108</v>
      </c>
      <c r="B3781">
        <v>0</v>
      </c>
      <c r="D3781" t="s">
        <v>109</v>
      </c>
      <c r="K3781">
        <v>1</v>
      </c>
      <c r="M3781">
        <v>5</v>
      </c>
      <c r="N3781" t="s">
        <v>1112</v>
      </c>
      <c r="O3781">
        <v>0</v>
      </c>
      <c r="V3781">
        <v>6127970</v>
      </c>
      <c r="W3781" s="2">
        <v>42432</v>
      </c>
      <c r="X3781">
        <v>10</v>
      </c>
      <c r="Y3781">
        <v>1</v>
      </c>
      <c r="Z3781">
        <v>1</v>
      </c>
      <c r="AB3781">
        <v>0</v>
      </c>
      <c r="AC3781">
        <v>0</v>
      </c>
      <c r="AD3781" s="2">
        <v>42433</v>
      </c>
      <c r="AE3781" s="3" t="s">
        <v>1113</v>
      </c>
      <c r="AF3781">
        <v>23</v>
      </c>
      <c r="AG3781">
        <v>23</v>
      </c>
      <c r="AH3781" s="3" t="s">
        <v>1120</v>
      </c>
      <c r="AI3781">
        <v>2</v>
      </c>
      <c r="AJ3781">
        <v>2</v>
      </c>
      <c r="AK3781" t="s">
        <v>829</v>
      </c>
      <c r="AL3781">
        <v>6530</v>
      </c>
      <c r="AM3781">
        <v>0.05</v>
      </c>
      <c r="AN3781">
        <v>0.05</v>
      </c>
      <c r="AQ3781">
        <v>454</v>
      </c>
      <c r="AR3781">
        <v>454</v>
      </c>
      <c r="AS3781">
        <v>6530</v>
      </c>
      <c r="AT3781">
        <v>10</v>
      </c>
      <c r="AU3781">
        <v>10</v>
      </c>
      <c r="AV3781">
        <v>0.05</v>
      </c>
      <c r="AW3781">
        <v>0.05</v>
      </c>
      <c r="AZ3781">
        <v>133</v>
      </c>
      <c r="BA3781">
        <v>133</v>
      </c>
      <c r="BB3781" t="s">
        <v>135</v>
      </c>
      <c r="BC3781" t="s">
        <v>1114</v>
      </c>
      <c r="BD3781">
        <v>1</v>
      </c>
      <c r="BF3781" s="2">
        <v>42433</v>
      </c>
      <c r="BG3781" s="3" t="s">
        <v>1076</v>
      </c>
      <c r="BH3781">
        <v>41054531300042</v>
      </c>
      <c r="BJ3781" t="s">
        <v>112</v>
      </c>
      <c r="BK3781" t="s">
        <v>1115</v>
      </c>
      <c r="BL3781" t="s">
        <v>1116</v>
      </c>
      <c r="BN3781" s="2">
        <v>42432</v>
      </c>
      <c r="BO3781">
        <v>3</v>
      </c>
      <c r="BQ3781">
        <v>1409</v>
      </c>
      <c r="BS3781" t="s">
        <v>117</v>
      </c>
      <c r="BT3781">
        <v>13.3</v>
      </c>
      <c r="BV3781">
        <v>27</v>
      </c>
      <c r="BX3781">
        <v>1</v>
      </c>
      <c r="BZ3781">
        <v>34255833500051</v>
      </c>
      <c r="CB3781" t="s">
        <v>112</v>
      </c>
      <c r="CC3781">
        <v>1</v>
      </c>
      <c r="CE3781">
        <v>3</v>
      </c>
      <c r="CG3781">
        <v>41054531300042</v>
      </c>
      <c r="CI3781" t="s">
        <v>109</v>
      </c>
      <c r="CK3781">
        <v>3</v>
      </c>
      <c r="CQ3781" t="s">
        <v>110</v>
      </c>
      <c r="CR3781" s="2">
        <v>42460</v>
      </c>
      <c r="CS3781">
        <v>0</v>
      </c>
      <c r="CU3781" t="s">
        <v>109</v>
      </c>
      <c r="CV3781" t="s">
        <v>111</v>
      </c>
      <c r="CW3781">
        <v>41054531300042</v>
      </c>
      <c r="CY3781" t="s">
        <v>112</v>
      </c>
      <c r="CZ3781" t="s">
        <v>113</v>
      </c>
      <c r="DA3781" t="s">
        <v>114</v>
      </c>
      <c r="DB3781" t="s">
        <v>115</v>
      </c>
      <c r="DC3781">
        <v>1</v>
      </c>
    </row>
    <row r="3782" spans="1:107" x14ac:dyDescent="0.2">
      <c r="A3782" t="s">
        <v>108</v>
      </c>
      <c r="B3782">
        <v>0</v>
      </c>
      <c r="D3782" t="s">
        <v>109</v>
      </c>
      <c r="K3782">
        <v>1</v>
      </c>
      <c r="M3782">
        <v>5</v>
      </c>
      <c r="N3782" t="s">
        <v>1112</v>
      </c>
      <c r="O3782">
        <v>0</v>
      </c>
      <c r="V3782">
        <v>6127970</v>
      </c>
      <c r="W3782" s="2">
        <v>42432</v>
      </c>
      <c r="X3782">
        <v>10</v>
      </c>
      <c r="Y3782">
        <v>1</v>
      </c>
      <c r="Z3782">
        <v>1</v>
      </c>
      <c r="AB3782">
        <v>0</v>
      </c>
      <c r="AC3782">
        <v>0</v>
      </c>
      <c r="AD3782" s="2">
        <v>42434</v>
      </c>
      <c r="AE3782" s="3" t="s">
        <v>1113</v>
      </c>
      <c r="AF3782">
        <v>23</v>
      </c>
      <c r="AG3782">
        <v>23</v>
      </c>
      <c r="AH3782" s="3" t="s">
        <v>1123</v>
      </c>
      <c r="AI3782">
        <v>2</v>
      </c>
      <c r="AJ3782">
        <v>2</v>
      </c>
      <c r="AK3782" t="s">
        <v>830</v>
      </c>
      <c r="AL3782">
        <v>1537</v>
      </c>
      <c r="AM3782">
        <v>0.01</v>
      </c>
      <c r="AN3782">
        <v>0.01</v>
      </c>
      <c r="AO3782">
        <v>712</v>
      </c>
      <c r="AP3782">
        <v>712</v>
      </c>
      <c r="AQ3782">
        <v>151</v>
      </c>
      <c r="AR3782">
        <v>151</v>
      </c>
      <c r="AS3782">
        <v>1537</v>
      </c>
      <c r="AT3782">
        <v>10</v>
      </c>
      <c r="AU3782">
        <v>10</v>
      </c>
      <c r="AV3782">
        <v>0.01</v>
      </c>
      <c r="AW3782">
        <v>0.01</v>
      </c>
      <c r="AX3782">
        <v>1168</v>
      </c>
      <c r="AY3782">
        <v>1168</v>
      </c>
      <c r="AZ3782">
        <v>133</v>
      </c>
      <c r="BA3782">
        <v>133</v>
      </c>
      <c r="BB3782" t="s">
        <v>135</v>
      </c>
      <c r="BC3782" t="s">
        <v>1114</v>
      </c>
      <c r="BD3782">
        <v>1</v>
      </c>
      <c r="BF3782" s="2">
        <v>42433</v>
      </c>
      <c r="BG3782" s="3" t="s">
        <v>1076</v>
      </c>
      <c r="BH3782">
        <v>41054531300042</v>
      </c>
      <c r="BJ3782" t="s">
        <v>112</v>
      </c>
      <c r="BK3782" t="s">
        <v>1115</v>
      </c>
      <c r="BL3782" t="s">
        <v>1116</v>
      </c>
      <c r="BN3782" s="2">
        <v>42432</v>
      </c>
      <c r="BO3782">
        <v>3</v>
      </c>
      <c r="BQ3782">
        <v>1409</v>
      </c>
      <c r="BS3782" t="s">
        <v>117</v>
      </c>
      <c r="BT3782">
        <v>13.3</v>
      </c>
      <c r="BV3782">
        <v>27</v>
      </c>
      <c r="BX3782">
        <v>1</v>
      </c>
      <c r="BZ3782">
        <v>34255833500051</v>
      </c>
      <c r="CB3782" t="s">
        <v>112</v>
      </c>
      <c r="CC3782">
        <v>1</v>
      </c>
      <c r="CE3782">
        <v>3</v>
      </c>
      <c r="CG3782">
        <v>41054531300042</v>
      </c>
      <c r="CI3782" t="s">
        <v>109</v>
      </c>
      <c r="CK3782">
        <v>3</v>
      </c>
      <c r="CQ3782" t="s">
        <v>110</v>
      </c>
      <c r="CR3782" s="2">
        <v>42460</v>
      </c>
      <c r="CS3782">
        <v>0</v>
      </c>
      <c r="CU3782" t="s">
        <v>109</v>
      </c>
      <c r="CV3782" t="s">
        <v>111</v>
      </c>
      <c r="CW3782">
        <v>41054531300042</v>
      </c>
      <c r="CY3782" t="s">
        <v>112</v>
      </c>
      <c r="CZ3782" t="s">
        <v>113</v>
      </c>
      <c r="DA3782" t="s">
        <v>114</v>
      </c>
      <c r="DB3782" t="s">
        <v>115</v>
      </c>
      <c r="DC3782">
        <v>1</v>
      </c>
    </row>
    <row r="3783" spans="1:107" x14ac:dyDescent="0.2">
      <c r="A3783" t="s">
        <v>108</v>
      </c>
      <c r="B3783">
        <v>0</v>
      </c>
      <c r="D3783" t="s">
        <v>109</v>
      </c>
      <c r="K3783">
        <v>1</v>
      </c>
      <c r="M3783">
        <v>5</v>
      </c>
      <c r="N3783" t="s">
        <v>1112</v>
      </c>
      <c r="O3783">
        <v>0</v>
      </c>
      <c r="V3783">
        <v>6127970</v>
      </c>
      <c r="W3783" s="2">
        <v>42432</v>
      </c>
      <c r="X3783">
        <v>10</v>
      </c>
      <c r="Y3783">
        <v>1</v>
      </c>
      <c r="Z3783">
        <v>1</v>
      </c>
      <c r="AB3783">
        <v>0</v>
      </c>
      <c r="AC3783">
        <v>0</v>
      </c>
      <c r="AD3783" s="2">
        <v>42433</v>
      </c>
      <c r="AE3783" s="3" t="s">
        <v>1113</v>
      </c>
      <c r="AF3783">
        <v>23</v>
      </c>
      <c r="AG3783">
        <v>23</v>
      </c>
      <c r="AH3783" s="3" t="s">
        <v>1124</v>
      </c>
      <c r="AI3783">
        <v>2</v>
      </c>
      <c r="AJ3783">
        <v>2</v>
      </c>
      <c r="AK3783" t="s">
        <v>831</v>
      </c>
      <c r="AL3783">
        <v>5826</v>
      </c>
      <c r="AM3783">
        <v>0.02</v>
      </c>
      <c r="AN3783">
        <v>0.02</v>
      </c>
      <c r="AQ3783">
        <v>454</v>
      </c>
      <c r="AR3783">
        <v>454</v>
      </c>
      <c r="AS3783">
        <v>5826</v>
      </c>
      <c r="AT3783">
        <v>10</v>
      </c>
      <c r="AU3783">
        <v>10</v>
      </c>
      <c r="AV3783">
        <v>0.02</v>
      </c>
      <c r="AW3783">
        <v>0.02</v>
      </c>
      <c r="AZ3783">
        <v>133</v>
      </c>
      <c r="BA3783">
        <v>133</v>
      </c>
      <c r="BB3783" t="s">
        <v>135</v>
      </c>
      <c r="BC3783" t="s">
        <v>1114</v>
      </c>
      <c r="BD3783">
        <v>1</v>
      </c>
      <c r="BF3783" s="2">
        <v>42433</v>
      </c>
      <c r="BG3783" s="3" t="s">
        <v>1076</v>
      </c>
      <c r="BH3783">
        <v>41054531300042</v>
      </c>
      <c r="BJ3783" t="s">
        <v>112</v>
      </c>
      <c r="BK3783" t="s">
        <v>1115</v>
      </c>
      <c r="BL3783" t="s">
        <v>1116</v>
      </c>
      <c r="BN3783" s="2">
        <v>42432</v>
      </c>
      <c r="BO3783">
        <v>3</v>
      </c>
      <c r="BQ3783">
        <v>1409</v>
      </c>
      <c r="BS3783" t="s">
        <v>117</v>
      </c>
      <c r="BT3783">
        <v>13.3</v>
      </c>
      <c r="BV3783">
        <v>27</v>
      </c>
      <c r="BX3783">
        <v>1</v>
      </c>
      <c r="BZ3783">
        <v>34255833500051</v>
      </c>
      <c r="CB3783" t="s">
        <v>112</v>
      </c>
      <c r="CC3783">
        <v>1</v>
      </c>
      <c r="CE3783">
        <v>3</v>
      </c>
      <c r="CG3783">
        <v>41054531300042</v>
      </c>
      <c r="CI3783" t="s">
        <v>109</v>
      </c>
      <c r="CK3783">
        <v>3</v>
      </c>
      <c r="CQ3783" t="s">
        <v>110</v>
      </c>
      <c r="CR3783" s="2">
        <v>42460</v>
      </c>
      <c r="CS3783">
        <v>0</v>
      </c>
      <c r="CU3783" t="s">
        <v>109</v>
      </c>
      <c r="CV3783" t="s">
        <v>111</v>
      </c>
      <c r="CW3783">
        <v>41054531300042</v>
      </c>
      <c r="CY3783" t="s">
        <v>112</v>
      </c>
      <c r="CZ3783" t="s">
        <v>113</v>
      </c>
      <c r="DA3783" t="s">
        <v>114</v>
      </c>
      <c r="DB3783" t="s">
        <v>115</v>
      </c>
      <c r="DC3783">
        <v>1</v>
      </c>
    </row>
    <row r="3784" spans="1:107" x14ac:dyDescent="0.2">
      <c r="A3784" t="s">
        <v>108</v>
      </c>
      <c r="B3784">
        <v>0</v>
      </c>
      <c r="D3784" t="s">
        <v>109</v>
      </c>
      <c r="K3784">
        <v>1</v>
      </c>
      <c r="M3784">
        <v>5</v>
      </c>
      <c r="N3784" t="s">
        <v>1112</v>
      </c>
      <c r="O3784">
        <v>0</v>
      </c>
      <c r="V3784">
        <v>6127970</v>
      </c>
      <c r="W3784" s="2">
        <v>42432</v>
      </c>
      <c r="X3784">
        <v>10</v>
      </c>
      <c r="Y3784">
        <v>1</v>
      </c>
      <c r="Z3784">
        <v>1</v>
      </c>
      <c r="AB3784">
        <v>0</v>
      </c>
      <c r="AC3784">
        <v>0</v>
      </c>
      <c r="AD3784" s="2">
        <v>42434</v>
      </c>
      <c r="AE3784" s="3" t="s">
        <v>1113</v>
      </c>
      <c r="AF3784">
        <v>23</v>
      </c>
      <c r="AG3784">
        <v>23</v>
      </c>
      <c r="AH3784" s="3" t="s">
        <v>1122</v>
      </c>
      <c r="AI3784">
        <v>2</v>
      </c>
      <c r="AJ3784">
        <v>2</v>
      </c>
      <c r="AK3784" t="s">
        <v>832</v>
      </c>
      <c r="AL3784">
        <v>1890</v>
      </c>
      <c r="AM3784">
        <v>5.0000000000000001E-3</v>
      </c>
      <c r="AN3784">
        <v>5.0000000000000001E-3</v>
      </c>
      <c r="AO3784">
        <v>712</v>
      </c>
      <c r="AP3784">
        <v>712</v>
      </c>
      <c r="AQ3784">
        <v>405</v>
      </c>
      <c r="AR3784">
        <v>405</v>
      </c>
      <c r="AS3784">
        <v>1890</v>
      </c>
      <c r="AT3784">
        <v>10</v>
      </c>
      <c r="AU3784">
        <v>10</v>
      </c>
      <c r="AV3784">
        <v>5.0000000000000001E-3</v>
      </c>
      <c r="AW3784">
        <v>5.0000000000000001E-3</v>
      </c>
      <c r="AX3784">
        <v>1168</v>
      </c>
      <c r="AY3784">
        <v>1168</v>
      </c>
      <c r="AZ3784">
        <v>133</v>
      </c>
      <c r="BA3784">
        <v>133</v>
      </c>
      <c r="BB3784" t="s">
        <v>135</v>
      </c>
      <c r="BC3784" t="s">
        <v>1114</v>
      </c>
      <c r="BD3784">
        <v>1</v>
      </c>
      <c r="BF3784" s="2">
        <v>42433</v>
      </c>
      <c r="BG3784" s="3" t="s">
        <v>1076</v>
      </c>
      <c r="BH3784">
        <v>41054531300042</v>
      </c>
      <c r="BJ3784" t="s">
        <v>112</v>
      </c>
      <c r="BK3784" t="s">
        <v>1115</v>
      </c>
      <c r="BL3784" t="s">
        <v>1116</v>
      </c>
      <c r="BN3784" s="2">
        <v>42432</v>
      </c>
      <c r="BO3784">
        <v>3</v>
      </c>
      <c r="BQ3784">
        <v>1409</v>
      </c>
      <c r="BS3784" t="s">
        <v>117</v>
      </c>
      <c r="BT3784">
        <v>13.3</v>
      </c>
      <c r="BV3784">
        <v>27</v>
      </c>
      <c r="BX3784">
        <v>1</v>
      </c>
      <c r="BZ3784">
        <v>34255833500051</v>
      </c>
      <c r="CB3784" t="s">
        <v>112</v>
      </c>
      <c r="CC3784">
        <v>1</v>
      </c>
      <c r="CE3784">
        <v>3</v>
      </c>
      <c r="CG3784">
        <v>41054531300042</v>
      </c>
      <c r="CI3784" t="s">
        <v>109</v>
      </c>
      <c r="CK3784">
        <v>3</v>
      </c>
      <c r="CQ3784" t="s">
        <v>110</v>
      </c>
      <c r="CR3784" s="2">
        <v>42460</v>
      </c>
      <c r="CS3784">
        <v>0</v>
      </c>
      <c r="CU3784" t="s">
        <v>109</v>
      </c>
      <c r="CV3784" t="s">
        <v>111</v>
      </c>
      <c r="CW3784">
        <v>41054531300042</v>
      </c>
      <c r="CY3784" t="s">
        <v>112</v>
      </c>
      <c r="CZ3784" t="s">
        <v>113</v>
      </c>
      <c r="DA3784" t="s">
        <v>114</v>
      </c>
      <c r="DB3784" t="s">
        <v>115</v>
      </c>
      <c r="DC3784">
        <v>1</v>
      </c>
    </row>
    <row r="3785" spans="1:107" x14ac:dyDescent="0.2">
      <c r="A3785" t="s">
        <v>108</v>
      </c>
      <c r="B3785">
        <v>0</v>
      </c>
      <c r="D3785" t="s">
        <v>109</v>
      </c>
      <c r="K3785">
        <v>1</v>
      </c>
      <c r="M3785">
        <v>5</v>
      </c>
      <c r="N3785" t="s">
        <v>1112</v>
      </c>
      <c r="O3785">
        <v>0</v>
      </c>
      <c r="V3785">
        <v>6127970</v>
      </c>
      <c r="W3785" s="2">
        <v>42432</v>
      </c>
      <c r="X3785">
        <v>10</v>
      </c>
      <c r="Y3785">
        <v>2</v>
      </c>
      <c r="Z3785">
        <v>2</v>
      </c>
      <c r="AB3785">
        <v>0</v>
      </c>
      <c r="AC3785">
        <v>0</v>
      </c>
      <c r="AD3785" s="2">
        <v>42434</v>
      </c>
      <c r="AE3785" s="3" t="s">
        <v>1113</v>
      </c>
      <c r="AF3785">
        <v>23</v>
      </c>
      <c r="AG3785">
        <v>23</v>
      </c>
      <c r="AH3785" s="3" t="s">
        <v>1122</v>
      </c>
      <c r="AI3785">
        <v>2</v>
      </c>
      <c r="AJ3785">
        <v>2</v>
      </c>
      <c r="AK3785" t="s">
        <v>833</v>
      </c>
      <c r="AL3785">
        <v>1259</v>
      </c>
      <c r="AM3785">
        <v>0.01</v>
      </c>
      <c r="AN3785">
        <v>0.01</v>
      </c>
      <c r="AO3785">
        <v>712</v>
      </c>
      <c r="AP3785">
        <v>712</v>
      </c>
      <c r="AQ3785">
        <v>405</v>
      </c>
      <c r="AR3785">
        <v>405</v>
      </c>
      <c r="AS3785">
        <v>1259</v>
      </c>
      <c r="AT3785">
        <v>10</v>
      </c>
      <c r="AU3785">
        <v>10</v>
      </c>
      <c r="AV3785">
        <v>0.01</v>
      </c>
      <c r="AW3785">
        <v>0.01</v>
      </c>
      <c r="AX3785">
        <v>1168</v>
      </c>
      <c r="AY3785">
        <v>1168</v>
      </c>
      <c r="AZ3785">
        <v>133</v>
      </c>
      <c r="BA3785">
        <v>133</v>
      </c>
      <c r="BB3785" t="s">
        <v>135</v>
      </c>
      <c r="BC3785" t="s">
        <v>1114</v>
      </c>
      <c r="BD3785">
        <v>1</v>
      </c>
      <c r="BF3785" s="2">
        <v>42433</v>
      </c>
      <c r="BG3785" s="3" t="s">
        <v>1076</v>
      </c>
      <c r="BH3785">
        <v>41054531300042</v>
      </c>
      <c r="BJ3785" t="s">
        <v>112</v>
      </c>
      <c r="BK3785" t="s">
        <v>1115</v>
      </c>
      <c r="BL3785" t="s">
        <v>1116</v>
      </c>
      <c r="BN3785" s="2">
        <v>42432</v>
      </c>
      <c r="BO3785">
        <v>3</v>
      </c>
      <c r="BQ3785">
        <v>1409</v>
      </c>
      <c r="BS3785" t="s">
        <v>117</v>
      </c>
      <c r="BT3785">
        <v>13.3</v>
      </c>
      <c r="BV3785">
        <v>27</v>
      </c>
      <c r="BX3785">
        <v>1</v>
      </c>
      <c r="BZ3785">
        <v>34255833500051</v>
      </c>
      <c r="CB3785" t="s">
        <v>112</v>
      </c>
      <c r="CC3785">
        <v>1</v>
      </c>
      <c r="CE3785">
        <v>3</v>
      </c>
      <c r="CG3785">
        <v>41054531300042</v>
      </c>
      <c r="CI3785" t="s">
        <v>109</v>
      </c>
      <c r="CK3785">
        <v>3</v>
      </c>
      <c r="CQ3785" t="s">
        <v>110</v>
      </c>
      <c r="CR3785" s="2">
        <v>42460</v>
      </c>
      <c r="CS3785">
        <v>0</v>
      </c>
      <c r="CU3785" t="s">
        <v>109</v>
      </c>
      <c r="CV3785" t="s">
        <v>111</v>
      </c>
      <c r="CW3785">
        <v>41054531300042</v>
      </c>
      <c r="CY3785" t="s">
        <v>112</v>
      </c>
      <c r="CZ3785" t="s">
        <v>113</v>
      </c>
      <c r="DA3785" t="s">
        <v>114</v>
      </c>
      <c r="DB3785" t="s">
        <v>115</v>
      </c>
      <c r="DC3785">
        <v>1</v>
      </c>
    </row>
    <row r="3786" spans="1:107" x14ac:dyDescent="0.2">
      <c r="A3786" t="s">
        <v>108</v>
      </c>
      <c r="B3786">
        <v>0</v>
      </c>
      <c r="D3786" t="s">
        <v>109</v>
      </c>
      <c r="K3786">
        <v>1</v>
      </c>
      <c r="M3786">
        <v>5</v>
      </c>
      <c r="N3786" t="s">
        <v>1112</v>
      </c>
      <c r="O3786">
        <v>0</v>
      </c>
      <c r="V3786">
        <v>6127970</v>
      </c>
      <c r="W3786" s="2">
        <v>42432</v>
      </c>
      <c r="X3786">
        <v>10</v>
      </c>
      <c r="Y3786">
        <v>1</v>
      </c>
      <c r="Z3786">
        <v>1</v>
      </c>
      <c r="AB3786">
        <v>0</v>
      </c>
      <c r="AC3786">
        <v>0</v>
      </c>
      <c r="AD3786" s="2">
        <v>42434</v>
      </c>
      <c r="AE3786" s="3" t="s">
        <v>1113</v>
      </c>
      <c r="AF3786">
        <v>23</v>
      </c>
      <c r="AG3786">
        <v>23</v>
      </c>
      <c r="AH3786" s="3" t="s">
        <v>1122</v>
      </c>
      <c r="AI3786">
        <v>2</v>
      </c>
      <c r="AJ3786">
        <v>2</v>
      </c>
      <c r="AK3786" t="s">
        <v>834</v>
      </c>
      <c r="AL3786">
        <v>1663</v>
      </c>
      <c r="AM3786">
        <v>0.01</v>
      </c>
      <c r="AN3786">
        <v>0.01</v>
      </c>
      <c r="AO3786">
        <v>712</v>
      </c>
      <c r="AP3786">
        <v>712</v>
      </c>
      <c r="AQ3786">
        <v>405</v>
      </c>
      <c r="AR3786">
        <v>405</v>
      </c>
      <c r="AS3786">
        <v>1663</v>
      </c>
      <c r="AT3786">
        <v>10</v>
      </c>
      <c r="AU3786">
        <v>10</v>
      </c>
      <c r="AV3786">
        <v>0.01</v>
      </c>
      <c r="AW3786">
        <v>0.01</v>
      </c>
      <c r="AX3786">
        <v>1168</v>
      </c>
      <c r="AY3786">
        <v>1168</v>
      </c>
      <c r="AZ3786">
        <v>133</v>
      </c>
      <c r="BA3786">
        <v>133</v>
      </c>
      <c r="BB3786" t="s">
        <v>135</v>
      </c>
      <c r="BC3786" t="s">
        <v>1114</v>
      </c>
      <c r="BD3786">
        <v>1</v>
      </c>
      <c r="BF3786" s="2">
        <v>42433</v>
      </c>
      <c r="BG3786" s="3" t="s">
        <v>1076</v>
      </c>
      <c r="BH3786">
        <v>41054531300042</v>
      </c>
      <c r="BJ3786" t="s">
        <v>112</v>
      </c>
      <c r="BK3786" t="s">
        <v>1115</v>
      </c>
      <c r="BL3786" t="s">
        <v>1116</v>
      </c>
      <c r="BN3786" s="2">
        <v>42432</v>
      </c>
      <c r="BO3786">
        <v>3</v>
      </c>
      <c r="BQ3786">
        <v>1409</v>
      </c>
      <c r="BS3786" t="s">
        <v>117</v>
      </c>
      <c r="BT3786">
        <v>13.3</v>
      </c>
      <c r="BV3786">
        <v>27</v>
      </c>
      <c r="BX3786">
        <v>1</v>
      </c>
      <c r="BZ3786">
        <v>34255833500051</v>
      </c>
      <c r="CB3786" t="s">
        <v>112</v>
      </c>
      <c r="CC3786">
        <v>1</v>
      </c>
      <c r="CE3786">
        <v>3</v>
      </c>
      <c r="CG3786">
        <v>41054531300042</v>
      </c>
      <c r="CI3786" t="s">
        <v>109</v>
      </c>
      <c r="CK3786">
        <v>3</v>
      </c>
      <c r="CQ3786" t="s">
        <v>110</v>
      </c>
      <c r="CR3786" s="2">
        <v>42460</v>
      </c>
      <c r="CS3786">
        <v>0</v>
      </c>
      <c r="CU3786" t="s">
        <v>109</v>
      </c>
      <c r="CV3786" t="s">
        <v>111</v>
      </c>
      <c r="CW3786">
        <v>41054531300042</v>
      </c>
      <c r="CY3786" t="s">
        <v>112</v>
      </c>
      <c r="CZ3786" t="s">
        <v>113</v>
      </c>
      <c r="DA3786" t="s">
        <v>114</v>
      </c>
      <c r="DB3786" t="s">
        <v>115</v>
      </c>
      <c r="DC3786">
        <v>1</v>
      </c>
    </row>
    <row r="3787" spans="1:107" x14ac:dyDescent="0.2">
      <c r="A3787" t="s">
        <v>108</v>
      </c>
      <c r="B3787">
        <v>0</v>
      </c>
      <c r="D3787" t="s">
        <v>109</v>
      </c>
      <c r="K3787">
        <v>1</v>
      </c>
      <c r="M3787">
        <v>5</v>
      </c>
      <c r="N3787" t="s">
        <v>1112</v>
      </c>
      <c r="O3787">
        <v>0</v>
      </c>
      <c r="V3787">
        <v>6127970</v>
      </c>
      <c r="W3787" s="2">
        <v>42432</v>
      </c>
      <c r="X3787">
        <v>10</v>
      </c>
      <c r="Y3787">
        <v>1</v>
      </c>
      <c r="Z3787">
        <v>1</v>
      </c>
      <c r="AB3787">
        <v>0</v>
      </c>
      <c r="AC3787">
        <v>0</v>
      </c>
      <c r="AD3787" s="2">
        <v>42434</v>
      </c>
      <c r="AE3787" s="3" t="s">
        <v>1113</v>
      </c>
      <c r="AF3787">
        <v>23</v>
      </c>
      <c r="AG3787">
        <v>23</v>
      </c>
      <c r="AH3787" s="3" t="s">
        <v>1122</v>
      </c>
      <c r="AI3787">
        <v>2</v>
      </c>
      <c r="AJ3787">
        <v>2</v>
      </c>
      <c r="AK3787" t="s">
        <v>835</v>
      </c>
      <c r="AL3787">
        <v>1432</v>
      </c>
      <c r="AM3787">
        <v>5.0000000000000001E-3</v>
      </c>
      <c r="AN3787">
        <v>5.0000000000000001E-3</v>
      </c>
      <c r="AO3787">
        <v>712</v>
      </c>
      <c r="AP3787">
        <v>712</v>
      </c>
      <c r="AQ3787">
        <v>405</v>
      </c>
      <c r="AR3787">
        <v>405</v>
      </c>
      <c r="AS3787">
        <v>1432</v>
      </c>
      <c r="AT3787">
        <v>10</v>
      </c>
      <c r="AU3787">
        <v>10</v>
      </c>
      <c r="AV3787">
        <v>5.0000000000000001E-3</v>
      </c>
      <c r="AW3787">
        <v>5.0000000000000001E-3</v>
      </c>
      <c r="AX3787">
        <v>1168</v>
      </c>
      <c r="AY3787">
        <v>1168</v>
      </c>
      <c r="AZ3787">
        <v>133</v>
      </c>
      <c r="BA3787">
        <v>133</v>
      </c>
      <c r="BB3787" t="s">
        <v>135</v>
      </c>
      <c r="BC3787" t="s">
        <v>1114</v>
      </c>
      <c r="BD3787">
        <v>1</v>
      </c>
      <c r="BF3787" s="2">
        <v>42433</v>
      </c>
      <c r="BG3787" s="3" t="s">
        <v>1076</v>
      </c>
      <c r="BH3787">
        <v>41054531300042</v>
      </c>
      <c r="BJ3787" t="s">
        <v>112</v>
      </c>
      <c r="BK3787" t="s">
        <v>1115</v>
      </c>
      <c r="BL3787" t="s">
        <v>1116</v>
      </c>
      <c r="BN3787" s="2">
        <v>42432</v>
      </c>
      <c r="BO3787">
        <v>3</v>
      </c>
      <c r="BQ3787">
        <v>1409</v>
      </c>
      <c r="BS3787" t="s">
        <v>117</v>
      </c>
      <c r="BT3787">
        <v>13.3</v>
      </c>
      <c r="BV3787">
        <v>27</v>
      </c>
      <c r="BX3787">
        <v>1</v>
      </c>
      <c r="BZ3787">
        <v>34255833500051</v>
      </c>
      <c r="CB3787" t="s">
        <v>112</v>
      </c>
      <c r="CC3787">
        <v>1</v>
      </c>
      <c r="CE3787">
        <v>3</v>
      </c>
      <c r="CG3787">
        <v>41054531300042</v>
      </c>
      <c r="CI3787" t="s">
        <v>109</v>
      </c>
      <c r="CK3787">
        <v>3</v>
      </c>
      <c r="CQ3787" t="s">
        <v>110</v>
      </c>
      <c r="CR3787" s="2">
        <v>42460</v>
      </c>
      <c r="CS3787">
        <v>0</v>
      </c>
      <c r="CU3787" t="s">
        <v>109</v>
      </c>
      <c r="CV3787" t="s">
        <v>111</v>
      </c>
      <c r="CW3787">
        <v>41054531300042</v>
      </c>
      <c r="CY3787" t="s">
        <v>112</v>
      </c>
      <c r="CZ3787" t="s">
        <v>113</v>
      </c>
      <c r="DA3787" t="s">
        <v>114</v>
      </c>
      <c r="DB3787" t="s">
        <v>115</v>
      </c>
      <c r="DC3787">
        <v>1</v>
      </c>
    </row>
    <row r="3788" spans="1:107" x14ac:dyDescent="0.2">
      <c r="A3788" t="s">
        <v>108</v>
      </c>
      <c r="B3788">
        <v>0</v>
      </c>
      <c r="D3788" t="s">
        <v>109</v>
      </c>
      <c r="K3788">
        <v>1</v>
      </c>
      <c r="M3788">
        <v>5</v>
      </c>
      <c r="N3788" t="s">
        <v>1112</v>
      </c>
      <c r="O3788">
        <v>0</v>
      </c>
      <c r="V3788">
        <v>6127970</v>
      </c>
      <c r="W3788" s="2">
        <v>42432</v>
      </c>
      <c r="X3788">
        <v>10</v>
      </c>
      <c r="Y3788">
        <v>1</v>
      </c>
      <c r="Z3788">
        <v>1</v>
      </c>
      <c r="AB3788">
        <v>0</v>
      </c>
      <c r="AC3788">
        <v>0</v>
      </c>
      <c r="AD3788" s="2">
        <v>42434</v>
      </c>
      <c r="AE3788" s="3" t="s">
        <v>1113</v>
      </c>
      <c r="AF3788">
        <v>23</v>
      </c>
      <c r="AG3788">
        <v>23</v>
      </c>
      <c r="AH3788" s="3" t="s">
        <v>1122</v>
      </c>
      <c r="AI3788">
        <v>2</v>
      </c>
      <c r="AJ3788">
        <v>2</v>
      </c>
      <c r="AK3788" t="s">
        <v>836</v>
      </c>
      <c r="AL3788">
        <v>1260</v>
      </c>
      <c r="AM3788">
        <v>5.0000000000000001E-3</v>
      </c>
      <c r="AN3788">
        <v>5.0000000000000001E-3</v>
      </c>
      <c r="AO3788">
        <v>712</v>
      </c>
      <c r="AP3788">
        <v>712</v>
      </c>
      <c r="AQ3788">
        <v>405</v>
      </c>
      <c r="AR3788">
        <v>405</v>
      </c>
      <c r="AS3788">
        <v>1260</v>
      </c>
      <c r="AT3788">
        <v>10</v>
      </c>
      <c r="AU3788">
        <v>10</v>
      </c>
      <c r="AV3788">
        <v>5.0000000000000001E-3</v>
      </c>
      <c r="AW3788">
        <v>5.0000000000000001E-3</v>
      </c>
      <c r="AX3788">
        <v>1168</v>
      </c>
      <c r="AY3788">
        <v>1168</v>
      </c>
      <c r="AZ3788">
        <v>133</v>
      </c>
      <c r="BA3788">
        <v>133</v>
      </c>
      <c r="BB3788" t="s">
        <v>135</v>
      </c>
      <c r="BC3788" t="s">
        <v>1114</v>
      </c>
      <c r="BD3788">
        <v>1</v>
      </c>
      <c r="BF3788" s="2">
        <v>42433</v>
      </c>
      <c r="BG3788" s="3" t="s">
        <v>1076</v>
      </c>
      <c r="BH3788">
        <v>41054531300042</v>
      </c>
      <c r="BJ3788" t="s">
        <v>112</v>
      </c>
      <c r="BK3788" t="s">
        <v>1115</v>
      </c>
      <c r="BL3788" t="s">
        <v>1116</v>
      </c>
      <c r="BN3788" s="2">
        <v>42432</v>
      </c>
      <c r="BO3788">
        <v>3</v>
      </c>
      <c r="BQ3788">
        <v>1409</v>
      </c>
      <c r="BS3788" t="s">
        <v>117</v>
      </c>
      <c r="BT3788">
        <v>13.3</v>
      </c>
      <c r="BV3788">
        <v>27</v>
      </c>
      <c r="BX3788">
        <v>1</v>
      </c>
      <c r="BZ3788">
        <v>34255833500051</v>
      </c>
      <c r="CB3788" t="s">
        <v>112</v>
      </c>
      <c r="CC3788">
        <v>1</v>
      </c>
      <c r="CE3788">
        <v>3</v>
      </c>
      <c r="CG3788">
        <v>41054531300042</v>
      </c>
      <c r="CI3788" t="s">
        <v>109</v>
      </c>
      <c r="CK3788">
        <v>3</v>
      </c>
      <c r="CQ3788" t="s">
        <v>110</v>
      </c>
      <c r="CR3788" s="2">
        <v>42460</v>
      </c>
      <c r="CS3788">
        <v>0</v>
      </c>
      <c r="CU3788" t="s">
        <v>109</v>
      </c>
      <c r="CV3788" t="s">
        <v>111</v>
      </c>
      <c r="CW3788">
        <v>41054531300042</v>
      </c>
      <c r="CY3788" t="s">
        <v>112</v>
      </c>
      <c r="CZ3788" t="s">
        <v>113</v>
      </c>
      <c r="DA3788" t="s">
        <v>114</v>
      </c>
      <c r="DB3788" t="s">
        <v>115</v>
      </c>
      <c r="DC3788">
        <v>1</v>
      </c>
    </row>
    <row r="3789" spans="1:107" x14ac:dyDescent="0.2">
      <c r="A3789" t="s">
        <v>108</v>
      </c>
      <c r="B3789">
        <v>0</v>
      </c>
      <c r="D3789" t="s">
        <v>109</v>
      </c>
      <c r="K3789">
        <v>1</v>
      </c>
      <c r="M3789">
        <v>5</v>
      </c>
      <c r="N3789" t="s">
        <v>1112</v>
      </c>
      <c r="O3789">
        <v>0</v>
      </c>
      <c r="V3789">
        <v>6127970</v>
      </c>
      <c r="W3789" s="2">
        <v>42432</v>
      </c>
      <c r="X3789">
        <v>10</v>
      </c>
      <c r="Y3789">
        <v>1</v>
      </c>
      <c r="Z3789">
        <v>1</v>
      </c>
      <c r="AB3789">
        <v>0</v>
      </c>
      <c r="AC3789">
        <v>0</v>
      </c>
      <c r="AD3789" s="2">
        <v>42434</v>
      </c>
      <c r="AE3789" s="3" t="s">
        <v>1113</v>
      </c>
      <c r="AF3789">
        <v>23</v>
      </c>
      <c r="AG3789">
        <v>23</v>
      </c>
      <c r="AH3789" s="3" t="s">
        <v>1122</v>
      </c>
      <c r="AI3789">
        <v>2</v>
      </c>
      <c r="AJ3789">
        <v>2</v>
      </c>
      <c r="AK3789" t="s">
        <v>837</v>
      </c>
      <c r="AL3789">
        <v>1261</v>
      </c>
      <c r="AM3789">
        <v>5.0000000000000001E-3</v>
      </c>
      <c r="AN3789">
        <v>5.0000000000000001E-3</v>
      </c>
      <c r="AO3789">
        <v>712</v>
      </c>
      <c r="AP3789">
        <v>712</v>
      </c>
      <c r="AQ3789">
        <v>405</v>
      </c>
      <c r="AR3789">
        <v>405</v>
      </c>
      <c r="AS3789">
        <v>1261</v>
      </c>
      <c r="AT3789">
        <v>10</v>
      </c>
      <c r="AU3789">
        <v>10</v>
      </c>
      <c r="AV3789">
        <v>5.0000000000000001E-3</v>
      </c>
      <c r="AW3789">
        <v>5.0000000000000001E-3</v>
      </c>
      <c r="AX3789">
        <v>1168</v>
      </c>
      <c r="AY3789">
        <v>1168</v>
      </c>
      <c r="AZ3789">
        <v>133</v>
      </c>
      <c r="BA3789">
        <v>133</v>
      </c>
      <c r="BB3789" t="s">
        <v>135</v>
      </c>
      <c r="BC3789" t="s">
        <v>1114</v>
      </c>
      <c r="BD3789">
        <v>1</v>
      </c>
      <c r="BF3789" s="2">
        <v>42433</v>
      </c>
      <c r="BG3789" s="3" t="s">
        <v>1076</v>
      </c>
      <c r="BH3789">
        <v>41054531300042</v>
      </c>
      <c r="BJ3789" t="s">
        <v>112</v>
      </c>
      <c r="BK3789" t="s">
        <v>1115</v>
      </c>
      <c r="BL3789" t="s">
        <v>1116</v>
      </c>
      <c r="BN3789" s="2">
        <v>42432</v>
      </c>
      <c r="BO3789">
        <v>3</v>
      </c>
      <c r="BQ3789">
        <v>1409</v>
      </c>
      <c r="BS3789" t="s">
        <v>117</v>
      </c>
      <c r="BT3789">
        <v>13.3</v>
      </c>
      <c r="BV3789">
        <v>27</v>
      </c>
      <c r="BX3789">
        <v>1</v>
      </c>
      <c r="BZ3789">
        <v>34255833500051</v>
      </c>
      <c r="CB3789" t="s">
        <v>112</v>
      </c>
      <c r="CC3789">
        <v>1</v>
      </c>
      <c r="CE3789">
        <v>3</v>
      </c>
      <c r="CG3789">
        <v>41054531300042</v>
      </c>
      <c r="CI3789" t="s">
        <v>109</v>
      </c>
      <c r="CK3789">
        <v>3</v>
      </c>
      <c r="CQ3789" t="s">
        <v>110</v>
      </c>
      <c r="CR3789" s="2">
        <v>42460</v>
      </c>
      <c r="CS3789">
        <v>0</v>
      </c>
      <c r="CU3789" t="s">
        <v>109</v>
      </c>
      <c r="CV3789" t="s">
        <v>111</v>
      </c>
      <c r="CW3789">
        <v>41054531300042</v>
      </c>
      <c r="CY3789" t="s">
        <v>112</v>
      </c>
      <c r="CZ3789" t="s">
        <v>113</v>
      </c>
      <c r="DA3789" t="s">
        <v>114</v>
      </c>
      <c r="DB3789" t="s">
        <v>115</v>
      </c>
      <c r="DC3789">
        <v>1</v>
      </c>
    </row>
    <row r="3790" spans="1:107" x14ac:dyDescent="0.2">
      <c r="A3790" t="s">
        <v>108</v>
      </c>
      <c r="B3790">
        <v>0</v>
      </c>
      <c r="D3790" t="s">
        <v>109</v>
      </c>
      <c r="K3790">
        <v>1</v>
      </c>
      <c r="M3790">
        <v>5</v>
      </c>
      <c r="N3790" t="s">
        <v>1112</v>
      </c>
      <c r="O3790">
        <v>0</v>
      </c>
      <c r="V3790">
        <v>6127970</v>
      </c>
      <c r="W3790" s="2">
        <v>42432</v>
      </c>
      <c r="X3790">
        <v>10</v>
      </c>
      <c r="Y3790">
        <v>1</v>
      </c>
      <c r="Z3790">
        <v>1</v>
      </c>
      <c r="AB3790">
        <v>0</v>
      </c>
      <c r="AC3790">
        <v>0</v>
      </c>
      <c r="AD3790" s="2">
        <v>42434</v>
      </c>
      <c r="AE3790" s="3" t="s">
        <v>1113</v>
      </c>
      <c r="AF3790">
        <v>23</v>
      </c>
      <c r="AG3790">
        <v>23</v>
      </c>
      <c r="AH3790" s="3" t="s">
        <v>1122</v>
      </c>
      <c r="AI3790">
        <v>2</v>
      </c>
      <c r="AJ3790">
        <v>2</v>
      </c>
      <c r="AK3790" t="s">
        <v>838</v>
      </c>
      <c r="AL3790">
        <v>5499</v>
      </c>
      <c r="AM3790">
        <v>5.0000000000000001E-3</v>
      </c>
      <c r="AN3790">
        <v>5.0000000000000001E-3</v>
      </c>
      <c r="AO3790">
        <v>712</v>
      </c>
      <c r="AP3790">
        <v>712</v>
      </c>
      <c r="AQ3790">
        <v>405</v>
      </c>
      <c r="AR3790">
        <v>405</v>
      </c>
      <c r="AS3790">
        <v>5499</v>
      </c>
      <c r="AT3790">
        <v>10</v>
      </c>
      <c r="AU3790">
        <v>10</v>
      </c>
      <c r="AV3790">
        <v>5.0000000000000001E-3</v>
      </c>
      <c r="AW3790">
        <v>5.0000000000000001E-3</v>
      </c>
      <c r="AX3790">
        <v>1168</v>
      </c>
      <c r="AY3790">
        <v>1168</v>
      </c>
      <c r="AZ3790">
        <v>133</v>
      </c>
      <c r="BA3790">
        <v>133</v>
      </c>
      <c r="BB3790" t="s">
        <v>135</v>
      </c>
      <c r="BC3790" t="s">
        <v>1114</v>
      </c>
      <c r="BD3790">
        <v>1</v>
      </c>
      <c r="BF3790" s="2">
        <v>42433</v>
      </c>
      <c r="BG3790" s="3" t="s">
        <v>1076</v>
      </c>
      <c r="BH3790">
        <v>41054531300042</v>
      </c>
      <c r="BJ3790" t="s">
        <v>112</v>
      </c>
      <c r="BK3790" t="s">
        <v>1115</v>
      </c>
      <c r="BL3790" t="s">
        <v>1116</v>
      </c>
      <c r="BN3790" s="2">
        <v>42432</v>
      </c>
      <c r="BO3790">
        <v>3</v>
      </c>
      <c r="BQ3790">
        <v>1409</v>
      </c>
      <c r="BS3790" t="s">
        <v>117</v>
      </c>
      <c r="BT3790">
        <v>13.3</v>
      </c>
      <c r="BV3790">
        <v>27</v>
      </c>
      <c r="BX3790">
        <v>1</v>
      </c>
      <c r="BZ3790">
        <v>34255833500051</v>
      </c>
      <c r="CB3790" t="s">
        <v>112</v>
      </c>
      <c r="CC3790">
        <v>1</v>
      </c>
      <c r="CE3790">
        <v>3</v>
      </c>
      <c r="CG3790">
        <v>41054531300042</v>
      </c>
      <c r="CI3790" t="s">
        <v>109</v>
      </c>
      <c r="CK3790">
        <v>3</v>
      </c>
      <c r="CQ3790" t="s">
        <v>110</v>
      </c>
      <c r="CR3790" s="2">
        <v>42460</v>
      </c>
      <c r="CS3790">
        <v>0</v>
      </c>
      <c r="CU3790" t="s">
        <v>109</v>
      </c>
      <c r="CV3790" t="s">
        <v>111</v>
      </c>
      <c r="CW3790">
        <v>41054531300042</v>
      </c>
      <c r="CY3790" t="s">
        <v>112</v>
      </c>
      <c r="CZ3790" t="s">
        <v>113</v>
      </c>
      <c r="DA3790" t="s">
        <v>114</v>
      </c>
      <c r="DB3790" t="s">
        <v>115</v>
      </c>
      <c r="DC3790">
        <v>1</v>
      </c>
    </row>
    <row r="3791" spans="1:107" x14ac:dyDescent="0.2">
      <c r="A3791" t="s">
        <v>108</v>
      </c>
      <c r="B3791">
        <v>0</v>
      </c>
      <c r="D3791" t="s">
        <v>109</v>
      </c>
      <c r="K3791">
        <v>1</v>
      </c>
      <c r="M3791">
        <v>5</v>
      </c>
      <c r="N3791" t="s">
        <v>1112</v>
      </c>
      <c r="O3791">
        <v>0</v>
      </c>
      <c r="V3791">
        <v>6127970</v>
      </c>
      <c r="W3791" s="2">
        <v>42432</v>
      </c>
      <c r="X3791">
        <v>10</v>
      </c>
      <c r="Y3791">
        <v>2</v>
      </c>
      <c r="Z3791">
        <v>2</v>
      </c>
      <c r="AB3791">
        <v>0</v>
      </c>
      <c r="AC3791">
        <v>0</v>
      </c>
      <c r="AD3791" s="2">
        <v>42433</v>
      </c>
      <c r="AE3791" s="3" t="s">
        <v>1113</v>
      </c>
      <c r="AF3791">
        <v>23</v>
      </c>
      <c r="AG3791">
        <v>23</v>
      </c>
      <c r="AH3791" s="3" t="s">
        <v>1120</v>
      </c>
      <c r="AI3791">
        <v>2</v>
      </c>
      <c r="AJ3791">
        <v>2</v>
      </c>
      <c r="AK3791" t="s">
        <v>839</v>
      </c>
      <c r="AL3791">
        <v>7340</v>
      </c>
      <c r="AM3791">
        <v>0.05</v>
      </c>
      <c r="AN3791">
        <v>0.05</v>
      </c>
      <c r="AQ3791">
        <v>454</v>
      </c>
      <c r="AR3791">
        <v>454</v>
      </c>
      <c r="AS3791">
        <v>7340</v>
      </c>
      <c r="AT3791">
        <v>10</v>
      </c>
      <c r="AU3791">
        <v>10</v>
      </c>
      <c r="AV3791">
        <v>0.05</v>
      </c>
      <c r="AW3791">
        <v>0.05</v>
      </c>
      <c r="AZ3791">
        <v>133</v>
      </c>
      <c r="BA3791">
        <v>133</v>
      </c>
      <c r="BB3791" t="s">
        <v>135</v>
      </c>
      <c r="BC3791" t="s">
        <v>1114</v>
      </c>
      <c r="BD3791">
        <v>1</v>
      </c>
      <c r="BF3791" s="2">
        <v>42433</v>
      </c>
      <c r="BG3791" s="3" t="s">
        <v>1076</v>
      </c>
      <c r="BH3791">
        <v>41054531300042</v>
      </c>
      <c r="BJ3791" t="s">
        <v>112</v>
      </c>
      <c r="BK3791" t="s">
        <v>1115</v>
      </c>
      <c r="BL3791" t="s">
        <v>1116</v>
      </c>
      <c r="BN3791" s="2">
        <v>42432</v>
      </c>
      <c r="BO3791">
        <v>3</v>
      </c>
      <c r="BQ3791">
        <v>1409</v>
      </c>
      <c r="BS3791" t="s">
        <v>117</v>
      </c>
      <c r="BT3791">
        <v>13.3</v>
      </c>
      <c r="BV3791">
        <v>27</v>
      </c>
      <c r="BX3791">
        <v>1</v>
      </c>
      <c r="BZ3791">
        <v>34255833500051</v>
      </c>
      <c r="CB3791" t="s">
        <v>112</v>
      </c>
      <c r="CC3791">
        <v>1</v>
      </c>
      <c r="CE3791">
        <v>3</v>
      </c>
      <c r="CG3791">
        <v>41054531300042</v>
      </c>
      <c r="CI3791" t="s">
        <v>109</v>
      </c>
      <c r="CK3791">
        <v>3</v>
      </c>
      <c r="CQ3791" t="s">
        <v>110</v>
      </c>
      <c r="CR3791" s="2">
        <v>42460</v>
      </c>
      <c r="CS3791">
        <v>0</v>
      </c>
      <c r="CU3791" t="s">
        <v>109</v>
      </c>
      <c r="CV3791" t="s">
        <v>111</v>
      </c>
      <c r="CW3791">
        <v>41054531300042</v>
      </c>
      <c r="CY3791" t="s">
        <v>112</v>
      </c>
      <c r="CZ3791" t="s">
        <v>113</v>
      </c>
      <c r="DA3791" t="s">
        <v>114</v>
      </c>
      <c r="DB3791" t="s">
        <v>115</v>
      </c>
      <c r="DC3791">
        <v>1</v>
      </c>
    </row>
    <row r="3792" spans="1:107" x14ac:dyDescent="0.2">
      <c r="A3792" t="s">
        <v>108</v>
      </c>
      <c r="B3792">
        <v>0</v>
      </c>
      <c r="D3792" t="s">
        <v>109</v>
      </c>
      <c r="K3792">
        <v>1</v>
      </c>
      <c r="M3792">
        <v>5</v>
      </c>
      <c r="N3792" t="s">
        <v>1112</v>
      </c>
      <c r="O3792">
        <v>0</v>
      </c>
      <c r="V3792">
        <v>6127970</v>
      </c>
      <c r="W3792" s="2">
        <v>42432</v>
      </c>
      <c r="X3792">
        <v>10</v>
      </c>
      <c r="Y3792">
        <v>1</v>
      </c>
      <c r="Z3792">
        <v>1</v>
      </c>
      <c r="AB3792">
        <v>0</v>
      </c>
      <c r="AC3792">
        <v>0</v>
      </c>
      <c r="AD3792" s="2">
        <v>42433</v>
      </c>
      <c r="AE3792" s="3" t="s">
        <v>1113</v>
      </c>
      <c r="AF3792">
        <v>23</v>
      </c>
      <c r="AG3792">
        <v>23</v>
      </c>
      <c r="AH3792" s="3" t="s">
        <v>1124</v>
      </c>
      <c r="AI3792">
        <v>2</v>
      </c>
      <c r="AJ3792">
        <v>2</v>
      </c>
      <c r="AK3792" t="s">
        <v>840</v>
      </c>
      <c r="AL3792">
        <v>1891</v>
      </c>
      <c r="AM3792">
        <v>0.02</v>
      </c>
      <c r="AN3792">
        <v>0.02</v>
      </c>
      <c r="AQ3792">
        <v>454</v>
      </c>
      <c r="AR3792">
        <v>454</v>
      </c>
      <c r="AS3792">
        <v>1891</v>
      </c>
      <c r="AT3792">
        <v>10</v>
      </c>
      <c r="AU3792">
        <v>10</v>
      </c>
      <c r="AV3792">
        <v>0.02</v>
      </c>
      <c r="AW3792">
        <v>0.02</v>
      </c>
      <c r="AZ3792">
        <v>133</v>
      </c>
      <c r="BA3792">
        <v>133</v>
      </c>
      <c r="BB3792" t="s">
        <v>135</v>
      </c>
      <c r="BC3792" t="s">
        <v>1114</v>
      </c>
      <c r="BD3792">
        <v>1</v>
      </c>
      <c r="BF3792" s="2">
        <v>42433</v>
      </c>
      <c r="BG3792" s="3" t="s">
        <v>1076</v>
      </c>
      <c r="BH3792">
        <v>41054531300042</v>
      </c>
      <c r="BJ3792" t="s">
        <v>112</v>
      </c>
      <c r="BK3792" t="s">
        <v>1115</v>
      </c>
      <c r="BL3792" t="s">
        <v>1116</v>
      </c>
      <c r="BN3792" s="2">
        <v>42432</v>
      </c>
      <c r="BO3792">
        <v>3</v>
      </c>
      <c r="BQ3792">
        <v>1409</v>
      </c>
      <c r="BS3792" t="s">
        <v>117</v>
      </c>
      <c r="BT3792">
        <v>13.3</v>
      </c>
      <c r="BV3792">
        <v>27</v>
      </c>
      <c r="BX3792">
        <v>1</v>
      </c>
      <c r="BZ3792">
        <v>34255833500051</v>
      </c>
      <c r="CB3792" t="s">
        <v>112</v>
      </c>
      <c r="CC3792">
        <v>1</v>
      </c>
      <c r="CE3792">
        <v>3</v>
      </c>
      <c r="CG3792">
        <v>41054531300042</v>
      </c>
      <c r="CI3792" t="s">
        <v>109</v>
      </c>
      <c r="CK3792">
        <v>3</v>
      </c>
      <c r="CQ3792" t="s">
        <v>110</v>
      </c>
      <c r="CR3792" s="2">
        <v>42460</v>
      </c>
      <c r="CS3792">
        <v>0</v>
      </c>
      <c r="CU3792" t="s">
        <v>109</v>
      </c>
      <c r="CV3792" t="s">
        <v>111</v>
      </c>
      <c r="CW3792">
        <v>41054531300042</v>
      </c>
      <c r="CY3792" t="s">
        <v>112</v>
      </c>
      <c r="CZ3792" t="s">
        <v>113</v>
      </c>
      <c r="DA3792" t="s">
        <v>114</v>
      </c>
      <c r="DB3792" t="s">
        <v>115</v>
      </c>
      <c r="DC3792">
        <v>1</v>
      </c>
    </row>
    <row r="3793" spans="1:107" x14ac:dyDescent="0.2">
      <c r="A3793" t="s">
        <v>108</v>
      </c>
      <c r="B3793">
        <v>0</v>
      </c>
      <c r="D3793" t="s">
        <v>109</v>
      </c>
      <c r="K3793">
        <v>1</v>
      </c>
      <c r="M3793">
        <v>5</v>
      </c>
      <c r="N3793" t="s">
        <v>1112</v>
      </c>
      <c r="O3793">
        <v>0</v>
      </c>
      <c r="V3793">
        <v>6127970</v>
      </c>
      <c r="W3793" s="2">
        <v>42432</v>
      </c>
      <c r="X3793">
        <v>10</v>
      </c>
      <c r="Y3793">
        <v>1</v>
      </c>
      <c r="Z3793">
        <v>1</v>
      </c>
      <c r="AB3793">
        <v>0</v>
      </c>
      <c r="AC3793">
        <v>0</v>
      </c>
      <c r="AD3793" s="2">
        <v>42433</v>
      </c>
      <c r="AE3793" s="3" t="s">
        <v>1113</v>
      </c>
      <c r="AF3793">
        <v>23</v>
      </c>
      <c r="AG3793">
        <v>23</v>
      </c>
      <c r="AH3793" s="3" t="s">
        <v>1120</v>
      </c>
      <c r="AI3793">
        <v>2</v>
      </c>
      <c r="AJ3793">
        <v>2</v>
      </c>
      <c r="AK3793" t="s">
        <v>841</v>
      </c>
      <c r="AL3793">
        <v>2087</v>
      </c>
      <c r="AM3793">
        <v>0.02</v>
      </c>
      <c r="AN3793">
        <v>0.02</v>
      </c>
      <c r="AQ3793">
        <v>454</v>
      </c>
      <c r="AR3793">
        <v>454</v>
      </c>
      <c r="AS3793">
        <v>2087</v>
      </c>
      <c r="AT3793">
        <v>10</v>
      </c>
      <c r="AU3793">
        <v>10</v>
      </c>
      <c r="AV3793">
        <v>0.02</v>
      </c>
      <c r="AW3793">
        <v>0.02</v>
      </c>
      <c r="AZ3793">
        <v>133</v>
      </c>
      <c r="BA3793">
        <v>133</v>
      </c>
      <c r="BB3793" t="s">
        <v>135</v>
      </c>
      <c r="BC3793" t="s">
        <v>1114</v>
      </c>
      <c r="BD3793">
        <v>1</v>
      </c>
      <c r="BF3793" s="2">
        <v>42433</v>
      </c>
      <c r="BG3793" s="3" t="s">
        <v>1076</v>
      </c>
      <c r="BH3793">
        <v>41054531300042</v>
      </c>
      <c r="BJ3793" t="s">
        <v>112</v>
      </c>
      <c r="BK3793" t="s">
        <v>1115</v>
      </c>
      <c r="BL3793" t="s">
        <v>1116</v>
      </c>
      <c r="BN3793" s="2">
        <v>42432</v>
      </c>
      <c r="BO3793">
        <v>3</v>
      </c>
      <c r="BQ3793">
        <v>1409</v>
      </c>
      <c r="BS3793" t="s">
        <v>117</v>
      </c>
      <c r="BT3793">
        <v>13.3</v>
      </c>
      <c r="BV3793">
        <v>27</v>
      </c>
      <c r="BX3793">
        <v>1</v>
      </c>
      <c r="BZ3793">
        <v>34255833500051</v>
      </c>
      <c r="CB3793" t="s">
        <v>112</v>
      </c>
      <c r="CC3793">
        <v>1</v>
      </c>
      <c r="CE3793">
        <v>3</v>
      </c>
      <c r="CG3793">
        <v>41054531300042</v>
      </c>
      <c r="CI3793" t="s">
        <v>109</v>
      </c>
      <c r="CK3793">
        <v>3</v>
      </c>
      <c r="CQ3793" t="s">
        <v>110</v>
      </c>
      <c r="CR3793" s="2">
        <v>42460</v>
      </c>
      <c r="CS3793">
        <v>0</v>
      </c>
      <c r="CU3793" t="s">
        <v>109</v>
      </c>
      <c r="CV3793" t="s">
        <v>111</v>
      </c>
      <c r="CW3793">
        <v>41054531300042</v>
      </c>
      <c r="CY3793" t="s">
        <v>112</v>
      </c>
      <c r="CZ3793" t="s">
        <v>113</v>
      </c>
      <c r="DA3793" t="s">
        <v>114</v>
      </c>
      <c r="DB3793" t="s">
        <v>115</v>
      </c>
      <c r="DC3793">
        <v>1</v>
      </c>
    </row>
    <row r="3794" spans="1:107" x14ac:dyDescent="0.2">
      <c r="A3794" t="s">
        <v>108</v>
      </c>
      <c r="B3794">
        <v>0</v>
      </c>
      <c r="D3794" t="s">
        <v>109</v>
      </c>
      <c r="K3794">
        <v>1</v>
      </c>
      <c r="M3794">
        <v>5</v>
      </c>
      <c r="N3794" t="s">
        <v>1112</v>
      </c>
      <c r="O3794">
        <v>0</v>
      </c>
      <c r="V3794">
        <v>6127970</v>
      </c>
      <c r="W3794" s="2">
        <v>42432</v>
      </c>
      <c r="X3794">
        <v>10</v>
      </c>
      <c r="Y3794">
        <v>1</v>
      </c>
      <c r="Z3794">
        <v>1</v>
      </c>
      <c r="AB3794">
        <v>0</v>
      </c>
      <c r="AC3794">
        <v>0</v>
      </c>
      <c r="AD3794" s="2">
        <v>42434</v>
      </c>
      <c r="AE3794" s="3" t="s">
        <v>1113</v>
      </c>
      <c r="AF3794">
        <v>23</v>
      </c>
      <c r="AG3794">
        <v>23</v>
      </c>
      <c r="AH3794" s="3" t="s">
        <v>1122</v>
      </c>
      <c r="AI3794">
        <v>2</v>
      </c>
      <c r="AJ3794">
        <v>2</v>
      </c>
      <c r="AK3794" t="s">
        <v>842</v>
      </c>
      <c r="AL3794">
        <v>2028</v>
      </c>
      <c r="AM3794">
        <v>5.0000000000000001E-3</v>
      </c>
      <c r="AN3794">
        <v>5.0000000000000001E-3</v>
      </c>
      <c r="AO3794">
        <v>712</v>
      </c>
      <c r="AP3794">
        <v>712</v>
      </c>
      <c r="AQ3794">
        <v>405</v>
      </c>
      <c r="AR3794">
        <v>405</v>
      </c>
      <c r="AS3794">
        <v>2028</v>
      </c>
      <c r="AT3794">
        <v>10</v>
      </c>
      <c r="AU3794">
        <v>10</v>
      </c>
      <c r="AV3794">
        <v>5.0000000000000001E-3</v>
      </c>
      <c r="AW3794">
        <v>5.0000000000000001E-3</v>
      </c>
      <c r="AX3794">
        <v>1168</v>
      </c>
      <c r="AY3794">
        <v>1168</v>
      </c>
      <c r="AZ3794">
        <v>133</v>
      </c>
      <c r="BA3794">
        <v>133</v>
      </c>
      <c r="BB3794" t="s">
        <v>135</v>
      </c>
      <c r="BC3794" t="s">
        <v>1114</v>
      </c>
      <c r="BD3794">
        <v>1</v>
      </c>
      <c r="BF3794" s="2">
        <v>42433</v>
      </c>
      <c r="BG3794" s="3" t="s">
        <v>1076</v>
      </c>
      <c r="BH3794">
        <v>41054531300042</v>
      </c>
      <c r="BJ3794" t="s">
        <v>112</v>
      </c>
      <c r="BK3794" t="s">
        <v>1115</v>
      </c>
      <c r="BL3794" t="s">
        <v>1116</v>
      </c>
      <c r="BN3794" s="2">
        <v>42432</v>
      </c>
      <c r="BO3794">
        <v>3</v>
      </c>
      <c r="BQ3794">
        <v>1409</v>
      </c>
      <c r="BS3794" t="s">
        <v>117</v>
      </c>
      <c r="BT3794">
        <v>13.3</v>
      </c>
      <c r="BV3794">
        <v>27</v>
      </c>
      <c r="BX3794">
        <v>1</v>
      </c>
      <c r="BZ3794">
        <v>34255833500051</v>
      </c>
      <c r="CB3794" t="s">
        <v>112</v>
      </c>
      <c r="CC3794">
        <v>1</v>
      </c>
      <c r="CE3794">
        <v>3</v>
      </c>
      <c r="CG3794">
        <v>41054531300042</v>
      </c>
      <c r="CI3794" t="s">
        <v>109</v>
      </c>
      <c r="CK3794">
        <v>3</v>
      </c>
      <c r="CQ3794" t="s">
        <v>110</v>
      </c>
      <c r="CR3794" s="2">
        <v>42460</v>
      </c>
      <c r="CS3794">
        <v>0</v>
      </c>
      <c r="CU3794" t="s">
        <v>109</v>
      </c>
      <c r="CV3794" t="s">
        <v>111</v>
      </c>
      <c r="CW3794">
        <v>41054531300042</v>
      </c>
      <c r="CY3794" t="s">
        <v>112</v>
      </c>
      <c r="CZ3794" t="s">
        <v>113</v>
      </c>
      <c r="DA3794" t="s">
        <v>114</v>
      </c>
      <c r="DB3794" t="s">
        <v>115</v>
      </c>
      <c r="DC3794">
        <v>1</v>
      </c>
    </row>
    <row r="3795" spans="1:107" x14ac:dyDescent="0.2">
      <c r="A3795" t="s">
        <v>108</v>
      </c>
      <c r="B3795">
        <v>0</v>
      </c>
      <c r="D3795" t="s">
        <v>109</v>
      </c>
      <c r="K3795">
        <v>1</v>
      </c>
      <c r="M3795">
        <v>5</v>
      </c>
      <c r="N3795" t="s">
        <v>1112</v>
      </c>
      <c r="O3795">
        <v>0</v>
      </c>
      <c r="V3795">
        <v>6127970</v>
      </c>
      <c r="W3795" s="2">
        <v>42432</v>
      </c>
      <c r="X3795">
        <v>10</v>
      </c>
      <c r="Y3795">
        <v>1</v>
      </c>
      <c r="Z3795">
        <v>1</v>
      </c>
      <c r="AB3795">
        <v>0</v>
      </c>
      <c r="AC3795">
        <v>0</v>
      </c>
      <c r="AD3795" s="2">
        <v>42434</v>
      </c>
      <c r="AE3795" s="3" t="s">
        <v>1113</v>
      </c>
      <c r="AF3795">
        <v>23</v>
      </c>
      <c r="AG3795">
        <v>23</v>
      </c>
      <c r="AH3795" s="3" t="s">
        <v>1122</v>
      </c>
      <c r="AI3795">
        <v>2</v>
      </c>
      <c r="AJ3795">
        <v>2</v>
      </c>
      <c r="AK3795" t="s">
        <v>843</v>
      </c>
      <c r="AL3795">
        <v>1538</v>
      </c>
      <c r="AM3795">
        <v>0.01</v>
      </c>
      <c r="AN3795">
        <v>0.01</v>
      </c>
      <c r="AO3795">
        <v>712</v>
      </c>
      <c r="AP3795">
        <v>712</v>
      </c>
      <c r="AQ3795">
        <v>405</v>
      </c>
      <c r="AR3795">
        <v>405</v>
      </c>
      <c r="AS3795">
        <v>1538</v>
      </c>
      <c r="AT3795">
        <v>10</v>
      </c>
      <c r="AU3795">
        <v>10</v>
      </c>
      <c r="AV3795">
        <v>0.01</v>
      </c>
      <c r="AW3795">
        <v>0.01</v>
      </c>
      <c r="AX3795">
        <v>1168</v>
      </c>
      <c r="AY3795">
        <v>1168</v>
      </c>
      <c r="AZ3795">
        <v>133</v>
      </c>
      <c r="BA3795">
        <v>133</v>
      </c>
      <c r="BB3795" t="s">
        <v>135</v>
      </c>
      <c r="BC3795" t="s">
        <v>1114</v>
      </c>
      <c r="BD3795">
        <v>1</v>
      </c>
      <c r="BF3795" s="2">
        <v>42433</v>
      </c>
      <c r="BG3795" s="3" t="s">
        <v>1076</v>
      </c>
      <c r="BH3795">
        <v>41054531300042</v>
      </c>
      <c r="BJ3795" t="s">
        <v>112</v>
      </c>
      <c r="BK3795" t="s">
        <v>1115</v>
      </c>
      <c r="BL3795" t="s">
        <v>1116</v>
      </c>
      <c r="BN3795" s="2">
        <v>42432</v>
      </c>
      <c r="BO3795">
        <v>3</v>
      </c>
      <c r="BQ3795">
        <v>1409</v>
      </c>
      <c r="BS3795" t="s">
        <v>117</v>
      </c>
      <c r="BT3795">
        <v>13.3</v>
      </c>
      <c r="BV3795">
        <v>27</v>
      </c>
      <c r="BX3795">
        <v>1</v>
      </c>
      <c r="BZ3795">
        <v>34255833500051</v>
      </c>
      <c r="CB3795" t="s">
        <v>112</v>
      </c>
      <c r="CC3795">
        <v>1</v>
      </c>
      <c r="CE3795">
        <v>3</v>
      </c>
      <c r="CG3795">
        <v>41054531300042</v>
      </c>
      <c r="CI3795" t="s">
        <v>109</v>
      </c>
      <c r="CK3795">
        <v>3</v>
      </c>
      <c r="CQ3795" t="s">
        <v>110</v>
      </c>
      <c r="CR3795" s="2">
        <v>42460</v>
      </c>
      <c r="CS3795">
        <v>0</v>
      </c>
      <c r="CU3795" t="s">
        <v>109</v>
      </c>
      <c r="CV3795" t="s">
        <v>111</v>
      </c>
      <c r="CW3795">
        <v>41054531300042</v>
      </c>
      <c r="CY3795" t="s">
        <v>112</v>
      </c>
      <c r="CZ3795" t="s">
        <v>113</v>
      </c>
      <c r="DA3795" t="s">
        <v>114</v>
      </c>
      <c r="DB3795" t="s">
        <v>115</v>
      </c>
      <c r="DC3795">
        <v>1</v>
      </c>
    </row>
    <row r="3796" spans="1:107" x14ac:dyDescent="0.2">
      <c r="A3796" t="s">
        <v>108</v>
      </c>
      <c r="B3796">
        <v>0</v>
      </c>
      <c r="D3796" t="s">
        <v>109</v>
      </c>
      <c r="K3796">
        <v>1</v>
      </c>
      <c r="M3796">
        <v>5</v>
      </c>
      <c r="N3796" t="s">
        <v>1112</v>
      </c>
      <c r="O3796">
        <v>0</v>
      </c>
      <c r="V3796">
        <v>6127970</v>
      </c>
      <c r="W3796" s="2">
        <v>42432</v>
      </c>
      <c r="X3796">
        <v>10</v>
      </c>
      <c r="Y3796">
        <v>1</v>
      </c>
      <c r="Z3796">
        <v>1</v>
      </c>
      <c r="AB3796">
        <v>0</v>
      </c>
      <c r="AC3796">
        <v>0</v>
      </c>
      <c r="AD3796" s="2">
        <v>42433</v>
      </c>
      <c r="AE3796" s="3" t="s">
        <v>1113</v>
      </c>
      <c r="AF3796">
        <v>23</v>
      </c>
      <c r="AG3796">
        <v>23</v>
      </c>
      <c r="AH3796" s="3" t="s">
        <v>1120</v>
      </c>
      <c r="AI3796">
        <v>2</v>
      </c>
      <c r="AJ3796">
        <v>2</v>
      </c>
      <c r="AK3796" t="s">
        <v>844</v>
      </c>
      <c r="AL3796">
        <v>2069</v>
      </c>
      <c r="AM3796">
        <v>0.05</v>
      </c>
      <c r="AN3796">
        <v>0.05</v>
      </c>
      <c r="AQ3796">
        <v>454</v>
      </c>
      <c r="AR3796">
        <v>454</v>
      </c>
      <c r="AS3796">
        <v>2069</v>
      </c>
      <c r="AT3796">
        <v>10</v>
      </c>
      <c r="AU3796">
        <v>10</v>
      </c>
      <c r="AV3796">
        <v>0.05</v>
      </c>
      <c r="AW3796">
        <v>0.05</v>
      </c>
      <c r="AZ3796">
        <v>133</v>
      </c>
      <c r="BA3796">
        <v>133</v>
      </c>
      <c r="BB3796" t="s">
        <v>135</v>
      </c>
      <c r="BC3796" t="s">
        <v>1114</v>
      </c>
      <c r="BD3796">
        <v>1</v>
      </c>
      <c r="BF3796" s="2">
        <v>42433</v>
      </c>
      <c r="BG3796" s="3" t="s">
        <v>1076</v>
      </c>
      <c r="BH3796">
        <v>41054531300042</v>
      </c>
      <c r="BJ3796" t="s">
        <v>112</v>
      </c>
      <c r="BK3796" t="s">
        <v>1115</v>
      </c>
      <c r="BL3796" t="s">
        <v>1116</v>
      </c>
      <c r="BN3796" s="2">
        <v>42432</v>
      </c>
      <c r="BO3796">
        <v>3</v>
      </c>
      <c r="BQ3796">
        <v>1409</v>
      </c>
      <c r="BS3796" t="s">
        <v>117</v>
      </c>
      <c r="BT3796">
        <v>13.3</v>
      </c>
      <c r="BV3796">
        <v>27</v>
      </c>
      <c r="BX3796">
        <v>1</v>
      </c>
      <c r="BZ3796">
        <v>34255833500051</v>
      </c>
      <c r="CB3796" t="s">
        <v>112</v>
      </c>
      <c r="CC3796">
        <v>1</v>
      </c>
      <c r="CE3796">
        <v>3</v>
      </c>
      <c r="CG3796">
        <v>41054531300042</v>
      </c>
      <c r="CI3796" t="s">
        <v>109</v>
      </c>
      <c r="CK3796">
        <v>3</v>
      </c>
      <c r="CQ3796" t="s">
        <v>110</v>
      </c>
      <c r="CR3796" s="2">
        <v>42460</v>
      </c>
      <c r="CS3796">
        <v>0</v>
      </c>
      <c r="CU3796" t="s">
        <v>109</v>
      </c>
      <c r="CV3796" t="s">
        <v>111</v>
      </c>
      <c r="CW3796">
        <v>41054531300042</v>
      </c>
      <c r="CY3796" t="s">
        <v>112</v>
      </c>
      <c r="CZ3796" t="s">
        <v>113</v>
      </c>
      <c r="DA3796" t="s">
        <v>114</v>
      </c>
      <c r="DB3796" t="s">
        <v>115</v>
      </c>
      <c r="DC3796">
        <v>1</v>
      </c>
    </row>
    <row r="3797" spans="1:107" x14ac:dyDescent="0.2">
      <c r="A3797" t="s">
        <v>108</v>
      </c>
      <c r="B3797">
        <v>0</v>
      </c>
      <c r="D3797" t="s">
        <v>109</v>
      </c>
      <c r="K3797">
        <v>1</v>
      </c>
      <c r="M3797">
        <v>5</v>
      </c>
      <c r="N3797" t="s">
        <v>1112</v>
      </c>
      <c r="O3797">
        <v>0</v>
      </c>
      <c r="V3797">
        <v>6127970</v>
      </c>
      <c r="W3797" s="2">
        <v>42432</v>
      </c>
      <c r="X3797">
        <v>10</v>
      </c>
      <c r="Y3797">
        <v>1</v>
      </c>
      <c r="Z3797">
        <v>1</v>
      </c>
      <c r="AB3797">
        <v>0</v>
      </c>
      <c r="AC3797">
        <v>0</v>
      </c>
      <c r="AD3797" s="2">
        <v>42433</v>
      </c>
      <c r="AE3797" s="3" t="s">
        <v>1113</v>
      </c>
      <c r="AF3797">
        <v>23</v>
      </c>
      <c r="AG3797">
        <v>23</v>
      </c>
      <c r="AH3797" s="3" t="s">
        <v>1120</v>
      </c>
      <c r="AI3797">
        <v>2</v>
      </c>
      <c r="AJ3797">
        <v>2</v>
      </c>
      <c r="AK3797" t="s">
        <v>845</v>
      </c>
      <c r="AL3797">
        <v>2070</v>
      </c>
      <c r="AM3797">
        <v>0.02</v>
      </c>
      <c r="AN3797">
        <v>0.02</v>
      </c>
      <c r="AQ3797">
        <v>454</v>
      </c>
      <c r="AR3797">
        <v>454</v>
      </c>
      <c r="AS3797">
        <v>2070</v>
      </c>
      <c r="AT3797">
        <v>10</v>
      </c>
      <c r="AU3797">
        <v>10</v>
      </c>
      <c r="AV3797">
        <v>0.02</v>
      </c>
      <c r="AW3797">
        <v>0.02</v>
      </c>
      <c r="AZ3797">
        <v>133</v>
      </c>
      <c r="BA3797">
        <v>133</v>
      </c>
      <c r="BB3797" t="s">
        <v>135</v>
      </c>
      <c r="BC3797" t="s">
        <v>1114</v>
      </c>
      <c r="BD3797">
        <v>1</v>
      </c>
      <c r="BF3797" s="2">
        <v>42433</v>
      </c>
      <c r="BG3797" s="3" t="s">
        <v>1076</v>
      </c>
      <c r="BH3797">
        <v>41054531300042</v>
      </c>
      <c r="BJ3797" t="s">
        <v>112</v>
      </c>
      <c r="BK3797" t="s">
        <v>1115</v>
      </c>
      <c r="BL3797" t="s">
        <v>1116</v>
      </c>
      <c r="BN3797" s="2">
        <v>42432</v>
      </c>
      <c r="BO3797">
        <v>3</v>
      </c>
      <c r="BQ3797">
        <v>1409</v>
      </c>
      <c r="BS3797" t="s">
        <v>117</v>
      </c>
      <c r="BT3797">
        <v>13.3</v>
      </c>
      <c r="BV3797">
        <v>27</v>
      </c>
      <c r="BX3797">
        <v>1</v>
      </c>
      <c r="BZ3797">
        <v>34255833500051</v>
      </c>
      <c r="CB3797" t="s">
        <v>112</v>
      </c>
      <c r="CC3797">
        <v>1</v>
      </c>
      <c r="CE3797">
        <v>3</v>
      </c>
      <c r="CG3797">
        <v>41054531300042</v>
      </c>
      <c r="CI3797" t="s">
        <v>109</v>
      </c>
      <c r="CK3797">
        <v>3</v>
      </c>
      <c r="CQ3797" t="s">
        <v>110</v>
      </c>
      <c r="CR3797" s="2">
        <v>42460</v>
      </c>
      <c r="CS3797">
        <v>0</v>
      </c>
      <c r="CU3797" t="s">
        <v>109</v>
      </c>
      <c r="CV3797" t="s">
        <v>111</v>
      </c>
      <c r="CW3797">
        <v>41054531300042</v>
      </c>
      <c r="CY3797" t="s">
        <v>112</v>
      </c>
      <c r="CZ3797" t="s">
        <v>113</v>
      </c>
      <c r="DA3797" t="s">
        <v>114</v>
      </c>
      <c r="DB3797" t="s">
        <v>115</v>
      </c>
      <c r="DC3797">
        <v>1</v>
      </c>
    </row>
    <row r="3798" spans="1:107" x14ac:dyDescent="0.2">
      <c r="A3798" t="s">
        <v>108</v>
      </c>
      <c r="B3798">
        <v>0</v>
      </c>
      <c r="D3798" t="s">
        <v>109</v>
      </c>
      <c r="K3798">
        <v>1</v>
      </c>
      <c r="M3798">
        <v>5</v>
      </c>
      <c r="N3798" t="s">
        <v>1112</v>
      </c>
      <c r="O3798">
        <v>0</v>
      </c>
      <c r="V3798">
        <v>6127970</v>
      </c>
      <c r="W3798" s="2">
        <v>42432</v>
      </c>
      <c r="X3798">
        <v>10</v>
      </c>
      <c r="Y3798">
        <v>1</v>
      </c>
      <c r="Z3798">
        <v>1</v>
      </c>
      <c r="AB3798">
        <v>0</v>
      </c>
      <c r="AC3798">
        <v>0</v>
      </c>
      <c r="AD3798" s="2">
        <v>42433</v>
      </c>
      <c r="AE3798" s="3" t="s">
        <v>1113</v>
      </c>
      <c r="AF3798">
        <v>23</v>
      </c>
      <c r="AG3798">
        <v>23</v>
      </c>
      <c r="AH3798" s="3" t="s">
        <v>1120</v>
      </c>
      <c r="AI3798">
        <v>2</v>
      </c>
      <c r="AJ3798">
        <v>2</v>
      </c>
      <c r="AK3798" t="s">
        <v>846</v>
      </c>
      <c r="AL3798">
        <v>1892</v>
      </c>
      <c r="AM3798">
        <v>0.02</v>
      </c>
      <c r="AN3798">
        <v>0.02</v>
      </c>
      <c r="AQ3798">
        <v>454</v>
      </c>
      <c r="AR3798">
        <v>454</v>
      </c>
      <c r="AS3798">
        <v>1892</v>
      </c>
      <c r="AT3798">
        <v>10</v>
      </c>
      <c r="AU3798">
        <v>10</v>
      </c>
      <c r="AV3798">
        <v>0.02</v>
      </c>
      <c r="AW3798">
        <v>0.02</v>
      </c>
      <c r="AZ3798">
        <v>133</v>
      </c>
      <c r="BA3798">
        <v>133</v>
      </c>
      <c r="BB3798" t="s">
        <v>135</v>
      </c>
      <c r="BC3798" t="s">
        <v>1114</v>
      </c>
      <c r="BD3798">
        <v>1</v>
      </c>
      <c r="BF3798" s="2">
        <v>42433</v>
      </c>
      <c r="BG3798" s="3" t="s">
        <v>1076</v>
      </c>
      <c r="BH3798">
        <v>41054531300042</v>
      </c>
      <c r="BJ3798" t="s">
        <v>112</v>
      </c>
      <c r="BK3798" t="s">
        <v>1115</v>
      </c>
      <c r="BL3798" t="s">
        <v>1116</v>
      </c>
      <c r="BN3798" s="2">
        <v>42432</v>
      </c>
      <c r="BO3798">
        <v>3</v>
      </c>
      <c r="BQ3798">
        <v>1409</v>
      </c>
      <c r="BS3798" t="s">
        <v>117</v>
      </c>
      <c r="BT3798">
        <v>13.3</v>
      </c>
      <c r="BV3798">
        <v>27</v>
      </c>
      <c r="BX3798">
        <v>1</v>
      </c>
      <c r="BZ3798">
        <v>34255833500051</v>
      </c>
      <c r="CB3798" t="s">
        <v>112</v>
      </c>
      <c r="CC3798">
        <v>1</v>
      </c>
      <c r="CE3798">
        <v>3</v>
      </c>
      <c r="CG3798">
        <v>41054531300042</v>
      </c>
      <c r="CI3798" t="s">
        <v>109</v>
      </c>
      <c r="CK3798">
        <v>3</v>
      </c>
      <c r="CQ3798" t="s">
        <v>110</v>
      </c>
      <c r="CR3798" s="2">
        <v>42460</v>
      </c>
      <c r="CS3798">
        <v>0</v>
      </c>
      <c r="CU3798" t="s">
        <v>109</v>
      </c>
      <c r="CV3798" t="s">
        <v>111</v>
      </c>
      <c r="CW3798">
        <v>41054531300042</v>
      </c>
      <c r="CY3798" t="s">
        <v>112</v>
      </c>
      <c r="CZ3798" t="s">
        <v>113</v>
      </c>
      <c r="DA3798" t="s">
        <v>114</v>
      </c>
      <c r="DB3798" t="s">
        <v>115</v>
      </c>
      <c r="DC3798">
        <v>1</v>
      </c>
    </row>
    <row r="3799" spans="1:107" x14ac:dyDescent="0.2">
      <c r="A3799" t="s">
        <v>108</v>
      </c>
      <c r="B3799">
        <v>0</v>
      </c>
      <c r="D3799" t="s">
        <v>109</v>
      </c>
      <c r="K3799">
        <v>1</v>
      </c>
      <c r="M3799">
        <v>5</v>
      </c>
      <c r="N3799" t="s">
        <v>1112</v>
      </c>
      <c r="O3799">
        <v>0</v>
      </c>
      <c r="V3799">
        <v>6127970</v>
      </c>
      <c r="W3799" s="2">
        <v>42432</v>
      </c>
      <c r="X3799">
        <v>10</v>
      </c>
      <c r="Y3799">
        <v>1</v>
      </c>
      <c r="Z3799">
        <v>1</v>
      </c>
      <c r="AB3799">
        <v>0</v>
      </c>
      <c r="AC3799">
        <v>0</v>
      </c>
      <c r="AD3799" s="2">
        <v>42434</v>
      </c>
      <c r="AE3799" s="3" t="s">
        <v>1113</v>
      </c>
      <c r="AF3799">
        <v>23</v>
      </c>
      <c r="AG3799">
        <v>23</v>
      </c>
      <c r="AH3799" s="3" t="s">
        <v>1122</v>
      </c>
      <c r="AI3799">
        <v>2</v>
      </c>
      <c r="AJ3799">
        <v>2</v>
      </c>
      <c r="AK3799" t="s">
        <v>847</v>
      </c>
      <c r="AL3799">
        <v>2029</v>
      </c>
      <c r="AM3799">
        <v>5.0000000000000001E-3</v>
      </c>
      <c r="AN3799">
        <v>5.0000000000000001E-3</v>
      </c>
      <c r="AO3799">
        <v>712</v>
      </c>
      <c r="AP3799">
        <v>712</v>
      </c>
      <c r="AQ3799">
        <v>405</v>
      </c>
      <c r="AR3799">
        <v>405</v>
      </c>
      <c r="AS3799">
        <v>2029</v>
      </c>
      <c r="AT3799">
        <v>10</v>
      </c>
      <c r="AU3799">
        <v>10</v>
      </c>
      <c r="AV3799">
        <v>5.0000000000000001E-3</v>
      </c>
      <c r="AW3799">
        <v>5.0000000000000001E-3</v>
      </c>
      <c r="AX3799">
        <v>1168</v>
      </c>
      <c r="AY3799">
        <v>1168</v>
      </c>
      <c r="AZ3799">
        <v>133</v>
      </c>
      <c r="BA3799">
        <v>133</v>
      </c>
      <c r="BB3799" t="s">
        <v>135</v>
      </c>
      <c r="BC3799" t="s">
        <v>1114</v>
      </c>
      <c r="BD3799">
        <v>1</v>
      </c>
      <c r="BF3799" s="2">
        <v>42433</v>
      </c>
      <c r="BG3799" s="3" t="s">
        <v>1076</v>
      </c>
      <c r="BH3799">
        <v>41054531300042</v>
      </c>
      <c r="BJ3799" t="s">
        <v>112</v>
      </c>
      <c r="BK3799" t="s">
        <v>1115</v>
      </c>
      <c r="BL3799" t="s">
        <v>1116</v>
      </c>
      <c r="BN3799" s="2">
        <v>42432</v>
      </c>
      <c r="BO3799">
        <v>3</v>
      </c>
      <c r="BQ3799">
        <v>1409</v>
      </c>
      <c r="BS3799" t="s">
        <v>117</v>
      </c>
      <c r="BT3799">
        <v>13.3</v>
      </c>
      <c r="BV3799">
        <v>27</v>
      </c>
      <c r="BX3799">
        <v>1</v>
      </c>
      <c r="BZ3799">
        <v>34255833500051</v>
      </c>
      <c r="CB3799" t="s">
        <v>112</v>
      </c>
      <c r="CC3799">
        <v>1</v>
      </c>
      <c r="CE3799">
        <v>3</v>
      </c>
      <c r="CG3799">
        <v>41054531300042</v>
      </c>
      <c r="CI3799" t="s">
        <v>109</v>
      </c>
      <c r="CK3799">
        <v>3</v>
      </c>
      <c r="CQ3799" t="s">
        <v>110</v>
      </c>
      <c r="CR3799" s="2">
        <v>42460</v>
      </c>
      <c r="CS3799">
        <v>0</v>
      </c>
      <c r="CU3799" t="s">
        <v>109</v>
      </c>
      <c r="CV3799" t="s">
        <v>111</v>
      </c>
      <c r="CW3799">
        <v>41054531300042</v>
      </c>
      <c r="CY3799" t="s">
        <v>112</v>
      </c>
      <c r="CZ3799" t="s">
        <v>113</v>
      </c>
      <c r="DA3799" t="s">
        <v>114</v>
      </c>
      <c r="DB3799" t="s">
        <v>115</v>
      </c>
      <c r="DC3799">
        <v>1</v>
      </c>
    </row>
    <row r="3800" spans="1:107" x14ac:dyDescent="0.2">
      <c r="A3800" t="s">
        <v>108</v>
      </c>
      <c r="B3800">
        <v>0</v>
      </c>
      <c r="D3800" t="s">
        <v>109</v>
      </c>
      <c r="K3800">
        <v>1</v>
      </c>
      <c r="M3800">
        <v>5</v>
      </c>
      <c r="N3800" t="s">
        <v>1112</v>
      </c>
      <c r="O3800">
        <v>0</v>
      </c>
      <c r="V3800">
        <v>6127970</v>
      </c>
      <c r="W3800" s="2">
        <v>42432</v>
      </c>
      <c r="X3800">
        <v>10</v>
      </c>
      <c r="Y3800">
        <v>1</v>
      </c>
      <c r="Z3800">
        <v>1</v>
      </c>
      <c r="AB3800">
        <v>0</v>
      </c>
      <c r="AC3800">
        <v>0</v>
      </c>
      <c r="AD3800" s="2">
        <v>42433</v>
      </c>
      <c r="AE3800" s="3" t="s">
        <v>1113</v>
      </c>
      <c r="AF3800">
        <v>23</v>
      </c>
      <c r="AG3800">
        <v>23</v>
      </c>
      <c r="AH3800" s="3" t="s">
        <v>1120</v>
      </c>
      <c r="AI3800">
        <v>2</v>
      </c>
      <c r="AJ3800">
        <v>2</v>
      </c>
      <c r="AK3800" t="s">
        <v>848</v>
      </c>
      <c r="AL3800">
        <v>1923</v>
      </c>
      <c r="AM3800">
        <v>0.02</v>
      </c>
      <c r="AN3800">
        <v>0.02</v>
      </c>
      <c r="AQ3800">
        <v>454</v>
      </c>
      <c r="AR3800">
        <v>454</v>
      </c>
      <c r="AS3800">
        <v>1923</v>
      </c>
      <c r="AT3800">
        <v>10</v>
      </c>
      <c r="AU3800">
        <v>10</v>
      </c>
      <c r="AV3800">
        <v>0.02</v>
      </c>
      <c r="AW3800">
        <v>0.02</v>
      </c>
      <c r="AZ3800">
        <v>133</v>
      </c>
      <c r="BA3800">
        <v>133</v>
      </c>
      <c r="BB3800" t="s">
        <v>135</v>
      </c>
      <c r="BC3800" t="s">
        <v>1114</v>
      </c>
      <c r="BD3800">
        <v>1</v>
      </c>
      <c r="BF3800" s="2">
        <v>42433</v>
      </c>
      <c r="BG3800" s="3" t="s">
        <v>1076</v>
      </c>
      <c r="BH3800">
        <v>41054531300042</v>
      </c>
      <c r="BJ3800" t="s">
        <v>112</v>
      </c>
      <c r="BK3800" t="s">
        <v>1115</v>
      </c>
      <c r="BL3800" t="s">
        <v>1116</v>
      </c>
      <c r="BN3800" s="2">
        <v>42432</v>
      </c>
      <c r="BO3800">
        <v>3</v>
      </c>
      <c r="BQ3800">
        <v>1409</v>
      </c>
      <c r="BS3800" t="s">
        <v>117</v>
      </c>
      <c r="BT3800">
        <v>13.3</v>
      </c>
      <c r="BV3800">
        <v>27</v>
      </c>
      <c r="BX3800">
        <v>1</v>
      </c>
      <c r="BZ3800">
        <v>34255833500051</v>
      </c>
      <c r="CB3800" t="s">
        <v>112</v>
      </c>
      <c r="CC3800">
        <v>1</v>
      </c>
      <c r="CE3800">
        <v>3</v>
      </c>
      <c r="CG3800">
        <v>41054531300042</v>
      </c>
      <c r="CI3800" t="s">
        <v>109</v>
      </c>
      <c r="CK3800">
        <v>3</v>
      </c>
      <c r="CQ3800" t="s">
        <v>110</v>
      </c>
      <c r="CR3800" s="2">
        <v>42460</v>
      </c>
      <c r="CS3800">
        <v>0</v>
      </c>
      <c r="CU3800" t="s">
        <v>109</v>
      </c>
      <c r="CV3800" t="s">
        <v>111</v>
      </c>
      <c r="CW3800">
        <v>41054531300042</v>
      </c>
      <c r="CY3800" t="s">
        <v>112</v>
      </c>
      <c r="CZ3800" t="s">
        <v>113</v>
      </c>
      <c r="DA3800" t="s">
        <v>114</v>
      </c>
      <c r="DB3800" t="s">
        <v>115</v>
      </c>
      <c r="DC3800">
        <v>1</v>
      </c>
    </row>
    <row r="3801" spans="1:107" x14ac:dyDescent="0.2">
      <c r="A3801" t="s">
        <v>108</v>
      </c>
      <c r="B3801">
        <v>0</v>
      </c>
      <c r="D3801" t="s">
        <v>109</v>
      </c>
      <c r="K3801">
        <v>1</v>
      </c>
      <c r="M3801">
        <v>5</v>
      </c>
      <c r="N3801" t="s">
        <v>1112</v>
      </c>
      <c r="O3801">
        <v>0</v>
      </c>
      <c r="V3801">
        <v>6127970</v>
      </c>
      <c r="W3801" s="2">
        <v>42432</v>
      </c>
      <c r="X3801">
        <v>10</v>
      </c>
      <c r="Y3801">
        <v>1</v>
      </c>
      <c r="Z3801">
        <v>1</v>
      </c>
      <c r="AB3801">
        <v>0</v>
      </c>
      <c r="AC3801">
        <v>0</v>
      </c>
      <c r="AD3801" s="2">
        <v>42433</v>
      </c>
      <c r="AE3801" s="3" t="s">
        <v>1113</v>
      </c>
      <c r="AF3801">
        <v>23</v>
      </c>
      <c r="AG3801">
        <v>23</v>
      </c>
      <c r="AH3801" s="3" t="s">
        <v>1120</v>
      </c>
      <c r="AI3801">
        <v>2</v>
      </c>
      <c r="AJ3801">
        <v>2</v>
      </c>
      <c r="AK3801" t="s">
        <v>849</v>
      </c>
      <c r="AL3801">
        <v>6101</v>
      </c>
      <c r="AM3801">
        <v>0.02</v>
      </c>
      <c r="AN3801">
        <v>0.02</v>
      </c>
      <c r="AQ3801">
        <v>454</v>
      </c>
      <c r="AR3801">
        <v>454</v>
      </c>
      <c r="AS3801">
        <v>6101</v>
      </c>
      <c r="AT3801">
        <v>10</v>
      </c>
      <c r="AU3801">
        <v>10</v>
      </c>
      <c r="AV3801">
        <v>0.02</v>
      </c>
      <c r="AW3801">
        <v>0.02</v>
      </c>
      <c r="AZ3801">
        <v>133</v>
      </c>
      <c r="BA3801">
        <v>133</v>
      </c>
      <c r="BB3801" t="s">
        <v>135</v>
      </c>
      <c r="BC3801" t="s">
        <v>1114</v>
      </c>
      <c r="BD3801">
        <v>1</v>
      </c>
      <c r="BF3801" s="2">
        <v>42433</v>
      </c>
      <c r="BG3801" s="3" t="s">
        <v>1076</v>
      </c>
      <c r="BH3801">
        <v>41054531300042</v>
      </c>
      <c r="BJ3801" t="s">
        <v>112</v>
      </c>
      <c r="BK3801" t="s">
        <v>1115</v>
      </c>
      <c r="BL3801" t="s">
        <v>1116</v>
      </c>
      <c r="BN3801" s="2">
        <v>42432</v>
      </c>
      <c r="BO3801">
        <v>3</v>
      </c>
      <c r="BQ3801">
        <v>1409</v>
      </c>
      <c r="BS3801" t="s">
        <v>117</v>
      </c>
      <c r="BT3801">
        <v>13.3</v>
      </c>
      <c r="BV3801">
        <v>27</v>
      </c>
      <c r="BX3801">
        <v>1</v>
      </c>
      <c r="BZ3801">
        <v>34255833500051</v>
      </c>
      <c r="CB3801" t="s">
        <v>112</v>
      </c>
      <c r="CC3801">
        <v>1</v>
      </c>
      <c r="CE3801">
        <v>3</v>
      </c>
      <c r="CG3801">
        <v>41054531300042</v>
      </c>
      <c r="CI3801" t="s">
        <v>109</v>
      </c>
      <c r="CK3801">
        <v>3</v>
      </c>
      <c r="CQ3801" t="s">
        <v>110</v>
      </c>
      <c r="CR3801" s="2">
        <v>42460</v>
      </c>
      <c r="CS3801">
        <v>0</v>
      </c>
      <c r="CU3801" t="s">
        <v>109</v>
      </c>
      <c r="CV3801" t="s">
        <v>111</v>
      </c>
      <c r="CW3801">
        <v>41054531300042</v>
      </c>
      <c r="CY3801" t="s">
        <v>112</v>
      </c>
      <c r="CZ3801" t="s">
        <v>113</v>
      </c>
      <c r="DA3801" t="s">
        <v>114</v>
      </c>
      <c r="DB3801" t="s">
        <v>115</v>
      </c>
      <c r="DC3801">
        <v>1</v>
      </c>
    </row>
    <row r="3802" spans="1:107" x14ac:dyDescent="0.2">
      <c r="A3802" t="s">
        <v>108</v>
      </c>
      <c r="B3802">
        <v>0</v>
      </c>
      <c r="D3802" t="s">
        <v>109</v>
      </c>
      <c r="K3802">
        <v>1</v>
      </c>
      <c r="M3802">
        <v>5</v>
      </c>
      <c r="N3802" t="s">
        <v>1112</v>
      </c>
      <c r="O3802">
        <v>0</v>
      </c>
      <c r="V3802">
        <v>6127970</v>
      </c>
      <c r="W3802" s="2">
        <v>42432</v>
      </c>
      <c r="X3802">
        <v>10</v>
      </c>
      <c r="Y3802">
        <v>1</v>
      </c>
      <c r="Z3802">
        <v>1</v>
      </c>
      <c r="AB3802">
        <v>0</v>
      </c>
      <c r="AC3802">
        <v>0</v>
      </c>
      <c r="AD3802" s="2">
        <v>42433</v>
      </c>
      <c r="AE3802" s="3" t="s">
        <v>1113</v>
      </c>
      <c r="AF3802">
        <v>23</v>
      </c>
      <c r="AG3802">
        <v>23</v>
      </c>
      <c r="AH3802" s="3" t="s">
        <v>1120</v>
      </c>
      <c r="AI3802">
        <v>2</v>
      </c>
      <c r="AJ3802">
        <v>2</v>
      </c>
      <c r="AK3802" t="s">
        <v>850</v>
      </c>
      <c r="AL3802">
        <v>5981</v>
      </c>
      <c r="AM3802">
        <v>0.02</v>
      </c>
      <c r="AN3802">
        <v>0.02</v>
      </c>
      <c r="AQ3802">
        <v>454</v>
      </c>
      <c r="AR3802">
        <v>454</v>
      </c>
      <c r="AS3802">
        <v>5981</v>
      </c>
      <c r="AT3802">
        <v>10</v>
      </c>
      <c r="AU3802">
        <v>10</v>
      </c>
      <c r="AV3802">
        <v>0.02</v>
      </c>
      <c r="AW3802">
        <v>0.02</v>
      </c>
      <c r="AZ3802">
        <v>133</v>
      </c>
      <c r="BA3802">
        <v>133</v>
      </c>
      <c r="BB3802" t="s">
        <v>135</v>
      </c>
      <c r="BC3802" t="s">
        <v>1114</v>
      </c>
      <c r="BD3802">
        <v>1</v>
      </c>
      <c r="BF3802" s="2">
        <v>42433</v>
      </c>
      <c r="BG3802" s="3" t="s">
        <v>1076</v>
      </c>
      <c r="BH3802">
        <v>41054531300042</v>
      </c>
      <c r="BJ3802" t="s">
        <v>112</v>
      </c>
      <c r="BK3802" t="s">
        <v>1115</v>
      </c>
      <c r="BL3802" t="s">
        <v>1116</v>
      </c>
      <c r="BN3802" s="2">
        <v>42432</v>
      </c>
      <c r="BO3802">
        <v>3</v>
      </c>
      <c r="BQ3802">
        <v>1409</v>
      </c>
      <c r="BS3802" t="s">
        <v>117</v>
      </c>
      <c r="BT3802">
        <v>13.3</v>
      </c>
      <c r="BV3802">
        <v>27</v>
      </c>
      <c r="BX3802">
        <v>1</v>
      </c>
      <c r="BZ3802">
        <v>34255833500051</v>
      </c>
      <c r="CB3802" t="s">
        <v>112</v>
      </c>
      <c r="CC3802">
        <v>1</v>
      </c>
      <c r="CE3802">
        <v>3</v>
      </c>
      <c r="CG3802">
        <v>41054531300042</v>
      </c>
      <c r="CI3802" t="s">
        <v>109</v>
      </c>
      <c r="CK3802">
        <v>3</v>
      </c>
      <c r="CQ3802" t="s">
        <v>110</v>
      </c>
      <c r="CR3802" s="2">
        <v>42460</v>
      </c>
      <c r="CS3802">
        <v>0</v>
      </c>
      <c r="CU3802" t="s">
        <v>109</v>
      </c>
      <c r="CV3802" t="s">
        <v>111</v>
      </c>
      <c r="CW3802">
        <v>41054531300042</v>
      </c>
      <c r="CY3802" t="s">
        <v>112</v>
      </c>
      <c r="CZ3802" t="s">
        <v>113</v>
      </c>
      <c r="DA3802" t="s">
        <v>114</v>
      </c>
      <c r="DB3802" t="s">
        <v>115</v>
      </c>
      <c r="DC3802">
        <v>1</v>
      </c>
    </row>
    <row r="3803" spans="1:107" x14ac:dyDescent="0.2">
      <c r="A3803" t="s">
        <v>108</v>
      </c>
      <c r="B3803">
        <v>0</v>
      </c>
      <c r="D3803" t="s">
        <v>109</v>
      </c>
      <c r="K3803">
        <v>1</v>
      </c>
      <c r="M3803">
        <v>5</v>
      </c>
      <c r="N3803" t="s">
        <v>1112</v>
      </c>
      <c r="O3803">
        <v>0</v>
      </c>
      <c r="V3803">
        <v>6127970</v>
      </c>
      <c r="W3803" s="2">
        <v>42432</v>
      </c>
      <c r="X3803">
        <v>10</v>
      </c>
      <c r="Y3803">
        <v>1</v>
      </c>
      <c r="Z3803">
        <v>1</v>
      </c>
      <c r="AB3803">
        <v>0</v>
      </c>
      <c r="AC3803">
        <v>0</v>
      </c>
      <c r="AD3803" s="2">
        <v>42433</v>
      </c>
      <c r="AE3803" s="3" t="s">
        <v>1113</v>
      </c>
      <c r="AF3803">
        <v>23</v>
      </c>
      <c r="AG3803">
        <v>23</v>
      </c>
      <c r="AH3803" s="3" t="s">
        <v>1120</v>
      </c>
      <c r="AI3803">
        <v>2</v>
      </c>
      <c r="AJ3803">
        <v>2</v>
      </c>
      <c r="AK3803" t="s">
        <v>851</v>
      </c>
      <c r="AL3803">
        <v>1262</v>
      </c>
      <c r="AM3803">
        <v>0.02</v>
      </c>
      <c r="AN3803">
        <v>0.02</v>
      </c>
      <c r="AQ3803">
        <v>454</v>
      </c>
      <c r="AR3803">
        <v>454</v>
      </c>
      <c r="AS3803">
        <v>1262</v>
      </c>
      <c r="AT3803">
        <v>10</v>
      </c>
      <c r="AU3803">
        <v>10</v>
      </c>
      <c r="AV3803">
        <v>0.02</v>
      </c>
      <c r="AW3803">
        <v>0.02</v>
      </c>
      <c r="AZ3803">
        <v>133</v>
      </c>
      <c r="BA3803">
        <v>133</v>
      </c>
      <c r="BB3803" t="s">
        <v>135</v>
      </c>
      <c r="BC3803" t="s">
        <v>1114</v>
      </c>
      <c r="BD3803">
        <v>1</v>
      </c>
      <c r="BF3803" s="2">
        <v>42433</v>
      </c>
      <c r="BG3803" s="3" t="s">
        <v>1076</v>
      </c>
      <c r="BH3803">
        <v>41054531300042</v>
      </c>
      <c r="BJ3803" t="s">
        <v>112</v>
      </c>
      <c r="BK3803" t="s">
        <v>1115</v>
      </c>
      <c r="BL3803" t="s">
        <v>1116</v>
      </c>
      <c r="BN3803" s="2">
        <v>42432</v>
      </c>
      <c r="BO3803">
        <v>3</v>
      </c>
      <c r="BQ3803">
        <v>1409</v>
      </c>
      <c r="BS3803" t="s">
        <v>117</v>
      </c>
      <c r="BT3803">
        <v>13.3</v>
      </c>
      <c r="BV3803">
        <v>27</v>
      </c>
      <c r="BX3803">
        <v>1</v>
      </c>
      <c r="BZ3803">
        <v>34255833500051</v>
      </c>
      <c r="CB3803" t="s">
        <v>112</v>
      </c>
      <c r="CC3803">
        <v>1</v>
      </c>
      <c r="CE3803">
        <v>3</v>
      </c>
      <c r="CG3803">
        <v>41054531300042</v>
      </c>
      <c r="CI3803" t="s">
        <v>109</v>
      </c>
      <c r="CK3803">
        <v>3</v>
      </c>
      <c r="CQ3803" t="s">
        <v>110</v>
      </c>
      <c r="CR3803" s="2">
        <v>42460</v>
      </c>
      <c r="CS3803">
        <v>0</v>
      </c>
      <c r="CU3803" t="s">
        <v>109</v>
      </c>
      <c r="CV3803" t="s">
        <v>111</v>
      </c>
      <c r="CW3803">
        <v>41054531300042</v>
      </c>
      <c r="CY3803" t="s">
        <v>112</v>
      </c>
      <c r="CZ3803" t="s">
        <v>113</v>
      </c>
      <c r="DA3803" t="s">
        <v>114</v>
      </c>
      <c r="DB3803" t="s">
        <v>115</v>
      </c>
      <c r="DC3803">
        <v>1</v>
      </c>
    </row>
    <row r="3804" spans="1:107" x14ac:dyDescent="0.2">
      <c r="A3804" t="s">
        <v>108</v>
      </c>
      <c r="B3804">
        <v>0</v>
      </c>
      <c r="D3804" t="s">
        <v>109</v>
      </c>
      <c r="K3804">
        <v>1</v>
      </c>
      <c r="M3804">
        <v>5</v>
      </c>
      <c r="N3804" t="s">
        <v>1112</v>
      </c>
      <c r="O3804">
        <v>0</v>
      </c>
      <c r="V3804">
        <v>6127970</v>
      </c>
      <c r="W3804" s="2">
        <v>42432</v>
      </c>
      <c r="X3804">
        <v>10</v>
      </c>
      <c r="Y3804">
        <v>1</v>
      </c>
      <c r="Z3804">
        <v>1</v>
      </c>
      <c r="AB3804">
        <v>0</v>
      </c>
      <c r="AC3804">
        <v>0</v>
      </c>
      <c r="AD3804" s="2">
        <v>42433</v>
      </c>
      <c r="AE3804" s="3" t="s">
        <v>1113</v>
      </c>
      <c r="AF3804">
        <v>3</v>
      </c>
      <c r="AG3804">
        <v>3</v>
      </c>
      <c r="AH3804" s="3" t="s">
        <v>1130</v>
      </c>
      <c r="AI3804">
        <v>2</v>
      </c>
      <c r="AJ3804">
        <v>2</v>
      </c>
      <c r="AK3804" t="s">
        <v>852</v>
      </c>
      <c r="AL3804">
        <v>1385</v>
      </c>
      <c r="AM3804">
        <v>2</v>
      </c>
      <c r="AN3804">
        <v>2</v>
      </c>
      <c r="AQ3804">
        <v>422</v>
      </c>
      <c r="AR3804">
        <v>422</v>
      </c>
      <c r="AS3804">
        <v>1385</v>
      </c>
      <c r="AT3804">
        <v>10</v>
      </c>
      <c r="AU3804">
        <v>10</v>
      </c>
      <c r="AV3804">
        <v>2</v>
      </c>
      <c r="AW3804">
        <v>2</v>
      </c>
      <c r="AZ3804">
        <v>333</v>
      </c>
      <c r="BA3804">
        <v>333</v>
      </c>
      <c r="BB3804" t="s">
        <v>853</v>
      </c>
      <c r="BC3804" t="s">
        <v>1114</v>
      </c>
      <c r="BD3804">
        <v>1</v>
      </c>
      <c r="BF3804" s="2">
        <v>42433</v>
      </c>
      <c r="BG3804" s="3" t="s">
        <v>1076</v>
      </c>
      <c r="BH3804">
        <v>41054531300042</v>
      </c>
      <c r="BJ3804" t="s">
        <v>112</v>
      </c>
      <c r="BK3804" t="s">
        <v>1115</v>
      </c>
      <c r="BL3804" t="s">
        <v>1116</v>
      </c>
      <c r="BN3804" s="2">
        <v>42432</v>
      </c>
      <c r="BO3804">
        <v>3</v>
      </c>
      <c r="BQ3804">
        <v>1409</v>
      </c>
      <c r="BS3804" t="s">
        <v>117</v>
      </c>
      <c r="BT3804">
        <v>13.3</v>
      </c>
      <c r="BV3804">
        <v>27</v>
      </c>
      <c r="BX3804">
        <v>1</v>
      </c>
      <c r="BZ3804">
        <v>34255833500051</v>
      </c>
      <c r="CB3804" t="s">
        <v>112</v>
      </c>
      <c r="CC3804">
        <v>1</v>
      </c>
      <c r="CE3804">
        <v>3</v>
      </c>
      <c r="CG3804">
        <v>41054531300042</v>
      </c>
      <c r="CI3804" t="s">
        <v>109</v>
      </c>
      <c r="CK3804">
        <v>3</v>
      </c>
      <c r="CQ3804" t="s">
        <v>110</v>
      </c>
      <c r="CR3804" s="2">
        <v>42460</v>
      </c>
      <c r="CS3804">
        <v>0</v>
      </c>
      <c r="CU3804" t="s">
        <v>109</v>
      </c>
      <c r="CV3804" t="s">
        <v>111</v>
      </c>
      <c r="CW3804">
        <v>41054531300042</v>
      </c>
      <c r="CY3804" t="s">
        <v>112</v>
      </c>
      <c r="CZ3804" t="s">
        <v>113</v>
      </c>
      <c r="DA3804" t="s">
        <v>114</v>
      </c>
      <c r="DB3804" t="s">
        <v>115</v>
      </c>
      <c r="DC3804">
        <v>1</v>
      </c>
    </row>
    <row r="3805" spans="1:107" x14ac:dyDescent="0.2">
      <c r="A3805" t="s">
        <v>108</v>
      </c>
      <c r="B3805">
        <v>0</v>
      </c>
      <c r="D3805" t="s">
        <v>109</v>
      </c>
      <c r="K3805">
        <v>1</v>
      </c>
      <c r="M3805">
        <v>5</v>
      </c>
      <c r="N3805" t="s">
        <v>1112</v>
      </c>
      <c r="O3805">
        <v>0</v>
      </c>
      <c r="V3805">
        <v>6127970</v>
      </c>
      <c r="W3805" s="2">
        <v>42432</v>
      </c>
      <c r="X3805">
        <v>10</v>
      </c>
      <c r="Y3805">
        <v>1</v>
      </c>
      <c r="Z3805">
        <v>1</v>
      </c>
      <c r="AB3805">
        <v>0</v>
      </c>
      <c r="AC3805">
        <v>0</v>
      </c>
      <c r="AD3805" s="2">
        <v>42433</v>
      </c>
      <c r="AE3805" s="3" t="s">
        <v>1113</v>
      </c>
      <c r="AF3805">
        <v>23</v>
      </c>
      <c r="AG3805">
        <v>23</v>
      </c>
      <c r="AH3805" s="3" t="s">
        <v>1124</v>
      </c>
      <c r="AI3805">
        <v>2</v>
      </c>
      <c r="AJ3805">
        <v>2</v>
      </c>
      <c r="AK3805" t="s">
        <v>854</v>
      </c>
      <c r="AL3805">
        <v>1808</v>
      </c>
      <c r="AM3805">
        <v>0.02</v>
      </c>
      <c r="AN3805">
        <v>0.02</v>
      </c>
      <c r="AQ3805">
        <v>454</v>
      </c>
      <c r="AR3805">
        <v>454</v>
      </c>
      <c r="AS3805">
        <v>1808</v>
      </c>
      <c r="AT3805">
        <v>10</v>
      </c>
      <c r="AU3805">
        <v>10</v>
      </c>
      <c r="AV3805">
        <v>0.02</v>
      </c>
      <c r="AW3805">
        <v>0.02</v>
      </c>
      <c r="AZ3805">
        <v>133</v>
      </c>
      <c r="BA3805">
        <v>133</v>
      </c>
      <c r="BB3805" t="s">
        <v>135</v>
      </c>
      <c r="BC3805" t="s">
        <v>1114</v>
      </c>
      <c r="BD3805">
        <v>1</v>
      </c>
      <c r="BF3805" s="2">
        <v>42433</v>
      </c>
      <c r="BG3805" s="3" t="s">
        <v>1076</v>
      </c>
      <c r="BH3805">
        <v>41054531300042</v>
      </c>
      <c r="BJ3805" t="s">
        <v>112</v>
      </c>
      <c r="BK3805" t="s">
        <v>1115</v>
      </c>
      <c r="BL3805" t="s">
        <v>1116</v>
      </c>
      <c r="BN3805" s="2">
        <v>42432</v>
      </c>
      <c r="BO3805">
        <v>3</v>
      </c>
      <c r="BQ3805">
        <v>1409</v>
      </c>
      <c r="BS3805" t="s">
        <v>117</v>
      </c>
      <c r="BT3805">
        <v>13.3</v>
      </c>
      <c r="BV3805">
        <v>27</v>
      </c>
      <c r="BX3805">
        <v>1</v>
      </c>
      <c r="BZ3805">
        <v>34255833500051</v>
      </c>
      <c r="CB3805" t="s">
        <v>112</v>
      </c>
      <c r="CC3805">
        <v>1</v>
      </c>
      <c r="CE3805">
        <v>3</v>
      </c>
      <c r="CG3805">
        <v>41054531300042</v>
      </c>
      <c r="CI3805" t="s">
        <v>109</v>
      </c>
      <c r="CK3805">
        <v>3</v>
      </c>
      <c r="CQ3805" t="s">
        <v>110</v>
      </c>
      <c r="CR3805" s="2">
        <v>42460</v>
      </c>
      <c r="CS3805">
        <v>0</v>
      </c>
      <c r="CU3805" t="s">
        <v>109</v>
      </c>
      <c r="CV3805" t="s">
        <v>111</v>
      </c>
      <c r="CW3805">
        <v>41054531300042</v>
      </c>
      <c r="CY3805" t="s">
        <v>112</v>
      </c>
      <c r="CZ3805" t="s">
        <v>113</v>
      </c>
      <c r="DA3805" t="s">
        <v>114</v>
      </c>
      <c r="DB3805" t="s">
        <v>115</v>
      </c>
      <c r="DC3805">
        <v>1</v>
      </c>
    </row>
    <row r="3806" spans="1:107" x14ac:dyDescent="0.2">
      <c r="A3806" t="s">
        <v>108</v>
      </c>
      <c r="B3806">
        <v>0</v>
      </c>
      <c r="D3806" t="s">
        <v>109</v>
      </c>
      <c r="K3806">
        <v>1</v>
      </c>
      <c r="M3806">
        <v>5</v>
      </c>
      <c r="N3806" t="s">
        <v>1112</v>
      </c>
      <c r="O3806">
        <v>0</v>
      </c>
      <c r="V3806">
        <v>6127970</v>
      </c>
      <c r="W3806" s="2">
        <v>42432</v>
      </c>
      <c r="X3806">
        <v>10</v>
      </c>
      <c r="Y3806">
        <v>1</v>
      </c>
      <c r="Z3806">
        <v>1</v>
      </c>
      <c r="AB3806">
        <v>0</v>
      </c>
      <c r="AC3806">
        <v>0</v>
      </c>
      <c r="AD3806" s="2">
        <v>42433</v>
      </c>
      <c r="AE3806" s="3" t="s">
        <v>1113</v>
      </c>
      <c r="AF3806">
        <v>23</v>
      </c>
      <c r="AG3806">
        <v>23</v>
      </c>
      <c r="AH3806" s="3" t="s">
        <v>1120</v>
      </c>
      <c r="AI3806">
        <v>2</v>
      </c>
      <c r="AJ3806">
        <v>2</v>
      </c>
      <c r="AK3806" t="s">
        <v>855</v>
      </c>
      <c r="AL3806">
        <v>1893</v>
      </c>
      <c r="AM3806">
        <v>0.02</v>
      </c>
      <c r="AN3806">
        <v>0.02</v>
      </c>
      <c r="AQ3806">
        <v>454</v>
      </c>
      <c r="AR3806">
        <v>454</v>
      </c>
      <c r="AS3806">
        <v>1893</v>
      </c>
      <c r="AT3806">
        <v>10</v>
      </c>
      <c r="AU3806">
        <v>10</v>
      </c>
      <c r="AV3806">
        <v>0.02</v>
      </c>
      <c r="AW3806">
        <v>0.02</v>
      </c>
      <c r="AZ3806">
        <v>133</v>
      </c>
      <c r="BA3806">
        <v>133</v>
      </c>
      <c r="BB3806" t="s">
        <v>135</v>
      </c>
      <c r="BC3806" t="s">
        <v>1114</v>
      </c>
      <c r="BD3806">
        <v>1</v>
      </c>
      <c r="BF3806" s="2">
        <v>42433</v>
      </c>
      <c r="BG3806" s="3" t="s">
        <v>1076</v>
      </c>
      <c r="BH3806">
        <v>41054531300042</v>
      </c>
      <c r="BJ3806" t="s">
        <v>112</v>
      </c>
      <c r="BK3806" t="s">
        <v>1115</v>
      </c>
      <c r="BL3806" t="s">
        <v>1116</v>
      </c>
      <c r="BN3806" s="2">
        <v>42432</v>
      </c>
      <c r="BO3806">
        <v>3</v>
      </c>
      <c r="BQ3806">
        <v>1409</v>
      </c>
      <c r="BS3806" t="s">
        <v>117</v>
      </c>
      <c r="BT3806">
        <v>13.3</v>
      </c>
      <c r="BV3806">
        <v>27</v>
      </c>
      <c r="BX3806">
        <v>1</v>
      </c>
      <c r="BZ3806">
        <v>34255833500051</v>
      </c>
      <c r="CB3806" t="s">
        <v>112</v>
      </c>
      <c r="CC3806">
        <v>1</v>
      </c>
      <c r="CE3806">
        <v>3</v>
      </c>
      <c r="CG3806">
        <v>41054531300042</v>
      </c>
      <c r="CI3806" t="s">
        <v>109</v>
      </c>
      <c r="CK3806">
        <v>3</v>
      </c>
      <c r="CQ3806" t="s">
        <v>110</v>
      </c>
      <c r="CR3806" s="2">
        <v>42460</v>
      </c>
      <c r="CS3806">
        <v>0</v>
      </c>
      <c r="CU3806" t="s">
        <v>109</v>
      </c>
      <c r="CV3806" t="s">
        <v>111</v>
      </c>
      <c r="CW3806">
        <v>41054531300042</v>
      </c>
      <c r="CY3806" t="s">
        <v>112</v>
      </c>
      <c r="CZ3806" t="s">
        <v>113</v>
      </c>
      <c r="DA3806" t="s">
        <v>114</v>
      </c>
      <c r="DB3806" t="s">
        <v>115</v>
      </c>
      <c r="DC3806">
        <v>1</v>
      </c>
    </row>
    <row r="3807" spans="1:107" x14ac:dyDescent="0.2">
      <c r="A3807" t="s">
        <v>108</v>
      </c>
      <c r="B3807">
        <v>0</v>
      </c>
      <c r="D3807" t="s">
        <v>109</v>
      </c>
      <c r="K3807">
        <v>1</v>
      </c>
      <c r="M3807">
        <v>5</v>
      </c>
      <c r="N3807" t="s">
        <v>1112</v>
      </c>
      <c r="O3807">
        <v>0</v>
      </c>
      <c r="V3807">
        <v>6127970</v>
      </c>
      <c r="W3807" s="2">
        <v>42432</v>
      </c>
      <c r="X3807">
        <v>10</v>
      </c>
      <c r="Y3807">
        <v>1</v>
      </c>
      <c r="Z3807">
        <v>1</v>
      </c>
      <c r="AB3807">
        <v>0</v>
      </c>
      <c r="AC3807">
        <v>0</v>
      </c>
      <c r="AD3807" s="2">
        <v>42433</v>
      </c>
      <c r="AE3807" s="3" t="s">
        <v>1113</v>
      </c>
      <c r="AF3807">
        <v>3</v>
      </c>
      <c r="AG3807">
        <v>3</v>
      </c>
      <c r="AH3807" s="3" t="s">
        <v>1076</v>
      </c>
      <c r="AI3807">
        <v>2</v>
      </c>
      <c r="AJ3807">
        <v>2</v>
      </c>
      <c r="AK3807" t="s">
        <v>856</v>
      </c>
      <c r="AL3807">
        <v>1348</v>
      </c>
      <c r="AM3807">
        <v>0.05</v>
      </c>
      <c r="AN3807">
        <v>0.05</v>
      </c>
      <c r="AQ3807">
        <v>618</v>
      </c>
      <c r="AR3807">
        <v>618</v>
      </c>
      <c r="AS3807">
        <v>1348</v>
      </c>
      <c r="AT3807">
        <v>1</v>
      </c>
      <c r="AU3807">
        <v>1</v>
      </c>
      <c r="AV3807">
        <v>4.7</v>
      </c>
      <c r="AW3807">
        <v>4.7</v>
      </c>
      <c r="AZ3807">
        <v>273</v>
      </c>
      <c r="BA3807">
        <v>273</v>
      </c>
      <c r="BB3807" t="s">
        <v>857</v>
      </c>
      <c r="BC3807" t="s">
        <v>1114</v>
      </c>
      <c r="BD3807">
        <v>1</v>
      </c>
      <c r="BF3807" s="2">
        <v>42433</v>
      </c>
      <c r="BG3807" s="3" t="s">
        <v>1076</v>
      </c>
      <c r="BH3807">
        <v>41054531300042</v>
      </c>
      <c r="BJ3807" t="s">
        <v>112</v>
      </c>
      <c r="BK3807" t="s">
        <v>1115</v>
      </c>
      <c r="BL3807" t="s">
        <v>1116</v>
      </c>
      <c r="BN3807" s="2">
        <v>42432</v>
      </c>
      <c r="BO3807">
        <v>3</v>
      </c>
      <c r="BQ3807">
        <v>1409</v>
      </c>
      <c r="BS3807" t="s">
        <v>117</v>
      </c>
      <c r="BT3807">
        <v>13.3</v>
      </c>
      <c r="BV3807">
        <v>27</v>
      </c>
      <c r="BX3807">
        <v>1</v>
      </c>
      <c r="BZ3807">
        <v>34255833500051</v>
      </c>
      <c r="CB3807" t="s">
        <v>112</v>
      </c>
      <c r="CC3807">
        <v>1</v>
      </c>
      <c r="CE3807">
        <v>3</v>
      </c>
      <c r="CG3807">
        <v>41054531300042</v>
      </c>
      <c r="CI3807" t="s">
        <v>109</v>
      </c>
      <c r="CK3807">
        <v>3</v>
      </c>
      <c r="CQ3807" t="s">
        <v>110</v>
      </c>
      <c r="CR3807" s="2">
        <v>42460</v>
      </c>
      <c r="CS3807">
        <v>0</v>
      </c>
      <c r="CU3807" t="s">
        <v>109</v>
      </c>
      <c r="CV3807" t="s">
        <v>111</v>
      </c>
      <c r="CW3807">
        <v>41054531300042</v>
      </c>
      <c r="CY3807" t="s">
        <v>112</v>
      </c>
      <c r="CZ3807" t="s">
        <v>113</v>
      </c>
      <c r="DA3807" t="s">
        <v>114</v>
      </c>
      <c r="DB3807" t="s">
        <v>115</v>
      </c>
      <c r="DC3807">
        <v>1</v>
      </c>
    </row>
    <row r="3808" spans="1:107" x14ac:dyDescent="0.2">
      <c r="A3808" t="s">
        <v>108</v>
      </c>
      <c r="B3808">
        <v>0</v>
      </c>
      <c r="D3808" t="s">
        <v>109</v>
      </c>
      <c r="K3808">
        <v>1</v>
      </c>
      <c r="M3808">
        <v>5</v>
      </c>
      <c r="N3808" t="s">
        <v>1112</v>
      </c>
      <c r="O3808">
        <v>0</v>
      </c>
      <c r="V3808">
        <v>6127970</v>
      </c>
      <c r="W3808" s="2">
        <v>42432</v>
      </c>
      <c r="X3808">
        <v>10</v>
      </c>
      <c r="Y3808">
        <v>2</v>
      </c>
      <c r="Z3808">
        <v>2</v>
      </c>
      <c r="AB3808">
        <v>0</v>
      </c>
      <c r="AC3808">
        <v>0</v>
      </c>
      <c r="AD3808" s="2">
        <v>42433</v>
      </c>
      <c r="AE3808" s="3" t="s">
        <v>1113</v>
      </c>
      <c r="AF3808">
        <v>23</v>
      </c>
      <c r="AG3808">
        <v>23</v>
      </c>
      <c r="AH3808" s="3" t="s">
        <v>1124</v>
      </c>
      <c r="AI3808">
        <v>2</v>
      </c>
      <c r="AJ3808">
        <v>2</v>
      </c>
      <c r="AK3808" t="s">
        <v>859</v>
      </c>
      <c r="AL3808">
        <v>5609</v>
      </c>
      <c r="AM3808">
        <v>0.1</v>
      </c>
      <c r="AN3808">
        <v>0.1</v>
      </c>
      <c r="AQ3808">
        <v>454</v>
      </c>
      <c r="AR3808">
        <v>454</v>
      </c>
      <c r="AS3808">
        <v>5609</v>
      </c>
      <c r="AT3808">
        <v>10</v>
      </c>
      <c r="AU3808">
        <v>10</v>
      </c>
      <c r="AV3808">
        <v>0.1</v>
      </c>
      <c r="AW3808">
        <v>0.1</v>
      </c>
      <c r="AZ3808">
        <v>133</v>
      </c>
      <c r="BA3808">
        <v>133</v>
      </c>
      <c r="BB3808" t="s">
        <v>135</v>
      </c>
      <c r="BC3808" t="s">
        <v>1114</v>
      </c>
      <c r="BD3808">
        <v>1</v>
      </c>
      <c r="BF3808" s="2">
        <v>42433</v>
      </c>
      <c r="BG3808" s="3" t="s">
        <v>1076</v>
      </c>
      <c r="BH3808">
        <v>41054531300042</v>
      </c>
      <c r="BJ3808" t="s">
        <v>112</v>
      </c>
      <c r="BK3808" t="s">
        <v>1115</v>
      </c>
      <c r="BL3808" t="s">
        <v>1116</v>
      </c>
      <c r="BN3808" s="2">
        <v>42432</v>
      </c>
      <c r="BO3808">
        <v>3</v>
      </c>
      <c r="BQ3808">
        <v>1409</v>
      </c>
      <c r="BS3808" t="s">
        <v>117</v>
      </c>
      <c r="BT3808">
        <v>13.3</v>
      </c>
      <c r="BV3808">
        <v>27</v>
      </c>
      <c r="BX3808">
        <v>1</v>
      </c>
      <c r="BZ3808">
        <v>34255833500051</v>
      </c>
      <c r="CB3808" t="s">
        <v>112</v>
      </c>
      <c r="CC3808">
        <v>1</v>
      </c>
      <c r="CE3808">
        <v>3</v>
      </c>
      <c r="CG3808">
        <v>41054531300042</v>
      </c>
      <c r="CI3808" t="s">
        <v>109</v>
      </c>
      <c r="CK3808">
        <v>3</v>
      </c>
      <c r="CQ3808" t="s">
        <v>110</v>
      </c>
      <c r="CR3808" s="2">
        <v>42460</v>
      </c>
      <c r="CS3808">
        <v>0</v>
      </c>
      <c r="CU3808" t="s">
        <v>109</v>
      </c>
      <c r="CV3808" t="s">
        <v>111</v>
      </c>
      <c r="CW3808">
        <v>41054531300042</v>
      </c>
      <c r="CY3808" t="s">
        <v>112</v>
      </c>
      <c r="CZ3808" t="s">
        <v>113</v>
      </c>
      <c r="DA3808" t="s">
        <v>114</v>
      </c>
      <c r="DB3808" t="s">
        <v>115</v>
      </c>
      <c r="DC3808">
        <v>1</v>
      </c>
    </row>
    <row r="3809" spans="1:107" x14ac:dyDescent="0.2">
      <c r="A3809" t="s">
        <v>108</v>
      </c>
      <c r="B3809">
        <v>0</v>
      </c>
      <c r="D3809" t="s">
        <v>109</v>
      </c>
      <c r="K3809">
        <v>1</v>
      </c>
      <c r="M3809">
        <v>5</v>
      </c>
      <c r="N3809" t="s">
        <v>1112</v>
      </c>
      <c r="O3809">
        <v>0</v>
      </c>
      <c r="V3809">
        <v>6127970</v>
      </c>
      <c r="W3809" s="2">
        <v>42432</v>
      </c>
      <c r="X3809">
        <v>10</v>
      </c>
      <c r="Y3809">
        <v>1</v>
      </c>
      <c r="Z3809">
        <v>1</v>
      </c>
      <c r="AB3809">
        <v>0</v>
      </c>
      <c r="AC3809">
        <v>0</v>
      </c>
      <c r="AD3809" s="2">
        <v>42433</v>
      </c>
      <c r="AE3809" s="3" t="s">
        <v>1113</v>
      </c>
      <c r="AF3809">
        <v>23</v>
      </c>
      <c r="AG3809">
        <v>23</v>
      </c>
      <c r="AH3809" s="3" t="s">
        <v>1120</v>
      </c>
      <c r="AI3809">
        <v>2</v>
      </c>
      <c r="AJ3809">
        <v>2</v>
      </c>
      <c r="AK3809" t="s">
        <v>860</v>
      </c>
      <c r="AL3809">
        <v>1263</v>
      </c>
      <c r="AM3809">
        <v>0.02</v>
      </c>
      <c r="AN3809">
        <v>0.02</v>
      </c>
      <c r="AQ3809">
        <v>454</v>
      </c>
      <c r="AR3809">
        <v>454</v>
      </c>
      <c r="AS3809">
        <v>1263</v>
      </c>
      <c r="AT3809">
        <v>10</v>
      </c>
      <c r="AU3809">
        <v>10</v>
      </c>
      <c r="AV3809">
        <v>0.02</v>
      </c>
      <c r="AW3809">
        <v>0.02</v>
      </c>
      <c r="AZ3809">
        <v>133</v>
      </c>
      <c r="BA3809">
        <v>133</v>
      </c>
      <c r="BB3809" t="s">
        <v>135</v>
      </c>
      <c r="BC3809" t="s">
        <v>1114</v>
      </c>
      <c r="BD3809">
        <v>1</v>
      </c>
      <c r="BF3809" s="2">
        <v>42433</v>
      </c>
      <c r="BG3809" s="3" t="s">
        <v>1076</v>
      </c>
      <c r="BH3809">
        <v>41054531300042</v>
      </c>
      <c r="BJ3809" t="s">
        <v>112</v>
      </c>
      <c r="BK3809" t="s">
        <v>1115</v>
      </c>
      <c r="BL3809" t="s">
        <v>1116</v>
      </c>
      <c r="BN3809" s="2">
        <v>42432</v>
      </c>
      <c r="BO3809">
        <v>3</v>
      </c>
      <c r="BQ3809">
        <v>1409</v>
      </c>
      <c r="BS3809" t="s">
        <v>117</v>
      </c>
      <c r="BT3809">
        <v>13.3</v>
      </c>
      <c r="BV3809">
        <v>27</v>
      </c>
      <c r="BX3809">
        <v>1</v>
      </c>
      <c r="BZ3809">
        <v>34255833500051</v>
      </c>
      <c r="CB3809" t="s">
        <v>112</v>
      </c>
      <c r="CC3809">
        <v>1</v>
      </c>
      <c r="CE3809">
        <v>3</v>
      </c>
      <c r="CG3809">
        <v>41054531300042</v>
      </c>
      <c r="CI3809" t="s">
        <v>109</v>
      </c>
      <c r="CK3809">
        <v>3</v>
      </c>
      <c r="CQ3809" t="s">
        <v>110</v>
      </c>
      <c r="CR3809" s="2">
        <v>42460</v>
      </c>
      <c r="CS3809">
        <v>0</v>
      </c>
      <c r="CU3809" t="s">
        <v>109</v>
      </c>
      <c r="CV3809" t="s">
        <v>111</v>
      </c>
      <c r="CW3809">
        <v>41054531300042</v>
      </c>
      <c r="CY3809" t="s">
        <v>112</v>
      </c>
      <c r="CZ3809" t="s">
        <v>113</v>
      </c>
      <c r="DA3809" t="s">
        <v>114</v>
      </c>
      <c r="DB3809" t="s">
        <v>115</v>
      </c>
      <c r="DC3809">
        <v>1</v>
      </c>
    </row>
    <row r="3810" spans="1:107" x14ac:dyDescent="0.2">
      <c r="A3810" t="s">
        <v>108</v>
      </c>
      <c r="B3810">
        <v>0</v>
      </c>
      <c r="D3810" t="s">
        <v>109</v>
      </c>
      <c r="K3810">
        <v>1</v>
      </c>
      <c r="M3810">
        <v>5</v>
      </c>
      <c r="N3810" t="s">
        <v>1112</v>
      </c>
      <c r="O3810">
        <v>0</v>
      </c>
      <c r="V3810">
        <v>6127970</v>
      </c>
      <c r="W3810" s="2">
        <v>42432</v>
      </c>
      <c r="X3810">
        <v>10</v>
      </c>
      <c r="Y3810">
        <v>1</v>
      </c>
      <c r="Z3810">
        <v>1</v>
      </c>
      <c r="AB3810">
        <v>0</v>
      </c>
      <c r="AC3810">
        <v>0</v>
      </c>
      <c r="AD3810" s="2">
        <v>42433</v>
      </c>
      <c r="AE3810" s="3" t="s">
        <v>1113</v>
      </c>
      <c r="AF3810">
        <v>23</v>
      </c>
      <c r="AG3810">
        <v>23</v>
      </c>
      <c r="AH3810" s="3" t="s">
        <v>1120</v>
      </c>
      <c r="AI3810">
        <v>2</v>
      </c>
      <c r="AJ3810">
        <v>2</v>
      </c>
      <c r="AK3810" t="s">
        <v>861</v>
      </c>
      <c r="AL3810">
        <v>1831</v>
      </c>
      <c r="AM3810">
        <v>0.02</v>
      </c>
      <c r="AN3810">
        <v>0.02</v>
      </c>
      <c r="AQ3810">
        <v>454</v>
      </c>
      <c r="AR3810">
        <v>454</v>
      </c>
      <c r="AS3810">
        <v>1831</v>
      </c>
      <c r="AT3810">
        <v>10</v>
      </c>
      <c r="AU3810">
        <v>10</v>
      </c>
      <c r="AV3810">
        <v>0.02</v>
      </c>
      <c r="AW3810">
        <v>0.02</v>
      </c>
      <c r="AZ3810">
        <v>133</v>
      </c>
      <c r="BA3810">
        <v>133</v>
      </c>
      <c r="BB3810" t="s">
        <v>135</v>
      </c>
      <c r="BC3810" t="s">
        <v>1114</v>
      </c>
      <c r="BD3810">
        <v>1</v>
      </c>
      <c r="BF3810" s="2">
        <v>42433</v>
      </c>
      <c r="BG3810" s="3" t="s">
        <v>1076</v>
      </c>
      <c r="BH3810">
        <v>41054531300042</v>
      </c>
      <c r="BJ3810" t="s">
        <v>112</v>
      </c>
      <c r="BK3810" t="s">
        <v>1115</v>
      </c>
      <c r="BL3810" t="s">
        <v>1116</v>
      </c>
      <c r="BN3810" s="2">
        <v>42432</v>
      </c>
      <c r="BO3810">
        <v>3</v>
      </c>
      <c r="BQ3810">
        <v>1409</v>
      </c>
      <c r="BS3810" t="s">
        <v>117</v>
      </c>
      <c r="BT3810">
        <v>13.3</v>
      </c>
      <c r="BV3810">
        <v>27</v>
      </c>
      <c r="BX3810">
        <v>1</v>
      </c>
      <c r="BZ3810">
        <v>34255833500051</v>
      </c>
      <c r="CB3810" t="s">
        <v>112</v>
      </c>
      <c r="CC3810">
        <v>1</v>
      </c>
      <c r="CE3810">
        <v>3</v>
      </c>
      <c r="CG3810">
        <v>41054531300042</v>
      </c>
      <c r="CI3810" t="s">
        <v>109</v>
      </c>
      <c r="CK3810">
        <v>3</v>
      </c>
      <c r="CQ3810" t="s">
        <v>110</v>
      </c>
      <c r="CR3810" s="2">
        <v>42460</v>
      </c>
      <c r="CS3810">
        <v>0</v>
      </c>
      <c r="CU3810" t="s">
        <v>109</v>
      </c>
      <c r="CV3810" t="s">
        <v>111</v>
      </c>
      <c r="CW3810">
        <v>41054531300042</v>
      </c>
      <c r="CY3810" t="s">
        <v>112</v>
      </c>
      <c r="CZ3810" t="s">
        <v>113</v>
      </c>
      <c r="DA3810" t="s">
        <v>114</v>
      </c>
      <c r="DB3810" t="s">
        <v>115</v>
      </c>
      <c r="DC3810">
        <v>1</v>
      </c>
    </row>
    <row r="3811" spans="1:107" x14ac:dyDescent="0.2">
      <c r="A3811" t="s">
        <v>108</v>
      </c>
      <c r="B3811">
        <v>0</v>
      </c>
      <c r="D3811" t="s">
        <v>109</v>
      </c>
      <c r="K3811">
        <v>1</v>
      </c>
      <c r="M3811">
        <v>5</v>
      </c>
      <c r="N3811" t="s">
        <v>1112</v>
      </c>
      <c r="O3811">
        <v>0</v>
      </c>
      <c r="V3811">
        <v>6127970</v>
      </c>
      <c r="W3811" s="2">
        <v>42432</v>
      </c>
      <c r="X3811">
        <v>10</v>
      </c>
      <c r="Y3811">
        <v>1</v>
      </c>
      <c r="Z3811">
        <v>1</v>
      </c>
      <c r="AB3811">
        <v>0</v>
      </c>
      <c r="AC3811">
        <v>0</v>
      </c>
      <c r="AD3811" s="2">
        <v>42433</v>
      </c>
      <c r="AE3811" s="3" t="s">
        <v>1113</v>
      </c>
      <c r="AF3811">
        <v>23</v>
      </c>
      <c r="AG3811">
        <v>23</v>
      </c>
      <c r="AH3811" s="3" t="s">
        <v>1120</v>
      </c>
      <c r="AI3811">
        <v>2</v>
      </c>
      <c r="AJ3811">
        <v>2</v>
      </c>
      <c r="AK3811" t="s">
        <v>862</v>
      </c>
      <c r="AL3811">
        <v>5477</v>
      </c>
      <c r="AM3811">
        <v>0.02</v>
      </c>
      <c r="AN3811">
        <v>0.02</v>
      </c>
      <c r="AQ3811">
        <v>454</v>
      </c>
      <c r="AR3811">
        <v>454</v>
      </c>
      <c r="AS3811">
        <v>5477</v>
      </c>
      <c r="AT3811">
        <v>10</v>
      </c>
      <c r="AU3811">
        <v>10</v>
      </c>
      <c r="AV3811">
        <v>0.02</v>
      </c>
      <c r="AW3811">
        <v>0.02</v>
      </c>
      <c r="AZ3811">
        <v>133</v>
      </c>
      <c r="BA3811">
        <v>133</v>
      </c>
      <c r="BB3811" t="s">
        <v>135</v>
      </c>
      <c r="BC3811" t="s">
        <v>1114</v>
      </c>
      <c r="BD3811">
        <v>1</v>
      </c>
      <c r="BF3811" s="2">
        <v>42433</v>
      </c>
      <c r="BG3811" s="3" t="s">
        <v>1076</v>
      </c>
      <c r="BH3811">
        <v>41054531300042</v>
      </c>
      <c r="BJ3811" t="s">
        <v>112</v>
      </c>
      <c r="BK3811" t="s">
        <v>1115</v>
      </c>
      <c r="BL3811" t="s">
        <v>1116</v>
      </c>
      <c r="BN3811" s="2">
        <v>42432</v>
      </c>
      <c r="BO3811">
        <v>3</v>
      </c>
      <c r="BQ3811">
        <v>1409</v>
      </c>
      <c r="BS3811" t="s">
        <v>117</v>
      </c>
      <c r="BT3811">
        <v>13.3</v>
      </c>
      <c r="BV3811">
        <v>27</v>
      </c>
      <c r="BX3811">
        <v>1</v>
      </c>
      <c r="BZ3811">
        <v>34255833500051</v>
      </c>
      <c r="CB3811" t="s">
        <v>112</v>
      </c>
      <c r="CC3811">
        <v>1</v>
      </c>
      <c r="CE3811">
        <v>3</v>
      </c>
      <c r="CG3811">
        <v>41054531300042</v>
      </c>
      <c r="CI3811" t="s">
        <v>109</v>
      </c>
      <c r="CK3811">
        <v>3</v>
      </c>
      <c r="CQ3811" t="s">
        <v>110</v>
      </c>
      <c r="CR3811" s="2">
        <v>42460</v>
      </c>
      <c r="CS3811">
        <v>0</v>
      </c>
      <c r="CU3811" t="s">
        <v>109</v>
      </c>
      <c r="CV3811" t="s">
        <v>111</v>
      </c>
      <c r="CW3811">
        <v>41054531300042</v>
      </c>
      <c r="CY3811" t="s">
        <v>112</v>
      </c>
      <c r="CZ3811" t="s">
        <v>113</v>
      </c>
      <c r="DA3811" t="s">
        <v>114</v>
      </c>
      <c r="DB3811" t="s">
        <v>115</v>
      </c>
      <c r="DC3811">
        <v>1</v>
      </c>
    </row>
    <row r="3812" spans="1:107" x14ac:dyDescent="0.2">
      <c r="A3812" t="s">
        <v>108</v>
      </c>
      <c r="B3812">
        <v>0</v>
      </c>
      <c r="D3812" t="s">
        <v>109</v>
      </c>
      <c r="K3812">
        <v>1</v>
      </c>
      <c r="M3812">
        <v>5</v>
      </c>
      <c r="N3812" t="s">
        <v>1112</v>
      </c>
      <c r="O3812">
        <v>0</v>
      </c>
      <c r="V3812">
        <v>6127970</v>
      </c>
      <c r="W3812" s="2">
        <v>42432</v>
      </c>
      <c r="X3812">
        <v>10</v>
      </c>
      <c r="Y3812">
        <v>2</v>
      </c>
      <c r="Z3812">
        <v>2</v>
      </c>
      <c r="AA3812" t="s">
        <v>352</v>
      </c>
      <c r="AB3812">
        <v>0</v>
      </c>
      <c r="AC3812">
        <v>0</v>
      </c>
      <c r="AD3812" s="2">
        <v>42433</v>
      </c>
      <c r="AE3812" s="3" t="s">
        <v>1113</v>
      </c>
      <c r="AF3812">
        <v>23</v>
      </c>
      <c r="AG3812">
        <v>23</v>
      </c>
      <c r="AH3812" s="3" t="s">
        <v>1142</v>
      </c>
      <c r="AI3812">
        <v>2</v>
      </c>
      <c r="AJ3812">
        <v>2</v>
      </c>
      <c r="AK3812" t="s">
        <v>863</v>
      </c>
      <c r="AL3812">
        <v>2974</v>
      </c>
      <c r="AM3812">
        <v>0.1</v>
      </c>
      <c r="AN3812">
        <v>0.1</v>
      </c>
      <c r="AO3812">
        <v>712</v>
      </c>
      <c r="AP3812">
        <v>712</v>
      </c>
      <c r="AQ3812">
        <v>454</v>
      </c>
      <c r="AR3812">
        <v>454</v>
      </c>
      <c r="AS3812">
        <v>2974</v>
      </c>
      <c r="AT3812">
        <v>10</v>
      </c>
      <c r="AU3812">
        <v>10</v>
      </c>
      <c r="AV3812">
        <v>0.1</v>
      </c>
      <c r="AW3812">
        <v>0.1</v>
      </c>
      <c r="AX3812">
        <v>1168</v>
      </c>
      <c r="AY3812">
        <v>1168</v>
      </c>
      <c r="AZ3812">
        <v>133</v>
      </c>
      <c r="BA3812">
        <v>133</v>
      </c>
      <c r="BB3812" t="s">
        <v>135</v>
      </c>
      <c r="BC3812" t="s">
        <v>1114</v>
      </c>
      <c r="BD3812">
        <v>1</v>
      </c>
      <c r="BF3812" s="2">
        <v>42433</v>
      </c>
      <c r="BG3812" s="3" t="s">
        <v>1076</v>
      </c>
      <c r="BH3812">
        <v>41054531300042</v>
      </c>
      <c r="BJ3812" t="s">
        <v>112</v>
      </c>
      <c r="BK3812" t="s">
        <v>1115</v>
      </c>
      <c r="BL3812" t="s">
        <v>1116</v>
      </c>
      <c r="BN3812" s="2">
        <v>42432</v>
      </c>
      <c r="BO3812">
        <v>3</v>
      </c>
      <c r="BQ3812">
        <v>1409</v>
      </c>
      <c r="BS3812" t="s">
        <v>117</v>
      </c>
      <c r="BT3812">
        <v>13.3</v>
      </c>
      <c r="BV3812">
        <v>27</v>
      </c>
      <c r="BX3812">
        <v>1</v>
      </c>
      <c r="BZ3812">
        <v>34255833500051</v>
      </c>
      <c r="CB3812" t="s">
        <v>112</v>
      </c>
      <c r="CC3812">
        <v>1</v>
      </c>
      <c r="CE3812">
        <v>3</v>
      </c>
      <c r="CG3812">
        <v>41054531300042</v>
      </c>
      <c r="CI3812" t="s">
        <v>109</v>
      </c>
      <c r="CK3812">
        <v>3</v>
      </c>
      <c r="CQ3812" t="s">
        <v>110</v>
      </c>
      <c r="CR3812" s="2">
        <v>42460</v>
      </c>
      <c r="CS3812">
        <v>0</v>
      </c>
      <c r="CU3812" t="s">
        <v>109</v>
      </c>
      <c r="CV3812" t="s">
        <v>111</v>
      </c>
      <c r="CW3812">
        <v>41054531300042</v>
      </c>
      <c r="CY3812" t="s">
        <v>112</v>
      </c>
      <c r="CZ3812" t="s">
        <v>113</v>
      </c>
      <c r="DA3812" t="s">
        <v>114</v>
      </c>
      <c r="DB3812" t="s">
        <v>115</v>
      </c>
      <c r="DC3812">
        <v>1</v>
      </c>
    </row>
    <row r="3813" spans="1:107" x14ac:dyDescent="0.2">
      <c r="A3813" t="s">
        <v>108</v>
      </c>
      <c r="B3813">
        <v>0</v>
      </c>
      <c r="D3813" t="s">
        <v>109</v>
      </c>
      <c r="K3813">
        <v>1</v>
      </c>
      <c r="M3813">
        <v>5</v>
      </c>
      <c r="N3813" t="s">
        <v>1112</v>
      </c>
      <c r="O3813">
        <v>0</v>
      </c>
      <c r="V3813">
        <v>6127970</v>
      </c>
      <c r="W3813" s="2">
        <v>42432</v>
      </c>
      <c r="X3813">
        <v>10</v>
      </c>
      <c r="Y3813">
        <v>1</v>
      </c>
      <c r="Z3813">
        <v>1</v>
      </c>
      <c r="AB3813">
        <v>0</v>
      </c>
      <c r="AC3813">
        <v>0</v>
      </c>
      <c r="AD3813" s="2">
        <v>42433</v>
      </c>
      <c r="AE3813" s="3" t="s">
        <v>1113</v>
      </c>
      <c r="AF3813">
        <v>3</v>
      </c>
      <c r="AG3813">
        <v>3</v>
      </c>
      <c r="AH3813" s="3" t="s">
        <v>1134</v>
      </c>
      <c r="AI3813">
        <v>2</v>
      </c>
      <c r="AJ3813">
        <v>2</v>
      </c>
      <c r="AK3813" t="s">
        <v>864</v>
      </c>
      <c r="AL3813">
        <v>1375</v>
      </c>
      <c r="AM3813">
        <v>0.2</v>
      </c>
      <c r="AN3813">
        <v>0.2</v>
      </c>
      <c r="AQ3813">
        <v>306</v>
      </c>
      <c r="AR3813">
        <v>306</v>
      </c>
      <c r="AS3813">
        <v>1375</v>
      </c>
      <c r="AT3813">
        <v>1</v>
      </c>
      <c r="AU3813">
        <v>1</v>
      </c>
      <c r="AV3813">
        <v>18</v>
      </c>
      <c r="AW3813">
        <v>18</v>
      </c>
      <c r="AZ3813">
        <v>326</v>
      </c>
      <c r="BA3813">
        <v>326</v>
      </c>
      <c r="BB3813" t="s">
        <v>865</v>
      </c>
      <c r="BC3813" t="s">
        <v>1114</v>
      </c>
      <c r="BD3813">
        <v>1</v>
      </c>
      <c r="BF3813" s="2">
        <v>42433</v>
      </c>
      <c r="BG3813" s="3" t="s">
        <v>1076</v>
      </c>
      <c r="BH3813">
        <v>41054531300042</v>
      </c>
      <c r="BJ3813" t="s">
        <v>112</v>
      </c>
      <c r="BK3813" t="s">
        <v>1115</v>
      </c>
      <c r="BL3813" t="s">
        <v>1116</v>
      </c>
      <c r="BN3813" s="2">
        <v>42432</v>
      </c>
      <c r="BO3813">
        <v>3</v>
      </c>
      <c r="BQ3813">
        <v>1409</v>
      </c>
      <c r="BS3813" t="s">
        <v>117</v>
      </c>
      <c r="BT3813">
        <v>13.3</v>
      </c>
      <c r="BV3813">
        <v>27</v>
      </c>
      <c r="BX3813">
        <v>1</v>
      </c>
      <c r="BZ3813">
        <v>34255833500051</v>
      </c>
      <c r="CB3813" t="s">
        <v>112</v>
      </c>
      <c r="CC3813">
        <v>1</v>
      </c>
      <c r="CE3813">
        <v>3</v>
      </c>
      <c r="CG3813">
        <v>41054531300042</v>
      </c>
      <c r="CI3813" t="s">
        <v>109</v>
      </c>
      <c r="CK3813">
        <v>3</v>
      </c>
      <c r="CQ3813" t="s">
        <v>110</v>
      </c>
      <c r="CR3813" s="2">
        <v>42460</v>
      </c>
      <c r="CS3813">
        <v>0</v>
      </c>
      <c r="CU3813" t="s">
        <v>109</v>
      </c>
      <c r="CV3813" t="s">
        <v>111</v>
      </c>
      <c r="CW3813">
        <v>41054531300042</v>
      </c>
      <c r="CY3813" t="s">
        <v>112</v>
      </c>
      <c r="CZ3813" t="s">
        <v>113</v>
      </c>
      <c r="DA3813" t="s">
        <v>114</v>
      </c>
      <c r="DB3813" t="s">
        <v>115</v>
      </c>
      <c r="DC3813">
        <v>1</v>
      </c>
    </row>
    <row r="3814" spans="1:107" x14ac:dyDescent="0.2">
      <c r="A3814" t="s">
        <v>108</v>
      </c>
      <c r="B3814">
        <v>0</v>
      </c>
      <c r="D3814" t="s">
        <v>109</v>
      </c>
      <c r="K3814">
        <v>1</v>
      </c>
      <c r="M3814">
        <v>5</v>
      </c>
      <c r="N3814" t="s">
        <v>1112</v>
      </c>
      <c r="O3814">
        <v>0</v>
      </c>
      <c r="V3814">
        <v>6127970</v>
      </c>
      <c r="W3814" s="2">
        <v>42432</v>
      </c>
      <c r="X3814">
        <v>10</v>
      </c>
      <c r="Y3814">
        <v>2</v>
      </c>
      <c r="Z3814">
        <v>2</v>
      </c>
      <c r="AA3814" t="s">
        <v>352</v>
      </c>
      <c r="AB3814">
        <v>0</v>
      </c>
      <c r="AC3814">
        <v>0</v>
      </c>
      <c r="AD3814" s="2">
        <v>42433</v>
      </c>
      <c r="AE3814" s="3" t="s">
        <v>1113</v>
      </c>
      <c r="AF3814">
        <v>23</v>
      </c>
      <c r="AG3814">
        <v>23</v>
      </c>
      <c r="AH3814" s="3" t="s">
        <v>1117</v>
      </c>
      <c r="AI3814">
        <v>2</v>
      </c>
      <c r="AJ3814">
        <v>2</v>
      </c>
      <c r="AK3814" t="s">
        <v>866</v>
      </c>
      <c r="AL3814">
        <v>1163</v>
      </c>
      <c r="AM3814">
        <v>0.5</v>
      </c>
      <c r="AN3814">
        <v>0.5</v>
      </c>
      <c r="AQ3814">
        <v>356</v>
      </c>
      <c r="AR3814">
        <v>356</v>
      </c>
      <c r="AS3814">
        <v>1163</v>
      </c>
      <c r="AT3814">
        <v>10</v>
      </c>
      <c r="AU3814">
        <v>10</v>
      </c>
      <c r="AV3814">
        <v>0.5</v>
      </c>
      <c r="AW3814">
        <v>0.5</v>
      </c>
      <c r="AZ3814">
        <v>133</v>
      </c>
      <c r="BA3814">
        <v>133</v>
      </c>
      <c r="BB3814" t="s">
        <v>135</v>
      </c>
      <c r="BC3814" t="s">
        <v>1114</v>
      </c>
      <c r="BD3814">
        <v>1</v>
      </c>
      <c r="BF3814" s="2">
        <v>42433</v>
      </c>
      <c r="BG3814" s="3" t="s">
        <v>1076</v>
      </c>
      <c r="BH3814">
        <v>41054531300042</v>
      </c>
      <c r="BJ3814" t="s">
        <v>112</v>
      </c>
      <c r="BK3814" t="s">
        <v>1115</v>
      </c>
      <c r="BL3814" t="s">
        <v>1116</v>
      </c>
      <c r="BN3814" s="2">
        <v>42432</v>
      </c>
      <c r="BO3814">
        <v>3</v>
      </c>
      <c r="BQ3814">
        <v>1409</v>
      </c>
      <c r="BS3814" t="s">
        <v>117</v>
      </c>
      <c r="BT3814">
        <v>13.3</v>
      </c>
      <c r="BV3814">
        <v>27</v>
      </c>
      <c r="BX3814">
        <v>1</v>
      </c>
      <c r="BZ3814">
        <v>34255833500051</v>
      </c>
      <c r="CB3814" t="s">
        <v>112</v>
      </c>
      <c r="CC3814">
        <v>1</v>
      </c>
      <c r="CE3814">
        <v>3</v>
      </c>
      <c r="CG3814">
        <v>41054531300042</v>
      </c>
      <c r="CI3814" t="s">
        <v>109</v>
      </c>
      <c r="CK3814">
        <v>3</v>
      </c>
      <c r="CQ3814" t="s">
        <v>110</v>
      </c>
      <c r="CR3814" s="2">
        <v>42460</v>
      </c>
      <c r="CS3814">
        <v>0</v>
      </c>
      <c r="CU3814" t="s">
        <v>109</v>
      </c>
      <c r="CV3814" t="s">
        <v>111</v>
      </c>
      <c r="CW3814">
        <v>41054531300042</v>
      </c>
      <c r="CY3814" t="s">
        <v>112</v>
      </c>
      <c r="CZ3814" t="s">
        <v>113</v>
      </c>
      <c r="DA3814" t="s">
        <v>114</v>
      </c>
      <c r="DB3814" t="s">
        <v>115</v>
      </c>
      <c r="DC3814">
        <v>1</v>
      </c>
    </row>
    <row r="3815" spans="1:107" x14ac:dyDescent="0.2">
      <c r="A3815" t="s">
        <v>108</v>
      </c>
      <c r="B3815">
        <v>0</v>
      </c>
      <c r="D3815" t="s">
        <v>109</v>
      </c>
      <c r="K3815">
        <v>1</v>
      </c>
      <c r="M3815">
        <v>5</v>
      </c>
      <c r="N3815" t="s">
        <v>1112</v>
      </c>
      <c r="O3815">
        <v>0</v>
      </c>
      <c r="V3815">
        <v>6127970</v>
      </c>
      <c r="W3815" s="2">
        <v>42432</v>
      </c>
      <c r="X3815">
        <v>10</v>
      </c>
      <c r="Y3815">
        <v>2</v>
      </c>
      <c r="Z3815">
        <v>2</v>
      </c>
      <c r="AA3815" t="s">
        <v>352</v>
      </c>
      <c r="AB3815">
        <v>0</v>
      </c>
      <c r="AC3815">
        <v>0</v>
      </c>
      <c r="AD3815" s="2">
        <v>42436</v>
      </c>
      <c r="AE3815" s="3" t="s">
        <v>1113</v>
      </c>
      <c r="AF3815">
        <v>23</v>
      </c>
      <c r="AG3815">
        <v>23</v>
      </c>
      <c r="AH3815" s="3" t="s">
        <v>1125</v>
      </c>
      <c r="AI3815">
        <v>2</v>
      </c>
      <c r="AJ3815">
        <v>2</v>
      </c>
      <c r="AK3815" t="s">
        <v>867</v>
      </c>
      <c r="AL3815">
        <v>7058</v>
      </c>
      <c r="AM3815">
        <v>0.1</v>
      </c>
      <c r="AN3815">
        <v>0.1</v>
      </c>
      <c r="AO3815">
        <v>711</v>
      </c>
      <c r="AP3815">
        <v>711</v>
      </c>
      <c r="AQ3815">
        <v>151</v>
      </c>
      <c r="AR3815">
        <v>151</v>
      </c>
      <c r="AS3815">
        <v>7058</v>
      </c>
      <c r="AT3815">
        <v>10</v>
      </c>
      <c r="AU3815">
        <v>10</v>
      </c>
      <c r="AV3815">
        <v>0.1</v>
      </c>
      <c r="AW3815">
        <v>0.1</v>
      </c>
      <c r="AX3815">
        <v>1168</v>
      </c>
      <c r="AY3815">
        <v>1168</v>
      </c>
      <c r="AZ3815">
        <v>133</v>
      </c>
      <c r="BA3815">
        <v>133</v>
      </c>
      <c r="BB3815" t="s">
        <v>135</v>
      </c>
      <c r="BC3815" t="s">
        <v>1114</v>
      </c>
      <c r="BD3815">
        <v>1</v>
      </c>
      <c r="BF3815" s="2">
        <v>42433</v>
      </c>
      <c r="BG3815" s="3" t="s">
        <v>1076</v>
      </c>
      <c r="BH3815">
        <v>41054531300042</v>
      </c>
      <c r="BJ3815" t="s">
        <v>112</v>
      </c>
      <c r="BK3815" t="s">
        <v>1115</v>
      </c>
      <c r="BL3815" t="s">
        <v>1116</v>
      </c>
      <c r="BN3815" s="2">
        <v>42432</v>
      </c>
      <c r="BO3815">
        <v>3</v>
      </c>
      <c r="BQ3815">
        <v>1409</v>
      </c>
      <c r="BS3815" t="s">
        <v>117</v>
      </c>
      <c r="BT3815">
        <v>13.3</v>
      </c>
      <c r="BV3815">
        <v>27</v>
      </c>
      <c r="BX3815">
        <v>1</v>
      </c>
      <c r="BZ3815">
        <v>34255833500051</v>
      </c>
      <c r="CB3815" t="s">
        <v>112</v>
      </c>
      <c r="CC3815">
        <v>1</v>
      </c>
      <c r="CE3815">
        <v>3</v>
      </c>
      <c r="CG3815">
        <v>41054531300042</v>
      </c>
      <c r="CI3815" t="s">
        <v>109</v>
      </c>
      <c r="CK3815">
        <v>3</v>
      </c>
      <c r="CQ3815" t="s">
        <v>110</v>
      </c>
      <c r="CR3815" s="2">
        <v>42460</v>
      </c>
      <c r="CS3815">
        <v>0</v>
      </c>
      <c r="CU3815" t="s">
        <v>109</v>
      </c>
      <c r="CV3815" t="s">
        <v>111</v>
      </c>
      <c r="CW3815">
        <v>41054531300042</v>
      </c>
      <c r="CY3815" t="s">
        <v>112</v>
      </c>
      <c r="CZ3815" t="s">
        <v>113</v>
      </c>
      <c r="DA3815" t="s">
        <v>114</v>
      </c>
      <c r="DB3815" t="s">
        <v>115</v>
      </c>
      <c r="DC3815">
        <v>1</v>
      </c>
    </row>
    <row r="3816" spans="1:107" x14ac:dyDescent="0.2">
      <c r="A3816" t="s">
        <v>108</v>
      </c>
      <c r="B3816">
        <v>0</v>
      </c>
      <c r="D3816" t="s">
        <v>109</v>
      </c>
      <c r="K3816">
        <v>1</v>
      </c>
      <c r="M3816">
        <v>5</v>
      </c>
      <c r="N3816" t="s">
        <v>1112</v>
      </c>
      <c r="O3816">
        <v>0</v>
      </c>
      <c r="V3816">
        <v>6127970</v>
      </c>
      <c r="W3816" s="2">
        <v>42432</v>
      </c>
      <c r="X3816">
        <v>10</v>
      </c>
      <c r="Y3816">
        <v>2</v>
      </c>
      <c r="Z3816">
        <v>2</v>
      </c>
      <c r="AA3816" t="s">
        <v>352</v>
      </c>
      <c r="AB3816">
        <v>0</v>
      </c>
      <c r="AC3816">
        <v>0</v>
      </c>
      <c r="AD3816" s="2">
        <v>42434</v>
      </c>
      <c r="AE3816" s="3" t="s">
        <v>1113</v>
      </c>
      <c r="AF3816">
        <v>23</v>
      </c>
      <c r="AG3816">
        <v>23</v>
      </c>
      <c r="AH3816" s="3" t="s">
        <v>1122</v>
      </c>
      <c r="AI3816">
        <v>2</v>
      </c>
      <c r="AJ3816">
        <v>2</v>
      </c>
      <c r="AK3816" t="s">
        <v>868</v>
      </c>
      <c r="AL3816">
        <v>5537</v>
      </c>
      <c r="AM3816">
        <v>5.0000000000000001E-3</v>
      </c>
      <c r="AN3816">
        <v>5.0000000000000001E-3</v>
      </c>
      <c r="AO3816">
        <v>712</v>
      </c>
      <c r="AP3816">
        <v>712</v>
      </c>
      <c r="AQ3816">
        <v>405</v>
      </c>
      <c r="AR3816">
        <v>405</v>
      </c>
      <c r="AS3816">
        <v>5537</v>
      </c>
      <c r="AT3816">
        <v>10</v>
      </c>
      <c r="AU3816">
        <v>10</v>
      </c>
      <c r="AV3816">
        <v>5.0000000000000001E-3</v>
      </c>
      <c r="AW3816">
        <v>5.0000000000000001E-3</v>
      </c>
      <c r="AX3816">
        <v>1168</v>
      </c>
      <c r="AY3816">
        <v>1168</v>
      </c>
      <c r="AZ3816">
        <v>133</v>
      </c>
      <c r="BA3816">
        <v>133</v>
      </c>
      <c r="BB3816" t="s">
        <v>135</v>
      </c>
      <c r="BC3816" t="s">
        <v>1114</v>
      </c>
      <c r="BD3816">
        <v>1</v>
      </c>
      <c r="BF3816" s="2">
        <v>42433</v>
      </c>
      <c r="BG3816" s="3" t="s">
        <v>1076</v>
      </c>
      <c r="BH3816">
        <v>41054531300042</v>
      </c>
      <c r="BJ3816" t="s">
        <v>112</v>
      </c>
      <c r="BK3816" t="s">
        <v>1115</v>
      </c>
      <c r="BL3816" t="s">
        <v>1116</v>
      </c>
      <c r="BN3816" s="2">
        <v>42432</v>
      </c>
      <c r="BO3816">
        <v>3</v>
      </c>
      <c r="BQ3816">
        <v>1409</v>
      </c>
      <c r="BS3816" t="s">
        <v>117</v>
      </c>
      <c r="BT3816">
        <v>13.3</v>
      </c>
      <c r="BV3816">
        <v>27</v>
      </c>
      <c r="BX3816">
        <v>1</v>
      </c>
      <c r="BZ3816">
        <v>34255833500051</v>
      </c>
      <c r="CB3816" t="s">
        <v>112</v>
      </c>
      <c r="CC3816">
        <v>1</v>
      </c>
      <c r="CE3816">
        <v>3</v>
      </c>
      <c r="CG3816">
        <v>41054531300042</v>
      </c>
      <c r="CI3816" t="s">
        <v>109</v>
      </c>
      <c r="CK3816">
        <v>3</v>
      </c>
      <c r="CQ3816" t="s">
        <v>110</v>
      </c>
      <c r="CR3816" s="2">
        <v>42460</v>
      </c>
      <c r="CS3816">
        <v>0</v>
      </c>
      <c r="CU3816" t="s">
        <v>109</v>
      </c>
      <c r="CV3816" t="s">
        <v>111</v>
      </c>
      <c r="CW3816">
        <v>41054531300042</v>
      </c>
      <c r="CY3816" t="s">
        <v>112</v>
      </c>
      <c r="CZ3816" t="s">
        <v>113</v>
      </c>
      <c r="DA3816" t="s">
        <v>114</v>
      </c>
      <c r="DB3816" t="s">
        <v>115</v>
      </c>
      <c r="DC3816">
        <v>1</v>
      </c>
    </row>
    <row r="3817" spans="1:107" x14ac:dyDescent="0.2">
      <c r="A3817" t="s">
        <v>108</v>
      </c>
      <c r="B3817">
        <v>0</v>
      </c>
      <c r="D3817" t="s">
        <v>109</v>
      </c>
      <c r="K3817">
        <v>1</v>
      </c>
      <c r="M3817">
        <v>5</v>
      </c>
      <c r="N3817" t="s">
        <v>1112</v>
      </c>
      <c r="O3817">
        <v>0</v>
      </c>
      <c r="V3817">
        <v>6127970</v>
      </c>
      <c r="W3817" s="2">
        <v>42432</v>
      </c>
      <c r="X3817">
        <v>10</v>
      </c>
      <c r="Y3817">
        <v>2</v>
      </c>
      <c r="Z3817">
        <v>2</v>
      </c>
      <c r="AB3817">
        <v>0</v>
      </c>
      <c r="AC3817">
        <v>0</v>
      </c>
      <c r="AD3817" s="2">
        <v>42437</v>
      </c>
      <c r="AE3817" s="3" t="s">
        <v>1113</v>
      </c>
      <c r="AF3817">
        <v>23</v>
      </c>
      <c r="AG3817">
        <v>23</v>
      </c>
      <c r="AH3817" s="3" t="s">
        <v>1119</v>
      </c>
      <c r="AI3817">
        <v>2</v>
      </c>
      <c r="AJ3817">
        <v>2</v>
      </c>
      <c r="AK3817" t="s">
        <v>869</v>
      </c>
      <c r="AL3817">
        <v>2609</v>
      </c>
      <c r="AM3817">
        <v>2E-3</v>
      </c>
      <c r="AN3817">
        <v>2E-3</v>
      </c>
      <c r="AO3817">
        <v>711</v>
      </c>
      <c r="AP3817">
        <v>711</v>
      </c>
      <c r="AQ3817">
        <v>405</v>
      </c>
      <c r="AR3817">
        <v>405</v>
      </c>
      <c r="AS3817">
        <v>2609</v>
      </c>
      <c r="AT3817">
        <v>10</v>
      </c>
      <c r="AU3817">
        <v>10</v>
      </c>
      <c r="AV3817">
        <v>2E-3</v>
      </c>
      <c r="AW3817">
        <v>2E-3</v>
      </c>
      <c r="AZ3817">
        <v>133</v>
      </c>
      <c r="BA3817">
        <v>133</v>
      </c>
      <c r="BB3817" t="s">
        <v>135</v>
      </c>
      <c r="BC3817" t="s">
        <v>1114</v>
      </c>
      <c r="BD3817">
        <v>1</v>
      </c>
      <c r="BF3817" s="2">
        <v>42433</v>
      </c>
      <c r="BG3817" s="3" t="s">
        <v>1076</v>
      </c>
      <c r="BH3817">
        <v>41054531300042</v>
      </c>
      <c r="BJ3817" t="s">
        <v>112</v>
      </c>
      <c r="BK3817" t="s">
        <v>1115</v>
      </c>
      <c r="BL3817" t="s">
        <v>1116</v>
      </c>
      <c r="BN3817" s="2">
        <v>42432</v>
      </c>
      <c r="BO3817">
        <v>3</v>
      </c>
      <c r="BQ3817">
        <v>1409</v>
      </c>
      <c r="BS3817" t="s">
        <v>117</v>
      </c>
      <c r="BT3817">
        <v>13.3</v>
      </c>
      <c r="BV3817">
        <v>27</v>
      </c>
      <c r="BX3817">
        <v>1</v>
      </c>
      <c r="BZ3817">
        <v>34255833500051</v>
      </c>
      <c r="CB3817" t="s">
        <v>112</v>
      </c>
      <c r="CC3817">
        <v>1</v>
      </c>
      <c r="CE3817">
        <v>3</v>
      </c>
      <c r="CG3817">
        <v>41054531300042</v>
      </c>
      <c r="CI3817" t="s">
        <v>109</v>
      </c>
      <c r="CK3817">
        <v>3</v>
      </c>
      <c r="CQ3817" t="s">
        <v>110</v>
      </c>
      <c r="CR3817" s="2">
        <v>42460</v>
      </c>
      <c r="CS3817">
        <v>0</v>
      </c>
      <c r="CU3817" t="s">
        <v>109</v>
      </c>
      <c r="CV3817" t="s">
        <v>111</v>
      </c>
      <c r="CW3817">
        <v>41054531300042</v>
      </c>
      <c r="CY3817" t="s">
        <v>112</v>
      </c>
      <c r="CZ3817" t="s">
        <v>113</v>
      </c>
      <c r="DA3817" t="s">
        <v>114</v>
      </c>
      <c r="DB3817" t="s">
        <v>115</v>
      </c>
      <c r="DC3817">
        <v>1</v>
      </c>
    </row>
    <row r="3818" spans="1:107" x14ac:dyDescent="0.2">
      <c r="A3818" t="s">
        <v>108</v>
      </c>
      <c r="B3818">
        <v>0</v>
      </c>
      <c r="D3818" t="s">
        <v>109</v>
      </c>
      <c r="K3818">
        <v>1</v>
      </c>
      <c r="M3818">
        <v>5</v>
      </c>
      <c r="N3818" t="s">
        <v>1112</v>
      </c>
      <c r="O3818">
        <v>0</v>
      </c>
      <c r="V3818">
        <v>6127970</v>
      </c>
      <c r="W3818" s="2">
        <v>42432</v>
      </c>
      <c r="X3818">
        <v>10</v>
      </c>
      <c r="Y3818">
        <v>2</v>
      </c>
      <c r="Z3818">
        <v>2</v>
      </c>
      <c r="AA3818" t="s">
        <v>352</v>
      </c>
      <c r="AB3818">
        <v>0</v>
      </c>
      <c r="AC3818">
        <v>0</v>
      </c>
      <c r="AD3818" s="2">
        <v>42434</v>
      </c>
      <c r="AE3818" s="3" t="s">
        <v>1113</v>
      </c>
      <c r="AF3818">
        <v>23</v>
      </c>
      <c r="AG3818">
        <v>23</v>
      </c>
      <c r="AH3818" s="3" t="s">
        <v>1122</v>
      </c>
      <c r="AI3818">
        <v>2</v>
      </c>
      <c r="AJ3818">
        <v>2</v>
      </c>
      <c r="AK3818" t="s">
        <v>870</v>
      </c>
      <c r="AL3818">
        <v>6947</v>
      </c>
      <c r="AM3818">
        <v>5.0000000000000001E-3</v>
      </c>
      <c r="AN3818">
        <v>5.0000000000000001E-3</v>
      </c>
      <c r="AO3818">
        <v>712</v>
      </c>
      <c r="AP3818">
        <v>712</v>
      </c>
      <c r="AQ3818">
        <v>405</v>
      </c>
      <c r="AR3818">
        <v>405</v>
      </c>
      <c r="AS3818">
        <v>6947</v>
      </c>
      <c r="AT3818">
        <v>10</v>
      </c>
      <c r="AU3818">
        <v>10</v>
      </c>
      <c r="AV3818">
        <v>5.0000000000000001E-3</v>
      </c>
      <c r="AW3818">
        <v>5.0000000000000001E-3</v>
      </c>
      <c r="AX3818">
        <v>1168</v>
      </c>
      <c r="AY3818">
        <v>1168</v>
      </c>
      <c r="AZ3818">
        <v>133</v>
      </c>
      <c r="BA3818">
        <v>133</v>
      </c>
      <c r="BB3818" t="s">
        <v>135</v>
      </c>
      <c r="BC3818" t="s">
        <v>1114</v>
      </c>
      <c r="BD3818">
        <v>1</v>
      </c>
      <c r="BF3818" s="2">
        <v>42433</v>
      </c>
      <c r="BG3818" s="3" t="s">
        <v>1076</v>
      </c>
      <c r="BH3818">
        <v>41054531300042</v>
      </c>
      <c r="BJ3818" t="s">
        <v>112</v>
      </c>
      <c r="BK3818" t="s">
        <v>1115</v>
      </c>
      <c r="BL3818" t="s">
        <v>1116</v>
      </c>
      <c r="BN3818" s="2">
        <v>42432</v>
      </c>
      <c r="BO3818">
        <v>3</v>
      </c>
      <c r="BQ3818">
        <v>1409</v>
      </c>
      <c r="BS3818" t="s">
        <v>117</v>
      </c>
      <c r="BT3818">
        <v>13.3</v>
      </c>
      <c r="BV3818">
        <v>27</v>
      </c>
      <c r="BX3818">
        <v>1</v>
      </c>
      <c r="BZ3818">
        <v>34255833500051</v>
      </c>
      <c r="CB3818" t="s">
        <v>112</v>
      </c>
      <c r="CC3818">
        <v>1</v>
      </c>
      <c r="CE3818">
        <v>3</v>
      </c>
      <c r="CG3818">
        <v>41054531300042</v>
      </c>
      <c r="CI3818" t="s">
        <v>109</v>
      </c>
      <c r="CK3818">
        <v>3</v>
      </c>
      <c r="CQ3818" t="s">
        <v>110</v>
      </c>
      <c r="CR3818" s="2">
        <v>42460</v>
      </c>
      <c r="CS3818">
        <v>0</v>
      </c>
      <c r="CU3818" t="s">
        <v>109</v>
      </c>
      <c r="CV3818" t="s">
        <v>111</v>
      </c>
      <c r="CW3818">
        <v>41054531300042</v>
      </c>
      <c r="CY3818" t="s">
        <v>112</v>
      </c>
      <c r="CZ3818" t="s">
        <v>113</v>
      </c>
      <c r="DA3818" t="s">
        <v>114</v>
      </c>
      <c r="DB3818" t="s">
        <v>115</v>
      </c>
      <c r="DC3818">
        <v>1</v>
      </c>
    </row>
    <row r="3819" spans="1:107" x14ac:dyDescent="0.2">
      <c r="A3819" t="s">
        <v>108</v>
      </c>
      <c r="B3819">
        <v>0</v>
      </c>
      <c r="D3819" t="s">
        <v>109</v>
      </c>
      <c r="K3819">
        <v>1</v>
      </c>
      <c r="M3819">
        <v>5</v>
      </c>
      <c r="N3819" t="s">
        <v>1112</v>
      </c>
      <c r="O3819">
        <v>0</v>
      </c>
      <c r="V3819">
        <v>6127970</v>
      </c>
      <c r="W3819" s="2">
        <v>42432</v>
      </c>
      <c r="X3819">
        <v>10</v>
      </c>
      <c r="Y3819">
        <v>2</v>
      </c>
      <c r="Z3819">
        <v>2</v>
      </c>
      <c r="AA3819" t="s">
        <v>352</v>
      </c>
      <c r="AB3819">
        <v>0</v>
      </c>
      <c r="AC3819">
        <v>0</v>
      </c>
      <c r="AD3819" s="2">
        <v>42437</v>
      </c>
      <c r="AE3819" s="3" t="s">
        <v>1113</v>
      </c>
      <c r="AF3819">
        <v>23</v>
      </c>
      <c r="AG3819">
        <v>23</v>
      </c>
      <c r="AH3819" s="3" t="s">
        <v>1119</v>
      </c>
      <c r="AI3819">
        <v>2</v>
      </c>
      <c r="AJ3819">
        <v>2</v>
      </c>
      <c r="AK3819" t="s">
        <v>871</v>
      </c>
      <c r="AL3819">
        <v>1921</v>
      </c>
      <c r="AM3819">
        <v>4.4999999999999999E-4</v>
      </c>
      <c r="AN3819">
        <v>4.4999999999999999E-4</v>
      </c>
      <c r="AO3819">
        <v>711</v>
      </c>
      <c r="AP3819">
        <v>711</v>
      </c>
      <c r="AQ3819">
        <v>405</v>
      </c>
      <c r="AR3819">
        <v>405</v>
      </c>
      <c r="AS3819">
        <v>1921</v>
      </c>
      <c r="AT3819">
        <v>10</v>
      </c>
      <c r="AU3819">
        <v>10</v>
      </c>
      <c r="AV3819">
        <v>4.4999999999999999E-4</v>
      </c>
      <c r="AW3819">
        <v>4.4999999999999999E-4</v>
      </c>
      <c r="AZ3819">
        <v>133</v>
      </c>
      <c r="BA3819">
        <v>133</v>
      </c>
      <c r="BB3819" t="s">
        <v>135</v>
      </c>
      <c r="BC3819" t="s">
        <v>1114</v>
      </c>
      <c r="BD3819">
        <v>1</v>
      </c>
      <c r="BF3819" s="2">
        <v>42433</v>
      </c>
      <c r="BG3819" s="3" t="s">
        <v>1076</v>
      </c>
      <c r="BH3819">
        <v>41054531300042</v>
      </c>
      <c r="BJ3819" t="s">
        <v>112</v>
      </c>
      <c r="BK3819" t="s">
        <v>1115</v>
      </c>
      <c r="BL3819" t="s">
        <v>1116</v>
      </c>
      <c r="BN3819" s="2">
        <v>42432</v>
      </c>
      <c r="BO3819">
        <v>3</v>
      </c>
      <c r="BQ3819">
        <v>1409</v>
      </c>
      <c r="BS3819" t="s">
        <v>117</v>
      </c>
      <c r="BT3819">
        <v>13.3</v>
      </c>
      <c r="BV3819">
        <v>27</v>
      </c>
      <c r="BX3819">
        <v>1</v>
      </c>
      <c r="BZ3819">
        <v>34255833500051</v>
      </c>
      <c r="CB3819" t="s">
        <v>112</v>
      </c>
      <c r="CC3819">
        <v>1</v>
      </c>
      <c r="CE3819">
        <v>3</v>
      </c>
      <c r="CG3819">
        <v>41054531300042</v>
      </c>
      <c r="CI3819" t="s">
        <v>109</v>
      </c>
      <c r="CK3819">
        <v>3</v>
      </c>
      <c r="CQ3819" t="s">
        <v>110</v>
      </c>
      <c r="CR3819" s="2">
        <v>42460</v>
      </c>
      <c r="CS3819">
        <v>0</v>
      </c>
      <c r="CU3819" t="s">
        <v>109</v>
      </c>
      <c r="CV3819" t="s">
        <v>111</v>
      </c>
      <c r="CW3819">
        <v>41054531300042</v>
      </c>
      <c r="CY3819" t="s">
        <v>112</v>
      </c>
      <c r="CZ3819" t="s">
        <v>113</v>
      </c>
      <c r="DA3819" t="s">
        <v>114</v>
      </c>
      <c r="DB3819" t="s">
        <v>115</v>
      </c>
      <c r="DC3819">
        <v>1</v>
      </c>
    </row>
    <row r="3820" spans="1:107" x14ac:dyDescent="0.2">
      <c r="A3820" t="s">
        <v>108</v>
      </c>
      <c r="B3820">
        <v>0</v>
      </c>
      <c r="D3820" t="s">
        <v>109</v>
      </c>
      <c r="K3820">
        <v>1</v>
      </c>
      <c r="M3820">
        <v>5</v>
      </c>
      <c r="N3820" t="s">
        <v>1112</v>
      </c>
      <c r="O3820">
        <v>0</v>
      </c>
      <c r="V3820">
        <v>6127970</v>
      </c>
      <c r="W3820" s="2">
        <v>42432</v>
      </c>
      <c r="X3820">
        <v>10</v>
      </c>
      <c r="Y3820">
        <v>2</v>
      </c>
      <c r="Z3820">
        <v>2</v>
      </c>
      <c r="AA3820" t="s">
        <v>352</v>
      </c>
      <c r="AB3820">
        <v>0</v>
      </c>
      <c r="AC3820">
        <v>0</v>
      </c>
      <c r="AD3820" s="2">
        <v>42436</v>
      </c>
      <c r="AE3820" s="3" t="s">
        <v>1113</v>
      </c>
      <c r="AF3820">
        <v>23</v>
      </c>
      <c r="AG3820">
        <v>23</v>
      </c>
      <c r="AH3820" s="3" t="s">
        <v>1118</v>
      </c>
      <c r="AI3820">
        <v>2</v>
      </c>
      <c r="AJ3820">
        <v>2</v>
      </c>
      <c r="AK3820" t="s">
        <v>872</v>
      </c>
      <c r="AL3820">
        <v>2735</v>
      </c>
      <c r="AM3820">
        <v>0.1</v>
      </c>
      <c r="AN3820">
        <v>0.1</v>
      </c>
      <c r="AO3820">
        <v>712</v>
      </c>
      <c r="AP3820">
        <v>712</v>
      </c>
      <c r="AQ3820">
        <v>151</v>
      </c>
      <c r="AR3820">
        <v>151</v>
      </c>
      <c r="AS3820">
        <v>2735</v>
      </c>
      <c r="AT3820">
        <v>10</v>
      </c>
      <c r="AU3820">
        <v>10</v>
      </c>
      <c r="AV3820">
        <v>0.1</v>
      </c>
      <c r="AW3820">
        <v>0.1</v>
      </c>
      <c r="AX3820">
        <v>1168</v>
      </c>
      <c r="AY3820">
        <v>1168</v>
      </c>
      <c r="AZ3820">
        <v>133</v>
      </c>
      <c r="BA3820">
        <v>133</v>
      </c>
      <c r="BB3820" t="s">
        <v>135</v>
      </c>
      <c r="BC3820" t="s">
        <v>1114</v>
      </c>
      <c r="BD3820">
        <v>1</v>
      </c>
      <c r="BF3820" s="2">
        <v>42433</v>
      </c>
      <c r="BG3820" s="3" t="s">
        <v>1076</v>
      </c>
      <c r="BH3820">
        <v>41054531300042</v>
      </c>
      <c r="BJ3820" t="s">
        <v>112</v>
      </c>
      <c r="BK3820" t="s">
        <v>1115</v>
      </c>
      <c r="BL3820" t="s">
        <v>1116</v>
      </c>
      <c r="BN3820" s="2">
        <v>42432</v>
      </c>
      <c r="BO3820">
        <v>3</v>
      </c>
      <c r="BQ3820">
        <v>1409</v>
      </c>
      <c r="BS3820" t="s">
        <v>117</v>
      </c>
      <c r="BT3820">
        <v>13.3</v>
      </c>
      <c r="BV3820">
        <v>27</v>
      </c>
      <c r="BX3820">
        <v>1</v>
      </c>
      <c r="BZ3820">
        <v>34255833500051</v>
      </c>
      <c r="CB3820" t="s">
        <v>112</v>
      </c>
      <c r="CC3820">
        <v>1</v>
      </c>
      <c r="CE3820">
        <v>3</v>
      </c>
      <c r="CG3820">
        <v>41054531300042</v>
      </c>
      <c r="CI3820" t="s">
        <v>109</v>
      </c>
      <c r="CK3820">
        <v>3</v>
      </c>
      <c r="CQ3820" t="s">
        <v>110</v>
      </c>
      <c r="CR3820" s="2">
        <v>42460</v>
      </c>
      <c r="CS3820">
        <v>0</v>
      </c>
      <c r="CU3820" t="s">
        <v>109</v>
      </c>
      <c r="CV3820" t="s">
        <v>111</v>
      </c>
      <c r="CW3820">
        <v>41054531300042</v>
      </c>
      <c r="CY3820" t="s">
        <v>112</v>
      </c>
      <c r="CZ3820" t="s">
        <v>113</v>
      </c>
      <c r="DA3820" t="s">
        <v>114</v>
      </c>
      <c r="DB3820" t="s">
        <v>115</v>
      </c>
      <c r="DC3820">
        <v>1</v>
      </c>
    </row>
    <row r="3821" spans="1:107" x14ac:dyDescent="0.2">
      <c r="A3821" t="s">
        <v>108</v>
      </c>
      <c r="B3821">
        <v>0</v>
      </c>
      <c r="D3821" t="s">
        <v>109</v>
      </c>
      <c r="K3821">
        <v>1</v>
      </c>
      <c r="M3821">
        <v>5</v>
      </c>
      <c r="N3821" t="s">
        <v>1112</v>
      </c>
      <c r="O3821">
        <v>0</v>
      </c>
      <c r="V3821">
        <v>6127970</v>
      </c>
      <c r="W3821" s="2">
        <v>42432</v>
      </c>
      <c r="X3821">
        <v>10</v>
      </c>
      <c r="Y3821">
        <v>2</v>
      </c>
      <c r="Z3821">
        <v>2</v>
      </c>
      <c r="AA3821" t="s">
        <v>352</v>
      </c>
      <c r="AB3821">
        <v>0</v>
      </c>
      <c r="AC3821">
        <v>0</v>
      </c>
      <c r="AD3821" s="2">
        <v>42433</v>
      </c>
      <c r="AE3821" s="3" t="s">
        <v>1113</v>
      </c>
      <c r="AF3821">
        <v>23</v>
      </c>
      <c r="AG3821">
        <v>23</v>
      </c>
      <c r="AH3821" s="3" t="s">
        <v>1143</v>
      </c>
      <c r="AI3821">
        <v>2</v>
      </c>
      <c r="AJ3821">
        <v>2</v>
      </c>
      <c r="AK3821" t="s">
        <v>873</v>
      </c>
      <c r="AL3821">
        <v>6235</v>
      </c>
      <c r="AM3821">
        <v>0.5</v>
      </c>
      <c r="AN3821">
        <v>0.5</v>
      </c>
      <c r="AQ3821">
        <v>454</v>
      </c>
      <c r="AR3821">
        <v>454</v>
      </c>
      <c r="AS3821">
        <v>6235</v>
      </c>
      <c r="AT3821">
        <v>10</v>
      </c>
      <c r="AU3821">
        <v>10</v>
      </c>
      <c r="AV3821">
        <v>0.5</v>
      </c>
      <c r="AW3821">
        <v>0.5</v>
      </c>
      <c r="AZ3821">
        <v>133</v>
      </c>
      <c r="BA3821">
        <v>133</v>
      </c>
      <c r="BB3821" t="s">
        <v>135</v>
      </c>
      <c r="BC3821" t="s">
        <v>1114</v>
      </c>
      <c r="BD3821">
        <v>1</v>
      </c>
      <c r="BF3821" s="2">
        <v>42433</v>
      </c>
      <c r="BG3821" s="3" t="s">
        <v>1076</v>
      </c>
      <c r="BH3821">
        <v>41054531300042</v>
      </c>
      <c r="BJ3821" t="s">
        <v>112</v>
      </c>
      <c r="BK3821" t="s">
        <v>1115</v>
      </c>
      <c r="BL3821" t="s">
        <v>1116</v>
      </c>
      <c r="BN3821" s="2">
        <v>42432</v>
      </c>
      <c r="BO3821">
        <v>3</v>
      </c>
      <c r="BQ3821">
        <v>1409</v>
      </c>
      <c r="BS3821" t="s">
        <v>117</v>
      </c>
      <c r="BT3821">
        <v>13.3</v>
      </c>
      <c r="BV3821">
        <v>27</v>
      </c>
      <c r="BX3821">
        <v>1</v>
      </c>
      <c r="BZ3821">
        <v>34255833500051</v>
      </c>
      <c r="CB3821" t="s">
        <v>112</v>
      </c>
      <c r="CC3821">
        <v>1</v>
      </c>
      <c r="CE3821">
        <v>3</v>
      </c>
      <c r="CG3821">
        <v>41054531300042</v>
      </c>
      <c r="CI3821" t="s">
        <v>109</v>
      </c>
      <c r="CK3821">
        <v>3</v>
      </c>
      <c r="CQ3821" t="s">
        <v>110</v>
      </c>
      <c r="CR3821" s="2">
        <v>42460</v>
      </c>
      <c r="CS3821">
        <v>0</v>
      </c>
      <c r="CU3821" t="s">
        <v>109</v>
      </c>
      <c r="CV3821" t="s">
        <v>111</v>
      </c>
      <c r="CW3821">
        <v>41054531300042</v>
      </c>
      <c r="CY3821" t="s">
        <v>112</v>
      </c>
      <c r="CZ3821" t="s">
        <v>113</v>
      </c>
      <c r="DA3821" t="s">
        <v>114</v>
      </c>
      <c r="DB3821" t="s">
        <v>115</v>
      </c>
      <c r="DC3821">
        <v>1</v>
      </c>
    </row>
    <row r="3822" spans="1:107" x14ac:dyDescent="0.2">
      <c r="A3822" t="s">
        <v>108</v>
      </c>
      <c r="B3822">
        <v>0</v>
      </c>
      <c r="D3822" t="s">
        <v>109</v>
      </c>
      <c r="K3822">
        <v>1</v>
      </c>
      <c r="M3822">
        <v>5</v>
      </c>
      <c r="N3822" t="s">
        <v>1112</v>
      </c>
      <c r="O3822">
        <v>0</v>
      </c>
      <c r="V3822">
        <v>6127970</v>
      </c>
      <c r="W3822" s="2">
        <v>42432</v>
      </c>
      <c r="X3822">
        <v>10</v>
      </c>
      <c r="Y3822">
        <v>2</v>
      </c>
      <c r="Z3822">
        <v>2</v>
      </c>
      <c r="AA3822" t="s">
        <v>352</v>
      </c>
      <c r="AB3822">
        <v>0</v>
      </c>
      <c r="AC3822">
        <v>0</v>
      </c>
      <c r="AD3822" s="2">
        <v>42433</v>
      </c>
      <c r="AE3822" s="3" t="s">
        <v>1113</v>
      </c>
      <c r="AF3822">
        <v>23</v>
      </c>
      <c r="AG3822">
        <v>23</v>
      </c>
      <c r="AH3822" s="3" t="s">
        <v>1124</v>
      </c>
      <c r="AI3822">
        <v>2</v>
      </c>
      <c r="AJ3822">
        <v>2</v>
      </c>
      <c r="AK3822" t="s">
        <v>874</v>
      </c>
      <c r="AL3822">
        <v>5610</v>
      </c>
      <c r="AM3822">
        <v>0.02</v>
      </c>
      <c r="AN3822">
        <v>0.02</v>
      </c>
      <c r="AQ3822">
        <v>454</v>
      </c>
      <c r="AR3822">
        <v>454</v>
      </c>
      <c r="AS3822">
        <v>5610</v>
      </c>
      <c r="AT3822">
        <v>10</v>
      </c>
      <c r="AU3822">
        <v>10</v>
      </c>
      <c r="AV3822">
        <v>0.02</v>
      </c>
      <c r="AW3822">
        <v>0.02</v>
      </c>
      <c r="AZ3822">
        <v>133</v>
      </c>
      <c r="BA3822">
        <v>133</v>
      </c>
      <c r="BB3822" t="s">
        <v>135</v>
      </c>
      <c r="BC3822" t="s">
        <v>1114</v>
      </c>
      <c r="BD3822">
        <v>1</v>
      </c>
      <c r="BF3822" s="2">
        <v>42433</v>
      </c>
      <c r="BG3822" s="3" t="s">
        <v>1076</v>
      </c>
      <c r="BH3822">
        <v>41054531300042</v>
      </c>
      <c r="BJ3822" t="s">
        <v>112</v>
      </c>
      <c r="BK3822" t="s">
        <v>1115</v>
      </c>
      <c r="BL3822" t="s">
        <v>1116</v>
      </c>
      <c r="BN3822" s="2">
        <v>42432</v>
      </c>
      <c r="BO3822">
        <v>3</v>
      </c>
      <c r="BQ3822">
        <v>1409</v>
      </c>
      <c r="BS3822" t="s">
        <v>117</v>
      </c>
      <c r="BT3822">
        <v>13.3</v>
      </c>
      <c r="BV3822">
        <v>27</v>
      </c>
      <c r="BX3822">
        <v>1</v>
      </c>
      <c r="BZ3822">
        <v>34255833500051</v>
      </c>
      <c r="CB3822" t="s">
        <v>112</v>
      </c>
      <c r="CC3822">
        <v>1</v>
      </c>
      <c r="CE3822">
        <v>3</v>
      </c>
      <c r="CG3822">
        <v>41054531300042</v>
      </c>
      <c r="CI3822" t="s">
        <v>109</v>
      </c>
      <c r="CK3822">
        <v>3</v>
      </c>
      <c r="CQ3822" t="s">
        <v>110</v>
      </c>
      <c r="CR3822" s="2">
        <v>42460</v>
      </c>
      <c r="CS3822">
        <v>0</v>
      </c>
      <c r="CU3822" t="s">
        <v>109</v>
      </c>
      <c r="CV3822" t="s">
        <v>111</v>
      </c>
      <c r="CW3822">
        <v>41054531300042</v>
      </c>
      <c r="CY3822" t="s">
        <v>112</v>
      </c>
      <c r="CZ3822" t="s">
        <v>113</v>
      </c>
      <c r="DA3822" t="s">
        <v>114</v>
      </c>
      <c r="DB3822" t="s">
        <v>115</v>
      </c>
      <c r="DC3822">
        <v>1</v>
      </c>
    </row>
    <row r="3823" spans="1:107" x14ac:dyDescent="0.2">
      <c r="A3823" t="s">
        <v>108</v>
      </c>
      <c r="B3823">
        <v>0</v>
      </c>
      <c r="D3823" t="s">
        <v>109</v>
      </c>
      <c r="K3823">
        <v>1</v>
      </c>
      <c r="M3823">
        <v>5</v>
      </c>
      <c r="N3823" t="s">
        <v>1112</v>
      </c>
      <c r="O3823">
        <v>0</v>
      </c>
      <c r="V3823">
        <v>6127970</v>
      </c>
      <c r="W3823" s="2">
        <v>42432</v>
      </c>
      <c r="X3823">
        <v>10</v>
      </c>
      <c r="Y3823">
        <v>1</v>
      </c>
      <c r="Z3823">
        <v>1</v>
      </c>
      <c r="AB3823">
        <v>0</v>
      </c>
      <c r="AC3823">
        <v>0</v>
      </c>
      <c r="AD3823" s="2">
        <v>42433</v>
      </c>
      <c r="AE3823" s="3" t="s">
        <v>1113</v>
      </c>
      <c r="AF3823">
        <v>23</v>
      </c>
      <c r="AG3823">
        <v>23</v>
      </c>
      <c r="AH3823" s="3" t="s">
        <v>1120</v>
      </c>
      <c r="AI3823">
        <v>2</v>
      </c>
      <c r="AJ3823">
        <v>2</v>
      </c>
      <c r="AK3823" t="s">
        <v>875</v>
      </c>
      <c r="AL3823">
        <v>2664</v>
      </c>
      <c r="AM3823">
        <v>0.02</v>
      </c>
      <c r="AN3823">
        <v>0.02</v>
      </c>
      <c r="AQ3823">
        <v>454</v>
      </c>
      <c r="AR3823">
        <v>454</v>
      </c>
      <c r="AS3823">
        <v>2664</v>
      </c>
      <c r="AT3823">
        <v>10</v>
      </c>
      <c r="AU3823">
        <v>10</v>
      </c>
      <c r="AV3823">
        <v>0.02</v>
      </c>
      <c r="AW3823">
        <v>0.02</v>
      </c>
      <c r="AZ3823">
        <v>133</v>
      </c>
      <c r="BA3823">
        <v>133</v>
      </c>
      <c r="BB3823" t="s">
        <v>135</v>
      </c>
      <c r="BC3823" t="s">
        <v>1114</v>
      </c>
      <c r="BD3823">
        <v>1</v>
      </c>
      <c r="BF3823" s="2">
        <v>42433</v>
      </c>
      <c r="BG3823" s="3" t="s">
        <v>1076</v>
      </c>
      <c r="BH3823">
        <v>41054531300042</v>
      </c>
      <c r="BJ3823" t="s">
        <v>112</v>
      </c>
      <c r="BK3823" t="s">
        <v>1115</v>
      </c>
      <c r="BL3823" t="s">
        <v>1116</v>
      </c>
      <c r="BN3823" s="2">
        <v>42432</v>
      </c>
      <c r="BO3823">
        <v>3</v>
      </c>
      <c r="BQ3823">
        <v>1409</v>
      </c>
      <c r="BS3823" t="s">
        <v>117</v>
      </c>
      <c r="BT3823">
        <v>13.3</v>
      </c>
      <c r="BV3823">
        <v>27</v>
      </c>
      <c r="BX3823">
        <v>1</v>
      </c>
      <c r="BZ3823">
        <v>34255833500051</v>
      </c>
      <c r="CB3823" t="s">
        <v>112</v>
      </c>
      <c r="CC3823">
        <v>1</v>
      </c>
      <c r="CE3823">
        <v>3</v>
      </c>
      <c r="CG3823">
        <v>41054531300042</v>
      </c>
      <c r="CI3823" t="s">
        <v>109</v>
      </c>
      <c r="CK3823">
        <v>3</v>
      </c>
      <c r="CQ3823" t="s">
        <v>110</v>
      </c>
      <c r="CR3823" s="2">
        <v>42460</v>
      </c>
      <c r="CS3823">
        <v>0</v>
      </c>
      <c r="CU3823" t="s">
        <v>109</v>
      </c>
      <c r="CV3823" t="s">
        <v>111</v>
      </c>
      <c r="CW3823">
        <v>41054531300042</v>
      </c>
      <c r="CY3823" t="s">
        <v>112</v>
      </c>
      <c r="CZ3823" t="s">
        <v>113</v>
      </c>
      <c r="DA3823" t="s">
        <v>114</v>
      </c>
      <c r="DB3823" t="s">
        <v>115</v>
      </c>
      <c r="DC3823">
        <v>1</v>
      </c>
    </row>
    <row r="3824" spans="1:107" x14ac:dyDescent="0.2">
      <c r="A3824" t="s">
        <v>108</v>
      </c>
      <c r="B3824">
        <v>0</v>
      </c>
      <c r="D3824" t="s">
        <v>109</v>
      </c>
      <c r="K3824">
        <v>1</v>
      </c>
      <c r="M3824">
        <v>5</v>
      </c>
      <c r="N3824" t="s">
        <v>1112</v>
      </c>
      <c r="O3824">
        <v>0</v>
      </c>
      <c r="V3824">
        <v>6127970</v>
      </c>
      <c r="W3824" s="2">
        <v>42432</v>
      </c>
      <c r="X3824">
        <v>10</v>
      </c>
      <c r="Y3824">
        <v>1</v>
      </c>
      <c r="Z3824">
        <v>1</v>
      </c>
      <c r="AB3824">
        <v>0</v>
      </c>
      <c r="AC3824">
        <v>0</v>
      </c>
      <c r="AD3824" s="2">
        <v>42433</v>
      </c>
      <c r="AE3824" s="3" t="s">
        <v>1113</v>
      </c>
      <c r="AF3824">
        <v>23</v>
      </c>
      <c r="AG3824">
        <v>23</v>
      </c>
      <c r="AH3824" s="3" t="s">
        <v>1120</v>
      </c>
      <c r="AI3824">
        <v>2</v>
      </c>
      <c r="AJ3824">
        <v>2</v>
      </c>
      <c r="AK3824" t="s">
        <v>876</v>
      </c>
      <c r="AL3824">
        <v>1662</v>
      </c>
      <c r="AM3824">
        <v>0.05</v>
      </c>
      <c r="AN3824">
        <v>0.05</v>
      </c>
      <c r="AQ3824">
        <v>454</v>
      </c>
      <c r="AR3824">
        <v>454</v>
      </c>
      <c r="AS3824">
        <v>1662</v>
      </c>
      <c r="AT3824">
        <v>10</v>
      </c>
      <c r="AU3824">
        <v>10</v>
      </c>
      <c r="AV3824">
        <v>0.05</v>
      </c>
      <c r="AW3824">
        <v>0.05</v>
      </c>
      <c r="AZ3824">
        <v>133</v>
      </c>
      <c r="BA3824">
        <v>133</v>
      </c>
      <c r="BB3824" t="s">
        <v>135</v>
      </c>
      <c r="BC3824" t="s">
        <v>1114</v>
      </c>
      <c r="BD3824">
        <v>1</v>
      </c>
      <c r="BF3824" s="2">
        <v>42433</v>
      </c>
      <c r="BG3824" s="3" t="s">
        <v>1076</v>
      </c>
      <c r="BH3824">
        <v>41054531300042</v>
      </c>
      <c r="BJ3824" t="s">
        <v>112</v>
      </c>
      <c r="BK3824" t="s">
        <v>1115</v>
      </c>
      <c r="BL3824" t="s">
        <v>1116</v>
      </c>
      <c r="BN3824" s="2">
        <v>42432</v>
      </c>
      <c r="BO3824">
        <v>3</v>
      </c>
      <c r="BQ3824">
        <v>1409</v>
      </c>
      <c r="BS3824" t="s">
        <v>117</v>
      </c>
      <c r="BT3824">
        <v>13.3</v>
      </c>
      <c r="BV3824">
        <v>27</v>
      </c>
      <c r="BX3824">
        <v>1</v>
      </c>
      <c r="BZ3824">
        <v>34255833500051</v>
      </c>
      <c r="CB3824" t="s">
        <v>112</v>
      </c>
      <c r="CC3824">
        <v>1</v>
      </c>
      <c r="CE3824">
        <v>3</v>
      </c>
      <c r="CG3824">
        <v>41054531300042</v>
      </c>
      <c r="CI3824" t="s">
        <v>109</v>
      </c>
      <c r="CK3824">
        <v>3</v>
      </c>
      <c r="CQ3824" t="s">
        <v>110</v>
      </c>
      <c r="CR3824" s="2">
        <v>42460</v>
      </c>
      <c r="CS3824">
        <v>0</v>
      </c>
      <c r="CU3824" t="s">
        <v>109</v>
      </c>
      <c r="CV3824" t="s">
        <v>111</v>
      </c>
      <c r="CW3824">
        <v>41054531300042</v>
      </c>
      <c r="CY3824" t="s">
        <v>112</v>
      </c>
      <c r="CZ3824" t="s">
        <v>113</v>
      </c>
      <c r="DA3824" t="s">
        <v>114</v>
      </c>
      <c r="DB3824" t="s">
        <v>115</v>
      </c>
      <c r="DC3824">
        <v>1</v>
      </c>
    </row>
    <row r="3825" spans="1:107" x14ac:dyDescent="0.2">
      <c r="A3825" t="s">
        <v>108</v>
      </c>
      <c r="B3825">
        <v>0</v>
      </c>
      <c r="D3825" t="s">
        <v>109</v>
      </c>
      <c r="K3825">
        <v>1</v>
      </c>
      <c r="M3825">
        <v>5</v>
      </c>
      <c r="N3825" t="s">
        <v>1112</v>
      </c>
      <c r="O3825">
        <v>0</v>
      </c>
      <c r="V3825">
        <v>6127970</v>
      </c>
      <c r="W3825" s="2">
        <v>42432</v>
      </c>
      <c r="X3825">
        <v>10</v>
      </c>
      <c r="Y3825">
        <v>1</v>
      </c>
      <c r="Z3825">
        <v>1</v>
      </c>
      <c r="AB3825">
        <v>0</v>
      </c>
      <c r="AC3825">
        <v>0</v>
      </c>
      <c r="AD3825" s="2">
        <v>42433</v>
      </c>
      <c r="AE3825" s="3" t="s">
        <v>1113</v>
      </c>
      <c r="AF3825">
        <v>3</v>
      </c>
      <c r="AG3825">
        <v>3</v>
      </c>
      <c r="AH3825" s="3" t="s">
        <v>1138</v>
      </c>
      <c r="AI3825">
        <v>2</v>
      </c>
      <c r="AJ3825">
        <v>2</v>
      </c>
      <c r="AK3825" t="s">
        <v>980</v>
      </c>
      <c r="AL3825">
        <v>1338</v>
      </c>
      <c r="AM3825">
        <v>0.2</v>
      </c>
      <c r="AN3825">
        <v>0.2</v>
      </c>
      <c r="AQ3825">
        <v>266</v>
      </c>
      <c r="AR3825">
        <v>266</v>
      </c>
      <c r="AS3825">
        <v>1338</v>
      </c>
      <c r="AT3825">
        <v>1</v>
      </c>
      <c r="AU3825">
        <v>1</v>
      </c>
      <c r="AV3825">
        <v>59</v>
      </c>
      <c r="AW3825">
        <v>59</v>
      </c>
      <c r="AZ3825">
        <v>179</v>
      </c>
      <c r="BA3825">
        <v>179</v>
      </c>
      <c r="BB3825" t="s">
        <v>981</v>
      </c>
      <c r="BC3825" t="s">
        <v>1114</v>
      </c>
      <c r="BD3825">
        <v>1</v>
      </c>
      <c r="BF3825" s="2">
        <v>42433</v>
      </c>
      <c r="BG3825" s="3" t="s">
        <v>1076</v>
      </c>
      <c r="BH3825">
        <v>41054531300042</v>
      </c>
      <c r="BJ3825" t="s">
        <v>112</v>
      </c>
      <c r="BK3825" t="s">
        <v>1115</v>
      </c>
      <c r="BL3825" t="s">
        <v>1116</v>
      </c>
      <c r="BN3825" s="2">
        <v>42432</v>
      </c>
      <c r="BO3825">
        <v>3</v>
      </c>
      <c r="BQ3825">
        <v>1409</v>
      </c>
      <c r="BS3825" t="s">
        <v>117</v>
      </c>
      <c r="BT3825">
        <v>13.3</v>
      </c>
      <c r="BV3825">
        <v>27</v>
      </c>
      <c r="BX3825">
        <v>1</v>
      </c>
      <c r="BZ3825">
        <v>34255833500051</v>
      </c>
      <c r="CB3825" t="s">
        <v>112</v>
      </c>
      <c r="CC3825">
        <v>1</v>
      </c>
      <c r="CE3825">
        <v>3</v>
      </c>
      <c r="CG3825">
        <v>41054531300042</v>
      </c>
      <c r="CI3825" t="s">
        <v>109</v>
      </c>
      <c r="CK3825">
        <v>3</v>
      </c>
      <c r="CQ3825" t="s">
        <v>110</v>
      </c>
      <c r="CR3825" s="2">
        <v>42460</v>
      </c>
      <c r="CS3825">
        <v>0</v>
      </c>
      <c r="CU3825" t="s">
        <v>109</v>
      </c>
      <c r="CV3825" t="s">
        <v>111</v>
      </c>
      <c r="CW3825">
        <v>41054531300042</v>
      </c>
      <c r="CY3825" t="s">
        <v>112</v>
      </c>
      <c r="CZ3825" t="s">
        <v>113</v>
      </c>
      <c r="DA3825" t="s">
        <v>114</v>
      </c>
      <c r="DB3825" t="s">
        <v>115</v>
      </c>
      <c r="DC3825">
        <v>1</v>
      </c>
    </row>
    <row r="3826" spans="1:107" x14ac:dyDescent="0.2">
      <c r="A3826" t="s">
        <v>108</v>
      </c>
      <c r="B3826">
        <v>0</v>
      </c>
      <c r="D3826" t="s">
        <v>109</v>
      </c>
      <c r="K3826">
        <v>1</v>
      </c>
      <c r="M3826">
        <v>5</v>
      </c>
      <c r="N3826" t="s">
        <v>1112</v>
      </c>
      <c r="O3826">
        <v>0</v>
      </c>
      <c r="V3826">
        <v>6127970</v>
      </c>
      <c r="W3826" s="2">
        <v>42432</v>
      </c>
      <c r="X3826">
        <v>10</v>
      </c>
      <c r="Y3826">
        <v>1</v>
      </c>
      <c r="Z3826">
        <v>1</v>
      </c>
      <c r="AB3826">
        <v>0</v>
      </c>
      <c r="AC3826">
        <v>0</v>
      </c>
      <c r="AD3826" s="2">
        <v>42433</v>
      </c>
      <c r="AE3826" s="3" t="s">
        <v>1113</v>
      </c>
      <c r="AF3826">
        <v>23</v>
      </c>
      <c r="AG3826">
        <v>23</v>
      </c>
      <c r="AH3826" s="3" t="s">
        <v>1120</v>
      </c>
      <c r="AI3826">
        <v>2</v>
      </c>
      <c r="AJ3826">
        <v>2</v>
      </c>
      <c r="AK3826" t="s">
        <v>877</v>
      </c>
      <c r="AL3826">
        <v>5507</v>
      </c>
      <c r="AM3826">
        <v>0.02</v>
      </c>
      <c r="AN3826">
        <v>0.02</v>
      </c>
      <c r="AQ3826">
        <v>454</v>
      </c>
      <c r="AR3826">
        <v>454</v>
      </c>
      <c r="AS3826">
        <v>5507</v>
      </c>
      <c r="AT3826">
        <v>10</v>
      </c>
      <c r="AU3826">
        <v>10</v>
      </c>
      <c r="AV3826">
        <v>0.02</v>
      </c>
      <c r="AW3826">
        <v>0.02</v>
      </c>
      <c r="AZ3826">
        <v>133</v>
      </c>
      <c r="BA3826">
        <v>133</v>
      </c>
      <c r="BB3826" t="s">
        <v>135</v>
      </c>
      <c r="BC3826" t="s">
        <v>1114</v>
      </c>
      <c r="BD3826">
        <v>1</v>
      </c>
      <c r="BF3826" s="2">
        <v>42433</v>
      </c>
      <c r="BG3826" s="3" t="s">
        <v>1076</v>
      </c>
      <c r="BH3826">
        <v>41054531300042</v>
      </c>
      <c r="BJ3826" t="s">
        <v>112</v>
      </c>
      <c r="BK3826" t="s">
        <v>1115</v>
      </c>
      <c r="BL3826" t="s">
        <v>1116</v>
      </c>
      <c r="BN3826" s="2">
        <v>42432</v>
      </c>
      <c r="BO3826">
        <v>3</v>
      </c>
      <c r="BQ3826">
        <v>1409</v>
      </c>
      <c r="BS3826" t="s">
        <v>117</v>
      </c>
      <c r="BT3826">
        <v>13.3</v>
      </c>
      <c r="BV3826">
        <v>27</v>
      </c>
      <c r="BX3826">
        <v>1</v>
      </c>
      <c r="BZ3826">
        <v>34255833500051</v>
      </c>
      <c r="CB3826" t="s">
        <v>112</v>
      </c>
      <c r="CC3826">
        <v>1</v>
      </c>
      <c r="CE3826">
        <v>3</v>
      </c>
      <c r="CG3826">
        <v>41054531300042</v>
      </c>
      <c r="CI3826" t="s">
        <v>109</v>
      </c>
      <c r="CK3826">
        <v>3</v>
      </c>
      <c r="CQ3826" t="s">
        <v>110</v>
      </c>
      <c r="CR3826" s="2">
        <v>42460</v>
      </c>
      <c r="CS3826">
        <v>0</v>
      </c>
      <c r="CU3826" t="s">
        <v>109</v>
      </c>
      <c r="CV3826" t="s">
        <v>111</v>
      </c>
      <c r="CW3826">
        <v>41054531300042</v>
      </c>
      <c r="CY3826" t="s">
        <v>112</v>
      </c>
      <c r="CZ3826" t="s">
        <v>113</v>
      </c>
      <c r="DA3826" t="s">
        <v>114</v>
      </c>
      <c r="DB3826" t="s">
        <v>115</v>
      </c>
      <c r="DC3826">
        <v>1</v>
      </c>
    </row>
    <row r="3827" spans="1:107" x14ac:dyDescent="0.2">
      <c r="A3827" t="s">
        <v>108</v>
      </c>
      <c r="B3827">
        <v>0</v>
      </c>
      <c r="D3827" t="s">
        <v>109</v>
      </c>
      <c r="K3827">
        <v>1</v>
      </c>
      <c r="M3827">
        <v>5</v>
      </c>
      <c r="N3827" t="s">
        <v>1112</v>
      </c>
      <c r="O3827">
        <v>0</v>
      </c>
      <c r="V3827">
        <v>6127970</v>
      </c>
      <c r="W3827" s="2">
        <v>42432</v>
      </c>
      <c r="X3827">
        <v>10</v>
      </c>
      <c r="Y3827">
        <v>1</v>
      </c>
      <c r="Z3827">
        <v>1</v>
      </c>
      <c r="AB3827">
        <v>0</v>
      </c>
      <c r="AC3827">
        <v>0</v>
      </c>
      <c r="AD3827" s="2">
        <v>42433</v>
      </c>
      <c r="AE3827" s="3" t="s">
        <v>1113</v>
      </c>
      <c r="AF3827">
        <v>23</v>
      </c>
      <c r="AG3827">
        <v>23</v>
      </c>
      <c r="AH3827" s="3" t="s">
        <v>1120</v>
      </c>
      <c r="AI3827">
        <v>2</v>
      </c>
      <c r="AJ3827">
        <v>2</v>
      </c>
      <c r="AK3827" t="s">
        <v>878</v>
      </c>
      <c r="AL3827">
        <v>2085</v>
      </c>
      <c r="AM3827">
        <v>0.02</v>
      </c>
      <c r="AN3827">
        <v>0.02</v>
      </c>
      <c r="AQ3827">
        <v>454</v>
      </c>
      <c r="AR3827">
        <v>454</v>
      </c>
      <c r="AS3827">
        <v>2085</v>
      </c>
      <c r="AT3827">
        <v>10</v>
      </c>
      <c r="AU3827">
        <v>10</v>
      </c>
      <c r="AV3827">
        <v>0.02</v>
      </c>
      <c r="AW3827">
        <v>0.02</v>
      </c>
      <c r="AZ3827">
        <v>133</v>
      </c>
      <c r="BA3827">
        <v>133</v>
      </c>
      <c r="BB3827" t="s">
        <v>135</v>
      </c>
      <c r="BC3827" t="s">
        <v>1114</v>
      </c>
      <c r="BD3827">
        <v>1</v>
      </c>
      <c r="BF3827" s="2">
        <v>42433</v>
      </c>
      <c r="BG3827" s="3" t="s">
        <v>1076</v>
      </c>
      <c r="BH3827">
        <v>41054531300042</v>
      </c>
      <c r="BJ3827" t="s">
        <v>112</v>
      </c>
      <c r="BK3827" t="s">
        <v>1115</v>
      </c>
      <c r="BL3827" t="s">
        <v>1116</v>
      </c>
      <c r="BN3827" s="2">
        <v>42432</v>
      </c>
      <c r="BO3827">
        <v>3</v>
      </c>
      <c r="BQ3827">
        <v>1409</v>
      </c>
      <c r="BS3827" t="s">
        <v>117</v>
      </c>
      <c r="BT3827">
        <v>13.3</v>
      </c>
      <c r="BV3827">
        <v>27</v>
      </c>
      <c r="BX3827">
        <v>1</v>
      </c>
      <c r="BZ3827">
        <v>34255833500051</v>
      </c>
      <c r="CB3827" t="s">
        <v>112</v>
      </c>
      <c r="CC3827">
        <v>1</v>
      </c>
      <c r="CE3827">
        <v>3</v>
      </c>
      <c r="CG3827">
        <v>41054531300042</v>
      </c>
      <c r="CI3827" t="s">
        <v>109</v>
      </c>
      <c r="CK3827">
        <v>3</v>
      </c>
      <c r="CQ3827" t="s">
        <v>110</v>
      </c>
      <c r="CR3827" s="2">
        <v>42460</v>
      </c>
      <c r="CS3827">
        <v>0</v>
      </c>
      <c r="CU3827" t="s">
        <v>109</v>
      </c>
      <c r="CV3827" t="s">
        <v>111</v>
      </c>
      <c r="CW3827">
        <v>41054531300042</v>
      </c>
      <c r="CY3827" t="s">
        <v>112</v>
      </c>
      <c r="CZ3827" t="s">
        <v>113</v>
      </c>
      <c r="DA3827" t="s">
        <v>114</v>
      </c>
      <c r="DB3827" t="s">
        <v>115</v>
      </c>
      <c r="DC3827">
        <v>1</v>
      </c>
    </row>
    <row r="3828" spans="1:107" x14ac:dyDescent="0.2">
      <c r="A3828" t="s">
        <v>108</v>
      </c>
      <c r="B3828">
        <v>0</v>
      </c>
      <c r="D3828" t="s">
        <v>109</v>
      </c>
      <c r="K3828">
        <v>1</v>
      </c>
      <c r="M3828">
        <v>5</v>
      </c>
      <c r="N3828" t="s">
        <v>1112</v>
      </c>
      <c r="O3828">
        <v>0</v>
      </c>
      <c r="V3828">
        <v>6127970</v>
      </c>
      <c r="W3828" s="2">
        <v>42432</v>
      </c>
      <c r="X3828">
        <v>10</v>
      </c>
      <c r="Y3828">
        <v>1</v>
      </c>
      <c r="Z3828">
        <v>1</v>
      </c>
      <c r="AB3828">
        <v>0</v>
      </c>
      <c r="AC3828">
        <v>0</v>
      </c>
      <c r="AD3828" s="2">
        <v>42433</v>
      </c>
      <c r="AE3828" s="3" t="s">
        <v>1113</v>
      </c>
      <c r="AF3828">
        <v>23</v>
      </c>
      <c r="AG3828">
        <v>23</v>
      </c>
      <c r="AH3828" s="3" t="s">
        <v>1124</v>
      </c>
      <c r="AI3828">
        <v>2</v>
      </c>
      <c r="AJ3828">
        <v>2</v>
      </c>
      <c r="AK3828" t="s">
        <v>879</v>
      </c>
      <c r="AL3828">
        <v>1894</v>
      </c>
      <c r="AM3828">
        <v>0.02</v>
      </c>
      <c r="AN3828">
        <v>0.02</v>
      </c>
      <c r="AQ3828">
        <v>454</v>
      </c>
      <c r="AR3828">
        <v>454</v>
      </c>
      <c r="AS3828">
        <v>1894</v>
      </c>
      <c r="AT3828">
        <v>10</v>
      </c>
      <c r="AU3828">
        <v>10</v>
      </c>
      <c r="AV3828">
        <v>0.02</v>
      </c>
      <c r="AW3828">
        <v>0.02</v>
      </c>
      <c r="AZ3828">
        <v>133</v>
      </c>
      <c r="BA3828">
        <v>133</v>
      </c>
      <c r="BB3828" t="s">
        <v>135</v>
      </c>
      <c r="BC3828" t="s">
        <v>1114</v>
      </c>
      <c r="BD3828">
        <v>1</v>
      </c>
      <c r="BF3828" s="2">
        <v>42433</v>
      </c>
      <c r="BG3828" s="3" t="s">
        <v>1076</v>
      </c>
      <c r="BH3828">
        <v>41054531300042</v>
      </c>
      <c r="BJ3828" t="s">
        <v>112</v>
      </c>
      <c r="BK3828" t="s">
        <v>1115</v>
      </c>
      <c r="BL3828" t="s">
        <v>1116</v>
      </c>
      <c r="BN3828" s="2">
        <v>42432</v>
      </c>
      <c r="BO3828">
        <v>3</v>
      </c>
      <c r="BQ3828">
        <v>1409</v>
      </c>
      <c r="BS3828" t="s">
        <v>117</v>
      </c>
      <c r="BT3828">
        <v>13.3</v>
      </c>
      <c r="BV3828">
        <v>27</v>
      </c>
      <c r="BX3828">
        <v>1</v>
      </c>
      <c r="BZ3828">
        <v>34255833500051</v>
      </c>
      <c r="CB3828" t="s">
        <v>112</v>
      </c>
      <c r="CC3828">
        <v>1</v>
      </c>
      <c r="CE3828">
        <v>3</v>
      </c>
      <c r="CG3828">
        <v>41054531300042</v>
      </c>
      <c r="CI3828" t="s">
        <v>109</v>
      </c>
      <c r="CK3828">
        <v>3</v>
      </c>
      <c r="CQ3828" t="s">
        <v>110</v>
      </c>
      <c r="CR3828" s="2">
        <v>42460</v>
      </c>
      <c r="CS3828">
        <v>0</v>
      </c>
      <c r="CU3828" t="s">
        <v>109</v>
      </c>
      <c r="CV3828" t="s">
        <v>111</v>
      </c>
      <c r="CW3828">
        <v>41054531300042</v>
      </c>
      <c r="CY3828" t="s">
        <v>112</v>
      </c>
      <c r="CZ3828" t="s">
        <v>113</v>
      </c>
      <c r="DA3828" t="s">
        <v>114</v>
      </c>
      <c r="DB3828" t="s">
        <v>115</v>
      </c>
      <c r="DC3828">
        <v>1</v>
      </c>
    </row>
    <row r="3829" spans="1:107" x14ac:dyDescent="0.2">
      <c r="A3829" t="s">
        <v>108</v>
      </c>
      <c r="B3829">
        <v>0</v>
      </c>
      <c r="D3829" t="s">
        <v>109</v>
      </c>
      <c r="K3829">
        <v>1</v>
      </c>
      <c r="M3829">
        <v>5</v>
      </c>
      <c r="N3829" t="s">
        <v>1112</v>
      </c>
      <c r="O3829">
        <v>0</v>
      </c>
      <c r="V3829">
        <v>6127970</v>
      </c>
      <c r="W3829" s="2">
        <v>42432</v>
      </c>
      <c r="X3829">
        <v>10</v>
      </c>
      <c r="Y3829">
        <v>1</v>
      </c>
      <c r="Z3829">
        <v>1</v>
      </c>
      <c r="AB3829">
        <v>0</v>
      </c>
      <c r="AC3829">
        <v>0</v>
      </c>
      <c r="AD3829" s="2">
        <v>42433</v>
      </c>
      <c r="AE3829" s="3" t="s">
        <v>1113</v>
      </c>
      <c r="AF3829">
        <v>23</v>
      </c>
      <c r="AG3829">
        <v>23</v>
      </c>
      <c r="AH3829" s="3" t="s">
        <v>1124</v>
      </c>
      <c r="AI3829">
        <v>2</v>
      </c>
      <c r="AJ3829">
        <v>2</v>
      </c>
      <c r="AK3829" t="s">
        <v>880</v>
      </c>
      <c r="AL3829">
        <v>5831</v>
      </c>
      <c r="AM3829">
        <v>0.02</v>
      </c>
      <c r="AN3829">
        <v>0.02</v>
      </c>
      <c r="AQ3829">
        <v>454</v>
      </c>
      <c r="AR3829">
        <v>454</v>
      </c>
      <c r="AS3829">
        <v>5831</v>
      </c>
      <c r="AT3829">
        <v>10</v>
      </c>
      <c r="AU3829">
        <v>10</v>
      </c>
      <c r="AV3829">
        <v>0.02</v>
      </c>
      <c r="AW3829">
        <v>0.02</v>
      </c>
      <c r="AZ3829">
        <v>133</v>
      </c>
      <c r="BA3829">
        <v>133</v>
      </c>
      <c r="BB3829" t="s">
        <v>135</v>
      </c>
      <c r="BC3829" t="s">
        <v>1114</v>
      </c>
      <c r="BD3829">
        <v>1</v>
      </c>
      <c r="BF3829" s="2">
        <v>42433</v>
      </c>
      <c r="BG3829" s="3" t="s">
        <v>1076</v>
      </c>
      <c r="BH3829">
        <v>41054531300042</v>
      </c>
      <c r="BJ3829" t="s">
        <v>112</v>
      </c>
      <c r="BK3829" t="s">
        <v>1115</v>
      </c>
      <c r="BL3829" t="s">
        <v>1116</v>
      </c>
      <c r="BN3829" s="2">
        <v>42432</v>
      </c>
      <c r="BO3829">
        <v>3</v>
      </c>
      <c r="BQ3829">
        <v>1409</v>
      </c>
      <c r="BS3829" t="s">
        <v>117</v>
      </c>
      <c r="BT3829">
        <v>13.3</v>
      </c>
      <c r="BV3829">
        <v>27</v>
      </c>
      <c r="BX3829">
        <v>1</v>
      </c>
      <c r="BZ3829">
        <v>34255833500051</v>
      </c>
      <c r="CB3829" t="s">
        <v>112</v>
      </c>
      <c r="CC3829">
        <v>1</v>
      </c>
      <c r="CE3829">
        <v>3</v>
      </c>
      <c r="CG3829">
        <v>41054531300042</v>
      </c>
      <c r="CI3829" t="s">
        <v>109</v>
      </c>
      <c r="CK3829">
        <v>3</v>
      </c>
      <c r="CQ3829" t="s">
        <v>110</v>
      </c>
      <c r="CR3829" s="2">
        <v>42460</v>
      </c>
      <c r="CS3829">
        <v>0</v>
      </c>
      <c r="CU3829" t="s">
        <v>109</v>
      </c>
      <c r="CV3829" t="s">
        <v>111</v>
      </c>
      <c r="CW3829">
        <v>41054531300042</v>
      </c>
      <c r="CY3829" t="s">
        <v>112</v>
      </c>
      <c r="CZ3829" t="s">
        <v>113</v>
      </c>
      <c r="DA3829" t="s">
        <v>114</v>
      </c>
      <c r="DB3829" t="s">
        <v>115</v>
      </c>
      <c r="DC3829">
        <v>1</v>
      </c>
    </row>
    <row r="3830" spans="1:107" x14ac:dyDescent="0.2">
      <c r="A3830" t="s">
        <v>108</v>
      </c>
      <c r="B3830">
        <v>0</v>
      </c>
      <c r="D3830" t="s">
        <v>109</v>
      </c>
      <c r="K3830">
        <v>1</v>
      </c>
      <c r="M3830">
        <v>5</v>
      </c>
      <c r="N3830" t="s">
        <v>1112</v>
      </c>
      <c r="O3830">
        <v>0</v>
      </c>
      <c r="V3830">
        <v>6127970</v>
      </c>
      <c r="W3830" s="2">
        <v>42432</v>
      </c>
      <c r="X3830">
        <v>10</v>
      </c>
      <c r="Y3830">
        <v>1</v>
      </c>
      <c r="Z3830">
        <v>1</v>
      </c>
      <c r="AB3830">
        <v>0</v>
      </c>
      <c r="AC3830">
        <v>0</v>
      </c>
      <c r="AD3830" s="2">
        <v>42433</v>
      </c>
      <c r="AE3830" s="3" t="s">
        <v>1113</v>
      </c>
      <c r="AF3830">
        <v>23</v>
      </c>
      <c r="AG3830">
        <v>23</v>
      </c>
      <c r="AH3830" s="3" t="s">
        <v>1076</v>
      </c>
      <c r="AI3830">
        <v>2</v>
      </c>
      <c r="AJ3830">
        <v>2</v>
      </c>
      <c r="AK3830" t="s">
        <v>881</v>
      </c>
      <c r="AL3830">
        <v>1347</v>
      </c>
      <c r="AQ3830">
        <v>234</v>
      </c>
      <c r="AR3830">
        <v>234</v>
      </c>
      <c r="AS3830">
        <v>1347</v>
      </c>
      <c r="AT3830">
        <v>1</v>
      </c>
      <c r="AU3830">
        <v>1</v>
      </c>
      <c r="AV3830">
        <v>28.05</v>
      </c>
      <c r="AW3830">
        <v>28.05</v>
      </c>
      <c r="AZ3830">
        <v>28</v>
      </c>
      <c r="BA3830">
        <v>28</v>
      </c>
      <c r="BB3830" t="s">
        <v>882</v>
      </c>
      <c r="BC3830" t="s">
        <v>1114</v>
      </c>
      <c r="BD3830">
        <v>1</v>
      </c>
      <c r="BF3830" s="2">
        <v>42433</v>
      </c>
      <c r="BG3830" s="3" t="s">
        <v>1076</v>
      </c>
      <c r="BH3830">
        <v>41054531300042</v>
      </c>
      <c r="BJ3830" t="s">
        <v>112</v>
      </c>
      <c r="BK3830" t="s">
        <v>1115</v>
      </c>
      <c r="BL3830" t="s">
        <v>1116</v>
      </c>
      <c r="BN3830" s="2">
        <v>42432</v>
      </c>
      <c r="BO3830">
        <v>3</v>
      </c>
      <c r="BQ3830">
        <v>1409</v>
      </c>
      <c r="BS3830" t="s">
        <v>117</v>
      </c>
      <c r="BT3830">
        <v>13.3</v>
      </c>
      <c r="BV3830">
        <v>27</v>
      </c>
      <c r="BX3830">
        <v>1</v>
      </c>
      <c r="BZ3830">
        <v>34255833500051</v>
      </c>
      <c r="CB3830" t="s">
        <v>112</v>
      </c>
      <c r="CC3830">
        <v>1</v>
      </c>
      <c r="CE3830">
        <v>3</v>
      </c>
      <c r="CG3830">
        <v>41054531300042</v>
      </c>
      <c r="CI3830" t="s">
        <v>109</v>
      </c>
      <c r="CK3830">
        <v>3</v>
      </c>
      <c r="CQ3830" t="s">
        <v>110</v>
      </c>
      <c r="CR3830" s="2">
        <v>42460</v>
      </c>
      <c r="CS3830">
        <v>0</v>
      </c>
      <c r="CU3830" t="s">
        <v>109</v>
      </c>
      <c r="CV3830" t="s">
        <v>111</v>
      </c>
      <c r="CW3830">
        <v>41054531300042</v>
      </c>
      <c r="CY3830" t="s">
        <v>112</v>
      </c>
      <c r="CZ3830" t="s">
        <v>113</v>
      </c>
      <c r="DA3830" t="s">
        <v>114</v>
      </c>
      <c r="DB3830" t="s">
        <v>115</v>
      </c>
      <c r="DC3830">
        <v>1</v>
      </c>
    </row>
    <row r="3831" spans="1:107" x14ac:dyDescent="0.2">
      <c r="A3831" t="s">
        <v>108</v>
      </c>
      <c r="B3831">
        <v>0</v>
      </c>
      <c r="D3831" t="s">
        <v>109</v>
      </c>
      <c r="K3831">
        <v>1</v>
      </c>
      <c r="M3831">
        <v>5</v>
      </c>
      <c r="N3831" t="s">
        <v>1112</v>
      </c>
      <c r="O3831">
        <v>0</v>
      </c>
      <c r="V3831">
        <v>6127970</v>
      </c>
      <c r="W3831" s="2">
        <v>42432</v>
      </c>
      <c r="X3831">
        <v>10</v>
      </c>
      <c r="Y3831">
        <v>2</v>
      </c>
      <c r="Z3831">
        <v>2</v>
      </c>
      <c r="AB3831">
        <v>0</v>
      </c>
      <c r="AC3831">
        <v>0</v>
      </c>
      <c r="AD3831" s="2">
        <v>42434</v>
      </c>
      <c r="AE3831" s="3" t="s">
        <v>1113</v>
      </c>
      <c r="AF3831">
        <v>23</v>
      </c>
      <c r="AG3831">
        <v>23</v>
      </c>
      <c r="AH3831" s="3" t="s">
        <v>1122</v>
      </c>
      <c r="AI3831">
        <v>2</v>
      </c>
      <c r="AJ3831">
        <v>2</v>
      </c>
      <c r="AK3831" t="s">
        <v>883</v>
      </c>
      <c r="AL3831">
        <v>1193</v>
      </c>
      <c r="AM3831">
        <v>5.0000000000000001E-3</v>
      </c>
      <c r="AN3831">
        <v>5.0000000000000001E-3</v>
      </c>
      <c r="AO3831">
        <v>712</v>
      </c>
      <c r="AP3831">
        <v>712</v>
      </c>
      <c r="AQ3831">
        <v>405</v>
      </c>
      <c r="AR3831">
        <v>405</v>
      </c>
      <c r="AS3831">
        <v>1193</v>
      </c>
      <c r="AT3831">
        <v>10</v>
      </c>
      <c r="AU3831">
        <v>10</v>
      </c>
      <c r="AV3831">
        <v>5.0000000000000001E-3</v>
      </c>
      <c r="AW3831">
        <v>5.0000000000000001E-3</v>
      </c>
      <c r="AX3831">
        <v>1168</v>
      </c>
      <c r="AY3831">
        <v>1168</v>
      </c>
      <c r="AZ3831">
        <v>133</v>
      </c>
      <c r="BA3831">
        <v>133</v>
      </c>
      <c r="BB3831" t="s">
        <v>135</v>
      </c>
      <c r="BC3831" t="s">
        <v>1114</v>
      </c>
      <c r="BD3831">
        <v>1</v>
      </c>
      <c r="BF3831" s="2">
        <v>42433</v>
      </c>
      <c r="BG3831" s="3" t="s">
        <v>1076</v>
      </c>
      <c r="BH3831">
        <v>41054531300042</v>
      </c>
      <c r="BJ3831" t="s">
        <v>112</v>
      </c>
      <c r="BK3831" t="s">
        <v>1115</v>
      </c>
      <c r="BL3831" t="s">
        <v>1116</v>
      </c>
      <c r="BN3831" s="2">
        <v>42432</v>
      </c>
      <c r="BO3831">
        <v>3</v>
      </c>
      <c r="BQ3831">
        <v>1409</v>
      </c>
      <c r="BS3831" t="s">
        <v>117</v>
      </c>
      <c r="BT3831">
        <v>13.3</v>
      </c>
      <c r="BV3831">
        <v>27</v>
      </c>
      <c r="BX3831">
        <v>1</v>
      </c>
      <c r="BZ3831">
        <v>34255833500051</v>
      </c>
      <c r="CB3831" t="s">
        <v>112</v>
      </c>
      <c r="CC3831">
        <v>1</v>
      </c>
      <c r="CE3831">
        <v>3</v>
      </c>
      <c r="CG3831">
        <v>41054531300042</v>
      </c>
      <c r="CI3831" t="s">
        <v>109</v>
      </c>
      <c r="CK3831">
        <v>3</v>
      </c>
      <c r="CQ3831" t="s">
        <v>110</v>
      </c>
      <c r="CR3831" s="2">
        <v>42460</v>
      </c>
      <c r="CS3831">
        <v>0</v>
      </c>
      <c r="CU3831" t="s">
        <v>109</v>
      </c>
      <c r="CV3831" t="s">
        <v>111</v>
      </c>
      <c r="CW3831">
        <v>41054531300042</v>
      </c>
      <c r="CY3831" t="s">
        <v>112</v>
      </c>
      <c r="CZ3831" t="s">
        <v>113</v>
      </c>
      <c r="DA3831" t="s">
        <v>114</v>
      </c>
      <c r="DB3831" t="s">
        <v>115</v>
      </c>
      <c r="DC3831">
        <v>1</v>
      </c>
    </row>
    <row r="3832" spans="1:107" x14ac:dyDescent="0.2">
      <c r="A3832" t="s">
        <v>108</v>
      </c>
      <c r="B3832">
        <v>0</v>
      </c>
      <c r="D3832" t="s">
        <v>109</v>
      </c>
      <c r="K3832">
        <v>1</v>
      </c>
      <c r="M3832">
        <v>5</v>
      </c>
      <c r="N3832" t="s">
        <v>1112</v>
      </c>
      <c r="O3832">
        <v>0</v>
      </c>
      <c r="V3832">
        <v>6127970</v>
      </c>
      <c r="W3832" s="2">
        <v>42432</v>
      </c>
      <c r="X3832">
        <v>10</v>
      </c>
      <c r="Y3832">
        <v>1</v>
      </c>
      <c r="Z3832">
        <v>1</v>
      </c>
      <c r="AB3832">
        <v>0</v>
      </c>
      <c r="AC3832">
        <v>0</v>
      </c>
      <c r="AD3832" s="2">
        <v>42433</v>
      </c>
      <c r="AE3832" s="3" t="s">
        <v>1113</v>
      </c>
      <c r="AF3832">
        <v>23</v>
      </c>
      <c r="AG3832">
        <v>23</v>
      </c>
      <c r="AH3832" s="3" t="s">
        <v>1120</v>
      </c>
      <c r="AI3832">
        <v>2</v>
      </c>
      <c r="AJ3832">
        <v>2</v>
      </c>
      <c r="AK3832" t="s">
        <v>884</v>
      </c>
      <c r="AL3832">
        <v>1694</v>
      </c>
      <c r="AM3832">
        <v>0.02</v>
      </c>
      <c r="AN3832">
        <v>0.02</v>
      </c>
      <c r="AQ3832">
        <v>454</v>
      </c>
      <c r="AR3832">
        <v>454</v>
      </c>
      <c r="AS3832">
        <v>1694</v>
      </c>
      <c r="AT3832">
        <v>10</v>
      </c>
      <c r="AU3832">
        <v>10</v>
      </c>
      <c r="AV3832">
        <v>0.02</v>
      </c>
      <c r="AW3832">
        <v>0.02</v>
      </c>
      <c r="AZ3832">
        <v>133</v>
      </c>
      <c r="BA3832">
        <v>133</v>
      </c>
      <c r="BB3832" t="s">
        <v>135</v>
      </c>
      <c r="BC3832" t="s">
        <v>1114</v>
      </c>
      <c r="BD3832">
        <v>1</v>
      </c>
      <c r="BF3832" s="2">
        <v>42433</v>
      </c>
      <c r="BG3832" s="3" t="s">
        <v>1076</v>
      </c>
      <c r="BH3832">
        <v>41054531300042</v>
      </c>
      <c r="BJ3832" t="s">
        <v>112</v>
      </c>
      <c r="BK3832" t="s">
        <v>1115</v>
      </c>
      <c r="BL3832" t="s">
        <v>1116</v>
      </c>
      <c r="BN3832" s="2">
        <v>42432</v>
      </c>
      <c r="BO3832">
        <v>3</v>
      </c>
      <c r="BQ3832">
        <v>1409</v>
      </c>
      <c r="BS3832" t="s">
        <v>117</v>
      </c>
      <c r="BT3832">
        <v>13.3</v>
      </c>
      <c r="BV3832">
        <v>27</v>
      </c>
      <c r="BX3832">
        <v>1</v>
      </c>
      <c r="BZ3832">
        <v>34255833500051</v>
      </c>
      <c r="CB3832" t="s">
        <v>112</v>
      </c>
      <c r="CC3832">
        <v>1</v>
      </c>
      <c r="CE3832">
        <v>3</v>
      </c>
      <c r="CG3832">
        <v>41054531300042</v>
      </c>
      <c r="CI3832" t="s">
        <v>109</v>
      </c>
      <c r="CK3832">
        <v>3</v>
      </c>
      <c r="CQ3832" t="s">
        <v>110</v>
      </c>
      <c r="CR3832" s="2">
        <v>42460</v>
      </c>
      <c r="CS3832">
        <v>0</v>
      </c>
      <c r="CU3832" t="s">
        <v>109</v>
      </c>
      <c r="CV3832" t="s">
        <v>111</v>
      </c>
      <c r="CW3832">
        <v>41054531300042</v>
      </c>
      <c r="CY3832" t="s">
        <v>112</v>
      </c>
      <c r="CZ3832" t="s">
        <v>113</v>
      </c>
      <c r="DA3832" t="s">
        <v>114</v>
      </c>
      <c r="DB3832" t="s">
        <v>115</v>
      </c>
      <c r="DC3832">
        <v>1</v>
      </c>
    </row>
    <row r="3833" spans="1:107" x14ac:dyDescent="0.2">
      <c r="A3833" t="s">
        <v>108</v>
      </c>
      <c r="B3833">
        <v>0</v>
      </c>
      <c r="D3833" t="s">
        <v>109</v>
      </c>
      <c r="K3833">
        <v>1</v>
      </c>
      <c r="M3833">
        <v>5</v>
      </c>
      <c r="N3833" t="s">
        <v>1112</v>
      </c>
      <c r="O3833">
        <v>0</v>
      </c>
      <c r="V3833">
        <v>6127970</v>
      </c>
      <c r="W3833" s="2">
        <v>42432</v>
      </c>
      <c r="X3833">
        <v>10</v>
      </c>
      <c r="Y3833">
        <v>1</v>
      </c>
      <c r="Z3833">
        <v>1</v>
      </c>
      <c r="AB3833">
        <v>0</v>
      </c>
      <c r="AC3833">
        <v>0</v>
      </c>
      <c r="AD3833" s="2">
        <v>42433</v>
      </c>
      <c r="AE3833" s="3" t="s">
        <v>1113</v>
      </c>
      <c r="AF3833">
        <v>23</v>
      </c>
      <c r="AG3833">
        <v>23</v>
      </c>
      <c r="AH3833" s="3" t="s">
        <v>1120</v>
      </c>
      <c r="AI3833">
        <v>2</v>
      </c>
      <c r="AJ3833">
        <v>2</v>
      </c>
      <c r="AK3833" t="s">
        <v>885</v>
      </c>
      <c r="AL3833">
        <v>1895</v>
      </c>
      <c r="AM3833">
        <v>0.02</v>
      </c>
      <c r="AN3833">
        <v>0.02</v>
      </c>
      <c r="AQ3833">
        <v>454</v>
      </c>
      <c r="AR3833">
        <v>454</v>
      </c>
      <c r="AS3833">
        <v>1895</v>
      </c>
      <c r="AT3833">
        <v>10</v>
      </c>
      <c r="AU3833">
        <v>10</v>
      </c>
      <c r="AV3833">
        <v>0.02</v>
      </c>
      <c r="AW3833">
        <v>0.02</v>
      </c>
      <c r="AZ3833">
        <v>133</v>
      </c>
      <c r="BA3833">
        <v>133</v>
      </c>
      <c r="BB3833" t="s">
        <v>135</v>
      </c>
      <c r="BC3833" t="s">
        <v>1114</v>
      </c>
      <c r="BD3833">
        <v>1</v>
      </c>
      <c r="BF3833" s="2">
        <v>42433</v>
      </c>
      <c r="BG3833" s="3" t="s">
        <v>1076</v>
      </c>
      <c r="BH3833">
        <v>41054531300042</v>
      </c>
      <c r="BJ3833" t="s">
        <v>112</v>
      </c>
      <c r="BK3833" t="s">
        <v>1115</v>
      </c>
      <c r="BL3833" t="s">
        <v>1116</v>
      </c>
      <c r="BN3833" s="2">
        <v>42432</v>
      </c>
      <c r="BO3833">
        <v>3</v>
      </c>
      <c r="BQ3833">
        <v>1409</v>
      </c>
      <c r="BS3833" t="s">
        <v>117</v>
      </c>
      <c r="BT3833">
        <v>13.3</v>
      </c>
      <c r="BV3833">
        <v>27</v>
      </c>
      <c r="BX3833">
        <v>1</v>
      </c>
      <c r="BZ3833">
        <v>34255833500051</v>
      </c>
      <c r="CB3833" t="s">
        <v>112</v>
      </c>
      <c r="CC3833">
        <v>1</v>
      </c>
      <c r="CE3833">
        <v>3</v>
      </c>
      <c r="CG3833">
        <v>41054531300042</v>
      </c>
      <c r="CI3833" t="s">
        <v>109</v>
      </c>
      <c r="CK3833">
        <v>3</v>
      </c>
      <c r="CQ3833" t="s">
        <v>110</v>
      </c>
      <c r="CR3833" s="2">
        <v>42460</v>
      </c>
      <c r="CS3833">
        <v>0</v>
      </c>
      <c r="CU3833" t="s">
        <v>109</v>
      </c>
      <c r="CV3833" t="s">
        <v>111</v>
      </c>
      <c r="CW3833">
        <v>41054531300042</v>
      </c>
      <c r="CY3833" t="s">
        <v>112</v>
      </c>
      <c r="CZ3833" t="s">
        <v>113</v>
      </c>
      <c r="DA3833" t="s">
        <v>114</v>
      </c>
      <c r="DB3833" t="s">
        <v>115</v>
      </c>
      <c r="DC3833">
        <v>1</v>
      </c>
    </row>
    <row r="3834" spans="1:107" x14ac:dyDescent="0.2">
      <c r="A3834" t="s">
        <v>108</v>
      </c>
      <c r="B3834">
        <v>0</v>
      </c>
      <c r="D3834" t="s">
        <v>109</v>
      </c>
      <c r="K3834">
        <v>1</v>
      </c>
      <c r="M3834">
        <v>5</v>
      </c>
      <c r="N3834" t="s">
        <v>1112</v>
      </c>
      <c r="O3834">
        <v>0</v>
      </c>
      <c r="V3834">
        <v>6127970</v>
      </c>
      <c r="W3834" s="2">
        <v>42432</v>
      </c>
      <c r="X3834">
        <v>10</v>
      </c>
      <c r="Y3834">
        <v>1</v>
      </c>
      <c r="Z3834">
        <v>1</v>
      </c>
      <c r="AB3834">
        <v>0</v>
      </c>
      <c r="AC3834">
        <v>0</v>
      </c>
      <c r="AD3834" s="2">
        <v>42434</v>
      </c>
      <c r="AE3834" s="3" t="s">
        <v>1113</v>
      </c>
      <c r="AF3834">
        <v>23</v>
      </c>
      <c r="AG3834">
        <v>23</v>
      </c>
      <c r="AH3834" s="3" t="s">
        <v>1122</v>
      </c>
      <c r="AI3834">
        <v>2</v>
      </c>
      <c r="AJ3834">
        <v>2</v>
      </c>
      <c r="AK3834" t="s">
        <v>886</v>
      </c>
      <c r="AL3834">
        <v>1896</v>
      </c>
      <c r="AM3834">
        <v>5.0000000000000001E-3</v>
      </c>
      <c r="AN3834">
        <v>5.0000000000000001E-3</v>
      </c>
      <c r="AO3834">
        <v>712</v>
      </c>
      <c r="AP3834">
        <v>712</v>
      </c>
      <c r="AQ3834">
        <v>405</v>
      </c>
      <c r="AR3834">
        <v>405</v>
      </c>
      <c r="AS3834">
        <v>1896</v>
      </c>
      <c r="AT3834">
        <v>10</v>
      </c>
      <c r="AU3834">
        <v>10</v>
      </c>
      <c r="AV3834">
        <v>5.0000000000000001E-3</v>
      </c>
      <c r="AW3834">
        <v>5.0000000000000001E-3</v>
      </c>
      <c r="AX3834">
        <v>1168</v>
      </c>
      <c r="AY3834">
        <v>1168</v>
      </c>
      <c r="AZ3834">
        <v>133</v>
      </c>
      <c r="BA3834">
        <v>133</v>
      </c>
      <c r="BB3834" t="s">
        <v>135</v>
      </c>
      <c r="BC3834" t="s">
        <v>1114</v>
      </c>
      <c r="BD3834">
        <v>1</v>
      </c>
      <c r="BF3834" s="2">
        <v>42433</v>
      </c>
      <c r="BG3834" s="3" t="s">
        <v>1076</v>
      </c>
      <c r="BH3834">
        <v>41054531300042</v>
      </c>
      <c r="BJ3834" t="s">
        <v>112</v>
      </c>
      <c r="BK3834" t="s">
        <v>1115</v>
      </c>
      <c r="BL3834" t="s">
        <v>1116</v>
      </c>
      <c r="BN3834" s="2">
        <v>42432</v>
      </c>
      <c r="BO3834">
        <v>3</v>
      </c>
      <c r="BQ3834">
        <v>1409</v>
      </c>
      <c r="BS3834" t="s">
        <v>117</v>
      </c>
      <c r="BT3834">
        <v>13.3</v>
      </c>
      <c r="BV3834">
        <v>27</v>
      </c>
      <c r="BX3834">
        <v>1</v>
      </c>
      <c r="BZ3834">
        <v>34255833500051</v>
      </c>
      <c r="CB3834" t="s">
        <v>112</v>
      </c>
      <c r="CC3834">
        <v>1</v>
      </c>
      <c r="CE3834">
        <v>3</v>
      </c>
      <c r="CG3834">
        <v>41054531300042</v>
      </c>
      <c r="CI3834" t="s">
        <v>109</v>
      </c>
      <c r="CK3834">
        <v>3</v>
      </c>
      <c r="CQ3834" t="s">
        <v>110</v>
      </c>
      <c r="CR3834" s="2">
        <v>42460</v>
      </c>
      <c r="CS3834">
        <v>0</v>
      </c>
      <c r="CU3834" t="s">
        <v>109</v>
      </c>
      <c r="CV3834" t="s">
        <v>111</v>
      </c>
      <c r="CW3834">
        <v>41054531300042</v>
      </c>
      <c r="CY3834" t="s">
        <v>112</v>
      </c>
      <c r="CZ3834" t="s">
        <v>113</v>
      </c>
      <c r="DA3834" t="s">
        <v>114</v>
      </c>
      <c r="DB3834" t="s">
        <v>115</v>
      </c>
      <c r="DC3834">
        <v>1</v>
      </c>
    </row>
    <row r="3835" spans="1:107" x14ac:dyDescent="0.2">
      <c r="A3835" t="s">
        <v>108</v>
      </c>
      <c r="B3835">
        <v>0</v>
      </c>
      <c r="D3835" t="s">
        <v>109</v>
      </c>
      <c r="K3835">
        <v>1</v>
      </c>
      <c r="M3835">
        <v>5</v>
      </c>
      <c r="N3835" t="s">
        <v>1112</v>
      </c>
      <c r="O3835">
        <v>0</v>
      </c>
      <c r="V3835">
        <v>6127970</v>
      </c>
      <c r="W3835" s="2">
        <v>42432</v>
      </c>
      <c r="X3835">
        <v>10</v>
      </c>
      <c r="Y3835">
        <v>1</v>
      </c>
      <c r="Z3835">
        <v>1</v>
      </c>
      <c r="AB3835">
        <v>0</v>
      </c>
      <c r="AC3835">
        <v>0</v>
      </c>
      <c r="AD3835" s="2">
        <v>42433</v>
      </c>
      <c r="AE3835" s="3" t="s">
        <v>1113</v>
      </c>
      <c r="AF3835">
        <v>23</v>
      </c>
      <c r="AG3835">
        <v>23</v>
      </c>
      <c r="AH3835" s="3" t="s">
        <v>1124</v>
      </c>
      <c r="AI3835">
        <v>2</v>
      </c>
      <c r="AJ3835">
        <v>2</v>
      </c>
      <c r="AK3835" t="s">
        <v>887</v>
      </c>
      <c r="AL3835">
        <v>7511</v>
      </c>
      <c r="AM3835">
        <v>0.02</v>
      </c>
      <c r="AN3835">
        <v>0.02</v>
      </c>
      <c r="AQ3835">
        <v>454</v>
      </c>
      <c r="AR3835">
        <v>454</v>
      </c>
      <c r="AS3835">
        <v>7511</v>
      </c>
      <c r="AT3835">
        <v>10</v>
      </c>
      <c r="AU3835">
        <v>10</v>
      </c>
      <c r="AV3835">
        <v>0.02</v>
      </c>
      <c r="AW3835">
        <v>0.02</v>
      </c>
      <c r="AZ3835">
        <v>133</v>
      </c>
      <c r="BA3835">
        <v>133</v>
      </c>
      <c r="BB3835" t="s">
        <v>135</v>
      </c>
      <c r="BC3835" t="s">
        <v>1114</v>
      </c>
      <c r="BD3835">
        <v>1</v>
      </c>
      <c r="BF3835" s="2">
        <v>42433</v>
      </c>
      <c r="BG3835" s="3" t="s">
        <v>1076</v>
      </c>
      <c r="BH3835">
        <v>41054531300042</v>
      </c>
      <c r="BJ3835" t="s">
        <v>112</v>
      </c>
      <c r="BK3835" t="s">
        <v>1115</v>
      </c>
      <c r="BL3835" t="s">
        <v>1116</v>
      </c>
      <c r="BN3835" s="2">
        <v>42432</v>
      </c>
      <c r="BO3835">
        <v>3</v>
      </c>
      <c r="BQ3835">
        <v>1409</v>
      </c>
      <c r="BS3835" t="s">
        <v>117</v>
      </c>
      <c r="BT3835">
        <v>13.3</v>
      </c>
      <c r="BV3835">
        <v>27</v>
      </c>
      <c r="BX3835">
        <v>1</v>
      </c>
      <c r="BZ3835">
        <v>34255833500051</v>
      </c>
      <c r="CB3835" t="s">
        <v>112</v>
      </c>
      <c r="CC3835">
        <v>1</v>
      </c>
      <c r="CE3835">
        <v>3</v>
      </c>
      <c r="CG3835">
        <v>41054531300042</v>
      </c>
      <c r="CI3835" t="s">
        <v>109</v>
      </c>
      <c r="CK3835">
        <v>3</v>
      </c>
      <c r="CQ3835" t="s">
        <v>110</v>
      </c>
      <c r="CR3835" s="2">
        <v>42460</v>
      </c>
      <c r="CS3835">
        <v>0</v>
      </c>
      <c r="CU3835" t="s">
        <v>109</v>
      </c>
      <c r="CV3835" t="s">
        <v>111</v>
      </c>
      <c r="CW3835">
        <v>41054531300042</v>
      </c>
      <c r="CY3835" t="s">
        <v>112</v>
      </c>
      <c r="CZ3835" t="s">
        <v>113</v>
      </c>
      <c r="DA3835" t="s">
        <v>114</v>
      </c>
      <c r="DB3835" t="s">
        <v>115</v>
      </c>
      <c r="DC3835">
        <v>1</v>
      </c>
    </row>
    <row r="3836" spans="1:107" x14ac:dyDescent="0.2">
      <c r="A3836" t="s">
        <v>108</v>
      </c>
      <c r="B3836">
        <v>0</v>
      </c>
      <c r="D3836" t="s">
        <v>109</v>
      </c>
      <c r="K3836">
        <v>1</v>
      </c>
      <c r="M3836">
        <v>5</v>
      </c>
      <c r="N3836" t="s">
        <v>1112</v>
      </c>
      <c r="O3836">
        <v>0</v>
      </c>
      <c r="V3836">
        <v>6127970</v>
      </c>
      <c r="W3836" s="2">
        <v>42432</v>
      </c>
      <c r="X3836">
        <v>10</v>
      </c>
      <c r="Y3836">
        <v>1</v>
      </c>
      <c r="Z3836">
        <v>1</v>
      </c>
      <c r="AB3836">
        <v>0</v>
      </c>
      <c r="AC3836">
        <v>0</v>
      </c>
      <c r="AD3836" s="2">
        <v>42434</v>
      </c>
      <c r="AE3836" s="3" t="s">
        <v>1113</v>
      </c>
      <c r="AF3836">
        <v>23</v>
      </c>
      <c r="AG3836">
        <v>23</v>
      </c>
      <c r="AH3836" s="3" t="s">
        <v>1122</v>
      </c>
      <c r="AI3836">
        <v>2</v>
      </c>
      <c r="AJ3836">
        <v>2</v>
      </c>
      <c r="AK3836" t="s">
        <v>888</v>
      </c>
      <c r="AL3836">
        <v>1661</v>
      </c>
      <c r="AM3836">
        <v>5.0000000000000001E-3</v>
      </c>
      <c r="AN3836">
        <v>5.0000000000000001E-3</v>
      </c>
      <c r="AO3836">
        <v>712</v>
      </c>
      <c r="AP3836">
        <v>712</v>
      </c>
      <c r="AQ3836">
        <v>405</v>
      </c>
      <c r="AR3836">
        <v>405</v>
      </c>
      <c r="AS3836">
        <v>1661</v>
      </c>
      <c r="AT3836">
        <v>10</v>
      </c>
      <c r="AU3836">
        <v>10</v>
      </c>
      <c r="AV3836">
        <v>5.0000000000000001E-3</v>
      </c>
      <c r="AW3836">
        <v>5.0000000000000001E-3</v>
      </c>
      <c r="AX3836">
        <v>1168</v>
      </c>
      <c r="AY3836">
        <v>1168</v>
      </c>
      <c r="AZ3836">
        <v>133</v>
      </c>
      <c r="BA3836">
        <v>133</v>
      </c>
      <c r="BB3836" t="s">
        <v>135</v>
      </c>
      <c r="BC3836" t="s">
        <v>1114</v>
      </c>
      <c r="BD3836">
        <v>1</v>
      </c>
      <c r="BF3836" s="2">
        <v>42433</v>
      </c>
      <c r="BG3836" s="3" t="s">
        <v>1076</v>
      </c>
      <c r="BH3836">
        <v>41054531300042</v>
      </c>
      <c r="BJ3836" t="s">
        <v>112</v>
      </c>
      <c r="BK3836" t="s">
        <v>1115</v>
      </c>
      <c r="BL3836" t="s">
        <v>1116</v>
      </c>
      <c r="BN3836" s="2">
        <v>42432</v>
      </c>
      <c r="BO3836">
        <v>3</v>
      </c>
      <c r="BQ3836">
        <v>1409</v>
      </c>
      <c r="BS3836" t="s">
        <v>117</v>
      </c>
      <c r="BT3836">
        <v>13.3</v>
      </c>
      <c r="BV3836">
        <v>27</v>
      </c>
      <c r="BX3836">
        <v>1</v>
      </c>
      <c r="BZ3836">
        <v>34255833500051</v>
      </c>
      <c r="CB3836" t="s">
        <v>112</v>
      </c>
      <c r="CC3836">
        <v>1</v>
      </c>
      <c r="CE3836">
        <v>3</v>
      </c>
      <c r="CG3836">
        <v>41054531300042</v>
      </c>
      <c r="CI3836" t="s">
        <v>109</v>
      </c>
      <c r="CK3836">
        <v>3</v>
      </c>
      <c r="CQ3836" t="s">
        <v>110</v>
      </c>
      <c r="CR3836" s="2">
        <v>42460</v>
      </c>
      <c r="CS3836">
        <v>0</v>
      </c>
      <c r="CU3836" t="s">
        <v>109</v>
      </c>
      <c r="CV3836" t="s">
        <v>111</v>
      </c>
      <c r="CW3836">
        <v>41054531300042</v>
      </c>
      <c r="CY3836" t="s">
        <v>112</v>
      </c>
      <c r="CZ3836" t="s">
        <v>113</v>
      </c>
      <c r="DA3836" t="s">
        <v>114</v>
      </c>
      <c r="DB3836" t="s">
        <v>115</v>
      </c>
      <c r="DC3836">
        <v>1</v>
      </c>
    </row>
    <row r="3837" spans="1:107" x14ac:dyDescent="0.2">
      <c r="A3837" t="s">
        <v>108</v>
      </c>
      <c r="B3837">
        <v>0</v>
      </c>
      <c r="D3837" t="s">
        <v>109</v>
      </c>
      <c r="K3837">
        <v>1</v>
      </c>
      <c r="M3837">
        <v>5</v>
      </c>
      <c r="N3837" t="s">
        <v>1112</v>
      </c>
      <c r="O3837">
        <v>0</v>
      </c>
      <c r="V3837">
        <v>6127970</v>
      </c>
      <c r="W3837" s="2">
        <v>42432</v>
      </c>
      <c r="X3837">
        <v>10</v>
      </c>
      <c r="Y3837">
        <v>1</v>
      </c>
      <c r="Z3837">
        <v>1</v>
      </c>
      <c r="AB3837">
        <v>0</v>
      </c>
      <c r="AC3837">
        <v>0</v>
      </c>
      <c r="AD3837" s="2">
        <v>42433</v>
      </c>
      <c r="AE3837" s="3" t="s">
        <v>1113</v>
      </c>
      <c r="AF3837">
        <v>23</v>
      </c>
      <c r="AG3837">
        <v>23</v>
      </c>
      <c r="AH3837" s="3" t="s">
        <v>1120</v>
      </c>
      <c r="AI3837">
        <v>2</v>
      </c>
      <c r="AJ3837">
        <v>2</v>
      </c>
      <c r="AK3837" t="s">
        <v>889</v>
      </c>
      <c r="AL3837">
        <v>1542</v>
      </c>
      <c r="AM3837">
        <v>0.02</v>
      </c>
      <c r="AN3837">
        <v>0.02</v>
      </c>
      <c r="AQ3837">
        <v>454</v>
      </c>
      <c r="AR3837">
        <v>454</v>
      </c>
      <c r="AS3837">
        <v>1542</v>
      </c>
      <c r="AT3837">
        <v>10</v>
      </c>
      <c r="AU3837">
        <v>10</v>
      </c>
      <c r="AV3837">
        <v>0.02</v>
      </c>
      <c r="AW3837">
        <v>0.02</v>
      </c>
      <c r="AZ3837">
        <v>133</v>
      </c>
      <c r="BA3837">
        <v>133</v>
      </c>
      <c r="BB3837" t="s">
        <v>135</v>
      </c>
      <c r="BC3837" t="s">
        <v>1114</v>
      </c>
      <c r="BD3837">
        <v>1</v>
      </c>
      <c r="BF3837" s="2">
        <v>42433</v>
      </c>
      <c r="BG3837" s="3" t="s">
        <v>1076</v>
      </c>
      <c r="BH3837">
        <v>41054531300042</v>
      </c>
      <c r="BJ3837" t="s">
        <v>112</v>
      </c>
      <c r="BK3837" t="s">
        <v>1115</v>
      </c>
      <c r="BL3837" t="s">
        <v>1116</v>
      </c>
      <c r="BN3837" s="2">
        <v>42432</v>
      </c>
      <c r="BO3837">
        <v>3</v>
      </c>
      <c r="BQ3837">
        <v>1409</v>
      </c>
      <c r="BS3837" t="s">
        <v>117</v>
      </c>
      <c r="BT3837">
        <v>13.3</v>
      </c>
      <c r="BV3837">
        <v>27</v>
      </c>
      <c r="BX3837">
        <v>1</v>
      </c>
      <c r="BZ3837">
        <v>34255833500051</v>
      </c>
      <c r="CB3837" t="s">
        <v>112</v>
      </c>
      <c r="CC3837">
        <v>1</v>
      </c>
      <c r="CE3837">
        <v>3</v>
      </c>
      <c r="CG3837">
        <v>41054531300042</v>
      </c>
      <c r="CI3837" t="s">
        <v>109</v>
      </c>
      <c r="CK3837">
        <v>3</v>
      </c>
      <c r="CQ3837" t="s">
        <v>110</v>
      </c>
      <c r="CR3837" s="2">
        <v>42460</v>
      </c>
      <c r="CS3837">
        <v>0</v>
      </c>
      <c r="CU3837" t="s">
        <v>109</v>
      </c>
      <c r="CV3837" t="s">
        <v>111</v>
      </c>
      <c r="CW3837">
        <v>41054531300042</v>
      </c>
      <c r="CY3837" t="s">
        <v>112</v>
      </c>
      <c r="CZ3837" t="s">
        <v>113</v>
      </c>
      <c r="DA3837" t="s">
        <v>114</v>
      </c>
      <c r="DB3837" t="s">
        <v>115</v>
      </c>
      <c r="DC3837">
        <v>1</v>
      </c>
    </row>
    <row r="3838" spans="1:107" x14ac:dyDescent="0.2">
      <c r="A3838" t="s">
        <v>108</v>
      </c>
      <c r="B3838">
        <v>0</v>
      </c>
      <c r="D3838" t="s">
        <v>109</v>
      </c>
      <c r="K3838">
        <v>1</v>
      </c>
      <c r="M3838">
        <v>5</v>
      </c>
      <c r="N3838" t="s">
        <v>1112</v>
      </c>
      <c r="O3838">
        <v>0</v>
      </c>
      <c r="V3838">
        <v>6127970</v>
      </c>
      <c r="W3838" s="2">
        <v>42432</v>
      </c>
      <c r="X3838">
        <v>10</v>
      </c>
      <c r="Y3838">
        <v>1</v>
      </c>
      <c r="Z3838">
        <v>1</v>
      </c>
      <c r="AB3838">
        <v>0</v>
      </c>
      <c r="AC3838">
        <v>0</v>
      </c>
      <c r="AD3838" s="2">
        <v>42434</v>
      </c>
      <c r="AE3838" s="3" t="s">
        <v>1113</v>
      </c>
      <c r="AF3838">
        <v>23</v>
      </c>
      <c r="AG3838">
        <v>23</v>
      </c>
      <c r="AH3838" s="3" t="s">
        <v>1122</v>
      </c>
      <c r="AI3838">
        <v>2</v>
      </c>
      <c r="AJ3838">
        <v>2</v>
      </c>
      <c r="AK3838" t="s">
        <v>890</v>
      </c>
      <c r="AL3838">
        <v>5413</v>
      </c>
      <c r="AM3838">
        <v>0.01</v>
      </c>
      <c r="AN3838">
        <v>0.01</v>
      </c>
      <c r="AO3838">
        <v>712</v>
      </c>
      <c r="AP3838">
        <v>712</v>
      </c>
      <c r="AQ3838">
        <v>405</v>
      </c>
      <c r="AR3838">
        <v>405</v>
      </c>
      <c r="AS3838">
        <v>5413</v>
      </c>
      <c r="AT3838">
        <v>10</v>
      </c>
      <c r="AU3838">
        <v>10</v>
      </c>
      <c r="AV3838">
        <v>0.01</v>
      </c>
      <c r="AW3838">
        <v>0.01</v>
      </c>
      <c r="AX3838">
        <v>1168</v>
      </c>
      <c r="AY3838">
        <v>1168</v>
      </c>
      <c r="AZ3838">
        <v>133</v>
      </c>
      <c r="BA3838">
        <v>133</v>
      </c>
      <c r="BB3838" t="s">
        <v>135</v>
      </c>
      <c r="BC3838" t="s">
        <v>1114</v>
      </c>
      <c r="BD3838">
        <v>1</v>
      </c>
      <c r="BF3838" s="2">
        <v>42433</v>
      </c>
      <c r="BG3838" s="3" t="s">
        <v>1076</v>
      </c>
      <c r="BH3838">
        <v>41054531300042</v>
      </c>
      <c r="BJ3838" t="s">
        <v>112</v>
      </c>
      <c r="BK3838" t="s">
        <v>1115</v>
      </c>
      <c r="BL3838" t="s">
        <v>1116</v>
      </c>
      <c r="BN3838" s="2">
        <v>42432</v>
      </c>
      <c r="BO3838">
        <v>3</v>
      </c>
      <c r="BQ3838">
        <v>1409</v>
      </c>
      <c r="BS3838" t="s">
        <v>117</v>
      </c>
      <c r="BT3838">
        <v>13.3</v>
      </c>
      <c r="BV3838">
        <v>27</v>
      </c>
      <c r="BX3838">
        <v>1</v>
      </c>
      <c r="BZ3838">
        <v>34255833500051</v>
      </c>
      <c r="CB3838" t="s">
        <v>112</v>
      </c>
      <c r="CC3838">
        <v>1</v>
      </c>
      <c r="CE3838">
        <v>3</v>
      </c>
      <c r="CG3838">
        <v>41054531300042</v>
      </c>
      <c r="CI3838" t="s">
        <v>109</v>
      </c>
      <c r="CK3838">
        <v>3</v>
      </c>
      <c r="CQ3838" t="s">
        <v>110</v>
      </c>
      <c r="CR3838" s="2">
        <v>42460</v>
      </c>
      <c r="CS3838">
        <v>0</v>
      </c>
      <c r="CU3838" t="s">
        <v>109</v>
      </c>
      <c r="CV3838" t="s">
        <v>111</v>
      </c>
      <c r="CW3838">
        <v>41054531300042</v>
      </c>
      <c r="CY3838" t="s">
        <v>112</v>
      </c>
      <c r="CZ3838" t="s">
        <v>113</v>
      </c>
      <c r="DA3838" t="s">
        <v>114</v>
      </c>
      <c r="DB3838" t="s">
        <v>115</v>
      </c>
      <c r="DC3838">
        <v>1</v>
      </c>
    </row>
    <row r="3839" spans="1:107" x14ac:dyDescent="0.2">
      <c r="A3839" t="s">
        <v>108</v>
      </c>
      <c r="B3839">
        <v>0</v>
      </c>
      <c r="D3839" t="s">
        <v>109</v>
      </c>
      <c r="K3839">
        <v>1</v>
      </c>
      <c r="M3839">
        <v>5</v>
      </c>
      <c r="N3839" t="s">
        <v>1112</v>
      </c>
      <c r="O3839">
        <v>0</v>
      </c>
      <c r="V3839">
        <v>6127970</v>
      </c>
      <c r="W3839" s="2">
        <v>42432</v>
      </c>
      <c r="X3839">
        <v>10</v>
      </c>
      <c r="Y3839">
        <v>1</v>
      </c>
      <c r="Z3839">
        <v>1</v>
      </c>
      <c r="AB3839">
        <v>0</v>
      </c>
      <c r="AC3839">
        <v>0</v>
      </c>
      <c r="AD3839" s="2">
        <v>42433</v>
      </c>
      <c r="AE3839" s="3" t="s">
        <v>1113</v>
      </c>
      <c r="AF3839">
        <v>23</v>
      </c>
      <c r="AG3839">
        <v>23</v>
      </c>
      <c r="AH3839" s="3" t="s">
        <v>1120</v>
      </c>
      <c r="AI3839">
        <v>2</v>
      </c>
      <c r="AJ3839">
        <v>2</v>
      </c>
      <c r="AK3839" t="s">
        <v>891</v>
      </c>
      <c r="AL3839">
        <v>1897</v>
      </c>
      <c r="AM3839">
        <v>0.05</v>
      </c>
      <c r="AN3839">
        <v>0.05</v>
      </c>
      <c r="AQ3839">
        <v>454</v>
      </c>
      <c r="AR3839">
        <v>454</v>
      </c>
      <c r="AS3839">
        <v>1897</v>
      </c>
      <c r="AT3839">
        <v>10</v>
      </c>
      <c r="AU3839">
        <v>10</v>
      </c>
      <c r="AV3839">
        <v>0.05</v>
      </c>
      <c r="AW3839">
        <v>0.05</v>
      </c>
      <c r="AZ3839">
        <v>133</v>
      </c>
      <c r="BA3839">
        <v>133</v>
      </c>
      <c r="BB3839" t="s">
        <v>135</v>
      </c>
      <c r="BC3839" t="s">
        <v>1114</v>
      </c>
      <c r="BD3839">
        <v>1</v>
      </c>
      <c r="BF3839" s="2">
        <v>42433</v>
      </c>
      <c r="BG3839" s="3" t="s">
        <v>1076</v>
      </c>
      <c r="BH3839">
        <v>41054531300042</v>
      </c>
      <c r="BJ3839" t="s">
        <v>112</v>
      </c>
      <c r="BK3839" t="s">
        <v>1115</v>
      </c>
      <c r="BL3839" t="s">
        <v>1116</v>
      </c>
      <c r="BN3839" s="2">
        <v>42432</v>
      </c>
      <c r="BO3839">
        <v>3</v>
      </c>
      <c r="BQ3839">
        <v>1409</v>
      </c>
      <c r="BS3839" t="s">
        <v>117</v>
      </c>
      <c r="BT3839">
        <v>13.3</v>
      </c>
      <c r="BV3839">
        <v>27</v>
      </c>
      <c r="BX3839">
        <v>1</v>
      </c>
      <c r="BZ3839">
        <v>34255833500051</v>
      </c>
      <c r="CB3839" t="s">
        <v>112</v>
      </c>
      <c r="CC3839">
        <v>1</v>
      </c>
      <c r="CE3839">
        <v>3</v>
      </c>
      <c r="CG3839">
        <v>41054531300042</v>
      </c>
      <c r="CI3839" t="s">
        <v>109</v>
      </c>
      <c r="CK3839">
        <v>3</v>
      </c>
      <c r="CQ3839" t="s">
        <v>110</v>
      </c>
      <c r="CR3839" s="2">
        <v>42460</v>
      </c>
      <c r="CS3839">
        <v>0</v>
      </c>
      <c r="CU3839" t="s">
        <v>109</v>
      </c>
      <c r="CV3839" t="s">
        <v>111</v>
      </c>
      <c r="CW3839">
        <v>41054531300042</v>
      </c>
      <c r="CY3839" t="s">
        <v>112</v>
      </c>
      <c r="CZ3839" t="s">
        <v>113</v>
      </c>
      <c r="DA3839" t="s">
        <v>114</v>
      </c>
      <c r="DB3839" t="s">
        <v>115</v>
      </c>
      <c r="DC3839">
        <v>1</v>
      </c>
    </row>
    <row r="3840" spans="1:107" x14ac:dyDescent="0.2">
      <c r="A3840" t="s">
        <v>108</v>
      </c>
      <c r="B3840">
        <v>0</v>
      </c>
      <c r="D3840" t="s">
        <v>109</v>
      </c>
      <c r="K3840">
        <v>1</v>
      </c>
      <c r="M3840">
        <v>5</v>
      </c>
      <c r="N3840" t="s">
        <v>1112</v>
      </c>
      <c r="O3840">
        <v>0</v>
      </c>
      <c r="V3840">
        <v>6127970</v>
      </c>
      <c r="W3840" s="2">
        <v>42432</v>
      </c>
      <c r="X3840">
        <v>10</v>
      </c>
      <c r="Y3840">
        <v>1</v>
      </c>
      <c r="Z3840">
        <v>1</v>
      </c>
      <c r="AB3840">
        <v>0</v>
      </c>
      <c r="AC3840">
        <v>0</v>
      </c>
      <c r="AD3840" s="2">
        <v>42434</v>
      </c>
      <c r="AE3840" s="3" t="s">
        <v>1113</v>
      </c>
      <c r="AF3840">
        <v>23</v>
      </c>
      <c r="AG3840">
        <v>23</v>
      </c>
      <c r="AH3840" s="3" t="s">
        <v>1122</v>
      </c>
      <c r="AI3840">
        <v>2</v>
      </c>
      <c r="AJ3840">
        <v>2</v>
      </c>
      <c r="AK3840" t="s">
        <v>892</v>
      </c>
      <c r="AL3840">
        <v>1953</v>
      </c>
      <c r="AM3840">
        <v>5.0000000000000001E-3</v>
      </c>
      <c r="AN3840">
        <v>5.0000000000000001E-3</v>
      </c>
      <c r="AO3840">
        <v>712</v>
      </c>
      <c r="AP3840">
        <v>712</v>
      </c>
      <c r="AQ3840">
        <v>405</v>
      </c>
      <c r="AR3840">
        <v>405</v>
      </c>
      <c r="AS3840">
        <v>1953</v>
      </c>
      <c r="AT3840">
        <v>10</v>
      </c>
      <c r="AU3840">
        <v>10</v>
      </c>
      <c r="AV3840">
        <v>5.0000000000000001E-3</v>
      </c>
      <c r="AW3840">
        <v>5.0000000000000001E-3</v>
      </c>
      <c r="AX3840">
        <v>1168</v>
      </c>
      <c r="AY3840">
        <v>1168</v>
      </c>
      <c r="AZ3840">
        <v>133</v>
      </c>
      <c r="BA3840">
        <v>133</v>
      </c>
      <c r="BB3840" t="s">
        <v>135</v>
      </c>
      <c r="BC3840" t="s">
        <v>1114</v>
      </c>
      <c r="BD3840">
        <v>1</v>
      </c>
      <c r="BF3840" s="2">
        <v>42433</v>
      </c>
      <c r="BG3840" s="3" t="s">
        <v>1076</v>
      </c>
      <c r="BH3840">
        <v>41054531300042</v>
      </c>
      <c r="BJ3840" t="s">
        <v>112</v>
      </c>
      <c r="BK3840" t="s">
        <v>1115</v>
      </c>
      <c r="BL3840" t="s">
        <v>1116</v>
      </c>
      <c r="BN3840" s="2">
        <v>42432</v>
      </c>
      <c r="BO3840">
        <v>3</v>
      </c>
      <c r="BQ3840">
        <v>1409</v>
      </c>
      <c r="BS3840" t="s">
        <v>117</v>
      </c>
      <c r="BT3840">
        <v>13.3</v>
      </c>
      <c r="BV3840">
        <v>27</v>
      </c>
      <c r="BX3840">
        <v>1</v>
      </c>
      <c r="BZ3840">
        <v>34255833500051</v>
      </c>
      <c r="CB3840" t="s">
        <v>112</v>
      </c>
      <c r="CC3840">
        <v>1</v>
      </c>
      <c r="CE3840">
        <v>3</v>
      </c>
      <c r="CG3840">
        <v>41054531300042</v>
      </c>
      <c r="CI3840" t="s">
        <v>109</v>
      </c>
      <c r="CK3840">
        <v>3</v>
      </c>
      <c r="CQ3840" t="s">
        <v>110</v>
      </c>
      <c r="CR3840" s="2">
        <v>42460</v>
      </c>
      <c r="CS3840">
        <v>0</v>
      </c>
      <c r="CU3840" t="s">
        <v>109</v>
      </c>
      <c r="CV3840" t="s">
        <v>111</v>
      </c>
      <c r="CW3840">
        <v>41054531300042</v>
      </c>
      <c r="CY3840" t="s">
        <v>112</v>
      </c>
      <c r="CZ3840" t="s">
        <v>113</v>
      </c>
      <c r="DA3840" t="s">
        <v>114</v>
      </c>
      <c r="DB3840" t="s">
        <v>115</v>
      </c>
      <c r="DC3840">
        <v>1</v>
      </c>
    </row>
    <row r="3841" spans="1:107" x14ac:dyDescent="0.2">
      <c r="A3841" t="s">
        <v>108</v>
      </c>
      <c r="B3841">
        <v>0</v>
      </c>
      <c r="D3841" t="s">
        <v>109</v>
      </c>
      <c r="K3841">
        <v>1</v>
      </c>
      <c r="M3841">
        <v>5</v>
      </c>
      <c r="N3841" t="s">
        <v>1112</v>
      </c>
      <c r="O3841">
        <v>0</v>
      </c>
      <c r="V3841">
        <v>6127970</v>
      </c>
      <c r="W3841" s="2">
        <v>42432</v>
      </c>
      <c r="X3841">
        <v>10</v>
      </c>
      <c r="Y3841">
        <v>1</v>
      </c>
      <c r="Z3841">
        <v>1</v>
      </c>
      <c r="AB3841">
        <v>0</v>
      </c>
      <c r="AC3841">
        <v>0</v>
      </c>
      <c r="AD3841" s="2">
        <v>42433</v>
      </c>
      <c r="AE3841" s="3" t="s">
        <v>1113</v>
      </c>
      <c r="AF3841">
        <v>3</v>
      </c>
      <c r="AG3841">
        <v>3</v>
      </c>
      <c r="AH3841" s="3" t="s">
        <v>1130</v>
      </c>
      <c r="AI3841">
        <v>2</v>
      </c>
      <c r="AJ3841">
        <v>2</v>
      </c>
      <c r="AK3841" t="s">
        <v>893</v>
      </c>
      <c r="AL3841">
        <v>2559</v>
      </c>
      <c r="AM3841">
        <v>1</v>
      </c>
      <c r="AN3841">
        <v>1</v>
      </c>
      <c r="AQ3841">
        <v>422</v>
      </c>
      <c r="AR3841">
        <v>422</v>
      </c>
      <c r="AS3841">
        <v>2559</v>
      </c>
      <c r="AT3841">
        <v>10</v>
      </c>
      <c r="AU3841">
        <v>10</v>
      </c>
      <c r="AV3841">
        <v>1</v>
      </c>
      <c r="AW3841">
        <v>1</v>
      </c>
      <c r="AZ3841">
        <v>424</v>
      </c>
      <c r="BA3841">
        <v>424</v>
      </c>
      <c r="BB3841" t="s">
        <v>894</v>
      </c>
      <c r="BC3841" t="s">
        <v>1114</v>
      </c>
      <c r="BD3841">
        <v>1</v>
      </c>
      <c r="BF3841" s="2">
        <v>42433</v>
      </c>
      <c r="BG3841" s="3" t="s">
        <v>1076</v>
      </c>
      <c r="BH3841">
        <v>41054531300042</v>
      </c>
      <c r="BJ3841" t="s">
        <v>112</v>
      </c>
      <c r="BK3841" t="s">
        <v>1115</v>
      </c>
      <c r="BL3841" t="s">
        <v>1116</v>
      </c>
      <c r="BN3841" s="2">
        <v>42432</v>
      </c>
      <c r="BO3841">
        <v>3</v>
      </c>
      <c r="BQ3841">
        <v>1409</v>
      </c>
      <c r="BS3841" t="s">
        <v>117</v>
      </c>
      <c r="BT3841">
        <v>13.3</v>
      </c>
      <c r="BV3841">
        <v>27</v>
      </c>
      <c r="BX3841">
        <v>1</v>
      </c>
      <c r="BZ3841">
        <v>34255833500051</v>
      </c>
      <c r="CB3841" t="s">
        <v>112</v>
      </c>
      <c r="CC3841">
        <v>1</v>
      </c>
      <c r="CE3841">
        <v>3</v>
      </c>
      <c r="CG3841">
        <v>41054531300042</v>
      </c>
      <c r="CI3841" t="s">
        <v>109</v>
      </c>
      <c r="CK3841">
        <v>3</v>
      </c>
      <c r="CQ3841" t="s">
        <v>110</v>
      </c>
      <c r="CR3841" s="2">
        <v>42460</v>
      </c>
      <c r="CS3841">
        <v>0</v>
      </c>
      <c r="CU3841" t="s">
        <v>109</v>
      </c>
      <c r="CV3841" t="s">
        <v>111</v>
      </c>
      <c r="CW3841">
        <v>41054531300042</v>
      </c>
      <c r="CY3841" t="s">
        <v>112</v>
      </c>
      <c r="CZ3841" t="s">
        <v>113</v>
      </c>
      <c r="DA3841" t="s">
        <v>114</v>
      </c>
      <c r="DB3841" t="s">
        <v>115</v>
      </c>
      <c r="DC3841">
        <v>1</v>
      </c>
    </row>
    <row r="3842" spans="1:107" x14ac:dyDescent="0.2">
      <c r="A3842" t="s">
        <v>108</v>
      </c>
      <c r="B3842">
        <v>0</v>
      </c>
      <c r="D3842" t="s">
        <v>109</v>
      </c>
      <c r="K3842">
        <v>1</v>
      </c>
      <c r="M3842">
        <v>5</v>
      </c>
      <c r="N3842" t="s">
        <v>1112</v>
      </c>
      <c r="O3842">
        <v>0</v>
      </c>
      <c r="V3842">
        <v>6127970</v>
      </c>
      <c r="W3842" s="2">
        <v>42432</v>
      </c>
      <c r="X3842">
        <v>10</v>
      </c>
      <c r="Y3842">
        <v>2</v>
      </c>
      <c r="Z3842">
        <v>2</v>
      </c>
      <c r="AB3842">
        <v>0</v>
      </c>
      <c r="AC3842">
        <v>0</v>
      </c>
      <c r="AD3842" s="2">
        <v>42433</v>
      </c>
      <c r="AE3842" s="3" t="s">
        <v>1113</v>
      </c>
      <c r="AF3842">
        <v>23</v>
      </c>
      <c r="AG3842">
        <v>23</v>
      </c>
      <c r="AH3842" s="3" t="s">
        <v>1120</v>
      </c>
      <c r="AI3842">
        <v>2</v>
      </c>
      <c r="AJ3842">
        <v>2</v>
      </c>
      <c r="AK3842" t="s">
        <v>895</v>
      </c>
      <c r="AL3842">
        <v>7086</v>
      </c>
      <c r="AM3842">
        <v>0.05</v>
      </c>
      <c r="AN3842">
        <v>0.05</v>
      </c>
      <c r="AQ3842">
        <v>454</v>
      </c>
      <c r="AR3842">
        <v>454</v>
      </c>
      <c r="AS3842">
        <v>7086</v>
      </c>
      <c r="AT3842">
        <v>10</v>
      </c>
      <c r="AU3842">
        <v>10</v>
      </c>
      <c r="AV3842">
        <v>0.05</v>
      </c>
      <c r="AW3842">
        <v>0.05</v>
      </c>
      <c r="AZ3842">
        <v>133</v>
      </c>
      <c r="BA3842">
        <v>133</v>
      </c>
      <c r="BB3842" t="s">
        <v>135</v>
      </c>
      <c r="BC3842" t="s">
        <v>1114</v>
      </c>
      <c r="BD3842">
        <v>1</v>
      </c>
      <c r="BF3842" s="2">
        <v>42433</v>
      </c>
      <c r="BG3842" s="3" t="s">
        <v>1076</v>
      </c>
      <c r="BH3842">
        <v>41054531300042</v>
      </c>
      <c r="BJ3842" t="s">
        <v>112</v>
      </c>
      <c r="BK3842" t="s">
        <v>1115</v>
      </c>
      <c r="BL3842" t="s">
        <v>1116</v>
      </c>
      <c r="BN3842" s="2">
        <v>42432</v>
      </c>
      <c r="BO3842">
        <v>3</v>
      </c>
      <c r="BQ3842">
        <v>1409</v>
      </c>
      <c r="BS3842" t="s">
        <v>117</v>
      </c>
      <c r="BT3842">
        <v>13.3</v>
      </c>
      <c r="BV3842">
        <v>27</v>
      </c>
      <c r="BX3842">
        <v>1</v>
      </c>
      <c r="BZ3842">
        <v>34255833500051</v>
      </c>
      <c r="CB3842" t="s">
        <v>112</v>
      </c>
      <c r="CC3842">
        <v>1</v>
      </c>
      <c r="CE3842">
        <v>3</v>
      </c>
      <c r="CG3842">
        <v>41054531300042</v>
      </c>
      <c r="CI3842" t="s">
        <v>109</v>
      </c>
      <c r="CK3842">
        <v>3</v>
      </c>
      <c r="CQ3842" t="s">
        <v>110</v>
      </c>
      <c r="CR3842" s="2">
        <v>42460</v>
      </c>
      <c r="CS3842">
        <v>0</v>
      </c>
      <c r="CU3842" t="s">
        <v>109</v>
      </c>
      <c r="CV3842" t="s">
        <v>111</v>
      </c>
      <c r="CW3842">
        <v>41054531300042</v>
      </c>
      <c r="CY3842" t="s">
        <v>112</v>
      </c>
      <c r="CZ3842" t="s">
        <v>113</v>
      </c>
      <c r="DA3842" t="s">
        <v>114</v>
      </c>
      <c r="DB3842" t="s">
        <v>115</v>
      </c>
      <c r="DC3842">
        <v>1</v>
      </c>
    </row>
    <row r="3843" spans="1:107" x14ac:dyDescent="0.2">
      <c r="A3843" t="s">
        <v>108</v>
      </c>
      <c r="B3843">
        <v>0</v>
      </c>
      <c r="D3843" t="s">
        <v>109</v>
      </c>
      <c r="K3843">
        <v>1</v>
      </c>
      <c r="M3843">
        <v>5</v>
      </c>
      <c r="N3843" t="s">
        <v>1112</v>
      </c>
      <c r="O3843">
        <v>0</v>
      </c>
      <c r="V3843">
        <v>6127970</v>
      </c>
      <c r="W3843" s="2">
        <v>42432</v>
      </c>
      <c r="X3843">
        <v>10</v>
      </c>
      <c r="Y3843">
        <v>2</v>
      </c>
      <c r="Z3843">
        <v>2</v>
      </c>
      <c r="AB3843">
        <v>0</v>
      </c>
      <c r="AC3843">
        <v>0</v>
      </c>
      <c r="AD3843" s="2">
        <v>42433</v>
      </c>
      <c r="AE3843" s="3" t="s">
        <v>1113</v>
      </c>
      <c r="AF3843">
        <v>23</v>
      </c>
      <c r="AG3843">
        <v>23</v>
      </c>
      <c r="AH3843" s="3" t="s">
        <v>1120</v>
      </c>
      <c r="AI3843">
        <v>2</v>
      </c>
      <c r="AJ3843">
        <v>2</v>
      </c>
      <c r="AK3843" t="s">
        <v>896</v>
      </c>
      <c r="AL3843">
        <v>1898</v>
      </c>
      <c r="AM3843">
        <v>0.02</v>
      </c>
      <c r="AN3843">
        <v>0.02</v>
      </c>
      <c r="AQ3843">
        <v>454</v>
      </c>
      <c r="AR3843">
        <v>454</v>
      </c>
      <c r="AS3843">
        <v>1898</v>
      </c>
      <c r="AT3843">
        <v>10</v>
      </c>
      <c r="AU3843">
        <v>10</v>
      </c>
      <c r="AV3843">
        <v>0.02</v>
      </c>
      <c r="AW3843">
        <v>0.02</v>
      </c>
      <c r="AZ3843">
        <v>133</v>
      </c>
      <c r="BA3843">
        <v>133</v>
      </c>
      <c r="BB3843" t="s">
        <v>135</v>
      </c>
      <c r="BC3843" t="s">
        <v>1114</v>
      </c>
      <c r="BD3843">
        <v>1</v>
      </c>
      <c r="BF3843" s="2">
        <v>42433</v>
      </c>
      <c r="BG3843" s="3" t="s">
        <v>1076</v>
      </c>
      <c r="BH3843">
        <v>41054531300042</v>
      </c>
      <c r="BJ3843" t="s">
        <v>112</v>
      </c>
      <c r="BK3843" t="s">
        <v>1115</v>
      </c>
      <c r="BL3843" t="s">
        <v>1116</v>
      </c>
      <c r="BN3843" s="2">
        <v>42432</v>
      </c>
      <c r="BO3843">
        <v>3</v>
      </c>
      <c r="BQ3843">
        <v>1409</v>
      </c>
      <c r="BS3843" t="s">
        <v>117</v>
      </c>
      <c r="BT3843">
        <v>13.3</v>
      </c>
      <c r="BV3843">
        <v>27</v>
      </c>
      <c r="BX3843">
        <v>1</v>
      </c>
      <c r="BZ3843">
        <v>34255833500051</v>
      </c>
      <c r="CB3843" t="s">
        <v>112</v>
      </c>
      <c r="CC3843">
        <v>1</v>
      </c>
      <c r="CE3843">
        <v>3</v>
      </c>
      <c r="CG3843">
        <v>41054531300042</v>
      </c>
      <c r="CI3843" t="s">
        <v>109</v>
      </c>
      <c r="CK3843">
        <v>3</v>
      </c>
      <c r="CQ3843" t="s">
        <v>110</v>
      </c>
      <c r="CR3843" s="2">
        <v>42460</v>
      </c>
      <c r="CS3843">
        <v>0</v>
      </c>
      <c r="CU3843" t="s">
        <v>109</v>
      </c>
      <c r="CV3843" t="s">
        <v>111</v>
      </c>
      <c r="CW3843">
        <v>41054531300042</v>
      </c>
      <c r="CY3843" t="s">
        <v>112</v>
      </c>
      <c r="CZ3843" t="s">
        <v>113</v>
      </c>
      <c r="DA3843" t="s">
        <v>114</v>
      </c>
      <c r="DB3843" t="s">
        <v>115</v>
      </c>
      <c r="DC3843">
        <v>1</v>
      </c>
    </row>
    <row r="3844" spans="1:107" x14ac:dyDescent="0.2">
      <c r="A3844" t="s">
        <v>108</v>
      </c>
      <c r="B3844">
        <v>0</v>
      </c>
      <c r="D3844" t="s">
        <v>109</v>
      </c>
      <c r="K3844">
        <v>1</v>
      </c>
      <c r="M3844">
        <v>5</v>
      </c>
      <c r="N3844" t="s">
        <v>1112</v>
      </c>
      <c r="O3844">
        <v>0</v>
      </c>
      <c r="V3844">
        <v>6127970</v>
      </c>
      <c r="W3844" s="2">
        <v>42432</v>
      </c>
      <c r="X3844">
        <v>10</v>
      </c>
      <c r="Y3844">
        <v>1</v>
      </c>
      <c r="Z3844">
        <v>1</v>
      </c>
      <c r="AB3844">
        <v>0</v>
      </c>
      <c r="AC3844">
        <v>0</v>
      </c>
      <c r="AD3844" s="2">
        <v>42434</v>
      </c>
      <c r="AE3844" s="3" t="s">
        <v>1113</v>
      </c>
      <c r="AF3844">
        <v>23</v>
      </c>
      <c r="AG3844">
        <v>23</v>
      </c>
      <c r="AH3844" s="3" t="s">
        <v>1122</v>
      </c>
      <c r="AI3844">
        <v>2</v>
      </c>
      <c r="AJ3844">
        <v>2</v>
      </c>
      <c r="AK3844" t="s">
        <v>897</v>
      </c>
      <c r="AL3844">
        <v>1659</v>
      </c>
      <c r="AM3844">
        <v>5.0000000000000001E-3</v>
      </c>
      <c r="AN3844">
        <v>5.0000000000000001E-3</v>
      </c>
      <c r="AO3844">
        <v>712</v>
      </c>
      <c r="AP3844">
        <v>712</v>
      </c>
      <c r="AQ3844">
        <v>405</v>
      </c>
      <c r="AR3844">
        <v>405</v>
      </c>
      <c r="AS3844">
        <v>1659</v>
      </c>
      <c r="AT3844">
        <v>10</v>
      </c>
      <c r="AU3844">
        <v>10</v>
      </c>
      <c r="AV3844">
        <v>5.0000000000000001E-3</v>
      </c>
      <c r="AW3844">
        <v>5.0000000000000001E-3</v>
      </c>
      <c r="AX3844">
        <v>1168</v>
      </c>
      <c r="AY3844">
        <v>1168</v>
      </c>
      <c r="AZ3844">
        <v>133</v>
      </c>
      <c r="BA3844">
        <v>133</v>
      </c>
      <c r="BB3844" t="s">
        <v>135</v>
      </c>
      <c r="BC3844" t="s">
        <v>1114</v>
      </c>
      <c r="BD3844">
        <v>1</v>
      </c>
      <c r="BF3844" s="2">
        <v>42433</v>
      </c>
      <c r="BG3844" s="3" t="s">
        <v>1076</v>
      </c>
      <c r="BH3844">
        <v>41054531300042</v>
      </c>
      <c r="BJ3844" t="s">
        <v>112</v>
      </c>
      <c r="BK3844" t="s">
        <v>1115</v>
      </c>
      <c r="BL3844" t="s">
        <v>1116</v>
      </c>
      <c r="BN3844" s="2">
        <v>42432</v>
      </c>
      <c r="BO3844">
        <v>3</v>
      </c>
      <c r="BQ3844">
        <v>1409</v>
      </c>
      <c r="BS3844" t="s">
        <v>117</v>
      </c>
      <c r="BT3844">
        <v>13.3</v>
      </c>
      <c r="BV3844">
        <v>27</v>
      </c>
      <c r="BX3844">
        <v>1</v>
      </c>
      <c r="BZ3844">
        <v>34255833500051</v>
      </c>
      <c r="CB3844" t="s">
        <v>112</v>
      </c>
      <c r="CC3844">
        <v>1</v>
      </c>
      <c r="CE3844">
        <v>3</v>
      </c>
      <c r="CG3844">
        <v>41054531300042</v>
      </c>
      <c r="CI3844" t="s">
        <v>109</v>
      </c>
      <c r="CK3844">
        <v>3</v>
      </c>
      <c r="CQ3844" t="s">
        <v>110</v>
      </c>
      <c r="CR3844" s="2">
        <v>42460</v>
      </c>
      <c r="CS3844">
        <v>0</v>
      </c>
      <c r="CU3844" t="s">
        <v>109</v>
      </c>
      <c r="CV3844" t="s">
        <v>111</v>
      </c>
      <c r="CW3844">
        <v>41054531300042</v>
      </c>
      <c r="CY3844" t="s">
        <v>112</v>
      </c>
      <c r="CZ3844" t="s">
        <v>113</v>
      </c>
      <c r="DA3844" t="s">
        <v>114</v>
      </c>
      <c r="DB3844" t="s">
        <v>115</v>
      </c>
      <c r="DC3844">
        <v>1</v>
      </c>
    </row>
    <row r="3845" spans="1:107" x14ac:dyDescent="0.2">
      <c r="A3845" t="s">
        <v>108</v>
      </c>
      <c r="B3845">
        <v>0</v>
      </c>
      <c r="D3845" t="s">
        <v>109</v>
      </c>
      <c r="K3845">
        <v>1</v>
      </c>
      <c r="M3845">
        <v>5</v>
      </c>
      <c r="N3845" t="s">
        <v>1112</v>
      </c>
      <c r="O3845">
        <v>0</v>
      </c>
      <c r="V3845">
        <v>6127970</v>
      </c>
      <c r="W3845" s="2">
        <v>42432</v>
      </c>
      <c r="X3845">
        <v>10</v>
      </c>
      <c r="Y3845">
        <v>1</v>
      </c>
      <c r="Z3845">
        <v>1</v>
      </c>
      <c r="AB3845">
        <v>0</v>
      </c>
      <c r="AC3845">
        <v>0</v>
      </c>
      <c r="AD3845" s="2">
        <v>42433</v>
      </c>
      <c r="AE3845" s="3" t="s">
        <v>1113</v>
      </c>
      <c r="AF3845">
        <v>23</v>
      </c>
      <c r="AG3845">
        <v>23</v>
      </c>
      <c r="AH3845" s="3" t="s">
        <v>1124</v>
      </c>
      <c r="AI3845">
        <v>2</v>
      </c>
      <c r="AJ3845">
        <v>2</v>
      </c>
      <c r="AK3845" t="s">
        <v>898</v>
      </c>
      <c r="AL3845">
        <v>5835</v>
      </c>
      <c r="AM3845">
        <v>0.02</v>
      </c>
      <c r="AN3845">
        <v>0.02</v>
      </c>
      <c r="AQ3845">
        <v>454</v>
      </c>
      <c r="AR3845">
        <v>454</v>
      </c>
      <c r="AS3845">
        <v>5835</v>
      </c>
      <c r="AT3845">
        <v>10</v>
      </c>
      <c r="AU3845">
        <v>10</v>
      </c>
      <c r="AV3845">
        <v>0.02</v>
      </c>
      <c r="AW3845">
        <v>0.02</v>
      </c>
      <c r="AZ3845">
        <v>133</v>
      </c>
      <c r="BA3845">
        <v>133</v>
      </c>
      <c r="BB3845" t="s">
        <v>135</v>
      </c>
      <c r="BC3845" t="s">
        <v>1114</v>
      </c>
      <c r="BD3845">
        <v>1</v>
      </c>
      <c r="BF3845" s="2">
        <v>42433</v>
      </c>
      <c r="BG3845" s="3" t="s">
        <v>1076</v>
      </c>
      <c r="BH3845">
        <v>41054531300042</v>
      </c>
      <c r="BJ3845" t="s">
        <v>112</v>
      </c>
      <c r="BK3845" t="s">
        <v>1115</v>
      </c>
      <c r="BL3845" t="s">
        <v>1116</v>
      </c>
      <c r="BN3845" s="2">
        <v>42432</v>
      </c>
      <c r="BO3845">
        <v>3</v>
      </c>
      <c r="BQ3845">
        <v>1409</v>
      </c>
      <c r="BS3845" t="s">
        <v>117</v>
      </c>
      <c r="BT3845">
        <v>13.3</v>
      </c>
      <c r="BV3845">
        <v>27</v>
      </c>
      <c r="BX3845">
        <v>1</v>
      </c>
      <c r="BZ3845">
        <v>34255833500051</v>
      </c>
      <c r="CB3845" t="s">
        <v>112</v>
      </c>
      <c r="CC3845">
        <v>1</v>
      </c>
      <c r="CE3845">
        <v>3</v>
      </c>
      <c r="CG3845">
        <v>41054531300042</v>
      </c>
      <c r="CI3845" t="s">
        <v>109</v>
      </c>
      <c r="CK3845">
        <v>3</v>
      </c>
      <c r="CQ3845" t="s">
        <v>110</v>
      </c>
      <c r="CR3845" s="2">
        <v>42460</v>
      </c>
      <c r="CS3845">
        <v>0</v>
      </c>
      <c r="CU3845" t="s">
        <v>109</v>
      </c>
      <c r="CV3845" t="s">
        <v>111</v>
      </c>
      <c r="CW3845">
        <v>41054531300042</v>
      </c>
      <c r="CY3845" t="s">
        <v>112</v>
      </c>
      <c r="CZ3845" t="s">
        <v>113</v>
      </c>
      <c r="DA3845" t="s">
        <v>114</v>
      </c>
      <c r="DB3845" t="s">
        <v>115</v>
      </c>
      <c r="DC3845">
        <v>1</v>
      </c>
    </row>
    <row r="3846" spans="1:107" x14ac:dyDescent="0.2">
      <c r="A3846" t="s">
        <v>108</v>
      </c>
      <c r="B3846">
        <v>0</v>
      </c>
      <c r="D3846" t="s">
        <v>109</v>
      </c>
      <c r="K3846">
        <v>1</v>
      </c>
      <c r="M3846">
        <v>5</v>
      </c>
      <c r="N3846" t="s">
        <v>1112</v>
      </c>
      <c r="O3846">
        <v>0</v>
      </c>
      <c r="V3846">
        <v>6127970</v>
      </c>
      <c r="W3846" s="2">
        <v>42432</v>
      </c>
      <c r="X3846">
        <v>10</v>
      </c>
      <c r="Y3846">
        <v>1</v>
      </c>
      <c r="Z3846">
        <v>1</v>
      </c>
      <c r="AB3846">
        <v>0</v>
      </c>
      <c r="AC3846">
        <v>0</v>
      </c>
      <c r="AD3846" s="2">
        <v>42434</v>
      </c>
      <c r="AE3846" s="3" t="s">
        <v>1113</v>
      </c>
      <c r="AF3846">
        <v>23</v>
      </c>
      <c r="AG3846">
        <v>23</v>
      </c>
      <c r="AH3846" s="3" t="s">
        <v>1122</v>
      </c>
      <c r="AI3846">
        <v>2</v>
      </c>
      <c r="AJ3846">
        <v>2</v>
      </c>
      <c r="AK3846" t="s">
        <v>899</v>
      </c>
      <c r="AL3846">
        <v>1267</v>
      </c>
      <c r="AM3846">
        <v>5.0000000000000001E-3</v>
      </c>
      <c r="AN3846">
        <v>5.0000000000000001E-3</v>
      </c>
      <c r="AO3846">
        <v>712</v>
      </c>
      <c r="AP3846">
        <v>712</v>
      </c>
      <c r="AQ3846">
        <v>405</v>
      </c>
      <c r="AR3846">
        <v>405</v>
      </c>
      <c r="AS3846">
        <v>1267</v>
      </c>
      <c r="AT3846">
        <v>10</v>
      </c>
      <c r="AU3846">
        <v>10</v>
      </c>
      <c r="AV3846">
        <v>5.0000000000000001E-3</v>
      </c>
      <c r="AW3846">
        <v>5.0000000000000001E-3</v>
      </c>
      <c r="AX3846">
        <v>1168</v>
      </c>
      <c r="AY3846">
        <v>1168</v>
      </c>
      <c r="AZ3846">
        <v>133</v>
      </c>
      <c r="BA3846">
        <v>133</v>
      </c>
      <c r="BB3846" t="s">
        <v>135</v>
      </c>
      <c r="BC3846" t="s">
        <v>1114</v>
      </c>
      <c r="BD3846">
        <v>1</v>
      </c>
      <c r="BF3846" s="2">
        <v>42433</v>
      </c>
      <c r="BG3846" s="3" t="s">
        <v>1076</v>
      </c>
      <c r="BH3846">
        <v>41054531300042</v>
      </c>
      <c r="BJ3846" t="s">
        <v>112</v>
      </c>
      <c r="BK3846" t="s">
        <v>1115</v>
      </c>
      <c r="BL3846" t="s">
        <v>1116</v>
      </c>
      <c r="BN3846" s="2">
        <v>42432</v>
      </c>
      <c r="BO3846">
        <v>3</v>
      </c>
      <c r="BQ3846">
        <v>1409</v>
      </c>
      <c r="BS3846" t="s">
        <v>117</v>
      </c>
      <c r="BT3846">
        <v>13.3</v>
      </c>
      <c r="BV3846">
        <v>27</v>
      </c>
      <c r="BX3846">
        <v>1</v>
      </c>
      <c r="BZ3846">
        <v>34255833500051</v>
      </c>
      <c r="CB3846" t="s">
        <v>112</v>
      </c>
      <c r="CC3846">
        <v>1</v>
      </c>
      <c r="CE3846">
        <v>3</v>
      </c>
      <c r="CG3846">
        <v>41054531300042</v>
      </c>
      <c r="CI3846" t="s">
        <v>109</v>
      </c>
      <c r="CK3846">
        <v>3</v>
      </c>
      <c r="CQ3846" t="s">
        <v>110</v>
      </c>
      <c r="CR3846" s="2">
        <v>42460</v>
      </c>
      <c r="CS3846">
        <v>0</v>
      </c>
      <c r="CU3846" t="s">
        <v>109</v>
      </c>
      <c r="CV3846" t="s">
        <v>111</v>
      </c>
      <c r="CW3846">
        <v>41054531300042</v>
      </c>
      <c r="CY3846" t="s">
        <v>112</v>
      </c>
      <c r="CZ3846" t="s">
        <v>113</v>
      </c>
      <c r="DA3846" t="s">
        <v>114</v>
      </c>
      <c r="DB3846" t="s">
        <v>115</v>
      </c>
      <c r="DC3846">
        <v>1</v>
      </c>
    </row>
    <row r="3847" spans="1:107" x14ac:dyDescent="0.2">
      <c r="A3847" t="s">
        <v>108</v>
      </c>
      <c r="B3847">
        <v>0</v>
      </c>
      <c r="D3847" t="s">
        <v>109</v>
      </c>
      <c r="K3847">
        <v>1</v>
      </c>
      <c r="M3847">
        <v>5</v>
      </c>
      <c r="N3847" t="s">
        <v>1112</v>
      </c>
      <c r="O3847">
        <v>0</v>
      </c>
      <c r="V3847">
        <v>6127970</v>
      </c>
      <c r="W3847" s="2">
        <v>42432</v>
      </c>
      <c r="X3847">
        <v>10</v>
      </c>
      <c r="Y3847">
        <v>1</v>
      </c>
      <c r="Z3847">
        <v>1</v>
      </c>
      <c r="AB3847">
        <v>0</v>
      </c>
      <c r="AC3847">
        <v>0</v>
      </c>
      <c r="AD3847" s="2">
        <v>42433</v>
      </c>
      <c r="AE3847" s="3" t="s">
        <v>1113</v>
      </c>
      <c r="AF3847">
        <v>23</v>
      </c>
      <c r="AG3847">
        <v>23</v>
      </c>
      <c r="AH3847" s="3" t="s">
        <v>1120</v>
      </c>
      <c r="AI3847">
        <v>2</v>
      </c>
      <c r="AJ3847">
        <v>2</v>
      </c>
      <c r="AK3847" t="s">
        <v>900</v>
      </c>
      <c r="AL3847">
        <v>1266</v>
      </c>
      <c r="AM3847">
        <v>0.02</v>
      </c>
      <c r="AN3847">
        <v>0.02</v>
      </c>
      <c r="AQ3847">
        <v>454</v>
      </c>
      <c r="AR3847">
        <v>454</v>
      </c>
      <c r="AS3847">
        <v>1266</v>
      </c>
      <c r="AT3847">
        <v>10</v>
      </c>
      <c r="AU3847">
        <v>10</v>
      </c>
      <c r="AV3847">
        <v>0.02</v>
      </c>
      <c r="AW3847">
        <v>0.02</v>
      </c>
      <c r="AZ3847">
        <v>133</v>
      </c>
      <c r="BA3847">
        <v>133</v>
      </c>
      <c r="BB3847" t="s">
        <v>135</v>
      </c>
      <c r="BC3847" t="s">
        <v>1114</v>
      </c>
      <c r="BD3847">
        <v>1</v>
      </c>
      <c r="BF3847" s="2">
        <v>42433</v>
      </c>
      <c r="BG3847" s="3" t="s">
        <v>1076</v>
      </c>
      <c r="BH3847">
        <v>41054531300042</v>
      </c>
      <c r="BJ3847" t="s">
        <v>112</v>
      </c>
      <c r="BK3847" t="s">
        <v>1115</v>
      </c>
      <c r="BL3847" t="s">
        <v>1116</v>
      </c>
      <c r="BN3847" s="2">
        <v>42432</v>
      </c>
      <c r="BO3847">
        <v>3</v>
      </c>
      <c r="BQ3847">
        <v>1409</v>
      </c>
      <c r="BS3847" t="s">
        <v>117</v>
      </c>
      <c r="BT3847">
        <v>13.3</v>
      </c>
      <c r="BV3847">
        <v>27</v>
      </c>
      <c r="BX3847">
        <v>1</v>
      </c>
      <c r="BZ3847">
        <v>34255833500051</v>
      </c>
      <c r="CB3847" t="s">
        <v>112</v>
      </c>
      <c r="CC3847">
        <v>1</v>
      </c>
      <c r="CE3847">
        <v>3</v>
      </c>
      <c r="CG3847">
        <v>41054531300042</v>
      </c>
      <c r="CI3847" t="s">
        <v>109</v>
      </c>
      <c r="CK3847">
        <v>3</v>
      </c>
      <c r="CQ3847" t="s">
        <v>110</v>
      </c>
      <c r="CR3847" s="2">
        <v>42460</v>
      </c>
      <c r="CS3847">
        <v>0</v>
      </c>
      <c r="CU3847" t="s">
        <v>109</v>
      </c>
      <c r="CV3847" t="s">
        <v>111</v>
      </c>
      <c r="CW3847">
        <v>41054531300042</v>
      </c>
      <c r="CY3847" t="s">
        <v>112</v>
      </c>
      <c r="CZ3847" t="s">
        <v>113</v>
      </c>
      <c r="DA3847" t="s">
        <v>114</v>
      </c>
      <c r="DB3847" t="s">
        <v>115</v>
      </c>
      <c r="DC3847">
        <v>1</v>
      </c>
    </row>
    <row r="3848" spans="1:107" x14ac:dyDescent="0.2">
      <c r="A3848" t="s">
        <v>108</v>
      </c>
      <c r="B3848">
        <v>0</v>
      </c>
      <c r="D3848" t="s">
        <v>109</v>
      </c>
      <c r="K3848">
        <v>1</v>
      </c>
      <c r="M3848">
        <v>5</v>
      </c>
      <c r="N3848" t="s">
        <v>1112</v>
      </c>
      <c r="O3848">
        <v>0</v>
      </c>
      <c r="V3848">
        <v>6127970</v>
      </c>
      <c r="W3848" s="2">
        <v>42432</v>
      </c>
      <c r="X3848">
        <v>10</v>
      </c>
      <c r="Y3848">
        <v>1</v>
      </c>
      <c r="Z3848">
        <v>1</v>
      </c>
      <c r="AB3848">
        <v>0</v>
      </c>
      <c r="AC3848">
        <v>0</v>
      </c>
      <c r="AD3848" s="2">
        <v>42433</v>
      </c>
      <c r="AE3848" s="3" t="s">
        <v>1113</v>
      </c>
      <c r="AF3848">
        <v>23</v>
      </c>
      <c r="AG3848">
        <v>23</v>
      </c>
      <c r="AH3848" s="3" t="s">
        <v>1120</v>
      </c>
      <c r="AI3848">
        <v>2</v>
      </c>
      <c r="AJ3848">
        <v>2</v>
      </c>
      <c r="AK3848" t="s">
        <v>901</v>
      </c>
      <c r="AL3848">
        <v>2051</v>
      </c>
      <c r="AM3848">
        <v>0.02</v>
      </c>
      <c r="AN3848">
        <v>0.02</v>
      </c>
      <c r="AQ3848">
        <v>454</v>
      </c>
      <c r="AR3848">
        <v>454</v>
      </c>
      <c r="AS3848">
        <v>2051</v>
      </c>
      <c r="AT3848">
        <v>10</v>
      </c>
      <c r="AU3848">
        <v>10</v>
      </c>
      <c r="AV3848">
        <v>0.02</v>
      </c>
      <c r="AW3848">
        <v>0.02</v>
      </c>
      <c r="AZ3848">
        <v>133</v>
      </c>
      <c r="BA3848">
        <v>133</v>
      </c>
      <c r="BB3848" t="s">
        <v>135</v>
      </c>
      <c r="BC3848" t="s">
        <v>1114</v>
      </c>
      <c r="BD3848">
        <v>1</v>
      </c>
      <c r="BF3848" s="2">
        <v>42433</v>
      </c>
      <c r="BG3848" s="3" t="s">
        <v>1076</v>
      </c>
      <c r="BH3848">
        <v>41054531300042</v>
      </c>
      <c r="BJ3848" t="s">
        <v>112</v>
      </c>
      <c r="BK3848" t="s">
        <v>1115</v>
      </c>
      <c r="BL3848" t="s">
        <v>1116</v>
      </c>
      <c r="BN3848" s="2">
        <v>42432</v>
      </c>
      <c r="BO3848">
        <v>3</v>
      </c>
      <c r="BQ3848">
        <v>1409</v>
      </c>
      <c r="BS3848" t="s">
        <v>117</v>
      </c>
      <c r="BT3848">
        <v>13.3</v>
      </c>
      <c r="BV3848">
        <v>27</v>
      </c>
      <c r="BX3848">
        <v>1</v>
      </c>
      <c r="BZ3848">
        <v>34255833500051</v>
      </c>
      <c r="CB3848" t="s">
        <v>112</v>
      </c>
      <c r="CC3848">
        <v>1</v>
      </c>
      <c r="CE3848">
        <v>3</v>
      </c>
      <c r="CG3848">
        <v>41054531300042</v>
      </c>
      <c r="CI3848" t="s">
        <v>109</v>
      </c>
      <c r="CK3848">
        <v>3</v>
      </c>
      <c r="CQ3848" t="s">
        <v>110</v>
      </c>
      <c r="CR3848" s="2">
        <v>42460</v>
      </c>
      <c r="CS3848">
        <v>0</v>
      </c>
      <c r="CU3848" t="s">
        <v>109</v>
      </c>
      <c r="CV3848" t="s">
        <v>111</v>
      </c>
      <c r="CW3848">
        <v>41054531300042</v>
      </c>
      <c r="CY3848" t="s">
        <v>112</v>
      </c>
      <c r="CZ3848" t="s">
        <v>113</v>
      </c>
      <c r="DA3848" t="s">
        <v>114</v>
      </c>
      <c r="DB3848" t="s">
        <v>115</v>
      </c>
      <c r="DC3848">
        <v>1</v>
      </c>
    </row>
    <row r="3849" spans="1:107" x14ac:dyDescent="0.2">
      <c r="A3849" t="s">
        <v>108</v>
      </c>
      <c r="B3849">
        <v>0</v>
      </c>
      <c r="D3849" t="s">
        <v>109</v>
      </c>
      <c r="K3849">
        <v>1</v>
      </c>
      <c r="M3849">
        <v>5</v>
      </c>
      <c r="N3849" t="s">
        <v>1112</v>
      </c>
      <c r="O3849">
        <v>0</v>
      </c>
      <c r="V3849">
        <v>6127970</v>
      </c>
      <c r="W3849" s="2">
        <v>42432</v>
      </c>
      <c r="X3849">
        <v>10</v>
      </c>
      <c r="Y3849">
        <v>1</v>
      </c>
      <c r="Z3849">
        <v>1</v>
      </c>
      <c r="AB3849">
        <v>0</v>
      </c>
      <c r="AC3849">
        <v>0</v>
      </c>
      <c r="AD3849" s="2">
        <v>42433</v>
      </c>
      <c r="AE3849" s="3" t="s">
        <v>1113</v>
      </c>
      <c r="AF3849">
        <v>23</v>
      </c>
      <c r="AG3849">
        <v>23</v>
      </c>
      <c r="AH3849" s="3" t="s">
        <v>1120</v>
      </c>
      <c r="AI3849">
        <v>2</v>
      </c>
      <c r="AJ3849">
        <v>2</v>
      </c>
      <c r="AK3849" t="s">
        <v>902</v>
      </c>
      <c r="AL3849">
        <v>1268</v>
      </c>
      <c r="AM3849">
        <v>0.02</v>
      </c>
      <c r="AN3849">
        <v>0.02</v>
      </c>
      <c r="AQ3849">
        <v>454</v>
      </c>
      <c r="AR3849">
        <v>454</v>
      </c>
      <c r="AS3849">
        <v>1268</v>
      </c>
      <c r="AT3849">
        <v>10</v>
      </c>
      <c r="AU3849">
        <v>10</v>
      </c>
      <c r="AV3849">
        <v>0.02</v>
      </c>
      <c r="AW3849">
        <v>0.02</v>
      </c>
      <c r="AZ3849">
        <v>133</v>
      </c>
      <c r="BA3849">
        <v>133</v>
      </c>
      <c r="BB3849" t="s">
        <v>135</v>
      </c>
      <c r="BC3849" t="s">
        <v>1114</v>
      </c>
      <c r="BD3849">
        <v>1</v>
      </c>
      <c r="BF3849" s="2">
        <v>42433</v>
      </c>
      <c r="BG3849" s="3" t="s">
        <v>1076</v>
      </c>
      <c r="BH3849">
        <v>41054531300042</v>
      </c>
      <c r="BJ3849" t="s">
        <v>112</v>
      </c>
      <c r="BK3849" t="s">
        <v>1115</v>
      </c>
      <c r="BL3849" t="s">
        <v>1116</v>
      </c>
      <c r="BN3849" s="2">
        <v>42432</v>
      </c>
      <c r="BO3849">
        <v>3</v>
      </c>
      <c r="BQ3849">
        <v>1409</v>
      </c>
      <c r="BS3849" t="s">
        <v>117</v>
      </c>
      <c r="BT3849">
        <v>13.3</v>
      </c>
      <c r="BV3849">
        <v>27</v>
      </c>
      <c r="BX3849">
        <v>1</v>
      </c>
      <c r="BZ3849">
        <v>34255833500051</v>
      </c>
      <c r="CB3849" t="s">
        <v>112</v>
      </c>
      <c r="CC3849">
        <v>1</v>
      </c>
      <c r="CE3849">
        <v>3</v>
      </c>
      <c r="CG3849">
        <v>41054531300042</v>
      </c>
      <c r="CI3849" t="s">
        <v>109</v>
      </c>
      <c r="CK3849">
        <v>3</v>
      </c>
      <c r="CQ3849" t="s">
        <v>110</v>
      </c>
      <c r="CR3849" s="2">
        <v>42460</v>
      </c>
      <c r="CS3849">
        <v>0</v>
      </c>
      <c r="CU3849" t="s">
        <v>109</v>
      </c>
      <c r="CV3849" t="s">
        <v>111</v>
      </c>
      <c r="CW3849">
        <v>41054531300042</v>
      </c>
      <c r="CY3849" t="s">
        <v>112</v>
      </c>
      <c r="CZ3849" t="s">
        <v>113</v>
      </c>
      <c r="DA3849" t="s">
        <v>114</v>
      </c>
      <c r="DB3849" t="s">
        <v>115</v>
      </c>
      <c r="DC3849">
        <v>1</v>
      </c>
    </row>
    <row r="3850" spans="1:107" x14ac:dyDescent="0.2">
      <c r="A3850" t="s">
        <v>108</v>
      </c>
      <c r="B3850">
        <v>0</v>
      </c>
      <c r="D3850" t="s">
        <v>109</v>
      </c>
      <c r="K3850">
        <v>1</v>
      </c>
      <c r="M3850">
        <v>5</v>
      </c>
      <c r="N3850" t="s">
        <v>1112</v>
      </c>
      <c r="O3850">
        <v>0</v>
      </c>
      <c r="V3850">
        <v>6127970</v>
      </c>
      <c r="W3850" s="2">
        <v>42432</v>
      </c>
      <c r="X3850">
        <v>10</v>
      </c>
      <c r="Y3850">
        <v>1</v>
      </c>
      <c r="Z3850">
        <v>1</v>
      </c>
      <c r="AB3850">
        <v>0</v>
      </c>
      <c r="AC3850">
        <v>0</v>
      </c>
      <c r="AD3850" s="2">
        <v>42433</v>
      </c>
      <c r="AE3850" s="3" t="s">
        <v>1113</v>
      </c>
      <c r="AF3850">
        <v>23</v>
      </c>
      <c r="AG3850">
        <v>23</v>
      </c>
      <c r="AH3850" s="3" t="s">
        <v>1120</v>
      </c>
      <c r="AI3850">
        <v>2</v>
      </c>
      <c r="AJ3850">
        <v>2</v>
      </c>
      <c r="AK3850" t="s">
        <v>903</v>
      </c>
      <c r="AL3850">
        <v>1954</v>
      </c>
      <c r="AM3850">
        <v>0.02</v>
      </c>
      <c r="AN3850">
        <v>0.02</v>
      </c>
      <c r="AQ3850">
        <v>454</v>
      </c>
      <c r="AR3850">
        <v>454</v>
      </c>
      <c r="AS3850">
        <v>1954</v>
      </c>
      <c r="AT3850">
        <v>10</v>
      </c>
      <c r="AU3850">
        <v>10</v>
      </c>
      <c r="AV3850">
        <v>0.02</v>
      </c>
      <c r="AW3850">
        <v>0.02</v>
      </c>
      <c r="AZ3850">
        <v>133</v>
      </c>
      <c r="BA3850">
        <v>133</v>
      </c>
      <c r="BB3850" t="s">
        <v>135</v>
      </c>
      <c r="BC3850" t="s">
        <v>1114</v>
      </c>
      <c r="BD3850">
        <v>1</v>
      </c>
      <c r="BF3850" s="2">
        <v>42433</v>
      </c>
      <c r="BG3850" s="3" t="s">
        <v>1076</v>
      </c>
      <c r="BH3850">
        <v>41054531300042</v>
      </c>
      <c r="BJ3850" t="s">
        <v>112</v>
      </c>
      <c r="BK3850" t="s">
        <v>1115</v>
      </c>
      <c r="BL3850" t="s">
        <v>1116</v>
      </c>
      <c r="BN3850" s="2">
        <v>42432</v>
      </c>
      <c r="BO3850">
        <v>3</v>
      </c>
      <c r="BQ3850">
        <v>1409</v>
      </c>
      <c r="BS3850" t="s">
        <v>117</v>
      </c>
      <c r="BT3850">
        <v>13.3</v>
      </c>
      <c r="BV3850">
        <v>27</v>
      </c>
      <c r="BX3850">
        <v>1</v>
      </c>
      <c r="BZ3850">
        <v>34255833500051</v>
      </c>
      <c r="CB3850" t="s">
        <v>112</v>
      </c>
      <c r="CC3850">
        <v>1</v>
      </c>
      <c r="CE3850">
        <v>3</v>
      </c>
      <c r="CG3850">
        <v>41054531300042</v>
      </c>
      <c r="CI3850" t="s">
        <v>109</v>
      </c>
      <c r="CK3850">
        <v>3</v>
      </c>
      <c r="CQ3850" t="s">
        <v>110</v>
      </c>
      <c r="CR3850" s="2">
        <v>42460</v>
      </c>
      <c r="CS3850">
        <v>0</v>
      </c>
      <c r="CU3850" t="s">
        <v>109</v>
      </c>
      <c r="CV3850" t="s">
        <v>111</v>
      </c>
      <c r="CW3850">
        <v>41054531300042</v>
      </c>
      <c r="CY3850" t="s">
        <v>112</v>
      </c>
      <c r="CZ3850" t="s">
        <v>113</v>
      </c>
      <c r="DA3850" t="s">
        <v>114</v>
      </c>
      <c r="DB3850" t="s">
        <v>115</v>
      </c>
      <c r="DC3850">
        <v>1</v>
      </c>
    </row>
    <row r="3851" spans="1:107" x14ac:dyDescent="0.2">
      <c r="A3851" t="s">
        <v>108</v>
      </c>
      <c r="B3851">
        <v>0</v>
      </c>
      <c r="D3851" t="s">
        <v>109</v>
      </c>
      <c r="K3851">
        <v>1</v>
      </c>
      <c r="M3851">
        <v>5</v>
      </c>
      <c r="N3851" t="s">
        <v>1112</v>
      </c>
      <c r="O3851">
        <v>0</v>
      </c>
      <c r="V3851">
        <v>6127970</v>
      </c>
      <c r="W3851" s="2">
        <v>42432</v>
      </c>
      <c r="X3851">
        <v>10</v>
      </c>
      <c r="Y3851">
        <v>1</v>
      </c>
      <c r="Z3851">
        <v>1</v>
      </c>
      <c r="AB3851">
        <v>0</v>
      </c>
      <c r="AC3851">
        <v>0</v>
      </c>
      <c r="AD3851" s="2">
        <v>42433</v>
      </c>
      <c r="AE3851" s="3" t="s">
        <v>1113</v>
      </c>
      <c r="AF3851">
        <v>23</v>
      </c>
      <c r="AG3851">
        <v>23</v>
      </c>
      <c r="AH3851" s="3" t="s">
        <v>1120</v>
      </c>
      <c r="AI3851">
        <v>2</v>
      </c>
      <c r="AJ3851">
        <v>2</v>
      </c>
      <c r="AK3851" t="s">
        <v>904</v>
      </c>
      <c r="AL3851">
        <v>2045</v>
      </c>
      <c r="AM3851">
        <v>0.02</v>
      </c>
      <c r="AN3851">
        <v>0.02</v>
      </c>
      <c r="AQ3851">
        <v>454</v>
      </c>
      <c r="AR3851">
        <v>454</v>
      </c>
      <c r="AS3851">
        <v>2045</v>
      </c>
      <c r="AT3851">
        <v>10</v>
      </c>
      <c r="AU3851">
        <v>10</v>
      </c>
      <c r="AV3851">
        <v>0.02</v>
      </c>
      <c r="AW3851">
        <v>0.02</v>
      </c>
      <c r="AZ3851">
        <v>133</v>
      </c>
      <c r="BA3851">
        <v>133</v>
      </c>
      <c r="BB3851" t="s">
        <v>135</v>
      </c>
      <c r="BC3851" t="s">
        <v>1114</v>
      </c>
      <c r="BD3851">
        <v>1</v>
      </c>
      <c r="BF3851" s="2">
        <v>42433</v>
      </c>
      <c r="BG3851" s="3" t="s">
        <v>1076</v>
      </c>
      <c r="BH3851">
        <v>41054531300042</v>
      </c>
      <c r="BJ3851" t="s">
        <v>112</v>
      </c>
      <c r="BK3851" t="s">
        <v>1115</v>
      </c>
      <c r="BL3851" t="s">
        <v>1116</v>
      </c>
      <c r="BN3851" s="2">
        <v>42432</v>
      </c>
      <c r="BO3851">
        <v>3</v>
      </c>
      <c r="BQ3851">
        <v>1409</v>
      </c>
      <c r="BS3851" t="s">
        <v>117</v>
      </c>
      <c r="BT3851">
        <v>13.3</v>
      </c>
      <c r="BV3851">
        <v>27</v>
      </c>
      <c r="BX3851">
        <v>1</v>
      </c>
      <c r="BZ3851">
        <v>34255833500051</v>
      </c>
      <c r="CB3851" t="s">
        <v>112</v>
      </c>
      <c r="CC3851">
        <v>1</v>
      </c>
      <c r="CE3851">
        <v>3</v>
      </c>
      <c r="CG3851">
        <v>41054531300042</v>
      </c>
      <c r="CI3851" t="s">
        <v>109</v>
      </c>
      <c r="CK3851">
        <v>3</v>
      </c>
      <c r="CQ3851" t="s">
        <v>110</v>
      </c>
      <c r="CR3851" s="2">
        <v>42460</v>
      </c>
      <c r="CS3851">
        <v>0</v>
      </c>
      <c r="CU3851" t="s">
        <v>109</v>
      </c>
      <c r="CV3851" t="s">
        <v>111</v>
      </c>
      <c r="CW3851">
        <v>41054531300042</v>
      </c>
      <c r="CY3851" t="s">
        <v>112</v>
      </c>
      <c r="CZ3851" t="s">
        <v>113</v>
      </c>
      <c r="DA3851" t="s">
        <v>114</v>
      </c>
      <c r="DB3851" t="s">
        <v>115</v>
      </c>
      <c r="DC3851">
        <v>1</v>
      </c>
    </row>
    <row r="3852" spans="1:107" x14ac:dyDescent="0.2">
      <c r="A3852" t="s">
        <v>108</v>
      </c>
      <c r="B3852">
        <v>0</v>
      </c>
      <c r="D3852" t="s">
        <v>109</v>
      </c>
      <c r="K3852">
        <v>1</v>
      </c>
      <c r="M3852">
        <v>5</v>
      </c>
      <c r="N3852" t="s">
        <v>1112</v>
      </c>
      <c r="O3852">
        <v>0</v>
      </c>
      <c r="V3852">
        <v>6127970</v>
      </c>
      <c r="W3852" s="2">
        <v>42432</v>
      </c>
      <c r="X3852">
        <v>10</v>
      </c>
      <c r="Y3852">
        <v>2</v>
      </c>
      <c r="Z3852">
        <v>2</v>
      </c>
      <c r="AB3852">
        <v>0</v>
      </c>
      <c r="AC3852">
        <v>0</v>
      </c>
      <c r="AD3852" s="2">
        <v>42433</v>
      </c>
      <c r="AE3852" s="3" t="s">
        <v>1113</v>
      </c>
      <c r="AF3852">
        <v>23</v>
      </c>
      <c r="AG3852">
        <v>23</v>
      </c>
      <c r="AH3852" s="3" t="s">
        <v>1120</v>
      </c>
      <c r="AI3852">
        <v>2</v>
      </c>
      <c r="AJ3852">
        <v>2</v>
      </c>
      <c r="AK3852" t="s">
        <v>905</v>
      </c>
      <c r="AL3852">
        <v>5750</v>
      </c>
      <c r="AM3852">
        <v>0.1</v>
      </c>
      <c r="AN3852">
        <v>0.1</v>
      </c>
      <c r="AQ3852">
        <v>454</v>
      </c>
      <c r="AR3852">
        <v>454</v>
      </c>
      <c r="AS3852">
        <v>5750</v>
      </c>
      <c r="AT3852">
        <v>10</v>
      </c>
      <c r="AU3852">
        <v>10</v>
      </c>
      <c r="AV3852">
        <v>0.1</v>
      </c>
      <c r="AW3852">
        <v>0.1</v>
      </c>
      <c r="AZ3852">
        <v>133</v>
      </c>
      <c r="BA3852">
        <v>133</v>
      </c>
      <c r="BB3852" t="s">
        <v>135</v>
      </c>
      <c r="BC3852" t="s">
        <v>1114</v>
      </c>
      <c r="BD3852">
        <v>1</v>
      </c>
      <c r="BF3852" s="2">
        <v>42433</v>
      </c>
      <c r="BG3852" s="3" t="s">
        <v>1076</v>
      </c>
      <c r="BH3852">
        <v>41054531300042</v>
      </c>
      <c r="BJ3852" t="s">
        <v>112</v>
      </c>
      <c r="BK3852" t="s">
        <v>1115</v>
      </c>
      <c r="BL3852" t="s">
        <v>1116</v>
      </c>
      <c r="BN3852" s="2">
        <v>42432</v>
      </c>
      <c r="BO3852">
        <v>3</v>
      </c>
      <c r="BQ3852">
        <v>1409</v>
      </c>
      <c r="BS3852" t="s">
        <v>117</v>
      </c>
      <c r="BT3852">
        <v>13.3</v>
      </c>
      <c r="BV3852">
        <v>27</v>
      </c>
      <c r="BX3852">
        <v>1</v>
      </c>
      <c r="BZ3852">
        <v>34255833500051</v>
      </c>
      <c r="CB3852" t="s">
        <v>112</v>
      </c>
      <c r="CC3852">
        <v>1</v>
      </c>
      <c r="CE3852">
        <v>3</v>
      </c>
      <c r="CG3852">
        <v>41054531300042</v>
      </c>
      <c r="CI3852" t="s">
        <v>109</v>
      </c>
      <c r="CK3852">
        <v>3</v>
      </c>
      <c r="CQ3852" t="s">
        <v>110</v>
      </c>
      <c r="CR3852" s="2">
        <v>42460</v>
      </c>
      <c r="CS3852">
        <v>0</v>
      </c>
      <c r="CU3852" t="s">
        <v>109</v>
      </c>
      <c r="CV3852" t="s">
        <v>111</v>
      </c>
      <c r="CW3852">
        <v>41054531300042</v>
      </c>
      <c r="CY3852" t="s">
        <v>112</v>
      </c>
      <c r="CZ3852" t="s">
        <v>113</v>
      </c>
      <c r="DA3852" t="s">
        <v>114</v>
      </c>
      <c r="DB3852" t="s">
        <v>115</v>
      </c>
      <c r="DC3852">
        <v>1</v>
      </c>
    </row>
    <row r="3853" spans="1:107" x14ac:dyDescent="0.2">
      <c r="A3853" t="s">
        <v>108</v>
      </c>
      <c r="B3853">
        <v>0</v>
      </c>
      <c r="D3853" t="s">
        <v>109</v>
      </c>
      <c r="K3853">
        <v>1</v>
      </c>
      <c r="M3853">
        <v>5</v>
      </c>
      <c r="N3853" t="s">
        <v>1112</v>
      </c>
      <c r="O3853">
        <v>0</v>
      </c>
      <c r="V3853">
        <v>6127970</v>
      </c>
      <c r="W3853" s="2">
        <v>42432</v>
      </c>
      <c r="X3853">
        <v>10</v>
      </c>
      <c r="Y3853">
        <v>1</v>
      </c>
      <c r="Z3853">
        <v>1</v>
      </c>
      <c r="AB3853">
        <v>0</v>
      </c>
      <c r="AC3853">
        <v>0</v>
      </c>
      <c r="AD3853" s="2">
        <v>42433</v>
      </c>
      <c r="AE3853" s="3" t="s">
        <v>1113</v>
      </c>
      <c r="AF3853">
        <v>23</v>
      </c>
      <c r="AG3853">
        <v>23</v>
      </c>
      <c r="AH3853" s="3" t="s">
        <v>1120</v>
      </c>
      <c r="AI3853">
        <v>2</v>
      </c>
      <c r="AJ3853">
        <v>2</v>
      </c>
      <c r="AK3853" t="s">
        <v>906</v>
      </c>
      <c r="AL3853">
        <v>1269</v>
      </c>
      <c r="AM3853">
        <v>0.02</v>
      </c>
      <c r="AN3853">
        <v>0.02</v>
      </c>
      <c r="AQ3853">
        <v>454</v>
      </c>
      <c r="AR3853">
        <v>454</v>
      </c>
      <c r="AS3853">
        <v>1269</v>
      </c>
      <c r="AT3853">
        <v>10</v>
      </c>
      <c r="AU3853">
        <v>10</v>
      </c>
      <c r="AV3853">
        <v>0.02</v>
      </c>
      <c r="AW3853">
        <v>0.02</v>
      </c>
      <c r="AZ3853">
        <v>133</v>
      </c>
      <c r="BA3853">
        <v>133</v>
      </c>
      <c r="BB3853" t="s">
        <v>135</v>
      </c>
      <c r="BC3853" t="s">
        <v>1114</v>
      </c>
      <c r="BD3853">
        <v>1</v>
      </c>
      <c r="BF3853" s="2">
        <v>42433</v>
      </c>
      <c r="BG3853" s="3" t="s">
        <v>1076</v>
      </c>
      <c r="BH3853">
        <v>41054531300042</v>
      </c>
      <c r="BJ3853" t="s">
        <v>112</v>
      </c>
      <c r="BK3853" t="s">
        <v>1115</v>
      </c>
      <c r="BL3853" t="s">
        <v>1116</v>
      </c>
      <c r="BN3853" s="2">
        <v>42432</v>
      </c>
      <c r="BO3853">
        <v>3</v>
      </c>
      <c r="BQ3853">
        <v>1409</v>
      </c>
      <c r="BS3853" t="s">
        <v>117</v>
      </c>
      <c r="BT3853">
        <v>13.3</v>
      </c>
      <c r="BV3853">
        <v>27</v>
      </c>
      <c r="BX3853">
        <v>1</v>
      </c>
      <c r="BZ3853">
        <v>34255833500051</v>
      </c>
      <c r="CB3853" t="s">
        <v>112</v>
      </c>
      <c r="CC3853">
        <v>1</v>
      </c>
      <c r="CE3853">
        <v>3</v>
      </c>
      <c r="CG3853">
        <v>41054531300042</v>
      </c>
      <c r="CI3853" t="s">
        <v>109</v>
      </c>
      <c r="CK3853">
        <v>3</v>
      </c>
      <c r="CQ3853" t="s">
        <v>110</v>
      </c>
      <c r="CR3853" s="2">
        <v>42460</v>
      </c>
      <c r="CS3853">
        <v>0</v>
      </c>
      <c r="CU3853" t="s">
        <v>109</v>
      </c>
      <c r="CV3853" t="s">
        <v>111</v>
      </c>
      <c r="CW3853">
        <v>41054531300042</v>
      </c>
      <c r="CY3853" t="s">
        <v>112</v>
      </c>
      <c r="CZ3853" t="s">
        <v>113</v>
      </c>
      <c r="DA3853" t="s">
        <v>114</v>
      </c>
      <c r="DB3853" t="s">
        <v>115</v>
      </c>
      <c r="DC3853">
        <v>1</v>
      </c>
    </row>
    <row r="3854" spans="1:107" x14ac:dyDescent="0.2">
      <c r="A3854" t="s">
        <v>108</v>
      </c>
      <c r="B3854">
        <v>0</v>
      </c>
      <c r="D3854" t="s">
        <v>109</v>
      </c>
      <c r="K3854">
        <v>1</v>
      </c>
      <c r="M3854">
        <v>5</v>
      </c>
      <c r="N3854" t="s">
        <v>1112</v>
      </c>
      <c r="O3854">
        <v>0</v>
      </c>
      <c r="V3854">
        <v>6127970</v>
      </c>
      <c r="W3854" s="2">
        <v>42432</v>
      </c>
      <c r="X3854">
        <v>10</v>
      </c>
      <c r="Y3854">
        <v>1</v>
      </c>
      <c r="Z3854">
        <v>1</v>
      </c>
      <c r="AB3854">
        <v>0</v>
      </c>
      <c r="AC3854">
        <v>0</v>
      </c>
      <c r="AD3854" s="2">
        <v>42436</v>
      </c>
      <c r="AE3854" s="3" t="s">
        <v>1113</v>
      </c>
      <c r="AF3854">
        <v>23</v>
      </c>
      <c r="AG3854">
        <v>23</v>
      </c>
      <c r="AH3854" s="3" t="s">
        <v>1141</v>
      </c>
      <c r="AI3854">
        <v>2</v>
      </c>
      <c r="AJ3854">
        <v>2</v>
      </c>
      <c r="AK3854" t="s">
        <v>907</v>
      </c>
      <c r="AL3854">
        <v>1936</v>
      </c>
      <c r="AM3854">
        <v>5.0000000000000001E-3</v>
      </c>
      <c r="AN3854">
        <v>5.0000000000000001E-3</v>
      </c>
      <c r="AO3854">
        <v>711</v>
      </c>
      <c r="AP3854">
        <v>711</v>
      </c>
      <c r="AQ3854">
        <v>431</v>
      </c>
      <c r="AR3854">
        <v>431</v>
      </c>
      <c r="AS3854">
        <v>1936</v>
      </c>
      <c r="AT3854">
        <v>10</v>
      </c>
      <c r="AU3854">
        <v>10</v>
      </c>
      <c r="AV3854">
        <v>5.0000000000000001E-3</v>
      </c>
      <c r="AW3854">
        <v>5.0000000000000001E-3</v>
      </c>
      <c r="AX3854">
        <v>2675</v>
      </c>
      <c r="AY3854">
        <v>2675</v>
      </c>
      <c r="AZ3854">
        <v>133</v>
      </c>
      <c r="BA3854">
        <v>133</v>
      </c>
      <c r="BB3854" t="s">
        <v>135</v>
      </c>
      <c r="BC3854" t="s">
        <v>1114</v>
      </c>
      <c r="BD3854">
        <v>1</v>
      </c>
      <c r="BF3854" s="2">
        <v>42433</v>
      </c>
      <c r="BG3854" s="3" t="s">
        <v>1076</v>
      </c>
      <c r="BH3854">
        <v>41054531300042</v>
      </c>
      <c r="BJ3854" t="s">
        <v>112</v>
      </c>
      <c r="BK3854" t="s">
        <v>1115</v>
      </c>
      <c r="BL3854" t="s">
        <v>1116</v>
      </c>
      <c r="BN3854" s="2">
        <v>42432</v>
      </c>
      <c r="BO3854">
        <v>3</v>
      </c>
      <c r="BQ3854">
        <v>1409</v>
      </c>
      <c r="BS3854" t="s">
        <v>117</v>
      </c>
      <c r="BT3854">
        <v>13.3</v>
      </c>
      <c r="BV3854">
        <v>27</v>
      </c>
      <c r="BX3854">
        <v>1</v>
      </c>
      <c r="BZ3854">
        <v>34255833500051</v>
      </c>
      <c r="CB3854" t="s">
        <v>112</v>
      </c>
      <c r="CC3854">
        <v>1</v>
      </c>
      <c r="CE3854">
        <v>3</v>
      </c>
      <c r="CG3854">
        <v>41054531300042</v>
      </c>
      <c r="CI3854" t="s">
        <v>109</v>
      </c>
      <c r="CK3854">
        <v>3</v>
      </c>
      <c r="CQ3854" t="s">
        <v>110</v>
      </c>
      <c r="CR3854" s="2">
        <v>42460</v>
      </c>
      <c r="CS3854">
        <v>0</v>
      </c>
      <c r="CU3854" t="s">
        <v>109</v>
      </c>
      <c r="CV3854" t="s">
        <v>111</v>
      </c>
      <c r="CW3854">
        <v>41054531300042</v>
      </c>
      <c r="CY3854" t="s">
        <v>112</v>
      </c>
      <c r="CZ3854" t="s">
        <v>113</v>
      </c>
      <c r="DA3854" t="s">
        <v>114</v>
      </c>
      <c r="DB3854" t="s">
        <v>115</v>
      </c>
      <c r="DC3854">
        <v>1</v>
      </c>
    </row>
    <row r="3855" spans="1:107" x14ac:dyDescent="0.2">
      <c r="A3855" t="s">
        <v>108</v>
      </c>
      <c r="B3855">
        <v>0</v>
      </c>
      <c r="D3855" t="s">
        <v>109</v>
      </c>
      <c r="K3855">
        <v>1</v>
      </c>
      <c r="M3855">
        <v>5</v>
      </c>
      <c r="N3855" t="s">
        <v>1112</v>
      </c>
      <c r="O3855">
        <v>0</v>
      </c>
      <c r="V3855">
        <v>6127970</v>
      </c>
      <c r="W3855" s="2">
        <v>42432</v>
      </c>
      <c r="X3855">
        <v>10</v>
      </c>
      <c r="Y3855">
        <v>1</v>
      </c>
      <c r="Z3855">
        <v>1</v>
      </c>
      <c r="AB3855">
        <v>0</v>
      </c>
      <c r="AC3855">
        <v>0</v>
      </c>
      <c r="AD3855" s="2">
        <v>42433</v>
      </c>
      <c r="AE3855" s="3" t="s">
        <v>1113</v>
      </c>
      <c r="AF3855">
        <v>23</v>
      </c>
      <c r="AG3855">
        <v>23</v>
      </c>
      <c r="AH3855" s="3" t="s">
        <v>1117</v>
      </c>
      <c r="AI3855">
        <v>2</v>
      </c>
      <c r="AJ3855">
        <v>2</v>
      </c>
      <c r="AK3855" t="s">
        <v>908</v>
      </c>
      <c r="AL3855">
        <v>1272</v>
      </c>
      <c r="AM3855">
        <v>0.5</v>
      </c>
      <c r="AN3855">
        <v>0.5</v>
      </c>
      <c r="AQ3855">
        <v>356</v>
      </c>
      <c r="AR3855">
        <v>356</v>
      </c>
      <c r="AS3855">
        <v>1272</v>
      </c>
      <c r="AT3855">
        <v>1</v>
      </c>
      <c r="AU3855">
        <v>1</v>
      </c>
      <c r="AV3855">
        <v>1.1000000000000001</v>
      </c>
      <c r="AW3855">
        <v>1.1000000000000001</v>
      </c>
      <c r="AZ3855">
        <v>133</v>
      </c>
      <c r="BA3855">
        <v>133</v>
      </c>
      <c r="BB3855" t="s">
        <v>135</v>
      </c>
      <c r="BC3855" t="s">
        <v>1114</v>
      </c>
      <c r="BD3855">
        <v>1</v>
      </c>
      <c r="BF3855" s="2">
        <v>42433</v>
      </c>
      <c r="BG3855" s="3" t="s">
        <v>1076</v>
      </c>
      <c r="BH3855">
        <v>41054531300042</v>
      </c>
      <c r="BJ3855" t="s">
        <v>112</v>
      </c>
      <c r="BK3855" t="s">
        <v>1115</v>
      </c>
      <c r="BL3855" t="s">
        <v>1116</v>
      </c>
      <c r="BN3855" s="2">
        <v>42432</v>
      </c>
      <c r="BO3855">
        <v>3</v>
      </c>
      <c r="BQ3855">
        <v>1409</v>
      </c>
      <c r="BS3855" t="s">
        <v>117</v>
      </c>
      <c r="BT3855">
        <v>13.3</v>
      </c>
      <c r="BV3855">
        <v>27</v>
      </c>
      <c r="BX3855">
        <v>1</v>
      </c>
      <c r="BZ3855">
        <v>34255833500051</v>
      </c>
      <c r="CB3855" t="s">
        <v>112</v>
      </c>
      <c r="CC3855">
        <v>1</v>
      </c>
      <c r="CE3855">
        <v>3</v>
      </c>
      <c r="CG3855">
        <v>41054531300042</v>
      </c>
      <c r="CI3855" t="s">
        <v>109</v>
      </c>
      <c r="CK3855">
        <v>3</v>
      </c>
      <c r="CQ3855" t="s">
        <v>110</v>
      </c>
      <c r="CR3855" s="2">
        <v>42460</v>
      </c>
      <c r="CS3855">
        <v>0</v>
      </c>
      <c r="CU3855" t="s">
        <v>109</v>
      </c>
      <c r="CV3855" t="s">
        <v>111</v>
      </c>
      <c r="CW3855">
        <v>41054531300042</v>
      </c>
      <c r="CY3855" t="s">
        <v>112</v>
      </c>
      <c r="CZ3855" t="s">
        <v>113</v>
      </c>
      <c r="DA3855" t="s">
        <v>114</v>
      </c>
      <c r="DB3855" t="s">
        <v>115</v>
      </c>
      <c r="DC3855">
        <v>1</v>
      </c>
    </row>
    <row r="3856" spans="1:107" x14ac:dyDescent="0.2">
      <c r="A3856" t="s">
        <v>108</v>
      </c>
      <c r="B3856">
        <v>0</v>
      </c>
      <c r="D3856" t="s">
        <v>109</v>
      </c>
      <c r="K3856">
        <v>1</v>
      </c>
      <c r="M3856">
        <v>5</v>
      </c>
      <c r="N3856" t="s">
        <v>1112</v>
      </c>
      <c r="O3856">
        <v>0</v>
      </c>
      <c r="V3856">
        <v>6127970</v>
      </c>
      <c r="W3856" s="2">
        <v>42432</v>
      </c>
      <c r="X3856">
        <v>10</v>
      </c>
      <c r="Y3856">
        <v>1</v>
      </c>
      <c r="Z3856">
        <v>1</v>
      </c>
      <c r="AB3856">
        <v>0</v>
      </c>
      <c r="AC3856">
        <v>0</v>
      </c>
      <c r="AD3856" s="2">
        <v>42433</v>
      </c>
      <c r="AE3856" s="3" t="s">
        <v>1113</v>
      </c>
      <c r="AF3856">
        <v>23</v>
      </c>
      <c r="AG3856">
        <v>23</v>
      </c>
      <c r="AH3856" s="3" t="s">
        <v>1117</v>
      </c>
      <c r="AI3856">
        <v>2</v>
      </c>
      <c r="AJ3856">
        <v>2</v>
      </c>
      <c r="AK3856" t="s">
        <v>909</v>
      </c>
      <c r="AL3856">
        <v>1276</v>
      </c>
      <c r="AM3856">
        <v>0.5</v>
      </c>
      <c r="AN3856">
        <v>0.5</v>
      </c>
      <c r="AQ3856">
        <v>356</v>
      </c>
      <c r="AR3856">
        <v>356</v>
      </c>
      <c r="AS3856">
        <v>1276</v>
      </c>
      <c r="AT3856">
        <v>10</v>
      </c>
      <c r="AU3856">
        <v>10</v>
      </c>
      <c r="AV3856">
        <v>0.5</v>
      </c>
      <c r="AW3856">
        <v>0.5</v>
      </c>
      <c r="AZ3856">
        <v>133</v>
      </c>
      <c r="BA3856">
        <v>133</v>
      </c>
      <c r="BB3856" t="s">
        <v>135</v>
      </c>
      <c r="BC3856" t="s">
        <v>1114</v>
      </c>
      <c r="BD3856">
        <v>1</v>
      </c>
      <c r="BF3856" s="2">
        <v>42433</v>
      </c>
      <c r="BG3856" s="3" t="s">
        <v>1076</v>
      </c>
      <c r="BH3856">
        <v>41054531300042</v>
      </c>
      <c r="BJ3856" t="s">
        <v>112</v>
      </c>
      <c r="BK3856" t="s">
        <v>1115</v>
      </c>
      <c r="BL3856" t="s">
        <v>1116</v>
      </c>
      <c r="BN3856" s="2">
        <v>42432</v>
      </c>
      <c r="BO3856">
        <v>3</v>
      </c>
      <c r="BQ3856">
        <v>1409</v>
      </c>
      <c r="BS3856" t="s">
        <v>117</v>
      </c>
      <c r="BT3856">
        <v>13.3</v>
      </c>
      <c r="BV3856">
        <v>27</v>
      </c>
      <c r="BX3856">
        <v>1</v>
      </c>
      <c r="BZ3856">
        <v>34255833500051</v>
      </c>
      <c r="CB3856" t="s">
        <v>112</v>
      </c>
      <c r="CC3856">
        <v>1</v>
      </c>
      <c r="CE3856">
        <v>3</v>
      </c>
      <c r="CG3856">
        <v>41054531300042</v>
      </c>
      <c r="CI3856" t="s">
        <v>109</v>
      </c>
      <c r="CK3856">
        <v>3</v>
      </c>
      <c r="CQ3856" t="s">
        <v>110</v>
      </c>
      <c r="CR3856" s="2">
        <v>42460</v>
      </c>
      <c r="CS3856">
        <v>0</v>
      </c>
      <c r="CU3856" t="s">
        <v>109</v>
      </c>
      <c r="CV3856" t="s">
        <v>111</v>
      </c>
      <c r="CW3856">
        <v>41054531300042</v>
      </c>
      <c r="CY3856" t="s">
        <v>112</v>
      </c>
      <c r="CZ3856" t="s">
        <v>113</v>
      </c>
      <c r="DA3856" t="s">
        <v>114</v>
      </c>
      <c r="DB3856" t="s">
        <v>115</v>
      </c>
      <c r="DC3856">
        <v>1</v>
      </c>
    </row>
    <row r="3857" spans="1:107" x14ac:dyDescent="0.2">
      <c r="A3857" t="s">
        <v>108</v>
      </c>
      <c r="B3857">
        <v>0</v>
      </c>
      <c r="D3857" t="s">
        <v>109</v>
      </c>
      <c r="K3857">
        <v>1</v>
      </c>
      <c r="M3857">
        <v>5</v>
      </c>
      <c r="N3857" t="s">
        <v>1112</v>
      </c>
      <c r="O3857">
        <v>0</v>
      </c>
      <c r="V3857">
        <v>6127970</v>
      </c>
      <c r="W3857" s="2">
        <v>42432</v>
      </c>
      <c r="X3857">
        <v>10</v>
      </c>
      <c r="Y3857">
        <v>1</v>
      </c>
      <c r="Z3857">
        <v>1</v>
      </c>
      <c r="AB3857">
        <v>0</v>
      </c>
      <c r="AC3857">
        <v>0</v>
      </c>
      <c r="AD3857" s="2">
        <v>42433</v>
      </c>
      <c r="AE3857" s="3" t="s">
        <v>1113</v>
      </c>
      <c r="AF3857">
        <v>23</v>
      </c>
      <c r="AG3857">
        <v>23</v>
      </c>
      <c r="AH3857" s="3" t="s">
        <v>1124</v>
      </c>
      <c r="AI3857">
        <v>2</v>
      </c>
      <c r="AJ3857">
        <v>2</v>
      </c>
      <c r="AK3857" t="s">
        <v>910</v>
      </c>
      <c r="AL3857">
        <v>1277</v>
      </c>
      <c r="AM3857">
        <v>0.02</v>
      </c>
      <c r="AN3857">
        <v>0.02</v>
      </c>
      <c r="AQ3857">
        <v>454</v>
      </c>
      <c r="AR3857">
        <v>454</v>
      </c>
      <c r="AS3857">
        <v>1277</v>
      </c>
      <c r="AT3857">
        <v>10</v>
      </c>
      <c r="AU3857">
        <v>10</v>
      </c>
      <c r="AV3857">
        <v>0.02</v>
      </c>
      <c r="AW3857">
        <v>0.02</v>
      </c>
      <c r="AZ3857">
        <v>133</v>
      </c>
      <c r="BA3857">
        <v>133</v>
      </c>
      <c r="BB3857" t="s">
        <v>135</v>
      </c>
      <c r="BC3857" t="s">
        <v>1114</v>
      </c>
      <c r="BD3857">
        <v>1</v>
      </c>
      <c r="BF3857" s="2">
        <v>42433</v>
      </c>
      <c r="BG3857" s="3" t="s">
        <v>1076</v>
      </c>
      <c r="BH3857">
        <v>41054531300042</v>
      </c>
      <c r="BJ3857" t="s">
        <v>112</v>
      </c>
      <c r="BK3857" t="s">
        <v>1115</v>
      </c>
      <c r="BL3857" t="s">
        <v>1116</v>
      </c>
      <c r="BN3857" s="2">
        <v>42432</v>
      </c>
      <c r="BO3857">
        <v>3</v>
      </c>
      <c r="BQ3857">
        <v>1409</v>
      </c>
      <c r="BS3857" t="s">
        <v>117</v>
      </c>
      <c r="BT3857">
        <v>13.3</v>
      </c>
      <c r="BV3857">
        <v>27</v>
      </c>
      <c r="BX3857">
        <v>1</v>
      </c>
      <c r="BZ3857">
        <v>34255833500051</v>
      </c>
      <c r="CB3857" t="s">
        <v>112</v>
      </c>
      <c r="CC3857">
        <v>1</v>
      </c>
      <c r="CE3857">
        <v>3</v>
      </c>
      <c r="CG3857">
        <v>41054531300042</v>
      </c>
      <c r="CI3857" t="s">
        <v>109</v>
      </c>
      <c r="CK3857">
        <v>3</v>
      </c>
      <c r="CQ3857" t="s">
        <v>110</v>
      </c>
      <c r="CR3857" s="2">
        <v>42460</v>
      </c>
      <c r="CS3857">
        <v>0</v>
      </c>
      <c r="CU3857" t="s">
        <v>109</v>
      </c>
      <c r="CV3857" t="s">
        <v>111</v>
      </c>
      <c r="CW3857">
        <v>41054531300042</v>
      </c>
      <c r="CY3857" t="s">
        <v>112</v>
      </c>
      <c r="CZ3857" t="s">
        <v>113</v>
      </c>
      <c r="DA3857" t="s">
        <v>114</v>
      </c>
      <c r="DB3857" t="s">
        <v>115</v>
      </c>
      <c r="DC3857">
        <v>1</v>
      </c>
    </row>
    <row r="3858" spans="1:107" x14ac:dyDescent="0.2">
      <c r="A3858" t="s">
        <v>108</v>
      </c>
      <c r="B3858">
        <v>0</v>
      </c>
      <c r="D3858" t="s">
        <v>109</v>
      </c>
      <c r="K3858">
        <v>1</v>
      </c>
      <c r="M3858">
        <v>5</v>
      </c>
      <c r="N3858" t="s">
        <v>1112</v>
      </c>
      <c r="O3858">
        <v>0</v>
      </c>
      <c r="V3858">
        <v>6127970</v>
      </c>
      <c r="W3858" s="2">
        <v>42432</v>
      </c>
      <c r="X3858">
        <v>10</v>
      </c>
      <c r="Y3858">
        <v>1</v>
      </c>
      <c r="Z3858">
        <v>1</v>
      </c>
      <c r="AB3858">
        <v>0</v>
      </c>
      <c r="AC3858">
        <v>0</v>
      </c>
      <c r="AD3858" s="2">
        <v>42433</v>
      </c>
      <c r="AE3858" s="3" t="s">
        <v>1113</v>
      </c>
      <c r="AF3858">
        <v>23</v>
      </c>
      <c r="AG3858">
        <v>23</v>
      </c>
      <c r="AH3858" s="3" t="s">
        <v>1120</v>
      </c>
      <c r="AI3858">
        <v>2</v>
      </c>
      <c r="AJ3858">
        <v>2</v>
      </c>
      <c r="AK3858" t="s">
        <v>911</v>
      </c>
      <c r="AL3858">
        <v>1660</v>
      </c>
      <c r="AM3858">
        <v>0.02</v>
      </c>
      <c r="AN3858">
        <v>0.02</v>
      </c>
      <c r="AQ3858">
        <v>454</v>
      </c>
      <c r="AR3858">
        <v>454</v>
      </c>
      <c r="AS3858">
        <v>1660</v>
      </c>
      <c r="AT3858">
        <v>10</v>
      </c>
      <c r="AU3858">
        <v>10</v>
      </c>
      <c r="AV3858">
        <v>0.02</v>
      </c>
      <c r="AW3858">
        <v>0.02</v>
      </c>
      <c r="AZ3858">
        <v>133</v>
      </c>
      <c r="BA3858">
        <v>133</v>
      </c>
      <c r="BB3858" t="s">
        <v>135</v>
      </c>
      <c r="BC3858" t="s">
        <v>1114</v>
      </c>
      <c r="BD3858">
        <v>1</v>
      </c>
      <c r="BF3858" s="2">
        <v>42433</v>
      </c>
      <c r="BG3858" s="3" t="s">
        <v>1076</v>
      </c>
      <c r="BH3858">
        <v>41054531300042</v>
      </c>
      <c r="BJ3858" t="s">
        <v>112</v>
      </c>
      <c r="BK3858" t="s">
        <v>1115</v>
      </c>
      <c r="BL3858" t="s">
        <v>1116</v>
      </c>
      <c r="BN3858" s="2">
        <v>42432</v>
      </c>
      <c r="BO3858">
        <v>3</v>
      </c>
      <c r="BQ3858">
        <v>1409</v>
      </c>
      <c r="BS3858" t="s">
        <v>117</v>
      </c>
      <c r="BT3858">
        <v>13.3</v>
      </c>
      <c r="BV3858">
        <v>27</v>
      </c>
      <c r="BX3858">
        <v>1</v>
      </c>
      <c r="BZ3858">
        <v>34255833500051</v>
      </c>
      <c r="CB3858" t="s">
        <v>112</v>
      </c>
      <c r="CC3858">
        <v>1</v>
      </c>
      <c r="CE3858">
        <v>3</v>
      </c>
      <c r="CG3858">
        <v>41054531300042</v>
      </c>
      <c r="CI3858" t="s">
        <v>109</v>
      </c>
      <c r="CK3858">
        <v>3</v>
      </c>
      <c r="CQ3858" t="s">
        <v>110</v>
      </c>
      <c r="CR3858" s="2">
        <v>42460</v>
      </c>
      <c r="CS3858">
        <v>0</v>
      </c>
      <c r="CU3858" t="s">
        <v>109</v>
      </c>
      <c r="CV3858" t="s">
        <v>111</v>
      </c>
      <c r="CW3858">
        <v>41054531300042</v>
      </c>
      <c r="CY3858" t="s">
        <v>112</v>
      </c>
      <c r="CZ3858" t="s">
        <v>113</v>
      </c>
      <c r="DA3858" t="s">
        <v>114</v>
      </c>
      <c r="DB3858" t="s">
        <v>115</v>
      </c>
      <c r="DC3858">
        <v>1</v>
      </c>
    </row>
    <row r="3859" spans="1:107" x14ac:dyDescent="0.2">
      <c r="A3859" t="s">
        <v>108</v>
      </c>
      <c r="B3859">
        <v>0</v>
      </c>
      <c r="D3859" t="s">
        <v>109</v>
      </c>
      <c r="K3859">
        <v>1</v>
      </c>
      <c r="M3859">
        <v>5</v>
      </c>
      <c r="N3859" t="s">
        <v>1112</v>
      </c>
      <c r="O3859">
        <v>0</v>
      </c>
      <c r="V3859">
        <v>6127970</v>
      </c>
      <c r="W3859" s="2">
        <v>42432</v>
      </c>
      <c r="X3859">
        <v>10</v>
      </c>
      <c r="Y3859">
        <v>1</v>
      </c>
      <c r="Z3859">
        <v>1</v>
      </c>
      <c r="AB3859">
        <v>0</v>
      </c>
      <c r="AC3859">
        <v>0</v>
      </c>
      <c r="AD3859" s="2">
        <v>42434</v>
      </c>
      <c r="AE3859" s="3" t="s">
        <v>1113</v>
      </c>
      <c r="AF3859">
        <v>23</v>
      </c>
      <c r="AG3859">
        <v>23</v>
      </c>
      <c r="AH3859" s="3" t="s">
        <v>1122</v>
      </c>
      <c r="AI3859">
        <v>2</v>
      </c>
      <c r="AJ3859">
        <v>2</v>
      </c>
      <c r="AK3859" t="s">
        <v>912</v>
      </c>
      <c r="AL3859">
        <v>1900</v>
      </c>
      <c r="AM3859">
        <v>5.0000000000000001E-3</v>
      </c>
      <c r="AN3859">
        <v>5.0000000000000001E-3</v>
      </c>
      <c r="AO3859">
        <v>712</v>
      </c>
      <c r="AP3859">
        <v>712</v>
      </c>
      <c r="AQ3859">
        <v>405</v>
      </c>
      <c r="AR3859">
        <v>405</v>
      </c>
      <c r="AS3859">
        <v>1900</v>
      </c>
      <c r="AT3859">
        <v>10</v>
      </c>
      <c r="AU3859">
        <v>10</v>
      </c>
      <c r="AV3859">
        <v>5.0000000000000001E-3</v>
      </c>
      <c r="AW3859">
        <v>5.0000000000000001E-3</v>
      </c>
      <c r="AX3859">
        <v>1168</v>
      </c>
      <c r="AY3859">
        <v>1168</v>
      </c>
      <c r="AZ3859">
        <v>133</v>
      </c>
      <c r="BA3859">
        <v>133</v>
      </c>
      <c r="BB3859" t="s">
        <v>135</v>
      </c>
      <c r="BC3859" t="s">
        <v>1114</v>
      </c>
      <c r="BD3859">
        <v>1</v>
      </c>
      <c r="BF3859" s="2">
        <v>42433</v>
      </c>
      <c r="BG3859" s="3" t="s">
        <v>1076</v>
      </c>
      <c r="BH3859">
        <v>41054531300042</v>
      </c>
      <c r="BJ3859" t="s">
        <v>112</v>
      </c>
      <c r="BK3859" t="s">
        <v>1115</v>
      </c>
      <c r="BL3859" t="s">
        <v>1116</v>
      </c>
      <c r="BN3859" s="2">
        <v>42432</v>
      </c>
      <c r="BO3859">
        <v>3</v>
      </c>
      <c r="BQ3859">
        <v>1409</v>
      </c>
      <c r="BS3859" t="s">
        <v>117</v>
      </c>
      <c r="BT3859">
        <v>13.3</v>
      </c>
      <c r="BV3859">
        <v>27</v>
      </c>
      <c r="BX3859">
        <v>1</v>
      </c>
      <c r="BZ3859">
        <v>34255833500051</v>
      </c>
      <c r="CB3859" t="s">
        <v>112</v>
      </c>
      <c r="CC3859">
        <v>1</v>
      </c>
      <c r="CE3859">
        <v>3</v>
      </c>
      <c r="CG3859">
        <v>41054531300042</v>
      </c>
      <c r="CI3859" t="s">
        <v>109</v>
      </c>
      <c r="CK3859">
        <v>3</v>
      </c>
      <c r="CQ3859" t="s">
        <v>110</v>
      </c>
      <c r="CR3859" s="2">
        <v>42460</v>
      </c>
      <c r="CS3859">
        <v>0</v>
      </c>
      <c r="CU3859" t="s">
        <v>109</v>
      </c>
      <c r="CV3859" t="s">
        <v>111</v>
      </c>
      <c r="CW3859">
        <v>41054531300042</v>
      </c>
      <c r="CY3859" t="s">
        <v>112</v>
      </c>
      <c r="CZ3859" t="s">
        <v>113</v>
      </c>
      <c r="DA3859" t="s">
        <v>114</v>
      </c>
      <c r="DB3859" t="s">
        <v>115</v>
      </c>
      <c r="DC3859">
        <v>1</v>
      </c>
    </row>
    <row r="3860" spans="1:107" x14ac:dyDescent="0.2">
      <c r="A3860" t="s">
        <v>108</v>
      </c>
      <c r="B3860">
        <v>0</v>
      </c>
      <c r="D3860" t="s">
        <v>109</v>
      </c>
      <c r="K3860">
        <v>1</v>
      </c>
      <c r="M3860">
        <v>5</v>
      </c>
      <c r="N3860" t="s">
        <v>1112</v>
      </c>
      <c r="O3860">
        <v>0</v>
      </c>
      <c r="V3860">
        <v>6127970</v>
      </c>
      <c r="W3860" s="2">
        <v>42432</v>
      </c>
      <c r="X3860">
        <v>10</v>
      </c>
      <c r="Y3860">
        <v>1</v>
      </c>
      <c r="Z3860">
        <v>1</v>
      </c>
      <c r="AB3860">
        <v>0</v>
      </c>
      <c r="AC3860">
        <v>0</v>
      </c>
      <c r="AD3860" s="2">
        <v>42434</v>
      </c>
      <c r="AE3860" s="3" t="s">
        <v>1113</v>
      </c>
      <c r="AF3860">
        <v>23</v>
      </c>
      <c r="AG3860">
        <v>23</v>
      </c>
      <c r="AH3860" s="3" t="s">
        <v>1122</v>
      </c>
      <c r="AI3860">
        <v>2</v>
      </c>
      <c r="AJ3860">
        <v>2</v>
      </c>
      <c r="AK3860" t="s">
        <v>913</v>
      </c>
      <c r="AL3860">
        <v>5837</v>
      </c>
      <c r="AM3860">
        <v>0.01</v>
      </c>
      <c r="AN3860">
        <v>0.01</v>
      </c>
      <c r="AO3860">
        <v>712</v>
      </c>
      <c r="AP3860">
        <v>712</v>
      </c>
      <c r="AQ3860">
        <v>405</v>
      </c>
      <c r="AR3860">
        <v>405</v>
      </c>
      <c r="AS3860">
        <v>5837</v>
      </c>
      <c r="AT3860">
        <v>10</v>
      </c>
      <c r="AU3860">
        <v>10</v>
      </c>
      <c r="AV3860">
        <v>0.01</v>
      </c>
      <c r="AW3860">
        <v>0.01</v>
      </c>
      <c r="AX3860">
        <v>1168</v>
      </c>
      <c r="AY3860">
        <v>1168</v>
      </c>
      <c r="AZ3860">
        <v>133</v>
      </c>
      <c r="BA3860">
        <v>133</v>
      </c>
      <c r="BB3860" t="s">
        <v>135</v>
      </c>
      <c r="BC3860" t="s">
        <v>1114</v>
      </c>
      <c r="BD3860">
        <v>1</v>
      </c>
      <c r="BF3860" s="2">
        <v>42433</v>
      </c>
      <c r="BG3860" s="3" t="s">
        <v>1076</v>
      </c>
      <c r="BH3860">
        <v>41054531300042</v>
      </c>
      <c r="BJ3860" t="s">
        <v>112</v>
      </c>
      <c r="BK3860" t="s">
        <v>1115</v>
      </c>
      <c r="BL3860" t="s">
        <v>1116</v>
      </c>
      <c r="BN3860" s="2">
        <v>42432</v>
      </c>
      <c r="BO3860">
        <v>3</v>
      </c>
      <c r="BQ3860">
        <v>1409</v>
      </c>
      <c r="BS3860" t="s">
        <v>117</v>
      </c>
      <c r="BT3860">
        <v>13.3</v>
      </c>
      <c r="BV3860">
        <v>27</v>
      </c>
      <c r="BX3860">
        <v>1</v>
      </c>
      <c r="BZ3860">
        <v>34255833500051</v>
      </c>
      <c r="CB3860" t="s">
        <v>112</v>
      </c>
      <c r="CC3860">
        <v>1</v>
      </c>
      <c r="CE3860">
        <v>3</v>
      </c>
      <c r="CG3860">
        <v>41054531300042</v>
      </c>
      <c r="CI3860" t="s">
        <v>109</v>
      </c>
      <c r="CK3860">
        <v>3</v>
      </c>
      <c r="CQ3860" t="s">
        <v>110</v>
      </c>
      <c r="CR3860" s="2">
        <v>42460</v>
      </c>
      <c r="CS3860">
        <v>0</v>
      </c>
      <c r="CU3860" t="s">
        <v>109</v>
      </c>
      <c r="CV3860" t="s">
        <v>111</v>
      </c>
      <c r="CW3860">
        <v>41054531300042</v>
      </c>
      <c r="CY3860" t="s">
        <v>112</v>
      </c>
      <c r="CZ3860" t="s">
        <v>113</v>
      </c>
      <c r="DA3860" t="s">
        <v>114</v>
      </c>
      <c r="DB3860" t="s">
        <v>115</v>
      </c>
      <c r="DC3860">
        <v>1</v>
      </c>
    </row>
    <row r="3861" spans="1:107" x14ac:dyDescent="0.2">
      <c r="A3861" t="s">
        <v>108</v>
      </c>
      <c r="B3861">
        <v>0</v>
      </c>
      <c r="D3861" t="s">
        <v>109</v>
      </c>
      <c r="K3861">
        <v>1</v>
      </c>
      <c r="M3861">
        <v>5</v>
      </c>
      <c r="N3861" t="s">
        <v>1112</v>
      </c>
      <c r="O3861">
        <v>0</v>
      </c>
      <c r="V3861">
        <v>6127970</v>
      </c>
      <c r="W3861" s="2">
        <v>42432</v>
      </c>
      <c r="X3861">
        <v>10</v>
      </c>
      <c r="Y3861">
        <v>1</v>
      </c>
      <c r="Z3861">
        <v>1</v>
      </c>
      <c r="AB3861">
        <v>0</v>
      </c>
      <c r="AC3861">
        <v>0</v>
      </c>
      <c r="AD3861" s="2">
        <v>42433</v>
      </c>
      <c r="AE3861" s="3" t="s">
        <v>1113</v>
      </c>
      <c r="AF3861">
        <v>23</v>
      </c>
      <c r="AG3861">
        <v>23</v>
      </c>
      <c r="AH3861" s="3" t="s">
        <v>1150</v>
      </c>
      <c r="AI3861">
        <v>2</v>
      </c>
      <c r="AJ3861">
        <v>2</v>
      </c>
      <c r="AK3861" t="s">
        <v>914</v>
      </c>
      <c r="AL3861">
        <v>1345</v>
      </c>
      <c r="AM3861">
        <v>0.5</v>
      </c>
      <c r="AN3861">
        <v>0.5</v>
      </c>
      <c r="AQ3861">
        <v>3</v>
      </c>
      <c r="AR3861">
        <v>3</v>
      </c>
      <c r="AS3861">
        <v>1345</v>
      </c>
      <c r="AT3861">
        <v>1</v>
      </c>
      <c r="AU3861">
        <v>1</v>
      </c>
      <c r="AV3861">
        <v>31.1</v>
      </c>
      <c r="AW3861">
        <v>31.1</v>
      </c>
      <c r="AZ3861">
        <v>28</v>
      </c>
      <c r="BA3861">
        <v>28</v>
      </c>
      <c r="BB3861" t="s">
        <v>882</v>
      </c>
      <c r="BC3861" t="s">
        <v>1114</v>
      </c>
      <c r="BD3861">
        <v>1</v>
      </c>
      <c r="BF3861" s="2">
        <v>42433</v>
      </c>
      <c r="BG3861" s="3" t="s">
        <v>1076</v>
      </c>
      <c r="BH3861">
        <v>41054531300042</v>
      </c>
      <c r="BJ3861" t="s">
        <v>112</v>
      </c>
      <c r="BK3861" t="s">
        <v>1115</v>
      </c>
      <c r="BL3861" t="s">
        <v>1116</v>
      </c>
      <c r="BN3861" s="2">
        <v>42432</v>
      </c>
      <c r="BO3861">
        <v>3</v>
      </c>
      <c r="BQ3861">
        <v>1409</v>
      </c>
      <c r="BS3861" t="s">
        <v>117</v>
      </c>
      <c r="BT3861">
        <v>13.3</v>
      </c>
      <c r="BV3861">
        <v>27</v>
      </c>
      <c r="BX3861">
        <v>1</v>
      </c>
      <c r="BZ3861">
        <v>34255833500051</v>
      </c>
      <c r="CB3861" t="s">
        <v>112</v>
      </c>
      <c r="CC3861">
        <v>1</v>
      </c>
      <c r="CE3861">
        <v>3</v>
      </c>
      <c r="CG3861">
        <v>41054531300042</v>
      </c>
      <c r="CI3861" t="s">
        <v>109</v>
      </c>
      <c r="CK3861">
        <v>3</v>
      </c>
      <c r="CQ3861" t="s">
        <v>110</v>
      </c>
      <c r="CR3861" s="2">
        <v>42460</v>
      </c>
      <c r="CS3861">
        <v>0</v>
      </c>
      <c r="CU3861" t="s">
        <v>109</v>
      </c>
      <c r="CV3861" t="s">
        <v>111</v>
      </c>
      <c r="CW3861">
        <v>41054531300042</v>
      </c>
      <c r="CY3861" t="s">
        <v>112</v>
      </c>
      <c r="CZ3861" t="s">
        <v>113</v>
      </c>
      <c r="DA3861" t="s">
        <v>114</v>
      </c>
      <c r="DB3861" t="s">
        <v>115</v>
      </c>
      <c r="DC3861">
        <v>1</v>
      </c>
    </row>
    <row r="3862" spans="1:107" x14ac:dyDescent="0.2">
      <c r="A3862" t="s">
        <v>108</v>
      </c>
      <c r="B3862">
        <v>0</v>
      </c>
      <c r="D3862" t="s">
        <v>109</v>
      </c>
      <c r="K3862">
        <v>1</v>
      </c>
      <c r="M3862">
        <v>5</v>
      </c>
      <c r="N3862" t="s">
        <v>1112</v>
      </c>
      <c r="O3862">
        <v>0</v>
      </c>
      <c r="V3862">
        <v>6127970</v>
      </c>
      <c r="W3862" s="2">
        <v>42432</v>
      </c>
      <c r="X3862">
        <v>10</v>
      </c>
      <c r="Y3862">
        <v>1</v>
      </c>
      <c r="Z3862">
        <v>1</v>
      </c>
      <c r="AB3862">
        <v>0</v>
      </c>
      <c r="AC3862">
        <v>0</v>
      </c>
      <c r="AD3862" s="2">
        <v>42433</v>
      </c>
      <c r="AE3862" s="3" t="s">
        <v>1113</v>
      </c>
      <c r="AF3862">
        <v>3</v>
      </c>
      <c r="AG3862">
        <v>3</v>
      </c>
      <c r="AH3862" s="3" t="s">
        <v>1130</v>
      </c>
      <c r="AI3862">
        <v>2</v>
      </c>
      <c r="AJ3862">
        <v>2</v>
      </c>
      <c r="AK3862" t="s">
        <v>916</v>
      </c>
      <c r="AL3862">
        <v>2555</v>
      </c>
      <c r="AM3862">
        <v>1</v>
      </c>
      <c r="AN3862">
        <v>1</v>
      </c>
      <c r="AQ3862">
        <v>422</v>
      </c>
      <c r="AR3862">
        <v>422</v>
      </c>
      <c r="AS3862">
        <v>2555</v>
      </c>
      <c r="AT3862">
        <v>10</v>
      </c>
      <c r="AU3862">
        <v>10</v>
      </c>
      <c r="AV3862">
        <v>1</v>
      </c>
      <c r="AW3862">
        <v>1</v>
      </c>
      <c r="AZ3862">
        <v>480</v>
      </c>
      <c r="BA3862">
        <v>480</v>
      </c>
      <c r="BB3862" t="s">
        <v>917</v>
      </c>
      <c r="BC3862" t="s">
        <v>1114</v>
      </c>
      <c r="BD3862">
        <v>1</v>
      </c>
      <c r="BF3862" s="2">
        <v>42433</v>
      </c>
      <c r="BG3862" s="3" t="s">
        <v>1076</v>
      </c>
      <c r="BH3862">
        <v>41054531300042</v>
      </c>
      <c r="BJ3862" t="s">
        <v>112</v>
      </c>
      <c r="BK3862" t="s">
        <v>1115</v>
      </c>
      <c r="BL3862" t="s">
        <v>1116</v>
      </c>
      <c r="BN3862" s="2">
        <v>42432</v>
      </c>
      <c r="BO3862">
        <v>3</v>
      </c>
      <c r="BQ3862">
        <v>1409</v>
      </c>
      <c r="BS3862" t="s">
        <v>117</v>
      </c>
      <c r="BT3862">
        <v>13.3</v>
      </c>
      <c r="BV3862">
        <v>27</v>
      </c>
      <c r="BX3862">
        <v>1</v>
      </c>
      <c r="BZ3862">
        <v>34255833500051</v>
      </c>
      <c r="CB3862" t="s">
        <v>112</v>
      </c>
      <c r="CC3862">
        <v>1</v>
      </c>
      <c r="CE3862">
        <v>3</v>
      </c>
      <c r="CG3862">
        <v>41054531300042</v>
      </c>
      <c r="CI3862" t="s">
        <v>109</v>
      </c>
      <c r="CK3862">
        <v>3</v>
      </c>
      <c r="CQ3862" t="s">
        <v>110</v>
      </c>
      <c r="CR3862" s="2">
        <v>42460</v>
      </c>
      <c r="CS3862">
        <v>0</v>
      </c>
      <c r="CU3862" t="s">
        <v>109</v>
      </c>
      <c r="CV3862" t="s">
        <v>111</v>
      </c>
      <c r="CW3862">
        <v>41054531300042</v>
      </c>
      <c r="CY3862" t="s">
        <v>112</v>
      </c>
      <c r="CZ3862" t="s">
        <v>113</v>
      </c>
      <c r="DA3862" t="s">
        <v>114</v>
      </c>
      <c r="DB3862" t="s">
        <v>115</v>
      </c>
      <c r="DC3862">
        <v>1</v>
      </c>
    </row>
    <row r="3863" spans="1:107" x14ac:dyDescent="0.2">
      <c r="A3863" t="s">
        <v>108</v>
      </c>
      <c r="B3863">
        <v>0</v>
      </c>
      <c r="D3863" t="s">
        <v>109</v>
      </c>
      <c r="K3863">
        <v>1</v>
      </c>
      <c r="M3863">
        <v>5</v>
      </c>
      <c r="N3863" t="s">
        <v>1112</v>
      </c>
      <c r="O3863">
        <v>0</v>
      </c>
      <c r="V3863">
        <v>6127970</v>
      </c>
      <c r="W3863" s="2">
        <v>42432</v>
      </c>
      <c r="X3863">
        <v>10</v>
      </c>
      <c r="Y3863">
        <v>1</v>
      </c>
      <c r="Z3863">
        <v>1</v>
      </c>
      <c r="AB3863">
        <v>0</v>
      </c>
      <c r="AC3863">
        <v>0</v>
      </c>
      <c r="AD3863" s="2">
        <v>42433</v>
      </c>
      <c r="AE3863" s="3" t="s">
        <v>1113</v>
      </c>
      <c r="AF3863">
        <v>23</v>
      </c>
      <c r="AG3863">
        <v>23</v>
      </c>
      <c r="AH3863" s="3" t="s">
        <v>1120</v>
      </c>
      <c r="AI3863">
        <v>2</v>
      </c>
      <c r="AJ3863">
        <v>2</v>
      </c>
      <c r="AK3863" t="s">
        <v>918</v>
      </c>
      <c r="AL3863">
        <v>1713</v>
      </c>
      <c r="AM3863">
        <v>0.02</v>
      </c>
      <c r="AN3863">
        <v>0.02</v>
      </c>
      <c r="AQ3863">
        <v>454</v>
      </c>
      <c r="AR3863">
        <v>454</v>
      </c>
      <c r="AS3863">
        <v>1713</v>
      </c>
      <c r="AT3863">
        <v>10</v>
      </c>
      <c r="AU3863">
        <v>10</v>
      </c>
      <c r="AV3863">
        <v>0.02</v>
      </c>
      <c r="AW3863">
        <v>0.02</v>
      </c>
      <c r="AZ3863">
        <v>133</v>
      </c>
      <c r="BA3863">
        <v>133</v>
      </c>
      <c r="BB3863" t="s">
        <v>135</v>
      </c>
      <c r="BC3863" t="s">
        <v>1114</v>
      </c>
      <c r="BD3863">
        <v>1</v>
      </c>
      <c r="BF3863" s="2">
        <v>42433</v>
      </c>
      <c r="BG3863" s="3" t="s">
        <v>1076</v>
      </c>
      <c r="BH3863">
        <v>41054531300042</v>
      </c>
      <c r="BJ3863" t="s">
        <v>112</v>
      </c>
      <c r="BK3863" t="s">
        <v>1115</v>
      </c>
      <c r="BL3863" t="s">
        <v>1116</v>
      </c>
      <c r="BN3863" s="2">
        <v>42432</v>
      </c>
      <c r="BO3863">
        <v>3</v>
      </c>
      <c r="BQ3863">
        <v>1409</v>
      </c>
      <c r="BS3863" t="s">
        <v>117</v>
      </c>
      <c r="BT3863">
        <v>13.3</v>
      </c>
      <c r="BV3863">
        <v>27</v>
      </c>
      <c r="BX3863">
        <v>1</v>
      </c>
      <c r="BZ3863">
        <v>34255833500051</v>
      </c>
      <c r="CB3863" t="s">
        <v>112</v>
      </c>
      <c r="CC3863">
        <v>1</v>
      </c>
      <c r="CE3863">
        <v>3</v>
      </c>
      <c r="CG3863">
        <v>41054531300042</v>
      </c>
      <c r="CI3863" t="s">
        <v>109</v>
      </c>
      <c r="CK3863">
        <v>3</v>
      </c>
      <c r="CQ3863" t="s">
        <v>110</v>
      </c>
      <c r="CR3863" s="2">
        <v>42460</v>
      </c>
      <c r="CS3863">
        <v>0</v>
      </c>
      <c r="CU3863" t="s">
        <v>109</v>
      </c>
      <c r="CV3863" t="s">
        <v>111</v>
      </c>
      <c r="CW3863">
        <v>41054531300042</v>
      </c>
      <c r="CY3863" t="s">
        <v>112</v>
      </c>
      <c r="CZ3863" t="s">
        <v>113</v>
      </c>
      <c r="DA3863" t="s">
        <v>114</v>
      </c>
      <c r="DB3863" t="s">
        <v>115</v>
      </c>
      <c r="DC3863">
        <v>1</v>
      </c>
    </row>
    <row r="3864" spans="1:107" x14ac:dyDescent="0.2">
      <c r="A3864" t="s">
        <v>108</v>
      </c>
      <c r="B3864">
        <v>0</v>
      </c>
      <c r="D3864" t="s">
        <v>109</v>
      </c>
      <c r="K3864">
        <v>1</v>
      </c>
      <c r="M3864">
        <v>5</v>
      </c>
      <c r="N3864" t="s">
        <v>1112</v>
      </c>
      <c r="O3864">
        <v>0</v>
      </c>
      <c r="V3864">
        <v>6127970</v>
      </c>
      <c r="W3864" s="2">
        <v>42432</v>
      </c>
      <c r="X3864">
        <v>10</v>
      </c>
      <c r="Y3864">
        <v>2</v>
      </c>
      <c r="Z3864">
        <v>2</v>
      </c>
      <c r="AB3864">
        <v>0</v>
      </c>
      <c r="AC3864">
        <v>0</v>
      </c>
      <c r="AD3864" s="2">
        <v>42433</v>
      </c>
      <c r="AE3864" s="3" t="s">
        <v>1113</v>
      </c>
      <c r="AF3864">
        <v>23</v>
      </c>
      <c r="AG3864">
        <v>23</v>
      </c>
      <c r="AH3864" s="3" t="s">
        <v>1120</v>
      </c>
      <c r="AI3864">
        <v>2</v>
      </c>
      <c r="AJ3864">
        <v>2</v>
      </c>
      <c r="AK3864" t="s">
        <v>919</v>
      </c>
      <c r="AL3864">
        <v>5671</v>
      </c>
      <c r="AM3864">
        <v>0.05</v>
      </c>
      <c r="AN3864">
        <v>0.05</v>
      </c>
      <c r="AQ3864">
        <v>454</v>
      </c>
      <c r="AR3864">
        <v>454</v>
      </c>
      <c r="AS3864">
        <v>5671</v>
      </c>
      <c r="AT3864">
        <v>10</v>
      </c>
      <c r="AU3864">
        <v>10</v>
      </c>
      <c r="AV3864">
        <v>0.05</v>
      </c>
      <c r="AW3864">
        <v>0.05</v>
      </c>
      <c r="AZ3864">
        <v>133</v>
      </c>
      <c r="BA3864">
        <v>133</v>
      </c>
      <c r="BB3864" t="s">
        <v>135</v>
      </c>
      <c r="BC3864" t="s">
        <v>1114</v>
      </c>
      <c r="BD3864">
        <v>1</v>
      </c>
      <c r="BF3864" s="2">
        <v>42433</v>
      </c>
      <c r="BG3864" s="3" t="s">
        <v>1076</v>
      </c>
      <c r="BH3864">
        <v>41054531300042</v>
      </c>
      <c r="BJ3864" t="s">
        <v>112</v>
      </c>
      <c r="BK3864" t="s">
        <v>1115</v>
      </c>
      <c r="BL3864" t="s">
        <v>1116</v>
      </c>
      <c r="BN3864" s="2">
        <v>42432</v>
      </c>
      <c r="BO3864">
        <v>3</v>
      </c>
      <c r="BQ3864">
        <v>1409</v>
      </c>
      <c r="BS3864" t="s">
        <v>117</v>
      </c>
      <c r="BT3864">
        <v>13.3</v>
      </c>
      <c r="BV3864">
        <v>27</v>
      </c>
      <c r="BX3864">
        <v>1</v>
      </c>
      <c r="BZ3864">
        <v>34255833500051</v>
      </c>
      <c r="CB3864" t="s">
        <v>112</v>
      </c>
      <c r="CC3864">
        <v>1</v>
      </c>
      <c r="CE3864">
        <v>3</v>
      </c>
      <c r="CG3864">
        <v>41054531300042</v>
      </c>
      <c r="CI3864" t="s">
        <v>109</v>
      </c>
      <c r="CK3864">
        <v>3</v>
      </c>
      <c r="CQ3864" t="s">
        <v>110</v>
      </c>
      <c r="CR3864" s="2">
        <v>42460</v>
      </c>
      <c r="CS3864">
        <v>0</v>
      </c>
      <c r="CU3864" t="s">
        <v>109</v>
      </c>
      <c r="CV3864" t="s">
        <v>111</v>
      </c>
      <c r="CW3864">
        <v>41054531300042</v>
      </c>
      <c r="CY3864" t="s">
        <v>112</v>
      </c>
      <c r="CZ3864" t="s">
        <v>113</v>
      </c>
      <c r="DA3864" t="s">
        <v>114</v>
      </c>
      <c r="DB3864" t="s">
        <v>115</v>
      </c>
      <c r="DC3864">
        <v>1</v>
      </c>
    </row>
    <row r="3865" spans="1:107" x14ac:dyDescent="0.2">
      <c r="A3865" t="s">
        <v>108</v>
      </c>
      <c r="B3865">
        <v>0</v>
      </c>
      <c r="D3865" t="s">
        <v>109</v>
      </c>
      <c r="K3865">
        <v>1</v>
      </c>
      <c r="M3865">
        <v>5</v>
      </c>
      <c r="N3865" t="s">
        <v>1112</v>
      </c>
      <c r="O3865">
        <v>0</v>
      </c>
      <c r="V3865">
        <v>6127970</v>
      </c>
      <c r="W3865" s="2">
        <v>42432</v>
      </c>
      <c r="X3865">
        <v>10</v>
      </c>
      <c r="Y3865">
        <v>1</v>
      </c>
      <c r="Z3865">
        <v>1</v>
      </c>
      <c r="AB3865">
        <v>0</v>
      </c>
      <c r="AC3865">
        <v>0</v>
      </c>
      <c r="AD3865" s="2">
        <v>42433</v>
      </c>
      <c r="AE3865" s="3" t="s">
        <v>1113</v>
      </c>
      <c r="AF3865">
        <v>23</v>
      </c>
      <c r="AG3865">
        <v>23</v>
      </c>
      <c r="AH3865" s="3" t="s">
        <v>1124</v>
      </c>
      <c r="AI3865">
        <v>2</v>
      </c>
      <c r="AJ3865">
        <v>2</v>
      </c>
      <c r="AK3865" t="s">
        <v>920</v>
      </c>
      <c r="AL3865">
        <v>6390</v>
      </c>
      <c r="AM3865">
        <v>0.02</v>
      </c>
      <c r="AN3865">
        <v>0.02</v>
      </c>
      <c r="AQ3865">
        <v>454</v>
      </c>
      <c r="AR3865">
        <v>454</v>
      </c>
      <c r="AS3865">
        <v>6390</v>
      </c>
      <c r="AT3865">
        <v>10</v>
      </c>
      <c r="AU3865">
        <v>10</v>
      </c>
      <c r="AV3865">
        <v>0.02</v>
      </c>
      <c r="AW3865">
        <v>0.02</v>
      </c>
      <c r="AZ3865">
        <v>133</v>
      </c>
      <c r="BA3865">
        <v>133</v>
      </c>
      <c r="BB3865" t="s">
        <v>135</v>
      </c>
      <c r="BC3865" t="s">
        <v>1114</v>
      </c>
      <c r="BD3865">
        <v>1</v>
      </c>
      <c r="BF3865" s="2">
        <v>42433</v>
      </c>
      <c r="BG3865" s="3" t="s">
        <v>1076</v>
      </c>
      <c r="BH3865">
        <v>41054531300042</v>
      </c>
      <c r="BJ3865" t="s">
        <v>112</v>
      </c>
      <c r="BK3865" t="s">
        <v>1115</v>
      </c>
      <c r="BL3865" t="s">
        <v>1116</v>
      </c>
      <c r="BN3865" s="2">
        <v>42432</v>
      </c>
      <c r="BO3865">
        <v>3</v>
      </c>
      <c r="BQ3865">
        <v>1409</v>
      </c>
      <c r="BS3865" t="s">
        <v>117</v>
      </c>
      <c r="BT3865">
        <v>13.3</v>
      </c>
      <c r="BV3865">
        <v>27</v>
      </c>
      <c r="BX3865">
        <v>1</v>
      </c>
      <c r="BZ3865">
        <v>34255833500051</v>
      </c>
      <c r="CB3865" t="s">
        <v>112</v>
      </c>
      <c r="CC3865">
        <v>1</v>
      </c>
      <c r="CE3865">
        <v>3</v>
      </c>
      <c r="CG3865">
        <v>41054531300042</v>
      </c>
      <c r="CI3865" t="s">
        <v>109</v>
      </c>
      <c r="CK3865">
        <v>3</v>
      </c>
      <c r="CQ3865" t="s">
        <v>110</v>
      </c>
      <c r="CR3865" s="2">
        <v>42460</v>
      </c>
      <c r="CS3865">
        <v>0</v>
      </c>
      <c r="CU3865" t="s">
        <v>109</v>
      </c>
      <c r="CV3865" t="s">
        <v>111</v>
      </c>
      <c r="CW3865">
        <v>41054531300042</v>
      </c>
      <c r="CY3865" t="s">
        <v>112</v>
      </c>
      <c r="CZ3865" t="s">
        <v>113</v>
      </c>
      <c r="DA3865" t="s">
        <v>114</v>
      </c>
      <c r="DB3865" t="s">
        <v>115</v>
      </c>
      <c r="DC3865">
        <v>1</v>
      </c>
    </row>
    <row r="3866" spans="1:107" x14ac:dyDescent="0.2">
      <c r="A3866" t="s">
        <v>108</v>
      </c>
      <c r="B3866">
        <v>0</v>
      </c>
      <c r="D3866" t="s">
        <v>109</v>
      </c>
      <c r="K3866">
        <v>1</v>
      </c>
      <c r="M3866">
        <v>5</v>
      </c>
      <c r="N3866" t="s">
        <v>1112</v>
      </c>
      <c r="O3866">
        <v>0</v>
      </c>
      <c r="V3866">
        <v>6127970</v>
      </c>
      <c r="W3866" s="2">
        <v>42432</v>
      </c>
      <c r="X3866">
        <v>10</v>
      </c>
      <c r="Y3866">
        <v>1</v>
      </c>
      <c r="Z3866">
        <v>1</v>
      </c>
      <c r="AB3866">
        <v>0</v>
      </c>
      <c r="AC3866">
        <v>0</v>
      </c>
      <c r="AD3866" s="2">
        <v>42433</v>
      </c>
      <c r="AE3866" s="3" t="s">
        <v>1113</v>
      </c>
      <c r="AF3866">
        <v>23</v>
      </c>
      <c r="AG3866">
        <v>23</v>
      </c>
      <c r="AH3866" s="3" t="s">
        <v>1120</v>
      </c>
      <c r="AI3866">
        <v>2</v>
      </c>
      <c r="AJ3866">
        <v>2</v>
      </c>
      <c r="AK3866" t="s">
        <v>921</v>
      </c>
      <c r="AL3866">
        <v>1714</v>
      </c>
      <c r="AM3866">
        <v>0.05</v>
      </c>
      <c r="AN3866">
        <v>0.05</v>
      </c>
      <c r="AQ3866">
        <v>454</v>
      </c>
      <c r="AR3866">
        <v>454</v>
      </c>
      <c r="AS3866">
        <v>1714</v>
      </c>
      <c r="AT3866">
        <v>10</v>
      </c>
      <c r="AU3866">
        <v>10</v>
      </c>
      <c r="AV3866">
        <v>0.05</v>
      </c>
      <c r="AW3866">
        <v>0.05</v>
      </c>
      <c r="AZ3866">
        <v>133</v>
      </c>
      <c r="BA3866">
        <v>133</v>
      </c>
      <c r="BB3866" t="s">
        <v>135</v>
      </c>
      <c r="BC3866" t="s">
        <v>1114</v>
      </c>
      <c r="BD3866">
        <v>1</v>
      </c>
      <c r="BF3866" s="2">
        <v>42433</v>
      </c>
      <c r="BG3866" s="3" t="s">
        <v>1076</v>
      </c>
      <c r="BH3866">
        <v>41054531300042</v>
      </c>
      <c r="BJ3866" t="s">
        <v>112</v>
      </c>
      <c r="BK3866" t="s">
        <v>1115</v>
      </c>
      <c r="BL3866" t="s">
        <v>1116</v>
      </c>
      <c r="BN3866" s="2">
        <v>42432</v>
      </c>
      <c r="BO3866">
        <v>3</v>
      </c>
      <c r="BQ3866">
        <v>1409</v>
      </c>
      <c r="BS3866" t="s">
        <v>117</v>
      </c>
      <c r="BT3866">
        <v>13.3</v>
      </c>
      <c r="BV3866">
        <v>27</v>
      </c>
      <c r="BX3866">
        <v>1</v>
      </c>
      <c r="BZ3866">
        <v>34255833500051</v>
      </c>
      <c r="CB3866" t="s">
        <v>112</v>
      </c>
      <c r="CC3866">
        <v>1</v>
      </c>
      <c r="CE3866">
        <v>3</v>
      </c>
      <c r="CG3866">
        <v>41054531300042</v>
      </c>
      <c r="CI3866" t="s">
        <v>109</v>
      </c>
      <c r="CK3866">
        <v>3</v>
      </c>
      <c r="CQ3866" t="s">
        <v>110</v>
      </c>
      <c r="CR3866" s="2">
        <v>42460</v>
      </c>
      <c r="CS3866">
        <v>0</v>
      </c>
      <c r="CU3866" t="s">
        <v>109</v>
      </c>
      <c r="CV3866" t="s">
        <v>111</v>
      </c>
      <c r="CW3866">
        <v>41054531300042</v>
      </c>
      <c r="CY3866" t="s">
        <v>112</v>
      </c>
      <c r="CZ3866" t="s">
        <v>113</v>
      </c>
      <c r="DA3866" t="s">
        <v>114</v>
      </c>
      <c r="DB3866" t="s">
        <v>115</v>
      </c>
      <c r="DC3866">
        <v>1</v>
      </c>
    </row>
    <row r="3867" spans="1:107" x14ac:dyDescent="0.2">
      <c r="A3867" t="s">
        <v>108</v>
      </c>
      <c r="B3867">
        <v>0</v>
      </c>
      <c r="D3867" t="s">
        <v>109</v>
      </c>
      <c r="K3867">
        <v>1</v>
      </c>
      <c r="M3867">
        <v>5</v>
      </c>
      <c r="N3867" t="s">
        <v>1112</v>
      </c>
      <c r="O3867">
        <v>0</v>
      </c>
      <c r="V3867">
        <v>6127970</v>
      </c>
      <c r="W3867" s="2">
        <v>42432</v>
      </c>
      <c r="X3867">
        <v>10</v>
      </c>
      <c r="Y3867">
        <v>1</v>
      </c>
      <c r="Z3867">
        <v>1</v>
      </c>
      <c r="AB3867">
        <v>0</v>
      </c>
      <c r="AC3867">
        <v>0</v>
      </c>
      <c r="AD3867" s="2">
        <v>42433</v>
      </c>
      <c r="AE3867" s="3" t="s">
        <v>1113</v>
      </c>
      <c r="AF3867">
        <v>23</v>
      </c>
      <c r="AG3867">
        <v>23</v>
      </c>
      <c r="AH3867" s="3" t="s">
        <v>1120</v>
      </c>
      <c r="AI3867">
        <v>2</v>
      </c>
      <c r="AJ3867">
        <v>2</v>
      </c>
      <c r="AK3867" t="s">
        <v>922</v>
      </c>
      <c r="AL3867">
        <v>5934</v>
      </c>
      <c r="AM3867">
        <v>0.02</v>
      </c>
      <c r="AN3867">
        <v>0.02</v>
      </c>
      <c r="AQ3867">
        <v>454</v>
      </c>
      <c r="AR3867">
        <v>454</v>
      </c>
      <c r="AS3867">
        <v>5934</v>
      </c>
      <c r="AT3867">
        <v>10</v>
      </c>
      <c r="AU3867">
        <v>10</v>
      </c>
      <c r="AV3867">
        <v>0.02</v>
      </c>
      <c r="AW3867">
        <v>0.02</v>
      </c>
      <c r="AZ3867">
        <v>133</v>
      </c>
      <c r="BA3867">
        <v>133</v>
      </c>
      <c r="BB3867" t="s">
        <v>135</v>
      </c>
      <c r="BC3867" t="s">
        <v>1114</v>
      </c>
      <c r="BD3867">
        <v>1</v>
      </c>
      <c r="BF3867" s="2">
        <v>42433</v>
      </c>
      <c r="BG3867" s="3" t="s">
        <v>1076</v>
      </c>
      <c r="BH3867">
        <v>41054531300042</v>
      </c>
      <c r="BJ3867" t="s">
        <v>112</v>
      </c>
      <c r="BK3867" t="s">
        <v>1115</v>
      </c>
      <c r="BL3867" t="s">
        <v>1116</v>
      </c>
      <c r="BN3867" s="2">
        <v>42432</v>
      </c>
      <c r="BO3867">
        <v>3</v>
      </c>
      <c r="BQ3867">
        <v>1409</v>
      </c>
      <c r="BS3867" t="s">
        <v>117</v>
      </c>
      <c r="BT3867">
        <v>13.3</v>
      </c>
      <c r="BV3867">
        <v>27</v>
      </c>
      <c r="BX3867">
        <v>1</v>
      </c>
      <c r="BZ3867">
        <v>34255833500051</v>
      </c>
      <c r="CB3867" t="s">
        <v>112</v>
      </c>
      <c r="CC3867">
        <v>1</v>
      </c>
      <c r="CE3867">
        <v>3</v>
      </c>
      <c r="CG3867">
        <v>41054531300042</v>
      </c>
      <c r="CI3867" t="s">
        <v>109</v>
      </c>
      <c r="CK3867">
        <v>3</v>
      </c>
      <c r="CQ3867" t="s">
        <v>110</v>
      </c>
      <c r="CR3867" s="2">
        <v>42460</v>
      </c>
      <c r="CS3867">
        <v>0</v>
      </c>
      <c r="CU3867" t="s">
        <v>109</v>
      </c>
      <c r="CV3867" t="s">
        <v>111</v>
      </c>
      <c r="CW3867">
        <v>41054531300042</v>
      </c>
      <c r="CY3867" t="s">
        <v>112</v>
      </c>
      <c r="CZ3867" t="s">
        <v>113</v>
      </c>
      <c r="DA3867" t="s">
        <v>114</v>
      </c>
      <c r="DB3867" t="s">
        <v>115</v>
      </c>
      <c r="DC3867">
        <v>1</v>
      </c>
    </row>
    <row r="3868" spans="1:107" x14ac:dyDescent="0.2">
      <c r="A3868" t="s">
        <v>108</v>
      </c>
      <c r="B3868">
        <v>0</v>
      </c>
      <c r="D3868" t="s">
        <v>109</v>
      </c>
      <c r="K3868">
        <v>1</v>
      </c>
      <c r="M3868">
        <v>5</v>
      </c>
      <c r="N3868" t="s">
        <v>1112</v>
      </c>
      <c r="O3868">
        <v>0</v>
      </c>
      <c r="V3868">
        <v>6127970</v>
      </c>
      <c r="W3868" s="2">
        <v>42432</v>
      </c>
      <c r="X3868">
        <v>10</v>
      </c>
      <c r="Y3868">
        <v>1</v>
      </c>
      <c r="Z3868">
        <v>1</v>
      </c>
      <c r="AB3868">
        <v>0</v>
      </c>
      <c r="AC3868">
        <v>0</v>
      </c>
      <c r="AD3868" s="2">
        <v>42433</v>
      </c>
      <c r="AE3868" s="3" t="s">
        <v>1113</v>
      </c>
      <c r="AF3868">
        <v>23</v>
      </c>
      <c r="AG3868">
        <v>23</v>
      </c>
      <c r="AH3868" s="3" t="s">
        <v>1120</v>
      </c>
      <c r="AI3868">
        <v>2</v>
      </c>
      <c r="AJ3868">
        <v>2</v>
      </c>
      <c r="AK3868" t="s">
        <v>923</v>
      </c>
      <c r="AL3868">
        <v>1913</v>
      </c>
      <c r="AM3868">
        <v>0.05</v>
      </c>
      <c r="AN3868">
        <v>0.05</v>
      </c>
      <c r="AQ3868">
        <v>454</v>
      </c>
      <c r="AR3868">
        <v>454</v>
      </c>
      <c r="AS3868">
        <v>1913</v>
      </c>
      <c r="AT3868">
        <v>10</v>
      </c>
      <c r="AU3868">
        <v>10</v>
      </c>
      <c r="AV3868">
        <v>0.05</v>
      </c>
      <c r="AW3868">
        <v>0.05</v>
      </c>
      <c r="AZ3868">
        <v>133</v>
      </c>
      <c r="BA3868">
        <v>133</v>
      </c>
      <c r="BB3868" t="s">
        <v>135</v>
      </c>
      <c r="BC3868" t="s">
        <v>1114</v>
      </c>
      <c r="BD3868">
        <v>1</v>
      </c>
      <c r="BF3868" s="2">
        <v>42433</v>
      </c>
      <c r="BG3868" s="3" t="s">
        <v>1076</v>
      </c>
      <c r="BH3868">
        <v>41054531300042</v>
      </c>
      <c r="BJ3868" t="s">
        <v>112</v>
      </c>
      <c r="BK3868" t="s">
        <v>1115</v>
      </c>
      <c r="BL3868" t="s">
        <v>1116</v>
      </c>
      <c r="BN3868" s="2">
        <v>42432</v>
      </c>
      <c r="BO3868">
        <v>3</v>
      </c>
      <c r="BQ3868">
        <v>1409</v>
      </c>
      <c r="BS3868" t="s">
        <v>117</v>
      </c>
      <c r="BT3868">
        <v>13.3</v>
      </c>
      <c r="BV3868">
        <v>27</v>
      </c>
      <c r="BX3868">
        <v>1</v>
      </c>
      <c r="BZ3868">
        <v>34255833500051</v>
      </c>
      <c r="CB3868" t="s">
        <v>112</v>
      </c>
      <c r="CC3868">
        <v>1</v>
      </c>
      <c r="CE3868">
        <v>3</v>
      </c>
      <c r="CG3868">
        <v>41054531300042</v>
      </c>
      <c r="CI3868" t="s">
        <v>109</v>
      </c>
      <c r="CK3868">
        <v>3</v>
      </c>
      <c r="CQ3868" t="s">
        <v>110</v>
      </c>
      <c r="CR3868" s="2">
        <v>42460</v>
      </c>
      <c r="CS3868">
        <v>0</v>
      </c>
      <c r="CU3868" t="s">
        <v>109</v>
      </c>
      <c r="CV3868" t="s">
        <v>111</v>
      </c>
      <c r="CW3868">
        <v>41054531300042</v>
      </c>
      <c r="CY3868" t="s">
        <v>112</v>
      </c>
      <c r="CZ3868" t="s">
        <v>113</v>
      </c>
      <c r="DA3868" t="s">
        <v>114</v>
      </c>
      <c r="DB3868" t="s">
        <v>115</v>
      </c>
      <c r="DC3868">
        <v>1</v>
      </c>
    </row>
    <row r="3869" spans="1:107" x14ac:dyDescent="0.2">
      <c r="A3869" t="s">
        <v>108</v>
      </c>
      <c r="B3869">
        <v>0</v>
      </c>
      <c r="D3869" t="s">
        <v>109</v>
      </c>
      <c r="K3869">
        <v>1</v>
      </c>
      <c r="M3869">
        <v>5</v>
      </c>
      <c r="N3869" t="s">
        <v>1112</v>
      </c>
      <c r="O3869">
        <v>0</v>
      </c>
      <c r="V3869">
        <v>6127970</v>
      </c>
      <c r="W3869" s="2">
        <v>42432</v>
      </c>
      <c r="X3869">
        <v>10</v>
      </c>
      <c r="Y3869">
        <v>2</v>
      </c>
      <c r="Z3869">
        <v>2</v>
      </c>
      <c r="AB3869">
        <v>0</v>
      </c>
      <c r="AC3869">
        <v>0</v>
      </c>
      <c r="AD3869" s="2">
        <v>42434</v>
      </c>
      <c r="AE3869" s="3" t="s">
        <v>1113</v>
      </c>
      <c r="AF3869">
        <v>23</v>
      </c>
      <c r="AG3869">
        <v>23</v>
      </c>
      <c r="AH3869" s="3" t="s">
        <v>1122</v>
      </c>
      <c r="AI3869">
        <v>2</v>
      </c>
      <c r="AJ3869">
        <v>2</v>
      </c>
      <c r="AK3869" t="s">
        <v>924</v>
      </c>
      <c r="AL3869">
        <v>7512</v>
      </c>
      <c r="AM3869">
        <v>0.01</v>
      </c>
      <c r="AN3869">
        <v>0.01</v>
      </c>
      <c r="AO3869">
        <v>712</v>
      </c>
      <c r="AP3869">
        <v>712</v>
      </c>
      <c r="AQ3869">
        <v>405</v>
      </c>
      <c r="AR3869">
        <v>405</v>
      </c>
      <c r="AS3869">
        <v>7512</v>
      </c>
      <c r="AT3869">
        <v>10</v>
      </c>
      <c r="AU3869">
        <v>10</v>
      </c>
      <c r="AV3869">
        <v>0.01</v>
      </c>
      <c r="AW3869">
        <v>0.01</v>
      </c>
      <c r="AX3869">
        <v>1168</v>
      </c>
      <c r="AY3869">
        <v>1168</v>
      </c>
      <c r="AZ3869">
        <v>133</v>
      </c>
      <c r="BA3869">
        <v>133</v>
      </c>
      <c r="BB3869" t="s">
        <v>135</v>
      </c>
      <c r="BC3869" t="s">
        <v>1114</v>
      </c>
      <c r="BD3869">
        <v>1</v>
      </c>
      <c r="BF3869" s="2">
        <v>42433</v>
      </c>
      <c r="BG3869" s="3" t="s">
        <v>1076</v>
      </c>
      <c r="BH3869">
        <v>41054531300042</v>
      </c>
      <c r="BJ3869" t="s">
        <v>112</v>
      </c>
      <c r="BK3869" t="s">
        <v>1115</v>
      </c>
      <c r="BL3869" t="s">
        <v>1116</v>
      </c>
      <c r="BN3869" s="2">
        <v>42432</v>
      </c>
      <c r="BO3869">
        <v>3</v>
      </c>
      <c r="BQ3869">
        <v>1409</v>
      </c>
      <c r="BS3869" t="s">
        <v>117</v>
      </c>
      <c r="BT3869">
        <v>13.3</v>
      </c>
      <c r="BV3869">
        <v>27</v>
      </c>
      <c r="BX3869">
        <v>1</v>
      </c>
      <c r="BZ3869">
        <v>34255833500051</v>
      </c>
      <c r="CB3869" t="s">
        <v>112</v>
      </c>
      <c r="CC3869">
        <v>1</v>
      </c>
      <c r="CE3869">
        <v>3</v>
      </c>
      <c r="CG3869">
        <v>41054531300042</v>
      </c>
      <c r="CI3869" t="s">
        <v>109</v>
      </c>
      <c r="CK3869">
        <v>3</v>
      </c>
      <c r="CQ3869" t="s">
        <v>110</v>
      </c>
      <c r="CR3869" s="2">
        <v>42460</v>
      </c>
      <c r="CS3869">
        <v>0</v>
      </c>
      <c r="CU3869" t="s">
        <v>109</v>
      </c>
      <c r="CV3869" t="s">
        <v>111</v>
      </c>
      <c r="CW3869">
        <v>41054531300042</v>
      </c>
      <c r="CY3869" t="s">
        <v>112</v>
      </c>
      <c r="CZ3869" t="s">
        <v>113</v>
      </c>
      <c r="DA3869" t="s">
        <v>114</v>
      </c>
      <c r="DB3869" t="s">
        <v>115</v>
      </c>
      <c r="DC3869">
        <v>1</v>
      </c>
    </row>
    <row r="3870" spans="1:107" x14ac:dyDescent="0.2">
      <c r="A3870" t="s">
        <v>108</v>
      </c>
      <c r="B3870">
        <v>0</v>
      </c>
      <c r="D3870" t="s">
        <v>109</v>
      </c>
      <c r="K3870">
        <v>1</v>
      </c>
      <c r="M3870">
        <v>5</v>
      </c>
      <c r="N3870" t="s">
        <v>1112</v>
      </c>
      <c r="O3870">
        <v>0</v>
      </c>
      <c r="V3870">
        <v>6127970</v>
      </c>
      <c r="W3870" s="2">
        <v>42432</v>
      </c>
      <c r="X3870">
        <v>10</v>
      </c>
      <c r="Y3870">
        <v>1</v>
      </c>
      <c r="Z3870">
        <v>1</v>
      </c>
      <c r="AB3870">
        <v>0</v>
      </c>
      <c r="AC3870">
        <v>0</v>
      </c>
      <c r="AD3870" s="2">
        <v>42433</v>
      </c>
      <c r="AE3870" s="3" t="s">
        <v>1113</v>
      </c>
      <c r="AF3870">
        <v>23</v>
      </c>
      <c r="AG3870">
        <v>23</v>
      </c>
      <c r="AH3870" s="3" t="s">
        <v>1124</v>
      </c>
      <c r="AI3870">
        <v>2</v>
      </c>
      <c r="AJ3870">
        <v>2</v>
      </c>
      <c r="AK3870" t="s">
        <v>925</v>
      </c>
      <c r="AL3870">
        <v>1093</v>
      </c>
      <c r="AM3870">
        <v>0.05</v>
      </c>
      <c r="AN3870">
        <v>0.05</v>
      </c>
      <c r="AQ3870">
        <v>454</v>
      </c>
      <c r="AR3870">
        <v>454</v>
      </c>
      <c r="AS3870">
        <v>1093</v>
      </c>
      <c r="AT3870">
        <v>10</v>
      </c>
      <c r="AU3870">
        <v>10</v>
      </c>
      <c r="AV3870">
        <v>0.05</v>
      </c>
      <c r="AW3870">
        <v>0.05</v>
      </c>
      <c r="AZ3870">
        <v>133</v>
      </c>
      <c r="BA3870">
        <v>133</v>
      </c>
      <c r="BB3870" t="s">
        <v>135</v>
      </c>
      <c r="BC3870" t="s">
        <v>1114</v>
      </c>
      <c r="BD3870">
        <v>1</v>
      </c>
      <c r="BF3870" s="2">
        <v>42433</v>
      </c>
      <c r="BG3870" s="3" t="s">
        <v>1076</v>
      </c>
      <c r="BH3870">
        <v>41054531300042</v>
      </c>
      <c r="BJ3870" t="s">
        <v>112</v>
      </c>
      <c r="BK3870" t="s">
        <v>1115</v>
      </c>
      <c r="BL3870" t="s">
        <v>1116</v>
      </c>
      <c r="BN3870" s="2">
        <v>42432</v>
      </c>
      <c r="BO3870">
        <v>3</v>
      </c>
      <c r="BQ3870">
        <v>1409</v>
      </c>
      <c r="BS3870" t="s">
        <v>117</v>
      </c>
      <c r="BT3870">
        <v>13.3</v>
      </c>
      <c r="BV3870">
        <v>27</v>
      </c>
      <c r="BX3870">
        <v>1</v>
      </c>
      <c r="BZ3870">
        <v>34255833500051</v>
      </c>
      <c r="CB3870" t="s">
        <v>112</v>
      </c>
      <c r="CC3870">
        <v>1</v>
      </c>
      <c r="CE3870">
        <v>3</v>
      </c>
      <c r="CG3870">
        <v>41054531300042</v>
      </c>
      <c r="CI3870" t="s">
        <v>109</v>
      </c>
      <c r="CK3870">
        <v>3</v>
      </c>
      <c r="CQ3870" t="s">
        <v>110</v>
      </c>
      <c r="CR3870" s="2">
        <v>42460</v>
      </c>
      <c r="CS3870">
        <v>0</v>
      </c>
      <c r="CU3870" t="s">
        <v>109</v>
      </c>
      <c r="CV3870" t="s">
        <v>111</v>
      </c>
      <c r="CW3870">
        <v>41054531300042</v>
      </c>
      <c r="CY3870" t="s">
        <v>112</v>
      </c>
      <c r="CZ3870" t="s">
        <v>113</v>
      </c>
      <c r="DA3870" t="s">
        <v>114</v>
      </c>
      <c r="DB3870" t="s">
        <v>115</v>
      </c>
      <c r="DC3870">
        <v>1</v>
      </c>
    </row>
    <row r="3871" spans="1:107" x14ac:dyDescent="0.2">
      <c r="A3871" t="s">
        <v>108</v>
      </c>
      <c r="B3871">
        <v>0</v>
      </c>
      <c r="D3871" t="s">
        <v>109</v>
      </c>
      <c r="K3871">
        <v>1</v>
      </c>
      <c r="M3871">
        <v>5</v>
      </c>
      <c r="N3871" t="s">
        <v>1112</v>
      </c>
      <c r="O3871">
        <v>0</v>
      </c>
      <c r="V3871">
        <v>6127970</v>
      </c>
      <c r="W3871" s="2">
        <v>42432</v>
      </c>
      <c r="X3871">
        <v>10</v>
      </c>
      <c r="Y3871">
        <v>2</v>
      </c>
      <c r="Z3871">
        <v>2</v>
      </c>
      <c r="AB3871">
        <v>0</v>
      </c>
      <c r="AC3871">
        <v>0</v>
      </c>
      <c r="AD3871" s="2">
        <v>42433</v>
      </c>
      <c r="AE3871" s="3" t="s">
        <v>1113</v>
      </c>
      <c r="AF3871">
        <v>23</v>
      </c>
      <c r="AG3871">
        <v>23</v>
      </c>
      <c r="AH3871" s="3" t="s">
        <v>1120</v>
      </c>
      <c r="AI3871">
        <v>2</v>
      </c>
      <c r="AJ3871">
        <v>2</v>
      </c>
      <c r="AK3871" t="s">
        <v>926</v>
      </c>
      <c r="AL3871">
        <v>1715</v>
      </c>
      <c r="AM3871">
        <v>0.05</v>
      </c>
      <c r="AN3871">
        <v>0.05</v>
      </c>
      <c r="AQ3871">
        <v>454</v>
      </c>
      <c r="AR3871">
        <v>454</v>
      </c>
      <c r="AS3871">
        <v>1715</v>
      </c>
      <c r="AT3871">
        <v>10</v>
      </c>
      <c r="AU3871">
        <v>10</v>
      </c>
      <c r="AV3871">
        <v>0.05</v>
      </c>
      <c r="AW3871">
        <v>0.05</v>
      </c>
      <c r="AZ3871">
        <v>133</v>
      </c>
      <c r="BA3871">
        <v>133</v>
      </c>
      <c r="BB3871" t="s">
        <v>135</v>
      </c>
      <c r="BC3871" t="s">
        <v>1114</v>
      </c>
      <c r="BD3871">
        <v>1</v>
      </c>
      <c r="BF3871" s="2">
        <v>42433</v>
      </c>
      <c r="BG3871" s="3" t="s">
        <v>1076</v>
      </c>
      <c r="BH3871">
        <v>41054531300042</v>
      </c>
      <c r="BJ3871" t="s">
        <v>112</v>
      </c>
      <c r="BK3871" t="s">
        <v>1115</v>
      </c>
      <c r="BL3871" t="s">
        <v>1116</v>
      </c>
      <c r="BN3871" s="2">
        <v>42432</v>
      </c>
      <c r="BO3871">
        <v>3</v>
      </c>
      <c r="BQ3871">
        <v>1409</v>
      </c>
      <c r="BS3871" t="s">
        <v>117</v>
      </c>
      <c r="BT3871">
        <v>13.3</v>
      </c>
      <c r="BV3871">
        <v>27</v>
      </c>
      <c r="BX3871">
        <v>1</v>
      </c>
      <c r="BZ3871">
        <v>34255833500051</v>
      </c>
      <c r="CB3871" t="s">
        <v>112</v>
      </c>
      <c r="CC3871">
        <v>1</v>
      </c>
      <c r="CE3871">
        <v>3</v>
      </c>
      <c r="CG3871">
        <v>41054531300042</v>
      </c>
      <c r="CI3871" t="s">
        <v>109</v>
      </c>
      <c r="CK3871">
        <v>3</v>
      </c>
      <c r="CQ3871" t="s">
        <v>110</v>
      </c>
      <c r="CR3871" s="2">
        <v>42460</v>
      </c>
      <c r="CS3871">
        <v>0</v>
      </c>
      <c r="CU3871" t="s">
        <v>109</v>
      </c>
      <c r="CV3871" t="s">
        <v>111</v>
      </c>
      <c r="CW3871">
        <v>41054531300042</v>
      </c>
      <c r="CY3871" t="s">
        <v>112</v>
      </c>
      <c r="CZ3871" t="s">
        <v>113</v>
      </c>
      <c r="DA3871" t="s">
        <v>114</v>
      </c>
      <c r="DB3871" t="s">
        <v>115</v>
      </c>
      <c r="DC3871">
        <v>1</v>
      </c>
    </row>
    <row r="3872" spans="1:107" x14ac:dyDescent="0.2">
      <c r="A3872" t="s">
        <v>108</v>
      </c>
      <c r="B3872">
        <v>0</v>
      </c>
      <c r="D3872" t="s">
        <v>109</v>
      </c>
      <c r="K3872">
        <v>1</v>
      </c>
      <c r="M3872">
        <v>5</v>
      </c>
      <c r="N3872" t="s">
        <v>1112</v>
      </c>
      <c r="O3872">
        <v>0</v>
      </c>
      <c r="V3872">
        <v>6127970</v>
      </c>
      <c r="W3872" s="2">
        <v>42432</v>
      </c>
      <c r="X3872">
        <v>10</v>
      </c>
      <c r="Y3872">
        <v>1</v>
      </c>
      <c r="Z3872">
        <v>1</v>
      </c>
      <c r="AB3872">
        <v>0</v>
      </c>
      <c r="AC3872">
        <v>0</v>
      </c>
      <c r="AD3872" s="2">
        <v>42433</v>
      </c>
      <c r="AE3872" s="3" t="s">
        <v>1113</v>
      </c>
      <c r="AF3872">
        <v>23</v>
      </c>
      <c r="AG3872">
        <v>23</v>
      </c>
      <c r="AH3872" s="3" t="s">
        <v>1120</v>
      </c>
      <c r="AI3872">
        <v>2</v>
      </c>
      <c r="AJ3872">
        <v>2</v>
      </c>
      <c r="AK3872" t="s">
        <v>927</v>
      </c>
      <c r="AL3872">
        <v>5476</v>
      </c>
      <c r="AM3872">
        <v>0.02</v>
      </c>
      <c r="AN3872">
        <v>0.02</v>
      </c>
      <c r="AQ3872">
        <v>454</v>
      </c>
      <c r="AR3872">
        <v>454</v>
      </c>
      <c r="AS3872">
        <v>5476</v>
      </c>
      <c r="AT3872">
        <v>10</v>
      </c>
      <c r="AU3872">
        <v>10</v>
      </c>
      <c r="AV3872">
        <v>0.02</v>
      </c>
      <c r="AW3872">
        <v>0.02</v>
      </c>
      <c r="AZ3872">
        <v>133</v>
      </c>
      <c r="BA3872">
        <v>133</v>
      </c>
      <c r="BB3872" t="s">
        <v>135</v>
      </c>
      <c r="BC3872" t="s">
        <v>1114</v>
      </c>
      <c r="BD3872">
        <v>1</v>
      </c>
      <c r="BF3872" s="2">
        <v>42433</v>
      </c>
      <c r="BG3872" s="3" t="s">
        <v>1076</v>
      </c>
      <c r="BH3872">
        <v>41054531300042</v>
      </c>
      <c r="BJ3872" t="s">
        <v>112</v>
      </c>
      <c r="BK3872" t="s">
        <v>1115</v>
      </c>
      <c r="BL3872" t="s">
        <v>1116</v>
      </c>
      <c r="BN3872" s="2">
        <v>42432</v>
      </c>
      <c r="BO3872">
        <v>3</v>
      </c>
      <c r="BQ3872">
        <v>1409</v>
      </c>
      <c r="BS3872" t="s">
        <v>117</v>
      </c>
      <c r="BT3872">
        <v>13.3</v>
      </c>
      <c r="BV3872">
        <v>27</v>
      </c>
      <c r="BX3872">
        <v>1</v>
      </c>
      <c r="BZ3872">
        <v>34255833500051</v>
      </c>
      <c r="CB3872" t="s">
        <v>112</v>
      </c>
      <c r="CC3872">
        <v>1</v>
      </c>
      <c r="CE3872">
        <v>3</v>
      </c>
      <c r="CG3872">
        <v>41054531300042</v>
      </c>
      <c r="CI3872" t="s">
        <v>109</v>
      </c>
      <c r="CK3872">
        <v>3</v>
      </c>
      <c r="CQ3872" t="s">
        <v>110</v>
      </c>
      <c r="CR3872" s="2">
        <v>42460</v>
      </c>
      <c r="CS3872">
        <v>0</v>
      </c>
      <c r="CU3872" t="s">
        <v>109</v>
      </c>
      <c r="CV3872" t="s">
        <v>111</v>
      </c>
      <c r="CW3872">
        <v>41054531300042</v>
      </c>
      <c r="CY3872" t="s">
        <v>112</v>
      </c>
      <c r="CZ3872" t="s">
        <v>113</v>
      </c>
      <c r="DA3872" t="s">
        <v>114</v>
      </c>
      <c r="DB3872" t="s">
        <v>115</v>
      </c>
      <c r="DC3872">
        <v>1</v>
      </c>
    </row>
    <row r="3873" spans="1:107" x14ac:dyDescent="0.2">
      <c r="A3873" t="s">
        <v>108</v>
      </c>
      <c r="B3873">
        <v>0</v>
      </c>
      <c r="D3873" t="s">
        <v>109</v>
      </c>
      <c r="K3873">
        <v>1</v>
      </c>
      <c r="M3873">
        <v>5</v>
      </c>
      <c r="N3873" t="s">
        <v>1112</v>
      </c>
      <c r="O3873">
        <v>0</v>
      </c>
      <c r="V3873">
        <v>6127970</v>
      </c>
      <c r="W3873" s="2">
        <v>42432</v>
      </c>
      <c r="X3873">
        <v>10</v>
      </c>
      <c r="Y3873">
        <v>1</v>
      </c>
      <c r="Z3873">
        <v>1</v>
      </c>
      <c r="AB3873">
        <v>0</v>
      </c>
      <c r="AC3873">
        <v>0</v>
      </c>
      <c r="AD3873" s="2">
        <v>42433</v>
      </c>
      <c r="AE3873" s="3" t="s">
        <v>1113</v>
      </c>
      <c r="AF3873">
        <v>23</v>
      </c>
      <c r="AG3873">
        <v>23</v>
      </c>
      <c r="AH3873" s="3" t="s">
        <v>1120</v>
      </c>
      <c r="AI3873">
        <v>2</v>
      </c>
      <c r="AJ3873">
        <v>2</v>
      </c>
      <c r="AK3873" t="s">
        <v>928</v>
      </c>
      <c r="AL3873">
        <v>5475</v>
      </c>
      <c r="AM3873">
        <v>0.05</v>
      </c>
      <c r="AN3873">
        <v>0.05</v>
      </c>
      <c r="AQ3873">
        <v>454</v>
      </c>
      <c r="AR3873">
        <v>454</v>
      </c>
      <c r="AS3873">
        <v>5475</v>
      </c>
      <c r="AT3873">
        <v>10</v>
      </c>
      <c r="AU3873">
        <v>10</v>
      </c>
      <c r="AV3873">
        <v>0.05</v>
      </c>
      <c r="AW3873">
        <v>0.05</v>
      </c>
      <c r="AZ3873">
        <v>133</v>
      </c>
      <c r="BA3873">
        <v>133</v>
      </c>
      <c r="BB3873" t="s">
        <v>135</v>
      </c>
      <c r="BC3873" t="s">
        <v>1114</v>
      </c>
      <c r="BD3873">
        <v>1</v>
      </c>
      <c r="BF3873" s="2">
        <v>42433</v>
      </c>
      <c r="BG3873" s="3" t="s">
        <v>1076</v>
      </c>
      <c r="BH3873">
        <v>41054531300042</v>
      </c>
      <c r="BJ3873" t="s">
        <v>112</v>
      </c>
      <c r="BK3873" t="s">
        <v>1115</v>
      </c>
      <c r="BL3873" t="s">
        <v>1116</v>
      </c>
      <c r="BN3873" s="2">
        <v>42432</v>
      </c>
      <c r="BO3873">
        <v>3</v>
      </c>
      <c r="BQ3873">
        <v>1409</v>
      </c>
      <c r="BS3873" t="s">
        <v>117</v>
      </c>
      <c r="BT3873">
        <v>13.3</v>
      </c>
      <c r="BV3873">
        <v>27</v>
      </c>
      <c r="BX3873">
        <v>1</v>
      </c>
      <c r="BZ3873">
        <v>34255833500051</v>
      </c>
      <c r="CB3873" t="s">
        <v>112</v>
      </c>
      <c r="CC3873">
        <v>1</v>
      </c>
      <c r="CE3873">
        <v>3</v>
      </c>
      <c r="CG3873">
        <v>41054531300042</v>
      </c>
      <c r="CI3873" t="s">
        <v>109</v>
      </c>
      <c r="CK3873">
        <v>3</v>
      </c>
      <c r="CQ3873" t="s">
        <v>110</v>
      </c>
      <c r="CR3873" s="2">
        <v>42460</v>
      </c>
      <c r="CS3873">
        <v>0</v>
      </c>
      <c r="CU3873" t="s">
        <v>109</v>
      </c>
      <c r="CV3873" t="s">
        <v>111</v>
      </c>
      <c r="CW3873">
        <v>41054531300042</v>
      </c>
      <c r="CY3873" t="s">
        <v>112</v>
      </c>
      <c r="CZ3873" t="s">
        <v>113</v>
      </c>
      <c r="DA3873" t="s">
        <v>114</v>
      </c>
      <c r="DB3873" t="s">
        <v>115</v>
      </c>
      <c r="DC3873">
        <v>1</v>
      </c>
    </row>
    <row r="3874" spans="1:107" x14ac:dyDescent="0.2">
      <c r="A3874" t="s">
        <v>108</v>
      </c>
      <c r="B3874">
        <v>0</v>
      </c>
      <c r="D3874" t="s">
        <v>109</v>
      </c>
      <c r="K3874">
        <v>1</v>
      </c>
      <c r="M3874">
        <v>5</v>
      </c>
      <c r="N3874" t="s">
        <v>1112</v>
      </c>
      <c r="O3874">
        <v>0</v>
      </c>
      <c r="V3874">
        <v>6127970</v>
      </c>
      <c r="W3874" s="2">
        <v>42432</v>
      </c>
      <c r="X3874">
        <v>10</v>
      </c>
      <c r="Y3874">
        <v>1</v>
      </c>
      <c r="Z3874">
        <v>1</v>
      </c>
      <c r="AB3874">
        <v>0</v>
      </c>
      <c r="AC3874">
        <v>0</v>
      </c>
      <c r="AD3874" s="2">
        <v>42434</v>
      </c>
      <c r="AE3874" s="3" t="s">
        <v>1113</v>
      </c>
      <c r="AF3874">
        <v>23</v>
      </c>
      <c r="AG3874">
        <v>23</v>
      </c>
      <c r="AH3874" s="3" t="s">
        <v>1122</v>
      </c>
      <c r="AI3874">
        <v>2</v>
      </c>
      <c r="AJ3874">
        <v>2</v>
      </c>
      <c r="AK3874" t="s">
        <v>929</v>
      </c>
      <c r="AL3874">
        <v>2071</v>
      </c>
      <c r="AM3874">
        <v>5.0000000000000001E-3</v>
      </c>
      <c r="AN3874">
        <v>5.0000000000000001E-3</v>
      </c>
      <c r="AO3874">
        <v>712</v>
      </c>
      <c r="AP3874">
        <v>712</v>
      </c>
      <c r="AQ3874">
        <v>405</v>
      </c>
      <c r="AR3874">
        <v>405</v>
      </c>
      <c r="AS3874">
        <v>2071</v>
      </c>
      <c r="AT3874">
        <v>10</v>
      </c>
      <c r="AU3874">
        <v>10</v>
      </c>
      <c r="AV3874">
        <v>5.0000000000000001E-3</v>
      </c>
      <c r="AW3874">
        <v>5.0000000000000001E-3</v>
      </c>
      <c r="AX3874">
        <v>1168</v>
      </c>
      <c r="AY3874">
        <v>1168</v>
      </c>
      <c r="AZ3874">
        <v>133</v>
      </c>
      <c r="BA3874">
        <v>133</v>
      </c>
      <c r="BB3874" t="s">
        <v>135</v>
      </c>
      <c r="BC3874" t="s">
        <v>1114</v>
      </c>
      <c r="BD3874">
        <v>1</v>
      </c>
      <c r="BF3874" s="2">
        <v>42433</v>
      </c>
      <c r="BG3874" s="3" t="s">
        <v>1076</v>
      </c>
      <c r="BH3874">
        <v>41054531300042</v>
      </c>
      <c r="BJ3874" t="s">
        <v>112</v>
      </c>
      <c r="BK3874" t="s">
        <v>1115</v>
      </c>
      <c r="BL3874" t="s">
        <v>1116</v>
      </c>
      <c r="BN3874" s="2">
        <v>42432</v>
      </c>
      <c r="BO3874">
        <v>3</v>
      </c>
      <c r="BQ3874">
        <v>1409</v>
      </c>
      <c r="BS3874" t="s">
        <v>117</v>
      </c>
      <c r="BT3874">
        <v>13.3</v>
      </c>
      <c r="BV3874">
        <v>27</v>
      </c>
      <c r="BX3874">
        <v>1</v>
      </c>
      <c r="BZ3874">
        <v>34255833500051</v>
      </c>
      <c r="CB3874" t="s">
        <v>112</v>
      </c>
      <c r="CC3874">
        <v>1</v>
      </c>
      <c r="CE3874">
        <v>3</v>
      </c>
      <c r="CG3874">
        <v>41054531300042</v>
      </c>
      <c r="CI3874" t="s">
        <v>109</v>
      </c>
      <c r="CK3874">
        <v>3</v>
      </c>
      <c r="CQ3874" t="s">
        <v>110</v>
      </c>
      <c r="CR3874" s="2">
        <v>42460</v>
      </c>
      <c r="CS3874">
        <v>0</v>
      </c>
      <c r="CU3874" t="s">
        <v>109</v>
      </c>
      <c r="CV3874" t="s">
        <v>111</v>
      </c>
      <c r="CW3874">
        <v>41054531300042</v>
      </c>
      <c r="CY3874" t="s">
        <v>112</v>
      </c>
      <c r="CZ3874" t="s">
        <v>113</v>
      </c>
      <c r="DA3874" t="s">
        <v>114</v>
      </c>
      <c r="DB3874" t="s">
        <v>115</v>
      </c>
      <c r="DC3874">
        <v>1</v>
      </c>
    </row>
    <row r="3875" spans="1:107" x14ac:dyDescent="0.2">
      <c r="A3875" t="s">
        <v>108</v>
      </c>
      <c r="B3875">
        <v>0</v>
      </c>
      <c r="D3875" t="s">
        <v>109</v>
      </c>
      <c r="K3875">
        <v>1</v>
      </c>
      <c r="M3875">
        <v>5</v>
      </c>
      <c r="N3875" t="s">
        <v>1112</v>
      </c>
      <c r="O3875">
        <v>0</v>
      </c>
      <c r="V3875">
        <v>6127970</v>
      </c>
      <c r="W3875" s="2">
        <v>42432</v>
      </c>
      <c r="X3875">
        <v>10</v>
      </c>
      <c r="Y3875">
        <v>1</v>
      </c>
      <c r="Z3875">
        <v>1</v>
      </c>
      <c r="AB3875">
        <v>0</v>
      </c>
      <c r="AC3875">
        <v>0</v>
      </c>
      <c r="AD3875" s="2">
        <v>42433</v>
      </c>
      <c r="AE3875" s="3" t="s">
        <v>1113</v>
      </c>
      <c r="AF3875">
        <v>23</v>
      </c>
      <c r="AG3875">
        <v>23</v>
      </c>
      <c r="AH3875" s="3" t="s">
        <v>1124</v>
      </c>
      <c r="AI3875">
        <v>2</v>
      </c>
      <c r="AJ3875">
        <v>2</v>
      </c>
      <c r="AK3875" t="s">
        <v>930</v>
      </c>
      <c r="AL3875">
        <v>5838</v>
      </c>
      <c r="AM3875">
        <v>0.05</v>
      </c>
      <c r="AN3875">
        <v>0.05</v>
      </c>
      <c r="AQ3875">
        <v>454</v>
      </c>
      <c r="AR3875">
        <v>454</v>
      </c>
      <c r="AS3875">
        <v>5838</v>
      </c>
      <c r="AT3875">
        <v>10</v>
      </c>
      <c r="AU3875">
        <v>10</v>
      </c>
      <c r="AV3875">
        <v>0.05</v>
      </c>
      <c r="AW3875">
        <v>0.05</v>
      </c>
      <c r="AZ3875">
        <v>133</v>
      </c>
      <c r="BA3875">
        <v>133</v>
      </c>
      <c r="BB3875" t="s">
        <v>135</v>
      </c>
      <c r="BC3875" t="s">
        <v>1114</v>
      </c>
      <c r="BD3875">
        <v>1</v>
      </c>
      <c r="BF3875" s="2">
        <v>42433</v>
      </c>
      <c r="BG3875" s="3" t="s">
        <v>1076</v>
      </c>
      <c r="BH3875">
        <v>41054531300042</v>
      </c>
      <c r="BJ3875" t="s">
        <v>112</v>
      </c>
      <c r="BK3875" t="s">
        <v>1115</v>
      </c>
      <c r="BL3875" t="s">
        <v>1116</v>
      </c>
      <c r="BN3875" s="2">
        <v>42432</v>
      </c>
      <c r="BO3875">
        <v>3</v>
      </c>
      <c r="BQ3875">
        <v>1409</v>
      </c>
      <c r="BS3875" t="s">
        <v>117</v>
      </c>
      <c r="BT3875">
        <v>13.3</v>
      </c>
      <c r="BV3875">
        <v>27</v>
      </c>
      <c r="BX3875">
        <v>1</v>
      </c>
      <c r="BZ3875">
        <v>34255833500051</v>
      </c>
      <c r="CB3875" t="s">
        <v>112</v>
      </c>
      <c r="CC3875">
        <v>1</v>
      </c>
      <c r="CE3875">
        <v>3</v>
      </c>
      <c r="CG3875">
        <v>41054531300042</v>
      </c>
      <c r="CI3875" t="s">
        <v>109</v>
      </c>
      <c r="CK3875">
        <v>3</v>
      </c>
      <c r="CQ3875" t="s">
        <v>110</v>
      </c>
      <c r="CR3875" s="2">
        <v>42460</v>
      </c>
      <c r="CS3875">
        <v>0</v>
      </c>
      <c r="CU3875" t="s">
        <v>109</v>
      </c>
      <c r="CV3875" t="s">
        <v>111</v>
      </c>
      <c r="CW3875">
        <v>41054531300042</v>
      </c>
      <c r="CY3875" t="s">
        <v>112</v>
      </c>
      <c r="CZ3875" t="s">
        <v>113</v>
      </c>
      <c r="DA3875" t="s">
        <v>114</v>
      </c>
      <c r="DB3875" t="s">
        <v>115</v>
      </c>
      <c r="DC3875">
        <v>1</v>
      </c>
    </row>
    <row r="3876" spans="1:107" x14ac:dyDescent="0.2">
      <c r="A3876" t="s">
        <v>108</v>
      </c>
      <c r="B3876">
        <v>0</v>
      </c>
      <c r="D3876" t="s">
        <v>109</v>
      </c>
      <c r="K3876">
        <v>1</v>
      </c>
      <c r="M3876">
        <v>5</v>
      </c>
      <c r="N3876" t="s">
        <v>1112</v>
      </c>
      <c r="O3876">
        <v>0</v>
      </c>
      <c r="V3876">
        <v>6127970</v>
      </c>
      <c r="W3876" s="2">
        <v>42432</v>
      </c>
      <c r="X3876">
        <v>10</v>
      </c>
      <c r="Y3876">
        <v>2</v>
      </c>
      <c r="Z3876">
        <v>2</v>
      </c>
      <c r="AB3876">
        <v>0</v>
      </c>
      <c r="AC3876">
        <v>0</v>
      </c>
      <c r="AD3876" s="2">
        <v>42433</v>
      </c>
      <c r="AE3876" s="3" t="s">
        <v>1113</v>
      </c>
      <c r="AF3876">
        <v>23</v>
      </c>
      <c r="AG3876">
        <v>23</v>
      </c>
      <c r="AH3876" s="3" t="s">
        <v>1120</v>
      </c>
      <c r="AI3876">
        <v>2</v>
      </c>
      <c r="AJ3876">
        <v>2</v>
      </c>
      <c r="AK3876" t="s">
        <v>931</v>
      </c>
      <c r="AL3876">
        <v>7514</v>
      </c>
      <c r="AM3876">
        <v>0.05</v>
      </c>
      <c r="AN3876">
        <v>0.05</v>
      </c>
      <c r="AQ3876">
        <v>454</v>
      </c>
      <c r="AR3876">
        <v>454</v>
      </c>
      <c r="AS3876">
        <v>7514</v>
      </c>
      <c r="AT3876">
        <v>10</v>
      </c>
      <c r="AU3876">
        <v>10</v>
      </c>
      <c r="AV3876">
        <v>0.05</v>
      </c>
      <c r="AW3876">
        <v>0.05</v>
      </c>
      <c r="AZ3876">
        <v>133</v>
      </c>
      <c r="BA3876">
        <v>133</v>
      </c>
      <c r="BB3876" t="s">
        <v>135</v>
      </c>
      <c r="BC3876" t="s">
        <v>1114</v>
      </c>
      <c r="BD3876">
        <v>1</v>
      </c>
      <c r="BF3876" s="2">
        <v>42433</v>
      </c>
      <c r="BG3876" s="3" t="s">
        <v>1076</v>
      </c>
      <c r="BH3876">
        <v>41054531300042</v>
      </c>
      <c r="BJ3876" t="s">
        <v>112</v>
      </c>
      <c r="BK3876" t="s">
        <v>1115</v>
      </c>
      <c r="BL3876" t="s">
        <v>1116</v>
      </c>
      <c r="BN3876" s="2">
        <v>42432</v>
      </c>
      <c r="BO3876">
        <v>3</v>
      </c>
      <c r="BQ3876">
        <v>1409</v>
      </c>
      <c r="BS3876" t="s">
        <v>117</v>
      </c>
      <c r="BT3876">
        <v>13.3</v>
      </c>
      <c r="BV3876">
        <v>27</v>
      </c>
      <c r="BX3876">
        <v>1</v>
      </c>
      <c r="BZ3876">
        <v>34255833500051</v>
      </c>
      <c r="CB3876" t="s">
        <v>112</v>
      </c>
      <c r="CC3876">
        <v>1</v>
      </c>
      <c r="CE3876">
        <v>3</v>
      </c>
      <c r="CG3876">
        <v>41054531300042</v>
      </c>
      <c r="CI3876" t="s">
        <v>109</v>
      </c>
      <c r="CK3876">
        <v>3</v>
      </c>
      <c r="CQ3876" t="s">
        <v>110</v>
      </c>
      <c r="CR3876" s="2">
        <v>42460</v>
      </c>
      <c r="CS3876">
        <v>0</v>
      </c>
      <c r="CU3876" t="s">
        <v>109</v>
      </c>
      <c r="CV3876" t="s">
        <v>111</v>
      </c>
      <c r="CW3876">
        <v>41054531300042</v>
      </c>
      <c r="CY3876" t="s">
        <v>112</v>
      </c>
      <c r="CZ3876" t="s">
        <v>113</v>
      </c>
      <c r="DA3876" t="s">
        <v>114</v>
      </c>
      <c r="DB3876" t="s">
        <v>115</v>
      </c>
      <c r="DC3876">
        <v>1</v>
      </c>
    </row>
    <row r="3877" spans="1:107" x14ac:dyDescent="0.2">
      <c r="A3877" t="s">
        <v>108</v>
      </c>
      <c r="B3877">
        <v>0</v>
      </c>
      <c r="D3877" t="s">
        <v>109</v>
      </c>
      <c r="K3877">
        <v>1</v>
      </c>
      <c r="M3877">
        <v>5</v>
      </c>
      <c r="N3877" t="s">
        <v>1112</v>
      </c>
      <c r="O3877">
        <v>0</v>
      </c>
      <c r="V3877">
        <v>6127970</v>
      </c>
      <c r="W3877" s="2">
        <v>42432</v>
      </c>
      <c r="X3877">
        <v>10</v>
      </c>
      <c r="Y3877">
        <v>2</v>
      </c>
      <c r="Z3877">
        <v>2</v>
      </c>
      <c r="AB3877">
        <v>0</v>
      </c>
      <c r="AC3877">
        <v>0</v>
      </c>
      <c r="AD3877" s="2">
        <v>42433</v>
      </c>
      <c r="AE3877" s="3" t="s">
        <v>1113</v>
      </c>
      <c r="AF3877">
        <v>23</v>
      </c>
      <c r="AG3877">
        <v>23</v>
      </c>
      <c r="AH3877" s="3" t="s">
        <v>1120</v>
      </c>
      <c r="AI3877">
        <v>2</v>
      </c>
      <c r="AJ3877">
        <v>2</v>
      </c>
      <c r="AK3877" t="s">
        <v>932</v>
      </c>
      <c r="AL3877">
        <v>1717</v>
      </c>
      <c r="AM3877">
        <v>0.05</v>
      </c>
      <c r="AN3877">
        <v>0.05</v>
      </c>
      <c r="AQ3877">
        <v>454</v>
      </c>
      <c r="AR3877">
        <v>454</v>
      </c>
      <c r="AS3877">
        <v>1717</v>
      </c>
      <c r="AT3877">
        <v>10</v>
      </c>
      <c r="AU3877">
        <v>10</v>
      </c>
      <c r="AV3877">
        <v>0.05</v>
      </c>
      <c r="AW3877">
        <v>0.05</v>
      </c>
      <c r="AZ3877">
        <v>133</v>
      </c>
      <c r="BA3877">
        <v>133</v>
      </c>
      <c r="BB3877" t="s">
        <v>135</v>
      </c>
      <c r="BC3877" t="s">
        <v>1114</v>
      </c>
      <c r="BD3877">
        <v>1</v>
      </c>
      <c r="BF3877" s="2">
        <v>42433</v>
      </c>
      <c r="BG3877" s="3" t="s">
        <v>1076</v>
      </c>
      <c r="BH3877">
        <v>41054531300042</v>
      </c>
      <c r="BJ3877" t="s">
        <v>112</v>
      </c>
      <c r="BK3877" t="s">
        <v>1115</v>
      </c>
      <c r="BL3877" t="s">
        <v>1116</v>
      </c>
      <c r="BN3877" s="2">
        <v>42432</v>
      </c>
      <c r="BO3877">
        <v>3</v>
      </c>
      <c r="BQ3877">
        <v>1409</v>
      </c>
      <c r="BS3877" t="s">
        <v>117</v>
      </c>
      <c r="BT3877">
        <v>13.3</v>
      </c>
      <c r="BV3877">
        <v>27</v>
      </c>
      <c r="BX3877">
        <v>1</v>
      </c>
      <c r="BZ3877">
        <v>34255833500051</v>
      </c>
      <c r="CB3877" t="s">
        <v>112</v>
      </c>
      <c r="CC3877">
        <v>1</v>
      </c>
      <c r="CE3877">
        <v>3</v>
      </c>
      <c r="CG3877">
        <v>41054531300042</v>
      </c>
      <c r="CI3877" t="s">
        <v>109</v>
      </c>
      <c r="CK3877">
        <v>3</v>
      </c>
      <c r="CQ3877" t="s">
        <v>110</v>
      </c>
      <c r="CR3877" s="2">
        <v>42460</v>
      </c>
      <c r="CS3877">
        <v>0</v>
      </c>
      <c r="CU3877" t="s">
        <v>109</v>
      </c>
      <c r="CV3877" t="s">
        <v>111</v>
      </c>
      <c r="CW3877">
        <v>41054531300042</v>
      </c>
      <c r="CY3877" t="s">
        <v>112</v>
      </c>
      <c r="CZ3877" t="s">
        <v>113</v>
      </c>
      <c r="DA3877" t="s">
        <v>114</v>
      </c>
      <c r="DB3877" t="s">
        <v>115</v>
      </c>
      <c r="DC3877">
        <v>1</v>
      </c>
    </row>
    <row r="3878" spans="1:107" x14ac:dyDescent="0.2">
      <c r="A3878" t="s">
        <v>108</v>
      </c>
      <c r="B3878">
        <v>0</v>
      </c>
      <c r="D3878" t="s">
        <v>109</v>
      </c>
      <c r="K3878">
        <v>1</v>
      </c>
      <c r="M3878">
        <v>5</v>
      </c>
      <c r="N3878" t="s">
        <v>1112</v>
      </c>
      <c r="O3878">
        <v>0</v>
      </c>
      <c r="V3878">
        <v>6127970</v>
      </c>
      <c r="W3878" s="2">
        <v>42432</v>
      </c>
      <c r="X3878">
        <v>10</v>
      </c>
      <c r="Y3878">
        <v>1</v>
      </c>
      <c r="Z3878">
        <v>1</v>
      </c>
      <c r="AB3878">
        <v>0</v>
      </c>
      <c r="AC3878">
        <v>0</v>
      </c>
      <c r="AD3878" s="2">
        <v>42433</v>
      </c>
      <c r="AE3878" s="3" t="s">
        <v>1113</v>
      </c>
      <c r="AF3878">
        <v>23</v>
      </c>
      <c r="AG3878">
        <v>23</v>
      </c>
      <c r="AH3878" s="3" t="s">
        <v>1124</v>
      </c>
      <c r="AI3878">
        <v>2</v>
      </c>
      <c r="AJ3878">
        <v>2</v>
      </c>
      <c r="AK3878" t="s">
        <v>933</v>
      </c>
      <c r="AL3878">
        <v>5922</v>
      </c>
      <c r="AM3878">
        <v>0.05</v>
      </c>
      <c r="AN3878">
        <v>0.05</v>
      </c>
      <c r="AQ3878">
        <v>454</v>
      </c>
      <c r="AR3878">
        <v>454</v>
      </c>
      <c r="AS3878">
        <v>5922</v>
      </c>
      <c r="AT3878">
        <v>10</v>
      </c>
      <c r="AU3878">
        <v>10</v>
      </c>
      <c r="AV3878">
        <v>0.05</v>
      </c>
      <c r="AW3878">
        <v>0.05</v>
      </c>
      <c r="AZ3878">
        <v>133</v>
      </c>
      <c r="BA3878">
        <v>133</v>
      </c>
      <c r="BB3878" t="s">
        <v>135</v>
      </c>
      <c r="BC3878" t="s">
        <v>1114</v>
      </c>
      <c r="BD3878">
        <v>1</v>
      </c>
      <c r="BF3878" s="2">
        <v>42433</v>
      </c>
      <c r="BG3878" s="3" t="s">
        <v>1076</v>
      </c>
      <c r="BH3878">
        <v>41054531300042</v>
      </c>
      <c r="BJ3878" t="s">
        <v>112</v>
      </c>
      <c r="BK3878" t="s">
        <v>1115</v>
      </c>
      <c r="BL3878" t="s">
        <v>1116</v>
      </c>
      <c r="BN3878" s="2">
        <v>42432</v>
      </c>
      <c r="BO3878">
        <v>3</v>
      </c>
      <c r="BQ3878">
        <v>1409</v>
      </c>
      <c r="BS3878" t="s">
        <v>117</v>
      </c>
      <c r="BT3878">
        <v>13.3</v>
      </c>
      <c r="BV3878">
        <v>27</v>
      </c>
      <c r="BX3878">
        <v>1</v>
      </c>
      <c r="BZ3878">
        <v>34255833500051</v>
      </c>
      <c r="CB3878" t="s">
        <v>112</v>
      </c>
      <c r="CC3878">
        <v>1</v>
      </c>
      <c r="CE3878">
        <v>3</v>
      </c>
      <c r="CG3878">
        <v>41054531300042</v>
      </c>
      <c r="CI3878" t="s">
        <v>109</v>
      </c>
      <c r="CK3878">
        <v>3</v>
      </c>
      <c r="CQ3878" t="s">
        <v>110</v>
      </c>
      <c r="CR3878" s="2">
        <v>42460</v>
      </c>
      <c r="CS3878">
        <v>0</v>
      </c>
      <c r="CU3878" t="s">
        <v>109</v>
      </c>
      <c r="CV3878" t="s">
        <v>111</v>
      </c>
      <c r="CW3878">
        <v>41054531300042</v>
      </c>
      <c r="CY3878" t="s">
        <v>112</v>
      </c>
      <c r="CZ3878" t="s">
        <v>113</v>
      </c>
      <c r="DA3878" t="s">
        <v>114</v>
      </c>
      <c r="DB3878" t="s">
        <v>115</v>
      </c>
      <c r="DC3878">
        <v>1</v>
      </c>
    </row>
    <row r="3879" spans="1:107" x14ac:dyDescent="0.2">
      <c r="A3879" t="s">
        <v>108</v>
      </c>
      <c r="B3879">
        <v>0</v>
      </c>
      <c r="D3879" t="s">
        <v>109</v>
      </c>
      <c r="K3879">
        <v>1</v>
      </c>
      <c r="M3879">
        <v>5</v>
      </c>
      <c r="N3879" t="s">
        <v>1112</v>
      </c>
      <c r="O3879">
        <v>0</v>
      </c>
      <c r="V3879">
        <v>6127970</v>
      </c>
      <c r="W3879" s="2">
        <v>42432</v>
      </c>
      <c r="X3879">
        <v>10</v>
      </c>
      <c r="Y3879">
        <v>1</v>
      </c>
      <c r="Z3879">
        <v>1</v>
      </c>
      <c r="AB3879">
        <v>0</v>
      </c>
      <c r="AC3879">
        <v>0</v>
      </c>
      <c r="AD3879" s="2">
        <v>42433</v>
      </c>
      <c r="AE3879" s="3" t="s">
        <v>1113</v>
      </c>
      <c r="AF3879">
        <v>3</v>
      </c>
      <c r="AG3879">
        <v>3</v>
      </c>
      <c r="AH3879" s="3" t="s">
        <v>1130</v>
      </c>
      <c r="AI3879">
        <v>2</v>
      </c>
      <c r="AJ3879">
        <v>2</v>
      </c>
      <c r="AK3879" t="s">
        <v>934</v>
      </c>
      <c r="AL3879">
        <v>1373</v>
      </c>
      <c r="AM3879">
        <v>10</v>
      </c>
      <c r="AN3879">
        <v>10</v>
      </c>
      <c r="AQ3879">
        <v>422</v>
      </c>
      <c r="AR3879">
        <v>422</v>
      </c>
      <c r="AS3879">
        <v>1373</v>
      </c>
      <c r="AT3879">
        <v>10</v>
      </c>
      <c r="AU3879">
        <v>10</v>
      </c>
      <c r="AV3879">
        <v>10</v>
      </c>
      <c r="AW3879">
        <v>10</v>
      </c>
      <c r="AZ3879">
        <v>388</v>
      </c>
      <c r="BA3879">
        <v>388</v>
      </c>
      <c r="BB3879" t="s">
        <v>935</v>
      </c>
      <c r="BC3879" t="s">
        <v>1114</v>
      </c>
      <c r="BD3879">
        <v>1</v>
      </c>
      <c r="BF3879" s="2">
        <v>42433</v>
      </c>
      <c r="BG3879" s="3" t="s">
        <v>1076</v>
      </c>
      <c r="BH3879">
        <v>41054531300042</v>
      </c>
      <c r="BJ3879" t="s">
        <v>112</v>
      </c>
      <c r="BK3879" t="s">
        <v>1115</v>
      </c>
      <c r="BL3879" t="s">
        <v>1116</v>
      </c>
      <c r="BN3879" s="2">
        <v>42432</v>
      </c>
      <c r="BO3879">
        <v>3</v>
      </c>
      <c r="BQ3879">
        <v>1409</v>
      </c>
      <c r="BS3879" t="s">
        <v>117</v>
      </c>
      <c r="BT3879">
        <v>13.3</v>
      </c>
      <c r="BV3879">
        <v>27</v>
      </c>
      <c r="BX3879">
        <v>1</v>
      </c>
      <c r="BZ3879">
        <v>34255833500051</v>
      </c>
      <c r="CB3879" t="s">
        <v>112</v>
      </c>
      <c r="CC3879">
        <v>1</v>
      </c>
      <c r="CE3879">
        <v>3</v>
      </c>
      <c r="CG3879">
        <v>41054531300042</v>
      </c>
      <c r="CI3879" t="s">
        <v>109</v>
      </c>
      <c r="CK3879">
        <v>3</v>
      </c>
      <c r="CQ3879" t="s">
        <v>110</v>
      </c>
      <c r="CR3879" s="2">
        <v>42460</v>
      </c>
      <c r="CS3879">
        <v>0</v>
      </c>
      <c r="CU3879" t="s">
        <v>109</v>
      </c>
      <c r="CV3879" t="s">
        <v>111</v>
      </c>
      <c r="CW3879">
        <v>41054531300042</v>
      </c>
      <c r="CY3879" t="s">
        <v>112</v>
      </c>
      <c r="CZ3879" t="s">
        <v>113</v>
      </c>
      <c r="DA3879" t="s">
        <v>114</v>
      </c>
      <c r="DB3879" t="s">
        <v>115</v>
      </c>
      <c r="DC3879">
        <v>1</v>
      </c>
    </row>
    <row r="3880" spans="1:107" x14ac:dyDescent="0.2">
      <c r="A3880" t="s">
        <v>108</v>
      </c>
      <c r="B3880">
        <v>0</v>
      </c>
      <c r="D3880" t="s">
        <v>109</v>
      </c>
      <c r="K3880">
        <v>1</v>
      </c>
      <c r="M3880">
        <v>5</v>
      </c>
      <c r="N3880" t="s">
        <v>1112</v>
      </c>
      <c r="O3880">
        <v>0</v>
      </c>
      <c r="V3880">
        <v>6127970</v>
      </c>
      <c r="W3880" s="2">
        <v>42432</v>
      </c>
      <c r="X3880">
        <v>10</v>
      </c>
      <c r="Y3880">
        <v>1</v>
      </c>
      <c r="Z3880">
        <v>1</v>
      </c>
      <c r="AB3880">
        <v>0</v>
      </c>
      <c r="AC3880">
        <v>0</v>
      </c>
      <c r="AD3880" s="2">
        <v>42433</v>
      </c>
      <c r="AE3880" s="3" t="s">
        <v>1113</v>
      </c>
      <c r="AF3880">
        <v>23</v>
      </c>
      <c r="AG3880">
        <v>23</v>
      </c>
      <c r="AH3880" s="3" t="s">
        <v>1124</v>
      </c>
      <c r="AI3880">
        <v>2</v>
      </c>
      <c r="AJ3880">
        <v>2</v>
      </c>
      <c r="AK3880" t="s">
        <v>936</v>
      </c>
      <c r="AL3880">
        <v>5675</v>
      </c>
      <c r="AM3880">
        <v>0.03</v>
      </c>
      <c r="AN3880">
        <v>0.03</v>
      </c>
      <c r="AQ3880">
        <v>454</v>
      </c>
      <c r="AR3880">
        <v>454</v>
      </c>
      <c r="AS3880">
        <v>5675</v>
      </c>
      <c r="AT3880">
        <v>10</v>
      </c>
      <c r="AU3880">
        <v>10</v>
      </c>
      <c r="AV3880">
        <v>0.03</v>
      </c>
      <c r="AW3880">
        <v>0.03</v>
      </c>
      <c r="AZ3880">
        <v>133</v>
      </c>
      <c r="BA3880">
        <v>133</v>
      </c>
      <c r="BB3880" t="s">
        <v>135</v>
      </c>
      <c r="BC3880" t="s">
        <v>1114</v>
      </c>
      <c r="BD3880">
        <v>1</v>
      </c>
      <c r="BF3880" s="2">
        <v>42433</v>
      </c>
      <c r="BG3880" s="3" t="s">
        <v>1076</v>
      </c>
      <c r="BH3880">
        <v>41054531300042</v>
      </c>
      <c r="BJ3880" t="s">
        <v>112</v>
      </c>
      <c r="BK3880" t="s">
        <v>1115</v>
      </c>
      <c r="BL3880" t="s">
        <v>1116</v>
      </c>
      <c r="BN3880" s="2">
        <v>42432</v>
      </c>
      <c r="BO3880">
        <v>3</v>
      </c>
      <c r="BQ3880">
        <v>1409</v>
      </c>
      <c r="BS3880" t="s">
        <v>117</v>
      </c>
      <c r="BT3880">
        <v>13.3</v>
      </c>
      <c r="BV3880">
        <v>27</v>
      </c>
      <c r="BX3880">
        <v>1</v>
      </c>
      <c r="BZ3880">
        <v>34255833500051</v>
      </c>
      <c r="CB3880" t="s">
        <v>112</v>
      </c>
      <c r="CC3880">
        <v>1</v>
      </c>
      <c r="CE3880">
        <v>3</v>
      </c>
      <c r="CG3880">
        <v>41054531300042</v>
      </c>
      <c r="CI3880" t="s">
        <v>109</v>
      </c>
      <c r="CK3880">
        <v>3</v>
      </c>
      <c r="CQ3880" t="s">
        <v>110</v>
      </c>
      <c r="CR3880" s="2">
        <v>42460</v>
      </c>
      <c r="CS3880">
        <v>0</v>
      </c>
      <c r="CU3880" t="s">
        <v>109</v>
      </c>
      <c r="CV3880" t="s">
        <v>111</v>
      </c>
      <c r="CW3880">
        <v>41054531300042</v>
      </c>
      <c r="CY3880" t="s">
        <v>112</v>
      </c>
      <c r="CZ3880" t="s">
        <v>113</v>
      </c>
      <c r="DA3880" t="s">
        <v>114</v>
      </c>
      <c r="DB3880" t="s">
        <v>115</v>
      </c>
      <c r="DC3880">
        <v>1</v>
      </c>
    </row>
    <row r="3881" spans="1:107" x14ac:dyDescent="0.2">
      <c r="A3881" t="s">
        <v>108</v>
      </c>
      <c r="B3881">
        <v>0</v>
      </c>
      <c r="D3881" t="s">
        <v>109</v>
      </c>
      <c r="K3881">
        <v>1</v>
      </c>
      <c r="M3881">
        <v>5</v>
      </c>
      <c r="N3881" t="s">
        <v>1112</v>
      </c>
      <c r="O3881">
        <v>0</v>
      </c>
      <c r="V3881">
        <v>6127970</v>
      </c>
      <c r="W3881" s="2">
        <v>42432</v>
      </c>
      <c r="X3881">
        <v>10</v>
      </c>
      <c r="Y3881">
        <v>1</v>
      </c>
      <c r="Z3881">
        <v>1</v>
      </c>
      <c r="AB3881">
        <v>0</v>
      </c>
      <c r="AC3881">
        <v>0</v>
      </c>
      <c r="AD3881" s="2">
        <v>42433</v>
      </c>
      <c r="AE3881" s="3" t="s">
        <v>1113</v>
      </c>
      <c r="AF3881">
        <v>23</v>
      </c>
      <c r="AG3881">
        <v>23</v>
      </c>
      <c r="AH3881" s="3" t="s">
        <v>1132</v>
      </c>
      <c r="AI3881">
        <v>2</v>
      </c>
      <c r="AJ3881">
        <v>2</v>
      </c>
      <c r="AK3881" t="s">
        <v>937</v>
      </c>
      <c r="AL3881">
        <v>1278</v>
      </c>
      <c r="AM3881">
        <v>1</v>
      </c>
      <c r="AN3881">
        <v>1</v>
      </c>
      <c r="AQ3881">
        <v>357</v>
      </c>
      <c r="AR3881">
        <v>357</v>
      </c>
      <c r="AS3881">
        <v>1278</v>
      </c>
      <c r="AT3881">
        <v>10</v>
      </c>
      <c r="AU3881">
        <v>10</v>
      </c>
      <c r="AV3881">
        <v>1</v>
      </c>
      <c r="AW3881">
        <v>1</v>
      </c>
      <c r="AZ3881">
        <v>133</v>
      </c>
      <c r="BA3881">
        <v>133</v>
      </c>
      <c r="BB3881" t="s">
        <v>135</v>
      </c>
      <c r="BC3881" t="s">
        <v>1114</v>
      </c>
      <c r="BD3881">
        <v>1</v>
      </c>
      <c r="BF3881" s="2">
        <v>42433</v>
      </c>
      <c r="BG3881" s="3" t="s">
        <v>1076</v>
      </c>
      <c r="BH3881">
        <v>41054531300042</v>
      </c>
      <c r="BJ3881" t="s">
        <v>112</v>
      </c>
      <c r="BK3881" t="s">
        <v>1115</v>
      </c>
      <c r="BL3881" t="s">
        <v>1116</v>
      </c>
      <c r="BN3881" s="2">
        <v>42432</v>
      </c>
      <c r="BO3881">
        <v>3</v>
      </c>
      <c r="BQ3881">
        <v>1409</v>
      </c>
      <c r="BS3881" t="s">
        <v>117</v>
      </c>
      <c r="BT3881">
        <v>13.3</v>
      </c>
      <c r="BV3881">
        <v>27</v>
      </c>
      <c r="BX3881">
        <v>1</v>
      </c>
      <c r="BZ3881">
        <v>34255833500051</v>
      </c>
      <c r="CB3881" t="s">
        <v>112</v>
      </c>
      <c r="CC3881">
        <v>1</v>
      </c>
      <c r="CE3881">
        <v>3</v>
      </c>
      <c r="CG3881">
        <v>41054531300042</v>
      </c>
      <c r="CI3881" t="s">
        <v>109</v>
      </c>
      <c r="CK3881">
        <v>3</v>
      </c>
      <c r="CQ3881" t="s">
        <v>110</v>
      </c>
      <c r="CR3881" s="2">
        <v>42460</v>
      </c>
      <c r="CS3881">
        <v>0</v>
      </c>
      <c r="CU3881" t="s">
        <v>109</v>
      </c>
      <c r="CV3881" t="s">
        <v>111</v>
      </c>
      <c r="CW3881">
        <v>41054531300042</v>
      </c>
      <c r="CY3881" t="s">
        <v>112</v>
      </c>
      <c r="CZ3881" t="s">
        <v>113</v>
      </c>
      <c r="DA3881" t="s">
        <v>114</v>
      </c>
      <c r="DB3881" t="s">
        <v>115</v>
      </c>
      <c r="DC3881">
        <v>1</v>
      </c>
    </row>
    <row r="3882" spans="1:107" x14ac:dyDescent="0.2">
      <c r="A3882" t="s">
        <v>108</v>
      </c>
      <c r="B3882">
        <v>0</v>
      </c>
      <c r="D3882" t="s">
        <v>109</v>
      </c>
      <c r="K3882">
        <v>1</v>
      </c>
      <c r="M3882">
        <v>5</v>
      </c>
      <c r="N3882" t="s">
        <v>1112</v>
      </c>
      <c r="O3882">
        <v>0</v>
      </c>
      <c r="V3882">
        <v>6127970</v>
      </c>
      <c r="W3882" s="2">
        <v>42432</v>
      </c>
      <c r="X3882">
        <v>10</v>
      </c>
      <c r="Y3882">
        <v>2</v>
      </c>
      <c r="Z3882">
        <v>2</v>
      </c>
      <c r="AB3882">
        <v>0</v>
      </c>
      <c r="AC3882">
        <v>0</v>
      </c>
      <c r="AD3882" s="2">
        <v>42434</v>
      </c>
      <c r="AE3882" s="3" t="s">
        <v>1113</v>
      </c>
      <c r="AF3882">
        <v>23</v>
      </c>
      <c r="AG3882">
        <v>23</v>
      </c>
      <c r="AH3882" s="3" t="s">
        <v>1122</v>
      </c>
      <c r="AI3882">
        <v>2</v>
      </c>
      <c r="AJ3882">
        <v>2</v>
      </c>
      <c r="AK3882" t="s">
        <v>938</v>
      </c>
      <c r="AL3882">
        <v>1719</v>
      </c>
      <c r="AM3882">
        <v>5.0000000000000001E-3</v>
      </c>
      <c r="AN3882">
        <v>5.0000000000000001E-3</v>
      </c>
      <c r="AO3882">
        <v>712</v>
      </c>
      <c r="AP3882">
        <v>712</v>
      </c>
      <c r="AQ3882">
        <v>405</v>
      </c>
      <c r="AR3882">
        <v>405</v>
      </c>
      <c r="AS3882">
        <v>1719</v>
      </c>
      <c r="AT3882">
        <v>10</v>
      </c>
      <c r="AU3882">
        <v>10</v>
      </c>
      <c r="AV3882">
        <v>5.0000000000000001E-3</v>
      </c>
      <c r="AW3882">
        <v>5.0000000000000001E-3</v>
      </c>
      <c r="AX3882">
        <v>1168</v>
      </c>
      <c r="AY3882">
        <v>1168</v>
      </c>
      <c r="AZ3882">
        <v>133</v>
      </c>
      <c r="BA3882">
        <v>133</v>
      </c>
      <c r="BB3882" t="s">
        <v>135</v>
      </c>
      <c r="BC3882" t="s">
        <v>1114</v>
      </c>
      <c r="BD3882">
        <v>1</v>
      </c>
      <c r="BF3882" s="2">
        <v>42433</v>
      </c>
      <c r="BG3882" s="3" t="s">
        <v>1076</v>
      </c>
      <c r="BH3882">
        <v>41054531300042</v>
      </c>
      <c r="BJ3882" t="s">
        <v>112</v>
      </c>
      <c r="BK3882" t="s">
        <v>1115</v>
      </c>
      <c r="BL3882" t="s">
        <v>1116</v>
      </c>
      <c r="BN3882" s="2">
        <v>42432</v>
      </c>
      <c r="BO3882">
        <v>3</v>
      </c>
      <c r="BQ3882">
        <v>1409</v>
      </c>
      <c r="BS3882" t="s">
        <v>117</v>
      </c>
      <c r="BT3882">
        <v>13.3</v>
      </c>
      <c r="BV3882">
        <v>27</v>
      </c>
      <c r="BX3882">
        <v>1</v>
      </c>
      <c r="BZ3882">
        <v>34255833500051</v>
      </c>
      <c r="CB3882" t="s">
        <v>112</v>
      </c>
      <c r="CC3882">
        <v>1</v>
      </c>
      <c r="CE3882">
        <v>3</v>
      </c>
      <c r="CG3882">
        <v>41054531300042</v>
      </c>
      <c r="CI3882" t="s">
        <v>109</v>
      </c>
      <c r="CK3882">
        <v>3</v>
      </c>
      <c r="CQ3882" t="s">
        <v>110</v>
      </c>
      <c r="CR3882" s="2">
        <v>42460</v>
      </c>
      <c r="CS3882">
        <v>0</v>
      </c>
      <c r="CU3882" t="s">
        <v>109</v>
      </c>
      <c r="CV3882" t="s">
        <v>111</v>
      </c>
      <c r="CW3882">
        <v>41054531300042</v>
      </c>
      <c r="CY3882" t="s">
        <v>112</v>
      </c>
      <c r="CZ3882" t="s">
        <v>113</v>
      </c>
      <c r="DA3882" t="s">
        <v>114</v>
      </c>
      <c r="DB3882" t="s">
        <v>115</v>
      </c>
      <c r="DC3882">
        <v>1</v>
      </c>
    </row>
    <row r="3883" spans="1:107" x14ac:dyDescent="0.2">
      <c r="A3883" t="s">
        <v>108</v>
      </c>
      <c r="B3883">
        <v>0</v>
      </c>
      <c r="D3883" t="s">
        <v>109</v>
      </c>
      <c r="K3883">
        <v>1</v>
      </c>
      <c r="M3883">
        <v>5</v>
      </c>
      <c r="N3883" t="s">
        <v>1112</v>
      </c>
      <c r="O3883">
        <v>0</v>
      </c>
      <c r="V3883">
        <v>6127970</v>
      </c>
      <c r="W3883" s="2">
        <v>42432</v>
      </c>
      <c r="X3883">
        <v>10</v>
      </c>
      <c r="Y3883">
        <v>2</v>
      </c>
      <c r="Z3883">
        <v>2</v>
      </c>
      <c r="AB3883">
        <v>0</v>
      </c>
      <c r="AC3883">
        <v>0</v>
      </c>
      <c r="AD3883" s="2">
        <v>42434</v>
      </c>
      <c r="AE3883" s="3" t="s">
        <v>1113</v>
      </c>
      <c r="AF3883">
        <v>23</v>
      </c>
      <c r="AG3883">
        <v>23</v>
      </c>
      <c r="AH3883" s="3" t="s">
        <v>1122</v>
      </c>
      <c r="AI3883">
        <v>2</v>
      </c>
      <c r="AJ3883">
        <v>2</v>
      </c>
      <c r="AK3883" t="s">
        <v>939</v>
      </c>
      <c r="AL3883">
        <v>1658</v>
      </c>
      <c r="AM3883">
        <v>5.0000000000000001E-3</v>
      </c>
      <c r="AN3883">
        <v>5.0000000000000001E-3</v>
      </c>
      <c r="AO3883">
        <v>712</v>
      </c>
      <c r="AP3883">
        <v>712</v>
      </c>
      <c r="AQ3883">
        <v>405</v>
      </c>
      <c r="AR3883">
        <v>405</v>
      </c>
      <c r="AS3883">
        <v>1658</v>
      </c>
      <c r="AT3883">
        <v>10</v>
      </c>
      <c r="AU3883">
        <v>10</v>
      </c>
      <c r="AV3883">
        <v>5.0000000000000001E-3</v>
      </c>
      <c r="AW3883">
        <v>5.0000000000000001E-3</v>
      </c>
      <c r="AX3883">
        <v>1168</v>
      </c>
      <c r="AY3883">
        <v>1168</v>
      </c>
      <c r="AZ3883">
        <v>133</v>
      </c>
      <c r="BA3883">
        <v>133</v>
      </c>
      <c r="BB3883" t="s">
        <v>135</v>
      </c>
      <c r="BC3883" t="s">
        <v>1114</v>
      </c>
      <c r="BD3883">
        <v>1</v>
      </c>
      <c r="BF3883" s="2">
        <v>42433</v>
      </c>
      <c r="BG3883" s="3" t="s">
        <v>1076</v>
      </c>
      <c r="BH3883">
        <v>41054531300042</v>
      </c>
      <c r="BJ3883" t="s">
        <v>112</v>
      </c>
      <c r="BK3883" t="s">
        <v>1115</v>
      </c>
      <c r="BL3883" t="s">
        <v>1116</v>
      </c>
      <c r="BN3883" s="2">
        <v>42432</v>
      </c>
      <c r="BO3883">
        <v>3</v>
      </c>
      <c r="BQ3883">
        <v>1409</v>
      </c>
      <c r="BS3883" t="s">
        <v>117</v>
      </c>
      <c r="BT3883">
        <v>13.3</v>
      </c>
      <c r="BV3883">
        <v>27</v>
      </c>
      <c r="BX3883">
        <v>1</v>
      </c>
      <c r="BZ3883">
        <v>34255833500051</v>
      </c>
      <c r="CB3883" t="s">
        <v>112</v>
      </c>
      <c r="CC3883">
        <v>1</v>
      </c>
      <c r="CE3883">
        <v>3</v>
      </c>
      <c r="CG3883">
        <v>41054531300042</v>
      </c>
      <c r="CI3883" t="s">
        <v>109</v>
      </c>
      <c r="CK3883">
        <v>3</v>
      </c>
      <c r="CQ3883" t="s">
        <v>110</v>
      </c>
      <c r="CR3883" s="2">
        <v>42460</v>
      </c>
      <c r="CS3883">
        <v>0</v>
      </c>
      <c r="CU3883" t="s">
        <v>109</v>
      </c>
      <c r="CV3883" t="s">
        <v>111</v>
      </c>
      <c r="CW3883">
        <v>41054531300042</v>
      </c>
      <c r="CY3883" t="s">
        <v>112</v>
      </c>
      <c r="CZ3883" t="s">
        <v>113</v>
      </c>
      <c r="DA3883" t="s">
        <v>114</v>
      </c>
      <c r="DB3883" t="s">
        <v>115</v>
      </c>
      <c r="DC3883">
        <v>1</v>
      </c>
    </row>
    <row r="3884" spans="1:107" x14ac:dyDescent="0.2">
      <c r="A3884" t="s">
        <v>108</v>
      </c>
      <c r="B3884">
        <v>0</v>
      </c>
      <c r="D3884" t="s">
        <v>109</v>
      </c>
      <c r="K3884">
        <v>1</v>
      </c>
      <c r="M3884">
        <v>5</v>
      </c>
      <c r="N3884" t="s">
        <v>1112</v>
      </c>
      <c r="O3884">
        <v>0</v>
      </c>
      <c r="V3884">
        <v>6127970</v>
      </c>
      <c r="W3884" s="2">
        <v>42432</v>
      </c>
      <c r="X3884">
        <v>10</v>
      </c>
      <c r="Y3884">
        <v>1</v>
      </c>
      <c r="Z3884">
        <v>1</v>
      </c>
      <c r="AB3884">
        <v>0</v>
      </c>
      <c r="AC3884">
        <v>0</v>
      </c>
      <c r="AD3884" s="2">
        <v>42433</v>
      </c>
      <c r="AE3884" s="3" t="s">
        <v>1113</v>
      </c>
      <c r="AF3884">
        <v>23</v>
      </c>
      <c r="AG3884">
        <v>23</v>
      </c>
      <c r="AH3884" s="3" t="s">
        <v>1117</v>
      </c>
      <c r="AI3884">
        <v>2</v>
      </c>
      <c r="AJ3884">
        <v>2</v>
      </c>
      <c r="AK3884" t="s">
        <v>940</v>
      </c>
      <c r="AL3884">
        <v>1727</v>
      </c>
      <c r="AM3884">
        <v>0.5</v>
      </c>
      <c r="AN3884">
        <v>0.5</v>
      </c>
      <c r="AQ3884">
        <v>356</v>
      </c>
      <c r="AR3884">
        <v>356</v>
      </c>
      <c r="AS3884">
        <v>1727</v>
      </c>
      <c r="AT3884">
        <v>10</v>
      </c>
      <c r="AU3884">
        <v>10</v>
      </c>
      <c r="AV3884">
        <v>0.5</v>
      </c>
      <c r="AW3884">
        <v>0.5</v>
      </c>
      <c r="AZ3884">
        <v>133</v>
      </c>
      <c r="BA3884">
        <v>133</v>
      </c>
      <c r="BB3884" t="s">
        <v>135</v>
      </c>
      <c r="BC3884" t="s">
        <v>1114</v>
      </c>
      <c r="BD3884">
        <v>1</v>
      </c>
      <c r="BF3884" s="2">
        <v>42433</v>
      </c>
      <c r="BG3884" s="3" t="s">
        <v>1076</v>
      </c>
      <c r="BH3884">
        <v>41054531300042</v>
      </c>
      <c r="BJ3884" t="s">
        <v>112</v>
      </c>
      <c r="BK3884" t="s">
        <v>1115</v>
      </c>
      <c r="BL3884" t="s">
        <v>1116</v>
      </c>
      <c r="BN3884" s="2">
        <v>42432</v>
      </c>
      <c r="BO3884">
        <v>3</v>
      </c>
      <c r="BQ3884">
        <v>1409</v>
      </c>
      <c r="BS3884" t="s">
        <v>117</v>
      </c>
      <c r="BT3884">
        <v>13.3</v>
      </c>
      <c r="BV3884">
        <v>27</v>
      </c>
      <c r="BX3884">
        <v>1</v>
      </c>
      <c r="BZ3884">
        <v>34255833500051</v>
      </c>
      <c r="CB3884" t="s">
        <v>112</v>
      </c>
      <c r="CC3884">
        <v>1</v>
      </c>
      <c r="CE3884">
        <v>3</v>
      </c>
      <c r="CG3884">
        <v>41054531300042</v>
      </c>
      <c r="CI3884" t="s">
        <v>109</v>
      </c>
      <c r="CK3884">
        <v>3</v>
      </c>
      <c r="CQ3884" t="s">
        <v>110</v>
      </c>
      <c r="CR3884" s="2">
        <v>42460</v>
      </c>
      <c r="CS3884">
        <v>0</v>
      </c>
      <c r="CU3884" t="s">
        <v>109</v>
      </c>
      <c r="CV3884" t="s">
        <v>111</v>
      </c>
      <c r="CW3884">
        <v>41054531300042</v>
      </c>
      <c r="CY3884" t="s">
        <v>112</v>
      </c>
      <c r="CZ3884" t="s">
        <v>113</v>
      </c>
      <c r="DA3884" t="s">
        <v>114</v>
      </c>
      <c r="DB3884" t="s">
        <v>115</v>
      </c>
      <c r="DC3884">
        <v>1</v>
      </c>
    </row>
    <row r="3885" spans="1:107" x14ac:dyDescent="0.2">
      <c r="A3885" t="s">
        <v>108</v>
      </c>
      <c r="B3885">
        <v>0</v>
      </c>
      <c r="D3885" t="s">
        <v>109</v>
      </c>
      <c r="K3885">
        <v>1</v>
      </c>
      <c r="M3885">
        <v>5</v>
      </c>
      <c r="N3885" t="s">
        <v>1112</v>
      </c>
      <c r="O3885">
        <v>0</v>
      </c>
      <c r="V3885">
        <v>6127970</v>
      </c>
      <c r="W3885" s="2">
        <v>42432</v>
      </c>
      <c r="X3885">
        <v>10</v>
      </c>
      <c r="Y3885">
        <v>1</v>
      </c>
      <c r="Z3885">
        <v>1</v>
      </c>
      <c r="AB3885">
        <v>0</v>
      </c>
      <c r="AC3885">
        <v>0</v>
      </c>
      <c r="AD3885" s="2">
        <v>42433</v>
      </c>
      <c r="AE3885" s="3" t="s">
        <v>1113</v>
      </c>
      <c r="AF3885">
        <v>23</v>
      </c>
      <c r="AG3885">
        <v>23</v>
      </c>
      <c r="AH3885" s="3" t="s">
        <v>1120</v>
      </c>
      <c r="AI3885">
        <v>2</v>
      </c>
      <c r="AJ3885">
        <v>2</v>
      </c>
      <c r="AK3885" t="s">
        <v>941</v>
      </c>
      <c r="AL3885">
        <v>1544</v>
      </c>
      <c r="AM3885">
        <v>0.02</v>
      </c>
      <c r="AN3885">
        <v>0.02</v>
      </c>
      <c r="AQ3885">
        <v>454</v>
      </c>
      <c r="AR3885">
        <v>454</v>
      </c>
      <c r="AS3885">
        <v>1544</v>
      </c>
      <c r="AT3885">
        <v>10</v>
      </c>
      <c r="AU3885">
        <v>10</v>
      </c>
      <c r="AV3885">
        <v>0.02</v>
      </c>
      <c r="AW3885">
        <v>0.02</v>
      </c>
      <c r="AZ3885">
        <v>133</v>
      </c>
      <c r="BA3885">
        <v>133</v>
      </c>
      <c r="BB3885" t="s">
        <v>135</v>
      </c>
      <c r="BC3885" t="s">
        <v>1114</v>
      </c>
      <c r="BD3885">
        <v>1</v>
      </c>
      <c r="BF3885" s="2">
        <v>42433</v>
      </c>
      <c r="BG3885" s="3" t="s">
        <v>1076</v>
      </c>
      <c r="BH3885">
        <v>41054531300042</v>
      </c>
      <c r="BJ3885" t="s">
        <v>112</v>
      </c>
      <c r="BK3885" t="s">
        <v>1115</v>
      </c>
      <c r="BL3885" t="s">
        <v>1116</v>
      </c>
      <c r="BN3885" s="2">
        <v>42432</v>
      </c>
      <c r="BO3885">
        <v>3</v>
      </c>
      <c r="BQ3885">
        <v>1409</v>
      </c>
      <c r="BS3885" t="s">
        <v>117</v>
      </c>
      <c r="BT3885">
        <v>13.3</v>
      </c>
      <c r="BV3885">
        <v>27</v>
      </c>
      <c r="BX3885">
        <v>1</v>
      </c>
      <c r="BZ3885">
        <v>34255833500051</v>
      </c>
      <c r="CB3885" t="s">
        <v>112</v>
      </c>
      <c r="CC3885">
        <v>1</v>
      </c>
      <c r="CE3885">
        <v>3</v>
      </c>
      <c r="CG3885">
        <v>41054531300042</v>
      </c>
      <c r="CI3885" t="s">
        <v>109</v>
      </c>
      <c r="CK3885">
        <v>3</v>
      </c>
      <c r="CQ3885" t="s">
        <v>110</v>
      </c>
      <c r="CR3885" s="2">
        <v>42460</v>
      </c>
      <c r="CS3885">
        <v>0</v>
      </c>
      <c r="CU3885" t="s">
        <v>109</v>
      </c>
      <c r="CV3885" t="s">
        <v>111</v>
      </c>
      <c r="CW3885">
        <v>41054531300042</v>
      </c>
      <c r="CY3885" t="s">
        <v>112</v>
      </c>
      <c r="CZ3885" t="s">
        <v>113</v>
      </c>
      <c r="DA3885" t="s">
        <v>114</v>
      </c>
      <c r="DB3885" t="s">
        <v>115</v>
      </c>
      <c r="DC3885">
        <v>1</v>
      </c>
    </row>
    <row r="3886" spans="1:107" x14ac:dyDescent="0.2">
      <c r="A3886" t="s">
        <v>108</v>
      </c>
      <c r="B3886">
        <v>0</v>
      </c>
      <c r="D3886" t="s">
        <v>109</v>
      </c>
      <c r="K3886">
        <v>1</v>
      </c>
      <c r="M3886">
        <v>5</v>
      </c>
      <c r="N3886" t="s">
        <v>1112</v>
      </c>
      <c r="O3886">
        <v>0</v>
      </c>
      <c r="V3886">
        <v>6127970</v>
      </c>
      <c r="W3886" s="2">
        <v>42432</v>
      </c>
      <c r="X3886">
        <v>10</v>
      </c>
      <c r="Y3886">
        <v>1</v>
      </c>
      <c r="Z3886">
        <v>1</v>
      </c>
      <c r="AB3886">
        <v>0</v>
      </c>
      <c r="AC3886">
        <v>0</v>
      </c>
      <c r="AD3886" s="2">
        <v>42433</v>
      </c>
      <c r="AE3886" s="3" t="s">
        <v>1113</v>
      </c>
      <c r="AF3886">
        <v>23</v>
      </c>
      <c r="AG3886">
        <v>23</v>
      </c>
      <c r="AH3886" s="3" t="s">
        <v>1120</v>
      </c>
      <c r="AI3886">
        <v>2</v>
      </c>
      <c r="AJ3886">
        <v>2</v>
      </c>
      <c r="AK3886" t="s">
        <v>942</v>
      </c>
      <c r="AL3886">
        <v>1280</v>
      </c>
      <c r="AM3886">
        <v>0.02</v>
      </c>
      <c r="AN3886">
        <v>0.02</v>
      </c>
      <c r="AQ3886">
        <v>454</v>
      </c>
      <c r="AR3886">
        <v>454</v>
      </c>
      <c r="AS3886">
        <v>1280</v>
      </c>
      <c r="AT3886">
        <v>10</v>
      </c>
      <c r="AU3886">
        <v>10</v>
      </c>
      <c r="AV3886">
        <v>0.02</v>
      </c>
      <c r="AW3886">
        <v>0.02</v>
      </c>
      <c r="AZ3886">
        <v>133</v>
      </c>
      <c r="BA3886">
        <v>133</v>
      </c>
      <c r="BB3886" t="s">
        <v>135</v>
      </c>
      <c r="BC3886" t="s">
        <v>1114</v>
      </c>
      <c r="BD3886">
        <v>1</v>
      </c>
      <c r="BF3886" s="2">
        <v>42433</v>
      </c>
      <c r="BG3886" s="3" t="s">
        <v>1076</v>
      </c>
      <c r="BH3886">
        <v>41054531300042</v>
      </c>
      <c r="BJ3886" t="s">
        <v>112</v>
      </c>
      <c r="BK3886" t="s">
        <v>1115</v>
      </c>
      <c r="BL3886" t="s">
        <v>1116</v>
      </c>
      <c r="BN3886" s="2">
        <v>42432</v>
      </c>
      <c r="BO3886">
        <v>3</v>
      </c>
      <c r="BQ3886">
        <v>1409</v>
      </c>
      <c r="BS3886" t="s">
        <v>117</v>
      </c>
      <c r="BT3886">
        <v>13.3</v>
      </c>
      <c r="BV3886">
        <v>27</v>
      </c>
      <c r="BX3886">
        <v>1</v>
      </c>
      <c r="BZ3886">
        <v>34255833500051</v>
      </c>
      <c r="CB3886" t="s">
        <v>112</v>
      </c>
      <c r="CC3886">
        <v>1</v>
      </c>
      <c r="CE3886">
        <v>3</v>
      </c>
      <c r="CG3886">
        <v>41054531300042</v>
      </c>
      <c r="CI3886" t="s">
        <v>109</v>
      </c>
      <c r="CK3886">
        <v>3</v>
      </c>
      <c r="CQ3886" t="s">
        <v>110</v>
      </c>
      <c r="CR3886" s="2">
        <v>42460</v>
      </c>
      <c r="CS3886">
        <v>0</v>
      </c>
      <c r="CU3886" t="s">
        <v>109</v>
      </c>
      <c r="CV3886" t="s">
        <v>111</v>
      </c>
      <c r="CW3886">
        <v>41054531300042</v>
      </c>
      <c r="CY3886" t="s">
        <v>112</v>
      </c>
      <c r="CZ3886" t="s">
        <v>113</v>
      </c>
      <c r="DA3886" t="s">
        <v>114</v>
      </c>
      <c r="DB3886" t="s">
        <v>115</v>
      </c>
      <c r="DC3886">
        <v>1</v>
      </c>
    </row>
    <row r="3887" spans="1:107" x14ac:dyDescent="0.2">
      <c r="A3887" t="s">
        <v>108</v>
      </c>
      <c r="B3887">
        <v>0</v>
      </c>
      <c r="D3887" t="s">
        <v>109</v>
      </c>
      <c r="K3887">
        <v>1</v>
      </c>
      <c r="M3887">
        <v>5</v>
      </c>
      <c r="N3887" t="s">
        <v>1112</v>
      </c>
      <c r="O3887">
        <v>0</v>
      </c>
      <c r="V3887">
        <v>6127970</v>
      </c>
      <c r="W3887" s="2">
        <v>42432</v>
      </c>
      <c r="X3887">
        <v>10</v>
      </c>
      <c r="Y3887">
        <v>1</v>
      </c>
      <c r="Z3887">
        <v>1</v>
      </c>
      <c r="AB3887">
        <v>0</v>
      </c>
      <c r="AC3887">
        <v>0</v>
      </c>
      <c r="AD3887" s="2">
        <v>42433</v>
      </c>
      <c r="AE3887" s="3" t="s">
        <v>1113</v>
      </c>
      <c r="AF3887">
        <v>23</v>
      </c>
      <c r="AG3887">
        <v>23</v>
      </c>
      <c r="AH3887" s="3" t="s">
        <v>1124</v>
      </c>
      <c r="AI3887">
        <v>2</v>
      </c>
      <c r="AJ3887">
        <v>2</v>
      </c>
      <c r="AK3887" t="s">
        <v>943</v>
      </c>
      <c r="AL3887">
        <v>1281</v>
      </c>
      <c r="AM3887">
        <v>0.05</v>
      </c>
      <c r="AN3887">
        <v>0.05</v>
      </c>
      <c r="AQ3887">
        <v>454</v>
      </c>
      <c r="AR3887">
        <v>454</v>
      </c>
      <c r="AS3887">
        <v>1281</v>
      </c>
      <c r="AT3887">
        <v>10</v>
      </c>
      <c r="AU3887">
        <v>10</v>
      </c>
      <c r="AV3887">
        <v>0.05</v>
      </c>
      <c r="AW3887">
        <v>0.05</v>
      </c>
      <c r="AZ3887">
        <v>133</v>
      </c>
      <c r="BA3887">
        <v>133</v>
      </c>
      <c r="BB3887" t="s">
        <v>135</v>
      </c>
      <c r="BC3887" t="s">
        <v>1114</v>
      </c>
      <c r="BD3887">
        <v>1</v>
      </c>
      <c r="BF3887" s="2">
        <v>42433</v>
      </c>
      <c r="BG3887" s="3" t="s">
        <v>1076</v>
      </c>
      <c r="BH3887">
        <v>41054531300042</v>
      </c>
      <c r="BJ3887" t="s">
        <v>112</v>
      </c>
      <c r="BK3887" t="s">
        <v>1115</v>
      </c>
      <c r="BL3887" t="s">
        <v>1116</v>
      </c>
      <c r="BN3887" s="2">
        <v>42432</v>
      </c>
      <c r="BO3887">
        <v>3</v>
      </c>
      <c r="BQ3887">
        <v>1409</v>
      </c>
      <c r="BS3887" t="s">
        <v>117</v>
      </c>
      <c r="BT3887">
        <v>13.3</v>
      </c>
      <c r="BV3887">
        <v>27</v>
      </c>
      <c r="BX3887">
        <v>1</v>
      </c>
      <c r="BZ3887">
        <v>34255833500051</v>
      </c>
      <c r="CB3887" t="s">
        <v>112</v>
      </c>
      <c r="CC3887">
        <v>1</v>
      </c>
      <c r="CE3887">
        <v>3</v>
      </c>
      <c r="CG3887">
        <v>41054531300042</v>
      </c>
      <c r="CI3887" t="s">
        <v>109</v>
      </c>
      <c r="CK3887">
        <v>3</v>
      </c>
      <c r="CQ3887" t="s">
        <v>110</v>
      </c>
      <c r="CR3887" s="2">
        <v>42460</v>
      </c>
      <c r="CS3887">
        <v>0</v>
      </c>
      <c r="CU3887" t="s">
        <v>109</v>
      </c>
      <c r="CV3887" t="s">
        <v>111</v>
      </c>
      <c r="CW3887">
        <v>41054531300042</v>
      </c>
      <c r="CY3887" t="s">
        <v>112</v>
      </c>
      <c r="CZ3887" t="s">
        <v>113</v>
      </c>
      <c r="DA3887" t="s">
        <v>114</v>
      </c>
      <c r="DB3887" t="s">
        <v>115</v>
      </c>
      <c r="DC3887">
        <v>1</v>
      </c>
    </row>
    <row r="3888" spans="1:107" x14ac:dyDescent="0.2">
      <c r="A3888" t="s">
        <v>108</v>
      </c>
      <c r="B3888">
        <v>0</v>
      </c>
      <c r="D3888" t="s">
        <v>109</v>
      </c>
      <c r="K3888">
        <v>1</v>
      </c>
      <c r="M3888">
        <v>5</v>
      </c>
      <c r="N3888" t="s">
        <v>1112</v>
      </c>
      <c r="O3888">
        <v>0</v>
      </c>
      <c r="V3888">
        <v>6127970</v>
      </c>
      <c r="W3888" s="2">
        <v>42432</v>
      </c>
      <c r="X3888">
        <v>10</v>
      </c>
      <c r="Y3888">
        <v>1</v>
      </c>
      <c r="Z3888">
        <v>1</v>
      </c>
      <c r="AB3888">
        <v>0</v>
      </c>
      <c r="AC3888">
        <v>0</v>
      </c>
      <c r="AD3888" s="2">
        <v>42433</v>
      </c>
      <c r="AE3888" s="3" t="s">
        <v>1113</v>
      </c>
      <c r="AF3888">
        <v>23</v>
      </c>
      <c r="AG3888">
        <v>23</v>
      </c>
      <c r="AH3888" s="3" t="s">
        <v>1120</v>
      </c>
      <c r="AI3888">
        <v>2</v>
      </c>
      <c r="AJ3888">
        <v>2</v>
      </c>
      <c r="AK3888" t="s">
        <v>944</v>
      </c>
      <c r="AL3888">
        <v>1914</v>
      </c>
      <c r="AM3888">
        <v>0.02</v>
      </c>
      <c r="AN3888">
        <v>0.02</v>
      </c>
      <c r="AQ3888">
        <v>454</v>
      </c>
      <c r="AR3888">
        <v>454</v>
      </c>
      <c r="AS3888">
        <v>1914</v>
      </c>
      <c r="AT3888">
        <v>10</v>
      </c>
      <c r="AU3888">
        <v>10</v>
      </c>
      <c r="AV3888">
        <v>0.02</v>
      </c>
      <c r="AW3888">
        <v>0.02</v>
      </c>
      <c r="AZ3888">
        <v>133</v>
      </c>
      <c r="BA3888">
        <v>133</v>
      </c>
      <c r="BB3888" t="s">
        <v>135</v>
      </c>
      <c r="BC3888" t="s">
        <v>1114</v>
      </c>
      <c r="BD3888">
        <v>1</v>
      </c>
      <c r="BF3888" s="2">
        <v>42433</v>
      </c>
      <c r="BG3888" s="3" t="s">
        <v>1076</v>
      </c>
      <c r="BH3888">
        <v>41054531300042</v>
      </c>
      <c r="BJ3888" t="s">
        <v>112</v>
      </c>
      <c r="BK3888" t="s">
        <v>1115</v>
      </c>
      <c r="BL3888" t="s">
        <v>1116</v>
      </c>
      <c r="BN3888" s="2">
        <v>42432</v>
      </c>
      <c r="BO3888">
        <v>3</v>
      </c>
      <c r="BQ3888">
        <v>1409</v>
      </c>
      <c r="BS3888" t="s">
        <v>117</v>
      </c>
      <c r="BT3888">
        <v>13.3</v>
      </c>
      <c r="BV3888">
        <v>27</v>
      </c>
      <c r="BX3888">
        <v>1</v>
      </c>
      <c r="BZ3888">
        <v>34255833500051</v>
      </c>
      <c r="CB3888" t="s">
        <v>112</v>
      </c>
      <c r="CC3888">
        <v>1</v>
      </c>
      <c r="CE3888">
        <v>3</v>
      </c>
      <c r="CG3888">
        <v>41054531300042</v>
      </c>
      <c r="CI3888" t="s">
        <v>109</v>
      </c>
      <c r="CK3888">
        <v>3</v>
      </c>
      <c r="CQ3888" t="s">
        <v>110</v>
      </c>
      <c r="CR3888" s="2">
        <v>42460</v>
      </c>
      <c r="CS3888">
        <v>0</v>
      </c>
      <c r="CU3888" t="s">
        <v>109</v>
      </c>
      <c r="CV3888" t="s">
        <v>111</v>
      </c>
      <c r="CW3888">
        <v>41054531300042</v>
      </c>
      <c r="CY3888" t="s">
        <v>112</v>
      </c>
      <c r="CZ3888" t="s">
        <v>113</v>
      </c>
      <c r="DA3888" t="s">
        <v>114</v>
      </c>
      <c r="DB3888" t="s">
        <v>115</v>
      </c>
      <c r="DC3888">
        <v>1</v>
      </c>
    </row>
    <row r="3889" spans="1:107" x14ac:dyDescent="0.2">
      <c r="A3889" t="s">
        <v>108</v>
      </c>
      <c r="B3889">
        <v>0</v>
      </c>
      <c r="D3889" t="s">
        <v>109</v>
      </c>
      <c r="K3889">
        <v>1</v>
      </c>
      <c r="M3889">
        <v>5</v>
      </c>
      <c r="N3889" t="s">
        <v>1112</v>
      </c>
      <c r="O3889">
        <v>0</v>
      </c>
      <c r="V3889">
        <v>6127970</v>
      </c>
      <c r="W3889" s="2">
        <v>42432</v>
      </c>
      <c r="X3889">
        <v>10</v>
      </c>
      <c r="Y3889">
        <v>2</v>
      </c>
      <c r="Z3889">
        <v>2</v>
      </c>
      <c r="AB3889">
        <v>0</v>
      </c>
      <c r="AC3889">
        <v>0</v>
      </c>
      <c r="AD3889" s="2">
        <v>42433</v>
      </c>
      <c r="AE3889" s="3" t="s">
        <v>1113</v>
      </c>
      <c r="AF3889">
        <v>23</v>
      </c>
      <c r="AG3889">
        <v>23</v>
      </c>
      <c r="AH3889" s="3" t="s">
        <v>1124</v>
      </c>
      <c r="AI3889">
        <v>2</v>
      </c>
      <c r="AJ3889">
        <v>2</v>
      </c>
      <c r="AK3889" t="s">
        <v>945</v>
      </c>
      <c r="AL3889">
        <v>1901</v>
      </c>
      <c r="AM3889">
        <v>0.05</v>
      </c>
      <c r="AN3889">
        <v>0.05</v>
      </c>
      <c r="AQ3889">
        <v>454</v>
      </c>
      <c r="AR3889">
        <v>454</v>
      </c>
      <c r="AS3889">
        <v>1901</v>
      </c>
      <c r="AT3889">
        <v>10</v>
      </c>
      <c r="AU3889">
        <v>10</v>
      </c>
      <c r="AV3889">
        <v>0.05</v>
      </c>
      <c r="AW3889">
        <v>0.05</v>
      </c>
      <c r="AZ3889">
        <v>133</v>
      </c>
      <c r="BA3889">
        <v>133</v>
      </c>
      <c r="BB3889" t="s">
        <v>135</v>
      </c>
      <c r="BC3889" t="s">
        <v>1114</v>
      </c>
      <c r="BD3889">
        <v>1</v>
      </c>
      <c r="BF3889" s="2">
        <v>42433</v>
      </c>
      <c r="BG3889" s="3" t="s">
        <v>1076</v>
      </c>
      <c r="BH3889">
        <v>41054531300042</v>
      </c>
      <c r="BJ3889" t="s">
        <v>112</v>
      </c>
      <c r="BK3889" t="s">
        <v>1115</v>
      </c>
      <c r="BL3889" t="s">
        <v>1116</v>
      </c>
      <c r="BN3889" s="2">
        <v>42432</v>
      </c>
      <c r="BO3889">
        <v>3</v>
      </c>
      <c r="BQ3889">
        <v>1409</v>
      </c>
      <c r="BS3889" t="s">
        <v>117</v>
      </c>
      <c r="BT3889">
        <v>13.3</v>
      </c>
      <c r="BV3889">
        <v>27</v>
      </c>
      <c r="BX3889">
        <v>1</v>
      </c>
      <c r="BZ3889">
        <v>34255833500051</v>
      </c>
      <c r="CB3889" t="s">
        <v>112</v>
      </c>
      <c r="CC3889">
        <v>1</v>
      </c>
      <c r="CE3889">
        <v>3</v>
      </c>
      <c r="CG3889">
        <v>41054531300042</v>
      </c>
      <c r="CI3889" t="s">
        <v>109</v>
      </c>
      <c r="CK3889">
        <v>3</v>
      </c>
      <c r="CQ3889" t="s">
        <v>110</v>
      </c>
      <c r="CR3889" s="2">
        <v>42460</v>
      </c>
      <c r="CS3889">
        <v>0</v>
      </c>
      <c r="CU3889" t="s">
        <v>109</v>
      </c>
      <c r="CV3889" t="s">
        <v>111</v>
      </c>
      <c r="CW3889">
        <v>41054531300042</v>
      </c>
      <c r="CY3889" t="s">
        <v>112</v>
      </c>
      <c r="CZ3889" t="s">
        <v>113</v>
      </c>
      <c r="DA3889" t="s">
        <v>114</v>
      </c>
      <c r="DB3889" t="s">
        <v>115</v>
      </c>
      <c r="DC3889">
        <v>1</v>
      </c>
    </row>
    <row r="3890" spans="1:107" x14ac:dyDescent="0.2">
      <c r="A3890" t="s">
        <v>108</v>
      </c>
      <c r="B3890">
        <v>0</v>
      </c>
      <c r="D3890" t="s">
        <v>109</v>
      </c>
      <c r="K3890">
        <v>1</v>
      </c>
      <c r="M3890">
        <v>5</v>
      </c>
      <c r="N3890" t="s">
        <v>1112</v>
      </c>
      <c r="O3890">
        <v>0</v>
      </c>
      <c r="V3890">
        <v>6127970</v>
      </c>
      <c r="W3890" s="2">
        <v>42432</v>
      </c>
      <c r="X3890">
        <v>10</v>
      </c>
      <c r="Y3890">
        <v>1</v>
      </c>
      <c r="Z3890">
        <v>1</v>
      </c>
      <c r="AB3890">
        <v>0</v>
      </c>
      <c r="AC3890">
        <v>0</v>
      </c>
      <c r="AD3890" s="2">
        <v>42433</v>
      </c>
      <c r="AE3890" s="3" t="s">
        <v>1113</v>
      </c>
      <c r="AF3890">
        <v>23</v>
      </c>
      <c r="AG3890">
        <v>23</v>
      </c>
      <c r="AH3890" s="3" t="s">
        <v>1124</v>
      </c>
      <c r="AI3890">
        <v>2</v>
      </c>
      <c r="AJ3890">
        <v>2</v>
      </c>
      <c r="AK3890" t="s">
        <v>946</v>
      </c>
      <c r="AL3890">
        <v>1657</v>
      </c>
      <c r="AM3890">
        <v>0.02</v>
      </c>
      <c r="AN3890">
        <v>0.02</v>
      </c>
      <c r="AQ3890">
        <v>454</v>
      </c>
      <c r="AR3890">
        <v>454</v>
      </c>
      <c r="AS3890">
        <v>1657</v>
      </c>
      <c r="AT3890">
        <v>10</v>
      </c>
      <c r="AU3890">
        <v>10</v>
      </c>
      <c r="AV3890">
        <v>0.02</v>
      </c>
      <c r="AW3890">
        <v>0.02</v>
      </c>
      <c r="AZ3890">
        <v>133</v>
      </c>
      <c r="BA3890">
        <v>133</v>
      </c>
      <c r="BB3890" t="s">
        <v>135</v>
      </c>
      <c r="BC3890" t="s">
        <v>1114</v>
      </c>
      <c r="BD3890">
        <v>1</v>
      </c>
      <c r="BF3890" s="2">
        <v>42433</v>
      </c>
      <c r="BG3890" s="3" t="s">
        <v>1076</v>
      </c>
      <c r="BH3890">
        <v>41054531300042</v>
      </c>
      <c r="BJ3890" t="s">
        <v>112</v>
      </c>
      <c r="BK3890" t="s">
        <v>1115</v>
      </c>
      <c r="BL3890" t="s">
        <v>1116</v>
      </c>
      <c r="BN3890" s="2">
        <v>42432</v>
      </c>
      <c r="BO3890">
        <v>3</v>
      </c>
      <c r="BQ3890">
        <v>1409</v>
      </c>
      <c r="BS3890" t="s">
        <v>117</v>
      </c>
      <c r="BT3890">
        <v>13.3</v>
      </c>
      <c r="BV3890">
        <v>27</v>
      </c>
      <c r="BX3890">
        <v>1</v>
      </c>
      <c r="BZ3890">
        <v>34255833500051</v>
      </c>
      <c r="CB3890" t="s">
        <v>112</v>
      </c>
      <c r="CC3890">
        <v>1</v>
      </c>
      <c r="CE3890">
        <v>3</v>
      </c>
      <c r="CG3890">
        <v>41054531300042</v>
      </c>
      <c r="CI3890" t="s">
        <v>109</v>
      </c>
      <c r="CK3890">
        <v>3</v>
      </c>
      <c r="CQ3890" t="s">
        <v>110</v>
      </c>
      <c r="CR3890" s="2">
        <v>42460</v>
      </c>
      <c r="CS3890">
        <v>0</v>
      </c>
      <c r="CU3890" t="s">
        <v>109</v>
      </c>
      <c r="CV3890" t="s">
        <v>111</v>
      </c>
      <c r="CW3890">
        <v>41054531300042</v>
      </c>
      <c r="CY3890" t="s">
        <v>112</v>
      </c>
      <c r="CZ3890" t="s">
        <v>113</v>
      </c>
      <c r="DA3890" t="s">
        <v>114</v>
      </c>
      <c r="DB3890" t="s">
        <v>115</v>
      </c>
      <c r="DC3890">
        <v>1</v>
      </c>
    </row>
    <row r="3891" spans="1:107" x14ac:dyDescent="0.2">
      <c r="A3891" t="s">
        <v>108</v>
      </c>
      <c r="B3891">
        <v>0</v>
      </c>
      <c r="D3891" t="s">
        <v>109</v>
      </c>
      <c r="K3891">
        <v>1</v>
      </c>
      <c r="M3891">
        <v>5</v>
      </c>
      <c r="N3891" t="s">
        <v>1112</v>
      </c>
      <c r="O3891">
        <v>0</v>
      </c>
      <c r="V3891">
        <v>6127970</v>
      </c>
      <c r="W3891" s="2">
        <v>42432</v>
      </c>
      <c r="X3891">
        <v>10</v>
      </c>
      <c r="Y3891">
        <v>1</v>
      </c>
      <c r="Z3891">
        <v>1</v>
      </c>
      <c r="AB3891">
        <v>0</v>
      </c>
      <c r="AC3891">
        <v>0</v>
      </c>
      <c r="AD3891" s="2">
        <v>42433</v>
      </c>
      <c r="AE3891" s="3" t="s">
        <v>1113</v>
      </c>
      <c r="AF3891">
        <v>23</v>
      </c>
      <c r="AG3891">
        <v>23</v>
      </c>
      <c r="AH3891" s="3" t="s">
        <v>1120</v>
      </c>
      <c r="AI3891">
        <v>2</v>
      </c>
      <c r="AJ3891">
        <v>2</v>
      </c>
      <c r="AK3891" t="s">
        <v>947</v>
      </c>
      <c r="AL3891">
        <v>2990</v>
      </c>
      <c r="AM3891">
        <v>0.05</v>
      </c>
      <c r="AN3891">
        <v>0.05</v>
      </c>
      <c r="AQ3891">
        <v>454</v>
      </c>
      <c r="AR3891">
        <v>454</v>
      </c>
      <c r="AS3891">
        <v>2990</v>
      </c>
      <c r="AT3891">
        <v>10</v>
      </c>
      <c r="AU3891">
        <v>10</v>
      </c>
      <c r="AV3891">
        <v>0.05</v>
      </c>
      <c r="AW3891">
        <v>0.05</v>
      </c>
      <c r="AZ3891">
        <v>133</v>
      </c>
      <c r="BA3891">
        <v>133</v>
      </c>
      <c r="BB3891" t="s">
        <v>135</v>
      </c>
      <c r="BC3891" t="s">
        <v>1114</v>
      </c>
      <c r="BD3891">
        <v>1</v>
      </c>
      <c r="BF3891" s="2">
        <v>42433</v>
      </c>
      <c r="BG3891" s="3" t="s">
        <v>1076</v>
      </c>
      <c r="BH3891">
        <v>41054531300042</v>
      </c>
      <c r="BJ3891" t="s">
        <v>112</v>
      </c>
      <c r="BK3891" t="s">
        <v>1115</v>
      </c>
      <c r="BL3891" t="s">
        <v>1116</v>
      </c>
      <c r="BN3891" s="2">
        <v>42432</v>
      </c>
      <c r="BO3891">
        <v>3</v>
      </c>
      <c r="BQ3891">
        <v>1409</v>
      </c>
      <c r="BS3891" t="s">
        <v>117</v>
      </c>
      <c r="BT3891">
        <v>13.3</v>
      </c>
      <c r="BV3891">
        <v>27</v>
      </c>
      <c r="BX3891">
        <v>1</v>
      </c>
      <c r="BZ3891">
        <v>34255833500051</v>
      </c>
      <c r="CB3891" t="s">
        <v>112</v>
      </c>
      <c r="CC3891">
        <v>1</v>
      </c>
      <c r="CE3891">
        <v>3</v>
      </c>
      <c r="CG3891">
        <v>41054531300042</v>
      </c>
      <c r="CI3891" t="s">
        <v>109</v>
      </c>
      <c r="CK3891">
        <v>3</v>
      </c>
      <c r="CQ3891" t="s">
        <v>110</v>
      </c>
      <c r="CR3891" s="2">
        <v>42460</v>
      </c>
      <c r="CS3891">
        <v>0</v>
      </c>
      <c r="CU3891" t="s">
        <v>109</v>
      </c>
      <c r="CV3891" t="s">
        <v>111</v>
      </c>
      <c r="CW3891">
        <v>41054531300042</v>
      </c>
      <c r="CY3891" t="s">
        <v>112</v>
      </c>
      <c r="CZ3891" t="s">
        <v>113</v>
      </c>
      <c r="DA3891" t="s">
        <v>114</v>
      </c>
      <c r="DB3891" t="s">
        <v>115</v>
      </c>
      <c r="DC3891">
        <v>1</v>
      </c>
    </row>
    <row r="3892" spans="1:107" x14ac:dyDescent="0.2">
      <c r="A3892" t="s">
        <v>108</v>
      </c>
      <c r="B3892">
        <v>0</v>
      </c>
      <c r="D3892" t="s">
        <v>109</v>
      </c>
      <c r="K3892">
        <v>1</v>
      </c>
      <c r="M3892">
        <v>5</v>
      </c>
      <c r="N3892" t="s">
        <v>1112</v>
      </c>
      <c r="O3892">
        <v>0</v>
      </c>
      <c r="V3892">
        <v>6127970</v>
      </c>
      <c r="W3892" s="2">
        <v>42432</v>
      </c>
      <c r="X3892">
        <v>10</v>
      </c>
      <c r="Y3892">
        <v>1</v>
      </c>
      <c r="Z3892">
        <v>1</v>
      </c>
      <c r="AB3892">
        <v>0</v>
      </c>
      <c r="AC3892">
        <v>0</v>
      </c>
      <c r="AD3892" s="2">
        <v>42433</v>
      </c>
      <c r="AE3892" s="3" t="s">
        <v>1113</v>
      </c>
      <c r="AF3892">
        <v>23</v>
      </c>
      <c r="AG3892">
        <v>23</v>
      </c>
      <c r="AH3892" s="3" t="s">
        <v>1120</v>
      </c>
      <c r="AI3892">
        <v>2</v>
      </c>
      <c r="AJ3892">
        <v>2</v>
      </c>
      <c r="AK3892" t="s">
        <v>948</v>
      </c>
      <c r="AL3892">
        <v>2064</v>
      </c>
      <c r="AM3892">
        <v>0.02</v>
      </c>
      <c r="AN3892">
        <v>0.02</v>
      </c>
      <c r="AQ3892">
        <v>454</v>
      </c>
      <c r="AR3892">
        <v>454</v>
      </c>
      <c r="AS3892">
        <v>2064</v>
      </c>
      <c r="AT3892">
        <v>10</v>
      </c>
      <c r="AU3892">
        <v>10</v>
      </c>
      <c r="AV3892">
        <v>0.02</v>
      </c>
      <c r="AW3892">
        <v>0.02</v>
      </c>
      <c r="AZ3892">
        <v>133</v>
      </c>
      <c r="BA3892">
        <v>133</v>
      </c>
      <c r="BB3892" t="s">
        <v>135</v>
      </c>
      <c r="BC3892" t="s">
        <v>1114</v>
      </c>
      <c r="BD3892">
        <v>1</v>
      </c>
      <c r="BF3892" s="2">
        <v>42433</v>
      </c>
      <c r="BG3892" s="3" t="s">
        <v>1076</v>
      </c>
      <c r="BH3892">
        <v>41054531300042</v>
      </c>
      <c r="BJ3892" t="s">
        <v>112</v>
      </c>
      <c r="BK3892" t="s">
        <v>1115</v>
      </c>
      <c r="BL3892" t="s">
        <v>1116</v>
      </c>
      <c r="BN3892" s="2">
        <v>42432</v>
      </c>
      <c r="BO3892">
        <v>3</v>
      </c>
      <c r="BQ3892">
        <v>1409</v>
      </c>
      <c r="BS3892" t="s">
        <v>117</v>
      </c>
      <c r="BT3892">
        <v>13.3</v>
      </c>
      <c r="BV3892">
        <v>27</v>
      </c>
      <c r="BX3892">
        <v>1</v>
      </c>
      <c r="BZ3892">
        <v>34255833500051</v>
      </c>
      <c r="CB3892" t="s">
        <v>112</v>
      </c>
      <c r="CC3892">
        <v>1</v>
      </c>
      <c r="CE3892">
        <v>3</v>
      </c>
      <c r="CG3892">
        <v>41054531300042</v>
      </c>
      <c r="CI3892" t="s">
        <v>109</v>
      </c>
      <c r="CK3892">
        <v>3</v>
      </c>
      <c r="CQ3892" t="s">
        <v>110</v>
      </c>
      <c r="CR3892" s="2">
        <v>42460</v>
      </c>
      <c r="CS3892">
        <v>0</v>
      </c>
      <c r="CU3892" t="s">
        <v>109</v>
      </c>
      <c r="CV3892" t="s">
        <v>111</v>
      </c>
      <c r="CW3892">
        <v>41054531300042</v>
      </c>
      <c r="CY3892" t="s">
        <v>112</v>
      </c>
      <c r="CZ3892" t="s">
        <v>113</v>
      </c>
      <c r="DA3892" t="s">
        <v>114</v>
      </c>
      <c r="DB3892" t="s">
        <v>115</v>
      </c>
      <c r="DC3892">
        <v>1</v>
      </c>
    </row>
    <row r="3893" spans="1:107" x14ac:dyDescent="0.2">
      <c r="A3893" t="s">
        <v>108</v>
      </c>
      <c r="B3893">
        <v>0</v>
      </c>
      <c r="D3893" t="s">
        <v>109</v>
      </c>
      <c r="K3893">
        <v>1</v>
      </c>
      <c r="M3893">
        <v>5</v>
      </c>
      <c r="N3893" t="s">
        <v>1112</v>
      </c>
      <c r="O3893">
        <v>0</v>
      </c>
      <c r="V3893">
        <v>6127970</v>
      </c>
      <c r="W3893" s="2">
        <v>42432</v>
      </c>
      <c r="X3893">
        <v>10</v>
      </c>
      <c r="Y3893">
        <v>1</v>
      </c>
      <c r="Z3893">
        <v>1</v>
      </c>
      <c r="AB3893">
        <v>0</v>
      </c>
      <c r="AC3893">
        <v>0</v>
      </c>
      <c r="AD3893" s="2">
        <v>42436</v>
      </c>
      <c r="AE3893" s="3" t="s">
        <v>1113</v>
      </c>
      <c r="AF3893">
        <v>23</v>
      </c>
      <c r="AG3893">
        <v>23</v>
      </c>
      <c r="AH3893" s="3" t="s">
        <v>1141</v>
      </c>
      <c r="AI3893">
        <v>2</v>
      </c>
      <c r="AJ3893">
        <v>2</v>
      </c>
      <c r="AK3893" t="s">
        <v>949</v>
      </c>
      <c r="AL3893">
        <v>2879</v>
      </c>
      <c r="AM3893">
        <v>5.0000000000000001E-4</v>
      </c>
      <c r="AN3893">
        <v>5.0000000000000001E-4</v>
      </c>
      <c r="AO3893">
        <v>711</v>
      </c>
      <c r="AP3893">
        <v>711</v>
      </c>
      <c r="AQ3893">
        <v>431</v>
      </c>
      <c r="AR3893">
        <v>431</v>
      </c>
      <c r="AS3893">
        <v>2879</v>
      </c>
      <c r="AT3893">
        <v>10</v>
      </c>
      <c r="AU3893">
        <v>10</v>
      </c>
      <c r="AV3893">
        <v>5.0000000000000001E-4</v>
      </c>
      <c r="AW3893">
        <v>5.0000000000000001E-4</v>
      </c>
      <c r="AX3893">
        <v>2675</v>
      </c>
      <c r="AY3893">
        <v>2675</v>
      </c>
      <c r="AZ3893">
        <v>133</v>
      </c>
      <c r="BA3893">
        <v>133</v>
      </c>
      <c r="BB3893" t="s">
        <v>135</v>
      </c>
      <c r="BC3893" t="s">
        <v>1114</v>
      </c>
      <c r="BD3893">
        <v>1</v>
      </c>
      <c r="BF3893" s="2">
        <v>42433</v>
      </c>
      <c r="BG3893" s="3" t="s">
        <v>1076</v>
      </c>
      <c r="BH3893">
        <v>41054531300042</v>
      </c>
      <c r="BJ3893" t="s">
        <v>112</v>
      </c>
      <c r="BK3893" t="s">
        <v>1115</v>
      </c>
      <c r="BL3893" t="s">
        <v>1116</v>
      </c>
      <c r="BN3893" s="2">
        <v>42432</v>
      </c>
      <c r="BO3893">
        <v>3</v>
      </c>
      <c r="BQ3893">
        <v>1409</v>
      </c>
      <c r="BS3893" t="s">
        <v>117</v>
      </c>
      <c r="BT3893">
        <v>13.3</v>
      </c>
      <c r="BV3893">
        <v>27</v>
      </c>
      <c r="BX3893">
        <v>1</v>
      </c>
      <c r="BZ3893">
        <v>34255833500051</v>
      </c>
      <c r="CB3893" t="s">
        <v>112</v>
      </c>
      <c r="CC3893">
        <v>1</v>
      </c>
      <c r="CE3893">
        <v>3</v>
      </c>
      <c r="CG3893">
        <v>41054531300042</v>
      </c>
      <c r="CI3893" t="s">
        <v>109</v>
      </c>
      <c r="CK3893">
        <v>3</v>
      </c>
      <c r="CQ3893" t="s">
        <v>110</v>
      </c>
      <c r="CR3893" s="2">
        <v>42460</v>
      </c>
      <c r="CS3893">
        <v>0</v>
      </c>
      <c r="CU3893" t="s">
        <v>109</v>
      </c>
      <c r="CV3893" t="s">
        <v>111</v>
      </c>
      <c r="CW3893">
        <v>41054531300042</v>
      </c>
      <c r="CY3893" t="s">
        <v>112</v>
      </c>
      <c r="CZ3893" t="s">
        <v>113</v>
      </c>
      <c r="DA3893" t="s">
        <v>114</v>
      </c>
      <c r="DB3893" t="s">
        <v>115</v>
      </c>
      <c r="DC3893">
        <v>1</v>
      </c>
    </row>
    <row r="3894" spans="1:107" x14ac:dyDescent="0.2">
      <c r="A3894" t="s">
        <v>108</v>
      </c>
      <c r="B3894">
        <v>0</v>
      </c>
      <c r="D3894" t="s">
        <v>109</v>
      </c>
      <c r="K3894">
        <v>1</v>
      </c>
      <c r="M3894">
        <v>5</v>
      </c>
      <c r="N3894" t="s">
        <v>1112</v>
      </c>
      <c r="O3894">
        <v>0</v>
      </c>
      <c r="V3894">
        <v>6127970</v>
      </c>
      <c r="W3894" s="2">
        <v>42432</v>
      </c>
      <c r="X3894">
        <v>10</v>
      </c>
      <c r="Y3894">
        <v>2</v>
      </c>
      <c r="Z3894">
        <v>2</v>
      </c>
      <c r="AA3894" t="s">
        <v>185</v>
      </c>
      <c r="AB3894">
        <v>0</v>
      </c>
      <c r="AC3894">
        <v>0</v>
      </c>
      <c r="AD3894" s="2">
        <v>42433</v>
      </c>
      <c r="AE3894" s="3" t="s">
        <v>1113</v>
      </c>
      <c r="AF3894">
        <v>23</v>
      </c>
      <c r="AG3894">
        <v>23</v>
      </c>
      <c r="AH3894" s="3" t="s">
        <v>1124</v>
      </c>
      <c r="AI3894">
        <v>2</v>
      </c>
      <c r="AJ3894">
        <v>2</v>
      </c>
      <c r="AK3894" t="s">
        <v>950</v>
      </c>
      <c r="AL3894">
        <v>1287</v>
      </c>
      <c r="AM3894">
        <v>0.02</v>
      </c>
      <c r="AN3894">
        <v>0.02</v>
      </c>
      <c r="AQ3894">
        <v>454</v>
      </c>
      <c r="AR3894">
        <v>454</v>
      </c>
      <c r="AS3894">
        <v>1287</v>
      </c>
      <c r="AT3894">
        <v>10</v>
      </c>
      <c r="AU3894">
        <v>10</v>
      </c>
      <c r="AV3894">
        <v>0.02</v>
      </c>
      <c r="AW3894">
        <v>0.02</v>
      </c>
      <c r="AZ3894">
        <v>133</v>
      </c>
      <c r="BA3894">
        <v>133</v>
      </c>
      <c r="BB3894" t="s">
        <v>135</v>
      </c>
      <c r="BC3894" t="s">
        <v>1114</v>
      </c>
      <c r="BD3894">
        <v>1</v>
      </c>
      <c r="BF3894" s="2">
        <v>42433</v>
      </c>
      <c r="BG3894" s="3" t="s">
        <v>1076</v>
      </c>
      <c r="BH3894">
        <v>41054531300042</v>
      </c>
      <c r="BJ3894" t="s">
        <v>112</v>
      </c>
      <c r="BK3894" t="s">
        <v>1115</v>
      </c>
      <c r="BL3894" t="s">
        <v>1116</v>
      </c>
      <c r="BN3894" s="2">
        <v>42432</v>
      </c>
      <c r="BO3894">
        <v>3</v>
      </c>
      <c r="BQ3894">
        <v>1409</v>
      </c>
      <c r="BS3894" t="s">
        <v>117</v>
      </c>
      <c r="BT3894">
        <v>13.3</v>
      </c>
      <c r="BV3894">
        <v>27</v>
      </c>
      <c r="BX3894">
        <v>1</v>
      </c>
      <c r="BZ3894">
        <v>34255833500051</v>
      </c>
      <c r="CB3894" t="s">
        <v>112</v>
      </c>
      <c r="CC3894">
        <v>1</v>
      </c>
      <c r="CE3894">
        <v>3</v>
      </c>
      <c r="CG3894">
        <v>41054531300042</v>
      </c>
      <c r="CI3894" t="s">
        <v>109</v>
      </c>
      <c r="CK3894">
        <v>3</v>
      </c>
      <c r="CQ3894" t="s">
        <v>110</v>
      </c>
      <c r="CR3894" s="2">
        <v>42460</v>
      </c>
      <c r="CS3894">
        <v>0</v>
      </c>
      <c r="CU3894" t="s">
        <v>109</v>
      </c>
      <c r="CV3894" t="s">
        <v>111</v>
      </c>
      <c r="CW3894">
        <v>41054531300042</v>
      </c>
      <c r="CY3894" t="s">
        <v>112</v>
      </c>
      <c r="CZ3894" t="s">
        <v>113</v>
      </c>
      <c r="DA3894" t="s">
        <v>114</v>
      </c>
      <c r="DB3894" t="s">
        <v>115</v>
      </c>
      <c r="DC3894">
        <v>1</v>
      </c>
    </row>
    <row r="3895" spans="1:107" x14ac:dyDescent="0.2">
      <c r="A3895" t="s">
        <v>108</v>
      </c>
      <c r="B3895">
        <v>0</v>
      </c>
      <c r="D3895" t="s">
        <v>109</v>
      </c>
      <c r="K3895">
        <v>1</v>
      </c>
      <c r="M3895">
        <v>5</v>
      </c>
      <c r="N3895" t="s">
        <v>1112</v>
      </c>
      <c r="O3895">
        <v>0</v>
      </c>
      <c r="V3895">
        <v>6127970</v>
      </c>
      <c r="W3895" s="2">
        <v>42432</v>
      </c>
      <c r="X3895">
        <v>10</v>
      </c>
      <c r="Y3895">
        <v>1</v>
      </c>
      <c r="Z3895">
        <v>1</v>
      </c>
      <c r="AB3895">
        <v>0</v>
      </c>
      <c r="AC3895">
        <v>0</v>
      </c>
      <c r="AD3895" s="2">
        <v>42433</v>
      </c>
      <c r="AE3895" s="3" t="s">
        <v>1113</v>
      </c>
      <c r="AF3895">
        <v>23</v>
      </c>
      <c r="AG3895">
        <v>23</v>
      </c>
      <c r="AH3895" s="3" t="s">
        <v>1117</v>
      </c>
      <c r="AI3895">
        <v>2</v>
      </c>
      <c r="AJ3895">
        <v>2</v>
      </c>
      <c r="AK3895" t="s">
        <v>951</v>
      </c>
      <c r="AL3895">
        <v>1286</v>
      </c>
      <c r="AM3895">
        <v>0.5</v>
      </c>
      <c r="AN3895">
        <v>0.5</v>
      </c>
      <c r="AQ3895">
        <v>356</v>
      </c>
      <c r="AR3895">
        <v>356</v>
      </c>
      <c r="AS3895">
        <v>1286</v>
      </c>
      <c r="AT3895">
        <v>10</v>
      </c>
      <c r="AU3895">
        <v>10</v>
      </c>
      <c r="AV3895">
        <v>0.5</v>
      </c>
      <c r="AW3895">
        <v>0.5</v>
      </c>
      <c r="AZ3895">
        <v>133</v>
      </c>
      <c r="BA3895">
        <v>133</v>
      </c>
      <c r="BB3895" t="s">
        <v>135</v>
      </c>
      <c r="BC3895" t="s">
        <v>1114</v>
      </c>
      <c r="BD3895">
        <v>1</v>
      </c>
      <c r="BF3895" s="2">
        <v>42433</v>
      </c>
      <c r="BG3895" s="3" t="s">
        <v>1076</v>
      </c>
      <c r="BH3895">
        <v>41054531300042</v>
      </c>
      <c r="BJ3895" t="s">
        <v>112</v>
      </c>
      <c r="BK3895" t="s">
        <v>1115</v>
      </c>
      <c r="BL3895" t="s">
        <v>1116</v>
      </c>
      <c r="BN3895" s="2">
        <v>42432</v>
      </c>
      <c r="BO3895">
        <v>3</v>
      </c>
      <c r="BQ3895">
        <v>1409</v>
      </c>
      <c r="BS3895" t="s">
        <v>117</v>
      </c>
      <c r="BT3895">
        <v>13.3</v>
      </c>
      <c r="BV3895">
        <v>27</v>
      </c>
      <c r="BX3895">
        <v>1</v>
      </c>
      <c r="BZ3895">
        <v>34255833500051</v>
      </c>
      <c r="CB3895" t="s">
        <v>112</v>
      </c>
      <c r="CC3895">
        <v>1</v>
      </c>
      <c r="CE3895">
        <v>3</v>
      </c>
      <c r="CG3895">
        <v>41054531300042</v>
      </c>
      <c r="CI3895" t="s">
        <v>109</v>
      </c>
      <c r="CK3895">
        <v>3</v>
      </c>
      <c r="CQ3895" t="s">
        <v>110</v>
      </c>
      <c r="CR3895" s="2">
        <v>42460</v>
      </c>
      <c r="CS3895">
        <v>0</v>
      </c>
      <c r="CU3895" t="s">
        <v>109</v>
      </c>
      <c r="CV3895" t="s">
        <v>111</v>
      </c>
      <c r="CW3895">
        <v>41054531300042</v>
      </c>
      <c r="CY3895" t="s">
        <v>112</v>
      </c>
      <c r="CZ3895" t="s">
        <v>113</v>
      </c>
      <c r="DA3895" t="s">
        <v>114</v>
      </c>
      <c r="DB3895" t="s">
        <v>115</v>
      </c>
      <c r="DC3895">
        <v>1</v>
      </c>
    </row>
    <row r="3896" spans="1:107" x14ac:dyDescent="0.2">
      <c r="A3896" t="s">
        <v>108</v>
      </c>
      <c r="B3896">
        <v>0</v>
      </c>
      <c r="D3896" t="s">
        <v>109</v>
      </c>
      <c r="K3896">
        <v>1</v>
      </c>
      <c r="M3896">
        <v>5</v>
      </c>
      <c r="N3896" t="s">
        <v>1112</v>
      </c>
      <c r="O3896">
        <v>0</v>
      </c>
      <c r="V3896">
        <v>6127970</v>
      </c>
      <c r="W3896" s="2">
        <v>42432</v>
      </c>
      <c r="X3896">
        <v>10</v>
      </c>
      <c r="Y3896">
        <v>1</v>
      </c>
      <c r="Z3896">
        <v>1</v>
      </c>
      <c r="AB3896">
        <v>0</v>
      </c>
      <c r="AC3896">
        <v>0</v>
      </c>
      <c r="AD3896" s="2">
        <v>42433</v>
      </c>
      <c r="AE3896" s="3" t="s">
        <v>1113</v>
      </c>
      <c r="AF3896">
        <v>23</v>
      </c>
      <c r="AG3896">
        <v>23</v>
      </c>
      <c r="AH3896" s="3" t="s">
        <v>1120</v>
      </c>
      <c r="AI3896">
        <v>2</v>
      </c>
      <c r="AJ3896">
        <v>2</v>
      </c>
      <c r="AK3896" t="s">
        <v>952</v>
      </c>
      <c r="AL3896">
        <v>1288</v>
      </c>
      <c r="AM3896">
        <v>0.02</v>
      </c>
      <c r="AN3896">
        <v>0.02</v>
      </c>
      <c r="AQ3896">
        <v>454</v>
      </c>
      <c r="AR3896">
        <v>454</v>
      </c>
      <c r="AS3896">
        <v>1288</v>
      </c>
      <c r="AT3896">
        <v>10</v>
      </c>
      <c r="AU3896">
        <v>10</v>
      </c>
      <c r="AV3896">
        <v>0.02</v>
      </c>
      <c r="AW3896">
        <v>0.02</v>
      </c>
      <c r="AZ3896">
        <v>133</v>
      </c>
      <c r="BA3896">
        <v>133</v>
      </c>
      <c r="BB3896" t="s">
        <v>135</v>
      </c>
      <c r="BC3896" t="s">
        <v>1114</v>
      </c>
      <c r="BD3896">
        <v>1</v>
      </c>
      <c r="BF3896" s="2">
        <v>42433</v>
      </c>
      <c r="BG3896" s="3" t="s">
        <v>1076</v>
      </c>
      <c r="BH3896">
        <v>41054531300042</v>
      </c>
      <c r="BJ3896" t="s">
        <v>112</v>
      </c>
      <c r="BK3896" t="s">
        <v>1115</v>
      </c>
      <c r="BL3896" t="s">
        <v>1116</v>
      </c>
      <c r="BN3896" s="2">
        <v>42432</v>
      </c>
      <c r="BO3896">
        <v>3</v>
      </c>
      <c r="BQ3896">
        <v>1409</v>
      </c>
      <c r="BS3896" t="s">
        <v>117</v>
      </c>
      <c r="BT3896">
        <v>13.3</v>
      </c>
      <c r="BV3896">
        <v>27</v>
      </c>
      <c r="BX3896">
        <v>1</v>
      </c>
      <c r="BZ3896">
        <v>34255833500051</v>
      </c>
      <c r="CB3896" t="s">
        <v>112</v>
      </c>
      <c r="CC3896">
        <v>1</v>
      </c>
      <c r="CE3896">
        <v>3</v>
      </c>
      <c r="CG3896">
        <v>41054531300042</v>
      </c>
      <c r="CI3896" t="s">
        <v>109</v>
      </c>
      <c r="CK3896">
        <v>3</v>
      </c>
      <c r="CQ3896" t="s">
        <v>110</v>
      </c>
      <c r="CR3896" s="2">
        <v>42460</v>
      </c>
      <c r="CS3896">
        <v>0</v>
      </c>
      <c r="CU3896" t="s">
        <v>109</v>
      </c>
      <c r="CV3896" t="s">
        <v>111</v>
      </c>
      <c r="CW3896">
        <v>41054531300042</v>
      </c>
      <c r="CY3896" t="s">
        <v>112</v>
      </c>
      <c r="CZ3896" t="s">
        <v>113</v>
      </c>
      <c r="DA3896" t="s">
        <v>114</v>
      </c>
      <c r="DB3896" t="s">
        <v>115</v>
      </c>
      <c r="DC3896">
        <v>1</v>
      </c>
    </row>
    <row r="3897" spans="1:107" x14ac:dyDescent="0.2">
      <c r="A3897" t="s">
        <v>108</v>
      </c>
      <c r="B3897">
        <v>0</v>
      </c>
      <c r="D3897" t="s">
        <v>109</v>
      </c>
      <c r="K3897">
        <v>1</v>
      </c>
      <c r="M3897">
        <v>5</v>
      </c>
      <c r="N3897" t="s">
        <v>1112</v>
      </c>
      <c r="O3897">
        <v>0</v>
      </c>
      <c r="V3897">
        <v>6127970</v>
      </c>
      <c r="W3897" s="2">
        <v>42432</v>
      </c>
      <c r="X3897">
        <v>10</v>
      </c>
      <c r="Y3897">
        <v>1</v>
      </c>
      <c r="Z3897">
        <v>1</v>
      </c>
      <c r="AB3897">
        <v>0</v>
      </c>
      <c r="AC3897">
        <v>0</v>
      </c>
      <c r="AD3897" s="2">
        <v>42433</v>
      </c>
      <c r="AE3897" s="3" t="s">
        <v>1113</v>
      </c>
      <c r="AF3897">
        <v>23</v>
      </c>
      <c r="AG3897">
        <v>23</v>
      </c>
      <c r="AH3897" s="3" t="s">
        <v>1120</v>
      </c>
      <c r="AI3897">
        <v>2</v>
      </c>
      <c r="AJ3897">
        <v>2</v>
      </c>
      <c r="AK3897" t="s">
        <v>953</v>
      </c>
      <c r="AL3897">
        <v>2898</v>
      </c>
      <c r="AM3897">
        <v>0.02</v>
      </c>
      <c r="AN3897">
        <v>0.02</v>
      </c>
      <c r="AQ3897">
        <v>454</v>
      </c>
      <c r="AR3897">
        <v>454</v>
      </c>
      <c r="AS3897">
        <v>2898</v>
      </c>
      <c r="AT3897">
        <v>10</v>
      </c>
      <c r="AU3897">
        <v>10</v>
      </c>
      <c r="AV3897">
        <v>0.02</v>
      </c>
      <c r="AW3897">
        <v>0.02</v>
      </c>
      <c r="AZ3897">
        <v>133</v>
      </c>
      <c r="BA3897">
        <v>133</v>
      </c>
      <c r="BB3897" t="s">
        <v>135</v>
      </c>
      <c r="BC3897" t="s">
        <v>1114</v>
      </c>
      <c r="BD3897">
        <v>1</v>
      </c>
      <c r="BF3897" s="2">
        <v>42433</v>
      </c>
      <c r="BG3897" s="3" t="s">
        <v>1076</v>
      </c>
      <c r="BH3897">
        <v>41054531300042</v>
      </c>
      <c r="BJ3897" t="s">
        <v>112</v>
      </c>
      <c r="BK3897" t="s">
        <v>1115</v>
      </c>
      <c r="BL3897" t="s">
        <v>1116</v>
      </c>
      <c r="BN3897" s="2">
        <v>42432</v>
      </c>
      <c r="BO3897">
        <v>3</v>
      </c>
      <c r="BQ3897">
        <v>1409</v>
      </c>
      <c r="BS3897" t="s">
        <v>117</v>
      </c>
      <c r="BT3897">
        <v>13.3</v>
      </c>
      <c r="BV3897">
        <v>27</v>
      </c>
      <c r="BX3897">
        <v>1</v>
      </c>
      <c r="BZ3897">
        <v>34255833500051</v>
      </c>
      <c r="CB3897" t="s">
        <v>112</v>
      </c>
      <c r="CC3897">
        <v>1</v>
      </c>
      <c r="CE3897">
        <v>3</v>
      </c>
      <c r="CG3897">
        <v>41054531300042</v>
      </c>
      <c r="CI3897" t="s">
        <v>109</v>
      </c>
      <c r="CK3897">
        <v>3</v>
      </c>
      <c r="CQ3897" t="s">
        <v>110</v>
      </c>
      <c r="CR3897" s="2">
        <v>42460</v>
      </c>
      <c r="CS3897">
        <v>0</v>
      </c>
      <c r="CU3897" t="s">
        <v>109</v>
      </c>
      <c r="CV3897" t="s">
        <v>111</v>
      </c>
      <c r="CW3897">
        <v>41054531300042</v>
      </c>
      <c r="CY3897" t="s">
        <v>112</v>
      </c>
      <c r="CZ3897" t="s">
        <v>113</v>
      </c>
      <c r="DA3897" t="s">
        <v>114</v>
      </c>
      <c r="DB3897" t="s">
        <v>115</v>
      </c>
      <c r="DC3897">
        <v>1</v>
      </c>
    </row>
    <row r="3898" spans="1:107" x14ac:dyDescent="0.2">
      <c r="A3898" t="s">
        <v>108</v>
      </c>
      <c r="B3898">
        <v>0</v>
      </c>
      <c r="D3898" t="s">
        <v>109</v>
      </c>
      <c r="K3898">
        <v>1</v>
      </c>
      <c r="M3898">
        <v>5</v>
      </c>
      <c r="N3898" t="s">
        <v>1112</v>
      </c>
      <c r="O3898">
        <v>0</v>
      </c>
      <c r="V3898">
        <v>6127970</v>
      </c>
      <c r="W3898" s="2">
        <v>42432</v>
      </c>
      <c r="X3898">
        <v>10</v>
      </c>
      <c r="Y3898">
        <v>2</v>
      </c>
      <c r="Z3898">
        <v>2</v>
      </c>
      <c r="AB3898">
        <v>0</v>
      </c>
      <c r="AC3898">
        <v>0</v>
      </c>
      <c r="AD3898" s="2">
        <v>42434</v>
      </c>
      <c r="AE3898" s="3" t="s">
        <v>1113</v>
      </c>
      <c r="AF3898">
        <v>23</v>
      </c>
      <c r="AG3898">
        <v>23</v>
      </c>
      <c r="AH3898" s="3" t="s">
        <v>1122</v>
      </c>
      <c r="AI3898">
        <v>2</v>
      </c>
      <c r="AJ3898">
        <v>2</v>
      </c>
      <c r="AK3898" t="s">
        <v>954</v>
      </c>
      <c r="AL3898">
        <v>1811</v>
      </c>
      <c r="AM3898">
        <v>0.1</v>
      </c>
      <c r="AN3898">
        <v>0.1</v>
      </c>
      <c r="AO3898">
        <v>712</v>
      </c>
      <c r="AP3898">
        <v>712</v>
      </c>
      <c r="AQ3898">
        <v>405</v>
      </c>
      <c r="AR3898">
        <v>405</v>
      </c>
      <c r="AS3898">
        <v>1811</v>
      </c>
      <c r="AT3898">
        <v>10</v>
      </c>
      <c r="AU3898">
        <v>10</v>
      </c>
      <c r="AV3898">
        <v>0.1</v>
      </c>
      <c r="AW3898">
        <v>0.1</v>
      </c>
      <c r="AX3898">
        <v>1168</v>
      </c>
      <c r="AY3898">
        <v>1168</v>
      </c>
      <c r="AZ3898">
        <v>133</v>
      </c>
      <c r="BA3898">
        <v>133</v>
      </c>
      <c r="BB3898" t="s">
        <v>135</v>
      </c>
      <c r="BC3898" t="s">
        <v>1114</v>
      </c>
      <c r="BD3898">
        <v>1</v>
      </c>
      <c r="BF3898" s="2">
        <v>42433</v>
      </c>
      <c r="BG3898" s="3" t="s">
        <v>1076</v>
      </c>
      <c r="BH3898">
        <v>41054531300042</v>
      </c>
      <c r="BJ3898" t="s">
        <v>112</v>
      </c>
      <c r="BK3898" t="s">
        <v>1115</v>
      </c>
      <c r="BL3898" t="s">
        <v>1116</v>
      </c>
      <c r="BN3898" s="2">
        <v>42432</v>
      </c>
      <c r="BO3898">
        <v>3</v>
      </c>
      <c r="BQ3898">
        <v>1409</v>
      </c>
      <c r="BS3898" t="s">
        <v>117</v>
      </c>
      <c r="BT3898">
        <v>13.3</v>
      </c>
      <c r="BV3898">
        <v>27</v>
      </c>
      <c r="BX3898">
        <v>1</v>
      </c>
      <c r="BZ3898">
        <v>34255833500051</v>
      </c>
      <c r="CB3898" t="s">
        <v>112</v>
      </c>
      <c r="CC3898">
        <v>1</v>
      </c>
      <c r="CE3898">
        <v>3</v>
      </c>
      <c r="CG3898">
        <v>41054531300042</v>
      </c>
      <c r="CI3898" t="s">
        <v>109</v>
      </c>
      <c r="CK3898">
        <v>3</v>
      </c>
      <c r="CQ3898" t="s">
        <v>110</v>
      </c>
      <c r="CR3898" s="2">
        <v>42460</v>
      </c>
      <c r="CS3898">
        <v>0</v>
      </c>
      <c r="CU3898" t="s">
        <v>109</v>
      </c>
      <c r="CV3898" t="s">
        <v>111</v>
      </c>
      <c r="CW3898">
        <v>41054531300042</v>
      </c>
      <c r="CY3898" t="s">
        <v>112</v>
      </c>
      <c r="CZ3898" t="s">
        <v>113</v>
      </c>
      <c r="DA3898" t="s">
        <v>114</v>
      </c>
      <c r="DB3898" t="s">
        <v>115</v>
      </c>
      <c r="DC3898">
        <v>1</v>
      </c>
    </row>
    <row r="3899" spans="1:107" x14ac:dyDescent="0.2">
      <c r="A3899" t="s">
        <v>108</v>
      </c>
      <c r="B3899">
        <v>0</v>
      </c>
      <c r="D3899" t="s">
        <v>109</v>
      </c>
      <c r="K3899">
        <v>1</v>
      </c>
      <c r="M3899">
        <v>5</v>
      </c>
      <c r="N3899" t="s">
        <v>1112</v>
      </c>
      <c r="O3899">
        <v>0</v>
      </c>
      <c r="V3899">
        <v>6127970</v>
      </c>
      <c r="W3899" s="2">
        <v>42432</v>
      </c>
      <c r="X3899">
        <v>10</v>
      </c>
      <c r="Y3899">
        <v>1</v>
      </c>
      <c r="Z3899">
        <v>1</v>
      </c>
      <c r="AB3899">
        <v>0</v>
      </c>
      <c r="AC3899">
        <v>0</v>
      </c>
      <c r="AD3899" s="2">
        <v>42433</v>
      </c>
      <c r="AE3899" s="3" t="s">
        <v>1113</v>
      </c>
      <c r="AF3899">
        <v>23</v>
      </c>
      <c r="AG3899">
        <v>23</v>
      </c>
      <c r="AH3899" s="3" t="s">
        <v>1120</v>
      </c>
      <c r="AI3899">
        <v>2</v>
      </c>
      <c r="AJ3899">
        <v>2</v>
      </c>
      <c r="AK3899" t="s">
        <v>955</v>
      </c>
      <c r="AL3899">
        <v>5842</v>
      </c>
      <c r="AM3899">
        <v>0.02</v>
      </c>
      <c r="AN3899">
        <v>0.02</v>
      </c>
      <c r="AQ3899">
        <v>454</v>
      </c>
      <c r="AR3899">
        <v>454</v>
      </c>
      <c r="AS3899">
        <v>5842</v>
      </c>
      <c r="AT3899">
        <v>10</v>
      </c>
      <c r="AU3899">
        <v>10</v>
      </c>
      <c r="AV3899">
        <v>0.02</v>
      </c>
      <c r="AW3899">
        <v>0.02</v>
      </c>
      <c r="AZ3899">
        <v>133</v>
      </c>
      <c r="BA3899">
        <v>133</v>
      </c>
      <c r="BB3899" t="s">
        <v>135</v>
      </c>
      <c r="BC3899" t="s">
        <v>1114</v>
      </c>
      <c r="BD3899">
        <v>1</v>
      </c>
      <c r="BF3899" s="2">
        <v>42433</v>
      </c>
      <c r="BG3899" s="3" t="s">
        <v>1076</v>
      </c>
      <c r="BH3899">
        <v>41054531300042</v>
      </c>
      <c r="BJ3899" t="s">
        <v>112</v>
      </c>
      <c r="BK3899" t="s">
        <v>1115</v>
      </c>
      <c r="BL3899" t="s">
        <v>1116</v>
      </c>
      <c r="BN3899" s="2">
        <v>42432</v>
      </c>
      <c r="BO3899">
        <v>3</v>
      </c>
      <c r="BQ3899">
        <v>1409</v>
      </c>
      <c r="BS3899" t="s">
        <v>117</v>
      </c>
      <c r="BT3899">
        <v>13.3</v>
      </c>
      <c r="BV3899">
        <v>27</v>
      </c>
      <c r="BX3899">
        <v>1</v>
      </c>
      <c r="BZ3899">
        <v>34255833500051</v>
      </c>
      <c r="CB3899" t="s">
        <v>112</v>
      </c>
      <c r="CC3899">
        <v>1</v>
      </c>
      <c r="CE3899">
        <v>3</v>
      </c>
      <c r="CG3899">
        <v>41054531300042</v>
      </c>
      <c r="CI3899" t="s">
        <v>109</v>
      </c>
      <c r="CK3899">
        <v>3</v>
      </c>
      <c r="CQ3899" t="s">
        <v>110</v>
      </c>
      <c r="CR3899" s="2">
        <v>42460</v>
      </c>
      <c r="CS3899">
        <v>0</v>
      </c>
      <c r="CU3899" t="s">
        <v>109</v>
      </c>
      <c r="CV3899" t="s">
        <v>111</v>
      </c>
      <c r="CW3899">
        <v>41054531300042</v>
      </c>
      <c r="CY3899" t="s">
        <v>112</v>
      </c>
      <c r="CZ3899" t="s">
        <v>113</v>
      </c>
      <c r="DA3899" t="s">
        <v>114</v>
      </c>
      <c r="DB3899" t="s">
        <v>115</v>
      </c>
      <c r="DC3899">
        <v>1</v>
      </c>
    </row>
    <row r="3900" spans="1:107" x14ac:dyDescent="0.2">
      <c r="A3900" t="s">
        <v>108</v>
      </c>
      <c r="B3900">
        <v>0</v>
      </c>
      <c r="D3900" t="s">
        <v>109</v>
      </c>
      <c r="K3900">
        <v>1</v>
      </c>
      <c r="M3900">
        <v>5</v>
      </c>
      <c r="N3900" t="s">
        <v>1112</v>
      </c>
      <c r="O3900">
        <v>0</v>
      </c>
      <c r="V3900">
        <v>6127970</v>
      </c>
      <c r="W3900" s="2">
        <v>42432</v>
      </c>
      <c r="X3900">
        <v>10</v>
      </c>
      <c r="Y3900">
        <v>1</v>
      </c>
      <c r="Z3900">
        <v>1</v>
      </c>
      <c r="AB3900">
        <v>0</v>
      </c>
      <c r="AC3900">
        <v>0</v>
      </c>
      <c r="AD3900" s="2">
        <v>42433</v>
      </c>
      <c r="AE3900" s="3" t="s">
        <v>1113</v>
      </c>
      <c r="AF3900">
        <v>23</v>
      </c>
      <c r="AG3900">
        <v>23</v>
      </c>
      <c r="AH3900" s="3" t="s">
        <v>1120</v>
      </c>
      <c r="AI3900">
        <v>2</v>
      </c>
      <c r="AJ3900">
        <v>2</v>
      </c>
      <c r="AK3900" t="s">
        <v>956</v>
      </c>
      <c r="AL3900">
        <v>6102</v>
      </c>
      <c r="AM3900">
        <v>0.02</v>
      </c>
      <c r="AN3900">
        <v>0.02</v>
      </c>
      <c r="AQ3900">
        <v>454</v>
      </c>
      <c r="AR3900">
        <v>454</v>
      </c>
      <c r="AS3900">
        <v>6102</v>
      </c>
      <c r="AT3900">
        <v>10</v>
      </c>
      <c r="AU3900">
        <v>10</v>
      </c>
      <c r="AV3900">
        <v>0.02</v>
      </c>
      <c r="AW3900">
        <v>0.02</v>
      </c>
      <c r="AZ3900">
        <v>133</v>
      </c>
      <c r="BA3900">
        <v>133</v>
      </c>
      <c r="BB3900" t="s">
        <v>135</v>
      </c>
      <c r="BC3900" t="s">
        <v>1114</v>
      </c>
      <c r="BD3900">
        <v>1</v>
      </c>
      <c r="BF3900" s="2">
        <v>42433</v>
      </c>
      <c r="BG3900" s="3" t="s">
        <v>1076</v>
      </c>
      <c r="BH3900">
        <v>41054531300042</v>
      </c>
      <c r="BJ3900" t="s">
        <v>112</v>
      </c>
      <c r="BK3900" t="s">
        <v>1115</v>
      </c>
      <c r="BL3900" t="s">
        <v>1116</v>
      </c>
      <c r="BN3900" s="2">
        <v>42432</v>
      </c>
      <c r="BO3900">
        <v>3</v>
      </c>
      <c r="BQ3900">
        <v>1409</v>
      </c>
      <c r="BS3900" t="s">
        <v>117</v>
      </c>
      <c r="BT3900">
        <v>13.3</v>
      </c>
      <c r="BV3900">
        <v>27</v>
      </c>
      <c r="BX3900">
        <v>1</v>
      </c>
      <c r="BZ3900">
        <v>34255833500051</v>
      </c>
      <c r="CB3900" t="s">
        <v>112</v>
      </c>
      <c r="CC3900">
        <v>1</v>
      </c>
      <c r="CE3900">
        <v>3</v>
      </c>
      <c r="CG3900">
        <v>41054531300042</v>
      </c>
      <c r="CI3900" t="s">
        <v>109</v>
      </c>
      <c r="CK3900">
        <v>3</v>
      </c>
      <c r="CQ3900" t="s">
        <v>110</v>
      </c>
      <c r="CR3900" s="2">
        <v>42460</v>
      </c>
      <c r="CS3900">
        <v>0</v>
      </c>
      <c r="CU3900" t="s">
        <v>109</v>
      </c>
      <c r="CV3900" t="s">
        <v>111</v>
      </c>
      <c r="CW3900">
        <v>41054531300042</v>
      </c>
      <c r="CY3900" t="s">
        <v>112</v>
      </c>
      <c r="CZ3900" t="s">
        <v>113</v>
      </c>
      <c r="DA3900" t="s">
        <v>114</v>
      </c>
      <c r="DB3900" t="s">
        <v>115</v>
      </c>
      <c r="DC3900">
        <v>1</v>
      </c>
    </row>
    <row r="3901" spans="1:107" x14ac:dyDescent="0.2">
      <c r="A3901" t="s">
        <v>108</v>
      </c>
      <c r="B3901">
        <v>0</v>
      </c>
      <c r="D3901" t="s">
        <v>109</v>
      </c>
      <c r="K3901">
        <v>1</v>
      </c>
      <c r="M3901">
        <v>5</v>
      </c>
      <c r="N3901" t="s">
        <v>1112</v>
      </c>
      <c r="O3901">
        <v>0</v>
      </c>
      <c r="V3901">
        <v>6127970</v>
      </c>
      <c r="W3901" s="2">
        <v>42432</v>
      </c>
      <c r="X3901">
        <v>10</v>
      </c>
      <c r="Y3901">
        <v>1</v>
      </c>
      <c r="Z3901">
        <v>1</v>
      </c>
      <c r="AB3901">
        <v>0</v>
      </c>
      <c r="AC3901">
        <v>0</v>
      </c>
      <c r="AD3901" s="2">
        <v>42433</v>
      </c>
      <c r="AE3901" s="3" t="s">
        <v>1113</v>
      </c>
      <c r="AF3901">
        <v>23</v>
      </c>
      <c r="AG3901">
        <v>23</v>
      </c>
      <c r="AH3901" s="3" t="s">
        <v>1120</v>
      </c>
      <c r="AI3901">
        <v>2</v>
      </c>
      <c r="AJ3901">
        <v>2</v>
      </c>
      <c r="AK3901" t="s">
        <v>957</v>
      </c>
      <c r="AL3901">
        <v>5971</v>
      </c>
      <c r="AM3901">
        <v>0.02</v>
      </c>
      <c r="AN3901">
        <v>0.02</v>
      </c>
      <c r="AQ3901">
        <v>454</v>
      </c>
      <c r="AR3901">
        <v>454</v>
      </c>
      <c r="AS3901">
        <v>5971</v>
      </c>
      <c r="AT3901">
        <v>10</v>
      </c>
      <c r="AU3901">
        <v>10</v>
      </c>
      <c r="AV3901">
        <v>0.02</v>
      </c>
      <c r="AW3901">
        <v>0.02</v>
      </c>
      <c r="AZ3901">
        <v>133</v>
      </c>
      <c r="BA3901">
        <v>133</v>
      </c>
      <c r="BB3901" t="s">
        <v>135</v>
      </c>
      <c r="BC3901" t="s">
        <v>1114</v>
      </c>
      <c r="BD3901">
        <v>1</v>
      </c>
      <c r="BF3901" s="2">
        <v>42433</v>
      </c>
      <c r="BG3901" s="3" t="s">
        <v>1076</v>
      </c>
      <c r="BH3901">
        <v>41054531300042</v>
      </c>
      <c r="BJ3901" t="s">
        <v>112</v>
      </c>
      <c r="BK3901" t="s">
        <v>1115</v>
      </c>
      <c r="BL3901" t="s">
        <v>1116</v>
      </c>
      <c r="BN3901" s="2">
        <v>42432</v>
      </c>
      <c r="BO3901">
        <v>3</v>
      </c>
      <c r="BQ3901">
        <v>1409</v>
      </c>
      <c r="BS3901" t="s">
        <v>117</v>
      </c>
      <c r="BT3901">
        <v>13.3</v>
      </c>
      <c r="BV3901">
        <v>27</v>
      </c>
      <c r="BX3901">
        <v>1</v>
      </c>
      <c r="BZ3901">
        <v>34255833500051</v>
      </c>
      <c r="CB3901" t="s">
        <v>112</v>
      </c>
      <c r="CC3901">
        <v>1</v>
      </c>
      <c r="CE3901">
        <v>3</v>
      </c>
      <c r="CG3901">
        <v>41054531300042</v>
      </c>
      <c r="CI3901" t="s">
        <v>109</v>
      </c>
      <c r="CK3901">
        <v>3</v>
      </c>
      <c r="CQ3901" t="s">
        <v>110</v>
      </c>
      <c r="CR3901" s="2">
        <v>42460</v>
      </c>
      <c r="CS3901">
        <v>0</v>
      </c>
      <c r="CU3901" t="s">
        <v>109</v>
      </c>
      <c r="CV3901" t="s">
        <v>111</v>
      </c>
      <c r="CW3901">
        <v>41054531300042</v>
      </c>
      <c r="CY3901" t="s">
        <v>112</v>
      </c>
      <c r="CZ3901" t="s">
        <v>113</v>
      </c>
      <c r="DA3901" t="s">
        <v>114</v>
      </c>
      <c r="DB3901" t="s">
        <v>115</v>
      </c>
      <c r="DC3901">
        <v>1</v>
      </c>
    </row>
    <row r="3902" spans="1:107" x14ac:dyDescent="0.2">
      <c r="A3902" t="s">
        <v>108</v>
      </c>
      <c r="B3902">
        <v>0</v>
      </c>
      <c r="D3902" t="s">
        <v>109</v>
      </c>
      <c r="K3902">
        <v>1</v>
      </c>
      <c r="M3902">
        <v>5</v>
      </c>
      <c r="N3902" t="s">
        <v>1112</v>
      </c>
      <c r="O3902">
        <v>0</v>
      </c>
      <c r="V3902">
        <v>6127970</v>
      </c>
      <c r="W3902" s="2">
        <v>42432</v>
      </c>
      <c r="X3902">
        <v>10</v>
      </c>
      <c r="Y3902">
        <v>1</v>
      </c>
      <c r="Z3902">
        <v>1</v>
      </c>
      <c r="AB3902">
        <v>0</v>
      </c>
      <c r="AC3902">
        <v>0</v>
      </c>
      <c r="AD3902" s="2">
        <v>42433</v>
      </c>
      <c r="AE3902" s="3" t="s">
        <v>1113</v>
      </c>
      <c r="AF3902">
        <v>23</v>
      </c>
      <c r="AG3902">
        <v>23</v>
      </c>
      <c r="AH3902" s="3" t="s">
        <v>1120</v>
      </c>
      <c r="AI3902">
        <v>2</v>
      </c>
      <c r="AJ3902">
        <v>2</v>
      </c>
      <c r="AK3902" t="s">
        <v>958</v>
      </c>
      <c r="AL3902">
        <v>2678</v>
      </c>
      <c r="AM3902">
        <v>0.02</v>
      </c>
      <c r="AN3902">
        <v>0.02</v>
      </c>
      <c r="AQ3902">
        <v>454</v>
      </c>
      <c r="AR3902">
        <v>454</v>
      </c>
      <c r="AS3902">
        <v>2678</v>
      </c>
      <c r="AT3902">
        <v>10</v>
      </c>
      <c r="AU3902">
        <v>10</v>
      </c>
      <c r="AV3902">
        <v>0.02</v>
      </c>
      <c r="AW3902">
        <v>0.02</v>
      </c>
      <c r="AZ3902">
        <v>133</v>
      </c>
      <c r="BA3902">
        <v>133</v>
      </c>
      <c r="BB3902" t="s">
        <v>135</v>
      </c>
      <c r="BC3902" t="s">
        <v>1114</v>
      </c>
      <c r="BD3902">
        <v>1</v>
      </c>
      <c r="BF3902" s="2">
        <v>42433</v>
      </c>
      <c r="BG3902" s="3" t="s">
        <v>1076</v>
      </c>
      <c r="BH3902">
        <v>41054531300042</v>
      </c>
      <c r="BJ3902" t="s">
        <v>112</v>
      </c>
      <c r="BK3902" t="s">
        <v>1115</v>
      </c>
      <c r="BL3902" t="s">
        <v>1116</v>
      </c>
      <c r="BN3902" s="2">
        <v>42432</v>
      </c>
      <c r="BO3902">
        <v>3</v>
      </c>
      <c r="BQ3902">
        <v>1409</v>
      </c>
      <c r="BS3902" t="s">
        <v>117</v>
      </c>
      <c r="BT3902">
        <v>13.3</v>
      </c>
      <c r="BV3902">
        <v>27</v>
      </c>
      <c r="BX3902">
        <v>1</v>
      </c>
      <c r="BZ3902">
        <v>34255833500051</v>
      </c>
      <c r="CB3902" t="s">
        <v>112</v>
      </c>
      <c r="CC3902">
        <v>1</v>
      </c>
      <c r="CE3902">
        <v>3</v>
      </c>
      <c r="CG3902">
        <v>41054531300042</v>
      </c>
      <c r="CI3902" t="s">
        <v>109</v>
      </c>
      <c r="CK3902">
        <v>3</v>
      </c>
      <c r="CQ3902" t="s">
        <v>110</v>
      </c>
      <c r="CR3902" s="2">
        <v>42460</v>
      </c>
      <c r="CS3902">
        <v>0</v>
      </c>
      <c r="CU3902" t="s">
        <v>109</v>
      </c>
      <c r="CV3902" t="s">
        <v>111</v>
      </c>
      <c r="CW3902">
        <v>41054531300042</v>
      </c>
      <c r="CY3902" t="s">
        <v>112</v>
      </c>
      <c r="CZ3902" t="s">
        <v>113</v>
      </c>
      <c r="DA3902" t="s">
        <v>114</v>
      </c>
      <c r="DB3902" t="s">
        <v>115</v>
      </c>
      <c r="DC3902">
        <v>1</v>
      </c>
    </row>
    <row r="3903" spans="1:107" x14ac:dyDescent="0.2">
      <c r="A3903" t="s">
        <v>108</v>
      </c>
      <c r="B3903">
        <v>0</v>
      </c>
      <c r="D3903" t="s">
        <v>109</v>
      </c>
      <c r="K3903">
        <v>1</v>
      </c>
      <c r="M3903">
        <v>5</v>
      </c>
      <c r="N3903" t="s">
        <v>1112</v>
      </c>
      <c r="O3903">
        <v>0</v>
      </c>
      <c r="V3903">
        <v>6127970</v>
      </c>
      <c r="W3903" s="2">
        <v>42432</v>
      </c>
      <c r="X3903">
        <v>10</v>
      </c>
      <c r="Y3903">
        <v>1</v>
      </c>
      <c r="Z3903">
        <v>1</v>
      </c>
      <c r="AB3903">
        <v>0</v>
      </c>
      <c r="AC3903">
        <v>0</v>
      </c>
      <c r="AD3903" s="2">
        <v>42433</v>
      </c>
      <c r="AE3903" s="3" t="s">
        <v>1113</v>
      </c>
      <c r="AF3903">
        <v>23</v>
      </c>
      <c r="AG3903">
        <v>23</v>
      </c>
      <c r="AH3903" s="3" t="s">
        <v>1120</v>
      </c>
      <c r="AI3903">
        <v>2</v>
      </c>
      <c r="AJ3903">
        <v>2</v>
      </c>
      <c r="AK3903" t="s">
        <v>959</v>
      </c>
      <c r="AL3903">
        <v>1902</v>
      </c>
      <c r="AM3903">
        <v>0.02</v>
      </c>
      <c r="AN3903">
        <v>0.02</v>
      </c>
      <c r="AQ3903">
        <v>454</v>
      </c>
      <c r="AR3903">
        <v>454</v>
      </c>
      <c r="AS3903">
        <v>1902</v>
      </c>
      <c r="AT3903">
        <v>10</v>
      </c>
      <c r="AU3903">
        <v>10</v>
      </c>
      <c r="AV3903">
        <v>0.02</v>
      </c>
      <c r="AW3903">
        <v>0.02</v>
      </c>
      <c r="AZ3903">
        <v>133</v>
      </c>
      <c r="BA3903">
        <v>133</v>
      </c>
      <c r="BB3903" t="s">
        <v>135</v>
      </c>
      <c r="BC3903" t="s">
        <v>1114</v>
      </c>
      <c r="BD3903">
        <v>1</v>
      </c>
      <c r="BF3903" s="2">
        <v>42433</v>
      </c>
      <c r="BG3903" s="3" t="s">
        <v>1076</v>
      </c>
      <c r="BH3903">
        <v>41054531300042</v>
      </c>
      <c r="BJ3903" t="s">
        <v>112</v>
      </c>
      <c r="BK3903" t="s">
        <v>1115</v>
      </c>
      <c r="BL3903" t="s">
        <v>1116</v>
      </c>
      <c r="BN3903" s="2">
        <v>42432</v>
      </c>
      <c r="BO3903">
        <v>3</v>
      </c>
      <c r="BQ3903">
        <v>1409</v>
      </c>
      <c r="BS3903" t="s">
        <v>117</v>
      </c>
      <c r="BT3903">
        <v>13.3</v>
      </c>
      <c r="BV3903">
        <v>27</v>
      </c>
      <c r="BX3903">
        <v>1</v>
      </c>
      <c r="BZ3903">
        <v>34255833500051</v>
      </c>
      <c r="CB3903" t="s">
        <v>112</v>
      </c>
      <c r="CC3903">
        <v>1</v>
      </c>
      <c r="CE3903">
        <v>3</v>
      </c>
      <c r="CG3903">
        <v>41054531300042</v>
      </c>
      <c r="CI3903" t="s">
        <v>109</v>
      </c>
      <c r="CK3903">
        <v>3</v>
      </c>
      <c r="CQ3903" t="s">
        <v>110</v>
      </c>
      <c r="CR3903" s="2">
        <v>42460</v>
      </c>
      <c r="CS3903">
        <v>0</v>
      </c>
      <c r="CU3903" t="s">
        <v>109</v>
      </c>
      <c r="CV3903" t="s">
        <v>111</v>
      </c>
      <c r="CW3903">
        <v>41054531300042</v>
      </c>
      <c r="CY3903" t="s">
        <v>112</v>
      </c>
      <c r="CZ3903" t="s">
        <v>113</v>
      </c>
      <c r="DA3903" t="s">
        <v>114</v>
      </c>
      <c r="DB3903" t="s">
        <v>115</v>
      </c>
      <c r="DC3903">
        <v>1</v>
      </c>
    </row>
    <row r="3904" spans="1:107" x14ac:dyDescent="0.2">
      <c r="A3904" t="s">
        <v>108</v>
      </c>
      <c r="B3904">
        <v>0</v>
      </c>
      <c r="D3904" t="s">
        <v>109</v>
      </c>
      <c r="K3904">
        <v>1</v>
      </c>
      <c r="M3904">
        <v>5</v>
      </c>
      <c r="N3904" t="s">
        <v>1112</v>
      </c>
      <c r="O3904">
        <v>0</v>
      </c>
      <c r="V3904">
        <v>6127970</v>
      </c>
      <c r="W3904" s="2">
        <v>42432</v>
      </c>
      <c r="X3904">
        <v>10</v>
      </c>
      <c r="Y3904">
        <v>1</v>
      </c>
      <c r="Z3904">
        <v>1</v>
      </c>
      <c r="AB3904">
        <v>0</v>
      </c>
      <c r="AC3904">
        <v>0</v>
      </c>
      <c r="AD3904" s="2">
        <v>42434</v>
      </c>
      <c r="AE3904" s="3" t="s">
        <v>1113</v>
      </c>
      <c r="AF3904">
        <v>23</v>
      </c>
      <c r="AG3904">
        <v>23</v>
      </c>
      <c r="AH3904" s="3" t="s">
        <v>1122</v>
      </c>
      <c r="AI3904">
        <v>2</v>
      </c>
      <c r="AJ3904">
        <v>2</v>
      </c>
      <c r="AK3904" t="s">
        <v>960</v>
      </c>
      <c r="AL3904">
        <v>1289</v>
      </c>
      <c r="AM3904">
        <v>5.0000000000000001E-3</v>
      </c>
      <c r="AN3904">
        <v>5.0000000000000001E-3</v>
      </c>
      <c r="AO3904">
        <v>712</v>
      </c>
      <c r="AP3904">
        <v>712</v>
      </c>
      <c r="AQ3904">
        <v>405</v>
      </c>
      <c r="AR3904">
        <v>405</v>
      </c>
      <c r="AS3904">
        <v>1289</v>
      </c>
      <c r="AT3904">
        <v>10</v>
      </c>
      <c r="AU3904">
        <v>10</v>
      </c>
      <c r="AV3904">
        <v>5.0000000000000001E-3</v>
      </c>
      <c r="AW3904">
        <v>5.0000000000000001E-3</v>
      </c>
      <c r="AX3904">
        <v>1168</v>
      </c>
      <c r="AY3904">
        <v>1168</v>
      </c>
      <c r="AZ3904">
        <v>133</v>
      </c>
      <c r="BA3904">
        <v>133</v>
      </c>
      <c r="BB3904" t="s">
        <v>135</v>
      </c>
      <c r="BC3904" t="s">
        <v>1114</v>
      </c>
      <c r="BD3904">
        <v>1</v>
      </c>
      <c r="BF3904" s="2">
        <v>42433</v>
      </c>
      <c r="BG3904" s="3" t="s">
        <v>1076</v>
      </c>
      <c r="BH3904">
        <v>41054531300042</v>
      </c>
      <c r="BJ3904" t="s">
        <v>112</v>
      </c>
      <c r="BK3904" t="s">
        <v>1115</v>
      </c>
      <c r="BL3904" t="s">
        <v>1116</v>
      </c>
      <c r="BN3904" s="2">
        <v>42432</v>
      </c>
      <c r="BO3904">
        <v>3</v>
      </c>
      <c r="BQ3904">
        <v>1409</v>
      </c>
      <c r="BS3904" t="s">
        <v>117</v>
      </c>
      <c r="BT3904">
        <v>13.3</v>
      </c>
      <c r="BV3904">
        <v>27</v>
      </c>
      <c r="BX3904">
        <v>1</v>
      </c>
      <c r="BZ3904">
        <v>34255833500051</v>
      </c>
      <c r="CB3904" t="s">
        <v>112</v>
      </c>
      <c r="CC3904">
        <v>1</v>
      </c>
      <c r="CE3904">
        <v>3</v>
      </c>
      <c r="CG3904">
        <v>41054531300042</v>
      </c>
      <c r="CI3904" t="s">
        <v>109</v>
      </c>
      <c r="CK3904">
        <v>3</v>
      </c>
      <c r="CQ3904" t="s">
        <v>110</v>
      </c>
      <c r="CR3904" s="2">
        <v>42460</v>
      </c>
      <c r="CS3904">
        <v>0</v>
      </c>
      <c r="CU3904" t="s">
        <v>109</v>
      </c>
      <c r="CV3904" t="s">
        <v>111</v>
      </c>
      <c r="CW3904">
        <v>41054531300042</v>
      </c>
      <c r="CY3904" t="s">
        <v>112</v>
      </c>
      <c r="CZ3904" t="s">
        <v>113</v>
      </c>
      <c r="DA3904" t="s">
        <v>114</v>
      </c>
      <c r="DB3904" t="s">
        <v>115</v>
      </c>
      <c r="DC3904">
        <v>1</v>
      </c>
    </row>
    <row r="3905" spans="1:107" x14ac:dyDescent="0.2">
      <c r="A3905" t="s">
        <v>108</v>
      </c>
      <c r="B3905">
        <v>0</v>
      </c>
      <c r="D3905" t="s">
        <v>109</v>
      </c>
      <c r="K3905">
        <v>1</v>
      </c>
      <c r="M3905">
        <v>5</v>
      </c>
      <c r="N3905" t="s">
        <v>1112</v>
      </c>
      <c r="O3905">
        <v>0</v>
      </c>
      <c r="V3905">
        <v>6127970</v>
      </c>
      <c r="W3905" s="2">
        <v>42432</v>
      </c>
      <c r="X3905">
        <v>10</v>
      </c>
      <c r="Y3905">
        <v>1</v>
      </c>
      <c r="Z3905">
        <v>1</v>
      </c>
      <c r="AB3905">
        <v>0</v>
      </c>
      <c r="AC3905">
        <v>0</v>
      </c>
      <c r="AD3905" s="2">
        <v>42433</v>
      </c>
      <c r="AE3905" s="3" t="s">
        <v>1113</v>
      </c>
      <c r="AF3905">
        <v>23</v>
      </c>
      <c r="AG3905">
        <v>23</v>
      </c>
      <c r="AH3905" s="3" t="s">
        <v>1120</v>
      </c>
      <c r="AI3905">
        <v>2</v>
      </c>
      <c r="AJ3905">
        <v>2</v>
      </c>
      <c r="AK3905" t="s">
        <v>961</v>
      </c>
      <c r="AL3905">
        <v>2991</v>
      </c>
      <c r="AM3905">
        <v>0.02</v>
      </c>
      <c r="AN3905">
        <v>0.02</v>
      </c>
      <c r="AQ3905">
        <v>454</v>
      </c>
      <c r="AR3905">
        <v>454</v>
      </c>
      <c r="AS3905">
        <v>2991</v>
      </c>
      <c r="AT3905">
        <v>10</v>
      </c>
      <c r="AU3905">
        <v>10</v>
      </c>
      <c r="AV3905">
        <v>0.02</v>
      </c>
      <c r="AW3905">
        <v>0.02</v>
      </c>
      <c r="AZ3905">
        <v>133</v>
      </c>
      <c r="BA3905">
        <v>133</v>
      </c>
      <c r="BB3905" t="s">
        <v>135</v>
      </c>
      <c r="BC3905" t="s">
        <v>1114</v>
      </c>
      <c r="BD3905">
        <v>1</v>
      </c>
      <c r="BF3905" s="2">
        <v>42433</v>
      </c>
      <c r="BG3905" s="3" t="s">
        <v>1076</v>
      </c>
      <c r="BH3905">
        <v>41054531300042</v>
      </c>
      <c r="BJ3905" t="s">
        <v>112</v>
      </c>
      <c r="BK3905" t="s">
        <v>1115</v>
      </c>
      <c r="BL3905" t="s">
        <v>1116</v>
      </c>
      <c r="BN3905" s="2">
        <v>42432</v>
      </c>
      <c r="BO3905">
        <v>3</v>
      </c>
      <c r="BQ3905">
        <v>1409</v>
      </c>
      <c r="BS3905" t="s">
        <v>117</v>
      </c>
      <c r="BT3905">
        <v>13.3</v>
      </c>
      <c r="BV3905">
        <v>27</v>
      </c>
      <c r="BX3905">
        <v>1</v>
      </c>
      <c r="BZ3905">
        <v>34255833500051</v>
      </c>
      <c r="CB3905" t="s">
        <v>112</v>
      </c>
      <c r="CC3905">
        <v>1</v>
      </c>
      <c r="CE3905">
        <v>3</v>
      </c>
      <c r="CG3905">
        <v>41054531300042</v>
      </c>
      <c r="CI3905" t="s">
        <v>109</v>
      </c>
      <c r="CK3905">
        <v>3</v>
      </c>
      <c r="CQ3905" t="s">
        <v>110</v>
      </c>
      <c r="CR3905" s="2">
        <v>42460</v>
      </c>
      <c r="CS3905">
        <v>0</v>
      </c>
      <c r="CU3905" t="s">
        <v>109</v>
      </c>
      <c r="CV3905" t="s">
        <v>111</v>
      </c>
      <c r="CW3905">
        <v>41054531300042</v>
      </c>
      <c r="CY3905" t="s">
        <v>112</v>
      </c>
      <c r="CZ3905" t="s">
        <v>113</v>
      </c>
      <c r="DA3905" t="s">
        <v>114</v>
      </c>
      <c r="DB3905" t="s">
        <v>115</v>
      </c>
      <c r="DC3905">
        <v>1</v>
      </c>
    </row>
    <row r="3906" spans="1:107" x14ac:dyDescent="0.2">
      <c r="A3906" t="s">
        <v>108</v>
      </c>
      <c r="B3906">
        <v>0</v>
      </c>
      <c r="D3906" t="s">
        <v>109</v>
      </c>
      <c r="K3906">
        <v>1</v>
      </c>
      <c r="M3906">
        <v>5</v>
      </c>
      <c r="N3906" t="s">
        <v>1112</v>
      </c>
      <c r="O3906">
        <v>0</v>
      </c>
      <c r="V3906">
        <v>6127970</v>
      </c>
      <c r="W3906" s="2">
        <v>42432</v>
      </c>
      <c r="X3906">
        <v>10</v>
      </c>
      <c r="Y3906">
        <v>1</v>
      </c>
      <c r="Z3906">
        <v>1</v>
      </c>
      <c r="AB3906">
        <v>0</v>
      </c>
      <c r="AC3906">
        <v>0</v>
      </c>
      <c r="AD3906" s="2">
        <v>42433</v>
      </c>
      <c r="AE3906" s="3" t="s">
        <v>1113</v>
      </c>
      <c r="AF3906">
        <v>23</v>
      </c>
      <c r="AG3906">
        <v>23</v>
      </c>
      <c r="AH3906" s="3" t="s">
        <v>1120</v>
      </c>
      <c r="AI3906">
        <v>2</v>
      </c>
      <c r="AJ3906">
        <v>2</v>
      </c>
      <c r="AK3906" t="s">
        <v>962</v>
      </c>
      <c r="AL3906">
        <v>1802</v>
      </c>
      <c r="AM3906">
        <v>0.02</v>
      </c>
      <c r="AN3906">
        <v>0.02</v>
      </c>
      <c r="AQ3906">
        <v>454</v>
      </c>
      <c r="AR3906">
        <v>454</v>
      </c>
      <c r="AS3906">
        <v>1802</v>
      </c>
      <c r="AT3906">
        <v>10</v>
      </c>
      <c r="AU3906">
        <v>10</v>
      </c>
      <c r="AV3906">
        <v>0.02</v>
      </c>
      <c r="AW3906">
        <v>0.02</v>
      </c>
      <c r="AZ3906">
        <v>133</v>
      </c>
      <c r="BA3906">
        <v>133</v>
      </c>
      <c r="BB3906" t="s">
        <v>135</v>
      </c>
      <c r="BC3906" t="s">
        <v>1114</v>
      </c>
      <c r="BD3906">
        <v>1</v>
      </c>
      <c r="BF3906" s="2">
        <v>42433</v>
      </c>
      <c r="BG3906" s="3" t="s">
        <v>1076</v>
      </c>
      <c r="BH3906">
        <v>41054531300042</v>
      </c>
      <c r="BJ3906" t="s">
        <v>112</v>
      </c>
      <c r="BK3906" t="s">
        <v>1115</v>
      </c>
      <c r="BL3906" t="s">
        <v>1116</v>
      </c>
      <c r="BN3906" s="2">
        <v>42432</v>
      </c>
      <c r="BO3906">
        <v>3</v>
      </c>
      <c r="BQ3906">
        <v>1409</v>
      </c>
      <c r="BS3906" t="s">
        <v>117</v>
      </c>
      <c r="BT3906">
        <v>13.3</v>
      </c>
      <c r="BV3906">
        <v>27</v>
      </c>
      <c r="BX3906">
        <v>1</v>
      </c>
      <c r="BZ3906">
        <v>34255833500051</v>
      </c>
      <c r="CB3906" t="s">
        <v>112</v>
      </c>
      <c r="CC3906">
        <v>1</v>
      </c>
      <c r="CE3906">
        <v>3</v>
      </c>
      <c r="CG3906">
        <v>41054531300042</v>
      </c>
      <c r="CI3906" t="s">
        <v>109</v>
      </c>
      <c r="CK3906">
        <v>3</v>
      </c>
      <c r="CQ3906" t="s">
        <v>110</v>
      </c>
      <c r="CR3906" s="2">
        <v>42460</v>
      </c>
      <c r="CS3906">
        <v>0</v>
      </c>
      <c r="CU3906" t="s">
        <v>109</v>
      </c>
      <c r="CV3906" t="s">
        <v>111</v>
      </c>
      <c r="CW3906">
        <v>41054531300042</v>
      </c>
      <c r="CY3906" t="s">
        <v>112</v>
      </c>
      <c r="CZ3906" t="s">
        <v>113</v>
      </c>
      <c r="DA3906" t="s">
        <v>114</v>
      </c>
      <c r="DB3906" t="s">
        <v>115</v>
      </c>
      <c r="DC3906">
        <v>1</v>
      </c>
    </row>
    <row r="3907" spans="1:107" x14ac:dyDescent="0.2">
      <c r="A3907" t="s">
        <v>108</v>
      </c>
      <c r="B3907">
        <v>0</v>
      </c>
      <c r="D3907" t="s">
        <v>109</v>
      </c>
      <c r="K3907">
        <v>1</v>
      </c>
      <c r="M3907">
        <v>5</v>
      </c>
      <c r="N3907" t="s">
        <v>1112</v>
      </c>
      <c r="O3907">
        <v>0</v>
      </c>
      <c r="V3907">
        <v>6127970</v>
      </c>
      <c r="W3907" s="2">
        <v>42432</v>
      </c>
      <c r="X3907">
        <v>10</v>
      </c>
      <c r="Y3907">
        <v>1</v>
      </c>
      <c r="Z3907">
        <v>1</v>
      </c>
      <c r="AB3907">
        <v>0</v>
      </c>
      <c r="AC3907">
        <v>0</v>
      </c>
      <c r="AD3907" s="2">
        <v>42433</v>
      </c>
      <c r="AE3907" s="3" t="s">
        <v>1113</v>
      </c>
      <c r="AF3907">
        <v>23</v>
      </c>
      <c r="AG3907">
        <v>23</v>
      </c>
      <c r="AH3907" s="3" t="s">
        <v>1124</v>
      </c>
      <c r="AI3907">
        <v>2</v>
      </c>
      <c r="AJ3907">
        <v>2</v>
      </c>
      <c r="AK3907" t="s">
        <v>963</v>
      </c>
      <c r="AL3907">
        <v>2096</v>
      </c>
      <c r="AM3907">
        <v>0.02</v>
      </c>
      <c r="AN3907">
        <v>0.02</v>
      </c>
      <c r="AQ3907">
        <v>454</v>
      </c>
      <c r="AR3907">
        <v>454</v>
      </c>
      <c r="AS3907">
        <v>2096</v>
      </c>
      <c r="AT3907">
        <v>10</v>
      </c>
      <c r="AU3907">
        <v>10</v>
      </c>
      <c r="AV3907">
        <v>0.02</v>
      </c>
      <c r="AW3907">
        <v>0.02</v>
      </c>
      <c r="AZ3907">
        <v>133</v>
      </c>
      <c r="BA3907">
        <v>133</v>
      </c>
      <c r="BB3907" t="s">
        <v>135</v>
      </c>
      <c r="BC3907" t="s">
        <v>1114</v>
      </c>
      <c r="BD3907">
        <v>1</v>
      </c>
      <c r="BF3907" s="2">
        <v>42433</v>
      </c>
      <c r="BG3907" s="3" t="s">
        <v>1076</v>
      </c>
      <c r="BH3907">
        <v>41054531300042</v>
      </c>
      <c r="BJ3907" t="s">
        <v>112</v>
      </c>
      <c r="BK3907" t="s">
        <v>1115</v>
      </c>
      <c r="BL3907" t="s">
        <v>1116</v>
      </c>
      <c r="BN3907" s="2">
        <v>42432</v>
      </c>
      <c r="BO3907">
        <v>3</v>
      </c>
      <c r="BQ3907">
        <v>1409</v>
      </c>
      <c r="BS3907" t="s">
        <v>117</v>
      </c>
      <c r="BT3907">
        <v>13.3</v>
      </c>
      <c r="BV3907">
        <v>27</v>
      </c>
      <c r="BX3907">
        <v>1</v>
      </c>
      <c r="BZ3907">
        <v>34255833500051</v>
      </c>
      <c r="CB3907" t="s">
        <v>112</v>
      </c>
      <c r="CC3907">
        <v>1</v>
      </c>
      <c r="CE3907">
        <v>3</v>
      </c>
      <c r="CG3907">
        <v>41054531300042</v>
      </c>
      <c r="CI3907" t="s">
        <v>109</v>
      </c>
      <c r="CK3907">
        <v>3</v>
      </c>
      <c r="CQ3907" t="s">
        <v>110</v>
      </c>
      <c r="CR3907" s="2">
        <v>42460</v>
      </c>
      <c r="CS3907">
        <v>0</v>
      </c>
      <c r="CU3907" t="s">
        <v>109</v>
      </c>
      <c r="CV3907" t="s">
        <v>111</v>
      </c>
      <c r="CW3907">
        <v>41054531300042</v>
      </c>
      <c r="CY3907" t="s">
        <v>112</v>
      </c>
      <c r="CZ3907" t="s">
        <v>113</v>
      </c>
      <c r="DA3907" t="s">
        <v>114</v>
      </c>
      <c r="DB3907" t="s">
        <v>115</v>
      </c>
      <c r="DC3907">
        <v>1</v>
      </c>
    </row>
    <row r="3908" spans="1:107" x14ac:dyDescent="0.2">
      <c r="A3908" t="s">
        <v>108</v>
      </c>
      <c r="B3908">
        <v>0</v>
      </c>
      <c r="D3908" t="s">
        <v>109</v>
      </c>
      <c r="K3908">
        <v>1</v>
      </c>
      <c r="M3908">
        <v>5</v>
      </c>
      <c r="N3908" t="s">
        <v>1112</v>
      </c>
      <c r="O3908">
        <v>0</v>
      </c>
      <c r="V3908">
        <v>6127970</v>
      </c>
      <c r="W3908" s="2">
        <v>42432</v>
      </c>
      <c r="X3908">
        <v>10</v>
      </c>
      <c r="Y3908">
        <v>1</v>
      </c>
      <c r="Z3908">
        <v>1</v>
      </c>
      <c r="AB3908">
        <v>0</v>
      </c>
      <c r="AC3908">
        <v>0</v>
      </c>
      <c r="AD3908" s="2">
        <v>42436</v>
      </c>
      <c r="AE3908" s="3" t="s">
        <v>1113</v>
      </c>
      <c r="AF3908">
        <v>23</v>
      </c>
      <c r="AG3908">
        <v>23</v>
      </c>
      <c r="AH3908" s="3" t="s">
        <v>1141</v>
      </c>
      <c r="AI3908">
        <v>2</v>
      </c>
      <c r="AJ3908">
        <v>2</v>
      </c>
      <c r="AK3908" t="s">
        <v>964</v>
      </c>
      <c r="AL3908">
        <v>6372</v>
      </c>
      <c r="AM3908">
        <v>1E-3</v>
      </c>
      <c r="AN3908">
        <v>1E-3</v>
      </c>
      <c r="AO3908">
        <v>711</v>
      </c>
      <c r="AP3908">
        <v>711</v>
      </c>
      <c r="AQ3908">
        <v>431</v>
      </c>
      <c r="AR3908">
        <v>431</v>
      </c>
      <c r="AS3908">
        <v>6372</v>
      </c>
      <c r="AT3908">
        <v>10</v>
      </c>
      <c r="AU3908">
        <v>10</v>
      </c>
      <c r="AV3908">
        <v>1E-3</v>
      </c>
      <c r="AW3908">
        <v>1E-3</v>
      </c>
      <c r="AX3908">
        <v>2675</v>
      </c>
      <c r="AY3908">
        <v>2675</v>
      </c>
      <c r="AZ3908">
        <v>133</v>
      </c>
      <c r="BA3908">
        <v>133</v>
      </c>
      <c r="BB3908" t="s">
        <v>135</v>
      </c>
      <c r="BC3908" t="s">
        <v>1114</v>
      </c>
      <c r="BD3908">
        <v>1</v>
      </c>
      <c r="BF3908" s="2">
        <v>42433</v>
      </c>
      <c r="BG3908" s="3" t="s">
        <v>1076</v>
      </c>
      <c r="BH3908">
        <v>41054531300042</v>
      </c>
      <c r="BJ3908" t="s">
        <v>112</v>
      </c>
      <c r="BK3908" t="s">
        <v>1115</v>
      </c>
      <c r="BL3908" t="s">
        <v>1116</v>
      </c>
      <c r="BN3908" s="2">
        <v>42432</v>
      </c>
      <c r="BO3908">
        <v>3</v>
      </c>
      <c r="BQ3908">
        <v>1409</v>
      </c>
      <c r="BS3908" t="s">
        <v>117</v>
      </c>
      <c r="BT3908">
        <v>13.3</v>
      </c>
      <c r="BV3908">
        <v>27</v>
      </c>
      <c r="BX3908">
        <v>1</v>
      </c>
      <c r="BZ3908">
        <v>34255833500051</v>
      </c>
      <c r="CB3908" t="s">
        <v>112</v>
      </c>
      <c r="CC3908">
        <v>1</v>
      </c>
      <c r="CE3908">
        <v>3</v>
      </c>
      <c r="CG3908">
        <v>41054531300042</v>
      </c>
      <c r="CI3908" t="s">
        <v>109</v>
      </c>
      <c r="CK3908">
        <v>3</v>
      </c>
      <c r="CQ3908" t="s">
        <v>110</v>
      </c>
      <c r="CR3908" s="2">
        <v>42460</v>
      </c>
      <c r="CS3908">
        <v>0</v>
      </c>
      <c r="CU3908" t="s">
        <v>109</v>
      </c>
      <c r="CV3908" t="s">
        <v>111</v>
      </c>
      <c r="CW3908">
        <v>41054531300042</v>
      </c>
      <c r="CY3908" t="s">
        <v>112</v>
      </c>
      <c r="CZ3908" t="s">
        <v>113</v>
      </c>
      <c r="DA3908" t="s">
        <v>114</v>
      </c>
      <c r="DB3908" t="s">
        <v>115</v>
      </c>
      <c r="DC3908">
        <v>1</v>
      </c>
    </row>
    <row r="3909" spans="1:107" x14ac:dyDescent="0.2">
      <c r="A3909" t="s">
        <v>108</v>
      </c>
      <c r="B3909">
        <v>0</v>
      </c>
      <c r="D3909" t="s">
        <v>109</v>
      </c>
      <c r="K3909">
        <v>1</v>
      </c>
      <c r="M3909">
        <v>5</v>
      </c>
      <c r="N3909" t="s">
        <v>1112</v>
      </c>
      <c r="O3909">
        <v>0</v>
      </c>
      <c r="V3909">
        <v>6127970</v>
      </c>
      <c r="W3909" s="2">
        <v>42432</v>
      </c>
      <c r="X3909">
        <v>10</v>
      </c>
      <c r="Y3909">
        <v>1</v>
      </c>
      <c r="Z3909">
        <v>1</v>
      </c>
      <c r="AB3909">
        <v>0</v>
      </c>
      <c r="AC3909">
        <v>0</v>
      </c>
      <c r="AD3909" s="2">
        <v>42433</v>
      </c>
      <c r="AE3909" s="3" t="s">
        <v>1113</v>
      </c>
      <c r="AF3909">
        <v>23</v>
      </c>
      <c r="AG3909">
        <v>23</v>
      </c>
      <c r="AH3909" s="3" t="s">
        <v>1120</v>
      </c>
      <c r="AI3909">
        <v>2</v>
      </c>
      <c r="AJ3909">
        <v>2</v>
      </c>
      <c r="AK3909" t="s">
        <v>965</v>
      </c>
      <c r="AL3909">
        <v>2992</v>
      </c>
      <c r="AM3909">
        <v>0.02</v>
      </c>
      <c r="AN3909">
        <v>0.02</v>
      </c>
      <c r="AQ3909">
        <v>454</v>
      </c>
      <c r="AR3909">
        <v>454</v>
      </c>
      <c r="AS3909">
        <v>2992</v>
      </c>
      <c r="AT3909">
        <v>10</v>
      </c>
      <c r="AU3909">
        <v>10</v>
      </c>
      <c r="AV3909">
        <v>0.02</v>
      </c>
      <c r="AW3909">
        <v>0.02</v>
      </c>
      <c r="AZ3909">
        <v>133</v>
      </c>
      <c r="BA3909">
        <v>133</v>
      </c>
      <c r="BB3909" t="s">
        <v>135</v>
      </c>
      <c r="BC3909" t="s">
        <v>1114</v>
      </c>
      <c r="BD3909">
        <v>1</v>
      </c>
      <c r="BF3909" s="2">
        <v>42433</v>
      </c>
      <c r="BG3909" s="3" t="s">
        <v>1076</v>
      </c>
      <c r="BH3909">
        <v>41054531300042</v>
      </c>
      <c r="BJ3909" t="s">
        <v>112</v>
      </c>
      <c r="BK3909" t="s">
        <v>1115</v>
      </c>
      <c r="BL3909" t="s">
        <v>1116</v>
      </c>
      <c r="BN3909" s="2">
        <v>42432</v>
      </c>
      <c r="BO3909">
        <v>3</v>
      </c>
      <c r="BQ3909">
        <v>1409</v>
      </c>
      <c r="BS3909" t="s">
        <v>117</v>
      </c>
      <c r="BT3909">
        <v>13.3</v>
      </c>
      <c r="BV3909">
        <v>27</v>
      </c>
      <c r="BX3909">
        <v>1</v>
      </c>
      <c r="BZ3909">
        <v>34255833500051</v>
      </c>
      <c r="CB3909" t="s">
        <v>112</v>
      </c>
      <c r="CC3909">
        <v>1</v>
      </c>
      <c r="CE3909">
        <v>3</v>
      </c>
      <c r="CG3909">
        <v>41054531300042</v>
      </c>
      <c r="CI3909" t="s">
        <v>109</v>
      </c>
      <c r="CK3909">
        <v>3</v>
      </c>
      <c r="CQ3909" t="s">
        <v>110</v>
      </c>
      <c r="CR3909" s="2">
        <v>42460</v>
      </c>
      <c r="CS3909">
        <v>0</v>
      </c>
      <c r="CU3909" t="s">
        <v>109</v>
      </c>
      <c r="CV3909" t="s">
        <v>111</v>
      </c>
      <c r="CW3909">
        <v>41054531300042</v>
      </c>
      <c r="CY3909" t="s">
        <v>112</v>
      </c>
      <c r="CZ3909" t="s">
        <v>113</v>
      </c>
      <c r="DA3909" t="s">
        <v>114</v>
      </c>
      <c r="DB3909" t="s">
        <v>115</v>
      </c>
      <c r="DC3909">
        <v>1</v>
      </c>
    </row>
    <row r="3910" spans="1:107" x14ac:dyDescent="0.2">
      <c r="A3910" t="s">
        <v>108</v>
      </c>
      <c r="B3910">
        <v>0</v>
      </c>
      <c r="D3910" t="s">
        <v>109</v>
      </c>
      <c r="K3910">
        <v>1</v>
      </c>
      <c r="M3910">
        <v>5</v>
      </c>
      <c r="N3910" t="s">
        <v>1112</v>
      </c>
      <c r="O3910">
        <v>0</v>
      </c>
      <c r="V3910">
        <v>6127970</v>
      </c>
      <c r="W3910" s="2">
        <v>42432</v>
      </c>
      <c r="X3910">
        <v>10</v>
      </c>
      <c r="Y3910">
        <v>1</v>
      </c>
      <c r="Z3910">
        <v>1</v>
      </c>
      <c r="AB3910">
        <v>0</v>
      </c>
      <c r="AC3910">
        <v>0</v>
      </c>
      <c r="AD3910" s="2">
        <v>42433</v>
      </c>
      <c r="AE3910" s="3" t="s">
        <v>1113</v>
      </c>
      <c r="AF3910">
        <v>23</v>
      </c>
      <c r="AG3910">
        <v>23</v>
      </c>
      <c r="AH3910" s="3" t="s">
        <v>1120</v>
      </c>
      <c r="AI3910">
        <v>2</v>
      </c>
      <c r="AJ3910">
        <v>2</v>
      </c>
      <c r="AK3910" t="s">
        <v>966</v>
      </c>
      <c r="AL3910">
        <v>7482</v>
      </c>
      <c r="AM3910">
        <v>0.02</v>
      </c>
      <c r="AN3910">
        <v>0.02</v>
      </c>
      <c r="AQ3910">
        <v>454</v>
      </c>
      <c r="AR3910">
        <v>454</v>
      </c>
      <c r="AS3910">
        <v>7482</v>
      </c>
      <c r="AT3910">
        <v>10</v>
      </c>
      <c r="AU3910">
        <v>10</v>
      </c>
      <c r="AV3910">
        <v>0.02</v>
      </c>
      <c r="AW3910">
        <v>0.02</v>
      </c>
      <c r="AZ3910">
        <v>133</v>
      </c>
      <c r="BA3910">
        <v>133</v>
      </c>
      <c r="BB3910" t="s">
        <v>135</v>
      </c>
      <c r="BC3910" t="s">
        <v>1114</v>
      </c>
      <c r="BD3910">
        <v>1</v>
      </c>
      <c r="BF3910" s="2">
        <v>42433</v>
      </c>
      <c r="BG3910" s="3" t="s">
        <v>1076</v>
      </c>
      <c r="BH3910">
        <v>41054531300042</v>
      </c>
      <c r="BJ3910" t="s">
        <v>112</v>
      </c>
      <c r="BK3910" t="s">
        <v>1115</v>
      </c>
      <c r="BL3910" t="s">
        <v>1116</v>
      </c>
      <c r="BN3910" s="2">
        <v>42432</v>
      </c>
      <c r="BO3910">
        <v>3</v>
      </c>
      <c r="BQ3910">
        <v>1409</v>
      </c>
      <c r="BS3910" t="s">
        <v>117</v>
      </c>
      <c r="BT3910">
        <v>13.3</v>
      </c>
      <c r="BV3910">
        <v>27</v>
      </c>
      <c r="BX3910">
        <v>1</v>
      </c>
      <c r="BZ3910">
        <v>34255833500051</v>
      </c>
      <c r="CB3910" t="s">
        <v>112</v>
      </c>
      <c r="CC3910">
        <v>1</v>
      </c>
      <c r="CE3910">
        <v>3</v>
      </c>
      <c r="CG3910">
        <v>41054531300042</v>
      </c>
      <c r="CI3910" t="s">
        <v>109</v>
      </c>
      <c r="CK3910">
        <v>3</v>
      </c>
      <c r="CQ3910" t="s">
        <v>110</v>
      </c>
      <c r="CR3910" s="2">
        <v>42460</v>
      </c>
      <c r="CS3910">
        <v>0</v>
      </c>
      <c r="CU3910" t="s">
        <v>109</v>
      </c>
      <c r="CV3910" t="s">
        <v>111</v>
      </c>
      <c r="CW3910">
        <v>41054531300042</v>
      </c>
      <c r="CY3910" t="s">
        <v>112</v>
      </c>
      <c r="CZ3910" t="s">
        <v>113</v>
      </c>
      <c r="DA3910" t="s">
        <v>114</v>
      </c>
      <c r="DB3910" t="s">
        <v>115</v>
      </c>
      <c r="DC3910">
        <v>1</v>
      </c>
    </row>
    <row r="3911" spans="1:107" x14ac:dyDescent="0.2">
      <c r="A3911" t="s">
        <v>108</v>
      </c>
      <c r="B3911">
        <v>0</v>
      </c>
      <c r="D3911" t="s">
        <v>109</v>
      </c>
      <c r="K3911">
        <v>1</v>
      </c>
      <c r="M3911">
        <v>5</v>
      </c>
      <c r="N3911" t="s">
        <v>1112</v>
      </c>
      <c r="O3911">
        <v>0</v>
      </c>
      <c r="V3911">
        <v>6127970</v>
      </c>
      <c r="W3911" s="2">
        <v>42432</v>
      </c>
      <c r="X3911">
        <v>10</v>
      </c>
      <c r="Y3911">
        <v>1</v>
      </c>
      <c r="Z3911">
        <v>1</v>
      </c>
      <c r="AB3911">
        <v>0</v>
      </c>
      <c r="AC3911">
        <v>0</v>
      </c>
      <c r="AD3911" s="2">
        <v>42433</v>
      </c>
      <c r="AE3911" s="3" t="s">
        <v>1113</v>
      </c>
      <c r="AF3911">
        <v>3</v>
      </c>
      <c r="AG3911">
        <v>3</v>
      </c>
      <c r="AH3911" s="3" t="s">
        <v>1130</v>
      </c>
      <c r="AI3911">
        <v>2</v>
      </c>
      <c r="AJ3911">
        <v>2</v>
      </c>
      <c r="AK3911" t="s">
        <v>967</v>
      </c>
      <c r="AL3911">
        <v>1361</v>
      </c>
      <c r="AM3911">
        <v>10</v>
      </c>
      <c r="AN3911">
        <v>10</v>
      </c>
      <c r="AQ3911">
        <v>422</v>
      </c>
      <c r="AR3911">
        <v>422</v>
      </c>
      <c r="AS3911">
        <v>1361</v>
      </c>
      <c r="AT3911">
        <v>10</v>
      </c>
      <c r="AU3911">
        <v>10</v>
      </c>
      <c r="AV3911">
        <v>10</v>
      </c>
      <c r="AW3911">
        <v>10</v>
      </c>
      <c r="AZ3911">
        <v>421</v>
      </c>
      <c r="BA3911">
        <v>421</v>
      </c>
      <c r="BB3911" t="s">
        <v>968</v>
      </c>
      <c r="BC3911" t="s">
        <v>1114</v>
      </c>
      <c r="BD3911">
        <v>1</v>
      </c>
      <c r="BF3911" s="2">
        <v>42433</v>
      </c>
      <c r="BG3911" s="3" t="s">
        <v>1076</v>
      </c>
      <c r="BH3911">
        <v>41054531300042</v>
      </c>
      <c r="BJ3911" t="s">
        <v>112</v>
      </c>
      <c r="BK3911" t="s">
        <v>1115</v>
      </c>
      <c r="BL3911" t="s">
        <v>1116</v>
      </c>
      <c r="BN3911" s="2">
        <v>42432</v>
      </c>
      <c r="BO3911">
        <v>3</v>
      </c>
      <c r="BQ3911">
        <v>1409</v>
      </c>
      <c r="BS3911" t="s">
        <v>117</v>
      </c>
      <c r="BT3911">
        <v>13.3</v>
      </c>
      <c r="BV3911">
        <v>27</v>
      </c>
      <c r="BX3911">
        <v>1</v>
      </c>
      <c r="BZ3911">
        <v>34255833500051</v>
      </c>
      <c r="CB3911" t="s">
        <v>112</v>
      </c>
      <c r="CC3911">
        <v>1</v>
      </c>
      <c r="CE3911">
        <v>3</v>
      </c>
      <c r="CG3911">
        <v>41054531300042</v>
      </c>
      <c r="CI3911" t="s">
        <v>109</v>
      </c>
      <c r="CK3911">
        <v>3</v>
      </c>
      <c r="CQ3911" t="s">
        <v>110</v>
      </c>
      <c r="CR3911" s="2">
        <v>42460</v>
      </c>
      <c r="CS3911">
        <v>0</v>
      </c>
      <c r="CU3911" t="s">
        <v>109</v>
      </c>
      <c r="CV3911" t="s">
        <v>111</v>
      </c>
      <c r="CW3911">
        <v>41054531300042</v>
      </c>
      <c r="CY3911" t="s">
        <v>112</v>
      </c>
      <c r="CZ3911" t="s">
        <v>113</v>
      </c>
      <c r="DA3911" t="s">
        <v>114</v>
      </c>
      <c r="DB3911" t="s">
        <v>115</v>
      </c>
      <c r="DC3911">
        <v>1</v>
      </c>
    </row>
    <row r="3912" spans="1:107" x14ac:dyDescent="0.2">
      <c r="A3912" t="s">
        <v>108</v>
      </c>
      <c r="B3912">
        <v>0</v>
      </c>
      <c r="D3912" t="s">
        <v>109</v>
      </c>
      <c r="K3912">
        <v>1</v>
      </c>
      <c r="M3912">
        <v>5</v>
      </c>
      <c r="N3912" t="s">
        <v>1112</v>
      </c>
      <c r="O3912">
        <v>0</v>
      </c>
      <c r="V3912">
        <v>6127970</v>
      </c>
      <c r="W3912" s="2">
        <v>42432</v>
      </c>
      <c r="X3912">
        <v>10</v>
      </c>
      <c r="Y3912">
        <v>1</v>
      </c>
      <c r="Z3912">
        <v>1</v>
      </c>
      <c r="AB3912">
        <v>0</v>
      </c>
      <c r="AC3912">
        <v>0</v>
      </c>
      <c r="AD3912" s="2">
        <v>42433</v>
      </c>
      <c r="AE3912" s="3" t="s">
        <v>1113</v>
      </c>
      <c r="AF3912">
        <v>23</v>
      </c>
      <c r="AG3912">
        <v>23</v>
      </c>
      <c r="AH3912" s="3" t="s">
        <v>1124</v>
      </c>
      <c r="AI3912">
        <v>2</v>
      </c>
      <c r="AJ3912">
        <v>2</v>
      </c>
      <c r="AK3912" t="s">
        <v>969</v>
      </c>
      <c r="AL3912">
        <v>1290</v>
      </c>
      <c r="AM3912">
        <v>0.02</v>
      </c>
      <c r="AN3912">
        <v>0.02</v>
      </c>
      <c r="AQ3912">
        <v>454</v>
      </c>
      <c r="AR3912">
        <v>454</v>
      </c>
      <c r="AS3912">
        <v>1290</v>
      </c>
      <c r="AT3912">
        <v>10</v>
      </c>
      <c r="AU3912">
        <v>10</v>
      </c>
      <c r="AV3912">
        <v>0.02</v>
      </c>
      <c r="AW3912">
        <v>0.02</v>
      </c>
      <c r="AZ3912">
        <v>133</v>
      </c>
      <c r="BA3912">
        <v>133</v>
      </c>
      <c r="BB3912" t="s">
        <v>135</v>
      </c>
      <c r="BC3912" t="s">
        <v>1114</v>
      </c>
      <c r="BD3912">
        <v>1</v>
      </c>
      <c r="BF3912" s="2">
        <v>42433</v>
      </c>
      <c r="BG3912" s="3" t="s">
        <v>1076</v>
      </c>
      <c r="BH3912">
        <v>41054531300042</v>
      </c>
      <c r="BJ3912" t="s">
        <v>112</v>
      </c>
      <c r="BK3912" t="s">
        <v>1115</v>
      </c>
      <c r="BL3912" t="s">
        <v>1116</v>
      </c>
      <c r="BN3912" s="2">
        <v>42432</v>
      </c>
      <c r="BO3912">
        <v>3</v>
      </c>
      <c r="BQ3912">
        <v>1409</v>
      </c>
      <c r="BS3912" t="s">
        <v>117</v>
      </c>
      <c r="BT3912">
        <v>13.3</v>
      </c>
      <c r="BV3912">
        <v>27</v>
      </c>
      <c r="BX3912">
        <v>1</v>
      </c>
      <c r="BZ3912">
        <v>34255833500051</v>
      </c>
      <c r="CB3912" t="s">
        <v>112</v>
      </c>
      <c r="CC3912">
        <v>1</v>
      </c>
      <c r="CE3912">
        <v>3</v>
      </c>
      <c r="CG3912">
        <v>41054531300042</v>
      </c>
      <c r="CI3912" t="s">
        <v>109</v>
      </c>
      <c r="CK3912">
        <v>3</v>
      </c>
      <c r="CQ3912" t="s">
        <v>110</v>
      </c>
      <c r="CR3912" s="2">
        <v>42460</v>
      </c>
      <c r="CS3912">
        <v>0</v>
      </c>
      <c r="CU3912" t="s">
        <v>109</v>
      </c>
      <c r="CV3912" t="s">
        <v>111</v>
      </c>
      <c r="CW3912">
        <v>41054531300042</v>
      </c>
      <c r="CY3912" t="s">
        <v>112</v>
      </c>
      <c r="CZ3912" t="s">
        <v>113</v>
      </c>
      <c r="DA3912" t="s">
        <v>114</v>
      </c>
      <c r="DB3912" t="s">
        <v>115</v>
      </c>
      <c r="DC3912">
        <v>1</v>
      </c>
    </row>
    <row r="3913" spans="1:107" x14ac:dyDescent="0.2">
      <c r="A3913" t="s">
        <v>108</v>
      </c>
      <c r="B3913">
        <v>0</v>
      </c>
      <c r="D3913" t="s">
        <v>109</v>
      </c>
      <c r="K3913">
        <v>1</v>
      </c>
      <c r="M3913">
        <v>5</v>
      </c>
      <c r="N3913" t="s">
        <v>1112</v>
      </c>
      <c r="O3913">
        <v>0</v>
      </c>
      <c r="V3913">
        <v>6127970</v>
      </c>
      <c r="W3913" s="2">
        <v>42432</v>
      </c>
      <c r="X3913">
        <v>10</v>
      </c>
      <c r="Y3913">
        <v>1</v>
      </c>
      <c r="Z3913">
        <v>1</v>
      </c>
      <c r="AB3913">
        <v>0</v>
      </c>
      <c r="AC3913">
        <v>0</v>
      </c>
      <c r="AD3913" s="2">
        <v>42433</v>
      </c>
      <c r="AE3913" s="3" t="s">
        <v>1113</v>
      </c>
      <c r="AF3913">
        <v>3</v>
      </c>
      <c r="AG3913">
        <v>3</v>
      </c>
      <c r="AH3913" s="3" t="s">
        <v>1130</v>
      </c>
      <c r="AI3913">
        <v>2</v>
      </c>
      <c r="AJ3913">
        <v>2</v>
      </c>
      <c r="AK3913" t="s">
        <v>970</v>
      </c>
      <c r="AL3913">
        <v>1384</v>
      </c>
      <c r="AM3913">
        <v>5</v>
      </c>
      <c r="AN3913">
        <v>5</v>
      </c>
      <c r="AQ3913">
        <v>422</v>
      </c>
      <c r="AR3913">
        <v>422</v>
      </c>
      <c r="AS3913">
        <v>1384</v>
      </c>
      <c r="AT3913">
        <v>10</v>
      </c>
      <c r="AU3913">
        <v>10</v>
      </c>
      <c r="AV3913">
        <v>5</v>
      </c>
      <c r="AW3913">
        <v>5</v>
      </c>
      <c r="AZ3913">
        <v>347</v>
      </c>
      <c r="BA3913">
        <v>347</v>
      </c>
      <c r="BB3913" t="s">
        <v>971</v>
      </c>
      <c r="BC3913" t="s">
        <v>1114</v>
      </c>
      <c r="BD3913">
        <v>1</v>
      </c>
      <c r="BF3913" s="2">
        <v>42433</v>
      </c>
      <c r="BG3913" s="3" t="s">
        <v>1076</v>
      </c>
      <c r="BH3913">
        <v>41054531300042</v>
      </c>
      <c r="BJ3913" t="s">
        <v>112</v>
      </c>
      <c r="BK3913" t="s">
        <v>1115</v>
      </c>
      <c r="BL3913" t="s">
        <v>1116</v>
      </c>
      <c r="BN3913" s="2">
        <v>42432</v>
      </c>
      <c r="BO3913">
        <v>3</v>
      </c>
      <c r="BQ3913">
        <v>1409</v>
      </c>
      <c r="BS3913" t="s">
        <v>117</v>
      </c>
      <c r="BT3913">
        <v>13.3</v>
      </c>
      <c r="BV3913">
        <v>27</v>
      </c>
      <c r="BX3913">
        <v>1</v>
      </c>
      <c r="BZ3913">
        <v>34255833500051</v>
      </c>
      <c r="CB3913" t="s">
        <v>112</v>
      </c>
      <c r="CC3913">
        <v>1</v>
      </c>
      <c r="CE3913">
        <v>3</v>
      </c>
      <c r="CG3913">
        <v>41054531300042</v>
      </c>
      <c r="CI3913" t="s">
        <v>109</v>
      </c>
      <c r="CK3913">
        <v>3</v>
      </c>
      <c r="CQ3913" t="s">
        <v>110</v>
      </c>
      <c r="CR3913" s="2">
        <v>42460</v>
      </c>
      <c r="CS3913">
        <v>0</v>
      </c>
      <c r="CU3913" t="s">
        <v>109</v>
      </c>
      <c r="CV3913" t="s">
        <v>111</v>
      </c>
      <c r="CW3913">
        <v>41054531300042</v>
      </c>
      <c r="CY3913" t="s">
        <v>112</v>
      </c>
      <c r="CZ3913" t="s">
        <v>113</v>
      </c>
      <c r="DA3913" t="s">
        <v>114</v>
      </c>
      <c r="DB3913" t="s">
        <v>115</v>
      </c>
      <c r="DC3913">
        <v>1</v>
      </c>
    </row>
    <row r="3914" spans="1:107" x14ac:dyDescent="0.2">
      <c r="A3914" t="s">
        <v>108</v>
      </c>
      <c r="B3914">
        <v>0</v>
      </c>
      <c r="D3914" t="s">
        <v>109</v>
      </c>
      <c r="K3914">
        <v>1</v>
      </c>
      <c r="M3914">
        <v>5</v>
      </c>
      <c r="N3914" t="s">
        <v>1112</v>
      </c>
      <c r="O3914">
        <v>0</v>
      </c>
      <c r="V3914">
        <v>6127970</v>
      </c>
      <c r="W3914" s="2">
        <v>42432</v>
      </c>
      <c r="X3914">
        <v>10</v>
      </c>
      <c r="Y3914">
        <v>2</v>
      </c>
      <c r="Z3914">
        <v>2</v>
      </c>
      <c r="AB3914">
        <v>0</v>
      </c>
      <c r="AC3914">
        <v>0</v>
      </c>
      <c r="AD3914" s="2">
        <v>42434</v>
      </c>
      <c r="AE3914" s="3" t="s">
        <v>1113</v>
      </c>
      <c r="AF3914">
        <v>23</v>
      </c>
      <c r="AG3914">
        <v>23</v>
      </c>
      <c r="AH3914" s="3" t="s">
        <v>1122</v>
      </c>
      <c r="AI3914">
        <v>2</v>
      </c>
      <c r="AJ3914">
        <v>2</v>
      </c>
      <c r="AK3914" t="s">
        <v>972</v>
      </c>
      <c r="AL3914">
        <v>1291</v>
      </c>
      <c r="AM3914">
        <v>5.0000000000000001E-3</v>
      </c>
      <c r="AN3914">
        <v>5.0000000000000001E-3</v>
      </c>
      <c r="AO3914">
        <v>712</v>
      </c>
      <c r="AP3914">
        <v>712</v>
      </c>
      <c r="AQ3914">
        <v>405</v>
      </c>
      <c r="AR3914">
        <v>405</v>
      </c>
      <c r="AS3914">
        <v>1291</v>
      </c>
      <c r="AT3914">
        <v>10</v>
      </c>
      <c r="AU3914">
        <v>10</v>
      </c>
      <c r="AV3914">
        <v>5.0000000000000001E-3</v>
      </c>
      <c r="AW3914">
        <v>5.0000000000000001E-3</v>
      </c>
      <c r="AX3914">
        <v>1168</v>
      </c>
      <c r="AY3914">
        <v>1168</v>
      </c>
      <c r="AZ3914">
        <v>133</v>
      </c>
      <c r="BA3914">
        <v>133</v>
      </c>
      <c r="BB3914" t="s">
        <v>135</v>
      </c>
      <c r="BC3914" t="s">
        <v>1114</v>
      </c>
      <c r="BD3914">
        <v>1</v>
      </c>
      <c r="BF3914" s="2">
        <v>42433</v>
      </c>
      <c r="BG3914" s="3" t="s">
        <v>1076</v>
      </c>
      <c r="BH3914">
        <v>41054531300042</v>
      </c>
      <c r="BJ3914" t="s">
        <v>112</v>
      </c>
      <c r="BK3914" t="s">
        <v>1115</v>
      </c>
      <c r="BL3914" t="s">
        <v>1116</v>
      </c>
      <c r="BN3914" s="2">
        <v>42432</v>
      </c>
      <c r="BO3914">
        <v>3</v>
      </c>
      <c r="BQ3914">
        <v>1409</v>
      </c>
      <c r="BS3914" t="s">
        <v>117</v>
      </c>
      <c r="BT3914">
        <v>13.3</v>
      </c>
      <c r="BV3914">
        <v>27</v>
      </c>
      <c r="BX3914">
        <v>1</v>
      </c>
      <c r="BZ3914">
        <v>34255833500051</v>
      </c>
      <c r="CB3914" t="s">
        <v>112</v>
      </c>
      <c r="CC3914">
        <v>1</v>
      </c>
      <c r="CE3914">
        <v>3</v>
      </c>
      <c r="CG3914">
        <v>41054531300042</v>
      </c>
      <c r="CI3914" t="s">
        <v>109</v>
      </c>
      <c r="CK3914">
        <v>3</v>
      </c>
      <c r="CQ3914" t="s">
        <v>110</v>
      </c>
      <c r="CR3914" s="2">
        <v>42460</v>
      </c>
      <c r="CS3914">
        <v>0</v>
      </c>
      <c r="CU3914" t="s">
        <v>109</v>
      </c>
      <c r="CV3914" t="s">
        <v>111</v>
      </c>
      <c r="CW3914">
        <v>41054531300042</v>
      </c>
      <c r="CY3914" t="s">
        <v>112</v>
      </c>
      <c r="CZ3914" t="s">
        <v>113</v>
      </c>
      <c r="DA3914" t="s">
        <v>114</v>
      </c>
      <c r="DB3914" t="s">
        <v>115</v>
      </c>
      <c r="DC3914">
        <v>1</v>
      </c>
    </row>
    <row r="3915" spans="1:107" x14ac:dyDescent="0.2">
      <c r="A3915" t="s">
        <v>108</v>
      </c>
      <c r="B3915">
        <v>0</v>
      </c>
      <c r="D3915" t="s">
        <v>109</v>
      </c>
      <c r="K3915">
        <v>1</v>
      </c>
      <c r="M3915">
        <v>5</v>
      </c>
      <c r="N3915" t="s">
        <v>1112</v>
      </c>
      <c r="O3915">
        <v>0</v>
      </c>
      <c r="V3915">
        <v>6127970</v>
      </c>
      <c r="W3915" s="2">
        <v>42432</v>
      </c>
      <c r="X3915">
        <v>10</v>
      </c>
      <c r="Y3915">
        <v>2</v>
      </c>
      <c r="Z3915">
        <v>2</v>
      </c>
      <c r="AB3915">
        <v>0</v>
      </c>
      <c r="AC3915">
        <v>0</v>
      </c>
      <c r="AD3915" s="2">
        <v>42433</v>
      </c>
      <c r="AE3915" s="3" t="s">
        <v>1113</v>
      </c>
      <c r="AF3915">
        <v>23</v>
      </c>
      <c r="AG3915">
        <v>23</v>
      </c>
      <c r="AH3915" s="3" t="s">
        <v>1132</v>
      </c>
      <c r="AI3915">
        <v>2</v>
      </c>
      <c r="AJ3915">
        <v>2</v>
      </c>
      <c r="AK3915" t="s">
        <v>973</v>
      </c>
      <c r="AL3915">
        <v>1293</v>
      </c>
      <c r="AM3915">
        <v>0.5</v>
      </c>
      <c r="AN3915">
        <v>0.5</v>
      </c>
      <c r="AQ3915">
        <v>357</v>
      </c>
      <c r="AR3915">
        <v>357</v>
      </c>
      <c r="AS3915">
        <v>1293</v>
      </c>
      <c r="AT3915">
        <v>10</v>
      </c>
      <c r="AU3915">
        <v>10</v>
      </c>
      <c r="AV3915">
        <v>0.5</v>
      </c>
      <c r="AW3915">
        <v>0.5</v>
      </c>
      <c r="AZ3915">
        <v>133</v>
      </c>
      <c r="BA3915">
        <v>133</v>
      </c>
      <c r="BB3915" t="s">
        <v>135</v>
      </c>
      <c r="BC3915" t="s">
        <v>1114</v>
      </c>
      <c r="BD3915">
        <v>1</v>
      </c>
      <c r="BF3915" s="2">
        <v>42433</v>
      </c>
      <c r="BG3915" s="3" t="s">
        <v>1076</v>
      </c>
      <c r="BH3915">
        <v>41054531300042</v>
      </c>
      <c r="BJ3915" t="s">
        <v>112</v>
      </c>
      <c r="BK3915" t="s">
        <v>1115</v>
      </c>
      <c r="BL3915" t="s">
        <v>1116</v>
      </c>
      <c r="BN3915" s="2">
        <v>42432</v>
      </c>
      <c r="BO3915">
        <v>3</v>
      </c>
      <c r="BQ3915">
        <v>1409</v>
      </c>
      <c r="BS3915" t="s">
        <v>117</v>
      </c>
      <c r="BT3915">
        <v>13.3</v>
      </c>
      <c r="BV3915">
        <v>27</v>
      </c>
      <c r="BX3915">
        <v>1</v>
      </c>
      <c r="BZ3915">
        <v>34255833500051</v>
      </c>
      <c r="CB3915" t="s">
        <v>112</v>
      </c>
      <c r="CC3915">
        <v>1</v>
      </c>
      <c r="CE3915">
        <v>3</v>
      </c>
      <c r="CG3915">
        <v>41054531300042</v>
      </c>
      <c r="CI3915" t="s">
        <v>109</v>
      </c>
      <c r="CK3915">
        <v>3</v>
      </c>
      <c r="CQ3915" t="s">
        <v>110</v>
      </c>
      <c r="CR3915" s="2">
        <v>42460</v>
      </c>
      <c r="CS3915">
        <v>0</v>
      </c>
      <c r="CU3915" t="s">
        <v>109</v>
      </c>
      <c r="CV3915" t="s">
        <v>111</v>
      </c>
      <c r="CW3915">
        <v>41054531300042</v>
      </c>
      <c r="CY3915" t="s">
        <v>112</v>
      </c>
      <c r="CZ3915" t="s">
        <v>113</v>
      </c>
      <c r="DA3915" t="s">
        <v>114</v>
      </c>
      <c r="DB3915" t="s">
        <v>115</v>
      </c>
      <c r="DC3915">
        <v>1</v>
      </c>
    </row>
    <row r="3916" spans="1:107" x14ac:dyDescent="0.2">
      <c r="A3916" t="s">
        <v>108</v>
      </c>
      <c r="B3916">
        <v>0</v>
      </c>
      <c r="D3916" t="s">
        <v>109</v>
      </c>
      <c r="K3916">
        <v>1</v>
      </c>
      <c r="M3916">
        <v>5</v>
      </c>
      <c r="N3916" t="s">
        <v>1112</v>
      </c>
      <c r="O3916">
        <v>0</v>
      </c>
      <c r="V3916">
        <v>6127970</v>
      </c>
      <c r="W3916" s="2">
        <v>42432</v>
      </c>
      <c r="X3916">
        <v>10</v>
      </c>
      <c r="Y3916">
        <v>1</v>
      </c>
      <c r="Z3916">
        <v>1</v>
      </c>
      <c r="AB3916">
        <v>0</v>
      </c>
      <c r="AC3916">
        <v>0</v>
      </c>
      <c r="AD3916" s="2">
        <v>42433</v>
      </c>
      <c r="AE3916" s="3" t="s">
        <v>1113</v>
      </c>
      <c r="AF3916">
        <v>23</v>
      </c>
      <c r="AG3916">
        <v>23</v>
      </c>
      <c r="AH3916" s="3" t="s">
        <v>1132</v>
      </c>
      <c r="AI3916">
        <v>2</v>
      </c>
      <c r="AJ3916">
        <v>2</v>
      </c>
      <c r="AK3916" t="s">
        <v>974</v>
      </c>
      <c r="AL3916">
        <v>1292</v>
      </c>
      <c r="AM3916">
        <v>0.5</v>
      </c>
      <c r="AN3916">
        <v>0.5</v>
      </c>
      <c r="AQ3916">
        <v>357</v>
      </c>
      <c r="AR3916">
        <v>357</v>
      </c>
      <c r="AS3916">
        <v>1292</v>
      </c>
      <c r="AT3916">
        <v>10</v>
      </c>
      <c r="AU3916">
        <v>10</v>
      </c>
      <c r="AV3916">
        <v>0.5</v>
      </c>
      <c r="AW3916">
        <v>0.5</v>
      </c>
      <c r="AZ3916">
        <v>133</v>
      </c>
      <c r="BA3916">
        <v>133</v>
      </c>
      <c r="BB3916" t="s">
        <v>135</v>
      </c>
      <c r="BC3916" t="s">
        <v>1114</v>
      </c>
      <c r="BD3916">
        <v>1</v>
      </c>
      <c r="BF3916" s="2">
        <v>42433</v>
      </c>
      <c r="BG3916" s="3" t="s">
        <v>1076</v>
      </c>
      <c r="BH3916">
        <v>41054531300042</v>
      </c>
      <c r="BJ3916" t="s">
        <v>112</v>
      </c>
      <c r="BK3916" t="s">
        <v>1115</v>
      </c>
      <c r="BL3916" t="s">
        <v>1116</v>
      </c>
      <c r="BN3916" s="2">
        <v>42432</v>
      </c>
      <c r="BO3916">
        <v>3</v>
      </c>
      <c r="BQ3916">
        <v>1409</v>
      </c>
      <c r="BS3916" t="s">
        <v>117</v>
      </c>
      <c r="BT3916">
        <v>13.3</v>
      </c>
      <c r="BV3916">
        <v>27</v>
      </c>
      <c r="BX3916">
        <v>1</v>
      </c>
      <c r="BZ3916">
        <v>34255833500051</v>
      </c>
      <c r="CB3916" t="s">
        <v>112</v>
      </c>
      <c r="CC3916">
        <v>1</v>
      </c>
      <c r="CE3916">
        <v>3</v>
      </c>
      <c r="CG3916">
        <v>41054531300042</v>
      </c>
      <c r="CI3916" t="s">
        <v>109</v>
      </c>
      <c r="CK3916">
        <v>3</v>
      </c>
      <c r="CQ3916" t="s">
        <v>110</v>
      </c>
      <c r="CR3916" s="2">
        <v>42460</v>
      </c>
      <c r="CS3916">
        <v>0</v>
      </c>
      <c r="CU3916" t="s">
        <v>109</v>
      </c>
      <c r="CV3916" t="s">
        <v>111</v>
      </c>
      <c r="CW3916">
        <v>41054531300042</v>
      </c>
      <c r="CY3916" t="s">
        <v>112</v>
      </c>
      <c r="CZ3916" t="s">
        <v>113</v>
      </c>
      <c r="DA3916" t="s">
        <v>114</v>
      </c>
      <c r="DB3916" t="s">
        <v>115</v>
      </c>
      <c r="DC3916">
        <v>1</v>
      </c>
    </row>
    <row r="3917" spans="1:107" x14ac:dyDescent="0.2">
      <c r="A3917" t="s">
        <v>108</v>
      </c>
      <c r="B3917">
        <v>0</v>
      </c>
      <c r="D3917" t="s">
        <v>109</v>
      </c>
      <c r="K3917">
        <v>1</v>
      </c>
      <c r="M3917">
        <v>5</v>
      </c>
      <c r="N3917" t="s">
        <v>1112</v>
      </c>
      <c r="O3917">
        <v>0</v>
      </c>
      <c r="V3917">
        <v>6127970</v>
      </c>
      <c r="W3917" s="2">
        <v>42432</v>
      </c>
      <c r="X3917">
        <v>10</v>
      </c>
      <c r="Y3917">
        <v>2</v>
      </c>
      <c r="Z3917">
        <v>2</v>
      </c>
      <c r="AB3917">
        <v>0</v>
      </c>
      <c r="AC3917">
        <v>0</v>
      </c>
      <c r="AD3917" s="2">
        <v>42433</v>
      </c>
      <c r="AE3917" s="3" t="s">
        <v>1113</v>
      </c>
      <c r="AF3917">
        <v>23</v>
      </c>
      <c r="AG3917">
        <v>23</v>
      </c>
      <c r="AH3917" s="3" t="s">
        <v>1132</v>
      </c>
      <c r="AI3917">
        <v>2</v>
      </c>
      <c r="AJ3917">
        <v>2</v>
      </c>
      <c r="AK3917" t="s">
        <v>975</v>
      </c>
      <c r="AL3917">
        <v>1294</v>
      </c>
      <c r="AM3917">
        <v>0.5</v>
      </c>
      <c r="AN3917">
        <v>0.5</v>
      </c>
      <c r="AQ3917">
        <v>357</v>
      </c>
      <c r="AR3917">
        <v>357</v>
      </c>
      <c r="AS3917">
        <v>1294</v>
      </c>
      <c r="AT3917">
        <v>10</v>
      </c>
      <c r="AU3917">
        <v>10</v>
      </c>
      <c r="AV3917">
        <v>0.5</v>
      </c>
      <c r="AW3917">
        <v>0.5</v>
      </c>
      <c r="AZ3917">
        <v>133</v>
      </c>
      <c r="BA3917">
        <v>133</v>
      </c>
      <c r="BB3917" t="s">
        <v>135</v>
      </c>
      <c r="BC3917" t="s">
        <v>1114</v>
      </c>
      <c r="BD3917">
        <v>1</v>
      </c>
      <c r="BF3917" s="2">
        <v>42433</v>
      </c>
      <c r="BG3917" s="3" t="s">
        <v>1076</v>
      </c>
      <c r="BH3917">
        <v>41054531300042</v>
      </c>
      <c r="BJ3917" t="s">
        <v>112</v>
      </c>
      <c r="BK3917" t="s">
        <v>1115</v>
      </c>
      <c r="BL3917" t="s">
        <v>1116</v>
      </c>
      <c r="BN3917" s="2">
        <v>42432</v>
      </c>
      <c r="BO3917">
        <v>3</v>
      </c>
      <c r="BQ3917">
        <v>1409</v>
      </c>
      <c r="BS3917" t="s">
        <v>117</v>
      </c>
      <c r="BT3917">
        <v>13.3</v>
      </c>
      <c r="BV3917">
        <v>27</v>
      </c>
      <c r="BX3917">
        <v>1</v>
      </c>
      <c r="BZ3917">
        <v>34255833500051</v>
      </c>
      <c r="CB3917" t="s">
        <v>112</v>
      </c>
      <c r="CC3917">
        <v>1</v>
      </c>
      <c r="CE3917">
        <v>3</v>
      </c>
      <c r="CG3917">
        <v>41054531300042</v>
      </c>
      <c r="CI3917" t="s">
        <v>109</v>
      </c>
      <c r="CK3917">
        <v>3</v>
      </c>
      <c r="CQ3917" t="s">
        <v>110</v>
      </c>
      <c r="CR3917" s="2">
        <v>42460</v>
      </c>
      <c r="CS3917">
        <v>0</v>
      </c>
      <c r="CU3917" t="s">
        <v>109</v>
      </c>
      <c r="CV3917" t="s">
        <v>111</v>
      </c>
      <c r="CW3917">
        <v>41054531300042</v>
      </c>
      <c r="CY3917" t="s">
        <v>112</v>
      </c>
      <c r="CZ3917" t="s">
        <v>113</v>
      </c>
      <c r="DA3917" t="s">
        <v>114</v>
      </c>
      <c r="DB3917" t="s">
        <v>115</v>
      </c>
      <c r="DC3917">
        <v>1</v>
      </c>
    </row>
    <row r="3918" spans="1:107" x14ac:dyDescent="0.2">
      <c r="A3918" t="s">
        <v>108</v>
      </c>
      <c r="B3918">
        <v>0</v>
      </c>
      <c r="D3918" t="s">
        <v>109</v>
      </c>
      <c r="K3918">
        <v>1</v>
      </c>
      <c r="M3918">
        <v>5</v>
      </c>
      <c r="N3918" t="s">
        <v>1112</v>
      </c>
      <c r="O3918">
        <v>0</v>
      </c>
      <c r="V3918">
        <v>6127970</v>
      </c>
      <c r="W3918" s="2">
        <v>42432</v>
      </c>
      <c r="X3918">
        <v>10</v>
      </c>
      <c r="Y3918">
        <v>1</v>
      </c>
      <c r="Z3918">
        <v>1</v>
      </c>
      <c r="AB3918">
        <v>0</v>
      </c>
      <c r="AC3918">
        <v>0</v>
      </c>
      <c r="AD3918" s="2">
        <v>42433</v>
      </c>
      <c r="AE3918" s="3" t="s">
        <v>1113</v>
      </c>
      <c r="AF3918">
        <v>3</v>
      </c>
      <c r="AG3918">
        <v>3</v>
      </c>
      <c r="AH3918" s="3" t="s">
        <v>1130</v>
      </c>
      <c r="AI3918">
        <v>2</v>
      </c>
      <c r="AJ3918">
        <v>2</v>
      </c>
      <c r="AK3918" t="s">
        <v>976</v>
      </c>
      <c r="AL3918">
        <v>1383</v>
      </c>
      <c r="AM3918">
        <v>10</v>
      </c>
      <c r="AN3918">
        <v>10</v>
      </c>
      <c r="AQ3918">
        <v>422</v>
      </c>
      <c r="AR3918">
        <v>422</v>
      </c>
      <c r="AS3918">
        <v>1383</v>
      </c>
      <c r="AT3918">
        <v>10</v>
      </c>
      <c r="AU3918">
        <v>10</v>
      </c>
      <c r="AV3918">
        <v>10</v>
      </c>
      <c r="AW3918">
        <v>10</v>
      </c>
      <c r="AZ3918">
        <v>349</v>
      </c>
      <c r="BA3918">
        <v>349</v>
      </c>
      <c r="BB3918" t="s">
        <v>977</v>
      </c>
      <c r="BC3918" t="s">
        <v>1114</v>
      </c>
      <c r="BD3918">
        <v>1</v>
      </c>
      <c r="BF3918" s="2">
        <v>42433</v>
      </c>
      <c r="BG3918" s="3" t="s">
        <v>1076</v>
      </c>
      <c r="BH3918">
        <v>41054531300042</v>
      </c>
      <c r="BJ3918" t="s">
        <v>112</v>
      </c>
      <c r="BK3918" t="s">
        <v>1115</v>
      </c>
      <c r="BL3918" t="s">
        <v>1116</v>
      </c>
      <c r="BN3918" s="2">
        <v>42432</v>
      </c>
      <c r="BO3918">
        <v>3</v>
      </c>
      <c r="BQ3918">
        <v>1409</v>
      </c>
      <c r="BS3918" t="s">
        <v>117</v>
      </c>
      <c r="BT3918">
        <v>13.3</v>
      </c>
      <c r="BV3918">
        <v>27</v>
      </c>
      <c r="BX3918">
        <v>1</v>
      </c>
      <c r="BZ3918">
        <v>34255833500051</v>
      </c>
      <c r="CB3918" t="s">
        <v>112</v>
      </c>
      <c r="CC3918">
        <v>1</v>
      </c>
      <c r="CE3918">
        <v>3</v>
      </c>
      <c r="CG3918">
        <v>41054531300042</v>
      </c>
      <c r="CI3918" t="s">
        <v>109</v>
      </c>
      <c r="CK3918">
        <v>3</v>
      </c>
      <c r="CQ3918" t="s">
        <v>110</v>
      </c>
      <c r="CR3918" s="2">
        <v>42460</v>
      </c>
      <c r="CS3918">
        <v>0</v>
      </c>
      <c r="CU3918" t="s">
        <v>109</v>
      </c>
      <c r="CV3918" t="s">
        <v>111</v>
      </c>
      <c r="CW3918">
        <v>41054531300042</v>
      </c>
      <c r="CY3918" t="s">
        <v>112</v>
      </c>
      <c r="CZ3918" t="s">
        <v>113</v>
      </c>
      <c r="DA3918" t="s">
        <v>114</v>
      </c>
      <c r="DB3918" t="s">
        <v>115</v>
      </c>
      <c r="DC3918">
        <v>1</v>
      </c>
    </row>
    <row r="3919" spans="1:107" x14ac:dyDescent="0.2">
      <c r="A3919" t="s">
        <v>108</v>
      </c>
      <c r="B3919">
        <v>0</v>
      </c>
      <c r="D3919" t="s">
        <v>109</v>
      </c>
      <c r="K3919">
        <v>1</v>
      </c>
      <c r="M3919">
        <v>5</v>
      </c>
      <c r="N3919" t="s">
        <v>1112</v>
      </c>
      <c r="O3919">
        <v>0</v>
      </c>
      <c r="V3919">
        <v>6127970</v>
      </c>
      <c r="W3919" s="2">
        <v>42432</v>
      </c>
      <c r="X3919">
        <v>10</v>
      </c>
      <c r="Y3919">
        <v>1</v>
      </c>
      <c r="Z3919">
        <v>1</v>
      </c>
      <c r="AB3919">
        <v>0</v>
      </c>
      <c r="AC3919">
        <v>0</v>
      </c>
      <c r="AD3919" s="2">
        <v>42433</v>
      </c>
      <c r="AE3919" s="3" t="s">
        <v>1113</v>
      </c>
      <c r="AF3919">
        <v>23</v>
      </c>
      <c r="AG3919">
        <v>23</v>
      </c>
      <c r="AH3919" s="3" t="s">
        <v>1120</v>
      </c>
      <c r="AI3919">
        <v>2</v>
      </c>
      <c r="AJ3919">
        <v>2</v>
      </c>
      <c r="AK3919" t="s">
        <v>978</v>
      </c>
      <c r="AL3919">
        <v>2858</v>
      </c>
      <c r="AM3919">
        <v>0.02</v>
      </c>
      <c r="AN3919">
        <v>0.02</v>
      </c>
      <c r="AQ3919">
        <v>454</v>
      </c>
      <c r="AR3919">
        <v>454</v>
      </c>
      <c r="AS3919">
        <v>2858</v>
      </c>
      <c r="AT3919">
        <v>10</v>
      </c>
      <c r="AU3919">
        <v>10</v>
      </c>
      <c r="AV3919">
        <v>0.02</v>
      </c>
      <c r="AW3919">
        <v>0.02</v>
      </c>
      <c r="AZ3919">
        <v>133</v>
      </c>
      <c r="BA3919">
        <v>133</v>
      </c>
      <c r="BB3919" t="s">
        <v>135</v>
      </c>
      <c r="BC3919" t="s">
        <v>1114</v>
      </c>
      <c r="BD3919">
        <v>1</v>
      </c>
      <c r="BF3919" s="2">
        <v>42433</v>
      </c>
      <c r="BG3919" s="3" t="s">
        <v>1076</v>
      </c>
      <c r="BH3919">
        <v>41054531300042</v>
      </c>
      <c r="BJ3919" t="s">
        <v>112</v>
      </c>
      <c r="BK3919" t="s">
        <v>1115</v>
      </c>
      <c r="BL3919" t="s">
        <v>1116</v>
      </c>
      <c r="BN3919" s="2">
        <v>42432</v>
      </c>
      <c r="BO3919">
        <v>3</v>
      </c>
      <c r="BQ3919">
        <v>1409</v>
      </c>
      <c r="BS3919" t="s">
        <v>117</v>
      </c>
      <c r="BT3919">
        <v>13.3</v>
      </c>
      <c r="BV3919">
        <v>27</v>
      </c>
      <c r="BX3919">
        <v>1</v>
      </c>
      <c r="BZ3919">
        <v>34255833500051</v>
      </c>
      <c r="CB3919" t="s">
        <v>112</v>
      </c>
      <c r="CC3919">
        <v>1</v>
      </c>
      <c r="CE3919">
        <v>3</v>
      </c>
      <c r="CG3919">
        <v>41054531300042</v>
      </c>
      <c r="CI3919" t="s">
        <v>109</v>
      </c>
      <c r="CK3919">
        <v>3</v>
      </c>
      <c r="CQ3919" t="s">
        <v>110</v>
      </c>
      <c r="CR3919" s="2">
        <v>42460</v>
      </c>
      <c r="CS3919">
        <v>0</v>
      </c>
      <c r="CU3919" t="s">
        <v>109</v>
      </c>
      <c r="CV3919" t="s">
        <v>111</v>
      </c>
      <c r="CW3919">
        <v>41054531300042</v>
      </c>
      <c r="CY3919" t="s">
        <v>112</v>
      </c>
      <c r="CZ3919" t="s">
        <v>113</v>
      </c>
      <c r="DA3919" t="s">
        <v>114</v>
      </c>
      <c r="DB3919" t="s">
        <v>115</v>
      </c>
      <c r="DC3919">
        <v>1</v>
      </c>
    </row>
    <row r="3920" spans="1:107" x14ac:dyDescent="0.2">
      <c r="A3920" t="s">
        <v>108</v>
      </c>
      <c r="B3920">
        <v>0</v>
      </c>
      <c r="D3920" t="s">
        <v>109</v>
      </c>
      <c r="K3920">
        <v>1</v>
      </c>
      <c r="M3920">
        <v>5</v>
      </c>
      <c r="N3920" t="s">
        <v>1112</v>
      </c>
      <c r="O3920">
        <v>0</v>
      </c>
      <c r="V3920">
        <v>6127970</v>
      </c>
      <c r="W3920" s="2">
        <v>42432</v>
      </c>
      <c r="X3920">
        <v>10</v>
      </c>
      <c r="Y3920">
        <v>2</v>
      </c>
      <c r="Z3920">
        <v>2</v>
      </c>
      <c r="AB3920">
        <v>0</v>
      </c>
      <c r="AC3920">
        <v>0</v>
      </c>
      <c r="AD3920" s="2">
        <v>42433</v>
      </c>
      <c r="AE3920" s="3" t="s">
        <v>1113</v>
      </c>
      <c r="AF3920">
        <v>23</v>
      </c>
      <c r="AG3920">
        <v>23</v>
      </c>
      <c r="AH3920" s="3" t="s">
        <v>1151</v>
      </c>
      <c r="AI3920">
        <v>2</v>
      </c>
      <c r="AJ3920">
        <v>2</v>
      </c>
      <c r="AK3920" t="s">
        <v>987</v>
      </c>
      <c r="AL3920">
        <v>2826</v>
      </c>
      <c r="AM3920">
        <v>100</v>
      </c>
      <c r="AN3920">
        <v>100</v>
      </c>
      <c r="AQ3920">
        <v>291</v>
      </c>
      <c r="AR3920">
        <v>291</v>
      </c>
      <c r="AS3920">
        <v>2826</v>
      </c>
      <c r="AT3920">
        <v>10</v>
      </c>
      <c r="AU3920">
        <v>10</v>
      </c>
      <c r="AV3920">
        <v>100</v>
      </c>
      <c r="AW3920">
        <v>100</v>
      </c>
      <c r="AZ3920">
        <v>133</v>
      </c>
      <c r="BA3920">
        <v>133</v>
      </c>
      <c r="BB3920" t="s">
        <v>135</v>
      </c>
      <c r="BC3920" t="s">
        <v>1114</v>
      </c>
      <c r="BD3920">
        <v>1</v>
      </c>
      <c r="BF3920" s="2">
        <v>42433</v>
      </c>
      <c r="BG3920" s="3" t="s">
        <v>1076</v>
      </c>
      <c r="BH3920">
        <v>41054531300042</v>
      </c>
      <c r="BJ3920" t="s">
        <v>112</v>
      </c>
      <c r="BK3920" t="s">
        <v>1115</v>
      </c>
      <c r="BL3920" t="s">
        <v>1116</v>
      </c>
      <c r="BN3920" s="2">
        <v>42432</v>
      </c>
      <c r="BO3920">
        <v>3</v>
      </c>
      <c r="BQ3920">
        <v>1409</v>
      </c>
      <c r="BS3920" t="s">
        <v>117</v>
      </c>
      <c r="BT3920">
        <v>13.3</v>
      </c>
      <c r="BV3920">
        <v>27</v>
      </c>
      <c r="BX3920">
        <v>1</v>
      </c>
      <c r="BZ3920">
        <v>34255833500051</v>
      </c>
      <c r="CB3920" t="s">
        <v>112</v>
      </c>
      <c r="CC3920">
        <v>1</v>
      </c>
      <c r="CE3920">
        <v>3</v>
      </c>
      <c r="CG3920">
        <v>41054531300042</v>
      </c>
      <c r="CI3920" t="s">
        <v>109</v>
      </c>
      <c r="CK3920">
        <v>3</v>
      </c>
      <c r="CQ3920" t="s">
        <v>110</v>
      </c>
      <c r="CR3920" s="2">
        <v>42460</v>
      </c>
      <c r="CS3920">
        <v>0</v>
      </c>
      <c r="CU3920" t="s">
        <v>109</v>
      </c>
      <c r="CV3920" t="s">
        <v>111</v>
      </c>
      <c r="CW3920">
        <v>41054531300042</v>
      </c>
      <c r="CY3920" t="s">
        <v>112</v>
      </c>
      <c r="CZ3920" t="s">
        <v>113</v>
      </c>
      <c r="DA3920" t="s">
        <v>114</v>
      </c>
      <c r="DB3920" t="s">
        <v>115</v>
      </c>
      <c r="DC3920">
        <v>1</v>
      </c>
    </row>
    <row r="3921" spans="1:107" x14ac:dyDescent="0.2">
      <c r="A3921" t="s">
        <v>108</v>
      </c>
      <c r="B3921">
        <v>0</v>
      </c>
      <c r="D3921" t="s">
        <v>109</v>
      </c>
      <c r="K3921">
        <v>1</v>
      </c>
      <c r="M3921">
        <v>5</v>
      </c>
      <c r="N3921" t="s">
        <v>1112</v>
      </c>
      <c r="O3921">
        <v>0</v>
      </c>
      <c r="V3921">
        <v>6127970</v>
      </c>
      <c r="W3921" s="2">
        <v>42432</v>
      </c>
      <c r="X3921">
        <v>10</v>
      </c>
      <c r="Y3921">
        <v>2</v>
      </c>
      <c r="Z3921">
        <v>2</v>
      </c>
      <c r="AB3921">
        <v>0</v>
      </c>
      <c r="AC3921">
        <v>0</v>
      </c>
      <c r="AD3921" s="2">
        <v>42433</v>
      </c>
      <c r="AE3921" s="3" t="s">
        <v>1113</v>
      </c>
      <c r="AF3921">
        <v>23</v>
      </c>
      <c r="AG3921">
        <v>23</v>
      </c>
      <c r="AH3921" s="3" t="s">
        <v>1151</v>
      </c>
      <c r="AI3921">
        <v>2</v>
      </c>
      <c r="AJ3921">
        <v>2</v>
      </c>
      <c r="AK3921" t="s">
        <v>989</v>
      </c>
      <c r="AL3921">
        <v>2773</v>
      </c>
      <c r="AM3921">
        <v>100</v>
      </c>
      <c r="AN3921">
        <v>100</v>
      </c>
      <c r="AQ3921">
        <v>291</v>
      </c>
      <c r="AR3921">
        <v>291</v>
      </c>
      <c r="AS3921">
        <v>2773</v>
      </c>
      <c r="AT3921">
        <v>10</v>
      </c>
      <c r="AU3921">
        <v>10</v>
      </c>
      <c r="AV3921">
        <v>100</v>
      </c>
      <c r="AW3921">
        <v>100</v>
      </c>
      <c r="AZ3921">
        <v>133</v>
      </c>
      <c r="BA3921">
        <v>133</v>
      </c>
      <c r="BB3921" t="s">
        <v>135</v>
      </c>
      <c r="BC3921" t="s">
        <v>1114</v>
      </c>
      <c r="BD3921">
        <v>1</v>
      </c>
      <c r="BF3921" s="2">
        <v>42433</v>
      </c>
      <c r="BG3921" s="3" t="s">
        <v>1076</v>
      </c>
      <c r="BH3921">
        <v>41054531300042</v>
      </c>
      <c r="BJ3921" t="s">
        <v>112</v>
      </c>
      <c r="BK3921" t="s">
        <v>1115</v>
      </c>
      <c r="BL3921" t="s">
        <v>1116</v>
      </c>
      <c r="BN3921" s="2">
        <v>42432</v>
      </c>
      <c r="BO3921">
        <v>3</v>
      </c>
      <c r="BQ3921">
        <v>1409</v>
      </c>
      <c r="BS3921" t="s">
        <v>117</v>
      </c>
      <c r="BT3921">
        <v>13.3</v>
      </c>
      <c r="BV3921">
        <v>27</v>
      </c>
      <c r="BX3921">
        <v>1</v>
      </c>
      <c r="BZ3921">
        <v>34255833500051</v>
      </c>
      <c r="CB3921" t="s">
        <v>112</v>
      </c>
      <c r="CC3921">
        <v>1</v>
      </c>
      <c r="CE3921">
        <v>3</v>
      </c>
      <c r="CG3921">
        <v>41054531300042</v>
      </c>
      <c r="CI3921" t="s">
        <v>109</v>
      </c>
      <c r="CK3921">
        <v>3</v>
      </c>
      <c r="CQ3921" t="s">
        <v>110</v>
      </c>
      <c r="CR3921" s="2">
        <v>42460</v>
      </c>
      <c r="CS3921">
        <v>0</v>
      </c>
      <c r="CU3921" t="s">
        <v>109</v>
      </c>
      <c r="CV3921" t="s">
        <v>111</v>
      </c>
      <c r="CW3921">
        <v>41054531300042</v>
      </c>
      <c r="CY3921" t="s">
        <v>112</v>
      </c>
      <c r="CZ3921" t="s">
        <v>113</v>
      </c>
      <c r="DA3921" t="s">
        <v>114</v>
      </c>
      <c r="DB3921" t="s">
        <v>115</v>
      </c>
      <c r="DC3921">
        <v>1</v>
      </c>
    </row>
    <row r="3922" spans="1:107" x14ac:dyDescent="0.2">
      <c r="CM3922">
        <v>0</v>
      </c>
      <c r="CN3922">
        <v>0</v>
      </c>
      <c r="CO3922" t="s">
        <v>109</v>
      </c>
      <c r="CP3922" t="s">
        <v>111</v>
      </c>
      <c r="CQ3922" t="s">
        <v>110</v>
      </c>
      <c r="CR3922" s="2">
        <v>42460</v>
      </c>
      <c r="CS3922">
        <v>0</v>
      </c>
      <c r="CU3922" t="s">
        <v>109</v>
      </c>
      <c r="CV3922" t="s">
        <v>111</v>
      </c>
      <c r="CW3922">
        <v>41054531300042</v>
      </c>
      <c r="CY3922" t="s">
        <v>112</v>
      </c>
      <c r="CZ3922" t="s">
        <v>113</v>
      </c>
      <c r="DA3922" t="s">
        <v>114</v>
      </c>
      <c r="DB3922" t="s">
        <v>115</v>
      </c>
      <c r="DC3922">
        <v>1</v>
      </c>
    </row>
    <row r="3923" spans="1:107" x14ac:dyDescent="0.2">
      <c r="CM3923">
        <v>34255833500051</v>
      </c>
      <c r="CN3923">
        <v>34255833500051</v>
      </c>
      <c r="CO3923" t="s">
        <v>112</v>
      </c>
      <c r="CP3923" t="s">
        <v>1152</v>
      </c>
      <c r="CQ3923" t="s">
        <v>110</v>
      </c>
      <c r="CR3923" s="2">
        <v>42460</v>
      </c>
      <c r="CS3923">
        <v>0</v>
      </c>
      <c r="CU3923" t="s">
        <v>109</v>
      </c>
      <c r="CV3923" t="s">
        <v>111</v>
      </c>
      <c r="CW3923">
        <v>41054531300042</v>
      </c>
      <c r="CY3923" t="s">
        <v>112</v>
      </c>
      <c r="CZ3923" t="s">
        <v>113</v>
      </c>
      <c r="DA3923" t="s">
        <v>114</v>
      </c>
      <c r="DB3923" t="s">
        <v>115</v>
      </c>
      <c r="DC3923">
        <v>1</v>
      </c>
    </row>
    <row r="3924" spans="1:107" x14ac:dyDescent="0.2">
      <c r="CM3924">
        <v>41054531300042</v>
      </c>
      <c r="CN3924">
        <v>41054531300042</v>
      </c>
      <c r="CO3924" t="s">
        <v>112</v>
      </c>
      <c r="CP3924" t="s">
        <v>113</v>
      </c>
      <c r="CQ3924" t="s">
        <v>110</v>
      </c>
      <c r="CR3924" s="2">
        <v>42460</v>
      </c>
      <c r="CS3924">
        <v>0</v>
      </c>
      <c r="CU3924" t="s">
        <v>109</v>
      </c>
      <c r="CV3924" t="s">
        <v>111</v>
      </c>
      <c r="CW3924">
        <v>41054531300042</v>
      </c>
      <c r="CY3924" t="s">
        <v>112</v>
      </c>
      <c r="CZ3924" t="s">
        <v>113</v>
      </c>
      <c r="DA3924" t="s">
        <v>114</v>
      </c>
      <c r="DB3924" t="s">
        <v>115</v>
      </c>
      <c r="DC3924">
        <v>1</v>
      </c>
    </row>
  </sheetData>
  <autoFilter ref="A1:DD39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3916"/>
  <sheetViews>
    <sheetView tabSelected="1" workbookViewId="0">
      <selection activeCell="D9" sqref="D9"/>
    </sheetView>
  </sheetViews>
  <sheetFormatPr baseColWidth="10" defaultRowHeight="12" x14ac:dyDescent="0.2"/>
  <cols>
    <col min="1" max="1" width="7.625" style="6" customWidth="1"/>
    <col min="2" max="2" width="8.125" style="6" bestFit="1" customWidth="1"/>
    <col min="3" max="3" width="8.5" style="6" customWidth="1"/>
    <col min="4" max="5" width="9.375" style="6" customWidth="1"/>
    <col min="6" max="6" width="7.125" style="6" customWidth="1"/>
    <col min="7" max="7" width="30.25" style="6" customWidth="1"/>
    <col min="8" max="8" width="5.875" style="6" customWidth="1"/>
    <col min="9" max="9" width="10" style="6" customWidth="1"/>
    <col min="10" max="10" width="2.875" style="122" customWidth="1"/>
    <col min="11" max="11" width="7" style="6" bestFit="1" customWidth="1"/>
    <col min="12" max="12" width="9.25" style="6" bestFit="1" customWidth="1"/>
    <col min="13" max="13" width="8.875" style="6" bestFit="1" customWidth="1"/>
    <col min="14" max="14" width="15.5" style="6" customWidth="1"/>
    <col min="15" max="15" width="3.125" style="6" hidden="1" customWidth="1"/>
    <col min="16" max="16" width="7.875" style="123" bestFit="1" customWidth="1"/>
    <col min="17" max="17" width="3.875" style="6" bestFit="1" customWidth="1"/>
    <col min="18" max="16384" width="11" style="6"/>
  </cols>
  <sheetData>
    <row r="1" spans="1:16383" x14ac:dyDescent="0.2">
      <c r="A1" s="145" t="s">
        <v>1153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  <c r="N1" s="122"/>
      <c r="O1" s="123"/>
      <c r="P1" s="151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/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/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/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/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/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/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/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  <c r="KA1" s="122"/>
      <c r="KB1" s="122"/>
      <c r="KC1" s="122"/>
      <c r="KD1" s="122"/>
      <c r="KE1" s="122"/>
      <c r="KF1" s="122"/>
      <c r="KG1" s="122"/>
      <c r="KH1" s="122"/>
      <c r="KI1" s="122"/>
      <c r="KJ1" s="122"/>
      <c r="KK1" s="122"/>
      <c r="KL1" s="122"/>
      <c r="KM1" s="122"/>
      <c r="KN1" s="122"/>
      <c r="KO1" s="122"/>
      <c r="KP1" s="122"/>
      <c r="KQ1" s="122"/>
      <c r="KR1" s="122"/>
      <c r="KS1" s="122"/>
      <c r="KT1" s="122"/>
      <c r="KU1" s="122"/>
      <c r="KV1" s="122"/>
      <c r="KW1" s="122"/>
      <c r="KX1" s="122"/>
      <c r="KY1" s="122"/>
      <c r="KZ1" s="122"/>
      <c r="LA1" s="122"/>
      <c r="LB1" s="122"/>
      <c r="LC1" s="122"/>
      <c r="LD1" s="122"/>
      <c r="LE1" s="122"/>
      <c r="LF1" s="122"/>
      <c r="LG1" s="122"/>
      <c r="LH1" s="122"/>
      <c r="LI1" s="122"/>
      <c r="LJ1" s="122"/>
      <c r="LK1" s="122"/>
      <c r="LL1" s="122"/>
      <c r="LM1" s="122"/>
      <c r="LN1" s="122"/>
      <c r="LO1" s="122"/>
      <c r="LP1" s="122"/>
      <c r="LQ1" s="122"/>
      <c r="LR1" s="122"/>
      <c r="LS1" s="122"/>
      <c r="LT1" s="122"/>
      <c r="LU1" s="122"/>
      <c r="LV1" s="122"/>
      <c r="LW1" s="122"/>
      <c r="LX1" s="122"/>
      <c r="LY1" s="122"/>
      <c r="LZ1" s="122"/>
      <c r="MA1" s="122"/>
      <c r="MB1" s="122"/>
      <c r="MC1" s="122"/>
      <c r="MD1" s="122"/>
      <c r="ME1" s="122"/>
      <c r="MF1" s="122"/>
      <c r="MG1" s="122"/>
      <c r="MH1" s="122"/>
      <c r="MI1" s="122"/>
      <c r="MJ1" s="122"/>
      <c r="MK1" s="122"/>
      <c r="ML1" s="122"/>
      <c r="MM1" s="122"/>
      <c r="MN1" s="122"/>
      <c r="MO1" s="122"/>
      <c r="MP1" s="122"/>
      <c r="MQ1" s="122"/>
      <c r="MR1" s="122"/>
      <c r="MS1" s="122"/>
      <c r="MT1" s="122"/>
      <c r="MU1" s="122"/>
      <c r="MV1" s="122"/>
      <c r="MW1" s="122"/>
      <c r="MX1" s="122"/>
      <c r="MY1" s="122"/>
      <c r="MZ1" s="122"/>
      <c r="NA1" s="122"/>
      <c r="NB1" s="122"/>
      <c r="NC1" s="122"/>
      <c r="ND1" s="122"/>
      <c r="NE1" s="122"/>
      <c r="NF1" s="122"/>
      <c r="NG1" s="122"/>
      <c r="NH1" s="122"/>
      <c r="NI1" s="122"/>
      <c r="NJ1" s="122"/>
      <c r="NK1" s="122"/>
      <c r="NL1" s="122"/>
      <c r="NM1" s="122"/>
      <c r="NN1" s="122"/>
      <c r="NO1" s="122"/>
      <c r="NP1" s="122"/>
      <c r="NQ1" s="122"/>
      <c r="NR1" s="122"/>
      <c r="NS1" s="122"/>
      <c r="NT1" s="122"/>
      <c r="NU1" s="122"/>
      <c r="NV1" s="122"/>
      <c r="NW1" s="122"/>
      <c r="NX1" s="122"/>
      <c r="NY1" s="122"/>
      <c r="NZ1" s="122"/>
      <c r="OA1" s="122"/>
      <c r="OB1" s="122"/>
      <c r="OC1" s="122"/>
      <c r="OD1" s="122"/>
      <c r="OE1" s="122"/>
      <c r="OF1" s="122"/>
      <c r="OG1" s="122"/>
      <c r="OH1" s="122"/>
      <c r="OI1" s="122"/>
      <c r="OJ1" s="122"/>
      <c r="OK1" s="122"/>
      <c r="OL1" s="122"/>
      <c r="OM1" s="122"/>
      <c r="ON1" s="122"/>
      <c r="OO1" s="122"/>
      <c r="OP1" s="122"/>
      <c r="OQ1" s="122"/>
      <c r="OR1" s="122"/>
      <c r="OS1" s="122"/>
      <c r="OT1" s="122"/>
      <c r="OU1" s="122"/>
      <c r="OV1" s="122"/>
      <c r="OW1" s="122"/>
      <c r="OX1" s="122"/>
      <c r="OY1" s="122"/>
      <c r="OZ1" s="122"/>
      <c r="PA1" s="122"/>
      <c r="PB1" s="122"/>
      <c r="PC1" s="122"/>
      <c r="PD1" s="122"/>
      <c r="PE1" s="122"/>
      <c r="PF1" s="122"/>
      <c r="PG1" s="122"/>
      <c r="PH1" s="122"/>
      <c r="PI1" s="122"/>
      <c r="PJ1" s="122"/>
      <c r="PK1" s="122"/>
      <c r="PL1" s="122"/>
      <c r="PM1" s="122"/>
      <c r="PN1" s="122"/>
      <c r="PO1" s="122"/>
      <c r="PP1" s="122"/>
      <c r="PQ1" s="122"/>
      <c r="PR1" s="122"/>
      <c r="PS1" s="122"/>
      <c r="PT1" s="122"/>
      <c r="PU1" s="122"/>
      <c r="PV1" s="122"/>
      <c r="PW1" s="122"/>
      <c r="PX1" s="122"/>
      <c r="PY1" s="122"/>
      <c r="PZ1" s="122"/>
      <c r="QA1" s="122"/>
      <c r="QB1" s="122"/>
      <c r="QC1" s="122"/>
      <c r="QD1" s="122"/>
      <c r="QE1" s="122"/>
      <c r="QF1" s="122"/>
      <c r="QG1" s="122"/>
      <c r="QH1" s="122"/>
      <c r="QI1" s="122"/>
      <c r="QJ1" s="122"/>
      <c r="QK1" s="122"/>
      <c r="QL1" s="122"/>
      <c r="QM1" s="122"/>
      <c r="QN1" s="122"/>
      <c r="QO1" s="122"/>
      <c r="QP1" s="122"/>
      <c r="QQ1" s="122"/>
      <c r="QR1" s="122"/>
      <c r="QS1" s="122"/>
      <c r="QT1" s="122"/>
      <c r="QU1" s="122"/>
      <c r="QV1" s="122"/>
      <c r="QW1" s="122"/>
      <c r="QX1" s="122"/>
      <c r="QY1" s="122"/>
      <c r="QZ1" s="122"/>
      <c r="RA1" s="122"/>
      <c r="RB1" s="122"/>
      <c r="RC1" s="122"/>
      <c r="RD1" s="122"/>
      <c r="RE1" s="122"/>
      <c r="RF1" s="122"/>
      <c r="RG1" s="122"/>
      <c r="RH1" s="122"/>
      <c r="RI1" s="122"/>
      <c r="RJ1" s="122"/>
      <c r="RK1" s="122"/>
      <c r="RL1" s="122"/>
      <c r="RM1" s="122"/>
      <c r="RN1" s="122"/>
      <c r="RO1" s="122"/>
      <c r="RP1" s="122"/>
      <c r="RQ1" s="122"/>
      <c r="RR1" s="122"/>
      <c r="RS1" s="122"/>
      <c r="RT1" s="122"/>
      <c r="RU1" s="122"/>
      <c r="RV1" s="122"/>
      <c r="RW1" s="122"/>
      <c r="RX1" s="122"/>
      <c r="RY1" s="122"/>
      <c r="RZ1" s="122"/>
      <c r="SA1" s="122"/>
      <c r="SB1" s="122"/>
      <c r="SC1" s="122"/>
      <c r="SD1" s="122"/>
      <c r="SE1" s="122"/>
      <c r="SF1" s="122"/>
      <c r="SG1" s="122"/>
      <c r="SH1" s="122"/>
      <c r="SI1" s="122"/>
      <c r="SJ1" s="122"/>
      <c r="SK1" s="122"/>
      <c r="SL1" s="122"/>
      <c r="SM1" s="122"/>
      <c r="SN1" s="122"/>
      <c r="SO1" s="122"/>
      <c r="SP1" s="122"/>
      <c r="SQ1" s="122"/>
      <c r="SR1" s="122"/>
      <c r="SS1" s="122"/>
      <c r="ST1" s="122"/>
      <c r="SU1" s="122"/>
      <c r="SV1" s="122"/>
      <c r="SW1" s="122"/>
      <c r="SX1" s="122"/>
      <c r="SY1" s="122"/>
      <c r="SZ1" s="122"/>
      <c r="TA1" s="122"/>
      <c r="TB1" s="122"/>
      <c r="TC1" s="122"/>
      <c r="TD1" s="122"/>
      <c r="TE1" s="122"/>
      <c r="TF1" s="122"/>
      <c r="TG1" s="122"/>
      <c r="TH1" s="122"/>
      <c r="TI1" s="122"/>
      <c r="TJ1" s="122"/>
      <c r="TK1" s="122"/>
      <c r="TL1" s="122"/>
      <c r="TM1" s="122"/>
      <c r="TN1" s="122"/>
      <c r="TO1" s="122"/>
      <c r="TP1" s="122"/>
      <c r="TQ1" s="122"/>
      <c r="TR1" s="122"/>
      <c r="TS1" s="122"/>
      <c r="TT1" s="122"/>
      <c r="TU1" s="122"/>
      <c r="TV1" s="122"/>
      <c r="TW1" s="122"/>
      <c r="TX1" s="122"/>
      <c r="TY1" s="122"/>
      <c r="TZ1" s="122"/>
      <c r="UA1" s="122"/>
      <c r="UB1" s="122"/>
      <c r="UC1" s="122"/>
      <c r="UD1" s="122"/>
      <c r="UE1" s="122"/>
      <c r="UF1" s="122"/>
      <c r="UG1" s="122"/>
      <c r="UH1" s="122"/>
      <c r="UI1" s="122"/>
      <c r="UJ1" s="122"/>
      <c r="UK1" s="122"/>
      <c r="UL1" s="122"/>
      <c r="UM1" s="122"/>
      <c r="UN1" s="122"/>
      <c r="UO1" s="122"/>
      <c r="UP1" s="122"/>
      <c r="UQ1" s="122"/>
      <c r="UR1" s="122"/>
      <c r="US1" s="122"/>
      <c r="UT1" s="122"/>
      <c r="UU1" s="122"/>
      <c r="UV1" s="122"/>
      <c r="UW1" s="122"/>
      <c r="UX1" s="122"/>
      <c r="UY1" s="122"/>
      <c r="UZ1" s="122"/>
      <c r="VA1" s="122"/>
      <c r="VB1" s="122"/>
      <c r="VC1" s="122"/>
      <c r="VD1" s="122"/>
      <c r="VE1" s="122"/>
      <c r="VF1" s="122"/>
      <c r="VG1" s="122"/>
      <c r="VH1" s="122"/>
      <c r="VI1" s="122"/>
      <c r="VJ1" s="122"/>
      <c r="VK1" s="122"/>
      <c r="VL1" s="122"/>
      <c r="VM1" s="122"/>
      <c r="VN1" s="122"/>
      <c r="VO1" s="122"/>
      <c r="VP1" s="122"/>
      <c r="VQ1" s="122"/>
      <c r="VR1" s="122"/>
      <c r="VS1" s="122"/>
      <c r="VT1" s="122"/>
      <c r="VU1" s="122"/>
      <c r="VV1" s="122"/>
      <c r="VW1" s="122"/>
      <c r="VX1" s="122"/>
      <c r="VY1" s="122"/>
      <c r="VZ1" s="122"/>
      <c r="WA1" s="122"/>
      <c r="WB1" s="122"/>
      <c r="WC1" s="122"/>
      <c r="WD1" s="122"/>
      <c r="WE1" s="122"/>
      <c r="WF1" s="122"/>
      <c r="WG1" s="122"/>
      <c r="WH1" s="122"/>
      <c r="WI1" s="122"/>
      <c r="WJ1" s="122"/>
      <c r="WK1" s="122"/>
      <c r="WL1" s="122"/>
      <c r="WM1" s="122"/>
      <c r="WN1" s="122"/>
      <c r="WO1" s="122"/>
      <c r="WP1" s="122"/>
      <c r="WQ1" s="122"/>
      <c r="WR1" s="122"/>
      <c r="WS1" s="122"/>
      <c r="WT1" s="122"/>
      <c r="WU1" s="122"/>
      <c r="WV1" s="122"/>
      <c r="WW1" s="122"/>
      <c r="WX1" s="122"/>
      <c r="WY1" s="122"/>
      <c r="WZ1" s="122"/>
      <c r="XA1" s="122"/>
      <c r="XB1" s="122"/>
      <c r="XC1" s="122"/>
      <c r="XD1" s="122"/>
      <c r="XE1" s="122"/>
      <c r="XF1" s="122"/>
      <c r="XG1" s="122"/>
      <c r="XH1" s="122"/>
      <c r="XI1" s="122"/>
      <c r="XJ1" s="122"/>
      <c r="XK1" s="122"/>
      <c r="XL1" s="122"/>
      <c r="XM1" s="122"/>
      <c r="XN1" s="122"/>
      <c r="XO1" s="122"/>
      <c r="XP1" s="122"/>
      <c r="XQ1" s="122"/>
      <c r="XR1" s="122"/>
      <c r="XS1" s="122"/>
      <c r="XT1" s="122"/>
      <c r="XU1" s="122"/>
      <c r="XV1" s="122"/>
      <c r="XW1" s="122"/>
      <c r="XX1" s="122"/>
      <c r="XY1" s="122"/>
      <c r="XZ1" s="122"/>
      <c r="YA1" s="122"/>
      <c r="YB1" s="122"/>
      <c r="YC1" s="122"/>
      <c r="YD1" s="122"/>
      <c r="YE1" s="122"/>
      <c r="YF1" s="122"/>
      <c r="YG1" s="122"/>
      <c r="YH1" s="122"/>
      <c r="YI1" s="122"/>
      <c r="YJ1" s="122"/>
      <c r="YK1" s="122"/>
      <c r="YL1" s="122"/>
      <c r="YM1" s="122"/>
      <c r="YN1" s="122"/>
      <c r="YO1" s="122"/>
      <c r="YP1" s="122"/>
      <c r="YQ1" s="122"/>
      <c r="YR1" s="122"/>
      <c r="YS1" s="122"/>
      <c r="YT1" s="122"/>
      <c r="YU1" s="122"/>
      <c r="YV1" s="122"/>
      <c r="YW1" s="122"/>
      <c r="YX1" s="122"/>
      <c r="YY1" s="122"/>
      <c r="YZ1" s="122"/>
      <c r="ZA1" s="122"/>
      <c r="ZB1" s="122"/>
      <c r="ZC1" s="122"/>
      <c r="ZD1" s="122"/>
      <c r="ZE1" s="122"/>
      <c r="ZF1" s="122"/>
      <c r="ZG1" s="122"/>
      <c r="ZH1" s="122"/>
      <c r="ZI1" s="122"/>
      <c r="ZJ1" s="122"/>
      <c r="ZK1" s="122"/>
      <c r="ZL1" s="122"/>
      <c r="ZM1" s="122"/>
      <c r="ZN1" s="122"/>
      <c r="ZO1" s="122"/>
      <c r="ZP1" s="122"/>
      <c r="ZQ1" s="122"/>
      <c r="ZR1" s="122"/>
      <c r="ZS1" s="122"/>
      <c r="ZT1" s="122"/>
      <c r="ZU1" s="122"/>
      <c r="ZV1" s="122"/>
      <c r="ZW1" s="122"/>
      <c r="ZX1" s="122"/>
      <c r="ZY1" s="122"/>
      <c r="ZZ1" s="122"/>
      <c r="AAA1" s="122"/>
      <c r="AAB1" s="122"/>
      <c r="AAC1" s="122"/>
      <c r="AAD1" s="122"/>
      <c r="AAE1" s="122"/>
      <c r="AAF1" s="122"/>
      <c r="AAG1" s="122"/>
      <c r="AAH1" s="122"/>
      <c r="AAI1" s="122"/>
      <c r="AAJ1" s="122"/>
      <c r="AAK1" s="122"/>
      <c r="AAL1" s="122"/>
      <c r="AAM1" s="122"/>
      <c r="AAN1" s="122"/>
      <c r="AAO1" s="122"/>
      <c r="AAP1" s="122"/>
      <c r="AAQ1" s="122"/>
      <c r="AAR1" s="122"/>
      <c r="AAS1" s="122"/>
      <c r="AAT1" s="122"/>
      <c r="AAU1" s="122"/>
      <c r="AAV1" s="122"/>
      <c r="AAW1" s="122"/>
      <c r="AAX1" s="122"/>
      <c r="AAY1" s="122"/>
      <c r="AAZ1" s="122"/>
      <c r="ABA1" s="122"/>
      <c r="ABB1" s="122"/>
      <c r="ABC1" s="122"/>
      <c r="ABD1" s="122"/>
      <c r="ABE1" s="122"/>
      <c r="ABF1" s="122"/>
      <c r="ABG1" s="122"/>
      <c r="ABH1" s="122"/>
      <c r="ABI1" s="122"/>
      <c r="ABJ1" s="122"/>
      <c r="ABK1" s="122"/>
      <c r="ABL1" s="122"/>
      <c r="ABM1" s="122"/>
      <c r="ABN1" s="122"/>
      <c r="ABO1" s="122"/>
      <c r="ABP1" s="122"/>
      <c r="ABQ1" s="122"/>
      <c r="ABR1" s="122"/>
      <c r="ABS1" s="122"/>
      <c r="ABT1" s="122"/>
      <c r="ABU1" s="122"/>
      <c r="ABV1" s="122"/>
      <c r="ABW1" s="122"/>
      <c r="ABX1" s="122"/>
      <c r="ABY1" s="122"/>
      <c r="ABZ1" s="122"/>
      <c r="ACA1" s="122"/>
      <c r="ACB1" s="122"/>
      <c r="ACC1" s="122"/>
      <c r="ACD1" s="122"/>
      <c r="ACE1" s="122"/>
      <c r="ACF1" s="122"/>
      <c r="ACG1" s="122"/>
      <c r="ACH1" s="122"/>
      <c r="ACI1" s="122"/>
      <c r="ACJ1" s="122"/>
      <c r="ACK1" s="122"/>
      <c r="ACL1" s="122"/>
      <c r="ACM1" s="122"/>
      <c r="ACN1" s="122"/>
      <c r="ACO1" s="122"/>
      <c r="ACP1" s="122"/>
      <c r="ACQ1" s="122"/>
      <c r="ACR1" s="122"/>
      <c r="ACS1" s="122"/>
      <c r="ACT1" s="122"/>
      <c r="ACU1" s="122"/>
      <c r="ACV1" s="122"/>
      <c r="ACW1" s="122"/>
      <c r="ACX1" s="122"/>
      <c r="ACY1" s="122"/>
      <c r="ACZ1" s="122"/>
      <c r="ADA1" s="122"/>
      <c r="ADB1" s="122"/>
      <c r="ADC1" s="122"/>
      <c r="ADD1" s="122"/>
      <c r="ADE1" s="122"/>
      <c r="ADF1" s="122"/>
      <c r="ADG1" s="122"/>
      <c r="ADH1" s="122"/>
      <c r="ADI1" s="122"/>
      <c r="ADJ1" s="122"/>
      <c r="ADK1" s="122"/>
      <c r="ADL1" s="122"/>
      <c r="ADM1" s="122"/>
      <c r="ADN1" s="122"/>
      <c r="ADO1" s="122"/>
      <c r="ADP1" s="122"/>
      <c r="ADQ1" s="122"/>
      <c r="ADR1" s="122"/>
      <c r="ADS1" s="122"/>
      <c r="ADT1" s="122"/>
      <c r="ADU1" s="122"/>
      <c r="ADV1" s="122"/>
      <c r="ADW1" s="122"/>
      <c r="ADX1" s="122"/>
      <c r="ADY1" s="122"/>
      <c r="ADZ1" s="122"/>
      <c r="AEA1" s="122"/>
      <c r="AEB1" s="122"/>
      <c r="AEC1" s="122"/>
      <c r="AED1" s="122"/>
      <c r="AEE1" s="122"/>
      <c r="AEF1" s="122"/>
      <c r="AEG1" s="122"/>
      <c r="AEH1" s="122"/>
      <c r="AEI1" s="122"/>
      <c r="AEJ1" s="122"/>
      <c r="AEK1" s="122"/>
      <c r="AEL1" s="122"/>
      <c r="AEM1" s="122"/>
      <c r="AEN1" s="122"/>
      <c r="AEO1" s="122"/>
      <c r="AEP1" s="122"/>
      <c r="AEQ1" s="122"/>
      <c r="AER1" s="122"/>
      <c r="AES1" s="122"/>
      <c r="AET1" s="122"/>
      <c r="AEU1" s="122"/>
      <c r="AEV1" s="122"/>
      <c r="AEW1" s="122"/>
      <c r="AEX1" s="122"/>
      <c r="AEY1" s="122"/>
      <c r="AEZ1" s="122"/>
      <c r="AFA1" s="122"/>
      <c r="AFB1" s="122"/>
      <c r="AFC1" s="122"/>
      <c r="AFD1" s="122"/>
      <c r="AFE1" s="122"/>
      <c r="AFF1" s="122"/>
      <c r="AFG1" s="122"/>
      <c r="AFH1" s="122"/>
      <c r="AFI1" s="122"/>
      <c r="AFJ1" s="122"/>
      <c r="AFK1" s="122"/>
      <c r="AFL1" s="122"/>
      <c r="AFM1" s="122"/>
      <c r="AFN1" s="122"/>
      <c r="AFO1" s="122"/>
      <c r="AFP1" s="122"/>
      <c r="AFQ1" s="122"/>
      <c r="AFR1" s="122"/>
      <c r="AFS1" s="122"/>
      <c r="AFT1" s="122"/>
      <c r="AFU1" s="122"/>
      <c r="AFV1" s="122"/>
      <c r="AFW1" s="122"/>
      <c r="AFX1" s="122"/>
      <c r="AFY1" s="122"/>
      <c r="AFZ1" s="122"/>
      <c r="AGA1" s="122"/>
      <c r="AGB1" s="122"/>
      <c r="AGC1" s="122"/>
      <c r="AGD1" s="122"/>
      <c r="AGE1" s="122"/>
      <c r="AGF1" s="122"/>
      <c r="AGG1" s="122"/>
      <c r="AGH1" s="122"/>
      <c r="AGI1" s="122"/>
      <c r="AGJ1" s="122"/>
      <c r="AGK1" s="122"/>
      <c r="AGL1" s="122"/>
      <c r="AGM1" s="122"/>
      <c r="AGN1" s="122"/>
      <c r="AGO1" s="122"/>
      <c r="AGP1" s="122"/>
      <c r="AGQ1" s="122"/>
      <c r="AGR1" s="122"/>
      <c r="AGS1" s="122"/>
      <c r="AGT1" s="122"/>
      <c r="AGU1" s="122"/>
      <c r="AGV1" s="122"/>
      <c r="AGW1" s="122"/>
      <c r="AGX1" s="122"/>
      <c r="AGY1" s="122"/>
      <c r="AGZ1" s="122"/>
      <c r="AHA1" s="122"/>
      <c r="AHB1" s="122"/>
      <c r="AHC1" s="122"/>
      <c r="AHD1" s="122"/>
      <c r="AHE1" s="122"/>
      <c r="AHF1" s="122"/>
      <c r="AHG1" s="122"/>
      <c r="AHH1" s="122"/>
      <c r="AHI1" s="122"/>
      <c r="AHJ1" s="122"/>
      <c r="AHK1" s="122"/>
      <c r="AHL1" s="122"/>
      <c r="AHM1" s="122"/>
      <c r="AHN1" s="122"/>
      <c r="AHO1" s="122"/>
      <c r="AHP1" s="122"/>
      <c r="AHQ1" s="122"/>
      <c r="AHR1" s="122"/>
      <c r="AHS1" s="122"/>
      <c r="AHT1" s="122"/>
      <c r="AHU1" s="122"/>
      <c r="AHV1" s="122"/>
      <c r="AHW1" s="122"/>
      <c r="AHX1" s="122"/>
      <c r="AHY1" s="122"/>
      <c r="AHZ1" s="122"/>
      <c r="AIA1" s="122"/>
      <c r="AIB1" s="122"/>
      <c r="AIC1" s="122"/>
      <c r="AID1" s="122"/>
      <c r="AIE1" s="122"/>
      <c r="AIF1" s="122"/>
      <c r="AIG1" s="122"/>
      <c r="AIH1" s="122"/>
      <c r="AII1" s="122"/>
      <c r="AIJ1" s="122"/>
      <c r="AIK1" s="122"/>
      <c r="AIL1" s="122"/>
      <c r="AIM1" s="122"/>
      <c r="AIN1" s="122"/>
      <c r="AIO1" s="122"/>
      <c r="AIP1" s="122"/>
      <c r="AIQ1" s="122"/>
      <c r="AIR1" s="122"/>
      <c r="AIS1" s="122"/>
      <c r="AIT1" s="122"/>
      <c r="AIU1" s="122"/>
      <c r="AIV1" s="122"/>
      <c r="AIW1" s="122"/>
      <c r="AIX1" s="122"/>
      <c r="AIY1" s="122"/>
      <c r="AIZ1" s="122"/>
      <c r="AJA1" s="122"/>
      <c r="AJB1" s="122"/>
      <c r="AJC1" s="122"/>
      <c r="AJD1" s="122"/>
      <c r="AJE1" s="122"/>
      <c r="AJF1" s="122"/>
      <c r="AJG1" s="122"/>
      <c r="AJH1" s="122"/>
      <c r="AJI1" s="122"/>
      <c r="AJJ1" s="122"/>
      <c r="AJK1" s="122"/>
      <c r="AJL1" s="122"/>
      <c r="AJM1" s="122"/>
      <c r="AJN1" s="122"/>
      <c r="AJO1" s="122"/>
      <c r="AJP1" s="122"/>
      <c r="AJQ1" s="122"/>
      <c r="AJR1" s="122"/>
      <c r="AJS1" s="122"/>
      <c r="AJT1" s="122"/>
      <c r="AJU1" s="122"/>
      <c r="AJV1" s="122"/>
      <c r="AJW1" s="122"/>
      <c r="AJX1" s="122"/>
      <c r="AJY1" s="122"/>
      <c r="AJZ1" s="122"/>
      <c r="AKA1" s="122"/>
      <c r="AKB1" s="122"/>
      <c r="AKC1" s="122"/>
      <c r="AKD1" s="122"/>
      <c r="AKE1" s="122"/>
      <c r="AKF1" s="122"/>
      <c r="AKG1" s="122"/>
      <c r="AKH1" s="122"/>
      <c r="AKI1" s="122"/>
      <c r="AKJ1" s="122"/>
      <c r="AKK1" s="122"/>
      <c r="AKL1" s="122"/>
      <c r="AKM1" s="122"/>
      <c r="AKN1" s="122"/>
      <c r="AKO1" s="122"/>
      <c r="AKP1" s="122"/>
      <c r="AKQ1" s="122"/>
      <c r="AKR1" s="122"/>
      <c r="AKS1" s="122"/>
      <c r="AKT1" s="122"/>
      <c r="AKU1" s="122"/>
      <c r="AKV1" s="122"/>
      <c r="AKW1" s="122"/>
      <c r="AKX1" s="122"/>
      <c r="AKY1" s="122"/>
      <c r="AKZ1" s="122"/>
      <c r="ALA1" s="122"/>
      <c r="ALB1" s="122"/>
      <c r="ALC1" s="122"/>
      <c r="ALD1" s="122"/>
      <c r="ALE1" s="122"/>
      <c r="ALF1" s="122"/>
      <c r="ALG1" s="122"/>
      <c r="ALH1" s="122"/>
      <c r="ALI1" s="122"/>
      <c r="ALJ1" s="122"/>
      <c r="ALK1" s="122"/>
      <c r="ALL1" s="122"/>
      <c r="ALM1" s="122"/>
      <c r="ALN1" s="122"/>
      <c r="ALO1" s="122"/>
      <c r="ALP1" s="122"/>
      <c r="ALQ1" s="122"/>
      <c r="ALR1" s="122"/>
      <c r="ALS1" s="122"/>
      <c r="ALT1" s="122"/>
      <c r="ALU1" s="122"/>
      <c r="ALV1" s="122"/>
      <c r="ALW1" s="122"/>
      <c r="ALX1" s="122"/>
      <c r="ALY1" s="122"/>
      <c r="ALZ1" s="122"/>
      <c r="AMA1" s="122"/>
      <c r="AMB1" s="122"/>
      <c r="AMC1" s="122"/>
      <c r="AMD1" s="122"/>
      <c r="AME1" s="122"/>
      <c r="AMF1" s="122"/>
      <c r="AMG1" s="122"/>
      <c r="AMH1" s="122"/>
      <c r="AMI1" s="122"/>
      <c r="AMJ1" s="122"/>
      <c r="AMK1" s="122"/>
      <c r="AML1" s="122"/>
      <c r="AMM1" s="122"/>
      <c r="AMN1" s="122"/>
      <c r="AMO1" s="122"/>
      <c r="AMP1" s="122"/>
      <c r="AMQ1" s="122"/>
      <c r="AMR1" s="122"/>
      <c r="AMS1" s="122"/>
      <c r="AMT1" s="122"/>
      <c r="AMU1" s="122"/>
      <c r="AMV1" s="122"/>
      <c r="AMW1" s="122"/>
      <c r="AMX1" s="122"/>
      <c r="AMY1" s="122"/>
      <c r="AMZ1" s="122"/>
      <c r="ANA1" s="122"/>
      <c r="ANB1" s="122"/>
      <c r="ANC1" s="122"/>
      <c r="AND1" s="122"/>
      <c r="ANE1" s="122"/>
      <c r="ANF1" s="122"/>
      <c r="ANG1" s="122"/>
      <c r="ANH1" s="122"/>
      <c r="ANI1" s="122"/>
      <c r="ANJ1" s="122"/>
      <c r="ANK1" s="122"/>
      <c r="ANL1" s="122"/>
      <c r="ANM1" s="122"/>
      <c r="ANN1" s="122"/>
      <c r="ANO1" s="122"/>
      <c r="ANP1" s="122"/>
      <c r="ANQ1" s="122"/>
      <c r="ANR1" s="122"/>
      <c r="ANS1" s="122"/>
      <c r="ANT1" s="122"/>
      <c r="ANU1" s="122"/>
      <c r="ANV1" s="122"/>
      <c r="ANW1" s="122"/>
      <c r="ANX1" s="122"/>
      <c r="ANY1" s="122"/>
      <c r="ANZ1" s="122"/>
      <c r="AOA1" s="122"/>
      <c r="AOB1" s="122"/>
      <c r="AOC1" s="122"/>
      <c r="AOD1" s="122"/>
      <c r="AOE1" s="122"/>
      <c r="AOF1" s="122"/>
      <c r="AOG1" s="122"/>
      <c r="AOH1" s="122"/>
      <c r="AOI1" s="122"/>
      <c r="AOJ1" s="122"/>
      <c r="AOK1" s="122"/>
      <c r="AOL1" s="122"/>
      <c r="AOM1" s="122"/>
      <c r="AON1" s="122"/>
      <c r="AOO1" s="122"/>
      <c r="AOP1" s="122"/>
      <c r="AOQ1" s="122"/>
      <c r="AOR1" s="122"/>
      <c r="AOS1" s="122"/>
      <c r="AOT1" s="122"/>
      <c r="AOU1" s="122"/>
      <c r="AOV1" s="122"/>
      <c r="AOW1" s="122"/>
      <c r="AOX1" s="122"/>
      <c r="AOY1" s="122"/>
      <c r="AOZ1" s="122"/>
      <c r="APA1" s="122"/>
      <c r="APB1" s="122"/>
      <c r="APC1" s="122"/>
      <c r="APD1" s="122"/>
      <c r="APE1" s="122"/>
      <c r="APF1" s="122"/>
      <c r="APG1" s="122"/>
      <c r="APH1" s="122"/>
      <c r="API1" s="122"/>
      <c r="APJ1" s="122"/>
      <c r="APK1" s="122"/>
      <c r="APL1" s="122"/>
      <c r="APM1" s="122"/>
      <c r="APN1" s="122"/>
      <c r="APO1" s="122"/>
      <c r="APP1" s="122"/>
      <c r="APQ1" s="122"/>
      <c r="APR1" s="122"/>
      <c r="APS1" s="122"/>
      <c r="APT1" s="122"/>
      <c r="APU1" s="122"/>
      <c r="APV1" s="122"/>
      <c r="APW1" s="122"/>
      <c r="APX1" s="122"/>
      <c r="APY1" s="122"/>
      <c r="APZ1" s="122"/>
      <c r="AQA1" s="122"/>
      <c r="AQB1" s="122"/>
      <c r="AQC1" s="122"/>
      <c r="AQD1" s="122"/>
      <c r="AQE1" s="122"/>
      <c r="AQF1" s="122"/>
      <c r="AQG1" s="122"/>
      <c r="AQH1" s="122"/>
      <c r="AQI1" s="122"/>
      <c r="AQJ1" s="122"/>
      <c r="AQK1" s="122"/>
      <c r="AQL1" s="122"/>
      <c r="AQM1" s="122"/>
      <c r="AQN1" s="122"/>
      <c r="AQO1" s="122"/>
      <c r="AQP1" s="122"/>
      <c r="AQQ1" s="122"/>
      <c r="AQR1" s="122"/>
      <c r="AQS1" s="122"/>
      <c r="AQT1" s="122"/>
      <c r="AQU1" s="122"/>
      <c r="AQV1" s="122"/>
      <c r="AQW1" s="122"/>
      <c r="AQX1" s="122"/>
      <c r="AQY1" s="122"/>
      <c r="AQZ1" s="122"/>
      <c r="ARA1" s="122"/>
      <c r="ARB1" s="122"/>
      <c r="ARC1" s="122"/>
      <c r="ARD1" s="122"/>
      <c r="ARE1" s="122"/>
      <c r="ARF1" s="122"/>
      <c r="ARG1" s="122"/>
      <c r="ARH1" s="122"/>
      <c r="ARI1" s="122"/>
      <c r="ARJ1" s="122"/>
      <c r="ARK1" s="122"/>
      <c r="ARL1" s="122"/>
      <c r="ARM1" s="122"/>
      <c r="ARN1" s="122"/>
      <c r="ARO1" s="122"/>
      <c r="ARP1" s="122"/>
      <c r="ARQ1" s="122"/>
      <c r="ARR1" s="122"/>
      <c r="ARS1" s="122"/>
      <c r="ART1" s="122"/>
      <c r="ARU1" s="122"/>
      <c r="ARV1" s="122"/>
      <c r="ARW1" s="122"/>
      <c r="ARX1" s="122"/>
      <c r="ARY1" s="122"/>
      <c r="ARZ1" s="122"/>
      <c r="ASA1" s="122"/>
      <c r="ASB1" s="122"/>
      <c r="ASC1" s="122"/>
      <c r="ASD1" s="122"/>
      <c r="ASE1" s="122"/>
      <c r="ASF1" s="122"/>
      <c r="ASG1" s="122"/>
      <c r="ASH1" s="122"/>
      <c r="ASI1" s="122"/>
      <c r="ASJ1" s="122"/>
      <c r="ASK1" s="122"/>
      <c r="ASL1" s="122"/>
      <c r="ASM1" s="122"/>
      <c r="ASN1" s="122"/>
      <c r="ASO1" s="122"/>
      <c r="ASP1" s="122"/>
      <c r="ASQ1" s="122"/>
      <c r="ASR1" s="122"/>
      <c r="ASS1" s="122"/>
      <c r="AST1" s="122"/>
      <c r="ASU1" s="122"/>
      <c r="ASV1" s="122"/>
      <c r="ASW1" s="122"/>
      <c r="ASX1" s="122"/>
      <c r="ASY1" s="122"/>
      <c r="ASZ1" s="122"/>
      <c r="ATA1" s="122"/>
      <c r="ATB1" s="122"/>
      <c r="ATC1" s="122"/>
      <c r="ATD1" s="122"/>
      <c r="ATE1" s="122"/>
      <c r="ATF1" s="122"/>
      <c r="ATG1" s="122"/>
      <c r="ATH1" s="122"/>
      <c r="ATI1" s="122"/>
      <c r="ATJ1" s="122"/>
      <c r="ATK1" s="122"/>
      <c r="ATL1" s="122"/>
      <c r="ATM1" s="122"/>
      <c r="ATN1" s="122"/>
      <c r="ATO1" s="122"/>
      <c r="ATP1" s="122"/>
      <c r="ATQ1" s="122"/>
      <c r="ATR1" s="122"/>
      <c r="ATS1" s="122"/>
      <c r="ATT1" s="122"/>
      <c r="ATU1" s="122"/>
      <c r="ATV1" s="122"/>
      <c r="ATW1" s="122"/>
      <c r="ATX1" s="122"/>
      <c r="ATY1" s="122"/>
      <c r="ATZ1" s="122"/>
      <c r="AUA1" s="122"/>
      <c r="AUB1" s="122"/>
      <c r="AUC1" s="122"/>
      <c r="AUD1" s="122"/>
      <c r="AUE1" s="122"/>
      <c r="AUF1" s="122"/>
      <c r="AUG1" s="122"/>
      <c r="AUH1" s="122"/>
      <c r="AUI1" s="122"/>
      <c r="AUJ1" s="122"/>
      <c r="AUK1" s="122"/>
      <c r="AUL1" s="122"/>
      <c r="AUM1" s="122"/>
      <c r="AUN1" s="122"/>
      <c r="AUO1" s="122"/>
      <c r="AUP1" s="122"/>
      <c r="AUQ1" s="122"/>
      <c r="AUR1" s="122"/>
      <c r="AUS1" s="122"/>
      <c r="AUT1" s="122"/>
      <c r="AUU1" s="122"/>
      <c r="AUV1" s="122"/>
      <c r="AUW1" s="122"/>
      <c r="AUX1" s="122"/>
      <c r="AUY1" s="122"/>
      <c r="AUZ1" s="122"/>
      <c r="AVA1" s="122"/>
      <c r="AVB1" s="122"/>
      <c r="AVC1" s="122"/>
      <c r="AVD1" s="122"/>
      <c r="AVE1" s="122"/>
      <c r="AVF1" s="122"/>
      <c r="AVG1" s="122"/>
      <c r="AVH1" s="122"/>
      <c r="AVI1" s="122"/>
      <c r="AVJ1" s="122"/>
      <c r="AVK1" s="122"/>
      <c r="AVL1" s="122"/>
      <c r="AVM1" s="122"/>
      <c r="AVN1" s="122"/>
      <c r="AVO1" s="122"/>
      <c r="AVP1" s="122"/>
      <c r="AVQ1" s="122"/>
      <c r="AVR1" s="122"/>
      <c r="AVS1" s="122"/>
      <c r="AVT1" s="122"/>
      <c r="AVU1" s="122"/>
      <c r="AVV1" s="122"/>
      <c r="AVW1" s="122"/>
      <c r="AVX1" s="122"/>
      <c r="AVY1" s="122"/>
      <c r="AVZ1" s="122"/>
      <c r="AWA1" s="122"/>
      <c r="AWB1" s="122"/>
      <c r="AWC1" s="122"/>
      <c r="AWD1" s="122"/>
      <c r="AWE1" s="122"/>
      <c r="AWF1" s="122"/>
      <c r="AWG1" s="122"/>
      <c r="AWH1" s="122"/>
      <c r="AWI1" s="122"/>
      <c r="AWJ1" s="122"/>
      <c r="AWK1" s="122"/>
      <c r="AWL1" s="122"/>
      <c r="AWM1" s="122"/>
      <c r="AWN1" s="122"/>
      <c r="AWO1" s="122"/>
      <c r="AWP1" s="122"/>
      <c r="AWQ1" s="122"/>
      <c r="AWR1" s="122"/>
      <c r="AWS1" s="122"/>
      <c r="AWT1" s="122"/>
      <c r="AWU1" s="122"/>
      <c r="AWV1" s="122"/>
      <c r="AWW1" s="122"/>
      <c r="AWX1" s="122"/>
      <c r="AWY1" s="122"/>
      <c r="AWZ1" s="122"/>
      <c r="AXA1" s="122"/>
      <c r="AXB1" s="122"/>
      <c r="AXC1" s="122"/>
      <c r="AXD1" s="122"/>
      <c r="AXE1" s="122"/>
      <c r="AXF1" s="122"/>
      <c r="AXG1" s="122"/>
      <c r="AXH1" s="122"/>
      <c r="AXI1" s="122"/>
      <c r="AXJ1" s="122"/>
      <c r="AXK1" s="122"/>
      <c r="AXL1" s="122"/>
      <c r="AXM1" s="122"/>
      <c r="AXN1" s="122"/>
      <c r="AXO1" s="122"/>
      <c r="AXP1" s="122"/>
      <c r="AXQ1" s="122"/>
      <c r="AXR1" s="122"/>
      <c r="AXS1" s="122"/>
      <c r="AXT1" s="122"/>
      <c r="AXU1" s="122"/>
      <c r="AXV1" s="122"/>
      <c r="AXW1" s="122"/>
      <c r="AXX1" s="122"/>
      <c r="AXY1" s="122"/>
      <c r="AXZ1" s="122"/>
      <c r="AYA1" s="122"/>
      <c r="AYB1" s="122"/>
      <c r="AYC1" s="122"/>
      <c r="AYD1" s="122"/>
      <c r="AYE1" s="122"/>
      <c r="AYF1" s="122"/>
      <c r="AYG1" s="122"/>
      <c r="AYH1" s="122"/>
      <c r="AYI1" s="122"/>
      <c r="AYJ1" s="122"/>
      <c r="AYK1" s="122"/>
      <c r="AYL1" s="122"/>
      <c r="AYM1" s="122"/>
      <c r="AYN1" s="122"/>
      <c r="AYO1" s="122"/>
      <c r="AYP1" s="122"/>
      <c r="AYQ1" s="122"/>
      <c r="AYR1" s="122"/>
      <c r="AYS1" s="122"/>
      <c r="AYT1" s="122"/>
      <c r="AYU1" s="122"/>
      <c r="AYV1" s="122"/>
      <c r="AYW1" s="122"/>
      <c r="AYX1" s="122"/>
      <c r="AYY1" s="122"/>
      <c r="AYZ1" s="122"/>
      <c r="AZA1" s="122"/>
      <c r="AZB1" s="122"/>
      <c r="AZC1" s="122"/>
      <c r="AZD1" s="122"/>
      <c r="AZE1" s="122"/>
      <c r="AZF1" s="122"/>
      <c r="AZG1" s="122"/>
      <c r="AZH1" s="122"/>
      <c r="AZI1" s="122"/>
      <c r="AZJ1" s="122"/>
      <c r="AZK1" s="122"/>
      <c r="AZL1" s="122"/>
      <c r="AZM1" s="122"/>
      <c r="AZN1" s="122"/>
      <c r="AZO1" s="122"/>
      <c r="AZP1" s="122"/>
      <c r="AZQ1" s="122"/>
      <c r="AZR1" s="122"/>
      <c r="AZS1" s="122"/>
      <c r="AZT1" s="122"/>
      <c r="AZU1" s="122"/>
      <c r="AZV1" s="122"/>
      <c r="AZW1" s="122"/>
      <c r="AZX1" s="122"/>
      <c r="AZY1" s="122"/>
      <c r="AZZ1" s="122"/>
      <c r="BAA1" s="122"/>
      <c r="BAB1" s="122"/>
      <c r="BAC1" s="122"/>
      <c r="BAD1" s="122"/>
      <c r="BAE1" s="122"/>
      <c r="BAF1" s="122"/>
      <c r="BAG1" s="122"/>
      <c r="BAH1" s="122"/>
      <c r="BAI1" s="122"/>
      <c r="BAJ1" s="122"/>
      <c r="BAK1" s="122"/>
      <c r="BAL1" s="122"/>
      <c r="BAM1" s="122"/>
      <c r="BAN1" s="122"/>
      <c r="BAO1" s="122"/>
      <c r="BAP1" s="122"/>
      <c r="BAQ1" s="122"/>
      <c r="BAR1" s="122"/>
      <c r="BAS1" s="122"/>
      <c r="BAT1" s="122"/>
      <c r="BAU1" s="122"/>
      <c r="BAV1" s="122"/>
      <c r="BAW1" s="122"/>
      <c r="BAX1" s="122"/>
      <c r="BAY1" s="122"/>
      <c r="BAZ1" s="122"/>
      <c r="BBA1" s="122"/>
      <c r="BBB1" s="122"/>
      <c r="BBC1" s="122"/>
      <c r="BBD1" s="122"/>
      <c r="BBE1" s="122"/>
      <c r="BBF1" s="122"/>
      <c r="BBG1" s="122"/>
      <c r="BBH1" s="122"/>
      <c r="BBI1" s="122"/>
      <c r="BBJ1" s="122"/>
      <c r="BBK1" s="122"/>
      <c r="BBL1" s="122"/>
      <c r="BBM1" s="122"/>
      <c r="BBN1" s="122"/>
      <c r="BBO1" s="122"/>
      <c r="BBP1" s="122"/>
      <c r="BBQ1" s="122"/>
      <c r="BBR1" s="122"/>
      <c r="BBS1" s="122"/>
      <c r="BBT1" s="122"/>
      <c r="BBU1" s="122"/>
      <c r="BBV1" s="122"/>
      <c r="BBW1" s="122"/>
      <c r="BBX1" s="122"/>
      <c r="BBY1" s="122"/>
      <c r="BBZ1" s="122"/>
      <c r="BCA1" s="122"/>
      <c r="BCB1" s="122"/>
      <c r="BCC1" s="122"/>
      <c r="BCD1" s="122"/>
      <c r="BCE1" s="122"/>
      <c r="BCF1" s="122"/>
      <c r="BCG1" s="122"/>
      <c r="BCH1" s="122"/>
      <c r="BCI1" s="122"/>
      <c r="BCJ1" s="122"/>
      <c r="BCK1" s="122"/>
      <c r="BCL1" s="122"/>
      <c r="BCM1" s="122"/>
      <c r="BCN1" s="122"/>
      <c r="BCO1" s="122"/>
      <c r="BCP1" s="122"/>
      <c r="BCQ1" s="122"/>
      <c r="BCR1" s="122"/>
      <c r="BCS1" s="122"/>
      <c r="BCT1" s="122"/>
      <c r="BCU1" s="122"/>
      <c r="BCV1" s="122"/>
      <c r="BCW1" s="122"/>
      <c r="BCX1" s="122"/>
      <c r="BCY1" s="122"/>
      <c r="BCZ1" s="122"/>
      <c r="BDA1" s="122"/>
      <c r="BDB1" s="122"/>
      <c r="BDC1" s="122"/>
      <c r="BDD1" s="122"/>
      <c r="BDE1" s="122"/>
      <c r="BDF1" s="122"/>
      <c r="BDG1" s="122"/>
      <c r="BDH1" s="122"/>
      <c r="BDI1" s="122"/>
      <c r="BDJ1" s="122"/>
      <c r="BDK1" s="122"/>
      <c r="BDL1" s="122"/>
      <c r="BDM1" s="122"/>
      <c r="BDN1" s="122"/>
      <c r="BDO1" s="122"/>
      <c r="BDP1" s="122"/>
      <c r="BDQ1" s="122"/>
      <c r="BDR1" s="122"/>
      <c r="BDS1" s="122"/>
      <c r="BDT1" s="122"/>
      <c r="BDU1" s="122"/>
      <c r="BDV1" s="122"/>
      <c r="BDW1" s="122"/>
      <c r="BDX1" s="122"/>
      <c r="BDY1" s="122"/>
      <c r="BDZ1" s="122"/>
      <c r="BEA1" s="122"/>
      <c r="BEB1" s="122"/>
      <c r="BEC1" s="122"/>
      <c r="BED1" s="122"/>
      <c r="BEE1" s="122"/>
      <c r="BEF1" s="122"/>
      <c r="BEG1" s="122"/>
      <c r="BEH1" s="122"/>
      <c r="BEI1" s="122"/>
      <c r="BEJ1" s="122"/>
      <c r="BEK1" s="122"/>
      <c r="BEL1" s="122"/>
      <c r="BEM1" s="122"/>
      <c r="BEN1" s="122"/>
      <c r="BEO1" s="122"/>
      <c r="BEP1" s="122"/>
      <c r="BEQ1" s="122"/>
      <c r="BER1" s="122"/>
      <c r="BES1" s="122"/>
      <c r="BET1" s="122"/>
      <c r="BEU1" s="122"/>
      <c r="BEV1" s="122"/>
      <c r="BEW1" s="122"/>
      <c r="BEX1" s="122"/>
      <c r="BEY1" s="122"/>
      <c r="BEZ1" s="122"/>
      <c r="BFA1" s="122"/>
      <c r="BFB1" s="122"/>
      <c r="BFC1" s="122"/>
      <c r="BFD1" s="122"/>
      <c r="BFE1" s="122"/>
      <c r="BFF1" s="122"/>
      <c r="BFG1" s="122"/>
      <c r="BFH1" s="122"/>
      <c r="BFI1" s="122"/>
      <c r="BFJ1" s="122"/>
      <c r="BFK1" s="122"/>
      <c r="BFL1" s="122"/>
      <c r="BFM1" s="122"/>
      <c r="BFN1" s="122"/>
      <c r="BFO1" s="122"/>
      <c r="BFP1" s="122"/>
      <c r="BFQ1" s="122"/>
      <c r="BFR1" s="122"/>
      <c r="BFS1" s="122"/>
      <c r="BFT1" s="122"/>
      <c r="BFU1" s="122"/>
      <c r="BFV1" s="122"/>
      <c r="BFW1" s="122"/>
      <c r="BFX1" s="122"/>
      <c r="BFY1" s="122"/>
      <c r="BFZ1" s="122"/>
      <c r="BGA1" s="122"/>
      <c r="BGB1" s="122"/>
      <c r="BGC1" s="122"/>
      <c r="BGD1" s="122"/>
      <c r="BGE1" s="122"/>
      <c r="BGF1" s="122"/>
      <c r="BGG1" s="122"/>
      <c r="BGH1" s="122"/>
      <c r="BGI1" s="122"/>
      <c r="BGJ1" s="122"/>
      <c r="BGK1" s="122"/>
      <c r="BGL1" s="122"/>
      <c r="BGM1" s="122"/>
      <c r="BGN1" s="122"/>
      <c r="BGO1" s="122"/>
      <c r="BGP1" s="122"/>
      <c r="BGQ1" s="122"/>
      <c r="BGR1" s="122"/>
      <c r="BGS1" s="122"/>
      <c r="BGT1" s="122"/>
      <c r="BGU1" s="122"/>
      <c r="BGV1" s="122"/>
      <c r="BGW1" s="122"/>
      <c r="BGX1" s="122"/>
      <c r="BGY1" s="122"/>
      <c r="BGZ1" s="122"/>
      <c r="BHA1" s="122"/>
      <c r="BHB1" s="122"/>
      <c r="BHC1" s="122"/>
      <c r="BHD1" s="122"/>
      <c r="BHE1" s="122"/>
      <c r="BHF1" s="122"/>
      <c r="BHG1" s="122"/>
      <c r="BHH1" s="122"/>
      <c r="BHI1" s="122"/>
      <c r="BHJ1" s="122"/>
      <c r="BHK1" s="122"/>
      <c r="BHL1" s="122"/>
      <c r="BHM1" s="122"/>
      <c r="BHN1" s="122"/>
      <c r="BHO1" s="122"/>
      <c r="BHP1" s="122"/>
      <c r="BHQ1" s="122"/>
      <c r="BHR1" s="122"/>
      <c r="BHS1" s="122"/>
      <c r="BHT1" s="122"/>
      <c r="BHU1" s="122"/>
      <c r="BHV1" s="122"/>
      <c r="BHW1" s="122"/>
      <c r="BHX1" s="122"/>
      <c r="BHY1" s="122"/>
      <c r="BHZ1" s="122"/>
      <c r="BIA1" s="122"/>
      <c r="BIB1" s="122"/>
      <c r="BIC1" s="122"/>
      <c r="BID1" s="122"/>
      <c r="BIE1" s="122"/>
      <c r="BIF1" s="122"/>
      <c r="BIG1" s="122"/>
      <c r="BIH1" s="122"/>
      <c r="BII1" s="122"/>
      <c r="BIJ1" s="122"/>
      <c r="BIK1" s="122"/>
      <c r="BIL1" s="122"/>
      <c r="BIM1" s="122"/>
      <c r="BIN1" s="122"/>
      <c r="BIO1" s="122"/>
      <c r="BIP1" s="122"/>
      <c r="BIQ1" s="122"/>
      <c r="BIR1" s="122"/>
      <c r="BIS1" s="122"/>
      <c r="BIT1" s="122"/>
      <c r="BIU1" s="122"/>
      <c r="BIV1" s="122"/>
      <c r="BIW1" s="122"/>
      <c r="BIX1" s="122"/>
      <c r="BIY1" s="122"/>
      <c r="BIZ1" s="122"/>
      <c r="BJA1" s="122"/>
      <c r="BJB1" s="122"/>
      <c r="BJC1" s="122"/>
      <c r="BJD1" s="122"/>
      <c r="BJE1" s="122"/>
      <c r="BJF1" s="122"/>
      <c r="BJG1" s="122"/>
      <c r="BJH1" s="122"/>
      <c r="BJI1" s="122"/>
      <c r="BJJ1" s="122"/>
      <c r="BJK1" s="122"/>
      <c r="BJL1" s="122"/>
      <c r="BJM1" s="122"/>
      <c r="BJN1" s="122"/>
      <c r="BJO1" s="122"/>
      <c r="BJP1" s="122"/>
      <c r="BJQ1" s="122"/>
      <c r="BJR1" s="122"/>
      <c r="BJS1" s="122"/>
      <c r="BJT1" s="122"/>
      <c r="BJU1" s="122"/>
      <c r="BJV1" s="122"/>
      <c r="BJW1" s="122"/>
      <c r="BJX1" s="122"/>
      <c r="BJY1" s="122"/>
      <c r="BJZ1" s="122"/>
      <c r="BKA1" s="122"/>
      <c r="BKB1" s="122"/>
      <c r="BKC1" s="122"/>
      <c r="BKD1" s="122"/>
      <c r="BKE1" s="122"/>
      <c r="BKF1" s="122"/>
      <c r="BKG1" s="122"/>
      <c r="BKH1" s="122"/>
      <c r="BKI1" s="122"/>
      <c r="BKJ1" s="122"/>
      <c r="BKK1" s="122"/>
      <c r="BKL1" s="122"/>
      <c r="BKM1" s="122"/>
      <c r="BKN1" s="122"/>
      <c r="BKO1" s="122"/>
      <c r="BKP1" s="122"/>
      <c r="BKQ1" s="122"/>
      <c r="BKR1" s="122"/>
      <c r="BKS1" s="122"/>
      <c r="BKT1" s="122"/>
      <c r="BKU1" s="122"/>
      <c r="BKV1" s="122"/>
      <c r="BKW1" s="122"/>
      <c r="BKX1" s="122"/>
      <c r="BKY1" s="122"/>
      <c r="BKZ1" s="122"/>
      <c r="BLA1" s="122"/>
      <c r="BLB1" s="122"/>
      <c r="BLC1" s="122"/>
      <c r="BLD1" s="122"/>
      <c r="BLE1" s="122"/>
      <c r="BLF1" s="122"/>
      <c r="BLG1" s="122"/>
      <c r="BLH1" s="122"/>
      <c r="BLI1" s="122"/>
      <c r="BLJ1" s="122"/>
      <c r="BLK1" s="122"/>
      <c r="BLL1" s="122"/>
      <c r="BLM1" s="122"/>
      <c r="BLN1" s="122"/>
      <c r="BLO1" s="122"/>
      <c r="BLP1" s="122"/>
      <c r="BLQ1" s="122"/>
      <c r="BLR1" s="122"/>
      <c r="BLS1" s="122"/>
      <c r="BLT1" s="122"/>
      <c r="BLU1" s="122"/>
      <c r="BLV1" s="122"/>
      <c r="BLW1" s="122"/>
      <c r="BLX1" s="122"/>
      <c r="BLY1" s="122"/>
      <c r="BLZ1" s="122"/>
      <c r="BMA1" s="122"/>
      <c r="BMB1" s="122"/>
      <c r="BMC1" s="122"/>
      <c r="BMD1" s="122"/>
      <c r="BME1" s="122"/>
      <c r="BMF1" s="122"/>
      <c r="BMG1" s="122"/>
      <c r="BMH1" s="122"/>
      <c r="BMI1" s="122"/>
      <c r="BMJ1" s="122"/>
      <c r="BMK1" s="122"/>
      <c r="BML1" s="122"/>
      <c r="BMM1" s="122"/>
      <c r="BMN1" s="122"/>
      <c r="BMO1" s="122"/>
      <c r="BMP1" s="122"/>
      <c r="BMQ1" s="122"/>
      <c r="BMR1" s="122"/>
      <c r="BMS1" s="122"/>
      <c r="BMT1" s="122"/>
      <c r="BMU1" s="122"/>
      <c r="BMV1" s="122"/>
      <c r="BMW1" s="122"/>
      <c r="BMX1" s="122"/>
      <c r="BMY1" s="122"/>
      <c r="BMZ1" s="122"/>
      <c r="BNA1" s="122"/>
      <c r="BNB1" s="122"/>
      <c r="BNC1" s="122"/>
      <c r="BND1" s="122"/>
      <c r="BNE1" s="122"/>
      <c r="BNF1" s="122"/>
      <c r="BNG1" s="122"/>
      <c r="BNH1" s="122"/>
      <c r="BNI1" s="122"/>
      <c r="BNJ1" s="122"/>
      <c r="BNK1" s="122"/>
      <c r="BNL1" s="122"/>
      <c r="BNM1" s="122"/>
      <c r="BNN1" s="122"/>
      <c r="BNO1" s="122"/>
      <c r="BNP1" s="122"/>
      <c r="BNQ1" s="122"/>
      <c r="BNR1" s="122"/>
      <c r="BNS1" s="122"/>
      <c r="BNT1" s="122"/>
      <c r="BNU1" s="122"/>
      <c r="BNV1" s="122"/>
      <c r="BNW1" s="122"/>
      <c r="BNX1" s="122"/>
      <c r="BNY1" s="122"/>
      <c r="BNZ1" s="122"/>
      <c r="BOA1" s="122"/>
      <c r="BOB1" s="122"/>
      <c r="BOC1" s="122"/>
      <c r="BOD1" s="122"/>
      <c r="BOE1" s="122"/>
      <c r="BOF1" s="122"/>
      <c r="BOG1" s="122"/>
      <c r="BOH1" s="122"/>
      <c r="BOI1" s="122"/>
      <c r="BOJ1" s="122"/>
      <c r="BOK1" s="122"/>
      <c r="BOL1" s="122"/>
      <c r="BOM1" s="122"/>
      <c r="BON1" s="122"/>
      <c r="BOO1" s="122"/>
      <c r="BOP1" s="122"/>
      <c r="BOQ1" s="122"/>
      <c r="BOR1" s="122"/>
      <c r="BOS1" s="122"/>
      <c r="BOT1" s="122"/>
      <c r="BOU1" s="122"/>
      <c r="BOV1" s="122"/>
      <c r="BOW1" s="122"/>
      <c r="BOX1" s="122"/>
      <c r="BOY1" s="122"/>
      <c r="BOZ1" s="122"/>
      <c r="BPA1" s="122"/>
      <c r="BPB1" s="122"/>
      <c r="BPC1" s="122"/>
      <c r="BPD1" s="122"/>
      <c r="BPE1" s="122"/>
      <c r="BPF1" s="122"/>
      <c r="BPG1" s="122"/>
      <c r="BPH1" s="122"/>
      <c r="BPI1" s="122"/>
      <c r="BPJ1" s="122"/>
      <c r="BPK1" s="122"/>
      <c r="BPL1" s="122"/>
      <c r="BPM1" s="122"/>
      <c r="BPN1" s="122"/>
      <c r="BPO1" s="122"/>
      <c r="BPP1" s="122"/>
      <c r="BPQ1" s="122"/>
      <c r="BPR1" s="122"/>
      <c r="BPS1" s="122"/>
      <c r="BPT1" s="122"/>
      <c r="BPU1" s="122"/>
      <c r="BPV1" s="122"/>
      <c r="BPW1" s="122"/>
      <c r="BPX1" s="122"/>
      <c r="BPY1" s="122"/>
      <c r="BPZ1" s="122"/>
      <c r="BQA1" s="122"/>
      <c r="BQB1" s="122"/>
      <c r="BQC1" s="122"/>
      <c r="BQD1" s="122"/>
      <c r="BQE1" s="122"/>
      <c r="BQF1" s="122"/>
      <c r="BQG1" s="122"/>
      <c r="BQH1" s="122"/>
      <c r="BQI1" s="122"/>
      <c r="BQJ1" s="122"/>
      <c r="BQK1" s="122"/>
      <c r="BQL1" s="122"/>
      <c r="BQM1" s="122"/>
      <c r="BQN1" s="122"/>
      <c r="BQO1" s="122"/>
      <c r="BQP1" s="122"/>
      <c r="BQQ1" s="122"/>
      <c r="BQR1" s="122"/>
      <c r="BQS1" s="122"/>
      <c r="BQT1" s="122"/>
      <c r="BQU1" s="122"/>
      <c r="BQV1" s="122"/>
      <c r="BQW1" s="122"/>
      <c r="BQX1" s="122"/>
      <c r="BQY1" s="122"/>
      <c r="BQZ1" s="122"/>
      <c r="BRA1" s="122"/>
      <c r="BRB1" s="122"/>
      <c r="BRC1" s="122"/>
      <c r="BRD1" s="122"/>
      <c r="BRE1" s="122"/>
      <c r="BRF1" s="122"/>
      <c r="BRG1" s="122"/>
      <c r="BRH1" s="122"/>
      <c r="BRI1" s="122"/>
      <c r="BRJ1" s="122"/>
      <c r="BRK1" s="122"/>
      <c r="BRL1" s="122"/>
      <c r="BRM1" s="122"/>
      <c r="BRN1" s="122"/>
      <c r="BRO1" s="122"/>
      <c r="BRP1" s="122"/>
      <c r="BRQ1" s="122"/>
      <c r="BRR1" s="122"/>
      <c r="BRS1" s="122"/>
      <c r="BRT1" s="122"/>
      <c r="BRU1" s="122"/>
      <c r="BRV1" s="122"/>
      <c r="BRW1" s="122"/>
      <c r="BRX1" s="122"/>
      <c r="BRY1" s="122"/>
      <c r="BRZ1" s="122"/>
      <c r="BSA1" s="122"/>
      <c r="BSB1" s="122"/>
      <c r="BSC1" s="122"/>
      <c r="BSD1" s="122"/>
      <c r="BSE1" s="122"/>
      <c r="BSF1" s="122"/>
      <c r="BSG1" s="122"/>
      <c r="BSH1" s="122"/>
      <c r="BSI1" s="122"/>
      <c r="BSJ1" s="122"/>
      <c r="BSK1" s="122"/>
      <c r="BSL1" s="122"/>
      <c r="BSM1" s="122"/>
      <c r="BSN1" s="122"/>
      <c r="BSO1" s="122"/>
      <c r="BSP1" s="122"/>
      <c r="BSQ1" s="122"/>
      <c r="BSR1" s="122"/>
      <c r="BSS1" s="122"/>
      <c r="BST1" s="122"/>
      <c r="BSU1" s="122"/>
      <c r="BSV1" s="122"/>
      <c r="BSW1" s="122"/>
      <c r="BSX1" s="122"/>
      <c r="BSY1" s="122"/>
      <c r="BSZ1" s="122"/>
      <c r="BTA1" s="122"/>
      <c r="BTB1" s="122"/>
      <c r="BTC1" s="122"/>
      <c r="BTD1" s="122"/>
      <c r="BTE1" s="122"/>
      <c r="BTF1" s="122"/>
      <c r="BTG1" s="122"/>
      <c r="BTH1" s="122"/>
      <c r="BTI1" s="122"/>
      <c r="BTJ1" s="122"/>
      <c r="BTK1" s="122"/>
      <c r="BTL1" s="122"/>
      <c r="BTM1" s="122"/>
      <c r="BTN1" s="122"/>
      <c r="BTO1" s="122"/>
      <c r="BTP1" s="122"/>
      <c r="BTQ1" s="122"/>
      <c r="BTR1" s="122"/>
      <c r="BTS1" s="122"/>
      <c r="BTT1" s="122"/>
      <c r="BTU1" s="122"/>
      <c r="BTV1" s="122"/>
      <c r="BTW1" s="122"/>
      <c r="BTX1" s="122"/>
      <c r="BTY1" s="122"/>
      <c r="BTZ1" s="122"/>
      <c r="BUA1" s="122"/>
      <c r="BUB1" s="122"/>
      <c r="BUC1" s="122"/>
      <c r="BUD1" s="122"/>
      <c r="BUE1" s="122"/>
      <c r="BUF1" s="122"/>
      <c r="BUG1" s="122"/>
      <c r="BUH1" s="122"/>
      <c r="BUI1" s="122"/>
      <c r="BUJ1" s="122"/>
      <c r="BUK1" s="122"/>
      <c r="BUL1" s="122"/>
      <c r="BUM1" s="122"/>
      <c r="BUN1" s="122"/>
      <c r="BUO1" s="122"/>
      <c r="BUP1" s="122"/>
      <c r="BUQ1" s="122"/>
      <c r="BUR1" s="122"/>
      <c r="BUS1" s="122"/>
      <c r="BUT1" s="122"/>
      <c r="BUU1" s="122"/>
      <c r="BUV1" s="122"/>
      <c r="BUW1" s="122"/>
      <c r="BUX1" s="122"/>
      <c r="BUY1" s="122"/>
      <c r="BUZ1" s="122"/>
      <c r="BVA1" s="122"/>
      <c r="BVB1" s="122"/>
      <c r="BVC1" s="122"/>
      <c r="BVD1" s="122"/>
      <c r="BVE1" s="122"/>
      <c r="BVF1" s="122"/>
      <c r="BVG1" s="122"/>
      <c r="BVH1" s="122"/>
      <c r="BVI1" s="122"/>
      <c r="BVJ1" s="122"/>
      <c r="BVK1" s="122"/>
      <c r="BVL1" s="122"/>
      <c r="BVM1" s="122"/>
      <c r="BVN1" s="122"/>
      <c r="BVO1" s="122"/>
      <c r="BVP1" s="122"/>
      <c r="BVQ1" s="122"/>
      <c r="BVR1" s="122"/>
      <c r="BVS1" s="122"/>
      <c r="BVT1" s="122"/>
      <c r="BVU1" s="122"/>
      <c r="BVV1" s="122"/>
      <c r="BVW1" s="122"/>
      <c r="BVX1" s="122"/>
      <c r="BVY1" s="122"/>
      <c r="BVZ1" s="122"/>
      <c r="BWA1" s="122"/>
      <c r="BWB1" s="122"/>
      <c r="BWC1" s="122"/>
      <c r="BWD1" s="122"/>
      <c r="BWE1" s="122"/>
      <c r="BWF1" s="122"/>
      <c r="BWG1" s="122"/>
      <c r="BWH1" s="122"/>
      <c r="BWI1" s="122"/>
      <c r="BWJ1" s="122"/>
      <c r="BWK1" s="122"/>
      <c r="BWL1" s="122"/>
      <c r="BWM1" s="122"/>
      <c r="BWN1" s="122"/>
      <c r="BWO1" s="122"/>
      <c r="BWP1" s="122"/>
      <c r="BWQ1" s="122"/>
      <c r="BWR1" s="122"/>
      <c r="BWS1" s="122"/>
      <c r="BWT1" s="122"/>
      <c r="BWU1" s="122"/>
      <c r="BWV1" s="122"/>
      <c r="BWW1" s="122"/>
      <c r="BWX1" s="122"/>
      <c r="BWY1" s="122"/>
      <c r="BWZ1" s="122"/>
      <c r="BXA1" s="122"/>
      <c r="BXB1" s="122"/>
      <c r="BXC1" s="122"/>
      <c r="BXD1" s="122"/>
      <c r="BXE1" s="122"/>
      <c r="BXF1" s="122"/>
      <c r="BXG1" s="122"/>
      <c r="BXH1" s="122"/>
      <c r="BXI1" s="122"/>
      <c r="BXJ1" s="122"/>
      <c r="BXK1" s="122"/>
      <c r="BXL1" s="122"/>
      <c r="BXM1" s="122"/>
      <c r="BXN1" s="122"/>
      <c r="BXO1" s="122"/>
      <c r="BXP1" s="122"/>
      <c r="BXQ1" s="122"/>
      <c r="BXR1" s="122"/>
      <c r="BXS1" s="122"/>
      <c r="BXT1" s="122"/>
      <c r="BXU1" s="122"/>
      <c r="BXV1" s="122"/>
      <c r="BXW1" s="122"/>
      <c r="BXX1" s="122"/>
      <c r="BXY1" s="122"/>
      <c r="BXZ1" s="122"/>
      <c r="BYA1" s="122"/>
      <c r="BYB1" s="122"/>
      <c r="BYC1" s="122"/>
      <c r="BYD1" s="122"/>
      <c r="BYE1" s="122"/>
      <c r="BYF1" s="122"/>
      <c r="BYG1" s="122"/>
      <c r="BYH1" s="122"/>
      <c r="BYI1" s="122"/>
      <c r="BYJ1" s="122"/>
      <c r="BYK1" s="122"/>
      <c r="BYL1" s="122"/>
      <c r="BYM1" s="122"/>
      <c r="BYN1" s="122"/>
      <c r="BYO1" s="122"/>
      <c r="BYP1" s="122"/>
      <c r="BYQ1" s="122"/>
      <c r="BYR1" s="122"/>
      <c r="BYS1" s="122"/>
      <c r="BYT1" s="122"/>
      <c r="BYU1" s="122"/>
      <c r="BYV1" s="122"/>
      <c r="BYW1" s="122"/>
      <c r="BYX1" s="122"/>
      <c r="BYY1" s="122"/>
      <c r="BYZ1" s="122"/>
      <c r="BZA1" s="122"/>
      <c r="BZB1" s="122"/>
      <c r="BZC1" s="122"/>
      <c r="BZD1" s="122"/>
      <c r="BZE1" s="122"/>
      <c r="BZF1" s="122"/>
      <c r="BZG1" s="122"/>
      <c r="BZH1" s="122"/>
      <c r="BZI1" s="122"/>
      <c r="BZJ1" s="122"/>
      <c r="BZK1" s="122"/>
      <c r="BZL1" s="122"/>
      <c r="BZM1" s="122"/>
      <c r="BZN1" s="122"/>
      <c r="BZO1" s="122"/>
      <c r="BZP1" s="122"/>
      <c r="BZQ1" s="122"/>
      <c r="BZR1" s="122"/>
      <c r="BZS1" s="122"/>
      <c r="BZT1" s="122"/>
      <c r="BZU1" s="122"/>
      <c r="BZV1" s="122"/>
      <c r="BZW1" s="122"/>
      <c r="BZX1" s="122"/>
      <c r="BZY1" s="122"/>
      <c r="BZZ1" s="122"/>
      <c r="CAA1" s="122"/>
      <c r="CAB1" s="122"/>
      <c r="CAC1" s="122"/>
      <c r="CAD1" s="122"/>
      <c r="CAE1" s="122"/>
      <c r="CAF1" s="122"/>
      <c r="CAG1" s="122"/>
      <c r="CAH1" s="122"/>
      <c r="CAI1" s="122"/>
      <c r="CAJ1" s="122"/>
      <c r="CAK1" s="122"/>
      <c r="CAL1" s="122"/>
      <c r="CAM1" s="122"/>
      <c r="CAN1" s="122"/>
      <c r="CAO1" s="122"/>
      <c r="CAP1" s="122"/>
      <c r="CAQ1" s="122"/>
      <c r="CAR1" s="122"/>
      <c r="CAS1" s="122"/>
      <c r="CAT1" s="122"/>
      <c r="CAU1" s="122"/>
      <c r="CAV1" s="122"/>
      <c r="CAW1" s="122"/>
      <c r="CAX1" s="122"/>
      <c r="CAY1" s="122"/>
      <c r="CAZ1" s="122"/>
      <c r="CBA1" s="122"/>
      <c r="CBB1" s="122"/>
      <c r="CBC1" s="122"/>
      <c r="CBD1" s="122"/>
      <c r="CBE1" s="122"/>
      <c r="CBF1" s="122"/>
      <c r="CBG1" s="122"/>
      <c r="CBH1" s="122"/>
      <c r="CBI1" s="122"/>
      <c r="CBJ1" s="122"/>
      <c r="CBK1" s="122"/>
      <c r="CBL1" s="122"/>
      <c r="CBM1" s="122"/>
      <c r="CBN1" s="122"/>
      <c r="CBO1" s="122"/>
      <c r="CBP1" s="122"/>
      <c r="CBQ1" s="122"/>
      <c r="CBR1" s="122"/>
      <c r="CBS1" s="122"/>
      <c r="CBT1" s="122"/>
      <c r="CBU1" s="122"/>
      <c r="CBV1" s="122"/>
      <c r="CBW1" s="122"/>
      <c r="CBX1" s="122"/>
      <c r="CBY1" s="122"/>
      <c r="CBZ1" s="122"/>
      <c r="CCA1" s="122"/>
      <c r="CCB1" s="122"/>
      <c r="CCC1" s="122"/>
      <c r="CCD1" s="122"/>
      <c r="CCE1" s="122"/>
      <c r="CCF1" s="122"/>
      <c r="CCG1" s="122"/>
      <c r="CCH1" s="122"/>
      <c r="CCI1" s="122"/>
      <c r="CCJ1" s="122"/>
      <c r="CCK1" s="122"/>
      <c r="CCL1" s="122"/>
      <c r="CCM1" s="122"/>
      <c r="CCN1" s="122"/>
      <c r="CCO1" s="122"/>
      <c r="CCP1" s="122"/>
      <c r="CCQ1" s="122"/>
      <c r="CCR1" s="122"/>
      <c r="CCS1" s="122"/>
      <c r="CCT1" s="122"/>
      <c r="CCU1" s="122"/>
      <c r="CCV1" s="122"/>
      <c r="CCW1" s="122"/>
      <c r="CCX1" s="122"/>
      <c r="CCY1" s="122"/>
      <c r="CCZ1" s="122"/>
      <c r="CDA1" s="122"/>
      <c r="CDB1" s="122"/>
      <c r="CDC1" s="122"/>
      <c r="CDD1" s="122"/>
      <c r="CDE1" s="122"/>
      <c r="CDF1" s="122"/>
      <c r="CDG1" s="122"/>
      <c r="CDH1" s="122"/>
      <c r="CDI1" s="122"/>
      <c r="CDJ1" s="122"/>
      <c r="CDK1" s="122"/>
      <c r="CDL1" s="122"/>
      <c r="CDM1" s="122"/>
      <c r="CDN1" s="122"/>
      <c r="CDO1" s="122"/>
      <c r="CDP1" s="122"/>
      <c r="CDQ1" s="122"/>
      <c r="CDR1" s="122"/>
      <c r="CDS1" s="122"/>
      <c r="CDT1" s="122"/>
      <c r="CDU1" s="122"/>
      <c r="CDV1" s="122"/>
      <c r="CDW1" s="122"/>
      <c r="CDX1" s="122"/>
      <c r="CDY1" s="122"/>
      <c r="CDZ1" s="122"/>
      <c r="CEA1" s="122"/>
      <c r="CEB1" s="122"/>
      <c r="CEC1" s="122"/>
      <c r="CED1" s="122"/>
      <c r="CEE1" s="122"/>
      <c r="CEF1" s="122"/>
      <c r="CEG1" s="122"/>
      <c r="CEH1" s="122"/>
      <c r="CEI1" s="122"/>
      <c r="CEJ1" s="122"/>
      <c r="CEK1" s="122"/>
      <c r="CEL1" s="122"/>
      <c r="CEM1" s="122"/>
      <c r="CEN1" s="122"/>
      <c r="CEO1" s="122"/>
      <c r="CEP1" s="122"/>
      <c r="CEQ1" s="122"/>
      <c r="CER1" s="122"/>
      <c r="CES1" s="122"/>
      <c r="CET1" s="122"/>
      <c r="CEU1" s="122"/>
      <c r="CEV1" s="122"/>
      <c r="CEW1" s="122"/>
      <c r="CEX1" s="122"/>
      <c r="CEY1" s="122"/>
      <c r="CEZ1" s="122"/>
      <c r="CFA1" s="122"/>
      <c r="CFB1" s="122"/>
      <c r="CFC1" s="122"/>
      <c r="CFD1" s="122"/>
      <c r="CFE1" s="122"/>
      <c r="CFF1" s="122"/>
      <c r="CFG1" s="122"/>
      <c r="CFH1" s="122"/>
      <c r="CFI1" s="122"/>
      <c r="CFJ1" s="122"/>
      <c r="CFK1" s="122"/>
      <c r="CFL1" s="122"/>
      <c r="CFM1" s="122"/>
      <c r="CFN1" s="122"/>
      <c r="CFO1" s="122"/>
      <c r="CFP1" s="122"/>
      <c r="CFQ1" s="122"/>
      <c r="CFR1" s="122"/>
      <c r="CFS1" s="122"/>
      <c r="CFT1" s="122"/>
      <c r="CFU1" s="122"/>
      <c r="CFV1" s="122"/>
      <c r="CFW1" s="122"/>
      <c r="CFX1" s="122"/>
      <c r="CFY1" s="122"/>
      <c r="CFZ1" s="122"/>
      <c r="CGA1" s="122"/>
      <c r="CGB1" s="122"/>
      <c r="CGC1" s="122"/>
      <c r="CGD1" s="122"/>
      <c r="CGE1" s="122"/>
      <c r="CGF1" s="122"/>
      <c r="CGG1" s="122"/>
      <c r="CGH1" s="122"/>
      <c r="CGI1" s="122"/>
      <c r="CGJ1" s="122"/>
      <c r="CGK1" s="122"/>
      <c r="CGL1" s="122"/>
      <c r="CGM1" s="122"/>
      <c r="CGN1" s="122"/>
      <c r="CGO1" s="122"/>
      <c r="CGP1" s="122"/>
      <c r="CGQ1" s="122"/>
      <c r="CGR1" s="122"/>
      <c r="CGS1" s="122"/>
      <c r="CGT1" s="122"/>
      <c r="CGU1" s="122"/>
      <c r="CGV1" s="122"/>
      <c r="CGW1" s="122"/>
      <c r="CGX1" s="122"/>
      <c r="CGY1" s="122"/>
      <c r="CGZ1" s="122"/>
      <c r="CHA1" s="122"/>
      <c r="CHB1" s="122"/>
      <c r="CHC1" s="122"/>
      <c r="CHD1" s="122"/>
      <c r="CHE1" s="122"/>
      <c r="CHF1" s="122"/>
      <c r="CHG1" s="122"/>
      <c r="CHH1" s="122"/>
      <c r="CHI1" s="122"/>
      <c r="CHJ1" s="122"/>
      <c r="CHK1" s="122"/>
      <c r="CHL1" s="122"/>
      <c r="CHM1" s="122"/>
      <c r="CHN1" s="122"/>
      <c r="CHO1" s="122"/>
      <c r="CHP1" s="122"/>
      <c r="CHQ1" s="122"/>
      <c r="CHR1" s="122"/>
      <c r="CHS1" s="122"/>
      <c r="CHT1" s="122"/>
      <c r="CHU1" s="122"/>
      <c r="CHV1" s="122"/>
      <c r="CHW1" s="122"/>
      <c r="CHX1" s="122"/>
      <c r="CHY1" s="122"/>
      <c r="CHZ1" s="122"/>
      <c r="CIA1" s="122"/>
      <c r="CIB1" s="122"/>
      <c r="CIC1" s="122"/>
      <c r="CID1" s="122"/>
      <c r="CIE1" s="122"/>
      <c r="CIF1" s="122"/>
      <c r="CIG1" s="122"/>
      <c r="CIH1" s="122"/>
      <c r="CII1" s="122"/>
      <c r="CIJ1" s="122"/>
      <c r="CIK1" s="122"/>
      <c r="CIL1" s="122"/>
      <c r="CIM1" s="122"/>
      <c r="CIN1" s="122"/>
      <c r="CIO1" s="122"/>
      <c r="CIP1" s="122"/>
      <c r="CIQ1" s="122"/>
      <c r="CIR1" s="122"/>
      <c r="CIS1" s="122"/>
      <c r="CIT1" s="122"/>
      <c r="CIU1" s="122"/>
      <c r="CIV1" s="122"/>
      <c r="CIW1" s="122"/>
      <c r="CIX1" s="122"/>
      <c r="CIY1" s="122"/>
      <c r="CIZ1" s="122"/>
      <c r="CJA1" s="122"/>
      <c r="CJB1" s="122"/>
      <c r="CJC1" s="122"/>
      <c r="CJD1" s="122"/>
      <c r="CJE1" s="122"/>
      <c r="CJF1" s="122"/>
      <c r="CJG1" s="122"/>
      <c r="CJH1" s="122"/>
      <c r="CJI1" s="122"/>
      <c r="CJJ1" s="122"/>
      <c r="CJK1" s="122"/>
      <c r="CJL1" s="122"/>
      <c r="CJM1" s="122"/>
      <c r="CJN1" s="122"/>
      <c r="CJO1" s="122"/>
      <c r="CJP1" s="122"/>
      <c r="CJQ1" s="122"/>
      <c r="CJR1" s="122"/>
      <c r="CJS1" s="122"/>
      <c r="CJT1" s="122"/>
      <c r="CJU1" s="122"/>
      <c r="CJV1" s="122"/>
      <c r="CJW1" s="122"/>
      <c r="CJX1" s="122"/>
      <c r="CJY1" s="122"/>
      <c r="CJZ1" s="122"/>
      <c r="CKA1" s="122"/>
      <c r="CKB1" s="122"/>
      <c r="CKC1" s="122"/>
      <c r="CKD1" s="122"/>
      <c r="CKE1" s="122"/>
      <c r="CKF1" s="122"/>
      <c r="CKG1" s="122"/>
      <c r="CKH1" s="122"/>
      <c r="CKI1" s="122"/>
      <c r="CKJ1" s="122"/>
      <c r="CKK1" s="122"/>
      <c r="CKL1" s="122"/>
      <c r="CKM1" s="122"/>
      <c r="CKN1" s="122"/>
      <c r="CKO1" s="122"/>
      <c r="CKP1" s="122"/>
      <c r="CKQ1" s="122"/>
      <c r="CKR1" s="122"/>
      <c r="CKS1" s="122"/>
      <c r="CKT1" s="122"/>
      <c r="CKU1" s="122"/>
      <c r="CKV1" s="122"/>
      <c r="CKW1" s="122"/>
      <c r="CKX1" s="122"/>
      <c r="CKY1" s="122"/>
      <c r="CKZ1" s="122"/>
      <c r="CLA1" s="122"/>
      <c r="CLB1" s="122"/>
      <c r="CLC1" s="122"/>
      <c r="CLD1" s="122"/>
      <c r="CLE1" s="122"/>
      <c r="CLF1" s="122"/>
      <c r="CLG1" s="122"/>
      <c r="CLH1" s="122"/>
      <c r="CLI1" s="122"/>
      <c r="CLJ1" s="122"/>
      <c r="CLK1" s="122"/>
      <c r="CLL1" s="122"/>
      <c r="CLM1" s="122"/>
      <c r="CLN1" s="122"/>
      <c r="CLO1" s="122"/>
      <c r="CLP1" s="122"/>
      <c r="CLQ1" s="122"/>
      <c r="CLR1" s="122"/>
      <c r="CLS1" s="122"/>
      <c r="CLT1" s="122"/>
      <c r="CLU1" s="122"/>
      <c r="CLV1" s="122"/>
      <c r="CLW1" s="122"/>
      <c r="CLX1" s="122"/>
      <c r="CLY1" s="122"/>
      <c r="CLZ1" s="122"/>
      <c r="CMA1" s="122"/>
      <c r="CMB1" s="122"/>
      <c r="CMC1" s="122"/>
      <c r="CMD1" s="122"/>
      <c r="CME1" s="122"/>
      <c r="CMF1" s="122"/>
      <c r="CMG1" s="122"/>
      <c r="CMH1" s="122"/>
      <c r="CMI1" s="122"/>
      <c r="CMJ1" s="122"/>
      <c r="CMK1" s="122"/>
      <c r="CML1" s="122"/>
      <c r="CMM1" s="122"/>
      <c r="CMN1" s="122"/>
      <c r="CMO1" s="122"/>
      <c r="CMP1" s="122"/>
      <c r="CMQ1" s="122"/>
      <c r="CMR1" s="122"/>
      <c r="CMS1" s="122"/>
      <c r="CMT1" s="122"/>
      <c r="CMU1" s="122"/>
      <c r="CMV1" s="122"/>
      <c r="CMW1" s="122"/>
      <c r="CMX1" s="122"/>
      <c r="CMY1" s="122"/>
      <c r="CMZ1" s="122"/>
      <c r="CNA1" s="122"/>
      <c r="CNB1" s="122"/>
      <c r="CNC1" s="122"/>
      <c r="CND1" s="122"/>
      <c r="CNE1" s="122"/>
      <c r="CNF1" s="122"/>
      <c r="CNG1" s="122"/>
      <c r="CNH1" s="122"/>
      <c r="CNI1" s="122"/>
      <c r="CNJ1" s="122"/>
      <c r="CNK1" s="122"/>
      <c r="CNL1" s="122"/>
      <c r="CNM1" s="122"/>
      <c r="CNN1" s="122"/>
      <c r="CNO1" s="122"/>
      <c r="CNP1" s="122"/>
      <c r="CNQ1" s="122"/>
      <c r="CNR1" s="122"/>
      <c r="CNS1" s="122"/>
      <c r="CNT1" s="122"/>
      <c r="CNU1" s="122"/>
      <c r="CNV1" s="122"/>
      <c r="CNW1" s="122"/>
      <c r="CNX1" s="122"/>
      <c r="CNY1" s="122"/>
      <c r="CNZ1" s="122"/>
      <c r="COA1" s="122"/>
      <c r="COB1" s="122"/>
      <c r="COC1" s="122"/>
      <c r="COD1" s="122"/>
      <c r="COE1" s="122"/>
      <c r="COF1" s="122"/>
      <c r="COG1" s="122"/>
      <c r="COH1" s="122"/>
      <c r="COI1" s="122"/>
      <c r="COJ1" s="122"/>
      <c r="COK1" s="122"/>
      <c r="COL1" s="122"/>
      <c r="COM1" s="122"/>
      <c r="CON1" s="122"/>
      <c r="COO1" s="122"/>
      <c r="COP1" s="122"/>
      <c r="COQ1" s="122"/>
      <c r="COR1" s="122"/>
      <c r="COS1" s="122"/>
      <c r="COT1" s="122"/>
      <c r="COU1" s="122"/>
      <c r="COV1" s="122"/>
      <c r="COW1" s="122"/>
      <c r="COX1" s="122"/>
      <c r="COY1" s="122"/>
      <c r="COZ1" s="122"/>
      <c r="CPA1" s="122"/>
      <c r="CPB1" s="122"/>
      <c r="CPC1" s="122"/>
      <c r="CPD1" s="122"/>
      <c r="CPE1" s="122"/>
      <c r="CPF1" s="122"/>
      <c r="CPG1" s="122"/>
      <c r="CPH1" s="122"/>
      <c r="CPI1" s="122"/>
      <c r="CPJ1" s="122"/>
      <c r="CPK1" s="122"/>
      <c r="CPL1" s="122"/>
      <c r="CPM1" s="122"/>
      <c r="CPN1" s="122"/>
      <c r="CPO1" s="122"/>
      <c r="CPP1" s="122"/>
      <c r="CPQ1" s="122"/>
      <c r="CPR1" s="122"/>
      <c r="CPS1" s="122"/>
      <c r="CPT1" s="122"/>
      <c r="CPU1" s="122"/>
      <c r="CPV1" s="122"/>
      <c r="CPW1" s="122"/>
      <c r="CPX1" s="122"/>
      <c r="CPY1" s="122"/>
      <c r="CPZ1" s="122"/>
      <c r="CQA1" s="122"/>
      <c r="CQB1" s="122"/>
      <c r="CQC1" s="122"/>
      <c r="CQD1" s="122"/>
      <c r="CQE1" s="122"/>
      <c r="CQF1" s="122"/>
      <c r="CQG1" s="122"/>
      <c r="CQH1" s="122"/>
      <c r="CQI1" s="122"/>
      <c r="CQJ1" s="122"/>
      <c r="CQK1" s="122"/>
      <c r="CQL1" s="122"/>
      <c r="CQM1" s="122"/>
      <c r="CQN1" s="122"/>
      <c r="CQO1" s="122"/>
      <c r="CQP1" s="122"/>
      <c r="CQQ1" s="122"/>
      <c r="CQR1" s="122"/>
      <c r="CQS1" s="122"/>
      <c r="CQT1" s="122"/>
      <c r="CQU1" s="122"/>
      <c r="CQV1" s="122"/>
      <c r="CQW1" s="122"/>
      <c r="CQX1" s="122"/>
      <c r="CQY1" s="122"/>
      <c r="CQZ1" s="122"/>
      <c r="CRA1" s="122"/>
      <c r="CRB1" s="122"/>
      <c r="CRC1" s="122"/>
      <c r="CRD1" s="122"/>
      <c r="CRE1" s="122"/>
      <c r="CRF1" s="122"/>
      <c r="CRG1" s="122"/>
      <c r="CRH1" s="122"/>
      <c r="CRI1" s="122"/>
      <c r="CRJ1" s="122"/>
      <c r="CRK1" s="122"/>
      <c r="CRL1" s="122"/>
      <c r="CRM1" s="122"/>
      <c r="CRN1" s="122"/>
      <c r="CRO1" s="122"/>
      <c r="CRP1" s="122"/>
      <c r="CRQ1" s="122"/>
      <c r="CRR1" s="122"/>
      <c r="CRS1" s="122"/>
      <c r="CRT1" s="122"/>
      <c r="CRU1" s="122"/>
      <c r="CRV1" s="122"/>
      <c r="CRW1" s="122"/>
      <c r="CRX1" s="122"/>
      <c r="CRY1" s="122"/>
      <c r="CRZ1" s="122"/>
      <c r="CSA1" s="122"/>
      <c r="CSB1" s="122"/>
      <c r="CSC1" s="122"/>
      <c r="CSD1" s="122"/>
      <c r="CSE1" s="122"/>
      <c r="CSF1" s="122"/>
      <c r="CSG1" s="122"/>
      <c r="CSH1" s="122"/>
      <c r="CSI1" s="122"/>
      <c r="CSJ1" s="122"/>
      <c r="CSK1" s="122"/>
      <c r="CSL1" s="122"/>
      <c r="CSM1" s="122"/>
      <c r="CSN1" s="122"/>
      <c r="CSO1" s="122"/>
      <c r="CSP1" s="122"/>
      <c r="CSQ1" s="122"/>
      <c r="CSR1" s="122"/>
      <c r="CSS1" s="122"/>
      <c r="CST1" s="122"/>
      <c r="CSU1" s="122"/>
      <c r="CSV1" s="122"/>
      <c r="CSW1" s="122"/>
      <c r="CSX1" s="122"/>
      <c r="CSY1" s="122"/>
      <c r="CSZ1" s="122"/>
      <c r="CTA1" s="122"/>
      <c r="CTB1" s="122"/>
      <c r="CTC1" s="122"/>
      <c r="CTD1" s="122"/>
      <c r="CTE1" s="122"/>
      <c r="CTF1" s="122"/>
      <c r="CTG1" s="122"/>
      <c r="CTH1" s="122"/>
      <c r="CTI1" s="122"/>
      <c r="CTJ1" s="122"/>
      <c r="CTK1" s="122"/>
      <c r="CTL1" s="122"/>
      <c r="CTM1" s="122"/>
      <c r="CTN1" s="122"/>
      <c r="CTO1" s="122"/>
      <c r="CTP1" s="122"/>
      <c r="CTQ1" s="122"/>
      <c r="CTR1" s="122"/>
      <c r="CTS1" s="122"/>
      <c r="CTT1" s="122"/>
      <c r="CTU1" s="122"/>
      <c r="CTV1" s="122"/>
      <c r="CTW1" s="122"/>
      <c r="CTX1" s="122"/>
      <c r="CTY1" s="122"/>
      <c r="CTZ1" s="122"/>
      <c r="CUA1" s="122"/>
      <c r="CUB1" s="122"/>
      <c r="CUC1" s="122"/>
      <c r="CUD1" s="122"/>
      <c r="CUE1" s="122"/>
      <c r="CUF1" s="122"/>
      <c r="CUG1" s="122"/>
      <c r="CUH1" s="122"/>
      <c r="CUI1" s="122"/>
      <c r="CUJ1" s="122"/>
      <c r="CUK1" s="122"/>
      <c r="CUL1" s="122"/>
      <c r="CUM1" s="122"/>
      <c r="CUN1" s="122"/>
      <c r="CUO1" s="122"/>
      <c r="CUP1" s="122"/>
      <c r="CUQ1" s="122"/>
      <c r="CUR1" s="122"/>
      <c r="CUS1" s="122"/>
      <c r="CUT1" s="122"/>
      <c r="CUU1" s="122"/>
      <c r="CUV1" s="122"/>
      <c r="CUW1" s="122"/>
      <c r="CUX1" s="122"/>
      <c r="CUY1" s="122"/>
      <c r="CUZ1" s="122"/>
      <c r="CVA1" s="122"/>
      <c r="CVB1" s="122"/>
      <c r="CVC1" s="122"/>
      <c r="CVD1" s="122"/>
      <c r="CVE1" s="122"/>
      <c r="CVF1" s="122"/>
      <c r="CVG1" s="122"/>
      <c r="CVH1" s="122"/>
      <c r="CVI1" s="122"/>
      <c r="CVJ1" s="122"/>
      <c r="CVK1" s="122"/>
      <c r="CVL1" s="122"/>
      <c r="CVM1" s="122"/>
      <c r="CVN1" s="122"/>
      <c r="CVO1" s="122"/>
      <c r="CVP1" s="122"/>
      <c r="CVQ1" s="122"/>
      <c r="CVR1" s="122"/>
      <c r="CVS1" s="122"/>
      <c r="CVT1" s="122"/>
      <c r="CVU1" s="122"/>
      <c r="CVV1" s="122"/>
      <c r="CVW1" s="122"/>
      <c r="CVX1" s="122"/>
      <c r="CVY1" s="122"/>
      <c r="CVZ1" s="122"/>
      <c r="CWA1" s="122"/>
      <c r="CWB1" s="122"/>
      <c r="CWC1" s="122"/>
      <c r="CWD1" s="122"/>
      <c r="CWE1" s="122"/>
      <c r="CWF1" s="122"/>
      <c r="CWG1" s="122"/>
      <c r="CWH1" s="122"/>
      <c r="CWI1" s="122"/>
      <c r="CWJ1" s="122"/>
      <c r="CWK1" s="122"/>
      <c r="CWL1" s="122"/>
      <c r="CWM1" s="122"/>
      <c r="CWN1" s="122"/>
      <c r="CWO1" s="122"/>
      <c r="CWP1" s="122"/>
      <c r="CWQ1" s="122"/>
      <c r="CWR1" s="122"/>
      <c r="CWS1" s="122"/>
      <c r="CWT1" s="122"/>
      <c r="CWU1" s="122"/>
      <c r="CWV1" s="122"/>
      <c r="CWW1" s="122"/>
      <c r="CWX1" s="122"/>
      <c r="CWY1" s="122"/>
      <c r="CWZ1" s="122"/>
      <c r="CXA1" s="122"/>
      <c r="CXB1" s="122"/>
      <c r="CXC1" s="122"/>
      <c r="CXD1" s="122"/>
      <c r="CXE1" s="122"/>
      <c r="CXF1" s="122"/>
      <c r="CXG1" s="122"/>
      <c r="CXH1" s="122"/>
      <c r="CXI1" s="122"/>
      <c r="CXJ1" s="122"/>
      <c r="CXK1" s="122"/>
      <c r="CXL1" s="122"/>
      <c r="CXM1" s="122"/>
      <c r="CXN1" s="122"/>
      <c r="CXO1" s="122"/>
      <c r="CXP1" s="122"/>
      <c r="CXQ1" s="122"/>
      <c r="CXR1" s="122"/>
      <c r="CXS1" s="122"/>
      <c r="CXT1" s="122"/>
      <c r="CXU1" s="122"/>
      <c r="CXV1" s="122"/>
      <c r="CXW1" s="122"/>
      <c r="CXX1" s="122"/>
      <c r="CXY1" s="122"/>
      <c r="CXZ1" s="122"/>
      <c r="CYA1" s="122"/>
      <c r="CYB1" s="122"/>
      <c r="CYC1" s="122"/>
      <c r="CYD1" s="122"/>
      <c r="CYE1" s="122"/>
      <c r="CYF1" s="122"/>
      <c r="CYG1" s="122"/>
      <c r="CYH1" s="122"/>
      <c r="CYI1" s="122"/>
      <c r="CYJ1" s="122"/>
      <c r="CYK1" s="122"/>
      <c r="CYL1" s="122"/>
      <c r="CYM1" s="122"/>
      <c r="CYN1" s="122"/>
      <c r="CYO1" s="122"/>
      <c r="CYP1" s="122"/>
      <c r="CYQ1" s="122"/>
      <c r="CYR1" s="122"/>
      <c r="CYS1" s="122"/>
      <c r="CYT1" s="122"/>
      <c r="CYU1" s="122"/>
      <c r="CYV1" s="122"/>
      <c r="CYW1" s="122"/>
      <c r="CYX1" s="122"/>
      <c r="CYY1" s="122"/>
      <c r="CYZ1" s="122"/>
      <c r="CZA1" s="122"/>
      <c r="CZB1" s="122"/>
      <c r="CZC1" s="122"/>
      <c r="CZD1" s="122"/>
      <c r="CZE1" s="122"/>
      <c r="CZF1" s="122"/>
      <c r="CZG1" s="122"/>
      <c r="CZH1" s="122"/>
      <c r="CZI1" s="122"/>
      <c r="CZJ1" s="122"/>
      <c r="CZK1" s="122"/>
      <c r="CZL1" s="122"/>
      <c r="CZM1" s="122"/>
      <c r="CZN1" s="122"/>
      <c r="CZO1" s="122"/>
      <c r="CZP1" s="122"/>
      <c r="CZQ1" s="122"/>
      <c r="CZR1" s="122"/>
      <c r="CZS1" s="122"/>
      <c r="CZT1" s="122"/>
      <c r="CZU1" s="122"/>
      <c r="CZV1" s="122"/>
      <c r="CZW1" s="122"/>
      <c r="CZX1" s="122"/>
      <c r="CZY1" s="122"/>
      <c r="CZZ1" s="122"/>
      <c r="DAA1" s="122"/>
      <c r="DAB1" s="122"/>
      <c r="DAC1" s="122"/>
      <c r="DAD1" s="122"/>
      <c r="DAE1" s="122"/>
      <c r="DAF1" s="122"/>
      <c r="DAG1" s="122"/>
      <c r="DAH1" s="122"/>
      <c r="DAI1" s="122"/>
      <c r="DAJ1" s="122"/>
      <c r="DAK1" s="122"/>
      <c r="DAL1" s="122"/>
      <c r="DAM1" s="122"/>
      <c r="DAN1" s="122"/>
      <c r="DAO1" s="122"/>
      <c r="DAP1" s="122"/>
      <c r="DAQ1" s="122"/>
      <c r="DAR1" s="122"/>
      <c r="DAS1" s="122"/>
      <c r="DAT1" s="122"/>
      <c r="DAU1" s="122"/>
      <c r="DAV1" s="122"/>
      <c r="DAW1" s="122"/>
      <c r="DAX1" s="122"/>
      <c r="DAY1" s="122"/>
      <c r="DAZ1" s="122"/>
      <c r="DBA1" s="122"/>
      <c r="DBB1" s="122"/>
      <c r="DBC1" s="122"/>
      <c r="DBD1" s="122"/>
      <c r="DBE1" s="122"/>
      <c r="DBF1" s="122"/>
      <c r="DBG1" s="122"/>
      <c r="DBH1" s="122"/>
      <c r="DBI1" s="122"/>
      <c r="DBJ1" s="122"/>
      <c r="DBK1" s="122"/>
      <c r="DBL1" s="122"/>
      <c r="DBM1" s="122"/>
      <c r="DBN1" s="122"/>
      <c r="DBO1" s="122"/>
      <c r="DBP1" s="122"/>
      <c r="DBQ1" s="122"/>
      <c r="DBR1" s="122"/>
      <c r="DBS1" s="122"/>
      <c r="DBT1" s="122"/>
      <c r="DBU1" s="122"/>
      <c r="DBV1" s="122"/>
      <c r="DBW1" s="122"/>
      <c r="DBX1" s="122"/>
      <c r="DBY1" s="122"/>
      <c r="DBZ1" s="122"/>
      <c r="DCA1" s="122"/>
      <c r="DCB1" s="122"/>
      <c r="DCC1" s="122"/>
      <c r="DCD1" s="122"/>
      <c r="DCE1" s="122"/>
      <c r="DCF1" s="122"/>
      <c r="DCG1" s="122"/>
      <c r="DCH1" s="122"/>
      <c r="DCI1" s="122"/>
      <c r="DCJ1" s="122"/>
      <c r="DCK1" s="122"/>
      <c r="DCL1" s="122"/>
      <c r="DCM1" s="122"/>
      <c r="DCN1" s="122"/>
      <c r="DCO1" s="122"/>
      <c r="DCP1" s="122"/>
      <c r="DCQ1" s="122"/>
      <c r="DCR1" s="122"/>
      <c r="DCS1" s="122"/>
      <c r="DCT1" s="122"/>
      <c r="DCU1" s="122"/>
      <c r="DCV1" s="122"/>
      <c r="DCW1" s="122"/>
      <c r="DCX1" s="122"/>
      <c r="DCY1" s="122"/>
      <c r="DCZ1" s="122"/>
      <c r="DDA1" s="122"/>
      <c r="DDB1" s="122"/>
      <c r="DDC1" s="122"/>
      <c r="DDD1" s="122"/>
      <c r="DDE1" s="122"/>
      <c r="DDF1" s="122"/>
      <c r="DDG1" s="122"/>
      <c r="DDH1" s="122"/>
      <c r="DDI1" s="122"/>
      <c r="DDJ1" s="122"/>
      <c r="DDK1" s="122"/>
      <c r="DDL1" s="122"/>
      <c r="DDM1" s="122"/>
      <c r="DDN1" s="122"/>
      <c r="DDO1" s="122"/>
      <c r="DDP1" s="122"/>
      <c r="DDQ1" s="122"/>
      <c r="DDR1" s="122"/>
      <c r="DDS1" s="122"/>
      <c r="DDT1" s="122"/>
      <c r="DDU1" s="122"/>
      <c r="DDV1" s="122"/>
      <c r="DDW1" s="122"/>
      <c r="DDX1" s="122"/>
      <c r="DDY1" s="122"/>
      <c r="DDZ1" s="122"/>
      <c r="DEA1" s="122"/>
      <c r="DEB1" s="122"/>
      <c r="DEC1" s="122"/>
      <c r="DED1" s="122"/>
      <c r="DEE1" s="122"/>
      <c r="DEF1" s="122"/>
      <c r="DEG1" s="122"/>
      <c r="DEH1" s="122"/>
      <c r="DEI1" s="122"/>
      <c r="DEJ1" s="122"/>
      <c r="DEK1" s="122"/>
      <c r="DEL1" s="122"/>
      <c r="DEM1" s="122"/>
      <c r="DEN1" s="122"/>
      <c r="DEO1" s="122"/>
      <c r="DEP1" s="122"/>
      <c r="DEQ1" s="122"/>
      <c r="DER1" s="122"/>
      <c r="DES1" s="122"/>
      <c r="DET1" s="122"/>
      <c r="DEU1" s="122"/>
      <c r="DEV1" s="122"/>
      <c r="DEW1" s="122"/>
      <c r="DEX1" s="122"/>
      <c r="DEY1" s="122"/>
      <c r="DEZ1" s="122"/>
      <c r="DFA1" s="122"/>
      <c r="DFB1" s="122"/>
      <c r="DFC1" s="122"/>
      <c r="DFD1" s="122"/>
      <c r="DFE1" s="122"/>
      <c r="DFF1" s="122"/>
      <c r="DFG1" s="122"/>
      <c r="DFH1" s="122"/>
      <c r="DFI1" s="122"/>
      <c r="DFJ1" s="122"/>
      <c r="DFK1" s="122"/>
      <c r="DFL1" s="122"/>
      <c r="DFM1" s="122"/>
      <c r="DFN1" s="122"/>
      <c r="DFO1" s="122"/>
      <c r="DFP1" s="122"/>
      <c r="DFQ1" s="122"/>
      <c r="DFR1" s="122"/>
      <c r="DFS1" s="122"/>
      <c r="DFT1" s="122"/>
      <c r="DFU1" s="122"/>
      <c r="DFV1" s="122"/>
      <c r="DFW1" s="122"/>
      <c r="DFX1" s="122"/>
      <c r="DFY1" s="122"/>
      <c r="DFZ1" s="122"/>
      <c r="DGA1" s="122"/>
      <c r="DGB1" s="122"/>
      <c r="DGC1" s="122"/>
      <c r="DGD1" s="122"/>
      <c r="DGE1" s="122"/>
      <c r="DGF1" s="122"/>
      <c r="DGG1" s="122"/>
      <c r="DGH1" s="122"/>
      <c r="DGI1" s="122"/>
      <c r="DGJ1" s="122"/>
      <c r="DGK1" s="122"/>
      <c r="DGL1" s="122"/>
      <c r="DGM1" s="122"/>
      <c r="DGN1" s="122"/>
      <c r="DGO1" s="122"/>
      <c r="DGP1" s="122"/>
      <c r="DGQ1" s="122"/>
      <c r="DGR1" s="122"/>
      <c r="DGS1" s="122"/>
      <c r="DGT1" s="122"/>
      <c r="DGU1" s="122"/>
      <c r="DGV1" s="122"/>
      <c r="DGW1" s="122"/>
      <c r="DGX1" s="122"/>
      <c r="DGY1" s="122"/>
      <c r="DGZ1" s="122"/>
      <c r="DHA1" s="122"/>
      <c r="DHB1" s="122"/>
      <c r="DHC1" s="122"/>
      <c r="DHD1" s="122"/>
      <c r="DHE1" s="122"/>
      <c r="DHF1" s="122"/>
      <c r="DHG1" s="122"/>
      <c r="DHH1" s="122"/>
      <c r="DHI1" s="122"/>
      <c r="DHJ1" s="122"/>
      <c r="DHK1" s="122"/>
      <c r="DHL1" s="122"/>
      <c r="DHM1" s="122"/>
      <c r="DHN1" s="122"/>
      <c r="DHO1" s="122"/>
      <c r="DHP1" s="122"/>
      <c r="DHQ1" s="122"/>
      <c r="DHR1" s="122"/>
      <c r="DHS1" s="122"/>
      <c r="DHT1" s="122"/>
      <c r="DHU1" s="122"/>
      <c r="DHV1" s="122"/>
      <c r="DHW1" s="122"/>
      <c r="DHX1" s="122"/>
      <c r="DHY1" s="122"/>
      <c r="DHZ1" s="122"/>
      <c r="DIA1" s="122"/>
      <c r="DIB1" s="122"/>
      <c r="DIC1" s="122"/>
      <c r="DID1" s="122"/>
      <c r="DIE1" s="122"/>
      <c r="DIF1" s="122"/>
      <c r="DIG1" s="122"/>
      <c r="DIH1" s="122"/>
      <c r="DII1" s="122"/>
      <c r="DIJ1" s="122"/>
      <c r="DIK1" s="122"/>
      <c r="DIL1" s="122"/>
      <c r="DIM1" s="122"/>
      <c r="DIN1" s="122"/>
      <c r="DIO1" s="122"/>
      <c r="DIP1" s="122"/>
      <c r="DIQ1" s="122"/>
      <c r="DIR1" s="122"/>
      <c r="DIS1" s="122"/>
      <c r="DIT1" s="122"/>
      <c r="DIU1" s="122"/>
      <c r="DIV1" s="122"/>
      <c r="DIW1" s="122"/>
      <c r="DIX1" s="122"/>
      <c r="DIY1" s="122"/>
      <c r="DIZ1" s="122"/>
      <c r="DJA1" s="122"/>
      <c r="DJB1" s="122"/>
      <c r="DJC1" s="122"/>
      <c r="DJD1" s="122"/>
      <c r="DJE1" s="122"/>
      <c r="DJF1" s="122"/>
      <c r="DJG1" s="122"/>
      <c r="DJH1" s="122"/>
      <c r="DJI1" s="122"/>
      <c r="DJJ1" s="122"/>
      <c r="DJK1" s="122"/>
      <c r="DJL1" s="122"/>
      <c r="DJM1" s="122"/>
      <c r="DJN1" s="122"/>
      <c r="DJO1" s="122"/>
      <c r="DJP1" s="122"/>
      <c r="DJQ1" s="122"/>
      <c r="DJR1" s="122"/>
      <c r="DJS1" s="122"/>
      <c r="DJT1" s="122"/>
      <c r="DJU1" s="122"/>
      <c r="DJV1" s="122"/>
      <c r="DJW1" s="122"/>
      <c r="DJX1" s="122"/>
      <c r="DJY1" s="122"/>
      <c r="DJZ1" s="122"/>
      <c r="DKA1" s="122"/>
      <c r="DKB1" s="122"/>
      <c r="DKC1" s="122"/>
      <c r="DKD1" s="122"/>
      <c r="DKE1" s="122"/>
      <c r="DKF1" s="122"/>
      <c r="DKG1" s="122"/>
      <c r="DKH1" s="122"/>
      <c r="DKI1" s="122"/>
      <c r="DKJ1" s="122"/>
      <c r="DKK1" s="122"/>
      <c r="DKL1" s="122"/>
      <c r="DKM1" s="122"/>
      <c r="DKN1" s="122"/>
      <c r="DKO1" s="122"/>
      <c r="DKP1" s="122"/>
      <c r="DKQ1" s="122"/>
      <c r="DKR1" s="122"/>
      <c r="DKS1" s="122"/>
      <c r="DKT1" s="122"/>
      <c r="DKU1" s="122"/>
      <c r="DKV1" s="122"/>
      <c r="DKW1" s="122"/>
      <c r="DKX1" s="122"/>
      <c r="DKY1" s="122"/>
      <c r="DKZ1" s="122"/>
      <c r="DLA1" s="122"/>
      <c r="DLB1" s="122"/>
      <c r="DLC1" s="122"/>
      <c r="DLD1" s="122"/>
      <c r="DLE1" s="122"/>
      <c r="DLF1" s="122"/>
      <c r="DLG1" s="122"/>
      <c r="DLH1" s="122"/>
      <c r="DLI1" s="122"/>
      <c r="DLJ1" s="122"/>
      <c r="DLK1" s="122"/>
      <c r="DLL1" s="122"/>
      <c r="DLM1" s="122"/>
      <c r="DLN1" s="122"/>
      <c r="DLO1" s="122"/>
      <c r="DLP1" s="122"/>
      <c r="DLQ1" s="122"/>
      <c r="DLR1" s="122"/>
      <c r="DLS1" s="122"/>
      <c r="DLT1" s="122"/>
      <c r="DLU1" s="122"/>
      <c r="DLV1" s="122"/>
      <c r="DLW1" s="122"/>
      <c r="DLX1" s="122"/>
      <c r="DLY1" s="122"/>
      <c r="DLZ1" s="122"/>
      <c r="DMA1" s="122"/>
      <c r="DMB1" s="122"/>
      <c r="DMC1" s="122"/>
      <c r="DMD1" s="122"/>
      <c r="DME1" s="122"/>
      <c r="DMF1" s="122"/>
      <c r="DMG1" s="122"/>
      <c r="DMH1" s="122"/>
      <c r="DMI1" s="122"/>
      <c r="DMJ1" s="122"/>
      <c r="DMK1" s="122"/>
      <c r="DML1" s="122"/>
      <c r="DMM1" s="122"/>
      <c r="DMN1" s="122"/>
      <c r="DMO1" s="122"/>
      <c r="DMP1" s="122"/>
      <c r="DMQ1" s="122"/>
      <c r="DMR1" s="122"/>
      <c r="DMS1" s="122"/>
      <c r="DMT1" s="122"/>
      <c r="DMU1" s="122"/>
      <c r="DMV1" s="122"/>
      <c r="DMW1" s="122"/>
      <c r="DMX1" s="122"/>
      <c r="DMY1" s="122"/>
      <c r="DMZ1" s="122"/>
      <c r="DNA1" s="122"/>
      <c r="DNB1" s="122"/>
      <c r="DNC1" s="122"/>
      <c r="DND1" s="122"/>
      <c r="DNE1" s="122"/>
      <c r="DNF1" s="122"/>
      <c r="DNG1" s="122"/>
      <c r="DNH1" s="122"/>
      <c r="DNI1" s="122"/>
      <c r="DNJ1" s="122"/>
      <c r="DNK1" s="122"/>
      <c r="DNL1" s="122"/>
      <c r="DNM1" s="122"/>
      <c r="DNN1" s="122"/>
      <c r="DNO1" s="122"/>
      <c r="DNP1" s="122"/>
      <c r="DNQ1" s="122"/>
      <c r="DNR1" s="122"/>
      <c r="DNS1" s="122"/>
      <c r="DNT1" s="122"/>
      <c r="DNU1" s="122"/>
      <c r="DNV1" s="122"/>
      <c r="DNW1" s="122"/>
      <c r="DNX1" s="122"/>
      <c r="DNY1" s="122"/>
      <c r="DNZ1" s="122"/>
      <c r="DOA1" s="122"/>
      <c r="DOB1" s="122"/>
      <c r="DOC1" s="122"/>
      <c r="DOD1" s="122"/>
      <c r="DOE1" s="122"/>
      <c r="DOF1" s="122"/>
      <c r="DOG1" s="122"/>
      <c r="DOH1" s="122"/>
      <c r="DOI1" s="122"/>
      <c r="DOJ1" s="122"/>
      <c r="DOK1" s="122"/>
      <c r="DOL1" s="122"/>
      <c r="DOM1" s="122"/>
      <c r="DON1" s="122"/>
      <c r="DOO1" s="122"/>
      <c r="DOP1" s="122"/>
      <c r="DOQ1" s="122"/>
      <c r="DOR1" s="122"/>
      <c r="DOS1" s="122"/>
      <c r="DOT1" s="122"/>
      <c r="DOU1" s="122"/>
      <c r="DOV1" s="122"/>
      <c r="DOW1" s="122"/>
      <c r="DOX1" s="122"/>
      <c r="DOY1" s="122"/>
      <c r="DOZ1" s="122"/>
      <c r="DPA1" s="122"/>
      <c r="DPB1" s="122"/>
      <c r="DPC1" s="122"/>
      <c r="DPD1" s="122"/>
      <c r="DPE1" s="122"/>
      <c r="DPF1" s="122"/>
      <c r="DPG1" s="122"/>
      <c r="DPH1" s="122"/>
      <c r="DPI1" s="122"/>
      <c r="DPJ1" s="122"/>
      <c r="DPK1" s="122"/>
      <c r="DPL1" s="122"/>
      <c r="DPM1" s="122"/>
      <c r="DPN1" s="122"/>
      <c r="DPO1" s="122"/>
      <c r="DPP1" s="122"/>
      <c r="DPQ1" s="122"/>
      <c r="DPR1" s="122"/>
      <c r="DPS1" s="122"/>
      <c r="DPT1" s="122"/>
      <c r="DPU1" s="122"/>
      <c r="DPV1" s="122"/>
      <c r="DPW1" s="122"/>
      <c r="DPX1" s="122"/>
      <c r="DPY1" s="122"/>
      <c r="DPZ1" s="122"/>
      <c r="DQA1" s="122"/>
      <c r="DQB1" s="122"/>
      <c r="DQC1" s="122"/>
      <c r="DQD1" s="122"/>
      <c r="DQE1" s="122"/>
      <c r="DQF1" s="122"/>
      <c r="DQG1" s="122"/>
      <c r="DQH1" s="122"/>
      <c r="DQI1" s="122"/>
      <c r="DQJ1" s="122"/>
      <c r="DQK1" s="122"/>
      <c r="DQL1" s="122"/>
      <c r="DQM1" s="122"/>
      <c r="DQN1" s="122"/>
      <c r="DQO1" s="122"/>
      <c r="DQP1" s="122"/>
      <c r="DQQ1" s="122"/>
      <c r="DQR1" s="122"/>
      <c r="DQS1" s="122"/>
      <c r="DQT1" s="122"/>
      <c r="DQU1" s="122"/>
      <c r="DQV1" s="122"/>
      <c r="DQW1" s="122"/>
      <c r="DQX1" s="122"/>
      <c r="DQY1" s="122"/>
      <c r="DQZ1" s="122"/>
      <c r="DRA1" s="122"/>
      <c r="DRB1" s="122"/>
      <c r="DRC1" s="122"/>
      <c r="DRD1" s="122"/>
      <c r="DRE1" s="122"/>
      <c r="DRF1" s="122"/>
      <c r="DRG1" s="122"/>
      <c r="DRH1" s="122"/>
      <c r="DRI1" s="122"/>
      <c r="DRJ1" s="122"/>
      <c r="DRK1" s="122"/>
      <c r="DRL1" s="122"/>
      <c r="DRM1" s="122"/>
      <c r="DRN1" s="122"/>
      <c r="DRO1" s="122"/>
      <c r="DRP1" s="122"/>
      <c r="DRQ1" s="122"/>
      <c r="DRR1" s="122"/>
      <c r="DRS1" s="122"/>
      <c r="DRT1" s="122"/>
      <c r="DRU1" s="122"/>
      <c r="DRV1" s="122"/>
      <c r="DRW1" s="122"/>
      <c r="DRX1" s="122"/>
      <c r="DRY1" s="122"/>
      <c r="DRZ1" s="122"/>
      <c r="DSA1" s="122"/>
      <c r="DSB1" s="122"/>
      <c r="DSC1" s="122"/>
      <c r="DSD1" s="122"/>
      <c r="DSE1" s="122"/>
      <c r="DSF1" s="122"/>
      <c r="DSG1" s="122"/>
      <c r="DSH1" s="122"/>
      <c r="DSI1" s="122"/>
      <c r="DSJ1" s="122"/>
      <c r="DSK1" s="122"/>
      <c r="DSL1" s="122"/>
      <c r="DSM1" s="122"/>
      <c r="DSN1" s="122"/>
      <c r="DSO1" s="122"/>
      <c r="DSP1" s="122"/>
      <c r="DSQ1" s="122"/>
      <c r="DSR1" s="122"/>
      <c r="DSS1" s="122"/>
      <c r="DST1" s="122"/>
      <c r="DSU1" s="122"/>
      <c r="DSV1" s="122"/>
      <c r="DSW1" s="122"/>
      <c r="DSX1" s="122"/>
      <c r="DSY1" s="122"/>
      <c r="DSZ1" s="122"/>
      <c r="DTA1" s="122"/>
      <c r="DTB1" s="122"/>
      <c r="DTC1" s="122"/>
      <c r="DTD1" s="122"/>
      <c r="DTE1" s="122"/>
      <c r="DTF1" s="122"/>
      <c r="DTG1" s="122"/>
      <c r="DTH1" s="122"/>
      <c r="DTI1" s="122"/>
      <c r="DTJ1" s="122"/>
      <c r="DTK1" s="122"/>
      <c r="DTL1" s="122"/>
      <c r="DTM1" s="122"/>
      <c r="DTN1" s="122"/>
      <c r="DTO1" s="122"/>
      <c r="DTP1" s="122"/>
      <c r="DTQ1" s="122"/>
      <c r="DTR1" s="122"/>
      <c r="DTS1" s="122"/>
      <c r="DTT1" s="122"/>
      <c r="DTU1" s="122"/>
      <c r="DTV1" s="122"/>
      <c r="DTW1" s="122"/>
      <c r="DTX1" s="122"/>
      <c r="DTY1" s="122"/>
      <c r="DTZ1" s="122"/>
      <c r="DUA1" s="122"/>
      <c r="DUB1" s="122"/>
      <c r="DUC1" s="122"/>
      <c r="DUD1" s="122"/>
      <c r="DUE1" s="122"/>
      <c r="DUF1" s="122"/>
      <c r="DUG1" s="122"/>
      <c r="DUH1" s="122"/>
      <c r="DUI1" s="122"/>
      <c r="DUJ1" s="122"/>
      <c r="DUK1" s="122"/>
      <c r="DUL1" s="122"/>
      <c r="DUM1" s="122"/>
      <c r="DUN1" s="122"/>
      <c r="DUO1" s="122"/>
      <c r="DUP1" s="122"/>
      <c r="DUQ1" s="122"/>
      <c r="DUR1" s="122"/>
      <c r="DUS1" s="122"/>
      <c r="DUT1" s="122"/>
      <c r="DUU1" s="122"/>
      <c r="DUV1" s="122"/>
      <c r="DUW1" s="122"/>
      <c r="DUX1" s="122"/>
      <c r="DUY1" s="122"/>
      <c r="DUZ1" s="122"/>
      <c r="DVA1" s="122"/>
      <c r="DVB1" s="122"/>
      <c r="DVC1" s="122"/>
      <c r="DVD1" s="122"/>
      <c r="DVE1" s="122"/>
      <c r="DVF1" s="122"/>
      <c r="DVG1" s="122"/>
      <c r="DVH1" s="122"/>
      <c r="DVI1" s="122"/>
      <c r="DVJ1" s="122"/>
      <c r="DVK1" s="122"/>
      <c r="DVL1" s="122"/>
      <c r="DVM1" s="122"/>
      <c r="DVN1" s="122"/>
      <c r="DVO1" s="122"/>
      <c r="DVP1" s="122"/>
      <c r="DVQ1" s="122"/>
      <c r="DVR1" s="122"/>
      <c r="DVS1" s="122"/>
      <c r="DVT1" s="122"/>
      <c r="DVU1" s="122"/>
      <c r="DVV1" s="122"/>
      <c r="DVW1" s="122"/>
      <c r="DVX1" s="122"/>
      <c r="DVY1" s="122"/>
      <c r="DVZ1" s="122"/>
      <c r="DWA1" s="122"/>
      <c r="DWB1" s="122"/>
      <c r="DWC1" s="122"/>
      <c r="DWD1" s="122"/>
      <c r="DWE1" s="122"/>
      <c r="DWF1" s="122"/>
      <c r="DWG1" s="122"/>
      <c r="DWH1" s="122"/>
      <c r="DWI1" s="122"/>
      <c r="DWJ1" s="122"/>
      <c r="DWK1" s="122"/>
      <c r="DWL1" s="122"/>
      <c r="DWM1" s="122"/>
      <c r="DWN1" s="122"/>
      <c r="DWO1" s="122"/>
      <c r="DWP1" s="122"/>
      <c r="DWQ1" s="122"/>
      <c r="DWR1" s="122"/>
      <c r="DWS1" s="122"/>
      <c r="DWT1" s="122"/>
      <c r="DWU1" s="122"/>
      <c r="DWV1" s="122"/>
      <c r="DWW1" s="122"/>
      <c r="DWX1" s="122"/>
      <c r="DWY1" s="122"/>
      <c r="DWZ1" s="122"/>
      <c r="DXA1" s="122"/>
      <c r="DXB1" s="122"/>
      <c r="DXC1" s="122"/>
      <c r="DXD1" s="122"/>
      <c r="DXE1" s="122"/>
      <c r="DXF1" s="122"/>
      <c r="DXG1" s="122"/>
      <c r="DXH1" s="122"/>
      <c r="DXI1" s="122"/>
      <c r="DXJ1" s="122"/>
      <c r="DXK1" s="122"/>
      <c r="DXL1" s="122"/>
      <c r="DXM1" s="122"/>
      <c r="DXN1" s="122"/>
      <c r="DXO1" s="122"/>
      <c r="DXP1" s="122"/>
      <c r="DXQ1" s="122"/>
      <c r="DXR1" s="122"/>
      <c r="DXS1" s="122"/>
      <c r="DXT1" s="122"/>
      <c r="DXU1" s="122"/>
      <c r="DXV1" s="122"/>
      <c r="DXW1" s="122"/>
      <c r="DXX1" s="122"/>
      <c r="DXY1" s="122"/>
      <c r="DXZ1" s="122"/>
      <c r="DYA1" s="122"/>
      <c r="DYB1" s="122"/>
      <c r="DYC1" s="122"/>
      <c r="DYD1" s="122"/>
      <c r="DYE1" s="122"/>
      <c r="DYF1" s="122"/>
      <c r="DYG1" s="122"/>
      <c r="DYH1" s="122"/>
      <c r="DYI1" s="122"/>
      <c r="DYJ1" s="122"/>
      <c r="DYK1" s="122"/>
      <c r="DYL1" s="122"/>
      <c r="DYM1" s="122"/>
      <c r="DYN1" s="122"/>
      <c r="DYO1" s="122"/>
      <c r="DYP1" s="122"/>
      <c r="DYQ1" s="122"/>
      <c r="DYR1" s="122"/>
      <c r="DYS1" s="122"/>
      <c r="DYT1" s="122"/>
      <c r="DYU1" s="122"/>
      <c r="DYV1" s="122"/>
      <c r="DYW1" s="122"/>
      <c r="DYX1" s="122"/>
      <c r="DYY1" s="122"/>
      <c r="DYZ1" s="122"/>
      <c r="DZA1" s="122"/>
      <c r="DZB1" s="122"/>
      <c r="DZC1" s="122"/>
      <c r="DZD1" s="122"/>
      <c r="DZE1" s="122"/>
      <c r="DZF1" s="122"/>
      <c r="DZG1" s="122"/>
      <c r="DZH1" s="122"/>
      <c r="DZI1" s="122"/>
      <c r="DZJ1" s="122"/>
      <c r="DZK1" s="122"/>
      <c r="DZL1" s="122"/>
      <c r="DZM1" s="122"/>
      <c r="DZN1" s="122"/>
      <c r="DZO1" s="122"/>
      <c r="DZP1" s="122"/>
      <c r="DZQ1" s="122"/>
      <c r="DZR1" s="122"/>
      <c r="DZS1" s="122"/>
      <c r="DZT1" s="122"/>
      <c r="DZU1" s="122"/>
      <c r="DZV1" s="122"/>
      <c r="DZW1" s="122"/>
      <c r="DZX1" s="122"/>
      <c r="DZY1" s="122"/>
      <c r="DZZ1" s="122"/>
      <c r="EAA1" s="122"/>
      <c r="EAB1" s="122"/>
      <c r="EAC1" s="122"/>
      <c r="EAD1" s="122"/>
      <c r="EAE1" s="122"/>
      <c r="EAF1" s="122"/>
      <c r="EAG1" s="122"/>
      <c r="EAH1" s="122"/>
      <c r="EAI1" s="122"/>
      <c r="EAJ1" s="122"/>
      <c r="EAK1" s="122"/>
      <c r="EAL1" s="122"/>
      <c r="EAM1" s="122"/>
      <c r="EAN1" s="122"/>
      <c r="EAO1" s="122"/>
      <c r="EAP1" s="122"/>
      <c r="EAQ1" s="122"/>
      <c r="EAR1" s="122"/>
      <c r="EAS1" s="122"/>
      <c r="EAT1" s="122"/>
      <c r="EAU1" s="122"/>
      <c r="EAV1" s="122"/>
      <c r="EAW1" s="122"/>
      <c r="EAX1" s="122"/>
      <c r="EAY1" s="122"/>
      <c r="EAZ1" s="122"/>
      <c r="EBA1" s="122"/>
      <c r="EBB1" s="122"/>
      <c r="EBC1" s="122"/>
      <c r="EBD1" s="122"/>
      <c r="EBE1" s="122"/>
      <c r="EBF1" s="122"/>
      <c r="EBG1" s="122"/>
      <c r="EBH1" s="122"/>
      <c r="EBI1" s="122"/>
      <c r="EBJ1" s="122"/>
      <c r="EBK1" s="122"/>
      <c r="EBL1" s="122"/>
      <c r="EBM1" s="122"/>
      <c r="EBN1" s="122"/>
      <c r="EBO1" s="122"/>
      <c r="EBP1" s="122"/>
      <c r="EBQ1" s="122"/>
      <c r="EBR1" s="122"/>
      <c r="EBS1" s="122"/>
      <c r="EBT1" s="122"/>
      <c r="EBU1" s="122"/>
      <c r="EBV1" s="122"/>
      <c r="EBW1" s="122"/>
      <c r="EBX1" s="122"/>
      <c r="EBY1" s="122"/>
      <c r="EBZ1" s="122"/>
      <c r="ECA1" s="122"/>
      <c r="ECB1" s="122"/>
      <c r="ECC1" s="122"/>
      <c r="ECD1" s="122"/>
      <c r="ECE1" s="122"/>
      <c r="ECF1" s="122"/>
      <c r="ECG1" s="122"/>
      <c r="ECH1" s="122"/>
      <c r="ECI1" s="122"/>
      <c r="ECJ1" s="122"/>
      <c r="ECK1" s="122"/>
      <c r="ECL1" s="122"/>
      <c r="ECM1" s="122"/>
      <c r="ECN1" s="122"/>
      <c r="ECO1" s="122"/>
      <c r="ECP1" s="122"/>
      <c r="ECQ1" s="122"/>
      <c r="ECR1" s="122"/>
      <c r="ECS1" s="122"/>
      <c r="ECT1" s="122"/>
      <c r="ECU1" s="122"/>
      <c r="ECV1" s="122"/>
      <c r="ECW1" s="122"/>
      <c r="ECX1" s="122"/>
      <c r="ECY1" s="122"/>
      <c r="ECZ1" s="122"/>
      <c r="EDA1" s="122"/>
      <c r="EDB1" s="122"/>
      <c r="EDC1" s="122"/>
      <c r="EDD1" s="122"/>
      <c r="EDE1" s="122"/>
      <c r="EDF1" s="122"/>
      <c r="EDG1" s="122"/>
      <c r="EDH1" s="122"/>
      <c r="EDI1" s="122"/>
      <c r="EDJ1" s="122"/>
      <c r="EDK1" s="122"/>
      <c r="EDL1" s="122"/>
      <c r="EDM1" s="122"/>
      <c r="EDN1" s="122"/>
      <c r="EDO1" s="122"/>
      <c r="EDP1" s="122"/>
      <c r="EDQ1" s="122"/>
      <c r="EDR1" s="122"/>
      <c r="EDS1" s="122"/>
      <c r="EDT1" s="122"/>
      <c r="EDU1" s="122"/>
      <c r="EDV1" s="122"/>
      <c r="EDW1" s="122"/>
      <c r="EDX1" s="122"/>
      <c r="EDY1" s="122"/>
      <c r="EDZ1" s="122"/>
      <c r="EEA1" s="122"/>
      <c r="EEB1" s="122"/>
      <c r="EEC1" s="122"/>
      <c r="EED1" s="122"/>
      <c r="EEE1" s="122"/>
      <c r="EEF1" s="122"/>
      <c r="EEG1" s="122"/>
      <c r="EEH1" s="122"/>
      <c r="EEI1" s="122"/>
      <c r="EEJ1" s="122"/>
      <c r="EEK1" s="122"/>
      <c r="EEL1" s="122"/>
      <c r="EEM1" s="122"/>
      <c r="EEN1" s="122"/>
      <c r="EEO1" s="122"/>
      <c r="EEP1" s="122"/>
      <c r="EEQ1" s="122"/>
      <c r="EER1" s="122"/>
      <c r="EES1" s="122"/>
      <c r="EET1" s="122"/>
      <c r="EEU1" s="122"/>
      <c r="EEV1" s="122"/>
      <c r="EEW1" s="122"/>
      <c r="EEX1" s="122"/>
      <c r="EEY1" s="122"/>
      <c r="EEZ1" s="122"/>
      <c r="EFA1" s="122"/>
      <c r="EFB1" s="122"/>
      <c r="EFC1" s="122"/>
      <c r="EFD1" s="122"/>
      <c r="EFE1" s="122"/>
      <c r="EFF1" s="122"/>
      <c r="EFG1" s="122"/>
      <c r="EFH1" s="122"/>
      <c r="EFI1" s="122"/>
      <c r="EFJ1" s="122"/>
      <c r="EFK1" s="122"/>
      <c r="EFL1" s="122"/>
      <c r="EFM1" s="122"/>
      <c r="EFN1" s="122"/>
      <c r="EFO1" s="122"/>
      <c r="EFP1" s="122"/>
      <c r="EFQ1" s="122"/>
      <c r="EFR1" s="122"/>
      <c r="EFS1" s="122"/>
      <c r="EFT1" s="122"/>
      <c r="EFU1" s="122"/>
      <c r="EFV1" s="122"/>
      <c r="EFW1" s="122"/>
      <c r="EFX1" s="122"/>
      <c r="EFY1" s="122"/>
      <c r="EFZ1" s="122"/>
      <c r="EGA1" s="122"/>
      <c r="EGB1" s="122"/>
      <c r="EGC1" s="122"/>
      <c r="EGD1" s="122"/>
      <c r="EGE1" s="122"/>
      <c r="EGF1" s="122"/>
      <c r="EGG1" s="122"/>
      <c r="EGH1" s="122"/>
      <c r="EGI1" s="122"/>
      <c r="EGJ1" s="122"/>
      <c r="EGK1" s="122"/>
      <c r="EGL1" s="122"/>
      <c r="EGM1" s="122"/>
      <c r="EGN1" s="122"/>
      <c r="EGO1" s="122"/>
      <c r="EGP1" s="122"/>
      <c r="EGQ1" s="122"/>
      <c r="EGR1" s="122"/>
      <c r="EGS1" s="122"/>
      <c r="EGT1" s="122"/>
      <c r="EGU1" s="122"/>
      <c r="EGV1" s="122"/>
      <c r="EGW1" s="122"/>
      <c r="EGX1" s="122"/>
      <c r="EGY1" s="122"/>
      <c r="EGZ1" s="122"/>
      <c r="EHA1" s="122"/>
      <c r="EHB1" s="122"/>
      <c r="EHC1" s="122"/>
      <c r="EHD1" s="122"/>
      <c r="EHE1" s="122"/>
      <c r="EHF1" s="122"/>
      <c r="EHG1" s="122"/>
      <c r="EHH1" s="122"/>
      <c r="EHI1" s="122"/>
      <c r="EHJ1" s="122"/>
      <c r="EHK1" s="122"/>
      <c r="EHL1" s="122"/>
      <c r="EHM1" s="122"/>
      <c r="EHN1" s="122"/>
      <c r="EHO1" s="122"/>
      <c r="EHP1" s="122"/>
      <c r="EHQ1" s="122"/>
      <c r="EHR1" s="122"/>
      <c r="EHS1" s="122"/>
      <c r="EHT1" s="122"/>
      <c r="EHU1" s="122"/>
      <c r="EHV1" s="122"/>
      <c r="EHW1" s="122"/>
      <c r="EHX1" s="122"/>
      <c r="EHY1" s="122"/>
      <c r="EHZ1" s="122"/>
      <c r="EIA1" s="122"/>
      <c r="EIB1" s="122"/>
      <c r="EIC1" s="122"/>
      <c r="EID1" s="122"/>
      <c r="EIE1" s="122"/>
      <c r="EIF1" s="122"/>
      <c r="EIG1" s="122"/>
      <c r="EIH1" s="122"/>
      <c r="EII1" s="122"/>
      <c r="EIJ1" s="122"/>
      <c r="EIK1" s="122"/>
      <c r="EIL1" s="122"/>
      <c r="EIM1" s="122"/>
      <c r="EIN1" s="122"/>
      <c r="EIO1" s="122"/>
      <c r="EIP1" s="122"/>
      <c r="EIQ1" s="122"/>
      <c r="EIR1" s="122"/>
      <c r="EIS1" s="122"/>
      <c r="EIT1" s="122"/>
      <c r="EIU1" s="122"/>
      <c r="EIV1" s="122"/>
      <c r="EIW1" s="122"/>
      <c r="EIX1" s="122"/>
      <c r="EIY1" s="122"/>
      <c r="EIZ1" s="122"/>
      <c r="EJA1" s="122"/>
      <c r="EJB1" s="122"/>
      <c r="EJC1" s="122"/>
      <c r="EJD1" s="122"/>
      <c r="EJE1" s="122"/>
      <c r="EJF1" s="122"/>
      <c r="EJG1" s="122"/>
      <c r="EJH1" s="122"/>
      <c r="EJI1" s="122"/>
      <c r="EJJ1" s="122"/>
      <c r="EJK1" s="122"/>
      <c r="EJL1" s="122"/>
      <c r="EJM1" s="122"/>
      <c r="EJN1" s="122"/>
      <c r="EJO1" s="122"/>
      <c r="EJP1" s="122"/>
      <c r="EJQ1" s="122"/>
      <c r="EJR1" s="122"/>
      <c r="EJS1" s="122"/>
      <c r="EJT1" s="122"/>
      <c r="EJU1" s="122"/>
      <c r="EJV1" s="122"/>
      <c r="EJW1" s="122"/>
      <c r="EJX1" s="122"/>
      <c r="EJY1" s="122"/>
      <c r="EJZ1" s="122"/>
      <c r="EKA1" s="122"/>
      <c r="EKB1" s="122"/>
      <c r="EKC1" s="122"/>
      <c r="EKD1" s="122"/>
      <c r="EKE1" s="122"/>
      <c r="EKF1" s="122"/>
      <c r="EKG1" s="122"/>
      <c r="EKH1" s="122"/>
      <c r="EKI1" s="122"/>
      <c r="EKJ1" s="122"/>
      <c r="EKK1" s="122"/>
      <c r="EKL1" s="122"/>
      <c r="EKM1" s="122"/>
      <c r="EKN1" s="122"/>
      <c r="EKO1" s="122"/>
      <c r="EKP1" s="122"/>
      <c r="EKQ1" s="122"/>
      <c r="EKR1" s="122"/>
      <c r="EKS1" s="122"/>
      <c r="EKT1" s="122"/>
      <c r="EKU1" s="122"/>
      <c r="EKV1" s="122"/>
      <c r="EKW1" s="122"/>
      <c r="EKX1" s="122"/>
      <c r="EKY1" s="122"/>
      <c r="EKZ1" s="122"/>
      <c r="ELA1" s="122"/>
      <c r="ELB1" s="122"/>
      <c r="ELC1" s="122"/>
      <c r="ELD1" s="122"/>
      <c r="ELE1" s="122"/>
      <c r="ELF1" s="122"/>
      <c r="ELG1" s="122"/>
      <c r="ELH1" s="122"/>
      <c r="ELI1" s="122"/>
      <c r="ELJ1" s="122"/>
      <c r="ELK1" s="122"/>
      <c r="ELL1" s="122"/>
      <c r="ELM1" s="122"/>
      <c r="ELN1" s="122"/>
      <c r="ELO1" s="122"/>
      <c r="ELP1" s="122"/>
      <c r="ELQ1" s="122"/>
      <c r="ELR1" s="122"/>
      <c r="ELS1" s="122"/>
      <c r="ELT1" s="122"/>
      <c r="ELU1" s="122"/>
      <c r="ELV1" s="122"/>
      <c r="ELW1" s="122"/>
      <c r="ELX1" s="122"/>
      <c r="ELY1" s="122"/>
      <c r="ELZ1" s="122"/>
      <c r="EMA1" s="122"/>
      <c r="EMB1" s="122"/>
      <c r="EMC1" s="122"/>
      <c r="EMD1" s="122"/>
      <c r="EME1" s="122"/>
      <c r="EMF1" s="122"/>
      <c r="EMG1" s="122"/>
      <c r="EMH1" s="122"/>
      <c r="EMI1" s="122"/>
      <c r="EMJ1" s="122"/>
      <c r="EMK1" s="122"/>
      <c r="EML1" s="122"/>
      <c r="EMM1" s="122"/>
      <c r="EMN1" s="122"/>
      <c r="EMO1" s="122"/>
      <c r="EMP1" s="122"/>
      <c r="EMQ1" s="122"/>
      <c r="EMR1" s="122"/>
      <c r="EMS1" s="122"/>
      <c r="EMT1" s="122"/>
      <c r="EMU1" s="122"/>
      <c r="EMV1" s="122"/>
      <c r="EMW1" s="122"/>
      <c r="EMX1" s="122"/>
      <c r="EMY1" s="122"/>
      <c r="EMZ1" s="122"/>
      <c r="ENA1" s="122"/>
      <c r="ENB1" s="122"/>
      <c r="ENC1" s="122"/>
      <c r="END1" s="122"/>
      <c r="ENE1" s="122"/>
      <c r="ENF1" s="122"/>
      <c r="ENG1" s="122"/>
      <c r="ENH1" s="122"/>
      <c r="ENI1" s="122"/>
      <c r="ENJ1" s="122"/>
      <c r="ENK1" s="122"/>
      <c r="ENL1" s="122"/>
      <c r="ENM1" s="122"/>
      <c r="ENN1" s="122"/>
      <c r="ENO1" s="122"/>
      <c r="ENP1" s="122"/>
      <c r="ENQ1" s="122"/>
      <c r="ENR1" s="122"/>
      <c r="ENS1" s="122"/>
      <c r="ENT1" s="122"/>
      <c r="ENU1" s="122"/>
      <c r="ENV1" s="122"/>
      <c r="ENW1" s="122"/>
      <c r="ENX1" s="122"/>
      <c r="ENY1" s="122"/>
      <c r="ENZ1" s="122"/>
      <c r="EOA1" s="122"/>
      <c r="EOB1" s="122"/>
      <c r="EOC1" s="122"/>
      <c r="EOD1" s="122"/>
      <c r="EOE1" s="122"/>
      <c r="EOF1" s="122"/>
      <c r="EOG1" s="122"/>
      <c r="EOH1" s="122"/>
      <c r="EOI1" s="122"/>
      <c r="EOJ1" s="122"/>
      <c r="EOK1" s="122"/>
      <c r="EOL1" s="122"/>
      <c r="EOM1" s="122"/>
      <c r="EON1" s="122"/>
      <c r="EOO1" s="122"/>
      <c r="EOP1" s="122"/>
      <c r="EOQ1" s="122"/>
      <c r="EOR1" s="122"/>
      <c r="EOS1" s="122"/>
      <c r="EOT1" s="122"/>
      <c r="EOU1" s="122"/>
      <c r="EOV1" s="122"/>
      <c r="EOW1" s="122"/>
      <c r="EOX1" s="122"/>
      <c r="EOY1" s="122"/>
      <c r="EOZ1" s="122"/>
      <c r="EPA1" s="122"/>
      <c r="EPB1" s="122"/>
      <c r="EPC1" s="122"/>
      <c r="EPD1" s="122"/>
      <c r="EPE1" s="122"/>
      <c r="EPF1" s="122"/>
      <c r="EPG1" s="122"/>
      <c r="EPH1" s="122"/>
      <c r="EPI1" s="122"/>
      <c r="EPJ1" s="122"/>
      <c r="EPK1" s="122"/>
      <c r="EPL1" s="122"/>
      <c r="EPM1" s="122"/>
      <c r="EPN1" s="122"/>
      <c r="EPO1" s="122"/>
      <c r="EPP1" s="122"/>
      <c r="EPQ1" s="122"/>
      <c r="EPR1" s="122"/>
      <c r="EPS1" s="122"/>
      <c r="EPT1" s="122"/>
      <c r="EPU1" s="122"/>
      <c r="EPV1" s="122"/>
      <c r="EPW1" s="122"/>
      <c r="EPX1" s="122"/>
      <c r="EPY1" s="122"/>
      <c r="EPZ1" s="122"/>
      <c r="EQA1" s="122"/>
      <c r="EQB1" s="122"/>
      <c r="EQC1" s="122"/>
      <c r="EQD1" s="122"/>
      <c r="EQE1" s="122"/>
      <c r="EQF1" s="122"/>
      <c r="EQG1" s="122"/>
      <c r="EQH1" s="122"/>
      <c r="EQI1" s="122"/>
      <c r="EQJ1" s="122"/>
      <c r="EQK1" s="122"/>
      <c r="EQL1" s="122"/>
      <c r="EQM1" s="122"/>
      <c r="EQN1" s="122"/>
      <c r="EQO1" s="122"/>
      <c r="EQP1" s="122"/>
      <c r="EQQ1" s="122"/>
      <c r="EQR1" s="122"/>
      <c r="EQS1" s="122"/>
      <c r="EQT1" s="122"/>
      <c r="EQU1" s="122"/>
      <c r="EQV1" s="122"/>
      <c r="EQW1" s="122"/>
      <c r="EQX1" s="122"/>
      <c r="EQY1" s="122"/>
      <c r="EQZ1" s="122"/>
      <c r="ERA1" s="122"/>
      <c r="ERB1" s="122"/>
      <c r="ERC1" s="122"/>
      <c r="ERD1" s="122"/>
      <c r="ERE1" s="122"/>
      <c r="ERF1" s="122"/>
      <c r="ERG1" s="122"/>
      <c r="ERH1" s="122"/>
      <c r="ERI1" s="122"/>
      <c r="ERJ1" s="122"/>
      <c r="ERK1" s="122"/>
      <c r="ERL1" s="122"/>
      <c r="ERM1" s="122"/>
      <c r="ERN1" s="122"/>
      <c r="ERO1" s="122"/>
      <c r="ERP1" s="122"/>
      <c r="ERQ1" s="122"/>
      <c r="ERR1" s="122"/>
      <c r="ERS1" s="122"/>
      <c r="ERT1" s="122"/>
      <c r="ERU1" s="122"/>
      <c r="ERV1" s="122"/>
      <c r="ERW1" s="122"/>
      <c r="ERX1" s="122"/>
      <c r="ERY1" s="122"/>
      <c r="ERZ1" s="122"/>
      <c r="ESA1" s="122"/>
      <c r="ESB1" s="122"/>
      <c r="ESC1" s="122"/>
      <c r="ESD1" s="122"/>
      <c r="ESE1" s="122"/>
      <c r="ESF1" s="122"/>
      <c r="ESG1" s="122"/>
      <c r="ESH1" s="122"/>
      <c r="ESI1" s="122"/>
      <c r="ESJ1" s="122"/>
      <c r="ESK1" s="122"/>
      <c r="ESL1" s="122"/>
      <c r="ESM1" s="122"/>
      <c r="ESN1" s="122"/>
      <c r="ESO1" s="122"/>
      <c r="ESP1" s="122"/>
      <c r="ESQ1" s="122"/>
      <c r="ESR1" s="122"/>
      <c r="ESS1" s="122"/>
      <c r="EST1" s="122"/>
      <c r="ESU1" s="122"/>
      <c r="ESV1" s="122"/>
      <c r="ESW1" s="122"/>
      <c r="ESX1" s="122"/>
      <c r="ESY1" s="122"/>
      <c r="ESZ1" s="122"/>
      <c r="ETA1" s="122"/>
      <c r="ETB1" s="122"/>
      <c r="ETC1" s="122"/>
      <c r="ETD1" s="122"/>
      <c r="ETE1" s="122"/>
      <c r="ETF1" s="122"/>
      <c r="ETG1" s="122"/>
      <c r="ETH1" s="122"/>
      <c r="ETI1" s="122"/>
      <c r="ETJ1" s="122"/>
      <c r="ETK1" s="122"/>
      <c r="ETL1" s="122"/>
      <c r="ETM1" s="122"/>
      <c r="ETN1" s="122"/>
      <c r="ETO1" s="122"/>
      <c r="ETP1" s="122"/>
      <c r="ETQ1" s="122"/>
      <c r="ETR1" s="122"/>
      <c r="ETS1" s="122"/>
      <c r="ETT1" s="122"/>
      <c r="ETU1" s="122"/>
      <c r="ETV1" s="122"/>
      <c r="ETW1" s="122"/>
      <c r="ETX1" s="122"/>
      <c r="ETY1" s="122"/>
      <c r="ETZ1" s="122"/>
      <c r="EUA1" s="122"/>
      <c r="EUB1" s="122"/>
      <c r="EUC1" s="122"/>
      <c r="EUD1" s="122"/>
      <c r="EUE1" s="122"/>
      <c r="EUF1" s="122"/>
      <c r="EUG1" s="122"/>
      <c r="EUH1" s="122"/>
      <c r="EUI1" s="122"/>
      <c r="EUJ1" s="122"/>
      <c r="EUK1" s="122"/>
      <c r="EUL1" s="122"/>
      <c r="EUM1" s="122"/>
      <c r="EUN1" s="122"/>
      <c r="EUO1" s="122"/>
      <c r="EUP1" s="122"/>
      <c r="EUQ1" s="122"/>
      <c r="EUR1" s="122"/>
      <c r="EUS1" s="122"/>
      <c r="EUT1" s="122"/>
      <c r="EUU1" s="122"/>
      <c r="EUV1" s="122"/>
      <c r="EUW1" s="122"/>
      <c r="EUX1" s="122"/>
      <c r="EUY1" s="122"/>
      <c r="EUZ1" s="122"/>
      <c r="EVA1" s="122"/>
      <c r="EVB1" s="122"/>
      <c r="EVC1" s="122"/>
      <c r="EVD1" s="122"/>
      <c r="EVE1" s="122"/>
      <c r="EVF1" s="122"/>
      <c r="EVG1" s="122"/>
      <c r="EVH1" s="122"/>
      <c r="EVI1" s="122"/>
      <c r="EVJ1" s="122"/>
      <c r="EVK1" s="122"/>
      <c r="EVL1" s="122"/>
      <c r="EVM1" s="122"/>
      <c r="EVN1" s="122"/>
      <c r="EVO1" s="122"/>
      <c r="EVP1" s="122"/>
      <c r="EVQ1" s="122"/>
      <c r="EVR1" s="122"/>
      <c r="EVS1" s="122"/>
      <c r="EVT1" s="122"/>
      <c r="EVU1" s="122"/>
      <c r="EVV1" s="122"/>
      <c r="EVW1" s="122"/>
      <c r="EVX1" s="122"/>
      <c r="EVY1" s="122"/>
      <c r="EVZ1" s="122"/>
      <c r="EWA1" s="122"/>
      <c r="EWB1" s="122"/>
      <c r="EWC1" s="122"/>
      <c r="EWD1" s="122"/>
      <c r="EWE1" s="122"/>
      <c r="EWF1" s="122"/>
      <c r="EWG1" s="122"/>
      <c r="EWH1" s="122"/>
      <c r="EWI1" s="122"/>
      <c r="EWJ1" s="122"/>
      <c r="EWK1" s="122"/>
      <c r="EWL1" s="122"/>
      <c r="EWM1" s="122"/>
      <c r="EWN1" s="122"/>
      <c r="EWO1" s="122"/>
      <c r="EWP1" s="122"/>
      <c r="EWQ1" s="122"/>
      <c r="EWR1" s="122"/>
      <c r="EWS1" s="122"/>
      <c r="EWT1" s="122"/>
      <c r="EWU1" s="122"/>
      <c r="EWV1" s="122"/>
      <c r="EWW1" s="122"/>
      <c r="EWX1" s="122"/>
      <c r="EWY1" s="122"/>
      <c r="EWZ1" s="122"/>
      <c r="EXA1" s="122"/>
      <c r="EXB1" s="122"/>
      <c r="EXC1" s="122"/>
      <c r="EXD1" s="122"/>
      <c r="EXE1" s="122"/>
      <c r="EXF1" s="122"/>
      <c r="EXG1" s="122"/>
      <c r="EXH1" s="122"/>
      <c r="EXI1" s="122"/>
      <c r="EXJ1" s="122"/>
      <c r="EXK1" s="122"/>
      <c r="EXL1" s="122"/>
      <c r="EXM1" s="122"/>
      <c r="EXN1" s="122"/>
      <c r="EXO1" s="122"/>
      <c r="EXP1" s="122"/>
      <c r="EXQ1" s="122"/>
      <c r="EXR1" s="122"/>
      <c r="EXS1" s="122"/>
      <c r="EXT1" s="122"/>
      <c r="EXU1" s="122"/>
      <c r="EXV1" s="122"/>
      <c r="EXW1" s="122"/>
      <c r="EXX1" s="122"/>
      <c r="EXY1" s="122"/>
      <c r="EXZ1" s="122"/>
      <c r="EYA1" s="122"/>
      <c r="EYB1" s="122"/>
      <c r="EYC1" s="122"/>
      <c r="EYD1" s="122"/>
      <c r="EYE1" s="122"/>
      <c r="EYF1" s="122"/>
      <c r="EYG1" s="122"/>
      <c r="EYH1" s="122"/>
      <c r="EYI1" s="122"/>
      <c r="EYJ1" s="122"/>
      <c r="EYK1" s="122"/>
      <c r="EYL1" s="122"/>
      <c r="EYM1" s="122"/>
      <c r="EYN1" s="122"/>
      <c r="EYO1" s="122"/>
      <c r="EYP1" s="122"/>
      <c r="EYQ1" s="122"/>
      <c r="EYR1" s="122"/>
      <c r="EYS1" s="122"/>
      <c r="EYT1" s="122"/>
      <c r="EYU1" s="122"/>
      <c r="EYV1" s="122"/>
      <c r="EYW1" s="122"/>
      <c r="EYX1" s="122"/>
      <c r="EYY1" s="122"/>
      <c r="EYZ1" s="122"/>
      <c r="EZA1" s="122"/>
      <c r="EZB1" s="122"/>
      <c r="EZC1" s="122"/>
      <c r="EZD1" s="122"/>
      <c r="EZE1" s="122"/>
      <c r="EZF1" s="122"/>
      <c r="EZG1" s="122"/>
      <c r="EZH1" s="122"/>
      <c r="EZI1" s="122"/>
      <c r="EZJ1" s="122"/>
      <c r="EZK1" s="122"/>
      <c r="EZL1" s="122"/>
      <c r="EZM1" s="122"/>
      <c r="EZN1" s="122"/>
      <c r="EZO1" s="122"/>
      <c r="EZP1" s="122"/>
      <c r="EZQ1" s="122"/>
      <c r="EZR1" s="122"/>
      <c r="EZS1" s="122"/>
      <c r="EZT1" s="122"/>
      <c r="EZU1" s="122"/>
      <c r="EZV1" s="122"/>
      <c r="EZW1" s="122"/>
      <c r="EZX1" s="122"/>
      <c r="EZY1" s="122"/>
      <c r="EZZ1" s="122"/>
      <c r="FAA1" s="122"/>
      <c r="FAB1" s="122"/>
      <c r="FAC1" s="122"/>
      <c r="FAD1" s="122"/>
      <c r="FAE1" s="122"/>
      <c r="FAF1" s="122"/>
      <c r="FAG1" s="122"/>
      <c r="FAH1" s="122"/>
      <c r="FAI1" s="122"/>
      <c r="FAJ1" s="122"/>
      <c r="FAK1" s="122"/>
      <c r="FAL1" s="122"/>
      <c r="FAM1" s="122"/>
      <c r="FAN1" s="122"/>
      <c r="FAO1" s="122"/>
      <c r="FAP1" s="122"/>
      <c r="FAQ1" s="122"/>
      <c r="FAR1" s="122"/>
      <c r="FAS1" s="122"/>
      <c r="FAT1" s="122"/>
      <c r="FAU1" s="122"/>
      <c r="FAV1" s="122"/>
      <c r="FAW1" s="122"/>
      <c r="FAX1" s="122"/>
      <c r="FAY1" s="122"/>
      <c r="FAZ1" s="122"/>
      <c r="FBA1" s="122"/>
      <c r="FBB1" s="122"/>
      <c r="FBC1" s="122"/>
      <c r="FBD1" s="122"/>
      <c r="FBE1" s="122"/>
      <c r="FBF1" s="122"/>
      <c r="FBG1" s="122"/>
      <c r="FBH1" s="122"/>
      <c r="FBI1" s="122"/>
      <c r="FBJ1" s="122"/>
      <c r="FBK1" s="122"/>
      <c r="FBL1" s="122"/>
      <c r="FBM1" s="122"/>
      <c r="FBN1" s="122"/>
      <c r="FBO1" s="122"/>
      <c r="FBP1" s="122"/>
      <c r="FBQ1" s="122"/>
      <c r="FBR1" s="122"/>
      <c r="FBS1" s="122"/>
      <c r="FBT1" s="122"/>
      <c r="FBU1" s="122"/>
      <c r="FBV1" s="122"/>
      <c r="FBW1" s="122"/>
      <c r="FBX1" s="122"/>
      <c r="FBY1" s="122"/>
      <c r="FBZ1" s="122"/>
      <c r="FCA1" s="122"/>
      <c r="FCB1" s="122"/>
      <c r="FCC1" s="122"/>
      <c r="FCD1" s="122"/>
      <c r="FCE1" s="122"/>
      <c r="FCF1" s="122"/>
      <c r="FCG1" s="122"/>
      <c r="FCH1" s="122"/>
      <c r="FCI1" s="122"/>
      <c r="FCJ1" s="122"/>
      <c r="FCK1" s="122"/>
      <c r="FCL1" s="122"/>
      <c r="FCM1" s="122"/>
      <c r="FCN1" s="122"/>
      <c r="FCO1" s="122"/>
      <c r="FCP1" s="122"/>
      <c r="FCQ1" s="122"/>
      <c r="FCR1" s="122"/>
      <c r="FCS1" s="122"/>
      <c r="FCT1" s="122"/>
      <c r="FCU1" s="122"/>
      <c r="FCV1" s="122"/>
      <c r="FCW1" s="122"/>
      <c r="FCX1" s="122"/>
      <c r="FCY1" s="122"/>
      <c r="FCZ1" s="122"/>
      <c r="FDA1" s="122"/>
      <c r="FDB1" s="122"/>
      <c r="FDC1" s="122"/>
      <c r="FDD1" s="122"/>
      <c r="FDE1" s="122"/>
      <c r="FDF1" s="122"/>
      <c r="FDG1" s="122"/>
      <c r="FDH1" s="122"/>
      <c r="FDI1" s="122"/>
      <c r="FDJ1" s="122"/>
      <c r="FDK1" s="122"/>
      <c r="FDL1" s="122"/>
      <c r="FDM1" s="122"/>
      <c r="FDN1" s="122"/>
      <c r="FDO1" s="122"/>
      <c r="FDP1" s="122"/>
      <c r="FDQ1" s="122"/>
      <c r="FDR1" s="122"/>
      <c r="FDS1" s="122"/>
      <c r="FDT1" s="122"/>
      <c r="FDU1" s="122"/>
      <c r="FDV1" s="122"/>
      <c r="FDW1" s="122"/>
      <c r="FDX1" s="122"/>
      <c r="FDY1" s="122"/>
      <c r="FDZ1" s="122"/>
      <c r="FEA1" s="122"/>
      <c r="FEB1" s="122"/>
      <c r="FEC1" s="122"/>
      <c r="FED1" s="122"/>
      <c r="FEE1" s="122"/>
      <c r="FEF1" s="122"/>
      <c r="FEG1" s="122"/>
      <c r="FEH1" s="122"/>
      <c r="FEI1" s="122"/>
      <c r="FEJ1" s="122"/>
      <c r="FEK1" s="122"/>
      <c r="FEL1" s="122"/>
      <c r="FEM1" s="122"/>
      <c r="FEN1" s="122"/>
      <c r="FEO1" s="122"/>
      <c r="FEP1" s="122"/>
      <c r="FEQ1" s="122"/>
      <c r="FER1" s="122"/>
      <c r="FES1" s="122"/>
      <c r="FET1" s="122"/>
      <c r="FEU1" s="122"/>
      <c r="FEV1" s="122"/>
      <c r="FEW1" s="122"/>
      <c r="FEX1" s="122"/>
      <c r="FEY1" s="122"/>
      <c r="FEZ1" s="122"/>
      <c r="FFA1" s="122"/>
      <c r="FFB1" s="122"/>
      <c r="FFC1" s="122"/>
      <c r="FFD1" s="122"/>
      <c r="FFE1" s="122"/>
      <c r="FFF1" s="122"/>
      <c r="FFG1" s="122"/>
      <c r="FFH1" s="122"/>
      <c r="FFI1" s="122"/>
      <c r="FFJ1" s="122"/>
      <c r="FFK1" s="122"/>
      <c r="FFL1" s="122"/>
      <c r="FFM1" s="122"/>
      <c r="FFN1" s="122"/>
      <c r="FFO1" s="122"/>
      <c r="FFP1" s="122"/>
      <c r="FFQ1" s="122"/>
      <c r="FFR1" s="122"/>
      <c r="FFS1" s="122"/>
      <c r="FFT1" s="122"/>
      <c r="FFU1" s="122"/>
      <c r="FFV1" s="122"/>
      <c r="FFW1" s="122"/>
      <c r="FFX1" s="122"/>
      <c r="FFY1" s="122"/>
      <c r="FFZ1" s="122"/>
      <c r="FGA1" s="122"/>
      <c r="FGB1" s="122"/>
      <c r="FGC1" s="122"/>
      <c r="FGD1" s="122"/>
      <c r="FGE1" s="122"/>
      <c r="FGF1" s="122"/>
      <c r="FGG1" s="122"/>
      <c r="FGH1" s="122"/>
      <c r="FGI1" s="122"/>
      <c r="FGJ1" s="122"/>
      <c r="FGK1" s="122"/>
      <c r="FGL1" s="122"/>
      <c r="FGM1" s="122"/>
      <c r="FGN1" s="122"/>
      <c r="FGO1" s="122"/>
      <c r="FGP1" s="122"/>
      <c r="FGQ1" s="122"/>
      <c r="FGR1" s="122"/>
      <c r="FGS1" s="122"/>
      <c r="FGT1" s="122"/>
      <c r="FGU1" s="122"/>
      <c r="FGV1" s="122"/>
      <c r="FGW1" s="122"/>
      <c r="FGX1" s="122"/>
      <c r="FGY1" s="122"/>
      <c r="FGZ1" s="122"/>
      <c r="FHA1" s="122"/>
      <c r="FHB1" s="122"/>
      <c r="FHC1" s="122"/>
      <c r="FHD1" s="122"/>
      <c r="FHE1" s="122"/>
      <c r="FHF1" s="122"/>
      <c r="FHG1" s="122"/>
      <c r="FHH1" s="122"/>
      <c r="FHI1" s="122"/>
      <c r="FHJ1" s="122"/>
      <c r="FHK1" s="122"/>
      <c r="FHL1" s="122"/>
      <c r="FHM1" s="122"/>
      <c r="FHN1" s="122"/>
      <c r="FHO1" s="122"/>
      <c r="FHP1" s="122"/>
      <c r="FHQ1" s="122"/>
      <c r="FHR1" s="122"/>
      <c r="FHS1" s="122"/>
      <c r="FHT1" s="122"/>
      <c r="FHU1" s="122"/>
      <c r="FHV1" s="122"/>
      <c r="FHW1" s="122"/>
      <c r="FHX1" s="122"/>
      <c r="FHY1" s="122"/>
      <c r="FHZ1" s="122"/>
      <c r="FIA1" s="122"/>
      <c r="FIB1" s="122"/>
      <c r="FIC1" s="122"/>
      <c r="FID1" s="122"/>
      <c r="FIE1" s="122"/>
      <c r="FIF1" s="122"/>
      <c r="FIG1" s="122"/>
      <c r="FIH1" s="122"/>
      <c r="FII1" s="122"/>
      <c r="FIJ1" s="122"/>
      <c r="FIK1" s="122"/>
      <c r="FIL1" s="122"/>
      <c r="FIM1" s="122"/>
      <c r="FIN1" s="122"/>
      <c r="FIO1" s="122"/>
      <c r="FIP1" s="122"/>
      <c r="FIQ1" s="122"/>
      <c r="FIR1" s="122"/>
      <c r="FIS1" s="122"/>
      <c r="FIT1" s="122"/>
      <c r="FIU1" s="122"/>
      <c r="FIV1" s="122"/>
      <c r="FIW1" s="122"/>
      <c r="FIX1" s="122"/>
      <c r="FIY1" s="122"/>
      <c r="FIZ1" s="122"/>
      <c r="FJA1" s="122"/>
      <c r="FJB1" s="122"/>
      <c r="FJC1" s="122"/>
      <c r="FJD1" s="122"/>
      <c r="FJE1" s="122"/>
      <c r="FJF1" s="122"/>
      <c r="FJG1" s="122"/>
      <c r="FJH1" s="122"/>
      <c r="FJI1" s="122"/>
      <c r="FJJ1" s="122"/>
      <c r="FJK1" s="122"/>
      <c r="FJL1" s="122"/>
      <c r="FJM1" s="122"/>
      <c r="FJN1" s="122"/>
      <c r="FJO1" s="122"/>
      <c r="FJP1" s="122"/>
      <c r="FJQ1" s="122"/>
      <c r="FJR1" s="122"/>
      <c r="FJS1" s="122"/>
      <c r="FJT1" s="122"/>
      <c r="FJU1" s="122"/>
      <c r="FJV1" s="122"/>
      <c r="FJW1" s="122"/>
      <c r="FJX1" s="122"/>
      <c r="FJY1" s="122"/>
      <c r="FJZ1" s="122"/>
      <c r="FKA1" s="122"/>
      <c r="FKB1" s="122"/>
      <c r="FKC1" s="122"/>
      <c r="FKD1" s="122"/>
      <c r="FKE1" s="122"/>
      <c r="FKF1" s="122"/>
      <c r="FKG1" s="122"/>
      <c r="FKH1" s="122"/>
      <c r="FKI1" s="122"/>
      <c r="FKJ1" s="122"/>
      <c r="FKK1" s="122"/>
      <c r="FKL1" s="122"/>
      <c r="FKM1" s="122"/>
      <c r="FKN1" s="122"/>
      <c r="FKO1" s="122"/>
      <c r="FKP1" s="122"/>
      <c r="FKQ1" s="122"/>
      <c r="FKR1" s="122"/>
      <c r="FKS1" s="122"/>
      <c r="FKT1" s="122"/>
      <c r="FKU1" s="122"/>
      <c r="FKV1" s="122"/>
      <c r="FKW1" s="122"/>
      <c r="FKX1" s="122"/>
      <c r="FKY1" s="122"/>
      <c r="FKZ1" s="122"/>
      <c r="FLA1" s="122"/>
      <c r="FLB1" s="122"/>
      <c r="FLC1" s="122"/>
      <c r="FLD1" s="122"/>
      <c r="FLE1" s="122"/>
      <c r="FLF1" s="122"/>
      <c r="FLG1" s="122"/>
      <c r="FLH1" s="122"/>
      <c r="FLI1" s="122"/>
      <c r="FLJ1" s="122"/>
      <c r="FLK1" s="122"/>
      <c r="FLL1" s="122"/>
      <c r="FLM1" s="122"/>
      <c r="FLN1" s="122"/>
      <c r="FLO1" s="122"/>
      <c r="FLP1" s="122"/>
      <c r="FLQ1" s="122"/>
      <c r="FLR1" s="122"/>
      <c r="FLS1" s="122"/>
      <c r="FLT1" s="122"/>
      <c r="FLU1" s="122"/>
      <c r="FLV1" s="122"/>
      <c r="FLW1" s="122"/>
      <c r="FLX1" s="122"/>
      <c r="FLY1" s="122"/>
      <c r="FLZ1" s="122"/>
      <c r="FMA1" s="122"/>
      <c r="FMB1" s="122"/>
      <c r="FMC1" s="122"/>
      <c r="FMD1" s="122"/>
      <c r="FME1" s="122"/>
      <c r="FMF1" s="122"/>
      <c r="FMG1" s="122"/>
      <c r="FMH1" s="122"/>
      <c r="FMI1" s="122"/>
      <c r="FMJ1" s="122"/>
      <c r="FMK1" s="122"/>
      <c r="FML1" s="122"/>
      <c r="FMM1" s="122"/>
      <c r="FMN1" s="122"/>
      <c r="FMO1" s="122"/>
      <c r="FMP1" s="122"/>
      <c r="FMQ1" s="122"/>
      <c r="FMR1" s="122"/>
      <c r="FMS1" s="122"/>
      <c r="FMT1" s="122"/>
      <c r="FMU1" s="122"/>
      <c r="FMV1" s="122"/>
      <c r="FMW1" s="122"/>
      <c r="FMX1" s="122"/>
      <c r="FMY1" s="122"/>
      <c r="FMZ1" s="122"/>
      <c r="FNA1" s="122"/>
      <c r="FNB1" s="122"/>
      <c r="FNC1" s="122"/>
      <c r="FND1" s="122"/>
      <c r="FNE1" s="122"/>
      <c r="FNF1" s="122"/>
      <c r="FNG1" s="122"/>
      <c r="FNH1" s="122"/>
      <c r="FNI1" s="122"/>
      <c r="FNJ1" s="122"/>
      <c r="FNK1" s="122"/>
      <c r="FNL1" s="122"/>
      <c r="FNM1" s="122"/>
      <c r="FNN1" s="122"/>
      <c r="FNO1" s="122"/>
      <c r="FNP1" s="122"/>
      <c r="FNQ1" s="122"/>
      <c r="FNR1" s="122"/>
      <c r="FNS1" s="122"/>
      <c r="FNT1" s="122"/>
      <c r="FNU1" s="122"/>
      <c r="FNV1" s="122"/>
      <c r="FNW1" s="122"/>
      <c r="FNX1" s="122"/>
      <c r="FNY1" s="122"/>
      <c r="FNZ1" s="122"/>
      <c r="FOA1" s="122"/>
      <c r="FOB1" s="122"/>
      <c r="FOC1" s="122"/>
      <c r="FOD1" s="122"/>
      <c r="FOE1" s="122"/>
      <c r="FOF1" s="122"/>
      <c r="FOG1" s="122"/>
      <c r="FOH1" s="122"/>
      <c r="FOI1" s="122"/>
      <c r="FOJ1" s="122"/>
      <c r="FOK1" s="122"/>
      <c r="FOL1" s="122"/>
      <c r="FOM1" s="122"/>
      <c r="FON1" s="122"/>
      <c r="FOO1" s="122"/>
      <c r="FOP1" s="122"/>
      <c r="FOQ1" s="122"/>
      <c r="FOR1" s="122"/>
      <c r="FOS1" s="122"/>
      <c r="FOT1" s="122"/>
      <c r="FOU1" s="122"/>
      <c r="FOV1" s="122"/>
      <c r="FOW1" s="122"/>
      <c r="FOX1" s="122"/>
      <c r="FOY1" s="122"/>
      <c r="FOZ1" s="122"/>
      <c r="FPA1" s="122"/>
      <c r="FPB1" s="122"/>
      <c r="FPC1" s="122"/>
      <c r="FPD1" s="122"/>
      <c r="FPE1" s="122"/>
      <c r="FPF1" s="122"/>
      <c r="FPG1" s="122"/>
      <c r="FPH1" s="122"/>
      <c r="FPI1" s="122"/>
      <c r="FPJ1" s="122"/>
      <c r="FPK1" s="122"/>
      <c r="FPL1" s="122"/>
      <c r="FPM1" s="122"/>
      <c r="FPN1" s="122"/>
      <c r="FPO1" s="122"/>
      <c r="FPP1" s="122"/>
      <c r="FPQ1" s="122"/>
      <c r="FPR1" s="122"/>
      <c r="FPS1" s="122"/>
      <c r="FPT1" s="122"/>
      <c r="FPU1" s="122"/>
      <c r="FPV1" s="122"/>
      <c r="FPW1" s="122"/>
      <c r="FPX1" s="122"/>
      <c r="FPY1" s="122"/>
      <c r="FPZ1" s="122"/>
      <c r="FQA1" s="122"/>
      <c r="FQB1" s="122"/>
      <c r="FQC1" s="122"/>
      <c r="FQD1" s="122"/>
      <c r="FQE1" s="122"/>
      <c r="FQF1" s="122"/>
      <c r="FQG1" s="122"/>
      <c r="FQH1" s="122"/>
      <c r="FQI1" s="122"/>
      <c r="FQJ1" s="122"/>
      <c r="FQK1" s="122"/>
      <c r="FQL1" s="122"/>
      <c r="FQM1" s="122"/>
      <c r="FQN1" s="122"/>
      <c r="FQO1" s="122"/>
      <c r="FQP1" s="122"/>
      <c r="FQQ1" s="122"/>
      <c r="FQR1" s="122"/>
      <c r="FQS1" s="122"/>
      <c r="FQT1" s="122"/>
      <c r="FQU1" s="122"/>
      <c r="FQV1" s="122"/>
      <c r="FQW1" s="122"/>
      <c r="FQX1" s="122"/>
      <c r="FQY1" s="122"/>
      <c r="FQZ1" s="122"/>
      <c r="FRA1" s="122"/>
      <c r="FRB1" s="122"/>
      <c r="FRC1" s="122"/>
      <c r="FRD1" s="122"/>
      <c r="FRE1" s="122"/>
      <c r="FRF1" s="122"/>
      <c r="FRG1" s="122"/>
      <c r="FRH1" s="122"/>
      <c r="FRI1" s="122"/>
      <c r="FRJ1" s="122"/>
      <c r="FRK1" s="122"/>
      <c r="FRL1" s="122"/>
      <c r="FRM1" s="122"/>
      <c r="FRN1" s="122"/>
      <c r="FRO1" s="122"/>
      <c r="FRP1" s="122"/>
      <c r="FRQ1" s="122"/>
      <c r="FRR1" s="122"/>
      <c r="FRS1" s="122"/>
      <c r="FRT1" s="122"/>
      <c r="FRU1" s="122"/>
      <c r="FRV1" s="122"/>
      <c r="FRW1" s="122"/>
      <c r="FRX1" s="122"/>
      <c r="FRY1" s="122"/>
      <c r="FRZ1" s="122"/>
      <c r="FSA1" s="122"/>
      <c r="FSB1" s="122"/>
      <c r="FSC1" s="122"/>
      <c r="FSD1" s="122"/>
      <c r="FSE1" s="122"/>
      <c r="FSF1" s="122"/>
      <c r="FSG1" s="122"/>
      <c r="FSH1" s="122"/>
      <c r="FSI1" s="122"/>
      <c r="FSJ1" s="122"/>
      <c r="FSK1" s="122"/>
      <c r="FSL1" s="122"/>
      <c r="FSM1" s="122"/>
      <c r="FSN1" s="122"/>
      <c r="FSO1" s="122"/>
      <c r="FSP1" s="122"/>
      <c r="FSQ1" s="122"/>
      <c r="FSR1" s="122"/>
      <c r="FSS1" s="122"/>
      <c r="FST1" s="122"/>
      <c r="FSU1" s="122"/>
      <c r="FSV1" s="122"/>
      <c r="FSW1" s="122"/>
      <c r="FSX1" s="122"/>
      <c r="FSY1" s="122"/>
      <c r="FSZ1" s="122"/>
      <c r="FTA1" s="122"/>
      <c r="FTB1" s="122"/>
      <c r="FTC1" s="122"/>
      <c r="FTD1" s="122"/>
      <c r="FTE1" s="122"/>
      <c r="FTF1" s="122"/>
      <c r="FTG1" s="122"/>
      <c r="FTH1" s="122"/>
      <c r="FTI1" s="122"/>
      <c r="FTJ1" s="122"/>
      <c r="FTK1" s="122"/>
      <c r="FTL1" s="122"/>
      <c r="FTM1" s="122"/>
      <c r="FTN1" s="122"/>
      <c r="FTO1" s="122"/>
      <c r="FTP1" s="122"/>
      <c r="FTQ1" s="122"/>
      <c r="FTR1" s="122"/>
      <c r="FTS1" s="122"/>
      <c r="FTT1" s="122"/>
      <c r="FTU1" s="122"/>
      <c r="FTV1" s="122"/>
      <c r="FTW1" s="122"/>
      <c r="FTX1" s="122"/>
      <c r="FTY1" s="122"/>
      <c r="FTZ1" s="122"/>
      <c r="FUA1" s="122"/>
      <c r="FUB1" s="122"/>
      <c r="FUC1" s="122"/>
      <c r="FUD1" s="122"/>
      <c r="FUE1" s="122"/>
      <c r="FUF1" s="122"/>
      <c r="FUG1" s="122"/>
      <c r="FUH1" s="122"/>
      <c r="FUI1" s="122"/>
      <c r="FUJ1" s="122"/>
      <c r="FUK1" s="122"/>
      <c r="FUL1" s="122"/>
      <c r="FUM1" s="122"/>
      <c r="FUN1" s="122"/>
      <c r="FUO1" s="122"/>
      <c r="FUP1" s="122"/>
      <c r="FUQ1" s="122"/>
      <c r="FUR1" s="122"/>
      <c r="FUS1" s="122"/>
      <c r="FUT1" s="122"/>
      <c r="FUU1" s="122"/>
      <c r="FUV1" s="122"/>
      <c r="FUW1" s="122"/>
      <c r="FUX1" s="122"/>
      <c r="FUY1" s="122"/>
      <c r="FUZ1" s="122"/>
      <c r="FVA1" s="122"/>
      <c r="FVB1" s="122"/>
      <c r="FVC1" s="122"/>
      <c r="FVD1" s="122"/>
      <c r="FVE1" s="122"/>
      <c r="FVF1" s="122"/>
      <c r="FVG1" s="122"/>
      <c r="FVH1" s="122"/>
      <c r="FVI1" s="122"/>
      <c r="FVJ1" s="122"/>
      <c r="FVK1" s="122"/>
      <c r="FVL1" s="122"/>
      <c r="FVM1" s="122"/>
      <c r="FVN1" s="122"/>
      <c r="FVO1" s="122"/>
      <c r="FVP1" s="122"/>
      <c r="FVQ1" s="122"/>
      <c r="FVR1" s="122"/>
      <c r="FVS1" s="122"/>
      <c r="FVT1" s="122"/>
      <c r="FVU1" s="122"/>
      <c r="FVV1" s="122"/>
      <c r="FVW1" s="122"/>
      <c r="FVX1" s="122"/>
      <c r="FVY1" s="122"/>
      <c r="FVZ1" s="122"/>
      <c r="FWA1" s="122"/>
      <c r="FWB1" s="122"/>
      <c r="FWC1" s="122"/>
      <c r="FWD1" s="122"/>
      <c r="FWE1" s="122"/>
      <c r="FWF1" s="122"/>
      <c r="FWG1" s="122"/>
      <c r="FWH1" s="122"/>
      <c r="FWI1" s="122"/>
      <c r="FWJ1" s="122"/>
      <c r="FWK1" s="122"/>
      <c r="FWL1" s="122"/>
      <c r="FWM1" s="122"/>
      <c r="FWN1" s="122"/>
      <c r="FWO1" s="122"/>
      <c r="FWP1" s="122"/>
      <c r="FWQ1" s="122"/>
      <c r="FWR1" s="122"/>
      <c r="FWS1" s="122"/>
      <c r="FWT1" s="122"/>
      <c r="FWU1" s="122"/>
      <c r="FWV1" s="122"/>
      <c r="FWW1" s="122"/>
      <c r="FWX1" s="122"/>
      <c r="FWY1" s="122"/>
      <c r="FWZ1" s="122"/>
      <c r="FXA1" s="122"/>
      <c r="FXB1" s="122"/>
      <c r="FXC1" s="122"/>
      <c r="FXD1" s="122"/>
      <c r="FXE1" s="122"/>
      <c r="FXF1" s="122"/>
      <c r="FXG1" s="122"/>
      <c r="FXH1" s="122"/>
      <c r="FXI1" s="122"/>
      <c r="FXJ1" s="122"/>
      <c r="FXK1" s="122"/>
      <c r="FXL1" s="122"/>
      <c r="FXM1" s="122"/>
      <c r="FXN1" s="122"/>
      <c r="FXO1" s="122"/>
      <c r="FXP1" s="122"/>
      <c r="FXQ1" s="122"/>
      <c r="FXR1" s="122"/>
      <c r="FXS1" s="122"/>
      <c r="FXT1" s="122"/>
      <c r="FXU1" s="122"/>
      <c r="FXV1" s="122"/>
      <c r="FXW1" s="122"/>
      <c r="FXX1" s="122"/>
      <c r="FXY1" s="122"/>
      <c r="FXZ1" s="122"/>
      <c r="FYA1" s="122"/>
      <c r="FYB1" s="122"/>
      <c r="FYC1" s="122"/>
      <c r="FYD1" s="122"/>
      <c r="FYE1" s="122"/>
      <c r="FYF1" s="122"/>
      <c r="FYG1" s="122"/>
      <c r="FYH1" s="122"/>
      <c r="FYI1" s="122"/>
      <c r="FYJ1" s="122"/>
      <c r="FYK1" s="122"/>
      <c r="FYL1" s="122"/>
      <c r="FYM1" s="122"/>
      <c r="FYN1" s="122"/>
      <c r="FYO1" s="122"/>
      <c r="FYP1" s="122"/>
      <c r="FYQ1" s="122"/>
      <c r="FYR1" s="122"/>
      <c r="FYS1" s="122"/>
      <c r="FYT1" s="122"/>
      <c r="FYU1" s="122"/>
      <c r="FYV1" s="122"/>
      <c r="FYW1" s="122"/>
      <c r="FYX1" s="122"/>
      <c r="FYY1" s="122"/>
      <c r="FYZ1" s="122"/>
      <c r="FZA1" s="122"/>
      <c r="FZB1" s="122"/>
      <c r="FZC1" s="122"/>
      <c r="FZD1" s="122"/>
      <c r="FZE1" s="122"/>
      <c r="FZF1" s="122"/>
      <c r="FZG1" s="122"/>
      <c r="FZH1" s="122"/>
      <c r="FZI1" s="122"/>
      <c r="FZJ1" s="122"/>
      <c r="FZK1" s="122"/>
      <c r="FZL1" s="122"/>
      <c r="FZM1" s="122"/>
      <c r="FZN1" s="122"/>
      <c r="FZO1" s="122"/>
      <c r="FZP1" s="122"/>
      <c r="FZQ1" s="122"/>
      <c r="FZR1" s="122"/>
      <c r="FZS1" s="122"/>
      <c r="FZT1" s="122"/>
      <c r="FZU1" s="122"/>
      <c r="FZV1" s="122"/>
      <c r="FZW1" s="122"/>
      <c r="FZX1" s="122"/>
      <c r="FZY1" s="122"/>
      <c r="FZZ1" s="122"/>
      <c r="GAA1" s="122"/>
      <c r="GAB1" s="122"/>
      <c r="GAC1" s="122"/>
      <c r="GAD1" s="122"/>
      <c r="GAE1" s="122"/>
      <c r="GAF1" s="122"/>
      <c r="GAG1" s="122"/>
      <c r="GAH1" s="122"/>
      <c r="GAI1" s="122"/>
      <c r="GAJ1" s="122"/>
      <c r="GAK1" s="122"/>
      <c r="GAL1" s="122"/>
      <c r="GAM1" s="122"/>
      <c r="GAN1" s="122"/>
      <c r="GAO1" s="122"/>
      <c r="GAP1" s="122"/>
      <c r="GAQ1" s="122"/>
      <c r="GAR1" s="122"/>
      <c r="GAS1" s="122"/>
      <c r="GAT1" s="122"/>
      <c r="GAU1" s="122"/>
      <c r="GAV1" s="122"/>
      <c r="GAW1" s="122"/>
      <c r="GAX1" s="122"/>
      <c r="GAY1" s="122"/>
      <c r="GAZ1" s="122"/>
      <c r="GBA1" s="122"/>
      <c r="GBB1" s="122"/>
      <c r="GBC1" s="122"/>
      <c r="GBD1" s="122"/>
      <c r="GBE1" s="122"/>
      <c r="GBF1" s="122"/>
      <c r="GBG1" s="122"/>
      <c r="GBH1" s="122"/>
      <c r="GBI1" s="122"/>
      <c r="GBJ1" s="122"/>
      <c r="GBK1" s="122"/>
      <c r="GBL1" s="122"/>
      <c r="GBM1" s="122"/>
      <c r="GBN1" s="122"/>
      <c r="GBO1" s="122"/>
      <c r="GBP1" s="122"/>
      <c r="GBQ1" s="122"/>
      <c r="GBR1" s="122"/>
      <c r="GBS1" s="122"/>
      <c r="GBT1" s="122"/>
      <c r="GBU1" s="122"/>
      <c r="GBV1" s="122"/>
      <c r="GBW1" s="122"/>
      <c r="GBX1" s="122"/>
      <c r="GBY1" s="122"/>
      <c r="GBZ1" s="122"/>
      <c r="GCA1" s="122"/>
      <c r="GCB1" s="122"/>
      <c r="GCC1" s="122"/>
      <c r="GCD1" s="122"/>
      <c r="GCE1" s="122"/>
      <c r="GCF1" s="122"/>
      <c r="GCG1" s="122"/>
      <c r="GCH1" s="122"/>
      <c r="GCI1" s="122"/>
      <c r="GCJ1" s="122"/>
      <c r="GCK1" s="122"/>
      <c r="GCL1" s="122"/>
      <c r="GCM1" s="122"/>
      <c r="GCN1" s="122"/>
      <c r="GCO1" s="122"/>
      <c r="GCP1" s="122"/>
      <c r="GCQ1" s="122"/>
      <c r="GCR1" s="122"/>
      <c r="GCS1" s="122"/>
      <c r="GCT1" s="122"/>
      <c r="GCU1" s="122"/>
      <c r="GCV1" s="122"/>
      <c r="GCW1" s="122"/>
      <c r="GCX1" s="122"/>
      <c r="GCY1" s="122"/>
      <c r="GCZ1" s="122"/>
      <c r="GDA1" s="122"/>
      <c r="GDB1" s="122"/>
      <c r="GDC1" s="122"/>
      <c r="GDD1" s="122"/>
      <c r="GDE1" s="122"/>
      <c r="GDF1" s="122"/>
      <c r="GDG1" s="122"/>
      <c r="GDH1" s="122"/>
      <c r="GDI1" s="122"/>
      <c r="GDJ1" s="122"/>
      <c r="GDK1" s="122"/>
      <c r="GDL1" s="122"/>
      <c r="GDM1" s="122"/>
      <c r="GDN1" s="122"/>
      <c r="GDO1" s="122"/>
      <c r="GDP1" s="122"/>
      <c r="GDQ1" s="122"/>
      <c r="GDR1" s="122"/>
      <c r="GDS1" s="122"/>
      <c r="GDT1" s="122"/>
      <c r="GDU1" s="122"/>
      <c r="GDV1" s="122"/>
      <c r="GDW1" s="122"/>
      <c r="GDX1" s="122"/>
      <c r="GDY1" s="122"/>
      <c r="GDZ1" s="122"/>
      <c r="GEA1" s="122"/>
      <c r="GEB1" s="122"/>
      <c r="GEC1" s="122"/>
      <c r="GED1" s="122"/>
      <c r="GEE1" s="122"/>
      <c r="GEF1" s="122"/>
      <c r="GEG1" s="122"/>
      <c r="GEH1" s="122"/>
      <c r="GEI1" s="122"/>
      <c r="GEJ1" s="122"/>
      <c r="GEK1" s="122"/>
      <c r="GEL1" s="122"/>
      <c r="GEM1" s="122"/>
      <c r="GEN1" s="122"/>
      <c r="GEO1" s="122"/>
      <c r="GEP1" s="122"/>
      <c r="GEQ1" s="122"/>
      <c r="GER1" s="122"/>
      <c r="GES1" s="122"/>
      <c r="GET1" s="122"/>
      <c r="GEU1" s="122"/>
      <c r="GEV1" s="122"/>
      <c r="GEW1" s="122"/>
      <c r="GEX1" s="122"/>
      <c r="GEY1" s="122"/>
      <c r="GEZ1" s="122"/>
      <c r="GFA1" s="122"/>
      <c r="GFB1" s="122"/>
      <c r="GFC1" s="122"/>
      <c r="GFD1" s="122"/>
      <c r="GFE1" s="122"/>
      <c r="GFF1" s="122"/>
      <c r="GFG1" s="122"/>
      <c r="GFH1" s="122"/>
      <c r="GFI1" s="122"/>
      <c r="GFJ1" s="122"/>
      <c r="GFK1" s="122"/>
      <c r="GFL1" s="122"/>
      <c r="GFM1" s="122"/>
      <c r="GFN1" s="122"/>
      <c r="GFO1" s="122"/>
      <c r="GFP1" s="122"/>
      <c r="GFQ1" s="122"/>
      <c r="GFR1" s="122"/>
      <c r="GFS1" s="122"/>
      <c r="GFT1" s="122"/>
      <c r="GFU1" s="122"/>
      <c r="GFV1" s="122"/>
      <c r="GFW1" s="122"/>
      <c r="GFX1" s="122"/>
      <c r="GFY1" s="122"/>
      <c r="GFZ1" s="122"/>
      <c r="GGA1" s="122"/>
      <c r="GGB1" s="122"/>
      <c r="GGC1" s="122"/>
      <c r="GGD1" s="122"/>
      <c r="GGE1" s="122"/>
      <c r="GGF1" s="122"/>
      <c r="GGG1" s="122"/>
      <c r="GGH1" s="122"/>
      <c r="GGI1" s="122"/>
      <c r="GGJ1" s="122"/>
      <c r="GGK1" s="122"/>
      <c r="GGL1" s="122"/>
      <c r="GGM1" s="122"/>
      <c r="GGN1" s="122"/>
      <c r="GGO1" s="122"/>
      <c r="GGP1" s="122"/>
      <c r="GGQ1" s="122"/>
      <c r="GGR1" s="122"/>
      <c r="GGS1" s="122"/>
      <c r="GGT1" s="122"/>
      <c r="GGU1" s="122"/>
      <c r="GGV1" s="122"/>
      <c r="GGW1" s="122"/>
      <c r="GGX1" s="122"/>
      <c r="GGY1" s="122"/>
      <c r="GGZ1" s="122"/>
      <c r="GHA1" s="122"/>
      <c r="GHB1" s="122"/>
      <c r="GHC1" s="122"/>
      <c r="GHD1" s="122"/>
      <c r="GHE1" s="122"/>
      <c r="GHF1" s="122"/>
      <c r="GHG1" s="122"/>
      <c r="GHH1" s="122"/>
      <c r="GHI1" s="122"/>
      <c r="GHJ1" s="122"/>
      <c r="GHK1" s="122"/>
      <c r="GHL1" s="122"/>
      <c r="GHM1" s="122"/>
      <c r="GHN1" s="122"/>
      <c r="GHO1" s="122"/>
      <c r="GHP1" s="122"/>
      <c r="GHQ1" s="122"/>
      <c r="GHR1" s="122"/>
      <c r="GHS1" s="122"/>
      <c r="GHT1" s="122"/>
      <c r="GHU1" s="122"/>
      <c r="GHV1" s="122"/>
      <c r="GHW1" s="122"/>
      <c r="GHX1" s="122"/>
      <c r="GHY1" s="122"/>
      <c r="GHZ1" s="122"/>
      <c r="GIA1" s="122"/>
      <c r="GIB1" s="122"/>
      <c r="GIC1" s="122"/>
      <c r="GID1" s="122"/>
      <c r="GIE1" s="122"/>
      <c r="GIF1" s="122"/>
      <c r="GIG1" s="122"/>
      <c r="GIH1" s="122"/>
      <c r="GII1" s="122"/>
      <c r="GIJ1" s="122"/>
      <c r="GIK1" s="122"/>
      <c r="GIL1" s="122"/>
      <c r="GIM1" s="122"/>
      <c r="GIN1" s="122"/>
      <c r="GIO1" s="122"/>
      <c r="GIP1" s="122"/>
      <c r="GIQ1" s="122"/>
      <c r="GIR1" s="122"/>
      <c r="GIS1" s="122"/>
      <c r="GIT1" s="122"/>
      <c r="GIU1" s="122"/>
      <c r="GIV1" s="122"/>
      <c r="GIW1" s="122"/>
      <c r="GIX1" s="122"/>
      <c r="GIY1" s="122"/>
      <c r="GIZ1" s="122"/>
      <c r="GJA1" s="122"/>
      <c r="GJB1" s="122"/>
      <c r="GJC1" s="122"/>
      <c r="GJD1" s="122"/>
      <c r="GJE1" s="122"/>
      <c r="GJF1" s="122"/>
      <c r="GJG1" s="122"/>
      <c r="GJH1" s="122"/>
      <c r="GJI1" s="122"/>
      <c r="GJJ1" s="122"/>
      <c r="GJK1" s="122"/>
      <c r="GJL1" s="122"/>
      <c r="GJM1" s="122"/>
      <c r="GJN1" s="122"/>
      <c r="GJO1" s="122"/>
      <c r="GJP1" s="122"/>
      <c r="GJQ1" s="122"/>
      <c r="GJR1" s="122"/>
      <c r="GJS1" s="122"/>
      <c r="GJT1" s="122"/>
      <c r="GJU1" s="122"/>
      <c r="GJV1" s="122"/>
      <c r="GJW1" s="122"/>
      <c r="GJX1" s="122"/>
      <c r="GJY1" s="122"/>
      <c r="GJZ1" s="122"/>
      <c r="GKA1" s="122"/>
      <c r="GKB1" s="122"/>
      <c r="GKC1" s="122"/>
      <c r="GKD1" s="122"/>
      <c r="GKE1" s="122"/>
      <c r="GKF1" s="122"/>
      <c r="GKG1" s="122"/>
      <c r="GKH1" s="122"/>
      <c r="GKI1" s="122"/>
      <c r="GKJ1" s="122"/>
      <c r="GKK1" s="122"/>
      <c r="GKL1" s="122"/>
      <c r="GKM1" s="122"/>
      <c r="GKN1" s="122"/>
      <c r="GKO1" s="122"/>
      <c r="GKP1" s="122"/>
      <c r="GKQ1" s="122"/>
      <c r="GKR1" s="122"/>
      <c r="GKS1" s="122"/>
      <c r="GKT1" s="122"/>
      <c r="GKU1" s="122"/>
      <c r="GKV1" s="122"/>
      <c r="GKW1" s="122"/>
      <c r="GKX1" s="122"/>
      <c r="GKY1" s="122"/>
      <c r="GKZ1" s="122"/>
      <c r="GLA1" s="122"/>
      <c r="GLB1" s="122"/>
      <c r="GLC1" s="122"/>
      <c r="GLD1" s="122"/>
      <c r="GLE1" s="122"/>
      <c r="GLF1" s="122"/>
      <c r="GLG1" s="122"/>
      <c r="GLH1" s="122"/>
      <c r="GLI1" s="122"/>
      <c r="GLJ1" s="122"/>
      <c r="GLK1" s="122"/>
      <c r="GLL1" s="122"/>
      <c r="GLM1" s="122"/>
      <c r="GLN1" s="122"/>
      <c r="GLO1" s="122"/>
      <c r="GLP1" s="122"/>
      <c r="GLQ1" s="122"/>
      <c r="GLR1" s="122"/>
      <c r="GLS1" s="122"/>
      <c r="GLT1" s="122"/>
      <c r="GLU1" s="122"/>
      <c r="GLV1" s="122"/>
      <c r="GLW1" s="122"/>
      <c r="GLX1" s="122"/>
      <c r="GLY1" s="122"/>
      <c r="GLZ1" s="122"/>
      <c r="GMA1" s="122"/>
      <c r="GMB1" s="122"/>
      <c r="GMC1" s="122"/>
      <c r="GMD1" s="122"/>
      <c r="GME1" s="122"/>
      <c r="GMF1" s="122"/>
      <c r="GMG1" s="122"/>
      <c r="GMH1" s="122"/>
      <c r="GMI1" s="122"/>
      <c r="GMJ1" s="122"/>
      <c r="GMK1" s="122"/>
      <c r="GML1" s="122"/>
      <c r="GMM1" s="122"/>
      <c r="GMN1" s="122"/>
      <c r="GMO1" s="122"/>
      <c r="GMP1" s="122"/>
      <c r="GMQ1" s="122"/>
      <c r="GMR1" s="122"/>
      <c r="GMS1" s="122"/>
      <c r="GMT1" s="122"/>
      <c r="GMU1" s="122"/>
      <c r="GMV1" s="122"/>
      <c r="GMW1" s="122"/>
      <c r="GMX1" s="122"/>
      <c r="GMY1" s="122"/>
      <c r="GMZ1" s="122"/>
      <c r="GNA1" s="122"/>
      <c r="GNB1" s="122"/>
      <c r="GNC1" s="122"/>
      <c r="GND1" s="122"/>
      <c r="GNE1" s="122"/>
      <c r="GNF1" s="122"/>
      <c r="GNG1" s="122"/>
      <c r="GNH1" s="122"/>
      <c r="GNI1" s="122"/>
      <c r="GNJ1" s="122"/>
      <c r="GNK1" s="122"/>
      <c r="GNL1" s="122"/>
      <c r="GNM1" s="122"/>
      <c r="GNN1" s="122"/>
      <c r="GNO1" s="122"/>
      <c r="GNP1" s="122"/>
      <c r="GNQ1" s="122"/>
      <c r="GNR1" s="122"/>
      <c r="GNS1" s="122"/>
      <c r="GNT1" s="122"/>
      <c r="GNU1" s="122"/>
      <c r="GNV1" s="122"/>
      <c r="GNW1" s="122"/>
      <c r="GNX1" s="122"/>
      <c r="GNY1" s="122"/>
      <c r="GNZ1" s="122"/>
      <c r="GOA1" s="122"/>
      <c r="GOB1" s="122"/>
      <c r="GOC1" s="122"/>
      <c r="GOD1" s="122"/>
      <c r="GOE1" s="122"/>
      <c r="GOF1" s="122"/>
      <c r="GOG1" s="122"/>
      <c r="GOH1" s="122"/>
      <c r="GOI1" s="122"/>
      <c r="GOJ1" s="122"/>
      <c r="GOK1" s="122"/>
      <c r="GOL1" s="122"/>
      <c r="GOM1" s="122"/>
      <c r="GON1" s="122"/>
      <c r="GOO1" s="122"/>
      <c r="GOP1" s="122"/>
      <c r="GOQ1" s="122"/>
      <c r="GOR1" s="122"/>
      <c r="GOS1" s="122"/>
      <c r="GOT1" s="122"/>
      <c r="GOU1" s="122"/>
      <c r="GOV1" s="122"/>
      <c r="GOW1" s="122"/>
      <c r="GOX1" s="122"/>
      <c r="GOY1" s="122"/>
      <c r="GOZ1" s="122"/>
      <c r="GPA1" s="122"/>
      <c r="GPB1" s="122"/>
      <c r="GPC1" s="122"/>
      <c r="GPD1" s="122"/>
      <c r="GPE1" s="122"/>
      <c r="GPF1" s="122"/>
      <c r="GPG1" s="122"/>
      <c r="GPH1" s="122"/>
      <c r="GPI1" s="122"/>
      <c r="GPJ1" s="122"/>
      <c r="GPK1" s="122"/>
      <c r="GPL1" s="122"/>
      <c r="GPM1" s="122"/>
      <c r="GPN1" s="122"/>
      <c r="GPO1" s="122"/>
      <c r="GPP1" s="122"/>
      <c r="GPQ1" s="122"/>
      <c r="GPR1" s="122"/>
      <c r="GPS1" s="122"/>
      <c r="GPT1" s="122"/>
      <c r="GPU1" s="122"/>
      <c r="GPV1" s="122"/>
      <c r="GPW1" s="122"/>
      <c r="GPX1" s="122"/>
      <c r="GPY1" s="122"/>
      <c r="GPZ1" s="122"/>
      <c r="GQA1" s="122"/>
      <c r="GQB1" s="122"/>
      <c r="GQC1" s="122"/>
      <c r="GQD1" s="122"/>
      <c r="GQE1" s="122"/>
      <c r="GQF1" s="122"/>
      <c r="GQG1" s="122"/>
      <c r="GQH1" s="122"/>
      <c r="GQI1" s="122"/>
      <c r="GQJ1" s="122"/>
      <c r="GQK1" s="122"/>
      <c r="GQL1" s="122"/>
      <c r="GQM1" s="122"/>
      <c r="GQN1" s="122"/>
      <c r="GQO1" s="122"/>
      <c r="GQP1" s="122"/>
      <c r="GQQ1" s="122"/>
      <c r="GQR1" s="122"/>
      <c r="GQS1" s="122"/>
      <c r="GQT1" s="122"/>
      <c r="GQU1" s="122"/>
      <c r="GQV1" s="122"/>
      <c r="GQW1" s="122"/>
      <c r="GQX1" s="122"/>
      <c r="GQY1" s="122"/>
      <c r="GQZ1" s="122"/>
      <c r="GRA1" s="122"/>
      <c r="GRB1" s="122"/>
      <c r="GRC1" s="122"/>
      <c r="GRD1" s="122"/>
      <c r="GRE1" s="122"/>
      <c r="GRF1" s="122"/>
      <c r="GRG1" s="122"/>
      <c r="GRH1" s="122"/>
      <c r="GRI1" s="122"/>
      <c r="GRJ1" s="122"/>
      <c r="GRK1" s="122"/>
      <c r="GRL1" s="122"/>
      <c r="GRM1" s="122"/>
      <c r="GRN1" s="122"/>
      <c r="GRO1" s="122"/>
      <c r="GRP1" s="122"/>
      <c r="GRQ1" s="122"/>
      <c r="GRR1" s="122"/>
      <c r="GRS1" s="122"/>
      <c r="GRT1" s="122"/>
      <c r="GRU1" s="122"/>
      <c r="GRV1" s="122"/>
      <c r="GRW1" s="122"/>
      <c r="GRX1" s="122"/>
      <c r="GRY1" s="122"/>
      <c r="GRZ1" s="122"/>
      <c r="GSA1" s="122"/>
      <c r="GSB1" s="122"/>
      <c r="GSC1" s="122"/>
      <c r="GSD1" s="122"/>
      <c r="GSE1" s="122"/>
      <c r="GSF1" s="122"/>
      <c r="GSG1" s="122"/>
      <c r="GSH1" s="122"/>
      <c r="GSI1" s="122"/>
      <c r="GSJ1" s="122"/>
      <c r="GSK1" s="122"/>
      <c r="GSL1" s="122"/>
      <c r="GSM1" s="122"/>
      <c r="GSN1" s="122"/>
      <c r="GSO1" s="122"/>
      <c r="GSP1" s="122"/>
      <c r="GSQ1" s="122"/>
      <c r="GSR1" s="122"/>
      <c r="GSS1" s="122"/>
      <c r="GST1" s="122"/>
      <c r="GSU1" s="122"/>
      <c r="GSV1" s="122"/>
      <c r="GSW1" s="122"/>
      <c r="GSX1" s="122"/>
      <c r="GSY1" s="122"/>
      <c r="GSZ1" s="122"/>
      <c r="GTA1" s="122"/>
      <c r="GTB1" s="122"/>
      <c r="GTC1" s="122"/>
      <c r="GTD1" s="122"/>
      <c r="GTE1" s="122"/>
      <c r="GTF1" s="122"/>
      <c r="GTG1" s="122"/>
      <c r="GTH1" s="122"/>
      <c r="GTI1" s="122"/>
      <c r="GTJ1" s="122"/>
      <c r="GTK1" s="122"/>
      <c r="GTL1" s="122"/>
      <c r="GTM1" s="122"/>
      <c r="GTN1" s="122"/>
      <c r="GTO1" s="122"/>
      <c r="GTP1" s="122"/>
      <c r="GTQ1" s="122"/>
      <c r="GTR1" s="122"/>
      <c r="GTS1" s="122"/>
      <c r="GTT1" s="122"/>
      <c r="GTU1" s="122"/>
      <c r="GTV1" s="122"/>
      <c r="GTW1" s="122"/>
      <c r="GTX1" s="122"/>
      <c r="GTY1" s="122"/>
      <c r="GTZ1" s="122"/>
      <c r="GUA1" s="122"/>
      <c r="GUB1" s="122"/>
      <c r="GUC1" s="122"/>
      <c r="GUD1" s="122"/>
      <c r="GUE1" s="122"/>
      <c r="GUF1" s="122"/>
      <c r="GUG1" s="122"/>
      <c r="GUH1" s="122"/>
      <c r="GUI1" s="122"/>
      <c r="GUJ1" s="122"/>
      <c r="GUK1" s="122"/>
      <c r="GUL1" s="122"/>
      <c r="GUM1" s="122"/>
      <c r="GUN1" s="122"/>
      <c r="GUO1" s="122"/>
      <c r="GUP1" s="122"/>
      <c r="GUQ1" s="122"/>
      <c r="GUR1" s="122"/>
      <c r="GUS1" s="122"/>
      <c r="GUT1" s="122"/>
      <c r="GUU1" s="122"/>
      <c r="GUV1" s="122"/>
      <c r="GUW1" s="122"/>
      <c r="GUX1" s="122"/>
      <c r="GUY1" s="122"/>
      <c r="GUZ1" s="122"/>
      <c r="GVA1" s="122"/>
      <c r="GVB1" s="122"/>
      <c r="GVC1" s="122"/>
      <c r="GVD1" s="122"/>
      <c r="GVE1" s="122"/>
      <c r="GVF1" s="122"/>
      <c r="GVG1" s="122"/>
      <c r="GVH1" s="122"/>
      <c r="GVI1" s="122"/>
      <c r="GVJ1" s="122"/>
      <c r="GVK1" s="122"/>
      <c r="GVL1" s="122"/>
      <c r="GVM1" s="122"/>
      <c r="GVN1" s="122"/>
      <c r="GVO1" s="122"/>
      <c r="GVP1" s="122"/>
      <c r="GVQ1" s="122"/>
      <c r="GVR1" s="122"/>
      <c r="GVS1" s="122"/>
      <c r="GVT1" s="122"/>
      <c r="GVU1" s="122"/>
      <c r="GVV1" s="122"/>
      <c r="GVW1" s="122"/>
      <c r="GVX1" s="122"/>
      <c r="GVY1" s="122"/>
      <c r="GVZ1" s="122"/>
      <c r="GWA1" s="122"/>
      <c r="GWB1" s="122"/>
      <c r="GWC1" s="122"/>
      <c r="GWD1" s="122"/>
      <c r="GWE1" s="122"/>
      <c r="GWF1" s="122"/>
      <c r="GWG1" s="122"/>
      <c r="GWH1" s="122"/>
      <c r="GWI1" s="122"/>
      <c r="GWJ1" s="122"/>
      <c r="GWK1" s="122"/>
      <c r="GWL1" s="122"/>
      <c r="GWM1" s="122"/>
      <c r="GWN1" s="122"/>
      <c r="GWO1" s="122"/>
      <c r="GWP1" s="122"/>
      <c r="GWQ1" s="122"/>
      <c r="GWR1" s="122"/>
      <c r="GWS1" s="122"/>
      <c r="GWT1" s="122"/>
      <c r="GWU1" s="122"/>
      <c r="GWV1" s="122"/>
      <c r="GWW1" s="122"/>
      <c r="GWX1" s="122"/>
      <c r="GWY1" s="122"/>
      <c r="GWZ1" s="122"/>
      <c r="GXA1" s="122"/>
      <c r="GXB1" s="122"/>
      <c r="GXC1" s="122"/>
      <c r="GXD1" s="122"/>
      <c r="GXE1" s="122"/>
      <c r="GXF1" s="122"/>
      <c r="GXG1" s="122"/>
      <c r="GXH1" s="122"/>
      <c r="GXI1" s="122"/>
      <c r="GXJ1" s="122"/>
      <c r="GXK1" s="122"/>
      <c r="GXL1" s="122"/>
      <c r="GXM1" s="122"/>
      <c r="GXN1" s="122"/>
      <c r="GXO1" s="122"/>
      <c r="GXP1" s="122"/>
      <c r="GXQ1" s="122"/>
      <c r="GXR1" s="122"/>
      <c r="GXS1" s="122"/>
      <c r="GXT1" s="122"/>
      <c r="GXU1" s="122"/>
      <c r="GXV1" s="122"/>
      <c r="GXW1" s="122"/>
      <c r="GXX1" s="122"/>
      <c r="GXY1" s="122"/>
      <c r="GXZ1" s="122"/>
      <c r="GYA1" s="122"/>
      <c r="GYB1" s="122"/>
      <c r="GYC1" s="122"/>
      <c r="GYD1" s="122"/>
      <c r="GYE1" s="122"/>
      <c r="GYF1" s="122"/>
      <c r="GYG1" s="122"/>
      <c r="GYH1" s="122"/>
      <c r="GYI1" s="122"/>
      <c r="GYJ1" s="122"/>
      <c r="GYK1" s="122"/>
      <c r="GYL1" s="122"/>
      <c r="GYM1" s="122"/>
      <c r="GYN1" s="122"/>
      <c r="GYO1" s="122"/>
      <c r="GYP1" s="122"/>
      <c r="GYQ1" s="122"/>
      <c r="GYR1" s="122"/>
      <c r="GYS1" s="122"/>
      <c r="GYT1" s="122"/>
      <c r="GYU1" s="122"/>
      <c r="GYV1" s="122"/>
      <c r="GYW1" s="122"/>
      <c r="GYX1" s="122"/>
      <c r="GYY1" s="122"/>
      <c r="GYZ1" s="122"/>
      <c r="GZA1" s="122"/>
      <c r="GZB1" s="122"/>
      <c r="GZC1" s="122"/>
      <c r="GZD1" s="122"/>
      <c r="GZE1" s="122"/>
      <c r="GZF1" s="122"/>
      <c r="GZG1" s="122"/>
      <c r="GZH1" s="122"/>
      <c r="GZI1" s="122"/>
      <c r="GZJ1" s="122"/>
      <c r="GZK1" s="122"/>
      <c r="GZL1" s="122"/>
      <c r="GZM1" s="122"/>
      <c r="GZN1" s="122"/>
      <c r="GZO1" s="122"/>
      <c r="GZP1" s="122"/>
      <c r="GZQ1" s="122"/>
      <c r="GZR1" s="122"/>
      <c r="GZS1" s="122"/>
      <c r="GZT1" s="122"/>
      <c r="GZU1" s="122"/>
      <c r="GZV1" s="122"/>
      <c r="GZW1" s="122"/>
      <c r="GZX1" s="122"/>
      <c r="GZY1" s="122"/>
      <c r="GZZ1" s="122"/>
      <c r="HAA1" s="122"/>
      <c r="HAB1" s="122"/>
      <c r="HAC1" s="122"/>
      <c r="HAD1" s="122"/>
      <c r="HAE1" s="122"/>
      <c r="HAF1" s="122"/>
      <c r="HAG1" s="122"/>
      <c r="HAH1" s="122"/>
      <c r="HAI1" s="122"/>
      <c r="HAJ1" s="122"/>
      <c r="HAK1" s="122"/>
      <c r="HAL1" s="122"/>
      <c r="HAM1" s="122"/>
      <c r="HAN1" s="122"/>
      <c r="HAO1" s="122"/>
      <c r="HAP1" s="122"/>
      <c r="HAQ1" s="122"/>
      <c r="HAR1" s="122"/>
      <c r="HAS1" s="122"/>
      <c r="HAT1" s="122"/>
      <c r="HAU1" s="122"/>
      <c r="HAV1" s="122"/>
      <c r="HAW1" s="122"/>
      <c r="HAX1" s="122"/>
      <c r="HAY1" s="122"/>
      <c r="HAZ1" s="122"/>
      <c r="HBA1" s="122"/>
      <c r="HBB1" s="122"/>
      <c r="HBC1" s="122"/>
      <c r="HBD1" s="122"/>
      <c r="HBE1" s="122"/>
      <c r="HBF1" s="122"/>
      <c r="HBG1" s="122"/>
      <c r="HBH1" s="122"/>
      <c r="HBI1" s="122"/>
      <c r="HBJ1" s="122"/>
      <c r="HBK1" s="122"/>
      <c r="HBL1" s="122"/>
      <c r="HBM1" s="122"/>
      <c r="HBN1" s="122"/>
      <c r="HBO1" s="122"/>
      <c r="HBP1" s="122"/>
      <c r="HBQ1" s="122"/>
      <c r="HBR1" s="122"/>
      <c r="HBS1" s="122"/>
      <c r="HBT1" s="122"/>
      <c r="HBU1" s="122"/>
      <c r="HBV1" s="122"/>
      <c r="HBW1" s="122"/>
      <c r="HBX1" s="122"/>
      <c r="HBY1" s="122"/>
      <c r="HBZ1" s="122"/>
      <c r="HCA1" s="122"/>
      <c r="HCB1" s="122"/>
      <c r="HCC1" s="122"/>
      <c r="HCD1" s="122"/>
      <c r="HCE1" s="122"/>
      <c r="HCF1" s="122"/>
      <c r="HCG1" s="122"/>
      <c r="HCH1" s="122"/>
      <c r="HCI1" s="122"/>
      <c r="HCJ1" s="122"/>
      <c r="HCK1" s="122"/>
      <c r="HCL1" s="122"/>
      <c r="HCM1" s="122"/>
      <c r="HCN1" s="122"/>
      <c r="HCO1" s="122"/>
      <c r="HCP1" s="122"/>
      <c r="HCQ1" s="122"/>
      <c r="HCR1" s="122"/>
      <c r="HCS1" s="122"/>
      <c r="HCT1" s="122"/>
      <c r="HCU1" s="122"/>
      <c r="HCV1" s="122"/>
      <c r="HCW1" s="122"/>
      <c r="HCX1" s="122"/>
      <c r="HCY1" s="122"/>
      <c r="HCZ1" s="122"/>
      <c r="HDA1" s="122"/>
      <c r="HDB1" s="122"/>
      <c r="HDC1" s="122"/>
      <c r="HDD1" s="122"/>
      <c r="HDE1" s="122"/>
      <c r="HDF1" s="122"/>
      <c r="HDG1" s="122"/>
      <c r="HDH1" s="122"/>
      <c r="HDI1" s="122"/>
      <c r="HDJ1" s="122"/>
      <c r="HDK1" s="122"/>
      <c r="HDL1" s="122"/>
      <c r="HDM1" s="122"/>
      <c r="HDN1" s="122"/>
      <c r="HDO1" s="122"/>
      <c r="HDP1" s="122"/>
      <c r="HDQ1" s="122"/>
      <c r="HDR1" s="122"/>
      <c r="HDS1" s="122"/>
      <c r="HDT1" s="122"/>
      <c r="HDU1" s="122"/>
      <c r="HDV1" s="122"/>
      <c r="HDW1" s="122"/>
      <c r="HDX1" s="122"/>
      <c r="HDY1" s="122"/>
      <c r="HDZ1" s="122"/>
      <c r="HEA1" s="122"/>
      <c r="HEB1" s="122"/>
      <c r="HEC1" s="122"/>
      <c r="HED1" s="122"/>
      <c r="HEE1" s="122"/>
      <c r="HEF1" s="122"/>
      <c r="HEG1" s="122"/>
      <c r="HEH1" s="122"/>
      <c r="HEI1" s="122"/>
      <c r="HEJ1" s="122"/>
      <c r="HEK1" s="122"/>
      <c r="HEL1" s="122"/>
      <c r="HEM1" s="122"/>
      <c r="HEN1" s="122"/>
      <c r="HEO1" s="122"/>
      <c r="HEP1" s="122"/>
      <c r="HEQ1" s="122"/>
      <c r="HER1" s="122"/>
      <c r="HES1" s="122"/>
      <c r="HET1" s="122"/>
      <c r="HEU1" s="122"/>
      <c r="HEV1" s="122"/>
      <c r="HEW1" s="122"/>
      <c r="HEX1" s="122"/>
      <c r="HEY1" s="122"/>
      <c r="HEZ1" s="122"/>
      <c r="HFA1" s="122"/>
      <c r="HFB1" s="122"/>
      <c r="HFC1" s="122"/>
      <c r="HFD1" s="122"/>
      <c r="HFE1" s="122"/>
      <c r="HFF1" s="122"/>
      <c r="HFG1" s="122"/>
      <c r="HFH1" s="122"/>
      <c r="HFI1" s="122"/>
      <c r="HFJ1" s="122"/>
      <c r="HFK1" s="122"/>
      <c r="HFL1" s="122"/>
      <c r="HFM1" s="122"/>
      <c r="HFN1" s="122"/>
      <c r="HFO1" s="122"/>
      <c r="HFP1" s="122"/>
      <c r="HFQ1" s="122"/>
      <c r="HFR1" s="122"/>
      <c r="HFS1" s="122"/>
      <c r="HFT1" s="122"/>
      <c r="HFU1" s="122"/>
      <c r="HFV1" s="122"/>
      <c r="HFW1" s="122"/>
      <c r="HFX1" s="122"/>
      <c r="HFY1" s="122"/>
      <c r="HFZ1" s="122"/>
      <c r="HGA1" s="122"/>
      <c r="HGB1" s="122"/>
      <c r="HGC1" s="122"/>
      <c r="HGD1" s="122"/>
      <c r="HGE1" s="122"/>
      <c r="HGF1" s="122"/>
      <c r="HGG1" s="122"/>
      <c r="HGH1" s="122"/>
      <c r="HGI1" s="122"/>
      <c r="HGJ1" s="122"/>
      <c r="HGK1" s="122"/>
      <c r="HGL1" s="122"/>
      <c r="HGM1" s="122"/>
      <c r="HGN1" s="122"/>
      <c r="HGO1" s="122"/>
      <c r="HGP1" s="122"/>
      <c r="HGQ1" s="122"/>
      <c r="HGR1" s="122"/>
      <c r="HGS1" s="122"/>
      <c r="HGT1" s="122"/>
      <c r="HGU1" s="122"/>
      <c r="HGV1" s="122"/>
      <c r="HGW1" s="122"/>
      <c r="HGX1" s="122"/>
      <c r="HGY1" s="122"/>
      <c r="HGZ1" s="122"/>
      <c r="HHA1" s="122"/>
      <c r="HHB1" s="122"/>
      <c r="HHC1" s="122"/>
      <c r="HHD1" s="122"/>
      <c r="HHE1" s="122"/>
      <c r="HHF1" s="122"/>
      <c r="HHG1" s="122"/>
      <c r="HHH1" s="122"/>
      <c r="HHI1" s="122"/>
      <c r="HHJ1" s="122"/>
      <c r="HHK1" s="122"/>
      <c r="HHL1" s="122"/>
      <c r="HHM1" s="122"/>
      <c r="HHN1" s="122"/>
      <c r="HHO1" s="122"/>
      <c r="HHP1" s="122"/>
      <c r="HHQ1" s="122"/>
      <c r="HHR1" s="122"/>
      <c r="HHS1" s="122"/>
      <c r="HHT1" s="122"/>
      <c r="HHU1" s="122"/>
      <c r="HHV1" s="122"/>
      <c r="HHW1" s="122"/>
      <c r="HHX1" s="122"/>
      <c r="HHY1" s="122"/>
      <c r="HHZ1" s="122"/>
      <c r="HIA1" s="122"/>
      <c r="HIB1" s="122"/>
      <c r="HIC1" s="122"/>
      <c r="HID1" s="122"/>
      <c r="HIE1" s="122"/>
      <c r="HIF1" s="122"/>
      <c r="HIG1" s="122"/>
      <c r="HIH1" s="122"/>
      <c r="HII1" s="122"/>
      <c r="HIJ1" s="122"/>
      <c r="HIK1" s="122"/>
      <c r="HIL1" s="122"/>
      <c r="HIM1" s="122"/>
      <c r="HIN1" s="122"/>
      <c r="HIO1" s="122"/>
      <c r="HIP1" s="122"/>
      <c r="HIQ1" s="122"/>
      <c r="HIR1" s="122"/>
      <c r="HIS1" s="122"/>
      <c r="HIT1" s="122"/>
      <c r="HIU1" s="122"/>
      <c r="HIV1" s="122"/>
      <c r="HIW1" s="122"/>
      <c r="HIX1" s="122"/>
      <c r="HIY1" s="122"/>
      <c r="HIZ1" s="122"/>
      <c r="HJA1" s="122"/>
      <c r="HJB1" s="122"/>
      <c r="HJC1" s="122"/>
      <c r="HJD1" s="122"/>
      <c r="HJE1" s="122"/>
      <c r="HJF1" s="122"/>
      <c r="HJG1" s="122"/>
      <c r="HJH1" s="122"/>
      <c r="HJI1" s="122"/>
      <c r="HJJ1" s="122"/>
      <c r="HJK1" s="122"/>
      <c r="HJL1" s="122"/>
      <c r="HJM1" s="122"/>
      <c r="HJN1" s="122"/>
      <c r="HJO1" s="122"/>
      <c r="HJP1" s="122"/>
      <c r="HJQ1" s="122"/>
      <c r="HJR1" s="122"/>
      <c r="HJS1" s="122"/>
      <c r="HJT1" s="122"/>
      <c r="HJU1" s="122"/>
      <c r="HJV1" s="122"/>
      <c r="HJW1" s="122"/>
      <c r="HJX1" s="122"/>
      <c r="HJY1" s="122"/>
      <c r="HJZ1" s="122"/>
      <c r="HKA1" s="122"/>
      <c r="HKB1" s="122"/>
      <c r="HKC1" s="122"/>
      <c r="HKD1" s="122"/>
      <c r="HKE1" s="122"/>
      <c r="HKF1" s="122"/>
      <c r="HKG1" s="122"/>
      <c r="HKH1" s="122"/>
      <c r="HKI1" s="122"/>
      <c r="HKJ1" s="122"/>
      <c r="HKK1" s="122"/>
      <c r="HKL1" s="122"/>
      <c r="HKM1" s="122"/>
      <c r="HKN1" s="122"/>
      <c r="HKO1" s="122"/>
      <c r="HKP1" s="122"/>
      <c r="HKQ1" s="122"/>
      <c r="HKR1" s="122"/>
      <c r="HKS1" s="122"/>
      <c r="HKT1" s="122"/>
      <c r="HKU1" s="122"/>
      <c r="HKV1" s="122"/>
      <c r="HKW1" s="122"/>
      <c r="HKX1" s="122"/>
      <c r="HKY1" s="122"/>
      <c r="HKZ1" s="122"/>
      <c r="HLA1" s="122"/>
      <c r="HLB1" s="122"/>
      <c r="HLC1" s="122"/>
      <c r="HLD1" s="122"/>
      <c r="HLE1" s="122"/>
      <c r="HLF1" s="122"/>
      <c r="HLG1" s="122"/>
      <c r="HLH1" s="122"/>
      <c r="HLI1" s="122"/>
      <c r="HLJ1" s="122"/>
      <c r="HLK1" s="122"/>
      <c r="HLL1" s="122"/>
      <c r="HLM1" s="122"/>
      <c r="HLN1" s="122"/>
      <c r="HLO1" s="122"/>
      <c r="HLP1" s="122"/>
      <c r="HLQ1" s="122"/>
      <c r="HLR1" s="122"/>
      <c r="HLS1" s="122"/>
      <c r="HLT1" s="122"/>
      <c r="HLU1" s="122"/>
      <c r="HLV1" s="122"/>
      <c r="HLW1" s="122"/>
      <c r="HLX1" s="122"/>
      <c r="HLY1" s="122"/>
      <c r="HLZ1" s="122"/>
      <c r="HMA1" s="122"/>
      <c r="HMB1" s="122"/>
      <c r="HMC1" s="122"/>
      <c r="HMD1" s="122"/>
      <c r="HME1" s="122"/>
      <c r="HMF1" s="122"/>
      <c r="HMG1" s="122"/>
      <c r="HMH1" s="122"/>
      <c r="HMI1" s="122"/>
      <c r="HMJ1" s="122"/>
      <c r="HMK1" s="122"/>
      <c r="HML1" s="122"/>
      <c r="HMM1" s="122"/>
      <c r="HMN1" s="122"/>
      <c r="HMO1" s="122"/>
      <c r="HMP1" s="122"/>
      <c r="HMQ1" s="122"/>
      <c r="HMR1" s="122"/>
      <c r="HMS1" s="122"/>
      <c r="HMT1" s="122"/>
      <c r="HMU1" s="122"/>
      <c r="HMV1" s="122"/>
      <c r="HMW1" s="122"/>
      <c r="HMX1" s="122"/>
      <c r="HMY1" s="122"/>
      <c r="HMZ1" s="122"/>
      <c r="HNA1" s="122"/>
      <c r="HNB1" s="122"/>
      <c r="HNC1" s="122"/>
      <c r="HND1" s="122"/>
      <c r="HNE1" s="122"/>
      <c r="HNF1" s="122"/>
      <c r="HNG1" s="122"/>
      <c r="HNH1" s="122"/>
      <c r="HNI1" s="122"/>
      <c r="HNJ1" s="122"/>
      <c r="HNK1" s="122"/>
      <c r="HNL1" s="122"/>
      <c r="HNM1" s="122"/>
      <c r="HNN1" s="122"/>
      <c r="HNO1" s="122"/>
      <c r="HNP1" s="122"/>
      <c r="HNQ1" s="122"/>
      <c r="HNR1" s="122"/>
      <c r="HNS1" s="122"/>
      <c r="HNT1" s="122"/>
      <c r="HNU1" s="122"/>
      <c r="HNV1" s="122"/>
      <c r="HNW1" s="122"/>
      <c r="HNX1" s="122"/>
      <c r="HNY1" s="122"/>
      <c r="HNZ1" s="122"/>
      <c r="HOA1" s="122"/>
      <c r="HOB1" s="122"/>
      <c r="HOC1" s="122"/>
      <c r="HOD1" s="122"/>
      <c r="HOE1" s="122"/>
      <c r="HOF1" s="122"/>
      <c r="HOG1" s="122"/>
      <c r="HOH1" s="122"/>
      <c r="HOI1" s="122"/>
      <c r="HOJ1" s="122"/>
      <c r="HOK1" s="122"/>
      <c r="HOL1" s="122"/>
      <c r="HOM1" s="122"/>
      <c r="HON1" s="122"/>
      <c r="HOO1" s="122"/>
      <c r="HOP1" s="122"/>
      <c r="HOQ1" s="122"/>
      <c r="HOR1" s="122"/>
      <c r="HOS1" s="122"/>
      <c r="HOT1" s="122"/>
      <c r="HOU1" s="122"/>
      <c r="HOV1" s="122"/>
      <c r="HOW1" s="122"/>
      <c r="HOX1" s="122"/>
      <c r="HOY1" s="122"/>
      <c r="HOZ1" s="122"/>
      <c r="HPA1" s="122"/>
      <c r="HPB1" s="122"/>
      <c r="HPC1" s="122"/>
      <c r="HPD1" s="122"/>
      <c r="HPE1" s="122"/>
      <c r="HPF1" s="122"/>
      <c r="HPG1" s="122"/>
      <c r="HPH1" s="122"/>
      <c r="HPI1" s="122"/>
      <c r="HPJ1" s="122"/>
      <c r="HPK1" s="122"/>
      <c r="HPL1" s="122"/>
      <c r="HPM1" s="122"/>
      <c r="HPN1" s="122"/>
      <c r="HPO1" s="122"/>
      <c r="HPP1" s="122"/>
      <c r="HPQ1" s="122"/>
      <c r="HPR1" s="122"/>
      <c r="HPS1" s="122"/>
      <c r="HPT1" s="122"/>
      <c r="HPU1" s="122"/>
      <c r="HPV1" s="122"/>
      <c r="HPW1" s="122"/>
      <c r="HPX1" s="122"/>
      <c r="HPY1" s="122"/>
      <c r="HPZ1" s="122"/>
      <c r="HQA1" s="122"/>
      <c r="HQB1" s="122"/>
      <c r="HQC1" s="122"/>
      <c r="HQD1" s="122"/>
      <c r="HQE1" s="122"/>
      <c r="HQF1" s="122"/>
      <c r="HQG1" s="122"/>
      <c r="HQH1" s="122"/>
      <c r="HQI1" s="122"/>
      <c r="HQJ1" s="122"/>
      <c r="HQK1" s="122"/>
      <c r="HQL1" s="122"/>
      <c r="HQM1" s="122"/>
      <c r="HQN1" s="122"/>
      <c r="HQO1" s="122"/>
      <c r="HQP1" s="122"/>
      <c r="HQQ1" s="122"/>
      <c r="HQR1" s="122"/>
      <c r="HQS1" s="122"/>
      <c r="HQT1" s="122"/>
      <c r="HQU1" s="122"/>
      <c r="HQV1" s="122"/>
      <c r="HQW1" s="122"/>
      <c r="HQX1" s="122"/>
      <c r="HQY1" s="122"/>
      <c r="HQZ1" s="122"/>
      <c r="HRA1" s="122"/>
      <c r="HRB1" s="122"/>
      <c r="HRC1" s="122"/>
      <c r="HRD1" s="122"/>
      <c r="HRE1" s="122"/>
      <c r="HRF1" s="122"/>
      <c r="HRG1" s="122"/>
      <c r="HRH1" s="122"/>
      <c r="HRI1" s="122"/>
      <c r="HRJ1" s="122"/>
      <c r="HRK1" s="122"/>
      <c r="HRL1" s="122"/>
      <c r="HRM1" s="122"/>
      <c r="HRN1" s="122"/>
      <c r="HRO1" s="122"/>
      <c r="HRP1" s="122"/>
      <c r="HRQ1" s="122"/>
      <c r="HRR1" s="122"/>
      <c r="HRS1" s="122"/>
      <c r="HRT1" s="122"/>
      <c r="HRU1" s="122"/>
      <c r="HRV1" s="122"/>
      <c r="HRW1" s="122"/>
      <c r="HRX1" s="122"/>
      <c r="HRY1" s="122"/>
      <c r="HRZ1" s="122"/>
      <c r="HSA1" s="122"/>
      <c r="HSB1" s="122"/>
      <c r="HSC1" s="122"/>
      <c r="HSD1" s="122"/>
      <c r="HSE1" s="122"/>
      <c r="HSF1" s="122"/>
      <c r="HSG1" s="122"/>
      <c r="HSH1" s="122"/>
      <c r="HSI1" s="122"/>
      <c r="HSJ1" s="122"/>
      <c r="HSK1" s="122"/>
      <c r="HSL1" s="122"/>
      <c r="HSM1" s="122"/>
      <c r="HSN1" s="122"/>
      <c r="HSO1" s="122"/>
      <c r="HSP1" s="122"/>
      <c r="HSQ1" s="122"/>
      <c r="HSR1" s="122"/>
      <c r="HSS1" s="122"/>
      <c r="HST1" s="122"/>
      <c r="HSU1" s="122"/>
      <c r="HSV1" s="122"/>
      <c r="HSW1" s="122"/>
      <c r="HSX1" s="122"/>
      <c r="HSY1" s="122"/>
      <c r="HSZ1" s="122"/>
      <c r="HTA1" s="122"/>
      <c r="HTB1" s="122"/>
      <c r="HTC1" s="122"/>
      <c r="HTD1" s="122"/>
      <c r="HTE1" s="122"/>
      <c r="HTF1" s="122"/>
      <c r="HTG1" s="122"/>
      <c r="HTH1" s="122"/>
      <c r="HTI1" s="122"/>
      <c r="HTJ1" s="122"/>
      <c r="HTK1" s="122"/>
      <c r="HTL1" s="122"/>
      <c r="HTM1" s="122"/>
      <c r="HTN1" s="122"/>
      <c r="HTO1" s="122"/>
      <c r="HTP1" s="122"/>
      <c r="HTQ1" s="122"/>
      <c r="HTR1" s="122"/>
      <c r="HTS1" s="122"/>
      <c r="HTT1" s="122"/>
      <c r="HTU1" s="122"/>
      <c r="HTV1" s="122"/>
      <c r="HTW1" s="122"/>
      <c r="HTX1" s="122"/>
      <c r="HTY1" s="122"/>
      <c r="HTZ1" s="122"/>
      <c r="HUA1" s="122"/>
      <c r="HUB1" s="122"/>
      <c r="HUC1" s="122"/>
      <c r="HUD1" s="122"/>
      <c r="HUE1" s="122"/>
      <c r="HUF1" s="122"/>
      <c r="HUG1" s="122"/>
      <c r="HUH1" s="122"/>
      <c r="HUI1" s="122"/>
      <c r="HUJ1" s="122"/>
      <c r="HUK1" s="122"/>
      <c r="HUL1" s="122"/>
      <c r="HUM1" s="122"/>
      <c r="HUN1" s="122"/>
      <c r="HUO1" s="122"/>
      <c r="HUP1" s="122"/>
      <c r="HUQ1" s="122"/>
      <c r="HUR1" s="122"/>
      <c r="HUS1" s="122"/>
      <c r="HUT1" s="122"/>
      <c r="HUU1" s="122"/>
      <c r="HUV1" s="122"/>
      <c r="HUW1" s="122"/>
      <c r="HUX1" s="122"/>
      <c r="HUY1" s="122"/>
      <c r="HUZ1" s="122"/>
      <c r="HVA1" s="122"/>
      <c r="HVB1" s="122"/>
      <c r="HVC1" s="122"/>
      <c r="HVD1" s="122"/>
      <c r="HVE1" s="122"/>
      <c r="HVF1" s="122"/>
      <c r="HVG1" s="122"/>
      <c r="HVH1" s="122"/>
      <c r="HVI1" s="122"/>
      <c r="HVJ1" s="122"/>
      <c r="HVK1" s="122"/>
      <c r="HVL1" s="122"/>
      <c r="HVM1" s="122"/>
      <c r="HVN1" s="122"/>
      <c r="HVO1" s="122"/>
      <c r="HVP1" s="122"/>
      <c r="HVQ1" s="122"/>
      <c r="HVR1" s="122"/>
      <c r="HVS1" s="122"/>
      <c r="HVT1" s="122"/>
      <c r="HVU1" s="122"/>
      <c r="HVV1" s="122"/>
      <c r="HVW1" s="122"/>
      <c r="HVX1" s="122"/>
      <c r="HVY1" s="122"/>
      <c r="HVZ1" s="122"/>
      <c r="HWA1" s="122"/>
      <c r="HWB1" s="122"/>
      <c r="HWC1" s="122"/>
      <c r="HWD1" s="122"/>
      <c r="HWE1" s="122"/>
      <c r="HWF1" s="122"/>
      <c r="HWG1" s="122"/>
      <c r="HWH1" s="122"/>
      <c r="HWI1" s="122"/>
      <c r="HWJ1" s="122"/>
      <c r="HWK1" s="122"/>
      <c r="HWL1" s="122"/>
      <c r="HWM1" s="122"/>
      <c r="HWN1" s="122"/>
      <c r="HWO1" s="122"/>
      <c r="HWP1" s="122"/>
      <c r="HWQ1" s="122"/>
      <c r="HWR1" s="122"/>
      <c r="HWS1" s="122"/>
      <c r="HWT1" s="122"/>
      <c r="HWU1" s="122"/>
      <c r="HWV1" s="122"/>
      <c r="HWW1" s="122"/>
      <c r="HWX1" s="122"/>
      <c r="HWY1" s="122"/>
      <c r="HWZ1" s="122"/>
      <c r="HXA1" s="122"/>
      <c r="HXB1" s="122"/>
      <c r="HXC1" s="122"/>
      <c r="HXD1" s="122"/>
      <c r="HXE1" s="122"/>
      <c r="HXF1" s="122"/>
      <c r="HXG1" s="122"/>
      <c r="HXH1" s="122"/>
      <c r="HXI1" s="122"/>
      <c r="HXJ1" s="122"/>
      <c r="HXK1" s="122"/>
      <c r="HXL1" s="122"/>
      <c r="HXM1" s="122"/>
      <c r="HXN1" s="122"/>
      <c r="HXO1" s="122"/>
      <c r="HXP1" s="122"/>
      <c r="HXQ1" s="122"/>
      <c r="HXR1" s="122"/>
      <c r="HXS1" s="122"/>
      <c r="HXT1" s="122"/>
      <c r="HXU1" s="122"/>
      <c r="HXV1" s="122"/>
      <c r="HXW1" s="122"/>
      <c r="HXX1" s="122"/>
      <c r="HXY1" s="122"/>
      <c r="HXZ1" s="122"/>
      <c r="HYA1" s="122"/>
      <c r="HYB1" s="122"/>
      <c r="HYC1" s="122"/>
      <c r="HYD1" s="122"/>
      <c r="HYE1" s="122"/>
      <c r="HYF1" s="122"/>
      <c r="HYG1" s="122"/>
      <c r="HYH1" s="122"/>
      <c r="HYI1" s="122"/>
      <c r="HYJ1" s="122"/>
      <c r="HYK1" s="122"/>
      <c r="HYL1" s="122"/>
      <c r="HYM1" s="122"/>
      <c r="HYN1" s="122"/>
      <c r="HYO1" s="122"/>
      <c r="HYP1" s="122"/>
      <c r="HYQ1" s="122"/>
      <c r="HYR1" s="122"/>
      <c r="HYS1" s="122"/>
      <c r="HYT1" s="122"/>
      <c r="HYU1" s="122"/>
      <c r="HYV1" s="122"/>
      <c r="HYW1" s="122"/>
      <c r="HYX1" s="122"/>
      <c r="HYY1" s="122"/>
      <c r="HYZ1" s="122"/>
      <c r="HZA1" s="122"/>
      <c r="HZB1" s="122"/>
      <c r="HZC1" s="122"/>
      <c r="HZD1" s="122"/>
      <c r="HZE1" s="122"/>
      <c r="HZF1" s="122"/>
      <c r="HZG1" s="122"/>
      <c r="HZH1" s="122"/>
      <c r="HZI1" s="122"/>
      <c r="HZJ1" s="122"/>
      <c r="HZK1" s="122"/>
      <c r="HZL1" s="122"/>
      <c r="HZM1" s="122"/>
      <c r="HZN1" s="122"/>
      <c r="HZO1" s="122"/>
      <c r="HZP1" s="122"/>
      <c r="HZQ1" s="122"/>
      <c r="HZR1" s="122"/>
      <c r="HZS1" s="122"/>
      <c r="HZT1" s="122"/>
      <c r="HZU1" s="122"/>
      <c r="HZV1" s="122"/>
      <c r="HZW1" s="122"/>
      <c r="HZX1" s="122"/>
      <c r="HZY1" s="122"/>
      <c r="HZZ1" s="122"/>
      <c r="IAA1" s="122"/>
      <c r="IAB1" s="122"/>
      <c r="IAC1" s="122"/>
      <c r="IAD1" s="122"/>
      <c r="IAE1" s="122"/>
      <c r="IAF1" s="122"/>
      <c r="IAG1" s="122"/>
      <c r="IAH1" s="122"/>
      <c r="IAI1" s="122"/>
      <c r="IAJ1" s="122"/>
      <c r="IAK1" s="122"/>
      <c r="IAL1" s="122"/>
      <c r="IAM1" s="122"/>
      <c r="IAN1" s="122"/>
      <c r="IAO1" s="122"/>
      <c r="IAP1" s="122"/>
      <c r="IAQ1" s="122"/>
      <c r="IAR1" s="122"/>
      <c r="IAS1" s="122"/>
      <c r="IAT1" s="122"/>
      <c r="IAU1" s="122"/>
      <c r="IAV1" s="122"/>
      <c r="IAW1" s="122"/>
      <c r="IAX1" s="122"/>
      <c r="IAY1" s="122"/>
      <c r="IAZ1" s="122"/>
      <c r="IBA1" s="122"/>
      <c r="IBB1" s="122"/>
      <c r="IBC1" s="122"/>
      <c r="IBD1" s="122"/>
      <c r="IBE1" s="122"/>
      <c r="IBF1" s="122"/>
      <c r="IBG1" s="122"/>
      <c r="IBH1" s="122"/>
      <c r="IBI1" s="122"/>
      <c r="IBJ1" s="122"/>
      <c r="IBK1" s="122"/>
      <c r="IBL1" s="122"/>
      <c r="IBM1" s="122"/>
      <c r="IBN1" s="122"/>
      <c r="IBO1" s="122"/>
      <c r="IBP1" s="122"/>
      <c r="IBQ1" s="122"/>
      <c r="IBR1" s="122"/>
      <c r="IBS1" s="122"/>
      <c r="IBT1" s="122"/>
      <c r="IBU1" s="122"/>
      <c r="IBV1" s="122"/>
      <c r="IBW1" s="122"/>
      <c r="IBX1" s="122"/>
      <c r="IBY1" s="122"/>
      <c r="IBZ1" s="122"/>
      <c r="ICA1" s="122"/>
      <c r="ICB1" s="122"/>
      <c r="ICC1" s="122"/>
      <c r="ICD1" s="122"/>
      <c r="ICE1" s="122"/>
      <c r="ICF1" s="122"/>
      <c r="ICG1" s="122"/>
      <c r="ICH1" s="122"/>
      <c r="ICI1" s="122"/>
      <c r="ICJ1" s="122"/>
      <c r="ICK1" s="122"/>
      <c r="ICL1" s="122"/>
      <c r="ICM1" s="122"/>
      <c r="ICN1" s="122"/>
      <c r="ICO1" s="122"/>
      <c r="ICP1" s="122"/>
      <c r="ICQ1" s="122"/>
      <c r="ICR1" s="122"/>
      <c r="ICS1" s="122"/>
      <c r="ICT1" s="122"/>
      <c r="ICU1" s="122"/>
      <c r="ICV1" s="122"/>
      <c r="ICW1" s="122"/>
      <c r="ICX1" s="122"/>
      <c r="ICY1" s="122"/>
      <c r="ICZ1" s="122"/>
      <c r="IDA1" s="122"/>
      <c r="IDB1" s="122"/>
      <c r="IDC1" s="122"/>
      <c r="IDD1" s="122"/>
      <c r="IDE1" s="122"/>
      <c r="IDF1" s="122"/>
      <c r="IDG1" s="122"/>
      <c r="IDH1" s="122"/>
      <c r="IDI1" s="122"/>
      <c r="IDJ1" s="122"/>
      <c r="IDK1" s="122"/>
      <c r="IDL1" s="122"/>
      <c r="IDM1" s="122"/>
      <c r="IDN1" s="122"/>
      <c r="IDO1" s="122"/>
      <c r="IDP1" s="122"/>
      <c r="IDQ1" s="122"/>
      <c r="IDR1" s="122"/>
      <c r="IDS1" s="122"/>
      <c r="IDT1" s="122"/>
      <c r="IDU1" s="122"/>
      <c r="IDV1" s="122"/>
      <c r="IDW1" s="122"/>
      <c r="IDX1" s="122"/>
      <c r="IDY1" s="122"/>
      <c r="IDZ1" s="122"/>
      <c r="IEA1" s="122"/>
      <c r="IEB1" s="122"/>
      <c r="IEC1" s="122"/>
      <c r="IED1" s="122"/>
      <c r="IEE1" s="122"/>
      <c r="IEF1" s="122"/>
      <c r="IEG1" s="122"/>
      <c r="IEH1" s="122"/>
      <c r="IEI1" s="122"/>
      <c r="IEJ1" s="122"/>
      <c r="IEK1" s="122"/>
      <c r="IEL1" s="122"/>
      <c r="IEM1" s="122"/>
      <c r="IEN1" s="122"/>
      <c r="IEO1" s="122"/>
      <c r="IEP1" s="122"/>
      <c r="IEQ1" s="122"/>
      <c r="IER1" s="122"/>
      <c r="IES1" s="122"/>
      <c r="IET1" s="122"/>
      <c r="IEU1" s="122"/>
      <c r="IEV1" s="122"/>
      <c r="IEW1" s="122"/>
      <c r="IEX1" s="122"/>
      <c r="IEY1" s="122"/>
      <c r="IEZ1" s="122"/>
      <c r="IFA1" s="122"/>
      <c r="IFB1" s="122"/>
      <c r="IFC1" s="122"/>
      <c r="IFD1" s="122"/>
      <c r="IFE1" s="122"/>
      <c r="IFF1" s="122"/>
      <c r="IFG1" s="122"/>
      <c r="IFH1" s="122"/>
      <c r="IFI1" s="122"/>
      <c r="IFJ1" s="122"/>
      <c r="IFK1" s="122"/>
      <c r="IFL1" s="122"/>
      <c r="IFM1" s="122"/>
      <c r="IFN1" s="122"/>
      <c r="IFO1" s="122"/>
      <c r="IFP1" s="122"/>
      <c r="IFQ1" s="122"/>
      <c r="IFR1" s="122"/>
      <c r="IFS1" s="122"/>
      <c r="IFT1" s="122"/>
      <c r="IFU1" s="122"/>
      <c r="IFV1" s="122"/>
      <c r="IFW1" s="122"/>
      <c r="IFX1" s="122"/>
      <c r="IFY1" s="122"/>
      <c r="IFZ1" s="122"/>
      <c r="IGA1" s="122"/>
      <c r="IGB1" s="122"/>
      <c r="IGC1" s="122"/>
      <c r="IGD1" s="122"/>
      <c r="IGE1" s="122"/>
      <c r="IGF1" s="122"/>
      <c r="IGG1" s="122"/>
      <c r="IGH1" s="122"/>
      <c r="IGI1" s="122"/>
      <c r="IGJ1" s="122"/>
      <c r="IGK1" s="122"/>
      <c r="IGL1" s="122"/>
      <c r="IGM1" s="122"/>
      <c r="IGN1" s="122"/>
      <c r="IGO1" s="122"/>
      <c r="IGP1" s="122"/>
      <c r="IGQ1" s="122"/>
      <c r="IGR1" s="122"/>
      <c r="IGS1" s="122"/>
      <c r="IGT1" s="122"/>
      <c r="IGU1" s="122"/>
      <c r="IGV1" s="122"/>
      <c r="IGW1" s="122"/>
      <c r="IGX1" s="122"/>
      <c r="IGY1" s="122"/>
      <c r="IGZ1" s="122"/>
      <c r="IHA1" s="122"/>
      <c r="IHB1" s="122"/>
      <c r="IHC1" s="122"/>
      <c r="IHD1" s="122"/>
      <c r="IHE1" s="122"/>
      <c r="IHF1" s="122"/>
      <c r="IHG1" s="122"/>
      <c r="IHH1" s="122"/>
      <c r="IHI1" s="122"/>
      <c r="IHJ1" s="122"/>
      <c r="IHK1" s="122"/>
      <c r="IHL1" s="122"/>
      <c r="IHM1" s="122"/>
      <c r="IHN1" s="122"/>
      <c r="IHO1" s="122"/>
      <c r="IHP1" s="122"/>
      <c r="IHQ1" s="122"/>
      <c r="IHR1" s="122"/>
      <c r="IHS1" s="122"/>
      <c r="IHT1" s="122"/>
      <c r="IHU1" s="122"/>
      <c r="IHV1" s="122"/>
      <c r="IHW1" s="122"/>
      <c r="IHX1" s="122"/>
      <c r="IHY1" s="122"/>
      <c r="IHZ1" s="122"/>
      <c r="IIA1" s="122"/>
      <c r="IIB1" s="122"/>
      <c r="IIC1" s="122"/>
      <c r="IID1" s="122"/>
      <c r="IIE1" s="122"/>
      <c r="IIF1" s="122"/>
      <c r="IIG1" s="122"/>
      <c r="IIH1" s="122"/>
      <c r="III1" s="122"/>
      <c r="IIJ1" s="122"/>
      <c r="IIK1" s="122"/>
      <c r="IIL1" s="122"/>
      <c r="IIM1" s="122"/>
      <c r="IIN1" s="122"/>
      <c r="IIO1" s="122"/>
      <c r="IIP1" s="122"/>
      <c r="IIQ1" s="122"/>
      <c r="IIR1" s="122"/>
      <c r="IIS1" s="122"/>
      <c r="IIT1" s="122"/>
      <c r="IIU1" s="122"/>
      <c r="IIV1" s="122"/>
      <c r="IIW1" s="122"/>
      <c r="IIX1" s="122"/>
      <c r="IIY1" s="122"/>
      <c r="IIZ1" s="122"/>
      <c r="IJA1" s="122"/>
      <c r="IJB1" s="122"/>
      <c r="IJC1" s="122"/>
      <c r="IJD1" s="122"/>
      <c r="IJE1" s="122"/>
      <c r="IJF1" s="122"/>
      <c r="IJG1" s="122"/>
      <c r="IJH1" s="122"/>
      <c r="IJI1" s="122"/>
      <c r="IJJ1" s="122"/>
      <c r="IJK1" s="122"/>
      <c r="IJL1" s="122"/>
      <c r="IJM1" s="122"/>
      <c r="IJN1" s="122"/>
      <c r="IJO1" s="122"/>
      <c r="IJP1" s="122"/>
      <c r="IJQ1" s="122"/>
      <c r="IJR1" s="122"/>
      <c r="IJS1" s="122"/>
      <c r="IJT1" s="122"/>
      <c r="IJU1" s="122"/>
      <c r="IJV1" s="122"/>
      <c r="IJW1" s="122"/>
      <c r="IJX1" s="122"/>
      <c r="IJY1" s="122"/>
      <c r="IJZ1" s="122"/>
      <c r="IKA1" s="122"/>
      <c r="IKB1" s="122"/>
      <c r="IKC1" s="122"/>
      <c r="IKD1" s="122"/>
      <c r="IKE1" s="122"/>
      <c r="IKF1" s="122"/>
      <c r="IKG1" s="122"/>
      <c r="IKH1" s="122"/>
      <c r="IKI1" s="122"/>
      <c r="IKJ1" s="122"/>
      <c r="IKK1" s="122"/>
      <c r="IKL1" s="122"/>
      <c r="IKM1" s="122"/>
      <c r="IKN1" s="122"/>
      <c r="IKO1" s="122"/>
      <c r="IKP1" s="122"/>
      <c r="IKQ1" s="122"/>
      <c r="IKR1" s="122"/>
      <c r="IKS1" s="122"/>
      <c r="IKT1" s="122"/>
      <c r="IKU1" s="122"/>
      <c r="IKV1" s="122"/>
      <c r="IKW1" s="122"/>
      <c r="IKX1" s="122"/>
      <c r="IKY1" s="122"/>
      <c r="IKZ1" s="122"/>
      <c r="ILA1" s="122"/>
      <c r="ILB1" s="122"/>
      <c r="ILC1" s="122"/>
      <c r="ILD1" s="122"/>
      <c r="ILE1" s="122"/>
      <c r="ILF1" s="122"/>
      <c r="ILG1" s="122"/>
      <c r="ILH1" s="122"/>
      <c r="ILI1" s="122"/>
      <c r="ILJ1" s="122"/>
      <c r="ILK1" s="122"/>
      <c r="ILL1" s="122"/>
      <c r="ILM1" s="122"/>
      <c r="ILN1" s="122"/>
      <c r="ILO1" s="122"/>
      <c r="ILP1" s="122"/>
      <c r="ILQ1" s="122"/>
      <c r="ILR1" s="122"/>
      <c r="ILS1" s="122"/>
      <c r="ILT1" s="122"/>
      <c r="ILU1" s="122"/>
      <c r="ILV1" s="122"/>
      <c r="ILW1" s="122"/>
      <c r="ILX1" s="122"/>
      <c r="ILY1" s="122"/>
      <c r="ILZ1" s="122"/>
      <c r="IMA1" s="122"/>
      <c r="IMB1" s="122"/>
      <c r="IMC1" s="122"/>
      <c r="IMD1" s="122"/>
      <c r="IME1" s="122"/>
      <c r="IMF1" s="122"/>
      <c r="IMG1" s="122"/>
      <c r="IMH1" s="122"/>
      <c r="IMI1" s="122"/>
      <c r="IMJ1" s="122"/>
      <c r="IMK1" s="122"/>
      <c r="IML1" s="122"/>
      <c r="IMM1" s="122"/>
      <c r="IMN1" s="122"/>
      <c r="IMO1" s="122"/>
      <c r="IMP1" s="122"/>
      <c r="IMQ1" s="122"/>
      <c r="IMR1" s="122"/>
      <c r="IMS1" s="122"/>
      <c r="IMT1" s="122"/>
      <c r="IMU1" s="122"/>
      <c r="IMV1" s="122"/>
      <c r="IMW1" s="122"/>
      <c r="IMX1" s="122"/>
      <c r="IMY1" s="122"/>
      <c r="IMZ1" s="122"/>
      <c r="INA1" s="122"/>
      <c r="INB1" s="122"/>
      <c r="INC1" s="122"/>
      <c r="IND1" s="122"/>
      <c r="INE1" s="122"/>
      <c r="INF1" s="122"/>
      <c r="ING1" s="122"/>
      <c r="INH1" s="122"/>
      <c r="INI1" s="122"/>
      <c r="INJ1" s="122"/>
      <c r="INK1" s="122"/>
      <c r="INL1" s="122"/>
      <c r="INM1" s="122"/>
      <c r="INN1" s="122"/>
      <c r="INO1" s="122"/>
      <c r="INP1" s="122"/>
      <c r="INQ1" s="122"/>
      <c r="INR1" s="122"/>
      <c r="INS1" s="122"/>
      <c r="INT1" s="122"/>
      <c r="INU1" s="122"/>
      <c r="INV1" s="122"/>
      <c r="INW1" s="122"/>
      <c r="INX1" s="122"/>
      <c r="INY1" s="122"/>
      <c r="INZ1" s="122"/>
      <c r="IOA1" s="122"/>
      <c r="IOB1" s="122"/>
      <c r="IOC1" s="122"/>
      <c r="IOD1" s="122"/>
      <c r="IOE1" s="122"/>
      <c r="IOF1" s="122"/>
      <c r="IOG1" s="122"/>
      <c r="IOH1" s="122"/>
      <c r="IOI1" s="122"/>
      <c r="IOJ1" s="122"/>
      <c r="IOK1" s="122"/>
      <c r="IOL1" s="122"/>
      <c r="IOM1" s="122"/>
      <c r="ION1" s="122"/>
      <c r="IOO1" s="122"/>
      <c r="IOP1" s="122"/>
      <c r="IOQ1" s="122"/>
      <c r="IOR1" s="122"/>
      <c r="IOS1" s="122"/>
      <c r="IOT1" s="122"/>
      <c r="IOU1" s="122"/>
      <c r="IOV1" s="122"/>
      <c r="IOW1" s="122"/>
      <c r="IOX1" s="122"/>
      <c r="IOY1" s="122"/>
      <c r="IOZ1" s="122"/>
      <c r="IPA1" s="122"/>
      <c r="IPB1" s="122"/>
      <c r="IPC1" s="122"/>
      <c r="IPD1" s="122"/>
      <c r="IPE1" s="122"/>
      <c r="IPF1" s="122"/>
      <c r="IPG1" s="122"/>
      <c r="IPH1" s="122"/>
      <c r="IPI1" s="122"/>
      <c r="IPJ1" s="122"/>
      <c r="IPK1" s="122"/>
      <c r="IPL1" s="122"/>
      <c r="IPM1" s="122"/>
      <c r="IPN1" s="122"/>
      <c r="IPO1" s="122"/>
      <c r="IPP1" s="122"/>
      <c r="IPQ1" s="122"/>
      <c r="IPR1" s="122"/>
      <c r="IPS1" s="122"/>
      <c r="IPT1" s="122"/>
      <c r="IPU1" s="122"/>
      <c r="IPV1" s="122"/>
      <c r="IPW1" s="122"/>
      <c r="IPX1" s="122"/>
      <c r="IPY1" s="122"/>
      <c r="IPZ1" s="122"/>
      <c r="IQA1" s="122"/>
      <c r="IQB1" s="122"/>
      <c r="IQC1" s="122"/>
      <c r="IQD1" s="122"/>
      <c r="IQE1" s="122"/>
      <c r="IQF1" s="122"/>
      <c r="IQG1" s="122"/>
      <c r="IQH1" s="122"/>
      <c r="IQI1" s="122"/>
      <c r="IQJ1" s="122"/>
      <c r="IQK1" s="122"/>
      <c r="IQL1" s="122"/>
      <c r="IQM1" s="122"/>
      <c r="IQN1" s="122"/>
      <c r="IQO1" s="122"/>
      <c r="IQP1" s="122"/>
      <c r="IQQ1" s="122"/>
      <c r="IQR1" s="122"/>
      <c r="IQS1" s="122"/>
      <c r="IQT1" s="122"/>
      <c r="IQU1" s="122"/>
      <c r="IQV1" s="122"/>
      <c r="IQW1" s="122"/>
      <c r="IQX1" s="122"/>
      <c r="IQY1" s="122"/>
      <c r="IQZ1" s="122"/>
      <c r="IRA1" s="122"/>
      <c r="IRB1" s="122"/>
      <c r="IRC1" s="122"/>
      <c r="IRD1" s="122"/>
      <c r="IRE1" s="122"/>
      <c r="IRF1" s="122"/>
      <c r="IRG1" s="122"/>
      <c r="IRH1" s="122"/>
      <c r="IRI1" s="122"/>
      <c r="IRJ1" s="122"/>
      <c r="IRK1" s="122"/>
      <c r="IRL1" s="122"/>
      <c r="IRM1" s="122"/>
      <c r="IRN1" s="122"/>
      <c r="IRO1" s="122"/>
      <c r="IRP1" s="122"/>
      <c r="IRQ1" s="122"/>
      <c r="IRR1" s="122"/>
      <c r="IRS1" s="122"/>
      <c r="IRT1" s="122"/>
      <c r="IRU1" s="122"/>
      <c r="IRV1" s="122"/>
      <c r="IRW1" s="122"/>
      <c r="IRX1" s="122"/>
      <c r="IRY1" s="122"/>
      <c r="IRZ1" s="122"/>
      <c r="ISA1" s="122"/>
      <c r="ISB1" s="122"/>
      <c r="ISC1" s="122"/>
      <c r="ISD1" s="122"/>
      <c r="ISE1" s="122"/>
      <c r="ISF1" s="122"/>
      <c r="ISG1" s="122"/>
      <c r="ISH1" s="122"/>
      <c r="ISI1" s="122"/>
      <c r="ISJ1" s="122"/>
      <c r="ISK1" s="122"/>
      <c r="ISL1" s="122"/>
      <c r="ISM1" s="122"/>
      <c r="ISN1" s="122"/>
      <c r="ISO1" s="122"/>
      <c r="ISP1" s="122"/>
      <c r="ISQ1" s="122"/>
      <c r="ISR1" s="122"/>
      <c r="ISS1" s="122"/>
      <c r="IST1" s="122"/>
      <c r="ISU1" s="122"/>
      <c r="ISV1" s="122"/>
      <c r="ISW1" s="122"/>
      <c r="ISX1" s="122"/>
      <c r="ISY1" s="122"/>
      <c r="ISZ1" s="122"/>
      <c r="ITA1" s="122"/>
      <c r="ITB1" s="122"/>
      <c r="ITC1" s="122"/>
      <c r="ITD1" s="122"/>
      <c r="ITE1" s="122"/>
      <c r="ITF1" s="122"/>
      <c r="ITG1" s="122"/>
      <c r="ITH1" s="122"/>
      <c r="ITI1" s="122"/>
      <c r="ITJ1" s="122"/>
      <c r="ITK1" s="122"/>
      <c r="ITL1" s="122"/>
      <c r="ITM1" s="122"/>
      <c r="ITN1" s="122"/>
      <c r="ITO1" s="122"/>
      <c r="ITP1" s="122"/>
      <c r="ITQ1" s="122"/>
      <c r="ITR1" s="122"/>
      <c r="ITS1" s="122"/>
      <c r="ITT1" s="122"/>
      <c r="ITU1" s="122"/>
      <c r="ITV1" s="122"/>
      <c r="ITW1" s="122"/>
      <c r="ITX1" s="122"/>
      <c r="ITY1" s="122"/>
      <c r="ITZ1" s="122"/>
      <c r="IUA1" s="122"/>
      <c r="IUB1" s="122"/>
      <c r="IUC1" s="122"/>
      <c r="IUD1" s="122"/>
      <c r="IUE1" s="122"/>
      <c r="IUF1" s="122"/>
      <c r="IUG1" s="122"/>
      <c r="IUH1" s="122"/>
      <c r="IUI1" s="122"/>
      <c r="IUJ1" s="122"/>
      <c r="IUK1" s="122"/>
      <c r="IUL1" s="122"/>
      <c r="IUM1" s="122"/>
      <c r="IUN1" s="122"/>
      <c r="IUO1" s="122"/>
      <c r="IUP1" s="122"/>
      <c r="IUQ1" s="122"/>
      <c r="IUR1" s="122"/>
      <c r="IUS1" s="122"/>
      <c r="IUT1" s="122"/>
      <c r="IUU1" s="122"/>
      <c r="IUV1" s="122"/>
      <c r="IUW1" s="122"/>
      <c r="IUX1" s="122"/>
      <c r="IUY1" s="122"/>
      <c r="IUZ1" s="122"/>
      <c r="IVA1" s="122"/>
      <c r="IVB1" s="122"/>
      <c r="IVC1" s="122"/>
      <c r="IVD1" s="122"/>
      <c r="IVE1" s="122"/>
      <c r="IVF1" s="122"/>
      <c r="IVG1" s="122"/>
      <c r="IVH1" s="122"/>
      <c r="IVI1" s="122"/>
      <c r="IVJ1" s="122"/>
      <c r="IVK1" s="122"/>
      <c r="IVL1" s="122"/>
      <c r="IVM1" s="122"/>
      <c r="IVN1" s="122"/>
      <c r="IVO1" s="122"/>
      <c r="IVP1" s="122"/>
      <c r="IVQ1" s="122"/>
      <c r="IVR1" s="122"/>
      <c r="IVS1" s="122"/>
      <c r="IVT1" s="122"/>
      <c r="IVU1" s="122"/>
      <c r="IVV1" s="122"/>
      <c r="IVW1" s="122"/>
      <c r="IVX1" s="122"/>
      <c r="IVY1" s="122"/>
      <c r="IVZ1" s="122"/>
      <c r="IWA1" s="122"/>
      <c r="IWB1" s="122"/>
      <c r="IWC1" s="122"/>
      <c r="IWD1" s="122"/>
      <c r="IWE1" s="122"/>
      <c r="IWF1" s="122"/>
      <c r="IWG1" s="122"/>
      <c r="IWH1" s="122"/>
      <c r="IWI1" s="122"/>
      <c r="IWJ1" s="122"/>
      <c r="IWK1" s="122"/>
      <c r="IWL1" s="122"/>
      <c r="IWM1" s="122"/>
      <c r="IWN1" s="122"/>
      <c r="IWO1" s="122"/>
      <c r="IWP1" s="122"/>
      <c r="IWQ1" s="122"/>
      <c r="IWR1" s="122"/>
      <c r="IWS1" s="122"/>
      <c r="IWT1" s="122"/>
      <c r="IWU1" s="122"/>
      <c r="IWV1" s="122"/>
      <c r="IWW1" s="122"/>
      <c r="IWX1" s="122"/>
      <c r="IWY1" s="122"/>
      <c r="IWZ1" s="122"/>
      <c r="IXA1" s="122"/>
      <c r="IXB1" s="122"/>
      <c r="IXC1" s="122"/>
      <c r="IXD1" s="122"/>
      <c r="IXE1" s="122"/>
      <c r="IXF1" s="122"/>
      <c r="IXG1" s="122"/>
      <c r="IXH1" s="122"/>
      <c r="IXI1" s="122"/>
      <c r="IXJ1" s="122"/>
      <c r="IXK1" s="122"/>
      <c r="IXL1" s="122"/>
      <c r="IXM1" s="122"/>
      <c r="IXN1" s="122"/>
      <c r="IXO1" s="122"/>
      <c r="IXP1" s="122"/>
      <c r="IXQ1" s="122"/>
      <c r="IXR1" s="122"/>
      <c r="IXS1" s="122"/>
      <c r="IXT1" s="122"/>
      <c r="IXU1" s="122"/>
      <c r="IXV1" s="122"/>
      <c r="IXW1" s="122"/>
      <c r="IXX1" s="122"/>
      <c r="IXY1" s="122"/>
      <c r="IXZ1" s="122"/>
      <c r="IYA1" s="122"/>
      <c r="IYB1" s="122"/>
      <c r="IYC1" s="122"/>
      <c r="IYD1" s="122"/>
      <c r="IYE1" s="122"/>
      <c r="IYF1" s="122"/>
      <c r="IYG1" s="122"/>
      <c r="IYH1" s="122"/>
      <c r="IYI1" s="122"/>
      <c r="IYJ1" s="122"/>
      <c r="IYK1" s="122"/>
      <c r="IYL1" s="122"/>
      <c r="IYM1" s="122"/>
      <c r="IYN1" s="122"/>
      <c r="IYO1" s="122"/>
      <c r="IYP1" s="122"/>
      <c r="IYQ1" s="122"/>
      <c r="IYR1" s="122"/>
      <c r="IYS1" s="122"/>
      <c r="IYT1" s="122"/>
      <c r="IYU1" s="122"/>
      <c r="IYV1" s="122"/>
      <c r="IYW1" s="122"/>
      <c r="IYX1" s="122"/>
      <c r="IYY1" s="122"/>
      <c r="IYZ1" s="122"/>
      <c r="IZA1" s="122"/>
      <c r="IZB1" s="122"/>
      <c r="IZC1" s="122"/>
      <c r="IZD1" s="122"/>
      <c r="IZE1" s="122"/>
      <c r="IZF1" s="122"/>
      <c r="IZG1" s="122"/>
      <c r="IZH1" s="122"/>
      <c r="IZI1" s="122"/>
      <c r="IZJ1" s="122"/>
      <c r="IZK1" s="122"/>
      <c r="IZL1" s="122"/>
      <c r="IZM1" s="122"/>
      <c r="IZN1" s="122"/>
      <c r="IZO1" s="122"/>
      <c r="IZP1" s="122"/>
      <c r="IZQ1" s="122"/>
      <c r="IZR1" s="122"/>
      <c r="IZS1" s="122"/>
      <c r="IZT1" s="122"/>
      <c r="IZU1" s="122"/>
      <c r="IZV1" s="122"/>
      <c r="IZW1" s="122"/>
      <c r="IZX1" s="122"/>
      <c r="IZY1" s="122"/>
      <c r="IZZ1" s="122"/>
      <c r="JAA1" s="122"/>
      <c r="JAB1" s="122"/>
      <c r="JAC1" s="122"/>
      <c r="JAD1" s="122"/>
      <c r="JAE1" s="122"/>
      <c r="JAF1" s="122"/>
      <c r="JAG1" s="122"/>
      <c r="JAH1" s="122"/>
      <c r="JAI1" s="122"/>
      <c r="JAJ1" s="122"/>
      <c r="JAK1" s="122"/>
      <c r="JAL1" s="122"/>
      <c r="JAM1" s="122"/>
      <c r="JAN1" s="122"/>
      <c r="JAO1" s="122"/>
      <c r="JAP1" s="122"/>
      <c r="JAQ1" s="122"/>
      <c r="JAR1" s="122"/>
      <c r="JAS1" s="122"/>
      <c r="JAT1" s="122"/>
      <c r="JAU1" s="122"/>
      <c r="JAV1" s="122"/>
      <c r="JAW1" s="122"/>
      <c r="JAX1" s="122"/>
      <c r="JAY1" s="122"/>
      <c r="JAZ1" s="122"/>
      <c r="JBA1" s="122"/>
      <c r="JBB1" s="122"/>
      <c r="JBC1" s="122"/>
      <c r="JBD1" s="122"/>
      <c r="JBE1" s="122"/>
      <c r="JBF1" s="122"/>
      <c r="JBG1" s="122"/>
      <c r="JBH1" s="122"/>
      <c r="JBI1" s="122"/>
      <c r="JBJ1" s="122"/>
      <c r="JBK1" s="122"/>
      <c r="JBL1" s="122"/>
      <c r="JBM1" s="122"/>
      <c r="JBN1" s="122"/>
      <c r="JBO1" s="122"/>
      <c r="JBP1" s="122"/>
      <c r="JBQ1" s="122"/>
      <c r="JBR1" s="122"/>
      <c r="JBS1" s="122"/>
      <c r="JBT1" s="122"/>
      <c r="JBU1" s="122"/>
      <c r="JBV1" s="122"/>
      <c r="JBW1" s="122"/>
      <c r="JBX1" s="122"/>
      <c r="JBY1" s="122"/>
      <c r="JBZ1" s="122"/>
      <c r="JCA1" s="122"/>
      <c r="JCB1" s="122"/>
      <c r="JCC1" s="122"/>
      <c r="JCD1" s="122"/>
      <c r="JCE1" s="122"/>
      <c r="JCF1" s="122"/>
      <c r="JCG1" s="122"/>
      <c r="JCH1" s="122"/>
      <c r="JCI1" s="122"/>
      <c r="JCJ1" s="122"/>
      <c r="JCK1" s="122"/>
      <c r="JCL1" s="122"/>
      <c r="JCM1" s="122"/>
      <c r="JCN1" s="122"/>
      <c r="JCO1" s="122"/>
      <c r="JCP1" s="122"/>
      <c r="JCQ1" s="122"/>
      <c r="JCR1" s="122"/>
      <c r="JCS1" s="122"/>
      <c r="JCT1" s="122"/>
      <c r="JCU1" s="122"/>
      <c r="JCV1" s="122"/>
      <c r="JCW1" s="122"/>
      <c r="JCX1" s="122"/>
      <c r="JCY1" s="122"/>
      <c r="JCZ1" s="122"/>
      <c r="JDA1" s="122"/>
      <c r="JDB1" s="122"/>
      <c r="JDC1" s="122"/>
      <c r="JDD1" s="122"/>
      <c r="JDE1" s="122"/>
      <c r="JDF1" s="122"/>
      <c r="JDG1" s="122"/>
      <c r="JDH1" s="122"/>
      <c r="JDI1" s="122"/>
      <c r="JDJ1" s="122"/>
      <c r="JDK1" s="122"/>
      <c r="JDL1" s="122"/>
      <c r="JDM1" s="122"/>
      <c r="JDN1" s="122"/>
      <c r="JDO1" s="122"/>
      <c r="JDP1" s="122"/>
      <c r="JDQ1" s="122"/>
      <c r="JDR1" s="122"/>
      <c r="JDS1" s="122"/>
      <c r="JDT1" s="122"/>
      <c r="JDU1" s="122"/>
      <c r="JDV1" s="122"/>
      <c r="JDW1" s="122"/>
      <c r="JDX1" s="122"/>
      <c r="JDY1" s="122"/>
      <c r="JDZ1" s="122"/>
      <c r="JEA1" s="122"/>
      <c r="JEB1" s="122"/>
      <c r="JEC1" s="122"/>
      <c r="JED1" s="122"/>
      <c r="JEE1" s="122"/>
      <c r="JEF1" s="122"/>
      <c r="JEG1" s="122"/>
      <c r="JEH1" s="122"/>
      <c r="JEI1" s="122"/>
      <c r="JEJ1" s="122"/>
      <c r="JEK1" s="122"/>
      <c r="JEL1" s="122"/>
      <c r="JEM1" s="122"/>
      <c r="JEN1" s="122"/>
      <c r="JEO1" s="122"/>
      <c r="JEP1" s="122"/>
      <c r="JEQ1" s="122"/>
      <c r="JER1" s="122"/>
      <c r="JES1" s="122"/>
      <c r="JET1" s="122"/>
      <c r="JEU1" s="122"/>
      <c r="JEV1" s="122"/>
      <c r="JEW1" s="122"/>
      <c r="JEX1" s="122"/>
      <c r="JEY1" s="122"/>
      <c r="JEZ1" s="122"/>
      <c r="JFA1" s="122"/>
      <c r="JFB1" s="122"/>
      <c r="JFC1" s="122"/>
      <c r="JFD1" s="122"/>
      <c r="JFE1" s="122"/>
      <c r="JFF1" s="122"/>
      <c r="JFG1" s="122"/>
      <c r="JFH1" s="122"/>
      <c r="JFI1" s="122"/>
      <c r="JFJ1" s="122"/>
      <c r="JFK1" s="122"/>
      <c r="JFL1" s="122"/>
      <c r="JFM1" s="122"/>
      <c r="JFN1" s="122"/>
      <c r="JFO1" s="122"/>
      <c r="JFP1" s="122"/>
      <c r="JFQ1" s="122"/>
      <c r="JFR1" s="122"/>
      <c r="JFS1" s="122"/>
      <c r="JFT1" s="122"/>
      <c r="JFU1" s="122"/>
      <c r="JFV1" s="122"/>
      <c r="JFW1" s="122"/>
      <c r="JFX1" s="122"/>
      <c r="JFY1" s="122"/>
      <c r="JFZ1" s="122"/>
      <c r="JGA1" s="122"/>
      <c r="JGB1" s="122"/>
      <c r="JGC1" s="122"/>
      <c r="JGD1" s="122"/>
      <c r="JGE1" s="122"/>
      <c r="JGF1" s="122"/>
      <c r="JGG1" s="122"/>
      <c r="JGH1" s="122"/>
      <c r="JGI1" s="122"/>
      <c r="JGJ1" s="122"/>
      <c r="JGK1" s="122"/>
      <c r="JGL1" s="122"/>
      <c r="JGM1" s="122"/>
      <c r="JGN1" s="122"/>
      <c r="JGO1" s="122"/>
      <c r="JGP1" s="122"/>
      <c r="JGQ1" s="122"/>
      <c r="JGR1" s="122"/>
      <c r="JGS1" s="122"/>
      <c r="JGT1" s="122"/>
      <c r="JGU1" s="122"/>
      <c r="JGV1" s="122"/>
      <c r="JGW1" s="122"/>
      <c r="JGX1" s="122"/>
      <c r="JGY1" s="122"/>
      <c r="JGZ1" s="122"/>
      <c r="JHA1" s="122"/>
      <c r="JHB1" s="122"/>
      <c r="JHC1" s="122"/>
      <c r="JHD1" s="122"/>
      <c r="JHE1" s="122"/>
      <c r="JHF1" s="122"/>
      <c r="JHG1" s="122"/>
      <c r="JHH1" s="122"/>
      <c r="JHI1" s="122"/>
      <c r="JHJ1" s="122"/>
      <c r="JHK1" s="122"/>
      <c r="JHL1" s="122"/>
      <c r="JHM1" s="122"/>
      <c r="JHN1" s="122"/>
      <c r="JHO1" s="122"/>
      <c r="JHP1" s="122"/>
      <c r="JHQ1" s="122"/>
      <c r="JHR1" s="122"/>
      <c r="JHS1" s="122"/>
      <c r="JHT1" s="122"/>
      <c r="JHU1" s="122"/>
      <c r="JHV1" s="122"/>
      <c r="JHW1" s="122"/>
      <c r="JHX1" s="122"/>
      <c r="JHY1" s="122"/>
      <c r="JHZ1" s="122"/>
      <c r="JIA1" s="122"/>
      <c r="JIB1" s="122"/>
      <c r="JIC1" s="122"/>
      <c r="JID1" s="122"/>
      <c r="JIE1" s="122"/>
      <c r="JIF1" s="122"/>
      <c r="JIG1" s="122"/>
      <c r="JIH1" s="122"/>
      <c r="JII1" s="122"/>
      <c r="JIJ1" s="122"/>
      <c r="JIK1" s="122"/>
      <c r="JIL1" s="122"/>
      <c r="JIM1" s="122"/>
      <c r="JIN1" s="122"/>
      <c r="JIO1" s="122"/>
      <c r="JIP1" s="122"/>
      <c r="JIQ1" s="122"/>
      <c r="JIR1" s="122"/>
      <c r="JIS1" s="122"/>
      <c r="JIT1" s="122"/>
      <c r="JIU1" s="122"/>
      <c r="JIV1" s="122"/>
      <c r="JIW1" s="122"/>
      <c r="JIX1" s="122"/>
      <c r="JIY1" s="122"/>
      <c r="JIZ1" s="122"/>
      <c r="JJA1" s="122"/>
      <c r="JJB1" s="122"/>
      <c r="JJC1" s="122"/>
      <c r="JJD1" s="122"/>
      <c r="JJE1" s="122"/>
      <c r="JJF1" s="122"/>
      <c r="JJG1" s="122"/>
      <c r="JJH1" s="122"/>
      <c r="JJI1" s="122"/>
      <c r="JJJ1" s="122"/>
      <c r="JJK1" s="122"/>
      <c r="JJL1" s="122"/>
      <c r="JJM1" s="122"/>
      <c r="JJN1" s="122"/>
      <c r="JJO1" s="122"/>
      <c r="JJP1" s="122"/>
      <c r="JJQ1" s="122"/>
      <c r="JJR1" s="122"/>
      <c r="JJS1" s="122"/>
      <c r="JJT1" s="122"/>
      <c r="JJU1" s="122"/>
      <c r="JJV1" s="122"/>
      <c r="JJW1" s="122"/>
      <c r="JJX1" s="122"/>
      <c r="JJY1" s="122"/>
      <c r="JJZ1" s="122"/>
      <c r="JKA1" s="122"/>
      <c r="JKB1" s="122"/>
      <c r="JKC1" s="122"/>
      <c r="JKD1" s="122"/>
      <c r="JKE1" s="122"/>
      <c r="JKF1" s="122"/>
      <c r="JKG1" s="122"/>
      <c r="JKH1" s="122"/>
      <c r="JKI1" s="122"/>
      <c r="JKJ1" s="122"/>
      <c r="JKK1" s="122"/>
      <c r="JKL1" s="122"/>
      <c r="JKM1" s="122"/>
      <c r="JKN1" s="122"/>
      <c r="JKO1" s="122"/>
      <c r="JKP1" s="122"/>
      <c r="JKQ1" s="122"/>
      <c r="JKR1" s="122"/>
      <c r="JKS1" s="122"/>
      <c r="JKT1" s="122"/>
      <c r="JKU1" s="122"/>
      <c r="JKV1" s="122"/>
      <c r="JKW1" s="122"/>
      <c r="JKX1" s="122"/>
      <c r="JKY1" s="122"/>
      <c r="JKZ1" s="122"/>
      <c r="JLA1" s="122"/>
      <c r="JLB1" s="122"/>
      <c r="JLC1" s="122"/>
      <c r="JLD1" s="122"/>
      <c r="JLE1" s="122"/>
      <c r="JLF1" s="122"/>
      <c r="JLG1" s="122"/>
      <c r="JLH1" s="122"/>
      <c r="JLI1" s="122"/>
      <c r="JLJ1" s="122"/>
      <c r="JLK1" s="122"/>
      <c r="JLL1" s="122"/>
      <c r="JLM1" s="122"/>
      <c r="JLN1" s="122"/>
      <c r="JLO1" s="122"/>
      <c r="JLP1" s="122"/>
      <c r="JLQ1" s="122"/>
      <c r="JLR1" s="122"/>
      <c r="JLS1" s="122"/>
      <c r="JLT1" s="122"/>
      <c r="JLU1" s="122"/>
      <c r="JLV1" s="122"/>
      <c r="JLW1" s="122"/>
      <c r="JLX1" s="122"/>
      <c r="JLY1" s="122"/>
      <c r="JLZ1" s="122"/>
      <c r="JMA1" s="122"/>
      <c r="JMB1" s="122"/>
      <c r="JMC1" s="122"/>
      <c r="JMD1" s="122"/>
      <c r="JME1" s="122"/>
      <c r="JMF1" s="122"/>
      <c r="JMG1" s="122"/>
      <c r="JMH1" s="122"/>
      <c r="JMI1" s="122"/>
      <c r="JMJ1" s="122"/>
      <c r="JMK1" s="122"/>
      <c r="JML1" s="122"/>
      <c r="JMM1" s="122"/>
      <c r="JMN1" s="122"/>
      <c r="JMO1" s="122"/>
      <c r="JMP1" s="122"/>
      <c r="JMQ1" s="122"/>
      <c r="JMR1" s="122"/>
      <c r="JMS1" s="122"/>
      <c r="JMT1" s="122"/>
      <c r="JMU1" s="122"/>
      <c r="JMV1" s="122"/>
      <c r="JMW1" s="122"/>
      <c r="JMX1" s="122"/>
      <c r="JMY1" s="122"/>
      <c r="JMZ1" s="122"/>
      <c r="JNA1" s="122"/>
      <c r="JNB1" s="122"/>
      <c r="JNC1" s="122"/>
      <c r="JND1" s="122"/>
      <c r="JNE1" s="122"/>
      <c r="JNF1" s="122"/>
      <c r="JNG1" s="122"/>
      <c r="JNH1" s="122"/>
      <c r="JNI1" s="122"/>
      <c r="JNJ1" s="122"/>
      <c r="JNK1" s="122"/>
      <c r="JNL1" s="122"/>
      <c r="JNM1" s="122"/>
      <c r="JNN1" s="122"/>
      <c r="JNO1" s="122"/>
      <c r="JNP1" s="122"/>
      <c r="JNQ1" s="122"/>
      <c r="JNR1" s="122"/>
      <c r="JNS1" s="122"/>
      <c r="JNT1" s="122"/>
      <c r="JNU1" s="122"/>
      <c r="JNV1" s="122"/>
      <c r="JNW1" s="122"/>
      <c r="JNX1" s="122"/>
      <c r="JNY1" s="122"/>
      <c r="JNZ1" s="122"/>
      <c r="JOA1" s="122"/>
      <c r="JOB1" s="122"/>
      <c r="JOC1" s="122"/>
      <c r="JOD1" s="122"/>
      <c r="JOE1" s="122"/>
      <c r="JOF1" s="122"/>
      <c r="JOG1" s="122"/>
      <c r="JOH1" s="122"/>
      <c r="JOI1" s="122"/>
      <c r="JOJ1" s="122"/>
      <c r="JOK1" s="122"/>
      <c r="JOL1" s="122"/>
      <c r="JOM1" s="122"/>
      <c r="JON1" s="122"/>
      <c r="JOO1" s="122"/>
      <c r="JOP1" s="122"/>
      <c r="JOQ1" s="122"/>
      <c r="JOR1" s="122"/>
      <c r="JOS1" s="122"/>
      <c r="JOT1" s="122"/>
      <c r="JOU1" s="122"/>
      <c r="JOV1" s="122"/>
      <c r="JOW1" s="122"/>
      <c r="JOX1" s="122"/>
      <c r="JOY1" s="122"/>
      <c r="JOZ1" s="122"/>
      <c r="JPA1" s="122"/>
      <c r="JPB1" s="122"/>
      <c r="JPC1" s="122"/>
      <c r="JPD1" s="122"/>
      <c r="JPE1" s="122"/>
      <c r="JPF1" s="122"/>
      <c r="JPG1" s="122"/>
      <c r="JPH1" s="122"/>
      <c r="JPI1" s="122"/>
      <c r="JPJ1" s="122"/>
      <c r="JPK1" s="122"/>
      <c r="JPL1" s="122"/>
      <c r="JPM1" s="122"/>
      <c r="JPN1" s="122"/>
      <c r="JPO1" s="122"/>
      <c r="JPP1" s="122"/>
      <c r="JPQ1" s="122"/>
      <c r="JPR1" s="122"/>
      <c r="JPS1" s="122"/>
      <c r="JPT1" s="122"/>
      <c r="JPU1" s="122"/>
      <c r="JPV1" s="122"/>
      <c r="JPW1" s="122"/>
      <c r="JPX1" s="122"/>
      <c r="JPY1" s="122"/>
      <c r="JPZ1" s="122"/>
      <c r="JQA1" s="122"/>
      <c r="JQB1" s="122"/>
      <c r="JQC1" s="122"/>
      <c r="JQD1" s="122"/>
      <c r="JQE1" s="122"/>
      <c r="JQF1" s="122"/>
      <c r="JQG1" s="122"/>
      <c r="JQH1" s="122"/>
      <c r="JQI1" s="122"/>
      <c r="JQJ1" s="122"/>
      <c r="JQK1" s="122"/>
      <c r="JQL1" s="122"/>
      <c r="JQM1" s="122"/>
      <c r="JQN1" s="122"/>
      <c r="JQO1" s="122"/>
      <c r="JQP1" s="122"/>
      <c r="JQQ1" s="122"/>
      <c r="JQR1" s="122"/>
      <c r="JQS1" s="122"/>
      <c r="JQT1" s="122"/>
      <c r="JQU1" s="122"/>
      <c r="JQV1" s="122"/>
      <c r="JQW1" s="122"/>
      <c r="JQX1" s="122"/>
      <c r="JQY1" s="122"/>
      <c r="JQZ1" s="122"/>
      <c r="JRA1" s="122"/>
      <c r="JRB1" s="122"/>
      <c r="JRC1" s="122"/>
      <c r="JRD1" s="122"/>
      <c r="JRE1" s="122"/>
      <c r="JRF1" s="122"/>
      <c r="JRG1" s="122"/>
      <c r="JRH1" s="122"/>
      <c r="JRI1" s="122"/>
      <c r="JRJ1" s="122"/>
      <c r="JRK1" s="122"/>
      <c r="JRL1" s="122"/>
      <c r="JRM1" s="122"/>
      <c r="JRN1" s="122"/>
      <c r="JRO1" s="122"/>
      <c r="JRP1" s="122"/>
      <c r="JRQ1" s="122"/>
      <c r="JRR1" s="122"/>
      <c r="JRS1" s="122"/>
      <c r="JRT1" s="122"/>
      <c r="JRU1" s="122"/>
      <c r="JRV1" s="122"/>
      <c r="JRW1" s="122"/>
      <c r="JRX1" s="122"/>
      <c r="JRY1" s="122"/>
      <c r="JRZ1" s="122"/>
      <c r="JSA1" s="122"/>
      <c r="JSB1" s="122"/>
      <c r="JSC1" s="122"/>
      <c r="JSD1" s="122"/>
      <c r="JSE1" s="122"/>
      <c r="JSF1" s="122"/>
      <c r="JSG1" s="122"/>
      <c r="JSH1" s="122"/>
      <c r="JSI1" s="122"/>
      <c r="JSJ1" s="122"/>
      <c r="JSK1" s="122"/>
      <c r="JSL1" s="122"/>
      <c r="JSM1" s="122"/>
      <c r="JSN1" s="122"/>
      <c r="JSO1" s="122"/>
      <c r="JSP1" s="122"/>
      <c r="JSQ1" s="122"/>
      <c r="JSR1" s="122"/>
      <c r="JSS1" s="122"/>
      <c r="JST1" s="122"/>
      <c r="JSU1" s="122"/>
      <c r="JSV1" s="122"/>
      <c r="JSW1" s="122"/>
      <c r="JSX1" s="122"/>
      <c r="JSY1" s="122"/>
      <c r="JSZ1" s="122"/>
      <c r="JTA1" s="122"/>
      <c r="JTB1" s="122"/>
      <c r="JTC1" s="122"/>
      <c r="JTD1" s="122"/>
      <c r="JTE1" s="122"/>
      <c r="JTF1" s="122"/>
      <c r="JTG1" s="122"/>
      <c r="JTH1" s="122"/>
      <c r="JTI1" s="122"/>
      <c r="JTJ1" s="122"/>
      <c r="JTK1" s="122"/>
      <c r="JTL1" s="122"/>
      <c r="JTM1" s="122"/>
      <c r="JTN1" s="122"/>
      <c r="JTO1" s="122"/>
      <c r="JTP1" s="122"/>
      <c r="JTQ1" s="122"/>
      <c r="JTR1" s="122"/>
      <c r="JTS1" s="122"/>
      <c r="JTT1" s="122"/>
      <c r="JTU1" s="122"/>
      <c r="JTV1" s="122"/>
      <c r="JTW1" s="122"/>
      <c r="JTX1" s="122"/>
      <c r="JTY1" s="122"/>
      <c r="JTZ1" s="122"/>
      <c r="JUA1" s="122"/>
      <c r="JUB1" s="122"/>
      <c r="JUC1" s="122"/>
      <c r="JUD1" s="122"/>
      <c r="JUE1" s="122"/>
      <c r="JUF1" s="122"/>
      <c r="JUG1" s="122"/>
      <c r="JUH1" s="122"/>
      <c r="JUI1" s="122"/>
      <c r="JUJ1" s="122"/>
      <c r="JUK1" s="122"/>
      <c r="JUL1" s="122"/>
      <c r="JUM1" s="122"/>
      <c r="JUN1" s="122"/>
      <c r="JUO1" s="122"/>
      <c r="JUP1" s="122"/>
      <c r="JUQ1" s="122"/>
      <c r="JUR1" s="122"/>
      <c r="JUS1" s="122"/>
      <c r="JUT1" s="122"/>
      <c r="JUU1" s="122"/>
      <c r="JUV1" s="122"/>
      <c r="JUW1" s="122"/>
      <c r="JUX1" s="122"/>
      <c r="JUY1" s="122"/>
      <c r="JUZ1" s="122"/>
      <c r="JVA1" s="122"/>
      <c r="JVB1" s="122"/>
      <c r="JVC1" s="122"/>
      <c r="JVD1" s="122"/>
      <c r="JVE1" s="122"/>
      <c r="JVF1" s="122"/>
      <c r="JVG1" s="122"/>
      <c r="JVH1" s="122"/>
      <c r="JVI1" s="122"/>
      <c r="JVJ1" s="122"/>
      <c r="JVK1" s="122"/>
      <c r="JVL1" s="122"/>
      <c r="JVM1" s="122"/>
      <c r="JVN1" s="122"/>
      <c r="JVO1" s="122"/>
      <c r="JVP1" s="122"/>
      <c r="JVQ1" s="122"/>
      <c r="JVR1" s="122"/>
      <c r="JVS1" s="122"/>
      <c r="JVT1" s="122"/>
      <c r="JVU1" s="122"/>
      <c r="JVV1" s="122"/>
      <c r="JVW1" s="122"/>
      <c r="JVX1" s="122"/>
      <c r="JVY1" s="122"/>
      <c r="JVZ1" s="122"/>
      <c r="JWA1" s="122"/>
      <c r="JWB1" s="122"/>
      <c r="JWC1" s="122"/>
      <c r="JWD1" s="122"/>
      <c r="JWE1" s="122"/>
      <c r="JWF1" s="122"/>
      <c r="JWG1" s="122"/>
      <c r="JWH1" s="122"/>
      <c r="JWI1" s="122"/>
      <c r="JWJ1" s="122"/>
      <c r="JWK1" s="122"/>
      <c r="JWL1" s="122"/>
      <c r="JWM1" s="122"/>
      <c r="JWN1" s="122"/>
      <c r="JWO1" s="122"/>
      <c r="JWP1" s="122"/>
      <c r="JWQ1" s="122"/>
      <c r="JWR1" s="122"/>
      <c r="JWS1" s="122"/>
      <c r="JWT1" s="122"/>
      <c r="JWU1" s="122"/>
      <c r="JWV1" s="122"/>
      <c r="JWW1" s="122"/>
      <c r="JWX1" s="122"/>
      <c r="JWY1" s="122"/>
      <c r="JWZ1" s="122"/>
      <c r="JXA1" s="122"/>
      <c r="JXB1" s="122"/>
      <c r="JXC1" s="122"/>
      <c r="JXD1" s="122"/>
      <c r="JXE1" s="122"/>
      <c r="JXF1" s="122"/>
      <c r="JXG1" s="122"/>
      <c r="JXH1" s="122"/>
      <c r="JXI1" s="122"/>
      <c r="JXJ1" s="122"/>
      <c r="JXK1" s="122"/>
      <c r="JXL1" s="122"/>
      <c r="JXM1" s="122"/>
      <c r="JXN1" s="122"/>
      <c r="JXO1" s="122"/>
      <c r="JXP1" s="122"/>
      <c r="JXQ1" s="122"/>
      <c r="JXR1" s="122"/>
      <c r="JXS1" s="122"/>
      <c r="JXT1" s="122"/>
      <c r="JXU1" s="122"/>
      <c r="JXV1" s="122"/>
      <c r="JXW1" s="122"/>
      <c r="JXX1" s="122"/>
      <c r="JXY1" s="122"/>
      <c r="JXZ1" s="122"/>
      <c r="JYA1" s="122"/>
      <c r="JYB1" s="122"/>
      <c r="JYC1" s="122"/>
      <c r="JYD1" s="122"/>
      <c r="JYE1" s="122"/>
      <c r="JYF1" s="122"/>
      <c r="JYG1" s="122"/>
      <c r="JYH1" s="122"/>
      <c r="JYI1" s="122"/>
      <c r="JYJ1" s="122"/>
      <c r="JYK1" s="122"/>
      <c r="JYL1" s="122"/>
      <c r="JYM1" s="122"/>
      <c r="JYN1" s="122"/>
      <c r="JYO1" s="122"/>
      <c r="JYP1" s="122"/>
      <c r="JYQ1" s="122"/>
      <c r="JYR1" s="122"/>
      <c r="JYS1" s="122"/>
      <c r="JYT1" s="122"/>
      <c r="JYU1" s="122"/>
      <c r="JYV1" s="122"/>
      <c r="JYW1" s="122"/>
      <c r="JYX1" s="122"/>
      <c r="JYY1" s="122"/>
      <c r="JYZ1" s="122"/>
      <c r="JZA1" s="122"/>
      <c r="JZB1" s="122"/>
      <c r="JZC1" s="122"/>
      <c r="JZD1" s="122"/>
      <c r="JZE1" s="122"/>
      <c r="JZF1" s="122"/>
      <c r="JZG1" s="122"/>
      <c r="JZH1" s="122"/>
      <c r="JZI1" s="122"/>
      <c r="JZJ1" s="122"/>
      <c r="JZK1" s="122"/>
      <c r="JZL1" s="122"/>
      <c r="JZM1" s="122"/>
      <c r="JZN1" s="122"/>
      <c r="JZO1" s="122"/>
      <c r="JZP1" s="122"/>
      <c r="JZQ1" s="122"/>
      <c r="JZR1" s="122"/>
      <c r="JZS1" s="122"/>
      <c r="JZT1" s="122"/>
      <c r="JZU1" s="122"/>
      <c r="JZV1" s="122"/>
      <c r="JZW1" s="122"/>
      <c r="JZX1" s="122"/>
      <c r="JZY1" s="122"/>
      <c r="JZZ1" s="122"/>
      <c r="KAA1" s="122"/>
      <c r="KAB1" s="122"/>
      <c r="KAC1" s="122"/>
      <c r="KAD1" s="122"/>
      <c r="KAE1" s="122"/>
      <c r="KAF1" s="122"/>
      <c r="KAG1" s="122"/>
      <c r="KAH1" s="122"/>
      <c r="KAI1" s="122"/>
      <c r="KAJ1" s="122"/>
      <c r="KAK1" s="122"/>
      <c r="KAL1" s="122"/>
      <c r="KAM1" s="122"/>
      <c r="KAN1" s="122"/>
      <c r="KAO1" s="122"/>
      <c r="KAP1" s="122"/>
      <c r="KAQ1" s="122"/>
      <c r="KAR1" s="122"/>
      <c r="KAS1" s="122"/>
      <c r="KAT1" s="122"/>
      <c r="KAU1" s="122"/>
      <c r="KAV1" s="122"/>
      <c r="KAW1" s="122"/>
      <c r="KAX1" s="122"/>
      <c r="KAY1" s="122"/>
      <c r="KAZ1" s="122"/>
      <c r="KBA1" s="122"/>
      <c r="KBB1" s="122"/>
      <c r="KBC1" s="122"/>
      <c r="KBD1" s="122"/>
      <c r="KBE1" s="122"/>
      <c r="KBF1" s="122"/>
      <c r="KBG1" s="122"/>
      <c r="KBH1" s="122"/>
      <c r="KBI1" s="122"/>
      <c r="KBJ1" s="122"/>
      <c r="KBK1" s="122"/>
      <c r="KBL1" s="122"/>
      <c r="KBM1" s="122"/>
      <c r="KBN1" s="122"/>
      <c r="KBO1" s="122"/>
      <c r="KBP1" s="122"/>
      <c r="KBQ1" s="122"/>
      <c r="KBR1" s="122"/>
      <c r="KBS1" s="122"/>
      <c r="KBT1" s="122"/>
      <c r="KBU1" s="122"/>
      <c r="KBV1" s="122"/>
      <c r="KBW1" s="122"/>
      <c r="KBX1" s="122"/>
      <c r="KBY1" s="122"/>
      <c r="KBZ1" s="122"/>
      <c r="KCA1" s="122"/>
      <c r="KCB1" s="122"/>
      <c r="KCC1" s="122"/>
      <c r="KCD1" s="122"/>
      <c r="KCE1" s="122"/>
      <c r="KCF1" s="122"/>
      <c r="KCG1" s="122"/>
      <c r="KCH1" s="122"/>
      <c r="KCI1" s="122"/>
      <c r="KCJ1" s="122"/>
      <c r="KCK1" s="122"/>
      <c r="KCL1" s="122"/>
      <c r="KCM1" s="122"/>
      <c r="KCN1" s="122"/>
      <c r="KCO1" s="122"/>
      <c r="KCP1" s="122"/>
      <c r="KCQ1" s="122"/>
      <c r="KCR1" s="122"/>
      <c r="KCS1" s="122"/>
      <c r="KCT1" s="122"/>
      <c r="KCU1" s="122"/>
      <c r="KCV1" s="122"/>
      <c r="KCW1" s="122"/>
      <c r="KCX1" s="122"/>
      <c r="KCY1" s="122"/>
      <c r="KCZ1" s="122"/>
      <c r="KDA1" s="122"/>
      <c r="KDB1" s="122"/>
      <c r="KDC1" s="122"/>
      <c r="KDD1" s="122"/>
      <c r="KDE1" s="122"/>
      <c r="KDF1" s="122"/>
      <c r="KDG1" s="122"/>
      <c r="KDH1" s="122"/>
      <c r="KDI1" s="122"/>
      <c r="KDJ1" s="122"/>
      <c r="KDK1" s="122"/>
      <c r="KDL1" s="122"/>
      <c r="KDM1" s="122"/>
      <c r="KDN1" s="122"/>
      <c r="KDO1" s="122"/>
      <c r="KDP1" s="122"/>
      <c r="KDQ1" s="122"/>
      <c r="KDR1" s="122"/>
      <c r="KDS1" s="122"/>
      <c r="KDT1" s="122"/>
      <c r="KDU1" s="122"/>
      <c r="KDV1" s="122"/>
      <c r="KDW1" s="122"/>
      <c r="KDX1" s="122"/>
      <c r="KDY1" s="122"/>
      <c r="KDZ1" s="122"/>
      <c r="KEA1" s="122"/>
      <c r="KEB1" s="122"/>
      <c r="KEC1" s="122"/>
      <c r="KED1" s="122"/>
      <c r="KEE1" s="122"/>
      <c r="KEF1" s="122"/>
      <c r="KEG1" s="122"/>
      <c r="KEH1" s="122"/>
      <c r="KEI1" s="122"/>
      <c r="KEJ1" s="122"/>
      <c r="KEK1" s="122"/>
      <c r="KEL1" s="122"/>
      <c r="KEM1" s="122"/>
      <c r="KEN1" s="122"/>
      <c r="KEO1" s="122"/>
      <c r="KEP1" s="122"/>
      <c r="KEQ1" s="122"/>
      <c r="KER1" s="122"/>
      <c r="KES1" s="122"/>
      <c r="KET1" s="122"/>
      <c r="KEU1" s="122"/>
      <c r="KEV1" s="122"/>
      <c r="KEW1" s="122"/>
      <c r="KEX1" s="122"/>
      <c r="KEY1" s="122"/>
      <c r="KEZ1" s="122"/>
      <c r="KFA1" s="122"/>
      <c r="KFB1" s="122"/>
      <c r="KFC1" s="122"/>
      <c r="KFD1" s="122"/>
      <c r="KFE1" s="122"/>
      <c r="KFF1" s="122"/>
      <c r="KFG1" s="122"/>
      <c r="KFH1" s="122"/>
      <c r="KFI1" s="122"/>
      <c r="KFJ1" s="122"/>
      <c r="KFK1" s="122"/>
      <c r="KFL1" s="122"/>
      <c r="KFM1" s="122"/>
      <c r="KFN1" s="122"/>
      <c r="KFO1" s="122"/>
      <c r="KFP1" s="122"/>
      <c r="KFQ1" s="122"/>
      <c r="KFR1" s="122"/>
      <c r="KFS1" s="122"/>
      <c r="KFT1" s="122"/>
      <c r="KFU1" s="122"/>
      <c r="KFV1" s="122"/>
      <c r="KFW1" s="122"/>
      <c r="KFX1" s="122"/>
      <c r="KFY1" s="122"/>
      <c r="KFZ1" s="122"/>
      <c r="KGA1" s="122"/>
      <c r="KGB1" s="122"/>
      <c r="KGC1" s="122"/>
      <c r="KGD1" s="122"/>
      <c r="KGE1" s="122"/>
      <c r="KGF1" s="122"/>
      <c r="KGG1" s="122"/>
      <c r="KGH1" s="122"/>
      <c r="KGI1" s="122"/>
      <c r="KGJ1" s="122"/>
      <c r="KGK1" s="122"/>
      <c r="KGL1" s="122"/>
      <c r="KGM1" s="122"/>
      <c r="KGN1" s="122"/>
      <c r="KGO1" s="122"/>
      <c r="KGP1" s="122"/>
      <c r="KGQ1" s="122"/>
      <c r="KGR1" s="122"/>
      <c r="KGS1" s="122"/>
      <c r="KGT1" s="122"/>
      <c r="KGU1" s="122"/>
      <c r="KGV1" s="122"/>
      <c r="KGW1" s="122"/>
      <c r="KGX1" s="122"/>
      <c r="KGY1" s="122"/>
      <c r="KGZ1" s="122"/>
      <c r="KHA1" s="122"/>
      <c r="KHB1" s="122"/>
      <c r="KHC1" s="122"/>
      <c r="KHD1" s="122"/>
      <c r="KHE1" s="122"/>
      <c r="KHF1" s="122"/>
      <c r="KHG1" s="122"/>
      <c r="KHH1" s="122"/>
      <c r="KHI1" s="122"/>
      <c r="KHJ1" s="122"/>
      <c r="KHK1" s="122"/>
      <c r="KHL1" s="122"/>
      <c r="KHM1" s="122"/>
      <c r="KHN1" s="122"/>
      <c r="KHO1" s="122"/>
      <c r="KHP1" s="122"/>
      <c r="KHQ1" s="122"/>
      <c r="KHR1" s="122"/>
      <c r="KHS1" s="122"/>
      <c r="KHT1" s="122"/>
      <c r="KHU1" s="122"/>
      <c r="KHV1" s="122"/>
      <c r="KHW1" s="122"/>
      <c r="KHX1" s="122"/>
      <c r="KHY1" s="122"/>
      <c r="KHZ1" s="122"/>
      <c r="KIA1" s="122"/>
      <c r="KIB1" s="122"/>
      <c r="KIC1" s="122"/>
      <c r="KID1" s="122"/>
      <c r="KIE1" s="122"/>
      <c r="KIF1" s="122"/>
      <c r="KIG1" s="122"/>
      <c r="KIH1" s="122"/>
      <c r="KII1" s="122"/>
      <c r="KIJ1" s="122"/>
      <c r="KIK1" s="122"/>
      <c r="KIL1" s="122"/>
      <c r="KIM1" s="122"/>
      <c r="KIN1" s="122"/>
      <c r="KIO1" s="122"/>
      <c r="KIP1" s="122"/>
      <c r="KIQ1" s="122"/>
      <c r="KIR1" s="122"/>
      <c r="KIS1" s="122"/>
      <c r="KIT1" s="122"/>
      <c r="KIU1" s="122"/>
      <c r="KIV1" s="122"/>
      <c r="KIW1" s="122"/>
      <c r="KIX1" s="122"/>
      <c r="KIY1" s="122"/>
      <c r="KIZ1" s="122"/>
      <c r="KJA1" s="122"/>
      <c r="KJB1" s="122"/>
      <c r="KJC1" s="122"/>
      <c r="KJD1" s="122"/>
      <c r="KJE1" s="122"/>
      <c r="KJF1" s="122"/>
      <c r="KJG1" s="122"/>
      <c r="KJH1" s="122"/>
      <c r="KJI1" s="122"/>
      <c r="KJJ1" s="122"/>
      <c r="KJK1" s="122"/>
      <c r="KJL1" s="122"/>
      <c r="KJM1" s="122"/>
      <c r="KJN1" s="122"/>
      <c r="KJO1" s="122"/>
      <c r="KJP1" s="122"/>
      <c r="KJQ1" s="122"/>
      <c r="KJR1" s="122"/>
      <c r="KJS1" s="122"/>
      <c r="KJT1" s="122"/>
      <c r="KJU1" s="122"/>
      <c r="KJV1" s="122"/>
      <c r="KJW1" s="122"/>
      <c r="KJX1" s="122"/>
      <c r="KJY1" s="122"/>
      <c r="KJZ1" s="122"/>
      <c r="KKA1" s="122"/>
      <c r="KKB1" s="122"/>
      <c r="KKC1" s="122"/>
      <c r="KKD1" s="122"/>
      <c r="KKE1" s="122"/>
      <c r="KKF1" s="122"/>
      <c r="KKG1" s="122"/>
      <c r="KKH1" s="122"/>
      <c r="KKI1" s="122"/>
      <c r="KKJ1" s="122"/>
      <c r="KKK1" s="122"/>
      <c r="KKL1" s="122"/>
      <c r="KKM1" s="122"/>
      <c r="KKN1" s="122"/>
      <c r="KKO1" s="122"/>
      <c r="KKP1" s="122"/>
      <c r="KKQ1" s="122"/>
      <c r="KKR1" s="122"/>
      <c r="KKS1" s="122"/>
      <c r="KKT1" s="122"/>
      <c r="KKU1" s="122"/>
      <c r="KKV1" s="122"/>
      <c r="KKW1" s="122"/>
      <c r="KKX1" s="122"/>
      <c r="KKY1" s="122"/>
      <c r="KKZ1" s="122"/>
      <c r="KLA1" s="122"/>
      <c r="KLB1" s="122"/>
      <c r="KLC1" s="122"/>
      <c r="KLD1" s="122"/>
      <c r="KLE1" s="122"/>
      <c r="KLF1" s="122"/>
      <c r="KLG1" s="122"/>
      <c r="KLH1" s="122"/>
      <c r="KLI1" s="122"/>
      <c r="KLJ1" s="122"/>
      <c r="KLK1" s="122"/>
      <c r="KLL1" s="122"/>
      <c r="KLM1" s="122"/>
      <c r="KLN1" s="122"/>
      <c r="KLO1" s="122"/>
      <c r="KLP1" s="122"/>
      <c r="KLQ1" s="122"/>
      <c r="KLR1" s="122"/>
      <c r="KLS1" s="122"/>
      <c r="KLT1" s="122"/>
      <c r="KLU1" s="122"/>
      <c r="KLV1" s="122"/>
      <c r="KLW1" s="122"/>
      <c r="KLX1" s="122"/>
      <c r="KLY1" s="122"/>
      <c r="KLZ1" s="122"/>
      <c r="KMA1" s="122"/>
      <c r="KMB1" s="122"/>
      <c r="KMC1" s="122"/>
      <c r="KMD1" s="122"/>
      <c r="KME1" s="122"/>
      <c r="KMF1" s="122"/>
      <c r="KMG1" s="122"/>
      <c r="KMH1" s="122"/>
      <c r="KMI1" s="122"/>
      <c r="KMJ1" s="122"/>
      <c r="KMK1" s="122"/>
      <c r="KML1" s="122"/>
      <c r="KMM1" s="122"/>
      <c r="KMN1" s="122"/>
      <c r="KMO1" s="122"/>
      <c r="KMP1" s="122"/>
      <c r="KMQ1" s="122"/>
      <c r="KMR1" s="122"/>
      <c r="KMS1" s="122"/>
      <c r="KMT1" s="122"/>
      <c r="KMU1" s="122"/>
      <c r="KMV1" s="122"/>
      <c r="KMW1" s="122"/>
      <c r="KMX1" s="122"/>
      <c r="KMY1" s="122"/>
      <c r="KMZ1" s="122"/>
      <c r="KNA1" s="122"/>
      <c r="KNB1" s="122"/>
      <c r="KNC1" s="122"/>
      <c r="KND1" s="122"/>
      <c r="KNE1" s="122"/>
      <c r="KNF1" s="122"/>
      <c r="KNG1" s="122"/>
      <c r="KNH1" s="122"/>
      <c r="KNI1" s="122"/>
      <c r="KNJ1" s="122"/>
      <c r="KNK1" s="122"/>
      <c r="KNL1" s="122"/>
      <c r="KNM1" s="122"/>
      <c r="KNN1" s="122"/>
      <c r="KNO1" s="122"/>
      <c r="KNP1" s="122"/>
      <c r="KNQ1" s="122"/>
      <c r="KNR1" s="122"/>
      <c r="KNS1" s="122"/>
      <c r="KNT1" s="122"/>
      <c r="KNU1" s="122"/>
      <c r="KNV1" s="122"/>
      <c r="KNW1" s="122"/>
      <c r="KNX1" s="122"/>
      <c r="KNY1" s="122"/>
      <c r="KNZ1" s="122"/>
      <c r="KOA1" s="122"/>
      <c r="KOB1" s="122"/>
      <c r="KOC1" s="122"/>
      <c r="KOD1" s="122"/>
      <c r="KOE1" s="122"/>
      <c r="KOF1" s="122"/>
      <c r="KOG1" s="122"/>
      <c r="KOH1" s="122"/>
      <c r="KOI1" s="122"/>
      <c r="KOJ1" s="122"/>
      <c r="KOK1" s="122"/>
      <c r="KOL1" s="122"/>
      <c r="KOM1" s="122"/>
      <c r="KON1" s="122"/>
      <c r="KOO1" s="122"/>
      <c r="KOP1" s="122"/>
      <c r="KOQ1" s="122"/>
      <c r="KOR1" s="122"/>
      <c r="KOS1" s="122"/>
      <c r="KOT1" s="122"/>
      <c r="KOU1" s="122"/>
      <c r="KOV1" s="122"/>
      <c r="KOW1" s="122"/>
      <c r="KOX1" s="122"/>
      <c r="KOY1" s="122"/>
      <c r="KOZ1" s="122"/>
      <c r="KPA1" s="122"/>
      <c r="KPB1" s="122"/>
      <c r="KPC1" s="122"/>
      <c r="KPD1" s="122"/>
      <c r="KPE1" s="122"/>
      <c r="KPF1" s="122"/>
      <c r="KPG1" s="122"/>
      <c r="KPH1" s="122"/>
      <c r="KPI1" s="122"/>
      <c r="KPJ1" s="122"/>
      <c r="KPK1" s="122"/>
      <c r="KPL1" s="122"/>
      <c r="KPM1" s="122"/>
      <c r="KPN1" s="122"/>
      <c r="KPO1" s="122"/>
      <c r="KPP1" s="122"/>
      <c r="KPQ1" s="122"/>
      <c r="KPR1" s="122"/>
      <c r="KPS1" s="122"/>
      <c r="KPT1" s="122"/>
      <c r="KPU1" s="122"/>
      <c r="KPV1" s="122"/>
      <c r="KPW1" s="122"/>
      <c r="KPX1" s="122"/>
      <c r="KPY1" s="122"/>
      <c r="KPZ1" s="122"/>
      <c r="KQA1" s="122"/>
      <c r="KQB1" s="122"/>
      <c r="KQC1" s="122"/>
      <c r="KQD1" s="122"/>
      <c r="KQE1" s="122"/>
      <c r="KQF1" s="122"/>
      <c r="KQG1" s="122"/>
      <c r="KQH1" s="122"/>
      <c r="KQI1" s="122"/>
      <c r="KQJ1" s="122"/>
      <c r="KQK1" s="122"/>
      <c r="KQL1" s="122"/>
      <c r="KQM1" s="122"/>
      <c r="KQN1" s="122"/>
      <c r="KQO1" s="122"/>
      <c r="KQP1" s="122"/>
      <c r="KQQ1" s="122"/>
      <c r="KQR1" s="122"/>
      <c r="KQS1" s="122"/>
      <c r="KQT1" s="122"/>
      <c r="KQU1" s="122"/>
      <c r="KQV1" s="122"/>
      <c r="KQW1" s="122"/>
      <c r="KQX1" s="122"/>
      <c r="KQY1" s="122"/>
      <c r="KQZ1" s="122"/>
      <c r="KRA1" s="122"/>
      <c r="KRB1" s="122"/>
      <c r="KRC1" s="122"/>
      <c r="KRD1" s="122"/>
      <c r="KRE1" s="122"/>
      <c r="KRF1" s="122"/>
      <c r="KRG1" s="122"/>
      <c r="KRH1" s="122"/>
      <c r="KRI1" s="122"/>
      <c r="KRJ1" s="122"/>
      <c r="KRK1" s="122"/>
      <c r="KRL1" s="122"/>
      <c r="KRM1" s="122"/>
      <c r="KRN1" s="122"/>
      <c r="KRO1" s="122"/>
      <c r="KRP1" s="122"/>
      <c r="KRQ1" s="122"/>
      <c r="KRR1" s="122"/>
      <c r="KRS1" s="122"/>
      <c r="KRT1" s="122"/>
      <c r="KRU1" s="122"/>
      <c r="KRV1" s="122"/>
      <c r="KRW1" s="122"/>
      <c r="KRX1" s="122"/>
      <c r="KRY1" s="122"/>
      <c r="KRZ1" s="122"/>
      <c r="KSA1" s="122"/>
      <c r="KSB1" s="122"/>
      <c r="KSC1" s="122"/>
      <c r="KSD1" s="122"/>
      <c r="KSE1" s="122"/>
      <c r="KSF1" s="122"/>
      <c r="KSG1" s="122"/>
      <c r="KSH1" s="122"/>
      <c r="KSI1" s="122"/>
      <c r="KSJ1" s="122"/>
      <c r="KSK1" s="122"/>
      <c r="KSL1" s="122"/>
      <c r="KSM1" s="122"/>
      <c r="KSN1" s="122"/>
      <c r="KSO1" s="122"/>
      <c r="KSP1" s="122"/>
      <c r="KSQ1" s="122"/>
      <c r="KSR1" s="122"/>
      <c r="KSS1" s="122"/>
      <c r="KST1" s="122"/>
      <c r="KSU1" s="122"/>
      <c r="KSV1" s="122"/>
      <c r="KSW1" s="122"/>
      <c r="KSX1" s="122"/>
      <c r="KSY1" s="122"/>
      <c r="KSZ1" s="122"/>
      <c r="KTA1" s="122"/>
      <c r="KTB1" s="122"/>
      <c r="KTC1" s="122"/>
      <c r="KTD1" s="122"/>
      <c r="KTE1" s="122"/>
      <c r="KTF1" s="122"/>
      <c r="KTG1" s="122"/>
      <c r="KTH1" s="122"/>
      <c r="KTI1" s="122"/>
      <c r="KTJ1" s="122"/>
      <c r="KTK1" s="122"/>
      <c r="KTL1" s="122"/>
      <c r="KTM1" s="122"/>
      <c r="KTN1" s="122"/>
      <c r="KTO1" s="122"/>
      <c r="KTP1" s="122"/>
      <c r="KTQ1" s="122"/>
      <c r="KTR1" s="122"/>
      <c r="KTS1" s="122"/>
      <c r="KTT1" s="122"/>
      <c r="KTU1" s="122"/>
      <c r="KTV1" s="122"/>
      <c r="KTW1" s="122"/>
      <c r="KTX1" s="122"/>
      <c r="KTY1" s="122"/>
      <c r="KTZ1" s="122"/>
      <c r="KUA1" s="122"/>
      <c r="KUB1" s="122"/>
      <c r="KUC1" s="122"/>
      <c r="KUD1" s="122"/>
      <c r="KUE1" s="122"/>
      <c r="KUF1" s="122"/>
      <c r="KUG1" s="122"/>
      <c r="KUH1" s="122"/>
      <c r="KUI1" s="122"/>
      <c r="KUJ1" s="122"/>
      <c r="KUK1" s="122"/>
      <c r="KUL1" s="122"/>
      <c r="KUM1" s="122"/>
      <c r="KUN1" s="122"/>
      <c r="KUO1" s="122"/>
      <c r="KUP1" s="122"/>
      <c r="KUQ1" s="122"/>
      <c r="KUR1" s="122"/>
      <c r="KUS1" s="122"/>
      <c r="KUT1" s="122"/>
      <c r="KUU1" s="122"/>
      <c r="KUV1" s="122"/>
      <c r="KUW1" s="122"/>
      <c r="KUX1" s="122"/>
      <c r="KUY1" s="122"/>
      <c r="KUZ1" s="122"/>
      <c r="KVA1" s="122"/>
      <c r="KVB1" s="122"/>
      <c r="KVC1" s="122"/>
      <c r="KVD1" s="122"/>
      <c r="KVE1" s="122"/>
      <c r="KVF1" s="122"/>
      <c r="KVG1" s="122"/>
      <c r="KVH1" s="122"/>
      <c r="KVI1" s="122"/>
      <c r="KVJ1" s="122"/>
      <c r="KVK1" s="122"/>
      <c r="KVL1" s="122"/>
      <c r="KVM1" s="122"/>
      <c r="KVN1" s="122"/>
      <c r="KVO1" s="122"/>
      <c r="KVP1" s="122"/>
      <c r="KVQ1" s="122"/>
      <c r="KVR1" s="122"/>
      <c r="KVS1" s="122"/>
      <c r="KVT1" s="122"/>
      <c r="KVU1" s="122"/>
      <c r="KVV1" s="122"/>
      <c r="KVW1" s="122"/>
      <c r="KVX1" s="122"/>
      <c r="KVY1" s="122"/>
      <c r="KVZ1" s="122"/>
      <c r="KWA1" s="122"/>
      <c r="KWB1" s="122"/>
      <c r="KWC1" s="122"/>
      <c r="KWD1" s="122"/>
      <c r="KWE1" s="122"/>
      <c r="KWF1" s="122"/>
      <c r="KWG1" s="122"/>
      <c r="KWH1" s="122"/>
      <c r="KWI1" s="122"/>
      <c r="KWJ1" s="122"/>
      <c r="KWK1" s="122"/>
      <c r="KWL1" s="122"/>
      <c r="KWM1" s="122"/>
      <c r="KWN1" s="122"/>
      <c r="KWO1" s="122"/>
      <c r="KWP1" s="122"/>
      <c r="KWQ1" s="122"/>
      <c r="KWR1" s="122"/>
      <c r="KWS1" s="122"/>
      <c r="KWT1" s="122"/>
      <c r="KWU1" s="122"/>
      <c r="KWV1" s="122"/>
      <c r="KWW1" s="122"/>
      <c r="KWX1" s="122"/>
      <c r="KWY1" s="122"/>
      <c r="KWZ1" s="122"/>
      <c r="KXA1" s="122"/>
      <c r="KXB1" s="122"/>
      <c r="KXC1" s="122"/>
      <c r="KXD1" s="122"/>
      <c r="KXE1" s="122"/>
      <c r="KXF1" s="122"/>
      <c r="KXG1" s="122"/>
      <c r="KXH1" s="122"/>
      <c r="KXI1" s="122"/>
      <c r="KXJ1" s="122"/>
      <c r="KXK1" s="122"/>
      <c r="KXL1" s="122"/>
      <c r="KXM1" s="122"/>
      <c r="KXN1" s="122"/>
      <c r="KXO1" s="122"/>
      <c r="KXP1" s="122"/>
      <c r="KXQ1" s="122"/>
      <c r="KXR1" s="122"/>
      <c r="KXS1" s="122"/>
      <c r="KXT1" s="122"/>
      <c r="KXU1" s="122"/>
      <c r="KXV1" s="122"/>
      <c r="KXW1" s="122"/>
      <c r="KXX1" s="122"/>
      <c r="KXY1" s="122"/>
      <c r="KXZ1" s="122"/>
      <c r="KYA1" s="122"/>
      <c r="KYB1" s="122"/>
      <c r="KYC1" s="122"/>
      <c r="KYD1" s="122"/>
      <c r="KYE1" s="122"/>
      <c r="KYF1" s="122"/>
      <c r="KYG1" s="122"/>
      <c r="KYH1" s="122"/>
      <c r="KYI1" s="122"/>
      <c r="KYJ1" s="122"/>
      <c r="KYK1" s="122"/>
      <c r="KYL1" s="122"/>
      <c r="KYM1" s="122"/>
      <c r="KYN1" s="122"/>
      <c r="KYO1" s="122"/>
      <c r="KYP1" s="122"/>
      <c r="KYQ1" s="122"/>
      <c r="KYR1" s="122"/>
      <c r="KYS1" s="122"/>
      <c r="KYT1" s="122"/>
      <c r="KYU1" s="122"/>
      <c r="KYV1" s="122"/>
      <c r="KYW1" s="122"/>
      <c r="KYX1" s="122"/>
      <c r="KYY1" s="122"/>
      <c r="KYZ1" s="122"/>
      <c r="KZA1" s="122"/>
      <c r="KZB1" s="122"/>
      <c r="KZC1" s="122"/>
      <c r="KZD1" s="122"/>
      <c r="KZE1" s="122"/>
      <c r="KZF1" s="122"/>
      <c r="KZG1" s="122"/>
      <c r="KZH1" s="122"/>
      <c r="KZI1" s="122"/>
      <c r="KZJ1" s="122"/>
      <c r="KZK1" s="122"/>
      <c r="KZL1" s="122"/>
      <c r="KZM1" s="122"/>
      <c r="KZN1" s="122"/>
      <c r="KZO1" s="122"/>
      <c r="KZP1" s="122"/>
      <c r="KZQ1" s="122"/>
      <c r="KZR1" s="122"/>
      <c r="KZS1" s="122"/>
      <c r="KZT1" s="122"/>
      <c r="KZU1" s="122"/>
      <c r="KZV1" s="122"/>
      <c r="KZW1" s="122"/>
      <c r="KZX1" s="122"/>
      <c r="KZY1" s="122"/>
      <c r="KZZ1" s="122"/>
      <c r="LAA1" s="122"/>
      <c r="LAB1" s="122"/>
      <c r="LAC1" s="122"/>
      <c r="LAD1" s="122"/>
      <c r="LAE1" s="122"/>
      <c r="LAF1" s="122"/>
      <c r="LAG1" s="122"/>
      <c r="LAH1" s="122"/>
      <c r="LAI1" s="122"/>
      <c r="LAJ1" s="122"/>
      <c r="LAK1" s="122"/>
      <c r="LAL1" s="122"/>
      <c r="LAM1" s="122"/>
      <c r="LAN1" s="122"/>
      <c r="LAO1" s="122"/>
      <c r="LAP1" s="122"/>
      <c r="LAQ1" s="122"/>
      <c r="LAR1" s="122"/>
      <c r="LAS1" s="122"/>
      <c r="LAT1" s="122"/>
      <c r="LAU1" s="122"/>
      <c r="LAV1" s="122"/>
      <c r="LAW1" s="122"/>
      <c r="LAX1" s="122"/>
      <c r="LAY1" s="122"/>
      <c r="LAZ1" s="122"/>
      <c r="LBA1" s="122"/>
      <c r="LBB1" s="122"/>
      <c r="LBC1" s="122"/>
      <c r="LBD1" s="122"/>
      <c r="LBE1" s="122"/>
      <c r="LBF1" s="122"/>
      <c r="LBG1" s="122"/>
      <c r="LBH1" s="122"/>
      <c r="LBI1" s="122"/>
      <c r="LBJ1" s="122"/>
      <c r="LBK1" s="122"/>
      <c r="LBL1" s="122"/>
      <c r="LBM1" s="122"/>
      <c r="LBN1" s="122"/>
      <c r="LBO1" s="122"/>
      <c r="LBP1" s="122"/>
      <c r="LBQ1" s="122"/>
      <c r="LBR1" s="122"/>
      <c r="LBS1" s="122"/>
      <c r="LBT1" s="122"/>
      <c r="LBU1" s="122"/>
      <c r="LBV1" s="122"/>
      <c r="LBW1" s="122"/>
      <c r="LBX1" s="122"/>
      <c r="LBY1" s="122"/>
      <c r="LBZ1" s="122"/>
      <c r="LCA1" s="122"/>
      <c r="LCB1" s="122"/>
      <c r="LCC1" s="122"/>
      <c r="LCD1" s="122"/>
      <c r="LCE1" s="122"/>
      <c r="LCF1" s="122"/>
      <c r="LCG1" s="122"/>
      <c r="LCH1" s="122"/>
      <c r="LCI1" s="122"/>
      <c r="LCJ1" s="122"/>
      <c r="LCK1" s="122"/>
      <c r="LCL1" s="122"/>
      <c r="LCM1" s="122"/>
      <c r="LCN1" s="122"/>
      <c r="LCO1" s="122"/>
      <c r="LCP1" s="122"/>
      <c r="LCQ1" s="122"/>
      <c r="LCR1" s="122"/>
      <c r="LCS1" s="122"/>
      <c r="LCT1" s="122"/>
      <c r="LCU1" s="122"/>
      <c r="LCV1" s="122"/>
      <c r="LCW1" s="122"/>
      <c r="LCX1" s="122"/>
      <c r="LCY1" s="122"/>
      <c r="LCZ1" s="122"/>
      <c r="LDA1" s="122"/>
      <c r="LDB1" s="122"/>
      <c r="LDC1" s="122"/>
      <c r="LDD1" s="122"/>
      <c r="LDE1" s="122"/>
      <c r="LDF1" s="122"/>
      <c r="LDG1" s="122"/>
      <c r="LDH1" s="122"/>
      <c r="LDI1" s="122"/>
      <c r="LDJ1" s="122"/>
      <c r="LDK1" s="122"/>
      <c r="LDL1" s="122"/>
      <c r="LDM1" s="122"/>
      <c r="LDN1" s="122"/>
      <c r="LDO1" s="122"/>
      <c r="LDP1" s="122"/>
      <c r="LDQ1" s="122"/>
      <c r="LDR1" s="122"/>
      <c r="LDS1" s="122"/>
      <c r="LDT1" s="122"/>
      <c r="LDU1" s="122"/>
      <c r="LDV1" s="122"/>
      <c r="LDW1" s="122"/>
      <c r="LDX1" s="122"/>
      <c r="LDY1" s="122"/>
      <c r="LDZ1" s="122"/>
      <c r="LEA1" s="122"/>
      <c r="LEB1" s="122"/>
      <c r="LEC1" s="122"/>
      <c r="LED1" s="122"/>
      <c r="LEE1" s="122"/>
      <c r="LEF1" s="122"/>
      <c r="LEG1" s="122"/>
      <c r="LEH1" s="122"/>
      <c r="LEI1" s="122"/>
      <c r="LEJ1" s="122"/>
      <c r="LEK1" s="122"/>
      <c r="LEL1" s="122"/>
      <c r="LEM1" s="122"/>
      <c r="LEN1" s="122"/>
      <c r="LEO1" s="122"/>
      <c r="LEP1" s="122"/>
      <c r="LEQ1" s="122"/>
      <c r="LER1" s="122"/>
      <c r="LES1" s="122"/>
      <c r="LET1" s="122"/>
      <c r="LEU1" s="122"/>
      <c r="LEV1" s="122"/>
      <c r="LEW1" s="122"/>
      <c r="LEX1" s="122"/>
      <c r="LEY1" s="122"/>
      <c r="LEZ1" s="122"/>
      <c r="LFA1" s="122"/>
      <c r="LFB1" s="122"/>
      <c r="LFC1" s="122"/>
      <c r="LFD1" s="122"/>
      <c r="LFE1" s="122"/>
      <c r="LFF1" s="122"/>
      <c r="LFG1" s="122"/>
      <c r="LFH1" s="122"/>
      <c r="LFI1" s="122"/>
      <c r="LFJ1" s="122"/>
      <c r="LFK1" s="122"/>
      <c r="LFL1" s="122"/>
      <c r="LFM1" s="122"/>
      <c r="LFN1" s="122"/>
      <c r="LFO1" s="122"/>
      <c r="LFP1" s="122"/>
      <c r="LFQ1" s="122"/>
      <c r="LFR1" s="122"/>
      <c r="LFS1" s="122"/>
      <c r="LFT1" s="122"/>
      <c r="LFU1" s="122"/>
      <c r="LFV1" s="122"/>
      <c r="LFW1" s="122"/>
      <c r="LFX1" s="122"/>
      <c r="LFY1" s="122"/>
      <c r="LFZ1" s="122"/>
      <c r="LGA1" s="122"/>
      <c r="LGB1" s="122"/>
      <c r="LGC1" s="122"/>
      <c r="LGD1" s="122"/>
      <c r="LGE1" s="122"/>
      <c r="LGF1" s="122"/>
      <c r="LGG1" s="122"/>
      <c r="LGH1" s="122"/>
      <c r="LGI1" s="122"/>
      <c r="LGJ1" s="122"/>
      <c r="LGK1" s="122"/>
      <c r="LGL1" s="122"/>
      <c r="LGM1" s="122"/>
      <c r="LGN1" s="122"/>
      <c r="LGO1" s="122"/>
      <c r="LGP1" s="122"/>
      <c r="LGQ1" s="122"/>
      <c r="LGR1" s="122"/>
      <c r="LGS1" s="122"/>
      <c r="LGT1" s="122"/>
      <c r="LGU1" s="122"/>
      <c r="LGV1" s="122"/>
      <c r="LGW1" s="122"/>
      <c r="LGX1" s="122"/>
      <c r="LGY1" s="122"/>
      <c r="LGZ1" s="122"/>
      <c r="LHA1" s="122"/>
      <c r="LHB1" s="122"/>
      <c r="LHC1" s="122"/>
      <c r="LHD1" s="122"/>
      <c r="LHE1" s="122"/>
      <c r="LHF1" s="122"/>
      <c r="LHG1" s="122"/>
      <c r="LHH1" s="122"/>
      <c r="LHI1" s="122"/>
      <c r="LHJ1" s="122"/>
      <c r="LHK1" s="122"/>
      <c r="LHL1" s="122"/>
      <c r="LHM1" s="122"/>
      <c r="LHN1" s="122"/>
      <c r="LHO1" s="122"/>
      <c r="LHP1" s="122"/>
      <c r="LHQ1" s="122"/>
      <c r="LHR1" s="122"/>
      <c r="LHS1" s="122"/>
      <c r="LHT1" s="122"/>
      <c r="LHU1" s="122"/>
      <c r="LHV1" s="122"/>
      <c r="LHW1" s="122"/>
      <c r="LHX1" s="122"/>
      <c r="LHY1" s="122"/>
      <c r="LHZ1" s="122"/>
      <c r="LIA1" s="122"/>
      <c r="LIB1" s="122"/>
      <c r="LIC1" s="122"/>
      <c r="LID1" s="122"/>
      <c r="LIE1" s="122"/>
      <c r="LIF1" s="122"/>
      <c r="LIG1" s="122"/>
      <c r="LIH1" s="122"/>
      <c r="LII1" s="122"/>
      <c r="LIJ1" s="122"/>
      <c r="LIK1" s="122"/>
      <c r="LIL1" s="122"/>
      <c r="LIM1" s="122"/>
      <c r="LIN1" s="122"/>
      <c r="LIO1" s="122"/>
      <c r="LIP1" s="122"/>
      <c r="LIQ1" s="122"/>
      <c r="LIR1" s="122"/>
      <c r="LIS1" s="122"/>
      <c r="LIT1" s="122"/>
      <c r="LIU1" s="122"/>
      <c r="LIV1" s="122"/>
      <c r="LIW1" s="122"/>
      <c r="LIX1" s="122"/>
      <c r="LIY1" s="122"/>
      <c r="LIZ1" s="122"/>
      <c r="LJA1" s="122"/>
      <c r="LJB1" s="122"/>
      <c r="LJC1" s="122"/>
      <c r="LJD1" s="122"/>
      <c r="LJE1" s="122"/>
      <c r="LJF1" s="122"/>
      <c r="LJG1" s="122"/>
      <c r="LJH1" s="122"/>
      <c r="LJI1" s="122"/>
      <c r="LJJ1" s="122"/>
      <c r="LJK1" s="122"/>
      <c r="LJL1" s="122"/>
      <c r="LJM1" s="122"/>
      <c r="LJN1" s="122"/>
      <c r="LJO1" s="122"/>
      <c r="LJP1" s="122"/>
      <c r="LJQ1" s="122"/>
      <c r="LJR1" s="122"/>
      <c r="LJS1" s="122"/>
      <c r="LJT1" s="122"/>
      <c r="LJU1" s="122"/>
      <c r="LJV1" s="122"/>
      <c r="LJW1" s="122"/>
      <c r="LJX1" s="122"/>
      <c r="LJY1" s="122"/>
      <c r="LJZ1" s="122"/>
      <c r="LKA1" s="122"/>
      <c r="LKB1" s="122"/>
      <c r="LKC1" s="122"/>
      <c r="LKD1" s="122"/>
      <c r="LKE1" s="122"/>
      <c r="LKF1" s="122"/>
      <c r="LKG1" s="122"/>
      <c r="LKH1" s="122"/>
      <c r="LKI1" s="122"/>
      <c r="LKJ1" s="122"/>
      <c r="LKK1" s="122"/>
      <c r="LKL1" s="122"/>
      <c r="LKM1" s="122"/>
      <c r="LKN1" s="122"/>
      <c r="LKO1" s="122"/>
      <c r="LKP1" s="122"/>
      <c r="LKQ1" s="122"/>
      <c r="LKR1" s="122"/>
      <c r="LKS1" s="122"/>
      <c r="LKT1" s="122"/>
      <c r="LKU1" s="122"/>
      <c r="LKV1" s="122"/>
      <c r="LKW1" s="122"/>
      <c r="LKX1" s="122"/>
      <c r="LKY1" s="122"/>
      <c r="LKZ1" s="122"/>
      <c r="LLA1" s="122"/>
      <c r="LLB1" s="122"/>
      <c r="LLC1" s="122"/>
      <c r="LLD1" s="122"/>
      <c r="LLE1" s="122"/>
      <c r="LLF1" s="122"/>
      <c r="LLG1" s="122"/>
      <c r="LLH1" s="122"/>
      <c r="LLI1" s="122"/>
      <c r="LLJ1" s="122"/>
      <c r="LLK1" s="122"/>
      <c r="LLL1" s="122"/>
      <c r="LLM1" s="122"/>
      <c r="LLN1" s="122"/>
      <c r="LLO1" s="122"/>
      <c r="LLP1" s="122"/>
      <c r="LLQ1" s="122"/>
      <c r="LLR1" s="122"/>
      <c r="LLS1" s="122"/>
      <c r="LLT1" s="122"/>
      <c r="LLU1" s="122"/>
      <c r="LLV1" s="122"/>
      <c r="LLW1" s="122"/>
      <c r="LLX1" s="122"/>
      <c r="LLY1" s="122"/>
      <c r="LLZ1" s="122"/>
      <c r="LMA1" s="122"/>
      <c r="LMB1" s="122"/>
      <c r="LMC1" s="122"/>
      <c r="LMD1" s="122"/>
      <c r="LME1" s="122"/>
      <c r="LMF1" s="122"/>
      <c r="LMG1" s="122"/>
      <c r="LMH1" s="122"/>
      <c r="LMI1" s="122"/>
      <c r="LMJ1" s="122"/>
      <c r="LMK1" s="122"/>
      <c r="LML1" s="122"/>
      <c r="LMM1" s="122"/>
      <c r="LMN1" s="122"/>
      <c r="LMO1" s="122"/>
      <c r="LMP1" s="122"/>
      <c r="LMQ1" s="122"/>
      <c r="LMR1" s="122"/>
      <c r="LMS1" s="122"/>
      <c r="LMT1" s="122"/>
      <c r="LMU1" s="122"/>
      <c r="LMV1" s="122"/>
      <c r="LMW1" s="122"/>
      <c r="LMX1" s="122"/>
      <c r="LMY1" s="122"/>
      <c r="LMZ1" s="122"/>
      <c r="LNA1" s="122"/>
      <c r="LNB1" s="122"/>
      <c r="LNC1" s="122"/>
      <c r="LND1" s="122"/>
      <c r="LNE1" s="122"/>
      <c r="LNF1" s="122"/>
      <c r="LNG1" s="122"/>
      <c r="LNH1" s="122"/>
      <c r="LNI1" s="122"/>
      <c r="LNJ1" s="122"/>
      <c r="LNK1" s="122"/>
      <c r="LNL1" s="122"/>
      <c r="LNM1" s="122"/>
      <c r="LNN1" s="122"/>
      <c r="LNO1" s="122"/>
      <c r="LNP1" s="122"/>
      <c r="LNQ1" s="122"/>
      <c r="LNR1" s="122"/>
      <c r="LNS1" s="122"/>
      <c r="LNT1" s="122"/>
      <c r="LNU1" s="122"/>
      <c r="LNV1" s="122"/>
      <c r="LNW1" s="122"/>
      <c r="LNX1" s="122"/>
      <c r="LNY1" s="122"/>
      <c r="LNZ1" s="122"/>
      <c r="LOA1" s="122"/>
      <c r="LOB1" s="122"/>
      <c r="LOC1" s="122"/>
      <c r="LOD1" s="122"/>
      <c r="LOE1" s="122"/>
      <c r="LOF1" s="122"/>
      <c r="LOG1" s="122"/>
      <c r="LOH1" s="122"/>
      <c r="LOI1" s="122"/>
      <c r="LOJ1" s="122"/>
      <c r="LOK1" s="122"/>
      <c r="LOL1" s="122"/>
      <c r="LOM1" s="122"/>
      <c r="LON1" s="122"/>
      <c r="LOO1" s="122"/>
      <c r="LOP1" s="122"/>
      <c r="LOQ1" s="122"/>
      <c r="LOR1" s="122"/>
      <c r="LOS1" s="122"/>
      <c r="LOT1" s="122"/>
      <c r="LOU1" s="122"/>
      <c r="LOV1" s="122"/>
      <c r="LOW1" s="122"/>
      <c r="LOX1" s="122"/>
      <c r="LOY1" s="122"/>
      <c r="LOZ1" s="122"/>
      <c r="LPA1" s="122"/>
      <c r="LPB1" s="122"/>
      <c r="LPC1" s="122"/>
      <c r="LPD1" s="122"/>
      <c r="LPE1" s="122"/>
      <c r="LPF1" s="122"/>
      <c r="LPG1" s="122"/>
      <c r="LPH1" s="122"/>
      <c r="LPI1" s="122"/>
      <c r="LPJ1" s="122"/>
      <c r="LPK1" s="122"/>
      <c r="LPL1" s="122"/>
      <c r="LPM1" s="122"/>
      <c r="LPN1" s="122"/>
      <c r="LPO1" s="122"/>
      <c r="LPP1" s="122"/>
      <c r="LPQ1" s="122"/>
      <c r="LPR1" s="122"/>
      <c r="LPS1" s="122"/>
      <c r="LPT1" s="122"/>
      <c r="LPU1" s="122"/>
      <c r="LPV1" s="122"/>
      <c r="LPW1" s="122"/>
      <c r="LPX1" s="122"/>
      <c r="LPY1" s="122"/>
      <c r="LPZ1" s="122"/>
      <c r="LQA1" s="122"/>
      <c r="LQB1" s="122"/>
      <c r="LQC1" s="122"/>
      <c r="LQD1" s="122"/>
      <c r="LQE1" s="122"/>
      <c r="LQF1" s="122"/>
      <c r="LQG1" s="122"/>
      <c r="LQH1" s="122"/>
      <c r="LQI1" s="122"/>
      <c r="LQJ1" s="122"/>
      <c r="LQK1" s="122"/>
      <c r="LQL1" s="122"/>
      <c r="LQM1" s="122"/>
      <c r="LQN1" s="122"/>
      <c r="LQO1" s="122"/>
      <c r="LQP1" s="122"/>
      <c r="LQQ1" s="122"/>
      <c r="LQR1" s="122"/>
      <c r="LQS1" s="122"/>
      <c r="LQT1" s="122"/>
      <c r="LQU1" s="122"/>
      <c r="LQV1" s="122"/>
      <c r="LQW1" s="122"/>
      <c r="LQX1" s="122"/>
      <c r="LQY1" s="122"/>
      <c r="LQZ1" s="122"/>
      <c r="LRA1" s="122"/>
      <c r="LRB1" s="122"/>
      <c r="LRC1" s="122"/>
      <c r="LRD1" s="122"/>
      <c r="LRE1" s="122"/>
      <c r="LRF1" s="122"/>
      <c r="LRG1" s="122"/>
      <c r="LRH1" s="122"/>
      <c r="LRI1" s="122"/>
      <c r="LRJ1" s="122"/>
      <c r="LRK1" s="122"/>
      <c r="LRL1" s="122"/>
      <c r="LRM1" s="122"/>
      <c r="LRN1" s="122"/>
      <c r="LRO1" s="122"/>
      <c r="LRP1" s="122"/>
      <c r="LRQ1" s="122"/>
      <c r="LRR1" s="122"/>
      <c r="LRS1" s="122"/>
      <c r="LRT1" s="122"/>
      <c r="LRU1" s="122"/>
      <c r="LRV1" s="122"/>
      <c r="LRW1" s="122"/>
      <c r="LRX1" s="122"/>
      <c r="LRY1" s="122"/>
      <c r="LRZ1" s="122"/>
      <c r="LSA1" s="122"/>
      <c r="LSB1" s="122"/>
      <c r="LSC1" s="122"/>
      <c r="LSD1" s="122"/>
      <c r="LSE1" s="122"/>
      <c r="LSF1" s="122"/>
      <c r="LSG1" s="122"/>
      <c r="LSH1" s="122"/>
      <c r="LSI1" s="122"/>
      <c r="LSJ1" s="122"/>
      <c r="LSK1" s="122"/>
      <c r="LSL1" s="122"/>
      <c r="LSM1" s="122"/>
      <c r="LSN1" s="122"/>
      <c r="LSO1" s="122"/>
      <c r="LSP1" s="122"/>
      <c r="LSQ1" s="122"/>
      <c r="LSR1" s="122"/>
      <c r="LSS1" s="122"/>
      <c r="LST1" s="122"/>
      <c r="LSU1" s="122"/>
      <c r="LSV1" s="122"/>
      <c r="LSW1" s="122"/>
      <c r="LSX1" s="122"/>
      <c r="LSY1" s="122"/>
      <c r="LSZ1" s="122"/>
      <c r="LTA1" s="122"/>
      <c r="LTB1" s="122"/>
      <c r="LTC1" s="122"/>
      <c r="LTD1" s="122"/>
      <c r="LTE1" s="122"/>
      <c r="LTF1" s="122"/>
      <c r="LTG1" s="122"/>
      <c r="LTH1" s="122"/>
      <c r="LTI1" s="122"/>
      <c r="LTJ1" s="122"/>
      <c r="LTK1" s="122"/>
      <c r="LTL1" s="122"/>
      <c r="LTM1" s="122"/>
      <c r="LTN1" s="122"/>
      <c r="LTO1" s="122"/>
      <c r="LTP1" s="122"/>
      <c r="LTQ1" s="122"/>
      <c r="LTR1" s="122"/>
      <c r="LTS1" s="122"/>
      <c r="LTT1" s="122"/>
      <c r="LTU1" s="122"/>
      <c r="LTV1" s="122"/>
      <c r="LTW1" s="122"/>
      <c r="LTX1" s="122"/>
      <c r="LTY1" s="122"/>
      <c r="LTZ1" s="122"/>
      <c r="LUA1" s="122"/>
      <c r="LUB1" s="122"/>
      <c r="LUC1" s="122"/>
      <c r="LUD1" s="122"/>
      <c r="LUE1" s="122"/>
      <c r="LUF1" s="122"/>
      <c r="LUG1" s="122"/>
      <c r="LUH1" s="122"/>
      <c r="LUI1" s="122"/>
      <c r="LUJ1" s="122"/>
      <c r="LUK1" s="122"/>
      <c r="LUL1" s="122"/>
      <c r="LUM1" s="122"/>
      <c r="LUN1" s="122"/>
      <c r="LUO1" s="122"/>
      <c r="LUP1" s="122"/>
      <c r="LUQ1" s="122"/>
      <c r="LUR1" s="122"/>
      <c r="LUS1" s="122"/>
      <c r="LUT1" s="122"/>
      <c r="LUU1" s="122"/>
      <c r="LUV1" s="122"/>
      <c r="LUW1" s="122"/>
      <c r="LUX1" s="122"/>
      <c r="LUY1" s="122"/>
      <c r="LUZ1" s="122"/>
      <c r="LVA1" s="122"/>
      <c r="LVB1" s="122"/>
      <c r="LVC1" s="122"/>
      <c r="LVD1" s="122"/>
      <c r="LVE1" s="122"/>
      <c r="LVF1" s="122"/>
      <c r="LVG1" s="122"/>
      <c r="LVH1" s="122"/>
      <c r="LVI1" s="122"/>
      <c r="LVJ1" s="122"/>
      <c r="LVK1" s="122"/>
      <c r="LVL1" s="122"/>
      <c r="LVM1" s="122"/>
      <c r="LVN1" s="122"/>
      <c r="LVO1" s="122"/>
      <c r="LVP1" s="122"/>
      <c r="LVQ1" s="122"/>
      <c r="LVR1" s="122"/>
      <c r="LVS1" s="122"/>
      <c r="LVT1" s="122"/>
      <c r="LVU1" s="122"/>
      <c r="LVV1" s="122"/>
      <c r="LVW1" s="122"/>
      <c r="LVX1" s="122"/>
      <c r="LVY1" s="122"/>
      <c r="LVZ1" s="122"/>
      <c r="LWA1" s="122"/>
      <c r="LWB1" s="122"/>
      <c r="LWC1" s="122"/>
      <c r="LWD1" s="122"/>
      <c r="LWE1" s="122"/>
      <c r="LWF1" s="122"/>
      <c r="LWG1" s="122"/>
      <c r="LWH1" s="122"/>
      <c r="LWI1" s="122"/>
      <c r="LWJ1" s="122"/>
      <c r="LWK1" s="122"/>
      <c r="LWL1" s="122"/>
      <c r="LWM1" s="122"/>
      <c r="LWN1" s="122"/>
      <c r="LWO1" s="122"/>
      <c r="LWP1" s="122"/>
      <c r="LWQ1" s="122"/>
      <c r="LWR1" s="122"/>
      <c r="LWS1" s="122"/>
      <c r="LWT1" s="122"/>
      <c r="LWU1" s="122"/>
      <c r="LWV1" s="122"/>
      <c r="LWW1" s="122"/>
      <c r="LWX1" s="122"/>
      <c r="LWY1" s="122"/>
      <c r="LWZ1" s="122"/>
      <c r="LXA1" s="122"/>
      <c r="LXB1" s="122"/>
      <c r="LXC1" s="122"/>
      <c r="LXD1" s="122"/>
      <c r="LXE1" s="122"/>
      <c r="LXF1" s="122"/>
      <c r="LXG1" s="122"/>
      <c r="LXH1" s="122"/>
      <c r="LXI1" s="122"/>
      <c r="LXJ1" s="122"/>
      <c r="LXK1" s="122"/>
      <c r="LXL1" s="122"/>
      <c r="LXM1" s="122"/>
      <c r="LXN1" s="122"/>
      <c r="LXO1" s="122"/>
      <c r="LXP1" s="122"/>
      <c r="LXQ1" s="122"/>
      <c r="LXR1" s="122"/>
      <c r="LXS1" s="122"/>
      <c r="LXT1" s="122"/>
      <c r="LXU1" s="122"/>
      <c r="LXV1" s="122"/>
      <c r="LXW1" s="122"/>
      <c r="LXX1" s="122"/>
      <c r="LXY1" s="122"/>
      <c r="LXZ1" s="122"/>
      <c r="LYA1" s="122"/>
      <c r="LYB1" s="122"/>
      <c r="LYC1" s="122"/>
      <c r="LYD1" s="122"/>
      <c r="LYE1" s="122"/>
      <c r="LYF1" s="122"/>
      <c r="LYG1" s="122"/>
      <c r="LYH1" s="122"/>
      <c r="LYI1" s="122"/>
      <c r="LYJ1" s="122"/>
      <c r="LYK1" s="122"/>
      <c r="LYL1" s="122"/>
      <c r="LYM1" s="122"/>
      <c r="LYN1" s="122"/>
      <c r="LYO1" s="122"/>
      <c r="LYP1" s="122"/>
      <c r="LYQ1" s="122"/>
      <c r="LYR1" s="122"/>
      <c r="LYS1" s="122"/>
      <c r="LYT1" s="122"/>
      <c r="LYU1" s="122"/>
      <c r="LYV1" s="122"/>
      <c r="LYW1" s="122"/>
      <c r="LYX1" s="122"/>
      <c r="LYY1" s="122"/>
      <c r="LYZ1" s="122"/>
      <c r="LZA1" s="122"/>
      <c r="LZB1" s="122"/>
      <c r="LZC1" s="122"/>
      <c r="LZD1" s="122"/>
      <c r="LZE1" s="122"/>
      <c r="LZF1" s="122"/>
      <c r="LZG1" s="122"/>
      <c r="LZH1" s="122"/>
      <c r="LZI1" s="122"/>
      <c r="LZJ1" s="122"/>
      <c r="LZK1" s="122"/>
      <c r="LZL1" s="122"/>
      <c r="LZM1" s="122"/>
      <c r="LZN1" s="122"/>
      <c r="LZO1" s="122"/>
      <c r="LZP1" s="122"/>
      <c r="LZQ1" s="122"/>
      <c r="LZR1" s="122"/>
      <c r="LZS1" s="122"/>
      <c r="LZT1" s="122"/>
      <c r="LZU1" s="122"/>
      <c r="LZV1" s="122"/>
      <c r="LZW1" s="122"/>
      <c r="LZX1" s="122"/>
      <c r="LZY1" s="122"/>
      <c r="LZZ1" s="122"/>
      <c r="MAA1" s="122"/>
      <c r="MAB1" s="122"/>
      <c r="MAC1" s="122"/>
      <c r="MAD1" s="122"/>
      <c r="MAE1" s="122"/>
      <c r="MAF1" s="122"/>
      <c r="MAG1" s="122"/>
      <c r="MAH1" s="122"/>
      <c r="MAI1" s="122"/>
      <c r="MAJ1" s="122"/>
      <c r="MAK1" s="122"/>
      <c r="MAL1" s="122"/>
      <c r="MAM1" s="122"/>
      <c r="MAN1" s="122"/>
      <c r="MAO1" s="122"/>
      <c r="MAP1" s="122"/>
      <c r="MAQ1" s="122"/>
      <c r="MAR1" s="122"/>
      <c r="MAS1" s="122"/>
      <c r="MAT1" s="122"/>
      <c r="MAU1" s="122"/>
      <c r="MAV1" s="122"/>
      <c r="MAW1" s="122"/>
      <c r="MAX1" s="122"/>
      <c r="MAY1" s="122"/>
      <c r="MAZ1" s="122"/>
      <c r="MBA1" s="122"/>
      <c r="MBB1" s="122"/>
      <c r="MBC1" s="122"/>
      <c r="MBD1" s="122"/>
      <c r="MBE1" s="122"/>
      <c r="MBF1" s="122"/>
      <c r="MBG1" s="122"/>
      <c r="MBH1" s="122"/>
      <c r="MBI1" s="122"/>
      <c r="MBJ1" s="122"/>
      <c r="MBK1" s="122"/>
      <c r="MBL1" s="122"/>
      <c r="MBM1" s="122"/>
      <c r="MBN1" s="122"/>
      <c r="MBO1" s="122"/>
      <c r="MBP1" s="122"/>
      <c r="MBQ1" s="122"/>
      <c r="MBR1" s="122"/>
      <c r="MBS1" s="122"/>
      <c r="MBT1" s="122"/>
      <c r="MBU1" s="122"/>
      <c r="MBV1" s="122"/>
      <c r="MBW1" s="122"/>
      <c r="MBX1" s="122"/>
      <c r="MBY1" s="122"/>
      <c r="MBZ1" s="122"/>
      <c r="MCA1" s="122"/>
      <c r="MCB1" s="122"/>
      <c r="MCC1" s="122"/>
      <c r="MCD1" s="122"/>
      <c r="MCE1" s="122"/>
      <c r="MCF1" s="122"/>
      <c r="MCG1" s="122"/>
      <c r="MCH1" s="122"/>
      <c r="MCI1" s="122"/>
      <c r="MCJ1" s="122"/>
      <c r="MCK1" s="122"/>
      <c r="MCL1" s="122"/>
      <c r="MCM1" s="122"/>
      <c r="MCN1" s="122"/>
      <c r="MCO1" s="122"/>
      <c r="MCP1" s="122"/>
      <c r="MCQ1" s="122"/>
      <c r="MCR1" s="122"/>
      <c r="MCS1" s="122"/>
      <c r="MCT1" s="122"/>
      <c r="MCU1" s="122"/>
      <c r="MCV1" s="122"/>
      <c r="MCW1" s="122"/>
      <c r="MCX1" s="122"/>
      <c r="MCY1" s="122"/>
      <c r="MCZ1" s="122"/>
      <c r="MDA1" s="122"/>
      <c r="MDB1" s="122"/>
      <c r="MDC1" s="122"/>
      <c r="MDD1" s="122"/>
      <c r="MDE1" s="122"/>
      <c r="MDF1" s="122"/>
      <c r="MDG1" s="122"/>
      <c r="MDH1" s="122"/>
      <c r="MDI1" s="122"/>
      <c r="MDJ1" s="122"/>
      <c r="MDK1" s="122"/>
      <c r="MDL1" s="122"/>
      <c r="MDM1" s="122"/>
      <c r="MDN1" s="122"/>
      <c r="MDO1" s="122"/>
      <c r="MDP1" s="122"/>
      <c r="MDQ1" s="122"/>
      <c r="MDR1" s="122"/>
      <c r="MDS1" s="122"/>
      <c r="MDT1" s="122"/>
      <c r="MDU1" s="122"/>
      <c r="MDV1" s="122"/>
      <c r="MDW1" s="122"/>
      <c r="MDX1" s="122"/>
      <c r="MDY1" s="122"/>
      <c r="MDZ1" s="122"/>
      <c r="MEA1" s="122"/>
      <c r="MEB1" s="122"/>
      <c r="MEC1" s="122"/>
      <c r="MED1" s="122"/>
      <c r="MEE1" s="122"/>
      <c r="MEF1" s="122"/>
      <c r="MEG1" s="122"/>
      <c r="MEH1" s="122"/>
      <c r="MEI1" s="122"/>
      <c r="MEJ1" s="122"/>
      <c r="MEK1" s="122"/>
      <c r="MEL1" s="122"/>
      <c r="MEM1" s="122"/>
      <c r="MEN1" s="122"/>
      <c r="MEO1" s="122"/>
      <c r="MEP1" s="122"/>
      <c r="MEQ1" s="122"/>
      <c r="MER1" s="122"/>
      <c r="MES1" s="122"/>
      <c r="MET1" s="122"/>
      <c r="MEU1" s="122"/>
      <c r="MEV1" s="122"/>
      <c r="MEW1" s="122"/>
      <c r="MEX1" s="122"/>
      <c r="MEY1" s="122"/>
      <c r="MEZ1" s="122"/>
      <c r="MFA1" s="122"/>
      <c r="MFB1" s="122"/>
      <c r="MFC1" s="122"/>
      <c r="MFD1" s="122"/>
      <c r="MFE1" s="122"/>
      <c r="MFF1" s="122"/>
      <c r="MFG1" s="122"/>
      <c r="MFH1" s="122"/>
      <c r="MFI1" s="122"/>
      <c r="MFJ1" s="122"/>
      <c r="MFK1" s="122"/>
      <c r="MFL1" s="122"/>
      <c r="MFM1" s="122"/>
      <c r="MFN1" s="122"/>
      <c r="MFO1" s="122"/>
      <c r="MFP1" s="122"/>
      <c r="MFQ1" s="122"/>
      <c r="MFR1" s="122"/>
      <c r="MFS1" s="122"/>
      <c r="MFT1" s="122"/>
      <c r="MFU1" s="122"/>
      <c r="MFV1" s="122"/>
      <c r="MFW1" s="122"/>
      <c r="MFX1" s="122"/>
      <c r="MFY1" s="122"/>
      <c r="MFZ1" s="122"/>
      <c r="MGA1" s="122"/>
      <c r="MGB1" s="122"/>
      <c r="MGC1" s="122"/>
      <c r="MGD1" s="122"/>
      <c r="MGE1" s="122"/>
      <c r="MGF1" s="122"/>
      <c r="MGG1" s="122"/>
      <c r="MGH1" s="122"/>
      <c r="MGI1" s="122"/>
      <c r="MGJ1" s="122"/>
      <c r="MGK1" s="122"/>
      <c r="MGL1" s="122"/>
      <c r="MGM1" s="122"/>
      <c r="MGN1" s="122"/>
      <c r="MGO1" s="122"/>
      <c r="MGP1" s="122"/>
      <c r="MGQ1" s="122"/>
      <c r="MGR1" s="122"/>
      <c r="MGS1" s="122"/>
      <c r="MGT1" s="122"/>
      <c r="MGU1" s="122"/>
      <c r="MGV1" s="122"/>
      <c r="MGW1" s="122"/>
      <c r="MGX1" s="122"/>
      <c r="MGY1" s="122"/>
      <c r="MGZ1" s="122"/>
      <c r="MHA1" s="122"/>
      <c r="MHB1" s="122"/>
      <c r="MHC1" s="122"/>
      <c r="MHD1" s="122"/>
      <c r="MHE1" s="122"/>
      <c r="MHF1" s="122"/>
      <c r="MHG1" s="122"/>
      <c r="MHH1" s="122"/>
      <c r="MHI1" s="122"/>
      <c r="MHJ1" s="122"/>
      <c r="MHK1" s="122"/>
      <c r="MHL1" s="122"/>
      <c r="MHM1" s="122"/>
      <c r="MHN1" s="122"/>
      <c r="MHO1" s="122"/>
      <c r="MHP1" s="122"/>
      <c r="MHQ1" s="122"/>
      <c r="MHR1" s="122"/>
      <c r="MHS1" s="122"/>
      <c r="MHT1" s="122"/>
      <c r="MHU1" s="122"/>
      <c r="MHV1" s="122"/>
      <c r="MHW1" s="122"/>
      <c r="MHX1" s="122"/>
      <c r="MHY1" s="122"/>
      <c r="MHZ1" s="122"/>
      <c r="MIA1" s="122"/>
      <c r="MIB1" s="122"/>
      <c r="MIC1" s="122"/>
      <c r="MID1" s="122"/>
      <c r="MIE1" s="122"/>
      <c r="MIF1" s="122"/>
      <c r="MIG1" s="122"/>
      <c r="MIH1" s="122"/>
      <c r="MII1" s="122"/>
      <c r="MIJ1" s="122"/>
      <c r="MIK1" s="122"/>
      <c r="MIL1" s="122"/>
      <c r="MIM1" s="122"/>
      <c r="MIN1" s="122"/>
      <c r="MIO1" s="122"/>
      <c r="MIP1" s="122"/>
      <c r="MIQ1" s="122"/>
      <c r="MIR1" s="122"/>
      <c r="MIS1" s="122"/>
      <c r="MIT1" s="122"/>
      <c r="MIU1" s="122"/>
      <c r="MIV1" s="122"/>
      <c r="MIW1" s="122"/>
      <c r="MIX1" s="122"/>
      <c r="MIY1" s="122"/>
      <c r="MIZ1" s="122"/>
      <c r="MJA1" s="122"/>
      <c r="MJB1" s="122"/>
      <c r="MJC1" s="122"/>
      <c r="MJD1" s="122"/>
      <c r="MJE1" s="122"/>
      <c r="MJF1" s="122"/>
      <c r="MJG1" s="122"/>
      <c r="MJH1" s="122"/>
      <c r="MJI1" s="122"/>
      <c r="MJJ1" s="122"/>
      <c r="MJK1" s="122"/>
      <c r="MJL1" s="122"/>
      <c r="MJM1" s="122"/>
      <c r="MJN1" s="122"/>
      <c r="MJO1" s="122"/>
      <c r="MJP1" s="122"/>
      <c r="MJQ1" s="122"/>
      <c r="MJR1" s="122"/>
      <c r="MJS1" s="122"/>
      <c r="MJT1" s="122"/>
      <c r="MJU1" s="122"/>
      <c r="MJV1" s="122"/>
      <c r="MJW1" s="122"/>
      <c r="MJX1" s="122"/>
      <c r="MJY1" s="122"/>
      <c r="MJZ1" s="122"/>
      <c r="MKA1" s="122"/>
      <c r="MKB1" s="122"/>
      <c r="MKC1" s="122"/>
      <c r="MKD1" s="122"/>
      <c r="MKE1" s="122"/>
      <c r="MKF1" s="122"/>
      <c r="MKG1" s="122"/>
      <c r="MKH1" s="122"/>
      <c r="MKI1" s="122"/>
      <c r="MKJ1" s="122"/>
      <c r="MKK1" s="122"/>
      <c r="MKL1" s="122"/>
      <c r="MKM1" s="122"/>
      <c r="MKN1" s="122"/>
      <c r="MKO1" s="122"/>
      <c r="MKP1" s="122"/>
      <c r="MKQ1" s="122"/>
      <c r="MKR1" s="122"/>
      <c r="MKS1" s="122"/>
      <c r="MKT1" s="122"/>
      <c r="MKU1" s="122"/>
      <c r="MKV1" s="122"/>
      <c r="MKW1" s="122"/>
      <c r="MKX1" s="122"/>
      <c r="MKY1" s="122"/>
      <c r="MKZ1" s="122"/>
      <c r="MLA1" s="122"/>
      <c r="MLB1" s="122"/>
      <c r="MLC1" s="122"/>
      <c r="MLD1" s="122"/>
      <c r="MLE1" s="122"/>
      <c r="MLF1" s="122"/>
      <c r="MLG1" s="122"/>
      <c r="MLH1" s="122"/>
      <c r="MLI1" s="122"/>
      <c r="MLJ1" s="122"/>
      <c r="MLK1" s="122"/>
      <c r="MLL1" s="122"/>
      <c r="MLM1" s="122"/>
      <c r="MLN1" s="122"/>
      <c r="MLO1" s="122"/>
      <c r="MLP1" s="122"/>
      <c r="MLQ1" s="122"/>
      <c r="MLR1" s="122"/>
      <c r="MLS1" s="122"/>
      <c r="MLT1" s="122"/>
      <c r="MLU1" s="122"/>
      <c r="MLV1" s="122"/>
      <c r="MLW1" s="122"/>
      <c r="MLX1" s="122"/>
      <c r="MLY1" s="122"/>
      <c r="MLZ1" s="122"/>
      <c r="MMA1" s="122"/>
      <c r="MMB1" s="122"/>
      <c r="MMC1" s="122"/>
      <c r="MMD1" s="122"/>
      <c r="MME1" s="122"/>
      <c r="MMF1" s="122"/>
      <c r="MMG1" s="122"/>
      <c r="MMH1" s="122"/>
      <c r="MMI1" s="122"/>
      <c r="MMJ1" s="122"/>
      <c r="MMK1" s="122"/>
      <c r="MML1" s="122"/>
      <c r="MMM1" s="122"/>
      <c r="MMN1" s="122"/>
      <c r="MMO1" s="122"/>
      <c r="MMP1" s="122"/>
      <c r="MMQ1" s="122"/>
      <c r="MMR1" s="122"/>
      <c r="MMS1" s="122"/>
      <c r="MMT1" s="122"/>
      <c r="MMU1" s="122"/>
      <c r="MMV1" s="122"/>
      <c r="MMW1" s="122"/>
      <c r="MMX1" s="122"/>
      <c r="MMY1" s="122"/>
      <c r="MMZ1" s="122"/>
      <c r="MNA1" s="122"/>
      <c r="MNB1" s="122"/>
      <c r="MNC1" s="122"/>
      <c r="MND1" s="122"/>
      <c r="MNE1" s="122"/>
      <c r="MNF1" s="122"/>
      <c r="MNG1" s="122"/>
      <c r="MNH1" s="122"/>
      <c r="MNI1" s="122"/>
      <c r="MNJ1" s="122"/>
      <c r="MNK1" s="122"/>
      <c r="MNL1" s="122"/>
      <c r="MNM1" s="122"/>
      <c r="MNN1" s="122"/>
      <c r="MNO1" s="122"/>
      <c r="MNP1" s="122"/>
      <c r="MNQ1" s="122"/>
      <c r="MNR1" s="122"/>
      <c r="MNS1" s="122"/>
      <c r="MNT1" s="122"/>
      <c r="MNU1" s="122"/>
      <c r="MNV1" s="122"/>
      <c r="MNW1" s="122"/>
      <c r="MNX1" s="122"/>
      <c r="MNY1" s="122"/>
      <c r="MNZ1" s="122"/>
      <c r="MOA1" s="122"/>
      <c r="MOB1" s="122"/>
      <c r="MOC1" s="122"/>
      <c r="MOD1" s="122"/>
      <c r="MOE1" s="122"/>
      <c r="MOF1" s="122"/>
      <c r="MOG1" s="122"/>
      <c r="MOH1" s="122"/>
      <c r="MOI1" s="122"/>
      <c r="MOJ1" s="122"/>
      <c r="MOK1" s="122"/>
      <c r="MOL1" s="122"/>
      <c r="MOM1" s="122"/>
      <c r="MON1" s="122"/>
      <c r="MOO1" s="122"/>
      <c r="MOP1" s="122"/>
      <c r="MOQ1" s="122"/>
      <c r="MOR1" s="122"/>
      <c r="MOS1" s="122"/>
      <c r="MOT1" s="122"/>
      <c r="MOU1" s="122"/>
      <c r="MOV1" s="122"/>
      <c r="MOW1" s="122"/>
      <c r="MOX1" s="122"/>
      <c r="MOY1" s="122"/>
      <c r="MOZ1" s="122"/>
      <c r="MPA1" s="122"/>
      <c r="MPB1" s="122"/>
      <c r="MPC1" s="122"/>
      <c r="MPD1" s="122"/>
      <c r="MPE1" s="122"/>
      <c r="MPF1" s="122"/>
      <c r="MPG1" s="122"/>
      <c r="MPH1" s="122"/>
      <c r="MPI1" s="122"/>
      <c r="MPJ1" s="122"/>
      <c r="MPK1" s="122"/>
      <c r="MPL1" s="122"/>
      <c r="MPM1" s="122"/>
      <c r="MPN1" s="122"/>
      <c r="MPO1" s="122"/>
      <c r="MPP1" s="122"/>
      <c r="MPQ1" s="122"/>
      <c r="MPR1" s="122"/>
      <c r="MPS1" s="122"/>
      <c r="MPT1" s="122"/>
      <c r="MPU1" s="122"/>
      <c r="MPV1" s="122"/>
      <c r="MPW1" s="122"/>
      <c r="MPX1" s="122"/>
      <c r="MPY1" s="122"/>
      <c r="MPZ1" s="122"/>
      <c r="MQA1" s="122"/>
      <c r="MQB1" s="122"/>
      <c r="MQC1" s="122"/>
      <c r="MQD1" s="122"/>
      <c r="MQE1" s="122"/>
      <c r="MQF1" s="122"/>
      <c r="MQG1" s="122"/>
      <c r="MQH1" s="122"/>
      <c r="MQI1" s="122"/>
      <c r="MQJ1" s="122"/>
      <c r="MQK1" s="122"/>
      <c r="MQL1" s="122"/>
      <c r="MQM1" s="122"/>
      <c r="MQN1" s="122"/>
      <c r="MQO1" s="122"/>
      <c r="MQP1" s="122"/>
      <c r="MQQ1" s="122"/>
      <c r="MQR1" s="122"/>
      <c r="MQS1" s="122"/>
      <c r="MQT1" s="122"/>
      <c r="MQU1" s="122"/>
      <c r="MQV1" s="122"/>
      <c r="MQW1" s="122"/>
      <c r="MQX1" s="122"/>
      <c r="MQY1" s="122"/>
      <c r="MQZ1" s="122"/>
      <c r="MRA1" s="122"/>
      <c r="MRB1" s="122"/>
      <c r="MRC1" s="122"/>
      <c r="MRD1" s="122"/>
      <c r="MRE1" s="122"/>
      <c r="MRF1" s="122"/>
      <c r="MRG1" s="122"/>
      <c r="MRH1" s="122"/>
      <c r="MRI1" s="122"/>
      <c r="MRJ1" s="122"/>
      <c r="MRK1" s="122"/>
      <c r="MRL1" s="122"/>
      <c r="MRM1" s="122"/>
      <c r="MRN1" s="122"/>
      <c r="MRO1" s="122"/>
      <c r="MRP1" s="122"/>
      <c r="MRQ1" s="122"/>
      <c r="MRR1" s="122"/>
      <c r="MRS1" s="122"/>
      <c r="MRT1" s="122"/>
      <c r="MRU1" s="122"/>
      <c r="MRV1" s="122"/>
      <c r="MRW1" s="122"/>
      <c r="MRX1" s="122"/>
      <c r="MRY1" s="122"/>
      <c r="MRZ1" s="122"/>
      <c r="MSA1" s="122"/>
      <c r="MSB1" s="122"/>
      <c r="MSC1" s="122"/>
      <c r="MSD1" s="122"/>
      <c r="MSE1" s="122"/>
      <c r="MSF1" s="122"/>
      <c r="MSG1" s="122"/>
      <c r="MSH1" s="122"/>
      <c r="MSI1" s="122"/>
      <c r="MSJ1" s="122"/>
      <c r="MSK1" s="122"/>
      <c r="MSL1" s="122"/>
      <c r="MSM1" s="122"/>
      <c r="MSN1" s="122"/>
      <c r="MSO1" s="122"/>
      <c r="MSP1" s="122"/>
      <c r="MSQ1" s="122"/>
      <c r="MSR1" s="122"/>
      <c r="MSS1" s="122"/>
      <c r="MST1" s="122"/>
      <c r="MSU1" s="122"/>
      <c r="MSV1" s="122"/>
      <c r="MSW1" s="122"/>
      <c r="MSX1" s="122"/>
      <c r="MSY1" s="122"/>
      <c r="MSZ1" s="122"/>
      <c r="MTA1" s="122"/>
      <c r="MTB1" s="122"/>
      <c r="MTC1" s="122"/>
      <c r="MTD1" s="122"/>
      <c r="MTE1" s="122"/>
      <c r="MTF1" s="122"/>
      <c r="MTG1" s="122"/>
      <c r="MTH1" s="122"/>
      <c r="MTI1" s="122"/>
      <c r="MTJ1" s="122"/>
      <c r="MTK1" s="122"/>
      <c r="MTL1" s="122"/>
      <c r="MTM1" s="122"/>
      <c r="MTN1" s="122"/>
      <c r="MTO1" s="122"/>
      <c r="MTP1" s="122"/>
      <c r="MTQ1" s="122"/>
      <c r="MTR1" s="122"/>
      <c r="MTS1" s="122"/>
      <c r="MTT1" s="122"/>
      <c r="MTU1" s="122"/>
      <c r="MTV1" s="122"/>
      <c r="MTW1" s="122"/>
      <c r="MTX1" s="122"/>
      <c r="MTY1" s="122"/>
      <c r="MTZ1" s="122"/>
      <c r="MUA1" s="122"/>
      <c r="MUB1" s="122"/>
      <c r="MUC1" s="122"/>
      <c r="MUD1" s="122"/>
      <c r="MUE1" s="122"/>
      <c r="MUF1" s="122"/>
      <c r="MUG1" s="122"/>
      <c r="MUH1" s="122"/>
      <c r="MUI1" s="122"/>
      <c r="MUJ1" s="122"/>
      <c r="MUK1" s="122"/>
      <c r="MUL1" s="122"/>
      <c r="MUM1" s="122"/>
      <c r="MUN1" s="122"/>
      <c r="MUO1" s="122"/>
      <c r="MUP1" s="122"/>
      <c r="MUQ1" s="122"/>
      <c r="MUR1" s="122"/>
      <c r="MUS1" s="122"/>
      <c r="MUT1" s="122"/>
      <c r="MUU1" s="122"/>
      <c r="MUV1" s="122"/>
      <c r="MUW1" s="122"/>
      <c r="MUX1" s="122"/>
      <c r="MUY1" s="122"/>
      <c r="MUZ1" s="122"/>
      <c r="MVA1" s="122"/>
      <c r="MVB1" s="122"/>
      <c r="MVC1" s="122"/>
      <c r="MVD1" s="122"/>
      <c r="MVE1" s="122"/>
      <c r="MVF1" s="122"/>
      <c r="MVG1" s="122"/>
      <c r="MVH1" s="122"/>
      <c r="MVI1" s="122"/>
      <c r="MVJ1" s="122"/>
      <c r="MVK1" s="122"/>
      <c r="MVL1" s="122"/>
      <c r="MVM1" s="122"/>
      <c r="MVN1" s="122"/>
      <c r="MVO1" s="122"/>
      <c r="MVP1" s="122"/>
      <c r="MVQ1" s="122"/>
      <c r="MVR1" s="122"/>
      <c r="MVS1" s="122"/>
      <c r="MVT1" s="122"/>
      <c r="MVU1" s="122"/>
      <c r="MVV1" s="122"/>
      <c r="MVW1" s="122"/>
      <c r="MVX1" s="122"/>
      <c r="MVY1" s="122"/>
      <c r="MVZ1" s="122"/>
      <c r="MWA1" s="122"/>
      <c r="MWB1" s="122"/>
      <c r="MWC1" s="122"/>
      <c r="MWD1" s="122"/>
      <c r="MWE1" s="122"/>
      <c r="MWF1" s="122"/>
      <c r="MWG1" s="122"/>
      <c r="MWH1" s="122"/>
      <c r="MWI1" s="122"/>
      <c r="MWJ1" s="122"/>
      <c r="MWK1" s="122"/>
      <c r="MWL1" s="122"/>
      <c r="MWM1" s="122"/>
      <c r="MWN1" s="122"/>
      <c r="MWO1" s="122"/>
      <c r="MWP1" s="122"/>
      <c r="MWQ1" s="122"/>
      <c r="MWR1" s="122"/>
      <c r="MWS1" s="122"/>
      <c r="MWT1" s="122"/>
      <c r="MWU1" s="122"/>
      <c r="MWV1" s="122"/>
      <c r="MWW1" s="122"/>
      <c r="MWX1" s="122"/>
      <c r="MWY1" s="122"/>
      <c r="MWZ1" s="122"/>
      <c r="MXA1" s="122"/>
      <c r="MXB1" s="122"/>
      <c r="MXC1" s="122"/>
      <c r="MXD1" s="122"/>
      <c r="MXE1" s="122"/>
      <c r="MXF1" s="122"/>
      <c r="MXG1" s="122"/>
      <c r="MXH1" s="122"/>
      <c r="MXI1" s="122"/>
      <c r="MXJ1" s="122"/>
      <c r="MXK1" s="122"/>
      <c r="MXL1" s="122"/>
      <c r="MXM1" s="122"/>
      <c r="MXN1" s="122"/>
      <c r="MXO1" s="122"/>
      <c r="MXP1" s="122"/>
      <c r="MXQ1" s="122"/>
      <c r="MXR1" s="122"/>
      <c r="MXS1" s="122"/>
      <c r="MXT1" s="122"/>
      <c r="MXU1" s="122"/>
      <c r="MXV1" s="122"/>
      <c r="MXW1" s="122"/>
      <c r="MXX1" s="122"/>
      <c r="MXY1" s="122"/>
      <c r="MXZ1" s="122"/>
      <c r="MYA1" s="122"/>
      <c r="MYB1" s="122"/>
      <c r="MYC1" s="122"/>
      <c r="MYD1" s="122"/>
      <c r="MYE1" s="122"/>
      <c r="MYF1" s="122"/>
      <c r="MYG1" s="122"/>
      <c r="MYH1" s="122"/>
      <c r="MYI1" s="122"/>
      <c r="MYJ1" s="122"/>
      <c r="MYK1" s="122"/>
      <c r="MYL1" s="122"/>
      <c r="MYM1" s="122"/>
      <c r="MYN1" s="122"/>
      <c r="MYO1" s="122"/>
      <c r="MYP1" s="122"/>
      <c r="MYQ1" s="122"/>
      <c r="MYR1" s="122"/>
      <c r="MYS1" s="122"/>
      <c r="MYT1" s="122"/>
      <c r="MYU1" s="122"/>
      <c r="MYV1" s="122"/>
      <c r="MYW1" s="122"/>
      <c r="MYX1" s="122"/>
      <c r="MYY1" s="122"/>
      <c r="MYZ1" s="122"/>
      <c r="MZA1" s="122"/>
      <c r="MZB1" s="122"/>
      <c r="MZC1" s="122"/>
      <c r="MZD1" s="122"/>
      <c r="MZE1" s="122"/>
      <c r="MZF1" s="122"/>
      <c r="MZG1" s="122"/>
      <c r="MZH1" s="122"/>
      <c r="MZI1" s="122"/>
      <c r="MZJ1" s="122"/>
      <c r="MZK1" s="122"/>
      <c r="MZL1" s="122"/>
      <c r="MZM1" s="122"/>
      <c r="MZN1" s="122"/>
      <c r="MZO1" s="122"/>
      <c r="MZP1" s="122"/>
      <c r="MZQ1" s="122"/>
      <c r="MZR1" s="122"/>
      <c r="MZS1" s="122"/>
      <c r="MZT1" s="122"/>
      <c r="MZU1" s="122"/>
      <c r="MZV1" s="122"/>
      <c r="MZW1" s="122"/>
      <c r="MZX1" s="122"/>
      <c r="MZY1" s="122"/>
      <c r="MZZ1" s="122"/>
      <c r="NAA1" s="122"/>
      <c r="NAB1" s="122"/>
      <c r="NAC1" s="122"/>
      <c r="NAD1" s="122"/>
      <c r="NAE1" s="122"/>
      <c r="NAF1" s="122"/>
      <c r="NAG1" s="122"/>
      <c r="NAH1" s="122"/>
      <c r="NAI1" s="122"/>
      <c r="NAJ1" s="122"/>
      <c r="NAK1" s="122"/>
      <c r="NAL1" s="122"/>
      <c r="NAM1" s="122"/>
      <c r="NAN1" s="122"/>
      <c r="NAO1" s="122"/>
      <c r="NAP1" s="122"/>
      <c r="NAQ1" s="122"/>
      <c r="NAR1" s="122"/>
      <c r="NAS1" s="122"/>
      <c r="NAT1" s="122"/>
      <c r="NAU1" s="122"/>
      <c r="NAV1" s="122"/>
      <c r="NAW1" s="122"/>
      <c r="NAX1" s="122"/>
      <c r="NAY1" s="122"/>
      <c r="NAZ1" s="122"/>
      <c r="NBA1" s="122"/>
      <c r="NBB1" s="122"/>
      <c r="NBC1" s="122"/>
      <c r="NBD1" s="122"/>
      <c r="NBE1" s="122"/>
      <c r="NBF1" s="122"/>
      <c r="NBG1" s="122"/>
      <c r="NBH1" s="122"/>
      <c r="NBI1" s="122"/>
      <c r="NBJ1" s="122"/>
      <c r="NBK1" s="122"/>
      <c r="NBL1" s="122"/>
      <c r="NBM1" s="122"/>
      <c r="NBN1" s="122"/>
      <c r="NBO1" s="122"/>
      <c r="NBP1" s="122"/>
      <c r="NBQ1" s="122"/>
      <c r="NBR1" s="122"/>
      <c r="NBS1" s="122"/>
      <c r="NBT1" s="122"/>
      <c r="NBU1" s="122"/>
      <c r="NBV1" s="122"/>
      <c r="NBW1" s="122"/>
      <c r="NBX1" s="122"/>
      <c r="NBY1" s="122"/>
      <c r="NBZ1" s="122"/>
      <c r="NCA1" s="122"/>
      <c r="NCB1" s="122"/>
      <c r="NCC1" s="122"/>
      <c r="NCD1" s="122"/>
      <c r="NCE1" s="122"/>
      <c r="NCF1" s="122"/>
      <c r="NCG1" s="122"/>
      <c r="NCH1" s="122"/>
      <c r="NCI1" s="122"/>
      <c r="NCJ1" s="122"/>
      <c r="NCK1" s="122"/>
      <c r="NCL1" s="122"/>
      <c r="NCM1" s="122"/>
      <c r="NCN1" s="122"/>
      <c r="NCO1" s="122"/>
      <c r="NCP1" s="122"/>
      <c r="NCQ1" s="122"/>
      <c r="NCR1" s="122"/>
      <c r="NCS1" s="122"/>
      <c r="NCT1" s="122"/>
      <c r="NCU1" s="122"/>
      <c r="NCV1" s="122"/>
      <c r="NCW1" s="122"/>
      <c r="NCX1" s="122"/>
      <c r="NCY1" s="122"/>
      <c r="NCZ1" s="122"/>
      <c r="NDA1" s="122"/>
      <c r="NDB1" s="122"/>
      <c r="NDC1" s="122"/>
      <c r="NDD1" s="122"/>
      <c r="NDE1" s="122"/>
      <c r="NDF1" s="122"/>
      <c r="NDG1" s="122"/>
      <c r="NDH1" s="122"/>
      <c r="NDI1" s="122"/>
      <c r="NDJ1" s="122"/>
      <c r="NDK1" s="122"/>
      <c r="NDL1" s="122"/>
      <c r="NDM1" s="122"/>
      <c r="NDN1" s="122"/>
      <c r="NDO1" s="122"/>
      <c r="NDP1" s="122"/>
      <c r="NDQ1" s="122"/>
      <c r="NDR1" s="122"/>
      <c r="NDS1" s="122"/>
      <c r="NDT1" s="122"/>
      <c r="NDU1" s="122"/>
      <c r="NDV1" s="122"/>
      <c r="NDW1" s="122"/>
      <c r="NDX1" s="122"/>
      <c r="NDY1" s="122"/>
      <c r="NDZ1" s="122"/>
      <c r="NEA1" s="122"/>
      <c r="NEB1" s="122"/>
      <c r="NEC1" s="122"/>
      <c r="NED1" s="122"/>
      <c r="NEE1" s="122"/>
      <c r="NEF1" s="122"/>
      <c r="NEG1" s="122"/>
      <c r="NEH1" s="122"/>
      <c r="NEI1" s="122"/>
      <c r="NEJ1" s="122"/>
      <c r="NEK1" s="122"/>
      <c r="NEL1" s="122"/>
      <c r="NEM1" s="122"/>
      <c r="NEN1" s="122"/>
      <c r="NEO1" s="122"/>
      <c r="NEP1" s="122"/>
      <c r="NEQ1" s="122"/>
      <c r="NER1" s="122"/>
      <c r="NES1" s="122"/>
      <c r="NET1" s="122"/>
      <c r="NEU1" s="122"/>
      <c r="NEV1" s="122"/>
      <c r="NEW1" s="122"/>
      <c r="NEX1" s="122"/>
      <c r="NEY1" s="122"/>
      <c r="NEZ1" s="122"/>
      <c r="NFA1" s="122"/>
      <c r="NFB1" s="122"/>
      <c r="NFC1" s="122"/>
      <c r="NFD1" s="122"/>
      <c r="NFE1" s="122"/>
      <c r="NFF1" s="122"/>
      <c r="NFG1" s="122"/>
      <c r="NFH1" s="122"/>
      <c r="NFI1" s="122"/>
      <c r="NFJ1" s="122"/>
      <c r="NFK1" s="122"/>
      <c r="NFL1" s="122"/>
      <c r="NFM1" s="122"/>
      <c r="NFN1" s="122"/>
      <c r="NFO1" s="122"/>
      <c r="NFP1" s="122"/>
      <c r="NFQ1" s="122"/>
      <c r="NFR1" s="122"/>
      <c r="NFS1" s="122"/>
      <c r="NFT1" s="122"/>
      <c r="NFU1" s="122"/>
      <c r="NFV1" s="122"/>
      <c r="NFW1" s="122"/>
      <c r="NFX1" s="122"/>
      <c r="NFY1" s="122"/>
      <c r="NFZ1" s="122"/>
      <c r="NGA1" s="122"/>
      <c r="NGB1" s="122"/>
      <c r="NGC1" s="122"/>
      <c r="NGD1" s="122"/>
      <c r="NGE1" s="122"/>
      <c r="NGF1" s="122"/>
      <c r="NGG1" s="122"/>
      <c r="NGH1" s="122"/>
      <c r="NGI1" s="122"/>
      <c r="NGJ1" s="122"/>
      <c r="NGK1" s="122"/>
      <c r="NGL1" s="122"/>
      <c r="NGM1" s="122"/>
      <c r="NGN1" s="122"/>
      <c r="NGO1" s="122"/>
      <c r="NGP1" s="122"/>
      <c r="NGQ1" s="122"/>
      <c r="NGR1" s="122"/>
      <c r="NGS1" s="122"/>
      <c r="NGT1" s="122"/>
      <c r="NGU1" s="122"/>
      <c r="NGV1" s="122"/>
      <c r="NGW1" s="122"/>
      <c r="NGX1" s="122"/>
      <c r="NGY1" s="122"/>
      <c r="NGZ1" s="122"/>
      <c r="NHA1" s="122"/>
      <c r="NHB1" s="122"/>
      <c r="NHC1" s="122"/>
      <c r="NHD1" s="122"/>
      <c r="NHE1" s="122"/>
      <c r="NHF1" s="122"/>
      <c r="NHG1" s="122"/>
      <c r="NHH1" s="122"/>
      <c r="NHI1" s="122"/>
      <c r="NHJ1" s="122"/>
      <c r="NHK1" s="122"/>
      <c r="NHL1" s="122"/>
      <c r="NHM1" s="122"/>
      <c r="NHN1" s="122"/>
      <c r="NHO1" s="122"/>
      <c r="NHP1" s="122"/>
      <c r="NHQ1" s="122"/>
      <c r="NHR1" s="122"/>
      <c r="NHS1" s="122"/>
      <c r="NHT1" s="122"/>
      <c r="NHU1" s="122"/>
      <c r="NHV1" s="122"/>
      <c r="NHW1" s="122"/>
      <c r="NHX1" s="122"/>
      <c r="NHY1" s="122"/>
      <c r="NHZ1" s="122"/>
      <c r="NIA1" s="122"/>
      <c r="NIB1" s="122"/>
      <c r="NIC1" s="122"/>
      <c r="NID1" s="122"/>
      <c r="NIE1" s="122"/>
      <c r="NIF1" s="122"/>
      <c r="NIG1" s="122"/>
      <c r="NIH1" s="122"/>
      <c r="NII1" s="122"/>
      <c r="NIJ1" s="122"/>
      <c r="NIK1" s="122"/>
      <c r="NIL1" s="122"/>
      <c r="NIM1" s="122"/>
      <c r="NIN1" s="122"/>
      <c r="NIO1" s="122"/>
      <c r="NIP1" s="122"/>
      <c r="NIQ1" s="122"/>
      <c r="NIR1" s="122"/>
      <c r="NIS1" s="122"/>
      <c r="NIT1" s="122"/>
      <c r="NIU1" s="122"/>
      <c r="NIV1" s="122"/>
      <c r="NIW1" s="122"/>
      <c r="NIX1" s="122"/>
      <c r="NIY1" s="122"/>
      <c r="NIZ1" s="122"/>
      <c r="NJA1" s="122"/>
      <c r="NJB1" s="122"/>
      <c r="NJC1" s="122"/>
      <c r="NJD1" s="122"/>
      <c r="NJE1" s="122"/>
      <c r="NJF1" s="122"/>
      <c r="NJG1" s="122"/>
      <c r="NJH1" s="122"/>
      <c r="NJI1" s="122"/>
      <c r="NJJ1" s="122"/>
      <c r="NJK1" s="122"/>
      <c r="NJL1" s="122"/>
      <c r="NJM1" s="122"/>
      <c r="NJN1" s="122"/>
      <c r="NJO1" s="122"/>
      <c r="NJP1" s="122"/>
      <c r="NJQ1" s="122"/>
      <c r="NJR1" s="122"/>
      <c r="NJS1" s="122"/>
      <c r="NJT1" s="122"/>
      <c r="NJU1" s="122"/>
      <c r="NJV1" s="122"/>
      <c r="NJW1" s="122"/>
      <c r="NJX1" s="122"/>
      <c r="NJY1" s="122"/>
      <c r="NJZ1" s="122"/>
      <c r="NKA1" s="122"/>
      <c r="NKB1" s="122"/>
      <c r="NKC1" s="122"/>
      <c r="NKD1" s="122"/>
      <c r="NKE1" s="122"/>
      <c r="NKF1" s="122"/>
      <c r="NKG1" s="122"/>
      <c r="NKH1" s="122"/>
      <c r="NKI1" s="122"/>
      <c r="NKJ1" s="122"/>
      <c r="NKK1" s="122"/>
      <c r="NKL1" s="122"/>
      <c r="NKM1" s="122"/>
      <c r="NKN1" s="122"/>
      <c r="NKO1" s="122"/>
      <c r="NKP1" s="122"/>
      <c r="NKQ1" s="122"/>
      <c r="NKR1" s="122"/>
      <c r="NKS1" s="122"/>
      <c r="NKT1" s="122"/>
      <c r="NKU1" s="122"/>
      <c r="NKV1" s="122"/>
      <c r="NKW1" s="122"/>
      <c r="NKX1" s="122"/>
      <c r="NKY1" s="122"/>
      <c r="NKZ1" s="122"/>
      <c r="NLA1" s="122"/>
      <c r="NLB1" s="122"/>
      <c r="NLC1" s="122"/>
      <c r="NLD1" s="122"/>
      <c r="NLE1" s="122"/>
      <c r="NLF1" s="122"/>
      <c r="NLG1" s="122"/>
      <c r="NLH1" s="122"/>
      <c r="NLI1" s="122"/>
      <c r="NLJ1" s="122"/>
      <c r="NLK1" s="122"/>
      <c r="NLL1" s="122"/>
      <c r="NLM1" s="122"/>
      <c r="NLN1" s="122"/>
      <c r="NLO1" s="122"/>
      <c r="NLP1" s="122"/>
      <c r="NLQ1" s="122"/>
      <c r="NLR1" s="122"/>
      <c r="NLS1" s="122"/>
      <c r="NLT1" s="122"/>
      <c r="NLU1" s="122"/>
      <c r="NLV1" s="122"/>
      <c r="NLW1" s="122"/>
      <c r="NLX1" s="122"/>
      <c r="NLY1" s="122"/>
      <c r="NLZ1" s="122"/>
      <c r="NMA1" s="122"/>
      <c r="NMB1" s="122"/>
      <c r="NMC1" s="122"/>
      <c r="NMD1" s="122"/>
      <c r="NME1" s="122"/>
      <c r="NMF1" s="122"/>
      <c r="NMG1" s="122"/>
      <c r="NMH1" s="122"/>
      <c r="NMI1" s="122"/>
      <c r="NMJ1" s="122"/>
      <c r="NMK1" s="122"/>
      <c r="NML1" s="122"/>
      <c r="NMM1" s="122"/>
      <c r="NMN1" s="122"/>
      <c r="NMO1" s="122"/>
      <c r="NMP1" s="122"/>
      <c r="NMQ1" s="122"/>
      <c r="NMR1" s="122"/>
      <c r="NMS1" s="122"/>
      <c r="NMT1" s="122"/>
      <c r="NMU1" s="122"/>
      <c r="NMV1" s="122"/>
      <c r="NMW1" s="122"/>
      <c r="NMX1" s="122"/>
      <c r="NMY1" s="122"/>
      <c r="NMZ1" s="122"/>
      <c r="NNA1" s="122"/>
      <c r="NNB1" s="122"/>
      <c r="NNC1" s="122"/>
      <c r="NND1" s="122"/>
      <c r="NNE1" s="122"/>
      <c r="NNF1" s="122"/>
      <c r="NNG1" s="122"/>
      <c r="NNH1" s="122"/>
      <c r="NNI1" s="122"/>
      <c r="NNJ1" s="122"/>
      <c r="NNK1" s="122"/>
      <c r="NNL1" s="122"/>
      <c r="NNM1" s="122"/>
      <c r="NNN1" s="122"/>
      <c r="NNO1" s="122"/>
      <c r="NNP1" s="122"/>
      <c r="NNQ1" s="122"/>
      <c r="NNR1" s="122"/>
      <c r="NNS1" s="122"/>
      <c r="NNT1" s="122"/>
      <c r="NNU1" s="122"/>
      <c r="NNV1" s="122"/>
      <c r="NNW1" s="122"/>
      <c r="NNX1" s="122"/>
      <c r="NNY1" s="122"/>
      <c r="NNZ1" s="122"/>
      <c r="NOA1" s="122"/>
      <c r="NOB1" s="122"/>
      <c r="NOC1" s="122"/>
      <c r="NOD1" s="122"/>
      <c r="NOE1" s="122"/>
      <c r="NOF1" s="122"/>
      <c r="NOG1" s="122"/>
      <c r="NOH1" s="122"/>
      <c r="NOI1" s="122"/>
      <c r="NOJ1" s="122"/>
      <c r="NOK1" s="122"/>
      <c r="NOL1" s="122"/>
      <c r="NOM1" s="122"/>
      <c r="NON1" s="122"/>
      <c r="NOO1" s="122"/>
      <c r="NOP1" s="122"/>
      <c r="NOQ1" s="122"/>
      <c r="NOR1" s="122"/>
      <c r="NOS1" s="122"/>
      <c r="NOT1" s="122"/>
      <c r="NOU1" s="122"/>
      <c r="NOV1" s="122"/>
      <c r="NOW1" s="122"/>
      <c r="NOX1" s="122"/>
      <c r="NOY1" s="122"/>
      <c r="NOZ1" s="122"/>
      <c r="NPA1" s="122"/>
      <c r="NPB1" s="122"/>
      <c r="NPC1" s="122"/>
      <c r="NPD1" s="122"/>
      <c r="NPE1" s="122"/>
      <c r="NPF1" s="122"/>
      <c r="NPG1" s="122"/>
      <c r="NPH1" s="122"/>
      <c r="NPI1" s="122"/>
      <c r="NPJ1" s="122"/>
      <c r="NPK1" s="122"/>
      <c r="NPL1" s="122"/>
      <c r="NPM1" s="122"/>
      <c r="NPN1" s="122"/>
      <c r="NPO1" s="122"/>
      <c r="NPP1" s="122"/>
      <c r="NPQ1" s="122"/>
      <c r="NPR1" s="122"/>
      <c r="NPS1" s="122"/>
      <c r="NPT1" s="122"/>
      <c r="NPU1" s="122"/>
      <c r="NPV1" s="122"/>
      <c r="NPW1" s="122"/>
      <c r="NPX1" s="122"/>
      <c r="NPY1" s="122"/>
      <c r="NPZ1" s="122"/>
      <c r="NQA1" s="122"/>
      <c r="NQB1" s="122"/>
      <c r="NQC1" s="122"/>
      <c r="NQD1" s="122"/>
      <c r="NQE1" s="122"/>
      <c r="NQF1" s="122"/>
      <c r="NQG1" s="122"/>
      <c r="NQH1" s="122"/>
      <c r="NQI1" s="122"/>
      <c r="NQJ1" s="122"/>
      <c r="NQK1" s="122"/>
      <c r="NQL1" s="122"/>
      <c r="NQM1" s="122"/>
      <c r="NQN1" s="122"/>
      <c r="NQO1" s="122"/>
      <c r="NQP1" s="122"/>
      <c r="NQQ1" s="122"/>
      <c r="NQR1" s="122"/>
      <c r="NQS1" s="122"/>
      <c r="NQT1" s="122"/>
      <c r="NQU1" s="122"/>
      <c r="NQV1" s="122"/>
      <c r="NQW1" s="122"/>
      <c r="NQX1" s="122"/>
      <c r="NQY1" s="122"/>
      <c r="NQZ1" s="122"/>
      <c r="NRA1" s="122"/>
      <c r="NRB1" s="122"/>
      <c r="NRC1" s="122"/>
      <c r="NRD1" s="122"/>
      <c r="NRE1" s="122"/>
      <c r="NRF1" s="122"/>
      <c r="NRG1" s="122"/>
      <c r="NRH1" s="122"/>
      <c r="NRI1" s="122"/>
      <c r="NRJ1" s="122"/>
      <c r="NRK1" s="122"/>
      <c r="NRL1" s="122"/>
      <c r="NRM1" s="122"/>
      <c r="NRN1" s="122"/>
      <c r="NRO1" s="122"/>
      <c r="NRP1" s="122"/>
      <c r="NRQ1" s="122"/>
      <c r="NRR1" s="122"/>
      <c r="NRS1" s="122"/>
      <c r="NRT1" s="122"/>
      <c r="NRU1" s="122"/>
      <c r="NRV1" s="122"/>
      <c r="NRW1" s="122"/>
      <c r="NRX1" s="122"/>
      <c r="NRY1" s="122"/>
      <c r="NRZ1" s="122"/>
      <c r="NSA1" s="122"/>
      <c r="NSB1" s="122"/>
      <c r="NSC1" s="122"/>
      <c r="NSD1" s="122"/>
      <c r="NSE1" s="122"/>
      <c r="NSF1" s="122"/>
      <c r="NSG1" s="122"/>
      <c r="NSH1" s="122"/>
      <c r="NSI1" s="122"/>
      <c r="NSJ1" s="122"/>
      <c r="NSK1" s="122"/>
      <c r="NSL1" s="122"/>
      <c r="NSM1" s="122"/>
      <c r="NSN1" s="122"/>
      <c r="NSO1" s="122"/>
      <c r="NSP1" s="122"/>
      <c r="NSQ1" s="122"/>
      <c r="NSR1" s="122"/>
      <c r="NSS1" s="122"/>
      <c r="NST1" s="122"/>
      <c r="NSU1" s="122"/>
      <c r="NSV1" s="122"/>
      <c r="NSW1" s="122"/>
      <c r="NSX1" s="122"/>
      <c r="NSY1" s="122"/>
      <c r="NSZ1" s="122"/>
      <c r="NTA1" s="122"/>
      <c r="NTB1" s="122"/>
      <c r="NTC1" s="122"/>
      <c r="NTD1" s="122"/>
      <c r="NTE1" s="122"/>
      <c r="NTF1" s="122"/>
      <c r="NTG1" s="122"/>
      <c r="NTH1" s="122"/>
      <c r="NTI1" s="122"/>
      <c r="NTJ1" s="122"/>
      <c r="NTK1" s="122"/>
      <c r="NTL1" s="122"/>
      <c r="NTM1" s="122"/>
      <c r="NTN1" s="122"/>
      <c r="NTO1" s="122"/>
      <c r="NTP1" s="122"/>
      <c r="NTQ1" s="122"/>
      <c r="NTR1" s="122"/>
      <c r="NTS1" s="122"/>
      <c r="NTT1" s="122"/>
      <c r="NTU1" s="122"/>
      <c r="NTV1" s="122"/>
      <c r="NTW1" s="122"/>
      <c r="NTX1" s="122"/>
      <c r="NTY1" s="122"/>
      <c r="NTZ1" s="122"/>
      <c r="NUA1" s="122"/>
      <c r="NUB1" s="122"/>
      <c r="NUC1" s="122"/>
      <c r="NUD1" s="122"/>
      <c r="NUE1" s="122"/>
      <c r="NUF1" s="122"/>
      <c r="NUG1" s="122"/>
      <c r="NUH1" s="122"/>
      <c r="NUI1" s="122"/>
      <c r="NUJ1" s="122"/>
      <c r="NUK1" s="122"/>
      <c r="NUL1" s="122"/>
      <c r="NUM1" s="122"/>
      <c r="NUN1" s="122"/>
      <c r="NUO1" s="122"/>
      <c r="NUP1" s="122"/>
      <c r="NUQ1" s="122"/>
      <c r="NUR1" s="122"/>
      <c r="NUS1" s="122"/>
      <c r="NUT1" s="122"/>
      <c r="NUU1" s="122"/>
      <c r="NUV1" s="122"/>
      <c r="NUW1" s="122"/>
      <c r="NUX1" s="122"/>
      <c r="NUY1" s="122"/>
      <c r="NUZ1" s="122"/>
      <c r="NVA1" s="122"/>
      <c r="NVB1" s="122"/>
      <c r="NVC1" s="122"/>
      <c r="NVD1" s="122"/>
      <c r="NVE1" s="122"/>
      <c r="NVF1" s="122"/>
      <c r="NVG1" s="122"/>
      <c r="NVH1" s="122"/>
      <c r="NVI1" s="122"/>
      <c r="NVJ1" s="122"/>
      <c r="NVK1" s="122"/>
      <c r="NVL1" s="122"/>
      <c r="NVM1" s="122"/>
      <c r="NVN1" s="122"/>
      <c r="NVO1" s="122"/>
      <c r="NVP1" s="122"/>
      <c r="NVQ1" s="122"/>
      <c r="NVR1" s="122"/>
      <c r="NVS1" s="122"/>
      <c r="NVT1" s="122"/>
      <c r="NVU1" s="122"/>
      <c r="NVV1" s="122"/>
      <c r="NVW1" s="122"/>
      <c r="NVX1" s="122"/>
      <c r="NVY1" s="122"/>
      <c r="NVZ1" s="122"/>
      <c r="NWA1" s="122"/>
      <c r="NWB1" s="122"/>
      <c r="NWC1" s="122"/>
      <c r="NWD1" s="122"/>
      <c r="NWE1" s="122"/>
      <c r="NWF1" s="122"/>
      <c r="NWG1" s="122"/>
      <c r="NWH1" s="122"/>
      <c r="NWI1" s="122"/>
      <c r="NWJ1" s="122"/>
      <c r="NWK1" s="122"/>
      <c r="NWL1" s="122"/>
      <c r="NWM1" s="122"/>
      <c r="NWN1" s="122"/>
      <c r="NWO1" s="122"/>
      <c r="NWP1" s="122"/>
      <c r="NWQ1" s="122"/>
      <c r="NWR1" s="122"/>
      <c r="NWS1" s="122"/>
      <c r="NWT1" s="122"/>
      <c r="NWU1" s="122"/>
      <c r="NWV1" s="122"/>
      <c r="NWW1" s="122"/>
      <c r="NWX1" s="122"/>
      <c r="NWY1" s="122"/>
      <c r="NWZ1" s="122"/>
      <c r="NXA1" s="122"/>
      <c r="NXB1" s="122"/>
      <c r="NXC1" s="122"/>
      <c r="NXD1" s="122"/>
      <c r="NXE1" s="122"/>
      <c r="NXF1" s="122"/>
      <c r="NXG1" s="122"/>
      <c r="NXH1" s="122"/>
      <c r="NXI1" s="122"/>
      <c r="NXJ1" s="122"/>
      <c r="NXK1" s="122"/>
      <c r="NXL1" s="122"/>
      <c r="NXM1" s="122"/>
      <c r="NXN1" s="122"/>
      <c r="NXO1" s="122"/>
      <c r="NXP1" s="122"/>
      <c r="NXQ1" s="122"/>
      <c r="NXR1" s="122"/>
      <c r="NXS1" s="122"/>
      <c r="NXT1" s="122"/>
      <c r="NXU1" s="122"/>
      <c r="NXV1" s="122"/>
      <c r="NXW1" s="122"/>
      <c r="NXX1" s="122"/>
      <c r="NXY1" s="122"/>
      <c r="NXZ1" s="122"/>
      <c r="NYA1" s="122"/>
      <c r="NYB1" s="122"/>
      <c r="NYC1" s="122"/>
      <c r="NYD1" s="122"/>
      <c r="NYE1" s="122"/>
      <c r="NYF1" s="122"/>
      <c r="NYG1" s="122"/>
      <c r="NYH1" s="122"/>
      <c r="NYI1" s="122"/>
      <c r="NYJ1" s="122"/>
      <c r="NYK1" s="122"/>
      <c r="NYL1" s="122"/>
      <c r="NYM1" s="122"/>
      <c r="NYN1" s="122"/>
      <c r="NYO1" s="122"/>
      <c r="NYP1" s="122"/>
      <c r="NYQ1" s="122"/>
      <c r="NYR1" s="122"/>
      <c r="NYS1" s="122"/>
      <c r="NYT1" s="122"/>
      <c r="NYU1" s="122"/>
      <c r="NYV1" s="122"/>
      <c r="NYW1" s="122"/>
      <c r="NYX1" s="122"/>
      <c r="NYY1" s="122"/>
      <c r="NYZ1" s="122"/>
      <c r="NZA1" s="122"/>
      <c r="NZB1" s="122"/>
      <c r="NZC1" s="122"/>
      <c r="NZD1" s="122"/>
      <c r="NZE1" s="122"/>
      <c r="NZF1" s="122"/>
      <c r="NZG1" s="122"/>
      <c r="NZH1" s="122"/>
      <c r="NZI1" s="122"/>
      <c r="NZJ1" s="122"/>
      <c r="NZK1" s="122"/>
      <c r="NZL1" s="122"/>
      <c r="NZM1" s="122"/>
      <c r="NZN1" s="122"/>
      <c r="NZO1" s="122"/>
      <c r="NZP1" s="122"/>
      <c r="NZQ1" s="122"/>
      <c r="NZR1" s="122"/>
      <c r="NZS1" s="122"/>
      <c r="NZT1" s="122"/>
      <c r="NZU1" s="122"/>
      <c r="NZV1" s="122"/>
      <c r="NZW1" s="122"/>
      <c r="NZX1" s="122"/>
      <c r="NZY1" s="122"/>
      <c r="NZZ1" s="122"/>
      <c r="OAA1" s="122"/>
      <c r="OAB1" s="122"/>
      <c r="OAC1" s="122"/>
      <c r="OAD1" s="122"/>
      <c r="OAE1" s="122"/>
      <c r="OAF1" s="122"/>
      <c r="OAG1" s="122"/>
      <c r="OAH1" s="122"/>
      <c r="OAI1" s="122"/>
      <c r="OAJ1" s="122"/>
      <c r="OAK1" s="122"/>
      <c r="OAL1" s="122"/>
      <c r="OAM1" s="122"/>
      <c r="OAN1" s="122"/>
      <c r="OAO1" s="122"/>
      <c r="OAP1" s="122"/>
      <c r="OAQ1" s="122"/>
      <c r="OAR1" s="122"/>
      <c r="OAS1" s="122"/>
      <c r="OAT1" s="122"/>
      <c r="OAU1" s="122"/>
      <c r="OAV1" s="122"/>
      <c r="OAW1" s="122"/>
      <c r="OAX1" s="122"/>
      <c r="OAY1" s="122"/>
      <c r="OAZ1" s="122"/>
      <c r="OBA1" s="122"/>
      <c r="OBB1" s="122"/>
      <c r="OBC1" s="122"/>
      <c r="OBD1" s="122"/>
      <c r="OBE1" s="122"/>
      <c r="OBF1" s="122"/>
      <c r="OBG1" s="122"/>
      <c r="OBH1" s="122"/>
      <c r="OBI1" s="122"/>
      <c r="OBJ1" s="122"/>
      <c r="OBK1" s="122"/>
      <c r="OBL1" s="122"/>
      <c r="OBM1" s="122"/>
      <c r="OBN1" s="122"/>
      <c r="OBO1" s="122"/>
      <c r="OBP1" s="122"/>
      <c r="OBQ1" s="122"/>
      <c r="OBR1" s="122"/>
      <c r="OBS1" s="122"/>
      <c r="OBT1" s="122"/>
      <c r="OBU1" s="122"/>
      <c r="OBV1" s="122"/>
      <c r="OBW1" s="122"/>
      <c r="OBX1" s="122"/>
      <c r="OBY1" s="122"/>
      <c r="OBZ1" s="122"/>
      <c r="OCA1" s="122"/>
      <c r="OCB1" s="122"/>
      <c r="OCC1" s="122"/>
      <c r="OCD1" s="122"/>
      <c r="OCE1" s="122"/>
      <c r="OCF1" s="122"/>
      <c r="OCG1" s="122"/>
      <c r="OCH1" s="122"/>
      <c r="OCI1" s="122"/>
      <c r="OCJ1" s="122"/>
      <c r="OCK1" s="122"/>
      <c r="OCL1" s="122"/>
      <c r="OCM1" s="122"/>
      <c r="OCN1" s="122"/>
      <c r="OCO1" s="122"/>
      <c r="OCP1" s="122"/>
      <c r="OCQ1" s="122"/>
      <c r="OCR1" s="122"/>
      <c r="OCS1" s="122"/>
      <c r="OCT1" s="122"/>
      <c r="OCU1" s="122"/>
      <c r="OCV1" s="122"/>
      <c r="OCW1" s="122"/>
      <c r="OCX1" s="122"/>
      <c r="OCY1" s="122"/>
      <c r="OCZ1" s="122"/>
      <c r="ODA1" s="122"/>
      <c r="ODB1" s="122"/>
      <c r="ODC1" s="122"/>
      <c r="ODD1" s="122"/>
      <c r="ODE1" s="122"/>
      <c r="ODF1" s="122"/>
      <c r="ODG1" s="122"/>
      <c r="ODH1" s="122"/>
      <c r="ODI1" s="122"/>
      <c r="ODJ1" s="122"/>
      <c r="ODK1" s="122"/>
      <c r="ODL1" s="122"/>
      <c r="ODM1" s="122"/>
      <c r="ODN1" s="122"/>
      <c r="ODO1" s="122"/>
      <c r="ODP1" s="122"/>
      <c r="ODQ1" s="122"/>
      <c r="ODR1" s="122"/>
      <c r="ODS1" s="122"/>
      <c r="ODT1" s="122"/>
      <c r="ODU1" s="122"/>
      <c r="ODV1" s="122"/>
      <c r="ODW1" s="122"/>
      <c r="ODX1" s="122"/>
      <c r="ODY1" s="122"/>
      <c r="ODZ1" s="122"/>
      <c r="OEA1" s="122"/>
      <c r="OEB1" s="122"/>
      <c r="OEC1" s="122"/>
      <c r="OED1" s="122"/>
      <c r="OEE1" s="122"/>
      <c r="OEF1" s="122"/>
      <c r="OEG1" s="122"/>
      <c r="OEH1" s="122"/>
      <c r="OEI1" s="122"/>
      <c r="OEJ1" s="122"/>
      <c r="OEK1" s="122"/>
      <c r="OEL1" s="122"/>
      <c r="OEM1" s="122"/>
      <c r="OEN1" s="122"/>
      <c r="OEO1" s="122"/>
      <c r="OEP1" s="122"/>
      <c r="OEQ1" s="122"/>
      <c r="OER1" s="122"/>
      <c r="OES1" s="122"/>
      <c r="OET1" s="122"/>
      <c r="OEU1" s="122"/>
      <c r="OEV1" s="122"/>
      <c r="OEW1" s="122"/>
      <c r="OEX1" s="122"/>
      <c r="OEY1" s="122"/>
      <c r="OEZ1" s="122"/>
      <c r="OFA1" s="122"/>
      <c r="OFB1" s="122"/>
      <c r="OFC1" s="122"/>
      <c r="OFD1" s="122"/>
      <c r="OFE1" s="122"/>
      <c r="OFF1" s="122"/>
      <c r="OFG1" s="122"/>
      <c r="OFH1" s="122"/>
      <c r="OFI1" s="122"/>
      <c r="OFJ1" s="122"/>
      <c r="OFK1" s="122"/>
      <c r="OFL1" s="122"/>
      <c r="OFM1" s="122"/>
      <c r="OFN1" s="122"/>
      <c r="OFO1" s="122"/>
      <c r="OFP1" s="122"/>
      <c r="OFQ1" s="122"/>
      <c r="OFR1" s="122"/>
      <c r="OFS1" s="122"/>
      <c r="OFT1" s="122"/>
      <c r="OFU1" s="122"/>
      <c r="OFV1" s="122"/>
      <c r="OFW1" s="122"/>
      <c r="OFX1" s="122"/>
      <c r="OFY1" s="122"/>
      <c r="OFZ1" s="122"/>
      <c r="OGA1" s="122"/>
      <c r="OGB1" s="122"/>
      <c r="OGC1" s="122"/>
      <c r="OGD1" s="122"/>
      <c r="OGE1" s="122"/>
      <c r="OGF1" s="122"/>
      <c r="OGG1" s="122"/>
      <c r="OGH1" s="122"/>
      <c r="OGI1" s="122"/>
      <c r="OGJ1" s="122"/>
      <c r="OGK1" s="122"/>
      <c r="OGL1" s="122"/>
      <c r="OGM1" s="122"/>
      <c r="OGN1" s="122"/>
      <c r="OGO1" s="122"/>
      <c r="OGP1" s="122"/>
      <c r="OGQ1" s="122"/>
      <c r="OGR1" s="122"/>
      <c r="OGS1" s="122"/>
      <c r="OGT1" s="122"/>
      <c r="OGU1" s="122"/>
      <c r="OGV1" s="122"/>
      <c r="OGW1" s="122"/>
      <c r="OGX1" s="122"/>
      <c r="OGY1" s="122"/>
      <c r="OGZ1" s="122"/>
      <c r="OHA1" s="122"/>
      <c r="OHB1" s="122"/>
      <c r="OHC1" s="122"/>
      <c r="OHD1" s="122"/>
      <c r="OHE1" s="122"/>
      <c r="OHF1" s="122"/>
      <c r="OHG1" s="122"/>
      <c r="OHH1" s="122"/>
      <c r="OHI1" s="122"/>
      <c r="OHJ1" s="122"/>
      <c r="OHK1" s="122"/>
      <c r="OHL1" s="122"/>
      <c r="OHM1" s="122"/>
      <c r="OHN1" s="122"/>
      <c r="OHO1" s="122"/>
      <c r="OHP1" s="122"/>
      <c r="OHQ1" s="122"/>
      <c r="OHR1" s="122"/>
      <c r="OHS1" s="122"/>
      <c r="OHT1" s="122"/>
      <c r="OHU1" s="122"/>
      <c r="OHV1" s="122"/>
      <c r="OHW1" s="122"/>
      <c r="OHX1" s="122"/>
      <c r="OHY1" s="122"/>
      <c r="OHZ1" s="122"/>
      <c r="OIA1" s="122"/>
      <c r="OIB1" s="122"/>
      <c r="OIC1" s="122"/>
      <c r="OID1" s="122"/>
      <c r="OIE1" s="122"/>
      <c r="OIF1" s="122"/>
      <c r="OIG1" s="122"/>
      <c r="OIH1" s="122"/>
      <c r="OII1" s="122"/>
      <c r="OIJ1" s="122"/>
      <c r="OIK1" s="122"/>
      <c r="OIL1" s="122"/>
      <c r="OIM1" s="122"/>
      <c r="OIN1" s="122"/>
      <c r="OIO1" s="122"/>
      <c r="OIP1" s="122"/>
      <c r="OIQ1" s="122"/>
      <c r="OIR1" s="122"/>
      <c r="OIS1" s="122"/>
      <c r="OIT1" s="122"/>
      <c r="OIU1" s="122"/>
      <c r="OIV1" s="122"/>
      <c r="OIW1" s="122"/>
      <c r="OIX1" s="122"/>
      <c r="OIY1" s="122"/>
      <c r="OIZ1" s="122"/>
      <c r="OJA1" s="122"/>
      <c r="OJB1" s="122"/>
      <c r="OJC1" s="122"/>
      <c r="OJD1" s="122"/>
      <c r="OJE1" s="122"/>
      <c r="OJF1" s="122"/>
      <c r="OJG1" s="122"/>
      <c r="OJH1" s="122"/>
      <c r="OJI1" s="122"/>
      <c r="OJJ1" s="122"/>
      <c r="OJK1" s="122"/>
      <c r="OJL1" s="122"/>
      <c r="OJM1" s="122"/>
      <c r="OJN1" s="122"/>
      <c r="OJO1" s="122"/>
      <c r="OJP1" s="122"/>
      <c r="OJQ1" s="122"/>
      <c r="OJR1" s="122"/>
      <c r="OJS1" s="122"/>
      <c r="OJT1" s="122"/>
      <c r="OJU1" s="122"/>
      <c r="OJV1" s="122"/>
      <c r="OJW1" s="122"/>
      <c r="OJX1" s="122"/>
      <c r="OJY1" s="122"/>
      <c r="OJZ1" s="122"/>
      <c r="OKA1" s="122"/>
      <c r="OKB1" s="122"/>
      <c r="OKC1" s="122"/>
      <c r="OKD1" s="122"/>
      <c r="OKE1" s="122"/>
      <c r="OKF1" s="122"/>
      <c r="OKG1" s="122"/>
      <c r="OKH1" s="122"/>
      <c r="OKI1" s="122"/>
      <c r="OKJ1" s="122"/>
      <c r="OKK1" s="122"/>
      <c r="OKL1" s="122"/>
      <c r="OKM1" s="122"/>
      <c r="OKN1" s="122"/>
      <c r="OKO1" s="122"/>
      <c r="OKP1" s="122"/>
      <c r="OKQ1" s="122"/>
      <c r="OKR1" s="122"/>
      <c r="OKS1" s="122"/>
      <c r="OKT1" s="122"/>
      <c r="OKU1" s="122"/>
      <c r="OKV1" s="122"/>
      <c r="OKW1" s="122"/>
      <c r="OKX1" s="122"/>
      <c r="OKY1" s="122"/>
      <c r="OKZ1" s="122"/>
      <c r="OLA1" s="122"/>
      <c r="OLB1" s="122"/>
      <c r="OLC1" s="122"/>
      <c r="OLD1" s="122"/>
      <c r="OLE1" s="122"/>
      <c r="OLF1" s="122"/>
      <c r="OLG1" s="122"/>
      <c r="OLH1" s="122"/>
      <c r="OLI1" s="122"/>
      <c r="OLJ1" s="122"/>
      <c r="OLK1" s="122"/>
      <c r="OLL1" s="122"/>
      <c r="OLM1" s="122"/>
      <c r="OLN1" s="122"/>
      <c r="OLO1" s="122"/>
      <c r="OLP1" s="122"/>
      <c r="OLQ1" s="122"/>
      <c r="OLR1" s="122"/>
      <c r="OLS1" s="122"/>
      <c r="OLT1" s="122"/>
      <c r="OLU1" s="122"/>
      <c r="OLV1" s="122"/>
      <c r="OLW1" s="122"/>
      <c r="OLX1" s="122"/>
      <c r="OLY1" s="122"/>
      <c r="OLZ1" s="122"/>
      <c r="OMA1" s="122"/>
      <c r="OMB1" s="122"/>
      <c r="OMC1" s="122"/>
      <c r="OMD1" s="122"/>
      <c r="OME1" s="122"/>
      <c r="OMF1" s="122"/>
      <c r="OMG1" s="122"/>
      <c r="OMH1" s="122"/>
      <c r="OMI1" s="122"/>
      <c r="OMJ1" s="122"/>
      <c r="OMK1" s="122"/>
      <c r="OML1" s="122"/>
      <c r="OMM1" s="122"/>
      <c r="OMN1" s="122"/>
      <c r="OMO1" s="122"/>
      <c r="OMP1" s="122"/>
      <c r="OMQ1" s="122"/>
      <c r="OMR1" s="122"/>
      <c r="OMS1" s="122"/>
      <c r="OMT1" s="122"/>
      <c r="OMU1" s="122"/>
      <c r="OMV1" s="122"/>
      <c r="OMW1" s="122"/>
      <c r="OMX1" s="122"/>
      <c r="OMY1" s="122"/>
      <c r="OMZ1" s="122"/>
      <c r="ONA1" s="122"/>
      <c r="ONB1" s="122"/>
      <c r="ONC1" s="122"/>
      <c r="OND1" s="122"/>
      <c r="ONE1" s="122"/>
      <c r="ONF1" s="122"/>
      <c r="ONG1" s="122"/>
      <c r="ONH1" s="122"/>
      <c r="ONI1" s="122"/>
      <c r="ONJ1" s="122"/>
      <c r="ONK1" s="122"/>
      <c r="ONL1" s="122"/>
      <c r="ONM1" s="122"/>
      <c r="ONN1" s="122"/>
      <c r="ONO1" s="122"/>
      <c r="ONP1" s="122"/>
      <c r="ONQ1" s="122"/>
      <c r="ONR1" s="122"/>
      <c r="ONS1" s="122"/>
      <c r="ONT1" s="122"/>
      <c r="ONU1" s="122"/>
      <c r="ONV1" s="122"/>
      <c r="ONW1" s="122"/>
      <c r="ONX1" s="122"/>
      <c r="ONY1" s="122"/>
      <c r="ONZ1" s="122"/>
      <c r="OOA1" s="122"/>
      <c r="OOB1" s="122"/>
      <c r="OOC1" s="122"/>
      <c r="OOD1" s="122"/>
      <c r="OOE1" s="122"/>
      <c r="OOF1" s="122"/>
      <c r="OOG1" s="122"/>
      <c r="OOH1" s="122"/>
      <c r="OOI1" s="122"/>
      <c r="OOJ1" s="122"/>
      <c r="OOK1" s="122"/>
      <c r="OOL1" s="122"/>
      <c r="OOM1" s="122"/>
      <c r="OON1" s="122"/>
      <c r="OOO1" s="122"/>
      <c r="OOP1" s="122"/>
      <c r="OOQ1" s="122"/>
      <c r="OOR1" s="122"/>
      <c r="OOS1" s="122"/>
      <c r="OOT1" s="122"/>
      <c r="OOU1" s="122"/>
      <c r="OOV1" s="122"/>
      <c r="OOW1" s="122"/>
      <c r="OOX1" s="122"/>
      <c r="OOY1" s="122"/>
      <c r="OOZ1" s="122"/>
      <c r="OPA1" s="122"/>
      <c r="OPB1" s="122"/>
      <c r="OPC1" s="122"/>
      <c r="OPD1" s="122"/>
      <c r="OPE1" s="122"/>
      <c r="OPF1" s="122"/>
      <c r="OPG1" s="122"/>
      <c r="OPH1" s="122"/>
      <c r="OPI1" s="122"/>
      <c r="OPJ1" s="122"/>
      <c r="OPK1" s="122"/>
      <c r="OPL1" s="122"/>
      <c r="OPM1" s="122"/>
      <c r="OPN1" s="122"/>
      <c r="OPO1" s="122"/>
      <c r="OPP1" s="122"/>
      <c r="OPQ1" s="122"/>
      <c r="OPR1" s="122"/>
      <c r="OPS1" s="122"/>
      <c r="OPT1" s="122"/>
      <c r="OPU1" s="122"/>
      <c r="OPV1" s="122"/>
      <c r="OPW1" s="122"/>
      <c r="OPX1" s="122"/>
      <c r="OPY1" s="122"/>
      <c r="OPZ1" s="122"/>
      <c r="OQA1" s="122"/>
      <c r="OQB1" s="122"/>
      <c r="OQC1" s="122"/>
      <c r="OQD1" s="122"/>
      <c r="OQE1" s="122"/>
      <c r="OQF1" s="122"/>
      <c r="OQG1" s="122"/>
      <c r="OQH1" s="122"/>
      <c r="OQI1" s="122"/>
      <c r="OQJ1" s="122"/>
      <c r="OQK1" s="122"/>
      <c r="OQL1" s="122"/>
      <c r="OQM1" s="122"/>
      <c r="OQN1" s="122"/>
      <c r="OQO1" s="122"/>
      <c r="OQP1" s="122"/>
      <c r="OQQ1" s="122"/>
      <c r="OQR1" s="122"/>
      <c r="OQS1" s="122"/>
      <c r="OQT1" s="122"/>
      <c r="OQU1" s="122"/>
      <c r="OQV1" s="122"/>
      <c r="OQW1" s="122"/>
      <c r="OQX1" s="122"/>
      <c r="OQY1" s="122"/>
      <c r="OQZ1" s="122"/>
      <c r="ORA1" s="122"/>
      <c r="ORB1" s="122"/>
      <c r="ORC1" s="122"/>
      <c r="ORD1" s="122"/>
      <c r="ORE1" s="122"/>
      <c r="ORF1" s="122"/>
      <c r="ORG1" s="122"/>
      <c r="ORH1" s="122"/>
      <c r="ORI1" s="122"/>
      <c r="ORJ1" s="122"/>
      <c r="ORK1" s="122"/>
      <c r="ORL1" s="122"/>
      <c r="ORM1" s="122"/>
      <c r="ORN1" s="122"/>
      <c r="ORO1" s="122"/>
      <c r="ORP1" s="122"/>
      <c r="ORQ1" s="122"/>
      <c r="ORR1" s="122"/>
      <c r="ORS1" s="122"/>
      <c r="ORT1" s="122"/>
      <c r="ORU1" s="122"/>
      <c r="ORV1" s="122"/>
      <c r="ORW1" s="122"/>
      <c r="ORX1" s="122"/>
      <c r="ORY1" s="122"/>
      <c r="ORZ1" s="122"/>
      <c r="OSA1" s="122"/>
      <c r="OSB1" s="122"/>
      <c r="OSC1" s="122"/>
      <c r="OSD1" s="122"/>
      <c r="OSE1" s="122"/>
      <c r="OSF1" s="122"/>
      <c r="OSG1" s="122"/>
      <c r="OSH1" s="122"/>
      <c r="OSI1" s="122"/>
      <c r="OSJ1" s="122"/>
      <c r="OSK1" s="122"/>
      <c r="OSL1" s="122"/>
      <c r="OSM1" s="122"/>
      <c r="OSN1" s="122"/>
      <c r="OSO1" s="122"/>
      <c r="OSP1" s="122"/>
      <c r="OSQ1" s="122"/>
      <c r="OSR1" s="122"/>
      <c r="OSS1" s="122"/>
      <c r="OST1" s="122"/>
      <c r="OSU1" s="122"/>
      <c r="OSV1" s="122"/>
      <c r="OSW1" s="122"/>
      <c r="OSX1" s="122"/>
      <c r="OSY1" s="122"/>
      <c r="OSZ1" s="122"/>
      <c r="OTA1" s="122"/>
      <c r="OTB1" s="122"/>
      <c r="OTC1" s="122"/>
      <c r="OTD1" s="122"/>
      <c r="OTE1" s="122"/>
      <c r="OTF1" s="122"/>
      <c r="OTG1" s="122"/>
      <c r="OTH1" s="122"/>
      <c r="OTI1" s="122"/>
      <c r="OTJ1" s="122"/>
      <c r="OTK1" s="122"/>
      <c r="OTL1" s="122"/>
      <c r="OTM1" s="122"/>
      <c r="OTN1" s="122"/>
      <c r="OTO1" s="122"/>
      <c r="OTP1" s="122"/>
      <c r="OTQ1" s="122"/>
      <c r="OTR1" s="122"/>
      <c r="OTS1" s="122"/>
      <c r="OTT1" s="122"/>
      <c r="OTU1" s="122"/>
      <c r="OTV1" s="122"/>
      <c r="OTW1" s="122"/>
      <c r="OTX1" s="122"/>
      <c r="OTY1" s="122"/>
      <c r="OTZ1" s="122"/>
      <c r="OUA1" s="122"/>
      <c r="OUB1" s="122"/>
      <c r="OUC1" s="122"/>
      <c r="OUD1" s="122"/>
      <c r="OUE1" s="122"/>
      <c r="OUF1" s="122"/>
      <c r="OUG1" s="122"/>
      <c r="OUH1" s="122"/>
      <c r="OUI1" s="122"/>
      <c r="OUJ1" s="122"/>
      <c r="OUK1" s="122"/>
      <c r="OUL1" s="122"/>
      <c r="OUM1" s="122"/>
      <c r="OUN1" s="122"/>
      <c r="OUO1" s="122"/>
      <c r="OUP1" s="122"/>
      <c r="OUQ1" s="122"/>
      <c r="OUR1" s="122"/>
      <c r="OUS1" s="122"/>
      <c r="OUT1" s="122"/>
      <c r="OUU1" s="122"/>
      <c r="OUV1" s="122"/>
      <c r="OUW1" s="122"/>
      <c r="OUX1" s="122"/>
      <c r="OUY1" s="122"/>
      <c r="OUZ1" s="122"/>
      <c r="OVA1" s="122"/>
      <c r="OVB1" s="122"/>
      <c r="OVC1" s="122"/>
      <c r="OVD1" s="122"/>
      <c r="OVE1" s="122"/>
      <c r="OVF1" s="122"/>
      <c r="OVG1" s="122"/>
      <c r="OVH1" s="122"/>
      <c r="OVI1" s="122"/>
      <c r="OVJ1" s="122"/>
      <c r="OVK1" s="122"/>
      <c r="OVL1" s="122"/>
      <c r="OVM1" s="122"/>
      <c r="OVN1" s="122"/>
      <c r="OVO1" s="122"/>
      <c r="OVP1" s="122"/>
      <c r="OVQ1" s="122"/>
      <c r="OVR1" s="122"/>
      <c r="OVS1" s="122"/>
      <c r="OVT1" s="122"/>
      <c r="OVU1" s="122"/>
      <c r="OVV1" s="122"/>
      <c r="OVW1" s="122"/>
      <c r="OVX1" s="122"/>
      <c r="OVY1" s="122"/>
      <c r="OVZ1" s="122"/>
      <c r="OWA1" s="122"/>
      <c r="OWB1" s="122"/>
      <c r="OWC1" s="122"/>
      <c r="OWD1" s="122"/>
      <c r="OWE1" s="122"/>
      <c r="OWF1" s="122"/>
      <c r="OWG1" s="122"/>
      <c r="OWH1" s="122"/>
      <c r="OWI1" s="122"/>
      <c r="OWJ1" s="122"/>
      <c r="OWK1" s="122"/>
      <c r="OWL1" s="122"/>
      <c r="OWM1" s="122"/>
      <c r="OWN1" s="122"/>
      <c r="OWO1" s="122"/>
      <c r="OWP1" s="122"/>
      <c r="OWQ1" s="122"/>
      <c r="OWR1" s="122"/>
      <c r="OWS1" s="122"/>
      <c r="OWT1" s="122"/>
      <c r="OWU1" s="122"/>
      <c r="OWV1" s="122"/>
      <c r="OWW1" s="122"/>
      <c r="OWX1" s="122"/>
      <c r="OWY1" s="122"/>
      <c r="OWZ1" s="122"/>
      <c r="OXA1" s="122"/>
      <c r="OXB1" s="122"/>
      <c r="OXC1" s="122"/>
      <c r="OXD1" s="122"/>
      <c r="OXE1" s="122"/>
      <c r="OXF1" s="122"/>
      <c r="OXG1" s="122"/>
      <c r="OXH1" s="122"/>
      <c r="OXI1" s="122"/>
      <c r="OXJ1" s="122"/>
      <c r="OXK1" s="122"/>
      <c r="OXL1" s="122"/>
      <c r="OXM1" s="122"/>
      <c r="OXN1" s="122"/>
      <c r="OXO1" s="122"/>
      <c r="OXP1" s="122"/>
      <c r="OXQ1" s="122"/>
      <c r="OXR1" s="122"/>
      <c r="OXS1" s="122"/>
      <c r="OXT1" s="122"/>
      <c r="OXU1" s="122"/>
      <c r="OXV1" s="122"/>
      <c r="OXW1" s="122"/>
      <c r="OXX1" s="122"/>
      <c r="OXY1" s="122"/>
      <c r="OXZ1" s="122"/>
      <c r="OYA1" s="122"/>
      <c r="OYB1" s="122"/>
      <c r="OYC1" s="122"/>
      <c r="OYD1" s="122"/>
      <c r="OYE1" s="122"/>
      <c r="OYF1" s="122"/>
      <c r="OYG1" s="122"/>
      <c r="OYH1" s="122"/>
      <c r="OYI1" s="122"/>
      <c r="OYJ1" s="122"/>
      <c r="OYK1" s="122"/>
      <c r="OYL1" s="122"/>
      <c r="OYM1" s="122"/>
      <c r="OYN1" s="122"/>
      <c r="OYO1" s="122"/>
      <c r="OYP1" s="122"/>
      <c r="OYQ1" s="122"/>
      <c r="OYR1" s="122"/>
      <c r="OYS1" s="122"/>
      <c r="OYT1" s="122"/>
      <c r="OYU1" s="122"/>
      <c r="OYV1" s="122"/>
      <c r="OYW1" s="122"/>
      <c r="OYX1" s="122"/>
      <c r="OYY1" s="122"/>
      <c r="OYZ1" s="122"/>
      <c r="OZA1" s="122"/>
      <c r="OZB1" s="122"/>
      <c r="OZC1" s="122"/>
      <c r="OZD1" s="122"/>
      <c r="OZE1" s="122"/>
      <c r="OZF1" s="122"/>
      <c r="OZG1" s="122"/>
      <c r="OZH1" s="122"/>
      <c r="OZI1" s="122"/>
      <c r="OZJ1" s="122"/>
      <c r="OZK1" s="122"/>
      <c r="OZL1" s="122"/>
      <c r="OZM1" s="122"/>
      <c r="OZN1" s="122"/>
      <c r="OZO1" s="122"/>
      <c r="OZP1" s="122"/>
      <c r="OZQ1" s="122"/>
      <c r="OZR1" s="122"/>
      <c r="OZS1" s="122"/>
      <c r="OZT1" s="122"/>
      <c r="OZU1" s="122"/>
      <c r="OZV1" s="122"/>
      <c r="OZW1" s="122"/>
      <c r="OZX1" s="122"/>
      <c r="OZY1" s="122"/>
      <c r="OZZ1" s="122"/>
      <c r="PAA1" s="122"/>
      <c r="PAB1" s="122"/>
      <c r="PAC1" s="122"/>
      <c r="PAD1" s="122"/>
      <c r="PAE1" s="122"/>
      <c r="PAF1" s="122"/>
      <c r="PAG1" s="122"/>
      <c r="PAH1" s="122"/>
      <c r="PAI1" s="122"/>
      <c r="PAJ1" s="122"/>
      <c r="PAK1" s="122"/>
      <c r="PAL1" s="122"/>
      <c r="PAM1" s="122"/>
      <c r="PAN1" s="122"/>
      <c r="PAO1" s="122"/>
      <c r="PAP1" s="122"/>
      <c r="PAQ1" s="122"/>
      <c r="PAR1" s="122"/>
      <c r="PAS1" s="122"/>
      <c r="PAT1" s="122"/>
      <c r="PAU1" s="122"/>
      <c r="PAV1" s="122"/>
      <c r="PAW1" s="122"/>
      <c r="PAX1" s="122"/>
      <c r="PAY1" s="122"/>
      <c r="PAZ1" s="122"/>
      <c r="PBA1" s="122"/>
      <c r="PBB1" s="122"/>
      <c r="PBC1" s="122"/>
      <c r="PBD1" s="122"/>
      <c r="PBE1" s="122"/>
      <c r="PBF1" s="122"/>
      <c r="PBG1" s="122"/>
      <c r="PBH1" s="122"/>
      <c r="PBI1" s="122"/>
      <c r="PBJ1" s="122"/>
      <c r="PBK1" s="122"/>
      <c r="PBL1" s="122"/>
      <c r="PBM1" s="122"/>
      <c r="PBN1" s="122"/>
      <c r="PBO1" s="122"/>
      <c r="PBP1" s="122"/>
      <c r="PBQ1" s="122"/>
      <c r="PBR1" s="122"/>
      <c r="PBS1" s="122"/>
      <c r="PBT1" s="122"/>
      <c r="PBU1" s="122"/>
      <c r="PBV1" s="122"/>
      <c r="PBW1" s="122"/>
      <c r="PBX1" s="122"/>
      <c r="PBY1" s="122"/>
      <c r="PBZ1" s="122"/>
      <c r="PCA1" s="122"/>
      <c r="PCB1" s="122"/>
      <c r="PCC1" s="122"/>
      <c r="PCD1" s="122"/>
      <c r="PCE1" s="122"/>
      <c r="PCF1" s="122"/>
      <c r="PCG1" s="122"/>
      <c r="PCH1" s="122"/>
      <c r="PCI1" s="122"/>
      <c r="PCJ1" s="122"/>
      <c r="PCK1" s="122"/>
      <c r="PCL1" s="122"/>
      <c r="PCM1" s="122"/>
      <c r="PCN1" s="122"/>
      <c r="PCO1" s="122"/>
      <c r="PCP1" s="122"/>
      <c r="PCQ1" s="122"/>
      <c r="PCR1" s="122"/>
      <c r="PCS1" s="122"/>
      <c r="PCT1" s="122"/>
      <c r="PCU1" s="122"/>
      <c r="PCV1" s="122"/>
      <c r="PCW1" s="122"/>
      <c r="PCX1" s="122"/>
      <c r="PCY1" s="122"/>
      <c r="PCZ1" s="122"/>
      <c r="PDA1" s="122"/>
      <c r="PDB1" s="122"/>
      <c r="PDC1" s="122"/>
      <c r="PDD1" s="122"/>
      <c r="PDE1" s="122"/>
      <c r="PDF1" s="122"/>
      <c r="PDG1" s="122"/>
      <c r="PDH1" s="122"/>
      <c r="PDI1" s="122"/>
      <c r="PDJ1" s="122"/>
      <c r="PDK1" s="122"/>
      <c r="PDL1" s="122"/>
      <c r="PDM1" s="122"/>
      <c r="PDN1" s="122"/>
      <c r="PDO1" s="122"/>
      <c r="PDP1" s="122"/>
      <c r="PDQ1" s="122"/>
      <c r="PDR1" s="122"/>
      <c r="PDS1" s="122"/>
      <c r="PDT1" s="122"/>
      <c r="PDU1" s="122"/>
      <c r="PDV1" s="122"/>
      <c r="PDW1" s="122"/>
      <c r="PDX1" s="122"/>
      <c r="PDY1" s="122"/>
      <c r="PDZ1" s="122"/>
      <c r="PEA1" s="122"/>
      <c r="PEB1" s="122"/>
      <c r="PEC1" s="122"/>
      <c r="PED1" s="122"/>
      <c r="PEE1" s="122"/>
      <c r="PEF1" s="122"/>
      <c r="PEG1" s="122"/>
      <c r="PEH1" s="122"/>
      <c r="PEI1" s="122"/>
      <c r="PEJ1" s="122"/>
      <c r="PEK1" s="122"/>
      <c r="PEL1" s="122"/>
      <c r="PEM1" s="122"/>
      <c r="PEN1" s="122"/>
      <c r="PEO1" s="122"/>
      <c r="PEP1" s="122"/>
      <c r="PEQ1" s="122"/>
      <c r="PER1" s="122"/>
      <c r="PES1" s="122"/>
      <c r="PET1" s="122"/>
      <c r="PEU1" s="122"/>
      <c r="PEV1" s="122"/>
      <c r="PEW1" s="122"/>
      <c r="PEX1" s="122"/>
      <c r="PEY1" s="122"/>
      <c r="PEZ1" s="122"/>
      <c r="PFA1" s="122"/>
      <c r="PFB1" s="122"/>
      <c r="PFC1" s="122"/>
      <c r="PFD1" s="122"/>
      <c r="PFE1" s="122"/>
      <c r="PFF1" s="122"/>
      <c r="PFG1" s="122"/>
      <c r="PFH1" s="122"/>
      <c r="PFI1" s="122"/>
      <c r="PFJ1" s="122"/>
      <c r="PFK1" s="122"/>
      <c r="PFL1" s="122"/>
      <c r="PFM1" s="122"/>
      <c r="PFN1" s="122"/>
      <c r="PFO1" s="122"/>
      <c r="PFP1" s="122"/>
      <c r="PFQ1" s="122"/>
      <c r="PFR1" s="122"/>
      <c r="PFS1" s="122"/>
      <c r="PFT1" s="122"/>
      <c r="PFU1" s="122"/>
      <c r="PFV1" s="122"/>
      <c r="PFW1" s="122"/>
      <c r="PFX1" s="122"/>
      <c r="PFY1" s="122"/>
      <c r="PFZ1" s="122"/>
      <c r="PGA1" s="122"/>
      <c r="PGB1" s="122"/>
      <c r="PGC1" s="122"/>
      <c r="PGD1" s="122"/>
      <c r="PGE1" s="122"/>
      <c r="PGF1" s="122"/>
      <c r="PGG1" s="122"/>
      <c r="PGH1" s="122"/>
      <c r="PGI1" s="122"/>
      <c r="PGJ1" s="122"/>
      <c r="PGK1" s="122"/>
      <c r="PGL1" s="122"/>
      <c r="PGM1" s="122"/>
      <c r="PGN1" s="122"/>
      <c r="PGO1" s="122"/>
      <c r="PGP1" s="122"/>
      <c r="PGQ1" s="122"/>
      <c r="PGR1" s="122"/>
      <c r="PGS1" s="122"/>
      <c r="PGT1" s="122"/>
      <c r="PGU1" s="122"/>
      <c r="PGV1" s="122"/>
      <c r="PGW1" s="122"/>
      <c r="PGX1" s="122"/>
      <c r="PGY1" s="122"/>
      <c r="PGZ1" s="122"/>
      <c r="PHA1" s="122"/>
      <c r="PHB1" s="122"/>
      <c r="PHC1" s="122"/>
      <c r="PHD1" s="122"/>
      <c r="PHE1" s="122"/>
      <c r="PHF1" s="122"/>
      <c r="PHG1" s="122"/>
      <c r="PHH1" s="122"/>
      <c r="PHI1" s="122"/>
      <c r="PHJ1" s="122"/>
      <c r="PHK1" s="122"/>
      <c r="PHL1" s="122"/>
      <c r="PHM1" s="122"/>
      <c r="PHN1" s="122"/>
      <c r="PHO1" s="122"/>
      <c r="PHP1" s="122"/>
      <c r="PHQ1" s="122"/>
      <c r="PHR1" s="122"/>
      <c r="PHS1" s="122"/>
      <c r="PHT1" s="122"/>
      <c r="PHU1" s="122"/>
      <c r="PHV1" s="122"/>
      <c r="PHW1" s="122"/>
      <c r="PHX1" s="122"/>
      <c r="PHY1" s="122"/>
      <c r="PHZ1" s="122"/>
      <c r="PIA1" s="122"/>
      <c r="PIB1" s="122"/>
      <c r="PIC1" s="122"/>
      <c r="PID1" s="122"/>
      <c r="PIE1" s="122"/>
      <c r="PIF1" s="122"/>
      <c r="PIG1" s="122"/>
      <c r="PIH1" s="122"/>
      <c r="PII1" s="122"/>
      <c r="PIJ1" s="122"/>
      <c r="PIK1" s="122"/>
      <c r="PIL1" s="122"/>
      <c r="PIM1" s="122"/>
      <c r="PIN1" s="122"/>
      <c r="PIO1" s="122"/>
      <c r="PIP1" s="122"/>
      <c r="PIQ1" s="122"/>
      <c r="PIR1" s="122"/>
      <c r="PIS1" s="122"/>
      <c r="PIT1" s="122"/>
      <c r="PIU1" s="122"/>
      <c r="PIV1" s="122"/>
      <c r="PIW1" s="122"/>
      <c r="PIX1" s="122"/>
      <c r="PIY1" s="122"/>
      <c r="PIZ1" s="122"/>
      <c r="PJA1" s="122"/>
      <c r="PJB1" s="122"/>
      <c r="PJC1" s="122"/>
      <c r="PJD1" s="122"/>
      <c r="PJE1" s="122"/>
      <c r="PJF1" s="122"/>
      <c r="PJG1" s="122"/>
      <c r="PJH1" s="122"/>
      <c r="PJI1" s="122"/>
      <c r="PJJ1" s="122"/>
      <c r="PJK1" s="122"/>
      <c r="PJL1" s="122"/>
      <c r="PJM1" s="122"/>
      <c r="PJN1" s="122"/>
      <c r="PJO1" s="122"/>
      <c r="PJP1" s="122"/>
      <c r="PJQ1" s="122"/>
      <c r="PJR1" s="122"/>
      <c r="PJS1" s="122"/>
      <c r="PJT1" s="122"/>
      <c r="PJU1" s="122"/>
      <c r="PJV1" s="122"/>
      <c r="PJW1" s="122"/>
      <c r="PJX1" s="122"/>
      <c r="PJY1" s="122"/>
      <c r="PJZ1" s="122"/>
      <c r="PKA1" s="122"/>
      <c r="PKB1" s="122"/>
      <c r="PKC1" s="122"/>
      <c r="PKD1" s="122"/>
      <c r="PKE1" s="122"/>
      <c r="PKF1" s="122"/>
      <c r="PKG1" s="122"/>
      <c r="PKH1" s="122"/>
      <c r="PKI1" s="122"/>
      <c r="PKJ1" s="122"/>
      <c r="PKK1" s="122"/>
      <c r="PKL1" s="122"/>
      <c r="PKM1" s="122"/>
      <c r="PKN1" s="122"/>
      <c r="PKO1" s="122"/>
      <c r="PKP1" s="122"/>
      <c r="PKQ1" s="122"/>
      <c r="PKR1" s="122"/>
      <c r="PKS1" s="122"/>
      <c r="PKT1" s="122"/>
      <c r="PKU1" s="122"/>
      <c r="PKV1" s="122"/>
      <c r="PKW1" s="122"/>
      <c r="PKX1" s="122"/>
      <c r="PKY1" s="122"/>
      <c r="PKZ1" s="122"/>
      <c r="PLA1" s="122"/>
      <c r="PLB1" s="122"/>
      <c r="PLC1" s="122"/>
      <c r="PLD1" s="122"/>
      <c r="PLE1" s="122"/>
      <c r="PLF1" s="122"/>
      <c r="PLG1" s="122"/>
      <c r="PLH1" s="122"/>
      <c r="PLI1" s="122"/>
      <c r="PLJ1" s="122"/>
      <c r="PLK1" s="122"/>
      <c r="PLL1" s="122"/>
      <c r="PLM1" s="122"/>
      <c r="PLN1" s="122"/>
      <c r="PLO1" s="122"/>
      <c r="PLP1" s="122"/>
      <c r="PLQ1" s="122"/>
      <c r="PLR1" s="122"/>
      <c r="PLS1" s="122"/>
      <c r="PLT1" s="122"/>
      <c r="PLU1" s="122"/>
      <c r="PLV1" s="122"/>
      <c r="PLW1" s="122"/>
      <c r="PLX1" s="122"/>
      <c r="PLY1" s="122"/>
      <c r="PLZ1" s="122"/>
      <c r="PMA1" s="122"/>
      <c r="PMB1" s="122"/>
      <c r="PMC1" s="122"/>
      <c r="PMD1" s="122"/>
      <c r="PME1" s="122"/>
      <c r="PMF1" s="122"/>
      <c r="PMG1" s="122"/>
      <c r="PMH1" s="122"/>
      <c r="PMI1" s="122"/>
      <c r="PMJ1" s="122"/>
      <c r="PMK1" s="122"/>
      <c r="PML1" s="122"/>
      <c r="PMM1" s="122"/>
      <c r="PMN1" s="122"/>
      <c r="PMO1" s="122"/>
      <c r="PMP1" s="122"/>
      <c r="PMQ1" s="122"/>
      <c r="PMR1" s="122"/>
      <c r="PMS1" s="122"/>
      <c r="PMT1" s="122"/>
      <c r="PMU1" s="122"/>
      <c r="PMV1" s="122"/>
      <c r="PMW1" s="122"/>
      <c r="PMX1" s="122"/>
      <c r="PMY1" s="122"/>
      <c r="PMZ1" s="122"/>
      <c r="PNA1" s="122"/>
      <c r="PNB1" s="122"/>
      <c r="PNC1" s="122"/>
      <c r="PND1" s="122"/>
      <c r="PNE1" s="122"/>
      <c r="PNF1" s="122"/>
      <c r="PNG1" s="122"/>
      <c r="PNH1" s="122"/>
      <c r="PNI1" s="122"/>
      <c r="PNJ1" s="122"/>
      <c r="PNK1" s="122"/>
      <c r="PNL1" s="122"/>
      <c r="PNM1" s="122"/>
      <c r="PNN1" s="122"/>
      <c r="PNO1" s="122"/>
      <c r="PNP1" s="122"/>
      <c r="PNQ1" s="122"/>
      <c r="PNR1" s="122"/>
      <c r="PNS1" s="122"/>
      <c r="PNT1" s="122"/>
      <c r="PNU1" s="122"/>
      <c r="PNV1" s="122"/>
      <c r="PNW1" s="122"/>
      <c r="PNX1" s="122"/>
      <c r="PNY1" s="122"/>
      <c r="PNZ1" s="122"/>
      <c r="POA1" s="122"/>
      <c r="POB1" s="122"/>
      <c r="POC1" s="122"/>
      <c r="POD1" s="122"/>
      <c r="POE1" s="122"/>
      <c r="POF1" s="122"/>
      <c r="POG1" s="122"/>
      <c r="POH1" s="122"/>
      <c r="POI1" s="122"/>
      <c r="POJ1" s="122"/>
      <c r="POK1" s="122"/>
      <c r="POL1" s="122"/>
      <c r="POM1" s="122"/>
      <c r="PON1" s="122"/>
      <c r="POO1" s="122"/>
      <c r="POP1" s="122"/>
      <c r="POQ1" s="122"/>
      <c r="POR1" s="122"/>
      <c r="POS1" s="122"/>
      <c r="POT1" s="122"/>
      <c r="POU1" s="122"/>
      <c r="POV1" s="122"/>
      <c r="POW1" s="122"/>
      <c r="POX1" s="122"/>
      <c r="POY1" s="122"/>
      <c r="POZ1" s="122"/>
      <c r="PPA1" s="122"/>
      <c r="PPB1" s="122"/>
      <c r="PPC1" s="122"/>
      <c r="PPD1" s="122"/>
      <c r="PPE1" s="122"/>
      <c r="PPF1" s="122"/>
      <c r="PPG1" s="122"/>
      <c r="PPH1" s="122"/>
      <c r="PPI1" s="122"/>
      <c r="PPJ1" s="122"/>
      <c r="PPK1" s="122"/>
      <c r="PPL1" s="122"/>
      <c r="PPM1" s="122"/>
      <c r="PPN1" s="122"/>
      <c r="PPO1" s="122"/>
      <c r="PPP1" s="122"/>
      <c r="PPQ1" s="122"/>
      <c r="PPR1" s="122"/>
      <c r="PPS1" s="122"/>
      <c r="PPT1" s="122"/>
      <c r="PPU1" s="122"/>
      <c r="PPV1" s="122"/>
      <c r="PPW1" s="122"/>
      <c r="PPX1" s="122"/>
      <c r="PPY1" s="122"/>
      <c r="PPZ1" s="122"/>
      <c r="PQA1" s="122"/>
      <c r="PQB1" s="122"/>
      <c r="PQC1" s="122"/>
      <c r="PQD1" s="122"/>
      <c r="PQE1" s="122"/>
      <c r="PQF1" s="122"/>
      <c r="PQG1" s="122"/>
      <c r="PQH1" s="122"/>
      <c r="PQI1" s="122"/>
      <c r="PQJ1" s="122"/>
      <c r="PQK1" s="122"/>
      <c r="PQL1" s="122"/>
      <c r="PQM1" s="122"/>
      <c r="PQN1" s="122"/>
      <c r="PQO1" s="122"/>
      <c r="PQP1" s="122"/>
      <c r="PQQ1" s="122"/>
      <c r="PQR1" s="122"/>
      <c r="PQS1" s="122"/>
      <c r="PQT1" s="122"/>
      <c r="PQU1" s="122"/>
      <c r="PQV1" s="122"/>
      <c r="PQW1" s="122"/>
      <c r="PQX1" s="122"/>
      <c r="PQY1" s="122"/>
      <c r="PQZ1" s="122"/>
      <c r="PRA1" s="122"/>
      <c r="PRB1" s="122"/>
      <c r="PRC1" s="122"/>
      <c r="PRD1" s="122"/>
      <c r="PRE1" s="122"/>
      <c r="PRF1" s="122"/>
      <c r="PRG1" s="122"/>
      <c r="PRH1" s="122"/>
      <c r="PRI1" s="122"/>
      <c r="PRJ1" s="122"/>
      <c r="PRK1" s="122"/>
      <c r="PRL1" s="122"/>
      <c r="PRM1" s="122"/>
      <c r="PRN1" s="122"/>
      <c r="PRO1" s="122"/>
      <c r="PRP1" s="122"/>
      <c r="PRQ1" s="122"/>
      <c r="PRR1" s="122"/>
      <c r="PRS1" s="122"/>
      <c r="PRT1" s="122"/>
      <c r="PRU1" s="122"/>
      <c r="PRV1" s="122"/>
      <c r="PRW1" s="122"/>
      <c r="PRX1" s="122"/>
      <c r="PRY1" s="122"/>
      <c r="PRZ1" s="122"/>
      <c r="PSA1" s="122"/>
      <c r="PSB1" s="122"/>
      <c r="PSC1" s="122"/>
      <c r="PSD1" s="122"/>
      <c r="PSE1" s="122"/>
      <c r="PSF1" s="122"/>
      <c r="PSG1" s="122"/>
      <c r="PSH1" s="122"/>
      <c r="PSI1" s="122"/>
      <c r="PSJ1" s="122"/>
      <c r="PSK1" s="122"/>
      <c r="PSL1" s="122"/>
      <c r="PSM1" s="122"/>
      <c r="PSN1" s="122"/>
      <c r="PSO1" s="122"/>
      <c r="PSP1" s="122"/>
      <c r="PSQ1" s="122"/>
      <c r="PSR1" s="122"/>
      <c r="PSS1" s="122"/>
      <c r="PST1" s="122"/>
      <c r="PSU1" s="122"/>
      <c r="PSV1" s="122"/>
      <c r="PSW1" s="122"/>
      <c r="PSX1" s="122"/>
      <c r="PSY1" s="122"/>
      <c r="PSZ1" s="122"/>
      <c r="PTA1" s="122"/>
      <c r="PTB1" s="122"/>
      <c r="PTC1" s="122"/>
      <c r="PTD1" s="122"/>
      <c r="PTE1" s="122"/>
      <c r="PTF1" s="122"/>
      <c r="PTG1" s="122"/>
      <c r="PTH1" s="122"/>
      <c r="PTI1" s="122"/>
      <c r="PTJ1" s="122"/>
      <c r="PTK1" s="122"/>
      <c r="PTL1" s="122"/>
      <c r="PTM1" s="122"/>
      <c r="PTN1" s="122"/>
      <c r="PTO1" s="122"/>
      <c r="PTP1" s="122"/>
      <c r="PTQ1" s="122"/>
      <c r="PTR1" s="122"/>
      <c r="PTS1" s="122"/>
      <c r="PTT1" s="122"/>
      <c r="PTU1" s="122"/>
      <c r="PTV1" s="122"/>
      <c r="PTW1" s="122"/>
      <c r="PTX1" s="122"/>
      <c r="PTY1" s="122"/>
      <c r="PTZ1" s="122"/>
      <c r="PUA1" s="122"/>
      <c r="PUB1" s="122"/>
      <c r="PUC1" s="122"/>
      <c r="PUD1" s="122"/>
      <c r="PUE1" s="122"/>
      <c r="PUF1" s="122"/>
      <c r="PUG1" s="122"/>
      <c r="PUH1" s="122"/>
      <c r="PUI1" s="122"/>
      <c r="PUJ1" s="122"/>
      <c r="PUK1" s="122"/>
      <c r="PUL1" s="122"/>
      <c r="PUM1" s="122"/>
      <c r="PUN1" s="122"/>
      <c r="PUO1" s="122"/>
      <c r="PUP1" s="122"/>
      <c r="PUQ1" s="122"/>
      <c r="PUR1" s="122"/>
      <c r="PUS1" s="122"/>
      <c r="PUT1" s="122"/>
      <c r="PUU1" s="122"/>
      <c r="PUV1" s="122"/>
      <c r="PUW1" s="122"/>
      <c r="PUX1" s="122"/>
      <c r="PUY1" s="122"/>
      <c r="PUZ1" s="122"/>
      <c r="PVA1" s="122"/>
      <c r="PVB1" s="122"/>
      <c r="PVC1" s="122"/>
      <c r="PVD1" s="122"/>
      <c r="PVE1" s="122"/>
      <c r="PVF1" s="122"/>
      <c r="PVG1" s="122"/>
      <c r="PVH1" s="122"/>
      <c r="PVI1" s="122"/>
      <c r="PVJ1" s="122"/>
      <c r="PVK1" s="122"/>
      <c r="PVL1" s="122"/>
      <c r="PVM1" s="122"/>
      <c r="PVN1" s="122"/>
      <c r="PVO1" s="122"/>
      <c r="PVP1" s="122"/>
      <c r="PVQ1" s="122"/>
      <c r="PVR1" s="122"/>
      <c r="PVS1" s="122"/>
      <c r="PVT1" s="122"/>
      <c r="PVU1" s="122"/>
      <c r="PVV1" s="122"/>
      <c r="PVW1" s="122"/>
      <c r="PVX1" s="122"/>
      <c r="PVY1" s="122"/>
      <c r="PVZ1" s="122"/>
      <c r="PWA1" s="122"/>
      <c r="PWB1" s="122"/>
      <c r="PWC1" s="122"/>
      <c r="PWD1" s="122"/>
      <c r="PWE1" s="122"/>
      <c r="PWF1" s="122"/>
      <c r="PWG1" s="122"/>
      <c r="PWH1" s="122"/>
      <c r="PWI1" s="122"/>
      <c r="PWJ1" s="122"/>
      <c r="PWK1" s="122"/>
      <c r="PWL1" s="122"/>
      <c r="PWM1" s="122"/>
      <c r="PWN1" s="122"/>
      <c r="PWO1" s="122"/>
      <c r="PWP1" s="122"/>
      <c r="PWQ1" s="122"/>
      <c r="PWR1" s="122"/>
      <c r="PWS1" s="122"/>
      <c r="PWT1" s="122"/>
      <c r="PWU1" s="122"/>
      <c r="PWV1" s="122"/>
      <c r="PWW1" s="122"/>
      <c r="PWX1" s="122"/>
      <c r="PWY1" s="122"/>
      <c r="PWZ1" s="122"/>
      <c r="PXA1" s="122"/>
      <c r="PXB1" s="122"/>
      <c r="PXC1" s="122"/>
      <c r="PXD1" s="122"/>
      <c r="PXE1" s="122"/>
      <c r="PXF1" s="122"/>
      <c r="PXG1" s="122"/>
      <c r="PXH1" s="122"/>
      <c r="PXI1" s="122"/>
      <c r="PXJ1" s="122"/>
      <c r="PXK1" s="122"/>
      <c r="PXL1" s="122"/>
      <c r="PXM1" s="122"/>
      <c r="PXN1" s="122"/>
      <c r="PXO1" s="122"/>
      <c r="PXP1" s="122"/>
      <c r="PXQ1" s="122"/>
      <c r="PXR1" s="122"/>
      <c r="PXS1" s="122"/>
      <c r="PXT1" s="122"/>
      <c r="PXU1" s="122"/>
      <c r="PXV1" s="122"/>
      <c r="PXW1" s="122"/>
      <c r="PXX1" s="122"/>
      <c r="PXY1" s="122"/>
      <c r="PXZ1" s="122"/>
      <c r="PYA1" s="122"/>
      <c r="PYB1" s="122"/>
      <c r="PYC1" s="122"/>
      <c r="PYD1" s="122"/>
      <c r="PYE1" s="122"/>
      <c r="PYF1" s="122"/>
      <c r="PYG1" s="122"/>
      <c r="PYH1" s="122"/>
      <c r="PYI1" s="122"/>
      <c r="PYJ1" s="122"/>
      <c r="PYK1" s="122"/>
      <c r="PYL1" s="122"/>
      <c r="PYM1" s="122"/>
      <c r="PYN1" s="122"/>
      <c r="PYO1" s="122"/>
      <c r="PYP1" s="122"/>
      <c r="PYQ1" s="122"/>
      <c r="PYR1" s="122"/>
      <c r="PYS1" s="122"/>
      <c r="PYT1" s="122"/>
      <c r="PYU1" s="122"/>
      <c r="PYV1" s="122"/>
      <c r="PYW1" s="122"/>
      <c r="PYX1" s="122"/>
      <c r="PYY1" s="122"/>
      <c r="PYZ1" s="122"/>
      <c r="PZA1" s="122"/>
      <c r="PZB1" s="122"/>
      <c r="PZC1" s="122"/>
      <c r="PZD1" s="122"/>
      <c r="PZE1" s="122"/>
      <c r="PZF1" s="122"/>
      <c r="PZG1" s="122"/>
      <c r="PZH1" s="122"/>
      <c r="PZI1" s="122"/>
      <c r="PZJ1" s="122"/>
      <c r="PZK1" s="122"/>
      <c r="PZL1" s="122"/>
      <c r="PZM1" s="122"/>
      <c r="PZN1" s="122"/>
      <c r="PZO1" s="122"/>
      <c r="PZP1" s="122"/>
      <c r="PZQ1" s="122"/>
      <c r="PZR1" s="122"/>
      <c r="PZS1" s="122"/>
      <c r="PZT1" s="122"/>
      <c r="PZU1" s="122"/>
      <c r="PZV1" s="122"/>
      <c r="PZW1" s="122"/>
      <c r="PZX1" s="122"/>
      <c r="PZY1" s="122"/>
      <c r="PZZ1" s="122"/>
      <c r="QAA1" s="122"/>
      <c r="QAB1" s="122"/>
      <c r="QAC1" s="122"/>
      <c r="QAD1" s="122"/>
      <c r="QAE1" s="122"/>
      <c r="QAF1" s="122"/>
      <c r="QAG1" s="122"/>
      <c r="QAH1" s="122"/>
      <c r="QAI1" s="122"/>
      <c r="QAJ1" s="122"/>
      <c r="QAK1" s="122"/>
      <c r="QAL1" s="122"/>
      <c r="QAM1" s="122"/>
      <c r="QAN1" s="122"/>
      <c r="QAO1" s="122"/>
      <c r="QAP1" s="122"/>
      <c r="QAQ1" s="122"/>
      <c r="QAR1" s="122"/>
      <c r="QAS1" s="122"/>
      <c r="QAT1" s="122"/>
      <c r="QAU1" s="122"/>
      <c r="QAV1" s="122"/>
      <c r="QAW1" s="122"/>
      <c r="QAX1" s="122"/>
      <c r="QAY1" s="122"/>
      <c r="QAZ1" s="122"/>
      <c r="QBA1" s="122"/>
      <c r="QBB1" s="122"/>
      <c r="QBC1" s="122"/>
      <c r="QBD1" s="122"/>
      <c r="QBE1" s="122"/>
      <c r="QBF1" s="122"/>
      <c r="QBG1" s="122"/>
      <c r="QBH1" s="122"/>
      <c r="QBI1" s="122"/>
      <c r="QBJ1" s="122"/>
      <c r="QBK1" s="122"/>
      <c r="QBL1" s="122"/>
      <c r="QBM1" s="122"/>
      <c r="QBN1" s="122"/>
      <c r="QBO1" s="122"/>
      <c r="QBP1" s="122"/>
      <c r="QBQ1" s="122"/>
      <c r="QBR1" s="122"/>
      <c r="QBS1" s="122"/>
      <c r="QBT1" s="122"/>
      <c r="QBU1" s="122"/>
      <c r="QBV1" s="122"/>
      <c r="QBW1" s="122"/>
      <c r="QBX1" s="122"/>
      <c r="QBY1" s="122"/>
      <c r="QBZ1" s="122"/>
      <c r="QCA1" s="122"/>
      <c r="QCB1" s="122"/>
      <c r="QCC1" s="122"/>
      <c r="QCD1" s="122"/>
      <c r="QCE1" s="122"/>
      <c r="QCF1" s="122"/>
      <c r="QCG1" s="122"/>
      <c r="QCH1" s="122"/>
      <c r="QCI1" s="122"/>
      <c r="QCJ1" s="122"/>
      <c r="QCK1" s="122"/>
      <c r="QCL1" s="122"/>
      <c r="QCM1" s="122"/>
      <c r="QCN1" s="122"/>
      <c r="QCO1" s="122"/>
      <c r="QCP1" s="122"/>
      <c r="QCQ1" s="122"/>
      <c r="QCR1" s="122"/>
      <c r="QCS1" s="122"/>
      <c r="QCT1" s="122"/>
      <c r="QCU1" s="122"/>
      <c r="QCV1" s="122"/>
      <c r="QCW1" s="122"/>
      <c r="QCX1" s="122"/>
      <c r="QCY1" s="122"/>
      <c r="QCZ1" s="122"/>
      <c r="QDA1" s="122"/>
      <c r="QDB1" s="122"/>
      <c r="QDC1" s="122"/>
      <c r="QDD1" s="122"/>
      <c r="QDE1" s="122"/>
      <c r="QDF1" s="122"/>
      <c r="QDG1" s="122"/>
      <c r="QDH1" s="122"/>
      <c r="QDI1" s="122"/>
      <c r="QDJ1" s="122"/>
      <c r="QDK1" s="122"/>
      <c r="QDL1" s="122"/>
      <c r="QDM1" s="122"/>
      <c r="QDN1" s="122"/>
      <c r="QDO1" s="122"/>
      <c r="QDP1" s="122"/>
      <c r="QDQ1" s="122"/>
      <c r="QDR1" s="122"/>
      <c r="QDS1" s="122"/>
      <c r="QDT1" s="122"/>
      <c r="QDU1" s="122"/>
      <c r="QDV1" s="122"/>
      <c r="QDW1" s="122"/>
      <c r="QDX1" s="122"/>
      <c r="QDY1" s="122"/>
      <c r="QDZ1" s="122"/>
      <c r="QEA1" s="122"/>
      <c r="QEB1" s="122"/>
      <c r="QEC1" s="122"/>
      <c r="QED1" s="122"/>
      <c r="QEE1" s="122"/>
      <c r="QEF1" s="122"/>
      <c r="QEG1" s="122"/>
      <c r="QEH1" s="122"/>
      <c r="QEI1" s="122"/>
      <c r="QEJ1" s="122"/>
      <c r="QEK1" s="122"/>
      <c r="QEL1" s="122"/>
      <c r="QEM1" s="122"/>
      <c r="QEN1" s="122"/>
      <c r="QEO1" s="122"/>
      <c r="QEP1" s="122"/>
      <c r="QEQ1" s="122"/>
      <c r="QER1" s="122"/>
      <c r="QES1" s="122"/>
      <c r="QET1" s="122"/>
      <c r="QEU1" s="122"/>
      <c r="QEV1" s="122"/>
      <c r="QEW1" s="122"/>
      <c r="QEX1" s="122"/>
      <c r="QEY1" s="122"/>
      <c r="QEZ1" s="122"/>
      <c r="QFA1" s="122"/>
      <c r="QFB1" s="122"/>
      <c r="QFC1" s="122"/>
      <c r="QFD1" s="122"/>
      <c r="QFE1" s="122"/>
      <c r="QFF1" s="122"/>
      <c r="QFG1" s="122"/>
      <c r="QFH1" s="122"/>
      <c r="QFI1" s="122"/>
      <c r="QFJ1" s="122"/>
      <c r="QFK1" s="122"/>
      <c r="QFL1" s="122"/>
      <c r="QFM1" s="122"/>
      <c r="QFN1" s="122"/>
      <c r="QFO1" s="122"/>
      <c r="QFP1" s="122"/>
      <c r="QFQ1" s="122"/>
      <c r="QFR1" s="122"/>
      <c r="QFS1" s="122"/>
      <c r="QFT1" s="122"/>
      <c r="QFU1" s="122"/>
      <c r="QFV1" s="122"/>
      <c r="QFW1" s="122"/>
      <c r="QFX1" s="122"/>
      <c r="QFY1" s="122"/>
      <c r="QFZ1" s="122"/>
      <c r="QGA1" s="122"/>
      <c r="QGB1" s="122"/>
      <c r="QGC1" s="122"/>
      <c r="QGD1" s="122"/>
      <c r="QGE1" s="122"/>
      <c r="QGF1" s="122"/>
      <c r="QGG1" s="122"/>
      <c r="QGH1" s="122"/>
      <c r="QGI1" s="122"/>
      <c r="QGJ1" s="122"/>
      <c r="QGK1" s="122"/>
      <c r="QGL1" s="122"/>
      <c r="QGM1" s="122"/>
      <c r="QGN1" s="122"/>
      <c r="QGO1" s="122"/>
      <c r="QGP1" s="122"/>
      <c r="QGQ1" s="122"/>
      <c r="QGR1" s="122"/>
      <c r="QGS1" s="122"/>
      <c r="QGT1" s="122"/>
      <c r="QGU1" s="122"/>
      <c r="QGV1" s="122"/>
      <c r="QGW1" s="122"/>
      <c r="QGX1" s="122"/>
      <c r="QGY1" s="122"/>
      <c r="QGZ1" s="122"/>
      <c r="QHA1" s="122"/>
      <c r="QHB1" s="122"/>
      <c r="QHC1" s="122"/>
      <c r="QHD1" s="122"/>
      <c r="QHE1" s="122"/>
      <c r="QHF1" s="122"/>
      <c r="QHG1" s="122"/>
      <c r="QHH1" s="122"/>
      <c r="QHI1" s="122"/>
      <c r="QHJ1" s="122"/>
      <c r="QHK1" s="122"/>
      <c r="QHL1" s="122"/>
      <c r="QHM1" s="122"/>
      <c r="QHN1" s="122"/>
      <c r="QHO1" s="122"/>
      <c r="QHP1" s="122"/>
      <c r="QHQ1" s="122"/>
      <c r="QHR1" s="122"/>
      <c r="QHS1" s="122"/>
      <c r="QHT1" s="122"/>
      <c r="QHU1" s="122"/>
      <c r="QHV1" s="122"/>
      <c r="QHW1" s="122"/>
      <c r="QHX1" s="122"/>
      <c r="QHY1" s="122"/>
      <c r="QHZ1" s="122"/>
      <c r="QIA1" s="122"/>
      <c r="QIB1" s="122"/>
      <c r="QIC1" s="122"/>
      <c r="QID1" s="122"/>
      <c r="QIE1" s="122"/>
      <c r="QIF1" s="122"/>
      <c r="QIG1" s="122"/>
      <c r="QIH1" s="122"/>
      <c r="QII1" s="122"/>
      <c r="QIJ1" s="122"/>
      <c r="QIK1" s="122"/>
      <c r="QIL1" s="122"/>
      <c r="QIM1" s="122"/>
      <c r="QIN1" s="122"/>
      <c r="QIO1" s="122"/>
      <c r="QIP1" s="122"/>
      <c r="QIQ1" s="122"/>
      <c r="QIR1" s="122"/>
      <c r="QIS1" s="122"/>
      <c r="QIT1" s="122"/>
      <c r="QIU1" s="122"/>
      <c r="QIV1" s="122"/>
      <c r="QIW1" s="122"/>
      <c r="QIX1" s="122"/>
      <c r="QIY1" s="122"/>
      <c r="QIZ1" s="122"/>
      <c r="QJA1" s="122"/>
      <c r="QJB1" s="122"/>
      <c r="QJC1" s="122"/>
      <c r="QJD1" s="122"/>
      <c r="QJE1" s="122"/>
      <c r="QJF1" s="122"/>
      <c r="QJG1" s="122"/>
      <c r="QJH1" s="122"/>
      <c r="QJI1" s="122"/>
      <c r="QJJ1" s="122"/>
      <c r="QJK1" s="122"/>
      <c r="QJL1" s="122"/>
      <c r="QJM1" s="122"/>
      <c r="QJN1" s="122"/>
      <c r="QJO1" s="122"/>
      <c r="QJP1" s="122"/>
      <c r="QJQ1" s="122"/>
      <c r="QJR1" s="122"/>
      <c r="QJS1" s="122"/>
      <c r="QJT1" s="122"/>
      <c r="QJU1" s="122"/>
      <c r="QJV1" s="122"/>
      <c r="QJW1" s="122"/>
      <c r="QJX1" s="122"/>
      <c r="QJY1" s="122"/>
      <c r="QJZ1" s="122"/>
      <c r="QKA1" s="122"/>
      <c r="QKB1" s="122"/>
      <c r="QKC1" s="122"/>
      <c r="QKD1" s="122"/>
      <c r="QKE1" s="122"/>
      <c r="QKF1" s="122"/>
      <c r="QKG1" s="122"/>
      <c r="QKH1" s="122"/>
      <c r="QKI1" s="122"/>
      <c r="QKJ1" s="122"/>
      <c r="QKK1" s="122"/>
      <c r="QKL1" s="122"/>
      <c r="QKM1" s="122"/>
      <c r="QKN1" s="122"/>
      <c r="QKO1" s="122"/>
      <c r="QKP1" s="122"/>
      <c r="QKQ1" s="122"/>
      <c r="QKR1" s="122"/>
      <c r="QKS1" s="122"/>
      <c r="QKT1" s="122"/>
      <c r="QKU1" s="122"/>
      <c r="QKV1" s="122"/>
      <c r="QKW1" s="122"/>
      <c r="QKX1" s="122"/>
      <c r="QKY1" s="122"/>
      <c r="QKZ1" s="122"/>
      <c r="QLA1" s="122"/>
      <c r="QLB1" s="122"/>
      <c r="QLC1" s="122"/>
      <c r="QLD1" s="122"/>
      <c r="QLE1" s="122"/>
      <c r="QLF1" s="122"/>
      <c r="QLG1" s="122"/>
      <c r="QLH1" s="122"/>
      <c r="QLI1" s="122"/>
      <c r="QLJ1" s="122"/>
      <c r="QLK1" s="122"/>
      <c r="QLL1" s="122"/>
      <c r="QLM1" s="122"/>
      <c r="QLN1" s="122"/>
      <c r="QLO1" s="122"/>
      <c r="QLP1" s="122"/>
      <c r="QLQ1" s="122"/>
      <c r="QLR1" s="122"/>
      <c r="QLS1" s="122"/>
      <c r="QLT1" s="122"/>
      <c r="QLU1" s="122"/>
      <c r="QLV1" s="122"/>
      <c r="QLW1" s="122"/>
      <c r="QLX1" s="122"/>
      <c r="QLY1" s="122"/>
      <c r="QLZ1" s="122"/>
      <c r="QMA1" s="122"/>
      <c r="QMB1" s="122"/>
      <c r="QMC1" s="122"/>
      <c r="QMD1" s="122"/>
      <c r="QME1" s="122"/>
      <c r="QMF1" s="122"/>
      <c r="QMG1" s="122"/>
      <c r="QMH1" s="122"/>
      <c r="QMI1" s="122"/>
      <c r="QMJ1" s="122"/>
      <c r="QMK1" s="122"/>
      <c r="QML1" s="122"/>
      <c r="QMM1" s="122"/>
      <c r="QMN1" s="122"/>
      <c r="QMO1" s="122"/>
      <c r="QMP1" s="122"/>
      <c r="QMQ1" s="122"/>
      <c r="QMR1" s="122"/>
      <c r="QMS1" s="122"/>
      <c r="QMT1" s="122"/>
      <c r="QMU1" s="122"/>
      <c r="QMV1" s="122"/>
      <c r="QMW1" s="122"/>
      <c r="QMX1" s="122"/>
      <c r="QMY1" s="122"/>
      <c r="QMZ1" s="122"/>
      <c r="QNA1" s="122"/>
      <c r="QNB1" s="122"/>
      <c r="QNC1" s="122"/>
      <c r="QND1" s="122"/>
      <c r="QNE1" s="122"/>
      <c r="QNF1" s="122"/>
      <c r="QNG1" s="122"/>
      <c r="QNH1" s="122"/>
      <c r="QNI1" s="122"/>
      <c r="QNJ1" s="122"/>
      <c r="QNK1" s="122"/>
      <c r="QNL1" s="122"/>
      <c r="QNM1" s="122"/>
      <c r="QNN1" s="122"/>
      <c r="QNO1" s="122"/>
      <c r="QNP1" s="122"/>
      <c r="QNQ1" s="122"/>
      <c r="QNR1" s="122"/>
      <c r="QNS1" s="122"/>
      <c r="QNT1" s="122"/>
      <c r="QNU1" s="122"/>
      <c r="QNV1" s="122"/>
      <c r="QNW1" s="122"/>
      <c r="QNX1" s="122"/>
      <c r="QNY1" s="122"/>
      <c r="QNZ1" s="122"/>
      <c r="QOA1" s="122"/>
      <c r="QOB1" s="122"/>
      <c r="QOC1" s="122"/>
      <c r="QOD1" s="122"/>
      <c r="QOE1" s="122"/>
      <c r="QOF1" s="122"/>
      <c r="QOG1" s="122"/>
      <c r="QOH1" s="122"/>
      <c r="QOI1" s="122"/>
      <c r="QOJ1" s="122"/>
      <c r="QOK1" s="122"/>
      <c r="QOL1" s="122"/>
      <c r="QOM1" s="122"/>
      <c r="QON1" s="122"/>
      <c r="QOO1" s="122"/>
      <c r="QOP1" s="122"/>
      <c r="QOQ1" s="122"/>
      <c r="QOR1" s="122"/>
      <c r="QOS1" s="122"/>
      <c r="QOT1" s="122"/>
      <c r="QOU1" s="122"/>
      <c r="QOV1" s="122"/>
      <c r="QOW1" s="122"/>
      <c r="QOX1" s="122"/>
      <c r="QOY1" s="122"/>
      <c r="QOZ1" s="122"/>
      <c r="QPA1" s="122"/>
      <c r="QPB1" s="122"/>
      <c r="QPC1" s="122"/>
      <c r="QPD1" s="122"/>
      <c r="QPE1" s="122"/>
      <c r="QPF1" s="122"/>
      <c r="QPG1" s="122"/>
      <c r="QPH1" s="122"/>
      <c r="QPI1" s="122"/>
      <c r="QPJ1" s="122"/>
      <c r="QPK1" s="122"/>
      <c r="QPL1" s="122"/>
      <c r="QPM1" s="122"/>
      <c r="QPN1" s="122"/>
      <c r="QPO1" s="122"/>
      <c r="QPP1" s="122"/>
      <c r="QPQ1" s="122"/>
      <c r="QPR1" s="122"/>
      <c r="QPS1" s="122"/>
      <c r="QPT1" s="122"/>
      <c r="QPU1" s="122"/>
      <c r="QPV1" s="122"/>
      <c r="QPW1" s="122"/>
      <c r="QPX1" s="122"/>
      <c r="QPY1" s="122"/>
      <c r="QPZ1" s="122"/>
      <c r="QQA1" s="122"/>
      <c r="QQB1" s="122"/>
      <c r="QQC1" s="122"/>
      <c r="QQD1" s="122"/>
      <c r="QQE1" s="122"/>
      <c r="QQF1" s="122"/>
      <c r="QQG1" s="122"/>
      <c r="QQH1" s="122"/>
      <c r="QQI1" s="122"/>
      <c r="QQJ1" s="122"/>
      <c r="QQK1" s="122"/>
      <c r="QQL1" s="122"/>
      <c r="QQM1" s="122"/>
      <c r="QQN1" s="122"/>
      <c r="QQO1" s="122"/>
      <c r="QQP1" s="122"/>
      <c r="QQQ1" s="122"/>
      <c r="QQR1" s="122"/>
      <c r="QQS1" s="122"/>
      <c r="QQT1" s="122"/>
      <c r="QQU1" s="122"/>
      <c r="QQV1" s="122"/>
      <c r="QQW1" s="122"/>
      <c r="QQX1" s="122"/>
      <c r="QQY1" s="122"/>
      <c r="QQZ1" s="122"/>
      <c r="QRA1" s="122"/>
      <c r="QRB1" s="122"/>
      <c r="QRC1" s="122"/>
      <c r="QRD1" s="122"/>
      <c r="QRE1" s="122"/>
      <c r="QRF1" s="122"/>
      <c r="QRG1" s="122"/>
      <c r="QRH1" s="122"/>
      <c r="QRI1" s="122"/>
      <c r="QRJ1" s="122"/>
      <c r="QRK1" s="122"/>
      <c r="QRL1" s="122"/>
      <c r="QRM1" s="122"/>
      <c r="QRN1" s="122"/>
      <c r="QRO1" s="122"/>
      <c r="QRP1" s="122"/>
      <c r="QRQ1" s="122"/>
      <c r="QRR1" s="122"/>
      <c r="QRS1" s="122"/>
      <c r="QRT1" s="122"/>
      <c r="QRU1" s="122"/>
      <c r="QRV1" s="122"/>
      <c r="QRW1" s="122"/>
      <c r="QRX1" s="122"/>
      <c r="QRY1" s="122"/>
      <c r="QRZ1" s="122"/>
      <c r="QSA1" s="122"/>
      <c r="QSB1" s="122"/>
      <c r="QSC1" s="122"/>
      <c r="QSD1" s="122"/>
      <c r="QSE1" s="122"/>
      <c r="QSF1" s="122"/>
      <c r="QSG1" s="122"/>
      <c r="QSH1" s="122"/>
      <c r="QSI1" s="122"/>
      <c r="QSJ1" s="122"/>
      <c r="QSK1" s="122"/>
      <c r="QSL1" s="122"/>
      <c r="QSM1" s="122"/>
      <c r="QSN1" s="122"/>
      <c r="QSO1" s="122"/>
      <c r="QSP1" s="122"/>
      <c r="QSQ1" s="122"/>
      <c r="QSR1" s="122"/>
      <c r="QSS1" s="122"/>
      <c r="QST1" s="122"/>
      <c r="QSU1" s="122"/>
      <c r="QSV1" s="122"/>
      <c r="QSW1" s="122"/>
      <c r="QSX1" s="122"/>
      <c r="QSY1" s="122"/>
      <c r="QSZ1" s="122"/>
      <c r="QTA1" s="122"/>
      <c r="QTB1" s="122"/>
      <c r="QTC1" s="122"/>
      <c r="QTD1" s="122"/>
      <c r="QTE1" s="122"/>
      <c r="QTF1" s="122"/>
      <c r="QTG1" s="122"/>
      <c r="QTH1" s="122"/>
      <c r="QTI1" s="122"/>
      <c r="QTJ1" s="122"/>
      <c r="QTK1" s="122"/>
      <c r="QTL1" s="122"/>
      <c r="QTM1" s="122"/>
      <c r="QTN1" s="122"/>
      <c r="QTO1" s="122"/>
      <c r="QTP1" s="122"/>
      <c r="QTQ1" s="122"/>
      <c r="QTR1" s="122"/>
      <c r="QTS1" s="122"/>
      <c r="QTT1" s="122"/>
      <c r="QTU1" s="122"/>
      <c r="QTV1" s="122"/>
      <c r="QTW1" s="122"/>
      <c r="QTX1" s="122"/>
      <c r="QTY1" s="122"/>
      <c r="QTZ1" s="122"/>
      <c r="QUA1" s="122"/>
      <c r="QUB1" s="122"/>
      <c r="QUC1" s="122"/>
      <c r="QUD1" s="122"/>
      <c r="QUE1" s="122"/>
      <c r="QUF1" s="122"/>
      <c r="QUG1" s="122"/>
      <c r="QUH1" s="122"/>
      <c r="QUI1" s="122"/>
      <c r="QUJ1" s="122"/>
      <c r="QUK1" s="122"/>
      <c r="QUL1" s="122"/>
      <c r="QUM1" s="122"/>
      <c r="QUN1" s="122"/>
      <c r="QUO1" s="122"/>
      <c r="QUP1" s="122"/>
      <c r="QUQ1" s="122"/>
      <c r="QUR1" s="122"/>
      <c r="QUS1" s="122"/>
      <c r="QUT1" s="122"/>
      <c r="QUU1" s="122"/>
      <c r="QUV1" s="122"/>
      <c r="QUW1" s="122"/>
      <c r="QUX1" s="122"/>
      <c r="QUY1" s="122"/>
      <c r="QUZ1" s="122"/>
      <c r="QVA1" s="122"/>
      <c r="QVB1" s="122"/>
      <c r="QVC1" s="122"/>
      <c r="QVD1" s="122"/>
      <c r="QVE1" s="122"/>
      <c r="QVF1" s="122"/>
      <c r="QVG1" s="122"/>
      <c r="QVH1" s="122"/>
      <c r="QVI1" s="122"/>
      <c r="QVJ1" s="122"/>
      <c r="QVK1" s="122"/>
      <c r="QVL1" s="122"/>
      <c r="QVM1" s="122"/>
      <c r="QVN1" s="122"/>
      <c r="QVO1" s="122"/>
      <c r="QVP1" s="122"/>
      <c r="QVQ1" s="122"/>
      <c r="QVR1" s="122"/>
      <c r="QVS1" s="122"/>
      <c r="QVT1" s="122"/>
      <c r="QVU1" s="122"/>
      <c r="QVV1" s="122"/>
      <c r="QVW1" s="122"/>
      <c r="QVX1" s="122"/>
      <c r="QVY1" s="122"/>
      <c r="QVZ1" s="122"/>
      <c r="QWA1" s="122"/>
      <c r="QWB1" s="122"/>
      <c r="QWC1" s="122"/>
      <c r="QWD1" s="122"/>
      <c r="QWE1" s="122"/>
      <c r="QWF1" s="122"/>
      <c r="QWG1" s="122"/>
      <c r="QWH1" s="122"/>
      <c r="QWI1" s="122"/>
      <c r="QWJ1" s="122"/>
      <c r="QWK1" s="122"/>
      <c r="QWL1" s="122"/>
      <c r="QWM1" s="122"/>
      <c r="QWN1" s="122"/>
      <c r="QWO1" s="122"/>
      <c r="QWP1" s="122"/>
      <c r="QWQ1" s="122"/>
      <c r="QWR1" s="122"/>
      <c r="QWS1" s="122"/>
      <c r="QWT1" s="122"/>
      <c r="QWU1" s="122"/>
      <c r="QWV1" s="122"/>
      <c r="QWW1" s="122"/>
      <c r="QWX1" s="122"/>
      <c r="QWY1" s="122"/>
      <c r="QWZ1" s="122"/>
      <c r="QXA1" s="122"/>
      <c r="QXB1" s="122"/>
      <c r="QXC1" s="122"/>
      <c r="QXD1" s="122"/>
      <c r="QXE1" s="122"/>
      <c r="QXF1" s="122"/>
      <c r="QXG1" s="122"/>
      <c r="QXH1" s="122"/>
      <c r="QXI1" s="122"/>
      <c r="QXJ1" s="122"/>
      <c r="QXK1" s="122"/>
      <c r="QXL1" s="122"/>
      <c r="QXM1" s="122"/>
      <c r="QXN1" s="122"/>
      <c r="QXO1" s="122"/>
      <c r="QXP1" s="122"/>
      <c r="QXQ1" s="122"/>
      <c r="QXR1" s="122"/>
      <c r="QXS1" s="122"/>
      <c r="QXT1" s="122"/>
      <c r="QXU1" s="122"/>
      <c r="QXV1" s="122"/>
      <c r="QXW1" s="122"/>
      <c r="QXX1" s="122"/>
      <c r="QXY1" s="122"/>
      <c r="QXZ1" s="122"/>
      <c r="QYA1" s="122"/>
      <c r="QYB1" s="122"/>
      <c r="QYC1" s="122"/>
      <c r="QYD1" s="122"/>
      <c r="QYE1" s="122"/>
      <c r="QYF1" s="122"/>
      <c r="QYG1" s="122"/>
      <c r="QYH1" s="122"/>
      <c r="QYI1" s="122"/>
      <c r="QYJ1" s="122"/>
      <c r="QYK1" s="122"/>
      <c r="QYL1" s="122"/>
      <c r="QYM1" s="122"/>
      <c r="QYN1" s="122"/>
      <c r="QYO1" s="122"/>
      <c r="QYP1" s="122"/>
      <c r="QYQ1" s="122"/>
      <c r="QYR1" s="122"/>
      <c r="QYS1" s="122"/>
      <c r="QYT1" s="122"/>
      <c r="QYU1" s="122"/>
      <c r="QYV1" s="122"/>
      <c r="QYW1" s="122"/>
      <c r="QYX1" s="122"/>
      <c r="QYY1" s="122"/>
      <c r="QYZ1" s="122"/>
      <c r="QZA1" s="122"/>
      <c r="QZB1" s="122"/>
      <c r="QZC1" s="122"/>
      <c r="QZD1" s="122"/>
      <c r="QZE1" s="122"/>
      <c r="QZF1" s="122"/>
      <c r="QZG1" s="122"/>
      <c r="QZH1" s="122"/>
      <c r="QZI1" s="122"/>
      <c r="QZJ1" s="122"/>
      <c r="QZK1" s="122"/>
      <c r="QZL1" s="122"/>
      <c r="QZM1" s="122"/>
      <c r="QZN1" s="122"/>
      <c r="QZO1" s="122"/>
      <c r="QZP1" s="122"/>
      <c r="QZQ1" s="122"/>
      <c r="QZR1" s="122"/>
      <c r="QZS1" s="122"/>
      <c r="QZT1" s="122"/>
      <c r="QZU1" s="122"/>
      <c r="QZV1" s="122"/>
      <c r="QZW1" s="122"/>
      <c r="QZX1" s="122"/>
      <c r="QZY1" s="122"/>
      <c r="QZZ1" s="122"/>
      <c r="RAA1" s="122"/>
      <c r="RAB1" s="122"/>
      <c r="RAC1" s="122"/>
      <c r="RAD1" s="122"/>
      <c r="RAE1" s="122"/>
      <c r="RAF1" s="122"/>
      <c r="RAG1" s="122"/>
      <c r="RAH1" s="122"/>
      <c r="RAI1" s="122"/>
      <c r="RAJ1" s="122"/>
      <c r="RAK1" s="122"/>
      <c r="RAL1" s="122"/>
      <c r="RAM1" s="122"/>
      <c r="RAN1" s="122"/>
      <c r="RAO1" s="122"/>
      <c r="RAP1" s="122"/>
      <c r="RAQ1" s="122"/>
      <c r="RAR1" s="122"/>
      <c r="RAS1" s="122"/>
      <c r="RAT1" s="122"/>
      <c r="RAU1" s="122"/>
      <c r="RAV1" s="122"/>
      <c r="RAW1" s="122"/>
      <c r="RAX1" s="122"/>
      <c r="RAY1" s="122"/>
      <c r="RAZ1" s="122"/>
      <c r="RBA1" s="122"/>
      <c r="RBB1" s="122"/>
      <c r="RBC1" s="122"/>
      <c r="RBD1" s="122"/>
      <c r="RBE1" s="122"/>
      <c r="RBF1" s="122"/>
      <c r="RBG1" s="122"/>
      <c r="RBH1" s="122"/>
      <c r="RBI1" s="122"/>
      <c r="RBJ1" s="122"/>
      <c r="RBK1" s="122"/>
      <c r="RBL1" s="122"/>
      <c r="RBM1" s="122"/>
      <c r="RBN1" s="122"/>
      <c r="RBO1" s="122"/>
      <c r="RBP1" s="122"/>
      <c r="RBQ1" s="122"/>
      <c r="RBR1" s="122"/>
      <c r="RBS1" s="122"/>
      <c r="RBT1" s="122"/>
      <c r="RBU1" s="122"/>
      <c r="RBV1" s="122"/>
      <c r="RBW1" s="122"/>
      <c r="RBX1" s="122"/>
      <c r="RBY1" s="122"/>
      <c r="RBZ1" s="122"/>
      <c r="RCA1" s="122"/>
      <c r="RCB1" s="122"/>
      <c r="RCC1" s="122"/>
      <c r="RCD1" s="122"/>
      <c r="RCE1" s="122"/>
      <c r="RCF1" s="122"/>
      <c r="RCG1" s="122"/>
      <c r="RCH1" s="122"/>
      <c r="RCI1" s="122"/>
      <c r="RCJ1" s="122"/>
      <c r="RCK1" s="122"/>
      <c r="RCL1" s="122"/>
      <c r="RCM1" s="122"/>
      <c r="RCN1" s="122"/>
      <c r="RCO1" s="122"/>
      <c r="RCP1" s="122"/>
      <c r="RCQ1" s="122"/>
      <c r="RCR1" s="122"/>
      <c r="RCS1" s="122"/>
      <c r="RCT1" s="122"/>
      <c r="RCU1" s="122"/>
      <c r="RCV1" s="122"/>
      <c r="RCW1" s="122"/>
      <c r="RCX1" s="122"/>
      <c r="RCY1" s="122"/>
      <c r="RCZ1" s="122"/>
      <c r="RDA1" s="122"/>
      <c r="RDB1" s="122"/>
      <c r="RDC1" s="122"/>
      <c r="RDD1" s="122"/>
      <c r="RDE1" s="122"/>
      <c r="RDF1" s="122"/>
      <c r="RDG1" s="122"/>
      <c r="RDH1" s="122"/>
      <c r="RDI1" s="122"/>
      <c r="RDJ1" s="122"/>
      <c r="RDK1" s="122"/>
      <c r="RDL1" s="122"/>
      <c r="RDM1" s="122"/>
      <c r="RDN1" s="122"/>
      <c r="RDO1" s="122"/>
      <c r="RDP1" s="122"/>
      <c r="RDQ1" s="122"/>
      <c r="RDR1" s="122"/>
      <c r="RDS1" s="122"/>
      <c r="RDT1" s="122"/>
      <c r="RDU1" s="122"/>
      <c r="RDV1" s="122"/>
      <c r="RDW1" s="122"/>
      <c r="RDX1" s="122"/>
      <c r="RDY1" s="122"/>
      <c r="RDZ1" s="122"/>
      <c r="REA1" s="122"/>
      <c r="REB1" s="122"/>
      <c r="REC1" s="122"/>
      <c r="RED1" s="122"/>
      <c r="REE1" s="122"/>
      <c r="REF1" s="122"/>
      <c r="REG1" s="122"/>
      <c r="REH1" s="122"/>
      <c r="REI1" s="122"/>
      <c r="REJ1" s="122"/>
      <c r="REK1" s="122"/>
      <c r="REL1" s="122"/>
      <c r="REM1" s="122"/>
      <c r="REN1" s="122"/>
      <c r="REO1" s="122"/>
      <c r="REP1" s="122"/>
      <c r="REQ1" s="122"/>
      <c r="RER1" s="122"/>
      <c r="RES1" s="122"/>
      <c r="RET1" s="122"/>
      <c r="REU1" s="122"/>
      <c r="REV1" s="122"/>
      <c r="REW1" s="122"/>
      <c r="REX1" s="122"/>
      <c r="REY1" s="122"/>
      <c r="REZ1" s="122"/>
      <c r="RFA1" s="122"/>
      <c r="RFB1" s="122"/>
      <c r="RFC1" s="122"/>
      <c r="RFD1" s="122"/>
      <c r="RFE1" s="122"/>
      <c r="RFF1" s="122"/>
      <c r="RFG1" s="122"/>
      <c r="RFH1" s="122"/>
      <c r="RFI1" s="122"/>
      <c r="RFJ1" s="122"/>
      <c r="RFK1" s="122"/>
      <c r="RFL1" s="122"/>
      <c r="RFM1" s="122"/>
      <c r="RFN1" s="122"/>
      <c r="RFO1" s="122"/>
      <c r="RFP1" s="122"/>
      <c r="RFQ1" s="122"/>
      <c r="RFR1" s="122"/>
      <c r="RFS1" s="122"/>
      <c r="RFT1" s="122"/>
      <c r="RFU1" s="122"/>
      <c r="RFV1" s="122"/>
      <c r="RFW1" s="122"/>
      <c r="RFX1" s="122"/>
      <c r="RFY1" s="122"/>
      <c r="RFZ1" s="122"/>
      <c r="RGA1" s="122"/>
      <c r="RGB1" s="122"/>
      <c r="RGC1" s="122"/>
      <c r="RGD1" s="122"/>
      <c r="RGE1" s="122"/>
      <c r="RGF1" s="122"/>
      <c r="RGG1" s="122"/>
      <c r="RGH1" s="122"/>
      <c r="RGI1" s="122"/>
      <c r="RGJ1" s="122"/>
      <c r="RGK1" s="122"/>
      <c r="RGL1" s="122"/>
      <c r="RGM1" s="122"/>
      <c r="RGN1" s="122"/>
      <c r="RGO1" s="122"/>
      <c r="RGP1" s="122"/>
      <c r="RGQ1" s="122"/>
      <c r="RGR1" s="122"/>
      <c r="RGS1" s="122"/>
      <c r="RGT1" s="122"/>
      <c r="RGU1" s="122"/>
      <c r="RGV1" s="122"/>
      <c r="RGW1" s="122"/>
      <c r="RGX1" s="122"/>
      <c r="RGY1" s="122"/>
      <c r="RGZ1" s="122"/>
      <c r="RHA1" s="122"/>
      <c r="RHB1" s="122"/>
      <c r="RHC1" s="122"/>
      <c r="RHD1" s="122"/>
      <c r="RHE1" s="122"/>
      <c r="RHF1" s="122"/>
      <c r="RHG1" s="122"/>
      <c r="RHH1" s="122"/>
      <c r="RHI1" s="122"/>
      <c r="RHJ1" s="122"/>
      <c r="RHK1" s="122"/>
      <c r="RHL1" s="122"/>
      <c r="RHM1" s="122"/>
      <c r="RHN1" s="122"/>
      <c r="RHO1" s="122"/>
      <c r="RHP1" s="122"/>
      <c r="RHQ1" s="122"/>
      <c r="RHR1" s="122"/>
      <c r="RHS1" s="122"/>
      <c r="RHT1" s="122"/>
      <c r="RHU1" s="122"/>
      <c r="RHV1" s="122"/>
      <c r="RHW1" s="122"/>
      <c r="RHX1" s="122"/>
      <c r="RHY1" s="122"/>
      <c r="RHZ1" s="122"/>
      <c r="RIA1" s="122"/>
      <c r="RIB1" s="122"/>
      <c r="RIC1" s="122"/>
      <c r="RID1" s="122"/>
      <c r="RIE1" s="122"/>
      <c r="RIF1" s="122"/>
      <c r="RIG1" s="122"/>
      <c r="RIH1" s="122"/>
      <c r="RII1" s="122"/>
      <c r="RIJ1" s="122"/>
      <c r="RIK1" s="122"/>
      <c r="RIL1" s="122"/>
      <c r="RIM1" s="122"/>
      <c r="RIN1" s="122"/>
      <c r="RIO1" s="122"/>
      <c r="RIP1" s="122"/>
      <c r="RIQ1" s="122"/>
      <c r="RIR1" s="122"/>
      <c r="RIS1" s="122"/>
      <c r="RIT1" s="122"/>
      <c r="RIU1" s="122"/>
      <c r="RIV1" s="122"/>
      <c r="RIW1" s="122"/>
      <c r="RIX1" s="122"/>
      <c r="RIY1" s="122"/>
      <c r="RIZ1" s="122"/>
      <c r="RJA1" s="122"/>
      <c r="RJB1" s="122"/>
      <c r="RJC1" s="122"/>
      <c r="RJD1" s="122"/>
      <c r="RJE1" s="122"/>
      <c r="RJF1" s="122"/>
      <c r="RJG1" s="122"/>
      <c r="RJH1" s="122"/>
      <c r="RJI1" s="122"/>
      <c r="RJJ1" s="122"/>
      <c r="RJK1" s="122"/>
      <c r="RJL1" s="122"/>
      <c r="RJM1" s="122"/>
      <c r="RJN1" s="122"/>
      <c r="RJO1" s="122"/>
      <c r="RJP1" s="122"/>
      <c r="RJQ1" s="122"/>
      <c r="RJR1" s="122"/>
      <c r="RJS1" s="122"/>
      <c r="RJT1" s="122"/>
      <c r="RJU1" s="122"/>
      <c r="RJV1" s="122"/>
      <c r="RJW1" s="122"/>
      <c r="RJX1" s="122"/>
      <c r="RJY1" s="122"/>
      <c r="RJZ1" s="122"/>
      <c r="RKA1" s="122"/>
      <c r="RKB1" s="122"/>
      <c r="RKC1" s="122"/>
      <c r="RKD1" s="122"/>
      <c r="RKE1" s="122"/>
      <c r="RKF1" s="122"/>
      <c r="RKG1" s="122"/>
      <c r="RKH1" s="122"/>
      <c r="RKI1" s="122"/>
      <c r="RKJ1" s="122"/>
      <c r="RKK1" s="122"/>
      <c r="RKL1" s="122"/>
      <c r="RKM1" s="122"/>
      <c r="RKN1" s="122"/>
      <c r="RKO1" s="122"/>
      <c r="RKP1" s="122"/>
      <c r="RKQ1" s="122"/>
      <c r="RKR1" s="122"/>
      <c r="RKS1" s="122"/>
      <c r="RKT1" s="122"/>
      <c r="RKU1" s="122"/>
      <c r="RKV1" s="122"/>
      <c r="RKW1" s="122"/>
      <c r="RKX1" s="122"/>
      <c r="RKY1" s="122"/>
      <c r="RKZ1" s="122"/>
      <c r="RLA1" s="122"/>
      <c r="RLB1" s="122"/>
      <c r="RLC1" s="122"/>
      <c r="RLD1" s="122"/>
      <c r="RLE1" s="122"/>
      <c r="RLF1" s="122"/>
      <c r="RLG1" s="122"/>
      <c r="RLH1" s="122"/>
      <c r="RLI1" s="122"/>
      <c r="RLJ1" s="122"/>
      <c r="RLK1" s="122"/>
      <c r="RLL1" s="122"/>
      <c r="RLM1" s="122"/>
      <c r="RLN1" s="122"/>
      <c r="RLO1" s="122"/>
      <c r="RLP1" s="122"/>
      <c r="RLQ1" s="122"/>
      <c r="RLR1" s="122"/>
      <c r="RLS1" s="122"/>
      <c r="RLT1" s="122"/>
      <c r="RLU1" s="122"/>
      <c r="RLV1" s="122"/>
      <c r="RLW1" s="122"/>
      <c r="RLX1" s="122"/>
      <c r="RLY1" s="122"/>
      <c r="RLZ1" s="122"/>
      <c r="RMA1" s="122"/>
      <c r="RMB1" s="122"/>
      <c r="RMC1" s="122"/>
      <c r="RMD1" s="122"/>
      <c r="RME1" s="122"/>
      <c r="RMF1" s="122"/>
      <c r="RMG1" s="122"/>
      <c r="RMH1" s="122"/>
      <c r="RMI1" s="122"/>
      <c r="RMJ1" s="122"/>
      <c r="RMK1" s="122"/>
      <c r="RML1" s="122"/>
      <c r="RMM1" s="122"/>
      <c r="RMN1" s="122"/>
      <c r="RMO1" s="122"/>
      <c r="RMP1" s="122"/>
      <c r="RMQ1" s="122"/>
      <c r="RMR1" s="122"/>
      <c r="RMS1" s="122"/>
      <c r="RMT1" s="122"/>
      <c r="RMU1" s="122"/>
      <c r="RMV1" s="122"/>
      <c r="RMW1" s="122"/>
      <c r="RMX1" s="122"/>
      <c r="RMY1" s="122"/>
      <c r="RMZ1" s="122"/>
      <c r="RNA1" s="122"/>
      <c r="RNB1" s="122"/>
      <c r="RNC1" s="122"/>
      <c r="RND1" s="122"/>
      <c r="RNE1" s="122"/>
      <c r="RNF1" s="122"/>
      <c r="RNG1" s="122"/>
      <c r="RNH1" s="122"/>
      <c r="RNI1" s="122"/>
      <c r="RNJ1" s="122"/>
      <c r="RNK1" s="122"/>
      <c r="RNL1" s="122"/>
      <c r="RNM1" s="122"/>
      <c r="RNN1" s="122"/>
      <c r="RNO1" s="122"/>
      <c r="RNP1" s="122"/>
      <c r="RNQ1" s="122"/>
      <c r="RNR1" s="122"/>
      <c r="RNS1" s="122"/>
      <c r="RNT1" s="122"/>
      <c r="RNU1" s="122"/>
      <c r="RNV1" s="122"/>
      <c r="RNW1" s="122"/>
      <c r="RNX1" s="122"/>
      <c r="RNY1" s="122"/>
      <c r="RNZ1" s="122"/>
      <c r="ROA1" s="122"/>
      <c r="ROB1" s="122"/>
      <c r="ROC1" s="122"/>
      <c r="ROD1" s="122"/>
      <c r="ROE1" s="122"/>
      <c r="ROF1" s="122"/>
      <c r="ROG1" s="122"/>
      <c r="ROH1" s="122"/>
      <c r="ROI1" s="122"/>
      <c r="ROJ1" s="122"/>
      <c r="ROK1" s="122"/>
      <c r="ROL1" s="122"/>
      <c r="ROM1" s="122"/>
      <c r="RON1" s="122"/>
      <c r="ROO1" s="122"/>
      <c r="ROP1" s="122"/>
      <c r="ROQ1" s="122"/>
      <c r="ROR1" s="122"/>
      <c r="ROS1" s="122"/>
      <c r="ROT1" s="122"/>
      <c r="ROU1" s="122"/>
      <c r="ROV1" s="122"/>
      <c r="ROW1" s="122"/>
      <c r="ROX1" s="122"/>
      <c r="ROY1" s="122"/>
      <c r="ROZ1" s="122"/>
      <c r="RPA1" s="122"/>
      <c r="RPB1" s="122"/>
      <c r="RPC1" s="122"/>
      <c r="RPD1" s="122"/>
      <c r="RPE1" s="122"/>
      <c r="RPF1" s="122"/>
      <c r="RPG1" s="122"/>
      <c r="RPH1" s="122"/>
      <c r="RPI1" s="122"/>
      <c r="RPJ1" s="122"/>
      <c r="RPK1" s="122"/>
      <c r="RPL1" s="122"/>
      <c r="RPM1" s="122"/>
      <c r="RPN1" s="122"/>
      <c r="RPO1" s="122"/>
      <c r="RPP1" s="122"/>
      <c r="RPQ1" s="122"/>
      <c r="RPR1" s="122"/>
      <c r="RPS1" s="122"/>
      <c r="RPT1" s="122"/>
      <c r="RPU1" s="122"/>
      <c r="RPV1" s="122"/>
      <c r="RPW1" s="122"/>
      <c r="RPX1" s="122"/>
      <c r="RPY1" s="122"/>
      <c r="RPZ1" s="122"/>
      <c r="RQA1" s="122"/>
      <c r="RQB1" s="122"/>
      <c r="RQC1" s="122"/>
      <c r="RQD1" s="122"/>
      <c r="RQE1" s="122"/>
      <c r="RQF1" s="122"/>
      <c r="RQG1" s="122"/>
      <c r="RQH1" s="122"/>
      <c r="RQI1" s="122"/>
      <c r="RQJ1" s="122"/>
      <c r="RQK1" s="122"/>
      <c r="RQL1" s="122"/>
      <c r="RQM1" s="122"/>
      <c r="RQN1" s="122"/>
      <c r="RQO1" s="122"/>
      <c r="RQP1" s="122"/>
      <c r="RQQ1" s="122"/>
      <c r="RQR1" s="122"/>
      <c r="RQS1" s="122"/>
      <c r="RQT1" s="122"/>
      <c r="RQU1" s="122"/>
      <c r="RQV1" s="122"/>
      <c r="RQW1" s="122"/>
      <c r="RQX1" s="122"/>
      <c r="RQY1" s="122"/>
      <c r="RQZ1" s="122"/>
      <c r="RRA1" s="122"/>
      <c r="RRB1" s="122"/>
      <c r="RRC1" s="122"/>
      <c r="RRD1" s="122"/>
      <c r="RRE1" s="122"/>
      <c r="RRF1" s="122"/>
      <c r="RRG1" s="122"/>
      <c r="RRH1" s="122"/>
      <c r="RRI1" s="122"/>
      <c r="RRJ1" s="122"/>
      <c r="RRK1" s="122"/>
      <c r="RRL1" s="122"/>
      <c r="RRM1" s="122"/>
      <c r="RRN1" s="122"/>
      <c r="RRO1" s="122"/>
      <c r="RRP1" s="122"/>
      <c r="RRQ1" s="122"/>
      <c r="RRR1" s="122"/>
      <c r="RRS1" s="122"/>
      <c r="RRT1" s="122"/>
      <c r="RRU1" s="122"/>
      <c r="RRV1" s="122"/>
      <c r="RRW1" s="122"/>
      <c r="RRX1" s="122"/>
      <c r="RRY1" s="122"/>
      <c r="RRZ1" s="122"/>
      <c r="RSA1" s="122"/>
      <c r="RSB1" s="122"/>
      <c r="RSC1" s="122"/>
      <c r="RSD1" s="122"/>
      <c r="RSE1" s="122"/>
      <c r="RSF1" s="122"/>
      <c r="RSG1" s="122"/>
      <c r="RSH1" s="122"/>
      <c r="RSI1" s="122"/>
      <c r="RSJ1" s="122"/>
      <c r="RSK1" s="122"/>
      <c r="RSL1" s="122"/>
      <c r="RSM1" s="122"/>
      <c r="RSN1" s="122"/>
      <c r="RSO1" s="122"/>
      <c r="RSP1" s="122"/>
      <c r="RSQ1" s="122"/>
      <c r="RSR1" s="122"/>
      <c r="RSS1" s="122"/>
      <c r="RST1" s="122"/>
      <c r="RSU1" s="122"/>
      <c r="RSV1" s="122"/>
      <c r="RSW1" s="122"/>
      <c r="RSX1" s="122"/>
      <c r="RSY1" s="122"/>
      <c r="RSZ1" s="122"/>
      <c r="RTA1" s="122"/>
      <c r="RTB1" s="122"/>
      <c r="RTC1" s="122"/>
      <c r="RTD1" s="122"/>
      <c r="RTE1" s="122"/>
      <c r="RTF1" s="122"/>
      <c r="RTG1" s="122"/>
      <c r="RTH1" s="122"/>
      <c r="RTI1" s="122"/>
      <c r="RTJ1" s="122"/>
      <c r="RTK1" s="122"/>
      <c r="RTL1" s="122"/>
      <c r="RTM1" s="122"/>
      <c r="RTN1" s="122"/>
      <c r="RTO1" s="122"/>
      <c r="RTP1" s="122"/>
      <c r="RTQ1" s="122"/>
      <c r="RTR1" s="122"/>
      <c r="RTS1" s="122"/>
      <c r="RTT1" s="122"/>
      <c r="RTU1" s="122"/>
      <c r="RTV1" s="122"/>
      <c r="RTW1" s="122"/>
      <c r="RTX1" s="122"/>
      <c r="RTY1" s="122"/>
      <c r="RTZ1" s="122"/>
      <c r="RUA1" s="122"/>
      <c r="RUB1" s="122"/>
      <c r="RUC1" s="122"/>
      <c r="RUD1" s="122"/>
      <c r="RUE1" s="122"/>
      <c r="RUF1" s="122"/>
      <c r="RUG1" s="122"/>
      <c r="RUH1" s="122"/>
      <c r="RUI1" s="122"/>
      <c r="RUJ1" s="122"/>
      <c r="RUK1" s="122"/>
      <c r="RUL1" s="122"/>
      <c r="RUM1" s="122"/>
      <c r="RUN1" s="122"/>
      <c r="RUO1" s="122"/>
      <c r="RUP1" s="122"/>
      <c r="RUQ1" s="122"/>
      <c r="RUR1" s="122"/>
      <c r="RUS1" s="122"/>
      <c r="RUT1" s="122"/>
      <c r="RUU1" s="122"/>
      <c r="RUV1" s="122"/>
      <c r="RUW1" s="122"/>
      <c r="RUX1" s="122"/>
      <c r="RUY1" s="122"/>
      <c r="RUZ1" s="122"/>
      <c r="RVA1" s="122"/>
      <c r="RVB1" s="122"/>
      <c r="RVC1" s="122"/>
      <c r="RVD1" s="122"/>
      <c r="RVE1" s="122"/>
      <c r="RVF1" s="122"/>
      <c r="RVG1" s="122"/>
      <c r="RVH1" s="122"/>
      <c r="RVI1" s="122"/>
      <c r="RVJ1" s="122"/>
      <c r="RVK1" s="122"/>
      <c r="RVL1" s="122"/>
      <c r="RVM1" s="122"/>
      <c r="RVN1" s="122"/>
      <c r="RVO1" s="122"/>
      <c r="RVP1" s="122"/>
      <c r="RVQ1" s="122"/>
      <c r="RVR1" s="122"/>
      <c r="RVS1" s="122"/>
      <c r="RVT1" s="122"/>
      <c r="RVU1" s="122"/>
      <c r="RVV1" s="122"/>
      <c r="RVW1" s="122"/>
      <c r="RVX1" s="122"/>
      <c r="RVY1" s="122"/>
      <c r="RVZ1" s="122"/>
      <c r="RWA1" s="122"/>
      <c r="RWB1" s="122"/>
      <c r="RWC1" s="122"/>
      <c r="RWD1" s="122"/>
      <c r="RWE1" s="122"/>
      <c r="RWF1" s="122"/>
      <c r="RWG1" s="122"/>
      <c r="RWH1" s="122"/>
      <c r="RWI1" s="122"/>
      <c r="RWJ1" s="122"/>
      <c r="RWK1" s="122"/>
      <c r="RWL1" s="122"/>
      <c r="RWM1" s="122"/>
      <c r="RWN1" s="122"/>
      <c r="RWO1" s="122"/>
      <c r="RWP1" s="122"/>
      <c r="RWQ1" s="122"/>
      <c r="RWR1" s="122"/>
      <c r="RWS1" s="122"/>
      <c r="RWT1" s="122"/>
      <c r="RWU1" s="122"/>
      <c r="RWV1" s="122"/>
      <c r="RWW1" s="122"/>
      <c r="RWX1" s="122"/>
      <c r="RWY1" s="122"/>
      <c r="RWZ1" s="122"/>
      <c r="RXA1" s="122"/>
      <c r="RXB1" s="122"/>
      <c r="RXC1" s="122"/>
      <c r="RXD1" s="122"/>
      <c r="RXE1" s="122"/>
      <c r="RXF1" s="122"/>
      <c r="RXG1" s="122"/>
      <c r="RXH1" s="122"/>
      <c r="RXI1" s="122"/>
      <c r="RXJ1" s="122"/>
      <c r="RXK1" s="122"/>
      <c r="RXL1" s="122"/>
      <c r="RXM1" s="122"/>
      <c r="RXN1" s="122"/>
      <c r="RXO1" s="122"/>
      <c r="RXP1" s="122"/>
      <c r="RXQ1" s="122"/>
      <c r="RXR1" s="122"/>
      <c r="RXS1" s="122"/>
      <c r="RXT1" s="122"/>
      <c r="RXU1" s="122"/>
      <c r="RXV1" s="122"/>
      <c r="RXW1" s="122"/>
      <c r="RXX1" s="122"/>
      <c r="RXY1" s="122"/>
      <c r="RXZ1" s="122"/>
      <c r="RYA1" s="122"/>
      <c r="RYB1" s="122"/>
      <c r="RYC1" s="122"/>
      <c r="RYD1" s="122"/>
      <c r="RYE1" s="122"/>
      <c r="RYF1" s="122"/>
      <c r="RYG1" s="122"/>
      <c r="RYH1" s="122"/>
      <c r="RYI1" s="122"/>
      <c r="RYJ1" s="122"/>
      <c r="RYK1" s="122"/>
      <c r="RYL1" s="122"/>
      <c r="RYM1" s="122"/>
      <c r="RYN1" s="122"/>
      <c r="RYO1" s="122"/>
      <c r="RYP1" s="122"/>
      <c r="RYQ1" s="122"/>
      <c r="RYR1" s="122"/>
      <c r="RYS1" s="122"/>
      <c r="RYT1" s="122"/>
      <c r="RYU1" s="122"/>
      <c r="RYV1" s="122"/>
      <c r="RYW1" s="122"/>
      <c r="RYX1" s="122"/>
      <c r="RYY1" s="122"/>
      <c r="RYZ1" s="122"/>
      <c r="RZA1" s="122"/>
      <c r="RZB1" s="122"/>
      <c r="RZC1" s="122"/>
      <c r="RZD1" s="122"/>
      <c r="RZE1" s="122"/>
      <c r="RZF1" s="122"/>
      <c r="RZG1" s="122"/>
      <c r="RZH1" s="122"/>
      <c r="RZI1" s="122"/>
      <c r="RZJ1" s="122"/>
      <c r="RZK1" s="122"/>
      <c r="RZL1" s="122"/>
      <c r="RZM1" s="122"/>
      <c r="RZN1" s="122"/>
      <c r="RZO1" s="122"/>
      <c r="RZP1" s="122"/>
      <c r="RZQ1" s="122"/>
      <c r="RZR1" s="122"/>
      <c r="RZS1" s="122"/>
      <c r="RZT1" s="122"/>
      <c r="RZU1" s="122"/>
      <c r="RZV1" s="122"/>
      <c r="RZW1" s="122"/>
      <c r="RZX1" s="122"/>
      <c r="RZY1" s="122"/>
      <c r="RZZ1" s="122"/>
      <c r="SAA1" s="122"/>
      <c r="SAB1" s="122"/>
      <c r="SAC1" s="122"/>
      <c r="SAD1" s="122"/>
      <c r="SAE1" s="122"/>
      <c r="SAF1" s="122"/>
      <c r="SAG1" s="122"/>
      <c r="SAH1" s="122"/>
      <c r="SAI1" s="122"/>
      <c r="SAJ1" s="122"/>
      <c r="SAK1" s="122"/>
      <c r="SAL1" s="122"/>
      <c r="SAM1" s="122"/>
      <c r="SAN1" s="122"/>
      <c r="SAO1" s="122"/>
      <c r="SAP1" s="122"/>
      <c r="SAQ1" s="122"/>
      <c r="SAR1" s="122"/>
      <c r="SAS1" s="122"/>
      <c r="SAT1" s="122"/>
      <c r="SAU1" s="122"/>
      <c r="SAV1" s="122"/>
      <c r="SAW1" s="122"/>
      <c r="SAX1" s="122"/>
      <c r="SAY1" s="122"/>
      <c r="SAZ1" s="122"/>
      <c r="SBA1" s="122"/>
      <c r="SBB1" s="122"/>
      <c r="SBC1" s="122"/>
      <c r="SBD1" s="122"/>
      <c r="SBE1" s="122"/>
      <c r="SBF1" s="122"/>
      <c r="SBG1" s="122"/>
      <c r="SBH1" s="122"/>
      <c r="SBI1" s="122"/>
      <c r="SBJ1" s="122"/>
      <c r="SBK1" s="122"/>
      <c r="SBL1" s="122"/>
      <c r="SBM1" s="122"/>
      <c r="SBN1" s="122"/>
      <c r="SBO1" s="122"/>
      <c r="SBP1" s="122"/>
      <c r="SBQ1" s="122"/>
      <c r="SBR1" s="122"/>
      <c r="SBS1" s="122"/>
      <c r="SBT1" s="122"/>
      <c r="SBU1" s="122"/>
      <c r="SBV1" s="122"/>
      <c r="SBW1" s="122"/>
      <c r="SBX1" s="122"/>
      <c r="SBY1" s="122"/>
      <c r="SBZ1" s="122"/>
      <c r="SCA1" s="122"/>
      <c r="SCB1" s="122"/>
      <c r="SCC1" s="122"/>
      <c r="SCD1" s="122"/>
      <c r="SCE1" s="122"/>
      <c r="SCF1" s="122"/>
      <c r="SCG1" s="122"/>
      <c r="SCH1" s="122"/>
      <c r="SCI1" s="122"/>
      <c r="SCJ1" s="122"/>
      <c r="SCK1" s="122"/>
      <c r="SCL1" s="122"/>
      <c r="SCM1" s="122"/>
      <c r="SCN1" s="122"/>
      <c r="SCO1" s="122"/>
      <c r="SCP1" s="122"/>
      <c r="SCQ1" s="122"/>
      <c r="SCR1" s="122"/>
      <c r="SCS1" s="122"/>
      <c r="SCT1" s="122"/>
      <c r="SCU1" s="122"/>
      <c r="SCV1" s="122"/>
      <c r="SCW1" s="122"/>
      <c r="SCX1" s="122"/>
      <c r="SCY1" s="122"/>
      <c r="SCZ1" s="122"/>
      <c r="SDA1" s="122"/>
      <c r="SDB1" s="122"/>
      <c r="SDC1" s="122"/>
      <c r="SDD1" s="122"/>
      <c r="SDE1" s="122"/>
      <c r="SDF1" s="122"/>
      <c r="SDG1" s="122"/>
      <c r="SDH1" s="122"/>
      <c r="SDI1" s="122"/>
      <c r="SDJ1" s="122"/>
      <c r="SDK1" s="122"/>
      <c r="SDL1" s="122"/>
      <c r="SDM1" s="122"/>
      <c r="SDN1" s="122"/>
      <c r="SDO1" s="122"/>
      <c r="SDP1" s="122"/>
      <c r="SDQ1" s="122"/>
      <c r="SDR1" s="122"/>
      <c r="SDS1" s="122"/>
      <c r="SDT1" s="122"/>
      <c r="SDU1" s="122"/>
      <c r="SDV1" s="122"/>
      <c r="SDW1" s="122"/>
      <c r="SDX1" s="122"/>
      <c r="SDY1" s="122"/>
      <c r="SDZ1" s="122"/>
      <c r="SEA1" s="122"/>
      <c r="SEB1" s="122"/>
      <c r="SEC1" s="122"/>
      <c r="SED1" s="122"/>
      <c r="SEE1" s="122"/>
      <c r="SEF1" s="122"/>
      <c r="SEG1" s="122"/>
      <c r="SEH1" s="122"/>
      <c r="SEI1" s="122"/>
      <c r="SEJ1" s="122"/>
      <c r="SEK1" s="122"/>
      <c r="SEL1" s="122"/>
      <c r="SEM1" s="122"/>
      <c r="SEN1" s="122"/>
      <c r="SEO1" s="122"/>
      <c r="SEP1" s="122"/>
      <c r="SEQ1" s="122"/>
      <c r="SER1" s="122"/>
      <c r="SES1" s="122"/>
      <c r="SET1" s="122"/>
      <c r="SEU1" s="122"/>
      <c r="SEV1" s="122"/>
      <c r="SEW1" s="122"/>
      <c r="SEX1" s="122"/>
      <c r="SEY1" s="122"/>
      <c r="SEZ1" s="122"/>
      <c r="SFA1" s="122"/>
      <c r="SFB1" s="122"/>
      <c r="SFC1" s="122"/>
      <c r="SFD1" s="122"/>
      <c r="SFE1" s="122"/>
      <c r="SFF1" s="122"/>
      <c r="SFG1" s="122"/>
      <c r="SFH1" s="122"/>
      <c r="SFI1" s="122"/>
      <c r="SFJ1" s="122"/>
      <c r="SFK1" s="122"/>
      <c r="SFL1" s="122"/>
      <c r="SFM1" s="122"/>
      <c r="SFN1" s="122"/>
      <c r="SFO1" s="122"/>
      <c r="SFP1" s="122"/>
      <c r="SFQ1" s="122"/>
      <c r="SFR1" s="122"/>
      <c r="SFS1" s="122"/>
      <c r="SFT1" s="122"/>
      <c r="SFU1" s="122"/>
      <c r="SFV1" s="122"/>
      <c r="SFW1" s="122"/>
      <c r="SFX1" s="122"/>
      <c r="SFY1" s="122"/>
      <c r="SFZ1" s="122"/>
      <c r="SGA1" s="122"/>
      <c r="SGB1" s="122"/>
      <c r="SGC1" s="122"/>
      <c r="SGD1" s="122"/>
      <c r="SGE1" s="122"/>
      <c r="SGF1" s="122"/>
      <c r="SGG1" s="122"/>
      <c r="SGH1" s="122"/>
      <c r="SGI1" s="122"/>
      <c r="SGJ1" s="122"/>
      <c r="SGK1" s="122"/>
      <c r="SGL1" s="122"/>
      <c r="SGM1" s="122"/>
      <c r="SGN1" s="122"/>
      <c r="SGO1" s="122"/>
      <c r="SGP1" s="122"/>
      <c r="SGQ1" s="122"/>
      <c r="SGR1" s="122"/>
      <c r="SGS1" s="122"/>
      <c r="SGT1" s="122"/>
      <c r="SGU1" s="122"/>
      <c r="SGV1" s="122"/>
      <c r="SGW1" s="122"/>
      <c r="SGX1" s="122"/>
      <c r="SGY1" s="122"/>
      <c r="SGZ1" s="122"/>
      <c r="SHA1" s="122"/>
      <c r="SHB1" s="122"/>
      <c r="SHC1" s="122"/>
      <c r="SHD1" s="122"/>
      <c r="SHE1" s="122"/>
      <c r="SHF1" s="122"/>
      <c r="SHG1" s="122"/>
      <c r="SHH1" s="122"/>
      <c r="SHI1" s="122"/>
      <c r="SHJ1" s="122"/>
      <c r="SHK1" s="122"/>
      <c r="SHL1" s="122"/>
      <c r="SHM1" s="122"/>
      <c r="SHN1" s="122"/>
      <c r="SHO1" s="122"/>
      <c r="SHP1" s="122"/>
      <c r="SHQ1" s="122"/>
      <c r="SHR1" s="122"/>
      <c r="SHS1" s="122"/>
      <c r="SHT1" s="122"/>
      <c r="SHU1" s="122"/>
      <c r="SHV1" s="122"/>
      <c r="SHW1" s="122"/>
      <c r="SHX1" s="122"/>
      <c r="SHY1" s="122"/>
      <c r="SHZ1" s="122"/>
      <c r="SIA1" s="122"/>
      <c r="SIB1" s="122"/>
      <c r="SIC1" s="122"/>
      <c r="SID1" s="122"/>
      <c r="SIE1" s="122"/>
      <c r="SIF1" s="122"/>
      <c r="SIG1" s="122"/>
      <c r="SIH1" s="122"/>
      <c r="SII1" s="122"/>
      <c r="SIJ1" s="122"/>
      <c r="SIK1" s="122"/>
      <c r="SIL1" s="122"/>
      <c r="SIM1" s="122"/>
      <c r="SIN1" s="122"/>
      <c r="SIO1" s="122"/>
      <c r="SIP1" s="122"/>
      <c r="SIQ1" s="122"/>
      <c r="SIR1" s="122"/>
      <c r="SIS1" s="122"/>
      <c r="SIT1" s="122"/>
      <c r="SIU1" s="122"/>
      <c r="SIV1" s="122"/>
      <c r="SIW1" s="122"/>
      <c r="SIX1" s="122"/>
      <c r="SIY1" s="122"/>
      <c r="SIZ1" s="122"/>
      <c r="SJA1" s="122"/>
      <c r="SJB1" s="122"/>
      <c r="SJC1" s="122"/>
      <c r="SJD1" s="122"/>
      <c r="SJE1" s="122"/>
      <c r="SJF1" s="122"/>
      <c r="SJG1" s="122"/>
      <c r="SJH1" s="122"/>
      <c r="SJI1" s="122"/>
      <c r="SJJ1" s="122"/>
      <c r="SJK1" s="122"/>
      <c r="SJL1" s="122"/>
      <c r="SJM1" s="122"/>
      <c r="SJN1" s="122"/>
      <c r="SJO1" s="122"/>
      <c r="SJP1" s="122"/>
      <c r="SJQ1" s="122"/>
      <c r="SJR1" s="122"/>
      <c r="SJS1" s="122"/>
      <c r="SJT1" s="122"/>
      <c r="SJU1" s="122"/>
      <c r="SJV1" s="122"/>
      <c r="SJW1" s="122"/>
      <c r="SJX1" s="122"/>
      <c r="SJY1" s="122"/>
      <c r="SJZ1" s="122"/>
      <c r="SKA1" s="122"/>
      <c r="SKB1" s="122"/>
      <c r="SKC1" s="122"/>
      <c r="SKD1" s="122"/>
      <c r="SKE1" s="122"/>
      <c r="SKF1" s="122"/>
      <c r="SKG1" s="122"/>
      <c r="SKH1" s="122"/>
      <c r="SKI1" s="122"/>
      <c r="SKJ1" s="122"/>
      <c r="SKK1" s="122"/>
      <c r="SKL1" s="122"/>
      <c r="SKM1" s="122"/>
      <c r="SKN1" s="122"/>
      <c r="SKO1" s="122"/>
      <c r="SKP1" s="122"/>
      <c r="SKQ1" s="122"/>
      <c r="SKR1" s="122"/>
      <c r="SKS1" s="122"/>
      <c r="SKT1" s="122"/>
      <c r="SKU1" s="122"/>
      <c r="SKV1" s="122"/>
      <c r="SKW1" s="122"/>
      <c r="SKX1" s="122"/>
      <c r="SKY1" s="122"/>
      <c r="SKZ1" s="122"/>
      <c r="SLA1" s="122"/>
      <c r="SLB1" s="122"/>
      <c r="SLC1" s="122"/>
      <c r="SLD1" s="122"/>
      <c r="SLE1" s="122"/>
      <c r="SLF1" s="122"/>
      <c r="SLG1" s="122"/>
      <c r="SLH1" s="122"/>
      <c r="SLI1" s="122"/>
      <c r="SLJ1" s="122"/>
      <c r="SLK1" s="122"/>
      <c r="SLL1" s="122"/>
      <c r="SLM1" s="122"/>
      <c r="SLN1" s="122"/>
      <c r="SLO1" s="122"/>
      <c r="SLP1" s="122"/>
      <c r="SLQ1" s="122"/>
      <c r="SLR1" s="122"/>
      <c r="SLS1" s="122"/>
      <c r="SLT1" s="122"/>
      <c r="SLU1" s="122"/>
      <c r="SLV1" s="122"/>
      <c r="SLW1" s="122"/>
      <c r="SLX1" s="122"/>
      <c r="SLY1" s="122"/>
      <c r="SLZ1" s="122"/>
      <c r="SMA1" s="122"/>
      <c r="SMB1" s="122"/>
      <c r="SMC1" s="122"/>
      <c r="SMD1" s="122"/>
      <c r="SME1" s="122"/>
      <c r="SMF1" s="122"/>
      <c r="SMG1" s="122"/>
      <c r="SMH1" s="122"/>
      <c r="SMI1" s="122"/>
      <c r="SMJ1" s="122"/>
      <c r="SMK1" s="122"/>
      <c r="SML1" s="122"/>
      <c r="SMM1" s="122"/>
      <c r="SMN1" s="122"/>
      <c r="SMO1" s="122"/>
      <c r="SMP1" s="122"/>
      <c r="SMQ1" s="122"/>
      <c r="SMR1" s="122"/>
      <c r="SMS1" s="122"/>
      <c r="SMT1" s="122"/>
      <c r="SMU1" s="122"/>
      <c r="SMV1" s="122"/>
      <c r="SMW1" s="122"/>
      <c r="SMX1" s="122"/>
      <c r="SMY1" s="122"/>
      <c r="SMZ1" s="122"/>
      <c r="SNA1" s="122"/>
      <c r="SNB1" s="122"/>
      <c r="SNC1" s="122"/>
      <c r="SND1" s="122"/>
      <c r="SNE1" s="122"/>
      <c r="SNF1" s="122"/>
      <c r="SNG1" s="122"/>
      <c r="SNH1" s="122"/>
      <c r="SNI1" s="122"/>
      <c r="SNJ1" s="122"/>
      <c r="SNK1" s="122"/>
      <c r="SNL1" s="122"/>
      <c r="SNM1" s="122"/>
      <c r="SNN1" s="122"/>
      <c r="SNO1" s="122"/>
      <c r="SNP1" s="122"/>
      <c r="SNQ1" s="122"/>
      <c r="SNR1" s="122"/>
      <c r="SNS1" s="122"/>
      <c r="SNT1" s="122"/>
      <c r="SNU1" s="122"/>
      <c r="SNV1" s="122"/>
      <c r="SNW1" s="122"/>
      <c r="SNX1" s="122"/>
      <c r="SNY1" s="122"/>
      <c r="SNZ1" s="122"/>
      <c r="SOA1" s="122"/>
      <c r="SOB1" s="122"/>
      <c r="SOC1" s="122"/>
      <c r="SOD1" s="122"/>
      <c r="SOE1" s="122"/>
      <c r="SOF1" s="122"/>
      <c r="SOG1" s="122"/>
      <c r="SOH1" s="122"/>
      <c r="SOI1" s="122"/>
      <c r="SOJ1" s="122"/>
      <c r="SOK1" s="122"/>
      <c r="SOL1" s="122"/>
      <c r="SOM1" s="122"/>
      <c r="SON1" s="122"/>
      <c r="SOO1" s="122"/>
      <c r="SOP1" s="122"/>
      <c r="SOQ1" s="122"/>
      <c r="SOR1" s="122"/>
      <c r="SOS1" s="122"/>
      <c r="SOT1" s="122"/>
      <c r="SOU1" s="122"/>
      <c r="SOV1" s="122"/>
      <c r="SOW1" s="122"/>
      <c r="SOX1" s="122"/>
      <c r="SOY1" s="122"/>
      <c r="SOZ1" s="122"/>
      <c r="SPA1" s="122"/>
      <c r="SPB1" s="122"/>
      <c r="SPC1" s="122"/>
      <c r="SPD1" s="122"/>
      <c r="SPE1" s="122"/>
      <c r="SPF1" s="122"/>
      <c r="SPG1" s="122"/>
      <c r="SPH1" s="122"/>
      <c r="SPI1" s="122"/>
      <c r="SPJ1" s="122"/>
      <c r="SPK1" s="122"/>
      <c r="SPL1" s="122"/>
      <c r="SPM1" s="122"/>
      <c r="SPN1" s="122"/>
      <c r="SPO1" s="122"/>
      <c r="SPP1" s="122"/>
      <c r="SPQ1" s="122"/>
      <c r="SPR1" s="122"/>
      <c r="SPS1" s="122"/>
      <c r="SPT1" s="122"/>
      <c r="SPU1" s="122"/>
      <c r="SPV1" s="122"/>
      <c r="SPW1" s="122"/>
      <c r="SPX1" s="122"/>
      <c r="SPY1" s="122"/>
      <c r="SPZ1" s="122"/>
      <c r="SQA1" s="122"/>
      <c r="SQB1" s="122"/>
      <c r="SQC1" s="122"/>
      <c r="SQD1" s="122"/>
      <c r="SQE1" s="122"/>
      <c r="SQF1" s="122"/>
      <c r="SQG1" s="122"/>
      <c r="SQH1" s="122"/>
      <c r="SQI1" s="122"/>
      <c r="SQJ1" s="122"/>
      <c r="SQK1" s="122"/>
      <c r="SQL1" s="122"/>
      <c r="SQM1" s="122"/>
      <c r="SQN1" s="122"/>
      <c r="SQO1" s="122"/>
      <c r="SQP1" s="122"/>
      <c r="SQQ1" s="122"/>
      <c r="SQR1" s="122"/>
      <c r="SQS1" s="122"/>
      <c r="SQT1" s="122"/>
      <c r="SQU1" s="122"/>
      <c r="SQV1" s="122"/>
      <c r="SQW1" s="122"/>
      <c r="SQX1" s="122"/>
      <c r="SQY1" s="122"/>
      <c r="SQZ1" s="122"/>
      <c r="SRA1" s="122"/>
      <c r="SRB1" s="122"/>
      <c r="SRC1" s="122"/>
      <c r="SRD1" s="122"/>
      <c r="SRE1" s="122"/>
      <c r="SRF1" s="122"/>
      <c r="SRG1" s="122"/>
      <c r="SRH1" s="122"/>
      <c r="SRI1" s="122"/>
      <c r="SRJ1" s="122"/>
      <c r="SRK1" s="122"/>
      <c r="SRL1" s="122"/>
      <c r="SRM1" s="122"/>
      <c r="SRN1" s="122"/>
      <c r="SRO1" s="122"/>
      <c r="SRP1" s="122"/>
      <c r="SRQ1" s="122"/>
      <c r="SRR1" s="122"/>
      <c r="SRS1" s="122"/>
      <c r="SRT1" s="122"/>
      <c r="SRU1" s="122"/>
      <c r="SRV1" s="122"/>
      <c r="SRW1" s="122"/>
      <c r="SRX1" s="122"/>
      <c r="SRY1" s="122"/>
      <c r="SRZ1" s="122"/>
      <c r="SSA1" s="122"/>
      <c r="SSB1" s="122"/>
      <c r="SSC1" s="122"/>
      <c r="SSD1" s="122"/>
      <c r="SSE1" s="122"/>
      <c r="SSF1" s="122"/>
      <c r="SSG1" s="122"/>
      <c r="SSH1" s="122"/>
      <c r="SSI1" s="122"/>
      <c r="SSJ1" s="122"/>
      <c r="SSK1" s="122"/>
      <c r="SSL1" s="122"/>
      <c r="SSM1" s="122"/>
      <c r="SSN1" s="122"/>
      <c r="SSO1" s="122"/>
      <c r="SSP1" s="122"/>
      <c r="SSQ1" s="122"/>
      <c r="SSR1" s="122"/>
      <c r="SSS1" s="122"/>
      <c r="SST1" s="122"/>
      <c r="SSU1" s="122"/>
      <c r="SSV1" s="122"/>
      <c r="SSW1" s="122"/>
      <c r="SSX1" s="122"/>
      <c r="SSY1" s="122"/>
      <c r="SSZ1" s="122"/>
      <c r="STA1" s="122"/>
      <c r="STB1" s="122"/>
      <c r="STC1" s="122"/>
      <c r="STD1" s="122"/>
      <c r="STE1" s="122"/>
      <c r="STF1" s="122"/>
      <c r="STG1" s="122"/>
      <c r="STH1" s="122"/>
      <c r="STI1" s="122"/>
      <c r="STJ1" s="122"/>
      <c r="STK1" s="122"/>
      <c r="STL1" s="122"/>
      <c r="STM1" s="122"/>
      <c r="STN1" s="122"/>
      <c r="STO1" s="122"/>
      <c r="STP1" s="122"/>
      <c r="STQ1" s="122"/>
      <c r="STR1" s="122"/>
      <c r="STS1" s="122"/>
      <c r="STT1" s="122"/>
      <c r="STU1" s="122"/>
      <c r="STV1" s="122"/>
      <c r="STW1" s="122"/>
      <c r="STX1" s="122"/>
      <c r="STY1" s="122"/>
      <c r="STZ1" s="122"/>
      <c r="SUA1" s="122"/>
      <c r="SUB1" s="122"/>
      <c r="SUC1" s="122"/>
      <c r="SUD1" s="122"/>
      <c r="SUE1" s="122"/>
      <c r="SUF1" s="122"/>
      <c r="SUG1" s="122"/>
      <c r="SUH1" s="122"/>
      <c r="SUI1" s="122"/>
      <c r="SUJ1" s="122"/>
      <c r="SUK1" s="122"/>
      <c r="SUL1" s="122"/>
      <c r="SUM1" s="122"/>
      <c r="SUN1" s="122"/>
      <c r="SUO1" s="122"/>
      <c r="SUP1" s="122"/>
      <c r="SUQ1" s="122"/>
      <c r="SUR1" s="122"/>
      <c r="SUS1" s="122"/>
      <c r="SUT1" s="122"/>
      <c r="SUU1" s="122"/>
      <c r="SUV1" s="122"/>
      <c r="SUW1" s="122"/>
      <c r="SUX1" s="122"/>
      <c r="SUY1" s="122"/>
      <c r="SUZ1" s="122"/>
      <c r="SVA1" s="122"/>
      <c r="SVB1" s="122"/>
      <c r="SVC1" s="122"/>
      <c r="SVD1" s="122"/>
      <c r="SVE1" s="122"/>
      <c r="SVF1" s="122"/>
      <c r="SVG1" s="122"/>
      <c r="SVH1" s="122"/>
      <c r="SVI1" s="122"/>
      <c r="SVJ1" s="122"/>
      <c r="SVK1" s="122"/>
      <c r="SVL1" s="122"/>
      <c r="SVM1" s="122"/>
      <c r="SVN1" s="122"/>
      <c r="SVO1" s="122"/>
      <c r="SVP1" s="122"/>
      <c r="SVQ1" s="122"/>
      <c r="SVR1" s="122"/>
      <c r="SVS1" s="122"/>
      <c r="SVT1" s="122"/>
      <c r="SVU1" s="122"/>
      <c r="SVV1" s="122"/>
      <c r="SVW1" s="122"/>
      <c r="SVX1" s="122"/>
      <c r="SVY1" s="122"/>
      <c r="SVZ1" s="122"/>
      <c r="SWA1" s="122"/>
      <c r="SWB1" s="122"/>
      <c r="SWC1" s="122"/>
      <c r="SWD1" s="122"/>
      <c r="SWE1" s="122"/>
      <c r="SWF1" s="122"/>
      <c r="SWG1" s="122"/>
      <c r="SWH1" s="122"/>
      <c r="SWI1" s="122"/>
      <c r="SWJ1" s="122"/>
      <c r="SWK1" s="122"/>
      <c r="SWL1" s="122"/>
      <c r="SWM1" s="122"/>
      <c r="SWN1" s="122"/>
      <c r="SWO1" s="122"/>
      <c r="SWP1" s="122"/>
      <c r="SWQ1" s="122"/>
      <c r="SWR1" s="122"/>
      <c r="SWS1" s="122"/>
      <c r="SWT1" s="122"/>
      <c r="SWU1" s="122"/>
      <c r="SWV1" s="122"/>
      <c r="SWW1" s="122"/>
      <c r="SWX1" s="122"/>
      <c r="SWY1" s="122"/>
      <c r="SWZ1" s="122"/>
      <c r="SXA1" s="122"/>
      <c r="SXB1" s="122"/>
      <c r="SXC1" s="122"/>
      <c r="SXD1" s="122"/>
      <c r="SXE1" s="122"/>
      <c r="SXF1" s="122"/>
      <c r="SXG1" s="122"/>
      <c r="SXH1" s="122"/>
      <c r="SXI1" s="122"/>
      <c r="SXJ1" s="122"/>
      <c r="SXK1" s="122"/>
      <c r="SXL1" s="122"/>
      <c r="SXM1" s="122"/>
      <c r="SXN1" s="122"/>
      <c r="SXO1" s="122"/>
      <c r="SXP1" s="122"/>
      <c r="SXQ1" s="122"/>
      <c r="SXR1" s="122"/>
      <c r="SXS1" s="122"/>
      <c r="SXT1" s="122"/>
      <c r="SXU1" s="122"/>
      <c r="SXV1" s="122"/>
      <c r="SXW1" s="122"/>
      <c r="SXX1" s="122"/>
      <c r="SXY1" s="122"/>
      <c r="SXZ1" s="122"/>
      <c r="SYA1" s="122"/>
      <c r="SYB1" s="122"/>
      <c r="SYC1" s="122"/>
      <c r="SYD1" s="122"/>
      <c r="SYE1" s="122"/>
      <c r="SYF1" s="122"/>
      <c r="SYG1" s="122"/>
      <c r="SYH1" s="122"/>
      <c r="SYI1" s="122"/>
      <c r="SYJ1" s="122"/>
      <c r="SYK1" s="122"/>
      <c r="SYL1" s="122"/>
      <c r="SYM1" s="122"/>
      <c r="SYN1" s="122"/>
      <c r="SYO1" s="122"/>
      <c r="SYP1" s="122"/>
      <c r="SYQ1" s="122"/>
      <c r="SYR1" s="122"/>
      <c r="SYS1" s="122"/>
      <c r="SYT1" s="122"/>
      <c r="SYU1" s="122"/>
      <c r="SYV1" s="122"/>
      <c r="SYW1" s="122"/>
      <c r="SYX1" s="122"/>
      <c r="SYY1" s="122"/>
      <c r="SYZ1" s="122"/>
      <c r="SZA1" s="122"/>
      <c r="SZB1" s="122"/>
      <c r="SZC1" s="122"/>
      <c r="SZD1" s="122"/>
      <c r="SZE1" s="122"/>
      <c r="SZF1" s="122"/>
      <c r="SZG1" s="122"/>
      <c r="SZH1" s="122"/>
      <c r="SZI1" s="122"/>
      <c r="SZJ1" s="122"/>
      <c r="SZK1" s="122"/>
      <c r="SZL1" s="122"/>
      <c r="SZM1" s="122"/>
      <c r="SZN1" s="122"/>
      <c r="SZO1" s="122"/>
      <c r="SZP1" s="122"/>
      <c r="SZQ1" s="122"/>
      <c r="SZR1" s="122"/>
      <c r="SZS1" s="122"/>
      <c r="SZT1" s="122"/>
      <c r="SZU1" s="122"/>
      <c r="SZV1" s="122"/>
      <c r="SZW1" s="122"/>
      <c r="SZX1" s="122"/>
      <c r="SZY1" s="122"/>
      <c r="SZZ1" s="122"/>
      <c r="TAA1" s="122"/>
      <c r="TAB1" s="122"/>
      <c r="TAC1" s="122"/>
      <c r="TAD1" s="122"/>
      <c r="TAE1" s="122"/>
      <c r="TAF1" s="122"/>
      <c r="TAG1" s="122"/>
      <c r="TAH1" s="122"/>
      <c r="TAI1" s="122"/>
      <c r="TAJ1" s="122"/>
      <c r="TAK1" s="122"/>
      <c r="TAL1" s="122"/>
      <c r="TAM1" s="122"/>
      <c r="TAN1" s="122"/>
      <c r="TAO1" s="122"/>
      <c r="TAP1" s="122"/>
      <c r="TAQ1" s="122"/>
      <c r="TAR1" s="122"/>
      <c r="TAS1" s="122"/>
      <c r="TAT1" s="122"/>
      <c r="TAU1" s="122"/>
      <c r="TAV1" s="122"/>
      <c r="TAW1" s="122"/>
      <c r="TAX1" s="122"/>
      <c r="TAY1" s="122"/>
      <c r="TAZ1" s="122"/>
      <c r="TBA1" s="122"/>
      <c r="TBB1" s="122"/>
      <c r="TBC1" s="122"/>
      <c r="TBD1" s="122"/>
      <c r="TBE1" s="122"/>
      <c r="TBF1" s="122"/>
      <c r="TBG1" s="122"/>
      <c r="TBH1" s="122"/>
      <c r="TBI1" s="122"/>
      <c r="TBJ1" s="122"/>
      <c r="TBK1" s="122"/>
      <c r="TBL1" s="122"/>
      <c r="TBM1" s="122"/>
      <c r="TBN1" s="122"/>
      <c r="TBO1" s="122"/>
      <c r="TBP1" s="122"/>
      <c r="TBQ1" s="122"/>
      <c r="TBR1" s="122"/>
      <c r="TBS1" s="122"/>
      <c r="TBT1" s="122"/>
      <c r="TBU1" s="122"/>
      <c r="TBV1" s="122"/>
      <c r="TBW1" s="122"/>
      <c r="TBX1" s="122"/>
      <c r="TBY1" s="122"/>
      <c r="TBZ1" s="122"/>
      <c r="TCA1" s="122"/>
      <c r="TCB1" s="122"/>
      <c r="TCC1" s="122"/>
      <c r="TCD1" s="122"/>
      <c r="TCE1" s="122"/>
      <c r="TCF1" s="122"/>
      <c r="TCG1" s="122"/>
      <c r="TCH1" s="122"/>
      <c r="TCI1" s="122"/>
      <c r="TCJ1" s="122"/>
      <c r="TCK1" s="122"/>
      <c r="TCL1" s="122"/>
      <c r="TCM1" s="122"/>
      <c r="TCN1" s="122"/>
      <c r="TCO1" s="122"/>
      <c r="TCP1" s="122"/>
      <c r="TCQ1" s="122"/>
      <c r="TCR1" s="122"/>
      <c r="TCS1" s="122"/>
      <c r="TCT1" s="122"/>
      <c r="TCU1" s="122"/>
      <c r="TCV1" s="122"/>
      <c r="TCW1" s="122"/>
      <c r="TCX1" s="122"/>
      <c r="TCY1" s="122"/>
      <c r="TCZ1" s="122"/>
      <c r="TDA1" s="122"/>
      <c r="TDB1" s="122"/>
      <c r="TDC1" s="122"/>
      <c r="TDD1" s="122"/>
      <c r="TDE1" s="122"/>
      <c r="TDF1" s="122"/>
      <c r="TDG1" s="122"/>
      <c r="TDH1" s="122"/>
      <c r="TDI1" s="122"/>
      <c r="TDJ1" s="122"/>
      <c r="TDK1" s="122"/>
      <c r="TDL1" s="122"/>
      <c r="TDM1" s="122"/>
      <c r="TDN1" s="122"/>
      <c r="TDO1" s="122"/>
      <c r="TDP1" s="122"/>
      <c r="TDQ1" s="122"/>
      <c r="TDR1" s="122"/>
      <c r="TDS1" s="122"/>
      <c r="TDT1" s="122"/>
      <c r="TDU1" s="122"/>
      <c r="TDV1" s="122"/>
      <c r="TDW1" s="122"/>
      <c r="TDX1" s="122"/>
      <c r="TDY1" s="122"/>
      <c r="TDZ1" s="122"/>
      <c r="TEA1" s="122"/>
      <c r="TEB1" s="122"/>
      <c r="TEC1" s="122"/>
      <c r="TED1" s="122"/>
      <c r="TEE1" s="122"/>
      <c r="TEF1" s="122"/>
      <c r="TEG1" s="122"/>
      <c r="TEH1" s="122"/>
      <c r="TEI1" s="122"/>
      <c r="TEJ1" s="122"/>
      <c r="TEK1" s="122"/>
      <c r="TEL1" s="122"/>
      <c r="TEM1" s="122"/>
      <c r="TEN1" s="122"/>
      <c r="TEO1" s="122"/>
      <c r="TEP1" s="122"/>
      <c r="TEQ1" s="122"/>
      <c r="TER1" s="122"/>
      <c r="TES1" s="122"/>
      <c r="TET1" s="122"/>
      <c r="TEU1" s="122"/>
      <c r="TEV1" s="122"/>
      <c r="TEW1" s="122"/>
      <c r="TEX1" s="122"/>
      <c r="TEY1" s="122"/>
      <c r="TEZ1" s="122"/>
      <c r="TFA1" s="122"/>
      <c r="TFB1" s="122"/>
      <c r="TFC1" s="122"/>
      <c r="TFD1" s="122"/>
      <c r="TFE1" s="122"/>
      <c r="TFF1" s="122"/>
      <c r="TFG1" s="122"/>
      <c r="TFH1" s="122"/>
      <c r="TFI1" s="122"/>
      <c r="TFJ1" s="122"/>
      <c r="TFK1" s="122"/>
      <c r="TFL1" s="122"/>
      <c r="TFM1" s="122"/>
      <c r="TFN1" s="122"/>
      <c r="TFO1" s="122"/>
      <c r="TFP1" s="122"/>
      <c r="TFQ1" s="122"/>
      <c r="TFR1" s="122"/>
      <c r="TFS1" s="122"/>
      <c r="TFT1" s="122"/>
      <c r="TFU1" s="122"/>
      <c r="TFV1" s="122"/>
      <c r="TFW1" s="122"/>
      <c r="TFX1" s="122"/>
      <c r="TFY1" s="122"/>
      <c r="TFZ1" s="122"/>
      <c r="TGA1" s="122"/>
      <c r="TGB1" s="122"/>
      <c r="TGC1" s="122"/>
      <c r="TGD1" s="122"/>
      <c r="TGE1" s="122"/>
      <c r="TGF1" s="122"/>
      <c r="TGG1" s="122"/>
      <c r="TGH1" s="122"/>
      <c r="TGI1" s="122"/>
      <c r="TGJ1" s="122"/>
      <c r="TGK1" s="122"/>
      <c r="TGL1" s="122"/>
      <c r="TGM1" s="122"/>
      <c r="TGN1" s="122"/>
      <c r="TGO1" s="122"/>
      <c r="TGP1" s="122"/>
      <c r="TGQ1" s="122"/>
      <c r="TGR1" s="122"/>
      <c r="TGS1" s="122"/>
      <c r="TGT1" s="122"/>
      <c r="TGU1" s="122"/>
      <c r="TGV1" s="122"/>
      <c r="TGW1" s="122"/>
      <c r="TGX1" s="122"/>
      <c r="TGY1" s="122"/>
      <c r="TGZ1" s="122"/>
      <c r="THA1" s="122"/>
      <c r="THB1" s="122"/>
      <c r="THC1" s="122"/>
      <c r="THD1" s="122"/>
      <c r="THE1" s="122"/>
      <c r="THF1" s="122"/>
      <c r="THG1" s="122"/>
      <c r="THH1" s="122"/>
      <c r="THI1" s="122"/>
      <c r="THJ1" s="122"/>
      <c r="THK1" s="122"/>
      <c r="THL1" s="122"/>
      <c r="THM1" s="122"/>
      <c r="THN1" s="122"/>
      <c r="THO1" s="122"/>
      <c r="THP1" s="122"/>
      <c r="THQ1" s="122"/>
      <c r="THR1" s="122"/>
      <c r="THS1" s="122"/>
      <c r="THT1" s="122"/>
      <c r="THU1" s="122"/>
      <c r="THV1" s="122"/>
      <c r="THW1" s="122"/>
      <c r="THX1" s="122"/>
      <c r="THY1" s="122"/>
      <c r="THZ1" s="122"/>
      <c r="TIA1" s="122"/>
      <c r="TIB1" s="122"/>
      <c r="TIC1" s="122"/>
      <c r="TID1" s="122"/>
      <c r="TIE1" s="122"/>
      <c r="TIF1" s="122"/>
      <c r="TIG1" s="122"/>
      <c r="TIH1" s="122"/>
      <c r="TII1" s="122"/>
      <c r="TIJ1" s="122"/>
      <c r="TIK1" s="122"/>
      <c r="TIL1" s="122"/>
      <c r="TIM1" s="122"/>
      <c r="TIN1" s="122"/>
      <c r="TIO1" s="122"/>
      <c r="TIP1" s="122"/>
      <c r="TIQ1" s="122"/>
      <c r="TIR1" s="122"/>
      <c r="TIS1" s="122"/>
      <c r="TIT1" s="122"/>
      <c r="TIU1" s="122"/>
      <c r="TIV1" s="122"/>
      <c r="TIW1" s="122"/>
      <c r="TIX1" s="122"/>
      <c r="TIY1" s="122"/>
      <c r="TIZ1" s="122"/>
      <c r="TJA1" s="122"/>
      <c r="TJB1" s="122"/>
      <c r="TJC1" s="122"/>
      <c r="TJD1" s="122"/>
      <c r="TJE1" s="122"/>
      <c r="TJF1" s="122"/>
      <c r="TJG1" s="122"/>
      <c r="TJH1" s="122"/>
      <c r="TJI1" s="122"/>
      <c r="TJJ1" s="122"/>
      <c r="TJK1" s="122"/>
      <c r="TJL1" s="122"/>
      <c r="TJM1" s="122"/>
      <c r="TJN1" s="122"/>
      <c r="TJO1" s="122"/>
      <c r="TJP1" s="122"/>
      <c r="TJQ1" s="122"/>
      <c r="TJR1" s="122"/>
      <c r="TJS1" s="122"/>
      <c r="TJT1" s="122"/>
      <c r="TJU1" s="122"/>
      <c r="TJV1" s="122"/>
      <c r="TJW1" s="122"/>
      <c r="TJX1" s="122"/>
      <c r="TJY1" s="122"/>
      <c r="TJZ1" s="122"/>
      <c r="TKA1" s="122"/>
      <c r="TKB1" s="122"/>
      <c r="TKC1" s="122"/>
      <c r="TKD1" s="122"/>
      <c r="TKE1" s="122"/>
      <c r="TKF1" s="122"/>
      <c r="TKG1" s="122"/>
      <c r="TKH1" s="122"/>
      <c r="TKI1" s="122"/>
      <c r="TKJ1" s="122"/>
      <c r="TKK1" s="122"/>
      <c r="TKL1" s="122"/>
      <c r="TKM1" s="122"/>
      <c r="TKN1" s="122"/>
      <c r="TKO1" s="122"/>
      <c r="TKP1" s="122"/>
      <c r="TKQ1" s="122"/>
      <c r="TKR1" s="122"/>
      <c r="TKS1" s="122"/>
      <c r="TKT1" s="122"/>
      <c r="TKU1" s="122"/>
      <c r="TKV1" s="122"/>
      <c r="TKW1" s="122"/>
      <c r="TKX1" s="122"/>
      <c r="TKY1" s="122"/>
      <c r="TKZ1" s="122"/>
      <c r="TLA1" s="122"/>
      <c r="TLB1" s="122"/>
      <c r="TLC1" s="122"/>
      <c r="TLD1" s="122"/>
      <c r="TLE1" s="122"/>
      <c r="TLF1" s="122"/>
      <c r="TLG1" s="122"/>
      <c r="TLH1" s="122"/>
      <c r="TLI1" s="122"/>
      <c r="TLJ1" s="122"/>
      <c r="TLK1" s="122"/>
      <c r="TLL1" s="122"/>
      <c r="TLM1" s="122"/>
      <c r="TLN1" s="122"/>
      <c r="TLO1" s="122"/>
      <c r="TLP1" s="122"/>
      <c r="TLQ1" s="122"/>
      <c r="TLR1" s="122"/>
      <c r="TLS1" s="122"/>
      <c r="TLT1" s="122"/>
      <c r="TLU1" s="122"/>
      <c r="TLV1" s="122"/>
      <c r="TLW1" s="122"/>
      <c r="TLX1" s="122"/>
      <c r="TLY1" s="122"/>
      <c r="TLZ1" s="122"/>
      <c r="TMA1" s="122"/>
      <c r="TMB1" s="122"/>
      <c r="TMC1" s="122"/>
      <c r="TMD1" s="122"/>
      <c r="TME1" s="122"/>
      <c r="TMF1" s="122"/>
      <c r="TMG1" s="122"/>
      <c r="TMH1" s="122"/>
      <c r="TMI1" s="122"/>
      <c r="TMJ1" s="122"/>
      <c r="TMK1" s="122"/>
      <c r="TML1" s="122"/>
      <c r="TMM1" s="122"/>
      <c r="TMN1" s="122"/>
      <c r="TMO1" s="122"/>
      <c r="TMP1" s="122"/>
      <c r="TMQ1" s="122"/>
      <c r="TMR1" s="122"/>
      <c r="TMS1" s="122"/>
      <c r="TMT1" s="122"/>
      <c r="TMU1" s="122"/>
      <c r="TMV1" s="122"/>
      <c r="TMW1" s="122"/>
      <c r="TMX1" s="122"/>
      <c r="TMY1" s="122"/>
      <c r="TMZ1" s="122"/>
      <c r="TNA1" s="122"/>
      <c r="TNB1" s="122"/>
      <c r="TNC1" s="122"/>
      <c r="TND1" s="122"/>
      <c r="TNE1" s="122"/>
      <c r="TNF1" s="122"/>
      <c r="TNG1" s="122"/>
      <c r="TNH1" s="122"/>
      <c r="TNI1" s="122"/>
      <c r="TNJ1" s="122"/>
      <c r="TNK1" s="122"/>
      <c r="TNL1" s="122"/>
      <c r="TNM1" s="122"/>
      <c r="TNN1" s="122"/>
      <c r="TNO1" s="122"/>
      <c r="TNP1" s="122"/>
      <c r="TNQ1" s="122"/>
      <c r="TNR1" s="122"/>
      <c r="TNS1" s="122"/>
      <c r="TNT1" s="122"/>
      <c r="TNU1" s="122"/>
      <c r="TNV1" s="122"/>
      <c r="TNW1" s="122"/>
      <c r="TNX1" s="122"/>
      <c r="TNY1" s="122"/>
      <c r="TNZ1" s="122"/>
      <c r="TOA1" s="122"/>
      <c r="TOB1" s="122"/>
      <c r="TOC1" s="122"/>
      <c r="TOD1" s="122"/>
      <c r="TOE1" s="122"/>
      <c r="TOF1" s="122"/>
      <c r="TOG1" s="122"/>
      <c r="TOH1" s="122"/>
      <c r="TOI1" s="122"/>
      <c r="TOJ1" s="122"/>
      <c r="TOK1" s="122"/>
      <c r="TOL1" s="122"/>
      <c r="TOM1" s="122"/>
      <c r="TON1" s="122"/>
      <c r="TOO1" s="122"/>
      <c r="TOP1" s="122"/>
      <c r="TOQ1" s="122"/>
      <c r="TOR1" s="122"/>
      <c r="TOS1" s="122"/>
      <c r="TOT1" s="122"/>
      <c r="TOU1" s="122"/>
      <c r="TOV1" s="122"/>
      <c r="TOW1" s="122"/>
      <c r="TOX1" s="122"/>
      <c r="TOY1" s="122"/>
      <c r="TOZ1" s="122"/>
      <c r="TPA1" s="122"/>
      <c r="TPB1" s="122"/>
      <c r="TPC1" s="122"/>
      <c r="TPD1" s="122"/>
      <c r="TPE1" s="122"/>
      <c r="TPF1" s="122"/>
      <c r="TPG1" s="122"/>
      <c r="TPH1" s="122"/>
      <c r="TPI1" s="122"/>
      <c r="TPJ1" s="122"/>
      <c r="TPK1" s="122"/>
      <c r="TPL1" s="122"/>
      <c r="TPM1" s="122"/>
      <c r="TPN1" s="122"/>
      <c r="TPO1" s="122"/>
      <c r="TPP1" s="122"/>
      <c r="TPQ1" s="122"/>
      <c r="TPR1" s="122"/>
      <c r="TPS1" s="122"/>
      <c r="TPT1" s="122"/>
      <c r="TPU1" s="122"/>
      <c r="TPV1" s="122"/>
      <c r="TPW1" s="122"/>
      <c r="TPX1" s="122"/>
      <c r="TPY1" s="122"/>
      <c r="TPZ1" s="122"/>
      <c r="TQA1" s="122"/>
      <c r="TQB1" s="122"/>
      <c r="TQC1" s="122"/>
      <c r="TQD1" s="122"/>
      <c r="TQE1" s="122"/>
      <c r="TQF1" s="122"/>
      <c r="TQG1" s="122"/>
      <c r="TQH1" s="122"/>
      <c r="TQI1" s="122"/>
      <c r="TQJ1" s="122"/>
      <c r="TQK1" s="122"/>
      <c r="TQL1" s="122"/>
      <c r="TQM1" s="122"/>
      <c r="TQN1" s="122"/>
      <c r="TQO1" s="122"/>
      <c r="TQP1" s="122"/>
      <c r="TQQ1" s="122"/>
      <c r="TQR1" s="122"/>
      <c r="TQS1" s="122"/>
      <c r="TQT1" s="122"/>
      <c r="TQU1" s="122"/>
      <c r="TQV1" s="122"/>
      <c r="TQW1" s="122"/>
      <c r="TQX1" s="122"/>
      <c r="TQY1" s="122"/>
      <c r="TQZ1" s="122"/>
      <c r="TRA1" s="122"/>
      <c r="TRB1" s="122"/>
      <c r="TRC1" s="122"/>
      <c r="TRD1" s="122"/>
      <c r="TRE1" s="122"/>
      <c r="TRF1" s="122"/>
      <c r="TRG1" s="122"/>
      <c r="TRH1" s="122"/>
      <c r="TRI1" s="122"/>
      <c r="TRJ1" s="122"/>
      <c r="TRK1" s="122"/>
      <c r="TRL1" s="122"/>
      <c r="TRM1" s="122"/>
      <c r="TRN1" s="122"/>
      <c r="TRO1" s="122"/>
      <c r="TRP1" s="122"/>
      <c r="TRQ1" s="122"/>
      <c r="TRR1" s="122"/>
      <c r="TRS1" s="122"/>
      <c r="TRT1" s="122"/>
      <c r="TRU1" s="122"/>
      <c r="TRV1" s="122"/>
      <c r="TRW1" s="122"/>
      <c r="TRX1" s="122"/>
      <c r="TRY1" s="122"/>
      <c r="TRZ1" s="122"/>
      <c r="TSA1" s="122"/>
      <c r="TSB1" s="122"/>
      <c r="TSC1" s="122"/>
      <c r="TSD1" s="122"/>
      <c r="TSE1" s="122"/>
      <c r="TSF1" s="122"/>
      <c r="TSG1" s="122"/>
      <c r="TSH1" s="122"/>
      <c r="TSI1" s="122"/>
      <c r="TSJ1" s="122"/>
      <c r="TSK1" s="122"/>
      <c r="TSL1" s="122"/>
      <c r="TSM1" s="122"/>
      <c r="TSN1" s="122"/>
      <c r="TSO1" s="122"/>
      <c r="TSP1" s="122"/>
      <c r="TSQ1" s="122"/>
      <c r="TSR1" s="122"/>
      <c r="TSS1" s="122"/>
      <c r="TST1" s="122"/>
      <c r="TSU1" s="122"/>
      <c r="TSV1" s="122"/>
      <c r="TSW1" s="122"/>
      <c r="TSX1" s="122"/>
      <c r="TSY1" s="122"/>
      <c r="TSZ1" s="122"/>
      <c r="TTA1" s="122"/>
      <c r="TTB1" s="122"/>
      <c r="TTC1" s="122"/>
      <c r="TTD1" s="122"/>
      <c r="TTE1" s="122"/>
      <c r="TTF1" s="122"/>
      <c r="TTG1" s="122"/>
      <c r="TTH1" s="122"/>
      <c r="TTI1" s="122"/>
      <c r="TTJ1" s="122"/>
      <c r="TTK1" s="122"/>
      <c r="TTL1" s="122"/>
      <c r="TTM1" s="122"/>
      <c r="TTN1" s="122"/>
      <c r="TTO1" s="122"/>
      <c r="TTP1" s="122"/>
      <c r="TTQ1" s="122"/>
      <c r="TTR1" s="122"/>
      <c r="TTS1" s="122"/>
      <c r="TTT1" s="122"/>
      <c r="TTU1" s="122"/>
      <c r="TTV1" s="122"/>
      <c r="TTW1" s="122"/>
      <c r="TTX1" s="122"/>
      <c r="TTY1" s="122"/>
      <c r="TTZ1" s="122"/>
      <c r="TUA1" s="122"/>
      <c r="TUB1" s="122"/>
      <c r="TUC1" s="122"/>
      <c r="TUD1" s="122"/>
      <c r="TUE1" s="122"/>
      <c r="TUF1" s="122"/>
      <c r="TUG1" s="122"/>
      <c r="TUH1" s="122"/>
      <c r="TUI1" s="122"/>
      <c r="TUJ1" s="122"/>
      <c r="TUK1" s="122"/>
      <c r="TUL1" s="122"/>
      <c r="TUM1" s="122"/>
      <c r="TUN1" s="122"/>
      <c r="TUO1" s="122"/>
      <c r="TUP1" s="122"/>
      <c r="TUQ1" s="122"/>
      <c r="TUR1" s="122"/>
      <c r="TUS1" s="122"/>
      <c r="TUT1" s="122"/>
      <c r="TUU1" s="122"/>
      <c r="TUV1" s="122"/>
      <c r="TUW1" s="122"/>
      <c r="TUX1" s="122"/>
      <c r="TUY1" s="122"/>
      <c r="TUZ1" s="122"/>
      <c r="TVA1" s="122"/>
      <c r="TVB1" s="122"/>
      <c r="TVC1" s="122"/>
      <c r="TVD1" s="122"/>
      <c r="TVE1" s="122"/>
      <c r="TVF1" s="122"/>
      <c r="TVG1" s="122"/>
      <c r="TVH1" s="122"/>
      <c r="TVI1" s="122"/>
      <c r="TVJ1" s="122"/>
      <c r="TVK1" s="122"/>
      <c r="TVL1" s="122"/>
      <c r="TVM1" s="122"/>
      <c r="TVN1" s="122"/>
      <c r="TVO1" s="122"/>
      <c r="TVP1" s="122"/>
      <c r="TVQ1" s="122"/>
      <c r="TVR1" s="122"/>
      <c r="TVS1" s="122"/>
      <c r="TVT1" s="122"/>
      <c r="TVU1" s="122"/>
      <c r="TVV1" s="122"/>
      <c r="TVW1" s="122"/>
      <c r="TVX1" s="122"/>
      <c r="TVY1" s="122"/>
      <c r="TVZ1" s="122"/>
      <c r="TWA1" s="122"/>
      <c r="TWB1" s="122"/>
      <c r="TWC1" s="122"/>
      <c r="TWD1" s="122"/>
      <c r="TWE1" s="122"/>
      <c r="TWF1" s="122"/>
      <c r="TWG1" s="122"/>
      <c r="TWH1" s="122"/>
      <c r="TWI1" s="122"/>
      <c r="TWJ1" s="122"/>
      <c r="TWK1" s="122"/>
      <c r="TWL1" s="122"/>
      <c r="TWM1" s="122"/>
      <c r="TWN1" s="122"/>
      <c r="TWO1" s="122"/>
      <c r="TWP1" s="122"/>
      <c r="TWQ1" s="122"/>
      <c r="TWR1" s="122"/>
      <c r="TWS1" s="122"/>
      <c r="TWT1" s="122"/>
      <c r="TWU1" s="122"/>
      <c r="TWV1" s="122"/>
      <c r="TWW1" s="122"/>
      <c r="TWX1" s="122"/>
      <c r="TWY1" s="122"/>
      <c r="TWZ1" s="122"/>
      <c r="TXA1" s="122"/>
      <c r="TXB1" s="122"/>
      <c r="TXC1" s="122"/>
      <c r="TXD1" s="122"/>
      <c r="TXE1" s="122"/>
      <c r="TXF1" s="122"/>
      <c r="TXG1" s="122"/>
      <c r="TXH1" s="122"/>
      <c r="TXI1" s="122"/>
      <c r="TXJ1" s="122"/>
      <c r="TXK1" s="122"/>
      <c r="TXL1" s="122"/>
      <c r="TXM1" s="122"/>
      <c r="TXN1" s="122"/>
      <c r="TXO1" s="122"/>
      <c r="TXP1" s="122"/>
      <c r="TXQ1" s="122"/>
      <c r="TXR1" s="122"/>
      <c r="TXS1" s="122"/>
      <c r="TXT1" s="122"/>
      <c r="TXU1" s="122"/>
      <c r="TXV1" s="122"/>
      <c r="TXW1" s="122"/>
      <c r="TXX1" s="122"/>
      <c r="TXY1" s="122"/>
      <c r="TXZ1" s="122"/>
      <c r="TYA1" s="122"/>
      <c r="TYB1" s="122"/>
      <c r="TYC1" s="122"/>
      <c r="TYD1" s="122"/>
      <c r="TYE1" s="122"/>
      <c r="TYF1" s="122"/>
      <c r="TYG1" s="122"/>
      <c r="TYH1" s="122"/>
      <c r="TYI1" s="122"/>
      <c r="TYJ1" s="122"/>
      <c r="TYK1" s="122"/>
      <c r="TYL1" s="122"/>
      <c r="TYM1" s="122"/>
      <c r="TYN1" s="122"/>
      <c r="TYO1" s="122"/>
      <c r="TYP1" s="122"/>
      <c r="TYQ1" s="122"/>
      <c r="TYR1" s="122"/>
      <c r="TYS1" s="122"/>
      <c r="TYT1" s="122"/>
      <c r="TYU1" s="122"/>
      <c r="TYV1" s="122"/>
      <c r="TYW1" s="122"/>
      <c r="TYX1" s="122"/>
      <c r="TYY1" s="122"/>
      <c r="TYZ1" s="122"/>
      <c r="TZA1" s="122"/>
      <c r="TZB1" s="122"/>
      <c r="TZC1" s="122"/>
      <c r="TZD1" s="122"/>
      <c r="TZE1" s="122"/>
      <c r="TZF1" s="122"/>
      <c r="TZG1" s="122"/>
      <c r="TZH1" s="122"/>
      <c r="TZI1" s="122"/>
      <c r="TZJ1" s="122"/>
      <c r="TZK1" s="122"/>
      <c r="TZL1" s="122"/>
      <c r="TZM1" s="122"/>
      <c r="TZN1" s="122"/>
      <c r="TZO1" s="122"/>
      <c r="TZP1" s="122"/>
      <c r="TZQ1" s="122"/>
      <c r="TZR1" s="122"/>
      <c r="TZS1" s="122"/>
      <c r="TZT1" s="122"/>
      <c r="TZU1" s="122"/>
      <c r="TZV1" s="122"/>
      <c r="TZW1" s="122"/>
      <c r="TZX1" s="122"/>
      <c r="TZY1" s="122"/>
      <c r="TZZ1" s="122"/>
      <c r="UAA1" s="122"/>
      <c r="UAB1" s="122"/>
      <c r="UAC1" s="122"/>
      <c r="UAD1" s="122"/>
      <c r="UAE1" s="122"/>
      <c r="UAF1" s="122"/>
      <c r="UAG1" s="122"/>
      <c r="UAH1" s="122"/>
      <c r="UAI1" s="122"/>
      <c r="UAJ1" s="122"/>
      <c r="UAK1" s="122"/>
      <c r="UAL1" s="122"/>
      <c r="UAM1" s="122"/>
      <c r="UAN1" s="122"/>
      <c r="UAO1" s="122"/>
      <c r="UAP1" s="122"/>
      <c r="UAQ1" s="122"/>
      <c r="UAR1" s="122"/>
      <c r="UAS1" s="122"/>
      <c r="UAT1" s="122"/>
      <c r="UAU1" s="122"/>
      <c r="UAV1" s="122"/>
      <c r="UAW1" s="122"/>
      <c r="UAX1" s="122"/>
      <c r="UAY1" s="122"/>
      <c r="UAZ1" s="122"/>
      <c r="UBA1" s="122"/>
      <c r="UBB1" s="122"/>
      <c r="UBC1" s="122"/>
      <c r="UBD1" s="122"/>
      <c r="UBE1" s="122"/>
      <c r="UBF1" s="122"/>
      <c r="UBG1" s="122"/>
      <c r="UBH1" s="122"/>
      <c r="UBI1" s="122"/>
      <c r="UBJ1" s="122"/>
      <c r="UBK1" s="122"/>
      <c r="UBL1" s="122"/>
      <c r="UBM1" s="122"/>
      <c r="UBN1" s="122"/>
      <c r="UBO1" s="122"/>
      <c r="UBP1" s="122"/>
      <c r="UBQ1" s="122"/>
      <c r="UBR1" s="122"/>
      <c r="UBS1" s="122"/>
      <c r="UBT1" s="122"/>
      <c r="UBU1" s="122"/>
      <c r="UBV1" s="122"/>
      <c r="UBW1" s="122"/>
      <c r="UBX1" s="122"/>
      <c r="UBY1" s="122"/>
      <c r="UBZ1" s="122"/>
      <c r="UCA1" s="122"/>
      <c r="UCB1" s="122"/>
      <c r="UCC1" s="122"/>
      <c r="UCD1" s="122"/>
      <c r="UCE1" s="122"/>
      <c r="UCF1" s="122"/>
      <c r="UCG1" s="122"/>
      <c r="UCH1" s="122"/>
      <c r="UCI1" s="122"/>
      <c r="UCJ1" s="122"/>
      <c r="UCK1" s="122"/>
      <c r="UCL1" s="122"/>
      <c r="UCM1" s="122"/>
      <c r="UCN1" s="122"/>
      <c r="UCO1" s="122"/>
      <c r="UCP1" s="122"/>
      <c r="UCQ1" s="122"/>
      <c r="UCR1" s="122"/>
      <c r="UCS1" s="122"/>
      <c r="UCT1" s="122"/>
      <c r="UCU1" s="122"/>
      <c r="UCV1" s="122"/>
      <c r="UCW1" s="122"/>
      <c r="UCX1" s="122"/>
      <c r="UCY1" s="122"/>
      <c r="UCZ1" s="122"/>
      <c r="UDA1" s="122"/>
      <c r="UDB1" s="122"/>
      <c r="UDC1" s="122"/>
      <c r="UDD1" s="122"/>
      <c r="UDE1" s="122"/>
      <c r="UDF1" s="122"/>
      <c r="UDG1" s="122"/>
      <c r="UDH1" s="122"/>
      <c r="UDI1" s="122"/>
      <c r="UDJ1" s="122"/>
      <c r="UDK1" s="122"/>
      <c r="UDL1" s="122"/>
      <c r="UDM1" s="122"/>
      <c r="UDN1" s="122"/>
      <c r="UDO1" s="122"/>
      <c r="UDP1" s="122"/>
      <c r="UDQ1" s="122"/>
      <c r="UDR1" s="122"/>
      <c r="UDS1" s="122"/>
      <c r="UDT1" s="122"/>
      <c r="UDU1" s="122"/>
      <c r="UDV1" s="122"/>
      <c r="UDW1" s="122"/>
      <c r="UDX1" s="122"/>
      <c r="UDY1" s="122"/>
      <c r="UDZ1" s="122"/>
      <c r="UEA1" s="122"/>
      <c r="UEB1" s="122"/>
      <c r="UEC1" s="122"/>
      <c r="UED1" s="122"/>
      <c r="UEE1" s="122"/>
      <c r="UEF1" s="122"/>
      <c r="UEG1" s="122"/>
      <c r="UEH1" s="122"/>
      <c r="UEI1" s="122"/>
      <c r="UEJ1" s="122"/>
      <c r="UEK1" s="122"/>
      <c r="UEL1" s="122"/>
      <c r="UEM1" s="122"/>
      <c r="UEN1" s="122"/>
      <c r="UEO1" s="122"/>
      <c r="UEP1" s="122"/>
      <c r="UEQ1" s="122"/>
      <c r="UER1" s="122"/>
      <c r="UES1" s="122"/>
      <c r="UET1" s="122"/>
      <c r="UEU1" s="122"/>
      <c r="UEV1" s="122"/>
      <c r="UEW1" s="122"/>
      <c r="UEX1" s="122"/>
      <c r="UEY1" s="122"/>
      <c r="UEZ1" s="122"/>
      <c r="UFA1" s="122"/>
      <c r="UFB1" s="122"/>
      <c r="UFC1" s="122"/>
      <c r="UFD1" s="122"/>
      <c r="UFE1" s="122"/>
      <c r="UFF1" s="122"/>
      <c r="UFG1" s="122"/>
      <c r="UFH1" s="122"/>
      <c r="UFI1" s="122"/>
      <c r="UFJ1" s="122"/>
      <c r="UFK1" s="122"/>
      <c r="UFL1" s="122"/>
      <c r="UFM1" s="122"/>
      <c r="UFN1" s="122"/>
      <c r="UFO1" s="122"/>
      <c r="UFP1" s="122"/>
      <c r="UFQ1" s="122"/>
      <c r="UFR1" s="122"/>
      <c r="UFS1" s="122"/>
      <c r="UFT1" s="122"/>
      <c r="UFU1" s="122"/>
      <c r="UFV1" s="122"/>
      <c r="UFW1" s="122"/>
      <c r="UFX1" s="122"/>
      <c r="UFY1" s="122"/>
      <c r="UFZ1" s="122"/>
      <c r="UGA1" s="122"/>
      <c r="UGB1" s="122"/>
      <c r="UGC1" s="122"/>
      <c r="UGD1" s="122"/>
      <c r="UGE1" s="122"/>
      <c r="UGF1" s="122"/>
      <c r="UGG1" s="122"/>
      <c r="UGH1" s="122"/>
      <c r="UGI1" s="122"/>
      <c r="UGJ1" s="122"/>
      <c r="UGK1" s="122"/>
      <c r="UGL1" s="122"/>
      <c r="UGM1" s="122"/>
      <c r="UGN1" s="122"/>
      <c r="UGO1" s="122"/>
      <c r="UGP1" s="122"/>
      <c r="UGQ1" s="122"/>
      <c r="UGR1" s="122"/>
      <c r="UGS1" s="122"/>
      <c r="UGT1" s="122"/>
      <c r="UGU1" s="122"/>
      <c r="UGV1" s="122"/>
      <c r="UGW1" s="122"/>
      <c r="UGX1" s="122"/>
      <c r="UGY1" s="122"/>
      <c r="UGZ1" s="122"/>
      <c r="UHA1" s="122"/>
      <c r="UHB1" s="122"/>
      <c r="UHC1" s="122"/>
      <c r="UHD1" s="122"/>
      <c r="UHE1" s="122"/>
      <c r="UHF1" s="122"/>
      <c r="UHG1" s="122"/>
      <c r="UHH1" s="122"/>
      <c r="UHI1" s="122"/>
      <c r="UHJ1" s="122"/>
      <c r="UHK1" s="122"/>
      <c r="UHL1" s="122"/>
      <c r="UHM1" s="122"/>
      <c r="UHN1" s="122"/>
      <c r="UHO1" s="122"/>
      <c r="UHP1" s="122"/>
      <c r="UHQ1" s="122"/>
      <c r="UHR1" s="122"/>
      <c r="UHS1" s="122"/>
      <c r="UHT1" s="122"/>
      <c r="UHU1" s="122"/>
      <c r="UHV1" s="122"/>
      <c r="UHW1" s="122"/>
      <c r="UHX1" s="122"/>
      <c r="UHY1" s="122"/>
      <c r="UHZ1" s="122"/>
      <c r="UIA1" s="122"/>
      <c r="UIB1" s="122"/>
      <c r="UIC1" s="122"/>
      <c r="UID1" s="122"/>
      <c r="UIE1" s="122"/>
      <c r="UIF1" s="122"/>
      <c r="UIG1" s="122"/>
      <c r="UIH1" s="122"/>
      <c r="UII1" s="122"/>
      <c r="UIJ1" s="122"/>
      <c r="UIK1" s="122"/>
      <c r="UIL1" s="122"/>
      <c r="UIM1" s="122"/>
      <c r="UIN1" s="122"/>
      <c r="UIO1" s="122"/>
      <c r="UIP1" s="122"/>
      <c r="UIQ1" s="122"/>
      <c r="UIR1" s="122"/>
      <c r="UIS1" s="122"/>
      <c r="UIT1" s="122"/>
      <c r="UIU1" s="122"/>
      <c r="UIV1" s="122"/>
      <c r="UIW1" s="122"/>
      <c r="UIX1" s="122"/>
      <c r="UIY1" s="122"/>
      <c r="UIZ1" s="122"/>
      <c r="UJA1" s="122"/>
      <c r="UJB1" s="122"/>
      <c r="UJC1" s="122"/>
      <c r="UJD1" s="122"/>
      <c r="UJE1" s="122"/>
      <c r="UJF1" s="122"/>
      <c r="UJG1" s="122"/>
      <c r="UJH1" s="122"/>
      <c r="UJI1" s="122"/>
      <c r="UJJ1" s="122"/>
      <c r="UJK1" s="122"/>
      <c r="UJL1" s="122"/>
      <c r="UJM1" s="122"/>
      <c r="UJN1" s="122"/>
      <c r="UJO1" s="122"/>
      <c r="UJP1" s="122"/>
      <c r="UJQ1" s="122"/>
      <c r="UJR1" s="122"/>
      <c r="UJS1" s="122"/>
      <c r="UJT1" s="122"/>
      <c r="UJU1" s="122"/>
      <c r="UJV1" s="122"/>
      <c r="UJW1" s="122"/>
      <c r="UJX1" s="122"/>
      <c r="UJY1" s="122"/>
      <c r="UJZ1" s="122"/>
      <c r="UKA1" s="122"/>
      <c r="UKB1" s="122"/>
      <c r="UKC1" s="122"/>
      <c r="UKD1" s="122"/>
      <c r="UKE1" s="122"/>
      <c r="UKF1" s="122"/>
      <c r="UKG1" s="122"/>
      <c r="UKH1" s="122"/>
      <c r="UKI1" s="122"/>
      <c r="UKJ1" s="122"/>
      <c r="UKK1" s="122"/>
      <c r="UKL1" s="122"/>
      <c r="UKM1" s="122"/>
      <c r="UKN1" s="122"/>
      <c r="UKO1" s="122"/>
      <c r="UKP1" s="122"/>
      <c r="UKQ1" s="122"/>
      <c r="UKR1" s="122"/>
      <c r="UKS1" s="122"/>
      <c r="UKT1" s="122"/>
      <c r="UKU1" s="122"/>
      <c r="UKV1" s="122"/>
      <c r="UKW1" s="122"/>
      <c r="UKX1" s="122"/>
      <c r="UKY1" s="122"/>
      <c r="UKZ1" s="122"/>
      <c r="ULA1" s="122"/>
      <c r="ULB1" s="122"/>
      <c r="ULC1" s="122"/>
      <c r="ULD1" s="122"/>
      <c r="ULE1" s="122"/>
      <c r="ULF1" s="122"/>
      <c r="ULG1" s="122"/>
      <c r="ULH1" s="122"/>
      <c r="ULI1" s="122"/>
      <c r="ULJ1" s="122"/>
      <c r="ULK1" s="122"/>
      <c r="ULL1" s="122"/>
      <c r="ULM1" s="122"/>
      <c r="ULN1" s="122"/>
      <c r="ULO1" s="122"/>
      <c r="ULP1" s="122"/>
      <c r="ULQ1" s="122"/>
      <c r="ULR1" s="122"/>
      <c r="ULS1" s="122"/>
      <c r="ULT1" s="122"/>
      <c r="ULU1" s="122"/>
      <c r="ULV1" s="122"/>
      <c r="ULW1" s="122"/>
      <c r="ULX1" s="122"/>
      <c r="ULY1" s="122"/>
      <c r="ULZ1" s="122"/>
      <c r="UMA1" s="122"/>
      <c r="UMB1" s="122"/>
      <c r="UMC1" s="122"/>
      <c r="UMD1" s="122"/>
      <c r="UME1" s="122"/>
      <c r="UMF1" s="122"/>
      <c r="UMG1" s="122"/>
      <c r="UMH1" s="122"/>
      <c r="UMI1" s="122"/>
      <c r="UMJ1" s="122"/>
      <c r="UMK1" s="122"/>
      <c r="UML1" s="122"/>
      <c r="UMM1" s="122"/>
      <c r="UMN1" s="122"/>
      <c r="UMO1" s="122"/>
      <c r="UMP1" s="122"/>
      <c r="UMQ1" s="122"/>
      <c r="UMR1" s="122"/>
      <c r="UMS1" s="122"/>
      <c r="UMT1" s="122"/>
      <c r="UMU1" s="122"/>
      <c r="UMV1" s="122"/>
      <c r="UMW1" s="122"/>
      <c r="UMX1" s="122"/>
      <c r="UMY1" s="122"/>
      <c r="UMZ1" s="122"/>
      <c r="UNA1" s="122"/>
      <c r="UNB1" s="122"/>
      <c r="UNC1" s="122"/>
      <c r="UND1" s="122"/>
      <c r="UNE1" s="122"/>
      <c r="UNF1" s="122"/>
      <c r="UNG1" s="122"/>
      <c r="UNH1" s="122"/>
      <c r="UNI1" s="122"/>
      <c r="UNJ1" s="122"/>
      <c r="UNK1" s="122"/>
      <c r="UNL1" s="122"/>
      <c r="UNM1" s="122"/>
      <c r="UNN1" s="122"/>
      <c r="UNO1" s="122"/>
      <c r="UNP1" s="122"/>
      <c r="UNQ1" s="122"/>
      <c r="UNR1" s="122"/>
      <c r="UNS1" s="122"/>
      <c r="UNT1" s="122"/>
      <c r="UNU1" s="122"/>
      <c r="UNV1" s="122"/>
      <c r="UNW1" s="122"/>
      <c r="UNX1" s="122"/>
      <c r="UNY1" s="122"/>
      <c r="UNZ1" s="122"/>
      <c r="UOA1" s="122"/>
      <c r="UOB1" s="122"/>
      <c r="UOC1" s="122"/>
      <c r="UOD1" s="122"/>
      <c r="UOE1" s="122"/>
      <c r="UOF1" s="122"/>
      <c r="UOG1" s="122"/>
      <c r="UOH1" s="122"/>
      <c r="UOI1" s="122"/>
      <c r="UOJ1" s="122"/>
      <c r="UOK1" s="122"/>
      <c r="UOL1" s="122"/>
      <c r="UOM1" s="122"/>
      <c r="UON1" s="122"/>
      <c r="UOO1" s="122"/>
      <c r="UOP1" s="122"/>
      <c r="UOQ1" s="122"/>
      <c r="UOR1" s="122"/>
      <c r="UOS1" s="122"/>
      <c r="UOT1" s="122"/>
      <c r="UOU1" s="122"/>
      <c r="UOV1" s="122"/>
      <c r="UOW1" s="122"/>
      <c r="UOX1" s="122"/>
      <c r="UOY1" s="122"/>
      <c r="UOZ1" s="122"/>
      <c r="UPA1" s="122"/>
      <c r="UPB1" s="122"/>
      <c r="UPC1" s="122"/>
      <c r="UPD1" s="122"/>
      <c r="UPE1" s="122"/>
      <c r="UPF1" s="122"/>
      <c r="UPG1" s="122"/>
      <c r="UPH1" s="122"/>
      <c r="UPI1" s="122"/>
      <c r="UPJ1" s="122"/>
      <c r="UPK1" s="122"/>
      <c r="UPL1" s="122"/>
      <c r="UPM1" s="122"/>
      <c r="UPN1" s="122"/>
      <c r="UPO1" s="122"/>
      <c r="UPP1" s="122"/>
      <c r="UPQ1" s="122"/>
      <c r="UPR1" s="122"/>
      <c r="UPS1" s="122"/>
      <c r="UPT1" s="122"/>
      <c r="UPU1" s="122"/>
      <c r="UPV1" s="122"/>
      <c r="UPW1" s="122"/>
      <c r="UPX1" s="122"/>
      <c r="UPY1" s="122"/>
      <c r="UPZ1" s="122"/>
      <c r="UQA1" s="122"/>
      <c r="UQB1" s="122"/>
      <c r="UQC1" s="122"/>
      <c r="UQD1" s="122"/>
      <c r="UQE1" s="122"/>
      <c r="UQF1" s="122"/>
      <c r="UQG1" s="122"/>
      <c r="UQH1" s="122"/>
      <c r="UQI1" s="122"/>
      <c r="UQJ1" s="122"/>
      <c r="UQK1" s="122"/>
      <c r="UQL1" s="122"/>
      <c r="UQM1" s="122"/>
      <c r="UQN1" s="122"/>
      <c r="UQO1" s="122"/>
      <c r="UQP1" s="122"/>
      <c r="UQQ1" s="122"/>
      <c r="UQR1" s="122"/>
      <c r="UQS1" s="122"/>
      <c r="UQT1" s="122"/>
      <c r="UQU1" s="122"/>
      <c r="UQV1" s="122"/>
      <c r="UQW1" s="122"/>
      <c r="UQX1" s="122"/>
      <c r="UQY1" s="122"/>
      <c r="UQZ1" s="122"/>
      <c r="URA1" s="122"/>
      <c r="URB1" s="122"/>
      <c r="URC1" s="122"/>
      <c r="URD1" s="122"/>
      <c r="URE1" s="122"/>
      <c r="URF1" s="122"/>
      <c r="URG1" s="122"/>
      <c r="URH1" s="122"/>
      <c r="URI1" s="122"/>
      <c r="URJ1" s="122"/>
      <c r="URK1" s="122"/>
      <c r="URL1" s="122"/>
      <c r="URM1" s="122"/>
      <c r="URN1" s="122"/>
      <c r="URO1" s="122"/>
      <c r="URP1" s="122"/>
      <c r="URQ1" s="122"/>
      <c r="URR1" s="122"/>
      <c r="URS1" s="122"/>
      <c r="URT1" s="122"/>
      <c r="URU1" s="122"/>
      <c r="URV1" s="122"/>
      <c r="URW1" s="122"/>
      <c r="URX1" s="122"/>
      <c r="URY1" s="122"/>
      <c r="URZ1" s="122"/>
      <c r="USA1" s="122"/>
      <c r="USB1" s="122"/>
      <c r="USC1" s="122"/>
      <c r="USD1" s="122"/>
      <c r="USE1" s="122"/>
      <c r="USF1" s="122"/>
      <c r="USG1" s="122"/>
      <c r="USH1" s="122"/>
      <c r="USI1" s="122"/>
      <c r="USJ1" s="122"/>
      <c r="USK1" s="122"/>
      <c r="USL1" s="122"/>
      <c r="USM1" s="122"/>
      <c r="USN1" s="122"/>
      <c r="USO1" s="122"/>
      <c r="USP1" s="122"/>
      <c r="USQ1" s="122"/>
      <c r="USR1" s="122"/>
      <c r="USS1" s="122"/>
      <c r="UST1" s="122"/>
      <c r="USU1" s="122"/>
      <c r="USV1" s="122"/>
      <c r="USW1" s="122"/>
      <c r="USX1" s="122"/>
      <c r="USY1" s="122"/>
      <c r="USZ1" s="122"/>
      <c r="UTA1" s="122"/>
      <c r="UTB1" s="122"/>
      <c r="UTC1" s="122"/>
      <c r="UTD1" s="122"/>
      <c r="UTE1" s="122"/>
      <c r="UTF1" s="122"/>
      <c r="UTG1" s="122"/>
      <c r="UTH1" s="122"/>
      <c r="UTI1" s="122"/>
      <c r="UTJ1" s="122"/>
      <c r="UTK1" s="122"/>
      <c r="UTL1" s="122"/>
      <c r="UTM1" s="122"/>
      <c r="UTN1" s="122"/>
      <c r="UTO1" s="122"/>
      <c r="UTP1" s="122"/>
      <c r="UTQ1" s="122"/>
      <c r="UTR1" s="122"/>
      <c r="UTS1" s="122"/>
      <c r="UTT1" s="122"/>
      <c r="UTU1" s="122"/>
      <c r="UTV1" s="122"/>
      <c r="UTW1" s="122"/>
      <c r="UTX1" s="122"/>
      <c r="UTY1" s="122"/>
      <c r="UTZ1" s="122"/>
      <c r="UUA1" s="122"/>
      <c r="UUB1" s="122"/>
      <c r="UUC1" s="122"/>
      <c r="UUD1" s="122"/>
      <c r="UUE1" s="122"/>
      <c r="UUF1" s="122"/>
      <c r="UUG1" s="122"/>
      <c r="UUH1" s="122"/>
      <c r="UUI1" s="122"/>
      <c r="UUJ1" s="122"/>
      <c r="UUK1" s="122"/>
      <c r="UUL1" s="122"/>
      <c r="UUM1" s="122"/>
      <c r="UUN1" s="122"/>
      <c r="UUO1" s="122"/>
      <c r="UUP1" s="122"/>
      <c r="UUQ1" s="122"/>
      <c r="UUR1" s="122"/>
      <c r="UUS1" s="122"/>
      <c r="UUT1" s="122"/>
      <c r="UUU1" s="122"/>
      <c r="UUV1" s="122"/>
      <c r="UUW1" s="122"/>
      <c r="UUX1" s="122"/>
      <c r="UUY1" s="122"/>
      <c r="UUZ1" s="122"/>
      <c r="UVA1" s="122"/>
      <c r="UVB1" s="122"/>
      <c r="UVC1" s="122"/>
      <c r="UVD1" s="122"/>
      <c r="UVE1" s="122"/>
      <c r="UVF1" s="122"/>
      <c r="UVG1" s="122"/>
      <c r="UVH1" s="122"/>
      <c r="UVI1" s="122"/>
      <c r="UVJ1" s="122"/>
      <c r="UVK1" s="122"/>
      <c r="UVL1" s="122"/>
      <c r="UVM1" s="122"/>
      <c r="UVN1" s="122"/>
      <c r="UVO1" s="122"/>
      <c r="UVP1" s="122"/>
      <c r="UVQ1" s="122"/>
      <c r="UVR1" s="122"/>
      <c r="UVS1" s="122"/>
      <c r="UVT1" s="122"/>
      <c r="UVU1" s="122"/>
      <c r="UVV1" s="122"/>
      <c r="UVW1" s="122"/>
      <c r="UVX1" s="122"/>
      <c r="UVY1" s="122"/>
      <c r="UVZ1" s="122"/>
      <c r="UWA1" s="122"/>
      <c r="UWB1" s="122"/>
      <c r="UWC1" s="122"/>
      <c r="UWD1" s="122"/>
      <c r="UWE1" s="122"/>
      <c r="UWF1" s="122"/>
      <c r="UWG1" s="122"/>
      <c r="UWH1" s="122"/>
      <c r="UWI1" s="122"/>
      <c r="UWJ1" s="122"/>
      <c r="UWK1" s="122"/>
      <c r="UWL1" s="122"/>
      <c r="UWM1" s="122"/>
      <c r="UWN1" s="122"/>
      <c r="UWO1" s="122"/>
      <c r="UWP1" s="122"/>
      <c r="UWQ1" s="122"/>
      <c r="UWR1" s="122"/>
      <c r="UWS1" s="122"/>
      <c r="UWT1" s="122"/>
      <c r="UWU1" s="122"/>
      <c r="UWV1" s="122"/>
      <c r="UWW1" s="122"/>
      <c r="UWX1" s="122"/>
      <c r="UWY1" s="122"/>
      <c r="UWZ1" s="122"/>
      <c r="UXA1" s="122"/>
      <c r="UXB1" s="122"/>
      <c r="UXC1" s="122"/>
      <c r="UXD1" s="122"/>
      <c r="UXE1" s="122"/>
      <c r="UXF1" s="122"/>
      <c r="UXG1" s="122"/>
      <c r="UXH1" s="122"/>
      <c r="UXI1" s="122"/>
      <c r="UXJ1" s="122"/>
      <c r="UXK1" s="122"/>
      <c r="UXL1" s="122"/>
      <c r="UXM1" s="122"/>
      <c r="UXN1" s="122"/>
      <c r="UXO1" s="122"/>
      <c r="UXP1" s="122"/>
      <c r="UXQ1" s="122"/>
      <c r="UXR1" s="122"/>
      <c r="UXS1" s="122"/>
      <c r="UXT1" s="122"/>
      <c r="UXU1" s="122"/>
      <c r="UXV1" s="122"/>
      <c r="UXW1" s="122"/>
      <c r="UXX1" s="122"/>
      <c r="UXY1" s="122"/>
      <c r="UXZ1" s="122"/>
      <c r="UYA1" s="122"/>
      <c r="UYB1" s="122"/>
      <c r="UYC1" s="122"/>
      <c r="UYD1" s="122"/>
      <c r="UYE1" s="122"/>
      <c r="UYF1" s="122"/>
      <c r="UYG1" s="122"/>
      <c r="UYH1" s="122"/>
      <c r="UYI1" s="122"/>
      <c r="UYJ1" s="122"/>
      <c r="UYK1" s="122"/>
      <c r="UYL1" s="122"/>
      <c r="UYM1" s="122"/>
      <c r="UYN1" s="122"/>
      <c r="UYO1" s="122"/>
      <c r="UYP1" s="122"/>
      <c r="UYQ1" s="122"/>
      <c r="UYR1" s="122"/>
      <c r="UYS1" s="122"/>
      <c r="UYT1" s="122"/>
      <c r="UYU1" s="122"/>
      <c r="UYV1" s="122"/>
      <c r="UYW1" s="122"/>
      <c r="UYX1" s="122"/>
      <c r="UYY1" s="122"/>
      <c r="UYZ1" s="122"/>
      <c r="UZA1" s="122"/>
      <c r="UZB1" s="122"/>
      <c r="UZC1" s="122"/>
      <c r="UZD1" s="122"/>
      <c r="UZE1" s="122"/>
      <c r="UZF1" s="122"/>
      <c r="UZG1" s="122"/>
      <c r="UZH1" s="122"/>
      <c r="UZI1" s="122"/>
      <c r="UZJ1" s="122"/>
      <c r="UZK1" s="122"/>
      <c r="UZL1" s="122"/>
      <c r="UZM1" s="122"/>
      <c r="UZN1" s="122"/>
      <c r="UZO1" s="122"/>
      <c r="UZP1" s="122"/>
      <c r="UZQ1" s="122"/>
      <c r="UZR1" s="122"/>
      <c r="UZS1" s="122"/>
      <c r="UZT1" s="122"/>
      <c r="UZU1" s="122"/>
      <c r="UZV1" s="122"/>
      <c r="UZW1" s="122"/>
      <c r="UZX1" s="122"/>
      <c r="UZY1" s="122"/>
      <c r="UZZ1" s="122"/>
      <c r="VAA1" s="122"/>
      <c r="VAB1" s="122"/>
      <c r="VAC1" s="122"/>
      <c r="VAD1" s="122"/>
      <c r="VAE1" s="122"/>
      <c r="VAF1" s="122"/>
      <c r="VAG1" s="122"/>
      <c r="VAH1" s="122"/>
      <c r="VAI1" s="122"/>
      <c r="VAJ1" s="122"/>
      <c r="VAK1" s="122"/>
      <c r="VAL1" s="122"/>
      <c r="VAM1" s="122"/>
      <c r="VAN1" s="122"/>
      <c r="VAO1" s="122"/>
      <c r="VAP1" s="122"/>
      <c r="VAQ1" s="122"/>
      <c r="VAR1" s="122"/>
      <c r="VAS1" s="122"/>
      <c r="VAT1" s="122"/>
      <c r="VAU1" s="122"/>
      <c r="VAV1" s="122"/>
      <c r="VAW1" s="122"/>
      <c r="VAX1" s="122"/>
      <c r="VAY1" s="122"/>
      <c r="VAZ1" s="122"/>
      <c r="VBA1" s="122"/>
      <c r="VBB1" s="122"/>
      <c r="VBC1" s="122"/>
      <c r="VBD1" s="122"/>
      <c r="VBE1" s="122"/>
      <c r="VBF1" s="122"/>
      <c r="VBG1" s="122"/>
      <c r="VBH1" s="122"/>
      <c r="VBI1" s="122"/>
      <c r="VBJ1" s="122"/>
      <c r="VBK1" s="122"/>
      <c r="VBL1" s="122"/>
      <c r="VBM1" s="122"/>
      <c r="VBN1" s="122"/>
      <c r="VBO1" s="122"/>
      <c r="VBP1" s="122"/>
      <c r="VBQ1" s="122"/>
      <c r="VBR1" s="122"/>
      <c r="VBS1" s="122"/>
      <c r="VBT1" s="122"/>
      <c r="VBU1" s="122"/>
      <c r="VBV1" s="122"/>
      <c r="VBW1" s="122"/>
      <c r="VBX1" s="122"/>
      <c r="VBY1" s="122"/>
      <c r="VBZ1" s="122"/>
      <c r="VCA1" s="122"/>
      <c r="VCB1" s="122"/>
      <c r="VCC1" s="122"/>
      <c r="VCD1" s="122"/>
      <c r="VCE1" s="122"/>
      <c r="VCF1" s="122"/>
      <c r="VCG1" s="122"/>
      <c r="VCH1" s="122"/>
      <c r="VCI1" s="122"/>
      <c r="VCJ1" s="122"/>
      <c r="VCK1" s="122"/>
      <c r="VCL1" s="122"/>
      <c r="VCM1" s="122"/>
      <c r="VCN1" s="122"/>
      <c r="VCO1" s="122"/>
      <c r="VCP1" s="122"/>
      <c r="VCQ1" s="122"/>
      <c r="VCR1" s="122"/>
      <c r="VCS1" s="122"/>
      <c r="VCT1" s="122"/>
      <c r="VCU1" s="122"/>
      <c r="VCV1" s="122"/>
      <c r="VCW1" s="122"/>
      <c r="VCX1" s="122"/>
      <c r="VCY1" s="122"/>
      <c r="VCZ1" s="122"/>
      <c r="VDA1" s="122"/>
      <c r="VDB1" s="122"/>
      <c r="VDC1" s="122"/>
      <c r="VDD1" s="122"/>
      <c r="VDE1" s="122"/>
      <c r="VDF1" s="122"/>
      <c r="VDG1" s="122"/>
      <c r="VDH1" s="122"/>
      <c r="VDI1" s="122"/>
      <c r="VDJ1" s="122"/>
      <c r="VDK1" s="122"/>
      <c r="VDL1" s="122"/>
      <c r="VDM1" s="122"/>
      <c r="VDN1" s="122"/>
      <c r="VDO1" s="122"/>
      <c r="VDP1" s="122"/>
      <c r="VDQ1" s="122"/>
      <c r="VDR1" s="122"/>
      <c r="VDS1" s="122"/>
      <c r="VDT1" s="122"/>
      <c r="VDU1" s="122"/>
      <c r="VDV1" s="122"/>
      <c r="VDW1" s="122"/>
      <c r="VDX1" s="122"/>
      <c r="VDY1" s="122"/>
      <c r="VDZ1" s="122"/>
      <c r="VEA1" s="122"/>
      <c r="VEB1" s="122"/>
      <c r="VEC1" s="122"/>
      <c r="VED1" s="122"/>
      <c r="VEE1" s="122"/>
      <c r="VEF1" s="122"/>
      <c r="VEG1" s="122"/>
      <c r="VEH1" s="122"/>
      <c r="VEI1" s="122"/>
      <c r="VEJ1" s="122"/>
      <c r="VEK1" s="122"/>
      <c r="VEL1" s="122"/>
      <c r="VEM1" s="122"/>
      <c r="VEN1" s="122"/>
      <c r="VEO1" s="122"/>
      <c r="VEP1" s="122"/>
      <c r="VEQ1" s="122"/>
      <c r="VER1" s="122"/>
      <c r="VES1" s="122"/>
      <c r="VET1" s="122"/>
      <c r="VEU1" s="122"/>
      <c r="VEV1" s="122"/>
      <c r="VEW1" s="122"/>
      <c r="VEX1" s="122"/>
      <c r="VEY1" s="122"/>
      <c r="VEZ1" s="122"/>
      <c r="VFA1" s="122"/>
      <c r="VFB1" s="122"/>
      <c r="VFC1" s="122"/>
      <c r="VFD1" s="122"/>
      <c r="VFE1" s="122"/>
      <c r="VFF1" s="122"/>
      <c r="VFG1" s="122"/>
      <c r="VFH1" s="122"/>
      <c r="VFI1" s="122"/>
      <c r="VFJ1" s="122"/>
      <c r="VFK1" s="122"/>
      <c r="VFL1" s="122"/>
      <c r="VFM1" s="122"/>
      <c r="VFN1" s="122"/>
      <c r="VFO1" s="122"/>
      <c r="VFP1" s="122"/>
      <c r="VFQ1" s="122"/>
      <c r="VFR1" s="122"/>
      <c r="VFS1" s="122"/>
      <c r="VFT1" s="122"/>
      <c r="VFU1" s="122"/>
      <c r="VFV1" s="122"/>
      <c r="VFW1" s="122"/>
      <c r="VFX1" s="122"/>
      <c r="VFY1" s="122"/>
      <c r="VFZ1" s="122"/>
      <c r="VGA1" s="122"/>
      <c r="VGB1" s="122"/>
      <c r="VGC1" s="122"/>
      <c r="VGD1" s="122"/>
      <c r="VGE1" s="122"/>
      <c r="VGF1" s="122"/>
      <c r="VGG1" s="122"/>
      <c r="VGH1" s="122"/>
      <c r="VGI1" s="122"/>
      <c r="VGJ1" s="122"/>
      <c r="VGK1" s="122"/>
      <c r="VGL1" s="122"/>
      <c r="VGM1" s="122"/>
      <c r="VGN1" s="122"/>
      <c r="VGO1" s="122"/>
      <c r="VGP1" s="122"/>
      <c r="VGQ1" s="122"/>
      <c r="VGR1" s="122"/>
      <c r="VGS1" s="122"/>
      <c r="VGT1" s="122"/>
      <c r="VGU1" s="122"/>
      <c r="VGV1" s="122"/>
      <c r="VGW1" s="122"/>
      <c r="VGX1" s="122"/>
      <c r="VGY1" s="122"/>
      <c r="VGZ1" s="122"/>
      <c r="VHA1" s="122"/>
      <c r="VHB1" s="122"/>
      <c r="VHC1" s="122"/>
      <c r="VHD1" s="122"/>
      <c r="VHE1" s="122"/>
      <c r="VHF1" s="122"/>
      <c r="VHG1" s="122"/>
      <c r="VHH1" s="122"/>
      <c r="VHI1" s="122"/>
      <c r="VHJ1" s="122"/>
      <c r="VHK1" s="122"/>
      <c r="VHL1" s="122"/>
      <c r="VHM1" s="122"/>
      <c r="VHN1" s="122"/>
      <c r="VHO1" s="122"/>
      <c r="VHP1" s="122"/>
      <c r="VHQ1" s="122"/>
      <c r="VHR1" s="122"/>
      <c r="VHS1" s="122"/>
      <c r="VHT1" s="122"/>
      <c r="VHU1" s="122"/>
      <c r="VHV1" s="122"/>
      <c r="VHW1" s="122"/>
      <c r="VHX1" s="122"/>
      <c r="VHY1" s="122"/>
      <c r="VHZ1" s="122"/>
      <c r="VIA1" s="122"/>
      <c r="VIB1" s="122"/>
      <c r="VIC1" s="122"/>
      <c r="VID1" s="122"/>
      <c r="VIE1" s="122"/>
      <c r="VIF1" s="122"/>
      <c r="VIG1" s="122"/>
      <c r="VIH1" s="122"/>
      <c r="VII1" s="122"/>
      <c r="VIJ1" s="122"/>
      <c r="VIK1" s="122"/>
      <c r="VIL1" s="122"/>
      <c r="VIM1" s="122"/>
      <c r="VIN1" s="122"/>
      <c r="VIO1" s="122"/>
      <c r="VIP1" s="122"/>
      <c r="VIQ1" s="122"/>
      <c r="VIR1" s="122"/>
      <c r="VIS1" s="122"/>
      <c r="VIT1" s="122"/>
      <c r="VIU1" s="122"/>
      <c r="VIV1" s="122"/>
      <c r="VIW1" s="122"/>
      <c r="VIX1" s="122"/>
      <c r="VIY1" s="122"/>
      <c r="VIZ1" s="122"/>
      <c r="VJA1" s="122"/>
      <c r="VJB1" s="122"/>
      <c r="VJC1" s="122"/>
      <c r="VJD1" s="122"/>
      <c r="VJE1" s="122"/>
      <c r="VJF1" s="122"/>
      <c r="VJG1" s="122"/>
      <c r="VJH1" s="122"/>
      <c r="VJI1" s="122"/>
      <c r="VJJ1" s="122"/>
      <c r="VJK1" s="122"/>
      <c r="VJL1" s="122"/>
      <c r="VJM1" s="122"/>
      <c r="VJN1" s="122"/>
      <c r="VJO1" s="122"/>
      <c r="VJP1" s="122"/>
      <c r="VJQ1" s="122"/>
      <c r="VJR1" s="122"/>
      <c r="VJS1" s="122"/>
      <c r="VJT1" s="122"/>
      <c r="VJU1" s="122"/>
      <c r="VJV1" s="122"/>
      <c r="VJW1" s="122"/>
      <c r="VJX1" s="122"/>
      <c r="VJY1" s="122"/>
      <c r="VJZ1" s="122"/>
      <c r="VKA1" s="122"/>
      <c r="VKB1" s="122"/>
      <c r="VKC1" s="122"/>
      <c r="VKD1" s="122"/>
      <c r="VKE1" s="122"/>
      <c r="VKF1" s="122"/>
      <c r="VKG1" s="122"/>
      <c r="VKH1" s="122"/>
      <c r="VKI1" s="122"/>
      <c r="VKJ1" s="122"/>
      <c r="VKK1" s="122"/>
      <c r="VKL1" s="122"/>
      <c r="VKM1" s="122"/>
      <c r="VKN1" s="122"/>
      <c r="VKO1" s="122"/>
      <c r="VKP1" s="122"/>
      <c r="VKQ1" s="122"/>
      <c r="VKR1" s="122"/>
      <c r="VKS1" s="122"/>
      <c r="VKT1" s="122"/>
      <c r="VKU1" s="122"/>
      <c r="VKV1" s="122"/>
      <c r="VKW1" s="122"/>
      <c r="VKX1" s="122"/>
      <c r="VKY1" s="122"/>
      <c r="VKZ1" s="122"/>
      <c r="VLA1" s="122"/>
      <c r="VLB1" s="122"/>
      <c r="VLC1" s="122"/>
      <c r="VLD1" s="122"/>
      <c r="VLE1" s="122"/>
      <c r="VLF1" s="122"/>
      <c r="VLG1" s="122"/>
      <c r="VLH1" s="122"/>
      <c r="VLI1" s="122"/>
      <c r="VLJ1" s="122"/>
      <c r="VLK1" s="122"/>
      <c r="VLL1" s="122"/>
      <c r="VLM1" s="122"/>
      <c r="VLN1" s="122"/>
      <c r="VLO1" s="122"/>
      <c r="VLP1" s="122"/>
      <c r="VLQ1" s="122"/>
      <c r="VLR1" s="122"/>
      <c r="VLS1" s="122"/>
      <c r="VLT1" s="122"/>
      <c r="VLU1" s="122"/>
      <c r="VLV1" s="122"/>
      <c r="VLW1" s="122"/>
      <c r="VLX1" s="122"/>
      <c r="VLY1" s="122"/>
      <c r="VLZ1" s="122"/>
      <c r="VMA1" s="122"/>
      <c r="VMB1" s="122"/>
      <c r="VMC1" s="122"/>
      <c r="VMD1" s="122"/>
      <c r="VME1" s="122"/>
      <c r="VMF1" s="122"/>
      <c r="VMG1" s="122"/>
      <c r="VMH1" s="122"/>
      <c r="VMI1" s="122"/>
      <c r="VMJ1" s="122"/>
      <c r="VMK1" s="122"/>
      <c r="VML1" s="122"/>
      <c r="VMM1" s="122"/>
      <c r="VMN1" s="122"/>
      <c r="VMO1" s="122"/>
      <c r="VMP1" s="122"/>
      <c r="VMQ1" s="122"/>
      <c r="VMR1" s="122"/>
      <c r="VMS1" s="122"/>
      <c r="VMT1" s="122"/>
      <c r="VMU1" s="122"/>
      <c r="VMV1" s="122"/>
      <c r="VMW1" s="122"/>
      <c r="VMX1" s="122"/>
      <c r="VMY1" s="122"/>
      <c r="VMZ1" s="122"/>
      <c r="VNA1" s="122"/>
      <c r="VNB1" s="122"/>
      <c r="VNC1" s="122"/>
      <c r="VND1" s="122"/>
      <c r="VNE1" s="122"/>
      <c r="VNF1" s="122"/>
      <c r="VNG1" s="122"/>
      <c r="VNH1" s="122"/>
      <c r="VNI1" s="122"/>
      <c r="VNJ1" s="122"/>
      <c r="VNK1" s="122"/>
      <c r="VNL1" s="122"/>
      <c r="VNM1" s="122"/>
      <c r="VNN1" s="122"/>
      <c r="VNO1" s="122"/>
      <c r="VNP1" s="122"/>
      <c r="VNQ1" s="122"/>
      <c r="VNR1" s="122"/>
      <c r="VNS1" s="122"/>
      <c r="VNT1" s="122"/>
      <c r="VNU1" s="122"/>
      <c r="VNV1" s="122"/>
      <c r="VNW1" s="122"/>
      <c r="VNX1" s="122"/>
      <c r="VNY1" s="122"/>
      <c r="VNZ1" s="122"/>
      <c r="VOA1" s="122"/>
      <c r="VOB1" s="122"/>
      <c r="VOC1" s="122"/>
      <c r="VOD1" s="122"/>
      <c r="VOE1" s="122"/>
      <c r="VOF1" s="122"/>
      <c r="VOG1" s="122"/>
      <c r="VOH1" s="122"/>
      <c r="VOI1" s="122"/>
      <c r="VOJ1" s="122"/>
      <c r="VOK1" s="122"/>
      <c r="VOL1" s="122"/>
      <c r="VOM1" s="122"/>
      <c r="VON1" s="122"/>
      <c r="VOO1" s="122"/>
      <c r="VOP1" s="122"/>
      <c r="VOQ1" s="122"/>
      <c r="VOR1" s="122"/>
      <c r="VOS1" s="122"/>
      <c r="VOT1" s="122"/>
      <c r="VOU1" s="122"/>
      <c r="VOV1" s="122"/>
      <c r="VOW1" s="122"/>
      <c r="VOX1" s="122"/>
      <c r="VOY1" s="122"/>
      <c r="VOZ1" s="122"/>
      <c r="VPA1" s="122"/>
      <c r="VPB1" s="122"/>
      <c r="VPC1" s="122"/>
      <c r="VPD1" s="122"/>
      <c r="VPE1" s="122"/>
      <c r="VPF1" s="122"/>
      <c r="VPG1" s="122"/>
      <c r="VPH1" s="122"/>
      <c r="VPI1" s="122"/>
      <c r="VPJ1" s="122"/>
      <c r="VPK1" s="122"/>
      <c r="VPL1" s="122"/>
      <c r="VPM1" s="122"/>
      <c r="VPN1" s="122"/>
      <c r="VPO1" s="122"/>
      <c r="VPP1" s="122"/>
      <c r="VPQ1" s="122"/>
      <c r="VPR1" s="122"/>
      <c r="VPS1" s="122"/>
      <c r="VPT1" s="122"/>
      <c r="VPU1" s="122"/>
      <c r="VPV1" s="122"/>
      <c r="VPW1" s="122"/>
      <c r="VPX1" s="122"/>
      <c r="VPY1" s="122"/>
      <c r="VPZ1" s="122"/>
      <c r="VQA1" s="122"/>
      <c r="VQB1" s="122"/>
      <c r="VQC1" s="122"/>
      <c r="VQD1" s="122"/>
      <c r="VQE1" s="122"/>
      <c r="VQF1" s="122"/>
      <c r="VQG1" s="122"/>
      <c r="VQH1" s="122"/>
      <c r="VQI1" s="122"/>
      <c r="VQJ1" s="122"/>
      <c r="VQK1" s="122"/>
      <c r="VQL1" s="122"/>
      <c r="VQM1" s="122"/>
      <c r="VQN1" s="122"/>
      <c r="VQO1" s="122"/>
      <c r="VQP1" s="122"/>
      <c r="VQQ1" s="122"/>
      <c r="VQR1" s="122"/>
      <c r="VQS1" s="122"/>
      <c r="VQT1" s="122"/>
      <c r="VQU1" s="122"/>
      <c r="VQV1" s="122"/>
      <c r="VQW1" s="122"/>
      <c r="VQX1" s="122"/>
      <c r="VQY1" s="122"/>
      <c r="VQZ1" s="122"/>
      <c r="VRA1" s="122"/>
      <c r="VRB1" s="122"/>
      <c r="VRC1" s="122"/>
      <c r="VRD1" s="122"/>
      <c r="VRE1" s="122"/>
      <c r="VRF1" s="122"/>
      <c r="VRG1" s="122"/>
      <c r="VRH1" s="122"/>
      <c r="VRI1" s="122"/>
      <c r="VRJ1" s="122"/>
      <c r="VRK1" s="122"/>
      <c r="VRL1" s="122"/>
      <c r="VRM1" s="122"/>
      <c r="VRN1" s="122"/>
      <c r="VRO1" s="122"/>
      <c r="VRP1" s="122"/>
      <c r="VRQ1" s="122"/>
      <c r="VRR1" s="122"/>
      <c r="VRS1" s="122"/>
      <c r="VRT1" s="122"/>
      <c r="VRU1" s="122"/>
      <c r="VRV1" s="122"/>
      <c r="VRW1" s="122"/>
      <c r="VRX1" s="122"/>
      <c r="VRY1" s="122"/>
      <c r="VRZ1" s="122"/>
      <c r="VSA1" s="122"/>
      <c r="VSB1" s="122"/>
      <c r="VSC1" s="122"/>
      <c r="VSD1" s="122"/>
      <c r="VSE1" s="122"/>
      <c r="VSF1" s="122"/>
      <c r="VSG1" s="122"/>
      <c r="VSH1" s="122"/>
      <c r="VSI1" s="122"/>
      <c r="VSJ1" s="122"/>
      <c r="VSK1" s="122"/>
      <c r="VSL1" s="122"/>
      <c r="VSM1" s="122"/>
      <c r="VSN1" s="122"/>
      <c r="VSO1" s="122"/>
      <c r="VSP1" s="122"/>
      <c r="VSQ1" s="122"/>
      <c r="VSR1" s="122"/>
      <c r="VSS1" s="122"/>
      <c r="VST1" s="122"/>
      <c r="VSU1" s="122"/>
      <c r="VSV1" s="122"/>
      <c r="VSW1" s="122"/>
      <c r="VSX1" s="122"/>
      <c r="VSY1" s="122"/>
      <c r="VSZ1" s="122"/>
      <c r="VTA1" s="122"/>
      <c r="VTB1" s="122"/>
      <c r="VTC1" s="122"/>
      <c r="VTD1" s="122"/>
      <c r="VTE1" s="122"/>
      <c r="VTF1" s="122"/>
      <c r="VTG1" s="122"/>
      <c r="VTH1" s="122"/>
      <c r="VTI1" s="122"/>
      <c r="VTJ1" s="122"/>
      <c r="VTK1" s="122"/>
      <c r="VTL1" s="122"/>
      <c r="VTM1" s="122"/>
      <c r="VTN1" s="122"/>
      <c r="VTO1" s="122"/>
      <c r="VTP1" s="122"/>
      <c r="VTQ1" s="122"/>
      <c r="VTR1" s="122"/>
      <c r="VTS1" s="122"/>
      <c r="VTT1" s="122"/>
      <c r="VTU1" s="122"/>
      <c r="VTV1" s="122"/>
      <c r="VTW1" s="122"/>
      <c r="VTX1" s="122"/>
      <c r="VTY1" s="122"/>
      <c r="VTZ1" s="122"/>
      <c r="VUA1" s="122"/>
      <c r="VUB1" s="122"/>
      <c r="VUC1" s="122"/>
      <c r="VUD1" s="122"/>
      <c r="VUE1" s="122"/>
      <c r="VUF1" s="122"/>
      <c r="VUG1" s="122"/>
      <c r="VUH1" s="122"/>
      <c r="VUI1" s="122"/>
      <c r="VUJ1" s="122"/>
      <c r="VUK1" s="122"/>
      <c r="VUL1" s="122"/>
      <c r="VUM1" s="122"/>
      <c r="VUN1" s="122"/>
      <c r="VUO1" s="122"/>
      <c r="VUP1" s="122"/>
      <c r="VUQ1" s="122"/>
      <c r="VUR1" s="122"/>
      <c r="VUS1" s="122"/>
      <c r="VUT1" s="122"/>
      <c r="VUU1" s="122"/>
      <c r="VUV1" s="122"/>
      <c r="VUW1" s="122"/>
      <c r="VUX1" s="122"/>
      <c r="VUY1" s="122"/>
      <c r="VUZ1" s="122"/>
      <c r="VVA1" s="122"/>
      <c r="VVB1" s="122"/>
      <c r="VVC1" s="122"/>
      <c r="VVD1" s="122"/>
      <c r="VVE1" s="122"/>
      <c r="VVF1" s="122"/>
      <c r="VVG1" s="122"/>
      <c r="VVH1" s="122"/>
      <c r="VVI1" s="122"/>
      <c r="VVJ1" s="122"/>
      <c r="VVK1" s="122"/>
      <c r="VVL1" s="122"/>
      <c r="VVM1" s="122"/>
      <c r="VVN1" s="122"/>
      <c r="VVO1" s="122"/>
      <c r="VVP1" s="122"/>
      <c r="VVQ1" s="122"/>
      <c r="VVR1" s="122"/>
      <c r="VVS1" s="122"/>
      <c r="VVT1" s="122"/>
      <c r="VVU1" s="122"/>
      <c r="VVV1" s="122"/>
      <c r="VVW1" s="122"/>
      <c r="VVX1" s="122"/>
      <c r="VVY1" s="122"/>
      <c r="VVZ1" s="122"/>
      <c r="VWA1" s="122"/>
      <c r="VWB1" s="122"/>
      <c r="VWC1" s="122"/>
      <c r="VWD1" s="122"/>
      <c r="VWE1" s="122"/>
      <c r="VWF1" s="122"/>
      <c r="VWG1" s="122"/>
      <c r="VWH1" s="122"/>
      <c r="VWI1" s="122"/>
      <c r="VWJ1" s="122"/>
      <c r="VWK1" s="122"/>
      <c r="VWL1" s="122"/>
      <c r="VWM1" s="122"/>
      <c r="VWN1" s="122"/>
      <c r="VWO1" s="122"/>
      <c r="VWP1" s="122"/>
      <c r="VWQ1" s="122"/>
      <c r="VWR1" s="122"/>
      <c r="VWS1" s="122"/>
      <c r="VWT1" s="122"/>
      <c r="VWU1" s="122"/>
      <c r="VWV1" s="122"/>
      <c r="VWW1" s="122"/>
      <c r="VWX1" s="122"/>
      <c r="VWY1" s="122"/>
      <c r="VWZ1" s="122"/>
      <c r="VXA1" s="122"/>
      <c r="VXB1" s="122"/>
      <c r="VXC1" s="122"/>
      <c r="VXD1" s="122"/>
      <c r="VXE1" s="122"/>
      <c r="VXF1" s="122"/>
      <c r="VXG1" s="122"/>
      <c r="VXH1" s="122"/>
      <c r="VXI1" s="122"/>
      <c r="VXJ1" s="122"/>
      <c r="VXK1" s="122"/>
      <c r="VXL1" s="122"/>
      <c r="VXM1" s="122"/>
      <c r="VXN1" s="122"/>
      <c r="VXO1" s="122"/>
      <c r="VXP1" s="122"/>
      <c r="VXQ1" s="122"/>
      <c r="VXR1" s="122"/>
      <c r="VXS1" s="122"/>
      <c r="VXT1" s="122"/>
      <c r="VXU1" s="122"/>
      <c r="VXV1" s="122"/>
      <c r="VXW1" s="122"/>
      <c r="VXX1" s="122"/>
      <c r="VXY1" s="122"/>
      <c r="VXZ1" s="122"/>
      <c r="VYA1" s="122"/>
      <c r="VYB1" s="122"/>
      <c r="VYC1" s="122"/>
      <c r="VYD1" s="122"/>
      <c r="VYE1" s="122"/>
      <c r="VYF1" s="122"/>
      <c r="VYG1" s="122"/>
      <c r="VYH1" s="122"/>
      <c r="VYI1" s="122"/>
      <c r="VYJ1" s="122"/>
      <c r="VYK1" s="122"/>
      <c r="VYL1" s="122"/>
      <c r="VYM1" s="122"/>
      <c r="VYN1" s="122"/>
      <c r="VYO1" s="122"/>
      <c r="VYP1" s="122"/>
      <c r="VYQ1" s="122"/>
      <c r="VYR1" s="122"/>
      <c r="VYS1" s="122"/>
      <c r="VYT1" s="122"/>
      <c r="VYU1" s="122"/>
      <c r="VYV1" s="122"/>
      <c r="VYW1" s="122"/>
      <c r="VYX1" s="122"/>
      <c r="VYY1" s="122"/>
      <c r="VYZ1" s="122"/>
      <c r="VZA1" s="122"/>
      <c r="VZB1" s="122"/>
      <c r="VZC1" s="122"/>
      <c r="VZD1" s="122"/>
      <c r="VZE1" s="122"/>
      <c r="VZF1" s="122"/>
      <c r="VZG1" s="122"/>
      <c r="VZH1" s="122"/>
      <c r="VZI1" s="122"/>
      <c r="VZJ1" s="122"/>
      <c r="VZK1" s="122"/>
      <c r="VZL1" s="122"/>
      <c r="VZM1" s="122"/>
      <c r="VZN1" s="122"/>
      <c r="VZO1" s="122"/>
      <c r="VZP1" s="122"/>
      <c r="VZQ1" s="122"/>
      <c r="VZR1" s="122"/>
      <c r="VZS1" s="122"/>
      <c r="VZT1" s="122"/>
      <c r="VZU1" s="122"/>
      <c r="VZV1" s="122"/>
      <c r="VZW1" s="122"/>
      <c r="VZX1" s="122"/>
      <c r="VZY1" s="122"/>
      <c r="VZZ1" s="122"/>
      <c r="WAA1" s="122"/>
      <c r="WAB1" s="122"/>
      <c r="WAC1" s="122"/>
      <c r="WAD1" s="122"/>
      <c r="WAE1" s="122"/>
      <c r="WAF1" s="122"/>
      <c r="WAG1" s="122"/>
      <c r="WAH1" s="122"/>
      <c r="WAI1" s="122"/>
      <c r="WAJ1" s="122"/>
      <c r="WAK1" s="122"/>
      <c r="WAL1" s="122"/>
      <c r="WAM1" s="122"/>
      <c r="WAN1" s="122"/>
      <c r="WAO1" s="122"/>
      <c r="WAP1" s="122"/>
      <c r="WAQ1" s="122"/>
      <c r="WAR1" s="122"/>
      <c r="WAS1" s="122"/>
      <c r="WAT1" s="122"/>
      <c r="WAU1" s="122"/>
      <c r="WAV1" s="122"/>
      <c r="WAW1" s="122"/>
      <c r="WAX1" s="122"/>
      <c r="WAY1" s="122"/>
      <c r="WAZ1" s="122"/>
      <c r="WBA1" s="122"/>
      <c r="WBB1" s="122"/>
      <c r="WBC1" s="122"/>
      <c r="WBD1" s="122"/>
      <c r="WBE1" s="122"/>
      <c r="WBF1" s="122"/>
      <c r="WBG1" s="122"/>
      <c r="WBH1" s="122"/>
      <c r="WBI1" s="122"/>
      <c r="WBJ1" s="122"/>
      <c r="WBK1" s="122"/>
      <c r="WBL1" s="122"/>
      <c r="WBM1" s="122"/>
      <c r="WBN1" s="122"/>
      <c r="WBO1" s="122"/>
      <c r="WBP1" s="122"/>
      <c r="WBQ1" s="122"/>
      <c r="WBR1" s="122"/>
      <c r="WBS1" s="122"/>
      <c r="WBT1" s="122"/>
      <c r="WBU1" s="122"/>
      <c r="WBV1" s="122"/>
      <c r="WBW1" s="122"/>
      <c r="WBX1" s="122"/>
      <c r="WBY1" s="122"/>
      <c r="WBZ1" s="122"/>
      <c r="WCA1" s="122"/>
      <c r="WCB1" s="122"/>
      <c r="WCC1" s="122"/>
      <c r="WCD1" s="122"/>
      <c r="WCE1" s="122"/>
      <c r="WCF1" s="122"/>
      <c r="WCG1" s="122"/>
      <c r="WCH1" s="122"/>
      <c r="WCI1" s="122"/>
      <c r="WCJ1" s="122"/>
      <c r="WCK1" s="122"/>
      <c r="WCL1" s="122"/>
      <c r="WCM1" s="122"/>
      <c r="WCN1" s="122"/>
      <c r="WCO1" s="122"/>
      <c r="WCP1" s="122"/>
      <c r="WCQ1" s="122"/>
      <c r="WCR1" s="122"/>
      <c r="WCS1" s="122"/>
      <c r="WCT1" s="122"/>
      <c r="WCU1" s="122"/>
      <c r="WCV1" s="122"/>
      <c r="WCW1" s="122"/>
      <c r="WCX1" s="122"/>
      <c r="WCY1" s="122"/>
      <c r="WCZ1" s="122"/>
      <c r="WDA1" s="122"/>
      <c r="WDB1" s="122"/>
      <c r="WDC1" s="122"/>
      <c r="WDD1" s="122"/>
      <c r="WDE1" s="122"/>
      <c r="WDF1" s="122"/>
      <c r="WDG1" s="122"/>
      <c r="WDH1" s="122"/>
      <c r="WDI1" s="122"/>
      <c r="WDJ1" s="122"/>
      <c r="WDK1" s="122"/>
      <c r="WDL1" s="122"/>
      <c r="WDM1" s="122"/>
      <c r="WDN1" s="122"/>
      <c r="WDO1" s="122"/>
      <c r="WDP1" s="122"/>
      <c r="WDQ1" s="122"/>
      <c r="WDR1" s="122"/>
      <c r="WDS1" s="122"/>
      <c r="WDT1" s="122"/>
      <c r="WDU1" s="122"/>
      <c r="WDV1" s="122"/>
      <c r="WDW1" s="122"/>
      <c r="WDX1" s="122"/>
      <c r="WDY1" s="122"/>
      <c r="WDZ1" s="122"/>
      <c r="WEA1" s="122"/>
      <c r="WEB1" s="122"/>
      <c r="WEC1" s="122"/>
      <c r="WED1" s="122"/>
      <c r="WEE1" s="122"/>
      <c r="WEF1" s="122"/>
      <c r="WEG1" s="122"/>
      <c r="WEH1" s="122"/>
      <c r="WEI1" s="122"/>
      <c r="WEJ1" s="122"/>
      <c r="WEK1" s="122"/>
      <c r="WEL1" s="122"/>
      <c r="WEM1" s="122"/>
      <c r="WEN1" s="122"/>
      <c r="WEO1" s="122"/>
      <c r="WEP1" s="122"/>
      <c r="WEQ1" s="122"/>
      <c r="WER1" s="122"/>
      <c r="WES1" s="122"/>
      <c r="WET1" s="122"/>
      <c r="WEU1" s="122"/>
      <c r="WEV1" s="122"/>
      <c r="WEW1" s="122"/>
      <c r="WEX1" s="122"/>
      <c r="WEY1" s="122"/>
      <c r="WEZ1" s="122"/>
      <c r="WFA1" s="122"/>
      <c r="WFB1" s="122"/>
      <c r="WFC1" s="122"/>
      <c r="WFD1" s="122"/>
      <c r="WFE1" s="122"/>
      <c r="WFF1" s="122"/>
      <c r="WFG1" s="122"/>
      <c r="WFH1" s="122"/>
      <c r="WFI1" s="122"/>
      <c r="WFJ1" s="122"/>
      <c r="WFK1" s="122"/>
      <c r="WFL1" s="122"/>
      <c r="WFM1" s="122"/>
      <c r="WFN1" s="122"/>
      <c r="WFO1" s="122"/>
      <c r="WFP1" s="122"/>
      <c r="WFQ1" s="122"/>
      <c r="WFR1" s="122"/>
      <c r="WFS1" s="122"/>
      <c r="WFT1" s="122"/>
      <c r="WFU1" s="122"/>
      <c r="WFV1" s="122"/>
      <c r="WFW1" s="122"/>
      <c r="WFX1" s="122"/>
      <c r="WFY1" s="122"/>
      <c r="WFZ1" s="122"/>
      <c r="WGA1" s="122"/>
      <c r="WGB1" s="122"/>
      <c r="WGC1" s="122"/>
      <c r="WGD1" s="122"/>
      <c r="WGE1" s="122"/>
      <c r="WGF1" s="122"/>
      <c r="WGG1" s="122"/>
      <c r="WGH1" s="122"/>
      <c r="WGI1" s="122"/>
      <c r="WGJ1" s="122"/>
      <c r="WGK1" s="122"/>
      <c r="WGL1" s="122"/>
      <c r="WGM1" s="122"/>
      <c r="WGN1" s="122"/>
      <c r="WGO1" s="122"/>
      <c r="WGP1" s="122"/>
      <c r="WGQ1" s="122"/>
      <c r="WGR1" s="122"/>
      <c r="WGS1" s="122"/>
      <c r="WGT1" s="122"/>
      <c r="WGU1" s="122"/>
      <c r="WGV1" s="122"/>
      <c r="WGW1" s="122"/>
      <c r="WGX1" s="122"/>
      <c r="WGY1" s="122"/>
      <c r="WGZ1" s="122"/>
      <c r="WHA1" s="122"/>
      <c r="WHB1" s="122"/>
      <c r="WHC1" s="122"/>
      <c r="WHD1" s="122"/>
      <c r="WHE1" s="122"/>
      <c r="WHF1" s="122"/>
      <c r="WHG1" s="122"/>
      <c r="WHH1" s="122"/>
      <c r="WHI1" s="122"/>
      <c r="WHJ1" s="122"/>
      <c r="WHK1" s="122"/>
      <c r="WHL1" s="122"/>
      <c r="WHM1" s="122"/>
      <c r="WHN1" s="122"/>
      <c r="WHO1" s="122"/>
      <c r="WHP1" s="122"/>
      <c r="WHQ1" s="122"/>
      <c r="WHR1" s="122"/>
      <c r="WHS1" s="122"/>
      <c r="WHT1" s="122"/>
      <c r="WHU1" s="122"/>
      <c r="WHV1" s="122"/>
      <c r="WHW1" s="122"/>
      <c r="WHX1" s="122"/>
      <c r="WHY1" s="122"/>
      <c r="WHZ1" s="122"/>
      <c r="WIA1" s="122"/>
      <c r="WIB1" s="122"/>
      <c r="WIC1" s="122"/>
      <c r="WID1" s="122"/>
      <c r="WIE1" s="122"/>
      <c r="WIF1" s="122"/>
      <c r="WIG1" s="122"/>
      <c r="WIH1" s="122"/>
      <c r="WII1" s="122"/>
      <c r="WIJ1" s="122"/>
      <c r="WIK1" s="122"/>
      <c r="WIL1" s="122"/>
      <c r="WIM1" s="122"/>
      <c r="WIN1" s="122"/>
      <c r="WIO1" s="122"/>
      <c r="WIP1" s="122"/>
      <c r="WIQ1" s="122"/>
      <c r="WIR1" s="122"/>
      <c r="WIS1" s="122"/>
      <c r="WIT1" s="122"/>
      <c r="WIU1" s="122"/>
      <c r="WIV1" s="122"/>
      <c r="WIW1" s="122"/>
      <c r="WIX1" s="122"/>
      <c r="WIY1" s="122"/>
      <c r="WIZ1" s="122"/>
      <c r="WJA1" s="122"/>
      <c r="WJB1" s="122"/>
      <c r="WJC1" s="122"/>
      <c r="WJD1" s="122"/>
      <c r="WJE1" s="122"/>
      <c r="WJF1" s="122"/>
      <c r="WJG1" s="122"/>
      <c r="WJH1" s="122"/>
      <c r="WJI1" s="122"/>
      <c r="WJJ1" s="122"/>
      <c r="WJK1" s="122"/>
      <c r="WJL1" s="122"/>
      <c r="WJM1" s="122"/>
      <c r="WJN1" s="122"/>
      <c r="WJO1" s="122"/>
      <c r="WJP1" s="122"/>
      <c r="WJQ1" s="122"/>
      <c r="WJR1" s="122"/>
      <c r="WJS1" s="122"/>
      <c r="WJT1" s="122"/>
      <c r="WJU1" s="122"/>
      <c r="WJV1" s="122"/>
      <c r="WJW1" s="122"/>
      <c r="WJX1" s="122"/>
      <c r="WJY1" s="122"/>
      <c r="WJZ1" s="122"/>
      <c r="WKA1" s="122"/>
      <c r="WKB1" s="122"/>
      <c r="WKC1" s="122"/>
      <c r="WKD1" s="122"/>
      <c r="WKE1" s="122"/>
      <c r="WKF1" s="122"/>
      <c r="WKG1" s="122"/>
      <c r="WKH1" s="122"/>
      <c r="WKI1" s="122"/>
      <c r="WKJ1" s="122"/>
      <c r="WKK1" s="122"/>
      <c r="WKL1" s="122"/>
      <c r="WKM1" s="122"/>
      <c r="WKN1" s="122"/>
      <c r="WKO1" s="122"/>
      <c r="WKP1" s="122"/>
      <c r="WKQ1" s="122"/>
      <c r="WKR1" s="122"/>
      <c r="WKS1" s="122"/>
      <c r="WKT1" s="122"/>
      <c r="WKU1" s="122"/>
      <c r="WKV1" s="122"/>
      <c r="WKW1" s="122"/>
      <c r="WKX1" s="122"/>
      <c r="WKY1" s="122"/>
      <c r="WKZ1" s="122"/>
      <c r="WLA1" s="122"/>
      <c r="WLB1" s="122"/>
      <c r="WLC1" s="122"/>
      <c r="WLD1" s="122"/>
      <c r="WLE1" s="122"/>
      <c r="WLF1" s="122"/>
      <c r="WLG1" s="122"/>
      <c r="WLH1" s="122"/>
      <c r="WLI1" s="122"/>
      <c r="WLJ1" s="122"/>
      <c r="WLK1" s="122"/>
      <c r="WLL1" s="122"/>
      <c r="WLM1" s="122"/>
      <c r="WLN1" s="122"/>
      <c r="WLO1" s="122"/>
      <c r="WLP1" s="122"/>
      <c r="WLQ1" s="122"/>
      <c r="WLR1" s="122"/>
      <c r="WLS1" s="122"/>
      <c r="WLT1" s="122"/>
      <c r="WLU1" s="122"/>
      <c r="WLV1" s="122"/>
      <c r="WLW1" s="122"/>
      <c r="WLX1" s="122"/>
      <c r="WLY1" s="122"/>
      <c r="WLZ1" s="122"/>
      <c r="WMA1" s="122"/>
      <c r="WMB1" s="122"/>
      <c r="WMC1" s="122"/>
      <c r="WMD1" s="122"/>
      <c r="WME1" s="122"/>
      <c r="WMF1" s="122"/>
      <c r="WMG1" s="122"/>
      <c r="WMH1" s="122"/>
      <c r="WMI1" s="122"/>
      <c r="WMJ1" s="122"/>
      <c r="WMK1" s="122"/>
      <c r="WML1" s="122"/>
      <c r="WMM1" s="122"/>
      <c r="WMN1" s="122"/>
      <c r="WMO1" s="122"/>
      <c r="WMP1" s="122"/>
      <c r="WMQ1" s="122"/>
      <c r="WMR1" s="122"/>
      <c r="WMS1" s="122"/>
      <c r="WMT1" s="122"/>
      <c r="WMU1" s="122"/>
      <c r="WMV1" s="122"/>
      <c r="WMW1" s="122"/>
      <c r="WMX1" s="122"/>
      <c r="WMY1" s="122"/>
      <c r="WMZ1" s="122"/>
      <c r="WNA1" s="122"/>
      <c r="WNB1" s="122"/>
      <c r="WNC1" s="122"/>
      <c r="WND1" s="122"/>
      <c r="WNE1" s="122"/>
      <c r="WNF1" s="122"/>
      <c r="WNG1" s="122"/>
      <c r="WNH1" s="122"/>
      <c r="WNI1" s="122"/>
      <c r="WNJ1" s="122"/>
      <c r="WNK1" s="122"/>
      <c r="WNL1" s="122"/>
      <c r="WNM1" s="122"/>
      <c r="WNN1" s="122"/>
      <c r="WNO1" s="122"/>
      <c r="WNP1" s="122"/>
      <c r="WNQ1" s="122"/>
      <c r="WNR1" s="122"/>
      <c r="WNS1" s="122"/>
      <c r="WNT1" s="122"/>
      <c r="WNU1" s="122"/>
      <c r="WNV1" s="122"/>
      <c r="WNW1" s="122"/>
      <c r="WNX1" s="122"/>
      <c r="WNY1" s="122"/>
      <c r="WNZ1" s="122"/>
      <c r="WOA1" s="122"/>
      <c r="WOB1" s="122"/>
      <c r="WOC1" s="122"/>
      <c r="WOD1" s="122"/>
      <c r="WOE1" s="122"/>
      <c r="WOF1" s="122"/>
      <c r="WOG1" s="122"/>
      <c r="WOH1" s="122"/>
      <c r="WOI1" s="122"/>
      <c r="WOJ1" s="122"/>
      <c r="WOK1" s="122"/>
      <c r="WOL1" s="122"/>
      <c r="WOM1" s="122"/>
      <c r="WON1" s="122"/>
      <c r="WOO1" s="122"/>
      <c r="WOP1" s="122"/>
      <c r="WOQ1" s="122"/>
      <c r="WOR1" s="122"/>
      <c r="WOS1" s="122"/>
      <c r="WOT1" s="122"/>
      <c r="WOU1" s="122"/>
      <c r="WOV1" s="122"/>
      <c r="WOW1" s="122"/>
      <c r="WOX1" s="122"/>
      <c r="WOY1" s="122"/>
      <c r="WOZ1" s="122"/>
      <c r="WPA1" s="122"/>
      <c r="WPB1" s="122"/>
      <c r="WPC1" s="122"/>
      <c r="WPD1" s="122"/>
      <c r="WPE1" s="122"/>
      <c r="WPF1" s="122"/>
      <c r="WPG1" s="122"/>
      <c r="WPH1" s="122"/>
      <c r="WPI1" s="122"/>
      <c r="WPJ1" s="122"/>
      <c r="WPK1" s="122"/>
      <c r="WPL1" s="122"/>
      <c r="WPM1" s="122"/>
      <c r="WPN1" s="122"/>
      <c r="WPO1" s="122"/>
      <c r="WPP1" s="122"/>
      <c r="WPQ1" s="122"/>
      <c r="WPR1" s="122"/>
      <c r="WPS1" s="122"/>
      <c r="WPT1" s="122"/>
      <c r="WPU1" s="122"/>
      <c r="WPV1" s="122"/>
      <c r="WPW1" s="122"/>
      <c r="WPX1" s="122"/>
      <c r="WPY1" s="122"/>
      <c r="WPZ1" s="122"/>
      <c r="WQA1" s="122"/>
      <c r="WQB1" s="122"/>
      <c r="WQC1" s="122"/>
      <c r="WQD1" s="122"/>
      <c r="WQE1" s="122"/>
      <c r="WQF1" s="122"/>
      <c r="WQG1" s="122"/>
      <c r="WQH1" s="122"/>
      <c r="WQI1" s="122"/>
      <c r="WQJ1" s="122"/>
      <c r="WQK1" s="122"/>
      <c r="WQL1" s="122"/>
      <c r="WQM1" s="122"/>
      <c r="WQN1" s="122"/>
      <c r="WQO1" s="122"/>
      <c r="WQP1" s="122"/>
      <c r="WQQ1" s="122"/>
      <c r="WQR1" s="122"/>
      <c r="WQS1" s="122"/>
      <c r="WQT1" s="122"/>
      <c r="WQU1" s="122"/>
      <c r="WQV1" s="122"/>
      <c r="WQW1" s="122"/>
      <c r="WQX1" s="122"/>
      <c r="WQY1" s="122"/>
      <c r="WQZ1" s="122"/>
      <c r="WRA1" s="122"/>
      <c r="WRB1" s="122"/>
      <c r="WRC1" s="122"/>
      <c r="WRD1" s="122"/>
      <c r="WRE1" s="122"/>
      <c r="WRF1" s="122"/>
      <c r="WRG1" s="122"/>
      <c r="WRH1" s="122"/>
      <c r="WRI1" s="122"/>
      <c r="WRJ1" s="122"/>
      <c r="WRK1" s="122"/>
      <c r="WRL1" s="122"/>
      <c r="WRM1" s="122"/>
      <c r="WRN1" s="122"/>
      <c r="WRO1" s="122"/>
      <c r="WRP1" s="122"/>
      <c r="WRQ1" s="122"/>
      <c r="WRR1" s="122"/>
      <c r="WRS1" s="122"/>
      <c r="WRT1" s="122"/>
      <c r="WRU1" s="122"/>
      <c r="WRV1" s="122"/>
      <c r="WRW1" s="122"/>
      <c r="WRX1" s="122"/>
      <c r="WRY1" s="122"/>
      <c r="WRZ1" s="122"/>
      <c r="WSA1" s="122"/>
      <c r="WSB1" s="122"/>
      <c r="WSC1" s="122"/>
      <c r="WSD1" s="122"/>
      <c r="WSE1" s="122"/>
      <c r="WSF1" s="122"/>
      <c r="WSG1" s="122"/>
      <c r="WSH1" s="122"/>
      <c r="WSI1" s="122"/>
      <c r="WSJ1" s="122"/>
      <c r="WSK1" s="122"/>
      <c r="WSL1" s="122"/>
      <c r="WSM1" s="122"/>
      <c r="WSN1" s="122"/>
      <c r="WSO1" s="122"/>
      <c r="WSP1" s="122"/>
      <c r="WSQ1" s="122"/>
      <c r="WSR1" s="122"/>
      <c r="WSS1" s="122"/>
      <c r="WST1" s="122"/>
      <c r="WSU1" s="122"/>
      <c r="WSV1" s="122"/>
      <c r="WSW1" s="122"/>
      <c r="WSX1" s="122"/>
      <c r="WSY1" s="122"/>
      <c r="WSZ1" s="122"/>
      <c r="WTA1" s="122"/>
      <c r="WTB1" s="122"/>
      <c r="WTC1" s="122"/>
      <c r="WTD1" s="122"/>
      <c r="WTE1" s="122"/>
      <c r="WTF1" s="122"/>
      <c r="WTG1" s="122"/>
      <c r="WTH1" s="122"/>
      <c r="WTI1" s="122"/>
      <c r="WTJ1" s="122"/>
      <c r="WTK1" s="122"/>
      <c r="WTL1" s="122"/>
      <c r="WTM1" s="122"/>
      <c r="WTN1" s="122"/>
      <c r="WTO1" s="122"/>
      <c r="WTP1" s="122"/>
      <c r="WTQ1" s="122"/>
      <c r="WTR1" s="122"/>
      <c r="WTS1" s="122"/>
      <c r="WTT1" s="122"/>
      <c r="WTU1" s="122"/>
      <c r="WTV1" s="122"/>
      <c r="WTW1" s="122"/>
      <c r="WTX1" s="122"/>
      <c r="WTY1" s="122"/>
      <c r="WTZ1" s="122"/>
      <c r="WUA1" s="122"/>
      <c r="WUB1" s="122"/>
      <c r="WUC1" s="122"/>
      <c r="WUD1" s="122"/>
      <c r="WUE1" s="122"/>
      <c r="WUF1" s="122"/>
      <c r="WUG1" s="122"/>
      <c r="WUH1" s="122"/>
      <c r="WUI1" s="122"/>
      <c r="WUJ1" s="122"/>
      <c r="WUK1" s="122"/>
      <c r="WUL1" s="122"/>
      <c r="WUM1" s="122"/>
      <c r="WUN1" s="122"/>
      <c r="WUO1" s="122"/>
      <c r="WUP1" s="122"/>
      <c r="WUQ1" s="122"/>
      <c r="WUR1" s="122"/>
      <c r="WUS1" s="122"/>
      <c r="WUT1" s="122"/>
      <c r="WUU1" s="122"/>
      <c r="WUV1" s="122"/>
      <c r="WUW1" s="122"/>
      <c r="WUX1" s="122"/>
      <c r="WUY1" s="122"/>
      <c r="WUZ1" s="122"/>
      <c r="WVA1" s="122"/>
      <c r="WVB1" s="122"/>
      <c r="WVC1" s="122"/>
      <c r="WVD1" s="122"/>
      <c r="WVE1" s="122"/>
      <c r="WVF1" s="122"/>
      <c r="WVG1" s="122"/>
      <c r="WVH1" s="122"/>
      <c r="WVI1" s="122"/>
      <c r="WVJ1" s="122"/>
      <c r="WVK1" s="122"/>
      <c r="WVL1" s="122"/>
      <c r="WVM1" s="122"/>
      <c r="WVN1" s="122"/>
      <c r="WVO1" s="122"/>
      <c r="WVP1" s="122"/>
      <c r="WVQ1" s="122"/>
      <c r="WVR1" s="122"/>
      <c r="WVS1" s="122"/>
      <c r="WVT1" s="122"/>
      <c r="WVU1" s="122"/>
      <c r="WVV1" s="122"/>
      <c r="WVW1" s="122"/>
      <c r="WVX1" s="122"/>
      <c r="WVY1" s="122"/>
      <c r="WVZ1" s="122"/>
      <c r="WWA1" s="122"/>
      <c r="WWB1" s="122"/>
      <c r="WWC1" s="122"/>
      <c r="WWD1" s="122"/>
      <c r="WWE1" s="122"/>
      <c r="WWF1" s="122"/>
      <c r="WWG1" s="122"/>
      <c r="WWH1" s="122"/>
      <c r="WWI1" s="122"/>
      <c r="WWJ1" s="122"/>
      <c r="WWK1" s="122"/>
      <c r="WWL1" s="122"/>
      <c r="WWM1" s="122"/>
      <c r="WWN1" s="122"/>
      <c r="WWO1" s="122"/>
      <c r="WWP1" s="122"/>
      <c r="WWQ1" s="122"/>
      <c r="WWR1" s="122"/>
      <c r="WWS1" s="122"/>
      <c r="WWT1" s="122"/>
      <c r="WWU1" s="122"/>
      <c r="WWV1" s="122"/>
      <c r="WWW1" s="122"/>
      <c r="WWX1" s="122"/>
      <c r="WWY1" s="122"/>
      <c r="WWZ1" s="122"/>
      <c r="WXA1" s="122"/>
      <c r="WXB1" s="122"/>
      <c r="WXC1" s="122"/>
      <c r="WXD1" s="122"/>
      <c r="WXE1" s="122"/>
      <c r="WXF1" s="122"/>
      <c r="WXG1" s="122"/>
      <c r="WXH1" s="122"/>
      <c r="WXI1" s="122"/>
      <c r="WXJ1" s="122"/>
      <c r="WXK1" s="122"/>
      <c r="WXL1" s="122"/>
      <c r="WXM1" s="122"/>
      <c r="WXN1" s="122"/>
      <c r="WXO1" s="122"/>
      <c r="WXP1" s="122"/>
      <c r="WXQ1" s="122"/>
      <c r="WXR1" s="122"/>
      <c r="WXS1" s="122"/>
      <c r="WXT1" s="122"/>
      <c r="WXU1" s="122"/>
      <c r="WXV1" s="122"/>
      <c r="WXW1" s="122"/>
      <c r="WXX1" s="122"/>
      <c r="WXY1" s="122"/>
      <c r="WXZ1" s="122"/>
      <c r="WYA1" s="122"/>
      <c r="WYB1" s="122"/>
      <c r="WYC1" s="122"/>
      <c r="WYD1" s="122"/>
      <c r="WYE1" s="122"/>
      <c r="WYF1" s="122"/>
      <c r="WYG1" s="122"/>
      <c r="WYH1" s="122"/>
      <c r="WYI1" s="122"/>
      <c r="WYJ1" s="122"/>
      <c r="WYK1" s="122"/>
      <c r="WYL1" s="122"/>
      <c r="WYM1" s="122"/>
      <c r="WYN1" s="122"/>
      <c r="WYO1" s="122"/>
      <c r="WYP1" s="122"/>
      <c r="WYQ1" s="122"/>
      <c r="WYR1" s="122"/>
      <c r="WYS1" s="122"/>
      <c r="WYT1" s="122"/>
      <c r="WYU1" s="122"/>
      <c r="WYV1" s="122"/>
      <c r="WYW1" s="122"/>
      <c r="WYX1" s="122"/>
      <c r="WYY1" s="122"/>
      <c r="WYZ1" s="122"/>
      <c r="WZA1" s="122"/>
      <c r="WZB1" s="122"/>
      <c r="WZC1" s="122"/>
      <c r="WZD1" s="122"/>
      <c r="WZE1" s="122"/>
      <c r="WZF1" s="122"/>
      <c r="WZG1" s="122"/>
      <c r="WZH1" s="122"/>
      <c r="WZI1" s="122"/>
      <c r="WZJ1" s="122"/>
      <c r="WZK1" s="122"/>
      <c r="WZL1" s="122"/>
      <c r="WZM1" s="122"/>
      <c r="WZN1" s="122"/>
      <c r="WZO1" s="122"/>
      <c r="WZP1" s="122"/>
      <c r="WZQ1" s="122"/>
      <c r="WZR1" s="122"/>
      <c r="WZS1" s="122"/>
      <c r="WZT1" s="122"/>
      <c r="WZU1" s="122"/>
      <c r="WZV1" s="122"/>
      <c r="WZW1" s="122"/>
      <c r="WZX1" s="122"/>
      <c r="WZY1" s="122"/>
      <c r="WZZ1" s="122"/>
      <c r="XAA1" s="122"/>
      <c r="XAB1" s="122"/>
      <c r="XAC1" s="122"/>
      <c r="XAD1" s="122"/>
      <c r="XAE1" s="122"/>
      <c r="XAF1" s="122"/>
      <c r="XAG1" s="122"/>
      <c r="XAH1" s="122"/>
      <c r="XAI1" s="122"/>
      <c r="XAJ1" s="122"/>
      <c r="XAK1" s="122"/>
      <c r="XAL1" s="122"/>
      <c r="XAM1" s="122"/>
      <c r="XAN1" s="122"/>
      <c r="XAO1" s="122"/>
      <c r="XAP1" s="122"/>
      <c r="XAQ1" s="122"/>
      <c r="XAR1" s="122"/>
      <c r="XAS1" s="122"/>
      <c r="XAT1" s="122"/>
      <c r="XAU1" s="122"/>
      <c r="XAV1" s="122"/>
      <c r="XAW1" s="122"/>
      <c r="XAX1" s="122"/>
      <c r="XAY1" s="122"/>
      <c r="XAZ1" s="122"/>
      <c r="XBA1" s="122"/>
      <c r="XBB1" s="122"/>
      <c r="XBC1" s="122"/>
      <c r="XBD1" s="122"/>
      <c r="XBE1" s="122"/>
      <c r="XBF1" s="122"/>
      <c r="XBG1" s="122"/>
      <c r="XBH1" s="122"/>
      <c r="XBI1" s="122"/>
      <c r="XBJ1" s="122"/>
      <c r="XBK1" s="122"/>
      <c r="XBL1" s="122"/>
      <c r="XBM1" s="122"/>
      <c r="XBN1" s="122"/>
      <c r="XBO1" s="122"/>
      <c r="XBP1" s="122"/>
      <c r="XBQ1" s="122"/>
      <c r="XBR1" s="122"/>
      <c r="XBS1" s="122"/>
      <c r="XBT1" s="122"/>
      <c r="XBU1" s="122"/>
      <c r="XBV1" s="122"/>
      <c r="XBW1" s="122"/>
      <c r="XBX1" s="122"/>
      <c r="XBY1" s="122"/>
      <c r="XBZ1" s="122"/>
      <c r="XCA1" s="122"/>
      <c r="XCB1" s="122"/>
      <c r="XCC1" s="122"/>
      <c r="XCD1" s="122"/>
      <c r="XCE1" s="122"/>
      <c r="XCF1" s="122"/>
      <c r="XCG1" s="122"/>
      <c r="XCH1" s="122"/>
      <c r="XCI1" s="122"/>
      <c r="XCJ1" s="122"/>
      <c r="XCK1" s="122"/>
      <c r="XCL1" s="122"/>
      <c r="XCM1" s="122"/>
      <c r="XCN1" s="122"/>
      <c r="XCO1" s="122"/>
      <c r="XCP1" s="122"/>
      <c r="XCQ1" s="122"/>
      <c r="XCR1" s="122"/>
      <c r="XCS1" s="122"/>
      <c r="XCT1" s="122"/>
      <c r="XCU1" s="122"/>
      <c r="XCV1" s="122"/>
      <c r="XCW1" s="122"/>
      <c r="XCX1" s="122"/>
      <c r="XCY1" s="122"/>
      <c r="XCZ1" s="122"/>
      <c r="XDA1" s="122"/>
      <c r="XDB1" s="122"/>
      <c r="XDC1" s="122"/>
      <c r="XDD1" s="122"/>
      <c r="XDE1" s="122"/>
      <c r="XDF1" s="122"/>
      <c r="XDG1" s="122"/>
      <c r="XDH1" s="122"/>
      <c r="XDI1" s="122"/>
      <c r="XDJ1" s="122"/>
      <c r="XDK1" s="122"/>
      <c r="XDL1" s="122"/>
      <c r="XDM1" s="122"/>
      <c r="XDN1" s="122"/>
      <c r="XDO1" s="122"/>
      <c r="XDP1" s="122"/>
      <c r="XDQ1" s="122"/>
      <c r="XDR1" s="122"/>
      <c r="XDS1" s="122"/>
      <c r="XDT1" s="122"/>
      <c r="XDU1" s="122"/>
      <c r="XDV1" s="122"/>
      <c r="XDW1" s="122"/>
      <c r="XDX1" s="122"/>
      <c r="XDY1" s="122"/>
      <c r="XDZ1" s="122"/>
      <c r="XEA1" s="122"/>
      <c r="XEB1" s="122"/>
      <c r="XEC1" s="122"/>
      <c r="XED1" s="122"/>
      <c r="XEE1" s="122"/>
      <c r="XEF1" s="122"/>
      <c r="XEG1" s="122"/>
      <c r="XEH1" s="122"/>
      <c r="XEI1" s="122"/>
      <c r="XEJ1" s="122"/>
      <c r="XEK1" s="122"/>
      <c r="XEL1" s="122"/>
      <c r="XEM1" s="122"/>
      <c r="XEN1" s="122"/>
      <c r="XEO1" s="122"/>
      <c r="XEP1" s="122"/>
      <c r="XEQ1" s="122"/>
      <c r="XER1" s="122"/>
      <c r="XES1" s="122"/>
      <c r="XET1" s="122"/>
      <c r="XEU1" s="122"/>
      <c r="XEV1" s="122"/>
      <c r="XEW1" s="122"/>
      <c r="XEX1" s="122"/>
      <c r="XEY1" s="122"/>
      <c r="XEZ1" s="122"/>
      <c r="XFA1" s="122"/>
      <c r="XFB1" s="122"/>
      <c r="XFC1" s="122"/>
    </row>
    <row r="2" spans="1:16383" ht="27" customHeight="1" x14ac:dyDescent="0.2">
      <c r="A2" s="148" t="s">
        <v>1154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/>
      <c r="N2" s="122"/>
      <c r="O2" s="123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/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/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/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/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/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22"/>
      <c r="GY2" s="122"/>
      <c r="GZ2" s="122"/>
      <c r="HA2" s="122"/>
      <c r="HB2" s="122"/>
      <c r="HC2" s="122"/>
      <c r="HD2" s="122"/>
      <c r="HE2" s="122"/>
      <c r="HF2" s="122"/>
      <c r="HG2" s="122"/>
      <c r="HH2" s="122"/>
      <c r="HI2" s="122"/>
      <c r="HJ2" s="122"/>
      <c r="HK2" s="122"/>
      <c r="HL2" s="122"/>
      <c r="HM2" s="122"/>
      <c r="HN2" s="122"/>
      <c r="HO2" s="122"/>
      <c r="HP2" s="122"/>
      <c r="HQ2" s="122"/>
      <c r="HR2" s="122"/>
      <c r="HS2" s="122"/>
      <c r="HT2" s="122"/>
      <c r="HU2" s="122"/>
      <c r="HV2" s="122"/>
      <c r="HW2" s="122"/>
      <c r="HX2" s="122"/>
      <c r="HY2" s="122"/>
      <c r="HZ2" s="122"/>
      <c r="IA2" s="122"/>
      <c r="IB2" s="122"/>
      <c r="IC2" s="122"/>
      <c r="ID2" s="122"/>
      <c r="IE2" s="122"/>
      <c r="IF2" s="122"/>
      <c r="IG2" s="122"/>
      <c r="IH2" s="122"/>
      <c r="II2" s="122"/>
      <c r="IJ2" s="122"/>
      <c r="IK2" s="122"/>
      <c r="IL2" s="122"/>
      <c r="IM2" s="122"/>
      <c r="IN2" s="122"/>
      <c r="IO2" s="122"/>
      <c r="IP2" s="122"/>
      <c r="IQ2" s="122"/>
      <c r="IR2" s="122"/>
      <c r="IS2" s="122"/>
      <c r="IT2" s="122"/>
      <c r="IU2" s="122"/>
      <c r="IV2" s="122"/>
      <c r="IW2" s="122"/>
      <c r="IX2" s="122"/>
      <c r="IY2" s="122"/>
      <c r="IZ2" s="122"/>
      <c r="JA2" s="122"/>
      <c r="JB2" s="122"/>
      <c r="JC2" s="122"/>
      <c r="JD2" s="122"/>
      <c r="JE2" s="122"/>
      <c r="JF2" s="122"/>
      <c r="JG2" s="122"/>
      <c r="JH2" s="122"/>
      <c r="JI2" s="122"/>
      <c r="JJ2" s="122"/>
      <c r="JK2" s="122"/>
      <c r="JL2" s="122"/>
      <c r="JM2" s="122"/>
      <c r="JN2" s="122"/>
      <c r="JO2" s="122"/>
      <c r="JP2" s="122"/>
      <c r="JQ2" s="122"/>
      <c r="JR2" s="122"/>
      <c r="JS2" s="122"/>
      <c r="JT2" s="122"/>
      <c r="JU2" s="122"/>
      <c r="JV2" s="122"/>
      <c r="JW2" s="122"/>
      <c r="JX2" s="122"/>
      <c r="JY2" s="122"/>
      <c r="JZ2" s="122"/>
      <c r="KA2" s="122"/>
      <c r="KB2" s="122"/>
      <c r="KC2" s="122"/>
      <c r="KD2" s="122"/>
      <c r="KE2" s="122"/>
      <c r="KF2" s="122"/>
      <c r="KG2" s="122"/>
      <c r="KH2" s="122"/>
      <c r="KI2" s="122"/>
      <c r="KJ2" s="122"/>
      <c r="KK2" s="122"/>
      <c r="KL2" s="122"/>
      <c r="KM2" s="122"/>
      <c r="KN2" s="122"/>
      <c r="KO2" s="122"/>
      <c r="KP2" s="122"/>
      <c r="KQ2" s="122"/>
      <c r="KR2" s="122"/>
      <c r="KS2" s="122"/>
      <c r="KT2" s="122"/>
      <c r="KU2" s="122"/>
      <c r="KV2" s="122"/>
      <c r="KW2" s="122"/>
      <c r="KX2" s="122"/>
      <c r="KY2" s="122"/>
      <c r="KZ2" s="122"/>
      <c r="LA2" s="122"/>
      <c r="LB2" s="122"/>
      <c r="LC2" s="122"/>
      <c r="LD2" s="122"/>
      <c r="LE2" s="122"/>
      <c r="LF2" s="122"/>
      <c r="LG2" s="122"/>
      <c r="LH2" s="122"/>
      <c r="LI2" s="122"/>
      <c r="LJ2" s="122"/>
      <c r="LK2" s="122"/>
      <c r="LL2" s="122"/>
      <c r="LM2" s="122"/>
      <c r="LN2" s="122"/>
      <c r="LO2" s="122"/>
      <c r="LP2" s="122"/>
      <c r="LQ2" s="122"/>
      <c r="LR2" s="122"/>
      <c r="LS2" s="122"/>
      <c r="LT2" s="122"/>
      <c r="LU2" s="122"/>
      <c r="LV2" s="122"/>
      <c r="LW2" s="122"/>
      <c r="LX2" s="122"/>
      <c r="LY2" s="122"/>
      <c r="LZ2" s="122"/>
      <c r="MA2" s="122"/>
      <c r="MB2" s="122"/>
      <c r="MC2" s="122"/>
      <c r="MD2" s="122"/>
      <c r="ME2" s="122"/>
      <c r="MF2" s="122"/>
      <c r="MG2" s="122"/>
      <c r="MH2" s="122"/>
      <c r="MI2" s="122"/>
      <c r="MJ2" s="122"/>
      <c r="MK2" s="122"/>
      <c r="ML2" s="122"/>
      <c r="MM2" s="122"/>
      <c r="MN2" s="122"/>
      <c r="MO2" s="122"/>
      <c r="MP2" s="122"/>
      <c r="MQ2" s="122"/>
      <c r="MR2" s="122"/>
      <c r="MS2" s="122"/>
      <c r="MT2" s="122"/>
      <c r="MU2" s="122"/>
      <c r="MV2" s="122"/>
      <c r="MW2" s="122"/>
      <c r="MX2" s="122"/>
      <c r="MY2" s="122"/>
      <c r="MZ2" s="122"/>
      <c r="NA2" s="122"/>
      <c r="NB2" s="122"/>
      <c r="NC2" s="122"/>
      <c r="ND2" s="122"/>
      <c r="NE2" s="122"/>
      <c r="NF2" s="122"/>
      <c r="NG2" s="122"/>
      <c r="NH2" s="122"/>
      <c r="NI2" s="122"/>
      <c r="NJ2" s="122"/>
      <c r="NK2" s="122"/>
      <c r="NL2" s="122"/>
      <c r="NM2" s="122"/>
      <c r="NN2" s="122"/>
      <c r="NO2" s="122"/>
      <c r="NP2" s="122"/>
      <c r="NQ2" s="122"/>
      <c r="NR2" s="122"/>
      <c r="NS2" s="122"/>
      <c r="NT2" s="122"/>
      <c r="NU2" s="122"/>
      <c r="NV2" s="122"/>
      <c r="NW2" s="122"/>
      <c r="NX2" s="122"/>
      <c r="NY2" s="122"/>
      <c r="NZ2" s="122"/>
      <c r="OA2" s="122"/>
      <c r="OB2" s="122"/>
      <c r="OC2" s="122"/>
      <c r="OD2" s="122"/>
      <c r="OE2" s="122"/>
      <c r="OF2" s="122"/>
      <c r="OG2" s="122"/>
      <c r="OH2" s="122"/>
      <c r="OI2" s="122"/>
      <c r="OJ2" s="122"/>
      <c r="OK2" s="122"/>
      <c r="OL2" s="122"/>
      <c r="OM2" s="122"/>
      <c r="ON2" s="122"/>
      <c r="OO2" s="122"/>
      <c r="OP2" s="122"/>
      <c r="OQ2" s="122"/>
      <c r="OR2" s="122"/>
      <c r="OS2" s="122"/>
      <c r="OT2" s="122"/>
      <c r="OU2" s="122"/>
      <c r="OV2" s="122"/>
      <c r="OW2" s="122"/>
      <c r="OX2" s="122"/>
      <c r="OY2" s="122"/>
      <c r="OZ2" s="122"/>
      <c r="PA2" s="122"/>
      <c r="PB2" s="122"/>
      <c r="PC2" s="122"/>
      <c r="PD2" s="122"/>
      <c r="PE2" s="122"/>
      <c r="PF2" s="122"/>
      <c r="PG2" s="122"/>
      <c r="PH2" s="122"/>
      <c r="PI2" s="122"/>
      <c r="PJ2" s="122"/>
      <c r="PK2" s="122"/>
      <c r="PL2" s="122"/>
      <c r="PM2" s="122"/>
      <c r="PN2" s="122"/>
      <c r="PO2" s="122"/>
      <c r="PP2" s="122"/>
      <c r="PQ2" s="122"/>
      <c r="PR2" s="122"/>
      <c r="PS2" s="122"/>
      <c r="PT2" s="122"/>
      <c r="PU2" s="122"/>
      <c r="PV2" s="122"/>
      <c r="PW2" s="122"/>
      <c r="PX2" s="122"/>
      <c r="PY2" s="122"/>
      <c r="PZ2" s="122"/>
      <c r="QA2" s="122"/>
      <c r="QB2" s="122"/>
      <c r="QC2" s="122"/>
      <c r="QD2" s="122"/>
      <c r="QE2" s="122"/>
      <c r="QF2" s="122"/>
      <c r="QG2" s="122"/>
      <c r="QH2" s="122"/>
      <c r="QI2" s="122"/>
      <c r="QJ2" s="122"/>
      <c r="QK2" s="122"/>
      <c r="QL2" s="122"/>
      <c r="QM2" s="122"/>
      <c r="QN2" s="122"/>
      <c r="QO2" s="122"/>
      <c r="QP2" s="122"/>
      <c r="QQ2" s="122"/>
      <c r="QR2" s="122"/>
      <c r="QS2" s="122"/>
      <c r="QT2" s="122"/>
      <c r="QU2" s="122"/>
      <c r="QV2" s="122"/>
      <c r="QW2" s="122"/>
      <c r="QX2" s="122"/>
      <c r="QY2" s="122"/>
      <c r="QZ2" s="122"/>
      <c r="RA2" s="122"/>
      <c r="RB2" s="122"/>
      <c r="RC2" s="122"/>
      <c r="RD2" s="122"/>
      <c r="RE2" s="122"/>
      <c r="RF2" s="122"/>
      <c r="RG2" s="122"/>
      <c r="RH2" s="122"/>
      <c r="RI2" s="122"/>
      <c r="RJ2" s="122"/>
      <c r="RK2" s="122"/>
      <c r="RL2" s="122"/>
      <c r="RM2" s="122"/>
      <c r="RN2" s="122"/>
      <c r="RO2" s="122"/>
      <c r="RP2" s="122"/>
      <c r="RQ2" s="122"/>
      <c r="RR2" s="122"/>
      <c r="RS2" s="122"/>
      <c r="RT2" s="122"/>
      <c r="RU2" s="122"/>
      <c r="RV2" s="122"/>
      <c r="RW2" s="122"/>
      <c r="RX2" s="122"/>
      <c r="RY2" s="122"/>
      <c r="RZ2" s="122"/>
      <c r="SA2" s="122"/>
      <c r="SB2" s="122"/>
      <c r="SC2" s="122"/>
      <c r="SD2" s="122"/>
      <c r="SE2" s="122"/>
      <c r="SF2" s="122"/>
      <c r="SG2" s="122"/>
      <c r="SH2" s="122"/>
      <c r="SI2" s="122"/>
      <c r="SJ2" s="122"/>
      <c r="SK2" s="122"/>
      <c r="SL2" s="122"/>
      <c r="SM2" s="122"/>
      <c r="SN2" s="122"/>
      <c r="SO2" s="122"/>
      <c r="SP2" s="122"/>
      <c r="SQ2" s="122"/>
      <c r="SR2" s="122"/>
      <c r="SS2" s="122"/>
      <c r="ST2" s="122"/>
      <c r="SU2" s="122"/>
      <c r="SV2" s="122"/>
      <c r="SW2" s="122"/>
      <c r="SX2" s="122"/>
      <c r="SY2" s="122"/>
      <c r="SZ2" s="122"/>
      <c r="TA2" s="122"/>
      <c r="TB2" s="122"/>
      <c r="TC2" s="122"/>
      <c r="TD2" s="122"/>
      <c r="TE2" s="122"/>
      <c r="TF2" s="122"/>
      <c r="TG2" s="122"/>
      <c r="TH2" s="122"/>
      <c r="TI2" s="122"/>
      <c r="TJ2" s="122"/>
      <c r="TK2" s="122"/>
      <c r="TL2" s="122"/>
      <c r="TM2" s="122"/>
      <c r="TN2" s="122"/>
      <c r="TO2" s="122"/>
      <c r="TP2" s="122"/>
      <c r="TQ2" s="122"/>
      <c r="TR2" s="122"/>
      <c r="TS2" s="122"/>
      <c r="TT2" s="122"/>
      <c r="TU2" s="122"/>
      <c r="TV2" s="122"/>
      <c r="TW2" s="122"/>
      <c r="TX2" s="122"/>
      <c r="TY2" s="122"/>
      <c r="TZ2" s="122"/>
      <c r="UA2" s="122"/>
      <c r="UB2" s="122"/>
      <c r="UC2" s="122"/>
      <c r="UD2" s="122"/>
      <c r="UE2" s="122"/>
      <c r="UF2" s="122"/>
      <c r="UG2" s="122"/>
      <c r="UH2" s="122"/>
      <c r="UI2" s="122"/>
      <c r="UJ2" s="122"/>
      <c r="UK2" s="122"/>
      <c r="UL2" s="122"/>
      <c r="UM2" s="122"/>
      <c r="UN2" s="122"/>
      <c r="UO2" s="122"/>
      <c r="UP2" s="122"/>
      <c r="UQ2" s="122"/>
      <c r="UR2" s="122"/>
      <c r="US2" s="122"/>
      <c r="UT2" s="122"/>
      <c r="UU2" s="122"/>
      <c r="UV2" s="122"/>
      <c r="UW2" s="122"/>
      <c r="UX2" s="122"/>
      <c r="UY2" s="122"/>
      <c r="UZ2" s="122"/>
      <c r="VA2" s="122"/>
      <c r="VB2" s="122"/>
      <c r="VC2" s="122"/>
      <c r="VD2" s="122"/>
      <c r="VE2" s="122"/>
      <c r="VF2" s="122"/>
      <c r="VG2" s="122"/>
      <c r="VH2" s="122"/>
      <c r="VI2" s="122"/>
      <c r="VJ2" s="122"/>
      <c r="VK2" s="122"/>
      <c r="VL2" s="122"/>
      <c r="VM2" s="122"/>
      <c r="VN2" s="122"/>
      <c r="VO2" s="122"/>
      <c r="VP2" s="122"/>
      <c r="VQ2" s="122"/>
      <c r="VR2" s="122"/>
      <c r="VS2" s="122"/>
      <c r="VT2" s="122"/>
      <c r="VU2" s="122"/>
      <c r="VV2" s="122"/>
      <c r="VW2" s="122"/>
      <c r="VX2" s="122"/>
      <c r="VY2" s="122"/>
      <c r="VZ2" s="122"/>
      <c r="WA2" s="122"/>
      <c r="WB2" s="122"/>
      <c r="WC2" s="122"/>
      <c r="WD2" s="122"/>
      <c r="WE2" s="122"/>
      <c r="WF2" s="122"/>
      <c r="WG2" s="122"/>
      <c r="WH2" s="122"/>
      <c r="WI2" s="122"/>
      <c r="WJ2" s="122"/>
      <c r="WK2" s="122"/>
      <c r="WL2" s="122"/>
      <c r="WM2" s="122"/>
      <c r="WN2" s="122"/>
      <c r="WO2" s="122"/>
      <c r="WP2" s="122"/>
      <c r="WQ2" s="122"/>
      <c r="WR2" s="122"/>
      <c r="WS2" s="122"/>
      <c r="WT2" s="122"/>
      <c r="WU2" s="122"/>
      <c r="WV2" s="122"/>
      <c r="WW2" s="122"/>
      <c r="WX2" s="122"/>
      <c r="WY2" s="122"/>
      <c r="WZ2" s="122"/>
      <c r="XA2" s="122"/>
      <c r="XB2" s="122"/>
      <c r="XC2" s="122"/>
      <c r="XD2" s="122"/>
      <c r="XE2" s="122"/>
      <c r="XF2" s="122"/>
      <c r="XG2" s="122"/>
      <c r="XH2" s="122"/>
      <c r="XI2" s="122"/>
      <c r="XJ2" s="122"/>
      <c r="XK2" s="122"/>
      <c r="XL2" s="122"/>
      <c r="XM2" s="122"/>
      <c r="XN2" s="122"/>
      <c r="XO2" s="122"/>
      <c r="XP2" s="122"/>
      <c r="XQ2" s="122"/>
      <c r="XR2" s="122"/>
      <c r="XS2" s="122"/>
      <c r="XT2" s="122"/>
      <c r="XU2" s="122"/>
      <c r="XV2" s="122"/>
      <c r="XW2" s="122"/>
      <c r="XX2" s="122"/>
      <c r="XY2" s="122"/>
      <c r="XZ2" s="122"/>
      <c r="YA2" s="122"/>
      <c r="YB2" s="122"/>
      <c r="YC2" s="122"/>
      <c r="YD2" s="122"/>
      <c r="YE2" s="122"/>
      <c r="YF2" s="122"/>
      <c r="YG2" s="122"/>
      <c r="YH2" s="122"/>
      <c r="YI2" s="122"/>
      <c r="YJ2" s="122"/>
      <c r="YK2" s="122"/>
      <c r="YL2" s="122"/>
      <c r="YM2" s="122"/>
      <c r="YN2" s="122"/>
      <c r="YO2" s="122"/>
      <c r="YP2" s="122"/>
      <c r="YQ2" s="122"/>
      <c r="YR2" s="122"/>
      <c r="YS2" s="122"/>
      <c r="YT2" s="122"/>
      <c r="YU2" s="122"/>
      <c r="YV2" s="122"/>
      <c r="YW2" s="122"/>
      <c r="YX2" s="122"/>
      <c r="YY2" s="122"/>
      <c r="YZ2" s="122"/>
      <c r="ZA2" s="122"/>
      <c r="ZB2" s="122"/>
      <c r="ZC2" s="122"/>
      <c r="ZD2" s="122"/>
      <c r="ZE2" s="122"/>
      <c r="ZF2" s="122"/>
      <c r="ZG2" s="122"/>
      <c r="ZH2" s="122"/>
      <c r="ZI2" s="122"/>
      <c r="ZJ2" s="122"/>
      <c r="ZK2" s="122"/>
      <c r="ZL2" s="122"/>
      <c r="ZM2" s="122"/>
      <c r="ZN2" s="122"/>
      <c r="ZO2" s="122"/>
      <c r="ZP2" s="122"/>
      <c r="ZQ2" s="122"/>
      <c r="ZR2" s="122"/>
      <c r="ZS2" s="122"/>
      <c r="ZT2" s="122"/>
      <c r="ZU2" s="122"/>
      <c r="ZV2" s="122"/>
      <c r="ZW2" s="122"/>
      <c r="ZX2" s="122"/>
      <c r="ZY2" s="122"/>
      <c r="ZZ2" s="122"/>
      <c r="AAA2" s="122"/>
      <c r="AAB2" s="122"/>
      <c r="AAC2" s="122"/>
      <c r="AAD2" s="122"/>
      <c r="AAE2" s="122"/>
      <c r="AAF2" s="122"/>
      <c r="AAG2" s="122"/>
      <c r="AAH2" s="122"/>
      <c r="AAI2" s="122"/>
      <c r="AAJ2" s="122"/>
      <c r="AAK2" s="122"/>
      <c r="AAL2" s="122"/>
      <c r="AAM2" s="122"/>
      <c r="AAN2" s="122"/>
      <c r="AAO2" s="122"/>
      <c r="AAP2" s="122"/>
      <c r="AAQ2" s="122"/>
      <c r="AAR2" s="122"/>
      <c r="AAS2" s="122"/>
      <c r="AAT2" s="122"/>
      <c r="AAU2" s="122"/>
      <c r="AAV2" s="122"/>
      <c r="AAW2" s="122"/>
      <c r="AAX2" s="122"/>
      <c r="AAY2" s="122"/>
      <c r="AAZ2" s="122"/>
      <c r="ABA2" s="122"/>
      <c r="ABB2" s="122"/>
      <c r="ABC2" s="122"/>
      <c r="ABD2" s="122"/>
      <c r="ABE2" s="122"/>
      <c r="ABF2" s="122"/>
      <c r="ABG2" s="122"/>
      <c r="ABH2" s="122"/>
      <c r="ABI2" s="122"/>
      <c r="ABJ2" s="122"/>
      <c r="ABK2" s="122"/>
      <c r="ABL2" s="122"/>
      <c r="ABM2" s="122"/>
      <c r="ABN2" s="122"/>
      <c r="ABO2" s="122"/>
      <c r="ABP2" s="122"/>
      <c r="ABQ2" s="122"/>
      <c r="ABR2" s="122"/>
      <c r="ABS2" s="122"/>
      <c r="ABT2" s="122"/>
      <c r="ABU2" s="122"/>
      <c r="ABV2" s="122"/>
      <c r="ABW2" s="122"/>
      <c r="ABX2" s="122"/>
      <c r="ABY2" s="122"/>
      <c r="ABZ2" s="122"/>
      <c r="ACA2" s="122"/>
      <c r="ACB2" s="122"/>
      <c r="ACC2" s="122"/>
      <c r="ACD2" s="122"/>
      <c r="ACE2" s="122"/>
      <c r="ACF2" s="122"/>
      <c r="ACG2" s="122"/>
      <c r="ACH2" s="122"/>
      <c r="ACI2" s="122"/>
      <c r="ACJ2" s="122"/>
      <c r="ACK2" s="122"/>
      <c r="ACL2" s="122"/>
      <c r="ACM2" s="122"/>
      <c r="ACN2" s="122"/>
      <c r="ACO2" s="122"/>
      <c r="ACP2" s="122"/>
      <c r="ACQ2" s="122"/>
      <c r="ACR2" s="122"/>
      <c r="ACS2" s="122"/>
      <c r="ACT2" s="122"/>
      <c r="ACU2" s="122"/>
      <c r="ACV2" s="122"/>
      <c r="ACW2" s="122"/>
      <c r="ACX2" s="122"/>
      <c r="ACY2" s="122"/>
      <c r="ACZ2" s="122"/>
      <c r="ADA2" s="122"/>
      <c r="ADB2" s="122"/>
      <c r="ADC2" s="122"/>
      <c r="ADD2" s="122"/>
      <c r="ADE2" s="122"/>
      <c r="ADF2" s="122"/>
      <c r="ADG2" s="122"/>
      <c r="ADH2" s="122"/>
      <c r="ADI2" s="122"/>
      <c r="ADJ2" s="122"/>
      <c r="ADK2" s="122"/>
      <c r="ADL2" s="122"/>
      <c r="ADM2" s="122"/>
      <c r="ADN2" s="122"/>
      <c r="ADO2" s="122"/>
      <c r="ADP2" s="122"/>
      <c r="ADQ2" s="122"/>
      <c r="ADR2" s="122"/>
      <c r="ADS2" s="122"/>
      <c r="ADT2" s="122"/>
      <c r="ADU2" s="122"/>
      <c r="ADV2" s="122"/>
      <c r="ADW2" s="122"/>
      <c r="ADX2" s="122"/>
      <c r="ADY2" s="122"/>
      <c r="ADZ2" s="122"/>
      <c r="AEA2" s="122"/>
      <c r="AEB2" s="122"/>
      <c r="AEC2" s="122"/>
      <c r="AED2" s="122"/>
      <c r="AEE2" s="122"/>
      <c r="AEF2" s="122"/>
      <c r="AEG2" s="122"/>
      <c r="AEH2" s="122"/>
      <c r="AEI2" s="122"/>
      <c r="AEJ2" s="122"/>
      <c r="AEK2" s="122"/>
      <c r="AEL2" s="122"/>
      <c r="AEM2" s="122"/>
      <c r="AEN2" s="122"/>
      <c r="AEO2" s="122"/>
      <c r="AEP2" s="122"/>
      <c r="AEQ2" s="122"/>
      <c r="AER2" s="122"/>
      <c r="AES2" s="122"/>
      <c r="AET2" s="122"/>
      <c r="AEU2" s="122"/>
      <c r="AEV2" s="122"/>
      <c r="AEW2" s="122"/>
      <c r="AEX2" s="122"/>
      <c r="AEY2" s="122"/>
      <c r="AEZ2" s="122"/>
      <c r="AFA2" s="122"/>
      <c r="AFB2" s="122"/>
      <c r="AFC2" s="122"/>
      <c r="AFD2" s="122"/>
      <c r="AFE2" s="122"/>
      <c r="AFF2" s="122"/>
      <c r="AFG2" s="122"/>
      <c r="AFH2" s="122"/>
      <c r="AFI2" s="122"/>
      <c r="AFJ2" s="122"/>
      <c r="AFK2" s="122"/>
      <c r="AFL2" s="122"/>
      <c r="AFM2" s="122"/>
      <c r="AFN2" s="122"/>
      <c r="AFO2" s="122"/>
      <c r="AFP2" s="122"/>
      <c r="AFQ2" s="122"/>
      <c r="AFR2" s="122"/>
      <c r="AFS2" s="122"/>
      <c r="AFT2" s="122"/>
      <c r="AFU2" s="122"/>
      <c r="AFV2" s="122"/>
      <c r="AFW2" s="122"/>
      <c r="AFX2" s="122"/>
      <c r="AFY2" s="122"/>
      <c r="AFZ2" s="122"/>
      <c r="AGA2" s="122"/>
      <c r="AGB2" s="122"/>
      <c r="AGC2" s="122"/>
      <c r="AGD2" s="122"/>
      <c r="AGE2" s="122"/>
      <c r="AGF2" s="122"/>
      <c r="AGG2" s="122"/>
      <c r="AGH2" s="122"/>
      <c r="AGI2" s="122"/>
      <c r="AGJ2" s="122"/>
      <c r="AGK2" s="122"/>
      <c r="AGL2" s="122"/>
      <c r="AGM2" s="122"/>
      <c r="AGN2" s="122"/>
      <c r="AGO2" s="122"/>
      <c r="AGP2" s="122"/>
      <c r="AGQ2" s="122"/>
      <c r="AGR2" s="122"/>
      <c r="AGS2" s="122"/>
      <c r="AGT2" s="122"/>
      <c r="AGU2" s="122"/>
      <c r="AGV2" s="122"/>
      <c r="AGW2" s="122"/>
      <c r="AGX2" s="122"/>
      <c r="AGY2" s="122"/>
      <c r="AGZ2" s="122"/>
      <c r="AHA2" s="122"/>
      <c r="AHB2" s="122"/>
      <c r="AHC2" s="122"/>
      <c r="AHD2" s="122"/>
      <c r="AHE2" s="122"/>
      <c r="AHF2" s="122"/>
      <c r="AHG2" s="122"/>
      <c r="AHH2" s="122"/>
      <c r="AHI2" s="122"/>
      <c r="AHJ2" s="122"/>
      <c r="AHK2" s="122"/>
      <c r="AHL2" s="122"/>
      <c r="AHM2" s="122"/>
      <c r="AHN2" s="122"/>
      <c r="AHO2" s="122"/>
      <c r="AHP2" s="122"/>
      <c r="AHQ2" s="122"/>
      <c r="AHR2" s="122"/>
      <c r="AHS2" s="122"/>
      <c r="AHT2" s="122"/>
      <c r="AHU2" s="122"/>
      <c r="AHV2" s="122"/>
      <c r="AHW2" s="122"/>
      <c r="AHX2" s="122"/>
      <c r="AHY2" s="122"/>
      <c r="AHZ2" s="122"/>
      <c r="AIA2" s="122"/>
      <c r="AIB2" s="122"/>
      <c r="AIC2" s="122"/>
      <c r="AID2" s="122"/>
      <c r="AIE2" s="122"/>
      <c r="AIF2" s="122"/>
      <c r="AIG2" s="122"/>
      <c r="AIH2" s="122"/>
      <c r="AII2" s="122"/>
      <c r="AIJ2" s="122"/>
      <c r="AIK2" s="122"/>
      <c r="AIL2" s="122"/>
      <c r="AIM2" s="122"/>
      <c r="AIN2" s="122"/>
      <c r="AIO2" s="122"/>
      <c r="AIP2" s="122"/>
      <c r="AIQ2" s="122"/>
      <c r="AIR2" s="122"/>
      <c r="AIS2" s="122"/>
      <c r="AIT2" s="122"/>
      <c r="AIU2" s="122"/>
      <c r="AIV2" s="122"/>
      <c r="AIW2" s="122"/>
      <c r="AIX2" s="122"/>
      <c r="AIY2" s="122"/>
      <c r="AIZ2" s="122"/>
      <c r="AJA2" s="122"/>
      <c r="AJB2" s="122"/>
      <c r="AJC2" s="122"/>
      <c r="AJD2" s="122"/>
      <c r="AJE2" s="122"/>
      <c r="AJF2" s="122"/>
      <c r="AJG2" s="122"/>
      <c r="AJH2" s="122"/>
      <c r="AJI2" s="122"/>
      <c r="AJJ2" s="122"/>
      <c r="AJK2" s="122"/>
      <c r="AJL2" s="122"/>
      <c r="AJM2" s="122"/>
      <c r="AJN2" s="122"/>
      <c r="AJO2" s="122"/>
      <c r="AJP2" s="122"/>
      <c r="AJQ2" s="122"/>
      <c r="AJR2" s="122"/>
      <c r="AJS2" s="122"/>
      <c r="AJT2" s="122"/>
      <c r="AJU2" s="122"/>
      <c r="AJV2" s="122"/>
      <c r="AJW2" s="122"/>
      <c r="AJX2" s="122"/>
      <c r="AJY2" s="122"/>
      <c r="AJZ2" s="122"/>
      <c r="AKA2" s="122"/>
      <c r="AKB2" s="122"/>
      <c r="AKC2" s="122"/>
      <c r="AKD2" s="122"/>
      <c r="AKE2" s="122"/>
      <c r="AKF2" s="122"/>
      <c r="AKG2" s="122"/>
      <c r="AKH2" s="122"/>
      <c r="AKI2" s="122"/>
      <c r="AKJ2" s="122"/>
      <c r="AKK2" s="122"/>
      <c r="AKL2" s="122"/>
      <c r="AKM2" s="122"/>
      <c r="AKN2" s="122"/>
      <c r="AKO2" s="122"/>
      <c r="AKP2" s="122"/>
      <c r="AKQ2" s="122"/>
      <c r="AKR2" s="122"/>
      <c r="AKS2" s="122"/>
      <c r="AKT2" s="122"/>
      <c r="AKU2" s="122"/>
      <c r="AKV2" s="122"/>
      <c r="AKW2" s="122"/>
      <c r="AKX2" s="122"/>
      <c r="AKY2" s="122"/>
      <c r="AKZ2" s="122"/>
      <c r="ALA2" s="122"/>
      <c r="ALB2" s="122"/>
      <c r="ALC2" s="122"/>
      <c r="ALD2" s="122"/>
      <c r="ALE2" s="122"/>
      <c r="ALF2" s="122"/>
      <c r="ALG2" s="122"/>
      <c r="ALH2" s="122"/>
      <c r="ALI2" s="122"/>
      <c r="ALJ2" s="122"/>
      <c r="ALK2" s="122"/>
      <c r="ALL2" s="122"/>
      <c r="ALM2" s="122"/>
      <c r="ALN2" s="122"/>
      <c r="ALO2" s="122"/>
      <c r="ALP2" s="122"/>
      <c r="ALQ2" s="122"/>
      <c r="ALR2" s="122"/>
      <c r="ALS2" s="122"/>
      <c r="ALT2" s="122"/>
      <c r="ALU2" s="122"/>
      <c r="ALV2" s="122"/>
      <c r="ALW2" s="122"/>
      <c r="ALX2" s="122"/>
      <c r="ALY2" s="122"/>
      <c r="ALZ2" s="122"/>
      <c r="AMA2" s="122"/>
      <c r="AMB2" s="122"/>
      <c r="AMC2" s="122"/>
      <c r="AMD2" s="122"/>
      <c r="AME2" s="122"/>
      <c r="AMF2" s="122"/>
      <c r="AMG2" s="122"/>
      <c r="AMH2" s="122"/>
      <c r="AMI2" s="122"/>
      <c r="AMJ2" s="122"/>
      <c r="AMK2" s="122"/>
      <c r="AML2" s="122"/>
      <c r="AMM2" s="122"/>
      <c r="AMN2" s="122"/>
      <c r="AMO2" s="122"/>
      <c r="AMP2" s="122"/>
      <c r="AMQ2" s="122"/>
      <c r="AMR2" s="122"/>
      <c r="AMS2" s="122"/>
      <c r="AMT2" s="122"/>
      <c r="AMU2" s="122"/>
      <c r="AMV2" s="122"/>
      <c r="AMW2" s="122"/>
      <c r="AMX2" s="122"/>
      <c r="AMY2" s="122"/>
      <c r="AMZ2" s="122"/>
      <c r="ANA2" s="122"/>
      <c r="ANB2" s="122"/>
      <c r="ANC2" s="122"/>
      <c r="AND2" s="122"/>
      <c r="ANE2" s="122"/>
      <c r="ANF2" s="122"/>
      <c r="ANG2" s="122"/>
      <c r="ANH2" s="122"/>
      <c r="ANI2" s="122"/>
      <c r="ANJ2" s="122"/>
      <c r="ANK2" s="122"/>
      <c r="ANL2" s="122"/>
      <c r="ANM2" s="122"/>
      <c r="ANN2" s="122"/>
      <c r="ANO2" s="122"/>
      <c r="ANP2" s="122"/>
      <c r="ANQ2" s="122"/>
      <c r="ANR2" s="122"/>
      <c r="ANS2" s="122"/>
      <c r="ANT2" s="122"/>
      <c r="ANU2" s="122"/>
      <c r="ANV2" s="122"/>
      <c r="ANW2" s="122"/>
      <c r="ANX2" s="122"/>
      <c r="ANY2" s="122"/>
      <c r="ANZ2" s="122"/>
      <c r="AOA2" s="122"/>
      <c r="AOB2" s="122"/>
      <c r="AOC2" s="122"/>
      <c r="AOD2" s="122"/>
      <c r="AOE2" s="122"/>
      <c r="AOF2" s="122"/>
      <c r="AOG2" s="122"/>
      <c r="AOH2" s="122"/>
      <c r="AOI2" s="122"/>
      <c r="AOJ2" s="122"/>
      <c r="AOK2" s="122"/>
      <c r="AOL2" s="122"/>
      <c r="AOM2" s="122"/>
      <c r="AON2" s="122"/>
      <c r="AOO2" s="122"/>
      <c r="AOP2" s="122"/>
      <c r="AOQ2" s="122"/>
      <c r="AOR2" s="122"/>
      <c r="AOS2" s="122"/>
      <c r="AOT2" s="122"/>
      <c r="AOU2" s="122"/>
      <c r="AOV2" s="122"/>
      <c r="AOW2" s="122"/>
      <c r="AOX2" s="122"/>
      <c r="AOY2" s="122"/>
      <c r="AOZ2" s="122"/>
      <c r="APA2" s="122"/>
      <c r="APB2" s="122"/>
      <c r="APC2" s="122"/>
      <c r="APD2" s="122"/>
      <c r="APE2" s="122"/>
      <c r="APF2" s="122"/>
      <c r="APG2" s="122"/>
      <c r="APH2" s="122"/>
      <c r="API2" s="122"/>
      <c r="APJ2" s="122"/>
      <c r="APK2" s="122"/>
      <c r="APL2" s="122"/>
      <c r="APM2" s="122"/>
      <c r="APN2" s="122"/>
      <c r="APO2" s="122"/>
      <c r="APP2" s="122"/>
      <c r="APQ2" s="122"/>
      <c r="APR2" s="122"/>
      <c r="APS2" s="122"/>
      <c r="APT2" s="122"/>
      <c r="APU2" s="122"/>
      <c r="APV2" s="122"/>
      <c r="APW2" s="122"/>
      <c r="APX2" s="122"/>
      <c r="APY2" s="122"/>
      <c r="APZ2" s="122"/>
      <c r="AQA2" s="122"/>
      <c r="AQB2" s="122"/>
      <c r="AQC2" s="122"/>
      <c r="AQD2" s="122"/>
      <c r="AQE2" s="122"/>
      <c r="AQF2" s="122"/>
      <c r="AQG2" s="122"/>
      <c r="AQH2" s="122"/>
      <c r="AQI2" s="122"/>
      <c r="AQJ2" s="122"/>
      <c r="AQK2" s="122"/>
      <c r="AQL2" s="122"/>
      <c r="AQM2" s="122"/>
      <c r="AQN2" s="122"/>
      <c r="AQO2" s="122"/>
      <c r="AQP2" s="122"/>
      <c r="AQQ2" s="122"/>
      <c r="AQR2" s="122"/>
      <c r="AQS2" s="122"/>
      <c r="AQT2" s="122"/>
      <c r="AQU2" s="122"/>
      <c r="AQV2" s="122"/>
      <c r="AQW2" s="122"/>
      <c r="AQX2" s="122"/>
      <c r="AQY2" s="122"/>
      <c r="AQZ2" s="122"/>
      <c r="ARA2" s="122"/>
      <c r="ARB2" s="122"/>
      <c r="ARC2" s="122"/>
      <c r="ARD2" s="122"/>
      <c r="ARE2" s="122"/>
      <c r="ARF2" s="122"/>
      <c r="ARG2" s="122"/>
      <c r="ARH2" s="122"/>
      <c r="ARI2" s="122"/>
      <c r="ARJ2" s="122"/>
      <c r="ARK2" s="122"/>
      <c r="ARL2" s="122"/>
      <c r="ARM2" s="122"/>
      <c r="ARN2" s="122"/>
      <c r="ARO2" s="122"/>
      <c r="ARP2" s="122"/>
      <c r="ARQ2" s="122"/>
      <c r="ARR2" s="122"/>
      <c r="ARS2" s="122"/>
      <c r="ART2" s="122"/>
      <c r="ARU2" s="122"/>
      <c r="ARV2" s="122"/>
      <c r="ARW2" s="122"/>
      <c r="ARX2" s="122"/>
      <c r="ARY2" s="122"/>
      <c r="ARZ2" s="122"/>
      <c r="ASA2" s="122"/>
      <c r="ASB2" s="122"/>
      <c r="ASC2" s="122"/>
      <c r="ASD2" s="122"/>
      <c r="ASE2" s="122"/>
      <c r="ASF2" s="122"/>
      <c r="ASG2" s="122"/>
      <c r="ASH2" s="122"/>
      <c r="ASI2" s="122"/>
      <c r="ASJ2" s="122"/>
      <c r="ASK2" s="122"/>
      <c r="ASL2" s="122"/>
      <c r="ASM2" s="122"/>
      <c r="ASN2" s="122"/>
      <c r="ASO2" s="122"/>
      <c r="ASP2" s="122"/>
      <c r="ASQ2" s="122"/>
      <c r="ASR2" s="122"/>
      <c r="ASS2" s="122"/>
      <c r="AST2" s="122"/>
      <c r="ASU2" s="122"/>
      <c r="ASV2" s="122"/>
      <c r="ASW2" s="122"/>
      <c r="ASX2" s="122"/>
      <c r="ASY2" s="122"/>
      <c r="ASZ2" s="122"/>
      <c r="ATA2" s="122"/>
      <c r="ATB2" s="122"/>
      <c r="ATC2" s="122"/>
      <c r="ATD2" s="122"/>
      <c r="ATE2" s="122"/>
      <c r="ATF2" s="122"/>
      <c r="ATG2" s="122"/>
      <c r="ATH2" s="122"/>
      <c r="ATI2" s="122"/>
      <c r="ATJ2" s="122"/>
      <c r="ATK2" s="122"/>
      <c r="ATL2" s="122"/>
      <c r="ATM2" s="122"/>
      <c r="ATN2" s="122"/>
      <c r="ATO2" s="122"/>
      <c r="ATP2" s="122"/>
      <c r="ATQ2" s="122"/>
      <c r="ATR2" s="122"/>
      <c r="ATS2" s="122"/>
      <c r="ATT2" s="122"/>
      <c r="ATU2" s="122"/>
      <c r="ATV2" s="122"/>
      <c r="ATW2" s="122"/>
      <c r="ATX2" s="122"/>
      <c r="ATY2" s="122"/>
      <c r="ATZ2" s="122"/>
      <c r="AUA2" s="122"/>
      <c r="AUB2" s="122"/>
      <c r="AUC2" s="122"/>
      <c r="AUD2" s="122"/>
      <c r="AUE2" s="122"/>
      <c r="AUF2" s="122"/>
      <c r="AUG2" s="122"/>
      <c r="AUH2" s="122"/>
      <c r="AUI2" s="122"/>
      <c r="AUJ2" s="122"/>
      <c r="AUK2" s="122"/>
      <c r="AUL2" s="122"/>
      <c r="AUM2" s="122"/>
      <c r="AUN2" s="122"/>
      <c r="AUO2" s="122"/>
      <c r="AUP2" s="122"/>
      <c r="AUQ2" s="122"/>
      <c r="AUR2" s="122"/>
      <c r="AUS2" s="122"/>
      <c r="AUT2" s="122"/>
      <c r="AUU2" s="122"/>
      <c r="AUV2" s="122"/>
      <c r="AUW2" s="122"/>
      <c r="AUX2" s="122"/>
      <c r="AUY2" s="122"/>
      <c r="AUZ2" s="122"/>
      <c r="AVA2" s="122"/>
      <c r="AVB2" s="122"/>
      <c r="AVC2" s="122"/>
      <c r="AVD2" s="122"/>
      <c r="AVE2" s="122"/>
      <c r="AVF2" s="122"/>
      <c r="AVG2" s="122"/>
      <c r="AVH2" s="122"/>
      <c r="AVI2" s="122"/>
      <c r="AVJ2" s="122"/>
      <c r="AVK2" s="122"/>
      <c r="AVL2" s="122"/>
      <c r="AVM2" s="122"/>
      <c r="AVN2" s="122"/>
      <c r="AVO2" s="122"/>
      <c r="AVP2" s="122"/>
      <c r="AVQ2" s="122"/>
      <c r="AVR2" s="122"/>
      <c r="AVS2" s="122"/>
      <c r="AVT2" s="122"/>
      <c r="AVU2" s="122"/>
      <c r="AVV2" s="122"/>
      <c r="AVW2" s="122"/>
      <c r="AVX2" s="122"/>
      <c r="AVY2" s="122"/>
      <c r="AVZ2" s="122"/>
      <c r="AWA2" s="122"/>
      <c r="AWB2" s="122"/>
      <c r="AWC2" s="122"/>
      <c r="AWD2" s="122"/>
      <c r="AWE2" s="122"/>
      <c r="AWF2" s="122"/>
      <c r="AWG2" s="122"/>
      <c r="AWH2" s="122"/>
      <c r="AWI2" s="122"/>
      <c r="AWJ2" s="122"/>
      <c r="AWK2" s="122"/>
      <c r="AWL2" s="122"/>
      <c r="AWM2" s="122"/>
      <c r="AWN2" s="122"/>
      <c r="AWO2" s="122"/>
      <c r="AWP2" s="122"/>
      <c r="AWQ2" s="122"/>
      <c r="AWR2" s="122"/>
      <c r="AWS2" s="122"/>
      <c r="AWT2" s="122"/>
      <c r="AWU2" s="122"/>
      <c r="AWV2" s="122"/>
      <c r="AWW2" s="122"/>
      <c r="AWX2" s="122"/>
      <c r="AWY2" s="122"/>
      <c r="AWZ2" s="122"/>
      <c r="AXA2" s="122"/>
      <c r="AXB2" s="122"/>
      <c r="AXC2" s="122"/>
      <c r="AXD2" s="122"/>
      <c r="AXE2" s="122"/>
      <c r="AXF2" s="122"/>
      <c r="AXG2" s="122"/>
      <c r="AXH2" s="122"/>
      <c r="AXI2" s="122"/>
      <c r="AXJ2" s="122"/>
      <c r="AXK2" s="122"/>
      <c r="AXL2" s="122"/>
      <c r="AXM2" s="122"/>
      <c r="AXN2" s="122"/>
      <c r="AXO2" s="122"/>
      <c r="AXP2" s="122"/>
      <c r="AXQ2" s="122"/>
      <c r="AXR2" s="122"/>
      <c r="AXS2" s="122"/>
      <c r="AXT2" s="122"/>
      <c r="AXU2" s="122"/>
      <c r="AXV2" s="122"/>
      <c r="AXW2" s="122"/>
      <c r="AXX2" s="122"/>
      <c r="AXY2" s="122"/>
      <c r="AXZ2" s="122"/>
      <c r="AYA2" s="122"/>
      <c r="AYB2" s="122"/>
      <c r="AYC2" s="122"/>
      <c r="AYD2" s="122"/>
      <c r="AYE2" s="122"/>
      <c r="AYF2" s="122"/>
      <c r="AYG2" s="122"/>
      <c r="AYH2" s="122"/>
      <c r="AYI2" s="122"/>
      <c r="AYJ2" s="122"/>
      <c r="AYK2" s="122"/>
      <c r="AYL2" s="122"/>
      <c r="AYM2" s="122"/>
      <c r="AYN2" s="122"/>
      <c r="AYO2" s="122"/>
      <c r="AYP2" s="122"/>
      <c r="AYQ2" s="122"/>
      <c r="AYR2" s="122"/>
      <c r="AYS2" s="122"/>
      <c r="AYT2" s="122"/>
      <c r="AYU2" s="122"/>
      <c r="AYV2" s="122"/>
      <c r="AYW2" s="122"/>
      <c r="AYX2" s="122"/>
      <c r="AYY2" s="122"/>
      <c r="AYZ2" s="122"/>
      <c r="AZA2" s="122"/>
      <c r="AZB2" s="122"/>
      <c r="AZC2" s="122"/>
      <c r="AZD2" s="122"/>
      <c r="AZE2" s="122"/>
      <c r="AZF2" s="122"/>
      <c r="AZG2" s="122"/>
      <c r="AZH2" s="122"/>
      <c r="AZI2" s="122"/>
      <c r="AZJ2" s="122"/>
      <c r="AZK2" s="122"/>
      <c r="AZL2" s="122"/>
      <c r="AZM2" s="122"/>
      <c r="AZN2" s="122"/>
      <c r="AZO2" s="122"/>
      <c r="AZP2" s="122"/>
      <c r="AZQ2" s="122"/>
      <c r="AZR2" s="122"/>
      <c r="AZS2" s="122"/>
      <c r="AZT2" s="122"/>
      <c r="AZU2" s="122"/>
      <c r="AZV2" s="122"/>
      <c r="AZW2" s="122"/>
      <c r="AZX2" s="122"/>
      <c r="AZY2" s="122"/>
      <c r="AZZ2" s="122"/>
      <c r="BAA2" s="122"/>
      <c r="BAB2" s="122"/>
      <c r="BAC2" s="122"/>
      <c r="BAD2" s="122"/>
      <c r="BAE2" s="122"/>
      <c r="BAF2" s="122"/>
      <c r="BAG2" s="122"/>
      <c r="BAH2" s="122"/>
      <c r="BAI2" s="122"/>
      <c r="BAJ2" s="122"/>
      <c r="BAK2" s="122"/>
      <c r="BAL2" s="122"/>
      <c r="BAM2" s="122"/>
      <c r="BAN2" s="122"/>
      <c r="BAO2" s="122"/>
      <c r="BAP2" s="122"/>
      <c r="BAQ2" s="122"/>
      <c r="BAR2" s="122"/>
      <c r="BAS2" s="122"/>
      <c r="BAT2" s="122"/>
      <c r="BAU2" s="122"/>
      <c r="BAV2" s="122"/>
      <c r="BAW2" s="122"/>
      <c r="BAX2" s="122"/>
      <c r="BAY2" s="122"/>
      <c r="BAZ2" s="122"/>
      <c r="BBA2" s="122"/>
      <c r="BBB2" s="122"/>
      <c r="BBC2" s="122"/>
      <c r="BBD2" s="122"/>
      <c r="BBE2" s="122"/>
      <c r="BBF2" s="122"/>
      <c r="BBG2" s="122"/>
      <c r="BBH2" s="122"/>
      <c r="BBI2" s="122"/>
      <c r="BBJ2" s="122"/>
      <c r="BBK2" s="122"/>
      <c r="BBL2" s="122"/>
      <c r="BBM2" s="122"/>
      <c r="BBN2" s="122"/>
      <c r="BBO2" s="122"/>
      <c r="BBP2" s="122"/>
      <c r="BBQ2" s="122"/>
      <c r="BBR2" s="122"/>
      <c r="BBS2" s="122"/>
      <c r="BBT2" s="122"/>
      <c r="BBU2" s="122"/>
      <c r="BBV2" s="122"/>
      <c r="BBW2" s="122"/>
      <c r="BBX2" s="122"/>
      <c r="BBY2" s="122"/>
      <c r="BBZ2" s="122"/>
      <c r="BCA2" s="122"/>
      <c r="BCB2" s="122"/>
      <c r="BCC2" s="122"/>
      <c r="BCD2" s="122"/>
      <c r="BCE2" s="122"/>
      <c r="BCF2" s="122"/>
      <c r="BCG2" s="122"/>
      <c r="BCH2" s="122"/>
      <c r="BCI2" s="122"/>
      <c r="BCJ2" s="122"/>
      <c r="BCK2" s="122"/>
      <c r="BCL2" s="122"/>
      <c r="BCM2" s="122"/>
      <c r="BCN2" s="122"/>
      <c r="BCO2" s="122"/>
      <c r="BCP2" s="122"/>
      <c r="BCQ2" s="122"/>
      <c r="BCR2" s="122"/>
      <c r="BCS2" s="122"/>
      <c r="BCT2" s="122"/>
      <c r="BCU2" s="122"/>
      <c r="BCV2" s="122"/>
      <c r="BCW2" s="122"/>
      <c r="BCX2" s="122"/>
      <c r="BCY2" s="122"/>
      <c r="BCZ2" s="122"/>
      <c r="BDA2" s="122"/>
      <c r="BDB2" s="122"/>
      <c r="BDC2" s="122"/>
      <c r="BDD2" s="122"/>
      <c r="BDE2" s="122"/>
      <c r="BDF2" s="122"/>
      <c r="BDG2" s="122"/>
      <c r="BDH2" s="122"/>
      <c r="BDI2" s="122"/>
      <c r="BDJ2" s="122"/>
      <c r="BDK2" s="122"/>
      <c r="BDL2" s="122"/>
      <c r="BDM2" s="122"/>
      <c r="BDN2" s="122"/>
      <c r="BDO2" s="122"/>
      <c r="BDP2" s="122"/>
      <c r="BDQ2" s="122"/>
      <c r="BDR2" s="122"/>
      <c r="BDS2" s="122"/>
      <c r="BDT2" s="122"/>
      <c r="BDU2" s="122"/>
      <c r="BDV2" s="122"/>
      <c r="BDW2" s="122"/>
      <c r="BDX2" s="122"/>
      <c r="BDY2" s="122"/>
      <c r="BDZ2" s="122"/>
      <c r="BEA2" s="122"/>
      <c r="BEB2" s="122"/>
      <c r="BEC2" s="122"/>
      <c r="BED2" s="122"/>
      <c r="BEE2" s="122"/>
      <c r="BEF2" s="122"/>
      <c r="BEG2" s="122"/>
      <c r="BEH2" s="122"/>
      <c r="BEI2" s="122"/>
      <c r="BEJ2" s="122"/>
      <c r="BEK2" s="122"/>
      <c r="BEL2" s="122"/>
      <c r="BEM2" s="122"/>
      <c r="BEN2" s="122"/>
      <c r="BEO2" s="122"/>
      <c r="BEP2" s="122"/>
      <c r="BEQ2" s="122"/>
      <c r="BER2" s="122"/>
      <c r="BES2" s="122"/>
      <c r="BET2" s="122"/>
      <c r="BEU2" s="122"/>
      <c r="BEV2" s="122"/>
      <c r="BEW2" s="122"/>
      <c r="BEX2" s="122"/>
      <c r="BEY2" s="122"/>
      <c r="BEZ2" s="122"/>
      <c r="BFA2" s="122"/>
      <c r="BFB2" s="122"/>
      <c r="BFC2" s="122"/>
      <c r="BFD2" s="122"/>
      <c r="BFE2" s="122"/>
      <c r="BFF2" s="122"/>
      <c r="BFG2" s="122"/>
      <c r="BFH2" s="122"/>
      <c r="BFI2" s="122"/>
      <c r="BFJ2" s="122"/>
      <c r="BFK2" s="122"/>
      <c r="BFL2" s="122"/>
      <c r="BFM2" s="122"/>
      <c r="BFN2" s="122"/>
      <c r="BFO2" s="122"/>
      <c r="BFP2" s="122"/>
      <c r="BFQ2" s="122"/>
      <c r="BFR2" s="122"/>
      <c r="BFS2" s="122"/>
      <c r="BFT2" s="122"/>
      <c r="BFU2" s="122"/>
      <c r="BFV2" s="122"/>
      <c r="BFW2" s="122"/>
      <c r="BFX2" s="122"/>
      <c r="BFY2" s="122"/>
      <c r="BFZ2" s="122"/>
      <c r="BGA2" s="122"/>
      <c r="BGB2" s="122"/>
      <c r="BGC2" s="122"/>
      <c r="BGD2" s="122"/>
      <c r="BGE2" s="122"/>
      <c r="BGF2" s="122"/>
      <c r="BGG2" s="122"/>
      <c r="BGH2" s="122"/>
      <c r="BGI2" s="122"/>
      <c r="BGJ2" s="122"/>
      <c r="BGK2" s="122"/>
      <c r="BGL2" s="122"/>
      <c r="BGM2" s="122"/>
      <c r="BGN2" s="122"/>
      <c r="BGO2" s="122"/>
      <c r="BGP2" s="122"/>
      <c r="BGQ2" s="122"/>
      <c r="BGR2" s="122"/>
      <c r="BGS2" s="122"/>
      <c r="BGT2" s="122"/>
      <c r="BGU2" s="122"/>
      <c r="BGV2" s="122"/>
      <c r="BGW2" s="122"/>
      <c r="BGX2" s="122"/>
      <c r="BGY2" s="122"/>
      <c r="BGZ2" s="122"/>
      <c r="BHA2" s="122"/>
      <c r="BHB2" s="122"/>
      <c r="BHC2" s="122"/>
      <c r="BHD2" s="122"/>
      <c r="BHE2" s="122"/>
      <c r="BHF2" s="122"/>
      <c r="BHG2" s="122"/>
      <c r="BHH2" s="122"/>
      <c r="BHI2" s="122"/>
      <c r="BHJ2" s="122"/>
      <c r="BHK2" s="122"/>
      <c r="BHL2" s="122"/>
      <c r="BHM2" s="122"/>
      <c r="BHN2" s="122"/>
      <c r="BHO2" s="122"/>
      <c r="BHP2" s="122"/>
      <c r="BHQ2" s="122"/>
      <c r="BHR2" s="122"/>
      <c r="BHS2" s="122"/>
      <c r="BHT2" s="122"/>
      <c r="BHU2" s="122"/>
      <c r="BHV2" s="122"/>
      <c r="BHW2" s="122"/>
      <c r="BHX2" s="122"/>
      <c r="BHY2" s="122"/>
      <c r="BHZ2" s="122"/>
      <c r="BIA2" s="122"/>
      <c r="BIB2" s="122"/>
      <c r="BIC2" s="122"/>
      <c r="BID2" s="122"/>
      <c r="BIE2" s="122"/>
      <c r="BIF2" s="122"/>
      <c r="BIG2" s="122"/>
      <c r="BIH2" s="122"/>
      <c r="BII2" s="122"/>
      <c r="BIJ2" s="122"/>
      <c r="BIK2" s="122"/>
      <c r="BIL2" s="122"/>
      <c r="BIM2" s="122"/>
      <c r="BIN2" s="122"/>
      <c r="BIO2" s="122"/>
      <c r="BIP2" s="122"/>
      <c r="BIQ2" s="122"/>
      <c r="BIR2" s="122"/>
      <c r="BIS2" s="122"/>
      <c r="BIT2" s="122"/>
      <c r="BIU2" s="122"/>
      <c r="BIV2" s="122"/>
      <c r="BIW2" s="122"/>
      <c r="BIX2" s="122"/>
      <c r="BIY2" s="122"/>
      <c r="BIZ2" s="122"/>
      <c r="BJA2" s="122"/>
      <c r="BJB2" s="122"/>
      <c r="BJC2" s="122"/>
      <c r="BJD2" s="122"/>
      <c r="BJE2" s="122"/>
      <c r="BJF2" s="122"/>
      <c r="BJG2" s="122"/>
      <c r="BJH2" s="122"/>
      <c r="BJI2" s="122"/>
      <c r="BJJ2" s="122"/>
      <c r="BJK2" s="122"/>
      <c r="BJL2" s="122"/>
      <c r="BJM2" s="122"/>
      <c r="BJN2" s="122"/>
      <c r="BJO2" s="122"/>
      <c r="BJP2" s="122"/>
      <c r="BJQ2" s="122"/>
      <c r="BJR2" s="122"/>
      <c r="BJS2" s="122"/>
      <c r="BJT2" s="122"/>
      <c r="BJU2" s="122"/>
      <c r="BJV2" s="122"/>
      <c r="BJW2" s="122"/>
      <c r="BJX2" s="122"/>
      <c r="BJY2" s="122"/>
      <c r="BJZ2" s="122"/>
      <c r="BKA2" s="122"/>
      <c r="BKB2" s="122"/>
      <c r="BKC2" s="122"/>
      <c r="BKD2" s="122"/>
      <c r="BKE2" s="122"/>
      <c r="BKF2" s="122"/>
      <c r="BKG2" s="122"/>
      <c r="BKH2" s="122"/>
      <c r="BKI2" s="122"/>
      <c r="BKJ2" s="122"/>
      <c r="BKK2" s="122"/>
      <c r="BKL2" s="122"/>
      <c r="BKM2" s="122"/>
      <c r="BKN2" s="122"/>
      <c r="BKO2" s="122"/>
      <c r="BKP2" s="122"/>
      <c r="BKQ2" s="122"/>
      <c r="BKR2" s="122"/>
      <c r="BKS2" s="122"/>
      <c r="BKT2" s="122"/>
      <c r="BKU2" s="122"/>
      <c r="BKV2" s="122"/>
      <c r="BKW2" s="122"/>
      <c r="BKX2" s="122"/>
      <c r="BKY2" s="122"/>
      <c r="BKZ2" s="122"/>
      <c r="BLA2" s="122"/>
      <c r="BLB2" s="122"/>
      <c r="BLC2" s="122"/>
      <c r="BLD2" s="122"/>
      <c r="BLE2" s="122"/>
      <c r="BLF2" s="122"/>
      <c r="BLG2" s="122"/>
      <c r="BLH2" s="122"/>
      <c r="BLI2" s="122"/>
      <c r="BLJ2" s="122"/>
      <c r="BLK2" s="122"/>
      <c r="BLL2" s="122"/>
      <c r="BLM2" s="122"/>
      <c r="BLN2" s="122"/>
      <c r="BLO2" s="122"/>
      <c r="BLP2" s="122"/>
      <c r="BLQ2" s="122"/>
      <c r="BLR2" s="122"/>
      <c r="BLS2" s="122"/>
      <c r="BLT2" s="122"/>
      <c r="BLU2" s="122"/>
      <c r="BLV2" s="122"/>
      <c r="BLW2" s="122"/>
      <c r="BLX2" s="122"/>
      <c r="BLY2" s="122"/>
      <c r="BLZ2" s="122"/>
      <c r="BMA2" s="122"/>
      <c r="BMB2" s="122"/>
      <c r="BMC2" s="122"/>
      <c r="BMD2" s="122"/>
      <c r="BME2" s="122"/>
      <c r="BMF2" s="122"/>
      <c r="BMG2" s="122"/>
      <c r="BMH2" s="122"/>
      <c r="BMI2" s="122"/>
      <c r="BMJ2" s="122"/>
      <c r="BMK2" s="122"/>
      <c r="BML2" s="122"/>
      <c r="BMM2" s="122"/>
      <c r="BMN2" s="122"/>
      <c r="BMO2" s="122"/>
      <c r="BMP2" s="122"/>
      <c r="BMQ2" s="122"/>
      <c r="BMR2" s="122"/>
      <c r="BMS2" s="122"/>
      <c r="BMT2" s="122"/>
      <c r="BMU2" s="122"/>
      <c r="BMV2" s="122"/>
      <c r="BMW2" s="122"/>
      <c r="BMX2" s="122"/>
      <c r="BMY2" s="122"/>
      <c r="BMZ2" s="122"/>
      <c r="BNA2" s="122"/>
      <c r="BNB2" s="122"/>
      <c r="BNC2" s="122"/>
      <c r="BND2" s="122"/>
      <c r="BNE2" s="122"/>
      <c r="BNF2" s="122"/>
      <c r="BNG2" s="122"/>
      <c r="BNH2" s="122"/>
      <c r="BNI2" s="122"/>
      <c r="BNJ2" s="122"/>
      <c r="BNK2" s="122"/>
      <c r="BNL2" s="122"/>
      <c r="BNM2" s="122"/>
      <c r="BNN2" s="122"/>
      <c r="BNO2" s="122"/>
      <c r="BNP2" s="122"/>
      <c r="BNQ2" s="122"/>
      <c r="BNR2" s="122"/>
      <c r="BNS2" s="122"/>
      <c r="BNT2" s="122"/>
      <c r="BNU2" s="122"/>
      <c r="BNV2" s="122"/>
      <c r="BNW2" s="122"/>
      <c r="BNX2" s="122"/>
      <c r="BNY2" s="122"/>
      <c r="BNZ2" s="122"/>
      <c r="BOA2" s="122"/>
      <c r="BOB2" s="122"/>
      <c r="BOC2" s="122"/>
      <c r="BOD2" s="122"/>
      <c r="BOE2" s="122"/>
      <c r="BOF2" s="122"/>
      <c r="BOG2" s="122"/>
      <c r="BOH2" s="122"/>
      <c r="BOI2" s="122"/>
      <c r="BOJ2" s="122"/>
      <c r="BOK2" s="122"/>
      <c r="BOL2" s="122"/>
      <c r="BOM2" s="122"/>
      <c r="BON2" s="122"/>
      <c r="BOO2" s="122"/>
      <c r="BOP2" s="122"/>
      <c r="BOQ2" s="122"/>
      <c r="BOR2" s="122"/>
      <c r="BOS2" s="122"/>
      <c r="BOT2" s="122"/>
      <c r="BOU2" s="122"/>
      <c r="BOV2" s="122"/>
      <c r="BOW2" s="122"/>
      <c r="BOX2" s="122"/>
      <c r="BOY2" s="122"/>
      <c r="BOZ2" s="122"/>
      <c r="BPA2" s="122"/>
      <c r="BPB2" s="122"/>
      <c r="BPC2" s="122"/>
      <c r="BPD2" s="122"/>
      <c r="BPE2" s="122"/>
      <c r="BPF2" s="122"/>
      <c r="BPG2" s="122"/>
      <c r="BPH2" s="122"/>
      <c r="BPI2" s="122"/>
      <c r="BPJ2" s="122"/>
      <c r="BPK2" s="122"/>
      <c r="BPL2" s="122"/>
      <c r="BPM2" s="122"/>
      <c r="BPN2" s="122"/>
      <c r="BPO2" s="122"/>
      <c r="BPP2" s="122"/>
      <c r="BPQ2" s="122"/>
      <c r="BPR2" s="122"/>
      <c r="BPS2" s="122"/>
      <c r="BPT2" s="122"/>
      <c r="BPU2" s="122"/>
      <c r="BPV2" s="122"/>
      <c r="BPW2" s="122"/>
      <c r="BPX2" s="122"/>
      <c r="BPY2" s="122"/>
      <c r="BPZ2" s="122"/>
      <c r="BQA2" s="122"/>
      <c r="BQB2" s="122"/>
      <c r="BQC2" s="122"/>
      <c r="BQD2" s="122"/>
      <c r="BQE2" s="122"/>
      <c r="BQF2" s="122"/>
      <c r="BQG2" s="122"/>
      <c r="BQH2" s="122"/>
      <c r="BQI2" s="122"/>
      <c r="BQJ2" s="122"/>
      <c r="BQK2" s="122"/>
      <c r="BQL2" s="122"/>
      <c r="BQM2" s="122"/>
      <c r="BQN2" s="122"/>
      <c r="BQO2" s="122"/>
      <c r="BQP2" s="122"/>
      <c r="BQQ2" s="122"/>
      <c r="BQR2" s="122"/>
      <c r="BQS2" s="122"/>
      <c r="BQT2" s="122"/>
      <c r="BQU2" s="122"/>
      <c r="BQV2" s="122"/>
      <c r="BQW2" s="122"/>
      <c r="BQX2" s="122"/>
      <c r="BQY2" s="122"/>
      <c r="BQZ2" s="122"/>
      <c r="BRA2" s="122"/>
      <c r="BRB2" s="122"/>
      <c r="BRC2" s="122"/>
      <c r="BRD2" s="122"/>
      <c r="BRE2" s="122"/>
      <c r="BRF2" s="122"/>
      <c r="BRG2" s="122"/>
      <c r="BRH2" s="122"/>
      <c r="BRI2" s="122"/>
      <c r="BRJ2" s="122"/>
      <c r="BRK2" s="122"/>
      <c r="BRL2" s="122"/>
      <c r="BRM2" s="122"/>
      <c r="BRN2" s="122"/>
      <c r="BRO2" s="122"/>
      <c r="BRP2" s="122"/>
      <c r="BRQ2" s="122"/>
      <c r="BRR2" s="122"/>
      <c r="BRS2" s="122"/>
      <c r="BRT2" s="122"/>
      <c r="BRU2" s="122"/>
      <c r="BRV2" s="122"/>
      <c r="BRW2" s="122"/>
      <c r="BRX2" s="122"/>
      <c r="BRY2" s="122"/>
      <c r="BRZ2" s="122"/>
      <c r="BSA2" s="122"/>
      <c r="BSB2" s="122"/>
      <c r="BSC2" s="122"/>
      <c r="BSD2" s="122"/>
      <c r="BSE2" s="122"/>
      <c r="BSF2" s="122"/>
      <c r="BSG2" s="122"/>
      <c r="BSH2" s="122"/>
      <c r="BSI2" s="122"/>
      <c r="BSJ2" s="122"/>
      <c r="BSK2" s="122"/>
      <c r="BSL2" s="122"/>
      <c r="BSM2" s="122"/>
      <c r="BSN2" s="122"/>
      <c r="BSO2" s="122"/>
      <c r="BSP2" s="122"/>
      <c r="BSQ2" s="122"/>
      <c r="BSR2" s="122"/>
      <c r="BSS2" s="122"/>
      <c r="BST2" s="122"/>
      <c r="BSU2" s="122"/>
      <c r="BSV2" s="122"/>
      <c r="BSW2" s="122"/>
      <c r="BSX2" s="122"/>
      <c r="BSY2" s="122"/>
      <c r="BSZ2" s="122"/>
      <c r="BTA2" s="122"/>
      <c r="BTB2" s="122"/>
      <c r="BTC2" s="122"/>
      <c r="BTD2" s="122"/>
      <c r="BTE2" s="122"/>
      <c r="BTF2" s="122"/>
      <c r="BTG2" s="122"/>
      <c r="BTH2" s="122"/>
      <c r="BTI2" s="122"/>
      <c r="BTJ2" s="122"/>
      <c r="BTK2" s="122"/>
      <c r="BTL2" s="122"/>
      <c r="BTM2" s="122"/>
      <c r="BTN2" s="122"/>
      <c r="BTO2" s="122"/>
      <c r="BTP2" s="122"/>
      <c r="BTQ2" s="122"/>
      <c r="BTR2" s="122"/>
      <c r="BTS2" s="122"/>
      <c r="BTT2" s="122"/>
      <c r="BTU2" s="122"/>
      <c r="BTV2" s="122"/>
      <c r="BTW2" s="122"/>
      <c r="BTX2" s="122"/>
      <c r="BTY2" s="122"/>
      <c r="BTZ2" s="122"/>
      <c r="BUA2" s="122"/>
      <c r="BUB2" s="122"/>
      <c r="BUC2" s="122"/>
      <c r="BUD2" s="122"/>
      <c r="BUE2" s="122"/>
      <c r="BUF2" s="122"/>
      <c r="BUG2" s="122"/>
      <c r="BUH2" s="122"/>
      <c r="BUI2" s="122"/>
      <c r="BUJ2" s="122"/>
      <c r="BUK2" s="122"/>
      <c r="BUL2" s="122"/>
      <c r="BUM2" s="122"/>
      <c r="BUN2" s="122"/>
      <c r="BUO2" s="122"/>
      <c r="BUP2" s="122"/>
      <c r="BUQ2" s="122"/>
      <c r="BUR2" s="122"/>
      <c r="BUS2" s="122"/>
      <c r="BUT2" s="122"/>
      <c r="BUU2" s="122"/>
      <c r="BUV2" s="122"/>
      <c r="BUW2" s="122"/>
      <c r="BUX2" s="122"/>
      <c r="BUY2" s="122"/>
      <c r="BUZ2" s="122"/>
      <c r="BVA2" s="122"/>
      <c r="BVB2" s="122"/>
      <c r="BVC2" s="122"/>
      <c r="BVD2" s="122"/>
      <c r="BVE2" s="122"/>
      <c r="BVF2" s="122"/>
      <c r="BVG2" s="122"/>
      <c r="BVH2" s="122"/>
      <c r="BVI2" s="122"/>
      <c r="BVJ2" s="122"/>
      <c r="BVK2" s="122"/>
      <c r="BVL2" s="122"/>
      <c r="BVM2" s="122"/>
      <c r="BVN2" s="122"/>
      <c r="BVO2" s="122"/>
      <c r="BVP2" s="122"/>
      <c r="BVQ2" s="122"/>
      <c r="BVR2" s="122"/>
      <c r="BVS2" s="122"/>
      <c r="BVT2" s="122"/>
      <c r="BVU2" s="122"/>
      <c r="BVV2" s="122"/>
      <c r="BVW2" s="122"/>
      <c r="BVX2" s="122"/>
      <c r="BVY2" s="122"/>
      <c r="BVZ2" s="122"/>
      <c r="BWA2" s="122"/>
      <c r="BWB2" s="122"/>
      <c r="BWC2" s="122"/>
      <c r="BWD2" s="122"/>
      <c r="BWE2" s="122"/>
      <c r="BWF2" s="122"/>
      <c r="BWG2" s="122"/>
      <c r="BWH2" s="122"/>
      <c r="BWI2" s="122"/>
      <c r="BWJ2" s="122"/>
      <c r="BWK2" s="122"/>
      <c r="BWL2" s="122"/>
      <c r="BWM2" s="122"/>
      <c r="BWN2" s="122"/>
      <c r="BWO2" s="122"/>
      <c r="BWP2" s="122"/>
      <c r="BWQ2" s="122"/>
      <c r="BWR2" s="122"/>
      <c r="BWS2" s="122"/>
      <c r="BWT2" s="122"/>
      <c r="BWU2" s="122"/>
      <c r="BWV2" s="122"/>
      <c r="BWW2" s="122"/>
      <c r="BWX2" s="122"/>
      <c r="BWY2" s="122"/>
      <c r="BWZ2" s="122"/>
      <c r="BXA2" s="122"/>
      <c r="BXB2" s="122"/>
      <c r="BXC2" s="122"/>
      <c r="BXD2" s="122"/>
      <c r="BXE2" s="122"/>
      <c r="BXF2" s="122"/>
      <c r="BXG2" s="122"/>
      <c r="BXH2" s="122"/>
      <c r="BXI2" s="122"/>
      <c r="BXJ2" s="122"/>
      <c r="BXK2" s="122"/>
      <c r="BXL2" s="122"/>
      <c r="BXM2" s="122"/>
      <c r="BXN2" s="122"/>
      <c r="BXO2" s="122"/>
      <c r="BXP2" s="122"/>
      <c r="BXQ2" s="122"/>
      <c r="BXR2" s="122"/>
      <c r="BXS2" s="122"/>
      <c r="BXT2" s="122"/>
      <c r="BXU2" s="122"/>
      <c r="BXV2" s="122"/>
      <c r="BXW2" s="122"/>
      <c r="BXX2" s="122"/>
      <c r="BXY2" s="122"/>
      <c r="BXZ2" s="122"/>
      <c r="BYA2" s="122"/>
      <c r="BYB2" s="122"/>
      <c r="BYC2" s="122"/>
      <c r="BYD2" s="122"/>
      <c r="BYE2" s="122"/>
      <c r="BYF2" s="122"/>
      <c r="BYG2" s="122"/>
      <c r="BYH2" s="122"/>
      <c r="BYI2" s="122"/>
      <c r="BYJ2" s="122"/>
      <c r="BYK2" s="122"/>
      <c r="BYL2" s="122"/>
      <c r="BYM2" s="122"/>
      <c r="BYN2" s="122"/>
      <c r="BYO2" s="122"/>
      <c r="BYP2" s="122"/>
      <c r="BYQ2" s="122"/>
      <c r="BYR2" s="122"/>
      <c r="BYS2" s="122"/>
      <c r="BYT2" s="122"/>
      <c r="BYU2" s="122"/>
      <c r="BYV2" s="122"/>
      <c r="BYW2" s="122"/>
      <c r="BYX2" s="122"/>
      <c r="BYY2" s="122"/>
      <c r="BYZ2" s="122"/>
      <c r="BZA2" s="122"/>
      <c r="BZB2" s="122"/>
      <c r="BZC2" s="122"/>
      <c r="BZD2" s="122"/>
      <c r="BZE2" s="122"/>
      <c r="BZF2" s="122"/>
      <c r="BZG2" s="122"/>
      <c r="BZH2" s="122"/>
      <c r="BZI2" s="122"/>
      <c r="BZJ2" s="122"/>
      <c r="BZK2" s="122"/>
      <c r="BZL2" s="122"/>
      <c r="BZM2" s="122"/>
      <c r="BZN2" s="122"/>
      <c r="BZO2" s="122"/>
      <c r="BZP2" s="122"/>
      <c r="BZQ2" s="122"/>
      <c r="BZR2" s="122"/>
      <c r="BZS2" s="122"/>
      <c r="BZT2" s="122"/>
      <c r="BZU2" s="122"/>
      <c r="BZV2" s="122"/>
      <c r="BZW2" s="122"/>
      <c r="BZX2" s="122"/>
      <c r="BZY2" s="122"/>
      <c r="BZZ2" s="122"/>
      <c r="CAA2" s="122"/>
      <c r="CAB2" s="122"/>
      <c r="CAC2" s="122"/>
      <c r="CAD2" s="122"/>
      <c r="CAE2" s="122"/>
      <c r="CAF2" s="122"/>
      <c r="CAG2" s="122"/>
      <c r="CAH2" s="122"/>
      <c r="CAI2" s="122"/>
      <c r="CAJ2" s="122"/>
      <c r="CAK2" s="122"/>
      <c r="CAL2" s="122"/>
      <c r="CAM2" s="122"/>
      <c r="CAN2" s="122"/>
      <c r="CAO2" s="122"/>
      <c r="CAP2" s="122"/>
      <c r="CAQ2" s="122"/>
      <c r="CAR2" s="122"/>
      <c r="CAS2" s="122"/>
      <c r="CAT2" s="122"/>
      <c r="CAU2" s="122"/>
      <c r="CAV2" s="122"/>
      <c r="CAW2" s="122"/>
      <c r="CAX2" s="122"/>
      <c r="CAY2" s="122"/>
      <c r="CAZ2" s="122"/>
      <c r="CBA2" s="122"/>
      <c r="CBB2" s="122"/>
      <c r="CBC2" s="122"/>
      <c r="CBD2" s="122"/>
      <c r="CBE2" s="122"/>
      <c r="CBF2" s="122"/>
      <c r="CBG2" s="122"/>
      <c r="CBH2" s="122"/>
      <c r="CBI2" s="122"/>
      <c r="CBJ2" s="122"/>
      <c r="CBK2" s="122"/>
      <c r="CBL2" s="122"/>
      <c r="CBM2" s="122"/>
      <c r="CBN2" s="122"/>
      <c r="CBO2" s="122"/>
      <c r="CBP2" s="122"/>
      <c r="CBQ2" s="122"/>
      <c r="CBR2" s="122"/>
      <c r="CBS2" s="122"/>
      <c r="CBT2" s="122"/>
      <c r="CBU2" s="122"/>
      <c r="CBV2" s="122"/>
      <c r="CBW2" s="122"/>
      <c r="CBX2" s="122"/>
      <c r="CBY2" s="122"/>
      <c r="CBZ2" s="122"/>
      <c r="CCA2" s="122"/>
      <c r="CCB2" s="122"/>
      <c r="CCC2" s="122"/>
      <c r="CCD2" s="122"/>
      <c r="CCE2" s="122"/>
      <c r="CCF2" s="122"/>
      <c r="CCG2" s="122"/>
      <c r="CCH2" s="122"/>
      <c r="CCI2" s="122"/>
      <c r="CCJ2" s="122"/>
      <c r="CCK2" s="122"/>
      <c r="CCL2" s="122"/>
      <c r="CCM2" s="122"/>
      <c r="CCN2" s="122"/>
      <c r="CCO2" s="122"/>
      <c r="CCP2" s="122"/>
      <c r="CCQ2" s="122"/>
      <c r="CCR2" s="122"/>
      <c r="CCS2" s="122"/>
      <c r="CCT2" s="122"/>
      <c r="CCU2" s="122"/>
      <c r="CCV2" s="122"/>
      <c r="CCW2" s="122"/>
      <c r="CCX2" s="122"/>
      <c r="CCY2" s="122"/>
      <c r="CCZ2" s="122"/>
      <c r="CDA2" s="122"/>
      <c r="CDB2" s="122"/>
      <c r="CDC2" s="122"/>
      <c r="CDD2" s="122"/>
      <c r="CDE2" s="122"/>
      <c r="CDF2" s="122"/>
      <c r="CDG2" s="122"/>
      <c r="CDH2" s="122"/>
      <c r="CDI2" s="122"/>
      <c r="CDJ2" s="122"/>
      <c r="CDK2" s="122"/>
      <c r="CDL2" s="122"/>
      <c r="CDM2" s="122"/>
      <c r="CDN2" s="122"/>
      <c r="CDO2" s="122"/>
      <c r="CDP2" s="122"/>
      <c r="CDQ2" s="122"/>
      <c r="CDR2" s="122"/>
      <c r="CDS2" s="122"/>
      <c r="CDT2" s="122"/>
      <c r="CDU2" s="122"/>
      <c r="CDV2" s="122"/>
      <c r="CDW2" s="122"/>
      <c r="CDX2" s="122"/>
      <c r="CDY2" s="122"/>
      <c r="CDZ2" s="122"/>
      <c r="CEA2" s="122"/>
      <c r="CEB2" s="122"/>
      <c r="CEC2" s="122"/>
      <c r="CED2" s="122"/>
      <c r="CEE2" s="122"/>
      <c r="CEF2" s="122"/>
      <c r="CEG2" s="122"/>
      <c r="CEH2" s="122"/>
      <c r="CEI2" s="122"/>
      <c r="CEJ2" s="122"/>
      <c r="CEK2" s="122"/>
      <c r="CEL2" s="122"/>
      <c r="CEM2" s="122"/>
      <c r="CEN2" s="122"/>
      <c r="CEO2" s="122"/>
      <c r="CEP2" s="122"/>
      <c r="CEQ2" s="122"/>
      <c r="CER2" s="122"/>
      <c r="CES2" s="122"/>
      <c r="CET2" s="122"/>
      <c r="CEU2" s="122"/>
      <c r="CEV2" s="122"/>
      <c r="CEW2" s="122"/>
      <c r="CEX2" s="122"/>
      <c r="CEY2" s="122"/>
      <c r="CEZ2" s="122"/>
      <c r="CFA2" s="122"/>
      <c r="CFB2" s="122"/>
      <c r="CFC2" s="122"/>
      <c r="CFD2" s="122"/>
      <c r="CFE2" s="122"/>
      <c r="CFF2" s="122"/>
      <c r="CFG2" s="122"/>
      <c r="CFH2" s="122"/>
      <c r="CFI2" s="122"/>
      <c r="CFJ2" s="122"/>
      <c r="CFK2" s="122"/>
      <c r="CFL2" s="122"/>
      <c r="CFM2" s="122"/>
      <c r="CFN2" s="122"/>
      <c r="CFO2" s="122"/>
      <c r="CFP2" s="122"/>
      <c r="CFQ2" s="122"/>
      <c r="CFR2" s="122"/>
      <c r="CFS2" s="122"/>
      <c r="CFT2" s="122"/>
      <c r="CFU2" s="122"/>
      <c r="CFV2" s="122"/>
      <c r="CFW2" s="122"/>
      <c r="CFX2" s="122"/>
      <c r="CFY2" s="122"/>
      <c r="CFZ2" s="122"/>
      <c r="CGA2" s="122"/>
      <c r="CGB2" s="122"/>
      <c r="CGC2" s="122"/>
      <c r="CGD2" s="122"/>
      <c r="CGE2" s="122"/>
      <c r="CGF2" s="122"/>
      <c r="CGG2" s="122"/>
      <c r="CGH2" s="122"/>
      <c r="CGI2" s="122"/>
      <c r="CGJ2" s="122"/>
      <c r="CGK2" s="122"/>
      <c r="CGL2" s="122"/>
      <c r="CGM2" s="122"/>
      <c r="CGN2" s="122"/>
      <c r="CGO2" s="122"/>
      <c r="CGP2" s="122"/>
      <c r="CGQ2" s="122"/>
      <c r="CGR2" s="122"/>
      <c r="CGS2" s="122"/>
      <c r="CGT2" s="122"/>
      <c r="CGU2" s="122"/>
      <c r="CGV2" s="122"/>
      <c r="CGW2" s="122"/>
      <c r="CGX2" s="122"/>
      <c r="CGY2" s="122"/>
      <c r="CGZ2" s="122"/>
      <c r="CHA2" s="122"/>
      <c r="CHB2" s="122"/>
      <c r="CHC2" s="122"/>
      <c r="CHD2" s="122"/>
      <c r="CHE2" s="122"/>
      <c r="CHF2" s="122"/>
      <c r="CHG2" s="122"/>
      <c r="CHH2" s="122"/>
      <c r="CHI2" s="122"/>
      <c r="CHJ2" s="122"/>
      <c r="CHK2" s="122"/>
      <c r="CHL2" s="122"/>
      <c r="CHM2" s="122"/>
      <c r="CHN2" s="122"/>
      <c r="CHO2" s="122"/>
      <c r="CHP2" s="122"/>
      <c r="CHQ2" s="122"/>
      <c r="CHR2" s="122"/>
      <c r="CHS2" s="122"/>
      <c r="CHT2" s="122"/>
      <c r="CHU2" s="122"/>
      <c r="CHV2" s="122"/>
      <c r="CHW2" s="122"/>
      <c r="CHX2" s="122"/>
      <c r="CHY2" s="122"/>
      <c r="CHZ2" s="122"/>
      <c r="CIA2" s="122"/>
      <c r="CIB2" s="122"/>
      <c r="CIC2" s="122"/>
      <c r="CID2" s="122"/>
      <c r="CIE2" s="122"/>
      <c r="CIF2" s="122"/>
      <c r="CIG2" s="122"/>
      <c r="CIH2" s="122"/>
      <c r="CII2" s="122"/>
      <c r="CIJ2" s="122"/>
      <c r="CIK2" s="122"/>
      <c r="CIL2" s="122"/>
      <c r="CIM2" s="122"/>
      <c r="CIN2" s="122"/>
      <c r="CIO2" s="122"/>
      <c r="CIP2" s="122"/>
      <c r="CIQ2" s="122"/>
      <c r="CIR2" s="122"/>
      <c r="CIS2" s="122"/>
      <c r="CIT2" s="122"/>
      <c r="CIU2" s="122"/>
      <c r="CIV2" s="122"/>
      <c r="CIW2" s="122"/>
      <c r="CIX2" s="122"/>
      <c r="CIY2" s="122"/>
      <c r="CIZ2" s="122"/>
      <c r="CJA2" s="122"/>
      <c r="CJB2" s="122"/>
      <c r="CJC2" s="122"/>
      <c r="CJD2" s="122"/>
      <c r="CJE2" s="122"/>
      <c r="CJF2" s="122"/>
      <c r="CJG2" s="122"/>
      <c r="CJH2" s="122"/>
      <c r="CJI2" s="122"/>
      <c r="CJJ2" s="122"/>
      <c r="CJK2" s="122"/>
      <c r="CJL2" s="122"/>
      <c r="CJM2" s="122"/>
      <c r="CJN2" s="122"/>
      <c r="CJO2" s="122"/>
      <c r="CJP2" s="122"/>
      <c r="CJQ2" s="122"/>
      <c r="CJR2" s="122"/>
      <c r="CJS2" s="122"/>
      <c r="CJT2" s="122"/>
      <c r="CJU2" s="122"/>
      <c r="CJV2" s="122"/>
      <c r="CJW2" s="122"/>
      <c r="CJX2" s="122"/>
      <c r="CJY2" s="122"/>
      <c r="CJZ2" s="122"/>
      <c r="CKA2" s="122"/>
      <c r="CKB2" s="122"/>
      <c r="CKC2" s="122"/>
      <c r="CKD2" s="122"/>
      <c r="CKE2" s="122"/>
      <c r="CKF2" s="122"/>
      <c r="CKG2" s="122"/>
      <c r="CKH2" s="122"/>
      <c r="CKI2" s="122"/>
      <c r="CKJ2" s="122"/>
      <c r="CKK2" s="122"/>
      <c r="CKL2" s="122"/>
      <c r="CKM2" s="122"/>
      <c r="CKN2" s="122"/>
      <c r="CKO2" s="122"/>
      <c r="CKP2" s="122"/>
      <c r="CKQ2" s="122"/>
      <c r="CKR2" s="122"/>
      <c r="CKS2" s="122"/>
      <c r="CKT2" s="122"/>
      <c r="CKU2" s="122"/>
      <c r="CKV2" s="122"/>
      <c r="CKW2" s="122"/>
      <c r="CKX2" s="122"/>
      <c r="CKY2" s="122"/>
      <c r="CKZ2" s="122"/>
      <c r="CLA2" s="122"/>
      <c r="CLB2" s="122"/>
      <c r="CLC2" s="122"/>
      <c r="CLD2" s="122"/>
      <c r="CLE2" s="122"/>
      <c r="CLF2" s="122"/>
      <c r="CLG2" s="122"/>
      <c r="CLH2" s="122"/>
      <c r="CLI2" s="122"/>
      <c r="CLJ2" s="122"/>
      <c r="CLK2" s="122"/>
      <c r="CLL2" s="122"/>
      <c r="CLM2" s="122"/>
      <c r="CLN2" s="122"/>
      <c r="CLO2" s="122"/>
      <c r="CLP2" s="122"/>
      <c r="CLQ2" s="122"/>
      <c r="CLR2" s="122"/>
      <c r="CLS2" s="122"/>
      <c r="CLT2" s="122"/>
      <c r="CLU2" s="122"/>
      <c r="CLV2" s="122"/>
      <c r="CLW2" s="122"/>
      <c r="CLX2" s="122"/>
      <c r="CLY2" s="122"/>
      <c r="CLZ2" s="122"/>
      <c r="CMA2" s="122"/>
      <c r="CMB2" s="122"/>
      <c r="CMC2" s="122"/>
      <c r="CMD2" s="122"/>
      <c r="CME2" s="122"/>
      <c r="CMF2" s="122"/>
      <c r="CMG2" s="122"/>
      <c r="CMH2" s="122"/>
      <c r="CMI2" s="122"/>
      <c r="CMJ2" s="122"/>
      <c r="CMK2" s="122"/>
      <c r="CML2" s="122"/>
      <c r="CMM2" s="122"/>
      <c r="CMN2" s="122"/>
      <c r="CMO2" s="122"/>
      <c r="CMP2" s="122"/>
      <c r="CMQ2" s="122"/>
      <c r="CMR2" s="122"/>
      <c r="CMS2" s="122"/>
      <c r="CMT2" s="122"/>
      <c r="CMU2" s="122"/>
      <c r="CMV2" s="122"/>
      <c r="CMW2" s="122"/>
      <c r="CMX2" s="122"/>
      <c r="CMY2" s="122"/>
      <c r="CMZ2" s="122"/>
      <c r="CNA2" s="122"/>
      <c r="CNB2" s="122"/>
      <c r="CNC2" s="122"/>
      <c r="CND2" s="122"/>
      <c r="CNE2" s="122"/>
      <c r="CNF2" s="122"/>
      <c r="CNG2" s="122"/>
      <c r="CNH2" s="122"/>
      <c r="CNI2" s="122"/>
      <c r="CNJ2" s="122"/>
      <c r="CNK2" s="122"/>
      <c r="CNL2" s="122"/>
      <c r="CNM2" s="122"/>
      <c r="CNN2" s="122"/>
      <c r="CNO2" s="122"/>
      <c r="CNP2" s="122"/>
      <c r="CNQ2" s="122"/>
      <c r="CNR2" s="122"/>
      <c r="CNS2" s="122"/>
      <c r="CNT2" s="122"/>
      <c r="CNU2" s="122"/>
      <c r="CNV2" s="122"/>
      <c r="CNW2" s="122"/>
      <c r="CNX2" s="122"/>
      <c r="CNY2" s="122"/>
      <c r="CNZ2" s="122"/>
      <c r="COA2" s="122"/>
      <c r="COB2" s="122"/>
      <c r="COC2" s="122"/>
      <c r="COD2" s="122"/>
      <c r="COE2" s="122"/>
      <c r="COF2" s="122"/>
      <c r="COG2" s="122"/>
      <c r="COH2" s="122"/>
      <c r="COI2" s="122"/>
      <c r="COJ2" s="122"/>
      <c r="COK2" s="122"/>
      <c r="COL2" s="122"/>
      <c r="COM2" s="122"/>
      <c r="CON2" s="122"/>
      <c r="COO2" s="122"/>
      <c r="COP2" s="122"/>
      <c r="COQ2" s="122"/>
      <c r="COR2" s="122"/>
      <c r="COS2" s="122"/>
      <c r="COT2" s="122"/>
      <c r="COU2" s="122"/>
      <c r="COV2" s="122"/>
      <c r="COW2" s="122"/>
      <c r="COX2" s="122"/>
      <c r="COY2" s="122"/>
      <c r="COZ2" s="122"/>
      <c r="CPA2" s="122"/>
      <c r="CPB2" s="122"/>
      <c r="CPC2" s="122"/>
      <c r="CPD2" s="122"/>
      <c r="CPE2" s="122"/>
      <c r="CPF2" s="122"/>
      <c r="CPG2" s="122"/>
      <c r="CPH2" s="122"/>
      <c r="CPI2" s="122"/>
      <c r="CPJ2" s="122"/>
      <c r="CPK2" s="122"/>
      <c r="CPL2" s="122"/>
      <c r="CPM2" s="122"/>
      <c r="CPN2" s="122"/>
      <c r="CPO2" s="122"/>
      <c r="CPP2" s="122"/>
      <c r="CPQ2" s="122"/>
      <c r="CPR2" s="122"/>
      <c r="CPS2" s="122"/>
      <c r="CPT2" s="122"/>
      <c r="CPU2" s="122"/>
      <c r="CPV2" s="122"/>
      <c r="CPW2" s="122"/>
      <c r="CPX2" s="122"/>
      <c r="CPY2" s="122"/>
      <c r="CPZ2" s="122"/>
      <c r="CQA2" s="122"/>
      <c r="CQB2" s="122"/>
      <c r="CQC2" s="122"/>
      <c r="CQD2" s="122"/>
      <c r="CQE2" s="122"/>
      <c r="CQF2" s="122"/>
      <c r="CQG2" s="122"/>
      <c r="CQH2" s="122"/>
      <c r="CQI2" s="122"/>
      <c r="CQJ2" s="122"/>
      <c r="CQK2" s="122"/>
      <c r="CQL2" s="122"/>
      <c r="CQM2" s="122"/>
      <c r="CQN2" s="122"/>
      <c r="CQO2" s="122"/>
      <c r="CQP2" s="122"/>
      <c r="CQQ2" s="122"/>
      <c r="CQR2" s="122"/>
      <c r="CQS2" s="122"/>
      <c r="CQT2" s="122"/>
      <c r="CQU2" s="122"/>
      <c r="CQV2" s="122"/>
      <c r="CQW2" s="122"/>
      <c r="CQX2" s="122"/>
      <c r="CQY2" s="122"/>
      <c r="CQZ2" s="122"/>
      <c r="CRA2" s="122"/>
      <c r="CRB2" s="122"/>
      <c r="CRC2" s="122"/>
      <c r="CRD2" s="122"/>
      <c r="CRE2" s="122"/>
      <c r="CRF2" s="122"/>
      <c r="CRG2" s="122"/>
      <c r="CRH2" s="122"/>
      <c r="CRI2" s="122"/>
      <c r="CRJ2" s="122"/>
      <c r="CRK2" s="122"/>
      <c r="CRL2" s="122"/>
      <c r="CRM2" s="122"/>
      <c r="CRN2" s="122"/>
      <c r="CRO2" s="122"/>
      <c r="CRP2" s="122"/>
      <c r="CRQ2" s="122"/>
      <c r="CRR2" s="122"/>
      <c r="CRS2" s="122"/>
      <c r="CRT2" s="122"/>
      <c r="CRU2" s="122"/>
      <c r="CRV2" s="122"/>
      <c r="CRW2" s="122"/>
      <c r="CRX2" s="122"/>
      <c r="CRY2" s="122"/>
      <c r="CRZ2" s="122"/>
      <c r="CSA2" s="122"/>
      <c r="CSB2" s="122"/>
      <c r="CSC2" s="122"/>
      <c r="CSD2" s="122"/>
      <c r="CSE2" s="122"/>
      <c r="CSF2" s="122"/>
      <c r="CSG2" s="122"/>
      <c r="CSH2" s="122"/>
      <c r="CSI2" s="122"/>
      <c r="CSJ2" s="122"/>
      <c r="CSK2" s="122"/>
      <c r="CSL2" s="122"/>
      <c r="CSM2" s="122"/>
      <c r="CSN2" s="122"/>
      <c r="CSO2" s="122"/>
      <c r="CSP2" s="122"/>
      <c r="CSQ2" s="122"/>
      <c r="CSR2" s="122"/>
      <c r="CSS2" s="122"/>
      <c r="CST2" s="122"/>
      <c r="CSU2" s="122"/>
      <c r="CSV2" s="122"/>
      <c r="CSW2" s="122"/>
      <c r="CSX2" s="122"/>
      <c r="CSY2" s="122"/>
      <c r="CSZ2" s="122"/>
      <c r="CTA2" s="122"/>
      <c r="CTB2" s="122"/>
      <c r="CTC2" s="122"/>
      <c r="CTD2" s="122"/>
      <c r="CTE2" s="122"/>
      <c r="CTF2" s="122"/>
      <c r="CTG2" s="122"/>
      <c r="CTH2" s="122"/>
      <c r="CTI2" s="122"/>
      <c r="CTJ2" s="122"/>
      <c r="CTK2" s="122"/>
      <c r="CTL2" s="122"/>
      <c r="CTM2" s="122"/>
      <c r="CTN2" s="122"/>
      <c r="CTO2" s="122"/>
      <c r="CTP2" s="122"/>
      <c r="CTQ2" s="122"/>
      <c r="CTR2" s="122"/>
      <c r="CTS2" s="122"/>
      <c r="CTT2" s="122"/>
      <c r="CTU2" s="122"/>
      <c r="CTV2" s="122"/>
      <c r="CTW2" s="122"/>
      <c r="CTX2" s="122"/>
      <c r="CTY2" s="122"/>
      <c r="CTZ2" s="122"/>
      <c r="CUA2" s="122"/>
      <c r="CUB2" s="122"/>
      <c r="CUC2" s="122"/>
      <c r="CUD2" s="122"/>
      <c r="CUE2" s="122"/>
      <c r="CUF2" s="122"/>
      <c r="CUG2" s="122"/>
      <c r="CUH2" s="122"/>
      <c r="CUI2" s="122"/>
      <c r="CUJ2" s="122"/>
      <c r="CUK2" s="122"/>
      <c r="CUL2" s="122"/>
      <c r="CUM2" s="122"/>
      <c r="CUN2" s="122"/>
      <c r="CUO2" s="122"/>
      <c r="CUP2" s="122"/>
      <c r="CUQ2" s="122"/>
      <c r="CUR2" s="122"/>
      <c r="CUS2" s="122"/>
      <c r="CUT2" s="122"/>
      <c r="CUU2" s="122"/>
      <c r="CUV2" s="122"/>
      <c r="CUW2" s="122"/>
      <c r="CUX2" s="122"/>
      <c r="CUY2" s="122"/>
      <c r="CUZ2" s="122"/>
      <c r="CVA2" s="122"/>
      <c r="CVB2" s="122"/>
      <c r="CVC2" s="122"/>
      <c r="CVD2" s="122"/>
      <c r="CVE2" s="122"/>
      <c r="CVF2" s="122"/>
      <c r="CVG2" s="122"/>
      <c r="CVH2" s="122"/>
      <c r="CVI2" s="122"/>
      <c r="CVJ2" s="122"/>
      <c r="CVK2" s="122"/>
      <c r="CVL2" s="122"/>
      <c r="CVM2" s="122"/>
      <c r="CVN2" s="122"/>
      <c r="CVO2" s="122"/>
      <c r="CVP2" s="122"/>
      <c r="CVQ2" s="122"/>
      <c r="CVR2" s="122"/>
      <c r="CVS2" s="122"/>
      <c r="CVT2" s="122"/>
      <c r="CVU2" s="122"/>
      <c r="CVV2" s="122"/>
      <c r="CVW2" s="122"/>
      <c r="CVX2" s="122"/>
      <c r="CVY2" s="122"/>
      <c r="CVZ2" s="122"/>
      <c r="CWA2" s="122"/>
      <c r="CWB2" s="122"/>
      <c r="CWC2" s="122"/>
      <c r="CWD2" s="122"/>
      <c r="CWE2" s="122"/>
      <c r="CWF2" s="122"/>
      <c r="CWG2" s="122"/>
      <c r="CWH2" s="122"/>
      <c r="CWI2" s="122"/>
      <c r="CWJ2" s="122"/>
      <c r="CWK2" s="122"/>
      <c r="CWL2" s="122"/>
      <c r="CWM2" s="122"/>
      <c r="CWN2" s="122"/>
      <c r="CWO2" s="122"/>
      <c r="CWP2" s="122"/>
      <c r="CWQ2" s="122"/>
      <c r="CWR2" s="122"/>
      <c r="CWS2" s="122"/>
      <c r="CWT2" s="122"/>
      <c r="CWU2" s="122"/>
      <c r="CWV2" s="122"/>
      <c r="CWW2" s="122"/>
      <c r="CWX2" s="122"/>
      <c r="CWY2" s="122"/>
      <c r="CWZ2" s="122"/>
      <c r="CXA2" s="122"/>
      <c r="CXB2" s="122"/>
      <c r="CXC2" s="122"/>
      <c r="CXD2" s="122"/>
      <c r="CXE2" s="122"/>
      <c r="CXF2" s="122"/>
      <c r="CXG2" s="122"/>
      <c r="CXH2" s="122"/>
      <c r="CXI2" s="122"/>
      <c r="CXJ2" s="122"/>
      <c r="CXK2" s="122"/>
      <c r="CXL2" s="122"/>
      <c r="CXM2" s="122"/>
      <c r="CXN2" s="122"/>
      <c r="CXO2" s="122"/>
      <c r="CXP2" s="122"/>
      <c r="CXQ2" s="122"/>
      <c r="CXR2" s="122"/>
      <c r="CXS2" s="122"/>
      <c r="CXT2" s="122"/>
      <c r="CXU2" s="122"/>
      <c r="CXV2" s="122"/>
      <c r="CXW2" s="122"/>
      <c r="CXX2" s="122"/>
      <c r="CXY2" s="122"/>
      <c r="CXZ2" s="122"/>
      <c r="CYA2" s="122"/>
      <c r="CYB2" s="122"/>
      <c r="CYC2" s="122"/>
      <c r="CYD2" s="122"/>
      <c r="CYE2" s="122"/>
      <c r="CYF2" s="122"/>
      <c r="CYG2" s="122"/>
      <c r="CYH2" s="122"/>
      <c r="CYI2" s="122"/>
      <c r="CYJ2" s="122"/>
      <c r="CYK2" s="122"/>
      <c r="CYL2" s="122"/>
      <c r="CYM2" s="122"/>
      <c r="CYN2" s="122"/>
      <c r="CYO2" s="122"/>
      <c r="CYP2" s="122"/>
      <c r="CYQ2" s="122"/>
      <c r="CYR2" s="122"/>
      <c r="CYS2" s="122"/>
      <c r="CYT2" s="122"/>
      <c r="CYU2" s="122"/>
      <c r="CYV2" s="122"/>
      <c r="CYW2" s="122"/>
      <c r="CYX2" s="122"/>
      <c r="CYY2" s="122"/>
      <c r="CYZ2" s="122"/>
      <c r="CZA2" s="122"/>
      <c r="CZB2" s="122"/>
      <c r="CZC2" s="122"/>
      <c r="CZD2" s="122"/>
      <c r="CZE2" s="122"/>
      <c r="CZF2" s="122"/>
      <c r="CZG2" s="122"/>
      <c r="CZH2" s="122"/>
      <c r="CZI2" s="122"/>
      <c r="CZJ2" s="122"/>
      <c r="CZK2" s="122"/>
      <c r="CZL2" s="122"/>
      <c r="CZM2" s="122"/>
      <c r="CZN2" s="122"/>
      <c r="CZO2" s="122"/>
      <c r="CZP2" s="122"/>
      <c r="CZQ2" s="122"/>
      <c r="CZR2" s="122"/>
      <c r="CZS2" s="122"/>
      <c r="CZT2" s="122"/>
      <c r="CZU2" s="122"/>
      <c r="CZV2" s="122"/>
      <c r="CZW2" s="122"/>
      <c r="CZX2" s="122"/>
      <c r="CZY2" s="122"/>
      <c r="CZZ2" s="122"/>
      <c r="DAA2" s="122"/>
      <c r="DAB2" s="122"/>
      <c r="DAC2" s="122"/>
      <c r="DAD2" s="122"/>
      <c r="DAE2" s="122"/>
      <c r="DAF2" s="122"/>
      <c r="DAG2" s="122"/>
      <c r="DAH2" s="122"/>
      <c r="DAI2" s="122"/>
      <c r="DAJ2" s="122"/>
      <c r="DAK2" s="122"/>
      <c r="DAL2" s="122"/>
      <c r="DAM2" s="122"/>
      <c r="DAN2" s="122"/>
      <c r="DAO2" s="122"/>
      <c r="DAP2" s="122"/>
      <c r="DAQ2" s="122"/>
      <c r="DAR2" s="122"/>
      <c r="DAS2" s="122"/>
      <c r="DAT2" s="122"/>
      <c r="DAU2" s="122"/>
      <c r="DAV2" s="122"/>
      <c r="DAW2" s="122"/>
      <c r="DAX2" s="122"/>
      <c r="DAY2" s="122"/>
      <c r="DAZ2" s="122"/>
      <c r="DBA2" s="122"/>
      <c r="DBB2" s="122"/>
      <c r="DBC2" s="122"/>
      <c r="DBD2" s="122"/>
      <c r="DBE2" s="122"/>
      <c r="DBF2" s="122"/>
      <c r="DBG2" s="122"/>
      <c r="DBH2" s="122"/>
      <c r="DBI2" s="122"/>
      <c r="DBJ2" s="122"/>
      <c r="DBK2" s="122"/>
      <c r="DBL2" s="122"/>
      <c r="DBM2" s="122"/>
      <c r="DBN2" s="122"/>
      <c r="DBO2" s="122"/>
      <c r="DBP2" s="122"/>
      <c r="DBQ2" s="122"/>
      <c r="DBR2" s="122"/>
      <c r="DBS2" s="122"/>
      <c r="DBT2" s="122"/>
      <c r="DBU2" s="122"/>
      <c r="DBV2" s="122"/>
      <c r="DBW2" s="122"/>
      <c r="DBX2" s="122"/>
      <c r="DBY2" s="122"/>
      <c r="DBZ2" s="122"/>
      <c r="DCA2" s="122"/>
      <c r="DCB2" s="122"/>
      <c r="DCC2" s="122"/>
      <c r="DCD2" s="122"/>
      <c r="DCE2" s="122"/>
      <c r="DCF2" s="122"/>
      <c r="DCG2" s="122"/>
      <c r="DCH2" s="122"/>
      <c r="DCI2" s="122"/>
      <c r="DCJ2" s="122"/>
      <c r="DCK2" s="122"/>
      <c r="DCL2" s="122"/>
      <c r="DCM2" s="122"/>
      <c r="DCN2" s="122"/>
      <c r="DCO2" s="122"/>
      <c r="DCP2" s="122"/>
      <c r="DCQ2" s="122"/>
      <c r="DCR2" s="122"/>
      <c r="DCS2" s="122"/>
      <c r="DCT2" s="122"/>
      <c r="DCU2" s="122"/>
      <c r="DCV2" s="122"/>
      <c r="DCW2" s="122"/>
      <c r="DCX2" s="122"/>
      <c r="DCY2" s="122"/>
      <c r="DCZ2" s="122"/>
      <c r="DDA2" s="122"/>
      <c r="DDB2" s="122"/>
      <c r="DDC2" s="122"/>
      <c r="DDD2" s="122"/>
      <c r="DDE2" s="122"/>
      <c r="DDF2" s="122"/>
      <c r="DDG2" s="122"/>
      <c r="DDH2" s="122"/>
      <c r="DDI2" s="122"/>
      <c r="DDJ2" s="122"/>
      <c r="DDK2" s="122"/>
      <c r="DDL2" s="122"/>
      <c r="DDM2" s="122"/>
      <c r="DDN2" s="122"/>
      <c r="DDO2" s="122"/>
      <c r="DDP2" s="122"/>
      <c r="DDQ2" s="122"/>
      <c r="DDR2" s="122"/>
      <c r="DDS2" s="122"/>
      <c r="DDT2" s="122"/>
      <c r="DDU2" s="122"/>
      <c r="DDV2" s="122"/>
      <c r="DDW2" s="122"/>
      <c r="DDX2" s="122"/>
      <c r="DDY2" s="122"/>
      <c r="DDZ2" s="122"/>
      <c r="DEA2" s="122"/>
      <c r="DEB2" s="122"/>
      <c r="DEC2" s="122"/>
      <c r="DED2" s="122"/>
      <c r="DEE2" s="122"/>
      <c r="DEF2" s="122"/>
      <c r="DEG2" s="122"/>
      <c r="DEH2" s="122"/>
      <c r="DEI2" s="122"/>
      <c r="DEJ2" s="122"/>
      <c r="DEK2" s="122"/>
      <c r="DEL2" s="122"/>
      <c r="DEM2" s="122"/>
      <c r="DEN2" s="122"/>
      <c r="DEO2" s="122"/>
      <c r="DEP2" s="122"/>
      <c r="DEQ2" s="122"/>
      <c r="DER2" s="122"/>
      <c r="DES2" s="122"/>
      <c r="DET2" s="122"/>
      <c r="DEU2" s="122"/>
      <c r="DEV2" s="122"/>
      <c r="DEW2" s="122"/>
      <c r="DEX2" s="122"/>
      <c r="DEY2" s="122"/>
      <c r="DEZ2" s="122"/>
      <c r="DFA2" s="122"/>
      <c r="DFB2" s="122"/>
      <c r="DFC2" s="122"/>
      <c r="DFD2" s="122"/>
      <c r="DFE2" s="122"/>
      <c r="DFF2" s="122"/>
      <c r="DFG2" s="122"/>
      <c r="DFH2" s="122"/>
      <c r="DFI2" s="122"/>
      <c r="DFJ2" s="122"/>
      <c r="DFK2" s="122"/>
      <c r="DFL2" s="122"/>
      <c r="DFM2" s="122"/>
      <c r="DFN2" s="122"/>
      <c r="DFO2" s="122"/>
      <c r="DFP2" s="122"/>
      <c r="DFQ2" s="122"/>
      <c r="DFR2" s="122"/>
      <c r="DFS2" s="122"/>
      <c r="DFT2" s="122"/>
      <c r="DFU2" s="122"/>
      <c r="DFV2" s="122"/>
      <c r="DFW2" s="122"/>
      <c r="DFX2" s="122"/>
      <c r="DFY2" s="122"/>
      <c r="DFZ2" s="122"/>
      <c r="DGA2" s="122"/>
      <c r="DGB2" s="122"/>
      <c r="DGC2" s="122"/>
      <c r="DGD2" s="122"/>
      <c r="DGE2" s="122"/>
      <c r="DGF2" s="122"/>
      <c r="DGG2" s="122"/>
      <c r="DGH2" s="122"/>
      <c r="DGI2" s="122"/>
      <c r="DGJ2" s="122"/>
      <c r="DGK2" s="122"/>
      <c r="DGL2" s="122"/>
      <c r="DGM2" s="122"/>
      <c r="DGN2" s="122"/>
      <c r="DGO2" s="122"/>
      <c r="DGP2" s="122"/>
      <c r="DGQ2" s="122"/>
      <c r="DGR2" s="122"/>
      <c r="DGS2" s="122"/>
      <c r="DGT2" s="122"/>
      <c r="DGU2" s="122"/>
      <c r="DGV2" s="122"/>
      <c r="DGW2" s="122"/>
      <c r="DGX2" s="122"/>
      <c r="DGY2" s="122"/>
      <c r="DGZ2" s="122"/>
      <c r="DHA2" s="122"/>
      <c r="DHB2" s="122"/>
      <c r="DHC2" s="122"/>
      <c r="DHD2" s="122"/>
      <c r="DHE2" s="122"/>
      <c r="DHF2" s="122"/>
      <c r="DHG2" s="122"/>
      <c r="DHH2" s="122"/>
      <c r="DHI2" s="122"/>
      <c r="DHJ2" s="122"/>
      <c r="DHK2" s="122"/>
      <c r="DHL2" s="122"/>
      <c r="DHM2" s="122"/>
      <c r="DHN2" s="122"/>
      <c r="DHO2" s="122"/>
      <c r="DHP2" s="122"/>
      <c r="DHQ2" s="122"/>
      <c r="DHR2" s="122"/>
      <c r="DHS2" s="122"/>
      <c r="DHT2" s="122"/>
      <c r="DHU2" s="122"/>
      <c r="DHV2" s="122"/>
      <c r="DHW2" s="122"/>
      <c r="DHX2" s="122"/>
      <c r="DHY2" s="122"/>
      <c r="DHZ2" s="122"/>
      <c r="DIA2" s="122"/>
      <c r="DIB2" s="122"/>
      <c r="DIC2" s="122"/>
      <c r="DID2" s="122"/>
      <c r="DIE2" s="122"/>
      <c r="DIF2" s="122"/>
      <c r="DIG2" s="122"/>
      <c r="DIH2" s="122"/>
      <c r="DII2" s="122"/>
      <c r="DIJ2" s="122"/>
      <c r="DIK2" s="122"/>
      <c r="DIL2" s="122"/>
      <c r="DIM2" s="122"/>
      <c r="DIN2" s="122"/>
      <c r="DIO2" s="122"/>
      <c r="DIP2" s="122"/>
      <c r="DIQ2" s="122"/>
      <c r="DIR2" s="122"/>
      <c r="DIS2" s="122"/>
      <c r="DIT2" s="122"/>
      <c r="DIU2" s="122"/>
      <c r="DIV2" s="122"/>
      <c r="DIW2" s="122"/>
      <c r="DIX2" s="122"/>
      <c r="DIY2" s="122"/>
      <c r="DIZ2" s="122"/>
      <c r="DJA2" s="122"/>
      <c r="DJB2" s="122"/>
      <c r="DJC2" s="122"/>
      <c r="DJD2" s="122"/>
      <c r="DJE2" s="122"/>
      <c r="DJF2" s="122"/>
      <c r="DJG2" s="122"/>
      <c r="DJH2" s="122"/>
      <c r="DJI2" s="122"/>
      <c r="DJJ2" s="122"/>
      <c r="DJK2" s="122"/>
      <c r="DJL2" s="122"/>
      <c r="DJM2" s="122"/>
      <c r="DJN2" s="122"/>
      <c r="DJO2" s="122"/>
      <c r="DJP2" s="122"/>
      <c r="DJQ2" s="122"/>
      <c r="DJR2" s="122"/>
      <c r="DJS2" s="122"/>
      <c r="DJT2" s="122"/>
      <c r="DJU2" s="122"/>
      <c r="DJV2" s="122"/>
      <c r="DJW2" s="122"/>
      <c r="DJX2" s="122"/>
      <c r="DJY2" s="122"/>
      <c r="DJZ2" s="122"/>
      <c r="DKA2" s="122"/>
      <c r="DKB2" s="122"/>
      <c r="DKC2" s="122"/>
      <c r="DKD2" s="122"/>
      <c r="DKE2" s="122"/>
      <c r="DKF2" s="122"/>
      <c r="DKG2" s="122"/>
      <c r="DKH2" s="122"/>
      <c r="DKI2" s="122"/>
      <c r="DKJ2" s="122"/>
      <c r="DKK2" s="122"/>
      <c r="DKL2" s="122"/>
      <c r="DKM2" s="122"/>
      <c r="DKN2" s="122"/>
      <c r="DKO2" s="122"/>
      <c r="DKP2" s="122"/>
      <c r="DKQ2" s="122"/>
      <c r="DKR2" s="122"/>
      <c r="DKS2" s="122"/>
      <c r="DKT2" s="122"/>
      <c r="DKU2" s="122"/>
      <c r="DKV2" s="122"/>
      <c r="DKW2" s="122"/>
      <c r="DKX2" s="122"/>
      <c r="DKY2" s="122"/>
      <c r="DKZ2" s="122"/>
      <c r="DLA2" s="122"/>
      <c r="DLB2" s="122"/>
      <c r="DLC2" s="122"/>
      <c r="DLD2" s="122"/>
      <c r="DLE2" s="122"/>
      <c r="DLF2" s="122"/>
      <c r="DLG2" s="122"/>
      <c r="DLH2" s="122"/>
      <c r="DLI2" s="122"/>
      <c r="DLJ2" s="122"/>
      <c r="DLK2" s="122"/>
      <c r="DLL2" s="122"/>
      <c r="DLM2" s="122"/>
      <c r="DLN2" s="122"/>
      <c r="DLO2" s="122"/>
      <c r="DLP2" s="122"/>
      <c r="DLQ2" s="122"/>
      <c r="DLR2" s="122"/>
      <c r="DLS2" s="122"/>
      <c r="DLT2" s="122"/>
      <c r="DLU2" s="122"/>
      <c r="DLV2" s="122"/>
      <c r="DLW2" s="122"/>
      <c r="DLX2" s="122"/>
      <c r="DLY2" s="122"/>
      <c r="DLZ2" s="122"/>
      <c r="DMA2" s="122"/>
      <c r="DMB2" s="122"/>
      <c r="DMC2" s="122"/>
      <c r="DMD2" s="122"/>
      <c r="DME2" s="122"/>
      <c r="DMF2" s="122"/>
      <c r="DMG2" s="122"/>
      <c r="DMH2" s="122"/>
      <c r="DMI2" s="122"/>
      <c r="DMJ2" s="122"/>
      <c r="DMK2" s="122"/>
      <c r="DML2" s="122"/>
      <c r="DMM2" s="122"/>
      <c r="DMN2" s="122"/>
      <c r="DMO2" s="122"/>
      <c r="DMP2" s="122"/>
      <c r="DMQ2" s="122"/>
      <c r="DMR2" s="122"/>
      <c r="DMS2" s="122"/>
      <c r="DMT2" s="122"/>
      <c r="DMU2" s="122"/>
      <c r="DMV2" s="122"/>
      <c r="DMW2" s="122"/>
      <c r="DMX2" s="122"/>
      <c r="DMY2" s="122"/>
      <c r="DMZ2" s="122"/>
      <c r="DNA2" s="122"/>
      <c r="DNB2" s="122"/>
      <c r="DNC2" s="122"/>
      <c r="DND2" s="122"/>
      <c r="DNE2" s="122"/>
      <c r="DNF2" s="122"/>
      <c r="DNG2" s="122"/>
      <c r="DNH2" s="122"/>
      <c r="DNI2" s="122"/>
      <c r="DNJ2" s="122"/>
      <c r="DNK2" s="122"/>
      <c r="DNL2" s="122"/>
      <c r="DNM2" s="122"/>
      <c r="DNN2" s="122"/>
      <c r="DNO2" s="122"/>
      <c r="DNP2" s="122"/>
      <c r="DNQ2" s="122"/>
      <c r="DNR2" s="122"/>
      <c r="DNS2" s="122"/>
      <c r="DNT2" s="122"/>
      <c r="DNU2" s="122"/>
      <c r="DNV2" s="122"/>
      <c r="DNW2" s="122"/>
      <c r="DNX2" s="122"/>
      <c r="DNY2" s="122"/>
      <c r="DNZ2" s="122"/>
      <c r="DOA2" s="122"/>
      <c r="DOB2" s="122"/>
      <c r="DOC2" s="122"/>
      <c r="DOD2" s="122"/>
      <c r="DOE2" s="122"/>
      <c r="DOF2" s="122"/>
      <c r="DOG2" s="122"/>
      <c r="DOH2" s="122"/>
      <c r="DOI2" s="122"/>
      <c r="DOJ2" s="122"/>
      <c r="DOK2" s="122"/>
      <c r="DOL2" s="122"/>
      <c r="DOM2" s="122"/>
      <c r="DON2" s="122"/>
      <c r="DOO2" s="122"/>
      <c r="DOP2" s="122"/>
      <c r="DOQ2" s="122"/>
      <c r="DOR2" s="122"/>
      <c r="DOS2" s="122"/>
      <c r="DOT2" s="122"/>
      <c r="DOU2" s="122"/>
      <c r="DOV2" s="122"/>
      <c r="DOW2" s="122"/>
      <c r="DOX2" s="122"/>
      <c r="DOY2" s="122"/>
      <c r="DOZ2" s="122"/>
      <c r="DPA2" s="122"/>
      <c r="DPB2" s="122"/>
      <c r="DPC2" s="122"/>
      <c r="DPD2" s="122"/>
      <c r="DPE2" s="122"/>
      <c r="DPF2" s="122"/>
      <c r="DPG2" s="122"/>
      <c r="DPH2" s="122"/>
      <c r="DPI2" s="122"/>
      <c r="DPJ2" s="122"/>
      <c r="DPK2" s="122"/>
      <c r="DPL2" s="122"/>
      <c r="DPM2" s="122"/>
      <c r="DPN2" s="122"/>
      <c r="DPO2" s="122"/>
      <c r="DPP2" s="122"/>
      <c r="DPQ2" s="122"/>
      <c r="DPR2" s="122"/>
      <c r="DPS2" s="122"/>
      <c r="DPT2" s="122"/>
      <c r="DPU2" s="122"/>
      <c r="DPV2" s="122"/>
      <c r="DPW2" s="122"/>
      <c r="DPX2" s="122"/>
      <c r="DPY2" s="122"/>
      <c r="DPZ2" s="122"/>
      <c r="DQA2" s="122"/>
      <c r="DQB2" s="122"/>
      <c r="DQC2" s="122"/>
      <c r="DQD2" s="122"/>
      <c r="DQE2" s="122"/>
      <c r="DQF2" s="122"/>
      <c r="DQG2" s="122"/>
      <c r="DQH2" s="122"/>
      <c r="DQI2" s="122"/>
      <c r="DQJ2" s="122"/>
      <c r="DQK2" s="122"/>
      <c r="DQL2" s="122"/>
      <c r="DQM2" s="122"/>
      <c r="DQN2" s="122"/>
      <c r="DQO2" s="122"/>
      <c r="DQP2" s="122"/>
      <c r="DQQ2" s="122"/>
      <c r="DQR2" s="122"/>
      <c r="DQS2" s="122"/>
      <c r="DQT2" s="122"/>
      <c r="DQU2" s="122"/>
      <c r="DQV2" s="122"/>
      <c r="DQW2" s="122"/>
      <c r="DQX2" s="122"/>
      <c r="DQY2" s="122"/>
      <c r="DQZ2" s="122"/>
      <c r="DRA2" s="122"/>
      <c r="DRB2" s="122"/>
      <c r="DRC2" s="122"/>
      <c r="DRD2" s="122"/>
      <c r="DRE2" s="122"/>
      <c r="DRF2" s="122"/>
      <c r="DRG2" s="122"/>
      <c r="DRH2" s="122"/>
      <c r="DRI2" s="122"/>
      <c r="DRJ2" s="122"/>
      <c r="DRK2" s="122"/>
      <c r="DRL2" s="122"/>
      <c r="DRM2" s="122"/>
      <c r="DRN2" s="122"/>
      <c r="DRO2" s="122"/>
      <c r="DRP2" s="122"/>
      <c r="DRQ2" s="122"/>
      <c r="DRR2" s="122"/>
      <c r="DRS2" s="122"/>
      <c r="DRT2" s="122"/>
      <c r="DRU2" s="122"/>
      <c r="DRV2" s="122"/>
      <c r="DRW2" s="122"/>
      <c r="DRX2" s="122"/>
      <c r="DRY2" s="122"/>
      <c r="DRZ2" s="122"/>
      <c r="DSA2" s="122"/>
      <c r="DSB2" s="122"/>
      <c r="DSC2" s="122"/>
      <c r="DSD2" s="122"/>
      <c r="DSE2" s="122"/>
      <c r="DSF2" s="122"/>
      <c r="DSG2" s="122"/>
      <c r="DSH2" s="122"/>
      <c r="DSI2" s="122"/>
      <c r="DSJ2" s="122"/>
      <c r="DSK2" s="122"/>
      <c r="DSL2" s="122"/>
      <c r="DSM2" s="122"/>
      <c r="DSN2" s="122"/>
      <c r="DSO2" s="122"/>
      <c r="DSP2" s="122"/>
      <c r="DSQ2" s="122"/>
      <c r="DSR2" s="122"/>
      <c r="DSS2" s="122"/>
      <c r="DST2" s="122"/>
      <c r="DSU2" s="122"/>
      <c r="DSV2" s="122"/>
      <c r="DSW2" s="122"/>
      <c r="DSX2" s="122"/>
      <c r="DSY2" s="122"/>
      <c r="DSZ2" s="122"/>
      <c r="DTA2" s="122"/>
      <c r="DTB2" s="122"/>
      <c r="DTC2" s="122"/>
      <c r="DTD2" s="122"/>
      <c r="DTE2" s="122"/>
      <c r="DTF2" s="122"/>
      <c r="DTG2" s="122"/>
      <c r="DTH2" s="122"/>
      <c r="DTI2" s="122"/>
      <c r="DTJ2" s="122"/>
      <c r="DTK2" s="122"/>
      <c r="DTL2" s="122"/>
      <c r="DTM2" s="122"/>
      <c r="DTN2" s="122"/>
      <c r="DTO2" s="122"/>
      <c r="DTP2" s="122"/>
      <c r="DTQ2" s="122"/>
      <c r="DTR2" s="122"/>
      <c r="DTS2" s="122"/>
      <c r="DTT2" s="122"/>
      <c r="DTU2" s="122"/>
      <c r="DTV2" s="122"/>
      <c r="DTW2" s="122"/>
      <c r="DTX2" s="122"/>
      <c r="DTY2" s="122"/>
      <c r="DTZ2" s="122"/>
      <c r="DUA2" s="122"/>
      <c r="DUB2" s="122"/>
      <c r="DUC2" s="122"/>
      <c r="DUD2" s="122"/>
      <c r="DUE2" s="122"/>
      <c r="DUF2" s="122"/>
      <c r="DUG2" s="122"/>
      <c r="DUH2" s="122"/>
      <c r="DUI2" s="122"/>
      <c r="DUJ2" s="122"/>
      <c r="DUK2" s="122"/>
      <c r="DUL2" s="122"/>
      <c r="DUM2" s="122"/>
      <c r="DUN2" s="122"/>
      <c r="DUO2" s="122"/>
      <c r="DUP2" s="122"/>
      <c r="DUQ2" s="122"/>
      <c r="DUR2" s="122"/>
      <c r="DUS2" s="122"/>
      <c r="DUT2" s="122"/>
      <c r="DUU2" s="122"/>
      <c r="DUV2" s="122"/>
      <c r="DUW2" s="122"/>
      <c r="DUX2" s="122"/>
      <c r="DUY2" s="122"/>
      <c r="DUZ2" s="122"/>
      <c r="DVA2" s="122"/>
      <c r="DVB2" s="122"/>
      <c r="DVC2" s="122"/>
      <c r="DVD2" s="122"/>
      <c r="DVE2" s="122"/>
      <c r="DVF2" s="122"/>
      <c r="DVG2" s="122"/>
      <c r="DVH2" s="122"/>
      <c r="DVI2" s="122"/>
      <c r="DVJ2" s="122"/>
      <c r="DVK2" s="122"/>
      <c r="DVL2" s="122"/>
      <c r="DVM2" s="122"/>
      <c r="DVN2" s="122"/>
      <c r="DVO2" s="122"/>
      <c r="DVP2" s="122"/>
      <c r="DVQ2" s="122"/>
      <c r="DVR2" s="122"/>
      <c r="DVS2" s="122"/>
      <c r="DVT2" s="122"/>
      <c r="DVU2" s="122"/>
      <c r="DVV2" s="122"/>
      <c r="DVW2" s="122"/>
      <c r="DVX2" s="122"/>
      <c r="DVY2" s="122"/>
      <c r="DVZ2" s="122"/>
      <c r="DWA2" s="122"/>
      <c r="DWB2" s="122"/>
      <c r="DWC2" s="122"/>
      <c r="DWD2" s="122"/>
      <c r="DWE2" s="122"/>
      <c r="DWF2" s="122"/>
      <c r="DWG2" s="122"/>
      <c r="DWH2" s="122"/>
      <c r="DWI2" s="122"/>
      <c r="DWJ2" s="122"/>
      <c r="DWK2" s="122"/>
      <c r="DWL2" s="122"/>
      <c r="DWM2" s="122"/>
      <c r="DWN2" s="122"/>
      <c r="DWO2" s="122"/>
      <c r="DWP2" s="122"/>
      <c r="DWQ2" s="122"/>
      <c r="DWR2" s="122"/>
      <c r="DWS2" s="122"/>
      <c r="DWT2" s="122"/>
      <c r="DWU2" s="122"/>
      <c r="DWV2" s="122"/>
      <c r="DWW2" s="122"/>
      <c r="DWX2" s="122"/>
      <c r="DWY2" s="122"/>
      <c r="DWZ2" s="122"/>
      <c r="DXA2" s="122"/>
      <c r="DXB2" s="122"/>
      <c r="DXC2" s="122"/>
      <c r="DXD2" s="122"/>
      <c r="DXE2" s="122"/>
      <c r="DXF2" s="122"/>
      <c r="DXG2" s="122"/>
      <c r="DXH2" s="122"/>
      <c r="DXI2" s="122"/>
      <c r="DXJ2" s="122"/>
      <c r="DXK2" s="122"/>
      <c r="DXL2" s="122"/>
      <c r="DXM2" s="122"/>
      <c r="DXN2" s="122"/>
      <c r="DXO2" s="122"/>
      <c r="DXP2" s="122"/>
      <c r="DXQ2" s="122"/>
      <c r="DXR2" s="122"/>
      <c r="DXS2" s="122"/>
      <c r="DXT2" s="122"/>
      <c r="DXU2" s="122"/>
      <c r="DXV2" s="122"/>
      <c r="DXW2" s="122"/>
      <c r="DXX2" s="122"/>
      <c r="DXY2" s="122"/>
      <c r="DXZ2" s="122"/>
      <c r="DYA2" s="122"/>
      <c r="DYB2" s="122"/>
      <c r="DYC2" s="122"/>
      <c r="DYD2" s="122"/>
      <c r="DYE2" s="122"/>
      <c r="DYF2" s="122"/>
      <c r="DYG2" s="122"/>
      <c r="DYH2" s="122"/>
      <c r="DYI2" s="122"/>
      <c r="DYJ2" s="122"/>
      <c r="DYK2" s="122"/>
      <c r="DYL2" s="122"/>
      <c r="DYM2" s="122"/>
      <c r="DYN2" s="122"/>
      <c r="DYO2" s="122"/>
      <c r="DYP2" s="122"/>
      <c r="DYQ2" s="122"/>
      <c r="DYR2" s="122"/>
      <c r="DYS2" s="122"/>
      <c r="DYT2" s="122"/>
      <c r="DYU2" s="122"/>
      <c r="DYV2" s="122"/>
      <c r="DYW2" s="122"/>
      <c r="DYX2" s="122"/>
      <c r="DYY2" s="122"/>
      <c r="DYZ2" s="122"/>
      <c r="DZA2" s="122"/>
      <c r="DZB2" s="122"/>
      <c r="DZC2" s="122"/>
      <c r="DZD2" s="122"/>
      <c r="DZE2" s="122"/>
      <c r="DZF2" s="122"/>
      <c r="DZG2" s="122"/>
      <c r="DZH2" s="122"/>
      <c r="DZI2" s="122"/>
      <c r="DZJ2" s="122"/>
      <c r="DZK2" s="122"/>
      <c r="DZL2" s="122"/>
      <c r="DZM2" s="122"/>
      <c r="DZN2" s="122"/>
      <c r="DZO2" s="122"/>
      <c r="DZP2" s="122"/>
      <c r="DZQ2" s="122"/>
      <c r="DZR2" s="122"/>
      <c r="DZS2" s="122"/>
      <c r="DZT2" s="122"/>
      <c r="DZU2" s="122"/>
      <c r="DZV2" s="122"/>
      <c r="DZW2" s="122"/>
      <c r="DZX2" s="122"/>
      <c r="DZY2" s="122"/>
      <c r="DZZ2" s="122"/>
      <c r="EAA2" s="122"/>
      <c r="EAB2" s="122"/>
      <c r="EAC2" s="122"/>
      <c r="EAD2" s="122"/>
      <c r="EAE2" s="122"/>
      <c r="EAF2" s="122"/>
      <c r="EAG2" s="122"/>
      <c r="EAH2" s="122"/>
      <c r="EAI2" s="122"/>
      <c r="EAJ2" s="122"/>
      <c r="EAK2" s="122"/>
      <c r="EAL2" s="122"/>
      <c r="EAM2" s="122"/>
      <c r="EAN2" s="122"/>
      <c r="EAO2" s="122"/>
      <c r="EAP2" s="122"/>
      <c r="EAQ2" s="122"/>
      <c r="EAR2" s="122"/>
      <c r="EAS2" s="122"/>
      <c r="EAT2" s="122"/>
      <c r="EAU2" s="122"/>
      <c r="EAV2" s="122"/>
      <c r="EAW2" s="122"/>
      <c r="EAX2" s="122"/>
      <c r="EAY2" s="122"/>
      <c r="EAZ2" s="122"/>
      <c r="EBA2" s="122"/>
      <c r="EBB2" s="122"/>
      <c r="EBC2" s="122"/>
      <c r="EBD2" s="122"/>
      <c r="EBE2" s="122"/>
      <c r="EBF2" s="122"/>
      <c r="EBG2" s="122"/>
      <c r="EBH2" s="122"/>
      <c r="EBI2" s="122"/>
      <c r="EBJ2" s="122"/>
      <c r="EBK2" s="122"/>
      <c r="EBL2" s="122"/>
      <c r="EBM2" s="122"/>
      <c r="EBN2" s="122"/>
      <c r="EBO2" s="122"/>
      <c r="EBP2" s="122"/>
      <c r="EBQ2" s="122"/>
      <c r="EBR2" s="122"/>
      <c r="EBS2" s="122"/>
      <c r="EBT2" s="122"/>
      <c r="EBU2" s="122"/>
      <c r="EBV2" s="122"/>
      <c r="EBW2" s="122"/>
      <c r="EBX2" s="122"/>
      <c r="EBY2" s="122"/>
      <c r="EBZ2" s="122"/>
      <c r="ECA2" s="122"/>
      <c r="ECB2" s="122"/>
      <c r="ECC2" s="122"/>
      <c r="ECD2" s="122"/>
      <c r="ECE2" s="122"/>
      <c r="ECF2" s="122"/>
      <c r="ECG2" s="122"/>
      <c r="ECH2" s="122"/>
      <c r="ECI2" s="122"/>
      <c r="ECJ2" s="122"/>
      <c r="ECK2" s="122"/>
      <c r="ECL2" s="122"/>
      <c r="ECM2" s="122"/>
      <c r="ECN2" s="122"/>
      <c r="ECO2" s="122"/>
      <c r="ECP2" s="122"/>
      <c r="ECQ2" s="122"/>
      <c r="ECR2" s="122"/>
      <c r="ECS2" s="122"/>
      <c r="ECT2" s="122"/>
      <c r="ECU2" s="122"/>
      <c r="ECV2" s="122"/>
      <c r="ECW2" s="122"/>
      <c r="ECX2" s="122"/>
      <c r="ECY2" s="122"/>
      <c r="ECZ2" s="122"/>
      <c r="EDA2" s="122"/>
      <c r="EDB2" s="122"/>
      <c r="EDC2" s="122"/>
      <c r="EDD2" s="122"/>
      <c r="EDE2" s="122"/>
      <c r="EDF2" s="122"/>
      <c r="EDG2" s="122"/>
      <c r="EDH2" s="122"/>
      <c r="EDI2" s="122"/>
      <c r="EDJ2" s="122"/>
      <c r="EDK2" s="122"/>
      <c r="EDL2" s="122"/>
      <c r="EDM2" s="122"/>
      <c r="EDN2" s="122"/>
      <c r="EDO2" s="122"/>
      <c r="EDP2" s="122"/>
      <c r="EDQ2" s="122"/>
      <c r="EDR2" s="122"/>
      <c r="EDS2" s="122"/>
      <c r="EDT2" s="122"/>
      <c r="EDU2" s="122"/>
      <c r="EDV2" s="122"/>
      <c r="EDW2" s="122"/>
      <c r="EDX2" s="122"/>
      <c r="EDY2" s="122"/>
      <c r="EDZ2" s="122"/>
      <c r="EEA2" s="122"/>
      <c r="EEB2" s="122"/>
      <c r="EEC2" s="122"/>
      <c r="EED2" s="122"/>
      <c r="EEE2" s="122"/>
      <c r="EEF2" s="122"/>
      <c r="EEG2" s="122"/>
      <c r="EEH2" s="122"/>
      <c r="EEI2" s="122"/>
      <c r="EEJ2" s="122"/>
      <c r="EEK2" s="122"/>
      <c r="EEL2" s="122"/>
      <c r="EEM2" s="122"/>
      <c r="EEN2" s="122"/>
      <c r="EEO2" s="122"/>
      <c r="EEP2" s="122"/>
      <c r="EEQ2" s="122"/>
      <c r="EER2" s="122"/>
      <c r="EES2" s="122"/>
      <c r="EET2" s="122"/>
      <c r="EEU2" s="122"/>
      <c r="EEV2" s="122"/>
      <c r="EEW2" s="122"/>
      <c r="EEX2" s="122"/>
      <c r="EEY2" s="122"/>
      <c r="EEZ2" s="122"/>
      <c r="EFA2" s="122"/>
      <c r="EFB2" s="122"/>
      <c r="EFC2" s="122"/>
      <c r="EFD2" s="122"/>
      <c r="EFE2" s="122"/>
      <c r="EFF2" s="122"/>
      <c r="EFG2" s="122"/>
      <c r="EFH2" s="122"/>
      <c r="EFI2" s="122"/>
      <c r="EFJ2" s="122"/>
      <c r="EFK2" s="122"/>
      <c r="EFL2" s="122"/>
      <c r="EFM2" s="122"/>
      <c r="EFN2" s="122"/>
      <c r="EFO2" s="122"/>
      <c r="EFP2" s="122"/>
      <c r="EFQ2" s="122"/>
      <c r="EFR2" s="122"/>
      <c r="EFS2" s="122"/>
      <c r="EFT2" s="122"/>
      <c r="EFU2" s="122"/>
      <c r="EFV2" s="122"/>
      <c r="EFW2" s="122"/>
      <c r="EFX2" s="122"/>
      <c r="EFY2" s="122"/>
      <c r="EFZ2" s="122"/>
      <c r="EGA2" s="122"/>
      <c r="EGB2" s="122"/>
      <c r="EGC2" s="122"/>
      <c r="EGD2" s="122"/>
      <c r="EGE2" s="122"/>
      <c r="EGF2" s="122"/>
      <c r="EGG2" s="122"/>
      <c r="EGH2" s="122"/>
      <c r="EGI2" s="122"/>
      <c r="EGJ2" s="122"/>
      <c r="EGK2" s="122"/>
      <c r="EGL2" s="122"/>
      <c r="EGM2" s="122"/>
      <c r="EGN2" s="122"/>
      <c r="EGO2" s="122"/>
      <c r="EGP2" s="122"/>
      <c r="EGQ2" s="122"/>
      <c r="EGR2" s="122"/>
      <c r="EGS2" s="122"/>
      <c r="EGT2" s="122"/>
      <c r="EGU2" s="122"/>
      <c r="EGV2" s="122"/>
      <c r="EGW2" s="122"/>
      <c r="EGX2" s="122"/>
      <c r="EGY2" s="122"/>
      <c r="EGZ2" s="122"/>
      <c r="EHA2" s="122"/>
      <c r="EHB2" s="122"/>
      <c r="EHC2" s="122"/>
      <c r="EHD2" s="122"/>
      <c r="EHE2" s="122"/>
      <c r="EHF2" s="122"/>
      <c r="EHG2" s="122"/>
      <c r="EHH2" s="122"/>
      <c r="EHI2" s="122"/>
      <c r="EHJ2" s="122"/>
      <c r="EHK2" s="122"/>
      <c r="EHL2" s="122"/>
      <c r="EHM2" s="122"/>
      <c r="EHN2" s="122"/>
      <c r="EHO2" s="122"/>
      <c r="EHP2" s="122"/>
      <c r="EHQ2" s="122"/>
      <c r="EHR2" s="122"/>
      <c r="EHS2" s="122"/>
      <c r="EHT2" s="122"/>
      <c r="EHU2" s="122"/>
      <c r="EHV2" s="122"/>
      <c r="EHW2" s="122"/>
      <c r="EHX2" s="122"/>
      <c r="EHY2" s="122"/>
      <c r="EHZ2" s="122"/>
      <c r="EIA2" s="122"/>
      <c r="EIB2" s="122"/>
      <c r="EIC2" s="122"/>
      <c r="EID2" s="122"/>
      <c r="EIE2" s="122"/>
      <c r="EIF2" s="122"/>
      <c r="EIG2" s="122"/>
      <c r="EIH2" s="122"/>
      <c r="EII2" s="122"/>
      <c r="EIJ2" s="122"/>
      <c r="EIK2" s="122"/>
      <c r="EIL2" s="122"/>
      <c r="EIM2" s="122"/>
      <c r="EIN2" s="122"/>
      <c r="EIO2" s="122"/>
      <c r="EIP2" s="122"/>
      <c r="EIQ2" s="122"/>
      <c r="EIR2" s="122"/>
      <c r="EIS2" s="122"/>
      <c r="EIT2" s="122"/>
      <c r="EIU2" s="122"/>
      <c r="EIV2" s="122"/>
      <c r="EIW2" s="122"/>
      <c r="EIX2" s="122"/>
      <c r="EIY2" s="122"/>
      <c r="EIZ2" s="122"/>
      <c r="EJA2" s="122"/>
      <c r="EJB2" s="122"/>
      <c r="EJC2" s="122"/>
      <c r="EJD2" s="122"/>
      <c r="EJE2" s="122"/>
      <c r="EJF2" s="122"/>
      <c r="EJG2" s="122"/>
      <c r="EJH2" s="122"/>
      <c r="EJI2" s="122"/>
      <c r="EJJ2" s="122"/>
      <c r="EJK2" s="122"/>
      <c r="EJL2" s="122"/>
      <c r="EJM2" s="122"/>
      <c r="EJN2" s="122"/>
      <c r="EJO2" s="122"/>
      <c r="EJP2" s="122"/>
      <c r="EJQ2" s="122"/>
      <c r="EJR2" s="122"/>
      <c r="EJS2" s="122"/>
      <c r="EJT2" s="122"/>
      <c r="EJU2" s="122"/>
      <c r="EJV2" s="122"/>
      <c r="EJW2" s="122"/>
      <c r="EJX2" s="122"/>
      <c r="EJY2" s="122"/>
      <c r="EJZ2" s="122"/>
      <c r="EKA2" s="122"/>
      <c r="EKB2" s="122"/>
      <c r="EKC2" s="122"/>
      <c r="EKD2" s="122"/>
      <c r="EKE2" s="122"/>
      <c r="EKF2" s="122"/>
      <c r="EKG2" s="122"/>
      <c r="EKH2" s="122"/>
      <c r="EKI2" s="122"/>
      <c r="EKJ2" s="122"/>
      <c r="EKK2" s="122"/>
      <c r="EKL2" s="122"/>
      <c r="EKM2" s="122"/>
      <c r="EKN2" s="122"/>
      <c r="EKO2" s="122"/>
      <c r="EKP2" s="122"/>
      <c r="EKQ2" s="122"/>
      <c r="EKR2" s="122"/>
      <c r="EKS2" s="122"/>
      <c r="EKT2" s="122"/>
      <c r="EKU2" s="122"/>
      <c r="EKV2" s="122"/>
      <c r="EKW2" s="122"/>
      <c r="EKX2" s="122"/>
      <c r="EKY2" s="122"/>
      <c r="EKZ2" s="122"/>
      <c r="ELA2" s="122"/>
      <c r="ELB2" s="122"/>
      <c r="ELC2" s="122"/>
      <c r="ELD2" s="122"/>
      <c r="ELE2" s="122"/>
      <c r="ELF2" s="122"/>
      <c r="ELG2" s="122"/>
      <c r="ELH2" s="122"/>
      <c r="ELI2" s="122"/>
      <c r="ELJ2" s="122"/>
      <c r="ELK2" s="122"/>
      <c r="ELL2" s="122"/>
      <c r="ELM2" s="122"/>
      <c r="ELN2" s="122"/>
      <c r="ELO2" s="122"/>
      <c r="ELP2" s="122"/>
      <c r="ELQ2" s="122"/>
      <c r="ELR2" s="122"/>
      <c r="ELS2" s="122"/>
      <c r="ELT2" s="122"/>
      <c r="ELU2" s="122"/>
      <c r="ELV2" s="122"/>
      <c r="ELW2" s="122"/>
      <c r="ELX2" s="122"/>
      <c r="ELY2" s="122"/>
      <c r="ELZ2" s="122"/>
      <c r="EMA2" s="122"/>
      <c r="EMB2" s="122"/>
      <c r="EMC2" s="122"/>
      <c r="EMD2" s="122"/>
      <c r="EME2" s="122"/>
      <c r="EMF2" s="122"/>
      <c r="EMG2" s="122"/>
      <c r="EMH2" s="122"/>
      <c r="EMI2" s="122"/>
      <c r="EMJ2" s="122"/>
      <c r="EMK2" s="122"/>
      <c r="EML2" s="122"/>
      <c r="EMM2" s="122"/>
      <c r="EMN2" s="122"/>
      <c r="EMO2" s="122"/>
      <c r="EMP2" s="122"/>
      <c r="EMQ2" s="122"/>
      <c r="EMR2" s="122"/>
      <c r="EMS2" s="122"/>
      <c r="EMT2" s="122"/>
      <c r="EMU2" s="122"/>
      <c r="EMV2" s="122"/>
      <c r="EMW2" s="122"/>
      <c r="EMX2" s="122"/>
      <c r="EMY2" s="122"/>
      <c r="EMZ2" s="122"/>
      <c r="ENA2" s="122"/>
      <c r="ENB2" s="122"/>
      <c r="ENC2" s="122"/>
      <c r="END2" s="122"/>
      <c r="ENE2" s="122"/>
      <c r="ENF2" s="122"/>
      <c r="ENG2" s="122"/>
      <c r="ENH2" s="122"/>
      <c r="ENI2" s="122"/>
      <c r="ENJ2" s="122"/>
      <c r="ENK2" s="122"/>
      <c r="ENL2" s="122"/>
      <c r="ENM2" s="122"/>
      <c r="ENN2" s="122"/>
      <c r="ENO2" s="122"/>
      <c r="ENP2" s="122"/>
      <c r="ENQ2" s="122"/>
      <c r="ENR2" s="122"/>
      <c r="ENS2" s="122"/>
      <c r="ENT2" s="122"/>
      <c r="ENU2" s="122"/>
      <c r="ENV2" s="122"/>
      <c r="ENW2" s="122"/>
      <c r="ENX2" s="122"/>
      <c r="ENY2" s="122"/>
      <c r="ENZ2" s="122"/>
      <c r="EOA2" s="122"/>
      <c r="EOB2" s="122"/>
      <c r="EOC2" s="122"/>
      <c r="EOD2" s="122"/>
      <c r="EOE2" s="122"/>
      <c r="EOF2" s="122"/>
      <c r="EOG2" s="122"/>
      <c r="EOH2" s="122"/>
      <c r="EOI2" s="122"/>
      <c r="EOJ2" s="122"/>
      <c r="EOK2" s="122"/>
      <c r="EOL2" s="122"/>
      <c r="EOM2" s="122"/>
      <c r="EON2" s="122"/>
      <c r="EOO2" s="122"/>
      <c r="EOP2" s="122"/>
      <c r="EOQ2" s="122"/>
      <c r="EOR2" s="122"/>
      <c r="EOS2" s="122"/>
      <c r="EOT2" s="122"/>
      <c r="EOU2" s="122"/>
      <c r="EOV2" s="122"/>
      <c r="EOW2" s="122"/>
      <c r="EOX2" s="122"/>
      <c r="EOY2" s="122"/>
      <c r="EOZ2" s="122"/>
      <c r="EPA2" s="122"/>
      <c r="EPB2" s="122"/>
      <c r="EPC2" s="122"/>
      <c r="EPD2" s="122"/>
      <c r="EPE2" s="122"/>
      <c r="EPF2" s="122"/>
      <c r="EPG2" s="122"/>
      <c r="EPH2" s="122"/>
      <c r="EPI2" s="122"/>
      <c r="EPJ2" s="122"/>
      <c r="EPK2" s="122"/>
      <c r="EPL2" s="122"/>
      <c r="EPM2" s="122"/>
      <c r="EPN2" s="122"/>
      <c r="EPO2" s="122"/>
      <c r="EPP2" s="122"/>
      <c r="EPQ2" s="122"/>
      <c r="EPR2" s="122"/>
      <c r="EPS2" s="122"/>
      <c r="EPT2" s="122"/>
      <c r="EPU2" s="122"/>
      <c r="EPV2" s="122"/>
      <c r="EPW2" s="122"/>
      <c r="EPX2" s="122"/>
      <c r="EPY2" s="122"/>
      <c r="EPZ2" s="122"/>
      <c r="EQA2" s="122"/>
      <c r="EQB2" s="122"/>
      <c r="EQC2" s="122"/>
      <c r="EQD2" s="122"/>
      <c r="EQE2" s="122"/>
      <c r="EQF2" s="122"/>
      <c r="EQG2" s="122"/>
      <c r="EQH2" s="122"/>
      <c r="EQI2" s="122"/>
      <c r="EQJ2" s="122"/>
      <c r="EQK2" s="122"/>
      <c r="EQL2" s="122"/>
      <c r="EQM2" s="122"/>
      <c r="EQN2" s="122"/>
      <c r="EQO2" s="122"/>
      <c r="EQP2" s="122"/>
      <c r="EQQ2" s="122"/>
      <c r="EQR2" s="122"/>
      <c r="EQS2" s="122"/>
      <c r="EQT2" s="122"/>
      <c r="EQU2" s="122"/>
      <c r="EQV2" s="122"/>
      <c r="EQW2" s="122"/>
      <c r="EQX2" s="122"/>
      <c r="EQY2" s="122"/>
      <c r="EQZ2" s="122"/>
      <c r="ERA2" s="122"/>
      <c r="ERB2" s="122"/>
      <c r="ERC2" s="122"/>
      <c r="ERD2" s="122"/>
      <c r="ERE2" s="122"/>
      <c r="ERF2" s="122"/>
      <c r="ERG2" s="122"/>
      <c r="ERH2" s="122"/>
      <c r="ERI2" s="122"/>
      <c r="ERJ2" s="122"/>
      <c r="ERK2" s="122"/>
      <c r="ERL2" s="122"/>
      <c r="ERM2" s="122"/>
      <c r="ERN2" s="122"/>
      <c r="ERO2" s="122"/>
      <c r="ERP2" s="122"/>
      <c r="ERQ2" s="122"/>
      <c r="ERR2" s="122"/>
      <c r="ERS2" s="122"/>
      <c r="ERT2" s="122"/>
      <c r="ERU2" s="122"/>
      <c r="ERV2" s="122"/>
      <c r="ERW2" s="122"/>
      <c r="ERX2" s="122"/>
      <c r="ERY2" s="122"/>
      <c r="ERZ2" s="122"/>
      <c r="ESA2" s="122"/>
      <c r="ESB2" s="122"/>
      <c r="ESC2" s="122"/>
      <c r="ESD2" s="122"/>
      <c r="ESE2" s="122"/>
      <c r="ESF2" s="122"/>
      <c r="ESG2" s="122"/>
      <c r="ESH2" s="122"/>
      <c r="ESI2" s="122"/>
      <c r="ESJ2" s="122"/>
      <c r="ESK2" s="122"/>
      <c r="ESL2" s="122"/>
      <c r="ESM2" s="122"/>
      <c r="ESN2" s="122"/>
      <c r="ESO2" s="122"/>
      <c r="ESP2" s="122"/>
      <c r="ESQ2" s="122"/>
      <c r="ESR2" s="122"/>
      <c r="ESS2" s="122"/>
      <c r="EST2" s="122"/>
      <c r="ESU2" s="122"/>
      <c r="ESV2" s="122"/>
      <c r="ESW2" s="122"/>
      <c r="ESX2" s="122"/>
      <c r="ESY2" s="122"/>
      <c r="ESZ2" s="122"/>
      <c r="ETA2" s="122"/>
      <c r="ETB2" s="122"/>
      <c r="ETC2" s="122"/>
      <c r="ETD2" s="122"/>
      <c r="ETE2" s="122"/>
      <c r="ETF2" s="122"/>
      <c r="ETG2" s="122"/>
      <c r="ETH2" s="122"/>
      <c r="ETI2" s="122"/>
      <c r="ETJ2" s="122"/>
      <c r="ETK2" s="122"/>
      <c r="ETL2" s="122"/>
      <c r="ETM2" s="122"/>
      <c r="ETN2" s="122"/>
      <c r="ETO2" s="122"/>
      <c r="ETP2" s="122"/>
      <c r="ETQ2" s="122"/>
      <c r="ETR2" s="122"/>
      <c r="ETS2" s="122"/>
      <c r="ETT2" s="122"/>
      <c r="ETU2" s="122"/>
      <c r="ETV2" s="122"/>
      <c r="ETW2" s="122"/>
      <c r="ETX2" s="122"/>
      <c r="ETY2" s="122"/>
      <c r="ETZ2" s="122"/>
      <c r="EUA2" s="122"/>
      <c r="EUB2" s="122"/>
      <c r="EUC2" s="122"/>
      <c r="EUD2" s="122"/>
      <c r="EUE2" s="122"/>
      <c r="EUF2" s="122"/>
      <c r="EUG2" s="122"/>
      <c r="EUH2" s="122"/>
      <c r="EUI2" s="122"/>
      <c r="EUJ2" s="122"/>
      <c r="EUK2" s="122"/>
      <c r="EUL2" s="122"/>
      <c r="EUM2" s="122"/>
      <c r="EUN2" s="122"/>
      <c r="EUO2" s="122"/>
      <c r="EUP2" s="122"/>
      <c r="EUQ2" s="122"/>
      <c r="EUR2" s="122"/>
      <c r="EUS2" s="122"/>
      <c r="EUT2" s="122"/>
      <c r="EUU2" s="122"/>
      <c r="EUV2" s="122"/>
      <c r="EUW2" s="122"/>
      <c r="EUX2" s="122"/>
      <c r="EUY2" s="122"/>
      <c r="EUZ2" s="122"/>
      <c r="EVA2" s="122"/>
      <c r="EVB2" s="122"/>
      <c r="EVC2" s="122"/>
      <c r="EVD2" s="122"/>
      <c r="EVE2" s="122"/>
      <c r="EVF2" s="122"/>
      <c r="EVG2" s="122"/>
      <c r="EVH2" s="122"/>
      <c r="EVI2" s="122"/>
      <c r="EVJ2" s="122"/>
      <c r="EVK2" s="122"/>
      <c r="EVL2" s="122"/>
      <c r="EVM2" s="122"/>
      <c r="EVN2" s="122"/>
      <c r="EVO2" s="122"/>
      <c r="EVP2" s="122"/>
      <c r="EVQ2" s="122"/>
      <c r="EVR2" s="122"/>
      <c r="EVS2" s="122"/>
      <c r="EVT2" s="122"/>
      <c r="EVU2" s="122"/>
      <c r="EVV2" s="122"/>
      <c r="EVW2" s="122"/>
      <c r="EVX2" s="122"/>
      <c r="EVY2" s="122"/>
      <c r="EVZ2" s="122"/>
      <c r="EWA2" s="122"/>
      <c r="EWB2" s="122"/>
      <c r="EWC2" s="122"/>
      <c r="EWD2" s="122"/>
      <c r="EWE2" s="122"/>
      <c r="EWF2" s="122"/>
      <c r="EWG2" s="122"/>
      <c r="EWH2" s="122"/>
      <c r="EWI2" s="122"/>
      <c r="EWJ2" s="122"/>
      <c r="EWK2" s="122"/>
      <c r="EWL2" s="122"/>
      <c r="EWM2" s="122"/>
      <c r="EWN2" s="122"/>
      <c r="EWO2" s="122"/>
      <c r="EWP2" s="122"/>
      <c r="EWQ2" s="122"/>
      <c r="EWR2" s="122"/>
      <c r="EWS2" s="122"/>
      <c r="EWT2" s="122"/>
      <c r="EWU2" s="122"/>
      <c r="EWV2" s="122"/>
      <c r="EWW2" s="122"/>
      <c r="EWX2" s="122"/>
      <c r="EWY2" s="122"/>
      <c r="EWZ2" s="122"/>
      <c r="EXA2" s="122"/>
      <c r="EXB2" s="122"/>
      <c r="EXC2" s="122"/>
      <c r="EXD2" s="122"/>
      <c r="EXE2" s="122"/>
      <c r="EXF2" s="122"/>
      <c r="EXG2" s="122"/>
      <c r="EXH2" s="122"/>
      <c r="EXI2" s="122"/>
      <c r="EXJ2" s="122"/>
      <c r="EXK2" s="122"/>
      <c r="EXL2" s="122"/>
      <c r="EXM2" s="122"/>
      <c r="EXN2" s="122"/>
      <c r="EXO2" s="122"/>
      <c r="EXP2" s="122"/>
      <c r="EXQ2" s="122"/>
      <c r="EXR2" s="122"/>
      <c r="EXS2" s="122"/>
      <c r="EXT2" s="122"/>
      <c r="EXU2" s="122"/>
      <c r="EXV2" s="122"/>
      <c r="EXW2" s="122"/>
      <c r="EXX2" s="122"/>
      <c r="EXY2" s="122"/>
      <c r="EXZ2" s="122"/>
      <c r="EYA2" s="122"/>
      <c r="EYB2" s="122"/>
      <c r="EYC2" s="122"/>
      <c r="EYD2" s="122"/>
      <c r="EYE2" s="122"/>
      <c r="EYF2" s="122"/>
      <c r="EYG2" s="122"/>
      <c r="EYH2" s="122"/>
      <c r="EYI2" s="122"/>
      <c r="EYJ2" s="122"/>
      <c r="EYK2" s="122"/>
      <c r="EYL2" s="122"/>
      <c r="EYM2" s="122"/>
      <c r="EYN2" s="122"/>
      <c r="EYO2" s="122"/>
      <c r="EYP2" s="122"/>
      <c r="EYQ2" s="122"/>
      <c r="EYR2" s="122"/>
      <c r="EYS2" s="122"/>
      <c r="EYT2" s="122"/>
      <c r="EYU2" s="122"/>
      <c r="EYV2" s="122"/>
      <c r="EYW2" s="122"/>
      <c r="EYX2" s="122"/>
      <c r="EYY2" s="122"/>
      <c r="EYZ2" s="122"/>
      <c r="EZA2" s="122"/>
      <c r="EZB2" s="122"/>
      <c r="EZC2" s="122"/>
      <c r="EZD2" s="122"/>
      <c r="EZE2" s="122"/>
      <c r="EZF2" s="122"/>
      <c r="EZG2" s="122"/>
      <c r="EZH2" s="122"/>
      <c r="EZI2" s="122"/>
      <c r="EZJ2" s="122"/>
      <c r="EZK2" s="122"/>
      <c r="EZL2" s="122"/>
      <c r="EZM2" s="122"/>
      <c r="EZN2" s="122"/>
      <c r="EZO2" s="122"/>
      <c r="EZP2" s="122"/>
      <c r="EZQ2" s="122"/>
      <c r="EZR2" s="122"/>
      <c r="EZS2" s="122"/>
      <c r="EZT2" s="122"/>
      <c r="EZU2" s="122"/>
      <c r="EZV2" s="122"/>
      <c r="EZW2" s="122"/>
      <c r="EZX2" s="122"/>
      <c r="EZY2" s="122"/>
      <c r="EZZ2" s="122"/>
      <c r="FAA2" s="122"/>
      <c r="FAB2" s="122"/>
      <c r="FAC2" s="122"/>
      <c r="FAD2" s="122"/>
      <c r="FAE2" s="122"/>
      <c r="FAF2" s="122"/>
      <c r="FAG2" s="122"/>
      <c r="FAH2" s="122"/>
      <c r="FAI2" s="122"/>
      <c r="FAJ2" s="122"/>
      <c r="FAK2" s="122"/>
      <c r="FAL2" s="122"/>
      <c r="FAM2" s="122"/>
      <c r="FAN2" s="122"/>
      <c r="FAO2" s="122"/>
      <c r="FAP2" s="122"/>
      <c r="FAQ2" s="122"/>
      <c r="FAR2" s="122"/>
      <c r="FAS2" s="122"/>
      <c r="FAT2" s="122"/>
      <c r="FAU2" s="122"/>
      <c r="FAV2" s="122"/>
      <c r="FAW2" s="122"/>
      <c r="FAX2" s="122"/>
      <c r="FAY2" s="122"/>
      <c r="FAZ2" s="122"/>
      <c r="FBA2" s="122"/>
      <c r="FBB2" s="122"/>
      <c r="FBC2" s="122"/>
      <c r="FBD2" s="122"/>
      <c r="FBE2" s="122"/>
      <c r="FBF2" s="122"/>
      <c r="FBG2" s="122"/>
      <c r="FBH2" s="122"/>
      <c r="FBI2" s="122"/>
      <c r="FBJ2" s="122"/>
      <c r="FBK2" s="122"/>
      <c r="FBL2" s="122"/>
      <c r="FBM2" s="122"/>
      <c r="FBN2" s="122"/>
      <c r="FBO2" s="122"/>
      <c r="FBP2" s="122"/>
      <c r="FBQ2" s="122"/>
      <c r="FBR2" s="122"/>
      <c r="FBS2" s="122"/>
      <c r="FBT2" s="122"/>
      <c r="FBU2" s="122"/>
      <c r="FBV2" s="122"/>
      <c r="FBW2" s="122"/>
      <c r="FBX2" s="122"/>
      <c r="FBY2" s="122"/>
      <c r="FBZ2" s="122"/>
      <c r="FCA2" s="122"/>
      <c r="FCB2" s="122"/>
      <c r="FCC2" s="122"/>
      <c r="FCD2" s="122"/>
      <c r="FCE2" s="122"/>
      <c r="FCF2" s="122"/>
      <c r="FCG2" s="122"/>
      <c r="FCH2" s="122"/>
      <c r="FCI2" s="122"/>
      <c r="FCJ2" s="122"/>
      <c r="FCK2" s="122"/>
      <c r="FCL2" s="122"/>
      <c r="FCM2" s="122"/>
      <c r="FCN2" s="122"/>
      <c r="FCO2" s="122"/>
      <c r="FCP2" s="122"/>
      <c r="FCQ2" s="122"/>
      <c r="FCR2" s="122"/>
      <c r="FCS2" s="122"/>
      <c r="FCT2" s="122"/>
      <c r="FCU2" s="122"/>
      <c r="FCV2" s="122"/>
      <c r="FCW2" s="122"/>
      <c r="FCX2" s="122"/>
      <c r="FCY2" s="122"/>
      <c r="FCZ2" s="122"/>
      <c r="FDA2" s="122"/>
      <c r="FDB2" s="122"/>
      <c r="FDC2" s="122"/>
      <c r="FDD2" s="122"/>
      <c r="FDE2" s="122"/>
      <c r="FDF2" s="122"/>
      <c r="FDG2" s="122"/>
      <c r="FDH2" s="122"/>
      <c r="FDI2" s="122"/>
      <c r="FDJ2" s="122"/>
      <c r="FDK2" s="122"/>
      <c r="FDL2" s="122"/>
      <c r="FDM2" s="122"/>
      <c r="FDN2" s="122"/>
      <c r="FDO2" s="122"/>
      <c r="FDP2" s="122"/>
      <c r="FDQ2" s="122"/>
      <c r="FDR2" s="122"/>
      <c r="FDS2" s="122"/>
      <c r="FDT2" s="122"/>
      <c r="FDU2" s="122"/>
      <c r="FDV2" s="122"/>
      <c r="FDW2" s="122"/>
      <c r="FDX2" s="122"/>
      <c r="FDY2" s="122"/>
      <c r="FDZ2" s="122"/>
      <c r="FEA2" s="122"/>
      <c r="FEB2" s="122"/>
      <c r="FEC2" s="122"/>
      <c r="FED2" s="122"/>
      <c r="FEE2" s="122"/>
      <c r="FEF2" s="122"/>
      <c r="FEG2" s="122"/>
      <c r="FEH2" s="122"/>
      <c r="FEI2" s="122"/>
      <c r="FEJ2" s="122"/>
      <c r="FEK2" s="122"/>
      <c r="FEL2" s="122"/>
      <c r="FEM2" s="122"/>
      <c r="FEN2" s="122"/>
      <c r="FEO2" s="122"/>
      <c r="FEP2" s="122"/>
      <c r="FEQ2" s="122"/>
      <c r="FER2" s="122"/>
      <c r="FES2" s="122"/>
      <c r="FET2" s="122"/>
      <c r="FEU2" s="122"/>
      <c r="FEV2" s="122"/>
      <c r="FEW2" s="122"/>
      <c r="FEX2" s="122"/>
      <c r="FEY2" s="122"/>
      <c r="FEZ2" s="122"/>
      <c r="FFA2" s="122"/>
      <c r="FFB2" s="122"/>
      <c r="FFC2" s="122"/>
      <c r="FFD2" s="122"/>
      <c r="FFE2" s="122"/>
      <c r="FFF2" s="122"/>
      <c r="FFG2" s="122"/>
      <c r="FFH2" s="122"/>
      <c r="FFI2" s="122"/>
      <c r="FFJ2" s="122"/>
      <c r="FFK2" s="122"/>
      <c r="FFL2" s="122"/>
      <c r="FFM2" s="122"/>
      <c r="FFN2" s="122"/>
      <c r="FFO2" s="122"/>
      <c r="FFP2" s="122"/>
      <c r="FFQ2" s="122"/>
      <c r="FFR2" s="122"/>
      <c r="FFS2" s="122"/>
      <c r="FFT2" s="122"/>
      <c r="FFU2" s="122"/>
      <c r="FFV2" s="122"/>
      <c r="FFW2" s="122"/>
      <c r="FFX2" s="122"/>
      <c r="FFY2" s="122"/>
      <c r="FFZ2" s="122"/>
      <c r="FGA2" s="122"/>
      <c r="FGB2" s="122"/>
      <c r="FGC2" s="122"/>
      <c r="FGD2" s="122"/>
      <c r="FGE2" s="122"/>
      <c r="FGF2" s="122"/>
      <c r="FGG2" s="122"/>
      <c r="FGH2" s="122"/>
      <c r="FGI2" s="122"/>
      <c r="FGJ2" s="122"/>
      <c r="FGK2" s="122"/>
      <c r="FGL2" s="122"/>
      <c r="FGM2" s="122"/>
      <c r="FGN2" s="122"/>
      <c r="FGO2" s="122"/>
      <c r="FGP2" s="122"/>
      <c r="FGQ2" s="122"/>
      <c r="FGR2" s="122"/>
      <c r="FGS2" s="122"/>
      <c r="FGT2" s="122"/>
      <c r="FGU2" s="122"/>
      <c r="FGV2" s="122"/>
      <c r="FGW2" s="122"/>
      <c r="FGX2" s="122"/>
      <c r="FGY2" s="122"/>
      <c r="FGZ2" s="122"/>
      <c r="FHA2" s="122"/>
      <c r="FHB2" s="122"/>
      <c r="FHC2" s="122"/>
      <c r="FHD2" s="122"/>
      <c r="FHE2" s="122"/>
      <c r="FHF2" s="122"/>
      <c r="FHG2" s="122"/>
      <c r="FHH2" s="122"/>
      <c r="FHI2" s="122"/>
      <c r="FHJ2" s="122"/>
      <c r="FHK2" s="122"/>
      <c r="FHL2" s="122"/>
      <c r="FHM2" s="122"/>
      <c r="FHN2" s="122"/>
      <c r="FHO2" s="122"/>
      <c r="FHP2" s="122"/>
      <c r="FHQ2" s="122"/>
      <c r="FHR2" s="122"/>
      <c r="FHS2" s="122"/>
      <c r="FHT2" s="122"/>
      <c r="FHU2" s="122"/>
      <c r="FHV2" s="122"/>
      <c r="FHW2" s="122"/>
      <c r="FHX2" s="122"/>
      <c r="FHY2" s="122"/>
      <c r="FHZ2" s="122"/>
      <c r="FIA2" s="122"/>
      <c r="FIB2" s="122"/>
      <c r="FIC2" s="122"/>
      <c r="FID2" s="122"/>
      <c r="FIE2" s="122"/>
      <c r="FIF2" s="122"/>
      <c r="FIG2" s="122"/>
      <c r="FIH2" s="122"/>
      <c r="FII2" s="122"/>
      <c r="FIJ2" s="122"/>
      <c r="FIK2" s="122"/>
      <c r="FIL2" s="122"/>
      <c r="FIM2" s="122"/>
      <c r="FIN2" s="122"/>
      <c r="FIO2" s="122"/>
      <c r="FIP2" s="122"/>
      <c r="FIQ2" s="122"/>
      <c r="FIR2" s="122"/>
      <c r="FIS2" s="122"/>
      <c r="FIT2" s="122"/>
      <c r="FIU2" s="122"/>
      <c r="FIV2" s="122"/>
      <c r="FIW2" s="122"/>
      <c r="FIX2" s="122"/>
      <c r="FIY2" s="122"/>
      <c r="FIZ2" s="122"/>
      <c r="FJA2" s="122"/>
      <c r="FJB2" s="122"/>
      <c r="FJC2" s="122"/>
      <c r="FJD2" s="122"/>
      <c r="FJE2" s="122"/>
      <c r="FJF2" s="122"/>
      <c r="FJG2" s="122"/>
      <c r="FJH2" s="122"/>
      <c r="FJI2" s="122"/>
      <c r="FJJ2" s="122"/>
      <c r="FJK2" s="122"/>
      <c r="FJL2" s="122"/>
      <c r="FJM2" s="122"/>
      <c r="FJN2" s="122"/>
      <c r="FJO2" s="122"/>
      <c r="FJP2" s="122"/>
      <c r="FJQ2" s="122"/>
      <c r="FJR2" s="122"/>
      <c r="FJS2" s="122"/>
      <c r="FJT2" s="122"/>
      <c r="FJU2" s="122"/>
      <c r="FJV2" s="122"/>
      <c r="FJW2" s="122"/>
      <c r="FJX2" s="122"/>
      <c r="FJY2" s="122"/>
      <c r="FJZ2" s="122"/>
      <c r="FKA2" s="122"/>
      <c r="FKB2" s="122"/>
      <c r="FKC2" s="122"/>
      <c r="FKD2" s="122"/>
      <c r="FKE2" s="122"/>
      <c r="FKF2" s="122"/>
      <c r="FKG2" s="122"/>
      <c r="FKH2" s="122"/>
      <c r="FKI2" s="122"/>
      <c r="FKJ2" s="122"/>
      <c r="FKK2" s="122"/>
      <c r="FKL2" s="122"/>
      <c r="FKM2" s="122"/>
      <c r="FKN2" s="122"/>
      <c r="FKO2" s="122"/>
      <c r="FKP2" s="122"/>
      <c r="FKQ2" s="122"/>
      <c r="FKR2" s="122"/>
      <c r="FKS2" s="122"/>
      <c r="FKT2" s="122"/>
      <c r="FKU2" s="122"/>
      <c r="FKV2" s="122"/>
      <c r="FKW2" s="122"/>
      <c r="FKX2" s="122"/>
      <c r="FKY2" s="122"/>
      <c r="FKZ2" s="122"/>
      <c r="FLA2" s="122"/>
      <c r="FLB2" s="122"/>
      <c r="FLC2" s="122"/>
      <c r="FLD2" s="122"/>
      <c r="FLE2" s="122"/>
      <c r="FLF2" s="122"/>
      <c r="FLG2" s="122"/>
      <c r="FLH2" s="122"/>
      <c r="FLI2" s="122"/>
      <c r="FLJ2" s="122"/>
      <c r="FLK2" s="122"/>
      <c r="FLL2" s="122"/>
      <c r="FLM2" s="122"/>
      <c r="FLN2" s="122"/>
      <c r="FLO2" s="122"/>
      <c r="FLP2" s="122"/>
      <c r="FLQ2" s="122"/>
      <c r="FLR2" s="122"/>
      <c r="FLS2" s="122"/>
      <c r="FLT2" s="122"/>
      <c r="FLU2" s="122"/>
      <c r="FLV2" s="122"/>
      <c r="FLW2" s="122"/>
      <c r="FLX2" s="122"/>
      <c r="FLY2" s="122"/>
      <c r="FLZ2" s="122"/>
      <c r="FMA2" s="122"/>
      <c r="FMB2" s="122"/>
      <c r="FMC2" s="122"/>
      <c r="FMD2" s="122"/>
      <c r="FME2" s="122"/>
      <c r="FMF2" s="122"/>
      <c r="FMG2" s="122"/>
      <c r="FMH2" s="122"/>
      <c r="FMI2" s="122"/>
      <c r="FMJ2" s="122"/>
      <c r="FMK2" s="122"/>
      <c r="FML2" s="122"/>
      <c r="FMM2" s="122"/>
      <c r="FMN2" s="122"/>
      <c r="FMO2" s="122"/>
      <c r="FMP2" s="122"/>
      <c r="FMQ2" s="122"/>
      <c r="FMR2" s="122"/>
      <c r="FMS2" s="122"/>
      <c r="FMT2" s="122"/>
      <c r="FMU2" s="122"/>
      <c r="FMV2" s="122"/>
      <c r="FMW2" s="122"/>
      <c r="FMX2" s="122"/>
      <c r="FMY2" s="122"/>
      <c r="FMZ2" s="122"/>
      <c r="FNA2" s="122"/>
      <c r="FNB2" s="122"/>
      <c r="FNC2" s="122"/>
      <c r="FND2" s="122"/>
      <c r="FNE2" s="122"/>
      <c r="FNF2" s="122"/>
      <c r="FNG2" s="122"/>
      <c r="FNH2" s="122"/>
      <c r="FNI2" s="122"/>
      <c r="FNJ2" s="122"/>
      <c r="FNK2" s="122"/>
      <c r="FNL2" s="122"/>
      <c r="FNM2" s="122"/>
      <c r="FNN2" s="122"/>
      <c r="FNO2" s="122"/>
      <c r="FNP2" s="122"/>
      <c r="FNQ2" s="122"/>
      <c r="FNR2" s="122"/>
      <c r="FNS2" s="122"/>
      <c r="FNT2" s="122"/>
      <c r="FNU2" s="122"/>
      <c r="FNV2" s="122"/>
      <c r="FNW2" s="122"/>
      <c r="FNX2" s="122"/>
      <c r="FNY2" s="122"/>
      <c r="FNZ2" s="122"/>
      <c r="FOA2" s="122"/>
      <c r="FOB2" s="122"/>
      <c r="FOC2" s="122"/>
      <c r="FOD2" s="122"/>
      <c r="FOE2" s="122"/>
      <c r="FOF2" s="122"/>
      <c r="FOG2" s="122"/>
      <c r="FOH2" s="122"/>
      <c r="FOI2" s="122"/>
      <c r="FOJ2" s="122"/>
      <c r="FOK2" s="122"/>
      <c r="FOL2" s="122"/>
      <c r="FOM2" s="122"/>
      <c r="FON2" s="122"/>
      <c r="FOO2" s="122"/>
      <c r="FOP2" s="122"/>
      <c r="FOQ2" s="122"/>
      <c r="FOR2" s="122"/>
      <c r="FOS2" s="122"/>
      <c r="FOT2" s="122"/>
      <c r="FOU2" s="122"/>
      <c r="FOV2" s="122"/>
      <c r="FOW2" s="122"/>
      <c r="FOX2" s="122"/>
      <c r="FOY2" s="122"/>
      <c r="FOZ2" s="122"/>
      <c r="FPA2" s="122"/>
      <c r="FPB2" s="122"/>
      <c r="FPC2" s="122"/>
      <c r="FPD2" s="122"/>
      <c r="FPE2" s="122"/>
      <c r="FPF2" s="122"/>
      <c r="FPG2" s="122"/>
      <c r="FPH2" s="122"/>
      <c r="FPI2" s="122"/>
      <c r="FPJ2" s="122"/>
      <c r="FPK2" s="122"/>
      <c r="FPL2" s="122"/>
      <c r="FPM2" s="122"/>
      <c r="FPN2" s="122"/>
      <c r="FPO2" s="122"/>
      <c r="FPP2" s="122"/>
      <c r="FPQ2" s="122"/>
      <c r="FPR2" s="122"/>
      <c r="FPS2" s="122"/>
      <c r="FPT2" s="122"/>
      <c r="FPU2" s="122"/>
      <c r="FPV2" s="122"/>
      <c r="FPW2" s="122"/>
      <c r="FPX2" s="122"/>
      <c r="FPY2" s="122"/>
      <c r="FPZ2" s="122"/>
      <c r="FQA2" s="122"/>
      <c r="FQB2" s="122"/>
      <c r="FQC2" s="122"/>
      <c r="FQD2" s="122"/>
      <c r="FQE2" s="122"/>
      <c r="FQF2" s="122"/>
      <c r="FQG2" s="122"/>
      <c r="FQH2" s="122"/>
      <c r="FQI2" s="122"/>
      <c r="FQJ2" s="122"/>
      <c r="FQK2" s="122"/>
      <c r="FQL2" s="122"/>
      <c r="FQM2" s="122"/>
      <c r="FQN2" s="122"/>
      <c r="FQO2" s="122"/>
      <c r="FQP2" s="122"/>
      <c r="FQQ2" s="122"/>
      <c r="FQR2" s="122"/>
      <c r="FQS2" s="122"/>
      <c r="FQT2" s="122"/>
      <c r="FQU2" s="122"/>
      <c r="FQV2" s="122"/>
      <c r="FQW2" s="122"/>
      <c r="FQX2" s="122"/>
      <c r="FQY2" s="122"/>
      <c r="FQZ2" s="122"/>
      <c r="FRA2" s="122"/>
      <c r="FRB2" s="122"/>
      <c r="FRC2" s="122"/>
      <c r="FRD2" s="122"/>
      <c r="FRE2" s="122"/>
      <c r="FRF2" s="122"/>
      <c r="FRG2" s="122"/>
      <c r="FRH2" s="122"/>
      <c r="FRI2" s="122"/>
      <c r="FRJ2" s="122"/>
      <c r="FRK2" s="122"/>
      <c r="FRL2" s="122"/>
      <c r="FRM2" s="122"/>
      <c r="FRN2" s="122"/>
      <c r="FRO2" s="122"/>
      <c r="FRP2" s="122"/>
      <c r="FRQ2" s="122"/>
      <c r="FRR2" s="122"/>
      <c r="FRS2" s="122"/>
      <c r="FRT2" s="122"/>
      <c r="FRU2" s="122"/>
      <c r="FRV2" s="122"/>
      <c r="FRW2" s="122"/>
      <c r="FRX2" s="122"/>
      <c r="FRY2" s="122"/>
      <c r="FRZ2" s="122"/>
      <c r="FSA2" s="122"/>
      <c r="FSB2" s="122"/>
      <c r="FSC2" s="122"/>
      <c r="FSD2" s="122"/>
      <c r="FSE2" s="122"/>
      <c r="FSF2" s="122"/>
      <c r="FSG2" s="122"/>
      <c r="FSH2" s="122"/>
      <c r="FSI2" s="122"/>
      <c r="FSJ2" s="122"/>
      <c r="FSK2" s="122"/>
      <c r="FSL2" s="122"/>
      <c r="FSM2" s="122"/>
      <c r="FSN2" s="122"/>
      <c r="FSO2" s="122"/>
      <c r="FSP2" s="122"/>
      <c r="FSQ2" s="122"/>
      <c r="FSR2" s="122"/>
      <c r="FSS2" s="122"/>
      <c r="FST2" s="122"/>
      <c r="FSU2" s="122"/>
      <c r="FSV2" s="122"/>
      <c r="FSW2" s="122"/>
      <c r="FSX2" s="122"/>
      <c r="FSY2" s="122"/>
      <c r="FSZ2" s="122"/>
      <c r="FTA2" s="122"/>
      <c r="FTB2" s="122"/>
      <c r="FTC2" s="122"/>
      <c r="FTD2" s="122"/>
      <c r="FTE2" s="122"/>
      <c r="FTF2" s="122"/>
      <c r="FTG2" s="122"/>
      <c r="FTH2" s="122"/>
      <c r="FTI2" s="122"/>
      <c r="FTJ2" s="122"/>
      <c r="FTK2" s="122"/>
      <c r="FTL2" s="122"/>
      <c r="FTM2" s="122"/>
      <c r="FTN2" s="122"/>
      <c r="FTO2" s="122"/>
      <c r="FTP2" s="122"/>
      <c r="FTQ2" s="122"/>
      <c r="FTR2" s="122"/>
      <c r="FTS2" s="122"/>
      <c r="FTT2" s="122"/>
      <c r="FTU2" s="122"/>
      <c r="FTV2" s="122"/>
      <c r="FTW2" s="122"/>
      <c r="FTX2" s="122"/>
      <c r="FTY2" s="122"/>
      <c r="FTZ2" s="122"/>
      <c r="FUA2" s="122"/>
      <c r="FUB2" s="122"/>
      <c r="FUC2" s="122"/>
      <c r="FUD2" s="122"/>
      <c r="FUE2" s="122"/>
      <c r="FUF2" s="122"/>
      <c r="FUG2" s="122"/>
      <c r="FUH2" s="122"/>
      <c r="FUI2" s="122"/>
      <c r="FUJ2" s="122"/>
      <c r="FUK2" s="122"/>
      <c r="FUL2" s="122"/>
      <c r="FUM2" s="122"/>
      <c r="FUN2" s="122"/>
      <c r="FUO2" s="122"/>
      <c r="FUP2" s="122"/>
      <c r="FUQ2" s="122"/>
      <c r="FUR2" s="122"/>
      <c r="FUS2" s="122"/>
      <c r="FUT2" s="122"/>
      <c r="FUU2" s="122"/>
      <c r="FUV2" s="122"/>
      <c r="FUW2" s="122"/>
      <c r="FUX2" s="122"/>
      <c r="FUY2" s="122"/>
      <c r="FUZ2" s="122"/>
      <c r="FVA2" s="122"/>
      <c r="FVB2" s="122"/>
      <c r="FVC2" s="122"/>
      <c r="FVD2" s="122"/>
      <c r="FVE2" s="122"/>
      <c r="FVF2" s="122"/>
      <c r="FVG2" s="122"/>
      <c r="FVH2" s="122"/>
      <c r="FVI2" s="122"/>
      <c r="FVJ2" s="122"/>
      <c r="FVK2" s="122"/>
      <c r="FVL2" s="122"/>
      <c r="FVM2" s="122"/>
      <c r="FVN2" s="122"/>
      <c r="FVO2" s="122"/>
      <c r="FVP2" s="122"/>
      <c r="FVQ2" s="122"/>
      <c r="FVR2" s="122"/>
      <c r="FVS2" s="122"/>
      <c r="FVT2" s="122"/>
      <c r="FVU2" s="122"/>
      <c r="FVV2" s="122"/>
      <c r="FVW2" s="122"/>
      <c r="FVX2" s="122"/>
      <c r="FVY2" s="122"/>
      <c r="FVZ2" s="122"/>
      <c r="FWA2" s="122"/>
      <c r="FWB2" s="122"/>
      <c r="FWC2" s="122"/>
      <c r="FWD2" s="122"/>
      <c r="FWE2" s="122"/>
      <c r="FWF2" s="122"/>
      <c r="FWG2" s="122"/>
      <c r="FWH2" s="122"/>
      <c r="FWI2" s="122"/>
      <c r="FWJ2" s="122"/>
      <c r="FWK2" s="122"/>
      <c r="FWL2" s="122"/>
      <c r="FWM2" s="122"/>
      <c r="FWN2" s="122"/>
      <c r="FWO2" s="122"/>
      <c r="FWP2" s="122"/>
      <c r="FWQ2" s="122"/>
      <c r="FWR2" s="122"/>
      <c r="FWS2" s="122"/>
      <c r="FWT2" s="122"/>
      <c r="FWU2" s="122"/>
      <c r="FWV2" s="122"/>
      <c r="FWW2" s="122"/>
      <c r="FWX2" s="122"/>
      <c r="FWY2" s="122"/>
      <c r="FWZ2" s="122"/>
      <c r="FXA2" s="122"/>
      <c r="FXB2" s="122"/>
      <c r="FXC2" s="122"/>
      <c r="FXD2" s="122"/>
      <c r="FXE2" s="122"/>
      <c r="FXF2" s="122"/>
      <c r="FXG2" s="122"/>
      <c r="FXH2" s="122"/>
      <c r="FXI2" s="122"/>
      <c r="FXJ2" s="122"/>
      <c r="FXK2" s="122"/>
      <c r="FXL2" s="122"/>
      <c r="FXM2" s="122"/>
      <c r="FXN2" s="122"/>
      <c r="FXO2" s="122"/>
      <c r="FXP2" s="122"/>
      <c r="FXQ2" s="122"/>
      <c r="FXR2" s="122"/>
      <c r="FXS2" s="122"/>
      <c r="FXT2" s="122"/>
      <c r="FXU2" s="122"/>
      <c r="FXV2" s="122"/>
      <c r="FXW2" s="122"/>
      <c r="FXX2" s="122"/>
      <c r="FXY2" s="122"/>
      <c r="FXZ2" s="122"/>
      <c r="FYA2" s="122"/>
      <c r="FYB2" s="122"/>
      <c r="FYC2" s="122"/>
      <c r="FYD2" s="122"/>
      <c r="FYE2" s="122"/>
      <c r="FYF2" s="122"/>
      <c r="FYG2" s="122"/>
      <c r="FYH2" s="122"/>
      <c r="FYI2" s="122"/>
      <c r="FYJ2" s="122"/>
      <c r="FYK2" s="122"/>
      <c r="FYL2" s="122"/>
      <c r="FYM2" s="122"/>
      <c r="FYN2" s="122"/>
      <c r="FYO2" s="122"/>
      <c r="FYP2" s="122"/>
      <c r="FYQ2" s="122"/>
      <c r="FYR2" s="122"/>
      <c r="FYS2" s="122"/>
      <c r="FYT2" s="122"/>
      <c r="FYU2" s="122"/>
      <c r="FYV2" s="122"/>
      <c r="FYW2" s="122"/>
      <c r="FYX2" s="122"/>
      <c r="FYY2" s="122"/>
      <c r="FYZ2" s="122"/>
      <c r="FZA2" s="122"/>
      <c r="FZB2" s="122"/>
      <c r="FZC2" s="122"/>
      <c r="FZD2" s="122"/>
      <c r="FZE2" s="122"/>
      <c r="FZF2" s="122"/>
      <c r="FZG2" s="122"/>
      <c r="FZH2" s="122"/>
      <c r="FZI2" s="122"/>
      <c r="FZJ2" s="122"/>
      <c r="FZK2" s="122"/>
      <c r="FZL2" s="122"/>
      <c r="FZM2" s="122"/>
      <c r="FZN2" s="122"/>
      <c r="FZO2" s="122"/>
      <c r="FZP2" s="122"/>
      <c r="FZQ2" s="122"/>
      <c r="FZR2" s="122"/>
      <c r="FZS2" s="122"/>
      <c r="FZT2" s="122"/>
      <c r="FZU2" s="122"/>
      <c r="FZV2" s="122"/>
      <c r="FZW2" s="122"/>
      <c r="FZX2" s="122"/>
      <c r="FZY2" s="122"/>
      <c r="FZZ2" s="122"/>
      <c r="GAA2" s="122"/>
      <c r="GAB2" s="122"/>
      <c r="GAC2" s="122"/>
      <c r="GAD2" s="122"/>
      <c r="GAE2" s="122"/>
      <c r="GAF2" s="122"/>
      <c r="GAG2" s="122"/>
      <c r="GAH2" s="122"/>
      <c r="GAI2" s="122"/>
      <c r="GAJ2" s="122"/>
      <c r="GAK2" s="122"/>
      <c r="GAL2" s="122"/>
      <c r="GAM2" s="122"/>
      <c r="GAN2" s="122"/>
      <c r="GAO2" s="122"/>
      <c r="GAP2" s="122"/>
      <c r="GAQ2" s="122"/>
      <c r="GAR2" s="122"/>
      <c r="GAS2" s="122"/>
      <c r="GAT2" s="122"/>
      <c r="GAU2" s="122"/>
      <c r="GAV2" s="122"/>
      <c r="GAW2" s="122"/>
      <c r="GAX2" s="122"/>
      <c r="GAY2" s="122"/>
      <c r="GAZ2" s="122"/>
      <c r="GBA2" s="122"/>
      <c r="GBB2" s="122"/>
      <c r="GBC2" s="122"/>
      <c r="GBD2" s="122"/>
      <c r="GBE2" s="122"/>
      <c r="GBF2" s="122"/>
      <c r="GBG2" s="122"/>
      <c r="GBH2" s="122"/>
      <c r="GBI2" s="122"/>
      <c r="GBJ2" s="122"/>
      <c r="GBK2" s="122"/>
      <c r="GBL2" s="122"/>
      <c r="GBM2" s="122"/>
      <c r="GBN2" s="122"/>
      <c r="GBO2" s="122"/>
      <c r="GBP2" s="122"/>
      <c r="GBQ2" s="122"/>
      <c r="GBR2" s="122"/>
      <c r="GBS2" s="122"/>
      <c r="GBT2" s="122"/>
      <c r="GBU2" s="122"/>
      <c r="GBV2" s="122"/>
      <c r="GBW2" s="122"/>
      <c r="GBX2" s="122"/>
      <c r="GBY2" s="122"/>
      <c r="GBZ2" s="122"/>
      <c r="GCA2" s="122"/>
      <c r="GCB2" s="122"/>
      <c r="GCC2" s="122"/>
      <c r="GCD2" s="122"/>
      <c r="GCE2" s="122"/>
      <c r="GCF2" s="122"/>
      <c r="GCG2" s="122"/>
      <c r="GCH2" s="122"/>
      <c r="GCI2" s="122"/>
      <c r="GCJ2" s="122"/>
      <c r="GCK2" s="122"/>
      <c r="GCL2" s="122"/>
      <c r="GCM2" s="122"/>
      <c r="GCN2" s="122"/>
      <c r="GCO2" s="122"/>
      <c r="GCP2" s="122"/>
      <c r="GCQ2" s="122"/>
      <c r="GCR2" s="122"/>
      <c r="GCS2" s="122"/>
      <c r="GCT2" s="122"/>
      <c r="GCU2" s="122"/>
      <c r="GCV2" s="122"/>
      <c r="GCW2" s="122"/>
      <c r="GCX2" s="122"/>
      <c r="GCY2" s="122"/>
      <c r="GCZ2" s="122"/>
      <c r="GDA2" s="122"/>
      <c r="GDB2" s="122"/>
      <c r="GDC2" s="122"/>
      <c r="GDD2" s="122"/>
      <c r="GDE2" s="122"/>
      <c r="GDF2" s="122"/>
      <c r="GDG2" s="122"/>
      <c r="GDH2" s="122"/>
      <c r="GDI2" s="122"/>
      <c r="GDJ2" s="122"/>
      <c r="GDK2" s="122"/>
      <c r="GDL2" s="122"/>
      <c r="GDM2" s="122"/>
      <c r="GDN2" s="122"/>
      <c r="GDO2" s="122"/>
      <c r="GDP2" s="122"/>
      <c r="GDQ2" s="122"/>
      <c r="GDR2" s="122"/>
      <c r="GDS2" s="122"/>
      <c r="GDT2" s="122"/>
      <c r="GDU2" s="122"/>
      <c r="GDV2" s="122"/>
      <c r="GDW2" s="122"/>
      <c r="GDX2" s="122"/>
      <c r="GDY2" s="122"/>
      <c r="GDZ2" s="122"/>
      <c r="GEA2" s="122"/>
      <c r="GEB2" s="122"/>
      <c r="GEC2" s="122"/>
      <c r="GED2" s="122"/>
      <c r="GEE2" s="122"/>
      <c r="GEF2" s="122"/>
      <c r="GEG2" s="122"/>
      <c r="GEH2" s="122"/>
      <c r="GEI2" s="122"/>
      <c r="GEJ2" s="122"/>
      <c r="GEK2" s="122"/>
      <c r="GEL2" s="122"/>
      <c r="GEM2" s="122"/>
      <c r="GEN2" s="122"/>
      <c r="GEO2" s="122"/>
      <c r="GEP2" s="122"/>
      <c r="GEQ2" s="122"/>
      <c r="GER2" s="122"/>
      <c r="GES2" s="122"/>
      <c r="GET2" s="122"/>
      <c r="GEU2" s="122"/>
      <c r="GEV2" s="122"/>
      <c r="GEW2" s="122"/>
      <c r="GEX2" s="122"/>
      <c r="GEY2" s="122"/>
      <c r="GEZ2" s="122"/>
      <c r="GFA2" s="122"/>
      <c r="GFB2" s="122"/>
      <c r="GFC2" s="122"/>
      <c r="GFD2" s="122"/>
      <c r="GFE2" s="122"/>
      <c r="GFF2" s="122"/>
      <c r="GFG2" s="122"/>
      <c r="GFH2" s="122"/>
      <c r="GFI2" s="122"/>
      <c r="GFJ2" s="122"/>
      <c r="GFK2" s="122"/>
      <c r="GFL2" s="122"/>
      <c r="GFM2" s="122"/>
      <c r="GFN2" s="122"/>
      <c r="GFO2" s="122"/>
      <c r="GFP2" s="122"/>
      <c r="GFQ2" s="122"/>
      <c r="GFR2" s="122"/>
      <c r="GFS2" s="122"/>
      <c r="GFT2" s="122"/>
      <c r="GFU2" s="122"/>
      <c r="GFV2" s="122"/>
      <c r="GFW2" s="122"/>
      <c r="GFX2" s="122"/>
      <c r="GFY2" s="122"/>
      <c r="GFZ2" s="122"/>
      <c r="GGA2" s="122"/>
      <c r="GGB2" s="122"/>
      <c r="GGC2" s="122"/>
      <c r="GGD2" s="122"/>
      <c r="GGE2" s="122"/>
      <c r="GGF2" s="122"/>
      <c r="GGG2" s="122"/>
      <c r="GGH2" s="122"/>
      <c r="GGI2" s="122"/>
      <c r="GGJ2" s="122"/>
      <c r="GGK2" s="122"/>
      <c r="GGL2" s="122"/>
      <c r="GGM2" s="122"/>
      <c r="GGN2" s="122"/>
      <c r="GGO2" s="122"/>
      <c r="GGP2" s="122"/>
      <c r="GGQ2" s="122"/>
      <c r="GGR2" s="122"/>
      <c r="GGS2" s="122"/>
      <c r="GGT2" s="122"/>
      <c r="GGU2" s="122"/>
      <c r="GGV2" s="122"/>
      <c r="GGW2" s="122"/>
      <c r="GGX2" s="122"/>
      <c r="GGY2" s="122"/>
      <c r="GGZ2" s="122"/>
      <c r="GHA2" s="122"/>
      <c r="GHB2" s="122"/>
      <c r="GHC2" s="122"/>
      <c r="GHD2" s="122"/>
      <c r="GHE2" s="122"/>
      <c r="GHF2" s="122"/>
      <c r="GHG2" s="122"/>
      <c r="GHH2" s="122"/>
      <c r="GHI2" s="122"/>
      <c r="GHJ2" s="122"/>
      <c r="GHK2" s="122"/>
      <c r="GHL2" s="122"/>
      <c r="GHM2" s="122"/>
      <c r="GHN2" s="122"/>
      <c r="GHO2" s="122"/>
      <c r="GHP2" s="122"/>
      <c r="GHQ2" s="122"/>
      <c r="GHR2" s="122"/>
      <c r="GHS2" s="122"/>
      <c r="GHT2" s="122"/>
      <c r="GHU2" s="122"/>
      <c r="GHV2" s="122"/>
      <c r="GHW2" s="122"/>
      <c r="GHX2" s="122"/>
      <c r="GHY2" s="122"/>
      <c r="GHZ2" s="122"/>
      <c r="GIA2" s="122"/>
      <c r="GIB2" s="122"/>
      <c r="GIC2" s="122"/>
      <c r="GID2" s="122"/>
      <c r="GIE2" s="122"/>
      <c r="GIF2" s="122"/>
      <c r="GIG2" s="122"/>
      <c r="GIH2" s="122"/>
      <c r="GII2" s="122"/>
      <c r="GIJ2" s="122"/>
      <c r="GIK2" s="122"/>
      <c r="GIL2" s="122"/>
      <c r="GIM2" s="122"/>
      <c r="GIN2" s="122"/>
      <c r="GIO2" s="122"/>
      <c r="GIP2" s="122"/>
      <c r="GIQ2" s="122"/>
      <c r="GIR2" s="122"/>
      <c r="GIS2" s="122"/>
      <c r="GIT2" s="122"/>
      <c r="GIU2" s="122"/>
      <c r="GIV2" s="122"/>
      <c r="GIW2" s="122"/>
      <c r="GIX2" s="122"/>
      <c r="GIY2" s="122"/>
      <c r="GIZ2" s="122"/>
      <c r="GJA2" s="122"/>
      <c r="GJB2" s="122"/>
      <c r="GJC2" s="122"/>
      <c r="GJD2" s="122"/>
      <c r="GJE2" s="122"/>
      <c r="GJF2" s="122"/>
      <c r="GJG2" s="122"/>
      <c r="GJH2" s="122"/>
      <c r="GJI2" s="122"/>
      <c r="GJJ2" s="122"/>
      <c r="GJK2" s="122"/>
      <c r="GJL2" s="122"/>
      <c r="GJM2" s="122"/>
      <c r="GJN2" s="122"/>
      <c r="GJO2" s="122"/>
      <c r="GJP2" s="122"/>
      <c r="GJQ2" s="122"/>
      <c r="GJR2" s="122"/>
      <c r="GJS2" s="122"/>
      <c r="GJT2" s="122"/>
      <c r="GJU2" s="122"/>
      <c r="GJV2" s="122"/>
      <c r="GJW2" s="122"/>
      <c r="GJX2" s="122"/>
      <c r="GJY2" s="122"/>
      <c r="GJZ2" s="122"/>
      <c r="GKA2" s="122"/>
      <c r="GKB2" s="122"/>
      <c r="GKC2" s="122"/>
      <c r="GKD2" s="122"/>
      <c r="GKE2" s="122"/>
      <c r="GKF2" s="122"/>
      <c r="GKG2" s="122"/>
      <c r="GKH2" s="122"/>
      <c r="GKI2" s="122"/>
      <c r="GKJ2" s="122"/>
      <c r="GKK2" s="122"/>
      <c r="GKL2" s="122"/>
      <c r="GKM2" s="122"/>
      <c r="GKN2" s="122"/>
      <c r="GKO2" s="122"/>
      <c r="GKP2" s="122"/>
      <c r="GKQ2" s="122"/>
      <c r="GKR2" s="122"/>
      <c r="GKS2" s="122"/>
      <c r="GKT2" s="122"/>
      <c r="GKU2" s="122"/>
      <c r="GKV2" s="122"/>
      <c r="GKW2" s="122"/>
      <c r="GKX2" s="122"/>
      <c r="GKY2" s="122"/>
      <c r="GKZ2" s="122"/>
      <c r="GLA2" s="122"/>
      <c r="GLB2" s="122"/>
      <c r="GLC2" s="122"/>
      <c r="GLD2" s="122"/>
      <c r="GLE2" s="122"/>
      <c r="GLF2" s="122"/>
      <c r="GLG2" s="122"/>
      <c r="GLH2" s="122"/>
      <c r="GLI2" s="122"/>
      <c r="GLJ2" s="122"/>
      <c r="GLK2" s="122"/>
      <c r="GLL2" s="122"/>
      <c r="GLM2" s="122"/>
      <c r="GLN2" s="122"/>
      <c r="GLO2" s="122"/>
      <c r="GLP2" s="122"/>
      <c r="GLQ2" s="122"/>
      <c r="GLR2" s="122"/>
      <c r="GLS2" s="122"/>
      <c r="GLT2" s="122"/>
      <c r="GLU2" s="122"/>
      <c r="GLV2" s="122"/>
      <c r="GLW2" s="122"/>
      <c r="GLX2" s="122"/>
      <c r="GLY2" s="122"/>
      <c r="GLZ2" s="122"/>
      <c r="GMA2" s="122"/>
      <c r="GMB2" s="122"/>
      <c r="GMC2" s="122"/>
      <c r="GMD2" s="122"/>
      <c r="GME2" s="122"/>
      <c r="GMF2" s="122"/>
      <c r="GMG2" s="122"/>
      <c r="GMH2" s="122"/>
      <c r="GMI2" s="122"/>
      <c r="GMJ2" s="122"/>
      <c r="GMK2" s="122"/>
      <c r="GML2" s="122"/>
      <c r="GMM2" s="122"/>
      <c r="GMN2" s="122"/>
      <c r="GMO2" s="122"/>
      <c r="GMP2" s="122"/>
      <c r="GMQ2" s="122"/>
      <c r="GMR2" s="122"/>
      <c r="GMS2" s="122"/>
      <c r="GMT2" s="122"/>
      <c r="GMU2" s="122"/>
      <c r="GMV2" s="122"/>
      <c r="GMW2" s="122"/>
      <c r="GMX2" s="122"/>
      <c r="GMY2" s="122"/>
      <c r="GMZ2" s="122"/>
      <c r="GNA2" s="122"/>
      <c r="GNB2" s="122"/>
      <c r="GNC2" s="122"/>
      <c r="GND2" s="122"/>
      <c r="GNE2" s="122"/>
      <c r="GNF2" s="122"/>
      <c r="GNG2" s="122"/>
      <c r="GNH2" s="122"/>
      <c r="GNI2" s="122"/>
      <c r="GNJ2" s="122"/>
      <c r="GNK2" s="122"/>
      <c r="GNL2" s="122"/>
      <c r="GNM2" s="122"/>
      <c r="GNN2" s="122"/>
      <c r="GNO2" s="122"/>
      <c r="GNP2" s="122"/>
      <c r="GNQ2" s="122"/>
      <c r="GNR2" s="122"/>
      <c r="GNS2" s="122"/>
      <c r="GNT2" s="122"/>
      <c r="GNU2" s="122"/>
      <c r="GNV2" s="122"/>
      <c r="GNW2" s="122"/>
      <c r="GNX2" s="122"/>
      <c r="GNY2" s="122"/>
      <c r="GNZ2" s="122"/>
      <c r="GOA2" s="122"/>
      <c r="GOB2" s="122"/>
      <c r="GOC2" s="122"/>
      <c r="GOD2" s="122"/>
      <c r="GOE2" s="122"/>
      <c r="GOF2" s="122"/>
      <c r="GOG2" s="122"/>
      <c r="GOH2" s="122"/>
      <c r="GOI2" s="122"/>
      <c r="GOJ2" s="122"/>
      <c r="GOK2" s="122"/>
      <c r="GOL2" s="122"/>
      <c r="GOM2" s="122"/>
      <c r="GON2" s="122"/>
      <c r="GOO2" s="122"/>
      <c r="GOP2" s="122"/>
      <c r="GOQ2" s="122"/>
      <c r="GOR2" s="122"/>
      <c r="GOS2" s="122"/>
      <c r="GOT2" s="122"/>
      <c r="GOU2" s="122"/>
      <c r="GOV2" s="122"/>
      <c r="GOW2" s="122"/>
      <c r="GOX2" s="122"/>
      <c r="GOY2" s="122"/>
      <c r="GOZ2" s="122"/>
      <c r="GPA2" s="122"/>
      <c r="GPB2" s="122"/>
      <c r="GPC2" s="122"/>
      <c r="GPD2" s="122"/>
      <c r="GPE2" s="122"/>
      <c r="GPF2" s="122"/>
      <c r="GPG2" s="122"/>
      <c r="GPH2" s="122"/>
      <c r="GPI2" s="122"/>
      <c r="GPJ2" s="122"/>
      <c r="GPK2" s="122"/>
      <c r="GPL2" s="122"/>
      <c r="GPM2" s="122"/>
      <c r="GPN2" s="122"/>
      <c r="GPO2" s="122"/>
      <c r="GPP2" s="122"/>
      <c r="GPQ2" s="122"/>
      <c r="GPR2" s="122"/>
      <c r="GPS2" s="122"/>
      <c r="GPT2" s="122"/>
      <c r="GPU2" s="122"/>
      <c r="GPV2" s="122"/>
      <c r="GPW2" s="122"/>
      <c r="GPX2" s="122"/>
      <c r="GPY2" s="122"/>
      <c r="GPZ2" s="122"/>
      <c r="GQA2" s="122"/>
      <c r="GQB2" s="122"/>
      <c r="GQC2" s="122"/>
      <c r="GQD2" s="122"/>
      <c r="GQE2" s="122"/>
      <c r="GQF2" s="122"/>
      <c r="GQG2" s="122"/>
      <c r="GQH2" s="122"/>
      <c r="GQI2" s="122"/>
      <c r="GQJ2" s="122"/>
      <c r="GQK2" s="122"/>
      <c r="GQL2" s="122"/>
      <c r="GQM2" s="122"/>
      <c r="GQN2" s="122"/>
      <c r="GQO2" s="122"/>
      <c r="GQP2" s="122"/>
      <c r="GQQ2" s="122"/>
      <c r="GQR2" s="122"/>
      <c r="GQS2" s="122"/>
      <c r="GQT2" s="122"/>
      <c r="GQU2" s="122"/>
      <c r="GQV2" s="122"/>
      <c r="GQW2" s="122"/>
      <c r="GQX2" s="122"/>
      <c r="GQY2" s="122"/>
      <c r="GQZ2" s="122"/>
      <c r="GRA2" s="122"/>
      <c r="GRB2" s="122"/>
      <c r="GRC2" s="122"/>
      <c r="GRD2" s="122"/>
      <c r="GRE2" s="122"/>
      <c r="GRF2" s="122"/>
      <c r="GRG2" s="122"/>
      <c r="GRH2" s="122"/>
      <c r="GRI2" s="122"/>
      <c r="GRJ2" s="122"/>
      <c r="GRK2" s="122"/>
      <c r="GRL2" s="122"/>
      <c r="GRM2" s="122"/>
      <c r="GRN2" s="122"/>
      <c r="GRO2" s="122"/>
      <c r="GRP2" s="122"/>
      <c r="GRQ2" s="122"/>
      <c r="GRR2" s="122"/>
      <c r="GRS2" s="122"/>
      <c r="GRT2" s="122"/>
      <c r="GRU2" s="122"/>
      <c r="GRV2" s="122"/>
      <c r="GRW2" s="122"/>
      <c r="GRX2" s="122"/>
      <c r="GRY2" s="122"/>
      <c r="GRZ2" s="122"/>
      <c r="GSA2" s="122"/>
      <c r="GSB2" s="122"/>
      <c r="GSC2" s="122"/>
      <c r="GSD2" s="122"/>
      <c r="GSE2" s="122"/>
      <c r="GSF2" s="122"/>
      <c r="GSG2" s="122"/>
      <c r="GSH2" s="122"/>
      <c r="GSI2" s="122"/>
      <c r="GSJ2" s="122"/>
      <c r="GSK2" s="122"/>
      <c r="GSL2" s="122"/>
      <c r="GSM2" s="122"/>
      <c r="GSN2" s="122"/>
      <c r="GSO2" s="122"/>
      <c r="GSP2" s="122"/>
      <c r="GSQ2" s="122"/>
      <c r="GSR2" s="122"/>
      <c r="GSS2" s="122"/>
      <c r="GST2" s="122"/>
      <c r="GSU2" s="122"/>
      <c r="GSV2" s="122"/>
      <c r="GSW2" s="122"/>
      <c r="GSX2" s="122"/>
      <c r="GSY2" s="122"/>
      <c r="GSZ2" s="122"/>
      <c r="GTA2" s="122"/>
      <c r="GTB2" s="122"/>
      <c r="GTC2" s="122"/>
      <c r="GTD2" s="122"/>
      <c r="GTE2" s="122"/>
      <c r="GTF2" s="122"/>
      <c r="GTG2" s="122"/>
      <c r="GTH2" s="122"/>
      <c r="GTI2" s="122"/>
      <c r="GTJ2" s="122"/>
      <c r="GTK2" s="122"/>
      <c r="GTL2" s="122"/>
      <c r="GTM2" s="122"/>
      <c r="GTN2" s="122"/>
      <c r="GTO2" s="122"/>
      <c r="GTP2" s="122"/>
      <c r="GTQ2" s="122"/>
      <c r="GTR2" s="122"/>
      <c r="GTS2" s="122"/>
      <c r="GTT2" s="122"/>
      <c r="GTU2" s="122"/>
      <c r="GTV2" s="122"/>
      <c r="GTW2" s="122"/>
      <c r="GTX2" s="122"/>
      <c r="GTY2" s="122"/>
      <c r="GTZ2" s="122"/>
      <c r="GUA2" s="122"/>
      <c r="GUB2" s="122"/>
      <c r="GUC2" s="122"/>
      <c r="GUD2" s="122"/>
      <c r="GUE2" s="122"/>
      <c r="GUF2" s="122"/>
      <c r="GUG2" s="122"/>
      <c r="GUH2" s="122"/>
      <c r="GUI2" s="122"/>
      <c r="GUJ2" s="122"/>
      <c r="GUK2" s="122"/>
      <c r="GUL2" s="122"/>
      <c r="GUM2" s="122"/>
      <c r="GUN2" s="122"/>
      <c r="GUO2" s="122"/>
      <c r="GUP2" s="122"/>
      <c r="GUQ2" s="122"/>
      <c r="GUR2" s="122"/>
      <c r="GUS2" s="122"/>
      <c r="GUT2" s="122"/>
      <c r="GUU2" s="122"/>
      <c r="GUV2" s="122"/>
      <c r="GUW2" s="122"/>
      <c r="GUX2" s="122"/>
      <c r="GUY2" s="122"/>
      <c r="GUZ2" s="122"/>
      <c r="GVA2" s="122"/>
      <c r="GVB2" s="122"/>
      <c r="GVC2" s="122"/>
      <c r="GVD2" s="122"/>
      <c r="GVE2" s="122"/>
      <c r="GVF2" s="122"/>
      <c r="GVG2" s="122"/>
      <c r="GVH2" s="122"/>
      <c r="GVI2" s="122"/>
      <c r="GVJ2" s="122"/>
      <c r="GVK2" s="122"/>
      <c r="GVL2" s="122"/>
      <c r="GVM2" s="122"/>
      <c r="GVN2" s="122"/>
      <c r="GVO2" s="122"/>
      <c r="GVP2" s="122"/>
      <c r="GVQ2" s="122"/>
      <c r="GVR2" s="122"/>
      <c r="GVS2" s="122"/>
      <c r="GVT2" s="122"/>
      <c r="GVU2" s="122"/>
      <c r="GVV2" s="122"/>
      <c r="GVW2" s="122"/>
      <c r="GVX2" s="122"/>
      <c r="GVY2" s="122"/>
      <c r="GVZ2" s="122"/>
      <c r="GWA2" s="122"/>
      <c r="GWB2" s="122"/>
      <c r="GWC2" s="122"/>
      <c r="GWD2" s="122"/>
      <c r="GWE2" s="122"/>
      <c r="GWF2" s="122"/>
      <c r="GWG2" s="122"/>
      <c r="GWH2" s="122"/>
      <c r="GWI2" s="122"/>
      <c r="GWJ2" s="122"/>
      <c r="GWK2" s="122"/>
      <c r="GWL2" s="122"/>
      <c r="GWM2" s="122"/>
      <c r="GWN2" s="122"/>
      <c r="GWO2" s="122"/>
      <c r="GWP2" s="122"/>
      <c r="GWQ2" s="122"/>
      <c r="GWR2" s="122"/>
      <c r="GWS2" s="122"/>
      <c r="GWT2" s="122"/>
      <c r="GWU2" s="122"/>
      <c r="GWV2" s="122"/>
      <c r="GWW2" s="122"/>
      <c r="GWX2" s="122"/>
      <c r="GWY2" s="122"/>
      <c r="GWZ2" s="122"/>
      <c r="GXA2" s="122"/>
      <c r="GXB2" s="122"/>
      <c r="GXC2" s="122"/>
      <c r="GXD2" s="122"/>
      <c r="GXE2" s="122"/>
      <c r="GXF2" s="122"/>
      <c r="GXG2" s="122"/>
      <c r="GXH2" s="122"/>
      <c r="GXI2" s="122"/>
      <c r="GXJ2" s="122"/>
      <c r="GXK2" s="122"/>
      <c r="GXL2" s="122"/>
      <c r="GXM2" s="122"/>
      <c r="GXN2" s="122"/>
      <c r="GXO2" s="122"/>
      <c r="GXP2" s="122"/>
      <c r="GXQ2" s="122"/>
      <c r="GXR2" s="122"/>
      <c r="GXS2" s="122"/>
      <c r="GXT2" s="122"/>
      <c r="GXU2" s="122"/>
      <c r="GXV2" s="122"/>
      <c r="GXW2" s="122"/>
      <c r="GXX2" s="122"/>
      <c r="GXY2" s="122"/>
      <c r="GXZ2" s="122"/>
      <c r="GYA2" s="122"/>
      <c r="GYB2" s="122"/>
      <c r="GYC2" s="122"/>
      <c r="GYD2" s="122"/>
      <c r="GYE2" s="122"/>
      <c r="GYF2" s="122"/>
      <c r="GYG2" s="122"/>
      <c r="GYH2" s="122"/>
      <c r="GYI2" s="122"/>
      <c r="GYJ2" s="122"/>
      <c r="GYK2" s="122"/>
      <c r="GYL2" s="122"/>
      <c r="GYM2" s="122"/>
      <c r="GYN2" s="122"/>
      <c r="GYO2" s="122"/>
      <c r="GYP2" s="122"/>
      <c r="GYQ2" s="122"/>
      <c r="GYR2" s="122"/>
      <c r="GYS2" s="122"/>
      <c r="GYT2" s="122"/>
      <c r="GYU2" s="122"/>
      <c r="GYV2" s="122"/>
      <c r="GYW2" s="122"/>
      <c r="GYX2" s="122"/>
      <c r="GYY2" s="122"/>
      <c r="GYZ2" s="122"/>
      <c r="GZA2" s="122"/>
      <c r="GZB2" s="122"/>
      <c r="GZC2" s="122"/>
      <c r="GZD2" s="122"/>
      <c r="GZE2" s="122"/>
      <c r="GZF2" s="122"/>
      <c r="GZG2" s="122"/>
      <c r="GZH2" s="122"/>
      <c r="GZI2" s="122"/>
      <c r="GZJ2" s="122"/>
      <c r="GZK2" s="122"/>
      <c r="GZL2" s="122"/>
      <c r="GZM2" s="122"/>
      <c r="GZN2" s="122"/>
      <c r="GZO2" s="122"/>
      <c r="GZP2" s="122"/>
      <c r="GZQ2" s="122"/>
      <c r="GZR2" s="122"/>
      <c r="GZS2" s="122"/>
      <c r="GZT2" s="122"/>
      <c r="GZU2" s="122"/>
      <c r="GZV2" s="122"/>
      <c r="GZW2" s="122"/>
      <c r="GZX2" s="122"/>
      <c r="GZY2" s="122"/>
      <c r="GZZ2" s="122"/>
      <c r="HAA2" s="122"/>
      <c r="HAB2" s="122"/>
      <c r="HAC2" s="122"/>
      <c r="HAD2" s="122"/>
      <c r="HAE2" s="122"/>
      <c r="HAF2" s="122"/>
      <c r="HAG2" s="122"/>
      <c r="HAH2" s="122"/>
      <c r="HAI2" s="122"/>
      <c r="HAJ2" s="122"/>
      <c r="HAK2" s="122"/>
      <c r="HAL2" s="122"/>
      <c r="HAM2" s="122"/>
      <c r="HAN2" s="122"/>
      <c r="HAO2" s="122"/>
      <c r="HAP2" s="122"/>
      <c r="HAQ2" s="122"/>
      <c r="HAR2" s="122"/>
      <c r="HAS2" s="122"/>
      <c r="HAT2" s="122"/>
      <c r="HAU2" s="122"/>
      <c r="HAV2" s="122"/>
      <c r="HAW2" s="122"/>
      <c r="HAX2" s="122"/>
      <c r="HAY2" s="122"/>
      <c r="HAZ2" s="122"/>
      <c r="HBA2" s="122"/>
      <c r="HBB2" s="122"/>
      <c r="HBC2" s="122"/>
      <c r="HBD2" s="122"/>
      <c r="HBE2" s="122"/>
      <c r="HBF2" s="122"/>
      <c r="HBG2" s="122"/>
      <c r="HBH2" s="122"/>
      <c r="HBI2" s="122"/>
      <c r="HBJ2" s="122"/>
      <c r="HBK2" s="122"/>
      <c r="HBL2" s="122"/>
      <c r="HBM2" s="122"/>
      <c r="HBN2" s="122"/>
      <c r="HBO2" s="122"/>
      <c r="HBP2" s="122"/>
      <c r="HBQ2" s="122"/>
      <c r="HBR2" s="122"/>
      <c r="HBS2" s="122"/>
      <c r="HBT2" s="122"/>
      <c r="HBU2" s="122"/>
      <c r="HBV2" s="122"/>
      <c r="HBW2" s="122"/>
      <c r="HBX2" s="122"/>
      <c r="HBY2" s="122"/>
      <c r="HBZ2" s="122"/>
      <c r="HCA2" s="122"/>
      <c r="HCB2" s="122"/>
      <c r="HCC2" s="122"/>
      <c r="HCD2" s="122"/>
      <c r="HCE2" s="122"/>
      <c r="HCF2" s="122"/>
      <c r="HCG2" s="122"/>
      <c r="HCH2" s="122"/>
      <c r="HCI2" s="122"/>
      <c r="HCJ2" s="122"/>
      <c r="HCK2" s="122"/>
      <c r="HCL2" s="122"/>
      <c r="HCM2" s="122"/>
      <c r="HCN2" s="122"/>
      <c r="HCO2" s="122"/>
      <c r="HCP2" s="122"/>
      <c r="HCQ2" s="122"/>
      <c r="HCR2" s="122"/>
      <c r="HCS2" s="122"/>
      <c r="HCT2" s="122"/>
      <c r="HCU2" s="122"/>
      <c r="HCV2" s="122"/>
      <c r="HCW2" s="122"/>
      <c r="HCX2" s="122"/>
      <c r="HCY2" s="122"/>
      <c r="HCZ2" s="122"/>
      <c r="HDA2" s="122"/>
      <c r="HDB2" s="122"/>
      <c r="HDC2" s="122"/>
      <c r="HDD2" s="122"/>
      <c r="HDE2" s="122"/>
      <c r="HDF2" s="122"/>
      <c r="HDG2" s="122"/>
      <c r="HDH2" s="122"/>
      <c r="HDI2" s="122"/>
      <c r="HDJ2" s="122"/>
      <c r="HDK2" s="122"/>
      <c r="HDL2" s="122"/>
      <c r="HDM2" s="122"/>
      <c r="HDN2" s="122"/>
      <c r="HDO2" s="122"/>
      <c r="HDP2" s="122"/>
      <c r="HDQ2" s="122"/>
      <c r="HDR2" s="122"/>
      <c r="HDS2" s="122"/>
      <c r="HDT2" s="122"/>
      <c r="HDU2" s="122"/>
      <c r="HDV2" s="122"/>
      <c r="HDW2" s="122"/>
      <c r="HDX2" s="122"/>
      <c r="HDY2" s="122"/>
      <c r="HDZ2" s="122"/>
      <c r="HEA2" s="122"/>
      <c r="HEB2" s="122"/>
      <c r="HEC2" s="122"/>
      <c r="HED2" s="122"/>
      <c r="HEE2" s="122"/>
      <c r="HEF2" s="122"/>
      <c r="HEG2" s="122"/>
      <c r="HEH2" s="122"/>
      <c r="HEI2" s="122"/>
      <c r="HEJ2" s="122"/>
      <c r="HEK2" s="122"/>
      <c r="HEL2" s="122"/>
      <c r="HEM2" s="122"/>
      <c r="HEN2" s="122"/>
      <c r="HEO2" s="122"/>
      <c r="HEP2" s="122"/>
      <c r="HEQ2" s="122"/>
      <c r="HER2" s="122"/>
      <c r="HES2" s="122"/>
      <c r="HET2" s="122"/>
      <c r="HEU2" s="122"/>
      <c r="HEV2" s="122"/>
      <c r="HEW2" s="122"/>
      <c r="HEX2" s="122"/>
      <c r="HEY2" s="122"/>
      <c r="HEZ2" s="122"/>
      <c r="HFA2" s="122"/>
      <c r="HFB2" s="122"/>
      <c r="HFC2" s="122"/>
      <c r="HFD2" s="122"/>
      <c r="HFE2" s="122"/>
      <c r="HFF2" s="122"/>
      <c r="HFG2" s="122"/>
      <c r="HFH2" s="122"/>
      <c r="HFI2" s="122"/>
      <c r="HFJ2" s="122"/>
      <c r="HFK2" s="122"/>
      <c r="HFL2" s="122"/>
      <c r="HFM2" s="122"/>
      <c r="HFN2" s="122"/>
      <c r="HFO2" s="122"/>
      <c r="HFP2" s="122"/>
      <c r="HFQ2" s="122"/>
      <c r="HFR2" s="122"/>
      <c r="HFS2" s="122"/>
      <c r="HFT2" s="122"/>
      <c r="HFU2" s="122"/>
      <c r="HFV2" s="122"/>
      <c r="HFW2" s="122"/>
      <c r="HFX2" s="122"/>
      <c r="HFY2" s="122"/>
      <c r="HFZ2" s="122"/>
      <c r="HGA2" s="122"/>
      <c r="HGB2" s="122"/>
      <c r="HGC2" s="122"/>
      <c r="HGD2" s="122"/>
      <c r="HGE2" s="122"/>
      <c r="HGF2" s="122"/>
      <c r="HGG2" s="122"/>
      <c r="HGH2" s="122"/>
      <c r="HGI2" s="122"/>
      <c r="HGJ2" s="122"/>
      <c r="HGK2" s="122"/>
      <c r="HGL2" s="122"/>
      <c r="HGM2" s="122"/>
      <c r="HGN2" s="122"/>
      <c r="HGO2" s="122"/>
      <c r="HGP2" s="122"/>
      <c r="HGQ2" s="122"/>
      <c r="HGR2" s="122"/>
      <c r="HGS2" s="122"/>
      <c r="HGT2" s="122"/>
      <c r="HGU2" s="122"/>
      <c r="HGV2" s="122"/>
      <c r="HGW2" s="122"/>
      <c r="HGX2" s="122"/>
      <c r="HGY2" s="122"/>
      <c r="HGZ2" s="122"/>
      <c r="HHA2" s="122"/>
      <c r="HHB2" s="122"/>
      <c r="HHC2" s="122"/>
      <c r="HHD2" s="122"/>
      <c r="HHE2" s="122"/>
      <c r="HHF2" s="122"/>
      <c r="HHG2" s="122"/>
      <c r="HHH2" s="122"/>
      <c r="HHI2" s="122"/>
      <c r="HHJ2" s="122"/>
      <c r="HHK2" s="122"/>
      <c r="HHL2" s="122"/>
      <c r="HHM2" s="122"/>
      <c r="HHN2" s="122"/>
      <c r="HHO2" s="122"/>
      <c r="HHP2" s="122"/>
      <c r="HHQ2" s="122"/>
      <c r="HHR2" s="122"/>
      <c r="HHS2" s="122"/>
      <c r="HHT2" s="122"/>
      <c r="HHU2" s="122"/>
      <c r="HHV2" s="122"/>
      <c r="HHW2" s="122"/>
      <c r="HHX2" s="122"/>
      <c r="HHY2" s="122"/>
      <c r="HHZ2" s="122"/>
      <c r="HIA2" s="122"/>
      <c r="HIB2" s="122"/>
      <c r="HIC2" s="122"/>
      <c r="HID2" s="122"/>
      <c r="HIE2" s="122"/>
      <c r="HIF2" s="122"/>
      <c r="HIG2" s="122"/>
      <c r="HIH2" s="122"/>
      <c r="HII2" s="122"/>
      <c r="HIJ2" s="122"/>
      <c r="HIK2" s="122"/>
      <c r="HIL2" s="122"/>
      <c r="HIM2" s="122"/>
      <c r="HIN2" s="122"/>
      <c r="HIO2" s="122"/>
      <c r="HIP2" s="122"/>
      <c r="HIQ2" s="122"/>
      <c r="HIR2" s="122"/>
      <c r="HIS2" s="122"/>
      <c r="HIT2" s="122"/>
      <c r="HIU2" s="122"/>
      <c r="HIV2" s="122"/>
      <c r="HIW2" s="122"/>
      <c r="HIX2" s="122"/>
      <c r="HIY2" s="122"/>
      <c r="HIZ2" s="122"/>
      <c r="HJA2" s="122"/>
      <c r="HJB2" s="122"/>
      <c r="HJC2" s="122"/>
      <c r="HJD2" s="122"/>
      <c r="HJE2" s="122"/>
      <c r="HJF2" s="122"/>
      <c r="HJG2" s="122"/>
      <c r="HJH2" s="122"/>
      <c r="HJI2" s="122"/>
      <c r="HJJ2" s="122"/>
      <c r="HJK2" s="122"/>
      <c r="HJL2" s="122"/>
      <c r="HJM2" s="122"/>
      <c r="HJN2" s="122"/>
      <c r="HJO2" s="122"/>
      <c r="HJP2" s="122"/>
      <c r="HJQ2" s="122"/>
      <c r="HJR2" s="122"/>
      <c r="HJS2" s="122"/>
      <c r="HJT2" s="122"/>
      <c r="HJU2" s="122"/>
      <c r="HJV2" s="122"/>
      <c r="HJW2" s="122"/>
      <c r="HJX2" s="122"/>
      <c r="HJY2" s="122"/>
      <c r="HJZ2" s="122"/>
      <c r="HKA2" s="122"/>
      <c r="HKB2" s="122"/>
      <c r="HKC2" s="122"/>
      <c r="HKD2" s="122"/>
      <c r="HKE2" s="122"/>
      <c r="HKF2" s="122"/>
      <c r="HKG2" s="122"/>
      <c r="HKH2" s="122"/>
      <c r="HKI2" s="122"/>
      <c r="HKJ2" s="122"/>
      <c r="HKK2" s="122"/>
      <c r="HKL2" s="122"/>
      <c r="HKM2" s="122"/>
      <c r="HKN2" s="122"/>
      <c r="HKO2" s="122"/>
      <c r="HKP2" s="122"/>
      <c r="HKQ2" s="122"/>
      <c r="HKR2" s="122"/>
      <c r="HKS2" s="122"/>
      <c r="HKT2" s="122"/>
      <c r="HKU2" s="122"/>
      <c r="HKV2" s="122"/>
      <c r="HKW2" s="122"/>
      <c r="HKX2" s="122"/>
      <c r="HKY2" s="122"/>
      <c r="HKZ2" s="122"/>
      <c r="HLA2" s="122"/>
      <c r="HLB2" s="122"/>
      <c r="HLC2" s="122"/>
      <c r="HLD2" s="122"/>
      <c r="HLE2" s="122"/>
      <c r="HLF2" s="122"/>
      <c r="HLG2" s="122"/>
      <c r="HLH2" s="122"/>
      <c r="HLI2" s="122"/>
      <c r="HLJ2" s="122"/>
      <c r="HLK2" s="122"/>
      <c r="HLL2" s="122"/>
      <c r="HLM2" s="122"/>
      <c r="HLN2" s="122"/>
      <c r="HLO2" s="122"/>
      <c r="HLP2" s="122"/>
      <c r="HLQ2" s="122"/>
      <c r="HLR2" s="122"/>
      <c r="HLS2" s="122"/>
      <c r="HLT2" s="122"/>
      <c r="HLU2" s="122"/>
      <c r="HLV2" s="122"/>
      <c r="HLW2" s="122"/>
      <c r="HLX2" s="122"/>
      <c r="HLY2" s="122"/>
      <c r="HLZ2" s="122"/>
      <c r="HMA2" s="122"/>
      <c r="HMB2" s="122"/>
      <c r="HMC2" s="122"/>
      <c r="HMD2" s="122"/>
      <c r="HME2" s="122"/>
      <c r="HMF2" s="122"/>
      <c r="HMG2" s="122"/>
      <c r="HMH2" s="122"/>
      <c r="HMI2" s="122"/>
      <c r="HMJ2" s="122"/>
      <c r="HMK2" s="122"/>
      <c r="HML2" s="122"/>
      <c r="HMM2" s="122"/>
      <c r="HMN2" s="122"/>
      <c r="HMO2" s="122"/>
      <c r="HMP2" s="122"/>
      <c r="HMQ2" s="122"/>
      <c r="HMR2" s="122"/>
      <c r="HMS2" s="122"/>
      <c r="HMT2" s="122"/>
      <c r="HMU2" s="122"/>
      <c r="HMV2" s="122"/>
      <c r="HMW2" s="122"/>
      <c r="HMX2" s="122"/>
      <c r="HMY2" s="122"/>
      <c r="HMZ2" s="122"/>
      <c r="HNA2" s="122"/>
      <c r="HNB2" s="122"/>
      <c r="HNC2" s="122"/>
      <c r="HND2" s="122"/>
      <c r="HNE2" s="122"/>
      <c r="HNF2" s="122"/>
      <c r="HNG2" s="122"/>
      <c r="HNH2" s="122"/>
      <c r="HNI2" s="122"/>
      <c r="HNJ2" s="122"/>
      <c r="HNK2" s="122"/>
      <c r="HNL2" s="122"/>
      <c r="HNM2" s="122"/>
      <c r="HNN2" s="122"/>
      <c r="HNO2" s="122"/>
      <c r="HNP2" s="122"/>
      <c r="HNQ2" s="122"/>
      <c r="HNR2" s="122"/>
      <c r="HNS2" s="122"/>
      <c r="HNT2" s="122"/>
      <c r="HNU2" s="122"/>
      <c r="HNV2" s="122"/>
      <c r="HNW2" s="122"/>
      <c r="HNX2" s="122"/>
      <c r="HNY2" s="122"/>
      <c r="HNZ2" s="122"/>
      <c r="HOA2" s="122"/>
      <c r="HOB2" s="122"/>
      <c r="HOC2" s="122"/>
      <c r="HOD2" s="122"/>
      <c r="HOE2" s="122"/>
      <c r="HOF2" s="122"/>
      <c r="HOG2" s="122"/>
      <c r="HOH2" s="122"/>
      <c r="HOI2" s="122"/>
      <c r="HOJ2" s="122"/>
      <c r="HOK2" s="122"/>
      <c r="HOL2" s="122"/>
      <c r="HOM2" s="122"/>
      <c r="HON2" s="122"/>
      <c r="HOO2" s="122"/>
      <c r="HOP2" s="122"/>
      <c r="HOQ2" s="122"/>
      <c r="HOR2" s="122"/>
      <c r="HOS2" s="122"/>
      <c r="HOT2" s="122"/>
      <c r="HOU2" s="122"/>
      <c r="HOV2" s="122"/>
      <c r="HOW2" s="122"/>
      <c r="HOX2" s="122"/>
      <c r="HOY2" s="122"/>
      <c r="HOZ2" s="122"/>
      <c r="HPA2" s="122"/>
      <c r="HPB2" s="122"/>
      <c r="HPC2" s="122"/>
      <c r="HPD2" s="122"/>
      <c r="HPE2" s="122"/>
      <c r="HPF2" s="122"/>
      <c r="HPG2" s="122"/>
      <c r="HPH2" s="122"/>
      <c r="HPI2" s="122"/>
      <c r="HPJ2" s="122"/>
      <c r="HPK2" s="122"/>
      <c r="HPL2" s="122"/>
      <c r="HPM2" s="122"/>
      <c r="HPN2" s="122"/>
      <c r="HPO2" s="122"/>
      <c r="HPP2" s="122"/>
      <c r="HPQ2" s="122"/>
      <c r="HPR2" s="122"/>
      <c r="HPS2" s="122"/>
      <c r="HPT2" s="122"/>
      <c r="HPU2" s="122"/>
      <c r="HPV2" s="122"/>
      <c r="HPW2" s="122"/>
      <c r="HPX2" s="122"/>
      <c r="HPY2" s="122"/>
      <c r="HPZ2" s="122"/>
      <c r="HQA2" s="122"/>
      <c r="HQB2" s="122"/>
      <c r="HQC2" s="122"/>
      <c r="HQD2" s="122"/>
      <c r="HQE2" s="122"/>
      <c r="HQF2" s="122"/>
      <c r="HQG2" s="122"/>
      <c r="HQH2" s="122"/>
      <c r="HQI2" s="122"/>
      <c r="HQJ2" s="122"/>
      <c r="HQK2" s="122"/>
      <c r="HQL2" s="122"/>
      <c r="HQM2" s="122"/>
      <c r="HQN2" s="122"/>
      <c r="HQO2" s="122"/>
      <c r="HQP2" s="122"/>
      <c r="HQQ2" s="122"/>
      <c r="HQR2" s="122"/>
      <c r="HQS2" s="122"/>
      <c r="HQT2" s="122"/>
      <c r="HQU2" s="122"/>
      <c r="HQV2" s="122"/>
      <c r="HQW2" s="122"/>
      <c r="HQX2" s="122"/>
      <c r="HQY2" s="122"/>
      <c r="HQZ2" s="122"/>
      <c r="HRA2" s="122"/>
      <c r="HRB2" s="122"/>
      <c r="HRC2" s="122"/>
      <c r="HRD2" s="122"/>
      <c r="HRE2" s="122"/>
      <c r="HRF2" s="122"/>
      <c r="HRG2" s="122"/>
      <c r="HRH2" s="122"/>
      <c r="HRI2" s="122"/>
      <c r="HRJ2" s="122"/>
      <c r="HRK2" s="122"/>
      <c r="HRL2" s="122"/>
      <c r="HRM2" s="122"/>
      <c r="HRN2" s="122"/>
      <c r="HRO2" s="122"/>
      <c r="HRP2" s="122"/>
      <c r="HRQ2" s="122"/>
      <c r="HRR2" s="122"/>
      <c r="HRS2" s="122"/>
      <c r="HRT2" s="122"/>
      <c r="HRU2" s="122"/>
      <c r="HRV2" s="122"/>
      <c r="HRW2" s="122"/>
      <c r="HRX2" s="122"/>
      <c r="HRY2" s="122"/>
      <c r="HRZ2" s="122"/>
      <c r="HSA2" s="122"/>
      <c r="HSB2" s="122"/>
      <c r="HSC2" s="122"/>
      <c r="HSD2" s="122"/>
      <c r="HSE2" s="122"/>
      <c r="HSF2" s="122"/>
      <c r="HSG2" s="122"/>
      <c r="HSH2" s="122"/>
      <c r="HSI2" s="122"/>
      <c r="HSJ2" s="122"/>
      <c r="HSK2" s="122"/>
      <c r="HSL2" s="122"/>
      <c r="HSM2" s="122"/>
      <c r="HSN2" s="122"/>
      <c r="HSO2" s="122"/>
      <c r="HSP2" s="122"/>
      <c r="HSQ2" s="122"/>
      <c r="HSR2" s="122"/>
      <c r="HSS2" s="122"/>
      <c r="HST2" s="122"/>
      <c r="HSU2" s="122"/>
      <c r="HSV2" s="122"/>
      <c r="HSW2" s="122"/>
      <c r="HSX2" s="122"/>
      <c r="HSY2" s="122"/>
      <c r="HSZ2" s="122"/>
      <c r="HTA2" s="122"/>
      <c r="HTB2" s="122"/>
      <c r="HTC2" s="122"/>
      <c r="HTD2" s="122"/>
      <c r="HTE2" s="122"/>
      <c r="HTF2" s="122"/>
      <c r="HTG2" s="122"/>
      <c r="HTH2" s="122"/>
      <c r="HTI2" s="122"/>
      <c r="HTJ2" s="122"/>
      <c r="HTK2" s="122"/>
      <c r="HTL2" s="122"/>
      <c r="HTM2" s="122"/>
      <c r="HTN2" s="122"/>
      <c r="HTO2" s="122"/>
      <c r="HTP2" s="122"/>
      <c r="HTQ2" s="122"/>
      <c r="HTR2" s="122"/>
      <c r="HTS2" s="122"/>
      <c r="HTT2" s="122"/>
      <c r="HTU2" s="122"/>
      <c r="HTV2" s="122"/>
      <c r="HTW2" s="122"/>
      <c r="HTX2" s="122"/>
      <c r="HTY2" s="122"/>
      <c r="HTZ2" s="122"/>
      <c r="HUA2" s="122"/>
      <c r="HUB2" s="122"/>
      <c r="HUC2" s="122"/>
      <c r="HUD2" s="122"/>
      <c r="HUE2" s="122"/>
      <c r="HUF2" s="122"/>
      <c r="HUG2" s="122"/>
      <c r="HUH2" s="122"/>
      <c r="HUI2" s="122"/>
      <c r="HUJ2" s="122"/>
      <c r="HUK2" s="122"/>
      <c r="HUL2" s="122"/>
      <c r="HUM2" s="122"/>
      <c r="HUN2" s="122"/>
      <c r="HUO2" s="122"/>
      <c r="HUP2" s="122"/>
      <c r="HUQ2" s="122"/>
      <c r="HUR2" s="122"/>
      <c r="HUS2" s="122"/>
      <c r="HUT2" s="122"/>
      <c r="HUU2" s="122"/>
      <c r="HUV2" s="122"/>
      <c r="HUW2" s="122"/>
      <c r="HUX2" s="122"/>
      <c r="HUY2" s="122"/>
      <c r="HUZ2" s="122"/>
      <c r="HVA2" s="122"/>
      <c r="HVB2" s="122"/>
      <c r="HVC2" s="122"/>
      <c r="HVD2" s="122"/>
      <c r="HVE2" s="122"/>
      <c r="HVF2" s="122"/>
      <c r="HVG2" s="122"/>
      <c r="HVH2" s="122"/>
      <c r="HVI2" s="122"/>
      <c r="HVJ2" s="122"/>
      <c r="HVK2" s="122"/>
      <c r="HVL2" s="122"/>
      <c r="HVM2" s="122"/>
      <c r="HVN2" s="122"/>
      <c r="HVO2" s="122"/>
      <c r="HVP2" s="122"/>
      <c r="HVQ2" s="122"/>
      <c r="HVR2" s="122"/>
      <c r="HVS2" s="122"/>
      <c r="HVT2" s="122"/>
      <c r="HVU2" s="122"/>
      <c r="HVV2" s="122"/>
      <c r="HVW2" s="122"/>
      <c r="HVX2" s="122"/>
      <c r="HVY2" s="122"/>
      <c r="HVZ2" s="122"/>
      <c r="HWA2" s="122"/>
      <c r="HWB2" s="122"/>
      <c r="HWC2" s="122"/>
      <c r="HWD2" s="122"/>
      <c r="HWE2" s="122"/>
      <c r="HWF2" s="122"/>
      <c r="HWG2" s="122"/>
      <c r="HWH2" s="122"/>
      <c r="HWI2" s="122"/>
      <c r="HWJ2" s="122"/>
      <c r="HWK2" s="122"/>
      <c r="HWL2" s="122"/>
      <c r="HWM2" s="122"/>
      <c r="HWN2" s="122"/>
      <c r="HWO2" s="122"/>
      <c r="HWP2" s="122"/>
      <c r="HWQ2" s="122"/>
      <c r="HWR2" s="122"/>
      <c r="HWS2" s="122"/>
      <c r="HWT2" s="122"/>
      <c r="HWU2" s="122"/>
      <c r="HWV2" s="122"/>
      <c r="HWW2" s="122"/>
      <c r="HWX2" s="122"/>
      <c r="HWY2" s="122"/>
      <c r="HWZ2" s="122"/>
      <c r="HXA2" s="122"/>
      <c r="HXB2" s="122"/>
      <c r="HXC2" s="122"/>
      <c r="HXD2" s="122"/>
      <c r="HXE2" s="122"/>
      <c r="HXF2" s="122"/>
      <c r="HXG2" s="122"/>
      <c r="HXH2" s="122"/>
      <c r="HXI2" s="122"/>
      <c r="HXJ2" s="122"/>
      <c r="HXK2" s="122"/>
      <c r="HXL2" s="122"/>
      <c r="HXM2" s="122"/>
      <c r="HXN2" s="122"/>
      <c r="HXO2" s="122"/>
      <c r="HXP2" s="122"/>
      <c r="HXQ2" s="122"/>
      <c r="HXR2" s="122"/>
      <c r="HXS2" s="122"/>
      <c r="HXT2" s="122"/>
      <c r="HXU2" s="122"/>
      <c r="HXV2" s="122"/>
      <c r="HXW2" s="122"/>
      <c r="HXX2" s="122"/>
      <c r="HXY2" s="122"/>
      <c r="HXZ2" s="122"/>
      <c r="HYA2" s="122"/>
      <c r="HYB2" s="122"/>
      <c r="HYC2" s="122"/>
      <c r="HYD2" s="122"/>
      <c r="HYE2" s="122"/>
      <c r="HYF2" s="122"/>
      <c r="HYG2" s="122"/>
      <c r="HYH2" s="122"/>
      <c r="HYI2" s="122"/>
      <c r="HYJ2" s="122"/>
      <c r="HYK2" s="122"/>
      <c r="HYL2" s="122"/>
      <c r="HYM2" s="122"/>
      <c r="HYN2" s="122"/>
      <c r="HYO2" s="122"/>
      <c r="HYP2" s="122"/>
      <c r="HYQ2" s="122"/>
      <c r="HYR2" s="122"/>
      <c r="HYS2" s="122"/>
      <c r="HYT2" s="122"/>
      <c r="HYU2" s="122"/>
      <c r="HYV2" s="122"/>
      <c r="HYW2" s="122"/>
      <c r="HYX2" s="122"/>
      <c r="HYY2" s="122"/>
      <c r="HYZ2" s="122"/>
      <c r="HZA2" s="122"/>
      <c r="HZB2" s="122"/>
      <c r="HZC2" s="122"/>
      <c r="HZD2" s="122"/>
      <c r="HZE2" s="122"/>
      <c r="HZF2" s="122"/>
      <c r="HZG2" s="122"/>
      <c r="HZH2" s="122"/>
      <c r="HZI2" s="122"/>
      <c r="HZJ2" s="122"/>
      <c r="HZK2" s="122"/>
      <c r="HZL2" s="122"/>
      <c r="HZM2" s="122"/>
      <c r="HZN2" s="122"/>
      <c r="HZO2" s="122"/>
      <c r="HZP2" s="122"/>
      <c r="HZQ2" s="122"/>
      <c r="HZR2" s="122"/>
      <c r="HZS2" s="122"/>
      <c r="HZT2" s="122"/>
      <c r="HZU2" s="122"/>
      <c r="HZV2" s="122"/>
      <c r="HZW2" s="122"/>
      <c r="HZX2" s="122"/>
      <c r="HZY2" s="122"/>
      <c r="HZZ2" s="122"/>
      <c r="IAA2" s="122"/>
      <c r="IAB2" s="122"/>
      <c r="IAC2" s="122"/>
      <c r="IAD2" s="122"/>
      <c r="IAE2" s="122"/>
      <c r="IAF2" s="122"/>
      <c r="IAG2" s="122"/>
      <c r="IAH2" s="122"/>
      <c r="IAI2" s="122"/>
      <c r="IAJ2" s="122"/>
      <c r="IAK2" s="122"/>
      <c r="IAL2" s="122"/>
      <c r="IAM2" s="122"/>
      <c r="IAN2" s="122"/>
      <c r="IAO2" s="122"/>
      <c r="IAP2" s="122"/>
      <c r="IAQ2" s="122"/>
      <c r="IAR2" s="122"/>
      <c r="IAS2" s="122"/>
      <c r="IAT2" s="122"/>
      <c r="IAU2" s="122"/>
      <c r="IAV2" s="122"/>
      <c r="IAW2" s="122"/>
      <c r="IAX2" s="122"/>
      <c r="IAY2" s="122"/>
      <c r="IAZ2" s="122"/>
      <c r="IBA2" s="122"/>
      <c r="IBB2" s="122"/>
      <c r="IBC2" s="122"/>
      <c r="IBD2" s="122"/>
      <c r="IBE2" s="122"/>
      <c r="IBF2" s="122"/>
      <c r="IBG2" s="122"/>
      <c r="IBH2" s="122"/>
      <c r="IBI2" s="122"/>
      <c r="IBJ2" s="122"/>
      <c r="IBK2" s="122"/>
      <c r="IBL2" s="122"/>
      <c r="IBM2" s="122"/>
      <c r="IBN2" s="122"/>
      <c r="IBO2" s="122"/>
      <c r="IBP2" s="122"/>
      <c r="IBQ2" s="122"/>
      <c r="IBR2" s="122"/>
      <c r="IBS2" s="122"/>
      <c r="IBT2" s="122"/>
      <c r="IBU2" s="122"/>
      <c r="IBV2" s="122"/>
      <c r="IBW2" s="122"/>
      <c r="IBX2" s="122"/>
      <c r="IBY2" s="122"/>
      <c r="IBZ2" s="122"/>
      <c r="ICA2" s="122"/>
      <c r="ICB2" s="122"/>
      <c r="ICC2" s="122"/>
      <c r="ICD2" s="122"/>
      <c r="ICE2" s="122"/>
      <c r="ICF2" s="122"/>
      <c r="ICG2" s="122"/>
      <c r="ICH2" s="122"/>
      <c r="ICI2" s="122"/>
      <c r="ICJ2" s="122"/>
      <c r="ICK2" s="122"/>
      <c r="ICL2" s="122"/>
      <c r="ICM2" s="122"/>
      <c r="ICN2" s="122"/>
      <c r="ICO2" s="122"/>
      <c r="ICP2" s="122"/>
      <c r="ICQ2" s="122"/>
      <c r="ICR2" s="122"/>
      <c r="ICS2" s="122"/>
      <c r="ICT2" s="122"/>
      <c r="ICU2" s="122"/>
      <c r="ICV2" s="122"/>
      <c r="ICW2" s="122"/>
      <c r="ICX2" s="122"/>
      <c r="ICY2" s="122"/>
      <c r="ICZ2" s="122"/>
      <c r="IDA2" s="122"/>
      <c r="IDB2" s="122"/>
      <c r="IDC2" s="122"/>
      <c r="IDD2" s="122"/>
      <c r="IDE2" s="122"/>
      <c r="IDF2" s="122"/>
      <c r="IDG2" s="122"/>
      <c r="IDH2" s="122"/>
      <c r="IDI2" s="122"/>
      <c r="IDJ2" s="122"/>
      <c r="IDK2" s="122"/>
      <c r="IDL2" s="122"/>
      <c r="IDM2" s="122"/>
      <c r="IDN2" s="122"/>
      <c r="IDO2" s="122"/>
      <c r="IDP2" s="122"/>
      <c r="IDQ2" s="122"/>
      <c r="IDR2" s="122"/>
      <c r="IDS2" s="122"/>
      <c r="IDT2" s="122"/>
      <c r="IDU2" s="122"/>
      <c r="IDV2" s="122"/>
      <c r="IDW2" s="122"/>
      <c r="IDX2" s="122"/>
      <c r="IDY2" s="122"/>
      <c r="IDZ2" s="122"/>
      <c r="IEA2" s="122"/>
      <c r="IEB2" s="122"/>
      <c r="IEC2" s="122"/>
      <c r="IED2" s="122"/>
      <c r="IEE2" s="122"/>
      <c r="IEF2" s="122"/>
      <c r="IEG2" s="122"/>
      <c r="IEH2" s="122"/>
      <c r="IEI2" s="122"/>
      <c r="IEJ2" s="122"/>
      <c r="IEK2" s="122"/>
      <c r="IEL2" s="122"/>
      <c r="IEM2" s="122"/>
      <c r="IEN2" s="122"/>
      <c r="IEO2" s="122"/>
      <c r="IEP2" s="122"/>
      <c r="IEQ2" s="122"/>
      <c r="IER2" s="122"/>
      <c r="IES2" s="122"/>
      <c r="IET2" s="122"/>
      <c r="IEU2" s="122"/>
      <c r="IEV2" s="122"/>
      <c r="IEW2" s="122"/>
      <c r="IEX2" s="122"/>
      <c r="IEY2" s="122"/>
      <c r="IEZ2" s="122"/>
      <c r="IFA2" s="122"/>
      <c r="IFB2" s="122"/>
      <c r="IFC2" s="122"/>
      <c r="IFD2" s="122"/>
      <c r="IFE2" s="122"/>
      <c r="IFF2" s="122"/>
      <c r="IFG2" s="122"/>
      <c r="IFH2" s="122"/>
      <c r="IFI2" s="122"/>
      <c r="IFJ2" s="122"/>
      <c r="IFK2" s="122"/>
      <c r="IFL2" s="122"/>
      <c r="IFM2" s="122"/>
      <c r="IFN2" s="122"/>
      <c r="IFO2" s="122"/>
      <c r="IFP2" s="122"/>
      <c r="IFQ2" s="122"/>
      <c r="IFR2" s="122"/>
      <c r="IFS2" s="122"/>
      <c r="IFT2" s="122"/>
      <c r="IFU2" s="122"/>
      <c r="IFV2" s="122"/>
      <c r="IFW2" s="122"/>
      <c r="IFX2" s="122"/>
      <c r="IFY2" s="122"/>
      <c r="IFZ2" s="122"/>
      <c r="IGA2" s="122"/>
      <c r="IGB2" s="122"/>
      <c r="IGC2" s="122"/>
      <c r="IGD2" s="122"/>
      <c r="IGE2" s="122"/>
      <c r="IGF2" s="122"/>
      <c r="IGG2" s="122"/>
      <c r="IGH2" s="122"/>
      <c r="IGI2" s="122"/>
      <c r="IGJ2" s="122"/>
      <c r="IGK2" s="122"/>
      <c r="IGL2" s="122"/>
      <c r="IGM2" s="122"/>
      <c r="IGN2" s="122"/>
      <c r="IGO2" s="122"/>
      <c r="IGP2" s="122"/>
      <c r="IGQ2" s="122"/>
      <c r="IGR2" s="122"/>
      <c r="IGS2" s="122"/>
      <c r="IGT2" s="122"/>
      <c r="IGU2" s="122"/>
      <c r="IGV2" s="122"/>
      <c r="IGW2" s="122"/>
      <c r="IGX2" s="122"/>
      <c r="IGY2" s="122"/>
      <c r="IGZ2" s="122"/>
      <c r="IHA2" s="122"/>
      <c r="IHB2" s="122"/>
      <c r="IHC2" s="122"/>
      <c r="IHD2" s="122"/>
      <c r="IHE2" s="122"/>
      <c r="IHF2" s="122"/>
      <c r="IHG2" s="122"/>
      <c r="IHH2" s="122"/>
      <c r="IHI2" s="122"/>
      <c r="IHJ2" s="122"/>
      <c r="IHK2" s="122"/>
      <c r="IHL2" s="122"/>
      <c r="IHM2" s="122"/>
      <c r="IHN2" s="122"/>
      <c r="IHO2" s="122"/>
      <c r="IHP2" s="122"/>
      <c r="IHQ2" s="122"/>
      <c r="IHR2" s="122"/>
      <c r="IHS2" s="122"/>
      <c r="IHT2" s="122"/>
      <c r="IHU2" s="122"/>
      <c r="IHV2" s="122"/>
      <c r="IHW2" s="122"/>
      <c r="IHX2" s="122"/>
      <c r="IHY2" s="122"/>
      <c r="IHZ2" s="122"/>
      <c r="IIA2" s="122"/>
      <c r="IIB2" s="122"/>
      <c r="IIC2" s="122"/>
      <c r="IID2" s="122"/>
      <c r="IIE2" s="122"/>
      <c r="IIF2" s="122"/>
      <c r="IIG2" s="122"/>
      <c r="IIH2" s="122"/>
      <c r="III2" s="122"/>
      <c r="IIJ2" s="122"/>
      <c r="IIK2" s="122"/>
      <c r="IIL2" s="122"/>
      <c r="IIM2" s="122"/>
      <c r="IIN2" s="122"/>
      <c r="IIO2" s="122"/>
      <c r="IIP2" s="122"/>
      <c r="IIQ2" s="122"/>
      <c r="IIR2" s="122"/>
      <c r="IIS2" s="122"/>
      <c r="IIT2" s="122"/>
      <c r="IIU2" s="122"/>
      <c r="IIV2" s="122"/>
      <c r="IIW2" s="122"/>
      <c r="IIX2" s="122"/>
      <c r="IIY2" s="122"/>
      <c r="IIZ2" s="122"/>
      <c r="IJA2" s="122"/>
      <c r="IJB2" s="122"/>
      <c r="IJC2" s="122"/>
      <c r="IJD2" s="122"/>
      <c r="IJE2" s="122"/>
      <c r="IJF2" s="122"/>
      <c r="IJG2" s="122"/>
      <c r="IJH2" s="122"/>
      <c r="IJI2" s="122"/>
      <c r="IJJ2" s="122"/>
      <c r="IJK2" s="122"/>
      <c r="IJL2" s="122"/>
      <c r="IJM2" s="122"/>
      <c r="IJN2" s="122"/>
      <c r="IJO2" s="122"/>
      <c r="IJP2" s="122"/>
      <c r="IJQ2" s="122"/>
      <c r="IJR2" s="122"/>
      <c r="IJS2" s="122"/>
      <c r="IJT2" s="122"/>
      <c r="IJU2" s="122"/>
      <c r="IJV2" s="122"/>
      <c r="IJW2" s="122"/>
      <c r="IJX2" s="122"/>
      <c r="IJY2" s="122"/>
      <c r="IJZ2" s="122"/>
      <c r="IKA2" s="122"/>
      <c r="IKB2" s="122"/>
      <c r="IKC2" s="122"/>
      <c r="IKD2" s="122"/>
      <c r="IKE2" s="122"/>
      <c r="IKF2" s="122"/>
      <c r="IKG2" s="122"/>
      <c r="IKH2" s="122"/>
      <c r="IKI2" s="122"/>
      <c r="IKJ2" s="122"/>
      <c r="IKK2" s="122"/>
      <c r="IKL2" s="122"/>
      <c r="IKM2" s="122"/>
      <c r="IKN2" s="122"/>
      <c r="IKO2" s="122"/>
      <c r="IKP2" s="122"/>
      <c r="IKQ2" s="122"/>
      <c r="IKR2" s="122"/>
      <c r="IKS2" s="122"/>
      <c r="IKT2" s="122"/>
      <c r="IKU2" s="122"/>
      <c r="IKV2" s="122"/>
      <c r="IKW2" s="122"/>
      <c r="IKX2" s="122"/>
      <c r="IKY2" s="122"/>
      <c r="IKZ2" s="122"/>
      <c r="ILA2" s="122"/>
      <c r="ILB2" s="122"/>
      <c r="ILC2" s="122"/>
      <c r="ILD2" s="122"/>
      <c r="ILE2" s="122"/>
      <c r="ILF2" s="122"/>
      <c r="ILG2" s="122"/>
      <c r="ILH2" s="122"/>
      <c r="ILI2" s="122"/>
      <c r="ILJ2" s="122"/>
      <c r="ILK2" s="122"/>
      <c r="ILL2" s="122"/>
      <c r="ILM2" s="122"/>
      <c r="ILN2" s="122"/>
      <c r="ILO2" s="122"/>
      <c r="ILP2" s="122"/>
      <c r="ILQ2" s="122"/>
      <c r="ILR2" s="122"/>
      <c r="ILS2" s="122"/>
      <c r="ILT2" s="122"/>
      <c r="ILU2" s="122"/>
      <c r="ILV2" s="122"/>
      <c r="ILW2" s="122"/>
      <c r="ILX2" s="122"/>
      <c r="ILY2" s="122"/>
      <c r="ILZ2" s="122"/>
      <c r="IMA2" s="122"/>
      <c r="IMB2" s="122"/>
      <c r="IMC2" s="122"/>
      <c r="IMD2" s="122"/>
      <c r="IME2" s="122"/>
      <c r="IMF2" s="122"/>
      <c r="IMG2" s="122"/>
      <c r="IMH2" s="122"/>
      <c r="IMI2" s="122"/>
      <c r="IMJ2" s="122"/>
      <c r="IMK2" s="122"/>
      <c r="IML2" s="122"/>
      <c r="IMM2" s="122"/>
      <c r="IMN2" s="122"/>
      <c r="IMO2" s="122"/>
      <c r="IMP2" s="122"/>
      <c r="IMQ2" s="122"/>
      <c r="IMR2" s="122"/>
      <c r="IMS2" s="122"/>
      <c r="IMT2" s="122"/>
      <c r="IMU2" s="122"/>
      <c r="IMV2" s="122"/>
      <c r="IMW2" s="122"/>
      <c r="IMX2" s="122"/>
      <c r="IMY2" s="122"/>
      <c r="IMZ2" s="122"/>
      <c r="INA2" s="122"/>
      <c r="INB2" s="122"/>
      <c r="INC2" s="122"/>
      <c r="IND2" s="122"/>
      <c r="INE2" s="122"/>
      <c r="INF2" s="122"/>
      <c r="ING2" s="122"/>
      <c r="INH2" s="122"/>
      <c r="INI2" s="122"/>
      <c r="INJ2" s="122"/>
      <c r="INK2" s="122"/>
      <c r="INL2" s="122"/>
      <c r="INM2" s="122"/>
      <c r="INN2" s="122"/>
      <c r="INO2" s="122"/>
      <c r="INP2" s="122"/>
      <c r="INQ2" s="122"/>
      <c r="INR2" s="122"/>
      <c r="INS2" s="122"/>
      <c r="INT2" s="122"/>
      <c r="INU2" s="122"/>
      <c r="INV2" s="122"/>
      <c r="INW2" s="122"/>
      <c r="INX2" s="122"/>
      <c r="INY2" s="122"/>
      <c r="INZ2" s="122"/>
      <c r="IOA2" s="122"/>
      <c r="IOB2" s="122"/>
      <c r="IOC2" s="122"/>
      <c r="IOD2" s="122"/>
      <c r="IOE2" s="122"/>
      <c r="IOF2" s="122"/>
      <c r="IOG2" s="122"/>
      <c r="IOH2" s="122"/>
      <c r="IOI2" s="122"/>
      <c r="IOJ2" s="122"/>
      <c r="IOK2" s="122"/>
      <c r="IOL2" s="122"/>
      <c r="IOM2" s="122"/>
      <c r="ION2" s="122"/>
      <c r="IOO2" s="122"/>
      <c r="IOP2" s="122"/>
      <c r="IOQ2" s="122"/>
      <c r="IOR2" s="122"/>
      <c r="IOS2" s="122"/>
      <c r="IOT2" s="122"/>
      <c r="IOU2" s="122"/>
      <c r="IOV2" s="122"/>
      <c r="IOW2" s="122"/>
      <c r="IOX2" s="122"/>
      <c r="IOY2" s="122"/>
      <c r="IOZ2" s="122"/>
      <c r="IPA2" s="122"/>
      <c r="IPB2" s="122"/>
      <c r="IPC2" s="122"/>
      <c r="IPD2" s="122"/>
      <c r="IPE2" s="122"/>
      <c r="IPF2" s="122"/>
      <c r="IPG2" s="122"/>
      <c r="IPH2" s="122"/>
      <c r="IPI2" s="122"/>
      <c r="IPJ2" s="122"/>
      <c r="IPK2" s="122"/>
      <c r="IPL2" s="122"/>
      <c r="IPM2" s="122"/>
      <c r="IPN2" s="122"/>
      <c r="IPO2" s="122"/>
      <c r="IPP2" s="122"/>
      <c r="IPQ2" s="122"/>
      <c r="IPR2" s="122"/>
      <c r="IPS2" s="122"/>
      <c r="IPT2" s="122"/>
      <c r="IPU2" s="122"/>
      <c r="IPV2" s="122"/>
      <c r="IPW2" s="122"/>
      <c r="IPX2" s="122"/>
      <c r="IPY2" s="122"/>
      <c r="IPZ2" s="122"/>
      <c r="IQA2" s="122"/>
      <c r="IQB2" s="122"/>
      <c r="IQC2" s="122"/>
      <c r="IQD2" s="122"/>
      <c r="IQE2" s="122"/>
      <c r="IQF2" s="122"/>
      <c r="IQG2" s="122"/>
      <c r="IQH2" s="122"/>
      <c r="IQI2" s="122"/>
      <c r="IQJ2" s="122"/>
      <c r="IQK2" s="122"/>
      <c r="IQL2" s="122"/>
      <c r="IQM2" s="122"/>
      <c r="IQN2" s="122"/>
      <c r="IQO2" s="122"/>
      <c r="IQP2" s="122"/>
      <c r="IQQ2" s="122"/>
      <c r="IQR2" s="122"/>
      <c r="IQS2" s="122"/>
      <c r="IQT2" s="122"/>
      <c r="IQU2" s="122"/>
      <c r="IQV2" s="122"/>
      <c r="IQW2" s="122"/>
      <c r="IQX2" s="122"/>
      <c r="IQY2" s="122"/>
      <c r="IQZ2" s="122"/>
      <c r="IRA2" s="122"/>
      <c r="IRB2" s="122"/>
      <c r="IRC2" s="122"/>
      <c r="IRD2" s="122"/>
      <c r="IRE2" s="122"/>
      <c r="IRF2" s="122"/>
      <c r="IRG2" s="122"/>
      <c r="IRH2" s="122"/>
      <c r="IRI2" s="122"/>
      <c r="IRJ2" s="122"/>
      <c r="IRK2" s="122"/>
      <c r="IRL2" s="122"/>
      <c r="IRM2" s="122"/>
      <c r="IRN2" s="122"/>
      <c r="IRO2" s="122"/>
      <c r="IRP2" s="122"/>
      <c r="IRQ2" s="122"/>
      <c r="IRR2" s="122"/>
      <c r="IRS2" s="122"/>
      <c r="IRT2" s="122"/>
      <c r="IRU2" s="122"/>
      <c r="IRV2" s="122"/>
      <c r="IRW2" s="122"/>
      <c r="IRX2" s="122"/>
      <c r="IRY2" s="122"/>
      <c r="IRZ2" s="122"/>
      <c r="ISA2" s="122"/>
      <c r="ISB2" s="122"/>
      <c r="ISC2" s="122"/>
      <c r="ISD2" s="122"/>
      <c r="ISE2" s="122"/>
      <c r="ISF2" s="122"/>
      <c r="ISG2" s="122"/>
      <c r="ISH2" s="122"/>
      <c r="ISI2" s="122"/>
      <c r="ISJ2" s="122"/>
      <c r="ISK2" s="122"/>
      <c r="ISL2" s="122"/>
      <c r="ISM2" s="122"/>
      <c r="ISN2" s="122"/>
      <c r="ISO2" s="122"/>
      <c r="ISP2" s="122"/>
      <c r="ISQ2" s="122"/>
      <c r="ISR2" s="122"/>
      <c r="ISS2" s="122"/>
      <c r="IST2" s="122"/>
      <c r="ISU2" s="122"/>
      <c r="ISV2" s="122"/>
      <c r="ISW2" s="122"/>
      <c r="ISX2" s="122"/>
      <c r="ISY2" s="122"/>
      <c r="ISZ2" s="122"/>
      <c r="ITA2" s="122"/>
      <c r="ITB2" s="122"/>
      <c r="ITC2" s="122"/>
      <c r="ITD2" s="122"/>
      <c r="ITE2" s="122"/>
      <c r="ITF2" s="122"/>
      <c r="ITG2" s="122"/>
      <c r="ITH2" s="122"/>
      <c r="ITI2" s="122"/>
      <c r="ITJ2" s="122"/>
      <c r="ITK2" s="122"/>
      <c r="ITL2" s="122"/>
      <c r="ITM2" s="122"/>
      <c r="ITN2" s="122"/>
      <c r="ITO2" s="122"/>
      <c r="ITP2" s="122"/>
      <c r="ITQ2" s="122"/>
      <c r="ITR2" s="122"/>
      <c r="ITS2" s="122"/>
      <c r="ITT2" s="122"/>
      <c r="ITU2" s="122"/>
      <c r="ITV2" s="122"/>
      <c r="ITW2" s="122"/>
      <c r="ITX2" s="122"/>
      <c r="ITY2" s="122"/>
      <c r="ITZ2" s="122"/>
      <c r="IUA2" s="122"/>
      <c r="IUB2" s="122"/>
      <c r="IUC2" s="122"/>
      <c r="IUD2" s="122"/>
      <c r="IUE2" s="122"/>
      <c r="IUF2" s="122"/>
      <c r="IUG2" s="122"/>
      <c r="IUH2" s="122"/>
      <c r="IUI2" s="122"/>
      <c r="IUJ2" s="122"/>
      <c r="IUK2" s="122"/>
      <c r="IUL2" s="122"/>
      <c r="IUM2" s="122"/>
      <c r="IUN2" s="122"/>
      <c r="IUO2" s="122"/>
      <c r="IUP2" s="122"/>
      <c r="IUQ2" s="122"/>
      <c r="IUR2" s="122"/>
      <c r="IUS2" s="122"/>
      <c r="IUT2" s="122"/>
      <c r="IUU2" s="122"/>
      <c r="IUV2" s="122"/>
      <c r="IUW2" s="122"/>
      <c r="IUX2" s="122"/>
      <c r="IUY2" s="122"/>
      <c r="IUZ2" s="122"/>
      <c r="IVA2" s="122"/>
      <c r="IVB2" s="122"/>
      <c r="IVC2" s="122"/>
      <c r="IVD2" s="122"/>
      <c r="IVE2" s="122"/>
      <c r="IVF2" s="122"/>
      <c r="IVG2" s="122"/>
      <c r="IVH2" s="122"/>
      <c r="IVI2" s="122"/>
      <c r="IVJ2" s="122"/>
      <c r="IVK2" s="122"/>
      <c r="IVL2" s="122"/>
      <c r="IVM2" s="122"/>
      <c r="IVN2" s="122"/>
      <c r="IVO2" s="122"/>
      <c r="IVP2" s="122"/>
      <c r="IVQ2" s="122"/>
      <c r="IVR2" s="122"/>
      <c r="IVS2" s="122"/>
      <c r="IVT2" s="122"/>
      <c r="IVU2" s="122"/>
      <c r="IVV2" s="122"/>
      <c r="IVW2" s="122"/>
      <c r="IVX2" s="122"/>
      <c r="IVY2" s="122"/>
      <c r="IVZ2" s="122"/>
      <c r="IWA2" s="122"/>
      <c r="IWB2" s="122"/>
      <c r="IWC2" s="122"/>
      <c r="IWD2" s="122"/>
      <c r="IWE2" s="122"/>
      <c r="IWF2" s="122"/>
      <c r="IWG2" s="122"/>
      <c r="IWH2" s="122"/>
      <c r="IWI2" s="122"/>
      <c r="IWJ2" s="122"/>
      <c r="IWK2" s="122"/>
      <c r="IWL2" s="122"/>
      <c r="IWM2" s="122"/>
      <c r="IWN2" s="122"/>
      <c r="IWO2" s="122"/>
      <c r="IWP2" s="122"/>
      <c r="IWQ2" s="122"/>
      <c r="IWR2" s="122"/>
      <c r="IWS2" s="122"/>
      <c r="IWT2" s="122"/>
      <c r="IWU2" s="122"/>
      <c r="IWV2" s="122"/>
      <c r="IWW2" s="122"/>
      <c r="IWX2" s="122"/>
      <c r="IWY2" s="122"/>
      <c r="IWZ2" s="122"/>
      <c r="IXA2" s="122"/>
      <c r="IXB2" s="122"/>
      <c r="IXC2" s="122"/>
      <c r="IXD2" s="122"/>
      <c r="IXE2" s="122"/>
      <c r="IXF2" s="122"/>
      <c r="IXG2" s="122"/>
      <c r="IXH2" s="122"/>
      <c r="IXI2" s="122"/>
      <c r="IXJ2" s="122"/>
      <c r="IXK2" s="122"/>
      <c r="IXL2" s="122"/>
      <c r="IXM2" s="122"/>
      <c r="IXN2" s="122"/>
      <c r="IXO2" s="122"/>
      <c r="IXP2" s="122"/>
      <c r="IXQ2" s="122"/>
      <c r="IXR2" s="122"/>
      <c r="IXS2" s="122"/>
      <c r="IXT2" s="122"/>
      <c r="IXU2" s="122"/>
      <c r="IXV2" s="122"/>
      <c r="IXW2" s="122"/>
      <c r="IXX2" s="122"/>
      <c r="IXY2" s="122"/>
      <c r="IXZ2" s="122"/>
      <c r="IYA2" s="122"/>
      <c r="IYB2" s="122"/>
      <c r="IYC2" s="122"/>
      <c r="IYD2" s="122"/>
      <c r="IYE2" s="122"/>
      <c r="IYF2" s="122"/>
      <c r="IYG2" s="122"/>
      <c r="IYH2" s="122"/>
      <c r="IYI2" s="122"/>
      <c r="IYJ2" s="122"/>
      <c r="IYK2" s="122"/>
      <c r="IYL2" s="122"/>
      <c r="IYM2" s="122"/>
      <c r="IYN2" s="122"/>
      <c r="IYO2" s="122"/>
      <c r="IYP2" s="122"/>
      <c r="IYQ2" s="122"/>
      <c r="IYR2" s="122"/>
      <c r="IYS2" s="122"/>
      <c r="IYT2" s="122"/>
      <c r="IYU2" s="122"/>
      <c r="IYV2" s="122"/>
      <c r="IYW2" s="122"/>
      <c r="IYX2" s="122"/>
      <c r="IYY2" s="122"/>
      <c r="IYZ2" s="122"/>
      <c r="IZA2" s="122"/>
      <c r="IZB2" s="122"/>
      <c r="IZC2" s="122"/>
      <c r="IZD2" s="122"/>
      <c r="IZE2" s="122"/>
      <c r="IZF2" s="122"/>
      <c r="IZG2" s="122"/>
      <c r="IZH2" s="122"/>
      <c r="IZI2" s="122"/>
      <c r="IZJ2" s="122"/>
      <c r="IZK2" s="122"/>
      <c r="IZL2" s="122"/>
      <c r="IZM2" s="122"/>
      <c r="IZN2" s="122"/>
      <c r="IZO2" s="122"/>
      <c r="IZP2" s="122"/>
      <c r="IZQ2" s="122"/>
      <c r="IZR2" s="122"/>
      <c r="IZS2" s="122"/>
      <c r="IZT2" s="122"/>
      <c r="IZU2" s="122"/>
      <c r="IZV2" s="122"/>
      <c r="IZW2" s="122"/>
      <c r="IZX2" s="122"/>
      <c r="IZY2" s="122"/>
      <c r="IZZ2" s="122"/>
      <c r="JAA2" s="122"/>
      <c r="JAB2" s="122"/>
      <c r="JAC2" s="122"/>
      <c r="JAD2" s="122"/>
      <c r="JAE2" s="122"/>
      <c r="JAF2" s="122"/>
      <c r="JAG2" s="122"/>
      <c r="JAH2" s="122"/>
      <c r="JAI2" s="122"/>
      <c r="JAJ2" s="122"/>
      <c r="JAK2" s="122"/>
      <c r="JAL2" s="122"/>
      <c r="JAM2" s="122"/>
      <c r="JAN2" s="122"/>
      <c r="JAO2" s="122"/>
      <c r="JAP2" s="122"/>
      <c r="JAQ2" s="122"/>
      <c r="JAR2" s="122"/>
      <c r="JAS2" s="122"/>
      <c r="JAT2" s="122"/>
      <c r="JAU2" s="122"/>
      <c r="JAV2" s="122"/>
      <c r="JAW2" s="122"/>
      <c r="JAX2" s="122"/>
      <c r="JAY2" s="122"/>
      <c r="JAZ2" s="122"/>
      <c r="JBA2" s="122"/>
      <c r="JBB2" s="122"/>
      <c r="JBC2" s="122"/>
      <c r="JBD2" s="122"/>
      <c r="JBE2" s="122"/>
      <c r="JBF2" s="122"/>
      <c r="JBG2" s="122"/>
      <c r="JBH2" s="122"/>
      <c r="JBI2" s="122"/>
      <c r="JBJ2" s="122"/>
      <c r="JBK2" s="122"/>
      <c r="JBL2" s="122"/>
      <c r="JBM2" s="122"/>
      <c r="JBN2" s="122"/>
      <c r="JBO2" s="122"/>
      <c r="JBP2" s="122"/>
      <c r="JBQ2" s="122"/>
      <c r="JBR2" s="122"/>
      <c r="JBS2" s="122"/>
      <c r="JBT2" s="122"/>
      <c r="JBU2" s="122"/>
      <c r="JBV2" s="122"/>
      <c r="JBW2" s="122"/>
      <c r="JBX2" s="122"/>
      <c r="JBY2" s="122"/>
      <c r="JBZ2" s="122"/>
      <c r="JCA2" s="122"/>
      <c r="JCB2" s="122"/>
      <c r="JCC2" s="122"/>
      <c r="JCD2" s="122"/>
      <c r="JCE2" s="122"/>
      <c r="JCF2" s="122"/>
      <c r="JCG2" s="122"/>
      <c r="JCH2" s="122"/>
      <c r="JCI2" s="122"/>
      <c r="JCJ2" s="122"/>
      <c r="JCK2" s="122"/>
      <c r="JCL2" s="122"/>
      <c r="JCM2" s="122"/>
      <c r="JCN2" s="122"/>
      <c r="JCO2" s="122"/>
      <c r="JCP2" s="122"/>
      <c r="JCQ2" s="122"/>
      <c r="JCR2" s="122"/>
      <c r="JCS2" s="122"/>
      <c r="JCT2" s="122"/>
      <c r="JCU2" s="122"/>
      <c r="JCV2" s="122"/>
      <c r="JCW2" s="122"/>
      <c r="JCX2" s="122"/>
      <c r="JCY2" s="122"/>
      <c r="JCZ2" s="122"/>
      <c r="JDA2" s="122"/>
      <c r="JDB2" s="122"/>
      <c r="JDC2" s="122"/>
      <c r="JDD2" s="122"/>
      <c r="JDE2" s="122"/>
      <c r="JDF2" s="122"/>
      <c r="JDG2" s="122"/>
      <c r="JDH2" s="122"/>
      <c r="JDI2" s="122"/>
      <c r="JDJ2" s="122"/>
      <c r="JDK2" s="122"/>
      <c r="JDL2" s="122"/>
      <c r="JDM2" s="122"/>
      <c r="JDN2" s="122"/>
      <c r="JDO2" s="122"/>
      <c r="JDP2" s="122"/>
      <c r="JDQ2" s="122"/>
      <c r="JDR2" s="122"/>
      <c r="JDS2" s="122"/>
      <c r="JDT2" s="122"/>
      <c r="JDU2" s="122"/>
      <c r="JDV2" s="122"/>
      <c r="JDW2" s="122"/>
      <c r="JDX2" s="122"/>
      <c r="JDY2" s="122"/>
      <c r="JDZ2" s="122"/>
      <c r="JEA2" s="122"/>
      <c r="JEB2" s="122"/>
      <c r="JEC2" s="122"/>
      <c r="JED2" s="122"/>
      <c r="JEE2" s="122"/>
      <c r="JEF2" s="122"/>
      <c r="JEG2" s="122"/>
      <c r="JEH2" s="122"/>
      <c r="JEI2" s="122"/>
      <c r="JEJ2" s="122"/>
      <c r="JEK2" s="122"/>
      <c r="JEL2" s="122"/>
      <c r="JEM2" s="122"/>
      <c r="JEN2" s="122"/>
      <c r="JEO2" s="122"/>
      <c r="JEP2" s="122"/>
      <c r="JEQ2" s="122"/>
      <c r="JER2" s="122"/>
      <c r="JES2" s="122"/>
      <c r="JET2" s="122"/>
      <c r="JEU2" s="122"/>
      <c r="JEV2" s="122"/>
      <c r="JEW2" s="122"/>
      <c r="JEX2" s="122"/>
      <c r="JEY2" s="122"/>
      <c r="JEZ2" s="122"/>
      <c r="JFA2" s="122"/>
      <c r="JFB2" s="122"/>
      <c r="JFC2" s="122"/>
      <c r="JFD2" s="122"/>
      <c r="JFE2" s="122"/>
      <c r="JFF2" s="122"/>
      <c r="JFG2" s="122"/>
      <c r="JFH2" s="122"/>
      <c r="JFI2" s="122"/>
      <c r="JFJ2" s="122"/>
      <c r="JFK2" s="122"/>
      <c r="JFL2" s="122"/>
      <c r="JFM2" s="122"/>
      <c r="JFN2" s="122"/>
      <c r="JFO2" s="122"/>
      <c r="JFP2" s="122"/>
      <c r="JFQ2" s="122"/>
      <c r="JFR2" s="122"/>
      <c r="JFS2" s="122"/>
      <c r="JFT2" s="122"/>
      <c r="JFU2" s="122"/>
      <c r="JFV2" s="122"/>
      <c r="JFW2" s="122"/>
      <c r="JFX2" s="122"/>
      <c r="JFY2" s="122"/>
      <c r="JFZ2" s="122"/>
      <c r="JGA2" s="122"/>
      <c r="JGB2" s="122"/>
      <c r="JGC2" s="122"/>
      <c r="JGD2" s="122"/>
      <c r="JGE2" s="122"/>
      <c r="JGF2" s="122"/>
      <c r="JGG2" s="122"/>
      <c r="JGH2" s="122"/>
      <c r="JGI2" s="122"/>
      <c r="JGJ2" s="122"/>
      <c r="JGK2" s="122"/>
      <c r="JGL2" s="122"/>
      <c r="JGM2" s="122"/>
      <c r="JGN2" s="122"/>
      <c r="JGO2" s="122"/>
      <c r="JGP2" s="122"/>
      <c r="JGQ2" s="122"/>
      <c r="JGR2" s="122"/>
      <c r="JGS2" s="122"/>
      <c r="JGT2" s="122"/>
      <c r="JGU2" s="122"/>
      <c r="JGV2" s="122"/>
      <c r="JGW2" s="122"/>
      <c r="JGX2" s="122"/>
      <c r="JGY2" s="122"/>
      <c r="JGZ2" s="122"/>
      <c r="JHA2" s="122"/>
      <c r="JHB2" s="122"/>
      <c r="JHC2" s="122"/>
      <c r="JHD2" s="122"/>
      <c r="JHE2" s="122"/>
      <c r="JHF2" s="122"/>
      <c r="JHG2" s="122"/>
      <c r="JHH2" s="122"/>
      <c r="JHI2" s="122"/>
      <c r="JHJ2" s="122"/>
      <c r="JHK2" s="122"/>
      <c r="JHL2" s="122"/>
      <c r="JHM2" s="122"/>
      <c r="JHN2" s="122"/>
      <c r="JHO2" s="122"/>
      <c r="JHP2" s="122"/>
      <c r="JHQ2" s="122"/>
      <c r="JHR2" s="122"/>
      <c r="JHS2" s="122"/>
      <c r="JHT2" s="122"/>
      <c r="JHU2" s="122"/>
      <c r="JHV2" s="122"/>
      <c r="JHW2" s="122"/>
      <c r="JHX2" s="122"/>
      <c r="JHY2" s="122"/>
      <c r="JHZ2" s="122"/>
      <c r="JIA2" s="122"/>
      <c r="JIB2" s="122"/>
      <c r="JIC2" s="122"/>
      <c r="JID2" s="122"/>
      <c r="JIE2" s="122"/>
      <c r="JIF2" s="122"/>
      <c r="JIG2" s="122"/>
      <c r="JIH2" s="122"/>
      <c r="JII2" s="122"/>
      <c r="JIJ2" s="122"/>
      <c r="JIK2" s="122"/>
      <c r="JIL2" s="122"/>
      <c r="JIM2" s="122"/>
      <c r="JIN2" s="122"/>
      <c r="JIO2" s="122"/>
      <c r="JIP2" s="122"/>
      <c r="JIQ2" s="122"/>
      <c r="JIR2" s="122"/>
      <c r="JIS2" s="122"/>
      <c r="JIT2" s="122"/>
      <c r="JIU2" s="122"/>
      <c r="JIV2" s="122"/>
      <c r="JIW2" s="122"/>
      <c r="JIX2" s="122"/>
      <c r="JIY2" s="122"/>
      <c r="JIZ2" s="122"/>
      <c r="JJA2" s="122"/>
      <c r="JJB2" s="122"/>
      <c r="JJC2" s="122"/>
      <c r="JJD2" s="122"/>
      <c r="JJE2" s="122"/>
      <c r="JJF2" s="122"/>
      <c r="JJG2" s="122"/>
      <c r="JJH2" s="122"/>
      <c r="JJI2" s="122"/>
      <c r="JJJ2" s="122"/>
      <c r="JJK2" s="122"/>
      <c r="JJL2" s="122"/>
      <c r="JJM2" s="122"/>
      <c r="JJN2" s="122"/>
      <c r="JJO2" s="122"/>
      <c r="JJP2" s="122"/>
      <c r="JJQ2" s="122"/>
      <c r="JJR2" s="122"/>
      <c r="JJS2" s="122"/>
      <c r="JJT2" s="122"/>
      <c r="JJU2" s="122"/>
      <c r="JJV2" s="122"/>
      <c r="JJW2" s="122"/>
      <c r="JJX2" s="122"/>
      <c r="JJY2" s="122"/>
      <c r="JJZ2" s="122"/>
      <c r="JKA2" s="122"/>
      <c r="JKB2" s="122"/>
      <c r="JKC2" s="122"/>
      <c r="JKD2" s="122"/>
      <c r="JKE2" s="122"/>
      <c r="JKF2" s="122"/>
      <c r="JKG2" s="122"/>
      <c r="JKH2" s="122"/>
      <c r="JKI2" s="122"/>
      <c r="JKJ2" s="122"/>
      <c r="JKK2" s="122"/>
      <c r="JKL2" s="122"/>
      <c r="JKM2" s="122"/>
      <c r="JKN2" s="122"/>
      <c r="JKO2" s="122"/>
      <c r="JKP2" s="122"/>
      <c r="JKQ2" s="122"/>
      <c r="JKR2" s="122"/>
      <c r="JKS2" s="122"/>
      <c r="JKT2" s="122"/>
      <c r="JKU2" s="122"/>
      <c r="JKV2" s="122"/>
      <c r="JKW2" s="122"/>
      <c r="JKX2" s="122"/>
      <c r="JKY2" s="122"/>
      <c r="JKZ2" s="122"/>
      <c r="JLA2" s="122"/>
      <c r="JLB2" s="122"/>
      <c r="JLC2" s="122"/>
      <c r="JLD2" s="122"/>
      <c r="JLE2" s="122"/>
      <c r="JLF2" s="122"/>
      <c r="JLG2" s="122"/>
      <c r="JLH2" s="122"/>
      <c r="JLI2" s="122"/>
      <c r="JLJ2" s="122"/>
      <c r="JLK2" s="122"/>
      <c r="JLL2" s="122"/>
      <c r="JLM2" s="122"/>
      <c r="JLN2" s="122"/>
      <c r="JLO2" s="122"/>
      <c r="JLP2" s="122"/>
      <c r="JLQ2" s="122"/>
      <c r="JLR2" s="122"/>
      <c r="JLS2" s="122"/>
      <c r="JLT2" s="122"/>
      <c r="JLU2" s="122"/>
      <c r="JLV2" s="122"/>
      <c r="JLW2" s="122"/>
      <c r="JLX2" s="122"/>
      <c r="JLY2" s="122"/>
      <c r="JLZ2" s="122"/>
      <c r="JMA2" s="122"/>
      <c r="JMB2" s="122"/>
      <c r="JMC2" s="122"/>
      <c r="JMD2" s="122"/>
      <c r="JME2" s="122"/>
      <c r="JMF2" s="122"/>
      <c r="JMG2" s="122"/>
      <c r="JMH2" s="122"/>
      <c r="JMI2" s="122"/>
      <c r="JMJ2" s="122"/>
      <c r="JMK2" s="122"/>
      <c r="JML2" s="122"/>
      <c r="JMM2" s="122"/>
      <c r="JMN2" s="122"/>
      <c r="JMO2" s="122"/>
      <c r="JMP2" s="122"/>
      <c r="JMQ2" s="122"/>
      <c r="JMR2" s="122"/>
      <c r="JMS2" s="122"/>
      <c r="JMT2" s="122"/>
      <c r="JMU2" s="122"/>
      <c r="JMV2" s="122"/>
      <c r="JMW2" s="122"/>
      <c r="JMX2" s="122"/>
      <c r="JMY2" s="122"/>
      <c r="JMZ2" s="122"/>
      <c r="JNA2" s="122"/>
      <c r="JNB2" s="122"/>
      <c r="JNC2" s="122"/>
      <c r="JND2" s="122"/>
      <c r="JNE2" s="122"/>
      <c r="JNF2" s="122"/>
      <c r="JNG2" s="122"/>
      <c r="JNH2" s="122"/>
      <c r="JNI2" s="122"/>
      <c r="JNJ2" s="122"/>
      <c r="JNK2" s="122"/>
      <c r="JNL2" s="122"/>
      <c r="JNM2" s="122"/>
      <c r="JNN2" s="122"/>
      <c r="JNO2" s="122"/>
      <c r="JNP2" s="122"/>
      <c r="JNQ2" s="122"/>
      <c r="JNR2" s="122"/>
      <c r="JNS2" s="122"/>
      <c r="JNT2" s="122"/>
      <c r="JNU2" s="122"/>
      <c r="JNV2" s="122"/>
      <c r="JNW2" s="122"/>
      <c r="JNX2" s="122"/>
      <c r="JNY2" s="122"/>
      <c r="JNZ2" s="122"/>
      <c r="JOA2" s="122"/>
      <c r="JOB2" s="122"/>
      <c r="JOC2" s="122"/>
      <c r="JOD2" s="122"/>
      <c r="JOE2" s="122"/>
      <c r="JOF2" s="122"/>
      <c r="JOG2" s="122"/>
      <c r="JOH2" s="122"/>
      <c r="JOI2" s="122"/>
      <c r="JOJ2" s="122"/>
      <c r="JOK2" s="122"/>
      <c r="JOL2" s="122"/>
      <c r="JOM2" s="122"/>
      <c r="JON2" s="122"/>
      <c r="JOO2" s="122"/>
      <c r="JOP2" s="122"/>
      <c r="JOQ2" s="122"/>
      <c r="JOR2" s="122"/>
      <c r="JOS2" s="122"/>
      <c r="JOT2" s="122"/>
      <c r="JOU2" s="122"/>
      <c r="JOV2" s="122"/>
      <c r="JOW2" s="122"/>
      <c r="JOX2" s="122"/>
      <c r="JOY2" s="122"/>
      <c r="JOZ2" s="122"/>
      <c r="JPA2" s="122"/>
      <c r="JPB2" s="122"/>
      <c r="JPC2" s="122"/>
      <c r="JPD2" s="122"/>
      <c r="JPE2" s="122"/>
      <c r="JPF2" s="122"/>
      <c r="JPG2" s="122"/>
      <c r="JPH2" s="122"/>
      <c r="JPI2" s="122"/>
      <c r="JPJ2" s="122"/>
      <c r="JPK2" s="122"/>
      <c r="JPL2" s="122"/>
      <c r="JPM2" s="122"/>
      <c r="JPN2" s="122"/>
      <c r="JPO2" s="122"/>
      <c r="JPP2" s="122"/>
      <c r="JPQ2" s="122"/>
      <c r="JPR2" s="122"/>
      <c r="JPS2" s="122"/>
      <c r="JPT2" s="122"/>
      <c r="JPU2" s="122"/>
      <c r="JPV2" s="122"/>
      <c r="JPW2" s="122"/>
      <c r="JPX2" s="122"/>
      <c r="JPY2" s="122"/>
      <c r="JPZ2" s="122"/>
      <c r="JQA2" s="122"/>
      <c r="JQB2" s="122"/>
      <c r="JQC2" s="122"/>
      <c r="JQD2" s="122"/>
      <c r="JQE2" s="122"/>
      <c r="JQF2" s="122"/>
      <c r="JQG2" s="122"/>
      <c r="JQH2" s="122"/>
      <c r="JQI2" s="122"/>
      <c r="JQJ2" s="122"/>
      <c r="JQK2" s="122"/>
      <c r="JQL2" s="122"/>
      <c r="JQM2" s="122"/>
      <c r="JQN2" s="122"/>
      <c r="JQO2" s="122"/>
      <c r="JQP2" s="122"/>
      <c r="JQQ2" s="122"/>
      <c r="JQR2" s="122"/>
      <c r="JQS2" s="122"/>
      <c r="JQT2" s="122"/>
      <c r="JQU2" s="122"/>
      <c r="JQV2" s="122"/>
      <c r="JQW2" s="122"/>
      <c r="JQX2" s="122"/>
      <c r="JQY2" s="122"/>
      <c r="JQZ2" s="122"/>
      <c r="JRA2" s="122"/>
      <c r="JRB2" s="122"/>
      <c r="JRC2" s="122"/>
      <c r="JRD2" s="122"/>
      <c r="JRE2" s="122"/>
      <c r="JRF2" s="122"/>
      <c r="JRG2" s="122"/>
      <c r="JRH2" s="122"/>
      <c r="JRI2" s="122"/>
      <c r="JRJ2" s="122"/>
      <c r="JRK2" s="122"/>
      <c r="JRL2" s="122"/>
      <c r="JRM2" s="122"/>
      <c r="JRN2" s="122"/>
      <c r="JRO2" s="122"/>
      <c r="JRP2" s="122"/>
      <c r="JRQ2" s="122"/>
      <c r="JRR2" s="122"/>
      <c r="JRS2" s="122"/>
      <c r="JRT2" s="122"/>
      <c r="JRU2" s="122"/>
      <c r="JRV2" s="122"/>
      <c r="JRW2" s="122"/>
      <c r="JRX2" s="122"/>
      <c r="JRY2" s="122"/>
      <c r="JRZ2" s="122"/>
      <c r="JSA2" s="122"/>
      <c r="JSB2" s="122"/>
      <c r="JSC2" s="122"/>
      <c r="JSD2" s="122"/>
      <c r="JSE2" s="122"/>
      <c r="JSF2" s="122"/>
      <c r="JSG2" s="122"/>
      <c r="JSH2" s="122"/>
      <c r="JSI2" s="122"/>
      <c r="JSJ2" s="122"/>
      <c r="JSK2" s="122"/>
      <c r="JSL2" s="122"/>
      <c r="JSM2" s="122"/>
      <c r="JSN2" s="122"/>
      <c r="JSO2" s="122"/>
      <c r="JSP2" s="122"/>
      <c r="JSQ2" s="122"/>
      <c r="JSR2" s="122"/>
      <c r="JSS2" s="122"/>
      <c r="JST2" s="122"/>
      <c r="JSU2" s="122"/>
      <c r="JSV2" s="122"/>
      <c r="JSW2" s="122"/>
      <c r="JSX2" s="122"/>
      <c r="JSY2" s="122"/>
      <c r="JSZ2" s="122"/>
      <c r="JTA2" s="122"/>
      <c r="JTB2" s="122"/>
      <c r="JTC2" s="122"/>
      <c r="JTD2" s="122"/>
      <c r="JTE2" s="122"/>
      <c r="JTF2" s="122"/>
      <c r="JTG2" s="122"/>
      <c r="JTH2" s="122"/>
      <c r="JTI2" s="122"/>
      <c r="JTJ2" s="122"/>
      <c r="JTK2" s="122"/>
      <c r="JTL2" s="122"/>
      <c r="JTM2" s="122"/>
      <c r="JTN2" s="122"/>
      <c r="JTO2" s="122"/>
      <c r="JTP2" s="122"/>
      <c r="JTQ2" s="122"/>
      <c r="JTR2" s="122"/>
      <c r="JTS2" s="122"/>
      <c r="JTT2" s="122"/>
      <c r="JTU2" s="122"/>
      <c r="JTV2" s="122"/>
      <c r="JTW2" s="122"/>
      <c r="JTX2" s="122"/>
      <c r="JTY2" s="122"/>
      <c r="JTZ2" s="122"/>
      <c r="JUA2" s="122"/>
      <c r="JUB2" s="122"/>
      <c r="JUC2" s="122"/>
      <c r="JUD2" s="122"/>
      <c r="JUE2" s="122"/>
      <c r="JUF2" s="122"/>
      <c r="JUG2" s="122"/>
      <c r="JUH2" s="122"/>
      <c r="JUI2" s="122"/>
      <c r="JUJ2" s="122"/>
      <c r="JUK2" s="122"/>
      <c r="JUL2" s="122"/>
      <c r="JUM2" s="122"/>
      <c r="JUN2" s="122"/>
      <c r="JUO2" s="122"/>
      <c r="JUP2" s="122"/>
      <c r="JUQ2" s="122"/>
      <c r="JUR2" s="122"/>
      <c r="JUS2" s="122"/>
      <c r="JUT2" s="122"/>
      <c r="JUU2" s="122"/>
      <c r="JUV2" s="122"/>
      <c r="JUW2" s="122"/>
      <c r="JUX2" s="122"/>
      <c r="JUY2" s="122"/>
      <c r="JUZ2" s="122"/>
      <c r="JVA2" s="122"/>
      <c r="JVB2" s="122"/>
      <c r="JVC2" s="122"/>
      <c r="JVD2" s="122"/>
      <c r="JVE2" s="122"/>
      <c r="JVF2" s="122"/>
      <c r="JVG2" s="122"/>
      <c r="JVH2" s="122"/>
      <c r="JVI2" s="122"/>
      <c r="JVJ2" s="122"/>
      <c r="JVK2" s="122"/>
      <c r="JVL2" s="122"/>
      <c r="JVM2" s="122"/>
      <c r="JVN2" s="122"/>
      <c r="JVO2" s="122"/>
      <c r="JVP2" s="122"/>
      <c r="JVQ2" s="122"/>
      <c r="JVR2" s="122"/>
      <c r="JVS2" s="122"/>
      <c r="JVT2" s="122"/>
      <c r="JVU2" s="122"/>
      <c r="JVV2" s="122"/>
      <c r="JVW2" s="122"/>
      <c r="JVX2" s="122"/>
      <c r="JVY2" s="122"/>
      <c r="JVZ2" s="122"/>
      <c r="JWA2" s="122"/>
      <c r="JWB2" s="122"/>
      <c r="JWC2" s="122"/>
      <c r="JWD2" s="122"/>
      <c r="JWE2" s="122"/>
      <c r="JWF2" s="122"/>
      <c r="JWG2" s="122"/>
      <c r="JWH2" s="122"/>
      <c r="JWI2" s="122"/>
      <c r="JWJ2" s="122"/>
      <c r="JWK2" s="122"/>
      <c r="JWL2" s="122"/>
      <c r="JWM2" s="122"/>
      <c r="JWN2" s="122"/>
      <c r="JWO2" s="122"/>
      <c r="JWP2" s="122"/>
      <c r="JWQ2" s="122"/>
      <c r="JWR2" s="122"/>
      <c r="JWS2" s="122"/>
      <c r="JWT2" s="122"/>
      <c r="JWU2" s="122"/>
      <c r="JWV2" s="122"/>
      <c r="JWW2" s="122"/>
      <c r="JWX2" s="122"/>
      <c r="JWY2" s="122"/>
      <c r="JWZ2" s="122"/>
      <c r="JXA2" s="122"/>
      <c r="JXB2" s="122"/>
      <c r="JXC2" s="122"/>
      <c r="JXD2" s="122"/>
      <c r="JXE2" s="122"/>
      <c r="JXF2" s="122"/>
      <c r="JXG2" s="122"/>
      <c r="JXH2" s="122"/>
      <c r="JXI2" s="122"/>
      <c r="JXJ2" s="122"/>
      <c r="JXK2" s="122"/>
      <c r="JXL2" s="122"/>
      <c r="JXM2" s="122"/>
      <c r="JXN2" s="122"/>
      <c r="JXO2" s="122"/>
      <c r="JXP2" s="122"/>
      <c r="JXQ2" s="122"/>
      <c r="JXR2" s="122"/>
      <c r="JXS2" s="122"/>
      <c r="JXT2" s="122"/>
      <c r="JXU2" s="122"/>
      <c r="JXV2" s="122"/>
      <c r="JXW2" s="122"/>
      <c r="JXX2" s="122"/>
      <c r="JXY2" s="122"/>
      <c r="JXZ2" s="122"/>
      <c r="JYA2" s="122"/>
      <c r="JYB2" s="122"/>
      <c r="JYC2" s="122"/>
      <c r="JYD2" s="122"/>
      <c r="JYE2" s="122"/>
      <c r="JYF2" s="122"/>
      <c r="JYG2" s="122"/>
      <c r="JYH2" s="122"/>
      <c r="JYI2" s="122"/>
      <c r="JYJ2" s="122"/>
      <c r="JYK2" s="122"/>
      <c r="JYL2" s="122"/>
      <c r="JYM2" s="122"/>
      <c r="JYN2" s="122"/>
      <c r="JYO2" s="122"/>
      <c r="JYP2" s="122"/>
      <c r="JYQ2" s="122"/>
      <c r="JYR2" s="122"/>
      <c r="JYS2" s="122"/>
      <c r="JYT2" s="122"/>
      <c r="JYU2" s="122"/>
      <c r="JYV2" s="122"/>
      <c r="JYW2" s="122"/>
      <c r="JYX2" s="122"/>
      <c r="JYY2" s="122"/>
      <c r="JYZ2" s="122"/>
      <c r="JZA2" s="122"/>
      <c r="JZB2" s="122"/>
      <c r="JZC2" s="122"/>
      <c r="JZD2" s="122"/>
      <c r="JZE2" s="122"/>
      <c r="JZF2" s="122"/>
      <c r="JZG2" s="122"/>
      <c r="JZH2" s="122"/>
      <c r="JZI2" s="122"/>
      <c r="JZJ2" s="122"/>
      <c r="JZK2" s="122"/>
      <c r="JZL2" s="122"/>
      <c r="JZM2" s="122"/>
      <c r="JZN2" s="122"/>
      <c r="JZO2" s="122"/>
      <c r="JZP2" s="122"/>
      <c r="JZQ2" s="122"/>
      <c r="JZR2" s="122"/>
      <c r="JZS2" s="122"/>
      <c r="JZT2" s="122"/>
      <c r="JZU2" s="122"/>
      <c r="JZV2" s="122"/>
      <c r="JZW2" s="122"/>
      <c r="JZX2" s="122"/>
      <c r="JZY2" s="122"/>
      <c r="JZZ2" s="122"/>
      <c r="KAA2" s="122"/>
      <c r="KAB2" s="122"/>
      <c r="KAC2" s="122"/>
      <c r="KAD2" s="122"/>
      <c r="KAE2" s="122"/>
      <c r="KAF2" s="122"/>
      <c r="KAG2" s="122"/>
      <c r="KAH2" s="122"/>
      <c r="KAI2" s="122"/>
      <c r="KAJ2" s="122"/>
      <c r="KAK2" s="122"/>
      <c r="KAL2" s="122"/>
      <c r="KAM2" s="122"/>
      <c r="KAN2" s="122"/>
      <c r="KAO2" s="122"/>
      <c r="KAP2" s="122"/>
      <c r="KAQ2" s="122"/>
      <c r="KAR2" s="122"/>
      <c r="KAS2" s="122"/>
      <c r="KAT2" s="122"/>
      <c r="KAU2" s="122"/>
      <c r="KAV2" s="122"/>
      <c r="KAW2" s="122"/>
      <c r="KAX2" s="122"/>
      <c r="KAY2" s="122"/>
      <c r="KAZ2" s="122"/>
      <c r="KBA2" s="122"/>
      <c r="KBB2" s="122"/>
      <c r="KBC2" s="122"/>
      <c r="KBD2" s="122"/>
      <c r="KBE2" s="122"/>
      <c r="KBF2" s="122"/>
      <c r="KBG2" s="122"/>
      <c r="KBH2" s="122"/>
      <c r="KBI2" s="122"/>
      <c r="KBJ2" s="122"/>
      <c r="KBK2" s="122"/>
      <c r="KBL2" s="122"/>
      <c r="KBM2" s="122"/>
      <c r="KBN2" s="122"/>
      <c r="KBO2" s="122"/>
      <c r="KBP2" s="122"/>
      <c r="KBQ2" s="122"/>
      <c r="KBR2" s="122"/>
      <c r="KBS2" s="122"/>
      <c r="KBT2" s="122"/>
      <c r="KBU2" s="122"/>
      <c r="KBV2" s="122"/>
      <c r="KBW2" s="122"/>
      <c r="KBX2" s="122"/>
      <c r="KBY2" s="122"/>
      <c r="KBZ2" s="122"/>
      <c r="KCA2" s="122"/>
      <c r="KCB2" s="122"/>
      <c r="KCC2" s="122"/>
      <c r="KCD2" s="122"/>
      <c r="KCE2" s="122"/>
      <c r="KCF2" s="122"/>
      <c r="KCG2" s="122"/>
      <c r="KCH2" s="122"/>
      <c r="KCI2" s="122"/>
      <c r="KCJ2" s="122"/>
      <c r="KCK2" s="122"/>
      <c r="KCL2" s="122"/>
      <c r="KCM2" s="122"/>
      <c r="KCN2" s="122"/>
      <c r="KCO2" s="122"/>
      <c r="KCP2" s="122"/>
      <c r="KCQ2" s="122"/>
      <c r="KCR2" s="122"/>
      <c r="KCS2" s="122"/>
      <c r="KCT2" s="122"/>
      <c r="KCU2" s="122"/>
      <c r="KCV2" s="122"/>
      <c r="KCW2" s="122"/>
      <c r="KCX2" s="122"/>
      <c r="KCY2" s="122"/>
      <c r="KCZ2" s="122"/>
      <c r="KDA2" s="122"/>
      <c r="KDB2" s="122"/>
      <c r="KDC2" s="122"/>
      <c r="KDD2" s="122"/>
      <c r="KDE2" s="122"/>
      <c r="KDF2" s="122"/>
      <c r="KDG2" s="122"/>
      <c r="KDH2" s="122"/>
      <c r="KDI2" s="122"/>
      <c r="KDJ2" s="122"/>
      <c r="KDK2" s="122"/>
      <c r="KDL2" s="122"/>
      <c r="KDM2" s="122"/>
      <c r="KDN2" s="122"/>
      <c r="KDO2" s="122"/>
      <c r="KDP2" s="122"/>
      <c r="KDQ2" s="122"/>
      <c r="KDR2" s="122"/>
      <c r="KDS2" s="122"/>
      <c r="KDT2" s="122"/>
      <c r="KDU2" s="122"/>
      <c r="KDV2" s="122"/>
      <c r="KDW2" s="122"/>
      <c r="KDX2" s="122"/>
      <c r="KDY2" s="122"/>
      <c r="KDZ2" s="122"/>
      <c r="KEA2" s="122"/>
      <c r="KEB2" s="122"/>
      <c r="KEC2" s="122"/>
      <c r="KED2" s="122"/>
      <c r="KEE2" s="122"/>
      <c r="KEF2" s="122"/>
      <c r="KEG2" s="122"/>
      <c r="KEH2" s="122"/>
      <c r="KEI2" s="122"/>
      <c r="KEJ2" s="122"/>
      <c r="KEK2" s="122"/>
      <c r="KEL2" s="122"/>
      <c r="KEM2" s="122"/>
      <c r="KEN2" s="122"/>
      <c r="KEO2" s="122"/>
      <c r="KEP2" s="122"/>
      <c r="KEQ2" s="122"/>
      <c r="KER2" s="122"/>
      <c r="KES2" s="122"/>
      <c r="KET2" s="122"/>
      <c r="KEU2" s="122"/>
      <c r="KEV2" s="122"/>
      <c r="KEW2" s="122"/>
      <c r="KEX2" s="122"/>
      <c r="KEY2" s="122"/>
      <c r="KEZ2" s="122"/>
      <c r="KFA2" s="122"/>
      <c r="KFB2" s="122"/>
      <c r="KFC2" s="122"/>
      <c r="KFD2" s="122"/>
      <c r="KFE2" s="122"/>
      <c r="KFF2" s="122"/>
      <c r="KFG2" s="122"/>
      <c r="KFH2" s="122"/>
      <c r="KFI2" s="122"/>
      <c r="KFJ2" s="122"/>
      <c r="KFK2" s="122"/>
      <c r="KFL2" s="122"/>
      <c r="KFM2" s="122"/>
      <c r="KFN2" s="122"/>
      <c r="KFO2" s="122"/>
      <c r="KFP2" s="122"/>
      <c r="KFQ2" s="122"/>
      <c r="KFR2" s="122"/>
      <c r="KFS2" s="122"/>
      <c r="KFT2" s="122"/>
      <c r="KFU2" s="122"/>
      <c r="KFV2" s="122"/>
      <c r="KFW2" s="122"/>
      <c r="KFX2" s="122"/>
      <c r="KFY2" s="122"/>
      <c r="KFZ2" s="122"/>
      <c r="KGA2" s="122"/>
      <c r="KGB2" s="122"/>
      <c r="KGC2" s="122"/>
      <c r="KGD2" s="122"/>
      <c r="KGE2" s="122"/>
      <c r="KGF2" s="122"/>
      <c r="KGG2" s="122"/>
      <c r="KGH2" s="122"/>
      <c r="KGI2" s="122"/>
      <c r="KGJ2" s="122"/>
      <c r="KGK2" s="122"/>
      <c r="KGL2" s="122"/>
      <c r="KGM2" s="122"/>
      <c r="KGN2" s="122"/>
      <c r="KGO2" s="122"/>
      <c r="KGP2" s="122"/>
      <c r="KGQ2" s="122"/>
      <c r="KGR2" s="122"/>
      <c r="KGS2" s="122"/>
      <c r="KGT2" s="122"/>
      <c r="KGU2" s="122"/>
      <c r="KGV2" s="122"/>
      <c r="KGW2" s="122"/>
      <c r="KGX2" s="122"/>
      <c r="KGY2" s="122"/>
      <c r="KGZ2" s="122"/>
      <c r="KHA2" s="122"/>
      <c r="KHB2" s="122"/>
      <c r="KHC2" s="122"/>
      <c r="KHD2" s="122"/>
      <c r="KHE2" s="122"/>
      <c r="KHF2" s="122"/>
      <c r="KHG2" s="122"/>
      <c r="KHH2" s="122"/>
      <c r="KHI2" s="122"/>
      <c r="KHJ2" s="122"/>
      <c r="KHK2" s="122"/>
      <c r="KHL2" s="122"/>
      <c r="KHM2" s="122"/>
      <c r="KHN2" s="122"/>
      <c r="KHO2" s="122"/>
      <c r="KHP2" s="122"/>
      <c r="KHQ2" s="122"/>
      <c r="KHR2" s="122"/>
      <c r="KHS2" s="122"/>
      <c r="KHT2" s="122"/>
      <c r="KHU2" s="122"/>
      <c r="KHV2" s="122"/>
      <c r="KHW2" s="122"/>
      <c r="KHX2" s="122"/>
      <c r="KHY2" s="122"/>
      <c r="KHZ2" s="122"/>
      <c r="KIA2" s="122"/>
      <c r="KIB2" s="122"/>
      <c r="KIC2" s="122"/>
      <c r="KID2" s="122"/>
      <c r="KIE2" s="122"/>
      <c r="KIF2" s="122"/>
      <c r="KIG2" s="122"/>
      <c r="KIH2" s="122"/>
      <c r="KII2" s="122"/>
      <c r="KIJ2" s="122"/>
      <c r="KIK2" s="122"/>
      <c r="KIL2" s="122"/>
      <c r="KIM2" s="122"/>
      <c r="KIN2" s="122"/>
      <c r="KIO2" s="122"/>
      <c r="KIP2" s="122"/>
      <c r="KIQ2" s="122"/>
      <c r="KIR2" s="122"/>
      <c r="KIS2" s="122"/>
      <c r="KIT2" s="122"/>
      <c r="KIU2" s="122"/>
      <c r="KIV2" s="122"/>
      <c r="KIW2" s="122"/>
      <c r="KIX2" s="122"/>
      <c r="KIY2" s="122"/>
      <c r="KIZ2" s="122"/>
      <c r="KJA2" s="122"/>
      <c r="KJB2" s="122"/>
      <c r="KJC2" s="122"/>
      <c r="KJD2" s="122"/>
      <c r="KJE2" s="122"/>
      <c r="KJF2" s="122"/>
      <c r="KJG2" s="122"/>
      <c r="KJH2" s="122"/>
      <c r="KJI2" s="122"/>
      <c r="KJJ2" s="122"/>
      <c r="KJK2" s="122"/>
      <c r="KJL2" s="122"/>
      <c r="KJM2" s="122"/>
      <c r="KJN2" s="122"/>
      <c r="KJO2" s="122"/>
      <c r="KJP2" s="122"/>
      <c r="KJQ2" s="122"/>
      <c r="KJR2" s="122"/>
      <c r="KJS2" s="122"/>
      <c r="KJT2" s="122"/>
      <c r="KJU2" s="122"/>
      <c r="KJV2" s="122"/>
      <c r="KJW2" s="122"/>
      <c r="KJX2" s="122"/>
      <c r="KJY2" s="122"/>
      <c r="KJZ2" s="122"/>
      <c r="KKA2" s="122"/>
      <c r="KKB2" s="122"/>
      <c r="KKC2" s="122"/>
      <c r="KKD2" s="122"/>
      <c r="KKE2" s="122"/>
      <c r="KKF2" s="122"/>
      <c r="KKG2" s="122"/>
      <c r="KKH2" s="122"/>
      <c r="KKI2" s="122"/>
      <c r="KKJ2" s="122"/>
      <c r="KKK2" s="122"/>
      <c r="KKL2" s="122"/>
      <c r="KKM2" s="122"/>
      <c r="KKN2" s="122"/>
      <c r="KKO2" s="122"/>
      <c r="KKP2" s="122"/>
      <c r="KKQ2" s="122"/>
      <c r="KKR2" s="122"/>
      <c r="KKS2" s="122"/>
      <c r="KKT2" s="122"/>
      <c r="KKU2" s="122"/>
      <c r="KKV2" s="122"/>
      <c r="KKW2" s="122"/>
      <c r="KKX2" s="122"/>
      <c r="KKY2" s="122"/>
      <c r="KKZ2" s="122"/>
      <c r="KLA2" s="122"/>
      <c r="KLB2" s="122"/>
      <c r="KLC2" s="122"/>
      <c r="KLD2" s="122"/>
      <c r="KLE2" s="122"/>
      <c r="KLF2" s="122"/>
      <c r="KLG2" s="122"/>
      <c r="KLH2" s="122"/>
      <c r="KLI2" s="122"/>
      <c r="KLJ2" s="122"/>
      <c r="KLK2" s="122"/>
      <c r="KLL2" s="122"/>
      <c r="KLM2" s="122"/>
      <c r="KLN2" s="122"/>
      <c r="KLO2" s="122"/>
      <c r="KLP2" s="122"/>
      <c r="KLQ2" s="122"/>
      <c r="KLR2" s="122"/>
      <c r="KLS2" s="122"/>
      <c r="KLT2" s="122"/>
      <c r="KLU2" s="122"/>
      <c r="KLV2" s="122"/>
      <c r="KLW2" s="122"/>
      <c r="KLX2" s="122"/>
      <c r="KLY2" s="122"/>
      <c r="KLZ2" s="122"/>
      <c r="KMA2" s="122"/>
      <c r="KMB2" s="122"/>
      <c r="KMC2" s="122"/>
      <c r="KMD2" s="122"/>
      <c r="KME2" s="122"/>
      <c r="KMF2" s="122"/>
      <c r="KMG2" s="122"/>
      <c r="KMH2" s="122"/>
      <c r="KMI2" s="122"/>
      <c r="KMJ2" s="122"/>
      <c r="KMK2" s="122"/>
      <c r="KML2" s="122"/>
      <c r="KMM2" s="122"/>
      <c r="KMN2" s="122"/>
      <c r="KMO2" s="122"/>
      <c r="KMP2" s="122"/>
      <c r="KMQ2" s="122"/>
      <c r="KMR2" s="122"/>
      <c r="KMS2" s="122"/>
      <c r="KMT2" s="122"/>
      <c r="KMU2" s="122"/>
      <c r="KMV2" s="122"/>
      <c r="KMW2" s="122"/>
      <c r="KMX2" s="122"/>
      <c r="KMY2" s="122"/>
      <c r="KMZ2" s="122"/>
      <c r="KNA2" s="122"/>
      <c r="KNB2" s="122"/>
      <c r="KNC2" s="122"/>
      <c r="KND2" s="122"/>
      <c r="KNE2" s="122"/>
      <c r="KNF2" s="122"/>
      <c r="KNG2" s="122"/>
      <c r="KNH2" s="122"/>
      <c r="KNI2" s="122"/>
      <c r="KNJ2" s="122"/>
      <c r="KNK2" s="122"/>
      <c r="KNL2" s="122"/>
      <c r="KNM2" s="122"/>
      <c r="KNN2" s="122"/>
      <c r="KNO2" s="122"/>
      <c r="KNP2" s="122"/>
      <c r="KNQ2" s="122"/>
      <c r="KNR2" s="122"/>
      <c r="KNS2" s="122"/>
      <c r="KNT2" s="122"/>
      <c r="KNU2" s="122"/>
      <c r="KNV2" s="122"/>
      <c r="KNW2" s="122"/>
      <c r="KNX2" s="122"/>
      <c r="KNY2" s="122"/>
      <c r="KNZ2" s="122"/>
      <c r="KOA2" s="122"/>
      <c r="KOB2" s="122"/>
      <c r="KOC2" s="122"/>
      <c r="KOD2" s="122"/>
      <c r="KOE2" s="122"/>
      <c r="KOF2" s="122"/>
      <c r="KOG2" s="122"/>
      <c r="KOH2" s="122"/>
      <c r="KOI2" s="122"/>
      <c r="KOJ2" s="122"/>
      <c r="KOK2" s="122"/>
      <c r="KOL2" s="122"/>
      <c r="KOM2" s="122"/>
      <c r="KON2" s="122"/>
      <c r="KOO2" s="122"/>
      <c r="KOP2" s="122"/>
      <c r="KOQ2" s="122"/>
      <c r="KOR2" s="122"/>
      <c r="KOS2" s="122"/>
      <c r="KOT2" s="122"/>
      <c r="KOU2" s="122"/>
      <c r="KOV2" s="122"/>
      <c r="KOW2" s="122"/>
      <c r="KOX2" s="122"/>
      <c r="KOY2" s="122"/>
      <c r="KOZ2" s="122"/>
      <c r="KPA2" s="122"/>
      <c r="KPB2" s="122"/>
      <c r="KPC2" s="122"/>
      <c r="KPD2" s="122"/>
      <c r="KPE2" s="122"/>
      <c r="KPF2" s="122"/>
      <c r="KPG2" s="122"/>
      <c r="KPH2" s="122"/>
      <c r="KPI2" s="122"/>
      <c r="KPJ2" s="122"/>
      <c r="KPK2" s="122"/>
      <c r="KPL2" s="122"/>
      <c r="KPM2" s="122"/>
      <c r="KPN2" s="122"/>
      <c r="KPO2" s="122"/>
      <c r="KPP2" s="122"/>
      <c r="KPQ2" s="122"/>
      <c r="KPR2" s="122"/>
      <c r="KPS2" s="122"/>
      <c r="KPT2" s="122"/>
      <c r="KPU2" s="122"/>
      <c r="KPV2" s="122"/>
      <c r="KPW2" s="122"/>
      <c r="KPX2" s="122"/>
      <c r="KPY2" s="122"/>
      <c r="KPZ2" s="122"/>
      <c r="KQA2" s="122"/>
      <c r="KQB2" s="122"/>
      <c r="KQC2" s="122"/>
      <c r="KQD2" s="122"/>
      <c r="KQE2" s="122"/>
      <c r="KQF2" s="122"/>
      <c r="KQG2" s="122"/>
      <c r="KQH2" s="122"/>
      <c r="KQI2" s="122"/>
      <c r="KQJ2" s="122"/>
      <c r="KQK2" s="122"/>
      <c r="KQL2" s="122"/>
      <c r="KQM2" s="122"/>
      <c r="KQN2" s="122"/>
      <c r="KQO2" s="122"/>
      <c r="KQP2" s="122"/>
      <c r="KQQ2" s="122"/>
      <c r="KQR2" s="122"/>
      <c r="KQS2" s="122"/>
      <c r="KQT2" s="122"/>
      <c r="KQU2" s="122"/>
      <c r="KQV2" s="122"/>
      <c r="KQW2" s="122"/>
      <c r="KQX2" s="122"/>
      <c r="KQY2" s="122"/>
      <c r="KQZ2" s="122"/>
      <c r="KRA2" s="122"/>
      <c r="KRB2" s="122"/>
      <c r="KRC2" s="122"/>
      <c r="KRD2" s="122"/>
      <c r="KRE2" s="122"/>
      <c r="KRF2" s="122"/>
      <c r="KRG2" s="122"/>
      <c r="KRH2" s="122"/>
      <c r="KRI2" s="122"/>
      <c r="KRJ2" s="122"/>
      <c r="KRK2" s="122"/>
      <c r="KRL2" s="122"/>
      <c r="KRM2" s="122"/>
      <c r="KRN2" s="122"/>
      <c r="KRO2" s="122"/>
      <c r="KRP2" s="122"/>
      <c r="KRQ2" s="122"/>
      <c r="KRR2" s="122"/>
      <c r="KRS2" s="122"/>
      <c r="KRT2" s="122"/>
      <c r="KRU2" s="122"/>
      <c r="KRV2" s="122"/>
      <c r="KRW2" s="122"/>
      <c r="KRX2" s="122"/>
      <c r="KRY2" s="122"/>
      <c r="KRZ2" s="122"/>
      <c r="KSA2" s="122"/>
      <c r="KSB2" s="122"/>
      <c r="KSC2" s="122"/>
      <c r="KSD2" s="122"/>
      <c r="KSE2" s="122"/>
      <c r="KSF2" s="122"/>
      <c r="KSG2" s="122"/>
      <c r="KSH2" s="122"/>
      <c r="KSI2" s="122"/>
      <c r="KSJ2" s="122"/>
      <c r="KSK2" s="122"/>
      <c r="KSL2" s="122"/>
      <c r="KSM2" s="122"/>
      <c r="KSN2" s="122"/>
      <c r="KSO2" s="122"/>
      <c r="KSP2" s="122"/>
      <c r="KSQ2" s="122"/>
      <c r="KSR2" s="122"/>
      <c r="KSS2" s="122"/>
      <c r="KST2" s="122"/>
      <c r="KSU2" s="122"/>
      <c r="KSV2" s="122"/>
      <c r="KSW2" s="122"/>
      <c r="KSX2" s="122"/>
      <c r="KSY2" s="122"/>
      <c r="KSZ2" s="122"/>
      <c r="KTA2" s="122"/>
      <c r="KTB2" s="122"/>
      <c r="KTC2" s="122"/>
      <c r="KTD2" s="122"/>
      <c r="KTE2" s="122"/>
      <c r="KTF2" s="122"/>
      <c r="KTG2" s="122"/>
      <c r="KTH2" s="122"/>
      <c r="KTI2" s="122"/>
      <c r="KTJ2" s="122"/>
      <c r="KTK2" s="122"/>
      <c r="KTL2" s="122"/>
      <c r="KTM2" s="122"/>
      <c r="KTN2" s="122"/>
      <c r="KTO2" s="122"/>
      <c r="KTP2" s="122"/>
      <c r="KTQ2" s="122"/>
      <c r="KTR2" s="122"/>
      <c r="KTS2" s="122"/>
      <c r="KTT2" s="122"/>
      <c r="KTU2" s="122"/>
      <c r="KTV2" s="122"/>
      <c r="KTW2" s="122"/>
      <c r="KTX2" s="122"/>
      <c r="KTY2" s="122"/>
      <c r="KTZ2" s="122"/>
      <c r="KUA2" s="122"/>
      <c r="KUB2" s="122"/>
      <c r="KUC2" s="122"/>
      <c r="KUD2" s="122"/>
      <c r="KUE2" s="122"/>
      <c r="KUF2" s="122"/>
      <c r="KUG2" s="122"/>
      <c r="KUH2" s="122"/>
      <c r="KUI2" s="122"/>
      <c r="KUJ2" s="122"/>
      <c r="KUK2" s="122"/>
      <c r="KUL2" s="122"/>
      <c r="KUM2" s="122"/>
      <c r="KUN2" s="122"/>
      <c r="KUO2" s="122"/>
      <c r="KUP2" s="122"/>
      <c r="KUQ2" s="122"/>
      <c r="KUR2" s="122"/>
      <c r="KUS2" s="122"/>
      <c r="KUT2" s="122"/>
      <c r="KUU2" s="122"/>
      <c r="KUV2" s="122"/>
      <c r="KUW2" s="122"/>
      <c r="KUX2" s="122"/>
      <c r="KUY2" s="122"/>
      <c r="KUZ2" s="122"/>
      <c r="KVA2" s="122"/>
      <c r="KVB2" s="122"/>
      <c r="KVC2" s="122"/>
      <c r="KVD2" s="122"/>
      <c r="KVE2" s="122"/>
      <c r="KVF2" s="122"/>
      <c r="KVG2" s="122"/>
      <c r="KVH2" s="122"/>
      <c r="KVI2" s="122"/>
      <c r="KVJ2" s="122"/>
      <c r="KVK2" s="122"/>
      <c r="KVL2" s="122"/>
      <c r="KVM2" s="122"/>
      <c r="KVN2" s="122"/>
      <c r="KVO2" s="122"/>
      <c r="KVP2" s="122"/>
      <c r="KVQ2" s="122"/>
      <c r="KVR2" s="122"/>
      <c r="KVS2" s="122"/>
      <c r="KVT2" s="122"/>
      <c r="KVU2" s="122"/>
      <c r="KVV2" s="122"/>
      <c r="KVW2" s="122"/>
      <c r="KVX2" s="122"/>
      <c r="KVY2" s="122"/>
      <c r="KVZ2" s="122"/>
      <c r="KWA2" s="122"/>
      <c r="KWB2" s="122"/>
      <c r="KWC2" s="122"/>
      <c r="KWD2" s="122"/>
      <c r="KWE2" s="122"/>
      <c r="KWF2" s="122"/>
      <c r="KWG2" s="122"/>
      <c r="KWH2" s="122"/>
      <c r="KWI2" s="122"/>
      <c r="KWJ2" s="122"/>
      <c r="KWK2" s="122"/>
      <c r="KWL2" s="122"/>
      <c r="KWM2" s="122"/>
      <c r="KWN2" s="122"/>
      <c r="KWO2" s="122"/>
      <c r="KWP2" s="122"/>
      <c r="KWQ2" s="122"/>
      <c r="KWR2" s="122"/>
      <c r="KWS2" s="122"/>
      <c r="KWT2" s="122"/>
      <c r="KWU2" s="122"/>
      <c r="KWV2" s="122"/>
      <c r="KWW2" s="122"/>
      <c r="KWX2" s="122"/>
      <c r="KWY2" s="122"/>
      <c r="KWZ2" s="122"/>
      <c r="KXA2" s="122"/>
      <c r="KXB2" s="122"/>
      <c r="KXC2" s="122"/>
      <c r="KXD2" s="122"/>
      <c r="KXE2" s="122"/>
      <c r="KXF2" s="122"/>
      <c r="KXG2" s="122"/>
      <c r="KXH2" s="122"/>
      <c r="KXI2" s="122"/>
      <c r="KXJ2" s="122"/>
      <c r="KXK2" s="122"/>
      <c r="KXL2" s="122"/>
      <c r="KXM2" s="122"/>
      <c r="KXN2" s="122"/>
      <c r="KXO2" s="122"/>
      <c r="KXP2" s="122"/>
      <c r="KXQ2" s="122"/>
      <c r="KXR2" s="122"/>
      <c r="KXS2" s="122"/>
      <c r="KXT2" s="122"/>
      <c r="KXU2" s="122"/>
      <c r="KXV2" s="122"/>
      <c r="KXW2" s="122"/>
      <c r="KXX2" s="122"/>
      <c r="KXY2" s="122"/>
      <c r="KXZ2" s="122"/>
      <c r="KYA2" s="122"/>
      <c r="KYB2" s="122"/>
      <c r="KYC2" s="122"/>
      <c r="KYD2" s="122"/>
      <c r="KYE2" s="122"/>
      <c r="KYF2" s="122"/>
      <c r="KYG2" s="122"/>
      <c r="KYH2" s="122"/>
      <c r="KYI2" s="122"/>
      <c r="KYJ2" s="122"/>
      <c r="KYK2" s="122"/>
      <c r="KYL2" s="122"/>
      <c r="KYM2" s="122"/>
      <c r="KYN2" s="122"/>
      <c r="KYO2" s="122"/>
      <c r="KYP2" s="122"/>
      <c r="KYQ2" s="122"/>
      <c r="KYR2" s="122"/>
      <c r="KYS2" s="122"/>
      <c r="KYT2" s="122"/>
      <c r="KYU2" s="122"/>
      <c r="KYV2" s="122"/>
      <c r="KYW2" s="122"/>
      <c r="KYX2" s="122"/>
      <c r="KYY2" s="122"/>
      <c r="KYZ2" s="122"/>
      <c r="KZA2" s="122"/>
      <c r="KZB2" s="122"/>
      <c r="KZC2" s="122"/>
      <c r="KZD2" s="122"/>
      <c r="KZE2" s="122"/>
      <c r="KZF2" s="122"/>
      <c r="KZG2" s="122"/>
      <c r="KZH2" s="122"/>
      <c r="KZI2" s="122"/>
      <c r="KZJ2" s="122"/>
      <c r="KZK2" s="122"/>
      <c r="KZL2" s="122"/>
      <c r="KZM2" s="122"/>
      <c r="KZN2" s="122"/>
      <c r="KZO2" s="122"/>
      <c r="KZP2" s="122"/>
      <c r="KZQ2" s="122"/>
      <c r="KZR2" s="122"/>
      <c r="KZS2" s="122"/>
      <c r="KZT2" s="122"/>
      <c r="KZU2" s="122"/>
      <c r="KZV2" s="122"/>
      <c r="KZW2" s="122"/>
      <c r="KZX2" s="122"/>
      <c r="KZY2" s="122"/>
      <c r="KZZ2" s="122"/>
      <c r="LAA2" s="122"/>
      <c r="LAB2" s="122"/>
      <c r="LAC2" s="122"/>
      <c r="LAD2" s="122"/>
      <c r="LAE2" s="122"/>
      <c r="LAF2" s="122"/>
      <c r="LAG2" s="122"/>
      <c r="LAH2" s="122"/>
      <c r="LAI2" s="122"/>
      <c r="LAJ2" s="122"/>
      <c r="LAK2" s="122"/>
      <c r="LAL2" s="122"/>
      <c r="LAM2" s="122"/>
      <c r="LAN2" s="122"/>
      <c r="LAO2" s="122"/>
      <c r="LAP2" s="122"/>
      <c r="LAQ2" s="122"/>
      <c r="LAR2" s="122"/>
      <c r="LAS2" s="122"/>
      <c r="LAT2" s="122"/>
      <c r="LAU2" s="122"/>
      <c r="LAV2" s="122"/>
      <c r="LAW2" s="122"/>
      <c r="LAX2" s="122"/>
      <c r="LAY2" s="122"/>
      <c r="LAZ2" s="122"/>
      <c r="LBA2" s="122"/>
      <c r="LBB2" s="122"/>
      <c r="LBC2" s="122"/>
      <c r="LBD2" s="122"/>
      <c r="LBE2" s="122"/>
      <c r="LBF2" s="122"/>
      <c r="LBG2" s="122"/>
      <c r="LBH2" s="122"/>
      <c r="LBI2" s="122"/>
      <c r="LBJ2" s="122"/>
      <c r="LBK2" s="122"/>
      <c r="LBL2" s="122"/>
      <c r="LBM2" s="122"/>
      <c r="LBN2" s="122"/>
      <c r="LBO2" s="122"/>
      <c r="LBP2" s="122"/>
      <c r="LBQ2" s="122"/>
      <c r="LBR2" s="122"/>
      <c r="LBS2" s="122"/>
      <c r="LBT2" s="122"/>
      <c r="LBU2" s="122"/>
      <c r="LBV2" s="122"/>
      <c r="LBW2" s="122"/>
      <c r="LBX2" s="122"/>
      <c r="LBY2" s="122"/>
      <c r="LBZ2" s="122"/>
      <c r="LCA2" s="122"/>
      <c r="LCB2" s="122"/>
      <c r="LCC2" s="122"/>
      <c r="LCD2" s="122"/>
      <c r="LCE2" s="122"/>
      <c r="LCF2" s="122"/>
      <c r="LCG2" s="122"/>
      <c r="LCH2" s="122"/>
      <c r="LCI2" s="122"/>
      <c r="LCJ2" s="122"/>
      <c r="LCK2" s="122"/>
      <c r="LCL2" s="122"/>
      <c r="LCM2" s="122"/>
      <c r="LCN2" s="122"/>
      <c r="LCO2" s="122"/>
      <c r="LCP2" s="122"/>
      <c r="LCQ2" s="122"/>
      <c r="LCR2" s="122"/>
      <c r="LCS2" s="122"/>
      <c r="LCT2" s="122"/>
      <c r="LCU2" s="122"/>
      <c r="LCV2" s="122"/>
      <c r="LCW2" s="122"/>
      <c r="LCX2" s="122"/>
      <c r="LCY2" s="122"/>
      <c r="LCZ2" s="122"/>
      <c r="LDA2" s="122"/>
      <c r="LDB2" s="122"/>
      <c r="LDC2" s="122"/>
      <c r="LDD2" s="122"/>
      <c r="LDE2" s="122"/>
      <c r="LDF2" s="122"/>
      <c r="LDG2" s="122"/>
      <c r="LDH2" s="122"/>
      <c r="LDI2" s="122"/>
      <c r="LDJ2" s="122"/>
      <c r="LDK2" s="122"/>
      <c r="LDL2" s="122"/>
      <c r="LDM2" s="122"/>
      <c r="LDN2" s="122"/>
      <c r="LDO2" s="122"/>
      <c r="LDP2" s="122"/>
      <c r="LDQ2" s="122"/>
      <c r="LDR2" s="122"/>
      <c r="LDS2" s="122"/>
      <c r="LDT2" s="122"/>
      <c r="LDU2" s="122"/>
      <c r="LDV2" s="122"/>
      <c r="LDW2" s="122"/>
      <c r="LDX2" s="122"/>
      <c r="LDY2" s="122"/>
      <c r="LDZ2" s="122"/>
      <c r="LEA2" s="122"/>
      <c r="LEB2" s="122"/>
      <c r="LEC2" s="122"/>
      <c r="LED2" s="122"/>
      <c r="LEE2" s="122"/>
      <c r="LEF2" s="122"/>
      <c r="LEG2" s="122"/>
      <c r="LEH2" s="122"/>
      <c r="LEI2" s="122"/>
      <c r="LEJ2" s="122"/>
      <c r="LEK2" s="122"/>
      <c r="LEL2" s="122"/>
      <c r="LEM2" s="122"/>
      <c r="LEN2" s="122"/>
      <c r="LEO2" s="122"/>
      <c r="LEP2" s="122"/>
      <c r="LEQ2" s="122"/>
      <c r="LER2" s="122"/>
      <c r="LES2" s="122"/>
      <c r="LET2" s="122"/>
      <c r="LEU2" s="122"/>
      <c r="LEV2" s="122"/>
      <c r="LEW2" s="122"/>
      <c r="LEX2" s="122"/>
      <c r="LEY2" s="122"/>
      <c r="LEZ2" s="122"/>
      <c r="LFA2" s="122"/>
      <c r="LFB2" s="122"/>
      <c r="LFC2" s="122"/>
      <c r="LFD2" s="122"/>
      <c r="LFE2" s="122"/>
      <c r="LFF2" s="122"/>
      <c r="LFG2" s="122"/>
      <c r="LFH2" s="122"/>
      <c r="LFI2" s="122"/>
      <c r="LFJ2" s="122"/>
      <c r="LFK2" s="122"/>
      <c r="LFL2" s="122"/>
      <c r="LFM2" s="122"/>
      <c r="LFN2" s="122"/>
      <c r="LFO2" s="122"/>
      <c r="LFP2" s="122"/>
      <c r="LFQ2" s="122"/>
      <c r="LFR2" s="122"/>
      <c r="LFS2" s="122"/>
      <c r="LFT2" s="122"/>
      <c r="LFU2" s="122"/>
      <c r="LFV2" s="122"/>
      <c r="LFW2" s="122"/>
      <c r="LFX2" s="122"/>
      <c r="LFY2" s="122"/>
      <c r="LFZ2" s="122"/>
      <c r="LGA2" s="122"/>
      <c r="LGB2" s="122"/>
      <c r="LGC2" s="122"/>
      <c r="LGD2" s="122"/>
      <c r="LGE2" s="122"/>
      <c r="LGF2" s="122"/>
      <c r="LGG2" s="122"/>
      <c r="LGH2" s="122"/>
      <c r="LGI2" s="122"/>
      <c r="LGJ2" s="122"/>
      <c r="LGK2" s="122"/>
      <c r="LGL2" s="122"/>
      <c r="LGM2" s="122"/>
      <c r="LGN2" s="122"/>
      <c r="LGO2" s="122"/>
      <c r="LGP2" s="122"/>
      <c r="LGQ2" s="122"/>
      <c r="LGR2" s="122"/>
      <c r="LGS2" s="122"/>
      <c r="LGT2" s="122"/>
      <c r="LGU2" s="122"/>
      <c r="LGV2" s="122"/>
      <c r="LGW2" s="122"/>
      <c r="LGX2" s="122"/>
      <c r="LGY2" s="122"/>
      <c r="LGZ2" s="122"/>
      <c r="LHA2" s="122"/>
      <c r="LHB2" s="122"/>
      <c r="LHC2" s="122"/>
      <c r="LHD2" s="122"/>
      <c r="LHE2" s="122"/>
      <c r="LHF2" s="122"/>
      <c r="LHG2" s="122"/>
      <c r="LHH2" s="122"/>
      <c r="LHI2" s="122"/>
      <c r="LHJ2" s="122"/>
      <c r="LHK2" s="122"/>
      <c r="LHL2" s="122"/>
      <c r="LHM2" s="122"/>
      <c r="LHN2" s="122"/>
      <c r="LHO2" s="122"/>
      <c r="LHP2" s="122"/>
      <c r="LHQ2" s="122"/>
      <c r="LHR2" s="122"/>
      <c r="LHS2" s="122"/>
      <c r="LHT2" s="122"/>
      <c r="LHU2" s="122"/>
      <c r="LHV2" s="122"/>
      <c r="LHW2" s="122"/>
      <c r="LHX2" s="122"/>
      <c r="LHY2" s="122"/>
      <c r="LHZ2" s="122"/>
      <c r="LIA2" s="122"/>
      <c r="LIB2" s="122"/>
      <c r="LIC2" s="122"/>
      <c r="LID2" s="122"/>
      <c r="LIE2" s="122"/>
      <c r="LIF2" s="122"/>
      <c r="LIG2" s="122"/>
      <c r="LIH2" s="122"/>
      <c r="LII2" s="122"/>
      <c r="LIJ2" s="122"/>
      <c r="LIK2" s="122"/>
      <c r="LIL2" s="122"/>
      <c r="LIM2" s="122"/>
      <c r="LIN2" s="122"/>
      <c r="LIO2" s="122"/>
      <c r="LIP2" s="122"/>
      <c r="LIQ2" s="122"/>
      <c r="LIR2" s="122"/>
      <c r="LIS2" s="122"/>
      <c r="LIT2" s="122"/>
      <c r="LIU2" s="122"/>
      <c r="LIV2" s="122"/>
      <c r="LIW2" s="122"/>
      <c r="LIX2" s="122"/>
      <c r="LIY2" s="122"/>
      <c r="LIZ2" s="122"/>
      <c r="LJA2" s="122"/>
      <c r="LJB2" s="122"/>
      <c r="LJC2" s="122"/>
      <c r="LJD2" s="122"/>
      <c r="LJE2" s="122"/>
      <c r="LJF2" s="122"/>
      <c r="LJG2" s="122"/>
      <c r="LJH2" s="122"/>
      <c r="LJI2" s="122"/>
      <c r="LJJ2" s="122"/>
      <c r="LJK2" s="122"/>
      <c r="LJL2" s="122"/>
      <c r="LJM2" s="122"/>
      <c r="LJN2" s="122"/>
      <c r="LJO2" s="122"/>
      <c r="LJP2" s="122"/>
      <c r="LJQ2" s="122"/>
      <c r="LJR2" s="122"/>
      <c r="LJS2" s="122"/>
      <c r="LJT2" s="122"/>
      <c r="LJU2" s="122"/>
      <c r="LJV2" s="122"/>
      <c r="LJW2" s="122"/>
      <c r="LJX2" s="122"/>
      <c r="LJY2" s="122"/>
      <c r="LJZ2" s="122"/>
      <c r="LKA2" s="122"/>
      <c r="LKB2" s="122"/>
      <c r="LKC2" s="122"/>
      <c r="LKD2" s="122"/>
      <c r="LKE2" s="122"/>
      <c r="LKF2" s="122"/>
      <c r="LKG2" s="122"/>
      <c r="LKH2" s="122"/>
      <c r="LKI2" s="122"/>
      <c r="LKJ2" s="122"/>
      <c r="LKK2" s="122"/>
      <c r="LKL2" s="122"/>
      <c r="LKM2" s="122"/>
      <c r="LKN2" s="122"/>
      <c r="LKO2" s="122"/>
      <c r="LKP2" s="122"/>
      <c r="LKQ2" s="122"/>
      <c r="LKR2" s="122"/>
      <c r="LKS2" s="122"/>
      <c r="LKT2" s="122"/>
      <c r="LKU2" s="122"/>
      <c r="LKV2" s="122"/>
      <c r="LKW2" s="122"/>
      <c r="LKX2" s="122"/>
      <c r="LKY2" s="122"/>
      <c r="LKZ2" s="122"/>
      <c r="LLA2" s="122"/>
      <c r="LLB2" s="122"/>
      <c r="LLC2" s="122"/>
      <c r="LLD2" s="122"/>
      <c r="LLE2" s="122"/>
      <c r="LLF2" s="122"/>
      <c r="LLG2" s="122"/>
      <c r="LLH2" s="122"/>
      <c r="LLI2" s="122"/>
      <c r="LLJ2" s="122"/>
      <c r="LLK2" s="122"/>
      <c r="LLL2" s="122"/>
      <c r="LLM2" s="122"/>
      <c r="LLN2" s="122"/>
      <c r="LLO2" s="122"/>
      <c r="LLP2" s="122"/>
      <c r="LLQ2" s="122"/>
      <c r="LLR2" s="122"/>
      <c r="LLS2" s="122"/>
      <c r="LLT2" s="122"/>
      <c r="LLU2" s="122"/>
      <c r="LLV2" s="122"/>
      <c r="LLW2" s="122"/>
      <c r="LLX2" s="122"/>
      <c r="LLY2" s="122"/>
      <c r="LLZ2" s="122"/>
      <c r="LMA2" s="122"/>
      <c r="LMB2" s="122"/>
      <c r="LMC2" s="122"/>
      <c r="LMD2" s="122"/>
      <c r="LME2" s="122"/>
      <c r="LMF2" s="122"/>
      <c r="LMG2" s="122"/>
      <c r="LMH2" s="122"/>
      <c r="LMI2" s="122"/>
      <c r="LMJ2" s="122"/>
      <c r="LMK2" s="122"/>
      <c r="LML2" s="122"/>
      <c r="LMM2" s="122"/>
      <c r="LMN2" s="122"/>
      <c r="LMO2" s="122"/>
      <c r="LMP2" s="122"/>
      <c r="LMQ2" s="122"/>
      <c r="LMR2" s="122"/>
      <c r="LMS2" s="122"/>
      <c r="LMT2" s="122"/>
      <c r="LMU2" s="122"/>
      <c r="LMV2" s="122"/>
      <c r="LMW2" s="122"/>
      <c r="LMX2" s="122"/>
      <c r="LMY2" s="122"/>
      <c r="LMZ2" s="122"/>
      <c r="LNA2" s="122"/>
      <c r="LNB2" s="122"/>
      <c r="LNC2" s="122"/>
      <c r="LND2" s="122"/>
      <c r="LNE2" s="122"/>
      <c r="LNF2" s="122"/>
      <c r="LNG2" s="122"/>
      <c r="LNH2" s="122"/>
      <c r="LNI2" s="122"/>
      <c r="LNJ2" s="122"/>
      <c r="LNK2" s="122"/>
      <c r="LNL2" s="122"/>
      <c r="LNM2" s="122"/>
      <c r="LNN2" s="122"/>
      <c r="LNO2" s="122"/>
      <c r="LNP2" s="122"/>
      <c r="LNQ2" s="122"/>
      <c r="LNR2" s="122"/>
      <c r="LNS2" s="122"/>
      <c r="LNT2" s="122"/>
      <c r="LNU2" s="122"/>
      <c r="LNV2" s="122"/>
      <c r="LNW2" s="122"/>
      <c r="LNX2" s="122"/>
      <c r="LNY2" s="122"/>
      <c r="LNZ2" s="122"/>
      <c r="LOA2" s="122"/>
      <c r="LOB2" s="122"/>
      <c r="LOC2" s="122"/>
      <c r="LOD2" s="122"/>
      <c r="LOE2" s="122"/>
      <c r="LOF2" s="122"/>
      <c r="LOG2" s="122"/>
      <c r="LOH2" s="122"/>
      <c r="LOI2" s="122"/>
      <c r="LOJ2" s="122"/>
      <c r="LOK2" s="122"/>
      <c r="LOL2" s="122"/>
      <c r="LOM2" s="122"/>
      <c r="LON2" s="122"/>
      <c r="LOO2" s="122"/>
      <c r="LOP2" s="122"/>
      <c r="LOQ2" s="122"/>
      <c r="LOR2" s="122"/>
      <c r="LOS2" s="122"/>
      <c r="LOT2" s="122"/>
      <c r="LOU2" s="122"/>
      <c r="LOV2" s="122"/>
      <c r="LOW2" s="122"/>
      <c r="LOX2" s="122"/>
      <c r="LOY2" s="122"/>
      <c r="LOZ2" s="122"/>
      <c r="LPA2" s="122"/>
      <c r="LPB2" s="122"/>
      <c r="LPC2" s="122"/>
      <c r="LPD2" s="122"/>
      <c r="LPE2" s="122"/>
      <c r="LPF2" s="122"/>
      <c r="LPG2" s="122"/>
      <c r="LPH2" s="122"/>
      <c r="LPI2" s="122"/>
      <c r="LPJ2" s="122"/>
      <c r="LPK2" s="122"/>
      <c r="LPL2" s="122"/>
      <c r="LPM2" s="122"/>
      <c r="LPN2" s="122"/>
      <c r="LPO2" s="122"/>
      <c r="LPP2" s="122"/>
      <c r="LPQ2" s="122"/>
      <c r="LPR2" s="122"/>
      <c r="LPS2" s="122"/>
      <c r="LPT2" s="122"/>
      <c r="LPU2" s="122"/>
      <c r="LPV2" s="122"/>
      <c r="LPW2" s="122"/>
      <c r="LPX2" s="122"/>
      <c r="LPY2" s="122"/>
      <c r="LPZ2" s="122"/>
      <c r="LQA2" s="122"/>
      <c r="LQB2" s="122"/>
      <c r="LQC2" s="122"/>
      <c r="LQD2" s="122"/>
      <c r="LQE2" s="122"/>
      <c r="LQF2" s="122"/>
      <c r="LQG2" s="122"/>
      <c r="LQH2" s="122"/>
      <c r="LQI2" s="122"/>
      <c r="LQJ2" s="122"/>
      <c r="LQK2" s="122"/>
      <c r="LQL2" s="122"/>
      <c r="LQM2" s="122"/>
      <c r="LQN2" s="122"/>
      <c r="LQO2" s="122"/>
      <c r="LQP2" s="122"/>
      <c r="LQQ2" s="122"/>
      <c r="LQR2" s="122"/>
      <c r="LQS2" s="122"/>
      <c r="LQT2" s="122"/>
      <c r="LQU2" s="122"/>
      <c r="LQV2" s="122"/>
      <c r="LQW2" s="122"/>
      <c r="LQX2" s="122"/>
      <c r="LQY2" s="122"/>
      <c r="LQZ2" s="122"/>
      <c r="LRA2" s="122"/>
      <c r="LRB2" s="122"/>
      <c r="LRC2" s="122"/>
      <c r="LRD2" s="122"/>
      <c r="LRE2" s="122"/>
      <c r="LRF2" s="122"/>
      <c r="LRG2" s="122"/>
      <c r="LRH2" s="122"/>
      <c r="LRI2" s="122"/>
      <c r="LRJ2" s="122"/>
      <c r="LRK2" s="122"/>
      <c r="LRL2" s="122"/>
      <c r="LRM2" s="122"/>
      <c r="LRN2" s="122"/>
      <c r="LRO2" s="122"/>
      <c r="LRP2" s="122"/>
      <c r="LRQ2" s="122"/>
      <c r="LRR2" s="122"/>
      <c r="LRS2" s="122"/>
      <c r="LRT2" s="122"/>
      <c r="LRU2" s="122"/>
      <c r="LRV2" s="122"/>
      <c r="LRW2" s="122"/>
      <c r="LRX2" s="122"/>
      <c r="LRY2" s="122"/>
      <c r="LRZ2" s="122"/>
      <c r="LSA2" s="122"/>
      <c r="LSB2" s="122"/>
      <c r="LSC2" s="122"/>
      <c r="LSD2" s="122"/>
      <c r="LSE2" s="122"/>
      <c r="LSF2" s="122"/>
      <c r="LSG2" s="122"/>
      <c r="LSH2" s="122"/>
      <c r="LSI2" s="122"/>
      <c r="LSJ2" s="122"/>
      <c r="LSK2" s="122"/>
      <c r="LSL2" s="122"/>
      <c r="LSM2" s="122"/>
      <c r="LSN2" s="122"/>
      <c r="LSO2" s="122"/>
      <c r="LSP2" s="122"/>
      <c r="LSQ2" s="122"/>
      <c r="LSR2" s="122"/>
      <c r="LSS2" s="122"/>
      <c r="LST2" s="122"/>
      <c r="LSU2" s="122"/>
      <c r="LSV2" s="122"/>
      <c r="LSW2" s="122"/>
      <c r="LSX2" s="122"/>
      <c r="LSY2" s="122"/>
      <c r="LSZ2" s="122"/>
      <c r="LTA2" s="122"/>
      <c r="LTB2" s="122"/>
      <c r="LTC2" s="122"/>
      <c r="LTD2" s="122"/>
      <c r="LTE2" s="122"/>
      <c r="LTF2" s="122"/>
      <c r="LTG2" s="122"/>
      <c r="LTH2" s="122"/>
      <c r="LTI2" s="122"/>
      <c r="LTJ2" s="122"/>
      <c r="LTK2" s="122"/>
      <c r="LTL2" s="122"/>
      <c r="LTM2" s="122"/>
      <c r="LTN2" s="122"/>
      <c r="LTO2" s="122"/>
      <c r="LTP2" s="122"/>
      <c r="LTQ2" s="122"/>
      <c r="LTR2" s="122"/>
      <c r="LTS2" s="122"/>
      <c r="LTT2" s="122"/>
      <c r="LTU2" s="122"/>
      <c r="LTV2" s="122"/>
      <c r="LTW2" s="122"/>
      <c r="LTX2" s="122"/>
      <c r="LTY2" s="122"/>
      <c r="LTZ2" s="122"/>
      <c r="LUA2" s="122"/>
      <c r="LUB2" s="122"/>
      <c r="LUC2" s="122"/>
      <c r="LUD2" s="122"/>
      <c r="LUE2" s="122"/>
      <c r="LUF2" s="122"/>
      <c r="LUG2" s="122"/>
      <c r="LUH2" s="122"/>
      <c r="LUI2" s="122"/>
      <c r="LUJ2" s="122"/>
      <c r="LUK2" s="122"/>
      <c r="LUL2" s="122"/>
      <c r="LUM2" s="122"/>
      <c r="LUN2" s="122"/>
      <c r="LUO2" s="122"/>
      <c r="LUP2" s="122"/>
      <c r="LUQ2" s="122"/>
      <c r="LUR2" s="122"/>
      <c r="LUS2" s="122"/>
      <c r="LUT2" s="122"/>
      <c r="LUU2" s="122"/>
      <c r="LUV2" s="122"/>
      <c r="LUW2" s="122"/>
      <c r="LUX2" s="122"/>
      <c r="LUY2" s="122"/>
      <c r="LUZ2" s="122"/>
      <c r="LVA2" s="122"/>
      <c r="LVB2" s="122"/>
      <c r="LVC2" s="122"/>
      <c r="LVD2" s="122"/>
      <c r="LVE2" s="122"/>
      <c r="LVF2" s="122"/>
      <c r="LVG2" s="122"/>
      <c r="LVH2" s="122"/>
      <c r="LVI2" s="122"/>
      <c r="LVJ2" s="122"/>
      <c r="LVK2" s="122"/>
      <c r="LVL2" s="122"/>
      <c r="LVM2" s="122"/>
      <c r="LVN2" s="122"/>
      <c r="LVO2" s="122"/>
      <c r="LVP2" s="122"/>
      <c r="LVQ2" s="122"/>
      <c r="LVR2" s="122"/>
      <c r="LVS2" s="122"/>
      <c r="LVT2" s="122"/>
      <c r="LVU2" s="122"/>
      <c r="LVV2" s="122"/>
      <c r="LVW2" s="122"/>
      <c r="LVX2" s="122"/>
      <c r="LVY2" s="122"/>
      <c r="LVZ2" s="122"/>
      <c r="LWA2" s="122"/>
      <c r="LWB2" s="122"/>
      <c r="LWC2" s="122"/>
      <c r="LWD2" s="122"/>
      <c r="LWE2" s="122"/>
      <c r="LWF2" s="122"/>
      <c r="LWG2" s="122"/>
      <c r="LWH2" s="122"/>
      <c r="LWI2" s="122"/>
      <c r="LWJ2" s="122"/>
      <c r="LWK2" s="122"/>
      <c r="LWL2" s="122"/>
      <c r="LWM2" s="122"/>
      <c r="LWN2" s="122"/>
      <c r="LWO2" s="122"/>
      <c r="LWP2" s="122"/>
      <c r="LWQ2" s="122"/>
      <c r="LWR2" s="122"/>
      <c r="LWS2" s="122"/>
      <c r="LWT2" s="122"/>
      <c r="LWU2" s="122"/>
      <c r="LWV2" s="122"/>
      <c r="LWW2" s="122"/>
      <c r="LWX2" s="122"/>
      <c r="LWY2" s="122"/>
      <c r="LWZ2" s="122"/>
      <c r="LXA2" s="122"/>
      <c r="LXB2" s="122"/>
      <c r="LXC2" s="122"/>
      <c r="LXD2" s="122"/>
      <c r="LXE2" s="122"/>
      <c r="LXF2" s="122"/>
      <c r="LXG2" s="122"/>
      <c r="LXH2" s="122"/>
      <c r="LXI2" s="122"/>
      <c r="LXJ2" s="122"/>
      <c r="LXK2" s="122"/>
      <c r="LXL2" s="122"/>
      <c r="LXM2" s="122"/>
      <c r="LXN2" s="122"/>
      <c r="LXO2" s="122"/>
      <c r="LXP2" s="122"/>
      <c r="LXQ2" s="122"/>
      <c r="LXR2" s="122"/>
      <c r="LXS2" s="122"/>
      <c r="LXT2" s="122"/>
      <c r="LXU2" s="122"/>
      <c r="LXV2" s="122"/>
      <c r="LXW2" s="122"/>
      <c r="LXX2" s="122"/>
      <c r="LXY2" s="122"/>
      <c r="LXZ2" s="122"/>
      <c r="LYA2" s="122"/>
      <c r="LYB2" s="122"/>
      <c r="LYC2" s="122"/>
      <c r="LYD2" s="122"/>
      <c r="LYE2" s="122"/>
      <c r="LYF2" s="122"/>
      <c r="LYG2" s="122"/>
      <c r="LYH2" s="122"/>
      <c r="LYI2" s="122"/>
      <c r="LYJ2" s="122"/>
      <c r="LYK2" s="122"/>
      <c r="LYL2" s="122"/>
      <c r="LYM2" s="122"/>
      <c r="LYN2" s="122"/>
      <c r="LYO2" s="122"/>
      <c r="LYP2" s="122"/>
      <c r="LYQ2" s="122"/>
      <c r="LYR2" s="122"/>
      <c r="LYS2" s="122"/>
      <c r="LYT2" s="122"/>
      <c r="LYU2" s="122"/>
      <c r="LYV2" s="122"/>
      <c r="LYW2" s="122"/>
      <c r="LYX2" s="122"/>
      <c r="LYY2" s="122"/>
      <c r="LYZ2" s="122"/>
      <c r="LZA2" s="122"/>
      <c r="LZB2" s="122"/>
      <c r="LZC2" s="122"/>
      <c r="LZD2" s="122"/>
      <c r="LZE2" s="122"/>
      <c r="LZF2" s="122"/>
      <c r="LZG2" s="122"/>
      <c r="LZH2" s="122"/>
      <c r="LZI2" s="122"/>
      <c r="LZJ2" s="122"/>
      <c r="LZK2" s="122"/>
      <c r="LZL2" s="122"/>
      <c r="LZM2" s="122"/>
      <c r="LZN2" s="122"/>
      <c r="LZO2" s="122"/>
      <c r="LZP2" s="122"/>
      <c r="LZQ2" s="122"/>
      <c r="LZR2" s="122"/>
      <c r="LZS2" s="122"/>
      <c r="LZT2" s="122"/>
      <c r="LZU2" s="122"/>
      <c r="LZV2" s="122"/>
      <c r="LZW2" s="122"/>
      <c r="LZX2" s="122"/>
      <c r="LZY2" s="122"/>
      <c r="LZZ2" s="122"/>
      <c r="MAA2" s="122"/>
      <c r="MAB2" s="122"/>
      <c r="MAC2" s="122"/>
      <c r="MAD2" s="122"/>
      <c r="MAE2" s="122"/>
      <c r="MAF2" s="122"/>
      <c r="MAG2" s="122"/>
      <c r="MAH2" s="122"/>
      <c r="MAI2" s="122"/>
      <c r="MAJ2" s="122"/>
      <c r="MAK2" s="122"/>
      <c r="MAL2" s="122"/>
      <c r="MAM2" s="122"/>
      <c r="MAN2" s="122"/>
      <c r="MAO2" s="122"/>
      <c r="MAP2" s="122"/>
      <c r="MAQ2" s="122"/>
      <c r="MAR2" s="122"/>
      <c r="MAS2" s="122"/>
      <c r="MAT2" s="122"/>
      <c r="MAU2" s="122"/>
      <c r="MAV2" s="122"/>
      <c r="MAW2" s="122"/>
      <c r="MAX2" s="122"/>
      <c r="MAY2" s="122"/>
      <c r="MAZ2" s="122"/>
      <c r="MBA2" s="122"/>
      <c r="MBB2" s="122"/>
      <c r="MBC2" s="122"/>
      <c r="MBD2" s="122"/>
      <c r="MBE2" s="122"/>
      <c r="MBF2" s="122"/>
      <c r="MBG2" s="122"/>
      <c r="MBH2" s="122"/>
      <c r="MBI2" s="122"/>
      <c r="MBJ2" s="122"/>
      <c r="MBK2" s="122"/>
      <c r="MBL2" s="122"/>
      <c r="MBM2" s="122"/>
      <c r="MBN2" s="122"/>
      <c r="MBO2" s="122"/>
      <c r="MBP2" s="122"/>
      <c r="MBQ2" s="122"/>
      <c r="MBR2" s="122"/>
      <c r="MBS2" s="122"/>
      <c r="MBT2" s="122"/>
      <c r="MBU2" s="122"/>
      <c r="MBV2" s="122"/>
      <c r="MBW2" s="122"/>
      <c r="MBX2" s="122"/>
      <c r="MBY2" s="122"/>
      <c r="MBZ2" s="122"/>
      <c r="MCA2" s="122"/>
      <c r="MCB2" s="122"/>
      <c r="MCC2" s="122"/>
      <c r="MCD2" s="122"/>
      <c r="MCE2" s="122"/>
      <c r="MCF2" s="122"/>
      <c r="MCG2" s="122"/>
      <c r="MCH2" s="122"/>
      <c r="MCI2" s="122"/>
      <c r="MCJ2" s="122"/>
      <c r="MCK2" s="122"/>
      <c r="MCL2" s="122"/>
      <c r="MCM2" s="122"/>
      <c r="MCN2" s="122"/>
      <c r="MCO2" s="122"/>
      <c r="MCP2" s="122"/>
      <c r="MCQ2" s="122"/>
      <c r="MCR2" s="122"/>
      <c r="MCS2" s="122"/>
      <c r="MCT2" s="122"/>
      <c r="MCU2" s="122"/>
      <c r="MCV2" s="122"/>
      <c r="MCW2" s="122"/>
      <c r="MCX2" s="122"/>
      <c r="MCY2" s="122"/>
      <c r="MCZ2" s="122"/>
      <c r="MDA2" s="122"/>
      <c r="MDB2" s="122"/>
      <c r="MDC2" s="122"/>
      <c r="MDD2" s="122"/>
      <c r="MDE2" s="122"/>
      <c r="MDF2" s="122"/>
      <c r="MDG2" s="122"/>
      <c r="MDH2" s="122"/>
      <c r="MDI2" s="122"/>
      <c r="MDJ2" s="122"/>
      <c r="MDK2" s="122"/>
      <c r="MDL2" s="122"/>
      <c r="MDM2" s="122"/>
      <c r="MDN2" s="122"/>
      <c r="MDO2" s="122"/>
      <c r="MDP2" s="122"/>
      <c r="MDQ2" s="122"/>
      <c r="MDR2" s="122"/>
      <c r="MDS2" s="122"/>
      <c r="MDT2" s="122"/>
      <c r="MDU2" s="122"/>
      <c r="MDV2" s="122"/>
      <c r="MDW2" s="122"/>
      <c r="MDX2" s="122"/>
      <c r="MDY2" s="122"/>
      <c r="MDZ2" s="122"/>
      <c r="MEA2" s="122"/>
      <c r="MEB2" s="122"/>
      <c r="MEC2" s="122"/>
      <c r="MED2" s="122"/>
      <c r="MEE2" s="122"/>
      <c r="MEF2" s="122"/>
      <c r="MEG2" s="122"/>
      <c r="MEH2" s="122"/>
      <c r="MEI2" s="122"/>
      <c r="MEJ2" s="122"/>
      <c r="MEK2" s="122"/>
      <c r="MEL2" s="122"/>
      <c r="MEM2" s="122"/>
      <c r="MEN2" s="122"/>
      <c r="MEO2" s="122"/>
      <c r="MEP2" s="122"/>
      <c r="MEQ2" s="122"/>
      <c r="MER2" s="122"/>
      <c r="MES2" s="122"/>
      <c r="MET2" s="122"/>
      <c r="MEU2" s="122"/>
      <c r="MEV2" s="122"/>
      <c r="MEW2" s="122"/>
      <c r="MEX2" s="122"/>
      <c r="MEY2" s="122"/>
      <c r="MEZ2" s="122"/>
      <c r="MFA2" s="122"/>
      <c r="MFB2" s="122"/>
      <c r="MFC2" s="122"/>
      <c r="MFD2" s="122"/>
      <c r="MFE2" s="122"/>
      <c r="MFF2" s="122"/>
      <c r="MFG2" s="122"/>
      <c r="MFH2" s="122"/>
      <c r="MFI2" s="122"/>
      <c r="MFJ2" s="122"/>
      <c r="MFK2" s="122"/>
      <c r="MFL2" s="122"/>
      <c r="MFM2" s="122"/>
      <c r="MFN2" s="122"/>
      <c r="MFO2" s="122"/>
      <c r="MFP2" s="122"/>
      <c r="MFQ2" s="122"/>
      <c r="MFR2" s="122"/>
      <c r="MFS2" s="122"/>
      <c r="MFT2" s="122"/>
      <c r="MFU2" s="122"/>
      <c r="MFV2" s="122"/>
      <c r="MFW2" s="122"/>
      <c r="MFX2" s="122"/>
      <c r="MFY2" s="122"/>
      <c r="MFZ2" s="122"/>
      <c r="MGA2" s="122"/>
      <c r="MGB2" s="122"/>
      <c r="MGC2" s="122"/>
      <c r="MGD2" s="122"/>
      <c r="MGE2" s="122"/>
      <c r="MGF2" s="122"/>
      <c r="MGG2" s="122"/>
      <c r="MGH2" s="122"/>
      <c r="MGI2" s="122"/>
      <c r="MGJ2" s="122"/>
      <c r="MGK2" s="122"/>
      <c r="MGL2" s="122"/>
      <c r="MGM2" s="122"/>
      <c r="MGN2" s="122"/>
      <c r="MGO2" s="122"/>
      <c r="MGP2" s="122"/>
      <c r="MGQ2" s="122"/>
      <c r="MGR2" s="122"/>
      <c r="MGS2" s="122"/>
      <c r="MGT2" s="122"/>
      <c r="MGU2" s="122"/>
      <c r="MGV2" s="122"/>
      <c r="MGW2" s="122"/>
      <c r="MGX2" s="122"/>
      <c r="MGY2" s="122"/>
      <c r="MGZ2" s="122"/>
      <c r="MHA2" s="122"/>
      <c r="MHB2" s="122"/>
      <c r="MHC2" s="122"/>
      <c r="MHD2" s="122"/>
      <c r="MHE2" s="122"/>
      <c r="MHF2" s="122"/>
      <c r="MHG2" s="122"/>
      <c r="MHH2" s="122"/>
      <c r="MHI2" s="122"/>
      <c r="MHJ2" s="122"/>
      <c r="MHK2" s="122"/>
      <c r="MHL2" s="122"/>
      <c r="MHM2" s="122"/>
      <c r="MHN2" s="122"/>
      <c r="MHO2" s="122"/>
      <c r="MHP2" s="122"/>
      <c r="MHQ2" s="122"/>
      <c r="MHR2" s="122"/>
      <c r="MHS2" s="122"/>
      <c r="MHT2" s="122"/>
      <c r="MHU2" s="122"/>
      <c r="MHV2" s="122"/>
      <c r="MHW2" s="122"/>
      <c r="MHX2" s="122"/>
      <c r="MHY2" s="122"/>
      <c r="MHZ2" s="122"/>
      <c r="MIA2" s="122"/>
      <c r="MIB2" s="122"/>
      <c r="MIC2" s="122"/>
      <c r="MID2" s="122"/>
      <c r="MIE2" s="122"/>
      <c r="MIF2" s="122"/>
      <c r="MIG2" s="122"/>
      <c r="MIH2" s="122"/>
      <c r="MII2" s="122"/>
      <c r="MIJ2" s="122"/>
      <c r="MIK2" s="122"/>
      <c r="MIL2" s="122"/>
      <c r="MIM2" s="122"/>
      <c r="MIN2" s="122"/>
      <c r="MIO2" s="122"/>
      <c r="MIP2" s="122"/>
      <c r="MIQ2" s="122"/>
      <c r="MIR2" s="122"/>
      <c r="MIS2" s="122"/>
      <c r="MIT2" s="122"/>
      <c r="MIU2" s="122"/>
      <c r="MIV2" s="122"/>
      <c r="MIW2" s="122"/>
      <c r="MIX2" s="122"/>
      <c r="MIY2" s="122"/>
      <c r="MIZ2" s="122"/>
      <c r="MJA2" s="122"/>
      <c r="MJB2" s="122"/>
      <c r="MJC2" s="122"/>
      <c r="MJD2" s="122"/>
      <c r="MJE2" s="122"/>
      <c r="MJF2" s="122"/>
      <c r="MJG2" s="122"/>
      <c r="MJH2" s="122"/>
      <c r="MJI2" s="122"/>
      <c r="MJJ2" s="122"/>
      <c r="MJK2" s="122"/>
      <c r="MJL2" s="122"/>
      <c r="MJM2" s="122"/>
      <c r="MJN2" s="122"/>
      <c r="MJO2" s="122"/>
      <c r="MJP2" s="122"/>
      <c r="MJQ2" s="122"/>
      <c r="MJR2" s="122"/>
      <c r="MJS2" s="122"/>
      <c r="MJT2" s="122"/>
      <c r="MJU2" s="122"/>
      <c r="MJV2" s="122"/>
      <c r="MJW2" s="122"/>
      <c r="MJX2" s="122"/>
      <c r="MJY2" s="122"/>
      <c r="MJZ2" s="122"/>
      <c r="MKA2" s="122"/>
      <c r="MKB2" s="122"/>
      <c r="MKC2" s="122"/>
      <c r="MKD2" s="122"/>
      <c r="MKE2" s="122"/>
      <c r="MKF2" s="122"/>
      <c r="MKG2" s="122"/>
      <c r="MKH2" s="122"/>
      <c r="MKI2" s="122"/>
      <c r="MKJ2" s="122"/>
      <c r="MKK2" s="122"/>
      <c r="MKL2" s="122"/>
      <c r="MKM2" s="122"/>
      <c r="MKN2" s="122"/>
      <c r="MKO2" s="122"/>
      <c r="MKP2" s="122"/>
      <c r="MKQ2" s="122"/>
      <c r="MKR2" s="122"/>
      <c r="MKS2" s="122"/>
      <c r="MKT2" s="122"/>
      <c r="MKU2" s="122"/>
      <c r="MKV2" s="122"/>
      <c r="MKW2" s="122"/>
      <c r="MKX2" s="122"/>
      <c r="MKY2" s="122"/>
      <c r="MKZ2" s="122"/>
      <c r="MLA2" s="122"/>
      <c r="MLB2" s="122"/>
      <c r="MLC2" s="122"/>
      <c r="MLD2" s="122"/>
      <c r="MLE2" s="122"/>
      <c r="MLF2" s="122"/>
      <c r="MLG2" s="122"/>
      <c r="MLH2" s="122"/>
      <c r="MLI2" s="122"/>
      <c r="MLJ2" s="122"/>
      <c r="MLK2" s="122"/>
      <c r="MLL2" s="122"/>
      <c r="MLM2" s="122"/>
      <c r="MLN2" s="122"/>
      <c r="MLO2" s="122"/>
      <c r="MLP2" s="122"/>
      <c r="MLQ2" s="122"/>
      <c r="MLR2" s="122"/>
      <c r="MLS2" s="122"/>
      <c r="MLT2" s="122"/>
      <c r="MLU2" s="122"/>
      <c r="MLV2" s="122"/>
      <c r="MLW2" s="122"/>
      <c r="MLX2" s="122"/>
      <c r="MLY2" s="122"/>
      <c r="MLZ2" s="122"/>
      <c r="MMA2" s="122"/>
      <c r="MMB2" s="122"/>
      <c r="MMC2" s="122"/>
      <c r="MMD2" s="122"/>
      <c r="MME2" s="122"/>
      <c r="MMF2" s="122"/>
      <c r="MMG2" s="122"/>
      <c r="MMH2" s="122"/>
      <c r="MMI2" s="122"/>
      <c r="MMJ2" s="122"/>
      <c r="MMK2" s="122"/>
      <c r="MML2" s="122"/>
      <c r="MMM2" s="122"/>
      <c r="MMN2" s="122"/>
      <c r="MMO2" s="122"/>
      <c r="MMP2" s="122"/>
      <c r="MMQ2" s="122"/>
      <c r="MMR2" s="122"/>
      <c r="MMS2" s="122"/>
      <c r="MMT2" s="122"/>
      <c r="MMU2" s="122"/>
      <c r="MMV2" s="122"/>
      <c r="MMW2" s="122"/>
      <c r="MMX2" s="122"/>
      <c r="MMY2" s="122"/>
      <c r="MMZ2" s="122"/>
      <c r="MNA2" s="122"/>
      <c r="MNB2" s="122"/>
      <c r="MNC2" s="122"/>
      <c r="MND2" s="122"/>
      <c r="MNE2" s="122"/>
      <c r="MNF2" s="122"/>
      <c r="MNG2" s="122"/>
      <c r="MNH2" s="122"/>
      <c r="MNI2" s="122"/>
      <c r="MNJ2" s="122"/>
      <c r="MNK2" s="122"/>
      <c r="MNL2" s="122"/>
      <c r="MNM2" s="122"/>
      <c r="MNN2" s="122"/>
      <c r="MNO2" s="122"/>
      <c r="MNP2" s="122"/>
      <c r="MNQ2" s="122"/>
      <c r="MNR2" s="122"/>
      <c r="MNS2" s="122"/>
      <c r="MNT2" s="122"/>
      <c r="MNU2" s="122"/>
      <c r="MNV2" s="122"/>
      <c r="MNW2" s="122"/>
      <c r="MNX2" s="122"/>
      <c r="MNY2" s="122"/>
      <c r="MNZ2" s="122"/>
      <c r="MOA2" s="122"/>
      <c r="MOB2" s="122"/>
      <c r="MOC2" s="122"/>
      <c r="MOD2" s="122"/>
      <c r="MOE2" s="122"/>
      <c r="MOF2" s="122"/>
      <c r="MOG2" s="122"/>
      <c r="MOH2" s="122"/>
      <c r="MOI2" s="122"/>
      <c r="MOJ2" s="122"/>
      <c r="MOK2" s="122"/>
      <c r="MOL2" s="122"/>
      <c r="MOM2" s="122"/>
      <c r="MON2" s="122"/>
      <c r="MOO2" s="122"/>
      <c r="MOP2" s="122"/>
      <c r="MOQ2" s="122"/>
      <c r="MOR2" s="122"/>
      <c r="MOS2" s="122"/>
      <c r="MOT2" s="122"/>
      <c r="MOU2" s="122"/>
      <c r="MOV2" s="122"/>
      <c r="MOW2" s="122"/>
      <c r="MOX2" s="122"/>
      <c r="MOY2" s="122"/>
      <c r="MOZ2" s="122"/>
      <c r="MPA2" s="122"/>
      <c r="MPB2" s="122"/>
      <c r="MPC2" s="122"/>
      <c r="MPD2" s="122"/>
      <c r="MPE2" s="122"/>
      <c r="MPF2" s="122"/>
      <c r="MPG2" s="122"/>
      <c r="MPH2" s="122"/>
      <c r="MPI2" s="122"/>
      <c r="MPJ2" s="122"/>
      <c r="MPK2" s="122"/>
      <c r="MPL2" s="122"/>
      <c r="MPM2" s="122"/>
      <c r="MPN2" s="122"/>
      <c r="MPO2" s="122"/>
      <c r="MPP2" s="122"/>
      <c r="MPQ2" s="122"/>
      <c r="MPR2" s="122"/>
      <c r="MPS2" s="122"/>
      <c r="MPT2" s="122"/>
      <c r="MPU2" s="122"/>
      <c r="MPV2" s="122"/>
      <c r="MPW2" s="122"/>
      <c r="MPX2" s="122"/>
      <c r="MPY2" s="122"/>
      <c r="MPZ2" s="122"/>
      <c r="MQA2" s="122"/>
      <c r="MQB2" s="122"/>
      <c r="MQC2" s="122"/>
      <c r="MQD2" s="122"/>
      <c r="MQE2" s="122"/>
      <c r="MQF2" s="122"/>
      <c r="MQG2" s="122"/>
      <c r="MQH2" s="122"/>
      <c r="MQI2" s="122"/>
      <c r="MQJ2" s="122"/>
      <c r="MQK2" s="122"/>
      <c r="MQL2" s="122"/>
      <c r="MQM2" s="122"/>
      <c r="MQN2" s="122"/>
      <c r="MQO2" s="122"/>
      <c r="MQP2" s="122"/>
      <c r="MQQ2" s="122"/>
      <c r="MQR2" s="122"/>
      <c r="MQS2" s="122"/>
      <c r="MQT2" s="122"/>
      <c r="MQU2" s="122"/>
      <c r="MQV2" s="122"/>
      <c r="MQW2" s="122"/>
      <c r="MQX2" s="122"/>
      <c r="MQY2" s="122"/>
      <c r="MQZ2" s="122"/>
      <c r="MRA2" s="122"/>
      <c r="MRB2" s="122"/>
      <c r="MRC2" s="122"/>
      <c r="MRD2" s="122"/>
      <c r="MRE2" s="122"/>
      <c r="MRF2" s="122"/>
      <c r="MRG2" s="122"/>
      <c r="MRH2" s="122"/>
      <c r="MRI2" s="122"/>
      <c r="MRJ2" s="122"/>
      <c r="MRK2" s="122"/>
      <c r="MRL2" s="122"/>
      <c r="MRM2" s="122"/>
      <c r="MRN2" s="122"/>
      <c r="MRO2" s="122"/>
      <c r="MRP2" s="122"/>
      <c r="MRQ2" s="122"/>
      <c r="MRR2" s="122"/>
      <c r="MRS2" s="122"/>
      <c r="MRT2" s="122"/>
      <c r="MRU2" s="122"/>
      <c r="MRV2" s="122"/>
      <c r="MRW2" s="122"/>
      <c r="MRX2" s="122"/>
      <c r="MRY2" s="122"/>
      <c r="MRZ2" s="122"/>
      <c r="MSA2" s="122"/>
      <c r="MSB2" s="122"/>
      <c r="MSC2" s="122"/>
      <c r="MSD2" s="122"/>
      <c r="MSE2" s="122"/>
      <c r="MSF2" s="122"/>
      <c r="MSG2" s="122"/>
      <c r="MSH2" s="122"/>
      <c r="MSI2" s="122"/>
      <c r="MSJ2" s="122"/>
      <c r="MSK2" s="122"/>
      <c r="MSL2" s="122"/>
      <c r="MSM2" s="122"/>
      <c r="MSN2" s="122"/>
      <c r="MSO2" s="122"/>
      <c r="MSP2" s="122"/>
      <c r="MSQ2" s="122"/>
      <c r="MSR2" s="122"/>
      <c r="MSS2" s="122"/>
      <c r="MST2" s="122"/>
      <c r="MSU2" s="122"/>
      <c r="MSV2" s="122"/>
      <c r="MSW2" s="122"/>
      <c r="MSX2" s="122"/>
      <c r="MSY2" s="122"/>
      <c r="MSZ2" s="122"/>
      <c r="MTA2" s="122"/>
      <c r="MTB2" s="122"/>
      <c r="MTC2" s="122"/>
      <c r="MTD2" s="122"/>
      <c r="MTE2" s="122"/>
      <c r="MTF2" s="122"/>
      <c r="MTG2" s="122"/>
      <c r="MTH2" s="122"/>
      <c r="MTI2" s="122"/>
      <c r="MTJ2" s="122"/>
      <c r="MTK2" s="122"/>
      <c r="MTL2" s="122"/>
      <c r="MTM2" s="122"/>
      <c r="MTN2" s="122"/>
      <c r="MTO2" s="122"/>
      <c r="MTP2" s="122"/>
      <c r="MTQ2" s="122"/>
      <c r="MTR2" s="122"/>
      <c r="MTS2" s="122"/>
      <c r="MTT2" s="122"/>
      <c r="MTU2" s="122"/>
      <c r="MTV2" s="122"/>
      <c r="MTW2" s="122"/>
      <c r="MTX2" s="122"/>
      <c r="MTY2" s="122"/>
      <c r="MTZ2" s="122"/>
      <c r="MUA2" s="122"/>
      <c r="MUB2" s="122"/>
      <c r="MUC2" s="122"/>
      <c r="MUD2" s="122"/>
      <c r="MUE2" s="122"/>
      <c r="MUF2" s="122"/>
      <c r="MUG2" s="122"/>
      <c r="MUH2" s="122"/>
      <c r="MUI2" s="122"/>
      <c r="MUJ2" s="122"/>
      <c r="MUK2" s="122"/>
      <c r="MUL2" s="122"/>
      <c r="MUM2" s="122"/>
      <c r="MUN2" s="122"/>
      <c r="MUO2" s="122"/>
      <c r="MUP2" s="122"/>
      <c r="MUQ2" s="122"/>
      <c r="MUR2" s="122"/>
      <c r="MUS2" s="122"/>
      <c r="MUT2" s="122"/>
      <c r="MUU2" s="122"/>
      <c r="MUV2" s="122"/>
      <c r="MUW2" s="122"/>
      <c r="MUX2" s="122"/>
      <c r="MUY2" s="122"/>
      <c r="MUZ2" s="122"/>
      <c r="MVA2" s="122"/>
      <c r="MVB2" s="122"/>
      <c r="MVC2" s="122"/>
      <c r="MVD2" s="122"/>
      <c r="MVE2" s="122"/>
      <c r="MVF2" s="122"/>
      <c r="MVG2" s="122"/>
      <c r="MVH2" s="122"/>
      <c r="MVI2" s="122"/>
      <c r="MVJ2" s="122"/>
      <c r="MVK2" s="122"/>
      <c r="MVL2" s="122"/>
      <c r="MVM2" s="122"/>
      <c r="MVN2" s="122"/>
      <c r="MVO2" s="122"/>
      <c r="MVP2" s="122"/>
      <c r="MVQ2" s="122"/>
      <c r="MVR2" s="122"/>
      <c r="MVS2" s="122"/>
      <c r="MVT2" s="122"/>
      <c r="MVU2" s="122"/>
      <c r="MVV2" s="122"/>
      <c r="MVW2" s="122"/>
      <c r="MVX2" s="122"/>
      <c r="MVY2" s="122"/>
      <c r="MVZ2" s="122"/>
      <c r="MWA2" s="122"/>
      <c r="MWB2" s="122"/>
      <c r="MWC2" s="122"/>
      <c r="MWD2" s="122"/>
      <c r="MWE2" s="122"/>
      <c r="MWF2" s="122"/>
      <c r="MWG2" s="122"/>
      <c r="MWH2" s="122"/>
      <c r="MWI2" s="122"/>
      <c r="MWJ2" s="122"/>
      <c r="MWK2" s="122"/>
      <c r="MWL2" s="122"/>
      <c r="MWM2" s="122"/>
      <c r="MWN2" s="122"/>
      <c r="MWO2" s="122"/>
      <c r="MWP2" s="122"/>
      <c r="MWQ2" s="122"/>
      <c r="MWR2" s="122"/>
      <c r="MWS2" s="122"/>
      <c r="MWT2" s="122"/>
      <c r="MWU2" s="122"/>
      <c r="MWV2" s="122"/>
      <c r="MWW2" s="122"/>
      <c r="MWX2" s="122"/>
      <c r="MWY2" s="122"/>
      <c r="MWZ2" s="122"/>
      <c r="MXA2" s="122"/>
      <c r="MXB2" s="122"/>
      <c r="MXC2" s="122"/>
      <c r="MXD2" s="122"/>
      <c r="MXE2" s="122"/>
      <c r="MXF2" s="122"/>
      <c r="MXG2" s="122"/>
      <c r="MXH2" s="122"/>
      <c r="MXI2" s="122"/>
      <c r="MXJ2" s="122"/>
      <c r="MXK2" s="122"/>
      <c r="MXL2" s="122"/>
      <c r="MXM2" s="122"/>
      <c r="MXN2" s="122"/>
      <c r="MXO2" s="122"/>
      <c r="MXP2" s="122"/>
      <c r="MXQ2" s="122"/>
      <c r="MXR2" s="122"/>
      <c r="MXS2" s="122"/>
      <c r="MXT2" s="122"/>
      <c r="MXU2" s="122"/>
      <c r="MXV2" s="122"/>
      <c r="MXW2" s="122"/>
      <c r="MXX2" s="122"/>
      <c r="MXY2" s="122"/>
      <c r="MXZ2" s="122"/>
      <c r="MYA2" s="122"/>
      <c r="MYB2" s="122"/>
      <c r="MYC2" s="122"/>
      <c r="MYD2" s="122"/>
      <c r="MYE2" s="122"/>
      <c r="MYF2" s="122"/>
      <c r="MYG2" s="122"/>
      <c r="MYH2" s="122"/>
      <c r="MYI2" s="122"/>
      <c r="MYJ2" s="122"/>
      <c r="MYK2" s="122"/>
      <c r="MYL2" s="122"/>
      <c r="MYM2" s="122"/>
      <c r="MYN2" s="122"/>
      <c r="MYO2" s="122"/>
      <c r="MYP2" s="122"/>
      <c r="MYQ2" s="122"/>
      <c r="MYR2" s="122"/>
      <c r="MYS2" s="122"/>
      <c r="MYT2" s="122"/>
      <c r="MYU2" s="122"/>
      <c r="MYV2" s="122"/>
      <c r="MYW2" s="122"/>
      <c r="MYX2" s="122"/>
      <c r="MYY2" s="122"/>
      <c r="MYZ2" s="122"/>
      <c r="MZA2" s="122"/>
      <c r="MZB2" s="122"/>
      <c r="MZC2" s="122"/>
      <c r="MZD2" s="122"/>
      <c r="MZE2" s="122"/>
      <c r="MZF2" s="122"/>
      <c r="MZG2" s="122"/>
      <c r="MZH2" s="122"/>
      <c r="MZI2" s="122"/>
      <c r="MZJ2" s="122"/>
      <c r="MZK2" s="122"/>
      <c r="MZL2" s="122"/>
      <c r="MZM2" s="122"/>
      <c r="MZN2" s="122"/>
      <c r="MZO2" s="122"/>
      <c r="MZP2" s="122"/>
      <c r="MZQ2" s="122"/>
      <c r="MZR2" s="122"/>
      <c r="MZS2" s="122"/>
      <c r="MZT2" s="122"/>
      <c r="MZU2" s="122"/>
      <c r="MZV2" s="122"/>
      <c r="MZW2" s="122"/>
      <c r="MZX2" s="122"/>
      <c r="MZY2" s="122"/>
      <c r="MZZ2" s="122"/>
      <c r="NAA2" s="122"/>
      <c r="NAB2" s="122"/>
      <c r="NAC2" s="122"/>
      <c r="NAD2" s="122"/>
      <c r="NAE2" s="122"/>
      <c r="NAF2" s="122"/>
      <c r="NAG2" s="122"/>
      <c r="NAH2" s="122"/>
      <c r="NAI2" s="122"/>
      <c r="NAJ2" s="122"/>
      <c r="NAK2" s="122"/>
      <c r="NAL2" s="122"/>
      <c r="NAM2" s="122"/>
      <c r="NAN2" s="122"/>
      <c r="NAO2" s="122"/>
      <c r="NAP2" s="122"/>
      <c r="NAQ2" s="122"/>
      <c r="NAR2" s="122"/>
      <c r="NAS2" s="122"/>
      <c r="NAT2" s="122"/>
      <c r="NAU2" s="122"/>
      <c r="NAV2" s="122"/>
      <c r="NAW2" s="122"/>
      <c r="NAX2" s="122"/>
      <c r="NAY2" s="122"/>
      <c r="NAZ2" s="122"/>
      <c r="NBA2" s="122"/>
      <c r="NBB2" s="122"/>
      <c r="NBC2" s="122"/>
      <c r="NBD2" s="122"/>
      <c r="NBE2" s="122"/>
      <c r="NBF2" s="122"/>
      <c r="NBG2" s="122"/>
      <c r="NBH2" s="122"/>
      <c r="NBI2" s="122"/>
      <c r="NBJ2" s="122"/>
      <c r="NBK2" s="122"/>
      <c r="NBL2" s="122"/>
      <c r="NBM2" s="122"/>
      <c r="NBN2" s="122"/>
      <c r="NBO2" s="122"/>
      <c r="NBP2" s="122"/>
      <c r="NBQ2" s="122"/>
      <c r="NBR2" s="122"/>
      <c r="NBS2" s="122"/>
      <c r="NBT2" s="122"/>
      <c r="NBU2" s="122"/>
      <c r="NBV2" s="122"/>
      <c r="NBW2" s="122"/>
      <c r="NBX2" s="122"/>
      <c r="NBY2" s="122"/>
      <c r="NBZ2" s="122"/>
      <c r="NCA2" s="122"/>
      <c r="NCB2" s="122"/>
      <c r="NCC2" s="122"/>
      <c r="NCD2" s="122"/>
      <c r="NCE2" s="122"/>
      <c r="NCF2" s="122"/>
      <c r="NCG2" s="122"/>
      <c r="NCH2" s="122"/>
      <c r="NCI2" s="122"/>
      <c r="NCJ2" s="122"/>
      <c r="NCK2" s="122"/>
      <c r="NCL2" s="122"/>
      <c r="NCM2" s="122"/>
      <c r="NCN2" s="122"/>
      <c r="NCO2" s="122"/>
      <c r="NCP2" s="122"/>
      <c r="NCQ2" s="122"/>
      <c r="NCR2" s="122"/>
      <c r="NCS2" s="122"/>
      <c r="NCT2" s="122"/>
      <c r="NCU2" s="122"/>
      <c r="NCV2" s="122"/>
      <c r="NCW2" s="122"/>
      <c r="NCX2" s="122"/>
      <c r="NCY2" s="122"/>
      <c r="NCZ2" s="122"/>
      <c r="NDA2" s="122"/>
      <c r="NDB2" s="122"/>
      <c r="NDC2" s="122"/>
      <c r="NDD2" s="122"/>
      <c r="NDE2" s="122"/>
      <c r="NDF2" s="122"/>
      <c r="NDG2" s="122"/>
      <c r="NDH2" s="122"/>
      <c r="NDI2" s="122"/>
      <c r="NDJ2" s="122"/>
      <c r="NDK2" s="122"/>
      <c r="NDL2" s="122"/>
      <c r="NDM2" s="122"/>
      <c r="NDN2" s="122"/>
      <c r="NDO2" s="122"/>
      <c r="NDP2" s="122"/>
      <c r="NDQ2" s="122"/>
      <c r="NDR2" s="122"/>
      <c r="NDS2" s="122"/>
      <c r="NDT2" s="122"/>
      <c r="NDU2" s="122"/>
      <c r="NDV2" s="122"/>
      <c r="NDW2" s="122"/>
      <c r="NDX2" s="122"/>
      <c r="NDY2" s="122"/>
      <c r="NDZ2" s="122"/>
      <c r="NEA2" s="122"/>
      <c r="NEB2" s="122"/>
      <c r="NEC2" s="122"/>
      <c r="NED2" s="122"/>
      <c r="NEE2" s="122"/>
      <c r="NEF2" s="122"/>
      <c r="NEG2" s="122"/>
      <c r="NEH2" s="122"/>
      <c r="NEI2" s="122"/>
      <c r="NEJ2" s="122"/>
      <c r="NEK2" s="122"/>
      <c r="NEL2" s="122"/>
      <c r="NEM2" s="122"/>
      <c r="NEN2" s="122"/>
      <c r="NEO2" s="122"/>
      <c r="NEP2" s="122"/>
      <c r="NEQ2" s="122"/>
      <c r="NER2" s="122"/>
      <c r="NES2" s="122"/>
      <c r="NET2" s="122"/>
      <c r="NEU2" s="122"/>
      <c r="NEV2" s="122"/>
      <c r="NEW2" s="122"/>
      <c r="NEX2" s="122"/>
      <c r="NEY2" s="122"/>
      <c r="NEZ2" s="122"/>
      <c r="NFA2" s="122"/>
      <c r="NFB2" s="122"/>
      <c r="NFC2" s="122"/>
      <c r="NFD2" s="122"/>
      <c r="NFE2" s="122"/>
      <c r="NFF2" s="122"/>
      <c r="NFG2" s="122"/>
      <c r="NFH2" s="122"/>
      <c r="NFI2" s="122"/>
      <c r="NFJ2" s="122"/>
      <c r="NFK2" s="122"/>
      <c r="NFL2" s="122"/>
      <c r="NFM2" s="122"/>
      <c r="NFN2" s="122"/>
      <c r="NFO2" s="122"/>
      <c r="NFP2" s="122"/>
      <c r="NFQ2" s="122"/>
      <c r="NFR2" s="122"/>
      <c r="NFS2" s="122"/>
      <c r="NFT2" s="122"/>
      <c r="NFU2" s="122"/>
      <c r="NFV2" s="122"/>
      <c r="NFW2" s="122"/>
      <c r="NFX2" s="122"/>
      <c r="NFY2" s="122"/>
      <c r="NFZ2" s="122"/>
      <c r="NGA2" s="122"/>
      <c r="NGB2" s="122"/>
      <c r="NGC2" s="122"/>
      <c r="NGD2" s="122"/>
      <c r="NGE2" s="122"/>
      <c r="NGF2" s="122"/>
      <c r="NGG2" s="122"/>
      <c r="NGH2" s="122"/>
      <c r="NGI2" s="122"/>
      <c r="NGJ2" s="122"/>
      <c r="NGK2" s="122"/>
      <c r="NGL2" s="122"/>
      <c r="NGM2" s="122"/>
      <c r="NGN2" s="122"/>
      <c r="NGO2" s="122"/>
      <c r="NGP2" s="122"/>
      <c r="NGQ2" s="122"/>
      <c r="NGR2" s="122"/>
      <c r="NGS2" s="122"/>
      <c r="NGT2" s="122"/>
      <c r="NGU2" s="122"/>
      <c r="NGV2" s="122"/>
      <c r="NGW2" s="122"/>
      <c r="NGX2" s="122"/>
      <c r="NGY2" s="122"/>
      <c r="NGZ2" s="122"/>
      <c r="NHA2" s="122"/>
      <c r="NHB2" s="122"/>
      <c r="NHC2" s="122"/>
      <c r="NHD2" s="122"/>
      <c r="NHE2" s="122"/>
      <c r="NHF2" s="122"/>
      <c r="NHG2" s="122"/>
      <c r="NHH2" s="122"/>
      <c r="NHI2" s="122"/>
      <c r="NHJ2" s="122"/>
      <c r="NHK2" s="122"/>
      <c r="NHL2" s="122"/>
      <c r="NHM2" s="122"/>
      <c r="NHN2" s="122"/>
      <c r="NHO2" s="122"/>
      <c r="NHP2" s="122"/>
      <c r="NHQ2" s="122"/>
      <c r="NHR2" s="122"/>
      <c r="NHS2" s="122"/>
      <c r="NHT2" s="122"/>
      <c r="NHU2" s="122"/>
      <c r="NHV2" s="122"/>
      <c r="NHW2" s="122"/>
      <c r="NHX2" s="122"/>
      <c r="NHY2" s="122"/>
      <c r="NHZ2" s="122"/>
      <c r="NIA2" s="122"/>
      <c r="NIB2" s="122"/>
      <c r="NIC2" s="122"/>
      <c r="NID2" s="122"/>
      <c r="NIE2" s="122"/>
      <c r="NIF2" s="122"/>
      <c r="NIG2" s="122"/>
      <c r="NIH2" s="122"/>
      <c r="NII2" s="122"/>
      <c r="NIJ2" s="122"/>
      <c r="NIK2" s="122"/>
      <c r="NIL2" s="122"/>
      <c r="NIM2" s="122"/>
      <c r="NIN2" s="122"/>
      <c r="NIO2" s="122"/>
      <c r="NIP2" s="122"/>
      <c r="NIQ2" s="122"/>
      <c r="NIR2" s="122"/>
      <c r="NIS2" s="122"/>
      <c r="NIT2" s="122"/>
      <c r="NIU2" s="122"/>
      <c r="NIV2" s="122"/>
      <c r="NIW2" s="122"/>
      <c r="NIX2" s="122"/>
      <c r="NIY2" s="122"/>
      <c r="NIZ2" s="122"/>
      <c r="NJA2" s="122"/>
      <c r="NJB2" s="122"/>
      <c r="NJC2" s="122"/>
      <c r="NJD2" s="122"/>
      <c r="NJE2" s="122"/>
      <c r="NJF2" s="122"/>
      <c r="NJG2" s="122"/>
      <c r="NJH2" s="122"/>
      <c r="NJI2" s="122"/>
      <c r="NJJ2" s="122"/>
      <c r="NJK2" s="122"/>
      <c r="NJL2" s="122"/>
      <c r="NJM2" s="122"/>
      <c r="NJN2" s="122"/>
      <c r="NJO2" s="122"/>
      <c r="NJP2" s="122"/>
      <c r="NJQ2" s="122"/>
      <c r="NJR2" s="122"/>
      <c r="NJS2" s="122"/>
      <c r="NJT2" s="122"/>
      <c r="NJU2" s="122"/>
      <c r="NJV2" s="122"/>
      <c r="NJW2" s="122"/>
      <c r="NJX2" s="122"/>
      <c r="NJY2" s="122"/>
      <c r="NJZ2" s="122"/>
      <c r="NKA2" s="122"/>
      <c r="NKB2" s="122"/>
      <c r="NKC2" s="122"/>
      <c r="NKD2" s="122"/>
      <c r="NKE2" s="122"/>
      <c r="NKF2" s="122"/>
      <c r="NKG2" s="122"/>
      <c r="NKH2" s="122"/>
      <c r="NKI2" s="122"/>
      <c r="NKJ2" s="122"/>
      <c r="NKK2" s="122"/>
      <c r="NKL2" s="122"/>
      <c r="NKM2" s="122"/>
      <c r="NKN2" s="122"/>
      <c r="NKO2" s="122"/>
      <c r="NKP2" s="122"/>
      <c r="NKQ2" s="122"/>
      <c r="NKR2" s="122"/>
      <c r="NKS2" s="122"/>
      <c r="NKT2" s="122"/>
      <c r="NKU2" s="122"/>
      <c r="NKV2" s="122"/>
      <c r="NKW2" s="122"/>
      <c r="NKX2" s="122"/>
      <c r="NKY2" s="122"/>
      <c r="NKZ2" s="122"/>
      <c r="NLA2" s="122"/>
      <c r="NLB2" s="122"/>
      <c r="NLC2" s="122"/>
      <c r="NLD2" s="122"/>
      <c r="NLE2" s="122"/>
      <c r="NLF2" s="122"/>
      <c r="NLG2" s="122"/>
      <c r="NLH2" s="122"/>
      <c r="NLI2" s="122"/>
      <c r="NLJ2" s="122"/>
      <c r="NLK2" s="122"/>
      <c r="NLL2" s="122"/>
      <c r="NLM2" s="122"/>
      <c r="NLN2" s="122"/>
      <c r="NLO2" s="122"/>
      <c r="NLP2" s="122"/>
      <c r="NLQ2" s="122"/>
      <c r="NLR2" s="122"/>
      <c r="NLS2" s="122"/>
      <c r="NLT2" s="122"/>
      <c r="NLU2" s="122"/>
      <c r="NLV2" s="122"/>
      <c r="NLW2" s="122"/>
      <c r="NLX2" s="122"/>
      <c r="NLY2" s="122"/>
      <c r="NLZ2" s="122"/>
      <c r="NMA2" s="122"/>
      <c r="NMB2" s="122"/>
      <c r="NMC2" s="122"/>
      <c r="NMD2" s="122"/>
      <c r="NME2" s="122"/>
      <c r="NMF2" s="122"/>
      <c r="NMG2" s="122"/>
      <c r="NMH2" s="122"/>
      <c r="NMI2" s="122"/>
      <c r="NMJ2" s="122"/>
      <c r="NMK2" s="122"/>
      <c r="NML2" s="122"/>
      <c r="NMM2" s="122"/>
      <c r="NMN2" s="122"/>
      <c r="NMO2" s="122"/>
      <c r="NMP2" s="122"/>
      <c r="NMQ2" s="122"/>
      <c r="NMR2" s="122"/>
      <c r="NMS2" s="122"/>
      <c r="NMT2" s="122"/>
      <c r="NMU2" s="122"/>
      <c r="NMV2" s="122"/>
      <c r="NMW2" s="122"/>
      <c r="NMX2" s="122"/>
      <c r="NMY2" s="122"/>
      <c r="NMZ2" s="122"/>
      <c r="NNA2" s="122"/>
      <c r="NNB2" s="122"/>
      <c r="NNC2" s="122"/>
      <c r="NND2" s="122"/>
      <c r="NNE2" s="122"/>
      <c r="NNF2" s="122"/>
      <c r="NNG2" s="122"/>
      <c r="NNH2" s="122"/>
      <c r="NNI2" s="122"/>
      <c r="NNJ2" s="122"/>
      <c r="NNK2" s="122"/>
      <c r="NNL2" s="122"/>
      <c r="NNM2" s="122"/>
      <c r="NNN2" s="122"/>
      <c r="NNO2" s="122"/>
      <c r="NNP2" s="122"/>
      <c r="NNQ2" s="122"/>
      <c r="NNR2" s="122"/>
      <c r="NNS2" s="122"/>
      <c r="NNT2" s="122"/>
      <c r="NNU2" s="122"/>
      <c r="NNV2" s="122"/>
      <c r="NNW2" s="122"/>
      <c r="NNX2" s="122"/>
      <c r="NNY2" s="122"/>
      <c r="NNZ2" s="122"/>
      <c r="NOA2" s="122"/>
      <c r="NOB2" s="122"/>
      <c r="NOC2" s="122"/>
      <c r="NOD2" s="122"/>
      <c r="NOE2" s="122"/>
      <c r="NOF2" s="122"/>
      <c r="NOG2" s="122"/>
      <c r="NOH2" s="122"/>
      <c r="NOI2" s="122"/>
      <c r="NOJ2" s="122"/>
      <c r="NOK2" s="122"/>
      <c r="NOL2" s="122"/>
      <c r="NOM2" s="122"/>
      <c r="NON2" s="122"/>
      <c r="NOO2" s="122"/>
      <c r="NOP2" s="122"/>
      <c r="NOQ2" s="122"/>
      <c r="NOR2" s="122"/>
      <c r="NOS2" s="122"/>
      <c r="NOT2" s="122"/>
      <c r="NOU2" s="122"/>
      <c r="NOV2" s="122"/>
      <c r="NOW2" s="122"/>
      <c r="NOX2" s="122"/>
      <c r="NOY2" s="122"/>
      <c r="NOZ2" s="122"/>
      <c r="NPA2" s="122"/>
      <c r="NPB2" s="122"/>
      <c r="NPC2" s="122"/>
      <c r="NPD2" s="122"/>
      <c r="NPE2" s="122"/>
      <c r="NPF2" s="122"/>
      <c r="NPG2" s="122"/>
      <c r="NPH2" s="122"/>
      <c r="NPI2" s="122"/>
      <c r="NPJ2" s="122"/>
      <c r="NPK2" s="122"/>
      <c r="NPL2" s="122"/>
      <c r="NPM2" s="122"/>
      <c r="NPN2" s="122"/>
      <c r="NPO2" s="122"/>
      <c r="NPP2" s="122"/>
      <c r="NPQ2" s="122"/>
      <c r="NPR2" s="122"/>
      <c r="NPS2" s="122"/>
      <c r="NPT2" s="122"/>
      <c r="NPU2" s="122"/>
      <c r="NPV2" s="122"/>
      <c r="NPW2" s="122"/>
      <c r="NPX2" s="122"/>
      <c r="NPY2" s="122"/>
      <c r="NPZ2" s="122"/>
      <c r="NQA2" s="122"/>
      <c r="NQB2" s="122"/>
      <c r="NQC2" s="122"/>
      <c r="NQD2" s="122"/>
      <c r="NQE2" s="122"/>
      <c r="NQF2" s="122"/>
      <c r="NQG2" s="122"/>
      <c r="NQH2" s="122"/>
      <c r="NQI2" s="122"/>
      <c r="NQJ2" s="122"/>
      <c r="NQK2" s="122"/>
      <c r="NQL2" s="122"/>
      <c r="NQM2" s="122"/>
      <c r="NQN2" s="122"/>
      <c r="NQO2" s="122"/>
      <c r="NQP2" s="122"/>
      <c r="NQQ2" s="122"/>
      <c r="NQR2" s="122"/>
      <c r="NQS2" s="122"/>
      <c r="NQT2" s="122"/>
      <c r="NQU2" s="122"/>
      <c r="NQV2" s="122"/>
      <c r="NQW2" s="122"/>
      <c r="NQX2" s="122"/>
      <c r="NQY2" s="122"/>
      <c r="NQZ2" s="122"/>
      <c r="NRA2" s="122"/>
      <c r="NRB2" s="122"/>
      <c r="NRC2" s="122"/>
      <c r="NRD2" s="122"/>
      <c r="NRE2" s="122"/>
      <c r="NRF2" s="122"/>
      <c r="NRG2" s="122"/>
      <c r="NRH2" s="122"/>
      <c r="NRI2" s="122"/>
      <c r="NRJ2" s="122"/>
      <c r="NRK2" s="122"/>
      <c r="NRL2" s="122"/>
      <c r="NRM2" s="122"/>
      <c r="NRN2" s="122"/>
      <c r="NRO2" s="122"/>
      <c r="NRP2" s="122"/>
      <c r="NRQ2" s="122"/>
      <c r="NRR2" s="122"/>
      <c r="NRS2" s="122"/>
      <c r="NRT2" s="122"/>
      <c r="NRU2" s="122"/>
      <c r="NRV2" s="122"/>
      <c r="NRW2" s="122"/>
      <c r="NRX2" s="122"/>
      <c r="NRY2" s="122"/>
      <c r="NRZ2" s="122"/>
      <c r="NSA2" s="122"/>
      <c r="NSB2" s="122"/>
      <c r="NSC2" s="122"/>
      <c r="NSD2" s="122"/>
      <c r="NSE2" s="122"/>
      <c r="NSF2" s="122"/>
      <c r="NSG2" s="122"/>
      <c r="NSH2" s="122"/>
      <c r="NSI2" s="122"/>
      <c r="NSJ2" s="122"/>
      <c r="NSK2" s="122"/>
      <c r="NSL2" s="122"/>
      <c r="NSM2" s="122"/>
      <c r="NSN2" s="122"/>
      <c r="NSO2" s="122"/>
      <c r="NSP2" s="122"/>
      <c r="NSQ2" s="122"/>
      <c r="NSR2" s="122"/>
      <c r="NSS2" s="122"/>
      <c r="NST2" s="122"/>
      <c r="NSU2" s="122"/>
      <c r="NSV2" s="122"/>
      <c r="NSW2" s="122"/>
      <c r="NSX2" s="122"/>
      <c r="NSY2" s="122"/>
      <c r="NSZ2" s="122"/>
      <c r="NTA2" s="122"/>
      <c r="NTB2" s="122"/>
      <c r="NTC2" s="122"/>
      <c r="NTD2" s="122"/>
      <c r="NTE2" s="122"/>
      <c r="NTF2" s="122"/>
      <c r="NTG2" s="122"/>
      <c r="NTH2" s="122"/>
      <c r="NTI2" s="122"/>
      <c r="NTJ2" s="122"/>
      <c r="NTK2" s="122"/>
      <c r="NTL2" s="122"/>
      <c r="NTM2" s="122"/>
      <c r="NTN2" s="122"/>
      <c r="NTO2" s="122"/>
      <c r="NTP2" s="122"/>
      <c r="NTQ2" s="122"/>
      <c r="NTR2" s="122"/>
      <c r="NTS2" s="122"/>
      <c r="NTT2" s="122"/>
      <c r="NTU2" s="122"/>
      <c r="NTV2" s="122"/>
      <c r="NTW2" s="122"/>
      <c r="NTX2" s="122"/>
      <c r="NTY2" s="122"/>
      <c r="NTZ2" s="122"/>
      <c r="NUA2" s="122"/>
      <c r="NUB2" s="122"/>
      <c r="NUC2" s="122"/>
      <c r="NUD2" s="122"/>
      <c r="NUE2" s="122"/>
      <c r="NUF2" s="122"/>
      <c r="NUG2" s="122"/>
      <c r="NUH2" s="122"/>
      <c r="NUI2" s="122"/>
      <c r="NUJ2" s="122"/>
      <c r="NUK2" s="122"/>
      <c r="NUL2" s="122"/>
      <c r="NUM2" s="122"/>
      <c r="NUN2" s="122"/>
      <c r="NUO2" s="122"/>
      <c r="NUP2" s="122"/>
      <c r="NUQ2" s="122"/>
      <c r="NUR2" s="122"/>
      <c r="NUS2" s="122"/>
      <c r="NUT2" s="122"/>
      <c r="NUU2" s="122"/>
      <c r="NUV2" s="122"/>
      <c r="NUW2" s="122"/>
      <c r="NUX2" s="122"/>
      <c r="NUY2" s="122"/>
      <c r="NUZ2" s="122"/>
      <c r="NVA2" s="122"/>
      <c r="NVB2" s="122"/>
      <c r="NVC2" s="122"/>
      <c r="NVD2" s="122"/>
      <c r="NVE2" s="122"/>
      <c r="NVF2" s="122"/>
      <c r="NVG2" s="122"/>
      <c r="NVH2" s="122"/>
      <c r="NVI2" s="122"/>
      <c r="NVJ2" s="122"/>
      <c r="NVK2" s="122"/>
      <c r="NVL2" s="122"/>
      <c r="NVM2" s="122"/>
      <c r="NVN2" s="122"/>
      <c r="NVO2" s="122"/>
      <c r="NVP2" s="122"/>
      <c r="NVQ2" s="122"/>
      <c r="NVR2" s="122"/>
      <c r="NVS2" s="122"/>
      <c r="NVT2" s="122"/>
      <c r="NVU2" s="122"/>
      <c r="NVV2" s="122"/>
      <c r="NVW2" s="122"/>
      <c r="NVX2" s="122"/>
      <c r="NVY2" s="122"/>
      <c r="NVZ2" s="122"/>
      <c r="NWA2" s="122"/>
      <c r="NWB2" s="122"/>
      <c r="NWC2" s="122"/>
      <c r="NWD2" s="122"/>
      <c r="NWE2" s="122"/>
      <c r="NWF2" s="122"/>
      <c r="NWG2" s="122"/>
      <c r="NWH2" s="122"/>
      <c r="NWI2" s="122"/>
      <c r="NWJ2" s="122"/>
      <c r="NWK2" s="122"/>
      <c r="NWL2" s="122"/>
      <c r="NWM2" s="122"/>
      <c r="NWN2" s="122"/>
      <c r="NWO2" s="122"/>
      <c r="NWP2" s="122"/>
      <c r="NWQ2" s="122"/>
      <c r="NWR2" s="122"/>
      <c r="NWS2" s="122"/>
      <c r="NWT2" s="122"/>
      <c r="NWU2" s="122"/>
      <c r="NWV2" s="122"/>
      <c r="NWW2" s="122"/>
      <c r="NWX2" s="122"/>
      <c r="NWY2" s="122"/>
      <c r="NWZ2" s="122"/>
      <c r="NXA2" s="122"/>
      <c r="NXB2" s="122"/>
      <c r="NXC2" s="122"/>
      <c r="NXD2" s="122"/>
      <c r="NXE2" s="122"/>
      <c r="NXF2" s="122"/>
      <c r="NXG2" s="122"/>
      <c r="NXH2" s="122"/>
      <c r="NXI2" s="122"/>
      <c r="NXJ2" s="122"/>
      <c r="NXK2" s="122"/>
      <c r="NXL2" s="122"/>
      <c r="NXM2" s="122"/>
      <c r="NXN2" s="122"/>
      <c r="NXO2" s="122"/>
      <c r="NXP2" s="122"/>
      <c r="NXQ2" s="122"/>
      <c r="NXR2" s="122"/>
      <c r="NXS2" s="122"/>
      <c r="NXT2" s="122"/>
      <c r="NXU2" s="122"/>
      <c r="NXV2" s="122"/>
      <c r="NXW2" s="122"/>
      <c r="NXX2" s="122"/>
      <c r="NXY2" s="122"/>
      <c r="NXZ2" s="122"/>
      <c r="NYA2" s="122"/>
      <c r="NYB2" s="122"/>
      <c r="NYC2" s="122"/>
      <c r="NYD2" s="122"/>
      <c r="NYE2" s="122"/>
      <c r="NYF2" s="122"/>
      <c r="NYG2" s="122"/>
      <c r="NYH2" s="122"/>
      <c r="NYI2" s="122"/>
      <c r="NYJ2" s="122"/>
      <c r="NYK2" s="122"/>
      <c r="NYL2" s="122"/>
      <c r="NYM2" s="122"/>
      <c r="NYN2" s="122"/>
      <c r="NYO2" s="122"/>
      <c r="NYP2" s="122"/>
      <c r="NYQ2" s="122"/>
      <c r="NYR2" s="122"/>
      <c r="NYS2" s="122"/>
      <c r="NYT2" s="122"/>
      <c r="NYU2" s="122"/>
      <c r="NYV2" s="122"/>
      <c r="NYW2" s="122"/>
      <c r="NYX2" s="122"/>
      <c r="NYY2" s="122"/>
      <c r="NYZ2" s="122"/>
      <c r="NZA2" s="122"/>
      <c r="NZB2" s="122"/>
      <c r="NZC2" s="122"/>
      <c r="NZD2" s="122"/>
      <c r="NZE2" s="122"/>
      <c r="NZF2" s="122"/>
      <c r="NZG2" s="122"/>
      <c r="NZH2" s="122"/>
      <c r="NZI2" s="122"/>
      <c r="NZJ2" s="122"/>
      <c r="NZK2" s="122"/>
      <c r="NZL2" s="122"/>
      <c r="NZM2" s="122"/>
      <c r="NZN2" s="122"/>
      <c r="NZO2" s="122"/>
      <c r="NZP2" s="122"/>
      <c r="NZQ2" s="122"/>
      <c r="NZR2" s="122"/>
      <c r="NZS2" s="122"/>
      <c r="NZT2" s="122"/>
      <c r="NZU2" s="122"/>
      <c r="NZV2" s="122"/>
      <c r="NZW2" s="122"/>
      <c r="NZX2" s="122"/>
      <c r="NZY2" s="122"/>
      <c r="NZZ2" s="122"/>
      <c r="OAA2" s="122"/>
      <c r="OAB2" s="122"/>
      <c r="OAC2" s="122"/>
      <c r="OAD2" s="122"/>
      <c r="OAE2" s="122"/>
      <c r="OAF2" s="122"/>
      <c r="OAG2" s="122"/>
      <c r="OAH2" s="122"/>
      <c r="OAI2" s="122"/>
      <c r="OAJ2" s="122"/>
      <c r="OAK2" s="122"/>
      <c r="OAL2" s="122"/>
      <c r="OAM2" s="122"/>
      <c r="OAN2" s="122"/>
      <c r="OAO2" s="122"/>
      <c r="OAP2" s="122"/>
      <c r="OAQ2" s="122"/>
      <c r="OAR2" s="122"/>
      <c r="OAS2" s="122"/>
      <c r="OAT2" s="122"/>
      <c r="OAU2" s="122"/>
      <c r="OAV2" s="122"/>
      <c r="OAW2" s="122"/>
      <c r="OAX2" s="122"/>
      <c r="OAY2" s="122"/>
      <c r="OAZ2" s="122"/>
      <c r="OBA2" s="122"/>
      <c r="OBB2" s="122"/>
      <c r="OBC2" s="122"/>
      <c r="OBD2" s="122"/>
      <c r="OBE2" s="122"/>
      <c r="OBF2" s="122"/>
      <c r="OBG2" s="122"/>
      <c r="OBH2" s="122"/>
      <c r="OBI2" s="122"/>
      <c r="OBJ2" s="122"/>
      <c r="OBK2" s="122"/>
      <c r="OBL2" s="122"/>
      <c r="OBM2" s="122"/>
      <c r="OBN2" s="122"/>
      <c r="OBO2" s="122"/>
      <c r="OBP2" s="122"/>
      <c r="OBQ2" s="122"/>
      <c r="OBR2" s="122"/>
      <c r="OBS2" s="122"/>
      <c r="OBT2" s="122"/>
      <c r="OBU2" s="122"/>
      <c r="OBV2" s="122"/>
      <c r="OBW2" s="122"/>
      <c r="OBX2" s="122"/>
      <c r="OBY2" s="122"/>
      <c r="OBZ2" s="122"/>
      <c r="OCA2" s="122"/>
      <c r="OCB2" s="122"/>
      <c r="OCC2" s="122"/>
      <c r="OCD2" s="122"/>
      <c r="OCE2" s="122"/>
      <c r="OCF2" s="122"/>
      <c r="OCG2" s="122"/>
      <c r="OCH2" s="122"/>
      <c r="OCI2" s="122"/>
      <c r="OCJ2" s="122"/>
      <c r="OCK2" s="122"/>
      <c r="OCL2" s="122"/>
      <c r="OCM2" s="122"/>
      <c r="OCN2" s="122"/>
      <c r="OCO2" s="122"/>
      <c r="OCP2" s="122"/>
      <c r="OCQ2" s="122"/>
      <c r="OCR2" s="122"/>
      <c r="OCS2" s="122"/>
      <c r="OCT2" s="122"/>
      <c r="OCU2" s="122"/>
      <c r="OCV2" s="122"/>
      <c r="OCW2" s="122"/>
      <c r="OCX2" s="122"/>
      <c r="OCY2" s="122"/>
      <c r="OCZ2" s="122"/>
      <c r="ODA2" s="122"/>
      <c r="ODB2" s="122"/>
      <c r="ODC2" s="122"/>
      <c r="ODD2" s="122"/>
      <c r="ODE2" s="122"/>
      <c r="ODF2" s="122"/>
      <c r="ODG2" s="122"/>
      <c r="ODH2" s="122"/>
      <c r="ODI2" s="122"/>
      <c r="ODJ2" s="122"/>
      <c r="ODK2" s="122"/>
      <c r="ODL2" s="122"/>
      <c r="ODM2" s="122"/>
      <c r="ODN2" s="122"/>
      <c r="ODO2" s="122"/>
      <c r="ODP2" s="122"/>
      <c r="ODQ2" s="122"/>
      <c r="ODR2" s="122"/>
      <c r="ODS2" s="122"/>
      <c r="ODT2" s="122"/>
      <c r="ODU2" s="122"/>
      <c r="ODV2" s="122"/>
      <c r="ODW2" s="122"/>
      <c r="ODX2" s="122"/>
      <c r="ODY2" s="122"/>
      <c r="ODZ2" s="122"/>
      <c r="OEA2" s="122"/>
      <c r="OEB2" s="122"/>
      <c r="OEC2" s="122"/>
      <c r="OED2" s="122"/>
      <c r="OEE2" s="122"/>
      <c r="OEF2" s="122"/>
      <c r="OEG2" s="122"/>
      <c r="OEH2" s="122"/>
      <c r="OEI2" s="122"/>
      <c r="OEJ2" s="122"/>
      <c r="OEK2" s="122"/>
      <c r="OEL2" s="122"/>
      <c r="OEM2" s="122"/>
      <c r="OEN2" s="122"/>
      <c r="OEO2" s="122"/>
      <c r="OEP2" s="122"/>
      <c r="OEQ2" s="122"/>
      <c r="OER2" s="122"/>
      <c r="OES2" s="122"/>
      <c r="OET2" s="122"/>
      <c r="OEU2" s="122"/>
      <c r="OEV2" s="122"/>
      <c r="OEW2" s="122"/>
      <c r="OEX2" s="122"/>
      <c r="OEY2" s="122"/>
      <c r="OEZ2" s="122"/>
      <c r="OFA2" s="122"/>
      <c r="OFB2" s="122"/>
      <c r="OFC2" s="122"/>
      <c r="OFD2" s="122"/>
      <c r="OFE2" s="122"/>
      <c r="OFF2" s="122"/>
      <c r="OFG2" s="122"/>
      <c r="OFH2" s="122"/>
      <c r="OFI2" s="122"/>
      <c r="OFJ2" s="122"/>
      <c r="OFK2" s="122"/>
      <c r="OFL2" s="122"/>
      <c r="OFM2" s="122"/>
      <c r="OFN2" s="122"/>
      <c r="OFO2" s="122"/>
      <c r="OFP2" s="122"/>
      <c r="OFQ2" s="122"/>
      <c r="OFR2" s="122"/>
      <c r="OFS2" s="122"/>
      <c r="OFT2" s="122"/>
      <c r="OFU2" s="122"/>
      <c r="OFV2" s="122"/>
      <c r="OFW2" s="122"/>
      <c r="OFX2" s="122"/>
      <c r="OFY2" s="122"/>
      <c r="OFZ2" s="122"/>
      <c r="OGA2" s="122"/>
      <c r="OGB2" s="122"/>
      <c r="OGC2" s="122"/>
      <c r="OGD2" s="122"/>
      <c r="OGE2" s="122"/>
      <c r="OGF2" s="122"/>
      <c r="OGG2" s="122"/>
      <c r="OGH2" s="122"/>
      <c r="OGI2" s="122"/>
      <c r="OGJ2" s="122"/>
      <c r="OGK2" s="122"/>
      <c r="OGL2" s="122"/>
      <c r="OGM2" s="122"/>
      <c r="OGN2" s="122"/>
      <c r="OGO2" s="122"/>
      <c r="OGP2" s="122"/>
      <c r="OGQ2" s="122"/>
      <c r="OGR2" s="122"/>
      <c r="OGS2" s="122"/>
      <c r="OGT2" s="122"/>
      <c r="OGU2" s="122"/>
      <c r="OGV2" s="122"/>
      <c r="OGW2" s="122"/>
      <c r="OGX2" s="122"/>
      <c r="OGY2" s="122"/>
      <c r="OGZ2" s="122"/>
      <c r="OHA2" s="122"/>
      <c r="OHB2" s="122"/>
      <c r="OHC2" s="122"/>
      <c r="OHD2" s="122"/>
      <c r="OHE2" s="122"/>
      <c r="OHF2" s="122"/>
      <c r="OHG2" s="122"/>
      <c r="OHH2" s="122"/>
      <c r="OHI2" s="122"/>
      <c r="OHJ2" s="122"/>
      <c r="OHK2" s="122"/>
      <c r="OHL2" s="122"/>
      <c r="OHM2" s="122"/>
      <c r="OHN2" s="122"/>
      <c r="OHO2" s="122"/>
      <c r="OHP2" s="122"/>
      <c r="OHQ2" s="122"/>
      <c r="OHR2" s="122"/>
      <c r="OHS2" s="122"/>
      <c r="OHT2" s="122"/>
      <c r="OHU2" s="122"/>
      <c r="OHV2" s="122"/>
      <c r="OHW2" s="122"/>
      <c r="OHX2" s="122"/>
      <c r="OHY2" s="122"/>
      <c r="OHZ2" s="122"/>
      <c r="OIA2" s="122"/>
      <c r="OIB2" s="122"/>
      <c r="OIC2" s="122"/>
      <c r="OID2" s="122"/>
      <c r="OIE2" s="122"/>
      <c r="OIF2" s="122"/>
      <c r="OIG2" s="122"/>
      <c r="OIH2" s="122"/>
      <c r="OII2" s="122"/>
      <c r="OIJ2" s="122"/>
      <c r="OIK2" s="122"/>
      <c r="OIL2" s="122"/>
      <c r="OIM2" s="122"/>
      <c r="OIN2" s="122"/>
      <c r="OIO2" s="122"/>
      <c r="OIP2" s="122"/>
      <c r="OIQ2" s="122"/>
      <c r="OIR2" s="122"/>
      <c r="OIS2" s="122"/>
      <c r="OIT2" s="122"/>
      <c r="OIU2" s="122"/>
      <c r="OIV2" s="122"/>
      <c r="OIW2" s="122"/>
      <c r="OIX2" s="122"/>
      <c r="OIY2" s="122"/>
      <c r="OIZ2" s="122"/>
      <c r="OJA2" s="122"/>
      <c r="OJB2" s="122"/>
      <c r="OJC2" s="122"/>
      <c r="OJD2" s="122"/>
      <c r="OJE2" s="122"/>
      <c r="OJF2" s="122"/>
      <c r="OJG2" s="122"/>
      <c r="OJH2" s="122"/>
      <c r="OJI2" s="122"/>
      <c r="OJJ2" s="122"/>
      <c r="OJK2" s="122"/>
      <c r="OJL2" s="122"/>
      <c r="OJM2" s="122"/>
      <c r="OJN2" s="122"/>
      <c r="OJO2" s="122"/>
      <c r="OJP2" s="122"/>
      <c r="OJQ2" s="122"/>
      <c r="OJR2" s="122"/>
      <c r="OJS2" s="122"/>
      <c r="OJT2" s="122"/>
      <c r="OJU2" s="122"/>
      <c r="OJV2" s="122"/>
      <c r="OJW2" s="122"/>
      <c r="OJX2" s="122"/>
      <c r="OJY2" s="122"/>
      <c r="OJZ2" s="122"/>
      <c r="OKA2" s="122"/>
      <c r="OKB2" s="122"/>
      <c r="OKC2" s="122"/>
      <c r="OKD2" s="122"/>
      <c r="OKE2" s="122"/>
      <c r="OKF2" s="122"/>
      <c r="OKG2" s="122"/>
      <c r="OKH2" s="122"/>
      <c r="OKI2" s="122"/>
      <c r="OKJ2" s="122"/>
      <c r="OKK2" s="122"/>
      <c r="OKL2" s="122"/>
      <c r="OKM2" s="122"/>
      <c r="OKN2" s="122"/>
      <c r="OKO2" s="122"/>
      <c r="OKP2" s="122"/>
      <c r="OKQ2" s="122"/>
      <c r="OKR2" s="122"/>
      <c r="OKS2" s="122"/>
      <c r="OKT2" s="122"/>
      <c r="OKU2" s="122"/>
      <c r="OKV2" s="122"/>
      <c r="OKW2" s="122"/>
      <c r="OKX2" s="122"/>
      <c r="OKY2" s="122"/>
      <c r="OKZ2" s="122"/>
      <c r="OLA2" s="122"/>
      <c r="OLB2" s="122"/>
      <c r="OLC2" s="122"/>
      <c r="OLD2" s="122"/>
      <c r="OLE2" s="122"/>
      <c r="OLF2" s="122"/>
      <c r="OLG2" s="122"/>
      <c r="OLH2" s="122"/>
      <c r="OLI2" s="122"/>
      <c r="OLJ2" s="122"/>
      <c r="OLK2" s="122"/>
      <c r="OLL2" s="122"/>
      <c r="OLM2" s="122"/>
      <c r="OLN2" s="122"/>
      <c r="OLO2" s="122"/>
      <c r="OLP2" s="122"/>
      <c r="OLQ2" s="122"/>
      <c r="OLR2" s="122"/>
      <c r="OLS2" s="122"/>
      <c r="OLT2" s="122"/>
      <c r="OLU2" s="122"/>
      <c r="OLV2" s="122"/>
      <c r="OLW2" s="122"/>
      <c r="OLX2" s="122"/>
      <c r="OLY2" s="122"/>
      <c r="OLZ2" s="122"/>
      <c r="OMA2" s="122"/>
      <c r="OMB2" s="122"/>
      <c r="OMC2" s="122"/>
      <c r="OMD2" s="122"/>
      <c r="OME2" s="122"/>
      <c r="OMF2" s="122"/>
      <c r="OMG2" s="122"/>
      <c r="OMH2" s="122"/>
      <c r="OMI2" s="122"/>
      <c r="OMJ2" s="122"/>
      <c r="OMK2" s="122"/>
      <c r="OML2" s="122"/>
      <c r="OMM2" s="122"/>
      <c r="OMN2" s="122"/>
      <c r="OMO2" s="122"/>
      <c r="OMP2" s="122"/>
      <c r="OMQ2" s="122"/>
      <c r="OMR2" s="122"/>
      <c r="OMS2" s="122"/>
      <c r="OMT2" s="122"/>
      <c r="OMU2" s="122"/>
      <c r="OMV2" s="122"/>
      <c r="OMW2" s="122"/>
      <c r="OMX2" s="122"/>
      <c r="OMY2" s="122"/>
      <c r="OMZ2" s="122"/>
      <c r="ONA2" s="122"/>
      <c r="ONB2" s="122"/>
      <c r="ONC2" s="122"/>
      <c r="OND2" s="122"/>
      <c r="ONE2" s="122"/>
      <c r="ONF2" s="122"/>
      <c r="ONG2" s="122"/>
      <c r="ONH2" s="122"/>
      <c r="ONI2" s="122"/>
      <c r="ONJ2" s="122"/>
      <c r="ONK2" s="122"/>
      <c r="ONL2" s="122"/>
      <c r="ONM2" s="122"/>
      <c r="ONN2" s="122"/>
      <c r="ONO2" s="122"/>
      <c r="ONP2" s="122"/>
      <c r="ONQ2" s="122"/>
      <c r="ONR2" s="122"/>
      <c r="ONS2" s="122"/>
      <c r="ONT2" s="122"/>
      <c r="ONU2" s="122"/>
      <c r="ONV2" s="122"/>
      <c r="ONW2" s="122"/>
      <c r="ONX2" s="122"/>
      <c r="ONY2" s="122"/>
      <c r="ONZ2" s="122"/>
      <c r="OOA2" s="122"/>
      <c r="OOB2" s="122"/>
      <c r="OOC2" s="122"/>
      <c r="OOD2" s="122"/>
      <c r="OOE2" s="122"/>
      <c r="OOF2" s="122"/>
      <c r="OOG2" s="122"/>
      <c r="OOH2" s="122"/>
      <c r="OOI2" s="122"/>
      <c r="OOJ2" s="122"/>
      <c r="OOK2" s="122"/>
      <c r="OOL2" s="122"/>
      <c r="OOM2" s="122"/>
      <c r="OON2" s="122"/>
      <c r="OOO2" s="122"/>
      <c r="OOP2" s="122"/>
      <c r="OOQ2" s="122"/>
      <c r="OOR2" s="122"/>
      <c r="OOS2" s="122"/>
      <c r="OOT2" s="122"/>
      <c r="OOU2" s="122"/>
      <c r="OOV2" s="122"/>
      <c r="OOW2" s="122"/>
      <c r="OOX2" s="122"/>
      <c r="OOY2" s="122"/>
      <c r="OOZ2" s="122"/>
      <c r="OPA2" s="122"/>
      <c r="OPB2" s="122"/>
      <c r="OPC2" s="122"/>
      <c r="OPD2" s="122"/>
      <c r="OPE2" s="122"/>
      <c r="OPF2" s="122"/>
      <c r="OPG2" s="122"/>
      <c r="OPH2" s="122"/>
      <c r="OPI2" s="122"/>
      <c r="OPJ2" s="122"/>
      <c r="OPK2" s="122"/>
      <c r="OPL2" s="122"/>
      <c r="OPM2" s="122"/>
      <c r="OPN2" s="122"/>
      <c r="OPO2" s="122"/>
      <c r="OPP2" s="122"/>
      <c r="OPQ2" s="122"/>
      <c r="OPR2" s="122"/>
      <c r="OPS2" s="122"/>
      <c r="OPT2" s="122"/>
      <c r="OPU2" s="122"/>
      <c r="OPV2" s="122"/>
      <c r="OPW2" s="122"/>
      <c r="OPX2" s="122"/>
      <c r="OPY2" s="122"/>
      <c r="OPZ2" s="122"/>
      <c r="OQA2" s="122"/>
      <c r="OQB2" s="122"/>
      <c r="OQC2" s="122"/>
      <c r="OQD2" s="122"/>
      <c r="OQE2" s="122"/>
      <c r="OQF2" s="122"/>
      <c r="OQG2" s="122"/>
      <c r="OQH2" s="122"/>
      <c r="OQI2" s="122"/>
      <c r="OQJ2" s="122"/>
      <c r="OQK2" s="122"/>
      <c r="OQL2" s="122"/>
      <c r="OQM2" s="122"/>
      <c r="OQN2" s="122"/>
      <c r="OQO2" s="122"/>
      <c r="OQP2" s="122"/>
      <c r="OQQ2" s="122"/>
      <c r="OQR2" s="122"/>
      <c r="OQS2" s="122"/>
      <c r="OQT2" s="122"/>
      <c r="OQU2" s="122"/>
      <c r="OQV2" s="122"/>
      <c r="OQW2" s="122"/>
      <c r="OQX2" s="122"/>
      <c r="OQY2" s="122"/>
      <c r="OQZ2" s="122"/>
      <c r="ORA2" s="122"/>
      <c r="ORB2" s="122"/>
      <c r="ORC2" s="122"/>
      <c r="ORD2" s="122"/>
      <c r="ORE2" s="122"/>
      <c r="ORF2" s="122"/>
      <c r="ORG2" s="122"/>
      <c r="ORH2" s="122"/>
      <c r="ORI2" s="122"/>
      <c r="ORJ2" s="122"/>
      <c r="ORK2" s="122"/>
      <c r="ORL2" s="122"/>
      <c r="ORM2" s="122"/>
      <c r="ORN2" s="122"/>
      <c r="ORO2" s="122"/>
      <c r="ORP2" s="122"/>
      <c r="ORQ2" s="122"/>
      <c r="ORR2" s="122"/>
      <c r="ORS2" s="122"/>
      <c r="ORT2" s="122"/>
      <c r="ORU2" s="122"/>
      <c r="ORV2" s="122"/>
      <c r="ORW2" s="122"/>
      <c r="ORX2" s="122"/>
      <c r="ORY2" s="122"/>
      <c r="ORZ2" s="122"/>
      <c r="OSA2" s="122"/>
      <c r="OSB2" s="122"/>
      <c r="OSC2" s="122"/>
      <c r="OSD2" s="122"/>
      <c r="OSE2" s="122"/>
      <c r="OSF2" s="122"/>
      <c r="OSG2" s="122"/>
      <c r="OSH2" s="122"/>
      <c r="OSI2" s="122"/>
      <c r="OSJ2" s="122"/>
      <c r="OSK2" s="122"/>
      <c r="OSL2" s="122"/>
      <c r="OSM2" s="122"/>
      <c r="OSN2" s="122"/>
      <c r="OSO2" s="122"/>
      <c r="OSP2" s="122"/>
      <c r="OSQ2" s="122"/>
      <c r="OSR2" s="122"/>
      <c r="OSS2" s="122"/>
      <c r="OST2" s="122"/>
      <c r="OSU2" s="122"/>
      <c r="OSV2" s="122"/>
      <c r="OSW2" s="122"/>
      <c r="OSX2" s="122"/>
      <c r="OSY2" s="122"/>
      <c r="OSZ2" s="122"/>
      <c r="OTA2" s="122"/>
      <c r="OTB2" s="122"/>
      <c r="OTC2" s="122"/>
      <c r="OTD2" s="122"/>
      <c r="OTE2" s="122"/>
      <c r="OTF2" s="122"/>
      <c r="OTG2" s="122"/>
      <c r="OTH2" s="122"/>
      <c r="OTI2" s="122"/>
      <c r="OTJ2" s="122"/>
      <c r="OTK2" s="122"/>
      <c r="OTL2" s="122"/>
      <c r="OTM2" s="122"/>
      <c r="OTN2" s="122"/>
      <c r="OTO2" s="122"/>
      <c r="OTP2" s="122"/>
      <c r="OTQ2" s="122"/>
      <c r="OTR2" s="122"/>
      <c r="OTS2" s="122"/>
      <c r="OTT2" s="122"/>
      <c r="OTU2" s="122"/>
      <c r="OTV2" s="122"/>
      <c r="OTW2" s="122"/>
      <c r="OTX2" s="122"/>
      <c r="OTY2" s="122"/>
      <c r="OTZ2" s="122"/>
      <c r="OUA2" s="122"/>
      <c r="OUB2" s="122"/>
      <c r="OUC2" s="122"/>
      <c r="OUD2" s="122"/>
      <c r="OUE2" s="122"/>
      <c r="OUF2" s="122"/>
      <c r="OUG2" s="122"/>
      <c r="OUH2" s="122"/>
      <c r="OUI2" s="122"/>
      <c r="OUJ2" s="122"/>
      <c r="OUK2" s="122"/>
      <c r="OUL2" s="122"/>
      <c r="OUM2" s="122"/>
      <c r="OUN2" s="122"/>
      <c r="OUO2" s="122"/>
      <c r="OUP2" s="122"/>
      <c r="OUQ2" s="122"/>
      <c r="OUR2" s="122"/>
      <c r="OUS2" s="122"/>
      <c r="OUT2" s="122"/>
      <c r="OUU2" s="122"/>
      <c r="OUV2" s="122"/>
      <c r="OUW2" s="122"/>
      <c r="OUX2" s="122"/>
      <c r="OUY2" s="122"/>
      <c r="OUZ2" s="122"/>
      <c r="OVA2" s="122"/>
      <c r="OVB2" s="122"/>
      <c r="OVC2" s="122"/>
      <c r="OVD2" s="122"/>
      <c r="OVE2" s="122"/>
      <c r="OVF2" s="122"/>
      <c r="OVG2" s="122"/>
      <c r="OVH2" s="122"/>
      <c r="OVI2" s="122"/>
      <c r="OVJ2" s="122"/>
      <c r="OVK2" s="122"/>
      <c r="OVL2" s="122"/>
      <c r="OVM2" s="122"/>
      <c r="OVN2" s="122"/>
      <c r="OVO2" s="122"/>
      <c r="OVP2" s="122"/>
      <c r="OVQ2" s="122"/>
      <c r="OVR2" s="122"/>
      <c r="OVS2" s="122"/>
      <c r="OVT2" s="122"/>
      <c r="OVU2" s="122"/>
      <c r="OVV2" s="122"/>
      <c r="OVW2" s="122"/>
      <c r="OVX2" s="122"/>
      <c r="OVY2" s="122"/>
      <c r="OVZ2" s="122"/>
      <c r="OWA2" s="122"/>
      <c r="OWB2" s="122"/>
      <c r="OWC2" s="122"/>
      <c r="OWD2" s="122"/>
      <c r="OWE2" s="122"/>
      <c r="OWF2" s="122"/>
      <c r="OWG2" s="122"/>
      <c r="OWH2" s="122"/>
      <c r="OWI2" s="122"/>
      <c r="OWJ2" s="122"/>
      <c r="OWK2" s="122"/>
      <c r="OWL2" s="122"/>
      <c r="OWM2" s="122"/>
      <c r="OWN2" s="122"/>
      <c r="OWO2" s="122"/>
      <c r="OWP2" s="122"/>
      <c r="OWQ2" s="122"/>
      <c r="OWR2" s="122"/>
      <c r="OWS2" s="122"/>
      <c r="OWT2" s="122"/>
      <c r="OWU2" s="122"/>
      <c r="OWV2" s="122"/>
      <c r="OWW2" s="122"/>
      <c r="OWX2" s="122"/>
      <c r="OWY2" s="122"/>
      <c r="OWZ2" s="122"/>
      <c r="OXA2" s="122"/>
      <c r="OXB2" s="122"/>
      <c r="OXC2" s="122"/>
      <c r="OXD2" s="122"/>
      <c r="OXE2" s="122"/>
      <c r="OXF2" s="122"/>
      <c r="OXG2" s="122"/>
      <c r="OXH2" s="122"/>
      <c r="OXI2" s="122"/>
      <c r="OXJ2" s="122"/>
      <c r="OXK2" s="122"/>
      <c r="OXL2" s="122"/>
      <c r="OXM2" s="122"/>
      <c r="OXN2" s="122"/>
      <c r="OXO2" s="122"/>
      <c r="OXP2" s="122"/>
      <c r="OXQ2" s="122"/>
      <c r="OXR2" s="122"/>
      <c r="OXS2" s="122"/>
      <c r="OXT2" s="122"/>
      <c r="OXU2" s="122"/>
      <c r="OXV2" s="122"/>
      <c r="OXW2" s="122"/>
      <c r="OXX2" s="122"/>
      <c r="OXY2" s="122"/>
      <c r="OXZ2" s="122"/>
      <c r="OYA2" s="122"/>
      <c r="OYB2" s="122"/>
      <c r="OYC2" s="122"/>
      <c r="OYD2" s="122"/>
      <c r="OYE2" s="122"/>
      <c r="OYF2" s="122"/>
      <c r="OYG2" s="122"/>
      <c r="OYH2" s="122"/>
      <c r="OYI2" s="122"/>
      <c r="OYJ2" s="122"/>
      <c r="OYK2" s="122"/>
      <c r="OYL2" s="122"/>
      <c r="OYM2" s="122"/>
      <c r="OYN2" s="122"/>
      <c r="OYO2" s="122"/>
      <c r="OYP2" s="122"/>
      <c r="OYQ2" s="122"/>
      <c r="OYR2" s="122"/>
      <c r="OYS2" s="122"/>
      <c r="OYT2" s="122"/>
      <c r="OYU2" s="122"/>
      <c r="OYV2" s="122"/>
      <c r="OYW2" s="122"/>
      <c r="OYX2" s="122"/>
      <c r="OYY2" s="122"/>
      <c r="OYZ2" s="122"/>
      <c r="OZA2" s="122"/>
      <c r="OZB2" s="122"/>
      <c r="OZC2" s="122"/>
      <c r="OZD2" s="122"/>
      <c r="OZE2" s="122"/>
      <c r="OZF2" s="122"/>
      <c r="OZG2" s="122"/>
      <c r="OZH2" s="122"/>
      <c r="OZI2" s="122"/>
      <c r="OZJ2" s="122"/>
      <c r="OZK2" s="122"/>
      <c r="OZL2" s="122"/>
      <c r="OZM2" s="122"/>
      <c r="OZN2" s="122"/>
      <c r="OZO2" s="122"/>
      <c r="OZP2" s="122"/>
      <c r="OZQ2" s="122"/>
      <c r="OZR2" s="122"/>
      <c r="OZS2" s="122"/>
      <c r="OZT2" s="122"/>
      <c r="OZU2" s="122"/>
      <c r="OZV2" s="122"/>
      <c r="OZW2" s="122"/>
      <c r="OZX2" s="122"/>
      <c r="OZY2" s="122"/>
      <c r="OZZ2" s="122"/>
      <c r="PAA2" s="122"/>
      <c r="PAB2" s="122"/>
      <c r="PAC2" s="122"/>
      <c r="PAD2" s="122"/>
      <c r="PAE2" s="122"/>
      <c r="PAF2" s="122"/>
      <c r="PAG2" s="122"/>
      <c r="PAH2" s="122"/>
      <c r="PAI2" s="122"/>
      <c r="PAJ2" s="122"/>
      <c r="PAK2" s="122"/>
      <c r="PAL2" s="122"/>
      <c r="PAM2" s="122"/>
      <c r="PAN2" s="122"/>
      <c r="PAO2" s="122"/>
      <c r="PAP2" s="122"/>
      <c r="PAQ2" s="122"/>
      <c r="PAR2" s="122"/>
      <c r="PAS2" s="122"/>
      <c r="PAT2" s="122"/>
      <c r="PAU2" s="122"/>
      <c r="PAV2" s="122"/>
      <c r="PAW2" s="122"/>
      <c r="PAX2" s="122"/>
      <c r="PAY2" s="122"/>
      <c r="PAZ2" s="122"/>
      <c r="PBA2" s="122"/>
      <c r="PBB2" s="122"/>
      <c r="PBC2" s="122"/>
      <c r="PBD2" s="122"/>
      <c r="PBE2" s="122"/>
      <c r="PBF2" s="122"/>
      <c r="PBG2" s="122"/>
      <c r="PBH2" s="122"/>
      <c r="PBI2" s="122"/>
      <c r="PBJ2" s="122"/>
      <c r="PBK2" s="122"/>
      <c r="PBL2" s="122"/>
      <c r="PBM2" s="122"/>
      <c r="PBN2" s="122"/>
      <c r="PBO2" s="122"/>
      <c r="PBP2" s="122"/>
      <c r="PBQ2" s="122"/>
      <c r="PBR2" s="122"/>
      <c r="PBS2" s="122"/>
      <c r="PBT2" s="122"/>
      <c r="PBU2" s="122"/>
      <c r="PBV2" s="122"/>
      <c r="PBW2" s="122"/>
      <c r="PBX2" s="122"/>
      <c r="PBY2" s="122"/>
      <c r="PBZ2" s="122"/>
      <c r="PCA2" s="122"/>
      <c r="PCB2" s="122"/>
      <c r="PCC2" s="122"/>
      <c r="PCD2" s="122"/>
      <c r="PCE2" s="122"/>
      <c r="PCF2" s="122"/>
      <c r="PCG2" s="122"/>
      <c r="PCH2" s="122"/>
      <c r="PCI2" s="122"/>
      <c r="PCJ2" s="122"/>
      <c r="PCK2" s="122"/>
      <c r="PCL2" s="122"/>
      <c r="PCM2" s="122"/>
      <c r="PCN2" s="122"/>
      <c r="PCO2" s="122"/>
      <c r="PCP2" s="122"/>
      <c r="PCQ2" s="122"/>
      <c r="PCR2" s="122"/>
      <c r="PCS2" s="122"/>
      <c r="PCT2" s="122"/>
      <c r="PCU2" s="122"/>
      <c r="PCV2" s="122"/>
      <c r="PCW2" s="122"/>
      <c r="PCX2" s="122"/>
      <c r="PCY2" s="122"/>
      <c r="PCZ2" s="122"/>
      <c r="PDA2" s="122"/>
      <c r="PDB2" s="122"/>
      <c r="PDC2" s="122"/>
      <c r="PDD2" s="122"/>
      <c r="PDE2" s="122"/>
      <c r="PDF2" s="122"/>
      <c r="PDG2" s="122"/>
      <c r="PDH2" s="122"/>
      <c r="PDI2" s="122"/>
      <c r="PDJ2" s="122"/>
      <c r="PDK2" s="122"/>
      <c r="PDL2" s="122"/>
      <c r="PDM2" s="122"/>
      <c r="PDN2" s="122"/>
      <c r="PDO2" s="122"/>
      <c r="PDP2" s="122"/>
      <c r="PDQ2" s="122"/>
      <c r="PDR2" s="122"/>
      <c r="PDS2" s="122"/>
      <c r="PDT2" s="122"/>
      <c r="PDU2" s="122"/>
      <c r="PDV2" s="122"/>
      <c r="PDW2" s="122"/>
      <c r="PDX2" s="122"/>
      <c r="PDY2" s="122"/>
      <c r="PDZ2" s="122"/>
      <c r="PEA2" s="122"/>
      <c r="PEB2" s="122"/>
      <c r="PEC2" s="122"/>
      <c r="PED2" s="122"/>
      <c r="PEE2" s="122"/>
      <c r="PEF2" s="122"/>
      <c r="PEG2" s="122"/>
      <c r="PEH2" s="122"/>
      <c r="PEI2" s="122"/>
      <c r="PEJ2" s="122"/>
      <c r="PEK2" s="122"/>
      <c r="PEL2" s="122"/>
      <c r="PEM2" s="122"/>
      <c r="PEN2" s="122"/>
      <c r="PEO2" s="122"/>
      <c r="PEP2" s="122"/>
      <c r="PEQ2" s="122"/>
      <c r="PER2" s="122"/>
      <c r="PES2" s="122"/>
      <c r="PET2" s="122"/>
      <c r="PEU2" s="122"/>
      <c r="PEV2" s="122"/>
      <c r="PEW2" s="122"/>
      <c r="PEX2" s="122"/>
      <c r="PEY2" s="122"/>
      <c r="PEZ2" s="122"/>
      <c r="PFA2" s="122"/>
      <c r="PFB2" s="122"/>
      <c r="PFC2" s="122"/>
      <c r="PFD2" s="122"/>
      <c r="PFE2" s="122"/>
      <c r="PFF2" s="122"/>
      <c r="PFG2" s="122"/>
      <c r="PFH2" s="122"/>
      <c r="PFI2" s="122"/>
      <c r="PFJ2" s="122"/>
      <c r="PFK2" s="122"/>
      <c r="PFL2" s="122"/>
      <c r="PFM2" s="122"/>
      <c r="PFN2" s="122"/>
      <c r="PFO2" s="122"/>
      <c r="PFP2" s="122"/>
      <c r="PFQ2" s="122"/>
      <c r="PFR2" s="122"/>
      <c r="PFS2" s="122"/>
      <c r="PFT2" s="122"/>
      <c r="PFU2" s="122"/>
      <c r="PFV2" s="122"/>
      <c r="PFW2" s="122"/>
      <c r="PFX2" s="122"/>
      <c r="PFY2" s="122"/>
      <c r="PFZ2" s="122"/>
      <c r="PGA2" s="122"/>
      <c r="PGB2" s="122"/>
      <c r="PGC2" s="122"/>
      <c r="PGD2" s="122"/>
      <c r="PGE2" s="122"/>
      <c r="PGF2" s="122"/>
      <c r="PGG2" s="122"/>
      <c r="PGH2" s="122"/>
      <c r="PGI2" s="122"/>
      <c r="PGJ2" s="122"/>
      <c r="PGK2" s="122"/>
      <c r="PGL2" s="122"/>
      <c r="PGM2" s="122"/>
      <c r="PGN2" s="122"/>
      <c r="PGO2" s="122"/>
      <c r="PGP2" s="122"/>
      <c r="PGQ2" s="122"/>
      <c r="PGR2" s="122"/>
      <c r="PGS2" s="122"/>
      <c r="PGT2" s="122"/>
      <c r="PGU2" s="122"/>
      <c r="PGV2" s="122"/>
      <c r="PGW2" s="122"/>
      <c r="PGX2" s="122"/>
      <c r="PGY2" s="122"/>
      <c r="PGZ2" s="122"/>
      <c r="PHA2" s="122"/>
      <c r="PHB2" s="122"/>
      <c r="PHC2" s="122"/>
      <c r="PHD2" s="122"/>
      <c r="PHE2" s="122"/>
      <c r="PHF2" s="122"/>
      <c r="PHG2" s="122"/>
      <c r="PHH2" s="122"/>
      <c r="PHI2" s="122"/>
      <c r="PHJ2" s="122"/>
      <c r="PHK2" s="122"/>
      <c r="PHL2" s="122"/>
      <c r="PHM2" s="122"/>
      <c r="PHN2" s="122"/>
      <c r="PHO2" s="122"/>
      <c r="PHP2" s="122"/>
      <c r="PHQ2" s="122"/>
      <c r="PHR2" s="122"/>
      <c r="PHS2" s="122"/>
      <c r="PHT2" s="122"/>
      <c r="PHU2" s="122"/>
      <c r="PHV2" s="122"/>
      <c r="PHW2" s="122"/>
      <c r="PHX2" s="122"/>
      <c r="PHY2" s="122"/>
      <c r="PHZ2" s="122"/>
      <c r="PIA2" s="122"/>
      <c r="PIB2" s="122"/>
      <c r="PIC2" s="122"/>
      <c r="PID2" s="122"/>
      <c r="PIE2" s="122"/>
      <c r="PIF2" s="122"/>
      <c r="PIG2" s="122"/>
      <c r="PIH2" s="122"/>
      <c r="PII2" s="122"/>
      <c r="PIJ2" s="122"/>
      <c r="PIK2" s="122"/>
      <c r="PIL2" s="122"/>
      <c r="PIM2" s="122"/>
      <c r="PIN2" s="122"/>
      <c r="PIO2" s="122"/>
      <c r="PIP2" s="122"/>
      <c r="PIQ2" s="122"/>
      <c r="PIR2" s="122"/>
      <c r="PIS2" s="122"/>
      <c r="PIT2" s="122"/>
      <c r="PIU2" s="122"/>
      <c r="PIV2" s="122"/>
      <c r="PIW2" s="122"/>
      <c r="PIX2" s="122"/>
      <c r="PIY2" s="122"/>
      <c r="PIZ2" s="122"/>
      <c r="PJA2" s="122"/>
      <c r="PJB2" s="122"/>
      <c r="PJC2" s="122"/>
      <c r="PJD2" s="122"/>
      <c r="PJE2" s="122"/>
      <c r="PJF2" s="122"/>
      <c r="PJG2" s="122"/>
      <c r="PJH2" s="122"/>
      <c r="PJI2" s="122"/>
      <c r="PJJ2" s="122"/>
      <c r="PJK2" s="122"/>
      <c r="PJL2" s="122"/>
      <c r="PJM2" s="122"/>
      <c r="PJN2" s="122"/>
      <c r="PJO2" s="122"/>
      <c r="PJP2" s="122"/>
      <c r="PJQ2" s="122"/>
      <c r="PJR2" s="122"/>
      <c r="PJS2" s="122"/>
      <c r="PJT2" s="122"/>
      <c r="PJU2" s="122"/>
      <c r="PJV2" s="122"/>
      <c r="PJW2" s="122"/>
      <c r="PJX2" s="122"/>
      <c r="PJY2" s="122"/>
      <c r="PJZ2" s="122"/>
      <c r="PKA2" s="122"/>
      <c r="PKB2" s="122"/>
      <c r="PKC2" s="122"/>
      <c r="PKD2" s="122"/>
      <c r="PKE2" s="122"/>
      <c r="PKF2" s="122"/>
      <c r="PKG2" s="122"/>
      <c r="PKH2" s="122"/>
      <c r="PKI2" s="122"/>
      <c r="PKJ2" s="122"/>
      <c r="PKK2" s="122"/>
      <c r="PKL2" s="122"/>
      <c r="PKM2" s="122"/>
      <c r="PKN2" s="122"/>
      <c r="PKO2" s="122"/>
      <c r="PKP2" s="122"/>
      <c r="PKQ2" s="122"/>
      <c r="PKR2" s="122"/>
      <c r="PKS2" s="122"/>
      <c r="PKT2" s="122"/>
      <c r="PKU2" s="122"/>
      <c r="PKV2" s="122"/>
      <c r="PKW2" s="122"/>
      <c r="PKX2" s="122"/>
      <c r="PKY2" s="122"/>
      <c r="PKZ2" s="122"/>
      <c r="PLA2" s="122"/>
      <c r="PLB2" s="122"/>
      <c r="PLC2" s="122"/>
      <c r="PLD2" s="122"/>
      <c r="PLE2" s="122"/>
      <c r="PLF2" s="122"/>
      <c r="PLG2" s="122"/>
      <c r="PLH2" s="122"/>
      <c r="PLI2" s="122"/>
      <c r="PLJ2" s="122"/>
      <c r="PLK2" s="122"/>
      <c r="PLL2" s="122"/>
      <c r="PLM2" s="122"/>
      <c r="PLN2" s="122"/>
      <c r="PLO2" s="122"/>
      <c r="PLP2" s="122"/>
      <c r="PLQ2" s="122"/>
      <c r="PLR2" s="122"/>
      <c r="PLS2" s="122"/>
      <c r="PLT2" s="122"/>
      <c r="PLU2" s="122"/>
      <c r="PLV2" s="122"/>
      <c r="PLW2" s="122"/>
      <c r="PLX2" s="122"/>
      <c r="PLY2" s="122"/>
      <c r="PLZ2" s="122"/>
      <c r="PMA2" s="122"/>
      <c r="PMB2" s="122"/>
      <c r="PMC2" s="122"/>
      <c r="PMD2" s="122"/>
      <c r="PME2" s="122"/>
      <c r="PMF2" s="122"/>
      <c r="PMG2" s="122"/>
      <c r="PMH2" s="122"/>
      <c r="PMI2" s="122"/>
      <c r="PMJ2" s="122"/>
      <c r="PMK2" s="122"/>
      <c r="PML2" s="122"/>
      <c r="PMM2" s="122"/>
      <c r="PMN2" s="122"/>
      <c r="PMO2" s="122"/>
      <c r="PMP2" s="122"/>
      <c r="PMQ2" s="122"/>
      <c r="PMR2" s="122"/>
      <c r="PMS2" s="122"/>
      <c r="PMT2" s="122"/>
      <c r="PMU2" s="122"/>
      <c r="PMV2" s="122"/>
      <c r="PMW2" s="122"/>
      <c r="PMX2" s="122"/>
      <c r="PMY2" s="122"/>
      <c r="PMZ2" s="122"/>
      <c r="PNA2" s="122"/>
      <c r="PNB2" s="122"/>
      <c r="PNC2" s="122"/>
      <c r="PND2" s="122"/>
      <c r="PNE2" s="122"/>
      <c r="PNF2" s="122"/>
      <c r="PNG2" s="122"/>
      <c r="PNH2" s="122"/>
      <c r="PNI2" s="122"/>
      <c r="PNJ2" s="122"/>
      <c r="PNK2" s="122"/>
      <c r="PNL2" s="122"/>
      <c r="PNM2" s="122"/>
      <c r="PNN2" s="122"/>
      <c r="PNO2" s="122"/>
      <c r="PNP2" s="122"/>
      <c r="PNQ2" s="122"/>
      <c r="PNR2" s="122"/>
      <c r="PNS2" s="122"/>
      <c r="PNT2" s="122"/>
      <c r="PNU2" s="122"/>
      <c r="PNV2" s="122"/>
      <c r="PNW2" s="122"/>
      <c r="PNX2" s="122"/>
      <c r="PNY2" s="122"/>
      <c r="PNZ2" s="122"/>
      <c r="POA2" s="122"/>
      <c r="POB2" s="122"/>
      <c r="POC2" s="122"/>
      <c r="POD2" s="122"/>
      <c r="POE2" s="122"/>
      <c r="POF2" s="122"/>
      <c r="POG2" s="122"/>
      <c r="POH2" s="122"/>
      <c r="POI2" s="122"/>
      <c r="POJ2" s="122"/>
      <c r="POK2" s="122"/>
      <c r="POL2" s="122"/>
      <c r="POM2" s="122"/>
      <c r="PON2" s="122"/>
      <c r="POO2" s="122"/>
      <c r="POP2" s="122"/>
      <c r="POQ2" s="122"/>
      <c r="POR2" s="122"/>
      <c r="POS2" s="122"/>
      <c r="POT2" s="122"/>
      <c r="POU2" s="122"/>
      <c r="POV2" s="122"/>
      <c r="POW2" s="122"/>
      <c r="POX2" s="122"/>
      <c r="POY2" s="122"/>
      <c r="POZ2" s="122"/>
      <c r="PPA2" s="122"/>
      <c r="PPB2" s="122"/>
      <c r="PPC2" s="122"/>
      <c r="PPD2" s="122"/>
      <c r="PPE2" s="122"/>
      <c r="PPF2" s="122"/>
      <c r="PPG2" s="122"/>
      <c r="PPH2" s="122"/>
      <c r="PPI2" s="122"/>
      <c r="PPJ2" s="122"/>
      <c r="PPK2" s="122"/>
      <c r="PPL2" s="122"/>
      <c r="PPM2" s="122"/>
      <c r="PPN2" s="122"/>
      <c r="PPO2" s="122"/>
      <c r="PPP2" s="122"/>
      <c r="PPQ2" s="122"/>
      <c r="PPR2" s="122"/>
      <c r="PPS2" s="122"/>
      <c r="PPT2" s="122"/>
      <c r="PPU2" s="122"/>
      <c r="PPV2" s="122"/>
      <c r="PPW2" s="122"/>
      <c r="PPX2" s="122"/>
      <c r="PPY2" s="122"/>
      <c r="PPZ2" s="122"/>
      <c r="PQA2" s="122"/>
      <c r="PQB2" s="122"/>
      <c r="PQC2" s="122"/>
      <c r="PQD2" s="122"/>
      <c r="PQE2" s="122"/>
      <c r="PQF2" s="122"/>
      <c r="PQG2" s="122"/>
      <c r="PQH2" s="122"/>
      <c r="PQI2" s="122"/>
      <c r="PQJ2" s="122"/>
      <c r="PQK2" s="122"/>
      <c r="PQL2" s="122"/>
      <c r="PQM2" s="122"/>
      <c r="PQN2" s="122"/>
      <c r="PQO2" s="122"/>
      <c r="PQP2" s="122"/>
      <c r="PQQ2" s="122"/>
      <c r="PQR2" s="122"/>
      <c r="PQS2" s="122"/>
      <c r="PQT2" s="122"/>
      <c r="PQU2" s="122"/>
      <c r="PQV2" s="122"/>
      <c r="PQW2" s="122"/>
      <c r="PQX2" s="122"/>
      <c r="PQY2" s="122"/>
      <c r="PQZ2" s="122"/>
      <c r="PRA2" s="122"/>
      <c r="PRB2" s="122"/>
      <c r="PRC2" s="122"/>
      <c r="PRD2" s="122"/>
      <c r="PRE2" s="122"/>
      <c r="PRF2" s="122"/>
      <c r="PRG2" s="122"/>
      <c r="PRH2" s="122"/>
      <c r="PRI2" s="122"/>
      <c r="PRJ2" s="122"/>
      <c r="PRK2" s="122"/>
      <c r="PRL2" s="122"/>
      <c r="PRM2" s="122"/>
      <c r="PRN2" s="122"/>
      <c r="PRO2" s="122"/>
      <c r="PRP2" s="122"/>
      <c r="PRQ2" s="122"/>
      <c r="PRR2" s="122"/>
      <c r="PRS2" s="122"/>
      <c r="PRT2" s="122"/>
      <c r="PRU2" s="122"/>
      <c r="PRV2" s="122"/>
      <c r="PRW2" s="122"/>
      <c r="PRX2" s="122"/>
      <c r="PRY2" s="122"/>
      <c r="PRZ2" s="122"/>
      <c r="PSA2" s="122"/>
      <c r="PSB2" s="122"/>
      <c r="PSC2" s="122"/>
      <c r="PSD2" s="122"/>
      <c r="PSE2" s="122"/>
      <c r="PSF2" s="122"/>
      <c r="PSG2" s="122"/>
      <c r="PSH2" s="122"/>
      <c r="PSI2" s="122"/>
      <c r="PSJ2" s="122"/>
      <c r="PSK2" s="122"/>
      <c r="PSL2" s="122"/>
      <c r="PSM2" s="122"/>
      <c r="PSN2" s="122"/>
      <c r="PSO2" s="122"/>
      <c r="PSP2" s="122"/>
      <c r="PSQ2" s="122"/>
      <c r="PSR2" s="122"/>
      <c r="PSS2" s="122"/>
      <c r="PST2" s="122"/>
      <c r="PSU2" s="122"/>
      <c r="PSV2" s="122"/>
      <c r="PSW2" s="122"/>
      <c r="PSX2" s="122"/>
      <c r="PSY2" s="122"/>
      <c r="PSZ2" s="122"/>
      <c r="PTA2" s="122"/>
      <c r="PTB2" s="122"/>
      <c r="PTC2" s="122"/>
      <c r="PTD2" s="122"/>
      <c r="PTE2" s="122"/>
      <c r="PTF2" s="122"/>
      <c r="PTG2" s="122"/>
      <c r="PTH2" s="122"/>
      <c r="PTI2" s="122"/>
      <c r="PTJ2" s="122"/>
      <c r="PTK2" s="122"/>
      <c r="PTL2" s="122"/>
      <c r="PTM2" s="122"/>
      <c r="PTN2" s="122"/>
      <c r="PTO2" s="122"/>
      <c r="PTP2" s="122"/>
      <c r="PTQ2" s="122"/>
      <c r="PTR2" s="122"/>
      <c r="PTS2" s="122"/>
      <c r="PTT2" s="122"/>
      <c r="PTU2" s="122"/>
      <c r="PTV2" s="122"/>
      <c r="PTW2" s="122"/>
      <c r="PTX2" s="122"/>
      <c r="PTY2" s="122"/>
      <c r="PTZ2" s="122"/>
      <c r="PUA2" s="122"/>
      <c r="PUB2" s="122"/>
      <c r="PUC2" s="122"/>
      <c r="PUD2" s="122"/>
      <c r="PUE2" s="122"/>
      <c r="PUF2" s="122"/>
      <c r="PUG2" s="122"/>
      <c r="PUH2" s="122"/>
      <c r="PUI2" s="122"/>
      <c r="PUJ2" s="122"/>
      <c r="PUK2" s="122"/>
      <c r="PUL2" s="122"/>
      <c r="PUM2" s="122"/>
      <c r="PUN2" s="122"/>
      <c r="PUO2" s="122"/>
      <c r="PUP2" s="122"/>
      <c r="PUQ2" s="122"/>
      <c r="PUR2" s="122"/>
      <c r="PUS2" s="122"/>
      <c r="PUT2" s="122"/>
      <c r="PUU2" s="122"/>
      <c r="PUV2" s="122"/>
      <c r="PUW2" s="122"/>
      <c r="PUX2" s="122"/>
      <c r="PUY2" s="122"/>
      <c r="PUZ2" s="122"/>
      <c r="PVA2" s="122"/>
      <c r="PVB2" s="122"/>
      <c r="PVC2" s="122"/>
      <c r="PVD2" s="122"/>
      <c r="PVE2" s="122"/>
      <c r="PVF2" s="122"/>
      <c r="PVG2" s="122"/>
      <c r="PVH2" s="122"/>
      <c r="PVI2" s="122"/>
      <c r="PVJ2" s="122"/>
      <c r="PVK2" s="122"/>
      <c r="PVL2" s="122"/>
      <c r="PVM2" s="122"/>
      <c r="PVN2" s="122"/>
      <c r="PVO2" s="122"/>
      <c r="PVP2" s="122"/>
      <c r="PVQ2" s="122"/>
      <c r="PVR2" s="122"/>
      <c r="PVS2" s="122"/>
      <c r="PVT2" s="122"/>
      <c r="PVU2" s="122"/>
      <c r="PVV2" s="122"/>
      <c r="PVW2" s="122"/>
      <c r="PVX2" s="122"/>
      <c r="PVY2" s="122"/>
      <c r="PVZ2" s="122"/>
      <c r="PWA2" s="122"/>
      <c r="PWB2" s="122"/>
      <c r="PWC2" s="122"/>
      <c r="PWD2" s="122"/>
      <c r="PWE2" s="122"/>
      <c r="PWF2" s="122"/>
      <c r="PWG2" s="122"/>
      <c r="PWH2" s="122"/>
      <c r="PWI2" s="122"/>
      <c r="PWJ2" s="122"/>
      <c r="PWK2" s="122"/>
      <c r="PWL2" s="122"/>
      <c r="PWM2" s="122"/>
      <c r="PWN2" s="122"/>
      <c r="PWO2" s="122"/>
      <c r="PWP2" s="122"/>
      <c r="PWQ2" s="122"/>
      <c r="PWR2" s="122"/>
      <c r="PWS2" s="122"/>
      <c r="PWT2" s="122"/>
      <c r="PWU2" s="122"/>
      <c r="PWV2" s="122"/>
      <c r="PWW2" s="122"/>
      <c r="PWX2" s="122"/>
      <c r="PWY2" s="122"/>
      <c r="PWZ2" s="122"/>
      <c r="PXA2" s="122"/>
      <c r="PXB2" s="122"/>
      <c r="PXC2" s="122"/>
      <c r="PXD2" s="122"/>
      <c r="PXE2" s="122"/>
      <c r="PXF2" s="122"/>
      <c r="PXG2" s="122"/>
      <c r="PXH2" s="122"/>
      <c r="PXI2" s="122"/>
      <c r="PXJ2" s="122"/>
      <c r="PXK2" s="122"/>
      <c r="PXL2" s="122"/>
      <c r="PXM2" s="122"/>
      <c r="PXN2" s="122"/>
      <c r="PXO2" s="122"/>
      <c r="PXP2" s="122"/>
      <c r="PXQ2" s="122"/>
      <c r="PXR2" s="122"/>
      <c r="PXS2" s="122"/>
      <c r="PXT2" s="122"/>
      <c r="PXU2" s="122"/>
      <c r="PXV2" s="122"/>
      <c r="PXW2" s="122"/>
      <c r="PXX2" s="122"/>
      <c r="PXY2" s="122"/>
      <c r="PXZ2" s="122"/>
      <c r="PYA2" s="122"/>
      <c r="PYB2" s="122"/>
      <c r="PYC2" s="122"/>
      <c r="PYD2" s="122"/>
      <c r="PYE2" s="122"/>
      <c r="PYF2" s="122"/>
      <c r="PYG2" s="122"/>
      <c r="PYH2" s="122"/>
      <c r="PYI2" s="122"/>
      <c r="PYJ2" s="122"/>
      <c r="PYK2" s="122"/>
      <c r="PYL2" s="122"/>
      <c r="PYM2" s="122"/>
      <c r="PYN2" s="122"/>
      <c r="PYO2" s="122"/>
      <c r="PYP2" s="122"/>
      <c r="PYQ2" s="122"/>
      <c r="PYR2" s="122"/>
      <c r="PYS2" s="122"/>
      <c r="PYT2" s="122"/>
      <c r="PYU2" s="122"/>
      <c r="PYV2" s="122"/>
      <c r="PYW2" s="122"/>
      <c r="PYX2" s="122"/>
      <c r="PYY2" s="122"/>
      <c r="PYZ2" s="122"/>
      <c r="PZA2" s="122"/>
      <c r="PZB2" s="122"/>
      <c r="PZC2" s="122"/>
      <c r="PZD2" s="122"/>
      <c r="PZE2" s="122"/>
      <c r="PZF2" s="122"/>
      <c r="PZG2" s="122"/>
      <c r="PZH2" s="122"/>
      <c r="PZI2" s="122"/>
      <c r="PZJ2" s="122"/>
      <c r="PZK2" s="122"/>
      <c r="PZL2" s="122"/>
      <c r="PZM2" s="122"/>
      <c r="PZN2" s="122"/>
      <c r="PZO2" s="122"/>
      <c r="PZP2" s="122"/>
      <c r="PZQ2" s="122"/>
      <c r="PZR2" s="122"/>
      <c r="PZS2" s="122"/>
      <c r="PZT2" s="122"/>
      <c r="PZU2" s="122"/>
      <c r="PZV2" s="122"/>
      <c r="PZW2" s="122"/>
      <c r="PZX2" s="122"/>
      <c r="PZY2" s="122"/>
      <c r="PZZ2" s="122"/>
      <c r="QAA2" s="122"/>
      <c r="QAB2" s="122"/>
      <c r="QAC2" s="122"/>
      <c r="QAD2" s="122"/>
      <c r="QAE2" s="122"/>
      <c r="QAF2" s="122"/>
      <c r="QAG2" s="122"/>
      <c r="QAH2" s="122"/>
      <c r="QAI2" s="122"/>
      <c r="QAJ2" s="122"/>
      <c r="QAK2" s="122"/>
      <c r="QAL2" s="122"/>
      <c r="QAM2" s="122"/>
      <c r="QAN2" s="122"/>
      <c r="QAO2" s="122"/>
      <c r="QAP2" s="122"/>
      <c r="QAQ2" s="122"/>
      <c r="QAR2" s="122"/>
      <c r="QAS2" s="122"/>
      <c r="QAT2" s="122"/>
      <c r="QAU2" s="122"/>
      <c r="QAV2" s="122"/>
      <c r="QAW2" s="122"/>
      <c r="QAX2" s="122"/>
      <c r="QAY2" s="122"/>
      <c r="QAZ2" s="122"/>
      <c r="QBA2" s="122"/>
      <c r="QBB2" s="122"/>
      <c r="QBC2" s="122"/>
      <c r="QBD2" s="122"/>
      <c r="QBE2" s="122"/>
      <c r="QBF2" s="122"/>
      <c r="QBG2" s="122"/>
      <c r="QBH2" s="122"/>
      <c r="QBI2" s="122"/>
      <c r="QBJ2" s="122"/>
      <c r="QBK2" s="122"/>
      <c r="QBL2" s="122"/>
      <c r="QBM2" s="122"/>
      <c r="QBN2" s="122"/>
      <c r="QBO2" s="122"/>
      <c r="QBP2" s="122"/>
      <c r="QBQ2" s="122"/>
      <c r="QBR2" s="122"/>
      <c r="QBS2" s="122"/>
      <c r="QBT2" s="122"/>
      <c r="QBU2" s="122"/>
      <c r="QBV2" s="122"/>
      <c r="QBW2" s="122"/>
      <c r="QBX2" s="122"/>
      <c r="QBY2" s="122"/>
      <c r="QBZ2" s="122"/>
      <c r="QCA2" s="122"/>
      <c r="QCB2" s="122"/>
      <c r="QCC2" s="122"/>
      <c r="QCD2" s="122"/>
      <c r="QCE2" s="122"/>
      <c r="QCF2" s="122"/>
      <c r="QCG2" s="122"/>
      <c r="QCH2" s="122"/>
      <c r="QCI2" s="122"/>
      <c r="QCJ2" s="122"/>
      <c r="QCK2" s="122"/>
      <c r="QCL2" s="122"/>
      <c r="QCM2" s="122"/>
      <c r="QCN2" s="122"/>
      <c r="QCO2" s="122"/>
      <c r="QCP2" s="122"/>
      <c r="QCQ2" s="122"/>
      <c r="QCR2" s="122"/>
      <c r="QCS2" s="122"/>
      <c r="QCT2" s="122"/>
      <c r="QCU2" s="122"/>
      <c r="QCV2" s="122"/>
      <c r="QCW2" s="122"/>
      <c r="QCX2" s="122"/>
      <c r="QCY2" s="122"/>
      <c r="QCZ2" s="122"/>
      <c r="QDA2" s="122"/>
      <c r="QDB2" s="122"/>
      <c r="QDC2" s="122"/>
      <c r="QDD2" s="122"/>
      <c r="QDE2" s="122"/>
      <c r="QDF2" s="122"/>
      <c r="QDG2" s="122"/>
      <c r="QDH2" s="122"/>
      <c r="QDI2" s="122"/>
      <c r="QDJ2" s="122"/>
      <c r="QDK2" s="122"/>
      <c r="QDL2" s="122"/>
      <c r="QDM2" s="122"/>
      <c r="QDN2" s="122"/>
      <c r="QDO2" s="122"/>
      <c r="QDP2" s="122"/>
      <c r="QDQ2" s="122"/>
      <c r="QDR2" s="122"/>
      <c r="QDS2" s="122"/>
      <c r="QDT2" s="122"/>
      <c r="QDU2" s="122"/>
      <c r="QDV2" s="122"/>
      <c r="QDW2" s="122"/>
      <c r="QDX2" s="122"/>
      <c r="QDY2" s="122"/>
      <c r="QDZ2" s="122"/>
      <c r="QEA2" s="122"/>
      <c r="QEB2" s="122"/>
      <c r="QEC2" s="122"/>
      <c r="QED2" s="122"/>
      <c r="QEE2" s="122"/>
      <c r="QEF2" s="122"/>
      <c r="QEG2" s="122"/>
      <c r="QEH2" s="122"/>
      <c r="QEI2" s="122"/>
      <c r="QEJ2" s="122"/>
      <c r="QEK2" s="122"/>
      <c r="QEL2" s="122"/>
      <c r="QEM2" s="122"/>
      <c r="QEN2" s="122"/>
      <c r="QEO2" s="122"/>
      <c r="QEP2" s="122"/>
      <c r="QEQ2" s="122"/>
      <c r="QER2" s="122"/>
      <c r="QES2" s="122"/>
      <c r="QET2" s="122"/>
      <c r="QEU2" s="122"/>
      <c r="QEV2" s="122"/>
      <c r="QEW2" s="122"/>
      <c r="QEX2" s="122"/>
      <c r="QEY2" s="122"/>
      <c r="QEZ2" s="122"/>
      <c r="QFA2" s="122"/>
      <c r="QFB2" s="122"/>
      <c r="QFC2" s="122"/>
      <c r="QFD2" s="122"/>
      <c r="QFE2" s="122"/>
      <c r="QFF2" s="122"/>
      <c r="QFG2" s="122"/>
      <c r="QFH2" s="122"/>
      <c r="QFI2" s="122"/>
      <c r="QFJ2" s="122"/>
      <c r="QFK2" s="122"/>
      <c r="QFL2" s="122"/>
      <c r="QFM2" s="122"/>
      <c r="QFN2" s="122"/>
      <c r="QFO2" s="122"/>
      <c r="QFP2" s="122"/>
      <c r="QFQ2" s="122"/>
      <c r="QFR2" s="122"/>
      <c r="QFS2" s="122"/>
      <c r="QFT2" s="122"/>
      <c r="QFU2" s="122"/>
      <c r="QFV2" s="122"/>
      <c r="QFW2" s="122"/>
      <c r="QFX2" s="122"/>
      <c r="QFY2" s="122"/>
      <c r="QFZ2" s="122"/>
      <c r="QGA2" s="122"/>
      <c r="QGB2" s="122"/>
      <c r="QGC2" s="122"/>
      <c r="QGD2" s="122"/>
      <c r="QGE2" s="122"/>
      <c r="QGF2" s="122"/>
      <c r="QGG2" s="122"/>
      <c r="QGH2" s="122"/>
      <c r="QGI2" s="122"/>
      <c r="QGJ2" s="122"/>
      <c r="QGK2" s="122"/>
      <c r="QGL2" s="122"/>
      <c r="QGM2" s="122"/>
      <c r="QGN2" s="122"/>
      <c r="QGO2" s="122"/>
      <c r="QGP2" s="122"/>
      <c r="QGQ2" s="122"/>
      <c r="QGR2" s="122"/>
      <c r="QGS2" s="122"/>
      <c r="QGT2" s="122"/>
      <c r="QGU2" s="122"/>
      <c r="QGV2" s="122"/>
      <c r="QGW2" s="122"/>
      <c r="QGX2" s="122"/>
      <c r="QGY2" s="122"/>
      <c r="QGZ2" s="122"/>
      <c r="QHA2" s="122"/>
      <c r="QHB2" s="122"/>
      <c r="QHC2" s="122"/>
      <c r="QHD2" s="122"/>
      <c r="QHE2" s="122"/>
      <c r="QHF2" s="122"/>
      <c r="QHG2" s="122"/>
      <c r="QHH2" s="122"/>
      <c r="QHI2" s="122"/>
      <c r="QHJ2" s="122"/>
      <c r="QHK2" s="122"/>
      <c r="QHL2" s="122"/>
      <c r="QHM2" s="122"/>
      <c r="QHN2" s="122"/>
      <c r="QHO2" s="122"/>
      <c r="QHP2" s="122"/>
      <c r="QHQ2" s="122"/>
      <c r="QHR2" s="122"/>
      <c r="QHS2" s="122"/>
      <c r="QHT2" s="122"/>
      <c r="QHU2" s="122"/>
      <c r="QHV2" s="122"/>
      <c r="QHW2" s="122"/>
      <c r="QHX2" s="122"/>
      <c r="QHY2" s="122"/>
      <c r="QHZ2" s="122"/>
      <c r="QIA2" s="122"/>
      <c r="QIB2" s="122"/>
      <c r="QIC2" s="122"/>
      <c r="QID2" s="122"/>
      <c r="QIE2" s="122"/>
      <c r="QIF2" s="122"/>
      <c r="QIG2" s="122"/>
      <c r="QIH2" s="122"/>
      <c r="QII2" s="122"/>
      <c r="QIJ2" s="122"/>
      <c r="QIK2" s="122"/>
      <c r="QIL2" s="122"/>
      <c r="QIM2" s="122"/>
      <c r="QIN2" s="122"/>
      <c r="QIO2" s="122"/>
      <c r="QIP2" s="122"/>
      <c r="QIQ2" s="122"/>
      <c r="QIR2" s="122"/>
      <c r="QIS2" s="122"/>
      <c r="QIT2" s="122"/>
      <c r="QIU2" s="122"/>
      <c r="QIV2" s="122"/>
      <c r="QIW2" s="122"/>
      <c r="QIX2" s="122"/>
      <c r="QIY2" s="122"/>
      <c r="QIZ2" s="122"/>
      <c r="QJA2" s="122"/>
      <c r="QJB2" s="122"/>
      <c r="QJC2" s="122"/>
      <c r="QJD2" s="122"/>
      <c r="QJE2" s="122"/>
      <c r="QJF2" s="122"/>
      <c r="QJG2" s="122"/>
      <c r="QJH2" s="122"/>
      <c r="QJI2" s="122"/>
      <c r="QJJ2" s="122"/>
      <c r="QJK2" s="122"/>
      <c r="QJL2" s="122"/>
      <c r="QJM2" s="122"/>
      <c r="QJN2" s="122"/>
      <c r="QJO2" s="122"/>
      <c r="QJP2" s="122"/>
      <c r="QJQ2" s="122"/>
      <c r="QJR2" s="122"/>
      <c r="QJS2" s="122"/>
      <c r="QJT2" s="122"/>
      <c r="QJU2" s="122"/>
      <c r="QJV2" s="122"/>
      <c r="QJW2" s="122"/>
      <c r="QJX2" s="122"/>
      <c r="QJY2" s="122"/>
      <c r="QJZ2" s="122"/>
      <c r="QKA2" s="122"/>
      <c r="QKB2" s="122"/>
      <c r="QKC2" s="122"/>
      <c r="QKD2" s="122"/>
      <c r="QKE2" s="122"/>
      <c r="QKF2" s="122"/>
      <c r="QKG2" s="122"/>
      <c r="QKH2" s="122"/>
      <c r="QKI2" s="122"/>
      <c r="QKJ2" s="122"/>
      <c r="QKK2" s="122"/>
      <c r="QKL2" s="122"/>
      <c r="QKM2" s="122"/>
      <c r="QKN2" s="122"/>
      <c r="QKO2" s="122"/>
      <c r="QKP2" s="122"/>
      <c r="QKQ2" s="122"/>
      <c r="QKR2" s="122"/>
      <c r="QKS2" s="122"/>
      <c r="QKT2" s="122"/>
      <c r="QKU2" s="122"/>
      <c r="QKV2" s="122"/>
      <c r="QKW2" s="122"/>
      <c r="QKX2" s="122"/>
      <c r="QKY2" s="122"/>
      <c r="QKZ2" s="122"/>
      <c r="QLA2" s="122"/>
      <c r="QLB2" s="122"/>
      <c r="QLC2" s="122"/>
      <c r="QLD2" s="122"/>
      <c r="QLE2" s="122"/>
      <c r="QLF2" s="122"/>
      <c r="QLG2" s="122"/>
      <c r="QLH2" s="122"/>
      <c r="QLI2" s="122"/>
      <c r="QLJ2" s="122"/>
      <c r="QLK2" s="122"/>
      <c r="QLL2" s="122"/>
      <c r="QLM2" s="122"/>
      <c r="QLN2" s="122"/>
      <c r="QLO2" s="122"/>
      <c r="QLP2" s="122"/>
      <c r="QLQ2" s="122"/>
      <c r="QLR2" s="122"/>
      <c r="QLS2" s="122"/>
      <c r="QLT2" s="122"/>
      <c r="QLU2" s="122"/>
      <c r="QLV2" s="122"/>
      <c r="QLW2" s="122"/>
      <c r="QLX2" s="122"/>
      <c r="QLY2" s="122"/>
      <c r="QLZ2" s="122"/>
      <c r="QMA2" s="122"/>
      <c r="QMB2" s="122"/>
      <c r="QMC2" s="122"/>
      <c r="QMD2" s="122"/>
      <c r="QME2" s="122"/>
      <c r="QMF2" s="122"/>
      <c r="QMG2" s="122"/>
      <c r="QMH2" s="122"/>
      <c r="QMI2" s="122"/>
      <c r="QMJ2" s="122"/>
      <c r="QMK2" s="122"/>
      <c r="QML2" s="122"/>
      <c r="QMM2" s="122"/>
      <c r="QMN2" s="122"/>
      <c r="QMO2" s="122"/>
      <c r="QMP2" s="122"/>
      <c r="QMQ2" s="122"/>
      <c r="QMR2" s="122"/>
      <c r="QMS2" s="122"/>
      <c r="QMT2" s="122"/>
      <c r="QMU2" s="122"/>
      <c r="QMV2" s="122"/>
      <c r="QMW2" s="122"/>
      <c r="QMX2" s="122"/>
      <c r="QMY2" s="122"/>
      <c r="QMZ2" s="122"/>
      <c r="QNA2" s="122"/>
      <c r="QNB2" s="122"/>
      <c r="QNC2" s="122"/>
      <c r="QND2" s="122"/>
      <c r="QNE2" s="122"/>
      <c r="QNF2" s="122"/>
      <c r="QNG2" s="122"/>
      <c r="QNH2" s="122"/>
      <c r="QNI2" s="122"/>
      <c r="QNJ2" s="122"/>
      <c r="QNK2" s="122"/>
      <c r="QNL2" s="122"/>
      <c r="QNM2" s="122"/>
      <c r="QNN2" s="122"/>
      <c r="QNO2" s="122"/>
      <c r="QNP2" s="122"/>
      <c r="QNQ2" s="122"/>
      <c r="QNR2" s="122"/>
      <c r="QNS2" s="122"/>
      <c r="QNT2" s="122"/>
      <c r="QNU2" s="122"/>
      <c r="QNV2" s="122"/>
      <c r="QNW2" s="122"/>
      <c r="QNX2" s="122"/>
      <c r="QNY2" s="122"/>
      <c r="QNZ2" s="122"/>
      <c r="QOA2" s="122"/>
      <c r="QOB2" s="122"/>
      <c r="QOC2" s="122"/>
      <c r="QOD2" s="122"/>
      <c r="QOE2" s="122"/>
      <c r="QOF2" s="122"/>
      <c r="QOG2" s="122"/>
      <c r="QOH2" s="122"/>
      <c r="QOI2" s="122"/>
      <c r="QOJ2" s="122"/>
      <c r="QOK2" s="122"/>
      <c r="QOL2" s="122"/>
      <c r="QOM2" s="122"/>
      <c r="QON2" s="122"/>
      <c r="QOO2" s="122"/>
      <c r="QOP2" s="122"/>
      <c r="QOQ2" s="122"/>
      <c r="QOR2" s="122"/>
      <c r="QOS2" s="122"/>
      <c r="QOT2" s="122"/>
      <c r="QOU2" s="122"/>
      <c r="QOV2" s="122"/>
      <c r="QOW2" s="122"/>
      <c r="QOX2" s="122"/>
      <c r="QOY2" s="122"/>
      <c r="QOZ2" s="122"/>
      <c r="QPA2" s="122"/>
      <c r="QPB2" s="122"/>
      <c r="QPC2" s="122"/>
      <c r="QPD2" s="122"/>
      <c r="QPE2" s="122"/>
      <c r="QPF2" s="122"/>
      <c r="QPG2" s="122"/>
      <c r="QPH2" s="122"/>
      <c r="QPI2" s="122"/>
      <c r="QPJ2" s="122"/>
      <c r="QPK2" s="122"/>
      <c r="QPL2" s="122"/>
      <c r="QPM2" s="122"/>
      <c r="QPN2" s="122"/>
      <c r="QPO2" s="122"/>
      <c r="QPP2" s="122"/>
      <c r="QPQ2" s="122"/>
      <c r="QPR2" s="122"/>
      <c r="QPS2" s="122"/>
      <c r="QPT2" s="122"/>
      <c r="QPU2" s="122"/>
      <c r="QPV2" s="122"/>
      <c r="QPW2" s="122"/>
      <c r="QPX2" s="122"/>
      <c r="QPY2" s="122"/>
      <c r="QPZ2" s="122"/>
      <c r="QQA2" s="122"/>
      <c r="QQB2" s="122"/>
      <c r="QQC2" s="122"/>
      <c r="QQD2" s="122"/>
      <c r="QQE2" s="122"/>
      <c r="QQF2" s="122"/>
      <c r="QQG2" s="122"/>
      <c r="QQH2" s="122"/>
      <c r="QQI2" s="122"/>
      <c r="QQJ2" s="122"/>
      <c r="QQK2" s="122"/>
      <c r="QQL2" s="122"/>
      <c r="QQM2" s="122"/>
      <c r="QQN2" s="122"/>
      <c r="QQO2" s="122"/>
      <c r="QQP2" s="122"/>
      <c r="QQQ2" s="122"/>
      <c r="QQR2" s="122"/>
      <c r="QQS2" s="122"/>
      <c r="QQT2" s="122"/>
      <c r="QQU2" s="122"/>
      <c r="QQV2" s="122"/>
      <c r="QQW2" s="122"/>
      <c r="QQX2" s="122"/>
      <c r="QQY2" s="122"/>
      <c r="QQZ2" s="122"/>
      <c r="QRA2" s="122"/>
      <c r="QRB2" s="122"/>
      <c r="QRC2" s="122"/>
      <c r="QRD2" s="122"/>
      <c r="QRE2" s="122"/>
      <c r="QRF2" s="122"/>
      <c r="QRG2" s="122"/>
      <c r="QRH2" s="122"/>
      <c r="QRI2" s="122"/>
      <c r="QRJ2" s="122"/>
      <c r="QRK2" s="122"/>
      <c r="QRL2" s="122"/>
      <c r="QRM2" s="122"/>
      <c r="QRN2" s="122"/>
      <c r="QRO2" s="122"/>
      <c r="QRP2" s="122"/>
      <c r="QRQ2" s="122"/>
      <c r="QRR2" s="122"/>
      <c r="QRS2" s="122"/>
      <c r="QRT2" s="122"/>
      <c r="QRU2" s="122"/>
      <c r="QRV2" s="122"/>
      <c r="QRW2" s="122"/>
      <c r="QRX2" s="122"/>
      <c r="QRY2" s="122"/>
      <c r="QRZ2" s="122"/>
      <c r="QSA2" s="122"/>
      <c r="QSB2" s="122"/>
      <c r="QSC2" s="122"/>
      <c r="QSD2" s="122"/>
      <c r="QSE2" s="122"/>
      <c r="QSF2" s="122"/>
      <c r="QSG2" s="122"/>
      <c r="QSH2" s="122"/>
      <c r="QSI2" s="122"/>
      <c r="QSJ2" s="122"/>
      <c r="QSK2" s="122"/>
      <c r="QSL2" s="122"/>
      <c r="QSM2" s="122"/>
      <c r="QSN2" s="122"/>
      <c r="QSO2" s="122"/>
      <c r="QSP2" s="122"/>
      <c r="QSQ2" s="122"/>
      <c r="QSR2" s="122"/>
      <c r="QSS2" s="122"/>
      <c r="QST2" s="122"/>
      <c r="QSU2" s="122"/>
      <c r="QSV2" s="122"/>
      <c r="QSW2" s="122"/>
      <c r="QSX2" s="122"/>
      <c r="QSY2" s="122"/>
      <c r="QSZ2" s="122"/>
      <c r="QTA2" s="122"/>
      <c r="QTB2" s="122"/>
      <c r="QTC2" s="122"/>
      <c r="QTD2" s="122"/>
      <c r="QTE2" s="122"/>
      <c r="QTF2" s="122"/>
      <c r="QTG2" s="122"/>
      <c r="QTH2" s="122"/>
      <c r="QTI2" s="122"/>
      <c r="QTJ2" s="122"/>
      <c r="QTK2" s="122"/>
      <c r="QTL2" s="122"/>
      <c r="QTM2" s="122"/>
      <c r="QTN2" s="122"/>
      <c r="QTO2" s="122"/>
      <c r="QTP2" s="122"/>
      <c r="QTQ2" s="122"/>
      <c r="QTR2" s="122"/>
      <c r="QTS2" s="122"/>
      <c r="QTT2" s="122"/>
      <c r="QTU2" s="122"/>
      <c r="QTV2" s="122"/>
      <c r="QTW2" s="122"/>
      <c r="QTX2" s="122"/>
      <c r="QTY2" s="122"/>
      <c r="QTZ2" s="122"/>
      <c r="QUA2" s="122"/>
      <c r="QUB2" s="122"/>
      <c r="QUC2" s="122"/>
      <c r="QUD2" s="122"/>
      <c r="QUE2" s="122"/>
      <c r="QUF2" s="122"/>
      <c r="QUG2" s="122"/>
      <c r="QUH2" s="122"/>
      <c r="QUI2" s="122"/>
      <c r="QUJ2" s="122"/>
      <c r="QUK2" s="122"/>
      <c r="QUL2" s="122"/>
      <c r="QUM2" s="122"/>
      <c r="QUN2" s="122"/>
      <c r="QUO2" s="122"/>
      <c r="QUP2" s="122"/>
      <c r="QUQ2" s="122"/>
      <c r="QUR2" s="122"/>
      <c r="QUS2" s="122"/>
      <c r="QUT2" s="122"/>
      <c r="QUU2" s="122"/>
      <c r="QUV2" s="122"/>
      <c r="QUW2" s="122"/>
      <c r="QUX2" s="122"/>
      <c r="QUY2" s="122"/>
      <c r="QUZ2" s="122"/>
      <c r="QVA2" s="122"/>
      <c r="QVB2" s="122"/>
      <c r="QVC2" s="122"/>
      <c r="QVD2" s="122"/>
      <c r="QVE2" s="122"/>
      <c r="QVF2" s="122"/>
      <c r="QVG2" s="122"/>
      <c r="QVH2" s="122"/>
      <c r="QVI2" s="122"/>
      <c r="QVJ2" s="122"/>
      <c r="QVK2" s="122"/>
      <c r="QVL2" s="122"/>
      <c r="QVM2" s="122"/>
      <c r="QVN2" s="122"/>
      <c r="QVO2" s="122"/>
      <c r="QVP2" s="122"/>
      <c r="QVQ2" s="122"/>
      <c r="QVR2" s="122"/>
      <c r="QVS2" s="122"/>
      <c r="QVT2" s="122"/>
      <c r="QVU2" s="122"/>
      <c r="QVV2" s="122"/>
      <c r="QVW2" s="122"/>
      <c r="QVX2" s="122"/>
      <c r="QVY2" s="122"/>
      <c r="QVZ2" s="122"/>
      <c r="QWA2" s="122"/>
      <c r="QWB2" s="122"/>
      <c r="QWC2" s="122"/>
      <c r="QWD2" s="122"/>
      <c r="QWE2" s="122"/>
      <c r="QWF2" s="122"/>
      <c r="QWG2" s="122"/>
      <c r="QWH2" s="122"/>
      <c r="QWI2" s="122"/>
      <c r="QWJ2" s="122"/>
      <c r="QWK2" s="122"/>
      <c r="QWL2" s="122"/>
      <c r="QWM2" s="122"/>
      <c r="QWN2" s="122"/>
      <c r="QWO2" s="122"/>
      <c r="QWP2" s="122"/>
      <c r="QWQ2" s="122"/>
      <c r="QWR2" s="122"/>
      <c r="QWS2" s="122"/>
      <c r="QWT2" s="122"/>
      <c r="QWU2" s="122"/>
      <c r="QWV2" s="122"/>
      <c r="QWW2" s="122"/>
      <c r="QWX2" s="122"/>
      <c r="QWY2" s="122"/>
      <c r="QWZ2" s="122"/>
      <c r="QXA2" s="122"/>
      <c r="QXB2" s="122"/>
      <c r="QXC2" s="122"/>
      <c r="QXD2" s="122"/>
      <c r="QXE2" s="122"/>
      <c r="QXF2" s="122"/>
      <c r="QXG2" s="122"/>
      <c r="QXH2" s="122"/>
      <c r="QXI2" s="122"/>
      <c r="QXJ2" s="122"/>
      <c r="QXK2" s="122"/>
      <c r="QXL2" s="122"/>
      <c r="QXM2" s="122"/>
      <c r="QXN2" s="122"/>
      <c r="QXO2" s="122"/>
      <c r="QXP2" s="122"/>
      <c r="QXQ2" s="122"/>
      <c r="QXR2" s="122"/>
      <c r="QXS2" s="122"/>
      <c r="QXT2" s="122"/>
      <c r="QXU2" s="122"/>
      <c r="QXV2" s="122"/>
      <c r="QXW2" s="122"/>
      <c r="QXX2" s="122"/>
      <c r="QXY2" s="122"/>
      <c r="QXZ2" s="122"/>
      <c r="QYA2" s="122"/>
      <c r="QYB2" s="122"/>
      <c r="QYC2" s="122"/>
      <c r="QYD2" s="122"/>
      <c r="QYE2" s="122"/>
      <c r="QYF2" s="122"/>
      <c r="QYG2" s="122"/>
      <c r="QYH2" s="122"/>
      <c r="QYI2" s="122"/>
      <c r="QYJ2" s="122"/>
      <c r="QYK2" s="122"/>
      <c r="QYL2" s="122"/>
      <c r="QYM2" s="122"/>
      <c r="QYN2" s="122"/>
      <c r="QYO2" s="122"/>
      <c r="QYP2" s="122"/>
      <c r="QYQ2" s="122"/>
      <c r="QYR2" s="122"/>
      <c r="QYS2" s="122"/>
      <c r="QYT2" s="122"/>
      <c r="QYU2" s="122"/>
      <c r="QYV2" s="122"/>
      <c r="QYW2" s="122"/>
      <c r="QYX2" s="122"/>
      <c r="QYY2" s="122"/>
      <c r="QYZ2" s="122"/>
      <c r="QZA2" s="122"/>
      <c r="QZB2" s="122"/>
      <c r="QZC2" s="122"/>
      <c r="QZD2" s="122"/>
      <c r="QZE2" s="122"/>
      <c r="QZF2" s="122"/>
      <c r="QZG2" s="122"/>
      <c r="QZH2" s="122"/>
      <c r="QZI2" s="122"/>
      <c r="QZJ2" s="122"/>
      <c r="QZK2" s="122"/>
      <c r="QZL2" s="122"/>
      <c r="QZM2" s="122"/>
      <c r="QZN2" s="122"/>
      <c r="QZO2" s="122"/>
      <c r="QZP2" s="122"/>
      <c r="QZQ2" s="122"/>
      <c r="QZR2" s="122"/>
      <c r="QZS2" s="122"/>
      <c r="QZT2" s="122"/>
      <c r="QZU2" s="122"/>
      <c r="QZV2" s="122"/>
      <c r="QZW2" s="122"/>
      <c r="QZX2" s="122"/>
      <c r="QZY2" s="122"/>
      <c r="QZZ2" s="122"/>
      <c r="RAA2" s="122"/>
      <c r="RAB2" s="122"/>
      <c r="RAC2" s="122"/>
      <c r="RAD2" s="122"/>
      <c r="RAE2" s="122"/>
      <c r="RAF2" s="122"/>
      <c r="RAG2" s="122"/>
      <c r="RAH2" s="122"/>
      <c r="RAI2" s="122"/>
      <c r="RAJ2" s="122"/>
      <c r="RAK2" s="122"/>
      <c r="RAL2" s="122"/>
      <c r="RAM2" s="122"/>
      <c r="RAN2" s="122"/>
      <c r="RAO2" s="122"/>
      <c r="RAP2" s="122"/>
      <c r="RAQ2" s="122"/>
      <c r="RAR2" s="122"/>
      <c r="RAS2" s="122"/>
      <c r="RAT2" s="122"/>
      <c r="RAU2" s="122"/>
      <c r="RAV2" s="122"/>
      <c r="RAW2" s="122"/>
      <c r="RAX2" s="122"/>
      <c r="RAY2" s="122"/>
      <c r="RAZ2" s="122"/>
      <c r="RBA2" s="122"/>
      <c r="RBB2" s="122"/>
      <c r="RBC2" s="122"/>
      <c r="RBD2" s="122"/>
      <c r="RBE2" s="122"/>
      <c r="RBF2" s="122"/>
      <c r="RBG2" s="122"/>
      <c r="RBH2" s="122"/>
      <c r="RBI2" s="122"/>
      <c r="RBJ2" s="122"/>
      <c r="RBK2" s="122"/>
      <c r="RBL2" s="122"/>
      <c r="RBM2" s="122"/>
      <c r="RBN2" s="122"/>
      <c r="RBO2" s="122"/>
      <c r="RBP2" s="122"/>
      <c r="RBQ2" s="122"/>
      <c r="RBR2" s="122"/>
      <c r="RBS2" s="122"/>
      <c r="RBT2" s="122"/>
      <c r="RBU2" s="122"/>
      <c r="RBV2" s="122"/>
      <c r="RBW2" s="122"/>
      <c r="RBX2" s="122"/>
      <c r="RBY2" s="122"/>
      <c r="RBZ2" s="122"/>
      <c r="RCA2" s="122"/>
      <c r="RCB2" s="122"/>
      <c r="RCC2" s="122"/>
      <c r="RCD2" s="122"/>
      <c r="RCE2" s="122"/>
      <c r="RCF2" s="122"/>
      <c r="RCG2" s="122"/>
      <c r="RCH2" s="122"/>
      <c r="RCI2" s="122"/>
      <c r="RCJ2" s="122"/>
      <c r="RCK2" s="122"/>
      <c r="RCL2" s="122"/>
      <c r="RCM2" s="122"/>
      <c r="RCN2" s="122"/>
      <c r="RCO2" s="122"/>
      <c r="RCP2" s="122"/>
      <c r="RCQ2" s="122"/>
      <c r="RCR2" s="122"/>
      <c r="RCS2" s="122"/>
      <c r="RCT2" s="122"/>
      <c r="RCU2" s="122"/>
      <c r="RCV2" s="122"/>
      <c r="RCW2" s="122"/>
      <c r="RCX2" s="122"/>
      <c r="RCY2" s="122"/>
      <c r="RCZ2" s="122"/>
      <c r="RDA2" s="122"/>
      <c r="RDB2" s="122"/>
      <c r="RDC2" s="122"/>
      <c r="RDD2" s="122"/>
      <c r="RDE2" s="122"/>
      <c r="RDF2" s="122"/>
      <c r="RDG2" s="122"/>
      <c r="RDH2" s="122"/>
      <c r="RDI2" s="122"/>
      <c r="RDJ2" s="122"/>
      <c r="RDK2" s="122"/>
      <c r="RDL2" s="122"/>
      <c r="RDM2" s="122"/>
      <c r="RDN2" s="122"/>
      <c r="RDO2" s="122"/>
      <c r="RDP2" s="122"/>
      <c r="RDQ2" s="122"/>
      <c r="RDR2" s="122"/>
      <c r="RDS2" s="122"/>
      <c r="RDT2" s="122"/>
      <c r="RDU2" s="122"/>
      <c r="RDV2" s="122"/>
      <c r="RDW2" s="122"/>
      <c r="RDX2" s="122"/>
      <c r="RDY2" s="122"/>
      <c r="RDZ2" s="122"/>
      <c r="REA2" s="122"/>
      <c r="REB2" s="122"/>
      <c r="REC2" s="122"/>
      <c r="RED2" s="122"/>
      <c r="REE2" s="122"/>
      <c r="REF2" s="122"/>
      <c r="REG2" s="122"/>
      <c r="REH2" s="122"/>
      <c r="REI2" s="122"/>
      <c r="REJ2" s="122"/>
      <c r="REK2" s="122"/>
      <c r="REL2" s="122"/>
      <c r="REM2" s="122"/>
      <c r="REN2" s="122"/>
      <c r="REO2" s="122"/>
      <c r="REP2" s="122"/>
      <c r="REQ2" s="122"/>
      <c r="RER2" s="122"/>
      <c r="RES2" s="122"/>
      <c r="RET2" s="122"/>
      <c r="REU2" s="122"/>
      <c r="REV2" s="122"/>
      <c r="REW2" s="122"/>
      <c r="REX2" s="122"/>
      <c r="REY2" s="122"/>
      <c r="REZ2" s="122"/>
      <c r="RFA2" s="122"/>
      <c r="RFB2" s="122"/>
      <c r="RFC2" s="122"/>
      <c r="RFD2" s="122"/>
      <c r="RFE2" s="122"/>
      <c r="RFF2" s="122"/>
      <c r="RFG2" s="122"/>
      <c r="RFH2" s="122"/>
      <c r="RFI2" s="122"/>
      <c r="RFJ2" s="122"/>
      <c r="RFK2" s="122"/>
      <c r="RFL2" s="122"/>
      <c r="RFM2" s="122"/>
      <c r="RFN2" s="122"/>
      <c r="RFO2" s="122"/>
      <c r="RFP2" s="122"/>
      <c r="RFQ2" s="122"/>
      <c r="RFR2" s="122"/>
      <c r="RFS2" s="122"/>
      <c r="RFT2" s="122"/>
      <c r="RFU2" s="122"/>
      <c r="RFV2" s="122"/>
      <c r="RFW2" s="122"/>
      <c r="RFX2" s="122"/>
      <c r="RFY2" s="122"/>
      <c r="RFZ2" s="122"/>
      <c r="RGA2" s="122"/>
      <c r="RGB2" s="122"/>
      <c r="RGC2" s="122"/>
      <c r="RGD2" s="122"/>
      <c r="RGE2" s="122"/>
      <c r="RGF2" s="122"/>
      <c r="RGG2" s="122"/>
      <c r="RGH2" s="122"/>
      <c r="RGI2" s="122"/>
      <c r="RGJ2" s="122"/>
      <c r="RGK2" s="122"/>
      <c r="RGL2" s="122"/>
      <c r="RGM2" s="122"/>
      <c r="RGN2" s="122"/>
      <c r="RGO2" s="122"/>
      <c r="RGP2" s="122"/>
      <c r="RGQ2" s="122"/>
      <c r="RGR2" s="122"/>
      <c r="RGS2" s="122"/>
      <c r="RGT2" s="122"/>
      <c r="RGU2" s="122"/>
      <c r="RGV2" s="122"/>
      <c r="RGW2" s="122"/>
      <c r="RGX2" s="122"/>
      <c r="RGY2" s="122"/>
      <c r="RGZ2" s="122"/>
      <c r="RHA2" s="122"/>
      <c r="RHB2" s="122"/>
      <c r="RHC2" s="122"/>
      <c r="RHD2" s="122"/>
      <c r="RHE2" s="122"/>
      <c r="RHF2" s="122"/>
      <c r="RHG2" s="122"/>
      <c r="RHH2" s="122"/>
      <c r="RHI2" s="122"/>
      <c r="RHJ2" s="122"/>
      <c r="RHK2" s="122"/>
      <c r="RHL2" s="122"/>
      <c r="RHM2" s="122"/>
      <c r="RHN2" s="122"/>
      <c r="RHO2" s="122"/>
      <c r="RHP2" s="122"/>
      <c r="RHQ2" s="122"/>
      <c r="RHR2" s="122"/>
      <c r="RHS2" s="122"/>
      <c r="RHT2" s="122"/>
      <c r="RHU2" s="122"/>
      <c r="RHV2" s="122"/>
      <c r="RHW2" s="122"/>
      <c r="RHX2" s="122"/>
      <c r="RHY2" s="122"/>
      <c r="RHZ2" s="122"/>
      <c r="RIA2" s="122"/>
      <c r="RIB2" s="122"/>
      <c r="RIC2" s="122"/>
      <c r="RID2" s="122"/>
      <c r="RIE2" s="122"/>
      <c r="RIF2" s="122"/>
      <c r="RIG2" s="122"/>
      <c r="RIH2" s="122"/>
      <c r="RII2" s="122"/>
      <c r="RIJ2" s="122"/>
      <c r="RIK2" s="122"/>
      <c r="RIL2" s="122"/>
      <c r="RIM2" s="122"/>
      <c r="RIN2" s="122"/>
      <c r="RIO2" s="122"/>
      <c r="RIP2" s="122"/>
      <c r="RIQ2" s="122"/>
      <c r="RIR2" s="122"/>
      <c r="RIS2" s="122"/>
      <c r="RIT2" s="122"/>
      <c r="RIU2" s="122"/>
      <c r="RIV2" s="122"/>
      <c r="RIW2" s="122"/>
      <c r="RIX2" s="122"/>
      <c r="RIY2" s="122"/>
      <c r="RIZ2" s="122"/>
      <c r="RJA2" s="122"/>
      <c r="RJB2" s="122"/>
      <c r="RJC2" s="122"/>
      <c r="RJD2" s="122"/>
      <c r="RJE2" s="122"/>
      <c r="RJF2" s="122"/>
      <c r="RJG2" s="122"/>
      <c r="RJH2" s="122"/>
      <c r="RJI2" s="122"/>
      <c r="RJJ2" s="122"/>
      <c r="RJK2" s="122"/>
      <c r="RJL2" s="122"/>
      <c r="RJM2" s="122"/>
      <c r="RJN2" s="122"/>
      <c r="RJO2" s="122"/>
      <c r="RJP2" s="122"/>
      <c r="RJQ2" s="122"/>
      <c r="RJR2" s="122"/>
      <c r="RJS2" s="122"/>
      <c r="RJT2" s="122"/>
      <c r="RJU2" s="122"/>
      <c r="RJV2" s="122"/>
      <c r="RJW2" s="122"/>
      <c r="RJX2" s="122"/>
      <c r="RJY2" s="122"/>
      <c r="RJZ2" s="122"/>
      <c r="RKA2" s="122"/>
      <c r="RKB2" s="122"/>
      <c r="RKC2" s="122"/>
      <c r="RKD2" s="122"/>
      <c r="RKE2" s="122"/>
      <c r="RKF2" s="122"/>
      <c r="RKG2" s="122"/>
      <c r="RKH2" s="122"/>
      <c r="RKI2" s="122"/>
      <c r="RKJ2" s="122"/>
      <c r="RKK2" s="122"/>
      <c r="RKL2" s="122"/>
      <c r="RKM2" s="122"/>
      <c r="RKN2" s="122"/>
      <c r="RKO2" s="122"/>
      <c r="RKP2" s="122"/>
      <c r="RKQ2" s="122"/>
      <c r="RKR2" s="122"/>
      <c r="RKS2" s="122"/>
      <c r="RKT2" s="122"/>
      <c r="RKU2" s="122"/>
      <c r="RKV2" s="122"/>
      <c r="RKW2" s="122"/>
      <c r="RKX2" s="122"/>
      <c r="RKY2" s="122"/>
      <c r="RKZ2" s="122"/>
      <c r="RLA2" s="122"/>
      <c r="RLB2" s="122"/>
      <c r="RLC2" s="122"/>
      <c r="RLD2" s="122"/>
      <c r="RLE2" s="122"/>
      <c r="RLF2" s="122"/>
      <c r="RLG2" s="122"/>
      <c r="RLH2" s="122"/>
      <c r="RLI2" s="122"/>
      <c r="RLJ2" s="122"/>
      <c r="RLK2" s="122"/>
      <c r="RLL2" s="122"/>
      <c r="RLM2" s="122"/>
      <c r="RLN2" s="122"/>
      <c r="RLO2" s="122"/>
      <c r="RLP2" s="122"/>
      <c r="RLQ2" s="122"/>
      <c r="RLR2" s="122"/>
      <c r="RLS2" s="122"/>
      <c r="RLT2" s="122"/>
      <c r="RLU2" s="122"/>
      <c r="RLV2" s="122"/>
      <c r="RLW2" s="122"/>
      <c r="RLX2" s="122"/>
      <c r="RLY2" s="122"/>
      <c r="RLZ2" s="122"/>
      <c r="RMA2" s="122"/>
      <c r="RMB2" s="122"/>
      <c r="RMC2" s="122"/>
      <c r="RMD2" s="122"/>
      <c r="RME2" s="122"/>
      <c r="RMF2" s="122"/>
      <c r="RMG2" s="122"/>
      <c r="RMH2" s="122"/>
      <c r="RMI2" s="122"/>
      <c r="RMJ2" s="122"/>
      <c r="RMK2" s="122"/>
      <c r="RML2" s="122"/>
      <c r="RMM2" s="122"/>
      <c r="RMN2" s="122"/>
      <c r="RMO2" s="122"/>
      <c r="RMP2" s="122"/>
      <c r="RMQ2" s="122"/>
      <c r="RMR2" s="122"/>
      <c r="RMS2" s="122"/>
      <c r="RMT2" s="122"/>
      <c r="RMU2" s="122"/>
      <c r="RMV2" s="122"/>
      <c r="RMW2" s="122"/>
      <c r="RMX2" s="122"/>
      <c r="RMY2" s="122"/>
      <c r="RMZ2" s="122"/>
      <c r="RNA2" s="122"/>
      <c r="RNB2" s="122"/>
      <c r="RNC2" s="122"/>
      <c r="RND2" s="122"/>
      <c r="RNE2" s="122"/>
      <c r="RNF2" s="122"/>
      <c r="RNG2" s="122"/>
      <c r="RNH2" s="122"/>
      <c r="RNI2" s="122"/>
      <c r="RNJ2" s="122"/>
      <c r="RNK2" s="122"/>
      <c r="RNL2" s="122"/>
      <c r="RNM2" s="122"/>
      <c r="RNN2" s="122"/>
      <c r="RNO2" s="122"/>
      <c r="RNP2" s="122"/>
      <c r="RNQ2" s="122"/>
      <c r="RNR2" s="122"/>
      <c r="RNS2" s="122"/>
      <c r="RNT2" s="122"/>
      <c r="RNU2" s="122"/>
      <c r="RNV2" s="122"/>
      <c r="RNW2" s="122"/>
      <c r="RNX2" s="122"/>
      <c r="RNY2" s="122"/>
      <c r="RNZ2" s="122"/>
      <c r="ROA2" s="122"/>
      <c r="ROB2" s="122"/>
      <c r="ROC2" s="122"/>
      <c r="ROD2" s="122"/>
      <c r="ROE2" s="122"/>
      <c r="ROF2" s="122"/>
      <c r="ROG2" s="122"/>
      <c r="ROH2" s="122"/>
      <c r="ROI2" s="122"/>
      <c r="ROJ2" s="122"/>
      <c r="ROK2" s="122"/>
      <c r="ROL2" s="122"/>
      <c r="ROM2" s="122"/>
      <c r="RON2" s="122"/>
      <c r="ROO2" s="122"/>
      <c r="ROP2" s="122"/>
      <c r="ROQ2" s="122"/>
      <c r="ROR2" s="122"/>
      <c r="ROS2" s="122"/>
      <c r="ROT2" s="122"/>
      <c r="ROU2" s="122"/>
      <c r="ROV2" s="122"/>
      <c r="ROW2" s="122"/>
      <c r="ROX2" s="122"/>
      <c r="ROY2" s="122"/>
      <c r="ROZ2" s="122"/>
      <c r="RPA2" s="122"/>
      <c r="RPB2" s="122"/>
      <c r="RPC2" s="122"/>
      <c r="RPD2" s="122"/>
      <c r="RPE2" s="122"/>
      <c r="RPF2" s="122"/>
      <c r="RPG2" s="122"/>
      <c r="RPH2" s="122"/>
      <c r="RPI2" s="122"/>
      <c r="RPJ2" s="122"/>
      <c r="RPK2" s="122"/>
      <c r="RPL2" s="122"/>
      <c r="RPM2" s="122"/>
      <c r="RPN2" s="122"/>
      <c r="RPO2" s="122"/>
      <c r="RPP2" s="122"/>
      <c r="RPQ2" s="122"/>
      <c r="RPR2" s="122"/>
      <c r="RPS2" s="122"/>
      <c r="RPT2" s="122"/>
      <c r="RPU2" s="122"/>
      <c r="RPV2" s="122"/>
      <c r="RPW2" s="122"/>
      <c r="RPX2" s="122"/>
      <c r="RPY2" s="122"/>
      <c r="RPZ2" s="122"/>
      <c r="RQA2" s="122"/>
      <c r="RQB2" s="122"/>
      <c r="RQC2" s="122"/>
      <c r="RQD2" s="122"/>
      <c r="RQE2" s="122"/>
      <c r="RQF2" s="122"/>
      <c r="RQG2" s="122"/>
      <c r="RQH2" s="122"/>
      <c r="RQI2" s="122"/>
      <c r="RQJ2" s="122"/>
      <c r="RQK2" s="122"/>
      <c r="RQL2" s="122"/>
      <c r="RQM2" s="122"/>
      <c r="RQN2" s="122"/>
      <c r="RQO2" s="122"/>
      <c r="RQP2" s="122"/>
      <c r="RQQ2" s="122"/>
      <c r="RQR2" s="122"/>
      <c r="RQS2" s="122"/>
      <c r="RQT2" s="122"/>
      <c r="RQU2" s="122"/>
      <c r="RQV2" s="122"/>
      <c r="RQW2" s="122"/>
      <c r="RQX2" s="122"/>
      <c r="RQY2" s="122"/>
      <c r="RQZ2" s="122"/>
      <c r="RRA2" s="122"/>
      <c r="RRB2" s="122"/>
      <c r="RRC2" s="122"/>
      <c r="RRD2" s="122"/>
      <c r="RRE2" s="122"/>
      <c r="RRF2" s="122"/>
      <c r="RRG2" s="122"/>
      <c r="RRH2" s="122"/>
      <c r="RRI2" s="122"/>
      <c r="RRJ2" s="122"/>
      <c r="RRK2" s="122"/>
      <c r="RRL2" s="122"/>
      <c r="RRM2" s="122"/>
      <c r="RRN2" s="122"/>
      <c r="RRO2" s="122"/>
      <c r="RRP2" s="122"/>
      <c r="RRQ2" s="122"/>
      <c r="RRR2" s="122"/>
      <c r="RRS2" s="122"/>
      <c r="RRT2" s="122"/>
      <c r="RRU2" s="122"/>
      <c r="RRV2" s="122"/>
      <c r="RRW2" s="122"/>
      <c r="RRX2" s="122"/>
      <c r="RRY2" s="122"/>
      <c r="RRZ2" s="122"/>
      <c r="RSA2" s="122"/>
      <c r="RSB2" s="122"/>
      <c r="RSC2" s="122"/>
      <c r="RSD2" s="122"/>
      <c r="RSE2" s="122"/>
      <c r="RSF2" s="122"/>
      <c r="RSG2" s="122"/>
      <c r="RSH2" s="122"/>
      <c r="RSI2" s="122"/>
      <c r="RSJ2" s="122"/>
      <c r="RSK2" s="122"/>
      <c r="RSL2" s="122"/>
      <c r="RSM2" s="122"/>
      <c r="RSN2" s="122"/>
      <c r="RSO2" s="122"/>
      <c r="RSP2" s="122"/>
      <c r="RSQ2" s="122"/>
      <c r="RSR2" s="122"/>
      <c r="RSS2" s="122"/>
      <c r="RST2" s="122"/>
      <c r="RSU2" s="122"/>
      <c r="RSV2" s="122"/>
      <c r="RSW2" s="122"/>
      <c r="RSX2" s="122"/>
      <c r="RSY2" s="122"/>
      <c r="RSZ2" s="122"/>
      <c r="RTA2" s="122"/>
      <c r="RTB2" s="122"/>
      <c r="RTC2" s="122"/>
      <c r="RTD2" s="122"/>
      <c r="RTE2" s="122"/>
      <c r="RTF2" s="122"/>
      <c r="RTG2" s="122"/>
      <c r="RTH2" s="122"/>
      <c r="RTI2" s="122"/>
      <c r="RTJ2" s="122"/>
      <c r="RTK2" s="122"/>
      <c r="RTL2" s="122"/>
      <c r="RTM2" s="122"/>
      <c r="RTN2" s="122"/>
      <c r="RTO2" s="122"/>
      <c r="RTP2" s="122"/>
      <c r="RTQ2" s="122"/>
      <c r="RTR2" s="122"/>
      <c r="RTS2" s="122"/>
      <c r="RTT2" s="122"/>
      <c r="RTU2" s="122"/>
      <c r="RTV2" s="122"/>
      <c r="RTW2" s="122"/>
      <c r="RTX2" s="122"/>
      <c r="RTY2" s="122"/>
      <c r="RTZ2" s="122"/>
      <c r="RUA2" s="122"/>
      <c r="RUB2" s="122"/>
      <c r="RUC2" s="122"/>
      <c r="RUD2" s="122"/>
      <c r="RUE2" s="122"/>
      <c r="RUF2" s="122"/>
      <c r="RUG2" s="122"/>
      <c r="RUH2" s="122"/>
      <c r="RUI2" s="122"/>
      <c r="RUJ2" s="122"/>
      <c r="RUK2" s="122"/>
      <c r="RUL2" s="122"/>
      <c r="RUM2" s="122"/>
      <c r="RUN2" s="122"/>
      <c r="RUO2" s="122"/>
      <c r="RUP2" s="122"/>
      <c r="RUQ2" s="122"/>
      <c r="RUR2" s="122"/>
      <c r="RUS2" s="122"/>
      <c r="RUT2" s="122"/>
      <c r="RUU2" s="122"/>
      <c r="RUV2" s="122"/>
      <c r="RUW2" s="122"/>
      <c r="RUX2" s="122"/>
      <c r="RUY2" s="122"/>
      <c r="RUZ2" s="122"/>
      <c r="RVA2" s="122"/>
      <c r="RVB2" s="122"/>
      <c r="RVC2" s="122"/>
      <c r="RVD2" s="122"/>
      <c r="RVE2" s="122"/>
      <c r="RVF2" s="122"/>
      <c r="RVG2" s="122"/>
      <c r="RVH2" s="122"/>
      <c r="RVI2" s="122"/>
      <c r="RVJ2" s="122"/>
      <c r="RVK2" s="122"/>
      <c r="RVL2" s="122"/>
      <c r="RVM2" s="122"/>
      <c r="RVN2" s="122"/>
      <c r="RVO2" s="122"/>
      <c r="RVP2" s="122"/>
      <c r="RVQ2" s="122"/>
      <c r="RVR2" s="122"/>
      <c r="RVS2" s="122"/>
      <c r="RVT2" s="122"/>
      <c r="RVU2" s="122"/>
      <c r="RVV2" s="122"/>
      <c r="RVW2" s="122"/>
      <c r="RVX2" s="122"/>
      <c r="RVY2" s="122"/>
      <c r="RVZ2" s="122"/>
      <c r="RWA2" s="122"/>
      <c r="RWB2" s="122"/>
      <c r="RWC2" s="122"/>
      <c r="RWD2" s="122"/>
      <c r="RWE2" s="122"/>
      <c r="RWF2" s="122"/>
      <c r="RWG2" s="122"/>
      <c r="RWH2" s="122"/>
      <c r="RWI2" s="122"/>
      <c r="RWJ2" s="122"/>
      <c r="RWK2" s="122"/>
      <c r="RWL2" s="122"/>
      <c r="RWM2" s="122"/>
      <c r="RWN2" s="122"/>
      <c r="RWO2" s="122"/>
      <c r="RWP2" s="122"/>
      <c r="RWQ2" s="122"/>
      <c r="RWR2" s="122"/>
      <c r="RWS2" s="122"/>
      <c r="RWT2" s="122"/>
      <c r="RWU2" s="122"/>
      <c r="RWV2" s="122"/>
      <c r="RWW2" s="122"/>
      <c r="RWX2" s="122"/>
      <c r="RWY2" s="122"/>
      <c r="RWZ2" s="122"/>
      <c r="RXA2" s="122"/>
      <c r="RXB2" s="122"/>
      <c r="RXC2" s="122"/>
      <c r="RXD2" s="122"/>
      <c r="RXE2" s="122"/>
      <c r="RXF2" s="122"/>
      <c r="RXG2" s="122"/>
      <c r="RXH2" s="122"/>
      <c r="RXI2" s="122"/>
      <c r="RXJ2" s="122"/>
      <c r="RXK2" s="122"/>
      <c r="RXL2" s="122"/>
      <c r="RXM2" s="122"/>
      <c r="RXN2" s="122"/>
      <c r="RXO2" s="122"/>
      <c r="RXP2" s="122"/>
      <c r="RXQ2" s="122"/>
      <c r="RXR2" s="122"/>
      <c r="RXS2" s="122"/>
      <c r="RXT2" s="122"/>
      <c r="RXU2" s="122"/>
      <c r="RXV2" s="122"/>
      <c r="RXW2" s="122"/>
      <c r="RXX2" s="122"/>
      <c r="RXY2" s="122"/>
      <c r="RXZ2" s="122"/>
      <c r="RYA2" s="122"/>
      <c r="RYB2" s="122"/>
      <c r="RYC2" s="122"/>
      <c r="RYD2" s="122"/>
      <c r="RYE2" s="122"/>
      <c r="RYF2" s="122"/>
      <c r="RYG2" s="122"/>
      <c r="RYH2" s="122"/>
      <c r="RYI2" s="122"/>
      <c r="RYJ2" s="122"/>
      <c r="RYK2" s="122"/>
      <c r="RYL2" s="122"/>
      <c r="RYM2" s="122"/>
      <c r="RYN2" s="122"/>
      <c r="RYO2" s="122"/>
      <c r="RYP2" s="122"/>
      <c r="RYQ2" s="122"/>
      <c r="RYR2" s="122"/>
      <c r="RYS2" s="122"/>
      <c r="RYT2" s="122"/>
      <c r="RYU2" s="122"/>
      <c r="RYV2" s="122"/>
      <c r="RYW2" s="122"/>
      <c r="RYX2" s="122"/>
      <c r="RYY2" s="122"/>
      <c r="RYZ2" s="122"/>
      <c r="RZA2" s="122"/>
      <c r="RZB2" s="122"/>
      <c r="RZC2" s="122"/>
      <c r="RZD2" s="122"/>
      <c r="RZE2" s="122"/>
      <c r="RZF2" s="122"/>
      <c r="RZG2" s="122"/>
      <c r="RZH2" s="122"/>
      <c r="RZI2" s="122"/>
      <c r="RZJ2" s="122"/>
      <c r="RZK2" s="122"/>
      <c r="RZL2" s="122"/>
      <c r="RZM2" s="122"/>
      <c r="RZN2" s="122"/>
      <c r="RZO2" s="122"/>
      <c r="RZP2" s="122"/>
      <c r="RZQ2" s="122"/>
      <c r="RZR2" s="122"/>
      <c r="RZS2" s="122"/>
      <c r="RZT2" s="122"/>
      <c r="RZU2" s="122"/>
      <c r="RZV2" s="122"/>
      <c r="RZW2" s="122"/>
      <c r="RZX2" s="122"/>
      <c r="RZY2" s="122"/>
      <c r="RZZ2" s="122"/>
      <c r="SAA2" s="122"/>
      <c r="SAB2" s="122"/>
      <c r="SAC2" s="122"/>
      <c r="SAD2" s="122"/>
      <c r="SAE2" s="122"/>
      <c r="SAF2" s="122"/>
      <c r="SAG2" s="122"/>
      <c r="SAH2" s="122"/>
      <c r="SAI2" s="122"/>
      <c r="SAJ2" s="122"/>
      <c r="SAK2" s="122"/>
      <c r="SAL2" s="122"/>
      <c r="SAM2" s="122"/>
      <c r="SAN2" s="122"/>
      <c r="SAO2" s="122"/>
      <c r="SAP2" s="122"/>
      <c r="SAQ2" s="122"/>
      <c r="SAR2" s="122"/>
      <c r="SAS2" s="122"/>
      <c r="SAT2" s="122"/>
      <c r="SAU2" s="122"/>
      <c r="SAV2" s="122"/>
      <c r="SAW2" s="122"/>
      <c r="SAX2" s="122"/>
      <c r="SAY2" s="122"/>
      <c r="SAZ2" s="122"/>
      <c r="SBA2" s="122"/>
      <c r="SBB2" s="122"/>
      <c r="SBC2" s="122"/>
      <c r="SBD2" s="122"/>
      <c r="SBE2" s="122"/>
      <c r="SBF2" s="122"/>
      <c r="SBG2" s="122"/>
      <c r="SBH2" s="122"/>
      <c r="SBI2" s="122"/>
      <c r="SBJ2" s="122"/>
      <c r="SBK2" s="122"/>
      <c r="SBL2" s="122"/>
      <c r="SBM2" s="122"/>
      <c r="SBN2" s="122"/>
      <c r="SBO2" s="122"/>
      <c r="SBP2" s="122"/>
      <c r="SBQ2" s="122"/>
      <c r="SBR2" s="122"/>
      <c r="SBS2" s="122"/>
      <c r="SBT2" s="122"/>
      <c r="SBU2" s="122"/>
      <c r="SBV2" s="122"/>
      <c r="SBW2" s="122"/>
      <c r="SBX2" s="122"/>
      <c r="SBY2" s="122"/>
      <c r="SBZ2" s="122"/>
      <c r="SCA2" s="122"/>
      <c r="SCB2" s="122"/>
      <c r="SCC2" s="122"/>
      <c r="SCD2" s="122"/>
      <c r="SCE2" s="122"/>
      <c r="SCF2" s="122"/>
      <c r="SCG2" s="122"/>
      <c r="SCH2" s="122"/>
      <c r="SCI2" s="122"/>
      <c r="SCJ2" s="122"/>
      <c r="SCK2" s="122"/>
      <c r="SCL2" s="122"/>
      <c r="SCM2" s="122"/>
      <c r="SCN2" s="122"/>
      <c r="SCO2" s="122"/>
      <c r="SCP2" s="122"/>
      <c r="SCQ2" s="122"/>
      <c r="SCR2" s="122"/>
      <c r="SCS2" s="122"/>
      <c r="SCT2" s="122"/>
      <c r="SCU2" s="122"/>
      <c r="SCV2" s="122"/>
      <c r="SCW2" s="122"/>
      <c r="SCX2" s="122"/>
      <c r="SCY2" s="122"/>
      <c r="SCZ2" s="122"/>
      <c r="SDA2" s="122"/>
      <c r="SDB2" s="122"/>
      <c r="SDC2" s="122"/>
      <c r="SDD2" s="122"/>
      <c r="SDE2" s="122"/>
      <c r="SDF2" s="122"/>
      <c r="SDG2" s="122"/>
      <c r="SDH2" s="122"/>
      <c r="SDI2" s="122"/>
      <c r="SDJ2" s="122"/>
      <c r="SDK2" s="122"/>
      <c r="SDL2" s="122"/>
      <c r="SDM2" s="122"/>
      <c r="SDN2" s="122"/>
      <c r="SDO2" s="122"/>
      <c r="SDP2" s="122"/>
      <c r="SDQ2" s="122"/>
      <c r="SDR2" s="122"/>
      <c r="SDS2" s="122"/>
      <c r="SDT2" s="122"/>
      <c r="SDU2" s="122"/>
      <c r="SDV2" s="122"/>
      <c r="SDW2" s="122"/>
      <c r="SDX2" s="122"/>
      <c r="SDY2" s="122"/>
      <c r="SDZ2" s="122"/>
      <c r="SEA2" s="122"/>
      <c r="SEB2" s="122"/>
      <c r="SEC2" s="122"/>
      <c r="SED2" s="122"/>
      <c r="SEE2" s="122"/>
      <c r="SEF2" s="122"/>
      <c r="SEG2" s="122"/>
      <c r="SEH2" s="122"/>
      <c r="SEI2" s="122"/>
      <c r="SEJ2" s="122"/>
      <c r="SEK2" s="122"/>
      <c r="SEL2" s="122"/>
      <c r="SEM2" s="122"/>
      <c r="SEN2" s="122"/>
      <c r="SEO2" s="122"/>
      <c r="SEP2" s="122"/>
      <c r="SEQ2" s="122"/>
      <c r="SER2" s="122"/>
      <c r="SES2" s="122"/>
      <c r="SET2" s="122"/>
      <c r="SEU2" s="122"/>
      <c r="SEV2" s="122"/>
      <c r="SEW2" s="122"/>
      <c r="SEX2" s="122"/>
      <c r="SEY2" s="122"/>
      <c r="SEZ2" s="122"/>
      <c r="SFA2" s="122"/>
      <c r="SFB2" s="122"/>
      <c r="SFC2" s="122"/>
      <c r="SFD2" s="122"/>
      <c r="SFE2" s="122"/>
      <c r="SFF2" s="122"/>
      <c r="SFG2" s="122"/>
      <c r="SFH2" s="122"/>
      <c r="SFI2" s="122"/>
      <c r="SFJ2" s="122"/>
      <c r="SFK2" s="122"/>
      <c r="SFL2" s="122"/>
      <c r="SFM2" s="122"/>
      <c r="SFN2" s="122"/>
      <c r="SFO2" s="122"/>
      <c r="SFP2" s="122"/>
      <c r="SFQ2" s="122"/>
      <c r="SFR2" s="122"/>
      <c r="SFS2" s="122"/>
      <c r="SFT2" s="122"/>
      <c r="SFU2" s="122"/>
      <c r="SFV2" s="122"/>
      <c r="SFW2" s="122"/>
      <c r="SFX2" s="122"/>
      <c r="SFY2" s="122"/>
      <c r="SFZ2" s="122"/>
      <c r="SGA2" s="122"/>
      <c r="SGB2" s="122"/>
      <c r="SGC2" s="122"/>
      <c r="SGD2" s="122"/>
      <c r="SGE2" s="122"/>
      <c r="SGF2" s="122"/>
      <c r="SGG2" s="122"/>
      <c r="SGH2" s="122"/>
      <c r="SGI2" s="122"/>
      <c r="SGJ2" s="122"/>
      <c r="SGK2" s="122"/>
      <c r="SGL2" s="122"/>
      <c r="SGM2" s="122"/>
      <c r="SGN2" s="122"/>
      <c r="SGO2" s="122"/>
      <c r="SGP2" s="122"/>
      <c r="SGQ2" s="122"/>
      <c r="SGR2" s="122"/>
      <c r="SGS2" s="122"/>
      <c r="SGT2" s="122"/>
      <c r="SGU2" s="122"/>
      <c r="SGV2" s="122"/>
      <c r="SGW2" s="122"/>
      <c r="SGX2" s="122"/>
      <c r="SGY2" s="122"/>
      <c r="SGZ2" s="122"/>
      <c r="SHA2" s="122"/>
      <c r="SHB2" s="122"/>
      <c r="SHC2" s="122"/>
      <c r="SHD2" s="122"/>
      <c r="SHE2" s="122"/>
      <c r="SHF2" s="122"/>
      <c r="SHG2" s="122"/>
      <c r="SHH2" s="122"/>
      <c r="SHI2" s="122"/>
      <c r="SHJ2" s="122"/>
      <c r="SHK2" s="122"/>
      <c r="SHL2" s="122"/>
      <c r="SHM2" s="122"/>
      <c r="SHN2" s="122"/>
      <c r="SHO2" s="122"/>
      <c r="SHP2" s="122"/>
      <c r="SHQ2" s="122"/>
      <c r="SHR2" s="122"/>
      <c r="SHS2" s="122"/>
      <c r="SHT2" s="122"/>
      <c r="SHU2" s="122"/>
      <c r="SHV2" s="122"/>
      <c r="SHW2" s="122"/>
      <c r="SHX2" s="122"/>
      <c r="SHY2" s="122"/>
      <c r="SHZ2" s="122"/>
      <c r="SIA2" s="122"/>
      <c r="SIB2" s="122"/>
      <c r="SIC2" s="122"/>
      <c r="SID2" s="122"/>
      <c r="SIE2" s="122"/>
      <c r="SIF2" s="122"/>
      <c r="SIG2" s="122"/>
      <c r="SIH2" s="122"/>
      <c r="SII2" s="122"/>
      <c r="SIJ2" s="122"/>
      <c r="SIK2" s="122"/>
      <c r="SIL2" s="122"/>
      <c r="SIM2" s="122"/>
      <c r="SIN2" s="122"/>
      <c r="SIO2" s="122"/>
      <c r="SIP2" s="122"/>
      <c r="SIQ2" s="122"/>
      <c r="SIR2" s="122"/>
      <c r="SIS2" s="122"/>
      <c r="SIT2" s="122"/>
      <c r="SIU2" s="122"/>
      <c r="SIV2" s="122"/>
      <c r="SIW2" s="122"/>
      <c r="SIX2" s="122"/>
      <c r="SIY2" s="122"/>
      <c r="SIZ2" s="122"/>
      <c r="SJA2" s="122"/>
      <c r="SJB2" s="122"/>
      <c r="SJC2" s="122"/>
      <c r="SJD2" s="122"/>
      <c r="SJE2" s="122"/>
      <c r="SJF2" s="122"/>
      <c r="SJG2" s="122"/>
      <c r="SJH2" s="122"/>
      <c r="SJI2" s="122"/>
      <c r="SJJ2" s="122"/>
      <c r="SJK2" s="122"/>
      <c r="SJL2" s="122"/>
      <c r="SJM2" s="122"/>
      <c r="SJN2" s="122"/>
      <c r="SJO2" s="122"/>
      <c r="SJP2" s="122"/>
      <c r="SJQ2" s="122"/>
      <c r="SJR2" s="122"/>
      <c r="SJS2" s="122"/>
      <c r="SJT2" s="122"/>
      <c r="SJU2" s="122"/>
      <c r="SJV2" s="122"/>
      <c r="SJW2" s="122"/>
      <c r="SJX2" s="122"/>
      <c r="SJY2" s="122"/>
      <c r="SJZ2" s="122"/>
      <c r="SKA2" s="122"/>
      <c r="SKB2" s="122"/>
      <c r="SKC2" s="122"/>
      <c r="SKD2" s="122"/>
      <c r="SKE2" s="122"/>
      <c r="SKF2" s="122"/>
      <c r="SKG2" s="122"/>
      <c r="SKH2" s="122"/>
      <c r="SKI2" s="122"/>
      <c r="SKJ2" s="122"/>
      <c r="SKK2" s="122"/>
      <c r="SKL2" s="122"/>
      <c r="SKM2" s="122"/>
      <c r="SKN2" s="122"/>
      <c r="SKO2" s="122"/>
      <c r="SKP2" s="122"/>
      <c r="SKQ2" s="122"/>
      <c r="SKR2" s="122"/>
      <c r="SKS2" s="122"/>
      <c r="SKT2" s="122"/>
      <c r="SKU2" s="122"/>
      <c r="SKV2" s="122"/>
      <c r="SKW2" s="122"/>
      <c r="SKX2" s="122"/>
      <c r="SKY2" s="122"/>
      <c r="SKZ2" s="122"/>
      <c r="SLA2" s="122"/>
      <c r="SLB2" s="122"/>
      <c r="SLC2" s="122"/>
      <c r="SLD2" s="122"/>
      <c r="SLE2" s="122"/>
      <c r="SLF2" s="122"/>
      <c r="SLG2" s="122"/>
      <c r="SLH2" s="122"/>
      <c r="SLI2" s="122"/>
      <c r="SLJ2" s="122"/>
      <c r="SLK2" s="122"/>
      <c r="SLL2" s="122"/>
      <c r="SLM2" s="122"/>
      <c r="SLN2" s="122"/>
      <c r="SLO2" s="122"/>
      <c r="SLP2" s="122"/>
      <c r="SLQ2" s="122"/>
      <c r="SLR2" s="122"/>
      <c r="SLS2" s="122"/>
      <c r="SLT2" s="122"/>
      <c r="SLU2" s="122"/>
      <c r="SLV2" s="122"/>
      <c r="SLW2" s="122"/>
      <c r="SLX2" s="122"/>
      <c r="SLY2" s="122"/>
      <c r="SLZ2" s="122"/>
      <c r="SMA2" s="122"/>
      <c r="SMB2" s="122"/>
      <c r="SMC2" s="122"/>
      <c r="SMD2" s="122"/>
      <c r="SME2" s="122"/>
      <c r="SMF2" s="122"/>
      <c r="SMG2" s="122"/>
      <c r="SMH2" s="122"/>
      <c r="SMI2" s="122"/>
      <c r="SMJ2" s="122"/>
      <c r="SMK2" s="122"/>
      <c r="SML2" s="122"/>
      <c r="SMM2" s="122"/>
      <c r="SMN2" s="122"/>
      <c r="SMO2" s="122"/>
      <c r="SMP2" s="122"/>
      <c r="SMQ2" s="122"/>
      <c r="SMR2" s="122"/>
      <c r="SMS2" s="122"/>
      <c r="SMT2" s="122"/>
      <c r="SMU2" s="122"/>
      <c r="SMV2" s="122"/>
      <c r="SMW2" s="122"/>
      <c r="SMX2" s="122"/>
      <c r="SMY2" s="122"/>
      <c r="SMZ2" s="122"/>
      <c r="SNA2" s="122"/>
      <c r="SNB2" s="122"/>
      <c r="SNC2" s="122"/>
      <c r="SND2" s="122"/>
      <c r="SNE2" s="122"/>
      <c r="SNF2" s="122"/>
      <c r="SNG2" s="122"/>
      <c r="SNH2" s="122"/>
      <c r="SNI2" s="122"/>
      <c r="SNJ2" s="122"/>
      <c r="SNK2" s="122"/>
      <c r="SNL2" s="122"/>
      <c r="SNM2" s="122"/>
      <c r="SNN2" s="122"/>
      <c r="SNO2" s="122"/>
      <c r="SNP2" s="122"/>
      <c r="SNQ2" s="122"/>
      <c r="SNR2" s="122"/>
      <c r="SNS2" s="122"/>
      <c r="SNT2" s="122"/>
      <c r="SNU2" s="122"/>
      <c r="SNV2" s="122"/>
      <c r="SNW2" s="122"/>
      <c r="SNX2" s="122"/>
      <c r="SNY2" s="122"/>
      <c r="SNZ2" s="122"/>
      <c r="SOA2" s="122"/>
      <c r="SOB2" s="122"/>
      <c r="SOC2" s="122"/>
      <c r="SOD2" s="122"/>
      <c r="SOE2" s="122"/>
      <c r="SOF2" s="122"/>
      <c r="SOG2" s="122"/>
      <c r="SOH2" s="122"/>
      <c r="SOI2" s="122"/>
      <c r="SOJ2" s="122"/>
      <c r="SOK2" s="122"/>
      <c r="SOL2" s="122"/>
      <c r="SOM2" s="122"/>
      <c r="SON2" s="122"/>
      <c r="SOO2" s="122"/>
      <c r="SOP2" s="122"/>
      <c r="SOQ2" s="122"/>
      <c r="SOR2" s="122"/>
      <c r="SOS2" s="122"/>
      <c r="SOT2" s="122"/>
      <c r="SOU2" s="122"/>
      <c r="SOV2" s="122"/>
      <c r="SOW2" s="122"/>
      <c r="SOX2" s="122"/>
      <c r="SOY2" s="122"/>
      <c r="SOZ2" s="122"/>
      <c r="SPA2" s="122"/>
      <c r="SPB2" s="122"/>
      <c r="SPC2" s="122"/>
      <c r="SPD2" s="122"/>
      <c r="SPE2" s="122"/>
      <c r="SPF2" s="122"/>
      <c r="SPG2" s="122"/>
      <c r="SPH2" s="122"/>
      <c r="SPI2" s="122"/>
      <c r="SPJ2" s="122"/>
      <c r="SPK2" s="122"/>
      <c r="SPL2" s="122"/>
      <c r="SPM2" s="122"/>
      <c r="SPN2" s="122"/>
      <c r="SPO2" s="122"/>
      <c r="SPP2" s="122"/>
      <c r="SPQ2" s="122"/>
      <c r="SPR2" s="122"/>
      <c r="SPS2" s="122"/>
      <c r="SPT2" s="122"/>
      <c r="SPU2" s="122"/>
      <c r="SPV2" s="122"/>
      <c r="SPW2" s="122"/>
      <c r="SPX2" s="122"/>
      <c r="SPY2" s="122"/>
      <c r="SPZ2" s="122"/>
      <c r="SQA2" s="122"/>
      <c r="SQB2" s="122"/>
      <c r="SQC2" s="122"/>
      <c r="SQD2" s="122"/>
      <c r="SQE2" s="122"/>
      <c r="SQF2" s="122"/>
      <c r="SQG2" s="122"/>
      <c r="SQH2" s="122"/>
      <c r="SQI2" s="122"/>
      <c r="SQJ2" s="122"/>
      <c r="SQK2" s="122"/>
      <c r="SQL2" s="122"/>
      <c r="SQM2" s="122"/>
      <c r="SQN2" s="122"/>
      <c r="SQO2" s="122"/>
      <c r="SQP2" s="122"/>
      <c r="SQQ2" s="122"/>
      <c r="SQR2" s="122"/>
      <c r="SQS2" s="122"/>
      <c r="SQT2" s="122"/>
      <c r="SQU2" s="122"/>
      <c r="SQV2" s="122"/>
      <c r="SQW2" s="122"/>
      <c r="SQX2" s="122"/>
      <c r="SQY2" s="122"/>
      <c r="SQZ2" s="122"/>
      <c r="SRA2" s="122"/>
      <c r="SRB2" s="122"/>
      <c r="SRC2" s="122"/>
      <c r="SRD2" s="122"/>
      <c r="SRE2" s="122"/>
      <c r="SRF2" s="122"/>
      <c r="SRG2" s="122"/>
      <c r="SRH2" s="122"/>
      <c r="SRI2" s="122"/>
      <c r="SRJ2" s="122"/>
      <c r="SRK2" s="122"/>
      <c r="SRL2" s="122"/>
      <c r="SRM2" s="122"/>
      <c r="SRN2" s="122"/>
      <c r="SRO2" s="122"/>
      <c r="SRP2" s="122"/>
      <c r="SRQ2" s="122"/>
      <c r="SRR2" s="122"/>
      <c r="SRS2" s="122"/>
      <c r="SRT2" s="122"/>
      <c r="SRU2" s="122"/>
      <c r="SRV2" s="122"/>
      <c r="SRW2" s="122"/>
      <c r="SRX2" s="122"/>
      <c r="SRY2" s="122"/>
      <c r="SRZ2" s="122"/>
      <c r="SSA2" s="122"/>
      <c r="SSB2" s="122"/>
      <c r="SSC2" s="122"/>
      <c r="SSD2" s="122"/>
      <c r="SSE2" s="122"/>
      <c r="SSF2" s="122"/>
      <c r="SSG2" s="122"/>
      <c r="SSH2" s="122"/>
      <c r="SSI2" s="122"/>
      <c r="SSJ2" s="122"/>
      <c r="SSK2" s="122"/>
      <c r="SSL2" s="122"/>
      <c r="SSM2" s="122"/>
      <c r="SSN2" s="122"/>
      <c r="SSO2" s="122"/>
      <c r="SSP2" s="122"/>
      <c r="SSQ2" s="122"/>
      <c r="SSR2" s="122"/>
      <c r="SSS2" s="122"/>
      <c r="SST2" s="122"/>
      <c r="SSU2" s="122"/>
      <c r="SSV2" s="122"/>
      <c r="SSW2" s="122"/>
      <c r="SSX2" s="122"/>
      <c r="SSY2" s="122"/>
      <c r="SSZ2" s="122"/>
      <c r="STA2" s="122"/>
      <c r="STB2" s="122"/>
      <c r="STC2" s="122"/>
      <c r="STD2" s="122"/>
      <c r="STE2" s="122"/>
      <c r="STF2" s="122"/>
      <c r="STG2" s="122"/>
      <c r="STH2" s="122"/>
      <c r="STI2" s="122"/>
      <c r="STJ2" s="122"/>
      <c r="STK2" s="122"/>
      <c r="STL2" s="122"/>
      <c r="STM2" s="122"/>
      <c r="STN2" s="122"/>
      <c r="STO2" s="122"/>
      <c r="STP2" s="122"/>
      <c r="STQ2" s="122"/>
      <c r="STR2" s="122"/>
      <c r="STS2" s="122"/>
      <c r="STT2" s="122"/>
      <c r="STU2" s="122"/>
      <c r="STV2" s="122"/>
      <c r="STW2" s="122"/>
      <c r="STX2" s="122"/>
      <c r="STY2" s="122"/>
      <c r="STZ2" s="122"/>
      <c r="SUA2" s="122"/>
      <c r="SUB2" s="122"/>
      <c r="SUC2" s="122"/>
      <c r="SUD2" s="122"/>
      <c r="SUE2" s="122"/>
      <c r="SUF2" s="122"/>
      <c r="SUG2" s="122"/>
      <c r="SUH2" s="122"/>
      <c r="SUI2" s="122"/>
      <c r="SUJ2" s="122"/>
      <c r="SUK2" s="122"/>
      <c r="SUL2" s="122"/>
      <c r="SUM2" s="122"/>
      <c r="SUN2" s="122"/>
      <c r="SUO2" s="122"/>
      <c r="SUP2" s="122"/>
      <c r="SUQ2" s="122"/>
      <c r="SUR2" s="122"/>
      <c r="SUS2" s="122"/>
      <c r="SUT2" s="122"/>
      <c r="SUU2" s="122"/>
      <c r="SUV2" s="122"/>
      <c r="SUW2" s="122"/>
      <c r="SUX2" s="122"/>
      <c r="SUY2" s="122"/>
      <c r="SUZ2" s="122"/>
      <c r="SVA2" s="122"/>
      <c r="SVB2" s="122"/>
      <c r="SVC2" s="122"/>
      <c r="SVD2" s="122"/>
      <c r="SVE2" s="122"/>
      <c r="SVF2" s="122"/>
      <c r="SVG2" s="122"/>
      <c r="SVH2" s="122"/>
      <c r="SVI2" s="122"/>
      <c r="SVJ2" s="122"/>
      <c r="SVK2" s="122"/>
      <c r="SVL2" s="122"/>
      <c r="SVM2" s="122"/>
      <c r="SVN2" s="122"/>
      <c r="SVO2" s="122"/>
      <c r="SVP2" s="122"/>
      <c r="SVQ2" s="122"/>
      <c r="SVR2" s="122"/>
      <c r="SVS2" s="122"/>
      <c r="SVT2" s="122"/>
      <c r="SVU2" s="122"/>
      <c r="SVV2" s="122"/>
      <c r="SVW2" s="122"/>
      <c r="SVX2" s="122"/>
      <c r="SVY2" s="122"/>
      <c r="SVZ2" s="122"/>
      <c r="SWA2" s="122"/>
      <c r="SWB2" s="122"/>
      <c r="SWC2" s="122"/>
      <c r="SWD2" s="122"/>
      <c r="SWE2" s="122"/>
      <c r="SWF2" s="122"/>
      <c r="SWG2" s="122"/>
      <c r="SWH2" s="122"/>
      <c r="SWI2" s="122"/>
      <c r="SWJ2" s="122"/>
      <c r="SWK2" s="122"/>
      <c r="SWL2" s="122"/>
      <c r="SWM2" s="122"/>
      <c r="SWN2" s="122"/>
      <c r="SWO2" s="122"/>
      <c r="SWP2" s="122"/>
      <c r="SWQ2" s="122"/>
      <c r="SWR2" s="122"/>
      <c r="SWS2" s="122"/>
      <c r="SWT2" s="122"/>
      <c r="SWU2" s="122"/>
      <c r="SWV2" s="122"/>
      <c r="SWW2" s="122"/>
      <c r="SWX2" s="122"/>
      <c r="SWY2" s="122"/>
      <c r="SWZ2" s="122"/>
      <c r="SXA2" s="122"/>
      <c r="SXB2" s="122"/>
      <c r="SXC2" s="122"/>
      <c r="SXD2" s="122"/>
      <c r="SXE2" s="122"/>
      <c r="SXF2" s="122"/>
      <c r="SXG2" s="122"/>
      <c r="SXH2" s="122"/>
      <c r="SXI2" s="122"/>
      <c r="SXJ2" s="122"/>
      <c r="SXK2" s="122"/>
      <c r="SXL2" s="122"/>
      <c r="SXM2" s="122"/>
      <c r="SXN2" s="122"/>
      <c r="SXO2" s="122"/>
      <c r="SXP2" s="122"/>
      <c r="SXQ2" s="122"/>
      <c r="SXR2" s="122"/>
      <c r="SXS2" s="122"/>
      <c r="SXT2" s="122"/>
      <c r="SXU2" s="122"/>
      <c r="SXV2" s="122"/>
      <c r="SXW2" s="122"/>
      <c r="SXX2" s="122"/>
      <c r="SXY2" s="122"/>
      <c r="SXZ2" s="122"/>
      <c r="SYA2" s="122"/>
      <c r="SYB2" s="122"/>
      <c r="SYC2" s="122"/>
      <c r="SYD2" s="122"/>
      <c r="SYE2" s="122"/>
      <c r="SYF2" s="122"/>
      <c r="SYG2" s="122"/>
      <c r="SYH2" s="122"/>
      <c r="SYI2" s="122"/>
      <c r="SYJ2" s="122"/>
      <c r="SYK2" s="122"/>
      <c r="SYL2" s="122"/>
      <c r="SYM2" s="122"/>
      <c r="SYN2" s="122"/>
      <c r="SYO2" s="122"/>
      <c r="SYP2" s="122"/>
      <c r="SYQ2" s="122"/>
      <c r="SYR2" s="122"/>
      <c r="SYS2" s="122"/>
      <c r="SYT2" s="122"/>
      <c r="SYU2" s="122"/>
      <c r="SYV2" s="122"/>
      <c r="SYW2" s="122"/>
      <c r="SYX2" s="122"/>
      <c r="SYY2" s="122"/>
      <c r="SYZ2" s="122"/>
      <c r="SZA2" s="122"/>
      <c r="SZB2" s="122"/>
      <c r="SZC2" s="122"/>
      <c r="SZD2" s="122"/>
      <c r="SZE2" s="122"/>
      <c r="SZF2" s="122"/>
      <c r="SZG2" s="122"/>
      <c r="SZH2" s="122"/>
      <c r="SZI2" s="122"/>
      <c r="SZJ2" s="122"/>
      <c r="SZK2" s="122"/>
      <c r="SZL2" s="122"/>
      <c r="SZM2" s="122"/>
      <c r="SZN2" s="122"/>
      <c r="SZO2" s="122"/>
      <c r="SZP2" s="122"/>
      <c r="SZQ2" s="122"/>
      <c r="SZR2" s="122"/>
      <c r="SZS2" s="122"/>
      <c r="SZT2" s="122"/>
      <c r="SZU2" s="122"/>
      <c r="SZV2" s="122"/>
      <c r="SZW2" s="122"/>
      <c r="SZX2" s="122"/>
      <c r="SZY2" s="122"/>
      <c r="SZZ2" s="122"/>
      <c r="TAA2" s="122"/>
      <c r="TAB2" s="122"/>
      <c r="TAC2" s="122"/>
      <c r="TAD2" s="122"/>
      <c r="TAE2" s="122"/>
      <c r="TAF2" s="122"/>
      <c r="TAG2" s="122"/>
      <c r="TAH2" s="122"/>
      <c r="TAI2" s="122"/>
      <c r="TAJ2" s="122"/>
      <c r="TAK2" s="122"/>
      <c r="TAL2" s="122"/>
      <c r="TAM2" s="122"/>
      <c r="TAN2" s="122"/>
      <c r="TAO2" s="122"/>
      <c r="TAP2" s="122"/>
      <c r="TAQ2" s="122"/>
      <c r="TAR2" s="122"/>
      <c r="TAS2" s="122"/>
      <c r="TAT2" s="122"/>
      <c r="TAU2" s="122"/>
      <c r="TAV2" s="122"/>
      <c r="TAW2" s="122"/>
      <c r="TAX2" s="122"/>
      <c r="TAY2" s="122"/>
      <c r="TAZ2" s="122"/>
      <c r="TBA2" s="122"/>
      <c r="TBB2" s="122"/>
      <c r="TBC2" s="122"/>
      <c r="TBD2" s="122"/>
      <c r="TBE2" s="122"/>
      <c r="TBF2" s="122"/>
      <c r="TBG2" s="122"/>
      <c r="TBH2" s="122"/>
      <c r="TBI2" s="122"/>
      <c r="TBJ2" s="122"/>
      <c r="TBK2" s="122"/>
      <c r="TBL2" s="122"/>
      <c r="TBM2" s="122"/>
      <c r="TBN2" s="122"/>
      <c r="TBO2" s="122"/>
      <c r="TBP2" s="122"/>
      <c r="TBQ2" s="122"/>
      <c r="TBR2" s="122"/>
      <c r="TBS2" s="122"/>
      <c r="TBT2" s="122"/>
      <c r="TBU2" s="122"/>
      <c r="TBV2" s="122"/>
      <c r="TBW2" s="122"/>
      <c r="TBX2" s="122"/>
      <c r="TBY2" s="122"/>
      <c r="TBZ2" s="122"/>
      <c r="TCA2" s="122"/>
      <c r="TCB2" s="122"/>
      <c r="TCC2" s="122"/>
      <c r="TCD2" s="122"/>
      <c r="TCE2" s="122"/>
      <c r="TCF2" s="122"/>
      <c r="TCG2" s="122"/>
      <c r="TCH2" s="122"/>
      <c r="TCI2" s="122"/>
      <c r="TCJ2" s="122"/>
      <c r="TCK2" s="122"/>
      <c r="TCL2" s="122"/>
      <c r="TCM2" s="122"/>
      <c r="TCN2" s="122"/>
      <c r="TCO2" s="122"/>
      <c r="TCP2" s="122"/>
      <c r="TCQ2" s="122"/>
      <c r="TCR2" s="122"/>
      <c r="TCS2" s="122"/>
      <c r="TCT2" s="122"/>
      <c r="TCU2" s="122"/>
      <c r="TCV2" s="122"/>
      <c r="TCW2" s="122"/>
      <c r="TCX2" s="122"/>
      <c r="TCY2" s="122"/>
      <c r="TCZ2" s="122"/>
      <c r="TDA2" s="122"/>
      <c r="TDB2" s="122"/>
      <c r="TDC2" s="122"/>
      <c r="TDD2" s="122"/>
      <c r="TDE2" s="122"/>
      <c r="TDF2" s="122"/>
      <c r="TDG2" s="122"/>
      <c r="TDH2" s="122"/>
      <c r="TDI2" s="122"/>
      <c r="TDJ2" s="122"/>
      <c r="TDK2" s="122"/>
      <c r="TDL2" s="122"/>
      <c r="TDM2" s="122"/>
      <c r="TDN2" s="122"/>
      <c r="TDO2" s="122"/>
      <c r="TDP2" s="122"/>
      <c r="TDQ2" s="122"/>
      <c r="TDR2" s="122"/>
      <c r="TDS2" s="122"/>
      <c r="TDT2" s="122"/>
      <c r="TDU2" s="122"/>
      <c r="TDV2" s="122"/>
      <c r="TDW2" s="122"/>
      <c r="TDX2" s="122"/>
      <c r="TDY2" s="122"/>
      <c r="TDZ2" s="122"/>
      <c r="TEA2" s="122"/>
      <c r="TEB2" s="122"/>
      <c r="TEC2" s="122"/>
      <c r="TED2" s="122"/>
      <c r="TEE2" s="122"/>
      <c r="TEF2" s="122"/>
      <c r="TEG2" s="122"/>
      <c r="TEH2" s="122"/>
      <c r="TEI2" s="122"/>
      <c r="TEJ2" s="122"/>
      <c r="TEK2" s="122"/>
      <c r="TEL2" s="122"/>
      <c r="TEM2" s="122"/>
      <c r="TEN2" s="122"/>
      <c r="TEO2" s="122"/>
      <c r="TEP2" s="122"/>
      <c r="TEQ2" s="122"/>
      <c r="TER2" s="122"/>
      <c r="TES2" s="122"/>
      <c r="TET2" s="122"/>
      <c r="TEU2" s="122"/>
      <c r="TEV2" s="122"/>
      <c r="TEW2" s="122"/>
      <c r="TEX2" s="122"/>
      <c r="TEY2" s="122"/>
      <c r="TEZ2" s="122"/>
      <c r="TFA2" s="122"/>
      <c r="TFB2" s="122"/>
      <c r="TFC2" s="122"/>
      <c r="TFD2" s="122"/>
      <c r="TFE2" s="122"/>
      <c r="TFF2" s="122"/>
      <c r="TFG2" s="122"/>
      <c r="TFH2" s="122"/>
      <c r="TFI2" s="122"/>
      <c r="TFJ2" s="122"/>
      <c r="TFK2" s="122"/>
      <c r="TFL2" s="122"/>
      <c r="TFM2" s="122"/>
      <c r="TFN2" s="122"/>
      <c r="TFO2" s="122"/>
      <c r="TFP2" s="122"/>
      <c r="TFQ2" s="122"/>
      <c r="TFR2" s="122"/>
      <c r="TFS2" s="122"/>
      <c r="TFT2" s="122"/>
      <c r="TFU2" s="122"/>
      <c r="TFV2" s="122"/>
      <c r="TFW2" s="122"/>
      <c r="TFX2" s="122"/>
      <c r="TFY2" s="122"/>
      <c r="TFZ2" s="122"/>
      <c r="TGA2" s="122"/>
      <c r="TGB2" s="122"/>
      <c r="TGC2" s="122"/>
      <c r="TGD2" s="122"/>
      <c r="TGE2" s="122"/>
      <c r="TGF2" s="122"/>
      <c r="TGG2" s="122"/>
      <c r="TGH2" s="122"/>
      <c r="TGI2" s="122"/>
      <c r="TGJ2" s="122"/>
      <c r="TGK2" s="122"/>
      <c r="TGL2" s="122"/>
      <c r="TGM2" s="122"/>
      <c r="TGN2" s="122"/>
      <c r="TGO2" s="122"/>
      <c r="TGP2" s="122"/>
      <c r="TGQ2" s="122"/>
      <c r="TGR2" s="122"/>
      <c r="TGS2" s="122"/>
      <c r="TGT2" s="122"/>
      <c r="TGU2" s="122"/>
      <c r="TGV2" s="122"/>
      <c r="TGW2" s="122"/>
      <c r="TGX2" s="122"/>
      <c r="TGY2" s="122"/>
      <c r="TGZ2" s="122"/>
      <c r="THA2" s="122"/>
      <c r="THB2" s="122"/>
      <c r="THC2" s="122"/>
      <c r="THD2" s="122"/>
      <c r="THE2" s="122"/>
      <c r="THF2" s="122"/>
      <c r="THG2" s="122"/>
      <c r="THH2" s="122"/>
      <c r="THI2" s="122"/>
      <c r="THJ2" s="122"/>
      <c r="THK2" s="122"/>
      <c r="THL2" s="122"/>
      <c r="THM2" s="122"/>
      <c r="THN2" s="122"/>
      <c r="THO2" s="122"/>
      <c r="THP2" s="122"/>
      <c r="THQ2" s="122"/>
      <c r="THR2" s="122"/>
      <c r="THS2" s="122"/>
      <c r="THT2" s="122"/>
      <c r="THU2" s="122"/>
      <c r="THV2" s="122"/>
      <c r="THW2" s="122"/>
      <c r="THX2" s="122"/>
      <c r="THY2" s="122"/>
      <c r="THZ2" s="122"/>
      <c r="TIA2" s="122"/>
      <c r="TIB2" s="122"/>
      <c r="TIC2" s="122"/>
      <c r="TID2" s="122"/>
      <c r="TIE2" s="122"/>
      <c r="TIF2" s="122"/>
      <c r="TIG2" s="122"/>
      <c r="TIH2" s="122"/>
      <c r="TII2" s="122"/>
      <c r="TIJ2" s="122"/>
      <c r="TIK2" s="122"/>
      <c r="TIL2" s="122"/>
      <c r="TIM2" s="122"/>
      <c r="TIN2" s="122"/>
      <c r="TIO2" s="122"/>
      <c r="TIP2" s="122"/>
      <c r="TIQ2" s="122"/>
      <c r="TIR2" s="122"/>
      <c r="TIS2" s="122"/>
      <c r="TIT2" s="122"/>
      <c r="TIU2" s="122"/>
      <c r="TIV2" s="122"/>
      <c r="TIW2" s="122"/>
      <c r="TIX2" s="122"/>
      <c r="TIY2" s="122"/>
      <c r="TIZ2" s="122"/>
      <c r="TJA2" s="122"/>
      <c r="TJB2" s="122"/>
      <c r="TJC2" s="122"/>
      <c r="TJD2" s="122"/>
      <c r="TJE2" s="122"/>
      <c r="TJF2" s="122"/>
      <c r="TJG2" s="122"/>
      <c r="TJH2" s="122"/>
      <c r="TJI2" s="122"/>
      <c r="TJJ2" s="122"/>
      <c r="TJK2" s="122"/>
      <c r="TJL2" s="122"/>
      <c r="TJM2" s="122"/>
      <c r="TJN2" s="122"/>
      <c r="TJO2" s="122"/>
      <c r="TJP2" s="122"/>
      <c r="TJQ2" s="122"/>
      <c r="TJR2" s="122"/>
      <c r="TJS2" s="122"/>
      <c r="TJT2" s="122"/>
      <c r="TJU2" s="122"/>
      <c r="TJV2" s="122"/>
      <c r="TJW2" s="122"/>
      <c r="TJX2" s="122"/>
      <c r="TJY2" s="122"/>
      <c r="TJZ2" s="122"/>
      <c r="TKA2" s="122"/>
      <c r="TKB2" s="122"/>
      <c r="TKC2" s="122"/>
      <c r="TKD2" s="122"/>
      <c r="TKE2" s="122"/>
      <c r="TKF2" s="122"/>
      <c r="TKG2" s="122"/>
      <c r="TKH2" s="122"/>
      <c r="TKI2" s="122"/>
      <c r="TKJ2" s="122"/>
      <c r="TKK2" s="122"/>
      <c r="TKL2" s="122"/>
      <c r="TKM2" s="122"/>
      <c r="TKN2" s="122"/>
      <c r="TKO2" s="122"/>
      <c r="TKP2" s="122"/>
      <c r="TKQ2" s="122"/>
      <c r="TKR2" s="122"/>
      <c r="TKS2" s="122"/>
      <c r="TKT2" s="122"/>
      <c r="TKU2" s="122"/>
      <c r="TKV2" s="122"/>
      <c r="TKW2" s="122"/>
      <c r="TKX2" s="122"/>
      <c r="TKY2" s="122"/>
      <c r="TKZ2" s="122"/>
      <c r="TLA2" s="122"/>
      <c r="TLB2" s="122"/>
      <c r="TLC2" s="122"/>
      <c r="TLD2" s="122"/>
      <c r="TLE2" s="122"/>
      <c r="TLF2" s="122"/>
      <c r="TLG2" s="122"/>
      <c r="TLH2" s="122"/>
      <c r="TLI2" s="122"/>
      <c r="TLJ2" s="122"/>
      <c r="TLK2" s="122"/>
      <c r="TLL2" s="122"/>
      <c r="TLM2" s="122"/>
      <c r="TLN2" s="122"/>
      <c r="TLO2" s="122"/>
      <c r="TLP2" s="122"/>
      <c r="TLQ2" s="122"/>
      <c r="TLR2" s="122"/>
      <c r="TLS2" s="122"/>
      <c r="TLT2" s="122"/>
      <c r="TLU2" s="122"/>
      <c r="TLV2" s="122"/>
      <c r="TLW2" s="122"/>
      <c r="TLX2" s="122"/>
      <c r="TLY2" s="122"/>
      <c r="TLZ2" s="122"/>
      <c r="TMA2" s="122"/>
      <c r="TMB2" s="122"/>
      <c r="TMC2" s="122"/>
      <c r="TMD2" s="122"/>
      <c r="TME2" s="122"/>
      <c r="TMF2" s="122"/>
      <c r="TMG2" s="122"/>
      <c r="TMH2" s="122"/>
      <c r="TMI2" s="122"/>
      <c r="TMJ2" s="122"/>
      <c r="TMK2" s="122"/>
      <c r="TML2" s="122"/>
      <c r="TMM2" s="122"/>
      <c r="TMN2" s="122"/>
      <c r="TMO2" s="122"/>
      <c r="TMP2" s="122"/>
      <c r="TMQ2" s="122"/>
      <c r="TMR2" s="122"/>
      <c r="TMS2" s="122"/>
      <c r="TMT2" s="122"/>
      <c r="TMU2" s="122"/>
      <c r="TMV2" s="122"/>
      <c r="TMW2" s="122"/>
      <c r="TMX2" s="122"/>
      <c r="TMY2" s="122"/>
      <c r="TMZ2" s="122"/>
      <c r="TNA2" s="122"/>
      <c r="TNB2" s="122"/>
      <c r="TNC2" s="122"/>
      <c r="TND2" s="122"/>
      <c r="TNE2" s="122"/>
      <c r="TNF2" s="122"/>
      <c r="TNG2" s="122"/>
      <c r="TNH2" s="122"/>
      <c r="TNI2" s="122"/>
      <c r="TNJ2" s="122"/>
      <c r="TNK2" s="122"/>
      <c r="TNL2" s="122"/>
      <c r="TNM2" s="122"/>
      <c r="TNN2" s="122"/>
      <c r="TNO2" s="122"/>
      <c r="TNP2" s="122"/>
      <c r="TNQ2" s="122"/>
      <c r="TNR2" s="122"/>
      <c r="TNS2" s="122"/>
      <c r="TNT2" s="122"/>
      <c r="TNU2" s="122"/>
      <c r="TNV2" s="122"/>
      <c r="TNW2" s="122"/>
      <c r="TNX2" s="122"/>
      <c r="TNY2" s="122"/>
      <c r="TNZ2" s="122"/>
      <c r="TOA2" s="122"/>
      <c r="TOB2" s="122"/>
      <c r="TOC2" s="122"/>
      <c r="TOD2" s="122"/>
      <c r="TOE2" s="122"/>
      <c r="TOF2" s="122"/>
      <c r="TOG2" s="122"/>
      <c r="TOH2" s="122"/>
      <c r="TOI2" s="122"/>
      <c r="TOJ2" s="122"/>
      <c r="TOK2" s="122"/>
      <c r="TOL2" s="122"/>
      <c r="TOM2" s="122"/>
      <c r="TON2" s="122"/>
      <c r="TOO2" s="122"/>
      <c r="TOP2" s="122"/>
      <c r="TOQ2" s="122"/>
      <c r="TOR2" s="122"/>
      <c r="TOS2" s="122"/>
      <c r="TOT2" s="122"/>
      <c r="TOU2" s="122"/>
      <c r="TOV2" s="122"/>
      <c r="TOW2" s="122"/>
      <c r="TOX2" s="122"/>
      <c r="TOY2" s="122"/>
      <c r="TOZ2" s="122"/>
      <c r="TPA2" s="122"/>
      <c r="TPB2" s="122"/>
      <c r="TPC2" s="122"/>
      <c r="TPD2" s="122"/>
      <c r="TPE2" s="122"/>
      <c r="TPF2" s="122"/>
      <c r="TPG2" s="122"/>
      <c r="TPH2" s="122"/>
      <c r="TPI2" s="122"/>
      <c r="TPJ2" s="122"/>
      <c r="TPK2" s="122"/>
      <c r="TPL2" s="122"/>
      <c r="TPM2" s="122"/>
      <c r="TPN2" s="122"/>
      <c r="TPO2" s="122"/>
      <c r="TPP2" s="122"/>
      <c r="TPQ2" s="122"/>
      <c r="TPR2" s="122"/>
      <c r="TPS2" s="122"/>
      <c r="TPT2" s="122"/>
      <c r="TPU2" s="122"/>
      <c r="TPV2" s="122"/>
      <c r="TPW2" s="122"/>
      <c r="TPX2" s="122"/>
      <c r="TPY2" s="122"/>
      <c r="TPZ2" s="122"/>
      <c r="TQA2" s="122"/>
      <c r="TQB2" s="122"/>
      <c r="TQC2" s="122"/>
      <c r="TQD2" s="122"/>
      <c r="TQE2" s="122"/>
      <c r="TQF2" s="122"/>
      <c r="TQG2" s="122"/>
      <c r="TQH2" s="122"/>
      <c r="TQI2" s="122"/>
      <c r="TQJ2" s="122"/>
      <c r="TQK2" s="122"/>
      <c r="TQL2" s="122"/>
      <c r="TQM2" s="122"/>
      <c r="TQN2" s="122"/>
      <c r="TQO2" s="122"/>
      <c r="TQP2" s="122"/>
      <c r="TQQ2" s="122"/>
      <c r="TQR2" s="122"/>
      <c r="TQS2" s="122"/>
      <c r="TQT2" s="122"/>
      <c r="TQU2" s="122"/>
      <c r="TQV2" s="122"/>
      <c r="TQW2" s="122"/>
      <c r="TQX2" s="122"/>
      <c r="TQY2" s="122"/>
      <c r="TQZ2" s="122"/>
      <c r="TRA2" s="122"/>
      <c r="TRB2" s="122"/>
      <c r="TRC2" s="122"/>
      <c r="TRD2" s="122"/>
      <c r="TRE2" s="122"/>
      <c r="TRF2" s="122"/>
      <c r="TRG2" s="122"/>
      <c r="TRH2" s="122"/>
      <c r="TRI2" s="122"/>
      <c r="TRJ2" s="122"/>
      <c r="TRK2" s="122"/>
      <c r="TRL2" s="122"/>
      <c r="TRM2" s="122"/>
      <c r="TRN2" s="122"/>
      <c r="TRO2" s="122"/>
      <c r="TRP2" s="122"/>
      <c r="TRQ2" s="122"/>
      <c r="TRR2" s="122"/>
      <c r="TRS2" s="122"/>
      <c r="TRT2" s="122"/>
      <c r="TRU2" s="122"/>
      <c r="TRV2" s="122"/>
      <c r="TRW2" s="122"/>
      <c r="TRX2" s="122"/>
      <c r="TRY2" s="122"/>
      <c r="TRZ2" s="122"/>
      <c r="TSA2" s="122"/>
      <c r="TSB2" s="122"/>
      <c r="TSC2" s="122"/>
      <c r="TSD2" s="122"/>
      <c r="TSE2" s="122"/>
      <c r="TSF2" s="122"/>
      <c r="TSG2" s="122"/>
      <c r="TSH2" s="122"/>
      <c r="TSI2" s="122"/>
      <c r="TSJ2" s="122"/>
      <c r="TSK2" s="122"/>
      <c r="TSL2" s="122"/>
      <c r="TSM2" s="122"/>
      <c r="TSN2" s="122"/>
      <c r="TSO2" s="122"/>
      <c r="TSP2" s="122"/>
      <c r="TSQ2" s="122"/>
      <c r="TSR2" s="122"/>
      <c r="TSS2" s="122"/>
      <c r="TST2" s="122"/>
      <c r="TSU2" s="122"/>
      <c r="TSV2" s="122"/>
      <c r="TSW2" s="122"/>
      <c r="TSX2" s="122"/>
      <c r="TSY2" s="122"/>
      <c r="TSZ2" s="122"/>
      <c r="TTA2" s="122"/>
      <c r="TTB2" s="122"/>
      <c r="TTC2" s="122"/>
      <c r="TTD2" s="122"/>
      <c r="TTE2" s="122"/>
      <c r="TTF2" s="122"/>
      <c r="TTG2" s="122"/>
      <c r="TTH2" s="122"/>
      <c r="TTI2" s="122"/>
      <c r="TTJ2" s="122"/>
      <c r="TTK2" s="122"/>
      <c r="TTL2" s="122"/>
      <c r="TTM2" s="122"/>
      <c r="TTN2" s="122"/>
      <c r="TTO2" s="122"/>
      <c r="TTP2" s="122"/>
      <c r="TTQ2" s="122"/>
      <c r="TTR2" s="122"/>
      <c r="TTS2" s="122"/>
      <c r="TTT2" s="122"/>
      <c r="TTU2" s="122"/>
      <c r="TTV2" s="122"/>
      <c r="TTW2" s="122"/>
      <c r="TTX2" s="122"/>
      <c r="TTY2" s="122"/>
      <c r="TTZ2" s="122"/>
      <c r="TUA2" s="122"/>
      <c r="TUB2" s="122"/>
      <c r="TUC2" s="122"/>
      <c r="TUD2" s="122"/>
      <c r="TUE2" s="122"/>
      <c r="TUF2" s="122"/>
      <c r="TUG2" s="122"/>
      <c r="TUH2" s="122"/>
      <c r="TUI2" s="122"/>
      <c r="TUJ2" s="122"/>
      <c r="TUK2" s="122"/>
      <c r="TUL2" s="122"/>
      <c r="TUM2" s="122"/>
      <c r="TUN2" s="122"/>
      <c r="TUO2" s="122"/>
      <c r="TUP2" s="122"/>
      <c r="TUQ2" s="122"/>
      <c r="TUR2" s="122"/>
      <c r="TUS2" s="122"/>
      <c r="TUT2" s="122"/>
      <c r="TUU2" s="122"/>
      <c r="TUV2" s="122"/>
      <c r="TUW2" s="122"/>
      <c r="TUX2" s="122"/>
      <c r="TUY2" s="122"/>
      <c r="TUZ2" s="122"/>
      <c r="TVA2" s="122"/>
      <c r="TVB2" s="122"/>
      <c r="TVC2" s="122"/>
      <c r="TVD2" s="122"/>
      <c r="TVE2" s="122"/>
      <c r="TVF2" s="122"/>
      <c r="TVG2" s="122"/>
      <c r="TVH2" s="122"/>
      <c r="TVI2" s="122"/>
      <c r="TVJ2" s="122"/>
      <c r="TVK2" s="122"/>
      <c r="TVL2" s="122"/>
      <c r="TVM2" s="122"/>
      <c r="TVN2" s="122"/>
      <c r="TVO2" s="122"/>
      <c r="TVP2" s="122"/>
      <c r="TVQ2" s="122"/>
      <c r="TVR2" s="122"/>
      <c r="TVS2" s="122"/>
      <c r="TVT2" s="122"/>
      <c r="TVU2" s="122"/>
      <c r="TVV2" s="122"/>
      <c r="TVW2" s="122"/>
      <c r="TVX2" s="122"/>
      <c r="TVY2" s="122"/>
      <c r="TVZ2" s="122"/>
      <c r="TWA2" s="122"/>
      <c r="TWB2" s="122"/>
      <c r="TWC2" s="122"/>
      <c r="TWD2" s="122"/>
      <c r="TWE2" s="122"/>
      <c r="TWF2" s="122"/>
      <c r="TWG2" s="122"/>
      <c r="TWH2" s="122"/>
      <c r="TWI2" s="122"/>
      <c r="TWJ2" s="122"/>
      <c r="TWK2" s="122"/>
      <c r="TWL2" s="122"/>
      <c r="TWM2" s="122"/>
      <c r="TWN2" s="122"/>
      <c r="TWO2" s="122"/>
      <c r="TWP2" s="122"/>
      <c r="TWQ2" s="122"/>
      <c r="TWR2" s="122"/>
      <c r="TWS2" s="122"/>
      <c r="TWT2" s="122"/>
      <c r="TWU2" s="122"/>
      <c r="TWV2" s="122"/>
      <c r="TWW2" s="122"/>
      <c r="TWX2" s="122"/>
      <c r="TWY2" s="122"/>
      <c r="TWZ2" s="122"/>
      <c r="TXA2" s="122"/>
      <c r="TXB2" s="122"/>
      <c r="TXC2" s="122"/>
      <c r="TXD2" s="122"/>
      <c r="TXE2" s="122"/>
      <c r="TXF2" s="122"/>
      <c r="TXG2" s="122"/>
      <c r="TXH2" s="122"/>
      <c r="TXI2" s="122"/>
      <c r="TXJ2" s="122"/>
      <c r="TXK2" s="122"/>
      <c r="TXL2" s="122"/>
      <c r="TXM2" s="122"/>
      <c r="TXN2" s="122"/>
      <c r="TXO2" s="122"/>
      <c r="TXP2" s="122"/>
      <c r="TXQ2" s="122"/>
      <c r="TXR2" s="122"/>
      <c r="TXS2" s="122"/>
      <c r="TXT2" s="122"/>
      <c r="TXU2" s="122"/>
      <c r="TXV2" s="122"/>
      <c r="TXW2" s="122"/>
      <c r="TXX2" s="122"/>
      <c r="TXY2" s="122"/>
      <c r="TXZ2" s="122"/>
      <c r="TYA2" s="122"/>
      <c r="TYB2" s="122"/>
      <c r="TYC2" s="122"/>
      <c r="TYD2" s="122"/>
      <c r="TYE2" s="122"/>
      <c r="TYF2" s="122"/>
      <c r="TYG2" s="122"/>
      <c r="TYH2" s="122"/>
      <c r="TYI2" s="122"/>
      <c r="TYJ2" s="122"/>
      <c r="TYK2" s="122"/>
      <c r="TYL2" s="122"/>
      <c r="TYM2" s="122"/>
      <c r="TYN2" s="122"/>
      <c r="TYO2" s="122"/>
      <c r="TYP2" s="122"/>
      <c r="TYQ2" s="122"/>
      <c r="TYR2" s="122"/>
      <c r="TYS2" s="122"/>
      <c r="TYT2" s="122"/>
      <c r="TYU2" s="122"/>
      <c r="TYV2" s="122"/>
      <c r="TYW2" s="122"/>
      <c r="TYX2" s="122"/>
      <c r="TYY2" s="122"/>
      <c r="TYZ2" s="122"/>
      <c r="TZA2" s="122"/>
      <c r="TZB2" s="122"/>
      <c r="TZC2" s="122"/>
      <c r="TZD2" s="122"/>
      <c r="TZE2" s="122"/>
      <c r="TZF2" s="122"/>
      <c r="TZG2" s="122"/>
      <c r="TZH2" s="122"/>
      <c r="TZI2" s="122"/>
      <c r="TZJ2" s="122"/>
      <c r="TZK2" s="122"/>
      <c r="TZL2" s="122"/>
      <c r="TZM2" s="122"/>
      <c r="TZN2" s="122"/>
      <c r="TZO2" s="122"/>
      <c r="TZP2" s="122"/>
      <c r="TZQ2" s="122"/>
      <c r="TZR2" s="122"/>
      <c r="TZS2" s="122"/>
      <c r="TZT2" s="122"/>
      <c r="TZU2" s="122"/>
      <c r="TZV2" s="122"/>
      <c r="TZW2" s="122"/>
      <c r="TZX2" s="122"/>
      <c r="TZY2" s="122"/>
      <c r="TZZ2" s="122"/>
      <c r="UAA2" s="122"/>
      <c r="UAB2" s="122"/>
      <c r="UAC2" s="122"/>
      <c r="UAD2" s="122"/>
      <c r="UAE2" s="122"/>
      <c r="UAF2" s="122"/>
      <c r="UAG2" s="122"/>
      <c r="UAH2" s="122"/>
      <c r="UAI2" s="122"/>
      <c r="UAJ2" s="122"/>
      <c r="UAK2" s="122"/>
      <c r="UAL2" s="122"/>
      <c r="UAM2" s="122"/>
      <c r="UAN2" s="122"/>
      <c r="UAO2" s="122"/>
      <c r="UAP2" s="122"/>
      <c r="UAQ2" s="122"/>
      <c r="UAR2" s="122"/>
      <c r="UAS2" s="122"/>
      <c r="UAT2" s="122"/>
      <c r="UAU2" s="122"/>
      <c r="UAV2" s="122"/>
      <c r="UAW2" s="122"/>
      <c r="UAX2" s="122"/>
      <c r="UAY2" s="122"/>
      <c r="UAZ2" s="122"/>
      <c r="UBA2" s="122"/>
      <c r="UBB2" s="122"/>
      <c r="UBC2" s="122"/>
      <c r="UBD2" s="122"/>
      <c r="UBE2" s="122"/>
      <c r="UBF2" s="122"/>
      <c r="UBG2" s="122"/>
      <c r="UBH2" s="122"/>
      <c r="UBI2" s="122"/>
      <c r="UBJ2" s="122"/>
      <c r="UBK2" s="122"/>
      <c r="UBL2" s="122"/>
      <c r="UBM2" s="122"/>
      <c r="UBN2" s="122"/>
      <c r="UBO2" s="122"/>
      <c r="UBP2" s="122"/>
      <c r="UBQ2" s="122"/>
      <c r="UBR2" s="122"/>
      <c r="UBS2" s="122"/>
      <c r="UBT2" s="122"/>
      <c r="UBU2" s="122"/>
      <c r="UBV2" s="122"/>
      <c r="UBW2" s="122"/>
      <c r="UBX2" s="122"/>
      <c r="UBY2" s="122"/>
      <c r="UBZ2" s="122"/>
      <c r="UCA2" s="122"/>
      <c r="UCB2" s="122"/>
      <c r="UCC2" s="122"/>
      <c r="UCD2" s="122"/>
      <c r="UCE2" s="122"/>
      <c r="UCF2" s="122"/>
      <c r="UCG2" s="122"/>
      <c r="UCH2" s="122"/>
      <c r="UCI2" s="122"/>
      <c r="UCJ2" s="122"/>
      <c r="UCK2" s="122"/>
      <c r="UCL2" s="122"/>
      <c r="UCM2" s="122"/>
      <c r="UCN2" s="122"/>
      <c r="UCO2" s="122"/>
      <c r="UCP2" s="122"/>
      <c r="UCQ2" s="122"/>
      <c r="UCR2" s="122"/>
      <c r="UCS2" s="122"/>
      <c r="UCT2" s="122"/>
      <c r="UCU2" s="122"/>
      <c r="UCV2" s="122"/>
      <c r="UCW2" s="122"/>
      <c r="UCX2" s="122"/>
      <c r="UCY2" s="122"/>
      <c r="UCZ2" s="122"/>
      <c r="UDA2" s="122"/>
      <c r="UDB2" s="122"/>
      <c r="UDC2" s="122"/>
      <c r="UDD2" s="122"/>
      <c r="UDE2" s="122"/>
      <c r="UDF2" s="122"/>
      <c r="UDG2" s="122"/>
      <c r="UDH2" s="122"/>
      <c r="UDI2" s="122"/>
      <c r="UDJ2" s="122"/>
      <c r="UDK2" s="122"/>
      <c r="UDL2" s="122"/>
      <c r="UDM2" s="122"/>
      <c r="UDN2" s="122"/>
      <c r="UDO2" s="122"/>
      <c r="UDP2" s="122"/>
      <c r="UDQ2" s="122"/>
      <c r="UDR2" s="122"/>
      <c r="UDS2" s="122"/>
      <c r="UDT2" s="122"/>
      <c r="UDU2" s="122"/>
      <c r="UDV2" s="122"/>
      <c r="UDW2" s="122"/>
      <c r="UDX2" s="122"/>
      <c r="UDY2" s="122"/>
      <c r="UDZ2" s="122"/>
      <c r="UEA2" s="122"/>
      <c r="UEB2" s="122"/>
      <c r="UEC2" s="122"/>
      <c r="UED2" s="122"/>
      <c r="UEE2" s="122"/>
      <c r="UEF2" s="122"/>
      <c r="UEG2" s="122"/>
      <c r="UEH2" s="122"/>
      <c r="UEI2" s="122"/>
      <c r="UEJ2" s="122"/>
      <c r="UEK2" s="122"/>
      <c r="UEL2" s="122"/>
      <c r="UEM2" s="122"/>
      <c r="UEN2" s="122"/>
      <c r="UEO2" s="122"/>
      <c r="UEP2" s="122"/>
      <c r="UEQ2" s="122"/>
      <c r="UER2" s="122"/>
      <c r="UES2" s="122"/>
      <c r="UET2" s="122"/>
      <c r="UEU2" s="122"/>
      <c r="UEV2" s="122"/>
      <c r="UEW2" s="122"/>
      <c r="UEX2" s="122"/>
      <c r="UEY2" s="122"/>
      <c r="UEZ2" s="122"/>
      <c r="UFA2" s="122"/>
      <c r="UFB2" s="122"/>
      <c r="UFC2" s="122"/>
      <c r="UFD2" s="122"/>
      <c r="UFE2" s="122"/>
      <c r="UFF2" s="122"/>
      <c r="UFG2" s="122"/>
      <c r="UFH2" s="122"/>
      <c r="UFI2" s="122"/>
      <c r="UFJ2" s="122"/>
      <c r="UFK2" s="122"/>
      <c r="UFL2" s="122"/>
      <c r="UFM2" s="122"/>
      <c r="UFN2" s="122"/>
      <c r="UFO2" s="122"/>
      <c r="UFP2" s="122"/>
      <c r="UFQ2" s="122"/>
      <c r="UFR2" s="122"/>
      <c r="UFS2" s="122"/>
      <c r="UFT2" s="122"/>
      <c r="UFU2" s="122"/>
      <c r="UFV2" s="122"/>
      <c r="UFW2" s="122"/>
      <c r="UFX2" s="122"/>
      <c r="UFY2" s="122"/>
      <c r="UFZ2" s="122"/>
      <c r="UGA2" s="122"/>
      <c r="UGB2" s="122"/>
      <c r="UGC2" s="122"/>
      <c r="UGD2" s="122"/>
      <c r="UGE2" s="122"/>
      <c r="UGF2" s="122"/>
      <c r="UGG2" s="122"/>
      <c r="UGH2" s="122"/>
      <c r="UGI2" s="122"/>
      <c r="UGJ2" s="122"/>
      <c r="UGK2" s="122"/>
      <c r="UGL2" s="122"/>
      <c r="UGM2" s="122"/>
      <c r="UGN2" s="122"/>
      <c r="UGO2" s="122"/>
      <c r="UGP2" s="122"/>
      <c r="UGQ2" s="122"/>
      <c r="UGR2" s="122"/>
      <c r="UGS2" s="122"/>
      <c r="UGT2" s="122"/>
      <c r="UGU2" s="122"/>
      <c r="UGV2" s="122"/>
      <c r="UGW2" s="122"/>
      <c r="UGX2" s="122"/>
      <c r="UGY2" s="122"/>
      <c r="UGZ2" s="122"/>
      <c r="UHA2" s="122"/>
      <c r="UHB2" s="122"/>
      <c r="UHC2" s="122"/>
      <c r="UHD2" s="122"/>
      <c r="UHE2" s="122"/>
      <c r="UHF2" s="122"/>
      <c r="UHG2" s="122"/>
      <c r="UHH2" s="122"/>
      <c r="UHI2" s="122"/>
      <c r="UHJ2" s="122"/>
      <c r="UHK2" s="122"/>
      <c r="UHL2" s="122"/>
      <c r="UHM2" s="122"/>
      <c r="UHN2" s="122"/>
      <c r="UHO2" s="122"/>
      <c r="UHP2" s="122"/>
      <c r="UHQ2" s="122"/>
      <c r="UHR2" s="122"/>
      <c r="UHS2" s="122"/>
      <c r="UHT2" s="122"/>
      <c r="UHU2" s="122"/>
      <c r="UHV2" s="122"/>
      <c r="UHW2" s="122"/>
      <c r="UHX2" s="122"/>
      <c r="UHY2" s="122"/>
      <c r="UHZ2" s="122"/>
      <c r="UIA2" s="122"/>
      <c r="UIB2" s="122"/>
      <c r="UIC2" s="122"/>
      <c r="UID2" s="122"/>
      <c r="UIE2" s="122"/>
      <c r="UIF2" s="122"/>
      <c r="UIG2" s="122"/>
      <c r="UIH2" s="122"/>
      <c r="UII2" s="122"/>
      <c r="UIJ2" s="122"/>
      <c r="UIK2" s="122"/>
      <c r="UIL2" s="122"/>
      <c r="UIM2" s="122"/>
      <c r="UIN2" s="122"/>
      <c r="UIO2" s="122"/>
      <c r="UIP2" s="122"/>
      <c r="UIQ2" s="122"/>
      <c r="UIR2" s="122"/>
      <c r="UIS2" s="122"/>
      <c r="UIT2" s="122"/>
      <c r="UIU2" s="122"/>
      <c r="UIV2" s="122"/>
      <c r="UIW2" s="122"/>
      <c r="UIX2" s="122"/>
      <c r="UIY2" s="122"/>
      <c r="UIZ2" s="122"/>
      <c r="UJA2" s="122"/>
      <c r="UJB2" s="122"/>
      <c r="UJC2" s="122"/>
      <c r="UJD2" s="122"/>
      <c r="UJE2" s="122"/>
      <c r="UJF2" s="122"/>
      <c r="UJG2" s="122"/>
      <c r="UJH2" s="122"/>
      <c r="UJI2" s="122"/>
      <c r="UJJ2" s="122"/>
      <c r="UJK2" s="122"/>
      <c r="UJL2" s="122"/>
      <c r="UJM2" s="122"/>
      <c r="UJN2" s="122"/>
      <c r="UJO2" s="122"/>
      <c r="UJP2" s="122"/>
      <c r="UJQ2" s="122"/>
      <c r="UJR2" s="122"/>
      <c r="UJS2" s="122"/>
      <c r="UJT2" s="122"/>
      <c r="UJU2" s="122"/>
      <c r="UJV2" s="122"/>
      <c r="UJW2" s="122"/>
      <c r="UJX2" s="122"/>
      <c r="UJY2" s="122"/>
      <c r="UJZ2" s="122"/>
      <c r="UKA2" s="122"/>
      <c r="UKB2" s="122"/>
      <c r="UKC2" s="122"/>
      <c r="UKD2" s="122"/>
      <c r="UKE2" s="122"/>
      <c r="UKF2" s="122"/>
      <c r="UKG2" s="122"/>
      <c r="UKH2" s="122"/>
      <c r="UKI2" s="122"/>
      <c r="UKJ2" s="122"/>
      <c r="UKK2" s="122"/>
      <c r="UKL2" s="122"/>
      <c r="UKM2" s="122"/>
      <c r="UKN2" s="122"/>
      <c r="UKO2" s="122"/>
      <c r="UKP2" s="122"/>
      <c r="UKQ2" s="122"/>
      <c r="UKR2" s="122"/>
      <c r="UKS2" s="122"/>
      <c r="UKT2" s="122"/>
      <c r="UKU2" s="122"/>
      <c r="UKV2" s="122"/>
      <c r="UKW2" s="122"/>
      <c r="UKX2" s="122"/>
      <c r="UKY2" s="122"/>
      <c r="UKZ2" s="122"/>
      <c r="ULA2" s="122"/>
      <c r="ULB2" s="122"/>
      <c r="ULC2" s="122"/>
      <c r="ULD2" s="122"/>
      <c r="ULE2" s="122"/>
      <c r="ULF2" s="122"/>
      <c r="ULG2" s="122"/>
      <c r="ULH2" s="122"/>
      <c r="ULI2" s="122"/>
      <c r="ULJ2" s="122"/>
      <c r="ULK2" s="122"/>
      <c r="ULL2" s="122"/>
      <c r="ULM2" s="122"/>
      <c r="ULN2" s="122"/>
      <c r="ULO2" s="122"/>
      <c r="ULP2" s="122"/>
      <c r="ULQ2" s="122"/>
      <c r="ULR2" s="122"/>
      <c r="ULS2" s="122"/>
      <c r="ULT2" s="122"/>
      <c r="ULU2" s="122"/>
      <c r="ULV2" s="122"/>
      <c r="ULW2" s="122"/>
      <c r="ULX2" s="122"/>
      <c r="ULY2" s="122"/>
      <c r="ULZ2" s="122"/>
      <c r="UMA2" s="122"/>
      <c r="UMB2" s="122"/>
      <c r="UMC2" s="122"/>
      <c r="UMD2" s="122"/>
      <c r="UME2" s="122"/>
      <c r="UMF2" s="122"/>
      <c r="UMG2" s="122"/>
      <c r="UMH2" s="122"/>
      <c r="UMI2" s="122"/>
      <c r="UMJ2" s="122"/>
      <c r="UMK2" s="122"/>
      <c r="UML2" s="122"/>
      <c r="UMM2" s="122"/>
      <c r="UMN2" s="122"/>
      <c r="UMO2" s="122"/>
      <c r="UMP2" s="122"/>
      <c r="UMQ2" s="122"/>
      <c r="UMR2" s="122"/>
      <c r="UMS2" s="122"/>
      <c r="UMT2" s="122"/>
      <c r="UMU2" s="122"/>
      <c r="UMV2" s="122"/>
      <c r="UMW2" s="122"/>
      <c r="UMX2" s="122"/>
      <c r="UMY2" s="122"/>
      <c r="UMZ2" s="122"/>
      <c r="UNA2" s="122"/>
      <c r="UNB2" s="122"/>
      <c r="UNC2" s="122"/>
      <c r="UND2" s="122"/>
      <c r="UNE2" s="122"/>
      <c r="UNF2" s="122"/>
      <c r="UNG2" s="122"/>
      <c r="UNH2" s="122"/>
      <c r="UNI2" s="122"/>
      <c r="UNJ2" s="122"/>
      <c r="UNK2" s="122"/>
      <c r="UNL2" s="122"/>
      <c r="UNM2" s="122"/>
      <c r="UNN2" s="122"/>
      <c r="UNO2" s="122"/>
      <c r="UNP2" s="122"/>
      <c r="UNQ2" s="122"/>
      <c r="UNR2" s="122"/>
      <c r="UNS2" s="122"/>
      <c r="UNT2" s="122"/>
      <c r="UNU2" s="122"/>
      <c r="UNV2" s="122"/>
      <c r="UNW2" s="122"/>
      <c r="UNX2" s="122"/>
      <c r="UNY2" s="122"/>
      <c r="UNZ2" s="122"/>
      <c r="UOA2" s="122"/>
      <c r="UOB2" s="122"/>
      <c r="UOC2" s="122"/>
      <c r="UOD2" s="122"/>
      <c r="UOE2" s="122"/>
      <c r="UOF2" s="122"/>
      <c r="UOG2" s="122"/>
      <c r="UOH2" s="122"/>
      <c r="UOI2" s="122"/>
      <c r="UOJ2" s="122"/>
      <c r="UOK2" s="122"/>
      <c r="UOL2" s="122"/>
      <c r="UOM2" s="122"/>
      <c r="UON2" s="122"/>
      <c r="UOO2" s="122"/>
      <c r="UOP2" s="122"/>
      <c r="UOQ2" s="122"/>
      <c r="UOR2" s="122"/>
      <c r="UOS2" s="122"/>
      <c r="UOT2" s="122"/>
      <c r="UOU2" s="122"/>
      <c r="UOV2" s="122"/>
      <c r="UOW2" s="122"/>
      <c r="UOX2" s="122"/>
      <c r="UOY2" s="122"/>
      <c r="UOZ2" s="122"/>
      <c r="UPA2" s="122"/>
      <c r="UPB2" s="122"/>
      <c r="UPC2" s="122"/>
      <c r="UPD2" s="122"/>
      <c r="UPE2" s="122"/>
      <c r="UPF2" s="122"/>
      <c r="UPG2" s="122"/>
      <c r="UPH2" s="122"/>
      <c r="UPI2" s="122"/>
      <c r="UPJ2" s="122"/>
      <c r="UPK2" s="122"/>
      <c r="UPL2" s="122"/>
      <c r="UPM2" s="122"/>
      <c r="UPN2" s="122"/>
      <c r="UPO2" s="122"/>
      <c r="UPP2" s="122"/>
      <c r="UPQ2" s="122"/>
      <c r="UPR2" s="122"/>
      <c r="UPS2" s="122"/>
      <c r="UPT2" s="122"/>
      <c r="UPU2" s="122"/>
      <c r="UPV2" s="122"/>
      <c r="UPW2" s="122"/>
      <c r="UPX2" s="122"/>
      <c r="UPY2" s="122"/>
      <c r="UPZ2" s="122"/>
      <c r="UQA2" s="122"/>
      <c r="UQB2" s="122"/>
      <c r="UQC2" s="122"/>
      <c r="UQD2" s="122"/>
      <c r="UQE2" s="122"/>
      <c r="UQF2" s="122"/>
      <c r="UQG2" s="122"/>
      <c r="UQH2" s="122"/>
      <c r="UQI2" s="122"/>
      <c r="UQJ2" s="122"/>
      <c r="UQK2" s="122"/>
      <c r="UQL2" s="122"/>
      <c r="UQM2" s="122"/>
      <c r="UQN2" s="122"/>
      <c r="UQO2" s="122"/>
      <c r="UQP2" s="122"/>
      <c r="UQQ2" s="122"/>
      <c r="UQR2" s="122"/>
      <c r="UQS2" s="122"/>
      <c r="UQT2" s="122"/>
      <c r="UQU2" s="122"/>
      <c r="UQV2" s="122"/>
      <c r="UQW2" s="122"/>
      <c r="UQX2" s="122"/>
      <c r="UQY2" s="122"/>
      <c r="UQZ2" s="122"/>
      <c r="URA2" s="122"/>
      <c r="URB2" s="122"/>
      <c r="URC2" s="122"/>
      <c r="URD2" s="122"/>
      <c r="URE2" s="122"/>
      <c r="URF2" s="122"/>
      <c r="URG2" s="122"/>
      <c r="URH2" s="122"/>
      <c r="URI2" s="122"/>
      <c r="URJ2" s="122"/>
      <c r="URK2" s="122"/>
      <c r="URL2" s="122"/>
      <c r="URM2" s="122"/>
      <c r="URN2" s="122"/>
      <c r="URO2" s="122"/>
      <c r="URP2" s="122"/>
      <c r="URQ2" s="122"/>
      <c r="URR2" s="122"/>
      <c r="URS2" s="122"/>
      <c r="URT2" s="122"/>
      <c r="URU2" s="122"/>
      <c r="URV2" s="122"/>
      <c r="URW2" s="122"/>
      <c r="URX2" s="122"/>
      <c r="URY2" s="122"/>
      <c r="URZ2" s="122"/>
      <c r="USA2" s="122"/>
      <c r="USB2" s="122"/>
      <c r="USC2" s="122"/>
      <c r="USD2" s="122"/>
      <c r="USE2" s="122"/>
      <c r="USF2" s="122"/>
      <c r="USG2" s="122"/>
      <c r="USH2" s="122"/>
      <c r="USI2" s="122"/>
      <c r="USJ2" s="122"/>
      <c r="USK2" s="122"/>
      <c r="USL2" s="122"/>
      <c r="USM2" s="122"/>
      <c r="USN2" s="122"/>
      <c r="USO2" s="122"/>
      <c r="USP2" s="122"/>
      <c r="USQ2" s="122"/>
      <c r="USR2" s="122"/>
      <c r="USS2" s="122"/>
      <c r="UST2" s="122"/>
      <c r="USU2" s="122"/>
      <c r="USV2" s="122"/>
      <c r="USW2" s="122"/>
      <c r="USX2" s="122"/>
      <c r="USY2" s="122"/>
      <c r="USZ2" s="122"/>
      <c r="UTA2" s="122"/>
      <c r="UTB2" s="122"/>
      <c r="UTC2" s="122"/>
      <c r="UTD2" s="122"/>
      <c r="UTE2" s="122"/>
      <c r="UTF2" s="122"/>
      <c r="UTG2" s="122"/>
      <c r="UTH2" s="122"/>
      <c r="UTI2" s="122"/>
      <c r="UTJ2" s="122"/>
      <c r="UTK2" s="122"/>
      <c r="UTL2" s="122"/>
      <c r="UTM2" s="122"/>
      <c r="UTN2" s="122"/>
      <c r="UTO2" s="122"/>
      <c r="UTP2" s="122"/>
      <c r="UTQ2" s="122"/>
      <c r="UTR2" s="122"/>
      <c r="UTS2" s="122"/>
      <c r="UTT2" s="122"/>
      <c r="UTU2" s="122"/>
      <c r="UTV2" s="122"/>
      <c r="UTW2" s="122"/>
      <c r="UTX2" s="122"/>
      <c r="UTY2" s="122"/>
      <c r="UTZ2" s="122"/>
      <c r="UUA2" s="122"/>
      <c r="UUB2" s="122"/>
      <c r="UUC2" s="122"/>
      <c r="UUD2" s="122"/>
      <c r="UUE2" s="122"/>
      <c r="UUF2" s="122"/>
      <c r="UUG2" s="122"/>
      <c r="UUH2" s="122"/>
      <c r="UUI2" s="122"/>
      <c r="UUJ2" s="122"/>
      <c r="UUK2" s="122"/>
      <c r="UUL2" s="122"/>
      <c r="UUM2" s="122"/>
      <c r="UUN2" s="122"/>
      <c r="UUO2" s="122"/>
      <c r="UUP2" s="122"/>
      <c r="UUQ2" s="122"/>
      <c r="UUR2" s="122"/>
      <c r="UUS2" s="122"/>
      <c r="UUT2" s="122"/>
      <c r="UUU2" s="122"/>
      <c r="UUV2" s="122"/>
      <c r="UUW2" s="122"/>
      <c r="UUX2" s="122"/>
      <c r="UUY2" s="122"/>
      <c r="UUZ2" s="122"/>
      <c r="UVA2" s="122"/>
      <c r="UVB2" s="122"/>
      <c r="UVC2" s="122"/>
      <c r="UVD2" s="122"/>
      <c r="UVE2" s="122"/>
      <c r="UVF2" s="122"/>
      <c r="UVG2" s="122"/>
      <c r="UVH2" s="122"/>
      <c r="UVI2" s="122"/>
      <c r="UVJ2" s="122"/>
      <c r="UVK2" s="122"/>
      <c r="UVL2" s="122"/>
      <c r="UVM2" s="122"/>
      <c r="UVN2" s="122"/>
      <c r="UVO2" s="122"/>
      <c r="UVP2" s="122"/>
      <c r="UVQ2" s="122"/>
      <c r="UVR2" s="122"/>
      <c r="UVS2" s="122"/>
      <c r="UVT2" s="122"/>
      <c r="UVU2" s="122"/>
      <c r="UVV2" s="122"/>
      <c r="UVW2" s="122"/>
      <c r="UVX2" s="122"/>
      <c r="UVY2" s="122"/>
      <c r="UVZ2" s="122"/>
      <c r="UWA2" s="122"/>
      <c r="UWB2" s="122"/>
      <c r="UWC2" s="122"/>
      <c r="UWD2" s="122"/>
      <c r="UWE2" s="122"/>
      <c r="UWF2" s="122"/>
      <c r="UWG2" s="122"/>
      <c r="UWH2" s="122"/>
      <c r="UWI2" s="122"/>
      <c r="UWJ2" s="122"/>
      <c r="UWK2" s="122"/>
      <c r="UWL2" s="122"/>
      <c r="UWM2" s="122"/>
      <c r="UWN2" s="122"/>
      <c r="UWO2" s="122"/>
      <c r="UWP2" s="122"/>
      <c r="UWQ2" s="122"/>
      <c r="UWR2" s="122"/>
      <c r="UWS2" s="122"/>
      <c r="UWT2" s="122"/>
      <c r="UWU2" s="122"/>
      <c r="UWV2" s="122"/>
      <c r="UWW2" s="122"/>
      <c r="UWX2" s="122"/>
      <c r="UWY2" s="122"/>
      <c r="UWZ2" s="122"/>
      <c r="UXA2" s="122"/>
      <c r="UXB2" s="122"/>
      <c r="UXC2" s="122"/>
      <c r="UXD2" s="122"/>
      <c r="UXE2" s="122"/>
      <c r="UXF2" s="122"/>
      <c r="UXG2" s="122"/>
      <c r="UXH2" s="122"/>
      <c r="UXI2" s="122"/>
      <c r="UXJ2" s="122"/>
      <c r="UXK2" s="122"/>
      <c r="UXL2" s="122"/>
      <c r="UXM2" s="122"/>
      <c r="UXN2" s="122"/>
      <c r="UXO2" s="122"/>
      <c r="UXP2" s="122"/>
      <c r="UXQ2" s="122"/>
      <c r="UXR2" s="122"/>
      <c r="UXS2" s="122"/>
      <c r="UXT2" s="122"/>
      <c r="UXU2" s="122"/>
      <c r="UXV2" s="122"/>
      <c r="UXW2" s="122"/>
      <c r="UXX2" s="122"/>
      <c r="UXY2" s="122"/>
      <c r="UXZ2" s="122"/>
      <c r="UYA2" s="122"/>
      <c r="UYB2" s="122"/>
      <c r="UYC2" s="122"/>
      <c r="UYD2" s="122"/>
      <c r="UYE2" s="122"/>
      <c r="UYF2" s="122"/>
      <c r="UYG2" s="122"/>
      <c r="UYH2" s="122"/>
      <c r="UYI2" s="122"/>
      <c r="UYJ2" s="122"/>
      <c r="UYK2" s="122"/>
      <c r="UYL2" s="122"/>
      <c r="UYM2" s="122"/>
      <c r="UYN2" s="122"/>
      <c r="UYO2" s="122"/>
      <c r="UYP2" s="122"/>
      <c r="UYQ2" s="122"/>
      <c r="UYR2" s="122"/>
      <c r="UYS2" s="122"/>
      <c r="UYT2" s="122"/>
      <c r="UYU2" s="122"/>
      <c r="UYV2" s="122"/>
      <c r="UYW2" s="122"/>
      <c r="UYX2" s="122"/>
      <c r="UYY2" s="122"/>
      <c r="UYZ2" s="122"/>
      <c r="UZA2" s="122"/>
      <c r="UZB2" s="122"/>
      <c r="UZC2" s="122"/>
      <c r="UZD2" s="122"/>
      <c r="UZE2" s="122"/>
      <c r="UZF2" s="122"/>
      <c r="UZG2" s="122"/>
      <c r="UZH2" s="122"/>
      <c r="UZI2" s="122"/>
      <c r="UZJ2" s="122"/>
      <c r="UZK2" s="122"/>
      <c r="UZL2" s="122"/>
      <c r="UZM2" s="122"/>
      <c r="UZN2" s="122"/>
      <c r="UZO2" s="122"/>
      <c r="UZP2" s="122"/>
      <c r="UZQ2" s="122"/>
      <c r="UZR2" s="122"/>
      <c r="UZS2" s="122"/>
      <c r="UZT2" s="122"/>
      <c r="UZU2" s="122"/>
      <c r="UZV2" s="122"/>
      <c r="UZW2" s="122"/>
      <c r="UZX2" s="122"/>
      <c r="UZY2" s="122"/>
      <c r="UZZ2" s="122"/>
      <c r="VAA2" s="122"/>
      <c r="VAB2" s="122"/>
      <c r="VAC2" s="122"/>
      <c r="VAD2" s="122"/>
      <c r="VAE2" s="122"/>
      <c r="VAF2" s="122"/>
      <c r="VAG2" s="122"/>
      <c r="VAH2" s="122"/>
      <c r="VAI2" s="122"/>
      <c r="VAJ2" s="122"/>
      <c r="VAK2" s="122"/>
      <c r="VAL2" s="122"/>
      <c r="VAM2" s="122"/>
      <c r="VAN2" s="122"/>
      <c r="VAO2" s="122"/>
      <c r="VAP2" s="122"/>
      <c r="VAQ2" s="122"/>
      <c r="VAR2" s="122"/>
      <c r="VAS2" s="122"/>
      <c r="VAT2" s="122"/>
      <c r="VAU2" s="122"/>
      <c r="VAV2" s="122"/>
      <c r="VAW2" s="122"/>
      <c r="VAX2" s="122"/>
      <c r="VAY2" s="122"/>
      <c r="VAZ2" s="122"/>
      <c r="VBA2" s="122"/>
      <c r="VBB2" s="122"/>
      <c r="VBC2" s="122"/>
      <c r="VBD2" s="122"/>
      <c r="VBE2" s="122"/>
      <c r="VBF2" s="122"/>
      <c r="VBG2" s="122"/>
      <c r="VBH2" s="122"/>
      <c r="VBI2" s="122"/>
      <c r="VBJ2" s="122"/>
      <c r="VBK2" s="122"/>
      <c r="VBL2" s="122"/>
      <c r="VBM2" s="122"/>
      <c r="VBN2" s="122"/>
      <c r="VBO2" s="122"/>
      <c r="VBP2" s="122"/>
      <c r="VBQ2" s="122"/>
      <c r="VBR2" s="122"/>
      <c r="VBS2" s="122"/>
      <c r="VBT2" s="122"/>
      <c r="VBU2" s="122"/>
      <c r="VBV2" s="122"/>
      <c r="VBW2" s="122"/>
      <c r="VBX2" s="122"/>
      <c r="VBY2" s="122"/>
      <c r="VBZ2" s="122"/>
      <c r="VCA2" s="122"/>
      <c r="VCB2" s="122"/>
      <c r="VCC2" s="122"/>
      <c r="VCD2" s="122"/>
      <c r="VCE2" s="122"/>
      <c r="VCF2" s="122"/>
      <c r="VCG2" s="122"/>
      <c r="VCH2" s="122"/>
      <c r="VCI2" s="122"/>
      <c r="VCJ2" s="122"/>
      <c r="VCK2" s="122"/>
      <c r="VCL2" s="122"/>
      <c r="VCM2" s="122"/>
      <c r="VCN2" s="122"/>
      <c r="VCO2" s="122"/>
      <c r="VCP2" s="122"/>
      <c r="VCQ2" s="122"/>
      <c r="VCR2" s="122"/>
      <c r="VCS2" s="122"/>
      <c r="VCT2" s="122"/>
      <c r="VCU2" s="122"/>
      <c r="VCV2" s="122"/>
      <c r="VCW2" s="122"/>
      <c r="VCX2" s="122"/>
      <c r="VCY2" s="122"/>
      <c r="VCZ2" s="122"/>
      <c r="VDA2" s="122"/>
      <c r="VDB2" s="122"/>
      <c r="VDC2" s="122"/>
      <c r="VDD2" s="122"/>
      <c r="VDE2" s="122"/>
      <c r="VDF2" s="122"/>
      <c r="VDG2" s="122"/>
      <c r="VDH2" s="122"/>
      <c r="VDI2" s="122"/>
      <c r="VDJ2" s="122"/>
      <c r="VDK2" s="122"/>
      <c r="VDL2" s="122"/>
      <c r="VDM2" s="122"/>
      <c r="VDN2" s="122"/>
      <c r="VDO2" s="122"/>
      <c r="VDP2" s="122"/>
      <c r="VDQ2" s="122"/>
      <c r="VDR2" s="122"/>
      <c r="VDS2" s="122"/>
      <c r="VDT2" s="122"/>
      <c r="VDU2" s="122"/>
      <c r="VDV2" s="122"/>
      <c r="VDW2" s="122"/>
      <c r="VDX2" s="122"/>
      <c r="VDY2" s="122"/>
      <c r="VDZ2" s="122"/>
      <c r="VEA2" s="122"/>
      <c r="VEB2" s="122"/>
      <c r="VEC2" s="122"/>
      <c r="VED2" s="122"/>
      <c r="VEE2" s="122"/>
      <c r="VEF2" s="122"/>
      <c r="VEG2" s="122"/>
      <c r="VEH2" s="122"/>
      <c r="VEI2" s="122"/>
      <c r="VEJ2" s="122"/>
      <c r="VEK2" s="122"/>
      <c r="VEL2" s="122"/>
      <c r="VEM2" s="122"/>
      <c r="VEN2" s="122"/>
      <c r="VEO2" s="122"/>
      <c r="VEP2" s="122"/>
      <c r="VEQ2" s="122"/>
      <c r="VER2" s="122"/>
      <c r="VES2" s="122"/>
      <c r="VET2" s="122"/>
      <c r="VEU2" s="122"/>
      <c r="VEV2" s="122"/>
      <c r="VEW2" s="122"/>
      <c r="VEX2" s="122"/>
      <c r="VEY2" s="122"/>
      <c r="VEZ2" s="122"/>
      <c r="VFA2" s="122"/>
      <c r="VFB2" s="122"/>
      <c r="VFC2" s="122"/>
      <c r="VFD2" s="122"/>
      <c r="VFE2" s="122"/>
      <c r="VFF2" s="122"/>
      <c r="VFG2" s="122"/>
      <c r="VFH2" s="122"/>
      <c r="VFI2" s="122"/>
      <c r="VFJ2" s="122"/>
      <c r="VFK2" s="122"/>
      <c r="VFL2" s="122"/>
      <c r="VFM2" s="122"/>
      <c r="VFN2" s="122"/>
      <c r="VFO2" s="122"/>
      <c r="VFP2" s="122"/>
      <c r="VFQ2" s="122"/>
      <c r="VFR2" s="122"/>
      <c r="VFS2" s="122"/>
      <c r="VFT2" s="122"/>
      <c r="VFU2" s="122"/>
      <c r="VFV2" s="122"/>
      <c r="VFW2" s="122"/>
      <c r="VFX2" s="122"/>
      <c r="VFY2" s="122"/>
      <c r="VFZ2" s="122"/>
      <c r="VGA2" s="122"/>
      <c r="VGB2" s="122"/>
      <c r="VGC2" s="122"/>
      <c r="VGD2" s="122"/>
      <c r="VGE2" s="122"/>
      <c r="VGF2" s="122"/>
      <c r="VGG2" s="122"/>
      <c r="VGH2" s="122"/>
      <c r="VGI2" s="122"/>
      <c r="VGJ2" s="122"/>
      <c r="VGK2" s="122"/>
      <c r="VGL2" s="122"/>
      <c r="VGM2" s="122"/>
      <c r="VGN2" s="122"/>
      <c r="VGO2" s="122"/>
      <c r="VGP2" s="122"/>
      <c r="VGQ2" s="122"/>
      <c r="VGR2" s="122"/>
      <c r="VGS2" s="122"/>
      <c r="VGT2" s="122"/>
      <c r="VGU2" s="122"/>
      <c r="VGV2" s="122"/>
      <c r="VGW2" s="122"/>
      <c r="VGX2" s="122"/>
      <c r="VGY2" s="122"/>
      <c r="VGZ2" s="122"/>
      <c r="VHA2" s="122"/>
      <c r="VHB2" s="122"/>
      <c r="VHC2" s="122"/>
      <c r="VHD2" s="122"/>
      <c r="VHE2" s="122"/>
      <c r="VHF2" s="122"/>
      <c r="VHG2" s="122"/>
      <c r="VHH2" s="122"/>
      <c r="VHI2" s="122"/>
      <c r="VHJ2" s="122"/>
      <c r="VHK2" s="122"/>
      <c r="VHL2" s="122"/>
      <c r="VHM2" s="122"/>
      <c r="VHN2" s="122"/>
      <c r="VHO2" s="122"/>
      <c r="VHP2" s="122"/>
      <c r="VHQ2" s="122"/>
      <c r="VHR2" s="122"/>
      <c r="VHS2" s="122"/>
      <c r="VHT2" s="122"/>
      <c r="VHU2" s="122"/>
      <c r="VHV2" s="122"/>
      <c r="VHW2" s="122"/>
      <c r="VHX2" s="122"/>
      <c r="VHY2" s="122"/>
      <c r="VHZ2" s="122"/>
      <c r="VIA2" s="122"/>
      <c r="VIB2" s="122"/>
      <c r="VIC2" s="122"/>
      <c r="VID2" s="122"/>
      <c r="VIE2" s="122"/>
      <c r="VIF2" s="122"/>
      <c r="VIG2" s="122"/>
      <c r="VIH2" s="122"/>
      <c r="VII2" s="122"/>
      <c r="VIJ2" s="122"/>
      <c r="VIK2" s="122"/>
      <c r="VIL2" s="122"/>
      <c r="VIM2" s="122"/>
      <c r="VIN2" s="122"/>
      <c r="VIO2" s="122"/>
      <c r="VIP2" s="122"/>
      <c r="VIQ2" s="122"/>
      <c r="VIR2" s="122"/>
      <c r="VIS2" s="122"/>
      <c r="VIT2" s="122"/>
      <c r="VIU2" s="122"/>
      <c r="VIV2" s="122"/>
      <c r="VIW2" s="122"/>
      <c r="VIX2" s="122"/>
      <c r="VIY2" s="122"/>
      <c r="VIZ2" s="122"/>
      <c r="VJA2" s="122"/>
      <c r="VJB2" s="122"/>
      <c r="VJC2" s="122"/>
      <c r="VJD2" s="122"/>
      <c r="VJE2" s="122"/>
      <c r="VJF2" s="122"/>
      <c r="VJG2" s="122"/>
      <c r="VJH2" s="122"/>
      <c r="VJI2" s="122"/>
      <c r="VJJ2" s="122"/>
      <c r="VJK2" s="122"/>
      <c r="VJL2" s="122"/>
      <c r="VJM2" s="122"/>
      <c r="VJN2" s="122"/>
      <c r="VJO2" s="122"/>
      <c r="VJP2" s="122"/>
      <c r="VJQ2" s="122"/>
      <c r="VJR2" s="122"/>
      <c r="VJS2" s="122"/>
      <c r="VJT2" s="122"/>
      <c r="VJU2" s="122"/>
      <c r="VJV2" s="122"/>
      <c r="VJW2" s="122"/>
      <c r="VJX2" s="122"/>
      <c r="VJY2" s="122"/>
      <c r="VJZ2" s="122"/>
      <c r="VKA2" s="122"/>
      <c r="VKB2" s="122"/>
      <c r="VKC2" s="122"/>
      <c r="VKD2" s="122"/>
      <c r="VKE2" s="122"/>
      <c r="VKF2" s="122"/>
      <c r="VKG2" s="122"/>
      <c r="VKH2" s="122"/>
      <c r="VKI2" s="122"/>
      <c r="VKJ2" s="122"/>
      <c r="VKK2" s="122"/>
      <c r="VKL2" s="122"/>
      <c r="VKM2" s="122"/>
      <c r="VKN2" s="122"/>
      <c r="VKO2" s="122"/>
      <c r="VKP2" s="122"/>
      <c r="VKQ2" s="122"/>
      <c r="VKR2" s="122"/>
      <c r="VKS2" s="122"/>
      <c r="VKT2" s="122"/>
      <c r="VKU2" s="122"/>
      <c r="VKV2" s="122"/>
      <c r="VKW2" s="122"/>
      <c r="VKX2" s="122"/>
      <c r="VKY2" s="122"/>
      <c r="VKZ2" s="122"/>
      <c r="VLA2" s="122"/>
      <c r="VLB2" s="122"/>
      <c r="VLC2" s="122"/>
      <c r="VLD2" s="122"/>
      <c r="VLE2" s="122"/>
      <c r="VLF2" s="122"/>
      <c r="VLG2" s="122"/>
      <c r="VLH2" s="122"/>
      <c r="VLI2" s="122"/>
      <c r="VLJ2" s="122"/>
      <c r="VLK2" s="122"/>
      <c r="VLL2" s="122"/>
      <c r="VLM2" s="122"/>
      <c r="VLN2" s="122"/>
      <c r="VLO2" s="122"/>
      <c r="VLP2" s="122"/>
      <c r="VLQ2" s="122"/>
      <c r="VLR2" s="122"/>
      <c r="VLS2" s="122"/>
      <c r="VLT2" s="122"/>
      <c r="VLU2" s="122"/>
      <c r="VLV2" s="122"/>
      <c r="VLW2" s="122"/>
      <c r="VLX2" s="122"/>
      <c r="VLY2" s="122"/>
      <c r="VLZ2" s="122"/>
      <c r="VMA2" s="122"/>
      <c r="VMB2" s="122"/>
      <c r="VMC2" s="122"/>
      <c r="VMD2" s="122"/>
      <c r="VME2" s="122"/>
      <c r="VMF2" s="122"/>
      <c r="VMG2" s="122"/>
      <c r="VMH2" s="122"/>
      <c r="VMI2" s="122"/>
      <c r="VMJ2" s="122"/>
      <c r="VMK2" s="122"/>
      <c r="VML2" s="122"/>
      <c r="VMM2" s="122"/>
      <c r="VMN2" s="122"/>
      <c r="VMO2" s="122"/>
      <c r="VMP2" s="122"/>
      <c r="VMQ2" s="122"/>
      <c r="VMR2" s="122"/>
      <c r="VMS2" s="122"/>
      <c r="VMT2" s="122"/>
      <c r="VMU2" s="122"/>
      <c r="VMV2" s="122"/>
      <c r="VMW2" s="122"/>
      <c r="VMX2" s="122"/>
      <c r="VMY2" s="122"/>
      <c r="VMZ2" s="122"/>
      <c r="VNA2" s="122"/>
      <c r="VNB2" s="122"/>
      <c r="VNC2" s="122"/>
      <c r="VND2" s="122"/>
      <c r="VNE2" s="122"/>
      <c r="VNF2" s="122"/>
      <c r="VNG2" s="122"/>
      <c r="VNH2" s="122"/>
      <c r="VNI2" s="122"/>
      <c r="VNJ2" s="122"/>
      <c r="VNK2" s="122"/>
      <c r="VNL2" s="122"/>
      <c r="VNM2" s="122"/>
      <c r="VNN2" s="122"/>
      <c r="VNO2" s="122"/>
      <c r="VNP2" s="122"/>
      <c r="VNQ2" s="122"/>
      <c r="VNR2" s="122"/>
      <c r="VNS2" s="122"/>
      <c r="VNT2" s="122"/>
      <c r="VNU2" s="122"/>
      <c r="VNV2" s="122"/>
      <c r="VNW2" s="122"/>
      <c r="VNX2" s="122"/>
      <c r="VNY2" s="122"/>
      <c r="VNZ2" s="122"/>
      <c r="VOA2" s="122"/>
      <c r="VOB2" s="122"/>
      <c r="VOC2" s="122"/>
      <c r="VOD2" s="122"/>
      <c r="VOE2" s="122"/>
      <c r="VOF2" s="122"/>
      <c r="VOG2" s="122"/>
      <c r="VOH2" s="122"/>
      <c r="VOI2" s="122"/>
      <c r="VOJ2" s="122"/>
      <c r="VOK2" s="122"/>
      <c r="VOL2" s="122"/>
      <c r="VOM2" s="122"/>
      <c r="VON2" s="122"/>
      <c r="VOO2" s="122"/>
      <c r="VOP2" s="122"/>
      <c r="VOQ2" s="122"/>
      <c r="VOR2" s="122"/>
      <c r="VOS2" s="122"/>
      <c r="VOT2" s="122"/>
      <c r="VOU2" s="122"/>
      <c r="VOV2" s="122"/>
      <c r="VOW2" s="122"/>
      <c r="VOX2" s="122"/>
      <c r="VOY2" s="122"/>
      <c r="VOZ2" s="122"/>
      <c r="VPA2" s="122"/>
      <c r="VPB2" s="122"/>
      <c r="VPC2" s="122"/>
      <c r="VPD2" s="122"/>
      <c r="VPE2" s="122"/>
      <c r="VPF2" s="122"/>
      <c r="VPG2" s="122"/>
      <c r="VPH2" s="122"/>
      <c r="VPI2" s="122"/>
      <c r="VPJ2" s="122"/>
      <c r="VPK2" s="122"/>
      <c r="VPL2" s="122"/>
      <c r="VPM2" s="122"/>
      <c r="VPN2" s="122"/>
      <c r="VPO2" s="122"/>
      <c r="VPP2" s="122"/>
      <c r="VPQ2" s="122"/>
      <c r="VPR2" s="122"/>
      <c r="VPS2" s="122"/>
      <c r="VPT2" s="122"/>
      <c r="VPU2" s="122"/>
      <c r="VPV2" s="122"/>
      <c r="VPW2" s="122"/>
      <c r="VPX2" s="122"/>
      <c r="VPY2" s="122"/>
      <c r="VPZ2" s="122"/>
      <c r="VQA2" s="122"/>
      <c r="VQB2" s="122"/>
      <c r="VQC2" s="122"/>
      <c r="VQD2" s="122"/>
      <c r="VQE2" s="122"/>
      <c r="VQF2" s="122"/>
      <c r="VQG2" s="122"/>
      <c r="VQH2" s="122"/>
      <c r="VQI2" s="122"/>
      <c r="VQJ2" s="122"/>
      <c r="VQK2" s="122"/>
      <c r="VQL2" s="122"/>
      <c r="VQM2" s="122"/>
      <c r="VQN2" s="122"/>
      <c r="VQO2" s="122"/>
      <c r="VQP2" s="122"/>
      <c r="VQQ2" s="122"/>
      <c r="VQR2" s="122"/>
      <c r="VQS2" s="122"/>
      <c r="VQT2" s="122"/>
      <c r="VQU2" s="122"/>
      <c r="VQV2" s="122"/>
      <c r="VQW2" s="122"/>
      <c r="VQX2" s="122"/>
      <c r="VQY2" s="122"/>
      <c r="VQZ2" s="122"/>
      <c r="VRA2" s="122"/>
      <c r="VRB2" s="122"/>
      <c r="VRC2" s="122"/>
      <c r="VRD2" s="122"/>
      <c r="VRE2" s="122"/>
      <c r="VRF2" s="122"/>
      <c r="VRG2" s="122"/>
      <c r="VRH2" s="122"/>
      <c r="VRI2" s="122"/>
      <c r="VRJ2" s="122"/>
      <c r="VRK2" s="122"/>
      <c r="VRL2" s="122"/>
      <c r="VRM2" s="122"/>
      <c r="VRN2" s="122"/>
      <c r="VRO2" s="122"/>
      <c r="VRP2" s="122"/>
      <c r="VRQ2" s="122"/>
      <c r="VRR2" s="122"/>
      <c r="VRS2" s="122"/>
      <c r="VRT2" s="122"/>
      <c r="VRU2" s="122"/>
      <c r="VRV2" s="122"/>
      <c r="VRW2" s="122"/>
      <c r="VRX2" s="122"/>
      <c r="VRY2" s="122"/>
      <c r="VRZ2" s="122"/>
      <c r="VSA2" s="122"/>
      <c r="VSB2" s="122"/>
      <c r="VSC2" s="122"/>
      <c r="VSD2" s="122"/>
      <c r="VSE2" s="122"/>
      <c r="VSF2" s="122"/>
      <c r="VSG2" s="122"/>
      <c r="VSH2" s="122"/>
      <c r="VSI2" s="122"/>
      <c r="VSJ2" s="122"/>
      <c r="VSK2" s="122"/>
      <c r="VSL2" s="122"/>
      <c r="VSM2" s="122"/>
      <c r="VSN2" s="122"/>
      <c r="VSO2" s="122"/>
      <c r="VSP2" s="122"/>
      <c r="VSQ2" s="122"/>
      <c r="VSR2" s="122"/>
      <c r="VSS2" s="122"/>
      <c r="VST2" s="122"/>
      <c r="VSU2" s="122"/>
      <c r="VSV2" s="122"/>
      <c r="VSW2" s="122"/>
      <c r="VSX2" s="122"/>
      <c r="VSY2" s="122"/>
      <c r="VSZ2" s="122"/>
      <c r="VTA2" s="122"/>
      <c r="VTB2" s="122"/>
      <c r="VTC2" s="122"/>
      <c r="VTD2" s="122"/>
      <c r="VTE2" s="122"/>
      <c r="VTF2" s="122"/>
      <c r="VTG2" s="122"/>
      <c r="VTH2" s="122"/>
      <c r="VTI2" s="122"/>
      <c r="VTJ2" s="122"/>
      <c r="VTK2" s="122"/>
      <c r="VTL2" s="122"/>
      <c r="VTM2" s="122"/>
      <c r="VTN2" s="122"/>
      <c r="VTO2" s="122"/>
      <c r="VTP2" s="122"/>
      <c r="VTQ2" s="122"/>
      <c r="VTR2" s="122"/>
      <c r="VTS2" s="122"/>
      <c r="VTT2" s="122"/>
      <c r="VTU2" s="122"/>
      <c r="VTV2" s="122"/>
      <c r="VTW2" s="122"/>
      <c r="VTX2" s="122"/>
      <c r="VTY2" s="122"/>
      <c r="VTZ2" s="122"/>
      <c r="VUA2" s="122"/>
      <c r="VUB2" s="122"/>
      <c r="VUC2" s="122"/>
      <c r="VUD2" s="122"/>
      <c r="VUE2" s="122"/>
      <c r="VUF2" s="122"/>
      <c r="VUG2" s="122"/>
      <c r="VUH2" s="122"/>
      <c r="VUI2" s="122"/>
      <c r="VUJ2" s="122"/>
      <c r="VUK2" s="122"/>
      <c r="VUL2" s="122"/>
      <c r="VUM2" s="122"/>
      <c r="VUN2" s="122"/>
      <c r="VUO2" s="122"/>
      <c r="VUP2" s="122"/>
      <c r="VUQ2" s="122"/>
      <c r="VUR2" s="122"/>
      <c r="VUS2" s="122"/>
      <c r="VUT2" s="122"/>
      <c r="VUU2" s="122"/>
      <c r="VUV2" s="122"/>
      <c r="VUW2" s="122"/>
      <c r="VUX2" s="122"/>
      <c r="VUY2" s="122"/>
      <c r="VUZ2" s="122"/>
      <c r="VVA2" s="122"/>
      <c r="VVB2" s="122"/>
      <c r="VVC2" s="122"/>
      <c r="VVD2" s="122"/>
      <c r="VVE2" s="122"/>
      <c r="VVF2" s="122"/>
      <c r="VVG2" s="122"/>
      <c r="VVH2" s="122"/>
      <c r="VVI2" s="122"/>
      <c r="VVJ2" s="122"/>
      <c r="VVK2" s="122"/>
      <c r="VVL2" s="122"/>
      <c r="VVM2" s="122"/>
      <c r="VVN2" s="122"/>
      <c r="VVO2" s="122"/>
      <c r="VVP2" s="122"/>
      <c r="VVQ2" s="122"/>
      <c r="VVR2" s="122"/>
      <c r="VVS2" s="122"/>
      <c r="VVT2" s="122"/>
      <c r="VVU2" s="122"/>
      <c r="VVV2" s="122"/>
      <c r="VVW2" s="122"/>
      <c r="VVX2" s="122"/>
      <c r="VVY2" s="122"/>
      <c r="VVZ2" s="122"/>
      <c r="VWA2" s="122"/>
      <c r="VWB2" s="122"/>
      <c r="VWC2" s="122"/>
      <c r="VWD2" s="122"/>
      <c r="VWE2" s="122"/>
      <c r="VWF2" s="122"/>
      <c r="VWG2" s="122"/>
      <c r="VWH2" s="122"/>
      <c r="VWI2" s="122"/>
      <c r="VWJ2" s="122"/>
      <c r="VWK2" s="122"/>
      <c r="VWL2" s="122"/>
      <c r="VWM2" s="122"/>
      <c r="VWN2" s="122"/>
      <c r="VWO2" s="122"/>
      <c r="VWP2" s="122"/>
      <c r="VWQ2" s="122"/>
      <c r="VWR2" s="122"/>
      <c r="VWS2" s="122"/>
      <c r="VWT2" s="122"/>
      <c r="VWU2" s="122"/>
      <c r="VWV2" s="122"/>
      <c r="VWW2" s="122"/>
      <c r="VWX2" s="122"/>
      <c r="VWY2" s="122"/>
      <c r="VWZ2" s="122"/>
      <c r="VXA2" s="122"/>
      <c r="VXB2" s="122"/>
      <c r="VXC2" s="122"/>
      <c r="VXD2" s="122"/>
      <c r="VXE2" s="122"/>
      <c r="VXF2" s="122"/>
      <c r="VXG2" s="122"/>
      <c r="VXH2" s="122"/>
      <c r="VXI2" s="122"/>
      <c r="VXJ2" s="122"/>
      <c r="VXK2" s="122"/>
      <c r="VXL2" s="122"/>
      <c r="VXM2" s="122"/>
      <c r="VXN2" s="122"/>
      <c r="VXO2" s="122"/>
      <c r="VXP2" s="122"/>
      <c r="VXQ2" s="122"/>
      <c r="VXR2" s="122"/>
      <c r="VXS2" s="122"/>
      <c r="VXT2" s="122"/>
      <c r="VXU2" s="122"/>
      <c r="VXV2" s="122"/>
      <c r="VXW2" s="122"/>
      <c r="VXX2" s="122"/>
      <c r="VXY2" s="122"/>
      <c r="VXZ2" s="122"/>
      <c r="VYA2" s="122"/>
      <c r="VYB2" s="122"/>
      <c r="VYC2" s="122"/>
      <c r="VYD2" s="122"/>
      <c r="VYE2" s="122"/>
      <c r="VYF2" s="122"/>
      <c r="VYG2" s="122"/>
      <c r="VYH2" s="122"/>
      <c r="VYI2" s="122"/>
      <c r="VYJ2" s="122"/>
      <c r="VYK2" s="122"/>
      <c r="VYL2" s="122"/>
      <c r="VYM2" s="122"/>
      <c r="VYN2" s="122"/>
      <c r="VYO2" s="122"/>
      <c r="VYP2" s="122"/>
      <c r="VYQ2" s="122"/>
      <c r="VYR2" s="122"/>
      <c r="VYS2" s="122"/>
      <c r="VYT2" s="122"/>
      <c r="VYU2" s="122"/>
      <c r="VYV2" s="122"/>
      <c r="VYW2" s="122"/>
      <c r="VYX2" s="122"/>
      <c r="VYY2" s="122"/>
      <c r="VYZ2" s="122"/>
      <c r="VZA2" s="122"/>
      <c r="VZB2" s="122"/>
      <c r="VZC2" s="122"/>
      <c r="VZD2" s="122"/>
      <c r="VZE2" s="122"/>
      <c r="VZF2" s="122"/>
      <c r="VZG2" s="122"/>
      <c r="VZH2" s="122"/>
      <c r="VZI2" s="122"/>
      <c r="VZJ2" s="122"/>
      <c r="VZK2" s="122"/>
      <c r="VZL2" s="122"/>
      <c r="VZM2" s="122"/>
      <c r="VZN2" s="122"/>
      <c r="VZO2" s="122"/>
      <c r="VZP2" s="122"/>
      <c r="VZQ2" s="122"/>
      <c r="VZR2" s="122"/>
      <c r="VZS2" s="122"/>
      <c r="VZT2" s="122"/>
      <c r="VZU2" s="122"/>
      <c r="VZV2" s="122"/>
      <c r="VZW2" s="122"/>
      <c r="VZX2" s="122"/>
      <c r="VZY2" s="122"/>
      <c r="VZZ2" s="122"/>
      <c r="WAA2" s="122"/>
      <c r="WAB2" s="122"/>
      <c r="WAC2" s="122"/>
      <c r="WAD2" s="122"/>
      <c r="WAE2" s="122"/>
      <c r="WAF2" s="122"/>
      <c r="WAG2" s="122"/>
      <c r="WAH2" s="122"/>
      <c r="WAI2" s="122"/>
      <c r="WAJ2" s="122"/>
      <c r="WAK2" s="122"/>
      <c r="WAL2" s="122"/>
      <c r="WAM2" s="122"/>
      <c r="WAN2" s="122"/>
      <c r="WAO2" s="122"/>
      <c r="WAP2" s="122"/>
      <c r="WAQ2" s="122"/>
      <c r="WAR2" s="122"/>
      <c r="WAS2" s="122"/>
      <c r="WAT2" s="122"/>
      <c r="WAU2" s="122"/>
      <c r="WAV2" s="122"/>
      <c r="WAW2" s="122"/>
      <c r="WAX2" s="122"/>
      <c r="WAY2" s="122"/>
      <c r="WAZ2" s="122"/>
      <c r="WBA2" s="122"/>
      <c r="WBB2" s="122"/>
      <c r="WBC2" s="122"/>
      <c r="WBD2" s="122"/>
      <c r="WBE2" s="122"/>
      <c r="WBF2" s="122"/>
      <c r="WBG2" s="122"/>
      <c r="WBH2" s="122"/>
      <c r="WBI2" s="122"/>
      <c r="WBJ2" s="122"/>
      <c r="WBK2" s="122"/>
      <c r="WBL2" s="122"/>
      <c r="WBM2" s="122"/>
      <c r="WBN2" s="122"/>
      <c r="WBO2" s="122"/>
      <c r="WBP2" s="122"/>
      <c r="WBQ2" s="122"/>
      <c r="WBR2" s="122"/>
      <c r="WBS2" s="122"/>
      <c r="WBT2" s="122"/>
      <c r="WBU2" s="122"/>
      <c r="WBV2" s="122"/>
      <c r="WBW2" s="122"/>
      <c r="WBX2" s="122"/>
      <c r="WBY2" s="122"/>
      <c r="WBZ2" s="122"/>
      <c r="WCA2" s="122"/>
      <c r="WCB2" s="122"/>
      <c r="WCC2" s="122"/>
      <c r="WCD2" s="122"/>
      <c r="WCE2" s="122"/>
      <c r="WCF2" s="122"/>
      <c r="WCG2" s="122"/>
      <c r="WCH2" s="122"/>
      <c r="WCI2" s="122"/>
      <c r="WCJ2" s="122"/>
      <c r="WCK2" s="122"/>
      <c r="WCL2" s="122"/>
      <c r="WCM2" s="122"/>
      <c r="WCN2" s="122"/>
      <c r="WCO2" s="122"/>
      <c r="WCP2" s="122"/>
      <c r="WCQ2" s="122"/>
      <c r="WCR2" s="122"/>
      <c r="WCS2" s="122"/>
      <c r="WCT2" s="122"/>
      <c r="WCU2" s="122"/>
      <c r="WCV2" s="122"/>
      <c r="WCW2" s="122"/>
      <c r="WCX2" s="122"/>
      <c r="WCY2" s="122"/>
      <c r="WCZ2" s="122"/>
      <c r="WDA2" s="122"/>
      <c r="WDB2" s="122"/>
      <c r="WDC2" s="122"/>
      <c r="WDD2" s="122"/>
      <c r="WDE2" s="122"/>
      <c r="WDF2" s="122"/>
      <c r="WDG2" s="122"/>
      <c r="WDH2" s="122"/>
      <c r="WDI2" s="122"/>
      <c r="WDJ2" s="122"/>
      <c r="WDK2" s="122"/>
      <c r="WDL2" s="122"/>
      <c r="WDM2" s="122"/>
      <c r="WDN2" s="122"/>
      <c r="WDO2" s="122"/>
      <c r="WDP2" s="122"/>
      <c r="WDQ2" s="122"/>
      <c r="WDR2" s="122"/>
      <c r="WDS2" s="122"/>
      <c r="WDT2" s="122"/>
      <c r="WDU2" s="122"/>
      <c r="WDV2" s="122"/>
      <c r="WDW2" s="122"/>
      <c r="WDX2" s="122"/>
      <c r="WDY2" s="122"/>
      <c r="WDZ2" s="122"/>
      <c r="WEA2" s="122"/>
      <c r="WEB2" s="122"/>
      <c r="WEC2" s="122"/>
      <c r="WED2" s="122"/>
      <c r="WEE2" s="122"/>
      <c r="WEF2" s="122"/>
      <c r="WEG2" s="122"/>
      <c r="WEH2" s="122"/>
      <c r="WEI2" s="122"/>
      <c r="WEJ2" s="122"/>
      <c r="WEK2" s="122"/>
      <c r="WEL2" s="122"/>
      <c r="WEM2" s="122"/>
      <c r="WEN2" s="122"/>
      <c r="WEO2" s="122"/>
      <c r="WEP2" s="122"/>
      <c r="WEQ2" s="122"/>
      <c r="WER2" s="122"/>
      <c r="WES2" s="122"/>
      <c r="WET2" s="122"/>
      <c r="WEU2" s="122"/>
      <c r="WEV2" s="122"/>
      <c r="WEW2" s="122"/>
      <c r="WEX2" s="122"/>
      <c r="WEY2" s="122"/>
      <c r="WEZ2" s="122"/>
      <c r="WFA2" s="122"/>
      <c r="WFB2" s="122"/>
      <c r="WFC2" s="122"/>
      <c r="WFD2" s="122"/>
      <c r="WFE2" s="122"/>
      <c r="WFF2" s="122"/>
      <c r="WFG2" s="122"/>
      <c r="WFH2" s="122"/>
      <c r="WFI2" s="122"/>
      <c r="WFJ2" s="122"/>
      <c r="WFK2" s="122"/>
      <c r="WFL2" s="122"/>
      <c r="WFM2" s="122"/>
      <c r="WFN2" s="122"/>
      <c r="WFO2" s="122"/>
      <c r="WFP2" s="122"/>
      <c r="WFQ2" s="122"/>
      <c r="WFR2" s="122"/>
      <c r="WFS2" s="122"/>
      <c r="WFT2" s="122"/>
      <c r="WFU2" s="122"/>
      <c r="WFV2" s="122"/>
      <c r="WFW2" s="122"/>
      <c r="WFX2" s="122"/>
      <c r="WFY2" s="122"/>
      <c r="WFZ2" s="122"/>
      <c r="WGA2" s="122"/>
      <c r="WGB2" s="122"/>
      <c r="WGC2" s="122"/>
      <c r="WGD2" s="122"/>
      <c r="WGE2" s="122"/>
      <c r="WGF2" s="122"/>
      <c r="WGG2" s="122"/>
      <c r="WGH2" s="122"/>
      <c r="WGI2" s="122"/>
      <c r="WGJ2" s="122"/>
      <c r="WGK2" s="122"/>
      <c r="WGL2" s="122"/>
      <c r="WGM2" s="122"/>
      <c r="WGN2" s="122"/>
      <c r="WGO2" s="122"/>
      <c r="WGP2" s="122"/>
      <c r="WGQ2" s="122"/>
      <c r="WGR2" s="122"/>
      <c r="WGS2" s="122"/>
      <c r="WGT2" s="122"/>
      <c r="WGU2" s="122"/>
      <c r="WGV2" s="122"/>
      <c r="WGW2" s="122"/>
      <c r="WGX2" s="122"/>
      <c r="WGY2" s="122"/>
      <c r="WGZ2" s="122"/>
      <c r="WHA2" s="122"/>
      <c r="WHB2" s="122"/>
      <c r="WHC2" s="122"/>
      <c r="WHD2" s="122"/>
      <c r="WHE2" s="122"/>
      <c r="WHF2" s="122"/>
      <c r="WHG2" s="122"/>
      <c r="WHH2" s="122"/>
      <c r="WHI2" s="122"/>
      <c r="WHJ2" s="122"/>
      <c r="WHK2" s="122"/>
      <c r="WHL2" s="122"/>
      <c r="WHM2" s="122"/>
      <c r="WHN2" s="122"/>
      <c r="WHO2" s="122"/>
      <c r="WHP2" s="122"/>
      <c r="WHQ2" s="122"/>
      <c r="WHR2" s="122"/>
      <c r="WHS2" s="122"/>
      <c r="WHT2" s="122"/>
      <c r="WHU2" s="122"/>
      <c r="WHV2" s="122"/>
      <c r="WHW2" s="122"/>
      <c r="WHX2" s="122"/>
      <c r="WHY2" s="122"/>
      <c r="WHZ2" s="122"/>
      <c r="WIA2" s="122"/>
      <c r="WIB2" s="122"/>
      <c r="WIC2" s="122"/>
      <c r="WID2" s="122"/>
      <c r="WIE2" s="122"/>
      <c r="WIF2" s="122"/>
      <c r="WIG2" s="122"/>
      <c r="WIH2" s="122"/>
      <c r="WII2" s="122"/>
      <c r="WIJ2" s="122"/>
      <c r="WIK2" s="122"/>
      <c r="WIL2" s="122"/>
      <c r="WIM2" s="122"/>
      <c r="WIN2" s="122"/>
      <c r="WIO2" s="122"/>
      <c r="WIP2" s="122"/>
      <c r="WIQ2" s="122"/>
      <c r="WIR2" s="122"/>
      <c r="WIS2" s="122"/>
      <c r="WIT2" s="122"/>
      <c r="WIU2" s="122"/>
      <c r="WIV2" s="122"/>
      <c r="WIW2" s="122"/>
      <c r="WIX2" s="122"/>
      <c r="WIY2" s="122"/>
      <c r="WIZ2" s="122"/>
      <c r="WJA2" s="122"/>
      <c r="WJB2" s="122"/>
      <c r="WJC2" s="122"/>
      <c r="WJD2" s="122"/>
      <c r="WJE2" s="122"/>
      <c r="WJF2" s="122"/>
      <c r="WJG2" s="122"/>
      <c r="WJH2" s="122"/>
      <c r="WJI2" s="122"/>
      <c r="WJJ2" s="122"/>
      <c r="WJK2" s="122"/>
      <c r="WJL2" s="122"/>
      <c r="WJM2" s="122"/>
      <c r="WJN2" s="122"/>
      <c r="WJO2" s="122"/>
      <c r="WJP2" s="122"/>
      <c r="WJQ2" s="122"/>
      <c r="WJR2" s="122"/>
      <c r="WJS2" s="122"/>
      <c r="WJT2" s="122"/>
      <c r="WJU2" s="122"/>
      <c r="WJV2" s="122"/>
      <c r="WJW2" s="122"/>
      <c r="WJX2" s="122"/>
      <c r="WJY2" s="122"/>
      <c r="WJZ2" s="122"/>
      <c r="WKA2" s="122"/>
      <c r="WKB2" s="122"/>
      <c r="WKC2" s="122"/>
      <c r="WKD2" s="122"/>
      <c r="WKE2" s="122"/>
      <c r="WKF2" s="122"/>
      <c r="WKG2" s="122"/>
      <c r="WKH2" s="122"/>
      <c r="WKI2" s="122"/>
      <c r="WKJ2" s="122"/>
      <c r="WKK2" s="122"/>
      <c r="WKL2" s="122"/>
      <c r="WKM2" s="122"/>
      <c r="WKN2" s="122"/>
      <c r="WKO2" s="122"/>
      <c r="WKP2" s="122"/>
      <c r="WKQ2" s="122"/>
      <c r="WKR2" s="122"/>
      <c r="WKS2" s="122"/>
      <c r="WKT2" s="122"/>
      <c r="WKU2" s="122"/>
      <c r="WKV2" s="122"/>
      <c r="WKW2" s="122"/>
      <c r="WKX2" s="122"/>
      <c r="WKY2" s="122"/>
      <c r="WKZ2" s="122"/>
      <c r="WLA2" s="122"/>
      <c r="WLB2" s="122"/>
      <c r="WLC2" s="122"/>
      <c r="WLD2" s="122"/>
      <c r="WLE2" s="122"/>
      <c r="WLF2" s="122"/>
      <c r="WLG2" s="122"/>
      <c r="WLH2" s="122"/>
      <c r="WLI2" s="122"/>
      <c r="WLJ2" s="122"/>
      <c r="WLK2" s="122"/>
      <c r="WLL2" s="122"/>
      <c r="WLM2" s="122"/>
      <c r="WLN2" s="122"/>
      <c r="WLO2" s="122"/>
      <c r="WLP2" s="122"/>
      <c r="WLQ2" s="122"/>
      <c r="WLR2" s="122"/>
      <c r="WLS2" s="122"/>
      <c r="WLT2" s="122"/>
      <c r="WLU2" s="122"/>
      <c r="WLV2" s="122"/>
      <c r="WLW2" s="122"/>
      <c r="WLX2" s="122"/>
      <c r="WLY2" s="122"/>
      <c r="WLZ2" s="122"/>
      <c r="WMA2" s="122"/>
      <c r="WMB2" s="122"/>
      <c r="WMC2" s="122"/>
      <c r="WMD2" s="122"/>
      <c r="WME2" s="122"/>
      <c r="WMF2" s="122"/>
      <c r="WMG2" s="122"/>
      <c r="WMH2" s="122"/>
      <c r="WMI2" s="122"/>
      <c r="WMJ2" s="122"/>
      <c r="WMK2" s="122"/>
      <c r="WML2" s="122"/>
      <c r="WMM2" s="122"/>
      <c r="WMN2" s="122"/>
      <c r="WMO2" s="122"/>
      <c r="WMP2" s="122"/>
      <c r="WMQ2" s="122"/>
      <c r="WMR2" s="122"/>
      <c r="WMS2" s="122"/>
      <c r="WMT2" s="122"/>
      <c r="WMU2" s="122"/>
      <c r="WMV2" s="122"/>
      <c r="WMW2" s="122"/>
      <c r="WMX2" s="122"/>
      <c r="WMY2" s="122"/>
      <c r="WMZ2" s="122"/>
      <c r="WNA2" s="122"/>
      <c r="WNB2" s="122"/>
      <c r="WNC2" s="122"/>
      <c r="WND2" s="122"/>
      <c r="WNE2" s="122"/>
      <c r="WNF2" s="122"/>
      <c r="WNG2" s="122"/>
      <c r="WNH2" s="122"/>
      <c r="WNI2" s="122"/>
      <c r="WNJ2" s="122"/>
      <c r="WNK2" s="122"/>
      <c r="WNL2" s="122"/>
      <c r="WNM2" s="122"/>
      <c r="WNN2" s="122"/>
      <c r="WNO2" s="122"/>
      <c r="WNP2" s="122"/>
      <c r="WNQ2" s="122"/>
      <c r="WNR2" s="122"/>
      <c r="WNS2" s="122"/>
      <c r="WNT2" s="122"/>
      <c r="WNU2" s="122"/>
      <c r="WNV2" s="122"/>
      <c r="WNW2" s="122"/>
      <c r="WNX2" s="122"/>
      <c r="WNY2" s="122"/>
      <c r="WNZ2" s="122"/>
      <c r="WOA2" s="122"/>
      <c r="WOB2" s="122"/>
      <c r="WOC2" s="122"/>
      <c r="WOD2" s="122"/>
      <c r="WOE2" s="122"/>
      <c r="WOF2" s="122"/>
      <c r="WOG2" s="122"/>
      <c r="WOH2" s="122"/>
      <c r="WOI2" s="122"/>
      <c r="WOJ2" s="122"/>
      <c r="WOK2" s="122"/>
      <c r="WOL2" s="122"/>
      <c r="WOM2" s="122"/>
      <c r="WON2" s="122"/>
      <c r="WOO2" s="122"/>
      <c r="WOP2" s="122"/>
      <c r="WOQ2" s="122"/>
      <c r="WOR2" s="122"/>
      <c r="WOS2" s="122"/>
      <c r="WOT2" s="122"/>
      <c r="WOU2" s="122"/>
      <c r="WOV2" s="122"/>
      <c r="WOW2" s="122"/>
      <c r="WOX2" s="122"/>
      <c r="WOY2" s="122"/>
      <c r="WOZ2" s="122"/>
      <c r="WPA2" s="122"/>
      <c r="WPB2" s="122"/>
      <c r="WPC2" s="122"/>
      <c r="WPD2" s="122"/>
      <c r="WPE2" s="122"/>
      <c r="WPF2" s="122"/>
      <c r="WPG2" s="122"/>
      <c r="WPH2" s="122"/>
      <c r="WPI2" s="122"/>
      <c r="WPJ2" s="122"/>
      <c r="WPK2" s="122"/>
      <c r="WPL2" s="122"/>
      <c r="WPM2" s="122"/>
      <c r="WPN2" s="122"/>
      <c r="WPO2" s="122"/>
      <c r="WPP2" s="122"/>
      <c r="WPQ2" s="122"/>
      <c r="WPR2" s="122"/>
      <c r="WPS2" s="122"/>
      <c r="WPT2" s="122"/>
      <c r="WPU2" s="122"/>
      <c r="WPV2" s="122"/>
      <c r="WPW2" s="122"/>
      <c r="WPX2" s="122"/>
      <c r="WPY2" s="122"/>
      <c r="WPZ2" s="122"/>
      <c r="WQA2" s="122"/>
      <c r="WQB2" s="122"/>
      <c r="WQC2" s="122"/>
      <c r="WQD2" s="122"/>
      <c r="WQE2" s="122"/>
      <c r="WQF2" s="122"/>
      <c r="WQG2" s="122"/>
      <c r="WQH2" s="122"/>
      <c r="WQI2" s="122"/>
      <c r="WQJ2" s="122"/>
      <c r="WQK2" s="122"/>
      <c r="WQL2" s="122"/>
      <c r="WQM2" s="122"/>
      <c r="WQN2" s="122"/>
      <c r="WQO2" s="122"/>
      <c r="WQP2" s="122"/>
      <c r="WQQ2" s="122"/>
      <c r="WQR2" s="122"/>
      <c r="WQS2" s="122"/>
      <c r="WQT2" s="122"/>
      <c r="WQU2" s="122"/>
      <c r="WQV2" s="122"/>
      <c r="WQW2" s="122"/>
      <c r="WQX2" s="122"/>
      <c r="WQY2" s="122"/>
      <c r="WQZ2" s="122"/>
      <c r="WRA2" s="122"/>
      <c r="WRB2" s="122"/>
      <c r="WRC2" s="122"/>
      <c r="WRD2" s="122"/>
      <c r="WRE2" s="122"/>
      <c r="WRF2" s="122"/>
      <c r="WRG2" s="122"/>
      <c r="WRH2" s="122"/>
      <c r="WRI2" s="122"/>
      <c r="WRJ2" s="122"/>
      <c r="WRK2" s="122"/>
      <c r="WRL2" s="122"/>
      <c r="WRM2" s="122"/>
      <c r="WRN2" s="122"/>
      <c r="WRO2" s="122"/>
      <c r="WRP2" s="122"/>
      <c r="WRQ2" s="122"/>
      <c r="WRR2" s="122"/>
      <c r="WRS2" s="122"/>
      <c r="WRT2" s="122"/>
      <c r="WRU2" s="122"/>
      <c r="WRV2" s="122"/>
      <c r="WRW2" s="122"/>
      <c r="WRX2" s="122"/>
      <c r="WRY2" s="122"/>
      <c r="WRZ2" s="122"/>
      <c r="WSA2" s="122"/>
      <c r="WSB2" s="122"/>
      <c r="WSC2" s="122"/>
      <c r="WSD2" s="122"/>
      <c r="WSE2" s="122"/>
      <c r="WSF2" s="122"/>
      <c r="WSG2" s="122"/>
      <c r="WSH2" s="122"/>
      <c r="WSI2" s="122"/>
      <c r="WSJ2" s="122"/>
      <c r="WSK2" s="122"/>
      <c r="WSL2" s="122"/>
      <c r="WSM2" s="122"/>
      <c r="WSN2" s="122"/>
      <c r="WSO2" s="122"/>
      <c r="WSP2" s="122"/>
      <c r="WSQ2" s="122"/>
      <c r="WSR2" s="122"/>
      <c r="WSS2" s="122"/>
      <c r="WST2" s="122"/>
      <c r="WSU2" s="122"/>
      <c r="WSV2" s="122"/>
      <c r="WSW2" s="122"/>
      <c r="WSX2" s="122"/>
      <c r="WSY2" s="122"/>
      <c r="WSZ2" s="122"/>
      <c r="WTA2" s="122"/>
      <c r="WTB2" s="122"/>
      <c r="WTC2" s="122"/>
      <c r="WTD2" s="122"/>
      <c r="WTE2" s="122"/>
      <c r="WTF2" s="122"/>
      <c r="WTG2" s="122"/>
      <c r="WTH2" s="122"/>
      <c r="WTI2" s="122"/>
      <c r="WTJ2" s="122"/>
      <c r="WTK2" s="122"/>
      <c r="WTL2" s="122"/>
      <c r="WTM2" s="122"/>
      <c r="WTN2" s="122"/>
      <c r="WTO2" s="122"/>
      <c r="WTP2" s="122"/>
      <c r="WTQ2" s="122"/>
      <c r="WTR2" s="122"/>
      <c r="WTS2" s="122"/>
      <c r="WTT2" s="122"/>
      <c r="WTU2" s="122"/>
      <c r="WTV2" s="122"/>
      <c r="WTW2" s="122"/>
      <c r="WTX2" s="122"/>
      <c r="WTY2" s="122"/>
      <c r="WTZ2" s="122"/>
      <c r="WUA2" s="122"/>
      <c r="WUB2" s="122"/>
      <c r="WUC2" s="122"/>
      <c r="WUD2" s="122"/>
      <c r="WUE2" s="122"/>
      <c r="WUF2" s="122"/>
      <c r="WUG2" s="122"/>
      <c r="WUH2" s="122"/>
      <c r="WUI2" s="122"/>
      <c r="WUJ2" s="122"/>
      <c r="WUK2" s="122"/>
      <c r="WUL2" s="122"/>
      <c r="WUM2" s="122"/>
      <c r="WUN2" s="122"/>
      <c r="WUO2" s="122"/>
      <c r="WUP2" s="122"/>
      <c r="WUQ2" s="122"/>
      <c r="WUR2" s="122"/>
      <c r="WUS2" s="122"/>
      <c r="WUT2" s="122"/>
      <c r="WUU2" s="122"/>
      <c r="WUV2" s="122"/>
      <c r="WUW2" s="122"/>
      <c r="WUX2" s="122"/>
      <c r="WUY2" s="122"/>
      <c r="WUZ2" s="122"/>
      <c r="WVA2" s="122"/>
      <c r="WVB2" s="122"/>
      <c r="WVC2" s="122"/>
      <c r="WVD2" s="122"/>
      <c r="WVE2" s="122"/>
      <c r="WVF2" s="122"/>
      <c r="WVG2" s="122"/>
      <c r="WVH2" s="122"/>
      <c r="WVI2" s="122"/>
      <c r="WVJ2" s="122"/>
      <c r="WVK2" s="122"/>
      <c r="WVL2" s="122"/>
      <c r="WVM2" s="122"/>
      <c r="WVN2" s="122"/>
      <c r="WVO2" s="122"/>
      <c r="WVP2" s="122"/>
      <c r="WVQ2" s="122"/>
      <c r="WVR2" s="122"/>
      <c r="WVS2" s="122"/>
      <c r="WVT2" s="122"/>
      <c r="WVU2" s="122"/>
      <c r="WVV2" s="122"/>
      <c r="WVW2" s="122"/>
      <c r="WVX2" s="122"/>
      <c r="WVY2" s="122"/>
      <c r="WVZ2" s="122"/>
      <c r="WWA2" s="122"/>
      <c r="WWB2" s="122"/>
      <c r="WWC2" s="122"/>
      <c r="WWD2" s="122"/>
      <c r="WWE2" s="122"/>
      <c r="WWF2" s="122"/>
      <c r="WWG2" s="122"/>
      <c r="WWH2" s="122"/>
      <c r="WWI2" s="122"/>
      <c r="WWJ2" s="122"/>
      <c r="WWK2" s="122"/>
      <c r="WWL2" s="122"/>
      <c r="WWM2" s="122"/>
      <c r="WWN2" s="122"/>
      <c r="WWO2" s="122"/>
      <c r="WWP2" s="122"/>
      <c r="WWQ2" s="122"/>
      <c r="WWR2" s="122"/>
      <c r="WWS2" s="122"/>
      <c r="WWT2" s="122"/>
      <c r="WWU2" s="122"/>
      <c r="WWV2" s="122"/>
      <c r="WWW2" s="122"/>
      <c r="WWX2" s="122"/>
      <c r="WWY2" s="122"/>
      <c r="WWZ2" s="122"/>
      <c r="WXA2" s="122"/>
      <c r="WXB2" s="122"/>
      <c r="WXC2" s="122"/>
      <c r="WXD2" s="122"/>
      <c r="WXE2" s="122"/>
      <c r="WXF2" s="122"/>
      <c r="WXG2" s="122"/>
      <c r="WXH2" s="122"/>
      <c r="WXI2" s="122"/>
      <c r="WXJ2" s="122"/>
      <c r="WXK2" s="122"/>
      <c r="WXL2" s="122"/>
      <c r="WXM2" s="122"/>
      <c r="WXN2" s="122"/>
      <c r="WXO2" s="122"/>
      <c r="WXP2" s="122"/>
      <c r="WXQ2" s="122"/>
      <c r="WXR2" s="122"/>
      <c r="WXS2" s="122"/>
      <c r="WXT2" s="122"/>
      <c r="WXU2" s="122"/>
      <c r="WXV2" s="122"/>
      <c r="WXW2" s="122"/>
      <c r="WXX2" s="122"/>
      <c r="WXY2" s="122"/>
      <c r="WXZ2" s="122"/>
      <c r="WYA2" s="122"/>
      <c r="WYB2" s="122"/>
      <c r="WYC2" s="122"/>
      <c r="WYD2" s="122"/>
      <c r="WYE2" s="122"/>
      <c r="WYF2" s="122"/>
      <c r="WYG2" s="122"/>
      <c r="WYH2" s="122"/>
      <c r="WYI2" s="122"/>
      <c r="WYJ2" s="122"/>
      <c r="WYK2" s="122"/>
      <c r="WYL2" s="122"/>
      <c r="WYM2" s="122"/>
      <c r="WYN2" s="122"/>
      <c r="WYO2" s="122"/>
      <c r="WYP2" s="122"/>
      <c r="WYQ2" s="122"/>
      <c r="WYR2" s="122"/>
      <c r="WYS2" s="122"/>
      <c r="WYT2" s="122"/>
      <c r="WYU2" s="122"/>
      <c r="WYV2" s="122"/>
      <c r="WYW2" s="122"/>
      <c r="WYX2" s="122"/>
      <c r="WYY2" s="122"/>
      <c r="WYZ2" s="122"/>
      <c r="WZA2" s="122"/>
      <c r="WZB2" s="122"/>
      <c r="WZC2" s="122"/>
      <c r="WZD2" s="122"/>
      <c r="WZE2" s="122"/>
      <c r="WZF2" s="122"/>
      <c r="WZG2" s="122"/>
      <c r="WZH2" s="122"/>
      <c r="WZI2" s="122"/>
      <c r="WZJ2" s="122"/>
      <c r="WZK2" s="122"/>
      <c r="WZL2" s="122"/>
      <c r="WZM2" s="122"/>
      <c r="WZN2" s="122"/>
      <c r="WZO2" s="122"/>
      <c r="WZP2" s="122"/>
      <c r="WZQ2" s="122"/>
      <c r="WZR2" s="122"/>
      <c r="WZS2" s="122"/>
      <c r="WZT2" s="122"/>
      <c r="WZU2" s="122"/>
      <c r="WZV2" s="122"/>
      <c r="WZW2" s="122"/>
      <c r="WZX2" s="122"/>
      <c r="WZY2" s="122"/>
      <c r="WZZ2" s="122"/>
      <c r="XAA2" s="122"/>
      <c r="XAB2" s="122"/>
      <c r="XAC2" s="122"/>
      <c r="XAD2" s="122"/>
      <c r="XAE2" s="122"/>
      <c r="XAF2" s="122"/>
      <c r="XAG2" s="122"/>
      <c r="XAH2" s="122"/>
      <c r="XAI2" s="122"/>
      <c r="XAJ2" s="122"/>
      <c r="XAK2" s="122"/>
      <c r="XAL2" s="122"/>
      <c r="XAM2" s="122"/>
      <c r="XAN2" s="122"/>
      <c r="XAO2" s="122"/>
      <c r="XAP2" s="122"/>
      <c r="XAQ2" s="122"/>
      <c r="XAR2" s="122"/>
      <c r="XAS2" s="122"/>
      <c r="XAT2" s="122"/>
      <c r="XAU2" s="122"/>
      <c r="XAV2" s="122"/>
      <c r="XAW2" s="122"/>
      <c r="XAX2" s="122"/>
      <c r="XAY2" s="122"/>
      <c r="XAZ2" s="122"/>
      <c r="XBA2" s="122"/>
      <c r="XBB2" s="122"/>
      <c r="XBC2" s="122"/>
      <c r="XBD2" s="122"/>
      <c r="XBE2" s="122"/>
      <c r="XBF2" s="122"/>
      <c r="XBG2" s="122"/>
      <c r="XBH2" s="122"/>
      <c r="XBI2" s="122"/>
      <c r="XBJ2" s="122"/>
      <c r="XBK2" s="122"/>
      <c r="XBL2" s="122"/>
      <c r="XBM2" s="122"/>
      <c r="XBN2" s="122"/>
      <c r="XBO2" s="122"/>
      <c r="XBP2" s="122"/>
      <c r="XBQ2" s="122"/>
      <c r="XBR2" s="122"/>
      <c r="XBS2" s="122"/>
      <c r="XBT2" s="122"/>
      <c r="XBU2" s="122"/>
      <c r="XBV2" s="122"/>
      <c r="XBW2" s="122"/>
      <c r="XBX2" s="122"/>
      <c r="XBY2" s="122"/>
      <c r="XBZ2" s="122"/>
      <c r="XCA2" s="122"/>
      <c r="XCB2" s="122"/>
      <c r="XCC2" s="122"/>
      <c r="XCD2" s="122"/>
      <c r="XCE2" s="122"/>
      <c r="XCF2" s="122"/>
      <c r="XCG2" s="122"/>
      <c r="XCH2" s="122"/>
      <c r="XCI2" s="122"/>
      <c r="XCJ2" s="122"/>
      <c r="XCK2" s="122"/>
      <c r="XCL2" s="122"/>
      <c r="XCM2" s="122"/>
      <c r="XCN2" s="122"/>
      <c r="XCO2" s="122"/>
      <c r="XCP2" s="122"/>
      <c r="XCQ2" s="122"/>
      <c r="XCR2" s="122"/>
      <c r="XCS2" s="122"/>
      <c r="XCT2" s="122"/>
      <c r="XCU2" s="122"/>
      <c r="XCV2" s="122"/>
      <c r="XCW2" s="122"/>
      <c r="XCX2" s="122"/>
      <c r="XCY2" s="122"/>
      <c r="XCZ2" s="122"/>
      <c r="XDA2" s="122"/>
      <c r="XDB2" s="122"/>
      <c r="XDC2" s="122"/>
      <c r="XDD2" s="122"/>
      <c r="XDE2" s="122"/>
      <c r="XDF2" s="122"/>
      <c r="XDG2" s="122"/>
      <c r="XDH2" s="122"/>
      <c r="XDI2" s="122"/>
      <c r="XDJ2" s="122"/>
      <c r="XDK2" s="122"/>
      <c r="XDL2" s="122"/>
      <c r="XDM2" s="122"/>
      <c r="XDN2" s="122"/>
      <c r="XDO2" s="122"/>
      <c r="XDP2" s="122"/>
      <c r="XDQ2" s="122"/>
      <c r="XDR2" s="122"/>
      <c r="XDS2" s="122"/>
      <c r="XDT2" s="122"/>
      <c r="XDU2" s="122"/>
      <c r="XDV2" s="122"/>
      <c r="XDW2" s="122"/>
      <c r="XDX2" s="122"/>
      <c r="XDY2" s="122"/>
      <c r="XDZ2" s="122"/>
      <c r="XEA2" s="122"/>
      <c r="XEB2" s="122"/>
      <c r="XEC2" s="122"/>
      <c r="XED2" s="122"/>
      <c r="XEE2" s="122"/>
      <c r="XEF2" s="122"/>
      <c r="XEG2" s="122"/>
      <c r="XEH2" s="122"/>
      <c r="XEI2" s="122"/>
      <c r="XEJ2" s="122"/>
      <c r="XEK2" s="122"/>
      <c r="XEL2" s="122"/>
      <c r="XEM2" s="122"/>
      <c r="XEN2" s="122"/>
      <c r="XEO2" s="122"/>
      <c r="XEP2" s="122"/>
      <c r="XEQ2" s="122"/>
      <c r="XER2" s="122"/>
      <c r="XES2" s="122"/>
      <c r="XET2" s="122"/>
      <c r="XEU2" s="122"/>
      <c r="XEV2" s="122"/>
      <c r="XEW2" s="122"/>
      <c r="XEX2" s="122"/>
      <c r="XEY2" s="122"/>
      <c r="XEZ2" s="122"/>
      <c r="XFA2" s="122"/>
      <c r="XFB2" s="122"/>
      <c r="XFC2" s="122"/>
    </row>
    <row r="3" spans="1:16383" x14ac:dyDescent="0.2">
      <c r="O3" s="124"/>
    </row>
    <row r="4" spans="1:16383" ht="36" x14ac:dyDescent="0.2">
      <c r="A4" s="125" t="s">
        <v>1155</v>
      </c>
      <c r="B4" s="126" t="s">
        <v>1156</v>
      </c>
      <c r="C4" s="126" t="s">
        <v>1157</v>
      </c>
      <c r="D4" s="127" t="s">
        <v>1158</v>
      </c>
      <c r="E4" s="125" t="s">
        <v>1159</v>
      </c>
      <c r="F4" s="125" t="s">
        <v>1160</v>
      </c>
      <c r="G4" s="125" t="s">
        <v>1161</v>
      </c>
      <c r="H4" s="125" t="s">
        <v>1162</v>
      </c>
      <c r="I4" s="125" t="s">
        <v>1163</v>
      </c>
      <c r="J4" s="128"/>
      <c r="K4" s="8" t="s">
        <v>1164</v>
      </c>
      <c r="L4" s="125" t="s">
        <v>1165</v>
      </c>
      <c r="M4" s="125" t="s">
        <v>1166</v>
      </c>
      <c r="N4" s="125" t="s">
        <v>1167</v>
      </c>
      <c r="O4" s="129"/>
      <c r="P4" s="130" t="s">
        <v>1168</v>
      </c>
      <c r="Q4" s="8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  <c r="BM4" s="131"/>
      <c r="BN4" s="131"/>
      <c r="BO4" s="131"/>
      <c r="BP4" s="131"/>
      <c r="BQ4" s="131"/>
      <c r="BR4" s="131"/>
      <c r="BS4" s="131"/>
      <c r="BT4" s="131"/>
      <c r="BU4" s="131"/>
      <c r="BV4" s="131"/>
      <c r="BW4" s="131"/>
      <c r="BX4" s="131"/>
      <c r="BY4" s="131"/>
      <c r="BZ4" s="131"/>
      <c r="CA4" s="131"/>
      <c r="CB4" s="131"/>
      <c r="CC4" s="131"/>
      <c r="CD4" s="131"/>
      <c r="CE4" s="131"/>
      <c r="CF4" s="131"/>
      <c r="CG4" s="131"/>
      <c r="CH4" s="131"/>
      <c r="CI4" s="131"/>
      <c r="CJ4" s="131"/>
      <c r="CK4" s="131"/>
      <c r="CL4" s="131"/>
      <c r="CM4" s="131"/>
      <c r="CN4" s="131"/>
      <c r="CO4" s="131"/>
      <c r="CP4" s="131"/>
      <c r="CQ4" s="131"/>
      <c r="CR4" s="131"/>
      <c r="CS4" s="131"/>
      <c r="CT4" s="131"/>
      <c r="CU4" s="131"/>
      <c r="CV4" s="131"/>
      <c r="CW4" s="131"/>
      <c r="CX4" s="131"/>
      <c r="CY4" s="131"/>
      <c r="CZ4" s="131"/>
      <c r="DA4" s="131"/>
      <c r="DB4" s="131"/>
      <c r="DC4" s="131"/>
      <c r="DD4" s="131"/>
      <c r="DE4" s="131"/>
      <c r="DF4" s="131"/>
      <c r="DG4" s="131"/>
      <c r="DH4" s="131"/>
      <c r="DI4" s="131"/>
      <c r="DJ4" s="131"/>
      <c r="DK4" s="131"/>
      <c r="DL4" s="131"/>
      <c r="DM4" s="131"/>
      <c r="DN4" s="131"/>
      <c r="DO4" s="131"/>
      <c r="DP4" s="131"/>
      <c r="DQ4" s="131"/>
      <c r="DR4" s="131"/>
      <c r="DS4" s="131"/>
      <c r="DT4" s="131"/>
      <c r="DU4" s="131"/>
      <c r="DV4" s="131"/>
      <c r="DW4" s="131"/>
      <c r="DX4" s="131"/>
      <c r="DY4" s="131"/>
      <c r="DZ4" s="131"/>
      <c r="EA4" s="131"/>
      <c r="EB4" s="131"/>
      <c r="EC4" s="131"/>
      <c r="ED4" s="131"/>
      <c r="EE4" s="131"/>
      <c r="EF4" s="131"/>
      <c r="EG4" s="131"/>
      <c r="EH4" s="131"/>
      <c r="EI4" s="131"/>
      <c r="EJ4" s="131"/>
      <c r="EK4" s="131"/>
      <c r="EL4" s="131"/>
      <c r="EM4" s="131"/>
      <c r="EN4" s="131"/>
      <c r="EO4" s="131"/>
      <c r="EP4" s="131"/>
      <c r="EQ4" s="131"/>
      <c r="ER4" s="131"/>
      <c r="ES4" s="131"/>
      <c r="ET4" s="131"/>
      <c r="EU4" s="131"/>
      <c r="EV4" s="131"/>
      <c r="EW4" s="131"/>
      <c r="EX4" s="131"/>
      <c r="EY4" s="131"/>
      <c r="EZ4" s="131"/>
      <c r="FA4" s="131"/>
      <c r="FB4" s="131"/>
      <c r="FC4" s="131"/>
      <c r="FD4" s="131"/>
      <c r="FE4" s="131"/>
      <c r="FF4" s="131"/>
      <c r="FG4" s="131"/>
      <c r="FH4" s="131"/>
      <c r="FI4" s="131"/>
      <c r="FJ4" s="131"/>
      <c r="FK4" s="131"/>
      <c r="FL4" s="131"/>
      <c r="FM4" s="131"/>
      <c r="FN4" s="131"/>
      <c r="FO4" s="131"/>
      <c r="FP4" s="131"/>
      <c r="FQ4" s="131"/>
      <c r="FR4" s="131"/>
      <c r="FS4" s="131"/>
      <c r="FT4" s="131"/>
      <c r="FU4" s="131"/>
      <c r="FV4" s="131"/>
      <c r="FW4" s="131"/>
      <c r="FX4" s="131"/>
      <c r="FY4" s="131"/>
      <c r="FZ4" s="131"/>
      <c r="GA4" s="131"/>
      <c r="GB4" s="131"/>
      <c r="GC4" s="131"/>
      <c r="GD4" s="131"/>
      <c r="GE4" s="131"/>
      <c r="GF4" s="131"/>
      <c r="GG4" s="131"/>
      <c r="GH4" s="131"/>
      <c r="GI4" s="131"/>
      <c r="GJ4" s="131"/>
      <c r="GK4" s="131"/>
      <c r="GL4" s="131"/>
      <c r="GM4" s="131"/>
      <c r="GN4" s="131"/>
      <c r="GO4" s="131"/>
      <c r="GP4" s="131"/>
      <c r="GQ4" s="131"/>
      <c r="GR4" s="131"/>
      <c r="GS4" s="131"/>
      <c r="GT4" s="131"/>
      <c r="GU4" s="131"/>
      <c r="GV4" s="131"/>
      <c r="GW4" s="131"/>
      <c r="GX4" s="131"/>
      <c r="GY4" s="131"/>
      <c r="GZ4" s="131"/>
      <c r="HA4" s="131"/>
      <c r="HB4" s="131"/>
      <c r="HC4" s="131"/>
      <c r="HD4" s="131"/>
      <c r="HE4" s="131"/>
      <c r="HF4" s="131"/>
      <c r="HG4" s="131"/>
      <c r="HH4" s="131"/>
      <c r="HI4" s="131"/>
      <c r="HJ4" s="131"/>
      <c r="HK4" s="131"/>
      <c r="HL4" s="131"/>
      <c r="HM4" s="131"/>
      <c r="HN4" s="131"/>
      <c r="HO4" s="131"/>
      <c r="HP4" s="131"/>
      <c r="HQ4" s="131"/>
      <c r="HR4" s="131"/>
      <c r="HS4" s="131"/>
      <c r="HT4" s="131"/>
      <c r="HU4" s="131"/>
      <c r="HV4" s="131"/>
      <c r="HW4" s="131"/>
      <c r="HX4" s="131"/>
      <c r="HY4" s="131"/>
      <c r="HZ4" s="131"/>
      <c r="IA4" s="131"/>
      <c r="IB4" s="131"/>
      <c r="IC4" s="131"/>
      <c r="ID4" s="131"/>
      <c r="IE4" s="131"/>
      <c r="IF4" s="131"/>
      <c r="IG4" s="131"/>
      <c r="IH4" s="131"/>
      <c r="II4" s="131"/>
      <c r="IJ4" s="131"/>
      <c r="IK4" s="131"/>
      <c r="IL4" s="131"/>
      <c r="IM4" s="131"/>
      <c r="IN4" s="131"/>
      <c r="IO4" s="131"/>
      <c r="IP4" s="131"/>
      <c r="IQ4" s="131"/>
      <c r="IR4" s="131"/>
      <c r="IS4" s="131"/>
      <c r="IT4" s="131"/>
      <c r="IU4" s="131"/>
      <c r="IV4" s="131"/>
      <c r="IW4" s="131"/>
      <c r="IX4" s="131"/>
      <c r="IY4" s="131"/>
      <c r="IZ4" s="131"/>
      <c r="JA4" s="131"/>
      <c r="JB4" s="131"/>
      <c r="JC4" s="131"/>
      <c r="JD4" s="131"/>
      <c r="JE4" s="131"/>
      <c r="JF4" s="131"/>
      <c r="JG4" s="131"/>
      <c r="JH4" s="131"/>
      <c r="JI4" s="131"/>
      <c r="JJ4" s="131"/>
      <c r="JK4" s="131"/>
      <c r="JL4" s="131"/>
      <c r="JM4" s="131"/>
      <c r="JN4" s="131"/>
      <c r="JO4" s="131"/>
      <c r="JP4" s="131"/>
      <c r="JQ4" s="131"/>
      <c r="JR4" s="131"/>
      <c r="JS4" s="131"/>
      <c r="JT4" s="131"/>
      <c r="JU4" s="131"/>
      <c r="JV4" s="131"/>
      <c r="JW4" s="131"/>
      <c r="JX4" s="131"/>
      <c r="JY4" s="131"/>
      <c r="JZ4" s="131"/>
      <c r="KA4" s="131"/>
      <c r="KB4" s="131"/>
      <c r="KC4" s="131"/>
      <c r="KD4" s="131"/>
      <c r="KE4" s="131"/>
      <c r="KF4" s="131"/>
      <c r="KG4" s="131"/>
      <c r="KH4" s="131"/>
      <c r="KI4" s="131"/>
      <c r="KJ4" s="131"/>
      <c r="KK4" s="131"/>
      <c r="KL4" s="131"/>
      <c r="KM4" s="131"/>
      <c r="KN4" s="131"/>
      <c r="KO4" s="131"/>
      <c r="KP4" s="131"/>
      <c r="KQ4" s="131"/>
      <c r="KR4" s="131"/>
      <c r="KS4" s="131"/>
      <c r="KT4" s="131"/>
      <c r="KU4" s="131"/>
      <c r="KV4" s="131"/>
      <c r="KW4" s="131"/>
      <c r="KX4" s="131"/>
      <c r="KY4" s="131"/>
      <c r="KZ4" s="131"/>
      <c r="LA4" s="131"/>
      <c r="LB4" s="131"/>
      <c r="LC4" s="131"/>
      <c r="LD4" s="131"/>
      <c r="LE4" s="131"/>
      <c r="LF4" s="131"/>
      <c r="LG4" s="131"/>
      <c r="LH4" s="131"/>
      <c r="LI4" s="131"/>
      <c r="LJ4" s="131"/>
      <c r="LK4" s="131"/>
      <c r="LL4" s="131"/>
      <c r="LM4" s="131"/>
      <c r="LN4" s="131"/>
      <c r="LO4" s="131"/>
      <c r="LP4" s="131"/>
      <c r="LQ4" s="131"/>
      <c r="LR4" s="131"/>
      <c r="LS4" s="131"/>
      <c r="LT4" s="131"/>
      <c r="LU4" s="131"/>
      <c r="LV4" s="131"/>
      <c r="LW4" s="131"/>
      <c r="LX4" s="131"/>
      <c r="LY4" s="131"/>
      <c r="LZ4" s="131"/>
      <c r="MA4" s="131"/>
      <c r="MB4" s="131"/>
      <c r="MC4" s="131"/>
      <c r="MD4" s="131"/>
      <c r="ME4" s="131"/>
      <c r="MF4" s="131"/>
      <c r="MG4" s="131"/>
      <c r="MH4" s="131"/>
      <c r="MI4" s="131"/>
      <c r="MJ4" s="131"/>
      <c r="MK4" s="131"/>
      <c r="ML4" s="131"/>
      <c r="MM4" s="131"/>
      <c r="MN4" s="131"/>
      <c r="MO4" s="131"/>
      <c r="MP4" s="131"/>
      <c r="MQ4" s="131"/>
      <c r="MR4" s="131"/>
      <c r="MS4" s="131"/>
      <c r="MT4" s="131"/>
      <c r="MU4" s="131"/>
      <c r="MV4" s="131"/>
      <c r="MW4" s="131"/>
      <c r="MX4" s="131"/>
      <c r="MY4" s="131"/>
      <c r="MZ4" s="131"/>
      <c r="NA4" s="131"/>
      <c r="NB4" s="131"/>
      <c r="NC4" s="131"/>
      <c r="ND4" s="131"/>
      <c r="NE4" s="131"/>
      <c r="NF4" s="131"/>
      <c r="NG4" s="131"/>
      <c r="NH4" s="131"/>
      <c r="NI4" s="131"/>
      <c r="NJ4" s="131"/>
      <c r="NK4" s="131"/>
      <c r="NL4" s="131"/>
      <c r="NM4" s="131"/>
      <c r="NN4" s="131"/>
      <c r="NO4" s="131"/>
      <c r="NP4" s="131"/>
      <c r="NQ4" s="131"/>
      <c r="NR4" s="131"/>
      <c r="NS4" s="131"/>
      <c r="NT4" s="131"/>
      <c r="NU4" s="131"/>
      <c r="NV4" s="131"/>
      <c r="NW4" s="131"/>
      <c r="NX4" s="131"/>
      <c r="NY4" s="131"/>
      <c r="NZ4" s="131"/>
      <c r="OA4" s="131"/>
      <c r="OB4" s="131"/>
      <c r="OC4" s="131"/>
      <c r="OD4" s="131"/>
      <c r="OE4" s="131"/>
      <c r="OF4" s="131"/>
      <c r="OG4" s="131"/>
      <c r="OH4" s="131"/>
      <c r="OI4" s="131"/>
      <c r="OJ4" s="131"/>
      <c r="OK4" s="131"/>
      <c r="OL4" s="131"/>
      <c r="OM4" s="131"/>
      <c r="ON4" s="131"/>
      <c r="OO4" s="131"/>
      <c r="OP4" s="131"/>
      <c r="OQ4" s="131"/>
      <c r="OR4" s="131"/>
      <c r="OS4" s="131"/>
      <c r="OT4" s="131"/>
      <c r="OU4" s="131"/>
      <c r="OV4" s="131"/>
      <c r="OW4" s="131"/>
      <c r="OX4" s="131"/>
      <c r="OY4" s="131"/>
      <c r="OZ4" s="131"/>
      <c r="PA4" s="131"/>
      <c r="PB4" s="131"/>
      <c r="PC4" s="131"/>
      <c r="PD4" s="131"/>
      <c r="PE4" s="131"/>
      <c r="PF4" s="131"/>
      <c r="PG4" s="131"/>
      <c r="PH4" s="131"/>
      <c r="PI4" s="131"/>
      <c r="PJ4" s="131"/>
      <c r="PK4" s="131"/>
      <c r="PL4" s="131"/>
      <c r="PM4" s="131"/>
      <c r="PN4" s="131"/>
      <c r="PO4" s="131"/>
      <c r="PP4" s="131"/>
      <c r="PQ4" s="131"/>
      <c r="PR4" s="131"/>
      <c r="PS4" s="131"/>
      <c r="PT4" s="131"/>
      <c r="PU4" s="131"/>
      <c r="PV4" s="131"/>
      <c r="PW4" s="131"/>
      <c r="PX4" s="131"/>
      <c r="PY4" s="131"/>
      <c r="PZ4" s="131"/>
      <c r="QA4" s="131"/>
      <c r="QB4" s="131"/>
      <c r="QC4" s="131"/>
      <c r="QD4" s="131"/>
      <c r="QE4" s="131"/>
      <c r="QF4" s="131"/>
      <c r="QG4" s="131"/>
      <c r="QH4" s="131"/>
      <c r="QI4" s="131"/>
      <c r="QJ4" s="131"/>
      <c r="QK4" s="131"/>
      <c r="QL4" s="131"/>
      <c r="QM4" s="131"/>
      <c r="QN4" s="131"/>
      <c r="QO4" s="131"/>
      <c r="QP4" s="131"/>
      <c r="QQ4" s="131"/>
      <c r="QR4" s="131"/>
      <c r="QS4" s="131"/>
      <c r="QT4" s="131"/>
      <c r="QU4" s="131"/>
      <c r="QV4" s="131"/>
      <c r="QW4" s="131"/>
      <c r="QX4" s="131"/>
      <c r="QY4" s="131"/>
      <c r="QZ4" s="131"/>
      <c r="RA4" s="131"/>
      <c r="RB4" s="131"/>
      <c r="RC4" s="131"/>
      <c r="RD4" s="131"/>
      <c r="RE4" s="131"/>
      <c r="RF4" s="131"/>
      <c r="RG4" s="131"/>
      <c r="RH4" s="131"/>
      <c r="RI4" s="131"/>
      <c r="RJ4" s="131"/>
      <c r="RK4" s="131"/>
      <c r="RL4" s="131"/>
      <c r="RM4" s="131"/>
      <c r="RN4" s="131"/>
      <c r="RO4" s="131"/>
      <c r="RP4" s="131"/>
      <c r="RQ4" s="131"/>
      <c r="RR4" s="131"/>
      <c r="RS4" s="131"/>
      <c r="RT4" s="131"/>
      <c r="RU4" s="131"/>
      <c r="RV4" s="131"/>
      <c r="RW4" s="131"/>
      <c r="RX4" s="131"/>
      <c r="RY4" s="131"/>
      <c r="RZ4" s="131"/>
      <c r="SA4" s="131"/>
      <c r="SB4" s="131"/>
      <c r="SC4" s="131"/>
      <c r="SD4" s="131"/>
      <c r="SE4" s="131"/>
      <c r="SF4" s="131"/>
      <c r="SG4" s="131"/>
      <c r="SH4" s="131"/>
      <c r="SI4" s="131"/>
      <c r="SJ4" s="131"/>
      <c r="SK4" s="131"/>
      <c r="SL4" s="131"/>
      <c r="SM4" s="131"/>
      <c r="SN4" s="131"/>
      <c r="SO4" s="131"/>
      <c r="SP4" s="131"/>
      <c r="SQ4" s="131"/>
      <c r="SR4" s="131"/>
      <c r="SS4" s="131"/>
      <c r="ST4" s="131"/>
      <c r="SU4" s="131"/>
      <c r="SV4" s="131"/>
      <c r="SW4" s="131"/>
      <c r="SX4" s="131"/>
      <c r="SY4" s="131"/>
      <c r="SZ4" s="131"/>
      <c r="TA4" s="131"/>
      <c r="TB4" s="131"/>
      <c r="TC4" s="131"/>
      <c r="TD4" s="131"/>
      <c r="TE4" s="131"/>
      <c r="TF4" s="131"/>
      <c r="TG4" s="131"/>
      <c r="TH4" s="131"/>
      <c r="TI4" s="131"/>
      <c r="TJ4" s="131"/>
      <c r="TK4" s="131"/>
      <c r="TL4" s="131"/>
      <c r="TM4" s="131"/>
      <c r="TN4" s="131"/>
      <c r="TO4" s="131"/>
      <c r="TP4" s="131"/>
      <c r="TQ4" s="131"/>
      <c r="TR4" s="131"/>
      <c r="TS4" s="131"/>
      <c r="TT4" s="131"/>
      <c r="TU4" s="131"/>
      <c r="TV4" s="131"/>
      <c r="TW4" s="131"/>
      <c r="TX4" s="131"/>
      <c r="TY4" s="131"/>
      <c r="TZ4" s="131"/>
      <c r="UA4" s="131"/>
      <c r="UB4" s="131"/>
      <c r="UC4" s="131"/>
      <c r="UD4" s="131"/>
      <c r="UE4" s="131"/>
      <c r="UF4" s="131"/>
      <c r="UG4" s="131"/>
      <c r="UH4" s="131"/>
      <c r="UI4" s="131"/>
      <c r="UJ4" s="131"/>
      <c r="UK4" s="131"/>
      <c r="UL4" s="131"/>
      <c r="UM4" s="131"/>
      <c r="UN4" s="131"/>
      <c r="UO4" s="131"/>
      <c r="UP4" s="131"/>
      <c r="UQ4" s="131"/>
      <c r="UR4" s="131"/>
      <c r="US4" s="131"/>
      <c r="UT4" s="131"/>
      <c r="UU4" s="131"/>
      <c r="UV4" s="131"/>
      <c r="UW4" s="131"/>
      <c r="UX4" s="131"/>
      <c r="UY4" s="131"/>
      <c r="UZ4" s="131"/>
      <c r="VA4" s="131"/>
      <c r="VB4" s="131"/>
      <c r="VC4" s="131"/>
      <c r="VD4" s="131"/>
      <c r="VE4" s="131"/>
      <c r="VF4" s="131"/>
      <c r="VG4" s="131"/>
      <c r="VH4" s="131"/>
      <c r="VI4" s="131"/>
      <c r="VJ4" s="131"/>
      <c r="VK4" s="131"/>
      <c r="VL4" s="131"/>
      <c r="VM4" s="131"/>
      <c r="VN4" s="131"/>
      <c r="VO4" s="131"/>
      <c r="VP4" s="131"/>
      <c r="VQ4" s="131"/>
      <c r="VR4" s="131"/>
      <c r="VS4" s="131"/>
      <c r="VT4" s="131"/>
      <c r="VU4" s="131"/>
      <c r="VV4" s="131"/>
      <c r="VW4" s="131"/>
      <c r="VX4" s="131"/>
      <c r="VY4" s="131"/>
      <c r="VZ4" s="131"/>
      <c r="WA4" s="131"/>
      <c r="WB4" s="131"/>
      <c r="WC4" s="131"/>
      <c r="WD4" s="131"/>
      <c r="WE4" s="131"/>
      <c r="WF4" s="131"/>
      <c r="WG4" s="131"/>
      <c r="WH4" s="131"/>
      <c r="WI4" s="131"/>
      <c r="WJ4" s="131"/>
      <c r="WK4" s="131"/>
      <c r="WL4" s="131"/>
      <c r="WM4" s="131"/>
      <c r="WN4" s="131"/>
      <c r="WO4" s="131"/>
      <c r="WP4" s="131"/>
      <c r="WQ4" s="131"/>
      <c r="WR4" s="131"/>
      <c r="WS4" s="131"/>
      <c r="WT4" s="131"/>
      <c r="WU4" s="131"/>
      <c r="WV4" s="131"/>
      <c r="WW4" s="131"/>
      <c r="WX4" s="131"/>
      <c r="WY4" s="131"/>
      <c r="WZ4" s="131"/>
      <c r="XA4" s="131"/>
      <c r="XB4" s="131"/>
      <c r="XC4" s="131"/>
      <c r="XD4" s="131"/>
      <c r="XE4" s="131"/>
      <c r="XF4" s="131"/>
      <c r="XG4" s="131"/>
      <c r="XH4" s="131"/>
      <c r="XI4" s="131"/>
      <c r="XJ4" s="131"/>
      <c r="XK4" s="131"/>
      <c r="XL4" s="131"/>
      <c r="XM4" s="131"/>
      <c r="XN4" s="131"/>
      <c r="XO4" s="131"/>
      <c r="XP4" s="131"/>
      <c r="XQ4" s="131"/>
      <c r="XR4" s="131"/>
      <c r="XS4" s="131"/>
      <c r="XT4" s="131"/>
      <c r="XU4" s="131"/>
      <c r="XV4" s="131"/>
      <c r="XW4" s="131"/>
      <c r="XX4" s="131"/>
      <c r="XY4" s="131"/>
      <c r="XZ4" s="131"/>
      <c r="YA4" s="131"/>
      <c r="YB4" s="131"/>
      <c r="YC4" s="131"/>
      <c r="YD4" s="131"/>
      <c r="YE4" s="131"/>
      <c r="YF4" s="131"/>
      <c r="YG4" s="131"/>
      <c r="YH4" s="131"/>
      <c r="YI4" s="131"/>
      <c r="YJ4" s="131"/>
      <c r="YK4" s="131"/>
      <c r="YL4" s="131"/>
      <c r="YM4" s="131"/>
      <c r="YN4" s="131"/>
      <c r="YO4" s="131"/>
      <c r="YP4" s="131"/>
      <c r="YQ4" s="131"/>
      <c r="YR4" s="131"/>
      <c r="YS4" s="131"/>
      <c r="YT4" s="131"/>
      <c r="YU4" s="131"/>
      <c r="YV4" s="131"/>
      <c r="YW4" s="131"/>
      <c r="YX4" s="131"/>
      <c r="YY4" s="131"/>
      <c r="YZ4" s="131"/>
      <c r="ZA4" s="131"/>
      <c r="ZB4" s="131"/>
      <c r="ZC4" s="131"/>
      <c r="ZD4" s="131"/>
      <c r="ZE4" s="131"/>
      <c r="ZF4" s="131"/>
      <c r="ZG4" s="131"/>
      <c r="ZH4" s="131"/>
      <c r="ZI4" s="131"/>
      <c r="ZJ4" s="131"/>
      <c r="ZK4" s="131"/>
      <c r="ZL4" s="131"/>
      <c r="ZM4" s="131"/>
      <c r="ZN4" s="131"/>
      <c r="ZO4" s="131"/>
      <c r="ZP4" s="131"/>
      <c r="ZQ4" s="131"/>
      <c r="ZR4" s="131"/>
      <c r="ZS4" s="131"/>
      <c r="ZT4" s="131"/>
      <c r="ZU4" s="131"/>
      <c r="ZV4" s="131"/>
      <c r="ZW4" s="131"/>
      <c r="ZX4" s="131"/>
      <c r="ZY4" s="131"/>
      <c r="ZZ4" s="131"/>
      <c r="AAA4" s="131"/>
      <c r="AAB4" s="131"/>
      <c r="AAC4" s="131"/>
      <c r="AAD4" s="131"/>
      <c r="AAE4" s="131"/>
      <c r="AAF4" s="131"/>
      <c r="AAG4" s="131"/>
      <c r="AAH4" s="131"/>
      <c r="AAI4" s="131"/>
      <c r="AAJ4" s="131"/>
      <c r="AAK4" s="131"/>
      <c r="AAL4" s="131"/>
      <c r="AAM4" s="131"/>
      <c r="AAN4" s="131"/>
      <c r="AAO4" s="131"/>
      <c r="AAP4" s="131"/>
      <c r="AAQ4" s="131"/>
      <c r="AAR4" s="131"/>
      <c r="AAS4" s="131"/>
      <c r="AAT4" s="131"/>
      <c r="AAU4" s="131"/>
      <c r="AAV4" s="131"/>
      <c r="AAW4" s="131"/>
      <c r="AAX4" s="131"/>
      <c r="AAY4" s="131"/>
      <c r="AAZ4" s="131"/>
      <c r="ABA4" s="131"/>
      <c r="ABB4" s="131"/>
      <c r="ABC4" s="131"/>
      <c r="ABD4" s="131"/>
      <c r="ABE4" s="131"/>
      <c r="ABF4" s="131"/>
      <c r="ABG4" s="131"/>
      <c r="ABH4" s="131"/>
      <c r="ABI4" s="131"/>
      <c r="ABJ4" s="131"/>
      <c r="ABK4" s="131"/>
      <c r="ABL4" s="131"/>
      <c r="ABM4" s="131"/>
      <c r="ABN4" s="131"/>
      <c r="ABO4" s="131"/>
      <c r="ABP4" s="131"/>
      <c r="ABQ4" s="131"/>
      <c r="ABR4" s="131"/>
      <c r="ABS4" s="131"/>
      <c r="ABT4" s="131"/>
      <c r="ABU4" s="131"/>
      <c r="ABV4" s="131"/>
      <c r="ABW4" s="131"/>
      <c r="ABX4" s="131"/>
      <c r="ABY4" s="131"/>
      <c r="ABZ4" s="131"/>
      <c r="ACA4" s="131"/>
      <c r="ACB4" s="131"/>
      <c r="ACC4" s="131"/>
      <c r="ACD4" s="131"/>
      <c r="ACE4" s="131"/>
      <c r="ACF4" s="131"/>
      <c r="ACG4" s="131"/>
      <c r="ACH4" s="131"/>
      <c r="ACI4" s="131"/>
      <c r="ACJ4" s="131"/>
      <c r="ACK4" s="131"/>
      <c r="ACL4" s="131"/>
      <c r="ACM4" s="131"/>
      <c r="ACN4" s="131"/>
      <c r="ACO4" s="131"/>
      <c r="ACP4" s="131"/>
      <c r="ACQ4" s="131"/>
      <c r="ACR4" s="131"/>
      <c r="ACS4" s="131"/>
      <c r="ACT4" s="131"/>
      <c r="ACU4" s="131"/>
      <c r="ACV4" s="131"/>
      <c r="ACW4" s="131"/>
      <c r="ACX4" s="131"/>
      <c r="ACY4" s="131"/>
      <c r="ACZ4" s="131"/>
      <c r="ADA4" s="131"/>
      <c r="ADB4" s="131"/>
      <c r="ADC4" s="131"/>
      <c r="ADD4" s="131"/>
      <c r="ADE4" s="131"/>
      <c r="ADF4" s="131"/>
      <c r="ADG4" s="131"/>
      <c r="ADH4" s="131"/>
      <c r="ADI4" s="131"/>
      <c r="ADJ4" s="131"/>
      <c r="ADK4" s="131"/>
      <c r="ADL4" s="131"/>
      <c r="ADM4" s="131"/>
      <c r="ADN4" s="131"/>
      <c r="ADO4" s="131"/>
      <c r="ADP4" s="131"/>
      <c r="ADQ4" s="131"/>
      <c r="ADR4" s="131"/>
      <c r="ADS4" s="131"/>
      <c r="ADT4" s="131"/>
      <c r="ADU4" s="131"/>
      <c r="ADV4" s="131"/>
      <c r="ADW4" s="131"/>
      <c r="ADX4" s="131"/>
      <c r="ADY4" s="131"/>
      <c r="ADZ4" s="131"/>
      <c r="AEA4" s="131"/>
      <c r="AEB4" s="131"/>
      <c r="AEC4" s="131"/>
      <c r="AED4" s="131"/>
      <c r="AEE4" s="131"/>
      <c r="AEF4" s="131"/>
      <c r="AEG4" s="131"/>
      <c r="AEH4" s="131"/>
      <c r="AEI4" s="131"/>
      <c r="AEJ4" s="131"/>
      <c r="AEK4" s="131"/>
      <c r="AEL4" s="131"/>
      <c r="AEM4" s="131"/>
      <c r="AEN4" s="131"/>
      <c r="AEO4" s="131"/>
      <c r="AEP4" s="131"/>
      <c r="AEQ4" s="131"/>
      <c r="AER4" s="131"/>
      <c r="AES4" s="131"/>
      <c r="AET4" s="131"/>
      <c r="AEU4" s="131"/>
      <c r="AEV4" s="131"/>
      <c r="AEW4" s="131"/>
      <c r="AEX4" s="131"/>
      <c r="AEY4" s="131"/>
      <c r="AEZ4" s="131"/>
      <c r="AFA4" s="131"/>
      <c r="AFB4" s="131"/>
      <c r="AFC4" s="131"/>
      <c r="AFD4" s="131"/>
      <c r="AFE4" s="131"/>
      <c r="AFF4" s="131"/>
      <c r="AFG4" s="131"/>
      <c r="AFH4" s="131"/>
      <c r="AFI4" s="131"/>
      <c r="AFJ4" s="131"/>
      <c r="AFK4" s="131"/>
      <c r="AFL4" s="131"/>
      <c r="AFM4" s="131"/>
      <c r="AFN4" s="131"/>
      <c r="AFO4" s="131"/>
      <c r="AFP4" s="131"/>
      <c r="AFQ4" s="131"/>
      <c r="AFR4" s="131"/>
      <c r="AFS4" s="131"/>
      <c r="AFT4" s="131"/>
      <c r="AFU4" s="131"/>
      <c r="AFV4" s="131"/>
      <c r="AFW4" s="131"/>
      <c r="AFX4" s="131"/>
      <c r="AFY4" s="131"/>
      <c r="AFZ4" s="131"/>
      <c r="AGA4" s="131"/>
      <c r="AGB4" s="131"/>
      <c r="AGC4" s="131"/>
      <c r="AGD4" s="131"/>
      <c r="AGE4" s="131"/>
      <c r="AGF4" s="131"/>
      <c r="AGG4" s="131"/>
      <c r="AGH4" s="131"/>
      <c r="AGI4" s="131"/>
      <c r="AGJ4" s="131"/>
      <c r="AGK4" s="131"/>
      <c r="AGL4" s="131"/>
      <c r="AGM4" s="131"/>
      <c r="AGN4" s="131"/>
      <c r="AGO4" s="131"/>
      <c r="AGP4" s="131"/>
      <c r="AGQ4" s="131"/>
      <c r="AGR4" s="131"/>
      <c r="AGS4" s="131"/>
      <c r="AGT4" s="131"/>
      <c r="AGU4" s="131"/>
      <c r="AGV4" s="131"/>
      <c r="AGW4" s="131"/>
      <c r="AGX4" s="131"/>
      <c r="AGY4" s="131"/>
      <c r="AGZ4" s="131"/>
      <c r="AHA4" s="131"/>
      <c r="AHB4" s="131"/>
      <c r="AHC4" s="131"/>
      <c r="AHD4" s="131"/>
      <c r="AHE4" s="131"/>
      <c r="AHF4" s="131"/>
      <c r="AHG4" s="131"/>
      <c r="AHH4" s="131"/>
      <c r="AHI4" s="131"/>
      <c r="AHJ4" s="131"/>
      <c r="AHK4" s="131"/>
      <c r="AHL4" s="131"/>
      <c r="AHM4" s="131"/>
      <c r="AHN4" s="131"/>
      <c r="AHO4" s="131"/>
      <c r="AHP4" s="131"/>
      <c r="AHQ4" s="131"/>
      <c r="AHR4" s="131"/>
      <c r="AHS4" s="131"/>
      <c r="AHT4" s="131"/>
      <c r="AHU4" s="131"/>
      <c r="AHV4" s="131"/>
      <c r="AHW4" s="131"/>
      <c r="AHX4" s="131"/>
      <c r="AHY4" s="131"/>
      <c r="AHZ4" s="131"/>
      <c r="AIA4" s="131"/>
      <c r="AIB4" s="131"/>
      <c r="AIC4" s="131"/>
      <c r="AID4" s="131"/>
      <c r="AIE4" s="131"/>
      <c r="AIF4" s="131"/>
      <c r="AIG4" s="131"/>
      <c r="AIH4" s="131"/>
      <c r="AII4" s="131"/>
      <c r="AIJ4" s="131"/>
      <c r="AIK4" s="131"/>
      <c r="AIL4" s="131"/>
      <c r="AIM4" s="131"/>
      <c r="AIN4" s="131"/>
      <c r="AIO4" s="131"/>
      <c r="AIP4" s="131"/>
      <c r="AIQ4" s="131"/>
      <c r="AIR4" s="131"/>
      <c r="AIS4" s="131"/>
      <c r="AIT4" s="131"/>
      <c r="AIU4" s="131"/>
      <c r="AIV4" s="131"/>
      <c r="AIW4" s="131"/>
      <c r="AIX4" s="131"/>
      <c r="AIY4" s="131"/>
      <c r="AIZ4" s="131"/>
      <c r="AJA4" s="131"/>
      <c r="AJB4" s="131"/>
      <c r="AJC4" s="131"/>
      <c r="AJD4" s="131"/>
      <c r="AJE4" s="131"/>
      <c r="AJF4" s="131"/>
      <c r="AJG4" s="131"/>
      <c r="AJH4" s="131"/>
      <c r="AJI4" s="131"/>
      <c r="AJJ4" s="131"/>
      <c r="AJK4" s="131"/>
      <c r="AJL4" s="131"/>
      <c r="AJM4" s="131"/>
      <c r="AJN4" s="131"/>
      <c r="AJO4" s="131"/>
      <c r="AJP4" s="131"/>
      <c r="AJQ4" s="131"/>
      <c r="AJR4" s="131"/>
      <c r="AJS4" s="131"/>
      <c r="AJT4" s="131"/>
      <c r="AJU4" s="131"/>
      <c r="AJV4" s="131"/>
      <c r="AJW4" s="131"/>
      <c r="AJX4" s="131"/>
      <c r="AJY4" s="131"/>
      <c r="AJZ4" s="131"/>
      <c r="AKA4" s="131"/>
      <c r="AKB4" s="131"/>
      <c r="AKC4" s="131"/>
      <c r="AKD4" s="131"/>
      <c r="AKE4" s="131"/>
      <c r="AKF4" s="131"/>
      <c r="AKG4" s="131"/>
      <c r="AKH4" s="131"/>
      <c r="AKI4" s="131"/>
      <c r="AKJ4" s="131"/>
      <c r="AKK4" s="131"/>
      <c r="AKL4" s="131"/>
      <c r="AKM4" s="131"/>
      <c r="AKN4" s="131"/>
      <c r="AKO4" s="131"/>
      <c r="AKP4" s="131"/>
      <c r="AKQ4" s="131"/>
      <c r="AKR4" s="131"/>
      <c r="AKS4" s="131"/>
      <c r="AKT4" s="131"/>
      <c r="AKU4" s="131"/>
      <c r="AKV4" s="131"/>
      <c r="AKW4" s="131"/>
      <c r="AKX4" s="131"/>
      <c r="AKY4" s="131"/>
      <c r="AKZ4" s="131"/>
      <c r="ALA4" s="131"/>
      <c r="ALB4" s="131"/>
      <c r="ALC4" s="131"/>
      <c r="ALD4" s="131"/>
      <c r="ALE4" s="131"/>
      <c r="ALF4" s="131"/>
      <c r="ALG4" s="131"/>
      <c r="ALH4" s="131"/>
      <c r="ALI4" s="131"/>
      <c r="ALJ4" s="131"/>
      <c r="ALK4" s="131"/>
      <c r="ALL4" s="131"/>
      <c r="ALM4" s="131"/>
      <c r="ALN4" s="131"/>
      <c r="ALO4" s="131"/>
      <c r="ALP4" s="131"/>
      <c r="ALQ4" s="131"/>
      <c r="ALR4" s="131"/>
      <c r="ALS4" s="131"/>
      <c r="ALT4" s="131"/>
      <c r="ALU4" s="131"/>
      <c r="ALV4" s="131"/>
      <c r="ALW4" s="131"/>
      <c r="ALX4" s="131"/>
      <c r="ALY4" s="131"/>
      <c r="ALZ4" s="131"/>
      <c r="AMA4" s="131"/>
      <c r="AMB4" s="131"/>
      <c r="AMC4" s="131"/>
      <c r="AMD4" s="131"/>
      <c r="AME4" s="131"/>
      <c r="AMF4" s="131"/>
      <c r="AMG4" s="131"/>
      <c r="AMH4" s="131"/>
      <c r="AMI4" s="131"/>
      <c r="AMJ4" s="131"/>
      <c r="AMK4" s="131"/>
      <c r="AML4" s="131"/>
      <c r="AMM4" s="131"/>
      <c r="AMN4" s="131"/>
      <c r="AMO4" s="131"/>
      <c r="AMP4" s="131"/>
      <c r="AMQ4" s="131"/>
      <c r="AMR4" s="131"/>
      <c r="AMS4" s="131"/>
      <c r="AMT4" s="131"/>
      <c r="AMU4" s="131"/>
      <c r="AMV4" s="131"/>
      <c r="AMW4" s="131"/>
      <c r="AMX4" s="131"/>
      <c r="AMY4" s="131"/>
      <c r="AMZ4" s="131"/>
      <c r="ANA4" s="131"/>
      <c r="ANB4" s="131"/>
      <c r="ANC4" s="131"/>
      <c r="AND4" s="131"/>
      <c r="ANE4" s="131"/>
      <c r="ANF4" s="131"/>
      <c r="ANG4" s="131"/>
      <c r="ANH4" s="131"/>
      <c r="ANI4" s="131"/>
      <c r="ANJ4" s="131"/>
      <c r="ANK4" s="131"/>
      <c r="ANL4" s="131"/>
      <c r="ANM4" s="131"/>
      <c r="ANN4" s="131"/>
      <c r="ANO4" s="131"/>
      <c r="ANP4" s="131"/>
      <c r="ANQ4" s="131"/>
      <c r="ANR4" s="131"/>
      <c r="ANS4" s="131"/>
      <c r="ANT4" s="131"/>
      <c r="ANU4" s="131"/>
      <c r="ANV4" s="131"/>
      <c r="ANW4" s="131"/>
      <c r="ANX4" s="131"/>
      <c r="ANY4" s="131"/>
      <c r="ANZ4" s="131"/>
      <c r="AOA4" s="131"/>
      <c r="AOB4" s="131"/>
      <c r="AOC4" s="131"/>
      <c r="AOD4" s="131"/>
      <c r="AOE4" s="131"/>
      <c r="AOF4" s="131"/>
      <c r="AOG4" s="131"/>
      <c r="AOH4" s="131"/>
      <c r="AOI4" s="131"/>
      <c r="AOJ4" s="131"/>
      <c r="AOK4" s="131"/>
      <c r="AOL4" s="131"/>
      <c r="AOM4" s="131"/>
      <c r="AON4" s="131"/>
      <c r="AOO4" s="131"/>
      <c r="AOP4" s="131"/>
      <c r="AOQ4" s="131"/>
      <c r="AOR4" s="131"/>
      <c r="AOS4" s="131"/>
      <c r="AOT4" s="131"/>
      <c r="AOU4" s="131"/>
      <c r="AOV4" s="131"/>
      <c r="AOW4" s="131"/>
      <c r="AOX4" s="131"/>
      <c r="AOY4" s="131"/>
      <c r="AOZ4" s="131"/>
      <c r="APA4" s="131"/>
      <c r="APB4" s="131"/>
      <c r="APC4" s="131"/>
      <c r="APD4" s="131"/>
      <c r="APE4" s="131"/>
      <c r="APF4" s="131"/>
      <c r="APG4" s="131"/>
      <c r="APH4" s="131"/>
      <c r="API4" s="131"/>
      <c r="APJ4" s="131"/>
      <c r="APK4" s="131"/>
      <c r="APL4" s="131"/>
      <c r="APM4" s="131"/>
      <c r="APN4" s="131"/>
      <c r="APO4" s="131"/>
      <c r="APP4" s="131"/>
      <c r="APQ4" s="131"/>
      <c r="APR4" s="131"/>
      <c r="APS4" s="131"/>
      <c r="APT4" s="131"/>
      <c r="APU4" s="131"/>
      <c r="APV4" s="131"/>
      <c r="APW4" s="131"/>
      <c r="APX4" s="131"/>
      <c r="APY4" s="131"/>
      <c r="APZ4" s="131"/>
      <c r="AQA4" s="131"/>
      <c r="AQB4" s="131"/>
      <c r="AQC4" s="131"/>
      <c r="AQD4" s="131"/>
      <c r="AQE4" s="131"/>
      <c r="AQF4" s="131"/>
      <c r="AQG4" s="131"/>
      <c r="AQH4" s="131"/>
      <c r="AQI4" s="131"/>
      <c r="AQJ4" s="131"/>
      <c r="AQK4" s="131"/>
      <c r="AQL4" s="131"/>
      <c r="AQM4" s="131"/>
      <c r="AQN4" s="131"/>
      <c r="AQO4" s="131"/>
      <c r="AQP4" s="131"/>
      <c r="AQQ4" s="131"/>
      <c r="AQR4" s="131"/>
      <c r="AQS4" s="131"/>
      <c r="AQT4" s="131"/>
      <c r="AQU4" s="131"/>
      <c r="AQV4" s="131"/>
      <c r="AQW4" s="131"/>
      <c r="AQX4" s="131"/>
      <c r="AQY4" s="131"/>
      <c r="AQZ4" s="131"/>
      <c r="ARA4" s="131"/>
      <c r="ARB4" s="131"/>
      <c r="ARC4" s="131"/>
      <c r="ARD4" s="131"/>
      <c r="ARE4" s="131"/>
      <c r="ARF4" s="131"/>
      <c r="ARG4" s="131"/>
      <c r="ARH4" s="131"/>
      <c r="ARI4" s="131"/>
      <c r="ARJ4" s="131"/>
      <c r="ARK4" s="131"/>
      <c r="ARL4" s="131"/>
      <c r="ARM4" s="131"/>
      <c r="ARN4" s="131"/>
      <c r="ARO4" s="131"/>
      <c r="ARP4" s="131"/>
      <c r="ARQ4" s="131"/>
      <c r="ARR4" s="131"/>
      <c r="ARS4" s="131"/>
      <c r="ART4" s="131"/>
      <c r="ARU4" s="131"/>
      <c r="ARV4" s="131"/>
      <c r="ARW4" s="131"/>
      <c r="ARX4" s="131"/>
      <c r="ARY4" s="131"/>
      <c r="ARZ4" s="131"/>
      <c r="ASA4" s="131"/>
      <c r="ASB4" s="131"/>
      <c r="ASC4" s="131"/>
      <c r="ASD4" s="131"/>
      <c r="ASE4" s="131"/>
      <c r="ASF4" s="131"/>
      <c r="ASG4" s="131"/>
      <c r="ASH4" s="131"/>
      <c r="ASI4" s="131"/>
      <c r="ASJ4" s="131"/>
      <c r="ASK4" s="131"/>
      <c r="ASL4" s="131"/>
      <c r="ASM4" s="131"/>
      <c r="ASN4" s="131"/>
      <c r="ASO4" s="131"/>
      <c r="ASP4" s="131"/>
      <c r="ASQ4" s="131"/>
      <c r="ASR4" s="131"/>
      <c r="ASS4" s="131"/>
      <c r="AST4" s="131"/>
      <c r="ASU4" s="131"/>
      <c r="ASV4" s="131"/>
      <c r="ASW4" s="131"/>
      <c r="ASX4" s="131"/>
      <c r="ASY4" s="131"/>
      <c r="ASZ4" s="131"/>
      <c r="ATA4" s="131"/>
      <c r="ATB4" s="131"/>
      <c r="ATC4" s="131"/>
      <c r="ATD4" s="131"/>
      <c r="ATE4" s="131"/>
      <c r="ATF4" s="131"/>
      <c r="ATG4" s="131"/>
      <c r="ATH4" s="131"/>
      <c r="ATI4" s="131"/>
      <c r="ATJ4" s="131"/>
      <c r="ATK4" s="131"/>
      <c r="ATL4" s="131"/>
      <c r="ATM4" s="131"/>
      <c r="ATN4" s="131"/>
      <c r="ATO4" s="131"/>
      <c r="ATP4" s="131"/>
      <c r="ATQ4" s="131"/>
      <c r="ATR4" s="131"/>
      <c r="ATS4" s="131"/>
      <c r="ATT4" s="131"/>
      <c r="ATU4" s="131"/>
      <c r="ATV4" s="131"/>
      <c r="ATW4" s="131"/>
      <c r="ATX4" s="131"/>
      <c r="ATY4" s="131"/>
      <c r="ATZ4" s="131"/>
      <c r="AUA4" s="131"/>
      <c r="AUB4" s="131"/>
      <c r="AUC4" s="131"/>
      <c r="AUD4" s="131"/>
      <c r="AUE4" s="131"/>
      <c r="AUF4" s="131"/>
      <c r="AUG4" s="131"/>
      <c r="AUH4" s="131"/>
      <c r="AUI4" s="131"/>
      <c r="AUJ4" s="131"/>
      <c r="AUK4" s="131"/>
      <c r="AUL4" s="131"/>
      <c r="AUM4" s="131"/>
      <c r="AUN4" s="131"/>
      <c r="AUO4" s="131"/>
      <c r="AUP4" s="131"/>
      <c r="AUQ4" s="131"/>
      <c r="AUR4" s="131"/>
      <c r="AUS4" s="131"/>
      <c r="AUT4" s="131"/>
      <c r="AUU4" s="131"/>
      <c r="AUV4" s="131"/>
      <c r="AUW4" s="131"/>
      <c r="AUX4" s="131"/>
      <c r="AUY4" s="131"/>
      <c r="AUZ4" s="131"/>
      <c r="AVA4" s="131"/>
      <c r="AVB4" s="131"/>
      <c r="AVC4" s="131"/>
      <c r="AVD4" s="131"/>
      <c r="AVE4" s="131"/>
      <c r="AVF4" s="131"/>
      <c r="AVG4" s="131"/>
      <c r="AVH4" s="131"/>
      <c r="AVI4" s="131"/>
      <c r="AVJ4" s="131"/>
      <c r="AVK4" s="131"/>
      <c r="AVL4" s="131"/>
      <c r="AVM4" s="131"/>
      <c r="AVN4" s="131"/>
      <c r="AVO4" s="131"/>
      <c r="AVP4" s="131"/>
      <c r="AVQ4" s="131"/>
      <c r="AVR4" s="131"/>
      <c r="AVS4" s="131"/>
      <c r="AVT4" s="131"/>
      <c r="AVU4" s="131"/>
      <c r="AVV4" s="131"/>
      <c r="AVW4" s="131"/>
      <c r="AVX4" s="131"/>
      <c r="AVY4" s="131"/>
      <c r="AVZ4" s="131"/>
      <c r="AWA4" s="131"/>
      <c r="AWB4" s="131"/>
      <c r="AWC4" s="131"/>
      <c r="AWD4" s="131"/>
      <c r="AWE4" s="131"/>
      <c r="AWF4" s="131"/>
      <c r="AWG4" s="131"/>
      <c r="AWH4" s="131"/>
      <c r="AWI4" s="131"/>
      <c r="AWJ4" s="131"/>
      <c r="AWK4" s="131"/>
      <c r="AWL4" s="131"/>
      <c r="AWM4" s="131"/>
      <c r="AWN4" s="131"/>
      <c r="AWO4" s="131"/>
      <c r="AWP4" s="131"/>
      <c r="AWQ4" s="131"/>
      <c r="AWR4" s="131"/>
      <c r="AWS4" s="131"/>
      <c r="AWT4" s="131"/>
      <c r="AWU4" s="131"/>
      <c r="AWV4" s="131"/>
      <c r="AWW4" s="131"/>
      <c r="AWX4" s="131"/>
      <c r="AWY4" s="131"/>
      <c r="AWZ4" s="131"/>
      <c r="AXA4" s="131"/>
      <c r="AXB4" s="131"/>
      <c r="AXC4" s="131"/>
      <c r="AXD4" s="131"/>
      <c r="AXE4" s="131"/>
      <c r="AXF4" s="131"/>
      <c r="AXG4" s="131"/>
      <c r="AXH4" s="131"/>
      <c r="AXI4" s="131"/>
      <c r="AXJ4" s="131"/>
      <c r="AXK4" s="131"/>
      <c r="AXL4" s="131"/>
      <c r="AXM4" s="131"/>
      <c r="AXN4" s="131"/>
      <c r="AXO4" s="131"/>
      <c r="AXP4" s="131"/>
      <c r="AXQ4" s="131"/>
      <c r="AXR4" s="131"/>
      <c r="AXS4" s="131"/>
      <c r="AXT4" s="131"/>
      <c r="AXU4" s="131"/>
      <c r="AXV4" s="131"/>
      <c r="AXW4" s="131"/>
      <c r="AXX4" s="131"/>
      <c r="AXY4" s="131"/>
      <c r="AXZ4" s="131"/>
      <c r="AYA4" s="131"/>
      <c r="AYB4" s="131"/>
      <c r="AYC4" s="131"/>
      <c r="AYD4" s="131"/>
      <c r="AYE4" s="131"/>
      <c r="AYF4" s="131"/>
      <c r="AYG4" s="131"/>
      <c r="AYH4" s="131"/>
      <c r="AYI4" s="131"/>
      <c r="AYJ4" s="131"/>
      <c r="AYK4" s="131"/>
      <c r="AYL4" s="131"/>
      <c r="AYM4" s="131"/>
      <c r="AYN4" s="131"/>
      <c r="AYO4" s="131"/>
      <c r="AYP4" s="131"/>
      <c r="AYQ4" s="131"/>
      <c r="AYR4" s="131"/>
      <c r="AYS4" s="131"/>
      <c r="AYT4" s="131"/>
      <c r="AYU4" s="131"/>
      <c r="AYV4" s="131"/>
      <c r="AYW4" s="131"/>
      <c r="AYX4" s="131"/>
      <c r="AYY4" s="131"/>
      <c r="AYZ4" s="131"/>
      <c r="AZA4" s="131"/>
      <c r="AZB4" s="131"/>
      <c r="AZC4" s="131"/>
      <c r="AZD4" s="131"/>
      <c r="AZE4" s="131"/>
      <c r="AZF4" s="131"/>
      <c r="AZG4" s="131"/>
      <c r="AZH4" s="131"/>
      <c r="AZI4" s="131"/>
      <c r="AZJ4" s="131"/>
      <c r="AZK4" s="131"/>
      <c r="AZL4" s="131"/>
      <c r="AZM4" s="131"/>
      <c r="AZN4" s="131"/>
      <c r="AZO4" s="131"/>
      <c r="AZP4" s="131"/>
      <c r="AZQ4" s="131"/>
      <c r="AZR4" s="131"/>
      <c r="AZS4" s="131"/>
      <c r="AZT4" s="131"/>
      <c r="AZU4" s="131"/>
      <c r="AZV4" s="131"/>
      <c r="AZW4" s="131"/>
      <c r="AZX4" s="131"/>
      <c r="AZY4" s="131"/>
      <c r="AZZ4" s="131"/>
      <c r="BAA4" s="131"/>
      <c r="BAB4" s="131"/>
      <c r="BAC4" s="131"/>
      <c r="BAD4" s="131"/>
      <c r="BAE4" s="131"/>
      <c r="BAF4" s="131"/>
      <c r="BAG4" s="131"/>
      <c r="BAH4" s="131"/>
      <c r="BAI4" s="131"/>
      <c r="BAJ4" s="131"/>
      <c r="BAK4" s="131"/>
      <c r="BAL4" s="131"/>
      <c r="BAM4" s="131"/>
      <c r="BAN4" s="131"/>
      <c r="BAO4" s="131"/>
      <c r="BAP4" s="131"/>
      <c r="BAQ4" s="131"/>
      <c r="BAR4" s="131"/>
      <c r="BAS4" s="131"/>
      <c r="BAT4" s="131"/>
      <c r="BAU4" s="131"/>
      <c r="BAV4" s="131"/>
      <c r="BAW4" s="131"/>
      <c r="BAX4" s="131"/>
      <c r="BAY4" s="131"/>
      <c r="BAZ4" s="131"/>
      <c r="BBA4" s="131"/>
      <c r="BBB4" s="131"/>
      <c r="BBC4" s="131"/>
      <c r="BBD4" s="131"/>
      <c r="BBE4" s="131"/>
      <c r="BBF4" s="131"/>
      <c r="BBG4" s="131"/>
      <c r="BBH4" s="131"/>
      <c r="BBI4" s="131"/>
      <c r="BBJ4" s="131"/>
      <c r="BBK4" s="131"/>
      <c r="BBL4" s="131"/>
      <c r="BBM4" s="131"/>
      <c r="BBN4" s="131"/>
      <c r="BBO4" s="131"/>
      <c r="BBP4" s="131"/>
      <c r="BBQ4" s="131"/>
      <c r="BBR4" s="131"/>
      <c r="BBS4" s="131"/>
      <c r="BBT4" s="131"/>
      <c r="BBU4" s="131"/>
      <c r="BBV4" s="131"/>
      <c r="BBW4" s="131"/>
      <c r="BBX4" s="131"/>
      <c r="BBY4" s="131"/>
      <c r="BBZ4" s="131"/>
      <c r="BCA4" s="131"/>
      <c r="BCB4" s="131"/>
      <c r="BCC4" s="131"/>
      <c r="BCD4" s="131"/>
      <c r="BCE4" s="131"/>
      <c r="BCF4" s="131"/>
      <c r="BCG4" s="131"/>
      <c r="BCH4" s="131"/>
      <c r="BCI4" s="131"/>
      <c r="BCJ4" s="131"/>
      <c r="BCK4" s="131"/>
      <c r="BCL4" s="131"/>
      <c r="BCM4" s="131"/>
      <c r="BCN4" s="131"/>
      <c r="BCO4" s="131"/>
      <c r="BCP4" s="131"/>
      <c r="BCQ4" s="131"/>
      <c r="BCR4" s="131"/>
      <c r="BCS4" s="131"/>
      <c r="BCT4" s="131"/>
      <c r="BCU4" s="131"/>
      <c r="BCV4" s="131"/>
      <c r="BCW4" s="131"/>
      <c r="BCX4" s="131"/>
      <c r="BCY4" s="131"/>
      <c r="BCZ4" s="131"/>
      <c r="BDA4" s="131"/>
      <c r="BDB4" s="131"/>
      <c r="BDC4" s="131"/>
      <c r="BDD4" s="131"/>
      <c r="BDE4" s="131"/>
      <c r="BDF4" s="131"/>
      <c r="BDG4" s="131"/>
      <c r="BDH4" s="131"/>
      <c r="BDI4" s="131"/>
      <c r="BDJ4" s="131"/>
      <c r="BDK4" s="131"/>
      <c r="BDL4" s="131"/>
      <c r="BDM4" s="131"/>
      <c r="BDN4" s="131"/>
      <c r="BDO4" s="131"/>
      <c r="BDP4" s="131"/>
      <c r="BDQ4" s="131"/>
      <c r="BDR4" s="131"/>
      <c r="BDS4" s="131"/>
      <c r="BDT4" s="131"/>
      <c r="BDU4" s="131"/>
      <c r="BDV4" s="131"/>
      <c r="BDW4" s="131"/>
      <c r="BDX4" s="131"/>
      <c r="BDY4" s="131"/>
      <c r="BDZ4" s="131"/>
      <c r="BEA4" s="131"/>
      <c r="BEB4" s="131"/>
      <c r="BEC4" s="131"/>
      <c r="BED4" s="131"/>
      <c r="BEE4" s="131"/>
      <c r="BEF4" s="131"/>
      <c r="BEG4" s="131"/>
      <c r="BEH4" s="131"/>
      <c r="BEI4" s="131"/>
      <c r="BEJ4" s="131"/>
      <c r="BEK4" s="131"/>
      <c r="BEL4" s="131"/>
      <c r="BEM4" s="131"/>
      <c r="BEN4" s="131"/>
      <c r="BEO4" s="131"/>
      <c r="BEP4" s="131"/>
      <c r="BEQ4" s="131"/>
      <c r="BER4" s="131"/>
      <c r="BES4" s="131"/>
      <c r="BET4" s="131"/>
      <c r="BEU4" s="131"/>
      <c r="BEV4" s="131"/>
      <c r="BEW4" s="131"/>
      <c r="BEX4" s="131"/>
      <c r="BEY4" s="131"/>
      <c r="BEZ4" s="131"/>
      <c r="BFA4" s="131"/>
      <c r="BFB4" s="131"/>
      <c r="BFC4" s="131"/>
      <c r="BFD4" s="131"/>
      <c r="BFE4" s="131"/>
      <c r="BFF4" s="131"/>
      <c r="BFG4" s="131"/>
      <c r="BFH4" s="131"/>
      <c r="BFI4" s="131"/>
      <c r="BFJ4" s="131"/>
      <c r="BFK4" s="131"/>
      <c r="BFL4" s="131"/>
      <c r="BFM4" s="131"/>
      <c r="BFN4" s="131"/>
      <c r="BFO4" s="131"/>
      <c r="BFP4" s="131"/>
      <c r="BFQ4" s="131"/>
      <c r="BFR4" s="131"/>
      <c r="BFS4" s="131"/>
      <c r="BFT4" s="131"/>
      <c r="BFU4" s="131"/>
      <c r="BFV4" s="131"/>
      <c r="BFW4" s="131"/>
      <c r="BFX4" s="131"/>
      <c r="BFY4" s="131"/>
      <c r="BFZ4" s="131"/>
      <c r="BGA4" s="131"/>
      <c r="BGB4" s="131"/>
      <c r="BGC4" s="131"/>
      <c r="BGD4" s="131"/>
      <c r="BGE4" s="131"/>
      <c r="BGF4" s="131"/>
      <c r="BGG4" s="131"/>
      <c r="BGH4" s="131"/>
      <c r="BGI4" s="131"/>
      <c r="BGJ4" s="131"/>
      <c r="BGK4" s="131"/>
      <c r="BGL4" s="131"/>
      <c r="BGM4" s="131"/>
      <c r="BGN4" s="131"/>
      <c r="BGO4" s="131"/>
      <c r="BGP4" s="131"/>
      <c r="BGQ4" s="131"/>
      <c r="BGR4" s="131"/>
      <c r="BGS4" s="131"/>
      <c r="BGT4" s="131"/>
      <c r="BGU4" s="131"/>
      <c r="BGV4" s="131"/>
      <c r="BGW4" s="131"/>
      <c r="BGX4" s="131"/>
      <c r="BGY4" s="131"/>
      <c r="BGZ4" s="131"/>
      <c r="BHA4" s="131"/>
      <c r="BHB4" s="131"/>
      <c r="BHC4" s="131"/>
      <c r="BHD4" s="131"/>
      <c r="BHE4" s="131"/>
      <c r="BHF4" s="131"/>
      <c r="BHG4" s="131"/>
      <c r="BHH4" s="131"/>
      <c r="BHI4" s="131"/>
      <c r="BHJ4" s="131"/>
      <c r="BHK4" s="131"/>
      <c r="BHL4" s="131"/>
      <c r="BHM4" s="131"/>
      <c r="BHN4" s="131"/>
      <c r="BHO4" s="131"/>
      <c r="BHP4" s="131"/>
      <c r="BHQ4" s="131"/>
      <c r="BHR4" s="131"/>
      <c r="BHS4" s="131"/>
      <c r="BHT4" s="131"/>
      <c r="BHU4" s="131"/>
      <c r="BHV4" s="131"/>
      <c r="BHW4" s="131"/>
      <c r="BHX4" s="131"/>
      <c r="BHY4" s="131"/>
      <c r="BHZ4" s="131"/>
      <c r="BIA4" s="131"/>
      <c r="BIB4" s="131"/>
      <c r="BIC4" s="131"/>
      <c r="BID4" s="131"/>
      <c r="BIE4" s="131"/>
      <c r="BIF4" s="131"/>
      <c r="BIG4" s="131"/>
      <c r="BIH4" s="131"/>
      <c r="BII4" s="131"/>
      <c r="BIJ4" s="131"/>
      <c r="BIK4" s="131"/>
      <c r="BIL4" s="131"/>
      <c r="BIM4" s="131"/>
      <c r="BIN4" s="131"/>
      <c r="BIO4" s="131"/>
      <c r="BIP4" s="131"/>
      <c r="BIQ4" s="131"/>
      <c r="BIR4" s="131"/>
      <c r="BIS4" s="131"/>
      <c r="BIT4" s="131"/>
      <c r="BIU4" s="131"/>
      <c r="BIV4" s="131"/>
      <c r="BIW4" s="131"/>
      <c r="BIX4" s="131"/>
      <c r="BIY4" s="131"/>
      <c r="BIZ4" s="131"/>
      <c r="BJA4" s="131"/>
      <c r="BJB4" s="131"/>
      <c r="BJC4" s="131"/>
      <c r="BJD4" s="131"/>
      <c r="BJE4" s="131"/>
      <c r="BJF4" s="131"/>
      <c r="BJG4" s="131"/>
      <c r="BJH4" s="131"/>
      <c r="BJI4" s="131"/>
      <c r="BJJ4" s="131"/>
      <c r="BJK4" s="131"/>
      <c r="BJL4" s="131"/>
      <c r="BJM4" s="131"/>
      <c r="BJN4" s="131"/>
      <c r="BJO4" s="131"/>
      <c r="BJP4" s="131"/>
      <c r="BJQ4" s="131"/>
      <c r="BJR4" s="131"/>
      <c r="BJS4" s="131"/>
      <c r="BJT4" s="131"/>
      <c r="BJU4" s="131"/>
      <c r="BJV4" s="131"/>
      <c r="BJW4" s="131"/>
      <c r="BJX4" s="131"/>
      <c r="BJY4" s="131"/>
      <c r="BJZ4" s="131"/>
      <c r="BKA4" s="131"/>
      <c r="BKB4" s="131"/>
      <c r="BKC4" s="131"/>
      <c r="BKD4" s="131"/>
      <c r="BKE4" s="131"/>
      <c r="BKF4" s="131"/>
      <c r="BKG4" s="131"/>
      <c r="BKH4" s="131"/>
      <c r="BKI4" s="131"/>
      <c r="BKJ4" s="131"/>
      <c r="BKK4" s="131"/>
      <c r="BKL4" s="131"/>
      <c r="BKM4" s="131"/>
      <c r="BKN4" s="131"/>
      <c r="BKO4" s="131"/>
      <c r="BKP4" s="131"/>
      <c r="BKQ4" s="131"/>
      <c r="BKR4" s="131"/>
      <c r="BKS4" s="131"/>
      <c r="BKT4" s="131"/>
      <c r="BKU4" s="131"/>
      <c r="BKV4" s="131"/>
      <c r="BKW4" s="131"/>
      <c r="BKX4" s="131"/>
      <c r="BKY4" s="131"/>
      <c r="BKZ4" s="131"/>
      <c r="BLA4" s="131"/>
      <c r="BLB4" s="131"/>
      <c r="BLC4" s="131"/>
      <c r="BLD4" s="131"/>
      <c r="BLE4" s="131"/>
      <c r="BLF4" s="131"/>
      <c r="BLG4" s="131"/>
      <c r="BLH4" s="131"/>
      <c r="BLI4" s="131"/>
      <c r="BLJ4" s="131"/>
      <c r="BLK4" s="131"/>
      <c r="BLL4" s="131"/>
      <c r="BLM4" s="131"/>
      <c r="BLN4" s="131"/>
      <c r="BLO4" s="131"/>
      <c r="BLP4" s="131"/>
      <c r="BLQ4" s="131"/>
      <c r="BLR4" s="131"/>
      <c r="BLS4" s="131"/>
      <c r="BLT4" s="131"/>
      <c r="BLU4" s="131"/>
      <c r="BLV4" s="131"/>
      <c r="BLW4" s="131"/>
      <c r="BLX4" s="131"/>
      <c r="BLY4" s="131"/>
      <c r="BLZ4" s="131"/>
      <c r="BMA4" s="131"/>
      <c r="BMB4" s="131"/>
      <c r="BMC4" s="131"/>
      <c r="BMD4" s="131"/>
      <c r="BME4" s="131"/>
      <c r="BMF4" s="131"/>
      <c r="BMG4" s="131"/>
      <c r="BMH4" s="131"/>
      <c r="BMI4" s="131"/>
      <c r="BMJ4" s="131"/>
      <c r="BMK4" s="131"/>
      <c r="BML4" s="131"/>
      <c r="BMM4" s="131"/>
      <c r="BMN4" s="131"/>
      <c r="BMO4" s="131"/>
      <c r="BMP4" s="131"/>
      <c r="BMQ4" s="131"/>
      <c r="BMR4" s="131"/>
      <c r="BMS4" s="131"/>
      <c r="BMT4" s="131"/>
      <c r="BMU4" s="131"/>
      <c r="BMV4" s="131"/>
      <c r="BMW4" s="131"/>
      <c r="BMX4" s="131"/>
      <c r="BMY4" s="131"/>
      <c r="BMZ4" s="131"/>
      <c r="BNA4" s="131"/>
      <c r="BNB4" s="131"/>
      <c r="BNC4" s="131"/>
      <c r="BND4" s="131"/>
      <c r="BNE4" s="131"/>
      <c r="BNF4" s="131"/>
      <c r="BNG4" s="131"/>
      <c r="BNH4" s="131"/>
      <c r="BNI4" s="131"/>
      <c r="BNJ4" s="131"/>
      <c r="BNK4" s="131"/>
      <c r="BNL4" s="131"/>
      <c r="BNM4" s="131"/>
      <c r="BNN4" s="131"/>
      <c r="BNO4" s="131"/>
      <c r="BNP4" s="131"/>
      <c r="BNQ4" s="131"/>
      <c r="BNR4" s="131"/>
      <c r="BNS4" s="131"/>
      <c r="BNT4" s="131"/>
      <c r="BNU4" s="131"/>
      <c r="BNV4" s="131"/>
      <c r="BNW4" s="131"/>
      <c r="BNX4" s="131"/>
      <c r="BNY4" s="131"/>
      <c r="BNZ4" s="131"/>
      <c r="BOA4" s="131"/>
      <c r="BOB4" s="131"/>
      <c r="BOC4" s="131"/>
      <c r="BOD4" s="131"/>
      <c r="BOE4" s="131"/>
      <c r="BOF4" s="131"/>
      <c r="BOG4" s="131"/>
      <c r="BOH4" s="131"/>
      <c r="BOI4" s="131"/>
      <c r="BOJ4" s="131"/>
      <c r="BOK4" s="131"/>
      <c r="BOL4" s="131"/>
      <c r="BOM4" s="131"/>
      <c r="BON4" s="131"/>
      <c r="BOO4" s="131"/>
      <c r="BOP4" s="131"/>
      <c r="BOQ4" s="131"/>
      <c r="BOR4" s="131"/>
      <c r="BOS4" s="131"/>
      <c r="BOT4" s="131"/>
      <c r="BOU4" s="131"/>
      <c r="BOV4" s="131"/>
      <c r="BOW4" s="131"/>
      <c r="BOX4" s="131"/>
      <c r="BOY4" s="131"/>
      <c r="BOZ4" s="131"/>
      <c r="BPA4" s="131"/>
      <c r="BPB4" s="131"/>
      <c r="BPC4" s="131"/>
      <c r="BPD4" s="131"/>
      <c r="BPE4" s="131"/>
      <c r="BPF4" s="131"/>
      <c r="BPG4" s="131"/>
      <c r="BPH4" s="131"/>
      <c r="BPI4" s="131"/>
      <c r="BPJ4" s="131"/>
      <c r="BPK4" s="131"/>
      <c r="BPL4" s="131"/>
      <c r="BPM4" s="131"/>
      <c r="BPN4" s="131"/>
      <c r="BPO4" s="131"/>
      <c r="BPP4" s="131"/>
      <c r="BPQ4" s="131"/>
      <c r="BPR4" s="131"/>
      <c r="BPS4" s="131"/>
      <c r="BPT4" s="131"/>
      <c r="BPU4" s="131"/>
      <c r="BPV4" s="131"/>
      <c r="BPW4" s="131"/>
      <c r="BPX4" s="131"/>
      <c r="BPY4" s="131"/>
      <c r="BPZ4" s="131"/>
      <c r="BQA4" s="131"/>
      <c r="BQB4" s="131"/>
      <c r="BQC4" s="131"/>
      <c r="BQD4" s="131"/>
      <c r="BQE4" s="131"/>
      <c r="BQF4" s="131"/>
      <c r="BQG4" s="131"/>
      <c r="BQH4" s="131"/>
      <c r="BQI4" s="131"/>
      <c r="BQJ4" s="131"/>
      <c r="BQK4" s="131"/>
      <c r="BQL4" s="131"/>
      <c r="BQM4" s="131"/>
      <c r="BQN4" s="131"/>
      <c r="BQO4" s="131"/>
      <c r="BQP4" s="131"/>
      <c r="BQQ4" s="131"/>
      <c r="BQR4" s="131"/>
      <c r="BQS4" s="131"/>
      <c r="BQT4" s="131"/>
      <c r="BQU4" s="131"/>
      <c r="BQV4" s="131"/>
      <c r="BQW4" s="131"/>
      <c r="BQX4" s="131"/>
      <c r="BQY4" s="131"/>
      <c r="BQZ4" s="131"/>
      <c r="BRA4" s="131"/>
      <c r="BRB4" s="131"/>
      <c r="BRC4" s="131"/>
      <c r="BRD4" s="131"/>
      <c r="BRE4" s="131"/>
      <c r="BRF4" s="131"/>
      <c r="BRG4" s="131"/>
      <c r="BRH4" s="131"/>
      <c r="BRI4" s="131"/>
      <c r="BRJ4" s="131"/>
      <c r="BRK4" s="131"/>
      <c r="BRL4" s="131"/>
      <c r="BRM4" s="131"/>
      <c r="BRN4" s="131"/>
      <c r="BRO4" s="131"/>
      <c r="BRP4" s="131"/>
      <c r="BRQ4" s="131"/>
      <c r="BRR4" s="131"/>
      <c r="BRS4" s="131"/>
      <c r="BRT4" s="131"/>
      <c r="BRU4" s="131"/>
      <c r="BRV4" s="131"/>
      <c r="BRW4" s="131"/>
      <c r="BRX4" s="131"/>
      <c r="BRY4" s="131"/>
      <c r="BRZ4" s="131"/>
      <c r="BSA4" s="131"/>
      <c r="BSB4" s="131"/>
      <c r="BSC4" s="131"/>
      <c r="BSD4" s="131"/>
      <c r="BSE4" s="131"/>
      <c r="BSF4" s="131"/>
      <c r="BSG4" s="131"/>
      <c r="BSH4" s="131"/>
      <c r="BSI4" s="131"/>
      <c r="BSJ4" s="131"/>
      <c r="BSK4" s="131"/>
      <c r="BSL4" s="131"/>
      <c r="BSM4" s="131"/>
      <c r="BSN4" s="131"/>
      <c r="BSO4" s="131"/>
      <c r="BSP4" s="131"/>
      <c r="BSQ4" s="131"/>
      <c r="BSR4" s="131"/>
      <c r="BSS4" s="131"/>
      <c r="BST4" s="131"/>
      <c r="BSU4" s="131"/>
      <c r="BSV4" s="131"/>
      <c r="BSW4" s="131"/>
      <c r="BSX4" s="131"/>
      <c r="BSY4" s="131"/>
      <c r="BSZ4" s="131"/>
      <c r="BTA4" s="131"/>
      <c r="BTB4" s="131"/>
      <c r="BTC4" s="131"/>
      <c r="BTD4" s="131"/>
      <c r="BTE4" s="131"/>
      <c r="BTF4" s="131"/>
      <c r="BTG4" s="131"/>
      <c r="BTH4" s="131"/>
      <c r="BTI4" s="131"/>
      <c r="BTJ4" s="131"/>
      <c r="BTK4" s="131"/>
      <c r="BTL4" s="131"/>
      <c r="BTM4" s="131"/>
      <c r="BTN4" s="131"/>
      <c r="BTO4" s="131"/>
      <c r="BTP4" s="131"/>
      <c r="BTQ4" s="131"/>
      <c r="BTR4" s="131"/>
      <c r="BTS4" s="131"/>
      <c r="BTT4" s="131"/>
      <c r="BTU4" s="131"/>
      <c r="BTV4" s="131"/>
      <c r="BTW4" s="131"/>
      <c r="BTX4" s="131"/>
      <c r="BTY4" s="131"/>
      <c r="BTZ4" s="131"/>
      <c r="BUA4" s="131"/>
      <c r="BUB4" s="131"/>
      <c r="BUC4" s="131"/>
      <c r="BUD4" s="131"/>
      <c r="BUE4" s="131"/>
      <c r="BUF4" s="131"/>
      <c r="BUG4" s="131"/>
      <c r="BUH4" s="131"/>
      <c r="BUI4" s="131"/>
      <c r="BUJ4" s="131"/>
      <c r="BUK4" s="131"/>
      <c r="BUL4" s="131"/>
      <c r="BUM4" s="131"/>
      <c r="BUN4" s="131"/>
      <c r="BUO4" s="131"/>
      <c r="BUP4" s="131"/>
      <c r="BUQ4" s="131"/>
      <c r="BUR4" s="131"/>
      <c r="BUS4" s="131"/>
      <c r="BUT4" s="131"/>
      <c r="BUU4" s="131"/>
      <c r="BUV4" s="131"/>
      <c r="BUW4" s="131"/>
      <c r="BUX4" s="131"/>
      <c r="BUY4" s="131"/>
      <c r="BUZ4" s="131"/>
      <c r="BVA4" s="131"/>
      <c r="BVB4" s="131"/>
      <c r="BVC4" s="131"/>
      <c r="BVD4" s="131"/>
      <c r="BVE4" s="131"/>
      <c r="BVF4" s="131"/>
      <c r="BVG4" s="131"/>
      <c r="BVH4" s="131"/>
      <c r="BVI4" s="131"/>
      <c r="BVJ4" s="131"/>
      <c r="BVK4" s="131"/>
      <c r="BVL4" s="131"/>
      <c r="BVM4" s="131"/>
      <c r="BVN4" s="131"/>
      <c r="BVO4" s="131"/>
      <c r="BVP4" s="131"/>
      <c r="BVQ4" s="131"/>
      <c r="BVR4" s="131"/>
      <c r="BVS4" s="131"/>
      <c r="BVT4" s="131"/>
      <c r="BVU4" s="131"/>
      <c r="BVV4" s="131"/>
      <c r="BVW4" s="131"/>
      <c r="BVX4" s="131"/>
      <c r="BVY4" s="131"/>
      <c r="BVZ4" s="131"/>
      <c r="BWA4" s="131"/>
      <c r="BWB4" s="131"/>
      <c r="BWC4" s="131"/>
      <c r="BWD4" s="131"/>
      <c r="BWE4" s="131"/>
      <c r="BWF4" s="131"/>
      <c r="BWG4" s="131"/>
      <c r="BWH4" s="131"/>
      <c r="BWI4" s="131"/>
      <c r="BWJ4" s="131"/>
      <c r="BWK4" s="131"/>
      <c r="BWL4" s="131"/>
      <c r="BWM4" s="131"/>
      <c r="BWN4" s="131"/>
      <c r="BWO4" s="131"/>
      <c r="BWP4" s="131"/>
      <c r="BWQ4" s="131"/>
      <c r="BWR4" s="131"/>
      <c r="BWS4" s="131"/>
      <c r="BWT4" s="131"/>
      <c r="BWU4" s="131"/>
      <c r="BWV4" s="131"/>
      <c r="BWW4" s="131"/>
      <c r="BWX4" s="131"/>
      <c r="BWY4" s="131"/>
      <c r="BWZ4" s="131"/>
      <c r="BXA4" s="131"/>
      <c r="BXB4" s="131"/>
      <c r="BXC4" s="131"/>
      <c r="BXD4" s="131"/>
      <c r="BXE4" s="131"/>
      <c r="BXF4" s="131"/>
      <c r="BXG4" s="131"/>
      <c r="BXH4" s="131"/>
      <c r="BXI4" s="131"/>
      <c r="BXJ4" s="131"/>
      <c r="BXK4" s="131"/>
      <c r="BXL4" s="131"/>
      <c r="BXM4" s="131"/>
      <c r="BXN4" s="131"/>
      <c r="BXO4" s="131"/>
      <c r="BXP4" s="131"/>
      <c r="BXQ4" s="131"/>
      <c r="BXR4" s="131"/>
      <c r="BXS4" s="131"/>
      <c r="BXT4" s="131"/>
      <c r="BXU4" s="131"/>
      <c r="BXV4" s="131"/>
      <c r="BXW4" s="131"/>
      <c r="BXX4" s="131"/>
      <c r="BXY4" s="131"/>
      <c r="BXZ4" s="131"/>
      <c r="BYA4" s="131"/>
      <c r="BYB4" s="131"/>
      <c r="BYC4" s="131"/>
      <c r="BYD4" s="131"/>
      <c r="BYE4" s="131"/>
      <c r="BYF4" s="131"/>
      <c r="BYG4" s="131"/>
      <c r="BYH4" s="131"/>
      <c r="BYI4" s="131"/>
      <c r="BYJ4" s="131"/>
      <c r="BYK4" s="131"/>
      <c r="BYL4" s="131"/>
      <c r="BYM4" s="131"/>
      <c r="BYN4" s="131"/>
      <c r="BYO4" s="131"/>
      <c r="BYP4" s="131"/>
      <c r="BYQ4" s="131"/>
      <c r="BYR4" s="131"/>
      <c r="BYS4" s="131"/>
      <c r="BYT4" s="131"/>
      <c r="BYU4" s="131"/>
      <c r="BYV4" s="131"/>
      <c r="BYW4" s="131"/>
      <c r="BYX4" s="131"/>
      <c r="BYY4" s="131"/>
      <c r="BYZ4" s="131"/>
      <c r="BZA4" s="131"/>
      <c r="BZB4" s="131"/>
      <c r="BZC4" s="131"/>
      <c r="BZD4" s="131"/>
      <c r="BZE4" s="131"/>
      <c r="BZF4" s="131"/>
      <c r="BZG4" s="131"/>
      <c r="BZH4" s="131"/>
      <c r="BZI4" s="131"/>
      <c r="BZJ4" s="131"/>
      <c r="BZK4" s="131"/>
      <c r="BZL4" s="131"/>
      <c r="BZM4" s="131"/>
      <c r="BZN4" s="131"/>
      <c r="BZO4" s="131"/>
      <c r="BZP4" s="131"/>
      <c r="BZQ4" s="131"/>
      <c r="BZR4" s="131"/>
      <c r="BZS4" s="131"/>
      <c r="BZT4" s="131"/>
      <c r="BZU4" s="131"/>
      <c r="BZV4" s="131"/>
      <c r="BZW4" s="131"/>
      <c r="BZX4" s="131"/>
      <c r="BZY4" s="131"/>
      <c r="BZZ4" s="131"/>
      <c r="CAA4" s="131"/>
      <c r="CAB4" s="131"/>
      <c r="CAC4" s="131"/>
      <c r="CAD4" s="131"/>
      <c r="CAE4" s="131"/>
      <c r="CAF4" s="131"/>
      <c r="CAG4" s="131"/>
      <c r="CAH4" s="131"/>
      <c r="CAI4" s="131"/>
      <c r="CAJ4" s="131"/>
      <c r="CAK4" s="131"/>
      <c r="CAL4" s="131"/>
      <c r="CAM4" s="131"/>
      <c r="CAN4" s="131"/>
      <c r="CAO4" s="131"/>
      <c r="CAP4" s="131"/>
      <c r="CAQ4" s="131"/>
      <c r="CAR4" s="131"/>
      <c r="CAS4" s="131"/>
      <c r="CAT4" s="131"/>
      <c r="CAU4" s="131"/>
      <c r="CAV4" s="131"/>
      <c r="CAW4" s="131"/>
      <c r="CAX4" s="131"/>
      <c r="CAY4" s="131"/>
      <c r="CAZ4" s="131"/>
      <c r="CBA4" s="131"/>
      <c r="CBB4" s="131"/>
      <c r="CBC4" s="131"/>
      <c r="CBD4" s="131"/>
      <c r="CBE4" s="131"/>
      <c r="CBF4" s="131"/>
      <c r="CBG4" s="131"/>
      <c r="CBH4" s="131"/>
      <c r="CBI4" s="131"/>
      <c r="CBJ4" s="131"/>
      <c r="CBK4" s="131"/>
      <c r="CBL4" s="131"/>
      <c r="CBM4" s="131"/>
      <c r="CBN4" s="131"/>
      <c r="CBO4" s="131"/>
      <c r="CBP4" s="131"/>
      <c r="CBQ4" s="131"/>
      <c r="CBR4" s="131"/>
      <c r="CBS4" s="131"/>
      <c r="CBT4" s="131"/>
      <c r="CBU4" s="131"/>
      <c r="CBV4" s="131"/>
      <c r="CBW4" s="131"/>
      <c r="CBX4" s="131"/>
      <c r="CBY4" s="131"/>
      <c r="CBZ4" s="131"/>
      <c r="CCA4" s="131"/>
      <c r="CCB4" s="131"/>
      <c r="CCC4" s="131"/>
      <c r="CCD4" s="131"/>
      <c r="CCE4" s="131"/>
      <c r="CCF4" s="131"/>
      <c r="CCG4" s="131"/>
      <c r="CCH4" s="131"/>
      <c r="CCI4" s="131"/>
      <c r="CCJ4" s="131"/>
      <c r="CCK4" s="131"/>
      <c r="CCL4" s="131"/>
      <c r="CCM4" s="131"/>
      <c r="CCN4" s="131"/>
      <c r="CCO4" s="131"/>
      <c r="CCP4" s="131"/>
      <c r="CCQ4" s="131"/>
      <c r="CCR4" s="131"/>
      <c r="CCS4" s="131"/>
      <c r="CCT4" s="131"/>
      <c r="CCU4" s="131"/>
      <c r="CCV4" s="131"/>
      <c r="CCW4" s="131"/>
      <c r="CCX4" s="131"/>
      <c r="CCY4" s="131"/>
      <c r="CCZ4" s="131"/>
      <c r="CDA4" s="131"/>
      <c r="CDB4" s="131"/>
      <c r="CDC4" s="131"/>
      <c r="CDD4" s="131"/>
      <c r="CDE4" s="131"/>
      <c r="CDF4" s="131"/>
      <c r="CDG4" s="131"/>
      <c r="CDH4" s="131"/>
      <c r="CDI4" s="131"/>
      <c r="CDJ4" s="131"/>
      <c r="CDK4" s="131"/>
      <c r="CDL4" s="131"/>
      <c r="CDM4" s="131"/>
      <c r="CDN4" s="131"/>
      <c r="CDO4" s="131"/>
      <c r="CDP4" s="131"/>
      <c r="CDQ4" s="131"/>
      <c r="CDR4" s="131"/>
      <c r="CDS4" s="131"/>
      <c r="CDT4" s="131"/>
      <c r="CDU4" s="131"/>
      <c r="CDV4" s="131"/>
      <c r="CDW4" s="131"/>
      <c r="CDX4" s="131"/>
      <c r="CDY4" s="131"/>
      <c r="CDZ4" s="131"/>
      <c r="CEA4" s="131"/>
      <c r="CEB4" s="131"/>
      <c r="CEC4" s="131"/>
      <c r="CED4" s="131"/>
      <c r="CEE4" s="131"/>
      <c r="CEF4" s="131"/>
      <c r="CEG4" s="131"/>
      <c r="CEH4" s="131"/>
      <c r="CEI4" s="131"/>
      <c r="CEJ4" s="131"/>
      <c r="CEK4" s="131"/>
      <c r="CEL4" s="131"/>
      <c r="CEM4" s="131"/>
      <c r="CEN4" s="131"/>
      <c r="CEO4" s="131"/>
      <c r="CEP4" s="131"/>
      <c r="CEQ4" s="131"/>
      <c r="CER4" s="131"/>
      <c r="CES4" s="131"/>
      <c r="CET4" s="131"/>
      <c r="CEU4" s="131"/>
      <c r="CEV4" s="131"/>
      <c r="CEW4" s="131"/>
      <c r="CEX4" s="131"/>
      <c r="CEY4" s="131"/>
      <c r="CEZ4" s="131"/>
      <c r="CFA4" s="131"/>
      <c r="CFB4" s="131"/>
      <c r="CFC4" s="131"/>
      <c r="CFD4" s="131"/>
      <c r="CFE4" s="131"/>
      <c r="CFF4" s="131"/>
      <c r="CFG4" s="131"/>
      <c r="CFH4" s="131"/>
      <c r="CFI4" s="131"/>
      <c r="CFJ4" s="131"/>
      <c r="CFK4" s="131"/>
      <c r="CFL4" s="131"/>
      <c r="CFM4" s="131"/>
      <c r="CFN4" s="131"/>
      <c r="CFO4" s="131"/>
      <c r="CFP4" s="131"/>
      <c r="CFQ4" s="131"/>
      <c r="CFR4" s="131"/>
      <c r="CFS4" s="131"/>
      <c r="CFT4" s="131"/>
      <c r="CFU4" s="131"/>
      <c r="CFV4" s="131"/>
      <c r="CFW4" s="131"/>
      <c r="CFX4" s="131"/>
      <c r="CFY4" s="131"/>
      <c r="CFZ4" s="131"/>
      <c r="CGA4" s="131"/>
      <c r="CGB4" s="131"/>
      <c r="CGC4" s="131"/>
      <c r="CGD4" s="131"/>
      <c r="CGE4" s="131"/>
      <c r="CGF4" s="131"/>
      <c r="CGG4" s="131"/>
      <c r="CGH4" s="131"/>
      <c r="CGI4" s="131"/>
      <c r="CGJ4" s="131"/>
      <c r="CGK4" s="131"/>
      <c r="CGL4" s="131"/>
      <c r="CGM4" s="131"/>
      <c r="CGN4" s="131"/>
      <c r="CGO4" s="131"/>
      <c r="CGP4" s="131"/>
      <c r="CGQ4" s="131"/>
      <c r="CGR4" s="131"/>
      <c r="CGS4" s="131"/>
      <c r="CGT4" s="131"/>
      <c r="CGU4" s="131"/>
      <c r="CGV4" s="131"/>
      <c r="CGW4" s="131"/>
      <c r="CGX4" s="131"/>
      <c r="CGY4" s="131"/>
      <c r="CGZ4" s="131"/>
      <c r="CHA4" s="131"/>
      <c r="CHB4" s="131"/>
      <c r="CHC4" s="131"/>
      <c r="CHD4" s="131"/>
      <c r="CHE4" s="131"/>
      <c r="CHF4" s="131"/>
      <c r="CHG4" s="131"/>
      <c r="CHH4" s="131"/>
      <c r="CHI4" s="131"/>
      <c r="CHJ4" s="131"/>
      <c r="CHK4" s="131"/>
      <c r="CHL4" s="131"/>
      <c r="CHM4" s="131"/>
      <c r="CHN4" s="131"/>
      <c r="CHO4" s="131"/>
      <c r="CHP4" s="131"/>
      <c r="CHQ4" s="131"/>
      <c r="CHR4" s="131"/>
      <c r="CHS4" s="131"/>
      <c r="CHT4" s="131"/>
      <c r="CHU4" s="131"/>
      <c r="CHV4" s="131"/>
      <c r="CHW4" s="131"/>
      <c r="CHX4" s="131"/>
      <c r="CHY4" s="131"/>
      <c r="CHZ4" s="131"/>
      <c r="CIA4" s="131"/>
      <c r="CIB4" s="131"/>
      <c r="CIC4" s="131"/>
      <c r="CID4" s="131"/>
      <c r="CIE4" s="131"/>
      <c r="CIF4" s="131"/>
      <c r="CIG4" s="131"/>
      <c r="CIH4" s="131"/>
      <c r="CII4" s="131"/>
      <c r="CIJ4" s="131"/>
      <c r="CIK4" s="131"/>
      <c r="CIL4" s="131"/>
      <c r="CIM4" s="131"/>
      <c r="CIN4" s="131"/>
      <c r="CIO4" s="131"/>
      <c r="CIP4" s="131"/>
      <c r="CIQ4" s="131"/>
      <c r="CIR4" s="131"/>
      <c r="CIS4" s="131"/>
      <c r="CIT4" s="131"/>
      <c r="CIU4" s="131"/>
      <c r="CIV4" s="131"/>
      <c r="CIW4" s="131"/>
      <c r="CIX4" s="131"/>
      <c r="CIY4" s="131"/>
      <c r="CIZ4" s="131"/>
      <c r="CJA4" s="131"/>
      <c r="CJB4" s="131"/>
      <c r="CJC4" s="131"/>
      <c r="CJD4" s="131"/>
      <c r="CJE4" s="131"/>
      <c r="CJF4" s="131"/>
      <c r="CJG4" s="131"/>
      <c r="CJH4" s="131"/>
      <c r="CJI4" s="131"/>
      <c r="CJJ4" s="131"/>
      <c r="CJK4" s="131"/>
      <c r="CJL4" s="131"/>
      <c r="CJM4" s="131"/>
      <c r="CJN4" s="131"/>
      <c r="CJO4" s="131"/>
      <c r="CJP4" s="131"/>
      <c r="CJQ4" s="131"/>
      <c r="CJR4" s="131"/>
      <c r="CJS4" s="131"/>
      <c r="CJT4" s="131"/>
      <c r="CJU4" s="131"/>
      <c r="CJV4" s="131"/>
      <c r="CJW4" s="131"/>
      <c r="CJX4" s="131"/>
      <c r="CJY4" s="131"/>
      <c r="CJZ4" s="131"/>
      <c r="CKA4" s="131"/>
      <c r="CKB4" s="131"/>
      <c r="CKC4" s="131"/>
      <c r="CKD4" s="131"/>
      <c r="CKE4" s="131"/>
      <c r="CKF4" s="131"/>
      <c r="CKG4" s="131"/>
      <c r="CKH4" s="131"/>
      <c r="CKI4" s="131"/>
      <c r="CKJ4" s="131"/>
      <c r="CKK4" s="131"/>
      <c r="CKL4" s="131"/>
      <c r="CKM4" s="131"/>
      <c r="CKN4" s="131"/>
      <c r="CKO4" s="131"/>
      <c r="CKP4" s="131"/>
      <c r="CKQ4" s="131"/>
      <c r="CKR4" s="131"/>
      <c r="CKS4" s="131"/>
      <c r="CKT4" s="131"/>
      <c r="CKU4" s="131"/>
      <c r="CKV4" s="131"/>
      <c r="CKW4" s="131"/>
      <c r="CKX4" s="131"/>
      <c r="CKY4" s="131"/>
      <c r="CKZ4" s="131"/>
      <c r="CLA4" s="131"/>
      <c r="CLB4" s="131"/>
      <c r="CLC4" s="131"/>
      <c r="CLD4" s="131"/>
      <c r="CLE4" s="131"/>
      <c r="CLF4" s="131"/>
      <c r="CLG4" s="131"/>
      <c r="CLH4" s="131"/>
      <c r="CLI4" s="131"/>
      <c r="CLJ4" s="131"/>
      <c r="CLK4" s="131"/>
      <c r="CLL4" s="131"/>
      <c r="CLM4" s="131"/>
      <c r="CLN4" s="131"/>
      <c r="CLO4" s="131"/>
      <c r="CLP4" s="131"/>
      <c r="CLQ4" s="131"/>
      <c r="CLR4" s="131"/>
      <c r="CLS4" s="131"/>
      <c r="CLT4" s="131"/>
      <c r="CLU4" s="131"/>
      <c r="CLV4" s="131"/>
      <c r="CLW4" s="131"/>
      <c r="CLX4" s="131"/>
      <c r="CLY4" s="131"/>
      <c r="CLZ4" s="131"/>
      <c r="CMA4" s="131"/>
      <c r="CMB4" s="131"/>
      <c r="CMC4" s="131"/>
      <c r="CMD4" s="131"/>
      <c r="CME4" s="131"/>
      <c r="CMF4" s="131"/>
      <c r="CMG4" s="131"/>
      <c r="CMH4" s="131"/>
      <c r="CMI4" s="131"/>
      <c r="CMJ4" s="131"/>
      <c r="CMK4" s="131"/>
      <c r="CML4" s="131"/>
      <c r="CMM4" s="131"/>
      <c r="CMN4" s="131"/>
      <c r="CMO4" s="131"/>
      <c r="CMP4" s="131"/>
      <c r="CMQ4" s="131"/>
      <c r="CMR4" s="131"/>
      <c r="CMS4" s="131"/>
      <c r="CMT4" s="131"/>
      <c r="CMU4" s="131"/>
      <c r="CMV4" s="131"/>
      <c r="CMW4" s="131"/>
      <c r="CMX4" s="131"/>
      <c r="CMY4" s="131"/>
      <c r="CMZ4" s="131"/>
      <c r="CNA4" s="131"/>
      <c r="CNB4" s="131"/>
      <c r="CNC4" s="131"/>
      <c r="CND4" s="131"/>
      <c r="CNE4" s="131"/>
      <c r="CNF4" s="131"/>
      <c r="CNG4" s="131"/>
      <c r="CNH4" s="131"/>
      <c r="CNI4" s="131"/>
      <c r="CNJ4" s="131"/>
      <c r="CNK4" s="131"/>
      <c r="CNL4" s="131"/>
      <c r="CNM4" s="131"/>
      <c r="CNN4" s="131"/>
      <c r="CNO4" s="131"/>
      <c r="CNP4" s="131"/>
      <c r="CNQ4" s="131"/>
      <c r="CNR4" s="131"/>
      <c r="CNS4" s="131"/>
      <c r="CNT4" s="131"/>
      <c r="CNU4" s="131"/>
      <c r="CNV4" s="131"/>
      <c r="CNW4" s="131"/>
      <c r="CNX4" s="131"/>
      <c r="CNY4" s="131"/>
      <c r="CNZ4" s="131"/>
      <c r="COA4" s="131"/>
      <c r="COB4" s="131"/>
      <c r="COC4" s="131"/>
      <c r="COD4" s="131"/>
      <c r="COE4" s="131"/>
      <c r="COF4" s="131"/>
      <c r="COG4" s="131"/>
      <c r="COH4" s="131"/>
      <c r="COI4" s="131"/>
      <c r="COJ4" s="131"/>
      <c r="COK4" s="131"/>
      <c r="COL4" s="131"/>
      <c r="COM4" s="131"/>
      <c r="CON4" s="131"/>
      <c r="COO4" s="131"/>
      <c r="COP4" s="131"/>
      <c r="COQ4" s="131"/>
      <c r="COR4" s="131"/>
      <c r="COS4" s="131"/>
      <c r="COT4" s="131"/>
      <c r="COU4" s="131"/>
      <c r="COV4" s="131"/>
      <c r="COW4" s="131"/>
      <c r="COX4" s="131"/>
      <c r="COY4" s="131"/>
      <c r="COZ4" s="131"/>
      <c r="CPA4" s="131"/>
      <c r="CPB4" s="131"/>
      <c r="CPC4" s="131"/>
      <c r="CPD4" s="131"/>
      <c r="CPE4" s="131"/>
      <c r="CPF4" s="131"/>
      <c r="CPG4" s="131"/>
      <c r="CPH4" s="131"/>
      <c r="CPI4" s="131"/>
      <c r="CPJ4" s="131"/>
      <c r="CPK4" s="131"/>
      <c r="CPL4" s="131"/>
      <c r="CPM4" s="131"/>
      <c r="CPN4" s="131"/>
      <c r="CPO4" s="131"/>
      <c r="CPP4" s="131"/>
      <c r="CPQ4" s="131"/>
      <c r="CPR4" s="131"/>
      <c r="CPS4" s="131"/>
      <c r="CPT4" s="131"/>
      <c r="CPU4" s="131"/>
      <c r="CPV4" s="131"/>
      <c r="CPW4" s="131"/>
      <c r="CPX4" s="131"/>
      <c r="CPY4" s="131"/>
      <c r="CPZ4" s="131"/>
      <c r="CQA4" s="131"/>
      <c r="CQB4" s="131"/>
      <c r="CQC4" s="131"/>
      <c r="CQD4" s="131"/>
      <c r="CQE4" s="131"/>
      <c r="CQF4" s="131"/>
      <c r="CQG4" s="131"/>
      <c r="CQH4" s="131"/>
      <c r="CQI4" s="131"/>
      <c r="CQJ4" s="131"/>
      <c r="CQK4" s="131"/>
      <c r="CQL4" s="131"/>
      <c r="CQM4" s="131"/>
      <c r="CQN4" s="131"/>
      <c r="CQO4" s="131"/>
      <c r="CQP4" s="131"/>
      <c r="CQQ4" s="131"/>
      <c r="CQR4" s="131"/>
      <c r="CQS4" s="131"/>
      <c r="CQT4" s="131"/>
      <c r="CQU4" s="131"/>
      <c r="CQV4" s="131"/>
      <c r="CQW4" s="131"/>
      <c r="CQX4" s="131"/>
      <c r="CQY4" s="131"/>
      <c r="CQZ4" s="131"/>
      <c r="CRA4" s="131"/>
      <c r="CRB4" s="131"/>
      <c r="CRC4" s="131"/>
      <c r="CRD4" s="131"/>
      <c r="CRE4" s="131"/>
      <c r="CRF4" s="131"/>
      <c r="CRG4" s="131"/>
      <c r="CRH4" s="131"/>
      <c r="CRI4" s="131"/>
      <c r="CRJ4" s="131"/>
      <c r="CRK4" s="131"/>
      <c r="CRL4" s="131"/>
      <c r="CRM4" s="131"/>
      <c r="CRN4" s="131"/>
      <c r="CRO4" s="131"/>
      <c r="CRP4" s="131"/>
      <c r="CRQ4" s="131"/>
      <c r="CRR4" s="131"/>
      <c r="CRS4" s="131"/>
      <c r="CRT4" s="131"/>
      <c r="CRU4" s="131"/>
      <c r="CRV4" s="131"/>
      <c r="CRW4" s="131"/>
      <c r="CRX4" s="131"/>
      <c r="CRY4" s="131"/>
      <c r="CRZ4" s="131"/>
      <c r="CSA4" s="131"/>
      <c r="CSB4" s="131"/>
      <c r="CSC4" s="131"/>
      <c r="CSD4" s="131"/>
      <c r="CSE4" s="131"/>
      <c r="CSF4" s="131"/>
      <c r="CSG4" s="131"/>
      <c r="CSH4" s="131"/>
      <c r="CSI4" s="131"/>
      <c r="CSJ4" s="131"/>
      <c r="CSK4" s="131"/>
      <c r="CSL4" s="131"/>
      <c r="CSM4" s="131"/>
      <c r="CSN4" s="131"/>
      <c r="CSO4" s="131"/>
      <c r="CSP4" s="131"/>
      <c r="CSQ4" s="131"/>
      <c r="CSR4" s="131"/>
      <c r="CSS4" s="131"/>
      <c r="CST4" s="131"/>
      <c r="CSU4" s="131"/>
      <c r="CSV4" s="131"/>
      <c r="CSW4" s="131"/>
      <c r="CSX4" s="131"/>
      <c r="CSY4" s="131"/>
      <c r="CSZ4" s="131"/>
      <c r="CTA4" s="131"/>
      <c r="CTB4" s="131"/>
      <c r="CTC4" s="131"/>
      <c r="CTD4" s="131"/>
      <c r="CTE4" s="131"/>
      <c r="CTF4" s="131"/>
      <c r="CTG4" s="131"/>
      <c r="CTH4" s="131"/>
      <c r="CTI4" s="131"/>
      <c r="CTJ4" s="131"/>
      <c r="CTK4" s="131"/>
      <c r="CTL4" s="131"/>
      <c r="CTM4" s="131"/>
      <c r="CTN4" s="131"/>
      <c r="CTO4" s="131"/>
      <c r="CTP4" s="131"/>
      <c r="CTQ4" s="131"/>
      <c r="CTR4" s="131"/>
      <c r="CTS4" s="131"/>
      <c r="CTT4" s="131"/>
      <c r="CTU4" s="131"/>
      <c r="CTV4" s="131"/>
      <c r="CTW4" s="131"/>
      <c r="CTX4" s="131"/>
      <c r="CTY4" s="131"/>
      <c r="CTZ4" s="131"/>
      <c r="CUA4" s="131"/>
      <c r="CUB4" s="131"/>
      <c r="CUC4" s="131"/>
      <c r="CUD4" s="131"/>
      <c r="CUE4" s="131"/>
      <c r="CUF4" s="131"/>
      <c r="CUG4" s="131"/>
      <c r="CUH4" s="131"/>
      <c r="CUI4" s="131"/>
      <c r="CUJ4" s="131"/>
      <c r="CUK4" s="131"/>
      <c r="CUL4" s="131"/>
      <c r="CUM4" s="131"/>
      <c r="CUN4" s="131"/>
      <c r="CUO4" s="131"/>
      <c r="CUP4" s="131"/>
      <c r="CUQ4" s="131"/>
      <c r="CUR4" s="131"/>
      <c r="CUS4" s="131"/>
      <c r="CUT4" s="131"/>
      <c r="CUU4" s="131"/>
      <c r="CUV4" s="131"/>
      <c r="CUW4" s="131"/>
      <c r="CUX4" s="131"/>
      <c r="CUY4" s="131"/>
      <c r="CUZ4" s="131"/>
      <c r="CVA4" s="131"/>
      <c r="CVB4" s="131"/>
      <c r="CVC4" s="131"/>
      <c r="CVD4" s="131"/>
      <c r="CVE4" s="131"/>
      <c r="CVF4" s="131"/>
      <c r="CVG4" s="131"/>
      <c r="CVH4" s="131"/>
      <c r="CVI4" s="131"/>
      <c r="CVJ4" s="131"/>
      <c r="CVK4" s="131"/>
      <c r="CVL4" s="131"/>
      <c r="CVM4" s="131"/>
      <c r="CVN4" s="131"/>
      <c r="CVO4" s="131"/>
      <c r="CVP4" s="131"/>
      <c r="CVQ4" s="131"/>
      <c r="CVR4" s="131"/>
      <c r="CVS4" s="131"/>
      <c r="CVT4" s="131"/>
      <c r="CVU4" s="131"/>
      <c r="CVV4" s="131"/>
      <c r="CVW4" s="131"/>
      <c r="CVX4" s="131"/>
      <c r="CVY4" s="131"/>
      <c r="CVZ4" s="131"/>
      <c r="CWA4" s="131"/>
      <c r="CWB4" s="131"/>
      <c r="CWC4" s="131"/>
      <c r="CWD4" s="131"/>
      <c r="CWE4" s="131"/>
      <c r="CWF4" s="131"/>
      <c r="CWG4" s="131"/>
      <c r="CWH4" s="131"/>
      <c r="CWI4" s="131"/>
      <c r="CWJ4" s="131"/>
      <c r="CWK4" s="131"/>
      <c r="CWL4" s="131"/>
      <c r="CWM4" s="131"/>
      <c r="CWN4" s="131"/>
      <c r="CWO4" s="131"/>
      <c r="CWP4" s="131"/>
      <c r="CWQ4" s="131"/>
      <c r="CWR4" s="131"/>
      <c r="CWS4" s="131"/>
      <c r="CWT4" s="131"/>
      <c r="CWU4" s="131"/>
      <c r="CWV4" s="131"/>
      <c r="CWW4" s="131"/>
      <c r="CWX4" s="131"/>
      <c r="CWY4" s="131"/>
      <c r="CWZ4" s="131"/>
      <c r="CXA4" s="131"/>
      <c r="CXB4" s="131"/>
      <c r="CXC4" s="131"/>
      <c r="CXD4" s="131"/>
      <c r="CXE4" s="131"/>
      <c r="CXF4" s="131"/>
      <c r="CXG4" s="131"/>
      <c r="CXH4" s="131"/>
      <c r="CXI4" s="131"/>
      <c r="CXJ4" s="131"/>
      <c r="CXK4" s="131"/>
      <c r="CXL4" s="131"/>
      <c r="CXM4" s="131"/>
      <c r="CXN4" s="131"/>
      <c r="CXO4" s="131"/>
      <c r="CXP4" s="131"/>
      <c r="CXQ4" s="131"/>
      <c r="CXR4" s="131"/>
      <c r="CXS4" s="131"/>
      <c r="CXT4" s="131"/>
      <c r="CXU4" s="131"/>
      <c r="CXV4" s="131"/>
      <c r="CXW4" s="131"/>
      <c r="CXX4" s="131"/>
      <c r="CXY4" s="131"/>
      <c r="CXZ4" s="131"/>
      <c r="CYA4" s="131"/>
      <c r="CYB4" s="131"/>
      <c r="CYC4" s="131"/>
      <c r="CYD4" s="131"/>
      <c r="CYE4" s="131"/>
      <c r="CYF4" s="131"/>
      <c r="CYG4" s="131"/>
      <c r="CYH4" s="131"/>
      <c r="CYI4" s="131"/>
      <c r="CYJ4" s="131"/>
      <c r="CYK4" s="131"/>
      <c r="CYL4" s="131"/>
      <c r="CYM4" s="131"/>
      <c r="CYN4" s="131"/>
      <c r="CYO4" s="131"/>
      <c r="CYP4" s="131"/>
      <c r="CYQ4" s="131"/>
      <c r="CYR4" s="131"/>
      <c r="CYS4" s="131"/>
      <c r="CYT4" s="131"/>
      <c r="CYU4" s="131"/>
      <c r="CYV4" s="131"/>
      <c r="CYW4" s="131"/>
      <c r="CYX4" s="131"/>
      <c r="CYY4" s="131"/>
      <c r="CYZ4" s="131"/>
      <c r="CZA4" s="131"/>
      <c r="CZB4" s="131"/>
      <c r="CZC4" s="131"/>
      <c r="CZD4" s="131"/>
      <c r="CZE4" s="131"/>
      <c r="CZF4" s="131"/>
      <c r="CZG4" s="131"/>
      <c r="CZH4" s="131"/>
      <c r="CZI4" s="131"/>
      <c r="CZJ4" s="131"/>
      <c r="CZK4" s="131"/>
      <c r="CZL4" s="131"/>
      <c r="CZM4" s="131"/>
      <c r="CZN4" s="131"/>
      <c r="CZO4" s="131"/>
      <c r="CZP4" s="131"/>
      <c r="CZQ4" s="131"/>
      <c r="CZR4" s="131"/>
      <c r="CZS4" s="131"/>
      <c r="CZT4" s="131"/>
      <c r="CZU4" s="131"/>
      <c r="CZV4" s="131"/>
      <c r="CZW4" s="131"/>
      <c r="CZX4" s="131"/>
      <c r="CZY4" s="131"/>
      <c r="CZZ4" s="131"/>
      <c r="DAA4" s="131"/>
      <c r="DAB4" s="131"/>
      <c r="DAC4" s="131"/>
      <c r="DAD4" s="131"/>
      <c r="DAE4" s="131"/>
      <c r="DAF4" s="131"/>
      <c r="DAG4" s="131"/>
      <c r="DAH4" s="131"/>
      <c r="DAI4" s="131"/>
      <c r="DAJ4" s="131"/>
      <c r="DAK4" s="131"/>
      <c r="DAL4" s="131"/>
      <c r="DAM4" s="131"/>
      <c r="DAN4" s="131"/>
      <c r="DAO4" s="131"/>
      <c r="DAP4" s="131"/>
      <c r="DAQ4" s="131"/>
      <c r="DAR4" s="131"/>
      <c r="DAS4" s="131"/>
      <c r="DAT4" s="131"/>
      <c r="DAU4" s="131"/>
      <c r="DAV4" s="131"/>
      <c r="DAW4" s="131"/>
      <c r="DAX4" s="131"/>
      <c r="DAY4" s="131"/>
      <c r="DAZ4" s="131"/>
      <c r="DBA4" s="131"/>
      <c r="DBB4" s="131"/>
      <c r="DBC4" s="131"/>
      <c r="DBD4" s="131"/>
      <c r="DBE4" s="131"/>
      <c r="DBF4" s="131"/>
      <c r="DBG4" s="131"/>
      <c r="DBH4" s="131"/>
      <c r="DBI4" s="131"/>
      <c r="DBJ4" s="131"/>
      <c r="DBK4" s="131"/>
      <c r="DBL4" s="131"/>
      <c r="DBM4" s="131"/>
      <c r="DBN4" s="131"/>
      <c r="DBO4" s="131"/>
      <c r="DBP4" s="131"/>
      <c r="DBQ4" s="131"/>
      <c r="DBR4" s="131"/>
      <c r="DBS4" s="131"/>
      <c r="DBT4" s="131"/>
      <c r="DBU4" s="131"/>
      <c r="DBV4" s="131"/>
      <c r="DBW4" s="131"/>
      <c r="DBX4" s="131"/>
      <c r="DBY4" s="131"/>
      <c r="DBZ4" s="131"/>
      <c r="DCA4" s="131"/>
      <c r="DCB4" s="131"/>
      <c r="DCC4" s="131"/>
      <c r="DCD4" s="131"/>
      <c r="DCE4" s="131"/>
      <c r="DCF4" s="131"/>
      <c r="DCG4" s="131"/>
      <c r="DCH4" s="131"/>
      <c r="DCI4" s="131"/>
      <c r="DCJ4" s="131"/>
      <c r="DCK4" s="131"/>
      <c r="DCL4" s="131"/>
      <c r="DCM4" s="131"/>
      <c r="DCN4" s="131"/>
      <c r="DCO4" s="131"/>
      <c r="DCP4" s="131"/>
      <c r="DCQ4" s="131"/>
      <c r="DCR4" s="131"/>
      <c r="DCS4" s="131"/>
      <c r="DCT4" s="131"/>
      <c r="DCU4" s="131"/>
      <c r="DCV4" s="131"/>
      <c r="DCW4" s="131"/>
      <c r="DCX4" s="131"/>
      <c r="DCY4" s="131"/>
      <c r="DCZ4" s="131"/>
      <c r="DDA4" s="131"/>
      <c r="DDB4" s="131"/>
      <c r="DDC4" s="131"/>
      <c r="DDD4" s="131"/>
      <c r="DDE4" s="131"/>
      <c r="DDF4" s="131"/>
      <c r="DDG4" s="131"/>
      <c r="DDH4" s="131"/>
      <c r="DDI4" s="131"/>
      <c r="DDJ4" s="131"/>
      <c r="DDK4" s="131"/>
      <c r="DDL4" s="131"/>
      <c r="DDM4" s="131"/>
      <c r="DDN4" s="131"/>
      <c r="DDO4" s="131"/>
      <c r="DDP4" s="131"/>
      <c r="DDQ4" s="131"/>
      <c r="DDR4" s="131"/>
      <c r="DDS4" s="131"/>
      <c r="DDT4" s="131"/>
      <c r="DDU4" s="131"/>
      <c r="DDV4" s="131"/>
      <c r="DDW4" s="131"/>
      <c r="DDX4" s="131"/>
      <c r="DDY4" s="131"/>
      <c r="DDZ4" s="131"/>
      <c r="DEA4" s="131"/>
      <c r="DEB4" s="131"/>
      <c r="DEC4" s="131"/>
      <c r="DED4" s="131"/>
      <c r="DEE4" s="131"/>
      <c r="DEF4" s="131"/>
      <c r="DEG4" s="131"/>
      <c r="DEH4" s="131"/>
      <c r="DEI4" s="131"/>
      <c r="DEJ4" s="131"/>
      <c r="DEK4" s="131"/>
      <c r="DEL4" s="131"/>
      <c r="DEM4" s="131"/>
      <c r="DEN4" s="131"/>
      <c r="DEO4" s="131"/>
      <c r="DEP4" s="131"/>
      <c r="DEQ4" s="131"/>
      <c r="DER4" s="131"/>
      <c r="DES4" s="131"/>
      <c r="DET4" s="131"/>
      <c r="DEU4" s="131"/>
      <c r="DEV4" s="131"/>
      <c r="DEW4" s="131"/>
      <c r="DEX4" s="131"/>
      <c r="DEY4" s="131"/>
      <c r="DEZ4" s="131"/>
      <c r="DFA4" s="131"/>
      <c r="DFB4" s="131"/>
      <c r="DFC4" s="131"/>
      <c r="DFD4" s="131"/>
      <c r="DFE4" s="131"/>
      <c r="DFF4" s="131"/>
      <c r="DFG4" s="131"/>
      <c r="DFH4" s="131"/>
      <c r="DFI4" s="131"/>
      <c r="DFJ4" s="131"/>
      <c r="DFK4" s="131"/>
      <c r="DFL4" s="131"/>
      <c r="DFM4" s="131"/>
      <c r="DFN4" s="131"/>
      <c r="DFO4" s="131"/>
      <c r="DFP4" s="131"/>
      <c r="DFQ4" s="131"/>
      <c r="DFR4" s="131"/>
      <c r="DFS4" s="131"/>
      <c r="DFT4" s="131"/>
      <c r="DFU4" s="131"/>
      <c r="DFV4" s="131"/>
      <c r="DFW4" s="131"/>
      <c r="DFX4" s="131"/>
      <c r="DFY4" s="131"/>
      <c r="DFZ4" s="131"/>
      <c r="DGA4" s="131"/>
      <c r="DGB4" s="131"/>
      <c r="DGC4" s="131"/>
      <c r="DGD4" s="131"/>
      <c r="DGE4" s="131"/>
      <c r="DGF4" s="131"/>
      <c r="DGG4" s="131"/>
      <c r="DGH4" s="131"/>
      <c r="DGI4" s="131"/>
      <c r="DGJ4" s="131"/>
      <c r="DGK4" s="131"/>
      <c r="DGL4" s="131"/>
      <c r="DGM4" s="131"/>
      <c r="DGN4" s="131"/>
      <c r="DGO4" s="131"/>
      <c r="DGP4" s="131"/>
      <c r="DGQ4" s="131"/>
      <c r="DGR4" s="131"/>
      <c r="DGS4" s="131"/>
      <c r="DGT4" s="131"/>
      <c r="DGU4" s="131"/>
      <c r="DGV4" s="131"/>
      <c r="DGW4" s="131"/>
      <c r="DGX4" s="131"/>
      <c r="DGY4" s="131"/>
      <c r="DGZ4" s="131"/>
      <c r="DHA4" s="131"/>
      <c r="DHB4" s="131"/>
      <c r="DHC4" s="131"/>
      <c r="DHD4" s="131"/>
      <c r="DHE4" s="131"/>
      <c r="DHF4" s="131"/>
      <c r="DHG4" s="131"/>
      <c r="DHH4" s="131"/>
      <c r="DHI4" s="131"/>
      <c r="DHJ4" s="131"/>
      <c r="DHK4" s="131"/>
      <c r="DHL4" s="131"/>
      <c r="DHM4" s="131"/>
      <c r="DHN4" s="131"/>
      <c r="DHO4" s="131"/>
      <c r="DHP4" s="131"/>
      <c r="DHQ4" s="131"/>
      <c r="DHR4" s="131"/>
      <c r="DHS4" s="131"/>
      <c r="DHT4" s="131"/>
      <c r="DHU4" s="131"/>
      <c r="DHV4" s="131"/>
      <c r="DHW4" s="131"/>
      <c r="DHX4" s="131"/>
      <c r="DHY4" s="131"/>
      <c r="DHZ4" s="131"/>
      <c r="DIA4" s="131"/>
      <c r="DIB4" s="131"/>
      <c r="DIC4" s="131"/>
      <c r="DID4" s="131"/>
      <c r="DIE4" s="131"/>
      <c r="DIF4" s="131"/>
      <c r="DIG4" s="131"/>
      <c r="DIH4" s="131"/>
      <c r="DII4" s="131"/>
      <c r="DIJ4" s="131"/>
      <c r="DIK4" s="131"/>
      <c r="DIL4" s="131"/>
      <c r="DIM4" s="131"/>
      <c r="DIN4" s="131"/>
      <c r="DIO4" s="131"/>
      <c r="DIP4" s="131"/>
      <c r="DIQ4" s="131"/>
      <c r="DIR4" s="131"/>
      <c r="DIS4" s="131"/>
      <c r="DIT4" s="131"/>
      <c r="DIU4" s="131"/>
      <c r="DIV4" s="131"/>
      <c r="DIW4" s="131"/>
      <c r="DIX4" s="131"/>
      <c r="DIY4" s="131"/>
      <c r="DIZ4" s="131"/>
      <c r="DJA4" s="131"/>
      <c r="DJB4" s="131"/>
      <c r="DJC4" s="131"/>
      <c r="DJD4" s="131"/>
      <c r="DJE4" s="131"/>
      <c r="DJF4" s="131"/>
      <c r="DJG4" s="131"/>
      <c r="DJH4" s="131"/>
      <c r="DJI4" s="131"/>
      <c r="DJJ4" s="131"/>
      <c r="DJK4" s="131"/>
      <c r="DJL4" s="131"/>
      <c r="DJM4" s="131"/>
      <c r="DJN4" s="131"/>
      <c r="DJO4" s="131"/>
      <c r="DJP4" s="131"/>
      <c r="DJQ4" s="131"/>
      <c r="DJR4" s="131"/>
      <c r="DJS4" s="131"/>
      <c r="DJT4" s="131"/>
      <c r="DJU4" s="131"/>
      <c r="DJV4" s="131"/>
      <c r="DJW4" s="131"/>
      <c r="DJX4" s="131"/>
      <c r="DJY4" s="131"/>
      <c r="DJZ4" s="131"/>
      <c r="DKA4" s="131"/>
      <c r="DKB4" s="131"/>
      <c r="DKC4" s="131"/>
      <c r="DKD4" s="131"/>
      <c r="DKE4" s="131"/>
      <c r="DKF4" s="131"/>
      <c r="DKG4" s="131"/>
      <c r="DKH4" s="131"/>
      <c r="DKI4" s="131"/>
      <c r="DKJ4" s="131"/>
      <c r="DKK4" s="131"/>
      <c r="DKL4" s="131"/>
      <c r="DKM4" s="131"/>
      <c r="DKN4" s="131"/>
      <c r="DKO4" s="131"/>
      <c r="DKP4" s="131"/>
      <c r="DKQ4" s="131"/>
      <c r="DKR4" s="131"/>
      <c r="DKS4" s="131"/>
      <c r="DKT4" s="131"/>
      <c r="DKU4" s="131"/>
      <c r="DKV4" s="131"/>
      <c r="DKW4" s="131"/>
      <c r="DKX4" s="131"/>
      <c r="DKY4" s="131"/>
      <c r="DKZ4" s="131"/>
      <c r="DLA4" s="131"/>
      <c r="DLB4" s="131"/>
      <c r="DLC4" s="131"/>
      <c r="DLD4" s="131"/>
      <c r="DLE4" s="131"/>
      <c r="DLF4" s="131"/>
      <c r="DLG4" s="131"/>
      <c r="DLH4" s="131"/>
      <c r="DLI4" s="131"/>
      <c r="DLJ4" s="131"/>
      <c r="DLK4" s="131"/>
      <c r="DLL4" s="131"/>
      <c r="DLM4" s="131"/>
      <c r="DLN4" s="131"/>
      <c r="DLO4" s="131"/>
      <c r="DLP4" s="131"/>
      <c r="DLQ4" s="131"/>
      <c r="DLR4" s="131"/>
      <c r="DLS4" s="131"/>
      <c r="DLT4" s="131"/>
      <c r="DLU4" s="131"/>
      <c r="DLV4" s="131"/>
      <c r="DLW4" s="131"/>
      <c r="DLX4" s="131"/>
      <c r="DLY4" s="131"/>
      <c r="DLZ4" s="131"/>
      <c r="DMA4" s="131"/>
      <c r="DMB4" s="131"/>
      <c r="DMC4" s="131"/>
      <c r="DMD4" s="131"/>
      <c r="DME4" s="131"/>
      <c r="DMF4" s="131"/>
      <c r="DMG4" s="131"/>
      <c r="DMH4" s="131"/>
      <c r="DMI4" s="131"/>
      <c r="DMJ4" s="131"/>
      <c r="DMK4" s="131"/>
      <c r="DML4" s="131"/>
      <c r="DMM4" s="131"/>
      <c r="DMN4" s="131"/>
      <c r="DMO4" s="131"/>
      <c r="DMP4" s="131"/>
      <c r="DMQ4" s="131"/>
      <c r="DMR4" s="131"/>
      <c r="DMS4" s="131"/>
      <c r="DMT4" s="131"/>
      <c r="DMU4" s="131"/>
      <c r="DMV4" s="131"/>
      <c r="DMW4" s="131"/>
      <c r="DMX4" s="131"/>
      <c r="DMY4" s="131"/>
      <c r="DMZ4" s="131"/>
      <c r="DNA4" s="131"/>
      <c r="DNB4" s="131"/>
      <c r="DNC4" s="131"/>
      <c r="DND4" s="131"/>
      <c r="DNE4" s="131"/>
      <c r="DNF4" s="131"/>
      <c r="DNG4" s="131"/>
      <c r="DNH4" s="131"/>
      <c r="DNI4" s="131"/>
      <c r="DNJ4" s="131"/>
      <c r="DNK4" s="131"/>
      <c r="DNL4" s="131"/>
      <c r="DNM4" s="131"/>
      <c r="DNN4" s="131"/>
      <c r="DNO4" s="131"/>
      <c r="DNP4" s="131"/>
      <c r="DNQ4" s="131"/>
      <c r="DNR4" s="131"/>
      <c r="DNS4" s="131"/>
      <c r="DNT4" s="131"/>
      <c r="DNU4" s="131"/>
      <c r="DNV4" s="131"/>
      <c r="DNW4" s="131"/>
      <c r="DNX4" s="131"/>
      <c r="DNY4" s="131"/>
      <c r="DNZ4" s="131"/>
      <c r="DOA4" s="131"/>
      <c r="DOB4" s="131"/>
      <c r="DOC4" s="131"/>
      <c r="DOD4" s="131"/>
      <c r="DOE4" s="131"/>
      <c r="DOF4" s="131"/>
      <c r="DOG4" s="131"/>
      <c r="DOH4" s="131"/>
      <c r="DOI4" s="131"/>
      <c r="DOJ4" s="131"/>
      <c r="DOK4" s="131"/>
      <c r="DOL4" s="131"/>
      <c r="DOM4" s="131"/>
      <c r="DON4" s="131"/>
      <c r="DOO4" s="131"/>
      <c r="DOP4" s="131"/>
      <c r="DOQ4" s="131"/>
      <c r="DOR4" s="131"/>
      <c r="DOS4" s="131"/>
      <c r="DOT4" s="131"/>
      <c r="DOU4" s="131"/>
      <c r="DOV4" s="131"/>
      <c r="DOW4" s="131"/>
      <c r="DOX4" s="131"/>
      <c r="DOY4" s="131"/>
      <c r="DOZ4" s="131"/>
      <c r="DPA4" s="131"/>
      <c r="DPB4" s="131"/>
      <c r="DPC4" s="131"/>
      <c r="DPD4" s="131"/>
      <c r="DPE4" s="131"/>
      <c r="DPF4" s="131"/>
      <c r="DPG4" s="131"/>
      <c r="DPH4" s="131"/>
      <c r="DPI4" s="131"/>
      <c r="DPJ4" s="131"/>
      <c r="DPK4" s="131"/>
      <c r="DPL4" s="131"/>
      <c r="DPM4" s="131"/>
      <c r="DPN4" s="131"/>
      <c r="DPO4" s="131"/>
      <c r="DPP4" s="131"/>
      <c r="DPQ4" s="131"/>
      <c r="DPR4" s="131"/>
      <c r="DPS4" s="131"/>
      <c r="DPT4" s="131"/>
      <c r="DPU4" s="131"/>
      <c r="DPV4" s="131"/>
      <c r="DPW4" s="131"/>
      <c r="DPX4" s="131"/>
      <c r="DPY4" s="131"/>
      <c r="DPZ4" s="131"/>
      <c r="DQA4" s="131"/>
      <c r="DQB4" s="131"/>
      <c r="DQC4" s="131"/>
      <c r="DQD4" s="131"/>
      <c r="DQE4" s="131"/>
      <c r="DQF4" s="131"/>
      <c r="DQG4" s="131"/>
      <c r="DQH4" s="131"/>
      <c r="DQI4" s="131"/>
      <c r="DQJ4" s="131"/>
      <c r="DQK4" s="131"/>
      <c r="DQL4" s="131"/>
      <c r="DQM4" s="131"/>
      <c r="DQN4" s="131"/>
      <c r="DQO4" s="131"/>
      <c r="DQP4" s="131"/>
      <c r="DQQ4" s="131"/>
      <c r="DQR4" s="131"/>
      <c r="DQS4" s="131"/>
      <c r="DQT4" s="131"/>
      <c r="DQU4" s="131"/>
      <c r="DQV4" s="131"/>
      <c r="DQW4" s="131"/>
      <c r="DQX4" s="131"/>
      <c r="DQY4" s="131"/>
      <c r="DQZ4" s="131"/>
      <c r="DRA4" s="131"/>
      <c r="DRB4" s="131"/>
      <c r="DRC4" s="131"/>
      <c r="DRD4" s="131"/>
      <c r="DRE4" s="131"/>
      <c r="DRF4" s="131"/>
      <c r="DRG4" s="131"/>
      <c r="DRH4" s="131"/>
      <c r="DRI4" s="131"/>
      <c r="DRJ4" s="131"/>
      <c r="DRK4" s="131"/>
      <c r="DRL4" s="131"/>
      <c r="DRM4" s="131"/>
      <c r="DRN4" s="131"/>
      <c r="DRO4" s="131"/>
      <c r="DRP4" s="131"/>
      <c r="DRQ4" s="131"/>
      <c r="DRR4" s="131"/>
      <c r="DRS4" s="131"/>
      <c r="DRT4" s="131"/>
      <c r="DRU4" s="131"/>
      <c r="DRV4" s="131"/>
      <c r="DRW4" s="131"/>
      <c r="DRX4" s="131"/>
      <c r="DRY4" s="131"/>
      <c r="DRZ4" s="131"/>
      <c r="DSA4" s="131"/>
      <c r="DSB4" s="131"/>
      <c r="DSC4" s="131"/>
      <c r="DSD4" s="131"/>
      <c r="DSE4" s="131"/>
      <c r="DSF4" s="131"/>
      <c r="DSG4" s="131"/>
      <c r="DSH4" s="131"/>
      <c r="DSI4" s="131"/>
      <c r="DSJ4" s="131"/>
      <c r="DSK4" s="131"/>
      <c r="DSL4" s="131"/>
      <c r="DSM4" s="131"/>
      <c r="DSN4" s="131"/>
      <c r="DSO4" s="131"/>
      <c r="DSP4" s="131"/>
      <c r="DSQ4" s="131"/>
      <c r="DSR4" s="131"/>
      <c r="DSS4" s="131"/>
      <c r="DST4" s="131"/>
      <c r="DSU4" s="131"/>
      <c r="DSV4" s="131"/>
      <c r="DSW4" s="131"/>
      <c r="DSX4" s="131"/>
      <c r="DSY4" s="131"/>
      <c r="DSZ4" s="131"/>
      <c r="DTA4" s="131"/>
      <c r="DTB4" s="131"/>
      <c r="DTC4" s="131"/>
      <c r="DTD4" s="131"/>
      <c r="DTE4" s="131"/>
      <c r="DTF4" s="131"/>
      <c r="DTG4" s="131"/>
      <c r="DTH4" s="131"/>
      <c r="DTI4" s="131"/>
      <c r="DTJ4" s="131"/>
      <c r="DTK4" s="131"/>
      <c r="DTL4" s="131"/>
      <c r="DTM4" s="131"/>
      <c r="DTN4" s="131"/>
      <c r="DTO4" s="131"/>
      <c r="DTP4" s="131"/>
      <c r="DTQ4" s="131"/>
      <c r="DTR4" s="131"/>
      <c r="DTS4" s="131"/>
      <c r="DTT4" s="131"/>
      <c r="DTU4" s="131"/>
      <c r="DTV4" s="131"/>
      <c r="DTW4" s="131"/>
      <c r="DTX4" s="131"/>
      <c r="DTY4" s="131"/>
      <c r="DTZ4" s="131"/>
      <c r="DUA4" s="131"/>
      <c r="DUB4" s="131"/>
      <c r="DUC4" s="131"/>
      <c r="DUD4" s="131"/>
      <c r="DUE4" s="131"/>
      <c r="DUF4" s="131"/>
      <c r="DUG4" s="131"/>
      <c r="DUH4" s="131"/>
      <c r="DUI4" s="131"/>
      <c r="DUJ4" s="131"/>
      <c r="DUK4" s="131"/>
      <c r="DUL4" s="131"/>
      <c r="DUM4" s="131"/>
      <c r="DUN4" s="131"/>
      <c r="DUO4" s="131"/>
      <c r="DUP4" s="131"/>
      <c r="DUQ4" s="131"/>
      <c r="DUR4" s="131"/>
      <c r="DUS4" s="131"/>
      <c r="DUT4" s="131"/>
      <c r="DUU4" s="131"/>
      <c r="DUV4" s="131"/>
      <c r="DUW4" s="131"/>
      <c r="DUX4" s="131"/>
      <c r="DUY4" s="131"/>
      <c r="DUZ4" s="131"/>
      <c r="DVA4" s="131"/>
      <c r="DVB4" s="131"/>
      <c r="DVC4" s="131"/>
      <c r="DVD4" s="131"/>
      <c r="DVE4" s="131"/>
      <c r="DVF4" s="131"/>
      <c r="DVG4" s="131"/>
      <c r="DVH4" s="131"/>
      <c r="DVI4" s="131"/>
      <c r="DVJ4" s="131"/>
      <c r="DVK4" s="131"/>
      <c r="DVL4" s="131"/>
      <c r="DVM4" s="131"/>
      <c r="DVN4" s="131"/>
      <c r="DVO4" s="131"/>
      <c r="DVP4" s="131"/>
      <c r="DVQ4" s="131"/>
      <c r="DVR4" s="131"/>
      <c r="DVS4" s="131"/>
      <c r="DVT4" s="131"/>
      <c r="DVU4" s="131"/>
      <c r="DVV4" s="131"/>
      <c r="DVW4" s="131"/>
      <c r="DVX4" s="131"/>
      <c r="DVY4" s="131"/>
      <c r="DVZ4" s="131"/>
      <c r="DWA4" s="131"/>
      <c r="DWB4" s="131"/>
      <c r="DWC4" s="131"/>
      <c r="DWD4" s="131"/>
      <c r="DWE4" s="131"/>
      <c r="DWF4" s="131"/>
      <c r="DWG4" s="131"/>
      <c r="DWH4" s="131"/>
      <c r="DWI4" s="131"/>
      <c r="DWJ4" s="131"/>
      <c r="DWK4" s="131"/>
      <c r="DWL4" s="131"/>
      <c r="DWM4" s="131"/>
      <c r="DWN4" s="131"/>
      <c r="DWO4" s="131"/>
      <c r="DWP4" s="131"/>
      <c r="DWQ4" s="131"/>
      <c r="DWR4" s="131"/>
      <c r="DWS4" s="131"/>
      <c r="DWT4" s="131"/>
      <c r="DWU4" s="131"/>
      <c r="DWV4" s="131"/>
      <c r="DWW4" s="131"/>
      <c r="DWX4" s="131"/>
      <c r="DWY4" s="131"/>
      <c r="DWZ4" s="131"/>
      <c r="DXA4" s="131"/>
      <c r="DXB4" s="131"/>
      <c r="DXC4" s="131"/>
      <c r="DXD4" s="131"/>
      <c r="DXE4" s="131"/>
      <c r="DXF4" s="131"/>
      <c r="DXG4" s="131"/>
      <c r="DXH4" s="131"/>
      <c r="DXI4" s="131"/>
      <c r="DXJ4" s="131"/>
      <c r="DXK4" s="131"/>
      <c r="DXL4" s="131"/>
      <c r="DXM4" s="131"/>
      <c r="DXN4" s="131"/>
      <c r="DXO4" s="131"/>
      <c r="DXP4" s="131"/>
      <c r="DXQ4" s="131"/>
      <c r="DXR4" s="131"/>
      <c r="DXS4" s="131"/>
      <c r="DXT4" s="131"/>
      <c r="DXU4" s="131"/>
      <c r="DXV4" s="131"/>
      <c r="DXW4" s="131"/>
      <c r="DXX4" s="131"/>
      <c r="DXY4" s="131"/>
      <c r="DXZ4" s="131"/>
      <c r="DYA4" s="131"/>
      <c r="DYB4" s="131"/>
      <c r="DYC4" s="131"/>
      <c r="DYD4" s="131"/>
      <c r="DYE4" s="131"/>
      <c r="DYF4" s="131"/>
      <c r="DYG4" s="131"/>
      <c r="DYH4" s="131"/>
      <c r="DYI4" s="131"/>
      <c r="DYJ4" s="131"/>
      <c r="DYK4" s="131"/>
      <c r="DYL4" s="131"/>
      <c r="DYM4" s="131"/>
      <c r="DYN4" s="131"/>
      <c r="DYO4" s="131"/>
      <c r="DYP4" s="131"/>
      <c r="DYQ4" s="131"/>
      <c r="DYR4" s="131"/>
      <c r="DYS4" s="131"/>
      <c r="DYT4" s="131"/>
      <c r="DYU4" s="131"/>
      <c r="DYV4" s="131"/>
      <c r="DYW4" s="131"/>
      <c r="DYX4" s="131"/>
      <c r="DYY4" s="131"/>
      <c r="DYZ4" s="131"/>
      <c r="DZA4" s="131"/>
      <c r="DZB4" s="131"/>
      <c r="DZC4" s="131"/>
      <c r="DZD4" s="131"/>
      <c r="DZE4" s="131"/>
      <c r="DZF4" s="131"/>
      <c r="DZG4" s="131"/>
      <c r="DZH4" s="131"/>
      <c r="DZI4" s="131"/>
      <c r="DZJ4" s="131"/>
      <c r="DZK4" s="131"/>
      <c r="DZL4" s="131"/>
      <c r="DZM4" s="131"/>
      <c r="DZN4" s="131"/>
      <c r="DZO4" s="131"/>
      <c r="DZP4" s="131"/>
      <c r="DZQ4" s="131"/>
      <c r="DZR4" s="131"/>
      <c r="DZS4" s="131"/>
      <c r="DZT4" s="131"/>
      <c r="DZU4" s="131"/>
      <c r="DZV4" s="131"/>
      <c r="DZW4" s="131"/>
      <c r="DZX4" s="131"/>
      <c r="DZY4" s="131"/>
      <c r="DZZ4" s="131"/>
      <c r="EAA4" s="131"/>
      <c r="EAB4" s="131"/>
      <c r="EAC4" s="131"/>
      <c r="EAD4" s="131"/>
      <c r="EAE4" s="131"/>
      <c r="EAF4" s="131"/>
      <c r="EAG4" s="131"/>
      <c r="EAH4" s="131"/>
      <c r="EAI4" s="131"/>
      <c r="EAJ4" s="131"/>
      <c r="EAK4" s="131"/>
      <c r="EAL4" s="131"/>
      <c r="EAM4" s="131"/>
      <c r="EAN4" s="131"/>
      <c r="EAO4" s="131"/>
      <c r="EAP4" s="131"/>
      <c r="EAQ4" s="131"/>
      <c r="EAR4" s="131"/>
      <c r="EAS4" s="131"/>
      <c r="EAT4" s="131"/>
      <c r="EAU4" s="131"/>
      <c r="EAV4" s="131"/>
      <c r="EAW4" s="131"/>
      <c r="EAX4" s="131"/>
      <c r="EAY4" s="131"/>
      <c r="EAZ4" s="131"/>
      <c r="EBA4" s="131"/>
      <c r="EBB4" s="131"/>
      <c r="EBC4" s="131"/>
      <c r="EBD4" s="131"/>
      <c r="EBE4" s="131"/>
      <c r="EBF4" s="131"/>
      <c r="EBG4" s="131"/>
      <c r="EBH4" s="131"/>
      <c r="EBI4" s="131"/>
      <c r="EBJ4" s="131"/>
      <c r="EBK4" s="131"/>
      <c r="EBL4" s="131"/>
      <c r="EBM4" s="131"/>
      <c r="EBN4" s="131"/>
      <c r="EBO4" s="131"/>
      <c r="EBP4" s="131"/>
      <c r="EBQ4" s="131"/>
      <c r="EBR4" s="131"/>
      <c r="EBS4" s="131"/>
      <c r="EBT4" s="131"/>
      <c r="EBU4" s="131"/>
      <c r="EBV4" s="131"/>
      <c r="EBW4" s="131"/>
      <c r="EBX4" s="131"/>
      <c r="EBY4" s="131"/>
      <c r="EBZ4" s="131"/>
      <c r="ECA4" s="131"/>
      <c r="ECB4" s="131"/>
      <c r="ECC4" s="131"/>
      <c r="ECD4" s="131"/>
      <c r="ECE4" s="131"/>
      <c r="ECF4" s="131"/>
      <c r="ECG4" s="131"/>
      <c r="ECH4" s="131"/>
      <c r="ECI4" s="131"/>
      <c r="ECJ4" s="131"/>
      <c r="ECK4" s="131"/>
      <c r="ECL4" s="131"/>
      <c r="ECM4" s="131"/>
      <c r="ECN4" s="131"/>
      <c r="ECO4" s="131"/>
      <c r="ECP4" s="131"/>
      <c r="ECQ4" s="131"/>
      <c r="ECR4" s="131"/>
      <c r="ECS4" s="131"/>
      <c r="ECT4" s="131"/>
      <c r="ECU4" s="131"/>
      <c r="ECV4" s="131"/>
      <c r="ECW4" s="131"/>
      <c r="ECX4" s="131"/>
      <c r="ECY4" s="131"/>
      <c r="ECZ4" s="131"/>
      <c r="EDA4" s="131"/>
      <c r="EDB4" s="131"/>
      <c r="EDC4" s="131"/>
      <c r="EDD4" s="131"/>
      <c r="EDE4" s="131"/>
      <c r="EDF4" s="131"/>
      <c r="EDG4" s="131"/>
      <c r="EDH4" s="131"/>
      <c r="EDI4" s="131"/>
      <c r="EDJ4" s="131"/>
      <c r="EDK4" s="131"/>
      <c r="EDL4" s="131"/>
      <c r="EDM4" s="131"/>
      <c r="EDN4" s="131"/>
      <c r="EDO4" s="131"/>
      <c r="EDP4" s="131"/>
      <c r="EDQ4" s="131"/>
      <c r="EDR4" s="131"/>
      <c r="EDS4" s="131"/>
      <c r="EDT4" s="131"/>
      <c r="EDU4" s="131"/>
      <c r="EDV4" s="131"/>
      <c r="EDW4" s="131"/>
      <c r="EDX4" s="131"/>
      <c r="EDY4" s="131"/>
      <c r="EDZ4" s="131"/>
      <c r="EEA4" s="131"/>
      <c r="EEB4" s="131"/>
      <c r="EEC4" s="131"/>
      <c r="EED4" s="131"/>
      <c r="EEE4" s="131"/>
      <c r="EEF4" s="131"/>
      <c r="EEG4" s="131"/>
      <c r="EEH4" s="131"/>
      <c r="EEI4" s="131"/>
      <c r="EEJ4" s="131"/>
      <c r="EEK4" s="131"/>
      <c r="EEL4" s="131"/>
      <c r="EEM4" s="131"/>
      <c r="EEN4" s="131"/>
      <c r="EEO4" s="131"/>
      <c r="EEP4" s="131"/>
      <c r="EEQ4" s="131"/>
      <c r="EER4" s="131"/>
      <c r="EES4" s="131"/>
      <c r="EET4" s="131"/>
      <c r="EEU4" s="131"/>
      <c r="EEV4" s="131"/>
      <c r="EEW4" s="131"/>
      <c r="EEX4" s="131"/>
      <c r="EEY4" s="131"/>
      <c r="EEZ4" s="131"/>
      <c r="EFA4" s="131"/>
      <c r="EFB4" s="131"/>
      <c r="EFC4" s="131"/>
      <c r="EFD4" s="131"/>
      <c r="EFE4" s="131"/>
      <c r="EFF4" s="131"/>
      <c r="EFG4" s="131"/>
      <c r="EFH4" s="131"/>
      <c r="EFI4" s="131"/>
      <c r="EFJ4" s="131"/>
      <c r="EFK4" s="131"/>
      <c r="EFL4" s="131"/>
      <c r="EFM4" s="131"/>
      <c r="EFN4" s="131"/>
      <c r="EFO4" s="131"/>
      <c r="EFP4" s="131"/>
      <c r="EFQ4" s="131"/>
      <c r="EFR4" s="131"/>
      <c r="EFS4" s="131"/>
      <c r="EFT4" s="131"/>
      <c r="EFU4" s="131"/>
      <c r="EFV4" s="131"/>
      <c r="EFW4" s="131"/>
      <c r="EFX4" s="131"/>
      <c r="EFY4" s="131"/>
      <c r="EFZ4" s="131"/>
      <c r="EGA4" s="131"/>
      <c r="EGB4" s="131"/>
      <c r="EGC4" s="131"/>
      <c r="EGD4" s="131"/>
      <c r="EGE4" s="131"/>
      <c r="EGF4" s="131"/>
      <c r="EGG4" s="131"/>
      <c r="EGH4" s="131"/>
      <c r="EGI4" s="131"/>
      <c r="EGJ4" s="131"/>
      <c r="EGK4" s="131"/>
      <c r="EGL4" s="131"/>
      <c r="EGM4" s="131"/>
      <c r="EGN4" s="131"/>
      <c r="EGO4" s="131"/>
      <c r="EGP4" s="131"/>
      <c r="EGQ4" s="131"/>
      <c r="EGR4" s="131"/>
      <c r="EGS4" s="131"/>
      <c r="EGT4" s="131"/>
      <c r="EGU4" s="131"/>
      <c r="EGV4" s="131"/>
      <c r="EGW4" s="131"/>
      <c r="EGX4" s="131"/>
      <c r="EGY4" s="131"/>
      <c r="EGZ4" s="131"/>
      <c r="EHA4" s="131"/>
      <c r="EHB4" s="131"/>
      <c r="EHC4" s="131"/>
      <c r="EHD4" s="131"/>
      <c r="EHE4" s="131"/>
      <c r="EHF4" s="131"/>
      <c r="EHG4" s="131"/>
      <c r="EHH4" s="131"/>
      <c r="EHI4" s="131"/>
      <c r="EHJ4" s="131"/>
      <c r="EHK4" s="131"/>
      <c r="EHL4" s="131"/>
      <c r="EHM4" s="131"/>
      <c r="EHN4" s="131"/>
      <c r="EHO4" s="131"/>
      <c r="EHP4" s="131"/>
      <c r="EHQ4" s="131"/>
      <c r="EHR4" s="131"/>
      <c r="EHS4" s="131"/>
      <c r="EHT4" s="131"/>
      <c r="EHU4" s="131"/>
      <c r="EHV4" s="131"/>
      <c r="EHW4" s="131"/>
      <c r="EHX4" s="131"/>
      <c r="EHY4" s="131"/>
      <c r="EHZ4" s="131"/>
      <c r="EIA4" s="131"/>
      <c r="EIB4" s="131"/>
      <c r="EIC4" s="131"/>
      <c r="EID4" s="131"/>
      <c r="EIE4" s="131"/>
      <c r="EIF4" s="131"/>
      <c r="EIG4" s="131"/>
      <c r="EIH4" s="131"/>
      <c r="EII4" s="131"/>
      <c r="EIJ4" s="131"/>
      <c r="EIK4" s="131"/>
      <c r="EIL4" s="131"/>
      <c r="EIM4" s="131"/>
      <c r="EIN4" s="131"/>
      <c r="EIO4" s="131"/>
      <c r="EIP4" s="131"/>
      <c r="EIQ4" s="131"/>
      <c r="EIR4" s="131"/>
      <c r="EIS4" s="131"/>
      <c r="EIT4" s="131"/>
      <c r="EIU4" s="131"/>
      <c r="EIV4" s="131"/>
      <c r="EIW4" s="131"/>
      <c r="EIX4" s="131"/>
      <c r="EIY4" s="131"/>
      <c r="EIZ4" s="131"/>
      <c r="EJA4" s="131"/>
      <c r="EJB4" s="131"/>
      <c r="EJC4" s="131"/>
      <c r="EJD4" s="131"/>
      <c r="EJE4" s="131"/>
      <c r="EJF4" s="131"/>
      <c r="EJG4" s="131"/>
      <c r="EJH4" s="131"/>
      <c r="EJI4" s="131"/>
      <c r="EJJ4" s="131"/>
      <c r="EJK4" s="131"/>
      <c r="EJL4" s="131"/>
      <c r="EJM4" s="131"/>
      <c r="EJN4" s="131"/>
      <c r="EJO4" s="131"/>
      <c r="EJP4" s="131"/>
      <c r="EJQ4" s="131"/>
      <c r="EJR4" s="131"/>
      <c r="EJS4" s="131"/>
      <c r="EJT4" s="131"/>
      <c r="EJU4" s="131"/>
      <c r="EJV4" s="131"/>
      <c r="EJW4" s="131"/>
      <c r="EJX4" s="131"/>
      <c r="EJY4" s="131"/>
      <c r="EJZ4" s="131"/>
      <c r="EKA4" s="131"/>
      <c r="EKB4" s="131"/>
      <c r="EKC4" s="131"/>
      <c r="EKD4" s="131"/>
      <c r="EKE4" s="131"/>
      <c r="EKF4" s="131"/>
      <c r="EKG4" s="131"/>
      <c r="EKH4" s="131"/>
      <c r="EKI4" s="131"/>
      <c r="EKJ4" s="131"/>
      <c r="EKK4" s="131"/>
      <c r="EKL4" s="131"/>
      <c r="EKM4" s="131"/>
      <c r="EKN4" s="131"/>
      <c r="EKO4" s="131"/>
      <c r="EKP4" s="131"/>
      <c r="EKQ4" s="131"/>
      <c r="EKR4" s="131"/>
      <c r="EKS4" s="131"/>
      <c r="EKT4" s="131"/>
      <c r="EKU4" s="131"/>
      <c r="EKV4" s="131"/>
      <c r="EKW4" s="131"/>
      <c r="EKX4" s="131"/>
      <c r="EKY4" s="131"/>
      <c r="EKZ4" s="131"/>
      <c r="ELA4" s="131"/>
      <c r="ELB4" s="131"/>
      <c r="ELC4" s="131"/>
      <c r="ELD4" s="131"/>
      <c r="ELE4" s="131"/>
      <c r="ELF4" s="131"/>
      <c r="ELG4" s="131"/>
      <c r="ELH4" s="131"/>
      <c r="ELI4" s="131"/>
      <c r="ELJ4" s="131"/>
      <c r="ELK4" s="131"/>
      <c r="ELL4" s="131"/>
      <c r="ELM4" s="131"/>
      <c r="ELN4" s="131"/>
      <c r="ELO4" s="131"/>
      <c r="ELP4" s="131"/>
      <c r="ELQ4" s="131"/>
      <c r="ELR4" s="131"/>
      <c r="ELS4" s="131"/>
      <c r="ELT4" s="131"/>
      <c r="ELU4" s="131"/>
      <c r="ELV4" s="131"/>
      <c r="ELW4" s="131"/>
      <c r="ELX4" s="131"/>
      <c r="ELY4" s="131"/>
      <c r="ELZ4" s="131"/>
      <c r="EMA4" s="131"/>
      <c r="EMB4" s="131"/>
      <c r="EMC4" s="131"/>
      <c r="EMD4" s="131"/>
      <c r="EME4" s="131"/>
      <c r="EMF4" s="131"/>
      <c r="EMG4" s="131"/>
      <c r="EMH4" s="131"/>
      <c r="EMI4" s="131"/>
      <c r="EMJ4" s="131"/>
      <c r="EMK4" s="131"/>
      <c r="EML4" s="131"/>
      <c r="EMM4" s="131"/>
      <c r="EMN4" s="131"/>
      <c r="EMO4" s="131"/>
      <c r="EMP4" s="131"/>
      <c r="EMQ4" s="131"/>
      <c r="EMR4" s="131"/>
      <c r="EMS4" s="131"/>
      <c r="EMT4" s="131"/>
      <c r="EMU4" s="131"/>
      <c r="EMV4" s="131"/>
      <c r="EMW4" s="131"/>
      <c r="EMX4" s="131"/>
      <c r="EMY4" s="131"/>
      <c r="EMZ4" s="131"/>
      <c r="ENA4" s="131"/>
      <c r="ENB4" s="131"/>
      <c r="ENC4" s="131"/>
      <c r="END4" s="131"/>
      <c r="ENE4" s="131"/>
      <c r="ENF4" s="131"/>
      <c r="ENG4" s="131"/>
      <c r="ENH4" s="131"/>
      <c r="ENI4" s="131"/>
      <c r="ENJ4" s="131"/>
      <c r="ENK4" s="131"/>
      <c r="ENL4" s="131"/>
      <c r="ENM4" s="131"/>
      <c r="ENN4" s="131"/>
      <c r="ENO4" s="131"/>
      <c r="ENP4" s="131"/>
      <c r="ENQ4" s="131"/>
      <c r="ENR4" s="131"/>
      <c r="ENS4" s="131"/>
      <c r="ENT4" s="131"/>
      <c r="ENU4" s="131"/>
      <c r="ENV4" s="131"/>
      <c r="ENW4" s="131"/>
      <c r="ENX4" s="131"/>
      <c r="ENY4" s="131"/>
      <c r="ENZ4" s="131"/>
      <c r="EOA4" s="131"/>
      <c r="EOB4" s="131"/>
      <c r="EOC4" s="131"/>
      <c r="EOD4" s="131"/>
      <c r="EOE4" s="131"/>
      <c r="EOF4" s="131"/>
      <c r="EOG4" s="131"/>
      <c r="EOH4" s="131"/>
      <c r="EOI4" s="131"/>
      <c r="EOJ4" s="131"/>
      <c r="EOK4" s="131"/>
      <c r="EOL4" s="131"/>
      <c r="EOM4" s="131"/>
      <c r="EON4" s="131"/>
      <c r="EOO4" s="131"/>
      <c r="EOP4" s="131"/>
      <c r="EOQ4" s="131"/>
      <c r="EOR4" s="131"/>
      <c r="EOS4" s="131"/>
      <c r="EOT4" s="131"/>
      <c r="EOU4" s="131"/>
      <c r="EOV4" s="131"/>
      <c r="EOW4" s="131"/>
      <c r="EOX4" s="131"/>
      <c r="EOY4" s="131"/>
      <c r="EOZ4" s="131"/>
      <c r="EPA4" s="131"/>
      <c r="EPB4" s="131"/>
      <c r="EPC4" s="131"/>
      <c r="EPD4" s="131"/>
      <c r="EPE4" s="131"/>
      <c r="EPF4" s="131"/>
      <c r="EPG4" s="131"/>
      <c r="EPH4" s="131"/>
      <c r="EPI4" s="131"/>
      <c r="EPJ4" s="131"/>
      <c r="EPK4" s="131"/>
      <c r="EPL4" s="131"/>
      <c r="EPM4" s="131"/>
      <c r="EPN4" s="131"/>
      <c r="EPO4" s="131"/>
      <c r="EPP4" s="131"/>
      <c r="EPQ4" s="131"/>
      <c r="EPR4" s="131"/>
      <c r="EPS4" s="131"/>
      <c r="EPT4" s="131"/>
      <c r="EPU4" s="131"/>
      <c r="EPV4" s="131"/>
      <c r="EPW4" s="131"/>
      <c r="EPX4" s="131"/>
      <c r="EPY4" s="131"/>
      <c r="EPZ4" s="131"/>
      <c r="EQA4" s="131"/>
      <c r="EQB4" s="131"/>
      <c r="EQC4" s="131"/>
      <c r="EQD4" s="131"/>
      <c r="EQE4" s="131"/>
      <c r="EQF4" s="131"/>
      <c r="EQG4" s="131"/>
      <c r="EQH4" s="131"/>
      <c r="EQI4" s="131"/>
      <c r="EQJ4" s="131"/>
      <c r="EQK4" s="131"/>
      <c r="EQL4" s="131"/>
      <c r="EQM4" s="131"/>
      <c r="EQN4" s="131"/>
      <c r="EQO4" s="131"/>
      <c r="EQP4" s="131"/>
      <c r="EQQ4" s="131"/>
      <c r="EQR4" s="131"/>
      <c r="EQS4" s="131"/>
      <c r="EQT4" s="131"/>
      <c r="EQU4" s="131"/>
      <c r="EQV4" s="131"/>
      <c r="EQW4" s="131"/>
      <c r="EQX4" s="131"/>
      <c r="EQY4" s="131"/>
      <c r="EQZ4" s="131"/>
      <c r="ERA4" s="131"/>
      <c r="ERB4" s="131"/>
      <c r="ERC4" s="131"/>
      <c r="ERD4" s="131"/>
      <c r="ERE4" s="131"/>
      <c r="ERF4" s="131"/>
      <c r="ERG4" s="131"/>
      <c r="ERH4" s="131"/>
      <c r="ERI4" s="131"/>
      <c r="ERJ4" s="131"/>
      <c r="ERK4" s="131"/>
      <c r="ERL4" s="131"/>
      <c r="ERM4" s="131"/>
      <c r="ERN4" s="131"/>
      <c r="ERO4" s="131"/>
      <c r="ERP4" s="131"/>
      <c r="ERQ4" s="131"/>
      <c r="ERR4" s="131"/>
      <c r="ERS4" s="131"/>
      <c r="ERT4" s="131"/>
      <c r="ERU4" s="131"/>
      <c r="ERV4" s="131"/>
      <c r="ERW4" s="131"/>
      <c r="ERX4" s="131"/>
      <c r="ERY4" s="131"/>
      <c r="ERZ4" s="131"/>
      <c r="ESA4" s="131"/>
      <c r="ESB4" s="131"/>
      <c r="ESC4" s="131"/>
      <c r="ESD4" s="131"/>
      <c r="ESE4" s="131"/>
      <c r="ESF4" s="131"/>
      <c r="ESG4" s="131"/>
      <c r="ESH4" s="131"/>
      <c r="ESI4" s="131"/>
      <c r="ESJ4" s="131"/>
      <c r="ESK4" s="131"/>
      <c r="ESL4" s="131"/>
      <c r="ESM4" s="131"/>
      <c r="ESN4" s="131"/>
      <c r="ESO4" s="131"/>
      <c r="ESP4" s="131"/>
      <c r="ESQ4" s="131"/>
      <c r="ESR4" s="131"/>
      <c r="ESS4" s="131"/>
      <c r="EST4" s="131"/>
      <c r="ESU4" s="131"/>
      <c r="ESV4" s="131"/>
      <c r="ESW4" s="131"/>
      <c r="ESX4" s="131"/>
      <c r="ESY4" s="131"/>
      <c r="ESZ4" s="131"/>
      <c r="ETA4" s="131"/>
      <c r="ETB4" s="131"/>
      <c r="ETC4" s="131"/>
      <c r="ETD4" s="131"/>
      <c r="ETE4" s="131"/>
      <c r="ETF4" s="131"/>
      <c r="ETG4" s="131"/>
      <c r="ETH4" s="131"/>
      <c r="ETI4" s="131"/>
      <c r="ETJ4" s="131"/>
      <c r="ETK4" s="131"/>
      <c r="ETL4" s="131"/>
      <c r="ETM4" s="131"/>
      <c r="ETN4" s="131"/>
      <c r="ETO4" s="131"/>
      <c r="ETP4" s="131"/>
      <c r="ETQ4" s="131"/>
      <c r="ETR4" s="131"/>
      <c r="ETS4" s="131"/>
      <c r="ETT4" s="131"/>
      <c r="ETU4" s="131"/>
      <c r="ETV4" s="131"/>
      <c r="ETW4" s="131"/>
      <c r="ETX4" s="131"/>
      <c r="ETY4" s="131"/>
      <c r="ETZ4" s="131"/>
      <c r="EUA4" s="131"/>
      <c r="EUB4" s="131"/>
      <c r="EUC4" s="131"/>
      <c r="EUD4" s="131"/>
      <c r="EUE4" s="131"/>
      <c r="EUF4" s="131"/>
      <c r="EUG4" s="131"/>
      <c r="EUH4" s="131"/>
      <c r="EUI4" s="131"/>
      <c r="EUJ4" s="131"/>
      <c r="EUK4" s="131"/>
      <c r="EUL4" s="131"/>
      <c r="EUM4" s="131"/>
      <c r="EUN4" s="131"/>
      <c r="EUO4" s="131"/>
      <c r="EUP4" s="131"/>
      <c r="EUQ4" s="131"/>
      <c r="EUR4" s="131"/>
      <c r="EUS4" s="131"/>
      <c r="EUT4" s="131"/>
      <c r="EUU4" s="131"/>
      <c r="EUV4" s="131"/>
      <c r="EUW4" s="131"/>
      <c r="EUX4" s="131"/>
      <c r="EUY4" s="131"/>
      <c r="EUZ4" s="131"/>
      <c r="EVA4" s="131"/>
      <c r="EVB4" s="131"/>
      <c r="EVC4" s="131"/>
      <c r="EVD4" s="131"/>
      <c r="EVE4" s="131"/>
      <c r="EVF4" s="131"/>
      <c r="EVG4" s="131"/>
      <c r="EVH4" s="131"/>
      <c r="EVI4" s="131"/>
      <c r="EVJ4" s="131"/>
      <c r="EVK4" s="131"/>
      <c r="EVL4" s="131"/>
      <c r="EVM4" s="131"/>
      <c r="EVN4" s="131"/>
      <c r="EVO4" s="131"/>
      <c r="EVP4" s="131"/>
      <c r="EVQ4" s="131"/>
      <c r="EVR4" s="131"/>
      <c r="EVS4" s="131"/>
      <c r="EVT4" s="131"/>
      <c r="EVU4" s="131"/>
      <c r="EVV4" s="131"/>
      <c r="EVW4" s="131"/>
      <c r="EVX4" s="131"/>
      <c r="EVY4" s="131"/>
      <c r="EVZ4" s="131"/>
      <c r="EWA4" s="131"/>
      <c r="EWB4" s="131"/>
      <c r="EWC4" s="131"/>
      <c r="EWD4" s="131"/>
      <c r="EWE4" s="131"/>
      <c r="EWF4" s="131"/>
      <c r="EWG4" s="131"/>
      <c r="EWH4" s="131"/>
      <c r="EWI4" s="131"/>
      <c r="EWJ4" s="131"/>
      <c r="EWK4" s="131"/>
      <c r="EWL4" s="131"/>
      <c r="EWM4" s="131"/>
      <c r="EWN4" s="131"/>
      <c r="EWO4" s="131"/>
      <c r="EWP4" s="131"/>
      <c r="EWQ4" s="131"/>
      <c r="EWR4" s="131"/>
      <c r="EWS4" s="131"/>
      <c r="EWT4" s="131"/>
      <c r="EWU4" s="131"/>
      <c r="EWV4" s="131"/>
      <c r="EWW4" s="131"/>
      <c r="EWX4" s="131"/>
      <c r="EWY4" s="131"/>
      <c r="EWZ4" s="131"/>
      <c r="EXA4" s="131"/>
      <c r="EXB4" s="131"/>
      <c r="EXC4" s="131"/>
      <c r="EXD4" s="131"/>
      <c r="EXE4" s="131"/>
      <c r="EXF4" s="131"/>
      <c r="EXG4" s="131"/>
      <c r="EXH4" s="131"/>
      <c r="EXI4" s="131"/>
      <c r="EXJ4" s="131"/>
      <c r="EXK4" s="131"/>
      <c r="EXL4" s="131"/>
      <c r="EXM4" s="131"/>
      <c r="EXN4" s="131"/>
      <c r="EXO4" s="131"/>
      <c r="EXP4" s="131"/>
      <c r="EXQ4" s="131"/>
      <c r="EXR4" s="131"/>
      <c r="EXS4" s="131"/>
      <c r="EXT4" s="131"/>
      <c r="EXU4" s="131"/>
      <c r="EXV4" s="131"/>
      <c r="EXW4" s="131"/>
      <c r="EXX4" s="131"/>
      <c r="EXY4" s="131"/>
      <c r="EXZ4" s="131"/>
      <c r="EYA4" s="131"/>
      <c r="EYB4" s="131"/>
      <c r="EYC4" s="131"/>
      <c r="EYD4" s="131"/>
      <c r="EYE4" s="131"/>
      <c r="EYF4" s="131"/>
      <c r="EYG4" s="131"/>
      <c r="EYH4" s="131"/>
      <c r="EYI4" s="131"/>
      <c r="EYJ4" s="131"/>
      <c r="EYK4" s="131"/>
      <c r="EYL4" s="131"/>
      <c r="EYM4" s="131"/>
      <c r="EYN4" s="131"/>
      <c r="EYO4" s="131"/>
      <c r="EYP4" s="131"/>
      <c r="EYQ4" s="131"/>
      <c r="EYR4" s="131"/>
      <c r="EYS4" s="131"/>
      <c r="EYT4" s="131"/>
      <c r="EYU4" s="131"/>
      <c r="EYV4" s="131"/>
      <c r="EYW4" s="131"/>
      <c r="EYX4" s="131"/>
      <c r="EYY4" s="131"/>
      <c r="EYZ4" s="131"/>
      <c r="EZA4" s="131"/>
      <c r="EZB4" s="131"/>
      <c r="EZC4" s="131"/>
      <c r="EZD4" s="131"/>
      <c r="EZE4" s="131"/>
      <c r="EZF4" s="131"/>
      <c r="EZG4" s="131"/>
      <c r="EZH4" s="131"/>
      <c r="EZI4" s="131"/>
      <c r="EZJ4" s="131"/>
      <c r="EZK4" s="131"/>
      <c r="EZL4" s="131"/>
      <c r="EZM4" s="131"/>
      <c r="EZN4" s="131"/>
      <c r="EZO4" s="131"/>
      <c r="EZP4" s="131"/>
      <c r="EZQ4" s="131"/>
      <c r="EZR4" s="131"/>
      <c r="EZS4" s="131"/>
      <c r="EZT4" s="131"/>
      <c r="EZU4" s="131"/>
      <c r="EZV4" s="131"/>
      <c r="EZW4" s="131"/>
      <c r="EZX4" s="131"/>
      <c r="EZY4" s="131"/>
      <c r="EZZ4" s="131"/>
      <c r="FAA4" s="131"/>
      <c r="FAB4" s="131"/>
      <c r="FAC4" s="131"/>
      <c r="FAD4" s="131"/>
      <c r="FAE4" s="131"/>
      <c r="FAF4" s="131"/>
      <c r="FAG4" s="131"/>
      <c r="FAH4" s="131"/>
      <c r="FAI4" s="131"/>
      <c r="FAJ4" s="131"/>
      <c r="FAK4" s="131"/>
      <c r="FAL4" s="131"/>
      <c r="FAM4" s="131"/>
      <c r="FAN4" s="131"/>
      <c r="FAO4" s="131"/>
      <c r="FAP4" s="131"/>
      <c r="FAQ4" s="131"/>
      <c r="FAR4" s="131"/>
      <c r="FAS4" s="131"/>
      <c r="FAT4" s="131"/>
      <c r="FAU4" s="131"/>
      <c r="FAV4" s="131"/>
      <c r="FAW4" s="131"/>
      <c r="FAX4" s="131"/>
      <c r="FAY4" s="131"/>
      <c r="FAZ4" s="131"/>
      <c r="FBA4" s="131"/>
      <c r="FBB4" s="131"/>
      <c r="FBC4" s="131"/>
      <c r="FBD4" s="131"/>
      <c r="FBE4" s="131"/>
      <c r="FBF4" s="131"/>
      <c r="FBG4" s="131"/>
      <c r="FBH4" s="131"/>
      <c r="FBI4" s="131"/>
      <c r="FBJ4" s="131"/>
      <c r="FBK4" s="131"/>
      <c r="FBL4" s="131"/>
      <c r="FBM4" s="131"/>
      <c r="FBN4" s="131"/>
      <c r="FBO4" s="131"/>
      <c r="FBP4" s="131"/>
      <c r="FBQ4" s="131"/>
      <c r="FBR4" s="131"/>
      <c r="FBS4" s="131"/>
      <c r="FBT4" s="131"/>
      <c r="FBU4" s="131"/>
      <c r="FBV4" s="131"/>
      <c r="FBW4" s="131"/>
      <c r="FBX4" s="131"/>
      <c r="FBY4" s="131"/>
      <c r="FBZ4" s="131"/>
      <c r="FCA4" s="131"/>
      <c r="FCB4" s="131"/>
      <c r="FCC4" s="131"/>
      <c r="FCD4" s="131"/>
      <c r="FCE4" s="131"/>
      <c r="FCF4" s="131"/>
      <c r="FCG4" s="131"/>
      <c r="FCH4" s="131"/>
      <c r="FCI4" s="131"/>
      <c r="FCJ4" s="131"/>
      <c r="FCK4" s="131"/>
      <c r="FCL4" s="131"/>
      <c r="FCM4" s="131"/>
      <c r="FCN4" s="131"/>
      <c r="FCO4" s="131"/>
      <c r="FCP4" s="131"/>
      <c r="FCQ4" s="131"/>
      <c r="FCR4" s="131"/>
      <c r="FCS4" s="131"/>
      <c r="FCT4" s="131"/>
      <c r="FCU4" s="131"/>
      <c r="FCV4" s="131"/>
      <c r="FCW4" s="131"/>
      <c r="FCX4" s="131"/>
      <c r="FCY4" s="131"/>
      <c r="FCZ4" s="131"/>
      <c r="FDA4" s="131"/>
      <c r="FDB4" s="131"/>
      <c r="FDC4" s="131"/>
      <c r="FDD4" s="131"/>
      <c r="FDE4" s="131"/>
      <c r="FDF4" s="131"/>
      <c r="FDG4" s="131"/>
      <c r="FDH4" s="131"/>
      <c r="FDI4" s="131"/>
      <c r="FDJ4" s="131"/>
      <c r="FDK4" s="131"/>
      <c r="FDL4" s="131"/>
      <c r="FDM4" s="131"/>
      <c r="FDN4" s="131"/>
      <c r="FDO4" s="131"/>
      <c r="FDP4" s="131"/>
      <c r="FDQ4" s="131"/>
      <c r="FDR4" s="131"/>
      <c r="FDS4" s="131"/>
      <c r="FDT4" s="131"/>
      <c r="FDU4" s="131"/>
      <c r="FDV4" s="131"/>
      <c r="FDW4" s="131"/>
      <c r="FDX4" s="131"/>
      <c r="FDY4" s="131"/>
      <c r="FDZ4" s="131"/>
      <c r="FEA4" s="131"/>
      <c r="FEB4" s="131"/>
      <c r="FEC4" s="131"/>
      <c r="FED4" s="131"/>
      <c r="FEE4" s="131"/>
      <c r="FEF4" s="131"/>
      <c r="FEG4" s="131"/>
      <c r="FEH4" s="131"/>
      <c r="FEI4" s="131"/>
      <c r="FEJ4" s="131"/>
      <c r="FEK4" s="131"/>
      <c r="FEL4" s="131"/>
      <c r="FEM4" s="131"/>
      <c r="FEN4" s="131"/>
      <c r="FEO4" s="131"/>
      <c r="FEP4" s="131"/>
      <c r="FEQ4" s="131"/>
      <c r="FER4" s="131"/>
      <c r="FES4" s="131"/>
      <c r="FET4" s="131"/>
      <c r="FEU4" s="131"/>
      <c r="FEV4" s="131"/>
      <c r="FEW4" s="131"/>
      <c r="FEX4" s="131"/>
      <c r="FEY4" s="131"/>
      <c r="FEZ4" s="131"/>
      <c r="FFA4" s="131"/>
      <c r="FFB4" s="131"/>
      <c r="FFC4" s="131"/>
      <c r="FFD4" s="131"/>
      <c r="FFE4" s="131"/>
      <c r="FFF4" s="131"/>
      <c r="FFG4" s="131"/>
      <c r="FFH4" s="131"/>
      <c r="FFI4" s="131"/>
      <c r="FFJ4" s="131"/>
      <c r="FFK4" s="131"/>
      <c r="FFL4" s="131"/>
      <c r="FFM4" s="131"/>
      <c r="FFN4" s="131"/>
      <c r="FFO4" s="131"/>
      <c r="FFP4" s="131"/>
      <c r="FFQ4" s="131"/>
      <c r="FFR4" s="131"/>
      <c r="FFS4" s="131"/>
      <c r="FFT4" s="131"/>
      <c r="FFU4" s="131"/>
      <c r="FFV4" s="131"/>
      <c r="FFW4" s="131"/>
      <c r="FFX4" s="131"/>
      <c r="FFY4" s="131"/>
      <c r="FFZ4" s="131"/>
      <c r="FGA4" s="131"/>
      <c r="FGB4" s="131"/>
      <c r="FGC4" s="131"/>
      <c r="FGD4" s="131"/>
      <c r="FGE4" s="131"/>
      <c r="FGF4" s="131"/>
      <c r="FGG4" s="131"/>
      <c r="FGH4" s="131"/>
      <c r="FGI4" s="131"/>
      <c r="FGJ4" s="131"/>
      <c r="FGK4" s="131"/>
      <c r="FGL4" s="131"/>
      <c r="FGM4" s="131"/>
      <c r="FGN4" s="131"/>
      <c r="FGO4" s="131"/>
      <c r="FGP4" s="131"/>
      <c r="FGQ4" s="131"/>
      <c r="FGR4" s="131"/>
      <c r="FGS4" s="131"/>
      <c r="FGT4" s="131"/>
      <c r="FGU4" s="131"/>
      <c r="FGV4" s="131"/>
      <c r="FGW4" s="131"/>
      <c r="FGX4" s="131"/>
      <c r="FGY4" s="131"/>
      <c r="FGZ4" s="131"/>
      <c r="FHA4" s="131"/>
      <c r="FHB4" s="131"/>
      <c r="FHC4" s="131"/>
      <c r="FHD4" s="131"/>
      <c r="FHE4" s="131"/>
      <c r="FHF4" s="131"/>
      <c r="FHG4" s="131"/>
      <c r="FHH4" s="131"/>
      <c r="FHI4" s="131"/>
      <c r="FHJ4" s="131"/>
      <c r="FHK4" s="131"/>
      <c r="FHL4" s="131"/>
      <c r="FHM4" s="131"/>
      <c r="FHN4" s="131"/>
      <c r="FHO4" s="131"/>
      <c r="FHP4" s="131"/>
      <c r="FHQ4" s="131"/>
      <c r="FHR4" s="131"/>
      <c r="FHS4" s="131"/>
      <c r="FHT4" s="131"/>
      <c r="FHU4" s="131"/>
      <c r="FHV4" s="131"/>
      <c r="FHW4" s="131"/>
      <c r="FHX4" s="131"/>
      <c r="FHY4" s="131"/>
      <c r="FHZ4" s="131"/>
      <c r="FIA4" s="131"/>
      <c r="FIB4" s="131"/>
      <c r="FIC4" s="131"/>
      <c r="FID4" s="131"/>
      <c r="FIE4" s="131"/>
      <c r="FIF4" s="131"/>
      <c r="FIG4" s="131"/>
      <c r="FIH4" s="131"/>
      <c r="FII4" s="131"/>
      <c r="FIJ4" s="131"/>
      <c r="FIK4" s="131"/>
      <c r="FIL4" s="131"/>
      <c r="FIM4" s="131"/>
      <c r="FIN4" s="131"/>
      <c r="FIO4" s="131"/>
      <c r="FIP4" s="131"/>
      <c r="FIQ4" s="131"/>
      <c r="FIR4" s="131"/>
      <c r="FIS4" s="131"/>
      <c r="FIT4" s="131"/>
      <c r="FIU4" s="131"/>
      <c r="FIV4" s="131"/>
      <c r="FIW4" s="131"/>
      <c r="FIX4" s="131"/>
      <c r="FIY4" s="131"/>
      <c r="FIZ4" s="131"/>
      <c r="FJA4" s="131"/>
      <c r="FJB4" s="131"/>
      <c r="FJC4" s="131"/>
      <c r="FJD4" s="131"/>
      <c r="FJE4" s="131"/>
      <c r="FJF4" s="131"/>
      <c r="FJG4" s="131"/>
      <c r="FJH4" s="131"/>
      <c r="FJI4" s="131"/>
      <c r="FJJ4" s="131"/>
      <c r="FJK4" s="131"/>
      <c r="FJL4" s="131"/>
      <c r="FJM4" s="131"/>
      <c r="FJN4" s="131"/>
      <c r="FJO4" s="131"/>
      <c r="FJP4" s="131"/>
      <c r="FJQ4" s="131"/>
      <c r="FJR4" s="131"/>
      <c r="FJS4" s="131"/>
      <c r="FJT4" s="131"/>
      <c r="FJU4" s="131"/>
      <c r="FJV4" s="131"/>
      <c r="FJW4" s="131"/>
      <c r="FJX4" s="131"/>
      <c r="FJY4" s="131"/>
      <c r="FJZ4" s="131"/>
      <c r="FKA4" s="131"/>
      <c r="FKB4" s="131"/>
      <c r="FKC4" s="131"/>
      <c r="FKD4" s="131"/>
      <c r="FKE4" s="131"/>
      <c r="FKF4" s="131"/>
      <c r="FKG4" s="131"/>
      <c r="FKH4" s="131"/>
      <c r="FKI4" s="131"/>
      <c r="FKJ4" s="131"/>
      <c r="FKK4" s="131"/>
      <c r="FKL4" s="131"/>
      <c r="FKM4" s="131"/>
      <c r="FKN4" s="131"/>
      <c r="FKO4" s="131"/>
      <c r="FKP4" s="131"/>
      <c r="FKQ4" s="131"/>
      <c r="FKR4" s="131"/>
      <c r="FKS4" s="131"/>
      <c r="FKT4" s="131"/>
      <c r="FKU4" s="131"/>
      <c r="FKV4" s="131"/>
      <c r="FKW4" s="131"/>
      <c r="FKX4" s="131"/>
      <c r="FKY4" s="131"/>
      <c r="FKZ4" s="131"/>
      <c r="FLA4" s="131"/>
      <c r="FLB4" s="131"/>
      <c r="FLC4" s="131"/>
      <c r="FLD4" s="131"/>
      <c r="FLE4" s="131"/>
      <c r="FLF4" s="131"/>
      <c r="FLG4" s="131"/>
      <c r="FLH4" s="131"/>
      <c r="FLI4" s="131"/>
      <c r="FLJ4" s="131"/>
      <c r="FLK4" s="131"/>
      <c r="FLL4" s="131"/>
      <c r="FLM4" s="131"/>
      <c r="FLN4" s="131"/>
      <c r="FLO4" s="131"/>
      <c r="FLP4" s="131"/>
      <c r="FLQ4" s="131"/>
      <c r="FLR4" s="131"/>
      <c r="FLS4" s="131"/>
      <c r="FLT4" s="131"/>
      <c r="FLU4" s="131"/>
      <c r="FLV4" s="131"/>
      <c r="FLW4" s="131"/>
      <c r="FLX4" s="131"/>
      <c r="FLY4" s="131"/>
      <c r="FLZ4" s="131"/>
      <c r="FMA4" s="131"/>
      <c r="FMB4" s="131"/>
      <c r="FMC4" s="131"/>
      <c r="FMD4" s="131"/>
      <c r="FME4" s="131"/>
      <c r="FMF4" s="131"/>
      <c r="FMG4" s="131"/>
      <c r="FMH4" s="131"/>
      <c r="FMI4" s="131"/>
      <c r="FMJ4" s="131"/>
      <c r="FMK4" s="131"/>
      <c r="FML4" s="131"/>
      <c r="FMM4" s="131"/>
      <c r="FMN4" s="131"/>
      <c r="FMO4" s="131"/>
      <c r="FMP4" s="131"/>
      <c r="FMQ4" s="131"/>
      <c r="FMR4" s="131"/>
      <c r="FMS4" s="131"/>
      <c r="FMT4" s="131"/>
      <c r="FMU4" s="131"/>
      <c r="FMV4" s="131"/>
      <c r="FMW4" s="131"/>
      <c r="FMX4" s="131"/>
      <c r="FMY4" s="131"/>
      <c r="FMZ4" s="131"/>
      <c r="FNA4" s="131"/>
      <c r="FNB4" s="131"/>
      <c r="FNC4" s="131"/>
      <c r="FND4" s="131"/>
      <c r="FNE4" s="131"/>
      <c r="FNF4" s="131"/>
      <c r="FNG4" s="131"/>
      <c r="FNH4" s="131"/>
      <c r="FNI4" s="131"/>
      <c r="FNJ4" s="131"/>
      <c r="FNK4" s="131"/>
      <c r="FNL4" s="131"/>
      <c r="FNM4" s="131"/>
      <c r="FNN4" s="131"/>
      <c r="FNO4" s="131"/>
      <c r="FNP4" s="131"/>
      <c r="FNQ4" s="131"/>
      <c r="FNR4" s="131"/>
      <c r="FNS4" s="131"/>
      <c r="FNT4" s="131"/>
      <c r="FNU4" s="131"/>
      <c r="FNV4" s="131"/>
      <c r="FNW4" s="131"/>
      <c r="FNX4" s="131"/>
      <c r="FNY4" s="131"/>
      <c r="FNZ4" s="131"/>
      <c r="FOA4" s="131"/>
      <c r="FOB4" s="131"/>
      <c r="FOC4" s="131"/>
      <c r="FOD4" s="131"/>
      <c r="FOE4" s="131"/>
      <c r="FOF4" s="131"/>
      <c r="FOG4" s="131"/>
      <c r="FOH4" s="131"/>
      <c r="FOI4" s="131"/>
      <c r="FOJ4" s="131"/>
      <c r="FOK4" s="131"/>
      <c r="FOL4" s="131"/>
      <c r="FOM4" s="131"/>
      <c r="FON4" s="131"/>
      <c r="FOO4" s="131"/>
      <c r="FOP4" s="131"/>
      <c r="FOQ4" s="131"/>
      <c r="FOR4" s="131"/>
      <c r="FOS4" s="131"/>
      <c r="FOT4" s="131"/>
      <c r="FOU4" s="131"/>
      <c r="FOV4" s="131"/>
      <c r="FOW4" s="131"/>
      <c r="FOX4" s="131"/>
      <c r="FOY4" s="131"/>
      <c r="FOZ4" s="131"/>
      <c r="FPA4" s="131"/>
      <c r="FPB4" s="131"/>
      <c r="FPC4" s="131"/>
      <c r="FPD4" s="131"/>
      <c r="FPE4" s="131"/>
      <c r="FPF4" s="131"/>
      <c r="FPG4" s="131"/>
      <c r="FPH4" s="131"/>
      <c r="FPI4" s="131"/>
      <c r="FPJ4" s="131"/>
      <c r="FPK4" s="131"/>
      <c r="FPL4" s="131"/>
      <c r="FPM4" s="131"/>
      <c r="FPN4" s="131"/>
      <c r="FPO4" s="131"/>
      <c r="FPP4" s="131"/>
      <c r="FPQ4" s="131"/>
      <c r="FPR4" s="131"/>
      <c r="FPS4" s="131"/>
      <c r="FPT4" s="131"/>
      <c r="FPU4" s="131"/>
      <c r="FPV4" s="131"/>
      <c r="FPW4" s="131"/>
      <c r="FPX4" s="131"/>
      <c r="FPY4" s="131"/>
      <c r="FPZ4" s="131"/>
      <c r="FQA4" s="131"/>
      <c r="FQB4" s="131"/>
      <c r="FQC4" s="131"/>
      <c r="FQD4" s="131"/>
      <c r="FQE4" s="131"/>
      <c r="FQF4" s="131"/>
      <c r="FQG4" s="131"/>
      <c r="FQH4" s="131"/>
      <c r="FQI4" s="131"/>
      <c r="FQJ4" s="131"/>
      <c r="FQK4" s="131"/>
      <c r="FQL4" s="131"/>
      <c r="FQM4" s="131"/>
      <c r="FQN4" s="131"/>
      <c r="FQO4" s="131"/>
      <c r="FQP4" s="131"/>
      <c r="FQQ4" s="131"/>
      <c r="FQR4" s="131"/>
      <c r="FQS4" s="131"/>
      <c r="FQT4" s="131"/>
      <c r="FQU4" s="131"/>
      <c r="FQV4" s="131"/>
      <c r="FQW4" s="131"/>
      <c r="FQX4" s="131"/>
      <c r="FQY4" s="131"/>
      <c r="FQZ4" s="131"/>
      <c r="FRA4" s="131"/>
      <c r="FRB4" s="131"/>
      <c r="FRC4" s="131"/>
      <c r="FRD4" s="131"/>
      <c r="FRE4" s="131"/>
      <c r="FRF4" s="131"/>
      <c r="FRG4" s="131"/>
      <c r="FRH4" s="131"/>
      <c r="FRI4" s="131"/>
      <c r="FRJ4" s="131"/>
      <c r="FRK4" s="131"/>
      <c r="FRL4" s="131"/>
      <c r="FRM4" s="131"/>
      <c r="FRN4" s="131"/>
      <c r="FRO4" s="131"/>
      <c r="FRP4" s="131"/>
      <c r="FRQ4" s="131"/>
      <c r="FRR4" s="131"/>
      <c r="FRS4" s="131"/>
      <c r="FRT4" s="131"/>
      <c r="FRU4" s="131"/>
      <c r="FRV4" s="131"/>
      <c r="FRW4" s="131"/>
      <c r="FRX4" s="131"/>
      <c r="FRY4" s="131"/>
      <c r="FRZ4" s="131"/>
      <c r="FSA4" s="131"/>
      <c r="FSB4" s="131"/>
      <c r="FSC4" s="131"/>
      <c r="FSD4" s="131"/>
      <c r="FSE4" s="131"/>
      <c r="FSF4" s="131"/>
      <c r="FSG4" s="131"/>
      <c r="FSH4" s="131"/>
      <c r="FSI4" s="131"/>
      <c r="FSJ4" s="131"/>
      <c r="FSK4" s="131"/>
      <c r="FSL4" s="131"/>
      <c r="FSM4" s="131"/>
      <c r="FSN4" s="131"/>
      <c r="FSO4" s="131"/>
      <c r="FSP4" s="131"/>
      <c r="FSQ4" s="131"/>
      <c r="FSR4" s="131"/>
      <c r="FSS4" s="131"/>
      <c r="FST4" s="131"/>
      <c r="FSU4" s="131"/>
      <c r="FSV4" s="131"/>
      <c r="FSW4" s="131"/>
      <c r="FSX4" s="131"/>
      <c r="FSY4" s="131"/>
      <c r="FSZ4" s="131"/>
      <c r="FTA4" s="131"/>
      <c r="FTB4" s="131"/>
      <c r="FTC4" s="131"/>
      <c r="FTD4" s="131"/>
      <c r="FTE4" s="131"/>
      <c r="FTF4" s="131"/>
      <c r="FTG4" s="131"/>
      <c r="FTH4" s="131"/>
      <c r="FTI4" s="131"/>
      <c r="FTJ4" s="131"/>
      <c r="FTK4" s="131"/>
      <c r="FTL4" s="131"/>
      <c r="FTM4" s="131"/>
      <c r="FTN4" s="131"/>
      <c r="FTO4" s="131"/>
      <c r="FTP4" s="131"/>
      <c r="FTQ4" s="131"/>
      <c r="FTR4" s="131"/>
      <c r="FTS4" s="131"/>
      <c r="FTT4" s="131"/>
      <c r="FTU4" s="131"/>
      <c r="FTV4" s="131"/>
      <c r="FTW4" s="131"/>
      <c r="FTX4" s="131"/>
      <c r="FTY4" s="131"/>
      <c r="FTZ4" s="131"/>
      <c r="FUA4" s="131"/>
      <c r="FUB4" s="131"/>
      <c r="FUC4" s="131"/>
      <c r="FUD4" s="131"/>
      <c r="FUE4" s="131"/>
      <c r="FUF4" s="131"/>
      <c r="FUG4" s="131"/>
      <c r="FUH4" s="131"/>
      <c r="FUI4" s="131"/>
      <c r="FUJ4" s="131"/>
      <c r="FUK4" s="131"/>
      <c r="FUL4" s="131"/>
      <c r="FUM4" s="131"/>
      <c r="FUN4" s="131"/>
      <c r="FUO4" s="131"/>
      <c r="FUP4" s="131"/>
      <c r="FUQ4" s="131"/>
      <c r="FUR4" s="131"/>
      <c r="FUS4" s="131"/>
      <c r="FUT4" s="131"/>
      <c r="FUU4" s="131"/>
      <c r="FUV4" s="131"/>
      <c r="FUW4" s="131"/>
      <c r="FUX4" s="131"/>
      <c r="FUY4" s="131"/>
      <c r="FUZ4" s="131"/>
      <c r="FVA4" s="131"/>
      <c r="FVB4" s="131"/>
      <c r="FVC4" s="131"/>
      <c r="FVD4" s="131"/>
      <c r="FVE4" s="131"/>
      <c r="FVF4" s="131"/>
      <c r="FVG4" s="131"/>
      <c r="FVH4" s="131"/>
      <c r="FVI4" s="131"/>
      <c r="FVJ4" s="131"/>
      <c r="FVK4" s="131"/>
      <c r="FVL4" s="131"/>
      <c r="FVM4" s="131"/>
      <c r="FVN4" s="131"/>
      <c r="FVO4" s="131"/>
      <c r="FVP4" s="131"/>
      <c r="FVQ4" s="131"/>
      <c r="FVR4" s="131"/>
      <c r="FVS4" s="131"/>
      <c r="FVT4" s="131"/>
      <c r="FVU4" s="131"/>
      <c r="FVV4" s="131"/>
      <c r="FVW4" s="131"/>
      <c r="FVX4" s="131"/>
      <c r="FVY4" s="131"/>
      <c r="FVZ4" s="131"/>
      <c r="FWA4" s="131"/>
      <c r="FWB4" s="131"/>
      <c r="FWC4" s="131"/>
      <c r="FWD4" s="131"/>
      <c r="FWE4" s="131"/>
      <c r="FWF4" s="131"/>
      <c r="FWG4" s="131"/>
      <c r="FWH4" s="131"/>
      <c r="FWI4" s="131"/>
      <c r="FWJ4" s="131"/>
      <c r="FWK4" s="131"/>
      <c r="FWL4" s="131"/>
      <c r="FWM4" s="131"/>
      <c r="FWN4" s="131"/>
      <c r="FWO4" s="131"/>
      <c r="FWP4" s="131"/>
      <c r="FWQ4" s="131"/>
      <c r="FWR4" s="131"/>
      <c r="FWS4" s="131"/>
      <c r="FWT4" s="131"/>
      <c r="FWU4" s="131"/>
      <c r="FWV4" s="131"/>
      <c r="FWW4" s="131"/>
      <c r="FWX4" s="131"/>
      <c r="FWY4" s="131"/>
      <c r="FWZ4" s="131"/>
      <c r="FXA4" s="131"/>
      <c r="FXB4" s="131"/>
      <c r="FXC4" s="131"/>
      <c r="FXD4" s="131"/>
      <c r="FXE4" s="131"/>
      <c r="FXF4" s="131"/>
      <c r="FXG4" s="131"/>
      <c r="FXH4" s="131"/>
      <c r="FXI4" s="131"/>
      <c r="FXJ4" s="131"/>
      <c r="FXK4" s="131"/>
      <c r="FXL4" s="131"/>
      <c r="FXM4" s="131"/>
      <c r="FXN4" s="131"/>
      <c r="FXO4" s="131"/>
      <c r="FXP4" s="131"/>
      <c r="FXQ4" s="131"/>
      <c r="FXR4" s="131"/>
      <c r="FXS4" s="131"/>
      <c r="FXT4" s="131"/>
      <c r="FXU4" s="131"/>
      <c r="FXV4" s="131"/>
      <c r="FXW4" s="131"/>
      <c r="FXX4" s="131"/>
      <c r="FXY4" s="131"/>
      <c r="FXZ4" s="131"/>
      <c r="FYA4" s="131"/>
      <c r="FYB4" s="131"/>
      <c r="FYC4" s="131"/>
      <c r="FYD4" s="131"/>
      <c r="FYE4" s="131"/>
      <c r="FYF4" s="131"/>
      <c r="FYG4" s="131"/>
      <c r="FYH4" s="131"/>
      <c r="FYI4" s="131"/>
      <c r="FYJ4" s="131"/>
      <c r="FYK4" s="131"/>
      <c r="FYL4" s="131"/>
      <c r="FYM4" s="131"/>
      <c r="FYN4" s="131"/>
      <c r="FYO4" s="131"/>
      <c r="FYP4" s="131"/>
      <c r="FYQ4" s="131"/>
      <c r="FYR4" s="131"/>
      <c r="FYS4" s="131"/>
      <c r="FYT4" s="131"/>
      <c r="FYU4" s="131"/>
      <c r="FYV4" s="131"/>
      <c r="FYW4" s="131"/>
      <c r="FYX4" s="131"/>
      <c r="FYY4" s="131"/>
      <c r="FYZ4" s="131"/>
      <c r="FZA4" s="131"/>
      <c r="FZB4" s="131"/>
      <c r="FZC4" s="131"/>
      <c r="FZD4" s="131"/>
      <c r="FZE4" s="131"/>
      <c r="FZF4" s="131"/>
      <c r="FZG4" s="131"/>
      <c r="FZH4" s="131"/>
      <c r="FZI4" s="131"/>
      <c r="FZJ4" s="131"/>
      <c r="FZK4" s="131"/>
      <c r="FZL4" s="131"/>
      <c r="FZM4" s="131"/>
      <c r="FZN4" s="131"/>
      <c r="FZO4" s="131"/>
      <c r="FZP4" s="131"/>
      <c r="FZQ4" s="131"/>
      <c r="FZR4" s="131"/>
      <c r="FZS4" s="131"/>
      <c r="FZT4" s="131"/>
      <c r="FZU4" s="131"/>
      <c r="FZV4" s="131"/>
      <c r="FZW4" s="131"/>
      <c r="FZX4" s="131"/>
      <c r="FZY4" s="131"/>
      <c r="FZZ4" s="131"/>
      <c r="GAA4" s="131"/>
      <c r="GAB4" s="131"/>
      <c r="GAC4" s="131"/>
      <c r="GAD4" s="131"/>
      <c r="GAE4" s="131"/>
      <c r="GAF4" s="131"/>
      <c r="GAG4" s="131"/>
      <c r="GAH4" s="131"/>
      <c r="GAI4" s="131"/>
      <c r="GAJ4" s="131"/>
      <c r="GAK4" s="131"/>
      <c r="GAL4" s="131"/>
      <c r="GAM4" s="131"/>
      <c r="GAN4" s="131"/>
      <c r="GAO4" s="131"/>
      <c r="GAP4" s="131"/>
      <c r="GAQ4" s="131"/>
      <c r="GAR4" s="131"/>
      <c r="GAS4" s="131"/>
      <c r="GAT4" s="131"/>
      <c r="GAU4" s="131"/>
      <c r="GAV4" s="131"/>
      <c r="GAW4" s="131"/>
      <c r="GAX4" s="131"/>
      <c r="GAY4" s="131"/>
      <c r="GAZ4" s="131"/>
      <c r="GBA4" s="131"/>
      <c r="GBB4" s="131"/>
      <c r="GBC4" s="131"/>
      <c r="GBD4" s="131"/>
      <c r="GBE4" s="131"/>
      <c r="GBF4" s="131"/>
      <c r="GBG4" s="131"/>
      <c r="GBH4" s="131"/>
      <c r="GBI4" s="131"/>
      <c r="GBJ4" s="131"/>
      <c r="GBK4" s="131"/>
      <c r="GBL4" s="131"/>
      <c r="GBM4" s="131"/>
      <c r="GBN4" s="131"/>
      <c r="GBO4" s="131"/>
      <c r="GBP4" s="131"/>
      <c r="GBQ4" s="131"/>
      <c r="GBR4" s="131"/>
      <c r="GBS4" s="131"/>
      <c r="GBT4" s="131"/>
      <c r="GBU4" s="131"/>
      <c r="GBV4" s="131"/>
      <c r="GBW4" s="131"/>
      <c r="GBX4" s="131"/>
      <c r="GBY4" s="131"/>
      <c r="GBZ4" s="131"/>
      <c r="GCA4" s="131"/>
      <c r="GCB4" s="131"/>
      <c r="GCC4" s="131"/>
      <c r="GCD4" s="131"/>
      <c r="GCE4" s="131"/>
      <c r="GCF4" s="131"/>
      <c r="GCG4" s="131"/>
      <c r="GCH4" s="131"/>
      <c r="GCI4" s="131"/>
      <c r="GCJ4" s="131"/>
      <c r="GCK4" s="131"/>
      <c r="GCL4" s="131"/>
      <c r="GCM4" s="131"/>
      <c r="GCN4" s="131"/>
      <c r="GCO4" s="131"/>
      <c r="GCP4" s="131"/>
      <c r="GCQ4" s="131"/>
      <c r="GCR4" s="131"/>
      <c r="GCS4" s="131"/>
      <c r="GCT4" s="131"/>
      <c r="GCU4" s="131"/>
      <c r="GCV4" s="131"/>
      <c r="GCW4" s="131"/>
      <c r="GCX4" s="131"/>
      <c r="GCY4" s="131"/>
      <c r="GCZ4" s="131"/>
      <c r="GDA4" s="131"/>
      <c r="GDB4" s="131"/>
      <c r="GDC4" s="131"/>
      <c r="GDD4" s="131"/>
      <c r="GDE4" s="131"/>
      <c r="GDF4" s="131"/>
      <c r="GDG4" s="131"/>
      <c r="GDH4" s="131"/>
      <c r="GDI4" s="131"/>
      <c r="GDJ4" s="131"/>
      <c r="GDK4" s="131"/>
      <c r="GDL4" s="131"/>
      <c r="GDM4" s="131"/>
      <c r="GDN4" s="131"/>
      <c r="GDO4" s="131"/>
      <c r="GDP4" s="131"/>
      <c r="GDQ4" s="131"/>
      <c r="GDR4" s="131"/>
      <c r="GDS4" s="131"/>
      <c r="GDT4" s="131"/>
      <c r="GDU4" s="131"/>
      <c r="GDV4" s="131"/>
      <c r="GDW4" s="131"/>
      <c r="GDX4" s="131"/>
      <c r="GDY4" s="131"/>
      <c r="GDZ4" s="131"/>
      <c r="GEA4" s="131"/>
      <c r="GEB4" s="131"/>
      <c r="GEC4" s="131"/>
      <c r="GED4" s="131"/>
      <c r="GEE4" s="131"/>
      <c r="GEF4" s="131"/>
      <c r="GEG4" s="131"/>
      <c r="GEH4" s="131"/>
      <c r="GEI4" s="131"/>
      <c r="GEJ4" s="131"/>
      <c r="GEK4" s="131"/>
      <c r="GEL4" s="131"/>
      <c r="GEM4" s="131"/>
      <c r="GEN4" s="131"/>
      <c r="GEO4" s="131"/>
      <c r="GEP4" s="131"/>
      <c r="GEQ4" s="131"/>
      <c r="GER4" s="131"/>
      <c r="GES4" s="131"/>
      <c r="GET4" s="131"/>
      <c r="GEU4" s="131"/>
      <c r="GEV4" s="131"/>
      <c r="GEW4" s="131"/>
      <c r="GEX4" s="131"/>
      <c r="GEY4" s="131"/>
      <c r="GEZ4" s="131"/>
      <c r="GFA4" s="131"/>
      <c r="GFB4" s="131"/>
      <c r="GFC4" s="131"/>
      <c r="GFD4" s="131"/>
      <c r="GFE4" s="131"/>
      <c r="GFF4" s="131"/>
      <c r="GFG4" s="131"/>
      <c r="GFH4" s="131"/>
      <c r="GFI4" s="131"/>
      <c r="GFJ4" s="131"/>
      <c r="GFK4" s="131"/>
      <c r="GFL4" s="131"/>
      <c r="GFM4" s="131"/>
      <c r="GFN4" s="131"/>
      <c r="GFO4" s="131"/>
      <c r="GFP4" s="131"/>
      <c r="GFQ4" s="131"/>
      <c r="GFR4" s="131"/>
      <c r="GFS4" s="131"/>
      <c r="GFT4" s="131"/>
      <c r="GFU4" s="131"/>
      <c r="GFV4" s="131"/>
      <c r="GFW4" s="131"/>
      <c r="GFX4" s="131"/>
      <c r="GFY4" s="131"/>
      <c r="GFZ4" s="131"/>
      <c r="GGA4" s="131"/>
      <c r="GGB4" s="131"/>
      <c r="GGC4" s="131"/>
      <c r="GGD4" s="131"/>
      <c r="GGE4" s="131"/>
      <c r="GGF4" s="131"/>
      <c r="GGG4" s="131"/>
      <c r="GGH4" s="131"/>
      <c r="GGI4" s="131"/>
      <c r="GGJ4" s="131"/>
      <c r="GGK4" s="131"/>
      <c r="GGL4" s="131"/>
      <c r="GGM4" s="131"/>
      <c r="GGN4" s="131"/>
      <c r="GGO4" s="131"/>
      <c r="GGP4" s="131"/>
      <c r="GGQ4" s="131"/>
      <c r="GGR4" s="131"/>
      <c r="GGS4" s="131"/>
      <c r="GGT4" s="131"/>
      <c r="GGU4" s="131"/>
      <c r="GGV4" s="131"/>
      <c r="GGW4" s="131"/>
      <c r="GGX4" s="131"/>
      <c r="GGY4" s="131"/>
      <c r="GGZ4" s="131"/>
      <c r="GHA4" s="131"/>
      <c r="GHB4" s="131"/>
      <c r="GHC4" s="131"/>
      <c r="GHD4" s="131"/>
      <c r="GHE4" s="131"/>
      <c r="GHF4" s="131"/>
      <c r="GHG4" s="131"/>
      <c r="GHH4" s="131"/>
      <c r="GHI4" s="131"/>
      <c r="GHJ4" s="131"/>
      <c r="GHK4" s="131"/>
      <c r="GHL4" s="131"/>
      <c r="GHM4" s="131"/>
      <c r="GHN4" s="131"/>
      <c r="GHO4" s="131"/>
      <c r="GHP4" s="131"/>
      <c r="GHQ4" s="131"/>
      <c r="GHR4" s="131"/>
      <c r="GHS4" s="131"/>
      <c r="GHT4" s="131"/>
      <c r="GHU4" s="131"/>
      <c r="GHV4" s="131"/>
      <c r="GHW4" s="131"/>
      <c r="GHX4" s="131"/>
      <c r="GHY4" s="131"/>
      <c r="GHZ4" s="131"/>
      <c r="GIA4" s="131"/>
      <c r="GIB4" s="131"/>
      <c r="GIC4" s="131"/>
      <c r="GID4" s="131"/>
      <c r="GIE4" s="131"/>
      <c r="GIF4" s="131"/>
      <c r="GIG4" s="131"/>
      <c r="GIH4" s="131"/>
      <c r="GII4" s="131"/>
      <c r="GIJ4" s="131"/>
      <c r="GIK4" s="131"/>
      <c r="GIL4" s="131"/>
      <c r="GIM4" s="131"/>
      <c r="GIN4" s="131"/>
      <c r="GIO4" s="131"/>
      <c r="GIP4" s="131"/>
      <c r="GIQ4" s="131"/>
      <c r="GIR4" s="131"/>
      <c r="GIS4" s="131"/>
      <c r="GIT4" s="131"/>
      <c r="GIU4" s="131"/>
      <c r="GIV4" s="131"/>
      <c r="GIW4" s="131"/>
      <c r="GIX4" s="131"/>
      <c r="GIY4" s="131"/>
      <c r="GIZ4" s="131"/>
      <c r="GJA4" s="131"/>
      <c r="GJB4" s="131"/>
      <c r="GJC4" s="131"/>
      <c r="GJD4" s="131"/>
      <c r="GJE4" s="131"/>
      <c r="GJF4" s="131"/>
      <c r="GJG4" s="131"/>
      <c r="GJH4" s="131"/>
      <c r="GJI4" s="131"/>
      <c r="GJJ4" s="131"/>
      <c r="GJK4" s="131"/>
      <c r="GJL4" s="131"/>
      <c r="GJM4" s="131"/>
      <c r="GJN4" s="131"/>
      <c r="GJO4" s="131"/>
      <c r="GJP4" s="131"/>
      <c r="GJQ4" s="131"/>
      <c r="GJR4" s="131"/>
      <c r="GJS4" s="131"/>
      <c r="GJT4" s="131"/>
      <c r="GJU4" s="131"/>
      <c r="GJV4" s="131"/>
      <c r="GJW4" s="131"/>
      <c r="GJX4" s="131"/>
      <c r="GJY4" s="131"/>
      <c r="GJZ4" s="131"/>
      <c r="GKA4" s="131"/>
      <c r="GKB4" s="131"/>
      <c r="GKC4" s="131"/>
      <c r="GKD4" s="131"/>
      <c r="GKE4" s="131"/>
      <c r="GKF4" s="131"/>
      <c r="GKG4" s="131"/>
      <c r="GKH4" s="131"/>
      <c r="GKI4" s="131"/>
      <c r="GKJ4" s="131"/>
      <c r="GKK4" s="131"/>
      <c r="GKL4" s="131"/>
      <c r="GKM4" s="131"/>
      <c r="GKN4" s="131"/>
      <c r="GKO4" s="131"/>
      <c r="GKP4" s="131"/>
      <c r="GKQ4" s="131"/>
      <c r="GKR4" s="131"/>
      <c r="GKS4" s="131"/>
      <c r="GKT4" s="131"/>
      <c r="GKU4" s="131"/>
      <c r="GKV4" s="131"/>
      <c r="GKW4" s="131"/>
      <c r="GKX4" s="131"/>
      <c r="GKY4" s="131"/>
      <c r="GKZ4" s="131"/>
      <c r="GLA4" s="131"/>
      <c r="GLB4" s="131"/>
      <c r="GLC4" s="131"/>
      <c r="GLD4" s="131"/>
      <c r="GLE4" s="131"/>
      <c r="GLF4" s="131"/>
      <c r="GLG4" s="131"/>
      <c r="GLH4" s="131"/>
      <c r="GLI4" s="131"/>
      <c r="GLJ4" s="131"/>
      <c r="GLK4" s="131"/>
      <c r="GLL4" s="131"/>
      <c r="GLM4" s="131"/>
      <c r="GLN4" s="131"/>
      <c r="GLO4" s="131"/>
      <c r="GLP4" s="131"/>
      <c r="GLQ4" s="131"/>
      <c r="GLR4" s="131"/>
      <c r="GLS4" s="131"/>
      <c r="GLT4" s="131"/>
      <c r="GLU4" s="131"/>
      <c r="GLV4" s="131"/>
      <c r="GLW4" s="131"/>
      <c r="GLX4" s="131"/>
      <c r="GLY4" s="131"/>
      <c r="GLZ4" s="131"/>
      <c r="GMA4" s="131"/>
      <c r="GMB4" s="131"/>
      <c r="GMC4" s="131"/>
      <c r="GMD4" s="131"/>
      <c r="GME4" s="131"/>
      <c r="GMF4" s="131"/>
      <c r="GMG4" s="131"/>
      <c r="GMH4" s="131"/>
      <c r="GMI4" s="131"/>
      <c r="GMJ4" s="131"/>
      <c r="GMK4" s="131"/>
      <c r="GML4" s="131"/>
      <c r="GMM4" s="131"/>
      <c r="GMN4" s="131"/>
      <c r="GMO4" s="131"/>
      <c r="GMP4" s="131"/>
      <c r="GMQ4" s="131"/>
      <c r="GMR4" s="131"/>
      <c r="GMS4" s="131"/>
      <c r="GMT4" s="131"/>
      <c r="GMU4" s="131"/>
      <c r="GMV4" s="131"/>
      <c r="GMW4" s="131"/>
      <c r="GMX4" s="131"/>
      <c r="GMY4" s="131"/>
      <c r="GMZ4" s="131"/>
      <c r="GNA4" s="131"/>
      <c r="GNB4" s="131"/>
      <c r="GNC4" s="131"/>
      <c r="GND4" s="131"/>
      <c r="GNE4" s="131"/>
      <c r="GNF4" s="131"/>
      <c r="GNG4" s="131"/>
      <c r="GNH4" s="131"/>
      <c r="GNI4" s="131"/>
      <c r="GNJ4" s="131"/>
      <c r="GNK4" s="131"/>
      <c r="GNL4" s="131"/>
      <c r="GNM4" s="131"/>
      <c r="GNN4" s="131"/>
      <c r="GNO4" s="131"/>
      <c r="GNP4" s="131"/>
      <c r="GNQ4" s="131"/>
      <c r="GNR4" s="131"/>
      <c r="GNS4" s="131"/>
      <c r="GNT4" s="131"/>
      <c r="GNU4" s="131"/>
      <c r="GNV4" s="131"/>
      <c r="GNW4" s="131"/>
      <c r="GNX4" s="131"/>
      <c r="GNY4" s="131"/>
      <c r="GNZ4" s="131"/>
      <c r="GOA4" s="131"/>
      <c r="GOB4" s="131"/>
      <c r="GOC4" s="131"/>
      <c r="GOD4" s="131"/>
      <c r="GOE4" s="131"/>
      <c r="GOF4" s="131"/>
      <c r="GOG4" s="131"/>
      <c r="GOH4" s="131"/>
      <c r="GOI4" s="131"/>
      <c r="GOJ4" s="131"/>
      <c r="GOK4" s="131"/>
      <c r="GOL4" s="131"/>
      <c r="GOM4" s="131"/>
      <c r="GON4" s="131"/>
      <c r="GOO4" s="131"/>
      <c r="GOP4" s="131"/>
      <c r="GOQ4" s="131"/>
      <c r="GOR4" s="131"/>
      <c r="GOS4" s="131"/>
      <c r="GOT4" s="131"/>
      <c r="GOU4" s="131"/>
      <c r="GOV4" s="131"/>
      <c r="GOW4" s="131"/>
      <c r="GOX4" s="131"/>
      <c r="GOY4" s="131"/>
      <c r="GOZ4" s="131"/>
      <c r="GPA4" s="131"/>
      <c r="GPB4" s="131"/>
      <c r="GPC4" s="131"/>
      <c r="GPD4" s="131"/>
      <c r="GPE4" s="131"/>
      <c r="GPF4" s="131"/>
      <c r="GPG4" s="131"/>
      <c r="GPH4" s="131"/>
      <c r="GPI4" s="131"/>
      <c r="GPJ4" s="131"/>
      <c r="GPK4" s="131"/>
      <c r="GPL4" s="131"/>
      <c r="GPM4" s="131"/>
      <c r="GPN4" s="131"/>
      <c r="GPO4" s="131"/>
      <c r="GPP4" s="131"/>
      <c r="GPQ4" s="131"/>
      <c r="GPR4" s="131"/>
      <c r="GPS4" s="131"/>
      <c r="GPT4" s="131"/>
      <c r="GPU4" s="131"/>
      <c r="GPV4" s="131"/>
      <c r="GPW4" s="131"/>
      <c r="GPX4" s="131"/>
      <c r="GPY4" s="131"/>
      <c r="GPZ4" s="131"/>
      <c r="GQA4" s="131"/>
      <c r="GQB4" s="131"/>
      <c r="GQC4" s="131"/>
      <c r="GQD4" s="131"/>
      <c r="GQE4" s="131"/>
      <c r="GQF4" s="131"/>
      <c r="GQG4" s="131"/>
      <c r="GQH4" s="131"/>
      <c r="GQI4" s="131"/>
      <c r="GQJ4" s="131"/>
      <c r="GQK4" s="131"/>
      <c r="GQL4" s="131"/>
      <c r="GQM4" s="131"/>
      <c r="GQN4" s="131"/>
      <c r="GQO4" s="131"/>
      <c r="GQP4" s="131"/>
      <c r="GQQ4" s="131"/>
      <c r="GQR4" s="131"/>
      <c r="GQS4" s="131"/>
      <c r="GQT4" s="131"/>
      <c r="GQU4" s="131"/>
      <c r="GQV4" s="131"/>
      <c r="GQW4" s="131"/>
      <c r="GQX4" s="131"/>
      <c r="GQY4" s="131"/>
      <c r="GQZ4" s="131"/>
      <c r="GRA4" s="131"/>
      <c r="GRB4" s="131"/>
      <c r="GRC4" s="131"/>
      <c r="GRD4" s="131"/>
      <c r="GRE4" s="131"/>
      <c r="GRF4" s="131"/>
      <c r="GRG4" s="131"/>
      <c r="GRH4" s="131"/>
      <c r="GRI4" s="131"/>
      <c r="GRJ4" s="131"/>
      <c r="GRK4" s="131"/>
      <c r="GRL4" s="131"/>
      <c r="GRM4" s="131"/>
      <c r="GRN4" s="131"/>
      <c r="GRO4" s="131"/>
      <c r="GRP4" s="131"/>
      <c r="GRQ4" s="131"/>
      <c r="GRR4" s="131"/>
      <c r="GRS4" s="131"/>
      <c r="GRT4" s="131"/>
      <c r="GRU4" s="131"/>
      <c r="GRV4" s="131"/>
      <c r="GRW4" s="131"/>
      <c r="GRX4" s="131"/>
      <c r="GRY4" s="131"/>
      <c r="GRZ4" s="131"/>
      <c r="GSA4" s="131"/>
      <c r="GSB4" s="131"/>
      <c r="GSC4" s="131"/>
      <c r="GSD4" s="131"/>
      <c r="GSE4" s="131"/>
      <c r="GSF4" s="131"/>
      <c r="GSG4" s="131"/>
      <c r="GSH4" s="131"/>
      <c r="GSI4" s="131"/>
      <c r="GSJ4" s="131"/>
      <c r="GSK4" s="131"/>
      <c r="GSL4" s="131"/>
      <c r="GSM4" s="131"/>
      <c r="GSN4" s="131"/>
      <c r="GSO4" s="131"/>
      <c r="GSP4" s="131"/>
      <c r="GSQ4" s="131"/>
      <c r="GSR4" s="131"/>
      <c r="GSS4" s="131"/>
      <c r="GST4" s="131"/>
      <c r="GSU4" s="131"/>
      <c r="GSV4" s="131"/>
      <c r="GSW4" s="131"/>
      <c r="GSX4" s="131"/>
      <c r="GSY4" s="131"/>
      <c r="GSZ4" s="131"/>
      <c r="GTA4" s="131"/>
      <c r="GTB4" s="131"/>
      <c r="GTC4" s="131"/>
      <c r="GTD4" s="131"/>
      <c r="GTE4" s="131"/>
      <c r="GTF4" s="131"/>
      <c r="GTG4" s="131"/>
      <c r="GTH4" s="131"/>
      <c r="GTI4" s="131"/>
      <c r="GTJ4" s="131"/>
      <c r="GTK4" s="131"/>
      <c r="GTL4" s="131"/>
      <c r="GTM4" s="131"/>
      <c r="GTN4" s="131"/>
      <c r="GTO4" s="131"/>
      <c r="GTP4" s="131"/>
      <c r="GTQ4" s="131"/>
      <c r="GTR4" s="131"/>
      <c r="GTS4" s="131"/>
      <c r="GTT4" s="131"/>
      <c r="GTU4" s="131"/>
      <c r="GTV4" s="131"/>
      <c r="GTW4" s="131"/>
      <c r="GTX4" s="131"/>
      <c r="GTY4" s="131"/>
      <c r="GTZ4" s="131"/>
      <c r="GUA4" s="131"/>
      <c r="GUB4" s="131"/>
      <c r="GUC4" s="131"/>
      <c r="GUD4" s="131"/>
      <c r="GUE4" s="131"/>
      <c r="GUF4" s="131"/>
      <c r="GUG4" s="131"/>
      <c r="GUH4" s="131"/>
      <c r="GUI4" s="131"/>
      <c r="GUJ4" s="131"/>
      <c r="GUK4" s="131"/>
      <c r="GUL4" s="131"/>
      <c r="GUM4" s="131"/>
      <c r="GUN4" s="131"/>
      <c r="GUO4" s="131"/>
      <c r="GUP4" s="131"/>
      <c r="GUQ4" s="131"/>
      <c r="GUR4" s="131"/>
      <c r="GUS4" s="131"/>
      <c r="GUT4" s="131"/>
      <c r="GUU4" s="131"/>
      <c r="GUV4" s="131"/>
      <c r="GUW4" s="131"/>
      <c r="GUX4" s="131"/>
      <c r="GUY4" s="131"/>
      <c r="GUZ4" s="131"/>
      <c r="GVA4" s="131"/>
      <c r="GVB4" s="131"/>
      <c r="GVC4" s="131"/>
      <c r="GVD4" s="131"/>
      <c r="GVE4" s="131"/>
      <c r="GVF4" s="131"/>
      <c r="GVG4" s="131"/>
      <c r="GVH4" s="131"/>
      <c r="GVI4" s="131"/>
      <c r="GVJ4" s="131"/>
      <c r="GVK4" s="131"/>
      <c r="GVL4" s="131"/>
      <c r="GVM4" s="131"/>
      <c r="GVN4" s="131"/>
      <c r="GVO4" s="131"/>
      <c r="GVP4" s="131"/>
      <c r="GVQ4" s="131"/>
      <c r="GVR4" s="131"/>
      <c r="GVS4" s="131"/>
      <c r="GVT4" s="131"/>
      <c r="GVU4" s="131"/>
      <c r="GVV4" s="131"/>
      <c r="GVW4" s="131"/>
      <c r="GVX4" s="131"/>
      <c r="GVY4" s="131"/>
      <c r="GVZ4" s="131"/>
      <c r="GWA4" s="131"/>
      <c r="GWB4" s="131"/>
      <c r="GWC4" s="131"/>
      <c r="GWD4" s="131"/>
      <c r="GWE4" s="131"/>
      <c r="GWF4" s="131"/>
      <c r="GWG4" s="131"/>
      <c r="GWH4" s="131"/>
      <c r="GWI4" s="131"/>
      <c r="GWJ4" s="131"/>
      <c r="GWK4" s="131"/>
      <c r="GWL4" s="131"/>
      <c r="GWM4" s="131"/>
      <c r="GWN4" s="131"/>
      <c r="GWO4" s="131"/>
      <c r="GWP4" s="131"/>
      <c r="GWQ4" s="131"/>
      <c r="GWR4" s="131"/>
      <c r="GWS4" s="131"/>
      <c r="GWT4" s="131"/>
      <c r="GWU4" s="131"/>
      <c r="GWV4" s="131"/>
      <c r="GWW4" s="131"/>
      <c r="GWX4" s="131"/>
      <c r="GWY4" s="131"/>
      <c r="GWZ4" s="131"/>
      <c r="GXA4" s="131"/>
      <c r="GXB4" s="131"/>
      <c r="GXC4" s="131"/>
      <c r="GXD4" s="131"/>
      <c r="GXE4" s="131"/>
      <c r="GXF4" s="131"/>
      <c r="GXG4" s="131"/>
      <c r="GXH4" s="131"/>
      <c r="GXI4" s="131"/>
      <c r="GXJ4" s="131"/>
      <c r="GXK4" s="131"/>
      <c r="GXL4" s="131"/>
      <c r="GXM4" s="131"/>
      <c r="GXN4" s="131"/>
      <c r="GXO4" s="131"/>
      <c r="GXP4" s="131"/>
      <c r="GXQ4" s="131"/>
      <c r="GXR4" s="131"/>
      <c r="GXS4" s="131"/>
      <c r="GXT4" s="131"/>
      <c r="GXU4" s="131"/>
      <c r="GXV4" s="131"/>
      <c r="GXW4" s="131"/>
      <c r="GXX4" s="131"/>
      <c r="GXY4" s="131"/>
      <c r="GXZ4" s="131"/>
      <c r="GYA4" s="131"/>
      <c r="GYB4" s="131"/>
      <c r="GYC4" s="131"/>
      <c r="GYD4" s="131"/>
      <c r="GYE4" s="131"/>
      <c r="GYF4" s="131"/>
      <c r="GYG4" s="131"/>
      <c r="GYH4" s="131"/>
      <c r="GYI4" s="131"/>
      <c r="GYJ4" s="131"/>
      <c r="GYK4" s="131"/>
      <c r="GYL4" s="131"/>
      <c r="GYM4" s="131"/>
      <c r="GYN4" s="131"/>
      <c r="GYO4" s="131"/>
      <c r="GYP4" s="131"/>
      <c r="GYQ4" s="131"/>
      <c r="GYR4" s="131"/>
      <c r="GYS4" s="131"/>
      <c r="GYT4" s="131"/>
      <c r="GYU4" s="131"/>
      <c r="GYV4" s="131"/>
      <c r="GYW4" s="131"/>
      <c r="GYX4" s="131"/>
      <c r="GYY4" s="131"/>
      <c r="GYZ4" s="131"/>
      <c r="GZA4" s="131"/>
      <c r="GZB4" s="131"/>
      <c r="GZC4" s="131"/>
      <c r="GZD4" s="131"/>
      <c r="GZE4" s="131"/>
      <c r="GZF4" s="131"/>
      <c r="GZG4" s="131"/>
      <c r="GZH4" s="131"/>
      <c r="GZI4" s="131"/>
      <c r="GZJ4" s="131"/>
      <c r="GZK4" s="131"/>
      <c r="GZL4" s="131"/>
      <c r="GZM4" s="131"/>
      <c r="GZN4" s="131"/>
      <c r="GZO4" s="131"/>
      <c r="GZP4" s="131"/>
      <c r="GZQ4" s="131"/>
      <c r="GZR4" s="131"/>
      <c r="GZS4" s="131"/>
      <c r="GZT4" s="131"/>
      <c r="GZU4" s="131"/>
      <c r="GZV4" s="131"/>
      <c r="GZW4" s="131"/>
      <c r="GZX4" s="131"/>
      <c r="GZY4" s="131"/>
      <c r="GZZ4" s="131"/>
      <c r="HAA4" s="131"/>
      <c r="HAB4" s="131"/>
      <c r="HAC4" s="131"/>
      <c r="HAD4" s="131"/>
      <c r="HAE4" s="131"/>
      <c r="HAF4" s="131"/>
      <c r="HAG4" s="131"/>
      <c r="HAH4" s="131"/>
      <c r="HAI4" s="131"/>
      <c r="HAJ4" s="131"/>
      <c r="HAK4" s="131"/>
      <c r="HAL4" s="131"/>
      <c r="HAM4" s="131"/>
      <c r="HAN4" s="131"/>
      <c r="HAO4" s="131"/>
      <c r="HAP4" s="131"/>
      <c r="HAQ4" s="131"/>
      <c r="HAR4" s="131"/>
      <c r="HAS4" s="131"/>
      <c r="HAT4" s="131"/>
      <c r="HAU4" s="131"/>
      <c r="HAV4" s="131"/>
      <c r="HAW4" s="131"/>
      <c r="HAX4" s="131"/>
      <c r="HAY4" s="131"/>
      <c r="HAZ4" s="131"/>
      <c r="HBA4" s="131"/>
      <c r="HBB4" s="131"/>
      <c r="HBC4" s="131"/>
      <c r="HBD4" s="131"/>
      <c r="HBE4" s="131"/>
      <c r="HBF4" s="131"/>
      <c r="HBG4" s="131"/>
      <c r="HBH4" s="131"/>
      <c r="HBI4" s="131"/>
      <c r="HBJ4" s="131"/>
      <c r="HBK4" s="131"/>
      <c r="HBL4" s="131"/>
      <c r="HBM4" s="131"/>
      <c r="HBN4" s="131"/>
      <c r="HBO4" s="131"/>
      <c r="HBP4" s="131"/>
      <c r="HBQ4" s="131"/>
      <c r="HBR4" s="131"/>
      <c r="HBS4" s="131"/>
      <c r="HBT4" s="131"/>
      <c r="HBU4" s="131"/>
      <c r="HBV4" s="131"/>
      <c r="HBW4" s="131"/>
      <c r="HBX4" s="131"/>
      <c r="HBY4" s="131"/>
      <c r="HBZ4" s="131"/>
      <c r="HCA4" s="131"/>
      <c r="HCB4" s="131"/>
      <c r="HCC4" s="131"/>
      <c r="HCD4" s="131"/>
      <c r="HCE4" s="131"/>
      <c r="HCF4" s="131"/>
      <c r="HCG4" s="131"/>
      <c r="HCH4" s="131"/>
      <c r="HCI4" s="131"/>
      <c r="HCJ4" s="131"/>
      <c r="HCK4" s="131"/>
      <c r="HCL4" s="131"/>
      <c r="HCM4" s="131"/>
      <c r="HCN4" s="131"/>
      <c r="HCO4" s="131"/>
      <c r="HCP4" s="131"/>
      <c r="HCQ4" s="131"/>
      <c r="HCR4" s="131"/>
      <c r="HCS4" s="131"/>
      <c r="HCT4" s="131"/>
      <c r="HCU4" s="131"/>
      <c r="HCV4" s="131"/>
      <c r="HCW4" s="131"/>
      <c r="HCX4" s="131"/>
      <c r="HCY4" s="131"/>
      <c r="HCZ4" s="131"/>
      <c r="HDA4" s="131"/>
      <c r="HDB4" s="131"/>
      <c r="HDC4" s="131"/>
      <c r="HDD4" s="131"/>
      <c r="HDE4" s="131"/>
      <c r="HDF4" s="131"/>
      <c r="HDG4" s="131"/>
      <c r="HDH4" s="131"/>
      <c r="HDI4" s="131"/>
      <c r="HDJ4" s="131"/>
      <c r="HDK4" s="131"/>
      <c r="HDL4" s="131"/>
      <c r="HDM4" s="131"/>
      <c r="HDN4" s="131"/>
      <c r="HDO4" s="131"/>
      <c r="HDP4" s="131"/>
      <c r="HDQ4" s="131"/>
      <c r="HDR4" s="131"/>
      <c r="HDS4" s="131"/>
      <c r="HDT4" s="131"/>
      <c r="HDU4" s="131"/>
      <c r="HDV4" s="131"/>
      <c r="HDW4" s="131"/>
      <c r="HDX4" s="131"/>
      <c r="HDY4" s="131"/>
      <c r="HDZ4" s="131"/>
      <c r="HEA4" s="131"/>
      <c r="HEB4" s="131"/>
      <c r="HEC4" s="131"/>
      <c r="HED4" s="131"/>
      <c r="HEE4" s="131"/>
      <c r="HEF4" s="131"/>
      <c r="HEG4" s="131"/>
      <c r="HEH4" s="131"/>
      <c r="HEI4" s="131"/>
      <c r="HEJ4" s="131"/>
      <c r="HEK4" s="131"/>
      <c r="HEL4" s="131"/>
      <c r="HEM4" s="131"/>
      <c r="HEN4" s="131"/>
      <c r="HEO4" s="131"/>
      <c r="HEP4" s="131"/>
      <c r="HEQ4" s="131"/>
      <c r="HER4" s="131"/>
      <c r="HES4" s="131"/>
      <c r="HET4" s="131"/>
      <c r="HEU4" s="131"/>
      <c r="HEV4" s="131"/>
      <c r="HEW4" s="131"/>
      <c r="HEX4" s="131"/>
      <c r="HEY4" s="131"/>
      <c r="HEZ4" s="131"/>
      <c r="HFA4" s="131"/>
      <c r="HFB4" s="131"/>
      <c r="HFC4" s="131"/>
      <c r="HFD4" s="131"/>
      <c r="HFE4" s="131"/>
      <c r="HFF4" s="131"/>
      <c r="HFG4" s="131"/>
      <c r="HFH4" s="131"/>
      <c r="HFI4" s="131"/>
      <c r="HFJ4" s="131"/>
      <c r="HFK4" s="131"/>
      <c r="HFL4" s="131"/>
      <c r="HFM4" s="131"/>
      <c r="HFN4" s="131"/>
      <c r="HFO4" s="131"/>
      <c r="HFP4" s="131"/>
      <c r="HFQ4" s="131"/>
      <c r="HFR4" s="131"/>
      <c r="HFS4" s="131"/>
      <c r="HFT4" s="131"/>
      <c r="HFU4" s="131"/>
      <c r="HFV4" s="131"/>
      <c r="HFW4" s="131"/>
      <c r="HFX4" s="131"/>
      <c r="HFY4" s="131"/>
      <c r="HFZ4" s="131"/>
      <c r="HGA4" s="131"/>
      <c r="HGB4" s="131"/>
      <c r="HGC4" s="131"/>
      <c r="HGD4" s="131"/>
      <c r="HGE4" s="131"/>
      <c r="HGF4" s="131"/>
      <c r="HGG4" s="131"/>
      <c r="HGH4" s="131"/>
      <c r="HGI4" s="131"/>
      <c r="HGJ4" s="131"/>
      <c r="HGK4" s="131"/>
      <c r="HGL4" s="131"/>
      <c r="HGM4" s="131"/>
      <c r="HGN4" s="131"/>
      <c r="HGO4" s="131"/>
      <c r="HGP4" s="131"/>
      <c r="HGQ4" s="131"/>
      <c r="HGR4" s="131"/>
      <c r="HGS4" s="131"/>
      <c r="HGT4" s="131"/>
      <c r="HGU4" s="131"/>
      <c r="HGV4" s="131"/>
      <c r="HGW4" s="131"/>
      <c r="HGX4" s="131"/>
      <c r="HGY4" s="131"/>
      <c r="HGZ4" s="131"/>
      <c r="HHA4" s="131"/>
      <c r="HHB4" s="131"/>
      <c r="HHC4" s="131"/>
      <c r="HHD4" s="131"/>
      <c r="HHE4" s="131"/>
      <c r="HHF4" s="131"/>
      <c r="HHG4" s="131"/>
      <c r="HHH4" s="131"/>
      <c r="HHI4" s="131"/>
      <c r="HHJ4" s="131"/>
      <c r="HHK4" s="131"/>
      <c r="HHL4" s="131"/>
      <c r="HHM4" s="131"/>
      <c r="HHN4" s="131"/>
      <c r="HHO4" s="131"/>
      <c r="HHP4" s="131"/>
      <c r="HHQ4" s="131"/>
      <c r="HHR4" s="131"/>
      <c r="HHS4" s="131"/>
      <c r="HHT4" s="131"/>
      <c r="HHU4" s="131"/>
      <c r="HHV4" s="131"/>
      <c r="HHW4" s="131"/>
      <c r="HHX4" s="131"/>
      <c r="HHY4" s="131"/>
      <c r="HHZ4" s="131"/>
      <c r="HIA4" s="131"/>
      <c r="HIB4" s="131"/>
      <c r="HIC4" s="131"/>
      <c r="HID4" s="131"/>
      <c r="HIE4" s="131"/>
      <c r="HIF4" s="131"/>
      <c r="HIG4" s="131"/>
      <c r="HIH4" s="131"/>
      <c r="HII4" s="131"/>
      <c r="HIJ4" s="131"/>
      <c r="HIK4" s="131"/>
      <c r="HIL4" s="131"/>
      <c r="HIM4" s="131"/>
      <c r="HIN4" s="131"/>
      <c r="HIO4" s="131"/>
      <c r="HIP4" s="131"/>
      <c r="HIQ4" s="131"/>
      <c r="HIR4" s="131"/>
      <c r="HIS4" s="131"/>
      <c r="HIT4" s="131"/>
      <c r="HIU4" s="131"/>
      <c r="HIV4" s="131"/>
      <c r="HIW4" s="131"/>
      <c r="HIX4" s="131"/>
      <c r="HIY4" s="131"/>
      <c r="HIZ4" s="131"/>
      <c r="HJA4" s="131"/>
      <c r="HJB4" s="131"/>
      <c r="HJC4" s="131"/>
      <c r="HJD4" s="131"/>
      <c r="HJE4" s="131"/>
      <c r="HJF4" s="131"/>
      <c r="HJG4" s="131"/>
      <c r="HJH4" s="131"/>
      <c r="HJI4" s="131"/>
      <c r="HJJ4" s="131"/>
      <c r="HJK4" s="131"/>
      <c r="HJL4" s="131"/>
      <c r="HJM4" s="131"/>
      <c r="HJN4" s="131"/>
      <c r="HJO4" s="131"/>
      <c r="HJP4" s="131"/>
      <c r="HJQ4" s="131"/>
      <c r="HJR4" s="131"/>
      <c r="HJS4" s="131"/>
      <c r="HJT4" s="131"/>
      <c r="HJU4" s="131"/>
      <c r="HJV4" s="131"/>
      <c r="HJW4" s="131"/>
      <c r="HJX4" s="131"/>
      <c r="HJY4" s="131"/>
      <c r="HJZ4" s="131"/>
      <c r="HKA4" s="131"/>
      <c r="HKB4" s="131"/>
      <c r="HKC4" s="131"/>
      <c r="HKD4" s="131"/>
      <c r="HKE4" s="131"/>
      <c r="HKF4" s="131"/>
      <c r="HKG4" s="131"/>
      <c r="HKH4" s="131"/>
      <c r="HKI4" s="131"/>
      <c r="HKJ4" s="131"/>
      <c r="HKK4" s="131"/>
      <c r="HKL4" s="131"/>
      <c r="HKM4" s="131"/>
      <c r="HKN4" s="131"/>
      <c r="HKO4" s="131"/>
      <c r="HKP4" s="131"/>
      <c r="HKQ4" s="131"/>
      <c r="HKR4" s="131"/>
      <c r="HKS4" s="131"/>
      <c r="HKT4" s="131"/>
      <c r="HKU4" s="131"/>
      <c r="HKV4" s="131"/>
      <c r="HKW4" s="131"/>
      <c r="HKX4" s="131"/>
      <c r="HKY4" s="131"/>
      <c r="HKZ4" s="131"/>
      <c r="HLA4" s="131"/>
      <c r="HLB4" s="131"/>
      <c r="HLC4" s="131"/>
      <c r="HLD4" s="131"/>
      <c r="HLE4" s="131"/>
      <c r="HLF4" s="131"/>
      <c r="HLG4" s="131"/>
      <c r="HLH4" s="131"/>
      <c r="HLI4" s="131"/>
      <c r="HLJ4" s="131"/>
      <c r="HLK4" s="131"/>
      <c r="HLL4" s="131"/>
      <c r="HLM4" s="131"/>
      <c r="HLN4" s="131"/>
      <c r="HLO4" s="131"/>
      <c r="HLP4" s="131"/>
      <c r="HLQ4" s="131"/>
      <c r="HLR4" s="131"/>
      <c r="HLS4" s="131"/>
      <c r="HLT4" s="131"/>
      <c r="HLU4" s="131"/>
      <c r="HLV4" s="131"/>
      <c r="HLW4" s="131"/>
      <c r="HLX4" s="131"/>
      <c r="HLY4" s="131"/>
      <c r="HLZ4" s="131"/>
      <c r="HMA4" s="131"/>
      <c r="HMB4" s="131"/>
      <c r="HMC4" s="131"/>
      <c r="HMD4" s="131"/>
      <c r="HME4" s="131"/>
      <c r="HMF4" s="131"/>
      <c r="HMG4" s="131"/>
      <c r="HMH4" s="131"/>
      <c r="HMI4" s="131"/>
      <c r="HMJ4" s="131"/>
      <c r="HMK4" s="131"/>
      <c r="HML4" s="131"/>
      <c r="HMM4" s="131"/>
      <c r="HMN4" s="131"/>
      <c r="HMO4" s="131"/>
      <c r="HMP4" s="131"/>
      <c r="HMQ4" s="131"/>
      <c r="HMR4" s="131"/>
      <c r="HMS4" s="131"/>
      <c r="HMT4" s="131"/>
      <c r="HMU4" s="131"/>
      <c r="HMV4" s="131"/>
      <c r="HMW4" s="131"/>
      <c r="HMX4" s="131"/>
      <c r="HMY4" s="131"/>
      <c r="HMZ4" s="131"/>
      <c r="HNA4" s="131"/>
      <c r="HNB4" s="131"/>
      <c r="HNC4" s="131"/>
      <c r="HND4" s="131"/>
      <c r="HNE4" s="131"/>
      <c r="HNF4" s="131"/>
      <c r="HNG4" s="131"/>
      <c r="HNH4" s="131"/>
      <c r="HNI4" s="131"/>
      <c r="HNJ4" s="131"/>
      <c r="HNK4" s="131"/>
      <c r="HNL4" s="131"/>
      <c r="HNM4" s="131"/>
      <c r="HNN4" s="131"/>
      <c r="HNO4" s="131"/>
      <c r="HNP4" s="131"/>
      <c r="HNQ4" s="131"/>
      <c r="HNR4" s="131"/>
      <c r="HNS4" s="131"/>
      <c r="HNT4" s="131"/>
      <c r="HNU4" s="131"/>
      <c r="HNV4" s="131"/>
      <c r="HNW4" s="131"/>
      <c r="HNX4" s="131"/>
      <c r="HNY4" s="131"/>
      <c r="HNZ4" s="131"/>
      <c r="HOA4" s="131"/>
      <c r="HOB4" s="131"/>
      <c r="HOC4" s="131"/>
      <c r="HOD4" s="131"/>
      <c r="HOE4" s="131"/>
      <c r="HOF4" s="131"/>
      <c r="HOG4" s="131"/>
      <c r="HOH4" s="131"/>
      <c r="HOI4" s="131"/>
      <c r="HOJ4" s="131"/>
      <c r="HOK4" s="131"/>
      <c r="HOL4" s="131"/>
      <c r="HOM4" s="131"/>
      <c r="HON4" s="131"/>
      <c r="HOO4" s="131"/>
      <c r="HOP4" s="131"/>
      <c r="HOQ4" s="131"/>
      <c r="HOR4" s="131"/>
      <c r="HOS4" s="131"/>
      <c r="HOT4" s="131"/>
      <c r="HOU4" s="131"/>
      <c r="HOV4" s="131"/>
      <c r="HOW4" s="131"/>
      <c r="HOX4" s="131"/>
      <c r="HOY4" s="131"/>
      <c r="HOZ4" s="131"/>
      <c r="HPA4" s="131"/>
      <c r="HPB4" s="131"/>
      <c r="HPC4" s="131"/>
      <c r="HPD4" s="131"/>
      <c r="HPE4" s="131"/>
      <c r="HPF4" s="131"/>
      <c r="HPG4" s="131"/>
      <c r="HPH4" s="131"/>
      <c r="HPI4" s="131"/>
      <c r="HPJ4" s="131"/>
      <c r="HPK4" s="131"/>
      <c r="HPL4" s="131"/>
      <c r="HPM4" s="131"/>
      <c r="HPN4" s="131"/>
      <c r="HPO4" s="131"/>
      <c r="HPP4" s="131"/>
      <c r="HPQ4" s="131"/>
      <c r="HPR4" s="131"/>
      <c r="HPS4" s="131"/>
      <c r="HPT4" s="131"/>
      <c r="HPU4" s="131"/>
      <c r="HPV4" s="131"/>
      <c r="HPW4" s="131"/>
      <c r="HPX4" s="131"/>
      <c r="HPY4" s="131"/>
      <c r="HPZ4" s="131"/>
      <c r="HQA4" s="131"/>
      <c r="HQB4" s="131"/>
      <c r="HQC4" s="131"/>
      <c r="HQD4" s="131"/>
      <c r="HQE4" s="131"/>
      <c r="HQF4" s="131"/>
      <c r="HQG4" s="131"/>
      <c r="HQH4" s="131"/>
      <c r="HQI4" s="131"/>
      <c r="HQJ4" s="131"/>
      <c r="HQK4" s="131"/>
      <c r="HQL4" s="131"/>
      <c r="HQM4" s="131"/>
      <c r="HQN4" s="131"/>
      <c r="HQO4" s="131"/>
      <c r="HQP4" s="131"/>
      <c r="HQQ4" s="131"/>
      <c r="HQR4" s="131"/>
      <c r="HQS4" s="131"/>
      <c r="HQT4" s="131"/>
      <c r="HQU4" s="131"/>
      <c r="HQV4" s="131"/>
      <c r="HQW4" s="131"/>
      <c r="HQX4" s="131"/>
      <c r="HQY4" s="131"/>
      <c r="HQZ4" s="131"/>
      <c r="HRA4" s="131"/>
      <c r="HRB4" s="131"/>
      <c r="HRC4" s="131"/>
      <c r="HRD4" s="131"/>
      <c r="HRE4" s="131"/>
      <c r="HRF4" s="131"/>
      <c r="HRG4" s="131"/>
      <c r="HRH4" s="131"/>
      <c r="HRI4" s="131"/>
      <c r="HRJ4" s="131"/>
      <c r="HRK4" s="131"/>
      <c r="HRL4" s="131"/>
      <c r="HRM4" s="131"/>
      <c r="HRN4" s="131"/>
      <c r="HRO4" s="131"/>
      <c r="HRP4" s="131"/>
      <c r="HRQ4" s="131"/>
      <c r="HRR4" s="131"/>
      <c r="HRS4" s="131"/>
      <c r="HRT4" s="131"/>
      <c r="HRU4" s="131"/>
      <c r="HRV4" s="131"/>
      <c r="HRW4" s="131"/>
      <c r="HRX4" s="131"/>
      <c r="HRY4" s="131"/>
      <c r="HRZ4" s="131"/>
      <c r="HSA4" s="131"/>
      <c r="HSB4" s="131"/>
      <c r="HSC4" s="131"/>
      <c r="HSD4" s="131"/>
      <c r="HSE4" s="131"/>
      <c r="HSF4" s="131"/>
      <c r="HSG4" s="131"/>
      <c r="HSH4" s="131"/>
      <c r="HSI4" s="131"/>
      <c r="HSJ4" s="131"/>
      <c r="HSK4" s="131"/>
      <c r="HSL4" s="131"/>
      <c r="HSM4" s="131"/>
      <c r="HSN4" s="131"/>
      <c r="HSO4" s="131"/>
      <c r="HSP4" s="131"/>
      <c r="HSQ4" s="131"/>
      <c r="HSR4" s="131"/>
      <c r="HSS4" s="131"/>
      <c r="HST4" s="131"/>
      <c r="HSU4" s="131"/>
      <c r="HSV4" s="131"/>
      <c r="HSW4" s="131"/>
      <c r="HSX4" s="131"/>
      <c r="HSY4" s="131"/>
      <c r="HSZ4" s="131"/>
      <c r="HTA4" s="131"/>
      <c r="HTB4" s="131"/>
      <c r="HTC4" s="131"/>
      <c r="HTD4" s="131"/>
      <c r="HTE4" s="131"/>
      <c r="HTF4" s="131"/>
      <c r="HTG4" s="131"/>
      <c r="HTH4" s="131"/>
      <c r="HTI4" s="131"/>
      <c r="HTJ4" s="131"/>
      <c r="HTK4" s="131"/>
      <c r="HTL4" s="131"/>
      <c r="HTM4" s="131"/>
      <c r="HTN4" s="131"/>
      <c r="HTO4" s="131"/>
      <c r="HTP4" s="131"/>
      <c r="HTQ4" s="131"/>
      <c r="HTR4" s="131"/>
      <c r="HTS4" s="131"/>
      <c r="HTT4" s="131"/>
      <c r="HTU4" s="131"/>
      <c r="HTV4" s="131"/>
      <c r="HTW4" s="131"/>
      <c r="HTX4" s="131"/>
      <c r="HTY4" s="131"/>
      <c r="HTZ4" s="131"/>
      <c r="HUA4" s="131"/>
      <c r="HUB4" s="131"/>
      <c r="HUC4" s="131"/>
      <c r="HUD4" s="131"/>
      <c r="HUE4" s="131"/>
      <c r="HUF4" s="131"/>
      <c r="HUG4" s="131"/>
      <c r="HUH4" s="131"/>
      <c r="HUI4" s="131"/>
      <c r="HUJ4" s="131"/>
      <c r="HUK4" s="131"/>
      <c r="HUL4" s="131"/>
      <c r="HUM4" s="131"/>
      <c r="HUN4" s="131"/>
      <c r="HUO4" s="131"/>
      <c r="HUP4" s="131"/>
      <c r="HUQ4" s="131"/>
      <c r="HUR4" s="131"/>
      <c r="HUS4" s="131"/>
      <c r="HUT4" s="131"/>
      <c r="HUU4" s="131"/>
      <c r="HUV4" s="131"/>
      <c r="HUW4" s="131"/>
      <c r="HUX4" s="131"/>
      <c r="HUY4" s="131"/>
      <c r="HUZ4" s="131"/>
      <c r="HVA4" s="131"/>
      <c r="HVB4" s="131"/>
      <c r="HVC4" s="131"/>
      <c r="HVD4" s="131"/>
      <c r="HVE4" s="131"/>
      <c r="HVF4" s="131"/>
      <c r="HVG4" s="131"/>
      <c r="HVH4" s="131"/>
      <c r="HVI4" s="131"/>
      <c r="HVJ4" s="131"/>
      <c r="HVK4" s="131"/>
      <c r="HVL4" s="131"/>
      <c r="HVM4" s="131"/>
      <c r="HVN4" s="131"/>
      <c r="HVO4" s="131"/>
      <c r="HVP4" s="131"/>
      <c r="HVQ4" s="131"/>
      <c r="HVR4" s="131"/>
      <c r="HVS4" s="131"/>
      <c r="HVT4" s="131"/>
      <c r="HVU4" s="131"/>
      <c r="HVV4" s="131"/>
      <c r="HVW4" s="131"/>
      <c r="HVX4" s="131"/>
      <c r="HVY4" s="131"/>
      <c r="HVZ4" s="131"/>
      <c r="HWA4" s="131"/>
      <c r="HWB4" s="131"/>
      <c r="HWC4" s="131"/>
      <c r="HWD4" s="131"/>
      <c r="HWE4" s="131"/>
      <c r="HWF4" s="131"/>
      <c r="HWG4" s="131"/>
      <c r="HWH4" s="131"/>
      <c r="HWI4" s="131"/>
      <c r="HWJ4" s="131"/>
      <c r="HWK4" s="131"/>
      <c r="HWL4" s="131"/>
      <c r="HWM4" s="131"/>
      <c r="HWN4" s="131"/>
      <c r="HWO4" s="131"/>
      <c r="HWP4" s="131"/>
      <c r="HWQ4" s="131"/>
      <c r="HWR4" s="131"/>
      <c r="HWS4" s="131"/>
      <c r="HWT4" s="131"/>
      <c r="HWU4" s="131"/>
      <c r="HWV4" s="131"/>
      <c r="HWW4" s="131"/>
      <c r="HWX4" s="131"/>
      <c r="HWY4" s="131"/>
      <c r="HWZ4" s="131"/>
      <c r="HXA4" s="131"/>
      <c r="HXB4" s="131"/>
      <c r="HXC4" s="131"/>
      <c r="HXD4" s="131"/>
      <c r="HXE4" s="131"/>
      <c r="HXF4" s="131"/>
      <c r="HXG4" s="131"/>
      <c r="HXH4" s="131"/>
      <c r="HXI4" s="131"/>
      <c r="HXJ4" s="131"/>
      <c r="HXK4" s="131"/>
      <c r="HXL4" s="131"/>
      <c r="HXM4" s="131"/>
      <c r="HXN4" s="131"/>
      <c r="HXO4" s="131"/>
      <c r="HXP4" s="131"/>
      <c r="HXQ4" s="131"/>
      <c r="HXR4" s="131"/>
      <c r="HXS4" s="131"/>
      <c r="HXT4" s="131"/>
      <c r="HXU4" s="131"/>
      <c r="HXV4" s="131"/>
      <c r="HXW4" s="131"/>
      <c r="HXX4" s="131"/>
      <c r="HXY4" s="131"/>
      <c r="HXZ4" s="131"/>
      <c r="HYA4" s="131"/>
      <c r="HYB4" s="131"/>
      <c r="HYC4" s="131"/>
      <c r="HYD4" s="131"/>
      <c r="HYE4" s="131"/>
      <c r="HYF4" s="131"/>
      <c r="HYG4" s="131"/>
      <c r="HYH4" s="131"/>
      <c r="HYI4" s="131"/>
      <c r="HYJ4" s="131"/>
      <c r="HYK4" s="131"/>
      <c r="HYL4" s="131"/>
      <c r="HYM4" s="131"/>
      <c r="HYN4" s="131"/>
      <c r="HYO4" s="131"/>
      <c r="HYP4" s="131"/>
      <c r="HYQ4" s="131"/>
      <c r="HYR4" s="131"/>
      <c r="HYS4" s="131"/>
      <c r="HYT4" s="131"/>
      <c r="HYU4" s="131"/>
      <c r="HYV4" s="131"/>
      <c r="HYW4" s="131"/>
      <c r="HYX4" s="131"/>
      <c r="HYY4" s="131"/>
      <c r="HYZ4" s="131"/>
      <c r="HZA4" s="131"/>
      <c r="HZB4" s="131"/>
      <c r="HZC4" s="131"/>
      <c r="HZD4" s="131"/>
      <c r="HZE4" s="131"/>
      <c r="HZF4" s="131"/>
      <c r="HZG4" s="131"/>
      <c r="HZH4" s="131"/>
      <c r="HZI4" s="131"/>
      <c r="HZJ4" s="131"/>
      <c r="HZK4" s="131"/>
      <c r="HZL4" s="131"/>
      <c r="HZM4" s="131"/>
      <c r="HZN4" s="131"/>
      <c r="HZO4" s="131"/>
      <c r="HZP4" s="131"/>
      <c r="HZQ4" s="131"/>
      <c r="HZR4" s="131"/>
      <c r="HZS4" s="131"/>
      <c r="HZT4" s="131"/>
      <c r="HZU4" s="131"/>
      <c r="HZV4" s="131"/>
      <c r="HZW4" s="131"/>
      <c r="HZX4" s="131"/>
      <c r="HZY4" s="131"/>
      <c r="HZZ4" s="131"/>
      <c r="IAA4" s="131"/>
      <c r="IAB4" s="131"/>
      <c r="IAC4" s="131"/>
      <c r="IAD4" s="131"/>
      <c r="IAE4" s="131"/>
      <c r="IAF4" s="131"/>
      <c r="IAG4" s="131"/>
      <c r="IAH4" s="131"/>
      <c r="IAI4" s="131"/>
      <c r="IAJ4" s="131"/>
      <c r="IAK4" s="131"/>
      <c r="IAL4" s="131"/>
      <c r="IAM4" s="131"/>
      <c r="IAN4" s="131"/>
      <c r="IAO4" s="131"/>
      <c r="IAP4" s="131"/>
      <c r="IAQ4" s="131"/>
      <c r="IAR4" s="131"/>
      <c r="IAS4" s="131"/>
      <c r="IAT4" s="131"/>
      <c r="IAU4" s="131"/>
      <c r="IAV4" s="131"/>
      <c r="IAW4" s="131"/>
      <c r="IAX4" s="131"/>
      <c r="IAY4" s="131"/>
      <c r="IAZ4" s="131"/>
      <c r="IBA4" s="131"/>
      <c r="IBB4" s="131"/>
      <c r="IBC4" s="131"/>
      <c r="IBD4" s="131"/>
      <c r="IBE4" s="131"/>
      <c r="IBF4" s="131"/>
      <c r="IBG4" s="131"/>
      <c r="IBH4" s="131"/>
      <c r="IBI4" s="131"/>
      <c r="IBJ4" s="131"/>
      <c r="IBK4" s="131"/>
      <c r="IBL4" s="131"/>
      <c r="IBM4" s="131"/>
      <c r="IBN4" s="131"/>
      <c r="IBO4" s="131"/>
      <c r="IBP4" s="131"/>
      <c r="IBQ4" s="131"/>
      <c r="IBR4" s="131"/>
      <c r="IBS4" s="131"/>
      <c r="IBT4" s="131"/>
      <c r="IBU4" s="131"/>
      <c r="IBV4" s="131"/>
      <c r="IBW4" s="131"/>
      <c r="IBX4" s="131"/>
      <c r="IBY4" s="131"/>
      <c r="IBZ4" s="131"/>
      <c r="ICA4" s="131"/>
      <c r="ICB4" s="131"/>
      <c r="ICC4" s="131"/>
      <c r="ICD4" s="131"/>
      <c r="ICE4" s="131"/>
      <c r="ICF4" s="131"/>
      <c r="ICG4" s="131"/>
      <c r="ICH4" s="131"/>
      <c r="ICI4" s="131"/>
      <c r="ICJ4" s="131"/>
      <c r="ICK4" s="131"/>
      <c r="ICL4" s="131"/>
      <c r="ICM4" s="131"/>
      <c r="ICN4" s="131"/>
      <c r="ICO4" s="131"/>
      <c r="ICP4" s="131"/>
      <c r="ICQ4" s="131"/>
      <c r="ICR4" s="131"/>
      <c r="ICS4" s="131"/>
      <c r="ICT4" s="131"/>
      <c r="ICU4" s="131"/>
      <c r="ICV4" s="131"/>
      <c r="ICW4" s="131"/>
      <c r="ICX4" s="131"/>
      <c r="ICY4" s="131"/>
      <c r="ICZ4" s="131"/>
      <c r="IDA4" s="131"/>
      <c r="IDB4" s="131"/>
      <c r="IDC4" s="131"/>
      <c r="IDD4" s="131"/>
      <c r="IDE4" s="131"/>
      <c r="IDF4" s="131"/>
      <c r="IDG4" s="131"/>
      <c r="IDH4" s="131"/>
      <c r="IDI4" s="131"/>
      <c r="IDJ4" s="131"/>
      <c r="IDK4" s="131"/>
      <c r="IDL4" s="131"/>
      <c r="IDM4" s="131"/>
      <c r="IDN4" s="131"/>
      <c r="IDO4" s="131"/>
      <c r="IDP4" s="131"/>
      <c r="IDQ4" s="131"/>
      <c r="IDR4" s="131"/>
      <c r="IDS4" s="131"/>
      <c r="IDT4" s="131"/>
      <c r="IDU4" s="131"/>
      <c r="IDV4" s="131"/>
      <c r="IDW4" s="131"/>
      <c r="IDX4" s="131"/>
      <c r="IDY4" s="131"/>
      <c r="IDZ4" s="131"/>
      <c r="IEA4" s="131"/>
      <c r="IEB4" s="131"/>
      <c r="IEC4" s="131"/>
      <c r="IED4" s="131"/>
      <c r="IEE4" s="131"/>
      <c r="IEF4" s="131"/>
      <c r="IEG4" s="131"/>
      <c r="IEH4" s="131"/>
      <c r="IEI4" s="131"/>
      <c r="IEJ4" s="131"/>
      <c r="IEK4" s="131"/>
      <c r="IEL4" s="131"/>
      <c r="IEM4" s="131"/>
      <c r="IEN4" s="131"/>
      <c r="IEO4" s="131"/>
      <c r="IEP4" s="131"/>
      <c r="IEQ4" s="131"/>
      <c r="IER4" s="131"/>
      <c r="IES4" s="131"/>
      <c r="IET4" s="131"/>
      <c r="IEU4" s="131"/>
      <c r="IEV4" s="131"/>
      <c r="IEW4" s="131"/>
      <c r="IEX4" s="131"/>
      <c r="IEY4" s="131"/>
      <c r="IEZ4" s="131"/>
      <c r="IFA4" s="131"/>
      <c r="IFB4" s="131"/>
      <c r="IFC4" s="131"/>
      <c r="IFD4" s="131"/>
      <c r="IFE4" s="131"/>
      <c r="IFF4" s="131"/>
      <c r="IFG4" s="131"/>
      <c r="IFH4" s="131"/>
      <c r="IFI4" s="131"/>
      <c r="IFJ4" s="131"/>
      <c r="IFK4" s="131"/>
      <c r="IFL4" s="131"/>
      <c r="IFM4" s="131"/>
      <c r="IFN4" s="131"/>
      <c r="IFO4" s="131"/>
      <c r="IFP4" s="131"/>
      <c r="IFQ4" s="131"/>
      <c r="IFR4" s="131"/>
      <c r="IFS4" s="131"/>
      <c r="IFT4" s="131"/>
      <c r="IFU4" s="131"/>
      <c r="IFV4" s="131"/>
      <c r="IFW4" s="131"/>
      <c r="IFX4" s="131"/>
      <c r="IFY4" s="131"/>
      <c r="IFZ4" s="131"/>
      <c r="IGA4" s="131"/>
      <c r="IGB4" s="131"/>
      <c r="IGC4" s="131"/>
      <c r="IGD4" s="131"/>
      <c r="IGE4" s="131"/>
      <c r="IGF4" s="131"/>
      <c r="IGG4" s="131"/>
      <c r="IGH4" s="131"/>
      <c r="IGI4" s="131"/>
      <c r="IGJ4" s="131"/>
      <c r="IGK4" s="131"/>
      <c r="IGL4" s="131"/>
      <c r="IGM4" s="131"/>
      <c r="IGN4" s="131"/>
      <c r="IGO4" s="131"/>
      <c r="IGP4" s="131"/>
      <c r="IGQ4" s="131"/>
      <c r="IGR4" s="131"/>
      <c r="IGS4" s="131"/>
      <c r="IGT4" s="131"/>
      <c r="IGU4" s="131"/>
      <c r="IGV4" s="131"/>
      <c r="IGW4" s="131"/>
      <c r="IGX4" s="131"/>
      <c r="IGY4" s="131"/>
      <c r="IGZ4" s="131"/>
      <c r="IHA4" s="131"/>
      <c r="IHB4" s="131"/>
      <c r="IHC4" s="131"/>
      <c r="IHD4" s="131"/>
      <c r="IHE4" s="131"/>
      <c r="IHF4" s="131"/>
      <c r="IHG4" s="131"/>
      <c r="IHH4" s="131"/>
      <c r="IHI4" s="131"/>
      <c r="IHJ4" s="131"/>
      <c r="IHK4" s="131"/>
      <c r="IHL4" s="131"/>
      <c r="IHM4" s="131"/>
      <c r="IHN4" s="131"/>
      <c r="IHO4" s="131"/>
      <c r="IHP4" s="131"/>
      <c r="IHQ4" s="131"/>
      <c r="IHR4" s="131"/>
      <c r="IHS4" s="131"/>
      <c r="IHT4" s="131"/>
      <c r="IHU4" s="131"/>
      <c r="IHV4" s="131"/>
      <c r="IHW4" s="131"/>
      <c r="IHX4" s="131"/>
      <c r="IHY4" s="131"/>
      <c r="IHZ4" s="131"/>
      <c r="IIA4" s="131"/>
      <c r="IIB4" s="131"/>
      <c r="IIC4" s="131"/>
      <c r="IID4" s="131"/>
      <c r="IIE4" s="131"/>
      <c r="IIF4" s="131"/>
      <c r="IIG4" s="131"/>
      <c r="IIH4" s="131"/>
      <c r="III4" s="131"/>
      <c r="IIJ4" s="131"/>
      <c r="IIK4" s="131"/>
      <c r="IIL4" s="131"/>
      <c r="IIM4" s="131"/>
      <c r="IIN4" s="131"/>
      <c r="IIO4" s="131"/>
      <c r="IIP4" s="131"/>
      <c r="IIQ4" s="131"/>
      <c r="IIR4" s="131"/>
      <c r="IIS4" s="131"/>
      <c r="IIT4" s="131"/>
      <c r="IIU4" s="131"/>
      <c r="IIV4" s="131"/>
      <c r="IIW4" s="131"/>
      <c r="IIX4" s="131"/>
      <c r="IIY4" s="131"/>
      <c r="IIZ4" s="131"/>
      <c r="IJA4" s="131"/>
      <c r="IJB4" s="131"/>
      <c r="IJC4" s="131"/>
      <c r="IJD4" s="131"/>
      <c r="IJE4" s="131"/>
      <c r="IJF4" s="131"/>
      <c r="IJG4" s="131"/>
      <c r="IJH4" s="131"/>
      <c r="IJI4" s="131"/>
      <c r="IJJ4" s="131"/>
      <c r="IJK4" s="131"/>
      <c r="IJL4" s="131"/>
      <c r="IJM4" s="131"/>
      <c r="IJN4" s="131"/>
      <c r="IJO4" s="131"/>
      <c r="IJP4" s="131"/>
      <c r="IJQ4" s="131"/>
      <c r="IJR4" s="131"/>
      <c r="IJS4" s="131"/>
      <c r="IJT4" s="131"/>
      <c r="IJU4" s="131"/>
      <c r="IJV4" s="131"/>
      <c r="IJW4" s="131"/>
      <c r="IJX4" s="131"/>
      <c r="IJY4" s="131"/>
      <c r="IJZ4" s="131"/>
      <c r="IKA4" s="131"/>
      <c r="IKB4" s="131"/>
      <c r="IKC4" s="131"/>
      <c r="IKD4" s="131"/>
      <c r="IKE4" s="131"/>
      <c r="IKF4" s="131"/>
      <c r="IKG4" s="131"/>
      <c r="IKH4" s="131"/>
      <c r="IKI4" s="131"/>
      <c r="IKJ4" s="131"/>
      <c r="IKK4" s="131"/>
      <c r="IKL4" s="131"/>
      <c r="IKM4" s="131"/>
      <c r="IKN4" s="131"/>
      <c r="IKO4" s="131"/>
      <c r="IKP4" s="131"/>
      <c r="IKQ4" s="131"/>
      <c r="IKR4" s="131"/>
      <c r="IKS4" s="131"/>
      <c r="IKT4" s="131"/>
      <c r="IKU4" s="131"/>
      <c r="IKV4" s="131"/>
      <c r="IKW4" s="131"/>
      <c r="IKX4" s="131"/>
      <c r="IKY4" s="131"/>
      <c r="IKZ4" s="131"/>
      <c r="ILA4" s="131"/>
      <c r="ILB4" s="131"/>
      <c r="ILC4" s="131"/>
      <c r="ILD4" s="131"/>
      <c r="ILE4" s="131"/>
      <c r="ILF4" s="131"/>
      <c r="ILG4" s="131"/>
      <c r="ILH4" s="131"/>
      <c r="ILI4" s="131"/>
      <c r="ILJ4" s="131"/>
      <c r="ILK4" s="131"/>
      <c r="ILL4" s="131"/>
      <c r="ILM4" s="131"/>
      <c r="ILN4" s="131"/>
      <c r="ILO4" s="131"/>
      <c r="ILP4" s="131"/>
      <c r="ILQ4" s="131"/>
      <c r="ILR4" s="131"/>
      <c r="ILS4" s="131"/>
      <c r="ILT4" s="131"/>
      <c r="ILU4" s="131"/>
      <c r="ILV4" s="131"/>
      <c r="ILW4" s="131"/>
      <c r="ILX4" s="131"/>
      <c r="ILY4" s="131"/>
      <c r="ILZ4" s="131"/>
      <c r="IMA4" s="131"/>
      <c r="IMB4" s="131"/>
      <c r="IMC4" s="131"/>
      <c r="IMD4" s="131"/>
      <c r="IME4" s="131"/>
      <c r="IMF4" s="131"/>
      <c r="IMG4" s="131"/>
      <c r="IMH4" s="131"/>
      <c r="IMI4" s="131"/>
      <c r="IMJ4" s="131"/>
      <c r="IMK4" s="131"/>
      <c r="IML4" s="131"/>
      <c r="IMM4" s="131"/>
      <c r="IMN4" s="131"/>
      <c r="IMO4" s="131"/>
      <c r="IMP4" s="131"/>
      <c r="IMQ4" s="131"/>
      <c r="IMR4" s="131"/>
      <c r="IMS4" s="131"/>
      <c r="IMT4" s="131"/>
      <c r="IMU4" s="131"/>
      <c r="IMV4" s="131"/>
      <c r="IMW4" s="131"/>
      <c r="IMX4" s="131"/>
      <c r="IMY4" s="131"/>
      <c r="IMZ4" s="131"/>
      <c r="INA4" s="131"/>
      <c r="INB4" s="131"/>
      <c r="INC4" s="131"/>
      <c r="IND4" s="131"/>
      <c r="INE4" s="131"/>
      <c r="INF4" s="131"/>
      <c r="ING4" s="131"/>
      <c r="INH4" s="131"/>
      <c r="INI4" s="131"/>
      <c r="INJ4" s="131"/>
      <c r="INK4" s="131"/>
      <c r="INL4" s="131"/>
      <c r="INM4" s="131"/>
      <c r="INN4" s="131"/>
      <c r="INO4" s="131"/>
      <c r="INP4" s="131"/>
      <c r="INQ4" s="131"/>
      <c r="INR4" s="131"/>
      <c r="INS4" s="131"/>
      <c r="INT4" s="131"/>
      <c r="INU4" s="131"/>
      <c r="INV4" s="131"/>
      <c r="INW4" s="131"/>
      <c r="INX4" s="131"/>
      <c r="INY4" s="131"/>
      <c r="INZ4" s="131"/>
      <c r="IOA4" s="131"/>
      <c r="IOB4" s="131"/>
      <c r="IOC4" s="131"/>
      <c r="IOD4" s="131"/>
      <c r="IOE4" s="131"/>
      <c r="IOF4" s="131"/>
      <c r="IOG4" s="131"/>
      <c r="IOH4" s="131"/>
      <c r="IOI4" s="131"/>
      <c r="IOJ4" s="131"/>
      <c r="IOK4" s="131"/>
      <c r="IOL4" s="131"/>
      <c r="IOM4" s="131"/>
      <c r="ION4" s="131"/>
      <c r="IOO4" s="131"/>
      <c r="IOP4" s="131"/>
      <c r="IOQ4" s="131"/>
      <c r="IOR4" s="131"/>
      <c r="IOS4" s="131"/>
      <c r="IOT4" s="131"/>
      <c r="IOU4" s="131"/>
      <c r="IOV4" s="131"/>
      <c r="IOW4" s="131"/>
      <c r="IOX4" s="131"/>
      <c r="IOY4" s="131"/>
      <c r="IOZ4" s="131"/>
      <c r="IPA4" s="131"/>
      <c r="IPB4" s="131"/>
      <c r="IPC4" s="131"/>
      <c r="IPD4" s="131"/>
      <c r="IPE4" s="131"/>
      <c r="IPF4" s="131"/>
      <c r="IPG4" s="131"/>
      <c r="IPH4" s="131"/>
      <c r="IPI4" s="131"/>
      <c r="IPJ4" s="131"/>
      <c r="IPK4" s="131"/>
      <c r="IPL4" s="131"/>
      <c r="IPM4" s="131"/>
      <c r="IPN4" s="131"/>
      <c r="IPO4" s="131"/>
      <c r="IPP4" s="131"/>
      <c r="IPQ4" s="131"/>
      <c r="IPR4" s="131"/>
      <c r="IPS4" s="131"/>
      <c r="IPT4" s="131"/>
      <c r="IPU4" s="131"/>
      <c r="IPV4" s="131"/>
      <c r="IPW4" s="131"/>
      <c r="IPX4" s="131"/>
      <c r="IPY4" s="131"/>
      <c r="IPZ4" s="131"/>
      <c r="IQA4" s="131"/>
      <c r="IQB4" s="131"/>
      <c r="IQC4" s="131"/>
      <c r="IQD4" s="131"/>
      <c r="IQE4" s="131"/>
      <c r="IQF4" s="131"/>
      <c r="IQG4" s="131"/>
      <c r="IQH4" s="131"/>
      <c r="IQI4" s="131"/>
      <c r="IQJ4" s="131"/>
      <c r="IQK4" s="131"/>
      <c r="IQL4" s="131"/>
      <c r="IQM4" s="131"/>
      <c r="IQN4" s="131"/>
      <c r="IQO4" s="131"/>
      <c r="IQP4" s="131"/>
      <c r="IQQ4" s="131"/>
      <c r="IQR4" s="131"/>
      <c r="IQS4" s="131"/>
      <c r="IQT4" s="131"/>
      <c r="IQU4" s="131"/>
      <c r="IQV4" s="131"/>
      <c r="IQW4" s="131"/>
      <c r="IQX4" s="131"/>
      <c r="IQY4" s="131"/>
      <c r="IQZ4" s="131"/>
      <c r="IRA4" s="131"/>
      <c r="IRB4" s="131"/>
      <c r="IRC4" s="131"/>
      <c r="IRD4" s="131"/>
      <c r="IRE4" s="131"/>
      <c r="IRF4" s="131"/>
      <c r="IRG4" s="131"/>
      <c r="IRH4" s="131"/>
      <c r="IRI4" s="131"/>
      <c r="IRJ4" s="131"/>
      <c r="IRK4" s="131"/>
      <c r="IRL4" s="131"/>
      <c r="IRM4" s="131"/>
      <c r="IRN4" s="131"/>
      <c r="IRO4" s="131"/>
      <c r="IRP4" s="131"/>
      <c r="IRQ4" s="131"/>
      <c r="IRR4" s="131"/>
      <c r="IRS4" s="131"/>
      <c r="IRT4" s="131"/>
      <c r="IRU4" s="131"/>
      <c r="IRV4" s="131"/>
      <c r="IRW4" s="131"/>
      <c r="IRX4" s="131"/>
      <c r="IRY4" s="131"/>
      <c r="IRZ4" s="131"/>
      <c r="ISA4" s="131"/>
      <c r="ISB4" s="131"/>
      <c r="ISC4" s="131"/>
      <c r="ISD4" s="131"/>
      <c r="ISE4" s="131"/>
      <c r="ISF4" s="131"/>
      <c r="ISG4" s="131"/>
      <c r="ISH4" s="131"/>
      <c r="ISI4" s="131"/>
      <c r="ISJ4" s="131"/>
      <c r="ISK4" s="131"/>
      <c r="ISL4" s="131"/>
      <c r="ISM4" s="131"/>
      <c r="ISN4" s="131"/>
      <c r="ISO4" s="131"/>
      <c r="ISP4" s="131"/>
      <c r="ISQ4" s="131"/>
      <c r="ISR4" s="131"/>
      <c r="ISS4" s="131"/>
      <c r="IST4" s="131"/>
      <c r="ISU4" s="131"/>
      <c r="ISV4" s="131"/>
      <c r="ISW4" s="131"/>
      <c r="ISX4" s="131"/>
      <c r="ISY4" s="131"/>
      <c r="ISZ4" s="131"/>
      <c r="ITA4" s="131"/>
      <c r="ITB4" s="131"/>
      <c r="ITC4" s="131"/>
      <c r="ITD4" s="131"/>
      <c r="ITE4" s="131"/>
      <c r="ITF4" s="131"/>
      <c r="ITG4" s="131"/>
      <c r="ITH4" s="131"/>
      <c r="ITI4" s="131"/>
      <c r="ITJ4" s="131"/>
      <c r="ITK4" s="131"/>
      <c r="ITL4" s="131"/>
      <c r="ITM4" s="131"/>
      <c r="ITN4" s="131"/>
      <c r="ITO4" s="131"/>
      <c r="ITP4" s="131"/>
      <c r="ITQ4" s="131"/>
      <c r="ITR4" s="131"/>
      <c r="ITS4" s="131"/>
      <c r="ITT4" s="131"/>
      <c r="ITU4" s="131"/>
      <c r="ITV4" s="131"/>
      <c r="ITW4" s="131"/>
      <c r="ITX4" s="131"/>
      <c r="ITY4" s="131"/>
      <c r="ITZ4" s="131"/>
      <c r="IUA4" s="131"/>
      <c r="IUB4" s="131"/>
      <c r="IUC4" s="131"/>
      <c r="IUD4" s="131"/>
      <c r="IUE4" s="131"/>
      <c r="IUF4" s="131"/>
      <c r="IUG4" s="131"/>
      <c r="IUH4" s="131"/>
      <c r="IUI4" s="131"/>
      <c r="IUJ4" s="131"/>
      <c r="IUK4" s="131"/>
      <c r="IUL4" s="131"/>
      <c r="IUM4" s="131"/>
      <c r="IUN4" s="131"/>
      <c r="IUO4" s="131"/>
      <c r="IUP4" s="131"/>
      <c r="IUQ4" s="131"/>
      <c r="IUR4" s="131"/>
      <c r="IUS4" s="131"/>
      <c r="IUT4" s="131"/>
      <c r="IUU4" s="131"/>
      <c r="IUV4" s="131"/>
      <c r="IUW4" s="131"/>
      <c r="IUX4" s="131"/>
      <c r="IUY4" s="131"/>
      <c r="IUZ4" s="131"/>
      <c r="IVA4" s="131"/>
      <c r="IVB4" s="131"/>
      <c r="IVC4" s="131"/>
      <c r="IVD4" s="131"/>
      <c r="IVE4" s="131"/>
      <c r="IVF4" s="131"/>
      <c r="IVG4" s="131"/>
      <c r="IVH4" s="131"/>
      <c r="IVI4" s="131"/>
      <c r="IVJ4" s="131"/>
      <c r="IVK4" s="131"/>
      <c r="IVL4" s="131"/>
      <c r="IVM4" s="131"/>
      <c r="IVN4" s="131"/>
      <c r="IVO4" s="131"/>
      <c r="IVP4" s="131"/>
      <c r="IVQ4" s="131"/>
      <c r="IVR4" s="131"/>
      <c r="IVS4" s="131"/>
      <c r="IVT4" s="131"/>
      <c r="IVU4" s="131"/>
      <c r="IVV4" s="131"/>
      <c r="IVW4" s="131"/>
      <c r="IVX4" s="131"/>
      <c r="IVY4" s="131"/>
      <c r="IVZ4" s="131"/>
      <c r="IWA4" s="131"/>
      <c r="IWB4" s="131"/>
      <c r="IWC4" s="131"/>
      <c r="IWD4" s="131"/>
      <c r="IWE4" s="131"/>
      <c r="IWF4" s="131"/>
      <c r="IWG4" s="131"/>
      <c r="IWH4" s="131"/>
      <c r="IWI4" s="131"/>
      <c r="IWJ4" s="131"/>
      <c r="IWK4" s="131"/>
      <c r="IWL4" s="131"/>
      <c r="IWM4" s="131"/>
      <c r="IWN4" s="131"/>
      <c r="IWO4" s="131"/>
      <c r="IWP4" s="131"/>
      <c r="IWQ4" s="131"/>
      <c r="IWR4" s="131"/>
      <c r="IWS4" s="131"/>
      <c r="IWT4" s="131"/>
      <c r="IWU4" s="131"/>
      <c r="IWV4" s="131"/>
      <c r="IWW4" s="131"/>
      <c r="IWX4" s="131"/>
      <c r="IWY4" s="131"/>
      <c r="IWZ4" s="131"/>
      <c r="IXA4" s="131"/>
      <c r="IXB4" s="131"/>
      <c r="IXC4" s="131"/>
      <c r="IXD4" s="131"/>
      <c r="IXE4" s="131"/>
      <c r="IXF4" s="131"/>
      <c r="IXG4" s="131"/>
      <c r="IXH4" s="131"/>
      <c r="IXI4" s="131"/>
      <c r="IXJ4" s="131"/>
      <c r="IXK4" s="131"/>
      <c r="IXL4" s="131"/>
      <c r="IXM4" s="131"/>
      <c r="IXN4" s="131"/>
      <c r="IXO4" s="131"/>
      <c r="IXP4" s="131"/>
      <c r="IXQ4" s="131"/>
      <c r="IXR4" s="131"/>
      <c r="IXS4" s="131"/>
      <c r="IXT4" s="131"/>
      <c r="IXU4" s="131"/>
      <c r="IXV4" s="131"/>
      <c r="IXW4" s="131"/>
      <c r="IXX4" s="131"/>
      <c r="IXY4" s="131"/>
      <c r="IXZ4" s="131"/>
      <c r="IYA4" s="131"/>
      <c r="IYB4" s="131"/>
      <c r="IYC4" s="131"/>
      <c r="IYD4" s="131"/>
      <c r="IYE4" s="131"/>
      <c r="IYF4" s="131"/>
      <c r="IYG4" s="131"/>
      <c r="IYH4" s="131"/>
      <c r="IYI4" s="131"/>
      <c r="IYJ4" s="131"/>
      <c r="IYK4" s="131"/>
      <c r="IYL4" s="131"/>
      <c r="IYM4" s="131"/>
      <c r="IYN4" s="131"/>
      <c r="IYO4" s="131"/>
      <c r="IYP4" s="131"/>
      <c r="IYQ4" s="131"/>
      <c r="IYR4" s="131"/>
      <c r="IYS4" s="131"/>
      <c r="IYT4" s="131"/>
      <c r="IYU4" s="131"/>
      <c r="IYV4" s="131"/>
      <c r="IYW4" s="131"/>
      <c r="IYX4" s="131"/>
      <c r="IYY4" s="131"/>
      <c r="IYZ4" s="131"/>
      <c r="IZA4" s="131"/>
      <c r="IZB4" s="131"/>
      <c r="IZC4" s="131"/>
      <c r="IZD4" s="131"/>
      <c r="IZE4" s="131"/>
      <c r="IZF4" s="131"/>
      <c r="IZG4" s="131"/>
      <c r="IZH4" s="131"/>
      <c r="IZI4" s="131"/>
      <c r="IZJ4" s="131"/>
      <c r="IZK4" s="131"/>
      <c r="IZL4" s="131"/>
      <c r="IZM4" s="131"/>
      <c r="IZN4" s="131"/>
      <c r="IZO4" s="131"/>
      <c r="IZP4" s="131"/>
      <c r="IZQ4" s="131"/>
      <c r="IZR4" s="131"/>
      <c r="IZS4" s="131"/>
      <c r="IZT4" s="131"/>
      <c r="IZU4" s="131"/>
      <c r="IZV4" s="131"/>
      <c r="IZW4" s="131"/>
      <c r="IZX4" s="131"/>
      <c r="IZY4" s="131"/>
      <c r="IZZ4" s="131"/>
      <c r="JAA4" s="131"/>
      <c r="JAB4" s="131"/>
      <c r="JAC4" s="131"/>
      <c r="JAD4" s="131"/>
      <c r="JAE4" s="131"/>
      <c r="JAF4" s="131"/>
      <c r="JAG4" s="131"/>
      <c r="JAH4" s="131"/>
      <c r="JAI4" s="131"/>
      <c r="JAJ4" s="131"/>
      <c r="JAK4" s="131"/>
      <c r="JAL4" s="131"/>
      <c r="JAM4" s="131"/>
      <c r="JAN4" s="131"/>
      <c r="JAO4" s="131"/>
      <c r="JAP4" s="131"/>
      <c r="JAQ4" s="131"/>
      <c r="JAR4" s="131"/>
      <c r="JAS4" s="131"/>
      <c r="JAT4" s="131"/>
      <c r="JAU4" s="131"/>
      <c r="JAV4" s="131"/>
      <c r="JAW4" s="131"/>
      <c r="JAX4" s="131"/>
      <c r="JAY4" s="131"/>
      <c r="JAZ4" s="131"/>
      <c r="JBA4" s="131"/>
      <c r="JBB4" s="131"/>
      <c r="JBC4" s="131"/>
      <c r="JBD4" s="131"/>
      <c r="JBE4" s="131"/>
      <c r="JBF4" s="131"/>
      <c r="JBG4" s="131"/>
      <c r="JBH4" s="131"/>
      <c r="JBI4" s="131"/>
      <c r="JBJ4" s="131"/>
      <c r="JBK4" s="131"/>
      <c r="JBL4" s="131"/>
      <c r="JBM4" s="131"/>
      <c r="JBN4" s="131"/>
      <c r="JBO4" s="131"/>
      <c r="JBP4" s="131"/>
      <c r="JBQ4" s="131"/>
      <c r="JBR4" s="131"/>
      <c r="JBS4" s="131"/>
      <c r="JBT4" s="131"/>
      <c r="JBU4" s="131"/>
      <c r="JBV4" s="131"/>
      <c r="JBW4" s="131"/>
      <c r="JBX4" s="131"/>
      <c r="JBY4" s="131"/>
      <c r="JBZ4" s="131"/>
      <c r="JCA4" s="131"/>
      <c r="JCB4" s="131"/>
      <c r="JCC4" s="131"/>
      <c r="JCD4" s="131"/>
      <c r="JCE4" s="131"/>
      <c r="JCF4" s="131"/>
      <c r="JCG4" s="131"/>
      <c r="JCH4" s="131"/>
      <c r="JCI4" s="131"/>
      <c r="JCJ4" s="131"/>
      <c r="JCK4" s="131"/>
      <c r="JCL4" s="131"/>
      <c r="JCM4" s="131"/>
      <c r="JCN4" s="131"/>
      <c r="JCO4" s="131"/>
      <c r="JCP4" s="131"/>
      <c r="JCQ4" s="131"/>
      <c r="JCR4" s="131"/>
      <c r="JCS4" s="131"/>
      <c r="JCT4" s="131"/>
      <c r="JCU4" s="131"/>
      <c r="JCV4" s="131"/>
      <c r="JCW4" s="131"/>
      <c r="JCX4" s="131"/>
      <c r="JCY4" s="131"/>
      <c r="JCZ4" s="131"/>
      <c r="JDA4" s="131"/>
      <c r="JDB4" s="131"/>
      <c r="JDC4" s="131"/>
      <c r="JDD4" s="131"/>
      <c r="JDE4" s="131"/>
      <c r="JDF4" s="131"/>
      <c r="JDG4" s="131"/>
      <c r="JDH4" s="131"/>
      <c r="JDI4" s="131"/>
      <c r="JDJ4" s="131"/>
      <c r="JDK4" s="131"/>
      <c r="JDL4" s="131"/>
      <c r="JDM4" s="131"/>
      <c r="JDN4" s="131"/>
      <c r="JDO4" s="131"/>
      <c r="JDP4" s="131"/>
      <c r="JDQ4" s="131"/>
      <c r="JDR4" s="131"/>
      <c r="JDS4" s="131"/>
      <c r="JDT4" s="131"/>
      <c r="JDU4" s="131"/>
      <c r="JDV4" s="131"/>
      <c r="JDW4" s="131"/>
      <c r="JDX4" s="131"/>
      <c r="JDY4" s="131"/>
      <c r="JDZ4" s="131"/>
      <c r="JEA4" s="131"/>
      <c r="JEB4" s="131"/>
      <c r="JEC4" s="131"/>
      <c r="JED4" s="131"/>
      <c r="JEE4" s="131"/>
      <c r="JEF4" s="131"/>
      <c r="JEG4" s="131"/>
      <c r="JEH4" s="131"/>
      <c r="JEI4" s="131"/>
      <c r="JEJ4" s="131"/>
      <c r="JEK4" s="131"/>
      <c r="JEL4" s="131"/>
      <c r="JEM4" s="131"/>
      <c r="JEN4" s="131"/>
      <c r="JEO4" s="131"/>
      <c r="JEP4" s="131"/>
      <c r="JEQ4" s="131"/>
      <c r="JER4" s="131"/>
      <c r="JES4" s="131"/>
      <c r="JET4" s="131"/>
      <c r="JEU4" s="131"/>
      <c r="JEV4" s="131"/>
      <c r="JEW4" s="131"/>
      <c r="JEX4" s="131"/>
      <c r="JEY4" s="131"/>
      <c r="JEZ4" s="131"/>
      <c r="JFA4" s="131"/>
      <c r="JFB4" s="131"/>
      <c r="JFC4" s="131"/>
      <c r="JFD4" s="131"/>
      <c r="JFE4" s="131"/>
      <c r="JFF4" s="131"/>
      <c r="JFG4" s="131"/>
      <c r="JFH4" s="131"/>
      <c r="JFI4" s="131"/>
      <c r="JFJ4" s="131"/>
      <c r="JFK4" s="131"/>
      <c r="JFL4" s="131"/>
      <c r="JFM4" s="131"/>
      <c r="JFN4" s="131"/>
      <c r="JFO4" s="131"/>
      <c r="JFP4" s="131"/>
      <c r="JFQ4" s="131"/>
      <c r="JFR4" s="131"/>
      <c r="JFS4" s="131"/>
      <c r="JFT4" s="131"/>
      <c r="JFU4" s="131"/>
      <c r="JFV4" s="131"/>
      <c r="JFW4" s="131"/>
      <c r="JFX4" s="131"/>
      <c r="JFY4" s="131"/>
      <c r="JFZ4" s="131"/>
      <c r="JGA4" s="131"/>
      <c r="JGB4" s="131"/>
      <c r="JGC4" s="131"/>
      <c r="JGD4" s="131"/>
      <c r="JGE4" s="131"/>
      <c r="JGF4" s="131"/>
      <c r="JGG4" s="131"/>
      <c r="JGH4" s="131"/>
      <c r="JGI4" s="131"/>
      <c r="JGJ4" s="131"/>
      <c r="JGK4" s="131"/>
      <c r="JGL4" s="131"/>
      <c r="JGM4" s="131"/>
      <c r="JGN4" s="131"/>
      <c r="JGO4" s="131"/>
      <c r="JGP4" s="131"/>
      <c r="JGQ4" s="131"/>
      <c r="JGR4" s="131"/>
      <c r="JGS4" s="131"/>
      <c r="JGT4" s="131"/>
      <c r="JGU4" s="131"/>
      <c r="JGV4" s="131"/>
      <c r="JGW4" s="131"/>
      <c r="JGX4" s="131"/>
      <c r="JGY4" s="131"/>
      <c r="JGZ4" s="131"/>
      <c r="JHA4" s="131"/>
      <c r="JHB4" s="131"/>
      <c r="JHC4" s="131"/>
      <c r="JHD4" s="131"/>
      <c r="JHE4" s="131"/>
      <c r="JHF4" s="131"/>
      <c r="JHG4" s="131"/>
      <c r="JHH4" s="131"/>
      <c r="JHI4" s="131"/>
      <c r="JHJ4" s="131"/>
      <c r="JHK4" s="131"/>
      <c r="JHL4" s="131"/>
      <c r="JHM4" s="131"/>
      <c r="JHN4" s="131"/>
      <c r="JHO4" s="131"/>
      <c r="JHP4" s="131"/>
      <c r="JHQ4" s="131"/>
      <c r="JHR4" s="131"/>
      <c r="JHS4" s="131"/>
      <c r="JHT4" s="131"/>
      <c r="JHU4" s="131"/>
      <c r="JHV4" s="131"/>
      <c r="JHW4" s="131"/>
      <c r="JHX4" s="131"/>
      <c r="JHY4" s="131"/>
      <c r="JHZ4" s="131"/>
      <c r="JIA4" s="131"/>
      <c r="JIB4" s="131"/>
      <c r="JIC4" s="131"/>
      <c r="JID4" s="131"/>
      <c r="JIE4" s="131"/>
      <c r="JIF4" s="131"/>
      <c r="JIG4" s="131"/>
      <c r="JIH4" s="131"/>
      <c r="JII4" s="131"/>
      <c r="JIJ4" s="131"/>
      <c r="JIK4" s="131"/>
      <c r="JIL4" s="131"/>
      <c r="JIM4" s="131"/>
      <c r="JIN4" s="131"/>
      <c r="JIO4" s="131"/>
      <c r="JIP4" s="131"/>
      <c r="JIQ4" s="131"/>
      <c r="JIR4" s="131"/>
      <c r="JIS4" s="131"/>
      <c r="JIT4" s="131"/>
      <c r="JIU4" s="131"/>
      <c r="JIV4" s="131"/>
      <c r="JIW4" s="131"/>
      <c r="JIX4" s="131"/>
      <c r="JIY4" s="131"/>
      <c r="JIZ4" s="131"/>
      <c r="JJA4" s="131"/>
      <c r="JJB4" s="131"/>
      <c r="JJC4" s="131"/>
      <c r="JJD4" s="131"/>
      <c r="JJE4" s="131"/>
      <c r="JJF4" s="131"/>
      <c r="JJG4" s="131"/>
      <c r="JJH4" s="131"/>
      <c r="JJI4" s="131"/>
      <c r="JJJ4" s="131"/>
      <c r="JJK4" s="131"/>
      <c r="JJL4" s="131"/>
      <c r="JJM4" s="131"/>
      <c r="JJN4" s="131"/>
      <c r="JJO4" s="131"/>
      <c r="JJP4" s="131"/>
      <c r="JJQ4" s="131"/>
      <c r="JJR4" s="131"/>
      <c r="JJS4" s="131"/>
      <c r="JJT4" s="131"/>
      <c r="JJU4" s="131"/>
      <c r="JJV4" s="131"/>
      <c r="JJW4" s="131"/>
      <c r="JJX4" s="131"/>
      <c r="JJY4" s="131"/>
      <c r="JJZ4" s="131"/>
      <c r="JKA4" s="131"/>
      <c r="JKB4" s="131"/>
      <c r="JKC4" s="131"/>
      <c r="JKD4" s="131"/>
      <c r="JKE4" s="131"/>
      <c r="JKF4" s="131"/>
      <c r="JKG4" s="131"/>
      <c r="JKH4" s="131"/>
      <c r="JKI4" s="131"/>
      <c r="JKJ4" s="131"/>
      <c r="JKK4" s="131"/>
      <c r="JKL4" s="131"/>
      <c r="JKM4" s="131"/>
      <c r="JKN4" s="131"/>
      <c r="JKO4" s="131"/>
      <c r="JKP4" s="131"/>
      <c r="JKQ4" s="131"/>
      <c r="JKR4" s="131"/>
      <c r="JKS4" s="131"/>
      <c r="JKT4" s="131"/>
      <c r="JKU4" s="131"/>
      <c r="JKV4" s="131"/>
      <c r="JKW4" s="131"/>
      <c r="JKX4" s="131"/>
      <c r="JKY4" s="131"/>
      <c r="JKZ4" s="131"/>
      <c r="JLA4" s="131"/>
      <c r="JLB4" s="131"/>
      <c r="JLC4" s="131"/>
      <c r="JLD4" s="131"/>
      <c r="JLE4" s="131"/>
      <c r="JLF4" s="131"/>
      <c r="JLG4" s="131"/>
      <c r="JLH4" s="131"/>
      <c r="JLI4" s="131"/>
      <c r="JLJ4" s="131"/>
      <c r="JLK4" s="131"/>
      <c r="JLL4" s="131"/>
      <c r="JLM4" s="131"/>
      <c r="JLN4" s="131"/>
      <c r="JLO4" s="131"/>
      <c r="JLP4" s="131"/>
      <c r="JLQ4" s="131"/>
      <c r="JLR4" s="131"/>
      <c r="JLS4" s="131"/>
      <c r="JLT4" s="131"/>
      <c r="JLU4" s="131"/>
      <c r="JLV4" s="131"/>
      <c r="JLW4" s="131"/>
      <c r="JLX4" s="131"/>
      <c r="JLY4" s="131"/>
      <c r="JLZ4" s="131"/>
      <c r="JMA4" s="131"/>
      <c r="JMB4" s="131"/>
      <c r="JMC4" s="131"/>
      <c r="JMD4" s="131"/>
      <c r="JME4" s="131"/>
      <c r="JMF4" s="131"/>
      <c r="JMG4" s="131"/>
      <c r="JMH4" s="131"/>
      <c r="JMI4" s="131"/>
      <c r="JMJ4" s="131"/>
      <c r="JMK4" s="131"/>
      <c r="JML4" s="131"/>
      <c r="JMM4" s="131"/>
      <c r="JMN4" s="131"/>
      <c r="JMO4" s="131"/>
      <c r="JMP4" s="131"/>
      <c r="JMQ4" s="131"/>
      <c r="JMR4" s="131"/>
      <c r="JMS4" s="131"/>
      <c r="JMT4" s="131"/>
      <c r="JMU4" s="131"/>
      <c r="JMV4" s="131"/>
      <c r="JMW4" s="131"/>
      <c r="JMX4" s="131"/>
      <c r="JMY4" s="131"/>
      <c r="JMZ4" s="131"/>
      <c r="JNA4" s="131"/>
      <c r="JNB4" s="131"/>
      <c r="JNC4" s="131"/>
      <c r="JND4" s="131"/>
      <c r="JNE4" s="131"/>
      <c r="JNF4" s="131"/>
      <c r="JNG4" s="131"/>
      <c r="JNH4" s="131"/>
      <c r="JNI4" s="131"/>
      <c r="JNJ4" s="131"/>
      <c r="JNK4" s="131"/>
      <c r="JNL4" s="131"/>
      <c r="JNM4" s="131"/>
      <c r="JNN4" s="131"/>
      <c r="JNO4" s="131"/>
      <c r="JNP4" s="131"/>
      <c r="JNQ4" s="131"/>
      <c r="JNR4" s="131"/>
      <c r="JNS4" s="131"/>
      <c r="JNT4" s="131"/>
      <c r="JNU4" s="131"/>
      <c r="JNV4" s="131"/>
      <c r="JNW4" s="131"/>
      <c r="JNX4" s="131"/>
      <c r="JNY4" s="131"/>
      <c r="JNZ4" s="131"/>
      <c r="JOA4" s="131"/>
      <c r="JOB4" s="131"/>
      <c r="JOC4" s="131"/>
      <c r="JOD4" s="131"/>
      <c r="JOE4" s="131"/>
      <c r="JOF4" s="131"/>
      <c r="JOG4" s="131"/>
      <c r="JOH4" s="131"/>
      <c r="JOI4" s="131"/>
      <c r="JOJ4" s="131"/>
      <c r="JOK4" s="131"/>
      <c r="JOL4" s="131"/>
      <c r="JOM4" s="131"/>
      <c r="JON4" s="131"/>
      <c r="JOO4" s="131"/>
      <c r="JOP4" s="131"/>
      <c r="JOQ4" s="131"/>
      <c r="JOR4" s="131"/>
      <c r="JOS4" s="131"/>
      <c r="JOT4" s="131"/>
      <c r="JOU4" s="131"/>
      <c r="JOV4" s="131"/>
      <c r="JOW4" s="131"/>
      <c r="JOX4" s="131"/>
      <c r="JOY4" s="131"/>
      <c r="JOZ4" s="131"/>
      <c r="JPA4" s="131"/>
      <c r="JPB4" s="131"/>
      <c r="JPC4" s="131"/>
      <c r="JPD4" s="131"/>
      <c r="JPE4" s="131"/>
      <c r="JPF4" s="131"/>
      <c r="JPG4" s="131"/>
      <c r="JPH4" s="131"/>
      <c r="JPI4" s="131"/>
      <c r="JPJ4" s="131"/>
      <c r="JPK4" s="131"/>
      <c r="JPL4" s="131"/>
      <c r="JPM4" s="131"/>
      <c r="JPN4" s="131"/>
      <c r="JPO4" s="131"/>
      <c r="JPP4" s="131"/>
      <c r="JPQ4" s="131"/>
      <c r="JPR4" s="131"/>
      <c r="JPS4" s="131"/>
      <c r="JPT4" s="131"/>
      <c r="JPU4" s="131"/>
      <c r="JPV4" s="131"/>
      <c r="JPW4" s="131"/>
      <c r="JPX4" s="131"/>
      <c r="JPY4" s="131"/>
      <c r="JPZ4" s="131"/>
      <c r="JQA4" s="131"/>
      <c r="JQB4" s="131"/>
      <c r="JQC4" s="131"/>
      <c r="JQD4" s="131"/>
      <c r="JQE4" s="131"/>
      <c r="JQF4" s="131"/>
      <c r="JQG4" s="131"/>
      <c r="JQH4" s="131"/>
      <c r="JQI4" s="131"/>
      <c r="JQJ4" s="131"/>
      <c r="JQK4" s="131"/>
      <c r="JQL4" s="131"/>
      <c r="JQM4" s="131"/>
      <c r="JQN4" s="131"/>
      <c r="JQO4" s="131"/>
      <c r="JQP4" s="131"/>
      <c r="JQQ4" s="131"/>
      <c r="JQR4" s="131"/>
      <c r="JQS4" s="131"/>
      <c r="JQT4" s="131"/>
      <c r="JQU4" s="131"/>
      <c r="JQV4" s="131"/>
      <c r="JQW4" s="131"/>
      <c r="JQX4" s="131"/>
      <c r="JQY4" s="131"/>
      <c r="JQZ4" s="131"/>
      <c r="JRA4" s="131"/>
      <c r="JRB4" s="131"/>
      <c r="JRC4" s="131"/>
      <c r="JRD4" s="131"/>
      <c r="JRE4" s="131"/>
      <c r="JRF4" s="131"/>
      <c r="JRG4" s="131"/>
      <c r="JRH4" s="131"/>
      <c r="JRI4" s="131"/>
      <c r="JRJ4" s="131"/>
      <c r="JRK4" s="131"/>
      <c r="JRL4" s="131"/>
      <c r="JRM4" s="131"/>
      <c r="JRN4" s="131"/>
      <c r="JRO4" s="131"/>
      <c r="JRP4" s="131"/>
      <c r="JRQ4" s="131"/>
      <c r="JRR4" s="131"/>
      <c r="JRS4" s="131"/>
      <c r="JRT4" s="131"/>
      <c r="JRU4" s="131"/>
      <c r="JRV4" s="131"/>
      <c r="JRW4" s="131"/>
      <c r="JRX4" s="131"/>
      <c r="JRY4" s="131"/>
      <c r="JRZ4" s="131"/>
      <c r="JSA4" s="131"/>
      <c r="JSB4" s="131"/>
      <c r="JSC4" s="131"/>
      <c r="JSD4" s="131"/>
      <c r="JSE4" s="131"/>
      <c r="JSF4" s="131"/>
      <c r="JSG4" s="131"/>
      <c r="JSH4" s="131"/>
      <c r="JSI4" s="131"/>
      <c r="JSJ4" s="131"/>
      <c r="JSK4" s="131"/>
      <c r="JSL4" s="131"/>
      <c r="JSM4" s="131"/>
      <c r="JSN4" s="131"/>
      <c r="JSO4" s="131"/>
      <c r="JSP4" s="131"/>
      <c r="JSQ4" s="131"/>
      <c r="JSR4" s="131"/>
      <c r="JSS4" s="131"/>
      <c r="JST4" s="131"/>
      <c r="JSU4" s="131"/>
      <c r="JSV4" s="131"/>
      <c r="JSW4" s="131"/>
      <c r="JSX4" s="131"/>
      <c r="JSY4" s="131"/>
      <c r="JSZ4" s="131"/>
      <c r="JTA4" s="131"/>
      <c r="JTB4" s="131"/>
      <c r="JTC4" s="131"/>
      <c r="JTD4" s="131"/>
      <c r="JTE4" s="131"/>
      <c r="JTF4" s="131"/>
      <c r="JTG4" s="131"/>
      <c r="JTH4" s="131"/>
      <c r="JTI4" s="131"/>
      <c r="JTJ4" s="131"/>
      <c r="JTK4" s="131"/>
      <c r="JTL4" s="131"/>
      <c r="JTM4" s="131"/>
      <c r="JTN4" s="131"/>
      <c r="JTO4" s="131"/>
      <c r="JTP4" s="131"/>
      <c r="JTQ4" s="131"/>
      <c r="JTR4" s="131"/>
      <c r="JTS4" s="131"/>
      <c r="JTT4" s="131"/>
      <c r="JTU4" s="131"/>
      <c r="JTV4" s="131"/>
      <c r="JTW4" s="131"/>
      <c r="JTX4" s="131"/>
      <c r="JTY4" s="131"/>
      <c r="JTZ4" s="131"/>
      <c r="JUA4" s="131"/>
      <c r="JUB4" s="131"/>
      <c r="JUC4" s="131"/>
      <c r="JUD4" s="131"/>
      <c r="JUE4" s="131"/>
      <c r="JUF4" s="131"/>
      <c r="JUG4" s="131"/>
      <c r="JUH4" s="131"/>
      <c r="JUI4" s="131"/>
      <c r="JUJ4" s="131"/>
      <c r="JUK4" s="131"/>
      <c r="JUL4" s="131"/>
      <c r="JUM4" s="131"/>
      <c r="JUN4" s="131"/>
      <c r="JUO4" s="131"/>
      <c r="JUP4" s="131"/>
      <c r="JUQ4" s="131"/>
      <c r="JUR4" s="131"/>
      <c r="JUS4" s="131"/>
      <c r="JUT4" s="131"/>
      <c r="JUU4" s="131"/>
      <c r="JUV4" s="131"/>
      <c r="JUW4" s="131"/>
      <c r="JUX4" s="131"/>
      <c r="JUY4" s="131"/>
      <c r="JUZ4" s="131"/>
      <c r="JVA4" s="131"/>
      <c r="JVB4" s="131"/>
      <c r="JVC4" s="131"/>
      <c r="JVD4" s="131"/>
      <c r="JVE4" s="131"/>
      <c r="JVF4" s="131"/>
      <c r="JVG4" s="131"/>
      <c r="JVH4" s="131"/>
      <c r="JVI4" s="131"/>
      <c r="JVJ4" s="131"/>
      <c r="JVK4" s="131"/>
      <c r="JVL4" s="131"/>
      <c r="JVM4" s="131"/>
      <c r="JVN4" s="131"/>
      <c r="JVO4" s="131"/>
      <c r="JVP4" s="131"/>
      <c r="JVQ4" s="131"/>
      <c r="JVR4" s="131"/>
      <c r="JVS4" s="131"/>
      <c r="JVT4" s="131"/>
      <c r="JVU4" s="131"/>
      <c r="JVV4" s="131"/>
      <c r="JVW4" s="131"/>
      <c r="JVX4" s="131"/>
      <c r="JVY4" s="131"/>
      <c r="JVZ4" s="131"/>
      <c r="JWA4" s="131"/>
      <c r="JWB4" s="131"/>
      <c r="JWC4" s="131"/>
      <c r="JWD4" s="131"/>
      <c r="JWE4" s="131"/>
      <c r="JWF4" s="131"/>
      <c r="JWG4" s="131"/>
      <c r="JWH4" s="131"/>
      <c r="JWI4" s="131"/>
      <c r="JWJ4" s="131"/>
      <c r="JWK4" s="131"/>
      <c r="JWL4" s="131"/>
      <c r="JWM4" s="131"/>
      <c r="JWN4" s="131"/>
      <c r="JWO4" s="131"/>
      <c r="JWP4" s="131"/>
      <c r="JWQ4" s="131"/>
      <c r="JWR4" s="131"/>
      <c r="JWS4" s="131"/>
      <c r="JWT4" s="131"/>
      <c r="JWU4" s="131"/>
      <c r="JWV4" s="131"/>
      <c r="JWW4" s="131"/>
      <c r="JWX4" s="131"/>
      <c r="JWY4" s="131"/>
      <c r="JWZ4" s="131"/>
      <c r="JXA4" s="131"/>
      <c r="JXB4" s="131"/>
      <c r="JXC4" s="131"/>
      <c r="JXD4" s="131"/>
      <c r="JXE4" s="131"/>
      <c r="JXF4" s="131"/>
      <c r="JXG4" s="131"/>
      <c r="JXH4" s="131"/>
      <c r="JXI4" s="131"/>
      <c r="JXJ4" s="131"/>
      <c r="JXK4" s="131"/>
      <c r="JXL4" s="131"/>
      <c r="JXM4" s="131"/>
      <c r="JXN4" s="131"/>
      <c r="JXO4" s="131"/>
      <c r="JXP4" s="131"/>
      <c r="JXQ4" s="131"/>
      <c r="JXR4" s="131"/>
      <c r="JXS4" s="131"/>
      <c r="JXT4" s="131"/>
      <c r="JXU4" s="131"/>
      <c r="JXV4" s="131"/>
      <c r="JXW4" s="131"/>
      <c r="JXX4" s="131"/>
      <c r="JXY4" s="131"/>
      <c r="JXZ4" s="131"/>
      <c r="JYA4" s="131"/>
      <c r="JYB4" s="131"/>
      <c r="JYC4" s="131"/>
      <c r="JYD4" s="131"/>
      <c r="JYE4" s="131"/>
      <c r="JYF4" s="131"/>
      <c r="JYG4" s="131"/>
      <c r="JYH4" s="131"/>
      <c r="JYI4" s="131"/>
      <c r="JYJ4" s="131"/>
      <c r="JYK4" s="131"/>
      <c r="JYL4" s="131"/>
      <c r="JYM4" s="131"/>
      <c r="JYN4" s="131"/>
      <c r="JYO4" s="131"/>
      <c r="JYP4" s="131"/>
      <c r="JYQ4" s="131"/>
      <c r="JYR4" s="131"/>
      <c r="JYS4" s="131"/>
      <c r="JYT4" s="131"/>
      <c r="JYU4" s="131"/>
      <c r="JYV4" s="131"/>
      <c r="JYW4" s="131"/>
      <c r="JYX4" s="131"/>
      <c r="JYY4" s="131"/>
      <c r="JYZ4" s="131"/>
      <c r="JZA4" s="131"/>
      <c r="JZB4" s="131"/>
      <c r="JZC4" s="131"/>
      <c r="JZD4" s="131"/>
      <c r="JZE4" s="131"/>
      <c r="JZF4" s="131"/>
      <c r="JZG4" s="131"/>
      <c r="JZH4" s="131"/>
      <c r="JZI4" s="131"/>
      <c r="JZJ4" s="131"/>
      <c r="JZK4" s="131"/>
      <c r="JZL4" s="131"/>
      <c r="JZM4" s="131"/>
      <c r="JZN4" s="131"/>
      <c r="JZO4" s="131"/>
      <c r="JZP4" s="131"/>
      <c r="JZQ4" s="131"/>
      <c r="JZR4" s="131"/>
      <c r="JZS4" s="131"/>
      <c r="JZT4" s="131"/>
      <c r="JZU4" s="131"/>
      <c r="JZV4" s="131"/>
      <c r="JZW4" s="131"/>
      <c r="JZX4" s="131"/>
      <c r="JZY4" s="131"/>
      <c r="JZZ4" s="131"/>
      <c r="KAA4" s="131"/>
      <c r="KAB4" s="131"/>
      <c r="KAC4" s="131"/>
      <c r="KAD4" s="131"/>
      <c r="KAE4" s="131"/>
      <c r="KAF4" s="131"/>
      <c r="KAG4" s="131"/>
      <c r="KAH4" s="131"/>
      <c r="KAI4" s="131"/>
      <c r="KAJ4" s="131"/>
      <c r="KAK4" s="131"/>
      <c r="KAL4" s="131"/>
      <c r="KAM4" s="131"/>
      <c r="KAN4" s="131"/>
      <c r="KAO4" s="131"/>
      <c r="KAP4" s="131"/>
      <c r="KAQ4" s="131"/>
      <c r="KAR4" s="131"/>
      <c r="KAS4" s="131"/>
      <c r="KAT4" s="131"/>
      <c r="KAU4" s="131"/>
      <c r="KAV4" s="131"/>
      <c r="KAW4" s="131"/>
      <c r="KAX4" s="131"/>
      <c r="KAY4" s="131"/>
      <c r="KAZ4" s="131"/>
      <c r="KBA4" s="131"/>
      <c r="KBB4" s="131"/>
      <c r="KBC4" s="131"/>
      <c r="KBD4" s="131"/>
      <c r="KBE4" s="131"/>
      <c r="KBF4" s="131"/>
      <c r="KBG4" s="131"/>
      <c r="KBH4" s="131"/>
      <c r="KBI4" s="131"/>
      <c r="KBJ4" s="131"/>
      <c r="KBK4" s="131"/>
      <c r="KBL4" s="131"/>
      <c r="KBM4" s="131"/>
      <c r="KBN4" s="131"/>
      <c r="KBO4" s="131"/>
      <c r="KBP4" s="131"/>
      <c r="KBQ4" s="131"/>
      <c r="KBR4" s="131"/>
      <c r="KBS4" s="131"/>
      <c r="KBT4" s="131"/>
      <c r="KBU4" s="131"/>
      <c r="KBV4" s="131"/>
      <c r="KBW4" s="131"/>
      <c r="KBX4" s="131"/>
      <c r="KBY4" s="131"/>
      <c r="KBZ4" s="131"/>
      <c r="KCA4" s="131"/>
      <c r="KCB4" s="131"/>
      <c r="KCC4" s="131"/>
      <c r="KCD4" s="131"/>
      <c r="KCE4" s="131"/>
      <c r="KCF4" s="131"/>
      <c r="KCG4" s="131"/>
      <c r="KCH4" s="131"/>
      <c r="KCI4" s="131"/>
      <c r="KCJ4" s="131"/>
      <c r="KCK4" s="131"/>
      <c r="KCL4" s="131"/>
      <c r="KCM4" s="131"/>
      <c r="KCN4" s="131"/>
      <c r="KCO4" s="131"/>
      <c r="KCP4" s="131"/>
      <c r="KCQ4" s="131"/>
      <c r="KCR4" s="131"/>
      <c r="KCS4" s="131"/>
      <c r="KCT4" s="131"/>
      <c r="KCU4" s="131"/>
      <c r="KCV4" s="131"/>
      <c r="KCW4" s="131"/>
      <c r="KCX4" s="131"/>
      <c r="KCY4" s="131"/>
      <c r="KCZ4" s="131"/>
      <c r="KDA4" s="131"/>
      <c r="KDB4" s="131"/>
      <c r="KDC4" s="131"/>
      <c r="KDD4" s="131"/>
      <c r="KDE4" s="131"/>
      <c r="KDF4" s="131"/>
      <c r="KDG4" s="131"/>
      <c r="KDH4" s="131"/>
      <c r="KDI4" s="131"/>
      <c r="KDJ4" s="131"/>
      <c r="KDK4" s="131"/>
      <c r="KDL4" s="131"/>
      <c r="KDM4" s="131"/>
      <c r="KDN4" s="131"/>
      <c r="KDO4" s="131"/>
      <c r="KDP4" s="131"/>
      <c r="KDQ4" s="131"/>
      <c r="KDR4" s="131"/>
      <c r="KDS4" s="131"/>
      <c r="KDT4" s="131"/>
      <c r="KDU4" s="131"/>
      <c r="KDV4" s="131"/>
      <c r="KDW4" s="131"/>
      <c r="KDX4" s="131"/>
      <c r="KDY4" s="131"/>
      <c r="KDZ4" s="131"/>
      <c r="KEA4" s="131"/>
      <c r="KEB4" s="131"/>
      <c r="KEC4" s="131"/>
      <c r="KED4" s="131"/>
      <c r="KEE4" s="131"/>
      <c r="KEF4" s="131"/>
      <c r="KEG4" s="131"/>
      <c r="KEH4" s="131"/>
      <c r="KEI4" s="131"/>
      <c r="KEJ4" s="131"/>
      <c r="KEK4" s="131"/>
      <c r="KEL4" s="131"/>
      <c r="KEM4" s="131"/>
      <c r="KEN4" s="131"/>
      <c r="KEO4" s="131"/>
      <c r="KEP4" s="131"/>
      <c r="KEQ4" s="131"/>
      <c r="KER4" s="131"/>
      <c r="KES4" s="131"/>
      <c r="KET4" s="131"/>
      <c r="KEU4" s="131"/>
      <c r="KEV4" s="131"/>
      <c r="KEW4" s="131"/>
      <c r="KEX4" s="131"/>
      <c r="KEY4" s="131"/>
      <c r="KEZ4" s="131"/>
      <c r="KFA4" s="131"/>
      <c r="KFB4" s="131"/>
      <c r="KFC4" s="131"/>
      <c r="KFD4" s="131"/>
      <c r="KFE4" s="131"/>
      <c r="KFF4" s="131"/>
      <c r="KFG4" s="131"/>
      <c r="KFH4" s="131"/>
      <c r="KFI4" s="131"/>
      <c r="KFJ4" s="131"/>
      <c r="KFK4" s="131"/>
      <c r="KFL4" s="131"/>
      <c r="KFM4" s="131"/>
      <c r="KFN4" s="131"/>
      <c r="KFO4" s="131"/>
      <c r="KFP4" s="131"/>
      <c r="KFQ4" s="131"/>
      <c r="KFR4" s="131"/>
      <c r="KFS4" s="131"/>
      <c r="KFT4" s="131"/>
      <c r="KFU4" s="131"/>
      <c r="KFV4" s="131"/>
      <c r="KFW4" s="131"/>
      <c r="KFX4" s="131"/>
      <c r="KFY4" s="131"/>
      <c r="KFZ4" s="131"/>
      <c r="KGA4" s="131"/>
      <c r="KGB4" s="131"/>
      <c r="KGC4" s="131"/>
      <c r="KGD4" s="131"/>
      <c r="KGE4" s="131"/>
      <c r="KGF4" s="131"/>
      <c r="KGG4" s="131"/>
      <c r="KGH4" s="131"/>
      <c r="KGI4" s="131"/>
      <c r="KGJ4" s="131"/>
      <c r="KGK4" s="131"/>
      <c r="KGL4" s="131"/>
      <c r="KGM4" s="131"/>
      <c r="KGN4" s="131"/>
      <c r="KGO4" s="131"/>
      <c r="KGP4" s="131"/>
      <c r="KGQ4" s="131"/>
      <c r="KGR4" s="131"/>
      <c r="KGS4" s="131"/>
      <c r="KGT4" s="131"/>
      <c r="KGU4" s="131"/>
      <c r="KGV4" s="131"/>
      <c r="KGW4" s="131"/>
      <c r="KGX4" s="131"/>
      <c r="KGY4" s="131"/>
      <c r="KGZ4" s="131"/>
      <c r="KHA4" s="131"/>
      <c r="KHB4" s="131"/>
      <c r="KHC4" s="131"/>
      <c r="KHD4" s="131"/>
      <c r="KHE4" s="131"/>
      <c r="KHF4" s="131"/>
      <c r="KHG4" s="131"/>
      <c r="KHH4" s="131"/>
      <c r="KHI4" s="131"/>
      <c r="KHJ4" s="131"/>
      <c r="KHK4" s="131"/>
      <c r="KHL4" s="131"/>
      <c r="KHM4" s="131"/>
      <c r="KHN4" s="131"/>
      <c r="KHO4" s="131"/>
      <c r="KHP4" s="131"/>
      <c r="KHQ4" s="131"/>
      <c r="KHR4" s="131"/>
      <c r="KHS4" s="131"/>
      <c r="KHT4" s="131"/>
      <c r="KHU4" s="131"/>
      <c r="KHV4" s="131"/>
      <c r="KHW4" s="131"/>
      <c r="KHX4" s="131"/>
      <c r="KHY4" s="131"/>
      <c r="KHZ4" s="131"/>
      <c r="KIA4" s="131"/>
      <c r="KIB4" s="131"/>
      <c r="KIC4" s="131"/>
      <c r="KID4" s="131"/>
      <c r="KIE4" s="131"/>
      <c r="KIF4" s="131"/>
      <c r="KIG4" s="131"/>
      <c r="KIH4" s="131"/>
      <c r="KII4" s="131"/>
      <c r="KIJ4" s="131"/>
      <c r="KIK4" s="131"/>
      <c r="KIL4" s="131"/>
      <c r="KIM4" s="131"/>
      <c r="KIN4" s="131"/>
      <c r="KIO4" s="131"/>
      <c r="KIP4" s="131"/>
      <c r="KIQ4" s="131"/>
      <c r="KIR4" s="131"/>
      <c r="KIS4" s="131"/>
      <c r="KIT4" s="131"/>
      <c r="KIU4" s="131"/>
      <c r="KIV4" s="131"/>
      <c r="KIW4" s="131"/>
      <c r="KIX4" s="131"/>
      <c r="KIY4" s="131"/>
      <c r="KIZ4" s="131"/>
      <c r="KJA4" s="131"/>
      <c r="KJB4" s="131"/>
      <c r="KJC4" s="131"/>
      <c r="KJD4" s="131"/>
      <c r="KJE4" s="131"/>
      <c r="KJF4" s="131"/>
      <c r="KJG4" s="131"/>
      <c r="KJH4" s="131"/>
      <c r="KJI4" s="131"/>
      <c r="KJJ4" s="131"/>
      <c r="KJK4" s="131"/>
      <c r="KJL4" s="131"/>
      <c r="KJM4" s="131"/>
      <c r="KJN4" s="131"/>
      <c r="KJO4" s="131"/>
      <c r="KJP4" s="131"/>
      <c r="KJQ4" s="131"/>
      <c r="KJR4" s="131"/>
      <c r="KJS4" s="131"/>
      <c r="KJT4" s="131"/>
      <c r="KJU4" s="131"/>
      <c r="KJV4" s="131"/>
      <c r="KJW4" s="131"/>
      <c r="KJX4" s="131"/>
      <c r="KJY4" s="131"/>
      <c r="KJZ4" s="131"/>
      <c r="KKA4" s="131"/>
      <c r="KKB4" s="131"/>
      <c r="KKC4" s="131"/>
      <c r="KKD4" s="131"/>
      <c r="KKE4" s="131"/>
      <c r="KKF4" s="131"/>
      <c r="KKG4" s="131"/>
      <c r="KKH4" s="131"/>
      <c r="KKI4" s="131"/>
      <c r="KKJ4" s="131"/>
      <c r="KKK4" s="131"/>
      <c r="KKL4" s="131"/>
      <c r="KKM4" s="131"/>
      <c r="KKN4" s="131"/>
      <c r="KKO4" s="131"/>
      <c r="KKP4" s="131"/>
      <c r="KKQ4" s="131"/>
      <c r="KKR4" s="131"/>
      <c r="KKS4" s="131"/>
      <c r="KKT4" s="131"/>
      <c r="KKU4" s="131"/>
      <c r="KKV4" s="131"/>
      <c r="KKW4" s="131"/>
      <c r="KKX4" s="131"/>
      <c r="KKY4" s="131"/>
      <c r="KKZ4" s="131"/>
      <c r="KLA4" s="131"/>
      <c r="KLB4" s="131"/>
      <c r="KLC4" s="131"/>
      <c r="KLD4" s="131"/>
      <c r="KLE4" s="131"/>
      <c r="KLF4" s="131"/>
      <c r="KLG4" s="131"/>
      <c r="KLH4" s="131"/>
      <c r="KLI4" s="131"/>
      <c r="KLJ4" s="131"/>
      <c r="KLK4" s="131"/>
      <c r="KLL4" s="131"/>
      <c r="KLM4" s="131"/>
      <c r="KLN4" s="131"/>
      <c r="KLO4" s="131"/>
      <c r="KLP4" s="131"/>
      <c r="KLQ4" s="131"/>
      <c r="KLR4" s="131"/>
      <c r="KLS4" s="131"/>
      <c r="KLT4" s="131"/>
      <c r="KLU4" s="131"/>
      <c r="KLV4" s="131"/>
      <c r="KLW4" s="131"/>
      <c r="KLX4" s="131"/>
      <c r="KLY4" s="131"/>
      <c r="KLZ4" s="131"/>
      <c r="KMA4" s="131"/>
      <c r="KMB4" s="131"/>
      <c r="KMC4" s="131"/>
      <c r="KMD4" s="131"/>
      <c r="KME4" s="131"/>
      <c r="KMF4" s="131"/>
      <c r="KMG4" s="131"/>
      <c r="KMH4" s="131"/>
      <c r="KMI4" s="131"/>
      <c r="KMJ4" s="131"/>
      <c r="KMK4" s="131"/>
      <c r="KML4" s="131"/>
      <c r="KMM4" s="131"/>
      <c r="KMN4" s="131"/>
      <c r="KMO4" s="131"/>
      <c r="KMP4" s="131"/>
      <c r="KMQ4" s="131"/>
      <c r="KMR4" s="131"/>
      <c r="KMS4" s="131"/>
      <c r="KMT4" s="131"/>
      <c r="KMU4" s="131"/>
      <c r="KMV4" s="131"/>
      <c r="KMW4" s="131"/>
      <c r="KMX4" s="131"/>
      <c r="KMY4" s="131"/>
      <c r="KMZ4" s="131"/>
      <c r="KNA4" s="131"/>
      <c r="KNB4" s="131"/>
      <c r="KNC4" s="131"/>
      <c r="KND4" s="131"/>
      <c r="KNE4" s="131"/>
      <c r="KNF4" s="131"/>
      <c r="KNG4" s="131"/>
      <c r="KNH4" s="131"/>
      <c r="KNI4" s="131"/>
      <c r="KNJ4" s="131"/>
      <c r="KNK4" s="131"/>
      <c r="KNL4" s="131"/>
      <c r="KNM4" s="131"/>
      <c r="KNN4" s="131"/>
      <c r="KNO4" s="131"/>
      <c r="KNP4" s="131"/>
      <c r="KNQ4" s="131"/>
      <c r="KNR4" s="131"/>
      <c r="KNS4" s="131"/>
      <c r="KNT4" s="131"/>
      <c r="KNU4" s="131"/>
      <c r="KNV4" s="131"/>
      <c r="KNW4" s="131"/>
      <c r="KNX4" s="131"/>
      <c r="KNY4" s="131"/>
      <c r="KNZ4" s="131"/>
      <c r="KOA4" s="131"/>
      <c r="KOB4" s="131"/>
      <c r="KOC4" s="131"/>
      <c r="KOD4" s="131"/>
      <c r="KOE4" s="131"/>
      <c r="KOF4" s="131"/>
      <c r="KOG4" s="131"/>
      <c r="KOH4" s="131"/>
      <c r="KOI4" s="131"/>
      <c r="KOJ4" s="131"/>
      <c r="KOK4" s="131"/>
      <c r="KOL4" s="131"/>
      <c r="KOM4" s="131"/>
      <c r="KON4" s="131"/>
      <c r="KOO4" s="131"/>
      <c r="KOP4" s="131"/>
      <c r="KOQ4" s="131"/>
      <c r="KOR4" s="131"/>
      <c r="KOS4" s="131"/>
      <c r="KOT4" s="131"/>
      <c r="KOU4" s="131"/>
      <c r="KOV4" s="131"/>
      <c r="KOW4" s="131"/>
      <c r="KOX4" s="131"/>
      <c r="KOY4" s="131"/>
      <c r="KOZ4" s="131"/>
      <c r="KPA4" s="131"/>
      <c r="KPB4" s="131"/>
      <c r="KPC4" s="131"/>
      <c r="KPD4" s="131"/>
      <c r="KPE4" s="131"/>
      <c r="KPF4" s="131"/>
      <c r="KPG4" s="131"/>
      <c r="KPH4" s="131"/>
      <c r="KPI4" s="131"/>
      <c r="KPJ4" s="131"/>
      <c r="KPK4" s="131"/>
      <c r="KPL4" s="131"/>
      <c r="KPM4" s="131"/>
      <c r="KPN4" s="131"/>
      <c r="KPO4" s="131"/>
      <c r="KPP4" s="131"/>
      <c r="KPQ4" s="131"/>
      <c r="KPR4" s="131"/>
      <c r="KPS4" s="131"/>
      <c r="KPT4" s="131"/>
      <c r="KPU4" s="131"/>
      <c r="KPV4" s="131"/>
      <c r="KPW4" s="131"/>
      <c r="KPX4" s="131"/>
      <c r="KPY4" s="131"/>
      <c r="KPZ4" s="131"/>
      <c r="KQA4" s="131"/>
      <c r="KQB4" s="131"/>
      <c r="KQC4" s="131"/>
      <c r="KQD4" s="131"/>
      <c r="KQE4" s="131"/>
      <c r="KQF4" s="131"/>
      <c r="KQG4" s="131"/>
      <c r="KQH4" s="131"/>
      <c r="KQI4" s="131"/>
      <c r="KQJ4" s="131"/>
      <c r="KQK4" s="131"/>
      <c r="KQL4" s="131"/>
      <c r="KQM4" s="131"/>
      <c r="KQN4" s="131"/>
      <c r="KQO4" s="131"/>
      <c r="KQP4" s="131"/>
      <c r="KQQ4" s="131"/>
      <c r="KQR4" s="131"/>
      <c r="KQS4" s="131"/>
      <c r="KQT4" s="131"/>
      <c r="KQU4" s="131"/>
      <c r="KQV4" s="131"/>
      <c r="KQW4" s="131"/>
      <c r="KQX4" s="131"/>
      <c r="KQY4" s="131"/>
      <c r="KQZ4" s="131"/>
      <c r="KRA4" s="131"/>
      <c r="KRB4" s="131"/>
      <c r="KRC4" s="131"/>
      <c r="KRD4" s="131"/>
      <c r="KRE4" s="131"/>
      <c r="KRF4" s="131"/>
      <c r="KRG4" s="131"/>
      <c r="KRH4" s="131"/>
      <c r="KRI4" s="131"/>
      <c r="KRJ4" s="131"/>
      <c r="KRK4" s="131"/>
      <c r="KRL4" s="131"/>
      <c r="KRM4" s="131"/>
      <c r="KRN4" s="131"/>
      <c r="KRO4" s="131"/>
      <c r="KRP4" s="131"/>
      <c r="KRQ4" s="131"/>
      <c r="KRR4" s="131"/>
      <c r="KRS4" s="131"/>
      <c r="KRT4" s="131"/>
      <c r="KRU4" s="131"/>
      <c r="KRV4" s="131"/>
      <c r="KRW4" s="131"/>
      <c r="KRX4" s="131"/>
      <c r="KRY4" s="131"/>
      <c r="KRZ4" s="131"/>
      <c r="KSA4" s="131"/>
      <c r="KSB4" s="131"/>
      <c r="KSC4" s="131"/>
      <c r="KSD4" s="131"/>
      <c r="KSE4" s="131"/>
      <c r="KSF4" s="131"/>
      <c r="KSG4" s="131"/>
      <c r="KSH4" s="131"/>
      <c r="KSI4" s="131"/>
      <c r="KSJ4" s="131"/>
      <c r="KSK4" s="131"/>
      <c r="KSL4" s="131"/>
      <c r="KSM4" s="131"/>
      <c r="KSN4" s="131"/>
      <c r="KSO4" s="131"/>
      <c r="KSP4" s="131"/>
      <c r="KSQ4" s="131"/>
      <c r="KSR4" s="131"/>
      <c r="KSS4" s="131"/>
      <c r="KST4" s="131"/>
      <c r="KSU4" s="131"/>
      <c r="KSV4" s="131"/>
      <c r="KSW4" s="131"/>
      <c r="KSX4" s="131"/>
      <c r="KSY4" s="131"/>
      <c r="KSZ4" s="131"/>
      <c r="KTA4" s="131"/>
      <c r="KTB4" s="131"/>
      <c r="KTC4" s="131"/>
      <c r="KTD4" s="131"/>
      <c r="KTE4" s="131"/>
      <c r="KTF4" s="131"/>
      <c r="KTG4" s="131"/>
      <c r="KTH4" s="131"/>
      <c r="KTI4" s="131"/>
      <c r="KTJ4" s="131"/>
      <c r="KTK4" s="131"/>
      <c r="KTL4" s="131"/>
      <c r="KTM4" s="131"/>
      <c r="KTN4" s="131"/>
      <c r="KTO4" s="131"/>
      <c r="KTP4" s="131"/>
      <c r="KTQ4" s="131"/>
      <c r="KTR4" s="131"/>
      <c r="KTS4" s="131"/>
      <c r="KTT4" s="131"/>
      <c r="KTU4" s="131"/>
      <c r="KTV4" s="131"/>
      <c r="KTW4" s="131"/>
      <c r="KTX4" s="131"/>
      <c r="KTY4" s="131"/>
      <c r="KTZ4" s="131"/>
      <c r="KUA4" s="131"/>
      <c r="KUB4" s="131"/>
      <c r="KUC4" s="131"/>
      <c r="KUD4" s="131"/>
      <c r="KUE4" s="131"/>
      <c r="KUF4" s="131"/>
      <c r="KUG4" s="131"/>
      <c r="KUH4" s="131"/>
      <c r="KUI4" s="131"/>
      <c r="KUJ4" s="131"/>
      <c r="KUK4" s="131"/>
      <c r="KUL4" s="131"/>
      <c r="KUM4" s="131"/>
      <c r="KUN4" s="131"/>
      <c r="KUO4" s="131"/>
      <c r="KUP4" s="131"/>
      <c r="KUQ4" s="131"/>
      <c r="KUR4" s="131"/>
      <c r="KUS4" s="131"/>
      <c r="KUT4" s="131"/>
      <c r="KUU4" s="131"/>
      <c r="KUV4" s="131"/>
      <c r="KUW4" s="131"/>
      <c r="KUX4" s="131"/>
      <c r="KUY4" s="131"/>
      <c r="KUZ4" s="131"/>
      <c r="KVA4" s="131"/>
      <c r="KVB4" s="131"/>
      <c r="KVC4" s="131"/>
      <c r="KVD4" s="131"/>
      <c r="KVE4" s="131"/>
      <c r="KVF4" s="131"/>
      <c r="KVG4" s="131"/>
      <c r="KVH4" s="131"/>
      <c r="KVI4" s="131"/>
      <c r="KVJ4" s="131"/>
      <c r="KVK4" s="131"/>
      <c r="KVL4" s="131"/>
      <c r="KVM4" s="131"/>
      <c r="KVN4" s="131"/>
      <c r="KVO4" s="131"/>
      <c r="KVP4" s="131"/>
      <c r="KVQ4" s="131"/>
      <c r="KVR4" s="131"/>
      <c r="KVS4" s="131"/>
      <c r="KVT4" s="131"/>
      <c r="KVU4" s="131"/>
      <c r="KVV4" s="131"/>
      <c r="KVW4" s="131"/>
      <c r="KVX4" s="131"/>
      <c r="KVY4" s="131"/>
      <c r="KVZ4" s="131"/>
      <c r="KWA4" s="131"/>
      <c r="KWB4" s="131"/>
      <c r="KWC4" s="131"/>
      <c r="KWD4" s="131"/>
      <c r="KWE4" s="131"/>
      <c r="KWF4" s="131"/>
      <c r="KWG4" s="131"/>
      <c r="KWH4" s="131"/>
      <c r="KWI4" s="131"/>
      <c r="KWJ4" s="131"/>
      <c r="KWK4" s="131"/>
      <c r="KWL4" s="131"/>
      <c r="KWM4" s="131"/>
      <c r="KWN4" s="131"/>
      <c r="KWO4" s="131"/>
      <c r="KWP4" s="131"/>
      <c r="KWQ4" s="131"/>
      <c r="KWR4" s="131"/>
      <c r="KWS4" s="131"/>
      <c r="KWT4" s="131"/>
      <c r="KWU4" s="131"/>
      <c r="KWV4" s="131"/>
      <c r="KWW4" s="131"/>
      <c r="KWX4" s="131"/>
      <c r="KWY4" s="131"/>
      <c r="KWZ4" s="131"/>
      <c r="KXA4" s="131"/>
      <c r="KXB4" s="131"/>
      <c r="KXC4" s="131"/>
      <c r="KXD4" s="131"/>
      <c r="KXE4" s="131"/>
      <c r="KXF4" s="131"/>
      <c r="KXG4" s="131"/>
      <c r="KXH4" s="131"/>
      <c r="KXI4" s="131"/>
      <c r="KXJ4" s="131"/>
      <c r="KXK4" s="131"/>
      <c r="KXL4" s="131"/>
      <c r="KXM4" s="131"/>
      <c r="KXN4" s="131"/>
      <c r="KXO4" s="131"/>
      <c r="KXP4" s="131"/>
      <c r="KXQ4" s="131"/>
      <c r="KXR4" s="131"/>
      <c r="KXS4" s="131"/>
      <c r="KXT4" s="131"/>
      <c r="KXU4" s="131"/>
      <c r="KXV4" s="131"/>
      <c r="KXW4" s="131"/>
      <c r="KXX4" s="131"/>
      <c r="KXY4" s="131"/>
      <c r="KXZ4" s="131"/>
      <c r="KYA4" s="131"/>
      <c r="KYB4" s="131"/>
      <c r="KYC4" s="131"/>
      <c r="KYD4" s="131"/>
      <c r="KYE4" s="131"/>
      <c r="KYF4" s="131"/>
      <c r="KYG4" s="131"/>
      <c r="KYH4" s="131"/>
      <c r="KYI4" s="131"/>
      <c r="KYJ4" s="131"/>
      <c r="KYK4" s="131"/>
      <c r="KYL4" s="131"/>
      <c r="KYM4" s="131"/>
      <c r="KYN4" s="131"/>
      <c r="KYO4" s="131"/>
      <c r="KYP4" s="131"/>
      <c r="KYQ4" s="131"/>
      <c r="KYR4" s="131"/>
      <c r="KYS4" s="131"/>
      <c r="KYT4" s="131"/>
      <c r="KYU4" s="131"/>
      <c r="KYV4" s="131"/>
      <c r="KYW4" s="131"/>
      <c r="KYX4" s="131"/>
      <c r="KYY4" s="131"/>
      <c r="KYZ4" s="131"/>
      <c r="KZA4" s="131"/>
      <c r="KZB4" s="131"/>
      <c r="KZC4" s="131"/>
      <c r="KZD4" s="131"/>
      <c r="KZE4" s="131"/>
      <c r="KZF4" s="131"/>
      <c r="KZG4" s="131"/>
      <c r="KZH4" s="131"/>
      <c r="KZI4" s="131"/>
      <c r="KZJ4" s="131"/>
      <c r="KZK4" s="131"/>
      <c r="KZL4" s="131"/>
      <c r="KZM4" s="131"/>
      <c r="KZN4" s="131"/>
      <c r="KZO4" s="131"/>
      <c r="KZP4" s="131"/>
      <c r="KZQ4" s="131"/>
      <c r="KZR4" s="131"/>
      <c r="KZS4" s="131"/>
      <c r="KZT4" s="131"/>
      <c r="KZU4" s="131"/>
      <c r="KZV4" s="131"/>
      <c r="KZW4" s="131"/>
      <c r="KZX4" s="131"/>
      <c r="KZY4" s="131"/>
      <c r="KZZ4" s="131"/>
      <c r="LAA4" s="131"/>
      <c r="LAB4" s="131"/>
      <c r="LAC4" s="131"/>
      <c r="LAD4" s="131"/>
      <c r="LAE4" s="131"/>
      <c r="LAF4" s="131"/>
      <c r="LAG4" s="131"/>
      <c r="LAH4" s="131"/>
      <c r="LAI4" s="131"/>
      <c r="LAJ4" s="131"/>
      <c r="LAK4" s="131"/>
      <c r="LAL4" s="131"/>
      <c r="LAM4" s="131"/>
      <c r="LAN4" s="131"/>
      <c r="LAO4" s="131"/>
      <c r="LAP4" s="131"/>
      <c r="LAQ4" s="131"/>
      <c r="LAR4" s="131"/>
      <c r="LAS4" s="131"/>
      <c r="LAT4" s="131"/>
      <c r="LAU4" s="131"/>
      <c r="LAV4" s="131"/>
      <c r="LAW4" s="131"/>
      <c r="LAX4" s="131"/>
      <c r="LAY4" s="131"/>
      <c r="LAZ4" s="131"/>
      <c r="LBA4" s="131"/>
      <c r="LBB4" s="131"/>
      <c r="LBC4" s="131"/>
      <c r="LBD4" s="131"/>
      <c r="LBE4" s="131"/>
      <c r="LBF4" s="131"/>
      <c r="LBG4" s="131"/>
      <c r="LBH4" s="131"/>
      <c r="LBI4" s="131"/>
      <c r="LBJ4" s="131"/>
      <c r="LBK4" s="131"/>
      <c r="LBL4" s="131"/>
      <c r="LBM4" s="131"/>
      <c r="LBN4" s="131"/>
      <c r="LBO4" s="131"/>
      <c r="LBP4" s="131"/>
      <c r="LBQ4" s="131"/>
      <c r="LBR4" s="131"/>
      <c r="LBS4" s="131"/>
      <c r="LBT4" s="131"/>
      <c r="LBU4" s="131"/>
      <c r="LBV4" s="131"/>
      <c r="LBW4" s="131"/>
      <c r="LBX4" s="131"/>
      <c r="LBY4" s="131"/>
      <c r="LBZ4" s="131"/>
      <c r="LCA4" s="131"/>
      <c r="LCB4" s="131"/>
      <c r="LCC4" s="131"/>
      <c r="LCD4" s="131"/>
      <c r="LCE4" s="131"/>
      <c r="LCF4" s="131"/>
      <c r="LCG4" s="131"/>
      <c r="LCH4" s="131"/>
      <c r="LCI4" s="131"/>
      <c r="LCJ4" s="131"/>
      <c r="LCK4" s="131"/>
      <c r="LCL4" s="131"/>
      <c r="LCM4" s="131"/>
      <c r="LCN4" s="131"/>
      <c r="LCO4" s="131"/>
      <c r="LCP4" s="131"/>
      <c r="LCQ4" s="131"/>
      <c r="LCR4" s="131"/>
      <c r="LCS4" s="131"/>
      <c r="LCT4" s="131"/>
      <c r="LCU4" s="131"/>
      <c r="LCV4" s="131"/>
      <c r="LCW4" s="131"/>
      <c r="LCX4" s="131"/>
      <c r="LCY4" s="131"/>
      <c r="LCZ4" s="131"/>
      <c r="LDA4" s="131"/>
      <c r="LDB4" s="131"/>
      <c r="LDC4" s="131"/>
      <c r="LDD4" s="131"/>
      <c r="LDE4" s="131"/>
      <c r="LDF4" s="131"/>
      <c r="LDG4" s="131"/>
      <c r="LDH4" s="131"/>
      <c r="LDI4" s="131"/>
      <c r="LDJ4" s="131"/>
      <c r="LDK4" s="131"/>
      <c r="LDL4" s="131"/>
      <c r="LDM4" s="131"/>
      <c r="LDN4" s="131"/>
      <c r="LDO4" s="131"/>
      <c r="LDP4" s="131"/>
      <c r="LDQ4" s="131"/>
      <c r="LDR4" s="131"/>
      <c r="LDS4" s="131"/>
      <c r="LDT4" s="131"/>
      <c r="LDU4" s="131"/>
      <c r="LDV4" s="131"/>
      <c r="LDW4" s="131"/>
      <c r="LDX4" s="131"/>
      <c r="LDY4" s="131"/>
      <c r="LDZ4" s="131"/>
      <c r="LEA4" s="131"/>
      <c r="LEB4" s="131"/>
      <c r="LEC4" s="131"/>
      <c r="LED4" s="131"/>
      <c r="LEE4" s="131"/>
      <c r="LEF4" s="131"/>
      <c r="LEG4" s="131"/>
      <c r="LEH4" s="131"/>
      <c r="LEI4" s="131"/>
      <c r="LEJ4" s="131"/>
      <c r="LEK4" s="131"/>
      <c r="LEL4" s="131"/>
      <c r="LEM4" s="131"/>
      <c r="LEN4" s="131"/>
      <c r="LEO4" s="131"/>
      <c r="LEP4" s="131"/>
      <c r="LEQ4" s="131"/>
      <c r="LER4" s="131"/>
      <c r="LES4" s="131"/>
      <c r="LET4" s="131"/>
      <c r="LEU4" s="131"/>
      <c r="LEV4" s="131"/>
      <c r="LEW4" s="131"/>
      <c r="LEX4" s="131"/>
      <c r="LEY4" s="131"/>
      <c r="LEZ4" s="131"/>
      <c r="LFA4" s="131"/>
      <c r="LFB4" s="131"/>
      <c r="LFC4" s="131"/>
      <c r="LFD4" s="131"/>
      <c r="LFE4" s="131"/>
      <c r="LFF4" s="131"/>
      <c r="LFG4" s="131"/>
      <c r="LFH4" s="131"/>
      <c r="LFI4" s="131"/>
      <c r="LFJ4" s="131"/>
      <c r="LFK4" s="131"/>
      <c r="LFL4" s="131"/>
      <c r="LFM4" s="131"/>
      <c r="LFN4" s="131"/>
      <c r="LFO4" s="131"/>
      <c r="LFP4" s="131"/>
      <c r="LFQ4" s="131"/>
      <c r="LFR4" s="131"/>
      <c r="LFS4" s="131"/>
      <c r="LFT4" s="131"/>
      <c r="LFU4" s="131"/>
      <c r="LFV4" s="131"/>
      <c r="LFW4" s="131"/>
      <c r="LFX4" s="131"/>
      <c r="LFY4" s="131"/>
      <c r="LFZ4" s="131"/>
      <c r="LGA4" s="131"/>
      <c r="LGB4" s="131"/>
      <c r="LGC4" s="131"/>
      <c r="LGD4" s="131"/>
      <c r="LGE4" s="131"/>
      <c r="LGF4" s="131"/>
      <c r="LGG4" s="131"/>
      <c r="LGH4" s="131"/>
      <c r="LGI4" s="131"/>
      <c r="LGJ4" s="131"/>
      <c r="LGK4" s="131"/>
      <c r="LGL4" s="131"/>
      <c r="LGM4" s="131"/>
      <c r="LGN4" s="131"/>
      <c r="LGO4" s="131"/>
      <c r="LGP4" s="131"/>
      <c r="LGQ4" s="131"/>
      <c r="LGR4" s="131"/>
      <c r="LGS4" s="131"/>
      <c r="LGT4" s="131"/>
      <c r="LGU4" s="131"/>
      <c r="LGV4" s="131"/>
      <c r="LGW4" s="131"/>
      <c r="LGX4" s="131"/>
      <c r="LGY4" s="131"/>
      <c r="LGZ4" s="131"/>
      <c r="LHA4" s="131"/>
      <c r="LHB4" s="131"/>
      <c r="LHC4" s="131"/>
      <c r="LHD4" s="131"/>
      <c r="LHE4" s="131"/>
      <c r="LHF4" s="131"/>
      <c r="LHG4" s="131"/>
      <c r="LHH4" s="131"/>
      <c r="LHI4" s="131"/>
      <c r="LHJ4" s="131"/>
      <c r="LHK4" s="131"/>
      <c r="LHL4" s="131"/>
      <c r="LHM4" s="131"/>
      <c r="LHN4" s="131"/>
      <c r="LHO4" s="131"/>
      <c r="LHP4" s="131"/>
      <c r="LHQ4" s="131"/>
      <c r="LHR4" s="131"/>
      <c r="LHS4" s="131"/>
      <c r="LHT4" s="131"/>
      <c r="LHU4" s="131"/>
      <c r="LHV4" s="131"/>
      <c r="LHW4" s="131"/>
      <c r="LHX4" s="131"/>
      <c r="LHY4" s="131"/>
      <c r="LHZ4" s="131"/>
      <c r="LIA4" s="131"/>
      <c r="LIB4" s="131"/>
      <c r="LIC4" s="131"/>
      <c r="LID4" s="131"/>
      <c r="LIE4" s="131"/>
      <c r="LIF4" s="131"/>
      <c r="LIG4" s="131"/>
      <c r="LIH4" s="131"/>
      <c r="LII4" s="131"/>
      <c r="LIJ4" s="131"/>
      <c r="LIK4" s="131"/>
      <c r="LIL4" s="131"/>
      <c r="LIM4" s="131"/>
      <c r="LIN4" s="131"/>
      <c r="LIO4" s="131"/>
      <c r="LIP4" s="131"/>
      <c r="LIQ4" s="131"/>
      <c r="LIR4" s="131"/>
      <c r="LIS4" s="131"/>
      <c r="LIT4" s="131"/>
      <c r="LIU4" s="131"/>
      <c r="LIV4" s="131"/>
      <c r="LIW4" s="131"/>
      <c r="LIX4" s="131"/>
      <c r="LIY4" s="131"/>
      <c r="LIZ4" s="131"/>
      <c r="LJA4" s="131"/>
      <c r="LJB4" s="131"/>
      <c r="LJC4" s="131"/>
      <c r="LJD4" s="131"/>
      <c r="LJE4" s="131"/>
      <c r="LJF4" s="131"/>
      <c r="LJG4" s="131"/>
      <c r="LJH4" s="131"/>
      <c r="LJI4" s="131"/>
      <c r="LJJ4" s="131"/>
      <c r="LJK4" s="131"/>
      <c r="LJL4" s="131"/>
      <c r="LJM4" s="131"/>
      <c r="LJN4" s="131"/>
      <c r="LJO4" s="131"/>
      <c r="LJP4" s="131"/>
      <c r="LJQ4" s="131"/>
      <c r="LJR4" s="131"/>
      <c r="LJS4" s="131"/>
      <c r="LJT4" s="131"/>
      <c r="LJU4" s="131"/>
      <c r="LJV4" s="131"/>
      <c r="LJW4" s="131"/>
      <c r="LJX4" s="131"/>
      <c r="LJY4" s="131"/>
      <c r="LJZ4" s="131"/>
      <c r="LKA4" s="131"/>
      <c r="LKB4" s="131"/>
      <c r="LKC4" s="131"/>
      <c r="LKD4" s="131"/>
      <c r="LKE4" s="131"/>
      <c r="LKF4" s="131"/>
      <c r="LKG4" s="131"/>
      <c r="LKH4" s="131"/>
      <c r="LKI4" s="131"/>
      <c r="LKJ4" s="131"/>
      <c r="LKK4" s="131"/>
      <c r="LKL4" s="131"/>
      <c r="LKM4" s="131"/>
      <c r="LKN4" s="131"/>
      <c r="LKO4" s="131"/>
      <c r="LKP4" s="131"/>
      <c r="LKQ4" s="131"/>
      <c r="LKR4" s="131"/>
      <c r="LKS4" s="131"/>
      <c r="LKT4" s="131"/>
      <c r="LKU4" s="131"/>
      <c r="LKV4" s="131"/>
      <c r="LKW4" s="131"/>
      <c r="LKX4" s="131"/>
      <c r="LKY4" s="131"/>
      <c r="LKZ4" s="131"/>
      <c r="LLA4" s="131"/>
      <c r="LLB4" s="131"/>
      <c r="LLC4" s="131"/>
      <c r="LLD4" s="131"/>
      <c r="LLE4" s="131"/>
      <c r="LLF4" s="131"/>
      <c r="LLG4" s="131"/>
      <c r="LLH4" s="131"/>
      <c r="LLI4" s="131"/>
      <c r="LLJ4" s="131"/>
      <c r="LLK4" s="131"/>
      <c r="LLL4" s="131"/>
      <c r="LLM4" s="131"/>
      <c r="LLN4" s="131"/>
      <c r="LLO4" s="131"/>
      <c r="LLP4" s="131"/>
      <c r="LLQ4" s="131"/>
      <c r="LLR4" s="131"/>
      <c r="LLS4" s="131"/>
      <c r="LLT4" s="131"/>
      <c r="LLU4" s="131"/>
      <c r="LLV4" s="131"/>
      <c r="LLW4" s="131"/>
      <c r="LLX4" s="131"/>
      <c r="LLY4" s="131"/>
      <c r="LLZ4" s="131"/>
      <c r="LMA4" s="131"/>
      <c r="LMB4" s="131"/>
      <c r="LMC4" s="131"/>
      <c r="LMD4" s="131"/>
      <c r="LME4" s="131"/>
      <c r="LMF4" s="131"/>
      <c r="LMG4" s="131"/>
      <c r="LMH4" s="131"/>
      <c r="LMI4" s="131"/>
      <c r="LMJ4" s="131"/>
      <c r="LMK4" s="131"/>
      <c r="LML4" s="131"/>
      <c r="LMM4" s="131"/>
      <c r="LMN4" s="131"/>
      <c r="LMO4" s="131"/>
      <c r="LMP4" s="131"/>
      <c r="LMQ4" s="131"/>
      <c r="LMR4" s="131"/>
      <c r="LMS4" s="131"/>
      <c r="LMT4" s="131"/>
      <c r="LMU4" s="131"/>
      <c r="LMV4" s="131"/>
      <c r="LMW4" s="131"/>
      <c r="LMX4" s="131"/>
      <c r="LMY4" s="131"/>
      <c r="LMZ4" s="131"/>
      <c r="LNA4" s="131"/>
      <c r="LNB4" s="131"/>
      <c r="LNC4" s="131"/>
      <c r="LND4" s="131"/>
      <c r="LNE4" s="131"/>
      <c r="LNF4" s="131"/>
      <c r="LNG4" s="131"/>
      <c r="LNH4" s="131"/>
      <c r="LNI4" s="131"/>
      <c r="LNJ4" s="131"/>
      <c r="LNK4" s="131"/>
      <c r="LNL4" s="131"/>
      <c r="LNM4" s="131"/>
      <c r="LNN4" s="131"/>
      <c r="LNO4" s="131"/>
      <c r="LNP4" s="131"/>
      <c r="LNQ4" s="131"/>
      <c r="LNR4" s="131"/>
      <c r="LNS4" s="131"/>
      <c r="LNT4" s="131"/>
      <c r="LNU4" s="131"/>
      <c r="LNV4" s="131"/>
      <c r="LNW4" s="131"/>
      <c r="LNX4" s="131"/>
      <c r="LNY4" s="131"/>
      <c r="LNZ4" s="131"/>
      <c r="LOA4" s="131"/>
      <c r="LOB4" s="131"/>
      <c r="LOC4" s="131"/>
      <c r="LOD4" s="131"/>
      <c r="LOE4" s="131"/>
      <c r="LOF4" s="131"/>
      <c r="LOG4" s="131"/>
      <c r="LOH4" s="131"/>
      <c r="LOI4" s="131"/>
      <c r="LOJ4" s="131"/>
      <c r="LOK4" s="131"/>
      <c r="LOL4" s="131"/>
      <c r="LOM4" s="131"/>
      <c r="LON4" s="131"/>
      <c r="LOO4" s="131"/>
      <c r="LOP4" s="131"/>
      <c r="LOQ4" s="131"/>
      <c r="LOR4" s="131"/>
      <c r="LOS4" s="131"/>
      <c r="LOT4" s="131"/>
      <c r="LOU4" s="131"/>
      <c r="LOV4" s="131"/>
      <c r="LOW4" s="131"/>
      <c r="LOX4" s="131"/>
      <c r="LOY4" s="131"/>
      <c r="LOZ4" s="131"/>
      <c r="LPA4" s="131"/>
      <c r="LPB4" s="131"/>
      <c r="LPC4" s="131"/>
      <c r="LPD4" s="131"/>
      <c r="LPE4" s="131"/>
      <c r="LPF4" s="131"/>
      <c r="LPG4" s="131"/>
      <c r="LPH4" s="131"/>
      <c r="LPI4" s="131"/>
      <c r="LPJ4" s="131"/>
      <c r="LPK4" s="131"/>
      <c r="LPL4" s="131"/>
      <c r="LPM4" s="131"/>
      <c r="LPN4" s="131"/>
      <c r="LPO4" s="131"/>
      <c r="LPP4" s="131"/>
      <c r="LPQ4" s="131"/>
      <c r="LPR4" s="131"/>
      <c r="LPS4" s="131"/>
      <c r="LPT4" s="131"/>
      <c r="LPU4" s="131"/>
      <c r="LPV4" s="131"/>
      <c r="LPW4" s="131"/>
      <c r="LPX4" s="131"/>
      <c r="LPY4" s="131"/>
      <c r="LPZ4" s="131"/>
      <c r="LQA4" s="131"/>
      <c r="LQB4" s="131"/>
      <c r="LQC4" s="131"/>
      <c r="LQD4" s="131"/>
      <c r="LQE4" s="131"/>
      <c r="LQF4" s="131"/>
      <c r="LQG4" s="131"/>
      <c r="LQH4" s="131"/>
      <c r="LQI4" s="131"/>
      <c r="LQJ4" s="131"/>
      <c r="LQK4" s="131"/>
      <c r="LQL4" s="131"/>
      <c r="LQM4" s="131"/>
      <c r="LQN4" s="131"/>
      <c r="LQO4" s="131"/>
      <c r="LQP4" s="131"/>
      <c r="LQQ4" s="131"/>
      <c r="LQR4" s="131"/>
      <c r="LQS4" s="131"/>
      <c r="LQT4" s="131"/>
      <c r="LQU4" s="131"/>
      <c r="LQV4" s="131"/>
      <c r="LQW4" s="131"/>
      <c r="LQX4" s="131"/>
      <c r="LQY4" s="131"/>
      <c r="LQZ4" s="131"/>
      <c r="LRA4" s="131"/>
      <c r="LRB4" s="131"/>
      <c r="LRC4" s="131"/>
      <c r="LRD4" s="131"/>
      <c r="LRE4" s="131"/>
      <c r="LRF4" s="131"/>
      <c r="LRG4" s="131"/>
      <c r="LRH4" s="131"/>
      <c r="LRI4" s="131"/>
      <c r="LRJ4" s="131"/>
      <c r="LRK4" s="131"/>
      <c r="LRL4" s="131"/>
      <c r="LRM4" s="131"/>
      <c r="LRN4" s="131"/>
      <c r="LRO4" s="131"/>
      <c r="LRP4" s="131"/>
      <c r="LRQ4" s="131"/>
      <c r="LRR4" s="131"/>
      <c r="LRS4" s="131"/>
      <c r="LRT4" s="131"/>
      <c r="LRU4" s="131"/>
      <c r="LRV4" s="131"/>
      <c r="LRW4" s="131"/>
      <c r="LRX4" s="131"/>
      <c r="LRY4" s="131"/>
      <c r="LRZ4" s="131"/>
      <c r="LSA4" s="131"/>
      <c r="LSB4" s="131"/>
      <c r="LSC4" s="131"/>
      <c r="LSD4" s="131"/>
      <c r="LSE4" s="131"/>
      <c r="LSF4" s="131"/>
      <c r="LSG4" s="131"/>
      <c r="LSH4" s="131"/>
      <c r="LSI4" s="131"/>
      <c r="LSJ4" s="131"/>
      <c r="LSK4" s="131"/>
      <c r="LSL4" s="131"/>
      <c r="LSM4" s="131"/>
      <c r="LSN4" s="131"/>
      <c r="LSO4" s="131"/>
      <c r="LSP4" s="131"/>
      <c r="LSQ4" s="131"/>
      <c r="LSR4" s="131"/>
      <c r="LSS4" s="131"/>
      <c r="LST4" s="131"/>
      <c r="LSU4" s="131"/>
      <c r="LSV4" s="131"/>
      <c r="LSW4" s="131"/>
      <c r="LSX4" s="131"/>
      <c r="LSY4" s="131"/>
      <c r="LSZ4" s="131"/>
      <c r="LTA4" s="131"/>
      <c r="LTB4" s="131"/>
      <c r="LTC4" s="131"/>
      <c r="LTD4" s="131"/>
      <c r="LTE4" s="131"/>
      <c r="LTF4" s="131"/>
      <c r="LTG4" s="131"/>
      <c r="LTH4" s="131"/>
      <c r="LTI4" s="131"/>
      <c r="LTJ4" s="131"/>
      <c r="LTK4" s="131"/>
      <c r="LTL4" s="131"/>
      <c r="LTM4" s="131"/>
      <c r="LTN4" s="131"/>
      <c r="LTO4" s="131"/>
      <c r="LTP4" s="131"/>
      <c r="LTQ4" s="131"/>
      <c r="LTR4" s="131"/>
      <c r="LTS4" s="131"/>
      <c r="LTT4" s="131"/>
      <c r="LTU4" s="131"/>
      <c r="LTV4" s="131"/>
      <c r="LTW4" s="131"/>
      <c r="LTX4" s="131"/>
      <c r="LTY4" s="131"/>
      <c r="LTZ4" s="131"/>
      <c r="LUA4" s="131"/>
      <c r="LUB4" s="131"/>
      <c r="LUC4" s="131"/>
      <c r="LUD4" s="131"/>
      <c r="LUE4" s="131"/>
      <c r="LUF4" s="131"/>
      <c r="LUG4" s="131"/>
      <c r="LUH4" s="131"/>
      <c r="LUI4" s="131"/>
      <c r="LUJ4" s="131"/>
      <c r="LUK4" s="131"/>
      <c r="LUL4" s="131"/>
      <c r="LUM4" s="131"/>
      <c r="LUN4" s="131"/>
      <c r="LUO4" s="131"/>
      <c r="LUP4" s="131"/>
      <c r="LUQ4" s="131"/>
      <c r="LUR4" s="131"/>
      <c r="LUS4" s="131"/>
      <c r="LUT4" s="131"/>
      <c r="LUU4" s="131"/>
      <c r="LUV4" s="131"/>
      <c r="LUW4" s="131"/>
      <c r="LUX4" s="131"/>
      <c r="LUY4" s="131"/>
      <c r="LUZ4" s="131"/>
      <c r="LVA4" s="131"/>
      <c r="LVB4" s="131"/>
      <c r="LVC4" s="131"/>
      <c r="LVD4" s="131"/>
      <c r="LVE4" s="131"/>
      <c r="LVF4" s="131"/>
      <c r="LVG4" s="131"/>
      <c r="LVH4" s="131"/>
      <c r="LVI4" s="131"/>
      <c r="LVJ4" s="131"/>
      <c r="LVK4" s="131"/>
      <c r="LVL4" s="131"/>
      <c r="LVM4" s="131"/>
      <c r="LVN4" s="131"/>
      <c r="LVO4" s="131"/>
      <c r="LVP4" s="131"/>
      <c r="LVQ4" s="131"/>
      <c r="LVR4" s="131"/>
      <c r="LVS4" s="131"/>
      <c r="LVT4" s="131"/>
      <c r="LVU4" s="131"/>
      <c r="LVV4" s="131"/>
      <c r="LVW4" s="131"/>
      <c r="LVX4" s="131"/>
      <c r="LVY4" s="131"/>
      <c r="LVZ4" s="131"/>
      <c r="LWA4" s="131"/>
      <c r="LWB4" s="131"/>
      <c r="LWC4" s="131"/>
      <c r="LWD4" s="131"/>
      <c r="LWE4" s="131"/>
      <c r="LWF4" s="131"/>
      <c r="LWG4" s="131"/>
      <c r="LWH4" s="131"/>
      <c r="LWI4" s="131"/>
      <c r="LWJ4" s="131"/>
      <c r="LWK4" s="131"/>
      <c r="LWL4" s="131"/>
      <c r="LWM4" s="131"/>
      <c r="LWN4" s="131"/>
      <c r="LWO4" s="131"/>
      <c r="LWP4" s="131"/>
      <c r="LWQ4" s="131"/>
      <c r="LWR4" s="131"/>
      <c r="LWS4" s="131"/>
      <c r="LWT4" s="131"/>
      <c r="LWU4" s="131"/>
      <c r="LWV4" s="131"/>
      <c r="LWW4" s="131"/>
      <c r="LWX4" s="131"/>
      <c r="LWY4" s="131"/>
      <c r="LWZ4" s="131"/>
      <c r="LXA4" s="131"/>
      <c r="LXB4" s="131"/>
      <c r="LXC4" s="131"/>
      <c r="LXD4" s="131"/>
      <c r="LXE4" s="131"/>
      <c r="LXF4" s="131"/>
      <c r="LXG4" s="131"/>
      <c r="LXH4" s="131"/>
      <c r="LXI4" s="131"/>
      <c r="LXJ4" s="131"/>
      <c r="LXK4" s="131"/>
      <c r="LXL4" s="131"/>
      <c r="LXM4" s="131"/>
      <c r="LXN4" s="131"/>
      <c r="LXO4" s="131"/>
      <c r="LXP4" s="131"/>
      <c r="LXQ4" s="131"/>
      <c r="LXR4" s="131"/>
      <c r="LXS4" s="131"/>
      <c r="LXT4" s="131"/>
      <c r="LXU4" s="131"/>
      <c r="LXV4" s="131"/>
      <c r="LXW4" s="131"/>
      <c r="LXX4" s="131"/>
      <c r="LXY4" s="131"/>
      <c r="LXZ4" s="131"/>
      <c r="LYA4" s="131"/>
      <c r="LYB4" s="131"/>
      <c r="LYC4" s="131"/>
      <c r="LYD4" s="131"/>
      <c r="LYE4" s="131"/>
      <c r="LYF4" s="131"/>
      <c r="LYG4" s="131"/>
      <c r="LYH4" s="131"/>
      <c r="LYI4" s="131"/>
      <c r="LYJ4" s="131"/>
      <c r="LYK4" s="131"/>
      <c r="LYL4" s="131"/>
      <c r="LYM4" s="131"/>
      <c r="LYN4" s="131"/>
      <c r="LYO4" s="131"/>
      <c r="LYP4" s="131"/>
      <c r="LYQ4" s="131"/>
      <c r="LYR4" s="131"/>
      <c r="LYS4" s="131"/>
      <c r="LYT4" s="131"/>
      <c r="LYU4" s="131"/>
      <c r="LYV4" s="131"/>
      <c r="LYW4" s="131"/>
      <c r="LYX4" s="131"/>
      <c r="LYY4" s="131"/>
      <c r="LYZ4" s="131"/>
      <c r="LZA4" s="131"/>
      <c r="LZB4" s="131"/>
      <c r="LZC4" s="131"/>
      <c r="LZD4" s="131"/>
      <c r="LZE4" s="131"/>
      <c r="LZF4" s="131"/>
      <c r="LZG4" s="131"/>
      <c r="LZH4" s="131"/>
      <c r="LZI4" s="131"/>
      <c r="LZJ4" s="131"/>
      <c r="LZK4" s="131"/>
      <c r="LZL4" s="131"/>
      <c r="LZM4" s="131"/>
      <c r="LZN4" s="131"/>
      <c r="LZO4" s="131"/>
      <c r="LZP4" s="131"/>
      <c r="LZQ4" s="131"/>
      <c r="LZR4" s="131"/>
      <c r="LZS4" s="131"/>
      <c r="LZT4" s="131"/>
      <c r="LZU4" s="131"/>
      <c r="LZV4" s="131"/>
      <c r="LZW4" s="131"/>
      <c r="LZX4" s="131"/>
      <c r="LZY4" s="131"/>
      <c r="LZZ4" s="131"/>
      <c r="MAA4" s="131"/>
      <c r="MAB4" s="131"/>
      <c r="MAC4" s="131"/>
      <c r="MAD4" s="131"/>
      <c r="MAE4" s="131"/>
      <c r="MAF4" s="131"/>
      <c r="MAG4" s="131"/>
      <c r="MAH4" s="131"/>
      <c r="MAI4" s="131"/>
      <c r="MAJ4" s="131"/>
      <c r="MAK4" s="131"/>
      <c r="MAL4" s="131"/>
      <c r="MAM4" s="131"/>
      <c r="MAN4" s="131"/>
      <c r="MAO4" s="131"/>
      <c r="MAP4" s="131"/>
      <c r="MAQ4" s="131"/>
      <c r="MAR4" s="131"/>
      <c r="MAS4" s="131"/>
      <c r="MAT4" s="131"/>
      <c r="MAU4" s="131"/>
      <c r="MAV4" s="131"/>
      <c r="MAW4" s="131"/>
      <c r="MAX4" s="131"/>
      <c r="MAY4" s="131"/>
      <c r="MAZ4" s="131"/>
      <c r="MBA4" s="131"/>
      <c r="MBB4" s="131"/>
      <c r="MBC4" s="131"/>
      <c r="MBD4" s="131"/>
      <c r="MBE4" s="131"/>
      <c r="MBF4" s="131"/>
      <c r="MBG4" s="131"/>
      <c r="MBH4" s="131"/>
      <c r="MBI4" s="131"/>
      <c r="MBJ4" s="131"/>
      <c r="MBK4" s="131"/>
      <c r="MBL4" s="131"/>
      <c r="MBM4" s="131"/>
      <c r="MBN4" s="131"/>
      <c r="MBO4" s="131"/>
      <c r="MBP4" s="131"/>
      <c r="MBQ4" s="131"/>
      <c r="MBR4" s="131"/>
      <c r="MBS4" s="131"/>
      <c r="MBT4" s="131"/>
      <c r="MBU4" s="131"/>
      <c r="MBV4" s="131"/>
      <c r="MBW4" s="131"/>
      <c r="MBX4" s="131"/>
      <c r="MBY4" s="131"/>
      <c r="MBZ4" s="131"/>
      <c r="MCA4" s="131"/>
      <c r="MCB4" s="131"/>
      <c r="MCC4" s="131"/>
      <c r="MCD4" s="131"/>
      <c r="MCE4" s="131"/>
      <c r="MCF4" s="131"/>
      <c r="MCG4" s="131"/>
      <c r="MCH4" s="131"/>
      <c r="MCI4" s="131"/>
      <c r="MCJ4" s="131"/>
      <c r="MCK4" s="131"/>
      <c r="MCL4" s="131"/>
      <c r="MCM4" s="131"/>
      <c r="MCN4" s="131"/>
      <c r="MCO4" s="131"/>
      <c r="MCP4" s="131"/>
      <c r="MCQ4" s="131"/>
      <c r="MCR4" s="131"/>
      <c r="MCS4" s="131"/>
      <c r="MCT4" s="131"/>
      <c r="MCU4" s="131"/>
      <c r="MCV4" s="131"/>
      <c r="MCW4" s="131"/>
      <c r="MCX4" s="131"/>
      <c r="MCY4" s="131"/>
      <c r="MCZ4" s="131"/>
      <c r="MDA4" s="131"/>
      <c r="MDB4" s="131"/>
      <c r="MDC4" s="131"/>
      <c r="MDD4" s="131"/>
      <c r="MDE4" s="131"/>
      <c r="MDF4" s="131"/>
      <c r="MDG4" s="131"/>
      <c r="MDH4" s="131"/>
      <c r="MDI4" s="131"/>
      <c r="MDJ4" s="131"/>
      <c r="MDK4" s="131"/>
      <c r="MDL4" s="131"/>
      <c r="MDM4" s="131"/>
      <c r="MDN4" s="131"/>
      <c r="MDO4" s="131"/>
      <c r="MDP4" s="131"/>
      <c r="MDQ4" s="131"/>
      <c r="MDR4" s="131"/>
      <c r="MDS4" s="131"/>
      <c r="MDT4" s="131"/>
      <c r="MDU4" s="131"/>
      <c r="MDV4" s="131"/>
      <c r="MDW4" s="131"/>
      <c r="MDX4" s="131"/>
      <c r="MDY4" s="131"/>
      <c r="MDZ4" s="131"/>
      <c r="MEA4" s="131"/>
      <c r="MEB4" s="131"/>
      <c r="MEC4" s="131"/>
      <c r="MED4" s="131"/>
      <c r="MEE4" s="131"/>
      <c r="MEF4" s="131"/>
      <c r="MEG4" s="131"/>
      <c r="MEH4" s="131"/>
      <c r="MEI4" s="131"/>
      <c r="MEJ4" s="131"/>
      <c r="MEK4" s="131"/>
      <c r="MEL4" s="131"/>
      <c r="MEM4" s="131"/>
      <c r="MEN4" s="131"/>
      <c r="MEO4" s="131"/>
      <c r="MEP4" s="131"/>
      <c r="MEQ4" s="131"/>
      <c r="MER4" s="131"/>
      <c r="MES4" s="131"/>
      <c r="MET4" s="131"/>
      <c r="MEU4" s="131"/>
      <c r="MEV4" s="131"/>
      <c r="MEW4" s="131"/>
      <c r="MEX4" s="131"/>
      <c r="MEY4" s="131"/>
      <c r="MEZ4" s="131"/>
      <c r="MFA4" s="131"/>
      <c r="MFB4" s="131"/>
      <c r="MFC4" s="131"/>
      <c r="MFD4" s="131"/>
      <c r="MFE4" s="131"/>
      <c r="MFF4" s="131"/>
      <c r="MFG4" s="131"/>
      <c r="MFH4" s="131"/>
      <c r="MFI4" s="131"/>
      <c r="MFJ4" s="131"/>
      <c r="MFK4" s="131"/>
      <c r="MFL4" s="131"/>
      <c r="MFM4" s="131"/>
      <c r="MFN4" s="131"/>
      <c r="MFO4" s="131"/>
      <c r="MFP4" s="131"/>
      <c r="MFQ4" s="131"/>
      <c r="MFR4" s="131"/>
      <c r="MFS4" s="131"/>
      <c r="MFT4" s="131"/>
      <c r="MFU4" s="131"/>
      <c r="MFV4" s="131"/>
      <c r="MFW4" s="131"/>
      <c r="MFX4" s="131"/>
      <c r="MFY4" s="131"/>
      <c r="MFZ4" s="131"/>
      <c r="MGA4" s="131"/>
      <c r="MGB4" s="131"/>
      <c r="MGC4" s="131"/>
      <c r="MGD4" s="131"/>
      <c r="MGE4" s="131"/>
      <c r="MGF4" s="131"/>
      <c r="MGG4" s="131"/>
      <c r="MGH4" s="131"/>
      <c r="MGI4" s="131"/>
      <c r="MGJ4" s="131"/>
      <c r="MGK4" s="131"/>
      <c r="MGL4" s="131"/>
      <c r="MGM4" s="131"/>
      <c r="MGN4" s="131"/>
      <c r="MGO4" s="131"/>
      <c r="MGP4" s="131"/>
      <c r="MGQ4" s="131"/>
      <c r="MGR4" s="131"/>
      <c r="MGS4" s="131"/>
      <c r="MGT4" s="131"/>
      <c r="MGU4" s="131"/>
      <c r="MGV4" s="131"/>
      <c r="MGW4" s="131"/>
      <c r="MGX4" s="131"/>
      <c r="MGY4" s="131"/>
      <c r="MGZ4" s="131"/>
      <c r="MHA4" s="131"/>
      <c r="MHB4" s="131"/>
      <c r="MHC4" s="131"/>
      <c r="MHD4" s="131"/>
      <c r="MHE4" s="131"/>
      <c r="MHF4" s="131"/>
      <c r="MHG4" s="131"/>
      <c r="MHH4" s="131"/>
      <c r="MHI4" s="131"/>
      <c r="MHJ4" s="131"/>
      <c r="MHK4" s="131"/>
      <c r="MHL4" s="131"/>
      <c r="MHM4" s="131"/>
      <c r="MHN4" s="131"/>
      <c r="MHO4" s="131"/>
      <c r="MHP4" s="131"/>
      <c r="MHQ4" s="131"/>
      <c r="MHR4" s="131"/>
      <c r="MHS4" s="131"/>
      <c r="MHT4" s="131"/>
      <c r="MHU4" s="131"/>
      <c r="MHV4" s="131"/>
      <c r="MHW4" s="131"/>
      <c r="MHX4" s="131"/>
      <c r="MHY4" s="131"/>
      <c r="MHZ4" s="131"/>
      <c r="MIA4" s="131"/>
      <c r="MIB4" s="131"/>
      <c r="MIC4" s="131"/>
      <c r="MID4" s="131"/>
      <c r="MIE4" s="131"/>
      <c r="MIF4" s="131"/>
      <c r="MIG4" s="131"/>
      <c r="MIH4" s="131"/>
      <c r="MII4" s="131"/>
      <c r="MIJ4" s="131"/>
      <c r="MIK4" s="131"/>
      <c r="MIL4" s="131"/>
      <c r="MIM4" s="131"/>
      <c r="MIN4" s="131"/>
      <c r="MIO4" s="131"/>
      <c r="MIP4" s="131"/>
      <c r="MIQ4" s="131"/>
      <c r="MIR4" s="131"/>
      <c r="MIS4" s="131"/>
      <c r="MIT4" s="131"/>
      <c r="MIU4" s="131"/>
      <c r="MIV4" s="131"/>
      <c r="MIW4" s="131"/>
      <c r="MIX4" s="131"/>
      <c r="MIY4" s="131"/>
      <c r="MIZ4" s="131"/>
      <c r="MJA4" s="131"/>
      <c r="MJB4" s="131"/>
      <c r="MJC4" s="131"/>
      <c r="MJD4" s="131"/>
      <c r="MJE4" s="131"/>
      <c r="MJF4" s="131"/>
      <c r="MJG4" s="131"/>
      <c r="MJH4" s="131"/>
      <c r="MJI4" s="131"/>
      <c r="MJJ4" s="131"/>
      <c r="MJK4" s="131"/>
      <c r="MJL4" s="131"/>
      <c r="MJM4" s="131"/>
      <c r="MJN4" s="131"/>
      <c r="MJO4" s="131"/>
      <c r="MJP4" s="131"/>
      <c r="MJQ4" s="131"/>
      <c r="MJR4" s="131"/>
      <c r="MJS4" s="131"/>
      <c r="MJT4" s="131"/>
      <c r="MJU4" s="131"/>
      <c r="MJV4" s="131"/>
      <c r="MJW4" s="131"/>
      <c r="MJX4" s="131"/>
      <c r="MJY4" s="131"/>
      <c r="MJZ4" s="131"/>
      <c r="MKA4" s="131"/>
      <c r="MKB4" s="131"/>
      <c r="MKC4" s="131"/>
      <c r="MKD4" s="131"/>
      <c r="MKE4" s="131"/>
      <c r="MKF4" s="131"/>
      <c r="MKG4" s="131"/>
      <c r="MKH4" s="131"/>
      <c r="MKI4" s="131"/>
      <c r="MKJ4" s="131"/>
      <c r="MKK4" s="131"/>
      <c r="MKL4" s="131"/>
      <c r="MKM4" s="131"/>
      <c r="MKN4" s="131"/>
      <c r="MKO4" s="131"/>
      <c r="MKP4" s="131"/>
      <c r="MKQ4" s="131"/>
      <c r="MKR4" s="131"/>
      <c r="MKS4" s="131"/>
      <c r="MKT4" s="131"/>
      <c r="MKU4" s="131"/>
      <c r="MKV4" s="131"/>
      <c r="MKW4" s="131"/>
      <c r="MKX4" s="131"/>
      <c r="MKY4" s="131"/>
      <c r="MKZ4" s="131"/>
      <c r="MLA4" s="131"/>
      <c r="MLB4" s="131"/>
      <c r="MLC4" s="131"/>
      <c r="MLD4" s="131"/>
      <c r="MLE4" s="131"/>
      <c r="MLF4" s="131"/>
      <c r="MLG4" s="131"/>
      <c r="MLH4" s="131"/>
      <c r="MLI4" s="131"/>
      <c r="MLJ4" s="131"/>
      <c r="MLK4" s="131"/>
      <c r="MLL4" s="131"/>
      <c r="MLM4" s="131"/>
      <c r="MLN4" s="131"/>
      <c r="MLO4" s="131"/>
      <c r="MLP4" s="131"/>
      <c r="MLQ4" s="131"/>
      <c r="MLR4" s="131"/>
      <c r="MLS4" s="131"/>
      <c r="MLT4" s="131"/>
      <c r="MLU4" s="131"/>
      <c r="MLV4" s="131"/>
      <c r="MLW4" s="131"/>
      <c r="MLX4" s="131"/>
      <c r="MLY4" s="131"/>
      <c r="MLZ4" s="131"/>
      <c r="MMA4" s="131"/>
      <c r="MMB4" s="131"/>
      <c r="MMC4" s="131"/>
      <c r="MMD4" s="131"/>
      <c r="MME4" s="131"/>
      <c r="MMF4" s="131"/>
      <c r="MMG4" s="131"/>
      <c r="MMH4" s="131"/>
      <c r="MMI4" s="131"/>
      <c r="MMJ4" s="131"/>
      <c r="MMK4" s="131"/>
      <c r="MML4" s="131"/>
      <c r="MMM4" s="131"/>
      <c r="MMN4" s="131"/>
      <c r="MMO4" s="131"/>
      <c r="MMP4" s="131"/>
      <c r="MMQ4" s="131"/>
      <c r="MMR4" s="131"/>
      <c r="MMS4" s="131"/>
      <c r="MMT4" s="131"/>
      <c r="MMU4" s="131"/>
      <c r="MMV4" s="131"/>
      <c r="MMW4" s="131"/>
      <c r="MMX4" s="131"/>
      <c r="MMY4" s="131"/>
      <c r="MMZ4" s="131"/>
      <c r="MNA4" s="131"/>
      <c r="MNB4" s="131"/>
      <c r="MNC4" s="131"/>
      <c r="MND4" s="131"/>
      <c r="MNE4" s="131"/>
      <c r="MNF4" s="131"/>
      <c r="MNG4" s="131"/>
      <c r="MNH4" s="131"/>
      <c r="MNI4" s="131"/>
      <c r="MNJ4" s="131"/>
      <c r="MNK4" s="131"/>
      <c r="MNL4" s="131"/>
      <c r="MNM4" s="131"/>
      <c r="MNN4" s="131"/>
      <c r="MNO4" s="131"/>
      <c r="MNP4" s="131"/>
      <c r="MNQ4" s="131"/>
      <c r="MNR4" s="131"/>
      <c r="MNS4" s="131"/>
      <c r="MNT4" s="131"/>
      <c r="MNU4" s="131"/>
      <c r="MNV4" s="131"/>
      <c r="MNW4" s="131"/>
      <c r="MNX4" s="131"/>
      <c r="MNY4" s="131"/>
      <c r="MNZ4" s="131"/>
      <c r="MOA4" s="131"/>
      <c r="MOB4" s="131"/>
      <c r="MOC4" s="131"/>
      <c r="MOD4" s="131"/>
      <c r="MOE4" s="131"/>
      <c r="MOF4" s="131"/>
      <c r="MOG4" s="131"/>
      <c r="MOH4" s="131"/>
      <c r="MOI4" s="131"/>
      <c r="MOJ4" s="131"/>
      <c r="MOK4" s="131"/>
      <c r="MOL4" s="131"/>
      <c r="MOM4" s="131"/>
      <c r="MON4" s="131"/>
      <c r="MOO4" s="131"/>
      <c r="MOP4" s="131"/>
      <c r="MOQ4" s="131"/>
      <c r="MOR4" s="131"/>
      <c r="MOS4" s="131"/>
      <c r="MOT4" s="131"/>
      <c r="MOU4" s="131"/>
      <c r="MOV4" s="131"/>
      <c r="MOW4" s="131"/>
      <c r="MOX4" s="131"/>
      <c r="MOY4" s="131"/>
      <c r="MOZ4" s="131"/>
      <c r="MPA4" s="131"/>
      <c r="MPB4" s="131"/>
      <c r="MPC4" s="131"/>
      <c r="MPD4" s="131"/>
      <c r="MPE4" s="131"/>
      <c r="MPF4" s="131"/>
      <c r="MPG4" s="131"/>
      <c r="MPH4" s="131"/>
      <c r="MPI4" s="131"/>
      <c r="MPJ4" s="131"/>
      <c r="MPK4" s="131"/>
      <c r="MPL4" s="131"/>
      <c r="MPM4" s="131"/>
      <c r="MPN4" s="131"/>
      <c r="MPO4" s="131"/>
      <c r="MPP4" s="131"/>
      <c r="MPQ4" s="131"/>
      <c r="MPR4" s="131"/>
      <c r="MPS4" s="131"/>
      <c r="MPT4" s="131"/>
      <c r="MPU4" s="131"/>
      <c r="MPV4" s="131"/>
      <c r="MPW4" s="131"/>
      <c r="MPX4" s="131"/>
      <c r="MPY4" s="131"/>
      <c r="MPZ4" s="131"/>
      <c r="MQA4" s="131"/>
      <c r="MQB4" s="131"/>
      <c r="MQC4" s="131"/>
      <c r="MQD4" s="131"/>
      <c r="MQE4" s="131"/>
      <c r="MQF4" s="131"/>
      <c r="MQG4" s="131"/>
      <c r="MQH4" s="131"/>
      <c r="MQI4" s="131"/>
      <c r="MQJ4" s="131"/>
      <c r="MQK4" s="131"/>
      <c r="MQL4" s="131"/>
      <c r="MQM4" s="131"/>
      <c r="MQN4" s="131"/>
      <c r="MQO4" s="131"/>
      <c r="MQP4" s="131"/>
      <c r="MQQ4" s="131"/>
      <c r="MQR4" s="131"/>
      <c r="MQS4" s="131"/>
      <c r="MQT4" s="131"/>
      <c r="MQU4" s="131"/>
      <c r="MQV4" s="131"/>
      <c r="MQW4" s="131"/>
      <c r="MQX4" s="131"/>
      <c r="MQY4" s="131"/>
      <c r="MQZ4" s="131"/>
      <c r="MRA4" s="131"/>
      <c r="MRB4" s="131"/>
      <c r="MRC4" s="131"/>
      <c r="MRD4" s="131"/>
      <c r="MRE4" s="131"/>
      <c r="MRF4" s="131"/>
      <c r="MRG4" s="131"/>
      <c r="MRH4" s="131"/>
      <c r="MRI4" s="131"/>
      <c r="MRJ4" s="131"/>
      <c r="MRK4" s="131"/>
      <c r="MRL4" s="131"/>
      <c r="MRM4" s="131"/>
      <c r="MRN4" s="131"/>
      <c r="MRO4" s="131"/>
      <c r="MRP4" s="131"/>
      <c r="MRQ4" s="131"/>
      <c r="MRR4" s="131"/>
      <c r="MRS4" s="131"/>
      <c r="MRT4" s="131"/>
      <c r="MRU4" s="131"/>
      <c r="MRV4" s="131"/>
      <c r="MRW4" s="131"/>
      <c r="MRX4" s="131"/>
      <c r="MRY4" s="131"/>
      <c r="MRZ4" s="131"/>
      <c r="MSA4" s="131"/>
      <c r="MSB4" s="131"/>
      <c r="MSC4" s="131"/>
      <c r="MSD4" s="131"/>
      <c r="MSE4" s="131"/>
      <c r="MSF4" s="131"/>
      <c r="MSG4" s="131"/>
      <c r="MSH4" s="131"/>
      <c r="MSI4" s="131"/>
      <c r="MSJ4" s="131"/>
      <c r="MSK4" s="131"/>
      <c r="MSL4" s="131"/>
      <c r="MSM4" s="131"/>
      <c r="MSN4" s="131"/>
      <c r="MSO4" s="131"/>
      <c r="MSP4" s="131"/>
      <c r="MSQ4" s="131"/>
      <c r="MSR4" s="131"/>
      <c r="MSS4" s="131"/>
      <c r="MST4" s="131"/>
      <c r="MSU4" s="131"/>
      <c r="MSV4" s="131"/>
      <c r="MSW4" s="131"/>
      <c r="MSX4" s="131"/>
      <c r="MSY4" s="131"/>
      <c r="MSZ4" s="131"/>
      <c r="MTA4" s="131"/>
      <c r="MTB4" s="131"/>
      <c r="MTC4" s="131"/>
      <c r="MTD4" s="131"/>
      <c r="MTE4" s="131"/>
      <c r="MTF4" s="131"/>
      <c r="MTG4" s="131"/>
      <c r="MTH4" s="131"/>
      <c r="MTI4" s="131"/>
      <c r="MTJ4" s="131"/>
      <c r="MTK4" s="131"/>
      <c r="MTL4" s="131"/>
      <c r="MTM4" s="131"/>
      <c r="MTN4" s="131"/>
      <c r="MTO4" s="131"/>
      <c r="MTP4" s="131"/>
      <c r="MTQ4" s="131"/>
      <c r="MTR4" s="131"/>
      <c r="MTS4" s="131"/>
      <c r="MTT4" s="131"/>
      <c r="MTU4" s="131"/>
      <c r="MTV4" s="131"/>
      <c r="MTW4" s="131"/>
      <c r="MTX4" s="131"/>
      <c r="MTY4" s="131"/>
      <c r="MTZ4" s="131"/>
      <c r="MUA4" s="131"/>
      <c r="MUB4" s="131"/>
      <c r="MUC4" s="131"/>
      <c r="MUD4" s="131"/>
      <c r="MUE4" s="131"/>
      <c r="MUF4" s="131"/>
      <c r="MUG4" s="131"/>
      <c r="MUH4" s="131"/>
      <c r="MUI4" s="131"/>
      <c r="MUJ4" s="131"/>
      <c r="MUK4" s="131"/>
      <c r="MUL4" s="131"/>
      <c r="MUM4" s="131"/>
      <c r="MUN4" s="131"/>
      <c r="MUO4" s="131"/>
      <c r="MUP4" s="131"/>
      <c r="MUQ4" s="131"/>
      <c r="MUR4" s="131"/>
      <c r="MUS4" s="131"/>
      <c r="MUT4" s="131"/>
      <c r="MUU4" s="131"/>
      <c r="MUV4" s="131"/>
      <c r="MUW4" s="131"/>
      <c r="MUX4" s="131"/>
      <c r="MUY4" s="131"/>
      <c r="MUZ4" s="131"/>
      <c r="MVA4" s="131"/>
      <c r="MVB4" s="131"/>
      <c r="MVC4" s="131"/>
      <c r="MVD4" s="131"/>
      <c r="MVE4" s="131"/>
      <c r="MVF4" s="131"/>
      <c r="MVG4" s="131"/>
      <c r="MVH4" s="131"/>
      <c r="MVI4" s="131"/>
      <c r="MVJ4" s="131"/>
      <c r="MVK4" s="131"/>
      <c r="MVL4" s="131"/>
      <c r="MVM4" s="131"/>
      <c r="MVN4" s="131"/>
      <c r="MVO4" s="131"/>
      <c r="MVP4" s="131"/>
      <c r="MVQ4" s="131"/>
      <c r="MVR4" s="131"/>
      <c r="MVS4" s="131"/>
      <c r="MVT4" s="131"/>
      <c r="MVU4" s="131"/>
      <c r="MVV4" s="131"/>
      <c r="MVW4" s="131"/>
      <c r="MVX4" s="131"/>
      <c r="MVY4" s="131"/>
      <c r="MVZ4" s="131"/>
      <c r="MWA4" s="131"/>
      <c r="MWB4" s="131"/>
      <c r="MWC4" s="131"/>
      <c r="MWD4" s="131"/>
      <c r="MWE4" s="131"/>
      <c r="MWF4" s="131"/>
      <c r="MWG4" s="131"/>
      <c r="MWH4" s="131"/>
      <c r="MWI4" s="131"/>
      <c r="MWJ4" s="131"/>
      <c r="MWK4" s="131"/>
      <c r="MWL4" s="131"/>
      <c r="MWM4" s="131"/>
      <c r="MWN4" s="131"/>
      <c r="MWO4" s="131"/>
      <c r="MWP4" s="131"/>
      <c r="MWQ4" s="131"/>
      <c r="MWR4" s="131"/>
      <c r="MWS4" s="131"/>
      <c r="MWT4" s="131"/>
      <c r="MWU4" s="131"/>
      <c r="MWV4" s="131"/>
      <c r="MWW4" s="131"/>
      <c r="MWX4" s="131"/>
      <c r="MWY4" s="131"/>
      <c r="MWZ4" s="131"/>
      <c r="MXA4" s="131"/>
      <c r="MXB4" s="131"/>
      <c r="MXC4" s="131"/>
      <c r="MXD4" s="131"/>
      <c r="MXE4" s="131"/>
      <c r="MXF4" s="131"/>
      <c r="MXG4" s="131"/>
      <c r="MXH4" s="131"/>
      <c r="MXI4" s="131"/>
      <c r="MXJ4" s="131"/>
      <c r="MXK4" s="131"/>
      <c r="MXL4" s="131"/>
      <c r="MXM4" s="131"/>
      <c r="MXN4" s="131"/>
      <c r="MXO4" s="131"/>
      <c r="MXP4" s="131"/>
      <c r="MXQ4" s="131"/>
      <c r="MXR4" s="131"/>
      <c r="MXS4" s="131"/>
      <c r="MXT4" s="131"/>
      <c r="MXU4" s="131"/>
      <c r="MXV4" s="131"/>
      <c r="MXW4" s="131"/>
      <c r="MXX4" s="131"/>
      <c r="MXY4" s="131"/>
      <c r="MXZ4" s="131"/>
      <c r="MYA4" s="131"/>
      <c r="MYB4" s="131"/>
      <c r="MYC4" s="131"/>
      <c r="MYD4" s="131"/>
      <c r="MYE4" s="131"/>
      <c r="MYF4" s="131"/>
      <c r="MYG4" s="131"/>
      <c r="MYH4" s="131"/>
      <c r="MYI4" s="131"/>
      <c r="MYJ4" s="131"/>
      <c r="MYK4" s="131"/>
      <c r="MYL4" s="131"/>
      <c r="MYM4" s="131"/>
      <c r="MYN4" s="131"/>
      <c r="MYO4" s="131"/>
      <c r="MYP4" s="131"/>
      <c r="MYQ4" s="131"/>
      <c r="MYR4" s="131"/>
      <c r="MYS4" s="131"/>
      <c r="MYT4" s="131"/>
      <c r="MYU4" s="131"/>
      <c r="MYV4" s="131"/>
      <c r="MYW4" s="131"/>
      <c r="MYX4" s="131"/>
      <c r="MYY4" s="131"/>
      <c r="MYZ4" s="131"/>
      <c r="MZA4" s="131"/>
      <c r="MZB4" s="131"/>
      <c r="MZC4" s="131"/>
      <c r="MZD4" s="131"/>
      <c r="MZE4" s="131"/>
      <c r="MZF4" s="131"/>
      <c r="MZG4" s="131"/>
      <c r="MZH4" s="131"/>
      <c r="MZI4" s="131"/>
      <c r="MZJ4" s="131"/>
      <c r="MZK4" s="131"/>
      <c r="MZL4" s="131"/>
      <c r="MZM4" s="131"/>
      <c r="MZN4" s="131"/>
      <c r="MZO4" s="131"/>
      <c r="MZP4" s="131"/>
      <c r="MZQ4" s="131"/>
      <c r="MZR4" s="131"/>
      <c r="MZS4" s="131"/>
      <c r="MZT4" s="131"/>
      <c r="MZU4" s="131"/>
      <c r="MZV4" s="131"/>
      <c r="MZW4" s="131"/>
      <c r="MZX4" s="131"/>
      <c r="MZY4" s="131"/>
      <c r="MZZ4" s="131"/>
      <c r="NAA4" s="131"/>
      <c r="NAB4" s="131"/>
      <c r="NAC4" s="131"/>
      <c r="NAD4" s="131"/>
      <c r="NAE4" s="131"/>
      <c r="NAF4" s="131"/>
      <c r="NAG4" s="131"/>
      <c r="NAH4" s="131"/>
      <c r="NAI4" s="131"/>
      <c r="NAJ4" s="131"/>
      <c r="NAK4" s="131"/>
      <c r="NAL4" s="131"/>
      <c r="NAM4" s="131"/>
      <c r="NAN4" s="131"/>
      <c r="NAO4" s="131"/>
      <c r="NAP4" s="131"/>
      <c r="NAQ4" s="131"/>
      <c r="NAR4" s="131"/>
      <c r="NAS4" s="131"/>
      <c r="NAT4" s="131"/>
      <c r="NAU4" s="131"/>
      <c r="NAV4" s="131"/>
      <c r="NAW4" s="131"/>
      <c r="NAX4" s="131"/>
      <c r="NAY4" s="131"/>
      <c r="NAZ4" s="131"/>
      <c r="NBA4" s="131"/>
      <c r="NBB4" s="131"/>
      <c r="NBC4" s="131"/>
      <c r="NBD4" s="131"/>
      <c r="NBE4" s="131"/>
      <c r="NBF4" s="131"/>
      <c r="NBG4" s="131"/>
      <c r="NBH4" s="131"/>
      <c r="NBI4" s="131"/>
      <c r="NBJ4" s="131"/>
      <c r="NBK4" s="131"/>
      <c r="NBL4" s="131"/>
      <c r="NBM4" s="131"/>
      <c r="NBN4" s="131"/>
      <c r="NBO4" s="131"/>
      <c r="NBP4" s="131"/>
      <c r="NBQ4" s="131"/>
      <c r="NBR4" s="131"/>
      <c r="NBS4" s="131"/>
      <c r="NBT4" s="131"/>
      <c r="NBU4" s="131"/>
      <c r="NBV4" s="131"/>
      <c r="NBW4" s="131"/>
      <c r="NBX4" s="131"/>
      <c r="NBY4" s="131"/>
      <c r="NBZ4" s="131"/>
      <c r="NCA4" s="131"/>
      <c r="NCB4" s="131"/>
      <c r="NCC4" s="131"/>
      <c r="NCD4" s="131"/>
      <c r="NCE4" s="131"/>
      <c r="NCF4" s="131"/>
      <c r="NCG4" s="131"/>
      <c r="NCH4" s="131"/>
      <c r="NCI4" s="131"/>
      <c r="NCJ4" s="131"/>
      <c r="NCK4" s="131"/>
      <c r="NCL4" s="131"/>
      <c r="NCM4" s="131"/>
      <c r="NCN4" s="131"/>
      <c r="NCO4" s="131"/>
      <c r="NCP4" s="131"/>
      <c r="NCQ4" s="131"/>
      <c r="NCR4" s="131"/>
      <c r="NCS4" s="131"/>
      <c r="NCT4" s="131"/>
      <c r="NCU4" s="131"/>
      <c r="NCV4" s="131"/>
      <c r="NCW4" s="131"/>
      <c r="NCX4" s="131"/>
      <c r="NCY4" s="131"/>
      <c r="NCZ4" s="131"/>
      <c r="NDA4" s="131"/>
      <c r="NDB4" s="131"/>
      <c r="NDC4" s="131"/>
      <c r="NDD4" s="131"/>
      <c r="NDE4" s="131"/>
      <c r="NDF4" s="131"/>
      <c r="NDG4" s="131"/>
      <c r="NDH4" s="131"/>
      <c r="NDI4" s="131"/>
      <c r="NDJ4" s="131"/>
      <c r="NDK4" s="131"/>
      <c r="NDL4" s="131"/>
      <c r="NDM4" s="131"/>
      <c r="NDN4" s="131"/>
      <c r="NDO4" s="131"/>
      <c r="NDP4" s="131"/>
      <c r="NDQ4" s="131"/>
      <c r="NDR4" s="131"/>
      <c r="NDS4" s="131"/>
      <c r="NDT4" s="131"/>
      <c r="NDU4" s="131"/>
      <c r="NDV4" s="131"/>
      <c r="NDW4" s="131"/>
      <c r="NDX4" s="131"/>
      <c r="NDY4" s="131"/>
      <c r="NDZ4" s="131"/>
      <c r="NEA4" s="131"/>
      <c r="NEB4" s="131"/>
      <c r="NEC4" s="131"/>
      <c r="NED4" s="131"/>
      <c r="NEE4" s="131"/>
      <c r="NEF4" s="131"/>
      <c r="NEG4" s="131"/>
      <c r="NEH4" s="131"/>
      <c r="NEI4" s="131"/>
      <c r="NEJ4" s="131"/>
      <c r="NEK4" s="131"/>
      <c r="NEL4" s="131"/>
      <c r="NEM4" s="131"/>
      <c r="NEN4" s="131"/>
      <c r="NEO4" s="131"/>
      <c r="NEP4" s="131"/>
      <c r="NEQ4" s="131"/>
      <c r="NER4" s="131"/>
      <c r="NES4" s="131"/>
      <c r="NET4" s="131"/>
      <c r="NEU4" s="131"/>
      <c r="NEV4" s="131"/>
      <c r="NEW4" s="131"/>
      <c r="NEX4" s="131"/>
      <c r="NEY4" s="131"/>
      <c r="NEZ4" s="131"/>
      <c r="NFA4" s="131"/>
      <c r="NFB4" s="131"/>
      <c r="NFC4" s="131"/>
      <c r="NFD4" s="131"/>
      <c r="NFE4" s="131"/>
      <c r="NFF4" s="131"/>
      <c r="NFG4" s="131"/>
      <c r="NFH4" s="131"/>
      <c r="NFI4" s="131"/>
      <c r="NFJ4" s="131"/>
      <c r="NFK4" s="131"/>
      <c r="NFL4" s="131"/>
      <c r="NFM4" s="131"/>
      <c r="NFN4" s="131"/>
      <c r="NFO4" s="131"/>
      <c r="NFP4" s="131"/>
      <c r="NFQ4" s="131"/>
      <c r="NFR4" s="131"/>
      <c r="NFS4" s="131"/>
      <c r="NFT4" s="131"/>
      <c r="NFU4" s="131"/>
      <c r="NFV4" s="131"/>
      <c r="NFW4" s="131"/>
      <c r="NFX4" s="131"/>
      <c r="NFY4" s="131"/>
      <c r="NFZ4" s="131"/>
      <c r="NGA4" s="131"/>
      <c r="NGB4" s="131"/>
      <c r="NGC4" s="131"/>
      <c r="NGD4" s="131"/>
      <c r="NGE4" s="131"/>
      <c r="NGF4" s="131"/>
      <c r="NGG4" s="131"/>
      <c r="NGH4" s="131"/>
      <c r="NGI4" s="131"/>
      <c r="NGJ4" s="131"/>
      <c r="NGK4" s="131"/>
      <c r="NGL4" s="131"/>
      <c r="NGM4" s="131"/>
      <c r="NGN4" s="131"/>
      <c r="NGO4" s="131"/>
      <c r="NGP4" s="131"/>
      <c r="NGQ4" s="131"/>
      <c r="NGR4" s="131"/>
      <c r="NGS4" s="131"/>
      <c r="NGT4" s="131"/>
      <c r="NGU4" s="131"/>
      <c r="NGV4" s="131"/>
      <c r="NGW4" s="131"/>
      <c r="NGX4" s="131"/>
      <c r="NGY4" s="131"/>
      <c r="NGZ4" s="131"/>
      <c r="NHA4" s="131"/>
      <c r="NHB4" s="131"/>
      <c r="NHC4" s="131"/>
      <c r="NHD4" s="131"/>
      <c r="NHE4" s="131"/>
      <c r="NHF4" s="131"/>
      <c r="NHG4" s="131"/>
      <c r="NHH4" s="131"/>
      <c r="NHI4" s="131"/>
      <c r="NHJ4" s="131"/>
      <c r="NHK4" s="131"/>
      <c r="NHL4" s="131"/>
      <c r="NHM4" s="131"/>
      <c r="NHN4" s="131"/>
      <c r="NHO4" s="131"/>
      <c r="NHP4" s="131"/>
      <c r="NHQ4" s="131"/>
      <c r="NHR4" s="131"/>
      <c r="NHS4" s="131"/>
      <c r="NHT4" s="131"/>
      <c r="NHU4" s="131"/>
      <c r="NHV4" s="131"/>
      <c r="NHW4" s="131"/>
      <c r="NHX4" s="131"/>
      <c r="NHY4" s="131"/>
      <c r="NHZ4" s="131"/>
      <c r="NIA4" s="131"/>
      <c r="NIB4" s="131"/>
      <c r="NIC4" s="131"/>
      <c r="NID4" s="131"/>
      <c r="NIE4" s="131"/>
      <c r="NIF4" s="131"/>
      <c r="NIG4" s="131"/>
      <c r="NIH4" s="131"/>
      <c r="NII4" s="131"/>
      <c r="NIJ4" s="131"/>
      <c r="NIK4" s="131"/>
      <c r="NIL4" s="131"/>
      <c r="NIM4" s="131"/>
      <c r="NIN4" s="131"/>
      <c r="NIO4" s="131"/>
      <c r="NIP4" s="131"/>
      <c r="NIQ4" s="131"/>
      <c r="NIR4" s="131"/>
      <c r="NIS4" s="131"/>
      <c r="NIT4" s="131"/>
      <c r="NIU4" s="131"/>
      <c r="NIV4" s="131"/>
      <c r="NIW4" s="131"/>
      <c r="NIX4" s="131"/>
      <c r="NIY4" s="131"/>
      <c r="NIZ4" s="131"/>
      <c r="NJA4" s="131"/>
      <c r="NJB4" s="131"/>
      <c r="NJC4" s="131"/>
      <c r="NJD4" s="131"/>
      <c r="NJE4" s="131"/>
      <c r="NJF4" s="131"/>
      <c r="NJG4" s="131"/>
      <c r="NJH4" s="131"/>
      <c r="NJI4" s="131"/>
      <c r="NJJ4" s="131"/>
      <c r="NJK4" s="131"/>
      <c r="NJL4" s="131"/>
      <c r="NJM4" s="131"/>
      <c r="NJN4" s="131"/>
      <c r="NJO4" s="131"/>
      <c r="NJP4" s="131"/>
      <c r="NJQ4" s="131"/>
      <c r="NJR4" s="131"/>
      <c r="NJS4" s="131"/>
      <c r="NJT4" s="131"/>
      <c r="NJU4" s="131"/>
      <c r="NJV4" s="131"/>
      <c r="NJW4" s="131"/>
      <c r="NJX4" s="131"/>
      <c r="NJY4" s="131"/>
      <c r="NJZ4" s="131"/>
      <c r="NKA4" s="131"/>
      <c r="NKB4" s="131"/>
      <c r="NKC4" s="131"/>
      <c r="NKD4" s="131"/>
      <c r="NKE4" s="131"/>
      <c r="NKF4" s="131"/>
      <c r="NKG4" s="131"/>
      <c r="NKH4" s="131"/>
      <c r="NKI4" s="131"/>
      <c r="NKJ4" s="131"/>
      <c r="NKK4" s="131"/>
      <c r="NKL4" s="131"/>
      <c r="NKM4" s="131"/>
      <c r="NKN4" s="131"/>
      <c r="NKO4" s="131"/>
      <c r="NKP4" s="131"/>
      <c r="NKQ4" s="131"/>
      <c r="NKR4" s="131"/>
      <c r="NKS4" s="131"/>
      <c r="NKT4" s="131"/>
      <c r="NKU4" s="131"/>
      <c r="NKV4" s="131"/>
      <c r="NKW4" s="131"/>
      <c r="NKX4" s="131"/>
      <c r="NKY4" s="131"/>
      <c r="NKZ4" s="131"/>
      <c r="NLA4" s="131"/>
      <c r="NLB4" s="131"/>
      <c r="NLC4" s="131"/>
      <c r="NLD4" s="131"/>
      <c r="NLE4" s="131"/>
      <c r="NLF4" s="131"/>
      <c r="NLG4" s="131"/>
      <c r="NLH4" s="131"/>
      <c r="NLI4" s="131"/>
      <c r="NLJ4" s="131"/>
      <c r="NLK4" s="131"/>
      <c r="NLL4" s="131"/>
      <c r="NLM4" s="131"/>
      <c r="NLN4" s="131"/>
      <c r="NLO4" s="131"/>
      <c r="NLP4" s="131"/>
      <c r="NLQ4" s="131"/>
      <c r="NLR4" s="131"/>
      <c r="NLS4" s="131"/>
      <c r="NLT4" s="131"/>
      <c r="NLU4" s="131"/>
      <c r="NLV4" s="131"/>
      <c r="NLW4" s="131"/>
      <c r="NLX4" s="131"/>
      <c r="NLY4" s="131"/>
      <c r="NLZ4" s="131"/>
      <c r="NMA4" s="131"/>
      <c r="NMB4" s="131"/>
      <c r="NMC4" s="131"/>
      <c r="NMD4" s="131"/>
      <c r="NME4" s="131"/>
      <c r="NMF4" s="131"/>
      <c r="NMG4" s="131"/>
      <c r="NMH4" s="131"/>
      <c r="NMI4" s="131"/>
      <c r="NMJ4" s="131"/>
      <c r="NMK4" s="131"/>
      <c r="NML4" s="131"/>
      <c r="NMM4" s="131"/>
      <c r="NMN4" s="131"/>
      <c r="NMO4" s="131"/>
      <c r="NMP4" s="131"/>
      <c r="NMQ4" s="131"/>
      <c r="NMR4" s="131"/>
      <c r="NMS4" s="131"/>
      <c r="NMT4" s="131"/>
      <c r="NMU4" s="131"/>
      <c r="NMV4" s="131"/>
      <c r="NMW4" s="131"/>
      <c r="NMX4" s="131"/>
      <c r="NMY4" s="131"/>
      <c r="NMZ4" s="131"/>
      <c r="NNA4" s="131"/>
      <c r="NNB4" s="131"/>
      <c r="NNC4" s="131"/>
      <c r="NND4" s="131"/>
      <c r="NNE4" s="131"/>
      <c r="NNF4" s="131"/>
      <c r="NNG4" s="131"/>
      <c r="NNH4" s="131"/>
      <c r="NNI4" s="131"/>
      <c r="NNJ4" s="131"/>
      <c r="NNK4" s="131"/>
      <c r="NNL4" s="131"/>
      <c r="NNM4" s="131"/>
      <c r="NNN4" s="131"/>
      <c r="NNO4" s="131"/>
      <c r="NNP4" s="131"/>
      <c r="NNQ4" s="131"/>
      <c r="NNR4" s="131"/>
      <c r="NNS4" s="131"/>
      <c r="NNT4" s="131"/>
      <c r="NNU4" s="131"/>
      <c r="NNV4" s="131"/>
      <c r="NNW4" s="131"/>
      <c r="NNX4" s="131"/>
      <c r="NNY4" s="131"/>
      <c r="NNZ4" s="131"/>
      <c r="NOA4" s="131"/>
      <c r="NOB4" s="131"/>
      <c r="NOC4" s="131"/>
      <c r="NOD4" s="131"/>
      <c r="NOE4" s="131"/>
      <c r="NOF4" s="131"/>
      <c r="NOG4" s="131"/>
      <c r="NOH4" s="131"/>
      <c r="NOI4" s="131"/>
      <c r="NOJ4" s="131"/>
      <c r="NOK4" s="131"/>
      <c r="NOL4" s="131"/>
      <c r="NOM4" s="131"/>
      <c r="NON4" s="131"/>
      <c r="NOO4" s="131"/>
      <c r="NOP4" s="131"/>
      <c r="NOQ4" s="131"/>
      <c r="NOR4" s="131"/>
      <c r="NOS4" s="131"/>
      <c r="NOT4" s="131"/>
      <c r="NOU4" s="131"/>
      <c r="NOV4" s="131"/>
      <c r="NOW4" s="131"/>
      <c r="NOX4" s="131"/>
      <c r="NOY4" s="131"/>
      <c r="NOZ4" s="131"/>
      <c r="NPA4" s="131"/>
      <c r="NPB4" s="131"/>
      <c r="NPC4" s="131"/>
      <c r="NPD4" s="131"/>
      <c r="NPE4" s="131"/>
      <c r="NPF4" s="131"/>
      <c r="NPG4" s="131"/>
      <c r="NPH4" s="131"/>
      <c r="NPI4" s="131"/>
      <c r="NPJ4" s="131"/>
      <c r="NPK4" s="131"/>
      <c r="NPL4" s="131"/>
      <c r="NPM4" s="131"/>
      <c r="NPN4" s="131"/>
      <c r="NPO4" s="131"/>
      <c r="NPP4" s="131"/>
      <c r="NPQ4" s="131"/>
      <c r="NPR4" s="131"/>
      <c r="NPS4" s="131"/>
      <c r="NPT4" s="131"/>
      <c r="NPU4" s="131"/>
      <c r="NPV4" s="131"/>
      <c r="NPW4" s="131"/>
      <c r="NPX4" s="131"/>
      <c r="NPY4" s="131"/>
      <c r="NPZ4" s="131"/>
      <c r="NQA4" s="131"/>
      <c r="NQB4" s="131"/>
      <c r="NQC4" s="131"/>
      <c r="NQD4" s="131"/>
      <c r="NQE4" s="131"/>
      <c r="NQF4" s="131"/>
      <c r="NQG4" s="131"/>
      <c r="NQH4" s="131"/>
      <c r="NQI4" s="131"/>
      <c r="NQJ4" s="131"/>
      <c r="NQK4" s="131"/>
      <c r="NQL4" s="131"/>
      <c r="NQM4" s="131"/>
      <c r="NQN4" s="131"/>
      <c r="NQO4" s="131"/>
      <c r="NQP4" s="131"/>
      <c r="NQQ4" s="131"/>
      <c r="NQR4" s="131"/>
      <c r="NQS4" s="131"/>
      <c r="NQT4" s="131"/>
      <c r="NQU4" s="131"/>
      <c r="NQV4" s="131"/>
      <c r="NQW4" s="131"/>
      <c r="NQX4" s="131"/>
      <c r="NQY4" s="131"/>
      <c r="NQZ4" s="131"/>
      <c r="NRA4" s="131"/>
      <c r="NRB4" s="131"/>
      <c r="NRC4" s="131"/>
      <c r="NRD4" s="131"/>
      <c r="NRE4" s="131"/>
      <c r="NRF4" s="131"/>
      <c r="NRG4" s="131"/>
      <c r="NRH4" s="131"/>
      <c r="NRI4" s="131"/>
      <c r="NRJ4" s="131"/>
      <c r="NRK4" s="131"/>
      <c r="NRL4" s="131"/>
      <c r="NRM4" s="131"/>
      <c r="NRN4" s="131"/>
      <c r="NRO4" s="131"/>
      <c r="NRP4" s="131"/>
      <c r="NRQ4" s="131"/>
      <c r="NRR4" s="131"/>
      <c r="NRS4" s="131"/>
      <c r="NRT4" s="131"/>
      <c r="NRU4" s="131"/>
      <c r="NRV4" s="131"/>
      <c r="NRW4" s="131"/>
      <c r="NRX4" s="131"/>
      <c r="NRY4" s="131"/>
      <c r="NRZ4" s="131"/>
      <c r="NSA4" s="131"/>
      <c r="NSB4" s="131"/>
      <c r="NSC4" s="131"/>
      <c r="NSD4" s="131"/>
      <c r="NSE4" s="131"/>
      <c r="NSF4" s="131"/>
      <c r="NSG4" s="131"/>
      <c r="NSH4" s="131"/>
      <c r="NSI4" s="131"/>
      <c r="NSJ4" s="131"/>
      <c r="NSK4" s="131"/>
      <c r="NSL4" s="131"/>
      <c r="NSM4" s="131"/>
      <c r="NSN4" s="131"/>
      <c r="NSO4" s="131"/>
      <c r="NSP4" s="131"/>
      <c r="NSQ4" s="131"/>
      <c r="NSR4" s="131"/>
      <c r="NSS4" s="131"/>
      <c r="NST4" s="131"/>
      <c r="NSU4" s="131"/>
      <c r="NSV4" s="131"/>
      <c r="NSW4" s="131"/>
      <c r="NSX4" s="131"/>
      <c r="NSY4" s="131"/>
      <c r="NSZ4" s="131"/>
      <c r="NTA4" s="131"/>
      <c r="NTB4" s="131"/>
      <c r="NTC4" s="131"/>
      <c r="NTD4" s="131"/>
      <c r="NTE4" s="131"/>
      <c r="NTF4" s="131"/>
      <c r="NTG4" s="131"/>
      <c r="NTH4" s="131"/>
      <c r="NTI4" s="131"/>
      <c r="NTJ4" s="131"/>
      <c r="NTK4" s="131"/>
      <c r="NTL4" s="131"/>
      <c r="NTM4" s="131"/>
      <c r="NTN4" s="131"/>
      <c r="NTO4" s="131"/>
      <c r="NTP4" s="131"/>
      <c r="NTQ4" s="131"/>
      <c r="NTR4" s="131"/>
      <c r="NTS4" s="131"/>
      <c r="NTT4" s="131"/>
      <c r="NTU4" s="131"/>
      <c r="NTV4" s="131"/>
      <c r="NTW4" s="131"/>
      <c r="NTX4" s="131"/>
      <c r="NTY4" s="131"/>
      <c r="NTZ4" s="131"/>
      <c r="NUA4" s="131"/>
      <c r="NUB4" s="131"/>
      <c r="NUC4" s="131"/>
      <c r="NUD4" s="131"/>
      <c r="NUE4" s="131"/>
      <c r="NUF4" s="131"/>
      <c r="NUG4" s="131"/>
      <c r="NUH4" s="131"/>
      <c r="NUI4" s="131"/>
      <c r="NUJ4" s="131"/>
      <c r="NUK4" s="131"/>
      <c r="NUL4" s="131"/>
      <c r="NUM4" s="131"/>
      <c r="NUN4" s="131"/>
      <c r="NUO4" s="131"/>
      <c r="NUP4" s="131"/>
      <c r="NUQ4" s="131"/>
      <c r="NUR4" s="131"/>
      <c r="NUS4" s="131"/>
      <c r="NUT4" s="131"/>
      <c r="NUU4" s="131"/>
      <c r="NUV4" s="131"/>
      <c r="NUW4" s="131"/>
      <c r="NUX4" s="131"/>
      <c r="NUY4" s="131"/>
      <c r="NUZ4" s="131"/>
      <c r="NVA4" s="131"/>
      <c r="NVB4" s="131"/>
      <c r="NVC4" s="131"/>
      <c r="NVD4" s="131"/>
      <c r="NVE4" s="131"/>
      <c r="NVF4" s="131"/>
      <c r="NVG4" s="131"/>
      <c r="NVH4" s="131"/>
      <c r="NVI4" s="131"/>
      <c r="NVJ4" s="131"/>
      <c r="NVK4" s="131"/>
      <c r="NVL4" s="131"/>
      <c r="NVM4" s="131"/>
      <c r="NVN4" s="131"/>
      <c r="NVO4" s="131"/>
      <c r="NVP4" s="131"/>
      <c r="NVQ4" s="131"/>
      <c r="NVR4" s="131"/>
      <c r="NVS4" s="131"/>
      <c r="NVT4" s="131"/>
      <c r="NVU4" s="131"/>
      <c r="NVV4" s="131"/>
      <c r="NVW4" s="131"/>
      <c r="NVX4" s="131"/>
      <c r="NVY4" s="131"/>
      <c r="NVZ4" s="131"/>
      <c r="NWA4" s="131"/>
      <c r="NWB4" s="131"/>
      <c r="NWC4" s="131"/>
      <c r="NWD4" s="131"/>
      <c r="NWE4" s="131"/>
      <c r="NWF4" s="131"/>
      <c r="NWG4" s="131"/>
      <c r="NWH4" s="131"/>
      <c r="NWI4" s="131"/>
      <c r="NWJ4" s="131"/>
      <c r="NWK4" s="131"/>
      <c r="NWL4" s="131"/>
      <c r="NWM4" s="131"/>
      <c r="NWN4" s="131"/>
      <c r="NWO4" s="131"/>
      <c r="NWP4" s="131"/>
      <c r="NWQ4" s="131"/>
      <c r="NWR4" s="131"/>
      <c r="NWS4" s="131"/>
      <c r="NWT4" s="131"/>
      <c r="NWU4" s="131"/>
      <c r="NWV4" s="131"/>
      <c r="NWW4" s="131"/>
      <c r="NWX4" s="131"/>
      <c r="NWY4" s="131"/>
      <c r="NWZ4" s="131"/>
      <c r="NXA4" s="131"/>
      <c r="NXB4" s="131"/>
      <c r="NXC4" s="131"/>
      <c r="NXD4" s="131"/>
      <c r="NXE4" s="131"/>
      <c r="NXF4" s="131"/>
      <c r="NXG4" s="131"/>
      <c r="NXH4" s="131"/>
      <c r="NXI4" s="131"/>
      <c r="NXJ4" s="131"/>
      <c r="NXK4" s="131"/>
      <c r="NXL4" s="131"/>
      <c r="NXM4" s="131"/>
      <c r="NXN4" s="131"/>
      <c r="NXO4" s="131"/>
      <c r="NXP4" s="131"/>
      <c r="NXQ4" s="131"/>
      <c r="NXR4" s="131"/>
      <c r="NXS4" s="131"/>
      <c r="NXT4" s="131"/>
      <c r="NXU4" s="131"/>
      <c r="NXV4" s="131"/>
      <c r="NXW4" s="131"/>
      <c r="NXX4" s="131"/>
      <c r="NXY4" s="131"/>
      <c r="NXZ4" s="131"/>
      <c r="NYA4" s="131"/>
      <c r="NYB4" s="131"/>
      <c r="NYC4" s="131"/>
      <c r="NYD4" s="131"/>
      <c r="NYE4" s="131"/>
      <c r="NYF4" s="131"/>
      <c r="NYG4" s="131"/>
      <c r="NYH4" s="131"/>
      <c r="NYI4" s="131"/>
      <c r="NYJ4" s="131"/>
      <c r="NYK4" s="131"/>
      <c r="NYL4" s="131"/>
      <c r="NYM4" s="131"/>
      <c r="NYN4" s="131"/>
      <c r="NYO4" s="131"/>
      <c r="NYP4" s="131"/>
      <c r="NYQ4" s="131"/>
      <c r="NYR4" s="131"/>
      <c r="NYS4" s="131"/>
      <c r="NYT4" s="131"/>
      <c r="NYU4" s="131"/>
      <c r="NYV4" s="131"/>
      <c r="NYW4" s="131"/>
      <c r="NYX4" s="131"/>
      <c r="NYY4" s="131"/>
      <c r="NYZ4" s="131"/>
      <c r="NZA4" s="131"/>
      <c r="NZB4" s="131"/>
      <c r="NZC4" s="131"/>
      <c r="NZD4" s="131"/>
      <c r="NZE4" s="131"/>
      <c r="NZF4" s="131"/>
      <c r="NZG4" s="131"/>
      <c r="NZH4" s="131"/>
      <c r="NZI4" s="131"/>
      <c r="NZJ4" s="131"/>
      <c r="NZK4" s="131"/>
      <c r="NZL4" s="131"/>
      <c r="NZM4" s="131"/>
      <c r="NZN4" s="131"/>
      <c r="NZO4" s="131"/>
      <c r="NZP4" s="131"/>
      <c r="NZQ4" s="131"/>
      <c r="NZR4" s="131"/>
      <c r="NZS4" s="131"/>
      <c r="NZT4" s="131"/>
      <c r="NZU4" s="131"/>
      <c r="NZV4" s="131"/>
      <c r="NZW4" s="131"/>
      <c r="NZX4" s="131"/>
      <c r="NZY4" s="131"/>
      <c r="NZZ4" s="131"/>
      <c r="OAA4" s="131"/>
      <c r="OAB4" s="131"/>
      <c r="OAC4" s="131"/>
      <c r="OAD4" s="131"/>
      <c r="OAE4" s="131"/>
      <c r="OAF4" s="131"/>
      <c r="OAG4" s="131"/>
      <c r="OAH4" s="131"/>
      <c r="OAI4" s="131"/>
      <c r="OAJ4" s="131"/>
      <c r="OAK4" s="131"/>
      <c r="OAL4" s="131"/>
      <c r="OAM4" s="131"/>
      <c r="OAN4" s="131"/>
      <c r="OAO4" s="131"/>
      <c r="OAP4" s="131"/>
      <c r="OAQ4" s="131"/>
      <c r="OAR4" s="131"/>
      <c r="OAS4" s="131"/>
      <c r="OAT4" s="131"/>
      <c r="OAU4" s="131"/>
      <c r="OAV4" s="131"/>
      <c r="OAW4" s="131"/>
      <c r="OAX4" s="131"/>
      <c r="OAY4" s="131"/>
      <c r="OAZ4" s="131"/>
      <c r="OBA4" s="131"/>
      <c r="OBB4" s="131"/>
      <c r="OBC4" s="131"/>
      <c r="OBD4" s="131"/>
      <c r="OBE4" s="131"/>
      <c r="OBF4" s="131"/>
      <c r="OBG4" s="131"/>
      <c r="OBH4" s="131"/>
      <c r="OBI4" s="131"/>
      <c r="OBJ4" s="131"/>
      <c r="OBK4" s="131"/>
      <c r="OBL4" s="131"/>
      <c r="OBM4" s="131"/>
      <c r="OBN4" s="131"/>
      <c r="OBO4" s="131"/>
      <c r="OBP4" s="131"/>
      <c r="OBQ4" s="131"/>
      <c r="OBR4" s="131"/>
      <c r="OBS4" s="131"/>
      <c r="OBT4" s="131"/>
      <c r="OBU4" s="131"/>
      <c r="OBV4" s="131"/>
      <c r="OBW4" s="131"/>
      <c r="OBX4" s="131"/>
      <c r="OBY4" s="131"/>
      <c r="OBZ4" s="131"/>
      <c r="OCA4" s="131"/>
      <c r="OCB4" s="131"/>
      <c r="OCC4" s="131"/>
      <c r="OCD4" s="131"/>
      <c r="OCE4" s="131"/>
      <c r="OCF4" s="131"/>
      <c r="OCG4" s="131"/>
      <c r="OCH4" s="131"/>
      <c r="OCI4" s="131"/>
      <c r="OCJ4" s="131"/>
      <c r="OCK4" s="131"/>
      <c r="OCL4" s="131"/>
      <c r="OCM4" s="131"/>
      <c r="OCN4" s="131"/>
      <c r="OCO4" s="131"/>
      <c r="OCP4" s="131"/>
      <c r="OCQ4" s="131"/>
      <c r="OCR4" s="131"/>
      <c r="OCS4" s="131"/>
      <c r="OCT4" s="131"/>
      <c r="OCU4" s="131"/>
      <c r="OCV4" s="131"/>
      <c r="OCW4" s="131"/>
      <c r="OCX4" s="131"/>
      <c r="OCY4" s="131"/>
      <c r="OCZ4" s="131"/>
      <c r="ODA4" s="131"/>
      <c r="ODB4" s="131"/>
      <c r="ODC4" s="131"/>
      <c r="ODD4" s="131"/>
      <c r="ODE4" s="131"/>
      <c r="ODF4" s="131"/>
      <c r="ODG4" s="131"/>
      <c r="ODH4" s="131"/>
      <c r="ODI4" s="131"/>
      <c r="ODJ4" s="131"/>
      <c r="ODK4" s="131"/>
      <c r="ODL4" s="131"/>
      <c r="ODM4" s="131"/>
      <c r="ODN4" s="131"/>
      <c r="ODO4" s="131"/>
      <c r="ODP4" s="131"/>
      <c r="ODQ4" s="131"/>
      <c r="ODR4" s="131"/>
      <c r="ODS4" s="131"/>
      <c r="ODT4" s="131"/>
      <c r="ODU4" s="131"/>
      <c r="ODV4" s="131"/>
      <c r="ODW4" s="131"/>
      <c r="ODX4" s="131"/>
      <c r="ODY4" s="131"/>
      <c r="ODZ4" s="131"/>
      <c r="OEA4" s="131"/>
      <c r="OEB4" s="131"/>
      <c r="OEC4" s="131"/>
      <c r="OED4" s="131"/>
      <c r="OEE4" s="131"/>
      <c r="OEF4" s="131"/>
      <c r="OEG4" s="131"/>
      <c r="OEH4" s="131"/>
      <c r="OEI4" s="131"/>
      <c r="OEJ4" s="131"/>
      <c r="OEK4" s="131"/>
      <c r="OEL4" s="131"/>
      <c r="OEM4" s="131"/>
      <c r="OEN4" s="131"/>
      <c r="OEO4" s="131"/>
      <c r="OEP4" s="131"/>
      <c r="OEQ4" s="131"/>
      <c r="OER4" s="131"/>
      <c r="OES4" s="131"/>
      <c r="OET4" s="131"/>
      <c r="OEU4" s="131"/>
      <c r="OEV4" s="131"/>
      <c r="OEW4" s="131"/>
      <c r="OEX4" s="131"/>
      <c r="OEY4" s="131"/>
      <c r="OEZ4" s="131"/>
      <c r="OFA4" s="131"/>
      <c r="OFB4" s="131"/>
      <c r="OFC4" s="131"/>
      <c r="OFD4" s="131"/>
      <c r="OFE4" s="131"/>
      <c r="OFF4" s="131"/>
      <c r="OFG4" s="131"/>
      <c r="OFH4" s="131"/>
      <c r="OFI4" s="131"/>
      <c r="OFJ4" s="131"/>
      <c r="OFK4" s="131"/>
      <c r="OFL4" s="131"/>
      <c r="OFM4" s="131"/>
      <c r="OFN4" s="131"/>
      <c r="OFO4" s="131"/>
      <c r="OFP4" s="131"/>
      <c r="OFQ4" s="131"/>
      <c r="OFR4" s="131"/>
      <c r="OFS4" s="131"/>
      <c r="OFT4" s="131"/>
      <c r="OFU4" s="131"/>
      <c r="OFV4" s="131"/>
      <c r="OFW4" s="131"/>
      <c r="OFX4" s="131"/>
      <c r="OFY4" s="131"/>
      <c r="OFZ4" s="131"/>
      <c r="OGA4" s="131"/>
      <c r="OGB4" s="131"/>
      <c r="OGC4" s="131"/>
      <c r="OGD4" s="131"/>
      <c r="OGE4" s="131"/>
      <c r="OGF4" s="131"/>
      <c r="OGG4" s="131"/>
      <c r="OGH4" s="131"/>
      <c r="OGI4" s="131"/>
      <c r="OGJ4" s="131"/>
      <c r="OGK4" s="131"/>
      <c r="OGL4" s="131"/>
      <c r="OGM4" s="131"/>
      <c r="OGN4" s="131"/>
      <c r="OGO4" s="131"/>
      <c r="OGP4" s="131"/>
      <c r="OGQ4" s="131"/>
      <c r="OGR4" s="131"/>
      <c r="OGS4" s="131"/>
      <c r="OGT4" s="131"/>
      <c r="OGU4" s="131"/>
      <c r="OGV4" s="131"/>
      <c r="OGW4" s="131"/>
      <c r="OGX4" s="131"/>
      <c r="OGY4" s="131"/>
      <c r="OGZ4" s="131"/>
      <c r="OHA4" s="131"/>
      <c r="OHB4" s="131"/>
      <c r="OHC4" s="131"/>
      <c r="OHD4" s="131"/>
      <c r="OHE4" s="131"/>
      <c r="OHF4" s="131"/>
      <c r="OHG4" s="131"/>
      <c r="OHH4" s="131"/>
      <c r="OHI4" s="131"/>
      <c r="OHJ4" s="131"/>
      <c r="OHK4" s="131"/>
      <c r="OHL4" s="131"/>
      <c r="OHM4" s="131"/>
      <c r="OHN4" s="131"/>
      <c r="OHO4" s="131"/>
      <c r="OHP4" s="131"/>
      <c r="OHQ4" s="131"/>
      <c r="OHR4" s="131"/>
      <c r="OHS4" s="131"/>
      <c r="OHT4" s="131"/>
      <c r="OHU4" s="131"/>
      <c r="OHV4" s="131"/>
      <c r="OHW4" s="131"/>
      <c r="OHX4" s="131"/>
      <c r="OHY4" s="131"/>
      <c r="OHZ4" s="131"/>
      <c r="OIA4" s="131"/>
      <c r="OIB4" s="131"/>
      <c r="OIC4" s="131"/>
      <c r="OID4" s="131"/>
      <c r="OIE4" s="131"/>
      <c r="OIF4" s="131"/>
      <c r="OIG4" s="131"/>
      <c r="OIH4" s="131"/>
      <c r="OII4" s="131"/>
      <c r="OIJ4" s="131"/>
      <c r="OIK4" s="131"/>
      <c r="OIL4" s="131"/>
      <c r="OIM4" s="131"/>
      <c r="OIN4" s="131"/>
      <c r="OIO4" s="131"/>
      <c r="OIP4" s="131"/>
      <c r="OIQ4" s="131"/>
      <c r="OIR4" s="131"/>
      <c r="OIS4" s="131"/>
      <c r="OIT4" s="131"/>
      <c r="OIU4" s="131"/>
      <c r="OIV4" s="131"/>
      <c r="OIW4" s="131"/>
      <c r="OIX4" s="131"/>
      <c r="OIY4" s="131"/>
      <c r="OIZ4" s="131"/>
      <c r="OJA4" s="131"/>
      <c r="OJB4" s="131"/>
      <c r="OJC4" s="131"/>
      <c r="OJD4" s="131"/>
      <c r="OJE4" s="131"/>
      <c r="OJF4" s="131"/>
      <c r="OJG4" s="131"/>
      <c r="OJH4" s="131"/>
      <c r="OJI4" s="131"/>
      <c r="OJJ4" s="131"/>
      <c r="OJK4" s="131"/>
      <c r="OJL4" s="131"/>
      <c r="OJM4" s="131"/>
      <c r="OJN4" s="131"/>
      <c r="OJO4" s="131"/>
      <c r="OJP4" s="131"/>
      <c r="OJQ4" s="131"/>
      <c r="OJR4" s="131"/>
      <c r="OJS4" s="131"/>
      <c r="OJT4" s="131"/>
      <c r="OJU4" s="131"/>
      <c r="OJV4" s="131"/>
      <c r="OJW4" s="131"/>
      <c r="OJX4" s="131"/>
      <c r="OJY4" s="131"/>
      <c r="OJZ4" s="131"/>
      <c r="OKA4" s="131"/>
      <c r="OKB4" s="131"/>
      <c r="OKC4" s="131"/>
      <c r="OKD4" s="131"/>
      <c r="OKE4" s="131"/>
      <c r="OKF4" s="131"/>
      <c r="OKG4" s="131"/>
      <c r="OKH4" s="131"/>
      <c r="OKI4" s="131"/>
      <c r="OKJ4" s="131"/>
      <c r="OKK4" s="131"/>
      <c r="OKL4" s="131"/>
      <c r="OKM4" s="131"/>
      <c r="OKN4" s="131"/>
      <c r="OKO4" s="131"/>
      <c r="OKP4" s="131"/>
      <c r="OKQ4" s="131"/>
      <c r="OKR4" s="131"/>
      <c r="OKS4" s="131"/>
      <c r="OKT4" s="131"/>
      <c r="OKU4" s="131"/>
      <c r="OKV4" s="131"/>
      <c r="OKW4" s="131"/>
      <c r="OKX4" s="131"/>
      <c r="OKY4" s="131"/>
      <c r="OKZ4" s="131"/>
      <c r="OLA4" s="131"/>
      <c r="OLB4" s="131"/>
      <c r="OLC4" s="131"/>
      <c r="OLD4" s="131"/>
      <c r="OLE4" s="131"/>
      <c r="OLF4" s="131"/>
      <c r="OLG4" s="131"/>
      <c r="OLH4" s="131"/>
      <c r="OLI4" s="131"/>
      <c r="OLJ4" s="131"/>
      <c r="OLK4" s="131"/>
      <c r="OLL4" s="131"/>
      <c r="OLM4" s="131"/>
      <c r="OLN4" s="131"/>
      <c r="OLO4" s="131"/>
      <c r="OLP4" s="131"/>
      <c r="OLQ4" s="131"/>
      <c r="OLR4" s="131"/>
      <c r="OLS4" s="131"/>
      <c r="OLT4" s="131"/>
      <c r="OLU4" s="131"/>
      <c r="OLV4" s="131"/>
      <c r="OLW4" s="131"/>
      <c r="OLX4" s="131"/>
      <c r="OLY4" s="131"/>
      <c r="OLZ4" s="131"/>
      <c r="OMA4" s="131"/>
      <c r="OMB4" s="131"/>
      <c r="OMC4" s="131"/>
      <c r="OMD4" s="131"/>
      <c r="OME4" s="131"/>
      <c r="OMF4" s="131"/>
      <c r="OMG4" s="131"/>
      <c r="OMH4" s="131"/>
      <c r="OMI4" s="131"/>
      <c r="OMJ4" s="131"/>
      <c r="OMK4" s="131"/>
      <c r="OML4" s="131"/>
      <c r="OMM4" s="131"/>
      <c r="OMN4" s="131"/>
      <c r="OMO4" s="131"/>
      <c r="OMP4" s="131"/>
      <c r="OMQ4" s="131"/>
      <c r="OMR4" s="131"/>
      <c r="OMS4" s="131"/>
      <c r="OMT4" s="131"/>
      <c r="OMU4" s="131"/>
      <c r="OMV4" s="131"/>
      <c r="OMW4" s="131"/>
      <c r="OMX4" s="131"/>
      <c r="OMY4" s="131"/>
      <c r="OMZ4" s="131"/>
      <c r="ONA4" s="131"/>
      <c r="ONB4" s="131"/>
      <c r="ONC4" s="131"/>
      <c r="OND4" s="131"/>
      <c r="ONE4" s="131"/>
      <c r="ONF4" s="131"/>
      <c r="ONG4" s="131"/>
      <c r="ONH4" s="131"/>
      <c r="ONI4" s="131"/>
      <c r="ONJ4" s="131"/>
      <c r="ONK4" s="131"/>
      <c r="ONL4" s="131"/>
      <c r="ONM4" s="131"/>
      <c r="ONN4" s="131"/>
      <c r="ONO4" s="131"/>
      <c r="ONP4" s="131"/>
      <c r="ONQ4" s="131"/>
      <c r="ONR4" s="131"/>
      <c r="ONS4" s="131"/>
      <c r="ONT4" s="131"/>
      <c r="ONU4" s="131"/>
      <c r="ONV4" s="131"/>
      <c r="ONW4" s="131"/>
      <c r="ONX4" s="131"/>
      <c r="ONY4" s="131"/>
      <c r="ONZ4" s="131"/>
      <c r="OOA4" s="131"/>
      <c r="OOB4" s="131"/>
      <c r="OOC4" s="131"/>
      <c r="OOD4" s="131"/>
      <c r="OOE4" s="131"/>
      <c r="OOF4" s="131"/>
      <c r="OOG4" s="131"/>
      <c r="OOH4" s="131"/>
      <c r="OOI4" s="131"/>
      <c r="OOJ4" s="131"/>
      <c r="OOK4" s="131"/>
      <c r="OOL4" s="131"/>
      <c r="OOM4" s="131"/>
      <c r="OON4" s="131"/>
      <c r="OOO4" s="131"/>
      <c r="OOP4" s="131"/>
      <c r="OOQ4" s="131"/>
      <c r="OOR4" s="131"/>
      <c r="OOS4" s="131"/>
      <c r="OOT4" s="131"/>
      <c r="OOU4" s="131"/>
      <c r="OOV4" s="131"/>
      <c r="OOW4" s="131"/>
      <c r="OOX4" s="131"/>
      <c r="OOY4" s="131"/>
      <c r="OOZ4" s="131"/>
      <c r="OPA4" s="131"/>
      <c r="OPB4" s="131"/>
      <c r="OPC4" s="131"/>
      <c r="OPD4" s="131"/>
      <c r="OPE4" s="131"/>
      <c r="OPF4" s="131"/>
      <c r="OPG4" s="131"/>
      <c r="OPH4" s="131"/>
      <c r="OPI4" s="131"/>
      <c r="OPJ4" s="131"/>
      <c r="OPK4" s="131"/>
      <c r="OPL4" s="131"/>
      <c r="OPM4" s="131"/>
      <c r="OPN4" s="131"/>
      <c r="OPO4" s="131"/>
      <c r="OPP4" s="131"/>
      <c r="OPQ4" s="131"/>
      <c r="OPR4" s="131"/>
      <c r="OPS4" s="131"/>
      <c r="OPT4" s="131"/>
      <c r="OPU4" s="131"/>
      <c r="OPV4" s="131"/>
      <c r="OPW4" s="131"/>
      <c r="OPX4" s="131"/>
      <c r="OPY4" s="131"/>
      <c r="OPZ4" s="131"/>
      <c r="OQA4" s="131"/>
      <c r="OQB4" s="131"/>
      <c r="OQC4" s="131"/>
      <c r="OQD4" s="131"/>
      <c r="OQE4" s="131"/>
      <c r="OQF4" s="131"/>
      <c r="OQG4" s="131"/>
      <c r="OQH4" s="131"/>
      <c r="OQI4" s="131"/>
      <c r="OQJ4" s="131"/>
      <c r="OQK4" s="131"/>
      <c r="OQL4" s="131"/>
      <c r="OQM4" s="131"/>
      <c r="OQN4" s="131"/>
      <c r="OQO4" s="131"/>
      <c r="OQP4" s="131"/>
      <c r="OQQ4" s="131"/>
      <c r="OQR4" s="131"/>
      <c r="OQS4" s="131"/>
      <c r="OQT4" s="131"/>
      <c r="OQU4" s="131"/>
      <c r="OQV4" s="131"/>
      <c r="OQW4" s="131"/>
      <c r="OQX4" s="131"/>
      <c r="OQY4" s="131"/>
      <c r="OQZ4" s="131"/>
      <c r="ORA4" s="131"/>
      <c r="ORB4" s="131"/>
      <c r="ORC4" s="131"/>
      <c r="ORD4" s="131"/>
      <c r="ORE4" s="131"/>
      <c r="ORF4" s="131"/>
      <c r="ORG4" s="131"/>
      <c r="ORH4" s="131"/>
      <c r="ORI4" s="131"/>
      <c r="ORJ4" s="131"/>
      <c r="ORK4" s="131"/>
      <c r="ORL4" s="131"/>
      <c r="ORM4" s="131"/>
      <c r="ORN4" s="131"/>
      <c r="ORO4" s="131"/>
      <c r="ORP4" s="131"/>
      <c r="ORQ4" s="131"/>
      <c r="ORR4" s="131"/>
      <c r="ORS4" s="131"/>
      <c r="ORT4" s="131"/>
      <c r="ORU4" s="131"/>
      <c r="ORV4" s="131"/>
      <c r="ORW4" s="131"/>
      <c r="ORX4" s="131"/>
      <c r="ORY4" s="131"/>
      <c r="ORZ4" s="131"/>
      <c r="OSA4" s="131"/>
      <c r="OSB4" s="131"/>
      <c r="OSC4" s="131"/>
      <c r="OSD4" s="131"/>
      <c r="OSE4" s="131"/>
      <c r="OSF4" s="131"/>
      <c r="OSG4" s="131"/>
      <c r="OSH4" s="131"/>
      <c r="OSI4" s="131"/>
      <c r="OSJ4" s="131"/>
      <c r="OSK4" s="131"/>
      <c r="OSL4" s="131"/>
      <c r="OSM4" s="131"/>
      <c r="OSN4" s="131"/>
      <c r="OSO4" s="131"/>
      <c r="OSP4" s="131"/>
      <c r="OSQ4" s="131"/>
      <c r="OSR4" s="131"/>
      <c r="OSS4" s="131"/>
      <c r="OST4" s="131"/>
      <c r="OSU4" s="131"/>
      <c r="OSV4" s="131"/>
      <c r="OSW4" s="131"/>
      <c r="OSX4" s="131"/>
      <c r="OSY4" s="131"/>
      <c r="OSZ4" s="131"/>
      <c r="OTA4" s="131"/>
      <c r="OTB4" s="131"/>
      <c r="OTC4" s="131"/>
      <c r="OTD4" s="131"/>
      <c r="OTE4" s="131"/>
      <c r="OTF4" s="131"/>
      <c r="OTG4" s="131"/>
      <c r="OTH4" s="131"/>
      <c r="OTI4" s="131"/>
      <c r="OTJ4" s="131"/>
      <c r="OTK4" s="131"/>
      <c r="OTL4" s="131"/>
      <c r="OTM4" s="131"/>
      <c r="OTN4" s="131"/>
      <c r="OTO4" s="131"/>
      <c r="OTP4" s="131"/>
      <c r="OTQ4" s="131"/>
      <c r="OTR4" s="131"/>
      <c r="OTS4" s="131"/>
      <c r="OTT4" s="131"/>
      <c r="OTU4" s="131"/>
      <c r="OTV4" s="131"/>
      <c r="OTW4" s="131"/>
      <c r="OTX4" s="131"/>
      <c r="OTY4" s="131"/>
      <c r="OTZ4" s="131"/>
      <c r="OUA4" s="131"/>
      <c r="OUB4" s="131"/>
      <c r="OUC4" s="131"/>
      <c r="OUD4" s="131"/>
      <c r="OUE4" s="131"/>
      <c r="OUF4" s="131"/>
      <c r="OUG4" s="131"/>
      <c r="OUH4" s="131"/>
      <c r="OUI4" s="131"/>
      <c r="OUJ4" s="131"/>
      <c r="OUK4" s="131"/>
      <c r="OUL4" s="131"/>
      <c r="OUM4" s="131"/>
      <c r="OUN4" s="131"/>
      <c r="OUO4" s="131"/>
      <c r="OUP4" s="131"/>
      <c r="OUQ4" s="131"/>
      <c r="OUR4" s="131"/>
      <c r="OUS4" s="131"/>
      <c r="OUT4" s="131"/>
      <c r="OUU4" s="131"/>
      <c r="OUV4" s="131"/>
      <c r="OUW4" s="131"/>
      <c r="OUX4" s="131"/>
      <c r="OUY4" s="131"/>
      <c r="OUZ4" s="131"/>
      <c r="OVA4" s="131"/>
      <c r="OVB4" s="131"/>
      <c r="OVC4" s="131"/>
      <c r="OVD4" s="131"/>
      <c r="OVE4" s="131"/>
      <c r="OVF4" s="131"/>
      <c r="OVG4" s="131"/>
      <c r="OVH4" s="131"/>
      <c r="OVI4" s="131"/>
      <c r="OVJ4" s="131"/>
      <c r="OVK4" s="131"/>
      <c r="OVL4" s="131"/>
      <c r="OVM4" s="131"/>
      <c r="OVN4" s="131"/>
      <c r="OVO4" s="131"/>
      <c r="OVP4" s="131"/>
      <c r="OVQ4" s="131"/>
      <c r="OVR4" s="131"/>
      <c r="OVS4" s="131"/>
      <c r="OVT4" s="131"/>
      <c r="OVU4" s="131"/>
      <c r="OVV4" s="131"/>
      <c r="OVW4" s="131"/>
      <c r="OVX4" s="131"/>
      <c r="OVY4" s="131"/>
      <c r="OVZ4" s="131"/>
      <c r="OWA4" s="131"/>
      <c r="OWB4" s="131"/>
      <c r="OWC4" s="131"/>
      <c r="OWD4" s="131"/>
      <c r="OWE4" s="131"/>
      <c r="OWF4" s="131"/>
      <c r="OWG4" s="131"/>
      <c r="OWH4" s="131"/>
      <c r="OWI4" s="131"/>
      <c r="OWJ4" s="131"/>
      <c r="OWK4" s="131"/>
      <c r="OWL4" s="131"/>
      <c r="OWM4" s="131"/>
      <c r="OWN4" s="131"/>
      <c r="OWO4" s="131"/>
      <c r="OWP4" s="131"/>
      <c r="OWQ4" s="131"/>
      <c r="OWR4" s="131"/>
      <c r="OWS4" s="131"/>
      <c r="OWT4" s="131"/>
      <c r="OWU4" s="131"/>
      <c r="OWV4" s="131"/>
      <c r="OWW4" s="131"/>
      <c r="OWX4" s="131"/>
      <c r="OWY4" s="131"/>
      <c r="OWZ4" s="131"/>
      <c r="OXA4" s="131"/>
      <c r="OXB4" s="131"/>
      <c r="OXC4" s="131"/>
      <c r="OXD4" s="131"/>
      <c r="OXE4" s="131"/>
      <c r="OXF4" s="131"/>
      <c r="OXG4" s="131"/>
      <c r="OXH4" s="131"/>
      <c r="OXI4" s="131"/>
      <c r="OXJ4" s="131"/>
      <c r="OXK4" s="131"/>
      <c r="OXL4" s="131"/>
      <c r="OXM4" s="131"/>
      <c r="OXN4" s="131"/>
      <c r="OXO4" s="131"/>
      <c r="OXP4" s="131"/>
      <c r="OXQ4" s="131"/>
      <c r="OXR4" s="131"/>
      <c r="OXS4" s="131"/>
      <c r="OXT4" s="131"/>
      <c r="OXU4" s="131"/>
      <c r="OXV4" s="131"/>
      <c r="OXW4" s="131"/>
      <c r="OXX4" s="131"/>
      <c r="OXY4" s="131"/>
      <c r="OXZ4" s="131"/>
      <c r="OYA4" s="131"/>
      <c r="OYB4" s="131"/>
      <c r="OYC4" s="131"/>
      <c r="OYD4" s="131"/>
      <c r="OYE4" s="131"/>
      <c r="OYF4" s="131"/>
      <c r="OYG4" s="131"/>
      <c r="OYH4" s="131"/>
      <c r="OYI4" s="131"/>
      <c r="OYJ4" s="131"/>
      <c r="OYK4" s="131"/>
      <c r="OYL4" s="131"/>
      <c r="OYM4" s="131"/>
      <c r="OYN4" s="131"/>
      <c r="OYO4" s="131"/>
      <c r="OYP4" s="131"/>
      <c r="OYQ4" s="131"/>
      <c r="OYR4" s="131"/>
      <c r="OYS4" s="131"/>
      <c r="OYT4" s="131"/>
      <c r="OYU4" s="131"/>
      <c r="OYV4" s="131"/>
      <c r="OYW4" s="131"/>
      <c r="OYX4" s="131"/>
      <c r="OYY4" s="131"/>
      <c r="OYZ4" s="131"/>
      <c r="OZA4" s="131"/>
      <c r="OZB4" s="131"/>
      <c r="OZC4" s="131"/>
      <c r="OZD4" s="131"/>
      <c r="OZE4" s="131"/>
      <c r="OZF4" s="131"/>
      <c r="OZG4" s="131"/>
      <c r="OZH4" s="131"/>
      <c r="OZI4" s="131"/>
      <c r="OZJ4" s="131"/>
      <c r="OZK4" s="131"/>
      <c r="OZL4" s="131"/>
      <c r="OZM4" s="131"/>
      <c r="OZN4" s="131"/>
      <c r="OZO4" s="131"/>
      <c r="OZP4" s="131"/>
      <c r="OZQ4" s="131"/>
      <c r="OZR4" s="131"/>
      <c r="OZS4" s="131"/>
      <c r="OZT4" s="131"/>
      <c r="OZU4" s="131"/>
      <c r="OZV4" s="131"/>
      <c r="OZW4" s="131"/>
      <c r="OZX4" s="131"/>
      <c r="OZY4" s="131"/>
      <c r="OZZ4" s="131"/>
      <c r="PAA4" s="131"/>
      <c r="PAB4" s="131"/>
      <c r="PAC4" s="131"/>
      <c r="PAD4" s="131"/>
      <c r="PAE4" s="131"/>
      <c r="PAF4" s="131"/>
      <c r="PAG4" s="131"/>
      <c r="PAH4" s="131"/>
      <c r="PAI4" s="131"/>
      <c r="PAJ4" s="131"/>
      <c r="PAK4" s="131"/>
      <c r="PAL4" s="131"/>
      <c r="PAM4" s="131"/>
      <c r="PAN4" s="131"/>
      <c r="PAO4" s="131"/>
      <c r="PAP4" s="131"/>
      <c r="PAQ4" s="131"/>
      <c r="PAR4" s="131"/>
      <c r="PAS4" s="131"/>
      <c r="PAT4" s="131"/>
      <c r="PAU4" s="131"/>
      <c r="PAV4" s="131"/>
      <c r="PAW4" s="131"/>
      <c r="PAX4" s="131"/>
      <c r="PAY4" s="131"/>
      <c r="PAZ4" s="131"/>
      <c r="PBA4" s="131"/>
      <c r="PBB4" s="131"/>
      <c r="PBC4" s="131"/>
      <c r="PBD4" s="131"/>
      <c r="PBE4" s="131"/>
      <c r="PBF4" s="131"/>
      <c r="PBG4" s="131"/>
      <c r="PBH4" s="131"/>
      <c r="PBI4" s="131"/>
      <c r="PBJ4" s="131"/>
      <c r="PBK4" s="131"/>
      <c r="PBL4" s="131"/>
      <c r="PBM4" s="131"/>
      <c r="PBN4" s="131"/>
      <c r="PBO4" s="131"/>
      <c r="PBP4" s="131"/>
      <c r="PBQ4" s="131"/>
      <c r="PBR4" s="131"/>
      <c r="PBS4" s="131"/>
      <c r="PBT4" s="131"/>
      <c r="PBU4" s="131"/>
      <c r="PBV4" s="131"/>
      <c r="PBW4" s="131"/>
      <c r="PBX4" s="131"/>
      <c r="PBY4" s="131"/>
      <c r="PBZ4" s="131"/>
      <c r="PCA4" s="131"/>
      <c r="PCB4" s="131"/>
      <c r="PCC4" s="131"/>
      <c r="PCD4" s="131"/>
      <c r="PCE4" s="131"/>
      <c r="PCF4" s="131"/>
      <c r="PCG4" s="131"/>
      <c r="PCH4" s="131"/>
      <c r="PCI4" s="131"/>
      <c r="PCJ4" s="131"/>
      <c r="PCK4" s="131"/>
      <c r="PCL4" s="131"/>
      <c r="PCM4" s="131"/>
      <c r="PCN4" s="131"/>
      <c r="PCO4" s="131"/>
      <c r="PCP4" s="131"/>
      <c r="PCQ4" s="131"/>
      <c r="PCR4" s="131"/>
      <c r="PCS4" s="131"/>
      <c r="PCT4" s="131"/>
      <c r="PCU4" s="131"/>
      <c r="PCV4" s="131"/>
      <c r="PCW4" s="131"/>
      <c r="PCX4" s="131"/>
      <c r="PCY4" s="131"/>
      <c r="PCZ4" s="131"/>
      <c r="PDA4" s="131"/>
      <c r="PDB4" s="131"/>
      <c r="PDC4" s="131"/>
      <c r="PDD4" s="131"/>
      <c r="PDE4" s="131"/>
      <c r="PDF4" s="131"/>
      <c r="PDG4" s="131"/>
      <c r="PDH4" s="131"/>
      <c r="PDI4" s="131"/>
      <c r="PDJ4" s="131"/>
      <c r="PDK4" s="131"/>
      <c r="PDL4" s="131"/>
      <c r="PDM4" s="131"/>
      <c r="PDN4" s="131"/>
      <c r="PDO4" s="131"/>
      <c r="PDP4" s="131"/>
      <c r="PDQ4" s="131"/>
      <c r="PDR4" s="131"/>
      <c r="PDS4" s="131"/>
      <c r="PDT4" s="131"/>
      <c r="PDU4" s="131"/>
      <c r="PDV4" s="131"/>
      <c r="PDW4" s="131"/>
      <c r="PDX4" s="131"/>
      <c r="PDY4" s="131"/>
      <c r="PDZ4" s="131"/>
      <c r="PEA4" s="131"/>
      <c r="PEB4" s="131"/>
      <c r="PEC4" s="131"/>
      <c r="PED4" s="131"/>
      <c r="PEE4" s="131"/>
      <c r="PEF4" s="131"/>
      <c r="PEG4" s="131"/>
      <c r="PEH4" s="131"/>
      <c r="PEI4" s="131"/>
      <c r="PEJ4" s="131"/>
      <c r="PEK4" s="131"/>
      <c r="PEL4" s="131"/>
      <c r="PEM4" s="131"/>
      <c r="PEN4" s="131"/>
      <c r="PEO4" s="131"/>
      <c r="PEP4" s="131"/>
      <c r="PEQ4" s="131"/>
      <c r="PER4" s="131"/>
      <c r="PES4" s="131"/>
      <c r="PET4" s="131"/>
      <c r="PEU4" s="131"/>
      <c r="PEV4" s="131"/>
      <c r="PEW4" s="131"/>
      <c r="PEX4" s="131"/>
      <c r="PEY4" s="131"/>
      <c r="PEZ4" s="131"/>
      <c r="PFA4" s="131"/>
      <c r="PFB4" s="131"/>
      <c r="PFC4" s="131"/>
      <c r="PFD4" s="131"/>
      <c r="PFE4" s="131"/>
      <c r="PFF4" s="131"/>
      <c r="PFG4" s="131"/>
      <c r="PFH4" s="131"/>
      <c r="PFI4" s="131"/>
      <c r="PFJ4" s="131"/>
      <c r="PFK4" s="131"/>
      <c r="PFL4" s="131"/>
      <c r="PFM4" s="131"/>
      <c r="PFN4" s="131"/>
      <c r="PFO4" s="131"/>
      <c r="PFP4" s="131"/>
      <c r="PFQ4" s="131"/>
      <c r="PFR4" s="131"/>
      <c r="PFS4" s="131"/>
      <c r="PFT4" s="131"/>
      <c r="PFU4" s="131"/>
      <c r="PFV4" s="131"/>
      <c r="PFW4" s="131"/>
      <c r="PFX4" s="131"/>
      <c r="PFY4" s="131"/>
      <c r="PFZ4" s="131"/>
      <c r="PGA4" s="131"/>
      <c r="PGB4" s="131"/>
      <c r="PGC4" s="131"/>
      <c r="PGD4" s="131"/>
      <c r="PGE4" s="131"/>
      <c r="PGF4" s="131"/>
      <c r="PGG4" s="131"/>
      <c r="PGH4" s="131"/>
      <c r="PGI4" s="131"/>
      <c r="PGJ4" s="131"/>
      <c r="PGK4" s="131"/>
      <c r="PGL4" s="131"/>
      <c r="PGM4" s="131"/>
      <c r="PGN4" s="131"/>
      <c r="PGO4" s="131"/>
      <c r="PGP4" s="131"/>
      <c r="PGQ4" s="131"/>
      <c r="PGR4" s="131"/>
      <c r="PGS4" s="131"/>
      <c r="PGT4" s="131"/>
      <c r="PGU4" s="131"/>
      <c r="PGV4" s="131"/>
      <c r="PGW4" s="131"/>
      <c r="PGX4" s="131"/>
      <c r="PGY4" s="131"/>
      <c r="PGZ4" s="131"/>
      <c r="PHA4" s="131"/>
      <c r="PHB4" s="131"/>
      <c r="PHC4" s="131"/>
      <c r="PHD4" s="131"/>
      <c r="PHE4" s="131"/>
      <c r="PHF4" s="131"/>
      <c r="PHG4" s="131"/>
      <c r="PHH4" s="131"/>
      <c r="PHI4" s="131"/>
      <c r="PHJ4" s="131"/>
      <c r="PHK4" s="131"/>
      <c r="PHL4" s="131"/>
      <c r="PHM4" s="131"/>
      <c r="PHN4" s="131"/>
      <c r="PHO4" s="131"/>
      <c r="PHP4" s="131"/>
      <c r="PHQ4" s="131"/>
      <c r="PHR4" s="131"/>
      <c r="PHS4" s="131"/>
      <c r="PHT4" s="131"/>
      <c r="PHU4" s="131"/>
      <c r="PHV4" s="131"/>
      <c r="PHW4" s="131"/>
      <c r="PHX4" s="131"/>
      <c r="PHY4" s="131"/>
      <c r="PHZ4" s="131"/>
      <c r="PIA4" s="131"/>
      <c r="PIB4" s="131"/>
      <c r="PIC4" s="131"/>
      <c r="PID4" s="131"/>
      <c r="PIE4" s="131"/>
      <c r="PIF4" s="131"/>
      <c r="PIG4" s="131"/>
      <c r="PIH4" s="131"/>
      <c r="PII4" s="131"/>
      <c r="PIJ4" s="131"/>
      <c r="PIK4" s="131"/>
      <c r="PIL4" s="131"/>
      <c r="PIM4" s="131"/>
      <c r="PIN4" s="131"/>
      <c r="PIO4" s="131"/>
      <c r="PIP4" s="131"/>
      <c r="PIQ4" s="131"/>
      <c r="PIR4" s="131"/>
      <c r="PIS4" s="131"/>
      <c r="PIT4" s="131"/>
      <c r="PIU4" s="131"/>
      <c r="PIV4" s="131"/>
      <c r="PIW4" s="131"/>
      <c r="PIX4" s="131"/>
      <c r="PIY4" s="131"/>
      <c r="PIZ4" s="131"/>
      <c r="PJA4" s="131"/>
      <c r="PJB4" s="131"/>
      <c r="PJC4" s="131"/>
      <c r="PJD4" s="131"/>
      <c r="PJE4" s="131"/>
      <c r="PJF4" s="131"/>
      <c r="PJG4" s="131"/>
      <c r="PJH4" s="131"/>
      <c r="PJI4" s="131"/>
      <c r="PJJ4" s="131"/>
      <c r="PJK4" s="131"/>
      <c r="PJL4" s="131"/>
      <c r="PJM4" s="131"/>
      <c r="PJN4" s="131"/>
      <c r="PJO4" s="131"/>
      <c r="PJP4" s="131"/>
      <c r="PJQ4" s="131"/>
      <c r="PJR4" s="131"/>
      <c r="PJS4" s="131"/>
      <c r="PJT4" s="131"/>
      <c r="PJU4" s="131"/>
      <c r="PJV4" s="131"/>
      <c r="PJW4" s="131"/>
      <c r="PJX4" s="131"/>
      <c r="PJY4" s="131"/>
      <c r="PJZ4" s="131"/>
      <c r="PKA4" s="131"/>
      <c r="PKB4" s="131"/>
      <c r="PKC4" s="131"/>
      <c r="PKD4" s="131"/>
      <c r="PKE4" s="131"/>
      <c r="PKF4" s="131"/>
      <c r="PKG4" s="131"/>
      <c r="PKH4" s="131"/>
      <c r="PKI4" s="131"/>
      <c r="PKJ4" s="131"/>
      <c r="PKK4" s="131"/>
      <c r="PKL4" s="131"/>
      <c r="PKM4" s="131"/>
      <c r="PKN4" s="131"/>
      <c r="PKO4" s="131"/>
      <c r="PKP4" s="131"/>
      <c r="PKQ4" s="131"/>
      <c r="PKR4" s="131"/>
      <c r="PKS4" s="131"/>
      <c r="PKT4" s="131"/>
      <c r="PKU4" s="131"/>
      <c r="PKV4" s="131"/>
      <c r="PKW4" s="131"/>
      <c r="PKX4" s="131"/>
      <c r="PKY4" s="131"/>
      <c r="PKZ4" s="131"/>
      <c r="PLA4" s="131"/>
      <c r="PLB4" s="131"/>
      <c r="PLC4" s="131"/>
      <c r="PLD4" s="131"/>
      <c r="PLE4" s="131"/>
      <c r="PLF4" s="131"/>
      <c r="PLG4" s="131"/>
      <c r="PLH4" s="131"/>
      <c r="PLI4" s="131"/>
      <c r="PLJ4" s="131"/>
      <c r="PLK4" s="131"/>
      <c r="PLL4" s="131"/>
      <c r="PLM4" s="131"/>
      <c r="PLN4" s="131"/>
      <c r="PLO4" s="131"/>
      <c r="PLP4" s="131"/>
      <c r="PLQ4" s="131"/>
      <c r="PLR4" s="131"/>
      <c r="PLS4" s="131"/>
      <c r="PLT4" s="131"/>
      <c r="PLU4" s="131"/>
      <c r="PLV4" s="131"/>
      <c r="PLW4" s="131"/>
      <c r="PLX4" s="131"/>
      <c r="PLY4" s="131"/>
      <c r="PLZ4" s="131"/>
      <c r="PMA4" s="131"/>
      <c r="PMB4" s="131"/>
      <c r="PMC4" s="131"/>
      <c r="PMD4" s="131"/>
      <c r="PME4" s="131"/>
      <c r="PMF4" s="131"/>
      <c r="PMG4" s="131"/>
      <c r="PMH4" s="131"/>
      <c r="PMI4" s="131"/>
      <c r="PMJ4" s="131"/>
      <c r="PMK4" s="131"/>
      <c r="PML4" s="131"/>
      <c r="PMM4" s="131"/>
      <c r="PMN4" s="131"/>
      <c r="PMO4" s="131"/>
      <c r="PMP4" s="131"/>
      <c r="PMQ4" s="131"/>
      <c r="PMR4" s="131"/>
      <c r="PMS4" s="131"/>
      <c r="PMT4" s="131"/>
      <c r="PMU4" s="131"/>
      <c r="PMV4" s="131"/>
      <c r="PMW4" s="131"/>
      <c r="PMX4" s="131"/>
      <c r="PMY4" s="131"/>
      <c r="PMZ4" s="131"/>
      <c r="PNA4" s="131"/>
      <c r="PNB4" s="131"/>
      <c r="PNC4" s="131"/>
      <c r="PND4" s="131"/>
      <c r="PNE4" s="131"/>
      <c r="PNF4" s="131"/>
      <c r="PNG4" s="131"/>
      <c r="PNH4" s="131"/>
      <c r="PNI4" s="131"/>
      <c r="PNJ4" s="131"/>
      <c r="PNK4" s="131"/>
      <c r="PNL4" s="131"/>
      <c r="PNM4" s="131"/>
      <c r="PNN4" s="131"/>
      <c r="PNO4" s="131"/>
      <c r="PNP4" s="131"/>
      <c r="PNQ4" s="131"/>
      <c r="PNR4" s="131"/>
      <c r="PNS4" s="131"/>
      <c r="PNT4" s="131"/>
      <c r="PNU4" s="131"/>
      <c r="PNV4" s="131"/>
      <c r="PNW4" s="131"/>
      <c r="PNX4" s="131"/>
      <c r="PNY4" s="131"/>
      <c r="PNZ4" s="131"/>
      <c r="POA4" s="131"/>
      <c r="POB4" s="131"/>
      <c r="POC4" s="131"/>
      <c r="POD4" s="131"/>
      <c r="POE4" s="131"/>
      <c r="POF4" s="131"/>
      <c r="POG4" s="131"/>
      <c r="POH4" s="131"/>
      <c r="POI4" s="131"/>
      <c r="POJ4" s="131"/>
      <c r="POK4" s="131"/>
      <c r="POL4" s="131"/>
      <c r="POM4" s="131"/>
      <c r="PON4" s="131"/>
      <c r="POO4" s="131"/>
      <c r="POP4" s="131"/>
      <c r="POQ4" s="131"/>
      <c r="POR4" s="131"/>
      <c r="POS4" s="131"/>
      <c r="POT4" s="131"/>
      <c r="POU4" s="131"/>
      <c r="POV4" s="131"/>
      <c r="POW4" s="131"/>
      <c r="POX4" s="131"/>
      <c r="POY4" s="131"/>
      <c r="POZ4" s="131"/>
      <c r="PPA4" s="131"/>
      <c r="PPB4" s="131"/>
      <c r="PPC4" s="131"/>
      <c r="PPD4" s="131"/>
      <c r="PPE4" s="131"/>
      <c r="PPF4" s="131"/>
      <c r="PPG4" s="131"/>
      <c r="PPH4" s="131"/>
      <c r="PPI4" s="131"/>
      <c r="PPJ4" s="131"/>
      <c r="PPK4" s="131"/>
      <c r="PPL4" s="131"/>
      <c r="PPM4" s="131"/>
      <c r="PPN4" s="131"/>
      <c r="PPO4" s="131"/>
      <c r="PPP4" s="131"/>
      <c r="PPQ4" s="131"/>
      <c r="PPR4" s="131"/>
      <c r="PPS4" s="131"/>
      <c r="PPT4" s="131"/>
      <c r="PPU4" s="131"/>
      <c r="PPV4" s="131"/>
      <c r="PPW4" s="131"/>
      <c r="PPX4" s="131"/>
      <c r="PPY4" s="131"/>
      <c r="PPZ4" s="131"/>
      <c r="PQA4" s="131"/>
      <c r="PQB4" s="131"/>
      <c r="PQC4" s="131"/>
      <c r="PQD4" s="131"/>
      <c r="PQE4" s="131"/>
      <c r="PQF4" s="131"/>
      <c r="PQG4" s="131"/>
      <c r="PQH4" s="131"/>
      <c r="PQI4" s="131"/>
      <c r="PQJ4" s="131"/>
      <c r="PQK4" s="131"/>
      <c r="PQL4" s="131"/>
      <c r="PQM4" s="131"/>
      <c r="PQN4" s="131"/>
      <c r="PQO4" s="131"/>
      <c r="PQP4" s="131"/>
      <c r="PQQ4" s="131"/>
      <c r="PQR4" s="131"/>
      <c r="PQS4" s="131"/>
      <c r="PQT4" s="131"/>
      <c r="PQU4" s="131"/>
      <c r="PQV4" s="131"/>
      <c r="PQW4" s="131"/>
      <c r="PQX4" s="131"/>
      <c r="PQY4" s="131"/>
      <c r="PQZ4" s="131"/>
      <c r="PRA4" s="131"/>
      <c r="PRB4" s="131"/>
      <c r="PRC4" s="131"/>
      <c r="PRD4" s="131"/>
      <c r="PRE4" s="131"/>
      <c r="PRF4" s="131"/>
      <c r="PRG4" s="131"/>
      <c r="PRH4" s="131"/>
      <c r="PRI4" s="131"/>
      <c r="PRJ4" s="131"/>
      <c r="PRK4" s="131"/>
      <c r="PRL4" s="131"/>
      <c r="PRM4" s="131"/>
      <c r="PRN4" s="131"/>
      <c r="PRO4" s="131"/>
      <c r="PRP4" s="131"/>
      <c r="PRQ4" s="131"/>
      <c r="PRR4" s="131"/>
      <c r="PRS4" s="131"/>
      <c r="PRT4" s="131"/>
      <c r="PRU4" s="131"/>
      <c r="PRV4" s="131"/>
      <c r="PRW4" s="131"/>
      <c r="PRX4" s="131"/>
      <c r="PRY4" s="131"/>
      <c r="PRZ4" s="131"/>
      <c r="PSA4" s="131"/>
      <c r="PSB4" s="131"/>
      <c r="PSC4" s="131"/>
      <c r="PSD4" s="131"/>
      <c r="PSE4" s="131"/>
      <c r="PSF4" s="131"/>
      <c r="PSG4" s="131"/>
      <c r="PSH4" s="131"/>
      <c r="PSI4" s="131"/>
      <c r="PSJ4" s="131"/>
      <c r="PSK4" s="131"/>
      <c r="PSL4" s="131"/>
      <c r="PSM4" s="131"/>
      <c r="PSN4" s="131"/>
      <c r="PSO4" s="131"/>
      <c r="PSP4" s="131"/>
      <c r="PSQ4" s="131"/>
      <c r="PSR4" s="131"/>
      <c r="PSS4" s="131"/>
      <c r="PST4" s="131"/>
      <c r="PSU4" s="131"/>
      <c r="PSV4" s="131"/>
      <c r="PSW4" s="131"/>
      <c r="PSX4" s="131"/>
      <c r="PSY4" s="131"/>
      <c r="PSZ4" s="131"/>
      <c r="PTA4" s="131"/>
      <c r="PTB4" s="131"/>
      <c r="PTC4" s="131"/>
      <c r="PTD4" s="131"/>
      <c r="PTE4" s="131"/>
      <c r="PTF4" s="131"/>
      <c r="PTG4" s="131"/>
      <c r="PTH4" s="131"/>
      <c r="PTI4" s="131"/>
      <c r="PTJ4" s="131"/>
      <c r="PTK4" s="131"/>
      <c r="PTL4" s="131"/>
      <c r="PTM4" s="131"/>
      <c r="PTN4" s="131"/>
      <c r="PTO4" s="131"/>
      <c r="PTP4" s="131"/>
      <c r="PTQ4" s="131"/>
      <c r="PTR4" s="131"/>
      <c r="PTS4" s="131"/>
      <c r="PTT4" s="131"/>
      <c r="PTU4" s="131"/>
      <c r="PTV4" s="131"/>
      <c r="PTW4" s="131"/>
      <c r="PTX4" s="131"/>
      <c r="PTY4" s="131"/>
      <c r="PTZ4" s="131"/>
      <c r="PUA4" s="131"/>
      <c r="PUB4" s="131"/>
      <c r="PUC4" s="131"/>
      <c r="PUD4" s="131"/>
      <c r="PUE4" s="131"/>
      <c r="PUF4" s="131"/>
      <c r="PUG4" s="131"/>
      <c r="PUH4" s="131"/>
      <c r="PUI4" s="131"/>
      <c r="PUJ4" s="131"/>
      <c r="PUK4" s="131"/>
      <c r="PUL4" s="131"/>
      <c r="PUM4" s="131"/>
      <c r="PUN4" s="131"/>
      <c r="PUO4" s="131"/>
      <c r="PUP4" s="131"/>
      <c r="PUQ4" s="131"/>
      <c r="PUR4" s="131"/>
      <c r="PUS4" s="131"/>
      <c r="PUT4" s="131"/>
      <c r="PUU4" s="131"/>
      <c r="PUV4" s="131"/>
      <c r="PUW4" s="131"/>
      <c r="PUX4" s="131"/>
      <c r="PUY4" s="131"/>
      <c r="PUZ4" s="131"/>
      <c r="PVA4" s="131"/>
      <c r="PVB4" s="131"/>
      <c r="PVC4" s="131"/>
      <c r="PVD4" s="131"/>
      <c r="PVE4" s="131"/>
      <c r="PVF4" s="131"/>
      <c r="PVG4" s="131"/>
      <c r="PVH4" s="131"/>
      <c r="PVI4" s="131"/>
      <c r="PVJ4" s="131"/>
      <c r="PVK4" s="131"/>
      <c r="PVL4" s="131"/>
      <c r="PVM4" s="131"/>
      <c r="PVN4" s="131"/>
      <c r="PVO4" s="131"/>
      <c r="PVP4" s="131"/>
      <c r="PVQ4" s="131"/>
      <c r="PVR4" s="131"/>
      <c r="PVS4" s="131"/>
      <c r="PVT4" s="131"/>
      <c r="PVU4" s="131"/>
      <c r="PVV4" s="131"/>
      <c r="PVW4" s="131"/>
      <c r="PVX4" s="131"/>
      <c r="PVY4" s="131"/>
      <c r="PVZ4" s="131"/>
      <c r="PWA4" s="131"/>
      <c r="PWB4" s="131"/>
      <c r="PWC4" s="131"/>
      <c r="PWD4" s="131"/>
      <c r="PWE4" s="131"/>
      <c r="PWF4" s="131"/>
      <c r="PWG4" s="131"/>
      <c r="PWH4" s="131"/>
      <c r="PWI4" s="131"/>
      <c r="PWJ4" s="131"/>
      <c r="PWK4" s="131"/>
      <c r="PWL4" s="131"/>
      <c r="PWM4" s="131"/>
      <c r="PWN4" s="131"/>
      <c r="PWO4" s="131"/>
      <c r="PWP4" s="131"/>
      <c r="PWQ4" s="131"/>
      <c r="PWR4" s="131"/>
      <c r="PWS4" s="131"/>
      <c r="PWT4" s="131"/>
      <c r="PWU4" s="131"/>
      <c r="PWV4" s="131"/>
      <c r="PWW4" s="131"/>
      <c r="PWX4" s="131"/>
      <c r="PWY4" s="131"/>
      <c r="PWZ4" s="131"/>
      <c r="PXA4" s="131"/>
      <c r="PXB4" s="131"/>
      <c r="PXC4" s="131"/>
      <c r="PXD4" s="131"/>
      <c r="PXE4" s="131"/>
      <c r="PXF4" s="131"/>
      <c r="PXG4" s="131"/>
      <c r="PXH4" s="131"/>
      <c r="PXI4" s="131"/>
      <c r="PXJ4" s="131"/>
      <c r="PXK4" s="131"/>
      <c r="PXL4" s="131"/>
      <c r="PXM4" s="131"/>
      <c r="PXN4" s="131"/>
      <c r="PXO4" s="131"/>
      <c r="PXP4" s="131"/>
      <c r="PXQ4" s="131"/>
      <c r="PXR4" s="131"/>
      <c r="PXS4" s="131"/>
      <c r="PXT4" s="131"/>
      <c r="PXU4" s="131"/>
      <c r="PXV4" s="131"/>
      <c r="PXW4" s="131"/>
      <c r="PXX4" s="131"/>
      <c r="PXY4" s="131"/>
      <c r="PXZ4" s="131"/>
      <c r="PYA4" s="131"/>
      <c r="PYB4" s="131"/>
      <c r="PYC4" s="131"/>
      <c r="PYD4" s="131"/>
      <c r="PYE4" s="131"/>
      <c r="PYF4" s="131"/>
      <c r="PYG4" s="131"/>
      <c r="PYH4" s="131"/>
      <c r="PYI4" s="131"/>
      <c r="PYJ4" s="131"/>
      <c r="PYK4" s="131"/>
      <c r="PYL4" s="131"/>
      <c r="PYM4" s="131"/>
      <c r="PYN4" s="131"/>
      <c r="PYO4" s="131"/>
      <c r="PYP4" s="131"/>
      <c r="PYQ4" s="131"/>
      <c r="PYR4" s="131"/>
      <c r="PYS4" s="131"/>
      <c r="PYT4" s="131"/>
      <c r="PYU4" s="131"/>
      <c r="PYV4" s="131"/>
      <c r="PYW4" s="131"/>
      <c r="PYX4" s="131"/>
      <c r="PYY4" s="131"/>
      <c r="PYZ4" s="131"/>
      <c r="PZA4" s="131"/>
      <c r="PZB4" s="131"/>
      <c r="PZC4" s="131"/>
      <c r="PZD4" s="131"/>
      <c r="PZE4" s="131"/>
      <c r="PZF4" s="131"/>
      <c r="PZG4" s="131"/>
      <c r="PZH4" s="131"/>
      <c r="PZI4" s="131"/>
      <c r="PZJ4" s="131"/>
      <c r="PZK4" s="131"/>
      <c r="PZL4" s="131"/>
      <c r="PZM4" s="131"/>
      <c r="PZN4" s="131"/>
      <c r="PZO4" s="131"/>
      <c r="PZP4" s="131"/>
      <c r="PZQ4" s="131"/>
      <c r="PZR4" s="131"/>
      <c r="PZS4" s="131"/>
      <c r="PZT4" s="131"/>
      <c r="PZU4" s="131"/>
      <c r="PZV4" s="131"/>
      <c r="PZW4" s="131"/>
      <c r="PZX4" s="131"/>
      <c r="PZY4" s="131"/>
      <c r="PZZ4" s="131"/>
      <c r="QAA4" s="131"/>
      <c r="QAB4" s="131"/>
      <c r="QAC4" s="131"/>
      <c r="QAD4" s="131"/>
      <c r="QAE4" s="131"/>
      <c r="QAF4" s="131"/>
      <c r="QAG4" s="131"/>
      <c r="QAH4" s="131"/>
      <c r="QAI4" s="131"/>
      <c r="QAJ4" s="131"/>
      <c r="QAK4" s="131"/>
      <c r="QAL4" s="131"/>
      <c r="QAM4" s="131"/>
      <c r="QAN4" s="131"/>
      <c r="QAO4" s="131"/>
      <c r="QAP4" s="131"/>
      <c r="QAQ4" s="131"/>
      <c r="QAR4" s="131"/>
      <c r="QAS4" s="131"/>
      <c r="QAT4" s="131"/>
      <c r="QAU4" s="131"/>
      <c r="QAV4" s="131"/>
      <c r="QAW4" s="131"/>
      <c r="QAX4" s="131"/>
      <c r="QAY4" s="131"/>
      <c r="QAZ4" s="131"/>
      <c r="QBA4" s="131"/>
      <c r="QBB4" s="131"/>
      <c r="QBC4" s="131"/>
      <c r="QBD4" s="131"/>
      <c r="QBE4" s="131"/>
      <c r="QBF4" s="131"/>
      <c r="QBG4" s="131"/>
      <c r="QBH4" s="131"/>
      <c r="QBI4" s="131"/>
      <c r="QBJ4" s="131"/>
      <c r="QBK4" s="131"/>
      <c r="QBL4" s="131"/>
      <c r="QBM4" s="131"/>
      <c r="QBN4" s="131"/>
      <c r="QBO4" s="131"/>
      <c r="QBP4" s="131"/>
      <c r="QBQ4" s="131"/>
      <c r="QBR4" s="131"/>
      <c r="QBS4" s="131"/>
      <c r="QBT4" s="131"/>
      <c r="QBU4" s="131"/>
      <c r="QBV4" s="131"/>
      <c r="QBW4" s="131"/>
      <c r="QBX4" s="131"/>
      <c r="QBY4" s="131"/>
      <c r="QBZ4" s="131"/>
      <c r="QCA4" s="131"/>
      <c r="QCB4" s="131"/>
      <c r="QCC4" s="131"/>
      <c r="QCD4" s="131"/>
      <c r="QCE4" s="131"/>
      <c r="QCF4" s="131"/>
      <c r="QCG4" s="131"/>
      <c r="QCH4" s="131"/>
      <c r="QCI4" s="131"/>
      <c r="QCJ4" s="131"/>
      <c r="QCK4" s="131"/>
      <c r="QCL4" s="131"/>
      <c r="QCM4" s="131"/>
      <c r="QCN4" s="131"/>
      <c r="QCO4" s="131"/>
      <c r="QCP4" s="131"/>
      <c r="QCQ4" s="131"/>
      <c r="QCR4" s="131"/>
      <c r="QCS4" s="131"/>
      <c r="QCT4" s="131"/>
      <c r="QCU4" s="131"/>
      <c r="QCV4" s="131"/>
      <c r="QCW4" s="131"/>
      <c r="QCX4" s="131"/>
      <c r="QCY4" s="131"/>
      <c r="QCZ4" s="131"/>
      <c r="QDA4" s="131"/>
      <c r="QDB4" s="131"/>
      <c r="QDC4" s="131"/>
      <c r="QDD4" s="131"/>
      <c r="QDE4" s="131"/>
      <c r="QDF4" s="131"/>
      <c r="QDG4" s="131"/>
      <c r="QDH4" s="131"/>
      <c r="QDI4" s="131"/>
      <c r="QDJ4" s="131"/>
      <c r="QDK4" s="131"/>
      <c r="QDL4" s="131"/>
      <c r="QDM4" s="131"/>
      <c r="QDN4" s="131"/>
      <c r="QDO4" s="131"/>
      <c r="QDP4" s="131"/>
      <c r="QDQ4" s="131"/>
      <c r="QDR4" s="131"/>
      <c r="QDS4" s="131"/>
      <c r="QDT4" s="131"/>
      <c r="QDU4" s="131"/>
      <c r="QDV4" s="131"/>
      <c r="QDW4" s="131"/>
      <c r="QDX4" s="131"/>
      <c r="QDY4" s="131"/>
      <c r="QDZ4" s="131"/>
      <c r="QEA4" s="131"/>
      <c r="QEB4" s="131"/>
      <c r="QEC4" s="131"/>
      <c r="QED4" s="131"/>
      <c r="QEE4" s="131"/>
      <c r="QEF4" s="131"/>
      <c r="QEG4" s="131"/>
      <c r="QEH4" s="131"/>
      <c r="QEI4" s="131"/>
      <c r="QEJ4" s="131"/>
      <c r="QEK4" s="131"/>
      <c r="QEL4" s="131"/>
      <c r="QEM4" s="131"/>
      <c r="QEN4" s="131"/>
      <c r="QEO4" s="131"/>
      <c r="QEP4" s="131"/>
      <c r="QEQ4" s="131"/>
      <c r="QER4" s="131"/>
      <c r="QES4" s="131"/>
      <c r="QET4" s="131"/>
      <c r="QEU4" s="131"/>
      <c r="QEV4" s="131"/>
      <c r="QEW4" s="131"/>
      <c r="QEX4" s="131"/>
      <c r="QEY4" s="131"/>
      <c r="QEZ4" s="131"/>
      <c r="QFA4" s="131"/>
      <c r="QFB4" s="131"/>
      <c r="QFC4" s="131"/>
      <c r="QFD4" s="131"/>
      <c r="QFE4" s="131"/>
      <c r="QFF4" s="131"/>
      <c r="QFG4" s="131"/>
      <c r="QFH4" s="131"/>
      <c r="QFI4" s="131"/>
      <c r="QFJ4" s="131"/>
      <c r="QFK4" s="131"/>
      <c r="QFL4" s="131"/>
      <c r="QFM4" s="131"/>
      <c r="QFN4" s="131"/>
      <c r="QFO4" s="131"/>
      <c r="QFP4" s="131"/>
      <c r="QFQ4" s="131"/>
      <c r="QFR4" s="131"/>
      <c r="QFS4" s="131"/>
      <c r="QFT4" s="131"/>
      <c r="QFU4" s="131"/>
      <c r="QFV4" s="131"/>
      <c r="QFW4" s="131"/>
      <c r="QFX4" s="131"/>
      <c r="QFY4" s="131"/>
      <c r="QFZ4" s="131"/>
      <c r="QGA4" s="131"/>
      <c r="QGB4" s="131"/>
      <c r="QGC4" s="131"/>
      <c r="QGD4" s="131"/>
      <c r="QGE4" s="131"/>
      <c r="QGF4" s="131"/>
      <c r="QGG4" s="131"/>
      <c r="QGH4" s="131"/>
      <c r="QGI4" s="131"/>
      <c r="QGJ4" s="131"/>
      <c r="QGK4" s="131"/>
      <c r="QGL4" s="131"/>
      <c r="QGM4" s="131"/>
      <c r="QGN4" s="131"/>
      <c r="QGO4" s="131"/>
      <c r="QGP4" s="131"/>
      <c r="QGQ4" s="131"/>
      <c r="QGR4" s="131"/>
      <c r="QGS4" s="131"/>
      <c r="QGT4" s="131"/>
      <c r="QGU4" s="131"/>
      <c r="QGV4" s="131"/>
      <c r="QGW4" s="131"/>
      <c r="QGX4" s="131"/>
      <c r="QGY4" s="131"/>
      <c r="QGZ4" s="131"/>
      <c r="QHA4" s="131"/>
      <c r="QHB4" s="131"/>
      <c r="QHC4" s="131"/>
      <c r="QHD4" s="131"/>
      <c r="QHE4" s="131"/>
      <c r="QHF4" s="131"/>
      <c r="QHG4" s="131"/>
      <c r="QHH4" s="131"/>
      <c r="QHI4" s="131"/>
      <c r="QHJ4" s="131"/>
      <c r="QHK4" s="131"/>
      <c r="QHL4" s="131"/>
      <c r="QHM4" s="131"/>
      <c r="QHN4" s="131"/>
      <c r="QHO4" s="131"/>
      <c r="QHP4" s="131"/>
      <c r="QHQ4" s="131"/>
      <c r="QHR4" s="131"/>
      <c r="QHS4" s="131"/>
      <c r="QHT4" s="131"/>
      <c r="QHU4" s="131"/>
      <c r="QHV4" s="131"/>
      <c r="QHW4" s="131"/>
      <c r="QHX4" s="131"/>
      <c r="QHY4" s="131"/>
      <c r="QHZ4" s="131"/>
      <c r="QIA4" s="131"/>
      <c r="QIB4" s="131"/>
      <c r="QIC4" s="131"/>
      <c r="QID4" s="131"/>
      <c r="QIE4" s="131"/>
      <c r="QIF4" s="131"/>
      <c r="QIG4" s="131"/>
      <c r="QIH4" s="131"/>
      <c r="QII4" s="131"/>
      <c r="QIJ4" s="131"/>
      <c r="QIK4" s="131"/>
      <c r="QIL4" s="131"/>
      <c r="QIM4" s="131"/>
      <c r="QIN4" s="131"/>
      <c r="QIO4" s="131"/>
      <c r="QIP4" s="131"/>
      <c r="QIQ4" s="131"/>
      <c r="QIR4" s="131"/>
      <c r="QIS4" s="131"/>
      <c r="QIT4" s="131"/>
      <c r="QIU4" s="131"/>
      <c r="QIV4" s="131"/>
      <c r="QIW4" s="131"/>
      <c r="QIX4" s="131"/>
      <c r="QIY4" s="131"/>
      <c r="QIZ4" s="131"/>
      <c r="QJA4" s="131"/>
      <c r="QJB4" s="131"/>
      <c r="QJC4" s="131"/>
      <c r="QJD4" s="131"/>
      <c r="QJE4" s="131"/>
      <c r="QJF4" s="131"/>
      <c r="QJG4" s="131"/>
      <c r="QJH4" s="131"/>
      <c r="QJI4" s="131"/>
      <c r="QJJ4" s="131"/>
      <c r="QJK4" s="131"/>
      <c r="QJL4" s="131"/>
      <c r="QJM4" s="131"/>
      <c r="QJN4" s="131"/>
      <c r="QJO4" s="131"/>
      <c r="QJP4" s="131"/>
      <c r="QJQ4" s="131"/>
      <c r="QJR4" s="131"/>
      <c r="QJS4" s="131"/>
      <c r="QJT4" s="131"/>
      <c r="QJU4" s="131"/>
      <c r="QJV4" s="131"/>
      <c r="QJW4" s="131"/>
      <c r="QJX4" s="131"/>
      <c r="QJY4" s="131"/>
      <c r="QJZ4" s="131"/>
      <c r="QKA4" s="131"/>
      <c r="QKB4" s="131"/>
      <c r="QKC4" s="131"/>
      <c r="QKD4" s="131"/>
      <c r="QKE4" s="131"/>
      <c r="QKF4" s="131"/>
      <c r="QKG4" s="131"/>
      <c r="QKH4" s="131"/>
      <c r="QKI4" s="131"/>
      <c r="QKJ4" s="131"/>
      <c r="QKK4" s="131"/>
      <c r="QKL4" s="131"/>
      <c r="QKM4" s="131"/>
      <c r="QKN4" s="131"/>
      <c r="QKO4" s="131"/>
      <c r="QKP4" s="131"/>
      <c r="QKQ4" s="131"/>
      <c r="QKR4" s="131"/>
      <c r="QKS4" s="131"/>
      <c r="QKT4" s="131"/>
      <c r="QKU4" s="131"/>
      <c r="QKV4" s="131"/>
      <c r="QKW4" s="131"/>
      <c r="QKX4" s="131"/>
      <c r="QKY4" s="131"/>
      <c r="QKZ4" s="131"/>
      <c r="QLA4" s="131"/>
      <c r="QLB4" s="131"/>
      <c r="QLC4" s="131"/>
      <c r="QLD4" s="131"/>
      <c r="QLE4" s="131"/>
      <c r="QLF4" s="131"/>
      <c r="QLG4" s="131"/>
      <c r="QLH4" s="131"/>
      <c r="QLI4" s="131"/>
      <c r="QLJ4" s="131"/>
      <c r="QLK4" s="131"/>
      <c r="QLL4" s="131"/>
      <c r="QLM4" s="131"/>
      <c r="QLN4" s="131"/>
      <c r="QLO4" s="131"/>
      <c r="QLP4" s="131"/>
      <c r="QLQ4" s="131"/>
      <c r="QLR4" s="131"/>
      <c r="QLS4" s="131"/>
      <c r="QLT4" s="131"/>
      <c r="QLU4" s="131"/>
      <c r="QLV4" s="131"/>
      <c r="QLW4" s="131"/>
      <c r="QLX4" s="131"/>
      <c r="QLY4" s="131"/>
      <c r="QLZ4" s="131"/>
      <c r="QMA4" s="131"/>
      <c r="QMB4" s="131"/>
      <c r="QMC4" s="131"/>
      <c r="QMD4" s="131"/>
      <c r="QME4" s="131"/>
      <c r="QMF4" s="131"/>
      <c r="QMG4" s="131"/>
      <c r="QMH4" s="131"/>
      <c r="QMI4" s="131"/>
      <c r="QMJ4" s="131"/>
      <c r="QMK4" s="131"/>
      <c r="QML4" s="131"/>
      <c r="QMM4" s="131"/>
      <c r="QMN4" s="131"/>
      <c r="QMO4" s="131"/>
      <c r="QMP4" s="131"/>
      <c r="QMQ4" s="131"/>
      <c r="QMR4" s="131"/>
      <c r="QMS4" s="131"/>
      <c r="QMT4" s="131"/>
      <c r="QMU4" s="131"/>
      <c r="QMV4" s="131"/>
      <c r="QMW4" s="131"/>
      <c r="QMX4" s="131"/>
      <c r="QMY4" s="131"/>
      <c r="QMZ4" s="131"/>
      <c r="QNA4" s="131"/>
      <c r="QNB4" s="131"/>
      <c r="QNC4" s="131"/>
      <c r="QND4" s="131"/>
      <c r="QNE4" s="131"/>
      <c r="QNF4" s="131"/>
      <c r="QNG4" s="131"/>
      <c r="QNH4" s="131"/>
      <c r="QNI4" s="131"/>
      <c r="QNJ4" s="131"/>
      <c r="QNK4" s="131"/>
      <c r="QNL4" s="131"/>
      <c r="QNM4" s="131"/>
      <c r="QNN4" s="131"/>
      <c r="QNO4" s="131"/>
      <c r="QNP4" s="131"/>
      <c r="QNQ4" s="131"/>
      <c r="QNR4" s="131"/>
      <c r="QNS4" s="131"/>
      <c r="QNT4" s="131"/>
      <c r="QNU4" s="131"/>
      <c r="QNV4" s="131"/>
      <c r="QNW4" s="131"/>
      <c r="QNX4" s="131"/>
      <c r="QNY4" s="131"/>
      <c r="QNZ4" s="131"/>
      <c r="QOA4" s="131"/>
      <c r="QOB4" s="131"/>
      <c r="QOC4" s="131"/>
      <c r="QOD4" s="131"/>
      <c r="QOE4" s="131"/>
      <c r="QOF4" s="131"/>
      <c r="QOG4" s="131"/>
      <c r="QOH4" s="131"/>
      <c r="QOI4" s="131"/>
      <c r="QOJ4" s="131"/>
      <c r="QOK4" s="131"/>
      <c r="QOL4" s="131"/>
      <c r="QOM4" s="131"/>
      <c r="QON4" s="131"/>
      <c r="QOO4" s="131"/>
      <c r="QOP4" s="131"/>
      <c r="QOQ4" s="131"/>
      <c r="QOR4" s="131"/>
      <c r="QOS4" s="131"/>
      <c r="QOT4" s="131"/>
      <c r="QOU4" s="131"/>
      <c r="QOV4" s="131"/>
      <c r="QOW4" s="131"/>
      <c r="QOX4" s="131"/>
      <c r="QOY4" s="131"/>
      <c r="QOZ4" s="131"/>
      <c r="QPA4" s="131"/>
      <c r="QPB4" s="131"/>
      <c r="QPC4" s="131"/>
      <c r="QPD4" s="131"/>
      <c r="QPE4" s="131"/>
      <c r="QPF4" s="131"/>
      <c r="QPG4" s="131"/>
      <c r="QPH4" s="131"/>
      <c r="QPI4" s="131"/>
      <c r="QPJ4" s="131"/>
      <c r="QPK4" s="131"/>
      <c r="QPL4" s="131"/>
      <c r="QPM4" s="131"/>
      <c r="QPN4" s="131"/>
      <c r="QPO4" s="131"/>
      <c r="QPP4" s="131"/>
      <c r="QPQ4" s="131"/>
      <c r="QPR4" s="131"/>
      <c r="QPS4" s="131"/>
      <c r="QPT4" s="131"/>
      <c r="QPU4" s="131"/>
      <c r="QPV4" s="131"/>
      <c r="QPW4" s="131"/>
      <c r="QPX4" s="131"/>
      <c r="QPY4" s="131"/>
      <c r="QPZ4" s="131"/>
      <c r="QQA4" s="131"/>
      <c r="QQB4" s="131"/>
      <c r="QQC4" s="131"/>
      <c r="QQD4" s="131"/>
      <c r="QQE4" s="131"/>
      <c r="QQF4" s="131"/>
      <c r="QQG4" s="131"/>
      <c r="QQH4" s="131"/>
      <c r="QQI4" s="131"/>
      <c r="QQJ4" s="131"/>
      <c r="QQK4" s="131"/>
      <c r="QQL4" s="131"/>
      <c r="QQM4" s="131"/>
      <c r="QQN4" s="131"/>
      <c r="QQO4" s="131"/>
      <c r="QQP4" s="131"/>
      <c r="QQQ4" s="131"/>
      <c r="QQR4" s="131"/>
      <c r="QQS4" s="131"/>
      <c r="QQT4" s="131"/>
      <c r="QQU4" s="131"/>
      <c r="QQV4" s="131"/>
      <c r="QQW4" s="131"/>
      <c r="QQX4" s="131"/>
      <c r="QQY4" s="131"/>
      <c r="QQZ4" s="131"/>
      <c r="QRA4" s="131"/>
      <c r="QRB4" s="131"/>
      <c r="QRC4" s="131"/>
      <c r="QRD4" s="131"/>
      <c r="QRE4" s="131"/>
      <c r="QRF4" s="131"/>
      <c r="QRG4" s="131"/>
      <c r="QRH4" s="131"/>
      <c r="QRI4" s="131"/>
      <c r="QRJ4" s="131"/>
      <c r="QRK4" s="131"/>
      <c r="QRL4" s="131"/>
      <c r="QRM4" s="131"/>
      <c r="QRN4" s="131"/>
      <c r="QRO4" s="131"/>
      <c r="QRP4" s="131"/>
      <c r="QRQ4" s="131"/>
      <c r="QRR4" s="131"/>
      <c r="QRS4" s="131"/>
      <c r="QRT4" s="131"/>
      <c r="QRU4" s="131"/>
      <c r="QRV4" s="131"/>
      <c r="QRW4" s="131"/>
      <c r="QRX4" s="131"/>
      <c r="QRY4" s="131"/>
      <c r="QRZ4" s="131"/>
      <c r="QSA4" s="131"/>
      <c r="QSB4" s="131"/>
      <c r="QSC4" s="131"/>
      <c r="QSD4" s="131"/>
      <c r="QSE4" s="131"/>
      <c r="QSF4" s="131"/>
      <c r="QSG4" s="131"/>
      <c r="QSH4" s="131"/>
      <c r="QSI4" s="131"/>
      <c r="QSJ4" s="131"/>
      <c r="QSK4" s="131"/>
      <c r="QSL4" s="131"/>
      <c r="QSM4" s="131"/>
      <c r="QSN4" s="131"/>
      <c r="QSO4" s="131"/>
      <c r="QSP4" s="131"/>
      <c r="QSQ4" s="131"/>
      <c r="QSR4" s="131"/>
      <c r="QSS4" s="131"/>
      <c r="QST4" s="131"/>
      <c r="QSU4" s="131"/>
      <c r="QSV4" s="131"/>
      <c r="QSW4" s="131"/>
      <c r="QSX4" s="131"/>
      <c r="QSY4" s="131"/>
      <c r="QSZ4" s="131"/>
      <c r="QTA4" s="131"/>
      <c r="QTB4" s="131"/>
      <c r="QTC4" s="131"/>
      <c r="QTD4" s="131"/>
      <c r="QTE4" s="131"/>
      <c r="QTF4" s="131"/>
      <c r="QTG4" s="131"/>
      <c r="QTH4" s="131"/>
      <c r="QTI4" s="131"/>
      <c r="QTJ4" s="131"/>
      <c r="QTK4" s="131"/>
      <c r="QTL4" s="131"/>
      <c r="QTM4" s="131"/>
      <c r="QTN4" s="131"/>
      <c r="QTO4" s="131"/>
      <c r="QTP4" s="131"/>
      <c r="QTQ4" s="131"/>
      <c r="QTR4" s="131"/>
      <c r="QTS4" s="131"/>
      <c r="QTT4" s="131"/>
      <c r="QTU4" s="131"/>
      <c r="QTV4" s="131"/>
      <c r="QTW4" s="131"/>
      <c r="QTX4" s="131"/>
      <c r="QTY4" s="131"/>
      <c r="QTZ4" s="131"/>
      <c r="QUA4" s="131"/>
      <c r="QUB4" s="131"/>
      <c r="QUC4" s="131"/>
      <c r="QUD4" s="131"/>
      <c r="QUE4" s="131"/>
      <c r="QUF4" s="131"/>
      <c r="QUG4" s="131"/>
      <c r="QUH4" s="131"/>
      <c r="QUI4" s="131"/>
      <c r="QUJ4" s="131"/>
      <c r="QUK4" s="131"/>
      <c r="QUL4" s="131"/>
      <c r="QUM4" s="131"/>
      <c r="QUN4" s="131"/>
      <c r="QUO4" s="131"/>
      <c r="QUP4" s="131"/>
      <c r="QUQ4" s="131"/>
      <c r="QUR4" s="131"/>
      <c r="QUS4" s="131"/>
      <c r="QUT4" s="131"/>
      <c r="QUU4" s="131"/>
      <c r="QUV4" s="131"/>
      <c r="QUW4" s="131"/>
      <c r="QUX4" s="131"/>
      <c r="QUY4" s="131"/>
      <c r="QUZ4" s="131"/>
      <c r="QVA4" s="131"/>
      <c r="QVB4" s="131"/>
      <c r="QVC4" s="131"/>
      <c r="QVD4" s="131"/>
      <c r="QVE4" s="131"/>
      <c r="QVF4" s="131"/>
      <c r="QVG4" s="131"/>
      <c r="QVH4" s="131"/>
      <c r="QVI4" s="131"/>
      <c r="QVJ4" s="131"/>
      <c r="QVK4" s="131"/>
      <c r="QVL4" s="131"/>
      <c r="QVM4" s="131"/>
      <c r="QVN4" s="131"/>
      <c r="QVO4" s="131"/>
      <c r="QVP4" s="131"/>
      <c r="QVQ4" s="131"/>
      <c r="QVR4" s="131"/>
      <c r="QVS4" s="131"/>
      <c r="QVT4" s="131"/>
      <c r="QVU4" s="131"/>
      <c r="QVV4" s="131"/>
      <c r="QVW4" s="131"/>
      <c r="QVX4" s="131"/>
      <c r="QVY4" s="131"/>
      <c r="QVZ4" s="131"/>
      <c r="QWA4" s="131"/>
      <c r="QWB4" s="131"/>
      <c r="QWC4" s="131"/>
      <c r="QWD4" s="131"/>
      <c r="QWE4" s="131"/>
      <c r="QWF4" s="131"/>
      <c r="QWG4" s="131"/>
      <c r="QWH4" s="131"/>
      <c r="QWI4" s="131"/>
      <c r="QWJ4" s="131"/>
      <c r="QWK4" s="131"/>
      <c r="QWL4" s="131"/>
      <c r="QWM4" s="131"/>
      <c r="QWN4" s="131"/>
      <c r="QWO4" s="131"/>
      <c r="QWP4" s="131"/>
      <c r="QWQ4" s="131"/>
      <c r="QWR4" s="131"/>
      <c r="QWS4" s="131"/>
      <c r="QWT4" s="131"/>
      <c r="QWU4" s="131"/>
      <c r="QWV4" s="131"/>
      <c r="QWW4" s="131"/>
      <c r="QWX4" s="131"/>
      <c r="QWY4" s="131"/>
      <c r="QWZ4" s="131"/>
      <c r="QXA4" s="131"/>
      <c r="QXB4" s="131"/>
      <c r="QXC4" s="131"/>
      <c r="QXD4" s="131"/>
      <c r="QXE4" s="131"/>
      <c r="QXF4" s="131"/>
      <c r="QXG4" s="131"/>
      <c r="QXH4" s="131"/>
      <c r="QXI4" s="131"/>
      <c r="QXJ4" s="131"/>
      <c r="QXK4" s="131"/>
      <c r="QXL4" s="131"/>
      <c r="QXM4" s="131"/>
      <c r="QXN4" s="131"/>
      <c r="QXO4" s="131"/>
      <c r="QXP4" s="131"/>
      <c r="QXQ4" s="131"/>
      <c r="QXR4" s="131"/>
      <c r="QXS4" s="131"/>
      <c r="QXT4" s="131"/>
      <c r="QXU4" s="131"/>
      <c r="QXV4" s="131"/>
      <c r="QXW4" s="131"/>
      <c r="QXX4" s="131"/>
      <c r="QXY4" s="131"/>
      <c r="QXZ4" s="131"/>
      <c r="QYA4" s="131"/>
      <c r="QYB4" s="131"/>
      <c r="QYC4" s="131"/>
      <c r="QYD4" s="131"/>
      <c r="QYE4" s="131"/>
      <c r="QYF4" s="131"/>
      <c r="QYG4" s="131"/>
      <c r="QYH4" s="131"/>
      <c r="QYI4" s="131"/>
      <c r="QYJ4" s="131"/>
      <c r="QYK4" s="131"/>
      <c r="QYL4" s="131"/>
      <c r="QYM4" s="131"/>
      <c r="QYN4" s="131"/>
      <c r="QYO4" s="131"/>
      <c r="QYP4" s="131"/>
      <c r="QYQ4" s="131"/>
      <c r="QYR4" s="131"/>
      <c r="QYS4" s="131"/>
      <c r="QYT4" s="131"/>
      <c r="QYU4" s="131"/>
      <c r="QYV4" s="131"/>
      <c r="QYW4" s="131"/>
      <c r="QYX4" s="131"/>
      <c r="QYY4" s="131"/>
      <c r="QYZ4" s="131"/>
      <c r="QZA4" s="131"/>
      <c r="QZB4" s="131"/>
      <c r="QZC4" s="131"/>
      <c r="QZD4" s="131"/>
      <c r="QZE4" s="131"/>
      <c r="QZF4" s="131"/>
      <c r="QZG4" s="131"/>
      <c r="QZH4" s="131"/>
      <c r="QZI4" s="131"/>
      <c r="QZJ4" s="131"/>
      <c r="QZK4" s="131"/>
      <c r="QZL4" s="131"/>
      <c r="QZM4" s="131"/>
      <c r="QZN4" s="131"/>
      <c r="QZO4" s="131"/>
      <c r="QZP4" s="131"/>
      <c r="QZQ4" s="131"/>
      <c r="QZR4" s="131"/>
      <c r="QZS4" s="131"/>
      <c r="QZT4" s="131"/>
      <c r="QZU4" s="131"/>
      <c r="QZV4" s="131"/>
      <c r="QZW4" s="131"/>
      <c r="QZX4" s="131"/>
      <c r="QZY4" s="131"/>
      <c r="QZZ4" s="131"/>
      <c r="RAA4" s="131"/>
      <c r="RAB4" s="131"/>
      <c r="RAC4" s="131"/>
      <c r="RAD4" s="131"/>
      <c r="RAE4" s="131"/>
      <c r="RAF4" s="131"/>
      <c r="RAG4" s="131"/>
      <c r="RAH4" s="131"/>
      <c r="RAI4" s="131"/>
      <c r="RAJ4" s="131"/>
      <c r="RAK4" s="131"/>
      <c r="RAL4" s="131"/>
      <c r="RAM4" s="131"/>
      <c r="RAN4" s="131"/>
      <c r="RAO4" s="131"/>
      <c r="RAP4" s="131"/>
      <c r="RAQ4" s="131"/>
      <c r="RAR4" s="131"/>
      <c r="RAS4" s="131"/>
      <c r="RAT4" s="131"/>
      <c r="RAU4" s="131"/>
      <c r="RAV4" s="131"/>
      <c r="RAW4" s="131"/>
      <c r="RAX4" s="131"/>
      <c r="RAY4" s="131"/>
      <c r="RAZ4" s="131"/>
      <c r="RBA4" s="131"/>
      <c r="RBB4" s="131"/>
      <c r="RBC4" s="131"/>
      <c r="RBD4" s="131"/>
      <c r="RBE4" s="131"/>
      <c r="RBF4" s="131"/>
      <c r="RBG4" s="131"/>
      <c r="RBH4" s="131"/>
      <c r="RBI4" s="131"/>
      <c r="RBJ4" s="131"/>
      <c r="RBK4" s="131"/>
      <c r="RBL4" s="131"/>
      <c r="RBM4" s="131"/>
      <c r="RBN4" s="131"/>
      <c r="RBO4" s="131"/>
      <c r="RBP4" s="131"/>
      <c r="RBQ4" s="131"/>
      <c r="RBR4" s="131"/>
      <c r="RBS4" s="131"/>
      <c r="RBT4" s="131"/>
      <c r="RBU4" s="131"/>
      <c r="RBV4" s="131"/>
      <c r="RBW4" s="131"/>
      <c r="RBX4" s="131"/>
      <c r="RBY4" s="131"/>
      <c r="RBZ4" s="131"/>
      <c r="RCA4" s="131"/>
      <c r="RCB4" s="131"/>
      <c r="RCC4" s="131"/>
      <c r="RCD4" s="131"/>
      <c r="RCE4" s="131"/>
      <c r="RCF4" s="131"/>
      <c r="RCG4" s="131"/>
      <c r="RCH4" s="131"/>
      <c r="RCI4" s="131"/>
      <c r="RCJ4" s="131"/>
      <c r="RCK4" s="131"/>
      <c r="RCL4" s="131"/>
      <c r="RCM4" s="131"/>
      <c r="RCN4" s="131"/>
      <c r="RCO4" s="131"/>
      <c r="RCP4" s="131"/>
      <c r="RCQ4" s="131"/>
      <c r="RCR4" s="131"/>
      <c r="RCS4" s="131"/>
      <c r="RCT4" s="131"/>
      <c r="RCU4" s="131"/>
      <c r="RCV4" s="131"/>
      <c r="RCW4" s="131"/>
      <c r="RCX4" s="131"/>
      <c r="RCY4" s="131"/>
      <c r="RCZ4" s="131"/>
      <c r="RDA4" s="131"/>
      <c r="RDB4" s="131"/>
      <c r="RDC4" s="131"/>
      <c r="RDD4" s="131"/>
      <c r="RDE4" s="131"/>
      <c r="RDF4" s="131"/>
      <c r="RDG4" s="131"/>
      <c r="RDH4" s="131"/>
      <c r="RDI4" s="131"/>
      <c r="RDJ4" s="131"/>
      <c r="RDK4" s="131"/>
      <c r="RDL4" s="131"/>
      <c r="RDM4" s="131"/>
      <c r="RDN4" s="131"/>
      <c r="RDO4" s="131"/>
      <c r="RDP4" s="131"/>
      <c r="RDQ4" s="131"/>
      <c r="RDR4" s="131"/>
      <c r="RDS4" s="131"/>
      <c r="RDT4" s="131"/>
      <c r="RDU4" s="131"/>
      <c r="RDV4" s="131"/>
      <c r="RDW4" s="131"/>
      <c r="RDX4" s="131"/>
      <c r="RDY4" s="131"/>
      <c r="RDZ4" s="131"/>
      <c r="REA4" s="131"/>
      <c r="REB4" s="131"/>
      <c r="REC4" s="131"/>
      <c r="RED4" s="131"/>
      <c r="REE4" s="131"/>
      <c r="REF4" s="131"/>
      <c r="REG4" s="131"/>
      <c r="REH4" s="131"/>
      <c r="REI4" s="131"/>
      <c r="REJ4" s="131"/>
      <c r="REK4" s="131"/>
      <c r="REL4" s="131"/>
      <c r="REM4" s="131"/>
      <c r="REN4" s="131"/>
      <c r="REO4" s="131"/>
      <c r="REP4" s="131"/>
      <c r="REQ4" s="131"/>
      <c r="RER4" s="131"/>
      <c r="RES4" s="131"/>
      <c r="RET4" s="131"/>
      <c r="REU4" s="131"/>
      <c r="REV4" s="131"/>
      <c r="REW4" s="131"/>
      <c r="REX4" s="131"/>
      <c r="REY4" s="131"/>
      <c r="REZ4" s="131"/>
      <c r="RFA4" s="131"/>
      <c r="RFB4" s="131"/>
      <c r="RFC4" s="131"/>
      <c r="RFD4" s="131"/>
      <c r="RFE4" s="131"/>
      <c r="RFF4" s="131"/>
      <c r="RFG4" s="131"/>
      <c r="RFH4" s="131"/>
      <c r="RFI4" s="131"/>
      <c r="RFJ4" s="131"/>
      <c r="RFK4" s="131"/>
      <c r="RFL4" s="131"/>
      <c r="RFM4" s="131"/>
      <c r="RFN4" s="131"/>
      <c r="RFO4" s="131"/>
      <c r="RFP4" s="131"/>
      <c r="RFQ4" s="131"/>
      <c r="RFR4" s="131"/>
      <c r="RFS4" s="131"/>
      <c r="RFT4" s="131"/>
      <c r="RFU4" s="131"/>
      <c r="RFV4" s="131"/>
      <c r="RFW4" s="131"/>
      <c r="RFX4" s="131"/>
      <c r="RFY4" s="131"/>
      <c r="RFZ4" s="131"/>
      <c r="RGA4" s="131"/>
      <c r="RGB4" s="131"/>
      <c r="RGC4" s="131"/>
      <c r="RGD4" s="131"/>
      <c r="RGE4" s="131"/>
      <c r="RGF4" s="131"/>
      <c r="RGG4" s="131"/>
      <c r="RGH4" s="131"/>
      <c r="RGI4" s="131"/>
      <c r="RGJ4" s="131"/>
      <c r="RGK4" s="131"/>
      <c r="RGL4" s="131"/>
      <c r="RGM4" s="131"/>
      <c r="RGN4" s="131"/>
      <c r="RGO4" s="131"/>
      <c r="RGP4" s="131"/>
      <c r="RGQ4" s="131"/>
      <c r="RGR4" s="131"/>
      <c r="RGS4" s="131"/>
      <c r="RGT4" s="131"/>
      <c r="RGU4" s="131"/>
      <c r="RGV4" s="131"/>
      <c r="RGW4" s="131"/>
      <c r="RGX4" s="131"/>
      <c r="RGY4" s="131"/>
      <c r="RGZ4" s="131"/>
      <c r="RHA4" s="131"/>
      <c r="RHB4" s="131"/>
      <c r="RHC4" s="131"/>
      <c r="RHD4" s="131"/>
      <c r="RHE4" s="131"/>
      <c r="RHF4" s="131"/>
      <c r="RHG4" s="131"/>
      <c r="RHH4" s="131"/>
      <c r="RHI4" s="131"/>
      <c r="RHJ4" s="131"/>
      <c r="RHK4" s="131"/>
      <c r="RHL4" s="131"/>
      <c r="RHM4" s="131"/>
      <c r="RHN4" s="131"/>
      <c r="RHO4" s="131"/>
      <c r="RHP4" s="131"/>
      <c r="RHQ4" s="131"/>
      <c r="RHR4" s="131"/>
      <c r="RHS4" s="131"/>
      <c r="RHT4" s="131"/>
      <c r="RHU4" s="131"/>
      <c r="RHV4" s="131"/>
      <c r="RHW4" s="131"/>
      <c r="RHX4" s="131"/>
      <c r="RHY4" s="131"/>
      <c r="RHZ4" s="131"/>
      <c r="RIA4" s="131"/>
      <c r="RIB4" s="131"/>
      <c r="RIC4" s="131"/>
      <c r="RID4" s="131"/>
      <c r="RIE4" s="131"/>
      <c r="RIF4" s="131"/>
      <c r="RIG4" s="131"/>
      <c r="RIH4" s="131"/>
      <c r="RII4" s="131"/>
      <c r="RIJ4" s="131"/>
      <c r="RIK4" s="131"/>
      <c r="RIL4" s="131"/>
      <c r="RIM4" s="131"/>
      <c r="RIN4" s="131"/>
      <c r="RIO4" s="131"/>
      <c r="RIP4" s="131"/>
      <c r="RIQ4" s="131"/>
      <c r="RIR4" s="131"/>
      <c r="RIS4" s="131"/>
      <c r="RIT4" s="131"/>
      <c r="RIU4" s="131"/>
      <c r="RIV4" s="131"/>
      <c r="RIW4" s="131"/>
      <c r="RIX4" s="131"/>
      <c r="RIY4" s="131"/>
      <c r="RIZ4" s="131"/>
      <c r="RJA4" s="131"/>
      <c r="RJB4" s="131"/>
      <c r="RJC4" s="131"/>
      <c r="RJD4" s="131"/>
      <c r="RJE4" s="131"/>
      <c r="RJF4" s="131"/>
      <c r="RJG4" s="131"/>
      <c r="RJH4" s="131"/>
      <c r="RJI4" s="131"/>
      <c r="RJJ4" s="131"/>
      <c r="RJK4" s="131"/>
      <c r="RJL4" s="131"/>
      <c r="RJM4" s="131"/>
      <c r="RJN4" s="131"/>
      <c r="RJO4" s="131"/>
      <c r="RJP4" s="131"/>
      <c r="RJQ4" s="131"/>
      <c r="RJR4" s="131"/>
      <c r="RJS4" s="131"/>
      <c r="RJT4" s="131"/>
      <c r="RJU4" s="131"/>
      <c r="RJV4" s="131"/>
      <c r="RJW4" s="131"/>
      <c r="RJX4" s="131"/>
      <c r="RJY4" s="131"/>
      <c r="RJZ4" s="131"/>
      <c r="RKA4" s="131"/>
      <c r="RKB4" s="131"/>
      <c r="RKC4" s="131"/>
      <c r="RKD4" s="131"/>
      <c r="RKE4" s="131"/>
      <c r="RKF4" s="131"/>
      <c r="RKG4" s="131"/>
      <c r="RKH4" s="131"/>
      <c r="RKI4" s="131"/>
      <c r="RKJ4" s="131"/>
      <c r="RKK4" s="131"/>
      <c r="RKL4" s="131"/>
      <c r="RKM4" s="131"/>
      <c r="RKN4" s="131"/>
      <c r="RKO4" s="131"/>
      <c r="RKP4" s="131"/>
      <c r="RKQ4" s="131"/>
      <c r="RKR4" s="131"/>
      <c r="RKS4" s="131"/>
      <c r="RKT4" s="131"/>
      <c r="RKU4" s="131"/>
      <c r="RKV4" s="131"/>
      <c r="RKW4" s="131"/>
      <c r="RKX4" s="131"/>
      <c r="RKY4" s="131"/>
      <c r="RKZ4" s="131"/>
      <c r="RLA4" s="131"/>
      <c r="RLB4" s="131"/>
      <c r="RLC4" s="131"/>
      <c r="RLD4" s="131"/>
      <c r="RLE4" s="131"/>
      <c r="RLF4" s="131"/>
      <c r="RLG4" s="131"/>
      <c r="RLH4" s="131"/>
      <c r="RLI4" s="131"/>
      <c r="RLJ4" s="131"/>
      <c r="RLK4" s="131"/>
      <c r="RLL4" s="131"/>
      <c r="RLM4" s="131"/>
      <c r="RLN4" s="131"/>
      <c r="RLO4" s="131"/>
      <c r="RLP4" s="131"/>
      <c r="RLQ4" s="131"/>
      <c r="RLR4" s="131"/>
      <c r="RLS4" s="131"/>
      <c r="RLT4" s="131"/>
      <c r="RLU4" s="131"/>
      <c r="RLV4" s="131"/>
      <c r="RLW4" s="131"/>
      <c r="RLX4" s="131"/>
      <c r="RLY4" s="131"/>
      <c r="RLZ4" s="131"/>
      <c r="RMA4" s="131"/>
      <c r="RMB4" s="131"/>
      <c r="RMC4" s="131"/>
      <c r="RMD4" s="131"/>
      <c r="RME4" s="131"/>
      <c r="RMF4" s="131"/>
      <c r="RMG4" s="131"/>
      <c r="RMH4" s="131"/>
      <c r="RMI4" s="131"/>
      <c r="RMJ4" s="131"/>
      <c r="RMK4" s="131"/>
      <c r="RML4" s="131"/>
      <c r="RMM4" s="131"/>
      <c r="RMN4" s="131"/>
      <c r="RMO4" s="131"/>
      <c r="RMP4" s="131"/>
      <c r="RMQ4" s="131"/>
      <c r="RMR4" s="131"/>
      <c r="RMS4" s="131"/>
      <c r="RMT4" s="131"/>
      <c r="RMU4" s="131"/>
      <c r="RMV4" s="131"/>
      <c r="RMW4" s="131"/>
      <c r="RMX4" s="131"/>
      <c r="RMY4" s="131"/>
      <c r="RMZ4" s="131"/>
      <c r="RNA4" s="131"/>
      <c r="RNB4" s="131"/>
      <c r="RNC4" s="131"/>
      <c r="RND4" s="131"/>
      <c r="RNE4" s="131"/>
      <c r="RNF4" s="131"/>
      <c r="RNG4" s="131"/>
      <c r="RNH4" s="131"/>
      <c r="RNI4" s="131"/>
      <c r="RNJ4" s="131"/>
      <c r="RNK4" s="131"/>
      <c r="RNL4" s="131"/>
      <c r="RNM4" s="131"/>
      <c r="RNN4" s="131"/>
      <c r="RNO4" s="131"/>
      <c r="RNP4" s="131"/>
      <c r="RNQ4" s="131"/>
      <c r="RNR4" s="131"/>
      <c r="RNS4" s="131"/>
      <c r="RNT4" s="131"/>
      <c r="RNU4" s="131"/>
      <c r="RNV4" s="131"/>
      <c r="RNW4" s="131"/>
      <c r="RNX4" s="131"/>
      <c r="RNY4" s="131"/>
      <c r="RNZ4" s="131"/>
      <c r="ROA4" s="131"/>
      <c r="ROB4" s="131"/>
      <c r="ROC4" s="131"/>
      <c r="ROD4" s="131"/>
      <c r="ROE4" s="131"/>
      <c r="ROF4" s="131"/>
      <c r="ROG4" s="131"/>
      <c r="ROH4" s="131"/>
      <c r="ROI4" s="131"/>
      <c r="ROJ4" s="131"/>
      <c r="ROK4" s="131"/>
      <c r="ROL4" s="131"/>
      <c r="ROM4" s="131"/>
      <c r="RON4" s="131"/>
      <c r="ROO4" s="131"/>
      <c r="ROP4" s="131"/>
      <c r="ROQ4" s="131"/>
      <c r="ROR4" s="131"/>
      <c r="ROS4" s="131"/>
      <c r="ROT4" s="131"/>
      <c r="ROU4" s="131"/>
      <c r="ROV4" s="131"/>
      <c r="ROW4" s="131"/>
      <c r="ROX4" s="131"/>
      <c r="ROY4" s="131"/>
      <c r="ROZ4" s="131"/>
      <c r="RPA4" s="131"/>
      <c r="RPB4" s="131"/>
      <c r="RPC4" s="131"/>
      <c r="RPD4" s="131"/>
      <c r="RPE4" s="131"/>
      <c r="RPF4" s="131"/>
      <c r="RPG4" s="131"/>
      <c r="RPH4" s="131"/>
      <c r="RPI4" s="131"/>
      <c r="RPJ4" s="131"/>
      <c r="RPK4" s="131"/>
      <c r="RPL4" s="131"/>
      <c r="RPM4" s="131"/>
      <c r="RPN4" s="131"/>
      <c r="RPO4" s="131"/>
      <c r="RPP4" s="131"/>
      <c r="RPQ4" s="131"/>
      <c r="RPR4" s="131"/>
      <c r="RPS4" s="131"/>
      <c r="RPT4" s="131"/>
      <c r="RPU4" s="131"/>
      <c r="RPV4" s="131"/>
      <c r="RPW4" s="131"/>
      <c r="RPX4" s="131"/>
      <c r="RPY4" s="131"/>
      <c r="RPZ4" s="131"/>
      <c r="RQA4" s="131"/>
      <c r="RQB4" s="131"/>
      <c r="RQC4" s="131"/>
      <c r="RQD4" s="131"/>
      <c r="RQE4" s="131"/>
      <c r="RQF4" s="131"/>
      <c r="RQG4" s="131"/>
      <c r="RQH4" s="131"/>
      <c r="RQI4" s="131"/>
      <c r="RQJ4" s="131"/>
      <c r="RQK4" s="131"/>
      <c r="RQL4" s="131"/>
      <c r="RQM4" s="131"/>
      <c r="RQN4" s="131"/>
      <c r="RQO4" s="131"/>
      <c r="RQP4" s="131"/>
      <c r="RQQ4" s="131"/>
      <c r="RQR4" s="131"/>
      <c r="RQS4" s="131"/>
      <c r="RQT4" s="131"/>
      <c r="RQU4" s="131"/>
      <c r="RQV4" s="131"/>
      <c r="RQW4" s="131"/>
      <c r="RQX4" s="131"/>
      <c r="RQY4" s="131"/>
      <c r="RQZ4" s="131"/>
      <c r="RRA4" s="131"/>
      <c r="RRB4" s="131"/>
      <c r="RRC4" s="131"/>
      <c r="RRD4" s="131"/>
      <c r="RRE4" s="131"/>
      <c r="RRF4" s="131"/>
      <c r="RRG4" s="131"/>
      <c r="RRH4" s="131"/>
      <c r="RRI4" s="131"/>
      <c r="RRJ4" s="131"/>
      <c r="RRK4" s="131"/>
      <c r="RRL4" s="131"/>
      <c r="RRM4" s="131"/>
      <c r="RRN4" s="131"/>
      <c r="RRO4" s="131"/>
      <c r="RRP4" s="131"/>
      <c r="RRQ4" s="131"/>
      <c r="RRR4" s="131"/>
      <c r="RRS4" s="131"/>
      <c r="RRT4" s="131"/>
      <c r="RRU4" s="131"/>
      <c r="RRV4" s="131"/>
      <c r="RRW4" s="131"/>
      <c r="RRX4" s="131"/>
      <c r="RRY4" s="131"/>
      <c r="RRZ4" s="131"/>
      <c r="RSA4" s="131"/>
      <c r="RSB4" s="131"/>
      <c r="RSC4" s="131"/>
      <c r="RSD4" s="131"/>
      <c r="RSE4" s="131"/>
      <c r="RSF4" s="131"/>
      <c r="RSG4" s="131"/>
      <c r="RSH4" s="131"/>
      <c r="RSI4" s="131"/>
      <c r="RSJ4" s="131"/>
      <c r="RSK4" s="131"/>
      <c r="RSL4" s="131"/>
      <c r="RSM4" s="131"/>
      <c r="RSN4" s="131"/>
      <c r="RSO4" s="131"/>
      <c r="RSP4" s="131"/>
      <c r="RSQ4" s="131"/>
      <c r="RSR4" s="131"/>
      <c r="RSS4" s="131"/>
      <c r="RST4" s="131"/>
      <c r="RSU4" s="131"/>
      <c r="RSV4" s="131"/>
      <c r="RSW4" s="131"/>
      <c r="RSX4" s="131"/>
      <c r="RSY4" s="131"/>
      <c r="RSZ4" s="131"/>
      <c r="RTA4" s="131"/>
      <c r="RTB4" s="131"/>
      <c r="RTC4" s="131"/>
      <c r="RTD4" s="131"/>
      <c r="RTE4" s="131"/>
      <c r="RTF4" s="131"/>
      <c r="RTG4" s="131"/>
      <c r="RTH4" s="131"/>
      <c r="RTI4" s="131"/>
      <c r="RTJ4" s="131"/>
      <c r="RTK4" s="131"/>
      <c r="RTL4" s="131"/>
      <c r="RTM4" s="131"/>
      <c r="RTN4" s="131"/>
      <c r="RTO4" s="131"/>
      <c r="RTP4" s="131"/>
      <c r="RTQ4" s="131"/>
      <c r="RTR4" s="131"/>
      <c r="RTS4" s="131"/>
      <c r="RTT4" s="131"/>
      <c r="RTU4" s="131"/>
      <c r="RTV4" s="131"/>
      <c r="RTW4" s="131"/>
      <c r="RTX4" s="131"/>
      <c r="RTY4" s="131"/>
      <c r="RTZ4" s="131"/>
      <c r="RUA4" s="131"/>
      <c r="RUB4" s="131"/>
      <c r="RUC4" s="131"/>
      <c r="RUD4" s="131"/>
      <c r="RUE4" s="131"/>
      <c r="RUF4" s="131"/>
      <c r="RUG4" s="131"/>
      <c r="RUH4" s="131"/>
      <c r="RUI4" s="131"/>
      <c r="RUJ4" s="131"/>
      <c r="RUK4" s="131"/>
      <c r="RUL4" s="131"/>
      <c r="RUM4" s="131"/>
      <c r="RUN4" s="131"/>
      <c r="RUO4" s="131"/>
      <c r="RUP4" s="131"/>
      <c r="RUQ4" s="131"/>
      <c r="RUR4" s="131"/>
      <c r="RUS4" s="131"/>
      <c r="RUT4" s="131"/>
      <c r="RUU4" s="131"/>
      <c r="RUV4" s="131"/>
      <c r="RUW4" s="131"/>
      <c r="RUX4" s="131"/>
      <c r="RUY4" s="131"/>
      <c r="RUZ4" s="131"/>
      <c r="RVA4" s="131"/>
      <c r="RVB4" s="131"/>
      <c r="RVC4" s="131"/>
      <c r="RVD4" s="131"/>
      <c r="RVE4" s="131"/>
      <c r="RVF4" s="131"/>
      <c r="RVG4" s="131"/>
      <c r="RVH4" s="131"/>
      <c r="RVI4" s="131"/>
      <c r="RVJ4" s="131"/>
      <c r="RVK4" s="131"/>
      <c r="RVL4" s="131"/>
      <c r="RVM4" s="131"/>
      <c r="RVN4" s="131"/>
      <c r="RVO4" s="131"/>
      <c r="RVP4" s="131"/>
      <c r="RVQ4" s="131"/>
      <c r="RVR4" s="131"/>
      <c r="RVS4" s="131"/>
      <c r="RVT4" s="131"/>
      <c r="RVU4" s="131"/>
      <c r="RVV4" s="131"/>
      <c r="RVW4" s="131"/>
      <c r="RVX4" s="131"/>
      <c r="RVY4" s="131"/>
      <c r="RVZ4" s="131"/>
      <c r="RWA4" s="131"/>
      <c r="RWB4" s="131"/>
      <c r="RWC4" s="131"/>
      <c r="RWD4" s="131"/>
      <c r="RWE4" s="131"/>
      <c r="RWF4" s="131"/>
      <c r="RWG4" s="131"/>
      <c r="RWH4" s="131"/>
      <c r="RWI4" s="131"/>
      <c r="RWJ4" s="131"/>
      <c r="RWK4" s="131"/>
      <c r="RWL4" s="131"/>
      <c r="RWM4" s="131"/>
      <c r="RWN4" s="131"/>
      <c r="RWO4" s="131"/>
      <c r="RWP4" s="131"/>
      <c r="RWQ4" s="131"/>
      <c r="RWR4" s="131"/>
      <c r="RWS4" s="131"/>
      <c r="RWT4" s="131"/>
      <c r="RWU4" s="131"/>
      <c r="RWV4" s="131"/>
      <c r="RWW4" s="131"/>
      <c r="RWX4" s="131"/>
      <c r="RWY4" s="131"/>
      <c r="RWZ4" s="131"/>
      <c r="RXA4" s="131"/>
      <c r="RXB4" s="131"/>
      <c r="RXC4" s="131"/>
      <c r="RXD4" s="131"/>
      <c r="RXE4" s="131"/>
      <c r="RXF4" s="131"/>
      <c r="RXG4" s="131"/>
      <c r="RXH4" s="131"/>
      <c r="RXI4" s="131"/>
      <c r="RXJ4" s="131"/>
      <c r="RXK4" s="131"/>
      <c r="RXL4" s="131"/>
      <c r="RXM4" s="131"/>
      <c r="RXN4" s="131"/>
      <c r="RXO4" s="131"/>
      <c r="RXP4" s="131"/>
      <c r="RXQ4" s="131"/>
      <c r="RXR4" s="131"/>
      <c r="RXS4" s="131"/>
      <c r="RXT4" s="131"/>
      <c r="RXU4" s="131"/>
      <c r="RXV4" s="131"/>
      <c r="RXW4" s="131"/>
      <c r="RXX4" s="131"/>
      <c r="RXY4" s="131"/>
      <c r="RXZ4" s="131"/>
      <c r="RYA4" s="131"/>
      <c r="RYB4" s="131"/>
      <c r="RYC4" s="131"/>
      <c r="RYD4" s="131"/>
      <c r="RYE4" s="131"/>
      <c r="RYF4" s="131"/>
      <c r="RYG4" s="131"/>
      <c r="RYH4" s="131"/>
      <c r="RYI4" s="131"/>
      <c r="RYJ4" s="131"/>
      <c r="RYK4" s="131"/>
      <c r="RYL4" s="131"/>
      <c r="RYM4" s="131"/>
      <c r="RYN4" s="131"/>
      <c r="RYO4" s="131"/>
      <c r="RYP4" s="131"/>
      <c r="RYQ4" s="131"/>
      <c r="RYR4" s="131"/>
      <c r="RYS4" s="131"/>
      <c r="RYT4" s="131"/>
      <c r="RYU4" s="131"/>
      <c r="RYV4" s="131"/>
      <c r="RYW4" s="131"/>
      <c r="RYX4" s="131"/>
      <c r="RYY4" s="131"/>
      <c r="RYZ4" s="131"/>
      <c r="RZA4" s="131"/>
      <c r="RZB4" s="131"/>
      <c r="RZC4" s="131"/>
      <c r="RZD4" s="131"/>
      <c r="RZE4" s="131"/>
      <c r="RZF4" s="131"/>
      <c r="RZG4" s="131"/>
      <c r="RZH4" s="131"/>
      <c r="RZI4" s="131"/>
      <c r="RZJ4" s="131"/>
      <c r="RZK4" s="131"/>
      <c r="RZL4" s="131"/>
      <c r="RZM4" s="131"/>
      <c r="RZN4" s="131"/>
      <c r="RZO4" s="131"/>
      <c r="RZP4" s="131"/>
      <c r="RZQ4" s="131"/>
      <c r="RZR4" s="131"/>
      <c r="RZS4" s="131"/>
      <c r="RZT4" s="131"/>
      <c r="RZU4" s="131"/>
      <c r="RZV4" s="131"/>
      <c r="RZW4" s="131"/>
      <c r="RZX4" s="131"/>
      <c r="RZY4" s="131"/>
      <c r="RZZ4" s="131"/>
      <c r="SAA4" s="131"/>
      <c r="SAB4" s="131"/>
      <c r="SAC4" s="131"/>
      <c r="SAD4" s="131"/>
      <c r="SAE4" s="131"/>
      <c r="SAF4" s="131"/>
      <c r="SAG4" s="131"/>
      <c r="SAH4" s="131"/>
      <c r="SAI4" s="131"/>
      <c r="SAJ4" s="131"/>
      <c r="SAK4" s="131"/>
      <c r="SAL4" s="131"/>
      <c r="SAM4" s="131"/>
      <c r="SAN4" s="131"/>
      <c r="SAO4" s="131"/>
      <c r="SAP4" s="131"/>
      <c r="SAQ4" s="131"/>
      <c r="SAR4" s="131"/>
      <c r="SAS4" s="131"/>
      <c r="SAT4" s="131"/>
      <c r="SAU4" s="131"/>
      <c r="SAV4" s="131"/>
      <c r="SAW4" s="131"/>
      <c r="SAX4" s="131"/>
      <c r="SAY4" s="131"/>
      <c r="SAZ4" s="131"/>
      <c r="SBA4" s="131"/>
      <c r="SBB4" s="131"/>
      <c r="SBC4" s="131"/>
      <c r="SBD4" s="131"/>
      <c r="SBE4" s="131"/>
      <c r="SBF4" s="131"/>
      <c r="SBG4" s="131"/>
      <c r="SBH4" s="131"/>
      <c r="SBI4" s="131"/>
      <c r="SBJ4" s="131"/>
      <c r="SBK4" s="131"/>
      <c r="SBL4" s="131"/>
      <c r="SBM4" s="131"/>
      <c r="SBN4" s="131"/>
      <c r="SBO4" s="131"/>
      <c r="SBP4" s="131"/>
      <c r="SBQ4" s="131"/>
      <c r="SBR4" s="131"/>
      <c r="SBS4" s="131"/>
      <c r="SBT4" s="131"/>
      <c r="SBU4" s="131"/>
      <c r="SBV4" s="131"/>
      <c r="SBW4" s="131"/>
      <c r="SBX4" s="131"/>
      <c r="SBY4" s="131"/>
      <c r="SBZ4" s="131"/>
      <c r="SCA4" s="131"/>
      <c r="SCB4" s="131"/>
      <c r="SCC4" s="131"/>
      <c r="SCD4" s="131"/>
      <c r="SCE4" s="131"/>
      <c r="SCF4" s="131"/>
      <c r="SCG4" s="131"/>
      <c r="SCH4" s="131"/>
      <c r="SCI4" s="131"/>
      <c r="SCJ4" s="131"/>
      <c r="SCK4" s="131"/>
      <c r="SCL4" s="131"/>
      <c r="SCM4" s="131"/>
      <c r="SCN4" s="131"/>
      <c r="SCO4" s="131"/>
      <c r="SCP4" s="131"/>
      <c r="SCQ4" s="131"/>
      <c r="SCR4" s="131"/>
      <c r="SCS4" s="131"/>
      <c r="SCT4" s="131"/>
      <c r="SCU4" s="131"/>
      <c r="SCV4" s="131"/>
      <c r="SCW4" s="131"/>
      <c r="SCX4" s="131"/>
      <c r="SCY4" s="131"/>
      <c r="SCZ4" s="131"/>
      <c r="SDA4" s="131"/>
      <c r="SDB4" s="131"/>
      <c r="SDC4" s="131"/>
      <c r="SDD4" s="131"/>
      <c r="SDE4" s="131"/>
      <c r="SDF4" s="131"/>
      <c r="SDG4" s="131"/>
      <c r="SDH4" s="131"/>
      <c r="SDI4" s="131"/>
      <c r="SDJ4" s="131"/>
      <c r="SDK4" s="131"/>
      <c r="SDL4" s="131"/>
      <c r="SDM4" s="131"/>
      <c r="SDN4" s="131"/>
      <c r="SDO4" s="131"/>
      <c r="SDP4" s="131"/>
      <c r="SDQ4" s="131"/>
      <c r="SDR4" s="131"/>
      <c r="SDS4" s="131"/>
      <c r="SDT4" s="131"/>
      <c r="SDU4" s="131"/>
      <c r="SDV4" s="131"/>
      <c r="SDW4" s="131"/>
      <c r="SDX4" s="131"/>
      <c r="SDY4" s="131"/>
      <c r="SDZ4" s="131"/>
      <c r="SEA4" s="131"/>
      <c r="SEB4" s="131"/>
      <c r="SEC4" s="131"/>
      <c r="SED4" s="131"/>
      <c r="SEE4" s="131"/>
      <c r="SEF4" s="131"/>
      <c r="SEG4" s="131"/>
      <c r="SEH4" s="131"/>
      <c r="SEI4" s="131"/>
      <c r="SEJ4" s="131"/>
      <c r="SEK4" s="131"/>
      <c r="SEL4" s="131"/>
      <c r="SEM4" s="131"/>
      <c r="SEN4" s="131"/>
      <c r="SEO4" s="131"/>
      <c r="SEP4" s="131"/>
      <c r="SEQ4" s="131"/>
      <c r="SER4" s="131"/>
      <c r="SES4" s="131"/>
      <c r="SET4" s="131"/>
      <c r="SEU4" s="131"/>
      <c r="SEV4" s="131"/>
      <c r="SEW4" s="131"/>
      <c r="SEX4" s="131"/>
      <c r="SEY4" s="131"/>
      <c r="SEZ4" s="131"/>
      <c r="SFA4" s="131"/>
      <c r="SFB4" s="131"/>
      <c r="SFC4" s="131"/>
      <c r="SFD4" s="131"/>
      <c r="SFE4" s="131"/>
      <c r="SFF4" s="131"/>
      <c r="SFG4" s="131"/>
      <c r="SFH4" s="131"/>
      <c r="SFI4" s="131"/>
      <c r="SFJ4" s="131"/>
      <c r="SFK4" s="131"/>
      <c r="SFL4" s="131"/>
      <c r="SFM4" s="131"/>
      <c r="SFN4" s="131"/>
      <c r="SFO4" s="131"/>
      <c r="SFP4" s="131"/>
      <c r="SFQ4" s="131"/>
      <c r="SFR4" s="131"/>
      <c r="SFS4" s="131"/>
      <c r="SFT4" s="131"/>
      <c r="SFU4" s="131"/>
      <c r="SFV4" s="131"/>
      <c r="SFW4" s="131"/>
      <c r="SFX4" s="131"/>
      <c r="SFY4" s="131"/>
      <c r="SFZ4" s="131"/>
      <c r="SGA4" s="131"/>
      <c r="SGB4" s="131"/>
      <c r="SGC4" s="131"/>
      <c r="SGD4" s="131"/>
      <c r="SGE4" s="131"/>
      <c r="SGF4" s="131"/>
      <c r="SGG4" s="131"/>
      <c r="SGH4" s="131"/>
      <c r="SGI4" s="131"/>
      <c r="SGJ4" s="131"/>
      <c r="SGK4" s="131"/>
      <c r="SGL4" s="131"/>
      <c r="SGM4" s="131"/>
      <c r="SGN4" s="131"/>
      <c r="SGO4" s="131"/>
      <c r="SGP4" s="131"/>
      <c r="SGQ4" s="131"/>
      <c r="SGR4" s="131"/>
      <c r="SGS4" s="131"/>
      <c r="SGT4" s="131"/>
      <c r="SGU4" s="131"/>
      <c r="SGV4" s="131"/>
      <c r="SGW4" s="131"/>
      <c r="SGX4" s="131"/>
      <c r="SGY4" s="131"/>
      <c r="SGZ4" s="131"/>
      <c r="SHA4" s="131"/>
      <c r="SHB4" s="131"/>
      <c r="SHC4" s="131"/>
      <c r="SHD4" s="131"/>
      <c r="SHE4" s="131"/>
      <c r="SHF4" s="131"/>
      <c r="SHG4" s="131"/>
      <c r="SHH4" s="131"/>
      <c r="SHI4" s="131"/>
      <c r="SHJ4" s="131"/>
      <c r="SHK4" s="131"/>
      <c r="SHL4" s="131"/>
      <c r="SHM4" s="131"/>
      <c r="SHN4" s="131"/>
      <c r="SHO4" s="131"/>
      <c r="SHP4" s="131"/>
      <c r="SHQ4" s="131"/>
      <c r="SHR4" s="131"/>
      <c r="SHS4" s="131"/>
      <c r="SHT4" s="131"/>
      <c r="SHU4" s="131"/>
      <c r="SHV4" s="131"/>
      <c r="SHW4" s="131"/>
      <c r="SHX4" s="131"/>
      <c r="SHY4" s="131"/>
      <c r="SHZ4" s="131"/>
      <c r="SIA4" s="131"/>
      <c r="SIB4" s="131"/>
      <c r="SIC4" s="131"/>
      <c r="SID4" s="131"/>
      <c r="SIE4" s="131"/>
      <c r="SIF4" s="131"/>
      <c r="SIG4" s="131"/>
      <c r="SIH4" s="131"/>
      <c r="SII4" s="131"/>
      <c r="SIJ4" s="131"/>
      <c r="SIK4" s="131"/>
      <c r="SIL4" s="131"/>
      <c r="SIM4" s="131"/>
      <c r="SIN4" s="131"/>
      <c r="SIO4" s="131"/>
      <c r="SIP4" s="131"/>
      <c r="SIQ4" s="131"/>
      <c r="SIR4" s="131"/>
      <c r="SIS4" s="131"/>
      <c r="SIT4" s="131"/>
      <c r="SIU4" s="131"/>
      <c r="SIV4" s="131"/>
      <c r="SIW4" s="131"/>
      <c r="SIX4" s="131"/>
      <c r="SIY4" s="131"/>
      <c r="SIZ4" s="131"/>
      <c r="SJA4" s="131"/>
      <c r="SJB4" s="131"/>
      <c r="SJC4" s="131"/>
      <c r="SJD4" s="131"/>
      <c r="SJE4" s="131"/>
      <c r="SJF4" s="131"/>
      <c r="SJG4" s="131"/>
      <c r="SJH4" s="131"/>
      <c r="SJI4" s="131"/>
      <c r="SJJ4" s="131"/>
      <c r="SJK4" s="131"/>
      <c r="SJL4" s="131"/>
      <c r="SJM4" s="131"/>
      <c r="SJN4" s="131"/>
      <c r="SJO4" s="131"/>
      <c r="SJP4" s="131"/>
      <c r="SJQ4" s="131"/>
      <c r="SJR4" s="131"/>
      <c r="SJS4" s="131"/>
      <c r="SJT4" s="131"/>
      <c r="SJU4" s="131"/>
      <c r="SJV4" s="131"/>
      <c r="SJW4" s="131"/>
      <c r="SJX4" s="131"/>
      <c r="SJY4" s="131"/>
      <c r="SJZ4" s="131"/>
      <c r="SKA4" s="131"/>
      <c r="SKB4" s="131"/>
      <c r="SKC4" s="131"/>
      <c r="SKD4" s="131"/>
      <c r="SKE4" s="131"/>
      <c r="SKF4" s="131"/>
      <c r="SKG4" s="131"/>
      <c r="SKH4" s="131"/>
      <c r="SKI4" s="131"/>
      <c r="SKJ4" s="131"/>
      <c r="SKK4" s="131"/>
      <c r="SKL4" s="131"/>
      <c r="SKM4" s="131"/>
      <c r="SKN4" s="131"/>
      <c r="SKO4" s="131"/>
      <c r="SKP4" s="131"/>
      <c r="SKQ4" s="131"/>
      <c r="SKR4" s="131"/>
      <c r="SKS4" s="131"/>
      <c r="SKT4" s="131"/>
      <c r="SKU4" s="131"/>
      <c r="SKV4" s="131"/>
      <c r="SKW4" s="131"/>
      <c r="SKX4" s="131"/>
      <c r="SKY4" s="131"/>
      <c r="SKZ4" s="131"/>
      <c r="SLA4" s="131"/>
      <c r="SLB4" s="131"/>
      <c r="SLC4" s="131"/>
      <c r="SLD4" s="131"/>
      <c r="SLE4" s="131"/>
      <c r="SLF4" s="131"/>
      <c r="SLG4" s="131"/>
      <c r="SLH4" s="131"/>
      <c r="SLI4" s="131"/>
      <c r="SLJ4" s="131"/>
      <c r="SLK4" s="131"/>
      <c r="SLL4" s="131"/>
      <c r="SLM4" s="131"/>
      <c r="SLN4" s="131"/>
      <c r="SLO4" s="131"/>
      <c r="SLP4" s="131"/>
      <c r="SLQ4" s="131"/>
      <c r="SLR4" s="131"/>
      <c r="SLS4" s="131"/>
      <c r="SLT4" s="131"/>
      <c r="SLU4" s="131"/>
      <c r="SLV4" s="131"/>
      <c r="SLW4" s="131"/>
      <c r="SLX4" s="131"/>
      <c r="SLY4" s="131"/>
      <c r="SLZ4" s="131"/>
      <c r="SMA4" s="131"/>
      <c r="SMB4" s="131"/>
      <c r="SMC4" s="131"/>
      <c r="SMD4" s="131"/>
      <c r="SME4" s="131"/>
      <c r="SMF4" s="131"/>
      <c r="SMG4" s="131"/>
      <c r="SMH4" s="131"/>
      <c r="SMI4" s="131"/>
      <c r="SMJ4" s="131"/>
      <c r="SMK4" s="131"/>
      <c r="SML4" s="131"/>
      <c r="SMM4" s="131"/>
      <c r="SMN4" s="131"/>
      <c r="SMO4" s="131"/>
      <c r="SMP4" s="131"/>
      <c r="SMQ4" s="131"/>
      <c r="SMR4" s="131"/>
      <c r="SMS4" s="131"/>
      <c r="SMT4" s="131"/>
      <c r="SMU4" s="131"/>
      <c r="SMV4" s="131"/>
      <c r="SMW4" s="131"/>
      <c r="SMX4" s="131"/>
      <c r="SMY4" s="131"/>
      <c r="SMZ4" s="131"/>
      <c r="SNA4" s="131"/>
      <c r="SNB4" s="131"/>
      <c r="SNC4" s="131"/>
      <c r="SND4" s="131"/>
      <c r="SNE4" s="131"/>
      <c r="SNF4" s="131"/>
      <c r="SNG4" s="131"/>
      <c r="SNH4" s="131"/>
      <c r="SNI4" s="131"/>
      <c r="SNJ4" s="131"/>
      <c r="SNK4" s="131"/>
      <c r="SNL4" s="131"/>
      <c r="SNM4" s="131"/>
      <c r="SNN4" s="131"/>
      <c r="SNO4" s="131"/>
      <c r="SNP4" s="131"/>
      <c r="SNQ4" s="131"/>
      <c r="SNR4" s="131"/>
      <c r="SNS4" s="131"/>
      <c r="SNT4" s="131"/>
      <c r="SNU4" s="131"/>
      <c r="SNV4" s="131"/>
      <c r="SNW4" s="131"/>
      <c r="SNX4" s="131"/>
      <c r="SNY4" s="131"/>
      <c r="SNZ4" s="131"/>
      <c r="SOA4" s="131"/>
      <c r="SOB4" s="131"/>
      <c r="SOC4" s="131"/>
      <c r="SOD4" s="131"/>
      <c r="SOE4" s="131"/>
      <c r="SOF4" s="131"/>
      <c r="SOG4" s="131"/>
      <c r="SOH4" s="131"/>
      <c r="SOI4" s="131"/>
      <c r="SOJ4" s="131"/>
      <c r="SOK4" s="131"/>
      <c r="SOL4" s="131"/>
      <c r="SOM4" s="131"/>
      <c r="SON4" s="131"/>
      <c r="SOO4" s="131"/>
      <c r="SOP4" s="131"/>
      <c r="SOQ4" s="131"/>
      <c r="SOR4" s="131"/>
      <c r="SOS4" s="131"/>
      <c r="SOT4" s="131"/>
      <c r="SOU4" s="131"/>
      <c r="SOV4" s="131"/>
      <c r="SOW4" s="131"/>
      <c r="SOX4" s="131"/>
      <c r="SOY4" s="131"/>
      <c r="SOZ4" s="131"/>
      <c r="SPA4" s="131"/>
      <c r="SPB4" s="131"/>
      <c r="SPC4" s="131"/>
      <c r="SPD4" s="131"/>
      <c r="SPE4" s="131"/>
      <c r="SPF4" s="131"/>
      <c r="SPG4" s="131"/>
      <c r="SPH4" s="131"/>
      <c r="SPI4" s="131"/>
      <c r="SPJ4" s="131"/>
      <c r="SPK4" s="131"/>
      <c r="SPL4" s="131"/>
      <c r="SPM4" s="131"/>
      <c r="SPN4" s="131"/>
      <c r="SPO4" s="131"/>
      <c r="SPP4" s="131"/>
      <c r="SPQ4" s="131"/>
      <c r="SPR4" s="131"/>
      <c r="SPS4" s="131"/>
      <c r="SPT4" s="131"/>
      <c r="SPU4" s="131"/>
      <c r="SPV4" s="131"/>
      <c r="SPW4" s="131"/>
      <c r="SPX4" s="131"/>
      <c r="SPY4" s="131"/>
      <c r="SPZ4" s="131"/>
      <c r="SQA4" s="131"/>
      <c r="SQB4" s="131"/>
      <c r="SQC4" s="131"/>
      <c r="SQD4" s="131"/>
      <c r="SQE4" s="131"/>
      <c r="SQF4" s="131"/>
      <c r="SQG4" s="131"/>
      <c r="SQH4" s="131"/>
      <c r="SQI4" s="131"/>
      <c r="SQJ4" s="131"/>
      <c r="SQK4" s="131"/>
      <c r="SQL4" s="131"/>
      <c r="SQM4" s="131"/>
      <c r="SQN4" s="131"/>
      <c r="SQO4" s="131"/>
      <c r="SQP4" s="131"/>
      <c r="SQQ4" s="131"/>
      <c r="SQR4" s="131"/>
      <c r="SQS4" s="131"/>
      <c r="SQT4" s="131"/>
      <c r="SQU4" s="131"/>
      <c r="SQV4" s="131"/>
      <c r="SQW4" s="131"/>
      <c r="SQX4" s="131"/>
      <c r="SQY4" s="131"/>
      <c r="SQZ4" s="131"/>
      <c r="SRA4" s="131"/>
      <c r="SRB4" s="131"/>
      <c r="SRC4" s="131"/>
      <c r="SRD4" s="131"/>
      <c r="SRE4" s="131"/>
      <c r="SRF4" s="131"/>
      <c r="SRG4" s="131"/>
      <c r="SRH4" s="131"/>
      <c r="SRI4" s="131"/>
      <c r="SRJ4" s="131"/>
      <c r="SRK4" s="131"/>
      <c r="SRL4" s="131"/>
      <c r="SRM4" s="131"/>
      <c r="SRN4" s="131"/>
      <c r="SRO4" s="131"/>
      <c r="SRP4" s="131"/>
      <c r="SRQ4" s="131"/>
      <c r="SRR4" s="131"/>
      <c r="SRS4" s="131"/>
      <c r="SRT4" s="131"/>
      <c r="SRU4" s="131"/>
      <c r="SRV4" s="131"/>
      <c r="SRW4" s="131"/>
      <c r="SRX4" s="131"/>
      <c r="SRY4" s="131"/>
      <c r="SRZ4" s="131"/>
      <c r="SSA4" s="131"/>
      <c r="SSB4" s="131"/>
      <c r="SSC4" s="131"/>
      <c r="SSD4" s="131"/>
      <c r="SSE4" s="131"/>
      <c r="SSF4" s="131"/>
      <c r="SSG4" s="131"/>
      <c r="SSH4" s="131"/>
      <c r="SSI4" s="131"/>
      <c r="SSJ4" s="131"/>
      <c r="SSK4" s="131"/>
      <c r="SSL4" s="131"/>
      <c r="SSM4" s="131"/>
      <c r="SSN4" s="131"/>
      <c r="SSO4" s="131"/>
      <c r="SSP4" s="131"/>
      <c r="SSQ4" s="131"/>
      <c r="SSR4" s="131"/>
      <c r="SSS4" s="131"/>
      <c r="SST4" s="131"/>
      <c r="SSU4" s="131"/>
      <c r="SSV4" s="131"/>
      <c r="SSW4" s="131"/>
      <c r="SSX4" s="131"/>
      <c r="SSY4" s="131"/>
      <c r="SSZ4" s="131"/>
      <c r="STA4" s="131"/>
      <c r="STB4" s="131"/>
      <c r="STC4" s="131"/>
      <c r="STD4" s="131"/>
      <c r="STE4" s="131"/>
      <c r="STF4" s="131"/>
      <c r="STG4" s="131"/>
      <c r="STH4" s="131"/>
      <c r="STI4" s="131"/>
      <c r="STJ4" s="131"/>
      <c r="STK4" s="131"/>
      <c r="STL4" s="131"/>
      <c r="STM4" s="131"/>
      <c r="STN4" s="131"/>
      <c r="STO4" s="131"/>
      <c r="STP4" s="131"/>
      <c r="STQ4" s="131"/>
      <c r="STR4" s="131"/>
      <c r="STS4" s="131"/>
      <c r="STT4" s="131"/>
      <c r="STU4" s="131"/>
      <c r="STV4" s="131"/>
      <c r="STW4" s="131"/>
      <c r="STX4" s="131"/>
      <c r="STY4" s="131"/>
      <c r="STZ4" s="131"/>
      <c r="SUA4" s="131"/>
      <c r="SUB4" s="131"/>
      <c r="SUC4" s="131"/>
      <c r="SUD4" s="131"/>
      <c r="SUE4" s="131"/>
      <c r="SUF4" s="131"/>
      <c r="SUG4" s="131"/>
      <c r="SUH4" s="131"/>
      <c r="SUI4" s="131"/>
      <c r="SUJ4" s="131"/>
      <c r="SUK4" s="131"/>
      <c r="SUL4" s="131"/>
      <c r="SUM4" s="131"/>
      <c r="SUN4" s="131"/>
      <c r="SUO4" s="131"/>
      <c r="SUP4" s="131"/>
      <c r="SUQ4" s="131"/>
      <c r="SUR4" s="131"/>
      <c r="SUS4" s="131"/>
      <c r="SUT4" s="131"/>
      <c r="SUU4" s="131"/>
      <c r="SUV4" s="131"/>
      <c r="SUW4" s="131"/>
      <c r="SUX4" s="131"/>
      <c r="SUY4" s="131"/>
      <c r="SUZ4" s="131"/>
      <c r="SVA4" s="131"/>
      <c r="SVB4" s="131"/>
      <c r="SVC4" s="131"/>
      <c r="SVD4" s="131"/>
      <c r="SVE4" s="131"/>
      <c r="SVF4" s="131"/>
      <c r="SVG4" s="131"/>
      <c r="SVH4" s="131"/>
      <c r="SVI4" s="131"/>
      <c r="SVJ4" s="131"/>
      <c r="SVK4" s="131"/>
      <c r="SVL4" s="131"/>
      <c r="SVM4" s="131"/>
      <c r="SVN4" s="131"/>
      <c r="SVO4" s="131"/>
      <c r="SVP4" s="131"/>
      <c r="SVQ4" s="131"/>
      <c r="SVR4" s="131"/>
      <c r="SVS4" s="131"/>
      <c r="SVT4" s="131"/>
      <c r="SVU4" s="131"/>
      <c r="SVV4" s="131"/>
      <c r="SVW4" s="131"/>
      <c r="SVX4" s="131"/>
      <c r="SVY4" s="131"/>
      <c r="SVZ4" s="131"/>
      <c r="SWA4" s="131"/>
      <c r="SWB4" s="131"/>
      <c r="SWC4" s="131"/>
      <c r="SWD4" s="131"/>
      <c r="SWE4" s="131"/>
      <c r="SWF4" s="131"/>
      <c r="SWG4" s="131"/>
      <c r="SWH4" s="131"/>
      <c r="SWI4" s="131"/>
      <c r="SWJ4" s="131"/>
      <c r="SWK4" s="131"/>
      <c r="SWL4" s="131"/>
      <c r="SWM4" s="131"/>
      <c r="SWN4" s="131"/>
      <c r="SWO4" s="131"/>
      <c r="SWP4" s="131"/>
      <c r="SWQ4" s="131"/>
      <c r="SWR4" s="131"/>
      <c r="SWS4" s="131"/>
      <c r="SWT4" s="131"/>
      <c r="SWU4" s="131"/>
      <c r="SWV4" s="131"/>
      <c r="SWW4" s="131"/>
      <c r="SWX4" s="131"/>
      <c r="SWY4" s="131"/>
      <c r="SWZ4" s="131"/>
      <c r="SXA4" s="131"/>
      <c r="SXB4" s="131"/>
      <c r="SXC4" s="131"/>
      <c r="SXD4" s="131"/>
      <c r="SXE4" s="131"/>
      <c r="SXF4" s="131"/>
      <c r="SXG4" s="131"/>
      <c r="SXH4" s="131"/>
      <c r="SXI4" s="131"/>
      <c r="SXJ4" s="131"/>
      <c r="SXK4" s="131"/>
      <c r="SXL4" s="131"/>
      <c r="SXM4" s="131"/>
      <c r="SXN4" s="131"/>
      <c r="SXO4" s="131"/>
      <c r="SXP4" s="131"/>
      <c r="SXQ4" s="131"/>
      <c r="SXR4" s="131"/>
      <c r="SXS4" s="131"/>
      <c r="SXT4" s="131"/>
      <c r="SXU4" s="131"/>
      <c r="SXV4" s="131"/>
      <c r="SXW4" s="131"/>
      <c r="SXX4" s="131"/>
      <c r="SXY4" s="131"/>
      <c r="SXZ4" s="131"/>
      <c r="SYA4" s="131"/>
      <c r="SYB4" s="131"/>
      <c r="SYC4" s="131"/>
      <c r="SYD4" s="131"/>
      <c r="SYE4" s="131"/>
      <c r="SYF4" s="131"/>
      <c r="SYG4" s="131"/>
      <c r="SYH4" s="131"/>
      <c r="SYI4" s="131"/>
      <c r="SYJ4" s="131"/>
      <c r="SYK4" s="131"/>
      <c r="SYL4" s="131"/>
      <c r="SYM4" s="131"/>
      <c r="SYN4" s="131"/>
      <c r="SYO4" s="131"/>
      <c r="SYP4" s="131"/>
      <c r="SYQ4" s="131"/>
      <c r="SYR4" s="131"/>
      <c r="SYS4" s="131"/>
      <c r="SYT4" s="131"/>
      <c r="SYU4" s="131"/>
      <c r="SYV4" s="131"/>
      <c r="SYW4" s="131"/>
      <c r="SYX4" s="131"/>
      <c r="SYY4" s="131"/>
      <c r="SYZ4" s="131"/>
      <c r="SZA4" s="131"/>
      <c r="SZB4" s="131"/>
      <c r="SZC4" s="131"/>
      <c r="SZD4" s="131"/>
      <c r="SZE4" s="131"/>
      <c r="SZF4" s="131"/>
      <c r="SZG4" s="131"/>
      <c r="SZH4" s="131"/>
      <c r="SZI4" s="131"/>
      <c r="SZJ4" s="131"/>
      <c r="SZK4" s="131"/>
      <c r="SZL4" s="131"/>
      <c r="SZM4" s="131"/>
      <c r="SZN4" s="131"/>
      <c r="SZO4" s="131"/>
      <c r="SZP4" s="131"/>
      <c r="SZQ4" s="131"/>
      <c r="SZR4" s="131"/>
      <c r="SZS4" s="131"/>
      <c r="SZT4" s="131"/>
      <c r="SZU4" s="131"/>
      <c r="SZV4" s="131"/>
      <c r="SZW4" s="131"/>
      <c r="SZX4" s="131"/>
      <c r="SZY4" s="131"/>
      <c r="SZZ4" s="131"/>
      <c r="TAA4" s="131"/>
      <c r="TAB4" s="131"/>
      <c r="TAC4" s="131"/>
      <c r="TAD4" s="131"/>
      <c r="TAE4" s="131"/>
      <c r="TAF4" s="131"/>
      <c r="TAG4" s="131"/>
      <c r="TAH4" s="131"/>
      <c r="TAI4" s="131"/>
      <c r="TAJ4" s="131"/>
      <c r="TAK4" s="131"/>
      <c r="TAL4" s="131"/>
      <c r="TAM4" s="131"/>
      <c r="TAN4" s="131"/>
      <c r="TAO4" s="131"/>
      <c r="TAP4" s="131"/>
      <c r="TAQ4" s="131"/>
      <c r="TAR4" s="131"/>
      <c r="TAS4" s="131"/>
      <c r="TAT4" s="131"/>
      <c r="TAU4" s="131"/>
      <c r="TAV4" s="131"/>
      <c r="TAW4" s="131"/>
      <c r="TAX4" s="131"/>
      <c r="TAY4" s="131"/>
      <c r="TAZ4" s="131"/>
      <c r="TBA4" s="131"/>
      <c r="TBB4" s="131"/>
      <c r="TBC4" s="131"/>
      <c r="TBD4" s="131"/>
      <c r="TBE4" s="131"/>
      <c r="TBF4" s="131"/>
      <c r="TBG4" s="131"/>
      <c r="TBH4" s="131"/>
      <c r="TBI4" s="131"/>
      <c r="TBJ4" s="131"/>
      <c r="TBK4" s="131"/>
      <c r="TBL4" s="131"/>
      <c r="TBM4" s="131"/>
      <c r="TBN4" s="131"/>
      <c r="TBO4" s="131"/>
      <c r="TBP4" s="131"/>
      <c r="TBQ4" s="131"/>
      <c r="TBR4" s="131"/>
      <c r="TBS4" s="131"/>
      <c r="TBT4" s="131"/>
      <c r="TBU4" s="131"/>
      <c r="TBV4" s="131"/>
      <c r="TBW4" s="131"/>
      <c r="TBX4" s="131"/>
      <c r="TBY4" s="131"/>
      <c r="TBZ4" s="131"/>
      <c r="TCA4" s="131"/>
      <c r="TCB4" s="131"/>
      <c r="TCC4" s="131"/>
      <c r="TCD4" s="131"/>
      <c r="TCE4" s="131"/>
      <c r="TCF4" s="131"/>
      <c r="TCG4" s="131"/>
      <c r="TCH4" s="131"/>
      <c r="TCI4" s="131"/>
      <c r="TCJ4" s="131"/>
      <c r="TCK4" s="131"/>
      <c r="TCL4" s="131"/>
      <c r="TCM4" s="131"/>
      <c r="TCN4" s="131"/>
      <c r="TCO4" s="131"/>
      <c r="TCP4" s="131"/>
      <c r="TCQ4" s="131"/>
      <c r="TCR4" s="131"/>
      <c r="TCS4" s="131"/>
      <c r="TCT4" s="131"/>
      <c r="TCU4" s="131"/>
      <c r="TCV4" s="131"/>
      <c r="TCW4" s="131"/>
      <c r="TCX4" s="131"/>
      <c r="TCY4" s="131"/>
      <c r="TCZ4" s="131"/>
      <c r="TDA4" s="131"/>
      <c r="TDB4" s="131"/>
      <c r="TDC4" s="131"/>
      <c r="TDD4" s="131"/>
      <c r="TDE4" s="131"/>
      <c r="TDF4" s="131"/>
      <c r="TDG4" s="131"/>
      <c r="TDH4" s="131"/>
      <c r="TDI4" s="131"/>
      <c r="TDJ4" s="131"/>
      <c r="TDK4" s="131"/>
      <c r="TDL4" s="131"/>
      <c r="TDM4" s="131"/>
      <c r="TDN4" s="131"/>
      <c r="TDO4" s="131"/>
      <c r="TDP4" s="131"/>
      <c r="TDQ4" s="131"/>
      <c r="TDR4" s="131"/>
      <c r="TDS4" s="131"/>
      <c r="TDT4" s="131"/>
      <c r="TDU4" s="131"/>
      <c r="TDV4" s="131"/>
      <c r="TDW4" s="131"/>
      <c r="TDX4" s="131"/>
      <c r="TDY4" s="131"/>
      <c r="TDZ4" s="131"/>
      <c r="TEA4" s="131"/>
      <c r="TEB4" s="131"/>
      <c r="TEC4" s="131"/>
      <c r="TED4" s="131"/>
      <c r="TEE4" s="131"/>
      <c r="TEF4" s="131"/>
      <c r="TEG4" s="131"/>
      <c r="TEH4" s="131"/>
      <c r="TEI4" s="131"/>
      <c r="TEJ4" s="131"/>
      <c r="TEK4" s="131"/>
      <c r="TEL4" s="131"/>
      <c r="TEM4" s="131"/>
      <c r="TEN4" s="131"/>
      <c r="TEO4" s="131"/>
      <c r="TEP4" s="131"/>
      <c r="TEQ4" s="131"/>
      <c r="TER4" s="131"/>
      <c r="TES4" s="131"/>
      <c r="TET4" s="131"/>
      <c r="TEU4" s="131"/>
      <c r="TEV4" s="131"/>
      <c r="TEW4" s="131"/>
      <c r="TEX4" s="131"/>
      <c r="TEY4" s="131"/>
      <c r="TEZ4" s="131"/>
      <c r="TFA4" s="131"/>
      <c r="TFB4" s="131"/>
      <c r="TFC4" s="131"/>
      <c r="TFD4" s="131"/>
      <c r="TFE4" s="131"/>
      <c r="TFF4" s="131"/>
      <c r="TFG4" s="131"/>
      <c r="TFH4" s="131"/>
      <c r="TFI4" s="131"/>
      <c r="TFJ4" s="131"/>
      <c r="TFK4" s="131"/>
      <c r="TFL4" s="131"/>
      <c r="TFM4" s="131"/>
      <c r="TFN4" s="131"/>
      <c r="TFO4" s="131"/>
      <c r="TFP4" s="131"/>
      <c r="TFQ4" s="131"/>
      <c r="TFR4" s="131"/>
      <c r="TFS4" s="131"/>
      <c r="TFT4" s="131"/>
      <c r="TFU4" s="131"/>
      <c r="TFV4" s="131"/>
      <c r="TFW4" s="131"/>
      <c r="TFX4" s="131"/>
      <c r="TFY4" s="131"/>
      <c r="TFZ4" s="131"/>
      <c r="TGA4" s="131"/>
      <c r="TGB4" s="131"/>
      <c r="TGC4" s="131"/>
      <c r="TGD4" s="131"/>
      <c r="TGE4" s="131"/>
      <c r="TGF4" s="131"/>
      <c r="TGG4" s="131"/>
      <c r="TGH4" s="131"/>
      <c r="TGI4" s="131"/>
      <c r="TGJ4" s="131"/>
      <c r="TGK4" s="131"/>
      <c r="TGL4" s="131"/>
      <c r="TGM4" s="131"/>
      <c r="TGN4" s="131"/>
      <c r="TGO4" s="131"/>
      <c r="TGP4" s="131"/>
      <c r="TGQ4" s="131"/>
      <c r="TGR4" s="131"/>
      <c r="TGS4" s="131"/>
      <c r="TGT4" s="131"/>
      <c r="TGU4" s="131"/>
      <c r="TGV4" s="131"/>
      <c r="TGW4" s="131"/>
      <c r="TGX4" s="131"/>
      <c r="TGY4" s="131"/>
      <c r="TGZ4" s="131"/>
      <c r="THA4" s="131"/>
      <c r="THB4" s="131"/>
      <c r="THC4" s="131"/>
      <c r="THD4" s="131"/>
      <c r="THE4" s="131"/>
      <c r="THF4" s="131"/>
      <c r="THG4" s="131"/>
      <c r="THH4" s="131"/>
      <c r="THI4" s="131"/>
      <c r="THJ4" s="131"/>
      <c r="THK4" s="131"/>
      <c r="THL4" s="131"/>
      <c r="THM4" s="131"/>
      <c r="THN4" s="131"/>
      <c r="THO4" s="131"/>
      <c r="THP4" s="131"/>
      <c r="THQ4" s="131"/>
      <c r="THR4" s="131"/>
      <c r="THS4" s="131"/>
      <c r="THT4" s="131"/>
      <c r="THU4" s="131"/>
      <c r="THV4" s="131"/>
      <c r="THW4" s="131"/>
      <c r="THX4" s="131"/>
      <c r="THY4" s="131"/>
      <c r="THZ4" s="131"/>
      <c r="TIA4" s="131"/>
      <c r="TIB4" s="131"/>
      <c r="TIC4" s="131"/>
      <c r="TID4" s="131"/>
      <c r="TIE4" s="131"/>
      <c r="TIF4" s="131"/>
      <c r="TIG4" s="131"/>
      <c r="TIH4" s="131"/>
      <c r="TII4" s="131"/>
      <c r="TIJ4" s="131"/>
      <c r="TIK4" s="131"/>
      <c r="TIL4" s="131"/>
      <c r="TIM4" s="131"/>
      <c r="TIN4" s="131"/>
      <c r="TIO4" s="131"/>
      <c r="TIP4" s="131"/>
      <c r="TIQ4" s="131"/>
      <c r="TIR4" s="131"/>
      <c r="TIS4" s="131"/>
      <c r="TIT4" s="131"/>
      <c r="TIU4" s="131"/>
      <c r="TIV4" s="131"/>
      <c r="TIW4" s="131"/>
      <c r="TIX4" s="131"/>
      <c r="TIY4" s="131"/>
      <c r="TIZ4" s="131"/>
      <c r="TJA4" s="131"/>
      <c r="TJB4" s="131"/>
      <c r="TJC4" s="131"/>
      <c r="TJD4" s="131"/>
      <c r="TJE4" s="131"/>
      <c r="TJF4" s="131"/>
      <c r="TJG4" s="131"/>
      <c r="TJH4" s="131"/>
      <c r="TJI4" s="131"/>
      <c r="TJJ4" s="131"/>
      <c r="TJK4" s="131"/>
      <c r="TJL4" s="131"/>
      <c r="TJM4" s="131"/>
      <c r="TJN4" s="131"/>
      <c r="TJO4" s="131"/>
      <c r="TJP4" s="131"/>
      <c r="TJQ4" s="131"/>
      <c r="TJR4" s="131"/>
      <c r="TJS4" s="131"/>
      <c r="TJT4" s="131"/>
      <c r="TJU4" s="131"/>
      <c r="TJV4" s="131"/>
      <c r="TJW4" s="131"/>
      <c r="TJX4" s="131"/>
      <c r="TJY4" s="131"/>
      <c r="TJZ4" s="131"/>
      <c r="TKA4" s="131"/>
      <c r="TKB4" s="131"/>
      <c r="TKC4" s="131"/>
      <c r="TKD4" s="131"/>
      <c r="TKE4" s="131"/>
      <c r="TKF4" s="131"/>
      <c r="TKG4" s="131"/>
      <c r="TKH4" s="131"/>
      <c r="TKI4" s="131"/>
      <c r="TKJ4" s="131"/>
      <c r="TKK4" s="131"/>
      <c r="TKL4" s="131"/>
      <c r="TKM4" s="131"/>
      <c r="TKN4" s="131"/>
      <c r="TKO4" s="131"/>
      <c r="TKP4" s="131"/>
      <c r="TKQ4" s="131"/>
      <c r="TKR4" s="131"/>
      <c r="TKS4" s="131"/>
      <c r="TKT4" s="131"/>
      <c r="TKU4" s="131"/>
      <c r="TKV4" s="131"/>
      <c r="TKW4" s="131"/>
      <c r="TKX4" s="131"/>
      <c r="TKY4" s="131"/>
      <c r="TKZ4" s="131"/>
      <c r="TLA4" s="131"/>
      <c r="TLB4" s="131"/>
      <c r="TLC4" s="131"/>
      <c r="TLD4" s="131"/>
      <c r="TLE4" s="131"/>
      <c r="TLF4" s="131"/>
      <c r="TLG4" s="131"/>
      <c r="TLH4" s="131"/>
      <c r="TLI4" s="131"/>
      <c r="TLJ4" s="131"/>
      <c r="TLK4" s="131"/>
      <c r="TLL4" s="131"/>
      <c r="TLM4" s="131"/>
      <c r="TLN4" s="131"/>
      <c r="TLO4" s="131"/>
      <c r="TLP4" s="131"/>
      <c r="TLQ4" s="131"/>
      <c r="TLR4" s="131"/>
      <c r="TLS4" s="131"/>
      <c r="TLT4" s="131"/>
      <c r="TLU4" s="131"/>
      <c r="TLV4" s="131"/>
      <c r="TLW4" s="131"/>
      <c r="TLX4" s="131"/>
      <c r="TLY4" s="131"/>
      <c r="TLZ4" s="131"/>
      <c r="TMA4" s="131"/>
      <c r="TMB4" s="131"/>
      <c r="TMC4" s="131"/>
      <c r="TMD4" s="131"/>
      <c r="TME4" s="131"/>
      <c r="TMF4" s="131"/>
      <c r="TMG4" s="131"/>
      <c r="TMH4" s="131"/>
      <c r="TMI4" s="131"/>
      <c r="TMJ4" s="131"/>
      <c r="TMK4" s="131"/>
      <c r="TML4" s="131"/>
      <c r="TMM4" s="131"/>
      <c r="TMN4" s="131"/>
      <c r="TMO4" s="131"/>
      <c r="TMP4" s="131"/>
      <c r="TMQ4" s="131"/>
      <c r="TMR4" s="131"/>
      <c r="TMS4" s="131"/>
      <c r="TMT4" s="131"/>
      <c r="TMU4" s="131"/>
      <c r="TMV4" s="131"/>
      <c r="TMW4" s="131"/>
      <c r="TMX4" s="131"/>
      <c r="TMY4" s="131"/>
      <c r="TMZ4" s="131"/>
      <c r="TNA4" s="131"/>
      <c r="TNB4" s="131"/>
      <c r="TNC4" s="131"/>
      <c r="TND4" s="131"/>
      <c r="TNE4" s="131"/>
      <c r="TNF4" s="131"/>
      <c r="TNG4" s="131"/>
      <c r="TNH4" s="131"/>
      <c r="TNI4" s="131"/>
      <c r="TNJ4" s="131"/>
      <c r="TNK4" s="131"/>
      <c r="TNL4" s="131"/>
      <c r="TNM4" s="131"/>
      <c r="TNN4" s="131"/>
      <c r="TNO4" s="131"/>
      <c r="TNP4" s="131"/>
      <c r="TNQ4" s="131"/>
      <c r="TNR4" s="131"/>
      <c r="TNS4" s="131"/>
      <c r="TNT4" s="131"/>
      <c r="TNU4" s="131"/>
      <c r="TNV4" s="131"/>
      <c r="TNW4" s="131"/>
      <c r="TNX4" s="131"/>
      <c r="TNY4" s="131"/>
      <c r="TNZ4" s="131"/>
      <c r="TOA4" s="131"/>
      <c r="TOB4" s="131"/>
      <c r="TOC4" s="131"/>
      <c r="TOD4" s="131"/>
      <c r="TOE4" s="131"/>
      <c r="TOF4" s="131"/>
      <c r="TOG4" s="131"/>
      <c r="TOH4" s="131"/>
      <c r="TOI4" s="131"/>
      <c r="TOJ4" s="131"/>
      <c r="TOK4" s="131"/>
      <c r="TOL4" s="131"/>
      <c r="TOM4" s="131"/>
      <c r="TON4" s="131"/>
      <c r="TOO4" s="131"/>
      <c r="TOP4" s="131"/>
      <c r="TOQ4" s="131"/>
      <c r="TOR4" s="131"/>
      <c r="TOS4" s="131"/>
      <c r="TOT4" s="131"/>
      <c r="TOU4" s="131"/>
      <c r="TOV4" s="131"/>
      <c r="TOW4" s="131"/>
      <c r="TOX4" s="131"/>
      <c r="TOY4" s="131"/>
      <c r="TOZ4" s="131"/>
      <c r="TPA4" s="131"/>
      <c r="TPB4" s="131"/>
      <c r="TPC4" s="131"/>
      <c r="TPD4" s="131"/>
      <c r="TPE4" s="131"/>
      <c r="TPF4" s="131"/>
      <c r="TPG4" s="131"/>
      <c r="TPH4" s="131"/>
      <c r="TPI4" s="131"/>
      <c r="TPJ4" s="131"/>
      <c r="TPK4" s="131"/>
      <c r="TPL4" s="131"/>
      <c r="TPM4" s="131"/>
      <c r="TPN4" s="131"/>
      <c r="TPO4" s="131"/>
      <c r="TPP4" s="131"/>
      <c r="TPQ4" s="131"/>
      <c r="TPR4" s="131"/>
      <c r="TPS4" s="131"/>
      <c r="TPT4" s="131"/>
      <c r="TPU4" s="131"/>
      <c r="TPV4" s="131"/>
      <c r="TPW4" s="131"/>
      <c r="TPX4" s="131"/>
      <c r="TPY4" s="131"/>
      <c r="TPZ4" s="131"/>
      <c r="TQA4" s="131"/>
      <c r="TQB4" s="131"/>
      <c r="TQC4" s="131"/>
      <c r="TQD4" s="131"/>
      <c r="TQE4" s="131"/>
      <c r="TQF4" s="131"/>
      <c r="TQG4" s="131"/>
      <c r="TQH4" s="131"/>
      <c r="TQI4" s="131"/>
      <c r="TQJ4" s="131"/>
      <c r="TQK4" s="131"/>
      <c r="TQL4" s="131"/>
      <c r="TQM4" s="131"/>
      <c r="TQN4" s="131"/>
      <c r="TQO4" s="131"/>
      <c r="TQP4" s="131"/>
      <c r="TQQ4" s="131"/>
      <c r="TQR4" s="131"/>
      <c r="TQS4" s="131"/>
      <c r="TQT4" s="131"/>
      <c r="TQU4" s="131"/>
      <c r="TQV4" s="131"/>
      <c r="TQW4" s="131"/>
      <c r="TQX4" s="131"/>
      <c r="TQY4" s="131"/>
      <c r="TQZ4" s="131"/>
      <c r="TRA4" s="131"/>
      <c r="TRB4" s="131"/>
      <c r="TRC4" s="131"/>
      <c r="TRD4" s="131"/>
      <c r="TRE4" s="131"/>
      <c r="TRF4" s="131"/>
      <c r="TRG4" s="131"/>
      <c r="TRH4" s="131"/>
      <c r="TRI4" s="131"/>
      <c r="TRJ4" s="131"/>
      <c r="TRK4" s="131"/>
      <c r="TRL4" s="131"/>
      <c r="TRM4" s="131"/>
      <c r="TRN4" s="131"/>
      <c r="TRO4" s="131"/>
      <c r="TRP4" s="131"/>
      <c r="TRQ4" s="131"/>
      <c r="TRR4" s="131"/>
      <c r="TRS4" s="131"/>
      <c r="TRT4" s="131"/>
      <c r="TRU4" s="131"/>
      <c r="TRV4" s="131"/>
      <c r="TRW4" s="131"/>
      <c r="TRX4" s="131"/>
      <c r="TRY4" s="131"/>
      <c r="TRZ4" s="131"/>
      <c r="TSA4" s="131"/>
      <c r="TSB4" s="131"/>
      <c r="TSC4" s="131"/>
      <c r="TSD4" s="131"/>
      <c r="TSE4" s="131"/>
      <c r="TSF4" s="131"/>
      <c r="TSG4" s="131"/>
      <c r="TSH4" s="131"/>
      <c r="TSI4" s="131"/>
      <c r="TSJ4" s="131"/>
      <c r="TSK4" s="131"/>
      <c r="TSL4" s="131"/>
      <c r="TSM4" s="131"/>
      <c r="TSN4" s="131"/>
      <c r="TSO4" s="131"/>
      <c r="TSP4" s="131"/>
      <c r="TSQ4" s="131"/>
      <c r="TSR4" s="131"/>
      <c r="TSS4" s="131"/>
      <c r="TST4" s="131"/>
      <c r="TSU4" s="131"/>
      <c r="TSV4" s="131"/>
      <c r="TSW4" s="131"/>
      <c r="TSX4" s="131"/>
      <c r="TSY4" s="131"/>
      <c r="TSZ4" s="131"/>
      <c r="TTA4" s="131"/>
      <c r="TTB4" s="131"/>
      <c r="TTC4" s="131"/>
      <c r="TTD4" s="131"/>
      <c r="TTE4" s="131"/>
      <c r="TTF4" s="131"/>
      <c r="TTG4" s="131"/>
      <c r="TTH4" s="131"/>
      <c r="TTI4" s="131"/>
      <c r="TTJ4" s="131"/>
      <c r="TTK4" s="131"/>
      <c r="TTL4" s="131"/>
      <c r="TTM4" s="131"/>
      <c r="TTN4" s="131"/>
      <c r="TTO4" s="131"/>
      <c r="TTP4" s="131"/>
      <c r="TTQ4" s="131"/>
      <c r="TTR4" s="131"/>
      <c r="TTS4" s="131"/>
      <c r="TTT4" s="131"/>
      <c r="TTU4" s="131"/>
      <c r="TTV4" s="131"/>
      <c r="TTW4" s="131"/>
      <c r="TTX4" s="131"/>
      <c r="TTY4" s="131"/>
      <c r="TTZ4" s="131"/>
      <c r="TUA4" s="131"/>
      <c r="TUB4" s="131"/>
      <c r="TUC4" s="131"/>
      <c r="TUD4" s="131"/>
      <c r="TUE4" s="131"/>
      <c r="TUF4" s="131"/>
      <c r="TUG4" s="131"/>
      <c r="TUH4" s="131"/>
      <c r="TUI4" s="131"/>
      <c r="TUJ4" s="131"/>
      <c r="TUK4" s="131"/>
      <c r="TUL4" s="131"/>
      <c r="TUM4" s="131"/>
      <c r="TUN4" s="131"/>
      <c r="TUO4" s="131"/>
      <c r="TUP4" s="131"/>
      <c r="TUQ4" s="131"/>
      <c r="TUR4" s="131"/>
      <c r="TUS4" s="131"/>
      <c r="TUT4" s="131"/>
      <c r="TUU4" s="131"/>
      <c r="TUV4" s="131"/>
      <c r="TUW4" s="131"/>
      <c r="TUX4" s="131"/>
      <c r="TUY4" s="131"/>
      <c r="TUZ4" s="131"/>
      <c r="TVA4" s="131"/>
      <c r="TVB4" s="131"/>
      <c r="TVC4" s="131"/>
      <c r="TVD4" s="131"/>
      <c r="TVE4" s="131"/>
      <c r="TVF4" s="131"/>
      <c r="TVG4" s="131"/>
      <c r="TVH4" s="131"/>
      <c r="TVI4" s="131"/>
      <c r="TVJ4" s="131"/>
      <c r="TVK4" s="131"/>
      <c r="TVL4" s="131"/>
      <c r="TVM4" s="131"/>
      <c r="TVN4" s="131"/>
      <c r="TVO4" s="131"/>
      <c r="TVP4" s="131"/>
      <c r="TVQ4" s="131"/>
      <c r="TVR4" s="131"/>
      <c r="TVS4" s="131"/>
      <c r="TVT4" s="131"/>
      <c r="TVU4" s="131"/>
      <c r="TVV4" s="131"/>
      <c r="TVW4" s="131"/>
      <c r="TVX4" s="131"/>
      <c r="TVY4" s="131"/>
      <c r="TVZ4" s="131"/>
      <c r="TWA4" s="131"/>
      <c r="TWB4" s="131"/>
      <c r="TWC4" s="131"/>
      <c r="TWD4" s="131"/>
      <c r="TWE4" s="131"/>
      <c r="TWF4" s="131"/>
      <c r="TWG4" s="131"/>
      <c r="TWH4" s="131"/>
      <c r="TWI4" s="131"/>
      <c r="TWJ4" s="131"/>
      <c r="TWK4" s="131"/>
      <c r="TWL4" s="131"/>
      <c r="TWM4" s="131"/>
      <c r="TWN4" s="131"/>
      <c r="TWO4" s="131"/>
      <c r="TWP4" s="131"/>
      <c r="TWQ4" s="131"/>
      <c r="TWR4" s="131"/>
      <c r="TWS4" s="131"/>
      <c r="TWT4" s="131"/>
      <c r="TWU4" s="131"/>
      <c r="TWV4" s="131"/>
      <c r="TWW4" s="131"/>
      <c r="TWX4" s="131"/>
      <c r="TWY4" s="131"/>
      <c r="TWZ4" s="131"/>
      <c r="TXA4" s="131"/>
      <c r="TXB4" s="131"/>
      <c r="TXC4" s="131"/>
      <c r="TXD4" s="131"/>
      <c r="TXE4" s="131"/>
      <c r="TXF4" s="131"/>
      <c r="TXG4" s="131"/>
      <c r="TXH4" s="131"/>
      <c r="TXI4" s="131"/>
      <c r="TXJ4" s="131"/>
      <c r="TXK4" s="131"/>
      <c r="TXL4" s="131"/>
      <c r="TXM4" s="131"/>
      <c r="TXN4" s="131"/>
      <c r="TXO4" s="131"/>
      <c r="TXP4" s="131"/>
      <c r="TXQ4" s="131"/>
      <c r="TXR4" s="131"/>
      <c r="TXS4" s="131"/>
      <c r="TXT4" s="131"/>
      <c r="TXU4" s="131"/>
      <c r="TXV4" s="131"/>
      <c r="TXW4" s="131"/>
      <c r="TXX4" s="131"/>
      <c r="TXY4" s="131"/>
      <c r="TXZ4" s="131"/>
      <c r="TYA4" s="131"/>
      <c r="TYB4" s="131"/>
      <c r="TYC4" s="131"/>
      <c r="TYD4" s="131"/>
      <c r="TYE4" s="131"/>
      <c r="TYF4" s="131"/>
      <c r="TYG4" s="131"/>
      <c r="TYH4" s="131"/>
      <c r="TYI4" s="131"/>
      <c r="TYJ4" s="131"/>
      <c r="TYK4" s="131"/>
      <c r="TYL4" s="131"/>
      <c r="TYM4" s="131"/>
      <c r="TYN4" s="131"/>
      <c r="TYO4" s="131"/>
      <c r="TYP4" s="131"/>
      <c r="TYQ4" s="131"/>
      <c r="TYR4" s="131"/>
      <c r="TYS4" s="131"/>
      <c r="TYT4" s="131"/>
      <c r="TYU4" s="131"/>
      <c r="TYV4" s="131"/>
      <c r="TYW4" s="131"/>
      <c r="TYX4" s="131"/>
      <c r="TYY4" s="131"/>
      <c r="TYZ4" s="131"/>
      <c r="TZA4" s="131"/>
      <c r="TZB4" s="131"/>
      <c r="TZC4" s="131"/>
      <c r="TZD4" s="131"/>
      <c r="TZE4" s="131"/>
      <c r="TZF4" s="131"/>
      <c r="TZG4" s="131"/>
      <c r="TZH4" s="131"/>
      <c r="TZI4" s="131"/>
      <c r="TZJ4" s="131"/>
      <c r="TZK4" s="131"/>
      <c r="TZL4" s="131"/>
      <c r="TZM4" s="131"/>
      <c r="TZN4" s="131"/>
      <c r="TZO4" s="131"/>
      <c r="TZP4" s="131"/>
      <c r="TZQ4" s="131"/>
      <c r="TZR4" s="131"/>
      <c r="TZS4" s="131"/>
      <c r="TZT4" s="131"/>
      <c r="TZU4" s="131"/>
      <c r="TZV4" s="131"/>
      <c r="TZW4" s="131"/>
      <c r="TZX4" s="131"/>
      <c r="TZY4" s="131"/>
      <c r="TZZ4" s="131"/>
      <c r="UAA4" s="131"/>
      <c r="UAB4" s="131"/>
      <c r="UAC4" s="131"/>
      <c r="UAD4" s="131"/>
      <c r="UAE4" s="131"/>
      <c r="UAF4" s="131"/>
      <c r="UAG4" s="131"/>
      <c r="UAH4" s="131"/>
      <c r="UAI4" s="131"/>
      <c r="UAJ4" s="131"/>
      <c r="UAK4" s="131"/>
      <c r="UAL4" s="131"/>
      <c r="UAM4" s="131"/>
      <c r="UAN4" s="131"/>
      <c r="UAO4" s="131"/>
      <c r="UAP4" s="131"/>
      <c r="UAQ4" s="131"/>
      <c r="UAR4" s="131"/>
      <c r="UAS4" s="131"/>
      <c r="UAT4" s="131"/>
      <c r="UAU4" s="131"/>
      <c r="UAV4" s="131"/>
      <c r="UAW4" s="131"/>
      <c r="UAX4" s="131"/>
      <c r="UAY4" s="131"/>
      <c r="UAZ4" s="131"/>
      <c r="UBA4" s="131"/>
      <c r="UBB4" s="131"/>
      <c r="UBC4" s="131"/>
      <c r="UBD4" s="131"/>
      <c r="UBE4" s="131"/>
      <c r="UBF4" s="131"/>
      <c r="UBG4" s="131"/>
      <c r="UBH4" s="131"/>
      <c r="UBI4" s="131"/>
      <c r="UBJ4" s="131"/>
      <c r="UBK4" s="131"/>
      <c r="UBL4" s="131"/>
      <c r="UBM4" s="131"/>
      <c r="UBN4" s="131"/>
      <c r="UBO4" s="131"/>
      <c r="UBP4" s="131"/>
      <c r="UBQ4" s="131"/>
      <c r="UBR4" s="131"/>
      <c r="UBS4" s="131"/>
      <c r="UBT4" s="131"/>
      <c r="UBU4" s="131"/>
      <c r="UBV4" s="131"/>
      <c r="UBW4" s="131"/>
      <c r="UBX4" s="131"/>
      <c r="UBY4" s="131"/>
      <c r="UBZ4" s="131"/>
      <c r="UCA4" s="131"/>
      <c r="UCB4" s="131"/>
      <c r="UCC4" s="131"/>
      <c r="UCD4" s="131"/>
      <c r="UCE4" s="131"/>
      <c r="UCF4" s="131"/>
      <c r="UCG4" s="131"/>
      <c r="UCH4" s="131"/>
      <c r="UCI4" s="131"/>
      <c r="UCJ4" s="131"/>
      <c r="UCK4" s="131"/>
      <c r="UCL4" s="131"/>
      <c r="UCM4" s="131"/>
      <c r="UCN4" s="131"/>
      <c r="UCO4" s="131"/>
      <c r="UCP4" s="131"/>
      <c r="UCQ4" s="131"/>
      <c r="UCR4" s="131"/>
      <c r="UCS4" s="131"/>
      <c r="UCT4" s="131"/>
      <c r="UCU4" s="131"/>
      <c r="UCV4" s="131"/>
      <c r="UCW4" s="131"/>
      <c r="UCX4" s="131"/>
      <c r="UCY4" s="131"/>
      <c r="UCZ4" s="131"/>
      <c r="UDA4" s="131"/>
      <c r="UDB4" s="131"/>
      <c r="UDC4" s="131"/>
      <c r="UDD4" s="131"/>
      <c r="UDE4" s="131"/>
      <c r="UDF4" s="131"/>
      <c r="UDG4" s="131"/>
      <c r="UDH4" s="131"/>
      <c r="UDI4" s="131"/>
      <c r="UDJ4" s="131"/>
      <c r="UDK4" s="131"/>
      <c r="UDL4" s="131"/>
      <c r="UDM4" s="131"/>
      <c r="UDN4" s="131"/>
      <c r="UDO4" s="131"/>
      <c r="UDP4" s="131"/>
      <c r="UDQ4" s="131"/>
      <c r="UDR4" s="131"/>
      <c r="UDS4" s="131"/>
      <c r="UDT4" s="131"/>
      <c r="UDU4" s="131"/>
      <c r="UDV4" s="131"/>
      <c r="UDW4" s="131"/>
      <c r="UDX4" s="131"/>
      <c r="UDY4" s="131"/>
      <c r="UDZ4" s="131"/>
      <c r="UEA4" s="131"/>
      <c r="UEB4" s="131"/>
      <c r="UEC4" s="131"/>
      <c r="UED4" s="131"/>
      <c r="UEE4" s="131"/>
      <c r="UEF4" s="131"/>
      <c r="UEG4" s="131"/>
      <c r="UEH4" s="131"/>
      <c r="UEI4" s="131"/>
      <c r="UEJ4" s="131"/>
      <c r="UEK4" s="131"/>
      <c r="UEL4" s="131"/>
      <c r="UEM4" s="131"/>
      <c r="UEN4" s="131"/>
      <c r="UEO4" s="131"/>
      <c r="UEP4" s="131"/>
      <c r="UEQ4" s="131"/>
      <c r="UER4" s="131"/>
      <c r="UES4" s="131"/>
      <c r="UET4" s="131"/>
      <c r="UEU4" s="131"/>
      <c r="UEV4" s="131"/>
      <c r="UEW4" s="131"/>
      <c r="UEX4" s="131"/>
      <c r="UEY4" s="131"/>
      <c r="UEZ4" s="131"/>
      <c r="UFA4" s="131"/>
      <c r="UFB4" s="131"/>
      <c r="UFC4" s="131"/>
      <c r="UFD4" s="131"/>
      <c r="UFE4" s="131"/>
      <c r="UFF4" s="131"/>
      <c r="UFG4" s="131"/>
      <c r="UFH4" s="131"/>
      <c r="UFI4" s="131"/>
      <c r="UFJ4" s="131"/>
      <c r="UFK4" s="131"/>
      <c r="UFL4" s="131"/>
      <c r="UFM4" s="131"/>
      <c r="UFN4" s="131"/>
      <c r="UFO4" s="131"/>
      <c r="UFP4" s="131"/>
      <c r="UFQ4" s="131"/>
      <c r="UFR4" s="131"/>
      <c r="UFS4" s="131"/>
      <c r="UFT4" s="131"/>
      <c r="UFU4" s="131"/>
      <c r="UFV4" s="131"/>
      <c r="UFW4" s="131"/>
      <c r="UFX4" s="131"/>
      <c r="UFY4" s="131"/>
      <c r="UFZ4" s="131"/>
      <c r="UGA4" s="131"/>
      <c r="UGB4" s="131"/>
      <c r="UGC4" s="131"/>
      <c r="UGD4" s="131"/>
      <c r="UGE4" s="131"/>
      <c r="UGF4" s="131"/>
      <c r="UGG4" s="131"/>
      <c r="UGH4" s="131"/>
      <c r="UGI4" s="131"/>
      <c r="UGJ4" s="131"/>
      <c r="UGK4" s="131"/>
      <c r="UGL4" s="131"/>
      <c r="UGM4" s="131"/>
      <c r="UGN4" s="131"/>
      <c r="UGO4" s="131"/>
      <c r="UGP4" s="131"/>
      <c r="UGQ4" s="131"/>
      <c r="UGR4" s="131"/>
      <c r="UGS4" s="131"/>
      <c r="UGT4" s="131"/>
      <c r="UGU4" s="131"/>
      <c r="UGV4" s="131"/>
      <c r="UGW4" s="131"/>
      <c r="UGX4" s="131"/>
      <c r="UGY4" s="131"/>
      <c r="UGZ4" s="131"/>
      <c r="UHA4" s="131"/>
      <c r="UHB4" s="131"/>
      <c r="UHC4" s="131"/>
      <c r="UHD4" s="131"/>
      <c r="UHE4" s="131"/>
      <c r="UHF4" s="131"/>
      <c r="UHG4" s="131"/>
      <c r="UHH4" s="131"/>
      <c r="UHI4" s="131"/>
      <c r="UHJ4" s="131"/>
      <c r="UHK4" s="131"/>
      <c r="UHL4" s="131"/>
      <c r="UHM4" s="131"/>
      <c r="UHN4" s="131"/>
      <c r="UHO4" s="131"/>
      <c r="UHP4" s="131"/>
      <c r="UHQ4" s="131"/>
      <c r="UHR4" s="131"/>
      <c r="UHS4" s="131"/>
      <c r="UHT4" s="131"/>
      <c r="UHU4" s="131"/>
      <c r="UHV4" s="131"/>
      <c r="UHW4" s="131"/>
      <c r="UHX4" s="131"/>
      <c r="UHY4" s="131"/>
      <c r="UHZ4" s="131"/>
      <c r="UIA4" s="131"/>
      <c r="UIB4" s="131"/>
      <c r="UIC4" s="131"/>
      <c r="UID4" s="131"/>
      <c r="UIE4" s="131"/>
      <c r="UIF4" s="131"/>
      <c r="UIG4" s="131"/>
      <c r="UIH4" s="131"/>
      <c r="UII4" s="131"/>
      <c r="UIJ4" s="131"/>
      <c r="UIK4" s="131"/>
      <c r="UIL4" s="131"/>
      <c r="UIM4" s="131"/>
      <c r="UIN4" s="131"/>
      <c r="UIO4" s="131"/>
      <c r="UIP4" s="131"/>
      <c r="UIQ4" s="131"/>
      <c r="UIR4" s="131"/>
      <c r="UIS4" s="131"/>
      <c r="UIT4" s="131"/>
      <c r="UIU4" s="131"/>
      <c r="UIV4" s="131"/>
      <c r="UIW4" s="131"/>
      <c r="UIX4" s="131"/>
      <c r="UIY4" s="131"/>
      <c r="UIZ4" s="131"/>
      <c r="UJA4" s="131"/>
      <c r="UJB4" s="131"/>
      <c r="UJC4" s="131"/>
      <c r="UJD4" s="131"/>
      <c r="UJE4" s="131"/>
      <c r="UJF4" s="131"/>
      <c r="UJG4" s="131"/>
      <c r="UJH4" s="131"/>
      <c r="UJI4" s="131"/>
      <c r="UJJ4" s="131"/>
      <c r="UJK4" s="131"/>
      <c r="UJL4" s="131"/>
      <c r="UJM4" s="131"/>
      <c r="UJN4" s="131"/>
      <c r="UJO4" s="131"/>
      <c r="UJP4" s="131"/>
      <c r="UJQ4" s="131"/>
      <c r="UJR4" s="131"/>
      <c r="UJS4" s="131"/>
      <c r="UJT4" s="131"/>
      <c r="UJU4" s="131"/>
      <c r="UJV4" s="131"/>
      <c r="UJW4" s="131"/>
      <c r="UJX4" s="131"/>
      <c r="UJY4" s="131"/>
      <c r="UJZ4" s="131"/>
      <c r="UKA4" s="131"/>
      <c r="UKB4" s="131"/>
      <c r="UKC4" s="131"/>
      <c r="UKD4" s="131"/>
      <c r="UKE4" s="131"/>
      <c r="UKF4" s="131"/>
      <c r="UKG4" s="131"/>
      <c r="UKH4" s="131"/>
      <c r="UKI4" s="131"/>
      <c r="UKJ4" s="131"/>
      <c r="UKK4" s="131"/>
      <c r="UKL4" s="131"/>
      <c r="UKM4" s="131"/>
      <c r="UKN4" s="131"/>
      <c r="UKO4" s="131"/>
      <c r="UKP4" s="131"/>
      <c r="UKQ4" s="131"/>
      <c r="UKR4" s="131"/>
      <c r="UKS4" s="131"/>
      <c r="UKT4" s="131"/>
      <c r="UKU4" s="131"/>
      <c r="UKV4" s="131"/>
      <c r="UKW4" s="131"/>
      <c r="UKX4" s="131"/>
      <c r="UKY4" s="131"/>
      <c r="UKZ4" s="131"/>
      <c r="ULA4" s="131"/>
      <c r="ULB4" s="131"/>
      <c r="ULC4" s="131"/>
      <c r="ULD4" s="131"/>
      <c r="ULE4" s="131"/>
      <c r="ULF4" s="131"/>
      <c r="ULG4" s="131"/>
      <c r="ULH4" s="131"/>
      <c r="ULI4" s="131"/>
      <c r="ULJ4" s="131"/>
      <c r="ULK4" s="131"/>
      <c r="ULL4" s="131"/>
      <c r="ULM4" s="131"/>
      <c r="ULN4" s="131"/>
      <c r="ULO4" s="131"/>
      <c r="ULP4" s="131"/>
      <c r="ULQ4" s="131"/>
      <c r="ULR4" s="131"/>
      <c r="ULS4" s="131"/>
      <c r="ULT4" s="131"/>
      <c r="ULU4" s="131"/>
      <c r="ULV4" s="131"/>
      <c r="ULW4" s="131"/>
      <c r="ULX4" s="131"/>
      <c r="ULY4" s="131"/>
      <c r="ULZ4" s="131"/>
      <c r="UMA4" s="131"/>
      <c r="UMB4" s="131"/>
      <c r="UMC4" s="131"/>
      <c r="UMD4" s="131"/>
      <c r="UME4" s="131"/>
      <c r="UMF4" s="131"/>
      <c r="UMG4" s="131"/>
      <c r="UMH4" s="131"/>
      <c r="UMI4" s="131"/>
      <c r="UMJ4" s="131"/>
      <c r="UMK4" s="131"/>
      <c r="UML4" s="131"/>
      <c r="UMM4" s="131"/>
      <c r="UMN4" s="131"/>
      <c r="UMO4" s="131"/>
      <c r="UMP4" s="131"/>
      <c r="UMQ4" s="131"/>
      <c r="UMR4" s="131"/>
      <c r="UMS4" s="131"/>
      <c r="UMT4" s="131"/>
      <c r="UMU4" s="131"/>
      <c r="UMV4" s="131"/>
      <c r="UMW4" s="131"/>
      <c r="UMX4" s="131"/>
      <c r="UMY4" s="131"/>
      <c r="UMZ4" s="131"/>
      <c r="UNA4" s="131"/>
      <c r="UNB4" s="131"/>
      <c r="UNC4" s="131"/>
      <c r="UND4" s="131"/>
      <c r="UNE4" s="131"/>
      <c r="UNF4" s="131"/>
      <c r="UNG4" s="131"/>
      <c r="UNH4" s="131"/>
      <c r="UNI4" s="131"/>
      <c r="UNJ4" s="131"/>
      <c r="UNK4" s="131"/>
      <c r="UNL4" s="131"/>
      <c r="UNM4" s="131"/>
      <c r="UNN4" s="131"/>
      <c r="UNO4" s="131"/>
      <c r="UNP4" s="131"/>
      <c r="UNQ4" s="131"/>
      <c r="UNR4" s="131"/>
      <c r="UNS4" s="131"/>
      <c r="UNT4" s="131"/>
      <c r="UNU4" s="131"/>
      <c r="UNV4" s="131"/>
      <c r="UNW4" s="131"/>
      <c r="UNX4" s="131"/>
      <c r="UNY4" s="131"/>
      <c r="UNZ4" s="131"/>
      <c r="UOA4" s="131"/>
      <c r="UOB4" s="131"/>
      <c r="UOC4" s="131"/>
      <c r="UOD4" s="131"/>
      <c r="UOE4" s="131"/>
      <c r="UOF4" s="131"/>
      <c r="UOG4" s="131"/>
      <c r="UOH4" s="131"/>
      <c r="UOI4" s="131"/>
      <c r="UOJ4" s="131"/>
      <c r="UOK4" s="131"/>
      <c r="UOL4" s="131"/>
      <c r="UOM4" s="131"/>
      <c r="UON4" s="131"/>
      <c r="UOO4" s="131"/>
      <c r="UOP4" s="131"/>
      <c r="UOQ4" s="131"/>
      <c r="UOR4" s="131"/>
      <c r="UOS4" s="131"/>
      <c r="UOT4" s="131"/>
      <c r="UOU4" s="131"/>
      <c r="UOV4" s="131"/>
      <c r="UOW4" s="131"/>
      <c r="UOX4" s="131"/>
      <c r="UOY4" s="131"/>
      <c r="UOZ4" s="131"/>
      <c r="UPA4" s="131"/>
      <c r="UPB4" s="131"/>
      <c r="UPC4" s="131"/>
      <c r="UPD4" s="131"/>
      <c r="UPE4" s="131"/>
      <c r="UPF4" s="131"/>
      <c r="UPG4" s="131"/>
      <c r="UPH4" s="131"/>
      <c r="UPI4" s="131"/>
      <c r="UPJ4" s="131"/>
      <c r="UPK4" s="131"/>
      <c r="UPL4" s="131"/>
      <c r="UPM4" s="131"/>
      <c r="UPN4" s="131"/>
      <c r="UPO4" s="131"/>
      <c r="UPP4" s="131"/>
      <c r="UPQ4" s="131"/>
      <c r="UPR4" s="131"/>
      <c r="UPS4" s="131"/>
      <c r="UPT4" s="131"/>
      <c r="UPU4" s="131"/>
      <c r="UPV4" s="131"/>
      <c r="UPW4" s="131"/>
      <c r="UPX4" s="131"/>
      <c r="UPY4" s="131"/>
      <c r="UPZ4" s="131"/>
      <c r="UQA4" s="131"/>
      <c r="UQB4" s="131"/>
      <c r="UQC4" s="131"/>
      <c r="UQD4" s="131"/>
      <c r="UQE4" s="131"/>
      <c r="UQF4" s="131"/>
      <c r="UQG4" s="131"/>
      <c r="UQH4" s="131"/>
      <c r="UQI4" s="131"/>
      <c r="UQJ4" s="131"/>
      <c r="UQK4" s="131"/>
      <c r="UQL4" s="131"/>
      <c r="UQM4" s="131"/>
      <c r="UQN4" s="131"/>
      <c r="UQO4" s="131"/>
      <c r="UQP4" s="131"/>
      <c r="UQQ4" s="131"/>
      <c r="UQR4" s="131"/>
      <c r="UQS4" s="131"/>
      <c r="UQT4" s="131"/>
      <c r="UQU4" s="131"/>
      <c r="UQV4" s="131"/>
      <c r="UQW4" s="131"/>
      <c r="UQX4" s="131"/>
      <c r="UQY4" s="131"/>
      <c r="UQZ4" s="131"/>
      <c r="URA4" s="131"/>
      <c r="URB4" s="131"/>
      <c r="URC4" s="131"/>
      <c r="URD4" s="131"/>
      <c r="URE4" s="131"/>
      <c r="URF4" s="131"/>
      <c r="URG4" s="131"/>
      <c r="URH4" s="131"/>
      <c r="URI4" s="131"/>
      <c r="URJ4" s="131"/>
      <c r="URK4" s="131"/>
      <c r="URL4" s="131"/>
      <c r="URM4" s="131"/>
      <c r="URN4" s="131"/>
      <c r="URO4" s="131"/>
      <c r="URP4" s="131"/>
      <c r="URQ4" s="131"/>
      <c r="URR4" s="131"/>
      <c r="URS4" s="131"/>
      <c r="URT4" s="131"/>
      <c r="URU4" s="131"/>
      <c r="URV4" s="131"/>
      <c r="URW4" s="131"/>
      <c r="URX4" s="131"/>
      <c r="URY4" s="131"/>
      <c r="URZ4" s="131"/>
      <c r="USA4" s="131"/>
      <c r="USB4" s="131"/>
      <c r="USC4" s="131"/>
      <c r="USD4" s="131"/>
      <c r="USE4" s="131"/>
      <c r="USF4" s="131"/>
      <c r="USG4" s="131"/>
      <c r="USH4" s="131"/>
      <c r="USI4" s="131"/>
      <c r="USJ4" s="131"/>
      <c r="USK4" s="131"/>
      <c r="USL4" s="131"/>
      <c r="USM4" s="131"/>
      <c r="USN4" s="131"/>
      <c r="USO4" s="131"/>
      <c r="USP4" s="131"/>
      <c r="USQ4" s="131"/>
      <c r="USR4" s="131"/>
      <c r="USS4" s="131"/>
      <c r="UST4" s="131"/>
      <c r="USU4" s="131"/>
      <c r="USV4" s="131"/>
      <c r="USW4" s="131"/>
      <c r="USX4" s="131"/>
      <c r="USY4" s="131"/>
      <c r="USZ4" s="131"/>
      <c r="UTA4" s="131"/>
      <c r="UTB4" s="131"/>
      <c r="UTC4" s="131"/>
      <c r="UTD4" s="131"/>
      <c r="UTE4" s="131"/>
      <c r="UTF4" s="131"/>
      <c r="UTG4" s="131"/>
      <c r="UTH4" s="131"/>
      <c r="UTI4" s="131"/>
      <c r="UTJ4" s="131"/>
      <c r="UTK4" s="131"/>
      <c r="UTL4" s="131"/>
      <c r="UTM4" s="131"/>
      <c r="UTN4" s="131"/>
      <c r="UTO4" s="131"/>
      <c r="UTP4" s="131"/>
      <c r="UTQ4" s="131"/>
      <c r="UTR4" s="131"/>
      <c r="UTS4" s="131"/>
      <c r="UTT4" s="131"/>
      <c r="UTU4" s="131"/>
      <c r="UTV4" s="131"/>
      <c r="UTW4" s="131"/>
      <c r="UTX4" s="131"/>
      <c r="UTY4" s="131"/>
      <c r="UTZ4" s="131"/>
      <c r="UUA4" s="131"/>
      <c r="UUB4" s="131"/>
      <c r="UUC4" s="131"/>
      <c r="UUD4" s="131"/>
      <c r="UUE4" s="131"/>
      <c r="UUF4" s="131"/>
      <c r="UUG4" s="131"/>
      <c r="UUH4" s="131"/>
      <c r="UUI4" s="131"/>
      <c r="UUJ4" s="131"/>
      <c r="UUK4" s="131"/>
      <c r="UUL4" s="131"/>
      <c r="UUM4" s="131"/>
      <c r="UUN4" s="131"/>
      <c r="UUO4" s="131"/>
      <c r="UUP4" s="131"/>
      <c r="UUQ4" s="131"/>
      <c r="UUR4" s="131"/>
      <c r="UUS4" s="131"/>
      <c r="UUT4" s="131"/>
      <c r="UUU4" s="131"/>
      <c r="UUV4" s="131"/>
      <c r="UUW4" s="131"/>
      <c r="UUX4" s="131"/>
      <c r="UUY4" s="131"/>
      <c r="UUZ4" s="131"/>
      <c r="UVA4" s="131"/>
      <c r="UVB4" s="131"/>
      <c r="UVC4" s="131"/>
      <c r="UVD4" s="131"/>
      <c r="UVE4" s="131"/>
      <c r="UVF4" s="131"/>
      <c r="UVG4" s="131"/>
      <c r="UVH4" s="131"/>
      <c r="UVI4" s="131"/>
      <c r="UVJ4" s="131"/>
      <c r="UVK4" s="131"/>
      <c r="UVL4" s="131"/>
      <c r="UVM4" s="131"/>
      <c r="UVN4" s="131"/>
      <c r="UVO4" s="131"/>
      <c r="UVP4" s="131"/>
      <c r="UVQ4" s="131"/>
      <c r="UVR4" s="131"/>
      <c r="UVS4" s="131"/>
      <c r="UVT4" s="131"/>
      <c r="UVU4" s="131"/>
      <c r="UVV4" s="131"/>
      <c r="UVW4" s="131"/>
      <c r="UVX4" s="131"/>
      <c r="UVY4" s="131"/>
      <c r="UVZ4" s="131"/>
      <c r="UWA4" s="131"/>
      <c r="UWB4" s="131"/>
      <c r="UWC4" s="131"/>
      <c r="UWD4" s="131"/>
      <c r="UWE4" s="131"/>
      <c r="UWF4" s="131"/>
      <c r="UWG4" s="131"/>
      <c r="UWH4" s="131"/>
      <c r="UWI4" s="131"/>
      <c r="UWJ4" s="131"/>
      <c r="UWK4" s="131"/>
      <c r="UWL4" s="131"/>
      <c r="UWM4" s="131"/>
      <c r="UWN4" s="131"/>
      <c r="UWO4" s="131"/>
      <c r="UWP4" s="131"/>
      <c r="UWQ4" s="131"/>
      <c r="UWR4" s="131"/>
      <c r="UWS4" s="131"/>
      <c r="UWT4" s="131"/>
      <c r="UWU4" s="131"/>
      <c r="UWV4" s="131"/>
      <c r="UWW4" s="131"/>
      <c r="UWX4" s="131"/>
      <c r="UWY4" s="131"/>
      <c r="UWZ4" s="131"/>
      <c r="UXA4" s="131"/>
      <c r="UXB4" s="131"/>
      <c r="UXC4" s="131"/>
      <c r="UXD4" s="131"/>
      <c r="UXE4" s="131"/>
      <c r="UXF4" s="131"/>
      <c r="UXG4" s="131"/>
      <c r="UXH4" s="131"/>
      <c r="UXI4" s="131"/>
      <c r="UXJ4" s="131"/>
      <c r="UXK4" s="131"/>
      <c r="UXL4" s="131"/>
      <c r="UXM4" s="131"/>
      <c r="UXN4" s="131"/>
      <c r="UXO4" s="131"/>
      <c r="UXP4" s="131"/>
      <c r="UXQ4" s="131"/>
      <c r="UXR4" s="131"/>
      <c r="UXS4" s="131"/>
      <c r="UXT4" s="131"/>
      <c r="UXU4" s="131"/>
      <c r="UXV4" s="131"/>
      <c r="UXW4" s="131"/>
      <c r="UXX4" s="131"/>
      <c r="UXY4" s="131"/>
      <c r="UXZ4" s="131"/>
      <c r="UYA4" s="131"/>
      <c r="UYB4" s="131"/>
      <c r="UYC4" s="131"/>
      <c r="UYD4" s="131"/>
      <c r="UYE4" s="131"/>
      <c r="UYF4" s="131"/>
      <c r="UYG4" s="131"/>
      <c r="UYH4" s="131"/>
      <c r="UYI4" s="131"/>
      <c r="UYJ4" s="131"/>
      <c r="UYK4" s="131"/>
      <c r="UYL4" s="131"/>
      <c r="UYM4" s="131"/>
      <c r="UYN4" s="131"/>
      <c r="UYO4" s="131"/>
      <c r="UYP4" s="131"/>
      <c r="UYQ4" s="131"/>
      <c r="UYR4" s="131"/>
      <c r="UYS4" s="131"/>
      <c r="UYT4" s="131"/>
      <c r="UYU4" s="131"/>
      <c r="UYV4" s="131"/>
      <c r="UYW4" s="131"/>
      <c r="UYX4" s="131"/>
      <c r="UYY4" s="131"/>
      <c r="UYZ4" s="131"/>
      <c r="UZA4" s="131"/>
      <c r="UZB4" s="131"/>
      <c r="UZC4" s="131"/>
      <c r="UZD4" s="131"/>
      <c r="UZE4" s="131"/>
      <c r="UZF4" s="131"/>
      <c r="UZG4" s="131"/>
      <c r="UZH4" s="131"/>
      <c r="UZI4" s="131"/>
      <c r="UZJ4" s="131"/>
      <c r="UZK4" s="131"/>
      <c r="UZL4" s="131"/>
      <c r="UZM4" s="131"/>
      <c r="UZN4" s="131"/>
      <c r="UZO4" s="131"/>
      <c r="UZP4" s="131"/>
      <c r="UZQ4" s="131"/>
      <c r="UZR4" s="131"/>
      <c r="UZS4" s="131"/>
      <c r="UZT4" s="131"/>
      <c r="UZU4" s="131"/>
      <c r="UZV4" s="131"/>
      <c r="UZW4" s="131"/>
      <c r="UZX4" s="131"/>
      <c r="UZY4" s="131"/>
      <c r="UZZ4" s="131"/>
      <c r="VAA4" s="131"/>
      <c r="VAB4" s="131"/>
      <c r="VAC4" s="131"/>
      <c r="VAD4" s="131"/>
      <c r="VAE4" s="131"/>
      <c r="VAF4" s="131"/>
      <c r="VAG4" s="131"/>
      <c r="VAH4" s="131"/>
      <c r="VAI4" s="131"/>
      <c r="VAJ4" s="131"/>
      <c r="VAK4" s="131"/>
      <c r="VAL4" s="131"/>
      <c r="VAM4" s="131"/>
      <c r="VAN4" s="131"/>
      <c r="VAO4" s="131"/>
      <c r="VAP4" s="131"/>
      <c r="VAQ4" s="131"/>
      <c r="VAR4" s="131"/>
      <c r="VAS4" s="131"/>
      <c r="VAT4" s="131"/>
      <c r="VAU4" s="131"/>
      <c r="VAV4" s="131"/>
      <c r="VAW4" s="131"/>
      <c r="VAX4" s="131"/>
      <c r="VAY4" s="131"/>
      <c r="VAZ4" s="131"/>
      <c r="VBA4" s="131"/>
      <c r="VBB4" s="131"/>
      <c r="VBC4" s="131"/>
      <c r="VBD4" s="131"/>
      <c r="VBE4" s="131"/>
      <c r="VBF4" s="131"/>
      <c r="VBG4" s="131"/>
      <c r="VBH4" s="131"/>
      <c r="VBI4" s="131"/>
      <c r="VBJ4" s="131"/>
      <c r="VBK4" s="131"/>
      <c r="VBL4" s="131"/>
      <c r="VBM4" s="131"/>
      <c r="VBN4" s="131"/>
      <c r="VBO4" s="131"/>
      <c r="VBP4" s="131"/>
      <c r="VBQ4" s="131"/>
      <c r="VBR4" s="131"/>
      <c r="VBS4" s="131"/>
      <c r="VBT4" s="131"/>
      <c r="VBU4" s="131"/>
      <c r="VBV4" s="131"/>
      <c r="VBW4" s="131"/>
      <c r="VBX4" s="131"/>
      <c r="VBY4" s="131"/>
      <c r="VBZ4" s="131"/>
      <c r="VCA4" s="131"/>
      <c r="VCB4" s="131"/>
      <c r="VCC4" s="131"/>
      <c r="VCD4" s="131"/>
      <c r="VCE4" s="131"/>
      <c r="VCF4" s="131"/>
      <c r="VCG4" s="131"/>
      <c r="VCH4" s="131"/>
      <c r="VCI4" s="131"/>
      <c r="VCJ4" s="131"/>
      <c r="VCK4" s="131"/>
      <c r="VCL4" s="131"/>
      <c r="VCM4" s="131"/>
      <c r="VCN4" s="131"/>
      <c r="VCO4" s="131"/>
      <c r="VCP4" s="131"/>
      <c r="VCQ4" s="131"/>
      <c r="VCR4" s="131"/>
      <c r="VCS4" s="131"/>
      <c r="VCT4" s="131"/>
      <c r="VCU4" s="131"/>
      <c r="VCV4" s="131"/>
      <c r="VCW4" s="131"/>
      <c r="VCX4" s="131"/>
      <c r="VCY4" s="131"/>
      <c r="VCZ4" s="131"/>
      <c r="VDA4" s="131"/>
      <c r="VDB4" s="131"/>
      <c r="VDC4" s="131"/>
      <c r="VDD4" s="131"/>
      <c r="VDE4" s="131"/>
      <c r="VDF4" s="131"/>
      <c r="VDG4" s="131"/>
      <c r="VDH4" s="131"/>
      <c r="VDI4" s="131"/>
      <c r="VDJ4" s="131"/>
      <c r="VDK4" s="131"/>
      <c r="VDL4" s="131"/>
      <c r="VDM4" s="131"/>
      <c r="VDN4" s="131"/>
      <c r="VDO4" s="131"/>
      <c r="VDP4" s="131"/>
      <c r="VDQ4" s="131"/>
      <c r="VDR4" s="131"/>
      <c r="VDS4" s="131"/>
      <c r="VDT4" s="131"/>
      <c r="VDU4" s="131"/>
      <c r="VDV4" s="131"/>
      <c r="VDW4" s="131"/>
      <c r="VDX4" s="131"/>
      <c r="VDY4" s="131"/>
      <c r="VDZ4" s="131"/>
      <c r="VEA4" s="131"/>
      <c r="VEB4" s="131"/>
      <c r="VEC4" s="131"/>
      <c r="VED4" s="131"/>
      <c r="VEE4" s="131"/>
      <c r="VEF4" s="131"/>
      <c r="VEG4" s="131"/>
      <c r="VEH4" s="131"/>
      <c r="VEI4" s="131"/>
      <c r="VEJ4" s="131"/>
      <c r="VEK4" s="131"/>
      <c r="VEL4" s="131"/>
      <c r="VEM4" s="131"/>
      <c r="VEN4" s="131"/>
      <c r="VEO4" s="131"/>
      <c r="VEP4" s="131"/>
      <c r="VEQ4" s="131"/>
      <c r="VER4" s="131"/>
      <c r="VES4" s="131"/>
      <c r="VET4" s="131"/>
      <c r="VEU4" s="131"/>
      <c r="VEV4" s="131"/>
      <c r="VEW4" s="131"/>
      <c r="VEX4" s="131"/>
      <c r="VEY4" s="131"/>
      <c r="VEZ4" s="131"/>
      <c r="VFA4" s="131"/>
      <c r="VFB4" s="131"/>
      <c r="VFC4" s="131"/>
      <c r="VFD4" s="131"/>
      <c r="VFE4" s="131"/>
      <c r="VFF4" s="131"/>
      <c r="VFG4" s="131"/>
      <c r="VFH4" s="131"/>
      <c r="VFI4" s="131"/>
      <c r="VFJ4" s="131"/>
      <c r="VFK4" s="131"/>
      <c r="VFL4" s="131"/>
      <c r="VFM4" s="131"/>
      <c r="VFN4" s="131"/>
      <c r="VFO4" s="131"/>
      <c r="VFP4" s="131"/>
      <c r="VFQ4" s="131"/>
      <c r="VFR4" s="131"/>
      <c r="VFS4" s="131"/>
      <c r="VFT4" s="131"/>
      <c r="VFU4" s="131"/>
      <c r="VFV4" s="131"/>
      <c r="VFW4" s="131"/>
      <c r="VFX4" s="131"/>
      <c r="VFY4" s="131"/>
      <c r="VFZ4" s="131"/>
      <c r="VGA4" s="131"/>
      <c r="VGB4" s="131"/>
      <c r="VGC4" s="131"/>
      <c r="VGD4" s="131"/>
      <c r="VGE4" s="131"/>
      <c r="VGF4" s="131"/>
      <c r="VGG4" s="131"/>
      <c r="VGH4" s="131"/>
      <c r="VGI4" s="131"/>
      <c r="VGJ4" s="131"/>
      <c r="VGK4" s="131"/>
      <c r="VGL4" s="131"/>
      <c r="VGM4" s="131"/>
      <c r="VGN4" s="131"/>
      <c r="VGO4" s="131"/>
      <c r="VGP4" s="131"/>
      <c r="VGQ4" s="131"/>
      <c r="VGR4" s="131"/>
      <c r="VGS4" s="131"/>
      <c r="VGT4" s="131"/>
      <c r="VGU4" s="131"/>
      <c r="VGV4" s="131"/>
      <c r="VGW4" s="131"/>
      <c r="VGX4" s="131"/>
      <c r="VGY4" s="131"/>
      <c r="VGZ4" s="131"/>
      <c r="VHA4" s="131"/>
      <c r="VHB4" s="131"/>
      <c r="VHC4" s="131"/>
      <c r="VHD4" s="131"/>
      <c r="VHE4" s="131"/>
      <c r="VHF4" s="131"/>
      <c r="VHG4" s="131"/>
      <c r="VHH4" s="131"/>
      <c r="VHI4" s="131"/>
      <c r="VHJ4" s="131"/>
      <c r="VHK4" s="131"/>
      <c r="VHL4" s="131"/>
      <c r="VHM4" s="131"/>
      <c r="VHN4" s="131"/>
      <c r="VHO4" s="131"/>
      <c r="VHP4" s="131"/>
      <c r="VHQ4" s="131"/>
      <c r="VHR4" s="131"/>
      <c r="VHS4" s="131"/>
      <c r="VHT4" s="131"/>
      <c r="VHU4" s="131"/>
      <c r="VHV4" s="131"/>
      <c r="VHW4" s="131"/>
      <c r="VHX4" s="131"/>
      <c r="VHY4" s="131"/>
      <c r="VHZ4" s="131"/>
      <c r="VIA4" s="131"/>
      <c r="VIB4" s="131"/>
      <c r="VIC4" s="131"/>
      <c r="VID4" s="131"/>
      <c r="VIE4" s="131"/>
      <c r="VIF4" s="131"/>
      <c r="VIG4" s="131"/>
      <c r="VIH4" s="131"/>
      <c r="VII4" s="131"/>
      <c r="VIJ4" s="131"/>
      <c r="VIK4" s="131"/>
      <c r="VIL4" s="131"/>
      <c r="VIM4" s="131"/>
      <c r="VIN4" s="131"/>
      <c r="VIO4" s="131"/>
      <c r="VIP4" s="131"/>
      <c r="VIQ4" s="131"/>
      <c r="VIR4" s="131"/>
      <c r="VIS4" s="131"/>
      <c r="VIT4" s="131"/>
      <c r="VIU4" s="131"/>
      <c r="VIV4" s="131"/>
      <c r="VIW4" s="131"/>
      <c r="VIX4" s="131"/>
      <c r="VIY4" s="131"/>
      <c r="VIZ4" s="131"/>
      <c r="VJA4" s="131"/>
      <c r="VJB4" s="131"/>
      <c r="VJC4" s="131"/>
      <c r="VJD4" s="131"/>
      <c r="VJE4" s="131"/>
      <c r="VJF4" s="131"/>
      <c r="VJG4" s="131"/>
      <c r="VJH4" s="131"/>
      <c r="VJI4" s="131"/>
      <c r="VJJ4" s="131"/>
      <c r="VJK4" s="131"/>
      <c r="VJL4" s="131"/>
      <c r="VJM4" s="131"/>
      <c r="VJN4" s="131"/>
      <c r="VJO4" s="131"/>
      <c r="VJP4" s="131"/>
      <c r="VJQ4" s="131"/>
      <c r="VJR4" s="131"/>
      <c r="VJS4" s="131"/>
      <c r="VJT4" s="131"/>
      <c r="VJU4" s="131"/>
      <c r="VJV4" s="131"/>
      <c r="VJW4" s="131"/>
      <c r="VJX4" s="131"/>
      <c r="VJY4" s="131"/>
      <c r="VJZ4" s="131"/>
      <c r="VKA4" s="131"/>
      <c r="VKB4" s="131"/>
      <c r="VKC4" s="131"/>
      <c r="VKD4" s="131"/>
      <c r="VKE4" s="131"/>
      <c r="VKF4" s="131"/>
      <c r="VKG4" s="131"/>
      <c r="VKH4" s="131"/>
      <c r="VKI4" s="131"/>
      <c r="VKJ4" s="131"/>
      <c r="VKK4" s="131"/>
      <c r="VKL4" s="131"/>
      <c r="VKM4" s="131"/>
      <c r="VKN4" s="131"/>
      <c r="VKO4" s="131"/>
      <c r="VKP4" s="131"/>
      <c r="VKQ4" s="131"/>
      <c r="VKR4" s="131"/>
      <c r="VKS4" s="131"/>
      <c r="VKT4" s="131"/>
      <c r="VKU4" s="131"/>
      <c r="VKV4" s="131"/>
      <c r="VKW4" s="131"/>
      <c r="VKX4" s="131"/>
      <c r="VKY4" s="131"/>
      <c r="VKZ4" s="131"/>
      <c r="VLA4" s="131"/>
      <c r="VLB4" s="131"/>
      <c r="VLC4" s="131"/>
      <c r="VLD4" s="131"/>
      <c r="VLE4" s="131"/>
      <c r="VLF4" s="131"/>
      <c r="VLG4" s="131"/>
      <c r="VLH4" s="131"/>
      <c r="VLI4" s="131"/>
      <c r="VLJ4" s="131"/>
      <c r="VLK4" s="131"/>
      <c r="VLL4" s="131"/>
      <c r="VLM4" s="131"/>
      <c r="VLN4" s="131"/>
      <c r="VLO4" s="131"/>
      <c r="VLP4" s="131"/>
      <c r="VLQ4" s="131"/>
      <c r="VLR4" s="131"/>
      <c r="VLS4" s="131"/>
      <c r="VLT4" s="131"/>
      <c r="VLU4" s="131"/>
      <c r="VLV4" s="131"/>
      <c r="VLW4" s="131"/>
      <c r="VLX4" s="131"/>
      <c r="VLY4" s="131"/>
      <c r="VLZ4" s="131"/>
      <c r="VMA4" s="131"/>
      <c r="VMB4" s="131"/>
      <c r="VMC4" s="131"/>
      <c r="VMD4" s="131"/>
      <c r="VME4" s="131"/>
      <c r="VMF4" s="131"/>
      <c r="VMG4" s="131"/>
      <c r="VMH4" s="131"/>
      <c r="VMI4" s="131"/>
      <c r="VMJ4" s="131"/>
      <c r="VMK4" s="131"/>
      <c r="VML4" s="131"/>
      <c r="VMM4" s="131"/>
      <c r="VMN4" s="131"/>
      <c r="VMO4" s="131"/>
      <c r="VMP4" s="131"/>
      <c r="VMQ4" s="131"/>
      <c r="VMR4" s="131"/>
      <c r="VMS4" s="131"/>
      <c r="VMT4" s="131"/>
      <c r="VMU4" s="131"/>
      <c r="VMV4" s="131"/>
      <c r="VMW4" s="131"/>
      <c r="VMX4" s="131"/>
      <c r="VMY4" s="131"/>
      <c r="VMZ4" s="131"/>
      <c r="VNA4" s="131"/>
      <c r="VNB4" s="131"/>
      <c r="VNC4" s="131"/>
      <c r="VND4" s="131"/>
      <c r="VNE4" s="131"/>
      <c r="VNF4" s="131"/>
      <c r="VNG4" s="131"/>
      <c r="VNH4" s="131"/>
      <c r="VNI4" s="131"/>
      <c r="VNJ4" s="131"/>
      <c r="VNK4" s="131"/>
      <c r="VNL4" s="131"/>
      <c r="VNM4" s="131"/>
      <c r="VNN4" s="131"/>
      <c r="VNO4" s="131"/>
      <c r="VNP4" s="131"/>
      <c r="VNQ4" s="131"/>
      <c r="VNR4" s="131"/>
      <c r="VNS4" s="131"/>
      <c r="VNT4" s="131"/>
      <c r="VNU4" s="131"/>
      <c r="VNV4" s="131"/>
      <c r="VNW4" s="131"/>
      <c r="VNX4" s="131"/>
      <c r="VNY4" s="131"/>
      <c r="VNZ4" s="131"/>
      <c r="VOA4" s="131"/>
      <c r="VOB4" s="131"/>
      <c r="VOC4" s="131"/>
      <c r="VOD4" s="131"/>
      <c r="VOE4" s="131"/>
      <c r="VOF4" s="131"/>
      <c r="VOG4" s="131"/>
      <c r="VOH4" s="131"/>
      <c r="VOI4" s="131"/>
      <c r="VOJ4" s="131"/>
      <c r="VOK4" s="131"/>
      <c r="VOL4" s="131"/>
      <c r="VOM4" s="131"/>
      <c r="VON4" s="131"/>
      <c r="VOO4" s="131"/>
      <c r="VOP4" s="131"/>
      <c r="VOQ4" s="131"/>
      <c r="VOR4" s="131"/>
      <c r="VOS4" s="131"/>
      <c r="VOT4" s="131"/>
      <c r="VOU4" s="131"/>
      <c r="VOV4" s="131"/>
      <c r="VOW4" s="131"/>
      <c r="VOX4" s="131"/>
      <c r="VOY4" s="131"/>
      <c r="VOZ4" s="131"/>
      <c r="VPA4" s="131"/>
      <c r="VPB4" s="131"/>
      <c r="VPC4" s="131"/>
      <c r="VPD4" s="131"/>
      <c r="VPE4" s="131"/>
      <c r="VPF4" s="131"/>
      <c r="VPG4" s="131"/>
      <c r="VPH4" s="131"/>
      <c r="VPI4" s="131"/>
      <c r="VPJ4" s="131"/>
      <c r="VPK4" s="131"/>
      <c r="VPL4" s="131"/>
      <c r="VPM4" s="131"/>
      <c r="VPN4" s="131"/>
      <c r="VPO4" s="131"/>
      <c r="VPP4" s="131"/>
      <c r="VPQ4" s="131"/>
      <c r="VPR4" s="131"/>
      <c r="VPS4" s="131"/>
      <c r="VPT4" s="131"/>
      <c r="VPU4" s="131"/>
      <c r="VPV4" s="131"/>
      <c r="VPW4" s="131"/>
      <c r="VPX4" s="131"/>
      <c r="VPY4" s="131"/>
      <c r="VPZ4" s="131"/>
      <c r="VQA4" s="131"/>
      <c r="VQB4" s="131"/>
      <c r="VQC4" s="131"/>
      <c r="VQD4" s="131"/>
      <c r="VQE4" s="131"/>
      <c r="VQF4" s="131"/>
      <c r="VQG4" s="131"/>
      <c r="VQH4" s="131"/>
      <c r="VQI4" s="131"/>
      <c r="VQJ4" s="131"/>
      <c r="VQK4" s="131"/>
      <c r="VQL4" s="131"/>
      <c r="VQM4" s="131"/>
      <c r="VQN4" s="131"/>
      <c r="VQO4" s="131"/>
      <c r="VQP4" s="131"/>
      <c r="VQQ4" s="131"/>
      <c r="VQR4" s="131"/>
      <c r="VQS4" s="131"/>
      <c r="VQT4" s="131"/>
      <c r="VQU4" s="131"/>
      <c r="VQV4" s="131"/>
      <c r="VQW4" s="131"/>
      <c r="VQX4" s="131"/>
      <c r="VQY4" s="131"/>
      <c r="VQZ4" s="131"/>
      <c r="VRA4" s="131"/>
      <c r="VRB4" s="131"/>
      <c r="VRC4" s="131"/>
      <c r="VRD4" s="131"/>
      <c r="VRE4" s="131"/>
      <c r="VRF4" s="131"/>
      <c r="VRG4" s="131"/>
      <c r="VRH4" s="131"/>
      <c r="VRI4" s="131"/>
      <c r="VRJ4" s="131"/>
      <c r="VRK4" s="131"/>
      <c r="VRL4" s="131"/>
      <c r="VRM4" s="131"/>
      <c r="VRN4" s="131"/>
      <c r="VRO4" s="131"/>
      <c r="VRP4" s="131"/>
      <c r="VRQ4" s="131"/>
      <c r="VRR4" s="131"/>
      <c r="VRS4" s="131"/>
      <c r="VRT4" s="131"/>
      <c r="VRU4" s="131"/>
      <c r="VRV4" s="131"/>
      <c r="VRW4" s="131"/>
      <c r="VRX4" s="131"/>
      <c r="VRY4" s="131"/>
      <c r="VRZ4" s="131"/>
      <c r="VSA4" s="131"/>
      <c r="VSB4" s="131"/>
      <c r="VSC4" s="131"/>
      <c r="VSD4" s="131"/>
      <c r="VSE4" s="131"/>
      <c r="VSF4" s="131"/>
      <c r="VSG4" s="131"/>
      <c r="VSH4" s="131"/>
      <c r="VSI4" s="131"/>
      <c r="VSJ4" s="131"/>
      <c r="VSK4" s="131"/>
      <c r="VSL4" s="131"/>
      <c r="VSM4" s="131"/>
      <c r="VSN4" s="131"/>
      <c r="VSO4" s="131"/>
      <c r="VSP4" s="131"/>
      <c r="VSQ4" s="131"/>
      <c r="VSR4" s="131"/>
      <c r="VSS4" s="131"/>
      <c r="VST4" s="131"/>
      <c r="VSU4" s="131"/>
      <c r="VSV4" s="131"/>
      <c r="VSW4" s="131"/>
      <c r="VSX4" s="131"/>
      <c r="VSY4" s="131"/>
      <c r="VSZ4" s="131"/>
      <c r="VTA4" s="131"/>
      <c r="VTB4" s="131"/>
      <c r="VTC4" s="131"/>
      <c r="VTD4" s="131"/>
      <c r="VTE4" s="131"/>
      <c r="VTF4" s="131"/>
      <c r="VTG4" s="131"/>
      <c r="VTH4" s="131"/>
      <c r="VTI4" s="131"/>
      <c r="VTJ4" s="131"/>
      <c r="VTK4" s="131"/>
      <c r="VTL4" s="131"/>
      <c r="VTM4" s="131"/>
      <c r="VTN4" s="131"/>
      <c r="VTO4" s="131"/>
      <c r="VTP4" s="131"/>
      <c r="VTQ4" s="131"/>
      <c r="VTR4" s="131"/>
      <c r="VTS4" s="131"/>
      <c r="VTT4" s="131"/>
      <c r="VTU4" s="131"/>
      <c r="VTV4" s="131"/>
      <c r="VTW4" s="131"/>
      <c r="VTX4" s="131"/>
      <c r="VTY4" s="131"/>
      <c r="VTZ4" s="131"/>
      <c r="VUA4" s="131"/>
      <c r="VUB4" s="131"/>
      <c r="VUC4" s="131"/>
      <c r="VUD4" s="131"/>
      <c r="VUE4" s="131"/>
      <c r="VUF4" s="131"/>
      <c r="VUG4" s="131"/>
      <c r="VUH4" s="131"/>
      <c r="VUI4" s="131"/>
      <c r="VUJ4" s="131"/>
      <c r="VUK4" s="131"/>
      <c r="VUL4" s="131"/>
      <c r="VUM4" s="131"/>
      <c r="VUN4" s="131"/>
      <c r="VUO4" s="131"/>
      <c r="VUP4" s="131"/>
      <c r="VUQ4" s="131"/>
      <c r="VUR4" s="131"/>
      <c r="VUS4" s="131"/>
      <c r="VUT4" s="131"/>
      <c r="VUU4" s="131"/>
      <c r="VUV4" s="131"/>
      <c r="VUW4" s="131"/>
      <c r="VUX4" s="131"/>
      <c r="VUY4" s="131"/>
      <c r="VUZ4" s="131"/>
      <c r="VVA4" s="131"/>
      <c r="VVB4" s="131"/>
      <c r="VVC4" s="131"/>
      <c r="VVD4" s="131"/>
      <c r="VVE4" s="131"/>
      <c r="VVF4" s="131"/>
      <c r="VVG4" s="131"/>
      <c r="VVH4" s="131"/>
      <c r="VVI4" s="131"/>
      <c r="VVJ4" s="131"/>
      <c r="VVK4" s="131"/>
      <c r="VVL4" s="131"/>
      <c r="VVM4" s="131"/>
      <c r="VVN4" s="131"/>
      <c r="VVO4" s="131"/>
      <c r="VVP4" s="131"/>
      <c r="VVQ4" s="131"/>
      <c r="VVR4" s="131"/>
      <c r="VVS4" s="131"/>
      <c r="VVT4" s="131"/>
      <c r="VVU4" s="131"/>
      <c r="VVV4" s="131"/>
      <c r="VVW4" s="131"/>
      <c r="VVX4" s="131"/>
      <c r="VVY4" s="131"/>
      <c r="VVZ4" s="131"/>
      <c r="VWA4" s="131"/>
      <c r="VWB4" s="131"/>
      <c r="VWC4" s="131"/>
      <c r="VWD4" s="131"/>
      <c r="VWE4" s="131"/>
      <c r="VWF4" s="131"/>
      <c r="VWG4" s="131"/>
      <c r="VWH4" s="131"/>
      <c r="VWI4" s="131"/>
      <c r="VWJ4" s="131"/>
      <c r="VWK4" s="131"/>
      <c r="VWL4" s="131"/>
      <c r="VWM4" s="131"/>
      <c r="VWN4" s="131"/>
      <c r="VWO4" s="131"/>
      <c r="VWP4" s="131"/>
      <c r="VWQ4" s="131"/>
      <c r="VWR4" s="131"/>
      <c r="VWS4" s="131"/>
      <c r="VWT4" s="131"/>
      <c r="VWU4" s="131"/>
      <c r="VWV4" s="131"/>
      <c r="VWW4" s="131"/>
      <c r="VWX4" s="131"/>
      <c r="VWY4" s="131"/>
      <c r="VWZ4" s="131"/>
      <c r="VXA4" s="131"/>
      <c r="VXB4" s="131"/>
      <c r="VXC4" s="131"/>
      <c r="VXD4" s="131"/>
      <c r="VXE4" s="131"/>
      <c r="VXF4" s="131"/>
      <c r="VXG4" s="131"/>
      <c r="VXH4" s="131"/>
      <c r="VXI4" s="131"/>
      <c r="VXJ4" s="131"/>
      <c r="VXK4" s="131"/>
      <c r="VXL4" s="131"/>
      <c r="VXM4" s="131"/>
      <c r="VXN4" s="131"/>
      <c r="VXO4" s="131"/>
      <c r="VXP4" s="131"/>
      <c r="VXQ4" s="131"/>
      <c r="VXR4" s="131"/>
      <c r="VXS4" s="131"/>
      <c r="VXT4" s="131"/>
      <c r="VXU4" s="131"/>
      <c r="VXV4" s="131"/>
      <c r="VXW4" s="131"/>
      <c r="VXX4" s="131"/>
      <c r="VXY4" s="131"/>
      <c r="VXZ4" s="131"/>
      <c r="VYA4" s="131"/>
      <c r="VYB4" s="131"/>
      <c r="VYC4" s="131"/>
      <c r="VYD4" s="131"/>
      <c r="VYE4" s="131"/>
      <c r="VYF4" s="131"/>
      <c r="VYG4" s="131"/>
      <c r="VYH4" s="131"/>
      <c r="VYI4" s="131"/>
      <c r="VYJ4" s="131"/>
      <c r="VYK4" s="131"/>
      <c r="VYL4" s="131"/>
      <c r="VYM4" s="131"/>
      <c r="VYN4" s="131"/>
      <c r="VYO4" s="131"/>
      <c r="VYP4" s="131"/>
      <c r="VYQ4" s="131"/>
      <c r="VYR4" s="131"/>
      <c r="VYS4" s="131"/>
      <c r="VYT4" s="131"/>
      <c r="VYU4" s="131"/>
      <c r="VYV4" s="131"/>
      <c r="VYW4" s="131"/>
      <c r="VYX4" s="131"/>
      <c r="VYY4" s="131"/>
      <c r="VYZ4" s="131"/>
      <c r="VZA4" s="131"/>
      <c r="VZB4" s="131"/>
      <c r="VZC4" s="131"/>
      <c r="VZD4" s="131"/>
      <c r="VZE4" s="131"/>
      <c r="VZF4" s="131"/>
      <c r="VZG4" s="131"/>
      <c r="VZH4" s="131"/>
      <c r="VZI4" s="131"/>
      <c r="VZJ4" s="131"/>
      <c r="VZK4" s="131"/>
      <c r="VZL4" s="131"/>
      <c r="VZM4" s="131"/>
      <c r="VZN4" s="131"/>
      <c r="VZO4" s="131"/>
      <c r="VZP4" s="131"/>
      <c r="VZQ4" s="131"/>
      <c r="VZR4" s="131"/>
      <c r="VZS4" s="131"/>
      <c r="VZT4" s="131"/>
      <c r="VZU4" s="131"/>
      <c r="VZV4" s="131"/>
      <c r="VZW4" s="131"/>
      <c r="VZX4" s="131"/>
      <c r="VZY4" s="131"/>
      <c r="VZZ4" s="131"/>
      <c r="WAA4" s="131"/>
      <c r="WAB4" s="131"/>
      <c r="WAC4" s="131"/>
      <c r="WAD4" s="131"/>
      <c r="WAE4" s="131"/>
      <c r="WAF4" s="131"/>
      <c r="WAG4" s="131"/>
      <c r="WAH4" s="131"/>
      <c r="WAI4" s="131"/>
      <c r="WAJ4" s="131"/>
      <c r="WAK4" s="131"/>
      <c r="WAL4" s="131"/>
      <c r="WAM4" s="131"/>
      <c r="WAN4" s="131"/>
      <c r="WAO4" s="131"/>
      <c r="WAP4" s="131"/>
      <c r="WAQ4" s="131"/>
      <c r="WAR4" s="131"/>
      <c r="WAS4" s="131"/>
      <c r="WAT4" s="131"/>
      <c r="WAU4" s="131"/>
      <c r="WAV4" s="131"/>
      <c r="WAW4" s="131"/>
      <c r="WAX4" s="131"/>
      <c r="WAY4" s="131"/>
      <c r="WAZ4" s="131"/>
      <c r="WBA4" s="131"/>
      <c r="WBB4" s="131"/>
      <c r="WBC4" s="131"/>
      <c r="WBD4" s="131"/>
      <c r="WBE4" s="131"/>
      <c r="WBF4" s="131"/>
      <c r="WBG4" s="131"/>
      <c r="WBH4" s="131"/>
      <c r="WBI4" s="131"/>
      <c r="WBJ4" s="131"/>
      <c r="WBK4" s="131"/>
      <c r="WBL4" s="131"/>
      <c r="WBM4" s="131"/>
      <c r="WBN4" s="131"/>
      <c r="WBO4" s="131"/>
      <c r="WBP4" s="131"/>
      <c r="WBQ4" s="131"/>
      <c r="WBR4" s="131"/>
      <c r="WBS4" s="131"/>
      <c r="WBT4" s="131"/>
      <c r="WBU4" s="131"/>
      <c r="WBV4" s="131"/>
      <c r="WBW4" s="131"/>
      <c r="WBX4" s="131"/>
      <c r="WBY4" s="131"/>
      <c r="WBZ4" s="131"/>
      <c r="WCA4" s="131"/>
      <c r="WCB4" s="131"/>
      <c r="WCC4" s="131"/>
      <c r="WCD4" s="131"/>
      <c r="WCE4" s="131"/>
      <c r="WCF4" s="131"/>
      <c r="WCG4" s="131"/>
      <c r="WCH4" s="131"/>
      <c r="WCI4" s="131"/>
      <c r="WCJ4" s="131"/>
      <c r="WCK4" s="131"/>
      <c r="WCL4" s="131"/>
      <c r="WCM4" s="131"/>
      <c r="WCN4" s="131"/>
      <c r="WCO4" s="131"/>
      <c r="WCP4" s="131"/>
      <c r="WCQ4" s="131"/>
      <c r="WCR4" s="131"/>
      <c r="WCS4" s="131"/>
      <c r="WCT4" s="131"/>
      <c r="WCU4" s="131"/>
      <c r="WCV4" s="131"/>
      <c r="WCW4" s="131"/>
      <c r="WCX4" s="131"/>
      <c r="WCY4" s="131"/>
      <c r="WCZ4" s="131"/>
      <c r="WDA4" s="131"/>
      <c r="WDB4" s="131"/>
      <c r="WDC4" s="131"/>
      <c r="WDD4" s="131"/>
      <c r="WDE4" s="131"/>
      <c r="WDF4" s="131"/>
      <c r="WDG4" s="131"/>
      <c r="WDH4" s="131"/>
      <c r="WDI4" s="131"/>
      <c r="WDJ4" s="131"/>
      <c r="WDK4" s="131"/>
      <c r="WDL4" s="131"/>
      <c r="WDM4" s="131"/>
      <c r="WDN4" s="131"/>
      <c r="WDO4" s="131"/>
      <c r="WDP4" s="131"/>
      <c r="WDQ4" s="131"/>
      <c r="WDR4" s="131"/>
      <c r="WDS4" s="131"/>
      <c r="WDT4" s="131"/>
      <c r="WDU4" s="131"/>
      <c r="WDV4" s="131"/>
      <c r="WDW4" s="131"/>
      <c r="WDX4" s="131"/>
      <c r="WDY4" s="131"/>
      <c r="WDZ4" s="131"/>
      <c r="WEA4" s="131"/>
      <c r="WEB4" s="131"/>
      <c r="WEC4" s="131"/>
      <c r="WED4" s="131"/>
      <c r="WEE4" s="131"/>
      <c r="WEF4" s="131"/>
      <c r="WEG4" s="131"/>
      <c r="WEH4" s="131"/>
      <c r="WEI4" s="131"/>
      <c r="WEJ4" s="131"/>
      <c r="WEK4" s="131"/>
      <c r="WEL4" s="131"/>
      <c r="WEM4" s="131"/>
      <c r="WEN4" s="131"/>
      <c r="WEO4" s="131"/>
      <c r="WEP4" s="131"/>
      <c r="WEQ4" s="131"/>
      <c r="WER4" s="131"/>
      <c r="WES4" s="131"/>
      <c r="WET4" s="131"/>
      <c r="WEU4" s="131"/>
      <c r="WEV4" s="131"/>
      <c r="WEW4" s="131"/>
      <c r="WEX4" s="131"/>
      <c r="WEY4" s="131"/>
      <c r="WEZ4" s="131"/>
      <c r="WFA4" s="131"/>
      <c r="WFB4" s="131"/>
      <c r="WFC4" s="131"/>
      <c r="WFD4" s="131"/>
      <c r="WFE4" s="131"/>
      <c r="WFF4" s="131"/>
      <c r="WFG4" s="131"/>
      <c r="WFH4" s="131"/>
      <c r="WFI4" s="131"/>
      <c r="WFJ4" s="131"/>
      <c r="WFK4" s="131"/>
      <c r="WFL4" s="131"/>
      <c r="WFM4" s="131"/>
      <c r="WFN4" s="131"/>
      <c r="WFO4" s="131"/>
      <c r="WFP4" s="131"/>
      <c r="WFQ4" s="131"/>
      <c r="WFR4" s="131"/>
      <c r="WFS4" s="131"/>
      <c r="WFT4" s="131"/>
      <c r="WFU4" s="131"/>
      <c r="WFV4" s="131"/>
      <c r="WFW4" s="131"/>
      <c r="WFX4" s="131"/>
      <c r="WFY4" s="131"/>
      <c r="WFZ4" s="131"/>
      <c r="WGA4" s="131"/>
      <c r="WGB4" s="131"/>
      <c r="WGC4" s="131"/>
      <c r="WGD4" s="131"/>
      <c r="WGE4" s="131"/>
      <c r="WGF4" s="131"/>
      <c r="WGG4" s="131"/>
      <c r="WGH4" s="131"/>
      <c r="WGI4" s="131"/>
      <c r="WGJ4" s="131"/>
      <c r="WGK4" s="131"/>
      <c r="WGL4" s="131"/>
      <c r="WGM4" s="131"/>
      <c r="WGN4" s="131"/>
      <c r="WGO4" s="131"/>
      <c r="WGP4" s="131"/>
      <c r="WGQ4" s="131"/>
      <c r="WGR4" s="131"/>
      <c r="WGS4" s="131"/>
      <c r="WGT4" s="131"/>
      <c r="WGU4" s="131"/>
      <c r="WGV4" s="131"/>
      <c r="WGW4" s="131"/>
      <c r="WGX4" s="131"/>
      <c r="WGY4" s="131"/>
      <c r="WGZ4" s="131"/>
      <c r="WHA4" s="131"/>
      <c r="WHB4" s="131"/>
      <c r="WHC4" s="131"/>
      <c r="WHD4" s="131"/>
      <c r="WHE4" s="131"/>
      <c r="WHF4" s="131"/>
      <c r="WHG4" s="131"/>
      <c r="WHH4" s="131"/>
      <c r="WHI4" s="131"/>
      <c r="WHJ4" s="131"/>
      <c r="WHK4" s="131"/>
      <c r="WHL4" s="131"/>
      <c r="WHM4" s="131"/>
      <c r="WHN4" s="131"/>
      <c r="WHO4" s="131"/>
      <c r="WHP4" s="131"/>
      <c r="WHQ4" s="131"/>
      <c r="WHR4" s="131"/>
      <c r="WHS4" s="131"/>
      <c r="WHT4" s="131"/>
      <c r="WHU4" s="131"/>
      <c r="WHV4" s="131"/>
      <c r="WHW4" s="131"/>
      <c r="WHX4" s="131"/>
      <c r="WHY4" s="131"/>
      <c r="WHZ4" s="131"/>
      <c r="WIA4" s="131"/>
      <c r="WIB4" s="131"/>
      <c r="WIC4" s="131"/>
      <c r="WID4" s="131"/>
      <c r="WIE4" s="131"/>
      <c r="WIF4" s="131"/>
      <c r="WIG4" s="131"/>
      <c r="WIH4" s="131"/>
      <c r="WII4" s="131"/>
      <c r="WIJ4" s="131"/>
      <c r="WIK4" s="131"/>
      <c r="WIL4" s="131"/>
      <c r="WIM4" s="131"/>
      <c r="WIN4" s="131"/>
      <c r="WIO4" s="131"/>
      <c r="WIP4" s="131"/>
      <c r="WIQ4" s="131"/>
      <c r="WIR4" s="131"/>
      <c r="WIS4" s="131"/>
      <c r="WIT4" s="131"/>
      <c r="WIU4" s="131"/>
      <c r="WIV4" s="131"/>
      <c r="WIW4" s="131"/>
      <c r="WIX4" s="131"/>
      <c r="WIY4" s="131"/>
      <c r="WIZ4" s="131"/>
      <c r="WJA4" s="131"/>
      <c r="WJB4" s="131"/>
      <c r="WJC4" s="131"/>
      <c r="WJD4" s="131"/>
      <c r="WJE4" s="131"/>
      <c r="WJF4" s="131"/>
      <c r="WJG4" s="131"/>
      <c r="WJH4" s="131"/>
      <c r="WJI4" s="131"/>
      <c r="WJJ4" s="131"/>
      <c r="WJK4" s="131"/>
      <c r="WJL4" s="131"/>
      <c r="WJM4" s="131"/>
      <c r="WJN4" s="131"/>
      <c r="WJO4" s="131"/>
      <c r="WJP4" s="131"/>
      <c r="WJQ4" s="131"/>
      <c r="WJR4" s="131"/>
      <c r="WJS4" s="131"/>
      <c r="WJT4" s="131"/>
      <c r="WJU4" s="131"/>
      <c r="WJV4" s="131"/>
      <c r="WJW4" s="131"/>
      <c r="WJX4" s="131"/>
      <c r="WJY4" s="131"/>
      <c r="WJZ4" s="131"/>
      <c r="WKA4" s="131"/>
      <c r="WKB4" s="131"/>
      <c r="WKC4" s="131"/>
      <c r="WKD4" s="131"/>
      <c r="WKE4" s="131"/>
      <c r="WKF4" s="131"/>
      <c r="WKG4" s="131"/>
      <c r="WKH4" s="131"/>
      <c r="WKI4" s="131"/>
      <c r="WKJ4" s="131"/>
      <c r="WKK4" s="131"/>
      <c r="WKL4" s="131"/>
      <c r="WKM4" s="131"/>
      <c r="WKN4" s="131"/>
      <c r="WKO4" s="131"/>
      <c r="WKP4" s="131"/>
      <c r="WKQ4" s="131"/>
      <c r="WKR4" s="131"/>
      <c r="WKS4" s="131"/>
      <c r="WKT4" s="131"/>
      <c r="WKU4" s="131"/>
      <c r="WKV4" s="131"/>
      <c r="WKW4" s="131"/>
      <c r="WKX4" s="131"/>
      <c r="WKY4" s="131"/>
      <c r="WKZ4" s="131"/>
      <c r="WLA4" s="131"/>
      <c r="WLB4" s="131"/>
      <c r="WLC4" s="131"/>
      <c r="WLD4" s="131"/>
      <c r="WLE4" s="131"/>
      <c r="WLF4" s="131"/>
      <c r="WLG4" s="131"/>
      <c r="WLH4" s="131"/>
      <c r="WLI4" s="131"/>
      <c r="WLJ4" s="131"/>
      <c r="WLK4" s="131"/>
      <c r="WLL4" s="131"/>
      <c r="WLM4" s="131"/>
      <c r="WLN4" s="131"/>
      <c r="WLO4" s="131"/>
      <c r="WLP4" s="131"/>
      <c r="WLQ4" s="131"/>
      <c r="WLR4" s="131"/>
      <c r="WLS4" s="131"/>
      <c r="WLT4" s="131"/>
      <c r="WLU4" s="131"/>
      <c r="WLV4" s="131"/>
      <c r="WLW4" s="131"/>
      <c r="WLX4" s="131"/>
      <c r="WLY4" s="131"/>
      <c r="WLZ4" s="131"/>
      <c r="WMA4" s="131"/>
      <c r="WMB4" s="131"/>
      <c r="WMC4" s="131"/>
      <c r="WMD4" s="131"/>
      <c r="WME4" s="131"/>
      <c r="WMF4" s="131"/>
      <c r="WMG4" s="131"/>
      <c r="WMH4" s="131"/>
      <c r="WMI4" s="131"/>
      <c r="WMJ4" s="131"/>
      <c r="WMK4" s="131"/>
      <c r="WML4" s="131"/>
      <c r="WMM4" s="131"/>
      <c r="WMN4" s="131"/>
      <c r="WMO4" s="131"/>
      <c r="WMP4" s="131"/>
      <c r="WMQ4" s="131"/>
      <c r="WMR4" s="131"/>
      <c r="WMS4" s="131"/>
      <c r="WMT4" s="131"/>
      <c r="WMU4" s="131"/>
      <c r="WMV4" s="131"/>
      <c r="WMW4" s="131"/>
      <c r="WMX4" s="131"/>
      <c r="WMY4" s="131"/>
      <c r="WMZ4" s="131"/>
      <c r="WNA4" s="131"/>
      <c r="WNB4" s="131"/>
      <c r="WNC4" s="131"/>
      <c r="WND4" s="131"/>
      <c r="WNE4" s="131"/>
      <c r="WNF4" s="131"/>
      <c r="WNG4" s="131"/>
      <c r="WNH4" s="131"/>
      <c r="WNI4" s="131"/>
      <c r="WNJ4" s="131"/>
      <c r="WNK4" s="131"/>
      <c r="WNL4" s="131"/>
      <c r="WNM4" s="131"/>
      <c r="WNN4" s="131"/>
      <c r="WNO4" s="131"/>
      <c r="WNP4" s="131"/>
      <c r="WNQ4" s="131"/>
      <c r="WNR4" s="131"/>
      <c r="WNS4" s="131"/>
      <c r="WNT4" s="131"/>
      <c r="WNU4" s="131"/>
      <c r="WNV4" s="131"/>
      <c r="WNW4" s="131"/>
      <c r="WNX4" s="131"/>
      <c r="WNY4" s="131"/>
      <c r="WNZ4" s="131"/>
      <c r="WOA4" s="131"/>
      <c r="WOB4" s="131"/>
      <c r="WOC4" s="131"/>
      <c r="WOD4" s="131"/>
      <c r="WOE4" s="131"/>
      <c r="WOF4" s="131"/>
      <c r="WOG4" s="131"/>
      <c r="WOH4" s="131"/>
      <c r="WOI4" s="131"/>
      <c r="WOJ4" s="131"/>
      <c r="WOK4" s="131"/>
      <c r="WOL4" s="131"/>
      <c r="WOM4" s="131"/>
      <c r="WON4" s="131"/>
      <c r="WOO4" s="131"/>
      <c r="WOP4" s="131"/>
      <c r="WOQ4" s="131"/>
      <c r="WOR4" s="131"/>
      <c r="WOS4" s="131"/>
      <c r="WOT4" s="131"/>
      <c r="WOU4" s="131"/>
      <c r="WOV4" s="131"/>
      <c r="WOW4" s="131"/>
      <c r="WOX4" s="131"/>
      <c r="WOY4" s="131"/>
      <c r="WOZ4" s="131"/>
      <c r="WPA4" s="131"/>
      <c r="WPB4" s="131"/>
      <c r="WPC4" s="131"/>
      <c r="WPD4" s="131"/>
      <c r="WPE4" s="131"/>
      <c r="WPF4" s="131"/>
      <c r="WPG4" s="131"/>
      <c r="WPH4" s="131"/>
      <c r="WPI4" s="131"/>
      <c r="WPJ4" s="131"/>
      <c r="WPK4" s="131"/>
      <c r="WPL4" s="131"/>
      <c r="WPM4" s="131"/>
      <c r="WPN4" s="131"/>
      <c r="WPO4" s="131"/>
      <c r="WPP4" s="131"/>
      <c r="WPQ4" s="131"/>
      <c r="WPR4" s="131"/>
      <c r="WPS4" s="131"/>
      <c r="WPT4" s="131"/>
      <c r="WPU4" s="131"/>
      <c r="WPV4" s="131"/>
      <c r="WPW4" s="131"/>
      <c r="WPX4" s="131"/>
      <c r="WPY4" s="131"/>
      <c r="WPZ4" s="131"/>
      <c r="WQA4" s="131"/>
      <c r="WQB4" s="131"/>
      <c r="WQC4" s="131"/>
      <c r="WQD4" s="131"/>
      <c r="WQE4" s="131"/>
      <c r="WQF4" s="131"/>
      <c r="WQG4" s="131"/>
      <c r="WQH4" s="131"/>
      <c r="WQI4" s="131"/>
      <c r="WQJ4" s="131"/>
      <c r="WQK4" s="131"/>
      <c r="WQL4" s="131"/>
      <c r="WQM4" s="131"/>
      <c r="WQN4" s="131"/>
      <c r="WQO4" s="131"/>
      <c r="WQP4" s="131"/>
      <c r="WQQ4" s="131"/>
      <c r="WQR4" s="131"/>
      <c r="WQS4" s="131"/>
      <c r="WQT4" s="131"/>
      <c r="WQU4" s="131"/>
      <c r="WQV4" s="131"/>
      <c r="WQW4" s="131"/>
      <c r="WQX4" s="131"/>
      <c r="WQY4" s="131"/>
      <c r="WQZ4" s="131"/>
      <c r="WRA4" s="131"/>
      <c r="WRB4" s="131"/>
      <c r="WRC4" s="131"/>
      <c r="WRD4" s="131"/>
      <c r="WRE4" s="131"/>
      <c r="WRF4" s="131"/>
      <c r="WRG4" s="131"/>
      <c r="WRH4" s="131"/>
      <c r="WRI4" s="131"/>
      <c r="WRJ4" s="131"/>
      <c r="WRK4" s="131"/>
      <c r="WRL4" s="131"/>
      <c r="WRM4" s="131"/>
      <c r="WRN4" s="131"/>
      <c r="WRO4" s="131"/>
      <c r="WRP4" s="131"/>
      <c r="WRQ4" s="131"/>
      <c r="WRR4" s="131"/>
      <c r="WRS4" s="131"/>
      <c r="WRT4" s="131"/>
      <c r="WRU4" s="131"/>
      <c r="WRV4" s="131"/>
      <c r="WRW4" s="131"/>
      <c r="WRX4" s="131"/>
      <c r="WRY4" s="131"/>
      <c r="WRZ4" s="131"/>
      <c r="WSA4" s="131"/>
      <c r="WSB4" s="131"/>
      <c r="WSC4" s="131"/>
      <c r="WSD4" s="131"/>
      <c r="WSE4" s="131"/>
      <c r="WSF4" s="131"/>
      <c r="WSG4" s="131"/>
      <c r="WSH4" s="131"/>
      <c r="WSI4" s="131"/>
      <c r="WSJ4" s="131"/>
      <c r="WSK4" s="131"/>
      <c r="WSL4" s="131"/>
      <c r="WSM4" s="131"/>
      <c r="WSN4" s="131"/>
      <c r="WSO4" s="131"/>
      <c r="WSP4" s="131"/>
      <c r="WSQ4" s="131"/>
      <c r="WSR4" s="131"/>
      <c r="WSS4" s="131"/>
      <c r="WST4" s="131"/>
      <c r="WSU4" s="131"/>
      <c r="WSV4" s="131"/>
      <c r="WSW4" s="131"/>
      <c r="WSX4" s="131"/>
      <c r="WSY4" s="131"/>
      <c r="WSZ4" s="131"/>
      <c r="WTA4" s="131"/>
      <c r="WTB4" s="131"/>
      <c r="WTC4" s="131"/>
      <c r="WTD4" s="131"/>
      <c r="WTE4" s="131"/>
      <c r="WTF4" s="131"/>
      <c r="WTG4" s="131"/>
      <c r="WTH4" s="131"/>
      <c r="WTI4" s="131"/>
      <c r="WTJ4" s="131"/>
      <c r="WTK4" s="131"/>
      <c r="WTL4" s="131"/>
      <c r="WTM4" s="131"/>
      <c r="WTN4" s="131"/>
      <c r="WTO4" s="131"/>
      <c r="WTP4" s="131"/>
      <c r="WTQ4" s="131"/>
      <c r="WTR4" s="131"/>
      <c r="WTS4" s="131"/>
      <c r="WTT4" s="131"/>
      <c r="WTU4" s="131"/>
      <c r="WTV4" s="131"/>
      <c r="WTW4" s="131"/>
      <c r="WTX4" s="131"/>
      <c r="WTY4" s="131"/>
      <c r="WTZ4" s="131"/>
      <c r="WUA4" s="131"/>
      <c r="WUB4" s="131"/>
      <c r="WUC4" s="131"/>
      <c r="WUD4" s="131"/>
      <c r="WUE4" s="131"/>
      <c r="WUF4" s="131"/>
      <c r="WUG4" s="131"/>
      <c r="WUH4" s="131"/>
      <c r="WUI4" s="131"/>
      <c r="WUJ4" s="131"/>
      <c r="WUK4" s="131"/>
      <c r="WUL4" s="131"/>
      <c r="WUM4" s="131"/>
      <c r="WUN4" s="131"/>
      <c r="WUO4" s="131"/>
      <c r="WUP4" s="131"/>
      <c r="WUQ4" s="131"/>
      <c r="WUR4" s="131"/>
      <c r="WUS4" s="131"/>
      <c r="WUT4" s="131"/>
      <c r="WUU4" s="131"/>
      <c r="WUV4" s="131"/>
      <c r="WUW4" s="131"/>
      <c r="WUX4" s="131"/>
      <c r="WUY4" s="131"/>
      <c r="WUZ4" s="131"/>
      <c r="WVA4" s="131"/>
      <c r="WVB4" s="131"/>
      <c r="WVC4" s="131"/>
      <c r="WVD4" s="131"/>
      <c r="WVE4" s="131"/>
      <c r="WVF4" s="131"/>
      <c r="WVG4" s="131"/>
      <c r="WVH4" s="131"/>
      <c r="WVI4" s="131"/>
      <c r="WVJ4" s="131"/>
      <c r="WVK4" s="131"/>
      <c r="WVL4" s="131"/>
      <c r="WVM4" s="131"/>
      <c r="WVN4" s="131"/>
      <c r="WVO4" s="131"/>
      <c r="WVP4" s="131"/>
      <c r="WVQ4" s="131"/>
      <c r="WVR4" s="131"/>
      <c r="WVS4" s="131"/>
      <c r="WVT4" s="131"/>
      <c r="WVU4" s="131"/>
      <c r="WVV4" s="131"/>
      <c r="WVW4" s="131"/>
      <c r="WVX4" s="131"/>
      <c r="WVY4" s="131"/>
      <c r="WVZ4" s="131"/>
      <c r="WWA4" s="131"/>
      <c r="WWB4" s="131"/>
      <c r="WWC4" s="131"/>
      <c r="WWD4" s="131"/>
      <c r="WWE4" s="131"/>
      <c r="WWF4" s="131"/>
      <c r="WWG4" s="131"/>
      <c r="WWH4" s="131"/>
      <c r="WWI4" s="131"/>
      <c r="WWJ4" s="131"/>
      <c r="WWK4" s="131"/>
      <c r="WWL4" s="131"/>
      <c r="WWM4" s="131"/>
      <c r="WWN4" s="131"/>
      <c r="WWO4" s="131"/>
      <c r="WWP4" s="131"/>
      <c r="WWQ4" s="131"/>
      <c r="WWR4" s="131"/>
      <c r="WWS4" s="131"/>
      <c r="WWT4" s="131"/>
      <c r="WWU4" s="131"/>
      <c r="WWV4" s="131"/>
      <c r="WWW4" s="131"/>
      <c r="WWX4" s="131"/>
      <c r="WWY4" s="131"/>
      <c r="WWZ4" s="131"/>
      <c r="WXA4" s="131"/>
      <c r="WXB4" s="131"/>
      <c r="WXC4" s="131"/>
      <c r="WXD4" s="131"/>
      <c r="WXE4" s="131"/>
      <c r="WXF4" s="131"/>
      <c r="WXG4" s="131"/>
      <c r="WXH4" s="131"/>
      <c r="WXI4" s="131"/>
      <c r="WXJ4" s="131"/>
      <c r="WXK4" s="131"/>
      <c r="WXL4" s="131"/>
      <c r="WXM4" s="131"/>
      <c r="WXN4" s="131"/>
      <c r="WXO4" s="131"/>
      <c r="WXP4" s="131"/>
      <c r="WXQ4" s="131"/>
      <c r="WXR4" s="131"/>
      <c r="WXS4" s="131"/>
      <c r="WXT4" s="131"/>
      <c r="WXU4" s="131"/>
      <c r="WXV4" s="131"/>
      <c r="WXW4" s="131"/>
      <c r="WXX4" s="131"/>
      <c r="WXY4" s="131"/>
      <c r="WXZ4" s="131"/>
      <c r="WYA4" s="131"/>
      <c r="WYB4" s="131"/>
      <c r="WYC4" s="131"/>
      <c r="WYD4" s="131"/>
      <c r="WYE4" s="131"/>
      <c r="WYF4" s="131"/>
      <c r="WYG4" s="131"/>
      <c r="WYH4" s="131"/>
      <c r="WYI4" s="131"/>
      <c r="WYJ4" s="131"/>
      <c r="WYK4" s="131"/>
      <c r="WYL4" s="131"/>
      <c r="WYM4" s="131"/>
      <c r="WYN4" s="131"/>
      <c r="WYO4" s="131"/>
      <c r="WYP4" s="131"/>
      <c r="WYQ4" s="131"/>
      <c r="WYR4" s="131"/>
      <c r="WYS4" s="131"/>
      <c r="WYT4" s="131"/>
      <c r="WYU4" s="131"/>
      <c r="WYV4" s="131"/>
      <c r="WYW4" s="131"/>
      <c r="WYX4" s="131"/>
      <c r="WYY4" s="131"/>
      <c r="WYZ4" s="131"/>
      <c r="WZA4" s="131"/>
      <c r="WZB4" s="131"/>
      <c r="WZC4" s="131"/>
      <c r="WZD4" s="131"/>
      <c r="WZE4" s="131"/>
      <c r="WZF4" s="131"/>
      <c r="WZG4" s="131"/>
      <c r="WZH4" s="131"/>
      <c r="WZI4" s="131"/>
      <c r="WZJ4" s="131"/>
      <c r="WZK4" s="131"/>
      <c r="WZL4" s="131"/>
      <c r="WZM4" s="131"/>
      <c r="WZN4" s="131"/>
      <c r="WZO4" s="131"/>
      <c r="WZP4" s="131"/>
      <c r="WZQ4" s="131"/>
      <c r="WZR4" s="131"/>
      <c r="WZS4" s="131"/>
      <c r="WZT4" s="131"/>
      <c r="WZU4" s="131"/>
      <c r="WZV4" s="131"/>
      <c r="WZW4" s="131"/>
      <c r="WZX4" s="131"/>
      <c r="WZY4" s="131"/>
      <c r="WZZ4" s="131"/>
      <c r="XAA4" s="131"/>
      <c r="XAB4" s="131"/>
      <c r="XAC4" s="131"/>
      <c r="XAD4" s="131"/>
      <c r="XAE4" s="131"/>
      <c r="XAF4" s="131"/>
      <c r="XAG4" s="131"/>
      <c r="XAH4" s="131"/>
      <c r="XAI4" s="131"/>
      <c r="XAJ4" s="131"/>
      <c r="XAK4" s="131"/>
      <c r="XAL4" s="131"/>
      <c r="XAM4" s="131"/>
      <c r="XAN4" s="131"/>
      <c r="XAO4" s="131"/>
      <c r="XAP4" s="131"/>
      <c r="XAQ4" s="131"/>
      <c r="XAR4" s="131"/>
      <c r="XAS4" s="131"/>
      <c r="XAT4" s="131"/>
      <c r="XAU4" s="131"/>
      <c r="XAV4" s="131"/>
      <c r="XAW4" s="131"/>
      <c r="XAX4" s="131"/>
      <c r="XAY4" s="131"/>
      <c r="XAZ4" s="131"/>
      <c r="XBA4" s="131"/>
      <c r="XBB4" s="131"/>
      <c r="XBC4" s="131"/>
      <c r="XBD4" s="131"/>
      <c r="XBE4" s="131"/>
      <c r="XBF4" s="131"/>
      <c r="XBG4" s="131"/>
      <c r="XBH4" s="131"/>
      <c r="XBI4" s="131"/>
      <c r="XBJ4" s="131"/>
      <c r="XBK4" s="131"/>
      <c r="XBL4" s="131"/>
      <c r="XBM4" s="131"/>
      <c r="XBN4" s="131"/>
      <c r="XBO4" s="131"/>
      <c r="XBP4" s="131"/>
      <c r="XBQ4" s="131"/>
      <c r="XBR4" s="131"/>
      <c r="XBS4" s="131"/>
      <c r="XBT4" s="131"/>
      <c r="XBU4" s="131"/>
      <c r="XBV4" s="131"/>
      <c r="XBW4" s="131"/>
      <c r="XBX4" s="131"/>
      <c r="XBY4" s="131"/>
      <c r="XBZ4" s="131"/>
      <c r="XCA4" s="131"/>
      <c r="XCB4" s="131"/>
      <c r="XCC4" s="131"/>
      <c r="XCD4" s="131"/>
      <c r="XCE4" s="131"/>
      <c r="XCF4" s="131"/>
      <c r="XCG4" s="131"/>
      <c r="XCH4" s="131"/>
      <c r="XCI4" s="131"/>
      <c r="XCJ4" s="131"/>
      <c r="XCK4" s="131"/>
      <c r="XCL4" s="131"/>
      <c r="XCM4" s="131"/>
      <c r="XCN4" s="131"/>
      <c r="XCO4" s="131"/>
      <c r="XCP4" s="131"/>
      <c r="XCQ4" s="131"/>
      <c r="XCR4" s="131"/>
      <c r="XCS4" s="131"/>
      <c r="XCT4" s="131"/>
      <c r="XCU4" s="131"/>
      <c r="XCV4" s="131"/>
      <c r="XCW4" s="131"/>
      <c r="XCX4" s="131"/>
      <c r="XCY4" s="131"/>
      <c r="XCZ4" s="131"/>
      <c r="XDA4" s="131"/>
      <c r="XDB4" s="131"/>
      <c r="XDC4" s="131"/>
      <c r="XDD4" s="131"/>
      <c r="XDE4" s="131"/>
      <c r="XDF4" s="131"/>
      <c r="XDG4" s="131"/>
      <c r="XDH4" s="131"/>
      <c r="XDI4" s="131"/>
      <c r="XDJ4" s="131"/>
      <c r="XDK4" s="131"/>
      <c r="XDL4" s="131"/>
      <c r="XDM4" s="131"/>
      <c r="XDN4" s="131"/>
      <c r="XDO4" s="131"/>
      <c r="XDP4" s="131"/>
      <c r="XDQ4" s="131"/>
      <c r="XDR4" s="131"/>
      <c r="XDS4" s="131"/>
      <c r="XDT4" s="131"/>
      <c r="XDU4" s="131"/>
      <c r="XDV4" s="131"/>
      <c r="XDW4" s="131"/>
      <c r="XDX4" s="131"/>
      <c r="XDY4" s="131"/>
      <c r="XDZ4" s="131"/>
      <c r="XEA4" s="131"/>
      <c r="XEB4" s="131"/>
      <c r="XEC4" s="131"/>
      <c r="XED4" s="131"/>
      <c r="XEE4" s="131"/>
      <c r="XEF4" s="131"/>
      <c r="XEG4" s="131"/>
      <c r="XEH4" s="131"/>
      <c r="XEI4" s="131"/>
      <c r="XEJ4" s="131"/>
      <c r="XEK4" s="131"/>
      <c r="XEL4" s="131"/>
      <c r="XEM4" s="131"/>
      <c r="XEN4" s="131"/>
      <c r="XEO4" s="131"/>
      <c r="XEP4" s="131"/>
      <c r="XEQ4" s="131"/>
      <c r="XER4" s="131"/>
      <c r="XES4" s="131"/>
      <c r="XET4" s="131"/>
      <c r="XEU4" s="131"/>
      <c r="XEV4" s="131"/>
      <c r="XEW4" s="131"/>
      <c r="XEX4" s="131"/>
      <c r="XEY4" s="131"/>
      <c r="XEZ4" s="131"/>
      <c r="XFA4" s="131"/>
      <c r="XFB4" s="131"/>
      <c r="XFC4" s="131"/>
    </row>
    <row r="5" spans="1:16383" x14ac:dyDescent="0.2">
      <c r="A5" s="132">
        <f>VLOOKUP($B5,References_1!$F$2:$G$19,2,)</f>
        <v>4</v>
      </c>
      <c r="B5" s="132">
        <v>6127935</v>
      </c>
      <c r="C5" s="132">
        <f>VLOOKUP($B5,References_1!$F$2:$H$19,3,)</f>
        <v>3</v>
      </c>
      <c r="D5" s="133">
        <v>42432</v>
      </c>
      <c r="E5" s="132" t="s">
        <v>1031</v>
      </c>
      <c r="F5" s="132">
        <v>23</v>
      </c>
      <c r="G5" s="132" t="s">
        <v>425</v>
      </c>
      <c r="H5" s="132">
        <v>1929</v>
      </c>
      <c r="I5" s="132">
        <v>0.02</v>
      </c>
      <c r="J5" s="134" t="s">
        <v>1169</v>
      </c>
      <c r="K5" s="135">
        <v>0.02</v>
      </c>
      <c r="L5" s="132" t="s">
        <v>135</v>
      </c>
      <c r="M5" s="132" t="str">
        <f>VLOOKUP($H5,References_1!$C$2:$D$827,2,)</f>
        <v>GP4</v>
      </c>
      <c r="N5" s="132" t="e">
        <f>VLOOKUP($H5,References_2!$D$2:'References_2'!$AQ$186,39,)</f>
        <v>#N/A</v>
      </c>
      <c r="O5" s="132" t="str">
        <f>LEFT(L5,2)</f>
        <v>µg</v>
      </c>
      <c r="P5" s="152">
        <f>IF($O5="mg",VLOOKUP($C5,References_1!$H$2:$I$19,2,)*$K5*0.0864,IF($O5="µg",VLOOKUP($C5,References_1!$H$2:$I$19,2,)*$K5*86.4,""))</f>
        <v>3.7151999999999998</v>
      </c>
      <c r="Q5" s="135" t="str">
        <f>IF($O5="mg","kg/j",IF($O5="µg","mg/j",""))</f>
        <v>mg/j</v>
      </c>
    </row>
    <row r="6" spans="1:16383" x14ac:dyDescent="0.2">
      <c r="A6" s="13">
        <f>VLOOKUP($B6,References_1!$F$2:$G$19,2,)</f>
        <v>18</v>
      </c>
      <c r="B6" s="13">
        <v>6127970</v>
      </c>
      <c r="C6" s="13">
        <f>VLOOKUP($B6,References_1!$F$2:$H$19,3,)</f>
        <v>9.5</v>
      </c>
      <c r="D6" s="136">
        <v>42432</v>
      </c>
      <c r="E6" s="13" t="s">
        <v>1113</v>
      </c>
      <c r="F6" s="13">
        <v>23</v>
      </c>
      <c r="G6" s="13" t="s">
        <v>425</v>
      </c>
      <c r="H6" s="13">
        <v>1929</v>
      </c>
      <c r="I6" s="13">
        <v>0.02</v>
      </c>
      <c r="J6" s="137" t="s">
        <v>1169</v>
      </c>
      <c r="K6" s="138">
        <v>0.02</v>
      </c>
      <c r="L6" s="13" t="s">
        <v>135</v>
      </c>
      <c r="M6" s="13" t="str">
        <f>VLOOKUP($H6,References_1!$C$2:$D$827,2,)</f>
        <v>GP4</v>
      </c>
      <c r="N6" s="13" t="e">
        <f>VLOOKUP($H6,References_2!$D$2:'References_2'!$AQ$186,39,)</f>
        <v>#N/A</v>
      </c>
      <c r="O6" s="13" t="str">
        <f>LEFT(L6,2)</f>
        <v>µg</v>
      </c>
      <c r="P6" s="139">
        <f>IF($O6="mg",VLOOKUP($C6,References_1!$H$2:$I$19,2,)*$K6*0.0864,IF($O6="µg",VLOOKUP($C6,References_1!$H$2:$I$19,2,)*$K6*86.4,""))</f>
        <v>51.477120000000006</v>
      </c>
      <c r="Q6" s="138" t="str">
        <f>IF($O6="mg","kg/j",IF($O6="µg","mg/j",""))</f>
        <v>mg/j</v>
      </c>
    </row>
    <row r="7" spans="1:16383" x14ac:dyDescent="0.2">
      <c r="A7" s="13">
        <f>VLOOKUP($B7,References_1!$F$2:$G$19,2,)</f>
        <v>14</v>
      </c>
      <c r="B7" s="13">
        <v>6127985</v>
      </c>
      <c r="C7" s="13">
        <f>VLOOKUP($B7,References_1!$F$2:$H$19,3,)</f>
        <v>11</v>
      </c>
      <c r="D7" s="136">
        <v>42432</v>
      </c>
      <c r="E7" s="13" t="s">
        <v>1072</v>
      </c>
      <c r="F7" s="13">
        <v>23</v>
      </c>
      <c r="G7" s="13" t="s">
        <v>425</v>
      </c>
      <c r="H7" s="13">
        <v>1929</v>
      </c>
      <c r="I7" s="13">
        <v>0.02</v>
      </c>
      <c r="J7" s="137" t="s">
        <v>1169</v>
      </c>
      <c r="K7" s="138">
        <v>0.02</v>
      </c>
      <c r="L7" s="13" t="s">
        <v>135</v>
      </c>
      <c r="M7" s="13" t="str">
        <f>VLOOKUP($H7,References_1!$C$2:$D$827,2,)</f>
        <v>GP4</v>
      </c>
      <c r="N7" s="13" t="e">
        <f>VLOOKUP($H7,References_2!$D$2:'References_2'!$AQ$186,39,)</f>
        <v>#N/A</v>
      </c>
      <c r="O7" s="13" t="str">
        <f>LEFT(L7,2)</f>
        <v>µg</v>
      </c>
      <c r="P7" s="139">
        <f>IF($O7="mg",VLOOKUP($C7,References_1!$H$2:$I$19,2,)*$K7*0.0864,IF($O7="µg",VLOOKUP($C7,References_1!$H$2:$I$19,2,)*$K7*86.4,""))</f>
        <v>356.07168000000001</v>
      </c>
      <c r="Q7" s="138" t="str">
        <f>IF($O7="mg","kg/j",IF($O7="µg","mg/j",""))</f>
        <v>mg/j</v>
      </c>
    </row>
    <row r="8" spans="1:16383" x14ac:dyDescent="0.2">
      <c r="A8" s="13">
        <f>VLOOKUP($B8,References_1!$F$2:$G$19,2,)</f>
        <v>11</v>
      </c>
      <c r="B8" s="13" t="s">
        <v>118</v>
      </c>
      <c r="C8" s="13">
        <f>VLOOKUP($B8,References_1!$F$2:$H$19,3,)</f>
        <v>13</v>
      </c>
      <c r="D8" s="136">
        <v>42432</v>
      </c>
      <c r="E8" s="13" t="s">
        <v>119</v>
      </c>
      <c r="F8" s="13">
        <v>23</v>
      </c>
      <c r="G8" s="13" t="s">
        <v>425</v>
      </c>
      <c r="H8" s="13">
        <v>1929</v>
      </c>
      <c r="I8" s="13">
        <v>0.02</v>
      </c>
      <c r="J8" s="137" t="s">
        <v>1169</v>
      </c>
      <c r="K8" s="138">
        <v>0.02</v>
      </c>
      <c r="L8" s="13" t="s">
        <v>135</v>
      </c>
      <c r="M8" s="13" t="str">
        <f>VLOOKUP($H8,References_1!$C$2:$D$827,2,)</f>
        <v>GP4</v>
      </c>
      <c r="N8" s="13" t="e">
        <f>VLOOKUP($H8,References_2!$D$2:'References_2'!$AQ$186,39,)</f>
        <v>#N/A</v>
      </c>
      <c r="O8" s="13" t="str">
        <f>LEFT(L8,2)</f>
        <v>µg</v>
      </c>
      <c r="P8" s="139">
        <f>IF($O8="mg",VLOOKUP($C8,References_1!$H$2:$I$19,2,)*$K8*0.0864,IF($O8="µg",VLOOKUP($C8,References_1!$H$2:$I$19,2,)*$K8*86.4,""))</f>
        <v>27.436800000000005</v>
      </c>
      <c r="Q8" s="138" t="str">
        <f>IF($O8="mg","kg/j",IF($O8="µg","mg/j",""))</f>
        <v>mg/j</v>
      </c>
    </row>
    <row r="9" spans="1:16383" x14ac:dyDescent="0.2">
      <c r="A9" s="13">
        <f>VLOOKUP($B9,References_1!$F$2:$G$19,2,)</f>
        <v>12</v>
      </c>
      <c r="B9" s="13">
        <v>6127975</v>
      </c>
      <c r="C9" s="13">
        <f>VLOOKUP($B9,References_1!$F$2:$H$19,3,)</f>
        <v>14</v>
      </c>
      <c r="D9" s="136">
        <v>42432</v>
      </c>
      <c r="E9" s="13" t="s">
        <v>991</v>
      </c>
      <c r="F9" s="13">
        <v>23</v>
      </c>
      <c r="G9" s="13" t="s">
        <v>425</v>
      </c>
      <c r="H9" s="13">
        <v>1929</v>
      </c>
      <c r="I9" s="13">
        <v>0.02</v>
      </c>
      <c r="J9" s="137" t="s">
        <v>1169</v>
      </c>
      <c r="K9" s="138">
        <v>0.02</v>
      </c>
      <c r="L9" s="13" t="s">
        <v>135</v>
      </c>
      <c r="M9" s="13" t="str">
        <f>VLOOKUP($H9,References_1!$C$2:$D$827,2,)</f>
        <v>GP4</v>
      </c>
      <c r="N9" s="13" t="e">
        <f>VLOOKUP($H9,References_2!$D$2:'References_2'!$AQ$186,39,)</f>
        <v>#N/A</v>
      </c>
      <c r="O9" s="13" t="str">
        <f>LEFT(L9,2)</f>
        <v>µg</v>
      </c>
      <c r="P9" s="139">
        <f>IF($O9="mg",VLOOKUP($C9,References_1!$H$2:$I$19,2,)*$K9*0.0864,IF($O9="µg",VLOOKUP($C9,References_1!$H$2:$I$19,2,)*$K9*86.4,""))</f>
        <v>95.472000000000008</v>
      </c>
      <c r="Q9" s="138" t="str">
        <f>IF($O9="mg","kg/j",IF($O9="µg","mg/j",""))</f>
        <v>mg/j</v>
      </c>
    </row>
    <row r="10" spans="1:16383" x14ac:dyDescent="0.2">
      <c r="A10" s="13">
        <f>VLOOKUP($B10,References_1!$F$2:$G$19,2,)</f>
        <v>4</v>
      </c>
      <c r="B10" s="13">
        <v>6127935</v>
      </c>
      <c r="C10" s="13">
        <f>VLOOKUP($B10,References_1!$F$2:$H$19,3,)</f>
        <v>3</v>
      </c>
      <c r="D10" s="136">
        <v>42432</v>
      </c>
      <c r="E10" s="13" t="s">
        <v>1031</v>
      </c>
      <c r="F10" s="13">
        <v>23</v>
      </c>
      <c r="G10" s="13" t="s">
        <v>397</v>
      </c>
      <c r="H10" s="13">
        <v>2934</v>
      </c>
      <c r="I10" s="13">
        <v>0.05</v>
      </c>
      <c r="J10" s="137" t="s">
        <v>1169</v>
      </c>
      <c r="K10" s="138">
        <v>0.05</v>
      </c>
      <c r="L10" s="13" t="s">
        <v>135</v>
      </c>
      <c r="M10" s="13" t="str">
        <f>VLOOKUP($H10,References_1!$C$2:$D$827,2,)</f>
        <v>GP4</v>
      </c>
      <c r="N10" s="13" t="e">
        <f>VLOOKUP($H10,References_2!$D$2:'References_2'!$AQ$186,39,)</f>
        <v>#N/A</v>
      </c>
      <c r="O10" s="13" t="str">
        <f>LEFT(L10,2)</f>
        <v>µg</v>
      </c>
      <c r="P10" s="139">
        <f>IF($O10="mg",VLOOKUP($C10,References_1!$H$2:$I$19,2,)*$K10*0.0864,IF($O10="µg",VLOOKUP($C10,References_1!$H$2:$I$19,2,)*$K10*86.4,""))</f>
        <v>9.2880000000000003</v>
      </c>
      <c r="Q10" s="138" t="str">
        <f>IF($O10="mg","kg/j",IF($O10="µg","mg/j",""))</f>
        <v>mg/j</v>
      </c>
    </row>
    <row r="11" spans="1:16383" x14ac:dyDescent="0.2">
      <c r="A11" s="13">
        <f>VLOOKUP($B11,References_1!$F$2:$G$19,2,)</f>
        <v>18</v>
      </c>
      <c r="B11" s="13">
        <v>6127970</v>
      </c>
      <c r="C11" s="13">
        <f>VLOOKUP($B11,References_1!$F$2:$H$19,3,)</f>
        <v>9.5</v>
      </c>
      <c r="D11" s="136">
        <v>42432</v>
      </c>
      <c r="E11" s="13" t="s">
        <v>1113</v>
      </c>
      <c r="F11" s="13">
        <v>23</v>
      </c>
      <c r="G11" s="13" t="s">
        <v>397</v>
      </c>
      <c r="H11" s="13">
        <v>2934</v>
      </c>
      <c r="I11" s="13">
        <v>0.05</v>
      </c>
      <c r="J11" s="137" t="s">
        <v>1169</v>
      </c>
      <c r="K11" s="138">
        <v>0.05</v>
      </c>
      <c r="L11" s="13" t="s">
        <v>135</v>
      </c>
      <c r="M11" s="13" t="str">
        <f>VLOOKUP($H11,References_1!$C$2:$D$827,2,)</f>
        <v>GP4</v>
      </c>
      <c r="N11" s="13" t="e">
        <f>VLOOKUP($H11,References_2!$D$2:'References_2'!$AQ$186,39,)</f>
        <v>#N/A</v>
      </c>
      <c r="O11" s="13" t="str">
        <f>LEFT(L11,2)</f>
        <v>µg</v>
      </c>
      <c r="P11" s="139">
        <f>IF($O11="mg",VLOOKUP($C11,References_1!$H$2:$I$19,2,)*$K11*0.0864,IF($O11="µg",VLOOKUP($C11,References_1!$H$2:$I$19,2,)*$K11*86.4,""))</f>
        <v>128.69280000000001</v>
      </c>
      <c r="Q11" s="138" t="str">
        <f>IF($O11="mg","kg/j",IF($O11="µg","mg/j",""))</f>
        <v>mg/j</v>
      </c>
    </row>
    <row r="12" spans="1:16383" x14ac:dyDescent="0.2">
      <c r="A12" s="13">
        <f>VLOOKUP($B12,References_1!$F$2:$G$19,2,)</f>
        <v>14</v>
      </c>
      <c r="B12" s="13">
        <v>6127985</v>
      </c>
      <c r="C12" s="13">
        <f>VLOOKUP($B12,References_1!$F$2:$H$19,3,)</f>
        <v>11</v>
      </c>
      <c r="D12" s="136">
        <v>42432</v>
      </c>
      <c r="E12" s="13" t="s">
        <v>1072</v>
      </c>
      <c r="F12" s="13">
        <v>23</v>
      </c>
      <c r="G12" s="13" t="s">
        <v>397</v>
      </c>
      <c r="H12" s="13">
        <v>2934</v>
      </c>
      <c r="I12" s="13">
        <v>0.05</v>
      </c>
      <c r="J12" s="137" t="s">
        <v>1169</v>
      </c>
      <c r="K12" s="138">
        <v>0.05</v>
      </c>
      <c r="L12" s="13" t="s">
        <v>135</v>
      </c>
      <c r="M12" s="13" t="str">
        <f>VLOOKUP($H12,References_1!$C$2:$D$827,2,)</f>
        <v>GP4</v>
      </c>
      <c r="N12" s="13" t="e">
        <f>VLOOKUP($H12,References_2!$D$2:'References_2'!$AQ$186,39,)</f>
        <v>#N/A</v>
      </c>
      <c r="O12" s="13" t="str">
        <f>LEFT(L12,2)</f>
        <v>µg</v>
      </c>
      <c r="P12" s="139">
        <f>IF($O12="mg",VLOOKUP($C12,References_1!$H$2:$I$19,2,)*$K12*0.0864,IF($O12="µg",VLOOKUP($C12,References_1!$H$2:$I$19,2,)*$K12*86.4,""))</f>
        <v>890.17920000000015</v>
      </c>
      <c r="Q12" s="138" t="str">
        <f>IF($O12="mg","kg/j",IF($O12="µg","mg/j",""))</f>
        <v>mg/j</v>
      </c>
    </row>
    <row r="13" spans="1:16383" x14ac:dyDescent="0.2">
      <c r="A13" s="13">
        <f>VLOOKUP($B13,References_1!$F$2:$G$19,2,)</f>
        <v>11</v>
      </c>
      <c r="B13" s="13" t="s">
        <v>118</v>
      </c>
      <c r="C13" s="13">
        <f>VLOOKUP($B13,References_1!$F$2:$H$19,3,)</f>
        <v>13</v>
      </c>
      <c r="D13" s="136">
        <v>42432</v>
      </c>
      <c r="E13" s="13" t="s">
        <v>119</v>
      </c>
      <c r="F13" s="13">
        <v>23</v>
      </c>
      <c r="G13" s="13" t="s">
        <v>397</v>
      </c>
      <c r="H13" s="13">
        <v>2934</v>
      </c>
      <c r="I13" s="13">
        <v>0.05</v>
      </c>
      <c r="J13" s="137" t="s">
        <v>1169</v>
      </c>
      <c r="K13" s="138">
        <v>0.05</v>
      </c>
      <c r="L13" s="13" t="s">
        <v>135</v>
      </c>
      <c r="M13" s="13" t="str">
        <f>VLOOKUP($H13,References_1!$C$2:$D$827,2,)</f>
        <v>GP4</v>
      </c>
      <c r="N13" s="13" t="e">
        <f>VLOOKUP($H13,References_2!$D$2:'References_2'!$AQ$186,39,)</f>
        <v>#N/A</v>
      </c>
      <c r="O13" s="13" t="str">
        <f>LEFT(L13,2)</f>
        <v>µg</v>
      </c>
      <c r="P13" s="139">
        <f>IF($O13="mg",VLOOKUP($C13,References_1!$H$2:$I$19,2,)*$K13*0.0864,IF($O13="µg",VLOOKUP($C13,References_1!$H$2:$I$19,2,)*$K13*86.4,""))</f>
        <v>68.592000000000013</v>
      </c>
      <c r="Q13" s="138" t="str">
        <f>IF($O13="mg","kg/j",IF($O13="µg","mg/j",""))</f>
        <v>mg/j</v>
      </c>
    </row>
    <row r="14" spans="1:16383" x14ac:dyDescent="0.2">
      <c r="A14" s="13">
        <f>VLOOKUP($B14,References_1!$F$2:$G$19,2,)</f>
        <v>12</v>
      </c>
      <c r="B14" s="13">
        <v>6127975</v>
      </c>
      <c r="C14" s="13">
        <f>VLOOKUP($B14,References_1!$F$2:$H$19,3,)</f>
        <v>14</v>
      </c>
      <c r="D14" s="136">
        <v>42432</v>
      </c>
      <c r="E14" s="13" t="s">
        <v>991</v>
      </c>
      <c r="F14" s="13">
        <v>23</v>
      </c>
      <c r="G14" s="13" t="s">
        <v>397</v>
      </c>
      <c r="H14" s="13">
        <v>2934</v>
      </c>
      <c r="I14" s="13">
        <v>0.05</v>
      </c>
      <c r="J14" s="137" t="s">
        <v>1169</v>
      </c>
      <c r="K14" s="138">
        <v>0.05</v>
      </c>
      <c r="L14" s="13" t="s">
        <v>135</v>
      </c>
      <c r="M14" s="13" t="str">
        <f>VLOOKUP($H14,References_1!$C$2:$D$827,2,)</f>
        <v>GP4</v>
      </c>
      <c r="N14" s="13" t="e">
        <f>VLOOKUP($H14,References_2!$D$2:'References_2'!$AQ$186,39,)</f>
        <v>#N/A</v>
      </c>
      <c r="O14" s="13" t="str">
        <f>LEFT(L14,2)</f>
        <v>µg</v>
      </c>
      <c r="P14" s="139">
        <f>IF($O14="mg",VLOOKUP($C14,References_1!$H$2:$I$19,2,)*$K14*0.0864,IF($O14="µg",VLOOKUP($C14,References_1!$H$2:$I$19,2,)*$K14*86.4,""))</f>
        <v>238.68000000000004</v>
      </c>
      <c r="Q14" s="138" t="str">
        <f>IF($O14="mg","kg/j",IF($O14="µg","mg/j",""))</f>
        <v>mg/j</v>
      </c>
    </row>
    <row r="15" spans="1:16383" x14ac:dyDescent="0.2">
      <c r="A15" s="13">
        <f>VLOOKUP($B15,References_1!$F$2:$G$19,2,)</f>
        <v>4</v>
      </c>
      <c r="B15" s="13">
        <v>6127935</v>
      </c>
      <c r="C15" s="13">
        <f>VLOOKUP($B15,References_1!$F$2:$H$19,3,)</f>
        <v>3</v>
      </c>
      <c r="D15" s="136">
        <v>42432</v>
      </c>
      <c r="E15" s="13" t="s">
        <v>1031</v>
      </c>
      <c r="F15" s="13">
        <v>23</v>
      </c>
      <c r="G15" s="13" t="s">
        <v>141</v>
      </c>
      <c r="H15" s="13">
        <v>2010</v>
      </c>
      <c r="I15" s="13">
        <v>0.02</v>
      </c>
      <c r="J15" s="137" t="s">
        <v>1169</v>
      </c>
      <c r="K15" s="138">
        <v>0.02</v>
      </c>
      <c r="L15" s="13" t="s">
        <v>135</v>
      </c>
      <c r="M15" s="13" t="str">
        <f>VLOOKUP($H15,References_1!$C$2:$D$827,2,)</f>
        <v>GP4</v>
      </c>
      <c r="N15" s="13" t="e">
        <f>VLOOKUP($H15,References_2!$D$2:'References_2'!$AQ$186,39,)</f>
        <v>#N/A</v>
      </c>
      <c r="O15" s="13" t="str">
        <f>LEFT(L15,2)</f>
        <v>µg</v>
      </c>
      <c r="P15" s="139">
        <f>IF($O15="mg",VLOOKUP($C15,References_1!$H$2:$I$19,2,)*$K15*0.0864,IF($O15="µg",VLOOKUP($C15,References_1!$H$2:$I$19,2,)*$K15*86.4,""))</f>
        <v>3.7151999999999998</v>
      </c>
      <c r="Q15" s="138" t="str">
        <f>IF($O15="mg","kg/j",IF($O15="µg","mg/j",""))</f>
        <v>mg/j</v>
      </c>
    </row>
    <row r="16" spans="1:16383" x14ac:dyDescent="0.2">
      <c r="A16" s="13">
        <f>VLOOKUP($B16,References_1!$F$2:$G$19,2,)</f>
        <v>18</v>
      </c>
      <c r="B16" s="13">
        <v>6127970</v>
      </c>
      <c r="C16" s="13">
        <f>VLOOKUP($B16,References_1!$F$2:$H$19,3,)</f>
        <v>9.5</v>
      </c>
      <c r="D16" s="136">
        <v>42432</v>
      </c>
      <c r="E16" s="13" t="s">
        <v>1113</v>
      </c>
      <c r="F16" s="13">
        <v>23</v>
      </c>
      <c r="G16" s="13" t="s">
        <v>141</v>
      </c>
      <c r="H16" s="13">
        <v>2010</v>
      </c>
      <c r="I16" s="13">
        <v>0.02</v>
      </c>
      <c r="J16" s="137" t="s">
        <v>1169</v>
      </c>
      <c r="K16" s="138">
        <v>0.02</v>
      </c>
      <c r="L16" s="13" t="s">
        <v>135</v>
      </c>
      <c r="M16" s="13" t="str">
        <f>VLOOKUP($H16,References_1!$C$2:$D$827,2,)</f>
        <v>GP4</v>
      </c>
      <c r="N16" s="13" t="e">
        <f>VLOOKUP($H16,References_2!$D$2:'References_2'!$AQ$186,39,)</f>
        <v>#N/A</v>
      </c>
      <c r="O16" s="13" t="str">
        <f>LEFT(L16,2)</f>
        <v>µg</v>
      </c>
      <c r="P16" s="139">
        <f>IF($O16="mg",VLOOKUP($C16,References_1!$H$2:$I$19,2,)*$K16*0.0864,IF($O16="µg",VLOOKUP($C16,References_1!$H$2:$I$19,2,)*$K16*86.4,""))</f>
        <v>51.477120000000006</v>
      </c>
      <c r="Q16" s="138" t="str">
        <f>IF($O16="mg","kg/j",IF($O16="µg","mg/j",""))</f>
        <v>mg/j</v>
      </c>
    </row>
    <row r="17" spans="1:17" x14ac:dyDescent="0.2">
      <c r="A17" s="13">
        <f>VLOOKUP($B17,References_1!$F$2:$G$19,2,)</f>
        <v>14</v>
      </c>
      <c r="B17" s="13">
        <v>6127985</v>
      </c>
      <c r="C17" s="13">
        <f>VLOOKUP($B17,References_1!$F$2:$H$19,3,)</f>
        <v>11</v>
      </c>
      <c r="D17" s="136">
        <v>42432</v>
      </c>
      <c r="E17" s="13" t="s">
        <v>1072</v>
      </c>
      <c r="F17" s="13">
        <v>23</v>
      </c>
      <c r="G17" s="13" t="s">
        <v>141</v>
      </c>
      <c r="H17" s="13">
        <v>2010</v>
      </c>
      <c r="I17" s="13">
        <v>0.02</v>
      </c>
      <c r="J17" s="137" t="s">
        <v>1169</v>
      </c>
      <c r="K17" s="138">
        <v>0.02</v>
      </c>
      <c r="L17" s="13" t="s">
        <v>135</v>
      </c>
      <c r="M17" s="13" t="str">
        <f>VLOOKUP($H17,References_1!$C$2:$D$827,2,)</f>
        <v>GP4</v>
      </c>
      <c r="N17" s="13" t="e">
        <f>VLOOKUP($H17,References_2!$D$2:'References_2'!$AQ$186,39,)</f>
        <v>#N/A</v>
      </c>
      <c r="O17" s="13" t="str">
        <f>LEFT(L17,2)</f>
        <v>µg</v>
      </c>
      <c r="P17" s="139">
        <f>IF($O17="mg",VLOOKUP($C17,References_1!$H$2:$I$19,2,)*$K17*0.0864,IF($O17="µg",VLOOKUP($C17,References_1!$H$2:$I$19,2,)*$K17*86.4,""))</f>
        <v>356.07168000000001</v>
      </c>
      <c r="Q17" s="138" t="str">
        <f>IF($O17="mg","kg/j",IF($O17="µg","mg/j",""))</f>
        <v>mg/j</v>
      </c>
    </row>
    <row r="18" spans="1:17" x14ac:dyDescent="0.2">
      <c r="A18" s="13">
        <f>VLOOKUP($B18,References_1!$F$2:$G$19,2,)</f>
        <v>11</v>
      </c>
      <c r="B18" s="13" t="s">
        <v>118</v>
      </c>
      <c r="C18" s="13">
        <f>VLOOKUP($B18,References_1!$F$2:$H$19,3,)</f>
        <v>13</v>
      </c>
      <c r="D18" s="136">
        <v>42432</v>
      </c>
      <c r="E18" s="13" t="s">
        <v>119</v>
      </c>
      <c r="F18" s="13">
        <v>23</v>
      </c>
      <c r="G18" s="13" t="s">
        <v>141</v>
      </c>
      <c r="H18" s="13">
        <v>2010</v>
      </c>
      <c r="I18" s="13">
        <v>0.02</v>
      </c>
      <c r="J18" s="137" t="s">
        <v>1169</v>
      </c>
      <c r="K18" s="138">
        <v>0.02</v>
      </c>
      <c r="L18" s="13" t="s">
        <v>135</v>
      </c>
      <c r="M18" s="13" t="str">
        <f>VLOOKUP($H18,References_1!$C$2:$D$827,2,)</f>
        <v>GP4</v>
      </c>
      <c r="N18" s="13" t="e">
        <f>VLOOKUP($H18,References_2!$D$2:'References_2'!$AQ$186,39,)</f>
        <v>#N/A</v>
      </c>
      <c r="O18" s="13" t="str">
        <f>LEFT(L18,2)</f>
        <v>µg</v>
      </c>
      <c r="P18" s="139">
        <f>IF($O18="mg",VLOOKUP($C18,References_1!$H$2:$I$19,2,)*$K18*0.0864,IF($O18="µg",VLOOKUP($C18,References_1!$H$2:$I$19,2,)*$K18*86.4,""))</f>
        <v>27.436800000000005</v>
      </c>
      <c r="Q18" s="138" t="str">
        <f>IF($O18="mg","kg/j",IF($O18="µg","mg/j",""))</f>
        <v>mg/j</v>
      </c>
    </row>
    <row r="19" spans="1:17" x14ac:dyDescent="0.2">
      <c r="A19" s="13">
        <f>VLOOKUP($B19,References_1!$F$2:$G$19,2,)</f>
        <v>12</v>
      </c>
      <c r="B19" s="13">
        <v>6127975</v>
      </c>
      <c r="C19" s="13">
        <f>VLOOKUP($B19,References_1!$F$2:$H$19,3,)</f>
        <v>14</v>
      </c>
      <c r="D19" s="136">
        <v>42432</v>
      </c>
      <c r="E19" s="13" t="s">
        <v>991</v>
      </c>
      <c r="F19" s="13">
        <v>23</v>
      </c>
      <c r="G19" s="13" t="s">
        <v>141</v>
      </c>
      <c r="H19" s="13">
        <v>2010</v>
      </c>
      <c r="I19" s="13">
        <v>0.02</v>
      </c>
      <c r="J19" s="137" t="s">
        <v>1169</v>
      </c>
      <c r="K19" s="138">
        <v>0.02</v>
      </c>
      <c r="L19" s="13" t="s">
        <v>135</v>
      </c>
      <c r="M19" s="13" t="str">
        <f>VLOOKUP($H19,References_1!$C$2:$D$827,2,)</f>
        <v>GP4</v>
      </c>
      <c r="N19" s="13" t="e">
        <f>VLOOKUP($H19,References_2!$D$2:'References_2'!$AQ$186,39,)</f>
        <v>#N/A</v>
      </c>
      <c r="O19" s="13" t="str">
        <f>LEFT(L19,2)</f>
        <v>µg</v>
      </c>
      <c r="P19" s="139">
        <f>IF($O19="mg",VLOOKUP($C19,References_1!$H$2:$I$19,2,)*$K19*0.0864,IF($O19="µg",VLOOKUP($C19,References_1!$H$2:$I$19,2,)*$K19*86.4,""))</f>
        <v>95.472000000000008</v>
      </c>
      <c r="Q19" s="138" t="str">
        <f>IF($O19="mg","kg/j",IF($O19="µg","mg/j",""))</f>
        <v>mg/j</v>
      </c>
    </row>
    <row r="20" spans="1:17" x14ac:dyDescent="0.2">
      <c r="A20" s="13">
        <f>VLOOKUP($B20,References_1!$F$2:$G$19,2,)</f>
        <v>4</v>
      </c>
      <c r="B20" s="13">
        <v>6127935</v>
      </c>
      <c r="C20" s="13">
        <f>VLOOKUP($B20,References_1!$F$2:$H$19,3,)</f>
        <v>3</v>
      </c>
      <c r="D20" s="136">
        <v>42432</v>
      </c>
      <c r="E20" s="13" t="s">
        <v>1031</v>
      </c>
      <c r="F20" s="13">
        <v>23</v>
      </c>
      <c r="G20" s="13" t="s">
        <v>143</v>
      </c>
      <c r="H20" s="13">
        <v>2536</v>
      </c>
      <c r="I20" s="13">
        <v>0.1</v>
      </c>
      <c r="J20" s="137" t="s">
        <v>1169</v>
      </c>
      <c r="K20" s="138">
        <v>0.1</v>
      </c>
      <c r="L20" s="13" t="s">
        <v>135</v>
      </c>
      <c r="M20" s="13" t="str">
        <f>VLOOKUP($H20,References_1!$C$2:$D$827,2,)</f>
        <v>GP4</v>
      </c>
      <c r="N20" s="13" t="e">
        <f>VLOOKUP($H20,References_2!$D$2:'References_2'!$AQ$186,39,)</f>
        <v>#N/A</v>
      </c>
      <c r="O20" s="13" t="str">
        <f>LEFT(L20,2)</f>
        <v>µg</v>
      </c>
      <c r="P20" s="139">
        <f>IF($O20="mg",VLOOKUP($C20,References_1!$H$2:$I$19,2,)*$K20*0.0864,IF($O20="µg",VLOOKUP($C20,References_1!$H$2:$I$19,2,)*$K20*86.4,""))</f>
        <v>18.576000000000001</v>
      </c>
      <c r="Q20" s="138" t="str">
        <f>IF($O20="mg","kg/j",IF($O20="µg","mg/j",""))</f>
        <v>mg/j</v>
      </c>
    </row>
    <row r="21" spans="1:17" x14ac:dyDescent="0.2">
      <c r="A21" s="13">
        <f>VLOOKUP($B21,References_1!$F$2:$G$19,2,)</f>
        <v>18</v>
      </c>
      <c r="B21" s="13">
        <v>6127970</v>
      </c>
      <c r="C21" s="13">
        <f>VLOOKUP($B21,References_1!$F$2:$H$19,3,)</f>
        <v>9.5</v>
      </c>
      <c r="D21" s="136">
        <v>42432</v>
      </c>
      <c r="E21" s="13" t="s">
        <v>1113</v>
      </c>
      <c r="F21" s="13">
        <v>23</v>
      </c>
      <c r="G21" s="13" t="s">
        <v>143</v>
      </c>
      <c r="H21" s="13">
        <v>2536</v>
      </c>
      <c r="I21" s="13">
        <v>0.1</v>
      </c>
      <c r="J21" s="137" t="s">
        <v>1169</v>
      </c>
      <c r="K21" s="138">
        <v>0.1</v>
      </c>
      <c r="L21" s="13" t="s">
        <v>135</v>
      </c>
      <c r="M21" s="13" t="str">
        <f>VLOOKUP($H21,References_1!$C$2:$D$827,2,)</f>
        <v>GP4</v>
      </c>
      <c r="N21" s="13" t="e">
        <f>VLOOKUP($H21,References_2!$D$2:'References_2'!$AQ$186,39,)</f>
        <v>#N/A</v>
      </c>
      <c r="O21" s="13" t="str">
        <f>LEFT(L21,2)</f>
        <v>µg</v>
      </c>
      <c r="P21" s="139">
        <f>IF($O21="mg",VLOOKUP($C21,References_1!$H$2:$I$19,2,)*$K21*0.0864,IF($O21="µg",VLOOKUP($C21,References_1!$H$2:$I$19,2,)*$K21*86.4,""))</f>
        <v>257.38560000000001</v>
      </c>
      <c r="Q21" s="138" t="str">
        <f>IF($O21="mg","kg/j",IF($O21="µg","mg/j",""))</f>
        <v>mg/j</v>
      </c>
    </row>
    <row r="22" spans="1:17" x14ac:dyDescent="0.2">
      <c r="A22" s="13">
        <f>VLOOKUP($B22,References_1!$F$2:$G$19,2,)</f>
        <v>14</v>
      </c>
      <c r="B22" s="13">
        <v>6127985</v>
      </c>
      <c r="C22" s="13">
        <f>VLOOKUP($B22,References_1!$F$2:$H$19,3,)</f>
        <v>11</v>
      </c>
      <c r="D22" s="136">
        <v>42432</v>
      </c>
      <c r="E22" s="13" t="s">
        <v>1072</v>
      </c>
      <c r="F22" s="13">
        <v>23</v>
      </c>
      <c r="G22" s="13" t="s">
        <v>143</v>
      </c>
      <c r="H22" s="13">
        <v>2536</v>
      </c>
      <c r="I22" s="13">
        <v>0.1</v>
      </c>
      <c r="J22" s="137" t="s">
        <v>1169</v>
      </c>
      <c r="K22" s="138">
        <v>0.1</v>
      </c>
      <c r="L22" s="13" t="s">
        <v>135</v>
      </c>
      <c r="M22" s="13" t="str">
        <f>VLOOKUP($H22,References_1!$C$2:$D$827,2,)</f>
        <v>GP4</v>
      </c>
      <c r="N22" s="13" t="e">
        <f>VLOOKUP($H22,References_2!$D$2:'References_2'!$AQ$186,39,)</f>
        <v>#N/A</v>
      </c>
      <c r="O22" s="13" t="str">
        <f>LEFT(L22,2)</f>
        <v>µg</v>
      </c>
      <c r="P22" s="139">
        <f>IF($O22="mg",VLOOKUP($C22,References_1!$H$2:$I$19,2,)*$K22*0.0864,IF($O22="µg",VLOOKUP($C22,References_1!$H$2:$I$19,2,)*$K22*86.4,""))</f>
        <v>1780.3584000000003</v>
      </c>
      <c r="Q22" s="138" t="str">
        <f>IF($O22="mg","kg/j",IF($O22="µg","mg/j",""))</f>
        <v>mg/j</v>
      </c>
    </row>
    <row r="23" spans="1:17" x14ac:dyDescent="0.2">
      <c r="A23" s="13">
        <f>VLOOKUP($B23,References_1!$F$2:$G$19,2,)</f>
        <v>11</v>
      </c>
      <c r="B23" s="13" t="s">
        <v>118</v>
      </c>
      <c r="C23" s="13">
        <f>VLOOKUP($B23,References_1!$F$2:$H$19,3,)</f>
        <v>13</v>
      </c>
      <c r="D23" s="136">
        <v>42432</v>
      </c>
      <c r="E23" s="13" t="s">
        <v>119</v>
      </c>
      <c r="F23" s="13">
        <v>23</v>
      </c>
      <c r="G23" s="13" t="s">
        <v>143</v>
      </c>
      <c r="H23" s="13">
        <v>2536</v>
      </c>
      <c r="I23" s="13">
        <v>0.1</v>
      </c>
      <c r="J23" s="137" t="s">
        <v>1169</v>
      </c>
      <c r="K23" s="138">
        <v>0.1</v>
      </c>
      <c r="L23" s="13" t="s">
        <v>135</v>
      </c>
      <c r="M23" s="13" t="str">
        <f>VLOOKUP($H23,References_1!$C$2:$D$827,2,)</f>
        <v>GP4</v>
      </c>
      <c r="N23" s="13" t="e">
        <f>VLOOKUP($H23,References_2!$D$2:'References_2'!$AQ$186,39,)</f>
        <v>#N/A</v>
      </c>
      <c r="O23" s="13" t="str">
        <f>LEFT(L23,2)</f>
        <v>µg</v>
      </c>
      <c r="P23" s="139">
        <f>IF($O23="mg",VLOOKUP($C23,References_1!$H$2:$I$19,2,)*$K23*0.0864,IF($O23="µg",VLOOKUP($C23,References_1!$H$2:$I$19,2,)*$K23*86.4,""))</f>
        <v>137.18400000000003</v>
      </c>
      <c r="Q23" s="138" t="str">
        <f>IF($O23="mg","kg/j",IF($O23="µg","mg/j",""))</f>
        <v>mg/j</v>
      </c>
    </row>
    <row r="24" spans="1:17" x14ac:dyDescent="0.2">
      <c r="A24" s="13">
        <f>VLOOKUP($B24,References_1!$F$2:$G$19,2,)</f>
        <v>12</v>
      </c>
      <c r="B24" s="13">
        <v>6127975</v>
      </c>
      <c r="C24" s="13">
        <f>VLOOKUP($B24,References_1!$F$2:$H$19,3,)</f>
        <v>14</v>
      </c>
      <c r="D24" s="136">
        <v>42432</v>
      </c>
      <c r="E24" s="13" t="s">
        <v>991</v>
      </c>
      <c r="F24" s="13">
        <v>23</v>
      </c>
      <c r="G24" s="13" t="s">
        <v>143</v>
      </c>
      <c r="H24" s="13">
        <v>2536</v>
      </c>
      <c r="I24" s="13">
        <v>0.1</v>
      </c>
      <c r="J24" s="137" t="s">
        <v>1169</v>
      </c>
      <c r="K24" s="138">
        <v>0.1</v>
      </c>
      <c r="L24" s="13" t="s">
        <v>135</v>
      </c>
      <c r="M24" s="13" t="str">
        <f>VLOOKUP($H24,References_1!$C$2:$D$827,2,)</f>
        <v>GP4</v>
      </c>
      <c r="N24" s="13" t="e">
        <f>VLOOKUP($H24,References_2!$D$2:'References_2'!$AQ$186,39,)</f>
        <v>#N/A</v>
      </c>
      <c r="O24" s="13" t="str">
        <f>LEFT(L24,2)</f>
        <v>µg</v>
      </c>
      <c r="P24" s="139">
        <f>IF($O24="mg",VLOOKUP($C24,References_1!$H$2:$I$19,2,)*$K24*0.0864,IF($O24="µg",VLOOKUP($C24,References_1!$H$2:$I$19,2,)*$K24*86.4,""))</f>
        <v>477.36000000000007</v>
      </c>
      <c r="Q24" s="138" t="str">
        <f>IF($O24="mg","kg/j",IF($O24="µg","mg/j",""))</f>
        <v>mg/j</v>
      </c>
    </row>
    <row r="25" spans="1:17" x14ac:dyDescent="0.2">
      <c r="A25" s="13">
        <f>VLOOKUP($B25,References_1!$F$2:$G$19,2,)</f>
        <v>4</v>
      </c>
      <c r="B25" s="13">
        <v>6127935</v>
      </c>
      <c r="C25" s="13">
        <f>VLOOKUP($B25,References_1!$F$2:$H$19,3,)</f>
        <v>3</v>
      </c>
      <c r="D25" s="136">
        <v>42432</v>
      </c>
      <c r="E25" s="13" t="s">
        <v>1031</v>
      </c>
      <c r="F25" s="13">
        <v>23</v>
      </c>
      <c r="G25" s="13" t="s">
        <v>170</v>
      </c>
      <c r="H25" s="13">
        <v>1264</v>
      </c>
      <c r="I25" s="13">
        <v>0.02</v>
      </c>
      <c r="J25" s="137" t="s">
        <v>1169</v>
      </c>
      <c r="K25" s="138">
        <v>0.02</v>
      </c>
      <c r="L25" s="13" t="s">
        <v>135</v>
      </c>
      <c r="M25" s="13" t="str">
        <f>VLOOKUP($H25,References_1!$C$2:$D$827,2,)</f>
        <v>GP4</v>
      </c>
      <c r="N25" s="13">
        <f>VLOOKUP($H25,References_2!$D$2:'References_2'!$AQ$186,39,)</f>
        <v>0.1</v>
      </c>
      <c r="O25" s="13" t="str">
        <f>LEFT(L25,2)</f>
        <v>µg</v>
      </c>
      <c r="P25" s="139">
        <f>IF($O25="mg",VLOOKUP($C25,References_1!$H$2:$I$19,2,)*$K25*0.0864,IF($O25="µg",VLOOKUP($C25,References_1!$H$2:$I$19,2,)*$K25*86.4,""))</f>
        <v>3.7151999999999998</v>
      </c>
      <c r="Q25" s="138" t="str">
        <f>IF($O25="mg","kg/j",IF($O25="µg","mg/j",""))</f>
        <v>mg/j</v>
      </c>
    </row>
    <row r="26" spans="1:17" x14ac:dyDescent="0.2">
      <c r="A26" s="13">
        <f>VLOOKUP($B26,References_1!$F$2:$G$19,2,)</f>
        <v>18</v>
      </c>
      <c r="B26" s="13">
        <v>6127970</v>
      </c>
      <c r="C26" s="13">
        <f>VLOOKUP($B26,References_1!$F$2:$H$19,3,)</f>
        <v>9.5</v>
      </c>
      <c r="D26" s="136">
        <v>42432</v>
      </c>
      <c r="E26" s="13" t="s">
        <v>1113</v>
      </c>
      <c r="F26" s="13">
        <v>23</v>
      </c>
      <c r="G26" s="13" t="s">
        <v>170</v>
      </c>
      <c r="H26" s="13">
        <v>1264</v>
      </c>
      <c r="I26" s="13">
        <v>0.02</v>
      </c>
      <c r="J26" s="137" t="s">
        <v>1169</v>
      </c>
      <c r="K26" s="138">
        <v>0.02</v>
      </c>
      <c r="L26" s="13" t="s">
        <v>135</v>
      </c>
      <c r="M26" s="13" t="str">
        <f>VLOOKUP($H26,References_1!$C$2:$D$827,2,)</f>
        <v>GP4</v>
      </c>
      <c r="N26" s="13">
        <f>VLOOKUP($H26,References_2!$D$2:'References_2'!$AQ$186,39,)</f>
        <v>0.1</v>
      </c>
      <c r="O26" s="13" t="str">
        <f>LEFT(L26,2)</f>
        <v>µg</v>
      </c>
      <c r="P26" s="139">
        <f>IF($O26="mg",VLOOKUP($C26,References_1!$H$2:$I$19,2,)*$K26*0.0864,IF($O26="µg",VLOOKUP($C26,References_1!$H$2:$I$19,2,)*$K26*86.4,""))</f>
        <v>51.477120000000006</v>
      </c>
      <c r="Q26" s="138" t="str">
        <f>IF($O26="mg","kg/j",IF($O26="µg","mg/j",""))</f>
        <v>mg/j</v>
      </c>
    </row>
    <row r="27" spans="1:17" x14ac:dyDescent="0.2">
      <c r="A27" s="13">
        <f>VLOOKUP($B27,References_1!$F$2:$G$19,2,)</f>
        <v>14</v>
      </c>
      <c r="B27" s="13">
        <v>6127985</v>
      </c>
      <c r="C27" s="13">
        <f>VLOOKUP($B27,References_1!$F$2:$H$19,3,)</f>
        <v>11</v>
      </c>
      <c r="D27" s="136">
        <v>42432</v>
      </c>
      <c r="E27" s="13" t="s">
        <v>1072</v>
      </c>
      <c r="F27" s="13">
        <v>23</v>
      </c>
      <c r="G27" s="13" t="s">
        <v>170</v>
      </c>
      <c r="H27" s="13">
        <v>1264</v>
      </c>
      <c r="I27" s="13">
        <v>0.02</v>
      </c>
      <c r="J27" s="137" t="s">
        <v>1169</v>
      </c>
      <c r="K27" s="138">
        <v>0.02</v>
      </c>
      <c r="L27" s="13" t="s">
        <v>135</v>
      </c>
      <c r="M27" s="13" t="str">
        <f>VLOOKUP($H27,References_1!$C$2:$D$827,2,)</f>
        <v>GP4</v>
      </c>
      <c r="N27" s="13">
        <f>VLOOKUP($H27,References_2!$D$2:'References_2'!$AQ$186,39,)</f>
        <v>0.1</v>
      </c>
      <c r="O27" s="13" t="str">
        <f>LEFT(L27,2)</f>
        <v>µg</v>
      </c>
      <c r="P27" s="139">
        <f>IF($O27="mg",VLOOKUP($C27,References_1!$H$2:$I$19,2,)*$K27*0.0864,IF($O27="µg",VLOOKUP($C27,References_1!$H$2:$I$19,2,)*$K27*86.4,""))</f>
        <v>356.07168000000001</v>
      </c>
      <c r="Q27" s="138" t="str">
        <f>IF($O27="mg","kg/j",IF($O27="µg","mg/j",""))</f>
        <v>mg/j</v>
      </c>
    </row>
    <row r="28" spans="1:17" x14ac:dyDescent="0.2">
      <c r="A28" s="13">
        <f>VLOOKUP($B28,References_1!$F$2:$G$19,2,)</f>
        <v>11</v>
      </c>
      <c r="B28" s="13" t="s">
        <v>118</v>
      </c>
      <c r="C28" s="13">
        <f>VLOOKUP($B28,References_1!$F$2:$H$19,3,)</f>
        <v>13</v>
      </c>
      <c r="D28" s="136">
        <v>42432</v>
      </c>
      <c r="E28" s="13" t="s">
        <v>119</v>
      </c>
      <c r="F28" s="13">
        <v>23</v>
      </c>
      <c r="G28" s="13" t="s">
        <v>170</v>
      </c>
      <c r="H28" s="13">
        <v>1264</v>
      </c>
      <c r="I28" s="13">
        <v>0.02</v>
      </c>
      <c r="J28" s="137" t="s">
        <v>1169</v>
      </c>
      <c r="K28" s="138">
        <v>0.02</v>
      </c>
      <c r="L28" s="13" t="s">
        <v>135</v>
      </c>
      <c r="M28" s="13" t="str">
        <f>VLOOKUP($H28,References_1!$C$2:$D$827,2,)</f>
        <v>GP4</v>
      </c>
      <c r="N28" s="13">
        <f>VLOOKUP($H28,References_2!$D$2:'References_2'!$AQ$186,39,)</f>
        <v>0.1</v>
      </c>
      <c r="O28" s="13" t="str">
        <f>LEFT(L28,2)</f>
        <v>µg</v>
      </c>
      <c r="P28" s="139">
        <f>IF($O28="mg",VLOOKUP($C28,References_1!$H$2:$I$19,2,)*$K28*0.0864,IF($O28="µg",VLOOKUP($C28,References_1!$H$2:$I$19,2,)*$K28*86.4,""))</f>
        <v>27.436800000000005</v>
      </c>
      <c r="Q28" s="138" t="str">
        <f>IF($O28="mg","kg/j",IF($O28="µg","mg/j",""))</f>
        <v>mg/j</v>
      </c>
    </row>
    <row r="29" spans="1:17" x14ac:dyDescent="0.2">
      <c r="A29" s="13">
        <f>VLOOKUP($B29,References_1!$F$2:$G$19,2,)</f>
        <v>12</v>
      </c>
      <c r="B29" s="13">
        <v>6127975</v>
      </c>
      <c r="C29" s="13">
        <f>VLOOKUP($B29,References_1!$F$2:$H$19,3,)</f>
        <v>14</v>
      </c>
      <c r="D29" s="136">
        <v>42432</v>
      </c>
      <c r="E29" s="13" t="s">
        <v>991</v>
      </c>
      <c r="F29" s="13">
        <v>23</v>
      </c>
      <c r="G29" s="13" t="s">
        <v>170</v>
      </c>
      <c r="H29" s="13">
        <v>1264</v>
      </c>
      <c r="I29" s="13">
        <v>0.02</v>
      </c>
      <c r="J29" s="137" t="s">
        <v>1169</v>
      </c>
      <c r="K29" s="138">
        <v>0.02</v>
      </c>
      <c r="L29" s="13" t="s">
        <v>135</v>
      </c>
      <c r="M29" s="13" t="str">
        <f>VLOOKUP($H29,References_1!$C$2:$D$827,2,)</f>
        <v>GP4</v>
      </c>
      <c r="N29" s="13">
        <f>VLOOKUP($H29,References_2!$D$2:'References_2'!$AQ$186,39,)</f>
        <v>0.1</v>
      </c>
      <c r="O29" s="13" t="str">
        <f>LEFT(L29,2)</f>
        <v>µg</v>
      </c>
      <c r="P29" s="139">
        <f>IF($O29="mg",VLOOKUP($C29,References_1!$H$2:$I$19,2,)*$K29*0.0864,IF($O29="µg",VLOOKUP($C29,References_1!$H$2:$I$19,2,)*$K29*86.4,""))</f>
        <v>95.472000000000008</v>
      </c>
      <c r="Q29" s="138" t="str">
        <f>IF($O29="mg","kg/j",IF($O29="µg","mg/j",""))</f>
        <v>mg/j</v>
      </c>
    </row>
    <row r="30" spans="1:17" x14ac:dyDescent="0.2">
      <c r="A30" s="13">
        <f>VLOOKUP($B30,References_1!$F$2:$G$19,2,)</f>
        <v>4</v>
      </c>
      <c r="B30" s="13">
        <v>6127935</v>
      </c>
      <c r="C30" s="13">
        <f>VLOOKUP($B30,References_1!$F$2:$H$19,3,)</f>
        <v>3</v>
      </c>
      <c r="D30" s="136">
        <v>42432</v>
      </c>
      <c r="E30" s="13" t="s">
        <v>1031</v>
      </c>
      <c r="F30" s="13">
        <v>23</v>
      </c>
      <c r="G30" s="13" t="s">
        <v>174</v>
      </c>
      <c r="H30" s="13">
        <v>1141</v>
      </c>
      <c r="I30" s="13">
        <v>0.02</v>
      </c>
      <c r="J30" s="137" t="s">
        <v>1169</v>
      </c>
      <c r="K30" s="138">
        <v>0.02</v>
      </c>
      <c r="L30" s="13" t="s">
        <v>135</v>
      </c>
      <c r="M30" s="13" t="str">
        <f>VLOOKUP($H30,References_1!$C$2:$D$827,2,)</f>
        <v>GP4-GP5</v>
      </c>
      <c r="N30" s="13">
        <f>VLOOKUP($H30,References_2!$D$2:'References_2'!$AQ$186,39,)</f>
        <v>2.2000000000000002</v>
      </c>
      <c r="O30" s="13" t="str">
        <f>LEFT(L30,2)</f>
        <v>µg</v>
      </c>
      <c r="P30" s="139">
        <f>IF($O30="mg",VLOOKUP($C30,References_1!$H$2:$I$19,2,)*$K30*0.0864,IF($O30="µg",VLOOKUP($C30,References_1!$H$2:$I$19,2,)*$K30*86.4,""))</f>
        <v>3.7151999999999998</v>
      </c>
      <c r="Q30" s="138" t="str">
        <f>IF($O30="mg","kg/j",IF($O30="µg","mg/j",""))</f>
        <v>mg/j</v>
      </c>
    </row>
    <row r="31" spans="1:17" x14ac:dyDescent="0.2">
      <c r="A31" s="13">
        <f>VLOOKUP($B31,References_1!$F$2:$G$19,2,)</f>
        <v>18</v>
      </c>
      <c r="B31" s="13">
        <v>6127970</v>
      </c>
      <c r="C31" s="13">
        <f>VLOOKUP($B31,References_1!$F$2:$H$19,3,)</f>
        <v>9.5</v>
      </c>
      <c r="D31" s="136">
        <v>42432</v>
      </c>
      <c r="E31" s="13" t="s">
        <v>1113</v>
      </c>
      <c r="F31" s="13">
        <v>23</v>
      </c>
      <c r="G31" s="13" t="s">
        <v>174</v>
      </c>
      <c r="H31" s="13">
        <v>1141</v>
      </c>
      <c r="I31" s="13">
        <v>0.02</v>
      </c>
      <c r="J31" s="137" t="s">
        <v>1169</v>
      </c>
      <c r="K31" s="138">
        <v>0.02</v>
      </c>
      <c r="L31" s="13" t="s">
        <v>135</v>
      </c>
      <c r="M31" s="13" t="str">
        <f>VLOOKUP($H31,References_1!$C$2:$D$827,2,)</f>
        <v>GP4-GP5</v>
      </c>
      <c r="N31" s="13">
        <f>VLOOKUP($H31,References_2!$D$2:'References_2'!$AQ$186,39,)</f>
        <v>2.2000000000000002</v>
      </c>
      <c r="O31" s="13" t="str">
        <f>LEFT(L31,2)</f>
        <v>µg</v>
      </c>
      <c r="P31" s="139">
        <f>IF($O31="mg",VLOOKUP($C31,References_1!$H$2:$I$19,2,)*$K31*0.0864,IF($O31="µg",VLOOKUP($C31,References_1!$H$2:$I$19,2,)*$K31*86.4,""))</f>
        <v>51.477120000000006</v>
      </c>
      <c r="Q31" s="138" t="str">
        <f>IF($O31="mg","kg/j",IF($O31="µg","mg/j",""))</f>
        <v>mg/j</v>
      </c>
    </row>
    <row r="32" spans="1:17" x14ac:dyDescent="0.2">
      <c r="A32" s="13">
        <f>VLOOKUP($B32,References_1!$F$2:$G$19,2,)</f>
        <v>14</v>
      </c>
      <c r="B32" s="13">
        <v>6127985</v>
      </c>
      <c r="C32" s="13">
        <f>VLOOKUP($B32,References_1!$F$2:$H$19,3,)</f>
        <v>11</v>
      </c>
      <c r="D32" s="136">
        <v>42432</v>
      </c>
      <c r="E32" s="13" t="s">
        <v>1072</v>
      </c>
      <c r="F32" s="13">
        <v>23</v>
      </c>
      <c r="G32" s="13" t="s">
        <v>174</v>
      </c>
      <c r="H32" s="13">
        <v>1141</v>
      </c>
      <c r="I32" s="13">
        <v>0.02</v>
      </c>
      <c r="J32" s="137" t="s">
        <v>1169</v>
      </c>
      <c r="K32" s="138">
        <v>0.02</v>
      </c>
      <c r="L32" s="13" t="s">
        <v>135</v>
      </c>
      <c r="M32" s="13" t="str">
        <f>VLOOKUP($H32,References_1!$C$2:$D$827,2,)</f>
        <v>GP4-GP5</v>
      </c>
      <c r="N32" s="13">
        <f>VLOOKUP($H32,References_2!$D$2:'References_2'!$AQ$186,39,)</f>
        <v>2.2000000000000002</v>
      </c>
      <c r="O32" s="13" t="str">
        <f>LEFT(L32,2)</f>
        <v>µg</v>
      </c>
      <c r="P32" s="139">
        <f>IF($O32="mg",VLOOKUP($C32,References_1!$H$2:$I$19,2,)*$K32*0.0864,IF($O32="µg",VLOOKUP($C32,References_1!$H$2:$I$19,2,)*$K32*86.4,""))</f>
        <v>356.07168000000001</v>
      </c>
      <c r="Q32" s="138" t="str">
        <f>IF($O32="mg","kg/j",IF($O32="µg","mg/j",""))</f>
        <v>mg/j</v>
      </c>
    </row>
    <row r="33" spans="1:17" x14ac:dyDescent="0.2">
      <c r="A33" s="13">
        <f>VLOOKUP($B33,References_1!$F$2:$G$19,2,)</f>
        <v>11</v>
      </c>
      <c r="B33" s="13" t="s">
        <v>118</v>
      </c>
      <c r="C33" s="13">
        <f>VLOOKUP($B33,References_1!$F$2:$H$19,3,)</f>
        <v>13</v>
      </c>
      <c r="D33" s="136">
        <v>42432</v>
      </c>
      <c r="E33" s="13" t="s">
        <v>119</v>
      </c>
      <c r="F33" s="13">
        <v>23</v>
      </c>
      <c r="G33" s="13" t="s">
        <v>174</v>
      </c>
      <c r="H33" s="13">
        <v>1141</v>
      </c>
      <c r="I33" s="13">
        <v>0.02</v>
      </c>
      <c r="J33" s="137" t="s">
        <v>1169</v>
      </c>
      <c r="K33" s="138">
        <v>0.02</v>
      </c>
      <c r="L33" s="13" t="s">
        <v>135</v>
      </c>
      <c r="M33" s="13" t="str">
        <f>VLOOKUP($H33,References_1!$C$2:$D$827,2,)</f>
        <v>GP4-GP5</v>
      </c>
      <c r="N33" s="13">
        <f>VLOOKUP($H33,References_2!$D$2:'References_2'!$AQ$186,39,)</f>
        <v>2.2000000000000002</v>
      </c>
      <c r="O33" s="13" t="str">
        <f>LEFT(L33,2)</f>
        <v>µg</v>
      </c>
      <c r="P33" s="139">
        <f>IF($O33="mg",VLOOKUP($C33,References_1!$H$2:$I$19,2,)*$K33*0.0864,IF($O33="µg",VLOOKUP($C33,References_1!$H$2:$I$19,2,)*$K33*86.4,""))</f>
        <v>27.436800000000005</v>
      </c>
      <c r="Q33" s="138" t="str">
        <f>IF($O33="mg","kg/j",IF($O33="µg","mg/j",""))</f>
        <v>mg/j</v>
      </c>
    </row>
    <row r="34" spans="1:17" x14ac:dyDescent="0.2">
      <c r="A34" s="13">
        <f>VLOOKUP($B34,References_1!$F$2:$G$19,2,)</f>
        <v>12</v>
      </c>
      <c r="B34" s="13">
        <v>6127975</v>
      </c>
      <c r="C34" s="13">
        <f>VLOOKUP($B34,References_1!$F$2:$H$19,3,)</f>
        <v>14</v>
      </c>
      <c r="D34" s="136">
        <v>42432</v>
      </c>
      <c r="E34" s="13" t="s">
        <v>991</v>
      </c>
      <c r="F34" s="13">
        <v>23</v>
      </c>
      <c r="G34" s="13" t="s">
        <v>174</v>
      </c>
      <c r="H34" s="13">
        <v>1141</v>
      </c>
      <c r="I34" s="13">
        <v>0.02</v>
      </c>
      <c r="J34" s="137" t="s">
        <v>1169</v>
      </c>
      <c r="K34" s="138">
        <v>0.02</v>
      </c>
      <c r="L34" s="13" t="s">
        <v>135</v>
      </c>
      <c r="M34" s="13" t="str">
        <f>VLOOKUP($H34,References_1!$C$2:$D$827,2,)</f>
        <v>GP4-GP5</v>
      </c>
      <c r="N34" s="13">
        <f>VLOOKUP($H34,References_2!$D$2:'References_2'!$AQ$186,39,)</f>
        <v>2.2000000000000002</v>
      </c>
      <c r="O34" s="13" t="str">
        <f>LEFT(L34,2)</f>
        <v>µg</v>
      </c>
      <c r="P34" s="139">
        <f>IF($O34="mg",VLOOKUP($C34,References_1!$H$2:$I$19,2,)*$K34*0.0864,IF($O34="µg",VLOOKUP($C34,References_1!$H$2:$I$19,2,)*$K34*86.4,""))</f>
        <v>95.472000000000008</v>
      </c>
      <c r="Q34" s="138" t="str">
        <f>IF($O34="mg","kg/j",IF($O34="µg","mg/j",""))</f>
        <v>mg/j</v>
      </c>
    </row>
    <row r="35" spans="1:17" x14ac:dyDescent="0.2">
      <c r="A35" s="13">
        <f>VLOOKUP($B35,References_1!$F$2:$G$19,2,)</f>
        <v>4</v>
      </c>
      <c r="B35" s="13">
        <v>6127935</v>
      </c>
      <c r="C35" s="13">
        <f>VLOOKUP($B35,References_1!$F$2:$H$19,3,)</f>
        <v>3</v>
      </c>
      <c r="D35" s="136">
        <v>42432</v>
      </c>
      <c r="E35" s="13" t="s">
        <v>1031</v>
      </c>
      <c r="F35" s="13">
        <v>23</v>
      </c>
      <c r="G35" s="13" t="s">
        <v>186</v>
      </c>
      <c r="H35" s="13">
        <v>2872</v>
      </c>
      <c r="I35" s="13">
        <v>5.0000000000000001E-3</v>
      </c>
      <c r="J35" s="137" t="s">
        <v>1169</v>
      </c>
      <c r="K35" s="138">
        <v>5.0000000000000001E-3</v>
      </c>
      <c r="L35" s="13" t="s">
        <v>135</v>
      </c>
      <c r="M35" s="13" t="str">
        <f>VLOOKUP($H35,References_1!$C$2:$D$827,2,)</f>
        <v>GP4</v>
      </c>
      <c r="N35" s="13" t="e">
        <f>VLOOKUP($H35,References_2!$D$2:'References_2'!$AQ$186,39,)</f>
        <v>#N/A</v>
      </c>
      <c r="O35" s="13" t="str">
        <f>LEFT(L35,2)</f>
        <v>µg</v>
      </c>
      <c r="P35" s="139">
        <f>IF($O35="mg",VLOOKUP($C35,References_1!$H$2:$I$19,2,)*$K35*0.0864,IF($O35="µg",VLOOKUP($C35,References_1!$H$2:$I$19,2,)*$K35*86.4,""))</f>
        <v>0.92879999999999996</v>
      </c>
      <c r="Q35" s="138" t="str">
        <f>IF($O35="mg","kg/j",IF($O35="µg","mg/j",""))</f>
        <v>mg/j</v>
      </c>
    </row>
    <row r="36" spans="1:17" x14ac:dyDescent="0.2">
      <c r="A36" s="13">
        <f>VLOOKUP($B36,References_1!$F$2:$G$19,2,)</f>
        <v>18</v>
      </c>
      <c r="B36" s="13">
        <v>6127970</v>
      </c>
      <c r="C36" s="13">
        <f>VLOOKUP($B36,References_1!$F$2:$H$19,3,)</f>
        <v>9.5</v>
      </c>
      <c r="D36" s="136">
        <v>42432</v>
      </c>
      <c r="E36" s="13" t="s">
        <v>1113</v>
      </c>
      <c r="F36" s="13">
        <v>23</v>
      </c>
      <c r="G36" s="13" t="s">
        <v>186</v>
      </c>
      <c r="H36" s="13">
        <v>2872</v>
      </c>
      <c r="I36" s="13">
        <v>5.0000000000000001E-3</v>
      </c>
      <c r="J36" s="137" t="s">
        <v>1169</v>
      </c>
      <c r="K36" s="138">
        <v>5.0000000000000001E-3</v>
      </c>
      <c r="L36" s="13" t="s">
        <v>135</v>
      </c>
      <c r="M36" s="13" t="str">
        <f>VLOOKUP($H36,References_1!$C$2:$D$827,2,)</f>
        <v>GP4</v>
      </c>
      <c r="N36" s="13" t="e">
        <f>VLOOKUP($H36,References_2!$D$2:'References_2'!$AQ$186,39,)</f>
        <v>#N/A</v>
      </c>
      <c r="O36" s="13" t="str">
        <f>LEFT(L36,2)</f>
        <v>µg</v>
      </c>
      <c r="P36" s="139">
        <f>IF($O36="mg",VLOOKUP($C36,References_1!$H$2:$I$19,2,)*$K36*0.0864,IF($O36="µg",VLOOKUP($C36,References_1!$H$2:$I$19,2,)*$K36*86.4,""))</f>
        <v>12.869280000000002</v>
      </c>
      <c r="Q36" s="138" t="str">
        <f>IF($O36="mg","kg/j",IF($O36="µg","mg/j",""))</f>
        <v>mg/j</v>
      </c>
    </row>
    <row r="37" spans="1:17" x14ac:dyDescent="0.2">
      <c r="A37" s="13">
        <f>VLOOKUP($B37,References_1!$F$2:$G$19,2,)</f>
        <v>14</v>
      </c>
      <c r="B37" s="13">
        <v>6127985</v>
      </c>
      <c r="C37" s="13">
        <f>VLOOKUP($B37,References_1!$F$2:$H$19,3,)</f>
        <v>11</v>
      </c>
      <c r="D37" s="136">
        <v>42432</v>
      </c>
      <c r="E37" s="13" t="s">
        <v>1072</v>
      </c>
      <c r="F37" s="13">
        <v>23</v>
      </c>
      <c r="G37" s="13" t="s">
        <v>186</v>
      </c>
      <c r="H37" s="13">
        <v>2872</v>
      </c>
      <c r="I37" s="13">
        <v>5.0000000000000001E-3</v>
      </c>
      <c r="J37" s="137" t="s">
        <v>1169</v>
      </c>
      <c r="K37" s="138">
        <v>5.0000000000000001E-3</v>
      </c>
      <c r="L37" s="13" t="s">
        <v>135</v>
      </c>
      <c r="M37" s="13" t="str">
        <f>VLOOKUP($H37,References_1!$C$2:$D$827,2,)</f>
        <v>GP4</v>
      </c>
      <c r="N37" s="13" t="e">
        <f>VLOOKUP($H37,References_2!$D$2:'References_2'!$AQ$186,39,)</f>
        <v>#N/A</v>
      </c>
      <c r="O37" s="13" t="str">
        <f>LEFT(L37,2)</f>
        <v>µg</v>
      </c>
      <c r="P37" s="139">
        <f>IF($O37="mg",VLOOKUP($C37,References_1!$H$2:$I$19,2,)*$K37*0.0864,IF($O37="µg",VLOOKUP($C37,References_1!$H$2:$I$19,2,)*$K37*86.4,""))</f>
        <v>89.017920000000004</v>
      </c>
      <c r="Q37" s="138" t="str">
        <f>IF($O37="mg","kg/j",IF($O37="µg","mg/j",""))</f>
        <v>mg/j</v>
      </c>
    </row>
    <row r="38" spans="1:17" x14ac:dyDescent="0.2">
      <c r="A38" s="13">
        <f>VLOOKUP($B38,References_1!$F$2:$G$19,2,)</f>
        <v>11</v>
      </c>
      <c r="B38" s="13" t="s">
        <v>118</v>
      </c>
      <c r="C38" s="13">
        <f>VLOOKUP($B38,References_1!$F$2:$H$19,3,)</f>
        <v>13</v>
      </c>
      <c r="D38" s="136">
        <v>42432</v>
      </c>
      <c r="E38" s="13" t="s">
        <v>119</v>
      </c>
      <c r="F38" s="13">
        <v>23</v>
      </c>
      <c r="G38" s="13" t="s">
        <v>186</v>
      </c>
      <c r="H38" s="13">
        <v>2872</v>
      </c>
      <c r="I38" s="13">
        <v>5.0000000000000001E-3</v>
      </c>
      <c r="J38" s="137" t="s">
        <v>1169</v>
      </c>
      <c r="K38" s="138">
        <v>5.0000000000000001E-3</v>
      </c>
      <c r="L38" s="13" t="s">
        <v>135</v>
      </c>
      <c r="M38" s="13" t="str">
        <f>VLOOKUP($H38,References_1!$C$2:$D$827,2,)</f>
        <v>GP4</v>
      </c>
      <c r="N38" s="13" t="e">
        <f>VLOOKUP($H38,References_2!$D$2:'References_2'!$AQ$186,39,)</f>
        <v>#N/A</v>
      </c>
      <c r="O38" s="13" t="str">
        <f>LEFT(L38,2)</f>
        <v>µg</v>
      </c>
      <c r="P38" s="139">
        <f>IF($O38="mg",VLOOKUP($C38,References_1!$H$2:$I$19,2,)*$K38*0.0864,IF($O38="µg",VLOOKUP($C38,References_1!$H$2:$I$19,2,)*$K38*86.4,""))</f>
        <v>6.8592000000000013</v>
      </c>
      <c r="Q38" s="138" t="str">
        <f>IF($O38="mg","kg/j",IF($O38="µg","mg/j",""))</f>
        <v>mg/j</v>
      </c>
    </row>
    <row r="39" spans="1:17" x14ac:dyDescent="0.2">
      <c r="A39" s="13">
        <f>VLOOKUP($B39,References_1!$F$2:$G$19,2,)</f>
        <v>12</v>
      </c>
      <c r="B39" s="13">
        <v>6127975</v>
      </c>
      <c r="C39" s="13">
        <f>VLOOKUP($B39,References_1!$F$2:$H$19,3,)</f>
        <v>14</v>
      </c>
      <c r="D39" s="136">
        <v>42432</v>
      </c>
      <c r="E39" s="13" t="s">
        <v>991</v>
      </c>
      <c r="F39" s="13">
        <v>23</v>
      </c>
      <c r="G39" s="13" t="s">
        <v>186</v>
      </c>
      <c r="H39" s="13">
        <v>2872</v>
      </c>
      <c r="I39" s="13">
        <v>5.0000000000000001E-3</v>
      </c>
      <c r="J39" s="137" t="s">
        <v>1169</v>
      </c>
      <c r="K39" s="138">
        <v>5.0000000000000001E-3</v>
      </c>
      <c r="L39" s="13" t="s">
        <v>135</v>
      </c>
      <c r="M39" s="13" t="str">
        <f>VLOOKUP($H39,References_1!$C$2:$D$827,2,)</f>
        <v>GP4</v>
      </c>
      <c r="N39" s="13" t="e">
        <f>VLOOKUP($H39,References_2!$D$2:'References_2'!$AQ$186,39,)</f>
        <v>#N/A</v>
      </c>
      <c r="O39" s="13" t="str">
        <f>LEFT(L39,2)</f>
        <v>µg</v>
      </c>
      <c r="P39" s="139">
        <f>IF($O39="mg",VLOOKUP($C39,References_1!$H$2:$I$19,2,)*$K39*0.0864,IF($O39="µg",VLOOKUP($C39,References_1!$H$2:$I$19,2,)*$K39*86.4,""))</f>
        <v>23.868000000000002</v>
      </c>
      <c r="Q39" s="138" t="str">
        <f>IF($O39="mg","kg/j",IF($O39="µg","mg/j",""))</f>
        <v>mg/j</v>
      </c>
    </row>
    <row r="40" spans="1:17" x14ac:dyDescent="0.2">
      <c r="A40" s="13">
        <f>VLOOKUP($B40,References_1!$F$2:$G$19,2,)</f>
        <v>4</v>
      </c>
      <c r="B40" s="13">
        <v>6127935</v>
      </c>
      <c r="C40" s="13">
        <f>VLOOKUP($B40,References_1!$F$2:$H$19,3,)</f>
        <v>3</v>
      </c>
      <c r="D40" s="136">
        <v>42432</v>
      </c>
      <c r="E40" s="13" t="s">
        <v>1031</v>
      </c>
      <c r="F40" s="13">
        <v>23</v>
      </c>
      <c r="G40" s="13" t="s">
        <v>178</v>
      </c>
      <c r="H40" s="13">
        <v>1142</v>
      </c>
      <c r="I40" s="13">
        <v>0.1</v>
      </c>
      <c r="J40" s="137" t="s">
        <v>1169</v>
      </c>
      <c r="K40" s="138">
        <v>0.1</v>
      </c>
      <c r="L40" s="13" t="s">
        <v>135</v>
      </c>
      <c r="M40" s="13" t="str">
        <f>VLOOKUP($H40,References_1!$C$2:$D$827,2,)</f>
        <v>GP4</v>
      </c>
      <c r="N40" s="13" t="e">
        <f>VLOOKUP($H40,References_2!$D$2:'References_2'!$AQ$186,39,)</f>
        <v>#N/A</v>
      </c>
      <c r="O40" s="13" t="str">
        <f>LEFT(L40,2)</f>
        <v>µg</v>
      </c>
      <c r="P40" s="139">
        <f>IF($O40="mg",VLOOKUP($C40,References_1!$H$2:$I$19,2,)*$K40*0.0864,IF($O40="µg",VLOOKUP($C40,References_1!$H$2:$I$19,2,)*$K40*86.4,""))</f>
        <v>18.576000000000001</v>
      </c>
      <c r="Q40" s="138" t="str">
        <f>IF($O40="mg","kg/j",IF($O40="µg","mg/j",""))</f>
        <v>mg/j</v>
      </c>
    </row>
    <row r="41" spans="1:17" x14ac:dyDescent="0.2">
      <c r="A41" s="13">
        <f>VLOOKUP($B41,References_1!$F$2:$G$19,2,)</f>
        <v>18</v>
      </c>
      <c r="B41" s="13">
        <v>6127970</v>
      </c>
      <c r="C41" s="13">
        <f>VLOOKUP($B41,References_1!$F$2:$H$19,3,)</f>
        <v>9.5</v>
      </c>
      <c r="D41" s="136">
        <v>42432</v>
      </c>
      <c r="E41" s="13" t="s">
        <v>1113</v>
      </c>
      <c r="F41" s="13">
        <v>23</v>
      </c>
      <c r="G41" s="13" t="s">
        <v>178</v>
      </c>
      <c r="H41" s="13">
        <v>1142</v>
      </c>
      <c r="I41" s="13">
        <v>0.1</v>
      </c>
      <c r="J41" s="137" t="s">
        <v>1169</v>
      </c>
      <c r="K41" s="138">
        <v>0.1</v>
      </c>
      <c r="L41" s="13" t="s">
        <v>135</v>
      </c>
      <c r="M41" s="13" t="str">
        <f>VLOOKUP($H41,References_1!$C$2:$D$827,2,)</f>
        <v>GP4</v>
      </c>
      <c r="N41" s="13" t="e">
        <f>VLOOKUP($H41,References_2!$D$2:'References_2'!$AQ$186,39,)</f>
        <v>#N/A</v>
      </c>
      <c r="O41" s="13" t="str">
        <f>LEFT(L41,2)</f>
        <v>µg</v>
      </c>
      <c r="P41" s="139">
        <f>IF($O41="mg",VLOOKUP($C41,References_1!$H$2:$I$19,2,)*$K41*0.0864,IF($O41="µg",VLOOKUP($C41,References_1!$H$2:$I$19,2,)*$K41*86.4,""))</f>
        <v>257.38560000000001</v>
      </c>
      <c r="Q41" s="138" t="str">
        <f>IF($O41="mg","kg/j",IF($O41="µg","mg/j",""))</f>
        <v>mg/j</v>
      </c>
    </row>
    <row r="42" spans="1:17" x14ac:dyDescent="0.2">
      <c r="A42" s="13">
        <f>VLOOKUP($B42,References_1!$F$2:$G$19,2,)</f>
        <v>14</v>
      </c>
      <c r="B42" s="13">
        <v>6127985</v>
      </c>
      <c r="C42" s="13">
        <f>VLOOKUP($B42,References_1!$F$2:$H$19,3,)</f>
        <v>11</v>
      </c>
      <c r="D42" s="136">
        <v>42432</v>
      </c>
      <c r="E42" s="13" t="s">
        <v>1072</v>
      </c>
      <c r="F42" s="13">
        <v>23</v>
      </c>
      <c r="G42" s="13" t="s">
        <v>178</v>
      </c>
      <c r="H42" s="13">
        <v>1142</v>
      </c>
      <c r="I42" s="13">
        <v>0.1</v>
      </c>
      <c r="J42" s="137" t="s">
        <v>1169</v>
      </c>
      <c r="K42" s="138">
        <v>0.1</v>
      </c>
      <c r="L42" s="13" t="s">
        <v>135</v>
      </c>
      <c r="M42" s="13" t="str">
        <f>VLOOKUP($H42,References_1!$C$2:$D$827,2,)</f>
        <v>GP4</v>
      </c>
      <c r="N42" s="13" t="e">
        <f>VLOOKUP($H42,References_2!$D$2:'References_2'!$AQ$186,39,)</f>
        <v>#N/A</v>
      </c>
      <c r="O42" s="13" t="str">
        <f>LEFT(L42,2)</f>
        <v>µg</v>
      </c>
      <c r="P42" s="139">
        <f>IF($O42="mg",VLOOKUP($C42,References_1!$H$2:$I$19,2,)*$K42*0.0864,IF($O42="µg",VLOOKUP($C42,References_1!$H$2:$I$19,2,)*$K42*86.4,""))</f>
        <v>1780.3584000000003</v>
      </c>
      <c r="Q42" s="138" t="str">
        <f>IF($O42="mg","kg/j",IF($O42="µg","mg/j",""))</f>
        <v>mg/j</v>
      </c>
    </row>
    <row r="43" spans="1:17" x14ac:dyDescent="0.2">
      <c r="A43" s="13">
        <f>VLOOKUP($B43,References_1!$F$2:$G$19,2,)</f>
        <v>11</v>
      </c>
      <c r="B43" s="13" t="s">
        <v>118</v>
      </c>
      <c r="C43" s="13">
        <f>VLOOKUP($B43,References_1!$F$2:$H$19,3,)</f>
        <v>13</v>
      </c>
      <c r="D43" s="136">
        <v>42432</v>
      </c>
      <c r="E43" s="13" t="s">
        <v>119</v>
      </c>
      <c r="F43" s="13">
        <v>23</v>
      </c>
      <c r="G43" s="13" t="s">
        <v>178</v>
      </c>
      <c r="H43" s="13">
        <v>1142</v>
      </c>
      <c r="I43" s="13">
        <v>0.1</v>
      </c>
      <c r="J43" s="137" t="s">
        <v>1169</v>
      </c>
      <c r="K43" s="138">
        <v>0.1</v>
      </c>
      <c r="L43" s="13" t="s">
        <v>135</v>
      </c>
      <c r="M43" s="13" t="str">
        <f>VLOOKUP($H43,References_1!$C$2:$D$827,2,)</f>
        <v>GP4</v>
      </c>
      <c r="N43" s="13" t="e">
        <f>VLOOKUP($H43,References_2!$D$2:'References_2'!$AQ$186,39,)</f>
        <v>#N/A</v>
      </c>
      <c r="O43" s="13" t="str">
        <f>LEFT(L43,2)</f>
        <v>µg</v>
      </c>
      <c r="P43" s="139">
        <f>IF($O43="mg",VLOOKUP($C43,References_1!$H$2:$I$19,2,)*$K43*0.0864,IF($O43="µg",VLOOKUP($C43,References_1!$H$2:$I$19,2,)*$K43*86.4,""))</f>
        <v>137.18400000000003</v>
      </c>
      <c r="Q43" s="138" t="str">
        <f>IF($O43="mg","kg/j",IF($O43="µg","mg/j",""))</f>
        <v>mg/j</v>
      </c>
    </row>
    <row r="44" spans="1:17" x14ac:dyDescent="0.2">
      <c r="A44" s="13">
        <f>VLOOKUP($B44,References_1!$F$2:$G$19,2,)</f>
        <v>12</v>
      </c>
      <c r="B44" s="13">
        <v>6127975</v>
      </c>
      <c r="C44" s="13">
        <f>VLOOKUP($B44,References_1!$F$2:$H$19,3,)</f>
        <v>14</v>
      </c>
      <c r="D44" s="136">
        <v>42432</v>
      </c>
      <c r="E44" s="13" t="s">
        <v>991</v>
      </c>
      <c r="F44" s="13">
        <v>23</v>
      </c>
      <c r="G44" s="13" t="s">
        <v>178</v>
      </c>
      <c r="H44" s="13">
        <v>1142</v>
      </c>
      <c r="I44" s="13">
        <v>0.1</v>
      </c>
      <c r="J44" s="137" t="s">
        <v>1169</v>
      </c>
      <c r="K44" s="138">
        <v>0.1</v>
      </c>
      <c r="L44" s="13" t="s">
        <v>135</v>
      </c>
      <c r="M44" s="13" t="str">
        <f>VLOOKUP($H44,References_1!$C$2:$D$827,2,)</f>
        <v>GP4</v>
      </c>
      <c r="N44" s="13" t="e">
        <f>VLOOKUP($H44,References_2!$D$2:'References_2'!$AQ$186,39,)</f>
        <v>#N/A</v>
      </c>
      <c r="O44" s="13" t="str">
        <f>LEFT(L44,2)</f>
        <v>µg</v>
      </c>
      <c r="P44" s="139">
        <f>IF($O44="mg",VLOOKUP($C44,References_1!$H$2:$I$19,2,)*$K44*0.0864,IF($O44="µg",VLOOKUP($C44,References_1!$H$2:$I$19,2,)*$K44*86.4,""))</f>
        <v>477.36000000000007</v>
      </c>
      <c r="Q44" s="138" t="str">
        <f>IF($O44="mg","kg/j",IF($O44="µg","mg/j",""))</f>
        <v>mg/j</v>
      </c>
    </row>
    <row r="45" spans="1:17" x14ac:dyDescent="0.2">
      <c r="A45" s="13">
        <f>VLOOKUP($B45,References_1!$F$2:$G$19,2,)</f>
        <v>4</v>
      </c>
      <c r="B45" s="13">
        <v>6127935</v>
      </c>
      <c r="C45" s="13">
        <f>VLOOKUP($B45,References_1!$F$2:$H$19,3,)</f>
        <v>3</v>
      </c>
      <c r="D45" s="136">
        <v>42432</v>
      </c>
      <c r="E45" s="13" t="s">
        <v>1031</v>
      </c>
      <c r="F45" s="13">
        <v>23</v>
      </c>
      <c r="G45" s="13" t="s">
        <v>176</v>
      </c>
      <c r="H45" s="13">
        <v>2522</v>
      </c>
      <c r="I45" s="13">
        <v>0.02</v>
      </c>
      <c r="J45" s="137" t="s">
        <v>1169</v>
      </c>
      <c r="K45" s="138">
        <v>0.02</v>
      </c>
      <c r="L45" s="13" t="s">
        <v>135</v>
      </c>
      <c r="M45" s="13" t="e">
        <f>VLOOKUP($H45,References_1!$C$2:$D$827,2,)</f>
        <v>#N/A</v>
      </c>
      <c r="N45" s="13" t="e">
        <f>VLOOKUP($H45,References_2!$D$2:'References_2'!$AQ$186,39,)</f>
        <v>#N/A</v>
      </c>
      <c r="O45" s="13" t="str">
        <f>LEFT(L45,2)</f>
        <v>µg</v>
      </c>
      <c r="P45" s="139">
        <f>IF($O45="mg",VLOOKUP($C45,References_1!$H$2:$I$19,2,)*$K45*0.0864,IF($O45="µg",VLOOKUP($C45,References_1!$H$2:$I$19,2,)*$K45*86.4,""))</f>
        <v>3.7151999999999998</v>
      </c>
      <c r="Q45" s="138" t="str">
        <f>IF($O45="mg","kg/j",IF($O45="µg","mg/j",""))</f>
        <v>mg/j</v>
      </c>
    </row>
    <row r="46" spans="1:17" x14ac:dyDescent="0.2">
      <c r="A46" s="13">
        <f>VLOOKUP($B46,References_1!$F$2:$G$19,2,)</f>
        <v>18</v>
      </c>
      <c r="B46" s="13">
        <v>6127970</v>
      </c>
      <c r="C46" s="13">
        <f>VLOOKUP($B46,References_1!$F$2:$H$19,3,)</f>
        <v>9.5</v>
      </c>
      <c r="D46" s="136">
        <v>42432</v>
      </c>
      <c r="E46" s="13" t="s">
        <v>1113</v>
      </c>
      <c r="F46" s="13">
        <v>23</v>
      </c>
      <c r="G46" s="13" t="s">
        <v>176</v>
      </c>
      <c r="H46" s="13">
        <v>2522</v>
      </c>
      <c r="I46" s="13">
        <v>0.02</v>
      </c>
      <c r="J46" s="137" t="s">
        <v>1169</v>
      </c>
      <c r="K46" s="138">
        <v>0.02</v>
      </c>
      <c r="L46" s="13" t="s">
        <v>135</v>
      </c>
      <c r="M46" s="13" t="e">
        <f>VLOOKUP($H46,References_1!$C$2:$D$827,2,)</f>
        <v>#N/A</v>
      </c>
      <c r="N46" s="13" t="e">
        <f>VLOOKUP($H46,References_2!$D$2:'References_2'!$AQ$186,39,)</f>
        <v>#N/A</v>
      </c>
      <c r="O46" s="13" t="str">
        <f>LEFT(L46,2)</f>
        <v>µg</v>
      </c>
      <c r="P46" s="139">
        <f>IF($O46="mg",VLOOKUP($C46,References_1!$H$2:$I$19,2,)*$K46*0.0864,IF($O46="µg",VLOOKUP($C46,References_1!$H$2:$I$19,2,)*$K46*86.4,""))</f>
        <v>51.477120000000006</v>
      </c>
      <c r="Q46" s="138" t="str">
        <f>IF($O46="mg","kg/j",IF($O46="µg","mg/j",""))</f>
        <v>mg/j</v>
      </c>
    </row>
    <row r="47" spans="1:17" x14ac:dyDescent="0.2">
      <c r="A47" s="13">
        <f>VLOOKUP($B47,References_1!$F$2:$G$19,2,)</f>
        <v>14</v>
      </c>
      <c r="B47" s="13">
        <v>6127985</v>
      </c>
      <c r="C47" s="13">
        <f>VLOOKUP($B47,References_1!$F$2:$H$19,3,)</f>
        <v>11</v>
      </c>
      <c r="D47" s="136">
        <v>42432</v>
      </c>
      <c r="E47" s="13" t="s">
        <v>1072</v>
      </c>
      <c r="F47" s="13">
        <v>23</v>
      </c>
      <c r="G47" s="13" t="s">
        <v>176</v>
      </c>
      <c r="H47" s="13">
        <v>2522</v>
      </c>
      <c r="I47" s="13">
        <v>0.02</v>
      </c>
      <c r="J47" s="137" t="s">
        <v>1169</v>
      </c>
      <c r="K47" s="138">
        <v>0.02</v>
      </c>
      <c r="L47" s="13" t="s">
        <v>135</v>
      </c>
      <c r="M47" s="13" t="e">
        <f>VLOOKUP($H47,References_1!$C$2:$D$827,2,)</f>
        <v>#N/A</v>
      </c>
      <c r="N47" s="13" t="e">
        <f>VLOOKUP($H47,References_2!$D$2:'References_2'!$AQ$186,39,)</f>
        <v>#N/A</v>
      </c>
      <c r="O47" s="13" t="str">
        <f>LEFT(L47,2)</f>
        <v>µg</v>
      </c>
      <c r="P47" s="139">
        <f>IF($O47="mg",VLOOKUP($C47,References_1!$H$2:$I$19,2,)*$K47*0.0864,IF($O47="µg",VLOOKUP($C47,References_1!$H$2:$I$19,2,)*$K47*86.4,""))</f>
        <v>356.07168000000001</v>
      </c>
      <c r="Q47" s="138" t="str">
        <f>IF($O47="mg","kg/j",IF($O47="µg","mg/j",""))</f>
        <v>mg/j</v>
      </c>
    </row>
    <row r="48" spans="1:17" x14ac:dyDescent="0.2">
      <c r="A48" s="13">
        <f>VLOOKUP($B48,References_1!$F$2:$G$19,2,)</f>
        <v>11</v>
      </c>
      <c r="B48" s="13" t="s">
        <v>118</v>
      </c>
      <c r="C48" s="13">
        <f>VLOOKUP($B48,References_1!$F$2:$H$19,3,)</f>
        <v>13</v>
      </c>
      <c r="D48" s="136">
        <v>42432</v>
      </c>
      <c r="E48" s="13" t="s">
        <v>119</v>
      </c>
      <c r="F48" s="13">
        <v>23</v>
      </c>
      <c r="G48" s="13" t="s">
        <v>176</v>
      </c>
      <c r="H48" s="13">
        <v>2522</v>
      </c>
      <c r="I48" s="13">
        <v>0.02</v>
      </c>
      <c r="J48" s="137" t="s">
        <v>1169</v>
      </c>
      <c r="K48" s="138">
        <v>0.02</v>
      </c>
      <c r="L48" s="13" t="s">
        <v>135</v>
      </c>
      <c r="M48" s="13" t="e">
        <f>VLOOKUP($H48,References_1!$C$2:$D$827,2,)</f>
        <v>#N/A</v>
      </c>
      <c r="N48" s="13" t="e">
        <f>VLOOKUP($H48,References_2!$D$2:'References_2'!$AQ$186,39,)</f>
        <v>#N/A</v>
      </c>
      <c r="O48" s="13" t="str">
        <f>LEFT(L48,2)</f>
        <v>µg</v>
      </c>
      <c r="P48" s="139">
        <f>IF($O48="mg",VLOOKUP($C48,References_1!$H$2:$I$19,2,)*$K48*0.0864,IF($O48="µg",VLOOKUP($C48,References_1!$H$2:$I$19,2,)*$K48*86.4,""))</f>
        <v>27.436800000000005</v>
      </c>
      <c r="Q48" s="138" t="str">
        <f>IF($O48="mg","kg/j",IF($O48="µg","mg/j",""))</f>
        <v>mg/j</v>
      </c>
    </row>
    <row r="49" spans="1:17" x14ac:dyDescent="0.2">
      <c r="A49" s="13">
        <f>VLOOKUP($B49,References_1!$F$2:$G$19,2,)</f>
        <v>12</v>
      </c>
      <c r="B49" s="13">
        <v>6127975</v>
      </c>
      <c r="C49" s="13">
        <f>VLOOKUP($B49,References_1!$F$2:$H$19,3,)</f>
        <v>14</v>
      </c>
      <c r="D49" s="136">
        <v>42432</v>
      </c>
      <c r="E49" s="13" t="s">
        <v>991</v>
      </c>
      <c r="F49" s="13">
        <v>23</v>
      </c>
      <c r="G49" s="13" t="s">
        <v>176</v>
      </c>
      <c r="H49" s="13">
        <v>2522</v>
      </c>
      <c r="I49" s="13">
        <v>0.02</v>
      </c>
      <c r="J49" s="137" t="s">
        <v>1169</v>
      </c>
      <c r="K49" s="138">
        <v>0.02</v>
      </c>
      <c r="L49" s="13" t="s">
        <v>135</v>
      </c>
      <c r="M49" s="13" t="e">
        <f>VLOOKUP($H49,References_1!$C$2:$D$827,2,)</f>
        <v>#N/A</v>
      </c>
      <c r="N49" s="13" t="e">
        <f>VLOOKUP($H49,References_2!$D$2:'References_2'!$AQ$186,39,)</f>
        <v>#N/A</v>
      </c>
      <c r="O49" s="13" t="str">
        <f>LEFT(L49,2)</f>
        <v>µg</v>
      </c>
      <c r="P49" s="139">
        <f>IF($O49="mg",VLOOKUP($C49,References_1!$H$2:$I$19,2,)*$K49*0.0864,IF($O49="µg",VLOOKUP($C49,References_1!$H$2:$I$19,2,)*$K49*86.4,""))</f>
        <v>95.472000000000008</v>
      </c>
      <c r="Q49" s="138" t="str">
        <f>IF($O49="mg","kg/j",IF($O49="µg","mg/j",""))</f>
        <v>mg/j</v>
      </c>
    </row>
    <row r="50" spans="1:17" x14ac:dyDescent="0.2">
      <c r="A50" s="13">
        <f>VLOOKUP($B50,References_1!$F$2:$G$19,2,)</f>
        <v>4</v>
      </c>
      <c r="B50" s="13">
        <v>6127935</v>
      </c>
      <c r="C50" s="13">
        <f>VLOOKUP($B50,References_1!$F$2:$H$19,3,)</f>
        <v>3</v>
      </c>
      <c r="D50" s="136">
        <v>42432</v>
      </c>
      <c r="E50" s="13" t="s">
        <v>1031</v>
      </c>
      <c r="F50" s="13">
        <v>23</v>
      </c>
      <c r="G50" s="13" t="s">
        <v>187</v>
      </c>
      <c r="H50" s="13">
        <v>2873</v>
      </c>
      <c r="I50" s="13">
        <v>5.0000000000000001E-3</v>
      </c>
      <c r="J50" s="137" t="s">
        <v>1169</v>
      </c>
      <c r="K50" s="138">
        <v>5.0000000000000001E-3</v>
      </c>
      <c r="L50" s="13" t="s">
        <v>135</v>
      </c>
      <c r="M50" s="13" t="str">
        <f>VLOOKUP($H50,References_1!$C$2:$D$827,2,)</f>
        <v>GP4</v>
      </c>
      <c r="N50" s="13" t="e">
        <f>VLOOKUP($H50,References_2!$D$2:'References_2'!$AQ$186,39,)</f>
        <v>#N/A</v>
      </c>
      <c r="O50" s="13" t="str">
        <f>LEFT(L50,2)</f>
        <v>µg</v>
      </c>
      <c r="P50" s="139">
        <f>IF($O50="mg",VLOOKUP($C50,References_1!$H$2:$I$19,2,)*$K50*0.0864,IF($O50="µg",VLOOKUP($C50,References_1!$H$2:$I$19,2,)*$K50*86.4,""))</f>
        <v>0.92879999999999996</v>
      </c>
      <c r="Q50" s="138" t="str">
        <f>IF($O50="mg","kg/j",IF($O50="µg","mg/j",""))</f>
        <v>mg/j</v>
      </c>
    </row>
    <row r="51" spans="1:17" x14ac:dyDescent="0.2">
      <c r="A51" s="13">
        <f>VLOOKUP($B51,References_1!$F$2:$G$19,2,)</f>
        <v>18</v>
      </c>
      <c r="B51" s="13">
        <v>6127970</v>
      </c>
      <c r="C51" s="13">
        <f>VLOOKUP($B51,References_1!$F$2:$H$19,3,)</f>
        <v>9.5</v>
      </c>
      <c r="D51" s="136">
        <v>42432</v>
      </c>
      <c r="E51" s="13" t="s">
        <v>1113</v>
      </c>
      <c r="F51" s="13">
        <v>23</v>
      </c>
      <c r="G51" s="13" t="s">
        <v>187</v>
      </c>
      <c r="H51" s="13">
        <v>2873</v>
      </c>
      <c r="I51" s="13">
        <v>5.0000000000000001E-3</v>
      </c>
      <c r="J51" s="137" t="s">
        <v>1169</v>
      </c>
      <c r="K51" s="138">
        <v>5.0000000000000001E-3</v>
      </c>
      <c r="L51" s="13" t="s">
        <v>135</v>
      </c>
      <c r="M51" s="13" t="str">
        <f>VLOOKUP($H51,References_1!$C$2:$D$827,2,)</f>
        <v>GP4</v>
      </c>
      <c r="N51" s="13" t="e">
        <f>VLOOKUP($H51,References_2!$D$2:'References_2'!$AQ$186,39,)</f>
        <v>#N/A</v>
      </c>
      <c r="O51" s="13" t="str">
        <f>LEFT(L51,2)</f>
        <v>µg</v>
      </c>
      <c r="P51" s="139">
        <f>IF($O51="mg",VLOOKUP($C51,References_1!$H$2:$I$19,2,)*$K51*0.0864,IF($O51="µg",VLOOKUP($C51,References_1!$H$2:$I$19,2,)*$K51*86.4,""))</f>
        <v>12.869280000000002</v>
      </c>
      <c r="Q51" s="138" t="str">
        <f>IF($O51="mg","kg/j",IF($O51="µg","mg/j",""))</f>
        <v>mg/j</v>
      </c>
    </row>
    <row r="52" spans="1:17" x14ac:dyDescent="0.2">
      <c r="A52" s="13">
        <f>VLOOKUP($B52,References_1!$F$2:$G$19,2,)</f>
        <v>14</v>
      </c>
      <c r="B52" s="13">
        <v>6127985</v>
      </c>
      <c r="C52" s="13">
        <f>VLOOKUP($B52,References_1!$F$2:$H$19,3,)</f>
        <v>11</v>
      </c>
      <c r="D52" s="136">
        <v>42432</v>
      </c>
      <c r="E52" s="13" t="s">
        <v>1072</v>
      </c>
      <c r="F52" s="13">
        <v>23</v>
      </c>
      <c r="G52" s="13" t="s">
        <v>187</v>
      </c>
      <c r="H52" s="13">
        <v>2873</v>
      </c>
      <c r="I52" s="13">
        <v>5.0000000000000001E-3</v>
      </c>
      <c r="J52" s="137" t="s">
        <v>1169</v>
      </c>
      <c r="K52" s="138">
        <v>5.0000000000000001E-3</v>
      </c>
      <c r="L52" s="13" t="s">
        <v>135</v>
      </c>
      <c r="M52" s="13" t="str">
        <f>VLOOKUP($H52,References_1!$C$2:$D$827,2,)</f>
        <v>GP4</v>
      </c>
      <c r="N52" s="13" t="e">
        <f>VLOOKUP($H52,References_2!$D$2:'References_2'!$AQ$186,39,)</f>
        <v>#N/A</v>
      </c>
      <c r="O52" s="13" t="str">
        <f>LEFT(L52,2)</f>
        <v>µg</v>
      </c>
      <c r="P52" s="139">
        <f>IF($O52="mg",VLOOKUP($C52,References_1!$H$2:$I$19,2,)*$K52*0.0864,IF($O52="µg",VLOOKUP($C52,References_1!$H$2:$I$19,2,)*$K52*86.4,""))</f>
        <v>89.017920000000004</v>
      </c>
      <c r="Q52" s="138" t="str">
        <f>IF($O52="mg","kg/j",IF($O52="µg","mg/j",""))</f>
        <v>mg/j</v>
      </c>
    </row>
    <row r="53" spans="1:17" x14ac:dyDescent="0.2">
      <c r="A53" s="13">
        <f>VLOOKUP($B53,References_1!$F$2:$G$19,2,)</f>
        <v>11</v>
      </c>
      <c r="B53" s="13" t="s">
        <v>118</v>
      </c>
      <c r="C53" s="13">
        <f>VLOOKUP($B53,References_1!$F$2:$H$19,3,)</f>
        <v>13</v>
      </c>
      <c r="D53" s="136">
        <v>42432</v>
      </c>
      <c r="E53" s="13" t="s">
        <v>119</v>
      </c>
      <c r="F53" s="13">
        <v>23</v>
      </c>
      <c r="G53" s="13" t="s">
        <v>187</v>
      </c>
      <c r="H53" s="13">
        <v>2873</v>
      </c>
      <c r="I53" s="13">
        <v>5.0000000000000001E-3</v>
      </c>
      <c r="J53" s="137" t="s">
        <v>1169</v>
      </c>
      <c r="K53" s="138">
        <v>5.0000000000000001E-3</v>
      </c>
      <c r="L53" s="13" t="s">
        <v>135</v>
      </c>
      <c r="M53" s="13" t="str">
        <f>VLOOKUP($H53,References_1!$C$2:$D$827,2,)</f>
        <v>GP4</v>
      </c>
      <c r="N53" s="13" t="e">
        <f>VLOOKUP($H53,References_2!$D$2:'References_2'!$AQ$186,39,)</f>
        <v>#N/A</v>
      </c>
      <c r="O53" s="13" t="str">
        <f>LEFT(L53,2)</f>
        <v>µg</v>
      </c>
      <c r="P53" s="139">
        <f>IF($O53="mg",VLOOKUP($C53,References_1!$H$2:$I$19,2,)*$K53*0.0864,IF($O53="µg",VLOOKUP($C53,References_1!$H$2:$I$19,2,)*$K53*86.4,""))</f>
        <v>6.8592000000000013</v>
      </c>
      <c r="Q53" s="138" t="str">
        <f>IF($O53="mg","kg/j",IF($O53="µg","mg/j",""))</f>
        <v>mg/j</v>
      </c>
    </row>
    <row r="54" spans="1:17" x14ac:dyDescent="0.2">
      <c r="A54" s="13">
        <f>VLOOKUP($B54,References_1!$F$2:$G$19,2,)</f>
        <v>12</v>
      </c>
      <c r="B54" s="13">
        <v>6127975</v>
      </c>
      <c r="C54" s="13">
        <f>VLOOKUP($B54,References_1!$F$2:$H$19,3,)</f>
        <v>14</v>
      </c>
      <c r="D54" s="136">
        <v>42432</v>
      </c>
      <c r="E54" s="13" t="s">
        <v>991</v>
      </c>
      <c r="F54" s="13">
        <v>23</v>
      </c>
      <c r="G54" s="13" t="s">
        <v>187</v>
      </c>
      <c r="H54" s="13">
        <v>2873</v>
      </c>
      <c r="I54" s="13">
        <v>5.0000000000000001E-3</v>
      </c>
      <c r="J54" s="137" t="s">
        <v>1169</v>
      </c>
      <c r="K54" s="138">
        <v>5.0000000000000001E-3</v>
      </c>
      <c r="L54" s="13" t="s">
        <v>135</v>
      </c>
      <c r="M54" s="13" t="str">
        <f>VLOOKUP($H54,References_1!$C$2:$D$827,2,)</f>
        <v>GP4</v>
      </c>
      <c r="N54" s="13" t="e">
        <f>VLOOKUP($H54,References_2!$D$2:'References_2'!$AQ$186,39,)</f>
        <v>#N/A</v>
      </c>
      <c r="O54" s="13" t="str">
        <f>LEFT(L54,2)</f>
        <v>µg</v>
      </c>
      <c r="P54" s="139">
        <f>IF($O54="mg",VLOOKUP($C54,References_1!$H$2:$I$19,2,)*$K54*0.0864,IF($O54="µg",VLOOKUP($C54,References_1!$H$2:$I$19,2,)*$K54*86.4,""))</f>
        <v>23.868000000000002</v>
      </c>
      <c r="Q54" s="138" t="str">
        <f>IF($O54="mg","kg/j",IF($O54="µg","mg/j",""))</f>
        <v>mg/j</v>
      </c>
    </row>
    <row r="55" spans="1:17" x14ac:dyDescent="0.2">
      <c r="A55" s="13">
        <f>VLOOKUP($B55,References_1!$F$2:$G$19,2,)</f>
        <v>4</v>
      </c>
      <c r="B55" s="13">
        <v>6127935</v>
      </c>
      <c r="C55" s="13">
        <f>VLOOKUP($B55,References_1!$F$2:$H$19,3,)</f>
        <v>3</v>
      </c>
      <c r="D55" s="136">
        <v>42432</v>
      </c>
      <c r="E55" s="13" t="s">
        <v>1031</v>
      </c>
      <c r="F55" s="13">
        <v>23</v>
      </c>
      <c r="G55" s="13" t="s">
        <v>189</v>
      </c>
      <c r="H55" s="13">
        <v>1212</v>
      </c>
      <c r="I55" s="13">
        <v>0.02</v>
      </c>
      <c r="J55" s="137" t="s">
        <v>1169</v>
      </c>
      <c r="K55" s="138">
        <v>0.02</v>
      </c>
      <c r="L55" s="13" t="s">
        <v>135</v>
      </c>
      <c r="M55" s="13" t="str">
        <f>VLOOKUP($H55,References_1!$C$2:$D$827,2,)</f>
        <v>GP4</v>
      </c>
      <c r="N55" s="13">
        <f>VLOOKUP($H55,References_2!$D$2:'References_2'!$AQ$186,39,)</f>
        <v>0.5</v>
      </c>
      <c r="O55" s="13" t="str">
        <f>LEFT(L55,2)</f>
        <v>µg</v>
      </c>
      <c r="P55" s="139">
        <f>IF($O55="mg",VLOOKUP($C55,References_1!$H$2:$I$19,2,)*$K55*0.0864,IF($O55="µg",VLOOKUP($C55,References_1!$H$2:$I$19,2,)*$K55*86.4,""))</f>
        <v>3.7151999999999998</v>
      </c>
      <c r="Q55" s="138" t="str">
        <f>IF($O55="mg","kg/j",IF($O55="µg","mg/j",""))</f>
        <v>mg/j</v>
      </c>
    </row>
    <row r="56" spans="1:17" x14ac:dyDescent="0.2">
      <c r="A56" s="13">
        <f>VLOOKUP($B56,References_1!$F$2:$G$19,2,)</f>
        <v>18</v>
      </c>
      <c r="B56" s="13">
        <v>6127970</v>
      </c>
      <c r="C56" s="13">
        <f>VLOOKUP($B56,References_1!$F$2:$H$19,3,)</f>
        <v>9.5</v>
      </c>
      <c r="D56" s="136">
        <v>42432</v>
      </c>
      <c r="E56" s="13" t="s">
        <v>1113</v>
      </c>
      <c r="F56" s="13">
        <v>23</v>
      </c>
      <c r="G56" s="13" t="s">
        <v>189</v>
      </c>
      <c r="H56" s="13">
        <v>1212</v>
      </c>
      <c r="I56" s="13">
        <v>0.02</v>
      </c>
      <c r="J56" s="137" t="s">
        <v>1169</v>
      </c>
      <c r="K56" s="138">
        <v>0.02</v>
      </c>
      <c r="L56" s="13" t="s">
        <v>135</v>
      </c>
      <c r="M56" s="13" t="str">
        <f>VLOOKUP($H56,References_1!$C$2:$D$827,2,)</f>
        <v>GP4</v>
      </c>
      <c r="N56" s="13">
        <f>VLOOKUP($H56,References_2!$D$2:'References_2'!$AQ$186,39,)</f>
        <v>0.5</v>
      </c>
      <c r="O56" s="13" t="str">
        <f>LEFT(L56,2)</f>
        <v>µg</v>
      </c>
      <c r="P56" s="139">
        <f>IF($O56="mg",VLOOKUP($C56,References_1!$H$2:$I$19,2,)*$K56*0.0864,IF($O56="µg",VLOOKUP($C56,References_1!$H$2:$I$19,2,)*$K56*86.4,""))</f>
        <v>51.477120000000006</v>
      </c>
      <c r="Q56" s="138" t="str">
        <f>IF($O56="mg","kg/j",IF($O56="µg","mg/j",""))</f>
        <v>mg/j</v>
      </c>
    </row>
    <row r="57" spans="1:17" x14ac:dyDescent="0.2">
      <c r="A57" s="13">
        <f>VLOOKUP($B57,References_1!$F$2:$G$19,2,)</f>
        <v>14</v>
      </c>
      <c r="B57" s="13">
        <v>6127985</v>
      </c>
      <c r="C57" s="13">
        <f>VLOOKUP($B57,References_1!$F$2:$H$19,3,)</f>
        <v>11</v>
      </c>
      <c r="D57" s="136">
        <v>42432</v>
      </c>
      <c r="E57" s="13" t="s">
        <v>1072</v>
      </c>
      <c r="F57" s="13">
        <v>23</v>
      </c>
      <c r="G57" s="13" t="s">
        <v>189</v>
      </c>
      <c r="H57" s="13">
        <v>1212</v>
      </c>
      <c r="I57" s="13">
        <v>0.02</v>
      </c>
      <c r="J57" s="137" t="s">
        <v>1169</v>
      </c>
      <c r="K57" s="138">
        <v>0.02</v>
      </c>
      <c r="L57" s="13" t="s">
        <v>135</v>
      </c>
      <c r="M57" s="13" t="str">
        <f>VLOOKUP($H57,References_1!$C$2:$D$827,2,)</f>
        <v>GP4</v>
      </c>
      <c r="N57" s="13">
        <f>VLOOKUP($H57,References_2!$D$2:'References_2'!$AQ$186,39,)</f>
        <v>0.5</v>
      </c>
      <c r="O57" s="13" t="str">
        <f>LEFT(L57,2)</f>
        <v>µg</v>
      </c>
      <c r="P57" s="139">
        <f>IF($O57="mg",VLOOKUP($C57,References_1!$H$2:$I$19,2,)*$K57*0.0864,IF($O57="µg",VLOOKUP($C57,References_1!$H$2:$I$19,2,)*$K57*86.4,""))</f>
        <v>356.07168000000001</v>
      </c>
      <c r="Q57" s="138" t="str">
        <f>IF($O57="mg","kg/j",IF($O57="µg","mg/j",""))</f>
        <v>mg/j</v>
      </c>
    </row>
    <row r="58" spans="1:17" x14ac:dyDescent="0.2">
      <c r="A58" s="13">
        <f>VLOOKUP($B58,References_1!$F$2:$G$19,2,)</f>
        <v>11</v>
      </c>
      <c r="B58" s="13" t="s">
        <v>118</v>
      </c>
      <c r="C58" s="13">
        <f>VLOOKUP($B58,References_1!$F$2:$H$19,3,)</f>
        <v>13</v>
      </c>
      <c r="D58" s="136">
        <v>42432</v>
      </c>
      <c r="E58" s="13" t="s">
        <v>119</v>
      </c>
      <c r="F58" s="13">
        <v>23</v>
      </c>
      <c r="G58" s="13" t="s">
        <v>189</v>
      </c>
      <c r="H58" s="13">
        <v>1212</v>
      </c>
      <c r="I58" s="13">
        <v>0.02</v>
      </c>
      <c r="J58" s="137" t="s">
        <v>1169</v>
      </c>
      <c r="K58" s="138">
        <v>0.02</v>
      </c>
      <c r="L58" s="13" t="s">
        <v>135</v>
      </c>
      <c r="M58" s="13" t="str">
        <f>VLOOKUP($H58,References_1!$C$2:$D$827,2,)</f>
        <v>GP4</v>
      </c>
      <c r="N58" s="13">
        <f>VLOOKUP($H58,References_2!$D$2:'References_2'!$AQ$186,39,)</f>
        <v>0.5</v>
      </c>
      <c r="O58" s="13" t="str">
        <f>LEFT(L58,2)</f>
        <v>µg</v>
      </c>
      <c r="P58" s="139">
        <f>IF($O58="mg",VLOOKUP($C58,References_1!$H$2:$I$19,2,)*$K58*0.0864,IF($O58="µg",VLOOKUP($C58,References_1!$H$2:$I$19,2,)*$K58*86.4,""))</f>
        <v>27.436800000000005</v>
      </c>
      <c r="Q58" s="138" t="str">
        <f>IF($O58="mg","kg/j",IF($O58="µg","mg/j",""))</f>
        <v>mg/j</v>
      </c>
    </row>
    <row r="59" spans="1:17" x14ac:dyDescent="0.2">
      <c r="A59" s="13">
        <f>VLOOKUP($B59,References_1!$F$2:$G$19,2,)</f>
        <v>12</v>
      </c>
      <c r="B59" s="13">
        <v>6127975</v>
      </c>
      <c r="C59" s="13">
        <f>VLOOKUP($B59,References_1!$F$2:$H$19,3,)</f>
        <v>14</v>
      </c>
      <c r="D59" s="136">
        <v>42432</v>
      </c>
      <c r="E59" s="13" t="s">
        <v>991</v>
      </c>
      <c r="F59" s="13">
        <v>23</v>
      </c>
      <c r="G59" s="13" t="s">
        <v>189</v>
      </c>
      <c r="H59" s="13">
        <v>1212</v>
      </c>
      <c r="I59" s="13">
        <v>0.02</v>
      </c>
      <c r="J59" s="137" t="s">
        <v>1169</v>
      </c>
      <c r="K59" s="138">
        <v>0.02</v>
      </c>
      <c r="L59" s="13" t="s">
        <v>135</v>
      </c>
      <c r="M59" s="13" t="str">
        <f>VLOOKUP($H59,References_1!$C$2:$D$827,2,)</f>
        <v>GP4</v>
      </c>
      <c r="N59" s="13">
        <f>VLOOKUP($H59,References_2!$D$2:'References_2'!$AQ$186,39,)</f>
        <v>0.5</v>
      </c>
      <c r="O59" s="13" t="str">
        <f>LEFT(L59,2)</f>
        <v>µg</v>
      </c>
      <c r="P59" s="139">
        <f>IF($O59="mg",VLOOKUP($C59,References_1!$H$2:$I$19,2,)*$K59*0.0864,IF($O59="µg",VLOOKUP($C59,References_1!$H$2:$I$19,2,)*$K59*86.4,""))</f>
        <v>95.472000000000008</v>
      </c>
      <c r="Q59" s="138" t="str">
        <f>IF($O59="mg","kg/j",IF($O59="µg","mg/j",""))</f>
        <v>mg/j</v>
      </c>
    </row>
    <row r="60" spans="1:17" x14ac:dyDescent="0.2">
      <c r="A60" s="13">
        <f>VLOOKUP($B60,References_1!$F$2:$G$19,2,)</f>
        <v>4</v>
      </c>
      <c r="B60" s="13">
        <v>6127935</v>
      </c>
      <c r="C60" s="13">
        <f>VLOOKUP($B60,References_1!$F$2:$H$19,3,)</f>
        <v>3</v>
      </c>
      <c r="D60" s="136">
        <v>42432</v>
      </c>
      <c r="E60" s="13" t="s">
        <v>1031</v>
      </c>
      <c r="F60" s="13">
        <v>23</v>
      </c>
      <c r="G60" s="13" t="s">
        <v>190</v>
      </c>
      <c r="H60" s="13">
        <v>1213</v>
      </c>
      <c r="I60" s="13">
        <v>0.03</v>
      </c>
      <c r="J60" s="137" t="s">
        <v>1169</v>
      </c>
      <c r="K60" s="138">
        <v>0.03</v>
      </c>
      <c r="L60" s="13" t="s">
        <v>135</v>
      </c>
      <c r="M60" s="13" t="str">
        <f>VLOOKUP($H60,References_1!$C$2:$D$827,2,)</f>
        <v>GP4</v>
      </c>
      <c r="N60" s="13" t="e">
        <f>VLOOKUP($H60,References_2!$D$2:'References_2'!$AQ$186,39,)</f>
        <v>#N/A</v>
      </c>
      <c r="O60" s="13" t="str">
        <f>LEFT(L60,2)</f>
        <v>µg</v>
      </c>
      <c r="P60" s="139">
        <f>IF($O60="mg",VLOOKUP($C60,References_1!$H$2:$I$19,2,)*$K60*0.0864,IF($O60="µg",VLOOKUP($C60,References_1!$H$2:$I$19,2,)*$K60*86.4,""))</f>
        <v>5.5728000000000009</v>
      </c>
      <c r="Q60" s="138" t="str">
        <f>IF($O60="mg","kg/j",IF($O60="µg","mg/j",""))</f>
        <v>mg/j</v>
      </c>
    </row>
    <row r="61" spans="1:17" x14ac:dyDescent="0.2">
      <c r="A61" s="13">
        <f>VLOOKUP($B61,References_1!$F$2:$G$19,2,)</f>
        <v>18</v>
      </c>
      <c r="B61" s="13">
        <v>6127970</v>
      </c>
      <c r="C61" s="13">
        <f>VLOOKUP($B61,References_1!$F$2:$H$19,3,)</f>
        <v>9.5</v>
      </c>
      <c r="D61" s="136">
        <v>42432</v>
      </c>
      <c r="E61" s="13" t="s">
        <v>1113</v>
      </c>
      <c r="F61" s="13">
        <v>23</v>
      </c>
      <c r="G61" s="13" t="s">
        <v>190</v>
      </c>
      <c r="H61" s="13">
        <v>1213</v>
      </c>
      <c r="I61" s="13">
        <v>0.03</v>
      </c>
      <c r="J61" s="137" t="s">
        <v>1169</v>
      </c>
      <c r="K61" s="138">
        <v>0.03</v>
      </c>
      <c r="L61" s="13" t="s">
        <v>135</v>
      </c>
      <c r="M61" s="13" t="str">
        <f>VLOOKUP($H61,References_1!$C$2:$D$827,2,)</f>
        <v>GP4</v>
      </c>
      <c r="N61" s="13" t="e">
        <f>VLOOKUP($H61,References_2!$D$2:'References_2'!$AQ$186,39,)</f>
        <v>#N/A</v>
      </c>
      <c r="O61" s="13" t="str">
        <f>LEFT(L61,2)</f>
        <v>µg</v>
      </c>
      <c r="P61" s="139">
        <f>IF($O61="mg",VLOOKUP($C61,References_1!$H$2:$I$19,2,)*$K61*0.0864,IF($O61="µg",VLOOKUP($C61,References_1!$H$2:$I$19,2,)*$K61*86.4,""))</f>
        <v>77.215680000000006</v>
      </c>
      <c r="Q61" s="138" t="str">
        <f>IF($O61="mg","kg/j",IF($O61="µg","mg/j",""))</f>
        <v>mg/j</v>
      </c>
    </row>
    <row r="62" spans="1:17" x14ac:dyDescent="0.2">
      <c r="A62" s="13">
        <f>VLOOKUP($B62,References_1!$F$2:$G$19,2,)</f>
        <v>14</v>
      </c>
      <c r="B62" s="13">
        <v>6127985</v>
      </c>
      <c r="C62" s="13">
        <f>VLOOKUP($B62,References_1!$F$2:$H$19,3,)</f>
        <v>11</v>
      </c>
      <c r="D62" s="136">
        <v>42432</v>
      </c>
      <c r="E62" s="13" t="s">
        <v>1072</v>
      </c>
      <c r="F62" s="13">
        <v>23</v>
      </c>
      <c r="G62" s="13" t="s">
        <v>190</v>
      </c>
      <c r="H62" s="13">
        <v>1213</v>
      </c>
      <c r="I62" s="13">
        <v>0.03</v>
      </c>
      <c r="J62" s="137" t="s">
        <v>1169</v>
      </c>
      <c r="K62" s="138">
        <v>0.03</v>
      </c>
      <c r="L62" s="13" t="s">
        <v>135</v>
      </c>
      <c r="M62" s="13" t="str">
        <f>VLOOKUP($H62,References_1!$C$2:$D$827,2,)</f>
        <v>GP4</v>
      </c>
      <c r="N62" s="13" t="e">
        <f>VLOOKUP($H62,References_2!$D$2:'References_2'!$AQ$186,39,)</f>
        <v>#N/A</v>
      </c>
      <c r="O62" s="13" t="str">
        <f>LEFT(L62,2)</f>
        <v>µg</v>
      </c>
      <c r="P62" s="139">
        <f>IF($O62="mg",VLOOKUP($C62,References_1!$H$2:$I$19,2,)*$K62*0.0864,IF($O62="µg",VLOOKUP($C62,References_1!$H$2:$I$19,2,)*$K62*86.4,""))</f>
        <v>534.10752000000002</v>
      </c>
      <c r="Q62" s="138" t="str">
        <f>IF($O62="mg","kg/j",IF($O62="µg","mg/j",""))</f>
        <v>mg/j</v>
      </c>
    </row>
    <row r="63" spans="1:17" x14ac:dyDescent="0.2">
      <c r="A63" s="13">
        <f>VLOOKUP($B63,References_1!$F$2:$G$19,2,)</f>
        <v>11</v>
      </c>
      <c r="B63" s="13" t="s">
        <v>118</v>
      </c>
      <c r="C63" s="13">
        <f>VLOOKUP($B63,References_1!$F$2:$H$19,3,)</f>
        <v>13</v>
      </c>
      <c r="D63" s="136">
        <v>42432</v>
      </c>
      <c r="E63" s="13" t="s">
        <v>119</v>
      </c>
      <c r="F63" s="13">
        <v>23</v>
      </c>
      <c r="G63" s="13" t="s">
        <v>190</v>
      </c>
      <c r="H63" s="13">
        <v>1213</v>
      </c>
      <c r="I63" s="13">
        <v>0.03</v>
      </c>
      <c r="J63" s="137" t="s">
        <v>1169</v>
      </c>
      <c r="K63" s="138">
        <v>0.03</v>
      </c>
      <c r="L63" s="13" t="s">
        <v>135</v>
      </c>
      <c r="M63" s="13" t="str">
        <f>VLOOKUP($H63,References_1!$C$2:$D$827,2,)</f>
        <v>GP4</v>
      </c>
      <c r="N63" s="13" t="e">
        <f>VLOOKUP($H63,References_2!$D$2:'References_2'!$AQ$186,39,)</f>
        <v>#N/A</v>
      </c>
      <c r="O63" s="13" t="str">
        <f>LEFT(L63,2)</f>
        <v>µg</v>
      </c>
      <c r="P63" s="139">
        <f>IF($O63="mg",VLOOKUP($C63,References_1!$H$2:$I$19,2,)*$K63*0.0864,IF($O63="µg",VLOOKUP($C63,References_1!$H$2:$I$19,2,)*$K63*86.4,""))</f>
        <v>41.155200000000001</v>
      </c>
      <c r="Q63" s="138" t="str">
        <f>IF($O63="mg","kg/j",IF($O63="µg","mg/j",""))</f>
        <v>mg/j</v>
      </c>
    </row>
    <row r="64" spans="1:17" x14ac:dyDescent="0.2">
      <c r="A64" s="13">
        <f>VLOOKUP($B64,References_1!$F$2:$G$19,2,)</f>
        <v>12</v>
      </c>
      <c r="B64" s="13">
        <v>6127975</v>
      </c>
      <c r="C64" s="13">
        <f>VLOOKUP($B64,References_1!$F$2:$H$19,3,)</f>
        <v>14</v>
      </c>
      <c r="D64" s="136">
        <v>42432</v>
      </c>
      <c r="E64" s="13" t="s">
        <v>991</v>
      </c>
      <c r="F64" s="13">
        <v>23</v>
      </c>
      <c r="G64" s="13" t="s">
        <v>190</v>
      </c>
      <c r="H64" s="13">
        <v>1213</v>
      </c>
      <c r="I64" s="13">
        <v>0.03</v>
      </c>
      <c r="J64" s="137" t="s">
        <v>1169</v>
      </c>
      <c r="K64" s="138">
        <v>0.03</v>
      </c>
      <c r="L64" s="13" t="s">
        <v>135</v>
      </c>
      <c r="M64" s="13" t="str">
        <f>VLOOKUP($H64,References_1!$C$2:$D$827,2,)</f>
        <v>GP4</v>
      </c>
      <c r="N64" s="13" t="e">
        <f>VLOOKUP($H64,References_2!$D$2:'References_2'!$AQ$186,39,)</f>
        <v>#N/A</v>
      </c>
      <c r="O64" s="13" t="str">
        <f>LEFT(L64,2)</f>
        <v>µg</v>
      </c>
      <c r="P64" s="139">
        <f>IF($O64="mg",VLOOKUP($C64,References_1!$H$2:$I$19,2,)*$K64*0.0864,IF($O64="µg",VLOOKUP($C64,References_1!$H$2:$I$19,2,)*$K64*86.4,""))</f>
        <v>143.208</v>
      </c>
      <c r="Q64" s="138" t="str">
        <f>IF($O64="mg","kg/j",IF($O64="µg","mg/j",""))</f>
        <v>mg/j</v>
      </c>
    </row>
    <row r="65" spans="1:17" x14ac:dyDescent="0.2">
      <c r="A65" s="13">
        <f>VLOOKUP($B65,References_1!$F$2:$G$19,2,)</f>
        <v>4</v>
      </c>
      <c r="B65" s="13">
        <v>6127935</v>
      </c>
      <c r="C65" s="13">
        <f>VLOOKUP($B65,References_1!$F$2:$H$19,3,)</f>
        <v>3</v>
      </c>
      <c r="D65" s="136">
        <v>42432</v>
      </c>
      <c r="E65" s="13" t="s">
        <v>1031</v>
      </c>
      <c r="F65" s="13">
        <v>23</v>
      </c>
      <c r="G65" s="13" t="s">
        <v>192</v>
      </c>
      <c r="H65" s="13">
        <v>2011</v>
      </c>
      <c r="I65" s="13">
        <v>5.0000000000000001E-3</v>
      </c>
      <c r="J65" s="137" t="s">
        <v>1169</v>
      </c>
      <c r="K65" s="138">
        <v>5.0000000000000001E-3</v>
      </c>
      <c r="L65" s="13" t="s">
        <v>135</v>
      </c>
      <c r="M65" s="13" t="str">
        <f>VLOOKUP($H65,References_1!$C$2:$D$827,2,)</f>
        <v>GP4</v>
      </c>
      <c r="N65" s="13" t="e">
        <f>VLOOKUP($H65,References_2!$D$2:'References_2'!$AQ$186,39,)</f>
        <v>#N/A</v>
      </c>
      <c r="O65" s="13" t="str">
        <f>LEFT(L65,2)</f>
        <v>µg</v>
      </c>
      <c r="P65" s="139">
        <f>IF($O65="mg",VLOOKUP($C65,References_1!$H$2:$I$19,2,)*$K65*0.0864,IF($O65="µg",VLOOKUP($C65,References_1!$H$2:$I$19,2,)*$K65*86.4,""))</f>
        <v>0.92879999999999996</v>
      </c>
      <c r="Q65" s="138" t="str">
        <f>IF($O65="mg","kg/j",IF($O65="µg","mg/j",""))</f>
        <v>mg/j</v>
      </c>
    </row>
    <row r="66" spans="1:17" x14ac:dyDescent="0.2">
      <c r="A66" s="13">
        <f>VLOOKUP($B66,References_1!$F$2:$G$19,2,)</f>
        <v>18</v>
      </c>
      <c r="B66" s="13">
        <v>6127970</v>
      </c>
      <c r="C66" s="13">
        <f>VLOOKUP($B66,References_1!$F$2:$H$19,3,)</f>
        <v>9.5</v>
      </c>
      <c r="D66" s="136">
        <v>42432</v>
      </c>
      <c r="E66" s="13" t="s">
        <v>1113</v>
      </c>
      <c r="F66" s="13">
        <v>23</v>
      </c>
      <c r="G66" s="13" t="s">
        <v>192</v>
      </c>
      <c r="H66" s="13">
        <v>2011</v>
      </c>
      <c r="I66" s="13">
        <v>5.0000000000000001E-3</v>
      </c>
      <c r="J66" s="137" t="s">
        <v>1169</v>
      </c>
      <c r="K66" s="138">
        <v>5.0000000000000001E-3</v>
      </c>
      <c r="L66" s="13" t="s">
        <v>135</v>
      </c>
      <c r="M66" s="13" t="str">
        <f>VLOOKUP($H66,References_1!$C$2:$D$827,2,)</f>
        <v>GP4</v>
      </c>
      <c r="N66" s="13" t="e">
        <f>VLOOKUP($H66,References_2!$D$2:'References_2'!$AQ$186,39,)</f>
        <v>#N/A</v>
      </c>
      <c r="O66" s="13" t="str">
        <f>LEFT(L66,2)</f>
        <v>µg</v>
      </c>
      <c r="P66" s="139">
        <f>IF($O66="mg",VLOOKUP($C66,References_1!$H$2:$I$19,2,)*$K66*0.0864,IF($O66="µg",VLOOKUP($C66,References_1!$H$2:$I$19,2,)*$K66*86.4,""))</f>
        <v>12.869280000000002</v>
      </c>
      <c r="Q66" s="138" t="str">
        <f>IF($O66="mg","kg/j",IF($O66="µg","mg/j",""))</f>
        <v>mg/j</v>
      </c>
    </row>
    <row r="67" spans="1:17" x14ac:dyDescent="0.2">
      <c r="A67" s="13">
        <f>VLOOKUP($B67,References_1!$F$2:$G$19,2,)</f>
        <v>14</v>
      </c>
      <c r="B67" s="13">
        <v>6127985</v>
      </c>
      <c r="C67" s="13">
        <f>VLOOKUP($B67,References_1!$F$2:$H$19,3,)</f>
        <v>11</v>
      </c>
      <c r="D67" s="136">
        <v>42432</v>
      </c>
      <c r="E67" s="13" t="s">
        <v>1072</v>
      </c>
      <c r="F67" s="13">
        <v>23</v>
      </c>
      <c r="G67" s="13" t="s">
        <v>192</v>
      </c>
      <c r="H67" s="13">
        <v>2011</v>
      </c>
      <c r="I67" s="13">
        <v>5.0000000000000001E-3</v>
      </c>
      <c r="J67" s="137" t="s">
        <v>1169</v>
      </c>
      <c r="K67" s="138">
        <v>5.0000000000000001E-3</v>
      </c>
      <c r="L67" s="13" t="s">
        <v>135</v>
      </c>
      <c r="M67" s="13" t="str">
        <f>VLOOKUP($H67,References_1!$C$2:$D$827,2,)</f>
        <v>GP4</v>
      </c>
      <c r="N67" s="13" t="e">
        <f>VLOOKUP($H67,References_2!$D$2:'References_2'!$AQ$186,39,)</f>
        <v>#N/A</v>
      </c>
      <c r="O67" s="13" t="str">
        <f>LEFT(L67,2)</f>
        <v>µg</v>
      </c>
      <c r="P67" s="139">
        <f>IF($O67="mg",VLOOKUP($C67,References_1!$H$2:$I$19,2,)*$K67*0.0864,IF($O67="µg",VLOOKUP($C67,References_1!$H$2:$I$19,2,)*$K67*86.4,""))</f>
        <v>89.017920000000004</v>
      </c>
      <c r="Q67" s="138" t="str">
        <f>IF($O67="mg","kg/j",IF($O67="µg","mg/j",""))</f>
        <v>mg/j</v>
      </c>
    </row>
    <row r="68" spans="1:17" x14ac:dyDescent="0.2">
      <c r="A68" s="13">
        <f>VLOOKUP($B68,References_1!$F$2:$G$19,2,)</f>
        <v>11</v>
      </c>
      <c r="B68" s="13" t="s">
        <v>118</v>
      </c>
      <c r="C68" s="13">
        <f>VLOOKUP($B68,References_1!$F$2:$H$19,3,)</f>
        <v>13</v>
      </c>
      <c r="D68" s="136">
        <v>42432</v>
      </c>
      <c r="E68" s="13" t="s">
        <v>119</v>
      </c>
      <c r="F68" s="13">
        <v>23</v>
      </c>
      <c r="G68" s="13" t="s">
        <v>192</v>
      </c>
      <c r="H68" s="13">
        <v>2011</v>
      </c>
      <c r="I68" s="13">
        <v>5.0000000000000001E-3</v>
      </c>
      <c r="J68" s="137"/>
      <c r="K68" s="138">
        <v>2.1000000000000001E-2</v>
      </c>
      <c r="L68" s="13" t="s">
        <v>135</v>
      </c>
      <c r="M68" s="13" t="str">
        <f>VLOOKUP($H68,References_1!$C$2:$D$827,2,)</f>
        <v>GP4</v>
      </c>
      <c r="N68" s="13" t="e">
        <f>VLOOKUP($H68,References_2!$D$2:'References_2'!$AQ$186,39,)</f>
        <v>#N/A</v>
      </c>
      <c r="O68" s="13" t="str">
        <f>LEFT(L68,2)</f>
        <v>µg</v>
      </c>
      <c r="P68" s="139">
        <f>IF($O68="mg",VLOOKUP($C68,References_1!$H$2:$I$19,2,)*$K68*0.0864,IF($O68="µg",VLOOKUP($C68,References_1!$H$2:$I$19,2,)*$K68*86.4,""))</f>
        <v>28.808640000000004</v>
      </c>
      <c r="Q68" s="138" t="str">
        <f>IF($O68="mg","kg/j",IF($O68="µg","mg/j",""))</f>
        <v>mg/j</v>
      </c>
    </row>
    <row r="69" spans="1:17" x14ac:dyDescent="0.2">
      <c r="A69" s="13">
        <f>VLOOKUP($B69,References_1!$F$2:$G$19,2,)</f>
        <v>12</v>
      </c>
      <c r="B69" s="13">
        <v>6127975</v>
      </c>
      <c r="C69" s="13">
        <f>VLOOKUP($B69,References_1!$F$2:$H$19,3,)</f>
        <v>14</v>
      </c>
      <c r="D69" s="136">
        <v>42432</v>
      </c>
      <c r="E69" s="13" t="s">
        <v>991</v>
      </c>
      <c r="F69" s="13">
        <v>23</v>
      </c>
      <c r="G69" s="13" t="s">
        <v>192</v>
      </c>
      <c r="H69" s="13">
        <v>2011</v>
      </c>
      <c r="I69" s="13">
        <v>5.0000000000000001E-3</v>
      </c>
      <c r="J69" s="137" t="s">
        <v>1169</v>
      </c>
      <c r="K69" s="138">
        <v>5.0000000000000001E-3</v>
      </c>
      <c r="L69" s="13" t="s">
        <v>135</v>
      </c>
      <c r="M69" s="13" t="str">
        <f>VLOOKUP($H69,References_1!$C$2:$D$827,2,)</f>
        <v>GP4</v>
      </c>
      <c r="N69" s="13" t="e">
        <f>VLOOKUP($H69,References_2!$D$2:'References_2'!$AQ$186,39,)</f>
        <v>#N/A</v>
      </c>
      <c r="O69" s="13" t="str">
        <f>LEFT(L69,2)</f>
        <v>µg</v>
      </c>
      <c r="P69" s="139">
        <f>IF($O69="mg",VLOOKUP($C69,References_1!$H$2:$I$19,2,)*$K69*0.0864,IF($O69="µg",VLOOKUP($C69,References_1!$H$2:$I$19,2,)*$K69*86.4,""))</f>
        <v>23.868000000000002</v>
      </c>
      <c r="Q69" s="138" t="str">
        <f>IF($O69="mg","kg/j",IF($O69="µg","mg/j",""))</f>
        <v>mg/j</v>
      </c>
    </row>
    <row r="70" spans="1:17" x14ac:dyDescent="0.2">
      <c r="A70" s="13">
        <f>VLOOKUP($B70,References_1!$F$2:$G$19,2,)</f>
        <v>4</v>
      </c>
      <c r="B70" s="13">
        <v>6127935</v>
      </c>
      <c r="C70" s="13">
        <f>VLOOKUP($B70,References_1!$F$2:$H$19,3,)</f>
        <v>3</v>
      </c>
      <c r="D70" s="136">
        <v>42432</v>
      </c>
      <c r="E70" s="13" t="s">
        <v>1031</v>
      </c>
      <c r="F70" s="13">
        <v>23</v>
      </c>
      <c r="G70" s="13" t="s">
        <v>263</v>
      </c>
      <c r="H70" s="13">
        <v>1832</v>
      </c>
      <c r="I70" s="13">
        <v>0.02</v>
      </c>
      <c r="J70" s="137" t="s">
        <v>1169</v>
      </c>
      <c r="K70" s="138">
        <v>0.02</v>
      </c>
      <c r="L70" s="13" t="s">
        <v>135</v>
      </c>
      <c r="M70" s="13" t="str">
        <f>VLOOKUP($H70,References_1!$C$2:$D$827,2,)</f>
        <v>GP4</v>
      </c>
      <c r="N70" s="13" t="e">
        <f>VLOOKUP($H70,References_2!$D$2:'References_2'!$AQ$186,39,)</f>
        <v>#N/A</v>
      </c>
      <c r="O70" s="13" t="str">
        <f>LEFT(L70,2)</f>
        <v>µg</v>
      </c>
      <c r="P70" s="139">
        <f>IF($O70="mg",VLOOKUP($C70,References_1!$H$2:$I$19,2,)*$K70*0.0864,IF($O70="µg",VLOOKUP($C70,References_1!$H$2:$I$19,2,)*$K70*86.4,""))</f>
        <v>3.7151999999999998</v>
      </c>
      <c r="Q70" s="138" t="str">
        <f>IF($O70="mg","kg/j",IF($O70="µg","mg/j",""))</f>
        <v>mg/j</v>
      </c>
    </row>
    <row r="71" spans="1:17" x14ac:dyDescent="0.2">
      <c r="A71" s="13">
        <f>VLOOKUP($B71,References_1!$F$2:$G$19,2,)</f>
        <v>18</v>
      </c>
      <c r="B71" s="13">
        <v>6127970</v>
      </c>
      <c r="C71" s="13">
        <f>VLOOKUP($B71,References_1!$F$2:$H$19,3,)</f>
        <v>9.5</v>
      </c>
      <c r="D71" s="136">
        <v>42432</v>
      </c>
      <c r="E71" s="13" t="s">
        <v>1113</v>
      </c>
      <c r="F71" s="13">
        <v>23</v>
      </c>
      <c r="G71" s="13" t="s">
        <v>263</v>
      </c>
      <c r="H71" s="13">
        <v>1832</v>
      </c>
      <c r="I71" s="13">
        <v>0.02</v>
      </c>
      <c r="J71" s="137" t="s">
        <v>1169</v>
      </c>
      <c r="K71" s="138">
        <v>0.02</v>
      </c>
      <c r="L71" s="13" t="s">
        <v>135</v>
      </c>
      <c r="M71" s="13" t="str">
        <f>VLOOKUP($H71,References_1!$C$2:$D$827,2,)</f>
        <v>GP4</v>
      </c>
      <c r="N71" s="13" t="e">
        <f>VLOOKUP($H71,References_2!$D$2:'References_2'!$AQ$186,39,)</f>
        <v>#N/A</v>
      </c>
      <c r="O71" s="13" t="str">
        <f>LEFT(L71,2)</f>
        <v>µg</v>
      </c>
      <c r="P71" s="139">
        <f>IF($O71="mg",VLOOKUP($C71,References_1!$H$2:$I$19,2,)*$K71*0.0864,IF($O71="µg",VLOOKUP($C71,References_1!$H$2:$I$19,2,)*$K71*86.4,""))</f>
        <v>51.477120000000006</v>
      </c>
      <c r="Q71" s="138" t="str">
        <f>IF($O71="mg","kg/j",IF($O71="µg","mg/j",""))</f>
        <v>mg/j</v>
      </c>
    </row>
    <row r="72" spans="1:17" x14ac:dyDescent="0.2">
      <c r="A72" s="13">
        <f>VLOOKUP($B72,References_1!$F$2:$G$19,2,)</f>
        <v>14</v>
      </c>
      <c r="B72" s="13">
        <v>6127985</v>
      </c>
      <c r="C72" s="13">
        <f>VLOOKUP($B72,References_1!$F$2:$H$19,3,)</f>
        <v>11</v>
      </c>
      <c r="D72" s="136">
        <v>42432</v>
      </c>
      <c r="E72" s="13" t="s">
        <v>1072</v>
      </c>
      <c r="F72" s="13">
        <v>23</v>
      </c>
      <c r="G72" s="13" t="s">
        <v>263</v>
      </c>
      <c r="H72" s="13">
        <v>1832</v>
      </c>
      <c r="I72" s="13">
        <v>0.02</v>
      </c>
      <c r="J72" s="137" t="s">
        <v>1169</v>
      </c>
      <c r="K72" s="138">
        <v>0.02</v>
      </c>
      <c r="L72" s="13" t="s">
        <v>135</v>
      </c>
      <c r="M72" s="13" t="str">
        <f>VLOOKUP($H72,References_1!$C$2:$D$827,2,)</f>
        <v>GP4</v>
      </c>
      <c r="N72" s="13" t="e">
        <f>VLOOKUP($H72,References_2!$D$2:'References_2'!$AQ$186,39,)</f>
        <v>#N/A</v>
      </c>
      <c r="O72" s="13" t="str">
        <f>LEFT(L72,2)</f>
        <v>µg</v>
      </c>
      <c r="P72" s="139">
        <f>IF($O72="mg",VLOOKUP($C72,References_1!$H$2:$I$19,2,)*$K72*0.0864,IF($O72="µg",VLOOKUP($C72,References_1!$H$2:$I$19,2,)*$K72*86.4,""))</f>
        <v>356.07168000000001</v>
      </c>
      <c r="Q72" s="138" t="str">
        <f>IF($O72="mg","kg/j",IF($O72="µg","mg/j",""))</f>
        <v>mg/j</v>
      </c>
    </row>
    <row r="73" spans="1:17" x14ac:dyDescent="0.2">
      <c r="A73" s="13">
        <f>VLOOKUP($B73,References_1!$F$2:$G$19,2,)</f>
        <v>11</v>
      </c>
      <c r="B73" s="13" t="s">
        <v>118</v>
      </c>
      <c r="C73" s="13">
        <f>VLOOKUP($B73,References_1!$F$2:$H$19,3,)</f>
        <v>13</v>
      </c>
      <c r="D73" s="136">
        <v>42432</v>
      </c>
      <c r="E73" s="13" t="s">
        <v>119</v>
      </c>
      <c r="F73" s="13">
        <v>23</v>
      </c>
      <c r="G73" s="13" t="s">
        <v>263</v>
      </c>
      <c r="H73" s="13">
        <v>1832</v>
      </c>
      <c r="I73" s="13">
        <v>0.02</v>
      </c>
      <c r="J73" s="137" t="s">
        <v>1169</v>
      </c>
      <c r="K73" s="138">
        <v>0.02</v>
      </c>
      <c r="L73" s="13" t="s">
        <v>135</v>
      </c>
      <c r="M73" s="13" t="str">
        <f>VLOOKUP($H73,References_1!$C$2:$D$827,2,)</f>
        <v>GP4</v>
      </c>
      <c r="N73" s="13" t="e">
        <f>VLOOKUP($H73,References_2!$D$2:'References_2'!$AQ$186,39,)</f>
        <v>#N/A</v>
      </c>
      <c r="O73" s="13" t="str">
        <f>LEFT(L73,2)</f>
        <v>µg</v>
      </c>
      <c r="P73" s="139">
        <f>IF($O73="mg",VLOOKUP($C73,References_1!$H$2:$I$19,2,)*$K73*0.0864,IF($O73="µg",VLOOKUP($C73,References_1!$H$2:$I$19,2,)*$K73*86.4,""))</f>
        <v>27.436800000000005</v>
      </c>
      <c r="Q73" s="138" t="str">
        <f>IF($O73="mg","kg/j",IF($O73="µg","mg/j",""))</f>
        <v>mg/j</v>
      </c>
    </row>
    <row r="74" spans="1:17" x14ac:dyDescent="0.2">
      <c r="A74" s="13">
        <f>VLOOKUP($B74,References_1!$F$2:$G$19,2,)</f>
        <v>12</v>
      </c>
      <c r="B74" s="13">
        <v>6127975</v>
      </c>
      <c r="C74" s="13">
        <f>VLOOKUP($B74,References_1!$F$2:$H$19,3,)</f>
        <v>14</v>
      </c>
      <c r="D74" s="136">
        <v>42432</v>
      </c>
      <c r="E74" s="13" t="s">
        <v>991</v>
      </c>
      <c r="F74" s="13">
        <v>23</v>
      </c>
      <c r="G74" s="13" t="s">
        <v>263</v>
      </c>
      <c r="H74" s="13">
        <v>1832</v>
      </c>
      <c r="I74" s="13">
        <v>0.02</v>
      </c>
      <c r="J74" s="137" t="s">
        <v>1169</v>
      </c>
      <c r="K74" s="138">
        <v>0.02</v>
      </c>
      <c r="L74" s="13" t="s">
        <v>135</v>
      </c>
      <c r="M74" s="13" t="str">
        <f>VLOOKUP($H74,References_1!$C$2:$D$827,2,)</f>
        <v>GP4</v>
      </c>
      <c r="N74" s="13" t="e">
        <f>VLOOKUP($H74,References_2!$D$2:'References_2'!$AQ$186,39,)</f>
        <v>#N/A</v>
      </c>
      <c r="O74" s="13" t="str">
        <f>LEFT(L74,2)</f>
        <v>µg</v>
      </c>
      <c r="P74" s="139">
        <f>IF($O74="mg",VLOOKUP($C74,References_1!$H$2:$I$19,2,)*$K74*0.0864,IF($O74="µg",VLOOKUP($C74,References_1!$H$2:$I$19,2,)*$K74*86.4,""))</f>
        <v>95.472000000000008</v>
      </c>
      <c r="Q74" s="138" t="str">
        <f>IF($O74="mg","kg/j",IF($O74="µg","mg/j",""))</f>
        <v>mg/j</v>
      </c>
    </row>
    <row r="75" spans="1:17" x14ac:dyDescent="0.2">
      <c r="A75" s="13">
        <f>VLOOKUP($B75,References_1!$F$2:$G$19,2,)</f>
        <v>4</v>
      </c>
      <c r="B75" s="13">
        <v>6127935</v>
      </c>
      <c r="C75" s="13">
        <f>VLOOKUP($B75,References_1!$F$2:$H$19,3,)</f>
        <v>3</v>
      </c>
      <c r="D75" s="136">
        <v>42432</v>
      </c>
      <c r="E75" s="13" t="s">
        <v>1031</v>
      </c>
      <c r="F75" s="13">
        <v>23</v>
      </c>
      <c r="G75" s="13" t="s">
        <v>205</v>
      </c>
      <c r="H75" s="13">
        <v>2065</v>
      </c>
      <c r="I75" s="13">
        <v>0.5</v>
      </c>
      <c r="J75" s="137" t="s">
        <v>1169</v>
      </c>
      <c r="K75" s="138">
        <v>0.5</v>
      </c>
      <c r="L75" s="13" t="s">
        <v>135</v>
      </c>
      <c r="M75" s="13" t="str">
        <f>VLOOKUP($H75,References_1!$C$2:$D$827,2,)</f>
        <v>GP5</v>
      </c>
      <c r="N75" s="13" t="e">
        <f>VLOOKUP($H75,References_2!$D$2:'References_2'!$AQ$186,39,)</f>
        <v>#N/A</v>
      </c>
      <c r="O75" s="13" t="str">
        <f>LEFT(L75,2)</f>
        <v>µg</v>
      </c>
      <c r="P75" s="139">
        <f>IF($O75="mg",VLOOKUP($C75,References_1!$H$2:$I$19,2,)*$K75*0.0864,IF($O75="µg",VLOOKUP($C75,References_1!$H$2:$I$19,2,)*$K75*86.4,""))</f>
        <v>92.88</v>
      </c>
      <c r="Q75" s="138" t="str">
        <f>IF($O75="mg","kg/j",IF($O75="µg","mg/j",""))</f>
        <v>mg/j</v>
      </c>
    </row>
    <row r="76" spans="1:17" x14ac:dyDescent="0.2">
      <c r="A76" s="13">
        <f>VLOOKUP($B76,References_1!$F$2:$G$19,2,)</f>
        <v>18</v>
      </c>
      <c r="B76" s="13">
        <v>6127970</v>
      </c>
      <c r="C76" s="13">
        <f>VLOOKUP($B76,References_1!$F$2:$H$19,3,)</f>
        <v>9.5</v>
      </c>
      <c r="D76" s="136">
        <v>42432</v>
      </c>
      <c r="E76" s="13" t="s">
        <v>1113</v>
      </c>
      <c r="F76" s="13">
        <v>23</v>
      </c>
      <c r="G76" s="13" t="s">
        <v>205</v>
      </c>
      <c r="H76" s="13">
        <v>2065</v>
      </c>
      <c r="I76" s="13">
        <v>0.5</v>
      </c>
      <c r="J76" s="137" t="s">
        <v>1169</v>
      </c>
      <c r="K76" s="138">
        <v>0.5</v>
      </c>
      <c r="L76" s="13" t="s">
        <v>135</v>
      </c>
      <c r="M76" s="13" t="str">
        <f>VLOOKUP($H76,References_1!$C$2:$D$827,2,)</f>
        <v>GP5</v>
      </c>
      <c r="N76" s="13" t="e">
        <f>VLOOKUP($H76,References_2!$D$2:'References_2'!$AQ$186,39,)</f>
        <v>#N/A</v>
      </c>
      <c r="O76" s="13" t="str">
        <f>LEFT(L76,2)</f>
        <v>µg</v>
      </c>
      <c r="P76" s="139">
        <f>IF($O76="mg",VLOOKUP($C76,References_1!$H$2:$I$19,2,)*$K76*0.0864,IF($O76="µg",VLOOKUP($C76,References_1!$H$2:$I$19,2,)*$K76*86.4,""))</f>
        <v>1286.9280000000001</v>
      </c>
      <c r="Q76" s="138" t="str">
        <f>IF($O76="mg","kg/j",IF($O76="µg","mg/j",""))</f>
        <v>mg/j</v>
      </c>
    </row>
    <row r="77" spans="1:17" x14ac:dyDescent="0.2">
      <c r="A77" s="13">
        <f>VLOOKUP($B77,References_1!$F$2:$G$19,2,)</f>
        <v>14</v>
      </c>
      <c r="B77" s="13">
        <v>6127985</v>
      </c>
      <c r="C77" s="13">
        <f>VLOOKUP($B77,References_1!$F$2:$H$19,3,)</f>
        <v>11</v>
      </c>
      <c r="D77" s="136">
        <v>42432</v>
      </c>
      <c r="E77" s="13" t="s">
        <v>1072</v>
      </c>
      <c r="F77" s="13">
        <v>23</v>
      </c>
      <c r="G77" s="13" t="s">
        <v>205</v>
      </c>
      <c r="H77" s="13">
        <v>2065</v>
      </c>
      <c r="I77" s="13">
        <v>0.5</v>
      </c>
      <c r="J77" s="137" t="s">
        <v>1169</v>
      </c>
      <c r="K77" s="138">
        <v>0.5</v>
      </c>
      <c r="L77" s="13" t="s">
        <v>135</v>
      </c>
      <c r="M77" s="13" t="str">
        <f>VLOOKUP($H77,References_1!$C$2:$D$827,2,)</f>
        <v>GP5</v>
      </c>
      <c r="N77" s="13" t="e">
        <f>VLOOKUP($H77,References_2!$D$2:'References_2'!$AQ$186,39,)</f>
        <v>#N/A</v>
      </c>
      <c r="O77" s="13" t="str">
        <f>LEFT(L77,2)</f>
        <v>µg</v>
      </c>
      <c r="P77" s="139">
        <f>IF($O77="mg",VLOOKUP($C77,References_1!$H$2:$I$19,2,)*$K77*0.0864,IF($O77="µg",VLOOKUP($C77,References_1!$H$2:$I$19,2,)*$K77*86.4,""))</f>
        <v>8901.7920000000013</v>
      </c>
      <c r="Q77" s="138" t="str">
        <f>IF($O77="mg","kg/j",IF($O77="µg","mg/j",""))</f>
        <v>mg/j</v>
      </c>
    </row>
    <row r="78" spans="1:17" x14ac:dyDescent="0.2">
      <c r="A78" s="13">
        <f>VLOOKUP($B78,References_1!$F$2:$G$19,2,)</f>
        <v>11</v>
      </c>
      <c r="B78" s="13" t="s">
        <v>118</v>
      </c>
      <c r="C78" s="13">
        <f>VLOOKUP($B78,References_1!$F$2:$H$19,3,)</f>
        <v>13</v>
      </c>
      <c r="D78" s="136">
        <v>42432</v>
      </c>
      <c r="E78" s="13" t="s">
        <v>119</v>
      </c>
      <c r="F78" s="13">
        <v>23</v>
      </c>
      <c r="G78" s="13" t="s">
        <v>205</v>
      </c>
      <c r="H78" s="13">
        <v>2065</v>
      </c>
      <c r="I78" s="13">
        <v>0.5</v>
      </c>
      <c r="J78" s="137" t="s">
        <v>1169</v>
      </c>
      <c r="K78" s="138">
        <v>0.5</v>
      </c>
      <c r="L78" s="13" t="s">
        <v>135</v>
      </c>
      <c r="M78" s="13" t="str">
        <f>VLOOKUP($H78,References_1!$C$2:$D$827,2,)</f>
        <v>GP5</v>
      </c>
      <c r="N78" s="13" t="e">
        <f>VLOOKUP($H78,References_2!$D$2:'References_2'!$AQ$186,39,)</f>
        <v>#N/A</v>
      </c>
      <c r="O78" s="13" t="str">
        <f>LEFT(L78,2)</f>
        <v>µg</v>
      </c>
      <c r="P78" s="139">
        <f>IF($O78="mg",VLOOKUP($C78,References_1!$H$2:$I$19,2,)*$K78*0.0864,IF($O78="µg",VLOOKUP($C78,References_1!$H$2:$I$19,2,)*$K78*86.4,""))</f>
        <v>685.92000000000007</v>
      </c>
      <c r="Q78" s="138" t="str">
        <f>IF($O78="mg","kg/j",IF($O78="µg","mg/j",""))</f>
        <v>mg/j</v>
      </c>
    </row>
    <row r="79" spans="1:17" x14ac:dyDescent="0.2">
      <c r="A79" s="13">
        <f>VLOOKUP($B79,References_1!$F$2:$G$19,2,)</f>
        <v>12</v>
      </c>
      <c r="B79" s="13">
        <v>6127975</v>
      </c>
      <c r="C79" s="13">
        <f>VLOOKUP($B79,References_1!$F$2:$H$19,3,)</f>
        <v>14</v>
      </c>
      <c r="D79" s="136">
        <v>42432</v>
      </c>
      <c r="E79" s="13" t="s">
        <v>991</v>
      </c>
      <c r="F79" s="13">
        <v>23</v>
      </c>
      <c r="G79" s="13" t="s">
        <v>205</v>
      </c>
      <c r="H79" s="13">
        <v>2065</v>
      </c>
      <c r="I79" s="13">
        <v>0.5</v>
      </c>
      <c r="J79" s="137" t="s">
        <v>1169</v>
      </c>
      <c r="K79" s="138">
        <v>0.5</v>
      </c>
      <c r="L79" s="13" t="s">
        <v>135</v>
      </c>
      <c r="M79" s="13" t="str">
        <f>VLOOKUP($H79,References_1!$C$2:$D$827,2,)</f>
        <v>GP5</v>
      </c>
      <c r="N79" s="13" t="e">
        <f>VLOOKUP($H79,References_2!$D$2:'References_2'!$AQ$186,39,)</f>
        <v>#N/A</v>
      </c>
      <c r="O79" s="13" t="str">
        <f>LEFT(L79,2)</f>
        <v>µg</v>
      </c>
      <c r="P79" s="139">
        <f>IF($O79="mg",VLOOKUP($C79,References_1!$H$2:$I$19,2,)*$K79*0.0864,IF($O79="µg",VLOOKUP($C79,References_1!$H$2:$I$19,2,)*$K79*86.4,""))</f>
        <v>2386.8000000000002</v>
      </c>
      <c r="Q79" s="138" t="str">
        <f>IF($O79="mg","kg/j",IF($O79="µg","mg/j",""))</f>
        <v>mg/j</v>
      </c>
    </row>
    <row r="80" spans="1:17" x14ac:dyDescent="0.2">
      <c r="A80" s="13">
        <f>VLOOKUP($B80,References_1!$F$2:$G$19,2,)</f>
        <v>4</v>
      </c>
      <c r="B80" s="13">
        <v>6127935</v>
      </c>
      <c r="C80" s="13">
        <f>VLOOKUP($B80,References_1!$F$2:$H$19,3,)</f>
        <v>3</v>
      </c>
      <c r="D80" s="136">
        <v>42432</v>
      </c>
      <c r="E80" s="13" t="s">
        <v>1031</v>
      </c>
      <c r="F80" s="13">
        <v>23</v>
      </c>
      <c r="G80" s="13" t="s">
        <v>200</v>
      </c>
      <c r="H80" s="13">
        <v>5695</v>
      </c>
      <c r="I80" s="13">
        <v>0.02</v>
      </c>
      <c r="J80" s="137" t="s">
        <v>1169</v>
      </c>
      <c r="K80" s="138">
        <v>0.02</v>
      </c>
      <c r="L80" s="13" t="s">
        <v>135</v>
      </c>
      <c r="M80" s="13" t="str">
        <f>VLOOKUP($H80,References_1!$C$2:$D$827,2,)</f>
        <v>GP4</v>
      </c>
      <c r="N80" s="13" t="e">
        <f>VLOOKUP($H80,References_2!$D$2:'References_2'!$AQ$186,39,)</f>
        <v>#N/A</v>
      </c>
      <c r="O80" s="13" t="str">
        <f>LEFT(L80,2)</f>
        <v>µg</v>
      </c>
      <c r="P80" s="139">
        <f>IF($O80="mg",VLOOKUP($C80,References_1!$H$2:$I$19,2,)*$K80*0.0864,IF($O80="µg",VLOOKUP($C80,References_1!$H$2:$I$19,2,)*$K80*86.4,""))</f>
        <v>3.7151999999999998</v>
      </c>
      <c r="Q80" s="138" t="str">
        <f>IF($O80="mg","kg/j",IF($O80="µg","mg/j",""))</f>
        <v>mg/j</v>
      </c>
    </row>
    <row r="81" spans="1:17" x14ac:dyDescent="0.2">
      <c r="A81" s="13">
        <f>VLOOKUP($B81,References_1!$F$2:$G$19,2,)</f>
        <v>18</v>
      </c>
      <c r="B81" s="13">
        <v>6127970</v>
      </c>
      <c r="C81" s="13">
        <f>VLOOKUP($B81,References_1!$F$2:$H$19,3,)</f>
        <v>9.5</v>
      </c>
      <c r="D81" s="136">
        <v>42432</v>
      </c>
      <c r="E81" s="13" t="s">
        <v>1113</v>
      </c>
      <c r="F81" s="13">
        <v>23</v>
      </c>
      <c r="G81" s="13" t="s">
        <v>200</v>
      </c>
      <c r="H81" s="13">
        <v>5695</v>
      </c>
      <c r="I81" s="13">
        <v>0.02</v>
      </c>
      <c r="J81" s="137" t="s">
        <v>1169</v>
      </c>
      <c r="K81" s="138">
        <v>0.02</v>
      </c>
      <c r="L81" s="13" t="s">
        <v>135</v>
      </c>
      <c r="M81" s="13" t="str">
        <f>VLOOKUP($H81,References_1!$C$2:$D$827,2,)</f>
        <v>GP4</v>
      </c>
      <c r="N81" s="13" t="e">
        <f>VLOOKUP($H81,References_2!$D$2:'References_2'!$AQ$186,39,)</f>
        <v>#N/A</v>
      </c>
      <c r="O81" s="13" t="str">
        <f>LEFT(L81,2)</f>
        <v>µg</v>
      </c>
      <c r="P81" s="139">
        <f>IF($O81="mg",VLOOKUP($C81,References_1!$H$2:$I$19,2,)*$K81*0.0864,IF($O81="µg",VLOOKUP($C81,References_1!$H$2:$I$19,2,)*$K81*86.4,""))</f>
        <v>51.477120000000006</v>
      </c>
      <c r="Q81" s="138" t="str">
        <f>IF($O81="mg","kg/j",IF($O81="µg","mg/j",""))</f>
        <v>mg/j</v>
      </c>
    </row>
    <row r="82" spans="1:17" x14ac:dyDescent="0.2">
      <c r="A82" s="13">
        <f>VLOOKUP($B82,References_1!$F$2:$G$19,2,)</f>
        <v>14</v>
      </c>
      <c r="B82" s="13">
        <v>6127985</v>
      </c>
      <c r="C82" s="13">
        <f>VLOOKUP($B82,References_1!$F$2:$H$19,3,)</f>
        <v>11</v>
      </c>
      <c r="D82" s="136">
        <v>42432</v>
      </c>
      <c r="E82" s="13" t="s">
        <v>1072</v>
      </c>
      <c r="F82" s="13">
        <v>23</v>
      </c>
      <c r="G82" s="13" t="s">
        <v>200</v>
      </c>
      <c r="H82" s="13">
        <v>5695</v>
      </c>
      <c r="I82" s="13">
        <v>0.02</v>
      </c>
      <c r="J82" s="137" t="s">
        <v>1169</v>
      </c>
      <c r="K82" s="138">
        <v>0.02</v>
      </c>
      <c r="L82" s="13" t="s">
        <v>135</v>
      </c>
      <c r="M82" s="13" t="str">
        <f>VLOOKUP($H82,References_1!$C$2:$D$827,2,)</f>
        <v>GP4</v>
      </c>
      <c r="N82" s="13" t="e">
        <f>VLOOKUP($H82,References_2!$D$2:'References_2'!$AQ$186,39,)</f>
        <v>#N/A</v>
      </c>
      <c r="O82" s="13" t="str">
        <f>LEFT(L82,2)</f>
        <v>µg</v>
      </c>
      <c r="P82" s="139">
        <f>IF($O82="mg",VLOOKUP($C82,References_1!$H$2:$I$19,2,)*$K82*0.0864,IF($O82="µg",VLOOKUP($C82,References_1!$H$2:$I$19,2,)*$K82*86.4,""))</f>
        <v>356.07168000000001</v>
      </c>
      <c r="Q82" s="138" t="str">
        <f>IF($O82="mg","kg/j",IF($O82="µg","mg/j",""))</f>
        <v>mg/j</v>
      </c>
    </row>
    <row r="83" spans="1:17" x14ac:dyDescent="0.2">
      <c r="A83" s="13">
        <f>VLOOKUP($B83,References_1!$F$2:$G$19,2,)</f>
        <v>11</v>
      </c>
      <c r="B83" s="13" t="s">
        <v>118</v>
      </c>
      <c r="C83" s="13">
        <f>VLOOKUP($B83,References_1!$F$2:$H$19,3,)</f>
        <v>13</v>
      </c>
      <c r="D83" s="136">
        <v>42432</v>
      </c>
      <c r="E83" s="13" t="s">
        <v>119</v>
      </c>
      <c r="F83" s="13">
        <v>23</v>
      </c>
      <c r="G83" s="13" t="s">
        <v>200</v>
      </c>
      <c r="H83" s="13">
        <v>5695</v>
      </c>
      <c r="I83" s="13">
        <v>0.02</v>
      </c>
      <c r="J83" s="137" t="s">
        <v>1169</v>
      </c>
      <c r="K83" s="138">
        <v>0.02</v>
      </c>
      <c r="L83" s="13" t="s">
        <v>135</v>
      </c>
      <c r="M83" s="13" t="str">
        <f>VLOOKUP($H83,References_1!$C$2:$D$827,2,)</f>
        <v>GP4</v>
      </c>
      <c r="N83" s="13" t="e">
        <f>VLOOKUP($H83,References_2!$D$2:'References_2'!$AQ$186,39,)</f>
        <v>#N/A</v>
      </c>
      <c r="O83" s="13" t="str">
        <f>LEFT(L83,2)</f>
        <v>µg</v>
      </c>
      <c r="P83" s="139">
        <f>IF($O83="mg",VLOOKUP($C83,References_1!$H$2:$I$19,2,)*$K83*0.0864,IF($O83="µg",VLOOKUP($C83,References_1!$H$2:$I$19,2,)*$K83*86.4,""))</f>
        <v>27.436800000000005</v>
      </c>
      <c r="Q83" s="138" t="str">
        <f>IF($O83="mg","kg/j",IF($O83="µg","mg/j",""))</f>
        <v>mg/j</v>
      </c>
    </row>
    <row r="84" spans="1:17" x14ac:dyDescent="0.2">
      <c r="A84" s="13">
        <f>VLOOKUP($B84,References_1!$F$2:$G$19,2,)</f>
        <v>12</v>
      </c>
      <c r="B84" s="13">
        <v>6127975</v>
      </c>
      <c r="C84" s="13">
        <f>VLOOKUP($B84,References_1!$F$2:$H$19,3,)</f>
        <v>14</v>
      </c>
      <c r="D84" s="136">
        <v>42432</v>
      </c>
      <c r="E84" s="13" t="s">
        <v>991</v>
      </c>
      <c r="F84" s="13">
        <v>23</v>
      </c>
      <c r="G84" s="13" t="s">
        <v>200</v>
      </c>
      <c r="H84" s="13">
        <v>5695</v>
      </c>
      <c r="I84" s="13">
        <v>0.02</v>
      </c>
      <c r="J84" s="137" t="s">
        <v>1169</v>
      </c>
      <c r="K84" s="138">
        <v>0.02</v>
      </c>
      <c r="L84" s="13" t="s">
        <v>135</v>
      </c>
      <c r="M84" s="13" t="str">
        <f>VLOOKUP($H84,References_1!$C$2:$D$827,2,)</f>
        <v>GP4</v>
      </c>
      <c r="N84" s="13" t="e">
        <f>VLOOKUP($H84,References_2!$D$2:'References_2'!$AQ$186,39,)</f>
        <v>#N/A</v>
      </c>
      <c r="O84" s="13" t="str">
        <f>LEFT(L84,2)</f>
        <v>µg</v>
      </c>
      <c r="P84" s="139">
        <f>IF($O84="mg",VLOOKUP($C84,References_1!$H$2:$I$19,2,)*$K84*0.0864,IF($O84="µg",VLOOKUP($C84,References_1!$H$2:$I$19,2,)*$K84*86.4,""))</f>
        <v>95.472000000000008</v>
      </c>
      <c r="Q84" s="138" t="str">
        <f>IF($O84="mg","kg/j",IF($O84="µg","mg/j",""))</f>
        <v>mg/j</v>
      </c>
    </row>
    <row r="85" spans="1:17" x14ac:dyDescent="0.2">
      <c r="A85" s="13">
        <f>VLOOKUP($B85,References_1!$F$2:$G$19,2,)</f>
        <v>4</v>
      </c>
      <c r="B85" s="13">
        <v>6127935</v>
      </c>
      <c r="C85" s="13">
        <f>VLOOKUP($B85,References_1!$F$2:$H$19,3,)</f>
        <v>3</v>
      </c>
      <c r="D85" s="136">
        <v>42432</v>
      </c>
      <c r="E85" s="13" t="s">
        <v>1031</v>
      </c>
      <c r="F85" s="13">
        <v>23</v>
      </c>
      <c r="G85" s="13" t="s">
        <v>426</v>
      </c>
      <c r="H85" s="13">
        <v>1930</v>
      </c>
      <c r="I85" s="13">
        <v>0.05</v>
      </c>
      <c r="J85" s="137" t="s">
        <v>1169</v>
      </c>
      <c r="K85" s="138">
        <v>0.05</v>
      </c>
      <c r="L85" s="13" t="s">
        <v>135</v>
      </c>
      <c r="M85" s="13" t="str">
        <f>VLOOKUP($H85,References_1!$C$2:$D$827,2,)</f>
        <v>GP4</v>
      </c>
      <c r="N85" s="13" t="e">
        <f>VLOOKUP($H85,References_2!$D$2:'References_2'!$AQ$186,39,)</f>
        <v>#N/A</v>
      </c>
      <c r="O85" s="13" t="str">
        <f>LEFT(L85,2)</f>
        <v>µg</v>
      </c>
      <c r="P85" s="139">
        <f>IF($O85="mg",VLOOKUP($C85,References_1!$H$2:$I$19,2,)*$K85*0.0864,IF($O85="µg",VLOOKUP($C85,References_1!$H$2:$I$19,2,)*$K85*86.4,""))</f>
        <v>9.2880000000000003</v>
      </c>
      <c r="Q85" s="138" t="str">
        <f>IF($O85="mg","kg/j",IF($O85="µg","mg/j",""))</f>
        <v>mg/j</v>
      </c>
    </row>
    <row r="86" spans="1:17" x14ac:dyDescent="0.2">
      <c r="A86" s="13">
        <f>VLOOKUP($B86,References_1!$F$2:$G$19,2,)</f>
        <v>18</v>
      </c>
      <c r="B86" s="13">
        <v>6127970</v>
      </c>
      <c r="C86" s="13">
        <f>VLOOKUP($B86,References_1!$F$2:$H$19,3,)</f>
        <v>9.5</v>
      </c>
      <c r="D86" s="136">
        <v>42432</v>
      </c>
      <c r="E86" s="13" t="s">
        <v>1113</v>
      </c>
      <c r="F86" s="13">
        <v>23</v>
      </c>
      <c r="G86" s="13" t="s">
        <v>426</v>
      </c>
      <c r="H86" s="13">
        <v>1930</v>
      </c>
      <c r="I86" s="13">
        <v>0.05</v>
      </c>
      <c r="J86" s="137" t="s">
        <v>1169</v>
      </c>
      <c r="K86" s="138">
        <v>0.05</v>
      </c>
      <c r="L86" s="13" t="s">
        <v>135</v>
      </c>
      <c r="M86" s="13" t="str">
        <f>VLOOKUP($H86,References_1!$C$2:$D$827,2,)</f>
        <v>GP4</v>
      </c>
      <c r="N86" s="13" t="e">
        <f>VLOOKUP($H86,References_2!$D$2:'References_2'!$AQ$186,39,)</f>
        <v>#N/A</v>
      </c>
      <c r="O86" s="13" t="str">
        <f>LEFT(L86,2)</f>
        <v>µg</v>
      </c>
      <c r="P86" s="139">
        <f>IF($O86="mg",VLOOKUP($C86,References_1!$H$2:$I$19,2,)*$K86*0.0864,IF($O86="µg",VLOOKUP($C86,References_1!$H$2:$I$19,2,)*$K86*86.4,""))</f>
        <v>128.69280000000001</v>
      </c>
      <c r="Q86" s="138" t="str">
        <f>IF($O86="mg","kg/j",IF($O86="µg","mg/j",""))</f>
        <v>mg/j</v>
      </c>
    </row>
    <row r="87" spans="1:17" x14ac:dyDescent="0.2">
      <c r="A87" s="13">
        <f>VLOOKUP($B87,References_1!$F$2:$G$19,2,)</f>
        <v>14</v>
      </c>
      <c r="B87" s="13">
        <v>6127985</v>
      </c>
      <c r="C87" s="13">
        <f>VLOOKUP($B87,References_1!$F$2:$H$19,3,)</f>
        <v>11</v>
      </c>
      <c r="D87" s="136">
        <v>42432</v>
      </c>
      <c r="E87" s="13" t="s">
        <v>1072</v>
      </c>
      <c r="F87" s="13">
        <v>23</v>
      </c>
      <c r="G87" s="13" t="s">
        <v>426</v>
      </c>
      <c r="H87" s="13">
        <v>1930</v>
      </c>
      <c r="I87" s="13">
        <v>0.05</v>
      </c>
      <c r="J87" s="137" t="s">
        <v>1169</v>
      </c>
      <c r="K87" s="138">
        <v>0.05</v>
      </c>
      <c r="L87" s="13" t="s">
        <v>135</v>
      </c>
      <c r="M87" s="13" t="str">
        <f>VLOOKUP($H87,References_1!$C$2:$D$827,2,)</f>
        <v>GP4</v>
      </c>
      <c r="N87" s="13" t="e">
        <f>VLOOKUP($H87,References_2!$D$2:'References_2'!$AQ$186,39,)</f>
        <v>#N/A</v>
      </c>
      <c r="O87" s="13" t="str">
        <f>LEFT(L87,2)</f>
        <v>µg</v>
      </c>
      <c r="P87" s="139">
        <f>IF($O87="mg",VLOOKUP($C87,References_1!$H$2:$I$19,2,)*$K87*0.0864,IF($O87="µg",VLOOKUP($C87,References_1!$H$2:$I$19,2,)*$K87*86.4,""))</f>
        <v>890.17920000000015</v>
      </c>
      <c r="Q87" s="138" t="str">
        <f>IF($O87="mg","kg/j",IF($O87="µg","mg/j",""))</f>
        <v>mg/j</v>
      </c>
    </row>
    <row r="88" spans="1:17" x14ac:dyDescent="0.2">
      <c r="A88" s="13">
        <f>VLOOKUP($B88,References_1!$F$2:$G$19,2,)</f>
        <v>11</v>
      </c>
      <c r="B88" s="13" t="s">
        <v>118</v>
      </c>
      <c r="C88" s="13">
        <f>VLOOKUP($B88,References_1!$F$2:$H$19,3,)</f>
        <v>13</v>
      </c>
      <c r="D88" s="136">
        <v>42432</v>
      </c>
      <c r="E88" s="13" t="s">
        <v>119</v>
      </c>
      <c r="F88" s="13">
        <v>23</v>
      </c>
      <c r="G88" s="13" t="s">
        <v>426</v>
      </c>
      <c r="H88" s="13">
        <v>1930</v>
      </c>
      <c r="I88" s="13">
        <v>0.05</v>
      </c>
      <c r="J88" s="137" t="s">
        <v>1169</v>
      </c>
      <c r="K88" s="138">
        <v>0.05</v>
      </c>
      <c r="L88" s="13" t="s">
        <v>135</v>
      </c>
      <c r="M88" s="13" t="str">
        <f>VLOOKUP($H88,References_1!$C$2:$D$827,2,)</f>
        <v>GP4</v>
      </c>
      <c r="N88" s="13" t="e">
        <f>VLOOKUP($H88,References_2!$D$2:'References_2'!$AQ$186,39,)</f>
        <v>#N/A</v>
      </c>
      <c r="O88" s="13" t="str">
        <f>LEFT(L88,2)</f>
        <v>µg</v>
      </c>
      <c r="P88" s="139">
        <f>IF($O88="mg",VLOOKUP($C88,References_1!$H$2:$I$19,2,)*$K88*0.0864,IF($O88="µg",VLOOKUP($C88,References_1!$H$2:$I$19,2,)*$K88*86.4,""))</f>
        <v>68.592000000000013</v>
      </c>
      <c r="Q88" s="138" t="str">
        <f>IF($O88="mg","kg/j",IF($O88="µg","mg/j",""))</f>
        <v>mg/j</v>
      </c>
    </row>
    <row r="89" spans="1:17" x14ac:dyDescent="0.2">
      <c r="A89" s="13">
        <f>VLOOKUP($B89,References_1!$F$2:$G$19,2,)</f>
        <v>12</v>
      </c>
      <c r="B89" s="13">
        <v>6127975</v>
      </c>
      <c r="C89" s="13">
        <f>VLOOKUP($B89,References_1!$F$2:$H$19,3,)</f>
        <v>14</v>
      </c>
      <c r="D89" s="136">
        <v>42432</v>
      </c>
      <c r="E89" s="13" t="s">
        <v>991</v>
      </c>
      <c r="F89" s="13">
        <v>23</v>
      </c>
      <c r="G89" s="13" t="s">
        <v>426</v>
      </c>
      <c r="H89" s="13">
        <v>1930</v>
      </c>
      <c r="I89" s="13">
        <v>0.05</v>
      </c>
      <c r="J89" s="137" t="s">
        <v>1169</v>
      </c>
      <c r="K89" s="138">
        <v>0.05</v>
      </c>
      <c r="L89" s="13" t="s">
        <v>135</v>
      </c>
      <c r="M89" s="13" t="str">
        <f>VLOOKUP($H89,References_1!$C$2:$D$827,2,)</f>
        <v>GP4</v>
      </c>
      <c r="N89" s="13" t="e">
        <f>VLOOKUP($H89,References_2!$D$2:'References_2'!$AQ$186,39,)</f>
        <v>#N/A</v>
      </c>
      <c r="O89" s="13" t="str">
        <f>LEFT(L89,2)</f>
        <v>µg</v>
      </c>
      <c r="P89" s="139">
        <f>IF($O89="mg",VLOOKUP($C89,References_1!$H$2:$I$19,2,)*$K89*0.0864,IF($O89="µg",VLOOKUP($C89,References_1!$H$2:$I$19,2,)*$K89*86.4,""))</f>
        <v>238.68000000000004</v>
      </c>
      <c r="Q89" s="138" t="str">
        <f>IF($O89="mg","kg/j",IF($O89="µg","mg/j",""))</f>
        <v>mg/j</v>
      </c>
    </row>
    <row r="90" spans="1:17" x14ac:dyDescent="0.2">
      <c r="A90" s="13">
        <f>VLOOKUP($B90,References_1!$F$2:$G$19,2,)</f>
        <v>4</v>
      </c>
      <c r="B90" s="13">
        <v>6127935</v>
      </c>
      <c r="C90" s="13">
        <f>VLOOKUP($B90,References_1!$F$2:$H$19,3,)</f>
        <v>3</v>
      </c>
      <c r="D90" s="136">
        <v>42432</v>
      </c>
      <c r="E90" s="13" t="s">
        <v>1031</v>
      </c>
      <c r="F90" s="13">
        <v>23</v>
      </c>
      <c r="G90" s="13" t="s">
        <v>341</v>
      </c>
      <c r="H90" s="13">
        <v>1805</v>
      </c>
      <c r="I90" s="13">
        <v>0.02</v>
      </c>
      <c r="J90" s="137" t="s">
        <v>1169</v>
      </c>
      <c r="K90" s="138">
        <v>0.02</v>
      </c>
      <c r="L90" s="13" t="s">
        <v>135</v>
      </c>
      <c r="M90" s="13" t="str">
        <f>VLOOKUP($H90,References_1!$C$2:$D$827,2,)</f>
        <v>GP4</v>
      </c>
      <c r="N90" s="13" t="e">
        <f>VLOOKUP($H90,References_2!$D$2:'References_2'!$AQ$186,39,)</f>
        <v>#N/A</v>
      </c>
      <c r="O90" s="13" t="str">
        <f>LEFT(L90,2)</f>
        <v>µg</v>
      </c>
      <c r="P90" s="139">
        <f>IF($O90="mg",VLOOKUP($C90,References_1!$H$2:$I$19,2,)*$K90*0.0864,IF($O90="µg",VLOOKUP($C90,References_1!$H$2:$I$19,2,)*$K90*86.4,""))</f>
        <v>3.7151999999999998</v>
      </c>
      <c r="Q90" s="138" t="str">
        <f>IF($O90="mg","kg/j",IF($O90="µg","mg/j",""))</f>
        <v>mg/j</v>
      </c>
    </row>
    <row r="91" spans="1:17" x14ac:dyDescent="0.2">
      <c r="A91" s="13">
        <f>VLOOKUP($B91,References_1!$F$2:$G$19,2,)</f>
        <v>18</v>
      </c>
      <c r="B91" s="13">
        <v>6127970</v>
      </c>
      <c r="C91" s="13">
        <f>VLOOKUP($B91,References_1!$F$2:$H$19,3,)</f>
        <v>9.5</v>
      </c>
      <c r="D91" s="136">
        <v>42432</v>
      </c>
      <c r="E91" s="13" t="s">
        <v>1113</v>
      </c>
      <c r="F91" s="13">
        <v>23</v>
      </c>
      <c r="G91" s="13" t="s">
        <v>341</v>
      </c>
      <c r="H91" s="13">
        <v>1805</v>
      </c>
      <c r="I91" s="13">
        <v>0.02</v>
      </c>
      <c r="J91" s="137" t="s">
        <v>1169</v>
      </c>
      <c r="K91" s="138">
        <v>0.02</v>
      </c>
      <c r="L91" s="13" t="s">
        <v>135</v>
      </c>
      <c r="M91" s="13" t="str">
        <f>VLOOKUP($H91,References_1!$C$2:$D$827,2,)</f>
        <v>GP4</v>
      </c>
      <c r="N91" s="13" t="e">
        <f>VLOOKUP($H91,References_2!$D$2:'References_2'!$AQ$186,39,)</f>
        <v>#N/A</v>
      </c>
      <c r="O91" s="13" t="str">
        <f>LEFT(L91,2)</f>
        <v>µg</v>
      </c>
      <c r="P91" s="139">
        <f>IF($O91="mg",VLOOKUP($C91,References_1!$H$2:$I$19,2,)*$K91*0.0864,IF($O91="µg",VLOOKUP($C91,References_1!$H$2:$I$19,2,)*$K91*86.4,""))</f>
        <v>51.477120000000006</v>
      </c>
      <c r="Q91" s="138" t="str">
        <f>IF($O91="mg","kg/j",IF($O91="µg","mg/j",""))</f>
        <v>mg/j</v>
      </c>
    </row>
    <row r="92" spans="1:17" x14ac:dyDescent="0.2">
      <c r="A92" s="13">
        <f>VLOOKUP($B92,References_1!$F$2:$G$19,2,)</f>
        <v>14</v>
      </c>
      <c r="B92" s="13">
        <v>6127985</v>
      </c>
      <c r="C92" s="13">
        <f>VLOOKUP($B92,References_1!$F$2:$H$19,3,)</f>
        <v>11</v>
      </c>
      <c r="D92" s="136">
        <v>42432</v>
      </c>
      <c r="E92" s="13" t="s">
        <v>1072</v>
      </c>
      <c r="F92" s="13">
        <v>23</v>
      </c>
      <c r="G92" s="13" t="s">
        <v>341</v>
      </c>
      <c r="H92" s="13">
        <v>1805</v>
      </c>
      <c r="I92" s="13">
        <v>0.02</v>
      </c>
      <c r="J92" s="137" t="s">
        <v>1169</v>
      </c>
      <c r="K92" s="138">
        <v>0.02</v>
      </c>
      <c r="L92" s="13" t="s">
        <v>135</v>
      </c>
      <c r="M92" s="13" t="str">
        <f>VLOOKUP($H92,References_1!$C$2:$D$827,2,)</f>
        <v>GP4</v>
      </c>
      <c r="N92" s="13" t="e">
        <f>VLOOKUP($H92,References_2!$D$2:'References_2'!$AQ$186,39,)</f>
        <v>#N/A</v>
      </c>
      <c r="O92" s="13" t="str">
        <f>LEFT(L92,2)</f>
        <v>µg</v>
      </c>
      <c r="P92" s="139">
        <f>IF($O92="mg",VLOOKUP($C92,References_1!$H$2:$I$19,2,)*$K92*0.0864,IF($O92="µg",VLOOKUP($C92,References_1!$H$2:$I$19,2,)*$K92*86.4,""))</f>
        <v>356.07168000000001</v>
      </c>
      <c r="Q92" s="138" t="str">
        <f>IF($O92="mg","kg/j",IF($O92="µg","mg/j",""))</f>
        <v>mg/j</v>
      </c>
    </row>
    <row r="93" spans="1:17" x14ac:dyDescent="0.2">
      <c r="A93" s="13">
        <f>VLOOKUP($B93,References_1!$F$2:$G$19,2,)</f>
        <v>11</v>
      </c>
      <c r="B93" s="13" t="s">
        <v>118</v>
      </c>
      <c r="C93" s="13">
        <f>VLOOKUP($B93,References_1!$F$2:$H$19,3,)</f>
        <v>13</v>
      </c>
      <c r="D93" s="136">
        <v>42432</v>
      </c>
      <c r="E93" s="13" t="s">
        <v>119</v>
      </c>
      <c r="F93" s="13">
        <v>23</v>
      </c>
      <c r="G93" s="13" t="s">
        <v>341</v>
      </c>
      <c r="H93" s="13">
        <v>1805</v>
      </c>
      <c r="I93" s="13">
        <v>0.02</v>
      </c>
      <c r="J93" s="137" t="s">
        <v>1169</v>
      </c>
      <c r="K93" s="138">
        <v>0.02</v>
      </c>
      <c r="L93" s="13" t="s">
        <v>135</v>
      </c>
      <c r="M93" s="13" t="str">
        <f>VLOOKUP($H93,References_1!$C$2:$D$827,2,)</f>
        <v>GP4</v>
      </c>
      <c r="N93" s="13" t="e">
        <f>VLOOKUP($H93,References_2!$D$2:'References_2'!$AQ$186,39,)</f>
        <v>#N/A</v>
      </c>
      <c r="O93" s="13" t="str">
        <f>LEFT(L93,2)</f>
        <v>µg</v>
      </c>
      <c r="P93" s="139">
        <f>IF($O93="mg",VLOOKUP($C93,References_1!$H$2:$I$19,2,)*$K93*0.0864,IF($O93="µg",VLOOKUP($C93,References_1!$H$2:$I$19,2,)*$K93*86.4,""))</f>
        <v>27.436800000000005</v>
      </c>
      <c r="Q93" s="138" t="str">
        <f>IF($O93="mg","kg/j",IF($O93="µg","mg/j",""))</f>
        <v>mg/j</v>
      </c>
    </row>
    <row r="94" spans="1:17" x14ac:dyDescent="0.2">
      <c r="A94" s="13">
        <f>VLOOKUP($B94,References_1!$F$2:$G$19,2,)</f>
        <v>12</v>
      </c>
      <c r="B94" s="13">
        <v>6127975</v>
      </c>
      <c r="C94" s="13">
        <f>VLOOKUP($B94,References_1!$F$2:$H$19,3,)</f>
        <v>14</v>
      </c>
      <c r="D94" s="136">
        <v>42432</v>
      </c>
      <c r="E94" s="13" t="s">
        <v>991</v>
      </c>
      <c r="F94" s="13">
        <v>23</v>
      </c>
      <c r="G94" s="13" t="s">
        <v>341</v>
      </c>
      <c r="H94" s="13">
        <v>1805</v>
      </c>
      <c r="I94" s="13">
        <v>0.02</v>
      </c>
      <c r="J94" s="137" t="s">
        <v>1169</v>
      </c>
      <c r="K94" s="138">
        <v>0.02</v>
      </c>
      <c r="L94" s="13" t="s">
        <v>135</v>
      </c>
      <c r="M94" s="13" t="str">
        <f>VLOOKUP($H94,References_1!$C$2:$D$827,2,)</f>
        <v>GP4</v>
      </c>
      <c r="N94" s="13" t="e">
        <f>VLOOKUP($H94,References_2!$D$2:'References_2'!$AQ$186,39,)</f>
        <v>#N/A</v>
      </c>
      <c r="O94" s="13" t="str">
        <f>LEFT(L94,2)</f>
        <v>µg</v>
      </c>
      <c r="P94" s="139">
        <f>IF($O94="mg",VLOOKUP($C94,References_1!$H$2:$I$19,2,)*$K94*0.0864,IF($O94="µg",VLOOKUP($C94,References_1!$H$2:$I$19,2,)*$K94*86.4,""))</f>
        <v>95.472000000000008</v>
      </c>
      <c r="Q94" s="138" t="str">
        <f>IF($O94="mg","kg/j",IF($O94="µg","mg/j",""))</f>
        <v>mg/j</v>
      </c>
    </row>
    <row r="95" spans="1:17" x14ac:dyDescent="0.2">
      <c r="A95" s="13">
        <f>VLOOKUP($B95,References_1!$F$2:$G$19,2,)</f>
        <v>4</v>
      </c>
      <c r="B95" s="13">
        <v>6127935</v>
      </c>
      <c r="C95" s="13">
        <f>VLOOKUP($B95,References_1!$F$2:$H$19,3,)</f>
        <v>3</v>
      </c>
      <c r="D95" s="136">
        <v>42432</v>
      </c>
      <c r="E95" s="13" t="s">
        <v>1031</v>
      </c>
      <c r="F95" s="13">
        <v>23</v>
      </c>
      <c r="G95" s="13" t="s">
        <v>617</v>
      </c>
      <c r="H95" s="13">
        <v>2741</v>
      </c>
      <c r="I95" s="13">
        <v>0.05</v>
      </c>
      <c r="J95" s="137" t="s">
        <v>1169</v>
      </c>
      <c r="K95" s="138">
        <v>0.05</v>
      </c>
      <c r="L95" s="13" t="s">
        <v>135</v>
      </c>
      <c r="M95" s="13" t="str">
        <f>VLOOKUP($H95,References_1!$C$2:$D$827,2,)</f>
        <v>GP4</v>
      </c>
      <c r="N95" s="13" t="e">
        <f>VLOOKUP($H95,References_2!$D$2:'References_2'!$AQ$186,39,)</f>
        <v>#N/A</v>
      </c>
      <c r="O95" s="13" t="str">
        <f>LEFT(L95,2)</f>
        <v>µg</v>
      </c>
      <c r="P95" s="139">
        <f>IF($O95="mg",VLOOKUP($C95,References_1!$H$2:$I$19,2,)*$K95*0.0864,IF($O95="µg",VLOOKUP($C95,References_1!$H$2:$I$19,2,)*$K95*86.4,""))</f>
        <v>9.2880000000000003</v>
      </c>
      <c r="Q95" s="138" t="str">
        <f>IF($O95="mg","kg/j",IF($O95="µg","mg/j",""))</f>
        <v>mg/j</v>
      </c>
    </row>
    <row r="96" spans="1:17" x14ac:dyDescent="0.2">
      <c r="A96" s="13">
        <f>VLOOKUP($B96,References_1!$F$2:$G$19,2,)</f>
        <v>18</v>
      </c>
      <c r="B96" s="13">
        <v>6127970</v>
      </c>
      <c r="C96" s="13">
        <f>VLOOKUP($B96,References_1!$F$2:$H$19,3,)</f>
        <v>9.5</v>
      </c>
      <c r="D96" s="136">
        <v>42432</v>
      </c>
      <c r="E96" s="13" t="s">
        <v>1113</v>
      </c>
      <c r="F96" s="13">
        <v>23</v>
      </c>
      <c r="G96" s="13" t="s">
        <v>617</v>
      </c>
      <c r="H96" s="13">
        <v>2741</v>
      </c>
      <c r="I96" s="13">
        <v>0.05</v>
      </c>
      <c r="J96" s="137" t="s">
        <v>1169</v>
      </c>
      <c r="K96" s="138">
        <v>0.05</v>
      </c>
      <c r="L96" s="13" t="s">
        <v>135</v>
      </c>
      <c r="M96" s="13" t="str">
        <f>VLOOKUP($H96,References_1!$C$2:$D$827,2,)</f>
        <v>GP4</v>
      </c>
      <c r="N96" s="13" t="e">
        <f>VLOOKUP($H96,References_2!$D$2:'References_2'!$AQ$186,39,)</f>
        <v>#N/A</v>
      </c>
      <c r="O96" s="13" t="str">
        <f>LEFT(L96,2)</f>
        <v>µg</v>
      </c>
      <c r="P96" s="139">
        <f>IF($O96="mg",VLOOKUP($C96,References_1!$H$2:$I$19,2,)*$K96*0.0864,IF($O96="µg",VLOOKUP($C96,References_1!$H$2:$I$19,2,)*$K96*86.4,""))</f>
        <v>128.69280000000001</v>
      </c>
      <c r="Q96" s="138" t="str">
        <f>IF($O96="mg","kg/j",IF($O96="µg","mg/j",""))</f>
        <v>mg/j</v>
      </c>
    </row>
    <row r="97" spans="1:17" x14ac:dyDescent="0.2">
      <c r="A97" s="13">
        <f>VLOOKUP($B97,References_1!$F$2:$G$19,2,)</f>
        <v>14</v>
      </c>
      <c r="B97" s="13">
        <v>6127985</v>
      </c>
      <c r="C97" s="13">
        <f>VLOOKUP($B97,References_1!$F$2:$H$19,3,)</f>
        <v>11</v>
      </c>
      <c r="D97" s="136">
        <v>42432</v>
      </c>
      <c r="E97" s="13" t="s">
        <v>1072</v>
      </c>
      <c r="F97" s="13">
        <v>23</v>
      </c>
      <c r="G97" s="13" t="s">
        <v>617</v>
      </c>
      <c r="H97" s="13">
        <v>2741</v>
      </c>
      <c r="I97" s="13">
        <v>0.05</v>
      </c>
      <c r="J97" s="137" t="s">
        <v>1169</v>
      </c>
      <c r="K97" s="138">
        <v>0.05</v>
      </c>
      <c r="L97" s="13" t="s">
        <v>135</v>
      </c>
      <c r="M97" s="13" t="str">
        <f>VLOOKUP($H97,References_1!$C$2:$D$827,2,)</f>
        <v>GP4</v>
      </c>
      <c r="N97" s="13" t="e">
        <f>VLOOKUP($H97,References_2!$D$2:'References_2'!$AQ$186,39,)</f>
        <v>#N/A</v>
      </c>
      <c r="O97" s="13" t="str">
        <f>LEFT(L97,2)</f>
        <v>µg</v>
      </c>
      <c r="P97" s="139">
        <f>IF($O97="mg",VLOOKUP($C97,References_1!$H$2:$I$19,2,)*$K97*0.0864,IF($O97="µg",VLOOKUP($C97,References_1!$H$2:$I$19,2,)*$K97*86.4,""))</f>
        <v>890.17920000000015</v>
      </c>
      <c r="Q97" s="138" t="str">
        <f>IF($O97="mg","kg/j",IF($O97="µg","mg/j",""))</f>
        <v>mg/j</v>
      </c>
    </row>
    <row r="98" spans="1:17" x14ac:dyDescent="0.2">
      <c r="A98" s="13">
        <f>VLOOKUP($B98,References_1!$F$2:$G$19,2,)</f>
        <v>11</v>
      </c>
      <c r="B98" s="13" t="s">
        <v>118</v>
      </c>
      <c r="C98" s="13">
        <f>VLOOKUP($B98,References_1!$F$2:$H$19,3,)</f>
        <v>13</v>
      </c>
      <c r="D98" s="136">
        <v>42432</v>
      </c>
      <c r="E98" s="13" t="s">
        <v>119</v>
      </c>
      <c r="F98" s="13">
        <v>23</v>
      </c>
      <c r="G98" s="13" t="s">
        <v>617</v>
      </c>
      <c r="H98" s="13">
        <v>2741</v>
      </c>
      <c r="I98" s="13">
        <v>0.05</v>
      </c>
      <c r="J98" s="137" t="s">
        <v>1169</v>
      </c>
      <c r="K98" s="138">
        <v>0.05</v>
      </c>
      <c r="L98" s="13" t="s">
        <v>135</v>
      </c>
      <c r="M98" s="13" t="str">
        <f>VLOOKUP($H98,References_1!$C$2:$D$827,2,)</f>
        <v>GP4</v>
      </c>
      <c r="N98" s="13" t="e">
        <f>VLOOKUP($H98,References_2!$D$2:'References_2'!$AQ$186,39,)</f>
        <v>#N/A</v>
      </c>
      <c r="O98" s="13" t="str">
        <f>LEFT(L98,2)</f>
        <v>µg</v>
      </c>
      <c r="P98" s="139">
        <f>IF($O98="mg",VLOOKUP($C98,References_1!$H$2:$I$19,2,)*$K98*0.0864,IF($O98="µg",VLOOKUP($C98,References_1!$H$2:$I$19,2,)*$K98*86.4,""))</f>
        <v>68.592000000000013</v>
      </c>
      <c r="Q98" s="138" t="str">
        <f>IF($O98="mg","kg/j",IF($O98="µg","mg/j",""))</f>
        <v>mg/j</v>
      </c>
    </row>
    <row r="99" spans="1:17" x14ac:dyDescent="0.2">
      <c r="A99" s="13">
        <f>VLOOKUP($B99,References_1!$F$2:$G$19,2,)</f>
        <v>12</v>
      </c>
      <c r="B99" s="13">
        <v>6127975</v>
      </c>
      <c r="C99" s="13">
        <f>VLOOKUP($B99,References_1!$F$2:$H$19,3,)</f>
        <v>14</v>
      </c>
      <c r="D99" s="136">
        <v>42432</v>
      </c>
      <c r="E99" s="13" t="s">
        <v>991</v>
      </c>
      <c r="F99" s="13">
        <v>23</v>
      </c>
      <c r="G99" s="13" t="s">
        <v>617</v>
      </c>
      <c r="H99" s="13">
        <v>2741</v>
      </c>
      <c r="I99" s="13">
        <v>0.05</v>
      </c>
      <c r="J99" s="137" t="s">
        <v>1169</v>
      </c>
      <c r="K99" s="138">
        <v>0.05</v>
      </c>
      <c r="L99" s="13" t="s">
        <v>135</v>
      </c>
      <c r="M99" s="13" t="str">
        <f>VLOOKUP($H99,References_1!$C$2:$D$827,2,)</f>
        <v>GP4</v>
      </c>
      <c r="N99" s="13" t="e">
        <f>VLOOKUP($H99,References_2!$D$2:'References_2'!$AQ$186,39,)</f>
        <v>#N/A</v>
      </c>
      <c r="O99" s="13" t="str">
        <f>LEFT(L99,2)</f>
        <v>µg</v>
      </c>
      <c r="P99" s="139">
        <f>IF($O99="mg",VLOOKUP($C99,References_1!$H$2:$I$19,2,)*$K99*0.0864,IF($O99="µg",VLOOKUP($C99,References_1!$H$2:$I$19,2,)*$K99*86.4,""))</f>
        <v>238.68000000000004</v>
      </c>
      <c r="Q99" s="138" t="str">
        <f>IF($O99="mg","kg/j",IF($O99="µg","mg/j",""))</f>
        <v>mg/j</v>
      </c>
    </row>
    <row r="100" spans="1:17" x14ac:dyDescent="0.2">
      <c r="A100" s="13">
        <f>VLOOKUP($B100,References_1!$F$2:$G$19,2,)</f>
        <v>4</v>
      </c>
      <c r="B100" s="13">
        <v>6127935</v>
      </c>
      <c r="C100" s="13">
        <f>VLOOKUP($B100,References_1!$F$2:$H$19,3,)</f>
        <v>3</v>
      </c>
      <c r="D100" s="136">
        <v>42432</v>
      </c>
      <c r="E100" s="13" t="s">
        <v>1031</v>
      </c>
      <c r="F100" s="13">
        <v>23</v>
      </c>
      <c r="G100" s="13" t="s">
        <v>214</v>
      </c>
      <c r="H100" s="13">
        <v>5474</v>
      </c>
      <c r="I100" s="13">
        <v>0.1</v>
      </c>
      <c r="J100" s="137" t="s">
        <v>1169</v>
      </c>
      <c r="K100" s="138">
        <v>0.1</v>
      </c>
      <c r="L100" s="13" t="s">
        <v>135</v>
      </c>
      <c r="M100" s="13" t="str">
        <f>VLOOKUP($H100,References_1!$C$2:$D$827,2,)</f>
        <v>GP5</v>
      </c>
      <c r="N100" s="13" t="e">
        <f>VLOOKUP($H100,References_2!$D$2:'References_2'!$AQ$186,39,)</f>
        <v>#N/A</v>
      </c>
      <c r="O100" s="13" t="str">
        <f>LEFT(L100,2)</f>
        <v>µg</v>
      </c>
      <c r="P100" s="139">
        <f>IF($O100="mg",VLOOKUP($C100,References_1!$H$2:$I$19,2,)*$K100*0.0864,IF($O100="µg",VLOOKUP($C100,References_1!$H$2:$I$19,2,)*$K100*86.4,""))</f>
        <v>18.576000000000001</v>
      </c>
      <c r="Q100" s="138" t="str">
        <f>IF($O100="mg","kg/j",IF($O100="µg","mg/j",""))</f>
        <v>mg/j</v>
      </c>
    </row>
    <row r="101" spans="1:17" x14ac:dyDescent="0.2">
      <c r="A101" s="13">
        <f>VLOOKUP($B101,References_1!$F$2:$G$19,2,)</f>
        <v>18</v>
      </c>
      <c r="B101" s="13">
        <v>6127970</v>
      </c>
      <c r="C101" s="13">
        <f>VLOOKUP($B101,References_1!$F$2:$H$19,3,)</f>
        <v>9.5</v>
      </c>
      <c r="D101" s="136">
        <v>42432</v>
      </c>
      <c r="E101" s="13" t="s">
        <v>1113</v>
      </c>
      <c r="F101" s="13">
        <v>23</v>
      </c>
      <c r="G101" s="13" t="s">
        <v>214</v>
      </c>
      <c r="H101" s="13">
        <v>5474</v>
      </c>
      <c r="I101" s="13">
        <v>0.1</v>
      </c>
      <c r="J101" s="137" t="s">
        <v>1169</v>
      </c>
      <c r="K101" s="138">
        <v>0.1</v>
      </c>
      <c r="L101" s="13" t="s">
        <v>135</v>
      </c>
      <c r="M101" s="13" t="str">
        <f>VLOOKUP($H101,References_1!$C$2:$D$827,2,)</f>
        <v>GP5</v>
      </c>
      <c r="N101" s="13" t="e">
        <f>VLOOKUP($H101,References_2!$D$2:'References_2'!$AQ$186,39,)</f>
        <v>#N/A</v>
      </c>
      <c r="O101" s="13" t="str">
        <f>LEFT(L101,2)</f>
        <v>µg</v>
      </c>
      <c r="P101" s="139">
        <f>IF($O101="mg",VLOOKUP($C101,References_1!$H$2:$I$19,2,)*$K101*0.0864,IF($O101="µg",VLOOKUP($C101,References_1!$H$2:$I$19,2,)*$K101*86.4,""))</f>
        <v>257.38560000000001</v>
      </c>
      <c r="Q101" s="138" t="str">
        <f>IF($O101="mg","kg/j",IF($O101="µg","mg/j",""))</f>
        <v>mg/j</v>
      </c>
    </row>
    <row r="102" spans="1:17" x14ac:dyDescent="0.2">
      <c r="A102" s="13">
        <f>VLOOKUP($B102,References_1!$F$2:$G$19,2,)</f>
        <v>14</v>
      </c>
      <c r="B102" s="13">
        <v>6127985</v>
      </c>
      <c r="C102" s="13">
        <f>VLOOKUP($B102,References_1!$F$2:$H$19,3,)</f>
        <v>11</v>
      </c>
      <c r="D102" s="136">
        <v>42432</v>
      </c>
      <c r="E102" s="13" t="s">
        <v>1072</v>
      </c>
      <c r="F102" s="13">
        <v>23</v>
      </c>
      <c r="G102" s="13" t="s">
        <v>214</v>
      </c>
      <c r="H102" s="13">
        <v>5474</v>
      </c>
      <c r="I102" s="13">
        <v>0.1</v>
      </c>
      <c r="J102" s="137" t="s">
        <v>1169</v>
      </c>
      <c r="K102" s="138">
        <v>0.1</v>
      </c>
      <c r="L102" s="13" t="s">
        <v>135</v>
      </c>
      <c r="M102" s="13" t="str">
        <f>VLOOKUP($H102,References_1!$C$2:$D$827,2,)</f>
        <v>GP5</v>
      </c>
      <c r="N102" s="13" t="e">
        <f>VLOOKUP($H102,References_2!$D$2:'References_2'!$AQ$186,39,)</f>
        <v>#N/A</v>
      </c>
      <c r="O102" s="13" t="str">
        <f>LEFT(L102,2)</f>
        <v>µg</v>
      </c>
      <c r="P102" s="139">
        <f>IF($O102="mg",VLOOKUP($C102,References_1!$H$2:$I$19,2,)*$K102*0.0864,IF($O102="µg",VLOOKUP($C102,References_1!$H$2:$I$19,2,)*$K102*86.4,""))</f>
        <v>1780.3584000000003</v>
      </c>
      <c r="Q102" s="138" t="str">
        <f>IF($O102="mg","kg/j",IF($O102="µg","mg/j",""))</f>
        <v>mg/j</v>
      </c>
    </row>
    <row r="103" spans="1:17" x14ac:dyDescent="0.2">
      <c r="A103" s="13">
        <f>VLOOKUP($B103,References_1!$F$2:$G$19,2,)</f>
        <v>11</v>
      </c>
      <c r="B103" s="13" t="s">
        <v>118</v>
      </c>
      <c r="C103" s="13">
        <f>VLOOKUP($B103,References_1!$F$2:$H$19,3,)</f>
        <v>13</v>
      </c>
      <c r="D103" s="136">
        <v>42432</v>
      </c>
      <c r="E103" s="13" t="s">
        <v>119</v>
      </c>
      <c r="F103" s="13">
        <v>23</v>
      </c>
      <c r="G103" s="13" t="s">
        <v>214</v>
      </c>
      <c r="H103" s="13">
        <v>5474</v>
      </c>
      <c r="I103" s="13">
        <v>0.1</v>
      </c>
      <c r="J103" s="137" t="s">
        <v>1169</v>
      </c>
      <c r="K103" s="138">
        <v>0.1</v>
      </c>
      <c r="L103" s="13" t="s">
        <v>135</v>
      </c>
      <c r="M103" s="13" t="str">
        <f>VLOOKUP($H103,References_1!$C$2:$D$827,2,)</f>
        <v>GP5</v>
      </c>
      <c r="N103" s="13" t="e">
        <f>VLOOKUP($H103,References_2!$D$2:'References_2'!$AQ$186,39,)</f>
        <v>#N/A</v>
      </c>
      <c r="O103" s="13" t="str">
        <f>LEFT(L103,2)</f>
        <v>µg</v>
      </c>
      <c r="P103" s="139">
        <f>IF($O103="mg",VLOOKUP($C103,References_1!$H$2:$I$19,2,)*$K103*0.0864,IF($O103="µg",VLOOKUP($C103,References_1!$H$2:$I$19,2,)*$K103*86.4,""))</f>
        <v>137.18400000000003</v>
      </c>
      <c r="Q103" s="138" t="str">
        <f>IF($O103="mg","kg/j",IF($O103="µg","mg/j",""))</f>
        <v>mg/j</v>
      </c>
    </row>
    <row r="104" spans="1:17" x14ac:dyDescent="0.2">
      <c r="A104" s="13">
        <f>VLOOKUP($B104,References_1!$F$2:$G$19,2,)</f>
        <v>12</v>
      </c>
      <c r="B104" s="13">
        <v>6127975</v>
      </c>
      <c r="C104" s="13">
        <f>VLOOKUP($B104,References_1!$F$2:$H$19,3,)</f>
        <v>14</v>
      </c>
      <c r="D104" s="136">
        <v>42432</v>
      </c>
      <c r="E104" s="13" t="s">
        <v>991</v>
      </c>
      <c r="F104" s="13">
        <v>23</v>
      </c>
      <c r="G104" s="13" t="s">
        <v>214</v>
      </c>
      <c r="H104" s="13">
        <v>5474</v>
      </c>
      <c r="I104" s="13">
        <v>0.1</v>
      </c>
      <c r="J104" s="137" t="s">
        <v>1169</v>
      </c>
      <c r="K104" s="138">
        <v>0.1</v>
      </c>
      <c r="L104" s="13" t="s">
        <v>135</v>
      </c>
      <c r="M104" s="13" t="str">
        <f>VLOOKUP($H104,References_1!$C$2:$D$827,2,)</f>
        <v>GP5</v>
      </c>
      <c r="N104" s="13" t="e">
        <f>VLOOKUP($H104,References_2!$D$2:'References_2'!$AQ$186,39,)</f>
        <v>#N/A</v>
      </c>
      <c r="O104" s="13" t="str">
        <f>LEFT(L104,2)</f>
        <v>µg</v>
      </c>
      <c r="P104" s="139">
        <f>IF($O104="mg",VLOOKUP($C104,References_1!$H$2:$I$19,2,)*$K104*0.0864,IF($O104="µg",VLOOKUP($C104,References_1!$H$2:$I$19,2,)*$K104*86.4,""))</f>
        <v>477.36000000000007</v>
      </c>
      <c r="Q104" s="138" t="str">
        <f>IF($O104="mg","kg/j",IF($O104="µg","mg/j",""))</f>
        <v>mg/j</v>
      </c>
    </row>
    <row r="105" spans="1:17" x14ac:dyDescent="0.2">
      <c r="A105" s="13">
        <f>VLOOKUP($B105,References_1!$F$2:$G$19,2,)</f>
        <v>4</v>
      </c>
      <c r="B105" s="13">
        <v>6127935</v>
      </c>
      <c r="C105" s="13">
        <f>VLOOKUP($B105,References_1!$F$2:$H$19,3,)</f>
        <v>3</v>
      </c>
      <c r="D105" s="136">
        <v>42432</v>
      </c>
      <c r="E105" s="13" t="s">
        <v>1031</v>
      </c>
      <c r="F105" s="13">
        <v>23</v>
      </c>
      <c r="G105" s="13" t="s">
        <v>217</v>
      </c>
      <c r="H105" s="13">
        <v>1958</v>
      </c>
      <c r="I105" s="13">
        <v>0.1</v>
      </c>
      <c r="J105" s="137" t="s">
        <v>1169</v>
      </c>
      <c r="K105" s="138">
        <v>0.1</v>
      </c>
      <c r="L105" s="13" t="s">
        <v>135</v>
      </c>
      <c r="M105" s="13" t="str">
        <f>VLOOKUP($H105,References_1!$C$2:$D$827,2,)</f>
        <v>GP5</v>
      </c>
      <c r="N105" s="13">
        <f>VLOOKUP($H105,References_2!$D$2:'References_2'!$AQ$186,39,)</f>
        <v>0.3</v>
      </c>
      <c r="O105" s="13" t="str">
        <f>LEFT(L105,2)</f>
        <v>µg</v>
      </c>
      <c r="P105" s="139">
        <f>IF($O105="mg",VLOOKUP($C105,References_1!$H$2:$I$19,2,)*$K105*0.0864,IF($O105="µg",VLOOKUP($C105,References_1!$H$2:$I$19,2,)*$K105*86.4,""))</f>
        <v>18.576000000000001</v>
      </c>
      <c r="Q105" s="138" t="str">
        <f>IF($O105="mg","kg/j",IF($O105="µg","mg/j",""))</f>
        <v>mg/j</v>
      </c>
    </row>
    <row r="106" spans="1:17" x14ac:dyDescent="0.2">
      <c r="A106" s="13">
        <f>VLOOKUP($B106,References_1!$F$2:$G$19,2,)</f>
        <v>18</v>
      </c>
      <c r="B106" s="13">
        <v>6127970</v>
      </c>
      <c r="C106" s="13">
        <f>VLOOKUP($B106,References_1!$F$2:$H$19,3,)</f>
        <v>9.5</v>
      </c>
      <c r="D106" s="136">
        <v>42432</v>
      </c>
      <c r="E106" s="13" t="s">
        <v>1113</v>
      </c>
      <c r="F106" s="13">
        <v>23</v>
      </c>
      <c r="G106" s="13" t="s">
        <v>217</v>
      </c>
      <c r="H106" s="13">
        <v>1958</v>
      </c>
      <c r="I106" s="13">
        <v>0.1</v>
      </c>
      <c r="J106" s="137" t="s">
        <v>1169</v>
      </c>
      <c r="K106" s="138">
        <v>0.1</v>
      </c>
      <c r="L106" s="13" t="s">
        <v>135</v>
      </c>
      <c r="M106" s="13" t="str">
        <f>VLOOKUP($H106,References_1!$C$2:$D$827,2,)</f>
        <v>GP5</v>
      </c>
      <c r="N106" s="13">
        <f>VLOOKUP($H106,References_2!$D$2:'References_2'!$AQ$186,39,)</f>
        <v>0.3</v>
      </c>
      <c r="O106" s="13" t="str">
        <f>LEFT(L106,2)</f>
        <v>µg</v>
      </c>
      <c r="P106" s="139">
        <f>IF($O106="mg",VLOOKUP($C106,References_1!$H$2:$I$19,2,)*$K106*0.0864,IF($O106="µg",VLOOKUP($C106,References_1!$H$2:$I$19,2,)*$K106*86.4,""))</f>
        <v>257.38560000000001</v>
      </c>
      <c r="Q106" s="138" t="str">
        <f>IF($O106="mg","kg/j",IF($O106="µg","mg/j",""))</f>
        <v>mg/j</v>
      </c>
    </row>
    <row r="107" spans="1:17" x14ac:dyDescent="0.2">
      <c r="A107" s="13">
        <f>VLOOKUP($B107,References_1!$F$2:$G$19,2,)</f>
        <v>14</v>
      </c>
      <c r="B107" s="13">
        <v>6127985</v>
      </c>
      <c r="C107" s="13">
        <f>VLOOKUP($B107,References_1!$F$2:$H$19,3,)</f>
        <v>11</v>
      </c>
      <c r="D107" s="136">
        <v>42432</v>
      </c>
      <c r="E107" s="13" t="s">
        <v>1072</v>
      </c>
      <c r="F107" s="13">
        <v>23</v>
      </c>
      <c r="G107" s="13" t="s">
        <v>217</v>
      </c>
      <c r="H107" s="13">
        <v>1958</v>
      </c>
      <c r="I107" s="13">
        <v>0.1</v>
      </c>
      <c r="J107" s="137" t="s">
        <v>1169</v>
      </c>
      <c r="K107" s="138">
        <v>0.1</v>
      </c>
      <c r="L107" s="13" t="s">
        <v>135</v>
      </c>
      <c r="M107" s="13" t="str">
        <f>VLOOKUP($H107,References_1!$C$2:$D$827,2,)</f>
        <v>GP5</v>
      </c>
      <c r="N107" s="13">
        <f>VLOOKUP($H107,References_2!$D$2:'References_2'!$AQ$186,39,)</f>
        <v>0.3</v>
      </c>
      <c r="O107" s="13" t="str">
        <f>LEFT(L107,2)</f>
        <v>µg</v>
      </c>
      <c r="P107" s="139">
        <f>IF($O107="mg",VLOOKUP($C107,References_1!$H$2:$I$19,2,)*$K107*0.0864,IF($O107="µg",VLOOKUP($C107,References_1!$H$2:$I$19,2,)*$K107*86.4,""))</f>
        <v>1780.3584000000003</v>
      </c>
      <c r="Q107" s="138" t="str">
        <f>IF($O107="mg","kg/j",IF($O107="µg","mg/j",""))</f>
        <v>mg/j</v>
      </c>
    </row>
    <row r="108" spans="1:17" x14ac:dyDescent="0.2">
      <c r="A108" s="13">
        <f>VLOOKUP($B108,References_1!$F$2:$G$19,2,)</f>
        <v>11</v>
      </c>
      <c r="B108" s="13" t="s">
        <v>118</v>
      </c>
      <c r="C108" s="13">
        <f>VLOOKUP($B108,References_1!$F$2:$H$19,3,)</f>
        <v>13</v>
      </c>
      <c r="D108" s="136">
        <v>42432</v>
      </c>
      <c r="E108" s="13" t="s">
        <v>119</v>
      </c>
      <c r="F108" s="13">
        <v>23</v>
      </c>
      <c r="G108" s="13" t="s">
        <v>217</v>
      </c>
      <c r="H108" s="13">
        <v>1958</v>
      </c>
      <c r="I108" s="13">
        <v>0.1</v>
      </c>
      <c r="J108" s="137" t="s">
        <v>1169</v>
      </c>
      <c r="K108" s="138">
        <v>0.1</v>
      </c>
      <c r="L108" s="13" t="s">
        <v>135</v>
      </c>
      <c r="M108" s="13" t="str">
        <f>VLOOKUP($H108,References_1!$C$2:$D$827,2,)</f>
        <v>GP5</v>
      </c>
      <c r="N108" s="13">
        <f>VLOOKUP($H108,References_2!$D$2:'References_2'!$AQ$186,39,)</f>
        <v>0.3</v>
      </c>
      <c r="O108" s="13" t="str">
        <f>LEFT(L108,2)</f>
        <v>µg</v>
      </c>
      <c r="P108" s="139">
        <f>IF($O108="mg",VLOOKUP($C108,References_1!$H$2:$I$19,2,)*$K108*0.0864,IF($O108="µg",VLOOKUP($C108,References_1!$H$2:$I$19,2,)*$K108*86.4,""))</f>
        <v>137.18400000000003</v>
      </c>
      <c r="Q108" s="138" t="str">
        <f>IF($O108="mg","kg/j",IF($O108="µg","mg/j",""))</f>
        <v>mg/j</v>
      </c>
    </row>
    <row r="109" spans="1:17" x14ac:dyDescent="0.2">
      <c r="A109" s="13">
        <f>VLOOKUP($B109,References_1!$F$2:$G$19,2,)</f>
        <v>12</v>
      </c>
      <c r="B109" s="13">
        <v>6127975</v>
      </c>
      <c r="C109" s="13">
        <f>VLOOKUP($B109,References_1!$F$2:$H$19,3,)</f>
        <v>14</v>
      </c>
      <c r="D109" s="136">
        <v>42432</v>
      </c>
      <c r="E109" s="13" t="s">
        <v>991</v>
      </c>
      <c r="F109" s="13">
        <v>23</v>
      </c>
      <c r="G109" s="13" t="s">
        <v>217</v>
      </c>
      <c r="H109" s="13">
        <v>1958</v>
      </c>
      <c r="I109" s="13">
        <v>0.1</v>
      </c>
      <c r="J109" s="137" t="s">
        <v>1169</v>
      </c>
      <c r="K109" s="138">
        <v>0.1</v>
      </c>
      <c r="L109" s="13" t="s">
        <v>135</v>
      </c>
      <c r="M109" s="13" t="str">
        <f>VLOOKUP($H109,References_1!$C$2:$D$827,2,)</f>
        <v>GP5</v>
      </c>
      <c r="N109" s="13">
        <f>VLOOKUP($H109,References_2!$D$2:'References_2'!$AQ$186,39,)</f>
        <v>0.3</v>
      </c>
      <c r="O109" s="13" t="str">
        <f>LEFT(L109,2)</f>
        <v>µg</v>
      </c>
      <c r="P109" s="139">
        <f>IF($O109="mg",VLOOKUP($C109,References_1!$H$2:$I$19,2,)*$K109*0.0864,IF($O109="µg",VLOOKUP($C109,References_1!$H$2:$I$19,2,)*$K109*86.4,""))</f>
        <v>477.36000000000007</v>
      </c>
      <c r="Q109" s="138" t="str">
        <f>IF($O109="mg","kg/j",IF($O109="µg","mg/j",""))</f>
        <v>mg/j</v>
      </c>
    </row>
    <row r="110" spans="1:17" x14ac:dyDescent="0.2">
      <c r="A110" s="13">
        <f>VLOOKUP($B110,References_1!$F$2:$G$19,2,)</f>
        <v>4</v>
      </c>
      <c r="B110" s="13">
        <v>6127935</v>
      </c>
      <c r="C110" s="13">
        <f>VLOOKUP($B110,References_1!$F$2:$H$19,3,)</f>
        <v>3</v>
      </c>
      <c r="D110" s="136">
        <v>42432</v>
      </c>
      <c r="E110" s="13" t="s">
        <v>1031</v>
      </c>
      <c r="F110" s="13">
        <v>23</v>
      </c>
      <c r="G110" s="13" t="s">
        <v>218</v>
      </c>
      <c r="H110" s="13">
        <v>1959</v>
      </c>
      <c r="I110" s="13">
        <v>0.03</v>
      </c>
      <c r="J110" s="137" t="s">
        <v>1169</v>
      </c>
      <c r="K110" s="138">
        <v>0.03</v>
      </c>
      <c r="L110" s="13" t="s">
        <v>135</v>
      </c>
      <c r="M110" s="13" t="str">
        <f>VLOOKUP($H110,References_1!$C$2:$D$827,2,)</f>
        <v>GP5</v>
      </c>
      <c r="N110" s="13" t="e">
        <f>VLOOKUP($H110,References_2!$D$2:'References_2'!$AQ$186,39,)</f>
        <v>#N/A</v>
      </c>
      <c r="O110" s="13" t="str">
        <f>LEFT(L110,2)</f>
        <v>µg</v>
      </c>
      <c r="P110" s="139">
        <f>IF($O110="mg",VLOOKUP($C110,References_1!$H$2:$I$19,2,)*$K110*0.0864,IF($O110="µg",VLOOKUP($C110,References_1!$H$2:$I$19,2,)*$K110*86.4,""))</f>
        <v>5.5728000000000009</v>
      </c>
      <c r="Q110" s="138" t="str">
        <f>IF($O110="mg","kg/j",IF($O110="µg","mg/j",""))</f>
        <v>mg/j</v>
      </c>
    </row>
    <row r="111" spans="1:17" x14ac:dyDescent="0.2">
      <c r="A111" s="13">
        <f>VLOOKUP($B111,References_1!$F$2:$G$19,2,)</f>
        <v>18</v>
      </c>
      <c r="B111" s="13">
        <v>6127970</v>
      </c>
      <c r="C111" s="13">
        <f>VLOOKUP($B111,References_1!$F$2:$H$19,3,)</f>
        <v>9.5</v>
      </c>
      <c r="D111" s="136">
        <v>42432</v>
      </c>
      <c r="E111" s="13" t="s">
        <v>1113</v>
      </c>
      <c r="F111" s="13">
        <v>23</v>
      </c>
      <c r="G111" s="13" t="s">
        <v>218</v>
      </c>
      <c r="H111" s="13">
        <v>1959</v>
      </c>
      <c r="I111" s="13">
        <v>0.03</v>
      </c>
      <c r="J111" s="137" t="s">
        <v>1169</v>
      </c>
      <c r="K111" s="138">
        <v>0.03</v>
      </c>
      <c r="L111" s="13" t="s">
        <v>135</v>
      </c>
      <c r="M111" s="13" t="str">
        <f>VLOOKUP($H111,References_1!$C$2:$D$827,2,)</f>
        <v>GP5</v>
      </c>
      <c r="N111" s="13" t="e">
        <f>VLOOKUP($H111,References_2!$D$2:'References_2'!$AQ$186,39,)</f>
        <v>#N/A</v>
      </c>
      <c r="O111" s="13" t="str">
        <f>LEFT(L111,2)</f>
        <v>µg</v>
      </c>
      <c r="P111" s="139">
        <f>IF($O111="mg",VLOOKUP($C111,References_1!$H$2:$I$19,2,)*$K111*0.0864,IF($O111="µg",VLOOKUP($C111,References_1!$H$2:$I$19,2,)*$K111*86.4,""))</f>
        <v>77.215680000000006</v>
      </c>
      <c r="Q111" s="138" t="str">
        <f>IF($O111="mg","kg/j",IF($O111="µg","mg/j",""))</f>
        <v>mg/j</v>
      </c>
    </row>
    <row r="112" spans="1:17" x14ac:dyDescent="0.2">
      <c r="A112" s="13">
        <f>VLOOKUP($B112,References_1!$F$2:$G$19,2,)</f>
        <v>14</v>
      </c>
      <c r="B112" s="13">
        <v>6127985</v>
      </c>
      <c r="C112" s="13">
        <f>VLOOKUP($B112,References_1!$F$2:$H$19,3,)</f>
        <v>11</v>
      </c>
      <c r="D112" s="136">
        <v>42432</v>
      </c>
      <c r="E112" s="13" t="s">
        <v>1072</v>
      </c>
      <c r="F112" s="13">
        <v>23</v>
      </c>
      <c r="G112" s="13" t="s">
        <v>218</v>
      </c>
      <c r="H112" s="13">
        <v>1959</v>
      </c>
      <c r="I112" s="13">
        <v>0.03</v>
      </c>
      <c r="J112" s="137" t="s">
        <v>1169</v>
      </c>
      <c r="K112" s="138">
        <v>0.03</v>
      </c>
      <c r="L112" s="13" t="s">
        <v>135</v>
      </c>
      <c r="M112" s="13" t="str">
        <f>VLOOKUP($H112,References_1!$C$2:$D$827,2,)</f>
        <v>GP5</v>
      </c>
      <c r="N112" s="13" t="e">
        <f>VLOOKUP($H112,References_2!$D$2:'References_2'!$AQ$186,39,)</f>
        <v>#N/A</v>
      </c>
      <c r="O112" s="13" t="str">
        <f>LEFT(L112,2)</f>
        <v>µg</v>
      </c>
      <c r="P112" s="139">
        <f>IF($O112="mg",VLOOKUP($C112,References_1!$H$2:$I$19,2,)*$K112*0.0864,IF($O112="µg",VLOOKUP($C112,References_1!$H$2:$I$19,2,)*$K112*86.4,""))</f>
        <v>534.10752000000002</v>
      </c>
      <c r="Q112" s="138" t="str">
        <f>IF($O112="mg","kg/j",IF($O112="µg","mg/j",""))</f>
        <v>mg/j</v>
      </c>
    </row>
    <row r="113" spans="1:17" x14ac:dyDescent="0.2">
      <c r="A113" s="13">
        <f>VLOOKUP($B113,References_1!$F$2:$G$19,2,)</f>
        <v>11</v>
      </c>
      <c r="B113" s="13" t="s">
        <v>118</v>
      </c>
      <c r="C113" s="13">
        <f>VLOOKUP($B113,References_1!$F$2:$H$19,3,)</f>
        <v>13</v>
      </c>
      <c r="D113" s="136">
        <v>42432</v>
      </c>
      <c r="E113" s="13" t="s">
        <v>119</v>
      </c>
      <c r="F113" s="13">
        <v>23</v>
      </c>
      <c r="G113" s="13" t="s">
        <v>218</v>
      </c>
      <c r="H113" s="13">
        <v>1959</v>
      </c>
      <c r="I113" s="13">
        <v>0.03</v>
      </c>
      <c r="J113" s="137" t="s">
        <v>1169</v>
      </c>
      <c r="K113" s="138">
        <v>0.03</v>
      </c>
      <c r="L113" s="13" t="s">
        <v>135</v>
      </c>
      <c r="M113" s="13" t="str">
        <f>VLOOKUP($H113,References_1!$C$2:$D$827,2,)</f>
        <v>GP5</v>
      </c>
      <c r="N113" s="13" t="e">
        <f>VLOOKUP($H113,References_2!$D$2:'References_2'!$AQ$186,39,)</f>
        <v>#N/A</v>
      </c>
      <c r="O113" s="13" t="str">
        <f>LEFT(L113,2)</f>
        <v>µg</v>
      </c>
      <c r="P113" s="139">
        <f>IF($O113="mg",VLOOKUP($C113,References_1!$H$2:$I$19,2,)*$K113*0.0864,IF($O113="µg",VLOOKUP($C113,References_1!$H$2:$I$19,2,)*$K113*86.4,""))</f>
        <v>41.155200000000001</v>
      </c>
      <c r="Q113" s="138" t="str">
        <f>IF($O113="mg","kg/j",IF($O113="µg","mg/j",""))</f>
        <v>mg/j</v>
      </c>
    </row>
    <row r="114" spans="1:17" x14ac:dyDescent="0.2">
      <c r="A114" s="13">
        <f>VLOOKUP($B114,References_1!$F$2:$G$19,2,)</f>
        <v>12</v>
      </c>
      <c r="B114" s="13">
        <v>6127975</v>
      </c>
      <c r="C114" s="13">
        <f>VLOOKUP($B114,References_1!$F$2:$H$19,3,)</f>
        <v>14</v>
      </c>
      <c r="D114" s="136">
        <v>42432</v>
      </c>
      <c r="E114" s="13" t="s">
        <v>991</v>
      </c>
      <c r="F114" s="13">
        <v>23</v>
      </c>
      <c r="G114" s="13" t="s">
        <v>218</v>
      </c>
      <c r="H114" s="13">
        <v>1959</v>
      </c>
      <c r="I114" s="13">
        <v>0.03</v>
      </c>
      <c r="J114" s="137" t="s">
        <v>1169</v>
      </c>
      <c r="K114" s="138">
        <v>0.03</v>
      </c>
      <c r="L114" s="13" t="s">
        <v>135</v>
      </c>
      <c r="M114" s="13" t="str">
        <f>VLOOKUP($H114,References_1!$C$2:$D$827,2,)</f>
        <v>GP5</v>
      </c>
      <c r="N114" s="13" t="e">
        <f>VLOOKUP($H114,References_2!$D$2:'References_2'!$AQ$186,39,)</f>
        <v>#N/A</v>
      </c>
      <c r="O114" s="13" t="str">
        <f>LEFT(L114,2)</f>
        <v>µg</v>
      </c>
      <c r="P114" s="139">
        <f>IF($O114="mg",VLOOKUP($C114,References_1!$H$2:$I$19,2,)*$K114*0.0864,IF($O114="µg",VLOOKUP($C114,References_1!$H$2:$I$19,2,)*$K114*86.4,""))</f>
        <v>143.208</v>
      </c>
      <c r="Q114" s="138" t="str">
        <f>IF($O114="mg","kg/j",IF($O114="µg","mg/j",""))</f>
        <v>mg/j</v>
      </c>
    </row>
    <row r="115" spans="1:17" x14ac:dyDescent="0.2">
      <c r="A115" s="13">
        <f>VLOOKUP($B115,References_1!$F$2:$G$19,2,)</f>
        <v>4</v>
      </c>
      <c r="B115" s="13">
        <v>6127935</v>
      </c>
      <c r="C115" s="13">
        <f>VLOOKUP($B115,References_1!$F$2:$H$19,3,)</f>
        <v>3</v>
      </c>
      <c r="D115" s="136">
        <v>42432</v>
      </c>
      <c r="E115" s="13" t="s">
        <v>1031</v>
      </c>
      <c r="F115" s="13">
        <v>23</v>
      </c>
      <c r="G115" s="13" t="s">
        <v>219</v>
      </c>
      <c r="H115" s="13">
        <v>2007</v>
      </c>
      <c r="I115" s="13">
        <v>0.02</v>
      </c>
      <c r="J115" s="137" t="s">
        <v>1169</v>
      </c>
      <c r="K115" s="138">
        <v>0.02</v>
      </c>
      <c r="L115" s="13" t="s">
        <v>135</v>
      </c>
      <c r="M115" s="13" t="str">
        <f>VLOOKUP($H115,References_1!$C$2:$D$827,2,)</f>
        <v>GP4</v>
      </c>
      <c r="N115" s="13" t="e">
        <f>VLOOKUP($H115,References_2!$D$2:'References_2'!$AQ$186,39,)</f>
        <v>#N/A</v>
      </c>
      <c r="O115" s="13" t="str">
        <f>LEFT(L115,2)</f>
        <v>µg</v>
      </c>
      <c r="P115" s="139">
        <f>IF($O115="mg",VLOOKUP($C115,References_1!$H$2:$I$19,2,)*$K115*0.0864,IF($O115="µg",VLOOKUP($C115,References_1!$H$2:$I$19,2,)*$K115*86.4,""))</f>
        <v>3.7151999999999998</v>
      </c>
      <c r="Q115" s="138" t="str">
        <f>IF($O115="mg","kg/j",IF($O115="µg","mg/j",""))</f>
        <v>mg/j</v>
      </c>
    </row>
    <row r="116" spans="1:17" x14ac:dyDescent="0.2">
      <c r="A116" s="13">
        <f>VLOOKUP($B116,References_1!$F$2:$G$19,2,)</f>
        <v>18</v>
      </c>
      <c r="B116" s="13">
        <v>6127970</v>
      </c>
      <c r="C116" s="13">
        <f>VLOOKUP($B116,References_1!$F$2:$H$19,3,)</f>
        <v>9.5</v>
      </c>
      <c r="D116" s="136">
        <v>42432</v>
      </c>
      <c r="E116" s="13" t="s">
        <v>1113</v>
      </c>
      <c r="F116" s="13">
        <v>23</v>
      </c>
      <c r="G116" s="13" t="s">
        <v>219</v>
      </c>
      <c r="H116" s="13">
        <v>2007</v>
      </c>
      <c r="I116" s="13">
        <v>0.02</v>
      </c>
      <c r="J116" s="137" t="s">
        <v>1169</v>
      </c>
      <c r="K116" s="138">
        <v>0.02</v>
      </c>
      <c r="L116" s="13" t="s">
        <v>135</v>
      </c>
      <c r="M116" s="13" t="str">
        <f>VLOOKUP($H116,References_1!$C$2:$D$827,2,)</f>
        <v>GP4</v>
      </c>
      <c r="N116" s="13" t="e">
        <f>VLOOKUP($H116,References_2!$D$2:'References_2'!$AQ$186,39,)</f>
        <v>#N/A</v>
      </c>
      <c r="O116" s="13" t="str">
        <f>LEFT(L116,2)</f>
        <v>µg</v>
      </c>
      <c r="P116" s="139">
        <f>IF($O116="mg",VLOOKUP($C116,References_1!$H$2:$I$19,2,)*$K116*0.0864,IF($O116="µg",VLOOKUP($C116,References_1!$H$2:$I$19,2,)*$K116*86.4,""))</f>
        <v>51.477120000000006</v>
      </c>
      <c r="Q116" s="138" t="str">
        <f>IF($O116="mg","kg/j",IF($O116="µg","mg/j",""))</f>
        <v>mg/j</v>
      </c>
    </row>
    <row r="117" spans="1:17" x14ac:dyDescent="0.2">
      <c r="A117" s="13">
        <f>VLOOKUP($B117,References_1!$F$2:$G$19,2,)</f>
        <v>14</v>
      </c>
      <c r="B117" s="13">
        <v>6127985</v>
      </c>
      <c r="C117" s="13">
        <f>VLOOKUP($B117,References_1!$F$2:$H$19,3,)</f>
        <v>11</v>
      </c>
      <c r="D117" s="136">
        <v>42432</v>
      </c>
      <c r="E117" s="13" t="s">
        <v>1072</v>
      </c>
      <c r="F117" s="13">
        <v>23</v>
      </c>
      <c r="G117" s="13" t="s">
        <v>219</v>
      </c>
      <c r="H117" s="13">
        <v>2007</v>
      </c>
      <c r="I117" s="13">
        <v>0.02</v>
      </c>
      <c r="J117" s="137" t="s">
        <v>1169</v>
      </c>
      <c r="K117" s="138">
        <v>0.02</v>
      </c>
      <c r="L117" s="13" t="s">
        <v>135</v>
      </c>
      <c r="M117" s="13" t="str">
        <f>VLOOKUP($H117,References_1!$C$2:$D$827,2,)</f>
        <v>GP4</v>
      </c>
      <c r="N117" s="13" t="e">
        <f>VLOOKUP($H117,References_2!$D$2:'References_2'!$AQ$186,39,)</f>
        <v>#N/A</v>
      </c>
      <c r="O117" s="13" t="str">
        <f>LEFT(L117,2)</f>
        <v>µg</v>
      </c>
      <c r="P117" s="139">
        <f>IF($O117="mg",VLOOKUP($C117,References_1!$H$2:$I$19,2,)*$K117*0.0864,IF($O117="µg",VLOOKUP($C117,References_1!$H$2:$I$19,2,)*$K117*86.4,""))</f>
        <v>356.07168000000001</v>
      </c>
      <c r="Q117" s="138" t="str">
        <f>IF($O117="mg","kg/j",IF($O117="µg","mg/j",""))</f>
        <v>mg/j</v>
      </c>
    </row>
    <row r="118" spans="1:17" x14ac:dyDescent="0.2">
      <c r="A118" s="13">
        <f>VLOOKUP($B118,References_1!$F$2:$G$19,2,)</f>
        <v>11</v>
      </c>
      <c r="B118" s="13" t="s">
        <v>118</v>
      </c>
      <c r="C118" s="13">
        <f>VLOOKUP($B118,References_1!$F$2:$H$19,3,)</f>
        <v>13</v>
      </c>
      <c r="D118" s="136">
        <v>42432</v>
      </c>
      <c r="E118" s="13" t="s">
        <v>119</v>
      </c>
      <c r="F118" s="13">
        <v>23</v>
      </c>
      <c r="G118" s="13" t="s">
        <v>219</v>
      </c>
      <c r="H118" s="13">
        <v>2007</v>
      </c>
      <c r="I118" s="13">
        <v>0.02</v>
      </c>
      <c r="J118" s="137" t="s">
        <v>1169</v>
      </c>
      <c r="K118" s="138">
        <v>0.02</v>
      </c>
      <c r="L118" s="13" t="s">
        <v>135</v>
      </c>
      <c r="M118" s="13" t="str">
        <f>VLOOKUP($H118,References_1!$C$2:$D$827,2,)</f>
        <v>GP4</v>
      </c>
      <c r="N118" s="13" t="e">
        <f>VLOOKUP($H118,References_2!$D$2:'References_2'!$AQ$186,39,)</f>
        <v>#N/A</v>
      </c>
      <c r="O118" s="13" t="str">
        <f>LEFT(L118,2)</f>
        <v>µg</v>
      </c>
      <c r="P118" s="139">
        <f>IF($O118="mg",VLOOKUP($C118,References_1!$H$2:$I$19,2,)*$K118*0.0864,IF($O118="µg",VLOOKUP($C118,References_1!$H$2:$I$19,2,)*$K118*86.4,""))</f>
        <v>27.436800000000005</v>
      </c>
      <c r="Q118" s="138" t="str">
        <f>IF($O118="mg","kg/j",IF($O118="µg","mg/j",""))</f>
        <v>mg/j</v>
      </c>
    </row>
    <row r="119" spans="1:17" x14ac:dyDescent="0.2">
      <c r="A119" s="13">
        <f>VLOOKUP($B119,References_1!$F$2:$G$19,2,)</f>
        <v>12</v>
      </c>
      <c r="B119" s="13">
        <v>6127975</v>
      </c>
      <c r="C119" s="13">
        <f>VLOOKUP($B119,References_1!$F$2:$H$19,3,)</f>
        <v>14</v>
      </c>
      <c r="D119" s="136">
        <v>42432</v>
      </c>
      <c r="E119" s="13" t="s">
        <v>991</v>
      </c>
      <c r="F119" s="13">
        <v>23</v>
      </c>
      <c r="G119" s="13" t="s">
        <v>219</v>
      </c>
      <c r="H119" s="13">
        <v>2007</v>
      </c>
      <c r="I119" s="13">
        <v>0.02</v>
      </c>
      <c r="J119" s="137" t="s">
        <v>1169</v>
      </c>
      <c r="K119" s="138">
        <v>0.02</v>
      </c>
      <c r="L119" s="13" t="s">
        <v>135</v>
      </c>
      <c r="M119" s="13" t="str">
        <f>VLOOKUP($H119,References_1!$C$2:$D$827,2,)</f>
        <v>GP4</v>
      </c>
      <c r="N119" s="13" t="e">
        <f>VLOOKUP($H119,References_2!$D$2:'References_2'!$AQ$186,39,)</f>
        <v>#N/A</v>
      </c>
      <c r="O119" s="13" t="str">
        <f>LEFT(L119,2)</f>
        <v>µg</v>
      </c>
      <c r="P119" s="139">
        <f>IF($O119="mg",VLOOKUP($C119,References_1!$H$2:$I$19,2,)*$K119*0.0864,IF($O119="µg",VLOOKUP($C119,References_1!$H$2:$I$19,2,)*$K119*86.4,""))</f>
        <v>95.472000000000008</v>
      </c>
      <c r="Q119" s="138" t="str">
        <f>IF($O119="mg","kg/j",IF($O119="µg","mg/j",""))</f>
        <v>mg/j</v>
      </c>
    </row>
    <row r="120" spans="1:17" x14ac:dyDescent="0.2">
      <c r="A120" s="13">
        <f>VLOOKUP($B120,References_1!$F$2:$G$19,2,)</f>
        <v>4</v>
      </c>
      <c r="B120" s="13">
        <v>6127935</v>
      </c>
      <c r="C120" s="13">
        <f>VLOOKUP($B120,References_1!$F$2:$H$19,3,)</f>
        <v>3</v>
      </c>
      <c r="D120" s="136">
        <v>42432</v>
      </c>
      <c r="E120" s="13" t="s">
        <v>1031</v>
      </c>
      <c r="F120" s="13">
        <v>23</v>
      </c>
      <c r="G120" s="13" t="s">
        <v>221</v>
      </c>
      <c r="H120" s="13">
        <v>1453</v>
      </c>
      <c r="I120" s="13">
        <v>0.01</v>
      </c>
      <c r="J120" s="137" t="s">
        <v>1169</v>
      </c>
      <c r="K120" s="138">
        <v>0.01</v>
      </c>
      <c r="L120" s="13" t="s">
        <v>135</v>
      </c>
      <c r="M120" s="13" t="str">
        <f>VLOOKUP($H120,References_1!$C$2:$D$827,2,)</f>
        <v>GP5</v>
      </c>
      <c r="N120" s="13" t="e">
        <f>VLOOKUP($H120,References_2!$D$2:'References_2'!$AQ$186,39,)</f>
        <v>#N/A</v>
      </c>
      <c r="O120" s="13" t="str">
        <f>LEFT(L120,2)</f>
        <v>µg</v>
      </c>
      <c r="P120" s="139">
        <f>IF($O120="mg",VLOOKUP($C120,References_1!$H$2:$I$19,2,)*$K120*0.0864,IF($O120="µg",VLOOKUP($C120,References_1!$H$2:$I$19,2,)*$K120*86.4,""))</f>
        <v>1.8575999999999999</v>
      </c>
      <c r="Q120" s="138" t="str">
        <f>IF($O120="mg","kg/j",IF($O120="µg","mg/j",""))</f>
        <v>mg/j</v>
      </c>
    </row>
    <row r="121" spans="1:17" x14ac:dyDescent="0.2">
      <c r="A121" s="13">
        <f>VLOOKUP($B121,References_1!$F$2:$G$19,2,)</f>
        <v>18</v>
      </c>
      <c r="B121" s="13">
        <v>6127970</v>
      </c>
      <c r="C121" s="13">
        <f>VLOOKUP($B121,References_1!$F$2:$H$19,3,)</f>
        <v>9.5</v>
      </c>
      <c r="D121" s="136">
        <v>42432</v>
      </c>
      <c r="E121" s="13" t="s">
        <v>1113</v>
      </c>
      <c r="F121" s="13">
        <v>23</v>
      </c>
      <c r="G121" s="13" t="s">
        <v>221</v>
      </c>
      <c r="H121" s="13">
        <v>1453</v>
      </c>
      <c r="I121" s="13">
        <v>0.01</v>
      </c>
      <c r="J121" s="137" t="s">
        <v>1169</v>
      </c>
      <c r="K121" s="138">
        <v>0.01</v>
      </c>
      <c r="L121" s="13" t="s">
        <v>135</v>
      </c>
      <c r="M121" s="13" t="str">
        <f>VLOOKUP($H121,References_1!$C$2:$D$827,2,)</f>
        <v>GP5</v>
      </c>
      <c r="N121" s="13" t="e">
        <f>VLOOKUP($H121,References_2!$D$2:'References_2'!$AQ$186,39,)</f>
        <v>#N/A</v>
      </c>
      <c r="O121" s="13" t="str">
        <f>LEFT(L121,2)</f>
        <v>µg</v>
      </c>
      <c r="P121" s="139">
        <f>IF($O121="mg",VLOOKUP($C121,References_1!$H$2:$I$19,2,)*$K121*0.0864,IF($O121="µg",VLOOKUP($C121,References_1!$H$2:$I$19,2,)*$K121*86.4,""))</f>
        <v>25.738560000000003</v>
      </c>
      <c r="Q121" s="138" t="str">
        <f>IF($O121="mg","kg/j",IF($O121="µg","mg/j",""))</f>
        <v>mg/j</v>
      </c>
    </row>
    <row r="122" spans="1:17" x14ac:dyDescent="0.2">
      <c r="A122" s="13">
        <f>VLOOKUP($B122,References_1!$F$2:$G$19,2,)</f>
        <v>14</v>
      </c>
      <c r="B122" s="13">
        <v>6127985</v>
      </c>
      <c r="C122" s="13">
        <f>VLOOKUP($B122,References_1!$F$2:$H$19,3,)</f>
        <v>11</v>
      </c>
      <c r="D122" s="136">
        <v>42432</v>
      </c>
      <c r="E122" s="13" t="s">
        <v>1072</v>
      </c>
      <c r="F122" s="13">
        <v>23</v>
      </c>
      <c r="G122" s="13" t="s">
        <v>221</v>
      </c>
      <c r="H122" s="13">
        <v>1453</v>
      </c>
      <c r="I122" s="13">
        <v>0.01</v>
      </c>
      <c r="J122" s="137" t="s">
        <v>1169</v>
      </c>
      <c r="K122" s="138">
        <v>0.01</v>
      </c>
      <c r="L122" s="13" t="s">
        <v>135</v>
      </c>
      <c r="M122" s="13" t="str">
        <f>VLOOKUP($H122,References_1!$C$2:$D$827,2,)</f>
        <v>GP5</v>
      </c>
      <c r="N122" s="13" t="e">
        <f>VLOOKUP($H122,References_2!$D$2:'References_2'!$AQ$186,39,)</f>
        <v>#N/A</v>
      </c>
      <c r="O122" s="13" t="str">
        <f>LEFT(L122,2)</f>
        <v>µg</v>
      </c>
      <c r="P122" s="139">
        <f>IF($O122="mg",VLOOKUP($C122,References_1!$H$2:$I$19,2,)*$K122*0.0864,IF($O122="µg",VLOOKUP($C122,References_1!$H$2:$I$19,2,)*$K122*86.4,""))</f>
        <v>178.03584000000001</v>
      </c>
      <c r="Q122" s="138" t="str">
        <f>IF($O122="mg","kg/j",IF($O122="µg","mg/j",""))</f>
        <v>mg/j</v>
      </c>
    </row>
    <row r="123" spans="1:17" x14ac:dyDescent="0.2">
      <c r="A123" s="13">
        <f>VLOOKUP($B123,References_1!$F$2:$G$19,2,)</f>
        <v>11</v>
      </c>
      <c r="B123" s="13" t="s">
        <v>118</v>
      </c>
      <c r="C123" s="13">
        <f>VLOOKUP($B123,References_1!$F$2:$H$19,3,)</f>
        <v>13</v>
      </c>
      <c r="D123" s="136">
        <v>42432</v>
      </c>
      <c r="E123" s="13" t="s">
        <v>119</v>
      </c>
      <c r="F123" s="13">
        <v>23</v>
      </c>
      <c r="G123" s="13" t="s">
        <v>221</v>
      </c>
      <c r="H123" s="13">
        <v>1453</v>
      </c>
      <c r="I123" s="13">
        <v>0.01</v>
      </c>
      <c r="J123" s="137" t="s">
        <v>1169</v>
      </c>
      <c r="K123" s="138">
        <v>0.01</v>
      </c>
      <c r="L123" s="13" t="s">
        <v>135</v>
      </c>
      <c r="M123" s="13" t="str">
        <f>VLOOKUP($H123,References_1!$C$2:$D$827,2,)</f>
        <v>GP5</v>
      </c>
      <c r="N123" s="13" t="e">
        <f>VLOOKUP($H123,References_2!$D$2:'References_2'!$AQ$186,39,)</f>
        <v>#N/A</v>
      </c>
      <c r="O123" s="13" t="str">
        <f>LEFT(L123,2)</f>
        <v>µg</v>
      </c>
      <c r="P123" s="139">
        <f>IF($O123="mg",VLOOKUP($C123,References_1!$H$2:$I$19,2,)*$K123*0.0864,IF($O123="µg",VLOOKUP($C123,References_1!$H$2:$I$19,2,)*$K123*86.4,""))</f>
        <v>13.718400000000003</v>
      </c>
      <c r="Q123" s="138" t="str">
        <f>IF($O123="mg","kg/j",IF($O123="µg","mg/j",""))</f>
        <v>mg/j</v>
      </c>
    </row>
    <row r="124" spans="1:17" x14ac:dyDescent="0.2">
      <c r="A124" s="13">
        <f>VLOOKUP($B124,References_1!$F$2:$G$19,2,)</f>
        <v>12</v>
      </c>
      <c r="B124" s="13">
        <v>6127975</v>
      </c>
      <c r="C124" s="13">
        <f>VLOOKUP($B124,References_1!$F$2:$H$19,3,)</f>
        <v>14</v>
      </c>
      <c r="D124" s="136">
        <v>42432</v>
      </c>
      <c r="E124" s="13" t="s">
        <v>991</v>
      </c>
      <c r="F124" s="13">
        <v>23</v>
      </c>
      <c r="G124" s="13" t="s">
        <v>221</v>
      </c>
      <c r="H124" s="13">
        <v>1453</v>
      </c>
      <c r="I124" s="13">
        <v>0.01</v>
      </c>
      <c r="J124" s="137" t="s">
        <v>1169</v>
      </c>
      <c r="K124" s="138">
        <v>0.01</v>
      </c>
      <c r="L124" s="13" t="s">
        <v>135</v>
      </c>
      <c r="M124" s="13" t="str">
        <f>VLOOKUP($H124,References_1!$C$2:$D$827,2,)</f>
        <v>GP5</v>
      </c>
      <c r="N124" s="13" t="e">
        <f>VLOOKUP($H124,References_2!$D$2:'References_2'!$AQ$186,39,)</f>
        <v>#N/A</v>
      </c>
      <c r="O124" s="13" t="str">
        <f>LEFT(L124,2)</f>
        <v>µg</v>
      </c>
      <c r="P124" s="139">
        <f>IF($O124="mg",VLOOKUP($C124,References_1!$H$2:$I$19,2,)*$K124*0.0864,IF($O124="µg",VLOOKUP($C124,References_1!$H$2:$I$19,2,)*$K124*86.4,""))</f>
        <v>47.736000000000004</v>
      </c>
      <c r="Q124" s="138" t="str">
        <f>IF($O124="mg","kg/j",IF($O124="µg","mg/j",""))</f>
        <v>mg/j</v>
      </c>
    </row>
    <row r="125" spans="1:17" x14ac:dyDescent="0.2">
      <c r="A125" s="13">
        <f>VLOOKUP($B125,References_1!$F$2:$G$19,2,)</f>
        <v>4</v>
      </c>
      <c r="B125" s="13">
        <v>6127935</v>
      </c>
      <c r="C125" s="13">
        <f>VLOOKUP($B125,References_1!$F$2:$H$19,3,)</f>
        <v>3</v>
      </c>
      <c r="D125" s="136">
        <v>42432</v>
      </c>
      <c r="E125" s="13" t="s">
        <v>1031</v>
      </c>
      <c r="F125" s="13">
        <v>23</v>
      </c>
      <c r="G125" s="13" t="s">
        <v>222</v>
      </c>
      <c r="H125" s="13">
        <v>1622</v>
      </c>
      <c r="I125" s="13">
        <v>0.01</v>
      </c>
      <c r="J125" s="137" t="s">
        <v>1169</v>
      </c>
      <c r="K125" s="138">
        <v>0.01</v>
      </c>
      <c r="L125" s="13" t="s">
        <v>135</v>
      </c>
      <c r="M125" s="13" t="str">
        <f>VLOOKUP($H125,References_1!$C$2:$D$827,2,)</f>
        <v>GP5</v>
      </c>
      <c r="N125" s="13" t="e">
        <f>VLOOKUP($H125,References_2!$D$2:'References_2'!$AQ$186,39,)</f>
        <v>#N/A</v>
      </c>
      <c r="O125" s="13" t="str">
        <f>LEFT(L125,2)</f>
        <v>µg</v>
      </c>
      <c r="P125" s="139">
        <f>IF($O125="mg",VLOOKUP($C125,References_1!$H$2:$I$19,2,)*$K125*0.0864,IF($O125="µg",VLOOKUP($C125,References_1!$H$2:$I$19,2,)*$K125*86.4,""))</f>
        <v>1.8575999999999999</v>
      </c>
      <c r="Q125" s="138" t="str">
        <f>IF($O125="mg","kg/j",IF($O125="µg","mg/j",""))</f>
        <v>mg/j</v>
      </c>
    </row>
    <row r="126" spans="1:17" x14ac:dyDescent="0.2">
      <c r="A126" s="13">
        <f>VLOOKUP($B126,References_1!$F$2:$G$19,2,)</f>
        <v>18</v>
      </c>
      <c r="B126" s="13">
        <v>6127970</v>
      </c>
      <c r="C126" s="13">
        <f>VLOOKUP($B126,References_1!$F$2:$H$19,3,)</f>
        <v>9.5</v>
      </c>
      <c r="D126" s="136">
        <v>42432</v>
      </c>
      <c r="E126" s="13" t="s">
        <v>1113</v>
      </c>
      <c r="F126" s="13">
        <v>23</v>
      </c>
      <c r="G126" s="13" t="s">
        <v>222</v>
      </c>
      <c r="H126" s="13">
        <v>1622</v>
      </c>
      <c r="I126" s="13">
        <v>0.01</v>
      </c>
      <c r="J126" s="137" t="s">
        <v>1169</v>
      </c>
      <c r="K126" s="138">
        <v>0.01</v>
      </c>
      <c r="L126" s="13" t="s">
        <v>135</v>
      </c>
      <c r="M126" s="13" t="str">
        <f>VLOOKUP($H126,References_1!$C$2:$D$827,2,)</f>
        <v>GP5</v>
      </c>
      <c r="N126" s="13" t="e">
        <f>VLOOKUP($H126,References_2!$D$2:'References_2'!$AQ$186,39,)</f>
        <v>#N/A</v>
      </c>
      <c r="O126" s="13" t="str">
        <f>LEFT(L126,2)</f>
        <v>µg</v>
      </c>
      <c r="P126" s="139">
        <f>IF($O126="mg",VLOOKUP($C126,References_1!$H$2:$I$19,2,)*$K126*0.0864,IF($O126="µg",VLOOKUP($C126,References_1!$H$2:$I$19,2,)*$K126*86.4,""))</f>
        <v>25.738560000000003</v>
      </c>
      <c r="Q126" s="138" t="str">
        <f>IF($O126="mg","kg/j",IF($O126="µg","mg/j",""))</f>
        <v>mg/j</v>
      </c>
    </row>
    <row r="127" spans="1:17" x14ac:dyDescent="0.2">
      <c r="A127" s="13">
        <f>VLOOKUP($B127,References_1!$F$2:$G$19,2,)</f>
        <v>14</v>
      </c>
      <c r="B127" s="13">
        <v>6127985</v>
      </c>
      <c r="C127" s="13">
        <f>VLOOKUP($B127,References_1!$F$2:$H$19,3,)</f>
        <v>11</v>
      </c>
      <c r="D127" s="136">
        <v>42432</v>
      </c>
      <c r="E127" s="13" t="s">
        <v>1072</v>
      </c>
      <c r="F127" s="13">
        <v>23</v>
      </c>
      <c r="G127" s="13" t="s">
        <v>222</v>
      </c>
      <c r="H127" s="13">
        <v>1622</v>
      </c>
      <c r="I127" s="13">
        <v>0.01</v>
      </c>
      <c r="J127" s="137" t="s">
        <v>1169</v>
      </c>
      <c r="K127" s="138">
        <v>0.01</v>
      </c>
      <c r="L127" s="13" t="s">
        <v>135</v>
      </c>
      <c r="M127" s="13" t="str">
        <f>VLOOKUP($H127,References_1!$C$2:$D$827,2,)</f>
        <v>GP5</v>
      </c>
      <c r="N127" s="13" t="e">
        <f>VLOOKUP($H127,References_2!$D$2:'References_2'!$AQ$186,39,)</f>
        <v>#N/A</v>
      </c>
      <c r="O127" s="13" t="str">
        <f>LEFT(L127,2)</f>
        <v>µg</v>
      </c>
      <c r="P127" s="139">
        <f>IF($O127="mg",VLOOKUP($C127,References_1!$H$2:$I$19,2,)*$K127*0.0864,IF($O127="µg",VLOOKUP($C127,References_1!$H$2:$I$19,2,)*$K127*86.4,""))</f>
        <v>178.03584000000001</v>
      </c>
      <c r="Q127" s="138" t="str">
        <f>IF($O127="mg","kg/j",IF($O127="µg","mg/j",""))</f>
        <v>mg/j</v>
      </c>
    </row>
    <row r="128" spans="1:17" x14ac:dyDescent="0.2">
      <c r="A128" s="13">
        <f>VLOOKUP($B128,References_1!$F$2:$G$19,2,)</f>
        <v>11</v>
      </c>
      <c r="B128" s="13" t="s">
        <v>118</v>
      </c>
      <c r="C128" s="13">
        <f>VLOOKUP($B128,References_1!$F$2:$H$19,3,)</f>
        <v>13</v>
      </c>
      <c r="D128" s="136">
        <v>42432</v>
      </c>
      <c r="E128" s="13" t="s">
        <v>119</v>
      </c>
      <c r="F128" s="13">
        <v>23</v>
      </c>
      <c r="G128" s="13" t="s">
        <v>222</v>
      </c>
      <c r="H128" s="13">
        <v>1622</v>
      </c>
      <c r="I128" s="13">
        <v>0.01</v>
      </c>
      <c r="J128" s="137" t="s">
        <v>1169</v>
      </c>
      <c r="K128" s="138">
        <v>0.01</v>
      </c>
      <c r="L128" s="13" t="s">
        <v>135</v>
      </c>
      <c r="M128" s="13" t="str">
        <f>VLOOKUP($H128,References_1!$C$2:$D$827,2,)</f>
        <v>GP5</v>
      </c>
      <c r="N128" s="13" t="e">
        <f>VLOOKUP($H128,References_2!$D$2:'References_2'!$AQ$186,39,)</f>
        <v>#N/A</v>
      </c>
      <c r="O128" s="13" t="str">
        <f>LEFT(L128,2)</f>
        <v>µg</v>
      </c>
      <c r="P128" s="139">
        <f>IF($O128="mg",VLOOKUP($C128,References_1!$H$2:$I$19,2,)*$K128*0.0864,IF($O128="µg",VLOOKUP($C128,References_1!$H$2:$I$19,2,)*$K128*86.4,""))</f>
        <v>13.718400000000003</v>
      </c>
      <c r="Q128" s="138" t="str">
        <f>IF($O128="mg","kg/j",IF($O128="µg","mg/j",""))</f>
        <v>mg/j</v>
      </c>
    </row>
    <row r="129" spans="1:18" x14ac:dyDescent="0.2">
      <c r="A129" s="13">
        <f>VLOOKUP($B129,References_1!$F$2:$G$19,2,)</f>
        <v>12</v>
      </c>
      <c r="B129" s="13">
        <v>6127975</v>
      </c>
      <c r="C129" s="13">
        <f>VLOOKUP($B129,References_1!$F$2:$H$19,3,)</f>
        <v>14</v>
      </c>
      <c r="D129" s="136">
        <v>42432</v>
      </c>
      <c r="E129" s="13" t="s">
        <v>991</v>
      </c>
      <c r="F129" s="13">
        <v>23</v>
      </c>
      <c r="G129" s="13" t="s">
        <v>222</v>
      </c>
      <c r="H129" s="13">
        <v>1622</v>
      </c>
      <c r="I129" s="13">
        <v>0.01</v>
      </c>
      <c r="J129" s="137" t="s">
        <v>1169</v>
      </c>
      <c r="K129" s="138">
        <v>0.01</v>
      </c>
      <c r="L129" s="13" t="s">
        <v>135</v>
      </c>
      <c r="M129" s="13" t="str">
        <f>VLOOKUP($H129,References_1!$C$2:$D$827,2,)</f>
        <v>GP5</v>
      </c>
      <c r="N129" s="13" t="e">
        <f>VLOOKUP($H129,References_2!$D$2:'References_2'!$AQ$186,39,)</f>
        <v>#N/A</v>
      </c>
      <c r="O129" s="13" t="str">
        <f>LEFT(L129,2)</f>
        <v>µg</v>
      </c>
      <c r="P129" s="139">
        <f>IF($O129="mg",VLOOKUP($C129,References_1!$H$2:$I$19,2,)*$K129*0.0864,IF($O129="µg",VLOOKUP($C129,References_1!$H$2:$I$19,2,)*$K129*86.4,""))</f>
        <v>47.736000000000004</v>
      </c>
      <c r="Q129" s="138" t="str">
        <f>IF($O129="mg","kg/j",IF($O129="µg","mg/j",""))</f>
        <v>mg/j</v>
      </c>
    </row>
    <row r="130" spans="1:18" x14ac:dyDescent="0.2">
      <c r="A130" s="13">
        <f>VLOOKUP($B130,References_1!$F$2:$G$19,2,)</f>
        <v>4</v>
      </c>
      <c r="B130" s="13">
        <v>6127935</v>
      </c>
      <c r="C130" s="13">
        <f>VLOOKUP($B130,References_1!$F$2:$H$19,3,)</f>
        <v>3</v>
      </c>
      <c r="D130" s="136">
        <v>42432</v>
      </c>
      <c r="E130" s="13" t="s">
        <v>1031</v>
      </c>
      <c r="F130" s="13">
        <v>23</v>
      </c>
      <c r="G130" s="13" t="s">
        <v>223</v>
      </c>
      <c r="H130" s="13">
        <v>1100</v>
      </c>
      <c r="I130" s="13">
        <v>0.02</v>
      </c>
      <c r="J130" s="137" t="s">
        <v>1169</v>
      </c>
      <c r="K130" s="138">
        <v>0.02</v>
      </c>
      <c r="L130" s="13" t="s">
        <v>135</v>
      </c>
      <c r="M130" s="13" t="str">
        <f>VLOOKUP($H130,References_1!$C$2:$D$827,2,)</f>
        <v>GP4</v>
      </c>
      <c r="N130" s="13" t="e">
        <f>VLOOKUP($H130,References_2!$D$2:'References_2'!$AQ$186,39,)</f>
        <v>#N/A</v>
      </c>
      <c r="O130" s="13" t="str">
        <f>LEFT(L130,2)</f>
        <v>µg</v>
      </c>
      <c r="P130" s="139">
        <f>IF($O130="mg",VLOOKUP($C130,References_1!$H$2:$I$19,2,)*$K130*0.0864,IF($O130="µg",VLOOKUP($C130,References_1!$H$2:$I$19,2,)*$K130*86.4,""))</f>
        <v>3.7151999999999998</v>
      </c>
      <c r="Q130" s="138" t="str">
        <f>IF($O130="mg","kg/j",IF($O130="µg","mg/j",""))</f>
        <v>mg/j</v>
      </c>
    </row>
    <row r="131" spans="1:18" x14ac:dyDescent="0.2">
      <c r="A131" s="13">
        <f>VLOOKUP($B131,References_1!$F$2:$G$19,2,)</f>
        <v>18</v>
      </c>
      <c r="B131" s="13">
        <v>6127970</v>
      </c>
      <c r="C131" s="13">
        <f>VLOOKUP($B131,References_1!$F$2:$H$19,3,)</f>
        <v>9.5</v>
      </c>
      <c r="D131" s="136">
        <v>42432</v>
      </c>
      <c r="E131" s="13" t="s">
        <v>1113</v>
      </c>
      <c r="F131" s="13">
        <v>23</v>
      </c>
      <c r="G131" s="13" t="s">
        <v>223</v>
      </c>
      <c r="H131" s="13">
        <v>1100</v>
      </c>
      <c r="I131" s="13">
        <v>0.02</v>
      </c>
      <c r="J131" s="137" t="s">
        <v>1169</v>
      </c>
      <c r="K131" s="138">
        <v>0.02</v>
      </c>
      <c r="L131" s="13" t="s">
        <v>135</v>
      </c>
      <c r="M131" s="13" t="str">
        <f>VLOOKUP($H131,References_1!$C$2:$D$827,2,)</f>
        <v>GP4</v>
      </c>
      <c r="N131" s="13" t="e">
        <f>VLOOKUP($H131,References_2!$D$2:'References_2'!$AQ$186,39,)</f>
        <v>#N/A</v>
      </c>
      <c r="O131" s="13" t="str">
        <f>LEFT(L131,2)</f>
        <v>µg</v>
      </c>
      <c r="P131" s="139">
        <f>IF($O131="mg",VLOOKUP($C131,References_1!$H$2:$I$19,2,)*$K131*0.0864,IF($O131="µg",VLOOKUP($C131,References_1!$H$2:$I$19,2,)*$K131*86.4,""))</f>
        <v>51.477120000000006</v>
      </c>
      <c r="Q131" s="138" t="str">
        <f>IF($O131="mg","kg/j",IF($O131="µg","mg/j",""))</f>
        <v>mg/j</v>
      </c>
    </row>
    <row r="132" spans="1:18" x14ac:dyDescent="0.2">
      <c r="A132" s="13">
        <f>VLOOKUP($B132,References_1!$F$2:$G$19,2,)</f>
        <v>14</v>
      </c>
      <c r="B132" s="13">
        <v>6127985</v>
      </c>
      <c r="C132" s="13">
        <f>VLOOKUP($B132,References_1!$F$2:$H$19,3,)</f>
        <v>11</v>
      </c>
      <c r="D132" s="136">
        <v>42432</v>
      </c>
      <c r="E132" s="13" t="s">
        <v>1072</v>
      </c>
      <c r="F132" s="13">
        <v>23</v>
      </c>
      <c r="G132" s="13" t="s">
        <v>223</v>
      </c>
      <c r="H132" s="13">
        <v>1100</v>
      </c>
      <c r="I132" s="13">
        <v>0.02</v>
      </c>
      <c r="J132" s="137" t="s">
        <v>1169</v>
      </c>
      <c r="K132" s="138">
        <v>0.02</v>
      </c>
      <c r="L132" s="13" t="s">
        <v>135</v>
      </c>
      <c r="M132" s="13" t="str">
        <f>VLOOKUP($H132,References_1!$C$2:$D$827,2,)</f>
        <v>GP4</v>
      </c>
      <c r="N132" s="13" t="e">
        <f>VLOOKUP($H132,References_2!$D$2:'References_2'!$AQ$186,39,)</f>
        <v>#N/A</v>
      </c>
      <c r="O132" s="13" t="str">
        <f>LEFT(L132,2)</f>
        <v>µg</v>
      </c>
      <c r="P132" s="139">
        <f>IF($O132="mg",VLOOKUP($C132,References_1!$H$2:$I$19,2,)*$K132*0.0864,IF($O132="µg",VLOOKUP($C132,References_1!$H$2:$I$19,2,)*$K132*86.4,""))</f>
        <v>356.07168000000001</v>
      </c>
      <c r="Q132" s="138" t="str">
        <f>IF($O132="mg","kg/j",IF($O132="µg","mg/j",""))</f>
        <v>mg/j</v>
      </c>
    </row>
    <row r="133" spans="1:18" x14ac:dyDescent="0.2">
      <c r="A133" s="13">
        <f>VLOOKUP($B133,References_1!$F$2:$G$19,2,)</f>
        <v>11</v>
      </c>
      <c r="B133" s="13" t="s">
        <v>118</v>
      </c>
      <c r="C133" s="13">
        <f>VLOOKUP($B133,References_1!$F$2:$H$19,3,)</f>
        <v>13</v>
      </c>
      <c r="D133" s="136">
        <v>42432</v>
      </c>
      <c r="E133" s="13" t="s">
        <v>119</v>
      </c>
      <c r="F133" s="13">
        <v>23</v>
      </c>
      <c r="G133" s="13" t="s">
        <v>223</v>
      </c>
      <c r="H133" s="13">
        <v>1100</v>
      </c>
      <c r="I133" s="13">
        <v>0.02</v>
      </c>
      <c r="J133" s="137" t="s">
        <v>1169</v>
      </c>
      <c r="K133" s="138">
        <v>0.02</v>
      </c>
      <c r="L133" s="13" t="s">
        <v>135</v>
      </c>
      <c r="M133" s="13" t="str">
        <f>VLOOKUP($H133,References_1!$C$2:$D$827,2,)</f>
        <v>GP4</v>
      </c>
      <c r="N133" s="13" t="e">
        <f>VLOOKUP($H133,References_2!$D$2:'References_2'!$AQ$186,39,)</f>
        <v>#N/A</v>
      </c>
      <c r="O133" s="13" t="str">
        <f>LEFT(L133,2)</f>
        <v>µg</v>
      </c>
      <c r="P133" s="139">
        <f>IF($O133="mg",VLOOKUP($C133,References_1!$H$2:$I$19,2,)*$K133*0.0864,IF($O133="µg",VLOOKUP($C133,References_1!$H$2:$I$19,2,)*$K133*86.4,""))</f>
        <v>27.436800000000005</v>
      </c>
      <c r="Q133" s="138" t="str">
        <f>IF($O133="mg","kg/j",IF($O133="µg","mg/j",""))</f>
        <v>mg/j</v>
      </c>
    </row>
    <row r="134" spans="1:18" x14ac:dyDescent="0.2">
      <c r="A134" s="13">
        <f>VLOOKUP($B134,References_1!$F$2:$G$19,2,)</f>
        <v>12</v>
      </c>
      <c r="B134" s="13">
        <v>6127975</v>
      </c>
      <c r="C134" s="13">
        <f>VLOOKUP($B134,References_1!$F$2:$H$19,3,)</f>
        <v>14</v>
      </c>
      <c r="D134" s="136">
        <v>42432</v>
      </c>
      <c r="E134" s="13" t="s">
        <v>991</v>
      </c>
      <c r="F134" s="13">
        <v>23</v>
      </c>
      <c r="G134" s="13" t="s">
        <v>223</v>
      </c>
      <c r="H134" s="13">
        <v>1100</v>
      </c>
      <c r="I134" s="13">
        <v>0.02</v>
      </c>
      <c r="J134" s="137" t="s">
        <v>1169</v>
      </c>
      <c r="K134" s="138">
        <v>0.02</v>
      </c>
      <c r="L134" s="13" t="s">
        <v>135</v>
      </c>
      <c r="M134" s="13" t="str">
        <f>VLOOKUP($H134,References_1!$C$2:$D$827,2,)</f>
        <v>GP4</v>
      </c>
      <c r="N134" s="13" t="e">
        <f>VLOOKUP($H134,References_2!$D$2:'References_2'!$AQ$186,39,)</f>
        <v>#N/A</v>
      </c>
      <c r="O134" s="13" t="str">
        <f>LEFT(L134,2)</f>
        <v>µg</v>
      </c>
      <c r="P134" s="139">
        <f>IF($O134="mg",VLOOKUP($C134,References_1!$H$2:$I$19,2,)*$K134*0.0864,IF($O134="µg",VLOOKUP($C134,References_1!$H$2:$I$19,2,)*$K134*86.4,""))</f>
        <v>95.472000000000008</v>
      </c>
      <c r="Q134" s="138" t="str">
        <f>IF($O134="mg","kg/j",IF($O134="µg","mg/j",""))</f>
        <v>mg/j</v>
      </c>
    </row>
    <row r="135" spans="1:18" x14ac:dyDescent="0.2">
      <c r="A135" s="13">
        <f>VLOOKUP($B135,References_1!$F$2:$G$19,2,)</f>
        <v>4</v>
      </c>
      <c r="B135" s="13">
        <v>6127935</v>
      </c>
      <c r="C135" s="13">
        <f>VLOOKUP($B135,References_1!$F$2:$H$19,3,)</f>
        <v>3</v>
      </c>
      <c r="D135" s="136">
        <v>42432</v>
      </c>
      <c r="E135" s="13" t="s">
        <v>1031</v>
      </c>
      <c r="F135" s="13">
        <v>23</v>
      </c>
      <c r="G135" s="13" t="s">
        <v>224</v>
      </c>
      <c r="H135" s="13">
        <v>5579</v>
      </c>
      <c r="I135" s="13">
        <v>0.05</v>
      </c>
      <c r="J135" s="137" t="s">
        <v>1169</v>
      </c>
      <c r="K135" s="138">
        <v>0.05</v>
      </c>
      <c r="L135" s="13" t="s">
        <v>135</v>
      </c>
      <c r="M135" s="13" t="str">
        <f>VLOOKUP($H135,References_1!$C$2:$D$827,2,)</f>
        <v>GP4</v>
      </c>
      <c r="N135" s="13" t="e">
        <f>VLOOKUP($H135,References_2!$D$2:'References_2'!$AQ$186,39,)</f>
        <v>#N/A</v>
      </c>
      <c r="O135" s="13" t="str">
        <f>LEFT(L135,2)</f>
        <v>µg</v>
      </c>
      <c r="P135" s="139">
        <f>IF($O135="mg",VLOOKUP($C135,References_1!$H$2:$I$19,2,)*$K135*0.0864,IF($O135="µg",VLOOKUP($C135,References_1!$H$2:$I$19,2,)*$K135*86.4,""))</f>
        <v>9.2880000000000003</v>
      </c>
      <c r="Q135" s="138" t="str">
        <f>IF($O135="mg","kg/j",IF($O135="µg","mg/j",""))</f>
        <v>mg/j</v>
      </c>
    </row>
    <row r="136" spans="1:18" x14ac:dyDescent="0.2">
      <c r="A136" s="13">
        <f>VLOOKUP($B136,References_1!$F$2:$G$19,2,)</f>
        <v>18</v>
      </c>
      <c r="B136" s="13">
        <v>6127970</v>
      </c>
      <c r="C136" s="13">
        <f>VLOOKUP($B136,References_1!$F$2:$H$19,3,)</f>
        <v>9.5</v>
      </c>
      <c r="D136" s="136">
        <v>42432</v>
      </c>
      <c r="E136" s="13" t="s">
        <v>1113</v>
      </c>
      <c r="F136" s="13">
        <v>23</v>
      </c>
      <c r="G136" s="13" t="s">
        <v>224</v>
      </c>
      <c r="H136" s="13">
        <v>5579</v>
      </c>
      <c r="I136" s="13">
        <v>0.05</v>
      </c>
      <c r="J136" s="137" t="s">
        <v>1169</v>
      </c>
      <c r="K136" s="138">
        <v>0.05</v>
      </c>
      <c r="L136" s="13" t="s">
        <v>135</v>
      </c>
      <c r="M136" s="13" t="str">
        <f>VLOOKUP($H136,References_1!$C$2:$D$827,2,)</f>
        <v>GP4</v>
      </c>
      <c r="N136" s="13" t="e">
        <f>VLOOKUP($H136,References_2!$D$2:'References_2'!$AQ$186,39,)</f>
        <v>#N/A</v>
      </c>
      <c r="O136" s="13" t="str">
        <f>LEFT(L136,2)</f>
        <v>µg</v>
      </c>
      <c r="P136" s="139">
        <f>IF($O136="mg",VLOOKUP($C136,References_1!$H$2:$I$19,2,)*$K136*0.0864,IF($O136="µg",VLOOKUP($C136,References_1!$H$2:$I$19,2,)*$K136*86.4,""))</f>
        <v>128.69280000000001</v>
      </c>
      <c r="Q136" s="138" t="str">
        <f>IF($O136="mg","kg/j",IF($O136="µg","mg/j",""))</f>
        <v>mg/j</v>
      </c>
    </row>
    <row r="137" spans="1:18" x14ac:dyDescent="0.2">
      <c r="A137" s="13">
        <f>VLOOKUP($B137,References_1!$F$2:$G$19,2,)</f>
        <v>14</v>
      </c>
      <c r="B137" s="13">
        <v>6127985</v>
      </c>
      <c r="C137" s="13">
        <f>VLOOKUP($B137,References_1!$F$2:$H$19,3,)</f>
        <v>11</v>
      </c>
      <c r="D137" s="136">
        <v>42432</v>
      </c>
      <c r="E137" s="13" t="s">
        <v>1072</v>
      </c>
      <c r="F137" s="13">
        <v>23</v>
      </c>
      <c r="G137" s="13" t="s">
        <v>224</v>
      </c>
      <c r="H137" s="13">
        <v>5579</v>
      </c>
      <c r="I137" s="13">
        <v>0.05</v>
      </c>
      <c r="J137" s="137" t="s">
        <v>1169</v>
      </c>
      <c r="K137" s="138">
        <v>0.05</v>
      </c>
      <c r="L137" s="13" t="s">
        <v>135</v>
      </c>
      <c r="M137" s="13" t="str">
        <f>VLOOKUP($H137,References_1!$C$2:$D$827,2,)</f>
        <v>GP4</v>
      </c>
      <c r="N137" s="13" t="e">
        <f>VLOOKUP($H137,References_2!$D$2:'References_2'!$AQ$186,39,)</f>
        <v>#N/A</v>
      </c>
      <c r="O137" s="13" t="str">
        <f>LEFT(L137,2)</f>
        <v>µg</v>
      </c>
      <c r="P137" s="139">
        <f>IF($O137="mg",VLOOKUP($C137,References_1!$H$2:$I$19,2,)*$K137*0.0864,IF($O137="µg",VLOOKUP($C137,References_1!$H$2:$I$19,2,)*$K137*86.4,""))</f>
        <v>890.17920000000015</v>
      </c>
      <c r="Q137" s="138" t="str">
        <f>IF($O137="mg","kg/j",IF($O137="µg","mg/j",""))</f>
        <v>mg/j</v>
      </c>
    </row>
    <row r="138" spans="1:18" x14ac:dyDescent="0.2">
      <c r="A138" s="13">
        <f>VLOOKUP($B138,References_1!$F$2:$G$19,2,)</f>
        <v>11</v>
      </c>
      <c r="B138" s="13" t="s">
        <v>118</v>
      </c>
      <c r="C138" s="13">
        <f>VLOOKUP($B138,References_1!$F$2:$H$19,3,)</f>
        <v>13</v>
      </c>
      <c r="D138" s="136">
        <v>42432</v>
      </c>
      <c r="E138" s="13" t="s">
        <v>119</v>
      </c>
      <c r="F138" s="13">
        <v>23</v>
      </c>
      <c r="G138" s="13" t="s">
        <v>224</v>
      </c>
      <c r="H138" s="13">
        <v>5579</v>
      </c>
      <c r="I138" s="13">
        <v>0.05</v>
      </c>
      <c r="J138" s="137" t="s">
        <v>1169</v>
      </c>
      <c r="K138" s="138">
        <v>0.05</v>
      </c>
      <c r="L138" s="13" t="s">
        <v>135</v>
      </c>
      <c r="M138" s="13" t="str">
        <f>VLOOKUP($H138,References_1!$C$2:$D$827,2,)</f>
        <v>GP4</v>
      </c>
      <c r="N138" s="13" t="e">
        <f>VLOOKUP($H138,References_2!$D$2:'References_2'!$AQ$186,39,)</f>
        <v>#N/A</v>
      </c>
      <c r="O138" s="13" t="str">
        <f>LEFT(L138,2)</f>
        <v>µg</v>
      </c>
      <c r="P138" s="139">
        <f>IF($O138="mg",VLOOKUP($C138,References_1!$H$2:$I$19,2,)*$K138*0.0864,IF($O138="µg",VLOOKUP($C138,References_1!$H$2:$I$19,2,)*$K138*86.4,""))</f>
        <v>68.592000000000013</v>
      </c>
      <c r="Q138" s="138" t="str">
        <f>IF($O138="mg","kg/j",IF($O138="µg","mg/j",""))</f>
        <v>mg/j</v>
      </c>
    </row>
    <row r="139" spans="1:18" x14ac:dyDescent="0.2">
      <c r="A139" s="13">
        <f>VLOOKUP($B139,References_1!$F$2:$G$19,2,)</f>
        <v>12</v>
      </c>
      <c r="B139" s="13">
        <v>6127975</v>
      </c>
      <c r="C139" s="13">
        <f>VLOOKUP($B139,References_1!$F$2:$H$19,3,)</f>
        <v>14</v>
      </c>
      <c r="D139" s="136">
        <v>42432</v>
      </c>
      <c r="E139" s="13" t="s">
        <v>991</v>
      </c>
      <c r="F139" s="13">
        <v>23</v>
      </c>
      <c r="G139" s="13" t="s">
        <v>224</v>
      </c>
      <c r="H139" s="13">
        <v>5579</v>
      </c>
      <c r="I139" s="13">
        <v>0.05</v>
      </c>
      <c r="J139" s="137" t="s">
        <v>1169</v>
      </c>
      <c r="K139" s="138">
        <v>0.05</v>
      </c>
      <c r="L139" s="13" t="s">
        <v>135</v>
      </c>
      <c r="M139" s="13" t="str">
        <f>VLOOKUP($H139,References_1!$C$2:$D$827,2,)</f>
        <v>GP4</v>
      </c>
      <c r="N139" s="13" t="e">
        <f>VLOOKUP($H139,References_2!$D$2:'References_2'!$AQ$186,39,)</f>
        <v>#N/A</v>
      </c>
      <c r="O139" s="13" t="str">
        <f>LEFT(L139,2)</f>
        <v>µg</v>
      </c>
      <c r="P139" s="139">
        <f>IF($O139="mg",VLOOKUP($C139,References_1!$H$2:$I$19,2,)*$K139*0.0864,IF($O139="µg",VLOOKUP($C139,References_1!$H$2:$I$19,2,)*$K139*86.4,""))</f>
        <v>238.68000000000004</v>
      </c>
      <c r="Q139" s="138" t="str">
        <f>IF($O139="mg","kg/j",IF($O139="µg","mg/j",""))</f>
        <v>mg/j</v>
      </c>
      <c r="R139" s="143"/>
    </row>
    <row r="140" spans="1:18" x14ac:dyDescent="0.2">
      <c r="A140" s="13">
        <f>VLOOKUP($B140,References_1!$F$2:$G$19,2,)</f>
        <v>4</v>
      </c>
      <c r="B140" s="13">
        <v>6127935</v>
      </c>
      <c r="C140" s="13">
        <f>VLOOKUP($B140,References_1!$F$2:$H$19,3,)</f>
        <v>3</v>
      </c>
      <c r="D140" s="136">
        <v>42432</v>
      </c>
      <c r="E140" s="13" t="s">
        <v>1031</v>
      </c>
      <c r="F140" s="13">
        <v>23</v>
      </c>
      <c r="G140" s="13" t="s">
        <v>225</v>
      </c>
      <c r="H140" s="13">
        <v>1903</v>
      </c>
      <c r="I140" s="13">
        <v>5.0000000000000001E-3</v>
      </c>
      <c r="J140" s="137" t="s">
        <v>1169</v>
      </c>
      <c r="K140" s="138">
        <v>5.0000000000000001E-3</v>
      </c>
      <c r="L140" s="13" t="s">
        <v>135</v>
      </c>
      <c r="M140" s="13" t="str">
        <f>VLOOKUP($H140,References_1!$C$2:$D$827,2,)</f>
        <v>GP4</v>
      </c>
      <c r="N140" s="13">
        <f>VLOOKUP($H140,References_2!$D$2:'References_2'!$AQ$186,39,)</f>
        <v>6.0000000000000001E-3</v>
      </c>
      <c r="O140" s="13" t="str">
        <f>LEFT(L140,2)</f>
        <v>µg</v>
      </c>
      <c r="P140" s="139">
        <f>IF($O140="mg",VLOOKUP($C140,References_1!$H$2:$I$19,2,)*$K140*0.0864,IF($O140="µg",VLOOKUP($C140,References_1!$H$2:$I$19,2,)*$K140*86.4,""))</f>
        <v>0.92879999999999996</v>
      </c>
      <c r="Q140" s="138" t="str">
        <f>IF($O140="mg","kg/j",IF($O140="µg","mg/j",""))</f>
        <v>mg/j</v>
      </c>
    </row>
    <row r="141" spans="1:18" x14ac:dyDescent="0.2">
      <c r="A141" s="13">
        <f>VLOOKUP($B141,References_1!$F$2:$G$19,2,)</f>
        <v>18</v>
      </c>
      <c r="B141" s="13">
        <v>6127970</v>
      </c>
      <c r="C141" s="13">
        <f>VLOOKUP($B141,References_1!$F$2:$H$19,3,)</f>
        <v>9.5</v>
      </c>
      <c r="D141" s="136">
        <v>42432</v>
      </c>
      <c r="E141" s="13" t="s">
        <v>1113</v>
      </c>
      <c r="F141" s="13">
        <v>23</v>
      </c>
      <c r="G141" s="13" t="s">
        <v>225</v>
      </c>
      <c r="H141" s="13">
        <v>1903</v>
      </c>
      <c r="I141" s="13">
        <v>5.0000000000000001E-3</v>
      </c>
      <c r="J141" s="137" t="s">
        <v>1169</v>
      </c>
      <c r="K141" s="138">
        <v>5.0000000000000001E-3</v>
      </c>
      <c r="L141" s="13" t="s">
        <v>135</v>
      </c>
      <c r="M141" s="13" t="str">
        <f>VLOOKUP($H141,References_1!$C$2:$D$827,2,)</f>
        <v>GP4</v>
      </c>
      <c r="N141" s="13">
        <f>VLOOKUP($H141,References_2!$D$2:'References_2'!$AQ$186,39,)</f>
        <v>6.0000000000000001E-3</v>
      </c>
      <c r="O141" s="13" t="str">
        <f>LEFT(L141,2)</f>
        <v>µg</v>
      </c>
      <c r="P141" s="139">
        <f>IF($O141="mg",VLOOKUP($C141,References_1!$H$2:$I$19,2,)*$K141*0.0864,IF($O141="µg",VLOOKUP($C141,References_1!$H$2:$I$19,2,)*$K141*86.4,""))</f>
        <v>12.869280000000002</v>
      </c>
      <c r="Q141" s="138" t="str">
        <f>IF($O141="mg","kg/j",IF($O141="µg","mg/j",""))</f>
        <v>mg/j</v>
      </c>
    </row>
    <row r="142" spans="1:18" x14ac:dyDescent="0.2">
      <c r="A142" s="13">
        <f>VLOOKUP($B142,References_1!$F$2:$G$19,2,)</f>
        <v>14</v>
      </c>
      <c r="B142" s="13">
        <v>6127985</v>
      </c>
      <c r="C142" s="13">
        <f>VLOOKUP($B142,References_1!$F$2:$H$19,3,)</f>
        <v>11</v>
      </c>
      <c r="D142" s="136">
        <v>42432</v>
      </c>
      <c r="E142" s="13" t="s">
        <v>1072</v>
      </c>
      <c r="F142" s="13">
        <v>23</v>
      </c>
      <c r="G142" s="13" t="s">
        <v>225</v>
      </c>
      <c r="H142" s="13">
        <v>1903</v>
      </c>
      <c r="I142" s="13">
        <v>5.0000000000000001E-3</v>
      </c>
      <c r="J142" s="137" t="s">
        <v>1169</v>
      </c>
      <c r="K142" s="138">
        <v>5.0000000000000001E-3</v>
      </c>
      <c r="L142" s="13" t="s">
        <v>135</v>
      </c>
      <c r="M142" s="13" t="str">
        <f>VLOOKUP($H142,References_1!$C$2:$D$827,2,)</f>
        <v>GP4</v>
      </c>
      <c r="N142" s="13">
        <f>VLOOKUP($H142,References_2!$D$2:'References_2'!$AQ$186,39,)</f>
        <v>6.0000000000000001E-3</v>
      </c>
      <c r="O142" s="13" t="str">
        <f>LEFT(L142,2)</f>
        <v>µg</v>
      </c>
      <c r="P142" s="139">
        <f>IF($O142="mg",VLOOKUP($C142,References_1!$H$2:$I$19,2,)*$K142*0.0864,IF($O142="µg",VLOOKUP($C142,References_1!$H$2:$I$19,2,)*$K142*86.4,""))</f>
        <v>89.017920000000004</v>
      </c>
      <c r="Q142" s="138" t="str">
        <f>IF($O142="mg","kg/j",IF($O142="µg","mg/j",""))</f>
        <v>mg/j</v>
      </c>
    </row>
    <row r="143" spans="1:18" x14ac:dyDescent="0.2">
      <c r="A143" s="13">
        <f>VLOOKUP($B143,References_1!$F$2:$G$19,2,)</f>
        <v>11</v>
      </c>
      <c r="B143" s="13" t="s">
        <v>118</v>
      </c>
      <c r="C143" s="13">
        <f>VLOOKUP($B143,References_1!$F$2:$H$19,3,)</f>
        <v>13</v>
      </c>
      <c r="D143" s="136">
        <v>42432</v>
      </c>
      <c r="E143" s="13" t="s">
        <v>119</v>
      </c>
      <c r="F143" s="13">
        <v>23</v>
      </c>
      <c r="G143" s="13" t="s">
        <v>225</v>
      </c>
      <c r="H143" s="13">
        <v>1903</v>
      </c>
      <c r="I143" s="13">
        <v>5.0000000000000001E-3</v>
      </c>
      <c r="J143" s="137" t="s">
        <v>1169</v>
      </c>
      <c r="K143" s="138">
        <v>5.0000000000000001E-3</v>
      </c>
      <c r="L143" s="13" t="s">
        <v>135</v>
      </c>
      <c r="M143" s="13" t="str">
        <f>VLOOKUP($H143,References_1!$C$2:$D$827,2,)</f>
        <v>GP4</v>
      </c>
      <c r="N143" s="13">
        <f>VLOOKUP($H143,References_2!$D$2:'References_2'!$AQ$186,39,)</f>
        <v>6.0000000000000001E-3</v>
      </c>
      <c r="O143" s="13" t="str">
        <f>LEFT(L143,2)</f>
        <v>µg</v>
      </c>
      <c r="P143" s="139">
        <f>IF($O143="mg",VLOOKUP($C143,References_1!$H$2:$I$19,2,)*$K143*0.0864,IF($O143="µg",VLOOKUP($C143,References_1!$H$2:$I$19,2,)*$K143*86.4,""))</f>
        <v>6.8592000000000013</v>
      </c>
      <c r="Q143" s="138" t="str">
        <f>IF($O143="mg","kg/j",IF($O143="µg","mg/j",""))</f>
        <v>mg/j</v>
      </c>
    </row>
    <row r="144" spans="1:18" x14ac:dyDescent="0.2">
      <c r="A144" s="13">
        <f>VLOOKUP($B144,References_1!$F$2:$G$19,2,)</f>
        <v>12</v>
      </c>
      <c r="B144" s="13">
        <v>6127975</v>
      </c>
      <c r="C144" s="13">
        <f>VLOOKUP($B144,References_1!$F$2:$H$19,3,)</f>
        <v>14</v>
      </c>
      <c r="D144" s="136">
        <v>42432</v>
      </c>
      <c r="E144" s="13" t="s">
        <v>991</v>
      </c>
      <c r="F144" s="13">
        <v>23</v>
      </c>
      <c r="G144" s="13" t="s">
        <v>225</v>
      </c>
      <c r="H144" s="13">
        <v>1903</v>
      </c>
      <c r="I144" s="13">
        <v>5.0000000000000001E-3</v>
      </c>
      <c r="J144" s="137" t="s">
        <v>1169</v>
      </c>
      <c r="K144" s="138">
        <v>5.0000000000000001E-3</v>
      </c>
      <c r="L144" s="13" t="s">
        <v>135</v>
      </c>
      <c r="M144" s="13" t="str">
        <f>VLOOKUP($H144,References_1!$C$2:$D$827,2,)</f>
        <v>GP4</v>
      </c>
      <c r="N144" s="13">
        <f>VLOOKUP($H144,References_2!$D$2:'References_2'!$AQ$186,39,)</f>
        <v>6.0000000000000001E-3</v>
      </c>
      <c r="O144" s="13" t="str">
        <f>LEFT(L144,2)</f>
        <v>µg</v>
      </c>
      <c r="P144" s="139">
        <f>IF($O144="mg",VLOOKUP($C144,References_1!$H$2:$I$19,2,)*$K144*0.0864,IF($O144="µg",VLOOKUP($C144,References_1!$H$2:$I$19,2,)*$K144*86.4,""))</f>
        <v>23.868000000000002</v>
      </c>
      <c r="Q144" s="138" t="str">
        <f>IF($O144="mg","kg/j",IF($O144="µg","mg/j",""))</f>
        <v>mg/j</v>
      </c>
    </row>
    <row r="145" spans="1:17" x14ac:dyDescent="0.2">
      <c r="A145" s="13">
        <f>VLOOKUP($B145,References_1!$F$2:$G$19,2,)</f>
        <v>4</v>
      </c>
      <c r="B145" s="13">
        <v>6127935</v>
      </c>
      <c r="C145" s="13">
        <f>VLOOKUP($B145,References_1!$F$2:$H$19,3,)</f>
        <v>3</v>
      </c>
      <c r="D145" s="136">
        <v>42432</v>
      </c>
      <c r="E145" s="13" t="s">
        <v>1031</v>
      </c>
      <c r="F145" s="13">
        <v>23</v>
      </c>
      <c r="G145" s="13" t="s">
        <v>226</v>
      </c>
      <c r="H145" s="13">
        <v>5581</v>
      </c>
      <c r="I145" s="13">
        <v>0.02</v>
      </c>
      <c r="J145" s="137" t="s">
        <v>1169</v>
      </c>
      <c r="K145" s="138">
        <v>0.02</v>
      </c>
      <c r="L145" s="13" t="s">
        <v>135</v>
      </c>
      <c r="M145" s="13" t="str">
        <f>VLOOKUP($H145,References_1!$C$2:$D$827,2,)</f>
        <v>GP4</v>
      </c>
      <c r="N145" s="13" t="e">
        <f>VLOOKUP($H145,References_2!$D$2:'References_2'!$AQ$186,39,)</f>
        <v>#N/A</v>
      </c>
      <c r="O145" s="13" t="str">
        <f>LEFT(L145,2)</f>
        <v>µg</v>
      </c>
      <c r="P145" s="139">
        <f>IF($O145="mg",VLOOKUP($C145,References_1!$H$2:$I$19,2,)*$K145*0.0864,IF($O145="µg",VLOOKUP($C145,References_1!$H$2:$I$19,2,)*$K145*86.4,""))</f>
        <v>3.7151999999999998</v>
      </c>
      <c r="Q145" s="138" t="str">
        <f>IF($O145="mg","kg/j",IF($O145="µg","mg/j",""))</f>
        <v>mg/j</v>
      </c>
    </row>
    <row r="146" spans="1:17" x14ac:dyDescent="0.2">
      <c r="A146" s="13">
        <f>VLOOKUP($B146,References_1!$F$2:$G$19,2,)</f>
        <v>18</v>
      </c>
      <c r="B146" s="13">
        <v>6127970</v>
      </c>
      <c r="C146" s="13">
        <f>VLOOKUP($B146,References_1!$F$2:$H$19,3,)</f>
        <v>9.5</v>
      </c>
      <c r="D146" s="136">
        <v>42432</v>
      </c>
      <c r="E146" s="13" t="s">
        <v>1113</v>
      </c>
      <c r="F146" s="13">
        <v>23</v>
      </c>
      <c r="G146" s="13" t="s">
        <v>226</v>
      </c>
      <c r="H146" s="13">
        <v>5581</v>
      </c>
      <c r="I146" s="13">
        <v>0.02</v>
      </c>
      <c r="J146" s="137" t="s">
        <v>1169</v>
      </c>
      <c r="K146" s="138">
        <v>0.02</v>
      </c>
      <c r="L146" s="13" t="s">
        <v>135</v>
      </c>
      <c r="M146" s="13" t="str">
        <f>VLOOKUP($H146,References_1!$C$2:$D$827,2,)</f>
        <v>GP4</v>
      </c>
      <c r="N146" s="13" t="e">
        <f>VLOOKUP($H146,References_2!$D$2:'References_2'!$AQ$186,39,)</f>
        <v>#N/A</v>
      </c>
      <c r="O146" s="13" t="str">
        <f>LEFT(L146,2)</f>
        <v>µg</v>
      </c>
      <c r="P146" s="139">
        <f>IF($O146="mg",VLOOKUP($C146,References_1!$H$2:$I$19,2,)*$K146*0.0864,IF($O146="µg",VLOOKUP($C146,References_1!$H$2:$I$19,2,)*$K146*86.4,""))</f>
        <v>51.477120000000006</v>
      </c>
      <c r="Q146" s="138" t="str">
        <f>IF($O146="mg","kg/j",IF($O146="µg","mg/j",""))</f>
        <v>mg/j</v>
      </c>
    </row>
    <row r="147" spans="1:17" x14ac:dyDescent="0.2">
      <c r="A147" s="13">
        <f>VLOOKUP($B147,References_1!$F$2:$G$19,2,)</f>
        <v>14</v>
      </c>
      <c r="B147" s="13">
        <v>6127985</v>
      </c>
      <c r="C147" s="13">
        <f>VLOOKUP($B147,References_1!$F$2:$H$19,3,)</f>
        <v>11</v>
      </c>
      <c r="D147" s="136">
        <v>42432</v>
      </c>
      <c r="E147" s="13" t="s">
        <v>1072</v>
      </c>
      <c r="F147" s="13">
        <v>23</v>
      </c>
      <c r="G147" s="13" t="s">
        <v>226</v>
      </c>
      <c r="H147" s="13">
        <v>5581</v>
      </c>
      <c r="I147" s="13">
        <v>0.02</v>
      </c>
      <c r="J147" s="137" t="s">
        <v>1169</v>
      </c>
      <c r="K147" s="138">
        <v>0.02</v>
      </c>
      <c r="L147" s="13" t="s">
        <v>135</v>
      </c>
      <c r="M147" s="13" t="str">
        <f>VLOOKUP($H147,References_1!$C$2:$D$827,2,)</f>
        <v>GP4</v>
      </c>
      <c r="N147" s="13" t="e">
        <f>VLOOKUP($H147,References_2!$D$2:'References_2'!$AQ$186,39,)</f>
        <v>#N/A</v>
      </c>
      <c r="O147" s="13" t="str">
        <f>LEFT(L147,2)</f>
        <v>µg</v>
      </c>
      <c r="P147" s="139">
        <f>IF($O147="mg",VLOOKUP($C147,References_1!$H$2:$I$19,2,)*$K147*0.0864,IF($O147="µg",VLOOKUP($C147,References_1!$H$2:$I$19,2,)*$K147*86.4,""))</f>
        <v>356.07168000000001</v>
      </c>
      <c r="Q147" s="138" t="str">
        <f>IF($O147="mg","kg/j",IF($O147="µg","mg/j",""))</f>
        <v>mg/j</v>
      </c>
    </row>
    <row r="148" spans="1:17" x14ac:dyDescent="0.2">
      <c r="A148" s="13">
        <f>VLOOKUP($B148,References_1!$F$2:$G$19,2,)</f>
        <v>11</v>
      </c>
      <c r="B148" s="13" t="s">
        <v>118</v>
      </c>
      <c r="C148" s="13">
        <f>VLOOKUP($B148,References_1!$F$2:$H$19,3,)</f>
        <v>13</v>
      </c>
      <c r="D148" s="136">
        <v>42432</v>
      </c>
      <c r="E148" s="13" t="s">
        <v>119</v>
      </c>
      <c r="F148" s="13">
        <v>23</v>
      </c>
      <c r="G148" s="13" t="s">
        <v>226</v>
      </c>
      <c r="H148" s="13">
        <v>5581</v>
      </c>
      <c r="I148" s="13">
        <v>0.02</v>
      </c>
      <c r="J148" s="137" t="s">
        <v>1169</v>
      </c>
      <c r="K148" s="138">
        <v>0.02</v>
      </c>
      <c r="L148" s="13" t="s">
        <v>135</v>
      </c>
      <c r="M148" s="13" t="str">
        <f>VLOOKUP($H148,References_1!$C$2:$D$827,2,)</f>
        <v>GP4</v>
      </c>
      <c r="N148" s="13" t="e">
        <f>VLOOKUP($H148,References_2!$D$2:'References_2'!$AQ$186,39,)</f>
        <v>#N/A</v>
      </c>
      <c r="O148" s="13" t="str">
        <f>LEFT(L148,2)</f>
        <v>µg</v>
      </c>
      <c r="P148" s="139">
        <f>IF($O148="mg",VLOOKUP($C148,References_1!$H$2:$I$19,2,)*$K148*0.0864,IF($O148="µg",VLOOKUP($C148,References_1!$H$2:$I$19,2,)*$K148*86.4,""))</f>
        <v>27.436800000000005</v>
      </c>
      <c r="Q148" s="138" t="str">
        <f>IF($O148="mg","kg/j",IF($O148="µg","mg/j",""))</f>
        <v>mg/j</v>
      </c>
    </row>
    <row r="149" spans="1:17" x14ac:dyDescent="0.2">
      <c r="A149" s="13">
        <f>VLOOKUP($B149,References_1!$F$2:$G$19,2,)</f>
        <v>12</v>
      </c>
      <c r="B149" s="13">
        <v>6127975</v>
      </c>
      <c r="C149" s="13">
        <f>VLOOKUP($B149,References_1!$F$2:$H$19,3,)</f>
        <v>14</v>
      </c>
      <c r="D149" s="136">
        <v>42432</v>
      </c>
      <c r="E149" s="13" t="s">
        <v>991</v>
      </c>
      <c r="F149" s="13">
        <v>23</v>
      </c>
      <c r="G149" s="13" t="s">
        <v>226</v>
      </c>
      <c r="H149" s="13">
        <v>5581</v>
      </c>
      <c r="I149" s="13">
        <v>0.02</v>
      </c>
      <c r="J149" s="137" t="s">
        <v>1169</v>
      </c>
      <c r="K149" s="138">
        <v>0.02</v>
      </c>
      <c r="L149" s="13" t="s">
        <v>135</v>
      </c>
      <c r="M149" s="13" t="str">
        <f>VLOOKUP($H149,References_1!$C$2:$D$827,2,)</f>
        <v>GP4</v>
      </c>
      <c r="N149" s="13" t="e">
        <f>VLOOKUP($H149,References_2!$D$2:'References_2'!$AQ$186,39,)</f>
        <v>#N/A</v>
      </c>
      <c r="O149" s="13" t="str">
        <f>LEFT(L149,2)</f>
        <v>µg</v>
      </c>
      <c r="P149" s="139">
        <f>IF($O149="mg",VLOOKUP($C149,References_1!$H$2:$I$19,2,)*$K149*0.0864,IF($O149="µg",VLOOKUP($C149,References_1!$H$2:$I$19,2,)*$K149*86.4,""))</f>
        <v>95.472000000000008</v>
      </c>
      <c r="Q149" s="138" t="str">
        <f>IF($O149="mg","kg/j",IF($O149="µg","mg/j",""))</f>
        <v>mg/j</v>
      </c>
    </row>
    <row r="150" spans="1:17" x14ac:dyDescent="0.2">
      <c r="A150" s="13">
        <f>VLOOKUP($B150,References_1!$F$2:$G$19,2,)</f>
        <v>4</v>
      </c>
      <c r="B150" s="13">
        <v>6127935</v>
      </c>
      <c r="C150" s="13">
        <f>VLOOKUP($B150,References_1!$F$2:$H$19,3,)</f>
        <v>3</v>
      </c>
      <c r="D150" s="136">
        <v>42432</v>
      </c>
      <c r="E150" s="13" t="s">
        <v>1031</v>
      </c>
      <c r="F150" s="13">
        <v>23</v>
      </c>
      <c r="G150" s="13" t="s">
        <v>986</v>
      </c>
      <c r="H150" s="13">
        <v>1465</v>
      </c>
      <c r="I150" s="13">
        <v>0.2</v>
      </c>
      <c r="J150" s="137" t="s">
        <v>1169</v>
      </c>
      <c r="K150" s="138">
        <v>0.2</v>
      </c>
      <c r="L150" s="13" t="s">
        <v>135</v>
      </c>
      <c r="M150" s="13" t="str">
        <f>VLOOKUP($H150,References_1!$C$2:$D$827,2,)</f>
        <v>GP4-GP5</v>
      </c>
      <c r="N150" s="13">
        <f>VLOOKUP($H150,References_2!$D$2:'References_2'!$AQ$186,39,)</f>
        <v>0.57999999999999996</v>
      </c>
      <c r="O150" s="13" t="str">
        <f>LEFT(L150,2)</f>
        <v>µg</v>
      </c>
      <c r="P150" s="139">
        <f>IF($O150="mg",VLOOKUP($C150,References_1!$H$2:$I$19,2,)*$K150*0.0864,IF($O150="µg",VLOOKUP($C150,References_1!$H$2:$I$19,2,)*$K150*86.4,""))</f>
        <v>37.152000000000001</v>
      </c>
      <c r="Q150" s="138" t="str">
        <f>IF($O150="mg","kg/j",IF($O150="µg","mg/j",""))</f>
        <v>mg/j</v>
      </c>
    </row>
    <row r="151" spans="1:17" x14ac:dyDescent="0.2">
      <c r="A151" s="13">
        <f>VLOOKUP($B151,References_1!$F$2:$G$19,2,)</f>
        <v>18</v>
      </c>
      <c r="B151" s="13">
        <v>6127970</v>
      </c>
      <c r="C151" s="13">
        <f>VLOOKUP($B151,References_1!$F$2:$H$19,3,)</f>
        <v>9.5</v>
      </c>
      <c r="D151" s="136">
        <v>42432</v>
      </c>
      <c r="E151" s="13" t="s">
        <v>1113</v>
      </c>
      <c r="F151" s="13">
        <v>23</v>
      </c>
      <c r="G151" s="13" t="s">
        <v>986</v>
      </c>
      <c r="H151" s="13">
        <v>1465</v>
      </c>
      <c r="I151" s="13">
        <v>0.2</v>
      </c>
      <c r="J151" s="137" t="s">
        <v>1169</v>
      </c>
      <c r="K151" s="138">
        <v>0.2</v>
      </c>
      <c r="L151" s="13" t="s">
        <v>135</v>
      </c>
      <c r="M151" s="13" t="str">
        <f>VLOOKUP($H151,References_1!$C$2:$D$827,2,)</f>
        <v>GP4-GP5</v>
      </c>
      <c r="N151" s="13">
        <f>VLOOKUP($H151,References_2!$D$2:'References_2'!$AQ$186,39,)</f>
        <v>0.57999999999999996</v>
      </c>
      <c r="O151" s="13" t="str">
        <f>LEFT(L151,2)</f>
        <v>µg</v>
      </c>
      <c r="P151" s="139">
        <f>IF($O151="mg",VLOOKUP($C151,References_1!$H$2:$I$19,2,)*$K151*0.0864,IF($O151="µg",VLOOKUP($C151,References_1!$H$2:$I$19,2,)*$K151*86.4,""))</f>
        <v>514.77120000000002</v>
      </c>
      <c r="Q151" s="138" t="str">
        <f>IF($O151="mg","kg/j",IF($O151="µg","mg/j",""))</f>
        <v>mg/j</v>
      </c>
    </row>
    <row r="152" spans="1:17" x14ac:dyDescent="0.2">
      <c r="A152" s="13">
        <f>VLOOKUP($B152,References_1!$F$2:$G$19,2,)</f>
        <v>14</v>
      </c>
      <c r="B152" s="13">
        <v>6127985</v>
      </c>
      <c r="C152" s="13">
        <f>VLOOKUP($B152,References_1!$F$2:$H$19,3,)</f>
        <v>11</v>
      </c>
      <c r="D152" s="136">
        <v>42432</v>
      </c>
      <c r="E152" s="13" t="s">
        <v>1072</v>
      </c>
      <c r="F152" s="13">
        <v>23</v>
      </c>
      <c r="G152" s="13" t="s">
        <v>986</v>
      </c>
      <c r="H152" s="13">
        <v>1465</v>
      </c>
      <c r="I152" s="13">
        <v>0.2</v>
      </c>
      <c r="J152" s="137" t="s">
        <v>1169</v>
      </c>
      <c r="K152" s="138">
        <v>0.2</v>
      </c>
      <c r="L152" s="13" t="s">
        <v>135</v>
      </c>
      <c r="M152" s="13" t="str">
        <f>VLOOKUP($H152,References_1!$C$2:$D$827,2,)</f>
        <v>GP4-GP5</v>
      </c>
      <c r="N152" s="13">
        <f>VLOOKUP($H152,References_2!$D$2:'References_2'!$AQ$186,39,)</f>
        <v>0.57999999999999996</v>
      </c>
      <c r="O152" s="13" t="str">
        <f>LEFT(L152,2)</f>
        <v>µg</v>
      </c>
      <c r="P152" s="139">
        <f>IF($O152="mg",VLOOKUP($C152,References_1!$H$2:$I$19,2,)*$K152*0.0864,IF($O152="µg",VLOOKUP($C152,References_1!$H$2:$I$19,2,)*$K152*86.4,""))</f>
        <v>3560.7168000000006</v>
      </c>
      <c r="Q152" s="138" t="str">
        <f>IF($O152="mg","kg/j",IF($O152="µg","mg/j",""))</f>
        <v>mg/j</v>
      </c>
    </row>
    <row r="153" spans="1:17" x14ac:dyDescent="0.2">
      <c r="A153" s="13">
        <f>VLOOKUP($B153,References_1!$F$2:$G$19,2,)</f>
        <v>11</v>
      </c>
      <c r="B153" s="13" t="s">
        <v>118</v>
      </c>
      <c r="C153" s="13">
        <f>VLOOKUP($B153,References_1!$F$2:$H$19,3,)</f>
        <v>13</v>
      </c>
      <c r="D153" s="136">
        <v>42432</v>
      </c>
      <c r="E153" s="13" t="s">
        <v>119</v>
      </c>
      <c r="F153" s="13">
        <v>23</v>
      </c>
      <c r="G153" s="13" t="s">
        <v>986</v>
      </c>
      <c r="H153" s="13">
        <v>1465</v>
      </c>
      <c r="I153" s="13">
        <v>4</v>
      </c>
      <c r="J153" s="137" t="s">
        <v>1169</v>
      </c>
      <c r="K153" s="138">
        <v>4</v>
      </c>
      <c r="L153" s="13" t="s">
        <v>135</v>
      </c>
      <c r="M153" s="13" t="str">
        <f>VLOOKUP($H153,References_1!$C$2:$D$827,2,)</f>
        <v>GP4-GP5</v>
      </c>
      <c r="N153" s="13">
        <f>VLOOKUP($H153,References_2!$D$2:'References_2'!$AQ$186,39,)</f>
        <v>0.57999999999999996</v>
      </c>
      <c r="O153" s="13" t="str">
        <f>LEFT(L153,2)</f>
        <v>µg</v>
      </c>
      <c r="P153" s="139">
        <f>IF($O153="mg",VLOOKUP($C153,References_1!$H$2:$I$19,2,)*$K153*0.0864,IF($O153="µg",VLOOKUP($C153,References_1!$H$2:$I$19,2,)*$K153*86.4,""))</f>
        <v>5487.3600000000006</v>
      </c>
      <c r="Q153" s="138" t="str">
        <f>IF($O153="mg","kg/j",IF($O153="µg","mg/j",""))</f>
        <v>mg/j</v>
      </c>
    </row>
    <row r="154" spans="1:17" x14ac:dyDescent="0.2">
      <c r="A154" s="13">
        <f>VLOOKUP($B154,References_1!$F$2:$G$19,2,)</f>
        <v>12</v>
      </c>
      <c r="B154" s="13">
        <v>6127975</v>
      </c>
      <c r="C154" s="13">
        <f>VLOOKUP($B154,References_1!$F$2:$H$19,3,)</f>
        <v>14</v>
      </c>
      <c r="D154" s="136">
        <v>42432</v>
      </c>
      <c r="E154" s="13" t="s">
        <v>991</v>
      </c>
      <c r="F154" s="13">
        <v>23</v>
      </c>
      <c r="G154" s="13" t="s">
        <v>986</v>
      </c>
      <c r="H154" s="13">
        <v>1465</v>
      </c>
      <c r="I154" s="13">
        <v>0.2</v>
      </c>
      <c r="J154" s="137" t="s">
        <v>1169</v>
      </c>
      <c r="K154" s="138">
        <v>0.2</v>
      </c>
      <c r="L154" s="13" t="s">
        <v>135</v>
      </c>
      <c r="M154" s="13" t="str">
        <f>VLOOKUP($H154,References_1!$C$2:$D$827,2,)</f>
        <v>GP4-GP5</v>
      </c>
      <c r="N154" s="13">
        <f>VLOOKUP($H154,References_2!$D$2:'References_2'!$AQ$186,39,)</f>
        <v>0.57999999999999996</v>
      </c>
      <c r="O154" s="13" t="str">
        <f>LEFT(L154,2)</f>
        <v>µg</v>
      </c>
      <c r="P154" s="139">
        <f>IF($O154="mg",VLOOKUP($C154,References_1!$H$2:$I$19,2,)*$K154*0.0864,IF($O154="µg",VLOOKUP($C154,References_1!$H$2:$I$19,2,)*$K154*86.4,""))</f>
        <v>954.72000000000014</v>
      </c>
      <c r="Q154" s="138" t="str">
        <f>IF($O154="mg","kg/j",IF($O154="µg","mg/j",""))</f>
        <v>mg/j</v>
      </c>
    </row>
    <row r="155" spans="1:17" x14ac:dyDescent="0.2">
      <c r="A155" s="13">
        <f>VLOOKUP($B155,References_1!$F$2:$G$19,2,)</f>
        <v>4</v>
      </c>
      <c r="B155" s="13">
        <v>6127935</v>
      </c>
      <c r="C155" s="13">
        <f>VLOOKUP($B155,References_1!$F$2:$H$19,3,)</f>
        <v>3</v>
      </c>
      <c r="D155" s="136">
        <v>42432</v>
      </c>
      <c r="E155" s="13" t="s">
        <v>1031</v>
      </c>
      <c r="F155" s="13">
        <v>23</v>
      </c>
      <c r="G155" s="13" t="s">
        <v>227</v>
      </c>
      <c r="H155" s="13">
        <v>1970</v>
      </c>
      <c r="I155" s="13">
        <v>0.02</v>
      </c>
      <c r="J155" s="137" t="s">
        <v>1169</v>
      </c>
      <c r="K155" s="138">
        <v>0.02</v>
      </c>
      <c r="L155" s="13" t="s">
        <v>135</v>
      </c>
      <c r="M155" s="13" t="str">
        <f>VLOOKUP($H155,References_1!$C$2:$D$827,2,)</f>
        <v>GP4</v>
      </c>
      <c r="N155" s="13" t="e">
        <f>VLOOKUP($H155,References_2!$D$2:'References_2'!$AQ$186,39,)</f>
        <v>#N/A</v>
      </c>
      <c r="O155" s="13" t="str">
        <f>LEFT(L155,2)</f>
        <v>µg</v>
      </c>
      <c r="P155" s="139">
        <f>IF($O155="mg",VLOOKUP($C155,References_1!$H$2:$I$19,2,)*$K155*0.0864,IF($O155="µg",VLOOKUP($C155,References_1!$H$2:$I$19,2,)*$K155*86.4,""))</f>
        <v>3.7151999999999998</v>
      </c>
      <c r="Q155" s="138" t="str">
        <f>IF($O155="mg","kg/j",IF($O155="µg","mg/j",""))</f>
        <v>mg/j</v>
      </c>
    </row>
    <row r="156" spans="1:17" x14ac:dyDescent="0.2">
      <c r="A156" s="13">
        <f>VLOOKUP($B156,References_1!$F$2:$G$19,2,)</f>
        <v>18</v>
      </c>
      <c r="B156" s="13">
        <v>6127970</v>
      </c>
      <c r="C156" s="13">
        <f>VLOOKUP($B156,References_1!$F$2:$H$19,3,)</f>
        <v>9.5</v>
      </c>
      <c r="D156" s="136">
        <v>42432</v>
      </c>
      <c r="E156" s="13" t="s">
        <v>1113</v>
      </c>
      <c r="F156" s="13">
        <v>23</v>
      </c>
      <c r="G156" s="13" t="s">
        <v>227</v>
      </c>
      <c r="H156" s="13">
        <v>1970</v>
      </c>
      <c r="I156" s="13">
        <v>0.02</v>
      </c>
      <c r="J156" s="137" t="s">
        <v>1169</v>
      </c>
      <c r="K156" s="138">
        <v>0.02</v>
      </c>
      <c r="L156" s="13" t="s">
        <v>135</v>
      </c>
      <c r="M156" s="13" t="str">
        <f>VLOOKUP($H156,References_1!$C$2:$D$827,2,)</f>
        <v>GP4</v>
      </c>
      <c r="N156" s="13" t="e">
        <f>VLOOKUP($H156,References_2!$D$2:'References_2'!$AQ$186,39,)</f>
        <v>#N/A</v>
      </c>
      <c r="O156" s="13" t="str">
        <f>LEFT(L156,2)</f>
        <v>µg</v>
      </c>
      <c r="P156" s="139">
        <f>IF($O156="mg",VLOOKUP($C156,References_1!$H$2:$I$19,2,)*$K156*0.0864,IF($O156="µg",VLOOKUP($C156,References_1!$H$2:$I$19,2,)*$K156*86.4,""))</f>
        <v>51.477120000000006</v>
      </c>
      <c r="Q156" s="138" t="str">
        <f>IF($O156="mg","kg/j",IF($O156="µg","mg/j",""))</f>
        <v>mg/j</v>
      </c>
    </row>
    <row r="157" spans="1:17" x14ac:dyDescent="0.2">
      <c r="A157" s="13">
        <f>VLOOKUP($B157,References_1!$F$2:$G$19,2,)</f>
        <v>14</v>
      </c>
      <c r="B157" s="13">
        <v>6127985</v>
      </c>
      <c r="C157" s="13">
        <f>VLOOKUP($B157,References_1!$F$2:$H$19,3,)</f>
        <v>11</v>
      </c>
      <c r="D157" s="136">
        <v>42432</v>
      </c>
      <c r="E157" s="13" t="s">
        <v>1072</v>
      </c>
      <c r="F157" s="13">
        <v>23</v>
      </c>
      <c r="G157" s="13" t="s">
        <v>227</v>
      </c>
      <c r="H157" s="13">
        <v>1970</v>
      </c>
      <c r="I157" s="13">
        <v>0.02</v>
      </c>
      <c r="J157" s="137" t="s">
        <v>1169</v>
      </c>
      <c r="K157" s="138">
        <v>0.02</v>
      </c>
      <c r="L157" s="13" t="s">
        <v>135</v>
      </c>
      <c r="M157" s="13" t="str">
        <f>VLOOKUP($H157,References_1!$C$2:$D$827,2,)</f>
        <v>GP4</v>
      </c>
      <c r="N157" s="13" t="e">
        <f>VLOOKUP($H157,References_2!$D$2:'References_2'!$AQ$186,39,)</f>
        <v>#N/A</v>
      </c>
      <c r="O157" s="13" t="str">
        <f>LEFT(L157,2)</f>
        <v>µg</v>
      </c>
      <c r="P157" s="139">
        <f>IF($O157="mg",VLOOKUP($C157,References_1!$H$2:$I$19,2,)*$K157*0.0864,IF($O157="µg",VLOOKUP($C157,References_1!$H$2:$I$19,2,)*$K157*86.4,""))</f>
        <v>356.07168000000001</v>
      </c>
      <c r="Q157" s="138" t="str">
        <f>IF($O157="mg","kg/j",IF($O157="µg","mg/j",""))</f>
        <v>mg/j</v>
      </c>
    </row>
    <row r="158" spans="1:17" x14ac:dyDescent="0.2">
      <c r="A158" s="13">
        <f>VLOOKUP($B158,References_1!$F$2:$G$19,2,)</f>
        <v>11</v>
      </c>
      <c r="B158" s="13" t="s">
        <v>118</v>
      </c>
      <c r="C158" s="13">
        <f>VLOOKUP($B158,References_1!$F$2:$H$19,3,)</f>
        <v>13</v>
      </c>
      <c r="D158" s="136">
        <v>42432</v>
      </c>
      <c r="E158" s="13" t="s">
        <v>119</v>
      </c>
      <c r="F158" s="13">
        <v>23</v>
      </c>
      <c r="G158" s="13" t="s">
        <v>227</v>
      </c>
      <c r="H158" s="13">
        <v>1970</v>
      </c>
      <c r="I158" s="13">
        <v>0.02</v>
      </c>
      <c r="J158" s="137" t="s">
        <v>1169</v>
      </c>
      <c r="K158" s="138">
        <v>0.02</v>
      </c>
      <c r="L158" s="13" t="s">
        <v>135</v>
      </c>
      <c r="M158" s="13" t="str">
        <f>VLOOKUP($H158,References_1!$C$2:$D$827,2,)</f>
        <v>GP4</v>
      </c>
      <c r="N158" s="13" t="e">
        <f>VLOOKUP($H158,References_2!$D$2:'References_2'!$AQ$186,39,)</f>
        <v>#N/A</v>
      </c>
      <c r="O158" s="13" t="str">
        <f>LEFT(L158,2)</f>
        <v>µg</v>
      </c>
      <c r="P158" s="139">
        <f>IF($O158="mg",VLOOKUP($C158,References_1!$H$2:$I$19,2,)*$K158*0.0864,IF($O158="µg",VLOOKUP($C158,References_1!$H$2:$I$19,2,)*$K158*86.4,""))</f>
        <v>27.436800000000005</v>
      </c>
      <c r="Q158" s="138" t="str">
        <f>IF($O158="mg","kg/j",IF($O158="µg","mg/j",""))</f>
        <v>mg/j</v>
      </c>
    </row>
    <row r="159" spans="1:17" x14ac:dyDescent="0.2">
      <c r="A159" s="13">
        <f>VLOOKUP($B159,References_1!$F$2:$G$19,2,)</f>
        <v>12</v>
      </c>
      <c r="B159" s="13">
        <v>6127975</v>
      </c>
      <c r="C159" s="13">
        <f>VLOOKUP($B159,References_1!$F$2:$H$19,3,)</f>
        <v>14</v>
      </c>
      <c r="D159" s="136">
        <v>42432</v>
      </c>
      <c r="E159" s="13" t="s">
        <v>991</v>
      </c>
      <c r="F159" s="13">
        <v>23</v>
      </c>
      <c r="G159" s="13" t="s">
        <v>227</v>
      </c>
      <c r="H159" s="13">
        <v>1970</v>
      </c>
      <c r="I159" s="13">
        <v>0.02</v>
      </c>
      <c r="J159" s="137" t="s">
        <v>1169</v>
      </c>
      <c r="K159" s="138">
        <v>0.02</v>
      </c>
      <c r="L159" s="13" t="s">
        <v>135</v>
      </c>
      <c r="M159" s="13" t="str">
        <f>VLOOKUP($H159,References_1!$C$2:$D$827,2,)</f>
        <v>GP4</v>
      </c>
      <c r="N159" s="13" t="e">
        <f>VLOOKUP($H159,References_2!$D$2:'References_2'!$AQ$186,39,)</f>
        <v>#N/A</v>
      </c>
      <c r="O159" s="13" t="str">
        <f>LEFT(L159,2)</f>
        <v>µg</v>
      </c>
      <c r="P159" s="139">
        <f>IF($O159="mg",VLOOKUP($C159,References_1!$H$2:$I$19,2,)*$K159*0.0864,IF($O159="µg",VLOOKUP($C159,References_1!$H$2:$I$19,2,)*$K159*86.4,""))</f>
        <v>95.472000000000008</v>
      </c>
      <c r="Q159" s="138" t="str">
        <f>IF($O159="mg","kg/j",IF($O159="µg","mg/j",""))</f>
        <v>mg/j</v>
      </c>
    </row>
    <row r="160" spans="1:17" x14ac:dyDescent="0.2">
      <c r="A160" s="13">
        <f>VLOOKUP($B160,References_1!$F$2:$G$19,2,)</f>
        <v>4</v>
      </c>
      <c r="B160" s="13">
        <v>6127935</v>
      </c>
      <c r="C160" s="13">
        <f>VLOOKUP($B160,References_1!$F$2:$H$19,3,)</f>
        <v>3</v>
      </c>
      <c r="D160" s="136">
        <v>42432</v>
      </c>
      <c r="E160" s="13" t="s">
        <v>1031</v>
      </c>
      <c r="F160" s="13">
        <v>23</v>
      </c>
      <c r="G160" s="13" t="s">
        <v>228</v>
      </c>
      <c r="H160" s="13">
        <v>1688</v>
      </c>
      <c r="I160" s="13">
        <v>5.0000000000000001E-3</v>
      </c>
      <c r="J160" s="137" t="s">
        <v>1169</v>
      </c>
      <c r="K160" s="138">
        <v>5.0000000000000001E-3</v>
      </c>
      <c r="L160" s="13" t="s">
        <v>135</v>
      </c>
      <c r="M160" s="13" t="str">
        <f>VLOOKUP($H160,References_1!$C$2:$D$827,2,)</f>
        <v>GP4</v>
      </c>
      <c r="N160" s="13">
        <f>VLOOKUP($H160,References_2!$D$2:'References_2'!$AQ$186,39,)</f>
        <v>0.12</v>
      </c>
      <c r="O160" s="13" t="str">
        <f>LEFT(L160,2)</f>
        <v>µg</v>
      </c>
      <c r="P160" s="139">
        <f>IF($O160="mg",VLOOKUP($C160,References_1!$H$2:$I$19,2,)*$K160*0.0864,IF($O160="µg",VLOOKUP($C160,References_1!$H$2:$I$19,2,)*$K160*86.4,""))</f>
        <v>0.92879999999999996</v>
      </c>
      <c r="Q160" s="138" t="str">
        <f>IF($O160="mg","kg/j",IF($O160="µg","mg/j",""))</f>
        <v>mg/j</v>
      </c>
    </row>
    <row r="161" spans="1:17" x14ac:dyDescent="0.2">
      <c r="A161" s="13">
        <f>VLOOKUP($B161,References_1!$F$2:$G$19,2,)</f>
        <v>18</v>
      </c>
      <c r="B161" s="13">
        <v>6127970</v>
      </c>
      <c r="C161" s="13">
        <f>VLOOKUP($B161,References_1!$F$2:$H$19,3,)</f>
        <v>9.5</v>
      </c>
      <c r="D161" s="136">
        <v>42432</v>
      </c>
      <c r="E161" s="13" t="s">
        <v>1113</v>
      </c>
      <c r="F161" s="13">
        <v>23</v>
      </c>
      <c r="G161" s="13" t="s">
        <v>228</v>
      </c>
      <c r="H161" s="13">
        <v>1688</v>
      </c>
      <c r="I161" s="13">
        <v>5.0000000000000001E-3</v>
      </c>
      <c r="J161" s="137" t="s">
        <v>1169</v>
      </c>
      <c r="K161" s="138">
        <v>5.0000000000000001E-3</v>
      </c>
      <c r="L161" s="13" t="s">
        <v>135</v>
      </c>
      <c r="M161" s="13" t="str">
        <f>VLOOKUP($H161,References_1!$C$2:$D$827,2,)</f>
        <v>GP4</v>
      </c>
      <c r="N161" s="13">
        <f>VLOOKUP($H161,References_2!$D$2:'References_2'!$AQ$186,39,)</f>
        <v>0.12</v>
      </c>
      <c r="O161" s="13" t="str">
        <f>LEFT(L161,2)</f>
        <v>µg</v>
      </c>
      <c r="P161" s="139">
        <f>IF($O161="mg",VLOOKUP($C161,References_1!$H$2:$I$19,2,)*$K161*0.0864,IF($O161="µg",VLOOKUP($C161,References_1!$H$2:$I$19,2,)*$K161*86.4,""))</f>
        <v>12.869280000000002</v>
      </c>
      <c r="Q161" s="138" t="str">
        <f>IF($O161="mg","kg/j",IF($O161="µg","mg/j",""))</f>
        <v>mg/j</v>
      </c>
    </row>
    <row r="162" spans="1:17" x14ac:dyDescent="0.2">
      <c r="A162" s="13">
        <f>VLOOKUP($B162,References_1!$F$2:$G$19,2,)</f>
        <v>14</v>
      </c>
      <c r="B162" s="13">
        <v>6127985</v>
      </c>
      <c r="C162" s="13">
        <f>VLOOKUP($B162,References_1!$F$2:$H$19,3,)</f>
        <v>11</v>
      </c>
      <c r="D162" s="136">
        <v>42432</v>
      </c>
      <c r="E162" s="13" t="s">
        <v>1072</v>
      </c>
      <c r="F162" s="13">
        <v>23</v>
      </c>
      <c r="G162" s="13" t="s">
        <v>228</v>
      </c>
      <c r="H162" s="13">
        <v>1688</v>
      </c>
      <c r="I162" s="13">
        <v>5.0000000000000001E-3</v>
      </c>
      <c r="J162" s="137" t="s">
        <v>1169</v>
      </c>
      <c r="K162" s="138">
        <v>5.0000000000000001E-3</v>
      </c>
      <c r="L162" s="13" t="s">
        <v>135</v>
      </c>
      <c r="M162" s="13" t="str">
        <f>VLOOKUP($H162,References_1!$C$2:$D$827,2,)</f>
        <v>GP4</v>
      </c>
      <c r="N162" s="13">
        <f>VLOOKUP($H162,References_2!$D$2:'References_2'!$AQ$186,39,)</f>
        <v>0.12</v>
      </c>
      <c r="O162" s="13" t="str">
        <f>LEFT(L162,2)</f>
        <v>µg</v>
      </c>
      <c r="P162" s="139">
        <f>IF($O162="mg",VLOOKUP($C162,References_1!$H$2:$I$19,2,)*$K162*0.0864,IF($O162="µg",VLOOKUP($C162,References_1!$H$2:$I$19,2,)*$K162*86.4,""))</f>
        <v>89.017920000000004</v>
      </c>
      <c r="Q162" s="138" t="str">
        <f>IF($O162="mg","kg/j",IF($O162="µg","mg/j",""))</f>
        <v>mg/j</v>
      </c>
    </row>
    <row r="163" spans="1:17" x14ac:dyDescent="0.2">
      <c r="A163" s="13">
        <f>VLOOKUP($B163,References_1!$F$2:$G$19,2,)</f>
        <v>11</v>
      </c>
      <c r="B163" s="13" t="s">
        <v>118</v>
      </c>
      <c r="C163" s="13">
        <f>VLOOKUP($B163,References_1!$F$2:$H$19,3,)</f>
        <v>13</v>
      </c>
      <c r="D163" s="136">
        <v>42432</v>
      </c>
      <c r="E163" s="13" t="s">
        <v>119</v>
      </c>
      <c r="F163" s="13">
        <v>23</v>
      </c>
      <c r="G163" s="13" t="s">
        <v>228</v>
      </c>
      <c r="H163" s="13">
        <v>1688</v>
      </c>
      <c r="I163" s="13">
        <v>5.0000000000000001E-3</v>
      </c>
      <c r="J163" s="137" t="s">
        <v>1169</v>
      </c>
      <c r="K163" s="138">
        <v>5.0000000000000001E-3</v>
      </c>
      <c r="L163" s="13" t="s">
        <v>135</v>
      </c>
      <c r="M163" s="13" t="str">
        <f>VLOOKUP($H163,References_1!$C$2:$D$827,2,)</f>
        <v>GP4</v>
      </c>
      <c r="N163" s="13">
        <f>VLOOKUP($H163,References_2!$D$2:'References_2'!$AQ$186,39,)</f>
        <v>0.12</v>
      </c>
      <c r="O163" s="13" t="str">
        <f>LEFT(L163,2)</f>
        <v>µg</v>
      </c>
      <c r="P163" s="139">
        <f>IF($O163="mg",VLOOKUP($C163,References_1!$H$2:$I$19,2,)*$K163*0.0864,IF($O163="µg",VLOOKUP($C163,References_1!$H$2:$I$19,2,)*$K163*86.4,""))</f>
        <v>6.8592000000000013</v>
      </c>
      <c r="Q163" s="138" t="str">
        <f>IF($O163="mg","kg/j",IF($O163="µg","mg/j",""))</f>
        <v>mg/j</v>
      </c>
    </row>
    <row r="164" spans="1:17" x14ac:dyDescent="0.2">
      <c r="A164" s="13">
        <f>VLOOKUP($B164,References_1!$F$2:$G$19,2,)</f>
        <v>12</v>
      </c>
      <c r="B164" s="13">
        <v>6127975</v>
      </c>
      <c r="C164" s="13">
        <f>VLOOKUP($B164,References_1!$F$2:$H$19,3,)</f>
        <v>14</v>
      </c>
      <c r="D164" s="136">
        <v>42432</v>
      </c>
      <c r="E164" s="13" t="s">
        <v>991</v>
      </c>
      <c r="F164" s="13">
        <v>23</v>
      </c>
      <c r="G164" s="13" t="s">
        <v>228</v>
      </c>
      <c r="H164" s="13">
        <v>1688</v>
      </c>
      <c r="I164" s="13">
        <v>5.0000000000000001E-3</v>
      </c>
      <c r="J164" s="137" t="s">
        <v>1169</v>
      </c>
      <c r="K164" s="138">
        <v>5.0000000000000001E-3</v>
      </c>
      <c r="L164" s="13" t="s">
        <v>135</v>
      </c>
      <c r="M164" s="13" t="str">
        <f>VLOOKUP($H164,References_1!$C$2:$D$827,2,)</f>
        <v>GP4</v>
      </c>
      <c r="N164" s="13">
        <f>VLOOKUP($H164,References_2!$D$2:'References_2'!$AQ$186,39,)</f>
        <v>0.12</v>
      </c>
      <c r="O164" s="13" t="str">
        <f>LEFT(L164,2)</f>
        <v>µg</v>
      </c>
      <c r="P164" s="139">
        <f>IF($O164="mg",VLOOKUP($C164,References_1!$H$2:$I$19,2,)*$K164*0.0864,IF($O164="µg",VLOOKUP($C164,References_1!$H$2:$I$19,2,)*$K164*86.4,""))</f>
        <v>23.868000000000002</v>
      </c>
      <c r="Q164" s="138" t="str">
        <f>IF($O164="mg","kg/j",IF($O164="µg","mg/j",""))</f>
        <v>mg/j</v>
      </c>
    </row>
    <row r="165" spans="1:17" x14ac:dyDescent="0.2">
      <c r="A165" s="13">
        <f>VLOOKUP($B165,References_1!$F$2:$G$19,2,)</f>
        <v>4</v>
      </c>
      <c r="B165" s="13">
        <v>6127935</v>
      </c>
      <c r="C165" s="13">
        <f>VLOOKUP($B165,References_1!$F$2:$H$19,3,)</f>
        <v>3</v>
      </c>
      <c r="D165" s="136">
        <v>42432</v>
      </c>
      <c r="E165" s="13" t="s">
        <v>1031</v>
      </c>
      <c r="F165" s="13">
        <v>23</v>
      </c>
      <c r="G165" s="13" t="s">
        <v>229</v>
      </c>
      <c r="H165" s="13">
        <v>1310</v>
      </c>
      <c r="I165" s="13">
        <v>5.0000000000000001E-3</v>
      </c>
      <c r="J165" s="137" t="s">
        <v>1169</v>
      </c>
      <c r="K165" s="138">
        <v>5.0000000000000001E-3</v>
      </c>
      <c r="L165" s="13" t="s">
        <v>135</v>
      </c>
      <c r="M165" s="13" t="str">
        <f>VLOOKUP($H165,References_1!$C$2:$D$827,2,)</f>
        <v>GP4</v>
      </c>
      <c r="N165" s="13" t="e">
        <f>VLOOKUP($H165,References_2!$D$2:'References_2'!$AQ$186,39,)</f>
        <v>#N/A</v>
      </c>
      <c r="O165" s="13" t="str">
        <f>LEFT(L165,2)</f>
        <v>µg</v>
      </c>
      <c r="P165" s="139">
        <f>IF($O165="mg",VLOOKUP($C165,References_1!$H$2:$I$19,2,)*$K165*0.0864,IF($O165="µg",VLOOKUP($C165,References_1!$H$2:$I$19,2,)*$K165*86.4,""))</f>
        <v>0.92879999999999996</v>
      </c>
      <c r="Q165" s="138" t="str">
        <f>IF($O165="mg","kg/j",IF($O165="µg","mg/j",""))</f>
        <v>mg/j</v>
      </c>
    </row>
    <row r="166" spans="1:17" x14ac:dyDescent="0.2">
      <c r="A166" s="13">
        <f>VLOOKUP($B166,References_1!$F$2:$G$19,2,)</f>
        <v>18</v>
      </c>
      <c r="B166" s="13">
        <v>6127970</v>
      </c>
      <c r="C166" s="13">
        <f>VLOOKUP($B166,References_1!$F$2:$H$19,3,)</f>
        <v>9.5</v>
      </c>
      <c r="D166" s="136">
        <v>42432</v>
      </c>
      <c r="E166" s="13" t="s">
        <v>1113</v>
      </c>
      <c r="F166" s="13">
        <v>23</v>
      </c>
      <c r="G166" s="13" t="s">
        <v>229</v>
      </c>
      <c r="H166" s="13">
        <v>1310</v>
      </c>
      <c r="I166" s="13">
        <v>5.0000000000000001E-3</v>
      </c>
      <c r="J166" s="137" t="s">
        <v>1169</v>
      </c>
      <c r="K166" s="138">
        <v>5.0000000000000001E-3</v>
      </c>
      <c r="L166" s="13" t="s">
        <v>135</v>
      </c>
      <c r="M166" s="13" t="str">
        <f>VLOOKUP($H166,References_1!$C$2:$D$827,2,)</f>
        <v>GP4</v>
      </c>
      <c r="N166" s="13" t="e">
        <f>VLOOKUP($H166,References_2!$D$2:'References_2'!$AQ$186,39,)</f>
        <v>#N/A</v>
      </c>
      <c r="O166" s="13" t="str">
        <f>LEFT(L166,2)</f>
        <v>µg</v>
      </c>
      <c r="P166" s="139">
        <f>IF($O166="mg",VLOOKUP($C166,References_1!$H$2:$I$19,2,)*$K166*0.0864,IF($O166="µg",VLOOKUP($C166,References_1!$H$2:$I$19,2,)*$K166*86.4,""))</f>
        <v>12.869280000000002</v>
      </c>
      <c r="Q166" s="138" t="str">
        <f>IF($O166="mg","kg/j",IF($O166="µg","mg/j",""))</f>
        <v>mg/j</v>
      </c>
    </row>
    <row r="167" spans="1:17" x14ac:dyDescent="0.2">
      <c r="A167" s="13">
        <f>VLOOKUP($B167,References_1!$F$2:$G$19,2,)</f>
        <v>14</v>
      </c>
      <c r="B167" s="13">
        <v>6127985</v>
      </c>
      <c r="C167" s="13">
        <f>VLOOKUP($B167,References_1!$F$2:$H$19,3,)</f>
        <v>11</v>
      </c>
      <c r="D167" s="136">
        <v>42432</v>
      </c>
      <c r="E167" s="13" t="s">
        <v>1072</v>
      </c>
      <c r="F167" s="13">
        <v>23</v>
      </c>
      <c r="G167" s="13" t="s">
        <v>229</v>
      </c>
      <c r="H167" s="13">
        <v>1310</v>
      </c>
      <c r="I167" s="13">
        <v>5.0000000000000001E-3</v>
      </c>
      <c r="J167" s="137" t="s">
        <v>1169</v>
      </c>
      <c r="K167" s="138">
        <v>5.0000000000000001E-3</v>
      </c>
      <c r="L167" s="13" t="s">
        <v>135</v>
      </c>
      <c r="M167" s="13" t="str">
        <f>VLOOKUP($H167,References_1!$C$2:$D$827,2,)</f>
        <v>GP4</v>
      </c>
      <c r="N167" s="13" t="e">
        <f>VLOOKUP($H167,References_2!$D$2:'References_2'!$AQ$186,39,)</f>
        <v>#N/A</v>
      </c>
      <c r="O167" s="13" t="str">
        <f>LEFT(L167,2)</f>
        <v>µg</v>
      </c>
      <c r="P167" s="139">
        <f>IF($O167="mg",VLOOKUP($C167,References_1!$H$2:$I$19,2,)*$K167*0.0864,IF($O167="µg",VLOOKUP($C167,References_1!$H$2:$I$19,2,)*$K167*86.4,""))</f>
        <v>89.017920000000004</v>
      </c>
      <c r="Q167" s="138" t="str">
        <f>IF($O167="mg","kg/j",IF($O167="µg","mg/j",""))</f>
        <v>mg/j</v>
      </c>
    </row>
    <row r="168" spans="1:17" x14ac:dyDescent="0.2">
      <c r="A168" s="13">
        <f>VLOOKUP($B168,References_1!$F$2:$G$19,2,)</f>
        <v>11</v>
      </c>
      <c r="B168" s="13" t="s">
        <v>118</v>
      </c>
      <c r="C168" s="13">
        <f>VLOOKUP($B168,References_1!$F$2:$H$19,3,)</f>
        <v>13</v>
      </c>
      <c r="D168" s="136">
        <v>42432</v>
      </c>
      <c r="E168" s="13" t="s">
        <v>119</v>
      </c>
      <c r="F168" s="13">
        <v>23</v>
      </c>
      <c r="G168" s="13" t="s">
        <v>229</v>
      </c>
      <c r="H168" s="13">
        <v>1310</v>
      </c>
      <c r="I168" s="13">
        <v>5.0000000000000001E-3</v>
      </c>
      <c r="J168" s="137" t="s">
        <v>1169</v>
      </c>
      <c r="K168" s="138">
        <v>5.0000000000000001E-3</v>
      </c>
      <c r="L168" s="13" t="s">
        <v>135</v>
      </c>
      <c r="M168" s="13" t="str">
        <f>VLOOKUP($H168,References_1!$C$2:$D$827,2,)</f>
        <v>GP4</v>
      </c>
      <c r="N168" s="13" t="e">
        <f>VLOOKUP($H168,References_2!$D$2:'References_2'!$AQ$186,39,)</f>
        <v>#N/A</v>
      </c>
      <c r="O168" s="13" t="str">
        <f>LEFT(L168,2)</f>
        <v>µg</v>
      </c>
      <c r="P168" s="139">
        <f>IF($O168="mg",VLOOKUP($C168,References_1!$H$2:$I$19,2,)*$K168*0.0864,IF($O168="µg",VLOOKUP($C168,References_1!$H$2:$I$19,2,)*$K168*86.4,""))</f>
        <v>6.8592000000000013</v>
      </c>
      <c r="Q168" s="138" t="str">
        <f>IF($O168="mg","kg/j",IF($O168="µg","mg/j",""))</f>
        <v>mg/j</v>
      </c>
    </row>
    <row r="169" spans="1:17" x14ac:dyDescent="0.2">
      <c r="A169" s="13">
        <f>VLOOKUP($B169,References_1!$F$2:$G$19,2,)</f>
        <v>12</v>
      </c>
      <c r="B169" s="13">
        <v>6127975</v>
      </c>
      <c r="C169" s="13">
        <f>VLOOKUP($B169,References_1!$F$2:$H$19,3,)</f>
        <v>14</v>
      </c>
      <c r="D169" s="136">
        <v>42432</v>
      </c>
      <c r="E169" s="13" t="s">
        <v>991</v>
      </c>
      <c r="F169" s="13">
        <v>23</v>
      </c>
      <c r="G169" s="13" t="s">
        <v>229</v>
      </c>
      <c r="H169" s="13">
        <v>1310</v>
      </c>
      <c r="I169" s="13">
        <v>5.0000000000000001E-3</v>
      </c>
      <c r="J169" s="137" t="s">
        <v>1169</v>
      </c>
      <c r="K169" s="138">
        <v>5.0000000000000001E-3</v>
      </c>
      <c r="L169" s="13" t="s">
        <v>135</v>
      </c>
      <c r="M169" s="13" t="str">
        <f>VLOOKUP($H169,References_1!$C$2:$D$827,2,)</f>
        <v>GP4</v>
      </c>
      <c r="N169" s="13" t="e">
        <f>VLOOKUP($H169,References_2!$D$2:'References_2'!$AQ$186,39,)</f>
        <v>#N/A</v>
      </c>
      <c r="O169" s="13" t="str">
        <f>LEFT(L169,2)</f>
        <v>µg</v>
      </c>
      <c r="P169" s="139">
        <f>IF($O169="mg",VLOOKUP($C169,References_1!$H$2:$I$19,2,)*$K169*0.0864,IF($O169="µg",VLOOKUP($C169,References_1!$H$2:$I$19,2,)*$K169*86.4,""))</f>
        <v>23.868000000000002</v>
      </c>
      <c r="Q169" s="138" t="str">
        <f>IF($O169="mg","kg/j",IF($O169="µg","mg/j",""))</f>
        <v>mg/j</v>
      </c>
    </row>
    <row r="170" spans="1:17" x14ac:dyDescent="0.2">
      <c r="A170" s="13">
        <f>VLOOKUP($B170,References_1!$F$2:$G$19,2,)</f>
        <v>4</v>
      </c>
      <c r="B170" s="13">
        <v>6127935</v>
      </c>
      <c r="C170" s="13">
        <f>VLOOKUP($B170,References_1!$F$2:$H$19,3,)</f>
        <v>3</v>
      </c>
      <c r="D170" s="136">
        <v>42432</v>
      </c>
      <c r="E170" s="13" t="s">
        <v>1031</v>
      </c>
      <c r="F170" s="13">
        <v>23</v>
      </c>
      <c r="G170" s="13" t="s">
        <v>230</v>
      </c>
      <c r="H170" s="13">
        <v>1101</v>
      </c>
      <c r="I170" s="13">
        <v>5.0000000000000001E-3</v>
      </c>
      <c r="J170" s="137" t="s">
        <v>1169</v>
      </c>
      <c r="K170" s="138">
        <v>5.0000000000000001E-3</v>
      </c>
      <c r="L170" s="13" t="s">
        <v>135</v>
      </c>
      <c r="M170" s="13" t="str">
        <f>VLOOKUP($H170,References_1!$C$2:$D$827,2,)</f>
        <v>GP4</v>
      </c>
      <c r="N170" s="13">
        <f>VLOOKUP($H170,References_2!$D$2:'References_2'!$AQ$186,39,)</f>
        <v>0.3</v>
      </c>
      <c r="O170" s="13" t="str">
        <f>LEFT(L170,2)</f>
        <v>µg</v>
      </c>
      <c r="P170" s="139">
        <f>IF($O170="mg",VLOOKUP($C170,References_1!$H$2:$I$19,2,)*$K170*0.0864,IF($O170="µg",VLOOKUP($C170,References_1!$H$2:$I$19,2,)*$K170*86.4,""))</f>
        <v>0.92879999999999996</v>
      </c>
      <c r="Q170" s="138" t="str">
        <f>IF($O170="mg","kg/j",IF($O170="µg","mg/j",""))</f>
        <v>mg/j</v>
      </c>
    </row>
    <row r="171" spans="1:17" x14ac:dyDescent="0.2">
      <c r="A171" s="13">
        <f>VLOOKUP($B171,References_1!$F$2:$G$19,2,)</f>
        <v>18</v>
      </c>
      <c r="B171" s="13">
        <v>6127970</v>
      </c>
      <c r="C171" s="13">
        <f>VLOOKUP($B171,References_1!$F$2:$H$19,3,)</f>
        <v>9.5</v>
      </c>
      <c r="D171" s="136">
        <v>42432</v>
      </c>
      <c r="E171" s="13" t="s">
        <v>1113</v>
      </c>
      <c r="F171" s="13">
        <v>23</v>
      </c>
      <c r="G171" s="13" t="s">
        <v>230</v>
      </c>
      <c r="H171" s="13">
        <v>1101</v>
      </c>
      <c r="I171" s="13">
        <v>5.0000000000000001E-3</v>
      </c>
      <c r="J171" s="137" t="s">
        <v>1169</v>
      </c>
      <c r="K171" s="138">
        <v>5.0000000000000001E-3</v>
      </c>
      <c r="L171" s="13" t="s">
        <v>135</v>
      </c>
      <c r="M171" s="13" t="str">
        <f>VLOOKUP($H171,References_1!$C$2:$D$827,2,)</f>
        <v>GP4</v>
      </c>
      <c r="N171" s="13">
        <f>VLOOKUP($H171,References_2!$D$2:'References_2'!$AQ$186,39,)</f>
        <v>0.3</v>
      </c>
      <c r="O171" s="13" t="str">
        <f>LEFT(L171,2)</f>
        <v>µg</v>
      </c>
      <c r="P171" s="139">
        <f>IF($O171="mg",VLOOKUP($C171,References_1!$H$2:$I$19,2,)*$K171*0.0864,IF($O171="µg",VLOOKUP($C171,References_1!$H$2:$I$19,2,)*$K171*86.4,""))</f>
        <v>12.869280000000002</v>
      </c>
      <c r="Q171" s="138" t="str">
        <f>IF($O171="mg","kg/j",IF($O171="µg","mg/j",""))</f>
        <v>mg/j</v>
      </c>
    </row>
    <row r="172" spans="1:17" x14ac:dyDescent="0.2">
      <c r="A172" s="13">
        <f>VLOOKUP($B172,References_1!$F$2:$G$19,2,)</f>
        <v>14</v>
      </c>
      <c r="B172" s="13">
        <v>6127985</v>
      </c>
      <c r="C172" s="13">
        <f>VLOOKUP($B172,References_1!$F$2:$H$19,3,)</f>
        <v>11</v>
      </c>
      <c r="D172" s="136">
        <v>42432</v>
      </c>
      <c r="E172" s="13" t="s">
        <v>1072</v>
      </c>
      <c r="F172" s="13">
        <v>23</v>
      </c>
      <c r="G172" s="13" t="s">
        <v>230</v>
      </c>
      <c r="H172" s="13">
        <v>1101</v>
      </c>
      <c r="I172" s="13">
        <v>5.0000000000000001E-3</v>
      </c>
      <c r="J172" s="137" t="s">
        <v>1169</v>
      </c>
      <c r="K172" s="138">
        <v>5.0000000000000001E-3</v>
      </c>
      <c r="L172" s="13" t="s">
        <v>135</v>
      </c>
      <c r="M172" s="13" t="str">
        <f>VLOOKUP($H172,References_1!$C$2:$D$827,2,)</f>
        <v>GP4</v>
      </c>
      <c r="N172" s="13">
        <f>VLOOKUP($H172,References_2!$D$2:'References_2'!$AQ$186,39,)</f>
        <v>0.3</v>
      </c>
      <c r="O172" s="13" t="str">
        <f>LEFT(L172,2)</f>
        <v>µg</v>
      </c>
      <c r="P172" s="139">
        <f>IF($O172="mg",VLOOKUP($C172,References_1!$H$2:$I$19,2,)*$K172*0.0864,IF($O172="µg",VLOOKUP($C172,References_1!$H$2:$I$19,2,)*$K172*86.4,""))</f>
        <v>89.017920000000004</v>
      </c>
      <c r="Q172" s="138" t="str">
        <f>IF($O172="mg","kg/j",IF($O172="µg","mg/j",""))</f>
        <v>mg/j</v>
      </c>
    </row>
    <row r="173" spans="1:17" x14ac:dyDescent="0.2">
      <c r="A173" s="13">
        <f>VLOOKUP($B173,References_1!$F$2:$G$19,2,)</f>
        <v>11</v>
      </c>
      <c r="B173" s="13" t="s">
        <v>118</v>
      </c>
      <c r="C173" s="13">
        <f>VLOOKUP($B173,References_1!$F$2:$H$19,3,)</f>
        <v>13</v>
      </c>
      <c r="D173" s="136">
        <v>42432</v>
      </c>
      <c r="E173" s="13" t="s">
        <v>119</v>
      </c>
      <c r="F173" s="13">
        <v>23</v>
      </c>
      <c r="G173" s="13" t="s">
        <v>230</v>
      </c>
      <c r="H173" s="13">
        <v>1101</v>
      </c>
      <c r="I173" s="13">
        <v>5.0000000000000001E-3</v>
      </c>
      <c r="J173" s="137" t="s">
        <v>1169</v>
      </c>
      <c r="K173" s="138">
        <v>5.0000000000000001E-3</v>
      </c>
      <c r="L173" s="13" t="s">
        <v>135</v>
      </c>
      <c r="M173" s="13" t="str">
        <f>VLOOKUP($H173,References_1!$C$2:$D$827,2,)</f>
        <v>GP4</v>
      </c>
      <c r="N173" s="13">
        <f>VLOOKUP($H173,References_2!$D$2:'References_2'!$AQ$186,39,)</f>
        <v>0.3</v>
      </c>
      <c r="O173" s="13" t="str">
        <f>LEFT(L173,2)</f>
        <v>µg</v>
      </c>
      <c r="P173" s="139">
        <f>IF($O173="mg",VLOOKUP($C173,References_1!$H$2:$I$19,2,)*$K173*0.0864,IF($O173="µg",VLOOKUP($C173,References_1!$H$2:$I$19,2,)*$K173*86.4,""))</f>
        <v>6.8592000000000013</v>
      </c>
      <c r="Q173" s="138" t="str">
        <f>IF($O173="mg","kg/j",IF($O173="µg","mg/j",""))</f>
        <v>mg/j</v>
      </c>
    </row>
    <row r="174" spans="1:17" x14ac:dyDescent="0.2">
      <c r="A174" s="13">
        <f>VLOOKUP($B174,References_1!$F$2:$G$19,2,)</f>
        <v>12</v>
      </c>
      <c r="B174" s="13">
        <v>6127975</v>
      </c>
      <c r="C174" s="13">
        <f>VLOOKUP($B174,References_1!$F$2:$H$19,3,)</f>
        <v>14</v>
      </c>
      <c r="D174" s="136">
        <v>42432</v>
      </c>
      <c r="E174" s="13" t="s">
        <v>991</v>
      </c>
      <c r="F174" s="13">
        <v>23</v>
      </c>
      <c r="G174" s="13" t="s">
        <v>230</v>
      </c>
      <c r="H174" s="13">
        <v>1101</v>
      </c>
      <c r="I174" s="13">
        <v>5.0000000000000001E-3</v>
      </c>
      <c r="J174" s="137" t="s">
        <v>1169</v>
      </c>
      <c r="K174" s="138">
        <v>5.0000000000000001E-3</v>
      </c>
      <c r="L174" s="13" t="s">
        <v>135</v>
      </c>
      <c r="M174" s="13" t="str">
        <f>VLOOKUP($H174,References_1!$C$2:$D$827,2,)</f>
        <v>GP4</v>
      </c>
      <c r="N174" s="13">
        <f>VLOOKUP($H174,References_2!$D$2:'References_2'!$AQ$186,39,)</f>
        <v>0.3</v>
      </c>
      <c r="O174" s="13" t="str">
        <f>LEFT(L174,2)</f>
        <v>µg</v>
      </c>
      <c r="P174" s="139">
        <f>IF($O174="mg",VLOOKUP($C174,References_1!$H$2:$I$19,2,)*$K174*0.0864,IF($O174="µg",VLOOKUP($C174,References_1!$H$2:$I$19,2,)*$K174*86.4,""))</f>
        <v>23.868000000000002</v>
      </c>
      <c r="Q174" s="138" t="str">
        <f>IF($O174="mg","kg/j",IF($O174="µg","mg/j",""))</f>
        <v>mg/j</v>
      </c>
    </row>
    <row r="175" spans="1:17" x14ac:dyDescent="0.2">
      <c r="A175" s="13">
        <f>VLOOKUP($B175,References_1!$F$2:$G$19,2,)</f>
        <v>4</v>
      </c>
      <c r="B175" s="13">
        <v>6127935</v>
      </c>
      <c r="C175" s="13">
        <f>VLOOKUP($B175,References_1!$F$2:$H$19,3,)</f>
        <v>3</v>
      </c>
      <c r="D175" s="136">
        <v>42432</v>
      </c>
      <c r="E175" s="13" t="s">
        <v>1031</v>
      </c>
      <c r="F175" s="13">
        <v>23</v>
      </c>
      <c r="G175" s="13" t="s">
        <v>231</v>
      </c>
      <c r="H175" s="13">
        <v>1102</v>
      </c>
      <c r="I175" s="13">
        <v>0.02</v>
      </c>
      <c r="J175" s="137" t="s">
        <v>1169</v>
      </c>
      <c r="K175" s="138">
        <v>0.02</v>
      </c>
      <c r="L175" s="13" t="s">
        <v>135</v>
      </c>
      <c r="M175" s="13" t="str">
        <f>VLOOKUP($H175,References_1!$C$2:$D$827,2,)</f>
        <v>GP4</v>
      </c>
      <c r="N175" s="13" t="e">
        <f>VLOOKUP($H175,References_2!$D$2:'References_2'!$AQ$186,39,)</f>
        <v>#N/A</v>
      </c>
      <c r="O175" s="13" t="str">
        <f>LEFT(L175,2)</f>
        <v>µg</v>
      </c>
      <c r="P175" s="139">
        <f>IF($O175="mg",VLOOKUP($C175,References_1!$H$2:$I$19,2,)*$K175*0.0864,IF($O175="µg",VLOOKUP($C175,References_1!$H$2:$I$19,2,)*$K175*86.4,""))</f>
        <v>3.7151999999999998</v>
      </c>
      <c r="Q175" s="138" t="str">
        <f>IF($O175="mg","kg/j",IF($O175="µg","mg/j",""))</f>
        <v>mg/j</v>
      </c>
    </row>
    <row r="176" spans="1:17" x14ac:dyDescent="0.2">
      <c r="A176" s="13">
        <f>VLOOKUP($B176,References_1!$F$2:$G$19,2,)</f>
        <v>18</v>
      </c>
      <c r="B176" s="13">
        <v>6127970</v>
      </c>
      <c r="C176" s="13">
        <f>VLOOKUP($B176,References_1!$F$2:$H$19,3,)</f>
        <v>9.5</v>
      </c>
      <c r="D176" s="136">
        <v>42432</v>
      </c>
      <c r="E176" s="13" t="s">
        <v>1113</v>
      </c>
      <c r="F176" s="13">
        <v>23</v>
      </c>
      <c r="G176" s="13" t="s">
        <v>231</v>
      </c>
      <c r="H176" s="13">
        <v>1102</v>
      </c>
      <c r="I176" s="13">
        <v>0.02</v>
      </c>
      <c r="J176" s="137" t="s">
        <v>1169</v>
      </c>
      <c r="K176" s="138">
        <v>0.02</v>
      </c>
      <c r="L176" s="13" t="s">
        <v>135</v>
      </c>
      <c r="M176" s="13" t="str">
        <f>VLOOKUP($H176,References_1!$C$2:$D$827,2,)</f>
        <v>GP4</v>
      </c>
      <c r="N176" s="13" t="e">
        <f>VLOOKUP($H176,References_2!$D$2:'References_2'!$AQ$186,39,)</f>
        <v>#N/A</v>
      </c>
      <c r="O176" s="13" t="str">
        <f>LEFT(L176,2)</f>
        <v>µg</v>
      </c>
      <c r="P176" s="139">
        <f>IF($O176="mg",VLOOKUP($C176,References_1!$H$2:$I$19,2,)*$K176*0.0864,IF($O176="µg",VLOOKUP($C176,References_1!$H$2:$I$19,2,)*$K176*86.4,""))</f>
        <v>51.477120000000006</v>
      </c>
      <c r="Q176" s="138" t="str">
        <f>IF($O176="mg","kg/j",IF($O176="µg","mg/j",""))</f>
        <v>mg/j</v>
      </c>
    </row>
    <row r="177" spans="1:17" x14ac:dyDescent="0.2">
      <c r="A177" s="13">
        <f>VLOOKUP($B177,References_1!$F$2:$G$19,2,)</f>
        <v>14</v>
      </c>
      <c r="B177" s="13">
        <v>6127985</v>
      </c>
      <c r="C177" s="13">
        <f>VLOOKUP($B177,References_1!$F$2:$H$19,3,)</f>
        <v>11</v>
      </c>
      <c r="D177" s="136">
        <v>42432</v>
      </c>
      <c r="E177" s="13" t="s">
        <v>1072</v>
      </c>
      <c r="F177" s="13">
        <v>23</v>
      </c>
      <c r="G177" s="13" t="s">
        <v>231</v>
      </c>
      <c r="H177" s="13">
        <v>1102</v>
      </c>
      <c r="I177" s="13">
        <v>0.02</v>
      </c>
      <c r="J177" s="137" t="s">
        <v>1169</v>
      </c>
      <c r="K177" s="138">
        <v>0.02</v>
      </c>
      <c r="L177" s="13" t="s">
        <v>135</v>
      </c>
      <c r="M177" s="13" t="str">
        <f>VLOOKUP($H177,References_1!$C$2:$D$827,2,)</f>
        <v>GP4</v>
      </c>
      <c r="N177" s="13" t="e">
        <f>VLOOKUP($H177,References_2!$D$2:'References_2'!$AQ$186,39,)</f>
        <v>#N/A</v>
      </c>
      <c r="O177" s="13" t="str">
        <f>LEFT(L177,2)</f>
        <v>µg</v>
      </c>
      <c r="P177" s="139">
        <f>IF($O177="mg",VLOOKUP($C177,References_1!$H$2:$I$19,2,)*$K177*0.0864,IF($O177="µg",VLOOKUP($C177,References_1!$H$2:$I$19,2,)*$K177*86.4,""))</f>
        <v>356.07168000000001</v>
      </c>
      <c r="Q177" s="138" t="str">
        <f>IF($O177="mg","kg/j",IF($O177="µg","mg/j",""))</f>
        <v>mg/j</v>
      </c>
    </row>
    <row r="178" spans="1:17" x14ac:dyDescent="0.2">
      <c r="A178" s="13">
        <f>VLOOKUP($B178,References_1!$F$2:$G$19,2,)</f>
        <v>11</v>
      </c>
      <c r="B178" s="13" t="s">
        <v>118</v>
      </c>
      <c r="C178" s="13">
        <f>VLOOKUP($B178,References_1!$F$2:$H$19,3,)</f>
        <v>13</v>
      </c>
      <c r="D178" s="136">
        <v>42432</v>
      </c>
      <c r="E178" s="13" t="s">
        <v>119</v>
      </c>
      <c r="F178" s="13">
        <v>23</v>
      </c>
      <c r="G178" s="13" t="s">
        <v>231</v>
      </c>
      <c r="H178" s="13">
        <v>1102</v>
      </c>
      <c r="I178" s="13">
        <v>0.02</v>
      </c>
      <c r="J178" s="137" t="s">
        <v>1169</v>
      </c>
      <c r="K178" s="138">
        <v>0.02</v>
      </c>
      <c r="L178" s="13" t="s">
        <v>135</v>
      </c>
      <c r="M178" s="13" t="str">
        <f>VLOOKUP($H178,References_1!$C$2:$D$827,2,)</f>
        <v>GP4</v>
      </c>
      <c r="N178" s="13" t="e">
        <f>VLOOKUP($H178,References_2!$D$2:'References_2'!$AQ$186,39,)</f>
        <v>#N/A</v>
      </c>
      <c r="O178" s="13" t="str">
        <f>LEFT(L178,2)</f>
        <v>µg</v>
      </c>
      <c r="P178" s="139">
        <f>IF($O178="mg",VLOOKUP($C178,References_1!$H$2:$I$19,2,)*$K178*0.0864,IF($O178="µg",VLOOKUP($C178,References_1!$H$2:$I$19,2,)*$K178*86.4,""))</f>
        <v>27.436800000000005</v>
      </c>
      <c r="Q178" s="138" t="str">
        <f>IF($O178="mg","kg/j",IF($O178="µg","mg/j",""))</f>
        <v>mg/j</v>
      </c>
    </row>
    <row r="179" spans="1:17" x14ac:dyDescent="0.2">
      <c r="A179" s="13">
        <f>VLOOKUP($B179,References_1!$F$2:$G$19,2,)</f>
        <v>12</v>
      </c>
      <c r="B179" s="13">
        <v>6127975</v>
      </c>
      <c r="C179" s="13">
        <f>VLOOKUP($B179,References_1!$F$2:$H$19,3,)</f>
        <v>14</v>
      </c>
      <c r="D179" s="136">
        <v>42432</v>
      </c>
      <c r="E179" s="13" t="s">
        <v>991</v>
      </c>
      <c r="F179" s="13">
        <v>23</v>
      </c>
      <c r="G179" s="13" t="s">
        <v>231</v>
      </c>
      <c r="H179" s="13">
        <v>1102</v>
      </c>
      <c r="I179" s="13">
        <v>0.02</v>
      </c>
      <c r="J179" s="137" t="s">
        <v>1169</v>
      </c>
      <c r="K179" s="138">
        <v>0.02</v>
      </c>
      <c r="L179" s="13" t="s">
        <v>135</v>
      </c>
      <c r="M179" s="13" t="str">
        <f>VLOOKUP($H179,References_1!$C$2:$D$827,2,)</f>
        <v>GP4</v>
      </c>
      <c r="N179" s="13" t="e">
        <f>VLOOKUP($H179,References_2!$D$2:'References_2'!$AQ$186,39,)</f>
        <v>#N/A</v>
      </c>
      <c r="O179" s="13" t="str">
        <f>LEFT(L179,2)</f>
        <v>µg</v>
      </c>
      <c r="P179" s="139">
        <f>IF($O179="mg",VLOOKUP($C179,References_1!$H$2:$I$19,2,)*$K179*0.0864,IF($O179="µg",VLOOKUP($C179,References_1!$H$2:$I$19,2,)*$K179*86.4,""))</f>
        <v>95.472000000000008</v>
      </c>
      <c r="Q179" s="138" t="str">
        <f>IF($O179="mg","kg/j",IF($O179="µg","mg/j",""))</f>
        <v>mg/j</v>
      </c>
    </row>
    <row r="180" spans="1:17" x14ac:dyDescent="0.2">
      <c r="A180" s="13">
        <f>VLOOKUP($B180,References_1!$F$2:$G$19,2,)</f>
        <v>4</v>
      </c>
      <c r="B180" s="13">
        <v>6127935</v>
      </c>
      <c r="C180" s="13">
        <f>VLOOKUP($B180,References_1!$F$2:$H$19,3,)</f>
        <v>3</v>
      </c>
      <c r="D180" s="136">
        <v>42432</v>
      </c>
      <c r="E180" s="13" t="s">
        <v>1031</v>
      </c>
      <c r="F180" s="13">
        <v>23</v>
      </c>
      <c r="G180" s="13" t="s">
        <v>232</v>
      </c>
      <c r="H180" s="13">
        <v>1807</v>
      </c>
      <c r="I180" s="13">
        <v>0.02</v>
      </c>
      <c r="J180" s="137" t="s">
        <v>1169</v>
      </c>
      <c r="K180" s="138">
        <v>0.02</v>
      </c>
      <c r="L180" s="13" t="s">
        <v>135</v>
      </c>
      <c r="M180" s="13" t="str">
        <f>VLOOKUP($H180,References_1!$C$2:$D$827,2,)</f>
        <v>GP4</v>
      </c>
      <c r="N180" s="13" t="e">
        <f>VLOOKUP($H180,References_2!$D$2:'References_2'!$AQ$186,39,)</f>
        <v>#N/A</v>
      </c>
      <c r="O180" s="13" t="str">
        <f>LEFT(L180,2)</f>
        <v>µg</v>
      </c>
      <c r="P180" s="139">
        <f>IF($O180="mg",VLOOKUP($C180,References_1!$H$2:$I$19,2,)*$K180*0.0864,IF($O180="µg",VLOOKUP($C180,References_1!$H$2:$I$19,2,)*$K180*86.4,""))</f>
        <v>3.7151999999999998</v>
      </c>
      <c r="Q180" s="138" t="str">
        <f>IF($O180="mg","kg/j",IF($O180="µg","mg/j",""))</f>
        <v>mg/j</v>
      </c>
    </row>
    <row r="181" spans="1:17" x14ac:dyDescent="0.2">
      <c r="A181" s="13">
        <f>VLOOKUP($B181,References_1!$F$2:$G$19,2,)</f>
        <v>18</v>
      </c>
      <c r="B181" s="13">
        <v>6127970</v>
      </c>
      <c r="C181" s="13">
        <f>VLOOKUP($B181,References_1!$F$2:$H$19,3,)</f>
        <v>9.5</v>
      </c>
      <c r="D181" s="136">
        <v>42432</v>
      </c>
      <c r="E181" s="13" t="s">
        <v>1113</v>
      </c>
      <c r="F181" s="13">
        <v>23</v>
      </c>
      <c r="G181" s="13" t="s">
        <v>232</v>
      </c>
      <c r="H181" s="13">
        <v>1807</v>
      </c>
      <c r="I181" s="13">
        <v>0.02</v>
      </c>
      <c r="J181" s="137" t="s">
        <v>1169</v>
      </c>
      <c r="K181" s="138">
        <v>0.02</v>
      </c>
      <c r="L181" s="13" t="s">
        <v>135</v>
      </c>
      <c r="M181" s="13" t="str">
        <f>VLOOKUP($H181,References_1!$C$2:$D$827,2,)</f>
        <v>GP4</v>
      </c>
      <c r="N181" s="13" t="e">
        <f>VLOOKUP($H181,References_2!$D$2:'References_2'!$AQ$186,39,)</f>
        <v>#N/A</v>
      </c>
      <c r="O181" s="13" t="str">
        <f>LEFT(L181,2)</f>
        <v>µg</v>
      </c>
      <c r="P181" s="139">
        <f>IF($O181="mg",VLOOKUP($C181,References_1!$H$2:$I$19,2,)*$K181*0.0864,IF($O181="µg",VLOOKUP($C181,References_1!$H$2:$I$19,2,)*$K181*86.4,""))</f>
        <v>51.477120000000006</v>
      </c>
      <c r="Q181" s="138" t="str">
        <f>IF($O181="mg","kg/j",IF($O181="µg","mg/j",""))</f>
        <v>mg/j</v>
      </c>
    </row>
    <row r="182" spans="1:17" x14ac:dyDescent="0.2">
      <c r="A182" s="13">
        <f>VLOOKUP($B182,References_1!$F$2:$G$19,2,)</f>
        <v>14</v>
      </c>
      <c r="B182" s="13">
        <v>6127985</v>
      </c>
      <c r="C182" s="13">
        <f>VLOOKUP($B182,References_1!$F$2:$H$19,3,)</f>
        <v>11</v>
      </c>
      <c r="D182" s="136">
        <v>42432</v>
      </c>
      <c r="E182" s="13" t="s">
        <v>1072</v>
      </c>
      <c r="F182" s="13">
        <v>23</v>
      </c>
      <c r="G182" s="13" t="s">
        <v>232</v>
      </c>
      <c r="H182" s="13">
        <v>1807</v>
      </c>
      <c r="I182" s="13">
        <v>0.02</v>
      </c>
      <c r="J182" s="137" t="s">
        <v>1169</v>
      </c>
      <c r="K182" s="138">
        <v>0.02</v>
      </c>
      <c r="L182" s="13" t="s">
        <v>135</v>
      </c>
      <c r="M182" s="13" t="str">
        <f>VLOOKUP($H182,References_1!$C$2:$D$827,2,)</f>
        <v>GP4</v>
      </c>
      <c r="N182" s="13" t="e">
        <f>VLOOKUP($H182,References_2!$D$2:'References_2'!$AQ$186,39,)</f>
        <v>#N/A</v>
      </c>
      <c r="O182" s="13" t="str">
        <f>LEFT(L182,2)</f>
        <v>µg</v>
      </c>
      <c r="P182" s="139">
        <f>IF($O182="mg",VLOOKUP($C182,References_1!$H$2:$I$19,2,)*$K182*0.0864,IF($O182="µg",VLOOKUP($C182,References_1!$H$2:$I$19,2,)*$K182*86.4,""))</f>
        <v>356.07168000000001</v>
      </c>
      <c r="Q182" s="138" t="str">
        <f>IF($O182="mg","kg/j",IF($O182="µg","mg/j",""))</f>
        <v>mg/j</v>
      </c>
    </row>
    <row r="183" spans="1:17" x14ac:dyDescent="0.2">
      <c r="A183" s="13">
        <f>VLOOKUP($B183,References_1!$F$2:$G$19,2,)</f>
        <v>11</v>
      </c>
      <c r="B183" s="13" t="s">
        <v>118</v>
      </c>
      <c r="C183" s="13">
        <f>VLOOKUP($B183,References_1!$F$2:$H$19,3,)</f>
        <v>13</v>
      </c>
      <c r="D183" s="136">
        <v>42432</v>
      </c>
      <c r="E183" s="13" t="s">
        <v>119</v>
      </c>
      <c r="F183" s="13">
        <v>23</v>
      </c>
      <c r="G183" s="13" t="s">
        <v>232</v>
      </c>
      <c r="H183" s="13">
        <v>1807</v>
      </c>
      <c r="I183" s="13">
        <v>0.02</v>
      </c>
      <c r="J183" s="137" t="s">
        <v>1169</v>
      </c>
      <c r="K183" s="138">
        <v>0.02</v>
      </c>
      <c r="L183" s="13" t="s">
        <v>135</v>
      </c>
      <c r="M183" s="13" t="str">
        <f>VLOOKUP($H183,References_1!$C$2:$D$827,2,)</f>
        <v>GP4</v>
      </c>
      <c r="N183" s="13" t="e">
        <f>VLOOKUP($H183,References_2!$D$2:'References_2'!$AQ$186,39,)</f>
        <v>#N/A</v>
      </c>
      <c r="O183" s="13" t="str">
        <f>LEFT(L183,2)</f>
        <v>µg</v>
      </c>
      <c r="P183" s="139">
        <f>IF($O183="mg",VLOOKUP($C183,References_1!$H$2:$I$19,2,)*$K183*0.0864,IF($O183="µg",VLOOKUP($C183,References_1!$H$2:$I$19,2,)*$K183*86.4,""))</f>
        <v>27.436800000000005</v>
      </c>
      <c r="Q183" s="138" t="str">
        <f>IF($O183="mg","kg/j",IF($O183="µg","mg/j",""))</f>
        <v>mg/j</v>
      </c>
    </row>
    <row r="184" spans="1:17" x14ac:dyDescent="0.2">
      <c r="A184" s="13">
        <f>VLOOKUP($B184,References_1!$F$2:$G$19,2,)</f>
        <v>12</v>
      </c>
      <c r="B184" s="13">
        <v>6127975</v>
      </c>
      <c r="C184" s="13">
        <f>VLOOKUP($B184,References_1!$F$2:$H$19,3,)</f>
        <v>14</v>
      </c>
      <c r="D184" s="136">
        <v>42432</v>
      </c>
      <c r="E184" s="13" t="s">
        <v>991</v>
      </c>
      <c r="F184" s="13">
        <v>23</v>
      </c>
      <c r="G184" s="13" t="s">
        <v>232</v>
      </c>
      <c r="H184" s="13">
        <v>1807</v>
      </c>
      <c r="I184" s="13">
        <v>0.02</v>
      </c>
      <c r="J184" s="137" t="s">
        <v>1169</v>
      </c>
      <c r="K184" s="138">
        <v>0.02</v>
      </c>
      <c r="L184" s="13" t="s">
        <v>135</v>
      </c>
      <c r="M184" s="13" t="str">
        <f>VLOOKUP($H184,References_1!$C$2:$D$827,2,)</f>
        <v>GP4</v>
      </c>
      <c r="N184" s="13" t="e">
        <f>VLOOKUP($H184,References_2!$D$2:'References_2'!$AQ$186,39,)</f>
        <v>#N/A</v>
      </c>
      <c r="O184" s="13" t="str">
        <f>LEFT(L184,2)</f>
        <v>µg</v>
      </c>
      <c r="P184" s="139">
        <f>IF($O184="mg",VLOOKUP($C184,References_1!$H$2:$I$19,2,)*$K184*0.0864,IF($O184="µg",VLOOKUP($C184,References_1!$H$2:$I$19,2,)*$K184*86.4,""))</f>
        <v>95.472000000000008</v>
      </c>
      <c r="Q184" s="138" t="str">
        <f>IF($O184="mg","kg/j",IF($O184="µg","mg/j",""))</f>
        <v>mg/j</v>
      </c>
    </row>
    <row r="185" spans="1:17" x14ac:dyDescent="0.2">
      <c r="A185" s="13">
        <f>VLOOKUP($B185,References_1!$F$2:$G$19,2,)</f>
        <v>4</v>
      </c>
      <c r="B185" s="13">
        <v>6127935</v>
      </c>
      <c r="C185" s="13">
        <f>VLOOKUP($B185,References_1!$F$2:$H$19,3,)</f>
        <v>3</v>
      </c>
      <c r="D185" s="136">
        <v>42432</v>
      </c>
      <c r="E185" s="13" t="s">
        <v>1031</v>
      </c>
      <c r="F185" s="13">
        <v>23</v>
      </c>
      <c r="G185" s="13" t="s">
        <v>233</v>
      </c>
      <c r="H185" s="13">
        <v>1806</v>
      </c>
      <c r="I185" s="13">
        <v>0.02</v>
      </c>
      <c r="J185" s="137" t="s">
        <v>1169</v>
      </c>
      <c r="K185" s="138">
        <v>0.02</v>
      </c>
      <c r="L185" s="13" t="s">
        <v>135</v>
      </c>
      <c r="M185" s="13" t="str">
        <f>VLOOKUP($H185,References_1!$C$2:$D$827,2,)</f>
        <v>GP4</v>
      </c>
      <c r="N185" s="13" t="e">
        <f>VLOOKUP($H185,References_2!$D$2:'References_2'!$AQ$186,39,)</f>
        <v>#N/A</v>
      </c>
      <c r="O185" s="13" t="str">
        <f>LEFT(L185,2)</f>
        <v>µg</v>
      </c>
      <c r="P185" s="139">
        <f>IF($O185="mg",VLOOKUP($C185,References_1!$H$2:$I$19,2,)*$K185*0.0864,IF($O185="µg",VLOOKUP($C185,References_1!$H$2:$I$19,2,)*$K185*86.4,""))</f>
        <v>3.7151999999999998</v>
      </c>
      <c r="Q185" s="138" t="str">
        <f>IF($O185="mg","kg/j",IF($O185="µg","mg/j",""))</f>
        <v>mg/j</v>
      </c>
    </row>
    <row r="186" spans="1:17" x14ac:dyDescent="0.2">
      <c r="A186" s="13">
        <f>VLOOKUP($B186,References_1!$F$2:$G$19,2,)</f>
        <v>18</v>
      </c>
      <c r="B186" s="13">
        <v>6127970</v>
      </c>
      <c r="C186" s="13">
        <f>VLOOKUP($B186,References_1!$F$2:$H$19,3,)</f>
        <v>9.5</v>
      </c>
      <c r="D186" s="136">
        <v>42432</v>
      </c>
      <c r="E186" s="13" t="s">
        <v>1113</v>
      </c>
      <c r="F186" s="13">
        <v>23</v>
      </c>
      <c r="G186" s="13" t="s">
        <v>233</v>
      </c>
      <c r="H186" s="13">
        <v>1806</v>
      </c>
      <c r="I186" s="13">
        <v>0.02</v>
      </c>
      <c r="J186" s="137" t="s">
        <v>1169</v>
      </c>
      <c r="K186" s="138">
        <v>0.02</v>
      </c>
      <c r="L186" s="13" t="s">
        <v>135</v>
      </c>
      <c r="M186" s="13" t="str">
        <f>VLOOKUP($H186,References_1!$C$2:$D$827,2,)</f>
        <v>GP4</v>
      </c>
      <c r="N186" s="13" t="e">
        <f>VLOOKUP($H186,References_2!$D$2:'References_2'!$AQ$186,39,)</f>
        <v>#N/A</v>
      </c>
      <c r="O186" s="13" t="str">
        <f>LEFT(L186,2)</f>
        <v>µg</v>
      </c>
      <c r="P186" s="139">
        <f>IF($O186="mg",VLOOKUP($C186,References_1!$H$2:$I$19,2,)*$K186*0.0864,IF($O186="µg",VLOOKUP($C186,References_1!$H$2:$I$19,2,)*$K186*86.4,""))</f>
        <v>51.477120000000006</v>
      </c>
      <c r="Q186" s="138" t="str">
        <f>IF($O186="mg","kg/j",IF($O186="µg","mg/j",""))</f>
        <v>mg/j</v>
      </c>
    </row>
    <row r="187" spans="1:17" x14ac:dyDescent="0.2">
      <c r="A187" s="13">
        <f>VLOOKUP($B187,References_1!$F$2:$G$19,2,)</f>
        <v>14</v>
      </c>
      <c r="B187" s="13">
        <v>6127985</v>
      </c>
      <c r="C187" s="13">
        <f>VLOOKUP($B187,References_1!$F$2:$H$19,3,)</f>
        <v>11</v>
      </c>
      <c r="D187" s="136">
        <v>42432</v>
      </c>
      <c r="E187" s="13" t="s">
        <v>1072</v>
      </c>
      <c r="F187" s="13">
        <v>23</v>
      </c>
      <c r="G187" s="13" t="s">
        <v>233</v>
      </c>
      <c r="H187" s="13">
        <v>1806</v>
      </c>
      <c r="I187" s="13">
        <v>0.02</v>
      </c>
      <c r="J187" s="137" t="s">
        <v>1169</v>
      </c>
      <c r="K187" s="138">
        <v>0.02</v>
      </c>
      <c r="L187" s="13" t="s">
        <v>135</v>
      </c>
      <c r="M187" s="13" t="str">
        <f>VLOOKUP($H187,References_1!$C$2:$D$827,2,)</f>
        <v>GP4</v>
      </c>
      <c r="N187" s="13" t="e">
        <f>VLOOKUP($H187,References_2!$D$2:'References_2'!$AQ$186,39,)</f>
        <v>#N/A</v>
      </c>
      <c r="O187" s="13" t="str">
        <f>LEFT(L187,2)</f>
        <v>µg</v>
      </c>
      <c r="P187" s="139">
        <f>IF($O187="mg",VLOOKUP($C187,References_1!$H$2:$I$19,2,)*$K187*0.0864,IF($O187="µg",VLOOKUP($C187,References_1!$H$2:$I$19,2,)*$K187*86.4,""))</f>
        <v>356.07168000000001</v>
      </c>
      <c r="Q187" s="138" t="str">
        <f>IF($O187="mg","kg/j",IF($O187="µg","mg/j",""))</f>
        <v>mg/j</v>
      </c>
    </row>
    <row r="188" spans="1:17" x14ac:dyDescent="0.2">
      <c r="A188" s="13">
        <f>VLOOKUP($B188,References_1!$F$2:$G$19,2,)</f>
        <v>11</v>
      </c>
      <c r="B188" s="13" t="s">
        <v>118</v>
      </c>
      <c r="C188" s="13">
        <f>VLOOKUP($B188,References_1!$F$2:$H$19,3,)</f>
        <v>13</v>
      </c>
      <c r="D188" s="136">
        <v>42432</v>
      </c>
      <c r="E188" s="13" t="s">
        <v>119</v>
      </c>
      <c r="F188" s="13">
        <v>23</v>
      </c>
      <c r="G188" s="13" t="s">
        <v>233</v>
      </c>
      <c r="H188" s="13">
        <v>1806</v>
      </c>
      <c r="I188" s="13">
        <v>0.02</v>
      </c>
      <c r="J188" s="137" t="s">
        <v>1169</v>
      </c>
      <c r="K188" s="138">
        <v>0.02</v>
      </c>
      <c r="L188" s="13" t="s">
        <v>135</v>
      </c>
      <c r="M188" s="13" t="str">
        <f>VLOOKUP($H188,References_1!$C$2:$D$827,2,)</f>
        <v>GP4</v>
      </c>
      <c r="N188" s="13" t="e">
        <f>VLOOKUP($H188,References_2!$D$2:'References_2'!$AQ$186,39,)</f>
        <v>#N/A</v>
      </c>
      <c r="O188" s="13" t="str">
        <f>LEFT(L188,2)</f>
        <v>µg</v>
      </c>
      <c r="P188" s="139">
        <f>IF($O188="mg",VLOOKUP($C188,References_1!$H$2:$I$19,2,)*$K188*0.0864,IF($O188="µg",VLOOKUP($C188,References_1!$H$2:$I$19,2,)*$K188*86.4,""))</f>
        <v>27.436800000000005</v>
      </c>
      <c r="Q188" s="138" t="str">
        <f>IF($O188="mg","kg/j",IF($O188="µg","mg/j",""))</f>
        <v>mg/j</v>
      </c>
    </row>
    <row r="189" spans="1:17" x14ac:dyDescent="0.2">
      <c r="A189" s="13">
        <f>VLOOKUP($B189,References_1!$F$2:$G$19,2,)</f>
        <v>12</v>
      </c>
      <c r="B189" s="13">
        <v>6127975</v>
      </c>
      <c r="C189" s="13">
        <f>VLOOKUP($B189,References_1!$F$2:$H$19,3,)</f>
        <v>14</v>
      </c>
      <c r="D189" s="136">
        <v>42432</v>
      </c>
      <c r="E189" s="13" t="s">
        <v>991</v>
      </c>
      <c r="F189" s="13">
        <v>23</v>
      </c>
      <c r="G189" s="13" t="s">
        <v>233</v>
      </c>
      <c r="H189" s="13">
        <v>1806</v>
      </c>
      <c r="I189" s="13">
        <v>0.02</v>
      </c>
      <c r="J189" s="137" t="s">
        <v>1169</v>
      </c>
      <c r="K189" s="138">
        <v>0.02</v>
      </c>
      <c r="L189" s="13" t="s">
        <v>135</v>
      </c>
      <c r="M189" s="13" t="str">
        <f>VLOOKUP($H189,References_1!$C$2:$D$827,2,)</f>
        <v>GP4</v>
      </c>
      <c r="N189" s="13" t="e">
        <f>VLOOKUP($H189,References_2!$D$2:'References_2'!$AQ$186,39,)</f>
        <v>#N/A</v>
      </c>
      <c r="O189" s="13" t="str">
        <f>LEFT(L189,2)</f>
        <v>µg</v>
      </c>
      <c r="P189" s="139">
        <f>IF($O189="mg",VLOOKUP($C189,References_1!$H$2:$I$19,2,)*$K189*0.0864,IF($O189="µg",VLOOKUP($C189,References_1!$H$2:$I$19,2,)*$K189*86.4,""))</f>
        <v>95.472000000000008</v>
      </c>
      <c r="Q189" s="138" t="str">
        <f>IF($O189="mg","kg/j",IF($O189="µg","mg/j",""))</f>
        <v>mg/j</v>
      </c>
    </row>
    <row r="190" spans="1:17" x14ac:dyDescent="0.2">
      <c r="A190" s="13">
        <f>VLOOKUP($B190,References_1!$F$2:$G$19,2,)</f>
        <v>4</v>
      </c>
      <c r="B190" s="13">
        <v>6127935</v>
      </c>
      <c r="C190" s="13">
        <f>VLOOKUP($B190,References_1!$F$2:$H$19,3,)</f>
        <v>3</v>
      </c>
      <c r="D190" s="136">
        <v>42432</v>
      </c>
      <c r="E190" s="13" t="s">
        <v>1031</v>
      </c>
      <c r="F190" s="13">
        <v>23</v>
      </c>
      <c r="G190" s="13" t="s">
        <v>234</v>
      </c>
      <c r="H190" s="13">
        <v>1103</v>
      </c>
      <c r="I190" s="13">
        <v>5.0000000000000001E-3</v>
      </c>
      <c r="J190" s="137" t="s">
        <v>1169</v>
      </c>
      <c r="K190" s="138">
        <v>5.0000000000000001E-3</v>
      </c>
      <c r="L190" s="13" t="s">
        <v>135</v>
      </c>
      <c r="M190" s="13" t="str">
        <f>VLOOKUP($H190,References_1!$C$2:$D$827,2,)</f>
        <v>GP4</v>
      </c>
      <c r="N190" s="13" t="e">
        <f>VLOOKUP($H190,References_2!$D$2:'References_2'!$AQ$186,39,)</f>
        <v>#N/A</v>
      </c>
      <c r="O190" s="13" t="str">
        <f>LEFT(L190,2)</f>
        <v>µg</v>
      </c>
      <c r="P190" s="139">
        <f>IF($O190="mg",VLOOKUP($C190,References_1!$H$2:$I$19,2,)*$K190*0.0864,IF($O190="µg",VLOOKUP($C190,References_1!$H$2:$I$19,2,)*$K190*86.4,""))</f>
        <v>0.92879999999999996</v>
      </c>
      <c r="Q190" s="138" t="str">
        <f>IF($O190="mg","kg/j",IF($O190="µg","mg/j",""))</f>
        <v>mg/j</v>
      </c>
    </row>
    <row r="191" spans="1:17" x14ac:dyDescent="0.2">
      <c r="A191" s="13">
        <f>VLOOKUP($B191,References_1!$F$2:$G$19,2,)</f>
        <v>18</v>
      </c>
      <c r="B191" s="13">
        <v>6127970</v>
      </c>
      <c r="C191" s="13">
        <f>VLOOKUP($B191,References_1!$F$2:$H$19,3,)</f>
        <v>9.5</v>
      </c>
      <c r="D191" s="136">
        <v>42432</v>
      </c>
      <c r="E191" s="13" t="s">
        <v>1113</v>
      </c>
      <c r="F191" s="13">
        <v>23</v>
      </c>
      <c r="G191" s="13" t="s">
        <v>234</v>
      </c>
      <c r="H191" s="13">
        <v>1103</v>
      </c>
      <c r="I191" s="13">
        <v>5.0000000000000001E-3</v>
      </c>
      <c r="J191" s="137" t="s">
        <v>1169</v>
      </c>
      <c r="K191" s="138">
        <v>5.0000000000000001E-3</v>
      </c>
      <c r="L191" s="13" t="s">
        <v>135</v>
      </c>
      <c r="M191" s="13" t="str">
        <f>VLOOKUP($H191,References_1!$C$2:$D$827,2,)</f>
        <v>GP4</v>
      </c>
      <c r="N191" s="13" t="e">
        <f>VLOOKUP($H191,References_2!$D$2:'References_2'!$AQ$186,39,)</f>
        <v>#N/A</v>
      </c>
      <c r="O191" s="13" t="str">
        <f>LEFT(L191,2)</f>
        <v>µg</v>
      </c>
      <c r="P191" s="139">
        <f>IF($O191="mg",VLOOKUP($C191,References_1!$H$2:$I$19,2,)*$K191*0.0864,IF($O191="µg",VLOOKUP($C191,References_1!$H$2:$I$19,2,)*$K191*86.4,""))</f>
        <v>12.869280000000002</v>
      </c>
      <c r="Q191" s="138" t="str">
        <f>IF($O191="mg","kg/j",IF($O191="µg","mg/j",""))</f>
        <v>mg/j</v>
      </c>
    </row>
    <row r="192" spans="1:17" x14ac:dyDescent="0.2">
      <c r="A192" s="13">
        <f>VLOOKUP($B192,References_1!$F$2:$G$19,2,)</f>
        <v>14</v>
      </c>
      <c r="B192" s="13">
        <v>6127985</v>
      </c>
      <c r="C192" s="13">
        <f>VLOOKUP($B192,References_1!$F$2:$H$19,3,)</f>
        <v>11</v>
      </c>
      <c r="D192" s="136">
        <v>42432</v>
      </c>
      <c r="E192" s="13" t="s">
        <v>1072</v>
      </c>
      <c r="F192" s="13">
        <v>23</v>
      </c>
      <c r="G192" s="13" t="s">
        <v>234</v>
      </c>
      <c r="H192" s="13">
        <v>1103</v>
      </c>
      <c r="I192" s="13">
        <v>5.0000000000000001E-3</v>
      </c>
      <c r="J192" s="137" t="s">
        <v>1169</v>
      </c>
      <c r="K192" s="138">
        <v>5.0000000000000001E-3</v>
      </c>
      <c r="L192" s="13" t="s">
        <v>135</v>
      </c>
      <c r="M192" s="13" t="str">
        <f>VLOOKUP($H192,References_1!$C$2:$D$827,2,)</f>
        <v>GP4</v>
      </c>
      <c r="N192" s="13" t="e">
        <f>VLOOKUP($H192,References_2!$D$2:'References_2'!$AQ$186,39,)</f>
        <v>#N/A</v>
      </c>
      <c r="O192" s="13" t="str">
        <f>LEFT(L192,2)</f>
        <v>µg</v>
      </c>
      <c r="P192" s="139">
        <f>IF($O192="mg",VLOOKUP($C192,References_1!$H$2:$I$19,2,)*$K192*0.0864,IF($O192="µg",VLOOKUP($C192,References_1!$H$2:$I$19,2,)*$K192*86.4,""))</f>
        <v>89.017920000000004</v>
      </c>
      <c r="Q192" s="138" t="str">
        <f>IF($O192="mg","kg/j",IF($O192="µg","mg/j",""))</f>
        <v>mg/j</v>
      </c>
    </row>
    <row r="193" spans="1:17" x14ac:dyDescent="0.2">
      <c r="A193" s="13">
        <f>VLOOKUP($B193,References_1!$F$2:$G$19,2,)</f>
        <v>11</v>
      </c>
      <c r="B193" s="13" t="s">
        <v>118</v>
      </c>
      <c r="C193" s="13">
        <f>VLOOKUP($B193,References_1!$F$2:$H$19,3,)</f>
        <v>13</v>
      </c>
      <c r="D193" s="136">
        <v>42432</v>
      </c>
      <c r="E193" s="13" t="s">
        <v>119</v>
      </c>
      <c r="F193" s="13">
        <v>23</v>
      </c>
      <c r="G193" s="13" t="s">
        <v>234</v>
      </c>
      <c r="H193" s="13">
        <v>1103</v>
      </c>
      <c r="I193" s="13">
        <v>5.0000000000000001E-3</v>
      </c>
      <c r="J193" s="137" t="s">
        <v>1169</v>
      </c>
      <c r="K193" s="138">
        <v>5.0000000000000001E-3</v>
      </c>
      <c r="L193" s="13" t="s">
        <v>135</v>
      </c>
      <c r="M193" s="13" t="str">
        <f>VLOOKUP($H193,References_1!$C$2:$D$827,2,)</f>
        <v>GP4</v>
      </c>
      <c r="N193" s="13" t="e">
        <f>VLOOKUP($H193,References_2!$D$2:'References_2'!$AQ$186,39,)</f>
        <v>#N/A</v>
      </c>
      <c r="O193" s="13" t="str">
        <f>LEFT(L193,2)</f>
        <v>µg</v>
      </c>
      <c r="P193" s="139">
        <f>IF($O193="mg",VLOOKUP($C193,References_1!$H$2:$I$19,2,)*$K193*0.0864,IF($O193="µg",VLOOKUP($C193,References_1!$H$2:$I$19,2,)*$K193*86.4,""))</f>
        <v>6.8592000000000013</v>
      </c>
      <c r="Q193" s="138" t="str">
        <f>IF($O193="mg","kg/j",IF($O193="µg","mg/j",""))</f>
        <v>mg/j</v>
      </c>
    </row>
    <row r="194" spans="1:17" x14ac:dyDescent="0.2">
      <c r="A194" s="13">
        <f>VLOOKUP($B194,References_1!$F$2:$G$19,2,)</f>
        <v>12</v>
      </c>
      <c r="B194" s="13">
        <v>6127975</v>
      </c>
      <c r="C194" s="13">
        <f>VLOOKUP($B194,References_1!$F$2:$H$19,3,)</f>
        <v>14</v>
      </c>
      <c r="D194" s="136">
        <v>42432</v>
      </c>
      <c r="E194" s="13" t="s">
        <v>991</v>
      </c>
      <c r="F194" s="13">
        <v>23</v>
      </c>
      <c r="G194" s="13" t="s">
        <v>234</v>
      </c>
      <c r="H194" s="13">
        <v>1103</v>
      </c>
      <c r="I194" s="13">
        <v>5.0000000000000001E-3</v>
      </c>
      <c r="J194" s="137" t="s">
        <v>1169</v>
      </c>
      <c r="K194" s="138">
        <v>5.0000000000000001E-3</v>
      </c>
      <c r="L194" s="13" t="s">
        <v>135</v>
      </c>
      <c r="M194" s="13" t="str">
        <f>VLOOKUP($H194,References_1!$C$2:$D$827,2,)</f>
        <v>GP4</v>
      </c>
      <c r="N194" s="13" t="e">
        <f>VLOOKUP($H194,References_2!$D$2:'References_2'!$AQ$186,39,)</f>
        <v>#N/A</v>
      </c>
      <c r="O194" s="13" t="str">
        <f>LEFT(L194,2)</f>
        <v>µg</v>
      </c>
      <c r="P194" s="139">
        <f>IF($O194="mg",VLOOKUP($C194,References_1!$H$2:$I$19,2,)*$K194*0.0864,IF($O194="µg",VLOOKUP($C194,References_1!$H$2:$I$19,2,)*$K194*86.4,""))</f>
        <v>23.868000000000002</v>
      </c>
      <c r="Q194" s="138" t="str">
        <f>IF($O194="mg","kg/j",IF($O194="µg","mg/j",""))</f>
        <v>mg/j</v>
      </c>
    </row>
    <row r="195" spans="1:17" x14ac:dyDescent="0.2">
      <c r="A195" s="13">
        <f>VLOOKUP($B195,References_1!$F$2:$G$19,2,)</f>
        <v>4</v>
      </c>
      <c r="B195" s="13">
        <v>6127935</v>
      </c>
      <c r="C195" s="13">
        <f>VLOOKUP($B195,References_1!$F$2:$H$19,3,)</f>
        <v>3</v>
      </c>
      <c r="D195" s="136">
        <v>42432</v>
      </c>
      <c r="E195" s="13" t="s">
        <v>1031</v>
      </c>
      <c r="F195" s="13">
        <v>23</v>
      </c>
      <c r="G195" s="13" t="s">
        <v>236</v>
      </c>
      <c r="H195" s="13">
        <v>7501</v>
      </c>
      <c r="I195" s="13">
        <v>0.02</v>
      </c>
      <c r="J195" s="137" t="s">
        <v>1169</v>
      </c>
      <c r="K195" s="138">
        <v>0.02</v>
      </c>
      <c r="L195" s="13" t="s">
        <v>135</v>
      </c>
      <c r="M195" s="13" t="str">
        <f>VLOOKUP($H195,References_1!$C$2:$D$827,2,)</f>
        <v>GP4</v>
      </c>
      <c r="N195" s="13" t="e">
        <f>VLOOKUP($H195,References_2!$D$2:'References_2'!$AQ$186,39,)</f>
        <v>#N/A</v>
      </c>
      <c r="O195" s="13" t="str">
        <f>LEFT(L195,2)</f>
        <v>µg</v>
      </c>
      <c r="P195" s="139">
        <f>IF($O195="mg",VLOOKUP($C195,References_1!$H$2:$I$19,2,)*$K195*0.0864,IF($O195="µg",VLOOKUP($C195,References_1!$H$2:$I$19,2,)*$K195*86.4,""))</f>
        <v>3.7151999999999998</v>
      </c>
      <c r="Q195" s="138" t="str">
        <f>IF($O195="mg","kg/j",IF($O195="µg","mg/j",""))</f>
        <v>mg/j</v>
      </c>
    </row>
    <row r="196" spans="1:17" x14ac:dyDescent="0.2">
      <c r="A196" s="13">
        <f>VLOOKUP($B196,References_1!$F$2:$G$19,2,)</f>
        <v>18</v>
      </c>
      <c r="B196" s="13">
        <v>6127970</v>
      </c>
      <c r="C196" s="13">
        <f>VLOOKUP($B196,References_1!$F$2:$H$19,3,)</f>
        <v>9.5</v>
      </c>
      <c r="D196" s="136">
        <v>42432</v>
      </c>
      <c r="E196" s="13" t="s">
        <v>1113</v>
      </c>
      <c r="F196" s="13">
        <v>23</v>
      </c>
      <c r="G196" s="13" t="s">
        <v>236</v>
      </c>
      <c r="H196" s="13">
        <v>7501</v>
      </c>
      <c r="I196" s="13">
        <v>0.02</v>
      </c>
      <c r="J196" s="137" t="s">
        <v>1169</v>
      </c>
      <c r="K196" s="138">
        <v>0.02</v>
      </c>
      <c r="L196" s="13" t="s">
        <v>135</v>
      </c>
      <c r="M196" s="13" t="str">
        <f>VLOOKUP($H196,References_1!$C$2:$D$827,2,)</f>
        <v>GP4</v>
      </c>
      <c r="N196" s="13" t="e">
        <f>VLOOKUP($H196,References_2!$D$2:'References_2'!$AQ$186,39,)</f>
        <v>#N/A</v>
      </c>
      <c r="O196" s="13" t="str">
        <f>LEFT(L196,2)</f>
        <v>µg</v>
      </c>
      <c r="P196" s="139">
        <f>IF($O196="mg",VLOOKUP($C196,References_1!$H$2:$I$19,2,)*$K196*0.0864,IF($O196="µg",VLOOKUP($C196,References_1!$H$2:$I$19,2,)*$K196*86.4,""))</f>
        <v>51.477120000000006</v>
      </c>
      <c r="Q196" s="138" t="str">
        <f>IF($O196="mg","kg/j",IF($O196="µg","mg/j",""))</f>
        <v>mg/j</v>
      </c>
    </row>
    <row r="197" spans="1:17" x14ac:dyDescent="0.2">
      <c r="A197" s="13">
        <f>VLOOKUP($B197,References_1!$F$2:$G$19,2,)</f>
        <v>14</v>
      </c>
      <c r="B197" s="13">
        <v>6127985</v>
      </c>
      <c r="C197" s="13">
        <f>VLOOKUP($B197,References_1!$F$2:$H$19,3,)</f>
        <v>11</v>
      </c>
      <c r="D197" s="136">
        <v>42432</v>
      </c>
      <c r="E197" s="13" t="s">
        <v>1072</v>
      </c>
      <c r="F197" s="13">
        <v>23</v>
      </c>
      <c r="G197" s="13" t="s">
        <v>236</v>
      </c>
      <c r="H197" s="13">
        <v>7501</v>
      </c>
      <c r="I197" s="13">
        <v>0.02</v>
      </c>
      <c r="J197" s="137" t="s">
        <v>1169</v>
      </c>
      <c r="K197" s="138">
        <v>0.02</v>
      </c>
      <c r="L197" s="13" t="s">
        <v>135</v>
      </c>
      <c r="M197" s="13" t="str">
        <f>VLOOKUP($H197,References_1!$C$2:$D$827,2,)</f>
        <v>GP4</v>
      </c>
      <c r="N197" s="13" t="e">
        <f>VLOOKUP($H197,References_2!$D$2:'References_2'!$AQ$186,39,)</f>
        <v>#N/A</v>
      </c>
      <c r="O197" s="13" t="str">
        <f>LEFT(L197,2)</f>
        <v>µg</v>
      </c>
      <c r="P197" s="139">
        <f>IF($O197="mg",VLOOKUP($C197,References_1!$H$2:$I$19,2,)*$K197*0.0864,IF($O197="µg",VLOOKUP($C197,References_1!$H$2:$I$19,2,)*$K197*86.4,""))</f>
        <v>356.07168000000001</v>
      </c>
      <c r="Q197" s="138" t="str">
        <f>IF($O197="mg","kg/j",IF($O197="µg","mg/j",""))</f>
        <v>mg/j</v>
      </c>
    </row>
    <row r="198" spans="1:17" x14ac:dyDescent="0.2">
      <c r="A198" s="13">
        <f>VLOOKUP($B198,References_1!$F$2:$G$19,2,)</f>
        <v>11</v>
      </c>
      <c r="B198" s="13" t="s">
        <v>118</v>
      </c>
      <c r="C198" s="13">
        <f>VLOOKUP($B198,References_1!$F$2:$H$19,3,)</f>
        <v>13</v>
      </c>
      <c r="D198" s="136">
        <v>42432</v>
      </c>
      <c r="E198" s="13" t="s">
        <v>119</v>
      </c>
      <c r="F198" s="13">
        <v>23</v>
      </c>
      <c r="G198" s="13" t="s">
        <v>236</v>
      </c>
      <c r="H198" s="13">
        <v>7501</v>
      </c>
      <c r="I198" s="13">
        <v>0.02</v>
      </c>
      <c r="J198" s="137" t="s">
        <v>1169</v>
      </c>
      <c r="K198" s="138">
        <v>0.02</v>
      </c>
      <c r="L198" s="13" t="s">
        <v>135</v>
      </c>
      <c r="M198" s="13" t="str">
        <f>VLOOKUP($H198,References_1!$C$2:$D$827,2,)</f>
        <v>GP4</v>
      </c>
      <c r="N198" s="13" t="e">
        <f>VLOOKUP($H198,References_2!$D$2:'References_2'!$AQ$186,39,)</f>
        <v>#N/A</v>
      </c>
      <c r="O198" s="13" t="str">
        <f>LEFT(L198,2)</f>
        <v>µg</v>
      </c>
      <c r="P198" s="139">
        <f>IF($O198="mg",VLOOKUP($C198,References_1!$H$2:$I$19,2,)*$K198*0.0864,IF($O198="µg",VLOOKUP($C198,References_1!$H$2:$I$19,2,)*$K198*86.4,""))</f>
        <v>27.436800000000005</v>
      </c>
      <c r="Q198" s="138" t="str">
        <f>IF($O198="mg","kg/j",IF($O198="µg","mg/j",""))</f>
        <v>mg/j</v>
      </c>
    </row>
    <row r="199" spans="1:17" x14ac:dyDescent="0.2">
      <c r="A199" s="13">
        <f>VLOOKUP($B199,References_1!$F$2:$G$19,2,)</f>
        <v>12</v>
      </c>
      <c r="B199" s="13">
        <v>6127975</v>
      </c>
      <c r="C199" s="13">
        <f>VLOOKUP($B199,References_1!$F$2:$H$19,3,)</f>
        <v>14</v>
      </c>
      <c r="D199" s="136">
        <v>42432</v>
      </c>
      <c r="E199" s="13" t="s">
        <v>991</v>
      </c>
      <c r="F199" s="13">
        <v>23</v>
      </c>
      <c r="G199" s="13" t="s">
        <v>236</v>
      </c>
      <c r="H199" s="13">
        <v>7501</v>
      </c>
      <c r="I199" s="13">
        <v>0.02</v>
      </c>
      <c r="J199" s="137" t="s">
        <v>1169</v>
      </c>
      <c r="K199" s="138">
        <v>0.02</v>
      </c>
      <c r="L199" s="13" t="s">
        <v>135</v>
      </c>
      <c r="M199" s="13" t="str">
        <f>VLOOKUP($H199,References_1!$C$2:$D$827,2,)</f>
        <v>GP4</v>
      </c>
      <c r="N199" s="13" t="e">
        <f>VLOOKUP($H199,References_2!$D$2:'References_2'!$AQ$186,39,)</f>
        <v>#N/A</v>
      </c>
      <c r="O199" s="13" t="str">
        <f>LEFT(L199,2)</f>
        <v>µg</v>
      </c>
      <c r="P199" s="139">
        <f>IF($O199="mg",VLOOKUP($C199,References_1!$H$2:$I$19,2,)*$K199*0.0864,IF($O199="µg",VLOOKUP($C199,References_1!$H$2:$I$19,2,)*$K199*86.4,""))</f>
        <v>95.472000000000008</v>
      </c>
      <c r="Q199" s="138" t="str">
        <f>IF($O199="mg","kg/j",IF($O199="µg","mg/j",""))</f>
        <v>mg/j</v>
      </c>
    </row>
    <row r="200" spans="1:17" x14ac:dyDescent="0.2">
      <c r="A200" s="13">
        <f>VLOOKUP($B200,References_1!$F$2:$G$19,2,)</f>
        <v>4</v>
      </c>
      <c r="B200" s="13">
        <v>6127935</v>
      </c>
      <c r="C200" s="13">
        <f>VLOOKUP($B200,References_1!$F$2:$H$19,3,)</f>
        <v>3</v>
      </c>
      <c r="D200" s="136">
        <v>42432</v>
      </c>
      <c r="E200" s="13" t="s">
        <v>1031</v>
      </c>
      <c r="F200" s="13">
        <v>23</v>
      </c>
      <c r="G200" s="13" t="s">
        <v>237</v>
      </c>
      <c r="H200" s="13">
        <v>1812</v>
      </c>
      <c r="I200" s="13">
        <v>5.0000000000000001E-3</v>
      </c>
      <c r="J200" s="137" t="s">
        <v>1169</v>
      </c>
      <c r="K200" s="138">
        <v>5.0000000000000001E-3</v>
      </c>
      <c r="L200" s="13" t="s">
        <v>135</v>
      </c>
      <c r="M200" s="13" t="str">
        <f>VLOOKUP($H200,References_1!$C$2:$D$827,2,)</f>
        <v>GP4</v>
      </c>
      <c r="N200" s="13" t="e">
        <f>VLOOKUP($H200,References_2!$D$2:'References_2'!$AQ$186,39,)</f>
        <v>#N/A</v>
      </c>
      <c r="O200" s="13" t="str">
        <f>LEFT(L200,2)</f>
        <v>µg</v>
      </c>
      <c r="P200" s="139">
        <f>IF($O200="mg",VLOOKUP($C200,References_1!$H$2:$I$19,2,)*$K200*0.0864,IF($O200="µg",VLOOKUP($C200,References_1!$H$2:$I$19,2,)*$K200*86.4,""))</f>
        <v>0.92879999999999996</v>
      </c>
      <c r="Q200" s="138" t="str">
        <f>IF($O200="mg","kg/j",IF($O200="µg","mg/j",""))</f>
        <v>mg/j</v>
      </c>
    </row>
    <row r="201" spans="1:17" x14ac:dyDescent="0.2">
      <c r="A201" s="13">
        <f>VLOOKUP($B201,References_1!$F$2:$G$19,2,)</f>
        <v>18</v>
      </c>
      <c r="B201" s="13">
        <v>6127970</v>
      </c>
      <c r="C201" s="13">
        <f>VLOOKUP($B201,References_1!$F$2:$H$19,3,)</f>
        <v>9.5</v>
      </c>
      <c r="D201" s="136">
        <v>42432</v>
      </c>
      <c r="E201" s="13" t="s">
        <v>1113</v>
      </c>
      <c r="F201" s="13">
        <v>23</v>
      </c>
      <c r="G201" s="13" t="s">
        <v>237</v>
      </c>
      <c r="H201" s="13">
        <v>1812</v>
      </c>
      <c r="I201" s="13">
        <v>5.0000000000000001E-3</v>
      </c>
      <c r="J201" s="137" t="s">
        <v>1169</v>
      </c>
      <c r="K201" s="138">
        <v>5.0000000000000001E-3</v>
      </c>
      <c r="L201" s="13" t="s">
        <v>135</v>
      </c>
      <c r="M201" s="13" t="str">
        <f>VLOOKUP($H201,References_1!$C$2:$D$827,2,)</f>
        <v>GP4</v>
      </c>
      <c r="N201" s="13" t="e">
        <f>VLOOKUP($H201,References_2!$D$2:'References_2'!$AQ$186,39,)</f>
        <v>#N/A</v>
      </c>
      <c r="O201" s="13" t="str">
        <f>LEFT(L201,2)</f>
        <v>µg</v>
      </c>
      <c r="P201" s="139">
        <f>IF($O201="mg",VLOOKUP($C201,References_1!$H$2:$I$19,2,)*$K201*0.0864,IF($O201="µg",VLOOKUP($C201,References_1!$H$2:$I$19,2,)*$K201*86.4,""))</f>
        <v>12.869280000000002</v>
      </c>
      <c r="Q201" s="138" t="str">
        <f>IF($O201="mg","kg/j",IF($O201="µg","mg/j",""))</f>
        <v>mg/j</v>
      </c>
    </row>
    <row r="202" spans="1:17" x14ac:dyDescent="0.2">
      <c r="A202" s="13">
        <f>VLOOKUP($B202,References_1!$F$2:$G$19,2,)</f>
        <v>14</v>
      </c>
      <c r="B202" s="13">
        <v>6127985</v>
      </c>
      <c r="C202" s="13">
        <f>VLOOKUP($B202,References_1!$F$2:$H$19,3,)</f>
        <v>11</v>
      </c>
      <c r="D202" s="136">
        <v>42432</v>
      </c>
      <c r="E202" s="13" t="s">
        <v>1072</v>
      </c>
      <c r="F202" s="13">
        <v>23</v>
      </c>
      <c r="G202" s="13" t="s">
        <v>237</v>
      </c>
      <c r="H202" s="13">
        <v>1812</v>
      </c>
      <c r="I202" s="13">
        <v>5.0000000000000001E-3</v>
      </c>
      <c r="J202" s="137" t="s">
        <v>1169</v>
      </c>
      <c r="K202" s="138">
        <v>5.0000000000000001E-3</v>
      </c>
      <c r="L202" s="13" t="s">
        <v>135</v>
      </c>
      <c r="M202" s="13" t="str">
        <f>VLOOKUP($H202,References_1!$C$2:$D$827,2,)</f>
        <v>GP4</v>
      </c>
      <c r="N202" s="13" t="e">
        <f>VLOOKUP($H202,References_2!$D$2:'References_2'!$AQ$186,39,)</f>
        <v>#N/A</v>
      </c>
      <c r="O202" s="13" t="str">
        <f>LEFT(L202,2)</f>
        <v>µg</v>
      </c>
      <c r="P202" s="139">
        <f>IF($O202="mg",VLOOKUP($C202,References_1!$H$2:$I$19,2,)*$K202*0.0864,IF($O202="µg",VLOOKUP($C202,References_1!$H$2:$I$19,2,)*$K202*86.4,""))</f>
        <v>89.017920000000004</v>
      </c>
      <c r="Q202" s="138" t="str">
        <f>IF($O202="mg","kg/j",IF($O202="µg","mg/j",""))</f>
        <v>mg/j</v>
      </c>
    </row>
    <row r="203" spans="1:17" x14ac:dyDescent="0.2">
      <c r="A203" s="13">
        <f>VLOOKUP($B203,References_1!$F$2:$G$19,2,)</f>
        <v>11</v>
      </c>
      <c r="B203" s="13" t="s">
        <v>118</v>
      </c>
      <c r="C203" s="13">
        <f>VLOOKUP($B203,References_1!$F$2:$H$19,3,)</f>
        <v>13</v>
      </c>
      <c r="D203" s="136">
        <v>42432</v>
      </c>
      <c r="E203" s="13" t="s">
        <v>119</v>
      </c>
      <c r="F203" s="13">
        <v>23</v>
      </c>
      <c r="G203" s="13" t="s">
        <v>237</v>
      </c>
      <c r="H203" s="13">
        <v>1812</v>
      </c>
      <c r="I203" s="13">
        <v>5.0000000000000001E-3</v>
      </c>
      <c r="J203" s="137" t="s">
        <v>1169</v>
      </c>
      <c r="K203" s="138">
        <v>5.0000000000000001E-3</v>
      </c>
      <c r="L203" s="13" t="s">
        <v>135</v>
      </c>
      <c r="M203" s="13" t="str">
        <f>VLOOKUP($H203,References_1!$C$2:$D$827,2,)</f>
        <v>GP4</v>
      </c>
      <c r="N203" s="13" t="e">
        <f>VLOOKUP($H203,References_2!$D$2:'References_2'!$AQ$186,39,)</f>
        <v>#N/A</v>
      </c>
      <c r="O203" s="13" t="str">
        <f>LEFT(L203,2)</f>
        <v>µg</v>
      </c>
      <c r="P203" s="139">
        <f>IF($O203="mg",VLOOKUP($C203,References_1!$H$2:$I$19,2,)*$K203*0.0864,IF($O203="µg",VLOOKUP($C203,References_1!$H$2:$I$19,2,)*$K203*86.4,""))</f>
        <v>6.8592000000000013</v>
      </c>
      <c r="Q203" s="138" t="str">
        <f>IF($O203="mg","kg/j",IF($O203="µg","mg/j",""))</f>
        <v>mg/j</v>
      </c>
    </row>
    <row r="204" spans="1:17" x14ac:dyDescent="0.2">
      <c r="A204" s="13">
        <f>VLOOKUP($B204,References_1!$F$2:$G$19,2,)</f>
        <v>12</v>
      </c>
      <c r="B204" s="13">
        <v>6127975</v>
      </c>
      <c r="C204" s="13">
        <f>VLOOKUP($B204,References_1!$F$2:$H$19,3,)</f>
        <v>14</v>
      </c>
      <c r="D204" s="136">
        <v>42432</v>
      </c>
      <c r="E204" s="13" t="s">
        <v>991</v>
      </c>
      <c r="F204" s="13">
        <v>23</v>
      </c>
      <c r="G204" s="13" t="s">
        <v>237</v>
      </c>
      <c r="H204" s="13">
        <v>1812</v>
      </c>
      <c r="I204" s="13">
        <v>5.0000000000000001E-3</v>
      </c>
      <c r="J204" s="137" t="s">
        <v>1169</v>
      </c>
      <c r="K204" s="138">
        <v>5.0000000000000001E-3</v>
      </c>
      <c r="L204" s="13" t="s">
        <v>135</v>
      </c>
      <c r="M204" s="13" t="str">
        <f>VLOOKUP($H204,References_1!$C$2:$D$827,2,)</f>
        <v>GP4</v>
      </c>
      <c r="N204" s="13" t="e">
        <f>VLOOKUP($H204,References_2!$D$2:'References_2'!$AQ$186,39,)</f>
        <v>#N/A</v>
      </c>
      <c r="O204" s="13" t="str">
        <f>LEFT(L204,2)</f>
        <v>µg</v>
      </c>
      <c r="P204" s="139">
        <f>IF($O204="mg",VLOOKUP($C204,References_1!$H$2:$I$19,2,)*$K204*0.0864,IF($O204="µg",VLOOKUP($C204,References_1!$H$2:$I$19,2,)*$K204*86.4,""))</f>
        <v>23.868000000000002</v>
      </c>
      <c r="Q204" s="138" t="str">
        <f>IF($O204="mg","kg/j",IF($O204="µg","mg/j",""))</f>
        <v>mg/j</v>
      </c>
    </row>
    <row r="205" spans="1:17" x14ac:dyDescent="0.2">
      <c r="A205" s="13">
        <f>VLOOKUP($B205,References_1!$F$2:$G$19,2,)</f>
        <v>4</v>
      </c>
      <c r="B205" s="13">
        <v>6127935</v>
      </c>
      <c r="C205" s="13">
        <f>VLOOKUP($B205,References_1!$F$2:$H$19,3,)</f>
        <v>3</v>
      </c>
      <c r="D205" s="136">
        <v>42432</v>
      </c>
      <c r="E205" s="13" t="s">
        <v>1031</v>
      </c>
      <c r="F205" s="13">
        <v>23</v>
      </c>
      <c r="G205" s="13" t="s">
        <v>238</v>
      </c>
      <c r="H205" s="13">
        <v>1104</v>
      </c>
      <c r="I205" s="13">
        <v>5.0000000000000001E-3</v>
      </c>
      <c r="J205" s="137" t="s">
        <v>1169</v>
      </c>
      <c r="K205" s="138">
        <v>5.0000000000000001E-3</v>
      </c>
      <c r="L205" s="13" t="s">
        <v>135</v>
      </c>
      <c r="M205" s="13" t="str">
        <f>VLOOKUP($H205,References_1!$C$2:$D$827,2,)</f>
        <v>GP4</v>
      </c>
      <c r="N205" s="13" t="e">
        <f>VLOOKUP($H205,References_2!$D$2:'References_2'!$AQ$186,39,)</f>
        <v>#N/A</v>
      </c>
      <c r="O205" s="13" t="str">
        <f>LEFT(L205,2)</f>
        <v>µg</v>
      </c>
      <c r="P205" s="139">
        <f>IF($O205="mg",VLOOKUP($C205,References_1!$H$2:$I$19,2,)*$K205*0.0864,IF($O205="µg",VLOOKUP($C205,References_1!$H$2:$I$19,2,)*$K205*86.4,""))</f>
        <v>0.92879999999999996</v>
      </c>
      <c r="Q205" s="138" t="str">
        <f>IF($O205="mg","kg/j",IF($O205="µg","mg/j",""))</f>
        <v>mg/j</v>
      </c>
    </row>
    <row r="206" spans="1:17" x14ac:dyDescent="0.2">
      <c r="A206" s="13">
        <f>VLOOKUP($B206,References_1!$F$2:$G$19,2,)</f>
        <v>18</v>
      </c>
      <c r="B206" s="13">
        <v>6127970</v>
      </c>
      <c r="C206" s="13">
        <f>VLOOKUP($B206,References_1!$F$2:$H$19,3,)</f>
        <v>9.5</v>
      </c>
      <c r="D206" s="136">
        <v>42432</v>
      </c>
      <c r="E206" s="13" t="s">
        <v>1113</v>
      </c>
      <c r="F206" s="13">
        <v>23</v>
      </c>
      <c r="G206" s="13" t="s">
        <v>238</v>
      </c>
      <c r="H206" s="13">
        <v>1104</v>
      </c>
      <c r="I206" s="13">
        <v>5.0000000000000001E-3</v>
      </c>
      <c r="J206" s="137" t="s">
        <v>1169</v>
      </c>
      <c r="K206" s="138">
        <v>5.0000000000000001E-3</v>
      </c>
      <c r="L206" s="13" t="s">
        <v>135</v>
      </c>
      <c r="M206" s="13" t="str">
        <f>VLOOKUP($H206,References_1!$C$2:$D$827,2,)</f>
        <v>GP4</v>
      </c>
      <c r="N206" s="13" t="e">
        <f>VLOOKUP($H206,References_2!$D$2:'References_2'!$AQ$186,39,)</f>
        <v>#N/A</v>
      </c>
      <c r="O206" s="13" t="str">
        <f>LEFT(L206,2)</f>
        <v>µg</v>
      </c>
      <c r="P206" s="139">
        <f>IF($O206="mg",VLOOKUP($C206,References_1!$H$2:$I$19,2,)*$K206*0.0864,IF($O206="µg",VLOOKUP($C206,References_1!$H$2:$I$19,2,)*$K206*86.4,""))</f>
        <v>12.869280000000002</v>
      </c>
      <c r="Q206" s="138" t="str">
        <f>IF($O206="mg","kg/j",IF($O206="µg","mg/j",""))</f>
        <v>mg/j</v>
      </c>
    </row>
    <row r="207" spans="1:17" x14ac:dyDescent="0.2">
      <c r="A207" s="13">
        <f>VLOOKUP($B207,References_1!$F$2:$G$19,2,)</f>
        <v>14</v>
      </c>
      <c r="B207" s="13">
        <v>6127985</v>
      </c>
      <c r="C207" s="13">
        <f>VLOOKUP($B207,References_1!$F$2:$H$19,3,)</f>
        <v>11</v>
      </c>
      <c r="D207" s="136">
        <v>42432</v>
      </c>
      <c r="E207" s="13" t="s">
        <v>1072</v>
      </c>
      <c r="F207" s="13">
        <v>23</v>
      </c>
      <c r="G207" s="13" t="s">
        <v>238</v>
      </c>
      <c r="H207" s="13">
        <v>1104</v>
      </c>
      <c r="I207" s="13">
        <v>5.0000000000000001E-3</v>
      </c>
      <c r="J207" s="137" t="s">
        <v>1169</v>
      </c>
      <c r="K207" s="138">
        <v>5.0000000000000001E-3</v>
      </c>
      <c r="L207" s="13" t="s">
        <v>135</v>
      </c>
      <c r="M207" s="13" t="str">
        <f>VLOOKUP($H207,References_1!$C$2:$D$827,2,)</f>
        <v>GP4</v>
      </c>
      <c r="N207" s="13" t="e">
        <f>VLOOKUP($H207,References_2!$D$2:'References_2'!$AQ$186,39,)</f>
        <v>#N/A</v>
      </c>
      <c r="O207" s="13" t="str">
        <f>LEFT(L207,2)</f>
        <v>µg</v>
      </c>
      <c r="P207" s="139">
        <f>IF($O207="mg",VLOOKUP($C207,References_1!$H$2:$I$19,2,)*$K207*0.0864,IF($O207="µg",VLOOKUP($C207,References_1!$H$2:$I$19,2,)*$K207*86.4,""))</f>
        <v>89.017920000000004</v>
      </c>
      <c r="Q207" s="138" t="str">
        <f>IF($O207="mg","kg/j",IF($O207="µg","mg/j",""))</f>
        <v>mg/j</v>
      </c>
    </row>
    <row r="208" spans="1:17" x14ac:dyDescent="0.2">
      <c r="A208" s="13">
        <f>VLOOKUP($B208,References_1!$F$2:$G$19,2,)</f>
        <v>11</v>
      </c>
      <c r="B208" s="13" t="s">
        <v>118</v>
      </c>
      <c r="C208" s="13">
        <f>VLOOKUP($B208,References_1!$F$2:$H$19,3,)</f>
        <v>13</v>
      </c>
      <c r="D208" s="136">
        <v>42432</v>
      </c>
      <c r="E208" s="13" t="s">
        <v>119</v>
      </c>
      <c r="F208" s="13">
        <v>23</v>
      </c>
      <c r="G208" s="13" t="s">
        <v>238</v>
      </c>
      <c r="H208" s="13">
        <v>1104</v>
      </c>
      <c r="I208" s="13">
        <v>5.0000000000000001E-3</v>
      </c>
      <c r="J208" s="137" t="s">
        <v>1169</v>
      </c>
      <c r="K208" s="138">
        <v>5.0000000000000001E-3</v>
      </c>
      <c r="L208" s="13" t="s">
        <v>135</v>
      </c>
      <c r="M208" s="13" t="str">
        <f>VLOOKUP($H208,References_1!$C$2:$D$827,2,)</f>
        <v>GP4</v>
      </c>
      <c r="N208" s="13" t="e">
        <f>VLOOKUP($H208,References_2!$D$2:'References_2'!$AQ$186,39,)</f>
        <v>#N/A</v>
      </c>
      <c r="O208" s="13" t="str">
        <f>LEFT(L208,2)</f>
        <v>µg</v>
      </c>
      <c r="P208" s="139">
        <f>IF($O208="mg",VLOOKUP($C208,References_1!$H$2:$I$19,2,)*$K208*0.0864,IF($O208="µg",VLOOKUP($C208,References_1!$H$2:$I$19,2,)*$K208*86.4,""))</f>
        <v>6.8592000000000013</v>
      </c>
      <c r="Q208" s="138" t="str">
        <f>IF($O208="mg","kg/j",IF($O208="µg","mg/j",""))</f>
        <v>mg/j</v>
      </c>
    </row>
    <row r="209" spans="1:17" x14ac:dyDescent="0.2">
      <c r="A209" s="13">
        <f>VLOOKUP($B209,References_1!$F$2:$G$19,2,)</f>
        <v>12</v>
      </c>
      <c r="B209" s="13">
        <v>6127975</v>
      </c>
      <c r="C209" s="13">
        <f>VLOOKUP($B209,References_1!$F$2:$H$19,3,)</f>
        <v>14</v>
      </c>
      <c r="D209" s="136">
        <v>42432</v>
      </c>
      <c r="E209" s="13" t="s">
        <v>991</v>
      </c>
      <c r="F209" s="13">
        <v>23</v>
      </c>
      <c r="G209" s="13" t="s">
        <v>238</v>
      </c>
      <c r="H209" s="13">
        <v>1104</v>
      </c>
      <c r="I209" s="13">
        <v>5.0000000000000001E-3</v>
      </c>
      <c r="J209" s="137" t="s">
        <v>1169</v>
      </c>
      <c r="K209" s="138">
        <v>5.0000000000000001E-3</v>
      </c>
      <c r="L209" s="13" t="s">
        <v>135</v>
      </c>
      <c r="M209" s="13" t="str">
        <f>VLOOKUP($H209,References_1!$C$2:$D$827,2,)</f>
        <v>GP4</v>
      </c>
      <c r="N209" s="13" t="e">
        <f>VLOOKUP($H209,References_2!$D$2:'References_2'!$AQ$186,39,)</f>
        <v>#N/A</v>
      </c>
      <c r="O209" s="13" t="str">
        <f>LEFT(L209,2)</f>
        <v>µg</v>
      </c>
      <c r="P209" s="139">
        <f>IF($O209="mg",VLOOKUP($C209,References_1!$H$2:$I$19,2,)*$K209*0.0864,IF($O209="µg",VLOOKUP($C209,References_1!$H$2:$I$19,2,)*$K209*86.4,""))</f>
        <v>23.868000000000002</v>
      </c>
      <c r="Q209" s="138" t="str">
        <f>IF($O209="mg","kg/j",IF($O209="µg","mg/j",""))</f>
        <v>mg/j</v>
      </c>
    </row>
    <row r="210" spans="1:17" x14ac:dyDescent="0.2">
      <c r="A210" s="13">
        <f>VLOOKUP($B210,References_1!$F$2:$G$19,2,)</f>
        <v>4</v>
      </c>
      <c r="B210" s="13">
        <v>6127935</v>
      </c>
      <c r="C210" s="13">
        <f>VLOOKUP($B210,References_1!$F$2:$H$19,3,)</f>
        <v>3</v>
      </c>
      <c r="D210" s="136">
        <v>42432</v>
      </c>
      <c r="E210" s="13" t="s">
        <v>1031</v>
      </c>
      <c r="F210" s="13">
        <v>23</v>
      </c>
      <c r="G210" s="13" t="s">
        <v>239</v>
      </c>
      <c r="H210" s="13">
        <v>5697</v>
      </c>
      <c r="I210" s="13">
        <v>0.02</v>
      </c>
      <c r="J210" s="137" t="s">
        <v>1169</v>
      </c>
      <c r="K210" s="138">
        <v>0.02</v>
      </c>
      <c r="L210" s="13" t="s">
        <v>135</v>
      </c>
      <c r="M210" s="13" t="str">
        <f>VLOOKUP($H210,References_1!$C$2:$D$827,2,)</f>
        <v>GP4</v>
      </c>
      <c r="N210" s="13" t="e">
        <f>VLOOKUP($H210,References_2!$D$2:'References_2'!$AQ$186,39,)</f>
        <v>#N/A</v>
      </c>
      <c r="O210" s="13" t="str">
        <f>LEFT(L210,2)</f>
        <v>µg</v>
      </c>
      <c r="P210" s="139">
        <f>IF($O210="mg",VLOOKUP($C210,References_1!$H$2:$I$19,2,)*$K210*0.0864,IF($O210="µg",VLOOKUP($C210,References_1!$H$2:$I$19,2,)*$K210*86.4,""))</f>
        <v>3.7151999999999998</v>
      </c>
      <c r="Q210" s="138" t="str">
        <f>IF($O210="mg","kg/j",IF($O210="µg","mg/j",""))</f>
        <v>mg/j</v>
      </c>
    </row>
    <row r="211" spans="1:17" x14ac:dyDescent="0.2">
      <c r="A211" s="13">
        <f>VLOOKUP($B211,References_1!$F$2:$G$19,2,)</f>
        <v>18</v>
      </c>
      <c r="B211" s="13">
        <v>6127970</v>
      </c>
      <c r="C211" s="13">
        <f>VLOOKUP($B211,References_1!$F$2:$H$19,3,)</f>
        <v>9.5</v>
      </c>
      <c r="D211" s="136">
        <v>42432</v>
      </c>
      <c r="E211" s="13" t="s">
        <v>1113</v>
      </c>
      <c r="F211" s="13">
        <v>23</v>
      </c>
      <c r="G211" s="13" t="s">
        <v>239</v>
      </c>
      <c r="H211" s="13">
        <v>5697</v>
      </c>
      <c r="I211" s="13">
        <v>0.02</v>
      </c>
      <c r="J211" s="137" t="s">
        <v>1169</v>
      </c>
      <c r="K211" s="138">
        <v>0.02</v>
      </c>
      <c r="L211" s="13" t="s">
        <v>135</v>
      </c>
      <c r="M211" s="13" t="str">
        <f>VLOOKUP($H211,References_1!$C$2:$D$827,2,)</f>
        <v>GP4</v>
      </c>
      <c r="N211" s="13" t="e">
        <f>VLOOKUP($H211,References_2!$D$2:'References_2'!$AQ$186,39,)</f>
        <v>#N/A</v>
      </c>
      <c r="O211" s="13" t="str">
        <f>LEFT(L211,2)</f>
        <v>µg</v>
      </c>
      <c r="P211" s="139">
        <f>IF($O211="mg",VLOOKUP($C211,References_1!$H$2:$I$19,2,)*$K211*0.0864,IF($O211="µg",VLOOKUP($C211,References_1!$H$2:$I$19,2,)*$K211*86.4,""))</f>
        <v>51.477120000000006</v>
      </c>
      <c r="Q211" s="138" t="str">
        <f>IF($O211="mg","kg/j",IF($O211="µg","mg/j",""))</f>
        <v>mg/j</v>
      </c>
    </row>
    <row r="212" spans="1:17" x14ac:dyDescent="0.2">
      <c r="A212" s="13">
        <f>VLOOKUP($B212,References_1!$F$2:$G$19,2,)</f>
        <v>14</v>
      </c>
      <c r="B212" s="13">
        <v>6127985</v>
      </c>
      <c r="C212" s="13">
        <f>VLOOKUP($B212,References_1!$F$2:$H$19,3,)</f>
        <v>11</v>
      </c>
      <c r="D212" s="136">
        <v>42432</v>
      </c>
      <c r="E212" s="13" t="s">
        <v>1072</v>
      </c>
      <c r="F212" s="13">
        <v>23</v>
      </c>
      <c r="G212" s="13" t="s">
        <v>239</v>
      </c>
      <c r="H212" s="13">
        <v>5697</v>
      </c>
      <c r="I212" s="13">
        <v>0.02</v>
      </c>
      <c r="J212" s="137" t="s">
        <v>1169</v>
      </c>
      <c r="K212" s="138">
        <v>0.02</v>
      </c>
      <c r="L212" s="13" t="s">
        <v>135</v>
      </c>
      <c r="M212" s="13" t="str">
        <f>VLOOKUP($H212,References_1!$C$2:$D$827,2,)</f>
        <v>GP4</v>
      </c>
      <c r="N212" s="13" t="e">
        <f>VLOOKUP($H212,References_2!$D$2:'References_2'!$AQ$186,39,)</f>
        <v>#N/A</v>
      </c>
      <c r="O212" s="13" t="str">
        <f>LEFT(L212,2)</f>
        <v>µg</v>
      </c>
      <c r="P212" s="139">
        <f>IF($O212="mg",VLOOKUP($C212,References_1!$H$2:$I$19,2,)*$K212*0.0864,IF($O212="µg",VLOOKUP($C212,References_1!$H$2:$I$19,2,)*$K212*86.4,""))</f>
        <v>356.07168000000001</v>
      </c>
      <c r="Q212" s="138" t="str">
        <f>IF($O212="mg","kg/j",IF($O212="µg","mg/j",""))</f>
        <v>mg/j</v>
      </c>
    </row>
    <row r="213" spans="1:17" x14ac:dyDescent="0.2">
      <c r="A213" s="13">
        <f>VLOOKUP($B213,References_1!$F$2:$G$19,2,)</f>
        <v>11</v>
      </c>
      <c r="B213" s="13" t="s">
        <v>118</v>
      </c>
      <c r="C213" s="13">
        <f>VLOOKUP($B213,References_1!$F$2:$H$19,3,)</f>
        <v>13</v>
      </c>
      <c r="D213" s="136">
        <v>42432</v>
      </c>
      <c r="E213" s="13" t="s">
        <v>119</v>
      </c>
      <c r="F213" s="13">
        <v>23</v>
      </c>
      <c r="G213" s="13" t="s">
        <v>239</v>
      </c>
      <c r="H213" s="13">
        <v>5697</v>
      </c>
      <c r="I213" s="13">
        <v>0.02</v>
      </c>
      <c r="J213" s="137" t="s">
        <v>1169</v>
      </c>
      <c r="K213" s="138">
        <v>0.02</v>
      </c>
      <c r="L213" s="13" t="s">
        <v>135</v>
      </c>
      <c r="M213" s="13" t="str">
        <f>VLOOKUP($H213,References_1!$C$2:$D$827,2,)</f>
        <v>GP4</v>
      </c>
      <c r="N213" s="13" t="e">
        <f>VLOOKUP($H213,References_2!$D$2:'References_2'!$AQ$186,39,)</f>
        <v>#N/A</v>
      </c>
      <c r="O213" s="13" t="str">
        <f>LEFT(L213,2)</f>
        <v>µg</v>
      </c>
      <c r="P213" s="139">
        <f>IF($O213="mg",VLOOKUP($C213,References_1!$H$2:$I$19,2,)*$K213*0.0864,IF($O213="µg",VLOOKUP($C213,References_1!$H$2:$I$19,2,)*$K213*86.4,""))</f>
        <v>27.436800000000005</v>
      </c>
      <c r="Q213" s="138" t="str">
        <f>IF($O213="mg","kg/j",IF($O213="µg","mg/j",""))</f>
        <v>mg/j</v>
      </c>
    </row>
    <row r="214" spans="1:17" x14ac:dyDescent="0.2">
      <c r="A214" s="13">
        <f>VLOOKUP($B214,References_1!$F$2:$G$19,2,)</f>
        <v>12</v>
      </c>
      <c r="B214" s="13">
        <v>6127975</v>
      </c>
      <c r="C214" s="13">
        <f>VLOOKUP($B214,References_1!$F$2:$H$19,3,)</f>
        <v>14</v>
      </c>
      <c r="D214" s="136">
        <v>42432</v>
      </c>
      <c r="E214" s="13" t="s">
        <v>991</v>
      </c>
      <c r="F214" s="13">
        <v>23</v>
      </c>
      <c r="G214" s="13" t="s">
        <v>239</v>
      </c>
      <c r="H214" s="13">
        <v>5697</v>
      </c>
      <c r="I214" s="13">
        <v>0.02</v>
      </c>
      <c r="J214" s="137" t="s">
        <v>1169</v>
      </c>
      <c r="K214" s="138">
        <v>0.02</v>
      </c>
      <c r="L214" s="13" t="s">
        <v>135</v>
      </c>
      <c r="M214" s="13" t="str">
        <f>VLOOKUP($H214,References_1!$C$2:$D$827,2,)</f>
        <v>GP4</v>
      </c>
      <c r="N214" s="13" t="e">
        <f>VLOOKUP($H214,References_2!$D$2:'References_2'!$AQ$186,39,)</f>
        <v>#N/A</v>
      </c>
      <c r="O214" s="13" t="str">
        <f>LEFT(L214,2)</f>
        <v>µg</v>
      </c>
      <c r="P214" s="139">
        <f>IF($O214="mg",VLOOKUP($C214,References_1!$H$2:$I$19,2,)*$K214*0.0864,IF($O214="µg",VLOOKUP($C214,References_1!$H$2:$I$19,2,)*$K214*86.4,""))</f>
        <v>95.472000000000008</v>
      </c>
      <c r="Q214" s="138" t="str">
        <f>IF($O214="mg","kg/j",IF($O214="µg","mg/j",""))</f>
        <v>mg/j</v>
      </c>
    </row>
    <row r="215" spans="1:17" x14ac:dyDescent="0.2">
      <c r="A215" s="13">
        <f>VLOOKUP($B215,References_1!$F$2:$G$19,2,)</f>
        <v>4</v>
      </c>
      <c r="B215" s="13">
        <v>6127935</v>
      </c>
      <c r="C215" s="13">
        <f>VLOOKUP($B215,References_1!$F$2:$H$19,3,)</f>
        <v>3</v>
      </c>
      <c r="D215" s="136">
        <v>42432</v>
      </c>
      <c r="E215" s="13" t="s">
        <v>1031</v>
      </c>
      <c r="F215" s="13">
        <v>23</v>
      </c>
      <c r="G215" s="13" t="s">
        <v>240</v>
      </c>
      <c r="H215" s="13">
        <v>2012</v>
      </c>
      <c r="I215" s="13">
        <v>0.02</v>
      </c>
      <c r="J215" s="137" t="s">
        <v>1169</v>
      </c>
      <c r="K215" s="138">
        <v>0.02</v>
      </c>
      <c r="L215" s="13" t="s">
        <v>135</v>
      </c>
      <c r="M215" s="13" t="str">
        <f>VLOOKUP($H215,References_1!$C$2:$D$827,2,)</f>
        <v>GP4</v>
      </c>
      <c r="N215" s="13" t="e">
        <f>VLOOKUP($H215,References_2!$D$2:'References_2'!$AQ$186,39,)</f>
        <v>#N/A</v>
      </c>
      <c r="O215" s="13" t="str">
        <f>LEFT(L215,2)</f>
        <v>µg</v>
      </c>
      <c r="P215" s="139">
        <f>IF($O215="mg",VLOOKUP($C215,References_1!$H$2:$I$19,2,)*$K215*0.0864,IF($O215="µg",VLOOKUP($C215,References_1!$H$2:$I$19,2,)*$K215*86.4,""))</f>
        <v>3.7151999999999998</v>
      </c>
      <c r="Q215" s="138" t="str">
        <f>IF($O215="mg","kg/j",IF($O215="µg","mg/j",""))</f>
        <v>mg/j</v>
      </c>
    </row>
    <row r="216" spans="1:17" x14ac:dyDescent="0.2">
      <c r="A216" s="13">
        <f>VLOOKUP($B216,References_1!$F$2:$G$19,2,)</f>
        <v>18</v>
      </c>
      <c r="B216" s="13">
        <v>6127970</v>
      </c>
      <c r="C216" s="13">
        <f>VLOOKUP($B216,References_1!$F$2:$H$19,3,)</f>
        <v>9.5</v>
      </c>
      <c r="D216" s="136">
        <v>42432</v>
      </c>
      <c r="E216" s="13" t="s">
        <v>1113</v>
      </c>
      <c r="F216" s="13">
        <v>23</v>
      </c>
      <c r="G216" s="13" t="s">
        <v>240</v>
      </c>
      <c r="H216" s="13">
        <v>2012</v>
      </c>
      <c r="I216" s="13">
        <v>0.02</v>
      </c>
      <c r="J216" s="137" t="s">
        <v>1169</v>
      </c>
      <c r="K216" s="138">
        <v>0.02</v>
      </c>
      <c r="L216" s="13" t="s">
        <v>135</v>
      </c>
      <c r="M216" s="13" t="str">
        <f>VLOOKUP($H216,References_1!$C$2:$D$827,2,)</f>
        <v>GP4</v>
      </c>
      <c r="N216" s="13" t="e">
        <f>VLOOKUP($H216,References_2!$D$2:'References_2'!$AQ$186,39,)</f>
        <v>#N/A</v>
      </c>
      <c r="O216" s="13" t="str">
        <f>LEFT(L216,2)</f>
        <v>µg</v>
      </c>
      <c r="P216" s="139">
        <f>IF($O216="mg",VLOOKUP($C216,References_1!$H$2:$I$19,2,)*$K216*0.0864,IF($O216="µg",VLOOKUP($C216,References_1!$H$2:$I$19,2,)*$K216*86.4,""))</f>
        <v>51.477120000000006</v>
      </c>
      <c r="Q216" s="138" t="str">
        <f>IF($O216="mg","kg/j",IF($O216="µg","mg/j",""))</f>
        <v>mg/j</v>
      </c>
    </row>
    <row r="217" spans="1:17" x14ac:dyDescent="0.2">
      <c r="A217" s="13">
        <f>VLOOKUP($B217,References_1!$F$2:$G$19,2,)</f>
        <v>14</v>
      </c>
      <c r="B217" s="13">
        <v>6127985</v>
      </c>
      <c r="C217" s="13">
        <f>VLOOKUP($B217,References_1!$F$2:$H$19,3,)</f>
        <v>11</v>
      </c>
      <c r="D217" s="136">
        <v>42432</v>
      </c>
      <c r="E217" s="13" t="s">
        <v>1072</v>
      </c>
      <c r="F217" s="13">
        <v>23</v>
      </c>
      <c r="G217" s="13" t="s">
        <v>240</v>
      </c>
      <c r="H217" s="13">
        <v>2012</v>
      </c>
      <c r="I217" s="13">
        <v>0.02</v>
      </c>
      <c r="J217" s="137" t="s">
        <v>1169</v>
      </c>
      <c r="K217" s="138">
        <v>0.02</v>
      </c>
      <c r="L217" s="13" t="s">
        <v>135</v>
      </c>
      <c r="M217" s="13" t="str">
        <f>VLOOKUP($H217,References_1!$C$2:$D$827,2,)</f>
        <v>GP4</v>
      </c>
      <c r="N217" s="13" t="e">
        <f>VLOOKUP($H217,References_2!$D$2:'References_2'!$AQ$186,39,)</f>
        <v>#N/A</v>
      </c>
      <c r="O217" s="13" t="str">
        <f>LEFT(L217,2)</f>
        <v>µg</v>
      </c>
      <c r="P217" s="139">
        <f>IF($O217="mg",VLOOKUP($C217,References_1!$H$2:$I$19,2,)*$K217*0.0864,IF($O217="µg",VLOOKUP($C217,References_1!$H$2:$I$19,2,)*$K217*86.4,""))</f>
        <v>356.07168000000001</v>
      </c>
      <c r="Q217" s="138" t="str">
        <f>IF($O217="mg","kg/j",IF($O217="µg","mg/j",""))</f>
        <v>mg/j</v>
      </c>
    </row>
    <row r="218" spans="1:17" x14ac:dyDescent="0.2">
      <c r="A218" s="13">
        <f>VLOOKUP($B218,References_1!$F$2:$G$19,2,)</f>
        <v>11</v>
      </c>
      <c r="B218" s="13" t="s">
        <v>118</v>
      </c>
      <c r="C218" s="13">
        <f>VLOOKUP($B218,References_1!$F$2:$H$19,3,)</f>
        <v>13</v>
      </c>
      <c r="D218" s="136">
        <v>42432</v>
      </c>
      <c r="E218" s="13" t="s">
        <v>119</v>
      </c>
      <c r="F218" s="13">
        <v>23</v>
      </c>
      <c r="G218" s="13" t="s">
        <v>240</v>
      </c>
      <c r="H218" s="13">
        <v>2012</v>
      </c>
      <c r="I218" s="13">
        <v>0.02</v>
      </c>
      <c r="J218" s="137" t="s">
        <v>1169</v>
      </c>
      <c r="K218" s="138">
        <v>0.02</v>
      </c>
      <c r="L218" s="13" t="s">
        <v>135</v>
      </c>
      <c r="M218" s="13" t="str">
        <f>VLOOKUP($H218,References_1!$C$2:$D$827,2,)</f>
        <v>GP4</v>
      </c>
      <c r="N218" s="13" t="e">
        <f>VLOOKUP($H218,References_2!$D$2:'References_2'!$AQ$186,39,)</f>
        <v>#N/A</v>
      </c>
      <c r="O218" s="13" t="str">
        <f>LEFT(L218,2)</f>
        <v>µg</v>
      </c>
      <c r="P218" s="139">
        <f>IF($O218="mg",VLOOKUP($C218,References_1!$H$2:$I$19,2,)*$K218*0.0864,IF($O218="µg",VLOOKUP($C218,References_1!$H$2:$I$19,2,)*$K218*86.4,""))</f>
        <v>27.436800000000005</v>
      </c>
      <c r="Q218" s="138" t="str">
        <f>IF($O218="mg","kg/j",IF($O218="µg","mg/j",""))</f>
        <v>mg/j</v>
      </c>
    </row>
    <row r="219" spans="1:17" x14ac:dyDescent="0.2">
      <c r="A219" s="13">
        <f>VLOOKUP($B219,References_1!$F$2:$G$19,2,)</f>
        <v>12</v>
      </c>
      <c r="B219" s="13">
        <v>6127975</v>
      </c>
      <c r="C219" s="13">
        <f>VLOOKUP($B219,References_1!$F$2:$H$19,3,)</f>
        <v>14</v>
      </c>
      <c r="D219" s="136">
        <v>42432</v>
      </c>
      <c r="E219" s="13" t="s">
        <v>991</v>
      </c>
      <c r="F219" s="13">
        <v>23</v>
      </c>
      <c r="G219" s="13" t="s">
        <v>240</v>
      </c>
      <c r="H219" s="13">
        <v>2012</v>
      </c>
      <c r="I219" s="13">
        <v>0.02</v>
      </c>
      <c r="J219" s="137" t="s">
        <v>1169</v>
      </c>
      <c r="K219" s="138">
        <v>0.02</v>
      </c>
      <c r="L219" s="13" t="s">
        <v>135</v>
      </c>
      <c r="M219" s="13" t="str">
        <f>VLOOKUP($H219,References_1!$C$2:$D$827,2,)</f>
        <v>GP4</v>
      </c>
      <c r="N219" s="13" t="e">
        <f>VLOOKUP($H219,References_2!$D$2:'References_2'!$AQ$186,39,)</f>
        <v>#N/A</v>
      </c>
      <c r="O219" s="13" t="str">
        <f>LEFT(L219,2)</f>
        <v>µg</v>
      </c>
      <c r="P219" s="139">
        <f>IF($O219="mg",VLOOKUP($C219,References_1!$H$2:$I$19,2,)*$K219*0.0864,IF($O219="µg",VLOOKUP($C219,References_1!$H$2:$I$19,2,)*$K219*86.4,""))</f>
        <v>95.472000000000008</v>
      </c>
      <c r="Q219" s="138" t="str">
        <f>IF($O219="mg","kg/j",IF($O219="µg","mg/j",""))</f>
        <v>mg/j</v>
      </c>
    </row>
    <row r="220" spans="1:17" x14ac:dyDescent="0.2">
      <c r="A220" s="13">
        <f>VLOOKUP($B220,References_1!$F$2:$G$19,2,)</f>
        <v>4</v>
      </c>
      <c r="B220" s="13">
        <v>6127935</v>
      </c>
      <c r="C220" s="13">
        <f>VLOOKUP($B220,References_1!$F$2:$H$19,3,)</f>
        <v>3</v>
      </c>
      <c r="D220" s="136">
        <v>42432</v>
      </c>
      <c r="E220" s="13" t="s">
        <v>1031</v>
      </c>
      <c r="F220" s="13">
        <v>23</v>
      </c>
      <c r="G220" s="13" t="s">
        <v>241</v>
      </c>
      <c r="H220" s="13">
        <v>5523</v>
      </c>
      <c r="I220" s="13">
        <v>0.02</v>
      </c>
      <c r="J220" s="137" t="s">
        <v>1169</v>
      </c>
      <c r="K220" s="138">
        <v>0.02</v>
      </c>
      <c r="L220" s="13" t="s">
        <v>135</v>
      </c>
      <c r="M220" s="13" t="str">
        <f>VLOOKUP($H220,References_1!$C$2:$D$827,2,)</f>
        <v>GP4</v>
      </c>
      <c r="N220" s="13" t="e">
        <f>VLOOKUP($H220,References_2!$D$2:'References_2'!$AQ$186,39,)</f>
        <v>#N/A</v>
      </c>
      <c r="O220" s="13" t="str">
        <f>LEFT(L220,2)</f>
        <v>µg</v>
      </c>
      <c r="P220" s="139">
        <f>IF($O220="mg",VLOOKUP($C220,References_1!$H$2:$I$19,2,)*$K220*0.0864,IF($O220="µg",VLOOKUP($C220,References_1!$H$2:$I$19,2,)*$K220*86.4,""))</f>
        <v>3.7151999999999998</v>
      </c>
      <c r="Q220" s="138" t="str">
        <f>IF($O220="mg","kg/j",IF($O220="µg","mg/j",""))</f>
        <v>mg/j</v>
      </c>
    </row>
    <row r="221" spans="1:17" x14ac:dyDescent="0.2">
      <c r="A221" s="13">
        <f>VLOOKUP($B221,References_1!$F$2:$G$19,2,)</f>
        <v>18</v>
      </c>
      <c r="B221" s="13">
        <v>6127970</v>
      </c>
      <c r="C221" s="13">
        <f>VLOOKUP($B221,References_1!$F$2:$H$19,3,)</f>
        <v>9.5</v>
      </c>
      <c r="D221" s="136">
        <v>42432</v>
      </c>
      <c r="E221" s="13" t="s">
        <v>1113</v>
      </c>
      <c r="F221" s="13">
        <v>23</v>
      </c>
      <c r="G221" s="13" t="s">
        <v>241</v>
      </c>
      <c r="H221" s="13">
        <v>5523</v>
      </c>
      <c r="I221" s="13">
        <v>0.02</v>
      </c>
      <c r="J221" s="137" t="s">
        <v>1169</v>
      </c>
      <c r="K221" s="138">
        <v>0.02</v>
      </c>
      <c r="L221" s="13" t="s">
        <v>135</v>
      </c>
      <c r="M221" s="13" t="str">
        <f>VLOOKUP($H221,References_1!$C$2:$D$827,2,)</f>
        <v>GP4</v>
      </c>
      <c r="N221" s="13" t="e">
        <f>VLOOKUP($H221,References_2!$D$2:'References_2'!$AQ$186,39,)</f>
        <v>#N/A</v>
      </c>
      <c r="O221" s="13" t="str">
        <f>LEFT(L221,2)</f>
        <v>µg</v>
      </c>
      <c r="P221" s="139">
        <f>IF($O221="mg",VLOOKUP($C221,References_1!$H$2:$I$19,2,)*$K221*0.0864,IF($O221="µg",VLOOKUP($C221,References_1!$H$2:$I$19,2,)*$K221*86.4,""))</f>
        <v>51.477120000000006</v>
      </c>
      <c r="Q221" s="138" t="str">
        <f>IF($O221="mg","kg/j",IF($O221="µg","mg/j",""))</f>
        <v>mg/j</v>
      </c>
    </row>
    <row r="222" spans="1:17" x14ac:dyDescent="0.2">
      <c r="A222" s="13">
        <f>VLOOKUP($B222,References_1!$F$2:$G$19,2,)</f>
        <v>14</v>
      </c>
      <c r="B222" s="13">
        <v>6127985</v>
      </c>
      <c r="C222" s="13">
        <f>VLOOKUP($B222,References_1!$F$2:$H$19,3,)</f>
        <v>11</v>
      </c>
      <c r="D222" s="136">
        <v>42432</v>
      </c>
      <c r="E222" s="13" t="s">
        <v>1072</v>
      </c>
      <c r="F222" s="13">
        <v>23</v>
      </c>
      <c r="G222" s="13" t="s">
        <v>241</v>
      </c>
      <c r="H222" s="13">
        <v>5523</v>
      </c>
      <c r="I222" s="13">
        <v>0.02</v>
      </c>
      <c r="J222" s="137" t="s">
        <v>1169</v>
      </c>
      <c r="K222" s="138">
        <v>0.02</v>
      </c>
      <c r="L222" s="13" t="s">
        <v>135</v>
      </c>
      <c r="M222" s="13" t="str">
        <f>VLOOKUP($H222,References_1!$C$2:$D$827,2,)</f>
        <v>GP4</v>
      </c>
      <c r="N222" s="13" t="e">
        <f>VLOOKUP($H222,References_2!$D$2:'References_2'!$AQ$186,39,)</f>
        <v>#N/A</v>
      </c>
      <c r="O222" s="13" t="str">
        <f>LEFT(L222,2)</f>
        <v>µg</v>
      </c>
      <c r="P222" s="139">
        <f>IF($O222="mg",VLOOKUP($C222,References_1!$H$2:$I$19,2,)*$K222*0.0864,IF($O222="µg",VLOOKUP($C222,References_1!$H$2:$I$19,2,)*$K222*86.4,""))</f>
        <v>356.07168000000001</v>
      </c>
      <c r="Q222" s="138" t="str">
        <f>IF($O222="mg","kg/j",IF($O222="µg","mg/j",""))</f>
        <v>mg/j</v>
      </c>
    </row>
    <row r="223" spans="1:17" x14ac:dyDescent="0.2">
      <c r="A223" s="13">
        <f>VLOOKUP($B223,References_1!$F$2:$G$19,2,)</f>
        <v>11</v>
      </c>
      <c r="B223" s="13" t="s">
        <v>118</v>
      </c>
      <c r="C223" s="13">
        <f>VLOOKUP($B223,References_1!$F$2:$H$19,3,)</f>
        <v>13</v>
      </c>
      <c r="D223" s="136">
        <v>42432</v>
      </c>
      <c r="E223" s="13" t="s">
        <v>119</v>
      </c>
      <c r="F223" s="13">
        <v>23</v>
      </c>
      <c r="G223" s="13" t="s">
        <v>241</v>
      </c>
      <c r="H223" s="13">
        <v>5523</v>
      </c>
      <c r="I223" s="13">
        <v>0.02</v>
      </c>
      <c r="J223" s="137" t="s">
        <v>1169</v>
      </c>
      <c r="K223" s="138">
        <v>0.02</v>
      </c>
      <c r="L223" s="13" t="s">
        <v>135</v>
      </c>
      <c r="M223" s="13" t="str">
        <f>VLOOKUP($H223,References_1!$C$2:$D$827,2,)</f>
        <v>GP4</v>
      </c>
      <c r="N223" s="13" t="e">
        <f>VLOOKUP($H223,References_2!$D$2:'References_2'!$AQ$186,39,)</f>
        <v>#N/A</v>
      </c>
      <c r="O223" s="13" t="str">
        <f>LEFT(L223,2)</f>
        <v>µg</v>
      </c>
      <c r="P223" s="139">
        <f>IF($O223="mg",VLOOKUP($C223,References_1!$H$2:$I$19,2,)*$K223*0.0864,IF($O223="µg",VLOOKUP($C223,References_1!$H$2:$I$19,2,)*$K223*86.4,""))</f>
        <v>27.436800000000005</v>
      </c>
      <c r="Q223" s="138" t="str">
        <f>IF($O223="mg","kg/j",IF($O223="µg","mg/j",""))</f>
        <v>mg/j</v>
      </c>
    </row>
    <row r="224" spans="1:17" x14ac:dyDescent="0.2">
      <c r="A224" s="13">
        <f>VLOOKUP($B224,References_1!$F$2:$G$19,2,)</f>
        <v>12</v>
      </c>
      <c r="B224" s="13">
        <v>6127975</v>
      </c>
      <c r="C224" s="13">
        <f>VLOOKUP($B224,References_1!$F$2:$H$19,3,)</f>
        <v>14</v>
      </c>
      <c r="D224" s="136">
        <v>42432</v>
      </c>
      <c r="E224" s="13" t="s">
        <v>991</v>
      </c>
      <c r="F224" s="13">
        <v>23</v>
      </c>
      <c r="G224" s="13" t="s">
        <v>241</v>
      </c>
      <c r="H224" s="13">
        <v>5523</v>
      </c>
      <c r="I224" s="13">
        <v>0.02</v>
      </c>
      <c r="J224" s="137" t="s">
        <v>1169</v>
      </c>
      <c r="K224" s="138">
        <v>0.02</v>
      </c>
      <c r="L224" s="13" t="s">
        <v>135</v>
      </c>
      <c r="M224" s="13" t="str">
        <f>VLOOKUP($H224,References_1!$C$2:$D$827,2,)</f>
        <v>GP4</v>
      </c>
      <c r="N224" s="13" t="e">
        <f>VLOOKUP($H224,References_2!$D$2:'References_2'!$AQ$186,39,)</f>
        <v>#N/A</v>
      </c>
      <c r="O224" s="13" t="str">
        <f>LEFT(L224,2)</f>
        <v>µg</v>
      </c>
      <c r="P224" s="139">
        <f>IF($O224="mg",VLOOKUP($C224,References_1!$H$2:$I$19,2,)*$K224*0.0864,IF($O224="µg",VLOOKUP($C224,References_1!$H$2:$I$19,2,)*$K224*86.4,""))</f>
        <v>95.472000000000008</v>
      </c>
      <c r="Q224" s="138" t="str">
        <f>IF($O224="mg","kg/j",IF($O224="µg","mg/j",""))</f>
        <v>mg/j</v>
      </c>
    </row>
    <row r="225" spans="1:17" x14ac:dyDescent="0.2">
      <c r="A225" s="13">
        <f>VLOOKUP($B225,References_1!$F$2:$G$19,2,)</f>
        <v>4</v>
      </c>
      <c r="B225" s="13">
        <v>6127935</v>
      </c>
      <c r="C225" s="13">
        <f>VLOOKUP($B225,References_1!$F$2:$H$19,3,)</f>
        <v>3</v>
      </c>
      <c r="D225" s="136">
        <v>42432</v>
      </c>
      <c r="E225" s="13" t="s">
        <v>1031</v>
      </c>
      <c r="F225" s="13">
        <v>23</v>
      </c>
      <c r="G225" s="13" t="s">
        <v>242</v>
      </c>
      <c r="H225" s="13">
        <v>1105</v>
      </c>
      <c r="I225" s="13">
        <v>0.05</v>
      </c>
      <c r="J225" s="137" t="s">
        <v>1169</v>
      </c>
      <c r="K225" s="138">
        <v>0.05</v>
      </c>
      <c r="L225" s="13" t="s">
        <v>135</v>
      </c>
      <c r="M225" s="13" t="str">
        <f>VLOOKUP($H225,References_1!$C$2:$D$827,2,)</f>
        <v>GP4</v>
      </c>
      <c r="N225" s="13">
        <f>VLOOKUP($H225,References_2!$D$2:'References_2'!$AQ$186,39,)</f>
        <v>0.08</v>
      </c>
      <c r="O225" s="13" t="str">
        <f>LEFT(L225,2)</f>
        <v>µg</v>
      </c>
      <c r="P225" s="139">
        <f>IF($O225="mg",VLOOKUP($C225,References_1!$H$2:$I$19,2,)*$K225*0.0864,IF($O225="µg",VLOOKUP($C225,References_1!$H$2:$I$19,2,)*$K225*86.4,""))</f>
        <v>9.2880000000000003</v>
      </c>
      <c r="Q225" s="138" t="str">
        <f>IF($O225="mg","kg/j",IF($O225="µg","mg/j",""))</f>
        <v>mg/j</v>
      </c>
    </row>
    <row r="226" spans="1:17" x14ac:dyDescent="0.2">
      <c r="A226" s="13">
        <f>VLOOKUP($B226,References_1!$F$2:$G$19,2,)</f>
        <v>18</v>
      </c>
      <c r="B226" s="13">
        <v>6127970</v>
      </c>
      <c r="C226" s="13">
        <f>VLOOKUP($B226,References_1!$F$2:$H$19,3,)</f>
        <v>9.5</v>
      </c>
      <c r="D226" s="136">
        <v>42432</v>
      </c>
      <c r="E226" s="13" t="s">
        <v>1113</v>
      </c>
      <c r="F226" s="13">
        <v>23</v>
      </c>
      <c r="G226" s="13" t="s">
        <v>242</v>
      </c>
      <c r="H226" s="13">
        <v>1105</v>
      </c>
      <c r="I226" s="13">
        <v>0.05</v>
      </c>
      <c r="J226" s="137" t="s">
        <v>1169</v>
      </c>
      <c r="K226" s="138">
        <v>0.05</v>
      </c>
      <c r="L226" s="13" t="s">
        <v>135</v>
      </c>
      <c r="M226" s="13" t="str">
        <f>VLOOKUP($H226,References_1!$C$2:$D$827,2,)</f>
        <v>GP4</v>
      </c>
      <c r="N226" s="13">
        <f>VLOOKUP($H226,References_2!$D$2:'References_2'!$AQ$186,39,)</f>
        <v>0.08</v>
      </c>
      <c r="O226" s="13" t="str">
        <f>LEFT(L226,2)</f>
        <v>µg</v>
      </c>
      <c r="P226" s="139">
        <f>IF($O226="mg",VLOOKUP($C226,References_1!$H$2:$I$19,2,)*$K226*0.0864,IF($O226="µg",VLOOKUP($C226,References_1!$H$2:$I$19,2,)*$K226*86.4,""))</f>
        <v>128.69280000000001</v>
      </c>
      <c r="Q226" s="138" t="str">
        <f>IF($O226="mg","kg/j",IF($O226="µg","mg/j",""))</f>
        <v>mg/j</v>
      </c>
    </row>
    <row r="227" spans="1:17" x14ac:dyDescent="0.2">
      <c r="A227" s="13">
        <f>VLOOKUP($B227,References_1!$F$2:$G$19,2,)</f>
        <v>14</v>
      </c>
      <c r="B227" s="13">
        <v>6127985</v>
      </c>
      <c r="C227" s="13">
        <f>VLOOKUP($B227,References_1!$F$2:$H$19,3,)</f>
        <v>11</v>
      </c>
      <c r="D227" s="136">
        <v>42432</v>
      </c>
      <c r="E227" s="13" t="s">
        <v>1072</v>
      </c>
      <c r="F227" s="13">
        <v>23</v>
      </c>
      <c r="G227" s="13" t="s">
        <v>242</v>
      </c>
      <c r="H227" s="13">
        <v>1105</v>
      </c>
      <c r="I227" s="13">
        <v>0.05</v>
      </c>
      <c r="J227" s="137" t="s">
        <v>1169</v>
      </c>
      <c r="K227" s="138">
        <v>0.05</v>
      </c>
      <c r="L227" s="13" t="s">
        <v>135</v>
      </c>
      <c r="M227" s="13" t="str">
        <f>VLOOKUP($H227,References_1!$C$2:$D$827,2,)</f>
        <v>GP4</v>
      </c>
      <c r="N227" s="13">
        <f>VLOOKUP($H227,References_2!$D$2:'References_2'!$AQ$186,39,)</f>
        <v>0.08</v>
      </c>
      <c r="O227" s="13" t="str">
        <f>LEFT(L227,2)</f>
        <v>µg</v>
      </c>
      <c r="P227" s="139">
        <f>IF($O227="mg",VLOOKUP($C227,References_1!$H$2:$I$19,2,)*$K227*0.0864,IF($O227="µg",VLOOKUP($C227,References_1!$H$2:$I$19,2,)*$K227*86.4,""))</f>
        <v>890.17920000000015</v>
      </c>
      <c r="Q227" s="138" t="str">
        <f>IF($O227="mg","kg/j",IF($O227="µg","mg/j",""))</f>
        <v>mg/j</v>
      </c>
    </row>
    <row r="228" spans="1:17" x14ac:dyDescent="0.2">
      <c r="A228" s="13">
        <f>VLOOKUP($B228,References_1!$F$2:$G$19,2,)</f>
        <v>11</v>
      </c>
      <c r="B228" s="13" t="s">
        <v>118</v>
      </c>
      <c r="C228" s="13">
        <f>VLOOKUP($B228,References_1!$F$2:$H$19,3,)</f>
        <v>13</v>
      </c>
      <c r="D228" s="136">
        <v>42432</v>
      </c>
      <c r="E228" s="13" t="s">
        <v>119</v>
      </c>
      <c r="F228" s="13">
        <v>23</v>
      </c>
      <c r="G228" s="13" t="s">
        <v>242</v>
      </c>
      <c r="H228" s="13">
        <v>1105</v>
      </c>
      <c r="I228" s="13">
        <v>0.05</v>
      </c>
      <c r="J228" s="137" t="s">
        <v>1169</v>
      </c>
      <c r="K228" s="138">
        <v>0.05</v>
      </c>
      <c r="L228" s="13" t="s">
        <v>135</v>
      </c>
      <c r="M228" s="13" t="str">
        <f>VLOOKUP($H228,References_1!$C$2:$D$827,2,)</f>
        <v>GP4</v>
      </c>
      <c r="N228" s="13">
        <f>VLOOKUP($H228,References_2!$D$2:'References_2'!$AQ$186,39,)</f>
        <v>0.08</v>
      </c>
      <c r="O228" s="13" t="str">
        <f>LEFT(L228,2)</f>
        <v>µg</v>
      </c>
      <c r="P228" s="139">
        <f>IF($O228="mg",VLOOKUP($C228,References_1!$H$2:$I$19,2,)*$K228*0.0864,IF($O228="µg",VLOOKUP($C228,References_1!$H$2:$I$19,2,)*$K228*86.4,""))</f>
        <v>68.592000000000013</v>
      </c>
      <c r="Q228" s="138" t="str">
        <f>IF($O228="mg","kg/j",IF($O228="µg","mg/j",""))</f>
        <v>mg/j</v>
      </c>
    </row>
    <row r="229" spans="1:17" x14ac:dyDescent="0.2">
      <c r="A229" s="13">
        <f>VLOOKUP($B229,References_1!$F$2:$G$19,2,)</f>
        <v>12</v>
      </c>
      <c r="B229" s="13">
        <v>6127975</v>
      </c>
      <c r="C229" s="13">
        <f>VLOOKUP($B229,References_1!$F$2:$H$19,3,)</f>
        <v>14</v>
      </c>
      <c r="D229" s="136">
        <v>42432</v>
      </c>
      <c r="E229" s="13" t="s">
        <v>991</v>
      </c>
      <c r="F229" s="13">
        <v>23</v>
      </c>
      <c r="G229" s="13" t="s">
        <v>242</v>
      </c>
      <c r="H229" s="13">
        <v>1105</v>
      </c>
      <c r="I229" s="13">
        <v>0.05</v>
      </c>
      <c r="J229" s="137" t="s">
        <v>1169</v>
      </c>
      <c r="K229" s="138">
        <v>0.05</v>
      </c>
      <c r="L229" s="13" t="s">
        <v>135</v>
      </c>
      <c r="M229" s="13" t="str">
        <f>VLOOKUP($H229,References_1!$C$2:$D$827,2,)</f>
        <v>GP4</v>
      </c>
      <c r="N229" s="13">
        <f>VLOOKUP($H229,References_2!$D$2:'References_2'!$AQ$186,39,)</f>
        <v>0.08</v>
      </c>
      <c r="O229" s="13" t="str">
        <f>LEFT(L229,2)</f>
        <v>µg</v>
      </c>
      <c r="P229" s="139">
        <f>IF($O229="mg",VLOOKUP($C229,References_1!$H$2:$I$19,2,)*$K229*0.0864,IF($O229="µg",VLOOKUP($C229,References_1!$H$2:$I$19,2,)*$K229*86.4,""))</f>
        <v>238.68000000000004</v>
      </c>
      <c r="Q229" s="138" t="str">
        <f>IF($O229="mg","kg/j",IF($O229="µg","mg/j",""))</f>
        <v>mg/j</v>
      </c>
    </row>
    <row r="230" spans="1:17" x14ac:dyDescent="0.2">
      <c r="A230" s="13">
        <f>VLOOKUP($B230,References_1!$F$2:$G$19,2,)</f>
        <v>4</v>
      </c>
      <c r="B230" s="13">
        <v>6127935</v>
      </c>
      <c r="C230" s="13">
        <f>VLOOKUP($B230,References_1!$F$2:$H$19,3,)</f>
        <v>3</v>
      </c>
      <c r="D230" s="136">
        <v>42432</v>
      </c>
      <c r="E230" s="13" t="s">
        <v>1031</v>
      </c>
      <c r="F230" s="13">
        <v>23</v>
      </c>
      <c r="G230" s="13" t="s">
        <v>244</v>
      </c>
      <c r="H230" s="13">
        <v>7516</v>
      </c>
      <c r="I230" s="13">
        <v>0.02</v>
      </c>
      <c r="J230" s="137" t="s">
        <v>1169</v>
      </c>
      <c r="K230" s="138">
        <v>0.02</v>
      </c>
      <c r="L230" s="13" t="s">
        <v>135</v>
      </c>
      <c r="M230" s="13" t="str">
        <f>VLOOKUP($H230,References_1!$C$2:$D$827,2,)</f>
        <v>GP4</v>
      </c>
      <c r="N230" s="13" t="e">
        <f>VLOOKUP($H230,References_2!$D$2:'References_2'!$AQ$186,39,)</f>
        <v>#N/A</v>
      </c>
      <c r="O230" s="13" t="str">
        <f>LEFT(L230,2)</f>
        <v>µg</v>
      </c>
      <c r="P230" s="139">
        <f>IF($O230="mg",VLOOKUP($C230,References_1!$H$2:$I$19,2,)*$K230*0.0864,IF($O230="µg",VLOOKUP($C230,References_1!$H$2:$I$19,2,)*$K230*86.4,""))</f>
        <v>3.7151999999999998</v>
      </c>
      <c r="Q230" s="138" t="str">
        <f>IF($O230="mg","kg/j",IF($O230="µg","mg/j",""))</f>
        <v>mg/j</v>
      </c>
    </row>
    <row r="231" spans="1:17" x14ac:dyDescent="0.2">
      <c r="A231" s="13">
        <f>VLOOKUP($B231,References_1!$F$2:$G$19,2,)</f>
        <v>18</v>
      </c>
      <c r="B231" s="13">
        <v>6127970</v>
      </c>
      <c r="C231" s="13">
        <f>VLOOKUP($B231,References_1!$F$2:$H$19,3,)</f>
        <v>9.5</v>
      </c>
      <c r="D231" s="136">
        <v>42432</v>
      </c>
      <c r="E231" s="13" t="s">
        <v>1113</v>
      </c>
      <c r="F231" s="13">
        <v>23</v>
      </c>
      <c r="G231" s="13" t="s">
        <v>244</v>
      </c>
      <c r="H231" s="13">
        <v>7516</v>
      </c>
      <c r="I231" s="13">
        <v>0.02</v>
      </c>
      <c r="J231" s="137" t="s">
        <v>1169</v>
      </c>
      <c r="K231" s="138">
        <v>0.02</v>
      </c>
      <c r="L231" s="13" t="s">
        <v>135</v>
      </c>
      <c r="M231" s="13" t="str">
        <f>VLOOKUP($H231,References_1!$C$2:$D$827,2,)</f>
        <v>GP4</v>
      </c>
      <c r="N231" s="13" t="e">
        <f>VLOOKUP($H231,References_2!$D$2:'References_2'!$AQ$186,39,)</f>
        <v>#N/A</v>
      </c>
      <c r="O231" s="13" t="str">
        <f>LEFT(L231,2)</f>
        <v>µg</v>
      </c>
      <c r="P231" s="139">
        <f>IF($O231="mg",VLOOKUP($C231,References_1!$H$2:$I$19,2,)*$K231*0.0864,IF($O231="µg",VLOOKUP($C231,References_1!$H$2:$I$19,2,)*$K231*86.4,""))</f>
        <v>51.477120000000006</v>
      </c>
      <c r="Q231" s="138" t="str">
        <f>IF($O231="mg","kg/j",IF($O231="µg","mg/j",""))</f>
        <v>mg/j</v>
      </c>
    </row>
    <row r="232" spans="1:17" x14ac:dyDescent="0.2">
      <c r="A232" s="13">
        <f>VLOOKUP($B232,References_1!$F$2:$G$19,2,)</f>
        <v>14</v>
      </c>
      <c r="B232" s="13">
        <v>6127985</v>
      </c>
      <c r="C232" s="13">
        <f>VLOOKUP($B232,References_1!$F$2:$H$19,3,)</f>
        <v>11</v>
      </c>
      <c r="D232" s="136">
        <v>42432</v>
      </c>
      <c r="E232" s="13" t="s">
        <v>1072</v>
      </c>
      <c r="F232" s="13">
        <v>23</v>
      </c>
      <c r="G232" s="13" t="s">
        <v>244</v>
      </c>
      <c r="H232" s="13">
        <v>7516</v>
      </c>
      <c r="I232" s="13">
        <v>0.02</v>
      </c>
      <c r="J232" s="137" t="s">
        <v>1169</v>
      </c>
      <c r="K232" s="138">
        <v>0.02</v>
      </c>
      <c r="L232" s="13" t="s">
        <v>135</v>
      </c>
      <c r="M232" s="13" t="str">
        <f>VLOOKUP($H232,References_1!$C$2:$D$827,2,)</f>
        <v>GP4</v>
      </c>
      <c r="N232" s="13" t="e">
        <f>VLOOKUP($H232,References_2!$D$2:'References_2'!$AQ$186,39,)</f>
        <v>#N/A</v>
      </c>
      <c r="O232" s="13" t="str">
        <f>LEFT(L232,2)</f>
        <v>µg</v>
      </c>
      <c r="P232" s="139">
        <f>IF($O232="mg",VLOOKUP($C232,References_1!$H$2:$I$19,2,)*$K232*0.0864,IF($O232="µg",VLOOKUP($C232,References_1!$H$2:$I$19,2,)*$K232*86.4,""))</f>
        <v>356.07168000000001</v>
      </c>
      <c r="Q232" s="138" t="str">
        <f>IF($O232="mg","kg/j",IF($O232="µg","mg/j",""))</f>
        <v>mg/j</v>
      </c>
    </row>
    <row r="233" spans="1:17" x14ac:dyDescent="0.2">
      <c r="A233" s="13">
        <f>VLOOKUP($B233,References_1!$F$2:$G$19,2,)</f>
        <v>11</v>
      </c>
      <c r="B233" s="13" t="s">
        <v>118</v>
      </c>
      <c r="C233" s="13">
        <f>VLOOKUP($B233,References_1!$F$2:$H$19,3,)</f>
        <v>13</v>
      </c>
      <c r="D233" s="136">
        <v>42432</v>
      </c>
      <c r="E233" s="13" t="s">
        <v>119</v>
      </c>
      <c r="F233" s="13">
        <v>23</v>
      </c>
      <c r="G233" s="13" t="s">
        <v>244</v>
      </c>
      <c r="H233" s="13">
        <v>7516</v>
      </c>
      <c r="I233" s="13">
        <v>0.02</v>
      </c>
      <c r="J233" s="137" t="s">
        <v>1169</v>
      </c>
      <c r="K233" s="138">
        <v>0.02</v>
      </c>
      <c r="L233" s="13" t="s">
        <v>135</v>
      </c>
      <c r="M233" s="13" t="str">
        <f>VLOOKUP($H233,References_1!$C$2:$D$827,2,)</f>
        <v>GP4</v>
      </c>
      <c r="N233" s="13" t="e">
        <f>VLOOKUP($H233,References_2!$D$2:'References_2'!$AQ$186,39,)</f>
        <v>#N/A</v>
      </c>
      <c r="O233" s="13" t="str">
        <f>LEFT(L233,2)</f>
        <v>µg</v>
      </c>
      <c r="P233" s="139">
        <f>IF($O233="mg",VLOOKUP($C233,References_1!$H$2:$I$19,2,)*$K233*0.0864,IF($O233="µg",VLOOKUP($C233,References_1!$H$2:$I$19,2,)*$K233*86.4,""))</f>
        <v>27.436800000000005</v>
      </c>
      <c r="Q233" s="138" t="str">
        <f>IF($O233="mg","kg/j",IF($O233="µg","mg/j",""))</f>
        <v>mg/j</v>
      </c>
    </row>
    <row r="234" spans="1:17" x14ac:dyDescent="0.2">
      <c r="A234" s="13">
        <f>VLOOKUP($B234,References_1!$F$2:$G$19,2,)</f>
        <v>12</v>
      </c>
      <c r="B234" s="13">
        <v>6127975</v>
      </c>
      <c r="C234" s="13">
        <f>VLOOKUP($B234,References_1!$F$2:$H$19,3,)</f>
        <v>14</v>
      </c>
      <c r="D234" s="136">
        <v>42432</v>
      </c>
      <c r="E234" s="13" t="s">
        <v>991</v>
      </c>
      <c r="F234" s="13">
        <v>23</v>
      </c>
      <c r="G234" s="13" t="s">
        <v>244</v>
      </c>
      <c r="H234" s="13">
        <v>7516</v>
      </c>
      <c r="I234" s="13">
        <v>0.02</v>
      </c>
      <c r="J234" s="137" t="s">
        <v>1169</v>
      </c>
      <c r="K234" s="138">
        <v>0.02</v>
      </c>
      <c r="L234" s="13" t="s">
        <v>135</v>
      </c>
      <c r="M234" s="13" t="str">
        <f>VLOOKUP($H234,References_1!$C$2:$D$827,2,)</f>
        <v>GP4</v>
      </c>
      <c r="N234" s="13" t="e">
        <f>VLOOKUP($H234,References_2!$D$2:'References_2'!$AQ$186,39,)</f>
        <v>#N/A</v>
      </c>
      <c r="O234" s="13" t="str">
        <f>LEFT(L234,2)</f>
        <v>µg</v>
      </c>
      <c r="P234" s="139">
        <f>IF($O234="mg",VLOOKUP($C234,References_1!$H$2:$I$19,2,)*$K234*0.0864,IF($O234="µg",VLOOKUP($C234,References_1!$H$2:$I$19,2,)*$K234*86.4,""))</f>
        <v>95.472000000000008</v>
      </c>
      <c r="Q234" s="138" t="str">
        <f>IF($O234="mg","kg/j",IF($O234="µg","mg/j",""))</f>
        <v>mg/j</v>
      </c>
    </row>
    <row r="235" spans="1:17" x14ac:dyDescent="0.2">
      <c r="A235" s="13">
        <f>VLOOKUP($B235,References_1!$F$2:$G$19,2,)</f>
        <v>4</v>
      </c>
      <c r="B235" s="13">
        <v>6127935</v>
      </c>
      <c r="C235" s="13">
        <f>VLOOKUP($B235,References_1!$F$2:$H$19,3,)</f>
        <v>3</v>
      </c>
      <c r="D235" s="136">
        <v>42432</v>
      </c>
      <c r="E235" s="13" t="s">
        <v>1031</v>
      </c>
      <c r="F235" s="13">
        <v>23</v>
      </c>
      <c r="G235" s="13" t="s">
        <v>245</v>
      </c>
      <c r="H235" s="13">
        <v>1308</v>
      </c>
      <c r="I235" s="13">
        <v>5.0000000000000001E-3</v>
      </c>
      <c r="J235" s="137" t="s">
        <v>1169</v>
      </c>
      <c r="K235" s="138">
        <v>5.0000000000000001E-3</v>
      </c>
      <c r="L235" s="13" t="s">
        <v>135</v>
      </c>
      <c r="M235" s="13" t="str">
        <f>VLOOKUP($H235,References_1!$C$2:$D$827,2,)</f>
        <v>GP4</v>
      </c>
      <c r="N235" s="13" t="e">
        <f>VLOOKUP($H235,References_2!$D$2:'References_2'!$AQ$186,39,)</f>
        <v>#N/A</v>
      </c>
      <c r="O235" s="13" t="str">
        <f>LEFT(L235,2)</f>
        <v>µg</v>
      </c>
      <c r="P235" s="139">
        <f>IF($O235="mg",VLOOKUP($C235,References_1!$H$2:$I$19,2,)*$K235*0.0864,IF($O235="µg",VLOOKUP($C235,References_1!$H$2:$I$19,2,)*$K235*86.4,""))</f>
        <v>0.92879999999999996</v>
      </c>
      <c r="Q235" s="138" t="str">
        <f>IF($O235="mg","kg/j",IF($O235="µg","mg/j",""))</f>
        <v>mg/j</v>
      </c>
    </row>
    <row r="236" spans="1:17" x14ac:dyDescent="0.2">
      <c r="A236" s="13">
        <f>VLOOKUP($B236,References_1!$F$2:$G$19,2,)</f>
        <v>18</v>
      </c>
      <c r="B236" s="13">
        <v>6127970</v>
      </c>
      <c r="C236" s="13">
        <f>VLOOKUP($B236,References_1!$F$2:$H$19,3,)</f>
        <v>9.5</v>
      </c>
      <c r="D236" s="136">
        <v>42432</v>
      </c>
      <c r="E236" s="13" t="s">
        <v>1113</v>
      </c>
      <c r="F236" s="13">
        <v>23</v>
      </c>
      <c r="G236" s="13" t="s">
        <v>245</v>
      </c>
      <c r="H236" s="13">
        <v>1308</v>
      </c>
      <c r="I236" s="13">
        <v>5.0000000000000001E-3</v>
      </c>
      <c r="J236" s="137" t="s">
        <v>1169</v>
      </c>
      <c r="K236" s="138">
        <v>5.0000000000000001E-3</v>
      </c>
      <c r="L236" s="13" t="s">
        <v>135</v>
      </c>
      <c r="M236" s="13" t="str">
        <f>VLOOKUP($H236,References_1!$C$2:$D$827,2,)</f>
        <v>GP4</v>
      </c>
      <c r="N236" s="13" t="e">
        <f>VLOOKUP($H236,References_2!$D$2:'References_2'!$AQ$186,39,)</f>
        <v>#N/A</v>
      </c>
      <c r="O236" s="13" t="str">
        <f>LEFT(L236,2)</f>
        <v>µg</v>
      </c>
      <c r="P236" s="139">
        <f>IF($O236="mg",VLOOKUP($C236,References_1!$H$2:$I$19,2,)*$K236*0.0864,IF($O236="µg",VLOOKUP($C236,References_1!$H$2:$I$19,2,)*$K236*86.4,""))</f>
        <v>12.869280000000002</v>
      </c>
      <c r="Q236" s="138" t="str">
        <f>IF($O236="mg","kg/j",IF($O236="µg","mg/j",""))</f>
        <v>mg/j</v>
      </c>
    </row>
    <row r="237" spans="1:17" x14ac:dyDescent="0.2">
      <c r="A237" s="13">
        <f>VLOOKUP($B237,References_1!$F$2:$G$19,2,)</f>
        <v>14</v>
      </c>
      <c r="B237" s="13">
        <v>6127985</v>
      </c>
      <c r="C237" s="13">
        <f>VLOOKUP($B237,References_1!$F$2:$H$19,3,)</f>
        <v>11</v>
      </c>
      <c r="D237" s="136">
        <v>42432</v>
      </c>
      <c r="E237" s="13" t="s">
        <v>1072</v>
      </c>
      <c r="F237" s="13">
        <v>23</v>
      </c>
      <c r="G237" s="13" t="s">
        <v>245</v>
      </c>
      <c r="H237" s="13">
        <v>1308</v>
      </c>
      <c r="I237" s="13">
        <v>5.0000000000000001E-3</v>
      </c>
      <c r="J237" s="137" t="s">
        <v>1169</v>
      </c>
      <c r="K237" s="138">
        <v>5.0000000000000001E-3</v>
      </c>
      <c r="L237" s="13" t="s">
        <v>135</v>
      </c>
      <c r="M237" s="13" t="str">
        <f>VLOOKUP($H237,References_1!$C$2:$D$827,2,)</f>
        <v>GP4</v>
      </c>
      <c r="N237" s="13" t="e">
        <f>VLOOKUP($H237,References_2!$D$2:'References_2'!$AQ$186,39,)</f>
        <v>#N/A</v>
      </c>
      <c r="O237" s="13" t="str">
        <f>LEFT(L237,2)</f>
        <v>µg</v>
      </c>
      <c r="P237" s="139">
        <f>IF($O237="mg",VLOOKUP($C237,References_1!$H$2:$I$19,2,)*$K237*0.0864,IF($O237="µg",VLOOKUP($C237,References_1!$H$2:$I$19,2,)*$K237*86.4,""))</f>
        <v>89.017920000000004</v>
      </c>
      <c r="Q237" s="138" t="str">
        <f>IF($O237="mg","kg/j",IF($O237="µg","mg/j",""))</f>
        <v>mg/j</v>
      </c>
    </row>
    <row r="238" spans="1:17" x14ac:dyDescent="0.2">
      <c r="A238" s="13">
        <f>VLOOKUP($B238,References_1!$F$2:$G$19,2,)</f>
        <v>11</v>
      </c>
      <c r="B238" s="13" t="s">
        <v>118</v>
      </c>
      <c r="C238" s="13">
        <f>VLOOKUP($B238,References_1!$F$2:$H$19,3,)</f>
        <v>13</v>
      </c>
      <c r="D238" s="136">
        <v>42432</v>
      </c>
      <c r="E238" s="13" t="s">
        <v>119</v>
      </c>
      <c r="F238" s="13">
        <v>23</v>
      </c>
      <c r="G238" s="13" t="s">
        <v>245</v>
      </c>
      <c r="H238" s="13">
        <v>1308</v>
      </c>
      <c r="I238" s="13">
        <v>5.0000000000000001E-3</v>
      </c>
      <c r="J238" s="137" t="s">
        <v>1169</v>
      </c>
      <c r="K238" s="138">
        <v>5.0000000000000001E-3</v>
      </c>
      <c r="L238" s="13" t="s">
        <v>135</v>
      </c>
      <c r="M238" s="13" t="str">
        <f>VLOOKUP($H238,References_1!$C$2:$D$827,2,)</f>
        <v>GP4</v>
      </c>
      <c r="N238" s="13" t="e">
        <f>VLOOKUP($H238,References_2!$D$2:'References_2'!$AQ$186,39,)</f>
        <v>#N/A</v>
      </c>
      <c r="O238" s="13" t="str">
        <f>LEFT(L238,2)</f>
        <v>µg</v>
      </c>
      <c r="P238" s="139">
        <f>IF($O238="mg",VLOOKUP($C238,References_1!$H$2:$I$19,2,)*$K238*0.0864,IF($O238="µg",VLOOKUP($C238,References_1!$H$2:$I$19,2,)*$K238*86.4,""))</f>
        <v>6.8592000000000013</v>
      </c>
      <c r="Q238" s="138" t="str">
        <f>IF($O238="mg","kg/j",IF($O238="µg","mg/j",""))</f>
        <v>mg/j</v>
      </c>
    </row>
    <row r="239" spans="1:17" x14ac:dyDescent="0.2">
      <c r="A239" s="13">
        <f>VLOOKUP($B239,References_1!$F$2:$G$19,2,)</f>
        <v>12</v>
      </c>
      <c r="B239" s="13">
        <v>6127975</v>
      </c>
      <c r="C239" s="13">
        <f>VLOOKUP($B239,References_1!$F$2:$H$19,3,)</f>
        <v>14</v>
      </c>
      <c r="D239" s="136">
        <v>42432</v>
      </c>
      <c r="E239" s="13" t="s">
        <v>991</v>
      </c>
      <c r="F239" s="13">
        <v>23</v>
      </c>
      <c r="G239" s="13" t="s">
        <v>245</v>
      </c>
      <c r="H239" s="13">
        <v>1308</v>
      </c>
      <c r="I239" s="13">
        <v>5.0000000000000001E-3</v>
      </c>
      <c r="J239" s="137" t="s">
        <v>1169</v>
      </c>
      <c r="K239" s="138">
        <v>5.0000000000000001E-3</v>
      </c>
      <c r="L239" s="13" t="s">
        <v>135</v>
      </c>
      <c r="M239" s="13" t="str">
        <f>VLOOKUP($H239,References_1!$C$2:$D$827,2,)</f>
        <v>GP4</v>
      </c>
      <c r="N239" s="13" t="e">
        <f>VLOOKUP($H239,References_2!$D$2:'References_2'!$AQ$186,39,)</f>
        <v>#N/A</v>
      </c>
      <c r="O239" s="13" t="str">
        <f>LEFT(L239,2)</f>
        <v>µg</v>
      </c>
      <c r="P239" s="139">
        <f>IF($O239="mg",VLOOKUP($C239,References_1!$H$2:$I$19,2,)*$K239*0.0864,IF($O239="µg",VLOOKUP($C239,References_1!$H$2:$I$19,2,)*$K239*86.4,""))</f>
        <v>23.868000000000002</v>
      </c>
      <c r="Q239" s="138" t="str">
        <f>IF($O239="mg","kg/j",IF($O239="µg","mg/j",""))</f>
        <v>mg/j</v>
      </c>
    </row>
    <row r="240" spans="1:17" x14ac:dyDescent="0.2">
      <c r="A240" s="9">
        <f>VLOOKUP($B240,References_1!$F$2:$G$19,2,)</f>
        <v>4</v>
      </c>
      <c r="B240" s="9">
        <v>6127935</v>
      </c>
      <c r="C240" s="13">
        <f>VLOOKUP($B240,References_1!$F$2:$H$19,3,)</f>
        <v>3</v>
      </c>
      <c r="D240" s="136">
        <v>42432</v>
      </c>
      <c r="E240" s="13" t="s">
        <v>1031</v>
      </c>
      <c r="F240" s="13">
        <v>3</v>
      </c>
      <c r="G240" s="13" t="s">
        <v>246</v>
      </c>
      <c r="H240" s="13">
        <v>1335</v>
      </c>
      <c r="I240" s="13">
        <v>0.01</v>
      </c>
      <c r="J240" s="137" t="s">
        <v>1169</v>
      </c>
      <c r="K240" s="118">
        <v>0.01</v>
      </c>
      <c r="L240" s="13" t="s">
        <v>247</v>
      </c>
      <c r="M240" s="13" t="str">
        <f>VLOOKUP($H240,References_1!$C$2:$D$827,2,)</f>
        <v>GP1</v>
      </c>
      <c r="N240" s="13" t="e">
        <f>VLOOKUP($H240,References_2!$D$2:'References_2'!$AQ$186,39,)</f>
        <v>#N/A</v>
      </c>
      <c r="O240" s="13" t="str">
        <f>LEFT(L240,2)</f>
        <v>mg</v>
      </c>
      <c r="P240" s="144">
        <f>IF($O240="mg",VLOOKUP($C240,References_1!$H$2:$I$19,2,)*$K240*0.0864,IF($O240="µg",VLOOKUP($C240,References_1!$H$2:$I$19,2,)*$K240*86.4,""))</f>
        <v>1.8576E-3</v>
      </c>
      <c r="Q240" s="138" t="str">
        <f>IF($O240="mg","kg/j",IF($O240="µg","mg/j",""))</f>
        <v>kg/j</v>
      </c>
    </row>
    <row r="241" spans="1:17" x14ac:dyDescent="0.2">
      <c r="A241" s="9">
        <f>VLOOKUP($B241,References_1!$F$2:$G$19,2,)</f>
        <v>18</v>
      </c>
      <c r="B241" s="9">
        <v>6127970</v>
      </c>
      <c r="C241" s="13">
        <f>VLOOKUP($B241,References_1!$F$2:$H$19,3,)</f>
        <v>9.5</v>
      </c>
      <c r="D241" s="136">
        <v>42432</v>
      </c>
      <c r="E241" s="13" t="s">
        <v>1113</v>
      </c>
      <c r="F241" s="13">
        <v>3</v>
      </c>
      <c r="G241" s="13" t="s">
        <v>246</v>
      </c>
      <c r="H241" s="13">
        <v>1335</v>
      </c>
      <c r="I241" s="13">
        <v>0.01</v>
      </c>
      <c r="J241" s="137"/>
      <c r="K241" s="118">
        <v>0.02</v>
      </c>
      <c r="L241" s="13" t="s">
        <v>247</v>
      </c>
      <c r="M241" s="13" t="str">
        <f>VLOOKUP($H241,References_1!$C$2:$D$827,2,)</f>
        <v>GP1</v>
      </c>
      <c r="N241" s="13" t="e">
        <f>VLOOKUP($H241,References_2!$D$2:'References_2'!$AQ$186,39,)</f>
        <v>#N/A</v>
      </c>
      <c r="O241" s="13" t="str">
        <f>LEFT(L241,2)</f>
        <v>mg</v>
      </c>
      <c r="P241" s="144">
        <f>IF($O241="mg",VLOOKUP($C241,References_1!$H$2:$I$19,2,)*$K241*0.0864,IF($O241="µg",VLOOKUP($C241,References_1!$H$2:$I$19,2,)*$K241*86.4,""))</f>
        <v>5.1477120000000001E-2</v>
      </c>
      <c r="Q241" s="138" t="str">
        <f>IF($O241="mg","kg/j",IF($O241="µg","mg/j",""))</f>
        <v>kg/j</v>
      </c>
    </row>
    <row r="242" spans="1:17" x14ac:dyDescent="0.2">
      <c r="A242" s="9">
        <f>VLOOKUP($B242,References_1!$F$2:$G$19,2,)</f>
        <v>14</v>
      </c>
      <c r="B242" s="9">
        <v>6127985</v>
      </c>
      <c r="C242" s="13">
        <f>VLOOKUP($B242,References_1!$F$2:$H$19,3,)</f>
        <v>11</v>
      </c>
      <c r="D242" s="136">
        <v>42432</v>
      </c>
      <c r="E242" s="13" t="s">
        <v>1072</v>
      </c>
      <c r="F242" s="13">
        <v>3</v>
      </c>
      <c r="G242" s="13" t="s">
        <v>246</v>
      </c>
      <c r="H242" s="13">
        <v>1335</v>
      </c>
      <c r="I242" s="13">
        <v>0.01</v>
      </c>
      <c r="J242" s="137"/>
      <c r="K242" s="118">
        <v>0.06</v>
      </c>
      <c r="L242" s="13" t="s">
        <v>247</v>
      </c>
      <c r="M242" s="13" t="str">
        <f>VLOOKUP($H242,References_1!$C$2:$D$827,2,)</f>
        <v>GP1</v>
      </c>
      <c r="N242" s="13" t="e">
        <f>VLOOKUP($H242,References_2!$D$2:'References_2'!$AQ$186,39,)</f>
        <v>#N/A</v>
      </c>
      <c r="O242" s="13" t="str">
        <f>LEFT(L242,2)</f>
        <v>mg</v>
      </c>
      <c r="P242" s="144">
        <f>IF($O242="mg",VLOOKUP($C242,References_1!$H$2:$I$19,2,)*$K242*0.0864,IF($O242="µg",VLOOKUP($C242,References_1!$H$2:$I$19,2,)*$K242*86.4,""))</f>
        <v>1.0682150400000001</v>
      </c>
      <c r="Q242" s="138" t="str">
        <f>IF($O242="mg","kg/j",IF($O242="µg","mg/j",""))</f>
        <v>kg/j</v>
      </c>
    </row>
    <row r="243" spans="1:17" x14ac:dyDescent="0.2">
      <c r="A243" s="10">
        <f>VLOOKUP($B243,References_1!$F$2:$G$19,2,)</f>
        <v>11</v>
      </c>
      <c r="B243" s="10" t="s">
        <v>118</v>
      </c>
      <c r="C243" s="13">
        <f>VLOOKUP($B243,References_1!$F$2:$H$19,3,)</f>
        <v>13</v>
      </c>
      <c r="D243" s="136">
        <v>42432</v>
      </c>
      <c r="E243" s="13" t="s">
        <v>119</v>
      </c>
      <c r="F243" s="13">
        <v>3</v>
      </c>
      <c r="G243" s="13" t="s">
        <v>246</v>
      </c>
      <c r="H243" s="13">
        <v>1335</v>
      </c>
      <c r="I243" s="13">
        <v>0.01</v>
      </c>
      <c r="J243" s="137"/>
      <c r="K243" s="121">
        <v>9.1</v>
      </c>
      <c r="L243" s="13" t="s">
        <v>247</v>
      </c>
      <c r="M243" s="13" t="str">
        <f>VLOOKUP($H243,References_1!$C$2:$D$827,2,)</f>
        <v>GP1</v>
      </c>
      <c r="N243" s="13" t="e">
        <f>VLOOKUP($H243,References_2!$D$2:'References_2'!$AQ$186,39,)</f>
        <v>#N/A</v>
      </c>
      <c r="O243" s="13" t="str">
        <f>LEFT(L243,2)</f>
        <v>mg</v>
      </c>
      <c r="P243" s="139">
        <f>IF($O243="mg",VLOOKUP($C243,References_1!$H$2:$I$19,2,)*$K243*0.0864,IF($O243="µg",VLOOKUP($C243,References_1!$H$2:$I$19,2,)*$K243*86.4,""))</f>
        <v>12.483744000000002</v>
      </c>
      <c r="Q243" s="138" t="str">
        <f>IF($O243="mg","kg/j",IF($O243="µg","mg/j",""))</f>
        <v>kg/j</v>
      </c>
    </row>
    <row r="244" spans="1:17" x14ac:dyDescent="0.2">
      <c r="A244" s="11">
        <f>VLOOKUP($B244,References_1!$F$2:$G$19,2,)</f>
        <v>12</v>
      </c>
      <c r="B244" s="11">
        <v>6127975</v>
      </c>
      <c r="C244" s="13">
        <f>VLOOKUP($B244,References_1!$F$2:$H$19,3,)</f>
        <v>14</v>
      </c>
      <c r="D244" s="136">
        <v>42432</v>
      </c>
      <c r="E244" s="13" t="s">
        <v>991</v>
      </c>
      <c r="F244" s="13">
        <v>3</v>
      </c>
      <c r="G244" s="13" t="s">
        <v>246</v>
      </c>
      <c r="H244" s="13">
        <v>1335</v>
      </c>
      <c r="I244" s="13">
        <v>0.01</v>
      </c>
      <c r="J244" s="137"/>
      <c r="K244" s="119">
        <v>0.28999999999999998</v>
      </c>
      <c r="L244" s="13" t="s">
        <v>247</v>
      </c>
      <c r="M244" s="13" t="str">
        <f>VLOOKUP($H244,References_1!$C$2:$D$827,2,)</f>
        <v>GP1</v>
      </c>
      <c r="N244" s="13" t="e">
        <f>VLOOKUP($H244,References_2!$D$2:'References_2'!$AQ$186,39,)</f>
        <v>#N/A</v>
      </c>
      <c r="O244" s="13" t="str">
        <f>LEFT(L244,2)</f>
        <v>mg</v>
      </c>
      <c r="P244" s="144">
        <f>IF($O244="mg",VLOOKUP($C244,References_1!$H$2:$I$19,2,)*$K244*0.0864,IF($O244="µg",VLOOKUP($C244,References_1!$H$2:$I$19,2,)*$K244*86.4,""))</f>
        <v>1.3843439999999998</v>
      </c>
      <c r="Q244" s="138" t="str">
        <f>IF($O244="mg","kg/j",IF($O244="µg","mg/j",""))</f>
        <v>kg/j</v>
      </c>
    </row>
    <row r="245" spans="1:17" x14ac:dyDescent="0.2">
      <c r="A245" s="13">
        <f>VLOOKUP($B245,References_1!$F$2:$G$19,2,)</f>
        <v>4</v>
      </c>
      <c r="B245" s="13">
        <v>6127935</v>
      </c>
      <c r="C245" s="13">
        <f>VLOOKUP($B245,References_1!$F$2:$H$19,3,)</f>
        <v>3</v>
      </c>
      <c r="D245" s="136">
        <v>42432</v>
      </c>
      <c r="E245" s="13" t="s">
        <v>1031</v>
      </c>
      <c r="F245" s="13">
        <v>23</v>
      </c>
      <c r="G245" s="13" t="s">
        <v>249</v>
      </c>
      <c r="H245" s="13">
        <v>1907</v>
      </c>
      <c r="I245" s="13">
        <v>0.02</v>
      </c>
      <c r="J245" s="137" t="s">
        <v>1169</v>
      </c>
      <c r="K245" s="138">
        <v>0.02</v>
      </c>
      <c r="L245" s="13" t="s">
        <v>135</v>
      </c>
      <c r="M245" s="13" t="str">
        <f>VLOOKUP($H245,References_1!$C$2:$D$827,2,)</f>
        <v>GP4</v>
      </c>
      <c r="N245" s="13">
        <f>VLOOKUP($H245,References_2!$D$2:'References_2'!$AQ$186,39,)</f>
        <v>452</v>
      </c>
      <c r="O245" s="13" t="str">
        <f>LEFT(L245,2)</f>
        <v>µg</v>
      </c>
      <c r="P245" s="139">
        <f>IF($O245="mg",VLOOKUP($C245,References_1!$H$2:$I$19,2,)*$K245*0.0864,IF($O245="µg",VLOOKUP($C245,References_1!$H$2:$I$19,2,)*$K245*86.4,""))</f>
        <v>3.7151999999999998</v>
      </c>
      <c r="Q245" s="138" t="str">
        <f>IF($O245="mg","kg/j",IF($O245="µg","mg/j",""))</f>
        <v>mg/j</v>
      </c>
    </row>
    <row r="246" spans="1:17" x14ac:dyDescent="0.2">
      <c r="A246" s="13">
        <f>VLOOKUP($B246,References_1!$F$2:$G$19,2,)</f>
        <v>18</v>
      </c>
      <c r="B246" s="13">
        <v>6127970</v>
      </c>
      <c r="C246" s="13">
        <f>VLOOKUP($B246,References_1!$F$2:$H$19,3,)</f>
        <v>9.5</v>
      </c>
      <c r="D246" s="136">
        <v>42432</v>
      </c>
      <c r="E246" s="13" t="s">
        <v>1113</v>
      </c>
      <c r="F246" s="13">
        <v>23</v>
      </c>
      <c r="G246" s="13" t="s">
        <v>249</v>
      </c>
      <c r="H246" s="13">
        <v>1907</v>
      </c>
      <c r="I246" s="13">
        <v>0.02</v>
      </c>
      <c r="J246" s="137"/>
      <c r="K246" s="138">
        <v>0.113</v>
      </c>
      <c r="L246" s="13" t="s">
        <v>135</v>
      </c>
      <c r="M246" s="13" t="str">
        <f>VLOOKUP($H246,References_1!$C$2:$D$827,2,)</f>
        <v>GP4</v>
      </c>
      <c r="N246" s="13">
        <f>VLOOKUP($H246,References_2!$D$2:'References_2'!$AQ$186,39,)</f>
        <v>452</v>
      </c>
      <c r="O246" s="13" t="str">
        <f>LEFT(L246,2)</f>
        <v>µg</v>
      </c>
      <c r="P246" s="139">
        <f>IF($O246="mg",VLOOKUP($C246,References_1!$H$2:$I$19,2,)*$K246*0.0864,IF($O246="µg",VLOOKUP($C246,References_1!$H$2:$I$19,2,)*$K246*86.4,""))</f>
        <v>290.84572800000001</v>
      </c>
      <c r="Q246" s="138" t="str">
        <f>IF($O246="mg","kg/j",IF($O246="µg","mg/j",""))</f>
        <v>mg/j</v>
      </c>
    </row>
    <row r="247" spans="1:17" x14ac:dyDescent="0.2">
      <c r="A247" s="13">
        <f>VLOOKUP($B247,References_1!$F$2:$G$19,2,)</f>
        <v>14</v>
      </c>
      <c r="B247" s="13">
        <v>6127985</v>
      </c>
      <c r="C247" s="13">
        <f>VLOOKUP($B247,References_1!$F$2:$H$19,3,)</f>
        <v>11</v>
      </c>
      <c r="D247" s="136">
        <v>42432</v>
      </c>
      <c r="E247" s="13" t="s">
        <v>1072</v>
      </c>
      <c r="F247" s="13">
        <v>23</v>
      </c>
      <c r="G247" s="13" t="s">
        <v>249</v>
      </c>
      <c r="H247" s="13">
        <v>1907</v>
      </c>
      <c r="I247" s="13">
        <v>0.02</v>
      </c>
      <c r="J247" s="137"/>
      <c r="K247" s="138">
        <v>0.26400000000000001</v>
      </c>
      <c r="L247" s="13" t="s">
        <v>135</v>
      </c>
      <c r="M247" s="13" t="str">
        <f>VLOOKUP($H247,References_1!$C$2:$D$827,2,)</f>
        <v>GP4</v>
      </c>
      <c r="N247" s="13">
        <f>VLOOKUP($H247,References_2!$D$2:'References_2'!$AQ$186,39,)</f>
        <v>452</v>
      </c>
      <c r="O247" s="13" t="str">
        <f>LEFT(L247,2)</f>
        <v>µg</v>
      </c>
      <c r="P247" s="139">
        <f>IF($O247="mg",VLOOKUP($C247,References_1!$H$2:$I$19,2,)*$K247*0.0864,IF($O247="µg",VLOOKUP($C247,References_1!$H$2:$I$19,2,)*$K247*86.4,""))</f>
        <v>4700.1461760000011</v>
      </c>
      <c r="Q247" s="138" t="str">
        <f>IF($O247="mg","kg/j",IF($O247="µg","mg/j",""))</f>
        <v>mg/j</v>
      </c>
    </row>
    <row r="248" spans="1:17" x14ac:dyDescent="0.2">
      <c r="A248" s="13">
        <f>VLOOKUP($B248,References_1!$F$2:$G$19,2,)</f>
        <v>11</v>
      </c>
      <c r="B248" s="13" t="s">
        <v>118</v>
      </c>
      <c r="C248" s="13">
        <f>VLOOKUP($B248,References_1!$F$2:$H$19,3,)</f>
        <v>13</v>
      </c>
      <c r="D248" s="136">
        <v>42432</v>
      </c>
      <c r="E248" s="13" t="s">
        <v>119</v>
      </c>
      <c r="F248" s="13">
        <v>23</v>
      </c>
      <c r="G248" s="13" t="s">
        <v>249</v>
      </c>
      <c r="H248" s="13">
        <v>1907</v>
      </c>
      <c r="I248" s="13">
        <v>0.02</v>
      </c>
      <c r="J248" s="137" t="s">
        <v>1169</v>
      </c>
      <c r="K248" s="138">
        <v>0.02</v>
      </c>
      <c r="L248" s="13" t="s">
        <v>135</v>
      </c>
      <c r="M248" s="13" t="str">
        <f>VLOOKUP($H248,References_1!$C$2:$D$827,2,)</f>
        <v>GP4</v>
      </c>
      <c r="N248" s="13">
        <f>VLOOKUP($H248,References_2!$D$2:'References_2'!$AQ$186,39,)</f>
        <v>452</v>
      </c>
      <c r="O248" s="13" t="str">
        <f>LEFT(L248,2)</f>
        <v>µg</v>
      </c>
      <c r="P248" s="139">
        <f>IF($O248="mg",VLOOKUP($C248,References_1!$H$2:$I$19,2,)*$K248*0.0864,IF($O248="µg",VLOOKUP($C248,References_1!$H$2:$I$19,2,)*$K248*86.4,""))</f>
        <v>27.436800000000005</v>
      </c>
      <c r="Q248" s="138" t="str">
        <f>IF($O248="mg","kg/j",IF($O248="µg","mg/j",""))</f>
        <v>mg/j</v>
      </c>
    </row>
    <row r="249" spans="1:17" x14ac:dyDescent="0.2">
      <c r="A249" s="13">
        <f>VLOOKUP($B249,References_1!$F$2:$G$19,2,)</f>
        <v>12</v>
      </c>
      <c r="B249" s="13">
        <v>6127975</v>
      </c>
      <c r="C249" s="13">
        <f>VLOOKUP($B249,References_1!$F$2:$H$19,3,)</f>
        <v>14</v>
      </c>
      <c r="D249" s="136">
        <v>42432</v>
      </c>
      <c r="E249" s="13" t="s">
        <v>991</v>
      </c>
      <c r="F249" s="13">
        <v>23</v>
      </c>
      <c r="G249" s="13" t="s">
        <v>249</v>
      </c>
      <c r="H249" s="13">
        <v>1907</v>
      </c>
      <c r="I249" s="13">
        <v>0.02</v>
      </c>
      <c r="J249" s="137"/>
      <c r="K249" s="138">
        <v>7.9000000000000001E-2</v>
      </c>
      <c r="L249" s="13" t="s">
        <v>135</v>
      </c>
      <c r="M249" s="13" t="str">
        <f>VLOOKUP($H249,References_1!$C$2:$D$827,2,)</f>
        <v>GP4</v>
      </c>
      <c r="N249" s="13">
        <f>VLOOKUP($H249,References_2!$D$2:'References_2'!$AQ$186,39,)</f>
        <v>452</v>
      </c>
      <c r="O249" s="13" t="str">
        <f>LEFT(L249,2)</f>
        <v>µg</v>
      </c>
      <c r="P249" s="139">
        <f>IF($O249="mg",VLOOKUP($C249,References_1!$H$2:$I$19,2,)*$K249*0.0864,IF($O249="µg",VLOOKUP($C249,References_1!$H$2:$I$19,2,)*$K249*86.4,""))</f>
        <v>377.11439999999999</v>
      </c>
      <c r="Q249" s="138" t="str">
        <f>IF($O249="mg","kg/j",IF($O249="µg","mg/j",""))</f>
        <v>mg/j</v>
      </c>
    </row>
    <row r="250" spans="1:17" x14ac:dyDescent="0.2">
      <c r="A250" s="13">
        <f>VLOOKUP($B250,References_1!$F$2:$G$19,2,)</f>
        <v>4</v>
      </c>
      <c r="B250" s="13">
        <v>6127935</v>
      </c>
      <c r="C250" s="13">
        <f>VLOOKUP($B250,References_1!$F$2:$H$19,3,)</f>
        <v>3</v>
      </c>
      <c r="D250" s="136">
        <v>42432</v>
      </c>
      <c r="E250" s="13" t="s">
        <v>1031</v>
      </c>
      <c r="F250" s="13">
        <v>23</v>
      </c>
      <c r="G250" s="13" t="s">
        <v>251</v>
      </c>
      <c r="H250" s="13">
        <v>6594</v>
      </c>
      <c r="I250" s="13">
        <v>0.02</v>
      </c>
      <c r="J250" s="137" t="s">
        <v>1169</v>
      </c>
      <c r="K250" s="138">
        <v>0.02</v>
      </c>
      <c r="L250" s="13" t="s">
        <v>135</v>
      </c>
      <c r="M250" s="13" t="str">
        <f>VLOOKUP($H250,References_1!$C$2:$D$827,2,)</f>
        <v>GP4</v>
      </c>
      <c r="N250" s="13" t="e">
        <f>VLOOKUP($H250,References_2!$D$2:'References_2'!$AQ$186,39,)</f>
        <v>#N/A</v>
      </c>
      <c r="O250" s="13" t="str">
        <f>LEFT(L250,2)</f>
        <v>µg</v>
      </c>
      <c r="P250" s="139">
        <f>IF($O250="mg",VLOOKUP($C250,References_1!$H$2:$I$19,2,)*$K250*0.0864,IF($O250="µg",VLOOKUP($C250,References_1!$H$2:$I$19,2,)*$K250*86.4,""))</f>
        <v>3.7151999999999998</v>
      </c>
      <c r="Q250" s="138" t="str">
        <f>IF($O250="mg","kg/j",IF($O250="µg","mg/j",""))</f>
        <v>mg/j</v>
      </c>
    </row>
    <row r="251" spans="1:17" x14ac:dyDescent="0.2">
      <c r="A251" s="13">
        <f>VLOOKUP($B251,References_1!$F$2:$G$19,2,)</f>
        <v>18</v>
      </c>
      <c r="B251" s="13">
        <v>6127970</v>
      </c>
      <c r="C251" s="13">
        <f>VLOOKUP($B251,References_1!$F$2:$H$19,3,)</f>
        <v>9.5</v>
      </c>
      <c r="D251" s="136">
        <v>42432</v>
      </c>
      <c r="E251" s="13" t="s">
        <v>1113</v>
      </c>
      <c r="F251" s="13">
        <v>23</v>
      </c>
      <c r="G251" s="13" t="s">
        <v>251</v>
      </c>
      <c r="H251" s="13">
        <v>6594</v>
      </c>
      <c r="I251" s="13">
        <v>0.02</v>
      </c>
      <c r="J251" s="137" t="s">
        <v>1169</v>
      </c>
      <c r="K251" s="138">
        <v>0.02</v>
      </c>
      <c r="L251" s="13" t="s">
        <v>135</v>
      </c>
      <c r="M251" s="13" t="str">
        <f>VLOOKUP($H251,References_1!$C$2:$D$827,2,)</f>
        <v>GP4</v>
      </c>
      <c r="N251" s="13" t="e">
        <f>VLOOKUP($H251,References_2!$D$2:'References_2'!$AQ$186,39,)</f>
        <v>#N/A</v>
      </c>
      <c r="O251" s="13" t="str">
        <f>LEFT(L251,2)</f>
        <v>µg</v>
      </c>
      <c r="P251" s="139">
        <f>IF($O251="mg",VLOOKUP($C251,References_1!$H$2:$I$19,2,)*$K251*0.0864,IF($O251="µg",VLOOKUP($C251,References_1!$H$2:$I$19,2,)*$K251*86.4,""))</f>
        <v>51.477120000000006</v>
      </c>
      <c r="Q251" s="138" t="str">
        <f>IF($O251="mg","kg/j",IF($O251="µg","mg/j",""))</f>
        <v>mg/j</v>
      </c>
    </row>
    <row r="252" spans="1:17" x14ac:dyDescent="0.2">
      <c r="A252" s="13">
        <f>VLOOKUP($B252,References_1!$F$2:$G$19,2,)</f>
        <v>14</v>
      </c>
      <c r="B252" s="13">
        <v>6127985</v>
      </c>
      <c r="C252" s="13">
        <f>VLOOKUP($B252,References_1!$F$2:$H$19,3,)</f>
        <v>11</v>
      </c>
      <c r="D252" s="136">
        <v>42432</v>
      </c>
      <c r="E252" s="13" t="s">
        <v>1072</v>
      </c>
      <c r="F252" s="13">
        <v>23</v>
      </c>
      <c r="G252" s="13" t="s">
        <v>251</v>
      </c>
      <c r="H252" s="13">
        <v>6594</v>
      </c>
      <c r="I252" s="13">
        <v>0.02</v>
      </c>
      <c r="J252" s="137" t="s">
        <v>1169</v>
      </c>
      <c r="K252" s="138">
        <v>0.02</v>
      </c>
      <c r="L252" s="13" t="s">
        <v>135</v>
      </c>
      <c r="M252" s="13" t="str">
        <f>VLOOKUP($H252,References_1!$C$2:$D$827,2,)</f>
        <v>GP4</v>
      </c>
      <c r="N252" s="13" t="e">
        <f>VLOOKUP($H252,References_2!$D$2:'References_2'!$AQ$186,39,)</f>
        <v>#N/A</v>
      </c>
      <c r="O252" s="13" t="str">
        <f>LEFT(L252,2)</f>
        <v>µg</v>
      </c>
      <c r="P252" s="139">
        <f>IF($O252="mg",VLOOKUP($C252,References_1!$H$2:$I$19,2,)*$K252*0.0864,IF($O252="µg",VLOOKUP($C252,References_1!$H$2:$I$19,2,)*$K252*86.4,""))</f>
        <v>356.07168000000001</v>
      </c>
      <c r="Q252" s="138" t="str">
        <f>IF($O252="mg","kg/j",IF($O252="µg","mg/j",""))</f>
        <v>mg/j</v>
      </c>
    </row>
    <row r="253" spans="1:17" x14ac:dyDescent="0.2">
      <c r="A253" s="13">
        <f>VLOOKUP($B253,References_1!$F$2:$G$19,2,)</f>
        <v>11</v>
      </c>
      <c r="B253" s="13" t="s">
        <v>118</v>
      </c>
      <c r="C253" s="13">
        <f>VLOOKUP($B253,References_1!$F$2:$H$19,3,)</f>
        <v>13</v>
      </c>
      <c r="D253" s="136">
        <v>42432</v>
      </c>
      <c r="E253" s="13" t="s">
        <v>119</v>
      </c>
      <c r="F253" s="13">
        <v>23</v>
      </c>
      <c r="G253" s="13" t="s">
        <v>251</v>
      </c>
      <c r="H253" s="13">
        <v>6594</v>
      </c>
      <c r="I253" s="13">
        <v>0.02</v>
      </c>
      <c r="J253" s="137" t="s">
        <v>1169</v>
      </c>
      <c r="K253" s="138">
        <v>0.02</v>
      </c>
      <c r="L253" s="13" t="s">
        <v>135</v>
      </c>
      <c r="M253" s="13" t="str">
        <f>VLOOKUP($H253,References_1!$C$2:$D$827,2,)</f>
        <v>GP4</v>
      </c>
      <c r="N253" s="13" t="e">
        <f>VLOOKUP($H253,References_2!$D$2:'References_2'!$AQ$186,39,)</f>
        <v>#N/A</v>
      </c>
      <c r="O253" s="13" t="str">
        <f>LEFT(L253,2)</f>
        <v>µg</v>
      </c>
      <c r="P253" s="139">
        <f>IF($O253="mg",VLOOKUP($C253,References_1!$H$2:$I$19,2,)*$K253*0.0864,IF($O253="µg",VLOOKUP($C253,References_1!$H$2:$I$19,2,)*$K253*86.4,""))</f>
        <v>27.436800000000005</v>
      </c>
      <c r="Q253" s="138" t="str">
        <f>IF($O253="mg","kg/j",IF($O253="µg","mg/j",""))</f>
        <v>mg/j</v>
      </c>
    </row>
    <row r="254" spans="1:17" x14ac:dyDescent="0.2">
      <c r="A254" s="13">
        <f>VLOOKUP($B254,References_1!$F$2:$G$19,2,)</f>
        <v>12</v>
      </c>
      <c r="B254" s="13">
        <v>6127975</v>
      </c>
      <c r="C254" s="13">
        <f>VLOOKUP($B254,References_1!$F$2:$H$19,3,)</f>
        <v>14</v>
      </c>
      <c r="D254" s="136">
        <v>42432</v>
      </c>
      <c r="E254" s="13" t="s">
        <v>991</v>
      </c>
      <c r="F254" s="13">
        <v>23</v>
      </c>
      <c r="G254" s="13" t="s">
        <v>251</v>
      </c>
      <c r="H254" s="13">
        <v>6594</v>
      </c>
      <c r="I254" s="13">
        <v>0.02</v>
      </c>
      <c r="J254" s="137" t="s">
        <v>1169</v>
      </c>
      <c r="K254" s="138">
        <v>0.02</v>
      </c>
      <c r="L254" s="13" t="s">
        <v>135</v>
      </c>
      <c r="M254" s="13" t="str">
        <f>VLOOKUP($H254,References_1!$C$2:$D$827,2,)</f>
        <v>GP4</v>
      </c>
      <c r="N254" s="13" t="e">
        <f>VLOOKUP($H254,References_2!$D$2:'References_2'!$AQ$186,39,)</f>
        <v>#N/A</v>
      </c>
      <c r="O254" s="13" t="str">
        <f>LEFT(L254,2)</f>
        <v>µg</v>
      </c>
      <c r="P254" s="139">
        <f>IF($O254="mg",VLOOKUP($C254,References_1!$H$2:$I$19,2,)*$K254*0.0864,IF($O254="µg",VLOOKUP($C254,References_1!$H$2:$I$19,2,)*$K254*86.4,""))</f>
        <v>95.472000000000008</v>
      </c>
      <c r="Q254" s="138" t="str">
        <f>IF($O254="mg","kg/j",IF($O254="µg","mg/j",""))</f>
        <v>mg/j</v>
      </c>
    </row>
    <row r="255" spans="1:17" x14ac:dyDescent="0.2">
      <c r="A255" s="13">
        <f>VLOOKUP($B255,References_1!$F$2:$G$19,2,)</f>
        <v>4</v>
      </c>
      <c r="B255" s="13">
        <v>6127935</v>
      </c>
      <c r="C255" s="13">
        <f>VLOOKUP($B255,References_1!$F$2:$H$19,3,)</f>
        <v>3</v>
      </c>
      <c r="D255" s="136">
        <v>42432</v>
      </c>
      <c r="E255" s="13" t="s">
        <v>1031</v>
      </c>
      <c r="F255" s="13">
        <v>23</v>
      </c>
      <c r="G255" s="13" t="s">
        <v>252</v>
      </c>
      <c r="H255" s="13">
        <v>1458</v>
      </c>
      <c r="I255" s="13">
        <v>0.01</v>
      </c>
      <c r="J255" s="137" t="s">
        <v>1169</v>
      </c>
      <c r="K255" s="138">
        <v>0.01</v>
      </c>
      <c r="L255" s="13" t="s">
        <v>135</v>
      </c>
      <c r="M255" s="13" t="str">
        <f>VLOOKUP($H255,References_1!$C$2:$D$827,2,)</f>
        <v>GP5</v>
      </c>
      <c r="N255" s="13">
        <f>VLOOKUP($H255,References_2!$D$2:'References_2'!$AQ$186,39,)</f>
        <v>0.1</v>
      </c>
      <c r="O255" s="13" t="str">
        <f>LEFT(L255,2)</f>
        <v>µg</v>
      </c>
      <c r="P255" s="139">
        <f>IF($O255="mg",VLOOKUP($C255,References_1!$H$2:$I$19,2,)*$K255*0.0864,IF($O255="µg",VLOOKUP($C255,References_1!$H$2:$I$19,2,)*$K255*86.4,""))</f>
        <v>1.8575999999999999</v>
      </c>
      <c r="Q255" s="138" t="str">
        <f>IF($O255="mg","kg/j",IF($O255="µg","mg/j",""))</f>
        <v>mg/j</v>
      </c>
    </row>
    <row r="256" spans="1:17" x14ac:dyDescent="0.2">
      <c r="A256" s="13">
        <f>VLOOKUP($B256,References_1!$F$2:$G$19,2,)</f>
        <v>18</v>
      </c>
      <c r="B256" s="13">
        <v>6127970</v>
      </c>
      <c r="C256" s="13">
        <f>VLOOKUP($B256,References_1!$F$2:$H$19,3,)</f>
        <v>9.5</v>
      </c>
      <c r="D256" s="136">
        <v>42432</v>
      </c>
      <c r="E256" s="13" t="s">
        <v>1113</v>
      </c>
      <c r="F256" s="13">
        <v>23</v>
      </c>
      <c r="G256" s="13" t="s">
        <v>252</v>
      </c>
      <c r="H256" s="13">
        <v>1458</v>
      </c>
      <c r="I256" s="13">
        <v>0.01</v>
      </c>
      <c r="J256" s="137" t="s">
        <v>1169</v>
      </c>
      <c r="K256" s="138">
        <v>0.01</v>
      </c>
      <c r="L256" s="13" t="s">
        <v>135</v>
      </c>
      <c r="M256" s="13" t="str">
        <f>VLOOKUP($H256,References_1!$C$2:$D$827,2,)</f>
        <v>GP5</v>
      </c>
      <c r="N256" s="13">
        <f>VLOOKUP($H256,References_2!$D$2:'References_2'!$AQ$186,39,)</f>
        <v>0.1</v>
      </c>
      <c r="O256" s="13" t="str">
        <f>LEFT(L256,2)</f>
        <v>µg</v>
      </c>
      <c r="P256" s="139">
        <f>IF($O256="mg",VLOOKUP($C256,References_1!$H$2:$I$19,2,)*$K256*0.0864,IF($O256="µg",VLOOKUP($C256,References_1!$H$2:$I$19,2,)*$K256*86.4,""))</f>
        <v>25.738560000000003</v>
      </c>
      <c r="Q256" s="138" t="str">
        <f>IF($O256="mg","kg/j",IF($O256="µg","mg/j",""))</f>
        <v>mg/j</v>
      </c>
    </row>
    <row r="257" spans="1:17" x14ac:dyDescent="0.2">
      <c r="A257" s="13">
        <f>VLOOKUP($B257,References_1!$F$2:$G$19,2,)</f>
        <v>14</v>
      </c>
      <c r="B257" s="13">
        <v>6127985</v>
      </c>
      <c r="C257" s="13">
        <f>VLOOKUP($B257,References_1!$F$2:$H$19,3,)</f>
        <v>11</v>
      </c>
      <c r="D257" s="136">
        <v>42432</v>
      </c>
      <c r="E257" s="13" t="s">
        <v>1072</v>
      </c>
      <c r="F257" s="13">
        <v>23</v>
      </c>
      <c r="G257" s="13" t="s">
        <v>252</v>
      </c>
      <c r="H257" s="13">
        <v>1458</v>
      </c>
      <c r="I257" s="13">
        <v>0.01</v>
      </c>
      <c r="J257" s="137" t="s">
        <v>1169</v>
      </c>
      <c r="K257" s="138">
        <v>0.01</v>
      </c>
      <c r="L257" s="13" t="s">
        <v>135</v>
      </c>
      <c r="M257" s="13" t="str">
        <f>VLOOKUP($H257,References_1!$C$2:$D$827,2,)</f>
        <v>GP5</v>
      </c>
      <c r="N257" s="13">
        <f>VLOOKUP($H257,References_2!$D$2:'References_2'!$AQ$186,39,)</f>
        <v>0.1</v>
      </c>
      <c r="O257" s="13" t="str">
        <f>LEFT(L257,2)</f>
        <v>µg</v>
      </c>
      <c r="P257" s="139">
        <f>IF($O257="mg",VLOOKUP($C257,References_1!$H$2:$I$19,2,)*$K257*0.0864,IF($O257="µg",VLOOKUP($C257,References_1!$H$2:$I$19,2,)*$K257*86.4,""))</f>
        <v>178.03584000000001</v>
      </c>
      <c r="Q257" s="138" t="str">
        <f>IF($O257="mg","kg/j",IF($O257="µg","mg/j",""))</f>
        <v>mg/j</v>
      </c>
    </row>
    <row r="258" spans="1:17" x14ac:dyDescent="0.2">
      <c r="A258" s="13">
        <f>VLOOKUP($B258,References_1!$F$2:$G$19,2,)</f>
        <v>11</v>
      </c>
      <c r="B258" s="13" t="s">
        <v>118</v>
      </c>
      <c r="C258" s="13">
        <f>VLOOKUP($B258,References_1!$F$2:$H$19,3,)</f>
        <v>13</v>
      </c>
      <c r="D258" s="136">
        <v>42432</v>
      </c>
      <c r="E258" s="13" t="s">
        <v>119</v>
      </c>
      <c r="F258" s="13">
        <v>23</v>
      </c>
      <c r="G258" s="13" t="s">
        <v>252</v>
      </c>
      <c r="H258" s="13">
        <v>1458</v>
      </c>
      <c r="I258" s="13">
        <v>0.01</v>
      </c>
      <c r="J258" s="137" t="s">
        <v>1169</v>
      </c>
      <c r="K258" s="138">
        <v>0.01</v>
      </c>
      <c r="L258" s="13" t="s">
        <v>135</v>
      </c>
      <c r="M258" s="13" t="str">
        <f>VLOOKUP($H258,References_1!$C$2:$D$827,2,)</f>
        <v>GP5</v>
      </c>
      <c r="N258" s="13">
        <f>VLOOKUP($H258,References_2!$D$2:'References_2'!$AQ$186,39,)</f>
        <v>0.1</v>
      </c>
      <c r="O258" s="13" t="str">
        <f>LEFT(L258,2)</f>
        <v>µg</v>
      </c>
      <c r="P258" s="139">
        <f>IF($O258="mg",VLOOKUP($C258,References_1!$H$2:$I$19,2,)*$K258*0.0864,IF($O258="µg",VLOOKUP($C258,References_1!$H$2:$I$19,2,)*$K258*86.4,""))</f>
        <v>13.718400000000003</v>
      </c>
      <c r="Q258" s="138" t="str">
        <f>IF($O258="mg","kg/j",IF($O258="µg","mg/j",""))</f>
        <v>mg/j</v>
      </c>
    </row>
    <row r="259" spans="1:17" x14ac:dyDescent="0.2">
      <c r="A259" s="13">
        <f>VLOOKUP($B259,References_1!$F$2:$G$19,2,)</f>
        <v>12</v>
      </c>
      <c r="B259" s="13">
        <v>6127975</v>
      </c>
      <c r="C259" s="13">
        <f>VLOOKUP($B259,References_1!$F$2:$H$19,3,)</f>
        <v>14</v>
      </c>
      <c r="D259" s="136">
        <v>42432</v>
      </c>
      <c r="E259" s="13" t="s">
        <v>991</v>
      </c>
      <c r="F259" s="13">
        <v>23</v>
      </c>
      <c r="G259" s="13" t="s">
        <v>252</v>
      </c>
      <c r="H259" s="13">
        <v>1458</v>
      </c>
      <c r="I259" s="13">
        <v>0.01</v>
      </c>
      <c r="J259" s="137" t="s">
        <v>1169</v>
      </c>
      <c r="K259" s="138">
        <v>0.01</v>
      </c>
      <c r="L259" s="13" t="s">
        <v>135</v>
      </c>
      <c r="M259" s="13" t="str">
        <f>VLOOKUP($H259,References_1!$C$2:$D$827,2,)</f>
        <v>GP5</v>
      </c>
      <c r="N259" s="13">
        <f>VLOOKUP($H259,References_2!$D$2:'References_2'!$AQ$186,39,)</f>
        <v>0.1</v>
      </c>
      <c r="O259" s="13" t="str">
        <f>LEFT(L259,2)</f>
        <v>µg</v>
      </c>
      <c r="P259" s="139">
        <f>IF($O259="mg",VLOOKUP($C259,References_1!$H$2:$I$19,2,)*$K259*0.0864,IF($O259="µg",VLOOKUP($C259,References_1!$H$2:$I$19,2,)*$K259*86.4,""))</f>
        <v>47.736000000000004</v>
      </c>
      <c r="Q259" s="138" t="str">
        <f>IF($O259="mg","kg/j",IF($O259="µg","mg/j",""))</f>
        <v>mg/j</v>
      </c>
    </row>
    <row r="260" spans="1:17" x14ac:dyDescent="0.2">
      <c r="A260" s="13">
        <f>VLOOKUP($B260,References_1!$F$2:$G$19,2,)</f>
        <v>4</v>
      </c>
      <c r="B260" s="13">
        <v>6127935</v>
      </c>
      <c r="C260" s="13">
        <f>VLOOKUP($B260,References_1!$F$2:$H$19,3,)</f>
        <v>3</v>
      </c>
      <c r="D260" s="136">
        <v>42432</v>
      </c>
      <c r="E260" s="13" t="s">
        <v>1031</v>
      </c>
      <c r="F260" s="13">
        <v>23</v>
      </c>
      <c r="G260" s="13" t="s">
        <v>253</v>
      </c>
      <c r="H260" s="13">
        <v>2013</v>
      </c>
      <c r="I260" s="13">
        <v>5.0000000000000001E-3</v>
      </c>
      <c r="J260" s="137" t="s">
        <v>1169</v>
      </c>
      <c r="K260" s="138">
        <v>5.0000000000000001E-3</v>
      </c>
      <c r="L260" s="13" t="s">
        <v>135</v>
      </c>
      <c r="M260" s="13" t="str">
        <f>VLOOKUP($H260,References_1!$C$2:$D$827,2,)</f>
        <v>GP4</v>
      </c>
      <c r="N260" s="13" t="e">
        <f>VLOOKUP($H260,References_2!$D$2:'References_2'!$AQ$186,39,)</f>
        <v>#N/A</v>
      </c>
      <c r="O260" s="13" t="str">
        <f>LEFT(L260,2)</f>
        <v>µg</v>
      </c>
      <c r="P260" s="139">
        <f>IF($O260="mg",VLOOKUP($C260,References_1!$H$2:$I$19,2,)*$K260*0.0864,IF($O260="µg",VLOOKUP($C260,References_1!$H$2:$I$19,2,)*$K260*86.4,""))</f>
        <v>0.92879999999999996</v>
      </c>
      <c r="Q260" s="138" t="str">
        <f>IF($O260="mg","kg/j",IF($O260="µg","mg/j",""))</f>
        <v>mg/j</v>
      </c>
    </row>
    <row r="261" spans="1:17" x14ac:dyDescent="0.2">
      <c r="A261" s="13">
        <f>VLOOKUP($B261,References_1!$F$2:$G$19,2,)</f>
        <v>18</v>
      </c>
      <c r="B261" s="13">
        <v>6127970</v>
      </c>
      <c r="C261" s="13">
        <f>VLOOKUP($B261,References_1!$F$2:$H$19,3,)</f>
        <v>9.5</v>
      </c>
      <c r="D261" s="136">
        <v>42432</v>
      </c>
      <c r="E261" s="13" t="s">
        <v>1113</v>
      </c>
      <c r="F261" s="13">
        <v>23</v>
      </c>
      <c r="G261" s="13" t="s">
        <v>253</v>
      </c>
      <c r="H261" s="13">
        <v>2013</v>
      </c>
      <c r="I261" s="13">
        <v>5.0000000000000001E-3</v>
      </c>
      <c r="J261" s="137"/>
      <c r="K261" s="138">
        <v>2.3E-2</v>
      </c>
      <c r="L261" s="13" t="s">
        <v>135</v>
      </c>
      <c r="M261" s="13" t="str">
        <f>VLOOKUP($H261,References_1!$C$2:$D$827,2,)</f>
        <v>GP4</v>
      </c>
      <c r="N261" s="13" t="e">
        <f>VLOOKUP($H261,References_2!$D$2:'References_2'!$AQ$186,39,)</f>
        <v>#N/A</v>
      </c>
      <c r="O261" s="13" t="str">
        <f>LEFT(L261,2)</f>
        <v>µg</v>
      </c>
      <c r="P261" s="139">
        <f>IF($O261="mg",VLOOKUP($C261,References_1!$H$2:$I$19,2,)*$K261*0.0864,IF($O261="µg",VLOOKUP($C261,References_1!$H$2:$I$19,2,)*$K261*86.4,""))</f>
        <v>59.198687999999997</v>
      </c>
      <c r="Q261" s="138" t="str">
        <f>IF($O261="mg","kg/j",IF($O261="µg","mg/j",""))</f>
        <v>mg/j</v>
      </c>
    </row>
    <row r="262" spans="1:17" x14ac:dyDescent="0.2">
      <c r="A262" s="13">
        <f>VLOOKUP($B262,References_1!$F$2:$G$19,2,)</f>
        <v>14</v>
      </c>
      <c r="B262" s="13">
        <v>6127985</v>
      </c>
      <c r="C262" s="13">
        <f>VLOOKUP($B262,References_1!$F$2:$H$19,3,)</f>
        <v>11</v>
      </c>
      <c r="D262" s="136">
        <v>42432</v>
      </c>
      <c r="E262" s="13" t="s">
        <v>1072</v>
      </c>
      <c r="F262" s="13">
        <v>23</v>
      </c>
      <c r="G262" s="13" t="s">
        <v>253</v>
      </c>
      <c r="H262" s="13">
        <v>2013</v>
      </c>
      <c r="I262" s="13">
        <v>5.0000000000000001E-3</v>
      </c>
      <c r="J262" s="137"/>
      <c r="K262" s="138">
        <v>8.9999999999999993E-3</v>
      </c>
      <c r="L262" s="13" t="s">
        <v>135</v>
      </c>
      <c r="M262" s="13" t="str">
        <f>VLOOKUP($H262,References_1!$C$2:$D$827,2,)</f>
        <v>GP4</v>
      </c>
      <c r="N262" s="13" t="e">
        <f>VLOOKUP($H262,References_2!$D$2:'References_2'!$AQ$186,39,)</f>
        <v>#N/A</v>
      </c>
      <c r="O262" s="13" t="str">
        <f>LEFT(L262,2)</f>
        <v>µg</v>
      </c>
      <c r="P262" s="139">
        <f>IF($O262="mg",VLOOKUP($C262,References_1!$H$2:$I$19,2,)*$K262*0.0864,IF($O262="µg",VLOOKUP($C262,References_1!$H$2:$I$19,2,)*$K262*86.4,""))</f>
        <v>160.23225600000001</v>
      </c>
      <c r="Q262" s="138" t="str">
        <f>IF($O262="mg","kg/j",IF($O262="µg","mg/j",""))</f>
        <v>mg/j</v>
      </c>
    </row>
    <row r="263" spans="1:17" x14ac:dyDescent="0.2">
      <c r="A263" s="13">
        <f>VLOOKUP($B263,References_1!$F$2:$G$19,2,)</f>
        <v>11</v>
      </c>
      <c r="B263" s="13" t="s">
        <v>118</v>
      </c>
      <c r="C263" s="13">
        <f>VLOOKUP($B263,References_1!$F$2:$H$19,3,)</f>
        <v>13</v>
      </c>
      <c r="D263" s="136">
        <v>42432</v>
      </c>
      <c r="E263" s="13" t="s">
        <v>119</v>
      </c>
      <c r="F263" s="13">
        <v>23</v>
      </c>
      <c r="G263" s="13" t="s">
        <v>253</v>
      </c>
      <c r="H263" s="13">
        <v>2013</v>
      </c>
      <c r="I263" s="13">
        <v>5.0000000000000001E-3</v>
      </c>
      <c r="J263" s="137"/>
      <c r="K263" s="138">
        <v>3.4000000000000002E-2</v>
      </c>
      <c r="L263" s="13" t="s">
        <v>135</v>
      </c>
      <c r="M263" s="13" t="str">
        <f>VLOOKUP($H263,References_1!$C$2:$D$827,2,)</f>
        <v>GP4</v>
      </c>
      <c r="N263" s="13" t="e">
        <f>VLOOKUP($H263,References_2!$D$2:'References_2'!$AQ$186,39,)</f>
        <v>#N/A</v>
      </c>
      <c r="O263" s="13" t="str">
        <f>LEFT(L263,2)</f>
        <v>µg</v>
      </c>
      <c r="P263" s="139">
        <f>IF($O263="mg",VLOOKUP($C263,References_1!$H$2:$I$19,2,)*$K263*0.0864,IF($O263="µg",VLOOKUP($C263,References_1!$H$2:$I$19,2,)*$K263*86.4,""))</f>
        <v>46.642560000000003</v>
      </c>
      <c r="Q263" s="138" t="str">
        <f>IF($O263="mg","kg/j",IF($O263="µg","mg/j",""))</f>
        <v>mg/j</v>
      </c>
    </row>
    <row r="264" spans="1:17" x14ac:dyDescent="0.2">
      <c r="A264" s="13">
        <f>VLOOKUP($B264,References_1!$F$2:$G$19,2,)</f>
        <v>12</v>
      </c>
      <c r="B264" s="13">
        <v>6127975</v>
      </c>
      <c r="C264" s="13">
        <f>VLOOKUP($B264,References_1!$F$2:$H$19,3,)</f>
        <v>14</v>
      </c>
      <c r="D264" s="136">
        <v>42432</v>
      </c>
      <c r="E264" s="13" t="s">
        <v>991</v>
      </c>
      <c r="F264" s="13">
        <v>23</v>
      </c>
      <c r="G264" s="13" t="s">
        <v>253</v>
      </c>
      <c r="H264" s="13">
        <v>2013</v>
      </c>
      <c r="I264" s="13">
        <v>5.0000000000000001E-3</v>
      </c>
      <c r="J264" s="137" t="s">
        <v>1169</v>
      </c>
      <c r="K264" s="138">
        <v>5.0000000000000001E-3</v>
      </c>
      <c r="L264" s="13" t="s">
        <v>135</v>
      </c>
      <c r="M264" s="13" t="str">
        <f>VLOOKUP($H264,References_1!$C$2:$D$827,2,)</f>
        <v>GP4</v>
      </c>
      <c r="N264" s="13" t="e">
        <f>VLOOKUP($H264,References_2!$D$2:'References_2'!$AQ$186,39,)</f>
        <v>#N/A</v>
      </c>
      <c r="O264" s="13" t="str">
        <f>LEFT(L264,2)</f>
        <v>µg</v>
      </c>
      <c r="P264" s="139">
        <f>IF($O264="mg",VLOOKUP($C264,References_1!$H$2:$I$19,2,)*$K264*0.0864,IF($O264="µg",VLOOKUP($C264,References_1!$H$2:$I$19,2,)*$K264*86.4,""))</f>
        <v>23.868000000000002</v>
      </c>
      <c r="Q264" s="138" t="str">
        <f>IF($O264="mg","kg/j",IF($O264="µg","mg/j",""))</f>
        <v>mg/j</v>
      </c>
    </row>
    <row r="265" spans="1:17" x14ac:dyDescent="0.2">
      <c r="A265" s="13">
        <f>VLOOKUP($B265,References_1!$F$2:$G$19,2,)</f>
        <v>4</v>
      </c>
      <c r="B265" s="13">
        <v>6127935</v>
      </c>
      <c r="C265" s="13">
        <f>VLOOKUP($B265,References_1!$F$2:$H$19,3,)</f>
        <v>3</v>
      </c>
      <c r="D265" s="136">
        <v>42432</v>
      </c>
      <c r="E265" s="13" t="s">
        <v>1031</v>
      </c>
      <c r="F265" s="13">
        <v>3</v>
      </c>
      <c r="G265" s="13" t="s">
        <v>254</v>
      </c>
      <c r="H265" s="13">
        <v>1376</v>
      </c>
      <c r="I265" s="13">
        <v>1</v>
      </c>
      <c r="J265" s="137" t="s">
        <v>1169</v>
      </c>
      <c r="K265" s="138">
        <v>1</v>
      </c>
      <c r="L265" s="13" t="s">
        <v>255</v>
      </c>
      <c r="M265" s="13" t="str">
        <f>VLOOKUP($H265,References_1!$C$2:$D$827,2,)</f>
        <v>GP3</v>
      </c>
      <c r="N265" s="13">
        <f>VLOOKUP($H265,References_2!$D$2:'References_2'!$AQ$186,39,)</f>
        <v>113</v>
      </c>
      <c r="O265" s="13" t="str">
        <f>LEFT(L265,2)</f>
        <v>µg</v>
      </c>
      <c r="P265" s="139">
        <f>IF($O265="mg",VLOOKUP($C265,References_1!$H$2:$I$19,2,)*$K265*0.0864,IF($O265="µg",VLOOKUP($C265,References_1!$H$2:$I$19,2,)*$K265*86.4,""))</f>
        <v>185.76</v>
      </c>
      <c r="Q265" s="138" t="str">
        <f>IF($O265="mg","kg/j",IF($O265="µg","mg/j",""))</f>
        <v>mg/j</v>
      </c>
    </row>
    <row r="266" spans="1:17" x14ac:dyDescent="0.2">
      <c r="A266" s="13">
        <f>VLOOKUP($B266,References_1!$F$2:$G$19,2,)</f>
        <v>18</v>
      </c>
      <c r="B266" s="13">
        <v>6127970</v>
      </c>
      <c r="C266" s="13">
        <f>VLOOKUP($B266,References_1!$F$2:$H$19,3,)</f>
        <v>9.5</v>
      </c>
      <c r="D266" s="136">
        <v>42432</v>
      </c>
      <c r="E266" s="13" t="s">
        <v>1113</v>
      </c>
      <c r="F266" s="13">
        <v>3</v>
      </c>
      <c r="G266" s="13" t="s">
        <v>254</v>
      </c>
      <c r="H266" s="13">
        <v>1376</v>
      </c>
      <c r="I266" s="13">
        <v>1</v>
      </c>
      <c r="J266" s="137" t="s">
        <v>1169</v>
      </c>
      <c r="K266" s="138">
        <v>1</v>
      </c>
      <c r="L266" s="13" t="s">
        <v>255</v>
      </c>
      <c r="M266" s="13" t="str">
        <f>VLOOKUP($H266,References_1!$C$2:$D$827,2,)</f>
        <v>GP3</v>
      </c>
      <c r="N266" s="13">
        <f>VLOOKUP($H266,References_2!$D$2:'References_2'!$AQ$186,39,)</f>
        <v>113</v>
      </c>
      <c r="O266" s="13" t="str">
        <f>LEFT(L266,2)</f>
        <v>µg</v>
      </c>
      <c r="P266" s="139">
        <f>IF($O266="mg",VLOOKUP($C266,References_1!$H$2:$I$19,2,)*$K266*0.0864,IF($O266="µg",VLOOKUP($C266,References_1!$H$2:$I$19,2,)*$K266*86.4,""))</f>
        <v>2573.8560000000002</v>
      </c>
      <c r="Q266" s="138" t="str">
        <f>IF($O266="mg","kg/j",IF($O266="µg","mg/j",""))</f>
        <v>mg/j</v>
      </c>
    </row>
    <row r="267" spans="1:17" x14ac:dyDescent="0.2">
      <c r="A267" s="13">
        <f>VLOOKUP($B267,References_1!$F$2:$G$19,2,)</f>
        <v>14</v>
      </c>
      <c r="B267" s="13">
        <v>6127985</v>
      </c>
      <c r="C267" s="13">
        <f>VLOOKUP($B267,References_1!$F$2:$H$19,3,)</f>
        <v>11</v>
      </c>
      <c r="D267" s="136">
        <v>42432</v>
      </c>
      <c r="E267" s="13" t="s">
        <v>1072</v>
      </c>
      <c r="F267" s="13">
        <v>3</v>
      </c>
      <c r="G267" s="13" t="s">
        <v>254</v>
      </c>
      <c r="H267" s="13">
        <v>1376</v>
      </c>
      <c r="I267" s="13">
        <v>1</v>
      </c>
      <c r="J267" s="137" t="s">
        <v>1169</v>
      </c>
      <c r="K267" s="138">
        <v>1</v>
      </c>
      <c r="L267" s="13" t="s">
        <v>255</v>
      </c>
      <c r="M267" s="13" t="str">
        <f>VLOOKUP($H267,References_1!$C$2:$D$827,2,)</f>
        <v>GP3</v>
      </c>
      <c r="N267" s="13">
        <f>VLOOKUP($H267,References_2!$D$2:'References_2'!$AQ$186,39,)</f>
        <v>113</v>
      </c>
      <c r="O267" s="13" t="str">
        <f>LEFT(L267,2)</f>
        <v>µg</v>
      </c>
      <c r="P267" s="139">
        <f>IF($O267="mg",VLOOKUP($C267,References_1!$H$2:$I$19,2,)*$K267*0.0864,IF($O267="µg",VLOOKUP($C267,References_1!$H$2:$I$19,2,)*$K267*86.4,""))</f>
        <v>17803.584000000003</v>
      </c>
      <c r="Q267" s="138" t="str">
        <f>IF($O267="mg","kg/j",IF($O267="µg","mg/j",""))</f>
        <v>mg/j</v>
      </c>
    </row>
    <row r="268" spans="1:17" x14ac:dyDescent="0.2">
      <c r="A268" s="13">
        <f>VLOOKUP($B268,References_1!$F$2:$G$19,2,)</f>
        <v>11</v>
      </c>
      <c r="B268" s="13" t="s">
        <v>118</v>
      </c>
      <c r="C268" s="13">
        <f>VLOOKUP($B268,References_1!$F$2:$H$19,3,)</f>
        <v>13</v>
      </c>
      <c r="D268" s="136">
        <v>42432</v>
      </c>
      <c r="E268" s="13" t="s">
        <v>119</v>
      </c>
      <c r="F268" s="13">
        <v>3</v>
      </c>
      <c r="G268" s="13" t="s">
        <v>254</v>
      </c>
      <c r="H268" s="13">
        <v>1376</v>
      </c>
      <c r="I268" s="13">
        <v>1</v>
      </c>
      <c r="J268" s="137"/>
      <c r="K268" s="138">
        <v>3</v>
      </c>
      <c r="L268" s="13" t="s">
        <v>255</v>
      </c>
      <c r="M268" s="13" t="str">
        <f>VLOOKUP($H268,References_1!$C$2:$D$827,2,)</f>
        <v>GP3</v>
      </c>
      <c r="N268" s="13">
        <f>VLOOKUP($H268,References_2!$D$2:'References_2'!$AQ$186,39,)</f>
        <v>113</v>
      </c>
      <c r="O268" s="13" t="str">
        <f>LEFT(L268,2)</f>
        <v>µg</v>
      </c>
      <c r="P268" s="139">
        <f>IF($O268="mg",VLOOKUP($C268,References_1!$H$2:$I$19,2,)*$K268*0.0864,IF($O268="µg",VLOOKUP($C268,References_1!$H$2:$I$19,2,)*$K268*86.4,""))</f>
        <v>4115.5200000000004</v>
      </c>
      <c r="Q268" s="138" t="str">
        <f>IF($O268="mg","kg/j",IF($O268="µg","mg/j",""))</f>
        <v>mg/j</v>
      </c>
    </row>
    <row r="269" spans="1:17" x14ac:dyDescent="0.2">
      <c r="A269" s="13">
        <f>VLOOKUP($B269,References_1!$F$2:$G$19,2,)</f>
        <v>12</v>
      </c>
      <c r="B269" s="13">
        <v>6127975</v>
      </c>
      <c r="C269" s="13">
        <f>VLOOKUP($B269,References_1!$F$2:$H$19,3,)</f>
        <v>14</v>
      </c>
      <c r="D269" s="136">
        <v>42432</v>
      </c>
      <c r="E269" s="13" t="s">
        <v>991</v>
      </c>
      <c r="F269" s="13">
        <v>3</v>
      </c>
      <c r="G269" s="13" t="s">
        <v>254</v>
      </c>
      <c r="H269" s="13">
        <v>1376</v>
      </c>
      <c r="I269" s="13">
        <v>1</v>
      </c>
      <c r="J269" s="137"/>
      <c r="K269" s="138">
        <v>1</v>
      </c>
      <c r="L269" s="13" t="s">
        <v>255</v>
      </c>
      <c r="M269" s="13" t="str">
        <f>VLOOKUP($H269,References_1!$C$2:$D$827,2,)</f>
        <v>GP3</v>
      </c>
      <c r="N269" s="13">
        <f>VLOOKUP($H269,References_2!$D$2:'References_2'!$AQ$186,39,)</f>
        <v>113</v>
      </c>
      <c r="O269" s="13" t="str">
        <f>LEFT(L269,2)</f>
        <v>µg</v>
      </c>
      <c r="P269" s="139">
        <f>IF($O269="mg",VLOOKUP($C269,References_1!$H$2:$I$19,2,)*$K269*0.0864,IF($O269="µg",VLOOKUP($C269,References_1!$H$2:$I$19,2,)*$K269*86.4,""))</f>
        <v>4773.6000000000004</v>
      </c>
      <c r="Q269" s="138" t="str">
        <f>IF($O269="mg","kg/j",IF($O269="µg","mg/j",""))</f>
        <v>mg/j</v>
      </c>
    </row>
    <row r="270" spans="1:17" x14ac:dyDescent="0.2">
      <c r="A270" s="13">
        <f>VLOOKUP($B270,References_1!$F$2:$G$19,2,)</f>
        <v>4</v>
      </c>
      <c r="B270" s="13">
        <v>6127935</v>
      </c>
      <c r="C270" s="13">
        <f>VLOOKUP($B270,References_1!$F$2:$H$19,3,)</f>
        <v>3</v>
      </c>
      <c r="D270" s="136">
        <v>42432</v>
      </c>
      <c r="E270" s="13" t="s">
        <v>1031</v>
      </c>
      <c r="F270" s="13">
        <v>3</v>
      </c>
      <c r="G270" s="13" t="s">
        <v>257</v>
      </c>
      <c r="H270" s="13">
        <v>1368</v>
      </c>
      <c r="I270" s="13">
        <v>1</v>
      </c>
      <c r="J270" s="137" t="s">
        <v>1169</v>
      </c>
      <c r="K270" s="138">
        <v>1</v>
      </c>
      <c r="L270" s="13" t="s">
        <v>258</v>
      </c>
      <c r="M270" s="13" t="str">
        <f>VLOOKUP($H270,References_1!$C$2:$D$827,2,)</f>
        <v>GP3</v>
      </c>
      <c r="N270" s="13">
        <f>VLOOKUP($H270,References_2!$D$2:'References_2'!$AQ$186,39,)</f>
        <v>0.05</v>
      </c>
      <c r="O270" s="13" t="str">
        <f>LEFT(L270,2)</f>
        <v>µg</v>
      </c>
      <c r="P270" s="139">
        <f>IF($O270="mg",VLOOKUP($C270,References_1!$H$2:$I$19,2,)*$K270*0.0864,IF($O270="µg",VLOOKUP($C270,References_1!$H$2:$I$19,2,)*$K270*86.4,""))</f>
        <v>185.76</v>
      </c>
      <c r="Q270" s="138" t="str">
        <f>IF($O270="mg","kg/j",IF($O270="µg","mg/j",""))</f>
        <v>mg/j</v>
      </c>
    </row>
    <row r="271" spans="1:17" x14ac:dyDescent="0.2">
      <c r="A271" s="13">
        <f>VLOOKUP($B271,References_1!$F$2:$G$19,2,)</f>
        <v>18</v>
      </c>
      <c r="B271" s="13">
        <v>6127970</v>
      </c>
      <c r="C271" s="13">
        <f>VLOOKUP($B271,References_1!$F$2:$H$19,3,)</f>
        <v>9.5</v>
      </c>
      <c r="D271" s="136">
        <v>42432</v>
      </c>
      <c r="E271" s="13" t="s">
        <v>1113</v>
      </c>
      <c r="F271" s="13">
        <v>3</v>
      </c>
      <c r="G271" s="13" t="s">
        <v>257</v>
      </c>
      <c r="H271" s="13">
        <v>1368</v>
      </c>
      <c r="I271" s="13">
        <v>1</v>
      </c>
      <c r="J271" s="137" t="s">
        <v>1169</v>
      </c>
      <c r="K271" s="138">
        <v>1</v>
      </c>
      <c r="L271" s="13" t="s">
        <v>258</v>
      </c>
      <c r="M271" s="13" t="str">
        <f>VLOOKUP($H271,References_1!$C$2:$D$827,2,)</f>
        <v>GP3</v>
      </c>
      <c r="N271" s="13">
        <f>VLOOKUP($H271,References_2!$D$2:'References_2'!$AQ$186,39,)</f>
        <v>0.05</v>
      </c>
      <c r="O271" s="13" t="str">
        <f>LEFT(L271,2)</f>
        <v>µg</v>
      </c>
      <c r="P271" s="139">
        <f>IF($O271="mg",VLOOKUP($C271,References_1!$H$2:$I$19,2,)*$K271*0.0864,IF($O271="µg",VLOOKUP($C271,References_1!$H$2:$I$19,2,)*$K271*86.4,""))</f>
        <v>2573.8560000000002</v>
      </c>
      <c r="Q271" s="138" t="str">
        <f>IF($O271="mg","kg/j",IF($O271="µg","mg/j",""))</f>
        <v>mg/j</v>
      </c>
    </row>
    <row r="272" spans="1:17" x14ac:dyDescent="0.2">
      <c r="A272" s="13">
        <f>VLOOKUP($B272,References_1!$F$2:$G$19,2,)</f>
        <v>14</v>
      </c>
      <c r="B272" s="13">
        <v>6127985</v>
      </c>
      <c r="C272" s="13">
        <f>VLOOKUP($B272,References_1!$F$2:$H$19,3,)</f>
        <v>11</v>
      </c>
      <c r="D272" s="136">
        <v>42432</v>
      </c>
      <c r="E272" s="13" t="s">
        <v>1072</v>
      </c>
      <c r="F272" s="13">
        <v>3</v>
      </c>
      <c r="G272" s="13" t="s">
        <v>257</v>
      </c>
      <c r="H272" s="13">
        <v>1368</v>
      </c>
      <c r="I272" s="13">
        <v>1</v>
      </c>
      <c r="J272" s="137" t="s">
        <v>1169</v>
      </c>
      <c r="K272" s="138">
        <v>1</v>
      </c>
      <c r="L272" s="13" t="s">
        <v>258</v>
      </c>
      <c r="M272" s="13" t="str">
        <f>VLOOKUP($H272,References_1!$C$2:$D$827,2,)</f>
        <v>GP3</v>
      </c>
      <c r="N272" s="13">
        <f>VLOOKUP($H272,References_2!$D$2:'References_2'!$AQ$186,39,)</f>
        <v>0.05</v>
      </c>
      <c r="O272" s="13" t="str">
        <f>LEFT(L272,2)</f>
        <v>µg</v>
      </c>
      <c r="P272" s="139">
        <f>IF($O272="mg",VLOOKUP($C272,References_1!$H$2:$I$19,2,)*$K272*0.0864,IF($O272="µg",VLOOKUP($C272,References_1!$H$2:$I$19,2,)*$K272*86.4,""))</f>
        <v>17803.584000000003</v>
      </c>
      <c r="Q272" s="138" t="str">
        <f>IF($O272="mg","kg/j",IF($O272="µg","mg/j",""))</f>
        <v>mg/j</v>
      </c>
    </row>
    <row r="273" spans="1:17" x14ac:dyDescent="0.2">
      <c r="A273" s="13">
        <f>VLOOKUP($B273,References_1!$F$2:$G$19,2,)</f>
        <v>11</v>
      </c>
      <c r="B273" s="13" t="s">
        <v>118</v>
      </c>
      <c r="C273" s="13">
        <f>VLOOKUP($B273,References_1!$F$2:$H$19,3,)</f>
        <v>13</v>
      </c>
      <c r="D273" s="136">
        <v>42432</v>
      </c>
      <c r="E273" s="13" t="s">
        <v>119</v>
      </c>
      <c r="F273" s="13">
        <v>3</v>
      </c>
      <c r="G273" s="13" t="s">
        <v>257</v>
      </c>
      <c r="H273" s="13">
        <v>1368</v>
      </c>
      <c r="I273" s="13">
        <v>1</v>
      </c>
      <c r="J273" s="137" t="s">
        <v>1169</v>
      </c>
      <c r="K273" s="138">
        <v>1</v>
      </c>
      <c r="L273" s="13" t="s">
        <v>258</v>
      </c>
      <c r="M273" s="13" t="str">
        <f>VLOOKUP($H273,References_1!$C$2:$D$827,2,)</f>
        <v>GP3</v>
      </c>
      <c r="N273" s="13">
        <f>VLOOKUP($H273,References_2!$D$2:'References_2'!$AQ$186,39,)</f>
        <v>0.05</v>
      </c>
      <c r="O273" s="13" t="str">
        <f>LEFT(L273,2)</f>
        <v>µg</v>
      </c>
      <c r="P273" s="139">
        <f>IF($O273="mg",VLOOKUP($C273,References_1!$H$2:$I$19,2,)*$K273*0.0864,IF($O273="µg",VLOOKUP($C273,References_1!$H$2:$I$19,2,)*$K273*86.4,""))</f>
        <v>1371.8400000000001</v>
      </c>
      <c r="Q273" s="138" t="str">
        <f>IF($O273="mg","kg/j",IF($O273="µg","mg/j",""))</f>
        <v>mg/j</v>
      </c>
    </row>
    <row r="274" spans="1:17" x14ac:dyDescent="0.2">
      <c r="A274" s="13">
        <f>VLOOKUP($B274,References_1!$F$2:$G$19,2,)</f>
        <v>12</v>
      </c>
      <c r="B274" s="13">
        <v>6127975</v>
      </c>
      <c r="C274" s="13">
        <f>VLOOKUP($B274,References_1!$F$2:$H$19,3,)</f>
        <v>14</v>
      </c>
      <c r="D274" s="136">
        <v>42432</v>
      </c>
      <c r="E274" s="13" t="s">
        <v>991</v>
      </c>
      <c r="F274" s="13">
        <v>3</v>
      </c>
      <c r="G274" s="13" t="s">
        <v>257</v>
      </c>
      <c r="H274" s="13">
        <v>1368</v>
      </c>
      <c r="I274" s="13">
        <v>1</v>
      </c>
      <c r="J274" s="137" t="s">
        <v>1169</v>
      </c>
      <c r="K274" s="138">
        <v>1</v>
      </c>
      <c r="L274" s="13" t="s">
        <v>258</v>
      </c>
      <c r="M274" s="13" t="str">
        <f>VLOOKUP($H274,References_1!$C$2:$D$827,2,)</f>
        <v>GP3</v>
      </c>
      <c r="N274" s="13">
        <f>VLOOKUP($H274,References_2!$D$2:'References_2'!$AQ$186,39,)</f>
        <v>0.05</v>
      </c>
      <c r="O274" s="13" t="str">
        <f>LEFT(L274,2)</f>
        <v>µg</v>
      </c>
      <c r="P274" s="139">
        <f>IF($O274="mg",VLOOKUP($C274,References_1!$H$2:$I$19,2,)*$K274*0.0864,IF($O274="µg",VLOOKUP($C274,References_1!$H$2:$I$19,2,)*$K274*86.4,""))</f>
        <v>4773.6000000000004</v>
      </c>
      <c r="Q274" s="138" t="str">
        <f>IF($O274="mg","kg/j",IF($O274="µg","mg/j",""))</f>
        <v>mg/j</v>
      </c>
    </row>
    <row r="275" spans="1:17" x14ac:dyDescent="0.2">
      <c r="A275" s="13">
        <f>VLOOKUP($B275,References_1!$F$2:$G$19,2,)</f>
        <v>4</v>
      </c>
      <c r="B275" s="13">
        <v>6127935</v>
      </c>
      <c r="C275" s="13">
        <f>VLOOKUP($B275,References_1!$F$2:$H$19,3,)</f>
        <v>3</v>
      </c>
      <c r="D275" s="136">
        <v>42432</v>
      </c>
      <c r="E275" s="13" t="s">
        <v>1031</v>
      </c>
      <c r="F275" s="13">
        <v>3</v>
      </c>
      <c r="G275" s="13" t="s">
        <v>259</v>
      </c>
      <c r="H275" s="13">
        <v>1369</v>
      </c>
      <c r="I275" s="13">
        <v>2</v>
      </c>
      <c r="J275" s="137" t="s">
        <v>1169</v>
      </c>
      <c r="K275" s="138">
        <v>2</v>
      </c>
      <c r="L275" s="13" t="s">
        <v>260</v>
      </c>
      <c r="M275" s="13" t="str">
        <f>VLOOKUP($H275,References_1!$C$2:$D$827,2,)</f>
        <v>GP3</v>
      </c>
      <c r="N275" s="13">
        <f>VLOOKUP($H275,References_2!$D$2:'References_2'!$AQ$186,39,)</f>
        <v>0.83</v>
      </c>
      <c r="O275" s="13" t="str">
        <f>LEFT(L275,2)</f>
        <v>µg</v>
      </c>
      <c r="P275" s="139">
        <f>IF($O275="mg",VLOOKUP($C275,References_1!$H$2:$I$19,2,)*$K275*0.0864,IF($O275="µg",VLOOKUP($C275,References_1!$H$2:$I$19,2,)*$K275*86.4,""))</f>
        <v>371.52</v>
      </c>
      <c r="Q275" s="138" t="str">
        <f>IF($O275="mg","kg/j",IF($O275="µg","mg/j",""))</f>
        <v>mg/j</v>
      </c>
    </row>
    <row r="276" spans="1:17" x14ac:dyDescent="0.2">
      <c r="A276" s="11">
        <f>VLOOKUP($B276,References_1!$F$2:$G$19,2,)</f>
        <v>18</v>
      </c>
      <c r="B276" s="11">
        <v>6127970</v>
      </c>
      <c r="C276" s="13">
        <f>VLOOKUP($B276,References_1!$F$2:$H$19,3,)</f>
        <v>9.5</v>
      </c>
      <c r="D276" s="136">
        <v>42432</v>
      </c>
      <c r="E276" s="13" t="s">
        <v>1113</v>
      </c>
      <c r="F276" s="13">
        <v>3</v>
      </c>
      <c r="G276" s="13" t="s">
        <v>259</v>
      </c>
      <c r="H276" s="13">
        <v>1369</v>
      </c>
      <c r="I276" s="13">
        <v>2</v>
      </c>
      <c r="J276" s="137"/>
      <c r="K276" s="138">
        <v>4</v>
      </c>
      <c r="L276" s="13" t="s">
        <v>260</v>
      </c>
      <c r="M276" s="13" t="str">
        <f>VLOOKUP($H276,References_1!$C$2:$D$827,2,)</f>
        <v>GP3</v>
      </c>
      <c r="N276" s="13">
        <f>VLOOKUP($H276,References_2!$D$2:'References_2'!$AQ$186,39,)</f>
        <v>0.83</v>
      </c>
      <c r="O276" s="13" t="str">
        <f>LEFT(L276,2)</f>
        <v>µg</v>
      </c>
      <c r="P276" s="139">
        <f>IF($O276="mg",VLOOKUP($C276,References_1!$H$2:$I$19,2,)*$K276*0.0864,IF($O276="µg",VLOOKUP($C276,References_1!$H$2:$I$19,2,)*$K276*86.4,""))</f>
        <v>10295.424000000001</v>
      </c>
      <c r="Q276" s="138" t="str">
        <f>IF($O276="mg","kg/j",IF($O276="µg","mg/j",""))</f>
        <v>mg/j</v>
      </c>
    </row>
    <row r="277" spans="1:17" x14ac:dyDescent="0.2">
      <c r="A277" s="11">
        <f>VLOOKUP($B277,References_1!$F$2:$G$19,2,)</f>
        <v>14</v>
      </c>
      <c r="B277" s="11">
        <v>6127985</v>
      </c>
      <c r="C277" s="13">
        <f>VLOOKUP($B277,References_1!$F$2:$H$19,3,)</f>
        <v>11</v>
      </c>
      <c r="D277" s="136">
        <v>42432</v>
      </c>
      <c r="E277" s="13" t="s">
        <v>1072</v>
      </c>
      <c r="F277" s="13">
        <v>3</v>
      </c>
      <c r="G277" s="13" t="s">
        <v>259</v>
      </c>
      <c r="H277" s="13">
        <v>1369</v>
      </c>
      <c r="I277" s="13">
        <v>2</v>
      </c>
      <c r="J277" s="137"/>
      <c r="K277" s="138">
        <v>4</v>
      </c>
      <c r="L277" s="13" t="s">
        <v>260</v>
      </c>
      <c r="M277" s="13" t="str">
        <f>VLOOKUP($H277,References_1!$C$2:$D$827,2,)</f>
        <v>GP3</v>
      </c>
      <c r="N277" s="13">
        <f>VLOOKUP($H277,References_2!$D$2:'References_2'!$AQ$186,39,)</f>
        <v>0.83</v>
      </c>
      <c r="O277" s="13" t="str">
        <f>LEFT(L277,2)</f>
        <v>µg</v>
      </c>
      <c r="P277" s="139">
        <f>IF($O277="mg",VLOOKUP($C277,References_1!$H$2:$I$19,2,)*$K277*0.0864,IF($O277="µg",VLOOKUP($C277,References_1!$H$2:$I$19,2,)*$K277*86.4,""))</f>
        <v>71214.33600000001</v>
      </c>
      <c r="Q277" s="138" t="str">
        <f>IF($O277="mg","kg/j",IF($O277="µg","mg/j",""))</f>
        <v>mg/j</v>
      </c>
    </row>
    <row r="278" spans="1:17" x14ac:dyDescent="0.2">
      <c r="A278" s="11">
        <f>VLOOKUP($B278,References_1!$F$2:$G$19,2,)</f>
        <v>11</v>
      </c>
      <c r="B278" s="11" t="s">
        <v>118</v>
      </c>
      <c r="C278" s="13">
        <f>VLOOKUP($B278,References_1!$F$2:$H$19,3,)</f>
        <v>13</v>
      </c>
      <c r="D278" s="136">
        <v>42432</v>
      </c>
      <c r="E278" s="13" t="s">
        <v>119</v>
      </c>
      <c r="F278" s="13">
        <v>3</v>
      </c>
      <c r="G278" s="13" t="s">
        <v>259</v>
      </c>
      <c r="H278" s="13">
        <v>1369</v>
      </c>
      <c r="I278" s="13">
        <v>2</v>
      </c>
      <c r="J278" s="137"/>
      <c r="K278" s="138">
        <v>11</v>
      </c>
      <c r="L278" s="13" t="s">
        <v>260</v>
      </c>
      <c r="M278" s="13" t="str">
        <f>VLOOKUP($H278,References_1!$C$2:$D$827,2,)</f>
        <v>GP3</v>
      </c>
      <c r="N278" s="13">
        <f>VLOOKUP($H278,References_2!$D$2:'References_2'!$AQ$186,39,)</f>
        <v>0.83</v>
      </c>
      <c r="O278" s="13" t="str">
        <f>LEFT(L278,2)</f>
        <v>µg</v>
      </c>
      <c r="P278" s="139">
        <f>IF($O278="mg",VLOOKUP($C278,References_1!$H$2:$I$19,2,)*$K278*0.0864,IF($O278="µg",VLOOKUP($C278,References_1!$H$2:$I$19,2,)*$K278*86.4,""))</f>
        <v>15090.240000000002</v>
      </c>
      <c r="Q278" s="138" t="str">
        <f>IF($O278="mg","kg/j",IF($O278="µg","mg/j",""))</f>
        <v>mg/j</v>
      </c>
    </row>
    <row r="279" spans="1:17" x14ac:dyDescent="0.2">
      <c r="A279" s="11">
        <f>VLOOKUP($B279,References_1!$F$2:$G$19,2,)</f>
        <v>12</v>
      </c>
      <c r="B279" s="11">
        <v>6127975</v>
      </c>
      <c r="C279" s="13">
        <f>VLOOKUP($B279,References_1!$F$2:$H$19,3,)</f>
        <v>14</v>
      </c>
      <c r="D279" s="136">
        <v>42432</v>
      </c>
      <c r="E279" s="13" t="s">
        <v>991</v>
      </c>
      <c r="F279" s="13">
        <v>3</v>
      </c>
      <c r="G279" s="13" t="s">
        <v>259</v>
      </c>
      <c r="H279" s="13">
        <v>1369</v>
      </c>
      <c r="I279" s="13">
        <v>2</v>
      </c>
      <c r="J279" s="137"/>
      <c r="K279" s="138">
        <v>5</v>
      </c>
      <c r="L279" s="13" t="s">
        <v>260</v>
      </c>
      <c r="M279" s="13" t="str">
        <f>VLOOKUP($H279,References_1!$C$2:$D$827,2,)</f>
        <v>GP3</v>
      </c>
      <c r="N279" s="13">
        <f>VLOOKUP($H279,References_2!$D$2:'References_2'!$AQ$186,39,)</f>
        <v>0.83</v>
      </c>
      <c r="O279" s="13" t="str">
        <f>LEFT(L279,2)</f>
        <v>µg</v>
      </c>
      <c r="P279" s="139">
        <f>IF($O279="mg",VLOOKUP($C279,References_1!$H$2:$I$19,2,)*$K279*0.0864,IF($O279="µg",VLOOKUP($C279,References_1!$H$2:$I$19,2,)*$K279*86.4,""))</f>
        <v>23868</v>
      </c>
      <c r="Q279" s="138" t="str">
        <f>IF($O279="mg","kg/j",IF($O279="µg","mg/j",""))</f>
        <v>mg/j</v>
      </c>
    </row>
    <row r="280" spans="1:17" x14ac:dyDescent="0.2">
      <c r="A280" s="13">
        <f>VLOOKUP($B280,References_1!$F$2:$G$19,2,)</f>
        <v>4</v>
      </c>
      <c r="B280" s="13">
        <v>6127935</v>
      </c>
      <c r="C280" s="13">
        <f>VLOOKUP($B280,References_1!$F$2:$H$19,3,)</f>
        <v>3</v>
      </c>
      <c r="D280" s="136">
        <v>42432</v>
      </c>
      <c r="E280" s="13" t="s">
        <v>1031</v>
      </c>
      <c r="F280" s="13">
        <v>23</v>
      </c>
      <c r="G280" s="13" t="s">
        <v>261</v>
      </c>
      <c r="H280" s="13">
        <v>1965</v>
      </c>
      <c r="I280" s="13">
        <v>0.02</v>
      </c>
      <c r="J280" s="137" t="s">
        <v>1169</v>
      </c>
      <c r="K280" s="138">
        <v>0.02</v>
      </c>
      <c r="L280" s="13" t="s">
        <v>135</v>
      </c>
      <c r="M280" s="13" t="str">
        <f>VLOOKUP($H280,References_1!$C$2:$D$827,2,)</f>
        <v>GP4</v>
      </c>
      <c r="N280" s="13" t="e">
        <f>VLOOKUP($H280,References_2!$D$2:'References_2'!$AQ$186,39,)</f>
        <v>#N/A</v>
      </c>
      <c r="O280" s="13" t="str">
        <f>LEFT(L280,2)</f>
        <v>µg</v>
      </c>
      <c r="P280" s="139">
        <f>IF($O280="mg",VLOOKUP($C280,References_1!$H$2:$I$19,2,)*$K280*0.0864,IF($O280="µg",VLOOKUP($C280,References_1!$H$2:$I$19,2,)*$K280*86.4,""))</f>
        <v>3.7151999999999998</v>
      </c>
      <c r="Q280" s="138" t="str">
        <f>IF($O280="mg","kg/j",IF($O280="µg","mg/j",""))</f>
        <v>mg/j</v>
      </c>
    </row>
    <row r="281" spans="1:17" x14ac:dyDescent="0.2">
      <c r="A281" s="13">
        <f>VLOOKUP($B281,References_1!$F$2:$G$19,2,)</f>
        <v>18</v>
      </c>
      <c r="B281" s="13">
        <v>6127970</v>
      </c>
      <c r="C281" s="13">
        <f>VLOOKUP($B281,References_1!$F$2:$H$19,3,)</f>
        <v>9.5</v>
      </c>
      <c r="D281" s="136">
        <v>42432</v>
      </c>
      <c r="E281" s="13" t="s">
        <v>1113</v>
      </c>
      <c r="F281" s="13">
        <v>23</v>
      </c>
      <c r="G281" s="13" t="s">
        <v>261</v>
      </c>
      <c r="H281" s="13">
        <v>1965</v>
      </c>
      <c r="I281" s="13">
        <v>0.02</v>
      </c>
      <c r="J281" s="137" t="s">
        <v>1169</v>
      </c>
      <c r="K281" s="138">
        <v>0.02</v>
      </c>
      <c r="L281" s="13" t="s">
        <v>135</v>
      </c>
      <c r="M281" s="13" t="str">
        <f>VLOOKUP($H281,References_1!$C$2:$D$827,2,)</f>
        <v>GP4</v>
      </c>
      <c r="N281" s="13" t="e">
        <f>VLOOKUP($H281,References_2!$D$2:'References_2'!$AQ$186,39,)</f>
        <v>#N/A</v>
      </c>
      <c r="O281" s="13" t="str">
        <f>LEFT(L281,2)</f>
        <v>µg</v>
      </c>
      <c r="P281" s="139">
        <f>IF($O281="mg",VLOOKUP($C281,References_1!$H$2:$I$19,2,)*$K281*0.0864,IF($O281="µg",VLOOKUP($C281,References_1!$H$2:$I$19,2,)*$K281*86.4,""))</f>
        <v>51.477120000000006</v>
      </c>
      <c r="Q281" s="138" t="str">
        <f>IF($O281="mg","kg/j",IF($O281="µg","mg/j",""))</f>
        <v>mg/j</v>
      </c>
    </row>
    <row r="282" spans="1:17" x14ac:dyDescent="0.2">
      <c r="A282" s="13">
        <f>VLOOKUP($B282,References_1!$F$2:$G$19,2,)</f>
        <v>14</v>
      </c>
      <c r="B282" s="13">
        <v>6127985</v>
      </c>
      <c r="C282" s="13">
        <f>VLOOKUP($B282,References_1!$F$2:$H$19,3,)</f>
        <v>11</v>
      </c>
      <c r="D282" s="136">
        <v>42432</v>
      </c>
      <c r="E282" s="13" t="s">
        <v>1072</v>
      </c>
      <c r="F282" s="13">
        <v>23</v>
      </c>
      <c r="G282" s="13" t="s">
        <v>261</v>
      </c>
      <c r="H282" s="13">
        <v>1965</v>
      </c>
      <c r="I282" s="13">
        <v>0.02</v>
      </c>
      <c r="J282" s="137" t="s">
        <v>1169</v>
      </c>
      <c r="K282" s="138">
        <v>0.02</v>
      </c>
      <c r="L282" s="13" t="s">
        <v>135</v>
      </c>
      <c r="M282" s="13" t="str">
        <f>VLOOKUP($H282,References_1!$C$2:$D$827,2,)</f>
        <v>GP4</v>
      </c>
      <c r="N282" s="13" t="e">
        <f>VLOOKUP($H282,References_2!$D$2:'References_2'!$AQ$186,39,)</f>
        <v>#N/A</v>
      </c>
      <c r="O282" s="13" t="str">
        <f>LEFT(L282,2)</f>
        <v>µg</v>
      </c>
      <c r="P282" s="139">
        <f>IF($O282="mg",VLOOKUP($C282,References_1!$H$2:$I$19,2,)*$K282*0.0864,IF($O282="µg",VLOOKUP($C282,References_1!$H$2:$I$19,2,)*$K282*86.4,""))</f>
        <v>356.07168000000001</v>
      </c>
      <c r="Q282" s="138" t="str">
        <f>IF($O282="mg","kg/j",IF($O282="µg","mg/j",""))</f>
        <v>mg/j</v>
      </c>
    </row>
    <row r="283" spans="1:17" x14ac:dyDescent="0.2">
      <c r="A283" s="13">
        <f>VLOOKUP($B283,References_1!$F$2:$G$19,2,)</f>
        <v>11</v>
      </c>
      <c r="B283" s="13" t="s">
        <v>118</v>
      </c>
      <c r="C283" s="13">
        <f>VLOOKUP($B283,References_1!$F$2:$H$19,3,)</f>
        <v>13</v>
      </c>
      <c r="D283" s="136">
        <v>42432</v>
      </c>
      <c r="E283" s="13" t="s">
        <v>119</v>
      </c>
      <c r="F283" s="13">
        <v>23</v>
      </c>
      <c r="G283" s="13" t="s">
        <v>261</v>
      </c>
      <c r="H283" s="13">
        <v>1965</v>
      </c>
      <c r="I283" s="13">
        <v>0.02</v>
      </c>
      <c r="J283" s="137" t="s">
        <v>1169</v>
      </c>
      <c r="K283" s="138">
        <v>0.02</v>
      </c>
      <c r="L283" s="13" t="s">
        <v>135</v>
      </c>
      <c r="M283" s="13" t="str">
        <f>VLOOKUP($H283,References_1!$C$2:$D$827,2,)</f>
        <v>GP4</v>
      </c>
      <c r="N283" s="13" t="e">
        <f>VLOOKUP($H283,References_2!$D$2:'References_2'!$AQ$186,39,)</f>
        <v>#N/A</v>
      </c>
      <c r="O283" s="13" t="str">
        <f>LEFT(L283,2)</f>
        <v>µg</v>
      </c>
      <c r="P283" s="139">
        <f>IF($O283="mg",VLOOKUP($C283,References_1!$H$2:$I$19,2,)*$K283*0.0864,IF($O283="µg",VLOOKUP($C283,References_1!$H$2:$I$19,2,)*$K283*86.4,""))</f>
        <v>27.436800000000005</v>
      </c>
      <c r="Q283" s="138" t="str">
        <f>IF($O283="mg","kg/j",IF($O283="µg","mg/j",""))</f>
        <v>mg/j</v>
      </c>
    </row>
    <row r="284" spans="1:17" x14ac:dyDescent="0.2">
      <c r="A284" s="13">
        <f>VLOOKUP($B284,References_1!$F$2:$G$19,2,)</f>
        <v>12</v>
      </c>
      <c r="B284" s="13">
        <v>6127975</v>
      </c>
      <c r="C284" s="13">
        <f>VLOOKUP($B284,References_1!$F$2:$H$19,3,)</f>
        <v>14</v>
      </c>
      <c r="D284" s="136">
        <v>42432</v>
      </c>
      <c r="E284" s="13" t="s">
        <v>991</v>
      </c>
      <c r="F284" s="13">
        <v>23</v>
      </c>
      <c r="G284" s="13" t="s">
        <v>261</v>
      </c>
      <c r="H284" s="13">
        <v>1965</v>
      </c>
      <c r="I284" s="13">
        <v>0.02</v>
      </c>
      <c r="J284" s="137" t="s">
        <v>1169</v>
      </c>
      <c r="K284" s="138">
        <v>0.02</v>
      </c>
      <c r="L284" s="13" t="s">
        <v>135</v>
      </c>
      <c r="M284" s="13" t="str">
        <f>VLOOKUP($H284,References_1!$C$2:$D$827,2,)</f>
        <v>GP4</v>
      </c>
      <c r="N284" s="13" t="e">
        <f>VLOOKUP($H284,References_2!$D$2:'References_2'!$AQ$186,39,)</f>
        <v>#N/A</v>
      </c>
      <c r="O284" s="13" t="str">
        <f>LEFT(L284,2)</f>
        <v>µg</v>
      </c>
      <c r="P284" s="139">
        <f>IF($O284="mg",VLOOKUP($C284,References_1!$H$2:$I$19,2,)*$K284*0.0864,IF($O284="µg",VLOOKUP($C284,References_1!$H$2:$I$19,2,)*$K284*86.4,""))</f>
        <v>95.472000000000008</v>
      </c>
      <c r="Q284" s="138" t="str">
        <f>IF($O284="mg","kg/j",IF($O284="µg","mg/j",""))</f>
        <v>mg/j</v>
      </c>
    </row>
    <row r="285" spans="1:17" x14ac:dyDescent="0.2">
      <c r="A285" s="13">
        <f>VLOOKUP($B285,References_1!$F$2:$G$19,2,)</f>
        <v>4</v>
      </c>
      <c r="B285" s="13">
        <v>6127935</v>
      </c>
      <c r="C285" s="13">
        <f>VLOOKUP($B285,References_1!$F$2:$H$19,3,)</f>
        <v>3</v>
      </c>
      <c r="D285" s="136">
        <v>42432</v>
      </c>
      <c r="E285" s="13" t="s">
        <v>1031</v>
      </c>
      <c r="F285" s="13">
        <v>23</v>
      </c>
      <c r="G285" s="13" t="s">
        <v>262</v>
      </c>
      <c r="H285" s="13">
        <v>1107</v>
      </c>
      <c r="I285" s="13">
        <v>0.02</v>
      </c>
      <c r="J285" s="137" t="s">
        <v>1169</v>
      </c>
      <c r="K285" s="138">
        <v>0.02</v>
      </c>
      <c r="L285" s="13" t="s">
        <v>135</v>
      </c>
      <c r="M285" s="13" t="str">
        <f>VLOOKUP($H285,References_1!$C$2:$D$827,2,)</f>
        <v>GP4</v>
      </c>
      <c r="N285" s="13">
        <f>VLOOKUP($H285,References_2!$D$2:'References_2'!$AQ$186,39,)</f>
        <v>0.6</v>
      </c>
      <c r="O285" s="13" t="str">
        <f>LEFT(L285,2)</f>
        <v>µg</v>
      </c>
      <c r="P285" s="139">
        <f>IF($O285="mg",VLOOKUP($C285,References_1!$H$2:$I$19,2,)*$K285*0.0864,IF($O285="µg",VLOOKUP($C285,References_1!$H$2:$I$19,2,)*$K285*86.4,""))</f>
        <v>3.7151999999999998</v>
      </c>
      <c r="Q285" s="138" t="str">
        <f>IF($O285="mg","kg/j",IF($O285="µg","mg/j",""))</f>
        <v>mg/j</v>
      </c>
    </row>
    <row r="286" spans="1:17" x14ac:dyDescent="0.2">
      <c r="A286" s="13">
        <f>VLOOKUP($B286,References_1!$F$2:$G$19,2,)</f>
        <v>18</v>
      </c>
      <c r="B286" s="13">
        <v>6127970</v>
      </c>
      <c r="C286" s="13">
        <f>VLOOKUP($B286,References_1!$F$2:$H$19,3,)</f>
        <v>9.5</v>
      </c>
      <c r="D286" s="136">
        <v>42432</v>
      </c>
      <c r="E286" s="13" t="s">
        <v>1113</v>
      </c>
      <c r="F286" s="13">
        <v>23</v>
      </c>
      <c r="G286" s="13" t="s">
        <v>262</v>
      </c>
      <c r="H286" s="13">
        <v>1107</v>
      </c>
      <c r="I286" s="13">
        <v>0.02</v>
      </c>
      <c r="J286" s="137" t="s">
        <v>1169</v>
      </c>
      <c r="K286" s="138">
        <v>0.02</v>
      </c>
      <c r="L286" s="13" t="s">
        <v>135</v>
      </c>
      <c r="M286" s="13" t="str">
        <f>VLOOKUP($H286,References_1!$C$2:$D$827,2,)</f>
        <v>GP4</v>
      </c>
      <c r="N286" s="13">
        <f>VLOOKUP($H286,References_2!$D$2:'References_2'!$AQ$186,39,)</f>
        <v>0.6</v>
      </c>
      <c r="O286" s="13" t="str">
        <f>LEFT(L286,2)</f>
        <v>µg</v>
      </c>
      <c r="P286" s="139">
        <f>IF($O286="mg",VLOOKUP($C286,References_1!$H$2:$I$19,2,)*$K286*0.0864,IF($O286="µg",VLOOKUP($C286,References_1!$H$2:$I$19,2,)*$K286*86.4,""))</f>
        <v>51.477120000000006</v>
      </c>
      <c r="Q286" s="138" t="str">
        <f>IF($O286="mg","kg/j",IF($O286="µg","mg/j",""))</f>
        <v>mg/j</v>
      </c>
    </row>
    <row r="287" spans="1:17" x14ac:dyDescent="0.2">
      <c r="A287" s="13">
        <f>VLOOKUP($B287,References_1!$F$2:$G$19,2,)</f>
        <v>14</v>
      </c>
      <c r="B287" s="13">
        <v>6127985</v>
      </c>
      <c r="C287" s="13">
        <f>VLOOKUP($B287,References_1!$F$2:$H$19,3,)</f>
        <v>11</v>
      </c>
      <c r="D287" s="136">
        <v>42432</v>
      </c>
      <c r="E287" s="13" t="s">
        <v>1072</v>
      </c>
      <c r="F287" s="13">
        <v>23</v>
      </c>
      <c r="G287" s="13" t="s">
        <v>262</v>
      </c>
      <c r="H287" s="13">
        <v>1107</v>
      </c>
      <c r="I287" s="13">
        <v>0.02</v>
      </c>
      <c r="J287" s="137" t="s">
        <v>1169</v>
      </c>
      <c r="K287" s="138">
        <v>0.02</v>
      </c>
      <c r="L287" s="13" t="s">
        <v>135</v>
      </c>
      <c r="M287" s="13" t="str">
        <f>VLOOKUP($H287,References_1!$C$2:$D$827,2,)</f>
        <v>GP4</v>
      </c>
      <c r="N287" s="13">
        <f>VLOOKUP($H287,References_2!$D$2:'References_2'!$AQ$186,39,)</f>
        <v>0.6</v>
      </c>
      <c r="O287" s="13" t="str">
        <f>LEFT(L287,2)</f>
        <v>µg</v>
      </c>
      <c r="P287" s="139">
        <f>IF($O287="mg",VLOOKUP($C287,References_1!$H$2:$I$19,2,)*$K287*0.0864,IF($O287="µg",VLOOKUP($C287,References_1!$H$2:$I$19,2,)*$K287*86.4,""))</f>
        <v>356.07168000000001</v>
      </c>
      <c r="Q287" s="138" t="str">
        <f>IF($O287="mg","kg/j",IF($O287="µg","mg/j",""))</f>
        <v>mg/j</v>
      </c>
    </row>
    <row r="288" spans="1:17" x14ac:dyDescent="0.2">
      <c r="A288" s="13">
        <f>VLOOKUP($B288,References_1!$F$2:$G$19,2,)</f>
        <v>11</v>
      </c>
      <c r="B288" s="13" t="s">
        <v>118</v>
      </c>
      <c r="C288" s="13">
        <f>VLOOKUP($B288,References_1!$F$2:$H$19,3,)</f>
        <v>13</v>
      </c>
      <c r="D288" s="136">
        <v>42432</v>
      </c>
      <c r="E288" s="13" t="s">
        <v>119</v>
      </c>
      <c r="F288" s="13">
        <v>23</v>
      </c>
      <c r="G288" s="13" t="s">
        <v>262</v>
      </c>
      <c r="H288" s="13">
        <v>1107</v>
      </c>
      <c r="I288" s="13">
        <v>0.02</v>
      </c>
      <c r="J288" s="137" t="s">
        <v>1169</v>
      </c>
      <c r="K288" s="138">
        <v>0.02</v>
      </c>
      <c r="L288" s="13" t="s">
        <v>135</v>
      </c>
      <c r="M288" s="13" t="str">
        <f>VLOOKUP($H288,References_1!$C$2:$D$827,2,)</f>
        <v>GP4</v>
      </c>
      <c r="N288" s="13">
        <f>VLOOKUP($H288,References_2!$D$2:'References_2'!$AQ$186,39,)</f>
        <v>0.6</v>
      </c>
      <c r="O288" s="13" t="str">
        <f>LEFT(L288,2)</f>
        <v>µg</v>
      </c>
      <c r="P288" s="139">
        <f>IF($O288="mg",VLOOKUP($C288,References_1!$H$2:$I$19,2,)*$K288*0.0864,IF($O288="µg",VLOOKUP($C288,References_1!$H$2:$I$19,2,)*$K288*86.4,""))</f>
        <v>27.436800000000005</v>
      </c>
      <c r="Q288" s="138" t="str">
        <f>IF($O288="mg","kg/j",IF($O288="µg","mg/j",""))</f>
        <v>mg/j</v>
      </c>
    </row>
    <row r="289" spans="1:17" x14ac:dyDescent="0.2">
      <c r="A289" s="13">
        <f>VLOOKUP($B289,References_1!$F$2:$G$19,2,)</f>
        <v>12</v>
      </c>
      <c r="B289" s="13">
        <v>6127975</v>
      </c>
      <c r="C289" s="13">
        <f>VLOOKUP($B289,References_1!$F$2:$H$19,3,)</f>
        <v>14</v>
      </c>
      <c r="D289" s="136">
        <v>42432</v>
      </c>
      <c r="E289" s="13" t="s">
        <v>991</v>
      </c>
      <c r="F289" s="13">
        <v>23</v>
      </c>
      <c r="G289" s="13" t="s">
        <v>262</v>
      </c>
      <c r="H289" s="13">
        <v>1107</v>
      </c>
      <c r="I289" s="13">
        <v>0.02</v>
      </c>
      <c r="J289" s="137" t="s">
        <v>1169</v>
      </c>
      <c r="K289" s="138">
        <v>0.02</v>
      </c>
      <c r="L289" s="13" t="s">
        <v>135</v>
      </c>
      <c r="M289" s="13" t="str">
        <f>VLOOKUP($H289,References_1!$C$2:$D$827,2,)</f>
        <v>GP4</v>
      </c>
      <c r="N289" s="13">
        <f>VLOOKUP($H289,References_2!$D$2:'References_2'!$AQ$186,39,)</f>
        <v>0.6</v>
      </c>
      <c r="O289" s="13" t="str">
        <f>LEFT(L289,2)</f>
        <v>µg</v>
      </c>
      <c r="P289" s="139">
        <f>IF($O289="mg",VLOOKUP($C289,References_1!$H$2:$I$19,2,)*$K289*0.0864,IF($O289="µg",VLOOKUP($C289,References_1!$H$2:$I$19,2,)*$K289*86.4,""))</f>
        <v>95.472000000000008</v>
      </c>
      <c r="Q289" s="138" t="str">
        <f>IF($O289="mg","kg/j",IF($O289="µg","mg/j",""))</f>
        <v>mg/j</v>
      </c>
    </row>
    <row r="290" spans="1:17" x14ac:dyDescent="0.2">
      <c r="A290" s="13">
        <f>VLOOKUP($B290,References_1!$F$2:$G$19,2,)</f>
        <v>4</v>
      </c>
      <c r="B290" s="13">
        <v>6127935</v>
      </c>
      <c r="C290" s="13">
        <f>VLOOKUP($B290,References_1!$F$2:$H$19,3,)</f>
        <v>3</v>
      </c>
      <c r="D290" s="136">
        <v>42432</v>
      </c>
      <c r="E290" s="13" t="s">
        <v>1031</v>
      </c>
      <c r="F290" s="13">
        <v>23</v>
      </c>
      <c r="G290" s="13" t="s">
        <v>267</v>
      </c>
      <c r="H290" s="13">
        <v>3159</v>
      </c>
      <c r="I290" s="13">
        <v>0.02</v>
      </c>
      <c r="J290" s="137" t="s">
        <v>1169</v>
      </c>
      <c r="K290" s="138">
        <v>0.02</v>
      </c>
      <c r="L290" s="13" t="s">
        <v>135</v>
      </c>
      <c r="M290" s="13" t="str">
        <f>VLOOKUP($H290,References_1!$C$2:$D$827,2,)</f>
        <v>GP4</v>
      </c>
      <c r="N290" s="13" t="e">
        <f>VLOOKUP($H290,References_2!$D$2:'References_2'!$AQ$186,39,)</f>
        <v>#N/A</v>
      </c>
      <c r="O290" s="13" t="str">
        <f>LEFT(L290,2)</f>
        <v>µg</v>
      </c>
      <c r="P290" s="139">
        <f>IF($O290="mg",VLOOKUP($C290,References_1!$H$2:$I$19,2,)*$K290*0.0864,IF($O290="µg",VLOOKUP($C290,References_1!$H$2:$I$19,2,)*$K290*86.4,""))</f>
        <v>3.7151999999999998</v>
      </c>
      <c r="Q290" s="138" t="str">
        <f>IF($O290="mg","kg/j",IF($O290="µg","mg/j",""))</f>
        <v>mg/j</v>
      </c>
    </row>
    <row r="291" spans="1:17" x14ac:dyDescent="0.2">
      <c r="A291" s="13">
        <f>VLOOKUP($B291,References_1!$F$2:$G$19,2,)</f>
        <v>18</v>
      </c>
      <c r="B291" s="13">
        <v>6127970</v>
      </c>
      <c r="C291" s="13">
        <f>VLOOKUP($B291,References_1!$F$2:$H$19,3,)</f>
        <v>9.5</v>
      </c>
      <c r="D291" s="136">
        <v>42432</v>
      </c>
      <c r="E291" s="13" t="s">
        <v>1113</v>
      </c>
      <c r="F291" s="13">
        <v>23</v>
      </c>
      <c r="G291" s="13" t="s">
        <v>267</v>
      </c>
      <c r="H291" s="13">
        <v>3159</v>
      </c>
      <c r="I291" s="13">
        <v>0.02</v>
      </c>
      <c r="J291" s="137" t="s">
        <v>1169</v>
      </c>
      <c r="K291" s="138">
        <v>0.02</v>
      </c>
      <c r="L291" s="13" t="s">
        <v>135</v>
      </c>
      <c r="M291" s="13" t="str">
        <f>VLOOKUP($H291,References_1!$C$2:$D$827,2,)</f>
        <v>GP4</v>
      </c>
      <c r="N291" s="13" t="e">
        <f>VLOOKUP($H291,References_2!$D$2:'References_2'!$AQ$186,39,)</f>
        <v>#N/A</v>
      </c>
      <c r="O291" s="13" t="str">
        <f>LEFT(L291,2)</f>
        <v>µg</v>
      </c>
      <c r="P291" s="139">
        <f>IF($O291="mg",VLOOKUP($C291,References_1!$H$2:$I$19,2,)*$K291*0.0864,IF($O291="µg",VLOOKUP($C291,References_1!$H$2:$I$19,2,)*$K291*86.4,""))</f>
        <v>51.477120000000006</v>
      </c>
      <c r="Q291" s="138" t="str">
        <f>IF($O291="mg","kg/j",IF($O291="µg","mg/j",""))</f>
        <v>mg/j</v>
      </c>
    </row>
    <row r="292" spans="1:17" x14ac:dyDescent="0.2">
      <c r="A292" s="13">
        <f>VLOOKUP($B292,References_1!$F$2:$G$19,2,)</f>
        <v>14</v>
      </c>
      <c r="B292" s="13">
        <v>6127985</v>
      </c>
      <c r="C292" s="13">
        <f>VLOOKUP($B292,References_1!$F$2:$H$19,3,)</f>
        <v>11</v>
      </c>
      <c r="D292" s="136">
        <v>42432</v>
      </c>
      <c r="E292" s="13" t="s">
        <v>1072</v>
      </c>
      <c r="F292" s="13">
        <v>23</v>
      </c>
      <c r="G292" s="13" t="s">
        <v>267</v>
      </c>
      <c r="H292" s="13">
        <v>3159</v>
      </c>
      <c r="I292" s="13">
        <v>0.02</v>
      </c>
      <c r="J292" s="137" t="s">
        <v>1169</v>
      </c>
      <c r="K292" s="138">
        <v>0.02</v>
      </c>
      <c r="L292" s="13" t="s">
        <v>135</v>
      </c>
      <c r="M292" s="13" t="str">
        <f>VLOOKUP($H292,References_1!$C$2:$D$827,2,)</f>
        <v>GP4</v>
      </c>
      <c r="N292" s="13" t="e">
        <f>VLOOKUP($H292,References_2!$D$2:'References_2'!$AQ$186,39,)</f>
        <v>#N/A</v>
      </c>
      <c r="O292" s="13" t="str">
        <f>LEFT(L292,2)</f>
        <v>µg</v>
      </c>
      <c r="P292" s="139">
        <f>IF($O292="mg",VLOOKUP($C292,References_1!$H$2:$I$19,2,)*$K292*0.0864,IF($O292="µg",VLOOKUP($C292,References_1!$H$2:$I$19,2,)*$K292*86.4,""))</f>
        <v>356.07168000000001</v>
      </c>
      <c r="Q292" s="138" t="str">
        <f>IF($O292="mg","kg/j",IF($O292="µg","mg/j",""))</f>
        <v>mg/j</v>
      </c>
    </row>
    <row r="293" spans="1:17" x14ac:dyDescent="0.2">
      <c r="A293" s="13">
        <f>VLOOKUP($B293,References_1!$F$2:$G$19,2,)</f>
        <v>11</v>
      </c>
      <c r="B293" s="13" t="s">
        <v>118</v>
      </c>
      <c r="C293" s="13">
        <f>VLOOKUP($B293,References_1!$F$2:$H$19,3,)</f>
        <v>13</v>
      </c>
      <c r="D293" s="136">
        <v>42432</v>
      </c>
      <c r="E293" s="13" t="s">
        <v>119</v>
      </c>
      <c r="F293" s="13">
        <v>23</v>
      </c>
      <c r="G293" s="13" t="s">
        <v>267</v>
      </c>
      <c r="H293" s="13">
        <v>3159</v>
      </c>
      <c r="I293" s="13">
        <v>0.02</v>
      </c>
      <c r="J293" s="137" t="s">
        <v>1169</v>
      </c>
      <c r="K293" s="138">
        <v>0.02</v>
      </c>
      <c r="L293" s="13" t="s">
        <v>135</v>
      </c>
      <c r="M293" s="13" t="str">
        <f>VLOOKUP($H293,References_1!$C$2:$D$827,2,)</f>
        <v>GP4</v>
      </c>
      <c r="N293" s="13" t="e">
        <f>VLOOKUP($H293,References_2!$D$2:'References_2'!$AQ$186,39,)</f>
        <v>#N/A</v>
      </c>
      <c r="O293" s="13" t="str">
        <f>LEFT(L293,2)</f>
        <v>µg</v>
      </c>
      <c r="P293" s="139">
        <f>IF($O293="mg",VLOOKUP($C293,References_1!$H$2:$I$19,2,)*$K293*0.0864,IF($O293="µg",VLOOKUP($C293,References_1!$H$2:$I$19,2,)*$K293*86.4,""))</f>
        <v>27.436800000000005</v>
      </c>
      <c r="Q293" s="138" t="str">
        <f>IF($O293="mg","kg/j",IF($O293="µg","mg/j",""))</f>
        <v>mg/j</v>
      </c>
    </row>
    <row r="294" spans="1:17" x14ac:dyDescent="0.2">
      <c r="A294" s="13">
        <f>VLOOKUP($B294,References_1!$F$2:$G$19,2,)</f>
        <v>12</v>
      </c>
      <c r="B294" s="13">
        <v>6127975</v>
      </c>
      <c r="C294" s="13">
        <f>VLOOKUP($B294,References_1!$F$2:$H$19,3,)</f>
        <v>14</v>
      </c>
      <c r="D294" s="136">
        <v>42432</v>
      </c>
      <c r="E294" s="13" t="s">
        <v>991</v>
      </c>
      <c r="F294" s="13">
        <v>23</v>
      </c>
      <c r="G294" s="13" t="s">
        <v>267</v>
      </c>
      <c r="H294" s="13">
        <v>3159</v>
      </c>
      <c r="I294" s="13">
        <v>0.02</v>
      </c>
      <c r="J294" s="137" t="s">
        <v>1169</v>
      </c>
      <c r="K294" s="138">
        <v>0.02</v>
      </c>
      <c r="L294" s="13" t="s">
        <v>135</v>
      </c>
      <c r="M294" s="13" t="str">
        <f>VLOOKUP($H294,References_1!$C$2:$D$827,2,)</f>
        <v>GP4</v>
      </c>
      <c r="N294" s="13" t="e">
        <f>VLOOKUP($H294,References_2!$D$2:'References_2'!$AQ$186,39,)</f>
        <v>#N/A</v>
      </c>
      <c r="O294" s="13" t="str">
        <f>LEFT(L294,2)</f>
        <v>µg</v>
      </c>
      <c r="P294" s="139">
        <f>IF($O294="mg",VLOOKUP($C294,References_1!$H$2:$I$19,2,)*$K294*0.0864,IF($O294="µg",VLOOKUP($C294,References_1!$H$2:$I$19,2,)*$K294*86.4,""))</f>
        <v>95.472000000000008</v>
      </c>
      <c r="Q294" s="138" t="str">
        <f>IF($O294="mg","kg/j",IF($O294="µg","mg/j",""))</f>
        <v>mg/j</v>
      </c>
    </row>
    <row r="295" spans="1:17" x14ac:dyDescent="0.2">
      <c r="A295" s="13">
        <f>VLOOKUP($B295,References_1!$F$2:$G$19,2,)</f>
        <v>4</v>
      </c>
      <c r="B295" s="13">
        <v>6127935</v>
      </c>
      <c r="C295" s="13">
        <f>VLOOKUP($B295,References_1!$F$2:$H$19,3,)</f>
        <v>3</v>
      </c>
      <c r="D295" s="136">
        <v>42432</v>
      </c>
      <c r="E295" s="13" t="s">
        <v>1031</v>
      </c>
      <c r="F295" s="13">
        <v>23</v>
      </c>
      <c r="G295" s="13" t="s">
        <v>264</v>
      </c>
      <c r="H295" s="13">
        <v>1109</v>
      </c>
      <c r="I295" s="13">
        <v>0.02</v>
      </c>
      <c r="J295" s="137" t="s">
        <v>1169</v>
      </c>
      <c r="K295" s="138">
        <v>0.02</v>
      </c>
      <c r="L295" s="13" t="s">
        <v>135</v>
      </c>
      <c r="M295" s="13" t="str">
        <f>VLOOKUP($H295,References_1!$C$2:$D$827,2,)</f>
        <v>GP4</v>
      </c>
      <c r="N295" s="13" t="e">
        <f>VLOOKUP($H295,References_2!$D$2:'References_2'!$AQ$186,39,)</f>
        <v>#N/A</v>
      </c>
      <c r="O295" s="13" t="str">
        <f>LEFT(L295,2)</f>
        <v>µg</v>
      </c>
      <c r="P295" s="139">
        <f>IF($O295="mg",VLOOKUP($C295,References_1!$H$2:$I$19,2,)*$K295*0.0864,IF($O295="µg",VLOOKUP($C295,References_1!$H$2:$I$19,2,)*$K295*86.4,""))</f>
        <v>3.7151999999999998</v>
      </c>
      <c r="Q295" s="138" t="str">
        <f>IF($O295="mg","kg/j",IF($O295="µg","mg/j",""))</f>
        <v>mg/j</v>
      </c>
    </row>
    <row r="296" spans="1:17" x14ac:dyDescent="0.2">
      <c r="A296" s="13">
        <f>VLOOKUP($B296,References_1!$F$2:$G$19,2,)</f>
        <v>18</v>
      </c>
      <c r="B296" s="13">
        <v>6127970</v>
      </c>
      <c r="C296" s="13">
        <f>VLOOKUP($B296,References_1!$F$2:$H$19,3,)</f>
        <v>9.5</v>
      </c>
      <c r="D296" s="136">
        <v>42432</v>
      </c>
      <c r="E296" s="13" t="s">
        <v>1113</v>
      </c>
      <c r="F296" s="13">
        <v>23</v>
      </c>
      <c r="G296" s="13" t="s">
        <v>264</v>
      </c>
      <c r="H296" s="13">
        <v>1109</v>
      </c>
      <c r="I296" s="13">
        <v>0.02</v>
      </c>
      <c r="J296" s="137" t="s">
        <v>1169</v>
      </c>
      <c r="K296" s="138">
        <v>0.02</v>
      </c>
      <c r="L296" s="13" t="s">
        <v>135</v>
      </c>
      <c r="M296" s="13" t="str">
        <f>VLOOKUP($H296,References_1!$C$2:$D$827,2,)</f>
        <v>GP4</v>
      </c>
      <c r="N296" s="13" t="e">
        <f>VLOOKUP($H296,References_2!$D$2:'References_2'!$AQ$186,39,)</f>
        <v>#N/A</v>
      </c>
      <c r="O296" s="13" t="str">
        <f>LEFT(L296,2)</f>
        <v>µg</v>
      </c>
      <c r="P296" s="139">
        <f>IF($O296="mg",VLOOKUP($C296,References_1!$H$2:$I$19,2,)*$K296*0.0864,IF($O296="µg",VLOOKUP($C296,References_1!$H$2:$I$19,2,)*$K296*86.4,""))</f>
        <v>51.477120000000006</v>
      </c>
      <c r="Q296" s="138" t="str">
        <f>IF($O296="mg","kg/j",IF($O296="µg","mg/j",""))</f>
        <v>mg/j</v>
      </c>
    </row>
    <row r="297" spans="1:17" x14ac:dyDescent="0.2">
      <c r="A297" s="13">
        <f>VLOOKUP($B297,References_1!$F$2:$G$19,2,)</f>
        <v>14</v>
      </c>
      <c r="B297" s="13">
        <v>6127985</v>
      </c>
      <c r="C297" s="13">
        <f>VLOOKUP($B297,References_1!$F$2:$H$19,3,)</f>
        <v>11</v>
      </c>
      <c r="D297" s="136">
        <v>42432</v>
      </c>
      <c r="E297" s="13" t="s">
        <v>1072</v>
      </c>
      <c r="F297" s="13">
        <v>23</v>
      </c>
      <c r="G297" s="13" t="s">
        <v>264</v>
      </c>
      <c r="H297" s="13">
        <v>1109</v>
      </c>
      <c r="I297" s="13">
        <v>0.02</v>
      </c>
      <c r="J297" s="137" t="s">
        <v>1169</v>
      </c>
      <c r="K297" s="138">
        <v>0.02</v>
      </c>
      <c r="L297" s="13" t="s">
        <v>135</v>
      </c>
      <c r="M297" s="13" t="str">
        <f>VLOOKUP($H297,References_1!$C$2:$D$827,2,)</f>
        <v>GP4</v>
      </c>
      <c r="N297" s="13" t="e">
        <f>VLOOKUP($H297,References_2!$D$2:'References_2'!$AQ$186,39,)</f>
        <v>#N/A</v>
      </c>
      <c r="O297" s="13" t="str">
        <f>LEFT(L297,2)</f>
        <v>µg</v>
      </c>
      <c r="P297" s="139">
        <f>IF($O297="mg",VLOOKUP($C297,References_1!$H$2:$I$19,2,)*$K297*0.0864,IF($O297="µg",VLOOKUP($C297,References_1!$H$2:$I$19,2,)*$K297*86.4,""))</f>
        <v>356.07168000000001</v>
      </c>
      <c r="Q297" s="138" t="str">
        <f>IF($O297="mg","kg/j",IF($O297="µg","mg/j",""))</f>
        <v>mg/j</v>
      </c>
    </row>
    <row r="298" spans="1:17" x14ac:dyDescent="0.2">
      <c r="A298" s="13">
        <f>VLOOKUP($B298,References_1!$F$2:$G$19,2,)</f>
        <v>11</v>
      </c>
      <c r="B298" s="13" t="s">
        <v>118</v>
      </c>
      <c r="C298" s="13">
        <f>VLOOKUP($B298,References_1!$F$2:$H$19,3,)</f>
        <v>13</v>
      </c>
      <c r="D298" s="136">
        <v>42432</v>
      </c>
      <c r="E298" s="13" t="s">
        <v>119</v>
      </c>
      <c r="F298" s="13">
        <v>23</v>
      </c>
      <c r="G298" s="13" t="s">
        <v>264</v>
      </c>
      <c r="H298" s="13">
        <v>1109</v>
      </c>
      <c r="I298" s="13">
        <v>0.02</v>
      </c>
      <c r="J298" s="137" t="s">
        <v>1169</v>
      </c>
      <c r="K298" s="138">
        <v>0.02</v>
      </c>
      <c r="L298" s="13" t="s">
        <v>135</v>
      </c>
      <c r="M298" s="13" t="str">
        <f>VLOOKUP($H298,References_1!$C$2:$D$827,2,)</f>
        <v>GP4</v>
      </c>
      <c r="N298" s="13" t="e">
        <f>VLOOKUP($H298,References_2!$D$2:'References_2'!$AQ$186,39,)</f>
        <v>#N/A</v>
      </c>
      <c r="O298" s="13" t="str">
        <f>LEFT(L298,2)</f>
        <v>µg</v>
      </c>
      <c r="P298" s="139">
        <f>IF($O298="mg",VLOOKUP($C298,References_1!$H$2:$I$19,2,)*$K298*0.0864,IF($O298="µg",VLOOKUP($C298,References_1!$H$2:$I$19,2,)*$K298*86.4,""))</f>
        <v>27.436800000000005</v>
      </c>
      <c r="Q298" s="138" t="str">
        <f>IF($O298="mg","kg/j",IF($O298="µg","mg/j",""))</f>
        <v>mg/j</v>
      </c>
    </row>
    <row r="299" spans="1:17" x14ac:dyDescent="0.2">
      <c r="A299" s="13">
        <f>VLOOKUP($B299,References_1!$F$2:$G$19,2,)</f>
        <v>12</v>
      </c>
      <c r="B299" s="13">
        <v>6127975</v>
      </c>
      <c r="C299" s="13">
        <f>VLOOKUP($B299,References_1!$F$2:$H$19,3,)</f>
        <v>14</v>
      </c>
      <c r="D299" s="136">
        <v>42432</v>
      </c>
      <c r="E299" s="13" t="s">
        <v>991</v>
      </c>
      <c r="F299" s="13">
        <v>23</v>
      </c>
      <c r="G299" s="13" t="s">
        <v>264</v>
      </c>
      <c r="H299" s="13">
        <v>1109</v>
      </c>
      <c r="I299" s="13">
        <v>0.02</v>
      </c>
      <c r="J299" s="137" t="s">
        <v>1169</v>
      </c>
      <c r="K299" s="138">
        <v>0.02</v>
      </c>
      <c r="L299" s="13" t="s">
        <v>135</v>
      </c>
      <c r="M299" s="13" t="str">
        <f>VLOOKUP($H299,References_1!$C$2:$D$827,2,)</f>
        <v>GP4</v>
      </c>
      <c r="N299" s="13" t="e">
        <f>VLOOKUP($H299,References_2!$D$2:'References_2'!$AQ$186,39,)</f>
        <v>#N/A</v>
      </c>
      <c r="O299" s="13" t="str">
        <f>LEFT(L299,2)</f>
        <v>µg</v>
      </c>
      <c r="P299" s="139">
        <f>IF($O299="mg",VLOOKUP($C299,References_1!$H$2:$I$19,2,)*$K299*0.0864,IF($O299="µg",VLOOKUP($C299,References_1!$H$2:$I$19,2,)*$K299*86.4,""))</f>
        <v>95.472000000000008</v>
      </c>
      <c r="Q299" s="138" t="str">
        <f>IF($O299="mg","kg/j",IF($O299="µg","mg/j",""))</f>
        <v>mg/j</v>
      </c>
    </row>
    <row r="300" spans="1:17" x14ac:dyDescent="0.2">
      <c r="A300" s="13">
        <f>VLOOKUP($B300,References_1!$F$2:$G$19,2,)</f>
        <v>4</v>
      </c>
      <c r="B300" s="13">
        <v>6127935</v>
      </c>
      <c r="C300" s="13">
        <f>VLOOKUP($B300,References_1!$F$2:$H$19,3,)</f>
        <v>3</v>
      </c>
      <c r="D300" s="136">
        <v>42432</v>
      </c>
      <c r="E300" s="13" t="s">
        <v>1031</v>
      </c>
      <c r="F300" s="13">
        <v>23</v>
      </c>
      <c r="G300" s="13" t="s">
        <v>268</v>
      </c>
      <c r="H300" s="13">
        <v>1830</v>
      </c>
      <c r="I300" s="13">
        <v>0.1</v>
      </c>
      <c r="J300" s="137" t="s">
        <v>1169</v>
      </c>
      <c r="K300" s="138">
        <v>0.1</v>
      </c>
      <c r="L300" s="13" t="s">
        <v>135</v>
      </c>
      <c r="M300" s="13" t="str">
        <f>VLOOKUP($H300,References_1!$C$2:$D$827,2,)</f>
        <v>GP4</v>
      </c>
      <c r="N300" s="13" t="e">
        <f>VLOOKUP($H300,References_2!$D$2:'References_2'!$AQ$186,39,)</f>
        <v>#N/A</v>
      </c>
      <c r="O300" s="13" t="str">
        <f>LEFT(L300,2)</f>
        <v>µg</v>
      </c>
      <c r="P300" s="139">
        <f>IF($O300="mg",VLOOKUP($C300,References_1!$H$2:$I$19,2,)*$K300*0.0864,IF($O300="µg",VLOOKUP($C300,References_1!$H$2:$I$19,2,)*$K300*86.4,""))</f>
        <v>18.576000000000001</v>
      </c>
      <c r="Q300" s="138" t="str">
        <f>IF($O300="mg","kg/j",IF($O300="µg","mg/j",""))</f>
        <v>mg/j</v>
      </c>
    </row>
    <row r="301" spans="1:17" x14ac:dyDescent="0.2">
      <c r="A301" s="13">
        <f>VLOOKUP($B301,References_1!$F$2:$G$19,2,)</f>
        <v>18</v>
      </c>
      <c r="B301" s="13">
        <v>6127970</v>
      </c>
      <c r="C301" s="13">
        <f>VLOOKUP($B301,References_1!$F$2:$H$19,3,)</f>
        <v>9.5</v>
      </c>
      <c r="D301" s="136">
        <v>42432</v>
      </c>
      <c r="E301" s="13" t="s">
        <v>1113</v>
      </c>
      <c r="F301" s="13">
        <v>23</v>
      </c>
      <c r="G301" s="13" t="s">
        <v>268</v>
      </c>
      <c r="H301" s="13">
        <v>1830</v>
      </c>
      <c r="I301" s="13">
        <v>0.1</v>
      </c>
      <c r="J301" s="137" t="s">
        <v>1169</v>
      </c>
      <c r="K301" s="138">
        <v>0.1</v>
      </c>
      <c r="L301" s="13" t="s">
        <v>135</v>
      </c>
      <c r="M301" s="13" t="str">
        <f>VLOOKUP($H301,References_1!$C$2:$D$827,2,)</f>
        <v>GP4</v>
      </c>
      <c r="N301" s="13" t="e">
        <f>VLOOKUP($H301,References_2!$D$2:'References_2'!$AQ$186,39,)</f>
        <v>#N/A</v>
      </c>
      <c r="O301" s="13" t="str">
        <f>LEFT(L301,2)</f>
        <v>µg</v>
      </c>
      <c r="P301" s="139">
        <f>IF($O301="mg",VLOOKUP($C301,References_1!$H$2:$I$19,2,)*$K301*0.0864,IF($O301="µg",VLOOKUP($C301,References_1!$H$2:$I$19,2,)*$K301*86.4,""))</f>
        <v>257.38560000000001</v>
      </c>
      <c r="Q301" s="138" t="str">
        <f>IF($O301="mg","kg/j",IF($O301="µg","mg/j",""))</f>
        <v>mg/j</v>
      </c>
    </row>
    <row r="302" spans="1:17" x14ac:dyDescent="0.2">
      <c r="A302" s="13">
        <f>VLOOKUP($B302,References_1!$F$2:$G$19,2,)</f>
        <v>14</v>
      </c>
      <c r="B302" s="13">
        <v>6127985</v>
      </c>
      <c r="C302" s="13">
        <f>VLOOKUP($B302,References_1!$F$2:$H$19,3,)</f>
        <v>11</v>
      </c>
      <c r="D302" s="136">
        <v>42432</v>
      </c>
      <c r="E302" s="13" t="s">
        <v>1072</v>
      </c>
      <c r="F302" s="13">
        <v>23</v>
      </c>
      <c r="G302" s="13" t="s">
        <v>268</v>
      </c>
      <c r="H302" s="13">
        <v>1830</v>
      </c>
      <c r="I302" s="13">
        <v>0.1</v>
      </c>
      <c r="J302" s="137" t="s">
        <v>1169</v>
      </c>
      <c r="K302" s="138">
        <v>0.1</v>
      </c>
      <c r="L302" s="13" t="s">
        <v>135</v>
      </c>
      <c r="M302" s="13" t="str">
        <f>VLOOKUP($H302,References_1!$C$2:$D$827,2,)</f>
        <v>GP4</v>
      </c>
      <c r="N302" s="13" t="e">
        <f>VLOOKUP($H302,References_2!$D$2:'References_2'!$AQ$186,39,)</f>
        <v>#N/A</v>
      </c>
      <c r="O302" s="13" t="str">
        <f>LEFT(L302,2)</f>
        <v>µg</v>
      </c>
      <c r="P302" s="139">
        <f>IF($O302="mg",VLOOKUP($C302,References_1!$H$2:$I$19,2,)*$K302*0.0864,IF($O302="µg",VLOOKUP($C302,References_1!$H$2:$I$19,2,)*$K302*86.4,""))</f>
        <v>1780.3584000000003</v>
      </c>
      <c r="Q302" s="138" t="str">
        <f>IF($O302="mg","kg/j",IF($O302="µg","mg/j",""))</f>
        <v>mg/j</v>
      </c>
    </row>
    <row r="303" spans="1:17" x14ac:dyDescent="0.2">
      <c r="A303" s="13">
        <f>VLOOKUP($B303,References_1!$F$2:$G$19,2,)</f>
        <v>11</v>
      </c>
      <c r="B303" s="13" t="s">
        <v>118</v>
      </c>
      <c r="C303" s="13">
        <f>VLOOKUP($B303,References_1!$F$2:$H$19,3,)</f>
        <v>13</v>
      </c>
      <c r="D303" s="136">
        <v>42432</v>
      </c>
      <c r="E303" s="13" t="s">
        <v>119</v>
      </c>
      <c r="F303" s="13">
        <v>23</v>
      </c>
      <c r="G303" s="13" t="s">
        <v>268</v>
      </c>
      <c r="H303" s="13">
        <v>1830</v>
      </c>
      <c r="I303" s="13">
        <v>0.1</v>
      </c>
      <c r="J303" s="137" t="s">
        <v>1169</v>
      </c>
      <c r="K303" s="138">
        <v>0.1</v>
      </c>
      <c r="L303" s="13" t="s">
        <v>135</v>
      </c>
      <c r="M303" s="13" t="str">
        <f>VLOOKUP($H303,References_1!$C$2:$D$827,2,)</f>
        <v>GP4</v>
      </c>
      <c r="N303" s="13" t="e">
        <f>VLOOKUP($H303,References_2!$D$2:'References_2'!$AQ$186,39,)</f>
        <v>#N/A</v>
      </c>
      <c r="O303" s="13" t="str">
        <f>LEFT(L303,2)</f>
        <v>µg</v>
      </c>
      <c r="P303" s="139">
        <f>IF($O303="mg",VLOOKUP($C303,References_1!$H$2:$I$19,2,)*$K303*0.0864,IF($O303="µg",VLOOKUP($C303,References_1!$H$2:$I$19,2,)*$K303*86.4,""))</f>
        <v>137.18400000000003</v>
      </c>
      <c r="Q303" s="138" t="str">
        <f>IF($O303="mg","kg/j",IF($O303="µg","mg/j",""))</f>
        <v>mg/j</v>
      </c>
    </row>
    <row r="304" spans="1:17" x14ac:dyDescent="0.2">
      <c r="A304" s="13">
        <f>VLOOKUP($B304,References_1!$F$2:$G$19,2,)</f>
        <v>12</v>
      </c>
      <c r="B304" s="13">
        <v>6127975</v>
      </c>
      <c r="C304" s="13">
        <f>VLOOKUP($B304,References_1!$F$2:$H$19,3,)</f>
        <v>14</v>
      </c>
      <c r="D304" s="136">
        <v>42432</v>
      </c>
      <c r="E304" s="13" t="s">
        <v>991</v>
      </c>
      <c r="F304" s="13">
        <v>23</v>
      </c>
      <c r="G304" s="13" t="s">
        <v>268</v>
      </c>
      <c r="H304" s="13">
        <v>1830</v>
      </c>
      <c r="I304" s="13">
        <v>0.1</v>
      </c>
      <c r="J304" s="137" t="s">
        <v>1169</v>
      </c>
      <c r="K304" s="138">
        <v>0.1</v>
      </c>
      <c r="L304" s="13" t="s">
        <v>135</v>
      </c>
      <c r="M304" s="13" t="str">
        <f>VLOOKUP($H304,References_1!$C$2:$D$827,2,)</f>
        <v>GP4</v>
      </c>
      <c r="N304" s="13" t="e">
        <f>VLOOKUP($H304,References_2!$D$2:'References_2'!$AQ$186,39,)</f>
        <v>#N/A</v>
      </c>
      <c r="O304" s="13" t="str">
        <f>LEFT(L304,2)</f>
        <v>µg</v>
      </c>
      <c r="P304" s="139">
        <f>IF($O304="mg",VLOOKUP($C304,References_1!$H$2:$I$19,2,)*$K304*0.0864,IF($O304="µg",VLOOKUP($C304,References_1!$H$2:$I$19,2,)*$K304*86.4,""))</f>
        <v>477.36000000000007</v>
      </c>
      <c r="Q304" s="138" t="str">
        <f>IF($O304="mg","kg/j",IF($O304="µg","mg/j",""))</f>
        <v>mg/j</v>
      </c>
    </row>
    <row r="305" spans="1:17" x14ac:dyDescent="0.2">
      <c r="A305" s="13">
        <f>VLOOKUP($B305,References_1!$F$2:$G$19,2,)</f>
        <v>4</v>
      </c>
      <c r="B305" s="13">
        <v>6127935</v>
      </c>
      <c r="C305" s="13">
        <f>VLOOKUP($B305,References_1!$F$2:$H$19,3,)</f>
        <v>3</v>
      </c>
      <c r="D305" s="136">
        <v>42432</v>
      </c>
      <c r="E305" s="13" t="s">
        <v>1031</v>
      </c>
      <c r="F305" s="13">
        <v>23</v>
      </c>
      <c r="G305" s="13" t="s">
        <v>265</v>
      </c>
      <c r="H305" s="13">
        <v>3160</v>
      </c>
      <c r="I305" s="13">
        <v>0.1</v>
      </c>
      <c r="J305" s="137" t="s">
        <v>1169</v>
      </c>
      <c r="K305" s="138">
        <v>0.1</v>
      </c>
      <c r="L305" s="13" t="s">
        <v>135</v>
      </c>
      <c r="M305" s="13" t="str">
        <f>VLOOKUP($H305,References_1!$C$2:$D$827,2,)</f>
        <v>GP4</v>
      </c>
      <c r="N305" s="13" t="e">
        <f>VLOOKUP($H305,References_2!$D$2:'References_2'!$AQ$186,39,)</f>
        <v>#N/A</v>
      </c>
      <c r="O305" s="13" t="str">
        <f>LEFT(L305,2)</f>
        <v>µg</v>
      </c>
      <c r="P305" s="139">
        <f>IF($O305="mg",VLOOKUP($C305,References_1!$H$2:$I$19,2,)*$K305*0.0864,IF($O305="µg",VLOOKUP($C305,References_1!$H$2:$I$19,2,)*$K305*86.4,""))</f>
        <v>18.576000000000001</v>
      </c>
      <c r="Q305" s="138" t="str">
        <f>IF($O305="mg","kg/j",IF($O305="µg","mg/j",""))</f>
        <v>mg/j</v>
      </c>
    </row>
    <row r="306" spans="1:17" x14ac:dyDescent="0.2">
      <c r="A306" s="13">
        <f>VLOOKUP($B306,References_1!$F$2:$G$19,2,)</f>
        <v>18</v>
      </c>
      <c r="B306" s="13">
        <v>6127970</v>
      </c>
      <c r="C306" s="13">
        <f>VLOOKUP($B306,References_1!$F$2:$H$19,3,)</f>
        <v>9.5</v>
      </c>
      <c r="D306" s="136">
        <v>42432</v>
      </c>
      <c r="E306" s="13" t="s">
        <v>1113</v>
      </c>
      <c r="F306" s="13">
        <v>23</v>
      </c>
      <c r="G306" s="13" t="s">
        <v>265</v>
      </c>
      <c r="H306" s="13">
        <v>3160</v>
      </c>
      <c r="I306" s="13">
        <v>0.1</v>
      </c>
      <c r="J306" s="137" t="s">
        <v>1169</v>
      </c>
      <c r="K306" s="138">
        <v>0.1</v>
      </c>
      <c r="L306" s="13" t="s">
        <v>135</v>
      </c>
      <c r="M306" s="13" t="str">
        <f>VLOOKUP($H306,References_1!$C$2:$D$827,2,)</f>
        <v>GP4</v>
      </c>
      <c r="N306" s="13" t="e">
        <f>VLOOKUP($H306,References_2!$D$2:'References_2'!$AQ$186,39,)</f>
        <v>#N/A</v>
      </c>
      <c r="O306" s="13" t="str">
        <f>LEFT(L306,2)</f>
        <v>µg</v>
      </c>
      <c r="P306" s="139">
        <f>IF($O306="mg",VLOOKUP($C306,References_1!$H$2:$I$19,2,)*$K306*0.0864,IF($O306="µg",VLOOKUP($C306,References_1!$H$2:$I$19,2,)*$K306*86.4,""))</f>
        <v>257.38560000000001</v>
      </c>
      <c r="Q306" s="138" t="str">
        <f>IF($O306="mg","kg/j",IF($O306="µg","mg/j",""))</f>
        <v>mg/j</v>
      </c>
    </row>
    <row r="307" spans="1:17" x14ac:dyDescent="0.2">
      <c r="A307" s="13">
        <f>VLOOKUP($B307,References_1!$F$2:$G$19,2,)</f>
        <v>14</v>
      </c>
      <c r="B307" s="13">
        <v>6127985</v>
      </c>
      <c r="C307" s="13">
        <f>VLOOKUP($B307,References_1!$F$2:$H$19,3,)</f>
        <v>11</v>
      </c>
      <c r="D307" s="136">
        <v>42432</v>
      </c>
      <c r="E307" s="13" t="s">
        <v>1072</v>
      </c>
      <c r="F307" s="13">
        <v>23</v>
      </c>
      <c r="G307" s="13" t="s">
        <v>265</v>
      </c>
      <c r="H307" s="13">
        <v>3160</v>
      </c>
      <c r="I307" s="13">
        <v>0.1</v>
      </c>
      <c r="J307" s="137" t="s">
        <v>1169</v>
      </c>
      <c r="K307" s="138">
        <v>0.1</v>
      </c>
      <c r="L307" s="13" t="s">
        <v>135</v>
      </c>
      <c r="M307" s="13" t="str">
        <f>VLOOKUP($H307,References_1!$C$2:$D$827,2,)</f>
        <v>GP4</v>
      </c>
      <c r="N307" s="13" t="e">
        <f>VLOOKUP($H307,References_2!$D$2:'References_2'!$AQ$186,39,)</f>
        <v>#N/A</v>
      </c>
      <c r="O307" s="13" t="str">
        <f>LEFT(L307,2)</f>
        <v>µg</v>
      </c>
      <c r="P307" s="139">
        <f>IF($O307="mg",VLOOKUP($C307,References_1!$H$2:$I$19,2,)*$K307*0.0864,IF($O307="µg",VLOOKUP($C307,References_1!$H$2:$I$19,2,)*$K307*86.4,""))</f>
        <v>1780.3584000000003</v>
      </c>
      <c r="Q307" s="138" t="str">
        <f>IF($O307="mg","kg/j",IF($O307="µg","mg/j",""))</f>
        <v>mg/j</v>
      </c>
    </row>
    <row r="308" spans="1:17" x14ac:dyDescent="0.2">
      <c r="A308" s="13">
        <f>VLOOKUP($B308,References_1!$F$2:$G$19,2,)</f>
        <v>11</v>
      </c>
      <c r="B308" s="13" t="s">
        <v>118</v>
      </c>
      <c r="C308" s="13">
        <f>VLOOKUP($B308,References_1!$F$2:$H$19,3,)</f>
        <v>13</v>
      </c>
      <c r="D308" s="136">
        <v>42432</v>
      </c>
      <c r="E308" s="13" t="s">
        <v>119</v>
      </c>
      <c r="F308" s="13">
        <v>23</v>
      </c>
      <c r="G308" s="13" t="s">
        <v>265</v>
      </c>
      <c r="H308" s="13">
        <v>3160</v>
      </c>
      <c r="I308" s="13">
        <v>0.1</v>
      </c>
      <c r="J308" s="137" t="s">
        <v>1169</v>
      </c>
      <c r="K308" s="138">
        <v>0.1</v>
      </c>
      <c r="L308" s="13" t="s">
        <v>135</v>
      </c>
      <c r="M308" s="13" t="str">
        <f>VLOOKUP($H308,References_1!$C$2:$D$827,2,)</f>
        <v>GP4</v>
      </c>
      <c r="N308" s="13" t="e">
        <f>VLOOKUP($H308,References_2!$D$2:'References_2'!$AQ$186,39,)</f>
        <v>#N/A</v>
      </c>
      <c r="O308" s="13" t="str">
        <f>LEFT(L308,2)</f>
        <v>µg</v>
      </c>
      <c r="P308" s="139">
        <f>IF($O308="mg",VLOOKUP($C308,References_1!$H$2:$I$19,2,)*$K308*0.0864,IF($O308="µg",VLOOKUP($C308,References_1!$H$2:$I$19,2,)*$K308*86.4,""))</f>
        <v>137.18400000000003</v>
      </c>
      <c r="Q308" s="138" t="str">
        <f>IF($O308="mg","kg/j",IF($O308="µg","mg/j",""))</f>
        <v>mg/j</v>
      </c>
    </row>
    <row r="309" spans="1:17" x14ac:dyDescent="0.2">
      <c r="A309" s="13">
        <f>VLOOKUP($B309,References_1!$F$2:$G$19,2,)</f>
        <v>12</v>
      </c>
      <c r="B309" s="13">
        <v>6127975</v>
      </c>
      <c r="C309" s="13">
        <f>VLOOKUP($B309,References_1!$F$2:$H$19,3,)</f>
        <v>14</v>
      </c>
      <c r="D309" s="136">
        <v>42432</v>
      </c>
      <c r="E309" s="13" t="s">
        <v>991</v>
      </c>
      <c r="F309" s="13">
        <v>23</v>
      </c>
      <c r="G309" s="13" t="s">
        <v>265</v>
      </c>
      <c r="H309" s="13">
        <v>3160</v>
      </c>
      <c r="I309" s="13">
        <v>0.1</v>
      </c>
      <c r="J309" s="137" t="s">
        <v>1169</v>
      </c>
      <c r="K309" s="138">
        <v>0.1</v>
      </c>
      <c r="L309" s="13" t="s">
        <v>135</v>
      </c>
      <c r="M309" s="13" t="str">
        <f>VLOOKUP($H309,References_1!$C$2:$D$827,2,)</f>
        <v>GP4</v>
      </c>
      <c r="N309" s="13" t="e">
        <f>VLOOKUP($H309,References_2!$D$2:'References_2'!$AQ$186,39,)</f>
        <v>#N/A</v>
      </c>
      <c r="O309" s="13" t="str">
        <f>LEFT(L309,2)</f>
        <v>µg</v>
      </c>
      <c r="P309" s="139">
        <f>IF($O309="mg",VLOOKUP($C309,References_1!$H$2:$I$19,2,)*$K309*0.0864,IF($O309="µg",VLOOKUP($C309,References_1!$H$2:$I$19,2,)*$K309*86.4,""))</f>
        <v>477.36000000000007</v>
      </c>
      <c r="Q309" s="138" t="str">
        <f>IF($O309="mg","kg/j",IF($O309="µg","mg/j",""))</f>
        <v>mg/j</v>
      </c>
    </row>
    <row r="310" spans="1:17" x14ac:dyDescent="0.2">
      <c r="A310" s="13">
        <f>VLOOKUP($B310,References_1!$F$2:$G$19,2,)</f>
        <v>4</v>
      </c>
      <c r="B310" s="13">
        <v>6127935</v>
      </c>
      <c r="C310" s="13">
        <f>VLOOKUP($B310,References_1!$F$2:$H$19,3,)</f>
        <v>3</v>
      </c>
      <c r="D310" s="136">
        <v>42432</v>
      </c>
      <c r="E310" s="13" t="s">
        <v>1031</v>
      </c>
      <c r="F310" s="13">
        <v>23</v>
      </c>
      <c r="G310" s="13" t="s">
        <v>266</v>
      </c>
      <c r="H310" s="13">
        <v>1108</v>
      </c>
      <c r="I310" s="13">
        <v>0.02</v>
      </c>
      <c r="J310" s="137" t="s">
        <v>1169</v>
      </c>
      <c r="K310" s="138">
        <v>0.02</v>
      </c>
      <c r="L310" s="13" t="s">
        <v>135</v>
      </c>
      <c r="M310" s="13" t="str">
        <f>VLOOKUP($H310,References_1!$C$2:$D$827,2,)</f>
        <v>GP4</v>
      </c>
      <c r="N310" s="13" t="e">
        <f>VLOOKUP($H310,References_2!$D$2:'References_2'!$AQ$186,39,)</f>
        <v>#N/A</v>
      </c>
      <c r="O310" s="13" t="str">
        <f>LEFT(L310,2)</f>
        <v>µg</v>
      </c>
      <c r="P310" s="139">
        <f>IF($O310="mg",VLOOKUP($C310,References_1!$H$2:$I$19,2,)*$K310*0.0864,IF($O310="µg",VLOOKUP($C310,References_1!$H$2:$I$19,2,)*$K310*86.4,""))</f>
        <v>3.7151999999999998</v>
      </c>
      <c r="Q310" s="138" t="str">
        <f>IF($O310="mg","kg/j",IF($O310="µg","mg/j",""))</f>
        <v>mg/j</v>
      </c>
    </row>
    <row r="311" spans="1:17" x14ac:dyDescent="0.2">
      <c r="A311" s="13">
        <f>VLOOKUP($B311,References_1!$F$2:$G$19,2,)</f>
        <v>18</v>
      </c>
      <c r="B311" s="13">
        <v>6127970</v>
      </c>
      <c r="C311" s="13">
        <f>VLOOKUP($B311,References_1!$F$2:$H$19,3,)</f>
        <v>9.5</v>
      </c>
      <c r="D311" s="136">
        <v>42432</v>
      </c>
      <c r="E311" s="13" t="s">
        <v>1113</v>
      </c>
      <c r="F311" s="13">
        <v>23</v>
      </c>
      <c r="G311" s="13" t="s">
        <v>266</v>
      </c>
      <c r="H311" s="13">
        <v>1108</v>
      </c>
      <c r="I311" s="13">
        <v>0.02</v>
      </c>
      <c r="J311" s="137" t="s">
        <v>1169</v>
      </c>
      <c r="K311" s="138">
        <v>0.02</v>
      </c>
      <c r="L311" s="13" t="s">
        <v>135</v>
      </c>
      <c r="M311" s="13" t="str">
        <f>VLOOKUP($H311,References_1!$C$2:$D$827,2,)</f>
        <v>GP4</v>
      </c>
      <c r="N311" s="13" t="e">
        <f>VLOOKUP($H311,References_2!$D$2:'References_2'!$AQ$186,39,)</f>
        <v>#N/A</v>
      </c>
      <c r="O311" s="13" t="str">
        <f>LEFT(L311,2)</f>
        <v>µg</v>
      </c>
      <c r="P311" s="139">
        <f>IF($O311="mg",VLOOKUP($C311,References_1!$H$2:$I$19,2,)*$K311*0.0864,IF($O311="µg",VLOOKUP($C311,References_1!$H$2:$I$19,2,)*$K311*86.4,""))</f>
        <v>51.477120000000006</v>
      </c>
      <c r="Q311" s="138" t="str">
        <f>IF($O311="mg","kg/j",IF($O311="µg","mg/j",""))</f>
        <v>mg/j</v>
      </c>
    </row>
    <row r="312" spans="1:17" x14ac:dyDescent="0.2">
      <c r="A312" s="13">
        <f>VLOOKUP($B312,References_1!$F$2:$G$19,2,)</f>
        <v>14</v>
      </c>
      <c r="B312" s="13">
        <v>6127985</v>
      </c>
      <c r="C312" s="13">
        <f>VLOOKUP($B312,References_1!$F$2:$H$19,3,)</f>
        <v>11</v>
      </c>
      <c r="D312" s="136">
        <v>42432</v>
      </c>
      <c r="E312" s="13" t="s">
        <v>1072</v>
      </c>
      <c r="F312" s="13">
        <v>23</v>
      </c>
      <c r="G312" s="13" t="s">
        <v>266</v>
      </c>
      <c r="H312" s="13">
        <v>1108</v>
      </c>
      <c r="I312" s="13">
        <v>0.02</v>
      </c>
      <c r="J312" s="137" t="s">
        <v>1169</v>
      </c>
      <c r="K312" s="138">
        <v>0.02</v>
      </c>
      <c r="L312" s="13" t="s">
        <v>135</v>
      </c>
      <c r="M312" s="13" t="str">
        <f>VLOOKUP($H312,References_1!$C$2:$D$827,2,)</f>
        <v>GP4</v>
      </c>
      <c r="N312" s="13" t="e">
        <f>VLOOKUP($H312,References_2!$D$2:'References_2'!$AQ$186,39,)</f>
        <v>#N/A</v>
      </c>
      <c r="O312" s="13" t="str">
        <f>LEFT(L312,2)</f>
        <v>µg</v>
      </c>
      <c r="P312" s="139">
        <f>IF($O312="mg",VLOOKUP($C312,References_1!$H$2:$I$19,2,)*$K312*0.0864,IF($O312="µg",VLOOKUP($C312,References_1!$H$2:$I$19,2,)*$K312*86.4,""))</f>
        <v>356.07168000000001</v>
      </c>
      <c r="Q312" s="138" t="str">
        <f>IF($O312="mg","kg/j",IF($O312="µg","mg/j",""))</f>
        <v>mg/j</v>
      </c>
    </row>
    <row r="313" spans="1:17" x14ac:dyDescent="0.2">
      <c r="A313" s="13">
        <f>VLOOKUP($B313,References_1!$F$2:$G$19,2,)</f>
        <v>11</v>
      </c>
      <c r="B313" s="13" t="s">
        <v>118</v>
      </c>
      <c r="C313" s="13">
        <f>VLOOKUP($B313,References_1!$F$2:$H$19,3,)</f>
        <v>13</v>
      </c>
      <c r="D313" s="136">
        <v>42432</v>
      </c>
      <c r="E313" s="13" t="s">
        <v>119</v>
      </c>
      <c r="F313" s="13">
        <v>23</v>
      </c>
      <c r="G313" s="13" t="s">
        <v>266</v>
      </c>
      <c r="H313" s="13">
        <v>1108</v>
      </c>
      <c r="I313" s="13">
        <v>0.02</v>
      </c>
      <c r="J313" s="137" t="s">
        <v>1169</v>
      </c>
      <c r="K313" s="138">
        <v>0.02</v>
      </c>
      <c r="L313" s="13" t="s">
        <v>135</v>
      </c>
      <c r="M313" s="13" t="str">
        <f>VLOOKUP($H313,References_1!$C$2:$D$827,2,)</f>
        <v>GP4</v>
      </c>
      <c r="N313" s="13" t="e">
        <f>VLOOKUP($H313,References_2!$D$2:'References_2'!$AQ$186,39,)</f>
        <v>#N/A</v>
      </c>
      <c r="O313" s="13" t="str">
        <f>LEFT(L313,2)</f>
        <v>µg</v>
      </c>
      <c r="P313" s="139">
        <f>IF($O313="mg",VLOOKUP($C313,References_1!$H$2:$I$19,2,)*$K313*0.0864,IF($O313="µg",VLOOKUP($C313,References_1!$H$2:$I$19,2,)*$K313*86.4,""))</f>
        <v>27.436800000000005</v>
      </c>
      <c r="Q313" s="138" t="str">
        <f>IF($O313="mg","kg/j",IF($O313="µg","mg/j",""))</f>
        <v>mg/j</v>
      </c>
    </row>
    <row r="314" spans="1:17" x14ac:dyDescent="0.2">
      <c r="A314" s="13">
        <f>VLOOKUP($B314,References_1!$F$2:$G$19,2,)</f>
        <v>12</v>
      </c>
      <c r="B314" s="13">
        <v>6127975</v>
      </c>
      <c r="C314" s="13">
        <f>VLOOKUP($B314,References_1!$F$2:$H$19,3,)</f>
        <v>14</v>
      </c>
      <c r="D314" s="136">
        <v>42432</v>
      </c>
      <c r="E314" s="13" t="s">
        <v>991</v>
      </c>
      <c r="F314" s="13">
        <v>23</v>
      </c>
      <c r="G314" s="13" t="s">
        <v>266</v>
      </c>
      <c r="H314" s="13">
        <v>1108</v>
      </c>
      <c r="I314" s="13">
        <v>0.02</v>
      </c>
      <c r="J314" s="137" t="s">
        <v>1169</v>
      </c>
      <c r="K314" s="138">
        <v>0.02</v>
      </c>
      <c r="L314" s="13" t="s">
        <v>135</v>
      </c>
      <c r="M314" s="13" t="str">
        <f>VLOOKUP($H314,References_1!$C$2:$D$827,2,)</f>
        <v>GP4</v>
      </c>
      <c r="N314" s="13" t="e">
        <f>VLOOKUP($H314,References_2!$D$2:'References_2'!$AQ$186,39,)</f>
        <v>#N/A</v>
      </c>
      <c r="O314" s="13" t="str">
        <f>LEFT(L314,2)</f>
        <v>µg</v>
      </c>
      <c r="P314" s="139">
        <f>IF($O314="mg",VLOOKUP($C314,References_1!$H$2:$I$19,2,)*$K314*0.0864,IF($O314="µg",VLOOKUP($C314,References_1!$H$2:$I$19,2,)*$K314*86.4,""))</f>
        <v>95.472000000000008</v>
      </c>
      <c r="Q314" s="138" t="str">
        <f>IF($O314="mg","kg/j",IF($O314="µg","mg/j",""))</f>
        <v>mg/j</v>
      </c>
    </row>
    <row r="315" spans="1:17" x14ac:dyDescent="0.2">
      <c r="A315" s="13">
        <f>VLOOKUP($B315,References_1!$F$2:$G$19,2,)</f>
        <v>4</v>
      </c>
      <c r="B315" s="13">
        <v>6127935</v>
      </c>
      <c r="C315" s="13">
        <f>VLOOKUP($B315,References_1!$F$2:$H$19,3,)</f>
        <v>3</v>
      </c>
      <c r="D315" s="136">
        <v>42432</v>
      </c>
      <c r="E315" s="13" t="s">
        <v>1031</v>
      </c>
      <c r="F315" s="13">
        <v>23</v>
      </c>
      <c r="G315" s="13" t="s">
        <v>269</v>
      </c>
      <c r="H315" s="13">
        <v>2014</v>
      </c>
      <c r="I315" s="13">
        <v>0.02</v>
      </c>
      <c r="J315" s="137" t="s">
        <v>1169</v>
      </c>
      <c r="K315" s="138">
        <v>0.02</v>
      </c>
      <c r="L315" s="13" t="s">
        <v>135</v>
      </c>
      <c r="M315" s="13" t="str">
        <f>VLOOKUP($H315,References_1!$C$2:$D$827,2,)</f>
        <v>GP4</v>
      </c>
      <c r="N315" s="13" t="e">
        <f>VLOOKUP($H315,References_2!$D$2:'References_2'!$AQ$186,39,)</f>
        <v>#N/A</v>
      </c>
      <c r="O315" s="13" t="str">
        <f>LEFT(L315,2)</f>
        <v>µg</v>
      </c>
      <c r="P315" s="139">
        <f>IF($O315="mg",VLOOKUP($C315,References_1!$H$2:$I$19,2,)*$K315*0.0864,IF($O315="µg",VLOOKUP($C315,References_1!$H$2:$I$19,2,)*$K315*86.4,""))</f>
        <v>3.7151999999999998</v>
      </c>
      <c r="Q315" s="138" t="str">
        <f>IF($O315="mg","kg/j",IF($O315="µg","mg/j",""))</f>
        <v>mg/j</v>
      </c>
    </row>
    <row r="316" spans="1:17" x14ac:dyDescent="0.2">
      <c r="A316" s="13">
        <f>VLOOKUP($B316,References_1!$F$2:$G$19,2,)</f>
        <v>18</v>
      </c>
      <c r="B316" s="13">
        <v>6127970</v>
      </c>
      <c r="C316" s="13">
        <f>VLOOKUP($B316,References_1!$F$2:$H$19,3,)</f>
        <v>9.5</v>
      </c>
      <c r="D316" s="136">
        <v>42432</v>
      </c>
      <c r="E316" s="13" t="s">
        <v>1113</v>
      </c>
      <c r="F316" s="13">
        <v>23</v>
      </c>
      <c r="G316" s="13" t="s">
        <v>269</v>
      </c>
      <c r="H316" s="13">
        <v>2014</v>
      </c>
      <c r="I316" s="13">
        <v>0.02</v>
      </c>
      <c r="J316" s="137" t="s">
        <v>1169</v>
      </c>
      <c r="K316" s="138">
        <v>0.02</v>
      </c>
      <c r="L316" s="13" t="s">
        <v>135</v>
      </c>
      <c r="M316" s="13" t="str">
        <f>VLOOKUP($H316,References_1!$C$2:$D$827,2,)</f>
        <v>GP4</v>
      </c>
      <c r="N316" s="13" t="e">
        <f>VLOOKUP($H316,References_2!$D$2:'References_2'!$AQ$186,39,)</f>
        <v>#N/A</v>
      </c>
      <c r="O316" s="13" t="str">
        <f>LEFT(L316,2)</f>
        <v>µg</v>
      </c>
      <c r="P316" s="139">
        <f>IF($O316="mg",VLOOKUP($C316,References_1!$H$2:$I$19,2,)*$K316*0.0864,IF($O316="µg",VLOOKUP($C316,References_1!$H$2:$I$19,2,)*$K316*86.4,""))</f>
        <v>51.477120000000006</v>
      </c>
      <c r="Q316" s="138" t="str">
        <f>IF($O316="mg","kg/j",IF($O316="µg","mg/j",""))</f>
        <v>mg/j</v>
      </c>
    </row>
    <row r="317" spans="1:17" x14ac:dyDescent="0.2">
      <c r="A317" s="13">
        <f>VLOOKUP($B317,References_1!$F$2:$G$19,2,)</f>
        <v>14</v>
      </c>
      <c r="B317" s="13">
        <v>6127985</v>
      </c>
      <c r="C317" s="13">
        <f>VLOOKUP($B317,References_1!$F$2:$H$19,3,)</f>
        <v>11</v>
      </c>
      <c r="D317" s="136">
        <v>42432</v>
      </c>
      <c r="E317" s="13" t="s">
        <v>1072</v>
      </c>
      <c r="F317" s="13">
        <v>23</v>
      </c>
      <c r="G317" s="13" t="s">
        <v>269</v>
      </c>
      <c r="H317" s="13">
        <v>2014</v>
      </c>
      <c r="I317" s="13">
        <v>0.02</v>
      </c>
      <c r="J317" s="137" t="s">
        <v>1169</v>
      </c>
      <c r="K317" s="138">
        <v>0.02</v>
      </c>
      <c r="L317" s="13" t="s">
        <v>135</v>
      </c>
      <c r="M317" s="13" t="str">
        <f>VLOOKUP($H317,References_1!$C$2:$D$827,2,)</f>
        <v>GP4</v>
      </c>
      <c r="N317" s="13" t="e">
        <f>VLOOKUP($H317,References_2!$D$2:'References_2'!$AQ$186,39,)</f>
        <v>#N/A</v>
      </c>
      <c r="O317" s="13" t="str">
        <f>LEFT(L317,2)</f>
        <v>µg</v>
      </c>
      <c r="P317" s="139">
        <f>IF($O317="mg",VLOOKUP($C317,References_1!$H$2:$I$19,2,)*$K317*0.0864,IF($O317="µg",VLOOKUP($C317,References_1!$H$2:$I$19,2,)*$K317*86.4,""))</f>
        <v>356.07168000000001</v>
      </c>
      <c r="Q317" s="138" t="str">
        <f>IF($O317="mg","kg/j",IF($O317="µg","mg/j",""))</f>
        <v>mg/j</v>
      </c>
    </row>
    <row r="318" spans="1:17" x14ac:dyDescent="0.2">
      <c r="A318" s="13">
        <f>VLOOKUP($B318,References_1!$F$2:$G$19,2,)</f>
        <v>11</v>
      </c>
      <c r="B318" s="13" t="s">
        <v>118</v>
      </c>
      <c r="C318" s="13">
        <f>VLOOKUP($B318,References_1!$F$2:$H$19,3,)</f>
        <v>13</v>
      </c>
      <c r="D318" s="136">
        <v>42432</v>
      </c>
      <c r="E318" s="13" t="s">
        <v>119</v>
      </c>
      <c r="F318" s="13">
        <v>23</v>
      </c>
      <c r="G318" s="13" t="s">
        <v>269</v>
      </c>
      <c r="H318" s="13">
        <v>2014</v>
      </c>
      <c r="I318" s="13">
        <v>0.02</v>
      </c>
      <c r="J318" s="137" t="s">
        <v>1169</v>
      </c>
      <c r="K318" s="138">
        <v>0.02</v>
      </c>
      <c r="L318" s="13" t="s">
        <v>135</v>
      </c>
      <c r="M318" s="13" t="str">
        <f>VLOOKUP($H318,References_1!$C$2:$D$827,2,)</f>
        <v>GP4</v>
      </c>
      <c r="N318" s="13" t="e">
        <f>VLOOKUP($H318,References_2!$D$2:'References_2'!$AQ$186,39,)</f>
        <v>#N/A</v>
      </c>
      <c r="O318" s="13" t="str">
        <f>LEFT(L318,2)</f>
        <v>µg</v>
      </c>
      <c r="P318" s="139">
        <f>IF($O318="mg",VLOOKUP($C318,References_1!$H$2:$I$19,2,)*$K318*0.0864,IF($O318="µg",VLOOKUP($C318,References_1!$H$2:$I$19,2,)*$K318*86.4,""))</f>
        <v>27.436800000000005</v>
      </c>
      <c r="Q318" s="138" t="str">
        <f>IF($O318="mg","kg/j",IF($O318="µg","mg/j",""))</f>
        <v>mg/j</v>
      </c>
    </row>
    <row r="319" spans="1:17" x14ac:dyDescent="0.2">
      <c r="A319" s="13">
        <f>VLOOKUP($B319,References_1!$F$2:$G$19,2,)</f>
        <v>12</v>
      </c>
      <c r="B319" s="13">
        <v>6127975</v>
      </c>
      <c r="C319" s="13">
        <f>VLOOKUP($B319,References_1!$F$2:$H$19,3,)</f>
        <v>14</v>
      </c>
      <c r="D319" s="136">
        <v>42432</v>
      </c>
      <c r="E319" s="13" t="s">
        <v>991</v>
      </c>
      <c r="F319" s="13">
        <v>23</v>
      </c>
      <c r="G319" s="13" t="s">
        <v>269</v>
      </c>
      <c r="H319" s="13">
        <v>2014</v>
      </c>
      <c r="I319" s="13">
        <v>0.02</v>
      </c>
      <c r="J319" s="137" t="s">
        <v>1169</v>
      </c>
      <c r="K319" s="138">
        <v>0.02</v>
      </c>
      <c r="L319" s="13" t="s">
        <v>135</v>
      </c>
      <c r="M319" s="13" t="str">
        <f>VLOOKUP($H319,References_1!$C$2:$D$827,2,)</f>
        <v>GP4</v>
      </c>
      <c r="N319" s="13" t="e">
        <f>VLOOKUP($H319,References_2!$D$2:'References_2'!$AQ$186,39,)</f>
        <v>#N/A</v>
      </c>
      <c r="O319" s="13" t="str">
        <f>LEFT(L319,2)</f>
        <v>µg</v>
      </c>
      <c r="P319" s="139">
        <f>IF($O319="mg",VLOOKUP($C319,References_1!$H$2:$I$19,2,)*$K319*0.0864,IF($O319="µg",VLOOKUP($C319,References_1!$H$2:$I$19,2,)*$K319*86.4,""))</f>
        <v>95.472000000000008</v>
      </c>
      <c r="Q319" s="138" t="str">
        <f>IF($O319="mg","kg/j",IF($O319="µg","mg/j",""))</f>
        <v>mg/j</v>
      </c>
    </row>
    <row r="320" spans="1:17" x14ac:dyDescent="0.2">
      <c r="A320" s="13">
        <f>VLOOKUP($B320,References_1!$F$2:$G$19,2,)</f>
        <v>4</v>
      </c>
      <c r="B320" s="13">
        <v>6127935</v>
      </c>
      <c r="C320" s="13">
        <f>VLOOKUP($B320,References_1!$F$2:$H$19,3,)</f>
        <v>3</v>
      </c>
      <c r="D320" s="136">
        <v>42432</v>
      </c>
      <c r="E320" s="13" t="s">
        <v>1031</v>
      </c>
      <c r="F320" s="13">
        <v>23</v>
      </c>
      <c r="G320" s="13" t="s">
        <v>270</v>
      </c>
      <c r="H320" s="13">
        <v>2015</v>
      </c>
      <c r="I320" s="13">
        <v>0.02</v>
      </c>
      <c r="J320" s="137" t="s">
        <v>1169</v>
      </c>
      <c r="K320" s="138">
        <v>0.02</v>
      </c>
      <c r="L320" s="13" t="s">
        <v>135</v>
      </c>
      <c r="M320" s="13" t="str">
        <f>VLOOKUP($H320,References_1!$C$2:$D$827,2,)</f>
        <v>GP4</v>
      </c>
      <c r="N320" s="13" t="e">
        <f>VLOOKUP($H320,References_2!$D$2:'References_2'!$AQ$186,39,)</f>
        <v>#N/A</v>
      </c>
      <c r="O320" s="13" t="str">
        <f>LEFT(L320,2)</f>
        <v>µg</v>
      </c>
      <c r="P320" s="139">
        <f>IF($O320="mg",VLOOKUP($C320,References_1!$H$2:$I$19,2,)*$K320*0.0864,IF($O320="µg",VLOOKUP($C320,References_1!$H$2:$I$19,2,)*$K320*86.4,""))</f>
        <v>3.7151999999999998</v>
      </c>
      <c r="Q320" s="138" t="str">
        <f>IF($O320="mg","kg/j",IF($O320="µg","mg/j",""))</f>
        <v>mg/j</v>
      </c>
    </row>
    <row r="321" spans="1:17" x14ac:dyDescent="0.2">
      <c r="A321" s="13">
        <f>VLOOKUP($B321,References_1!$F$2:$G$19,2,)</f>
        <v>18</v>
      </c>
      <c r="B321" s="13">
        <v>6127970</v>
      </c>
      <c r="C321" s="13">
        <f>VLOOKUP($B321,References_1!$F$2:$H$19,3,)</f>
        <v>9.5</v>
      </c>
      <c r="D321" s="136">
        <v>42432</v>
      </c>
      <c r="E321" s="13" t="s">
        <v>1113</v>
      </c>
      <c r="F321" s="13">
        <v>23</v>
      </c>
      <c r="G321" s="13" t="s">
        <v>270</v>
      </c>
      <c r="H321" s="13">
        <v>2015</v>
      </c>
      <c r="I321" s="13">
        <v>0.02</v>
      </c>
      <c r="J321" s="137" t="s">
        <v>1169</v>
      </c>
      <c r="K321" s="138">
        <v>0.02</v>
      </c>
      <c r="L321" s="13" t="s">
        <v>135</v>
      </c>
      <c r="M321" s="13" t="str">
        <f>VLOOKUP($H321,References_1!$C$2:$D$827,2,)</f>
        <v>GP4</v>
      </c>
      <c r="N321" s="13" t="e">
        <f>VLOOKUP($H321,References_2!$D$2:'References_2'!$AQ$186,39,)</f>
        <v>#N/A</v>
      </c>
      <c r="O321" s="13" t="str">
        <f>LEFT(L321,2)</f>
        <v>µg</v>
      </c>
      <c r="P321" s="139">
        <f>IF($O321="mg",VLOOKUP($C321,References_1!$H$2:$I$19,2,)*$K321*0.0864,IF($O321="µg",VLOOKUP($C321,References_1!$H$2:$I$19,2,)*$K321*86.4,""))</f>
        <v>51.477120000000006</v>
      </c>
      <c r="Q321" s="138" t="str">
        <f>IF($O321="mg","kg/j",IF($O321="µg","mg/j",""))</f>
        <v>mg/j</v>
      </c>
    </row>
    <row r="322" spans="1:17" x14ac:dyDescent="0.2">
      <c r="A322" s="13">
        <f>VLOOKUP($B322,References_1!$F$2:$G$19,2,)</f>
        <v>14</v>
      </c>
      <c r="B322" s="13">
        <v>6127985</v>
      </c>
      <c r="C322" s="13">
        <f>VLOOKUP($B322,References_1!$F$2:$H$19,3,)</f>
        <v>11</v>
      </c>
      <c r="D322" s="136">
        <v>42432</v>
      </c>
      <c r="E322" s="13" t="s">
        <v>1072</v>
      </c>
      <c r="F322" s="13">
        <v>23</v>
      </c>
      <c r="G322" s="13" t="s">
        <v>270</v>
      </c>
      <c r="H322" s="13">
        <v>2015</v>
      </c>
      <c r="I322" s="13">
        <v>0.02</v>
      </c>
      <c r="J322" s="137" t="s">
        <v>1169</v>
      </c>
      <c r="K322" s="138">
        <v>0.02</v>
      </c>
      <c r="L322" s="13" t="s">
        <v>135</v>
      </c>
      <c r="M322" s="13" t="str">
        <f>VLOOKUP($H322,References_1!$C$2:$D$827,2,)</f>
        <v>GP4</v>
      </c>
      <c r="N322" s="13" t="e">
        <f>VLOOKUP($H322,References_2!$D$2:'References_2'!$AQ$186,39,)</f>
        <v>#N/A</v>
      </c>
      <c r="O322" s="13" t="str">
        <f>LEFT(L322,2)</f>
        <v>µg</v>
      </c>
      <c r="P322" s="139">
        <f>IF($O322="mg",VLOOKUP($C322,References_1!$H$2:$I$19,2,)*$K322*0.0864,IF($O322="µg",VLOOKUP($C322,References_1!$H$2:$I$19,2,)*$K322*86.4,""))</f>
        <v>356.07168000000001</v>
      </c>
      <c r="Q322" s="138" t="str">
        <f>IF($O322="mg","kg/j",IF($O322="µg","mg/j",""))</f>
        <v>mg/j</v>
      </c>
    </row>
    <row r="323" spans="1:17" x14ac:dyDescent="0.2">
      <c r="A323" s="13">
        <f>VLOOKUP($B323,References_1!$F$2:$G$19,2,)</f>
        <v>11</v>
      </c>
      <c r="B323" s="13" t="s">
        <v>118</v>
      </c>
      <c r="C323" s="13">
        <f>VLOOKUP($B323,References_1!$F$2:$H$19,3,)</f>
        <v>13</v>
      </c>
      <c r="D323" s="136">
        <v>42432</v>
      </c>
      <c r="E323" s="13" t="s">
        <v>119</v>
      </c>
      <c r="F323" s="13">
        <v>23</v>
      </c>
      <c r="G323" s="13" t="s">
        <v>270</v>
      </c>
      <c r="H323" s="13">
        <v>2015</v>
      </c>
      <c r="I323" s="13">
        <v>0.02</v>
      </c>
      <c r="J323" s="137" t="s">
        <v>1169</v>
      </c>
      <c r="K323" s="138">
        <v>0.02</v>
      </c>
      <c r="L323" s="13" t="s">
        <v>135</v>
      </c>
      <c r="M323" s="13" t="str">
        <f>VLOOKUP($H323,References_1!$C$2:$D$827,2,)</f>
        <v>GP4</v>
      </c>
      <c r="N323" s="13" t="e">
        <f>VLOOKUP($H323,References_2!$D$2:'References_2'!$AQ$186,39,)</f>
        <v>#N/A</v>
      </c>
      <c r="O323" s="13" t="str">
        <f>LEFT(L323,2)</f>
        <v>µg</v>
      </c>
      <c r="P323" s="139">
        <f>IF($O323="mg",VLOOKUP($C323,References_1!$H$2:$I$19,2,)*$K323*0.0864,IF($O323="µg",VLOOKUP($C323,References_1!$H$2:$I$19,2,)*$K323*86.4,""))</f>
        <v>27.436800000000005</v>
      </c>
      <c r="Q323" s="138" t="str">
        <f>IF($O323="mg","kg/j",IF($O323="µg","mg/j",""))</f>
        <v>mg/j</v>
      </c>
    </row>
    <row r="324" spans="1:17" x14ac:dyDescent="0.2">
      <c r="A324" s="13">
        <f>VLOOKUP($B324,References_1!$F$2:$G$19,2,)</f>
        <v>12</v>
      </c>
      <c r="B324" s="13">
        <v>6127975</v>
      </c>
      <c r="C324" s="13">
        <f>VLOOKUP($B324,References_1!$F$2:$H$19,3,)</f>
        <v>14</v>
      </c>
      <c r="D324" s="136">
        <v>42432</v>
      </c>
      <c r="E324" s="13" t="s">
        <v>991</v>
      </c>
      <c r="F324" s="13">
        <v>23</v>
      </c>
      <c r="G324" s="13" t="s">
        <v>270</v>
      </c>
      <c r="H324" s="13">
        <v>2015</v>
      </c>
      <c r="I324" s="13">
        <v>0.02</v>
      </c>
      <c r="J324" s="137" t="s">
        <v>1169</v>
      </c>
      <c r="K324" s="138">
        <v>0.02</v>
      </c>
      <c r="L324" s="13" t="s">
        <v>135</v>
      </c>
      <c r="M324" s="13" t="str">
        <f>VLOOKUP($H324,References_1!$C$2:$D$827,2,)</f>
        <v>GP4</v>
      </c>
      <c r="N324" s="13" t="e">
        <f>VLOOKUP($H324,References_2!$D$2:'References_2'!$AQ$186,39,)</f>
        <v>#N/A</v>
      </c>
      <c r="O324" s="13" t="str">
        <f>LEFT(L324,2)</f>
        <v>µg</v>
      </c>
      <c r="P324" s="139">
        <f>IF($O324="mg",VLOOKUP($C324,References_1!$H$2:$I$19,2,)*$K324*0.0864,IF($O324="µg",VLOOKUP($C324,References_1!$H$2:$I$19,2,)*$K324*86.4,""))</f>
        <v>95.472000000000008</v>
      </c>
      <c r="Q324" s="138" t="str">
        <f>IF($O324="mg","kg/j",IF($O324="µg","mg/j",""))</f>
        <v>mg/j</v>
      </c>
    </row>
    <row r="325" spans="1:17" x14ac:dyDescent="0.2">
      <c r="A325" s="13">
        <f>VLOOKUP($B325,References_1!$F$2:$G$19,2,)</f>
        <v>4</v>
      </c>
      <c r="B325" s="13">
        <v>6127935</v>
      </c>
      <c r="C325" s="13">
        <f>VLOOKUP($B325,References_1!$F$2:$H$19,3,)</f>
        <v>3</v>
      </c>
      <c r="D325" s="136">
        <v>42432</v>
      </c>
      <c r="E325" s="13" t="s">
        <v>1031</v>
      </c>
      <c r="F325" s="13">
        <v>23</v>
      </c>
      <c r="G325" s="13" t="s">
        <v>271</v>
      </c>
      <c r="H325" s="13">
        <v>2937</v>
      </c>
      <c r="I325" s="13">
        <v>0.02</v>
      </c>
      <c r="J325" s="137" t="s">
        <v>1169</v>
      </c>
      <c r="K325" s="138">
        <v>0.02</v>
      </c>
      <c r="L325" s="13" t="s">
        <v>135</v>
      </c>
      <c r="M325" s="13" t="str">
        <f>VLOOKUP($H325,References_1!$C$2:$D$827,2,)</f>
        <v>GP4</v>
      </c>
      <c r="N325" s="13" t="e">
        <f>VLOOKUP($H325,References_2!$D$2:'References_2'!$AQ$186,39,)</f>
        <v>#N/A</v>
      </c>
      <c r="O325" s="13" t="str">
        <f>LEFT(L325,2)</f>
        <v>µg</v>
      </c>
      <c r="P325" s="139">
        <f>IF($O325="mg",VLOOKUP($C325,References_1!$H$2:$I$19,2,)*$K325*0.0864,IF($O325="µg",VLOOKUP($C325,References_1!$H$2:$I$19,2,)*$K325*86.4,""))</f>
        <v>3.7151999999999998</v>
      </c>
      <c r="Q325" s="138" t="str">
        <f>IF($O325="mg","kg/j",IF($O325="µg","mg/j",""))</f>
        <v>mg/j</v>
      </c>
    </row>
    <row r="326" spans="1:17" x14ac:dyDescent="0.2">
      <c r="A326" s="13">
        <f>VLOOKUP($B326,References_1!$F$2:$G$19,2,)</f>
        <v>18</v>
      </c>
      <c r="B326" s="13">
        <v>6127970</v>
      </c>
      <c r="C326" s="13">
        <f>VLOOKUP($B326,References_1!$F$2:$H$19,3,)</f>
        <v>9.5</v>
      </c>
      <c r="D326" s="136">
        <v>42432</v>
      </c>
      <c r="E326" s="13" t="s">
        <v>1113</v>
      </c>
      <c r="F326" s="13">
        <v>23</v>
      </c>
      <c r="G326" s="13" t="s">
        <v>271</v>
      </c>
      <c r="H326" s="13">
        <v>2937</v>
      </c>
      <c r="I326" s="13">
        <v>0.02</v>
      </c>
      <c r="J326" s="137" t="s">
        <v>1169</v>
      </c>
      <c r="K326" s="138">
        <v>0.02</v>
      </c>
      <c r="L326" s="13" t="s">
        <v>135</v>
      </c>
      <c r="M326" s="13" t="str">
        <f>VLOOKUP($H326,References_1!$C$2:$D$827,2,)</f>
        <v>GP4</v>
      </c>
      <c r="N326" s="13" t="e">
        <f>VLOOKUP($H326,References_2!$D$2:'References_2'!$AQ$186,39,)</f>
        <v>#N/A</v>
      </c>
      <c r="O326" s="13" t="str">
        <f>LEFT(L326,2)</f>
        <v>µg</v>
      </c>
      <c r="P326" s="139">
        <f>IF($O326="mg",VLOOKUP($C326,References_1!$H$2:$I$19,2,)*$K326*0.0864,IF($O326="µg",VLOOKUP($C326,References_1!$H$2:$I$19,2,)*$K326*86.4,""))</f>
        <v>51.477120000000006</v>
      </c>
      <c r="Q326" s="138" t="str">
        <f>IF($O326="mg","kg/j",IF($O326="µg","mg/j",""))</f>
        <v>mg/j</v>
      </c>
    </row>
    <row r="327" spans="1:17" x14ac:dyDescent="0.2">
      <c r="A327" s="13">
        <f>VLOOKUP($B327,References_1!$F$2:$G$19,2,)</f>
        <v>14</v>
      </c>
      <c r="B327" s="13">
        <v>6127985</v>
      </c>
      <c r="C327" s="13">
        <f>VLOOKUP($B327,References_1!$F$2:$H$19,3,)</f>
        <v>11</v>
      </c>
      <c r="D327" s="136">
        <v>42432</v>
      </c>
      <c r="E327" s="13" t="s">
        <v>1072</v>
      </c>
      <c r="F327" s="13">
        <v>23</v>
      </c>
      <c r="G327" s="13" t="s">
        <v>271</v>
      </c>
      <c r="H327" s="13">
        <v>2937</v>
      </c>
      <c r="I327" s="13">
        <v>0.02</v>
      </c>
      <c r="J327" s="137" t="s">
        <v>1169</v>
      </c>
      <c r="K327" s="138">
        <v>0.02</v>
      </c>
      <c r="L327" s="13" t="s">
        <v>135</v>
      </c>
      <c r="M327" s="13" t="str">
        <f>VLOOKUP($H327,References_1!$C$2:$D$827,2,)</f>
        <v>GP4</v>
      </c>
      <c r="N327" s="13" t="e">
        <f>VLOOKUP($H327,References_2!$D$2:'References_2'!$AQ$186,39,)</f>
        <v>#N/A</v>
      </c>
      <c r="O327" s="13" t="str">
        <f>LEFT(L327,2)</f>
        <v>µg</v>
      </c>
      <c r="P327" s="139">
        <f>IF($O327="mg",VLOOKUP($C327,References_1!$H$2:$I$19,2,)*$K327*0.0864,IF($O327="µg",VLOOKUP($C327,References_1!$H$2:$I$19,2,)*$K327*86.4,""))</f>
        <v>356.07168000000001</v>
      </c>
      <c r="Q327" s="138" t="str">
        <f>IF($O327="mg","kg/j",IF($O327="µg","mg/j",""))</f>
        <v>mg/j</v>
      </c>
    </row>
    <row r="328" spans="1:17" x14ac:dyDescent="0.2">
      <c r="A328" s="13">
        <f>VLOOKUP($B328,References_1!$F$2:$G$19,2,)</f>
        <v>11</v>
      </c>
      <c r="B328" s="13" t="s">
        <v>118</v>
      </c>
      <c r="C328" s="13">
        <f>VLOOKUP($B328,References_1!$F$2:$H$19,3,)</f>
        <v>13</v>
      </c>
      <c r="D328" s="136">
        <v>42432</v>
      </c>
      <c r="E328" s="13" t="s">
        <v>119</v>
      </c>
      <c r="F328" s="13">
        <v>23</v>
      </c>
      <c r="G328" s="13" t="s">
        <v>271</v>
      </c>
      <c r="H328" s="13">
        <v>2937</v>
      </c>
      <c r="I328" s="13">
        <v>0.02</v>
      </c>
      <c r="J328" s="137" t="s">
        <v>1169</v>
      </c>
      <c r="K328" s="138">
        <v>0.02</v>
      </c>
      <c r="L328" s="13" t="s">
        <v>135</v>
      </c>
      <c r="M328" s="13" t="str">
        <f>VLOOKUP($H328,References_1!$C$2:$D$827,2,)</f>
        <v>GP4</v>
      </c>
      <c r="N328" s="13" t="e">
        <f>VLOOKUP($H328,References_2!$D$2:'References_2'!$AQ$186,39,)</f>
        <v>#N/A</v>
      </c>
      <c r="O328" s="13" t="str">
        <f>LEFT(L328,2)</f>
        <v>µg</v>
      </c>
      <c r="P328" s="139">
        <f>IF($O328="mg",VLOOKUP($C328,References_1!$H$2:$I$19,2,)*$K328*0.0864,IF($O328="µg",VLOOKUP($C328,References_1!$H$2:$I$19,2,)*$K328*86.4,""))</f>
        <v>27.436800000000005</v>
      </c>
      <c r="Q328" s="138" t="str">
        <f>IF($O328="mg","kg/j",IF($O328="µg","mg/j",""))</f>
        <v>mg/j</v>
      </c>
    </row>
    <row r="329" spans="1:17" x14ac:dyDescent="0.2">
      <c r="A329" s="13">
        <f>VLOOKUP($B329,References_1!$F$2:$G$19,2,)</f>
        <v>12</v>
      </c>
      <c r="B329" s="13">
        <v>6127975</v>
      </c>
      <c r="C329" s="13">
        <f>VLOOKUP($B329,References_1!$F$2:$H$19,3,)</f>
        <v>14</v>
      </c>
      <c r="D329" s="136">
        <v>42432</v>
      </c>
      <c r="E329" s="13" t="s">
        <v>991</v>
      </c>
      <c r="F329" s="13">
        <v>23</v>
      </c>
      <c r="G329" s="13" t="s">
        <v>271</v>
      </c>
      <c r="H329" s="13">
        <v>2937</v>
      </c>
      <c r="I329" s="13">
        <v>0.02</v>
      </c>
      <c r="J329" s="137" t="s">
        <v>1169</v>
      </c>
      <c r="K329" s="138">
        <v>0.02</v>
      </c>
      <c r="L329" s="13" t="s">
        <v>135</v>
      </c>
      <c r="M329" s="13" t="str">
        <f>VLOOKUP($H329,References_1!$C$2:$D$827,2,)</f>
        <v>GP4</v>
      </c>
      <c r="N329" s="13" t="e">
        <f>VLOOKUP($H329,References_2!$D$2:'References_2'!$AQ$186,39,)</f>
        <v>#N/A</v>
      </c>
      <c r="O329" s="13" t="str">
        <f>LEFT(L329,2)</f>
        <v>µg</v>
      </c>
      <c r="P329" s="139">
        <f>IF($O329="mg",VLOOKUP($C329,References_1!$H$2:$I$19,2,)*$K329*0.0864,IF($O329="µg",VLOOKUP($C329,References_1!$H$2:$I$19,2,)*$K329*86.4,""))</f>
        <v>95.472000000000008</v>
      </c>
      <c r="Q329" s="138" t="str">
        <f>IF($O329="mg","kg/j",IF($O329="µg","mg/j",""))</f>
        <v>mg/j</v>
      </c>
    </row>
    <row r="330" spans="1:17" x14ac:dyDescent="0.2">
      <c r="A330" s="13">
        <f>VLOOKUP($B330,References_1!$F$2:$G$19,2,)</f>
        <v>4</v>
      </c>
      <c r="B330" s="13">
        <v>6127935</v>
      </c>
      <c r="C330" s="13">
        <f>VLOOKUP($B330,References_1!$F$2:$H$19,3,)</f>
        <v>3</v>
      </c>
      <c r="D330" s="136">
        <v>42432</v>
      </c>
      <c r="E330" s="13" t="s">
        <v>1031</v>
      </c>
      <c r="F330" s="13">
        <v>23</v>
      </c>
      <c r="G330" s="13" t="s">
        <v>272</v>
      </c>
      <c r="H330" s="13">
        <v>1110</v>
      </c>
      <c r="I330" s="13">
        <v>0.05</v>
      </c>
      <c r="J330" s="137" t="s">
        <v>1169</v>
      </c>
      <c r="K330" s="138">
        <v>0.05</v>
      </c>
      <c r="L330" s="13" t="s">
        <v>135</v>
      </c>
      <c r="M330" s="13" t="str">
        <f>VLOOKUP($H330,References_1!$C$2:$D$827,2,)</f>
        <v>GP4</v>
      </c>
      <c r="N330" s="13" t="e">
        <f>VLOOKUP($H330,References_2!$D$2:'References_2'!$AQ$186,39,)</f>
        <v>#N/A</v>
      </c>
      <c r="O330" s="13" t="str">
        <f>LEFT(L330,2)</f>
        <v>µg</v>
      </c>
      <c r="P330" s="139">
        <f>IF($O330="mg",VLOOKUP($C330,References_1!$H$2:$I$19,2,)*$K330*0.0864,IF($O330="µg",VLOOKUP($C330,References_1!$H$2:$I$19,2,)*$K330*86.4,""))</f>
        <v>9.2880000000000003</v>
      </c>
      <c r="Q330" s="138" t="str">
        <f>IF($O330="mg","kg/j",IF($O330="µg","mg/j",""))</f>
        <v>mg/j</v>
      </c>
    </row>
    <row r="331" spans="1:17" x14ac:dyDescent="0.2">
      <c r="A331" s="13">
        <f>VLOOKUP($B331,References_1!$F$2:$G$19,2,)</f>
        <v>18</v>
      </c>
      <c r="B331" s="13">
        <v>6127970</v>
      </c>
      <c r="C331" s="13">
        <f>VLOOKUP($B331,References_1!$F$2:$H$19,3,)</f>
        <v>9.5</v>
      </c>
      <c r="D331" s="136">
        <v>42432</v>
      </c>
      <c r="E331" s="13" t="s">
        <v>1113</v>
      </c>
      <c r="F331" s="13">
        <v>23</v>
      </c>
      <c r="G331" s="13" t="s">
        <v>272</v>
      </c>
      <c r="H331" s="13">
        <v>1110</v>
      </c>
      <c r="I331" s="13">
        <v>0.05</v>
      </c>
      <c r="J331" s="137" t="s">
        <v>1169</v>
      </c>
      <c r="K331" s="138">
        <v>0.05</v>
      </c>
      <c r="L331" s="13" t="s">
        <v>135</v>
      </c>
      <c r="M331" s="13" t="str">
        <f>VLOOKUP($H331,References_1!$C$2:$D$827,2,)</f>
        <v>GP4</v>
      </c>
      <c r="N331" s="13" t="e">
        <f>VLOOKUP($H331,References_2!$D$2:'References_2'!$AQ$186,39,)</f>
        <v>#N/A</v>
      </c>
      <c r="O331" s="13" t="str">
        <f>LEFT(L331,2)</f>
        <v>µg</v>
      </c>
      <c r="P331" s="139">
        <f>IF($O331="mg",VLOOKUP($C331,References_1!$H$2:$I$19,2,)*$K331*0.0864,IF($O331="µg",VLOOKUP($C331,References_1!$H$2:$I$19,2,)*$K331*86.4,""))</f>
        <v>128.69280000000001</v>
      </c>
      <c r="Q331" s="138" t="str">
        <f>IF($O331="mg","kg/j",IF($O331="µg","mg/j",""))</f>
        <v>mg/j</v>
      </c>
    </row>
    <row r="332" spans="1:17" x14ac:dyDescent="0.2">
      <c r="A332" s="13">
        <f>VLOOKUP($B332,References_1!$F$2:$G$19,2,)</f>
        <v>14</v>
      </c>
      <c r="B332" s="13">
        <v>6127985</v>
      </c>
      <c r="C332" s="13">
        <f>VLOOKUP($B332,References_1!$F$2:$H$19,3,)</f>
        <v>11</v>
      </c>
      <c r="D332" s="136">
        <v>42432</v>
      </c>
      <c r="E332" s="13" t="s">
        <v>1072</v>
      </c>
      <c r="F332" s="13">
        <v>23</v>
      </c>
      <c r="G332" s="13" t="s">
        <v>272</v>
      </c>
      <c r="H332" s="13">
        <v>1110</v>
      </c>
      <c r="I332" s="13">
        <v>0.05</v>
      </c>
      <c r="J332" s="137" t="s">
        <v>1169</v>
      </c>
      <c r="K332" s="138">
        <v>0.05</v>
      </c>
      <c r="L332" s="13" t="s">
        <v>135</v>
      </c>
      <c r="M332" s="13" t="str">
        <f>VLOOKUP($H332,References_1!$C$2:$D$827,2,)</f>
        <v>GP4</v>
      </c>
      <c r="N332" s="13" t="e">
        <f>VLOOKUP($H332,References_2!$D$2:'References_2'!$AQ$186,39,)</f>
        <v>#N/A</v>
      </c>
      <c r="O332" s="13" t="str">
        <f>LEFT(L332,2)</f>
        <v>µg</v>
      </c>
      <c r="P332" s="139">
        <f>IF($O332="mg",VLOOKUP($C332,References_1!$H$2:$I$19,2,)*$K332*0.0864,IF($O332="µg",VLOOKUP($C332,References_1!$H$2:$I$19,2,)*$K332*86.4,""))</f>
        <v>890.17920000000015</v>
      </c>
      <c r="Q332" s="138" t="str">
        <f>IF($O332="mg","kg/j",IF($O332="µg","mg/j",""))</f>
        <v>mg/j</v>
      </c>
    </row>
    <row r="333" spans="1:17" x14ac:dyDescent="0.2">
      <c r="A333" s="13">
        <f>VLOOKUP($B333,References_1!$F$2:$G$19,2,)</f>
        <v>11</v>
      </c>
      <c r="B333" s="13" t="s">
        <v>118</v>
      </c>
      <c r="C333" s="13">
        <f>VLOOKUP($B333,References_1!$F$2:$H$19,3,)</f>
        <v>13</v>
      </c>
      <c r="D333" s="136">
        <v>42432</v>
      </c>
      <c r="E333" s="13" t="s">
        <v>119</v>
      </c>
      <c r="F333" s="13">
        <v>23</v>
      </c>
      <c r="G333" s="13" t="s">
        <v>272</v>
      </c>
      <c r="H333" s="13">
        <v>1110</v>
      </c>
      <c r="I333" s="13">
        <v>0.05</v>
      </c>
      <c r="J333" s="137" t="s">
        <v>1169</v>
      </c>
      <c r="K333" s="138">
        <v>0.05</v>
      </c>
      <c r="L333" s="13" t="s">
        <v>135</v>
      </c>
      <c r="M333" s="13" t="str">
        <f>VLOOKUP($H333,References_1!$C$2:$D$827,2,)</f>
        <v>GP4</v>
      </c>
      <c r="N333" s="13" t="e">
        <f>VLOOKUP($H333,References_2!$D$2:'References_2'!$AQ$186,39,)</f>
        <v>#N/A</v>
      </c>
      <c r="O333" s="13" t="str">
        <f>LEFT(L333,2)</f>
        <v>µg</v>
      </c>
      <c r="P333" s="139">
        <f>IF($O333="mg",VLOOKUP($C333,References_1!$H$2:$I$19,2,)*$K333*0.0864,IF($O333="µg",VLOOKUP($C333,References_1!$H$2:$I$19,2,)*$K333*86.4,""))</f>
        <v>68.592000000000013</v>
      </c>
      <c r="Q333" s="138" t="str">
        <f>IF($O333="mg","kg/j",IF($O333="µg","mg/j",""))</f>
        <v>mg/j</v>
      </c>
    </row>
    <row r="334" spans="1:17" x14ac:dyDescent="0.2">
      <c r="A334" s="13">
        <f>VLOOKUP($B334,References_1!$F$2:$G$19,2,)</f>
        <v>12</v>
      </c>
      <c r="B334" s="13">
        <v>6127975</v>
      </c>
      <c r="C334" s="13">
        <f>VLOOKUP($B334,References_1!$F$2:$H$19,3,)</f>
        <v>14</v>
      </c>
      <c r="D334" s="136">
        <v>42432</v>
      </c>
      <c r="E334" s="13" t="s">
        <v>991</v>
      </c>
      <c r="F334" s="13">
        <v>23</v>
      </c>
      <c r="G334" s="13" t="s">
        <v>272</v>
      </c>
      <c r="H334" s="13">
        <v>1110</v>
      </c>
      <c r="I334" s="13">
        <v>0.05</v>
      </c>
      <c r="J334" s="137" t="s">
        <v>1169</v>
      </c>
      <c r="K334" s="138">
        <v>0.05</v>
      </c>
      <c r="L334" s="13" t="s">
        <v>135</v>
      </c>
      <c r="M334" s="13" t="str">
        <f>VLOOKUP($H334,References_1!$C$2:$D$827,2,)</f>
        <v>GP4</v>
      </c>
      <c r="N334" s="13" t="e">
        <f>VLOOKUP($H334,References_2!$D$2:'References_2'!$AQ$186,39,)</f>
        <v>#N/A</v>
      </c>
      <c r="O334" s="13" t="str">
        <f>LEFT(L334,2)</f>
        <v>µg</v>
      </c>
      <c r="P334" s="139">
        <f>IF($O334="mg",VLOOKUP($C334,References_1!$H$2:$I$19,2,)*$K334*0.0864,IF($O334="µg",VLOOKUP($C334,References_1!$H$2:$I$19,2,)*$K334*86.4,""))</f>
        <v>238.68000000000004</v>
      </c>
      <c r="Q334" s="138" t="str">
        <f>IF($O334="mg","kg/j",IF($O334="µg","mg/j",""))</f>
        <v>mg/j</v>
      </c>
    </row>
    <row r="335" spans="1:17" x14ac:dyDescent="0.2">
      <c r="A335" s="13">
        <f>VLOOKUP($B335,References_1!$F$2:$G$19,2,)</f>
        <v>4</v>
      </c>
      <c r="B335" s="13">
        <v>6127935</v>
      </c>
      <c r="C335" s="13">
        <f>VLOOKUP($B335,References_1!$F$2:$H$19,3,)</f>
        <v>3</v>
      </c>
      <c r="D335" s="136">
        <v>42432</v>
      </c>
      <c r="E335" s="13" t="s">
        <v>1031</v>
      </c>
      <c r="F335" s="13">
        <v>23</v>
      </c>
      <c r="G335" s="13" t="s">
        <v>273</v>
      </c>
      <c r="H335" s="13">
        <v>1111</v>
      </c>
      <c r="I335" s="13">
        <v>0.03</v>
      </c>
      <c r="J335" s="137" t="s">
        <v>1169</v>
      </c>
      <c r="K335" s="138">
        <v>0.03</v>
      </c>
      <c r="L335" s="13" t="s">
        <v>135</v>
      </c>
      <c r="M335" s="13" t="str">
        <f>VLOOKUP($H335,References_1!$C$2:$D$827,2,)</f>
        <v>GP4</v>
      </c>
      <c r="N335" s="13" t="e">
        <f>VLOOKUP($H335,References_2!$D$2:'References_2'!$AQ$186,39,)</f>
        <v>#N/A</v>
      </c>
      <c r="O335" s="13" t="str">
        <f>LEFT(L335,2)</f>
        <v>µg</v>
      </c>
      <c r="P335" s="139">
        <f>IF($O335="mg",VLOOKUP($C335,References_1!$H$2:$I$19,2,)*$K335*0.0864,IF($O335="µg",VLOOKUP($C335,References_1!$H$2:$I$19,2,)*$K335*86.4,""))</f>
        <v>5.5728000000000009</v>
      </c>
      <c r="Q335" s="138" t="str">
        <f>IF($O335="mg","kg/j",IF($O335="µg","mg/j",""))</f>
        <v>mg/j</v>
      </c>
    </row>
    <row r="336" spans="1:17" x14ac:dyDescent="0.2">
      <c r="A336" s="13">
        <f>VLOOKUP($B336,References_1!$F$2:$G$19,2,)</f>
        <v>18</v>
      </c>
      <c r="B336" s="13">
        <v>6127970</v>
      </c>
      <c r="C336" s="13">
        <f>VLOOKUP($B336,References_1!$F$2:$H$19,3,)</f>
        <v>9.5</v>
      </c>
      <c r="D336" s="136">
        <v>42432</v>
      </c>
      <c r="E336" s="13" t="s">
        <v>1113</v>
      </c>
      <c r="F336" s="13">
        <v>23</v>
      </c>
      <c r="G336" s="13" t="s">
        <v>273</v>
      </c>
      <c r="H336" s="13">
        <v>1111</v>
      </c>
      <c r="I336" s="13">
        <v>0.03</v>
      </c>
      <c r="J336" s="137" t="s">
        <v>1169</v>
      </c>
      <c r="K336" s="138">
        <v>0.03</v>
      </c>
      <c r="L336" s="13" t="s">
        <v>135</v>
      </c>
      <c r="M336" s="13" t="str">
        <f>VLOOKUP($H336,References_1!$C$2:$D$827,2,)</f>
        <v>GP4</v>
      </c>
      <c r="N336" s="13" t="e">
        <f>VLOOKUP($H336,References_2!$D$2:'References_2'!$AQ$186,39,)</f>
        <v>#N/A</v>
      </c>
      <c r="O336" s="13" t="str">
        <f>LEFT(L336,2)</f>
        <v>µg</v>
      </c>
      <c r="P336" s="139">
        <f>IF($O336="mg",VLOOKUP($C336,References_1!$H$2:$I$19,2,)*$K336*0.0864,IF($O336="µg",VLOOKUP($C336,References_1!$H$2:$I$19,2,)*$K336*86.4,""))</f>
        <v>77.215680000000006</v>
      </c>
      <c r="Q336" s="138" t="str">
        <f>IF($O336="mg","kg/j",IF($O336="µg","mg/j",""))</f>
        <v>mg/j</v>
      </c>
    </row>
    <row r="337" spans="1:17" x14ac:dyDescent="0.2">
      <c r="A337" s="13">
        <f>VLOOKUP($B337,References_1!$F$2:$G$19,2,)</f>
        <v>14</v>
      </c>
      <c r="B337" s="13">
        <v>6127985</v>
      </c>
      <c r="C337" s="13">
        <f>VLOOKUP($B337,References_1!$F$2:$H$19,3,)</f>
        <v>11</v>
      </c>
      <c r="D337" s="136">
        <v>42432</v>
      </c>
      <c r="E337" s="13" t="s">
        <v>1072</v>
      </c>
      <c r="F337" s="13">
        <v>23</v>
      </c>
      <c r="G337" s="13" t="s">
        <v>273</v>
      </c>
      <c r="H337" s="13">
        <v>1111</v>
      </c>
      <c r="I337" s="13">
        <v>0.03</v>
      </c>
      <c r="J337" s="137" t="s">
        <v>1169</v>
      </c>
      <c r="K337" s="138">
        <v>0.03</v>
      </c>
      <c r="L337" s="13" t="s">
        <v>135</v>
      </c>
      <c r="M337" s="13" t="str">
        <f>VLOOKUP($H337,References_1!$C$2:$D$827,2,)</f>
        <v>GP4</v>
      </c>
      <c r="N337" s="13" t="e">
        <f>VLOOKUP($H337,References_2!$D$2:'References_2'!$AQ$186,39,)</f>
        <v>#N/A</v>
      </c>
      <c r="O337" s="13" t="str">
        <f>LEFT(L337,2)</f>
        <v>µg</v>
      </c>
      <c r="P337" s="139">
        <f>IF($O337="mg",VLOOKUP($C337,References_1!$H$2:$I$19,2,)*$K337*0.0864,IF($O337="µg",VLOOKUP($C337,References_1!$H$2:$I$19,2,)*$K337*86.4,""))</f>
        <v>534.10752000000002</v>
      </c>
      <c r="Q337" s="138" t="str">
        <f>IF($O337="mg","kg/j",IF($O337="µg","mg/j",""))</f>
        <v>mg/j</v>
      </c>
    </row>
    <row r="338" spans="1:17" x14ac:dyDescent="0.2">
      <c r="A338" s="13">
        <f>VLOOKUP($B338,References_1!$F$2:$G$19,2,)</f>
        <v>11</v>
      </c>
      <c r="B338" s="13" t="s">
        <v>118</v>
      </c>
      <c r="C338" s="13">
        <f>VLOOKUP($B338,References_1!$F$2:$H$19,3,)</f>
        <v>13</v>
      </c>
      <c r="D338" s="136">
        <v>42432</v>
      </c>
      <c r="E338" s="13" t="s">
        <v>119</v>
      </c>
      <c r="F338" s="13">
        <v>23</v>
      </c>
      <c r="G338" s="13" t="s">
        <v>273</v>
      </c>
      <c r="H338" s="13">
        <v>1111</v>
      </c>
      <c r="I338" s="13">
        <v>0.03</v>
      </c>
      <c r="J338" s="137" t="s">
        <v>1169</v>
      </c>
      <c r="K338" s="138">
        <v>0.03</v>
      </c>
      <c r="L338" s="13" t="s">
        <v>135</v>
      </c>
      <c r="M338" s="13" t="str">
        <f>VLOOKUP($H338,References_1!$C$2:$D$827,2,)</f>
        <v>GP4</v>
      </c>
      <c r="N338" s="13" t="e">
        <f>VLOOKUP($H338,References_2!$D$2:'References_2'!$AQ$186,39,)</f>
        <v>#N/A</v>
      </c>
      <c r="O338" s="13" t="str">
        <f>LEFT(L338,2)</f>
        <v>µg</v>
      </c>
      <c r="P338" s="139">
        <f>IF($O338="mg",VLOOKUP($C338,References_1!$H$2:$I$19,2,)*$K338*0.0864,IF($O338="µg",VLOOKUP($C338,References_1!$H$2:$I$19,2,)*$K338*86.4,""))</f>
        <v>41.155200000000001</v>
      </c>
      <c r="Q338" s="138" t="str">
        <f>IF($O338="mg","kg/j",IF($O338="µg","mg/j",""))</f>
        <v>mg/j</v>
      </c>
    </row>
    <row r="339" spans="1:17" x14ac:dyDescent="0.2">
      <c r="A339" s="13">
        <f>VLOOKUP($B339,References_1!$F$2:$G$19,2,)</f>
        <v>12</v>
      </c>
      <c r="B339" s="13">
        <v>6127975</v>
      </c>
      <c r="C339" s="13">
        <f>VLOOKUP($B339,References_1!$F$2:$H$19,3,)</f>
        <v>14</v>
      </c>
      <c r="D339" s="136">
        <v>42432</v>
      </c>
      <c r="E339" s="13" t="s">
        <v>991</v>
      </c>
      <c r="F339" s="13">
        <v>23</v>
      </c>
      <c r="G339" s="13" t="s">
        <v>273</v>
      </c>
      <c r="H339" s="13">
        <v>1111</v>
      </c>
      <c r="I339" s="13">
        <v>0.03</v>
      </c>
      <c r="J339" s="137" t="s">
        <v>1169</v>
      </c>
      <c r="K339" s="138">
        <v>0.03</v>
      </c>
      <c r="L339" s="13" t="s">
        <v>135</v>
      </c>
      <c r="M339" s="13" t="str">
        <f>VLOOKUP($H339,References_1!$C$2:$D$827,2,)</f>
        <v>GP4</v>
      </c>
      <c r="N339" s="13" t="e">
        <f>VLOOKUP($H339,References_2!$D$2:'References_2'!$AQ$186,39,)</f>
        <v>#N/A</v>
      </c>
      <c r="O339" s="13" t="str">
        <f>LEFT(L339,2)</f>
        <v>µg</v>
      </c>
      <c r="P339" s="139">
        <f>IF($O339="mg",VLOOKUP($C339,References_1!$H$2:$I$19,2,)*$K339*0.0864,IF($O339="µg",VLOOKUP($C339,References_1!$H$2:$I$19,2,)*$K339*86.4,""))</f>
        <v>143.208</v>
      </c>
      <c r="Q339" s="138" t="str">
        <f>IF($O339="mg","kg/j",IF($O339="µg","mg/j",""))</f>
        <v>mg/j</v>
      </c>
    </row>
    <row r="340" spans="1:17" x14ac:dyDescent="0.2">
      <c r="A340" s="13">
        <f>VLOOKUP($B340,References_1!$F$2:$G$19,2,)</f>
        <v>4</v>
      </c>
      <c r="B340" s="13">
        <v>6127935</v>
      </c>
      <c r="C340" s="13">
        <f>VLOOKUP($B340,References_1!$F$2:$H$19,3,)</f>
        <v>3</v>
      </c>
      <c r="D340" s="136">
        <v>42432</v>
      </c>
      <c r="E340" s="13" t="s">
        <v>1031</v>
      </c>
      <c r="F340" s="13">
        <v>23</v>
      </c>
      <c r="G340" s="13" t="s">
        <v>274</v>
      </c>
      <c r="H340" s="13">
        <v>1319</v>
      </c>
      <c r="I340" s="13">
        <v>1</v>
      </c>
      <c r="J340" s="137" t="s">
        <v>1169</v>
      </c>
      <c r="K340" s="138">
        <v>1</v>
      </c>
      <c r="L340" s="13" t="s">
        <v>275</v>
      </c>
      <c r="M340" s="13" t="str">
        <f>VLOOKUP($H340,References_1!$C$2:$D$827,2,)</f>
        <v>GP1</v>
      </c>
      <c r="N340" s="13" t="e">
        <f>VLOOKUP($H340,References_2!$D$2:'References_2'!$AQ$186,39,)</f>
        <v>#N/A</v>
      </c>
      <c r="O340" s="13" t="str">
        <f>LEFT(L340,2)</f>
        <v>mg</v>
      </c>
      <c r="P340" s="139">
        <f>IF($O340="mg",VLOOKUP($C340,References_1!$H$2:$I$19,2,)*$K340*0.0864,IF($O340="µg",VLOOKUP($C340,References_1!$H$2:$I$19,2,)*$K340*86.4,""))</f>
        <v>0.18576000000000001</v>
      </c>
      <c r="Q340" s="138" t="str">
        <f>IF($O340="mg","kg/j",IF($O340="µg","mg/j",""))</f>
        <v>kg/j</v>
      </c>
    </row>
    <row r="341" spans="1:17" x14ac:dyDescent="0.2">
      <c r="A341" s="13">
        <f>VLOOKUP($B341,References_1!$F$2:$G$19,2,)</f>
        <v>18</v>
      </c>
      <c r="B341" s="13">
        <v>6127970</v>
      </c>
      <c r="C341" s="13">
        <f>VLOOKUP($B341,References_1!$F$2:$H$19,3,)</f>
        <v>9.5</v>
      </c>
      <c r="D341" s="136">
        <v>42432</v>
      </c>
      <c r="E341" s="13" t="s">
        <v>1113</v>
      </c>
      <c r="F341" s="13">
        <v>23</v>
      </c>
      <c r="G341" s="13" t="s">
        <v>274</v>
      </c>
      <c r="H341" s="13">
        <v>1319</v>
      </c>
      <c r="I341" s="13">
        <v>1</v>
      </c>
      <c r="J341" s="137" t="s">
        <v>1169</v>
      </c>
      <c r="K341" s="138">
        <v>1</v>
      </c>
      <c r="L341" s="13" t="s">
        <v>275</v>
      </c>
      <c r="M341" s="13" t="str">
        <f>VLOOKUP($H341,References_1!$C$2:$D$827,2,)</f>
        <v>GP1</v>
      </c>
      <c r="N341" s="13" t="e">
        <f>VLOOKUP($H341,References_2!$D$2:'References_2'!$AQ$186,39,)</f>
        <v>#N/A</v>
      </c>
      <c r="O341" s="13" t="str">
        <f>LEFT(L341,2)</f>
        <v>mg</v>
      </c>
      <c r="P341" s="139">
        <f>IF($O341="mg",VLOOKUP($C341,References_1!$H$2:$I$19,2,)*$K341*0.0864,IF($O341="µg",VLOOKUP($C341,References_1!$H$2:$I$19,2,)*$K341*86.4,""))</f>
        <v>2.5738560000000001</v>
      </c>
      <c r="Q341" s="138" t="str">
        <f>IF($O341="mg","kg/j",IF($O341="µg","mg/j",""))</f>
        <v>kg/j</v>
      </c>
    </row>
    <row r="342" spans="1:17" x14ac:dyDescent="0.2">
      <c r="A342" s="13">
        <f>VLOOKUP($B342,References_1!$F$2:$G$19,2,)</f>
        <v>14</v>
      </c>
      <c r="B342" s="13">
        <v>6127985</v>
      </c>
      <c r="C342" s="13">
        <f>VLOOKUP($B342,References_1!$F$2:$H$19,3,)</f>
        <v>11</v>
      </c>
      <c r="D342" s="136">
        <v>42432</v>
      </c>
      <c r="E342" s="13" t="s">
        <v>1072</v>
      </c>
      <c r="F342" s="13">
        <v>23</v>
      </c>
      <c r="G342" s="13" t="s">
        <v>274</v>
      </c>
      <c r="H342" s="13">
        <v>1319</v>
      </c>
      <c r="I342" s="13">
        <v>1</v>
      </c>
      <c r="J342" s="137" t="s">
        <v>1169</v>
      </c>
      <c r="K342" s="138">
        <v>1</v>
      </c>
      <c r="L342" s="13" t="s">
        <v>275</v>
      </c>
      <c r="M342" s="13" t="str">
        <f>VLOOKUP($H342,References_1!$C$2:$D$827,2,)</f>
        <v>GP1</v>
      </c>
      <c r="N342" s="13" t="e">
        <f>VLOOKUP($H342,References_2!$D$2:'References_2'!$AQ$186,39,)</f>
        <v>#N/A</v>
      </c>
      <c r="O342" s="13" t="str">
        <f>LEFT(L342,2)</f>
        <v>mg</v>
      </c>
      <c r="P342" s="139">
        <f>IF($O342="mg",VLOOKUP($C342,References_1!$H$2:$I$19,2,)*$K342*0.0864,IF($O342="µg",VLOOKUP($C342,References_1!$H$2:$I$19,2,)*$K342*86.4,""))</f>
        <v>17.803584000000001</v>
      </c>
      <c r="Q342" s="138" t="str">
        <f>IF($O342="mg","kg/j",IF($O342="µg","mg/j",""))</f>
        <v>kg/j</v>
      </c>
    </row>
    <row r="343" spans="1:17" x14ac:dyDescent="0.2">
      <c r="A343" s="13">
        <f>VLOOKUP($B343,References_1!$F$2:$G$19,2,)</f>
        <v>11</v>
      </c>
      <c r="B343" s="13" t="s">
        <v>118</v>
      </c>
      <c r="C343" s="13">
        <f>VLOOKUP($B343,References_1!$F$2:$H$19,3,)</f>
        <v>13</v>
      </c>
      <c r="D343" s="136">
        <v>42432</v>
      </c>
      <c r="E343" s="13" t="s">
        <v>119</v>
      </c>
      <c r="F343" s="13">
        <v>23</v>
      </c>
      <c r="G343" s="13" t="s">
        <v>274</v>
      </c>
      <c r="H343" s="13">
        <v>1319</v>
      </c>
      <c r="I343" s="13">
        <v>1</v>
      </c>
      <c r="J343" s="137"/>
      <c r="K343" s="138">
        <v>9.9</v>
      </c>
      <c r="L343" s="13" t="s">
        <v>275</v>
      </c>
      <c r="M343" s="13" t="str">
        <f>VLOOKUP($H343,References_1!$C$2:$D$827,2,)</f>
        <v>GP1</v>
      </c>
      <c r="N343" s="13" t="e">
        <f>VLOOKUP($H343,References_2!$D$2:'References_2'!$AQ$186,39,)</f>
        <v>#N/A</v>
      </c>
      <c r="O343" s="13" t="str">
        <f>LEFT(L343,2)</f>
        <v>mg</v>
      </c>
      <c r="P343" s="139">
        <f>IF($O343="mg",VLOOKUP($C343,References_1!$H$2:$I$19,2,)*$K343*0.0864,IF($O343="µg",VLOOKUP($C343,References_1!$H$2:$I$19,2,)*$K343*86.4,""))</f>
        <v>13.581216000000001</v>
      </c>
      <c r="Q343" s="138" t="str">
        <f>IF($O343="mg","kg/j",IF($O343="µg","mg/j",""))</f>
        <v>kg/j</v>
      </c>
    </row>
    <row r="344" spans="1:17" x14ac:dyDescent="0.2">
      <c r="A344" s="13">
        <f>VLOOKUP($B344,References_1!$F$2:$G$19,2,)</f>
        <v>12</v>
      </c>
      <c r="B344" s="13">
        <v>6127975</v>
      </c>
      <c r="C344" s="13">
        <f>VLOOKUP($B344,References_1!$F$2:$H$19,3,)</f>
        <v>14</v>
      </c>
      <c r="D344" s="136">
        <v>42432</v>
      </c>
      <c r="E344" s="13" t="s">
        <v>991</v>
      </c>
      <c r="F344" s="13">
        <v>23</v>
      </c>
      <c r="G344" s="13" t="s">
        <v>274</v>
      </c>
      <c r="H344" s="13">
        <v>1319</v>
      </c>
      <c r="I344" s="13">
        <v>1</v>
      </c>
      <c r="J344" s="137" t="s">
        <v>1169</v>
      </c>
      <c r="K344" s="138">
        <v>1</v>
      </c>
      <c r="L344" s="13" t="s">
        <v>275</v>
      </c>
      <c r="M344" s="13" t="str">
        <f>VLOOKUP($H344,References_1!$C$2:$D$827,2,)</f>
        <v>GP1</v>
      </c>
      <c r="N344" s="13" t="e">
        <f>VLOOKUP($H344,References_2!$D$2:'References_2'!$AQ$186,39,)</f>
        <v>#N/A</v>
      </c>
      <c r="O344" s="13" t="str">
        <f>LEFT(L344,2)</f>
        <v>mg</v>
      </c>
      <c r="P344" s="139">
        <f>IF($O344="mg",VLOOKUP($C344,References_1!$H$2:$I$19,2,)*$K344*0.0864,IF($O344="µg",VLOOKUP($C344,References_1!$H$2:$I$19,2,)*$K344*86.4,""))</f>
        <v>4.7736000000000001</v>
      </c>
      <c r="Q344" s="138" t="str">
        <f>IF($O344="mg","kg/j",IF($O344="µg","mg/j",""))</f>
        <v>kg/j</v>
      </c>
    </row>
    <row r="345" spans="1:17" x14ac:dyDescent="0.2">
      <c r="A345" s="13">
        <f>VLOOKUP($B345,References_1!$F$2:$G$19,2,)</f>
        <v>4</v>
      </c>
      <c r="B345" s="13">
        <v>6127935</v>
      </c>
      <c r="C345" s="13">
        <f>VLOOKUP($B345,References_1!$F$2:$H$19,3,)</f>
        <v>3</v>
      </c>
      <c r="D345" s="136">
        <v>42432</v>
      </c>
      <c r="E345" s="13" t="s">
        <v>1031</v>
      </c>
      <c r="F345" s="13">
        <v>23</v>
      </c>
      <c r="G345" s="13" t="s">
        <v>277</v>
      </c>
      <c r="H345" s="13">
        <v>1951</v>
      </c>
      <c r="I345" s="13">
        <v>0.02</v>
      </c>
      <c r="J345" s="137" t="s">
        <v>1169</v>
      </c>
      <c r="K345" s="138">
        <v>0.02</v>
      </c>
      <c r="L345" s="13" t="s">
        <v>135</v>
      </c>
      <c r="M345" s="13" t="str">
        <f>VLOOKUP($H345,References_1!$C$2:$D$827,2,)</f>
        <v>GP4</v>
      </c>
      <c r="N345" s="13">
        <f>VLOOKUP($H345,References_2!$D$2:'References_2'!$AQ$186,39,)</f>
        <v>0.95</v>
      </c>
      <c r="O345" s="13" t="str">
        <f>LEFT(L345,2)</f>
        <v>µg</v>
      </c>
      <c r="P345" s="139">
        <f>IF($O345="mg",VLOOKUP($C345,References_1!$H$2:$I$19,2,)*$K345*0.0864,IF($O345="µg",VLOOKUP($C345,References_1!$H$2:$I$19,2,)*$K345*86.4,""))</f>
        <v>3.7151999999999998</v>
      </c>
      <c r="Q345" s="138" t="str">
        <f>IF($O345="mg","kg/j",IF($O345="µg","mg/j",""))</f>
        <v>mg/j</v>
      </c>
    </row>
    <row r="346" spans="1:17" x14ac:dyDescent="0.2">
      <c r="A346" s="13">
        <f>VLOOKUP($B346,References_1!$F$2:$G$19,2,)</f>
        <v>18</v>
      </c>
      <c r="B346" s="13">
        <v>6127970</v>
      </c>
      <c r="C346" s="13">
        <f>VLOOKUP($B346,References_1!$F$2:$H$19,3,)</f>
        <v>9.5</v>
      </c>
      <c r="D346" s="136">
        <v>42432</v>
      </c>
      <c r="E346" s="13" t="s">
        <v>1113</v>
      </c>
      <c r="F346" s="13">
        <v>23</v>
      </c>
      <c r="G346" s="13" t="s">
        <v>277</v>
      </c>
      <c r="H346" s="13">
        <v>1951</v>
      </c>
      <c r="I346" s="13">
        <v>0.02</v>
      </c>
      <c r="J346" s="137" t="s">
        <v>1169</v>
      </c>
      <c r="K346" s="138">
        <v>0.02</v>
      </c>
      <c r="L346" s="13" t="s">
        <v>135</v>
      </c>
      <c r="M346" s="13" t="str">
        <f>VLOOKUP($H346,References_1!$C$2:$D$827,2,)</f>
        <v>GP4</v>
      </c>
      <c r="N346" s="13">
        <f>VLOOKUP($H346,References_2!$D$2:'References_2'!$AQ$186,39,)</f>
        <v>0.95</v>
      </c>
      <c r="O346" s="13" t="str">
        <f>LEFT(L346,2)</f>
        <v>µg</v>
      </c>
      <c r="P346" s="139">
        <f>IF($O346="mg",VLOOKUP($C346,References_1!$H$2:$I$19,2,)*$K346*0.0864,IF($O346="µg",VLOOKUP($C346,References_1!$H$2:$I$19,2,)*$K346*86.4,""))</f>
        <v>51.477120000000006</v>
      </c>
      <c r="Q346" s="138" t="str">
        <f>IF($O346="mg","kg/j",IF($O346="µg","mg/j",""))</f>
        <v>mg/j</v>
      </c>
    </row>
    <row r="347" spans="1:17" x14ac:dyDescent="0.2">
      <c r="A347" s="13">
        <f>VLOOKUP($B347,References_1!$F$2:$G$19,2,)</f>
        <v>14</v>
      </c>
      <c r="B347" s="13">
        <v>6127985</v>
      </c>
      <c r="C347" s="13">
        <f>VLOOKUP($B347,References_1!$F$2:$H$19,3,)</f>
        <v>11</v>
      </c>
      <c r="D347" s="136">
        <v>42432</v>
      </c>
      <c r="E347" s="13" t="s">
        <v>1072</v>
      </c>
      <c r="F347" s="13">
        <v>23</v>
      </c>
      <c r="G347" s="13" t="s">
        <v>277</v>
      </c>
      <c r="H347" s="13">
        <v>1951</v>
      </c>
      <c r="I347" s="13">
        <v>0.02</v>
      </c>
      <c r="J347" s="137" t="s">
        <v>1169</v>
      </c>
      <c r="K347" s="138">
        <v>0.02</v>
      </c>
      <c r="L347" s="13" t="s">
        <v>135</v>
      </c>
      <c r="M347" s="13" t="str">
        <f>VLOOKUP($H347,References_1!$C$2:$D$827,2,)</f>
        <v>GP4</v>
      </c>
      <c r="N347" s="13">
        <f>VLOOKUP($H347,References_2!$D$2:'References_2'!$AQ$186,39,)</f>
        <v>0.95</v>
      </c>
      <c r="O347" s="13" t="str">
        <f>LEFT(L347,2)</f>
        <v>µg</v>
      </c>
      <c r="P347" s="139">
        <f>IF($O347="mg",VLOOKUP($C347,References_1!$H$2:$I$19,2,)*$K347*0.0864,IF($O347="µg",VLOOKUP($C347,References_1!$H$2:$I$19,2,)*$K347*86.4,""))</f>
        <v>356.07168000000001</v>
      </c>
      <c r="Q347" s="138" t="str">
        <f>IF($O347="mg","kg/j",IF($O347="µg","mg/j",""))</f>
        <v>mg/j</v>
      </c>
    </row>
    <row r="348" spans="1:17" x14ac:dyDescent="0.2">
      <c r="A348" s="13">
        <f>VLOOKUP($B348,References_1!$F$2:$G$19,2,)</f>
        <v>11</v>
      </c>
      <c r="B348" s="13" t="s">
        <v>118</v>
      </c>
      <c r="C348" s="13">
        <f>VLOOKUP($B348,References_1!$F$2:$H$19,3,)</f>
        <v>13</v>
      </c>
      <c r="D348" s="136">
        <v>42432</v>
      </c>
      <c r="E348" s="13" t="s">
        <v>119</v>
      </c>
      <c r="F348" s="13">
        <v>23</v>
      </c>
      <c r="G348" s="13" t="s">
        <v>277</v>
      </c>
      <c r="H348" s="13">
        <v>1951</v>
      </c>
      <c r="I348" s="13">
        <v>0.02</v>
      </c>
      <c r="J348" s="137" t="s">
        <v>1169</v>
      </c>
      <c r="K348" s="138">
        <v>0.02</v>
      </c>
      <c r="L348" s="13" t="s">
        <v>135</v>
      </c>
      <c r="M348" s="13" t="str">
        <f>VLOOKUP($H348,References_1!$C$2:$D$827,2,)</f>
        <v>GP4</v>
      </c>
      <c r="N348" s="13">
        <f>VLOOKUP($H348,References_2!$D$2:'References_2'!$AQ$186,39,)</f>
        <v>0.95</v>
      </c>
      <c r="O348" s="13" t="str">
        <f>LEFT(L348,2)</f>
        <v>µg</v>
      </c>
      <c r="P348" s="139">
        <f>IF($O348="mg",VLOOKUP($C348,References_1!$H$2:$I$19,2,)*$K348*0.0864,IF($O348="µg",VLOOKUP($C348,References_1!$H$2:$I$19,2,)*$K348*86.4,""))</f>
        <v>27.436800000000005</v>
      </c>
      <c r="Q348" s="138" t="str">
        <f>IF($O348="mg","kg/j",IF($O348="µg","mg/j",""))</f>
        <v>mg/j</v>
      </c>
    </row>
    <row r="349" spans="1:17" x14ac:dyDescent="0.2">
      <c r="A349" s="13">
        <f>VLOOKUP($B349,References_1!$F$2:$G$19,2,)</f>
        <v>12</v>
      </c>
      <c r="B349" s="13">
        <v>6127975</v>
      </c>
      <c r="C349" s="13">
        <f>VLOOKUP($B349,References_1!$F$2:$H$19,3,)</f>
        <v>14</v>
      </c>
      <c r="D349" s="136">
        <v>42432</v>
      </c>
      <c r="E349" s="13" t="s">
        <v>991</v>
      </c>
      <c r="F349" s="13">
        <v>23</v>
      </c>
      <c r="G349" s="13" t="s">
        <v>277</v>
      </c>
      <c r="H349" s="13">
        <v>1951</v>
      </c>
      <c r="I349" s="13">
        <v>0.02</v>
      </c>
      <c r="J349" s="137" t="s">
        <v>1169</v>
      </c>
      <c r="K349" s="138">
        <v>0.02</v>
      </c>
      <c r="L349" s="13" t="s">
        <v>135</v>
      </c>
      <c r="M349" s="13" t="str">
        <f>VLOOKUP($H349,References_1!$C$2:$D$827,2,)</f>
        <v>GP4</v>
      </c>
      <c r="N349" s="13">
        <f>VLOOKUP($H349,References_2!$D$2:'References_2'!$AQ$186,39,)</f>
        <v>0.95</v>
      </c>
      <c r="O349" s="13" t="str">
        <f>LEFT(L349,2)</f>
        <v>µg</v>
      </c>
      <c r="P349" s="139">
        <f>IF($O349="mg",VLOOKUP($C349,References_1!$H$2:$I$19,2,)*$K349*0.0864,IF($O349="µg",VLOOKUP($C349,References_1!$H$2:$I$19,2,)*$K349*86.4,""))</f>
        <v>95.472000000000008</v>
      </c>
      <c r="Q349" s="138" t="str">
        <f>IF($O349="mg","kg/j",IF($O349="µg","mg/j",""))</f>
        <v>mg/j</v>
      </c>
    </row>
    <row r="350" spans="1:17" x14ac:dyDescent="0.2">
      <c r="A350" s="13">
        <f>VLOOKUP($B350,References_1!$F$2:$G$19,2,)</f>
        <v>4</v>
      </c>
      <c r="B350" s="13">
        <v>6127935</v>
      </c>
      <c r="C350" s="13">
        <f>VLOOKUP($B350,References_1!$F$2:$H$19,3,)</f>
        <v>3</v>
      </c>
      <c r="D350" s="136">
        <v>42432</v>
      </c>
      <c r="E350" s="13" t="s">
        <v>1031</v>
      </c>
      <c r="F350" s="13">
        <v>3</v>
      </c>
      <c r="G350" s="13" t="s">
        <v>278</v>
      </c>
      <c r="H350" s="13">
        <v>1396</v>
      </c>
      <c r="I350" s="13">
        <v>10</v>
      </c>
      <c r="J350" s="137"/>
      <c r="K350" s="138">
        <v>154</v>
      </c>
      <c r="L350" s="13" t="s">
        <v>279</v>
      </c>
      <c r="M350" s="13" t="str">
        <f>VLOOKUP($H350,References_1!$C$2:$D$827,2,)</f>
        <v>GP3</v>
      </c>
      <c r="N350" s="13">
        <f>VLOOKUP($H350,References_2!$D$2:'References_2'!$AQ$186,39,)</f>
        <v>60</v>
      </c>
      <c r="O350" s="13" t="str">
        <f>LEFT(L350,2)</f>
        <v>µg</v>
      </c>
      <c r="P350" s="139">
        <f>IF($O350="mg",VLOOKUP($C350,References_1!$H$2:$I$19,2,)*$K350*0.0864,IF($O350="µg",VLOOKUP($C350,References_1!$H$2:$I$19,2,)*$K350*86.4,""))</f>
        <v>28607.039999999997</v>
      </c>
      <c r="Q350" s="138" t="str">
        <f>IF($O350="mg","kg/j",IF($O350="µg","mg/j",""))</f>
        <v>mg/j</v>
      </c>
    </row>
    <row r="351" spans="1:17" x14ac:dyDescent="0.2">
      <c r="A351" s="13">
        <f>VLOOKUP($B351,References_1!$F$2:$G$19,2,)</f>
        <v>18</v>
      </c>
      <c r="B351" s="13">
        <v>6127970</v>
      </c>
      <c r="C351" s="13">
        <f>VLOOKUP($B351,References_1!$F$2:$H$19,3,)</f>
        <v>9.5</v>
      </c>
      <c r="D351" s="136">
        <v>42432</v>
      </c>
      <c r="E351" s="13" t="s">
        <v>1113</v>
      </c>
      <c r="F351" s="13">
        <v>3</v>
      </c>
      <c r="G351" s="13" t="s">
        <v>278</v>
      </c>
      <c r="H351" s="13">
        <v>1396</v>
      </c>
      <c r="I351" s="13">
        <v>10</v>
      </c>
      <c r="J351" s="137"/>
      <c r="K351" s="138">
        <v>96</v>
      </c>
      <c r="L351" s="13" t="s">
        <v>279</v>
      </c>
      <c r="M351" s="13" t="str">
        <f>VLOOKUP($H351,References_1!$C$2:$D$827,2,)</f>
        <v>GP3</v>
      </c>
      <c r="N351" s="13">
        <f>VLOOKUP($H351,References_2!$D$2:'References_2'!$AQ$186,39,)</f>
        <v>60</v>
      </c>
      <c r="O351" s="13" t="str">
        <f>LEFT(L351,2)</f>
        <v>µg</v>
      </c>
      <c r="P351" s="139">
        <f>IF($O351="mg",VLOOKUP($C351,References_1!$H$2:$I$19,2,)*$K351*0.0864,IF($O351="µg",VLOOKUP($C351,References_1!$H$2:$I$19,2,)*$K351*86.4,""))</f>
        <v>247090.17600000004</v>
      </c>
      <c r="Q351" s="138" t="str">
        <f>IF($O351="mg","kg/j",IF($O351="µg","mg/j",""))</f>
        <v>mg/j</v>
      </c>
    </row>
    <row r="352" spans="1:17" x14ac:dyDescent="0.2">
      <c r="A352" s="13">
        <f>VLOOKUP($B352,References_1!$F$2:$G$19,2,)</f>
        <v>14</v>
      </c>
      <c r="B352" s="13">
        <v>6127985</v>
      </c>
      <c r="C352" s="13">
        <f>VLOOKUP($B352,References_1!$F$2:$H$19,3,)</f>
        <v>11</v>
      </c>
      <c r="D352" s="136">
        <v>42432</v>
      </c>
      <c r="E352" s="13" t="s">
        <v>1072</v>
      </c>
      <c r="F352" s="13">
        <v>3</v>
      </c>
      <c r="G352" s="13" t="s">
        <v>278</v>
      </c>
      <c r="H352" s="13">
        <v>1396</v>
      </c>
      <c r="I352" s="13">
        <v>10</v>
      </c>
      <c r="J352" s="137"/>
      <c r="K352" s="138">
        <v>82</v>
      </c>
      <c r="L352" s="13" t="s">
        <v>279</v>
      </c>
      <c r="M352" s="13" t="str">
        <f>VLOOKUP($H352,References_1!$C$2:$D$827,2,)</f>
        <v>GP3</v>
      </c>
      <c r="N352" s="13">
        <f>VLOOKUP($H352,References_2!$D$2:'References_2'!$AQ$186,39,)</f>
        <v>60</v>
      </c>
      <c r="O352" s="13" t="str">
        <f>LEFT(L352,2)</f>
        <v>µg</v>
      </c>
      <c r="P352" s="139">
        <f>IF($O352="mg",VLOOKUP($C352,References_1!$H$2:$I$19,2,)*$K352*0.0864,IF($O352="µg",VLOOKUP($C352,References_1!$H$2:$I$19,2,)*$K352*86.4,""))</f>
        <v>1459893.8880000003</v>
      </c>
      <c r="Q352" s="138" t="str">
        <f>IF($O352="mg","kg/j",IF($O352="µg","mg/j",""))</f>
        <v>mg/j</v>
      </c>
    </row>
    <row r="353" spans="1:17" x14ac:dyDescent="0.2">
      <c r="A353" s="13">
        <f>VLOOKUP($B353,References_1!$F$2:$G$19,2,)</f>
        <v>11</v>
      </c>
      <c r="B353" s="13" t="s">
        <v>118</v>
      </c>
      <c r="C353" s="13">
        <f>VLOOKUP($B353,References_1!$F$2:$H$19,3,)</f>
        <v>13</v>
      </c>
      <c r="D353" s="136">
        <v>42432</v>
      </c>
      <c r="E353" s="13" t="s">
        <v>119</v>
      </c>
      <c r="F353" s="13">
        <v>3</v>
      </c>
      <c r="G353" s="13" t="s">
        <v>278</v>
      </c>
      <c r="H353" s="13">
        <v>1396</v>
      </c>
      <c r="I353" s="13">
        <v>10</v>
      </c>
      <c r="J353" s="137"/>
      <c r="K353" s="138">
        <v>117</v>
      </c>
      <c r="L353" s="13" t="s">
        <v>279</v>
      </c>
      <c r="M353" s="13" t="str">
        <f>VLOOKUP($H353,References_1!$C$2:$D$827,2,)</f>
        <v>GP3</v>
      </c>
      <c r="N353" s="13">
        <f>VLOOKUP($H353,References_2!$D$2:'References_2'!$AQ$186,39,)</f>
        <v>60</v>
      </c>
      <c r="O353" s="13" t="str">
        <f>LEFT(L353,2)</f>
        <v>µg</v>
      </c>
      <c r="P353" s="139">
        <f>IF($O353="mg",VLOOKUP($C353,References_1!$H$2:$I$19,2,)*$K353*0.0864,IF($O353="µg",VLOOKUP($C353,References_1!$H$2:$I$19,2,)*$K353*86.4,""))</f>
        <v>160505.28000000003</v>
      </c>
      <c r="Q353" s="138" t="str">
        <f>IF($O353="mg","kg/j",IF($O353="µg","mg/j",""))</f>
        <v>mg/j</v>
      </c>
    </row>
    <row r="354" spans="1:17" x14ac:dyDescent="0.2">
      <c r="A354" s="13">
        <f>VLOOKUP($B354,References_1!$F$2:$G$19,2,)</f>
        <v>12</v>
      </c>
      <c r="B354" s="13">
        <v>6127975</v>
      </c>
      <c r="C354" s="13">
        <f>VLOOKUP($B354,References_1!$F$2:$H$19,3,)</f>
        <v>14</v>
      </c>
      <c r="D354" s="136">
        <v>42432</v>
      </c>
      <c r="E354" s="13" t="s">
        <v>991</v>
      </c>
      <c r="F354" s="13">
        <v>3</v>
      </c>
      <c r="G354" s="13" t="s">
        <v>278</v>
      </c>
      <c r="H354" s="13">
        <v>1396</v>
      </c>
      <c r="I354" s="13">
        <v>10</v>
      </c>
      <c r="J354" s="137"/>
      <c r="K354" s="138">
        <v>76</v>
      </c>
      <c r="L354" s="13" t="s">
        <v>279</v>
      </c>
      <c r="M354" s="13" t="str">
        <f>VLOOKUP($H354,References_1!$C$2:$D$827,2,)</f>
        <v>GP3</v>
      </c>
      <c r="N354" s="13">
        <f>VLOOKUP($H354,References_2!$D$2:'References_2'!$AQ$186,39,)</f>
        <v>60</v>
      </c>
      <c r="O354" s="13" t="str">
        <f>LEFT(L354,2)</f>
        <v>µg</v>
      </c>
      <c r="P354" s="139">
        <f>IF($O354="mg",VLOOKUP($C354,References_1!$H$2:$I$19,2,)*$K354*0.0864,IF($O354="µg",VLOOKUP($C354,References_1!$H$2:$I$19,2,)*$K354*86.4,""))</f>
        <v>362793.60000000003</v>
      </c>
      <c r="Q354" s="138" t="str">
        <f>IF($O354="mg","kg/j",IF($O354="µg","mg/j",""))</f>
        <v>mg/j</v>
      </c>
    </row>
    <row r="355" spans="1:17" x14ac:dyDescent="0.2">
      <c r="A355" s="13">
        <f>VLOOKUP($B355,References_1!$F$2:$G$19,2,)</f>
        <v>4</v>
      </c>
      <c r="B355" s="13">
        <v>6127935</v>
      </c>
      <c r="C355" s="13">
        <f>VLOOKUP($B355,References_1!$F$2:$H$19,3,)</f>
        <v>3</v>
      </c>
      <c r="D355" s="136">
        <v>42432</v>
      </c>
      <c r="E355" s="13" t="s">
        <v>1031</v>
      </c>
      <c r="F355" s="13">
        <v>23</v>
      </c>
      <c r="G355" s="13" t="s">
        <v>281</v>
      </c>
      <c r="H355" s="13">
        <v>7437</v>
      </c>
      <c r="I355" s="13">
        <v>2.0000000000000001E-4</v>
      </c>
      <c r="J355" s="137" t="s">
        <v>1169</v>
      </c>
      <c r="K355" s="138">
        <v>2.0000000000000001E-4</v>
      </c>
      <c r="L355" s="13" t="s">
        <v>135</v>
      </c>
      <c r="M355" s="13" t="str">
        <f>VLOOKUP($H355,References_1!$C$2:$D$827,2,)</f>
        <v>GP5</v>
      </c>
      <c r="N355" s="13" t="e">
        <f>VLOOKUP($H355,References_2!$D$2:'References_2'!$AQ$186,39,)</f>
        <v>#N/A</v>
      </c>
      <c r="O355" s="13" t="str">
        <f>LEFT(L355,2)</f>
        <v>µg</v>
      </c>
      <c r="P355" s="139">
        <f>IF($O355="mg",VLOOKUP($C355,References_1!$H$2:$I$19,2,)*$K355*0.0864,IF($O355="µg",VLOOKUP($C355,References_1!$H$2:$I$19,2,)*$K355*86.4,""))</f>
        <v>3.7152000000000004E-2</v>
      </c>
      <c r="Q355" s="138" t="str">
        <f>IF($O355="mg","kg/j",IF($O355="µg","mg/j",""))</f>
        <v>mg/j</v>
      </c>
    </row>
    <row r="356" spans="1:17" x14ac:dyDescent="0.2">
      <c r="A356" s="13">
        <f>VLOOKUP($B356,References_1!$F$2:$G$19,2,)</f>
        <v>18</v>
      </c>
      <c r="B356" s="13">
        <v>6127970</v>
      </c>
      <c r="C356" s="13">
        <f>VLOOKUP($B356,References_1!$F$2:$H$19,3,)</f>
        <v>9.5</v>
      </c>
      <c r="D356" s="136">
        <v>42432</v>
      </c>
      <c r="E356" s="13" t="s">
        <v>1113</v>
      </c>
      <c r="F356" s="13">
        <v>23</v>
      </c>
      <c r="G356" s="13" t="s">
        <v>281</v>
      </c>
      <c r="H356" s="13">
        <v>7437</v>
      </c>
      <c r="I356" s="13">
        <v>2.0000000000000001E-4</v>
      </c>
      <c r="J356" s="137" t="s">
        <v>1169</v>
      </c>
      <c r="K356" s="138">
        <v>2.0000000000000001E-4</v>
      </c>
      <c r="L356" s="13" t="s">
        <v>135</v>
      </c>
      <c r="M356" s="13" t="str">
        <f>VLOOKUP($H356,References_1!$C$2:$D$827,2,)</f>
        <v>GP5</v>
      </c>
      <c r="N356" s="13" t="e">
        <f>VLOOKUP($H356,References_2!$D$2:'References_2'!$AQ$186,39,)</f>
        <v>#N/A</v>
      </c>
      <c r="O356" s="13" t="str">
        <f>LEFT(L356,2)</f>
        <v>µg</v>
      </c>
      <c r="P356" s="139">
        <f>IF($O356="mg",VLOOKUP($C356,References_1!$H$2:$I$19,2,)*$K356*0.0864,IF($O356="µg",VLOOKUP($C356,References_1!$H$2:$I$19,2,)*$K356*86.4,""))</f>
        <v>0.51477119999999998</v>
      </c>
      <c r="Q356" s="138" t="str">
        <f>IF($O356="mg","kg/j",IF($O356="µg","mg/j",""))</f>
        <v>mg/j</v>
      </c>
    </row>
    <row r="357" spans="1:17" x14ac:dyDescent="0.2">
      <c r="A357" s="13">
        <f>VLOOKUP($B357,References_1!$F$2:$G$19,2,)</f>
        <v>14</v>
      </c>
      <c r="B357" s="13">
        <v>6127985</v>
      </c>
      <c r="C357" s="13">
        <f>VLOOKUP($B357,References_1!$F$2:$H$19,3,)</f>
        <v>11</v>
      </c>
      <c r="D357" s="136">
        <v>42432</v>
      </c>
      <c r="E357" s="13" t="s">
        <v>1072</v>
      </c>
      <c r="F357" s="13">
        <v>23</v>
      </c>
      <c r="G357" s="13" t="s">
        <v>281</v>
      </c>
      <c r="H357" s="13">
        <v>7437</v>
      </c>
      <c r="I357" s="13">
        <v>2.0000000000000001E-4</v>
      </c>
      <c r="J357" s="137" t="s">
        <v>1169</v>
      </c>
      <c r="K357" s="138">
        <v>2.0000000000000001E-4</v>
      </c>
      <c r="L357" s="13" t="s">
        <v>135</v>
      </c>
      <c r="M357" s="13" t="str">
        <f>VLOOKUP($H357,References_1!$C$2:$D$827,2,)</f>
        <v>GP5</v>
      </c>
      <c r="N357" s="13" t="e">
        <f>VLOOKUP($H357,References_2!$D$2:'References_2'!$AQ$186,39,)</f>
        <v>#N/A</v>
      </c>
      <c r="O357" s="13" t="str">
        <f>LEFT(L357,2)</f>
        <v>µg</v>
      </c>
      <c r="P357" s="139">
        <f>IF($O357="mg",VLOOKUP($C357,References_1!$H$2:$I$19,2,)*$K357*0.0864,IF($O357="µg",VLOOKUP($C357,References_1!$H$2:$I$19,2,)*$K357*86.4,""))</f>
        <v>3.5607168000000007</v>
      </c>
      <c r="Q357" s="138" t="str">
        <f>IF($O357="mg","kg/j",IF($O357="µg","mg/j",""))</f>
        <v>mg/j</v>
      </c>
    </row>
    <row r="358" spans="1:17" x14ac:dyDescent="0.2">
      <c r="A358" s="13">
        <f>VLOOKUP($B358,References_1!$F$2:$G$19,2,)</f>
        <v>11</v>
      </c>
      <c r="B358" s="13" t="s">
        <v>118</v>
      </c>
      <c r="C358" s="13">
        <f>VLOOKUP($B358,References_1!$F$2:$H$19,3,)</f>
        <v>13</v>
      </c>
      <c r="D358" s="136">
        <v>42432</v>
      </c>
      <c r="E358" s="13" t="s">
        <v>119</v>
      </c>
      <c r="F358" s="13">
        <v>23</v>
      </c>
      <c r="G358" s="13" t="s">
        <v>281</v>
      </c>
      <c r="H358" s="13">
        <v>7437</v>
      </c>
      <c r="I358" s="13">
        <v>2.0000000000000001E-4</v>
      </c>
      <c r="J358" s="137" t="s">
        <v>1169</v>
      </c>
      <c r="K358" s="138">
        <v>2.0000000000000001E-4</v>
      </c>
      <c r="L358" s="13" t="s">
        <v>135</v>
      </c>
      <c r="M358" s="13" t="str">
        <f>VLOOKUP($H358,References_1!$C$2:$D$827,2,)</f>
        <v>GP5</v>
      </c>
      <c r="N358" s="13" t="e">
        <f>VLOOKUP($H358,References_2!$D$2:'References_2'!$AQ$186,39,)</f>
        <v>#N/A</v>
      </c>
      <c r="O358" s="13" t="str">
        <f>LEFT(L358,2)</f>
        <v>µg</v>
      </c>
      <c r="P358" s="139">
        <f>IF($O358="mg",VLOOKUP($C358,References_1!$H$2:$I$19,2,)*$K358*0.0864,IF($O358="µg",VLOOKUP($C358,References_1!$H$2:$I$19,2,)*$K358*86.4,""))</f>
        <v>0.274368</v>
      </c>
      <c r="Q358" s="138" t="str">
        <f>IF($O358="mg","kg/j",IF($O358="µg","mg/j",""))</f>
        <v>mg/j</v>
      </c>
    </row>
    <row r="359" spans="1:17" x14ac:dyDescent="0.2">
      <c r="A359" s="13">
        <f>VLOOKUP($B359,References_1!$F$2:$G$19,2,)</f>
        <v>12</v>
      </c>
      <c r="B359" s="13">
        <v>6127975</v>
      </c>
      <c r="C359" s="13">
        <f>VLOOKUP($B359,References_1!$F$2:$H$19,3,)</f>
        <v>14</v>
      </c>
      <c r="D359" s="136">
        <v>42432</v>
      </c>
      <c r="E359" s="13" t="s">
        <v>991</v>
      </c>
      <c r="F359" s="13">
        <v>23</v>
      </c>
      <c r="G359" s="13" t="s">
        <v>281</v>
      </c>
      <c r="H359" s="13">
        <v>7437</v>
      </c>
      <c r="I359" s="13">
        <v>2.0000000000000001E-4</v>
      </c>
      <c r="J359" s="137" t="s">
        <v>1169</v>
      </c>
      <c r="K359" s="138">
        <v>2.0000000000000001E-4</v>
      </c>
      <c r="L359" s="13" t="s">
        <v>135</v>
      </c>
      <c r="M359" s="13" t="str">
        <f>VLOOKUP($H359,References_1!$C$2:$D$827,2,)</f>
        <v>GP5</v>
      </c>
      <c r="N359" s="13" t="e">
        <f>VLOOKUP($H359,References_2!$D$2:'References_2'!$AQ$186,39,)</f>
        <v>#N/A</v>
      </c>
      <c r="O359" s="13" t="str">
        <f>LEFT(L359,2)</f>
        <v>µg</v>
      </c>
      <c r="P359" s="139">
        <f>IF($O359="mg",VLOOKUP($C359,References_1!$H$2:$I$19,2,)*$K359*0.0864,IF($O359="µg",VLOOKUP($C359,References_1!$H$2:$I$19,2,)*$K359*86.4,""))</f>
        <v>0.95472000000000012</v>
      </c>
      <c r="Q359" s="138" t="str">
        <f>IF($O359="mg","kg/j",IF($O359="µg","mg/j",""))</f>
        <v>mg/j</v>
      </c>
    </row>
    <row r="360" spans="1:17" x14ac:dyDescent="0.2">
      <c r="A360" s="13">
        <f>VLOOKUP($B360,References_1!$F$2:$G$19,2,)</f>
        <v>4</v>
      </c>
      <c r="B360" s="13">
        <v>6127935</v>
      </c>
      <c r="C360" s="13">
        <f>VLOOKUP($B360,References_1!$F$2:$H$19,3,)</f>
        <v>3</v>
      </c>
      <c r="D360" s="136">
        <v>42432</v>
      </c>
      <c r="E360" s="13" t="s">
        <v>1031</v>
      </c>
      <c r="F360" s="13">
        <v>23</v>
      </c>
      <c r="G360" s="13" t="s">
        <v>282</v>
      </c>
      <c r="H360" s="13">
        <v>7522</v>
      </c>
      <c r="I360" s="13">
        <v>0.05</v>
      </c>
      <c r="J360" s="137" t="s">
        <v>1169</v>
      </c>
      <c r="K360" s="138">
        <v>0.05</v>
      </c>
      <c r="L360" s="13" t="s">
        <v>135</v>
      </c>
      <c r="M360" s="13" t="str">
        <f>VLOOKUP($H360,References_1!$C$2:$D$827,2,)</f>
        <v>GP4</v>
      </c>
      <c r="N360" s="13" t="e">
        <f>VLOOKUP($H360,References_2!$D$2:'References_2'!$AQ$186,39,)</f>
        <v>#N/A</v>
      </c>
      <c r="O360" s="13" t="str">
        <f>LEFT(L360,2)</f>
        <v>µg</v>
      </c>
      <c r="P360" s="139">
        <f>IF($O360="mg",VLOOKUP($C360,References_1!$H$2:$I$19,2,)*$K360*0.0864,IF($O360="µg",VLOOKUP($C360,References_1!$H$2:$I$19,2,)*$K360*86.4,""))</f>
        <v>9.2880000000000003</v>
      </c>
      <c r="Q360" s="138" t="str">
        <f>IF($O360="mg","kg/j",IF($O360="µg","mg/j",""))</f>
        <v>mg/j</v>
      </c>
    </row>
    <row r="361" spans="1:17" x14ac:dyDescent="0.2">
      <c r="A361" s="13">
        <f>VLOOKUP($B361,References_1!$F$2:$G$19,2,)</f>
        <v>18</v>
      </c>
      <c r="B361" s="13">
        <v>6127970</v>
      </c>
      <c r="C361" s="13">
        <f>VLOOKUP($B361,References_1!$F$2:$H$19,3,)</f>
        <v>9.5</v>
      </c>
      <c r="D361" s="136">
        <v>42432</v>
      </c>
      <c r="E361" s="13" t="s">
        <v>1113</v>
      </c>
      <c r="F361" s="13">
        <v>23</v>
      </c>
      <c r="G361" s="13" t="s">
        <v>282</v>
      </c>
      <c r="H361" s="13">
        <v>7522</v>
      </c>
      <c r="I361" s="13">
        <v>0.05</v>
      </c>
      <c r="J361" s="137" t="s">
        <v>1169</v>
      </c>
      <c r="K361" s="138">
        <v>0.05</v>
      </c>
      <c r="L361" s="13" t="s">
        <v>135</v>
      </c>
      <c r="M361" s="13" t="str">
        <f>VLOOKUP($H361,References_1!$C$2:$D$827,2,)</f>
        <v>GP4</v>
      </c>
      <c r="N361" s="13" t="e">
        <f>VLOOKUP($H361,References_2!$D$2:'References_2'!$AQ$186,39,)</f>
        <v>#N/A</v>
      </c>
      <c r="O361" s="13" t="str">
        <f>LEFT(L361,2)</f>
        <v>µg</v>
      </c>
      <c r="P361" s="139">
        <f>IF($O361="mg",VLOOKUP($C361,References_1!$H$2:$I$19,2,)*$K361*0.0864,IF($O361="µg",VLOOKUP($C361,References_1!$H$2:$I$19,2,)*$K361*86.4,""))</f>
        <v>128.69280000000001</v>
      </c>
      <c r="Q361" s="138" t="str">
        <f>IF($O361="mg","kg/j",IF($O361="µg","mg/j",""))</f>
        <v>mg/j</v>
      </c>
    </row>
    <row r="362" spans="1:17" x14ac:dyDescent="0.2">
      <c r="A362" s="13">
        <f>VLOOKUP($B362,References_1!$F$2:$G$19,2,)</f>
        <v>14</v>
      </c>
      <c r="B362" s="13">
        <v>6127985</v>
      </c>
      <c r="C362" s="13">
        <f>VLOOKUP($B362,References_1!$F$2:$H$19,3,)</f>
        <v>11</v>
      </c>
      <c r="D362" s="136">
        <v>42432</v>
      </c>
      <c r="E362" s="13" t="s">
        <v>1072</v>
      </c>
      <c r="F362" s="13">
        <v>23</v>
      </c>
      <c r="G362" s="13" t="s">
        <v>282</v>
      </c>
      <c r="H362" s="13">
        <v>7522</v>
      </c>
      <c r="I362" s="13">
        <v>0.05</v>
      </c>
      <c r="J362" s="137" t="s">
        <v>1169</v>
      </c>
      <c r="K362" s="138">
        <v>0.05</v>
      </c>
      <c r="L362" s="13" t="s">
        <v>135</v>
      </c>
      <c r="M362" s="13" t="str">
        <f>VLOOKUP($H362,References_1!$C$2:$D$827,2,)</f>
        <v>GP4</v>
      </c>
      <c r="N362" s="13" t="e">
        <f>VLOOKUP($H362,References_2!$D$2:'References_2'!$AQ$186,39,)</f>
        <v>#N/A</v>
      </c>
      <c r="O362" s="13" t="str">
        <f>LEFT(L362,2)</f>
        <v>µg</v>
      </c>
      <c r="P362" s="139">
        <f>IF($O362="mg",VLOOKUP($C362,References_1!$H$2:$I$19,2,)*$K362*0.0864,IF($O362="µg",VLOOKUP($C362,References_1!$H$2:$I$19,2,)*$K362*86.4,""))</f>
        <v>890.17920000000015</v>
      </c>
      <c r="Q362" s="138" t="str">
        <f>IF($O362="mg","kg/j",IF($O362="µg","mg/j",""))</f>
        <v>mg/j</v>
      </c>
    </row>
    <row r="363" spans="1:17" x14ac:dyDescent="0.2">
      <c r="A363" s="13">
        <f>VLOOKUP($B363,References_1!$F$2:$G$19,2,)</f>
        <v>11</v>
      </c>
      <c r="B363" s="13" t="s">
        <v>118</v>
      </c>
      <c r="C363" s="13">
        <f>VLOOKUP($B363,References_1!$F$2:$H$19,3,)</f>
        <v>13</v>
      </c>
      <c r="D363" s="136">
        <v>42432</v>
      </c>
      <c r="E363" s="13" t="s">
        <v>119</v>
      </c>
      <c r="F363" s="13">
        <v>23</v>
      </c>
      <c r="G363" s="13" t="s">
        <v>282</v>
      </c>
      <c r="H363" s="13">
        <v>7522</v>
      </c>
      <c r="I363" s="13">
        <v>0.05</v>
      </c>
      <c r="J363" s="137" t="s">
        <v>1169</v>
      </c>
      <c r="K363" s="138">
        <v>0.05</v>
      </c>
      <c r="L363" s="13" t="s">
        <v>135</v>
      </c>
      <c r="M363" s="13" t="str">
        <f>VLOOKUP($H363,References_1!$C$2:$D$827,2,)</f>
        <v>GP4</v>
      </c>
      <c r="N363" s="13" t="e">
        <f>VLOOKUP($H363,References_2!$D$2:'References_2'!$AQ$186,39,)</f>
        <v>#N/A</v>
      </c>
      <c r="O363" s="13" t="str">
        <f>LEFT(L363,2)</f>
        <v>µg</v>
      </c>
      <c r="P363" s="139">
        <f>IF($O363="mg",VLOOKUP($C363,References_1!$H$2:$I$19,2,)*$K363*0.0864,IF($O363="µg",VLOOKUP($C363,References_1!$H$2:$I$19,2,)*$K363*86.4,""))</f>
        <v>68.592000000000013</v>
      </c>
      <c r="Q363" s="138" t="str">
        <f>IF($O363="mg","kg/j",IF($O363="µg","mg/j",""))</f>
        <v>mg/j</v>
      </c>
    </row>
    <row r="364" spans="1:17" x14ac:dyDescent="0.2">
      <c r="A364" s="13">
        <f>VLOOKUP($B364,References_1!$F$2:$G$19,2,)</f>
        <v>12</v>
      </c>
      <c r="B364" s="13">
        <v>6127975</v>
      </c>
      <c r="C364" s="13">
        <f>VLOOKUP($B364,References_1!$F$2:$H$19,3,)</f>
        <v>14</v>
      </c>
      <c r="D364" s="136">
        <v>42432</v>
      </c>
      <c r="E364" s="13" t="s">
        <v>991</v>
      </c>
      <c r="F364" s="13">
        <v>23</v>
      </c>
      <c r="G364" s="13" t="s">
        <v>282</v>
      </c>
      <c r="H364" s="13">
        <v>7522</v>
      </c>
      <c r="I364" s="13">
        <v>0.05</v>
      </c>
      <c r="J364" s="137" t="s">
        <v>1169</v>
      </c>
      <c r="K364" s="138">
        <v>0.05</v>
      </c>
      <c r="L364" s="13" t="s">
        <v>135</v>
      </c>
      <c r="M364" s="13" t="str">
        <f>VLOOKUP($H364,References_1!$C$2:$D$827,2,)</f>
        <v>GP4</v>
      </c>
      <c r="N364" s="13" t="e">
        <f>VLOOKUP($H364,References_2!$D$2:'References_2'!$AQ$186,39,)</f>
        <v>#N/A</v>
      </c>
      <c r="O364" s="13" t="str">
        <f>LEFT(L364,2)</f>
        <v>µg</v>
      </c>
      <c r="P364" s="139">
        <f>IF($O364="mg",VLOOKUP($C364,References_1!$H$2:$I$19,2,)*$K364*0.0864,IF($O364="µg",VLOOKUP($C364,References_1!$H$2:$I$19,2,)*$K364*86.4,""))</f>
        <v>238.68000000000004</v>
      </c>
      <c r="Q364" s="138" t="str">
        <f>IF($O364="mg","kg/j",IF($O364="µg","mg/j",""))</f>
        <v>mg/j</v>
      </c>
    </row>
    <row r="365" spans="1:17" x14ac:dyDescent="0.2">
      <c r="A365" s="13">
        <f>VLOOKUP($B365,References_1!$F$2:$G$19,2,)</f>
        <v>4</v>
      </c>
      <c r="B365" s="13">
        <v>6127935</v>
      </c>
      <c r="C365" s="13">
        <f>VLOOKUP($B365,References_1!$F$2:$H$19,3,)</f>
        <v>3</v>
      </c>
      <c r="D365" s="136">
        <v>42432</v>
      </c>
      <c r="E365" s="13" t="s">
        <v>1031</v>
      </c>
      <c r="F365" s="13">
        <v>23</v>
      </c>
      <c r="G365" s="13" t="s">
        <v>283</v>
      </c>
      <c r="H365" s="13">
        <v>1687</v>
      </c>
      <c r="I365" s="13">
        <v>5.0000000000000001E-3</v>
      </c>
      <c r="J365" s="137" t="s">
        <v>1169</v>
      </c>
      <c r="K365" s="138">
        <v>5.0000000000000001E-3</v>
      </c>
      <c r="L365" s="13" t="s">
        <v>135</v>
      </c>
      <c r="M365" s="13" t="str">
        <f>VLOOKUP($H365,References_1!$C$2:$D$827,2,)</f>
        <v>GP4</v>
      </c>
      <c r="N365" s="13" t="e">
        <f>VLOOKUP($H365,References_2!$D$2:'References_2'!$AQ$186,39,)</f>
        <v>#N/A</v>
      </c>
      <c r="O365" s="13" t="str">
        <f>LEFT(L365,2)</f>
        <v>µg</v>
      </c>
      <c r="P365" s="139">
        <f>IF($O365="mg",VLOOKUP($C365,References_1!$H$2:$I$19,2,)*$K365*0.0864,IF($O365="µg",VLOOKUP($C365,References_1!$H$2:$I$19,2,)*$K365*86.4,""))</f>
        <v>0.92879999999999996</v>
      </c>
      <c r="Q365" s="138" t="str">
        <f>IF($O365="mg","kg/j",IF($O365="µg","mg/j",""))</f>
        <v>mg/j</v>
      </c>
    </row>
    <row r="366" spans="1:17" x14ac:dyDescent="0.2">
      <c r="A366" s="13">
        <f>VLOOKUP($B366,References_1!$F$2:$G$19,2,)</f>
        <v>18</v>
      </c>
      <c r="B366" s="13">
        <v>6127970</v>
      </c>
      <c r="C366" s="13">
        <f>VLOOKUP($B366,References_1!$F$2:$H$19,3,)</f>
        <v>9.5</v>
      </c>
      <c r="D366" s="136">
        <v>42432</v>
      </c>
      <c r="E366" s="13" t="s">
        <v>1113</v>
      </c>
      <c r="F366" s="13">
        <v>23</v>
      </c>
      <c r="G366" s="13" t="s">
        <v>283</v>
      </c>
      <c r="H366" s="13">
        <v>1687</v>
      </c>
      <c r="I366" s="13">
        <v>5.0000000000000001E-3</v>
      </c>
      <c r="J366" s="137" t="s">
        <v>1169</v>
      </c>
      <c r="K366" s="138">
        <v>5.0000000000000001E-3</v>
      </c>
      <c r="L366" s="13" t="s">
        <v>135</v>
      </c>
      <c r="M366" s="13" t="str">
        <f>VLOOKUP($H366,References_1!$C$2:$D$827,2,)</f>
        <v>GP4</v>
      </c>
      <c r="N366" s="13" t="e">
        <f>VLOOKUP($H366,References_2!$D$2:'References_2'!$AQ$186,39,)</f>
        <v>#N/A</v>
      </c>
      <c r="O366" s="13" t="str">
        <f>LEFT(L366,2)</f>
        <v>µg</v>
      </c>
      <c r="P366" s="139">
        <f>IF($O366="mg",VLOOKUP($C366,References_1!$H$2:$I$19,2,)*$K366*0.0864,IF($O366="µg",VLOOKUP($C366,References_1!$H$2:$I$19,2,)*$K366*86.4,""))</f>
        <v>12.869280000000002</v>
      </c>
      <c r="Q366" s="138" t="str">
        <f>IF($O366="mg","kg/j",IF($O366="µg","mg/j",""))</f>
        <v>mg/j</v>
      </c>
    </row>
    <row r="367" spans="1:17" x14ac:dyDescent="0.2">
      <c r="A367" s="13">
        <f>VLOOKUP($B367,References_1!$F$2:$G$19,2,)</f>
        <v>14</v>
      </c>
      <c r="B367" s="13">
        <v>6127985</v>
      </c>
      <c r="C367" s="13">
        <f>VLOOKUP($B367,References_1!$F$2:$H$19,3,)</f>
        <v>11</v>
      </c>
      <c r="D367" s="136">
        <v>42432</v>
      </c>
      <c r="E367" s="13" t="s">
        <v>1072</v>
      </c>
      <c r="F367" s="13">
        <v>23</v>
      </c>
      <c r="G367" s="13" t="s">
        <v>283</v>
      </c>
      <c r="H367" s="13">
        <v>1687</v>
      </c>
      <c r="I367" s="13">
        <v>5.0000000000000001E-3</v>
      </c>
      <c r="J367" s="137" t="s">
        <v>1169</v>
      </c>
      <c r="K367" s="138">
        <v>5.0000000000000001E-3</v>
      </c>
      <c r="L367" s="13" t="s">
        <v>135</v>
      </c>
      <c r="M367" s="13" t="str">
        <f>VLOOKUP($H367,References_1!$C$2:$D$827,2,)</f>
        <v>GP4</v>
      </c>
      <c r="N367" s="13" t="e">
        <f>VLOOKUP($H367,References_2!$D$2:'References_2'!$AQ$186,39,)</f>
        <v>#N/A</v>
      </c>
      <c r="O367" s="13" t="str">
        <f>LEFT(L367,2)</f>
        <v>µg</v>
      </c>
      <c r="P367" s="139">
        <f>IF($O367="mg",VLOOKUP($C367,References_1!$H$2:$I$19,2,)*$K367*0.0864,IF($O367="µg",VLOOKUP($C367,References_1!$H$2:$I$19,2,)*$K367*86.4,""))</f>
        <v>89.017920000000004</v>
      </c>
      <c r="Q367" s="138" t="str">
        <f>IF($O367="mg","kg/j",IF($O367="µg","mg/j",""))</f>
        <v>mg/j</v>
      </c>
    </row>
    <row r="368" spans="1:17" x14ac:dyDescent="0.2">
      <c r="A368" s="13">
        <f>VLOOKUP($B368,References_1!$F$2:$G$19,2,)</f>
        <v>11</v>
      </c>
      <c r="B368" s="13" t="s">
        <v>118</v>
      </c>
      <c r="C368" s="13">
        <f>VLOOKUP($B368,References_1!$F$2:$H$19,3,)</f>
        <v>13</v>
      </c>
      <c r="D368" s="136">
        <v>42432</v>
      </c>
      <c r="E368" s="13" t="s">
        <v>119</v>
      </c>
      <c r="F368" s="13">
        <v>23</v>
      </c>
      <c r="G368" s="13" t="s">
        <v>283</v>
      </c>
      <c r="H368" s="13">
        <v>1687</v>
      </c>
      <c r="I368" s="13">
        <v>5.0000000000000001E-3</v>
      </c>
      <c r="J368" s="137" t="s">
        <v>1169</v>
      </c>
      <c r="K368" s="138">
        <v>5.0000000000000001E-3</v>
      </c>
      <c r="L368" s="13" t="s">
        <v>135</v>
      </c>
      <c r="M368" s="13" t="str">
        <f>VLOOKUP($H368,References_1!$C$2:$D$827,2,)</f>
        <v>GP4</v>
      </c>
      <c r="N368" s="13" t="e">
        <f>VLOOKUP($H368,References_2!$D$2:'References_2'!$AQ$186,39,)</f>
        <v>#N/A</v>
      </c>
      <c r="O368" s="13" t="str">
        <f>LEFT(L368,2)</f>
        <v>µg</v>
      </c>
      <c r="P368" s="139">
        <f>IF($O368="mg",VLOOKUP($C368,References_1!$H$2:$I$19,2,)*$K368*0.0864,IF($O368="µg",VLOOKUP($C368,References_1!$H$2:$I$19,2,)*$K368*86.4,""))</f>
        <v>6.8592000000000013</v>
      </c>
      <c r="Q368" s="138" t="str">
        <f>IF($O368="mg","kg/j",IF($O368="µg","mg/j",""))</f>
        <v>mg/j</v>
      </c>
    </row>
    <row r="369" spans="1:17" x14ac:dyDescent="0.2">
      <c r="A369" s="13">
        <f>VLOOKUP($B369,References_1!$F$2:$G$19,2,)</f>
        <v>12</v>
      </c>
      <c r="B369" s="13">
        <v>6127975</v>
      </c>
      <c r="C369" s="13">
        <f>VLOOKUP($B369,References_1!$F$2:$H$19,3,)</f>
        <v>14</v>
      </c>
      <c r="D369" s="136">
        <v>42432</v>
      </c>
      <c r="E369" s="13" t="s">
        <v>991</v>
      </c>
      <c r="F369" s="13">
        <v>23</v>
      </c>
      <c r="G369" s="13" t="s">
        <v>283</v>
      </c>
      <c r="H369" s="13">
        <v>1687</v>
      </c>
      <c r="I369" s="13">
        <v>5.0000000000000001E-3</v>
      </c>
      <c r="J369" s="137" t="s">
        <v>1169</v>
      </c>
      <c r="K369" s="138">
        <v>5.0000000000000001E-3</v>
      </c>
      <c r="L369" s="13" t="s">
        <v>135</v>
      </c>
      <c r="M369" s="13" t="str">
        <f>VLOOKUP($H369,References_1!$C$2:$D$827,2,)</f>
        <v>GP4</v>
      </c>
      <c r="N369" s="13" t="e">
        <f>VLOOKUP($H369,References_2!$D$2:'References_2'!$AQ$186,39,)</f>
        <v>#N/A</v>
      </c>
      <c r="O369" s="13" t="str">
        <f>LEFT(L369,2)</f>
        <v>µg</v>
      </c>
      <c r="P369" s="139">
        <f>IF($O369="mg",VLOOKUP($C369,References_1!$H$2:$I$19,2,)*$K369*0.0864,IF($O369="µg",VLOOKUP($C369,References_1!$H$2:$I$19,2,)*$K369*86.4,""))</f>
        <v>23.868000000000002</v>
      </c>
      <c r="Q369" s="138" t="str">
        <f>IF($O369="mg","kg/j",IF($O369="µg","mg/j",""))</f>
        <v>mg/j</v>
      </c>
    </row>
    <row r="370" spans="1:17" x14ac:dyDescent="0.2">
      <c r="A370" s="13">
        <f>VLOOKUP($B370,References_1!$F$2:$G$19,2,)</f>
        <v>4</v>
      </c>
      <c r="B370" s="13">
        <v>6127935</v>
      </c>
      <c r="C370" s="13">
        <f>VLOOKUP($B370,References_1!$F$2:$H$19,3,)</f>
        <v>3</v>
      </c>
      <c r="D370" s="136">
        <v>42432</v>
      </c>
      <c r="E370" s="13" t="s">
        <v>1031</v>
      </c>
      <c r="F370" s="13">
        <v>23</v>
      </c>
      <c r="G370" s="13" t="s">
        <v>284</v>
      </c>
      <c r="H370" s="13">
        <v>1329</v>
      </c>
      <c r="I370" s="13">
        <v>0.02</v>
      </c>
      <c r="J370" s="137" t="s">
        <v>1169</v>
      </c>
      <c r="K370" s="138">
        <v>0.02</v>
      </c>
      <c r="L370" s="13" t="s">
        <v>135</v>
      </c>
      <c r="M370" s="13" t="str">
        <f>VLOOKUP($H370,References_1!$C$2:$D$827,2,)</f>
        <v>GP4</v>
      </c>
      <c r="N370" s="13" t="e">
        <f>VLOOKUP($H370,References_2!$D$2:'References_2'!$AQ$186,39,)</f>
        <v>#N/A</v>
      </c>
      <c r="O370" s="13" t="str">
        <f>LEFT(L370,2)</f>
        <v>µg</v>
      </c>
      <c r="P370" s="139">
        <f>IF($O370="mg",VLOOKUP($C370,References_1!$H$2:$I$19,2,)*$K370*0.0864,IF($O370="µg",VLOOKUP($C370,References_1!$H$2:$I$19,2,)*$K370*86.4,""))</f>
        <v>3.7151999999999998</v>
      </c>
      <c r="Q370" s="138" t="str">
        <f>IF($O370="mg","kg/j",IF($O370="µg","mg/j",""))</f>
        <v>mg/j</v>
      </c>
    </row>
    <row r="371" spans="1:17" x14ac:dyDescent="0.2">
      <c r="A371" s="13">
        <f>VLOOKUP($B371,References_1!$F$2:$G$19,2,)</f>
        <v>18</v>
      </c>
      <c r="B371" s="13">
        <v>6127970</v>
      </c>
      <c r="C371" s="13">
        <f>VLOOKUP($B371,References_1!$F$2:$H$19,3,)</f>
        <v>9.5</v>
      </c>
      <c r="D371" s="136">
        <v>42432</v>
      </c>
      <c r="E371" s="13" t="s">
        <v>1113</v>
      </c>
      <c r="F371" s="13">
        <v>23</v>
      </c>
      <c r="G371" s="13" t="s">
        <v>284</v>
      </c>
      <c r="H371" s="13">
        <v>1329</v>
      </c>
      <c r="I371" s="13">
        <v>0.02</v>
      </c>
      <c r="J371" s="137" t="s">
        <v>1169</v>
      </c>
      <c r="K371" s="138">
        <v>0.02</v>
      </c>
      <c r="L371" s="13" t="s">
        <v>135</v>
      </c>
      <c r="M371" s="13" t="str">
        <f>VLOOKUP($H371,References_1!$C$2:$D$827,2,)</f>
        <v>GP4</v>
      </c>
      <c r="N371" s="13" t="e">
        <f>VLOOKUP($H371,References_2!$D$2:'References_2'!$AQ$186,39,)</f>
        <v>#N/A</v>
      </c>
      <c r="O371" s="13" t="str">
        <f>LEFT(L371,2)</f>
        <v>µg</v>
      </c>
      <c r="P371" s="139">
        <f>IF($O371="mg",VLOOKUP($C371,References_1!$H$2:$I$19,2,)*$K371*0.0864,IF($O371="µg",VLOOKUP($C371,References_1!$H$2:$I$19,2,)*$K371*86.4,""))</f>
        <v>51.477120000000006</v>
      </c>
      <c r="Q371" s="138" t="str">
        <f>IF($O371="mg","kg/j",IF($O371="µg","mg/j",""))</f>
        <v>mg/j</v>
      </c>
    </row>
    <row r="372" spans="1:17" x14ac:dyDescent="0.2">
      <c r="A372" s="13">
        <f>VLOOKUP($B372,References_1!$F$2:$G$19,2,)</f>
        <v>14</v>
      </c>
      <c r="B372" s="13">
        <v>6127985</v>
      </c>
      <c r="C372" s="13">
        <f>VLOOKUP($B372,References_1!$F$2:$H$19,3,)</f>
        <v>11</v>
      </c>
      <c r="D372" s="136">
        <v>42432</v>
      </c>
      <c r="E372" s="13" t="s">
        <v>1072</v>
      </c>
      <c r="F372" s="13">
        <v>23</v>
      </c>
      <c r="G372" s="13" t="s">
        <v>284</v>
      </c>
      <c r="H372" s="13">
        <v>1329</v>
      </c>
      <c r="I372" s="13">
        <v>0.02</v>
      </c>
      <c r="J372" s="137" t="s">
        <v>1169</v>
      </c>
      <c r="K372" s="138">
        <v>0.02</v>
      </c>
      <c r="L372" s="13" t="s">
        <v>135</v>
      </c>
      <c r="M372" s="13" t="str">
        <f>VLOOKUP($H372,References_1!$C$2:$D$827,2,)</f>
        <v>GP4</v>
      </c>
      <c r="N372" s="13" t="e">
        <f>VLOOKUP($H372,References_2!$D$2:'References_2'!$AQ$186,39,)</f>
        <v>#N/A</v>
      </c>
      <c r="O372" s="13" t="str">
        <f>LEFT(L372,2)</f>
        <v>µg</v>
      </c>
      <c r="P372" s="139">
        <f>IF($O372="mg",VLOOKUP($C372,References_1!$H$2:$I$19,2,)*$K372*0.0864,IF($O372="µg",VLOOKUP($C372,References_1!$H$2:$I$19,2,)*$K372*86.4,""))</f>
        <v>356.07168000000001</v>
      </c>
      <c r="Q372" s="138" t="str">
        <f>IF($O372="mg","kg/j",IF($O372="µg","mg/j",""))</f>
        <v>mg/j</v>
      </c>
    </row>
    <row r="373" spans="1:17" x14ac:dyDescent="0.2">
      <c r="A373" s="13">
        <f>VLOOKUP($B373,References_1!$F$2:$G$19,2,)</f>
        <v>11</v>
      </c>
      <c r="B373" s="13" t="s">
        <v>118</v>
      </c>
      <c r="C373" s="13">
        <f>VLOOKUP($B373,References_1!$F$2:$H$19,3,)</f>
        <v>13</v>
      </c>
      <c r="D373" s="136">
        <v>42432</v>
      </c>
      <c r="E373" s="13" t="s">
        <v>119</v>
      </c>
      <c r="F373" s="13">
        <v>23</v>
      </c>
      <c r="G373" s="13" t="s">
        <v>284</v>
      </c>
      <c r="H373" s="13">
        <v>1329</v>
      </c>
      <c r="I373" s="13">
        <v>0.02</v>
      </c>
      <c r="J373" s="137" t="s">
        <v>1169</v>
      </c>
      <c r="K373" s="138">
        <v>0.02</v>
      </c>
      <c r="L373" s="13" t="s">
        <v>135</v>
      </c>
      <c r="M373" s="13" t="str">
        <f>VLOOKUP($H373,References_1!$C$2:$D$827,2,)</f>
        <v>GP4</v>
      </c>
      <c r="N373" s="13" t="e">
        <f>VLOOKUP($H373,References_2!$D$2:'References_2'!$AQ$186,39,)</f>
        <v>#N/A</v>
      </c>
      <c r="O373" s="13" t="str">
        <f>LEFT(L373,2)</f>
        <v>µg</v>
      </c>
      <c r="P373" s="139">
        <f>IF($O373="mg",VLOOKUP($C373,References_1!$H$2:$I$19,2,)*$K373*0.0864,IF($O373="µg",VLOOKUP($C373,References_1!$H$2:$I$19,2,)*$K373*86.4,""))</f>
        <v>27.436800000000005</v>
      </c>
      <c r="Q373" s="138" t="str">
        <f>IF($O373="mg","kg/j",IF($O373="µg","mg/j",""))</f>
        <v>mg/j</v>
      </c>
    </row>
    <row r="374" spans="1:17" x14ac:dyDescent="0.2">
      <c r="A374" s="13">
        <f>VLOOKUP($B374,References_1!$F$2:$G$19,2,)</f>
        <v>12</v>
      </c>
      <c r="B374" s="13">
        <v>6127975</v>
      </c>
      <c r="C374" s="13">
        <f>VLOOKUP($B374,References_1!$F$2:$H$19,3,)</f>
        <v>14</v>
      </c>
      <c r="D374" s="136">
        <v>42432</v>
      </c>
      <c r="E374" s="13" t="s">
        <v>991</v>
      </c>
      <c r="F374" s="13">
        <v>23</v>
      </c>
      <c r="G374" s="13" t="s">
        <v>284</v>
      </c>
      <c r="H374" s="13">
        <v>1329</v>
      </c>
      <c r="I374" s="13">
        <v>0.02</v>
      </c>
      <c r="J374" s="137" t="s">
        <v>1169</v>
      </c>
      <c r="K374" s="138">
        <v>0.02</v>
      </c>
      <c r="L374" s="13" t="s">
        <v>135</v>
      </c>
      <c r="M374" s="13" t="str">
        <f>VLOOKUP($H374,References_1!$C$2:$D$827,2,)</f>
        <v>GP4</v>
      </c>
      <c r="N374" s="13" t="e">
        <f>VLOOKUP($H374,References_2!$D$2:'References_2'!$AQ$186,39,)</f>
        <v>#N/A</v>
      </c>
      <c r="O374" s="13" t="str">
        <f>LEFT(L374,2)</f>
        <v>µg</v>
      </c>
      <c r="P374" s="139">
        <f>IF($O374="mg",VLOOKUP($C374,References_1!$H$2:$I$19,2,)*$K374*0.0864,IF($O374="µg",VLOOKUP($C374,References_1!$H$2:$I$19,2,)*$K374*86.4,""))</f>
        <v>95.472000000000008</v>
      </c>
      <c r="Q374" s="138" t="str">
        <f>IF($O374="mg","kg/j",IF($O374="µg","mg/j",""))</f>
        <v>mg/j</v>
      </c>
    </row>
    <row r="375" spans="1:17" x14ac:dyDescent="0.2">
      <c r="A375" s="13">
        <f>VLOOKUP($B375,References_1!$F$2:$G$19,2,)</f>
        <v>4</v>
      </c>
      <c r="B375" s="13">
        <v>6127935</v>
      </c>
      <c r="C375" s="13">
        <f>VLOOKUP($B375,References_1!$F$2:$H$19,3,)</f>
        <v>3</v>
      </c>
      <c r="D375" s="136">
        <v>42432</v>
      </c>
      <c r="E375" s="13" t="s">
        <v>1031</v>
      </c>
      <c r="F375" s="13">
        <v>23</v>
      </c>
      <c r="G375" s="13" t="s">
        <v>285</v>
      </c>
      <c r="H375" s="13">
        <v>1112</v>
      </c>
      <c r="I375" s="13">
        <v>5.0000000000000001E-3</v>
      </c>
      <c r="J375" s="137" t="s">
        <v>1169</v>
      </c>
      <c r="K375" s="138">
        <v>5.0000000000000001E-3</v>
      </c>
      <c r="L375" s="13" t="s">
        <v>135</v>
      </c>
      <c r="M375" s="13" t="str">
        <f>VLOOKUP($H375,References_1!$C$2:$D$827,2,)</f>
        <v>GP4</v>
      </c>
      <c r="N375" s="13" t="e">
        <f>VLOOKUP($H375,References_2!$D$2:'References_2'!$AQ$186,39,)</f>
        <v>#N/A</v>
      </c>
      <c r="O375" s="13" t="str">
        <f>LEFT(L375,2)</f>
        <v>µg</v>
      </c>
      <c r="P375" s="139">
        <f>IF($O375="mg",VLOOKUP($C375,References_1!$H$2:$I$19,2,)*$K375*0.0864,IF($O375="µg",VLOOKUP($C375,References_1!$H$2:$I$19,2,)*$K375*86.4,""))</f>
        <v>0.92879999999999996</v>
      </c>
      <c r="Q375" s="138" t="str">
        <f>IF($O375="mg","kg/j",IF($O375="µg","mg/j",""))</f>
        <v>mg/j</v>
      </c>
    </row>
    <row r="376" spans="1:17" x14ac:dyDescent="0.2">
      <c r="A376" s="13">
        <f>VLOOKUP($B376,References_1!$F$2:$G$19,2,)</f>
        <v>18</v>
      </c>
      <c r="B376" s="13">
        <v>6127970</v>
      </c>
      <c r="C376" s="13">
        <f>VLOOKUP($B376,References_1!$F$2:$H$19,3,)</f>
        <v>9.5</v>
      </c>
      <c r="D376" s="136">
        <v>42432</v>
      </c>
      <c r="E376" s="13" t="s">
        <v>1113</v>
      </c>
      <c r="F376" s="13">
        <v>23</v>
      </c>
      <c r="G376" s="13" t="s">
        <v>285</v>
      </c>
      <c r="H376" s="13">
        <v>1112</v>
      </c>
      <c r="I376" s="13">
        <v>5.0000000000000001E-3</v>
      </c>
      <c r="J376" s="137" t="s">
        <v>1169</v>
      </c>
      <c r="K376" s="138">
        <v>5.0000000000000001E-3</v>
      </c>
      <c r="L376" s="13" t="s">
        <v>135</v>
      </c>
      <c r="M376" s="13" t="str">
        <f>VLOOKUP($H376,References_1!$C$2:$D$827,2,)</f>
        <v>GP4</v>
      </c>
      <c r="N376" s="13" t="e">
        <f>VLOOKUP($H376,References_2!$D$2:'References_2'!$AQ$186,39,)</f>
        <v>#N/A</v>
      </c>
      <c r="O376" s="13" t="str">
        <f>LEFT(L376,2)</f>
        <v>µg</v>
      </c>
      <c r="P376" s="139">
        <f>IF($O376="mg",VLOOKUP($C376,References_1!$H$2:$I$19,2,)*$K376*0.0864,IF($O376="µg",VLOOKUP($C376,References_1!$H$2:$I$19,2,)*$K376*86.4,""))</f>
        <v>12.869280000000002</v>
      </c>
      <c r="Q376" s="138" t="str">
        <f>IF($O376="mg","kg/j",IF($O376="µg","mg/j",""))</f>
        <v>mg/j</v>
      </c>
    </row>
    <row r="377" spans="1:17" x14ac:dyDescent="0.2">
      <c r="A377" s="13">
        <f>VLOOKUP($B377,References_1!$F$2:$G$19,2,)</f>
        <v>14</v>
      </c>
      <c r="B377" s="13">
        <v>6127985</v>
      </c>
      <c r="C377" s="13">
        <f>VLOOKUP($B377,References_1!$F$2:$H$19,3,)</f>
        <v>11</v>
      </c>
      <c r="D377" s="136">
        <v>42432</v>
      </c>
      <c r="E377" s="13" t="s">
        <v>1072</v>
      </c>
      <c r="F377" s="13">
        <v>23</v>
      </c>
      <c r="G377" s="13" t="s">
        <v>285</v>
      </c>
      <c r="H377" s="13">
        <v>1112</v>
      </c>
      <c r="I377" s="13">
        <v>5.0000000000000001E-3</v>
      </c>
      <c r="J377" s="137" t="s">
        <v>1169</v>
      </c>
      <c r="K377" s="138">
        <v>5.0000000000000001E-3</v>
      </c>
      <c r="L377" s="13" t="s">
        <v>135</v>
      </c>
      <c r="M377" s="13" t="str">
        <f>VLOOKUP($H377,References_1!$C$2:$D$827,2,)</f>
        <v>GP4</v>
      </c>
      <c r="N377" s="13" t="e">
        <f>VLOOKUP($H377,References_2!$D$2:'References_2'!$AQ$186,39,)</f>
        <v>#N/A</v>
      </c>
      <c r="O377" s="13" t="str">
        <f>LEFT(L377,2)</f>
        <v>µg</v>
      </c>
      <c r="P377" s="139">
        <f>IF($O377="mg",VLOOKUP($C377,References_1!$H$2:$I$19,2,)*$K377*0.0864,IF($O377="µg",VLOOKUP($C377,References_1!$H$2:$I$19,2,)*$K377*86.4,""))</f>
        <v>89.017920000000004</v>
      </c>
      <c r="Q377" s="138" t="str">
        <f>IF($O377="mg","kg/j",IF($O377="µg","mg/j",""))</f>
        <v>mg/j</v>
      </c>
    </row>
    <row r="378" spans="1:17" x14ac:dyDescent="0.2">
      <c r="A378" s="13">
        <f>VLOOKUP($B378,References_1!$F$2:$G$19,2,)</f>
        <v>11</v>
      </c>
      <c r="B378" s="13" t="s">
        <v>118</v>
      </c>
      <c r="C378" s="13">
        <f>VLOOKUP($B378,References_1!$F$2:$H$19,3,)</f>
        <v>13</v>
      </c>
      <c r="D378" s="136">
        <v>42432</v>
      </c>
      <c r="E378" s="13" t="s">
        <v>119</v>
      </c>
      <c r="F378" s="13">
        <v>23</v>
      </c>
      <c r="G378" s="13" t="s">
        <v>285</v>
      </c>
      <c r="H378" s="13">
        <v>1112</v>
      </c>
      <c r="I378" s="13">
        <v>5.0000000000000001E-3</v>
      </c>
      <c r="J378" s="137" t="s">
        <v>1169</v>
      </c>
      <c r="K378" s="138">
        <v>5.0000000000000001E-3</v>
      </c>
      <c r="L378" s="13" t="s">
        <v>135</v>
      </c>
      <c r="M378" s="13" t="str">
        <f>VLOOKUP($H378,References_1!$C$2:$D$827,2,)</f>
        <v>GP4</v>
      </c>
      <c r="N378" s="13" t="e">
        <f>VLOOKUP($H378,References_2!$D$2:'References_2'!$AQ$186,39,)</f>
        <v>#N/A</v>
      </c>
      <c r="O378" s="13" t="str">
        <f>LEFT(L378,2)</f>
        <v>µg</v>
      </c>
      <c r="P378" s="139">
        <f>IF($O378="mg",VLOOKUP($C378,References_1!$H$2:$I$19,2,)*$K378*0.0864,IF($O378="µg",VLOOKUP($C378,References_1!$H$2:$I$19,2,)*$K378*86.4,""))</f>
        <v>6.8592000000000013</v>
      </c>
      <c r="Q378" s="138" t="str">
        <f>IF($O378="mg","kg/j",IF($O378="µg","mg/j",""))</f>
        <v>mg/j</v>
      </c>
    </row>
    <row r="379" spans="1:17" x14ac:dyDescent="0.2">
      <c r="A379" s="13">
        <f>VLOOKUP($B379,References_1!$F$2:$G$19,2,)</f>
        <v>12</v>
      </c>
      <c r="B379" s="13">
        <v>6127975</v>
      </c>
      <c r="C379" s="13">
        <f>VLOOKUP($B379,References_1!$F$2:$H$19,3,)</f>
        <v>14</v>
      </c>
      <c r="D379" s="136">
        <v>42432</v>
      </c>
      <c r="E379" s="13" t="s">
        <v>991</v>
      </c>
      <c r="F379" s="13">
        <v>23</v>
      </c>
      <c r="G379" s="13" t="s">
        <v>285</v>
      </c>
      <c r="H379" s="13">
        <v>1112</v>
      </c>
      <c r="I379" s="13">
        <v>5.0000000000000001E-3</v>
      </c>
      <c r="J379" s="137" t="s">
        <v>1169</v>
      </c>
      <c r="K379" s="138">
        <v>5.0000000000000001E-3</v>
      </c>
      <c r="L379" s="13" t="s">
        <v>135</v>
      </c>
      <c r="M379" s="13" t="str">
        <f>VLOOKUP($H379,References_1!$C$2:$D$827,2,)</f>
        <v>GP4</v>
      </c>
      <c r="N379" s="13" t="e">
        <f>VLOOKUP($H379,References_2!$D$2:'References_2'!$AQ$186,39,)</f>
        <v>#N/A</v>
      </c>
      <c r="O379" s="13" t="str">
        <f>LEFT(L379,2)</f>
        <v>µg</v>
      </c>
      <c r="P379" s="139">
        <f>IF($O379="mg",VLOOKUP($C379,References_1!$H$2:$I$19,2,)*$K379*0.0864,IF($O379="µg",VLOOKUP($C379,References_1!$H$2:$I$19,2,)*$K379*86.4,""))</f>
        <v>23.868000000000002</v>
      </c>
      <c r="Q379" s="138" t="str">
        <f>IF($O379="mg","kg/j",IF($O379="µg","mg/j",""))</f>
        <v>mg/j</v>
      </c>
    </row>
    <row r="380" spans="1:17" x14ac:dyDescent="0.2">
      <c r="A380" s="13">
        <f>VLOOKUP($B380,References_1!$F$2:$G$19,2,)</f>
        <v>4</v>
      </c>
      <c r="B380" s="13">
        <v>6127935</v>
      </c>
      <c r="C380" s="13">
        <f>VLOOKUP($B380,References_1!$F$2:$H$19,3,)</f>
        <v>3</v>
      </c>
      <c r="D380" s="136">
        <v>42432</v>
      </c>
      <c r="E380" s="13" t="s">
        <v>1031</v>
      </c>
      <c r="F380" s="13">
        <v>23</v>
      </c>
      <c r="G380" s="13" t="s">
        <v>286</v>
      </c>
      <c r="H380" s="13">
        <v>2924</v>
      </c>
      <c r="I380" s="13">
        <v>0.05</v>
      </c>
      <c r="J380" s="137" t="s">
        <v>1169</v>
      </c>
      <c r="K380" s="138">
        <v>0.05</v>
      </c>
      <c r="L380" s="13" t="s">
        <v>135</v>
      </c>
      <c r="M380" s="13" t="str">
        <f>VLOOKUP($H380,References_1!$C$2:$D$827,2,)</f>
        <v>GP4</v>
      </c>
      <c r="N380" s="13" t="e">
        <f>VLOOKUP($H380,References_2!$D$2:'References_2'!$AQ$186,39,)</f>
        <v>#N/A</v>
      </c>
      <c r="O380" s="13" t="str">
        <f>LEFT(L380,2)</f>
        <v>µg</v>
      </c>
      <c r="P380" s="139">
        <f>IF($O380="mg",VLOOKUP($C380,References_1!$H$2:$I$19,2,)*$K380*0.0864,IF($O380="µg",VLOOKUP($C380,References_1!$H$2:$I$19,2,)*$K380*86.4,""))</f>
        <v>9.2880000000000003</v>
      </c>
      <c r="Q380" s="138" t="str">
        <f>IF($O380="mg","kg/j",IF($O380="µg","mg/j",""))</f>
        <v>mg/j</v>
      </c>
    </row>
    <row r="381" spans="1:17" x14ac:dyDescent="0.2">
      <c r="A381" s="13">
        <f>VLOOKUP($B381,References_1!$F$2:$G$19,2,)</f>
        <v>18</v>
      </c>
      <c r="B381" s="13">
        <v>6127970</v>
      </c>
      <c r="C381" s="13">
        <f>VLOOKUP($B381,References_1!$F$2:$H$19,3,)</f>
        <v>9.5</v>
      </c>
      <c r="D381" s="136">
        <v>42432</v>
      </c>
      <c r="E381" s="13" t="s">
        <v>1113</v>
      </c>
      <c r="F381" s="13">
        <v>23</v>
      </c>
      <c r="G381" s="13" t="s">
        <v>286</v>
      </c>
      <c r="H381" s="13">
        <v>2924</v>
      </c>
      <c r="I381" s="13">
        <v>0.05</v>
      </c>
      <c r="J381" s="137" t="s">
        <v>1169</v>
      </c>
      <c r="K381" s="138">
        <v>0.05</v>
      </c>
      <c r="L381" s="13" t="s">
        <v>135</v>
      </c>
      <c r="M381" s="13" t="str">
        <f>VLOOKUP($H381,References_1!$C$2:$D$827,2,)</f>
        <v>GP4</v>
      </c>
      <c r="N381" s="13" t="e">
        <f>VLOOKUP($H381,References_2!$D$2:'References_2'!$AQ$186,39,)</f>
        <v>#N/A</v>
      </c>
      <c r="O381" s="13" t="str">
        <f>LEFT(L381,2)</f>
        <v>µg</v>
      </c>
      <c r="P381" s="139">
        <f>IF($O381="mg",VLOOKUP($C381,References_1!$H$2:$I$19,2,)*$K381*0.0864,IF($O381="µg",VLOOKUP($C381,References_1!$H$2:$I$19,2,)*$K381*86.4,""))</f>
        <v>128.69280000000001</v>
      </c>
      <c r="Q381" s="138" t="str">
        <f>IF($O381="mg","kg/j",IF($O381="µg","mg/j",""))</f>
        <v>mg/j</v>
      </c>
    </row>
    <row r="382" spans="1:17" x14ac:dyDescent="0.2">
      <c r="A382" s="13">
        <f>VLOOKUP($B382,References_1!$F$2:$G$19,2,)</f>
        <v>14</v>
      </c>
      <c r="B382" s="13">
        <v>6127985</v>
      </c>
      <c r="C382" s="13">
        <f>VLOOKUP($B382,References_1!$F$2:$H$19,3,)</f>
        <v>11</v>
      </c>
      <c r="D382" s="136">
        <v>42432</v>
      </c>
      <c r="E382" s="13" t="s">
        <v>1072</v>
      </c>
      <c r="F382" s="13">
        <v>23</v>
      </c>
      <c r="G382" s="13" t="s">
        <v>286</v>
      </c>
      <c r="H382" s="13">
        <v>2924</v>
      </c>
      <c r="I382" s="13">
        <v>0.05</v>
      </c>
      <c r="J382" s="137" t="s">
        <v>1169</v>
      </c>
      <c r="K382" s="138">
        <v>0.05</v>
      </c>
      <c r="L382" s="13" t="s">
        <v>135</v>
      </c>
      <c r="M382" s="13" t="str">
        <f>VLOOKUP($H382,References_1!$C$2:$D$827,2,)</f>
        <v>GP4</v>
      </c>
      <c r="N382" s="13" t="e">
        <f>VLOOKUP($H382,References_2!$D$2:'References_2'!$AQ$186,39,)</f>
        <v>#N/A</v>
      </c>
      <c r="O382" s="13" t="str">
        <f>LEFT(L382,2)</f>
        <v>µg</v>
      </c>
      <c r="P382" s="139">
        <f>IF($O382="mg",VLOOKUP($C382,References_1!$H$2:$I$19,2,)*$K382*0.0864,IF($O382="µg",VLOOKUP($C382,References_1!$H$2:$I$19,2,)*$K382*86.4,""))</f>
        <v>890.17920000000015</v>
      </c>
      <c r="Q382" s="138" t="str">
        <f>IF($O382="mg","kg/j",IF($O382="µg","mg/j",""))</f>
        <v>mg/j</v>
      </c>
    </row>
    <row r="383" spans="1:17" x14ac:dyDescent="0.2">
      <c r="A383" s="13">
        <f>VLOOKUP($B383,References_1!$F$2:$G$19,2,)</f>
        <v>11</v>
      </c>
      <c r="B383" s="13" t="s">
        <v>118</v>
      </c>
      <c r="C383" s="13">
        <f>VLOOKUP($B383,References_1!$F$2:$H$19,3,)</f>
        <v>13</v>
      </c>
      <c r="D383" s="136">
        <v>42432</v>
      </c>
      <c r="E383" s="13" t="s">
        <v>119</v>
      </c>
      <c r="F383" s="13">
        <v>23</v>
      </c>
      <c r="G383" s="13" t="s">
        <v>286</v>
      </c>
      <c r="H383" s="13">
        <v>2924</v>
      </c>
      <c r="I383" s="13">
        <v>0.05</v>
      </c>
      <c r="J383" s="137" t="s">
        <v>1169</v>
      </c>
      <c r="K383" s="138">
        <v>0.05</v>
      </c>
      <c r="L383" s="13" t="s">
        <v>135</v>
      </c>
      <c r="M383" s="13" t="str">
        <f>VLOOKUP($H383,References_1!$C$2:$D$827,2,)</f>
        <v>GP4</v>
      </c>
      <c r="N383" s="13" t="e">
        <f>VLOOKUP($H383,References_2!$D$2:'References_2'!$AQ$186,39,)</f>
        <v>#N/A</v>
      </c>
      <c r="O383" s="13" t="str">
        <f>LEFT(L383,2)</f>
        <v>µg</v>
      </c>
      <c r="P383" s="139">
        <f>IF($O383="mg",VLOOKUP($C383,References_1!$H$2:$I$19,2,)*$K383*0.0864,IF($O383="µg",VLOOKUP($C383,References_1!$H$2:$I$19,2,)*$K383*86.4,""))</f>
        <v>68.592000000000013</v>
      </c>
      <c r="Q383" s="138" t="str">
        <f>IF($O383="mg","kg/j",IF($O383="µg","mg/j",""))</f>
        <v>mg/j</v>
      </c>
    </row>
    <row r="384" spans="1:17" x14ac:dyDescent="0.2">
      <c r="A384" s="13">
        <f>VLOOKUP($B384,References_1!$F$2:$G$19,2,)</f>
        <v>12</v>
      </c>
      <c r="B384" s="13">
        <v>6127975</v>
      </c>
      <c r="C384" s="13">
        <f>VLOOKUP($B384,References_1!$F$2:$H$19,3,)</f>
        <v>14</v>
      </c>
      <c r="D384" s="136">
        <v>42432</v>
      </c>
      <c r="E384" s="13" t="s">
        <v>991</v>
      </c>
      <c r="F384" s="13">
        <v>23</v>
      </c>
      <c r="G384" s="13" t="s">
        <v>286</v>
      </c>
      <c r="H384" s="13">
        <v>2924</v>
      </c>
      <c r="I384" s="13">
        <v>0.05</v>
      </c>
      <c r="J384" s="137" t="s">
        <v>1169</v>
      </c>
      <c r="K384" s="138">
        <v>0.05</v>
      </c>
      <c r="L384" s="13" t="s">
        <v>135</v>
      </c>
      <c r="M384" s="13" t="str">
        <f>VLOOKUP($H384,References_1!$C$2:$D$827,2,)</f>
        <v>GP4</v>
      </c>
      <c r="N384" s="13" t="e">
        <f>VLOOKUP($H384,References_2!$D$2:'References_2'!$AQ$186,39,)</f>
        <v>#N/A</v>
      </c>
      <c r="O384" s="13" t="str">
        <f>LEFT(L384,2)</f>
        <v>µg</v>
      </c>
      <c r="P384" s="139">
        <f>IF($O384="mg",VLOOKUP($C384,References_1!$H$2:$I$19,2,)*$K384*0.0864,IF($O384="µg",VLOOKUP($C384,References_1!$H$2:$I$19,2,)*$K384*86.4,""))</f>
        <v>238.68000000000004</v>
      </c>
      <c r="Q384" s="138" t="str">
        <f>IF($O384="mg","kg/j",IF($O384="µg","mg/j",""))</f>
        <v>mg/j</v>
      </c>
    </row>
    <row r="385" spans="1:17" x14ac:dyDescent="0.2">
      <c r="A385" s="13">
        <f>VLOOKUP($B385,References_1!$F$2:$G$19,2,)</f>
        <v>4</v>
      </c>
      <c r="B385" s="13">
        <v>6127935</v>
      </c>
      <c r="C385" s="13">
        <f>VLOOKUP($B385,References_1!$F$2:$H$19,3,)</f>
        <v>3</v>
      </c>
      <c r="D385" s="136">
        <v>42432</v>
      </c>
      <c r="E385" s="13" t="s">
        <v>1031</v>
      </c>
      <c r="F385" s="13">
        <v>23</v>
      </c>
      <c r="G385" s="13" t="s">
        <v>287</v>
      </c>
      <c r="H385" s="13">
        <v>1407</v>
      </c>
      <c r="I385" s="13">
        <v>0.05</v>
      </c>
      <c r="J385" s="137">
        <v>0</v>
      </c>
      <c r="K385" s="138"/>
      <c r="L385" s="13" t="s">
        <v>135</v>
      </c>
      <c r="M385" s="13" t="str">
        <f>VLOOKUP($H385,References_1!$C$2:$D$827,2,)</f>
        <v>GP4</v>
      </c>
      <c r="N385" s="13" t="e">
        <f>VLOOKUP($H385,References_2!$D$2:'References_2'!$AQ$186,39,)</f>
        <v>#N/A</v>
      </c>
      <c r="O385" s="13" t="str">
        <f>LEFT(L385,2)</f>
        <v>µg</v>
      </c>
      <c r="P385" s="139">
        <f>IF($O385="mg",VLOOKUP($C385,References_1!$H$2:$I$19,2,)*$K385*0.0864,IF($O385="µg",VLOOKUP($C385,References_1!$H$2:$I$19,2,)*$K385*86.4,""))</f>
        <v>0</v>
      </c>
      <c r="Q385" s="138" t="str">
        <f>IF($O385="mg","kg/j",IF($O385="µg","mg/j",""))</f>
        <v>mg/j</v>
      </c>
    </row>
    <row r="386" spans="1:17" x14ac:dyDescent="0.2">
      <c r="A386" s="13">
        <f>VLOOKUP($B386,References_1!$F$2:$G$19,2,)</f>
        <v>18</v>
      </c>
      <c r="B386" s="13">
        <v>6127970</v>
      </c>
      <c r="C386" s="13">
        <f>VLOOKUP($B386,References_1!$F$2:$H$19,3,)</f>
        <v>9.5</v>
      </c>
      <c r="D386" s="136">
        <v>42432</v>
      </c>
      <c r="E386" s="13" t="s">
        <v>1113</v>
      </c>
      <c r="F386" s="13">
        <v>23</v>
      </c>
      <c r="G386" s="13" t="s">
        <v>287</v>
      </c>
      <c r="H386" s="13">
        <v>1407</v>
      </c>
      <c r="I386" s="13">
        <v>0.05</v>
      </c>
      <c r="J386" s="137">
        <v>0</v>
      </c>
      <c r="K386" s="138"/>
      <c r="L386" s="13" t="s">
        <v>135</v>
      </c>
      <c r="M386" s="13" t="str">
        <f>VLOOKUP($H386,References_1!$C$2:$D$827,2,)</f>
        <v>GP4</v>
      </c>
      <c r="N386" s="13" t="e">
        <f>VLOOKUP($H386,References_2!$D$2:'References_2'!$AQ$186,39,)</f>
        <v>#N/A</v>
      </c>
      <c r="O386" s="13" t="str">
        <f>LEFT(L386,2)</f>
        <v>µg</v>
      </c>
      <c r="P386" s="139">
        <f>IF($O386="mg",VLOOKUP($C386,References_1!$H$2:$I$19,2,)*$K386*0.0864,IF($O386="µg",VLOOKUP($C386,References_1!$H$2:$I$19,2,)*$K386*86.4,""))</f>
        <v>0</v>
      </c>
      <c r="Q386" s="138" t="str">
        <f>IF($O386="mg","kg/j",IF($O386="µg","mg/j",""))</f>
        <v>mg/j</v>
      </c>
    </row>
    <row r="387" spans="1:17" x14ac:dyDescent="0.2">
      <c r="A387" s="13">
        <f>VLOOKUP($B387,References_1!$F$2:$G$19,2,)</f>
        <v>14</v>
      </c>
      <c r="B387" s="13">
        <v>6127985</v>
      </c>
      <c r="C387" s="13">
        <f>VLOOKUP($B387,References_1!$F$2:$H$19,3,)</f>
        <v>11</v>
      </c>
      <c r="D387" s="136">
        <v>42432</v>
      </c>
      <c r="E387" s="13" t="s">
        <v>1072</v>
      </c>
      <c r="F387" s="13">
        <v>23</v>
      </c>
      <c r="G387" s="13" t="s">
        <v>287</v>
      </c>
      <c r="H387" s="13">
        <v>1407</v>
      </c>
      <c r="I387" s="13">
        <v>0.05</v>
      </c>
      <c r="J387" s="137">
        <v>0</v>
      </c>
      <c r="K387" s="138"/>
      <c r="L387" s="13" t="s">
        <v>135</v>
      </c>
      <c r="M387" s="13" t="str">
        <f>VLOOKUP($H387,References_1!$C$2:$D$827,2,)</f>
        <v>GP4</v>
      </c>
      <c r="N387" s="13" t="e">
        <f>VLOOKUP($H387,References_2!$D$2:'References_2'!$AQ$186,39,)</f>
        <v>#N/A</v>
      </c>
      <c r="O387" s="13" t="str">
        <f>LEFT(L387,2)</f>
        <v>µg</v>
      </c>
      <c r="P387" s="139">
        <f>IF($O387="mg",VLOOKUP($C387,References_1!$H$2:$I$19,2,)*$K387*0.0864,IF($O387="µg",VLOOKUP($C387,References_1!$H$2:$I$19,2,)*$K387*86.4,""))</f>
        <v>0</v>
      </c>
      <c r="Q387" s="138" t="str">
        <f>IF($O387="mg","kg/j",IF($O387="µg","mg/j",""))</f>
        <v>mg/j</v>
      </c>
    </row>
    <row r="388" spans="1:17" x14ac:dyDescent="0.2">
      <c r="A388" s="13">
        <f>VLOOKUP($B388,References_1!$F$2:$G$19,2,)</f>
        <v>11</v>
      </c>
      <c r="B388" s="13" t="s">
        <v>118</v>
      </c>
      <c r="C388" s="13">
        <f>VLOOKUP($B388,References_1!$F$2:$H$19,3,)</f>
        <v>13</v>
      </c>
      <c r="D388" s="136">
        <v>42432</v>
      </c>
      <c r="E388" s="13" t="s">
        <v>119</v>
      </c>
      <c r="F388" s="13">
        <v>23</v>
      </c>
      <c r="G388" s="13" t="s">
        <v>287</v>
      </c>
      <c r="H388" s="13">
        <v>1407</v>
      </c>
      <c r="I388" s="13">
        <v>0.05</v>
      </c>
      <c r="J388" s="137">
        <v>0</v>
      </c>
      <c r="K388" s="138"/>
      <c r="L388" s="13" t="s">
        <v>135</v>
      </c>
      <c r="M388" s="13" t="str">
        <f>VLOOKUP($H388,References_1!$C$2:$D$827,2,)</f>
        <v>GP4</v>
      </c>
      <c r="N388" s="13" t="e">
        <f>VLOOKUP($H388,References_2!$D$2:'References_2'!$AQ$186,39,)</f>
        <v>#N/A</v>
      </c>
      <c r="O388" s="13" t="str">
        <f>LEFT(L388,2)</f>
        <v>µg</v>
      </c>
      <c r="P388" s="139">
        <f>IF($O388="mg",VLOOKUP($C388,References_1!$H$2:$I$19,2,)*$K388*0.0864,IF($O388="µg",VLOOKUP($C388,References_1!$H$2:$I$19,2,)*$K388*86.4,""))</f>
        <v>0</v>
      </c>
      <c r="Q388" s="138" t="str">
        <f>IF($O388="mg","kg/j",IF($O388="µg","mg/j",""))</f>
        <v>mg/j</v>
      </c>
    </row>
    <row r="389" spans="1:17" x14ac:dyDescent="0.2">
      <c r="A389" s="13">
        <f>VLOOKUP($B389,References_1!$F$2:$G$19,2,)</f>
        <v>12</v>
      </c>
      <c r="B389" s="13">
        <v>6127975</v>
      </c>
      <c r="C389" s="13">
        <f>VLOOKUP($B389,References_1!$F$2:$H$19,3,)</f>
        <v>14</v>
      </c>
      <c r="D389" s="136">
        <v>42432</v>
      </c>
      <c r="E389" s="13" t="s">
        <v>991</v>
      </c>
      <c r="F389" s="13">
        <v>23</v>
      </c>
      <c r="G389" s="13" t="s">
        <v>287</v>
      </c>
      <c r="H389" s="13">
        <v>1407</v>
      </c>
      <c r="I389" s="13">
        <v>0.05</v>
      </c>
      <c r="J389" s="137">
        <v>0</v>
      </c>
      <c r="K389" s="138"/>
      <c r="L389" s="13" t="s">
        <v>135</v>
      </c>
      <c r="M389" s="13" t="str">
        <f>VLOOKUP($H389,References_1!$C$2:$D$827,2,)</f>
        <v>GP4</v>
      </c>
      <c r="N389" s="13" t="e">
        <f>VLOOKUP($H389,References_2!$D$2:'References_2'!$AQ$186,39,)</f>
        <v>#N/A</v>
      </c>
      <c r="O389" s="13" t="str">
        <f>LEFT(L389,2)</f>
        <v>µg</v>
      </c>
      <c r="P389" s="139">
        <f>IF($O389="mg",VLOOKUP($C389,References_1!$H$2:$I$19,2,)*$K389*0.0864,IF($O389="µg",VLOOKUP($C389,References_1!$H$2:$I$19,2,)*$K389*86.4,""))</f>
        <v>0</v>
      </c>
      <c r="Q389" s="138" t="str">
        <f>IF($O389="mg","kg/j",IF($O389="µg","mg/j",""))</f>
        <v>mg/j</v>
      </c>
    </row>
    <row r="390" spans="1:17" x14ac:dyDescent="0.2">
      <c r="A390" s="13">
        <f>VLOOKUP($B390,References_1!$F$2:$G$19,2,)</f>
        <v>4</v>
      </c>
      <c r="B390" s="13">
        <v>6127935</v>
      </c>
      <c r="C390" s="13">
        <f>VLOOKUP($B390,References_1!$F$2:$H$19,3,)</f>
        <v>3</v>
      </c>
      <c r="D390" s="136">
        <v>42432</v>
      </c>
      <c r="E390" s="13" t="s">
        <v>1031</v>
      </c>
      <c r="F390" s="13">
        <v>23</v>
      </c>
      <c r="G390" s="13" t="s">
        <v>288</v>
      </c>
      <c r="H390" s="13">
        <v>2074</v>
      </c>
      <c r="I390" s="13">
        <v>5.0000000000000001E-3</v>
      </c>
      <c r="J390" s="137" t="s">
        <v>1169</v>
      </c>
      <c r="K390" s="138">
        <v>5.0000000000000001E-3</v>
      </c>
      <c r="L390" s="13" t="s">
        <v>135</v>
      </c>
      <c r="M390" s="13" t="str">
        <f>VLOOKUP($H390,References_1!$C$2:$D$827,2,)</f>
        <v>GP4</v>
      </c>
      <c r="N390" s="13" t="e">
        <f>VLOOKUP($H390,References_2!$D$2:'References_2'!$AQ$186,39,)</f>
        <v>#N/A</v>
      </c>
      <c r="O390" s="13" t="str">
        <f>LEFT(L390,2)</f>
        <v>µg</v>
      </c>
      <c r="P390" s="139">
        <f>IF($O390="mg",VLOOKUP($C390,References_1!$H$2:$I$19,2,)*$K390*0.0864,IF($O390="µg",VLOOKUP($C390,References_1!$H$2:$I$19,2,)*$K390*86.4,""))</f>
        <v>0.92879999999999996</v>
      </c>
      <c r="Q390" s="138" t="str">
        <f>IF($O390="mg","kg/j",IF($O390="µg","mg/j",""))</f>
        <v>mg/j</v>
      </c>
    </row>
    <row r="391" spans="1:17" x14ac:dyDescent="0.2">
      <c r="A391" s="13">
        <f>VLOOKUP($B391,References_1!$F$2:$G$19,2,)</f>
        <v>18</v>
      </c>
      <c r="B391" s="13">
        <v>6127970</v>
      </c>
      <c r="C391" s="13">
        <f>VLOOKUP($B391,References_1!$F$2:$H$19,3,)</f>
        <v>9.5</v>
      </c>
      <c r="D391" s="136">
        <v>42432</v>
      </c>
      <c r="E391" s="13" t="s">
        <v>1113</v>
      </c>
      <c r="F391" s="13">
        <v>23</v>
      </c>
      <c r="G391" s="13" t="s">
        <v>288</v>
      </c>
      <c r="H391" s="13">
        <v>2074</v>
      </c>
      <c r="I391" s="13">
        <v>5.0000000000000001E-3</v>
      </c>
      <c r="J391" s="137" t="s">
        <v>1169</v>
      </c>
      <c r="K391" s="138">
        <v>5.0000000000000001E-3</v>
      </c>
      <c r="L391" s="13" t="s">
        <v>135</v>
      </c>
      <c r="M391" s="13" t="str">
        <f>VLOOKUP($H391,References_1!$C$2:$D$827,2,)</f>
        <v>GP4</v>
      </c>
      <c r="N391" s="13" t="e">
        <f>VLOOKUP($H391,References_2!$D$2:'References_2'!$AQ$186,39,)</f>
        <v>#N/A</v>
      </c>
      <c r="O391" s="13" t="str">
        <f>LEFT(L391,2)</f>
        <v>µg</v>
      </c>
      <c r="P391" s="139">
        <f>IF($O391="mg",VLOOKUP($C391,References_1!$H$2:$I$19,2,)*$K391*0.0864,IF($O391="µg",VLOOKUP($C391,References_1!$H$2:$I$19,2,)*$K391*86.4,""))</f>
        <v>12.869280000000002</v>
      </c>
      <c r="Q391" s="138" t="str">
        <f>IF($O391="mg","kg/j",IF($O391="µg","mg/j",""))</f>
        <v>mg/j</v>
      </c>
    </row>
    <row r="392" spans="1:17" x14ac:dyDescent="0.2">
      <c r="A392" s="13">
        <f>VLOOKUP($B392,References_1!$F$2:$G$19,2,)</f>
        <v>14</v>
      </c>
      <c r="B392" s="13">
        <v>6127985</v>
      </c>
      <c r="C392" s="13">
        <f>VLOOKUP($B392,References_1!$F$2:$H$19,3,)</f>
        <v>11</v>
      </c>
      <c r="D392" s="136">
        <v>42432</v>
      </c>
      <c r="E392" s="13" t="s">
        <v>1072</v>
      </c>
      <c r="F392" s="13">
        <v>23</v>
      </c>
      <c r="G392" s="13" t="s">
        <v>288</v>
      </c>
      <c r="H392" s="13">
        <v>2074</v>
      </c>
      <c r="I392" s="13">
        <v>5.0000000000000001E-3</v>
      </c>
      <c r="J392" s="137" t="s">
        <v>1169</v>
      </c>
      <c r="K392" s="138">
        <v>5.0000000000000001E-3</v>
      </c>
      <c r="L392" s="13" t="s">
        <v>135</v>
      </c>
      <c r="M392" s="13" t="str">
        <f>VLOOKUP($H392,References_1!$C$2:$D$827,2,)</f>
        <v>GP4</v>
      </c>
      <c r="N392" s="13" t="e">
        <f>VLOOKUP($H392,References_2!$D$2:'References_2'!$AQ$186,39,)</f>
        <v>#N/A</v>
      </c>
      <c r="O392" s="13" t="str">
        <f>LEFT(L392,2)</f>
        <v>µg</v>
      </c>
      <c r="P392" s="139">
        <f>IF($O392="mg",VLOOKUP($C392,References_1!$H$2:$I$19,2,)*$K392*0.0864,IF($O392="µg",VLOOKUP($C392,References_1!$H$2:$I$19,2,)*$K392*86.4,""))</f>
        <v>89.017920000000004</v>
      </c>
      <c r="Q392" s="138" t="str">
        <f>IF($O392="mg","kg/j",IF($O392="µg","mg/j",""))</f>
        <v>mg/j</v>
      </c>
    </row>
    <row r="393" spans="1:17" x14ac:dyDescent="0.2">
      <c r="A393" s="13">
        <f>VLOOKUP($B393,References_1!$F$2:$G$19,2,)</f>
        <v>11</v>
      </c>
      <c r="B393" s="13" t="s">
        <v>118</v>
      </c>
      <c r="C393" s="13">
        <f>VLOOKUP($B393,References_1!$F$2:$H$19,3,)</f>
        <v>13</v>
      </c>
      <c r="D393" s="136">
        <v>42432</v>
      </c>
      <c r="E393" s="13" t="s">
        <v>119</v>
      </c>
      <c r="F393" s="13">
        <v>23</v>
      </c>
      <c r="G393" s="13" t="s">
        <v>288</v>
      </c>
      <c r="H393" s="13">
        <v>2074</v>
      </c>
      <c r="I393" s="13">
        <v>5.0000000000000001E-3</v>
      </c>
      <c r="J393" s="137" t="s">
        <v>1169</v>
      </c>
      <c r="K393" s="138">
        <v>5.0000000000000001E-3</v>
      </c>
      <c r="L393" s="13" t="s">
        <v>135</v>
      </c>
      <c r="M393" s="13" t="str">
        <f>VLOOKUP($H393,References_1!$C$2:$D$827,2,)</f>
        <v>GP4</v>
      </c>
      <c r="N393" s="13" t="e">
        <f>VLOOKUP($H393,References_2!$D$2:'References_2'!$AQ$186,39,)</f>
        <v>#N/A</v>
      </c>
      <c r="O393" s="13" t="str">
        <f>LEFT(L393,2)</f>
        <v>µg</v>
      </c>
      <c r="P393" s="139">
        <f>IF($O393="mg",VLOOKUP($C393,References_1!$H$2:$I$19,2,)*$K393*0.0864,IF($O393="µg",VLOOKUP($C393,References_1!$H$2:$I$19,2,)*$K393*86.4,""))</f>
        <v>6.8592000000000013</v>
      </c>
      <c r="Q393" s="138" t="str">
        <f>IF($O393="mg","kg/j",IF($O393="µg","mg/j",""))</f>
        <v>mg/j</v>
      </c>
    </row>
    <row r="394" spans="1:17" x14ac:dyDescent="0.2">
      <c r="A394" s="13">
        <f>VLOOKUP($B394,References_1!$F$2:$G$19,2,)</f>
        <v>12</v>
      </c>
      <c r="B394" s="13">
        <v>6127975</v>
      </c>
      <c r="C394" s="13">
        <f>VLOOKUP($B394,References_1!$F$2:$H$19,3,)</f>
        <v>14</v>
      </c>
      <c r="D394" s="136">
        <v>42432</v>
      </c>
      <c r="E394" s="13" t="s">
        <v>991</v>
      </c>
      <c r="F394" s="13">
        <v>23</v>
      </c>
      <c r="G394" s="13" t="s">
        <v>288</v>
      </c>
      <c r="H394" s="13">
        <v>2074</v>
      </c>
      <c r="I394" s="13">
        <v>5.0000000000000001E-3</v>
      </c>
      <c r="J394" s="137" t="s">
        <v>1169</v>
      </c>
      <c r="K394" s="138">
        <v>5.0000000000000001E-3</v>
      </c>
      <c r="L394" s="13" t="s">
        <v>135</v>
      </c>
      <c r="M394" s="13" t="str">
        <f>VLOOKUP($H394,References_1!$C$2:$D$827,2,)</f>
        <v>GP4</v>
      </c>
      <c r="N394" s="13" t="e">
        <f>VLOOKUP($H394,References_2!$D$2:'References_2'!$AQ$186,39,)</f>
        <v>#N/A</v>
      </c>
      <c r="O394" s="13" t="str">
        <f>LEFT(L394,2)</f>
        <v>µg</v>
      </c>
      <c r="P394" s="139">
        <f>IF($O394="mg",VLOOKUP($C394,References_1!$H$2:$I$19,2,)*$K394*0.0864,IF($O394="µg",VLOOKUP($C394,References_1!$H$2:$I$19,2,)*$K394*86.4,""))</f>
        <v>23.868000000000002</v>
      </c>
      <c r="Q394" s="138" t="str">
        <f>IF($O394="mg","kg/j",IF($O394="µg","mg/j",""))</f>
        <v>mg/j</v>
      </c>
    </row>
    <row r="395" spans="1:17" x14ac:dyDescent="0.2">
      <c r="A395" s="13">
        <f>VLOOKUP($B395,References_1!$F$2:$G$19,2,)</f>
        <v>4</v>
      </c>
      <c r="B395" s="13">
        <v>6127935</v>
      </c>
      <c r="C395" s="13">
        <f>VLOOKUP($B395,References_1!$F$2:$H$19,3,)</f>
        <v>3</v>
      </c>
      <c r="D395" s="136">
        <v>42432</v>
      </c>
      <c r="E395" s="13" t="s">
        <v>1031</v>
      </c>
      <c r="F395" s="13">
        <v>23</v>
      </c>
      <c r="G395" s="13" t="s">
        <v>289</v>
      </c>
      <c r="H395" s="13">
        <v>5512</v>
      </c>
      <c r="I395" s="13">
        <v>0.02</v>
      </c>
      <c r="J395" s="137" t="s">
        <v>1169</v>
      </c>
      <c r="K395" s="138">
        <v>0.02</v>
      </c>
      <c r="L395" s="13" t="s">
        <v>135</v>
      </c>
      <c r="M395" s="13" t="str">
        <f>VLOOKUP($H395,References_1!$C$2:$D$827,2,)</f>
        <v>GP4</v>
      </c>
      <c r="N395" s="13" t="e">
        <f>VLOOKUP($H395,References_2!$D$2:'References_2'!$AQ$186,39,)</f>
        <v>#N/A</v>
      </c>
      <c r="O395" s="13" t="str">
        <f>LEFT(L395,2)</f>
        <v>µg</v>
      </c>
      <c r="P395" s="139">
        <f>IF($O395="mg",VLOOKUP($C395,References_1!$H$2:$I$19,2,)*$K395*0.0864,IF($O395="µg",VLOOKUP($C395,References_1!$H$2:$I$19,2,)*$K395*86.4,""))</f>
        <v>3.7151999999999998</v>
      </c>
      <c r="Q395" s="138" t="str">
        <f>IF($O395="mg","kg/j",IF($O395="µg","mg/j",""))</f>
        <v>mg/j</v>
      </c>
    </row>
    <row r="396" spans="1:17" x14ac:dyDescent="0.2">
      <c r="A396" s="13">
        <f>VLOOKUP($B396,References_1!$F$2:$G$19,2,)</f>
        <v>18</v>
      </c>
      <c r="B396" s="13">
        <v>6127970</v>
      </c>
      <c r="C396" s="13">
        <f>VLOOKUP($B396,References_1!$F$2:$H$19,3,)</f>
        <v>9.5</v>
      </c>
      <c r="D396" s="136">
        <v>42432</v>
      </c>
      <c r="E396" s="13" t="s">
        <v>1113</v>
      </c>
      <c r="F396" s="13">
        <v>23</v>
      </c>
      <c r="G396" s="13" t="s">
        <v>289</v>
      </c>
      <c r="H396" s="13">
        <v>5512</v>
      </c>
      <c r="I396" s="13">
        <v>0.02</v>
      </c>
      <c r="J396" s="137" t="s">
        <v>1169</v>
      </c>
      <c r="K396" s="138">
        <v>0.02</v>
      </c>
      <c r="L396" s="13" t="s">
        <v>135</v>
      </c>
      <c r="M396" s="13" t="str">
        <f>VLOOKUP($H396,References_1!$C$2:$D$827,2,)</f>
        <v>GP4</v>
      </c>
      <c r="N396" s="13" t="e">
        <f>VLOOKUP($H396,References_2!$D$2:'References_2'!$AQ$186,39,)</f>
        <v>#N/A</v>
      </c>
      <c r="O396" s="13" t="str">
        <f>LEFT(L396,2)</f>
        <v>µg</v>
      </c>
      <c r="P396" s="139">
        <f>IF($O396="mg",VLOOKUP($C396,References_1!$H$2:$I$19,2,)*$K396*0.0864,IF($O396="µg",VLOOKUP($C396,References_1!$H$2:$I$19,2,)*$K396*86.4,""))</f>
        <v>51.477120000000006</v>
      </c>
      <c r="Q396" s="138" t="str">
        <f>IF($O396="mg","kg/j",IF($O396="µg","mg/j",""))</f>
        <v>mg/j</v>
      </c>
    </row>
    <row r="397" spans="1:17" x14ac:dyDescent="0.2">
      <c r="A397" s="13">
        <f>VLOOKUP($B397,References_1!$F$2:$G$19,2,)</f>
        <v>14</v>
      </c>
      <c r="B397" s="13">
        <v>6127985</v>
      </c>
      <c r="C397" s="13">
        <f>VLOOKUP($B397,References_1!$F$2:$H$19,3,)</f>
        <v>11</v>
      </c>
      <c r="D397" s="136">
        <v>42432</v>
      </c>
      <c r="E397" s="13" t="s">
        <v>1072</v>
      </c>
      <c r="F397" s="13">
        <v>23</v>
      </c>
      <c r="G397" s="13" t="s">
        <v>289</v>
      </c>
      <c r="H397" s="13">
        <v>5512</v>
      </c>
      <c r="I397" s="13">
        <v>0.02</v>
      </c>
      <c r="J397" s="137" t="s">
        <v>1169</v>
      </c>
      <c r="K397" s="138">
        <v>0.02</v>
      </c>
      <c r="L397" s="13" t="s">
        <v>135</v>
      </c>
      <c r="M397" s="13" t="str">
        <f>VLOOKUP($H397,References_1!$C$2:$D$827,2,)</f>
        <v>GP4</v>
      </c>
      <c r="N397" s="13" t="e">
        <f>VLOOKUP($H397,References_2!$D$2:'References_2'!$AQ$186,39,)</f>
        <v>#N/A</v>
      </c>
      <c r="O397" s="13" t="str">
        <f>LEFT(L397,2)</f>
        <v>µg</v>
      </c>
      <c r="P397" s="139">
        <f>IF($O397="mg",VLOOKUP($C397,References_1!$H$2:$I$19,2,)*$K397*0.0864,IF($O397="µg",VLOOKUP($C397,References_1!$H$2:$I$19,2,)*$K397*86.4,""))</f>
        <v>356.07168000000001</v>
      </c>
      <c r="Q397" s="138" t="str">
        <f>IF($O397="mg","kg/j",IF($O397="µg","mg/j",""))</f>
        <v>mg/j</v>
      </c>
    </row>
    <row r="398" spans="1:17" x14ac:dyDescent="0.2">
      <c r="A398" s="13">
        <f>VLOOKUP($B398,References_1!$F$2:$G$19,2,)</f>
        <v>11</v>
      </c>
      <c r="B398" s="13" t="s">
        <v>118</v>
      </c>
      <c r="C398" s="13">
        <f>VLOOKUP($B398,References_1!$F$2:$H$19,3,)</f>
        <v>13</v>
      </c>
      <c r="D398" s="136">
        <v>42432</v>
      </c>
      <c r="E398" s="13" t="s">
        <v>119</v>
      </c>
      <c r="F398" s="13">
        <v>23</v>
      </c>
      <c r="G398" s="13" t="s">
        <v>289</v>
      </c>
      <c r="H398" s="13">
        <v>5512</v>
      </c>
      <c r="I398" s="13">
        <v>0.02</v>
      </c>
      <c r="J398" s="137" t="s">
        <v>1169</v>
      </c>
      <c r="K398" s="138">
        <v>0.02</v>
      </c>
      <c r="L398" s="13" t="s">
        <v>135</v>
      </c>
      <c r="M398" s="13" t="str">
        <f>VLOOKUP($H398,References_1!$C$2:$D$827,2,)</f>
        <v>GP4</v>
      </c>
      <c r="N398" s="13" t="e">
        <f>VLOOKUP($H398,References_2!$D$2:'References_2'!$AQ$186,39,)</f>
        <v>#N/A</v>
      </c>
      <c r="O398" s="13" t="str">
        <f>LEFT(L398,2)</f>
        <v>µg</v>
      </c>
      <c r="P398" s="139">
        <f>IF($O398="mg",VLOOKUP($C398,References_1!$H$2:$I$19,2,)*$K398*0.0864,IF($O398="µg",VLOOKUP($C398,References_1!$H$2:$I$19,2,)*$K398*86.4,""))</f>
        <v>27.436800000000005</v>
      </c>
      <c r="Q398" s="138" t="str">
        <f>IF($O398="mg","kg/j",IF($O398="µg","mg/j",""))</f>
        <v>mg/j</v>
      </c>
    </row>
    <row r="399" spans="1:17" x14ac:dyDescent="0.2">
      <c r="A399" s="13">
        <f>VLOOKUP($B399,References_1!$F$2:$G$19,2,)</f>
        <v>12</v>
      </c>
      <c r="B399" s="13">
        <v>6127975</v>
      </c>
      <c r="C399" s="13">
        <f>VLOOKUP($B399,References_1!$F$2:$H$19,3,)</f>
        <v>14</v>
      </c>
      <c r="D399" s="136">
        <v>42432</v>
      </c>
      <c r="E399" s="13" t="s">
        <v>991</v>
      </c>
      <c r="F399" s="13">
        <v>23</v>
      </c>
      <c r="G399" s="13" t="s">
        <v>289</v>
      </c>
      <c r="H399" s="13">
        <v>5512</v>
      </c>
      <c r="I399" s="13">
        <v>0.02</v>
      </c>
      <c r="J399" s="137" t="s">
        <v>1169</v>
      </c>
      <c r="K399" s="138">
        <v>0.02</v>
      </c>
      <c r="L399" s="13" t="s">
        <v>135</v>
      </c>
      <c r="M399" s="13" t="str">
        <f>VLOOKUP($H399,References_1!$C$2:$D$827,2,)</f>
        <v>GP4</v>
      </c>
      <c r="N399" s="13" t="e">
        <f>VLOOKUP($H399,References_2!$D$2:'References_2'!$AQ$186,39,)</f>
        <v>#N/A</v>
      </c>
      <c r="O399" s="13" t="str">
        <f>LEFT(L399,2)</f>
        <v>µg</v>
      </c>
      <c r="P399" s="139">
        <f>IF($O399="mg",VLOOKUP($C399,References_1!$H$2:$I$19,2,)*$K399*0.0864,IF($O399="µg",VLOOKUP($C399,References_1!$H$2:$I$19,2,)*$K399*86.4,""))</f>
        <v>95.472000000000008</v>
      </c>
      <c r="Q399" s="138" t="str">
        <f>IF($O399="mg","kg/j",IF($O399="µg","mg/j",""))</f>
        <v>mg/j</v>
      </c>
    </row>
    <row r="400" spans="1:17" x14ac:dyDescent="0.2">
      <c r="A400" s="13">
        <f>VLOOKUP($B400,References_1!$F$2:$G$19,2,)</f>
        <v>4</v>
      </c>
      <c r="B400" s="13">
        <v>6127935</v>
      </c>
      <c r="C400" s="13">
        <f>VLOOKUP($B400,References_1!$F$2:$H$19,3,)</f>
        <v>3</v>
      </c>
      <c r="D400" s="136">
        <v>42432</v>
      </c>
      <c r="E400" s="13" t="s">
        <v>1031</v>
      </c>
      <c r="F400" s="13">
        <v>23</v>
      </c>
      <c r="G400" s="13" t="s">
        <v>290</v>
      </c>
      <c r="H400" s="13">
        <v>6595</v>
      </c>
      <c r="I400" s="13">
        <v>0.02</v>
      </c>
      <c r="J400" s="137" t="s">
        <v>1169</v>
      </c>
      <c r="K400" s="138">
        <v>0.02</v>
      </c>
      <c r="L400" s="13" t="s">
        <v>135</v>
      </c>
      <c r="M400" s="13" t="str">
        <f>VLOOKUP($H400,References_1!$C$2:$D$827,2,)</f>
        <v>GP4</v>
      </c>
      <c r="N400" s="13" t="e">
        <f>VLOOKUP($H400,References_2!$D$2:'References_2'!$AQ$186,39,)</f>
        <v>#N/A</v>
      </c>
      <c r="O400" s="13" t="str">
        <f>LEFT(L400,2)</f>
        <v>µg</v>
      </c>
      <c r="P400" s="139">
        <f>IF($O400="mg",VLOOKUP($C400,References_1!$H$2:$I$19,2,)*$K400*0.0864,IF($O400="µg",VLOOKUP($C400,References_1!$H$2:$I$19,2,)*$K400*86.4,""))</f>
        <v>3.7151999999999998</v>
      </c>
      <c r="Q400" s="138" t="str">
        <f>IF($O400="mg","kg/j",IF($O400="µg","mg/j",""))</f>
        <v>mg/j</v>
      </c>
    </row>
    <row r="401" spans="1:17" x14ac:dyDescent="0.2">
      <c r="A401" s="13">
        <f>VLOOKUP($B401,References_1!$F$2:$G$19,2,)</f>
        <v>18</v>
      </c>
      <c r="B401" s="13">
        <v>6127970</v>
      </c>
      <c r="C401" s="13">
        <f>VLOOKUP($B401,References_1!$F$2:$H$19,3,)</f>
        <v>9.5</v>
      </c>
      <c r="D401" s="136">
        <v>42432</v>
      </c>
      <c r="E401" s="13" t="s">
        <v>1113</v>
      </c>
      <c r="F401" s="13">
        <v>23</v>
      </c>
      <c r="G401" s="13" t="s">
        <v>290</v>
      </c>
      <c r="H401" s="13">
        <v>6595</v>
      </c>
      <c r="I401" s="13">
        <v>0.02</v>
      </c>
      <c r="J401" s="137" t="s">
        <v>1169</v>
      </c>
      <c r="K401" s="138">
        <v>0.02</v>
      </c>
      <c r="L401" s="13" t="s">
        <v>135</v>
      </c>
      <c r="M401" s="13" t="str">
        <f>VLOOKUP($H401,References_1!$C$2:$D$827,2,)</f>
        <v>GP4</v>
      </c>
      <c r="N401" s="13" t="e">
        <f>VLOOKUP($H401,References_2!$D$2:'References_2'!$AQ$186,39,)</f>
        <v>#N/A</v>
      </c>
      <c r="O401" s="13" t="str">
        <f>LEFT(L401,2)</f>
        <v>µg</v>
      </c>
      <c r="P401" s="139">
        <f>IF($O401="mg",VLOOKUP($C401,References_1!$H$2:$I$19,2,)*$K401*0.0864,IF($O401="µg",VLOOKUP($C401,References_1!$H$2:$I$19,2,)*$K401*86.4,""))</f>
        <v>51.477120000000006</v>
      </c>
      <c r="Q401" s="138" t="str">
        <f>IF($O401="mg","kg/j",IF($O401="µg","mg/j",""))</f>
        <v>mg/j</v>
      </c>
    </row>
    <row r="402" spans="1:17" x14ac:dyDescent="0.2">
      <c r="A402" s="13">
        <f>VLOOKUP($B402,References_1!$F$2:$G$19,2,)</f>
        <v>14</v>
      </c>
      <c r="B402" s="13">
        <v>6127985</v>
      </c>
      <c r="C402" s="13">
        <f>VLOOKUP($B402,References_1!$F$2:$H$19,3,)</f>
        <v>11</v>
      </c>
      <c r="D402" s="136">
        <v>42432</v>
      </c>
      <c r="E402" s="13" t="s">
        <v>1072</v>
      </c>
      <c r="F402" s="13">
        <v>23</v>
      </c>
      <c r="G402" s="13" t="s">
        <v>290</v>
      </c>
      <c r="H402" s="13">
        <v>6595</v>
      </c>
      <c r="I402" s="13">
        <v>0.02</v>
      </c>
      <c r="J402" s="137" t="s">
        <v>1169</v>
      </c>
      <c r="K402" s="138">
        <v>0.02</v>
      </c>
      <c r="L402" s="13" t="s">
        <v>135</v>
      </c>
      <c r="M402" s="13" t="str">
        <f>VLOOKUP($H402,References_1!$C$2:$D$827,2,)</f>
        <v>GP4</v>
      </c>
      <c r="N402" s="13" t="e">
        <f>VLOOKUP($H402,References_2!$D$2:'References_2'!$AQ$186,39,)</f>
        <v>#N/A</v>
      </c>
      <c r="O402" s="13" t="str">
        <f>LEFT(L402,2)</f>
        <v>µg</v>
      </c>
      <c r="P402" s="139">
        <f>IF($O402="mg",VLOOKUP($C402,References_1!$H$2:$I$19,2,)*$K402*0.0864,IF($O402="µg",VLOOKUP($C402,References_1!$H$2:$I$19,2,)*$K402*86.4,""))</f>
        <v>356.07168000000001</v>
      </c>
      <c r="Q402" s="138" t="str">
        <f>IF($O402="mg","kg/j",IF($O402="µg","mg/j",""))</f>
        <v>mg/j</v>
      </c>
    </row>
    <row r="403" spans="1:17" x14ac:dyDescent="0.2">
      <c r="A403" s="13">
        <f>VLOOKUP($B403,References_1!$F$2:$G$19,2,)</f>
        <v>11</v>
      </c>
      <c r="B403" s="13" t="s">
        <v>118</v>
      </c>
      <c r="C403" s="13">
        <f>VLOOKUP($B403,References_1!$F$2:$H$19,3,)</f>
        <v>13</v>
      </c>
      <c r="D403" s="136">
        <v>42432</v>
      </c>
      <c r="E403" s="13" t="s">
        <v>119</v>
      </c>
      <c r="F403" s="13">
        <v>23</v>
      </c>
      <c r="G403" s="13" t="s">
        <v>290</v>
      </c>
      <c r="H403" s="13">
        <v>6595</v>
      </c>
      <c r="I403" s="13">
        <v>0.02</v>
      </c>
      <c r="J403" s="137" t="s">
        <v>1169</v>
      </c>
      <c r="K403" s="138">
        <v>0.02</v>
      </c>
      <c r="L403" s="13" t="s">
        <v>135</v>
      </c>
      <c r="M403" s="13" t="str">
        <f>VLOOKUP($H403,References_1!$C$2:$D$827,2,)</f>
        <v>GP4</v>
      </c>
      <c r="N403" s="13" t="e">
        <f>VLOOKUP($H403,References_2!$D$2:'References_2'!$AQ$186,39,)</f>
        <v>#N/A</v>
      </c>
      <c r="O403" s="13" t="str">
        <f>LEFT(L403,2)</f>
        <v>µg</v>
      </c>
      <c r="P403" s="139">
        <f>IF($O403="mg",VLOOKUP($C403,References_1!$H$2:$I$19,2,)*$K403*0.0864,IF($O403="µg",VLOOKUP($C403,References_1!$H$2:$I$19,2,)*$K403*86.4,""))</f>
        <v>27.436800000000005</v>
      </c>
      <c r="Q403" s="138" t="str">
        <f>IF($O403="mg","kg/j",IF($O403="µg","mg/j",""))</f>
        <v>mg/j</v>
      </c>
    </row>
    <row r="404" spans="1:17" x14ac:dyDescent="0.2">
      <c r="A404" s="13">
        <f>VLOOKUP($B404,References_1!$F$2:$G$19,2,)</f>
        <v>12</v>
      </c>
      <c r="B404" s="13">
        <v>6127975</v>
      </c>
      <c r="C404" s="13">
        <f>VLOOKUP($B404,References_1!$F$2:$H$19,3,)</f>
        <v>14</v>
      </c>
      <c r="D404" s="136">
        <v>42432</v>
      </c>
      <c r="E404" s="13" t="s">
        <v>991</v>
      </c>
      <c r="F404" s="13">
        <v>23</v>
      </c>
      <c r="G404" s="13" t="s">
        <v>290</v>
      </c>
      <c r="H404" s="13">
        <v>6595</v>
      </c>
      <c r="I404" s="13">
        <v>0.02</v>
      </c>
      <c r="J404" s="137" t="s">
        <v>1169</v>
      </c>
      <c r="K404" s="138">
        <v>0.02</v>
      </c>
      <c r="L404" s="13" t="s">
        <v>135</v>
      </c>
      <c r="M404" s="13" t="str">
        <f>VLOOKUP($H404,References_1!$C$2:$D$827,2,)</f>
        <v>GP4</v>
      </c>
      <c r="N404" s="13" t="e">
        <f>VLOOKUP($H404,References_2!$D$2:'References_2'!$AQ$186,39,)</f>
        <v>#N/A</v>
      </c>
      <c r="O404" s="13" t="str">
        <f>LEFT(L404,2)</f>
        <v>µg</v>
      </c>
      <c r="P404" s="139">
        <f>IF($O404="mg",VLOOKUP($C404,References_1!$H$2:$I$19,2,)*$K404*0.0864,IF($O404="µg",VLOOKUP($C404,References_1!$H$2:$I$19,2,)*$K404*86.4,""))</f>
        <v>95.472000000000008</v>
      </c>
      <c r="Q404" s="138" t="str">
        <f>IF($O404="mg","kg/j",IF($O404="µg","mg/j",""))</f>
        <v>mg/j</v>
      </c>
    </row>
    <row r="405" spans="1:17" x14ac:dyDescent="0.2">
      <c r="A405" s="13">
        <f>VLOOKUP($B405,References_1!$F$2:$G$19,2,)</f>
        <v>4</v>
      </c>
      <c r="B405" s="13">
        <v>6127935</v>
      </c>
      <c r="C405" s="13">
        <f>VLOOKUP($B405,References_1!$F$2:$H$19,3,)</f>
        <v>3</v>
      </c>
      <c r="D405" s="136">
        <v>42432</v>
      </c>
      <c r="E405" s="13" t="s">
        <v>1031</v>
      </c>
      <c r="F405" s="13">
        <v>23</v>
      </c>
      <c r="G405" s="13" t="s">
        <v>291</v>
      </c>
      <c r="H405" s="13">
        <v>1113</v>
      </c>
      <c r="I405" s="13">
        <v>0.02</v>
      </c>
      <c r="J405" s="137" t="s">
        <v>1169</v>
      </c>
      <c r="K405" s="138">
        <v>0.02</v>
      </c>
      <c r="L405" s="13" t="s">
        <v>135</v>
      </c>
      <c r="M405" s="13" t="str">
        <f>VLOOKUP($H405,References_1!$C$2:$D$827,2,)</f>
        <v>GP4</v>
      </c>
      <c r="N405" s="13">
        <f>VLOOKUP($H405,References_2!$D$2:'References_2'!$AQ$186,39,)</f>
        <v>70</v>
      </c>
      <c r="O405" s="13" t="str">
        <f>LEFT(L405,2)</f>
        <v>µg</v>
      </c>
      <c r="P405" s="139">
        <f>IF($O405="mg",VLOOKUP($C405,References_1!$H$2:$I$19,2,)*$K405*0.0864,IF($O405="µg",VLOOKUP($C405,References_1!$H$2:$I$19,2,)*$K405*86.4,""))</f>
        <v>3.7151999999999998</v>
      </c>
      <c r="Q405" s="138" t="str">
        <f>IF($O405="mg","kg/j",IF($O405="µg","mg/j",""))</f>
        <v>mg/j</v>
      </c>
    </row>
    <row r="406" spans="1:17" x14ac:dyDescent="0.2">
      <c r="A406" s="13">
        <f>VLOOKUP($B406,References_1!$F$2:$G$19,2,)</f>
        <v>18</v>
      </c>
      <c r="B406" s="13">
        <v>6127970</v>
      </c>
      <c r="C406" s="13">
        <f>VLOOKUP($B406,References_1!$F$2:$H$19,3,)</f>
        <v>9.5</v>
      </c>
      <c r="D406" s="136">
        <v>42432</v>
      </c>
      <c r="E406" s="13" t="s">
        <v>1113</v>
      </c>
      <c r="F406" s="13">
        <v>23</v>
      </c>
      <c r="G406" s="13" t="s">
        <v>291</v>
      </c>
      <c r="H406" s="13">
        <v>1113</v>
      </c>
      <c r="I406" s="13">
        <v>0.02</v>
      </c>
      <c r="J406" s="137" t="s">
        <v>1169</v>
      </c>
      <c r="K406" s="138">
        <v>0.02</v>
      </c>
      <c r="L406" s="13" t="s">
        <v>135</v>
      </c>
      <c r="M406" s="13" t="str">
        <f>VLOOKUP($H406,References_1!$C$2:$D$827,2,)</f>
        <v>GP4</v>
      </c>
      <c r="N406" s="13">
        <f>VLOOKUP($H406,References_2!$D$2:'References_2'!$AQ$186,39,)</f>
        <v>70</v>
      </c>
      <c r="O406" s="13" t="str">
        <f>LEFT(L406,2)</f>
        <v>µg</v>
      </c>
      <c r="P406" s="139">
        <f>IF($O406="mg",VLOOKUP($C406,References_1!$H$2:$I$19,2,)*$K406*0.0864,IF($O406="µg",VLOOKUP($C406,References_1!$H$2:$I$19,2,)*$K406*86.4,""))</f>
        <v>51.477120000000006</v>
      </c>
      <c r="Q406" s="138" t="str">
        <f>IF($O406="mg","kg/j",IF($O406="µg","mg/j",""))</f>
        <v>mg/j</v>
      </c>
    </row>
    <row r="407" spans="1:17" x14ac:dyDescent="0.2">
      <c r="A407" s="13">
        <f>VLOOKUP($B407,References_1!$F$2:$G$19,2,)</f>
        <v>14</v>
      </c>
      <c r="B407" s="13">
        <v>6127985</v>
      </c>
      <c r="C407" s="13">
        <f>VLOOKUP($B407,References_1!$F$2:$H$19,3,)</f>
        <v>11</v>
      </c>
      <c r="D407" s="136">
        <v>42432</v>
      </c>
      <c r="E407" s="13" t="s">
        <v>1072</v>
      </c>
      <c r="F407" s="13">
        <v>23</v>
      </c>
      <c r="G407" s="13" t="s">
        <v>291</v>
      </c>
      <c r="H407" s="13">
        <v>1113</v>
      </c>
      <c r="I407" s="13">
        <v>0.02</v>
      </c>
      <c r="J407" s="137" t="s">
        <v>1169</v>
      </c>
      <c r="K407" s="138">
        <v>0.02</v>
      </c>
      <c r="L407" s="13" t="s">
        <v>135</v>
      </c>
      <c r="M407" s="13" t="str">
        <f>VLOOKUP($H407,References_1!$C$2:$D$827,2,)</f>
        <v>GP4</v>
      </c>
      <c r="N407" s="13">
        <f>VLOOKUP($H407,References_2!$D$2:'References_2'!$AQ$186,39,)</f>
        <v>70</v>
      </c>
      <c r="O407" s="13" t="str">
        <f>LEFT(L407,2)</f>
        <v>µg</v>
      </c>
      <c r="P407" s="139">
        <f>IF($O407="mg",VLOOKUP($C407,References_1!$H$2:$I$19,2,)*$K407*0.0864,IF($O407="µg",VLOOKUP($C407,References_1!$H$2:$I$19,2,)*$K407*86.4,""))</f>
        <v>356.07168000000001</v>
      </c>
      <c r="Q407" s="138" t="str">
        <f>IF($O407="mg","kg/j",IF($O407="µg","mg/j",""))</f>
        <v>mg/j</v>
      </c>
    </row>
    <row r="408" spans="1:17" x14ac:dyDescent="0.2">
      <c r="A408" s="13">
        <f>VLOOKUP($B408,References_1!$F$2:$G$19,2,)</f>
        <v>11</v>
      </c>
      <c r="B408" s="13" t="s">
        <v>118</v>
      </c>
      <c r="C408" s="13">
        <f>VLOOKUP($B408,References_1!$F$2:$H$19,3,)</f>
        <v>13</v>
      </c>
      <c r="D408" s="136">
        <v>42432</v>
      </c>
      <c r="E408" s="13" t="s">
        <v>119</v>
      </c>
      <c r="F408" s="13">
        <v>23</v>
      </c>
      <c r="G408" s="13" t="s">
        <v>291</v>
      </c>
      <c r="H408" s="13">
        <v>1113</v>
      </c>
      <c r="I408" s="13">
        <v>0.02</v>
      </c>
      <c r="J408" s="137" t="s">
        <v>1169</v>
      </c>
      <c r="K408" s="138">
        <v>0.02</v>
      </c>
      <c r="L408" s="13" t="s">
        <v>135</v>
      </c>
      <c r="M408" s="13" t="str">
        <f>VLOOKUP($H408,References_1!$C$2:$D$827,2,)</f>
        <v>GP4</v>
      </c>
      <c r="N408" s="13">
        <f>VLOOKUP($H408,References_2!$D$2:'References_2'!$AQ$186,39,)</f>
        <v>70</v>
      </c>
      <c r="O408" s="13" t="str">
        <f>LEFT(L408,2)</f>
        <v>µg</v>
      </c>
      <c r="P408" s="139">
        <f>IF($O408="mg",VLOOKUP($C408,References_1!$H$2:$I$19,2,)*$K408*0.0864,IF($O408="µg",VLOOKUP($C408,References_1!$H$2:$I$19,2,)*$K408*86.4,""))</f>
        <v>27.436800000000005</v>
      </c>
      <c r="Q408" s="138" t="str">
        <f>IF($O408="mg","kg/j",IF($O408="µg","mg/j",""))</f>
        <v>mg/j</v>
      </c>
    </row>
    <row r="409" spans="1:17" x14ac:dyDescent="0.2">
      <c r="A409" s="13">
        <f>VLOOKUP($B409,References_1!$F$2:$G$19,2,)</f>
        <v>12</v>
      </c>
      <c r="B409" s="13">
        <v>6127975</v>
      </c>
      <c r="C409" s="13">
        <f>VLOOKUP($B409,References_1!$F$2:$H$19,3,)</f>
        <v>14</v>
      </c>
      <c r="D409" s="136">
        <v>42432</v>
      </c>
      <c r="E409" s="13" t="s">
        <v>991</v>
      </c>
      <c r="F409" s="13">
        <v>23</v>
      </c>
      <c r="G409" s="13" t="s">
        <v>291</v>
      </c>
      <c r="H409" s="13">
        <v>1113</v>
      </c>
      <c r="I409" s="13">
        <v>0.02</v>
      </c>
      <c r="J409" s="137" t="s">
        <v>1169</v>
      </c>
      <c r="K409" s="138">
        <v>0.02</v>
      </c>
      <c r="L409" s="13" t="s">
        <v>135</v>
      </c>
      <c r="M409" s="13" t="str">
        <f>VLOOKUP($H409,References_1!$C$2:$D$827,2,)</f>
        <v>GP4</v>
      </c>
      <c r="N409" s="13">
        <f>VLOOKUP($H409,References_2!$D$2:'References_2'!$AQ$186,39,)</f>
        <v>70</v>
      </c>
      <c r="O409" s="13" t="str">
        <f>LEFT(L409,2)</f>
        <v>µg</v>
      </c>
      <c r="P409" s="139">
        <f>IF($O409="mg",VLOOKUP($C409,References_1!$H$2:$I$19,2,)*$K409*0.0864,IF($O409="µg",VLOOKUP($C409,References_1!$H$2:$I$19,2,)*$K409*86.4,""))</f>
        <v>95.472000000000008</v>
      </c>
      <c r="Q409" s="138" t="str">
        <f>IF($O409="mg","kg/j",IF($O409="µg","mg/j",""))</f>
        <v>mg/j</v>
      </c>
    </row>
    <row r="410" spans="1:17" x14ac:dyDescent="0.2">
      <c r="A410" s="13">
        <f>VLOOKUP($B410,References_1!$F$2:$G$19,2,)</f>
        <v>4</v>
      </c>
      <c r="B410" s="13">
        <v>6127935</v>
      </c>
      <c r="C410" s="13">
        <f>VLOOKUP($B410,References_1!$F$2:$H$19,3,)</f>
        <v>3</v>
      </c>
      <c r="D410" s="136">
        <v>42432</v>
      </c>
      <c r="E410" s="13" t="s">
        <v>1031</v>
      </c>
      <c r="F410" s="13">
        <v>23</v>
      </c>
      <c r="G410" s="13" t="s">
        <v>292</v>
      </c>
      <c r="H410" s="13">
        <v>7460</v>
      </c>
      <c r="I410" s="13">
        <v>0.02</v>
      </c>
      <c r="J410" s="137" t="s">
        <v>1169</v>
      </c>
      <c r="K410" s="138">
        <v>0.02</v>
      </c>
      <c r="L410" s="13" t="s">
        <v>135</v>
      </c>
      <c r="M410" s="13" t="str">
        <f>VLOOKUP($H410,References_1!$C$2:$D$827,2,)</f>
        <v>GP4</v>
      </c>
      <c r="N410" s="13" t="e">
        <f>VLOOKUP($H410,References_2!$D$2:'References_2'!$AQ$186,39,)</f>
        <v>#N/A</v>
      </c>
      <c r="O410" s="13" t="str">
        <f>LEFT(L410,2)</f>
        <v>µg</v>
      </c>
      <c r="P410" s="139">
        <f>IF($O410="mg",VLOOKUP($C410,References_1!$H$2:$I$19,2,)*$K410*0.0864,IF($O410="µg",VLOOKUP($C410,References_1!$H$2:$I$19,2,)*$K410*86.4,""))</f>
        <v>3.7151999999999998</v>
      </c>
      <c r="Q410" s="138" t="str">
        <f>IF($O410="mg","kg/j",IF($O410="µg","mg/j",""))</f>
        <v>mg/j</v>
      </c>
    </row>
    <row r="411" spans="1:17" x14ac:dyDescent="0.2">
      <c r="A411" s="13">
        <f>VLOOKUP($B411,References_1!$F$2:$G$19,2,)</f>
        <v>18</v>
      </c>
      <c r="B411" s="13">
        <v>6127970</v>
      </c>
      <c r="C411" s="13">
        <f>VLOOKUP($B411,References_1!$F$2:$H$19,3,)</f>
        <v>9.5</v>
      </c>
      <c r="D411" s="136">
        <v>42432</v>
      </c>
      <c r="E411" s="13" t="s">
        <v>1113</v>
      </c>
      <c r="F411" s="13">
        <v>23</v>
      </c>
      <c r="G411" s="13" t="s">
        <v>292</v>
      </c>
      <c r="H411" s="13">
        <v>7460</v>
      </c>
      <c r="I411" s="13">
        <v>0.02</v>
      </c>
      <c r="J411" s="137" t="s">
        <v>1169</v>
      </c>
      <c r="K411" s="138">
        <v>0.02</v>
      </c>
      <c r="L411" s="13" t="s">
        <v>135</v>
      </c>
      <c r="M411" s="13" t="str">
        <f>VLOOKUP($H411,References_1!$C$2:$D$827,2,)</f>
        <v>GP4</v>
      </c>
      <c r="N411" s="13" t="e">
        <f>VLOOKUP($H411,References_2!$D$2:'References_2'!$AQ$186,39,)</f>
        <v>#N/A</v>
      </c>
      <c r="O411" s="13" t="str">
        <f>LEFT(L411,2)</f>
        <v>µg</v>
      </c>
      <c r="P411" s="139">
        <f>IF($O411="mg",VLOOKUP($C411,References_1!$H$2:$I$19,2,)*$K411*0.0864,IF($O411="µg",VLOOKUP($C411,References_1!$H$2:$I$19,2,)*$K411*86.4,""))</f>
        <v>51.477120000000006</v>
      </c>
      <c r="Q411" s="138" t="str">
        <f>IF($O411="mg","kg/j",IF($O411="µg","mg/j",""))</f>
        <v>mg/j</v>
      </c>
    </row>
    <row r="412" spans="1:17" x14ac:dyDescent="0.2">
      <c r="A412" s="13">
        <f>VLOOKUP($B412,References_1!$F$2:$G$19,2,)</f>
        <v>14</v>
      </c>
      <c r="B412" s="13">
        <v>6127985</v>
      </c>
      <c r="C412" s="13">
        <f>VLOOKUP($B412,References_1!$F$2:$H$19,3,)</f>
        <v>11</v>
      </c>
      <c r="D412" s="136">
        <v>42432</v>
      </c>
      <c r="E412" s="13" t="s">
        <v>1072</v>
      </c>
      <c r="F412" s="13">
        <v>23</v>
      </c>
      <c r="G412" s="13" t="s">
        <v>292</v>
      </c>
      <c r="H412" s="13">
        <v>7460</v>
      </c>
      <c r="I412" s="13">
        <v>0.02</v>
      </c>
      <c r="J412" s="137" t="s">
        <v>1169</v>
      </c>
      <c r="K412" s="138">
        <v>0.02</v>
      </c>
      <c r="L412" s="13" t="s">
        <v>135</v>
      </c>
      <c r="M412" s="13" t="str">
        <f>VLOOKUP($H412,References_1!$C$2:$D$827,2,)</f>
        <v>GP4</v>
      </c>
      <c r="N412" s="13" t="e">
        <f>VLOOKUP($H412,References_2!$D$2:'References_2'!$AQ$186,39,)</f>
        <v>#N/A</v>
      </c>
      <c r="O412" s="13" t="str">
        <f>LEFT(L412,2)</f>
        <v>µg</v>
      </c>
      <c r="P412" s="139">
        <f>IF($O412="mg",VLOOKUP($C412,References_1!$H$2:$I$19,2,)*$K412*0.0864,IF($O412="µg",VLOOKUP($C412,References_1!$H$2:$I$19,2,)*$K412*86.4,""))</f>
        <v>356.07168000000001</v>
      </c>
      <c r="Q412" s="138" t="str">
        <f>IF($O412="mg","kg/j",IF($O412="µg","mg/j",""))</f>
        <v>mg/j</v>
      </c>
    </row>
    <row r="413" spans="1:17" x14ac:dyDescent="0.2">
      <c r="A413" s="13">
        <f>VLOOKUP($B413,References_1!$F$2:$G$19,2,)</f>
        <v>11</v>
      </c>
      <c r="B413" s="13" t="s">
        <v>118</v>
      </c>
      <c r="C413" s="13">
        <f>VLOOKUP($B413,References_1!$F$2:$H$19,3,)</f>
        <v>13</v>
      </c>
      <c r="D413" s="136">
        <v>42432</v>
      </c>
      <c r="E413" s="13" t="s">
        <v>119</v>
      </c>
      <c r="F413" s="13">
        <v>23</v>
      </c>
      <c r="G413" s="13" t="s">
        <v>292</v>
      </c>
      <c r="H413" s="13">
        <v>7460</v>
      </c>
      <c r="I413" s="13">
        <v>0.02</v>
      </c>
      <c r="J413" s="137" t="s">
        <v>1169</v>
      </c>
      <c r="K413" s="138">
        <v>0.02</v>
      </c>
      <c r="L413" s="13" t="s">
        <v>135</v>
      </c>
      <c r="M413" s="13" t="str">
        <f>VLOOKUP($H413,References_1!$C$2:$D$827,2,)</f>
        <v>GP4</v>
      </c>
      <c r="N413" s="13" t="e">
        <f>VLOOKUP($H413,References_2!$D$2:'References_2'!$AQ$186,39,)</f>
        <v>#N/A</v>
      </c>
      <c r="O413" s="13" t="str">
        <f>LEFT(L413,2)</f>
        <v>µg</v>
      </c>
      <c r="P413" s="139">
        <f>IF($O413="mg",VLOOKUP($C413,References_1!$H$2:$I$19,2,)*$K413*0.0864,IF($O413="µg",VLOOKUP($C413,References_1!$H$2:$I$19,2,)*$K413*86.4,""))</f>
        <v>27.436800000000005</v>
      </c>
      <c r="Q413" s="138" t="str">
        <f>IF($O413="mg","kg/j",IF($O413="µg","mg/j",""))</f>
        <v>mg/j</v>
      </c>
    </row>
    <row r="414" spans="1:17" x14ac:dyDescent="0.2">
      <c r="A414" s="13">
        <f>VLOOKUP($B414,References_1!$F$2:$G$19,2,)</f>
        <v>12</v>
      </c>
      <c r="B414" s="13">
        <v>6127975</v>
      </c>
      <c r="C414" s="13">
        <f>VLOOKUP($B414,References_1!$F$2:$H$19,3,)</f>
        <v>14</v>
      </c>
      <c r="D414" s="136">
        <v>42432</v>
      </c>
      <c r="E414" s="13" t="s">
        <v>991</v>
      </c>
      <c r="F414" s="13">
        <v>23</v>
      </c>
      <c r="G414" s="13" t="s">
        <v>292</v>
      </c>
      <c r="H414" s="13">
        <v>7460</v>
      </c>
      <c r="I414" s="13">
        <v>0.02</v>
      </c>
      <c r="J414" s="137" t="s">
        <v>1169</v>
      </c>
      <c r="K414" s="138">
        <v>0.02</v>
      </c>
      <c r="L414" s="13" t="s">
        <v>135</v>
      </c>
      <c r="M414" s="13" t="str">
        <f>VLOOKUP($H414,References_1!$C$2:$D$827,2,)</f>
        <v>GP4</v>
      </c>
      <c r="N414" s="13" t="e">
        <f>VLOOKUP($H414,References_2!$D$2:'References_2'!$AQ$186,39,)</f>
        <v>#N/A</v>
      </c>
      <c r="O414" s="13" t="str">
        <f>LEFT(L414,2)</f>
        <v>µg</v>
      </c>
      <c r="P414" s="139">
        <f>IF($O414="mg",VLOOKUP($C414,References_1!$H$2:$I$19,2,)*$K414*0.0864,IF($O414="µg",VLOOKUP($C414,References_1!$H$2:$I$19,2,)*$K414*86.4,""))</f>
        <v>95.472000000000008</v>
      </c>
      <c r="Q414" s="138" t="str">
        <f>IF($O414="mg","kg/j",IF($O414="µg","mg/j",""))</f>
        <v>mg/j</v>
      </c>
    </row>
    <row r="415" spans="1:17" x14ac:dyDescent="0.2">
      <c r="A415" s="13">
        <f>VLOOKUP($B415,References_1!$F$2:$G$19,2,)</f>
        <v>4</v>
      </c>
      <c r="B415" s="13">
        <v>6127935</v>
      </c>
      <c r="C415" s="13">
        <f>VLOOKUP($B415,References_1!$F$2:$H$19,3,)</f>
        <v>3</v>
      </c>
      <c r="D415" s="136">
        <v>42432</v>
      </c>
      <c r="E415" s="13" t="s">
        <v>1031</v>
      </c>
      <c r="F415" s="13">
        <v>23</v>
      </c>
      <c r="G415" s="13" t="s">
        <v>293</v>
      </c>
      <c r="H415" s="13">
        <v>1764</v>
      </c>
      <c r="I415" s="13">
        <v>5.0000000000000001E-3</v>
      </c>
      <c r="J415" s="137" t="s">
        <v>1169</v>
      </c>
      <c r="K415" s="138">
        <v>5.0000000000000001E-3</v>
      </c>
      <c r="L415" s="13" t="s">
        <v>135</v>
      </c>
      <c r="M415" s="13" t="str">
        <f>VLOOKUP($H415,References_1!$C$2:$D$827,2,)</f>
        <v>GP4</v>
      </c>
      <c r="N415" s="13" t="e">
        <f>VLOOKUP($H415,References_2!$D$2:'References_2'!$AQ$186,39,)</f>
        <v>#N/A</v>
      </c>
      <c r="O415" s="13" t="str">
        <f>LEFT(L415,2)</f>
        <v>µg</v>
      </c>
      <c r="P415" s="139">
        <f>IF($O415="mg",VLOOKUP($C415,References_1!$H$2:$I$19,2,)*$K415*0.0864,IF($O415="µg",VLOOKUP($C415,References_1!$H$2:$I$19,2,)*$K415*86.4,""))</f>
        <v>0.92879999999999996</v>
      </c>
      <c r="Q415" s="138" t="str">
        <f>IF($O415="mg","kg/j",IF($O415="µg","mg/j",""))</f>
        <v>mg/j</v>
      </c>
    </row>
    <row r="416" spans="1:17" x14ac:dyDescent="0.2">
      <c r="A416" s="13">
        <f>VLOOKUP($B416,References_1!$F$2:$G$19,2,)</f>
        <v>18</v>
      </c>
      <c r="B416" s="13">
        <v>6127970</v>
      </c>
      <c r="C416" s="13">
        <f>VLOOKUP($B416,References_1!$F$2:$H$19,3,)</f>
        <v>9.5</v>
      </c>
      <c r="D416" s="136">
        <v>42432</v>
      </c>
      <c r="E416" s="13" t="s">
        <v>1113</v>
      </c>
      <c r="F416" s="13">
        <v>23</v>
      </c>
      <c r="G416" s="13" t="s">
        <v>293</v>
      </c>
      <c r="H416" s="13">
        <v>1764</v>
      </c>
      <c r="I416" s="13">
        <v>5.0000000000000001E-3</v>
      </c>
      <c r="J416" s="137" t="s">
        <v>1169</v>
      </c>
      <c r="K416" s="138">
        <v>5.0000000000000001E-3</v>
      </c>
      <c r="L416" s="13" t="s">
        <v>135</v>
      </c>
      <c r="M416" s="13" t="str">
        <f>VLOOKUP($H416,References_1!$C$2:$D$827,2,)</f>
        <v>GP4</v>
      </c>
      <c r="N416" s="13" t="e">
        <f>VLOOKUP($H416,References_2!$D$2:'References_2'!$AQ$186,39,)</f>
        <v>#N/A</v>
      </c>
      <c r="O416" s="13" t="str">
        <f>LEFT(L416,2)</f>
        <v>µg</v>
      </c>
      <c r="P416" s="139">
        <f>IF($O416="mg",VLOOKUP($C416,References_1!$H$2:$I$19,2,)*$K416*0.0864,IF($O416="µg",VLOOKUP($C416,References_1!$H$2:$I$19,2,)*$K416*86.4,""))</f>
        <v>12.869280000000002</v>
      </c>
      <c r="Q416" s="138" t="str">
        <f>IF($O416="mg","kg/j",IF($O416="µg","mg/j",""))</f>
        <v>mg/j</v>
      </c>
    </row>
    <row r="417" spans="1:17" x14ac:dyDescent="0.2">
      <c r="A417" s="13">
        <f>VLOOKUP($B417,References_1!$F$2:$G$19,2,)</f>
        <v>14</v>
      </c>
      <c r="B417" s="13">
        <v>6127985</v>
      </c>
      <c r="C417" s="13">
        <f>VLOOKUP($B417,References_1!$F$2:$H$19,3,)</f>
        <v>11</v>
      </c>
      <c r="D417" s="136">
        <v>42432</v>
      </c>
      <c r="E417" s="13" t="s">
        <v>1072</v>
      </c>
      <c r="F417" s="13">
        <v>23</v>
      </c>
      <c r="G417" s="13" t="s">
        <v>293</v>
      </c>
      <c r="H417" s="13">
        <v>1764</v>
      </c>
      <c r="I417" s="13">
        <v>5.0000000000000001E-3</v>
      </c>
      <c r="J417" s="137" t="s">
        <v>1169</v>
      </c>
      <c r="K417" s="138">
        <v>5.0000000000000001E-3</v>
      </c>
      <c r="L417" s="13" t="s">
        <v>135</v>
      </c>
      <c r="M417" s="13" t="str">
        <f>VLOOKUP($H417,References_1!$C$2:$D$827,2,)</f>
        <v>GP4</v>
      </c>
      <c r="N417" s="13" t="e">
        <f>VLOOKUP($H417,References_2!$D$2:'References_2'!$AQ$186,39,)</f>
        <v>#N/A</v>
      </c>
      <c r="O417" s="13" t="str">
        <f>LEFT(L417,2)</f>
        <v>µg</v>
      </c>
      <c r="P417" s="139">
        <f>IF($O417="mg",VLOOKUP($C417,References_1!$H$2:$I$19,2,)*$K417*0.0864,IF($O417="µg",VLOOKUP($C417,References_1!$H$2:$I$19,2,)*$K417*86.4,""))</f>
        <v>89.017920000000004</v>
      </c>
      <c r="Q417" s="138" t="str">
        <f>IF($O417="mg","kg/j",IF($O417="µg","mg/j",""))</f>
        <v>mg/j</v>
      </c>
    </row>
    <row r="418" spans="1:17" x14ac:dyDescent="0.2">
      <c r="A418" s="13">
        <f>VLOOKUP($B418,References_1!$F$2:$G$19,2,)</f>
        <v>11</v>
      </c>
      <c r="B418" s="13" t="s">
        <v>118</v>
      </c>
      <c r="C418" s="13">
        <f>VLOOKUP($B418,References_1!$F$2:$H$19,3,)</f>
        <v>13</v>
      </c>
      <c r="D418" s="136">
        <v>42432</v>
      </c>
      <c r="E418" s="13" t="s">
        <v>119</v>
      </c>
      <c r="F418" s="13">
        <v>23</v>
      </c>
      <c r="G418" s="13" t="s">
        <v>293</v>
      </c>
      <c r="H418" s="13">
        <v>1764</v>
      </c>
      <c r="I418" s="13">
        <v>5.0000000000000001E-3</v>
      </c>
      <c r="J418" s="137" t="s">
        <v>1169</v>
      </c>
      <c r="K418" s="138">
        <v>5.0000000000000001E-3</v>
      </c>
      <c r="L418" s="13" t="s">
        <v>135</v>
      </c>
      <c r="M418" s="13" t="str">
        <f>VLOOKUP($H418,References_1!$C$2:$D$827,2,)</f>
        <v>GP4</v>
      </c>
      <c r="N418" s="13" t="e">
        <f>VLOOKUP($H418,References_2!$D$2:'References_2'!$AQ$186,39,)</f>
        <v>#N/A</v>
      </c>
      <c r="O418" s="13" t="str">
        <f>LEFT(L418,2)</f>
        <v>µg</v>
      </c>
      <c r="P418" s="139">
        <f>IF($O418="mg",VLOOKUP($C418,References_1!$H$2:$I$19,2,)*$K418*0.0864,IF($O418="µg",VLOOKUP($C418,References_1!$H$2:$I$19,2,)*$K418*86.4,""))</f>
        <v>6.8592000000000013</v>
      </c>
      <c r="Q418" s="138" t="str">
        <f>IF($O418="mg","kg/j",IF($O418="µg","mg/j",""))</f>
        <v>mg/j</v>
      </c>
    </row>
    <row r="419" spans="1:17" x14ac:dyDescent="0.2">
      <c r="A419" s="13">
        <f>VLOOKUP($B419,References_1!$F$2:$G$19,2,)</f>
        <v>12</v>
      </c>
      <c r="B419" s="13">
        <v>6127975</v>
      </c>
      <c r="C419" s="13">
        <f>VLOOKUP($B419,References_1!$F$2:$H$19,3,)</f>
        <v>14</v>
      </c>
      <c r="D419" s="136">
        <v>42432</v>
      </c>
      <c r="E419" s="13" t="s">
        <v>991</v>
      </c>
      <c r="F419" s="13">
        <v>23</v>
      </c>
      <c r="G419" s="13" t="s">
        <v>293</v>
      </c>
      <c r="H419" s="13">
        <v>1764</v>
      </c>
      <c r="I419" s="13">
        <v>5.0000000000000001E-3</v>
      </c>
      <c r="J419" s="137" t="s">
        <v>1169</v>
      </c>
      <c r="K419" s="138">
        <v>5.0000000000000001E-3</v>
      </c>
      <c r="L419" s="13" t="s">
        <v>135</v>
      </c>
      <c r="M419" s="13" t="str">
        <f>VLOOKUP($H419,References_1!$C$2:$D$827,2,)</f>
        <v>GP4</v>
      </c>
      <c r="N419" s="13" t="e">
        <f>VLOOKUP($H419,References_2!$D$2:'References_2'!$AQ$186,39,)</f>
        <v>#N/A</v>
      </c>
      <c r="O419" s="13" t="str">
        <f>LEFT(L419,2)</f>
        <v>µg</v>
      </c>
      <c r="P419" s="139">
        <f>IF($O419="mg",VLOOKUP($C419,References_1!$H$2:$I$19,2,)*$K419*0.0864,IF($O419="µg",VLOOKUP($C419,References_1!$H$2:$I$19,2,)*$K419*86.4,""))</f>
        <v>23.868000000000002</v>
      </c>
      <c r="Q419" s="138" t="str">
        <f>IF($O419="mg","kg/j",IF($O419="µg","mg/j",""))</f>
        <v>mg/j</v>
      </c>
    </row>
    <row r="420" spans="1:17" x14ac:dyDescent="0.2">
      <c r="A420" s="13">
        <f>VLOOKUP($B420,References_1!$F$2:$G$19,2,)</f>
        <v>4</v>
      </c>
      <c r="B420" s="13">
        <v>6127935</v>
      </c>
      <c r="C420" s="13">
        <f>VLOOKUP($B420,References_1!$F$2:$H$19,3,)</f>
        <v>3</v>
      </c>
      <c r="D420" s="136">
        <v>42432</v>
      </c>
      <c r="E420" s="13" t="s">
        <v>1031</v>
      </c>
      <c r="F420" s="13">
        <v>23</v>
      </c>
      <c r="G420" s="13" t="s">
        <v>294</v>
      </c>
      <c r="H420" s="13">
        <v>1114</v>
      </c>
      <c r="I420" s="13">
        <v>0.5</v>
      </c>
      <c r="J420" s="137" t="s">
        <v>1169</v>
      </c>
      <c r="K420" s="138">
        <v>0.5</v>
      </c>
      <c r="L420" s="13" t="s">
        <v>135</v>
      </c>
      <c r="M420" s="13" t="str">
        <f>VLOOKUP($H420,References_1!$C$2:$D$827,2,)</f>
        <v>GP5</v>
      </c>
      <c r="N420" s="13">
        <f>VLOOKUP($H420,References_2!$D$2:'References_2'!$AQ$186,39,)</f>
        <v>10</v>
      </c>
      <c r="O420" s="13" t="str">
        <f>LEFT(L420,2)</f>
        <v>µg</v>
      </c>
      <c r="P420" s="139">
        <f>IF($O420="mg",VLOOKUP($C420,References_1!$H$2:$I$19,2,)*$K420*0.0864,IF($O420="µg",VLOOKUP($C420,References_1!$H$2:$I$19,2,)*$K420*86.4,""))</f>
        <v>92.88</v>
      </c>
      <c r="Q420" s="138" t="str">
        <f>IF($O420="mg","kg/j",IF($O420="µg","mg/j",""))</f>
        <v>mg/j</v>
      </c>
    </row>
    <row r="421" spans="1:17" x14ac:dyDescent="0.2">
      <c r="A421" s="13">
        <f>VLOOKUP($B421,References_1!$F$2:$G$19,2,)</f>
        <v>18</v>
      </c>
      <c r="B421" s="13">
        <v>6127970</v>
      </c>
      <c r="C421" s="13">
        <f>VLOOKUP($B421,References_1!$F$2:$H$19,3,)</f>
        <v>9.5</v>
      </c>
      <c r="D421" s="136">
        <v>42432</v>
      </c>
      <c r="E421" s="13" t="s">
        <v>1113</v>
      </c>
      <c r="F421" s="13">
        <v>23</v>
      </c>
      <c r="G421" s="13" t="s">
        <v>294</v>
      </c>
      <c r="H421" s="13">
        <v>1114</v>
      </c>
      <c r="I421" s="13">
        <v>0.5</v>
      </c>
      <c r="J421" s="137" t="s">
        <v>1169</v>
      </c>
      <c r="K421" s="138">
        <v>0.5</v>
      </c>
      <c r="L421" s="13" t="s">
        <v>135</v>
      </c>
      <c r="M421" s="13" t="str">
        <f>VLOOKUP($H421,References_1!$C$2:$D$827,2,)</f>
        <v>GP5</v>
      </c>
      <c r="N421" s="13">
        <f>VLOOKUP($H421,References_2!$D$2:'References_2'!$AQ$186,39,)</f>
        <v>10</v>
      </c>
      <c r="O421" s="13" t="str">
        <f>LEFT(L421,2)</f>
        <v>µg</v>
      </c>
      <c r="P421" s="139">
        <f>IF($O421="mg",VLOOKUP($C421,References_1!$H$2:$I$19,2,)*$K421*0.0864,IF($O421="µg",VLOOKUP($C421,References_1!$H$2:$I$19,2,)*$K421*86.4,""))</f>
        <v>1286.9280000000001</v>
      </c>
      <c r="Q421" s="138" t="str">
        <f>IF($O421="mg","kg/j",IF($O421="µg","mg/j",""))</f>
        <v>mg/j</v>
      </c>
    </row>
    <row r="422" spans="1:17" x14ac:dyDescent="0.2">
      <c r="A422" s="13">
        <f>VLOOKUP($B422,References_1!$F$2:$G$19,2,)</f>
        <v>14</v>
      </c>
      <c r="B422" s="13">
        <v>6127985</v>
      </c>
      <c r="C422" s="13">
        <f>VLOOKUP($B422,References_1!$F$2:$H$19,3,)</f>
        <v>11</v>
      </c>
      <c r="D422" s="136">
        <v>42432</v>
      </c>
      <c r="E422" s="13" t="s">
        <v>1072</v>
      </c>
      <c r="F422" s="13">
        <v>23</v>
      </c>
      <c r="G422" s="13" t="s">
        <v>294</v>
      </c>
      <c r="H422" s="13">
        <v>1114</v>
      </c>
      <c r="I422" s="13">
        <v>0.5</v>
      </c>
      <c r="J422" s="137" t="s">
        <v>1169</v>
      </c>
      <c r="K422" s="138">
        <v>0.5</v>
      </c>
      <c r="L422" s="13" t="s">
        <v>135</v>
      </c>
      <c r="M422" s="13" t="str">
        <f>VLOOKUP($H422,References_1!$C$2:$D$827,2,)</f>
        <v>GP5</v>
      </c>
      <c r="N422" s="13">
        <f>VLOOKUP($H422,References_2!$D$2:'References_2'!$AQ$186,39,)</f>
        <v>10</v>
      </c>
      <c r="O422" s="13" t="str">
        <f>LEFT(L422,2)</f>
        <v>µg</v>
      </c>
      <c r="P422" s="139">
        <f>IF($O422="mg",VLOOKUP($C422,References_1!$H$2:$I$19,2,)*$K422*0.0864,IF($O422="µg",VLOOKUP($C422,References_1!$H$2:$I$19,2,)*$K422*86.4,""))</f>
        <v>8901.7920000000013</v>
      </c>
      <c r="Q422" s="138" t="str">
        <f>IF($O422="mg","kg/j",IF($O422="µg","mg/j",""))</f>
        <v>mg/j</v>
      </c>
    </row>
    <row r="423" spans="1:17" x14ac:dyDescent="0.2">
      <c r="A423" s="13">
        <f>VLOOKUP($B423,References_1!$F$2:$G$19,2,)</f>
        <v>11</v>
      </c>
      <c r="B423" s="13" t="s">
        <v>118</v>
      </c>
      <c r="C423" s="13">
        <f>VLOOKUP($B423,References_1!$F$2:$H$19,3,)</f>
        <v>13</v>
      </c>
      <c r="D423" s="136">
        <v>42432</v>
      </c>
      <c r="E423" s="13" t="s">
        <v>119</v>
      </c>
      <c r="F423" s="13">
        <v>23</v>
      </c>
      <c r="G423" s="13" t="s">
        <v>294</v>
      </c>
      <c r="H423" s="13">
        <v>1114</v>
      </c>
      <c r="I423" s="13">
        <v>0.5</v>
      </c>
      <c r="J423" s="137" t="s">
        <v>1169</v>
      </c>
      <c r="K423" s="138">
        <v>0.5</v>
      </c>
      <c r="L423" s="13" t="s">
        <v>135</v>
      </c>
      <c r="M423" s="13" t="str">
        <f>VLOOKUP($H423,References_1!$C$2:$D$827,2,)</f>
        <v>GP5</v>
      </c>
      <c r="N423" s="13">
        <f>VLOOKUP($H423,References_2!$D$2:'References_2'!$AQ$186,39,)</f>
        <v>10</v>
      </c>
      <c r="O423" s="13" t="str">
        <f>LEFT(L423,2)</f>
        <v>µg</v>
      </c>
      <c r="P423" s="139">
        <f>IF($O423="mg",VLOOKUP($C423,References_1!$H$2:$I$19,2,)*$K423*0.0864,IF($O423="µg",VLOOKUP($C423,References_1!$H$2:$I$19,2,)*$K423*86.4,""))</f>
        <v>685.92000000000007</v>
      </c>
      <c r="Q423" s="138" t="str">
        <f>IF($O423="mg","kg/j",IF($O423="µg","mg/j",""))</f>
        <v>mg/j</v>
      </c>
    </row>
    <row r="424" spans="1:17" x14ac:dyDescent="0.2">
      <c r="A424" s="13">
        <f>VLOOKUP($B424,References_1!$F$2:$G$19,2,)</f>
        <v>12</v>
      </c>
      <c r="B424" s="13">
        <v>6127975</v>
      </c>
      <c r="C424" s="13">
        <f>VLOOKUP($B424,References_1!$F$2:$H$19,3,)</f>
        <v>14</v>
      </c>
      <c r="D424" s="136">
        <v>42432</v>
      </c>
      <c r="E424" s="13" t="s">
        <v>991</v>
      </c>
      <c r="F424" s="13">
        <v>23</v>
      </c>
      <c r="G424" s="13" t="s">
        <v>294</v>
      </c>
      <c r="H424" s="13">
        <v>1114</v>
      </c>
      <c r="I424" s="13">
        <v>0.5</v>
      </c>
      <c r="J424" s="137" t="s">
        <v>1169</v>
      </c>
      <c r="K424" s="138">
        <v>0.5</v>
      </c>
      <c r="L424" s="13" t="s">
        <v>135</v>
      </c>
      <c r="M424" s="13" t="str">
        <f>VLOOKUP($H424,References_1!$C$2:$D$827,2,)</f>
        <v>GP5</v>
      </c>
      <c r="N424" s="13">
        <f>VLOOKUP($H424,References_2!$D$2:'References_2'!$AQ$186,39,)</f>
        <v>10</v>
      </c>
      <c r="O424" s="13" t="str">
        <f>LEFT(L424,2)</f>
        <v>µg</v>
      </c>
      <c r="P424" s="139">
        <f>IF($O424="mg",VLOOKUP($C424,References_1!$H$2:$I$19,2,)*$K424*0.0864,IF($O424="µg",VLOOKUP($C424,References_1!$H$2:$I$19,2,)*$K424*86.4,""))</f>
        <v>2386.8000000000002</v>
      </c>
      <c r="Q424" s="138" t="str">
        <f>IF($O424="mg","kg/j",IF($O424="µg","mg/j",""))</f>
        <v>mg/j</v>
      </c>
    </row>
    <row r="425" spans="1:17" x14ac:dyDescent="0.2">
      <c r="A425" s="13">
        <f>VLOOKUP($B425,References_1!$F$2:$G$19,2,)</f>
        <v>4</v>
      </c>
      <c r="B425" s="13">
        <v>6127935</v>
      </c>
      <c r="C425" s="13">
        <f>VLOOKUP($B425,References_1!$F$2:$H$19,3,)</f>
        <v>3</v>
      </c>
      <c r="D425" s="136">
        <v>42432</v>
      </c>
      <c r="E425" s="13" t="s">
        <v>1031</v>
      </c>
      <c r="F425" s="13">
        <v>23</v>
      </c>
      <c r="G425" s="13" t="s">
        <v>296</v>
      </c>
      <c r="H425" s="13">
        <v>1082</v>
      </c>
      <c r="I425" s="13">
        <v>0.01</v>
      </c>
      <c r="J425" s="137" t="s">
        <v>1169</v>
      </c>
      <c r="K425" s="138">
        <v>0.01</v>
      </c>
      <c r="L425" s="13" t="s">
        <v>135</v>
      </c>
      <c r="M425" s="13" t="str">
        <f>VLOOKUP($H425,References_1!$C$2:$D$827,2,)</f>
        <v>GP5</v>
      </c>
      <c r="N425" s="13" t="e">
        <f>VLOOKUP($H425,References_2!$D$2:'References_2'!$AQ$186,39,)</f>
        <v>#N/A</v>
      </c>
      <c r="O425" s="13" t="str">
        <f>LEFT(L425,2)</f>
        <v>µg</v>
      </c>
      <c r="P425" s="139">
        <f>IF($O425="mg",VLOOKUP($C425,References_1!$H$2:$I$19,2,)*$K425*0.0864,IF($O425="µg",VLOOKUP($C425,References_1!$H$2:$I$19,2,)*$K425*86.4,""))</f>
        <v>1.8575999999999999</v>
      </c>
      <c r="Q425" s="138" t="str">
        <f>IF($O425="mg","kg/j",IF($O425="µg","mg/j",""))</f>
        <v>mg/j</v>
      </c>
    </row>
    <row r="426" spans="1:17" x14ac:dyDescent="0.2">
      <c r="A426" s="13">
        <f>VLOOKUP($B426,References_1!$F$2:$G$19,2,)</f>
        <v>18</v>
      </c>
      <c r="B426" s="13">
        <v>6127970</v>
      </c>
      <c r="C426" s="13">
        <f>VLOOKUP($B426,References_1!$F$2:$H$19,3,)</f>
        <v>9.5</v>
      </c>
      <c r="D426" s="136">
        <v>42432</v>
      </c>
      <c r="E426" s="13" t="s">
        <v>1113</v>
      </c>
      <c r="F426" s="13">
        <v>23</v>
      </c>
      <c r="G426" s="13" t="s">
        <v>296</v>
      </c>
      <c r="H426" s="13">
        <v>1082</v>
      </c>
      <c r="I426" s="13">
        <v>0.01</v>
      </c>
      <c r="J426" s="137" t="s">
        <v>1169</v>
      </c>
      <c r="K426" s="138">
        <v>0.01</v>
      </c>
      <c r="L426" s="13" t="s">
        <v>135</v>
      </c>
      <c r="M426" s="13" t="str">
        <f>VLOOKUP($H426,References_1!$C$2:$D$827,2,)</f>
        <v>GP5</v>
      </c>
      <c r="N426" s="13" t="e">
        <f>VLOOKUP($H426,References_2!$D$2:'References_2'!$AQ$186,39,)</f>
        <v>#N/A</v>
      </c>
      <c r="O426" s="13" t="str">
        <f>LEFT(L426,2)</f>
        <v>µg</v>
      </c>
      <c r="P426" s="139">
        <f>IF($O426="mg",VLOOKUP($C426,References_1!$H$2:$I$19,2,)*$K426*0.0864,IF($O426="µg",VLOOKUP($C426,References_1!$H$2:$I$19,2,)*$K426*86.4,""))</f>
        <v>25.738560000000003</v>
      </c>
      <c r="Q426" s="138" t="str">
        <f>IF($O426="mg","kg/j",IF($O426="µg","mg/j",""))</f>
        <v>mg/j</v>
      </c>
    </row>
    <row r="427" spans="1:17" x14ac:dyDescent="0.2">
      <c r="A427" s="13">
        <f>VLOOKUP($B427,References_1!$F$2:$G$19,2,)</f>
        <v>14</v>
      </c>
      <c r="B427" s="13">
        <v>6127985</v>
      </c>
      <c r="C427" s="13">
        <f>VLOOKUP($B427,References_1!$F$2:$H$19,3,)</f>
        <v>11</v>
      </c>
      <c r="D427" s="136">
        <v>42432</v>
      </c>
      <c r="E427" s="13" t="s">
        <v>1072</v>
      </c>
      <c r="F427" s="13">
        <v>23</v>
      </c>
      <c r="G427" s="13" t="s">
        <v>296</v>
      </c>
      <c r="H427" s="13">
        <v>1082</v>
      </c>
      <c r="I427" s="13">
        <v>0.01</v>
      </c>
      <c r="J427" s="137" t="s">
        <v>1169</v>
      </c>
      <c r="K427" s="138">
        <v>0.01</v>
      </c>
      <c r="L427" s="13" t="s">
        <v>135</v>
      </c>
      <c r="M427" s="13" t="str">
        <f>VLOOKUP($H427,References_1!$C$2:$D$827,2,)</f>
        <v>GP5</v>
      </c>
      <c r="N427" s="13" t="e">
        <f>VLOOKUP($H427,References_2!$D$2:'References_2'!$AQ$186,39,)</f>
        <v>#N/A</v>
      </c>
      <c r="O427" s="13" t="str">
        <f>LEFT(L427,2)</f>
        <v>µg</v>
      </c>
      <c r="P427" s="139">
        <f>IF($O427="mg",VLOOKUP($C427,References_1!$H$2:$I$19,2,)*$K427*0.0864,IF($O427="µg",VLOOKUP($C427,References_1!$H$2:$I$19,2,)*$K427*86.4,""))</f>
        <v>178.03584000000001</v>
      </c>
      <c r="Q427" s="138" t="str">
        <f>IF($O427="mg","kg/j",IF($O427="µg","mg/j",""))</f>
        <v>mg/j</v>
      </c>
    </row>
    <row r="428" spans="1:17" x14ac:dyDescent="0.2">
      <c r="A428" s="13">
        <f>VLOOKUP($B428,References_1!$F$2:$G$19,2,)</f>
        <v>11</v>
      </c>
      <c r="B428" s="13" t="s">
        <v>118</v>
      </c>
      <c r="C428" s="13">
        <f>VLOOKUP($B428,References_1!$F$2:$H$19,3,)</f>
        <v>13</v>
      </c>
      <c r="D428" s="136">
        <v>42432</v>
      </c>
      <c r="E428" s="13" t="s">
        <v>119</v>
      </c>
      <c r="F428" s="13">
        <v>23</v>
      </c>
      <c r="G428" s="13" t="s">
        <v>296</v>
      </c>
      <c r="H428" s="13">
        <v>1082</v>
      </c>
      <c r="I428" s="13">
        <v>0.01</v>
      </c>
      <c r="J428" s="137" t="s">
        <v>1169</v>
      </c>
      <c r="K428" s="138">
        <v>0.01</v>
      </c>
      <c r="L428" s="13" t="s">
        <v>135</v>
      </c>
      <c r="M428" s="13" t="str">
        <f>VLOOKUP($H428,References_1!$C$2:$D$827,2,)</f>
        <v>GP5</v>
      </c>
      <c r="N428" s="13" t="e">
        <f>VLOOKUP($H428,References_2!$D$2:'References_2'!$AQ$186,39,)</f>
        <v>#N/A</v>
      </c>
      <c r="O428" s="13" t="str">
        <f>LEFT(L428,2)</f>
        <v>µg</v>
      </c>
      <c r="P428" s="139">
        <f>IF($O428="mg",VLOOKUP($C428,References_1!$H$2:$I$19,2,)*$K428*0.0864,IF($O428="µg",VLOOKUP($C428,References_1!$H$2:$I$19,2,)*$K428*86.4,""))</f>
        <v>13.718400000000003</v>
      </c>
      <c r="Q428" s="138" t="str">
        <f>IF($O428="mg","kg/j",IF($O428="µg","mg/j",""))</f>
        <v>mg/j</v>
      </c>
    </row>
    <row r="429" spans="1:17" x14ac:dyDescent="0.2">
      <c r="A429" s="13">
        <f>VLOOKUP($B429,References_1!$F$2:$G$19,2,)</f>
        <v>12</v>
      </c>
      <c r="B429" s="13">
        <v>6127975</v>
      </c>
      <c r="C429" s="13">
        <f>VLOOKUP($B429,References_1!$F$2:$H$19,3,)</f>
        <v>14</v>
      </c>
      <c r="D429" s="136">
        <v>42432</v>
      </c>
      <c r="E429" s="13" t="s">
        <v>991</v>
      </c>
      <c r="F429" s="13">
        <v>23</v>
      </c>
      <c r="G429" s="13" t="s">
        <v>296</v>
      </c>
      <c r="H429" s="13">
        <v>1082</v>
      </c>
      <c r="I429" s="13">
        <v>0.01</v>
      </c>
      <c r="J429" s="137" t="s">
        <v>1169</v>
      </c>
      <c r="K429" s="138">
        <v>0.01</v>
      </c>
      <c r="L429" s="13" t="s">
        <v>135</v>
      </c>
      <c r="M429" s="13" t="str">
        <f>VLOOKUP($H429,References_1!$C$2:$D$827,2,)</f>
        <v>GP5</v>
      </c>
      <c r="N429" s="13" t="e">
        <f>VLOOKUP($H429,References_2!$D$2:'References_2'!$AQ$186,39,)</f>
        <v>#N/A</v>
      </c>
      <c r="O429" s="13" t="str">
        <f>LEFT(L429,2)</f>
        <v>µg</v>
      </c>
      <c r="P429" s="139">
        <f>IF($O429="mg",VLOOKUP($C429,References_1!$H$2:$I$19,2,)*$K429*0.0864,IF($O429="µg",VLOOKUP($C429,References_1!$H$2:$I$19,2,)*$K429*86.4,""))</f>
        <v>47.736000000000004</v>
      </c>
      <c r="Q429" s="138" t="str">
        <f>IF($O429="mg","kg/j",IF($O429="µg","mg/j",""))</f>
        <v>mg/j</v>
      </c>
    </row>
    <row r="430" spans="1:17" x14ac:dyDescent="0.2">
      <c r="A430" s="13">
        <f>VLOOKUP($B430,References_1!$F$2:$G$19,2,)</f>
        <v>4</v>
      </c>
      <c r="B430" s="13">
        <v>6127935</v>
      </c>
      <c r="C430" s="13">
        <f>VLOOKUP($B430,References_1!$F$2:$H$19,3,)</f>
        <v>3</v>
      </c>
      <c r="D430" s="136">
        <v>42432</v>
      </c>
      <c r="E430" s="13" t="s">
        <v>1031</v>
      </c>
      <c r="F430" s="13">
        <v>23</v>
      </c>
      <c r="G430" s="13" t="s">
        <v>297</v>
      </c>
      <c r="H430" s="13">
        <v>1115</v>
      </c>
      <c r="I430" s="13">
        <v>0.01</v>
      </c>
      <c r="J430" s="137" t="s">
        <v>1169</v>
      </c>
      <c r="K430" s="138">
        <v>0.01</v>
      </c>
      <c r="L430" s="13" t="s">
        <v>135</v>
      </c>
      <c r="M430" s="13" t="str">
        <f>VLOOKUP($H430,References_1!$C$2:$D$827,2,)</f>
        <v>GP5</v>
      </c>
      <c r="N430" s="13">
        <f>VLOOKUP($H430,References_2!$D$2:'References_2'!$AQ$186,39,)</f>
        <v>1.7000000000000001E-4</v>
      </c>
      <c r="O430" s="13" t="str">
        <f>LEFT(L430,2)</f>
        <v>µg</v>
      </c>
      <c r="P430" s="139">
        <f>IF($O430="mg",VLOOKUP($C430,References_1!$H$2:$I$19,2,)*$K430*0.0864,IF($O430="µg",VLOOKUP($C430,References_1!$H$2:$I$19,2,)*$K430*86.4,""))</f>
        <v>1.8575999999999999</v>
      </c>
      <c r="Q430" s="138" t="str">
        <f>IF($O430="mg","kg/j",IF($O430="µg","mg/j",""))</f>
        <v>mg/j</v>
      </c>
    </row>
    <row r="431" spans="1:17" x14ac:dyDescent="0.2">
      <c r="A431" s="13">
        <f>VLOOKUP($B431,References_1!$F$2:$G$19,2,)</f>
        <v>18</v>
      </c>
      <c r="B431" s="13">
        <v>6127970</v>
      </c>
      <c r="C431" s="13">
        <f>VLOOKUP($B431,References_1!$F$2:$H$19,3,)</f>
        <v>9.5</v>
      </c>
      <c r="D431" s="136">
        <v>42432</v>
      </c>
      <c r="E431" s="13" t="s">
        <v>1113</v>
      </c>
      <c r="F431" s="13">
        <v>23</v>
      </c>
      <c r="G431" s="13" t="s">
        <v>297</v>
      </c>
      <c r="H431" s="13">
        <v>1115</v>
      </c>
      <c r="I431" s="13">
        <v>0.01</v>
      </c>
      <c r="J431" s="137" t="s">
        <v>1169</v>
      </c>
      <c r="K431" s="138">
        <v>0.01</v>
      </c>
      <c r="L431" s="13" t="s">
        <v>135</v>
      </c>
      <c r="M431" s="13" t="str">
        <f>VLOOKUP($H431,References_1!$C$2:$D$827,2,)</f>
        <v>GP5</v>
      </c>
      <c r="N431" s="13">
        <f>VLOOKUP($H431,References_2!$D$2:'References_2'!$AQ$186,39,)</f>
        <v>1.7000000000000001E-4</v>
      </c>
      <c r="O431" s="13" t="str">
        <f>LEFT(L431,2)</f>
        <v>µg</v>
      </c>
      <c r="P431" s="139">
        <f>IF($O431="mg",VLOOKUP($C431,References_1!$H$2:$I$19,2,)*$K431*0.0864,IF($O431="µg",VLOOKUP($C431,References_1!$H$2:$I$19,2,)*$K431*86.4,""))</f>
        <v>25.738560000000003</v>
      </c>
      <c r="Q431" s="138" t="str">
        <f>IF($O431="mg","kg/j",IF($O431="µg","mg/j",""))</f>
        <v>mg/j</v>
      </c>
    </row>
    <row r="432" spans="1:17" x14ac:dyDescent="0.2">
      <c r="A432" s="13">
        <f>VLOOKUP($B432,References_1!$F$2:$G$19,2,)</f>
        <v>14</v>
      </c>
      <c r="B432" s="13">
        <v>6127985</v>
      </c>
      <c r="C432" s="13">
        <f>VLOOKUP($B432,References_1!$F$2:$H$19,3,)</f>
        <v>11</v>
      </c>
      <c r="D432" s="136">
        <v>42432</v>
      </c>
      <c r="E432" s="13" t="s">
        <v>1072</v>
      </c>
      <c r="F432" s="13">
        <v>23</v>
      </c>
      <c r="G432" s="13" t="s">
        <v>297</v>
      </c>
      <c r="H432" s="13">
        <v>1115</v>
      </c>
      <c r="I432" s="13">
        <v>0.01</v>
      </c>
      <c r="J432" s="137" t="s">
        <v>1169</v>
      </c>
      <c r="K432" s="138">
        <v>0.01</v>
      </c>
      <c r="L432" s="13" t="s">
        <v>135</v>
      </c>
      <c r="M432" s="13" t="str">
        <f>VLOOKUP($H432,References_1!$C$2:$D$827,2,)</f>
        <v>GP5</v>
      </c>
      <c r="N432" s="13">
        <f>VLOOKUP($H432,References_2!$D$2:'References_2'!$AQ$186,39,)</f>
        <v>1.7000000000000001E-4</v>
      </c>
      <c r="O432" s="13" t="str">
        <f>LEFT(L432,2)</f>
        <v>µg</v>
      </c>
      <c r="P432" s="139">
        <f>IF($O432="mg",VLOOKUP($C432,References_1!$H$2:$I$19,2,)*$K432*0.0864,IF($O432="µg",VLOOKUP($C432,References_1!$H$2:$I$19,2,)*$K432*86.4,""))</f>
        <v>178.03584000000001</v>
      </c>
      <c r="Q432" s="138" t="str">
        <f>IF($O432="mg","kg/j",IF($O432="µg","mg/j",""))</f>
        <v>mg/j</v>
      </c>
    </row>
    <row r="433" spans="1:17" x14ac:dyDescent="0.2">
      <c r="A433" s="13">
        <f>VLOOKUP($B433,References_1!$F$2:$G$19,2,)</f>
        <v>11</v>
      </c>
      <c r="B433" s="13" t="s">
        <v>118</v>
      </c>
      <c r="C433" s="13">
        <f>VLOOKUP($B433,References_1!$F$2:$H$19,3,)</f>
        <v>13</v>
      </c>
      <c r="D433" s="136">
        <v>42432</v>
      </c>
      <c r="E433" s="13" t="s">
        <v>119</v>
      </c>
      <c r="F433" s="13">
        <v>23</v>
      </c>
      <c r="G433" s="13" t="s">
        <v>297</v>
      </c>
      <c r="H433" s="13">
        <v>1115</v>
      </c>
      <c r="I433" s="13">
        <v>0.01</v>
      </c>
      <c r="J433" s="137" t="s">
        <v>1169</v>
      </c>
      <c r="K433" s="138">
        <v>0.01</v>
      </c>
      <c r="L433" s="13" t="s">
        <v>135</v>
      </c>
      <c r="M433" s="13" t="str">
        <f>VLOOKUP($H433,References_1!$C$2:$D$827,2,)</f>
        <v>GP5</v>
      </c>
      <c r="N433" s="13">
        <f>VLOOKUP($H433,References_2!$D$2:'References_2'!$AQ$186,39,)</f>
        <v>1.7000000000000001E-4</v>
      </c>
      <c r="O433" s="13" t="str">
        <f>LEFT(L433,2)</f>
        <v>µg</v>
      </c>
      <c r="P433" s="139">
        <f>IF($O433="mg",VLOOKUP($C433,References_1!$H$2:$I$19,2,)*$K433*0.0864,IF($O433="µg",VLOOKUP($C433,References_1!$H$2:$I$19,2,)*$K433*86.4,""))</f>
        <v>13.718400000000003</v>
      </c>
      <c r="Q433" s="138" t="str">
        <f>IF($O433="mg","kg/j",IF($O433="µg","mg/j",""))</f>
        <v>mg/j</v>
      </c>
    </row>
    <row r="434" spans="1:17" x14ac:dyDescent="0.2">
      <c r="A434" s="13">
        <f>VLOOKUP($B434,References_1!$F$2:$G$19,2,)</f>
        <v>12</v>
      </c>
      <c r="B434" s="13">
        <v>6127975</v>
      </c>
      <c r="C434" s="13">
        <f>VLOOKUP($B434,References_1!$F$2:$H$19,3,)</f>
        <v>14</v>
      </c>
      <c r="D434" s="136">
        <v>42432</v>
      </c>
      <c r="E434" s="13" t="s">
        <v>991</v>
      </c>
      <c r="F434" s="13">
        <v>23</v>
      </c>
      <c r="G434" s="13" t="s">
        <v>297</v>
      </c>
      <c r="H434" s="13">
        <v>1115</v>
      </c>
      <c r="I434" s="13">
        <v>0.01</v>
      </c>
      <c r="J434" s="137" t="s">
        <v>1169</v>
      </c>
      <c r="K434" s="138">
        <v>0.01</v>
      </c>
      <c r="L434" s="13" t="s">
        <v>135</v>
      </c>
      <c r="M434" s="13" t="str">
        <f>VLOOKUP($H434,References_1!$C$2:$D$827,2,)</f>
        <v>GP5</v>
      </c>
      <c r="N434" s="13">
        <f>VLOOKUP($H434,References_2!$D$2:'References_2'!$AQ$186,39,)</f>
        <v>1.7000000000000001E-4</v>
      </c>
      <c r="O434" s="13" t="str">
        <f>LEFT(L434,2)</f>
        <v>µg</v>
      </c>
      <c r="P434" s="139">
        <f>IF($O434="mg",VLOOKUP($C434,References_1!$H$2:$I$19,2,)*$K434*0.0864,IF($O434="µg",VLOOKUP($C434,References_1!$H$2:$I$19,2,)*$K434*86.4,""))</f>
        <v>47.736000000000004</v>
      </c>
      <c r="Q434" s="138" t="str">
        <f>IF($O434="mg","kg/j",IF($O434="µg","mg/j",""))</f>
        <v>mg/j</v>
      </c>
    </row>
    <row r="435" spans="1:17" x14ac:dyDescent="0.2">
      <c r="A435" s="13">
        <f>VLOOKUP($B435,References_1!$F$2:$G$19,2,)</f>
        <v>4</v>
      </c>
      <c r="B435" s="13">
        <v>6127935</v>
      </c>
      <c r="C435" s="13">
        <f>VLOOKUP($B435,References_1!$F$2:$H$19,3,)</f>
        <v>3</v>
      </c>
      <c r="D435" s="136">
        <v>42432</v>
      </c>
      <c r="E435" s="13" t="s">
        <v>1031</v>
      </c>
      <c r="F435" s="13">
        <v>23</v>
      </c>
      <c r="G435" s="13" t="s">
        <v>298</v>
      </c>
      <c r="H435" s="13">
        <v>1116</v>
      </c>
      <c r="I435" s="13">
        <v>0.01</v>
      </c>
      <c r="J435" s="137" t="s">
        <v>1169</v>
      </c>
      <c r="K435" s="138">
        <v>0.01</v>
      </c>
      <c r="L435" s="13" t="s">
        <v>135</v>
      </c>
      <c r="M435" s="13" t="str">
        <f>VLOOKUP($H435,References_1!$C$2:$D$827,2,)</f>
        <v>GP5</v>
      </c>
      <c r="N435" s="13">
        <f>VLOOKUP($H435,References_2!$D$2:'References_2'!$AQ$186,39,)</f>
        <v>1.7000000000000001E-2</v>
      </c>
      <c r="O435" s="13" t="str">
        <f>LEFT(L435,2)</f>
        <v>µg</v>
      </c>
      <c r="P435" s="139">
        <f>IF($O435="mg",VLOOKUP($C435,References_1!$H$2:$I$19,2,)*$K435*0.0864,IF($O435="µg",VLOOKUP($C435,References_1!$H$2:$I$19,2,)*$K435*86.4,""))</f>
        <v>1.8575999999999999</v>
      </c>
      <c r="Q435" s="138" t="str">
        <f>IF($O435="mg","kg/j",IF($O435="µg","mg/j",""))</f>
        <v>mg/j</v>
      </c>
    </row>
    <row r="436" spans="1:17" x14ac:dyDescent="0.2">
      <c r="A436" s="13">
        <f>VLOOKUP($B436,References_1!$F$2:$G$19,2,)</f>
        <v>18</v>
      </c>
      <c r="B436" s="13">
        <v>6127970</v>
      </c>
      <c r="C436" s="13">
        <f>VLOOKUP($B436,References_1!$F$2:$H$19,3,)</f>
        <v>9.5</v>
      </c>
      <c r="D436" s="136">
        <v>42432</v>
      </c>
      <c r="E436" s="13" t="s">
        <v>1113</v>
      </c>
      <c r="F436" s="13">
        <v>23</v>
      </c>
      <c r="G436" s="13" t="s">
        <v>298</v>
      </c>
      <c r="H436" s="13">
        <v>1116</v>
      </c>
      <c r="I436" s="13">
        <v>0.01</v>
      </c>
      <c r="J436" s="137" t="s">
        <v>1169</v>
      </c>
      <c r="K436" s="138">
        <v>0.01</v>
      </c>
      <c r="L436" s="13" t="s">
        <v>135</v>
      </c>
      <c r="M436" s="13" t="str">
        <f>VLOOKUP($H436,References_1!$C$2:$D$827,2,)</f>
        <v>GP5</v>
      </c>
      <c r="N436" s="13">
        <f>VLOOKUP($H436,References_2!$D$2:'References_2'!$AQ$186,39,)</f>
        <v>1.7000000000000001E-2</v>
      </c>
      <c r="O436" s="13" t="str">
        <f>LEFT(L436,2)</f>
        <v>µg</v>
      </c>
      <c r="P436" s="139">
        <f>IF($O436="mg",VLOOKUP($C436,References_1!$H$2:$I$19,2,)*$K436*0.0864,IF($O436="µg",VLOOKUP($C436,References_1!$H$2:$I$19,2,)*$K436*86.4,""))</f>
        <v>25.738560000000003</v>
      </c>
      <c r="Q436" s="138" t="str">
        <f>IF($O436="mg","kg/j",IF($O436="µg","mg/j",""))</f>
        <v>mg/j</v>
      </c>
    </row>
    <row r="437" spans="1:17" x14ac:dyDescent="0.2">
      <c r="A437" s="13">
        <f>VLOOKUP($B437,References_1!$F$2:$G$19,2,)</f>
        <v>14</v>
      </c>
      <c r="B437" s="13">
        <v>6127985</v>
      </c>
      <c r="C437" s="13">
        <f>VLOOKUP($B437,References_1!$F$2:$H$19,3,)</f>
        <v>11</v>
      </c>
      <c r="D437" s="136">
        <v>42432</v>
      </c>
      <c r="E437" s="13" t="s">
        <v>1072</v>
      </c>
      <c r="F437" s="13">
        <v>23</v>
      </c>
      <c r="G437" s="13" t="s">
        <v>298</v>
      </c>
      <c r="H437" s="13">
        <v>1116</v>
      </c>
      <c r="I437" s="13">
        <v>0.01</v>
      </c>
      <c r="J437" s="137" t="s">
        <v>1169</v>
      </c>
      <c r="K437" s="138">
        <v>0.01</v>
      </c>
      <c r="L437" s="13" t="s">
        <v>135</v>
      </c>
      <c r="M437" s="13" t="str">
        <f>VLOOKUP($H437,References_1!$C$2:$D$827,2,)</f>
        <v>GP5</v>
      </c>
      <c r="N437" s="13">
        <f>VLOOKUP($H437,References_2!$D$2:'References_2'!$AQ$186,39,)</f>
        <v>1.7000000000000001E-2</v>
      </c>
      <c r="O437" s="13" t="str">
        <f>LEFT(L437,2)</f>
        <v>µg</v>
      </c>
      <c r="P437" s="139">
        <f>IF($O437="mg",VLOOKUP($C437,References_1!$H$2:$I$19,2,)*$K437*0.0864,IF($O437="µg",VLOOKUP($C437,References_1!$H$2:$I$19,2,)*$K437*86.4,""))</f>
        <v>178.03584000000001</v>
      </c>
      <c r="Q437" s="138" t="str">
        <f>IF($O437="mg","kg/j",IF($O437="µg","mg/j",""))</f>
        <v>mg/j</v>
      </c>
    </row>
    <row r="438" spans="1:17" x14ac:dyDescent="0.2">
      <c r="A438" s="13">
        <f>VLOOKUP($B438,References_1!$F$2:$G$19,2,)</f>
        <v>11</v>
      </c>
      <c r="B438" s="13" t="s">
        <v>118</v>
      </c>
      <c r="C438" s="13">
        <f>VLOOKUP($B438,References_1!$F$2:$H$19,3,)</f>
        <v>13</v>
      </c>
      <c r="D438" s="136">
        <v>42432</v>
      </c>
      <c r="E438" s="13" t="s">
        <v>119</v>
      </c>
      <c r="F438" s="13">
        <v>23</v>
      </c>
      <c r="G438" s="13" t="s">
        <v>298</v>
      </c>
      <c r="H438" s="13">
        <v>1116</v>
      </c>
      <c r="I438" s="13">
        <v>0.01</v>
      </c>
      <c r="J438" s="137" t="s">
        <v>1169</v>
      </c>
      <c r="K438" s="138">
        <v>0.01</v>
      </c>
      <c r="L438" s="13" t="s">
        <v>135</v>
      </c>
      <c r="M438" s="13" t="str">
        <f>VLOOKUP($H438,References_1!$C$2:$D$827,2,)</f>
        <v>GP5</v>
      </c>
      <c r="N438" s="13">
        <f>VLOOKUP($H438,References_2!$D$2:'References_2'!$AQ$186,39,)</f>
        <v>1.7000000000000001E-2</v>
      </c>
      <c r="O438" s="13" t="str">
        <f>LEFT(L438,2)</f>
        <v>µg</v>
      </c>
      <c r="P438" s="139">
        <f>IF($O438="mg",VLOOKUP($C438,References_1!$H$2:$I$19,2,)*$K438*0.0864,IF($O438="µg",VLOOKUP($C438,References_1!$H$2:$I$19,2,)*$K438*86.4,""))</f>
        <v>13.718400000000003</v>
      </c>
      <c r="Q438" s="138" t="str">
        <f>IF($O438="mg","kg/j",IF($O438="µg","mg/j",""))</f>
        <v>mg/j</v>
      </c>
    </row>
    <row r="439" spans="1:17" x14ac:dyDescent="0.2">
      <c r="A439" s="13">
        <f>VLOOKUP($B439,References_1!$F$2:$G$19,2,)</f>
        <v>12</v>
      </c>
      <c r="B439" s="13">
        <v>6127975</v>
      </c>
      <c r="C439" s="13">
        <f>VLOOKUP($B439,References_1!$F$2:$H$19,3,)</f>
        <v>14</v>
      </c>
      <c r="D439" s="136">
        <v>42432</v>
      </c>
      <c r="E439" s="13" t="s">
        <v>991</v>
      </c>
      <c r="F439" s="13">
        <v>23</v>
      </c>
      <c r="G439" s="13" t="s">
        <v>298</v>
      </c>
      <c r="H439" s="13">
        <v>1116</v>
      </c>
      <c r="I439" s="13">
        <v>0.01</v>
      </c>
      <c r="J439" s="137" t="s">
        <v>1169</v>
      </c>
      <c r="K439" s="138">
        <v>0.01</v>
      </c>
      <c r="L439" s="13" t="s">
        <v>135</v>
      </c>
      <c r="M439" s="13" t="str">
        <f>VLOOKUP($H439,References_1!$C$2:$D$827,2,)</f>
        <v>GP5</v>
      </c>
      <c r="N439" s="13">
        <f>VLOOKUP($H439,References_2!$D$2:'References_2'!$AQ$186,39,)</f>
        <v>1.7000000000000001E-2</v>
      </c>
      <c r="O439" s="13" t="str">
        <f>LEFT(L439,2)</f>
        <v>µg</v>
      </c>
      <c r="P439" s="139">
        <f>IF($O439="mg",VLOOKUP($C439,References_1!$H$2:$I$19,2,)*$K439*0.0864,IF($O439="µg",VLOOKUP($C439,References_1!$H$2:$I$19,2,)*$K439*86.4,""))</f>
        <v>47.736000000000004</v>
      </c>
      <c r="Q439" s="138" t="str">
        <f>IF($O439="mg","kg/j",IF($O439="µg","mg/j",""))</f>
        <v>mg/j</v>
      </c>
    </row>
    <row r="440" spans="1:17" x14ac:dyDescent="0.2">
      <c r="A440" s="13">
        <f>VLOOKUP($B440,References_1!$F$2:$G$19,2,)</f>
        <v>4</v>
      </c>
      <c r="B440" s="13">
        <v>6127935</v>
      </c>
      <c r="C440" s="13">
        <f>VLOOKUP($B440,References_1!$F$2:$H$19,3,)</f>
        <v>3</v>
      </c>
      <c r="D440" s="136">
        <v>42432</v>
      </c>
      <c r="E440" s="13" t="s">
        <v>1031</v>
      </c>
      <c r="F440" s="13">
        <v>23</v>
      </c>
      <c r="G440" s="13" t="s">
        <v>299</v>
      </c>
      <c r="H440" s="13">
        <v>1118</v>
      </c>
      <c r="I440" s="13">
        <v>0.01</v>
      </c>
      <c r="J440" s="137" t="s">
        <v>1169</v>
      </c>
      <c r="K440" s="138">
        <v>0.01</v>
      </c>
      <c r="L440" s="13" t="s">
        <v>135</v>
      </c>
      <c r="M440" s="13" t="str">
        <f>VLOOKUP($H440,References_1!$C$2:$D$827,2,)</f>
        <v>GP5</v>
      </c>
      <c r="N440" s="13">
        <f>VLOOKUP($H440,References_2!$D$2:'References_2'!$AQ$186,39,)</f>
        <v>8.2000000000000007E-3</v>
      </c>
      <c r="O440" s="13" t="str">
        <f>LEFT(L440,2)</f>
        <v>µg</v>
      </c>
      <c r="P440" s="139">
        <f>IF($O440="mg",VLOOKUP($C440,References_1!$H$2:$I$19,2,)*$K440*0.0864,IF($O440="µg",VLOOKUP($C440,References_1!$H$2:$I$19,2,)*$K440*86.4,""))</f>
        <v>1.8575999999999999</v>
      </c>
      <c r="Q440" s="138" t="str">
        <f>IF($O440="mg","kg/j",IF($O440="µg","mg/j",""))</f>
        <v>mg/j</v>
      </c>
    </row>
    <row r="441" spans="1:17" x14ac:dyDescent="0.2">
      <c r="A441" s="13">
        <f>VLOOKUP($B441,References_1!$F$2:$G$19,2,)</f>
        <v>18</v>
      </c>
      <c r="B441" s="13">
        <v>6127970</v>
      </c>
      <c r="C441" s="13">
        <f>VLOOKUP($B441,References_1!$F$2:$H$19,3,)</f>
        <v>9.5</v>
      </c>
      <c r="D441" s="136">
        <v>42432</v>
      </c>
      <c r="E441" s="13" t="s">
        <v>1113</v>
      </c>
      <c r="F441" s="13">
        <v>23</v>
      </c>
      <c r="G441" s="13" t="s">
        <v>299</v>
      </c>
      <c r="H441" s="13">
        <v>1118</v>
      </c>
      <c r="I441" s="13">
        <v>0.01</v>
      </c>
      <c r="J441" s="137" t="s">
        <v>1169</v>
      </c>
      <c r="K441" s="138">
        <v>0.01</v>
      </c>
      <c r="L441" s="13" t="s">
        <v>135</v>
      </c>
      <c r="M441" s="13" t="str">
        <f>VLOOKUP($H441,References_1!$C$2:$D$827,2,)</f>
        <v>GP5</v>
      </c>
      <c r="N441" s="13">
        <f>VLOOKUP($H441,References_2!$D$2:'References_2'!$AQ$186,39,)</f>
        <v>8.2000000000000007E-3</v>
      </c>
      <c r="O441" s="13" t="str">
        <f>LEFT(L441,2)</f>
        <v>µg</v>
      </c>
      <c r="P441" s="139">
        <f>IF($O441="mg",VLOOKUP($C441,References_1!$H$2:$I$19,2,)*$K441*0.0864,IF($O441="µg",VLOOKUP($C441,References_1!$H$2:$I$19,2,)*$K441*86.4,""))</f>
        <v>25.738560000000003</v>
      </c>
      <c r="Q441" s="138" t="str">
        <f>IF($O441="mg","kg/j",IF($O441="µg","mg/j",""))</f>
        <v>mg/j</v>
      </c>
    </row>
    <row r="442" spans="1:17" x14ac:dyDescent="0.2">
      <c r="A442" s="13">
        <f>VLOOKUP($B442,References_1!$F$2:$G$19,2,)</f>
        <v>14</v>
      </c>
      <c r="B442" s="13">
        <v>6127985</v>
      </c>
      <c r="C442" s="13">
        <f>VLOOKUP($B442,References_1!$F$2:$H$19,3,)</f>
        <v>11</v>
      </c>
      <c r="D442" s="136">
        <v>42432</v>
      </c>
      <c r="E442" s="13" t="s">
        <v>1072</v>
      </c>
      <c r="F442" s="13">
        <v>23</v>
      </c>
      <c r="G442" s="13" t="s">
        <v>299</v>
      </c>
      <c r="H442" s="13">
        <v>1118</v>
      </c>
      <c r="I442" s="13">
        <v>0.01</v>
      </c>
      <c r="J442" s="137" t="s">
        <v>1169</v>
      </c>
      <c r="K442" s="138">
        <v>0.01</v>
      </c>
      <c r="L442" s="13" t="s">
        <v>135</v>
      </c>
      <c r="M442" s="13" t="str">
        <f>VLOOKUP($H442,References_1!$C$2:$D$827,2,)</f>
        <v>GP5</v>
      </c>
      <c r="N442" s="13">
        <f>VLOOKUP($H442,References_2!$D$2:'References_2'!$AQ$186,39,)</f>
        <v>8.2000000000000007E-3</v>
      </c>
      <c r="O442" s="13" t="str">
        <f>LEFT(L442,2)</f>
        <v>µg</v>
      </c>
      <c r="P442" s="139">
        <f>IF($O442="mg",VLOOKUP($C442,References_1!$H$2:$I$19,2,)*$K442*0.0864,IF($O442="µg",VLOOKUP($C442,References_1!$H$2:$I$19,2,)*$K442*86.4,""))</f>
        <v>178.03584000000001</v>
      </c>
      <c r="Q442" s="138" t="str">
        <f>IF($O442="mg","kg/j",IF($O442="µg","mg/j",""))</f>
        <v>mg/j</v>
      </c>
    </row>
    <row r="443" spans="1:17" x14ac:dyDescent="0.2">
      <c r="A443" s="13">
        <f>VLOOKUP($B443,References_1!$F$2:$G$19,2,)</f>
        <v>11</v>
      </c>
      <c r="B443" s="13" t="s">
        <v>118</v>
      </c>
      <c r="C443" s="13">
        <f>VLOOKUP($B443,References_1!$F$2:$H$19,3,)</f>
        <v>13</v>
      </c>
      <c r="D443" s="136">
        <v>42432</v>
      </c>
      <c r="E443" s="13" t="s">
        <v>119</v>
      </c>
      <c r="F443" s="13">
        <v>23</v>
      </c>
      <c r="G443" s="13" t="s">
        <v>299</v>
      </c>
      <c r="H443" s="13">
        <v>1118</v>
      </c>
      <c r="I443" s="13">
        <v>0.01</v>
      </c>
      <c r="J443" s="137" t="s">
        <v>1169</v>
      </c>
      <c r="K443" s="138">
        <v>0.01</v>
      </c>
      <c r="L443" s="13" t="s">
        <v>135</v>
      </c>
      <c r="M443" s="13" t="str">
        <f>VLOOKUP($H443,References_1!$C$2:$D$827,2,)</f>
        <v>GP5</v>
      </c>
      <c r="N443" s="13">
        <f>VLOOKUP($H443,References_2!$D$2:'References_2'!$AQ$186,39,)</f>
        <v>8.2000000000000007E-3</v>
      </c>
      <c r="O443" s="13" t="str">
        <f>LEFT(L443,2)</f>
        <v>µg</v>
      </c>
      <c r="P443" s="139">
        <f>IF($O443="mg",VLOOKUP($C443,References_1!$H$2:$I$19,2,)*$K443*0.0864,IF($O443="µg",VLOOKUP($C443,References_1!$H$2:$I$19,2,)*$K443*86.4,""))</f>
        <v>13.718400000000003</v>
      </c>
      <c r="Q443" s="138" t="str">
        <f>IF($O443="mg","kg/j",IF($O443="µg","mg/j",""))</f>
        <v>mg/j</v>
      </c>
    </row>
    <row r="444" spans="1:17" x14ac:dyDescent="0.2">
      <c r="A444" s="13">
        <f>VLOOKUP($B444,References_1!$F$2:$G$19,2,)</f>
        <v>12</v>
      </c>
      <c r="B444" s="13">
        <v>6127975</v>
      </c>
      <c r="C444" s="13">
        <f>VLOOKUP($B444,References_1!$F$2:$H$19,3,)</f>
        <v>14</v>
      </c>
      <c r="D444" s="136">
        <v>42432</v>
      </c>
      <c r="E444" s="13" t="s">
        <v>991</v>
      </c>
      <c r="F444" s="13">
        <v>23</v>
      </c>
      <c r="G444" s="13" t="s">
        <v>299</v>
      </c>
      <c r="H444" s="13">
        <v>1118</v>
      </c>
      <c r="I444" s="13">
        <v>0.01</v>
      </c>
      <c r="J444" s="137" t="s">
        <v>1169</v>
      </c>
      <c r="K444" s="138">
        <v>0.01</v>
      </c>
      <c r="L444" s="13" t="s">
        <v>135</v>
      </c>
      <c r="M444" s="13" t="str">
        <f>VLOOKUP($H444,References_1!$C$2:$D$827,2,)</f>
        <v>GP5</v>
      </c>
      <c r="N444" s="13">
        <f>VLOOKUP($H444,References_2!$D$2:'References_2'!$AQ$186,39,)</f>
        <v>8.2000000000000007E-3</v>
      </c>
      <c r="O444" s="13" t="str">
        <f>LEFT(L444,2)</f>
        <v>µg</v>
      </c>
      <c r="P444" s="139">
        <f>IF($O444="mg",VLOOKUP($C444,References_1!$H$2:$I$19,2,)*$K444*0.0864,IF($O444="µg",VLOOKUP($C444,References_1!$H$2:$I$19,2,)*$K444*86.4,""))</f>
        <v>47.736000000000004</v>
      </c>
      <c r="Q444" s="138" t="str">
        <f>IF($O444="mg","kg/j",IF($O444="µg","mg/j",""))</f>
        <v>mg/j</v>
      </c>
    </row>
    <row r="445" spans="1:17" x14ac:dyDescent="0.2">
      <c r="A445" s="13">
        <f>VLOOKUP($B445,References_1!$F$2:$G$19,2,)</f>
        <v>4</v>
      </c>
      <c r="B445" s="13">
        <v>6127935</v>
      </c>
      <c r="C445" s="13">
        <f>VLOOKUP($B445,References_1!$F$2:$H$19,3,)</f>
        <v>3</v>
      </c>
      <c r="D445" s="136">
        <v>42432</v>
      </c>
      <c r="E445" s="13" t="s">
        <v>1031</v>
      </c>
      <c r="F445" s="13">
        <v>23</v>
      </c>
      <c r="G445" s="13" t="s">
        <v>300</v>
      </c>
      <c r="H445" s="13">
        <v>1117</v>
      </c>
      <c r="I445" s="13">
        <v>0.01</v>
      </c>
      <c r="J445" s="137" t="s">
        <v>1169</v>
      </c>
      <c r="K445" s="138">
        <v>0.01</v>
      </c>
      <c r="L445" s="13" t="s">
        <v>135</v>
      </c>
      <c r="M445" s="13" t="str">
        <f>VLOOKUP($H445,References_1!$C$2:$D$827,2,)</f>
        <v>GP5</v>
      </c>
      <c r="N445" s="13">
        <f>VLOOKUP($H445,References_2!$D$2:'References_2'!$AQ$186,39,)</f>
        <v>1.7000000000000001E-2</v>
      </c>
      <c r="O445" s="13" t="str">
        <f>LEFT(L445,2)</f>
        <v>µg</v>
      </c>
      <c r="P445" s="139">
        <f>IF($O445="mg",VLOOKUP($C445,References_1!$H$2:$I$19,2,)*$K445*0.0864,IF($O445="µg",VLOOKUP($C445,References_1!$H$2:$I$19,2,)*$K445*86.4,""))</f>
        <v>1.8575999999999999</v>
      </c>
      <c r="Q445" s="138" t="str">
        <f>IF($O445="mg","kg/j",IF($O445="µg","mg/j",""))</f>
        <v>mg/j</v>
      </c>
    </row>
    <row r="446" spans="1:17" x14ac:dyDescent="0.2">
      <c r="A446" s="13">
        <f>VLOOKUP($B446,References_1!$F$2:$G$19,2,)</f>
        <v>18</v>
      </c>
      <c r="B446" s="13">
        <v>6127970</v>
      </c>
      <c r="C446" s="13">
        <f>VLOOKUP($B446,References_1!$F$2:$H$19,3,)</f>
        <v>9.5</v>
      </c>
      <c r="D446" s="136">
        <v>42432</v>
      </c>
      <c r="E446" s="13" t="s">
        <v>1113</v>
      </c>
      <c r="F446" s="13">
        <v>23</v>
      </c>
      <c r="G446" s="13" t="s">
        <v>300</v>
      </c>
      <c r="H446" s="13">
        <v>1117</v>
      </c>
      <c r="I446" s="13">
        <v>0.01</v>
      </c>
      <c r="J446" s="137" t="s">
        <v>1169</v>
      </c>
      <c r="K446" s="138">
        <v>0.01</v>
      </c>
      <c r="L446" s="13" t="s">
        <v>135</v>
      </c>
      <c r="M446" s="13" t="str">
        <f>VLOOKUP($H446,References_1!$C$2:$D$827,2,)</f>
        <v>GP5</v>
      </c>
      <c r="N446" s="13">
        <f>VLOOKUP($H446,References_2!$D$2:'References_2'!$AQ$186,39,)</f>
        <v>1.7000000000000001E-2</v>
      </c>
      <c r="O446" s="13" t="str">
        <f>LEFT(L446,2)</f>
        <v>µg</v>
      </c>
      <c r="P446" s="139">
        <f>IF($O446="mg",VLOOKUP($C446,References_1!$H$2:$I$19,2,)*$K446*0.0864,IF($O446="µg",VLOOKUP($C446,References_1!$H$2:$I$19,2,)*$K446*86.4,""))</f>
        <v>25.738560000000003</v>
      </c>
      <c r="Q446" s="138" t="str">
        <f>IF($O446="mg","kg/j",IF($O446="µg","mg/j",""))</f>
        <v>mg/j</v>
      </c>
    </row>
    <row r="447" spans="1:17" x14ac:dyDescent="0.2">
      <c r="A447" s="13">
        <f>VLOOKUP($B447,References_1!$F$2:$G$19,2,)</f>
        <v>14</v>
      </c>
      <c r="B447" s="13">
        <v>6127985</v>
      </c>
      <c r="C447" s="13">
        <f>VLOOKUP($B447,References_1!$F$2:$H$19,3,)</f>
        <v>11</v>
      </c>
      <c r="D447" s="136">
        <v>42432</v>
      </c>
      <c r="E447" s="13" t="s">
        <v>1072</v>
      </c>
      <c r="F447" s="13">
        <v>23</v>
      </c>
      <c r="G447" s="13" t="s">
        <v>300</v>
      </c>
      <c r="H447" s="13">
        <v>1117</v>
      </c>
      <c r="I447" s="13">
        <v>0.01</v>
      </c>
      <c r="J447" s="137" t="s">
        <v>1169</v>
      </c>
      <c r="K447" s="138">
        <v>0.01</v>
      </c>
      <c r="L447" s="13" t="s">
        <v>135</v>
      </c>
      <c r="M447" s="13" t="str">
        <f>VLOOKUP($H447,References_1!$C$2:$D$827,2,)</f>
        <v>GP5</v>
      </c>
      <c r="N447" s="13">
        <f>VLOOKUP($H447,References_2!$D$2:'References_2'!$AQ$186,39,)</f>
        <v>1.7000000000000001E-2</v>
      </c>
      <c r="O447" s="13" t="str">
        <f>LEFT(L447,2)</f>
        <v>µg</v>
      </c>
      <c r="P447" s="139">
        <f>IF($O447="mg",VLOOKUP($C447,References_1!$H$2:$I$19,2,)*$K447*0.0864,IF($O447="µg",VLOOKUP($C447,References_1!$H$2:$I$19,2,)*$K447*86.4,""))</f>
        <v>178.03584000000001</v>
      </c>
      <c r="Q447" s="138" t="str">
        <f>IF($O447="mg","kg/j",IF($O447="µg","mg/j",""))</f>
        <v>mg/j</v>
      </c>
    </row>
    <row r="448" spans="1:17" x14ac:dyDescent="0.2">
      <c r="A448" s="13">
        <f>VLOOKUP($B448,References_1!$F$2:$G$19,2,)</f>
        <v>11</v>
      </c>
      <c r="B448" s="13" t="s">
        <v>118</v>
      </c>
      <c r="C448" s="13">
        <f>VLOOKUP($B448,References_1!$F$2:$H$19,3,)</f>
        <v>13</v>
      </c>
      <c r="D448" s="136">
        <v>42432</v>
      </c>
      <c r="E448" s="13" t="s">
        <v>119</v>
      </c>
      <c r="F448" s="13">
        <v>23</v>
      </c>
      <c r="G448" s="13" t="s">
        <v>300</v>
      </c>
      <c r="H448" s="13">
        <v>1117</v>
      </c>
      <c r="I448" s="13">
        <v>0.01</v>
      </c>
      <c r="J448" s="137" t="s">
        <v>1169</v>
      </c>
      <c r="K448" s="138">
        <v>0.01</v>
      </c>
      <c r="L448" s="13" t="s">
        <v>135</v>
      </c>
      <c r="M448" s="13" t="str">
        <f>VLOOKUP($H448,References_1!$C$2:$D$827,2,)</f>
        <v>GP5</v>
      </c>
      <c r="N448" s="13">
        <f>VLOOKUP($H448,References_2!$D$2:'References_2'!$AQ$186,39,)</f>
        <v>1.7000000000000001E-2</v>
      </c>
      <c r="O448" s="13" t="str">
        <f>LEFT(L448,2)</f>
        <v>µg</v>
      </c>
      <c r="P448" s="139">
        <f>IF($O448="mg",VLOOKUP($C448,References_1!$H$2:$I$19,2,)*$K448*0.0864,IF($O448="µg",VLOOKUP($C448,References_1!$H$2:$I$19,2,)*$K448*86.4,""))</f>
        <v>13.718400000000003</v>
      </c>
      <c r="Q448" s="138" t="str">
        <f>IF($O448="mg","kg/j",IF($O448="µg","mg/j",""))</f>
        <v>mg/j</v>
      </c>
    </row>
    <row r="449" spans="1:18" x14ac:dyDescent="0.2">
      <c r="A449" s="13">
        <f>VLOOKUP($B449,References_1!$F$2:$G$19,2,)</f>
        <v>12</v>
      </c>
      <c r="B449" s="13">
        <v>6127975</v>
      </c>
      <c r="C449" s="13">
        <f>VLOOKUP($B449,References_1!$F$2:$H$19,3,)</f>
        <v>14</v>
      </c>
      <c r="D449" s="136">
        <v>42432</v>
      </c>
      <c r="E449" s="13" t="s">
        <v>991</v>
      </c>
      <c r="F449" s="13">
        <v>23</v>
      </c>
      <c r="G449" s="13" t="s">
        <v>300</v>
      </c>
      <c r="H449" s="13">
        <v>1117</v>
      </c>
      <c r="I449" s="13">
        <v>0.01</v>
      </c>
      <c r="J449" s="137" t="s">
        <v>1169</v>
      </c>
      <c r="K449" s="138">
        <v>0.01</v>
      </c>
      <c r="L449" s="13" t="s">
        <v>135</v>
      </c>
      <c r="M449" s="13" t="str">
        <f>VLOOKUP($H449,References_1!$C$2:$D$827,2,)</f>
        <v>GP5</v>
      </c>
      <c r="N449" s="13">
        <f>VLOOKUP($H449,References_2!$D$2:'References_2'!$AQ$186,39,)</f>
        <v>1.7000000000000001E-2</v>
      </c>
      <c r="O449" s="13" t="str">
        <f>LEFT(L449,2)</f>
        <v>µg</v>
      </c>
      <c r="P449" s="139">
        <f>IF($O449="mg",VLOOKUP($C449,References_1!$H$2:$I$19,2,)*$K449*0.0864,IF($O449="µg",VLOOKUP($C449,References_1!$H$2:$I$19,2,)*$K449*86.4,""))</f>
        <v>47.736000000000004</v>
      </c>
      <c r="Q449" s="138" t="str">
        <f>IF($O449="mg","kg/j",IF($O449="µg","mg/j",""))</f>
        <v>mg/j</v>
      </c>
    </row>
    <row r="450" spans="1:18" x14ac:dyDescent="0.2">
      <c r="A450" s="13">
        <f>VLOOKUP($B450,References_1!$F$2:$G$19,2,)</f>
        <v>4</v>
      </c>
      <c r="B450" s="13">
        <v>6127935</v>
      </c>
      <c r="C450" s="13">
        <f>VLOOKUP($B450,References_1!$F$2:$H$19,3,)</f>
        <v>3</v>
      </c>
      <c r="D450" s="136">
        <v>42432</v>
      </c>
      <c r="E450" s="13" t="s">
        <v>1031</v>
      </c>
      <c r="F450" s="13">
        <v>3</v>
      </c>
      <c r="G450" s="13" t="s">
        <v>301</v>
      </c>
      <c r="H450" s="13">
        <v>1377</v>
      </c>
      <c r="I450" s="13">
        <v>5</v>
      </c>
      <c r="J450" s="137" t="s">
        <v>1169</v>
      </c>
      <c r="K450" s="138">
        <v>5</v>
      </c>
      <c r="L450" s="13" t="s">
        <v>302</v>
      </c>
      <c r="M450" s="13" t="str">
        <f>VLOOKUP($H450,References_1!$C$2:$D$827,2,)</f>
        <v>GP3</v>
      </c>
      <c r="N450" s="13">
        <f>VLOOKUP($H450,References_2!$D$2:'References_2'!$AQ$186,39,)</f>
        <v>0.04</v>
      </c>
      <c r="O450" s="13" t="str">
        <f>LEFT(L450,2)</f>
        <v>µg</v>
      </c>
      <c r="P450" s="139">
        <f>IF($O450="mg",VLOOKUP($C450,References_1!$H$2:$I$19,2,)*$K450*0.0864,IF($O450="µg",VLOOKUP($C450,References_1!$H$2:$I$19,2,)*$K450*86.4,""))</f>
        <v>928.80000000000007</v>
      </c>
      <c r="Q450" s="138" t="str">
        <f>IF($O450="mg","kg/j",IF($O450="µg","mg/j",""))</f>
        <v>mg/j</v>
      </c>
    </row>
    <row r="451" spans="1:18" x14ac:dyDescent="0.2">
      <c r="A451" s="13">
        <f>VLOOKUP($B451,References_1!$F$2:$G$19,2,)</f>
        <v>18</v>
      </c>
      <c r="B451" s="13">
        <v>6127970</v>
      </c>
      <c r="C451" s="13">
        <f>VLOOKUP($B451,References_1!$F$2:$H$19,3,)</f>
        <v>9.5</v>
      </c>
      <c r="D451" s="136">
        <v>42432</v>
      </c>
      <c r="E451" s="13" t="s">
        <v>1113</v>
      </c>
      <c r="F451" s="13">
        <v>3</v>
      </c>
      <c r="G451" s="13" t="s">
        <v>301</v>
      </c>
      <c r="H451" s="13">
        <v>1377</v>
      </c>
      <c r="I451" s="13">
        <v>5</v>
      </c>
      <c r="J451" s="137" t="s">
        <v>1169</v>
      </c>
      <c r="K451" s="138">
        <v>5</v>
      </c>
      <c r="L451" s="13" t="s">
        <v>302</v>
      </c>
      <c r="M451" s="13" t="str">
        <f>VLOOKUP($H451,References_1!$C$2:$D$827,2,)</f>
        <v>GP3</v>
      </c>
      <c r="N451" s="13">
        <f>VLOOKUP($H451,References_2!$D$2:'References_2'!$AQ$186,39,)</f>
        <v>0.04</v>
      </c>
      <c r="O451" s="13" t="str">
        <f>LEFT(L451,2)</f>
        <v>µg</v>
      </c>
      <c r="P451" s="139">
        <f>IF($O451="mg",VLOOKUP($C451,References_1!$H$2:$I$19,2,)*$K451*0.0864,IF($O451="µg",VLOOKUP($C451,References_1!$H$2:$I$19,2,)*$K451*86.4,""))</f>
        <v>12869.28</v>
      </c>
      <c r="Q451" s="138" t="str">
        <f>IF($O451="mg","kg/j",IF($O451="µg","mg/j",""))</f>
        <v>mg/j</v>
      </c>
    </row>
    <row r="452" spans="1:18" x14ac:dyDescent="0.2">
      <c r="A452" s="13">
        <f>VLOOKUP($B452,References_1!$F$2:$G$19,2,)</f>
        <v>14</v>
      </c>
      <c r="B452" s="13">
        <v>6127985</v>
      </c>
      <c r="C452" s="13">
        <f>VLOOKUP($B452,References_1!$F$2:$H$19,3,)</f>
        <v>11</v>
      </c>
      <c r="D452" s="136">
        <v>42432</v>
      </c>
      <c r="E452" s="13" t="s">
        <v>1072</v>
      </c>
      <c r="F452" s="13">
        <v>3</v>
      </c>
      <c r="G452" s="13" t="s">
        <v>301</v>
      </c>
      <c r="H452" s="13">
        <v>1377</v>
      </c>
      <c r="I452" s="13">
        <v>5</v>
      </c>
      <c r="J452" s="137" t="s">
        <v>1169</v>
      </c>
      <c r="K452" s="138">
        <v>5</v>
      </c>
      <c r="L452" s="13" t="s">
        <v>302</v>
      </c>
      <c r="M452" s="13" t="str">
        <f>VLOOKUP($H452,References_1!$C$2:$D$827,2,)</f>
        <v>GP3</v>
      </c>
      <c r="N452" s="13">
        <f>VLOOKUP($H452,References_2!$D$2:'References_2'!$AQ$186,39,)</f>
        <v>0.04</v>
      </c>
      <c r="O452" s="13" t="str">
        <f>LEFT(L452,2)</f>
        <v>µg</v>
      </c>
      <c r="P452" s="139">
        <f>IF($O452="mg",VLOOKUP($C452,References_1!$H$2:$I$19,2,)*$K452*0.0864,IF($O452="µg",VLOOKUP($C452,References_1!$H$2:$I$19,2,)*$K452*86.4,""))</f>
        <v>89017.919999999998</v>
      </c>
      <c r="Q452" s="138" t="str">
        <f>IF($O452="mg","kg/j",IF($O452="µg","mg/j",""))</f>
        <v>mg/j</v>
      </c>
    </row>
    <row r="453" spans="1:18" x14ac:dyDescent="0.2">
      <c r="A453" s="13">
        <f>VLOOKUP($B453,References_1!$F$2:$G$19,2,)</f>
        <v>11</v>
      </c>
      <c r="B453" s="13" t="s">
        <v>118</v>
      </c>
      <c r="C453" s="13">
        <f>VLOOKUP($B453,References_1!$F$2:$H$19,3,)</f>
        <v>13</v>
      </c>
      <c r="D453" s="136">
        <v>42432</v>
      </c>
      <c r="E453" s="13" t="s">
        <v>119</v>
      </c>
      <c r="F453" s="13">
        <v>3</v>
      </c>
      <c r="G453" s="13" t="s">
        <v>301</v>
      </c>
      <c r="H453" s="13">
        <v>1377</v>
      </c>
      <c r="I453" s="13">
        <v>5</v>
      </c>
      <c r="J453" s="137" t="s">
        <v>1169</v>
      </c>
      <c r="K453" s="138">
        <v>5</v>
      </c>
      <c r="L453" s="13" t="s">
        <v>302</v>
      </c>
      <c r="M453" s="13" t="str">
        <f>VLOOKUP($H453,References_1!$C$2:$D$827,2,)</f>
        <v>GP3</v>
      </c>
      <c r="N453" s="13">
        <f>VLOOKUP($H453,References_2!$D$2:'References_2'!$AQ$186,39,)</f>
        <v>0.04</v>
      </c>
      <c r="O453" s="13" t="str">
        <f>LEFT(L453,2)</f>
        <v>µg</v>
      </c>
      <c r="P453" s="139">
        <f>IF($O453="mg",VLOOKUP($C453,References_1!$H$2:$I$19,2,)*$K453*0.0864,IF($O453="µg",VLOOKUP($C453,References_1!$H$2:$I$19,2,)*$K453*86.4,""))</f>
        <v>6859.2</v>
      </c>
      <c r="Q453" s="138" t="str">
        <f>IF($O453="mg","kg/j",IF($O453="µg","mg/j",""))</f>
        <v>mg/j</v>
      </c>
    </row>
    <row r="454" spans="1:18" x14ac:dyDescent="0.2">
      <c r="A454" s="13">
        <f>VLOOKUP($B454,References_1!$F$2:$G$19,2,)</f>
        <v>12</v>
      </c>
      <c r="B454" s="13">
        <v>6127975</v>
      </c>
      <c r="C454" s="13">
        <f>VLOOKUP($B454,References_1!$F$2:$H$19,3,)</f>
        <v>14</v>
      </c>
      <c r="D454" s="136">
        <v>42432</v>
      </c>
      <c r="E454" s="13" t="s">
        <v>991</v>
      </c>
      <c r="F454" s="13">
        <v>3</v>
      </c>
      <c r="G454" s="13" t="s">
        <v>301</v>
      </c>
      <c r="H454" s="13">
        <v>1377</v>
      </c>
      <c r="I454" s="13">
        <v>5</v>
      </c>
      <c r="J454" s="137" t="s">
        <v>1169</v>
      </c>
      <c r="K454" s="138">
        <v>5</v>
      </c>
      <c r="L454" s="13" t="s">
        <v>302</v>
      </c>
      <c r="M454" s="13" t="str">
        <f>VLOOKUP($H454,References_1!$C$2:$D$827,2,)</f>
        <v>GP3</v>
      </c>
      <c r="N454" s="13">
        <f>VLOOKUP($H454,References_2!$D$2:'References_2'!$AQ$186,39,)</f>
        <v>0.04</v>
      </c>
      <c r="O454" s="13" t="str">
        <f>LEFT(L454,2)</f>
        <v>µg</v>
      </c>
      <c r="P454" s="139">
        <f>IF($O454="mg",VLOOKUP($C454,References_1!$H$2:$I$19,2,)*$K454*0.0864,IF($O454="µg",VLOOKUP($C454,References_1!$H$2:$I$19,2,)*$K454*86.4,""))</f>
        <v>23868</v>
      </c>
      <c r="Q454" s="138" t="str">
        <f>IF($O454="mg","kg/j",IF($O454="µg","mg/j",""))</f>
        <v>mg/j</v>
      </c>
    </row>
    <row r="455" spans="1:18" x14ac:dyDescent="0.2">
      <c r="A455" s="13">
        <f>VLOOKUP($B455,References_1!$F$2:$G$19,2,)</f>
        <v>4</v>
      </c>
      <c r="B455" s="13">
        <v>6127935</v>
      </c>
      <c r="C455" s="13">
        <f>VLOOKUP($B455,References_1!$F$2:$H$19,3,)</f>
        <v>3</v>
      </c>
      <c r="D455" s="136">
        <v>42432</v>
      </c>
      <c r="E455" s="13" t="s">
        <v>1031</v>
      </c>
      <c r="F455" s="13">
        <v>23</v>
      </c>
      <c r="G455" s="13" t="s">
        <v>303</v>
      </c>
      <c r="H455" s="13">
        <v>3209</v>
      </c>
      <c r="I455" s="13">
        <v>0.01</v>
      </c>
      <c r="J455" s="137" t="s">
        <v>1169</v>
      </c>
      <c r="K455" s="138">
        <v>0.01</v>
      </c>
      <c r="L455" s="13" t="s">
        <v>135</v>
      </c>
      <c r="M455" s="13" t="e">
        <f>VLOOKUP($H455,References_1!$C$2:$D$827,2,)</f>
        <v>#N/A</v>
      </c>
      <c r="N455" s="13" t="e">
        <f>VLOOKUP($H455,References_2!$D$2:'References_2'!$AQ$186,39,)</f>
        <v>#N/A</v>
      </c>
      <c r="O455" s="13" t="str">
        <f>LEFT(L455,2)</f>
        <v>µg</v>
      </c>
      <c r="P455" s="139">
        <f>IF($O455="mg",VLOOKUP($C455,References_1!$H$2:$I$19,2,)*$K455*0.0864,IF($O455="µg",VLOOKUP($C455,References_1!$H$2:$I$19,2,)*$K455*86.4,""))</f>
        <v>1.8575999999999999</v>
      </c>
      <c r="Q455" s="138" t="str">
        <f>IF($O455="mg","kg/j",IF($O455="µg","mg/j",""))</f>
        <v>mg/j</v>
      </c>
    </row>
    <row r="456" spans="1:18" x14ac:dyDescent="0.2">
      <c r="A456" s="13">
        <f>VLOOKUP($B456,References_1!$F$2:$G$19,2,)</f>
        <v>18</v>
      </c>
      <c r="B456" s="13">
        <v>6127970</v>
      </c>
      <c r="C456" s="13">
        <f>VLOOKUP($B456,References_1!$F$2:$H$19,3,)</f>
        <v>9.5</v>
      </c>
      <c r="D456" s="136">
        <v>42432</v>
      </c>
      <c r="E456" s="13" t="s">
        <v>1113</v>
      </c>
      <c r="F456" s="13">
        <v>23</v>
      </c>
      <c r="G456" s="13" t="s">
        <v>303</v>
      </c>
      <c r="H456" s="13">
        <v>3209</v>
      </c>
      <c r="I456" s="13">
        <v>0.01</v>
      </c>
      <c r="J456" s="137" t="s">
        <v>1169</v>
      </c>
      <c r="K456" s="138">
        <v>0.01</v>
      </c>
      <c r="L456" s="13" t="s">
        <v>135</v>
      </c>
      <c r="M456" s="13" t="e">
        <f>VLOOKUP($H456,References_1!$C$2:$D$827,2,)</f>
        <v>#N/A</v>
      </c>
      <c r="N456" s="13" t="e">
        <f>VLOOKUP($H456,References_2!$D$2:'References_2'!$AQ$186,39,)</f>
        <v>#N/A</v>
      </c>
      <c r="O456" s="13" t="str">
        <f>LEFT(L456,2)</f>
        <v>µg</v>
      </c>
      <c r="P456" s="139">
        <f>IF($O456="mg",VLOOKUP($C456,References_1!$H$2:$I$19,2,)*$K456*0.0864,IF($O456="µg",VLOOKUP($C456,References_1!$H$2:$I$19,2,)*$K456*86.4,""))</f>
        <v>25.738560000000003</v>
      </c>
      <c r="Q456" s="138" t="str">
        <f>IF($O456="mg","kg/j",IF($O456="µg","mg/j",""))</f>
        <v>mg/j</v>
      </c>
    </row>
    <row r="457" spans="1:18" x14ac:dyDescent="0.2">
      <c r="A457" s="13">
        <f>VLOOKUP($B457,References_1!$F$2:$G$19,2,)</f>
        <v>14</v>
      </c>
      <c r="B457" s="13">
        <v>6127985</v>
      </c>
      <c r="C457" s="13">
        <f>VLOOKUP($B457,References_1!$F$2:$H$19,3,)</f>
        <v>11</v>
      </c>
      <c r="D457" s="136">
        <v>42432</v>
      </c>
      <c r="E457" s="13" t="s">
        <v>1072</v>
      </c>
      <c r="F457" s="13">
        <v>23</v>
      </c>
      <c r="G457" s="13" t="s">
        <v>303</v>
      </c>
      <c r="H457" s="13">
        <v>3209</v>
      </c>
      <c r="I457" s="13">
        <v>0.01</v>
      </c>
      <c r="J457" s="137" t="s">
        <v>1169</v>
      </c>
      <c r="K457" s="138">
        <v>0.01</v>
      </c>
      <c r="L457" s="13" t="s">
        <v>135</v>
      </c>
      <c r="M457" s="13" t="e">
        <f>VLOOKUP($H457,References_1!$C$2:$D$827,2,)</f>
        <v>#N/A</v>
      </c>
      <c r="N457" s="13" t="e">
        <f>VLOOKUP($H457,References_2!$D$2:'References_2'!$AQ$186,39,)</f>
        <v>#N/A</v>
      </c>
      <c r="O457" s="13" t="str">
        <f>LEFT(L457,2)</f>
        <v>µg</v>
      </c>
      <c r="P457" s="139">
        <f>IF($O457="mg",VLOOKUP($C457,References_1!$H$2:$I$19,2,)*$K457*0.0864,IF($O457="µg",VLOOKUP($C457,References_1!$H$2:$I$19,2,)*$K457*86.4,""))</f>
        <v>178.03584000000001</v>
      </c>
      <c r="Q457" s="138" t="str">
        <f>IF($O457="mg","kg/j",IF($O457="µg","mg/j",""))</f>
        <v>mg/j</v>
      </c>
    </row>
    <row r="458" spans="1:18" x14ac:dyDescent="0.2">
      <c r="A458" s="13">
        <f>VLOOKUP($B458,References_1!$F$2:$G$19,2,)</f>
        <v>11</v>
      </c>
      <c r="B458" s="13" t="s">
        <v>118</v>
      </c>
      <c r="C458" s="13">
        <f>VLOOKUP($B458,References_1!$F$2:$H$19,3,)</f>
        <v>13</v>
      </c>
      <c r="D458" s="136">
        <v>42432</v>
      </c>
      <c r="E458" s="13" t="s">
        <v>119</v>
      </c>
      <c r="F458" s="13">
        <v>23</v>
      </c>
      <c r="G458" s="13" t="s">
        <v>303</v>
      </c>
      <c r="H458" s="13">
        <v>3209</v>
      </c>
      <c r="I458" s="13">
        <v>0.01</v>
      </c>
      <c r="J458" s="137" t="s">
        <v>1169</v>
      </c>
      <c r="K458" s="138">
        <v>0.01</v>
      </c>
      <c r="L458" s="13" t="s">
        <v>135</v>
      </c>
      <c r="M458" s="13" t="e">
        <f>VLOOKUP($H458,References_1!$C$2:$D$827,2,)</f>
        <v>#N/A</v>
      </c>
      <c r="N458" s="13" t="e">
        <f>VLOOKUP($H458,References_2!$D$2:'References_2'!$AQ$186,39,)</f>
        <v>#N/A</v>
      </c>
      <c r="O458" s="13" t="str">
        <f>LEFT(L458,2)</f>
        <v>µg</v>
      </c>
      <c r="P458" s="139">
        <f>IF($O458="mg",VLOOKUP($C458,References_1!$H$2:$I$19,2,)*$K458*0.0864,IF($O458="µg",VLOOKUP($C458,References_1!$H$2:$I$19,2,)*$K458*86.4,""))</f>
        <v>13.718400000000003</v>
      </c>
      <c r="Q458" s="138" t="str">
        <f>IF($O458="mg","kg/j",IF($O458="µg","mg/j",""))</f>
        <v>mg/j</v>
      </c>
    </row>
    <row r="459" spans="1:18" x14ac:dyDescent="0.2">
      <c r="A459" s="13">
        <f>VLOOKUP($B459,References_1!$F$2:$G$19,2,)</f>
        <v>12</v>
      </c>
      <c r="B459" s="13">
        <v>6127975</v>
      </c>
      <c r="C459" s="13">
        <f>VLOOKUP($B459,References_1!$F$2:$H$19,3,)</f>
        <v>14</v>
      </c>
      <c r="D459" s="136">
        <v>42432</v>
      </c>
      <c r="E459" s="13" t="s">
        <v>991</v>
      </c>
      <c r="F459" s="13">
        <v>23</v>
      </c>
      <c r="G459" s="13" t="s">
        <v>303</v>
      </c>
      <c r="H459" s="13">
        <v>3209</v>
      </c>
      <c r="I459" s="13">
        <v>0.01</v>
      </c>
      <c r="J459" s="137" t="s">
        <v>1169</v>
      </c>
      <c r="K459" s="138">
        <v>0.01</v>
      </c>
      <c r="L459" s="13" t="s">
        <v>135</v>
      </c>
      <c r="M459" s="13" t="e">
        <f>VLOOKUP($H459,References_1!$C$2:$D$827,2,)</f>
        <v>#N/A</v>
      </c>
      <c r="N459" s="13" t="e">
        <f>VLOOKUP($H459,References_2!$D$2:'References_2'!$AQ$186,39,)</f>
        <v>#N/A</v>
      </c>
      <c r="O459" s="13" t="str">
        <f>LEFT(L459,2)</f>
        <v>µg</v>
      </c>
      <c r="P459" s="139">
        <f>IF($O459="mg",VLOOKUP($C459,References_1!$H$2:$I$19,2,)*$K459*0.0864,IF($O459="µg",VLOOKUP($C459,References_1!$H$2:$I$19,2,)*$K459*86.4,""))</f>
        <v>47.736000000000004</v>
      </c>
      <c r="Q459" s="138" t="str">
        <f>IF($O459="mg","kg/j",IF($O459="µg","mg/j",""))</f>
        <v>mg/j</v>
      </c>
    </row>
    <row r="460" spans="1:18" x14ac:dyDescent="0.2">
      <c r="A460" s="13">
        <f>VLOOKUP($B460,References_1!$F$2:$G$19,2,)</f>
        <v>4</v>
      </c>
      <c r="B460" s="13">
        <v>6127935</v>
      </c>
      <c r="C460" s="13">
        <f>VLOOKUP($B460,References_1!$F$2:$H$19,3,)</f>
        <v>3</v>
      </c>
      <c r="D460" s="136">
        <v>42432</v>
      </c>
      <c r="E460" s="13" t="s">
        <v>1031</v>
      </c>
      <c r="F460" s="13">
        <v>23</v>
      </c>
      <c r="G460" s="13" t="s">
        <v>304</v>
      </c>
      <c r="H460" s="13">
        <v>1119</v>
      </c>
      <c r="I460" s="13">
        <v>5.0000000000000001E-3</v>
      </c>
      <c r="J460" s="137" t="s">
        <v>1169</v>
      </c>
      <c r="K460" s="138">
        <v>5.0000000000000001E-3</v>
      </c>
      <c r="L460" s="13" t="s">
        <v>135</v>
      </c>
      <c r="M460" s="13" t="str">
        <f>VLOOKUP($H460,References_1!$C$2:$D$827,2,)</f>
        <v>GP4</v>
      </c>
      <c r="N460" s="13">
        <f>VLOOKUP($H460,References_2!$D$2:'References_2'!$AQ$186,39,)</f>
        <v>1.2E-2</v>
      </c>
      <c r="O460" s="13" t="str">
        <f>LEFT(L460,2)</f>
        <v>µg</v>
      </c>
      <c r="P460" s="139">
        <f>IF($O460="mg",VLOOKUP($C460,References_1!$H$2:$I$19,2,)*$K460*0.0864,IF($O460="µg",VLOOKUP($C460,References_1!$H$2:$I$19,2,)*$K460*86.4,""))</f>
        <v>0.92879999999999996</v>
      </c>
      <c r="Q460" s="138" t="str">
        <f>IF($O460="mg","kg/j",IF($O460="µg","mg/j",""))</f>
        <v>mg/j</v>
      </c>
      <c r="R460" s="143"/>
    </row>
    <row r="461" spans="1:18" x14ac:dyDescent="0.2">
      <c r="A461" s="13">
        <f>VLOOKUP($B461,References_1!$F$2:$G$19,2,)</f>
        <v>18</v>
      </c>
      <c r="B461" s="13">
        <v>6127970</v>
      </c>
      <c r="C461" s="13">
        <f>VLOOKUP($B461,References_1!$F$2:$H$19,3,)</f>
        <v>9.5</v>
      </c>
      <c r="D461" s="136">
        <v>42432</v>
      </c>
      <c r="E461" s="13" t="s">
        <v>1113</v>
      </c>
      <c r="F461" s="13">
        <v>23</v>
      </c>
      <c r="G461" s="13" t="s">
        <v>304</v>
      </c>
      <c r="H461" s="13">
        <v>1119</v>
      </c>
      <c r="I461" s="13">
        <v>5.0000000000000001E-3</v>
      </c>
      <c r="J461" s="137" t="s">
        <v>1169</v>
      </c>
      <c r="K461" s="138">
        <v>5.0000000000000001E-3</v>
      </c>
      <c r="L461" s="13" t="s">
        <v>135</v>
      </c>
      <c r="M461" s="13" t="str">
        <f>VLOOKUP($H461,References_1!$C$2:$D$827,2,)</f>
        <v>GP4</v>
      </c>
      <c r="N461" s="13">
        <f>VLOOKUP($H461,References_2!$D$2:'References_2'!$AQ$186,39,)</f>
        <v>1.2E-2</v>
      </c>
      <c r="O461" s="13" t="str">
        <f>LEFT(L461,2)</f>
        <v>µg</v>
      </c>
      <c r="P461" s="139">
        <f>IF($O461="mg",VLOOKUP($C461,References_1!$H$2:$I$19,2,)*$K461*0.0864,IF($O461="µg",VLOOKUP($C461,References_1!$H$2:$I$19,2,)*$K461*86.4,""))</f>
        <v>12.869280000000002</v>
      </c>
      <c r="Q461" s="138" t="str">
        <f>IF($O461="mg","kg/j",IF($O461="µg","mg/j",""))</f>
        <v>mg/j</v>
      </c>
    </row>
    <row r="462" spans="1:18" x14ac:dyDescent="0.2">
      <c r="A462" s="13">
        <f>VLOOKUP($B462,References_1!$F$2:$G$19,2,)</f>
        <v>14</v>
      </c>
      <c r="B462" s="13">
        <v>6127985</v>
      </c>
      <c r="C462" s="13">
        <f>VLOOKUP($B462,References_1!$F$2:$H$19,3,)</f>
        <v>11</v>
      </c>
      <c r="D462" s="136">
        <v>42432</v>
      </c>
      <c r="E462" s="13" t="s">
        <v>1072</v>
      </c>
      <c r="F462" s="13">
        <v>23</v>
      </c>
      <c r="G462" s="13" t="s">
        <v>304</v>
      </c>
      <c r="H462" s="13">
        <v>1119</v>
      </c>
      <c r="I462" s="13">
        <v>5.0000000000000001E-3</v>
      </c>
      <c r="J462" s="137" t="s">
        <v>1169</v>
      </c>
      <c r="K462" s="138">
        <v>5.0000000000000001E-3</v>
      </c>
      <c r="L462" s="13" t="s">
        <v>135</v>
      </c>
      <c r="M462" s="13" t="str">
        <f>VLOOKUP($H462,References_1!$C$2:$D$827,2,)</f>
        <v>GP4</v>
      </c>
      <c r="N462" s="13">
        <f>VLOOKUP($H462,References_2!$D$2:'References_2'!$AQ$186,39,)</f>
        <v>1.2E-2</v>
      </c>
      <c r="O462" s="13" t="str">
        <f>LEFT(L462,2)</f>
        <v>µg</v>
      </c>
      <c r="P462" s="139">
        <f>IF($O462="mg",VLOOKUP($C462,References_1!$H$2:$I$19,2,)*$K462*0.0864,IF($O462="µg",VLOOKUP($C462,References_1!$H$2:$I$19,2,)*$K462*86.4,""))</f>
        <v>89.017920000000004</v>
      </c>
      <c r="Q462" s="138" t="str">
        <f>IF($O462="mg","kg/j",IF($O462="µg","mg/j",""))</f>
        <v>mg/j</v>
      </c>
    </row>
    <row r="463" spans="1:18" x14ac:dyDescent="0.2">
      <c r="A463" s="13">
        <f>VLOOKUP($B463,References_1!$F$2:$G$19,2,)</f>
        <v>11</v>
      </c>
      <c r="B463" s="13" t="s">
        <v>118</v>
      </c>
      <c r="C463" s="13">
        <f>VLOOKUP($B463,References_1!$F$2:$H$19,3,)</f>
        <v>13</v>
      </c>
      <c r="D463" s="136">
        <v>42432</v>
      </c>
      <c r="E463" s="13" t="s">
        <v>119</v>
      </c>
      <c r="F463" s="13">
        <v>23</v>
      </c>
      <c r="G463" s="13" t="s">
        <v>304</v>
      </c>
      <c r="H463" s="13">
        <v>1119</v>
      </c>
      <c r="I463" s="13">
        <v>5.0000000000000001E-3</v>
      </c>
      <c r="J463" s="137" t="s">
        <v>1169</v>
      </c>
      <c r="K463" s="138">
        <v>5.0000000000000001E-3</v>
      </c>
      <c r="L463" s="13" t="s">
        <v>135</v>
      </c>
      <c r="M463" s="13" t="str">
        <f>VLOOKUP($H463,References_1!$C$2:$D$827,2,)</f>
        <v>GP4</v>
      </c>
      <c r="N463" s="13">
        <f>VLOOKUP($H463,References_2!$D$2:'References_2'!$AQ$186,39,)</f>
        <v>1.2E-2</v>
      </c>
      <c r="O463" s="13" t="str">
        <f>LEFT(L463,2)</f>
        <v>µg</v>
      </c>
      <c r="P463" s="139">
        <f>IF($O463="mg",VLOOKUP($C463,References_1!$H$2:$I$19,2,)*$K463*0.0864,IF($O463="µg",VLOOKUP($C463,References_1!$H$2:$I$19,2,)*$K463*86.4,""))</f>
        <v>6.8592000000000013</v>
      </c>
      <c r="Q463" s="138" t="str">
        <f>IF($O463="mg","kg/j",IF($O463="µg","mg/j",""))</f>
        <v>mg/j</v>
      </c>
    </row>
    <row r="464" spans="1:18" x14ac:dyDescent="0.2">
      <c r="A464" s="13">
        <f>VLOOKUP($B464,References_1!$F$2:$G$19,2,)</f>
        <v>12</v>
      </c>
      <c r="B464" s="13">
        <v>6127975</v>
      </c>
      <c r="C464" s="13">
        <f>VLOOKUP($B464,References_1!$F$2:$H$19,3,)</f>
        <v>14</v>
      </c>
      <c r="D464" s="136">
        <v>42432</v>
      </c>
      <c r="E464" s="13" t="s">
        <v>991</v>
      </c>
      <c r="F464" s="13">
        <v>23</v>
      </c>
      <c r="G464" s="13" t="s">
        <v>304</v>
      </c>
      <c r="H464" s="13">
        <v>1119</v>
      </c>
      <c r="I464" s="13">
        <v>5.0000000000000001E-3</v>
      </c>
      <c r="J464" s="137" t="s">
        <v>1169</v>
      </c>
      <c r="K464" s="138">
        <v>5.0000000000000001E-3</v>
      </c>
      <c r="L464" s="13" t="s">
        <v>135</v>
      </c>
      <c r="M464" s="13" t="str">
        <f>VLOOKUP($H464,References_1!$C$2:$D$827,2,)</f>
        <v>GP4</v>
      </c>
      <c r="N464" s="13">
        <f>VLOOKUP($H464,References_2!$D$2:'References_2'!$AQ$186,39,)</f>
        <v>1.2E-2</v>
      </c>
      <c r="O464" s="13" t="str">
        <f>LEFT(L464,2)</f>
        <v>µg</v>
      </c>
      <c r="P464" s="139">
        <f>IF($O464="mg",VLOOKUP($C464,References_1!$H$2:$I$19,2,)*$K464*0.0864,IF($O464="µg",VLOOKUP($C464,References_1!$H$2:$I$19,2,)*$K464*86.4,""))</f>
        <v>23.868000000000002</v>
      </c>
      <c r="Q464" s="138" t="str">
        <f>IF($O464="mg","kg/j",IF($O464="µg","mg/j",""))</f>
        <v>mg/j</v>
      </c>
    </row>
    <row r="465" spans="1:17" x14ac:dyDescent="0.2">
      <c r="A465" s="13">
        <f>VLOOKUP($B465,References_1!$F$2:$G$19,2,)</f>
        <v>4</v>
      </c>
      <c r="B465" s="13">
        <v>6127935</v>
      </c>
      <c r="C465" s="13">
        <f>VLOOKUP($B465,References_1!$F$2:$H$19,3,)</f>
        <v>3</v>
      </c>
      <c r="D465" s="136">
        <v>42432</v>
      </c>
      <c r="E465" s="13" t="s">
        <v>1031</v>
      </c>
      <c r="F465" s="13">
        <v>23</v>
      </c>
      <c r="G465" s="13" t="s">
        <v>305</v>
      </c>
      <c r="H465" s="13">
        <v>1120</v>
      </c>
      <c r="I465" s="13">
        <v>5.0000000000000001E-3</v>
      </c>
      <c r="J465" s="137" t="s">
        <v>1169</v>
      </c>
      <c r="K465" s="138">
        <v>5.0000000000000001E-3</v>
      </c>
      <c r="L465" s="13" t="s">
        <v>135</v>
      </c>
      <c r="M465" s="13" t="str">
        <f>VLOOKUP($H465,References_1!$C$2:$D$827,2,)</f>
        <v>GP4</v>
      </c>
      <c r="N465" s="13">
        <f>VLOOKUP($H465,References_2!$D$2:'References_2'!$AQ$186,39,)</f>
        <v>1.9000000000000001E-5</v>
      </c>
      <c r="O465" s="13" t="str">
        <f>LEFT(L465,2)</f>
        <v>µg</v>
      </c>
      <c r="P465" s="139">
        <f>IF($O465="mg",VLOOKUP($C465,References_1!$H$2:$I$19,2,)*$K465*0.0864,IF($O465="µg",VLOOKUP($C465,References_1!$H$2:$I$19,2,)*$K465*86.4,""))</f>
        <v>0.92879999999999996</v>
      </c>
      <c r="Q465" s="138" t="str">
        <f>IF($O465="mg","kg/j",IF($O465="µg","mg/j",""))</f>
        <v>mg/j</v>
      </c>
    </row>
    <row r="466" spans="1:17" x14ac:dyDescent="0.2">
      <c r="A466" s="13">
        <f>VLOOKUP($B466,References_1!$F$2:$G$19,2,)</f>
        <v>18</v>
      </c>
      <c r="B466" s="13">
        <v>6127970</v>
      </c>
      <c r="C466" s="13">
        <f>VLOOKUP($B466,References_1!$F$2:$H$19,3,)</f>
        <v>9.5</v>
      </c>
      <c r="D466" s="136">
        <v>42432</v>
      </c>
      <c r="E466" s="13" t="s">
        <v>1113</v>
      </c>
      <c r="F466" s="13">
        <v>23</v>
      </c>
      <c r="G466" s="13" t="s">
        <v>305</v>
      </c>
      <c r="H466" s="13">
        <v>1120</v>
      </c>
      <c r="I466" s="13">
        <v>5.0000000000000001E-3</v>
      </c>
      <c r="J466" s="137" t="s">
        <v>1169</v>
      </c>
      <c r="K466" s="138">
        <v>5.0000000000000001E-3</v>
      </c>
      <c r="L466" s="13" t="s">
        <v>135</v>
      </c>
      <c r="M466" s="13" t="str">
        <f>VLOOKUP($H466,References_1!$C$2:$D$827,2,)</f>
        <v>GP4</v>
      </c>
      <c r="N466" s="13">
        <f>VLOOKUP($H466,References_2!$D$2:'References_2'!$AQ$186,39,)</f>
        <v>1.9000000000000001E-5</v>
      </c>
      <c r="O466" s="13" t="str">
        <f>LEFT(L466,2)</f>
        <v>µg</v>
      </c>
      <c r="P466" s="139">
        <f>IF($O466="mg",VLOOKUP($C466,References_1!$H$2:$I$19,2,)*$K466*0.0864,IF($O466="µg",VLOOKUP($C466,References_1!$H$2:$I$19,2,)*$K466*86.4,""))</f>
        <v>12.869280000000002</v>
      </c>
      <c r="Q466" s="138" t="str">
        <f>IF($O466="mg","kg/j",IF($O466="µg","mg/j",""))</f>
        <v>mg/j</v>
      </c>
    </row>
    <row r="467" spans="1:17" x14ac:dyDescent="0.2">
      <c r="A467" s="13">
        <f>VLOOKUP($B467,References_1!$F$2:$G$19,2,)</f>
        <v>14</v>
      </c>
      <c r="B467" s="13">
        <v>6127985</v>
      </c>
      <c r="C467" s="13">
        <f>VLOOKUP($B467,References_1!$F$2:$H$19,3,)</f>
        <v>11</v>
      </c>
      <c r="D467" s="136">
        <v>42432</v>
      </c>
      <c r="E467" s="13" t="s">
        <v>1072</v>
      </c>
      <c r="F467" s="13">
        <v>23</v>
      </c>
      <c r="G467" s="13" t="s">
        <v>305</v>
      </c>
      <c r="H467" s="13">
        <v>1120</v>
      </c>
      <c r="I467" s="13">
        <v>5.0000000000000001E-3</v>
      </c>
      <c r="J467" s="137" t="s">
        <v>1169</v>
      </c>
      <c r="K467" s="138">
        <v>5.0000000000000001E-3</v>
      </c>
      <c r="L467" s="13" t="s">
        <v>135</v>
      </c>
      <c r="M467" s="13" t="str">
        <f>VLOOKUP($H467,References_1!$C$2:$D$827,2,)</f>
        <v>GP4</v>
      </c>
      <c r="N467" s="13">
        <f>VLOOKUP($H467,References_2!$D$2:'References_2'!$AQ$186,39,)</f>
        <v>1.9000000000000001E-5</v>
      </c>
      <c r="O467" s="13" t="str">
        <f>LEFT(L467,2)</f>
        <v>µg</v>
      </c>
      <c r="P467" s="139">
        <f>IF($O467="mg",VLOOKUP($C467,References_1!$H$2:$I$19,2,)*$K467*0.0864,IF($O467="µg",VLOOKUP($C467,References_1!$H$2:$I$19,2,)*$K467*86.4,""))</f>
        <v>89.017920000000004</v>
      </c>
      <c r="Q467" s="138" t="str">
        <f>IF($O467="mg","kg/j",IF($O467="µg","mg/j",""))</f>
        <v>mg/j</v>
      </c>
    </row>
    <row r="468" spans="1:17" x14ac:dyDescent="0.2">
      <c r="A468" s="13">
        <f>VLOOKUP($B468,References_1!$F$2:$G$19,2,)</f>
        <v>11</v>
      </c>
      <c r="B468" s="13" t="s">
        <v>118</v>
      </c>
      <c r="C468" s="13">
        <f>VLOOKUP($B468,References_1!$F$2:$H$19,3,)</f>
        <v>13</v>
      </c>
      <c r="D468" s="136">
        <v>42432</v>
      </c>
      <c r="E468" s="13" t="s">
        <v>119</v>
      </c>
      <c r="F468" s="13">
        <v>23</v>
      </c>
      <c r="G468" s="13" t="s">
        <v>305</v>
      </c>
      <c r="H468" s="13">
        <v>1120</v>
      </c>
      <c r="I468" s="13">
        <v>5.0000000000000001E-3</v>
      </c>
      <c r="J468" s="137" t="s">
        <v>1169</v>
      </c>
      <c r="K468" s="138">
        <v>5.0000000000000001E-3</v>
      </c>
      <c r="L468" s="13" t="s">
        <v>135</v>
      </c>
      <c r="M468" s="13" t="str">
        <f>VLOOKUP($H468,References_1!$C$2:$D$827,2,)</f>
        <v>GP4</v>
      </c>
      <c r="N468" s="13">
        <f>VLOOKUP($H468,References_2!$D$2:'References_2'!$AQ$186,39,)</f>
        <v>1.9000000000000001E-5</v>
      </c>
      <c r="O468" s="13" t="str">
        <f>LEFT(L468,2)</f>
        <v>µg</v>
      </c>
      <c r="P468" s="139">
        <f>IF($O468="mg",VLOOKUP($C468,References_1!$H$2:$I$19,2,)*$K468*0.0864,IF($O468="µg",VLOOKUP($C468,References_1!$H$2:$I$19,2,)*$K468*86.4,""))</f>
        <v>6.8592000000000013</v>
      </c>
      <c r="Q468" s="138" t="str">
        <f>IF($O468="mg","kg/j",IF($O468="µg","mg/j",""))</f>
        <v>mg/j</v>
      </c>
    </row>
    <row r="469" spans="1:17" x14ac:dyDescent="0.2">
      <c r="A469" s="13">
        <f>VLOOKUP($B469,References_1!$F$2:$G$19,2,)</f>
        <v>12</v>
      </c>
      <c r="B469" s="13">
        <v>6127975</v>
      </c>
      <c r="C469" s="13">
        <f>VLOOKUP($B469,References_1!$F$2:$H$19,3,)</f>
        <v>14</v>
      </c>
      <c r="D469" s="136">
        <v>42432</v>
      </c>
      <c r="E469" s="13" t="s">
        <v>991</v>
      </c>
      <c r="F469" s="13">
        <v>23</v>
      </c>
      <c r="G469" s="13" t="s">
        <v>305</v>
      </c>
      <c r="H469" s="13">
        <v>1120</v>
      </c>
      <c r="I469" s="13">
        <v>5.0000000000000001E-3</v>
      </c>
      <c r="J469" s="137" t="s">
        <v>1169</v>
      </c>
      <c r="K469" s="138">
        <v>5.0000000000000001E-3</v>
      </c>
      <c r="L469" s="13" t="s">
        <v>135</v>
      </c>
      <c r="M469" s="13" t="str">
        <f>VLOOKUP($H469,References_1!$C$2:$D$827,2,)</f>
        <v>GP4</v>
      </c>
      <c r="N469" s="13">
        <f>VLOOKUP($H469,References_2!$D$2:'References_2'!$AQ$186,39,)</f>
        <v>1.9000000000000001E-5</v>
      </c>
      <c r="O469" s="13" t="str">
        <f>LEFT(L469,2)</f>
        <v>µg</v>
      </c>
      <c r="P469" s="139">
        <f>IF($O469="mg",VLOOKUP($C469,References_1!$H$2:$I$19,2,)*$K469*0.0864,IF($O469="µg",VLOOKUP($C469,References_1!$H$2:$I$19,2,)*$K469*86.4,""))</f>
        <v>23.868000000000002</v>
      </c>
      <c r="Q469" s="138" t="str">
        <f>IF($O469="mg","kg/j",IF($O469="µg","mg/j",""))</f>
        <v>mg/j</v>
      </c>
    </row>
    <row r="470" spans="1:17" x14ac:dyDescent="0.2">
      <c r="A470" s="13">
        <f>VLOOKUP($B470,References_1!$F$2:$G$19,2,)</f>
        <v>4</v>
      </c>
      <c r="B470" s="13">
        <v>6127935</v>
      </c>
      <c r="C470" s="13">
        <f>VLOOKUP($B470,References_1!$F$2:$H$19,3,)</f>
        <v>3</v>
      </c>
      <c r="D470" s="136">
        <v>42432</v>
      </c>
      <c r="E470" s="13" t="s">
        <v>1031</v>
      </c>
      <c r="F470" s="13">
        <v>23</v>
      </c>
      <c r="G470" s="13" t="s">
        <v>306</v>
      </c>
      <c r="H470" s="13">
        <v>1502</v>
      </c>
      <c r="I470" s="13">
        <v>5.0000000000000001E-3</v>
      </c>
      <c r="J470" s="137" t="s">
        <v>1169</v>
      </c>
      <c r="K470" s="138">
        <v>5.0000000000000001E-3</v>
      </c>
      <c r="L470" s="13" t="s">
        <v>135</v>
      </c>
      <c r="M470" s="13" t="str">
        <f>VLOOKUP($H470,References_1!$C$2:$D$827,2,)</f>
        <v>GP4</v>
      </c>
      <c r="N470" s="13" t="e">
        <f>VLOOKUP($H470,References_2!$D$2:'References_2'!$AQ$186,39,)</f>
        <v>#N/A</v>
      </c>
      <c r="O470" s="13" t="str">
        <f>LEFT(L470,2)</f>
        <v>µg</v>
      </c>
      <c r="P470" s="139">
        <f>IF($O470="mg",VLOOKUP($C470,References_1!$H$2:$I$19,2,)*$K470*0.0864,IF($O470="µg",VLOOKUP($C470,References_1!$H$2:$I$19,2,)*$K470*86.4,""))</f>
        <v>0.92879999999999996</v>
      </c>
      <c r="Q470" s="138" t="str">
        <f>IF($O470="mg","kg/j",IF($O470="µg","mg/j",""))</f>
        <v>mg/j</v>
      </c>
    </row>
    <row r="471" spans="1:17" x14ac:dyDescent="0.2">
      <c r="A471" s="13">
        <f>VLOOKUP($B471,References_1!$F$2:$G$19,2,)</f>
        <v>18</v>
      </c>
      <c r="B471" s="13">
        <v>6127970</v>
      </c>
      <c r="C471" s="13">
        <f>VLOOKUP($B471,References_1!$F$2:$H$19,3,)</f>
        <v>9.5</v>
      </c>
      <c r="D471" s="136">
        <v>42432</v>
      </c>
      <c r="E471" s="13" t="s">
        <v>1113</v>
      </c>
      <c r="F471" s="13">
        <v>23</v>
      </c>
      <c r="G471" s="13" t="s">
        <v>306</v>
      </c>
      <c r="H471" s="13">
        <v>1502</v>
      </c>
      <c r="I471" s="13">
        <v>5.0000000000000001E-3</v>
      </c>
      <c r="J471" s="137" t="s">
        <v>1169</v>
      </c>
      <c r="K471" s="138">
        <v>5.0000000000000001E-3</v>
      </c>
      <c r="L471" s="13" t="s">
        <v>135</v>
      </c>
      <c r="M471" s="13" t="str">
        <f>VLOOKUP($H471,References_1!$C$2:$D$827,2,)</f>
        <v>GP4</v>
      </c>
      <c r="N471" s="13" t="e">
        <f>VLOOKUP($H471,References_2!$D$2:'References_2'!$AQ$186,39,)</f>
        <v>#N/A</v>
      </c>
      <c r="O471" s="13" t="str">
        <f>LEFT(L471,2)</f>
        <v>µg</v>
      </c>
      <c r="P471" s="139">
        <f>IF($O471="mg",VLOOKUP($C471,References_1!$H$2:$I$19,2,)*$K471*0.0864,IF($O471="µg",VLOOKUP($C471,References_1!$H$2:$I$19,2,)*$K471*86.4,""))</f>
        <v>12.869280000000002</v>
      </c>
      <c r="Q471" s="138" t="str">
        <f>IF($O471="mg","kg/j",IF($O471="µg","mg/j",""))</f>
        <v>mg/j</v>
      </c>
    </row>
    <row r="472" spans="1:17" x14ac:dyDescent="0.2">
      <c r="A472" s="13">
        <f>VLOOKUP($B472,References_1!$F$2:$G$19,2,)</f>
        <v>14</v>
      </c>
      <c r="B472" s="13">
        <v>6127985</v>
      </c>
      <c r="C472" s="13">
        <f>VLOOKUP($B472,References_1!$F$2:$H$19,3,)</f>
        <v>11</v>
      </c>
      <c r="D472" s="136">
        <v>42432</v>
      </c>
      <c r="E472" s="13" t="s">
        <v>1072</v>
      </c>
      <c r="F472" s="13">
        <v>23</v>
      </c>
      <c r="G472" s="13" t="s">
        <v>306</v>
      </c>
      <c r="H472" s="13">
        <v>1502</v>
      </c>
      <c r="I472" s="13">
        <v>5.0000000000000001E-3</v>
      </c>
      <c r="J472" s="137" t="s">
        <v>1169</v>
      </c>
      <c r="K472" s="138">
        <v>5.0000000000000001E-3</v>
      </c>
      <c r="L472" s="13" t="s">
        <v>135</v>
      </c>
      <c r="M472" s="13" t="str">
        <f>VLOOKUP($H472,References_1!$C$2:$D$827,2,)</f>
        <v>GP4</v>
      </c>
      <c r="N472" s="13" t="e">
        <f>VLOOKUP($H472,References_2!$D$2:'References_2'!$AQ$186,39,)</f>
        <v>#N/A</v>
      </c>
      <c r="O472" s="13" t="str">
        <f>LEFT(L472,2)</f>
        <v>µg</v>
      </c>
      <c r="P472" s="139">
        <f>IF($O472="mg",VLOOKUP($C472,References_1!$H$2:$I$19,2,)*$K472*0.0864,IF($O472="µg",VLOOKUP($C472,References_1!$H$2:$I$19,2,)*$K472*86.4,""))</f>
        <v>89.017920000000004</v>
      </c>
      <c r="Q472" s="138" t="str">
        <f>IF($O472="mg","kg/j",IF($O472="µg","mg/j",""))</f>
        <v>mg/j</v>
      </c>
    </row>
    <row r="473" spans="1:17" x14ac:dyDescent="0.2">
      <c r="A473" s="13">
        <f>VLOOKUP($B473,References_1!$F$2:$G$19,2,)</f>
        <v>11</v>
      </c>
      <c r="B473" s="13" t="s">
        <v>118</v>
      </c>
      <c r="C473" s="13">
        <f>VLOOKUP($B473,References_1!$F$2:$H$19,3,)</f>
        <v>13</v>
      </c>
      <c r="D473" s="136">
        <v>42432</v>
      </c>
      <c r="E473" s="13" t="s">
        <v>119</v>
      </c>
      <c r="F473" s="13">
        <v>23</v>
      </c>
      <c r="G473" s="13" t="s">
        <v>306</v>
      </c>
      <c r="H473" s="13">
        <v>1502</v>
      </c>
      <c r="I473" s="13">
        <v>5.0000000000000001E-3</v>
      </c>
      <c r="J473" s="137" t="s">
        <v>1169</v>
      </c>
      <c r="K473" s="138">
        <v>5.0000000000000001E-3</v>
      </c>
      <c r="L473" s="13" t="s">
        <v>135</v>
      </c>
      <c r="M473" s="13" t="str">
        <f>VLOOKUP($H473,References_1!$C$2:$D$827,2,)</f>
        <v>GP4</v>
      </c>
      <c r="N473" s="13" t="e">
        <f>VLOOKUP($H473,References_2!$D$2:'References_2'!$AQ$186,39,)</f>
        <v>#N/A</v>
      </c>
      <c r="O473" s="13" t="str">
        <f>LEFT(L473,2)</f>
        <v>µg</v>
      </c>
      <c r="P473" s="139">
        <f>IF($O473="mg",VLOOKUP($C473,References_1!$H$2:$I$19,2,)*$K473*0.0864,IF($O473="µg",VLOOKUP($C473,References_1!$H$2:$I$19,2,)*$K473*86.4,""))</f>
        <v>6.8592000000000013</v>
      </c>
      <c r="Q473" s="138" t="str">
        <f>IF($O473="mg","kg/j",IF($O473="µg","mg/j",""))</f>
        <v>mg/j</v>
      </c>
    </row>
    <row r="474" spans="1:17" x14ac:dyDescent="0.2">
      <c r="A474" s="13">
        <f>VLOOKUP($B474,References_1!$F$2:$G$19,2,)</f>
        <v>12</v>
      </c>
      <c r="B474" s="13">
        <v>6127975</v>
      </c>
      <c r="C474" s="13">
        <f>VLOOKUP($B474,References_1!$F$2:$H$19,3,)</f>
        <v>14</v>
      </c>
      <c r="D474" s="136">
        <v>42432</v>
      </c>
      <c r="E474" s="13" t="s">
        <v>991</v>
      </c>
      <c r="F474" s="13">
        <v>23</v>
      </c>
      <c r="G474" s="13" t="s">
        <v>306</v>
      </c>
      <c r="H474" s="13">
        <v>1502</v>
      </c>
      <c r="I474" s="13">
        <v>5.0000000000000001E-3</v>
      </c>
      <c r="J474" s="137" t="s">
        <v>1169</v>
      </c>
      <c r="K474" s="138">
        <v>5.0000000000000001E-3</v>
      </c>
      <c r="L474" s="13" t="s">
        <v>135</v>
      </c>
      <c r="M474" s="13" t="str">
        <f>VLOOKUP($H474,References_1!$C$2:$D$827,2,)</f>
        <v>GP4</v>
      </c>
      <c r="N474" s="13" t="e">
        <f>VLOOKUP($H474,References_2!$D$2:'References_2'!$AQ$186,39,)</f>
        <v>#N/A</v>
      </c>
      <c r="O474" s="13" t="str">
        <f>LEFT(L474,2)</f>
        <v>µg</v>
      </c>
      <c r="P474" s="139">
        <f>IF($O474="mg",VLOOKUP($C474,References_1!$H$2:$I$19,2,)*$K474*0.0864,IF($O474="µg",VLOOKUP($C474,References_1!$H$2:$I$19,2,)*$K474*86.4,""))</f>
        <v>23.868000000000002</v>
      </c>
      <c r="Q474" s="138" t="str">
        <f>IF($O474="mg","kg/j",IF($O474="µg","mg/j",""))</f>
        <v>mg/j</v>
      </c>
    </row>
    <row r="475" spans="1:17" x14ac:dyDescent="0.2">
      <c r="A475" s="13">
        <f>VLOOKUP($B475,References_1!$F$2:$G$19,2,)</f>
        <v>4</v>
      </c>
      <c r="B475" s="13">
        <v>6127935</v>
      </c>
      <c r="C475" s="13">
        <f>VLOOKUP($B475,References_1!$F$2:$H$19,3,)</f>
        <v>3</v>
      </c>
      <c r="D475" s="136">
        <v>42432</v>
      </c>
      <c r="E475" s="13" t="s">
        <v>1031</v>
      </c>
      <c r="F475" s="13">
        <v>23</v>
      </c>
      <c r="G475" s="13" t="s">
        <v>307</v>
      </c>
      <c r="H475" s="13">
        <v>1584</v>
      </c>
      <c r="I475" s="13">
        <v>5.0000000000000001E-3</v>
      </c>
      <c r="J475" s="137" t="s">
        <v>1169</v>
      </c>
      <c r="K475" s="138">
        <v>5.0000000000000001E-3</v>
      </c>
      <c r="L475" s="13" t="s">
        <v>135</v>
      </c>
      <c r="M475" s="13" t="str">
        <f>VLOOKUP($H475,References_1!$C$2:$D$827,2,)</f>
        <v>GP4-GP5</v>
      </c>
      <c r="N475" s="13" t="e">
        <f>VLOOKUP($H475,References_2!$D$2:'References_2'!$AQ$186,39,)</f>
        <v>#N/A</v>
      </c>
      <c r="O475" s="13" t="str">
        <f>LEFT(L475,2)</f>
        <v>µg</v>
      </c>
      <c r="P475" s="139">
        <f>IF($O475="mg",VLOOKUP($C475,References_1!$H$2:$I$19,2,)*$K475*0.0864,IF($O475="µg",VLOOKUP($C475,References_1!$H$2:$I$19,2,)*$K475*86.4,""))</f>
        <v>0.92879999999999996</v>
      </c>
      <c r="Q475" s="138" t="str">
        <f>IF($O475="mg","kg/j",IF($O475="µg","mg/j",""))</f>
        <v>mg/j</v>
      </c>
    </row>
    <row r="476" spans="1:17" x14ac:dyDescent="0.2">
      <c r="A476" s="13">
        <f>VLOOKUP($B476,References_1!$F$2:$G$19,2,)</f>
        <v>18</v>
      </c>
      <c r="B476" s="13">
        <v>6127970</v>
      </c>
      <c r="C476" s="13">
        <f>VLOOKUP($B476,References_1!$F$2:$H$19,3,)</f>
        <v>9.5</v>
      </c>
      <c r="D476" s="136">
        <v>42432</v>
      </c>
      <c r="E476" s="13" t="s">
        <v>1113</v>
      </c>
      <c r="F476" s="13">
        <v>23</v>
      </c>
      <c r="G476" s="13" t="s">
        <v>307</v>
      </c>
      <c r="H476" s="13">
        <v>1584</v>
      </c>
      <c r="I476" s="13">
        <v>5.0000000000000001E-3</v>
      </c>
      <c r="J476" s="137" t="s">
        <v>1169</v>
      </c>
      <c r="K476" s="138">
        <v>5.0000000000000001E-3</v>
      </c>
      <c r="L476" s="13" t="s">
        <v>135</v>
      </c>
      <c r="M476" s="13" t="str">
        <f>VLOOKUP($H476,References_1!$C$2:$D$827,2,)</f>
        <v>GP4-GP5</v>
      </c>
      <c r="N476" s="13" t="e">
        <f>VLOOKUP($H476,References_2!$D$2:'References_2'!$AQ$186,39,)</f>
        <v>#N/A</v>
      </c>
      <c r="O476" s="13" t="str">
        <f>LEFT(L476,2)</f>
        <v>µg</v>
      </c>
      <c r="P476" s="139">
        <f>IF($O476="mg",VLOOKUP($C476,References_1!$H$2:$I$19,2,)*$K476*0.0864,IF($O476="µg",VLOOKUP($C476,References_1!$H$2:$I$19,2,)*$K476*86.4,""))</f>
        <v>12.869280000000002</v>
      </c>
      <c r="Q476" s="138" t="str">
        <f>IF($O476="mg","kg/j",IF($O476="µg","mg/j",""))</f>
        <v>mg/j</v>
      </c>
    </row>
    <row r="477" spans="1:17" x14ac:dyDescent="0.2">
      <c r="A477" s="13">
        <f>VLOOKUP($B477,References_1!$F$2:$G$19,2,)</f>
        <v>14</v>
      </c>
      <c r="B477" s="13">
        <v>6127985</v>
      </c>
      <c r="C477" s="13">
        <f>VLOOKUP($B477,References_1!$F$2:$H$19,3,)</f>
        <v>11</v>
      </c>
      <c r="D477" s="136">
        <v>42432</v>
      </c>
      <c r="E477" s="13" t="s">
        <v>1072</v>
      </c>
      <c r="F477" s="13">
        <v>23</v>
      </c>
      <c r="G477" s="13" t="s">
        <v>307</v>
      </c>
      <c r="H477" s="13">
        <v>1584</v>
      </c>
      <c r="I477" s="13">
        <v>5.0000000000000001E-3</v>
      </c>
      <c r="J477" s="137" t="s">
        <v>1169</v>
      </c>
      <c r="K477" s="138">
        <v>5.0000000000000001E-3</v>
      </c>
      <c r="L477" s="13" t="s">
        <v>135</v>
      </c>
      <c r="M477" s="13" t="str">
        <f>VLOOKUP($H477,References_1!$C$2:$D$827,2,)</f>
        <v>GP4-GP5</v>
      </c>
      <c r="N477" s="13" t="e">
        <f>VLOOKUP($H477,References_2!$D$2:'References_2'!$AQ$186,39,)</f>
        <v>#N/A</v>
      </c>
      <c r="O477" s="13" t="str">
        <f>LEFT(L477,2)</f>
        <v>µg</v>
      </c>
      <c r="P477" s="139">
        <f>IF($O477="mg",VLOOKUP($C477,References_1!$H$2:$I$19,2,)*$K477*0.0864,IF($O477="µg",VLOOKUP($C477,References_1!$H$2:$I$19,2,)*$K477*86.4,""))</f>
        <v>89.017920000000004</v>
      </c>
      <c r="Q477" s="138" t="str">
        <f>IF($O477="mg","kg/j",IF($O477="µg","mg/j",""))</f>
        <v>mg/j</v>
      </c>
    </row>
    <row r="478" spans="1:17" x14ac:dyDescent="0.2">
      <c r="A478" s="13">
        <f>VLOOKUP($B478,References_1!$F$2:$G$19,2,)</f>
        <v>11</v>
      </c>
      <c r="B478" s="13" t="s">
        <v>118</v>
      </c>
      <c r="C478" s="13">
        <f>VLOOKUP($B478,References_1!$F$2:$H$19,3,)</f>
        <v>13</v>
      </c>
      <c r="D478" s="136">
        <v>42432</v>
      </c>
      <c r="E478" s="13" t="s">
        <v>119</v>
      </c>
      <c r="F478" s="13">
        <v>23</v>
      </c>
      <c r="G478" s="13" t="s">
        <v>307</v>
      </c>
      <c r="H478" s="13">
        <v>1584</v>
      </c>
      <c r="I478" s="13">
        <v>5.0000000000000001E-3</v>
      </c>
      <c r="J478" s="137" t="s">
        <v>1169</v>
      </c>
      <c r="K478" s="138">
        <v>5.0000000000000001E-3</v>
      </c>
      <c r="L478" s="13" t="s">
        <v>135</v>
      </c>
      <c r="M478" s="13" t="str">
        <f>VLOOKUP($H478,References_1!$C$2:$D$827,2,)</f>
        <v>GP4-GP5</v>
      </c>
      <c r="N478" s="13" t="e">
        <f>VLOOKUP($H478,References_2!$D$2:'References_2'!$AQ$186,39,)</f>
        <v>#N/A</v>
      </c>
      <c r="O478" s="13" t="str">
        <f>LEFT(L478,2)</f>
        <v>µg</v>
      </c>
      <c r="P478" s="139">
        <f>IF($O478="mg",VLOOKUP($C478,References_1!$H$2:$I$19,2,)*$K478*0.0864,IF($O478="µg",VLOOKUP($C478,References_1!$H$2:$I$19,2,)*$K478*86.4,""))</f>
        <v>6.8592000000000013</v>
      </c>
      <c r="Q478" s="138" t="str">
        <f>IF($O478="mg","kg/j",IF($O478="µg","mg/j",""))</f>
        <v>mg/j</v>
      </c>
    </row>
    <row r="479" spans="1:17" x14ac:dyDescent="0.2">
      <c r="A479" s="13">
        <f>VLOOKUP($B479,References_1!$F$2:$G$19,2,)</f>
        <v>12</v>
      </c>
      <c r="B479" s="13">
        <v>6127975</v>
      </c>
      <c r="C479" s="13">
        <f>VLOOKUP($B479,References_1!$F$2:$H$19,3,)</f>
        <v>14</v>
      </c>
      <c r="D479" s="136">
        <v>42432</v>
      </c>
      <c r="E479" s="13" t="s">
        <v>991</v>
      </c>
      <c r="F479" s="13">
        <v>23</v>
      </c>
      <c r="G479" s="13" t="s">
        <v>307</v>
      </c>
      <c r="H479" s="13">
        <v>1584</v>
      </c>
      <c r="I479" s="13">
        <v>5.0000000000000001E-3</v>
      </c>
      <c r="J479" s="137" t="s">
        <v>1169</v>
      </c>
      <c r="K479" s="138">
        <v>5.0000000000000001E-3</v>
      </c>
      <c r="L479" s="13" t="s">
        <v>135</v>
      </c>
      <c r="M479" s="13" t="str">
        <f>VLOOKUP($H479,References_1!$C$2:$D$827,2,)</f>
        <v>GP4-GP5</v>
      </c>
      <c r="N479" s="13" t="e">
        <f>VLOOKUP($H479,References_2!$D$2:'References_2'!$AQ$186,39,)</f>
        <v>#N/A</v>
      </c>
      <c r="O479" s="13" t="str">
        <f>LEFT(L479,2)</f>
        <v>µg</v>
      </c>
      <c r="P479" s="139">
        <f>IF($O479="mg",VLOOKUP($C479,References_1!$H$2:$I$19,2,)*$K479*0.0864,IF($O479="µg",VLOOKUP($C479,References_1!$H$2:$I$19,2,)*$K479*86.4,""))</f>
        <v>23.868000000000002</v>
      </c>
      <c r="Q479" s="138" t="str">
        <f>IF($O479="mg","kg/j",IF($O479="µg","mg/j",""))</f>
        <v>mg/j</v>
      </c>
    </row>
    <row r="480" spans="1:17" x14ac:dyDescent="0.2">
      <c r="A480" s="13">
        <f>VLOOKUP($B480,References_1!$F$2:$G$19,2,)</f>
        <v>4</v>
      </c>
      <c r="B480" s="13">
        <v>6127935</v>
      </c>
      <c r="C480" s="13">
        <f>VLOOKUP($B480,References_1!$F$2:$H$19,3,)</f>
        <v>3</v>
      </c>
      <c r="D480" s="136">
        <v>42432</v>
      </c>
      <c r="E480" s="13" t="s">
        <v>1031</v>
      </c>
      <c r="F480" s="13">
        <v>23</v>
      </c>
      <c r="G480" s="13" t="s">
        <v>310</v>
      </c>
      <c r="H480" s="13">
        <v>1529</v>
      </c>
      <c r="I480" s="13">
        <v>0.02</v>
      </c>
      <c r="J480" s="137" t="s">
        <v>1169</v>
      </c>
      <c r="K480" s="138">
        <v>0.02</v>
      </c>
      <c r="L480" s="13" t="s">
        <v>135</v>
      </c>
      <c r="M480" s="13" t="str">
        <f>VLOOKUP($H480,References_1!$C$2:$D$827,2,)</f>
        <v>GP4</v>
      </c>
      <c r="N480" s="13" t="e">
        <f>VLOOKUP($H480,References_2!$D$2:'References_2'!$AQ$186,39,)</f>
        <v>#N/A</v>
      </c>
      <c r="O480" s="13" t="str">
        <f>LEFT(L480,2)</f>
        <v>µg</v>
      </c>
      <c r="P480" s="139">
        <f>IF($O480="mg",VLOOKUP($C480,References_1!$H$2:$I$19,2,)*$K480*0.0864,IF($O480="µg",VLOOKUP($C480,References_1!$H$2:$I$19,2,)*$K480*86.4,""))</f>
        <v>3.7151999999999998</v>
      </c>
      <c r="Q480" s="138" t="str">
        <f>IF($O480="mg","kg/j",IF($O480="µg","mg/j",""))</f>
        <v>mg/j</v>
      </c>
    </row>
    <row r="481" spans="1:17" x14ac:dyDescent="0.2">
      <c r="A481" s="13">
        <f>VLOOKUP($B481,References_1!$F$2:$G$19,2,)</f>
        <v>18</v>
      </c>
      <c r="B481" s="13">
        <v>6127970</v>
      </c>
      <c r="C481" s="13">
        <f>VLOOKUP($B481,References_1!$F$2:$H$19,3,)</f>
        <v>9.5</v>
      </c>
      <c r="D481" s="136">
        <v>42432</v>
      </c>
      <c r="E481" s="13" t="s">
        <v>1113</v>
      </c>
      <c r="F481" s="13">
        <v>23</v>
      </c>
      <c r="G481" s="13" t="s">
        <v>310</v>
      </c>
      <c r="H481" s="13">
        <v>1529</v>
      </c>
      <c r="I481" s="13">
        <v>0.02</v>
      </c>
      <c r="J481" s="137" t="s">
        <v>1169</v>
      </c>
      <c r="K481" s="138">
        <v>0.02</v>
      </c>
      <c r="L481" s="13" t="s">
        <v>135</v>
      </c>
      <c r="M481" s="13" t="str">
        <f>VLOOKUP($H481,References_1!$C$2:$D$827,2,)</f>
        <v>GP4</v>
      </c>
      <c r="N481" s="13" t="e">
        <f>VLOOKUP($H481,References_2!$D$2:'References_2'!$AQ$186,39,)</f>
        <v>#N/A</v>
      </c>
      <c r="O481" s="13" t="str">
        <f>LEFT(L481,2)</f>
        <v>µg</v>
      </c>
      <c r="P481" s="139">
        <f>IF($O481="mg",VLOOKUP($C481,References_1!$H$2:$I$19,2,)*$K481*0.0864,IF($O481="µg",VLOOKUP($C481,References_1!$H$2:$I$19,2,)*$K481*86.4,""))</f>
        <v>51.477120000000006</v>
      </c>
      <c r="Q481" s="138" t="str">
        <f>IF($O481="mg","kg/j",IF($O481="µg","mg/j",""))</f>
        <v>mg/j</v>
      </c>
    </row>
    <row r="482" spans="1:17" x14ac:dyDescent="0.2">
      <c r="A482" s="13">
        <f>VLOOKUP($B482,References_1!$F$2:$G$19,2,)</f>
        <v>14</v>
      </c>
      <c r="B482" s="13">
        <v>6127985</v>
      </c>
      <c r="C482" s="13">
        <f>VLOOKUP($B482,References_1!$F$2:$H$19,3,)</f>
        <v>11</v>
      </c>
      <c r="D482" s="136">
        <v>42432</v>
      </c>
      <c r="E482" s="13" t="s">
        <v>1072</v>
      </c>
      <c r="F482" s="13">
        <v>23</v>
      </c>
      <c r="G482" s="13" t="s">
        <v>310</v>
      </c>
      <c r="H482" s="13">
        <v>1529</v>
      </c>
      <c r="I482" s="13">
        <v>0.02</v>
      </c>
      <c r="J482" s="137" t="s">
        <v>1169</v>
      </c>
      <c r="K482" s="138">
        <v>0.02</v>
      </c>
      <c r="L482" s="13" t="s">
        <v>135</v>
      </c>
      <c r="M482" s="13" t="str">
        <f>VLOOKUP($H482,References_1!$C$2:$D$827,2,)</f>
        <v>GP4</v>
      </c>
      <c r="N482" s="13" t="e">
        <f>VLOOKUP($H482,References_2!$D$2:'References_2'!$AQ$186,39,)</f>
        <v>#N/A</v>
      </c>
      <c r="O482" s="13" t="str">
        <f>LEFT(L482,2)</f>
        <v>µg</v>
      </c>
      <c r="P482" s="139">
        <f>IF($O482="mg",VLOOKUP($C482,References_1!$H$2:$I$19,2,)*$K482*0.0864,IF($O482="µg",VLOOKUP($C482,References_1!$H$2:$I$19,2,)*$K482*86.4,""))</f>
        <v>356.07168000000001</v>
      </c>
      <c r="Q482" s="138" t="str">
        <f>IF($O482="mg","kg/j",IF($O482="µg","mg/j",""))</f>
        <v>mg/j</v>
      </c>
    </row>
    <row r="483" spans="1:17" x14ac:dyDescent="0.2">
      <c r="A483" s="13">
        <f>VLOOKUP($B483,References_1!$F$2:$G$19,2,)</f>
        <v>11</v>
      </c>
      <c r="B483" s="13" t="s">
        <v>118</v>
      </c>
      <c r="C483" s="13">
        <f>VLOOKUP($B483,References_1!$F$2:$H$19,3,)</f>
        <v>13</v>
      </c>
      <c r="D483" s="136">
        <v>42432</v>
      </c>
      <c r="E483" s="13" t="s">
        <v>119</v>
      </c>
      <c r="F483" s="13">
        <v>23</v>
      </c>
      <c r="G483" s="13" t="s">
        <v>310</v>
      </c>
      <c r="H483" s="13">
        <v>1529</v>
      </c>
      <c r="I483" s="13">
        <v>0.02</v>
      </c>
      <c r="J483" s="137" t="s">
        <v>1169</v>
      </c>
      <c r="K483" s="138">
        <v>0.02</v>
      </c>
      <c r="L483" s="13" t="s">
        <v>135</v>
      </c>
      <c r="M483" s="13" t="str">
        <f>VLOOKUP($H483,References_1!$C$2:$D$827,2,)</f>
        <v>GP4</v>
      </c>
      <c r="N483" s="13" t="e">
        <f>VLOOKUP($H483,References_2!$D$2:'References_2'!$AQ$186,39,)</f>
        <v>#N/A</v>
      </c>
      <c r="O483" s="13" t="str">
        <f>LEFT(L483,2)</f>
        <v>µg</v>
      </c>
      <c r="P483" s="139">
        <f>IF($O483="mg",VLOOKUP($C483,References_1!$H$2:$I$19,2,)*$K483*0.0864,IF($O483="µg",VLOOKUP($C483,References_1!$H$2:$I$19,2,)*$K483*86.4,""))</f>
        <v>27.436800000000005</v>
      </c>
      <c r="Q483" s="138" t="str">
        <f>IF($O483="mg","kg/j",IF($O483="µg","mg/j",""))</f>
        <v>mg/j</v>
      </c>
    </row>
    <row r="484" spans="1:17" x14ac:dyDescent="0.2">
      <c r="A484" s="13">
        <f>VLOOKUP($B484,References_1!$F$2:$G$19,2,)</f>
        <v>12</v>
      </c>
      <c r="B484" s="13">
        <v>6127975</v>
      </c>
      <c r="C484" s="13">
        <f>VLOOKUP($B484,References_1!$F$2:$H$19,3,)</f>
        <v>14</v>
      </c>
      <c r="D484" s="136">
        <v>42432</v>
      </c>
      <c r="E484" s="13" t="s">
        <v>991</v>
      </c>
      <c r="F484" s="13">
        <v>23</v>
      </c>
      <c r="G484" s="13" t="s">
        <v>310</v>
      </c>
      <c r="H484" s="13">
        <v>1529</v>
      </c>
      <c r="I484" s="13">
        <v>0.02</v>
      </c>
      <c r="J484" s="137" t="s">
        <v>1169</v>
      </c>
      <c r="K484" s="138">
        <v>0.02</v>
      </c>
      <c r="L484" s="13" t="s">
        <v>135</v>
      </c>
      <c r="M484" s="13" t="str">
        <f>VLOOKUP($H484,References_1!$C$2:$D$827,2,)</f>
        <v>GP4</v>
      </c>
      <c r="N484" s="13" t="e">
        <f>VLOOKUP($H484,References_2!$D$2:'References_2'!$AQ$186,39,)</f>
        <v>#N/A</v>
      </c>
      <c r="O484" s="13" t="str">
        <f>LEFT(L484,2)</f>
        <v>µg</v>
      </c>
      <c r="P484" s="139">
        <f>IF($O484="mg",VLOOKUP($C484,References_1!$H$2:$I$19,2,)*$K484*0.0864,IF($O484="µg",VLOOKUP($C484,References_1!$H$2:$I$19,2,)*$K484*86.4,""))</f>
        <v>95.472000000000008</v>
      </c>
      <c r="Q484" s="138" t="str">
        <f>IF($O484="mg","kg/j",IF($O484="µg","mg/j",""))</f>
        <v>mg/j</v>
      </c>
    </row>
    <row r="485" spans="1:17" x14ac:dyDescent="0.2">
      <c r="A485" s="13">
        <f>VLOOKUP($B485,References_1!$F$2:$G$19,2,)</f>
        <v>4</v>
      </c>
      <c r="B485" s="13">
        <v>6127935</v>
      </c>
      <c r="C485" s="13">
        <f>VLOOKUP($B485,References_1!$F$2:$H$19,3,)</f>
        <v>3</v>
      </c>
      <c r="D485" s="136">
        <v>42432</v>
      </c>
      <c r="E485" s="13" t="s">
        <v>1031</v>
      </c>
      <c r="F485" s="13">
        <v>3</v>
      </c>
      <c r="G485" s="13" t="s">
        <v>311</v>
      </c>
      <c r="H485" s="13">
        <v>1362</v>
      </c>
      <c r="I485" s="13">
        <v>10</v>
      </c>
      <c r="J485" s="137"/>
      <c r="K485" s="138">
        <v>15</v>
      </c>
      <c r="L485" s="13" t="s">
        <v>312</v>
      </c>
      <c r="M485" s="13" t="str">
        <f>VLOOKUP($H485,References_1!$C$2:$D$827,2,)</f>
        <v>GP3</v>
      </c>
      <c r="N485" s="13">
        <f>VLOOKUP($H485,References_2!$D$2:'References_2'!$AQ$186,39,)</f>
        <v>218.5</v>
      </c>
      <c r="O485" s="13" t="str">
        <f>LEFT(L485,2)</f>
        <v>µg</v>
      </c>
      <c r="P485" s="139">
        <f>IF($O485="mg",VLOOKUP($C485,References_1!$H$2:$I$19,2,)*$K485*0.0864,IF($O485="µg",VLOOKUP($C485,References_1!$H$2:$I$19,2,)*$K485*86.4,""))</f>
        <v>2786.4</v>
      </c>
      <c r="Q485" s="138" t="str">
        <f>IF($O485="mg","kg/j",IF($O485="µg","mg/j",""))</f>
        <v>mg/j</v>
      </c>
    </row>
    <row r="486" spans="1:17" x14ac:dyDescent="0.2">
      <c r="A486" s="13">
        <f>VLOOKUP($B486,References_1!$F$2:$G$19,2,)</f>
        <v>18</v>
      </c>
      <c r="B486" s="13">
        <v>6127970</v>
      </c>
      <c r="C486" s="13">
        <f>VLOOKUP($B486,References_1!$F$2:$H$19,3,)</f>
        <v>9.5</v>
      </c>
      <c r="D486" s="136">
        <v>42432</v>
      </c>
      <c r="E486" s="13" t="s">
        <v>1113</v>
      </c>
      <c r="F486" s="13">
        <v>3</v>
      </c>
      <c r="G486" s="13" t="s">
        <v>311</v>
      </c>
      <c r="H486" s="13">
        <v>1362</v>
      </c>
      <c r="I486" s="13">
        <v>10</v>
      </c>
      <c r="J486" s="137"/>
      <c r="K486" s="138">
        <v>34</v>
      </c>
      <c r="L486" s="13" t="s">
        <v>312</v>
      </c>
      <c r="M486" s="13" t="str">
        <f>VLOOKUP($H486,References_1!$C$2:$D$827,2,)</f>
        <v>GP3</v>
      </c>
      <c r="N486" s="13">
        <f>VLOOKUP($H486,References_2!$D$2:'References_2'!$AQ$186,39,)</f>
        <v>218.5</v>
      </c>
      <c r="O486" s="13" t="str">
        <f>LEFT(L486,2)</f>
        <v>µg</v>
      </c>
      <c r="P486" s="139">
        <f>IF($O486="mg",VLOOKUP($C486,References_1!$H$2:$I$19,2,)*$K486*0.0864,IF($O486="µg",VLOOKUP($C486,References_1!$H$2:$I$19,2,)*$K486*86.4,""))</f>
        <v>87511.104000000007</v>
      </c>
      <c r="Q486" s="138" t="str">
        <f>IF($O486="mg","kg/j",IF($O486="µg","mg/j",""))</f>
        <v>mg/j</v>
      </c>
    </row>
    <row r="487" spans="1:17" x14ac:dyDescent="0.2">
      <c r="A487" s="13">
        <f>VLOOKUP($B487,References_1!$F$2:$G$19,2,)</f>
        <v>14</v>
      </c>
      <c r="B487" s="13">
        <v>6127985</v>
      </c>
      <c r="C487" s="13">
        <f>VLOOKUP($B487,References_1!$F$2:$H$19,3,)</f>
        <v>11</v>
      </c>
      <c r="D487" s="136">
        <v>42432</v>
      </c>
      <c r="E487" s="13" t="s">
        <v>1072</v>
      </c>
      <c r="F487" s="13">
        <v>3</v>
      </c>
      <c r="G487" s="13" t="s">
        <v>311</v>
      </c>
      <c r="H487" s="13">
        <v>1362</v>
      </c>
      <c r="I487" s="13">
        <v>10</v>
      </c>
      <c r="J487" s="137"/>
      <c r="K487" s="138">
        <v>43</v>
      </c>
      <c r="L487" s="13" t="s">
        <v>312</v>
      </c>
      <c r="M487" s="13" t="str">
        <f>VLOOKUP($H487,References_1!$C$2:$D$827,2,)</f>
        <v>GP3</v>
      </c>
      <c r="N487" s="13">
        <f>VLOOKUP($H487,References_2!$D$2:'References_2'!$AQ$186,39,)</f>
        <v>218.5</v>
      </c>
      <c r="O487" s="13" t="str">
        <f>LEFT(L487,2)</f>
        <v>µg</v>
      </c>
      <c r="P487" s="139">
        <f>IF($O487="mg",VLOOKUP($C487,References_1!$H$2:$I$19,2,)*$K487*0.0864,IF($O487="µg",VLOOKUP($C487,References_1!$H$2:$I$19,2,)*$K487*86.4,""))</f>
        <v>765554.11200000008</v>
      </c>
      <c r="Q487" s="138" t="str">
        <f>IF($O487="mg","kg/j",IF($O487="µg","mg/j",""))</f>
        <v>mg/j</v>
      </c>
    </row>
    <row r="488" spans="1:17" x14ac:dyDescent="0.2">
      <c r="A488" s="13">
        <f>VLOOKUP($B488,References_1!$F$2:$G$19,2,)</f>
        <v>11</v>
      </c>
      <c r="B488" s="13" t="s">
        <v>118</v>
      </c>
      <c r="C488" s="13">
        <f>VLOOKUP($B488,References_1!$F$2:$H$19,3,)</f>
        <v>13</v>
      </c>
      <c r="D488" s="136">
        <v>42432</v>
      </c>
      <c r="E488" s="13" t="s">
        <v>119</v>
      </c>
      <c r="F488" s="13">
        <v>3</v>
      </c>
      <c r="G488" s="13" t="s">
        <v>311</v>
      </c>
      <c r="H488" s="13">
        <v>1362</v>
      </c>
      <c r="I488" s="13">
        <v>10</v>
      </c>
      <c r="J488" s="137"/>
      <c r="K488" s="138">
        <v>302</v>
      </c>
      <c r="L488" s="13" t="s">
        <v>312</v>
      </c>
      <c r="M488" s="13" t="str">
        <f>VLOOKUP($H488,References_1!$C$2:$D$827,2,)</f>
        <v>GP3</v>
      </c>
      <c r="N488" s="13">
        <f>VLOOKUP($H488,References_2!$D$2:'References_2'!$AQ$186,39,)</f>
        <v>218.5</v>
      </c>
      <c r="O488" s="13" t="str">
        <f>LEFT(L488,2)</f>
        <v>µg</v>
      </c>
      <c r="P488" s="139">
        <f>IF($O488="mg",VLOOKUP($C488,References_1!$H$2:$I$19,2,)*$K488*0.0864,IF($O488="µg",VLOOKUP($C488,References_1!$H$2:$I$19,2,)*$K488*86.4,""))</f>
        <v>414295.68000000005</v>
      </c>
      <c r="Q488" s="138" t="str">
        <f>IF($O488="mg","kg/j",IF($O488="µg","mg/j",""))</f>
        <v>mg/j</v>
      </c>
    </row>
    <row r="489" spans="1:17" x14ac:dyDescent="0.2">
      <c r="A489" s="13">
        <f>VLOOKUP($B489,References_1!$F$2:$G$19,2,)</f>
        <v>12</v>
      </c>
      <c r="B489" s="13">
        <v>6127975</v>
      </c>
      <c r="C489" s="13">
        <f>VLOOKUP($B489,References_1!$F$2:$H$19,3,)</f>
        <v>14</v>
      </c>
      <c r="D489" s="136">
        <v>42432</v>
      </c>
      <c r="E489" s="13" t="s">
        <v>991</v>
      </c>
      <c r="F489" s="13">
        <v>3</v>
      </c>
      <c r="G489" s="13" t="s">
        <v>311</v>
      </c>
      <c r="H489" s="13">
        <v>1362</v>
      </c>
      <c r="I489" s="13">
        <v>10</v>
      </c>
      <c r="J489" s="137"/>
      <c r="K489" s="138">
        <v>68</v>
      </c>
      <c r="L489" s="13" t="s">
        <v>312</v>
      </c>
      <c r="M489" s="13" t="str">
        <f>VLOOKUP($H489,References_1!$C$2:$D$827,2,)</f>
        <v>GP3</v>
      </c>
      <c r="N489" s="13">
        <f>VLOOKUP($H489,References_2!$D$2:'References_2'!$AQ$186,39,)</f>
        <v>218.5</v>
      </c>
      <c r="O489" s="13" t="str">
        <f>LEFT(L489,2)</f>
        <v>µg</v>
      </c>
      <c r="P489" s="139">
        <f>IF($O489="mg",VLOOKUP($C489,References_1!$H$2:$I$19,2,)*$K489*0.0864,IF($O489="µg",VLOOKUP($C489,References_1!$H$2:$I$19,2,)*$K489*86.4,""))</f>
        <v>324604.80000000005</v>
      </c>
      <c r="Q489" s="138" t="str">
        <f>IF($O489="mg","kg/j",IF($O489="µg","mg/j",""))</f>
        <v>mg/j</v>
      </c>
    </row>
    <row r="490" spans="1:17" x14ac:dyDescent="0.2">
      <c r="A490" s="13">
        <f>VLOOKUP($B490,References_1!$F$2:$G$19,2,)</f>
        <v>4</v>
      </c>
      <c r="B490" s="13">
        <v>6127935</v>
      </c>
      <c r="C490" s="13">
        <f>VLOOKUP($B490,References_1!$F$2:$H$19,3,)</f>
        <v>3</v>
      </c>
      <c r="D490" s="136">
        <v>42432</v>
      </c>
      <c r="E490" s="13" t="s">
        <v>1031</v>
      </c>
      <c r="F490" s="13">
        <v>23</v>
      </c>
      <c r="G490" s="13" t="s">
        <v>313</v>
      </c>
      <c r="H490" s="13">
        <v>5526</v>
      </c>
      <c r="I490" s="13">
        <v>0.02</v>
      </c>
      <c r="J490" s="137" t="s">
        <v>1169</v>
      </c>
      <c r="K490" s="138">
        <v>0.02</v>
      </c>
      <c r="L490" s="13" t="s">
        <v>135</v>
      </c>
      <c r="M490" s="13" t="str">
        <f>VLOOKUP($H490,References_1!$C$2:$D$827,2,)</f>
        <v>GP4</v>
      </c>
      <c r="N490" s="13" t="e">
        <f>VLOOKUP($H490,References_2!$D$2:'References_2'!$AQ$186,39,)</f>
        <v>#N/A</v>
      </c>
      <c r="O490" s="13" t="str">
        <f>LEFT(L490,2)</f>
        <v>µg</v>
      </c>
      <c r="P490" s="139">
        <f>IF($O490="mg",VLOOKUP($C490,References_1!$H$2:$I$19,2,)*$K490*0.0864,IF($O490="µg",VLOOKUP($C490,References_1!$H$2:$I$19,2,)*$K490*86.4,""))</f>
        <v>3.7151999999999998</v>
      </c>
      <c r="Q490" s="138" t="str">
        <f>IF($O490="mg","kg/j",IF($O490="µg","mg/j",""))</f>
        <v>mg/j</v>
      </c>
    </row>
    <row r="491" spans="1:17" x14ac:dyDescent="0.2">
      <c r="A491" s="13">
        <f>VLOOKUP($B491,References_1!$F$2:$G$19,2,)</f>
        <v>18</v>
      </c>
      <c r="B491" s="13">
        <v>6127970</v>
      </c>
      <c r="C491" s="13">
        <f>VLOOKUP($B491,References_1!$F$2:$H$19,3,)</f>
        <v>9.5</v>
      </c>
      <c r="D491" s="136">
        <v>42432</v>
      </c>
      <c r="E491" s="13" t="s">
        <v>1113</v>
      </c>
      <c r="F491" s="13">
        <v>23</v>
      </c>
      <c r="G491" s="13" t="s">
        <v>313</v>
      </c>
      <c r="H491" s="13">
        <v>5526</v>
      </c>
      <c r="I491" s="13">
        <v>0.02</v>
      </c>
      <c r="J491" s="137" t="s">
        <v>1169</v>
      </c>
      <c r="K491" s="138">
        <v>0.02</v>
      </c>
      <c r="L491" s="13" t="s">
        <v>135</v>
      </c>
      <c r="M491" s="13" t="str">
        <f>VLOOKUP($H491,References_1!$C$2:$D$827,2,)</f>
        <v>GP4</v>
      </c>
      <c r="N491" s="13" t="e">
        <f>VLOOKUP($H491,References_2!$D$2:'References_2'!$AQ$186,39,)</f>
        <v>#N/A</v>
      </c>
      <c r="O491" s="13" t="str">
        <f>LEFT(L491,2)</f>
        <v>µg</v>
      </c>
      <c r="P491" s="139">
        <f>IF($O491="mg",VLOOKUP($C491,References_1!$H$2:$I$19,2,)*$K491*0.0864,IF($O491="µg",VLOOKUP($C491,References_1!$H$2:$I$19,2,)*$K491*86.4,""))</f>
        <v>51.477120000000006</v>
      </c>
      <c r="Q491" s="138" t="str">
        <f>IF($O491="mg","kg/j",IF($O491="µg","mg/j",""))</f>
        <v>mg/j</v>
      </c>
    </row>
    <row r="492" spans="1:17" x14ac:dyDescent="0.2">
      <c r="A492" s="13">
        <f>VLOOKUP($B492,References_1!$F$2:$G$19,2,)</f>
        <v>14</v>
      </c>
      <c r="B492" s="13">
        <v>6127985</v>
      </c>
      <c r="C492" s="13">
        <f>VLOOKUP($B492,References_1!$F$2:$H$19,3,)</f>
        <v>11</v>
      </c>
      <c r="D492" s="136">
        <v>42432</v>
      </c>
      <c r="E492" s="13" t="s">
        <v>1072</v>
      </c>
      <c r="F492" s="13">
        <v>23</v>
      </c>
      <c r="G492" s="13" t="s">
        <v>313</v>
      </c>
      <c r="H492" s="13">
        <v>5526</v>
      </c>
      <c r="I492" s="13">
        <v>0.02</v>
      </c>
      <c r="J492" s="137" t="s">
        <v>1169</v>
      </c>
      <c r="K492" s="138">
        <v>0.02</v>
      </c>
      <c r="L492" s="13" t="s">
        <v>135</v>
      </c>
      <c r="M492" s="13" t="str">
        <f>VLOOKUP($H492,References_1!$C$2:$D$827,2,)</f>
        <v>GP4</v>
      </c>
      <c r="N492" s="13" t="e">
        <f>VLOOKUP($H492,References_2!$D$2:'References_2'!$AQ$186,39,)</f>
        <v>#N/A</v>
      </c>
      <c r="O492" s="13" t="str">
        <f>LEFT(L492,2)</f>
        <v>µg</v>
      </c>
      <c r="P492" s="139">
        <f>IF($O492="mg",VLOOKUP($C492,References_1!$H$2:$I$19,2,)*$K492*0.0864,IF($O492="µg",VLOOKUP($C492,References_1!$H$2:$I$19,2,)*$K492*86.4,""))</f>
        <v>356.07168000000001</v>
      </c>
      <c r="Q492" s="138" t="str">
        <f>IF($O492="mg","kg/j",IF($O492="µg","mg/j",""))</f>
        <v>mg/j</v>
      </c>
    </row>
    <row r="493" spans="1:17" x14ac:dyDescent="0.2">
      <c r="A493" s="13">
        <f>VLOOKUP($B493,References_1!$F$2:$G$19,2,)</f>
        <v>11</v>
      </c>
      <c r="B493" s="13" t="s">
        <v>118</v>
      </c>
      <c r="C493" s="13">
        <f>VLOOKUP($B493,References_1!$F$2:$H$19,3,)</f>
        <v>13</v>
      </c>
      <c r="D493" s="136">
        <v>42432</v>
      </c>
      <c r="E493" s="13" t="s">
        <v>119</v>
      </c>
      <c r="F493" s="13">
        <v>23</v>
      </c>
      <c r="G493" s="13" t="s">
        <v>313</v>
      </c>
      <c r="H493" s="13">
        <v>5526</v>
      </c>
      <c r="I493" s="13">
        <v>0.02</v>
      </c>
      <c r="J493" s="137" t="s">
        <v>1169</v>
      </c>
      <c r="K493" s="138">
        <v>0.02</v>
      </c>
      <c r="L493" s="13" t="s">
        <v>135</v>
      </c>
      <c r="M493" s="13" t="str">
        <f>VLOOKUP($H493,References_1!$C$2:$D$827,2,)</f>
        <v>GP4</v>
      </c>
      <c r="N493" s="13" t="e">
        <f>VLOOKUP($H493,References_2!$D$2:'References_2'!$AQ$186,39,)</f>
        <v>#N/A</v>
      </c>
      <c r="O493" s="13" t="str">
        <f>LEFT(L493,2)</f>
        <v>µg</v>
      </c>
      <c r="P493" s="139">
        <f>IF($O493="mg",VLOOKUP($C493,References_1!$H$2:$I$19,2,)*$K493*0.0864,IF($O493="µg",VLOOKUP($C493,References_1!$H$2:$I$19,2,)*$K493*86.4,""))</f>
        <v>27.436800000000005</v>
      </c>
      <c r="Q493" s="138" t="str">
        <f>IF($O493="mg","kg/j",IF($O493="µg","mg/j",""))</f>
        <v>mg/j</v>
      </c>
    </row>
    <row r="494" spans="1:17" x14ac:dyDescent="0.2">
      <c r="A494" s="13">
        <f>VLOOKUP($B494,References_1!$F$2:$G$19,2,)</f>
        <v>12</v>
      </c>
      <c r="B494" s="13">
        <v>6127975</v>
      </c>
      <c r="C494" s="13">
        <f>VLOOKUP($B494,References_1!$F$2:$H$19,3,)</f>
        <v>14</v>
      </c>
      <c r="D494" s="136">
        <v>42432</v>
      </c>
      <c r="E494" s="13" t="s">
        <v>991</v>
      </c>
      <c r="F494" s="13">
        <v>23</v>
      </c>
      <c r="G494" s="13" t="s">
        <v>313</v>
      </c>
      <c r="H494" s="13">
        <v>5526</v>
      </c>
      <c r="I494" s="13">
        <v>0.02</v>
      </c>
      <c r="J494" s="137" t="s">
        <v>1169</v>
      </c>
      <c r="K494" s="138">
        <v>0.02</v>
      </c>
      <c r="L494" s="13" t="s">
        <v>135</v>
      </c>
      <c r="M494" s="13" t="str">
        <f>VLOOKUP($H494,References_1!$C$2:$D$827,2,)</f>
        <v>GP4</v>
      </c>
      <c r="N494" s="13" t="e">
        <f>VLOOKUP($H494,References_2!$D$2:'References_2'!$AQ$186,39,)</f>
        <v>#N/A</v>
      </c>
      <c r="O494" s="13" t="str">
        <f>LEFT(L494,2)</f>
        <v>µg</v>
      </c>
      <c r="P494" s="139">
        <f>IF($O494="mg",VLOOKUP($C494,References_1!$H$2:$I$19,2,)*$K494*0.0864,IF($O494="µg",VLOOKUP($C494,References_1!$H$2:$I$19,2,)*$K494*86.4,""))</f>
        <v>95.472000000000008</v>
      </c>
      <c r="Q494" s="138" t="str">
        <f>IF($O494="mg","kg/j",IF($O494="µg","mg/j",""))</f>
        <v>mg/j</v>
      </c>
    </row>
    <row r="495" spans="1:17" x14ac:dyDescent="0.2">
      <c r="A495" s="13">
        <f>VLOOKUP($B495,References_1!$F$2:$G$19,2,)</f>
        <v>4</v>
      </c>
      <c r="B495" s="13">
        <v>6127935</v>
      </c>
      <c r="C495" s="13">
        <f>VLOOKUP($B495,References_1!$F$2:$H$19,3,)</f>
        <v>3</v>
      </c>
      <c r="D495" s="136">
        <v>42432</v>
      </c>
      <c r="E495" s="13" t="s">
        <v>1031</v>
      </c>
      <c r="F495" s="13">
        <v>23</v>
      </c>
      <c r="G495" s="13" t="s">
        <v>314</v>
      </c>
      <c r="H495" s="13">
        <v>1686</v>
      </c>
      <c r="I495" s="13">
        <v>5.0000000000000001E-3</v>
      </c>
      <c r="J495" s="137" t="s">
        <v>1169</v>
      </c>
      <c r="K495" s="138">
        <v>5.0000000000000001E-3</v>
      </c>
      <c r="L495" s="13" t="s">
        <v>135</v>
      </c>
      <c r="M495" s="13" t="str">
        <f>VLOOKUP($H495,References_1!$C$2:$D$827,2,)</f>
        <v>GP4</v>
      </c>
      <c r="N495" s="13">
        <f>VLOOKUP($H495,References_2!$D$2:'References_2'!$AQ$186,39,)</f>
        <v>0.01</v>
      </c>
      <c r="O495" s="13" t="str">
        <f>LEFT(L495,2)</f>
        <v>µg</v>
      </c>
      <c r="P495" s="139">
        <f>IF($O495="mg",VLOOKUP($C495,References_1!$H$2:$I$19,2,)*$K495*0.0864,IF($O495="µg",VLOOKUP($C495,References_1!$H$2:$I$19,2,)*$K495*86.4,""))</f>
        <v>0.92879999999999996</v>
      </c>
      <c r="Q495" s="138" t="str">
        <f>IF($O495="mg","kg/j",IF($O495="µg","mg/j",""))</f>
        <v>mg/j</v>
      </c>
    </row>
    <row r="496" spans="1:17" x14ac:dyDescent="0.2">
      <c r="A496" s="13">
        <f>VLOOKUP($B496,References_1!$F$2:$G$19,2,)</f>
        <v>18</v>
      </c>
      <c r="B496" s="13">
        <v>6127970</v>
      </c>
      <c r="C496" s="13">
        <f>VLOOKUP($B496,References_1!$F$2:$H$19,3,)</f>
        <v>9.5</v>
      </c>
      <c r="D496" s="136">
        <v>42432</v>
      </c>
      <c r="E496" s="13" t="s">
        <v>1113</v>
      </c>
      <c r="F496" s="13">
        <v>23</v>
      </c>
      <c r="G496" s="13" t="s">
        <v>314</v>
      </c>
      <c r="H496" s="13">
        <v>1686</v>
      </c>
      <c r="I496" s="13">
        <v>5.0000000000000001E-3</v>
      </c>
      <c r="J496" s="137" t="s">
        <v>1169</v>
      </c>
      <c r="K496" s="138">
        <v>5.0000000000000001E-3</v>
      </c>
      <c r="L496" s="13" t="s">
        <v>135</v>
      </c>
      <c r="M496" s="13" t="str">
        <f>VLOOKUP($H496,References_1!$C$2:$D$827,2,)</f>
        <v>GP4</v>
      </c>
      <c r="N496" s="13">
        <f>VLOOKUP($H496,References_2!$D$2:'References_2'!$AQ$186,39,)</f>
        <v>0.01</v>
      </c>
      <c r="O496" s="13" t="str">
        <f>LEFT(L496,2)</f>
        <v>µg</v>
      </c>
      <c r="P496" s="139">
        <f>IF($O496="mg",VLOOKUP($C496,References_1!$H$2:$I$19,2,)*$K496*0.0864,IF($O496="µg",VLOOKUP($C496,References_1!$H$2:$I$19,2,)*$K496*86.4,""))</f>
        <v>12.869280000000002</v>
      </c>
      <c r="Q496" s="138" t="str">
        <f>IF($O496="mg","kg/j",IF($O496="µg","mg/j",""))</f>
        <v>mg/j</v>
      </c>
    </row>
    <row r="497" spans="1:17" x14ac:dyDescent="0.2">
      <c r="A497" s="13">
        <f>VLOOKUP($B497,References_1!$F$2:$G$19,2,)</f>
        <v>14</v>
      </c>
      <c r="B497" s="13">
        <v>6127985</v>
      </c>
      <c r="C497" s="13">
        <f>VLOOKUP($B497,References_1!$F$2:$H$19,3,)</f>
        <v>11</v>
      </c>
      <c r="D497" s="136">
        <v>42432</v>
      </c>
      <c r="E497" s="13" t="s">
        <v>1072</v>
      </c>
      <c r="F497" s="13">
        <v>23</v>
      </c>
      <c r="G497" s="13" t="s">
        <v>314</v>
      </c>
      <c r="H497" s="13">
        <v>1686</v>
      </c>
      <c r="I497" s="13">
        <v>5.0000000000000001E-3</v>
      </c>
      <c r="J497" s="137" t="s">
        <v>1169</v>
      </c>
      <c r="K497" s="138">
        <v>5.0000000000000001E-3</v>
      </c>
      <c r="L497" s="13" t="s">
        <v>135</v>
      </c>
      <c r="M497" s="13" t="str">
        <f>VLOOKUP($H497,References_1!$C$2:$D$827,2,)</f>
        <v>GP4</v>
      </c>
      <c r="N497" s="13">
        <f>VLOOKUP($H497,References_2!$D$2:'References_2'!$AQ$186,39,)</f>
        <v>0.01</v>
      </c>
      <c r="O497" s="13" t="str">
        <f>LEFT(L497,2)</f>
        <v>µg</v>
      </c>
      <c r="P497" s="139">
        <f>IF($O497="mg",VLOOKUP($C497,References_1!$H$2:$I$19,2,)*$K497*0.0864,IF($O497="µg",VLOOKUP($C497,References_1!$H$2:$I$19,2,)*$K497*86.4,""))</f>
        <v>89.017920000000004</v>
      </c>
      <c r="Q497" s="138" t="str">
        <f>IF($O497="mg","kg/j",IF($O497="µg","mg/j",""))</f>
        <v>mg/j</v>
      </c>
    </row>
    <row r="498" spans="1:17" x14ac:dyDescent="0.2">
      <c r="A498" s="13">
        <f>VLOOKUP($B498,References_1!$F$2:$G$19,2,)</f>
        <v>11</v>
      </c>
      <c r="B498" s="13" t="s">
        <v>118</v>
      </c>
      <c r="C498" s="13">
        <f>VLOOKUP($B498,References_1!$F$2:$H$19,3,)</f>
        <v>13</v>
      </c>
      <c r="D498" s="136">
        <v>42432</v>
      </c>
      <c r="E498" s="13" t="s">
        <v>119</v>
      </c>
      <c r="F498" s="13">
        <v>23</v>
      </c>
      <c r="G498" s="13" t="s">
        <v>314</v>
      </c>
      <c r="H498" s="13">
        <v>1686</v>
      </c>
      <c r="I498" s="13">
        <v>5.0000000000000001E-3</v>
      </c>
      <c r="J498" s="137" t="s">
        <v>1169</v>
      </c>
      <c r="K498" s="138">
        <v>5.0000000000000001E-3</v>
      </c>
      <c r="L498" s="13" t="s">
        <v>135</v>
      </c>
      <c r="M498" s="13" t="str">
        <f>VLOOKUP($H498,References_1!$C$2:$D$827,2,)</f>
        <v>GP4</v>
      </c>
      <c r="N498" s="13">
        <f>VLOOKUP($H498,References_2!$D$2:'References_2'!$AQ$186,39,)</f>
        <v>0.01</v>
      </c>
      <c r="O498" s="13" t="str">
        <f>LEFT(L498,2)</f>
        <v>µg</v>
      </c>
      <c r="P498" s="139">
        <f>IF($O498="mg",VLOOKUP($C498,References_1!$H$2:$I$19,2,)*$K498*0.0864,IF($O498="µg",VLOOKUP($C498,References_1!$H$2:$I$19,2,)*$K498*86.4,""))</f>
        <v>6.8592000000000013</v>
      </c>
      <c r="Q498" s="138" t="str">
        <f>IF($O498="mg","kg/j",IF($O498="µg","mg/j",""))</f>
        <v>mg/j</v>
      </c>
    </row>
    <row r="499" spans="1:17" x14ac:dyDescent="0.2">
      <c r="A499" s="13">
        <f>VLOOKUP($B499,References_1!$F$2:$G$19,2,)</f>
        <v>12</v>
      </c>
      <c r="B499" s="13">
        <v>6127975</v>
      </c>
      <c r="C499" s="13">
        <f>VLOOKUP($B499,References_1!$F$2:$H$19,3,)</f>
        <v>14</v>
      </c>
      <c r="D499" s="136">
        <v>42432</v>
      </c>
      <c r="E499" s="13" t="s">
        <v>991</v>
      </c>
      <c r="F499" s="13">
        <v>23</v>
      </c>
      <c r="G499" s="13" t="s">
        <v>314</v>
      </c>
      <c r="H499" s="13">
        <v>1686</v>
      </c>
      <c r="I499" s="13">
        <v>5.0000000000000001E-3</v>
      </c>
      <c r="J499" s="137" t="s">
        <v>1169</v>
      </c>
      <c r="K499" s="138">
        <v>5.0000000000000001E-3</v>
      </c>
      <c r="L499" s="13" t="s">
        <v>135</v>
      </c>
      <c r="M499" s="13" t="str">
        <f>VLOOKUP($H499,References_1!$C$2:$D$827,2,)</f>
        <v>GP4</v>
      </c>
      <c r="N499" s="13">
        <f>VLOOKUP($H499,References_2!$D$2:'References_2'!$AQ$186,39,)</f>
        <v>0.01</v>
      </c>
      <c r="O499" s="13" t="str">
        <f>LEFT(L499,2)</f>
        <v>µg</v>
      </c>
      <c r="P499" s="139">
        <f>IF($O499="mg",VLOOKUP($C499,References_1!$H$2:$I$19,2,)*$K499*0.0864,IF($O499="µg",VLOOKUP($C499,References_1!$H$2:$I$19,2,)*$K499*86.4,""))</f>
        <v>23.868000000000002</v>
      </c>
      <c r="Q499" s="138" t="str">
        <f>IF($O499="mg","kg/j",IF($O499="µg","mg/j",""))</f>
        <v>mg/j</v>
      </c>
    </row>
    <row r="500" spans="1:17" x14ac:dyDescent="0.2">
      <c r="A500" s="13">
        <f>VLOOKUP($B500,References_1!$F$2:$G$19,2,)</f>
        <v>4</v>
      </c>
      <c r="B500" s="13">
        <v>6127935</v>
      </c>
      <c r="C500" s="13">
        <f>VLOOKUP($B500,References_1!$F$2:$H$19,3,)</f>
        <v>3</v>
      </c>
      <c r="D500" s="136">
        <v>42432</v>
      </c>
      <c r="E500" s="13" t="s">
        <v>1031</v>
      </c>
      <c r="F500" s="13">
        <v>23</v>
      </c>
      <c r="G500" s="13" t="s">
        <v>315</v>
      </c>
      <c r="H500" s="13">
        <v>1859</v>
      </c>
      <c r="I500" s="13">
        <v>0.05</v>
      </c>
      <c r="J500" s="137" t="s">
        <v>1169</v>
      </c>
      <c r="K500" s="138">
        <v>0.05</v>
      </c>
      <c r="L500" s="13" t="s">
        <v>135</v>
      </c>
      <c r="M500" s="13" t="str">
        <f>VLOOKUP($H500,References_1!$C$2:$D$827,2,)</f>
        <v>GP4</v>
      </c>
      <c r="N500" s="13" t="e">
        <f>VLOOKUP($H500,References_2!$D$2:'References_2'!$AQ$186,39,)</f>
        <v>#N/A</v>
      </c>
      <c r="O500" s="13" t="str">
        <f>LEFT(L500,2)</f>
        <v>µg</v>
      </c>
      <c r="P500" s="139">
        <f>IF($O500="mg",VLOOKUP($C500,References_1!$H$2:$I$19,2,)*$K500*0.0864,IF($O500="µg",VLOOKUP($C500,References_1!$H$2:$I$19,2,)*$K500*86.4,""))</f>
        <v>9.2880000000000003</v>
      </c>
      <c r="Q500" s="138" t="str">
        <f>IF($O500="mg","kg/j",IF($O500="µg","mg/j",""))</f>
        <v>mg/j</v>
      </c>
    </row>
    <row r="501" spans="1:17" x14ac:dyDescent="0.2">
      <c r="A501" s="13">
        <f>VLOOKUP($B501,References_1!$F$2:$G$19,2,)</f>
        <v>18</v>
      </c>
      <c r="B501" s="13">
        <v>6127970</v>
      </c>
      <c r="C501" s="13">
        <f>VLOOKUP($B501,References_1!$F$2:$H$19,3,)</f>
        <v>9.5</v>
      </c>
      <c r="D501" s="136">
        <v>42432</v>
      </c>
      <c r="E501" s="13" t="s">
        <v>1113</v>
      </c>
      <c r="F501" s="13">
        <v>23</v>
      </c>
      <c r="G501" s="13" t="s">
        <v>315</v>
      </c>
      <c r="H501" s="13">
        <v>1859</v>
      </c>
      <c r="I501" s="13">
        <v>0.05</v>
      </c>
      <c r="J501" s="137" t="s">
        <v>1169</v>
      </c>
      <c r="K501" s="138">
        <v>0.05</v>
      </c>
      <c r="L501" s="13" t="s">
        <v>135</v>
      </c>
      <c r="M501" s="13" t="str">
        <f>VLOOKUP($H501,References_1!$C$2:$D$827,2,)</f>
        <v>GP4</v>
      </c>
      <c r="N501" s="13" t="e">
        <f>VLOOKUP($H501,References_2!$D$2:'References_2'!$AQ$186,39,)</f>
        <v>#N/A</v>
      </c>
      <c r="O501" s="13" t="str">
        <f>LEFT(L501,2)</f>
        <v>µg</v>
      </c>
      <c r="P501" s="139">
        <f>IF($O501="mg",VLOOKUP($C501,References_1!$H$2:$I$19,2,)*$K501*0.0864,IF($O501="µg",VLOOKUP($C501,References_1!$H$2:$I$19,2,)*$K501*86.4,""))</f>
        <v>128.69280000000001</v>
      </c>
      <c r="Q501" s="138" t="str">
        <f>IF($O501="mg","kg/j",IF($O501="µg","mg/j",""))</f>
        <v>mg/j</v>
      </c>
    </row>
    <row r="502" spans="1:17" x14ac:dyDescent="0.2">
      <c r="A502" s="13">
        <f>VLOOKUP($B502,References_1!$F$2:$G$19,2,)</f>
        <v>14</v>
      </c>
      <c r="B502" s="13">
        <v>6127985</v>
      </c>
      <c r="C502" s="13">
        <f>VLOOKUP($B502,References_1!$F$2:$H$19,3,)</f>
        <v>11</v>
      </c>
      <c r="D502" s="136">
        <v>42432</v>
      </c>
      <c r="E502" s="13" t="s">
        <v>1072</v>
      </c>
      <c r="F502" s="13">
        <v>23</v>
      </c>
      <c r="G502" s="13" t="s">
        <v>315</v>
      </c>
      <c r="H502" s="13">
        <v>1859</v>
      </c>
      <c r="I502" s="13">
        <v>0.05</v>
      </c>
      <c r="J502" s="137" t="s">
        <v>1169</v>
      </c>
      <c r="K502" s="138">
        <v>0.05</v>
      </c>
      <c r="L502" s="13" t="s">
        <v>135</v>
      </c>
      <c r="M502" s="13" t="str">
        <f>VLOOKUP($H502,References_1!$C$2:$D$827,2,)</f>
        <v>GP4</v>
      </c>
      <c r="N502" s="13" t="e">
        <f>VLOOKUP($H502,References_2!$D$2:'References_2'!$AQ$186,39,)</f>
        <v>#N/A</v>
      </c>
      <c r="O502" s="13" t="str">
        <f>LEFT(L502,2)</f>
        <v>µg</v>
      </c>
      <c r="P502" s="139">
        <f>IF($O502="mg",VLOOKUP($C502,References_1!$H$2:$I$19,2,)*$K502*0.0864,IF($O502="µg",VLOOKUP($C502,References_1!$H$2:$I$19,2,)*$K502*86.4,""))</f>
        <v>890.17920000000015</v>
      </c>
      <c r="Q502" s="138" t="str">
        <f>IF($O502="mg","kg/j",IF($O502="µg","mg/j",""))</f>
        <v>mg/j</v>
      </c>
    </row>
    <row r="503" spans="1:17" x14ac:dyDescent="0.2">
      <c r="A503" s="13">
        <f>VLOOKUP($B503,References_1!$F$2:$G$19,2,)</f>
        <v>11</v>
      </c>
      <c r="B503" s="13" t="s">
        <v>118</v>
      </c>
      <c r="C503" s="13">
        <f>VLOOKUP($B503,References_1!$F$2:$H$19,3,)</f>
        <v>13</v>
      </c>
      <c r="D503" s="136">
        <v>42432</v>
      </c>
      <c r="E503" s="13" t="s">
        <v>119</v>
      </c>
      <c r="F503" s="13">
        <v>23</v>
      </c>
      <c r="G503" s="13" t="s">
        <v>315</v>
      </c>
      <c r="H503" s="13">
        <v>1859</v>
      </c>
      <c r="I503" s="13">
        <v>0.05</v>
      </c>
      <c r="J503" s="137" t="s">
        <v>1169</v>
      </c>
      <c r="K503" s="138">
        <v>0.05</v>
      </c>
      <c r="L503" s="13" t="s">
        <v>135</v>
      </c>
      <c r="M503" s="13" t="str">
        <f>VLOOKUP($H503,References_1!$C$2:$D$827,2,)</f>
        <v>GP4</v>
      </c>
      <c r="N503" s="13" t="e">
        <f>VLOOKUP($H503,References_2!$D$2:'References_2'!$AQ$186,39,)</f>
        <v>#N/A</v>
      </c>
      <c r="O503" s="13" t="str">
        <f>LEFT(L503,2)</f>
        <v>µg</v>
      </c>
      <c r="P503" s="139">
        <f>IF($O503="mg",VLOOKUP($C503,References_1!$H$2:$I$19,2,)*$K503*0.0864,IF($O503="µg",VLOOKUP($C503,References_1!$H$2:$I$19,2,)*$K503*86.4,""))</f>
        <v>68.592000000000013</v>
      </c>
      <c r="Q503" s="138" t="str">
        <f>IF($O503="mg","kg/j",IF($O503="µg","mg/j",""))</f>
        <v>mg/j</v>
      </c>
    </row>
    <row r="504" spans="1:17" x14ac:dyDescent="0.2">
      <c r="A504" s="13">
        <f>VLOOKUP($B504,References_1!$F$2:$G$19,2,)</f>
        <v>12</v>
      </c>
      <c r="B504" s="13">
        <v>6127975</v>
      </c>
      <c r="C504" s="13">
        <f>VLOOKUP($B504,References_1!$F$2:$H$19,3,)</f>
        <v>14</v>
      </c>
      <c r="D504" s="136">
        <v>42432</v>
      </c>
      <c r="E504" s="13" t="s">
        <v>991</v>
      </c>
      <c r="F504" s="13">
        <v>23</v>
      </c>
      <c r="G504" s="13" t="s">
        <v>315</v>
      </c>
      <c r="H504" s="13">
        <v>1859</v>
      </c>
      <c r="I504" s="13">
        <v>0.05</v>
      </c>
      <c r="J504" s="137" t="s">
        <v>1169</v>
      </c>
      <c r="K504" s="138">
        <v>0.05</v>
      </c>
      <c r="L504" s="13" t="s">
        <v>135</v>
      </c>
      <c r="M504" s="13" t="str">
        <f>VLOOKUP($H504,References_1!$C$2:$D$827,2,)</f>
        <v>GP4</v>
      </c>
      <c r="N504" s="13" t="e">
        <f>VLOOKUP($H504,References_2!$D$2:'References_2'!$AQ$186,39,)</f>
        <v>#N/A</v>
      </c>
      <c r="O504" s="13" t="str">
        <f>LEFT(L504,2)</f>
        <v>µg</v>
      </c>
      <c r="P504" s="139">
        <f>IF($O504="mg",VLOOKUP($C504,References_1!$H$2:$I$19,2,)*$K504*0.0864,IF($O504="µg",VLOOKUP($C504,References_1!$H$2:$I$19,2,)*$K504*86.4,""))</f>
        <v>238.68000000000004</v>
      </c>
      <c r="Q504" s="138" t="str">
        <f>IF($O504="mg","kg/j",IF($O504="µg","mg/j",""))</f>
        <v>mg/j</v>
      </c>
    </row>
    <row r="505" spans="1:17" x14ac:dyDescent="0.2">
      <c r="A505" s="13">
        <f>VLOOKUP($B505,References_1!$F$2:$G$19,2,)</f>
        <v>4</v>
      </c>
      <c r="B505" s="13">
        <v>6127935</v>
      </c>
      <c r="C505" s="13">
        <f>VLOOKUP($B505,References_1!$F$2:$H$19,3,)</f>
        <v>3</v>
      </c>
      <c r="D505" s="136">
        <v>42432</v>
      </c>
      <c r="E505" s="13" t="s">
        <v>1031</v>
      </c>
      <c r="F505" s="13">
        <v>23</v>
      </c>
      <c r="G505" s="13" t="s">
        <v>316</v>
      </c>
      <c r="H505" s="13">
        <v>1123</v>
      </c>
      <c r="I505" s="13">
        <v>5.0000000000000001E-3</v>
      </c>
      <c r="J505" s="137" t="s">
        <v>1169</v>
      </c>
      <c r="K505" s="138">
        <v>5.0000000000000001E-3</v>
      </c>
      <c r="L505" s="13" t="s">
        <v>135</v>
      </c>
      <c r="M505" s="13" t="str">
        <f>VLOOKUP($H505,References_1!$C$2:$D$827,2,)</f>
        <v>GP4</v>
      </c>
      <c r="N505" s="13" t="e">
        <f>VLOOKUP($H505,References_2!$D$2:'References_2'!$AQ$186,39,)</f>
        <v>#N/A</v>
      </c>
      <c r="O505" s="13" t="str">
        <f>LEFT(L505,2)</f>
        <v>µg</v>
      </c>
      <c r="P505" s="139">
        <f>IF($O505="mg",VLOOKUP($C505,References_1!$H$2:$I$19,2,)*$K505*0.0864,IF($O505="µg",VLOOKUP($C505,References_1!$H$2:$I$19,2,)*$K505*86.4,""))</f>
        <v>0.92879999999999996</v>
      </c>
      <c r="Q505" s="138" t="str">
        <f>IF($O505="mg","kg/j",IF($O505="µg","mg/j",""))</f>
        <v>mg/j</v>
      </c>
    </row>
    <row r="506" spans="1:17" x14ac:dyDescent="0.2">
      <c r="A506" s="13">
        <f>VLOOKUP($B506,References_1!$F$2:$G$19,2,)</f>
        <v>18</v>
      </c>
      <c r="B506" s="13">
        <v>6127970</v>
      </c>
      <c r="C506" s="13">
        <f>VLOOKUP($B506,References_1!$F$2:$H$19,3,)</f>
        <v>9.5</v>
      </c>
      <c r="D506" s="136">
        <v>42432</v>
      </c>
      <c r="E506" s="13" t="s">
        <v>1113</v>
      </c>
      <c r="F506" s="13">
        <v>23</v>
      </c>
      <c r="G506" s="13" t="s">
        <v>316</v>
      </c>
      <c r="H506" s="13">
        <v>1123</v>
      </c>
      <c r="I506" s="13">
        <v>5.0000000000000001E-3</v>
      </c>
      <c r="J506" s="137" t="s">
        <v>1169</v>
      </c>
      <c r="K506" s="138">
        <v>5.0000000000000001E-3</v>
      </c>
      <c r="L506" s="13" t="s">
        <v>135</v>
      </c>
      <c r="M506" s="13" t="str">
        <f>VLOOKUP($H506,References_1!$C$2:$D$827,2,)</f>
        <v>GP4</v>
      </c>
      <c r="N506" s="13" t="e">
        <f>VLOOKUP($H506,References_2!$D$2:'References_2'!$AQ$186,39,)</f>
        <v>#N/A</v>
      </c>
      <c r="O506" s="13" t="str">
        <f>LEFT(L506,2)</f>
        <v>µg</v>
      </c>
      <c r="P506" s="139">
        <f>IF($O506="mg",VLOOKUP($C506,References_1!$H$2:$I$19,2,)*$K506*0.0864,IF($O506="µg",VLOOKUP($C506,References_1!$H$2:$I$19,2,)*$K506*86.4,""))</f>
        <v>12.869280000000002</v>
      </c>
      <c r="Q506" s="138" t="str">
        <f>IF($O506="mg","kg/j",IF($O506="µg","mg/j",""))</f>
        <v>mg/j</v>
      </c>
    </row>
    <row r="507" spans="1:17" x14ac:dyDescent="0.2">
      <c r="A507" s="13">
        <f>VLOOKUP($B507,References_1!$F$2:$G$19,2,)</f>
        <v>14</v>
      </c>
      <c r="B507" s="13">
        <v>6127985</v>
      </c>
      <c r="C507" s="13">
        <f>VLOOKUP($B507,References_1!$F$2:$H$19,3,)</f>
        <v>11</v>
      </c>
      <c r="D507" s="136">
        <v>42432</v>
      </c>
      <c r="E507" s="13" t="s">
        <v>1072</v>
      </c>
      <c r="F507" s="13">
        <v>23</v>
      </c>
      <c r="G507" s="13" t="s">
        <v>316</v>
      </c>
      <c r="H507" s="13">
        <v>1123</v>
      </c>
      <c r="I507" s="13">
        <v>5.0000000000000001E-3</v>
      </c>
      <c r="J507" s="137" t="s">
        <v>1169</v>
      </c>
      <c r="K507" s="138">
        <v>5.0000000000000001E-3</v>
      </c>
      <c r="L507" s="13" t="s">
        <v>135</v>
      </c>
      <c r="M507" s="13" t="str">
        <f>VLOOKUP($H507,References_1!$C$2:$D$827,2,)</f>
        <v>GP4</v>
      </c>
      <c r="N507" s="13" t="e">
        <f>VLOOKUP($H507,References_2!$D$2:'References_2'!$AQ$186,39,)</f>
        <v>#N/A</v>
      </c>
      <c r="O507" s="13" t="str">
        <f>LEFT(L507,2)</f>
        <v>µg</v>
      </c>
      <c r="P507" s="139">
        <f>IF($O507="mg",VLOOKUP($C507,References_1!$H$2:$I$19,2,)*$K507*0.0864,IF($O507="µg",VLOOKUP($C507,References_1!$H$2:$I$19,2,)*$K507*86.4,""))</f>
        <v>89.017920000000004</v>
      </c>
      <c r="Q507" s="138" t="str">
        <f>IF($O507="mg","kg/j",IF($O507="µg","mg/j",""))</f>
        <v>mg/j</v>
      </c>
    </row>
    <row r="508" spans="1:17" x14ac:dyDescent="0.2">
      <c r="A508" s="13">
        <f>VLOOKUP($B508,References_1!$F$2:$G$19,2,)</f>
        <v>11</v>
      </c>
      <c r="B508" s="13" t="s">
        <v>118</v>
      </c>
      <c r="C508" s="13">
        <f>VLOOKUP($B508,References_1!$F$2:$H$19,3,)</f>
        <v>13</v>
      </c>
      <c r="D508" s="136">
        <v>42432</v>
      </c>
      <c r="E508" s="13" t="s">
        <v>119</v>
      </c>
      <c r="F508" s="13">
        <v>23</v>
      </c>
      <c r="G508" s="13" t="s">
        <v>316</v>
      </c>
      <c r="H508" s="13">
        <v>1123</v>
      </c>
      <c r="I508" s="13">
        <v>5.0000000000000001E-3</v>
      </c>
      <c r="J508" s="137" t="s">
        <v>1169</v>
      </c>
      <c r="K508" s="138">
        <v>5.0000000000000001E-3</v>
      </c>
      <c r="L508" s="13" t="s">
        <v>135</v>
      </c>
      <c r="M508" s="13" t="str">
        <f>VLOOKUP($H508,References_1!$C$2:$D$827,2,)</f>
        <v>GP4</v>
      </c>
      <c r="N508" s="13" t="e">
        <f>VLOOKUP($H508,References_2!$D$2:'References_2'!$AQ$186,39,)</f>
        <v>#N/A</v>
      </c>
      <c r="O508" s="13" t="str">
        <f>LEFT(L508,2)</f>
        <v>µg</v>
      </c>
      <c r="P508" s="139">
        <f>IF($O508="mg",VLOOKUP($C508,References_1!$H$2:$I$19,2,)*$K508*0.0864,IF($O508="µg",VLOOKUP($C508,References_1!$H$2:$I$19,2,)*$K508*86.4,""))</f>
        <v>6.8592000000000013</v>
      </c>
      <c r="Q508" s="138" t="str">
        <f>IF($O508="mg","kg/j",IF($O508="µg","mg/j",""))</f>
        <v>mg/j</v>
      </c>
    </row>
    <row r="509" spans="1:17" x14ac:dyDescent="0.2">
      <c r="A509" s="13">
        <f>VLOOKUP($B509,References_1!$F$2:$G$19,2,)</f>
        <v>12</v>
      </c>
      <c r="B509" s="13">
        <v>6127975</v>
      </c>
      <c r="C509" s="13">
        <f>VLOOKUP($B509,References_1!$F$2:$H$19,3,)</f>
        <v>14</v>
      </c>
      <c r="D509" s="136">
        <v>42432</v>
      </c>
      <c r="E509" s="13" t="s">
        <v>991</v>
      </c>
      <c r="F509" s="13">
        <v>23</v>
      </c>
      <c r="G509" s="13" t="s">
        <v>316</v>
      </c>
      <c r="H509" s="13">
        <v>1123</v>
      </c>
      <c r="I509" s="13">
        <v>5.0000000000000001E-3</v>
      </c>
      <c r="J509" s="137" t="s">
        <v>1169</v>
      </c>
      <c r="K509" s="138">
        <v>5.0000000000000001E-3</v>
      </c>
      <c r="L509" s="13" t="s">
        <v>135</v>
      </c>
      <c r="M509" s="13" t="str">
        <f>VLOOKUP($H509,References_1!$C$2:$D$827,2,)</f>
        <v>GP4</v>
      </c>
      <c r="N509" s="13" t="e">
        <f>VLOOKUP($H509,References_2!$D$2:'References_2'!$AQ$186,39,)</f>
        <v>#N/A</v>
      </c>
      <c r="O509" s="13" t="str">
        <f>LEFT(L509,2)</f>
        <v>µg</v>
      </c>
      <c r="P509" s="139">
        <f>IF($O509="mg",VLOOKUP($C509,References_1!$H$2:$I$19,2,)*$K509*0.0864,IF($O509="µg",VLOOKUP($C509,References_1!$H$2:$I$19,2,)*$K509*86.4,""))</f>
        <v>23.868000000000002</v>
      </c>
      <c r="Q509" s="138" t="str">
        <f>IF($O509="mg","kg/j",IF($O509="µg","mg/j",""))</f>
        <v>mg/j</v>
      </c>
    </row>
    <row r="510" spans="1:17" x14ac:dyDescent="0.2">
      <c r="A510" s="13">
        <f>VLOOKUP($B510,References_1!$F$2:$G$19,2,)</f>
        <v>4</v>
      </c>
      <c r="B510" s="13">
        <v>6127935</v>
      </c>
      <c r="C510" s="13">
        <f>VLOOKUP($B510,References_1!$F$2:$H$19,3,)</f>
        <v>3</v>
      </c>
      <c r="D510" s="136">
        <v>42432</v>
      </c>
      <c r="E510" s="13" t="s">
        <v>1031</v>
      </c>
      <c r="F510" s="13">
        <v>23</v>
      </c>
      <c r="G510" s="13" t="s">
        <v>317</v>
      </c>
      <c r="H510" s="13">
        <v>1124</v>
      </c>
      <c r="I510" s="13">
        <v>5.0000000000000001E-3</v>
      </c>
      <c r="J510" s="137" t="s">
        <v>1169</v>
      </c>
      <c r="K510" s="138">
        <v>5.0000000000000001E-3</v>
      </c>
      <c r="L510" s="13" t="s">
        <v>135</v>
      </c>
      <c r="M510" s="13" t="str">
        <f>VLOOKUP($H510,References_1!$C$2:$D$827,2,)</f>
        <v>GP4</v>
      </c>
      <c r="N510" s="13" t="e">
        <f>VLOOKUP($H510,References_2!$D$2:'References_2'!$AQ$186,39,)</f>
        <v>#N/A</v>
      </c>
      <c r="O510" s="13" t="str">
        <f>LEFT(L510,2)</f>
        <v>µg</v>
      </c>
      <c r="P510" s="139">
        <f>IF($O510="mg",VLOOKUP($C510,References_1!$H$2:$I$19,2,)*$K510*0.0864,IF($O510="µg",VLOOKUP($C510,References_1!$H$2:$I$19,2,)*$K510*86.4,""))</f>
        <v>0.92879999999999996</v>
      </c>
      <c r="Q510" s="138" t="str">
        <f>IF($O510="mg","kg/j",IF($O510="µg","mg/j",""))</f>
        <v>mg/j</v>
      </c>
    </row>
    <row r="511" spans="1:17" x14ac:dyDescent="0.2">
      <c r="A511" s="13">
        <f>VLOOKUP($B511,References_1!$F$2:$G$19,2,)</f>
        <v>18</v>
      </c>
      <c r="B511" s="13">
        <v>6127970</v>
      </c>
      <c r="C511" s="13">
        <f>VLOOKUP($B511,References_1!$F$2:$H$19,3,)</f>
        <v>9.5</v>
      </c>
      <c r="D511" s="136">
        <v>42432</v>
      </c>
      <c r="E511" s="13" t="s">
        <v>1113</v>
      </c>
      <c r="F511" s="13">
        <v>23</v>
      </c>
      <c r="G511" s="13" t="s">
        <v>317</v>
      </c>
      <c r="H511" s="13">
        <v>1124</v>
      </c>
      <c r="I511" s="13">
        <v>5.0000000000000001E-3</v>
      </c>
      <c r="J511" s="137" t="s">
        <v>1169</v>
      </c>
      <c r="K511" s="138">
        <v>5.0000000000000001E-3</v>
      </c>
      <c r="L511" s="13" t="s">
        <v>135</v>
      </c>
      <c r="M511" s="13" t="str">
        <f>VLOOKUP($H511,References_1!$C$2:$D$827,2,)</f>
        <v>GP4</v>
      </c>
      <c r="N511" s="13" t="e">
        <f>VLOOKUP($H511,References_2!$D$2:'References_2'!$AQ$186,39,)</f>
        <v>#N/A</v>
      </c>
      <c r="O511" s="13" t="str">
        <f>LEFT(L511,2)</f>
        <v>µg</v>
      </c>
      <c r="P511" s="139">
        <f>IF($O511="mg",VLOOKUP($C511,References_1!$H$2:$I$19,2,)*$K511*0.0864,IF($O511="µg",VLOOKUP($C511,References_1!$H$2:$I$19,2,)*$K511*86.4,""))</f>
        <v>12.869280000000002</v>
      </c>
      <c r="Q511" s="138" t="str">
        <f>IF($O511="mg","kg/j",IF($O511="µg","mg/j",""))</f>
        <v>mg/j</v>
      </c>
    </row>
    <row r="512" spans="1:17" x14ac:dyDescent="0.2">
      <c r="A512" s="13">
        <f>VLOOKUP($B512,References_1!$F$2:$G$19,2,)</f>
        <v>14</v>
      </c>
      <c r="B512" s="13">
        <v>6127985</v>
      </c>
      <c r="C512" s="13">
        <f>VLOOKUP($B512,References_1!$F$2:$H$19,3,)</f>
        <v>11</v>
      </c>
      <c r="D512" s="136">
        <v>42432</v>
      </c>
      <c r="E512" s="13" t="s">
        <v>1072</v>
      </c>
      <c r="F512" s="13">
        <v>23</v>
      </c>
      <c r="G512" s="13" t="s">
        <v>317</v>
      </c>
      <c r="H512" s="13">
        <v>1124</v>
      </c>
      <c r="I512" s="13">
        <v>5.0000000000000001E-3</v>
      </c>
      <c r="J512" s="137" t="s">
        <v>1169</v>
      </c>
      <c r="K512" s="138">
        <v>5.0000000000000001E-3</v>
      </c>
      <c r="L512" s="13" t="s">
        <v>135</v>
      </c>
      <c r="M512" s="13" t="str">
        <f>VLOOKUP($H512,References_1!$C$2:$D$827,2,)</f>
        <v>GP4</v>
      </c>
      <c r="N512" s="13" t="e">
        <f>VLOOKUP($H512,References_2!$D$2:'References_2'!$AQ$186,39,)</f>
        <v>#N/A</v>
      </c>
      <c r="O512" s="13" t="str">
        <f>LEFT(L512,2)</f>
        <v>µg</v>
      </c>
      <c r="P512" s="139">
        <f>IF($O512="mg",VLOOKUP($C512,References_1!$H$2:$I$19,2,)*$K512*0.0864,IF($O512="µg",VLOOKUP($C512,References_1!$H$2:$I$19,2,)*$K512*86.4,""))</f>
        <v>89.017920000000004</v>
      </c>
      <c r="Q512" s="138" t="str">
        <f>IF($O512="mg","kg/j",IF($O512="µg","mg/j",""))</f>
        <v>mg/j</v>
      </c>
    </row>
    <row r="513" spans="1:17" x14ac:dyDescent="0.2">
      <c r="A513" s="13">
        <f>VLOOKUP($B513,References_1!$F$2:$G$19,2,)</f>
        <v>11</v>
      </c>
      <c r="B513" s="13" t="s">
        <v>118</v>
      </c>
      <c r="C513" s="13">
        <f>VLOOKUP($B513,References_1!$F$2:$H$19,3,)</f>
        <v>13</v>
      </c>
      <c r="D513" s="136">
        <v>42432</v>
      </c>
      <c r="E513" s="13" t="s">
        <v>119</v>
      </c>
      <c r="F513" s="13">
        <v>23</v>
      </c>
      <c r="G513" s="13" t="s">
        <v>317</v>
      </c>
      <c r="H513" s="13">
        <v>1124</v>
      </c>
      <c r="I513" s="13">
        <v>5.0000000000000001E-3</v>
      </c>
      <c r="J513" s="137" t="s">
        <v>1169</v>
      </c>
      <c r="K513" s="138">
        <v>5.0000000000000001E-3</v>
      </c>
      <c r="L513" s="13" t="s">
        <v>135</v>
      </c>
      <c r="M513" s="13" t="str">
        <f>VLOOKUP($H513,References_1!$C$2:$D$827,2,)</f>
        <v>GP4</v>
      </c>
      <c r="N513" s="13" t="e">
        <f>VLOOKUP($H513,References_2!$D$2:'References_2'!$AQ$186,39,)</f>
        <v>#N/A</v>
      </c>
      <c r="O513" s="13" t="str">
        <f>LEFT(L513,2)</f>
        <v>µg</v>
      </c>
      <c r="P513" s="139">
        <f>IF($O513="mg",VLOOKUP($C513,References_1!$H$2:$I$19,2,)*$K513*0.0864,IF($O513="µg",VLOOKUP($C513,References_1!$H$2:$I$19,2,)*$K513*86.4,""))</f>
        <v>6.8592000000000013</v>
      </c>
      <c r="Q513" s="138" t="str">
        <f>IF($O513="mg","kg/j",IF($O513="µg","mg/j",""))</f>
        <v>mg/j</v>
      </c>
    </row>
    <row r="514" spans="1:17" x14ac:dyDescent="0.2">
      <c r="A514" s="13">
        <f>VLOOKUP($B514,References_1!$F$2:$G$19,2,)</f>
        <v>12</v>
      </c>
      <c r="B514" s="13">
        <v>6127975</v>
      </c>
      <c r="C514" s="13">
        <f>VLOOKUP($B514,References_1!$F$2:$H$19,3,)</f>
        <v>14</v>
      </c>
      <c r="D514" s="136">
        <v>42432</v>
      </c>
      <c r="E514" s="13" t="s">
        <v>991</v>
      </c>
      <c r="F514" s="13">
        <v>23</v>
      </c>
      <c r="G514" s="13" t="s">
        <v>317</v>
      </c>
      <c r="H514" s="13">
        <v>1124</v>
      </c>
      <c r="I514" s="13">
        <v>5.0000000000000001E-3</v>
      </c>
      <c r="J514" s="137" t="s">
        <v>1169</v>
      </c>
      <c r="K514" s="138">
        <v>5.0000000000000001E-3</v>
      </c>
      <c r="L514" s="13" t="s">
        <v>135</v>
      </c>
      <c r="M514" s="13" t="str">
        <f>VLOOKUP($H514,References_1!$C$2:$D$827,2,)</f>
        <v>GP4</v>
      </c>
      <c r="N514" s="13" t="e">
        <f>VLOOKUP($H514,References_2!$D$2:'References_2'!$AQ$186,39,)</f>
        <v>#N/A</v>
      </c>
      <c r="O514" s="13" t="str">
        <f>LEFT(L514,2)</f>
        <v>µg</v>
      </c>
      <c r="P514" s="139">
        <f>IF($O514="mg",VLOOKUP($C514,References_1!$H$2:$I$19,2,)*$K514*0.0864,IF($O514="µg",VLOOKUP($C514,References_1!$H$2:$I$19,2,)*$K514*86.4,""))</f>
        <v>23.868000000000002</v>
      </c>
      <c r="Q514" s="138" t="str">
        <f>IF($O514="mg","kg/j",IF($O514="µg","mg/j",""))</f>
        <v>mg/j</v>
      </c>
    </row>
    <row r="515" spans="1:17" x14ac:dyDescent="0.2">
      <c r="A515" s="13">
        <f>VLOOKUP($B515,References_1!$F$2:$G$19,2,)</f>
        <v>4</v>
      </c>
      <c r="B515" s="13">
        <v>6127935</v>
      </c>
      <c r="C515" s="13">
        <f>VLOOKUP($B515,References_1!$F$2:$H$19,3,)</f>
        <v>3</v>
      </c>
      <c r="D515" s="136">
        <v>42432</v>
      </c>
      <c r="E515" s="13" t="s">
        <v>1031</v>
      </c>
      <c r="F515" s="13">
        <v>23</v>
      </c>
      <c r="G515" s="13" t="s">
        <v>318</v>
      </c>
      <c r="H515" s="13">
        <v>1685</v>
      </c>
      <c r="I515" s="13">
        <v>5.0000000000000001E-3</v>
      </c>
      <c r="J515" s="137" t="s">
        <v>1169</v>
      </c>
      <c r="K515" s="138">
        <v>5.0000000000000001E-3</v>
      </c>
      <c r="L515" s="13" t="s">
        <v>135</v>
      </c>
      <c r="M515" s="13" t="str">
        <f>VLOOKUP($H515,References_1!$C$2:$D$827,2,)</f>
        <v>GP4</v>
      </c>
      <c r="N515" s="13" t="e">
        <f>VLOOKUP($H515,References_2!$D$2:'References_2'!$AQ$186,39,)</f>
        <v>#N/A</v>
      </c>
      <c r="O515" s="13" t="str">
        <f>LEFT(L515,2)</f>
        <v>µg</v>
      </c>
      <c r="P515" s="139">
        <f>IF($O515="mg",VLOOKUP($C515,References_1!$H$2:$I$19,2,)*$K515*0.0864,IF($O515="µg",VLOOKUP($C515,References_1!$H$2:$I$19,2,)*$K515*86.4,""))</f>
        <v>0.92879999999999996</v>
      </c>
      <c r="Q515" s="138" t="str">
        <f>IF($O515="mg","kg/j",IF($O515="µg","mg/j",""))</f>
        <v>mg/j</v>
      </c>
    </row>
    <row r="516" spans="1:17" x14ac:dyDescent="0.2">
      <c r="A516" s="13">
        <f>VLOOKUP($B516,References_1!$F$2:$G$19,2,)</f>
        <v>18</v>
      </c>
      <c r="B516" s="13">
        <v>6127970</v>
      </c>
      <c r="C516" s="13">
        <f>VLOOKUP($B516,References_1!$F$2:$H$19,3,)</f>
        <v>9.5</v>
      </c>
      <c r="D516" s="136">
        <v>42432</v>
      </c>
      <c r="E516" s="13" t="s">
        <v>1113</v>
      </c>
      <c r="F516" s="13">
        <v>23</v>
      </c>
      <c r="G516" s="13" t="s">
        <v>318</v>
      </c>
      <c r="H516" s="13">
        <v>1685</v>
      </c>
      <c r="I516" s="13">
        <v>5.0000000000000001E-3</v>
      </c>
      <c r="J516" s="137" t="s">
        <v>1169</v>
      </c>
      <c r="K516" s="138">
        <v>5.0000000000000001E-3</v>
      </c>
      <c r="L516" s="13" t="s">
        <v>135</v>
      </c>
      <c r="M516" s="13" t="str">
        <f>VLOOKUP($H516,References_1!$C$2:$D$827,2,)</f>
        <v>GP4</v>
      </c>
      <c r="N516" s="13" t="e">
        <f>VLOOKUP($H516,References_2!$D$2:'References_2'!$AQ$186,39,)</f>
        <v>#N/A</v>
      </c>
      <c r="O516" s="13" t="str">
        <f>LEFT(L516,2)</f>
        <v>µg</v>
      </c>
      <c r="P516" s="139">
        <f>IF($O516="mg",VLOOKUP($C516,References_1!$H$2:$I$19,2,)*$K516*0.0864,IF($O516="µg",VLOOKUP($C516,References_1!$H$2:$I$19,2,)*$K516*86.4,""))</f>
        <v>12.869280000000002</v>
      </c>
      <c r="Q516" s="138" t="str">
        <f>IF($O516="mg","kg/j",IF($O516="µg","mg/j",""))</f>
        <v>mg/j</v>
      </c>
    </row>
    <row r="517" spans="1:17" x14ac:dyDescent="0.2">
      <c r="A517" s="13">
        <f>VLOOKUP($B517,References_1!$F$2:$G$19,2,)</f>
        <v>14</v>
      </c>
      <c r="B517" s="13">
        <v>6127985</v>
      </c>
      <c r="C517" s="13">
        <f>VLOOKUP($B517,References_1!$F$2:$H$19,3,)</f>
        <v>11</v>
      </c>
      <c r="D517" s="136">
        <v>42432</v>
      </c>
      <c r="E517" s="13" t="s">
        <v>1072</v>
      </c>
      <c r="F517" s="13">
        <v>23</v>
      </c>
      <c r="G517" s="13" t="s">
        <v>318</v>
      </c>
      <c r="H517" s="13">
        <v>1685</v>
      </c>
      <c r="I517" s="13">
        <v>5.0000000000000001E-3</v>
      </c>
      <c r="J517" s="137" t="s">
        <v>1169</v>
      </c>
      <c r="K517" s="138">
        <v>5.0000000000000001E-3</v>
      </c>
      <c r="L517" s="13" t="s">
        <v>135</v>
      </c>
      <c r="M517" s="13" t="str">
        <f>VLOOKUP($H517,References_1!$C$2:$D$827,2,)</f>
        <v>GP4</v>
      </c>
      <c r="N517" s="13" t="e">
        <f>VLOOKUP($H517,References_2!$D$2:'References_2'!$AQ$186,39,)</f>
        <v>#N/A</v>
      </c>
      <c r="O517" s="13" t="str">
        <f>LEFT(L517,2)</f>
        <v>µg</v>
      </c>
      <c r="P517" s="139">
        <f>IF($O517="mg",VLOOKUP($C517,References_1!$H$2:$I$19,2,)*$K517*0.0864,IF($O517="µg",VLOOKUP($C517,References_1!$H$2:$I$19,2,)*$K517*86.4,""))</f>
        <v>89.017920000000004</v>
      </c>
      <c r="Q517" s="138" t="str">
        <f>IF($O517="mg","kg/j",IF($O517="µg","mg/j",""))</f>
        <v>mg/j</v>
      </c>
    </row>
    <row r="518" spans="1:17" x14ac:dyDescent="0.2">
      <c r="A518" s="13">
        <f>VLOOKUP($B518,References_1!$F$2:$G$19,2,)</f>
        <v>11</v>
      </c>
      <c r="B518" s="13" t="s">
        <v>118</v>
      </c>
      <c r="C518" s="13">
        <f>VLOOKUP($B518,References_1!$F$2:$H$19,3,)</f>
        <v>13</v>
      </c>
      <c r="D518" s="136">
        <v>42432</v>
      </c>
      <c r="E518" s="13" t="s">
        <v>119</v>
      </c>
      <c r="F518" s="13">
        <v>23</v>
      </c>
      <c r="G518" s="13" t="s">
        <v>318</v>
      </c>
      <c r="H518" s="13">
        <v>1685</v>
      </c>
      <c r="I518" s="13">
        <v>5.0000000000000001E-3</v>
      </c>
      <c r="J518" s="137" t="s">
        <v>1169</v>
      </c>
      <c r="K518" s="138">
        <v>5.0000000000000001E-3</v>
      </c>
      <c r="L518" s="13" t="s">
        <v>135</v>
      </c>
      <c r="M518" s="13" t="str">
        <f>VLOOKUP($H518,References_1!$C$2:$D$827,2,)</f>
        <v>GP4</v>
      </c>
      <c r="N518" s="13" t="e">
        <f>VLOOKUP($H518,References_2!$D$2:'References_2'!$AQ$186,39,)</f>
        <v>#N/A</v>
      </c>
      <c r="O518" s="13" t="str">
        <f>LEFT(L518,2)</f>
        <v>µg</v>
      </c>
      <c r="P518" s="139">
        <f>IF($O518="mg",VLOOKUP($C518,References_1!$H$2:$I$19,2,)*$K518*0.0864,IF($O518="µg",VLOOKUP($C518,References_1!$H$2:$I$19,2,)*$K518*86.4,""))</f>
        <v>6.8592000000000013</v>
      </c>
      <c r="Q518" s="138" t="str">
        <f>IF($O518="mg","kg/j",IF($O518="µg","mg/j",""))</f>
        <v>mg/j</v>
      </c>
    </row>
    <row r="519" spans="1:17" x14ac:dyDescent="0.2">
      <c r="A519" s="13">
        <f>VLOOKUP($B519,References_1!$F$2:$G$19,2,)</f>
        <v>12</v>
      </c>
      <c r="B519" s="13">
        <v>6127975</v>
      </c>
      <c r="C519" s="13">
        <f>VLOOKUP($B519,References_1!$F$2:$H$19,3,)</f>
        <v>14</v>
      </c>
      <c r="D519" s="136">
        <v>42432</v>
      </c>
      <c r="E519" s="13" t="s">
        <v>991</v>
      </c>
      <c r="F519" s="13">
        <v>23</v>
      </c>
      <c r="G519" s="13" t="s">
        <v>318</v>
      </c>
      <c r="H519" s="13">
        <v>1685</v>
      </c>
      <c r="I519" s="13">
        <v>5.0000000000000001E-3</v>
      </c>
      <c r="J519" s="137" t="s">
        <v>1169</v>
      </c>
      <c r="K519" s="138">
        <v>5.0000000000000001E-3</v>
      </c>
      <c r="L519" s="13" t="s">
        <v>135</v>
      </c>
      <c r="M519" s="13" t="str">
        <f>VLOOKUP($H519,References_1!$C$2:$D$827,2,)</f>
        <v>GP4</v>
      </c>
      <c r="N519" s="13" t="e">
        <f>VLOOKUP($H519,References_2!$D$2:'References_2'!$AQ$186,39,)</f>
        <v>#N/A</v>
      </c>
      <c r="O519" s="13" t="str">
        <f>LEFT(L519,2)</f>
        <v>µg</v>
      </c>
      <c r="P519" s="139">
        <f>IF($O519="mg",VLOOKUP($C519,References_1!$H$2:$I$19,2,)*$K519*0.0864,IF($O519="µg",VLOOKUP($C519,References_1!$H$2:$I$19,2,)*$K519*86.4,""))</f>
        <v>23.868000000000002</v>
      </c>
      <c r="Q519" s="138" t="str">
        <f>IF($O519="mg","kg/j",IF($O519="µg","mg/j",""))</f>
        <v>mg/j</v>
      </c>
    </row>
    <row r="520" spans="1:17" x14ac:dyDescent="0.2">
      <c r="A520" s="13">
        <f>VLOOKUP($B520,References_1!$F$2:$G$19,2,)</f>
        <v>4</v>
      </c>
      <c r="B520" s="13">
        <v>6127935</v>
      </c>
      <c r="C520" s="13">
        <f>VLOOKUP($B520,References_1!$F$2:$H$19,3,)</f>
        <v>3</v>
      </c>
      <c r="D520" s="136">
        <v>42432</v>
      </c>
      <c r="E520" s="13" t="s">
        <v>1031</v>
      </c>
      <c r="F520" s="13">
        <v>23</v>
      </c>
      <c r="G520" s="13" t="s">
        <v>319</v>
      </c>
      <c r="H520" s="13">
        <v>1125</v>
      </c>
      <c r="I520" s="13">
        <v>0.02</v>
      </c>
      <c r="J520" s="137" t="s">
        <v>1169</v>
      </c>
      <c r="K520" s="138">
        <v>0.02</v>
      </c>
      <c r="L520" s="13" t="s">
        <v>135</v>
      </c>
      <c r="M520" s="13" t="str">
        <f>VLOOKUP($H520,References_1!$C$2:$D$827,2,)</f>
        <v>GP4</v>
      </c>
      <c r="N520" s="13">
        <f>VLOOKUP($H520,References_2!$D$2:'References_2'!$AQ$186,39,)</f>
        <v>0.5</v>
      </c>
      <c r="O520" s="13" t="str">
        <f>LEFT(L520,2)</f>
        <v>µg</v>
      </c>
      <c r="P520" s="139">
        <f>IF($O520="mg",VLOOKUP($C520,References_1!$H$2:$I$19,2,)*$K520*0.0864,IF($O520="µg",VLOOKUP($C520,References_1!$H$2:$I$19,2,)*$K520*86.4,""))</f>
        <v>3.7151999999999998</v>
      </c>
      <c r="Q520" s="138" t="str">
        <f>IF($O520="mg","kg/j",IF($O520="µg","mg/j",""))</f>
        <v>mg/j</v>
      </c>
    </row>
    <row r="521" spans="1:17" x14ac:dyDescent="0.2">
      <c r="A521" s="13">
        <f>VLOOKUP($B521,References_1!$F$2:$G$19,2,)</f>
        <v>18</v>
      </c>
      <c r="B521" s="13">
        <v>6127970</v>
      </c>
      <c r="C521" s="13">
        <f>VLOOKUP($B521,References_1!$F$2:$H$19,3,)</f>
        <v>9.5</v>
      </c>
      <c r="D521" s="136">
        <v>42432</v>
      </c>
      <c r="E521" s="13" t="s">
        <v>1113</v>
      </c>
      <c r="F521" s="13">
        <v>23</v>
      </c>
      <c r="G521" s="13" t="s">
        <v>319</v>
      </c>
      <c r="H521" s="13">
        <v>1125</v>
      </c>
      <c r="I521" s="13">
        <v>0.02</v>
      </c>
      <c r="J521" s="137" t="s">
        <v>1169</v>
      </c>
      <c r="K521" s="138">
        <v>0.02</v>
      </c>
      <c r="L521" s="13" t="s">
        <v>135</v>
      </c>
      <c r="M521" s="13" t="str">
        <f>VLOOKUP($H521,References_1!$C$2:$D$827,2,)</f>
        <v>GP4</v>
      </c>
      <c r="N521" s="13">
        <f>VLOOKUP($H521,References_2!$D$2:'References_2'!$AQ$186,39,)</f>
        <v>0.5</v>
      </c>
      <c r="O521" s="13" t="str">
        <f>LEFT(L521,2)</f>
        <v>µg</v>
      </c>
      <c r="P521" s="139">
        <f>IF($O521="mg",VLOOKUP($C521,References_1!$H$2:$I$19,2,)*$K521*0.0864,IF($O521="µg",VLOOKUP($C521,References_1!$H$2:$I$19,2,)*$K521*86.4,""))</f>
        <v>51.477120000000006</v>
      </c>
      <c r="Q521" s="138" t="str">
        <f>IF($O521="mg","kg/j",IF($O521="µg","mg/j",""))</f>
        <v>mg/j</v>
      </c>
    </row>
    <row r="522" spans="1:17" x14ac:dyDescent="0.2">
      <c r="A522" s="13">
        <f>VLOOKUP($B522,References_1!$F$2:$G$19,2,)</f>
        <v>14</v>
      </c>
      <c r="B522" s="13">
        <v>6127985</v>
      </c>
      <c r="C522" s="13">
        <f>VLOOKUP($B522,References_1!$F$2:$H$19,3,)</f>
        <v>11</v>
      </c>
      <c r="D522" s="136">
        <v>42432</v>
      </c>
      <c r="E522" s="13" t="s">
        <v>1072</v>
      </c>
      <c r="F522" s="13">
        <v>23</v>
      </c>
      <c r="G522" s="13" t="s">
        <v>319</v>
      </c>
      <c r="H522" s="13">
        <v>1125</v>
      </c>
      <c r="I522" s="13">
        <v>0.02</v>
      </c>
      <c r="J522" s="137" t="s">
        <v>1169</v>
      </c>
      <c r="K522" s="138">
        <v>0.02</v>
      </c>
      <c r="L522" s="13" t="s">
        <v>135</v>
      </c>
      <c r="M522" s="13" t="str">
        <f>VLOOKUP($H522,References_1!$C$2:$D$827,2,)</f>
        <v>GP4</v>
      </c>
      <c r="N522" s="13">
        <f>VLOOKUP($H522,References_2!$D$2:'References_2'!$AQ$186,39,)</f>
        <v>0.5</v>
      </c>
      <c r="O522" s="13" t="str">
        <f>LEFT(L522,2)</f>
        <v>µg</v>
      </c>
      <c r="P522" s="139">
        <f>IF($O522="mg",VLOOKUP($C522,References_1!$H$2:$I$19,2,)*$K522*0.0864,IF($O522="µg",VLOOKUP($C522,References_1!$H$2:$I$19,2,)*$K522*86.4,""))</f>
        <v>356.07168000000001</v>
      </c>
      <c r="Q522" s="138" t="str">
        <f>IF($O522="mg","kg/j",IF($O522="µg","mg/j",""))</f>
        <v>mg/j</v>
      </c>
    </row>
    <row r="523" spans="1:17" x14ac:dyDescent="0.2">
      <c r="A523" s="13">
        <f>VLOOKUP($B523,References_1!$F$2:$G$19,2,)</f>
        <v>11</v>
      </c>
      <c r="B523" s="13" t="s">
        <v>118</v>
      </c>
      <c r="C523" s="13">
        <f>VLOOKUP($B523,References_1!$F$2:$H$19,3,)</f>
        <v>13</v>
      </c>
      <c r="D523" s="136">
        <v>42432</v>
      </c>
      <c r="E523" s="13" t="s">
        <v>119</v>
      </c>
      <c r="F523" s="13">
        <v>23</v>
      </c>
      <c r="G523" s="13" t="s">
        <v>319</v>
      </c>
      <c r="H523" s="13">
        <v>1125</v>
      </c>
      <c r="I523" s="13">
        <v>0.02</v>
      </c>
      <c r="J523" s="137" t="s">
        <v>1169</v>
      </c>
      <c r="K523" s="138">
        <v>0.02</v>
      </c>
      <c r="L523" s="13" t="s">
        <v>135</v>
      </c>
      <c r="M523" s="13" t="str">
        <f>VLOOKUP($H523,References_1!$C$2:$D$827,2,)</f>
        <v>GP4</v>
      </c>
      <c r="N523" s="13">
        <f>VLOOKUP($H523,References_2!$D$2:'References_2'!$AQ$186,39,)</f>
        <v>0.5</v>
      </c>
      <c r="O523" s="13" t="str">
        <f>LEFT(L523,2)</f>
        <v>µg</v>
      </c>
      <c r="P523" s="139">
        <f>IF($O523="mg",VLOOKUP($C523,References_1!$H$2:$I$19,2,)*$K523*0.0864,IF($O523="µg",VLOOKUP($C523,References_1!$H$2:$I$19,2,)*$K523*86.4,""))</f>
        <v>27.436800000000005</v>
      </c>
      <c r="Q523" s="138" t="str">
        <f>IF($O523="mg","kg/j",IF($O523="µg","mg/j",""))</f>
        <v>mg/j</v>
      </c>
    </row>
    <row r="524" spans="1:17" x14ac:dyDescent="0.2">
      <c r="A524" s="13">
        <f>VLOOKUP($B524,References_1!$F$2:$G$19,2,)</f>
        <v>12</v>
      </c>
      <c r="B524" s="13">
        <v>6127975</v>
      </c>
      <c r="C524" s="13">
        <f>VLOOKUP($B524,References_1!$F$2:$H$19,3,)</f>
        <v>14</v>
      </c>
      <c r="D524" s="136">
        <v>42432</v>
      </c>
      <c r="E524" s="13" t="s">
        <v>991</v>
      </c>
      <c r="F524" s="13">
        <v>23</v>
      </c>
      <c r="G524" s="13" t="s">
        <v>319</v>
      </c>
      <c r="H524" s="13">
        <v>1125</v>
      </c>
      <c r="I524" s="13">
        <v>0.02</v>
      </c>
      <c r="J524" s="137" t="s">
        <v>1169</v>
      </c>
      <c r="K524" s="138">
        <v>0.02</v>
      </c>
      <c r="L524" s="13" t="s">
        <v>135</v>
      </c>
      <c r="M524" s="13" t="str">
        <f>VLOOKUP($H524,References_1!$C$2:$D$827,2,)</f>
        <v>GP4</v>
      </c>
      <c r="N524" s="13">
        <f>VLOOKUP($H524,References_2!$D$2:'References_2'!$AQ$186,39,)</f>
        <v>0.5</v>
      </c>
      <c r="O524" s="13" t="str">
        <f>LEFT(L524,2)</f>
        <v>µg</v>
      </c>
      <c r="P524" s="139">
        <f>IF($O524="mg",VLOOKUP($C524,References_1!$H$2:$I$19,2,)*$K524*0.0864,IF($O524="µg",VLOOKUP($C524,References_1!$H$2:$I$19,2,)*$K524*86.4,""))</f>
        <v>95.472000000000008</v>
      </c>
      <c r="Q524" s="138" t="str">
        <f>IF($O524="mg","kg/j",IF($O524="µg","mg/j",""))</f>
        <v>mg/j</v>
      </c>
    </row>
    <row r="525" spans="1:17" x14ac:dyDescent="0.2">
      <c r="A525" s="13">
        <f>VLOOKUP($B525,References_1!$F$2:$G$19,2,)</f>
        <v>4</v>
      </c>
      <c r="B525" s="13">
        <v>6127935</v>
      </c>
      <c r="C525" s="13">
        <f>VLOOKUP($B525,References_1!$F$2:$H$19,3,)</f>
        <v>3</v>
      </c>
      <c r="D525" s="136">
        <v>42432</v>
      </c>
      <c r="E525" s="13" t="s">
        <v>1031</v>
      </c>
      <c r="F525" s="13">
        <v>23</v>
      </c>
      <c r="G525" s="13" t="s">
        <v>320</v>
      </c>
      <c r="H525" s="13">
        <v>1941</v>
      </c>
      <c r="I525" s="13">
        <v>0.01</v>
      </c>
      <c r="J525" s="137" t="s">
        <v>1169</v>
      </c>
      <c r="K525" s="138">
        <v>0.01</v>
      </c>
      <c r="L525" s="13" t="s">
        <v>135</v>
      </c>
      <c r="M525" s="13" t="str">
        <f>VLOOKUP($H525,References_1!$C$2:$D$827,2,)</f>
        <v>GP4</v>
      </c>
      <c r="N525" s="13">
        <f>VLOOKUP($H525,References_2!$D$2:'References_2'!$AQ$186,39,)</f>
        <v>0.25</v>
      </c>
      <c r="O525" s="13" t="str">
        <f>LEFT(L525,2)</f>
        <v>µg</v>
      </c>
      <c r="P525" s="139">
        <f>IF($O525="mg",VLOOKUP($C525,References_1!$H$2:$I$19,2,)*$K525*0.0864,IF($O525="µg",VLOOKUP($C525,References_1!$H$2:$I$19,2,)*$K525*86.4,""))</f>
        <v>1.8575999999999999</v>
      </c>
      <c r="Q525" s="138" t="str">
        <f>IF($O525="mg","kg/j",IF($O525="µg","mg/j",""))</f>
        <v>mg/j</v>
      </c>
    </row>
    <row r="526" spans="1:17" x14ac:dyDescent="0.2">
      <c r="A526" s="13">
        <f>VLOOKUP($B526,References_1!$F$2:$G$19,2,)</f>
        <v>18</v>
      </c>
      <c r="B526" s="13">
        <v>6127970</v>
      </c>
      <c r="C526" s="13">
        <f>VLOOKUP($B526,References_1!$F$2:$H$19,3,)</f>
        <v>9.5</v>
      </c>
      <c r="D526" s="136">
        <v>42432</v>
      </c>
      <c r="E526" s="13" t="s">
        <v>1113</v>
      </c>
      <c r="F526" s="13">
        <v>23</v>
      </c>
      <c r="G526" s="13" t="s">
        <v>320</v>
      </c>
      <c r="H526" s="13">
        <v>1941</v>
      </c>
      <c r="I526" s="13">
        <v>0.01</v>
      </c>
      <c r="J526" s="137" t="s">
        <v>1169</v>
      </c>
      <c r="K526" s="138">
        <v>0.01</v>
      </c>
      <c r="L526" s="13" t="s">
        <v>135</v>
      </c>
      <c r="M526" s="13" t="str">
        <f>VLOOKUP($H526,References_1!$C$2:$D$827,2,)</f>
        <v>GP4</v>
      </c>
      <c r="N526" s="13">
        <f>VLOOKUP($H526,References_2!$D$2:'References_2'!$AQ$186,39,)</f>
        <v>0.25</v>
      </c>
      <c r="O526" s="13" t="str">
        <f>LEFT(L526,2)</f>
        <v>µg</v>
      </c>
      <c r="P526" s="139">
        <f>IF($O526="mg",VLOOKUP($C526,References_1!$H$2:$I$19,2,)*$K526*0.0864,IF($O526="µg",VLOOKUP($C526,References_1!$H$2:$I$19,2,)*$K526*86.4,""))</f>
        <v>25.738560000000003</v>
      </c>
      <c r="Q526" s="138" t="str">
        <f>IF($O526="mg","kg/j",IF($O526="µg","mg/j",""))</f>
        <v>mg/j</v>
      </c>
    </row>
    <row r="527" spans="1:17" x14ac:dyDescent="0.2">
      <c r="A527" s="13">
        <f>VLOOKUP($B527,References_1!$F$2:$G$19,2,)</f>
        <v>14</v>
      </c>
      <c r="B527" s="13">
        <v>6127985</v>
      </c>
      <c r="C527" s="13">
        <f>VLOOKUP($B527,References_1!$F$2:$H$19,3,)</f>
        <v>11</v>
      </c>
      <c r="D527" s="136">
        <v>42432</v>
      </c>
      <c r="E527" s="13" t="s">
        <v>1072</v>
      </c>
      <c r="F527" s="13">
        <v>23</v>
      </c>
      <c r="G527" s="13" t="s">
        <v>320</v>
      </c>
      <c r="H527" s="13">
        <v>1941</v>
      </c>
      <c r="I527" s="13">
        <v>0.01</v>
      </c>
      <c r="J527" s="137" t="s">
        <v>1169</v>
      </c>
      <c r="K527" s="138">
        <v>0.01</v>
      </c>
      <c r="L527" s="13" t="s">
        <v>135</v>
      </c>
      <c r="M527" s="13" t="str">
        <f>VLOOKUP($H527,References_1!$C$2:$D$827,2,)</f>
        <v>GP4</v>
      </c>
      <c r="N527" s="13">
        <f>VLOOKUP($H527,References_2!$D$2:'References_2'!$AQ$186,39,)</f>
        <v>0.25</v>
      </c>
      <c r="O527" s="13" t="str">
        <f>LEFT(L527,2)</f>
        <v>µg</v>
      </c>
      <c r="P527" s="139">
        <f>IF($O527="mg",VLOOKUP($C527,References_1!$H$2:$I$19,2,)*$K527*0.0864,IF($O527="µg",VLOOKUP($C527,References_1!$H$2:$I$19,2,)*$K527*86.4,""))</f>
        <v>178.03584000000001</v>
      </c>
      <c r="Q527" s="138" t="str">
        <f>IF($O527="mg","kg/j",IF($O527="µg","mg/j",""))</f>
        <v>mg/j</v>
      </c>
    </row>
    <row r="528" spans="1:17" x14ac:dyDescent="0.2">
      <c r="A528" s="13">
        <f>VLOOKUP($B528,References_1!$F$2:$G$19,2,)</f>
        <v>11</v>
      </c>
      <c r="B528" s="13" t="s">
        <v>118</v>
      </c>
      <c r="C528" s="13">
        <f>VLOOKUP($B528,References_1!$F$2:$H$19,3,)</f>
        <v>13</v>
      </c>
      <c r="D528" s="136">
        <v>42432</v>
      </c>
      <c r="E528" s="13" t="s">
        <v>119</v>
      </c>
      <c r="F528" s="13">
        <v>23</v>
      </c>
      <c r="G528" s="13" t="s">
        <v>320</v>
      </c>
      <c r="H528" s="13">
        <v>1941</v>
      </c>
      <c r="I528" s="13">
        <v>0.01</v>
      </c>
      <c r="J528" s="137" t="s">
        <v>1169</v>
      </c>
      <c r="K528" s="138">
        <v>0.01</v>
      </c>
      <c r="L528" s="13" t="s">
        <v>135</v>
      </c>
      <c r="M528" s="13" t="str">
        <f>VLOOKUP($H528,References_1!$C$2:$D$827,2,)</f>
        <v>GP4</v>
      </c>
      <c r="N528" s="13">
        <f>VLOOKUP($H528,References_2!$D$2:'References_2'!$AQ$186,39,)</f>
        <v>0.25</v>
      </c>
      <c r="O528" s="13" t="str">
        <f>LEFT(L528,2)</f>
        <v>µg</v>
      </c>
      <c r="P528" s="139">
        <f>IF($O528="mg",VLOOKUP($C528,References_1!$H$2:$I$19,2,)*$K528*0.0864,IF($O528="µg",VLOOKUP($C528,References_1!$H$2:$I$19,2,)*$K528*86.4,""))</f>
        <v>13.718400000000003</v>
      </c>
      <c r="Q528" s="138" t="str">
        <f>IF($O528="mg","kg/j",IF($O528="µg","mg/j",""))</f>
        <v>mg/j</v>
      </c>
    </row>
    <row r="529" spans="1:17" x14ac:dyDescent="0.2">
      <c r="A529" s="13">
        <f>VLOOKUP($B529,References_1!$F$2:$G$19,2,)</f>
        <v>12</v>
      </c>
      <c r="B529" s="13">
        <v>6127975</v>
      </c>
      <c r="C529" s="13">
        <f>VLOOKUP($B529,References_1!$F$2:$H$19,3,)</f>
        <v>14</v>
      </c>
      <c r="D529" s="136">
        <v>42432</v>
      </c>
      <c r="E529" s="13" t="s">
        <v>991</v>
      </c>
      <c r="F529" s="13">
        <v>23</v>
      </c>
      <c r="G529" s="13" t="s">
        <v>320</v>
      </c>
      <c r="H529" s="13">
        <v>1941</v>
      </c>
      <c r="I529" s="13">
        <v>0.01</v>
      </c>
      <c r="J529" s="137" t="s">
        <v>1169</v>
      </c>
      <c r="K529" s="138">
        <v>0.01</v>
      </c>
      <c r="L529" s="13" t="s">
        <v>135</v>
      </c>
      <c r="M529" s="13" t="str">
        <f>VLOOKUP($H529,References_1!$C$2:$D$827,2,)</f>
        <v>GP4</v>
      </c>
      <c r="N529" s="13">
        <f>VLOOKUP($H529,References_2!$D$2:'References_2'!$AQ$186,39,)</f>
        <v>0.25</v>
      </c>
      <c r="O529" s="13" t="str">
        <f>LEFT(L529,2)</f>
        <v>µg</v>
      </c>
      <c r="P529" s="139">
        <f>IF($O529="mg",VLOOKUP($C529,References_1!$H$2:$I$19,2,)*$K529*0.0864,IF($O529="µg",VLOOKUP($C529,References_1!$H$2:$I$19,2,)*$K529*86.4,""))</f>
        <v>47.736000000000004</v>
      </c>
      <c r="Q529" s="138" t="str">
        <f>IF($O529="mg","kg/j",IF($O529="µg","mg/j",""))</f>
        <v>mg/j</v>
      </c>
    </row>
    <row r="530" spans="1:17" x14ac:dyDescent="0.2">
      <c r="A530" s="13">
        <f>VLOOKUP($B530,References_1!$F$2:$G$19,2,)</f>
        <v>4</v>
      </c>
      <c r="B530" s="13">
        <v>6127935</v>
      </c>
      <c r="C530" s="13">
        <f>VLOOKUP($B530,References_1!$F$2:$H$19,3,)</f>
        <v>3</v>
      </c>
      <c r="D530" s="136">
        <v>42432</v>
      </c>
      <c r="E530" s="13" t="s">
        <v>1031</v>
      </c>
      <c r="F530" s="13">
        <v>23</v>
      </c>
      <c r="G530" s="13" t="s">
        <v>321</v>
      </c>
      <c r="H530" s="13">
        <v>1860</v>
      </c>
      <c r="I530" s="13">
        <v>0.02</v>
      </c>
      <c r="J530" s="137" t="s">
        <v>1169</v>
      </c>
      <c r="K530" s="138">
        <v>0.02</v>
      </c>
      <c r="L530" s="13" t="s">
        <v>135</v>
      </c>
      <c r="M530" s="13" t="str">
        <f>VLOOKUP($H530,References_1!$C$2:$D$827,2,)</f>
        <v>GP4</v>
      </c>
      <c r="N530" s="13" t="e">
        <f>VLOOKUP($H530,References_2!$D$2:'References_2'!$AQ$186,39,)</f>
        <v>#N/A</v>
      </c>
      <c r="O530" s="13" t="str">
        <f>LEFT(L530,2)</f>
        <v>µg</v>
      </c>
      <c r="P530" s="139">
        <f>IF($O530="mg",VLOOKUP($C530,References_1!$H$2:$I$19,2,)*$K530*0.0864,IF($O530="µg",VLOOKUP($C530,References_1!$H$2:$I$19,2,)*$K530*86.4,""))</f>
        <v>3.7151999999999998</v>
      </c>
      <c r="Q530" s="138" t="str">
        <f>IF($O530="mg","kg/j",IF($O530="µg","mg/j",""))</f>
        <v>mg/j</v>
      </c>
    </row>
    <row r="531" spans="1:17" x14ac:dyDescent="0.2">
      <c r="A531" s="13">
        <f>VLOOKUP($B531,References_1!$F$2:$G$19,2,)</f>
        <v>18</v>
      </c>
      <c r="B531" s="13">
        <v>6127970</v>
      </c>
      <c r="C531" s="13">
        <f>VLOOKUP($B531,References_1!$F$2:$H$19,3,)</f>
        <v>9.5</v>
      </c>
      <c r="D531" s="136">
        <v>42432</v>
      </c>
      <c r="E531" s="13" t="s">
        <v>1113</v>
      </c>
      <c r="F531" s="13">
        <v>23</v>
      </c>
      <c r="G531" s="13" t="s">
        <v>321</v>
      </c>
      <c r="H531" s="13">
        <v>1860</v>
      </c>
      <c r="I531" s="13">
        <v>0.02</v>
      </c>
      <c r="J531" s="137" t="s">
        <v>1169</v>
      </c>
      <c r="K531" s="138">
        <v>0.02</v>
      </c>
      <c r="L531" s="13" t="s">
        <v>135</v>
      </c>
      <c r="M531" s="13" t="str">
        <f>VLOOKUP($H531,References_1!$C$2:$D$827,2,)</f>
        <v>GP4</v>
      </c>
      <c r="N531" s="13" t="e">
        <f>VLOOKUP($H531,References_2!$D$2:'References_2'!$AQ$186,39,)</f>
        <v>#N/A</v>
      </c>
      <c r="O531" s="13" t="str">
        <f>LEFT(L531,2)</f>
        <v>µg</v>
      </c>
      <c r="P531" s="139">
        <f>IF($O531="mg",VLOOKUP($C531,References_1!$H$2:$I$19,2,)*$K531*0.0864,IF($O531="µg",VLOOKUP($C531,References_1!$H$2:$I$19,2,)*$K531*86.4,""))</f>
        <v>51.477120000000006</v>
      </c>
      <c r="Q531" s="138" t="str">
        <f>IF($O531="mg","kg/j",IF($O531="µg","mg/j",""))</f>
        <v>mg/j</v>
      </c>
    </row>
    <row r="532" spans="1:17" x14ac:dyDescent="0.2">
      <c r="A532" s="13">
        <f>VLOOKUP($B532,References_1!$F$2:$G$19,2,)</f>
        <v>14</v>
      </c>
      <c r="B532" s="13">
        <v>6127985</v>
      </c>
      <c r="C532" s="13">
        <f>VLOOKUP($B532,References_1!$F$2:$H$19,3,)</f>
        <v>11</v>
      </c>
      <c r="D532" s="136">
        <v>42432</v>
      </c>
      <c r="E532" s="13" t="s">
        <v>1072</v>
      </c>
      <c r="F532" s="13">
        <v>23</v>
      </c>
      <c r="G532" s="13" t="s">
        <v>321</v>
      </c>
      <c r="H532" s="13">
        <v>1860</v>
      </c>
      <c r="I532" s="13">
        <v>0.02</v>
      </c>
      <c r="J532" s="137" t="s">
        <v>1169</v>
      </c>
      <c r="K532" s="138">
        <v>0.02</v>
      </c>
      <c r="L532" s="13" t="s">
        <v>135</v>
      </c>
      <c r="M532" s="13" t="str">
        <f>VLOOKUP($H532,References_1!$C$2:$D$827,2,)</f>
        <v>GP4</v>
      </c>
      <c r="N532" s="13" t="e">
        <f>VLOOKUP($H532,References_2!$D$2:'References_2'!$AQ$186,39,)</f>
        <v>#N/A</v>
      </c>
      <c r="O532" s="13" t="str">
        <f>LEFT(L532,2)</f>
        <v>µg</v>
      </c>
      <c r="P532" s="139">
        <f>IF($O532="mg",VLOOKUP($C532,References_1!$H$2:$I$19,2,)*$K532*0.0864,IF($O532="µg",VLOOKUP($C532,References_1!$H$2:$I$19,2,)*$K532*86.4,""))</f>
        <v>356.07168000000001</v>
      </c>
      <c r="Q532" s="138" t="str">
        <f>IF($O532="mg","kg/j",IF($O532="µg","mg/j",""))</f>
        <v>mg/j</v>
      </c>
    </row>
    <row r="533" spans="1:17" x14ac:dyDescent="0.2">
      <c r="A533" s="13">
        <f>VLOOKUP($B533,References_1!$F$2:$G$19,2,)</f>
        <v>11</v>
      </c>
      <c r="B533" s="13" t="s">
        <v>118</v>
      </c>
      <c r="C533" s="13">
        <f>VLOOKUP($B533,References_1!$F$2:$H$19,3,)</f>
        <v>13</v>
      </c>
      <c r="D533" s="136">
        <v>42432</v>
      </c>
      <c r="E533" s="13" t="s">
        <v>119</v>
      </c>
      <c r="F533" s="13">
        <v>23</v>
      </c>
      <c r="G533" s="13" t="s">
        <v>321</v>
      </c>
      <c r="H533" s="13">
        <v>1860</v>
      </c>
      <c r="I533" s="13">
        <v>0.02</v>
      </c>
      <c r="J533" s="137" t="s">
        <v>1169</v>
      </c>
      <c r="K533" s="138">
        <v>0.02</v>
      </c>
      <c r="L533" s="13" t="s">
        <v>135</v>
      </c>
      <c r="M533" s="13" t="str">
        <f>VLOOKUP($H533,References_1!$C$2:$D$827,2,)</f>
        <v>GP4</v>
      </c>
      <c r="N533" s="13" t="e">
        <f>VLOOKUP($H533,References_2!$D$2:'References_2'!$AQ$186,39,)</f>
        <v>#N/A</v>
      </c>
      <c r="O533" s="13" t="str">
        <f>LEFT(L533,2)</f>
        <v>µg</v>
      </c>
      <c r="P533" s="139">
        <f>IF($O533="mg",VLOOKUP($C533,References_1!$H$2:$I$19,2,)*$K533*0.0864,IF($O533="µg",VLOOKUP($C533,References_1!$H$2:$I$19,2,)*$K533*86.4,""))</f>
        <v>27.436800000000005</v>
      </c>
      <c r="Q533" s="138" t="str">
        <f>IF($O533="mg","kg/j",IF($O533="µg","mg/j",""))</f>
        <v>mg/j</v>
      </c>
    </row>
    <row r="534" spans="1:17" x14ac:dyDescent="0.2">
      <c r="A534" s="13">
        <f>VLOOKUP($B534,References_1!$F$2:$G$19,2,)</f>
        <v>12</v>
      </c>
      <c r="B534" s="13">
        <v>6127975</v>
      </c>
      <c r="C534" s="13">
        <f>VLOOKUP($B534,References_1!$F$2:$H$19,3,)</f>
        <v>14</v>
      </c>
      <c r="D534" s="136">
        <v>42432</v>
      </c>
      <c r="E534" s="13" t="s">
        <v>991</v>
      </c>
      <c r="F534" s="13">
        <v>23</v>
      </c>
      <c r="G534" s="13" t="s">
        <v>321</v>
      </c>
      <c r="H534" s="13">
        <v>1860</v>
      </c>
      <c r="I534" s="13">
        <v>0.02</v>
      </c>
      <c r="J534" s="137" t="s">
        <v>1169</v>
      </c>
      <c r="K534" s="138">
        <v>0.02</v>
      </c>
      <c r="L534" s="13" t="s">
        <v>135</v>
      </c>
      <c r="M534" s="13" t="str">
        <f>VLOOKUP($H534,References_1!$C$2:$D$827,2,)</f>
        <v>GP4</v>
      </c>
      <c r="N534" s="13" t="e">
        <f>VLOOKUP($H534,References_2!$D$2:'References_2'!$AQ$186,39,)</f>
        <v>#N/A</v>
      </c>
      <c r="O534" s="13" t="str">
        <f>LEFT(L534,2)</f>
        <v>µg</v>
      </c>
      <c r="P534" s="139">
        <f>IF($O534="mg",VLOOKUP($C534,References_1!$H$2:$I$19,2,)*$K534*0.0864,IF($O534="µg",VLOOKUP($C534,References_1!$H$2:$I$19,2,)*$K534*86.4,""))</f>
        <v>95.472000000000008</v>
      </c>
      <c r="Q534" s="138" t="str">
        <f>IF($O534="mg","kg/j",IF($O534="µg","mg/j",""))</f>
        <v>mg/j</v>
      </c>
    </row>
    <row r="535" spans="1:17" x14ac:dyDescent="0.2">
      <c r="A535" s="13">
        <f>VLOOKUP($B535,References_1!$F$2:$G$19,2,)</f>
        <v>4</v>
      </c>
      <c r="B535" s="13">
        <v>6127935</v>
      </c>
      <c r="C535" s="13">
        <f>VLOOKUP($B535,References_1!$F$2:$H$19,3,)</f>
        <v>3</v>
      </c>
      <c r="D535" s="136">
        <v>42432</v>
      </c>
      <c r="E535" s="13" t="s">
        <v>1031</v>
      </c>
      <c r="F535" s="13">
        <v>23</v>
      </c>
      <c r="G535" s="13" t="s">
        <v>322</v>
      </c>
      <c r="H535" s="13">
        <v>7502</v>
      </c>
      <c r="I535" s="13">
        <v>0.02</v>
      </c>
      <c r="J535" s="137" t="s">
        <v>1169</v>
      </c>
      <c r="K535" s="138">
        <v>0.02</v>
      </c>
      <c r="L535" s="13" t="s">
        <v>135</v>
      </c>
      <c r="M535" s="13" t="str">
        <f>VLOOKUP($H535,References_1!$C$2:$D$827,2,)</f>
        <v>GP4</v>
      </c>
      <c r="N535" s="13" t="e">
        <f>VLOOKUP($H535,References_2!$D$2:'References_2'!$AQ$186,39,)</f>
        <v>#N/A</v>
      </c>
      <c r="O535" s="13" t="str">
        <f>LEFT(L535,2)</f>
        <v>µg</v>
      </c>
      <c r="P535" s="139">
        <f>IF($O535="mg",VLOOKUP($C535,References_1!$H$2:$I$19,2,)*$K535*0.0864,IF($O535="µg",VLOOKUP($C535,References_1!$H$2:$I$19,2,)*$K535*86.4,""))</f>
        <v>3.7151999999999998</v>
      </c>
      <c r="Q535" s="138" t="str">
        <f>IF($O535="mg","kg/j",IF($O535="µg","mg/j",""))</f>
        <v>mg/j</v>
      </c>
    </row>
    <row r="536" spans="1:17" x14ac:dyDescent="0.2">
      <c r="A536" s="13">
        <f>VLOOKUP($B536,References_1!$F$2:$G$19,2,)</f>
        <v>18</v>
      </c>
      <c r="B536" s="13">
        <v>6127970</v>
      </c>
      <c r="C536" s="13">
        <f>VLOOKUP($B536,References_1!$F$2:$H$19,3,)</f>
        <v>9.5</v>
      </c>
      <c r="D536" s="136">
        <v>42432</v>
      </c>
      <c r="E536" s="13" t="s">
        <v>1113</v>
      </c>
      <c r="F536" s="13">
        <v>23</v>
      </c>
      <c r="G536" s="13" t="s">
        <v>322</v>
      </c>
      <c r="H536" s="13">
        <v>7502</v>
      </c>
      <c r="I536" s="13">
        <v>0.02</v>
      </c>
      <c r="J536" s="137" t="s">
        <v>1169</v>
      </c>
      <c r="K536" s="138">
        <v>0.02</v>
      </c>
      <c r="L536" s="13" t="s">
        <v>135</v>
      </c>
      <c r="M536" s="13" t="str">
        <f>VLOOKUP($H536,References_1!$C$2:$D$827,2,)</f>
        <v>GP4</v>
      </c>
      <c r="N536" s="13" t="e">
        <f>VLOOKUP($H536,References_2!$D$2:'References_2'!$AQ$186,39,)</f>
        <v>#N/A</v>
      </c>
      <c r="O536" s="13" t="str">
        <f>LEFT(L536,2)</f>
        <v>µg</v>
      </c>
      <c r="P536" s="139">
        <f>IF($O536="mg",VLOOKUP($C536,References_1!$H$2:$I$19,2,)*$K536*0.0864,IF($O536="µg",VLOOKUP($C536,References_1!$H$2:$I$19,2,)*$K536*86.4,""))</f>
        <v>51.477120000000006</v>
      </c>
      <c r="Q536" s="138" t="str">
        <f>IF($O536="mg","kg/j",IF($O536="µg","mg/j",""))</f>
        <v>mg/j</v>
      </c>
    </row>
    <row r="537" spans="1:17" x14ac:dyDescent="0.2">
      <c r="A537" s="13">
        <f>VLOOKUP($B537,References_1!$F$2:$G$19,2,)</f>
        <v>14</v>
      </c>
      <c r="B537" s="13">
        <v>6127985</v>
      </c>
      <c r="C537" s="13">
        <f>VLOOKUP($B537,References_1!$F$2:$H$19,3,)</f>
        <v>11</v>
      </c>
      <c r="D537" s="136">
        <v>42432</v>
      </c>
      <c r="E537" s="13" t="s">
        <v>1072</v>
      </c>
      <c r="F537" s="13">
        <v>23</v>
      </c>
      <c r="G537" s="13" t="s">
        <v>322</v>
      </c>
      <c r="H537" s="13">
        <v>7502</v>
      </c>
      <c r="I537" s="13">
        <v>0.02</v>
      </c>
      <c r="J537" s="137" t="s">
        <v>1169</v>
      </c>
      <c r="K537" s="138">
        <v>0.02</v>
      </c>
      <c r="L537" s="13" t="s">
        <v>135</v>
      </c>
      <c r="M537" s="13" t="str">
        <f>VLOOKUP($H537,References_1!$C$2:$D$827,2,)</f>
        <v>GP4</v>
      </c>
      <c r="N537" s="13" t="e">
        <f>VLOOKUP($H537,References_2!$D$2:'References_2'!$AQ$186,39,)</f>
        <v>#N/A</v>
      </c>
      <c r="O537" s="13" t="str">
        <f>LEFT(L537,2)</f>
        <v>µg</v>
      </c>
      <c r="P537" s="139">
        <f>IF($O537="mg",VLOOKUP($C537,References_1!$H$2:$I$19,2,)*$K537*0.0864,IF($O537="µg",VLOOKUP($C537,References_1!$H$2:$I$19,2,)*$K537*86.4,""))</f>
        <v>356.07168000000001</v>
      </c>
      <c r="Q537" s="138" t="str">
        <f>IF($O537="mg","kg/j",IF($O537="µg","mg/j",""))</f>
        <v>mg/j</v>
      </c>
    </row>
    <row r="538" spans="1:17" x14ac:dyDescent="0.2">
      <c r="A538" s="13">
        <f>VLOOKUP($B538,References_1!$F$2:$G$19,2,)</f>
        <v>11</v>
      </c>
      <c r="B538" s="13" t="s">
        <v>118</v>
      </c>
      <c r="C538" s="13">
        <f>VLOOKUP($B538,References_1!$F$2:$H$19,3,)</f>
        <v>13</v>
      </c>
      <c r="D538" s="136">
        <v>42432</v>
      </c>
      <c r="E538" s="13" t="s">
        <v>119</v>
      </c>
      <c r="F538" s="13">
        <v>23</v>
      </c>
      <c r="G538" s="13" t="s">
        <v>322</v>
      </c>
      <c r="H538" s="13">
        <v>7502</v>
      </c>
      <c r="I538" s="13">
        <v>0.02</v>
      </c>
      <c r="J538" s="137" t="s">
        <v>1169</v>
      </c>
      <c r="K538" s="138">
        <v>0.02</v>
      </c>
      <c r="L538" s="13" t="s">
        <v>135</v>
      </c>
      <c r="M538" s="13" t="str">
        <f>VLOOKUP($H538,References_1!$C$2:$D$827,2,)</f>
        <v>GP4</v>
      </c>
      <c r="N538" s="13" t="e">
        <f>VLOOKUP($H538,References_2!$D$2:'References_2'!$AQ$186,39,)</f>
        <v>#N/A</v>
      </c>
      <c r="O538" s="13" t="str">
        <f>LEFT(L538,2)</f>
        <v>µg</v>
      </c>
      <c r="P538" s="139">
        <f>IF($O538="mg",VLOOKUP($C538,References_1!$H$2:$I$19,2,)*$K538*0.0864,IF($O538="µg",VLOOKUP($C538,References_1!$H$2:$I$19,2,)*$K538*86.4,""))</f>
        <v>27.436800000000005</v>
      </c>
      <c r="Q538" s="138" t="str">
        <f>IF($O538="mg","kg/j",IF($O538="µg","mg/j",""))</f>
        <v>mg/j</v>
      </c>
    </row>
    <row r="539" spans="1:17" x14ac:dyDescent="0.2">
      <c r="A539" s="13">
        <f>VLOOKUP($B539,References_1!$F$2:$G$19,2,)</f>
        <v>12</v>
      </c>
      <c r="B539" s="13">
        <v>6127975</v>
      </c>
      <c r="C539" s="13">
        <f>VLOOKUP($B539,References_1!$F$2:$H$19,3,)</f>
        <v>14</v>
      </c>
      <c r="D539" s="136">
        <v>42432</v>
      </c>
      <c r="E539" s="13" t="s">
        <v>991</v>
      </c>
      <c r="F539" s="13">
        <v>23</v>
      </c>
      <c r="G539" s="13" t="s">
        <v>322</v>
      </c>
      <c r="H539" s="13">
        <v>7502</v>
      </c>
      <c r="I539" s="13">
        <v>0.02</v>
      </c>
      <c r="J539" s="137" t="s">
        <v>1169</v>
      </c>
      <c r="K539" s="138">
        <v>0.02</v>
      </c>
      <c r="L539" s="13" t="s">
        <v>135</v>
      </c>
      <c r="M539" s="13" t="str">
        <f>VLOOKUP($H539,References_1!$C$2:$D$827,2,)</f>
        <v>GP4</v>
      </c>
      <c r="N539" s="13" t="e">
        <f>VLOOKUP($H539,References_2!$D$2:'References_2'!$AQ$186,39,)</f>
        <v>#N/A</v>
      </c>
      <c r="O539" s="13" t="str">
        <f>LEFT(L539,2)</f>
        <v>µg</v>
      </c>
      <c r="P539" s="139">
        <f>IF($O539="mg",VLOOKUP($C539,References_1!$H$2:$I$19,2,)*$K539*0.0864,IF($O539="µg",VLOOKUP($C539,References_1!$H$2:$I$19,2,)*$K539*86.4,""))</f>
        <v>95.472000000000008</v>
      </c>
      <c r="Q539" s="138" t="str">
        <f>IF($O539="mg","kg/j",IF($O539="µg","mg/j",""))</f>
        <v>mg/j</v>
      </c>
    </row>
    <row r="540" spans="1:17" x14ac:dyDescent="0.2">
      <c r="A540" s="13">
        <f>VLOOKUP($B540,References_1!$F$2:$G$19,2,)</f>
        <v>4</v>
      </c>
      <c r="B540" s="13">
        <v>6127935</v>
      </c>
      <c r="C540" s="13">
        <f>VLOOKUP($B540,References_1!$F$2:$H$19,3,)</f>
        <v>3</v>
      </c>
      <c r="D540" s="136">
        <v>42432</v>
      </c>
      <c r="E540" s="13" t="s">
        <v>1031</v>
      </c>
      <c r="F540" s="13">
        <v>23</v>
      </c>
      <c r="G540" s="13" t="s">
        <v>323</v>
      </c>
      <c r="H540" s="13">
        <v>1861</v>
      </c>
      <c r="I540" s="13">
        <v>0.01</v>
      </c>
      <c r="J540" s="137" t="s">
        <v>1169</v>
      </c>
      <c r="K540" s="138">
        <v>0.01</v>
      </c>
      <c r="L540" s="13" t="s">
        <v>135</v>
      </c>
      <c r="M540" s="13" t="str">
        <f>VLOOKUP($H540,References_1!$C$2:$D$827,2,)</f>
        <v>GP4</v>
      </c>
      <c r="N540" s="13" t="e">
        <f>VLOOKUP($H540,References_2!$D$2:'References_2'!$AQ$186,39,)</f>
        <v>#N/A</v>
      </c>
      <c r="O540" s="13" t="str">
        <f>LEFT(L540,2)</f>
        <v>µg</v>
      </c>
      <c r="P540" s="139">
        <f>IF($O540="mg",VLOOKUP($C540,References_1!$H$2:$I$19,2,)*$K540*0.0864,IF($O540="µg",VLOOKUP($C540,References_1!$H$2:$I$19,2,)*$K540*86.4,""))</f>
        <v>1.8575999999999999</v>
      </c>
      <c r="Q540" s="138" t="str">
        <f>IF($O540="mg","kg/j",IF($O540="µg","mg/j",""))</f>
        <v>mg/j</v>
      </c>
    </row>
    <row r="541" spans="1:17" x14ac:dyDescent="0.2">
      <c r="A541" s="13">
        <f>VLOOKUP($B541,References_1!$F$2:$G$19,2,)</f>
        <v>18</v>
      </c>
      <c r="B541" s="13">
        <v>6127970</v>
      </c>
      <c r="C541" s="13">
        <f>VLOOKUP($B541,References_1!$F$2:$H$19,3,)</f>
        <v>9.5</v>
      </c>
      <c r="D541" s="136">
        <v>42432</v>
      </c>
      <c r="E541" s="13" t="s">
        <v>1113</v>
      </c>
      <c r="F541" s="13">
        <v>23</v>
      </c>
      <c r="G541" s="13" t="s">
        <v>323</v>
      </c>
      <c r="H541" s="13">
        <v>1861</v>
      </c>
      <c r="I541" s="13">
        <v>0.01</v>
      </c>
      <c r="J541" s="137" t="s">
        <v>1169</v>
      </c>
      <c r="K541" s="138">
        <v>0.01</v>
      </c>
      <c r="L541" s="13" t="s">
        <v>135</v>
      </c>
      <c r="M541" s="13" t="str">
        <f>VLOOKUP($H541,References_1!$C$2:$D$827,2,)</f>
        <v>GP4</v>
      </c>
      <c r="N541" s="13" t="e">
        <f>VLOOKUP($H541,References_2!$D$2:'References_2'!$AQ$186,39,)</f>
        <v>#N/A</v>
      </c>
      <c r="O541" s="13" t="str">
        <f>LEFT(L541,2)</f>
        <v>µg</v>
      </c>
      <c r="P541" s="139">
        <f>IF($O541="mg",VLOOKUP($C541,References_1!$H$2:$I$19,2,)*$K541*0.0864,IF($O541="µg",VLOOKUP($C541,References_1!$H$2:$I$19,2,)*$K541*86.4,""))</f>
        <v>25.738560000000003</v>
      </c>
      <c r="Q541" s="138" t="str">
        <f>IF($O541="mg","kg/j",IF($O541="µg","mg/j",""))</f>
        <v>mg/j</v>
      </c>
    </row>
    <row r="542" spans="1:17" x14ac:dyDescent="0.2">
      <c r="A542" s="13">
        <f>VLOOKUP($B542,References_1!$F$2:$G$19,2,)</f>
        <v>14</v>
      </c>
      <c r="B542" s="13">
        <v>6127985</v>
      </c>
      <c r="C542" s="13">
        <f>VLOOKUP($B542,References_1!$F$2:$H$19,3,)</f>
        <v>11</v>
      </c>
      <c r="D542" s="136">
        <v>42432</v>
      </c>
      <c r="E542" s="13" t="s">
        <v>1072</v>
      </c>
      <c r="F542" s="13">
        <v>23</v>
      </c>
      <c r="G542" s="13" t="s">
        <v>323</v>
      </c>
      <c r="H542" s="13">
        <v>1861</v>
      </c>
      <c r="I542" s="13">
        <v>0.01</v>
      </c>
      <c r="J542" s="137" t="s">
        <v>1169</v>
      </c>
      <c r="K542" s="138">
        <v>0.01</v>
      </c>
      <c r="L542" s="13" t="s">
        <v>135</v>
      </c>
      <c r="M542" s="13" t="str">
        <f>VLOOKUP($H542,References_1!$C$2:$D$827,2,)</f>
        <v>GP4</v>
      </c>
      <c r="N542" s="13" t="e">
        <f>VLOOKUP($H542,References_2!$D$2:'References_2'!$AQ$186,39,)</f>
        <v>#N/A</v>
      </c>
      <c r="O542" s="13" t="str">
        <f>LEFT(L542,2)</f>
        <v>µg</v>
      </c>
      <c r="P542" s="139">
        <f>IF($O542="mg",VLOOKUP($C542,References_1!$H$2:$I$19,2,)*$K542*0.0864,IF($O542="µg",VLOOKUP($C542,References_1!$H$2:$I$19,2,)*$K542*86.4,""))</f>
        <v>178.03584000000001</v>
      </c>
      <c r="Q542" s="138" t="str">
        <f>IF($O542="mg","kg/j",IF($O542="µg","mg/j",""))</f>
        <v>mg/j</v>
      </c>
    </row>
    <row r="543" spans="1:17" x14ac:dyDescent="0.2">
      <c r="A543" s="13">
        <f>VLOOKUP($B543,References_1!$F$2:$G$19,2,)</f>
        <v>11</v>
      </c>
      <c r="B543" s="13" t="s">
        <v>118</v>
      </c>
      <c r="C543" s="13">
        <f>VLOOKUP($B543,References_1!$F$2:$H$19,3,)</f>
        <v>13</v>
      </c>
      <c r="D543" s="136">
        <v>42432</v>
      </c>
      <c r="E543" s="13" t="s">
        <v>119</v>
      </c>
      <c r="F543" s="13">
        <v>23</v>
      </c>
      <c r="G543" s="13" t="s">
        <v>323</v>
      </c>
      <c r="H543" s="13">
        <v>1861</v>
      </c>
      <c r="I543" s="13">
        <v>0.01</v>
      </c>
      <c r="J543" s="137" t="s">
        <v>1169</v>
      </c>
      <c r="K543" s="138">
        <v>0.01</v>
      </c>
      <c r="L543" s="13" t="s">
        <v>135</v>
      </c>
      <c r="M543" s="13" t="str">
        <f>VLOOKUP($H543,References_1!$C$2:$D$827,2,)</f>
        <v>GP4</v>
      </c>
      <c r="N543" s="13" t="e">
        <f>VLOOKUP($H543,References_2!$D$2:'References_2'!$AQ$186,39,)</f>
        <v>#N/A</v>
      </c>
      <c r="O543" s="13" t="str">
        <f>LEFT(L543,2)</f>
        <v>µg</v>
      </c>
      <c r="P543" s="139">
        <f>IF($O543="mg",VLOOKUP($C543,References_1!$H$2:$I$19,2,)*$K543*0.0864,IF($O543="µg",VLOOKUP($C543,References_1!$H$2:$I$19,2,)*$K543*86.4,""))</f>
        <v>13.718400000000003</v>
      </c>
      <c r="Q543" s="138" t="str">
        <f>IF($O543="mg","kg/j",IF($O543="µg","mg/j",""))</f>
        <v>mg/j</v>
      </c>
    </row>
    <row r="544" spans="1:17" x14ac:dyDescent="0.2">
      <c r="A544" s="13">
        <f>VLOOKUP($B544,References_1!$F$2:$G$19,2,)</f>
        <v>12</v>
      </c>
      <c r="B544" s="13">
        <v>6127975</v>
      </c>
      <c r="C544" s="13">
        <f>VLOOKUP($B544,References_1!$F$2:$H$19,3,)</f>
        <v>14</v>
      </c>
      <c r="D544" s="136">
        <v>42432</v>
      </c>
      <c r="E544" s="13" t="s">
        <v>991</v>
      </c>
      <c r="F544" s="13">
        <v>23</v>
      </c>
      <c r="G544" s="13" t="s">
        <v>323</v>
      </c>
      <c r="H544" s="13">
        <v>1861</v>
      </c>
      <c r="I544" s="13">
        <v>0.01</v>
      </c>
      <c r="J544" s="137" t="s">
        <v>1169</v>
      </c>
      <c r="K544" s="138">
        <v>0.01</v>
      </c>
      <c r="L544" s="13" t="s">
        <v>135</v>
      </c>
      <c r="M544" s="13" t="str">
        <f>VLOOKUP($H544,References_1!$C$2:$D$827,2,)</f>
        <v>GP4</v>
      </c>
      <c r="N544" s="13" t="e">
        <f>VLOOKUP($H544,References_2!$D$2:'References_2'!$AQ$186,39,)</f>
        <v>#N/A</v>
      </c>
      <c r="O544" s="13" t="str">
        <f>LEFT(L544,2)</f>
        <v>µg</v>
      </c>
      <c r="P544" s="139">
        <f>IF($O544="mg",VLOOKUP($C544,References_1!$H$2:$I$19,2,)*$K544*0.0864,IF($O544="µg",VLOOKUP($C544,References_1!$H$2:$I$19,2,)*$K544*86.4,""))</f>
        <v>47.736000000000004</v>
      </c>
      <c r="Q544" s="138" t="str">
        <f>IF($O544="mg","kg/j",IF($O544="µg","mg/j",""))</f>
        <v>mg/j</v>
      </c>
    </row>
    <row r="545" spans="1:17" x14ac:dyDescent="0.2">
      <c r="A545" s="13">
        <f>VLOOKUP($B545,References_1!$F$2:$G$19,2,)</f>
        <v>4</v>
      </c>
      <c r="B545" s="13">
        <v>6127935</v>
      </c>
      <c r="C545" s="13">
        <f>VLOOKUP($B545,References_1!$F$2:$H$19,3,)</f>
        <v>3</v>
      </c>
      <c r="D545" s="136">
        <v>42432</v>
      </c>
      <c r="E545" s="13" t="s">
        <v>1031</v>
      </c>
      <c r="F545" s="13">
        <v>23</v>
      </c>
      <c r="G545" s="13" t="s">
        <v>324</v>
      </c>
      <c r="H545" s="13">
        <v>1862</v>
      </c>
      <c r="I545" s="13">
        <v>5.0000000000000001E-3</v>
      </c>
      <c r="J545" s="137" t="s">
        <v>1169</v>
      </c>
      <c r="K545" s="138">
        <v>5.0000000000000001E-3</v>
      </c>
      <c r="L545" s="13" t="s">
        <v>135</v>
      </c>
      <c r="M545" s="13" t="str">
        <f>VLOOKUP($H545,References_1!$C$2:$D$827,2,)</f>
        <v>GP4</v>
      </c>
      <c r="N545" s="13" t="e">
        <f>VLOOKUP($H545,References_2!$D$2:'References_2'!$AQ$186,39,)</f>
        <v>#N/A</v>
      </c>
      <c r="O545" s="13" t="str">
        <f>LEFT(L545,2)</f>
        <v>µg</v>
      </c>
      <c r="P545" s="139">
        <f>IF($O545="mg",VLOOKUP($C545,References_1!$H$2:$I$19,2,)*$K545*0.0864,IF($O545="µg",VLOOKUP($C545,References_1!$H$2:$I$19,2,)*$K545*86.4,""))</f>
        <v>0.92879999999999996</v>
      </c>
      <c r="Q545" s="138" t="str">
        <f>IF($O545="mg","kg/j",IF($O545="µg","mg/j",""))</f>
        <v>mg/j</v>
      </c>
    </row>
    <row r="546" spans="1:17" x14ac:dyDescent="0.2">
      <c r="A546" s="13">
        <f>VLOOKUP($B546,References_1!$F$2:$G$19,2,)</f>
        <v>18</v>
      </c>
      <c r="B546" s="13">
        <v>6127970</v>
      </c>
      <c r="C546" s="13">
        <f>VLOOKUP($B546,References_1!$F$2:$H$19,3,)</f>
        <v>9.5</v>
      </c>
      <c r="D546" s="136">
        <v>42432</v>
      </c>
      <c r="E546" s="13" t="s">
        <v>1113</v>
      </c>
      <c r="F546" s="13">
        <v>23</v>
      </c>
      <c r="G546" s="13" t="s">
        <v>324</v>
      </c>
      <c r="H546" s="13">
        <v>1862</v>
      </c>
      <c r="I546" s="13">
        <v>5.0000000000000001E-3</v>
      </c>
      <c r="J546" s="137" t="s">
        <v>1169</v>
      </c>
      <c r="K546" s="138">
        <v>5.0000000000000001E-3</v>
      </c>
      <c r="L546" s="13" t="s">
        <v>135</v>
      </c>
      <c r="M546" s="13" t="str">
        <f>VLOOKUP($H546,References_1!$C$2:$D$827,2,)</f>
        <v>GP4</v>
      </c>
      <c r="N546" s="13" t="e">
        <f>VLOOKUP($H546,References_2!$D$2:'References_2'!$AQ$186,39,)</f>
        <v>#N/A</v>
      </c>
      <c r="O546" s="13" t="str">
        <f>LEFT(L546,2)</f>
        <v>µg</v>
      </c>
      <c r="P546" s="139">
        <f>IF($O546="mg",VLOOKUP($C546,References_1!$H$2:$I$19,2,)*$K546*0.0864,IF($O546="µg",VLOOKUP($C546,References_1!$H$2:$I$19,2,)*$K546*86.4,""))</f>
        <v>12.869280000000002</v>
      </c>
      <c r="Q546" s="138" t="str">
        <f>IF($O546="mg","kg/j",IF($O546="µg","mg/j",""))</f>
        <v>mg/j</v>
      </c>
    </row>
    <row r="547" spans="1:17" x14ac:dyDescent="0.2">
      <c r="A547" s="13">
        <f>VLOOKUP($B547,References_1!$F$2:$G$19,2,)</f>
        <v>14</v>
      </c>
      <c r="B547" s="13">
        <v>6127985</v>
      </c>
      <c r="C547" s="13">
        <f>VLOOKUP($B547,References_1!$F$2:$H$19,3,)</f>
        <v>11</v>
      </c>
      <c r="D547" s="136">
        <v>42432</v>
      </c>
      <c r="E547" s="13" t="s">
        <v>1072</v>
      </c>
      <c r="F547" s="13">
        <v>23</v>
      </c>
      <c r="G547" s="13" t="s">
        <v>324</v>
      </c>
      <c r="H547" s="13">
        <v>1862</v>
      </c>
      <c r="I547" s="13">
        <v>5.0000000000000001E-3</v>
      </c>
      <c r="J547" s="137" t="s">
        <v>1169</v>
      </c>
      <c r="K547" s="138">
        <v>5.0000000000000001E-3</v>
      </c>
      <c r="L547" s="13" t="s">
        <v>135</v>
      </c>
      <c r="M547" s="13" t="str">
        <f>VLOOKUP($H547,References_1!$C$2:$D$827,2,)</f>
        <v>GP4</v>
      </c>
      <c r="N547" s="13" t="e">
        <f>VLOOKUP($H547,References_2!$D$2:'References_2'!$AQ$186,39,)</f>
        <v>#N/A</v>
      </c>
      <c r="O547" s="13" t="str">
        <f>LEFT(L547,2)</f>
        <v>µg</v>
      </c>
      <c r="P547" s="139">
        <f>IF($O547="mg",VLOOKUP($C547,References_1!$H$2:$I$19,2,)*$K547*0.0864,IF($O547="µg",VLOOKUP($C547,References_1!$H$2:$I$19,2,)*$K547*86.4,""))</f>
        <v>89.017920000000004</v>
      </c>
      <c r="Q547" s="138" t="str">
        <f>IF($O547="mg","kg/j",IF($O547="µg","mg/j",""))</f>
        <v>mg/j</v>
      </c>
    </row>
    <row r="548" spans="1:17" x14ac:dyDescent="0.2">
      <c r="A548" s="13">
        <f>VLOOKUP($B548,References_1!$F$2:$G$19,2,)</f>
        <v>11</v>
      </c>
      <c r="B548" s="13" t="s">
        <v>118</v>
      </c>
      <c r="C548" s="13">
        <f>VLOOKUP($B548,References_1!$F$2:$H$19,3,)</f>
        <v>13</v>
      </c>
      <c r="D548" s="136">
        <v>42432</v>
      </c>
      <c r="E548" s="13" t="s">
        <v>119</v>
      </c>
      <c r="F548" s="13">
        <v>23</v>
      </c>
      <c r="G548" s="13" t="s">
        <v>324</v>
      </c>
      <c r="H548" s="13">
        <v>1862</v>
      </c>
      <c r="I548" s="13">
        <v>5.0000000000000001E-3</v>
      </c>
      <c r="J548" s="137" t="s">
        <v>1169</v>
      </c>
      <c r="K548" s="138">
        <v>5.0000000000000001E-3</v>
      </c>
      <c r="L548" s="13" t="s">
        <v>135</v>
      </c>
      <c r="M548" s="13" t="str">
        <f>VLOOKUP($H548,References_1!$C$2:$D$827,2,)</f>
        <v>GP4</v>
      </c>
      <c r="N548" s="13" t="e">
        <f>VLOOKUP($H548,References_2!$D$2:'References_2'!$AQ$186,39,)</f>
        <v>#N/A</v>
      </c>
      <c r="O548" s="13" t="str">
        <f>LEFT(L548,2)</f>
        <v>µg</v>
      </c>
      <c r="P548" s="139">
        <f>IF($O548="mg",VLOOKUP($C548,References_1!$H$2:$I$19,2,)*$K548*0.0864,IF($O548="µg",VLOOKUP($C548,References_1!$H$2:$I$19,2,)*$K548*86.4,""))</f>
        <v>6.8592000000000013</v>
      </c>
      <c r="Q548" s="138" t="str">
        <f>IF($O548="mg","kg/j",IF($O548="µg","mg/j",""))</f>
        <v>mg/j</v>
      </c>
    </row>
    <row r="549" spans="1:17" x14ac:dyDescent="0.2">
      <c r="A549" s="13">
        <f>VLOOKUP($B549,References_1!$F$2:$G$19,2,)</f>
        <v>12</v>
      </c>
      <c r="B549" s="13">
        <v>6127975</v>
      </c>
      <c r="C549" s="13">
        <f>VLOOKUP($B549,References_1!$F$2:$H$19,3,)</f>
        <v>14</v>
      </c>
      <c r="D549" s="136">
        <v>42432</v>
      </c>
      <c r="E549" s="13" t="s">
        <v>991</v>
      </c>
      <c r="F549" s="13">
        <v>23</v>
      </c>
      <c r="G549" s="13" t="s">
        <v>324</v>
      </c>
      <c r="H549" s="13">
        <v>1862</v>
      </c>
      <c r="I549" s="13">
        <v>5.0000000000000001E-3</v>
      </c>
      <c r="J549" s="137" t="s">
        <v>1169</v>
      </c>
      <c r="K549" s="138">
        <v>5.0000000000000001E-3</v>
      </c>
      <c r="L549" s="13" t="s">
        <v>135</v>
      </c>
      <c r="M549" s="13" t="str">
        <f>VLOOKUP($H549,References_1!$C$2:$D$827,2,)</f>
        <v>GP4</v>
      </c>
      <c r="N549" s="13" t="e">
        <f>VLOOKUP($H549,References_2!$D$2:'References_2'!$AQ$186,39,)</f>
        <v>#N/A</v>
      </c>
      <c r="O549" s="13" t="str">
        <f>LEFT(L549,2)</f>
        <v>µg</v>
      </c>
      <c r="P549" s="139">
        <f>IF($O549="mg",VLOOKUP($C549,References_1!$H$2:$I$19,2,)*$K549*0.0864,IF($O549="µg",VLOOKUP($C549,References_1!$H$2:$I$19,2,)*$K549*86.4,""))</f>
        <v>23.868000000000002</v>
      </c>
      <c r="Q549" s="138" t="str">
        <f>IF($O549="mg","kg/j",IF($O549="µg","mg/j",""))</f>
        <v>mg/j</v>
      </c>
    </row>
    <row r="550" spans="1:17" x14ac:dyDescent="0.2">
      <c r="A550" s="13">
        <f>VLOOKUP($B550,References_1!$F$2:$G$19,2,)</f>
        <v>4</v>
      </c>
      <c r="B550" s="13">
        <v>6127935</v>
      </c>
      <c r="C550" s="13">
        <f>VLOOKUP($B550,References_1!$F$2:$H$19,3,)</f>
        <v>3</v>
      </c>
      <c r="D550" s="136">
        <v>42432</v>
      </c>
      <c r="E550" s="13" t="s">
        <v>1031</v>
      </c>
      <c r="F550" s="13">
        <v>23</v>
      </c>
      <c r="G550" s="13" t="s">
        <v>325</v>
      </c>
      <c r="H550" s="13">
        <v>5710</v>
      </c>
      <c r="I550" s="13">
        <v>0.02</v>
      </c>
      <c r="J550" s="137" t="s">
        <v>1169</v>
      </c>
      <c r="K550" s="138">
        <v>0.02</v>
      </c>
      <c r="L550" s="13" t="s">
        <v>135</v>
      </c>
      <c r="M550" s="13" t="str">
        <f>VLOOKUP($H550,References_1!$C$2:$D$827,2,)</f>
        <v>GP4</v>
      </c>
      <c r="N550" s="13" t="e">
        <f>VLOOKUP($H550,References_2!$D$2:'References_2'!$AQ$186,39,)</f>
        <v>#N/A</v>
      </c>
      <c r="O550" s="13" t="str">
        <f>LEFT(L550,2)</f>
        <v>µg</v>
      </c>
      <c r="P550" s="139">
        <f>IF($O550="mg",VLOOKUP($C550,References_1!$H$2:$I$19,2,)*$K550*0.0864,IF($O550="µg",VLOOKUP($C550,References_1!$H$2:$I$19,2,)*$K550*86.4,""))</f>
        <v>3.7151999999999998</v>
      </c>
      <c r="Q550" s="138" t="str">
        <f>IF($O550="mg","kg/j",IF($O550="µg","mg/j",""))</f>
        <v>mg/j</v>
      </c>
    </row>
    <row r="551" spans="1:17" x14ac:dyDescent="0.2">
      <c r="A551" s="13">
        <f>VLOOKUP($B551,References_1!$F$2:$G$19,2,)</f>
        <v>18</v>
      </c>
      <c r="B551" s="13">
        <v>6127970</v>
      </c>
      <c r="C551" s="13">
        <f>VLOOKUP($B551,References_1!$F$2:$H$19,3,)</f>
        <v>9.5</v>
      </c>
      <c r="D551" s="136">
        <v>42432</v>
      </c>
      <c r="E551" s="13" t="s">
        <v>1113</v>
      </c>
      <c r="F551" s="13">
        <v>23</v>
      </c>
      <c r="G551" s="13" t="s">
        <v>325</v>
      </c>
      <c r="H551" s="13">
        <v>5710</v>
      </c>
      <c r="I551" s="13">
        <v>0.02</v>
      </c>
      <c r="J551" s="137" t="s">
        <v>1169</v>
      </c>
      <c r="K551" s="138">
        <v>0.02</v>
      </c>
      <c r="L551" s="13" t="s">
        <v>135</v>
      </c>
      <c r="M551" s="13" t="str">
        <f>VLOOKUP($H551,References_1!$C$2:$D$827,2,)</f>
        <v>GP4</v>
      </c>
      <c r="N551" s="13" t="e">
        <f>VLOOKUP($H551,References_2!$D$2:'References_2'!$AQ$186,39,)</f>
        <v>#N/A</v>
      </c>
      <c r="O551" s="13" t="str">
        <f>LEFT(L551,2)</f>
        <v>µg</v>
      </c>
      <c r="P551" s="139">
        <f>IF($O551="mg",VLOOKUP($C551,References_1!$H$2:$I$19,2,)*$K551*0.0864,IF($O551="µg",VLOOKUP($C551,References_1!$H$2:$I$19,2,)*$K551*86.4,""))</f>
        <v>51.477120000000006</v>
      </c>
      <c r="Q551" s="138" t="str">
        <f>IF($O551="mg","kg/j",IF($O551="µg","mg/j",""))</f>
        <v>mg/j</v>
      </c>
    </row>
    <row r="552" spans="1:17" x14ac:dyDescent="0.2">
      <c r="A552" s="13">
        <f>VLOOKUP($B552,References_1!$F$2:$G$19,2,)</f>
        <v>14</v>
      </c>
      <c r="B552" s="13">
        <v>6127985</v>
      </c>
      <c r="C552" s="13">
        <f>VLOOKUP($B552,References_1!$F$2:$H$19,3,)</f>
        <v>11</v>
      </c>
      <c r="D552" s="136">
        <v>42432</v>
      </c>
      <c r="E552" s="13" t="s">
        <v>1072</v>
      </c>
      <c r="F552" s="13">
        <v>23</v>
      </c>
      <c r="G552" s="13" t="s">
        <v>325</v>
      </c>
      <c r="H552" s="13">
        <v>5710</v>
      </c>
      <c r="I552" s="13">
        <v>0.02</v>
      </c>
      <c r="J552" s="137" t="s">
        <v>1169</v>
      </c>
      <c r="K552" s="138">
        <v>0.02</v>
      </c>
      <c r="L552" s="13" t="s">
        <v>135</v>
      </c>
      <c r="M552" s="13" t="str">
        <f>VLOOKUP($H552,References_1!$C$2:$D$827,2,)</f>
        <v>GP4</v>
      </c>
      <c r="N552" s="13" t="e">
        <f>VLOOKUP($H552,References_2!$D$2:'References_2'!$AQ$186,39,)</f>
        <v>#N/A</v>
      </c>
      <c r="O552" s="13" t="str">
        <f>LEFT(L552,2)</f>
        <v>µg</v>
      </c>
      <c r="P552" s="139">
        <f>IF($O552="mg",VLOOKUP($C552,References_1!$H$2:$I$19,2,)*$K552*0.0864,IF($O552="µg",VLOOKUP($C552,References_1!$H$2:$I$19,2,)*$K552*86.4,""))</f>
        <v>356.07168000000001</v>
      </c>
      <c r="Q552" s="138" t="str">
        <f>IF($O552="mg","kg/j",IF($O552="µg","mg/j",""))</f>
        <v>mg/j</v>
      </c>
    </row>
    <row r="553" spans="1:17" x14ac:dyDescent="0.2">
      <c r="A553" s="13">
        <f>VLOOKUP($B553,References_1!$F$2:$G$19,2,)</f>
        <v>11</v>
      </c>
      <c r="B553" s="13" t="s">
        <v>118</v>
      </c>
      <c r="C553" s="13">
        <f>VLOOKUP($B553,References_1!$F$2:$H$19,3,)</f>
        <v>13</v>
      </c>
      <c r="D553" s="136">
        <v>42432</v>
      </c>
      <c r="E553" s="13" t="s">
        <v>119</v>
      </c>
      <c r="F553" s="13">
        <v>23</v>
      </c>
      <c r="G553" s="13" t="s">
        <v>325</v>
      </c>
      <c r="H553" s="13">
        <v>5710</v>
      </c>
      <c r="I553" s="13">
        <v>0.02</v>
      </c>
      <c r="J553" s="137" t="s">
        <v>1169</v>
      </c>
      <c r="K553" s="138">
        <v>0.02</v>
      </c>
      <c r="L553" s="13" t="s">
        <v>135</v>
      </c>
      <c r="M553" s="13" t="str">
        <f>VLOOKUP($H553,References_1!$C$2:$D$827,2,)</f>
        <v>GP4</v>
      </c>
      <c r="N553" s="13" t="e">
        <f>VLOOKUP($H553,References_2!$D$2:'References_2'!$AQ$186,39,)</f>
        <v>#N/A</v>
      </c>
      <c r="O553" s="13" t="str">
        <f>LEFT(L553,2)</f>
        <v>µg</v>
      </c>
      <c r="P553" s="139">
        <f>IF($O553="mg",VLOOKUP($C553,References_1!$H$2:$I$19,2,)*$K553*0.0864,IF($O553="µg",VLOOKUP($C553,References_1!$H$2:$I$19,2,)*$K553*86.4,""))</f>
        <v>27.436800000000005</v>
      </c>
      <c r="Q553" s="138" t="str">
        <f>IF($O553="mg","kg/j",IF($O553="µg","mg/j",""))</f>
        <v>mg/j</v>
      </c>
    </row>
    <row r="554" spans="1:17" x14ac:dyDescent="0.2">
      <c r="A554" s="13">
        <f>VLOOKUP($B554,References_1!$F$2:$G$19,2,)</f>
        <v>12</v>
      </c>
      <c r="B554" s="13">
        <v>6127975</v>
      </c>
      <c r="C554" s="13">
        <f>VLOOKUP($B554,References_1!$F$2:$H$19,3,)</f>
        <v>14</v>
      </c>
      <c r="D554" s="136">
        <v>42432</v>
      </c>
      <c r="E554" s="13" t="s">
        <v>991</v>
      </c>
      <c r="F554" s="13">
        <v>23</v>
      </c>
      <c r="G554" s="13" t="s">
        <v>325</v>
      </c>
      <c r="H554" s="13">
        <v>5710</v>
      </c>
      <c r="I554" s="13">
        <v>0.02</v>
      </c>
      <c r="J554" s="137" t="s">
        <v>1169</v>
      </c>
      <c r="K554" s="138">
        <v>0.02</v>
      </c>
      <c r="L554" s="13" t="s">
        <v>135</v>
      </c>
      <c r="M554" s="13" t="str">
        <f>VLOOKUP($H554,References_1!$C$2:$D$827,2,)</f>
        <v>GP4</v>
      </c>
      <c r="N554" s="13" t="e">
        <f>VLOOKUP($H554,References_2!$D$2:'References_2'!$AQ$186,39,)</f>
        <v>#N/A</v>
      </c>
      <c r="O554" s="13" t="str">
        <f>LEFT(L554,2)</f>
        <v>µg</v>
      </c>
      <c r="P554" s="139">
        <f>IF($O554="mg",VLOOKUP($C554,References_1!$H$2:$I$19,2,)*$K554*0.0864,IF($O554="µg",VLOOKUP($C554,References_1!$H$2:$I$19,2,)*$K554*86.4,""))</f>
        <v>95.472000000000008</v>
      </c>
      <c r="Q554" s="138" t="str">
        <f>IF($O554="mg","kg/j",IF($O554="µg","mg/j",""))</f>
        <v>mg/j</v>
      </c>
    </row>
    <row r="555" spans="1:17" x14ac:dyDescent="0.2">
      <c r="A555" s="13">
        <f>VLOOKUP($B555,References_1!$F$2:$G$19,2,)</f>
        <v>4</v>
      </c>
      <c r="B555" s="13">
        <v>6127935</v>
      </c>
      <c r="C555" s="13">
        <f>VLOOKUP($B555,References_1!$F$2:$H$19,3,)</f>
        <v>3</v>
      </c>
      <c r="D555" s="136">
        <v>42432</v>
      </c>
      <c r="E555" s="13" t="s">
        <v>1031</v>
      </c>
      <c r="F555" s="13">
        <v>23</v>
      </c>
      <c r="G555" s="13" t="s">
        <v>327</v>
      </c>
      <c r="H555" s="13">
        <v>1126</v>
      </c>
      <c r="I555" s="13">
        <v>5.0000000000000001E-3</v>
      </c>
      <c r="J555" s="137" t="s">
        <v>1169</v>
      </c>
      <c r="K555" s="138">
        <v>5.0000000000000001E-3</v>
      </c>
      <c r="L555" s="13" t="s">
        <v>135</v>
      </c>
      <c r="M555" s="13" t="str">
        <f>VLOOKUP($H555,References_1!$C$2:$D$827,2,)</f>
        <v>GP4</v>
      </c>
      <c r="N555" s="13" t="e">
        <f>VLOOKUP($H555,References_2!$D$2:'References_2'!$AQ$186,39,)</f>
        <v>#N/A</v>
      </c>
      <c r="O555" s="13" t="str">
        <f>LEFT(L555,2)</f>
        <v>µg</v>
      </c>
      <c r="P555" s="139">
        <f>IF($O555="mg",VLOOKUP($C555,References_1!$H$2:$I$19,2,)*$K555*0.0864,IF($O555="µg",VLOOKUP($C555,References_1!$H$2:$I$19,2,)*$K555*86.4,""))</f>
        <v>0.92879999999999996</v>
      </c>
      <c r="Q555" s="138" t="str">
        <f>IF($O555="mg","kg/j",IF($O555="µg","mg/j",""))</f>
        <v>mg/j</v>
      </c>
    </row>
    <row r="556" spans="1:17" x14ac:dyDescent="0.2">
      <c r="A556" s="13">
        <f>VLOOKUP($B556,References_1!$F$2:$G$19,2,)</f>
        <v>18</v>
      </c>
      <c r="B556" s="13">
        <v>6127970</v>
      </c>
      <c r="C556" s="13">
        <f>VLOOKUP($B556,References_1!$F$2:$H$19,3,)</f>
        <v>9.5</v>
      </c>
      <c r="D556" s="136">
        <v>42432</v>
      </c>
      <c r="E556" s="13" t="s">
        <v>1113</v>
      </c>
      <c r="F556" s="13">
        <v>23</v>
      </c>
      <c r="G556" s="13" t="s">
        <v>327</v>
      </c>
      <c r="H556" s="13">
        <v>1126</v>
      </c>
      <c r="I556" s="13">
        <v>5.0000000000000001E-3</v>
      </c>
      <c r="J556" s="137" t="s">
        <v>1169</v>
      </c>
      <c r="K556" s="138">
        <v>5.0000000000000001E-3</v>
      </c>
      <c r="L556" s="13" t="s">
        <v>135</v>
      </c>
      <c r="M556" s="13" t="str">
        <f>VLOOKUP($H556,References_1!$C$2:$D$827,2,)</f>
        <v>GP4</v>
      </c>
      <c r="N556" s="13" t="e">
        <f>VLOOKUP($H556,References_2!$D$2:'References_2'!$AQ$186,39,)</f>
        <v>#N/A</v>
      </c>
      <c r="O556" s="13" t="str">
        <f>LEFT(L556,2)</f>
        <v>µg</v>
      </c>
      <c r="P556" s="139">
        <f>IF($O556="mg",VLOOKUP($C556,References_1!$H$2:$I$19,2,)*$K556*0.0864,IF($O556="µg",VLOOKUP($C556,References_1!$H$2:$I$19,2,)*$K556*86.4,""))</f>
        <v>12.869280000000002</v>
      </c>
      <c r="Q556" s="138" t="str">
        <f>IF($O556="mg","kg/j",IF($O556="µg","mg/j",""))</f>
        <v>mg/j</v>
      </c>
    </row>
    <row r="557" spans="1:17" x14ac:dyDescent="0.2">
      <c r="A557" s="13">
        <f>VLOOKUP($B557,References_1!$F$2:$G$19,2,)</f>
        <v>14</v>
      </c>
      <c r="B557" s="13">
        <v>6127985</v>
      </c>
      <c r="C557" s="13">
        <f>VLOOKUP($B557,References_1!$F$2:$H$19,3,)</f>
        <v>11</v>
      </c>
      <c r="D557" s="136">
        <v>42432</v>
      </c>
      <c r="E557" s="13" t="s">
        <v>1072</v>
      </c>
      <c r="F557" s="13">
        <v>23</v>
      </c>
      <c r="G557" s="13" t="s">
        <v>327</v>
      </c>
      <c r="H557" s="13">
        <v>1126</v>
      </c>
      <c r="I557" s="13">
        <v>5.0000000000000001E-3</v>
      </c>
      <c r="J557" s="137" t="s">
        <v>1169</v>
      </c>
      <c r="K557" s="138">
        <v>5.0000000000000001E-3</v>
      </c>
      <c r="L557" s="13" t="s">
        <v>135</v>
      </c>
      <c r="M557" s="13" t="str">
        <f>VLOOKUP($H557,References_1!$C$2:$D$827,2,)</f>
        <v>GP4</v>
      </c>
      <c r="N557" s="13" t="e">
        <f>VLOOKUP($H557,References_2!$D$2:'References_2'!$AQ$186,39,)</f>
        <v>#N/A</v>
      </c>
      <c r="O557" s="13" t="str">
        <f>LEFT(L557,2)</f>
        <v>µg</v>
      </c>
      <c r="P557" s="139">
        <f>IF($O557="mg",VLOOKUP($C557,References_1!$H$2:$I$19,2,)*$K557*0.0864,IF($O557="µg",VLOOKUP($C557,References_1!$H$2:$I$19,2,)*$K557*86.4,""))</f>
        <v>89.017920000000004</v>
      </c>
      <c r="Q557" s="138" t="str">
        <f>IF($O557="mg","kg/j",IF($O557="µg","mg/j",""))</f>
        <v>mg/j</v>
      </c>
    </row>
    <row r="558" spans="1:17" x14ac:dyDescent="0.2">
      <c r="A558" s="13">
        <f>VLOOKUP($B558,References_1!$F$2:$G$19,2,)</f>
        <v>11</v>
      </c>
      <c r="B558" s="13" t="s">
        <v>118</v>
      </c>
      <c r="C558" s="13">
        <f>VLOOKUP($B558,References_1!$F$2:$H$19,3,)</f>
        <v>13</v>
      </c>
      <c r="D558" s="136">
        <v>42432</v>
      </c>
      <c r="E558" s="13" t="s">
        <v>119</v>
      </c>
      <c r="F558" s="13">
        <v>23</v>
      </c>
      <c r="G558" s="13" t="s">
        <v>327</v>
      </c>
      <c r="H558" s="13">
        <v>1126</v>
      </c>
      <c r="I558" s="13">
        <v>5.0000000000000001E-3</v>
      </c>
      <c r="J558" s="137" t="s">
        <v>1169</v>
      </c>
      <c r="K558" s="138">
        <v>5.0000000000000001E-3</v>
      </c>
      <c r="L558" s="13" t="s">
        <v>135</v>
      </c>
      <c r="M558" s="13" t="str">
        <f>VLOOKUP($H558,References_1!$C$2:$D$827,2,)</f>
        <v>GP4</v>
      </c>
      <c r="N558" s="13" t="e">
        <f>VLOOKUP($H558,References_2!$D$2:'References_2'!$AQ$186,39,)</f>
        <v>#N/A</v>
      </c>
      <c r="O558" s="13" t="str">
        <f>LEFT(L558,2)</f>
        <v>µg</v>
      </c>
      <c r="P558" s="139">
        <f>IF($O558="mg",VLOOKUP($C558,References_1!$H$2:$I$19,2,)*$K558*0.0864,IF($O558="µg",VLOOKUP($C558,References_1!$H$2:$I$19,2,)*$K558*86.4,""))</f>
        <v>6.8592000000000013</v>
      </c>
      <c r="Q558" s="138" t="str">
        <f>IF($O558="mg","kg/j",IF($O558="µg","mg/j",""))</f>
        <v>mg/j</v>
      </c>
    </row>
    <row r="559" spans="1:17" x14ac:dyDescent="0.2">
      <c r="A559" s="13">
        <f>VLOOKUP($B559,References_1!$F$2:$G$19,2,)</f>
        <v>12</v>
      </c>
      <c r="B559" s="13">
        <v>6127975</v>
      </c>
      <c r="C559" s="13">
        <f>VLOOKUP($B559,References_1!$F$2:$H$19,3,)</f>
        <v>14</v>
      </c>
      <c r="D559" s="136">
        <v>42432</v>
      </c>
      <c r="E559" s="13" t="s">
        <v>991</v>
      </c>
      <c r="F559" s="13">
        <v>23</v>
      </c>
      <c r="G559" s="13" t="s">
        <v>327</v>
      </c>
      <c r="H559" s="13">
        <v>1126</v>
      </c>
      <c r="I559" s="13">
        <v>5.0000000000000001E-3</v>
      </c>
      <c r="J559" s="137" t="s">
        <v>1169</v>
      </c>
      <c r="K559" s="138">
        <v>5.0000000000000001E-3</v>
      </c>
      <c r="L559" s="13" t="s">
        <v>135</v>
      </c>
      <c r="M559" s="13" t="str">
        <f>VLOOKUP($H559,References_1!$C$2:$D$827,2,)</f>
        <v>GP4</v>
      </c>
      <c r="N559" s="13" t="e">
        <f>VLOOKUP($H559,References_2!$D$2:'References_2'!$AQ$186,39,)</f>
        <v>#N/A</v>
      </c>
      <c r="O559" s="13" t="str">
        <f>LEFT(L559,2)</f>
        <v>µg</v>
      </c>
      <c r="P559" s="139">
        <f>IF($O559="mg",VLOOKUP($C559,References_1!$H$2:$I$19,2,)*$K559*0.0864,IF($O559="µg",VLOOKUP($C559,References_1!$H$2:$I$19,2,)*$K559*86.4,""))</f>
        <v>23.868000000000002</v>
      </c>
      <c r="Q559" s="138" t="str">
        <f>IF($O559="mg","kg/j",IF($O559="µg","mg/j",""))</f>
        <v>mg/j</v>
      </c>
    </row>
    <row r="560" spans="1:17" x14ac:dyDescent="0.2">
      <c r="A560" s="13">
        <f>VLOOKUP($B560,References_1!$F$2:$G$19,2,)</f>
        <v>4</v>
      </c>
      <c r="B560" s="13">
        <v>6127935</v>
      </c>
      <c r="C560" s="13">
        <f>VLOOKUP($B560,References_1!$F$2:$H$19,3,)</f>
        <v>3</v>
      </c>
      <c r="D560" s="136">
        <v>42432</v>
      </c>
      <c r="E560" s="13" t="s">
        <v>1031</v>
      </c>
      <c r="F560" s="13">
        <v>23</v>
      </c>
      <c r="G560" s="13" t="s">
        <v>328</v>
      </c>
      <c r="H560" s="13">
        <v>1531</v>
      </c>
      <c r="I560" s="13">
        <v>5.0000000000000001E-3</v>
      </c>
      <c r="J560" s="137" t="s">
        <v>1169</v>
      </c>
      <c r="K560" s="138">
        <v>5.0000000000000001E-3</v>
      </c>
      <c r="L560" s="13" t="s">
        <v>135</v>
      </c>
      <c r="M560" s="13" t="str">
        <f>VLOOKUP($H560,References_1!$C$2:$D$827,2,)</f>
        <v>GP4</v>
      </c>
      <c r="N560" s="13" t="e">
        <f>VLOOKUP($H560,References_2!$D$2:'References_2'!$AQ$186,39,)</f>
        <v>#N/A</v>
      </c>
      <c r="O560" s="13" t="str">
        <f>LEFT(L560,2)</f>
        <v>µg</v>
      </c>
      <c r="P560" s="139">
        <f>IF($O560="mg",VLOOKUP($C560,References_1!$H$2:$I$19,2,)*$K560*0.0864,IF($O560="µg",VLOOKUP($C560,References_1!$H$2:$I$19,2,)*$K560*86.4,""))</f>
        <v>0.92879999999999996</v>
      </c>
      <c r="Q560" s="138" t="str">
        <f>IF($O560="mg","kg/j",IF($O560="µg","mg/j",""))</f>
        <v>mg/j</v>
      </c>
    </row>
    <row r="561" spans="1:17" x14ac:dyDescent="0.2">
      <c r="A561" s="13">
        <f>VLOOKUP($B561,References_1!$F$2:$G$19,2,)</f>
        <v>18</v>
      </c>
      <c r="B561" s="13">
        <v>6127970</v>
      </c>
      <c r="C561" s="13">
        <f>VLOOKUP($B561,References_1!$F$2:$H$19,3,)</f>
        <v>9.5</v>
      </c>
      <c r="D561" s="136">
        <v>42432</v>
      </c>
      <c r="E561" s="13" t="s">
        <v>1113</v>
      </c>
      <c r="F561" s="13">
        <v>23</v>
      </c>
      <c r="G561" s="13" t="s">
        <v>328</v>
      </c>
      <c r="H561" s="13">
        <v>1531</v>
      </c>
      <c r="I561" s="13">
        <v>5.0000000000000001E-3</v>
      </c>
      <c r="J561" s="137" t="s">
        <v>1169</v>
      </c>
      <c r="K561" s="138">
        <v>5.0000000000000001E-3</v>
      </c>
      <c r="L561" s="13" t="s">
        <v>135</v>
      </c>
      <c r="M561" s="13" t="str">
        <f>VLOOKUP($H561,References_1!$C$2:$D$827,2,)</f>
        <v>GP4</v>
      </c>
      <c r="N561" s="13" t="e">
        <f>VLOOKUP($H561,References_2!$D$2:'References_2'!$AQ$186,39,)</f>
        <v>#N/A</v>
      </c>
      <c r="O561" s="13" t="str">
        <f>LEFT(L561,2)</f>
        <v>µg</v>
      </c>
      <c r="P561" s="139">
        <f>IF($O561="mg",VLOOKUP($C561,References_1!$H$2:$I$19,2,)*$K561*0.0864,IF($O561="µg",VLOOKUP($C561,References_1!$H$2:$I$19,2,)*$K561*86.4,""))</f>
        <v>12.869280000000002</v>
      </c>
      <c r="Q561" s="138" t="str">
        <f>IF($O561="mg","kg/j",IF($O561="µg","mg/j",""))</f>
        <v>mg/j</v>
      </c>
    </row>
    <row r="562" spans="1:17" x14ac:dyDescent="0.2">
      <c r="A562" s="13">
        <f>VLOOKUP($B562,References_1!$F$2:$G$19,2,)</f>
        <v>14</v>
      </c>
      <c r="B562" s="13">
        <v>6127985</v>
      </c>
      <c r="C562" s="13">
        <f>VLOOKUP($B562,References_1!$F$2:$H$19,3,)</f>
        <v>11</v>
      </c>
      <c r="D562" s="136">
        <v>42432</v>
      </c>
      <c r="E562" s="13" t="s">
        <v>1072</v>
      </c>
      <c r="F562" s="13">
        <v>23</v>
      </c>
      <c r="G562" s="13" t="s">
        <v>328</v>
      </c>
      <c r="H562" s="13">
        <v>1531</v>
      </c>
      <c r="I562" s="13">
        <v>5.0000000000000001E-3</v>
      </c>
      <c r="J562" s="137" t="s">
        <v>1169</v>
      </c>
      <c r="K562" s="138">
        <v>5.0000000000000001E-3</v>
      </c>
      <c r="L562" s="13" t="s">
        <v>135</v>
      </c>
      <c r="M562" s="13" t="str">
        <f>VLOOKUP($H562,References_1!$C$2:$D$827,2,)</f>
        <v>GP4</v>
      </c>
      <c r="N562" s="13" t="e">
        <f>VLOOKUP($H562,References_2!$D$2:'References_2'!$AQ$186,39,)</f>
        <v>#N/A</v>
      </c>
      <c r="O562" s="13" t="str">
        <f>LEFT(L562,2)</f>
        <v>µg</v>
      </c>
      <c r="P562" s="139">
        <f>IF($O562="mg",VLOOKUP($C562,References_1!$H$2:$I$19,2,)*$K562*0.0864,IF($O562="µg",VLOOKUP($C562,References_1!$H$2:$I$19,2,)*$K562*86.4,""))</f>
        <v>89.017920000000004</v>
      </c>
      <c r="Q562" s="138" t="str">
        <f>IF($O562="mg","kg/j",IF($O562="µg","mg/j",""))</f>
        <v>mg/j</v>
      </c>
    </row>
    <row r="563" spans="1:17" x14ac:dyDescent="0.2">
      <c r="A563" s="13">
        <f>VLOOKUP($B563,References_1!$F$2:$G$19,2,)</f>
        <v>11</v>
      </c>
      <c r="B563" s="13" t="s">
        <v>118</v>
      </c>
      <c r="C563" s="13">
        <f>VLOOKUP($B563,References_1!$F$2:$H$19,3,)</f>
        <v>13</v>
      </c>
      <c r="D563" s="136">
        <v>42432</v>
      </c>
      <c r="E563" s="13" t="s">
        <v>119</v>
      </c>
      <c r="F563" s="13">
        <v>23</v>
      </c>
      <c r="G563" s="13" t="s">
        <v>328</v>
      </c>
      <c r="H563" s="13">
        <v>1531</v>
      </c>
      <c r="I563" s="13">
        <v>5.0000000000000001E-3</v>
      </c>
      <c r="J563" s="137" t="s">
        <v>1169</v>
      </c>
      <c r="K563" s="138">
        <v>5.0000000000000001E-3</v>
      </c>
      <c r="L563" s="13" t="s">
        <v>135</v>
      </c>
      <c r="M563" s="13" t="str">
        <f>VLOOKUP($H563,References_1!$C$2:$D$827,2,)</f>
        <v>GP4</v>
      </c>
      <c r="N563" s="13" t="e">
        <f>VLOOKUP($H563,References_2!$D$2:'References_2'!$AQ$186,39,)</f>
        <v>#N/A</v>
      </c>
      <c r="O563" s="13" t="str">
        <f>LEFT(L563,2)</f>
        <v>µg</v>
      </c>
      <c r="P563" s="139">
        <f>IF($O563="mg",VLOOKUP($C563,References_1!$H$2:$I$19,2,)*$K563*0.0864,IF($O563="µg",VLOOKUP($C563,References_1!$H$2:$I$19,2,)*$K563*86.4,""))</f>
        <v>6.8592000000000013</v>
      </c>
      <c r="Q563" s="138" t="str">
        <f>IF($O563="mg","kg/j",IF($O563="µg","mg/j",""))</f>
        <v>mg/j</v>
      </c>
    </row>
    <row r="564" spans="1:17" x14ac:dyDescent="0.2">
      <c r="A564" s="13">
        <f>VLOOKUP($B564,References_1!$F$2:$G$19,2,)</f>
        <v>12</v>
      </c>
      <c r="B564" s="13">
        <v>6127975</v>
      </c>
      <c r="C564" s="13">
        <f>VLOOKUP($B564,References_1!$F$2:$H$19,3,)</f>
        <v>14</v>
      </c>
      <c r="D564" s="136">
        <v>42432</v>
      </c>
      <c r="E564" s="13" t="s">
        <v>991</v>
      </c>
      <c r="F564" s="13">
        <v>23</v>
      </c>
      <c r="G564" s="13" t="s">
        <v>328</v>
      </c>
      <c r="H564" s="13">
        <v>1531</v>
      </c>
      <c r="I564" s="13">
        <v>5.0000000000000001E-3</v>
      </c>
      <c r="J564" s="137" t="s">
        <v>1169</v>
      </c>
      <c r="K564" s="138">
        <v>5.0000000000000001E-3</v>
      </c>
      <c r="L564" s="13" t="s">
        <v>135</v>
      </c>
      <c r="M564" s="13" t="str">
        <f>VLOOKUP($H564,References_1!$C$2:$D$827,2,)</f>
        <v>GP4</v>
      </c>
      <c r="N564" s="13" t="e">
        <f>VLOOKUP($H564,References_2!$D$2:'References_2'!$AQ$186,39,)</f>
        <v>#N/A</v>
      </c>
      <c r="O564" s="13" t="str">
        <f>LEFT(L564,2)</f>
        <v>µg</v>
      </c>
      <c r="P564" s="139">
        <f>IF($O564="mg",VLOOKUP($C564,References_1!$H$2:$I$19,2,)*$K564*0.0864,IF($O564="µg",VLOOKUP($C564,References_1!$H$2:$I$19,2,)*$K564*86.4,""))</f>
        <v>23.868000000000002</v>
      </c>
      <c r="Q564" s="138" t="str">
        <f>IF($O564="mg","kg/j",IF($O564="µg","mg/j",""))</f>
        <v>mg/j</v>
      </c>
    </row>
    <row r="565" spans="1:17" x14ac:dyDescent="0.2">
      <c r="A565" s="13">
        <f>VLOOKUP($B565,References_1!$F$2:$G$19,2,)</f>
        <v>4</v>
      </c>
      <c r="B565" s="13">
        <v>6127935</v>
      </c>
      <c r="C565" s="13">
        <f>VLOOKUP($B565,References_1!$F$2:$H$19,3,)</f>
        <v>3</v>
      </c>
      <c r="D565" s="136">
        <v>42432</v>
      </c>
      <c r="E565" s="13" t="s">
        <v>1031</v>
      </c>
      <c r="F565" s="13">
        <v>23</v>
      </c>
      <c r="G565" s="13" t="s">
        <v>326</v>
      </c>
      <c r="H565" s="13">
        <v>7038</v>
      </c>
      <c r="I565" s="13">
        <v>0.02</v>
      </c>
      <c r="J565" s="137" t="s">
        <v>1169</v>
      </c>
      <c r="K565" s="138">
        <v>0.02</v>
      </c>
      <c r="L565" s="13" t="s">
        <v>135</v>
      </c>
      <c r="M565" s="13" t="str">
        <f>VLOOKUP($H565,References_1!$C$2:$D$827,2,)</f>
        <v>GP4</v>
      </c>
      <c r="N565" s="13" t="e">
        <f>VLOOKUP($H565,References_2!$D$2:'References_2'!$AQ$186,39,)</f>
        <v>#N/A</v>
      </c>
      <c r="O565" s="13" t="str">
        <f>LEFT(L565,2)</f>
        <v>µg</v>
      </c>
      <c r="P565" s="139">
        <f>IF($O565="mg",VLOOKUP($C565,References_1!$H$2:$I$19,2,)*$K565*0.0864,IF($O565="µg",VLOOKUP($C565,References_1!$H$2:$I$19,2,)*$K565*86.4,""))</f>
        <v>3.7151999999999998</v>
      </c>
      <c r="Q565" s="138" t="str">
        <f>IF($O565="mg","kg/j",IF($O565="µg","mg/j",""))</f>
        <v>mg/j</v>
      </c>
    </row>
    <row r="566" spans="1:17" x14ac:dyDescent="0.2">
      <c r="A566" s="13">
        <f>VLOOKUP($B566,References_1!$F$2:$G$19,2,)</f>
        <v>18</v>
      </c>
      <c r="B566" s="13">
        <v>6127970</v>
      </c>
      <c r="C566" s="13">
        <f>VLOOKUP($B566,References_1!$F$2:$H$19,3,)</f>
        <v>9.5</v>
      </c>
      <c r="D566" s="136">
        <v>42432</v>
      </c>
      <c r="E566" s="13" t="s">
        <v>1113</v>
      </c>
      <c r="F566" s="13">
        <v>23</v>
      </c>
      <c r="G566" s="13" t="s">
        <v>326</v>
      </c>
      <c r="H566" s="13">
        <v>7038</v>
      </c>
      <c r="I566" s="13">
        <v>0.02</v>
      </c>
      <c r="J566" s="137" t="s">
        <v>1169</v>
      </c>
      <c r="K566" s="138">
        <v>0.02</v>
      </c>
      <c r="L566" s="13" t="s">
        <v>135</v>
      </c>
      <c r="M566" s="13" t="str">
        <f>VLOOKUP($H566,References_1!$C$2:$D$827,2,)</f>
        <v>GP4</v>
      </c>
      <c r="N566" s="13" t="e">
        <f>VLOOKUP($H566,References_2!$D$2:'References_2'!$AQ$186,39,)</f>
        <v>#N/A</v>
      </c>
      <c r="O566" s="13" t="str">
        <f>LEFT(L566,2)</f>
        <v>µg</v>
      </c>
      <c r="P566" s="139">
        <f>IF($O566="mg",VLOOKUP($C566,References_1!$H$2:$I$19,2,)*$K566*0.0864,IF($O566="µg",VLOOKUP($C566,References_1!$H$2:$I$19,2,)*$K566*86.4,""))</f>
        <v>51.477120000000006</v>
      </c>
      <c r="Q566" s="138" t="str">
        <f>IF($O566="mg","kg/j",IF($O566="µg","mg/j",""))</f>
        <v>mg/j</v>
      </c>
    </row>
    <row r="567" spans="1:17" x14ac:dyDescent="0.2">
      <c r="A567" s="13">
        <f>VLOOKUP($B567,References_1!$F$2:$G$19,2,)</f>
        <v>14</v>
      </c>
      <c r="B567" s="13">
        <v>6127985</v>
      </c>
      <c r="C567" s="13">
        <f>VLOOKUP($B567,References_1!$F$2:$H$19,3,)</f>
        <v>11</v>
      </c>
      <c r="D567" s="136">
        <v>42432</v>
      </c>
      <c r="E567" s="13" t="s">
        <v>1072</v>
      </c>
      <c r="F567" s="13">
        <v>23</v>
      </c>
      <c r="G567" s="13" t="s">
        <v>326</v>
      </c>
      <c r="H567" s="13">
        <v>7038</v>
      </c>
      <c r="I567" s="13">
        <v>0.02</v>
      </c>
      <c r="J567" s="137" t="s">
        <v>1169</v>
      </c>
      <c r="K567" s="138">
        <v>0.02</v>
      </c>
      <c r="L567" s="13" t="s">
        <v>135</v>
      </c>
      <c r="M567" s="13" t="str">
        <f>VLOOKUP($H567,References_1!$C$2:$D$827,2,)</f>
        <v>GP4</v>
      </c>
      <c r="N567" s="13" t="e">
        <f>VLOOKUP($H567,References_2!$D$2:'References_2'!$AQ$186,39,)</f>
        <v>#N/A</v>
      </c>
      <c r="O567" s="13" t="str">
        <f>LEFT(L567,2)</f>
        <v>µg</v>
      </c>
      <c r="P567" s="139">
        <f>IF($O567="mg",VLOOKUP($C567,References_1!$H$2:$I$19,2,)*$K567*0.0864,IF($O567="µg",VLOOKUP($C567,References_1!$H$2:$I$19,2,)*$K567*86.4,""))</f>
        <v>356.07168000000001</v>
      </c>
      <c r="Q567" s="138" t="str">
        <f>IF($O567="mg","kg/j",IF($O567="µg","mg/j",""))</f>
        <v>mg/j</v>
      </c>
    </row>
    <row r="568" spans="1:17" x14ac:dyDescent="0.2">
      <c r="A568" s="13">
        <f>VLOOKUP($B568,References_1!$F$2:$G$19,2,)</f>
        <v>11</v>
      </c>
      <c r="B568" s="13" t="s">
        <v>118</v>
      </c>
      <c r="C568" s="13">
        <f>VLOOKUP($B568,References_1!$F$2:$H$19,3,)</f>
        <v>13</v>
      </c>
      <c r="D568" s="136">
        <v>42432</v>
      </c>
      <c r="E568" s="13" t="s">
        <v>119</v>
      </c>
      <c r="F568" s="13">
        <v>23</v>
      </c>
      <c r="G568" s="13" t="s">
        <v>326</v>
      </c>
      <c r="H568" s="13">
        <v>7038</v>
      </c>
      <c r="I568" s="13">
        <v>0.02</v>
      </c>
      <c r="J568" s="137" t="s">
        <v>1169</v>
      </c>
      <c r="K568" s="138">
        <v>0.02</v>
      </c>
      <c r="L568" s="13" t="s">
        <v>135</v>
      </c>
      <c r="M568" s="13" t="str">
        <f>VLOOKUP($H568,References_1!$C$2:$D$827,2,)</f>
        <v>GP4</v>
      </c>
      <c r="N568" s="13" t="e">
        <f>VLOOKUP($H568,References_2!$D$2:'References_2'!$AQ$186,39,)</f>
        <v>#N/A</v>
      </c>
      <c r="O568" s="13" t="str">
        <f>LEFT(L568,2)</f>
        <v>µg</v>
      </c>
      <c r="P568" s="139">
        <f>IF($O568="mg",VLOOKUP($C568,References_1!$H$2:$I$19,2,)*$K568*0.0864,IF($O568="µg",VLOOKUP($C568,References_1!$H$2:$I$19,2,)*$K568*86.4,""))</f>
        <v>27.436800000000005</v>
      </c>
      <c r="Q568" s="138" t="str">
        <f>IF($O568="mg","kg/j",IF($O568="µg","mg/j",""))</f>
        <v>mg/j</v>
      </c>
    </row>
    <row r="569" spans="1:17" x14ac:dyDescent="0.2">
      <c r="A569" s="13">
        <f>VLOOKUP($B569,References_1!$F$2:$G$19,2,)</f>
        <v>12</v>
      </c>
      <c r="B569" s="13">
        <v>6127975</v>
      </c>
      <c r="C569" s="13">
        <f>VLOOKUP($B569,References_1!$F$2:$H$19,3,)</f>
        <v>14</v>
      </c>
      <c r="D569" s="136">
        <v>42432</v>
      </c>
      <c r="E569" s="13" t="s">
        <v>991</v>
      </c>
      <c r="F569" s="13">
        <v>23</v>
      </c>
      <c r="G569" s="13" t="s">
        <v>326</v>
      </c>
      <c r="H569" s="13">
        <v>7038</v>
      </c>
      <c r="I569" s="13">
        <v>0.02</v>
      </c>
      <c r="J569" s="137" t="s">
        <v>1169</v>
      </c>
      <c r="K569" s="138">
        <v>0.02</v>
      </c>
      <c r="L569" s="13" t="s">
        <v>135</v>
      </c>
      <c r="M569" s="13" t="str">
        <f>VLOOKUP($H569,References_1!$C$2:$D$827,2,)</f>
        <v>GP4</v>
      </c>
      <c r="N569" s="13" t="e">
        <f>VLOOKUP($H569,References_2!$D$2:'References_2'!$AQ$186,39,)</f>
        <v>#N/A</v>
      </c>
      <c r="O569" s="13" t="str">
        <f>LEFT(L569,2)</f>
        <v>µg</v>
      </c>
      <c r="P569" s="139">
        <f>IF($O569="mg",VLOOKUP($C569,References_1!$H$2:$I$19,2,)*$K569*0.0864,IF($O569="µg",VLOOKUP($C569,References_1!$H$2:$I$19,2,)*$K569*86.4,""))</f>
        <v>95.472000000000008</v>
      </c>
      <c r="Q569" s="138" t="str">
        <f>IF($O569="mg","kg/j",IF($O569="µg","mg/j",""))</f>
        <v>mg/j</v>
      </c>
    </row>
    <row r="570" spans="1:17" x14ac:dyDescent="0.2">
      <c r="A570" s="13">
        <f>VLOOKUP($B570,References_1!$F$2:$G$19,2,)</f>
        <v>4</v>
      </c>
      <c r="B570" s="13">
        <v>6127935</v>
      </c>
      <c r="C570" s="13">
        <f>VLOOKUP($B570,References_1!$F$2:$H$19,3,)</f>
        <v>3</v>
      </c>
      <c r="D570" s="136">
        <v>42432</v>
      </c>
      <c r="E570" s="13" t="s">
        <v>1031</v>
      </c>
      <c r="F570" s="13">
        <v>23</v>
      </c>
      <c r="G570" s="13" t="s">
        <v>751</v>
      </c>
      <c r="H570" s="13">
        <v>1955</v>
      </c>
      <c r="I570" s="13">
        <v>0.1</v>
      </c>
      <c r="J570" s="137" t="s">
        <v>1169</v>
      </c>
      <c r="K570" s="138">
        <v>0.1</v>
      </c>
      <c r="L570" s="13" t="s">
        <v>135</v>
      </c>
      <c r="M570" s="13" t="str">
        <f>VLOOKUP($H570,References_1!$C$2:$D$827,2,)</f>
        <v>GP5</v>
      </c>
      <c r="N570" s="13">
        <f>VLOOKUP($H570,References_2!$D$2:'References_2'!$AQ$186,39,)</f>
        <v>0.4</v>
      </c>
      <c r="O570" s="13" t="str">
        <f>LEFT(L570,2)</f>
        <v>µg</v>
      </c>
      <c r="P570" s="139">
        <f>IF($O570="mg",VLOOKUP($C570,References_1!$H$2:$I$19,2,)*$K570*0.0864,IF($O570="µg",VLOOKUP($C570,References_1!$H$2:$I$19,2,)*$K570*86.4,""))</f>
        <v>18.576000000000001</v>
      </c>
      <c r="Q570" s="138" t="str">
        <f>IF($O570="mg","kg/j",IF($O570="µg","mg/j",""))</f>
        <v>mg/j</v>
      </c>
    </row>
    <row r="571" spans="1:17" x14ac:dyDescent="0.2">
      <c r="A571" s="13">
        <f>VLOOKUP($B571,References_1!$F$2:$G$19,2,)</f>
        <v>18</v>
      </c>
      <c r="B571" s="13">
        <v>6127970</v>
      </c>
      <c r="C571" s="13">
        <f>VLOOKUP($B571,References_1!$F$2:$H$19,3,)</f>
        <v>9.5</v>
      </c>
      <c r="D571" s="136">
        <v>42432</v>
      </c>
      <c r="E571" s="13" t="s">
        <v>1113</v>
      </c>
      <c r="F571" s="13">
        <v>23</v>
      </c>
      <c r="G571" s="13" t="s">
        <v>751</v>
      </c>
      <c r="H571" s="13">
        <v>1955</v>
      </c>
      <c r="I571" s="13">
        <v>0.1</v>
      </c>
      <c r="J571" s="137" t="s">
        <v>1169</v>
      </c>
      <c r="K571" s="138">
        <v>0.1</v>
      </c>
      <c r="L571" s="13" t="s">
        <v>135</v>
      </c>
      <c r="M571" s="13" t="str">
        <f>VLOOKUP($H571,References_1!$C$2:$D$827,2,)</f>
        <v>GP5</v>
      </c>
      <c r="N571" s="13">
        <f>VLOOKUP($H571,References_2!$D$2:'References_2'!$AQ$186,39,)</f>
        <v>0.4</v>
      </c>
      <c r="O571" s="13" t="str">
        <f>LEFT(L571,2)</f>
        <v>µg</v>
      </c>
      <c r="P571" s="139">
        <f>IF($O571="mg",VLOOKUP($C571,References_1!$H$2:$I$19,2,)*$K571*0.0864,IF($O571="µg",VLOOKUP($C571,References_1!$H$2:$I$19,2,)*$K571*86.4,""))</f>
        <v>257.38560000000001</v>
      </c>
      <c r="Q571" s="138" t="str">
        <f>IF($O571="mg","kg/j",IF($O571="µg","mg/j",""))</f>
        <v>mg/j</v>
      </c>
    </row>
    <row r="572" spans="1:17" x14ac:dyDescent="0.2">
      <c r="A572" s="13">
        <f>VLOOKUP($B572,References_1!$F$2:$G$19,2,)</f>
        <v>14</v>
      </c>
      <c r="B572" s="13">
        <v>6127985</v>
      </c>
      <c r="C572" s="13">
        <f>VLOOKUP($B572,References_1!$F$2:$H$19,3,)</f>
        <v>11</v>
      </c>
      <c r="D572" s="136">
        <v>42432</v>
      </c>
      <c r="E572" s="13" t="s">
        <v>1072</v>
      </c>
      <c r="F572" s="13">
        <v>23</v>
      </c>
      <c r="G572" s="13" t="s">
        <v>751</v>
      </c>
      <c r="H572" s="13">
        <v>1955</v>
      </c>
      <c r="I572" s="13">
        <v>0.1</v>
      </c>
      <c r="J572" s="137" t="s">
        <v>1169</v>
      </c>
      <c r="K572" s="138">
        <v>0.1</v>
      </c>
      <c r="L572" s="13" t="s">
        <v>135</v>
      </c>
      <c r="M572" s="13" t="str">
        <f>VLOOKUP($H572,References_1!$C$2:$D$827,2,)</f>
        <v>GP5</v>
      </c>
      <c r="N572" s="13">
        <f>VLOOKUP($H572,References_2!$D$2:'References_2'!$AQ$186,39,)</f>
        <v>0.4</v>
      </c>
      <c r="O572" s="13" t="str">
        <f>LEFT(L572,2)</f>
        <v>µg</v>
      </c>
      <c r="P572" s="139">
        <f>IF($O572="mg",VLOOKUP($C572,References_1!$H$2:$I$19,2,)*$K572*0.0864,IF($O572="µg",VLOOKUP($C572,References_1!$H$2:$I$19,2,)*$K572*86.4,""))</f>
        <v>1780.3584000000003</v>
      </c>
      <c r="Q572" s="138" t="str">
        <f>IF($O572="mg","kg/j",IF($O572="µg","mg/j",""))</f>
        <v>mg/j</v>
      </c>
    </row>
    <row r="573" spans="1:17" x14ac:dyDescent="0.2">
      <c r="A573" s="13">
        <f>VLOOKUP($B573,References_1!$F$2:$G$19,2,)</f>
        <v>11</v>
      </c>
      <c r="B573" s="13" t="s">
        <v>118</v>
      </c>
      <c r="C573" s="13">
        <f>VLOOKUP($B573,References_1!$F$2:$H$19,3,)</f>
        <v>13</v>
      </c>
      <c r="D573" s="136">
        <v>42432</v>
      </c>
      <c r="E573" s="13" t="s">
        <v>119</v>
      </c>
      <c r="F573" s="13">
        <v>23</v>
      </c>
      <c r="G573" s="13" t="s">
        <v>751</v>
      </c>
      <c r="H573" s="13">
        <v>1955</v>
      </c>
      <c r="I573" s="13">
        <v>0.1</v>
      </c>
      <c r="J573" s="137" t="s">
        <v>1169</v>
      </c>
      <c r="K573" s="138">
        <v>0.1</v>
      </c>
      <c r="L573" s="13" t="s">
        <v>135</v>
      </c>
      <c r="M573" s="13" t="str">
        <f>VLOOKUP($H573,References_1!$C$2:$D$827,2,)</f>
        <v>GP5</v>
      </c>
      <c r="N573" s="13">
        <f>VLOOKUP($H573,References_2!$D$2:'References_2'!$AQ$186,39,)</f>
        <v>0.4</v>
      </c>
      <c r="O573" s="13" t="str">
        <f>LEFT(L573,2)</f>
        <v>µg</v>
      </c>
      <c r="P573" s="139">
        <f>IF($O573="mg",VLOOKUP($C573,References_1!$H$2:$I$19,2,)*$K573*0.0864,IF($O573="µg",VLOOKUP($C573,References_1!$H$2:$I$19,2,)*$K573*86.4,""))</f>
        <v>137.18400000000003</v>
      </c>
      <c r="Q573" s="138" t="str">
        <f>IF($O573="mg","kg/j",IF($O573="µg","mg/j",""))</f>
        <v>mg/j</v>
      </c>
    </row>
    <row r="574" spans="1:17" x14ac:dyDescent="0.2">
      <c r="A574" s="13">
        <f>VLOOKUP($B574,References_1!$F$2:$G$19,2,)</f>
        <v>12</v>
      </c>
      <c r="B574" s="13">
        <v>6127975</v>
      </c>
      <c r="C574" s="13">
        <f>VLOOKUP($B574,References_1!$F$2:$H$19,3,)</f>
        <v>14</v>
      </c>
      <c r="D574" s="136">
        <v>42432</v>
      </c>
      <c r="E574" s="13" t="s">
        <v>991</v>
      </c>
      <c r="F574" s="13">
        <v>23</v>
      </c>
      <c r="G574" s="13" t="s">
        <v>751</v>
      </c>
      <c r="H574" s="13">
        <v>1955</v>
      </c>
      <c r="I574" s="13">
        <v>0.1</v>
      </c>
      <c r="J574" s="137" t="s">
        <v>1169</v>
      </c>
      <c r="K574" s="138">
        <v>0.1</v>
      </c>
      <c r="L574" s="13" t="s">
        <v>135</v>
      </c>
      <c r="M574" s="13" t="str">
        <f>VLOOKUP($H574,References_1!$C$2:$D$827,2,)</f>
        <v>GP5</v>
      </c>
      <c r="N574" s="13">
        <f>VLOOKUP($H574,References_2!$D$2:'References_2'!$AQ$186,39,)</f>
        <v>0.4</v>
      </c>
      <c r="O574" s="13" t="str">
        <f>LEFT(L574,2)</f>
        <v>µg</v>
      </c>
      <c r="P574" s="139">
        <f>IF($O574="mg",VLOOKUP($C574,References_1!$H$2:$I$19,2,)*$K574*0.0864,IF($O574="µg",VLOOKUP($C574,References_1!$H$2:$I$19,2,)*$K574*86.4,""))</f>
        <v>477.36000000000007</v>
      </c>
      <c r="Q574" s="138" t="str">
        <f>IF($O574="mg","kg/j",IF($O574="µg","mg/j",""))</f>
        <v>mg/j</v>
      </c>
    </row>
    <row r="575" spans="1:17" x14ac:dyDescent="0.2">
      <c r="A575" s="13">
        <f>VLOOKUP($B575,References_1!$F$2:$G$19,2,)</f>
        <v>4</v>
      </c>
      <c r="B575" s="13">
        <v>6127935</v>
      </c>
      <c r="C575" s="13">
        <f>VLOOKUP($B575,References_1!$F$2:$H$19,3,)</f>
        <v>3</v>
      </c>
      <c r="D575" s="136">
        <v>42432</v>
      </c>
      <c r="E575" s="13" t="s">
        <v>1031</v>
      </c>
      <c r="F575" s="13">
        <v>3</v>
      </c>
      <c r="G575" s="13" t="s">
        <v>329</v>
      </c>
      <c r="H575" s="13">
        <v>1388</v>
      </c>
      <c r="I575" s="13">
        <v>1</v>
      </c>
      <c r="J575" s="137" t="s">
        <v>1169</v>
      </c>
      <c r="K575" s="138">
        <v>1</v>
      </c>
      <c r="L575" s="13" t="s">
        <v>330</v>
      </c>
      <c r="M575" s="13" t="str">
        <f>VLOOKUP($H575,References_1!$C$2:$D$827,2,)</f>
        <v>GP3</v>
      </c>
      <c r="N575" s="13">
        <f>VLOOKUP($H575,References_2!$D$2:'References_2'!$AQ$186,39,)</f>
        <v>0.25</v>
      </c>
      <c r="O575" s="13" t="str">
        <f>LEFT(L575,2)</f>
        <v>µg</v>
      </c>
      <c r="P575" s="139">
        <f>IF($O575="mg",VLOOKUP($C575,References_1!$H$2:$I$19,2,)*$K575*0.0864,IF($O575="µg",VLOOKUP($C575,References_1!$H$2:$I$19,2,)*$K575*86.4,""))</f>
        <v>185.76</v>
      </c>
      <c r="Q575" s="138" t="str">
        <f>IF($O575="mg","kg/j",IF($O575="µg","mg/j",""))</f>
        <v>mg/j</v>
      </c>
    </row>
    <row r="576" spans="1:17" x14ac:dyDescent="0.2">
      <c r="A576" s="13">
        <f>VLOOKUP($B576,References_1!$F$2:$G$19,2,)</f>
        <v>18</v>
      </c>
      <c r="B576" s="13">
        <v>6127970</v>
      </c>
      <c r="C576" s="13">
        <f>VLOOKUP($B576,References_1!$F$2:$H$19,3,)</f>
        <v>9.5</v>
      </c>
      <c r="D576" s="136">
        <v>42432</v>
      </c>
      <c r="E576" s="13" t="s">
        <v>1113</v>
      </c>
      <c r="F576" s="13">
        <v>3</v>
      </c>
      <c r="G576" s="13" t="s">
        <v>329</v>
      </c>
      <c r="H576" s="13">
        <v>1388</v>
      </c>
      <c r="I576" s="13">
        <v>1</v>
      </c>
      <c r="J576" s="137" t="s">
        <v>1169</v>
      </c>
      <c r="K576" s="138">
        <v>1</v>
      </c>
      <c r="L576" s="13" t="s">
        <v>330</v>
      </c>
      <c r="M576" s="13" t="str">
        <f>VLOOKUP($H576,References_1!$C$2:$D$827,2,)</f>
        <v>GP3</v>
      </c>
      <c r="N576" s="13">
        <f>VLOOKUP($H576,References_2!$D$2:'References_2'!$AQ$186,39,)</f>
        <v>0.25</v>
      </c>
      <c r="O576" s="13" t="str">
        <f>LEFT(L576,2)</f>
        <v>µg</v>
      </c>
      <c r="P576" s="139">
        <f>IF($O576="mg",VLOOKUP($C576,References_1!$H$2:$I$19,2,)*$K576*0.0864,IF($O576="µg",VLOOKUP($C576,References_1!$H$2:$I$19,2,)*$K576*86.4,""))</f>
        <v>2573.8560000000002</v>
      </c>
      <c r="Q576" s="138" t="str">
        <f>IF($O576="mg","kg/j",IF($O576="µg","mg/j",""))</f>
        <v>mg/j</v>
      </c>
    </row>
    <row r="577" spans="1:17" x14ac:dyDescent="0.2">
      <c r="A577" s="13">
        <f>VLOOKUP($B577,References_1!$F$2:$G$19,2,)</f>
        <v>14</v>
      </c>
      <c r="B577" s="13">
        <v>6127985</v>
      </c>
      <c r="C577" s="13">
        <f>VLOOKUP($B577,References_1!$F$2:$H$19,3,)</f>
        <v>11</v>
      </c>
      <c r="D577" s="136">
        <v>42432</v>
      </c>
      <c r="E577" s="13" t="s">
        <v>1072</v>
      </c>
      <c r="F577" s="13">
        <v>3</v>
      </c>
      <c r="G577" s="13" t="s">
        <v>329</v>
      </c>
      <c r="H577" s="13">
        <v>1388</v>
      </c>
      <c r="I577" s="13">
        <v>1</v>
      </c>
      <c r="J577" s="137" t="s">
        <v>1169</v>
      </c>
      <c r="K577" s="138">
        <v>1</v>
      </c>
      <c r="L577" s="13" t="s">
        <v>330</v>
      </c>
      <c r="M577" s="13" t="str">
        <f>VLOOKUP($H577,References_1!$C$2:$D$827,2,)</f>
        <v>GP3</v>
      </c>
      <c r="N577" s="13">
        <f>VLOOKUP($H577,References_2!$D$2:'References_2'!$AQ$186,39,)</f>
        <v>0.25</v>
      </c>
      <c r="O577" s="13" t="str">
        <f>LEFT(L577,2)</f>
        <v>µg</v>
      </c>
      <c r="P577" s="139">
        <f>IF($O577="mg",VLOOKUP($C577,References_1!$H$2:$I$19,2,)*$K577*0.0864,IF($O577="µg",VLOOKUP($C577,References_1!$H$2:$I$19,2,)*$K577*86.4,""))</f>
        <v>17803.584000000003</v>
      </c>
      <c r="Q577" s="138" t="str">
        <f>IF($O577="mg","kg/j",IF($O577="µg","mg/j",""))</f>
        <v>mg/j</v>
      </c>
    </row>
    <row r="578" spans="1:17" x14ac:dyDescent="0.2">
      <c r="A578" s="13">
        <f>VLOOKUP($B578,References_1!$F$2:$G$19,2,)</f>
        <v>11</v>
      </c>
      <c r="B578" s="13" t="s">
        <v>118</v>
      </c>
      <c r="C578" s="13">
        <f>VLOOKUP($B578,References_1!$F$2:$H$19,3,)</f>
        <v>13</v>
      </c>
      <c r="D578" s="136">
        <v>42432</v>
      </c>
      <c r="E578" s="13" t="s">
        <v>119</v>
      </c>
      <c r="F578" s="13">
        <v>3</v>
      </c>
      <c r="G578" s="13" t="s">
        <v>329</v>
      </c>
      <c r="H578" s="13">
        <v>1388</v>
      </c>
      <c r="I578" s="13">
        <v>1</v>
      </c>
      <c r="J578" s="137" t="s">
        <v>1169</v>
      </c>
      <c r="K578" s="138">
        <v>1</v>
      </c>
      <c r="L578" s="13" t="s">
        <v>330</v>
      </c>
      <c r="M578" s="13" t="str">
        <f>VLOOKUP($H578,References_1!$C$2:$D$827,2,)</f>
        <v>GP3</v>
      </c>
      <c r="N578" s="13">
        <f>VLOOKUP($H578,References_2!$D$2:'References_2'!$AQ$186,39,)</f>
        <v>0.25</v>
      </c>
      <c r="O578" s="13" t="str">
        <f>LEFT(L578,2)</f>
        <v>µg</v>
      </c>
      <c r="P578" s="139">
        <f>IF($O578="mg",VLOOKUP($C578,References_1!$H$2:$I$19,2,)*$K578*0.0864,IF($O578="µg",VLOOKUP($C578,References_1!$H$2:$I$19,2,)*$K578*86.4,""))</f>
        <v>1371.8400000000001</v>
      </c>
      <c r="Q578" s="138" t="str">
        <f>IF($O578="mg","kg/j",IF($O578="µg","mg/j",""))</f>
        <v>mg/j</v>
      </c>
    </row>
    <row r="579" spans="1:17" x14ac:dyDescent="0.2">
      <c r="A579" s="13">
        <f>VLOOKUP($B579,References_1!$F$2:$G$19,2,)</f>
        <v>12</v>
      </c>
      <c r="B579" s="13">
        <v>6127975</v>
      </c>
      <c r="C579" s="13">
        <f>VLOOKUP($B579,References_1!$F$2:$H$19,3,)</f>
        <v>14</v>
      </c>
      <c r="D579" s="136">
        <v>42432</v>
      </c>
      <c r="E579" s="13" t="s">
        <v>991</v>
      </c>
      <c r="F579" s="13">
        <v>3</v>
      </c>
      <c r="G579" s="13" t="s">
        <v>329</v>
      </c>
      <c r="H579" s="13">
        <v>1388</v>
      </c>
      <c r="I579" s="13">
        <v>1</v>
      </c>
      <c r="J579" s="137" t="s">
        <v>1169</v>
      </c>
      <c r="K579" s="138">
        <v>1</v>
      </c>
      <c r="L579" s="13" t="s">
        <v>330</v>
      </c>
      <c r="M579" s="13" t="str">
        <f>VLOOKUP($H579,References_1!$C$2:$D$827,2,)</f>
        <v>GP3</v>
      </c>
      <c r="N579" s="13">
        <f>VLOOKUP($H579,References_2!$D$2:'References_2'!$AQ$186,39,)</f>
        <v>0.25</v>
      </c>
      <c r="O579" s="13" t="str">
        <f>LEFT(L579,2)</f>
        <v>µg</v>
      </c>
      <c r="P579" s="139">
        <f>IF($O579="mg",VLOOKUP($C579,References_1!$H$2:$I$19,2,)*$K579*0.0864,IF($O579="µg",VLOOKUP($C579,References_1!$H$2:$I$19,2,)*$K579*86.4,""))</f>
        <v>4773.6000000000004</v>
      </c>
      <c r="Q579" s="138" t="str">
        <f>IF($O579="mg","kg/j",IF($O579="µg","mg/j",""))</f>
        <v>mg/j</v>
      </c>
    </row>
    <row r="580" spans="1:17" x14ac:dyDescent="0.2">
      <c r="A580" s="13">
        <f>VLOOKUP($B580,References_1!$F$2:$G$19,2,)</f>
        <v>4</v>
      </c>
      <c r="B580" s="13">
        <v>6127935</v>
      </c>
      <c r="C580" s="13">
        <f>VLOOKUP($B580,References_1!$F$2:$H$19,3,)</f>
        <v>3</v>
      </c>
      <c r="D580" s="136">
        <v>42432</v>
      </c>
      <c r="E580" s="13" t="s">
        <v>1031</v>
      </c>
      <c r="F580" s="13">
        <v>23</v>
      </c>
      <c r="G580" s="13" t="s">
        <v>331</v>
      </c>
      <c r="H580" s="13">
        <v>1863</v>
      </c>
      <c r="I580" s="13">
        <v>0.02</v>
      </c>
      <c r="J580" s="137" t="s">
        <v>1169</v>
      </c>
      <c r="K580" s="138">
        <v>0.02</v>
      </c>
      <c r="L580" s="13" t="s">
        <v>135</v>
      </c>
      <c r="M580" s="13" t="str">
        <f>VLOOKUP($H580,References_1!$C$2:$D$827,2,)</f>
        <v>GP4</v>
      </c>
      <c r="N580" s="13" t="e">
        <f>VLOOKUP($H580,References_2!$D$2:'References_2'!$AQ$186,39,)</f>
        <v>#N/A</v>
      </c>
      <c r="O580" s="13" t="str">
        <f>LEFT(L580,2)</f>
        <v>µg</v>
      </c>
      <c r="P580" s="139">
        <f>IF($O580="mg",VLOOKUP($C580,References_1!$H$2:$I$19,2,)*$K580*0.0864,IF($O580="µg",VLOOKUP($C580,References_1!$H$2:$I$19,2,)*$K580*86.4,""))</f>
        <v>3.7151999999999998</v>
      </c>
      <c r="Q580" s="138" t="str">
        <f>IF($O580="mg","kg/j",IF($O580="µg","mg/j",""))</f>
        <v>mg/j</v>
      </c>
    </row>
    <row r="581" spans="1:17" x14ac:dyDescent="0.2">
      <c r="A581" s="13">
        <f>VLOOKUP($B581,References_1!$F$2:$G$19,2,)</f>
        <v>18</v>
      </c>
      <c r="B581" s="13">
        <v>6127970</v>
      </c>
      <c r="C581" s="13">
        <f>VLOOKUP($B581,References_1!$F$2:$H$19,3,)</f>
        <v>9.5</v>
      </c>
      <c r="D581" s="136">
        <v>42432</v>
      </c>
      <c r="E581" s="13" t="s">
        <v>1113</v>
      </c>
      <c r="F581" s="13">
        <v>23</v>
      </c>
      <c r="G581" s="13" t="s">
        <v>331</v>
      </c>
      <c r="H581" s="13">
        <v>1863</v>
      </c>
      <c r="I581" s="13">
        <v>0.02</v>
      </c>
      <c r="J581" s="137" t="s">
        <v>1169</v>
      </c>
      <c r="K581" s="138">
        <v>0.02</v>
      </c>
      <c r="L581" s="13" t="s">
        <v>135</v>
      </c>
      <c r="M581" s="13" t="str">
        <f>VLOOKUP($H581,References_1!$C$2:$D$827,2,)</f>
        <v>GP4</v>
      </c>
      <c r="N581" s="13" t="e">
        <f>VLOOKUP($H581,References_2!$D$2:'References_2'!$AQ$186,39,)</f>
        <v>#N/A</v>
      </c>
      <c r="O581" s="13" t="str">
        <f>LEFT(L581,2)</f>
        <v>µg</v>
      </c>
      <c r="P581" s="139">
        <f>IF($O581="mg",VLOOKUP($C581,References_1!$H$2:$I$19,2,)*$K581*0.0864,IF($O581="µg",VLOOKUP($C581,References_1!$H$2:$I$19,2,)*$K581*86.4,""))</f>
        <v>51.477120000000006</v>
      </c>
      <c r="Q581" s="138" t="str">
        <f>IF($O581="mg","kg/j",IF($O581="µg","mg/j",""))</f>
        <v>mg/j</v>
      </c>
    </row>
    <row r="582" spans="1:17" x14ac:dyDescent="0.2">
      <c r="A582" s="13">
        <f>VLOOKUP($B582,References_1!$F$2:$G$19,2,)</f>
        <v>14</v>
      </c>
      <c r="B582" s="13">
        <v>6127985</v>
      </c>
      <c r="C582" s="13">
        <f>VLOOKUP($B582,References_1!$F$2:$H$19,3,)</f>
        <v>11</v>
      </c>
      <c r="D582" s="136">
        <v>42432</v>
      </c>
      <c r="E582" s="13" t="s">
        <v>1072</v>
      </c>
      <c r="F582" s="13">
        <v>23</v>
      </c>
      <c r="G582" s="13" t="s">
        <v>331</v>
      </c>
      <c r="H582" s="13">
        <v>1863</v>
      </c>
      <c r="I582" s="13">
        <v>0.02</v>
      </c>
      <c r="J582" s="137" t="s">
        <v>1169</v>
      </c>
      <c r="K582" s="138">
        <v>0.02</v>
      </c>
      <c r="L582" s="13" t="s">
        <v>135</v>
      </c>
      <c r="M582" s="13" t="str">
        <f>VLOOKUP($H582,References_1!$C$2:$D$827,2,)</f>
        <v>GP4</v>
      </c>
      <c r="N582" s="13" t="e">
        <f>VLOOKUP($H582,References_2!$D$2:'References_2'!$AQ$186,39,)</f>
        <v>#N/A</v>
      </c>
      <c r="O582" s="13" t="str">
        <f>LEFT(L582,2)</f>
        <v>µg</v>
      </c>
      <c r="P582" s="139">
        <f>IF($O582="mg",VLOOKUP($C582,References_1!$H$2:$I$19,2,)*$K582*0.0864,IF($O582="µg",VLOOKUP($C582,References_1!$H$2:$I$19,2,)*$K582*86.4,""))</f>
        <v>356.07168000000001</v>
      </c>
      <c r="Q582" s="138" t="str">
        <f>IF($O582="mg","kg/j",IF($O582="µg","mg/j",""))</f>
        <v>mg/j</v>
      </c>
    </row>
    <row r="583" spans="1:17" x14ac:dyDescent="0.2">
      <c r="A583" s="13">
        <f>VLOOKUP($B583,References_1!$F$2:$G$19,2,)</f>
        <v>11</v>
      </c>
      <c r="B583" s="13" t="s">
        <v>118</v>
      </c>
      <c r="C583" s="13">
        <f>VLOOKUP($B583,References_1!$F$2:$H$19,3,)</f>
        <v>13</v>
      </c>
      <c r="D583" s="136">
        <v>42432</v>
      </c>
      <c r="E583" s="13" t="s">
        <v>119</v>
      </c>
      <c r="F583" s="13">
        <v>23</v>
      </c>
      <c r="G583" s="13" t="s">
        <v>331</v>
      </c>
      <c r="H583" s="13">
        <v>1863</v>
      </c>
      <c r="I583" s="13">
        <v>0.02</v>
      </c>
      <c r="J583" s="137" t="s">
        <v>1169</v>
      </c>
      <c r="K583" s="138">
        <v>0.02</v>
      </c>
      <c r="L583" s="13" t="s">
        <v>135</v>
      </c>
      <c r="M583" s="13" t="str">
        <f>VLOOKUP($H583,References_1!$C$2:$D$827,2,)</f>
        <v>GP4</v>
      </c>
      <c r="N583" s="13" t="e">
        <f>VLOOKUP($H583,References_2!$D$2:'References_2'!$AQ$186,39,)</f>
        <v>#N/A</v>
      </c>
      <c r="O583" s="13" t="str">
        <f>LEFT(L583,2)</f>
        <v>µg</v>
      </c>
      <c r="P583" s="139">
        <f>IF($O583="mg",VLOOKUP($C583,References_1!$H$2:$I$19,2,)*$K583*0.0864,IF($O583="µg",VLOOKUP($C583,References_1!$H$2:$I$19,2,)*$K583*86.4,""))</f>
        <v>27.436800000000005</v>
      </c>
      <c r="Q583" s="138" t="str">
        <f>IF($O583="mg","kg/j",IF($O583="µg","mg/j",""))</f>
        <v>mg/j</v>
      </c>
    </row>
    <row r="584" spans="1:17" x14ac:dyDescent="0.2">
      <c r="A584" s="13">
        <f>VLOOKUP($B584,References_1!$F$2:$G$19,2,)</f>
        <v>12</v>
      </c>
      <c r="B584" s="13">
        <v>6127975</v>
      </c>
      <c r="C584" s="13">
        <f>VLOOKUP($B584,References_1!$F$2:$H$19,3,)</f>
        <v>14</v>
      </c>
      <c r="D584" s="136">
        <v>42432</v>
      </c>
      <c r="E584" s="13" t="s">
        <v>991</v>
      </c>
      <c r="F584" s="13">
        <v>23</v>
      </c>
      <c r="G584" s="13" t="s">
        <v>331</v>
      </c>
      <c r="H584" s="13">
        <v>1863</v>
      </c>
      <c r="I584" s="13">
        <v>0.02</v>
      </c>
      <c r="J584" s="137" t="s">
        <v>1169</v>
      </c>
      <c r="K584" s="138">
        <v>0.02</v>
      </c>
      <c r="L584" s="13" t="s">
        <v>135</v>
      </c>
      <c r="M584" s="13" t="str">
        <f>VLOOKUP($H584,References_1!$C$2:$D$827,2,)</f>
        <v>GP4</v>
      </c>
      <c r="N584" s="13" t="e">
        <f>VLOOKUP($H584,References_2!$D$2:'References_2'!$AQ$186,39,)</f>
        <v>#N/A</v>
      </c>
      <c r="O584" s="13" t="str">
        <f>LEFT(L584,2)</f>
        <v>µg</v>
      </c>
      <c r="P584" s="139">
        <f>IF($O584="mg",VLOOKUP($C584,References_1!$H$2:$I$19,2,)*$K584*0.0864,IF($O584="µg",VLOOKUP($C584,References_1!$H$2:$I$19,2,)*$K584*86.4,""))</f>
        <v>95.472000000000008</v>
      </c>
      <c r="Q584" s="138" t="str">
        <f>IF($O584="mg","kg/j",IF($O584="µg","mg/j",""))</f>
        <v>mg/j</v>
      </c>
    </row>
    <row r="585" spans="1:17" x14ac:dyDescent="0.2">
      <c r="A585" s="9">
        <f>VLOOKUP($B585,References_1!$F$2:$G$19,2,)</f>
        <v>4</v>
      </c>
      <c r="B585" s="9">
        <v>6127935</v>
      </c>
      <c r="C585" s="13">
        <f>VLOOKUP($B585,References_1!$F$2:$H$19,3,)</f>
        <v>3</v>
      </c>
      <c r="D585" s="136">
        <v>42432</v>
      </c>
      <c r="E585" s="13" t="s">
        <v>1031</v>
      </c>
      <c r="F585" s="13">
        <v>3</v>
      </c>
      <c r="G585" s="13" t="s">
        <v>332</v>
      </c>
      <c r="H585" s="13">
        <v>1374</v>
      </c>
      <c r="I585" s="13">
        <v>0.1</v>
      </c>
      <c r="J585" s="137"/>
      <c r="K585" s="118">
        <v>114.5</v>
      </c>
      <c r="L585" s="13" t="s">
        <v>333</v>
      </c>
      <c r="M585" s="13" t="str">
        <f>VLOOKUP($H585,References_1!$C$2:$D$827,2,)</f>
        <v>GP1</v>
      </c>
      <c r="N585" s="13" t="e">
        <f>VLOOKUP($H585,References_2!$D$2:'References_2'!$AQ$186,39,)</f>
        <v>#N/A</v>
      </c>
      <c r="O585" s="13" t="str">
        <f>LEFT(L585,2)</f>
        <v>mg</v>
      </c>
      <c r="P585" s="139">
        <f>IF($O585="mg",VLOOKUP($C585,References_1!$H$2:$I$19,2,)*$K585*0.0864,IF($O585="µg",VLOOKUP($C585,References_1!$H$2:$I$19,2,)*$K585*86.4,""))</f>
        <v>21.26952</v>
      </c>
      <c r="Q585" s="138" t="str">
        <f>IF($O585="mg","kg/j",IF($O585="µg","mg/j",""))</f>
        <v>kg/j</v>
      </c>
    </row>
    <row r="586" spans="1:17" x14ac:dyDescent="0.2">
      <c r="A586" s="9">
        <f>VLOOKUP($B586,References_1!$F$2:$G$19,2,)</f>
        <v>18</v>
      </c>
      <c r="B586" s="9">
        <v>6127970</v>
      </c>
      <c r="C586" s="13">
        <f>VLOOKUP($B586,References_1!$F$2:$H$19,3,)</f>
        <v>9.5</v>
      </c>
      <c r="D586" s="136">
        <v>42432</v>
      </c>
      <c r="E586" s="13" t="s">
        <v>1113</v>
      </c>
      <c r="F586" s="13">
        <v>3</v>
      </c>
      <c r="G586" s="13" t="s">
        <v>332</v>
      </c>
      <c r="H586" s="13">
        <v>1374</v>
      </c>
      <c r="I586" s="13">
        <v>0.1</v>
      </c>
      <c r="J586" s="137"/>
      <c r="K586" s="118">
        <v>113.6</v>
      </c>
      <c r="L586" s="13" t="s">
        <v>333</v>
      </c>
      <c r="M586" s="13" t="str">
        <f>VLOOKUP($H586,References_1!$C$2:$D$827,2,)</f>
        <v>GP1</v>
      </c>
      <c r="N586" s="13" t="e">
        <f>VLOOKUP($H586,References_2!$D$2:'References_2'!$AQ$186,39,)</f>
        <v>#N/A</v>
      </c>
      <c r="O586" s="13" t="str">
        <f>LEFT(L586,2)</f>
        <v>mg</v>
      </c>
      <c r="P586" s="139">
        <f>IF($O586="mg",VLOOKUP($C586,References_1!$H$2:$I$19,2,)*$K586*0.0864,IF($O586="µg",VLOOKUP($C586,References_1!$H$2:$I$19,2,)*$K586*86.4,""))</f>
        <v>292.39004160000002</v>
      </c>
      <c r="Q586" s="138" t="str">
        <f>IF($O586="mg","kg/j",IF($O586="µg","mg/j",""))</f>
        <v>kg/j</v>
      </c>
    </row>
    <row r="587" spans="1:17" x14ac:dyDescent="0.2">
      <c r="A587" s="9">
        <f>VLOOKUP($B587,References_1!$F$2:$G$19,2,)</f>
        <v>14</v>
      </c>
      <c r="B587" s="9">
        <v>6127985</v>
      </c>
      <c r="C587" s="13">
        <f>VLOOKUP($B587,References_1!$F$2:$H$19,3,)</f>
        <v>11</v>
      </c>
      <c r="D587" s="136">
        <v>42432</v>
      </c>
      <c r="E587" s="13" t="s">
        <v>1072</v>
      </c>
      <c r="F587" s="13">
        <v>3</v>
      </c>
      <c r="G587" s="13" t="s">
        <v>332</v>
      </c>
      <c r="H587" s="13">
        <v>1374</v>
      </c>
      <c r="I587" s="13">
        <v>0.1</v>
      </c>
      <c r="J587" s="137"/>
      <c r="K587" s="118">
        <v>106.8</v>
      </c>
      <c r="L587" s="13" t="s">
        <v>333</v>
      </c>
      <c r="M587" s="13" t="str">
        <f>VLOOKUP($H587,References_1!$C$2:$D$827,2,)</f>
        <v>GP1</v>
      </c>
      <c r="N587" s="13" t="e">
        <f>VLOOKUP($H587,References_2!$D$2:'References_2'!$AQ$186,39,)</f>
        <v>#N/A</v>
      </c>
      <c r="O587" s="13" t="str">
        <f>LEFT(L587,2)</f>
        <v>mg</v>
      </c>
      <c r="P587" s="139">
        <f>IF($O587="mg",VLOOKUP($C587,References_1!$H$2:$I$19,2,)*$K587*0.0864,IF($O587="µg",VLOOKUP($C587,References_1!$H$2:$I$19,2,)*$K587*86.4,""))</f>
        <v>1901.4227711999999</v>
      </c>
      <c r="Q587" s="138" t="str">
        <f>IF($O587="mg","kg/j",IF($O587="µg","mg/j",""))</f>
        <v>kg/j</v>
      </c>
    </row>
    <row r="588" spans="1:17" x14ac:dyDescent="0.2">
      <c r="A588" s="10">
        <f>VLOOKUP($B588,References_1!$F$2:$G$19,2,)</f>
        <v>11</v>
      </c>
      <c r="B588" s="10" t="s">
        <v>118</v>
      </c>
      <c r="C588" s="13">
        <f>VLOOKUP($B588,References_1!$F$2:$H$19,3,)</f>
        <v>13</v>
      </c>
      <c r="D588" s="136">
        <v>42432</v>
      </c>
      <c r="E588" s="13" t="s">
        <v>119</v>
      </c>
      <c r="F588" s="13">
        <v>3</v>
      </c>
      <c r="G588" s="13" t="s">
        <v>332</v>
      </c>
      <c r="H588" s="13">
        <v>1374</v>
      </c>
      <c r="I588" s="13">
        <v>0.1</v>
      </c>
      <c r="J588" s="137"/>
      <c r="K588" s="121">
        <v>551.5</v>
      </c>
      <c r="L588" s="13" t="s">
        <v>333</v>
      </c>
      <c r="M588" s="13" t="str">
        <f>VLOOKUP($H588,References_1!$C$2:$D$827,2,)</f>
        <v>GP1</v>
      </c>
      <c r="N588" s="13" t="e">
        <f>VLOOKUP($H588,References_2!$D$2:'References_2'!$AQ$186,39,)</f>
        <v>#N/A</v>
      </c>
      <c r="O588" s="13" t="str">
        <f>LEFT(L588,2)</f>
        <v>mg</v>
      </c>
      <c r="P588" s="139">
        <f>IF($O588="mg",VLOOKUP($C588,References_1!$H$2:$I$19,2,)*$K588*0.0864,IF($O588="µg",VLOOKUP($C588,References_1!$H$2:$I$19,2,)*$K588*86.4,""))</f>
        <v>756.56976000000009</v>
      </c>
      <c r="Q588" s="138" t="str">
        <f>IF($O588="mg","kg/j",IF($O588="µg","mg/j",""))</f>
        <v>kg/j</v>
      </c>
    </row>
    <row r="589" spans="1:17" x14ac:dyDescent="0.2">
      <c r="A589" s="9">
        <f>VLOOKUP($B589,References_1!$F$2:$G$19,2,)</f>
        <v>12</v>
      </c>
      <c r="B589" s="9">
        <v>6127975</v>
      </c>
      <c r="C589" s="13">
        <f>VLOOKUP($B589,References_1!$F$2:$H$19,3,)</f>
        <v>14</v>
      </c>
      <c r="D589" s="136">
        <v>42432</v>
      </c>
      <c r="E589" s="13" t="s">
        <v>991</v>
      </c>
      <c r="F589" s="13">
        <v>3</v>
      </c>
      <c r="G589" s="13" t="s">
        <v>332</v>
      </c>
      <c r="H589" s="13">
        <v>1374</v>
      </c>
      <c r="I589" s="13">
        <v>0.1</v>
      </c>
      <c r="J589" s="137"/>
      <c r="K589" s="118">
        <v>145.6</v>
      </c>
      <c r="L589" s="13" t="s">
        <v>333</v>
      </c>
      <c r="M589" s="13" t="str">
        <f>VLOOKUP($H589,References_1!$C$2:$D$827,2,)</f>
        <v>GP1</v>
      </c>
      <c r="N589" s="13" t="e">
        <f>VLOOKUP($H589,References_2!$D$2:'References_2'!$AQ$186,39,)</f>
        <v>#N/A</v>
      </c>
      <c r="O589" s="13" t="str">
        <f>LEFT(L589,2)</f>
        <v>mg</v>
      </c>
      <c r="P589" s="139">
        <f>IF($O589="mg",VLOOKUP($C589,References_1!$H$2:$I$19,2,)*$K589*0.0864,IF($O589="µg",VLOOKUP($C589,References_1!$H$2:$I$19,2,)*$K589*86.4,""))</f>
        <v>695.03616</v>
      </c>
      <c r="Q589" s="138" t="str">
        <f>IF($O589="mg","kg/j",IF($O589="µg","mg/j",""))</f>
        <v>kg/j</v>
      </c>
    </row>
    <row r="590" spans="1:17" x14ac:dyDescent="0.2">
      <c r="A590" s="13">
        <f>VLOOKUP($B590,References_1!$F$2:$G$19,2,)</f>
        <v>4</v>
      </c>
      <c r="B590" s="13">
        <v>6127935</v>
      </c>
      <c r="C590" s="13">
        <f>VLOOKUP($B590,References_1!$F$2:$H$19,3,)</f>
        <v>3</v>
      </c>
      <c r="D590" s="136">
        <v>42432</v>
      </c>
      <c r="E590" s="13" t="s">
        <v>1031</v>
      </c>
      <c r="F590" s="13">
        <v>23</v>
      </c>
      <c r="G590" s="13" t="s">
        <v>335</v>
      </c>
      <c r="H590" s="13">
        <v>1127</v>
      </c>
      <c r="I590" s="13">
        <v>0.01</v>
      </c>
      <c r="J590" s="137" t="s">
        <v>1169</v>
      </c>
      <c r="K590" s="138">
        <v>0.01</v>
      </c>
      <c r="L590" s="13" t="s">
        <v>135</v>
      </c>
      <c r="M590" s="13" t="str">
        <f>VLOOKUP($H590,References_1!$C$2:$D$827,2,)</f>
        <v>GP4</v>
      </c>
      <c r="N590" s="13" t="e">
        <f>VLOOKUP($H590,References_2!$D$2:'References_2'!$AQ$186,39,)</f>
        <v>#N/A</v>
      </c>
      <c r="O590" s="13" t="str">
        <f>LEFT(L590,2)</f>
        <v>µg</v>
      </c>
      <c r="P590" s="139">
        <f>IF($O590="mg",VLOOKUP($C590,References_1!$H$2:$I$19,2,)*$K590*0.0864,IF($O590="µg",VLOOKUP($C590,References_1!$H$2:$I$19,2,)*$K590*86.4,""))</f>
        <v>1.8575999999999999</v>
      </c>
      <c r="Q590" s="138" t="str">
        <f>IF($O590="mg","kg/j",IF($O590="µg","mg/j",""))</f>
        <v>mg/j</v>
      </c>
    </row>
    <row r="591" spans="1:17" x14ac:dyDescent="0.2">
      <c r="A591" s="13">
        <f>VLOOKUP($B591,References_1!$F$2:$G$19,2,)</f>
        <v>18</v>
      </c>
      <c r="B591" s="13">
        <v>6127970</v>
      </c>
      <c r="C591" s="13">
        <f>VLOOKUP($B591,References_1!$F$2:$H$19,3,)</f>
        <v>9.5</v>
      </c>
      <c r="D591" s="136">
        <v>42432</v>
      </c>
      <c r="E591" s="13" t="s">
        <v>1113</v>
      </c>
      <c r="F591" s="13">
        <v>23</v>
      </c>
      <c r="G591" s="13" t="s">
        <v>335</v>
      </c>
      <c r="H591" s="13">
        <v>1127</v>
      </c>
      <c r="I591" s="13">
        <v>0.01</v>
      </c>
      <c r="J591" s="137" t="s">
        <v>1169</v>
      </c>
      <c r="K591" s="138">
        <v>0.01</v>
      </c>
      <c r="L591" s="13" t="s">
        <v>135</v>
      </c>
      <c r="M591" s="13" t="str">
        <f>VLOOKUP($H591,References_1!$C$2:$D$827,2,)</f>
        <v>GP4</v>
      </c>
      <c r="N591" s="13" t="e">
        <f>VLOOKUP($H591,References_2!$D$2:'References_2'!$AQ$186,39,)</f>
        <v>#N/A</v>
      </c>
      <c r="O591" s="13" t="str">
        <f>LEFT(L591,2)</f>
        <v>µg</v>
      </c>
      <c r="P591" s="139">
        <f>IF($O591="mg",VLOOKUP($C591,References_1!$H$2:$I$19,2,)*$K591*0.0864,IF($O591="µg",VLOOKUP($C591,References_1!$H$2:$I$19,2,)*$K591*86.4,""))</f>
        <v>25.738560000000003</v>
      </c>
      <c r="Q591" s="138" t="str">
        <f>IF($O591="mg","kg/j",IF($O591="µg","mg/j",""))</f>
        <v>mg/j</v>
      </c>
    </row>
    <row r="592" spans="1:17" x14ac:dyDescent="0.2">
      <c r="A592" s="13">
        <f>VLOOKUP($B592,References_1!$F$2:$G$19,2,)</f>
        <v>14</v>
      </c>
      <c r="B592" s="13">
        <v>6127985</v>
      </c>
      <c r="C592" s="13">
        <f>VLOOKUP($B592,References_1!$F$2:$H$19,3,)</f>
        <v>11</v>
      </c>
      <c r="D592" s="136">
        <v>42432</v>
      </c>
      <c r="E592" s="13" t="s">
        <v>1072</v>
      </c>
      <c r="F592" s="13">
        <v>23</v>
      </c>
      <c r="G592" s="13" t="s">
        <v>335</v>
      </c>
      <c r="H592" s="13">
        <v>1127</v>
      </c>
      <c r="I592" s="13">
        <v>0.01</v>
      </c>
      <c r="J592" s="137" t="s">
        <v>1169</v>
      </c>
      <c r="K592" s="138">
        <v>0.01</v>
      </c>
      <c r="L592" s="13" t="s">
        <v>135</v>
      </c>
      <c r="M592" s="13" t="str">
        <f>VLOOKUP($H592,References_1!$C$2:$D$827,2,)</f>
        <v>GP4</v>
      </c>
      <c r="N592" s="13" t="e">
        <f>VLOOKUP($H592,References_2!$D$2:'References_2'!$AQ$186,39,)</f>
        <v>#N/A</v>
      </c>
      <c r="O592" s="13" t="str">
        <f>LEFT(L592,2)</f>
        <v>µg</v>
      </c>
      <c r="P592" s="139">
        <f>IF($O592="mg",VLOOKUP($C592,References_1!$H$2:$I$19,2,)*$K592*0.0864,IF($O592="µg",VLOOKUP($C592,References_1!$H$2:$I$19,2,)*$K592*86.4,""))</f>
        <v>178.03584000000001</v>
      </c>
      <c r="Q592" s="138" t="str">
        <f>IF($O592="mg","kg/j",IF($O592="µg","mg/j",""))</f>
        <v>mg/j</v>
      </c>
    </row>
    <row r="593" spans="1:18" x14ac:dyDescent="0.2">
      <c r="A593" s="13">
        <f>VLOOKUP($B593,References_1!$F$2:$G$19,2,)</f>
        <v>11</v>
      </c>
      <c r="B593" s="13" t="s">
        <v>118</v>
      </c>
      <c r="C593" s="13">
        <f>VLOOKUP($B593,References_1!$F$2:$H$19,3,)</f>
        <v>13</v>
      </c>
      <c r="D593" s="136">
        <v>42432</v>
      </c>
      <c r="E593" s="13" t="s">
        <v>119</v>
      </c>
      <c r="F593" s="13">
        <v>23</v>
      </c>
      <c r="G593" s="13" t="s">
        <v>335</v>
      </c>
      <c r="H593" s="13">
        <v>1127</v>
      </c>
      <c r="I593" s="13">
        <v>0.01</v>
      </c>
      <c r="J593" s="137" t="s">
        <v>1169</v>
      </c>
      <c r="K593" s="138">
        <v>0.01</v>
      </c>
      <c r="L593" s="13" t="s">
        <v>135</v>
      </c>
      <c r="M593" s="13" t="str">
        <f>VLOOKUP($H593,References_1!$C$2:$D$827,2,)</f>
        <v>GP4</v>
      </c>
      <c r="N593" s="13" t="e">
        <f>VLOOKUP($H593,References_2!$D$2:'References_2'!$AQ$186,39,)</f>
        <v>#N/A</v>
      </c>
      <c r="O593" s="13" t="str">
        <f>LEFT(L593,2)</f>
        <v>µg</v>
      </c>
      <c r="P593" s="139">
        <f>IF($O593="mg",VLOOKUP($C593,References_1!$H$2:$I$19,2,)*$K593*0.0864,IF($O593="µg",VLOOKUP($C593,References_1!$H$2:$I$19,2,)*$K593*86.4,""))</f>
        <v>13.718400000000003</v>
      </c>
      <c r="Q593" s="138" t="str">
        <f>IF($O593="mg","kg/j",IF($O593="µg","mg/j",""))</f>
        <v>mg/j</v>
      </c>
    </row>
    <row r="594" spans="1:18" x14ac:dyDescent="0.2">
      <c r="A594" s="13">
        <f>VLOOKUP($B594,References_1!$F$2:$G$19,2,)</f>
        <v>12</v>
      </c>
      <c r="B594" s="13">
        <v>6127975</v>
      </c>
      <c r="C594" s="13">
        <f>VLOOKUP($B594,References_1!$F$2:$H$19,3,)</f>
        <v>14</v>
      </c>
      <c r="D594" s="136">
        <v>42432</v>
      </c>
      <c r="E594" s="13" t="s">
        <v>991</v>
      </c>
      <c r="F594" s="13">
        <v>23</v>
      </c>
      <c r="G594" s="13" t="s">
        <v>335</v>
      </c>
      <c r="H594" s="13">
        <v>1127</v>
      </c>
      <c r="I594" s="13">
        <v>0.01</v>
      </c>
      <c r="J594" s="137" t="s">
        <v>1169</v>
      </c>
      <c r="K594" s="138">
        <v>0.01</v>
      </c>
      <c r="L594" s="13" t="s">
        <v>135</v>
      </c>
      <c r="M594" s="13" t="str">
        <f>VLOOKUP($H594,References_1!$C$2:$D$827,2,)</f>
        <v>GP4</v>
      </c>
      <c r="N594" s="13" t="e">
        <f>VLOOKUP($H594,References_2!$D$2:'References_2'!$AQ$186,39,)</f>
        <v>#N/A</v>
      </c>
      <c r="O594" s="13" t="str">
        <f>LEFT(L594,2)</f>
        <v>µg</v>
      </c>
      <c r="P594" s="139">
        <f>IF($O594="mg",VLOOKUP($C594,References_1!$H$2:$I$19,2,)*$K594*0.0864,IF($O594="µg",VLOOKUP($C594,References_1!$H$2:$I$19,2,)*$K594*86.4,""))</f>
        <v>47.736000000000004</v>
      </c>
      <c r="Q594" s="138" t="str">
        <f>IF($O594="mg","kg/j",IF($O594="µg","mg/j",""))</f>
        <v>mg/j</v>
      </c>
    </row>
    <row r="595" spans="1:18" x14ac:dyDescent="0.2">
      <c r="A595" s="13">
        <f>VLOOKUP($B595,References_1!$F$2:$G$19,2,)</f>
        <v>4</v>
      </c>
      <c r="B595" s="13">
        <v>6127935</v>
      </c>
      <c r="C595" s="13">
        <f>VLOOKUP($B595,References_1!$F$2:$H$19,3,)</f>
        <v>3</v>
      </c>
      <c r="D595" s="136">
        <v>42432</v>
      </c>
      <c r="E595" s="13" t="s">
        <v>1031</v>
      </c>
      <c r="F595" s="13">
        <v>23</v>
      </c>
      <c r="G595" s="13" t="s">
        <v>336</v>
      </c>
      <c r="H595" s="13">
        <v>1128</v>
      </c>
      <c r="I595" s="13">
        <v>0.01</v>
      </c>
      <c r="J595" s="137" t="s">
        <v>1169</v>
      </c>
      <c r="K595" s="138">
        <v>0.01</v>
      </c>
      <c r="L595" s="13" t="s">
        <v>135</v>
      </c>
      <c r="M595" s="13" t="str">
        <f>VLOOKUP($H595,References_1!$C$2:$D$827,2,)</f>
        <v>GP4</v>
      </c>
      <c r="N595" s="13" t="e">
        <f>VLOOKUP($H595,References_2!$D$2:'References_2'!$AQ$186,39,)</f>
        <v>#N/A</v>
      </c>
      <c r="O595" s="13" t="str">
        <f>LEFT(L595,2)</f>
        <v>µg</v>
      </c>
      <c r="P595" s="139">
        <f>IF($O595="mg",VLOOKUP($C595,References_1!$H$2:$I$19,2,)*$K595*0.0864,IF($O595="µg",VLOOKUP($C595,References_1!$H$2:$I$19,2,)*$K595*86.4,""))</f>
        <v>1.8575999999999999</v>
      </c>
      <c r="Q595" s="138" t="str">
        <f>IF($O595="mg","kg/j",IF($O595="µg","mg/j",""))</f>
        <v>mg/j</v>
      </c>
    </row>
    <row r="596" spans="1:18" x14ac:dyDescent="0.2">
      <c r="A596" s="13">
        <f>VLOOKUP($B596,References_1!$F$2:$G$19,2,)</f>
        <v>18</v>
      </c>
      <c r="B596" s="13">
        <v>6127970</v>
      </c>
      <c r="C596" s="13">
        <f>VLOOKUP($B596,References_1!$F$2:$H$19,3,)</f>
        <v>9.5</v>
      </c>
      <c r="D596" s="136">
        <v>42432</v>
      </c>
      <c r="E596" s="13" t="s">
        <v>1113</v>
      </c>
      <c r="F596" s="13">
        <v>23</v>
      </c>
      <c r="G596" s="13" t="s">
        <v>336</v>
      </c>
      <c r="H596" s="13">
        <v>1128</v>
      </c>
      <c r="I596" s="13">
        <v>0.01</v>
      </c>
      <c r="J596" s="137" t="s">
        <v>1169</v>
      </c>
      <c r="K596" s="138">
        <v>0.01</v>
      </c>
      <c r="L596" s="13" t="s">
        <v>135</v>
      </c>
      <c r="M596" s="13" t="str">
        <f>VLOOKUP($H596,References_1!$C$2:$D$827,2,)</f>
        <v>GP4</v>
      </c>
      <c r="N596" s="13" t="e">
        <f>VLOOKUP($H596,References_2!$D$2:'References_2'!$AQ$186,39,)</f>
        <v>#N/A</v>
      </c>
      <c r="O596" s="13" t="str">
        <f>LEFT(L596,2)</f>
        <v>µg</v>
      </c>
      <c r="P596" s="139">
        <f>IF($O596="mg",VLOOKUP($C596,References_1!$H$2:$I$19,2,)*$K596*0.0864,IF($O596="µg",VLOOKUP($C596,References_1!$H$2:$I$19,2,)*$K596*86.4,""))</f>
        <v>25.738560000000003</v>
      </c>
      <c r="Q596" s="138" t="str">
        <f>IF($O596="mg","kg/j",IF($O596="µg","mg/j",""))</f>
        <v>mg/j</v>
      </c>
    </row>
    <row r="597" spans="1:18" x14ac:dyDescent="0.2">
      <c r="A597" s="13">
        <f>VLOOKUP($B597,References_1!$F$2:$G$19,2,)</f>
        <v>14</v>
      </c>
      <c r="B597" s="13">
        <v>6127985</v>
      </c>
      <c r="C597" s="13">
        <f>VLOOKUP($B597,References_1!$F$2:$H$19,3,)</f>
        <v>11</v>
      </c>
      <c r="D597" s="136">
        <v>42432</v>
      </c>
      <c r="E597" s="13" t="s">
        <v>1072</v>
      </c>
      <c r="F597" s="13">
        <v>23</v>
      </c>
      <c r="G597" s="13" t="s">
        <v>336</v>
      </c>
      <c r="H597" s="13">
        <v>1128</v>
      </c>
      <c r="I597" s="13">
        <v>0.01</v>
      </c>
      <c r="J597" s="137" t="s">
        <v>1169</v>
      </c>
      <c r="K597" s="138">
        <v>0.01</v>
      </c>
      <c r="L597" s="13" t="s">
        <v>135</v>
      </c>
      <c r="M597" s="13" t="str">
        <f>VLOOKUP($H597,References_1!$C$2:$D$827,2,)</f>
        <v>GP4</v>
      </c>
      <c r="N597" s="13" t="e">
        <f>VLOOKUP($H597,References_2!$D$2:'References_2'!$AQ$186,39,)</f>
        <v>#N/A</v>
      </c>
      <c r="O597" s="13" t="str">
        <f>LEFT(L597,2)</f>
        <v>µg</v>
      </c>
      <c r="P597" s="139">
        <f>IF($O597="mg",VLOOKUP($C597,References_1!$H$2:$I$19,2,)*$K597*0.0864,IF($O597="µg",VLOOKUP($C597,References_1!$H$2:$I$19,2,)*$K597*86.4,""))</f>
        <v>178.03584000000001</v>
      </c>
      <c r="Q597" s="138" t="str">
        <f>IF($O597="mg","kg/j",IF($O597="µg","mg/j",""))</f>
        <v>mg/j</v>
      </c>
    </row>
    <row r="598" spans="1:18" x14ac:dyDescent="0.2">
      <c r="A598" s="13">
        <f>VLOOKUP($B598,References_1!$F$2:$G$19,2,)</f>
        <v>11</v>
      </c>
      <c r="B598" s="13" t="s">
        <v>118</v>
      </c>
      <c r="C598" s="13">
        <f>VLOOKUP($B598,References_1!$F$2:$H$19,3,)</f>
        <v>13</v>
      </c>
      <c r="D598" s="136">
        <v>42432</v>
      </c>
      <c r="E598" s="13" t="s">
        <v>119</v>
      </c>
      <c r="F598" s="13">
        <v>23</v>
      </c>
      <c r="G598" s="13" t="s">
        <v>336</v>
      </c>
      <c r="H598" s="13">
        <v>1128</v>
      </c>
      <c r="I598" s="13">
        <v>0.01</v>
      </c>
      <c r="J598" s="137" t="s">
        <v>1169</v>
      </c>
      <c r="K598" s="138">
        <v>0.01</v>
      </c>
      <c r="L598" s="13" t="s">
        <v>135</v>
      </c>
      <c r="M598" s="13" t="str">
        <f>VLOOKUP($H598,References_1!$C$2:$D$827,2,)</f>
        <v>GP4</v>
      </c>
      <c r="N598" s="13" t="e">
        <f>VLOOKUP($H598,References_2!$D$2:'References_2'!$AQ$186,39,)</f>
        <v>#N/A</v>
      </c>
      <c r="O598" s="13" t="str">
        <f>LEFT(L598,2)</f>
        <v>µg</v>
      </c>
      <c r="P598" s="139">
        <f>IF($O598="mg",VLOOKUP($C598,References_1!$H$2:$I$19,2,)*$K598*0.0864,IF($O598="µg",VLOOKUP($C598,References_1!$H$2:$I$19,2,)*$K598*86.4,""))</f>
        <v>13.718400000000003</v>
      </c>
      <c r="Q598" s="138" t="str">
        <f>IF($O598="mg","kg/j",IF($O598="µg","mg/j",""))</f>
        <v>mg/j</v>
      </c>
    </row>
    <row r="599" spans="1:18" x14ac:dyDescent="0.2">
      <c r="A599" s="13">
        <f>VLOOKUP($B599,References_1!$F$2:$G$19,2,)</f>
        <v>12</v>
      </c>
      <c r="B599" s="13">
        <v>6127975</v>
      </c>
      <c r="C599" s="13">
        <f>VLOOKUP($B599,References_1!$F$2:$H$19,3,)</f>
        <v>14</v>
      </c>
      <c r="D599" s="136">
        <v>42432</v>
      </c>
      <c r="E599" s="13" t="s">
        <v>991</v>
      </c>
      <c r="F599" s="13">
        <v>23</v>
      </c>
      <c r="G599" s="13" t="s">
        <v>336</v>
      </c>
      <c r="H599" s="13">
        <v>1128</v>
      </c>
      <c r="I599" s="13">
        <v>0.01</v>
      </c>
      <c r="J599" s="137" t="s">
        <v>1169</v>
      </c>
      <c r="K599" s="138">
        <v>0.01</v>
      </c>
      <c r="L599" s="13" t="s">
        <v>135</v>
      </c>
      <c r="M599" s="13" t="str">
        <f>VLOOKUP($H599,References_1!$C$2:$D$827,2,)</f>
        <v>GP4</v>
      </c>
      <c r="N599" s="13" t="e">
        <f>VLOOKUP($H599,References_2!$D$2:'References_2'!$AQ$186,39,)</f>
        <v>#N/A</v>
      </c>
      <c r="O599" s="13" t="str">
        <f>LEFT(L599,2)</f>
        <v>µg</v>
      </c>
      <c r="P599" s="139">
        <f>IF($O599="mg",VLOOKUP($C599,References_1!$H$2:$I$19,2,)*$K599*0.0864,IF($O599="µg",VLOOKUP($C599,References_1!$H$2:$I$19,2,)*$K599*86.4,""))</f>
        <v>47.736000000000004</v>
      </c>
      <c r="Q599" s="138" t="str">
        <f>IF($O599="mg","kg/j",IF($O599="µg","mg/j",""))</f>
        <v>mg/j</v>
      </c>
    </row>
    <row r="600" spans="1:18" x14ac:dyDescent="0.2">
      <c r="A600" s="13">
        <f>VLOOKUP($B600,References_1!$F$2:$G$19,2,)</f>
        <v>4</v>
      </c>
      <c r="B600" s="13">
        <v>6127935</v>
      </c>
      <c r="C600" s="13">
        <f>VLOOKUP($B600,References_1!$F$2:$H$19,3,)</f>
        <v>3</v>
      </c>
      <c r="D600" s="136">
        <v>42432</v>
      </c>
      <c r="E600" s="13" t="s">
        <v>1031</v>
      </c>
      <c r="F600" s="13">
        <v>23</v>
      </c>
      <c r="G600" s="13" t="s">
        <v>337</v>
      </c>
      <c r="H600" s="13">
        <v>1463</v>
      </c>
      <c r="I600" s="13">
        <v>0.02</v>
      </c>
      <c r="J600" s="137" t="s">
        <v>1169</v>
      </c>
      <c r="K600" s="138">
        <v>0.02</v>
      </c>
      <c r="L600" s="13" t="s">
        <v>135</v>
      </c>
      <c r="M600" s="13" t="str">
        <f>VLOOKUP($H600,References_1!$C$2:$D$827,2,)</f>
        <v>GP4</v>
      </c>
      <c r="N600" s="13">
        <f>VLOOKUP($H600,References_2!$D$2:'References_2'!$AQ$186,39,)</f>
        <v>0</v>
      </c>
      <c r="O600" s="13" t="str">
        <f>LEFT(L600,2)</f>
        <v>µg</v>
      </c>
      <c r="P600" s="139">
        <f>IF($O600="mg",VLOOKUP($C600,References_1!$H$2:$I$19,2,)*$K600*0.0864,IF($O600="µg",VLOOKUP($C600,References_1!$H$2:$I$19,2,)*$K600*86.4,""))</f>
        <v>3.7151999999999998</v>
      </c>
      <c r="Q600" s="138" t="str">
        <f>IF($O600="mg","kg/j",IF($O600="µg","mg/j",""))</f>
        <v>mg/j</v>
      </c>
    </row>
    <row r="601" spans="1:18" x14ac:dyDescent="0.2">
      <c r="A601" s="13">
        <f>VLOOKUP($B601,References_1!$F$2:$G$19,2,)</f>
        <v>18</v>
      </c>
      <c r="B601" s="13">
        <v>6127970</v>
      </c>
      <c r="C601" s="13">
        <f>VLOOKUP($B601,References_1!$F$2:$H$19,3,)</f>
        <v>9.5</v>
      </c>
      <c r="D601" s="136">
        <v>42432</v>
      </c>
      <c r="E601" s="13" t="s">
        <v>1113</v>
      </c>
      <c r="F601" s="13">
        <v>23</v>
      </c>
      <c r="G601" s="13" t="s">
        <v>337</v>
      </c>
      <c r="H601" s="13">
        <v>1463</v>
      </c>
      <c r="I601" s="13">
        <v>0.02</v>
      </c>
      <c r="J601" s="137" t="s">
        <v>1169</v>
      </c>
      <c r="K601" s="138">
        <v>0.02</v>
      </c>
      <c r="L601" s="13" t="s">
        <v>135</v>
      </c>
      <c r="M601" s="13" t="str">
        <f>VLOOKUP($H601,References_1!$C$2:$D$827,2,)</f>
        <v>GP4</v>
      </c>
      <c r="N601" s="13">
        <f>VLOOKUP($H601,References_2!$D$2:'References_2'!$AQ$186,39,)</f>
        <v>0</v>
      </c>
      <c r="O601" s="13" t="str">
        <f>LEFT(L601,2)</f>
        <v>µg</v>
      </c>
      <c r="P601" s="139">
        <f>IF($O601="mg",VLOOKUP($C601,References_1!$H$2:$I$19,2,)*$K601*0.0864,IF($O601="µg",VLOOKUP($C601,References_1!$H$2:$I$19,2,)*$K601*86.4,""))</f>
        <v>51.477120000000006</v>
      </c>
      <c r="Q601" s="138" t="str">
        <f>IF($O601="mg","kg/j",IF($O601="µg","mg/j",""))</f>
        <v>mg/j</v>
      </c>
    </row>
    <row r="602" spans="1:18" x14ac:dyDescent="0.2">
      <c r="A602" s="13">
        <f>VLOOKUP($B602,References_1!$F$2:$G$19,2,)</f>
        <v>14</v>
      </c>
      <c r="B602" s="13">
        <v>6127985</v>
      </c>
      <c r="C602" s="13">
        <f>VLOOKUP($B602,References_1!$F$2:$H$19,3,)</f>
        <v>11</v>
      </c>
      <c r="D602" s="136">
        <v>42432</v>
      </c>
      <c r="E602" s="13" t="s">
        <v>1072</v>
      </c>
      <c r="F602" s="13">
        <v>23</v>
      </c>
      <c r="G602" s="13" t="s">
        <v>337</v>
      </c>
      <c r="H602" s="13">
        <v>1463</v>
      </c>
      <c r="I602" s="13">
        <v>0.02</v>
      </c>
      <c r="J602" s="137" t="s">
        <v>1169</v>
      </c>
      <c r="K602" s="138">
        <v>0.02</v>
      </c>
      <c r="L602" s="13" t="s">
        <v>135</v>
      </c>
      <c r="M602" s="13" t="str">
        <f>VLOOKUP($H602,References_1!$C$2:$D$827,2,)</f>
        <v>GP4</v>
      </c>
      <c r="N602" s="13">
        <f>VLOOKUP($H602,References_2!$D$2:'References_2'!$AQ$186,39,)</f>
        <v>0</v>
      </c>
      <c r="O602" s="13" t="str">
        <f>LEFT(L602,2)</f>
        <v>µg</v>
      </c>
      <c r="P602" s="139">
        <f>IF($O602="mg",VLOOKUP($C602,References_1!$H$2:$I$19,2,)*$K602*0.0864,IF($O602="µg",VLOOKUP($C602,References_1!$H$2:$I$19,2,)*$K602*86.4,""))</f>
        <v>356.07168000000001</v>
      </c>
      <c r="Q602" s="138" t="str">
        <f>IF($O602="mg","kg/j",IF($O602="µg","mg/j",""))</f>
        <v>mg/j</v>
      </c>
    </row>
    <row r="603" spans="1:18" x14ac:dyDescent="0.2">
      <c r="A603" s="13">
        <f>VLOOKUP($B603,References_1!$F$2:$G$19,2,)</f>
        <v>11</v>
      </c>
      <c r="B603" s="13" t="s">
        <v>118</v>
      </c>
      <c r="C603" s="13">
        <f>VLOOKUP($B603,References_1!$F$2:$H$19,3,)</f>
        <v>13</v>
      </c>
      <c r="D603" s="136">
        <v>42432</v>
      </c>
      <c r="E603" s="13" t="s">
        <v>119</v>
      </c>
      <c r="F603" s="13">
        <v>23</v>
      </c>
      <c r="G603" s="13" t="s">
        <v>337</v>
      </c>
      <c r="H603" s="13">
        <v>1463</v>
      </c>
      <c r="I603" s="13">
        <v>0.02</v>
      </c>
      <c r="J603" s="137" t="s">
        <v>1169</v>
      </c>
      <c r="K603" s="138">
        <v>0.02</v>
      </c>
      <c r="L603" s="13" t="s">
        <v>135</v>
      </c>
      <c r="M603" s="13" t="str">
        <f>VLOOKUP($H603,References_1!$C$2:$D$827,2,)</f>
        <v>GP4</v>
      </c>
      <c r="N603" s="13">
        <f>VLOOKUP($H603,References_2!$D$2:'References_2'!$AQ$186,39,)</f>
        <v>0</v>
      </c>
      <c r="O603" s="13" t="str">
        <f>LEFT(L603,2)</f>
        <v>µg</v>
      </c>
      <c r="P603" s="139">
        <f>IF($O603="mg",VLOOKUP($C603,References_1!$H$2:$I$19,2,)*$K603*0.0864,IF($O603="µg",VLOOKUP($C603,References_1!$H$2:$I$19,2,)*$K603*86.4,""))</f>
        <v>27.436800000000005</v>
      </c>
      <c r="Q603" s="138" t="str">
        <f>IF($O603="mg","kg/j",IF($O603="µg","mg/j",""))</f>
        <v>mg/j</v>
      </c>
    </row>
    <row r="604" spans="1:18" x14ac:dyDescent="0.2">
      <c r="A604" s="13">
        <f>VLOOKUP($B604,References_1!$F$2:$G$19,2,)</f>
        <v>12</v>
      </c>
      <c r="B604" s="13">
        <v>6127975</v>
      </c>
      <c r="C604" s="13">
        <f>VLOOKUP($B604,References_1!$F$2:$H$19,3,)</f>
        <v>14</v>
      </c>
      <c r="D604" s="136">
        <v>42432</v>
      </c>
      <c r="E604" s="13" t="s">
        <v>991</v>
      </c>
      <c r="F604" s="13">
        <v>23</v>
      </c>
      <c r="G604" s="13" t="s">
        <v>337</v>
      </c>
      <c r="H604" s="13">
        <v>1463</v>
      </c>
      <c r="I604" s="13">
        <v>0.02</v>
      </c>
      <c r="J604" s="137" t="s">
        <v>1169</v>
      </c>
      <c r="K604" s="138">
        <v>0.02</v>
      </c>
      <c r="L604" s="13" t="s">
        <v>135</v>
      </c>
      <c r="M604" s="13" t="str">
        <f>VLOOKUP($H604,References_1!$C$2:$D$827,2,)</f>
        <v>GP4</v>
      </c>
      <c r="N604" s="13">
        <f>VLOOKUP($H604,References_2!$D$2:'References_2'!$AQ$186,39,)</f>
        <v>0</v>
      </c>
      <c r="O604" s="13" t="str">
        <f>LEFT(L604,2)</f>
        <v>µg</v>
      </c>
      <c r="P604" s="139">
        <f>IF($O604="mg",VLOOKUP($C604,References_1!$H$2:$I$19,2,)*$K604*0.0864,IF($O604="µg",VLOOKUP($C604,References_1!$H$2:$I$19,2,)*$K604*86.4,""))</f>
        <v>95.472000000000008</v>
      </c>
      <c r="Q604" s="138" t="str">
        <f>IF($O604="mg","kg/j",IF($O604="µg","mg/j",""))</f>
        <v>mg/j</v>
      </c>
    </row>
    <row r="605" spans="1:18" x14ac:dyDescent="0.2">
      <c r="A605" s="13">
        <f>VLOOKUP($B605,References_1!$F$2:$G$19,2,)</f>
        <v>4</v>
      </c>
      <c r="B605" s="13">
        <v>6127935</v>
      </c>
      <c r="C605" s="13">
        <f>VLOOKUP($B605,References_1!$F$2:$H$19,3,)</f>
        <v>3</v>
      </c>
      <c r="D605" s="136">
        <v>42432</v>
      </c>
      <c r="E605" s="13" t="s">
        <v>1031</v>
      </c>
      <c r="F605" s="13">
        <v>23</v>
      </c>
      <c r="G605" s="13" t="s">
        <v>338</v>
      </c>
      <c r="H605" s="13">
        <v>1129</v>
      </c>
      <c r="I605" s="13">
        <v>0.02</v>
      </c>
      <c r="J605" s="137" t="s">
        <v>1169</v>
      </c>
      <c r="K605" s="138">
        <v>0.02</v>
      </c>
      <c r="L605" s="13" t="s">
        <v>135</v>
      </c>
      <c r="M605" s="13" t="str">
        <f>VLOOKUP($H605,References_1!$C$2:$D$827,2,)</f>
        <v>GP4</v>
      </c>
      <c r="N605" s="13">
        <f>VLOOKUP($H605,References_2!$D$2:'References_2'!$AQ$186,39,)</f>
        <v>0.1</v>
      </c>
      <c r="O605" s="13" t="str">
        <f>LEFT(L605,2)</f>
        <v>µg</v>
      </c>
      <c r="P605" s="139">
        <f>IF($O605="mg",VLOOKUP($C605,References_1!$H$2:$I$19,2,)*$K605*0.0864,IF($O605="µg",VLOOKUP($C605,References_1!$H$2:$I$19,2,)*$K605*86.4,""))</f>
        <v>3.7151999999999998</v>
      </c>
      <c r="Q605" s="138" t="str">
        <f>IF($O605="mg","kg/j",IF($O605="µg","mg/j",""))</f>
        <v>mg/j</v>
      </c>
    </row>
    <row r="606" spans="1:18" x14ac:dyDescent="0.2">
      <c r="A606" s="13">
        <f>VLOOKUP($B606,References_1!$F$2:$G$19,2,)</f>
        <v>18</v>
      </c>
      <c r="B606" s="13">
        <v>6127970</v>
      </c>
      <c r="C606" s="13">
        <f>VLOOKUP($B606,References_1!$F$2:$H$19,3,)</f>
        <v>9.5</v>
      </c>
      <c r="D606" s="136">
        <v>42432</v>
      </c>
      <c r="E606" s="13" t="s">
        <v>1113</v>
      </c>
      <c r="F606" s="13">
        <v>23</v>
      </c>
      <c r="G606" s="13" t="s">
        <v>338</v>
      </c>
      <c r="H606" s="13">
        <v>1129</v>
      </c>
      <c r="I606" s="13">
        <v>0.02</v>
      </c>
      <c r="J606" s="137" t="s">
        <v>1169</v>
      </c>
      <c r="K606" s="138">
        <v>0.02</v>
      </c>
      <c r="L606" s="13" t="s">
        <v>135</v>
      </c>
      <c r="M606" s="13" t="str">
        <f>VLOOKUP($H606,References_1!$C$2:$D$827,2,)</f>
        <v>GP4</v>
      </c>
      <c r="N606" s="13">
        <f>VLOOKUP($H606,References_2!$D$2:'References_2'!$AQ$186,39,)</f>
        <v>0.1</v>
      </c>
      <c r="O606" s="13" t="str">
        <f>LEFT(L606,2)</f>
        <v>µg</v>
      </c>
      <c r="P606" s="139">
        <f>IF($O606="mg",VLOOKUP($C606,References_1!$H$2:$I$19,2,)*$K606*0.0864,IF($O606="µg",VLOOKUP($C606,References_1!$H$2:$I$19,2,)*$K606*86.4,""))</f>
        <v>51.477120000000006</v>
      </c>
      <c r="Q606" s="138" t="str">
        <f>IF($O606="mg","kg/j",IF($O606="µg","mg/j",""))</f>
        <v>mg/j</v>
      </c>
      <c r="R606" s="143"/>
    </row>
    <row r="607" spans="1:18" x14ac:dyDescent="0.2">
      <c r="A607" s="13">
        <f>VLOOKUP($B607,References_1!$F$2:$G$19,2,)</f>
        <v>14</v>
      </c>
      <c r="B607" s="13">
        <v>6127985</v>
      </c>
      <c r="C607" s="13">
        <f>VLOOKUP($B607,References_1!$F$2:$H$19,3,)</f>
        <v>11</v>
      </c>
      <c r="D607" s="136">
        <v>42432</v>
      </c>
      <c r="E607" s="13" t="s">
        <v>1072</v>
      </c>
      <c r="F607" s="13">
        <v>23</v>
      </c>
      <c r="G607" s="13" t="s">
        <v>338</v>
      </c>
      <c r="H607" s="13">
        <v>1129</v>
      </c>
      <c r="I607" s="13">
        <v>0.02</v>
      </c>
      <c r="J607" s="137" t="s">
        <v>1169</v>
      </c>
      <c r="K607" s="138">
        <v>0.02</v>
      </c>
      <c r="L607" s="13" t="s">
        <v>135</v>
      </c>
      <c r="M607" s="13" t="str">
        <f>VLOOKUP($H607,References_1!$C$2:$D$827,2,)</f>
        <v>GP4</v>
      </c>
      <c r="N607" s="13">
        <f>VLOOKUP($H607,References_2!$D$2:'References_2'!$AQ$186,39,)</f>
        <v>0.1</v>
      </c>
      <c r="O607" s="13" t="str">
        <f>LEFT(L607,2)</f>
        <v>µg</v>
      </c>
      <c r="P607" s="139">
        <f>IF($O607="mg",VLOOKUP($C607,References_1!$H$2:$I$19,2,)*$K607*0.0864,IF($O607="µg",VLOOKUP($C607,References_1!$H$2:$I$19,2,)*$K607*86.4,""))</f>
        <v>356.07168000000001</v>
      </c>
      <c r="Q607" s="138" t="str">
        <f>IF($O607="mg","kg/j",IF($O607="µg","mg/j",""))</f>
        <v>mg/j</v>
      </c>
    </row>
    <row r="608" spans="1:18" x14ac:dyDescent="0.2">
      <c r="A608" s="13">
        <f>VLOOKUP($B608,References_1!$F$2:$G$19,2,)</f>
        <v>11</v>
      </c>
      <c r="B608" s="13" t="s">
        <v>118</v>
      </c>
      <c r="C608" s="13">
        <f>VLOOKUP($B608,References_1!$F$2:$H$19,3,)</f>
        <v>13</v>
      </c>
      <c r="D608" s="136">
        <v>42432</v>
      </c>
      <c r="E608" s="13" t="s">
        <v>119</v>
      </c>
      <c r="F608" s="13">
        <v>23</v>
      </c>
      <c r="G608" s="13" t="s">
        <v>338</v>
      </c>
      <c r="H608" s="13">
        <v>1129</v>
      </c>
      <c r="I608" s="13">
        <v>0.02</v>
      </c>
      <c r="J608" s="137" t="s">
        <v>1169</v>
      </c>
      <c r="K608" s="138">
        <v>0.02</v>
      </c>
      <c r="L608" s="13" t="s">
        <v>135</v>
      </c>
      <c r="M608" s="13" t="str">
        <f>VLOOKUP($H608,References_1!$C$2:$D$827,2,)</f>
        <v>GP4</v>
      </c>
      <c r="N608" s="13">
        <f>VLOOKUP($H608,References_2!$D$2:'References_2'!$AQ$186,39,)</f>
        <v>0.1</v>
      </c>
      <c r="O608" s="13" t="str">
        <f>LEFT(L608,2)</f>
        <v>µg</v>
      </c>
      <c r="P608" s="139">
        <f>IF($O608="mg",VLOOKUP($C608,References_1!$H$2:$I$19,2,)*$K608*0.0864,IF($O608="µg",VLOOKUP($C608,References_1!$H$2:$I$19,2,)*$K608*86.4,""))</f>
        <v>27.436800000000005</v>
      </c>
      <c r="Q608" s="138" t="str">
        <f>IF($O608="mg","kg/j",IF($O608="µg","mg/j",""))</f>
        <v>mg/j</v>
      </c>
    </row>
    <row r="609" spans="1:17" x14ac:dyDescent="0.2">
      <c r="A609" s="13">
        <f>VLOOKUP($B609,References_1!$F$2:$G$19,2,)</f>
        <v>12</v>
      </c>
      <c r="B609" s="13">
        <v>6127975</v>
      </c>
      <c r="C609" s="13">
        <f>VLOOKUP($B609,References_1!$F$2:$H$19,3,)</f>
        <v>14</v>
      </c>
      <c r="D609" s="136">
        <v>42432</v>
      </c>
      <c r="E609" s="13" t="s">
        <v>991</v>
      </c>
      <c r="F609" s="13">
        <v>23</v>
      </c>
      <c r="G609" s="13" t="s">
        <v>338</v>
      </c>
      <c r="H609" s="13">
        <v>1129</v>
      </c>
      <c r="I609" s="13">
        <v>0.02</v>
      </c>
      <c r="J609" s="137" t="s">
        <v>1169</v>
      </c>
      <c r="K609" s="138">
        <v>0.02</v>
      </c>
      <c r="L609" s="13" t="s">
        <v>135</v>
      </c>
      <c r="M609" s="13" t="str">
        <f>VLOOKUP($H609,References_1!$C$2:$D$827,2,)</f>
        <v>GP4</v>
      </c>
      <c r="N609" s="13">
        <f>VLOOKUP($H609,References_2!$D$2:'References_2'!$AQ$186,39,)</f>
        <v>0.1</v>
      </c>
      <c r="O609" s="13" t="str">
        <f>LEFT(L609,2)</f>
        <v>µg</v>
      </c>
      <c r="P609" s="139">
        <f>IF($O609="mg",VLOOKUP($C609,References_1!$H$2:$I$19,2,)*$K609*0.0864,IF($O609="µg",VLOOKUP($C609,References_1!$H$2:$I$19,2,)*$K609*86.4,""))</f>
        <v>95.472000000000008</v>
      </c>
      <c r="Q609" s="138" t="str">
        <f>IF($O609="mg","kg/j",IF($O609="µg","mg/j",""))</f>
        <v>mg/j</v>
      </c>
    </row>
    <row r="610" spans="1:17" x14ac:dyDescent="0.2">
      <c r="A610" s="13">
        <f>VLOOKUP($B610,References_1!$F$2:$G$19,2,)</f>
        <v>4</v>
      </c>
      <c r="B610" s="13">
        <v>6127935</v>
      </c>
      <c r="C610" s="13">
        <f>VLOOKUP($B610,References_1!$F$2:$H$19,3,)</f>
        <v>3</v>
      </c>
      <c r="D610" s="136">
        <v>42432</v>
      </c>
      <c r="E610" s="13" t="s">
        <v>1031</v>
      </c>
      <c r="F610" s="13">
        <v>23</v>
      </c>
      <c r="G610" s="13" t="s">
        <v>339</v>
      </c>
      <c r="H610" s="13">
        <v>1333</v>
      </c>
      <c r="I610" s="13">
        <v>0.02</v>
      </c>
      <c r="J610" s="137" t="s">
        <v>1169</v>
      </c>
      <c r="K610" s="138">
        <v>0.02</v>
      </c>
      <c r="L610" s="13" t="s">
        <v>135</v>
      </c>
      <c r="M610" s="13" t="str">
        <f>VLOOKUP($H610,References_1!$C$2:$D$827,2,)</f>
        <v>GP4</v>
      </c>
      <c r="N610" s="13" t="e">
        <f>VLOOKUP($H610,References_2!$D$2:'References_2'!$AQ$186,39,)</f>
        <v>#N/A</v>
      </c>
      <c r="O610" s="13" t="str">
        <f>LEFT(L610,2)</f>
        <v>µg</v>
      </c>
      <c r="P610" s="139">
        <f>IF($O610="mg",VLOOKUP($C610,References_1!$H$2:$I$19,2,)*$K610*0.0864,IF($O610="µg",VLOOKUP($C610,References_1!$H$2:$I$19,2,)*$K610*86.4,""))</f>
        <v>3.7151999999999998</v>
      </c>
      <c r="Q610" s="138" t="str">
        <f>IF($O610="mg","kg/j",IF($O610="µg","mg/j",""))</f>
        <v>mg/j</v>
      </c>
    </row>
    <row r="611" spans="1:17" x14ac:dyDescent="0.2">
      <c r="A611" s="13">
        <f>VLOOKUP($B611,References_1!$F$2:$G$19,2,)</f>
        <v>18</v>
      </c>
      <c r="B611" s="13">
        <v>6127970</v>
      </c>
      <c r="C611" s="13">
        <f>VLOOKUP($B611,References_1!$F$2:$H$19,3,)</f>
        <v>9.5</v>
      </c>
      <c r="D611" s="136">
        <v>42432</v>
      </c>
      <c r="E611" s="13" t="s">
        <v>1113</v>
      </c>
      <c r="F611" s="13">
        <v>23</v>
      </c>
      <c r="G611" s="13" t="s">
        <v>339</v>
      </c>
      <c r="H611" s="13">
        <v>1333</v>
      </c>
      <c r="I611" s="13">
        <v>0.02</v>
      </c>
      <c r="J611" s="137" t="s">
        <v>1169</v>
      </c>
      <c r="K611" s="138">
        <v>0.02</v>
      </c>
      <c r="L611" s="13" t="s">
        <v>135</v>
      </c>
      <c r="M611" s="13" t="str">
        <f>VLOOKUP($H611,References_1!$C$2:$D$827,2,)</f>
        <v>GP4</v>
      </c>
      <c r="N611" s="13" t="e">
        <f>VLOOKUP($H611,References_2!$D$2:'References_2'!$AQ$186,39,)</f>
        <v>#N/A</v>
      </c>
      <c r="O611" s="13" t="str">
        <f>LEFT(L611,2)</f>
        <v>µg</v>
      </c>
      <c r="P611" s="139">
        <f>IF($O611="mg",VLOOKUP($C611,References_1!$H$2:$I$19,2,)*$K611*0.0864,IF($O611="µg",VLOOKUP($C611,References_1!$H$2:$I$19,2,)*$K611*86.4,""))</f>
        <v>51.477120000000006</v>
      </c>
      <c r="Q611" s="138" t="str">
        <f>IF($O611="mg","kg/j",IF($O611="µg","mg/j",""))</f>
        <v>mg/j</v>
      </c>
    </row>
    <row r="612" spans="1:17" x14ac:dyDescent="0.2">
      <c r="A612" s="13">
        <f>VLOOKUP($B612,References_1!$F$2:$G$19,2,)</f>
        <v>14</v>
      </c>
      <c r="B612" s="13">
        <v>6127985</v>
      </c>
      <c r="C612" s="13">
        <f>VLOOKUP($B612,References_1!$F$2:$H$19,3,)</f>
        <v>11</v>
      </c>
      <c r="D612" s="136">
        <v>42432</v>
      </c>
      <c r="E612" s="13" t="s">
        <v>1072</v>
      </c>
      <c r="F612" s="13">
        <v>23</v>
      </c>
      <c r="G612" s="13" t="s">
        <v>339</v>
      </c>
      <c r="H612" s="13">
        <v>1333</v>
      </c>
      <c r="I612" s="13">
        <v>0.02</v>
      </c>
      <c r="J612" s="137" t="s">
        <v>1169</v>
      </c>
      <c r="K612" s="138">
        <v>0.02</v>
      </c>
      <c r="L612" s="13" t="s">
        <v>135</v>
      </c>
      <c r="M612" s="13" t="str">
        <f>VLOOKUP($H612,References_1!$C$2:$D$827,2,)</f>
        <v>GP4</v>
      </c>
      <c r="N612" s="13" t="e">
        <f>VLOOKUP($H612,References_2!$D$2:'References_2'!$AQ$186,39,)</f>
        <v>#N/A</v>
      </c>
      <c r="O612" s="13" t="str">
        <f>LEFT(L612,2)</f>
        <v>µg</v>
      </c>
      <c r="P612" s="139">
        <f>IF($O612="mg",VLOOKUP($C612,References_1!$H$2:$I$19,2,)*$K612*0.0864,IF($O612="µg",VLOOKUP($C612,References_1!$H$2:$I$19,2,)*$K612*86.4,""))</f>
        <v>356.07168000000001</v>
      </c>
      <c r="Q612" s="138" t="str">
        <f>IF($O612="mg","kg/j",IF($O612="µg","mg/j",""))</f>
        <v>mg/j</v>
      </c>
    </row>
    <row r="613" spans="1:17" x14ac:dyDescent="0.2">
      <c r="A613" s="13">
        <f>VLOOKUP($B613,References_1!$F$2:$G$19,2,)</f>
        <v>11</v>
      </c>
      <c r="B613" s="13" t="s">
        <v>118</v>
      </c>
      <c r="C613" s="13">
        <f>VLOOKUP($B613,References_1!$F$2:$H$19,3,)</f>
        <v>13</v>
      </c>
      <c r="D613" s="136">
        <v>42432</v>
      </c>
      <c r="E613" s="13" t="s">
        <v>119</v>
      </c>
      <c r="F613" s="13">
        <v>23</v>
      </c>
      <c r="G613" s="13" t="s">
        <v>339</v>
      </c>
      <c r="H613" s="13">
        <v>1333</v>
      </c>
      <c r="I613" s="13">
        <v>0.02</v>
      </c>
      <c r="J613" s="137" t="s">
        <v>1169</v>
      </c>
      <c r="K613" s="138">
        <v>0.02</v>
      </c>
      <c r="L613" s="13" t="s">
        <v>135</v>
      </c>
      <c r="M613" s="13" t="str">
        <f>VLOOKUP($H613,References_1!$C$2:$D$827,2,)</f>
        <v>GP4</v>
      </c>
      <c r="N613" s="13" t="e">
        <f>VLOOKUP($H613,References_2!$D$2:'References_2'!$AQ$186,39,)</f>
        <v>#N/A</v>
      </c>
      <c r="O613" s="13" t="str">
        <f>LEFT(L613,2)</f>
        <v>µg</v>
      </c>
      <c r="P613" s="139">
        <f>IF($O613="mg",VLOOKUP($C613,References_1!$H$2:$I$19,2,)*$K613*0.0864,IF($O613="µg",VLOOKUP($C613,References_1!$H$2:$I$19,2,)*$K613*86.4,""))</f>
        <v>27.436800000000005</v>
      </c>
      <c r="Q613" s="138" t="str">
        <f>IF($O613="mg","kg/j",IF($O613="µg","mg/j",""))</f>
        <v>mg/j</v>
      </c>
    </row>
    <row r="614" spans="1:17" x14ac:dyDescent="0.2">
      <c r="A614" s="13">
        <f>VLOOKUP($B614,References_1!$F$2:$G$19,2,)</f>
        <v>12</v>
      </c>
      <c r="B614" s="13">
        <v>6127975</v>
      </c>
      <c r="C614" s="13">
        <f>VLOOKUP($B614,References_1!$F$2:$H$19,3,)</f>
        <v>14</v>
      </c>
      <c r="D614" s="136">
        <v>42432</v>
      </c>
      <c r="E614" s="13" t="s">
        <v>991</v>
      </c>
      <c r="F614" s="13">
        <v>23</v>
      </c>
      <c r="G614" s="13" t="s">
        <v>339</v>
      </c>
      <c r="H614" s="13">
        <v>1333</v>
      </c>
      <c r="I614" s="13">
        <v>0.02</v>
      </c>
      <c r="J614" s="137" t="s">
        <v>1169</v>
      </c>
      <c r="K614" s="138">
        <v>0.02</v>
      </c>
      <c r="L614" s="13" t="s">
        <v>135</v>
      </c>
      <c r="M614" s="13" t="str">
        <f>VLOOKUP($H614,References_1!$C$2:$D$827,2,)</f>
        <v>GP4</v>
      </c>
      <c r="N614" s="13" t="e">
        <f>VLOOKUP($H614,References_2!$D$2:'References_2'!$AQ$186,39,)</f>
        <v>#N/A</v>
      </c>
      <c r="O614" s="13" t="str">
        <f>LEFT(L614,2)</f>
        <v>µg</v>
      </c>
      <c r="P614" s="139">
        <f>IF($O614="mg",VLOOKUP($C614,References_1!$H$2:$I$19,2,)*$K614*0.0864,IF($O614="µg",VLOOKUP($C614,References_1!$H$2:$I$19,2,)*$K614*86.4,""))</f>
        <v>95.472000000000008</v>
      </c>
      <c r="Q614" s="138" t="str">
        <f>IF($O614="mg","kg/j",IF($O614="µg","mg/j",""))</f>
        <v>mg/j</v>
      </c>
    </row>
    <row r="615" spans="1:17" x14ac:dyDescent="0.2">
      <c r="A615" s="13">
        <f>VLOOKUP($B615,References_1!$F$2:$G$19,2,)</f>
        <v>4</v>
      </c>
      <c r="B615" s="13">
        <v>6127935</v>
      </c>
      <c r="C615" s="13">
        <f>VLOOKUP($B615,References_1!$F$2:$H$19,3,)</f>
        <v>3</v>
      </c>
      <c r="D615" s="136">
        <v>42432</v>
      </c>
      <c r="E615" s="13" t="s">
        <v>1031</v>
      </c>
      <c r="F615" s="13">
        <v>23</v>
      </c>
      <c r="G615" s="13" t="s">
        <v>340</v>
      </c>
      <c r="H615" s="13">
        <v>1130</v>
      </c>
      <c r="I615" s="13">
        <v>0.02</v>
      </c>
      <c r="J615" s="137" t="s">
        <v>1169</v>
      </c>
      <c r="K615" s="138">
        <v>0.02</v>
      </c>
      <c r="L615" s="13" t="s">
        <v>135</v>
      </c>
      <c r="M615" s="13" t="str">
        <f>VLOOKUP($H615,References_1!$C$2:$D$827,2,)</f>
        <v>GP4</v>
      </c>
      <c r="N615" s="13">
        <f>VLOOKUP($H615,References_2!$D$2:'References_2'!$AQ$186,39,)</f>
        <v>0.02</v>
      </c>
      <c r="O615" s="13" t="str">
        <f>LEFT(L615,2)</f>
        <v>µg</v>
      </c>
      <c r="P615" s="139">
        <f>IF($O615="mg",VLOOKUP($C615,References_1!$H$2:$I$19,2,)*$K615*0.0864,IF($O615="µg",VLOOKUP($C615,References_1!$H$2:$I$19,2,)*$K615*86.4,""))</f>
        <v>3.7151999999999998</v>
      </c>
      <c r="Q615" s="138" t="str">
        <f>IF($O615="mg","kg/j",IF($O615="µg","mg/j",""))</f>
        <v>mg/j</v>
      </c>
    </row>
    <row r="616" spans="1:17" x14ac:dyDescent="0.2">
      <c r="A616" s="13">
        <f>VLOOKUP($B616,References_1!$F$2:$G$19,2,)</f>
        <v>18</v>
      </c>
      <c r="B616" s="13">
        <v>6127970</v>
      </c>
      <c r="C616" s="13">
        <f>VLOOKUP($B616,References_1!$F$2:$H$19,3,)</f>
        <v>9.5</v>
      </c>
      <c r="D616" s="136">
        <v>42432</v>
      </c>
      <c r="E616" s="13" t="s">
        <v>1113</v>
      </c>
      <c r="F616" s="13">
        <v>23</v>
      </c>
      <c r="G616" s="13" t="s">
        <v>340</v>
      </c>
      <c r="H616" s="13">
        <v>1130</v>
      </c>
      <c r="I616" s="13">
        <v>0.02</v>
      </c>
      <c r="J616" s="137" t="s">
        <v>1169</v>
      </c>
      <c r="K616" s="138">
        <v>0.02</v>
      </c>
      <c r="L616" s="13" t="s">
        <v>135</v>
      </c>
      <c r="M616" s="13" t="str">
        <f>VLOOKUP($H616,References_1!$C$2:$D$827,2,)</f>
        <v>GP4</v>
      </c>
      <c r="N616" s="13">
        <f>VLOOKUP($H616,References_2!$D$2:'References_2'!$AQ$186,39,)</f>
        <v>0.02</v>
      </c>
      <c r="O616" s="13" t="str">
        <f>LEFT(L616,2)</f>
        <v>µg</v>
      </c>
      <c r="P616" s="139">
        <f>IF($O616="mg",VLOOKUP($C616,References_1!$H$2:$I$19,2,)*$K616*0.0864,IF($O616="µg",VLOOKUP($C616,References_1!$H$2:$I$19,2,)*$K616*86.4,""))</f>
        <v>51.477120000000006</v>
      </c>
      <c r="Q616" s="138" t="str">
        <f>IF($O616="mg","kg/j",IF($O616="µg","mg/j",""))</f>
        <v>mg/j</v>
      </c>
    </row>
    <row r="617" spans="1:17" x14ac:dyDescent="0.2">
      <c r="A617" s="13">
        <f>VLOOKUP($B617,References_1!$F$2:$G$19,2,)</f>
        <v>14</v>
      </c>
      <c r="B617" s="13">
        <v>6127985</v>
      </c>
      <c r="C617" s="13">
        <f>VLOOKUP($B617,References_1!$F$2:$H$19,3,)</f>
        <v>11</v>
      </c>
      <c r="D617" s="136">
        <v>42432</v>
      </c>
      <c r="E617" s="13" t="s">
        <v>1072</v>
      </c>
      <c r="F617" s="13">
        <v>23</v>
      </c>
      <c r="G617" s="13" t="s">
        <v>340</v>
      </c>
      <c r="H617" s="13">
        <v>1130</v>
      </c>
      <c r="I617" s="13">
        <v>0.02</v>
      </c>
      <c r="J617" s="137" t="s">
        <v>1169</v>
      </c>
      <c r="K617" s="138">
        <v>0.02</v>
      </c>
      <c r="L617" s="13" t="s">
        <v>135</v>
      </c>
      <c r="M617" s="13" t="str">
        <f>VLOOKUP($H617,References_1!$C$2:$D$827,2,)</f>
        <v>GP4</v>
      </c>
      <c r="N617" s="13">
        <f>VLOOKUP($H617,References_2!$D$2:'References_2'!$AQ$186,39,)</f>
        <v>0.02</v>
      </c>
      <c r="O617" s="13" t="str">
        <f>LEFT(L617,2)</f>
        <v>µg</v>
      </c>
      <c r="P617" s="139">
        <f>IF($O617="mg",VLOOKUP($C617,References_1!$H$2:$I$19,2,)*$K617*0.0864,IF($O617="µg",VLOOKUP($C617,References_1!$H$2:$I$19,2,)*$K617*86.4,""))</f>
        <v>356.07168000000001</v>
      </c>
      <c r="Q617" s="138" t="str">
        <f>IF($O617="mg","kg/j",IF($O617="µg","mg/j",""))</f>
        <v>mg/j</v>
      </c>
    </row>
    <row r="618" spans="1:17" x14ac:dyDescent="0.2">
      <c r="A618" s="13">
        <f>VLOOKUP($B618,References_1!$F$2:$G$19,2,)</f>
        <v>11</v>
      </c>
      <c r="B618" s="13" t="s">
        <v>118</v>
      </c>
      <c r="C618" s="13">
        <f>VLOOKUP($B618,References_1!$F$2:$H$19,3,)</f>
        <v>13</v>
      </c>
      <c r="D618" s="136">
        <v>42432</v>
      </c>
      <c r="E618" s="13" t="s">
        <v>119</v>
      </c>
      <c r="F618" s="13">
        <v>23</v>
      </c>
      <c r="G618" s="13" t="s">
        <v>340</v>
      </c>
      <c r="H618" s="13">
        <v>1130</v>
      </c>
      <c r="I618" s="13">
        <v>0.02</v>
      </c>
      <c r="J618" s="137" t="s">
        <v>1169</v>
      </c>
      <c r="K618" s="138">
        <v>0.02</v>
      </c>
      <c r="L618" s="13" t="s">
        <v>135</v>
      </c>
      <c r="M618" s="13" t="str">
        <f>VLOOKUP($H618,References_1!$C$2:$D$827,2,)</f>
        <v>GP4</v>
      </c>
      <c r="N618" s="13">
        <f>VLOOKUP($H618,References_2!$D$2:'References_2'!$AQ$186,39,)</f>
        <v>0.02</v>
      </c>
      <c r="O618" s="13" t="str">
        <f>LEFT(L618,2)</f>
        <v>µg</v>
      </c>
      <c r="P618" s="139">
        <f>IF($O618="mg",VLOOKUP($C618,References_1!$H$2:$I$19,2,)*$K618*0.0864,IF($O618="µg",VLOOKUP($C618,References_1!$H$2:$I$19,2,)*$K618*86.4,""))</f>
        <v>27.436800000000005</v>
      </c>
      <c r="Q618" s="138" t="str">
        <f>IF($O618="mg","kg/j",IF($O618="µg","mg/j",""))</f>
        <v>mg/j</v>
      </c>
    </row>
    <row r="619" spans="1:17" x14ac:dyDescent="0.2">
      <c r="A619" s="13">
        <f>VLOOKUP($B619,References_1!$F$2:$G$19,2,)</f>
        <v>12</v>
      </c>
      <c r="B619" s="13">
        <v>6127975</v>
      </c>
      <c r="C619" s="13">
        <f>VLOOKUP($B619,References_1!$F$2:$H$19,3,)</f>
        <v>14</v>
      </c>
      <c r="D619" s="136">
        <v>42432</v>
      </c>
      <c r="E619" s="13" t="s">
        <v>991</v>
      </c>
      <c r="F619" s="13">
        <v>23</v>
      </c>
      <c r="G619" s="13" t="s">
        <v>340</v>
      </c>
      <c r="H619" s="13">
        <v>1130</v>
      </c>
      <c r="I619" s="13">
        <v>0.02</v>
      </c>
      <c r="J619" s="137" t="s">
        <v>1169</v>
      </c>
      <c r="K619" s="138">
        <v>0.02</v>
      </c>
      <c r="L619" s="13" t="s">
        <v>135</v>
      </c>
      <c r="M619" s="13" t="str">
        <f>VLOOKUP($H619,References_1!$C$2:$D$827,2,)</f>
        <v>GP4</v>
      </c>
      <c r="N619" s="13">
        <f>VLOOKUP($H619,References_2!$D$2:'References_2'!$AQ$186,39,)</f>
        <v>0.02</v>
      </c>
      <c r="O619" s="13" t="str">
        <f>LEFT(L619,2)</f>
        <v>µg</v>
      </c>
      <c r="P619" s="139">
        <f>IF($O619="mg",VLOOKUP($C619,References_1!$H$2:$I$19,2,)*$K619*0.0864,IF($O619="µg",VLOOKUP($C619,References_1!$H$2:$I$19,2,)*$K619*86.4,""))</f>
        <v>95.472000000000008</v>
      </c>
      <c r="Q619" s="138" t="str">
        <f>IF($O619="mg","kg/j",IF($O619="µg","mg/j",""))</f>
        <v>mg/j</v>
      </c>
    </row>
    <row r="620" spans="1:17" x14ac:dyDescent="0.2">
      <c r="A620" s="9">
        <f>VLOOKUP($B620,References_1!$F$2:$G$19,2,)</f>
        <v>4</v>
      </c>
      <c r="B620" s="9">
        <v>6127935</v>
      </c>
      <c r="C620" s="13">
        <f>VLOOKUP($B620,References_1!$F$2:$H$19,3,)</f>
        <v>3</v>
      </c>
      <c r="D620" s="136">
        <v>42432</v>
      </c>
      <c r="E620" s="13" t="s">
        <v>1031</v>
      </c>
      <c r="F620" s="13">
        <v>3</v>
      </c>
      <c r="G620" s="13" t="s">
        <v>342</v>
      </c>
      <c r="H620" s="13">
        <v>1841</v>
      </c>
      <c r="I620" s="13">
        <v>0.2</v>
      </c>
      <c r="J620" s="137"/>
      <c r="K620" s="118">
        <v>1.4</v>
      </c>
      <c r="L620" s="13" t="s">
        <v>343</v>
      </c>
      <c r="M620" s="13" t="str">
        <f>VLOOKUP($H620,References_1!$C$2:$D$827,2,)</f>
        <v>GP1</v>
      </c>
      <c r="N620" s="13" t="e">
        <f>VLOOKUP($H620,References_2!$D$2:'References_2'!$AQ$186,39,)</f>
        <v>#N/A</v>
      </c>
      <c r="O620" s="13" t="str">
        <f>LEFT(L620,2)</f>
        <v>mg</v>
      </c>
      <c r="P620" s="139">
        <f>IF($O620="mg",VLOOKUP($C620,References_1!$H$2:$I$19,2,)*$K620*0.0864,IF($O620="µg",VLOOKUP($C620,References_1!$H$2:$I$19,2,)*$K620*86.4,""))</f>
        <v>0.26006400000000002</v>
      </c>
      <c r="Q620" s="138" t="str">
        <f>IF($O620="mg","kg/j",IF($O620="µg","mg/j",""))</f>
        <v>kg/j</v>
      </c>
    </row>
    <row r="621" spans="1:17" x14ac:dyDescent="0.2">
      <c r="A621" s="9">
        <f>VLOOKUP($B621,References_1!$F$2:$G$19,2,)</f>
        <v>18</v>
      </c>
      <c r="B621" s="9">
        <v>6127970</v>
      </c>
      <c r="C621" s="13">
        <f>VLOOKUP($B621,References_1!$F$2:$H$19,3,)</f>
        <v>9.5</v>
      </c>
      <c r="D621" s="136">
        <v>42432</v>
      </c>
      <c r="E621" s="13" t="s">
        <v>1113</v>
      </c>
      <c r="F621" s="13">
        <v>3</v>
      </c>
      <c r="G621" s="13" t="s">
        <v>342</v>
      </c>
      <c r="H621" s="13">
        <v>1841</v>
      </c>
      <c r="I621" s="13">
        <v>0.2</v>
      </c>
      <c r="J621" s="137"/>
      <c r="K621" s="118">
        <v>2.1</v>
      </c>
      <c r="L621" s="13" t="s">
        <v>343</v>
      </c>
      <c r="M621" s="13" t="str">
        <f>VLOOKUP($H621,References_1!$C$2:$D$827,2,)</f>
        <v>GP1</v>
      </c>
      <c r="N621" s="13" t="e">
        <f>VLOOKUP($H621,References_2!$D$2:'References_2'!$AQ$186,39,)</f>
        <v>#N/A</v>
      </c>
      <c r="O621" s="13" t="str">
        <f>LEFT(L621,2)</f>
        <v>mg</v>
      </c>
      <c r="P621" s="139">
        <f>IF($O621="mg",VLOOKUP($C621,References_1!$H$2:$I$19,2,)*$K621*0.0864,IF($O621="µg",VLOOKUP($C621,References_1!$H$2:$I$19,2,)*$K621*86.4,""))</f>
        <v>5.4050976000000004</v>
      </c>
      <c r="Q621" s="138" t="str">
        <f>IF($O621="mg","kg/j",IF($O621="µg","mg/j",""))</f>
        <v>kg/j</v>
      </c>
    </row>
    <row r="622" spans="1:17" x14ac:dyDescent="0.2">
      <c r="A622" s="9">
        <f>VLOOKUP($B622,References_1!$F$2:$G$19,2,)</f>
        <v>14</v>
      </c>
      <c r="B622" s="9">
        <v>6127985</v>
      </c>
      <c r="C622" s="13">
        <f>VLOOKUP($B622,References_1!$F$2:$H$19,3,)</f>
        <v>11</v>
      </c>
      <c r="D622" s="136">
        <v>42432</v>
      </c>
      <c r="E622" s="13" t="s">
        <v>1072</v>
      </c>
      <c r="F622" s="13">
        <v>3</v>
      </c>
      <c r="G622" s="13" t="s">
        <v>342</v>
      </c>
      <c r="H622" s="13">
        <v>1841</v>
      </c>
      <c r="I622" s="13">
        <v>0.2</v>
      </c>
      <c r="J622" s="137"/>
      <c r="K622" s="118">
        <v>2.2000000000000002</v>
      </c>
      <c r="L622" s="13" t="s">
        <v>343</v>
      </c>
      <c r="M622" s="13" t="str">
        <f>VLOOKUP($H622,References_1!$C$2:$D$827,2,)</f>
        <v>GP1</v>
      </c>
      <c r="N622" s="13" t="e">
        <f>VLOOKUP($H622,References_2!$D$2:'References_2'!$AQ$186,39,)</f>
        <v>#N/A</v>
      </c>
      <c r="O622" s="13" t="str">
        <f>LEFT(L622,2)</f>
        <v>mg</v>
      </c>
      <c r="P622" s="139">
        <f>IF($O622="mg",VLOOKUP($C622,References_1!$H$2:$I$19,2,)*$K622*0.0864,IF($O622="µg",VLOOKUP($C622,References_1!$H$2:$I$19,2,)*$K622*86.4,""))</f>
        <v>39.167884800000003</v>
      </c>
      <c r="Q622" s="138" t="str">
        <f>IF($O622="mg","kg/j",IF($O622="µg","mg/j",""))</f>
        <v>kg/j</v>
      </c>
    </row>
    <row r="623" spans="1:17" x14ac:dyDescent="0.2">
      <c r="A623" s="10">
        <f>VLOOKUP($B623,References_1!$F$2:$G$19,2,)</f>
        <v>11</v>
      </c>
      <c r="B623" s="10" t="s">
        <v>118</v>
      </c>
      <c r="C623" s="13">
        <f>VLOOKUP($B623,References_1!$F$2:$H$19,3,)</f>
        <v>13</v>
      </c>
      <c r="D623" s="136">
        <v>42432</v>
      </c>
      <c r="E623" s="13" t="s">
        <v>119</v>
      </c>
      <c r="F623" s="13">
        <v>3</v>
      </c>
      <c r="G623" s="13" t="s">
        <v>342</v>
      </c>
      <c r="H623" s="13">
        <v>1841</v>
      </c>
      <c r="I623" s="13">
        <v>0.2</v>
      </c>
      <c r="J623" s="137"/>
      <c r="K623" s="121">
        <v>22</v>
      </c>
      <c r="L623" s="13" t="s">
        <v>343</v>
      </c>
      <c r="M623" s="13" t="str">
        <f>VLOOKUP($H623,References_1!$C$2:$D$827,2,)</f>
        <v>GP1</v>
      </c>
      <c r="N623" s="13" t="e">
        <f>VLOOKUP($H623,References_2!$D$2:'References_2'!$AQ$186,39,)</f>
        <v>#N/A</v>
      </c>
      <c r="O623" s="13" t="str">
        <f>LEFT(L623,2)</f>
        <v>mg</v>
      </c>
      <c r="P623" s="139">
        <f>IF($O623="mg",VLOOKUP($C623,References_1!$H$2:$I$19,2,)*$K623*0.0864,IF($O623="µg",VLOOKUP($C623,References_1!$H$2:$I$19,2,)*$K623*86.4,""))</f>
        <v>30.180480000000003</v>
      </c>
      <c r="Q623" s="138" t="str">
        <f>IF($O623="mg","kg/j",IF($O623="µg","mg/j",""))</f>
        <v>kg/j</v>
      </c>
    </row>
    <row r="624" spans="1:17" x14ac:dyDescent="0.2">
      <c r="A624" s="9">
        <f>VLOOKUP($B624,References_1!$F$2:$G$19,2,)</f>
        <v>12</v>
      </c>
      <c r="B624" s="9">
        <v>6127975</v>
      </c>
      <c r="C624" s="13">
        <f>VLOOKUP($B624,References_1!$F$2:$H$19,3,)</f>
        <v>14</v>
      </c>
      <c r="D624" s="136">
        <v>42432</v>
      </c>
      <c r="E624" s="13" t="s">
        <v>991</v>
      </c>
      <c r="F624" s="13">
        <v>3</v>
      </c>
      <c r="G624" s="13" t="s">
        <v>342</v>
      </c>
      <c r="H624" s="13">
        <v>1841</v>
      </c>
      <c r="I624" s="13">
        <v>0.2</v>
      </c>
      <c r="J624" s="137"/>
      <c r="K624" s="118">
        <v>2.6</v>
      </c>
      <c r="L624" s="13" t="s">
        <v>343</v>
      </c>
      <c r="M624" s="13" t="str">
        <f>VLOOKUP($H624,References_1!$C$2:$D$827,2,)</f>
        <v>GP1</v>
      </c>
      <c r="N624" s="13" t="e">
        <f>VLOOKUP($H624,References_2!$D$2:'References_2'!$AQ$186,39,)</f>
        <v>#N/A</v>
      </c>
      <c r="O624" s="13" t="str">
        <f>LEFT(L624,2)</f>
        <v>mg</v>
      </c>
      <c r="P624" s="139">
        <f>IF($O624="mg",VLOOKUP($C624,References_1!$H$2:$I$19,2,)*$K624*0.0864,IF($O624="µg",VLOOKUP($C624,References_1!$H$2:$I$19,2,)*$K624*86.4,""))</f>
        <v>12.411360000000002</v>
      </c>
      <c r="Q624" s="138" t="str">
        <f>IF($O624="mg","kg/j",IF($O624="µg","mg/j",""))</f>
        <v>kg/j</v>
      </c>
    </row>
    <row r="625" spans="1:17" x14ac:dyDescent="0.2">
      <c r="A625" s="13">
        <f>VLOOKUP($B625,References_1!$F$2:$G$19,2,)</f>
        <v>4</v>
      </c>
      <c r="B625" s="13">
        <v>6127935</v>
      </c>
      <c r="C625" s="13">
        <f>VLOOKUP($B625,References_1!$F$2:$H$19,3,)</f>
        <v>3</v>
      </c>
      <c r="D625" s="136">
        <v>42432</v>
      </c>
      <c r="E625" s="13" t="s">
        <v>1031</v>
      </c>
      <c r="F625" s="13">
        <v>23</v>
      </c>
      <c r="G625" s="13" t="s">
        <v>345</v>
      </c>
      <c r="H625" s="13">
        <v>1131</v>
      </c>
      <c r="I625" s="13">
        <v>5.0000000000000001E-3</v>
      </c>
      <c r="J625" s="137" t="s">
        <v>1169</v>
      </c>
      <c r="K625" s="138">
        <v>5.0000000000000001E-3</v>
      </c>
      <c r="L625" s="13" t="s">
        <v>135</v>
      </c>
      <c r="M625" s="13" t="str">
        <f>VLOOKUP($H625,References_1!$C$2:$D$827,2,)</f>
        <v>GP4</v>
      </c>
      <c r="N625" s="13" t="e">
        <f>VLOOKUP($H625,References_2!$D$2:'References_2'!$AQ$186,39,)</f>
        <v>#N/A</v>
      </c>
      <c r="O625" s="13" t="str">
        <f>LEFT(L625,2)</f>
        <v>µg</v>
      </c>
      <c r="P625" s="139">
        <f>IF($O625="mg",VLOOKUP($C625,References_1!$H$2:$I$19,2,)*$K625*0.0864,IF($O625="µg",VLOOKUP($C625,References_1!$H$2:$I$19,2,)*$K625*86.4,""))</f>
        <v>0.92879999999999996</v>
      </c>
      <c r="Q625" s="138" t="str">
        <f>IF($O625="mg","kg/j",IF($O625="µg","mg/j",""))</f>
        <v>mg/j</v>
      </c>
    </row>
    <row r="626" spans="1:17" x14ac:dyDescent="0.2">
      <c r="A626" s="13">
        <f>VLOOKUP($B626,References_1!$F$2:$G$19,2,)</f>
        <v>18</v>
      </c>
      <c r="B626" s="13">
        <v>6127970</v>
      </c>
      <c r="C626" s="13">
        <f>VLOOKUP($B626,References_1!$F$2:$H$19,3,)</f>
        <v>9.5</v>
      </c>
      <c r="D626" s="136">
        <v>42432</v>
      </c>
      <c r="E626" s="13" t="s">
        <v>1113</v>
      </c>
      <c r="F626" s="13">
        <v>23</v>
      </c>
      <c r="G626" s="13" t="s">
        <v>345</v>
      </c>
      <c r="H626" s="13">
        <v>1131</v>
      </c>
      <c r="I626" s="13">
        <v>5.0000000000000001E-3</v>
      </c>
      <c r="J626" s="137" t="s">
        <v>1169</v>
      </c>
      <c r="K626" s="138">
        <v>5.0000000000000001E-3</v>
      </c>
      <c r="L626" s="13" t="s">
        <v>135</v>
      </c>
      <c r="M626" s="13" t="str">
        <f>VLOOKUP($H626,References_1!$C$2:$D$827,2,)</f>
        <v>GP4</v>
      </c>
      <c r="N626" s="13" t="e">
        <f>VLOOKUP($H626,References_2!$D$2:'References_2'!$AQ$186,39,)</f>
        <v>#N/A</v>
      </c>
      <c r="O626" s="13" t="str">
        <f>LEFT(L626,2)</f>
        <v>µg</v>
      </c>
      <c r="P626" s="139">
        <f>IF($O626="mg",VLOOKUP($C626,References_1!$H$2:$I$19,2,)*$K626*0.0864,IF($O626="µg",VLOOKUP($C626,References_1!$H$2:$I$19,2,)*$K626*86.4,""))</f>
        <v>12.869280000000002</v>
      </c>
      <c r="Q626" s="138" t="str">
        <f>IF($O626="mg","kg/j",IF($O626="µg","mg/j",""))</f>
        <v>mg/j</v>
      </c>
    </row>
    <row r="627" spans="1:17" x14ac:dyDescent="0.2">
      <c r="A627" s="13">
        <f>VLOOKUP($B627,References_1!$F$2:$G$19,2,)</f>
        <v>14</v>
      </c>
      <c r="B627" s="13">
        <v>6127985</v>
      </c>
      <c r="C627" s="13">
        <f>VLOOKUP($B627,References_1!$F$2:$H$19,3,)</f>
        <v>11</v>
      </c>
      <c r="D627" s="136">
        <v>42432</v>
      </c>
      <c r="E627" s="13" t="s">
        <v>1072</v>
      </c>
      <c r="F627" s="13">
        <v>23</v>
      </c>
      <c r="G627" s="13" t="s">
        <v>345</v>
      </c>
      <c r="H627" s="13">
        <v>1131</v>
      </c>
      <c r="I627" s="13">
        <v>5.0000000000000001E-3</v>
      </c>
      <c r="J627" s="137" t="s">
        <v>1169</v>
      </c>
      <c r="K627" s="138">
        <v>5.0000000000000001E-3</v>
      </c>
      <c r="L627" s="13" t="s">
        <v>135</v>
      </c>
      <c r="M627" s="13" t="str">
        <f>VLOOKUP($H627,References_1!$C$2:$D$827,2,)</f>
        <v>GP4</v>
      </c>
      <c r="N627" s="13" t="e">
        <f>VLOOKUP($H627,References_2!$D$2:'References_2'!$AQ$186,39,)</f>
        <v>#N/A</v>
      </c>
      <c r="O627" s="13" t="str">
        <f>LEFT(L627,2)</f>
        <v>µg</v>
      </c>
      <c r="P627" s="139">
        <f>IF($O627="mg",VLOOKUP($C627,References_1!$H$2:$I$19,2,)*$K627*0.0864,IF($O627="µg",VLOOKUP($C627,References_1!$H$2:$I$19,2,)*$K627*86.4,""))</f>
        <v>89.017920000000004</v>
      </c>
      <c r="Q627" s="138" t="str">
        <f>IF($O627="mg","kg/j",IF($O627="µg","mg/j",""))</f>
        <v>mg/j</v>
      </c>
    </row>
    <row r="628" spans="1:17" x14ac:dyDescent="0.2">
      <c r="A628" s="13">
        <f>VLOOKUP($B628,References_1!$F$2:$G$19,2,)</f>
        <v>11</v>
      </c>
      <c r="B628" s="13" t="s">
        <v>118</v>
      </c>
      <c r="C628" s="13">
        <f>VLOOKUP($B628,References_1!$F$2:$H$19,3,)</f>
        <v>13</v>
      </c>
      <c r="D628" s="136">
        <v>42432</v>
      </c>
      <c r="E628" s="13" t="s">
        <v>119</v>
      </c>
      <c r="F628" s="13">
        <v>23</v>
      </c>
      <c r="G628" s="13" t="s">
        <v>345</v>
      </c>
      <c r="H628" s="13">
        <v>1131</v>
      </c>
      <c r="I628" s="13">
        <v>5.0000000000000001E-3</v>
      </c>
      <c r="J628" s="137" t="s">
        <v>1169</v>
      </c>
      <c r="K628" s="138">
        <v>5.0000000000000001E-3</v>
      </c>
      <c r="L628" s="13" t="s">
        <v>135</v>
      </c>
      <c r="M628" s="13" t="str">
        <f>VLOOKUP($H628,References_1!$C$2:$D$827,2,)</f>
        <v>GP4</v>
      </c>
      <c r="N628" s="13" t="e">
        <f>VLOOKUP($H628,References_2!$D$2:'References_2'!$AQ$186,39,)</f>
        <v>#N/A</v>
      </c>
      <c r="O628" s="13" t="str">
        <f>LEFT(L628,2)</f>
        <v>µg</v>
      </c>
      <c r="P628" s="139">
        <f>IF($O628="mg",VLOOKUP($C628,References_1!$H$2:$I$19,2,)*$K628*0.0864,IF($O628="µg",VLOOKUP($C628,References_1!$H$2:$I$19,2,)*$K628*86.4,""))</f>
        <v>6.8592000000000013</v>
      </c>
      <c r="Q628" s="138" t="str">
        <f>IF($O628="mg","kg/j",IF($O628="µg","mg/j",""))</f>
        <v>mg/j</v>
      </c>
    </row>
    <row r="629" spans="1:17" x14ac:dyDescent="0.2">
      <c r="A629" s="13">
        <f>VLOOKUP($B629,References_1!$F$2:$G$19,2,)</f>
        <v>12</v>
      </c>
      <c r="B629" s="13">
        <v>6127975</v>
      </c>
      <c r="C629" s="13">
        <f>VLOOKUP($B629,References_1!$F$2:$H$19,3,)</f>
        <v>14</v>
      </c>
      <c r="D629" s="136">
        <v>42432</v>
      </c>
      <c r="E629" s="13" t="s">
        <v>991</v>
      </c>
      <c r="F629" s="13">
        <v>23</v>
      </c>
      <c r="G629" s="13" t="s">
        <v>345</v>
      </c>
      <c r="H629" s="13">
        <v>1131</v>
      </c>
      <c r="I629" s="13">
        <v>5.0000000000000001E-3</v>
      </c>
      <c r="J629" s="137" t="s">
        <v>1169</v>
      </c>
      <c r="K629" s="138">
        <v>5.0000000000000001E-3</v>
      </c>
      <c r="L629" s="13" t="s">
        <v>135</v>
      </c>
      <c r="M629" s="13" t="str">
        <f>VLOOKUP($H629,References_1!$C$2:$D$827,2,)</f>
        <v>GP4</v>
      </c>
      <c r="N629" s="13" t="e">
        <f>VLOOKUP($H629,References_2!$D$2:'References_2'!$AQ$186,39,)</f>
        <v>#N/A</v>
      </c>
      <c r="O629" s="13" t="str">
        <f>LEFT(L629,2)</f>
        <v>µg</v>
      </c>
      <c r="P629" s="139">
        <f>IF($O629="mg",VLOOKUP($C629,References_1!$H$2:$I$19,2,)*$K629*0.0864,IF($O629="µg",VLOOKUP($C629,References_1!$H$2:$I$19,2,)*$K629*86.4,""))</f>
        <v>23.868000000000002</v>
      </c>
      <c r="Q629" s="138" t="str">
        <f>IF($O629="mg","kg/j",IF($O629="µg","mg/j",""))</f>
        <v>mg/j</v>
      </c>
    </row>
    <row r="630" spans="1:17" x14ac:dyDescent="0.2">
      <c r="A630" s="13">
        <f>VLOOKUP($B630,References_1!$F$2:$G$19,2,)</f>
        <v>4</v>
      </c>
      <c r="B630" s="13">
        <v>6127935</v>
      </c>
      <c r="C630" s="13">
        <f>VLOOKUP($B630,References_1!$F$2:$H$19,3,)</f>
        <v>3</v>
      </c>
      <c r="D630" s="136">
        <v>42432</v>
      </c>
      <c r="E630" s="13" t="s">
        <v>1031</v>
      </c>
      <c r="F630" s="13">
        <v>23</v>
      </c>
      <c r="G630" s="13" t="s">
        <v>346</v>
      </c>
      <c r="H630" s="13">
        <v>1864</v>
      </c>
      <c r="I630" s="13">
        <v>0.1</v>
      </c>
      <c r="J630" s="137" t="s">
        <v>1169</v>
      </c>
      <c r="K630" s="138">
        <v>0.1</v>
      </c>
      <c r="L630" s="13" t="s">
        <v>135</v>
      </c>
      <c r="M630" s="13" t="str">
        <f>VLOOKUP($H630,References_1!$C$2:$D$827,2,)</f>
        <v>GP4</v>
      </c>
      <c r="N630" s="13" t="e">
        <f>VLOOKUP($H630,References_2!$D$2:'References_2'!$AQ$186,39,)</f>
        <v>#N/A</v>
      </c>
      <c r="O630" s="13" t="str">
        <f>LEFT(L630,2)</f>
        <v>µg</v>
      </c>
      <c r="P630" s="139">
        <f>IF($O630="mg",VLOOKUP($C630,References_1!$H$2:$I$19,2,)*$K630*0.0864,IF($O630="µg",VLOOKUP($C630,References_1!$H$2:$I$19,2,)*$K630*86.4,""))</f>
        <v>18.576000000000001</v>
      </c>
      <c r="Q630" s="138" t="str">
        <f>IF($O630="mg","kg/j",IF($O630="µg","mg/j",""))</f>
        <v>mg/j</v>
      </c>
    </row>
    <row r="631" spans="1:17" x14ac:dyDescent="0.2">
      <c r="A631" s="13">
        <f>VLOOKUP($B631,References_1!$F$2:$G$19,2,)</f>
        <v>18</v>
      </c>
      <c r="B631" s="13">
        <v>6127970</v>
      </c>
      <c r="C631" s="13">
        <f>VLOOKUP($B631,References_1!$F$2:$H$19,3,)</f>
        <v>9.5</v>
      </c>
      <c r="D631" s="136">
        <v>42432</v>
      </c>
      <c r="E631" s="13" t="s">
        <v>1113</v>
      </c>
      <c r="F631" s="13">
        <v>23</v>
      </c>
      <c r="G631" s="13" t="s">
        <v>346</v>
      </c>
      <c r="H631" s="13">
        <v>1864</v>
      </c>
      <c r="I631" s="13">
        <v>0.1</v>
      </c>
      <c r="J631" s="137" t="s">
        <v>1169</v>
      </c>
      <c r="K631" s="138">
        <v>0.1</v>
      </c>
      <c r="L631" s="13" t="s">
        <v>135</v>
      </c>
      <c r="M631" s="13" t="str">
        <f>VLOOKUP($H631,References_1!$C$2:$D$827,2,)</f>
        <v>GP4</v>
      </c>
      <c r="N631" s="13" t="e">
        <f>VLOOKUP($H631,References_2!$D$2:'References_2'!$AQ$186,39,)</f>
        <v>#N/A</v>
      </c>
      <c r="O631" s="13" t="str">
        <f>LEFT(L631,2)</f>
        <v>µg</v>
      </c>
      <c r="P631" s="139">
        <f>IF($O631="mg",VLOOKUP($C631,References_1!$H$2:$I$19,2,)*$K631*0.0864,IF($O631="µg",VLOOKUP($C631,References_1!$H$2:$I$19,2,)*$K631*86.4,""))</f>
        <v>257.38560000000001</v>
      </c>
      <c r="Q631" s="138" t="str">
        <f>IF($O631="mg","kg/j",IF($O631="µg","mg/j",""))</f>
        <v>mg/j</v>
      </c>
    </row>
    <row r="632" spans="1:17" x14ac:dyDescent="0.2">
      <c r="A632" s="13">
        <f>VLOOKUP($B632,References_1!$F$2:$G$19,2,)</f>
        <v>14</v>
      </c>
      <c r="B632" s="13">
        <v>6127985</v>
      </c>
      <c r="C632" s="13">
        <f>VLOOKUP($B632,References_1!$F$2:$H$19,3,)</f>
        <v>11</v>
      </c>
      <c r="D632" s="136">
        <v>42432</v>
      </c>
      <c r="E632" s="13" t="s">
        <v>1072</v>
      </c>
      <c r="F632" s="13">
        <v>23</v>
      </c>
      <c r="G632" s="13" t="s">
        <v>346</v>
      </c>
      <c r="H632" s="13">
        <v>1864</v>
      </c>
      <c r="I632" s="13">
        <v>0.1</v>
      </c>
      <c r="J632" s="137" t="s">
        <v>1169</v>
      </c>
      <c r="K632" s="138">
        <v>0.1</v>
      </c>
      <c r="L632" s="13" t="s">
        <v>135</v>
      </c>
      <c r="M632" s="13" t="str">
        <f>VLOOKUP($H632,References_1!$C$2:$D$827,2,)</f>
        <v>GP4</v>
      </c>
      <c r="N632" s="13" t="e">
        <f>VLOOKUP($H632,References_2!$D$2:'References_2'!$AQ$186,39,)</f>
        <v>#N/A</v>
      </c>
      <c r="O632" s="13" t="str">
        <f>LEFT(L632,2)</f>
        <v>µg</v>
      </c>
      <c r="P632" s="139">
        <f>IF($O632="mg",VLOOKUP($C632,References_1!$H$2:$I$19,2,)*$K632*0.0864,IF($O632="µg",VLOOKUP($C632,References_1!$H$2:$I$19,2,)*$K632*86.4,""))</f>
        <v>1780.3584000000003</v>
      </c>
      <c r="Q632" s="138" t="str">
        <f>IF($O632="mg","kg/j",IF($O632="µg","mg/j",""))</f>
        <v>mg/j</v>
      </c>
    </row>
    <row r="633" spans="1:17" x14ac:dyDescent="0.2">
      <c r="A633" s="13">
        <f>VLOOKUP($B633,References_1!$F$2:$G$19,2,)</f>
        <v>11</v>
      </c>
      <c r="B633" s="13" t="s">
        <v>118</v>
      </c>
      <c r="C633" s="13">
        <f>VLOOKUP($B633,References_1!$F$2:$H$19,3,)</f>
        <v>13</v>
      </c>
      <c r="D633" s="136">
        <v>42432</v>
      </c>
      <c r="E633" s="13" t="s">
        <v>119</v>
      </c>
      <c r="F633" s="13">
        <v>23</v>
      </c>
      <c r="G633" s="13" t="s">
        <v>346</v>
      </c>
      <c r="H633" s="13">
        <v>1864</v>
      </c>
      <c r="I633" s="13">
        <v>0.1</v>
      </c>
      <c r="J633" s="137" t="s">
        <v>1169</v>
      </c>
      <c r="K633" s="138">
        <v>0.1</v>
      </c>
      <c r="L633" s="13" t="s">
        <v>135</v>
      </c>
      <c r="M633" s="13" t="str">
        <f>VLOOKUP($H633,References_1!$C$2:$D$827,2,)</f>
        <v>GP4</v>
      </c>
      <c r="N633" s="13" t="e">
        <f>VLOOKUP($H633,References_2!$D$2:'References_2'!$AQ$186,39,)</f>
        <v>#N/A</v>
      </c>
      <c r="O633" s="13" t="str">
        <f>LEFT(L633,2)</f>
        <v>µg</v>
      </c>
      <c r="P633" s="139">
        <f>IF($O633="mg",VLOOKUP($C633,References_1!$H$2:$I$19,2,)*$K633*0.0864,IF($O633="µg",VLOOKUP($C633,References_1!$H$2:$I$19,2,)*$K633*86.4,""))</f>
        <v>137.18400000000003</v>
      </c>
      <c r="Q633" s="138" t="str">
        <f>IF($O633="mg","kg/j",IF($O633="µg","mg/j",""))</f>
        <v>mg/j</v>
      </c>
    </row>
    <row r="634" spans="1:17" x14ac:dyDescent="0.2">
      <c r="A634" s="13">
        <f>VLOOKUP($B634,References_1!$F$2:$G$19,2,)</f>
        <v>12</v>
      </c>
      <c r="B634" s="13">
        <v>6127975</v>
      </c>
      <c r="C634" s="13">
        <f>VLOOKUP($B634,References_1!$F$2:$H$19,3,)</f>
        <v>14</v>
      </c>
      <c r="D634" s="136">
        <v>42432</v>
      </c>
      <c r="E634" s="13" t="s">
        <v>991</v>
      </c>
      <c r="F634" s="13">
        <v>23</v>
      </c>
      <c r="G634" s="13" t="s">
        <v>346</v>
      </c>
      <c r="H634" s="13">
        <v>1864</v>
      </c>
      <c r="I634" s="13">
        <v>0.1</v>
      </c>
      <c r="J634" s="137" t="s">
        <v>1169</v>
      </c>
      <c r="K634" s="138">
        <v>0.1</v>
      </c>
      <c r="L634" s="13" t="s">
        <v>135</v>
      </c>
      <c r="M634" s="13" t="str">
        <f>VLOOKUP($H634,References_1!$C$2:$D$827,2,)</f>
        <v>GP4</v>
      </c>
      <c r="N634" s="13" t="e">
        <f>VLOOKUP($H634,References_2!$D$2:'References_2'!$AQ$186,39,)</f>
        <v>#N/A</v>
      </c>
      <c r="O634" s="13" t="str">
        <f>LEFT(L634,2)</f>
        <v>µg</v>
      </c>
      <c r="P634" s="139">
        <f>IF($O634="mg",VLOOKUP($C634,References_1!$H$2:$I$19,2,)*$K634*0.0864,IF($O634="µg",VLOOKUP($C634,References_1!$H$2:$I$19,2,)*$K634*86.4,""))</f>
        <v>477.36000000000007</v>
      </c>
      <c r="Q634" s="138" t="str">
        <f>IF($O634="mg","kg/j",IF($O634="µg","mg/j",""))</f>
        <v>mg/j</v>
      </c>
    </row>
    <row r="635" spans="1:17" x14ac:dyDescent="0.2">
      <c r="A635" s="13">
        <f>VLOOKUP($B635,References_1!$F$2:$G$19,2,)</f>
        <v>4</v>
      </c>
      <c r="B635" s="13">
        <v>6127935</v>
      </c>
      <c r="C635" s="13">
        <f>VLOOKUP($B635,References_1!$F$2:$H$19,3,)</f>
        <v>3</v>
      </c>
      <c r="D635" s="136">
        <v>42432</v>
      </c>
      <c r="E635" s="13" t="s">
        <v>1031</v>
      </c>
      <c r="F635" s="13">
        <v>23</v>
      </c>
      <c r="G635" s="13" t="s">
        <v>347</v>
      </c>
      <c r="H635" s="13">
        <v>2975</v>
      </c>
      <c r="I635" s="13">
        <v>0.02</v>
      </c>
      <c r="J635" s="137" t="s">
        <v>1169</v>
      </c>
      <c r="K635" s="138">
        <v>0.02</v>
      </c>
      <c r="L635" s="13" t="s">
        <v>135</v>
      </c>
      <c r="M635" s="13" t="str">
        <f>VLOOKUP($H635,References_1!$C$2:$D$827,2,)</f>
        <v>GP4</v>
      </c>
      <c r="N635" s="13" t="e">
        <f>VLOOKUP($H635,References_2!$D$2:'References_2'!$AQ$186,39,)</f>
        <v>#N/A</v>
      </c>
      <c r="O635" s="13" t="str">
        <f>LEFT(L635,2)</f>
        <v>µg</v>
      </c>
      <c r="P635" s="139">
        <f>IF($O635="mg",VLOOKUP($C635,References_1!$H$2:$I$19,2,)*$K635*0.0864,IF($O635="µg",VLOOKUP($C635,References_1!$H$2:$I$19,2,)*$K635*86.4,""))</f>
        <v>3.7151999999999998</v>
      </c>
      <c r="Q635" s="138" t="str">
        <f>IF($O635="mg","kg/j",IF($O635="µg","mg/j",""))</f>
        <v>mg/j</v>
      </c>
    </row>
    <row r="636" spans="1:17" x14ac:dyDescent="0.2">
      <c r="A636" s="13">
        <f>VLOOKUP($B636,References_1!$F$2:$G$19,2,)</f>
        <v>18</v>
      </c>
      <c r="B636" s="13">
        <v>6127970</v>
      </c>
      <c r="C636" s="13">
        <f>VLOOKUP($B636,References_1!$F$2:$H$19,3,)</f>
        <v>9.5</v>
      </c>
      <c r="D636" s="136">
        <v>42432</v>
      </c>
      <c r="E636" s="13" t="s">
        <v>1113</v>
      </c>
      <c r="F636" s="13">
        <v>23</v>
      </c>
      <c r="G636" s="13" t="s">
        <v>347</v>
      </c>
      <c r="H636" s="13">
        <v>2975</v>
      </c>
      <c r="I636" s="13">
        <v>0.02</v>
      </c>
      <c r="J636" s="137" t="s">
        <v>1169</v>
      </c>
      <c r="K636" s="138">
        <v>0.02</v>
      </c>
      <c r="L636" s="13" t="s">
        <v>135</v>
      </c>
      <c r="M636" s="13" t="str">
        <f>VLOOKUP($H636,References_1!$C$2:$D$827,2,)</f>
        <v>GP4</v>
      </c>
      <c r="N636" s="13" t="e">
        <f>VLOOKUP($H636,References_2!$D$2:'References_2'!$AQ$186,39,)</f>
        <v>#N/A</v>
      </c>
      <c r="O636" s="13" t="str">
        <f>LEFT(L636,2)</f>
        <v>µg</v>
      </c>
      <c r="P636" s="139">
        <f>IF($O636="mg",VLOOKUP($C636,References_1!$H$2:$I$19,2,)*$K636*0.0864,IF($O636="µg",VLOOKUP($C636,References_1!$H$2:$I$19,2,)*$K636*86.4,""))</f>
        <v>51.477120000000006</v>
      </c>
      <c r="Q636" s="138" t="str">
        <f>IF($O636="mg","kg/j",IF($O636="µg","mg/j",""))</f>
        <v>mg/j</v>
      </c>
    </row>
    <row r="637" spans="1:17" x14ac:dyDescent="0.2">
      <c r="A637" s="13">
        <f>VLOOKUP($B637,References_1!$F$2:$G$19,2,)</f>
        <v>14</v>
      </c>
      <c r="B637" s="13">
        <v>6127985</v>
      </c>
      <c r="C637" s="13">
        <f>VLOOKUP($B637,References_1!$F$2:$H$19,3,)</f>
        <v>11</v>
      </c>
      <c r="D637" s="136">
        <v>42432</v>
      </c>
      <c r="E637" s="13" t="s">
        <v>1072</v>
      </c>
      <c r="F637" s="13">
        <v>23</v>
      </c>
      <c r="G637" s="13" t="s">
        <v>347</v>
      </c>
      <c r="H637" s="13">
        <v>2975</v>
      </c>
      <c r="I637" s="13">
        <v>0.02</v>
      </c>
      <c r="J637" s="137" t="s">
        <v>1169</v>
      </c>
      <c r="K637" s="138">
        <v>0.02</v>
      </c>
      <c r="L637" s="13" t="s">
        <v>135</v>
      </c>
      <c r="M637" s="13" t="str">
        <f>VLOOKUP($H637,References_1!$C$2:$D$827,2,)</f>
        <v>GP4</v>
      </c>
      <c r="N637" s="13" t="e">
        <f>VLOOKUP($H637,References_2!$D$2:'References_2'!$AQ$186,39,)</f>
        <v>#N/A</v>
      </c>
      <c r="O637" s="13" t="str">
        <f>LEFT(L637,2)</f>
        <v>µg</v>
      </c>
      <c r="P637" s="139">
        <f>IF($O637="mg",VLOOKUP($C637,References_1!$H$2:$I$19,2,)*$K637*0.0864,IF($O637="µg",VLOOKUP($C637,References_1!$H$2:$I$19,2,)*$K637*86.4,""))</f>
        <v>356.07168000000001</v>
      </c>
      <c r="Q637" s="138" t="str">
        <f>IF($O637="mg","kg/j",IF($O637="µg","mg/j",""))</f>
        <v>mg/j</v>
      </c>
    </row>
    <row r="638" spans="1:17" x14ac:dyDescent="0.2">
      <c r="A638" s="13">
        <f>VLOOKUP($B638,References_1!$F$2:$G$19,2,)</f>
        <v>11</v>
      </c>
      <c r="B638" s="13" t="s">
        <v>118</v>
      </c>
      <c r="C638" s="13">
        <f>VLOOKUP($B638,References_1!$F$2:$H$19,3,)</f>
        <v>13</v>
      </c>
      <c r="D638" s="136">
        <v>42432</v>
      </c>
      <c r="E638" s="13" t="s">
        <v>119</v>
      </c>
      <c r="F638" s="13">
        <v>23</v>
      </c>
      <c r="G638" s="13" t="s">
        <v>347</v>
      </c>
      <c r="H638" s="13">
        <v>2975</v>
      </c>
      <c r="I638" s="13">
        <v>0.02</v>
      </c>
      <c r="J638" s="137" t="s">
        <v>1169</v>
      </c>
      <c r="K638" s="138">
        <v>0.02</v>
      </c>
      <c r="L638" s="13" t="s">
        <v>135</v>
      </c>
      <c r="M638" s="13" t="str">
        <f>VLOOKUP($H638,References_1!$C$2:$D$827,2,)</f>
        <v>GP4</v>
      </c>
      <c r="N638" s="13" t="e">
        <f>VLOOKUP($H638,References_2!$D$2:'References_2'!$AQ$186,39,)</f>
        <v>#N/A</v>
      </c>
      <c r="O638" s="13" t="str">
        <f>LEFT(L638,2)</f>
        <v>µg</v>
      </c>
      <c r="P638" s="139">
        <f>IF($O638="mg",VLOOKUP($C638,References_1!$H$2:$I$19,2,)*$K638*0.0864,IF($O638="µg",VLOOKUP($C638,References_1!$H$2:$I$19,2,)*$K638*86.4,""))</f>
        <v>27.436800000000005</v>
      </c>
      <c r="Q638" s="138" t="str">
        <f>IF($O638="mg","kg/j",IF($O638="µg","mg/j",""))</f>
        <v>mg/j</v>
      </c>
    </row>
    <row r="639" spans="1:17" x14ac:dyDescent="0.2">
      <c r="A639" s="13">
        <f>VLOOKUP($B639,References_1!$F$2:$G$19,2,)</f>
        <v>12</v>
      </c>
      <c r="B639" s="13">
        <v>6127975</v>
      </c>
      <c r="C639" s="13">
        <f>VLOOKUP($B639,References_1!$F$2:$H$19,3,)</f>
        <v>14</v>
      </c>
      <c r="D639" s="136">
        <v>42432</v>
      </c>
      <c r="E639" s="13" t="s">
        <v>991</v>
      </c>
      <c r="F639" s="13">
        <v>23</v>
      </c>
      <c r="G639" s="13" t="s">
        <v>347</v>
      </c>
      <c r="H639" s="13">
        <v>2975</v>
      </c>
      <c r="I639" s="13">
        <v>0.02</v>
      </c>
      <c r="J639" s="137" t="s">
        <v>1169</v>
      </c>
      <c r="K639" s="138">
        <v>0.02</v>
      </c>
      <c r="L639" s="13" t="s">
        <v>135</v>
      </c>
      <c r="M639" s="13" t="str">
        <f>VLOOKUP($H639,References_1!$C$2:$D$827,2,)</f>
        <v>GP4</v>
      </c>
      <c r="N639" s="13" t="e">
        <f>VLOOKUP($H639,References_2!$D$2:'References_2'!$AQ$186,39,)</f>
        <v>#N/A</v>
      </c>
      <c r="O639" s="13" t="str">
        <f>LEFT(L639,2)</f>
        <v>µg</v>
      </c>
      <c r="P639" s="139">
        <f>IF($O639="mg",VLOOKUP($C639,References_1!$H$2:$I$19,2,)*$K639*0.0864,IF($O639="µg",VLOOKUP($C639,References_1!$H$2:$I$19,2,)*$K639*86.4,""))</f>
        <v>95.472000000000008</v>
      </c>
      <c r="Q639" s="138" t="str">
        <f>IF($O639="mg","kg/j",IF($O639="µg","mg/j",""))</f>
        <v>mg/j</v>
      </c>
    </row>
    <row r="640" spans="1:17" x14ac:dyDescent="0.2">
      <c r="A640" s="13">
        <f>VLOOKUP($B640,References_1!$F$2:$G$19,2,)</f>
        <v>4</v>
      </c>
      <c r="B640" s="13">
        <v>6127935</v>
      </c>
      <c r="C640" s="13">
        <f>VLOOKUP($B640,References_1!$F$2:$H$19,3,)</f>
        <v>3</v>
      </c>
      <c r="D640" s="136">
        <v>42432</v>
      </c>
      <c r="E640" s="13" t="s">
        <v>1031</v>
      </c>
      <c r="F640" s="13">
        <v>23</v>
      </c>
      <c r="G640" s="13" t="s">
        <v>348</v>
      </c>
      <c r="H640" s="13">
        <v>2976</v>
      </c>
      <c r="I640" s="13">
        <v>5.0000000000000001E-3</v>
      </c>
      <c r="J640" s="137" t="s">
        <v>1169</v>
      </c>
      <c r="K640" s="138">
        <v>5.0000000000000001E-3</v>
      </c>
      <c r="L640" s="13" t="s">
        <v>135</v>
      </c>
      <c r="M640" s="13" t="str">
        <f>VLOOKUP($H640,References_1!$C$2:$D$827,2,)</f>
        <v>GP4</v>
      </c>
      <c r="N640" s="13" t="e">
        <f>VLOOKUP($H640,References_2!$D$2:'References_2'!$AQ$186,39,)</f>
        <v>#N/A</v>
      </c>
      <c r="O640" s="13" t="str">
        <f>LEFT(L640,2)</f>
        <v>µg</v>
      </c>
      <c r="P640" s="139">
        <f>IF($O640="mg",VLOOKUP($C640,References_1!$H$2:$I$19,2,)*$K640*0.0864,IF($O640="µg",VLOOKUP($C640,References_1!$H$2:$I$19,2,)*$K640*86.4,""))</f>
        <v>0.92879999999999996</v>
      </c>
      <c r="Q640" s="138" t="str">
        <f>IF($O640="mg","kg/j",IF($O640="µg","mg/j",""))</f>
        <v>mg/j</v>
      </c>
    </row>
    <row r="641" spans="1:17" x14ac:dyDescent="0.2">
      <c r="A641" s="13">
        <f>VLOOKUP($B641,References_1!$F$2:$G$19,2,)</f>
        <v>18</v>
      </c>
      <c r="B641" s="13">
        <v>6127970</v>
      </c>
      <c r="C641" s="13">
        <f>VLOOKUP($B641,References_1!$F$2:$H$19,3,)</f>
        <v>9.5</v>
      </c>
      <c r="D641" s="136">
        <v>42432</v>
      </c>
      <c r="E641" s="13" t="s">
        <v>1113</v>
      </c>
      <c r="F641" s="13">
        <v>23</v>
      </c>
      <c r="G641" s="13" t="s">
        <v>348</v>
      </c>
      <c r="H641" s="13">
        <v>2976</v>
      </c>
      <c r="I641" s="13">
        <v>5.0000000000000001E-3</v>
      </c>
      <c r="J641" s="137" t="s">
        <v>1169</v>
      </c>
      <c r="K641" s="138">
        <v>5.0000000000000001E-3</v>
      </c>
      <c r="L641" s="13" t="s">
        <v>135</v>
      </c>
      <c r="M641" s="13" t="str">
        <f>VLOOKUP($H641,References_1!$C$2:$D$827,2,)</f>
        <v>GP4</v>
      </c>
      <c r="N641" s="13" t="e">
        <f>VLOOKUP($H641,References_2!$D$2:'References_2'!$AQ$186,39,)</f>
        <v>#N/A</v>
      </c>
      <c r="O641" s="13" t="str">
        <f>LEFT(L641,2)</f>
        <v>µg</v>
      </c>
      <c r="P641" s="139">
        <f>IF($O641="mg",VLOOKUP($C641,References_1!$H$2:$I$19,2,)*$K641*0.0864,IF($O641="µg",VLOOKUP($C641,References_1!$H$2:$I$19,2,)*$K641*86.4,""))</f>
        <v>12.869280000000002</v>
      </c>
      <c r="Q641" s="138" t="str">
        <f>IF($O641="mg","kg/j",IF($O641="µg","mg/j",""))</f>
        <v>mg/j</v>
      </c>
    </row>
    <row r="642" spans="1:17" x14ac:dyDescent="0.2">
      <c r="A642" s="13">
        <f>VLOOKUP($B642,References_1!$F$2:$G$19,2,)</f>
        <v>14</v>
      </c>
      <c r="B642" s="13">
        <v>6127985</v>
      </c>
      <c r="C642" s="13">
        <f>VLOOKUP($B642,References_1!$F$2:$H$19,3,)</f>
        <v>11</v>
      </c>
      <c r="D642" s="136">
        <v>42432</v>
      </c>
      <c r="E642" s="13" t="s">
        <v>1072</v>
      </c>
      <c r="F642" s="13">
        <v>23</v>
      </c>
      <c r="G642" s="13" t="s">
        <v>348</v>
      </c>
      <c r="H642" s="13">
        <v>2976</v>
      </c>
      <c r="I642" s="13">
        <v>5.0000000000000001E-3</v>
      </c>
      <c r="J642" s="137" t="s">
        <v>1169</v>
      </c>
      <c r="K642" s="138">
        <v>5.0000000000000001E-3</v>
      </c>
      <c r="L642" s="13" t="s">
        <v>135</v>
      </c>
      <c r="M642" s="13" t="str">
        <f>VLOOKUP($H642,References_1!$C$2:$D$827,2,)</f>
        <v>GP4</v>
      </c>
      <c r="N642" s="13" t="e">
        <f>VLOOKUP($H642,References_2!$D$2:'References_2'!$AQ$186,39,)</f>
        <v>#N/A</v>
      </c>
      <c r="O642" s="13" t="str">
        <f>LEFT(L642,2)</f>
        <v>µg</v>
      </c>
      <c r="P642" s="139">
        <f>IF($O642="mg",VLOOKUP($C642,References_1!$H$2:$I$19,2,)*$K642*0.0864,IF($O642="µg",VLOOKUP($C642,References_1!$H$2:$I$19,2,)*$K642*86.4,""))</f>
        <v>89.017920000000004</v>
      </c>
      <c r="Q642" s="138" t="str">
        <f>IF($O642="mg","kg/j",IF($O642="µg","mg/j",""))</f>
        <v>mg/j</v>
      </c>
    </row>
    <row r="643" spans="1:17" x14ac:dyDescent="0.2">
      <c r="A643" s="13">
        <f>VLOOKUP($B643,References_1!$F$2:$G$19,2,)</f>
        <v>11</v>
      </c>
      <c r="B643" s="13" t="s">
        <v>118</v>
      </c>
      <c r="C643" s="13">
        <f>VLOOKUP($B643,References_1!$F$2:$H$19,3,)</f>
        <v>13</v>
      </c>
      <c r="D643" s="136">
        <v>42432</v>
      </c>
      <c r="E643" s="13" t="s">
        <v>119</v>
      </c>
      <c r="F643" s="13">
        <v>23</v>
      </c>
      <c r="G643" s="13" t="s">
        <v>348</v>
      </c>
      <c r="H643" s="13">
        <v>2976</v>
      </c>
      <c r="I643" s="13">
        <v>5.0000000000000001E-3</v>
      </c>
      <c r="J643" s="137" t="s">
        <v>1169</v>
      </c>
      <c r="K643" s="138">
        <v>5.0000000000000001E-3</v>
      </c>
      <c r="L643" s="13" t="s">
        <v>135</v>
      </c>
      <c r="M643" s="13" t="str">
        <f>VLOOKUP($H643,References_1!$C$2:$D$827,2,)</f>
        <v>GP4</v>
      </c>
      <c r="N643" s="13" t="e">
        <f>VLOOKUP($H643,References_2!$D$2:'References_2'!$AQ$186,39,)</f>
        <v>#N/A</v>
      </c>
      <c r="O643" s="13" t="str">
        <f>LEFT(L643,2)</f>
        <v>µg</v>
      </c>
      <c r="P643" s="139">
        <f>IF($O643="mg",VLOOKUP($C643,References_1!$H$2:$I$19,2,)*$K643*0.0864,IF($O643="µg",VLOOKUP($C643,References_1!$H$2:$I$19,2,)*$K643*86.4,""))</f>
        <v>6.8592000000000013</v>
      </c>
      <c r="Q643" s="138" t="str">
        <f>IF($O643="mg","kg/j",IF($O643="µg","mg/j",""))</f>
        <v>mg/j</v>
      </c>
    </row>
    <row r="644" spans="1:17" x14ac:dyDescent="0.2">
      <c r="A644" s="13">
        <f>VLOOKUP($B644,References_1!$F$2:$G$19,2,)</f>
        <v>12</v>
      </c>
      <c r="B644" s="13">
        <v>6127975</v>
      </c>
      <c r="C644" s="13">
        <f>VLOOKUP($B644,References_1!$F$2:$H$19,3,)</f>
        <v>14</v>
      </c>
      <c r="D644" s="136">
        <v>42432</v>
      </c>
      <c r="E644" s="13" t="s">
        <v>991</v>
      </c>
      <c r="F644" s="13">
        <v>23</v>
      </c>
      <c r="G644" s="13" t="s">
        <v>348</v>
      </c>
      <c r="H644" s="13">
        <v>2976</v>
      </c>
      <c r="I644" s="13">
        <v>5.0000000000000001E-3</v>
      </c>
      <c r="J644" s="137" t="s">
        <v>1169</v>
      </c>
      <c r="K644" s="138">
        <v>5.0000000000000001E-3</v>
      </c>
      <c r="L644" s="13" t="s">
        <v>135</v>
      </c>
      <c r="M644" s="13" t="str">
        <f>VLOOKUP($H644,References_1!$C$2:$D$827,2,)</f>
        <v>GP4</v>
      </c>
      <c r="N644" s="13" t="e">
        <f>VLOOKUP($H644,References_2!$D$2:'References_2'!$AQ$186,39,)</f>
        <v>#N/A</v>
      </c>
      <c r="O644" s="13" t="str">
        <f>LEFT(L644,2)</f>
        <v>µg</v>
      </c>
      <c r="P644" s="139">
        <f>IF($O644="mg",VLOOKUP($C644,References_1!$H$2:$I$19,2,)*$K644*0.0864,IF($O644="µg",VLOOKUP($C644,References_1!$H$2:$I$19,2,)*$K644*86.4,""))</f>
        <v>23.868000000000002</v>
      </c>
      <c r="Q644" s="138" t="str">
        <f>IF($O644="mg","kg/j",IF($O644="µg","mg/j",""))</f>
        <v>mg/j</v>
      </c>
    </row>
    <row r="645" spans="1:17" x14ac:dyDescent="0.2">
      <c r="A645" s="13">
        <f>VLOOKUP($B645,References_1!$F$2:$G$19,2,)</f>
        <v>4</v>
      </c>
      <c r="B645" s="13">
        <v>6127935</v>
      </c>
      <c r="C645" s="13">
        <f>VLOOKUP($B645,References_1!$F$2:$H$19,3,)</f>
        <v>3</v>
      </c>
      <c r="D645" s="136">
        <v>42432</v>
      </c>
      <c r="E645" s="13" t="s">
        <v>1031</v>
      </c>
      <c r="F645" s="13">
        <v>23</v>
      </c>
      <c r="G645" s="13" t="s">
        <v>349</v>
      </c>
      <c r="H645" s="13">
        <v>1865</v>
      </c>
      <c r="I645" s="13">
        <v>5.0000000000000001E-3</v>
      </c>
      <c r="J645" s="137" t="s">
        <v>1169</v>
      </c>
      <c r="K645" s="138">
        <v>5.0000000000000001E-3</v>
      </c>
      <c r="L645" s="13" t="s">
        <v>135</v>
      </c>
      <c r="M645" s="13" t="str">
        <f>VLOOKUP($H645,References_1!$C$2:$D$827,2,)</f>
        <v>GP4</v>
      </c>
      <c r="N645" s="13" t="e">
        <f>VLOOKUP($H645,References_2!$D$2:'References_2'!$AQ$186,39,)</f>
        <v>#N/A</v>
      </c>
      <c r="O645" s="13" t="str">
        <f>LEFT(L645,2)</f>
        <v>µg</v>
      </c>
      <c r="P645" s="139">
        <f>IF($O645="mg",VLOOKUP($C645,References_1!$H$2:$I$19,2,)*$K645*0.0864,IF($O645="µg",VLOOKUP($C645,References_1!$H$2:$I$19,2,)*$K645*86.4,""))</f>
        <v>0.92879999999999996</v>
      </c>
      <c r="Q645" s="138" t="str">
        <f>IF($O645="mg","kg/j",IF($O645="µg","mg/j",""))</f>
        <v>mg/j</v>
      </c>
    </row>
    <row r="646" spans="1:17" x14ac:dyDescent="0.2">
      <c r="A646" s="13">
        <f>VLOOKUP($B646,References_1!$F$2:$G$19,2,)</f>
        <v>18</v>
      </c>
      <c r="B646" s="13">
        <v>6127970</v>
      </c>
      <c r="C646" s="13">
        <f>VLOOKUP($B646,References_1!$F$2:$H$19,3,)</f>
        <v>9.5</v>
      </c>
      <c r="D646" s="136">
        <v>42432</v>
      </c>
      <c r="E646" s="13" t="s">
        <v>1113</v>
      </c>
      <c r="F646" s="13">
        <v>23</v>
      </c>
      <c r="G646" s="13" t="s">
        <v>349</v>
      </c>
      <c r="H646" s="13">
        <v>1865</v>
      </c>
      <c r="I646" s="13">
        <v>5.0000000000000001E-3</v>
      </c>
      <c r="J646" s="137" t="s">
        <v>1169</v>
      </c>
      <c r="K646" s="138">
        <v>5.0000000000000001E-3</v>
      </c>
      <c r="L646" s="13" t="s">
        <v>135</v>
      </c>
      <c r="M646" s="13" t="str">
        <f>VLOOKUP($H646,References_1!$C$2:$D$827,2,)</f>
        <v>GP4</v>
      </c>
      <c r="N646" s="13" t="e">
        <f>VLOOKUP($H646,References_2!$D$2:'References_2'!$AQ$186,39,)</f>
        <v>#N/A</v>
      </c>
      <c r="O646" s="13" t="str">
        <f>LEFT(L646,2)</f>
        <v>µg</v>
      </c>
      <c r="P646" s="139">
        <f>IF($O646="mg",VLOOKUP($C646,References_1!$H$2:$I$19,2,)*$K646*0.0864,IF($O646="µg",VLOOKUP($C646,References_1!$H$2:$I$19,2,)*$K646*86.4,""))</f>
        <v>12.869280000000002</v>
      </c>
      <c r="Q646" s="138" t="str">
        <f>IF($O646="mg","kg/j",IF($O646="µg","mg/j",""))</f>
        <v>mg/j</v>
      </c>
    </row>
    <row r="647" spans="1:17" x14ac:dyDescent="0.2">
      <c r="A647" s="13">
        <f>VLOOKUP($B647,References_1!$F$2:$G$19,2,)</f>
        <v>14</v>
      </c>
      <c r="B647" s="13">
        <v>6127985</v>
      </c>
      <c r="C647" s="13">
        <f>VLOOKUP($B647,References_1!$F$2:$H$19,3,)</f>
        <v>11</v>
      </c>
      <c r="D647" s="136">
        <v>42432</v>
      </c>
      <c r="E647" s="13" t="s">
        <v>1072</v>
      </c>
      <c r="F647" s="13">
        <v>23</v>
      </c>
      <c r="G647" s="13" t="s">
        <v>349</v>
      </c>
      <c r="H647" s="13">
        <v>1865</v>
      </c>
      <c r="I647" s="13">
        <v>5.0000000000000001E-3</v>
      </c>
      <c r="J647" s="137" t="s">
        <v>1169</v>
      </c>
      <c r="K647" s="138">
        <v>5.0000000000000001E-3</v>
      </c>
      <c r="L647" s="13" t="s">
        <v>135</v>
      </c>
      <c r="M647" s="13" t="str">
        <f>VLOOKUP($H647,References_1!$C$2:$D$827,2,)</f>
        <v>GP4</v>
      </c>
      <c r="N647" s="13" t="e">
        <f>VLOOKUP($H647,References_2!$D$2:'References_2'!$AQ$186,39,)</f>
        <v>#N/A</v>
      </c>
      <c r="O647" s="13" t="str">
        <f>LEFT(L647,2)</f>
        <v>µg</v>
      </c>
      <c r="P647" s="139">
        <f>IF($O647="mg",VLOOKUP($C647,References_1!$H$2:$I$19,2,)*$K647*0.0864,IF($O647="µg",VLOOKUP($C647,References_1!$H$2:$I$19,2,)*$K647*86.4,""))</f>
        <v>89.017920000000004</v>
      </c>
      <c r="Q647" s="138" t="str">
        <f>IF($O647="mg","kg/j",IF($O647="µg","mg/j",""))</f>
        <v>mg/j</v>
      </c>
    </row>
    <row r="648" spans="1:17" x14ac:dyDescent="0.2">
      <c r="A648" s="13">
        <f>VLOOKUP($B648,References_1!$F$2:$G$19,2,)</f>
        <v>11</v>
      </c>
      <c r="B648" s="13" t="s">
        <v>118</v>
      </c>
      <c r="C648" s="13">
        <f>VLOOKUP($B648,References_1!$F$2:$H$19,3,)</f>
        <v>13</v>
      </c>
      <c r="D648" s="136">
        <v>42432</v>
      </c>
      <c r="E648" s="13" t="s">
        <v>119</v>
      </c>
      <c r="F648" s="13">
        <v>23</v>
      </c>
      <c r="G648" s="13" t="s">
        <v>349</v>
      </c>
      <c r="H648" s="13">
        <v>1865</v>
      </c>
      <c r="I648" s="13">
        <v>5.0000000000000001E-3</v>
      </c>
      <c r="J648" s="137" t="s">
        <v>1169</v>
      </c>
      <c r="K648" s="138">
        <v>5.0000000000000001E-3</v>
      </c>
      <c r="L648" s="13" t="s">
        <v>135</v>
      </c>
      <c r="M648" s="13" t="str">
        <f>VLOOKUP($H648,References_1!$C$2:$D$827,2,)</f>
        <v>GP4</v>
      </c>
      <c r="N648" s="13" t="e">
        <f>VLOOKUP($H648,References_2!$D$2:'References_2'!$AQ$186,39,)</f>
        <v>#N/A</v>
      </c>
      <c r="O648" s="13" t="str">
        <f>LEFT(L648,2)</f>
        <v>µg</v>
      </c>
      <c r="P648" s="139">
        <f>IF($O648="mg",VLOOKUP($C648,References_1!$H$2:$I$19,2,)*$K648*0.0864,IF($O648="µg",VLOOKUP($C648,References_1!$H$2:$I$19,2,)*$K648*86.4,""))</f>
        <v>6.8592000000000013</v>
      </c>
      <c r="Q648" s="138" t="str">
        <f>IF($O648="mg","kg/j",IF($O648="µg","mg/j",""))</f>
        <v>mg/j</v>
      </c>
    </row>
    <row r="649" spans="1:17" x14ac:dyDescent="0.2">
      <c r="A649" s="13">
        <f>VLOOKUP($B649,References_1!$F$2:$G$19,2,)</f>
        <v>12</v>
      </c>
      <c r="B649" s="13">
        <v>6127975</v>
      </c>
      <c r="C649" s="13">
        <f>VLOOKUP($B649,References_1!$F$2:$H$19,3,)</f>
        <v>14</v>
      </c>
      <c r="D649" s="136">
        <v>42432</v>
      </c>
      <c r="E649" s="13" t="s">
        <v>991</v>
      </c>
      <c r="F649" s="13">
        <v>23</v>
      </c>
      <c r="G649" s="13" t="s">
        <v>349</v>
      </c>
      <c r="H649" s="13">
        <v>1865</v>
      </c>
      <c r="I649" s="13">
        <v>5.0000000000000001E-3</v>
      </c>
      <c r="J649" s="137" t="s">
        <v>1169</v>
      </c>
      <c r="K649" s="138">
        <v>5.0000000000000001E-3</v>
      </c>
      <c r="L649" s="13" t="s">
        <v>135</v>
      </c>
      <c r="M649" s="13" t="str">
        <f>VLOOKUP($H649,References_1!$C$2:$D$827,2,)</f>
        <v>GP4</v>
      </c>
      <c r="N649" s="13" t="e">
        <f>VLOOKUP($H649,References_2!$D$2:'References_2'!$AQ$186,39,)</f>
        <v>#N/A</v>
      </c>
      <c r="O649" s="13" t="str">
        <f>LEFT(L649,2)</f>
        <v>µg</v>
      </c>
      <c r="P649" s="139">
        <f>IF($O649="mg",VLOOKUP($C649,References_1!$H$2:$I$19,2,)*$K649*0.0864,IF($O649="µg",VLOOKUP($C649,References_1!$H$2:$I$19,2,)*$K649*86.4,""))</f>
        <v>23.868000000000002</v>
      </c>
      <c r="Q649" s="138" t="str">
        <f>IF($O649="mg","kg/j",IF($O649="µg","mg/j",""))</f>
        <v>mg/j</v>
      </c>
    </row>
    <row r="650" spans="1:17" x14ac:dyDescent="0.2">
      <c r="A650" s="13">
        <f>VLOOKUP($B650,References_1!$F$2:$G$19,2,)</f>
        <v>4</v>
      </c>
      <c r="B650" s="13">
        <v>6127935</v>
      </c>
      <c r="C650" s="13">
        <f>VLOOKUP($B650,References_1!$F$2:$H$19,3,)</f>
        <v>3</v>
      </c>
      <c r="D650" s="136">
        <v>42432</v>
      </c>
      <c r="E650" s="13" t="s">
        <v>1031</v>
      </c>
      <c r="F650" s="13">
        <v>23</v>
      </c>
      <c r="G650" s="13" t="s">
        <v>350</v>
      </c>
      <c r="H650" s="13">
        <v>2016</v>
      </c>
      <c r="I650" s="13">
        <v>0.02</v>
      </c>
      <c r="J650" s="137" t="s">
        <v>1169</v>
      </c>
      <c r="K650" s="138">
        <v>0.02</v>
      </c>
      <c r="L650" s="13" t="s">
        <v>135</v>
      </c>
      <c r="M650" s="13" t="str">
        <f>VLOOKUP($H650,References_1!$C$2:$D$827,2,)</f>
        <v>GP4</v>
      </c>
      <c r="N650" s="13" t="e">
        <f>VLOOKUP($H650,References_2!$D$2:'References_2'!$AQ$186,39,)</f>
        <v>#N/A</v>
      </c>
      <c r="O650" s="13" t="str">
        <f>LEFT(L650,2)</f>
        <v>µg</v>
      </c>
      <c r="P650" s="139">
        <f>IF($O650="mg",VLOOKUP($C650,References_1!$H$2:$I$19,2,)*$K650*0.0864,IF($O650="µg",VLOOKUP($C650,References_1!$H$2:$I$19,2,)*$K650*86.4,""))</f>
        <v>3.7151999999999998</v>
      </c>
      <c r="Q650" s="138" t="str">
        <f>IF($O650="mg","kg/j",IF($O650="µg","mg/j",""))</f>
        <v>mg/j</v>
      </c>
    </row>
    <row r="651" spans="1:17" x14ac:dyDescent="0.2">
      <c r="A651" s="13">
        <f>VLOOKUP($B651,References_1!$F$2:$G$19,2,)</f>
        <v>18</v>
      </c>
      <c r="B651" s="13">
        <v>6127970</v>
      </c>
      <c r="C651" s="13">
        <f>VLOOKUP($B651,References_1!$F$2:$H$19,3,)</f>
        <v>9.5</v>
      </c>
      <c r="D651" s="136">
        <v>42432</v>
      </c>
      <c r="E651" s="13" t="s">
        <v>1113</v>
      </c>
      <c r="F651" s="13">
        <v>23</v>
      </c>
      <c r="G651" s="13" t="s">
        <v>350</v>
      </c>
      <c r="H651" s="13">
        <v>2016</v>
      </c>
      <c r="I651" s="13">
        <v>0.02</v>
      </c>
      <c r="J651" s="137" t="s">
        <v>1169</v>
      </c>
      <c r="K651" s="138">
        <v>0.02</v>
      </c>
      <c r="L651" s="13" t="s">
        <v>135</v>
      </c>
      <c r="M651" s="13" t="str">
        <f>VLOOKUP($H651,References_1!$C$2:$D$827,2,)</f>
        <v>GP4</v>
      </c>
      <c r="N651" s="13" t="e">
        <f>VLOOKUP($H651,References_2!$D$2:'References_2'!$AQ$186,39,)</f>
        <v>#N/A</v>
      </c>
      <c r="O651" s="13" t="str">
        <f>LEFT(L651,2)</f>
        <v>µg</v>
      </c>
      <c r="P651" s="139">
        <f>IF($O651="mg",VLOOKUP($C651,References_1!$H$2:$I$19,2,)*$K651*0.0864,IF($O651="µg",VLOOKUP($C651,References_1!$H$2:$I$19,2,)*$K651*86.4,""))</f>
        <v>51.477120000000006</v>
      </c>
      <c r="Q651" s="138" t="str">
        <f>IF($O651="mg","kg/j",IF($O651="µg","mg/j",""))</f>
        <v>mg/j</v>
      </c>
    </row>
    <row r="652" spans="1:17" x14ac:dyDescent="0.2">
      <c r="A652" s="13">
        <f>VLOOKUP($B652,References_1!$F$2:$G$19,2,)</f>
        <v>14</v>
      </c>
      <c r="B652" s="13">
        <v>6127985</v>
      </c>
      <c r="C652" s="13">
        <f>VLOOKUP($B652,References_1!$F$2:$H$19,3,)</f>
        <v>11</v>
      </c>
      <c r="D652" s="136">
        <v>42432</v>
      </c>
      <c r="E652" s="13" t="s">
        <v>1072</v>
      </c>
      <c r="F652" s="13">
        <v>23</v>
      </c>
      <c r="G652" s="13" t="s">
        <v>350</v>
      </c>
      <c r="H652" s="13">
        <v>2016</v>
      </c>
      <c r="I652" s="13">
        <v>0.02</v>
      </c>
      <c r="J652" s="137" t="s">
        <v>1169</v>
      </c>
      <c r="K652" s="138">
        <v>0.02</v>
      </c>
      <c r="L652" s="13" t="s">
        <v>135</v>
      </c>
      <c r="M652" s="13" t="str">
        <f>VLOOKUP($H652,References_1!$C$2:$D$827,2,)</f>
        <v>GP4</v>
      </c>
      <c r="N652" s="13" t="e">
        <f>VLOOKUP($H652,References_2!$D$2:'References_2'!$AQ$186,39,)</f>
        <v>#N/A</v>
      </c>
      <c r="O652" s="13" t="str">
        <f>LEFT(L652,2)</f>
        <v>µg</v>
      </c>
      <c r="P652" s="139">
        <f>IF($O652="mg",VLOOKUP($C652,References_1!$H$2:$I$19,2,)*$K652*0.0864,IF($O652="µg",VLOOKUP($C652,References_1!$H$2:$I$19,2,)*$K652*86.4,""))</f>
        <v>356.07168000000001</v>
      </c>
      <c r="Q652" s="138" t="str">
        <f>IF($O652="mg","kg/j",IF($O652="µg","mg/j",""))</f>
        <v>mg/j</v>
      </c>
    </row>
    <row r="653" spans="1:17" x14ac:dyDescent="0.2">
      <c r="A653" s="13">
        <f>VLOOKUP($B653,References_1!$F$2:$G$19,2,)</f>
        <v>11</v>
      </c>
      <c r="B653" s="13" t="s">
        <v>118</v>
      </c>
      <c r="C653" s="13">
        <f>VLOOKUP($B653,References_1!$F$2:$H$19,3,)</f>
        <v>13</v>
      </c>
      <c r="D653" s="136">
        <v>42432</v>
      </c>
      <c r="E653" s="13" t="s">
        <v>119</v>
      </c>
      <c r="F653" s="13">
        <v>23</v>
      </c>
      <c r="G653" s="13" t="s">
        <v>350</v>
      </c>
      <c r="H653" s="13">
        <v>2016</v>
      </c>
      <c r="I653" s="13">
        <v>0.02</v>
      </c>
      <c r="J653" s="137" t="s">
        <v>1169</v>
      </c>
      <c r="K653" s="138">
        <v>0.02</v>
      </c>
      <c r="L653" s="13" t="s">
        <v>135</v>
      </c>
      <c r="M653" s="13" t="str">
        <f>VLOOKUP($H653,References_1!$C$2:$D$827,2,)</f>
        <v>GP4</v>
      </c>
      <c r="N653" s="13" t="e">
        <f>VLOOKUP($H653,References_2!$D$2:'References_2'!$AQ$186,39,)</f>
        <v>#N/A</v>
      </c>
      <c r="O653" s="13" t="str">
        <f>LEFT(L653,2)</f>
        <v>µg</v>
      </c>
      <c r="P653" s="139">
        <f>IF($O653="mg",VLOOKUP($C653,References_1!$H$2:$I$19,2,)*$K653*0.0864,IF($O653="µg",VLOOKUP($C653,References_1!$H$2:$I$19,2,)*$K653*86.4,""))</f>
        <v>27.436800000000005</v>
      </c>
      <c r="Q653" s="138" t="str">
        <f>IF($O653="mg","kg/j",IF($O653="µg","mg/j",""))</f>
        <v>mg/j</v>
      </c>
    </row>
    <row r="654" spans="1:17" x14ac:dyDescent="0.2">
      <c r="A654" s="13">
        <f>VLOOKUP($B654,References_1!$F$2:$G$19,2,)</f>
        <v>12</v>
      </c>
      <c r="B654" s="13">
        <v>6127975</v>
      </c>
      <c r="C654" s="13">
        <f>VLOOKUP($B654,References_1!$F$2:$H$19,3,)</f>
        <v>14</v>
      </c>
      <c r="D654" s="136">
        <v>42432</v>
      </c>
      <c r="E654" s="13" t="s">
        <v>991</v>
      </c>
      <c r="F654" s="13">
        <v>23</v>
      </c>
      <c r="G654" s="13" t="s">
        <v>350</v>
      </c>
      <c r="H654" s="13">
        <v>2016</v>
      </c>
      <c r="I654" s="13">
        <v>0.02</v>
      </c>
      <c r="J654" s="137" t="s">
        <v>1169</v>
      </c>
      <c r="K654" s="138">
        <v>0.02</v>
      </c>
      <c r="L654" s="13" t="s">
        <v>135</v>
      </c>
      <c r="M654" s="13" t="str">
        <f>VLOOKUP($H654,References_1!$C$2:$D$827,2,)</f>
        <v>GP4</v>
      </c>
      <c r="N654" s="13" t="e">
        <f>VLOOKUP($H654,References_2!$D$2:'References_2'!$AQ$186,39,)</f>
        <v>#N/A</v>
      </c>
      <c r="O654" s="13" t="str">
        <f>LEFT(L654,2)</f>
        <v>µg</v>
      </c>
      <c r="P654" s="139">
        <f>IF($O654="mg",VLOOKUP($C654,References_1!$H$2:$I$19,2,)*$K654*0.0864,IF($O654="µg",VLOOKUP($C654,References_1!$H$2:$I$19,2,)*$K654*86.4,""))</f>
        <v>95.472000000000008</v>
      </c>
      <c r="Q654" s="138" t="str">
        <f>IF($O654="mg","kg/j",IF($O654="µg","mg/j",""))</f>
        <v>mg/j</v>
      </c>
    </row>
    <row r="655" spans="1:17" x14ac:dyDescent="0.2">
      <c r="A655" s="13">
        <f>VLOOKUP($B655,References_1!$F$2:$G$19,2,)</f>
        <v>4</v>
      </c>
      <c r="B655" s="13">
        <v>6127935</v>
      </c>
      <c r="C655" s="13">
        <f>VLOOKUP($B655,References_1!$F$2:$H$19,3,)</f>
        <v>3</v>
      </c>
      <c r="D655" s="136">
        <v>42432</v>
      </c>
      <c r="E655" s="13" t="s">
        <v>1031</v>
      </c>
      <c r="F655" s="13">
        <v>23</v>
      </c>
      <c r="G655" s="13" t="s">
        <v>351</v>
      </c>
      <c r="H655" s="13">
        <v>1336</v>
      </c>
      <c r="I655" s="13">
        <v>0.05</v>
      </c>
      <c r="J655" s="137" t="s">
        <v>1169</v>
      </c>
      <c r="K655" s="138">
        <v>0.05</v>
      </c>
      <c r="L655" s="13" t="s">
        <v>135</v>
      </c>
      <c r="M655" s="13" t="str">
        <f>VLOOKUP($H655,References_1!$C$2:$D$827,2,)</f>
        <v>GP4</v>
      </c>
      <c r="N655" s="13" t="e">
        <f>VLOOKUP($H655,References_2!$D$2:'References_2'!$AQ$186,39,)</f>
        <v>#N/A</v>
      </c>
      <c r="O655" s="13" t="str">
        <f>LEFT(L655,2)</f>
        <v>µg</v>
      </c>
      <c r="P655" s="139">
        <f>IF($O655="mg",VLOOKUP($C655,References_1!$H$2:$I$19,2,)*$K655*0.0864,IF($O655="µg",VLOOKUP($C655,References_1!$H$2:$I$19,2,)*$K655*86.4,""))</f>
        <v>9.2880000000000003</v>
      </c>
      <c r="Q655" s="138" t="str">
        <f>IF($O655="mg","kg/j",IF($O655="µg","mg/j",""))</f>
        <v>mg/j</v>
      </c>
    </row>
    <row r="656" spans="1:17" x14ac:dyDescent="0.2">
      <c r="A656" s="13">
        <f>VLOOKUP($B656,References_1!$F$2:$G$19,2,)</f>
        <v>18</v>
      </c>
      <c r="B656" s="13">
        <v>6127970</v>
      </c>
      <c r="C656" s="13">
        <f>VLOOKUP($B656,References_1!$F$2:$H$19,3,)</f>
        <v>9.5</v>
      </c>
      <c r="D656" s="136">
        <v>42432</v>
      </c>
      <c r="E656" s="13" t="s">
        <v>1113</v>
      </c>
      <c r="F656" s="13">
        <v>23</v>
      </c>
      <c r="G656" s="13" t="s">
        <v>351</v>
      </c>
      <c r="H656" s="13">
        <v>1336</v>
      </c>
      <c r="I656" s="13">
        <v>0.05</v>
      </c>
      <c r="J656" s="137" t="s">
        <v>1169</v>
      </c>
      <c r="K656" s="138">
        <v>0.05</v>
      </c>
      <c r="L656" s="13" t="s">
        <v>135</v>
      </c>
      <c r="M656" s="13" t="str">
        <f>VLOOKUP($H656,References_1!$C$2:$D$827,2,)</f>
        <v>GP4</v>
      </c>
      <c r="N656" s="13" t="e">
        <f>VLOOKUP($H656,References_2!$D$2:'References_2'!$AQ$186,39,)</f>
        <v>#N/A</v>
      </c>
      <c r="O656" s="13" t="str">
        <f>LEFT(L656,2)</f>
        <v>µg</v>
      </c>
      <c r="P656" s="139">
        <f>IF($O656="mg",VLOOKUP($C656,References_1!$H$2:$I$19,2,)*$K656*0.0864,IF($O656="µg",VLOOKUP($C656,References_1!$H$2:$I$19,2,)*$K656*86.4,""))</f>
        <v>128.69280000000001</v>
      </c>
      <c r="Q656" s="138" t="str">
        <f>IF($O656="mg","kg/j",IF($O656="µg","mg/j",""))</f>
        <v>mg/j</v>
      </c>
    </row>
    <row r="657" spans="1:17" x14ac:dyDescent="0.2">
      <c r="A657" s="13">
        <f>VLOOKUP($B657,References_1!$F$2:$G$19,2,)</f>
        <v>14</v>
      </c>
      <c r="B657" s="13">
        <v>6127985</v>
      </c>
      <c r="C657" s="13">
        <f>VLOOKUP($B657,References_1!$F$2:$H$19,3,)</f>
        <v>11</v>
      </c>
      <c r="D657" s="136">
        <v>42432</v>
      </c>
      <c r="E657" s="13" t="s">
        <v>1072</v>
      </c>
      <c r="F657" s="13">
        <v>23</v>
      </c>
      <c r="G657" s="13" t="s">
        <v>351</v>
      </c>
      <c r="H657" s="13">
        <v>1336</v>
      </c>
      <c r="I657" s="13">
        <v>0.05</v>
      </c>
      <c r="J657" s="137" t="s">
        <v>1169</v>
      </c>
      <c r="K657" s="138">
        <v>0.05</v>
      </c>
      <c r="L657" s="13" t="s">
        <v>135</v>
      </c>
      <c r="M657" s="13" t="str">
        <f>VLOOKUP($H657,References_1!$C$2:$D$827,2,)</f>
        <v>GP4</v>
      </c>
      <c r="N657" s="13" t="e">
        <f>VLOOKUP($H657,References_2!$D$2:'References_2'!$AQ$186,39,)</f>
        <v>#N/A</v>
      </c>
      <c r="O657" s="13" t="str">
        <f>LEFT(L657,2)</f>
        <v>µg</v>
      </c>
      <c r="P657" s="139">
        <f>IF($O657="mg",VLOOKUP($C657,References_1!$H$2:$I$19,2,)*$K657*0.0864,IF($O657="µg",VLOOKUP($C657,References_1!$H$2:$I$19,2,)*$K657*86.4,""))</f>
        <v>890.17920000000015</v>
      </c>
      <c r="Q657" s="138" t="str">
        <f>IF($O657="mg","kg/j",IF($O657="µg","mg/j",""))</f>
        <v>mg/j</v>
      </c>
    </row>
    <row r="658" spans="1:17" x14ac:dyDescent="0.2">
      <c r="A658" s="13">
        <f>VLOOKUP($B658,References_1!$F$2:$G$19,2,)</f>
        <v>11</v>
      </c>
      <c r="B658" s="13" t="s">
        <v>118</v>
      </c>
      <c r="C658" s="13">
        <f>VLOOKUP($B658,References_1!$F$2:$H$19,3,)</f>
        <v>13</v>
      </c>
      <c r="D658" s="136">
        <v>42432</v>
      </c>
      <c r="E658" s="13" t="s">
        <v>119</v>
      </c>
      <c r="F658" s="13">
        <v>23</v>
      </c>
      <c r="G658" s="13" t="s">
        <v>351</v>
      </c>
      <c r="H658" s="13">
        <v>1336</v>
      </c>
      <c r="I658" s="13">
        <v>0.05</v>
      </c>
      <c r="J658" s="137" t="s">
        <v>1169</v>
      </c>
      <c r="K658" s="138">
        <v>0.05</v>
      </c>
      <c r="L658" s="13" t="s">
        <v>135</v>
      </c>
      <c r="M658" s="13" t="str">
        <f>VLOOKUP($H658,References_1!$C$2:$D$827,2,)</f>
        <v>GP4</v>
      </c>
      <c r="N658" s="13" t="e">
        <f>VLOOKUP($H658,References_2!$D$2:'References_2'!$AQ$186,39,)</f>
        <v>#N/A</v>
      </c>
      <c r="O658" s="13" t="str">
        <f>LEFT(L658,2)</f>
        <v>µg</v>
      </c>
      <c r="P658" s="139">
        <f>IF($O658="mg",VLOOKUP($C658,References_1!$H$2:$I$19,2,)*$K658*0.0864,IF($O658="µg",VLOOKUP($C658,References_1!$H$2:$I$19,2,)*$K658*86.4,""))</f>
        <v>68.592000000000013</v>
      </c>
      <c r="Q658" s="138" t="str">
        <f>IF($O658="mg","kg/j",IF($O658="µg","mg/j",""))</f>
        <v>mg/j</v>
      </c>
    </row>
    <row r="659" spans="1:17" x14ac:dyDescent="0.2">
      <c r="A659" s="13">
        <f>VLOOKUP($B659,References_1!$F$2:$G$19,2,)</f>
        <v>12</v>
      </c>
      <c r="B659" s="13">
        <v>6127975</v>
      </c>
      <c r="C659" s="13">
        <f>VLOOKUP($B659,References_1!$F$2:$H$19,3,)</f>
        <v>14</v>
      </c>
      <c r="D659" s="136">
        <v>42432</v>
      </c>
      <c r="E659" s="13" t="s">
        <v>991</v>
      </c>
      <c r="F659" s="13">
        <v>23</v>
      </c>
      <c r="G659" s="13" t="s">
        <v>351</v>
      </c>
      <c r="H659" s="13">
        <v>1336</v>
      </c>
      <c r="I659" s="13">
        <v>0.05</v>
      </c>
      <c r="J659" s="137" t="s">
        <v>1169</v>
      </c>
      <c r="K659" s="138">
        <v>0.05</v>
      </c>
      <c r="L659" s="13" t="s">
        <v>135</v>
      </c>
      <c r="M659" s="13" t="str">
        <f>VLOOKUP($H659,References_1!$C$2:$D$827,2,)</f>
        <v>GP4</v>
      </c>
      <c r="N659" s="13" t="e">
        <f>VLOOKUP($H659,References_2!$D$2:'References_2'!$AQ$186,39,)</f>
        <v>#N/A</v>
      </c>
      <c r="O659" s="13" t="str">
        <f>LEFT(L659,2)</f>
        <v>µg</v>
      </c>
      <c r="P659" s="139">
        <f>IF($O659="mg",VLOOKUP($C659,References_1!$H$2:$I$19,2,)*$K659*0.0864,IF($O659="µg",VLOOKUP($C659,References_1!$H$2:$I$19,2,)*$K659*86.4,""))</f>
        <v>238.68000000000004</v>
      </c>
      <c r="Q659" s="138" t="str">
        <f>IF($O659="mg","kg/j",IF($O659="µg","mg/j",""))</f>
        <v>mg/j</v>
      </c>
    </row>
    <row r="660" spans="1:17" x14ac:dyDescent="0.2">
      <c r="A660" s="13">
        <f>VLOOKUP($B660,References_1!$F$2:$G$19,2,)</f>
        <v>4</v>
      </c>
      <c r="B660" s="13">
        <v>6127935</v>
      </c>
      <c r="C660" s="13">
        <f>VLOOKUP($B660,References_1!$F$2:$H$19,3,)</f>
        <v>3</v>
      </c>
      <c r="D660" s="136">
        <v>42432</v>
      </c>
      <c r="E660" s="13" t="s">
        <v>1031</v>
      </c>
      <c r="F660" s="13">
        <v>23</v>
      </c>
      <c r="G660" s="13" t="s">
        <v>353</v>
      </c>
      <c r="H660" s="13">
        <v>1132</v>
      </c>
      <c r="I660" s="13">
        <v>5.0000000000000001E-3</v>
      </c>
      <c r="J660" s="137" t="s">
        <v>1169</v>
      </c>
      <c r="K660" s="138">
        <v>5.0000000000000001E-3</v>
      </c>
      <c r="L660" s="13" t="s">
        <v>135</v>
      </c>
      <c r="M660" s="13" t="str">
        <f>VLOOKUP($H660,References_1!$C$2:$D$827,2,)</f>
        <v>GP4</v>
      </c>
      <c r="N660" s="13">
        <f>VLOOKUP($H660,References_2!$D$2:'References_2'!$AQ$186,39,)</f>
        <v>9.4736800000000007E-6</v>
      </c>
      <c r="O660" s="13" t="str">
        <f>LEFT(L660,2)</f>
        <v>µg</v>
      </c>
      <c r="P660" s="139">
        <f>IF($O660="mg",VLOOKUP($C660,References_1!$H$2:$I$19,2,)*$K660*0.0864,IF($O660="µg",VLOOKUP($C660,References_1!$H$2:$I$19,2,)*$K660*86.4,""))</f>
        <v>0.92879999999999996</v>
      </c>
      <c r="Q660" s="138" t="str">
        <f>IF($O660="mg","kg/j",IF($O660="µg","mg/j",""))</f>
        <v>mg/j</v>
      </c>
    </row>
    <row r="661" spans="1:17" x14ac:dyDescent="0.2">
      <c r="A661" s="13">
        <f>VLOOKUP($B661,References_1!$F$2:$G$19,2,)</f>
        <v>18</v>
      </c>
      <c r="B661" s="13">
        <v>6127970</v>
      </c>
      <c r="C661" s="13">
        <f>VLOOKUP($B661,References_1!$F$2:$H$19,3,)</f>
        <v>9.5</v>
      </c>
      <c r="D661" s="136">
        <v>42432</v>
      </c>
      <c r="E661" s="13" t="s">
        <v>1113</v>
      </c>
      <c r="F661" s="13">
        <v>23</v>
      </c>
      <c r="G661" s="13" t="s">
        <v>353</v>
      </c>
      <c r="H661" s="13">
        <v>1132</v>
      </c>
      <c r="I661" s="13">
        <v>5.0000000000000001E-3</v>
      </c>
      <c r="J661" s="137" t="s">
        <v>1169</v>
      </c>
      <c r="K661" s="138">
        <v>5.0000000000000001E-3</v>
      </c>
      <c r="L661" s="13" t="s">
        <v>135</v>
      </c>
      <c r="M661" s="13" t="str">
        <f>VLOOKUP($H661,References_1!$C$2:$D$827,2,)</f>
        <v>GP4</v>
      </c>
      <c r="N661" s="13">
        <f>VLOOKUP($H661,References_2!$D$2:'References_2'!$AQ$186,39,)</f>
        <v>9.4736800000000007E-6</v>
      </c>
      <c r="O661" s="13" t="str">
        <f>LEFT(L661,2)</f>
        <v>µg</v>
      </c>
      <c r="P661" s="139">
        <f>IF($O661="mg",VLOOKUP($C661,References_1!$H$2:$I$19,2,)*$K661*0.0864,IF($O661="µg",VLOOKUP($C661,References_1!$H$2:$I$19,2,)*$K661*86.4,""))</f>
        <v>12.869280000000002</v>
      </c>
      <c r="Q661" s="138" t="str">
        <f>IF($O661="mg","kg/j",IF($O661="µg","mg/j",""))</f>
        <v>mg/j</v>
      </c>
    </row>
    <row r="662" spans="1:17" x14ac:dyDescent="0.2">
      <c r="A662" s="13">
        <f>VLOOKUP($B662,References_1!$F$2:$G$19,2,)</f>
        <v>14</v>
      </c>
      <c r="B662" s="13">
        <v>6127985</v>
      </c>
      <c r="C662" s="13">
        <f>VLOOKUP($B662,References_1!$F$2:$H$19,3,)</f>
        <v>11</v>
      </c>
      <c r="D662" s="136">
        <v>42432</v>
      </c>
      <c r="E662" s="13" t="s">
        <v>1072</v>
      </c>
      <c r="F662" s="13">
        <v>23</v>
      </c>
      <c r="G662" s="13" t="s">
        <v>353</v>
      </c>
      <c r="H662" s="13">
        <v>1132</v>
      </c>
      <c r="I662" s="13">
        <v>5.0000000000000001E-3</v>
      </c>
      <c r="J662" s="137" t="s">
        <v>1169</v>
      </c>
      <c r="K662" s="138">
        <v>5.0000000000000001E-3</v>
      </c>
      <c r="L662" s="13" t="s">
        <v>135</v>
      </c>
      <c r="M662" s="13" t="str">
        <f>VLOOKUP($H662,References_1!$C$2:$D$827,2,)</f>
        <v>GP4</v>
      </c>
      <c r="N662" s="13">
        <f>VLOOKUP($H662,References_2!$D$2:'References_2'!$AQ$186,39,)</f>
        <v>9.4736800000000007E-6</v>
      </c>
      <c r="O662" s="13" t="str">
        <f>LEFT(L662,2)</f>
        <v>µg</v>
      </c>
      <c r="P662" s="139">
        <f>IF($O662="mg",VLOOKUP($C662,References_1!$H$2:$I$19,2,)*$K662*0.0864,IF($O662="µg",VLOOKUP($C662,References_1!$H$2:$I$19,2,)*$K662*86.4,""))</f>
        <v>89.017920000000004</v>
      </c>
      <c r="Q662" s="138" t="str">
        <f>IF($O662="mg","kg/j",IF($O662="µg","mg/j",""))</f>
        <v>mg/j</v>
      </c>
    </row>
    <row r="663" spans="1:17" x14ac:dyDescent="0.2">
      <c r="A663" s="13">
        <f>VLOOKUP($B663,References_1!$F$2:$G$19,2,)</f>
        <v>11</v>
      </c>
      <c r="B663" s="13" t="s">
        <v>118</v>
      </c>
      <c r="C663" s="13">
        <f>VLOOKUP($B663,References_1!$F$2:$H$19,3,)</f>
        <v>13</v>
      </c>
      <c r="D663" s="136">
        <v>42432</v>
      </c>
      <c r="E663" s="13" t="s">
        <v>119</v>
      </c>
      <c r="F663" s="13">
        <v>23</v>
      </c>
      <c r="G663" s="13" t="s">
        <v>353</v>
      </c>
      <c r="H663" s="13">
        <v>1132</v>
      </c>
      <c r="I663" s="13">
        <v>5.0000000000000001E-3</v>
      </c>
      <c r="J663" s="137" t="s">
        <v>1169</v>
      </c>
      <c r="K663" s="138">
        <v>5.0000000000000001E-3</v>
      </c>
      <c r="L663" s="13" t="s">
        <v>135</v>
      </c>
      <c r="M663" s="13" t="str">
        <f>VLOOKUP($H663,References_1!$C$2:$D$827,2,)</f>
        <v>GP4</v>
      </c>
      <c r="N663" s="13">
        <f>VLOOKUP($H663,References_2!$D$2:'References_2'!$AQ$186,39,)</f>
        <v>9.4736800000000007E-6</v>
      </c>
      <c r="O663" s="13" t="str">
        <f>LEFT(L663,2)</f>
        <v>µg</v>
      </c>
      <c r="P663" s="139">
        <f>IF($O663="mg",VLOOKUP($C663,References_1!$H$2:$I$19,2,)*$K663*0.0864,IF($O663="µg",VLOOKUP($C663,References_1!$H$2:$I$19,2,)*$K663*86.4,""))</f>
        <v>6.8592000000000013</v>
      </c>
      <c r="Q663" s="138" t="str">
        <f>IF($O663="mg","kg/j",IF($O663="µg","mg/j",""))</f>
        <v>mg/j</v>
      </c>
    </row>
    <row r="664" spans="1:17" x14ac:dyDescent="0.2">
      <c r="A664" s="13">
        <f>VLOOKUP($B664,References_1!$F$2:$G$19,2,)</f>
        <v>12</v>
      </c>
      <c r="B664" s="13">
        <v>6127975</v>
      </c>
      <c r="C664" s="13">
        <f>VLOOKUP($B664,References_1!$F$2:$H$19,3,)</f>
        <v>14</v>
      </c>
      <c r="D664" s="136">
        <v>42432</v>
      </c>
      <c r="E664" s="13" t="s">
        <v>991</v>
      </c>
      <c r="F664" s="13">
        <v>23</v>
      </c>
      <c r="G664" s="13" t="s">
        <v>353</v>
      </c>
      <c r="H664" s="13">
        <v>1132</v>
      </c>
      <c r="I664" s="13">
        <v>5.0000000000000001E-3</v>
      </c>
      <c r="J664" s="137" t="s">
        <v>1169</v>
      </c>
      <c r="K664" s="138">
        <v>5.0000000000000001E-3</v>
      </c>
      <c r="L664" s="13" t="s">
        <v>135</v>
      </c>
      <c r="M664" s="13" t="str">
        <f>VLOOKUP($H664,References_1!$C$2:$D$827,2,)</f>
        <v>GP4</v>
      </c>
      <c r="N664" s="13">
        <f>VLOOKUP($H664,References_2!$D$2:'References_2'!$AQ$186,39,)</f>
        <v>9.4736800000000007E-6</v>
      </c>
      <c r="O664" s="13" t="str">
        <f>LEFT(L664,2)</f>
        <v>µg</v>
      </c>
      <c r="P664" s="139">
        <f>IF($O664="mg",VLOOKUP($C664,References_1!$H$2:$I$19,2,)*$K664*0.0864,IF($O664="µg",VLOOKUP($C664,References_1!$H$2:$I$19,2,)*$K664*86.4,""))</f>
        <v>23.868000000000002</v>
      </c>
      <c r="Q664" s="138" t="str">
        <f>IF($O664="mg","kg/j",IF($O664="µg","mg/j",""))</f>
        <v>mg/j</v>
      </c>
    </row>
    <row r="665" spans="1:17" x14ac:dyDescent="0.2">
      <c r="A665" s="13">
        <f>VLOOKUP($B665,References_1!$F$2:$G$19,2,)</f>
        <v>4</v>
      </c>
      <c r="B665" s="13">
        <v>6127935</v>
      </c>
      <c r="C665" s="13">
        <f>VLOOKUP($B665,References_1!$F$2:$H$19,3,)</f>
        <v>3</v>
      </c>
      <c r="D665" s="136">
        <v>42432</v>
      </c>
      <c r="E665" s="13" t="s">
        <v>1031</v>
      </c>
      <c r="F665" s="13">
        <v>23</v>
      </c>
      <c r="G665" s="13" t="s">
        <v>354</v>
      </c>
      <c r="H665" s="13">
        <v>7010</v>
      </c>
      <c r="I665" s="13">
        <v>5.0000000000000001E-3</v>
      </c>
      <c r="J665" s="137" t="s">
        <v>1169</v>
      </c>
      <c r="K665" s="138">
        <v>5.0000000000000001E-3</v>
      </c>
      <c r="L665" s="13" t="s">
        <v>135</v>
      </c>
      <c r="M665" s="13" t="str">
        <f>VLOOKUP($H665,References_1!$C$2:$D$827,2,)</f>
        <v>GP4</v>
      </c>
      <c r="N665" s="13" t="e">
        <f>VLOOKUP($H665,References_2!$D$2:'References_2'!$AQ$186,39,)</f>
        <v>#N/A</v>
      </c>
      <c r="O665" s="13" t="str">
        <f>LEFT(L665,2)</f>
        <v>µg</v>
      </c>
      <c r="P665" s="139">
        <f>IF($O665="mg",VLOOKUP($C665,References_1!$H$2:$I$19,2,)*$K665*0.0864,IF($O665="µg",VLOOKUP($C665,References_1!$H$2:$I$19,2,)*$K665*86.4,""))</f>
        <v>0.92879999999999996</v>
      </c>
      <c r="Q665" s="138" t="str">
        <f>IF($O665="mg","kg/j",IF($O665="µg","mg/j",""))</f>
        <v>mg/j</v>
      </c>
    </row>
    <row r="666" spans="1:17" x14ac:dyDescent="0.2">
      <c r="A666" s="13">
        <f>VLOOKUP($B666,References_1!$F$2:$G$19,2,)</f>
        <v>18</v>
      </c>
      <c r="B666" s="13">
        <v>6127970</v>
      </c>
      <c r="C666" s="13">
        <f>VLOOKUP($B666,References_1!$F$2:$H$19,3,)</f>
        <v>9.5</v>
      </c>
      <c r="D666" s="136">
        <v>42432</v>
      </c>
      <c r="E666" s="13" t="s">
        <v>1113</v>
      </c>
      <c r="F666" s="13">
        <v>23</v>
      </c>
      <c r="G666" s="13" t="s">
        <v>354</v>
      </c>
      <c r="H666" s="13">
        <v>7010</v>
      </c>
      <c r="I666" s="13">
        <v>5.0000000000000001E-3</v>
      </c>
      <c r="J666" s="137" t="s">
        <v>1169</v>
      </c>
      <c r="K666" s="138">
        <v>5.0000000000000001E-3</v>
      </c>
      <c r="L666" s="13" t="s">
        <v>135</v>
      </c>
      <c r="M666" s="13" t="str">
        <f>VLOOKUP($H666,References_1!$C$2:$D$827,2,)</f>
        <v>GP4</v>
      </c>
      <c r="N666" s="13" t="e">
        <f>VLOOKUP($H666,References_2!$D$2:'References_2'!$AQ$186,39,)</f>
        <v>#N/A</v>
      </c>
      <c r="O666" s="13" t="str">
        <f>LEFT(L666,2)</f>
        <v>µg</v>
      </c>
      <c r="P666" s="139">
        <f>IF($O666="mg",VLOOKUP($C666,References_1!$H$2:$I$19,2,)*$K666*0.0864,IF($O666="µg",VLOOKUP($C666,References_1!$H$2:$I$19,2,)*$K666*86.4,""))</f>
        <v>12.869280000000002</v>
      </c>
      <c r="Q666" s="138" t="str">
        <f>IF($O666="mg","kg/j",IF($O666="µg","mg/j",""))</f>
        <v>mg/j</v>
      </c>
    </row>
    <row r="667" spans="1:17" x14ac:dyDescent="0.2">
      <c r="A667" s="13">
        <f>VLOOKUP($B667,References_1!$F$2:$G$19,2,)</f>
        <v>14</v>
      </c>
      <c r="B667" s="13">
        <v>6127985</v>
      </c>
      <c r="C667" s="13">
        <f>VLOOKUP($B667,References_1!$F$2:$H$19,3,)</f>
        <v>11</v>
      </c>
      <c r="D667" s="136">
        <v>42432</v>
      </c>
      <c r="E667" s="13" t="s">
        <v>1072</v>
      </c>
      <c r="F667" s="13">
        <v>23</v>
      </c>
      <c r="G667" s="13" t="s">
        <v>354</v>
      </c>
      <c r="H667" s="13">
        <v>7010</v>
      </c>
      <c r="I667" s="13">
        <v>5.0000000000000001E-3</v>
      </c>
      <c r="J667" s="137" t="s">
        <v>1169</v>
      </c>
      <c r="K667" s="138">
        <v>5.0000000000000001E-3</v>
      </c>
      <c r="L667" s="13" t="s">
        <v>135</v>
      </c>
      <c r="M667" s="13" t="str">
        <f>VLOOKUP($H667,References_1!$C$2:$D$827,2,)</f>
        <v>GP4</v>
      </c>
      <c r="N667" s="13" t="e">
        <f>VLOOKUP($H667,References_2!$D$2:'References_2'!$AQ$186,39,)</f>
        <v>#N/A</v>
      </c>
      <c r="O667" s="13" t="str">
        <f>LEFT(L667,2)</f>
        <v>µg</v>
      </c>
      <c r="P667" s="139">
        <f>IF($O667="mg",VLOOKUP($C667,References_1!$H$2:$I$19,2,)*$K667*0.0864,IF($O667="µg",VLOOKUP($C667,References_1!$H$2:$I$19,2,)*$K667*86.4,""))</f>
        <v>89.017920000000004</v>
      </c>
      <c r="Q667" s="138" t="str">
        <f>IF($O667="mg","kg/j",IF($O667="µg","mg/j",""))</f>
        <v>mg/j</v>
      </c>
    </row>
    <row r="668" spans="1:17" x14ac:dyDescent="0.2">
      <c r="A668" s="13">
        <f>VLOOKUP($B668,References_1!$F$2:$G$19,2,)</f>
        <v>11</v>
      </c>
      <c r="B668" s="13" t="s">
        <v>118</v>
      </c>
      <c r="C668" s="13">
        <f>VLOOKUP($B668,References_1!$F$2:$H$19,3,)</f>
        <v>13</v>
      </c>
      <c r="D668" s="136">
        <v>42432</v>
      </c>
      <c r="E668" s="13" t="s">
        <v>119</v>
      </c>
      <c r="F668" s="13">
        <v>23</v>
      </c>
      <c r="G668" s="13" t="s">
        <v>354</v>
      </c>
      <c r="H668" s="13">
        <v>7010</v>
      </c>
      <c r="I668" s="13">
        <v>5.0000000000000001E-3</v>
      </c>
      <c r="J668" s="137" t="s">
        <v>1169</v>
      </c>
      <c r="K668" s="138">
        <v>5.0000000000000001E-3</v>
      </c>
      <c r="L668" s="13" t="s">
        <v>135</v>
      </c>
      <c r="M668" s="13" t="str">
        <f>VLOOKUP($H668,References_1!$C$2:$D$827,2,)</f>
        <v>GP4</v>
      </c>
      <c r="N668" s="13" t="e">
        <f>VLOOKUP($H668,References_2!$D$2:'References_2'!$AQ$186,39,)</f>
        <v>#N/A</v>
      </c>
      <c r="O668" s="13" t="str">
        <f>LEFT(L668,2)</f>
        <v>µg</v>
      </c>
      <c r="P668" s="139">
        <f>IF($O668="mg",VLOOKUP($C668,References_1!$H$2:$I$19,2,)*$K668*0.0864,IF($O668="µg",VLOOKUP($C668,References_1!$H$2:$I$19,2,)*$K668*86.4,""))</f>
        <v>6.8592000000000013</v>
      </c>
      <c r="Q668" s="138" t="str">
        <f>IF($O668="mg","kg/j",IF($O668="µg","mg/j",""))</f>
        <v>mg/j</v>
      </c>
    </row>
    <row r="669" spans="1:17" x14ac:dyDescent="0.2">
      <c r="A669" s="13">
        <f>VLOOKUP($B669,References_1!$F$2:$G$19,2,)</f>
        <v>12</v>
      </c>
      <c r="B669" s="13">
        <v>6127975</v>
      </c>
      <c r="C669" s="13">
        <f>VLOOKUP($B669,References_1!$F$2:$H$19,3,)</f>
        <v>14</v>
      </c>
      <c r="D669" s="136">
        <v>42432</v>
      </c>
      <c r="E669" s="13" t="s">
        <v>991</v>
      </c>
      <c r="F669" s="13">
        <v>23</v>
      </c>
      <c r="G669" s="13" t="s">
        <v>354</v>
      </c>
      <c r="H669" s="13">
        <v>7010</v>
      </c>
      <c r="I669" s="13">
        <v>5.0000000000000001E-3</v>
      </c>
      <c r="J669" s="137" t="s">
        <v>1169</v>
      </c>
      <c r="K669" s="138">
        <v>5.0000000000000001E-3</v>
      </c>
      <c r="L669" s="13" t="s">
        <v>135</v>
      </c>
      <c r="M669" s="13" t="str">
        <f>VLOOKUP($H669,References_1!$C$2:$D$827,2,)</f>
        <v>GP4</v>
      </c>
      <c r="N669" s="13" t="e">
        <f>VLOOKUP($H669,References_2!$D$2:'References_2'!$AQ$186,39,)</f>
        <v>#N/A</v>
      </c>
      <c r="O669" s="13" t="str">
        <f>LEFT(L669,2)</f>
        <v>µg</v>
      </c>
      <c r="P669" s="139">
        <f>IF($O669="mg",VLOOKUP($C669,References_1!$H$2:$I$19,2,)*$K669*0.0864,IF($O669="µg",VLOOKUP($C669,References_1!$H$2:$I$19,2,)*$K669*86.4,""))</f>
        <v>23.868000000000002</v>
      </c>
      <c r="Q669" s="138" t="str">
        <f>IF($O669="mg","kg/j",IF($O669="µg","mg/j",""))</f>
        <v>mg/j</v>
      </c>
    </row>
    <row r="670" spans="1:17" x14ac:dyDescent="0.2">
      <c r="A670" s="13">
        <f>VLOOKUP($B670,References_1!$F$2:$G$19,2,)</f>
        <v>4</v>
      </c>
      <c r="B670" s="13">
        <v>6127935</v>
      </c>
      <c r="C670" s="13">
        <f>VLOOKUP($B670,References_1!$F$2:$H$19,3,)</f>
        <v>3</v>
      </c>
      <c r="D670" s="136">
        <v>42432</v>
      </c>
      <c r="E670" s="13" t="s">
        <v>1031</v>
      </c>
      <c r="F670" s="13">
        <v>23</v>
      </c>
      <c r="G670" s="13" t="s">
        <v>356</v>
      </c>
      <c r="H670" s="13">
        <v>1757</v>
      </c>
      <c r="I670" s="13">
        <v>5.0000000000000001E-3</v>
      </c>
      <c r="J670" s="137" t="s">
        <v>1169</v>
      </c>
      <c r="K670" s="138">
        <v>5.0000000000000001E-3</v>
      </c>
      <c r="L670" s="13" t="s">
        <v>135</v>
      </c>
      <c r="M670" s="13" t="str">
        <f>VLOOKUP($H670,References_1!$C$2:$D$827,2,)</f>
        <v>GP4</v>
      </c>
      <c r="N670" s="13" t="e">
        <f>VLOOKUP($H670,References_2!$D$2:'References_2'!$AQ$186,39,)</f>
        <v>#N/A</v>
      </c>
      <c r="O670" s="13" t="str">
        <f>LEFT(L670,2)</f>
        <v>µg</v>
      </c>
      <c r="P670" s="139">
        <f>IF($O670="mg",VLOOKUP($C670,References_1!$H$2:$I$19,2,)*$K670*0.0864,IF($O670="µg",VLOOKUP($C670,References_1!$H$2:$I$19,2,)*$K670*86.4,""))</f>
        <v>0.92879999999999996</v>
      </c>
      <c r="Q670" s="138" t="str">
        <f>IF($O670="mg","kg/j",IF($O670="µg","mg/j",""))</f>
        <v>mg/j</v>
      </c>
    </row>
    <row r="671" spans="1:17" x14ac:dyDescent="0.2">
      <c r="A671" s="13">
        <f>VLOOKUP($B671,References_1!$F$2:$G$19,2,)</f>
        <v>18</v>
      </c>
      <c r="B671" s="13">
        <v>6127970</v>
      </c>
      <c r="C671" s="13">
        <f>VLOOKUP($B671,References_1!$F$2:$H$19,3,)</f>
        <v>9.5</v>
      </c>
      <c r="D671" s="136">
        <v>42432</v>
      </c>
      <c r="E671" s="13" t="s">
        <v>1113</v>
      </c>
      <c r="F671" s="13">
        <v>23</v>
      </c>
      <c r="G671" s="13" t="s">
        <v>356</v>
      </c>
      <c r="H671" s="13">
        <v>1757</v>
      </c>
      <c r="I671" s="13">
        <v>5.0000000000000001E-3</v>
      </c>
      <c r="J671" s="137" t="s">
        <v>1169</v>
      </c>
      <c r="K671" s="138">
        <v>5.0000000000000001E-3</v>
      </c>
      <c r="L671" s="13" t="s">
        <v>135</v>
      </c>
      <c r="M671" s="13" t="str">
        <f>VLOOKUP($H671,References_1!$C$2:$D$827,2,)</f>
        <v>GP4</v>
      </c>
      <c r="N671" s="13" t="e">
        <f>VLOOKUP($H671,References_2!$D$2:'References_2'!$AQ$186,39,)</f>
        <v>#N/A</v>
      </c>
      <c r="O671" s="13" t="str">
        <f>LEFT(L671,2)</f>
        <v>µg</v>
      </c>
      <c r="P671" s="139">
        <f>IF($O671="mg",VLOOKUP($C671,References_1!$H$2:$I$19,2,)*$K671*0.0864,IF($O671="µg",VLOOKUP($C671,References_1!$H$2:$I$19,2,)*$K671*86.4,""))</f>
        <v>12.869280000000002</v>
      </c>
      <c r="Q671" s="138" t="str">
        <f>IF($O671="mg","kg/j",IF($O671="µg","mg/j",""))</f>
        <v>mg/j</v>
      </c>
    </row>
    <row r="672" spans="1:17" x14ac:dyDescent="0.2">
      <c r="A672" s="13">
        <f>VLOOKUP($B672,References_1!$F$2:$G$19,2,)</f>
        <v>14</v>
      </c>
      <c r="B672" s="13">
        <v>6127985</v>
      </c>
      <c r="C672" s="13">
        <f>VLOOKUP($B672,References_1!$F$2:$H$19,3,)</f>
        <v>11</v>
      </c>
      <c r="D672" s="136">
        <v>42432</v>
      </c>
      <c r="E672" s="13" t="s">
        <v>1072</v>
      </c>
      <c r="F672" s="13">
        <v>23</v>
      </c>
      <c r="G672" s="13" t="s">
        <v>356</v>
      </c>
      <c r="H672" s="13">
        <v>1757</v>
      </c>
      <c r="I672" s="13">
        <v>5.0000000000000001E-3</v>
      </c>
      <c r="J672" s="137" t="s">
        <v>1169</v>
      </c>
      <c r="K672" s="138">
        <v>5.0000000000000001E-3</v>
      </c>
      <c r="L672" s="13" t="s">
        <v>135</v>
      </c>
      <c r="M672" s="13" t="str">
        <f>VLOOKUP($H672,References_1!$C$2:$D$827,2,)</f>
        <v>GP4</v>
      </c>
      <c r="N672" s="13" t="e">
        <f>VLOOKUP($H672,References_2!$D$2:'References_2'!$AQ$186,39,)</f>
        <v>#N/A</v>
      </c>
      <c r="O672" s="13" t="str">
        <f>LEFT(L672,2)</f>
        <v>µg</v>
      </c>
      <c r="P672" s="139">
        <f>IF($O672="mg",VLOOKUP($C672,References_1!$H$2:$I$19,2,)*$K672*0.0864,IF($O672="µg",VLOOKUP($C672,References_1!$H$2:$I$19,2,)*$K672*86.4,""))</f>
        <v>89.017920000000004</v>
      </c>
      <c r="Q672" s="138" t="str">
        <f>IF($O672="mg","kg/j",IF($O672="µg","mg/j",""))</f>
        <v>mg/j</v>
      </c>
    </row>
    <row r="673" spans="1:17" x14ac:dyDescent="0.2">
      <c r="A673" s="13">
        <f>VLOOKUP($B673,References_1!$F$2:$G$19,2,)</f>
        <v>11</v>
      </c>
      <c r="B673" s="13" t="s">
        <v>118</v>
      </c>
      <c r="C673" s="13">
        <f>VLOOKUP($B673,References_1!$F$2:$H$19,3,)</f>
        <v>13</v>
      </c>
      <c r="D673" s="136">
        <v>42432</v>
      </c>
      <c r="E673" s="13" t="s">
        <v>119</v>
      </c>
      <c r="F673" s="13">
        <v>23</v>
      </c>
      <c r="G673" s="13" t="s">
        <v>356</v>
      </c>
      <c r="H673" s="13">
        <v>1757</v>
      </c>
      <c r="I673" s="13">
        <v>5.0000000000000001E-3</v>
      </c>
      <c r="J673" s="137" t="s">
        <v>1169</v>
      </c>
      <c r="K673" s="138">
        <v>5.0000000000000001E-3</v>
      </c>
      <c r="L673" s="13" t="s">
        <v>135</v>
      </c>
      <c r="M673" s="13" t="str">
        <f>VLOOKUP($H673,References_1!$C$2:$D$827,2,)</f>
        <v>GP4</v>
      </c>
      <c r="N673" s="13" t="e">
        <f>VLOOKUP($H673,References_2!$D$2:'References_2'!$AQ$186,39,)</f>
        <v>#N/A</v>
      </c>
      <c r="O673" s="13" t="str">
        <f>LEFT(L673,2)</f>
        <v>µg</v>
      </c>
      <c r="P673" s="139">
        <f>IF($O673="mg",VLOOKUP($C673,References_1!$H$2:$I$19,2,)*$K673*0.0864,IF($O673="µg",VLOOKUP($C673,References_1!$H$2:$I$19,2,)*$K673*86.4,""))</f>
        <v>6.8592000000000013</v>
      </c>
      <c r="Q673" s="138" t="str">
        <f>IF($O673="mg","kg/j",IF($O673="µg","mg/j",""))</f>
        <v>mg/j</v>
      </c>
    </row>
    <row r="674" spans="1:17" x14ac:dyDescent="0.2">
      <c r="A674" s="13">
        <f>VLOOKUP($B674,References_1!$F$2:$G$19,2,)</f>
        <v>12</v>
      </c>
      <c r="B674" s="13">
        <v>6127975</v>
      </c>
      <c r="C674" s="13">
        <f>VLOOKUP($B674,References_1!$F$2:$H$19,3,)</f>
        <v>14</v>
      </c>
      <c r="D674" s="136">
        <v>42432</v>
      </c>
      <c r="E674" s="13" t="s">
        <v>991</v>
      </c>
      <c r="F674" s="13">
        <v>23</v>
      </c>
      <c r="G674" s="13" t="s">
        <v>356</v>
      </c>
      <c r="H674" s="13">
        <v>1757</v>
      </c>
      <c r="I674" s="13">
        <v>5.0000000000000001E-3</v>
      </c>
      <c r="J674" s="137" t="s">
        <v>1169</v>
      </c>
      <c r="K674" s="138">
        <v>5.0000000000000001E-3</v>
      </c>
      <c r="L674" s="13" t="s">
        <v>135</v>
      </c>
      <c r="M674" s="13" t="str">
        <f>VLOOKUP($H674,References_1!$C$2:$D$827,2,)</f>
        <v>GP4</v>
      </c>
      <c r="N674" s="13" t="e">
        <f>VLOOKUP($H674,References_2!$D$2:'References_2'!$AQ$186,39,)</f>
        <v>#N/A</v>
      </c>
      <c r="O674" s="13" t="str">
        <f>LEFT(L674,2)</f>
        <v>µg</v>
      </c>
      <c r="P674" s="139">
        <f>IF($O674="mg",VLOOKUP($C674,References_1!$H$2:$I$19,2,)*$K674*0.0864,IF($O674="µg",VLOOKUP($C674,References_1!$H$2:$I$19,2,)*$K674*86.4,""))</f>
        <v>23.868000000000002</v>
      </c>
      <c r="Q674" s="138" t="str">
        <f>IF($O674="mg","kg/j",IF($O674="µg","mg/j",""))</f>
        <v>mg/j</v>
      </c>
    </row>
    <row r="675" spans="1:17" x14ac:dyDescent="0.2">
      <c r="A675" s="13">
        <f>VLOOKUP($B675,References_1!$F$2:$G$19,2,)</f>
        <v>4</v>
      </c>
      <c r="B675" s="13">
        <v>6127935</v>
      </c>
      <c r="C675" s="13">
        <f>VLOOKUP($B675,References_1!$F$2:$H$19,3,)</f>
        <v>3</v>
      </c>
      <c r="D675" s="136">
        <v>42432</v>
      </c>
      <c r="E675" s="13" t="s">
        <v>1031</v>
      </c>
      <c r="F675" s="13">
        <v>23</v>
      </c>
      <c r="G675" s="13" t="s">
        <v>355</v>
      </c>
      <c r="H675" s="13">
        <v>1758</v>
      </c>
      <c r="I675" s="13">
        <v>5.0000000000000001E-3</v>
      </c>
      <c r="J675" s="137" t="s">
        <v>1169</v>
      </c>
      <c r="K675" s="138">
        <v>5.0000000000000001E-3</v>
      </c>
      <c r="L675" s="13" t="s">
        <v>135</v>
      </c>
      <c r="M675" s="13" t="str">
        <f>VLOOKUP($H675,References_1!$C$2:$D$827,2,)</f>
        <v>GP4</v>
      </c>
      <c r="N675" s="13" t="e">
        <f>VLOOKUP($H675,References_2!$D$2:'References_2'!$AQ$186,39,)</f>
        <v>#N/A</v>
      </c>
      <c r="O675" s="13" t="str">
        <f>LEFT(L675,2)</f>
        <v>µg</v>
      </c>
      <c r="P675" s="139">
        <f>IF($O675="mg",VLOOKUP($C675,References_1!$H$2:$I$19,2,)*$K675*0.0864,IF($O675="µg",VLOOKUP($C675,References_1!$H$2:$I$19,2,)*$K675*86.4,""))</f>
        <v>0.92879999999999996</v>
      </c>
      <c r="Q675" s="138" t="str">
        <f>IF($O675="mg","kg/j",IF($O675="µg","mg/j",""))</f>
        <v>mg/j</v>
      </c>
    </row>
    <row r="676" spans="1:17" x14ac:dyDescent="0.2">
      <c r="A676" s="13">
        <f>VLOOKUP($B676,References_1!$F$2:$G$19,2,)</f>
        <v>18</v>
      </c>
      <c r="B676" s="13">
        <v>6127970</v>
      </c>
      <c r="C676" s="13">
        <f>VLOOKUP($B676,References_1!$F$2:$H$19,3,)</f>
        <v>9.5</v>
      </c>
      <c r="D676" s="136">
        <v>42432</v>
      </c>
      <c r="E676" s="13" t="s">
        <v>1113</v>
      </c>
      <c r="F676" s="13">
        <v>23</v>
      </c>
      <c r="G676" s="13" t="s">
        <v>355</v>
      </c>
      <c r="H676" s="13">
        <v>1758</v>
      </c>
      <c r="I676" s="13">
        <v>5.0000000000000001E-3</v>
      </c>
      <c r="J676" s="137" t="s">
        <v>1169</v>
      </c>
      <c r="K676" s="138">
        <v>5.0000000000000001E-3</v>
      </c>
      <c r="L676" s="13" t="s">
        <v>135</v>
      </c>
      <c r="M676" s="13" t="str">
        <f>VLOOKUP($H676,References_1!$C$2:$D$827,2,)</f>
        <v>GP4</v>
      </c>
      <c r="N676" s="13" t="e">
        <f>VLOOKUP($H676,References_2!$D$2:'References_2'!$AQ$186,39,)</f>
        <v>#N/A</v>
      </c>
      <c r="O676" s="13" t="str">
        <f>LEFT(L676,2)</f>
        <v>µg</v>
      </c>
      <c r="P676" s="139">
        <f>IF($O676="mg",VLOOKUP($C676,References_1!$H$2:$I$19,2,)*$K676*0.0864,IF($O676="µg",VLOOKUP($C676,References_1!$H$2:$I$19,2,)*$K676*86.4,""))</f>
        <v>12.869280000000002</v>
      </c>
      <c r="Q676" s="138" t="str">
        <f>IF($O676="mg","kg/j",IF($O676="µg","mg/j",""))</f>
        <v>mg/j</v>
      </c>
    </row>
    <row r="677" spans="1:17" x14ac:dyDescent="0.2">
      <c r="A677" s="13">
        <f>VLOOKUP($B677,References_1!$F$2:$G$19,2,)</f>
        <v>14</v>
      </c>
      <c r="B677" s="13">
        <v>6127985</v>
      </c>
      <c r="C677" s="13">
        <f>VLOOKUP($B677,References_1!$F$2:$H$19,3,)</f>
        <v>11</v>
      </c>
      <c r="D677" s="136">
        <v>42432</v>
      </c>
      <c r="E677" s="13" t="s">
        <v>1072</v>
      </c>
      <c r="F677" s="13">
        <v>23</v>
      </c>
      <c r="G677" s="13" t="s">
        <v>355</v>
      </c>
      <c r="H677" s="13">
        <v>1758</v>
      </c>
      <c r="I677" s="13">
        <v>5.0000000000000001E-3</v>
      </c>
      <c r="J677" s="137" t="s">
        <v>1169</v>
      </c>
      <c r="K677" s="138">
        <v>5.0000000000000001E-3</v>
      </c>
      <c r="L677" s="13" t="s">
        <v>135</v>
      </c>
      <c r="M677" s="13" t="str">
        <f>VLOOKUP($H677,References_1!$C$2:$D$827,2,)</f>
        <v>GP4</v>
      </c>
      <c r="N677" s="13" t="e">
        <f>VLOOKUP($H677,References_2!$D$2:'References_2'!$AQ$186,39,)</f>
        <v>#N/A</v>
      </c>
      <c r="O677" s="13" t="str">
        <f>LEFT(L677,2)</f>
        <v>µg</v>
      </c>
      <c r="P677" s="139">
        <f>IF($O677="mg",VLOOKUP($C677,References_1!$H$2:$I$19,2,)*$K677*0.0864,IF($O677="µg",VLOOKUP($C677,References_1!$H$2:$I$19,2,)*$K677*86.4,""))</f>
        <v>89.017920000000004</v>
      </c>
      <c r="Q677" s="138" t="str">
        <f>IF($O677="mg","kg/j",IF($O677="µg","mg/j",""))</f>
        <v>mg/j</v>
      </c>
    </row>
    <row r="678" spans="1:17" x14ac:dyDescent="0.2">
      <c r="A678" s="13">
        <f>VLOOKUP($B678,References_1!$F$2:$G$19,2,)</f>
        <v>11</v>
      </c>
      <c r="B678" s="13" t="s">
        <v>118</v>
      </c>
      <c r="C678" s="13">
        <f>VLOOKUP($B678,References_1!$F$2:$H$19,3,)</f>
        <v>13</v>
      </c>
      <c r="D678" s="136">
        <v>42432</v>
      </c>
      <c r="E678" s="13" t="s">
        <v>119</v>
      </c>
      <c r="F678" s="13">
        <v>23</v>
      </c>
      <c r="G678" s="13" t="s">
        <v>355</v>
      </c>
      <c r="H678" s="13">
        <v>1758</v>
      </c>
      <c r="I678" s="13">
        <v>5.0000000000000001E-3</v>
      </c>
      <c r="J678" s="137" t="s">
        <v>1169</v>
      </c>
      <c r="K678" s="138">
        <v>5.0000000000000001E-3</v>
      </c>
      <c r="L678" s="13" t="s">
        <v>135</v>
      </c>
      <c r="M678" s="13" t="str">
        <f>VLOOKUP($H678,References_1!$C$2:$D$827,2,)</f>
        <v>GP4</v>
      </c>
      <c r="N678" s="13" t="e">
        <f>VLOOKUP($H678,References_2!$D$2:'References_2'!$AQ$186,39,)</f>
        <v>#N/A</v>
      </c>
      <c r="O678" s="13" t="str">
        <f>LEFT(L678,2)</f>
        <v>µg</v>
      </c>
      <c r="P678" s="139">
        <f>IF($O678="mg",VLOOKUP($C678,References_1!$H$2:$I$19,2,)*$K678*0.0864,IF($O678="µg",VLOOKUP($C678,References_1!$H$2:$I$19,2,)*$K678*86.4,""))</f>
        <v>6.8592000000000013</v>
      </c>
      <c r="Q678" s="138" t="str">
        <f>IF($O678="mg","kg/j",IF($O678="µg","mg/j",""))</f>
        <v>mg/j</v>
      </c>
    </row>
    <row r="679" spans="1:17" x14ac:dyDescent="0.2">
      <c r="A679" s="13">
        <f>VLOOKUP($B679,References_1!$F$2:$G$19,2,)</f>
        <v>12</v>
      </c>
      <c r="B679" s="13">
        <v>6127975</v>
      </c>
      <c r="C679" s="13">
        <f>VLOOKUP($B679,References_1!$F$2:$H$19,3,)</f>
        <v>14</v>
      </c>
      <c r="D679" s="136">
        <v>42432</v>
      </c>
      <c r="E679" s="13" t="s">
        <v>991</v>
      </c>
      <c r="F679" s="13">
        <v>23</v>
      </c>
      <c r="G679" s="13" t="s">
        <v>355</v>
      </c>
      <c r="H679" s="13">
        <v>1758</v>
      </c>
      <c r="I679" s="13">
        <v>5.0000000000000001E-3</v>
      </c>
      <c r="J679" s="137" t="s">
        <v>1169</v>
      </c>
      <c r="K679" s="138">
        <v>5.0000000000000001E-3</v>
      </c>
      <c r="L679" s="13" t="s">
        <v>135</v>
      </c>
      <c r="M679" s="13" t="str">
        <f>VLOOKUP($H679,References_1!$C$2:$D$827,2,)</f>
        <v>GP4</v>
      </c>
      <c r="N679" s="13" t="e">
        <f>VLOOKUP($H679,References_2!$D$2:'References_2'!$AQ$186,39,)</f>
        <v>#N/A</v>
      </c>
      <c r="O679" s="13" t="str">
        <f>LEFT(L679,2)</f>
        <v>µg</v>
      </c>
      <c r="P679" s="139">
        <f>IF($O679="mg",VLOOKUP($C679,References_1!$H$2:$I$19,2,)*$K679*0.0864,IF($O679="µg",VLOOKUP($C679,References_1!$H$2:$I$19,2,)*$K679*86.4,""))</f>
        <v>23.868000000000002</v>
      </c>
      <c r="Q679" s="138" t="str">
        <f>IF($O679="mg","kg/j",IF($O679="µg","mg/j",""))</f>
        <v>mg/j</v>
      </c>
    </row>
    <row r="680" spans="1:17" x14ac:dyDescent="0.2">
      <c r="A680" s="13">
        <f>VLOOKUP($B680,References_1!$F$2:$G$19,2,)</f>
        <v>4</v>
      </c>
      <c r="B680" s="13">
        <v>6127935</v>
      </c>
      <c r="C680" s="13">
        <f>VLOOKUP($B680,References_1!$F$2:$H$19,3,)</f>
        <v>3</v>
      </c>
      <c r="D680" s="136">
        <v>42432</v>
      </c>
      <c r="E680" s="13" t="s">
        <v>1031</v>
      </c>
      <c r="F680" s="13">
        <v>23</v>
      </c>
      <c r="G680" s="13" t="s">
        <v>357</v>
      </c>
      <c r="H680" s="13">
        <v>1866</v>
      </c>
      <c r="I680" s="13">
        <v>0.01</v>
      </c>
      <c r="J680" s="137" t="s">
        <v>1169</v>
      </c>
      <c r="K680" s="138">
        <v>0.01</v>
      </c>
      <c r="L680" s="13" t="s">
        <v>135</v>
      </c>
      <c r="M680" s="13" t="str">
        <f>VLOOKUP($H680,References_1!$C$2:$D$827,2,)</f>
        <v>GP4</v>
      </c>
      <c r="N680" s="13">
        <f>VLOOKUP($H680,References_2!$D$2:'References_2'!$AQ$186,39,)</f>
        <v>5.0000000000000004E-6</v>
      </c>
      <c r="O680" s="13" t="str">
        <f>LEFT(L680,2)</f>
        <v>µg</v>
      </c>
      <c r="P680" s="139">
        <f>IF($O680="mg",VLOOKUP($C680,References_1!$H$2:$I$19,2,)*$K680*0.0864,IF($O680="µg",VLOOKUP($C680,References_1!$H$2:$I$19,2,)*$K680*86.4,""))</f>
        <v>1.8575999999999999</v>
      </c>
      <c r="Q680" s="138" t="str">
        <f>IF($O680="mg","kg/j",IF($O680="µg","mg/j",""))</f>
        <v>mg/j</v>
      </c>
    </row>
    <row r="681" spans="1:17" x14ac:dyDescent="0.2">
      <c r="A681" s="13">
        <f>VLOOKUP($B681,References_1!$F$2:$G$19,2,)</f>
        <v>18</v>
      </c>
      <c r="B681" s="13">
        <v>6127970</v>
      </c>
      <c r="C681" s="13">
        <f>VLOOKUP($B681,References_1!$F$2:$H$19,3,)</f>
        <v>9.5</v>
      </c>
      <c r="D681" s="136">
        <v>42432</v>
      </c>
      <c r="E681" s="13" t="s">
        <v>1113</v>
      </c>
      <c r="F681" s="13">
        <v>23</v>
      </c>
      <c r="G681" s="13" t="s">
        <v>357</v>
      </c>
      <c r="H681" s="13">
        <v>1866</v>
      </c>
      <c r="I681" s="13">
        <v>0.01</v>
      </c>
      <c r="J681" s="137" t="s">
        <v>1169</v>
      </c>
      <c r="K681" s="138">
        <v>0.01</v>
      </c>
      <c r="L681" s="13" t="s">
        <v>135</v>
      </c>
      <c r="M681" s="13" t="str">
        <f>VLOOKUP($H681,References_1!$C$2:$D$827,2,)</f>
        <v>GP4</v>
      </c>
      <c r="N681" s="13">
        <f>VLOOKUP($H681,References_2!$D$2:'References_2'!$AQ$186,39,)</f>
        <v>5.0000000000000004E-6</v>
      </c>
      <c r="O681" s="13" t="str">
        <f>LEFT(L681,2)</f>
        <v>µg</v>
      </c>
      <c r="P681" s="139">
        <f>IF($O681="mg",VLOOKUP($C681,References_1!$H$2:$I$19,2,)*$K681*0.0864,IF($O681="µg",VLOOKUP($C681,References_1!$H$2:$I$19,2,)*$K681*86.4,""))</f>
        <v>25.738560000000003</v>
      </c>
      <c r="Q681" s="138" t="str">
        <f>IF($O681="mg","kg/j",IF($O681="µg","mg/j",""))</f>
        <v>mg/j</v>
      </c>
    </row>
    <row r="682" spans="1:17" x14ac:dyDescent="0.2">
      <c r="A682" s="13">
        <f>VLOOKUP($B682,References_1!$F$2:$G$19,2,)</f>
        <v>14</v>
      </c>
      <c r="B682" s="13">
        <v>6127985</v>
      </c>
      <c r="C682" s="13">
        <f>VLOOKUP($B682,References_1!$F$2:$H$19,3,)</f>
        <v>11</v>
      </c>
      <c r="D682" s="136">
        <v>42432</v>
      </c>
      <c r="E682" s="13" t="s">
        <v>1072</v>
      </c>
      <c r="F682" s="13">
        <v>23</v>
      </c>
      <c r="G682" s="13" t="s">
        <v>357</v>
      </c>
      <c r="H682" s="13">
        <v>1866</v>
      </c>
      <c r="I682" s="13">
        <v>0.01</v>
      </c>
      <c r="J682" s="137" t="s">
        <v>1169</v>
      </c>
      <c r="K682" s="138">
        <v>0.01</v>
      </c>
      <c r="L682" s="13" t="s">
        <v>135</v>
      </c>
      <c r="M682" s="13" t="str">
        <f>VLOOKUP($H682,References_1!$C$2:$D$827,2,)</f>
        <v>GP4</v>
      </c>
      <c r="N682" s="13">
        <f>VLOOKUP($H682,References_2!$D$2:'References_2'!$AQ$186,39,)</f>
        <v>5.0000000000000004E-6</v>
      </c>
      <c r="O682" s="13" t="str">
        <f>LEFT(L682,2)</f>
        <v>µg</v>
      </c>
      <c r="P682" s="139">
        <f>IF($O682="mg",VLOOKUP($C682,References_1!$H$2:$I$19,2,)*$K682*0.0864,IF($O682="µg",VLOOKUP($C682,References_1!$H$2:$I$19,2,)*$K682*86.4,""))</f>
        <v>178.03584000000001</v>
      </c>
      <c r="Q682" s="138" t="str">
        <f>IF($O682="mg","kg/j",IF($O682="µg","mg/j",""))</f>
        <v>mg/j</v>
      </c>
    </row>
    <row r="683" spans="1:17" x14ac:dyDescent="0.2">
      <c r="A683" s="13">
        <f>VLOOKUP($B683,References_1!$F$2:$G$19,2,)</f>
        <v>11</v>
      </c>
      <c r="B683" s="13" t="s">
        <v>118</v>
      </c>
      <c r="C683" s="13">
        <f>VLOOKUP($B683,References_1!$F$2:$H$19,3,)</f>
        <v>13</v>
      </c>
      <c r="D683" s="136">
        <v>42432</v>
      </c>
      <c r="E683" s="13" t="s">
        <v>119</v>
      </c>
      <c r="F683" s="13">
        <v>23</v>
      </c>
      <c r="G683" s="13" t="s">
        <v>357</v>
      </c>
      <c r="H683" s="13">
        <v>1866</v>
      </c>
      <c r="I683" s="13">
        <v>0.01</v>
      </c>
      <c r="J683" s="137" t="s">
        <v>1169</v>
      </c>
      <c r="K683" s="138">
        <v>0.01</v>
      </c>
      <c r="L683" s="13" t="s">
        <v>135</v>
      </c>
      <c r="M683" s="13" t="str">
        <f>VLOOKUP($H683,References_1!$C$2:$D$827,2,)</f>
        <v>GP4</v>
      </c>
      <c r="N683" s="13">
        <f>VLOOKUP($H683,References_2!$D$2:'References_2'!$AQ$186,39,)</f>
        <v>5.0000000000000004E-6</v>
      </c>
      <c r="O683" s="13" t="str">
        <f>LEFT(L683,2)</f>
        <v>µg</v>
      </c>
      <c r="P683" s="139">
        <f>IF($O683="mg",VLOOKUP($C683,References_1!$H$2:$I$19,2,)*$K683*0.0864,IF($O683="µg",VLOOKUP($C683,References_1!$H$2:$I$19,2,)*$K683*86.4,""))</f>
        <v>13.718400000000003</v>
      </c>
      <c r="Q683" s="138" t="str">
        <f>IF($O683="mg","kg/j",IF($O683="µg","mg/j",""))</f>
        <v>mg/j</v>
      </c>
    </row>
    <row r="684" spans="1:17" x14ac:dyDescent="0.2">
      <c r="A684" s="13">
        <f>VLOOKUP($B684,References_1!$F$2:$G$19,2,)</f>
        <v>12</v>
      </c>
      <c r="B684" s="13">
        <v>6127975</v>
      </c>
      <c r="C684" s="13">
        <f>VLOOKUP($B684,References_1!$F$2:$H$19,3,)</f>
        <v>14</v>
      </c>
      <c r="D684" s="136">
        <v>42432</v>
      </c>
      <c r="E684" s="13" t="s">
        <v>991</v>
      </c>
      <c r="F684" s="13">
        <v>23</v>
      </c>
      <c r="G684" s="13" t="s">
        <v>357</v>
      </c>
      <c r="H684" s="13">
        <v>1866</v>
      </c>
      <c r="I684" s="13">
        <v>0.01</v>
      </c>
      <c r="J684" s="137" t="s">
        <v>1169</v>
      </c>
      <c r="K684" s="138">
        <v>0.01</v>
      </c>
      <c r="L684" s="13" t="s">
        <v>135</v>
      </c>
      <c r="M684" s="13" t="str">
        <f>VLOOKUP($H684,References_1!$C$2:$D$827,2,)</f>
        <v>GP4</v>
      </c>
      <c r="N684" s="13">
        <f>VLOOKUP($H684,References_2!$D$2:'References_2'!$AQ$186,39,)</f>
        <v>5.0000000000000004E-6</v>
      </c>
      <c r="O684" s="13" t="str">
        <f>LEFT(L684,2)</f>
        <v>µg</v>
      </c>
      <c r="P684" s="139">
        <f>IF($O684="mg",VLOOKUP($C684,References_1!$H$2:$I$19,2,)*$K684*0.0864,IF($O684="µg",VLOOKUP($C684,References_1!$H$2:$I$19,2,)*$K684*86.4,""))</f>
        <v>47.736000000000004</v>
      </c>
      <c r="Q684" s="138" t="str">
        <f>IF($O684="mg","kg/j",IF($O684="µg","mg/j",""))</f>
        <v>mg/j</v>
      </c>
    </row>
    <row r="685" spans="1:17" x14ac:dyDescent="0.2">
      <c r="A685" s="13">
        <f>VLOOKUP($B685,References_1!$F$2:$G$19,2,)</f>
        <v>4</v>
      </c>
      <c r="B685" s="13">
        <v>6127935</v>
      </c>
      <c r="C685" s="13">
        <f>VLOOKUP($B685,References_1!$F$2:$H$19,3,)</f>
        <v>3</v>
      </c>
      <c r="D685" s="136">
        <v>42432</v>
      </c>
      <c r="E685" s="13" t="s">
        <v>1031</v>
      </c>
      <c r="F685" s="13">
        <v>23</v>
      </c>
      <c r="G685" s="13" t="s">
        <v>358</v>
      </c>
      <c r="H685" s="13">
        <v>5553</v>
      </c>
      <c r="I685" s="13">
        <v>5.0000000000000001E-3</v>
      </c>
      <c r="J685" s="137" t="s">
        <v>1169</v>
      </c>
      <c r="K685" s="138">
        <v>5.0000000000000001E-3</v>
      </c>
      <c r="L685" s="13" t="s">
        <v>135</v>
      </c>
      <c r="M685" s="13" t="str">
        <f>VLOOKUP($H685,References_1!$C$2:$D$827,2,)</f>
        <v>GP4</v>
      </c>
      <c r="N685" s="13" t="e">
        <f>VLOOKUP($H685,References_2!$D$2:'References_2'!$AQ$186,39,)</f>
        <v>#N/A</v>
      </c>
      <c r="O685" s="13" t="str">
        <f>LEFT(L685,2)</f>
        <v>µg</v>
      </c>
      <c r="P685" s="139">
        <f>IF($O685="mg",VLOOKUP($C685,References_1!$H$2:$I$19,2,)*$K685*0.0864,IF($O685="µg",VLOOKUP($C685,References_1!$H$2:$I$19,2,)*$K685*86.4,""))</f>
        <v>0.92879999999999996</v>
      </c>
      <c r="Q685" s="138" t="str">
        <f>IF($O685="mg","kg/j",IF($O685="µg","mg/j",""))</f>
        <v>mg/j</v>
      </c>
    </row>
    <row r="686" spans="1:17" x14ac:dyDescent="0.2">
      <c r="A686" s="13">
        <f>VLOOKUP($B686,References_1!$F$2:$G$19,2,)</f>
        <v>18</v>
      </c>
      <c r="B686" s="13">
        <v>6127970</v>
      </c>
      <c r="C686" s="13">
        <f>VLOOKUP($B686,References_1!$F$2:$H$19,3,)</f>
        <v>9.5</v>
      </c>
      <c r="D686" s="136">
        <v>42432</v>
      </c>
      <c r="E686" s="13" t="s">
        <v>1113</v>
      </c>
      <c r="F686" s="13">
        <v>23</v>
      </c>
      <c r="G686" s="13" t="s">
        <v>358</v>
      </c>
      <c r="H686" s="13">
        <v>5553</v>
      </c>
      <c r="I686" s="13">
        <v>5.0000000000000001E-3</v>
      </c>
      <c r="J686" s="137" t="s">
        <v>1169</v>
      </c>
      <c r="K686" s="138">
        <v>5.0000000000000001E-3</v>
      </c>
      <c r="L686" s="13" t="s">
        <v>135</v>
      </c>
      <c r="M686" s="13" t="str">
        <f>VLOOKUP($H686,References_1!$C$2:$D$827,2,)</f>
        <v>GP4</v>
      </c>
      <c r="N686" s="13" t="e">
        <f>VLOOKUP($H686,References_2!$D$2:'References_2'!$AQ$186,39,)</f>
        <v>#N/A</v>
      </c>
      <c r="O686" s="13" t="str">
        <f>LEFT(L686,2)</f>
        <v>µg</v>
      </c>
      <c r="P686" s="139">
        <f>IF($O686="mg",VLOOKUP($C686,References_1!$H$2:$I$19,2,)*$K686*0.0864,IF($O686="µg",VLOOKUP($C686,References_1!$H$2:$I$19,2,)*$K686*86.4,""))</f>
        <v>12.869280000000002</v>
      </c>
      <c r="Q686" s="138" t="str">
        <f>IF($O686="mg","kg/j",IF($O686="µg","mg/j",""))</f>
        <v>mg/j</v>
      </c>
    </row>
    <row r="687" spans="1:17" x14ac:dyDescent="0.2">
      <c r="A687" s="13">
        <f>VLOOKUP($B687,References_1!$F$2:$G$19,2,)</f>
        <v>14</v>
      </c>
      <c r="B687" s="13">
        <v>6127985</v>
      </c>
      <c r="C687" s="13">
        <f>VLOOKUP($B687,References_1!$F$2:$H$19,3,)</f>
        <v>11</v>
      </c>
      <c r="D687" s="136">
        <v>42432</v>
      </c>
      <c r="E687" s="13" t="s">
        <v>1072</v>
      </c>
      <c r="F687" s="13">
        <v>23</v>
      </c>
      <c r="G687" s="13" t="s">
        <v>358</v>
      </c>
      <c r="H687" s="13">
        <v>5553</v>
      </c>
      <c r="I687" s="13">
        <v>5.0000000000000001E-3</v>
      </c>
      <c r="J687" s="137" t="s">
        <v>1169</v>
      </c>
      <c r="K687" s="138">
        <v>5.0000000000000001E-3</v>
      </c>
      <c r="L687" s="13" t="s">
        <v>135</v>
      </c>
      <c r="M687" s="13" t="str">
        <f>VLOOKUP($H687,References_1!$C$2:$D$827,2,)</f>
        <v>GP4</v>
      </c>
      <c r="N687" s="13" t="e">
        <f>VLOOKUP($H687,References_2!$D$2:'References_2'!$AQ$186,39,)</f>
        <v>#N/A</v>
      </c>
      <c r="O687" s="13" t="str">
        <f>LEFT(L687,2)</f>
        <v>µg</v>
      </c>
      <c r="P687" s="139">
        <f>IF($O687="mg",VLOOKUP($C687,References_1!$H$2:$I$19,2,)*$K687*0.0864,IF($O687="µg",VLOOKUP($C687,References_1!$H$2:$I$19,2,)*$K687*86.4,""))</f>
        <v>89.017920000000004</v>
      </c>
      <c r="Q687" s="138" t="str">
        <f>IF($O687="mg","kg/j",IF($O687="µg","mg/j",""))</f>
        <v>mg/j</v>
      </c>
    </row>
    <row r="688" spans="1:17" x14ac:dyDescent="0.2">
      <c r="A688" s="13">
        <f>VLOOKUP($B688,References_1!$F$2:$G$19,2,)</f>
        <v>11</v>
      </c>
      <c r="B688" s="13" t="s">
        <v>118</v>
      </c>
      <c r="C688" s="13">
        <f>VLOOKUP($B688,References_1!$F$2:$H$19,3,)</f>
        <v>13</v>
      </c>
      <c r="D688" s="136">
        <v>42432</v>
      </c>
      <c r="E688" s="13" t="s">
        <v>119</v>
      </c>
      <c r="F688" s="13">
        <v>23</v>
      </c>
      <c r="G688" s="13" t="s">
        <v>358</v>
      </c>
      <c r="H688" s="13">
        <v>5553</v>
      </c>
      <c r="I688" s="13">
        <v>5.0000000000000001E-3</v>
      </c>
      <c r="J688" s="137" t="s">
        <v>1169</v>
      </c>
      <c r="K688" s="138">
        <v>5.0000000000000001E-3</v>
      </c>
      <c r="L688" s="13" t="s">
        <v>135</v>
      </c>
      <c r="M688" s="13" t="str">
        <f>VLOOKUP($H688,References_1!$C$2:$D$827,2,)</f>
        <v>GP4</v>
      </c>
      <c r="N688" s="13" t="e">
        <f>VLOOKUP($H688,References_2!$D$2:'References_2'!$AQ$186,39,)</f>
        <v>#N/A</v>
      </c>
      <c r="O688" s="13" t="str">
        <f>LEFT(L688,2)</f>
        <v>µg</v>
      </c>
      <c r="P688" s="139">
        <f>IF($O688="mg",VLOOKUP($C688,References_1!$H$2:$I$19,2,)*$K688*0.0864,IF($O688="µg",VLOOKUP($C688,References_1!$H$2:$I$19,2,)*$K688*86.4,""))</f>
        <v>6.8592000000000013</v>
      </c>
      <c r="Q688" s="138" t="str">
        <f>IF($O688="mg","kg/j",IF($O688="µg","mg/j",""))</f>
        <v>mg/j</v>
      </c>
    </row>
    <row r="689" spans="1:17" x14ac:dyDescent="0.2">
      <c r="A689" s="13">
        <f>VLOOKUP($B689,References_1!$F$2:$G$19,2,)</f>
        <v>12</v>
      </c>
      <c r="B689" s="13">
        <v>6127975</v>
      </c>
      <c r="C689" s="13">
        <f>VLOOKUP($B689,References_1!$F$2:$H$19,3,)</f>
        <v>14</v>
      </c>
      <c r="D689" s="136">
        <v>42432</v>
      </c>
      <c r="E689" s="13" t="s">
        <v>991</v>
      </c>
      <c r="F689" s="13">
        <v>23</v>
      </c>
      <c r="G689" s="13" t="s">
        <v>358</v>
      </c>
      <c r="H689" s="13">
        <v>5553</v>
      </c>
      <c r="I689" s="13">
        <v>5.0000000000000001E-3</v>
      </c>
      <c r="J689" s="137" t="s">
        <v>1169</v>
      </c>
      <c r="K689" s="138">
        <v>5.0000000000000001E-3</v>
      </c>
      <c r="L689" s="13" t="s">
        <v>135</v>
      </c>
      <c r="M689" s="13" t="str">
        <f>VLOOKUP($H689,References_1!$C$2:$D$827,2,)</f>
        <v>GP4</v>
      </c>
      <c r="N689" s="13" t="e">
        <f>VLOOKUP($H689,References_2!$D$2:'References_2'!$AQ$186,39,)</f>
        <v>#N/A</v>
      </c>
      <c r="O689" s="13" t="str">
        <f>LEFT(L689,2)</f>
        <v>µg</v>
      </c>
      <c r="P689" s="139">
        <f>IF($O689="mg",VLOOKUP($C689,References_1!$H$2:$I$19,2,)*$K689*0.0864,IF($O689="µg",VLOOKUP($C689,References_1!$H$2:$I$19,2,)*$K689*86.4,""))</f>
        <v>23.868000000000002</v>
      </c>
      <c r="Q689" s="138" t="str">
        <f>IF($O689="mg","kg/j",IF($O689="µg","mg/j",""))</f>
        <v>mg/j</v>
      </c>
    </row>
    <row r="690" spans="1:17" x14ac:dyDescent="0.2">
      <c r="A690" s="13">
        <f>VLOOKUP($B690,References_1!$F$2:$G$19,2,)</f>
        <v>4</v>
      </c>
      <c r="B690" s="13">
        <v>6127935</v>
      </c>
      <c r="C690" s="13">
        <f>VLOOKUP($B690,References_1!$F$2:$H$19,3,)</f>
        <v>3</v>
      </c>
      <c r="D690" s="136">
        <v>42432</v>
      </c>
      <c r="E690" s="13" t="s">
        <v>1031</v>
      </c>
      <c r="F690" s="13">
        <v>23</v>
      </c>
      <c r="G690" s="13" t="s">
        <v>359</v>
      </c>
      <c r="H690" s="13">
        <v>1464</v>
      </c>
      <c r="I690" s="13">
        <v>0.02</v>
      </c>
      <c r="J690" s="137" t="s">
        <v>1169</v>
      </c>
      <c r="K690" s="138">
        <v>0.02</v>
      </c>
      <c r="L690" s="13" t="s">
        <v>135</v>
      </c>
      <c r="M690" s="13" t="str">
        <f>VLOOKUP($H690,References_1!$C$2:$D$827,2,)</f>
        <v>GP4</v>
      </c>
      <c r="N690" s="13">
        <f>VLOOKUP($H690,References_2!$D$2:'References_2'!$AQ$186,39,)</f>
        <v>0.1</v>
      </c>
      <c r="O690" s="13" t="str">
        <f>LEFT(L690,2)</f>
        <v>µg</v>
      </c>
      <c r="P690" s="139">
        <f>IF($O690="mg",VLOOKUP($C690,References_1!$H$2:$I$19,2,)*$K690*0.0864,IF($O690="µg",VLOOKUP($C690,References_1!$H$2:$I$19,2,)*$K690*86.4,""))</f>
        <v>3.7151999999999998</v>
      </c>
      <c r="Q690" s="138" t="str">
        <f>IF($O690="mg","kg/j",IF($O690="µg","mg/j",""))</f>
        <v>mg/j</v>
      </c>
    </row>
    <row r="691" spans="1:17" x14ac:dyDescent="0.2">
      <c r="A691" s="13">
        <f>VLOOKUP($B691,References_1!$F$2:$G$19,2,)</f>
        <v>18</v>
      </c>
      <c r="B691" s="13">
        <v>6127970</v>
      </c>
      <c r="C691" s="13">
        <f>VLOOKUP($B691,References_1!$F$2:$H$19,3,)</f>
        <v>9.5</v>
      </c>
      <c r="D691" s="136">
        <v>42432</v>
      </c>
      <c r="E691" s="13" t="s">
        <v>1113</v>
      </c>
      <c r="F691" s="13">
        <v>23</v>
      </c>
      <c r="G691" s="13" t="s">
        <v>359</v>
      </c>
      <c r="H691" s="13">
        <v>1464</v>
      </c>
      <c r="I691" s="13">
        <v>0.02</v>
      </c>
      <c r="J691" s="137" t="s">
        <v>1169</v>
      </c>
      <c r="K691" s="138">
        <v>0.02</v>
      </c>
      <c r="L691" s="13" t="s">
        <v>135</v>
      </c>
      <c r="M691" s="13" t="str">
        <f>VLOOKUP($H691,References_1!$C$2:$D$827,2,)</f>
        <v>GP4</v>
      </c>
      <c r="N691" s="13">
        <f>VLOOKUP($H691,References_2!$D$2:'References_2'!$AQ$186,39,)</f>
        <v>0.1</v>
      </c>
      <c r="O691" s="13" t="str">
        <f>LEFT(L691,2)</f>
        <v>µg</v>
      </c>
      <c r="P691" s="139">
        <f>IF($O691="mg",VLOOKUP($C691,References_1!$H$2:$I$19,2,)*$K691*0.0864,IF($O691="µg",VLOOKUP($C691,References_1!$H$2:$I$19,2,)*$K691*86.4,""))</f>
        <v>51.477120000000006</v>
      </c>
      <c r="Q691" s="138" t="str">
        <f>IF($O691="mg","kg/j",IF($O691="µg","mg/j",""))</f>
        <v>mg/j</v>
      </c>
    </row>
    <row r="692" spans="1:17" x14ac:dyDescent="0.2">
      <c r="A692" s="13">
        <f>VLOOKUP($B692,References_1!$F$2:$G$19,2,)</f>
        <v>14</v>
      </c>
      <c r="B692" s="13">
        <v>6127985</v>
      </c>
      <c r="C692" s="13">
        <f>VLOOKUP($B692,References_1!$F$2:$H$19,3,)</f>
        <v>11</v>
      </c>
      <c r="D692" s="136">
        <v>42432</v>
      </c>
      <c r="E692" s="13" t="s">
        <v>1072</v>
      </c>
      <c r="F692" s="13">
        <v>23</v>
      </c>
      <c r="G692" s="13" t="s">
        <v>359</v>
      </c>
      <c r="H692" s="13">
        <v>1464</v>
      </c>
      <c r="I692" s="13">
        <v>0.02</v>
      </c>
      <c r="J692" s="137" t="s">
        <v>1169</v>
      </c>
      <c r="K692" s="138">
        <v>0.02</v>
      </c>
      <c r="L692" s="13" t="s">
        <v>135</v>
      </c>
      <c r="M692" s="13" t="str">
        <f>VLOOKUP($H692,References_1!$C$2:$D$827,2,)</f>
        <v>GP4</v>
      </c>
      <c r="N692" s="13">
        <f>VLOOKUP($H692,References_2!$D$2:'References_2'!$AQ$186,39,)</f>
        <v>0.1</v>
      </c>
      <c r="O692" s="13" t="str">
        <f>LEFT(L692,2)</f>
        <v>µg</v>
      </c>
      <c r="P692" s="139">
        <f>IF($O692="mg",VLOOKUP($C692,References_1!$H$2:$I$19,2,)*$K692*0.0864,IF($O692="µg",VLOOKUP($C692,References_1!$H$2:$I$19,2,)*$K692*86.4,""))</f>
        <v>356.07168000000001</v>
      </c>
      <c r="Q692" s="138" t="str">
        <f>IF($O692="mg","kg/j",IF($O692="µg","mg/j",""))</f>
        <v>mg/j</v>
      </c>
    </row>
    <row r="693" spans="1:17" x14ac:dyDescent="0.2">
      <c r="A693" s="13">
        <f>VLOOKUP($B693,References_1!$F$2:$G$19,2,)</f>
        <v>11</v>
      </c>
      <c r="B693" s="13" t="s">
        <v>118</v>
      </c>
      <c r="C693" s="13">
        <f>VLOOKUP($B693,References_1!$F$2:$H$19,3,)</f>
        <v>13</v>
      </c>
      <c r="D693" s="136">
        <v>42432</v>
      </c>
      <c r="E693" s="13" t="s">
        <v>119</v>
      </c>
      <c r="F693" s="13">
        <v>23</v>
      </c>
      <c r="G693" s="13" t="s">
        <v>359</v>
      </c>
      <c r="H693" s="13">
        <v>1464</v>
      </c>
      <c r="I693" s="13">
        <v>0.02</v>
      </c>
      <c r="J693" s="137" t="s">
        <v>1169</v>
      </c>
      <c r="K693" s="138">
        <v>0.02</v>
      </c>
      <c r="L693" s="13" t="s">
        <v>135</v>
      </c>
      <c r="M693" s="13" t="str">
        <f>VLOOKUP($H693,References_1!$C$2:$D$827,2,)</f>
        <v>GP4</v>
      </c>
      <c r="N693" s="13">
        <f>VLOOKUP($H693,References_2!$D$2:'References_2'!$AQ$186,39,)</f>
        <v>0.1</v>
      </c>
      <c r="O693" s="13" t="str">
        <f>LEFT(L693,2)</f>
        <v>µg</v>
      </c>
      <c r="P693" s="139">
        <f>IF($O693="mg",VLOOKUP($C693,References_1!$H$2:$I$19,2,)*$K693*0.0864,IF($O693="µg",VLOOKUP($C693,References_1!$H$2:$I$19,2,)*$K693*86.4,""))</f>
        <v>27.436800000000005</v>
      </c>
      <c r="Q693" s="138" t="str">
        <f>IF($O693="mg","kg/j",IF($O693="µg","mg/j",""))</f>
        <v>mg/j</v>
      </c>
    </row>
    <row r="694" spans="1:17" x14ac:dyDescent="0.2">
      <c r="A694" s="13">
        <f>VLOOKUP($B694,References_1!$F$2:$G$19,2,)</f>
        <v>12</v>
      </c>
      <c r="B694" s="13">
        <v>6127975</v>
      </c>
      <c r="C694" s="13">
        <f>VLOOKUP($B694,References_1!$F$2:$H$19,3,)</f>
        <v>14</v>
      </c>
      <c r="D694" s="136">
        <v>42432</v>
      </c>
      <c r="E694" s="13" t="s">
        <v>991</v>
      </c>
      <c r="F694" s="13">
        <v>23</v>
      </c>
      <c r="G694" s="13" t="s">
        <v>359</v>
      </c>
      <c r="H694" s="13">
        <v>1464</v>
      </c>
      <c r="I694" s="13">
        <v>0.02</v>
      </c>
      <c r="J694" s="137" t="s">
        <v>1169</v>
      </c>
      <c r="K694" s="138">
        <v>0.02</v>
      </c>
      <c r="L694" s="13" t="s">
        <v>135</v>
      </c>
      <c r="M694" s="13" t="str">
        <f>VLOOKUP($H694,References_1!$C$2:$D$827,2,)</f>
        <v>GP4</v>
      </c>
      <c r="N694" s="13">
        <f>VLOOKUP($H694,References_2!$D$2:'References_2'!$AQ$186,39,)</f>
        <v>0.1</v>
      </c>
      <c r="O694" s="13" t="str">
        <f>LEFT(L694,2)</f>
        <v>µg</v>
      </c>
      <c r="P694" s="139">
        <f>IF($O694="mg",VLOOKUP($C694,References_1!$H$2:$I$19,2,)*$K694*0.0864,IF($O694="µg",VLOOKUP($C694,References_1!$H$2:$I$19,2,)*$K694*86.4,""))</f>
        <v>95.472000000000008</v>
      </c>
      <c r="Q694" s="138" t="str">
        <f>IF($O694="mg","kg/j",IF($O694="µg","mg/j",""))</f>
        <v>mg/j</v>
      </c>
    </row>
    <row r="695" spans="1:17" x14ac:dyDescent="0.2">
      <c r="A695" s="13">
        <f>VLOOKUP($B695,References_1!$F$2:$G$19,2,)</f>
        <v>4</v>
      </c>
      <c r="B695" s="13">
        <v>6127935</v>
      </c>
      <c r="C695" s="13">
        <f>VLOOKUP($B695,References_1!$F$2:$H$19,3,)</f>
        <v>3</v>
      </c>
      <c r="D695" s="136">
        <v>42432</v>
      </c>
      <c r="E695" s="13" t="s">
        <v>1031</v>
      </c>
      <c r="F695" s="13">
        <v>23</v>
      </c>
      <c r="G695" s="13" t="s">
        <v>360</v>
      </c>
      <c r="H695" s="13">
        <v>2950</v>
      </c>
      <c r="I695" s="13">
        <v>0.01</v>
      </c>
      <c r="J695" s="137" t="s">
        <v>1169</v>
      </c>
      <c r="K695" s="138">
        <v>0.01</v>
      </c>
      <c r="L695" s="13" t="s">
        <v>135</v>
      </c>
      <c r="M695" s="13" t="str">
        <f>VLOOKUP($H695,References_1!$C$2:$D$827,2,)</f>
        <v>GP4</v>
      </c>
      <c r="N695" s="13" t="e">
        <f>VLOOKUP($H695,References_2!$D$2:'References_2'!$AQ$186,39,)</f>
        <v>#N/A</v>
      </c>
      <c r="O695" s="13" t="str">
        <f>LEFT(L695,2)</f>
        <v>µg</v>
      </c>
      <c r="P695" s="139">
        <f>IF($O695="mg",VLOOKUP($C695,References_1!$H$2:$I$19,2,)*$K695*0.0864,IF($O695="µg",VLOOKUP($C695,References_1!$H$2:$I$19,2,)*$K695*86.4,""))</f>
        <v>1.8575999999999999</v>
      </c>
      <c r="Q695" s="138" t="str">
        <f>IF($O695="mg","kg/j",IF($O695="µg","mg/j",""))</f>
        <v>mg/j</v>
      </c>
    </row>
    <row r="696" spans="1:17" x14ac:dyDescent="0.2">
      <c r="A696" s="13">
        <f>VLOOKUP($B696,References_1!$F$2:$G$19,2,)</f>
        <v>18</v>
      </c>
      <c r="B696" s="13">
        <v>6127970</v>
      </c>
      <c r="C696" s="13">
        <f>VLOOKUP($B696,References_1!$F$2:$H$19,3,)</f>
        <v>9.5</v>
      </c>
      <c r="D696" s="136">
        <v>42432</v>
      </c>
      <c r="E696" s="13" t="s">
        <v>1113</v>
      </c>
      <c r="F696" s="13">
        <v>23</v>
      </c>
      <c r="G696" s="13" t="s">
        <v>360</v>
      </c>
      <c r="H696" s="13">
        <v>2950</v>
      </c>
      <c r="I696" s="13">
        <v>0.01</v>
      </c>
      <c r="J696" s="137" t="s">
        <v>1169</v>
      </c>
      <c r="K696" s="138">
        <v>0.01</v>
      </c>
      <c r="L696" s="13" t="s">
        <v>135</v>
      </c>
      <c r="M696" s="13" t="str">
        <f>VLOOKUP($H696,References_1!$C$2:$D$827,2,)</f>
        <v>GP4</v>
      </c>
      <c r="N696" s="13" t="e">
        <f>VLOOKUP($H696,References_2!$D$2:'References_2'!$AQ$186,39,)</f>
        <v>#N/A</v>
      </c>
      <c r="O696" s="13" t="str">
        <f>LEFT(L696,2)</f>
        <v>µg</v>
      </c>
      <c r="P696" s="139">
        <f>IF($O696="mg",VLOOKUP($C696,References_1!$H$2:$I$19,2,)*$K696*0.0864,IF($O696="µg",VLOOKUP($C696,References_1!$H$2:$I$19,2,)*$K696*86.4,""))</f>
        <v>25.738560000000003</v>
      </c>
      <c r="Q696" s="138" t="str">
        <f>IF($O696="mg","kg/j",IF($O696="µg","mg/j",""))</f>
        <v>mg/j</v>
      </c>
    </row>
    <row r="697" spans="1:17" x14ac:dyDescent="0.2">
      <c r="A697" s="13">
        <f>VLOOKUP($B697,References_1!$F$2:$G$19,2,)</f>
        <v>14</v>
      </c>
      <c r="B697" s="13">
        <v>6127985</v>
      </c>
      <c r="C697" s="13">
        <f>VLOOKUP($B697,References_1!$F$2:$H$19,3,)</f>
        <v>11</v>
      </c>
      <c r="D697" s="136">
        <v>42432</v>
      </c>
      <c r="E697" s="13" t="s">
        <v>1072</v>
      </c>
      <c r="F697" s="13">
        <v>23</v>
      </c>
      <c r="G697" s="13" t="s">
        <v>360</v>
      </c>
      <c r="H697" s="13">
        <v>2950</v>
      </c>
      <c r="I697" s="13">
        <v>0.01</v>
      </c>
      <c r="J697" s="137" t="s">
        <v>1169</v>
      </c>
      <c r="K697" s="138">
        <v>0.01</v>
      </c>
      <c r="L697" s="13" t="s">
        <v>135</v>
      </c>
      <c r="M697" s="13" t="str">
        <f>VLOOKUP($H697,References_1!$C$2:$D$827,2,)</f>
        <v>GP4</v>
      </c>
      <c r="N697" s="13" t="e">
        <f>VLOOKUP($H697,References_2!$D$2:'References_2'!$AQ$186,39,)</f>
        <v>#N/A</v>
      </c>
      <c r="O697" s="13" t="str">
        <f>LEFT(L697,2)</f>
        <v>µg</v>
      </c>
      <c r="P697" s="139">
        <f>IF($O697="mg",VLOOKUP($C697,References_1!$H$2:$I$19,2,)*$K697*0.0864,IF($O697="µg",VLOOKUP($C697,References_1!$H$2:$I$19,2,)*$K697*86.4,""))</f>
        <v>178.03584000000001</v>
      </c>
      <c r="Q697" s="138" t="str">
        <f>IF($O697="mg","kg/j",IF($O697="µg","mg/j",""))</f>
        <v>mg/j</v>
      </c>
    </row>
    <row r="698" spans="1:17" x14ac:dyDescent="0.2">
      <c r="A698" s="13">
        <f>VLOOKUP($B698,References_1!$F$2:$G$19,2,)</f>
        <v>11</v>
      </c>
      <c r="B698" s="13" t="s">
        <v>118</v>
      </c>
      <c r="C698" s="13">
        <f>VLOOKUP($B698,References_1!$F$2:$H$19,3,)</f>
        <v>13</v>
      </c>
      <c r="D698" s="136">
        <v>42432</v>
      </c>
      <c r="E698" s="13" t="s">
        <v>119</v>
      </c>
      <c r="F698" s="13">
        <v>23</v>
      </c>
      <c r="G698" s="13" t="s">
        <v>360</v>
      </c>
      <c r="H698" s="13">
        <v>2950</v>
      </c>
      <c r="I698" s="13">
        <v>0.01</v>
      </c>
      <c r="J698" s="137" t="s">
        <v>1169</v>
      </c>
      <c r="K698" s="138">
        <v>0.01</v>
      </c>
      <c r="L698" s="13" t="s">
        <v>135</v>
      </c>
      <c r="M698" s="13" t="str">
        <f>VLOOKUP($H698,References_1!$C$2:$D$827,2,)</f>
        <v>GP4</v>
      </c>
      <c r="N698" s="13" t="e">
        <f>VLOOKUP($H698,References_2!$D$2:'References_2'!$AQ$186,39,)</f>
        <v>#N/A</v>
      </c>
      <c r="O698" s="13" t="str">
        <f>LEFT(L698,2)</f>
        <v>µg</v>
      </c>
      <c r="P698" s="139">
        <f>IF($O698="mg",VLOOKUP($C698,References_1!$H$2:$I$19,2,)*$K698*0.0864,IF($O698="µg",VLOOKUP($C698,References_1!$H$2:$I$19,2,)*$K698*86.4,""))</f>
        <v>13.718400000000003</v>
      </c>
      <c r="Q698" s="138" t="str">
        <f>IF($O698="mg","kg/j",IF($O698="µg","mg/j",""))</f>
        <v>mg/j</v>
      </c>
    </row>
    <row r="699" spans="1:17" x14ac:dyDescent="0.2">
      <c r="A699" s="13">
        <f>VLOOKUP($B699,References_1!$F$2:$G$19,2,)</f>
        <v>12</v>
      </c>
      <c r="B699" s="13">
        <v>6127975</v>
      </c>
      <c r="C699" s="13">
        <f>VLOOKUP($B699,References_1!$F$2:$H$19,3,)</f>
        <v>14</v>
      </c>
      <c r="D699" s="136">
        <v>42432</v>
      </c>
      <c r="E699" s="13" t="s">
        <v>991</v>
      </c>
      <c r="F699" s="13">
        <v>23</v>
      </c>
      <c r="G699" s="13" t="s">
        <v>360</v>
      </c>
      <c r="H699" s="13">
        <v>2950</v>
      </c>
      <c r="I699" s="13">
        <v>0.01</v>
      </c>
      <c r="J699" s="137" t="s">
        <v>1169</v>
      </c>
      <c r="K699" s="138">
        <v>0.01</v>
      </c>
      <c r="L699" s="13" t="s">
        <v>135</v>
      </c>
      <c r="M699" s="13" t="str">
        <f>VLOOKUP($H699,References_1!$C$2:$D$827,2,)</f>
        <v>GP4</v>
      </c>
      <c r="N699" s="13" t="e">
        <f>VLOOKUP($H699,References_2!$D$2:'References_2'!$AQ$186,39,)</f>
        <v>#N/A</v>
      </c>
      <c r="O699" s="13" t="str">
        <f>LEFT(L699,2)</f>
        <v>µg</v>
      </c>
      <c r="P699" s="139">
        <f>IF($O699="mg",VLOOKUP($C699,References_1!$H$2:$I$19,2,)*$K699*0.0864,IF($O699="µg",VLOOKUP($C699,References_1!$H$2:$I$19,2,)*$K699*86.4,""))</f>
        <v>47.736000000000004</v>
      </c>
      <c r="Q699" s="138" t="str">
        <f>IF($O699="mg","kg/j",IF($O699="µg","mg/j",""))</f>
        <v>mg/j</v>
      </c>
    </row>
    <row r="700" spans="1:17" x14ac:dyDescent="0.2">
      <c r="A700" s="13">
        <f>VLOOKUP($B700,References_1!$F$2:$G$19,2,)</f>
        <v>4</v>
      </c>
      <c r="B700" s="13">
        <v>6127935</v>
      </c>
      <c r="C700" s="13">
        <f>VLOOKUP($B700,References_1!$F$2:$H$19,3,)</f>
        <v>3</v>
      </c>
      <c r="D700" s="136">
        <v>42432</v>
      </c>
      <c r="E700" s="13" t="s">
        <v>1031</v>
      </c>
      <c r="F700" s="13">
        <v>23</v>
      </c>
      <c r="G700" s="13" t="s">
        <v>361</v>
      </c>
      <c r="H700" s="13">
        <v>1133</v>
      </c>
      <c r="I700" s="13">
        <v>5.0000000000000001E-3</v>
      </c>
      <c r="J700" s="137" t="s">
        <v>1169</v>
      </c>
      <c r="K700" s="138">
        <v>5.0000000000000001E-3</v>
      </c>
      <c r="L700" s="13" t="s">
        <v>135</v>
      </c>
      <c r="M700" s="13" t="str">
        <f>VLOOKUP($H700,References_1!$C$2:$D$827,2,)</f>
        <v>GP4</v>
      </c>
      <c r="N700" s="13">
        <f>VLOOKUP($H700,References_2!$D$2:'References_2'!$AQ$186,39,)</f>
        <v>0.1</v>
      </c>
      <c r="O700" s="13" t="str">
        <f>LEFT(L700,2)</f>
        <v>µg</v>
      </c>
      <c r="P700" s="139">
        <f>IF($O700="mg",VLOOKUP($C700,References_1!$H$2:$I$19,2,)*$K700*0.0864,IF($O700="µg",VLOOKUP($C700,References_1!$H$2:$I$19,2,)*$K700*86.4,""))</f>
        <v>0.92879999999999996</v>
      </c>
      <c r="Q700" s="138" t="str">
        <f>IF($O700="mg","kg/j",IF($O700="µg","mg/j",""))</f>
        <v>mg/j</v>
      </c>
    </row>
    <row r="701" spans="1:17" x14ac:dyDescent="0.2">
      <c r="A701" s="13">
        <f>VLOOKUP($B701,References_1!$F$2:$G$19,2,)</f>
        <v>18</v>
      </c>
      <c r="B701" s="13">
        <v>6127970</v>
      </c>
      <c r="C701" s="13">
        <f>VLOOKUP($B701,References_1!$F$2:$H$19,3,)</f>
        <v>9.5</v>
      </c>
      <c r="D701" s="136">
        <v>42432</v>
      </c>
      <c r="E701" s="13" t="s">
        <v>1113</v>
      </c>
      <c r="F701" s="13">
        <v>23</v>
      </c>
      <c r="G701" s="13" t="s">
        <v>361</v>
      </c>
      <c r="H701" s="13">
        <v>1133</v>
      </c>
      <c r="I701" s="13">
        <v>5.0000000000000001E-3</v>
      </c>
      <c r="J701" s="137" t="s">
        <v>1169</v>
      </c>
      <c r="K701" s="138">
        <v>5.0000000000000001E-3</v>
      </c>
      <c r="L701" s="13" t="s">
        <v>135</v>
      </c>
      <c r="M701" s="13" t="str">
        <f>VLOOKUP($H701,References_1!$C$2:$D$827,2,)</f>
        <v>GP4</v>
      </c>
      <c r="N701" s="13">
        <f>VLOOKUP($H701,References_2!$D$2:'References_2'!$AQ$186,39,)</f>
        <v>0.1</v>
      </c>
      <c r="O701" s="13" t="str">
        <f>LEFT(L701,2)</f>
        <v>µg</v>
      </c>
      <c r="P701" s="139">
        <f>IF($O701="mg",VLOOKUP($C701,References_1!$H$2:$I$19,2,)*$K701*0.0864,IF($O701="µg",VLOOKUP($C701,References_1!$H$2:$I$19,2,)*$K701*86.4,""))</f>
        <v>12.869280000000002</v>
      </c>
      <c r="Q701" s="138" t="str">
        <f>IF($O701="mg","kg/j",IF($O701="µg","mg/j",""))</f>
        <v>mg/j</v>
      </c>
    </row>
    <row r="702" spans="1:17" x14ac:dyDescent="0.2">
      <c r="A702" s="13">
        <f>VLOOKUP($B702,References_1!$F$2:$G$19,2,)</f>
        <v>14</v>
      </c>
      <c r="B702" s="13">
        <v>6127985</v>
      </c>
      <c r="C702" s="13">
        <f>VLOOKUP($B702,References_1!$F$2:$H$19,3,)</f>
        <v>11</v>
      </c>
      <c r="D702" s="136">
        <v>42432</v>
      </c>
      <c r="E702" s="13" t="s">
        <v>1072</v>
      </c>
      <c r="F702" s="13">
        <v>23</v>
      </c>
      <c r="G702" s="13" t="s">
        <v>361</v>
      </c>
      <c r="H702" s="13">
        <v>1133</v>
      </c>
      <c r="I702" s="13">
        <v>5.0000000000000001E-3</v>
      </c>
      <c r="J702" s="137" t="s">
        <v>1169</v>
      </c>
      <c r="K702" s="138">
        <v>5.0000000000000001E-3</v>
      </c>
      <c r="L702" s="13" t="s">
        <v>135</v>
      </c>
      <c r="M702" s="13" t="str">
        <f>VLOOKUP($H702,References_1!$C$2:$D$827,2,)</f>
        <v>GP4</v>
      </c>
      <c r="N702" s="13">
        <f>VLOOKUP($H702,References_2!$D$2:'References_2'!$AQ$186,39,)</f>
        <v>0.1</v>
      </c>
      <c r="O702" s="13" t="str">
        <f>LEFT(L702,2)</f>
        <v>µg</v>
      </c>
      <c r="P702" s="139">
        <f>IF($O702="mg",VLOOKUP($C702,References_1!$H$2:$I$19,2,)*$K702*0.0864,IF($O702="µg",VLOOKUP($C702,References_1!$H$2:$I$19,2,)*$K702*86.4,""))</f>
        <v>89.017920000000004</v>
      </c>
      <c r="Q702" s="138" t="str">
        <f>IF($O702="mg","kg/j",IF($O702="µg","mg/j",""))</f>
        <v>mg/j</v>
      </c>
    </row>
    <row r="703" spans="1:17" x14ac:dyDescent="0.2">
      <c r="A703" s="13">
        <f>VLOOKUP($B703,References_1!$F$2:$G$19,2,)</f>
        <v>11</v>
      </c>
      <c r="B703" s="13" t="s">
        <v>118</v>
      </c>
      <c r="C703" s="13">
        <f>VLOOKUP($B703,References_1!$F$2:$H$19,3,)</f>
        <v>13</v>
      </c>
      <c r="D703" s="136">
        <v>42432</v>
      </c>
      <c r="E703" s="13" t="s">
        <v>119</v>
      </c>
      <c r="F703" s="13">
        <v>23</v>
      </c>
      <c r="G703" s="13" t="s">
        <v>361</v>
      </c>
      <c r="H703" s="13">
        <v>1133</v>
      </c>
      <c r="I703" s="13">
        <v>5.0000000000000001E-3</v>
      </c>
      <c r="J703" s="137" t="s">
        <v>1169</v>
      </c>
      <c r="K703" s="138">
        <v>5.0000000000000001E-3</v>
      </c>
      <c r="L703" s="13" t="s">
        <v>135</v>
      </c>
      <c r="M703" s="13" t="str">
        <f>VLOOKUP($H703,References_1!$C$2:$D$827,2,)</f>
        <v>GP4</v>
      </c>
      <c r="N703" s="13">
        <f>VLOOKUP($H703,References_2!$D$2:'References_2'!$AQ$186,39,)</f>
        <v>0.1</v>
      </c>
      <c r="O703" s="13" t="str">
        <f>LEFT(L703,2)</f>
        <v>µg</v>
      </c>
      <c r="P703" s="139">
        <f>IF($O703="mg",VLOOKUP($C703,References_1!$H$2:$I$19,2,)*$K703*0.0864,IF($O703="µg",VLOOKUP($C703,References_1!$H$2:$I$19,2,)*$K703*86.4,""))</f>
        <v>6.8592000000000013</v>
      </c>
      <c r="Q703" s="138" t="str">
        <f>IF($O703="mg","kg/j",IF($O703="µg","mg/j",""))</f>
        <v>mg/j</v>
      </c>
    </row>
    <row r="704" spans="1:17" x14ac:dyDescent="0.2">
      <c r="A704" s="13">
        <f>VLOOKUP($B704,References_1!$F$2:$G$19,2,)</f>
        <v>12</v>
      </c>
      <c r="B704" s="13">
        <v>6127975</v>
      </c>
      <c r="C704" s="13">
        <f>VLOOKUP($B704,References_1!$F$2:$H$19,3,)</f>
        <v>14</v>
      </c>
      <c r="D704" s="136">
        <v>42432</v>
      </c>
      <c r="E704" s="13" t="s">
        <v>991</v>
      </c>
      <c r="F704" s="13">
        <v>23</v>
      </c>
      <c r="G704" s="13" t="s">
        <v>361</v>
      </c>
      <c r="H704" s="13">
        <v>1133</v>
      </c>
      <c r="I704" s="13">
        <v>5.0000000000000001E-3</v>
      </c>
      <c r="J704" s="137" t="s">
        <v>1169</v>
      </c>
      <c r="K704" s="138">
        <v>5.0000000000000001E-3</v>
      </c>
      <c r="L704" s="13" t="s">
        <v>135</v>
      </c>
      <c r="M704" s="13" t="str">
        <f>VLOOKUP($H704,References_1!$C$2:$D$827,2,)</f>
        <v>GP4</v>
      </c>
      <c r="N704" s="13">
        <f>VLOOKUP($H704,References_2!$D$2:'References_2'!$AQ$186,39,)</f>
        <v>0.1</v>
      </c>
      <c r="O704" s="13" t="str">
        <f>LEFT(L704,2)</f>
        <v>µg</v>
      </c>
      <c r="P704" s="139">
        <f>IF($O704="mg",VLOOKUP($C704,References_1!$H$2:$I$19,2,)*$K704*0.0864,IF($O704="µg",VLOOKUP($C704,References_1!$H$2:$I$19,2,)*$K704*86.4,""))</f>
        <v>23.868000000000002</v>
      </c>
      <c r="Q704" s="138" t="str">
        <f>IF($O704="mg","kg/j",IF($O704="µg","mg/j",""))</f>
        <v>mg/j</v>
      </c>
    </row>
    <row r="705" spans="1:17" x14ac:dyDescent="0.2">
      <c r="A705" s="13">
        <f>VLOOKUP($B705,References_1!$F$2:$G$19,2,)</f>
        <v>4</v>
      </c>
      <c r="B705" s="13">
        <v>6127935</v>
      </c>
      <c r="C705" s="13">
        <f>VLOOKUP($B705,References_1!$F$2:$H$19,3,)</f>
        <v>3</v>
      </c>
      <c r="D705" s="136">
        <v>42432</v>
      </c>
      <c r="E705" s="13" t="s">
        <v>1031</v>
      </c>
      <c r="F705" s="13">
        <v>23</v>
      </c>
      <c r="G705" s="13" t="s">
        <v>362</v>
      </c>
      <c r="H705" s="13">
        <v>5522</v>
      </c>
      <c r="I705" s="13">
        <v>0.02</v>
      </c>
      <c r="J705" s="137" t="s">
        <v>1169</v>
      </c>
      <c r="K705" s="138">
        <v>0.02</v>
      </c>
      <c r="L705" s="13" t="s">
        <v>135</v>
      </c>
      <c r="M705" s="13" t="str">
        <f>VLOOKUP($H705,References_1!$C$2:$D$827,2,)</f>
        <v>GP4</v>
      </c>
      <c r="N705" s="13" t="e">
        <f>VLOOKUP($H705,References_2!$D$2:'References_2'!$AQ$186,39,)</f>
        <v>#N/A</v>
      </c>
      <c r="O705" s="13" t="str">
        <f>LEFT(L705,2)</f>
        <v>µg</v>
      </c>
      <c r="P705" s="139">
        <f>IF($O705="mg",VLOOKUP($C705,References_1!$H$2:$I$19,2,)*$K705*0.0864,IF($O705="µg",VLOOKUP($C705,References_1!$H$2:$I$19,2,)*$K705*86.4,""))</f>
        <v>3.7151999999999998</v>
      </c>
      <c r="Q705" s="138" t="str">
        <f>IF($O705="mg","kg/j",IF($O705="µg","mg/j",""))</f>
        <v>mg/j</v>
      </c>
    </row>
    <row r="706" spans="1:17" x14ac:dyDescent="0.2">
      <c r="A706" s="13">
        <f>VLOOKUP($B706,References_1!$F$2:$G$19,2,)</f>
        <v>18</v>
      </c>
      <c r="B706" s="13">
        <v>6127970</v>
      </c>
      <c r="C706" s="13">
        <f>VLOOKUP($B706,References_1!$F$2:$H$19,3,)</f>
        <v>9.5</v>
      </c>
      <c r="D706" s="136">
        <v>42432</v>
      </c>
      <c r="E706" s="13" t="s">
        <v>1113</v>
      </c>
      <c r="F706" s="13">
        <v>23</v>
      </c>
      <c r="G706" s="13" t="s">
        <v>362</v>
      </c>
      <c r="H706" s="13">
        <v>5522</v>
      </c>
      <c r="I706" s="13">
        <v>0.02</v>
      </c>
      <c r="J706" s="137" t="s">
        <v>1169</v>
      </c>
      <c r="K706" s="138">
        <v>0.02</v>
      </c>
      <c r="L706" s="13" t="s">
        <v>135</v>
      </c>
      <c r="M706" s="13" t="str">
        <f>VLOOKUP($H706,References_1!$C$2:$D$827,2,)</f>
        <v>GP4</v>
      </c>
      <c r="N706" s="13" t="e">
        <f>VLOOKUP($H706,References_2!$D$2:'References_2'!$AQ$186,39,)</f>
        <v>#N/A</v>
      </c>
      <c r="O706" s="13" t="str">
        <f>LEFT(L706,2)</f>
        <v>µg</v>
      </c>
      <c r="P706" s="139">
        <f>IF($O706="mg",VLOOKUP($C706,References_1!$H$2:$I$19,2,)*$K706*0.0864,IF($O706="µg",VLOOKUP($C706,References_1!$H$2:$I$19,2,)*$K706*86.4,""))</f>
        <v>51.477120000000006</v>
      </c>
      <c r="Q706" s="138" t="str">
        <f>IF($O706="mg","kg/j",IF($O706="µg","mg/j",""))</f>
        <v>mg/j</v>
      </c>
    </row>
    <row r="707" spans="1:17" x14ac:dyDescent="0.2">
      <c r="A707" s="13">
        <f>VLOOKUP($B707,References_1!$F$2:$G$19,2,)</f>
        <v>14</v>
      </c>
      <c r="B707" s="13">
        <v>6127985</v>
      </c>
      <c r="C707" s="13">
        <f>VLOOKUP($B707,References_1!$F$2:$H$19,3,)</f>
        <v>11</v>
      </c>
      <c r="D707" s="136">
        <v>42432</v>
      </c>
      <c r="E707" s="13" t="s">
        <v>1072</v>
      </c>
      <c r="F707" s="13">
        <v>23</v>
      </c>
      <c r="G707" s="13" t="s">
        <v>362</v>
      </c>
      <c r="H707" s="13">
        <v>5522</v>
      </c>
      <c r="I707" s="13">
        <v>0.02</v>
      </c>
      <c r="J707" s="137" t="s">
        <v>1169</v>
      </c>
      <c r="K707" s="138">
        <v>0.02</v>
      </c>
      <c r="L707" s="13" t="s">
        <v>135</v>
      </c>
      <c r="M707" s="13" t="str">
        <f>VLOOKUP($H707,References_1!$C$2:$D$827,2,)</f>
        <v>GP4</v>
      </c>
      <c r="N707" s="13" t="e">
        <f>VLOOKUP($H707,References_2!$D$2:'References_2'!$AQ$186,39,)</f>
        <v>#N/A</v>
      </c>
      <c r="O707" s="13" t="str">
        <f>LEFT(L707,2)</f>
        <v>µg</v>
      </c>
      <c r="P707" s="139">
        <f>IF($O707="mg",VLOOKUP($C707,References_1!$H$2:$I$19,2,)*$K707*0.0864,IF($O707="µg",VLOOKUP($C707,References_1!$H$2:$I$19,2,)*$K707*86.4,""))</f>
        <v>356.07168000000001</v>
      </c>
      <c r="Q707" s="138" t="str">
        <f>IF($O707="mg","kg/j",IF($O707="µg","mg/j",""))</f>
        <v>mg/j</v>
      </c>
    </row>
    <row r="708" spans="1:17" x14ac:dyDescent="0.2">
      <c r="A708" s="13">
        <f>VLOOKUP($B708,References_1!$F$2:$G$19,2,)</f>
        <v>11</v>
      </c>
      <c r="B708" s="13" t="s">
        <v>118</v>
      </c>
      <c r="C708" s="13">
        <f>VLOOKUP($B708,References_1!$F$2:$H$19,3,)</f>
        <v>13</v>
      </c>
      <c r="D708" s="136">
        <v>42432</v>
      </c>
      <c r="E708" s="13" t="s">
        <v>119</v>
      </c>
      <c r="F708" s="13">
        <v>23</v>
      </c>
      <c r="G708" s="13" t="s">
        <v>362</v>
      </c>
      <c r="H708" s="13">
        <v>5522</v>
      </c>
      <c r="I708" s="13">
        <v>0.02</v>
      </c>
      <c r="J708" s="137" t="s">
        <v>1169</v>
      </c>
      <c r="K708" s="138">
        <v>0.02</v>
      </c>
      <c r="L708" s="13" t="s">
        <v>135</v>
      </c>
      <c r="M708" s="13" t="str">
        <f>VLOOKUP($H708,References_1!$C$2:$D$827,2,)</f>
        <v>GP4</v>
      </c>
      <c r="N708" s="13" t="e">
        <f>VLOOKUP($H708,References_2!$D$2:'References_2'!$AQ$186,39,)</f>
        <v>#N/A</v>
      </c>
      <c r="O708" s="13" t="str">
        <f>LEFT(L708,2)</f>
        <v>µg</v>
      </c>
      <c r="P708" s="139">
        <f>IF($O708="mg",VLOOKUP($C708,References_1!$H$2:$I$19,2,)*$K708*0.0864,IF($O708="µg",VLOOKUP($C708,References_1!$H$2:$I$19,2,)*$K708*86.4,""))</f>
        <v>27.436800000000005</v>
      </c>
      <c r="Q708" s="138" t="str">
        <f>IF($O708="mg","kg/j",IF($O708="µg","mg/j",""))</f>
        <v>mg/j</v>
      </c>
    </row>
    <row r="709" spans="1:17" x14ac:dyDescent="0.2">
      <c r="A709" s="13">
        <f>VLOOKUP($B709,References_1!$F$2:$G$19,2,)</f>
        <v>12</v>
      </c>
      <c r="B709" s="13">
        <v>6127975</v>
      </c>
      <c r="C709" s="13">
        <f>VLOOKUP($B709,References_1!$F$2:$H$19,3,)</f>
        <v>14</v>
      </c>
      <c r="D709" s="136">
        <v>42432</v>
      </c>
      <c r="E709" s="13" t="s">
        <v>991</v>
      </c>
      <c r="F709" s="13">
        <v>23</v>
      </c>
      <c r="G709" s="13" t="s">
        <v>362</v>
      </c>
      <c r="H709" s="13">
        <v>5522</v>
      </c>
      <c r="I709" s="13">
        <v>0.02</v>
      </c>
      <c r="J709" s="137" t="s">
        <v>1169</v>
      </c>
      <c r="K709" s="138">
        <v>0.02</v>
      </c>
      <c r="L709" s="13" t="s">
        <v>135</v>
      </c>
      <c r="M709" s="13" t="str">
        <f>VLOOKUP($H709,References_1!$C$2:$D$827,2,)</f>
        <v>GP4</v>
      </c>
      <c r="N709" s="13" t="e">
        <f>VLOOKUP($H709,References_2!$D$2:'References_2'!$AQ$186,39,)</f>
        <v>#N/A</v>
      </c>
      <c r="O709" s="13" t="str">
        <f>LEFT(L709,2)</f>
        <v>µg</v>
      </c>
      <c r="P709" s="139">
        <f>IF($O709="mg",VLOOKUP($C709,References_1!$H$2:$I$19,2,)*$K709*0.0864,IF($O709="µg",VLOOKUP($C709,References_1!$H$2:$I$19,2,)*$K709*86.4,""))</f>
        <v>95.472000000000008</v>
      </c>
      <c r="Q709" s="138" t="str">
        <f>IF($O709="mg","kg/j",IF($O709="µg","mg/j",""))</f>
        <v>mg/j</v>
      </c>
    </row>
    <row r="710" spans="1:17" x14ac:dyDescent="0.2">
      <c r="A710" s="13">
        <f>VLOOKUP($B710,References_1!$F$2:$G$19,2,)</f>
        <v>4</v>
      </c>
      <c r="B710" s="13">
        <v>6127935</v>
      </c>
      <c r="C710" s="13">
        <f>VLOOKUP($B710,References_1!$F$2:$H$19,3,)</f>
        <v>3</v>
      </c>
      <c r="D710" s="136">
        <v>42432</v>
      </c>
      <c r="E710" s="13" t="s">
        <v>1031</v>
      </c>
      <c r="F710" s="13">
        <v>23</v>
      </c>
      <c r="G710" s="13" t="s">
        <v>363</v>
      </c>
      <c r="H710" s="13">
        <v>1134</v>
      </c>
      <c r="I710" s="13">
        <v>5.0000000000000001E-3</v>
      </c>
      <c r="J710" s="137" t="s">
        <v>1169</v>
      </c>
      <c r="K710" s="138">
        <v>5.0000000000000001E-3</v>
      </c>
      <c r="L710" s="13" t="s">
        <v>135</v>
      </c>
      <c r="M710" s="13" t="str">
        <f>VLOOKUP($H710,References_1!$C$2:$D$827,2,)</f>
        <v>GP4</v>
      </c>
      <c r="N710" s="13" t="e">
        <f>VLOOKUP($H710,References_2!$D$2:'References_2'!$AQ$186,39,)</f>
        <v>#N/A</v>
      </c>
      <c r="O710" s="13" t="str">
        <f>LEFT(L710,2)</f>
        <v>µg</v>
      </c>
      <c r="P710" s="139">
        <f>IF($O710="mg",VLOOKUP($C710,References_1!$H$2:$I$19,2,)*$K710*0.0864,IF($O710="µg",VLOOKUP($C710,References_1!$H$2:$I$19,2,)*$K710*86.4,""))</f>
        <v>0.92879999999999996</v>
      </c>
      <c r="Q710" s="138" t="str">
        <f>IF($O710="mg","kg/j",IF($O710="µg","mg/j",""))</f>
        <v>mg/j</v>
      </c>
    </row>
    <row r="711" spans="1:17" x14ac:dyDescent="0.2">
      <c r="A711" s="13">
        <f>VLOOKUP($B711,References_1!$F$2:$G$19,2,)</f>
        <v>18</v>
      </c>
      <c r="B711" s="13">
        <v>6127970</v>
      </c>
      <c r="C711" s="13">
        <f>VLOOKUP($B711,References_1!$F$2:$H$19,3,)</f>
        <v>9.5</v>
      </c>
      <c r="D711" s="136">
        <v>42432</v>
      </c>
      <c r="E711" s="13" t="s">
        <v>1113</v>
      </c>
      <c r="F711" s="13">
        <v>23</v>
      </c>
      <c r="G711" s="13" t="s">
        <v>363</v>
      </c>
      <c r="H711" s="13">
        <v>1134</v>
      </c>
      <c r="I711" s="13">
        <v>5.0000000000000001E-3</v>
      </c>
      <c r="J711" s="137" t="s">
        <v>1169</v>
      </c>
      <c r="K711" s="138">
        <v>5.0000000000000001E-3</v>
      </c>
      <c r="L711" s="13" t="s">
        <v>135</v>
      </c>
      <c r="M711" s="13" t="str">
        <f>VLOOKUP($H711,References_1!$C$2:$D$827,2,)</f>
        <v>GP4</v>
      </c>
      <c r="N711" s="13" t="e">
        <f>VLOOKUP($H711,References_2!$D$2:'References_2'!$AQ$186,39,)</f>
        <v>#N/A</v>
      </c>
      <c r="O711" s="13" t="str">
        <f>LEFT(L711,2)</f>
        <v>µg</v>
      </c>
      <c r="P711" s="139">
        <f>IF($O711="mg",VLOOKUP($C711,References_1!$H$2:$I$19,2,)*$K711*0.0864,IF($O711="µg",VLOOKUP($C711,References_1!$H$2:$I$19,2,)*$K711*86.4,""))</f>
        <v>12.869280000000002</v>
      </c>
      <c r="Q711" s="138" t="str">
        <f>IF($O711="mg","kg/j",IF($O711="µg","mg/j",""))</f>
        <v>mg/j</v>
      </c>
    </row>
    <row r="712" spans="1:17" x14ac:dyDescent="0.2">
      <c r="A712" s="13">
        <f>VLOOKUP($B712,References_1!$F$2:$G$19,2,)</f>
        <v>14</v>
      </c>
      <c r="B712" s="13">
        <v>6127985</v>
      </c>
      <c r="C712" s="13">
        <f>VLOOKUP($B712,References_1!$F$2:$H$19,3,)</f>
        <v>11</v>
      </c>
      <c r="D712" s="136">
        <v>42432</v>
      </c>
      <c r="E712" s="13" t="s">
        <v>1072</v>
      </c>
      <c r="F712" s="13">
        <v>23</v>
      </c>
      <c r="G712" s="13" t="s">
        <v>363</v>
      </c>
      <c r="H712" s="13">
        <v>1134</v>
      </c>
      <c r="I712" s="13">
        <v>5.0000000000000001E-3</v>
      </c>
      <c r="J712" s="137" t="s">
        <v>1169</v>
      </c>
      <c r="K712" s="138">
        <v>5.0000000000000001E-3</v>
      </c>
      <c r="L712" s="13" t="s">
        <v>135</v>
      </c>
      <c r="M712" s="13" t="str">
        <f>VLOOKUP($H712,References_1!$C$2:$D$827,2,)</f>
        <v>GP4</v>
      </c>
      <c r="N712" s="13" t="e">
        <f>VLOOKUP($H712,References_2!$D$2:'References_2'!$AQ$186,39,)</f>
        <v>#N/A</v>
      </c>
      <c r="O712" s="13" t="str">
        <f>LEFT(L712,2)</f>
        <v>µg</v>
      </c>
      <c r="P712" s="139">
        <f>IF($O712="mg",VLOOKUP($C712,References_1!$H$2:$I$19,2,)*$K712*0.0864,IF($O712="µg",VLOOKUP($C712,References_1!$H$2:$I$19,2,)*$K712*86.4,""))</f>
        <v>89.017920000000004</v>
      </c>
      <c r="Q712" s="138" t="str">
        <f>IF($O712="mg","kg/j",IF($O712="µg","mg/j",""))</f>
        <v>mg/j</v>
      </c>
    </row>
    <row r="713" spans="1:17" x14ac:dyDescent="0.2">
      <c r="A713" s="13">
        <f>VLOOKUP($B713,References_1!$F$2:$G$19,2,)</f>
        <v>11</v>
      </c>
      <c r="B713" s="13" t="s">
        <v>118</v>
      </c>
      <c r="C713" s="13">
        <f>VLOOKUP($B713,References_1!$F$2:$H$19,3,)</f>
        <v>13</v>
      </c>
      <c r="D713" s="136">
        <v>42432</v>
      </c>
      <c r="E713" s="13" t="s">
        <v>119</v>
      </c>
      <c r="F713" s="13">
        <v>23</v>
      </c>
      <c r="G713" s="13" t="s">
        <v>363</v>
      </c>
      <c r="H713" s="13">
        <v>1134</v>
      </c>
      <c r="I713" s="13">
        <v>5.0000000000000001E-3</v>
      </c>
      <c r="J713" s="137" t="s">
        <v>1169</v>
      </c>
      <c r="K713" s="138">
        <v>5.0000000000000001E-3</v>
      </c>
      <c r="L713" s="13" t="s">
        <v>135</v>
      </c>
      <c r="M713" s="13" t="str">
        <f>VLOOKUP($H713,References_1!$C$2:$D$827,2,)</f>
        <v>GP4</v>
      </c>
      <c r="N713" s="13" t="e">
        <f>VLOOKUP($H713,References_2!$D$2:'References_2'!$AQ$186,39,)</f>
        <v>#N/A</v>
      </c>
      <c r="O713" s="13" t="str">
        <f>LEFT(L713,2)</f>
        <v>µg</v>
      </c>
      <c r="P713" s="139">
        <f>IF($O713="mg",VLOOKUP($C713,References_1!$H$2:$I$19,2,)*$K713*0.0864,IF($O713="µg",VLOOKUP($C713,References_1!$H$2:$I$19,2,)*$K713*86.4,""))</f>
        <v>6.8592000000000013</v>
      </c>
      <c r="Q713" s="138" t="str">
        <f>IF($O713="mg","kg/j",IF($O713="µg","mg/j",""))</f>
        <v>mg/j</v>
      </c>
    </row>
    <row r="714" spans="1:17" x14ac:dyDescent="0.2">
      <c r="A714" s="13">
        <f>VLOOKUP($B714,References_1!$F$2:$G$19,2,)</f>
        <v>12</v>
      </c>
      <c r="B714" s="13">
        <v>6127975</v>
      </c>
      <c r="C714" s="13">
        <f>VLOOKUP($B714,References_1!$F$2:$H$19,3,)</f>
        <v>14</v>
      </c>
      <c r="D714" s="136">
        <v>42432</v>
      </c>
      <c r="E714" s="13" t="s">
        <v>991</v>
      </c>
      <c r="F714" s="13">
        <v>23</v>
      </c>
      <c r="G714" s="13" t="s">
        <v>363</v>
      </c>
      <c r="H714" s="13">
        <v>1134</v>
      </c>
      <c r="I714" s="13">
        <v>5.0000000000000001E-3</v>
      </c>
      <c r="J714" s="137" t="s">
        <v>1169</v>
      </c>
      <c r="K714" s="138">
        <v>5.0000000000000001E-3</v>
      </c>
      <c r="L714" s="13" t="s">
        <v>135</v>
      </c>
      <c r="M714" s="13" t="str">
        <f>VLOOKUP($H714,References_1!$C$2:$D$827,2,)</f>
        <v>GP4</v>
      </c>
      <c r="N714" s="13" t="e">
        <f>VLOOKUP($H714,References_2!$D$2:'References_2'!$AQ$186,39,)</f>
        <v>#N/A</v>
      </c>
      <c r="O714" s="13" t="str">
        <f>LEFT(L714,2)</f>
        <v>µg</v>
      </c>
      <c r="P714" s="139">
        <f>IF($O714="mg",VLOOKUP($C714,References_1!$H$2:$I$19,2,)*$K714*0.0864,IF($O714="µg",VLOOKUP($C714,References_1!$H$2:$I$19,2,)*$K714*86.4,""))</f>
        <v>23.868000000000002</v>
      </c>
      <c r="Q714" s="138" t="str">
        <f>IF($O714="mg","kg/j",IF($O714="µg","mg/j",""))</f>
        <v>mg/j</v>
      </c>
    </row>
    <row r="715" spans="1:17" x14ac:dyDescent="0.2">
      <c r="A715" s="13">
        <f>VLOOKUP($B715,References_1!$F$2:$G$19,2,)</f>
        <v>4</v>
      </c>
      <c r="B715" s="13">
        <v>6127935</v>
      </c>
      <c r="C715" s="13">
        <f>VLOOKUP($B715,References_1!$F$2:$H$19,3,)</f>
        <v>3</v>
      </c>
      <c r="D715" s="136">
        <v>42432</v>
      </c>
      <c r="E715" s="13" t="s">
        <v>1031</v>
      </c>
      <c r="F715" s="13">
        <v>23</v>
      </c>
      <c r="G715" s="13" t="s">
        <v>364</v>
      </c>
      <c r="H715" s="13">
        <v>5554</v>
      </c>
      <c r="I715" s="13">
        <v>0.05</v>
      </c>
      <c r="J715" s="137" t="s">
        <v>1169</v>
      </c>
      <c r="K715" s="138">
        <v>0.05</v>
      </c>
      <c r="L715" s="13" t="s">
        <v>135</v>
      </c>
      <c r="M715" s="13" t="str">
        <f>VLOOKUP($H715,References_1!$C$2:$D$827,2,)</f>
        <v>GP4</v>
      </c>
      <c r="N715" s="13" t="e">
        <f>VLOOKUP($H715,References_2!$D$2:'References_2'!$AQ$186,39,)</f>
        <v>#N/A</v>
      </c>
      <c r="O715" s="13" t="str">
        <f>LEFT(L715,2)</f>
        <v>µg</v>
      </c>
      <c r="P715" s="139">
        <f>IF($O715="mg",VLOOKUP($C715,References_1!$H$2:$I$19,2,)*$K715*0.0864,IF($O715="µg",VLOOKUP($C715,References_1!$H$2:$I$19,2,)*$K715*86.4,""))</f>
        <v>9.2880000000000003</v>
      </c>
      <c r="Q715" s="138" t="str">
        <f>IF($O715="mg","kg/j",IF($O715="µg","mg/j",""))</f>
        <v>mg/j</v>
      </c>
    </row>
    <row r="716" spans="1:17" x14ac:dyDescent="0.2">
      <c r="A716" s="13">
        <f>VLOOKUP($B716,References_1!$F$2:$G$19,2,)</f>
        <v>18</v>
      </c>
      <c r="B716" s="13">
        <v>6127970</v>
      </c>
      <c r="C716" s="13">
        <f>VLOOKUP($B716,References_1!$F$2:$H$19,3,)</f>
        <v>9.5</v>
      </c>
      <c r="D716" s="136">
        <v>42432</v>
      </c>
      <c r="E716" s="13" t="s">
        <v>1113</v>
      </c>
      <c r="F716" s="13">
        <v>23</v>
      </c>
      <c r="G716" s="13" t="s">
        <v>364</v>
      </c>
      <c r="H716" s="13">
        <v>5554</v>
      </c>
      <c r="I716" s="13">
        <v>0.05</v>
      </c>
      <c r="J716" s="137" t="s">
        <v>1169</v>
      </c>
      <c r="K716" s="138">
        <v>0.05</v>
      </c>
      <c r="L716" s="13" t="s">
        <v>135</v>
      </c>
      <c r="M716" s="13" t="str">
        <f>VLOOKUP($H716,References_1!$C$2:$D$827,2,)</f>
        <v>GP4</v>
      </c>
      <c r="N716" s="13" t="e">
        <f>VLOOKUP($H716,References_2!$D$2:'References_2'!$AQ$186,39,)</f>
        <v>#N/A</v>
      </c>
      <c r="O716" s="13" t="str">
        <f>LEFT(L716,2)</f>
        <v>µg</v>
      </c>
      <c r="P716" s="139">
        <f>IF($O716="mg",VLOOKUP($C716,References_1!$H$2:$I$19,2,)*$K716*0.0864,IF($O716="µg",VLOOKUP($C716,References_1!$H$2:$I$19,2,)*$K716*86.4,""))</f>
        <v>128.69280000000001</v>
      </c>
      <c r="Q716" s="138" t="str">
        <f>IF($O716="mg","kg/j",IF($O716="µg","mg/j",""))</f>
        <v>mg/j</v>
      </c>
    </row>
    <row r="717" spans="1:17" x14ac:dyDescent="0.2">
      <c r="A717" s="13">
        <f>VLOOKUP($B717,References_1!$F$2:$G$19,2,)</f>
        <v>14</v>
      </c>
      <c r="B717" s="13">
        <v>6127985</v>
      </c>
      <c r="C717" s="13">
        <f>VLOOKUP($B717,References_1!$F$2:$H$19,3,)</f>
        <v>11</v>
      </c>
      <c r="D717" s="136">
        <v>42432</v>
      </c>
      <c r="E717" s="13" t="s">
        <v>1072</v>
      </c>
      <c r="F717" s="13">
        <v>23</v>
      </c>
      <c r="G717" s="13" t="s">
        <v>364</v>
      </c>
      <c r="H717" s="13">
        <v>5554</v>
      </c>
      <c r="I717" s="13">
        <v>0.05</v>
      </c>
      <c r="J717" s="137" t="s">
        <v>1169</v>
      </c>
      <c r="K717" s="138">
        <v>0.05</v>
      </c>
      <c r="L717" s="13" t="s">
        <v>135</v>
      </c>
      <c r="M717" s="13" t="str">
        <f>VLOOKUP($H717,References_1!$C$2:$D$827,2,)</f>
        <v>GP4</v>
      </c>
      <c r="N717" s="13" t="e">
        <f>VLOOKUP($H717,References_2!$D$2:'References_2'!$AQ$186,39,)</f>
        <v>#N/A</v>
      </c>
      <c r="O717" s="13" t="str">
        <f>LEFT(L717,2)</f>
        <v>µg</v>
      </c>
      <c r="P717" s="139">
        <f>IF($O717="mg",VLOOKUP($C717,References_1!$H$2:$I$19,2,)*$K717*0.0864,IF($O717="µg",VLOOKUP($C717,References_1!$H$2:$I$19,2,)*$K717*86.4,""))</f>
        <v>890.17920000000015</v>
      </c>
      <c r="Q717" s="138" t="str">
        <f>IF($O717="mg","kg/j",IF($O717="µg","mg/j",""))</f>
        <v>mg/j</v>
      </c>
    </row>
    <row r="718" spans="1:17" x14ac:dyDescent="0.2">
      <c r="A718" s="13">
        <f>VLOOKUP($B718,References_1!$F$2:$G$19,2,)</f>
        <v>11</v>
      </c>
      <c r="B718" s="13" t="s">
        <v>118</v>
      </c>
      <c r="C718" s="13">
        <f>VLOOKUP($B718,References_1!$F$2:$H$19,3,)</f>
        <v>13</v>
      </c>
      <c r="D718" s="136">
        <v>42432</v>
      </c>
      <c r="E718" s="13" t="s">
        <v>119</v>
      </c>
      <c r="F718" s="13">
        <v>23</v>
      </c>
      <c r="G718" s="13" t="s">
        <v>364</v>
      </c>
      <c r="H718" s="13">
        <v>5554</v>
      </c>
      <c r="I718" s="13">
        <v>0.05</v>
      </c>
      <c r="J718" s="137" t="s">
        <v>1169</v>
      </c>
      <c r="K718" s="138">
        <v>0.05</v>
      </c>
      <c r="L718" s="13" t="s">
        <v>135</v>
      </c>
      <c r="M718" s="13" t="str">
        <f>VLOOKUP($H718,References_1!$C$2:$D$827,2,)</f>
        <v>GP4</v>
      </c>
      <c r="N718" s="13" t="e">
        <f>VLOOKUP($H718,References_2!$D$2:'References_2'!$AQ$186,39,)</f>
        <v>#N/A</v>
      </c>
      <c r="O718" s="13" t="str">
        <f>LEFT(L718,2)</f>
        <v>µg</v>
      </c>
      <c r="P718" s="139">
        <f>IF($O718="mg",VLOOKUP($C718,References_1!$H$2:$I$19,2,)*$K718*0.0864,IF($O718="µg",VLOOKUP($C718,References_1!$H$2:$I$19,2,)*$K718*86.4,""))</f>
        <v>68.592000000000013</v>
      </c>
      <c r="Q718" s="138" t="str">
        <f>IF($O718="mg","kg/j",IF($O718="µg","mg/j",""))</f>
        <v>mg/j</v>
      </c>
    </row>
    <row r="719" spans="1:17" x14ac:dyDescent="0.2">
      <c r="A719" s="13">
        <f>VLOOKUP($B719,References_1!$F$2:$G$19,2,)</f>
        <v>12</v>
      </c>
      <c r="B719" s="13">
        <v>6127975</v>
      </c>
      <c r="C719" s="13">
        <f>VLOOKUP($B719,References_1!$F$2:$H$19,3,)</f>
        <v>14</v>
      </c>
      <c r="D719" s="136">
        <v>42432</v>
      </c>
      <c r="E719" s="13" t="s">
        <v>991</v>
      </c>
      <c r="F719" s="13">
        <v>23</v>
      </c>
      <c r="G719" s="13" t="s">
        <v>364</v>
      </c>
      <c r="H719" s="13">
        <v>5554</v>
      </c>
      <c r="I719" s="13">
        <v>0.05</v>
      </c>
      <c r="J719" s="137" t="s">
        <v>1169</v>
      </c>
      <c r="K719" s="138">
        <v>0.05</v>
      </c>
      <c r="L719" s="13" t="s">
        <v>135</v>
      </c>
      <c r="M719" s="13" t="str">
        <f>VLOOKUP($H719,References_1!$C$2:$D$827,2,)</f>
        <v>GP4</v>
      </c>
      <c r="N719" s="13" t="e">
        <f>VLOOKUP($H719,References_2!$D$2:'References_2'!$AQ$186,39,)</f>
        <v>#N/A</v>
      </c>
      <c r="O719" s="13" t="str">
        <f>LEFT(L719,2)</f>
        <v>µg</v>
      </c>
      <c r="P719" s="139">
        <f>IF($O719="mg",VLOOKUP($C719,References_1!$H$2:$I$19,2,)*$K719*0.0864,IF($O719="µg",VLOOKUP($C719,References_1!$H$2:$I$19,2,)*$K719*86.4,""))</f>
        <v>238.68000000000004</v>
      </c>
      <c r="Q719" s="138" t="str">
        <f>IF($O719="mg","kg/j",IF($O719="µg","mg/j",""))</f>
        <v>mg/j</v>
      </c>
    </row>
    <row r="720" spans="1:17" x14ac:dyDescent="0.2">
      <c r="A720" s="13">
        <f>VLOOKUP($B720,References_1!$F$2:$G$19,2,)</f>
        <v>4</v>
      </c>
      <c r="B720" s="13">
        <v>6127935</v>
      </c>
      <c r="C720" s="13">
        <f>VLOOKUP($B720,References_1!$F$2:$H$19,3,)</f>
        <v>3</v>
      </c>
      <c r="D720" s="136">
        <v>42432</v>
      </c>
      <c r="E720" s="13" t="s">
        <v>1031</v>
      </c>
      <c r="F720" s="13">
        <v>23</v>
      </c>
      <c r="G720" s="13" t="s">
        <v>210</v>
      </c>
      <c r="H720" s="13">
        <v>1636</v>
      </c>
      <c r="I720" s="13">
        <v>0.05</v>
      </c>
      <c r="J720" s="137" t="s">
        <v>1169</v>
      </c>
      <c r="K720" s="138">
        <v>0.05</v>
      </c>
      <c r="L720" s="13" t="s">
        <v>135</v>
      </c>
      <c r="M720" s="13" t="str">
        <f>VLOOKUP($H720,References_1!$C$2:$D$827,2,)</f>
        <v>GP5</v>
      </c>
      <c r="N720" s="13">
        <f>VLOOKUP($H720,References_2!$D$2:'References_2'!$AQ$186,39,)</f>
        <v>9.1999999999999993</v>
      </c>
      <c r="O720" s="13" t="str">
        <f>LEFT(L720,2)</f>
        <v>µg</v>
      </c>
      <c r="P720" s="139">
        <f>IF($O720="mg",VLOOKUP($C720,References_1!$H$2:$I$19,2,)*$K720*0.0864,IF($O720="µg",VLOOKUP($C720,References_1!$H$2:$I$19,2,)*$K720*86.4,""))</f>
        <v>9.2880000000000003</v>
      </c>
      <c r="Q720" s="138" t="str">
        <f>IF($O720="mg","kg/j",IF($O720="µg","mg/j",""))</f>
        <v>mg/j</v>
      </c>
    </row>
    <row r="721" spans="1:17" x14ac:dyDescent="0.2">
      <c r="A721" s="13">
        <f>VLOOKUP($B721,References_1!$F$2:$G$19,2,)</f>
        <v>18</v>
      </c>
      <c r="B721" s="13">
        <v>6127970</v>
      </c>
      <c r="C721" s="13">
        <f>VLOOKUP($B721,References_1!$F$2:$H$19,3,)</f>
        <v>9.5</v>
      </c>
      <c r="D721" s="136">
        <v>42432</v>
      </c>
      <c r="E721" s="13" t="s">
        <v>1113</v>
      </c>
      <c r="F721" s="13">
        <v>23</v>
      </c>
      <c r="G721" s="13" t="s">
        <v>210</v>
      </c>
      <c r="H721" s="13">
        <v>1636</v>
      </c>
      <c r="I721" s="13">
        <v>0.05</v>
      </c>
      <c r="J721" s="137" t="s">
        <v>1169</v>
      </c>
      <c r="K721" s="138">
        <v>0.05</v>
      </c>
      <c r="L721" s="13" t="s">
        <v>135</v>
      </c>
      <c r="M721" s="13" t="str">
        <f>VLOOKUP($H721,References_1!$C$2:$D$827,2,)</f>
        <v>GP5</v>
      </c>
      <c r="N721" s="13">
        <f>VLOOKUP($H721,References_2!$D$2:'References_2'!$AQ$186,39,)</f>
        <v>9.1999999999999993</v>
      </c>
      <c r="O721" s="13" t="str">
        <f>LEFT(L721,2)</f>
        <v>µg</v>
      </c>
      <c r="P721" s="139">
        <f>IF($O721="mg",VLOOKUP($C721,References_1!$H$2:$I$19,2,)*$K721*0.0864,IF($O721="µg",VLOOKUP($C721,References_1!$H$2:$I$19,2,)*$K721*86.4,""))</f>
        <v>128.69280000000001</v>
      </c>
      <c r="Q721" s="138" t="str">
        <f>IF($O721="mg","kg/j",IF($O721="µg","mg/j",""))</f>
        <v>mg/j</v>
      </c>
    </row>
    <row r="722" spans="1:17" x14ac:dyDescent="0.2">
      <c r="A722" s="13">
        <f>VLOOKUP($B722,References_1!$F$2:$G$19,2,)</f>
        <v>14</v>
      </c>
      <c r="B722" s="13">
        <v>6127985</v>
      </c>
      <c r="C722" s="13">
        <f>VLOOKUP($B722,References_1!$F$2:$H$19,3,)</f>
        <v>11</v>
      </c>
      <c r="D722" s="136">
        <v>42432</v>
      </c>
      <c r="E722" s="13" t="s">
        <v>1072</v>
      </c>
      <c r="F722" s="13">
        <v>23</v>
      </c>
      <c r="G722" s="13" t="s">
        <v>210</v>
      </c>
      <c r="H722" s="13">
        <v>1636</v>
      </c>
      <c r="I722" s="13">
        <v>0.05</v>
      </c>
      <c r="J722" s="137" t="s">
        <v>1169</v>
      </c>
      <c r="K722" s="138">
        <v>0.05</v>
      </c>
      <c r="L722" s="13" t="s">
        <v>135</v>
      </c>
      <c r="M722" s="13" t="str">
        <f>VLOOKUP($H722,References_1!$C$2:$D$827,2,)</f>
        <v>GP5</v>
      </c>
      <c r="N722" s="13">
        <f>VLOOKUP($H722,References_2!$D$2:'References_2'!$AQ$186,39,)</f>
        <v>9.1999999999999993</v>
      </c>
      <c r="O722" s="13" t="str">
        <f>LEFT(L722,2)</f>
        <v>µg</v>
      </c>
      <c r="P722" s="139">
        <f>IF($O722="mg",VLOOKUP($C722,References_1!$H$2:$I$19,2,)*$K722*0.0864,IF($O722="µg",VLOOKUP($C722,References_1!$H$2:$I$19,2,)*$K722*86.4,""))</f>
        <v>890.17920000000015</v>
      </c>
      <c r="Q722" s="138" t="str">
        <f>IF($O722="mg","kg/j",IF($O722="µg","mg/j",""))</f>
        <v>mg/j</v>
      </c>
    </row>
    <row r="723" spans="1:17" x14ac:dyDescent="0.2">
      <c r="A723" s="13">
        <f>VLOOKUP($B723,References_1!$F$2:$G$19,2,)</f>
        <v>11</v>
      </c>
      <c r="B723" s="13" t="s">
        <v>118</v>
      </c>
      <c r="C723" s="13">
        <f>VLOOKUP($B723,References_1!$F$2:$H$19,3,)</f>
        <v>13</v>
      </c>
      <c r="D723" s="136">
        <v>42432</v>
      </c>
      <c r="E723" s="13" t="s">
        <v>119</v>
      </c>
      <c r="F723" s="13">
        <v>23</v>
      </c>
      <c r="G723" s="13" t="s">
        <v>210</v>
      </c>
      <c r="H723" s="13">
        <v>1636</v>
      </c>
      <c r="I723" s="13">
        <v>0.05</v>
      </c>
      <c r="J723" s="137" t="s">
        <v>1169</v>
      </c>
      <c r="K723" s="138">
        <v>0.05</v>
      </c>
      <c r="L723" s="13" t="s">
        <v>135</v>
      </c>
      <c r="M723" s="13" t="str">
        <f>VLOOKUP($H723,References_1!$C$2:$D$827,2,)</f>
        <v>GP5</v>
      </c>
      <c r="N723" s="13">
        <f>VLOOKUP($H723,References_2!$D$2:'References_2'!$AQ$186,39,)</f>
        <v>9.1999999999999993</v>
      </c>
      <c r="O723" s="13" t="str">
        <f>LEFT(L723,2)</f>
        <v>µg</v>
      </c>
      <c r="P723" s="139">
        <f>IF($O723="mg",VLOOKUP($C723,References_1!$H$2:$I$19,2,)*$K723*0.0864,IF($O723="µg",VLOOKUP($C723,References_1!$H$2:$I$19,2,)*$K723*86.4,""))</f>
        <v>68.592000000000013</v>
      </c>
      <c r="Q723" s="138" t="str">
        <f>IF($O723="mg","kg/j",IF($O723="µg","mg/j",""))</f>
        <v>mg/j</v>
      </c>
    </row>
    <row r="724" spans="1:17" x14ac:dyDescent="0.2">
      <c r="A724" s="13">
        <f>VLOOKUP($B724,References_1!$F$2:$G$19,2,)</f>
        <v>12</v>
      </c>
      <c r="B724" s="13">
        <v>6127975</v>
      </c>
      <c r="C724" s="13">
        <f>VLOOKUP($B724,References_1!$F$2:$H$19,3,)</f>
        <v>14</v>
      </c>
      <c r="D724" s="136">
        <v>42432</v>
      </c>
      <c r="E724" s="13" t="s">
        <v>991</v>
      </c>
      <c r="F724" s="13">
        <v>23</v>
      </c>
      <c r="G724" s="13" t="s">
        <v>210</v>
      </c>
      <c r="H724" s="13">
        <v>1636</v>
      </c>
      <c r="I724" s="13">
        <v>0.05</v>
      </c>
      <c r="J724" s="137" t="s">
        <v>1169</v>
      </c>
      <c r="K724" s="138">
        <v>0.05</v>
      </c>
      <c r="L724" s="13" t="s">
        <v>135</v>
      </c>
      <c r="M724" s="13" t="str">
        <f>VLOOKUP($H724,References_1!$C$2:$D$827,2,)</f>
        <v>GP5</v>
      </c>
      <c r="N724" s="13">
        <f>VLOOKUP($H724,References_2!$D$2:'References_2'!$AQ$186,39,)</f>
        <v>9.1999999999999993</v>
      </c>
      <c r="O724" s="13" t="str">
        <f>LEFT(L724,2)</f>
        <v>µg</v>
      </c>
      <c r="P724" s="139">
        <f>IF($O724="mg",VLOOKUP($C724,References_1!$H$2:$I$19,2,)*$K724*0.0864,IF($O724="µg",VLOOKUP($C724,References_1!$H$2:$I$19,2,)*$K724*86.4,""))</f>
        <v>238.68000000000004</v>
      </c>
      <c r="Q724" s="138" t="str">
        <f>IF($O724="mg","kg/j",IF($O724="µg","mg/j",""))</f>
        <v>mg/j</v>
      </c>
    </row>
    <row r="725" spans="1:17" x14ac:dyDescent="0.2">
      <c r="A725" s="13">
        <f>VLOOKUP($B725,References_1!$F$2:$G$19,2,)</f>
        <v>4</v>
      </c>
      <c r="B725" s="13">
        <v>6127935</v>
      </c>
      <c r="C725" s="13">
        <f>VLOOKUP($B725,References_1!$F$2:$H$19,3,)</f>
        <v>3</v>
      </c>
      <c r="D725" s="136">
        <v>42432</v>
      </c>
      <c r="E725" s="13" t="s">
        <v>1031</v>
      </c>
      <c r="F725" s="13">
        <v>23</v>
      </c>
      <c r="G725" s="13" t="s">
        <v>193</v>
      </c>
      <c r="H725" s="13">
        <v>1593</v>
      </c>
      <c r="I725" s="13">
        <v>0.1</v>
      </c>
      <c r="J725" s="137" t="s">
        <v>1169</v>
      </c>
      <c r="K725" s="138">
        <v>0.1</v>
      </c>
      <c r="L725" s="13" t="s">
        <v>135</v>
      </c>
      <c r="M725" s="13" t="str">
        <f>VLOOKUP($H725,References_1!$C$2:$D$827,2,)</f>
        <v>GP5</v>
      </c>
      <c r="N725" s="13">
        <f>VLOOKUP($H725,References_2!$D$2:'References_2'!$AQ$186,39,)</f>
        <v>0.64</v>
      </c>
      <c r="O725" s="13" t="str">
        <f>LEFT(L725,2)</f>
        <v>µg</v>
      </c>
      <c r="P725" s="139">
        <f>IF($O725="mg",VLOOKUP($C725,References_1!$H$2:$I$19,2,)*$K725*0.0864,IF($O725="µg",VLOOKUP($C725,References_1!$H$2:$I$19,2,)*$K725*86.4,""))</f>
        <v>18.576000000000001</v>
      </c>
      <c r="Q725" s="138" t="str">
        <f>IF($O725="mg","kg/j",IF($O725="µg","mg/j",""))</f>
        <v>mg/j</v>
      </c>
    </row>
    <row r="726" spans="1:17" x14ac:dyDescent="0.2">
      <c r="A726" s="13">
        <f>VLOOKUP($B726,References_1!$F$2:$G$19,2,)</f>
        <v>18</v>
      </c>
      <c r="B726" s="13">
        <v>6127970</v>
      </c>
      <c r="C726" s="13">
        <f>VLOOKUP($B726,References_1!$F$2:$H$19,3,)</f>
        <v>9.5</v>
      </c>
      <c r="D726" s="136">
        <v>42432</v>
      </c>
      <c r="E726" s="13" t="s">
        <v>1113</v>
      </c>
      <c r="F726" s="13">
        <v>23</v>
      </c>
      <c r="G726" s="13" t="s">
        <v>193</v>
      </c>
      <c r="H726" s="13">
        <v>1593</v>
      </c>
      <c r="I726" s="13">
        <v>0.1</v>
      </c>
      <c r="J726" s="137" t="s">
        <v>1169</v>
      </c>
      <c r="K726" s="138">
        <v>0.1</v>
      </c>
      <c r="L726" s="13" t="s">
        <v>135</v>
      </c>
      <c r="M726" s="13" t="str">
        <f>VLOOKUP($H726,References_1!$C$2:$D$827,2,)</f>
        <v>GP5</v>
      </c>
      <c r="N726" s="13">
        <f>VLOOKUP($H726,References_2!$D$2:'References_2'!$AQ$186,39,)</f>
        <v>0.64</v>
      </c>
      <c r="O726" s="13" t="str">
        <f>LEFT(L726,2)</f>
        <v>µg</v>
      </c>
      <c r="P726" s="139">
        <f>IF($O726="mg",VLOOKUP($C726,References_1!$H$2:$I$19,2,)*$K726*0.0864,IF($O726="µg",VLOOKUP($C726,References_1!$H$2:$I$19,2,)*$K726*86.4,""))</f>
        <v>257.38560000000001</v>
      </c>
      <c r="Q726" s="138" t="str">
        <f>IF($O726="mg","kg/j",IF($O726="µg","mg/j",""))</f>
        <v>mg/j</v>
      </c>
    </row>
    <row r="727" spans="1:17" x14ac:dyDescent="0.2">
      <c r="A727" s="13">
        <f>VLOOKUP($B727,References_1!$F$2:$G$19,2,)</f>
        <v>14</v>
      </c>
      <c r="B727" s="13">
        <v>6127985</v>
      </c>
      <c r="C727" s="13">
        <f>VLOOKUP($B727,References_1!$F$2:$H$19,3,)</f>
        <v>11</v>
      </c>
      <c r="D727" s="136">
        <v>42432</v>
      </c>
      <c r="E727" s="13" t="s">
        <v>1072</v>
      </c>
      <c r="F727" s="13">
        <v>23</v>
      </c>
      <c r="G727" s="13" t="s">
        <v>193</v>
      </c>
      <c r="H727" s="13">
        <v>1593</v>
      </c>
      <c r="I727" s="13">
        <v>0.1</v>
      </c>
      <c r="J727" s="137" t="s">
        <v>1169</v>
      </c>
      <c r="K727" s="138">
        <v>0.1</v>
      </c>
      <c r="L727" s="13" t="s">
        <v>135</v>
      </c>
      <c r="M727" s="13" t="str">
        <f>VLOOKUP($H727,References_1!$C$2:$D$827,2,)</f>
        <v>GP5</v>
      </c>
      <c r="N727" s="13">
        <f>VLOOKUP($H727,References_2!$D$2:'References_2'!$AQ$186,39,)</f>
        <v>0.64</v>
      </c>
      <c r="O727" s="13" t="str">
        <f>LEFT(L727,2)</f>
        <v>µg</v>
      </c>
      <c r="P727" s="139">
        <f>IF($O727="mg",VLOOKUP($C727,References_1!$H$2:$I$19,2,)*$K727*0.0864,IF($O727="µg",VLOOKUP($C727,References_1!$H$2:$I$19,2,)*$K727*86.4,""))</f>
        <v>1780.3584000000003</v>
      </c>
      <c r="Q727" s="138" t="str">
        <f>IF($O727="mg","kg/j",IF($O727="µg","mg/j",""))</f>
        <v>mg/j</v>
      </c>
    </row>
    <row r="728" spans="1:17" x14ac:dyDescent="0.2">
      <c r="A728" s="13">
        <f>VLOOKUP($B728,References_1!$F$2:$G$19,2,)</f>
        <v>11</v>
      </c>
      <c r="B728" s="13" t="s">
        <v>118</v>
      </c>
      <c r="C728" s="13">
        <f>VLOOKUP($B728,References_1!$F$2:$H$19,3,)</f>
        <v>13</v>
      </c>
      <c r="D728" s="136">
        <v>42432</v>
      </c>
      <c r="E728" s="13" t="s">
        <v>119</v>
      </c>
      <c r="F728" s="13">
        <v>23</v>
      </c>
      <c r="G728" s="13" t="s">
        <v>193</v>
      </c>
      <c r="H728" s="13">
        <v>1593</v>
      </c>
      <c r="I728" s="13">
        <v>0.1</v>
      </c>
      <c r="J728" s="137" t="s">
        <v>1169</v>
      </c>
      <c r="K728" s="138">
        <v>0.1</v>
      </c>
      <c r="L728" s="13" t="s">
        <v>135</v>
      </c>
      <c r="M728" s="13" t="str">
        <f>VLOOKUP($H728,References_1!$C$2:$D$827,2,)</f>
        <v>GP5</v>
      </c>
      <c r="N728" s="13">
        <f>VLOOKUP($H728,References_2!$D$2:'References_2'!$AQ$186,39,)</f>
        <v>0.64</v>
      </c>
      <c r="O728" s="13" t="str">
        <f>LEFT(L728,2)</f>
        <v>µg</v>
      </c>
      <c r="P728" s="139">
        <f>IF($O728="mg",VLOOKUP($C728,References_1!$H$2:$I$19,2,)*$K728*0.0864,IF($O728="µg",VLOOKUP($C728,References_1!$H$2:$I$19,2,)*$K728*86.4,""))</f>
        <v>137.18400000000003</v>
      </c>
      <c r="Q728" s="138" t="str">
        <f>IF($O728="mg","kg/j",IF($O728="µg","mg/j",""))</f>
        <v>mg/j</v>
      </c>
    </row>
    <row r="729" spans="1:17" x14ac:dyDescent="0.2">
      <c r="A729" s="13">
        <f>VLOOKUP($B729,References_1!$F$2:$G$19,2,)</f>
        <v>12</v>
      </c>
      <c r="B729" s="13">
        <v>6127975</v>
      </c>
      <c r="C729" s="13">
        <f>VLOOKUP($B729,References_1!$F$2:$H$19,3,)</f>
        <v>14</v>
      </c>
      <c r="D729" s="136">
        <v>42432</v>
      </c>
      <c r="E729" s="13" t="s">
        <v>991</v>
      </c>
      <c r="F729" s="13">
        <v>23</v>
      </c>
      <c r="G729" s="13" t="s">
        <v>193</v>
      </c>
      <c r="H729" s="13">
        <v>1593</v>
      </c>
      <c r="I729" s="13">
        <v>0.1</v>
      </c>
      <c r="J729" s="137" t="s">
        <v>1169</v>
      </c>
      <c r="K729" s="138">
        <v>0.1</v>
      </c>
      <c r="L729" s="13" t="s">
        <v>135</v>
      </c>
      <c r="M729" s="13" t="str">
        <f>VLOOKUP($H729,References_1!$C$2:$D$827,2,)</f>
        <v>GP5</v>
      </c>
      <c r="N729" s="13">
        <f>VLOOKUP($H729,References_2!$D$2:'References_2'!$AQ$186,39,)</f>
        <v>0.64</v>
      </c>
      <c r="O729" s="13" t="str">
        <f>LEFT(L729,2)</f>
        <v>µg</v>
      </c>
      <c r="P729" s="139">
        <f>IF($O729="mg",VLOOKUP($C729,References_1!$H$2:$I$19,2,)*$K729*0.0864,IF($O729="µg",VLOOKUP($C729,References_1!$H$2:$I$19,2,)*$K729*86.4,""))</f>
        <v>477.36000000000007</v>
      </c>
      <c r="Q729" s="138" t="str">
        <f>IF($O729="mg","kg/j",IF($O729="µg","mg/j",""))</f>
        <v>mg/j</v>
      </c>
    </row>
    <row r="730" spans="1:17" x14ac:dyDescent="0.2">
      <c r="A730" s="13">
        <f>VLOOKUP($B730,References_1!$F$2:$G$19,2,)</f>
        <v>4</v>
      </c>
      <c r="B730" s="13">
        <v>6127935</v>
      </c>
      <c r="C730" s="13">
        <f>VLOOKUP($B730,References_1!$F$2:$H$19,3,)</f>
        <v>3</v>
      </c>
      <c r="D730" s="136">
        <v>42432</v>
      </c>
      <c r="E730" s="13" t="s">
        <v>1031</v>
      </c>
      <c r="F730" s="13">
        <v>23</v>
      </c>
      <c r="G730" s="13" t="s">
        <v>203</v>
      </c>
      <c r="H730" s="13">
        <v>1592</v>
      </c>
      <c r="I730" s="13">
        <v>0.1</v>
      </c>
      <c r="J730" s="137" t="s">
        <v>1169</v>
      </c>
      <c r="K730" s="138">
        <v>0.1</v>
      </c>
      <c r="L730" s="13" t="s">
        <v>135</v>
      </c>
      <c r="M730" s="13" t="str">
        <f>VLOOKUP($H730,References_1!$C$2:$D$827,2,)</f>
        <v>GP5</v>
      </c>
      <c r="N730" s="13">
        <f>VLOOKUP($H730,References_2!$D$2:'References_2'!$AQ$186,39,)</f>
        <v>1.3</v>
      </c>
      <c r="O730" s="13" t="str">
        <f>LEFT(L730,2)</f>
        <v>µg</v>
      </c>
      <c r="P730" s="139">
        <f>IF($O730="mg",VLOOKUP($C730,References_1!$H$2:$I$19,2,)*$K730*0.0864,IF($O730="µg",VLOOKUP($C730,References_1!$H$2:$I$19,2,)*$K730*86.4,""))</f>
        <v>18.576000000000001</v>
      </c>
      <c r="Q730" s="138" t="str">
        <f>IF($O730="mg","kg/j",IF($O730="µg","mg/j",""))</f>
        <v>mg/j</v>
      </c>
    </row>
    <row r="731" spans="1:17" x14ac:dyDescent="0.2">
      <c r="A731" s="13">
        <f>VLOOKUP($B731,References_1!$F$2:$G$19,2,)</f>
        <v>18</v>
      </c>
      <c r="B731" s="13">
        <v>6127970</v>
      </c>
      <c r="C731" s="13">
        <f>VLOOKUP($B731,References_1!$F$2:$H$19,3,)</f>
        <v>9.5</v>
      </c>
      <c r="D731" s="136">
        <v>42432</v>
      </c>
      <c r="E731" s="13" t="s">
        <v>1113</v>
      </c>
      <c r="F731" s="13">
        <v>23</v>
      </c>
      <c r="G731" s="13" t="s">
        <v>203</v>
      </c>
      <c r="H731" s="13">
        <v>1592</v>
      </c>
      <c r="I731" s="13">
        <v>0.1</v>
      </c>
      <c r="J731" s="137" t="s">
        <v>1169</v>
      </c>
      <c r="K731" s="138">
        <v>0.1</v>
      </c>
      <c r="L731" s="13" t="s">
        <v>135</v>
      </c>
      <c r="M731" s="13" t="str">
        <f>VLOOKUP($H731,References_1!$C$2:$D$827,2,)</f>
        <v>GP5</v>
      </c>
      <c r="N731" s="13">
        <f>VLOOKUP($H731,References_2!$D$2:'References_2'!$AQ$186,39,)</f>
        <v>1.3</v>
      </c>
      <c r="O731" s="13" t="str">
        <f>LEFT(L731,2)</f>
        <v>µg</v>
      </c>
      <c r="P731" s="139">
        <f>IF($O731="mg",VLOOKUP($C731,References_1!$H$2:$I$19,2,)*$K731*0.0864,IF($O731="µg",VLOOKUP($C731,References_1!$H$2:$I$19,2,)*$K731*86.4,""))</f>
        <v>257.38560000000001</v>
      </c>
      <c r="Q731" s="138" t="str">
        <f>IF($O731="mg","kg/j",IF($O731="µg","mg/j",""))</f>
        <v>mg/j</v>
      </c>
    </row>
    <row r="732" spans="1:17" x14ac:dyDescent="0.2">
      <c r="A732" s="13">
        <f>VLOOKUP($B732,References_1!$F$2:$G$19,2,)</f>
        <v>14</v>
      </c>
      <c r="B732" s="13">
        <v>6127985</v>
      </c>
      <c r="C732" s="13">
        <f>VLOOKUP($B732,References_1!$F$2:$H$19,3,)</f>
        <v>11</v>
      </c>
      <c r="D732" s="136">
        <v>42432</v>
      </c>
      <c r="E732" s="13" t="s">
        <v>1072</v>
      </c>
      <c r="F732" s="13">
        <v>23</v>
      </c>
      <c r="G732" s="13" t="s">
        <v>203</v>
      </c>
      <c r="H732" s="13">
        <v>1592</v>
      </c>
      <c r="I732" s="13">
        <v>0.1</v>
      </c>
      <c r="J732" s="137" t="s">
        <v>1169</v>
      </c>
      <c r="K732" s="138">
        <v>0.1</v>
      </c>
      <c r="L732" s="13" t="s">
        <v>135</v>
      </c>
      <c r="M732" s="13" t="str">
        <f>VLOOKUP($H732,References_1!$C$2:$D$827,2,)</f>
        <v>GP5</v>
      </c>
      <c r="N732" s="13">
        <f>VLOOKUP($H732,References_2!$D$2:'References_2'!$AQ$186,39,)</f>
        <v>1.3</v>
      </c>
      <c r="O732" s="13" t="str">
        <f>LEFT(L732,2)</f>
        <v>µg</v>
      </c>
      <c r="P732" s="139">
        <f>IF($O732="mg",VLOOKUP($C732,References_1!$H$2:$I$19,2,)*$K732*0.0864,IF($O732="µg",VLOOKUP($C732,References_1!$H$2:$I$19,2,)*$K732*86.4,""))</f>
        <v>1780.3584000000003</v>
      </c>
      <c r="Q732" s="138" t="str">
        <f>IF($O732="mg","kg/j",IF($O732="µg","mg/j",""))</f>
        <v>mg/j</v>
      </c>
    </row>
    <row r="733" spans="1:17" x14ac:dyDescent="0.2">
      <c r="A733" s="13">
        <f>VLOOKUP($B733,References_1!$F$2:$G$19,2,)</f>
        <v>11</v>
      </c>
      <c r="B733" s="13" t="s">
        <v>118</v>
      </c>
      <c r="C733" s="13">
        <f>VLOOKUP($B733,References_1!$F$2:$H$19,3,)</f>
        <v>13</v>
      </c>
      <c r="D733" s="136">
        <v>42432</v>
      </c>
      <c r="E733" s="13" t="s">
        <v>119</v>
      </c>
      <c r="F733" s="13">
        <v>23</v>
      </c>
      <c r="G733" s="13" t="s">
        <v>203</v>
      </c>
      <c r="H733" s="13">
        <v>1592</v>
      </c>
      <c r="I733" s="13">
        <v>0.1</v>
      </c>
      <c r="J733" s="137" t="s">
        <v>1169</v>
      </c>
      <c r="K733" s="138">
        <v>0.1</v>
      </c>
      <c r="L733" s="13" t="s">
        <v>135</v>
      </c>
      <c r="M733" s="13" t="str">
        <f>VLOOKUP($H733,References_1!$C$2:$D$827,2,)</f>
        <v>GP5</v>
      </c>
      <c r="N733" s="13">
        <f>VLOOKUP($H733,References_2!$D$2:'References_2'!$AQ$186,39,)</f>
        <v>1.3</v>
      </c>
      <c r="O733" s="13" t="str">
        <f>LEFT(L733,2)</f>
        <v>µg</v>
      </c>
      <c r="P733" s="139">
        <f>IF($O733="mg",VLOOKUP($C733,References_1!$H$2:$I$19,2,)*$K733*0.0864,IF($O733="µg",VLOOKUP($C733,References_1!$H$2:$I$19,2,)*$K733*86.4,""))</f>
        <v>137.18400000000003</v>
      </c>
      <c r="Q733" s="138" t="str">
        <f>IF($O733="mg","kg/j",IF($O733="µg","mg/j",""))</f>
        <v>mg/j</v>
      </c>
    </row>
    <row r="734" spans="1:17" x14ac:dyDescent="0.2">
      <c r="A734" s="13">
        <f>VLOOKUP($B734,References_1!$F$2:$G$19,2,)</f>
        <v>12</v>
      </c>
      <c r="B734" s="13">
        <v>6127975</v>
      </c>
      <c r="C734" s="13">
        <f>VLOOKUP($B734,References_1!$F$2:$H$19,3,)</f>
        <v>14</v>
      </c>
      <c r="D734" s="136">
        <v>42432</v>
      </c>
      <c r="E734" s="13" t="s">
        <v>991</v>
      </c>
      <c r="F734" s="13">
        <v>23</v>
      </c>
      <c r="G734" s="13" t="s">
        <v>203</v>
      </c>
      <c r="H734" s="13">
        <v>1592</v>
      </c>
      <c r="I734" s="13">
        <v>0.1</v>
      </c>
      <c r="J734" s="137" t="s">
        <v>1169</v>
      </c>
      <c r="K734" s="138">
        <v>0.1</v>
      </c>
      <c r="L734" s="13" t="s">
        <v>135</v>
      </c>
      <c r="M734" s="13" t="str">
        <f>VLOOKUP($H734,References_1!$C$2:$D$827,2,)</f>
        <v>GP5</v>
      </c>
      <c r="N734" s="13">
        <f>VLOOKUP($H734,References_2!$D$2:'References_2'!$AQ$186,39,)</f>
        <v>1.3</v>
      </c>
      <c r="O734" s="13" t="str">
        <f>LEFT(L734,2)</f>
        <v>µg</v>
      </c>
      <c r="P734" s="139">
        <f>IF($O734="mg",VLOOKUP($C734,References_1!$H$2:$I$19,2,)*$K734*0.0864,IF($O734="µg",VLOOKUP($C734,References_1!$H$2:$I$19,2,)*$K734*86.4,""))</f>
        <v>477.36000000000007</v>
      </c>
      <c r="Q734" s="138" t="str">
        <f>IF($O734="mg","kg/j",IF($O734="µg","mg/j",""))</f>
        <v>mg/j</v>
      </c>
    </row>
    <row r="735" spans="1:17" x14ac:dyDescent="0.2">
      <c r="A735" s="13">
        <f>VLOOKUP($B735,References_1!$F$2:$G$19,2,)</f>
        <v>4</v>
      </c>
      <c r="B735" s="13">
        <v>6127935</v>
      </c>
      <c r="C735" s="13">
        <f>VLOOKUP($B735,References_1!$F$2:$H$19,3,)</f>
        <v>3</v>
      </c>
      <c r="D735" s="136">
        <v>42432</v>
      </c>
      <c r="E735" s="13" t="s">
        <v>1031</v>
      </c>
      <c r="F735" s="13">
        <v>23</v>
      </c>
      <c r="G735" s="13" t="s">
        <v>211</v>
      </c>
      <c r="H735" s="13">
        <v>1591</v>
      </c>
      <c r="I735" s="13">
        <v>0.1</v>
      </c>
      <c r="J735" s="137" t="s">
        <v>1169</v>
      </c>
      <c r="K735" s="138">
        <v>0.1</v>
      </c>
      <c r="L735" s="13" t="s">
        <v>135</v>
      </c>
      <c r="M735" s="13" t="str">
        <f>VLOOKUP($H735,References_1!$C$2:$D$827,2,)</f>
        <v>GP5</v>
      </c>
      <c r="N735" s="13">
        <f>VLOOKUP($H735,References_2!$D$2:'References_2'!$AQ$186,39,)</f>
        <v>0.15615384615384617</v>
      </c>
      <c r="O735" s="13" t="str">
        <f>LEFT(L735,2)</f>
        <v>µg</v>
      </c>
      <c r="P735" s="139">
        <f>IF($O735="mg",VLOOKUP($C735,References_1!$H$2:$I$19,2,)*$K735*0.0864,IF($O735="µg",VLOOKUP($C735,References_1!$H$2:$I$19,2,)*$K735*86.4,""))</f>
        <v>18.576000000000001</v>
      </c>
      <c r="Q735" s="138" t="str">
        <f>IF($O735="mg","kg/j",IF($O735="µg","mg/j",""))</f>
        <v>mg/j</v>
      </c>
    </row>
    <row r="736" spans="1:17" x14ac:dyDescent="0.2">
      <c r="A736" s="13">
        <f>VLOOKUP($B736,References_1!$F$2:$G$19,2,)</f>
        <v>18</v>
      </c>
      <c r="B736" s="13">
        <v>6127970</v>
      </c>
      <c r="C736" s="13">
        <f>VLOOKUP($B736,References_1!$F$2:$H$19,3,)</f>
        <v>9.5</v>
      </c>
      <c r="D736" s="136">
        <v>42432</v>
      </c>
      <c r="E736" s="13" t="s">
        <v>1113</v>
      </c>
      <c r="F736" s="13">
        <v>23</v>
      </c>
      <c r="G736" s="13" t="s">
        <v>211</v>
      </c>
      <c r="H736" s="13">
        <v>1591</v>
      </c>
      <c r="I736" s="13">
        <v>0.1</v>
      </c>
      <c r="J736" s="137" t="s">
        <v>1169</v>
      </c>
      <c r="K736" s="138">
        <v>0.1</v>
      </c>
      <c r="L736" s="13" t="s">
        <v>135</v>
      </c>
      <c r="M736" s="13" t="str">
        <f>VLOOKUP($H736,References_1!$C$2:$D$827,2,)</f>
        <v>GP5</v>
      </c>
      <c r="N736" s="13">
        <f>VLOOKUP($H736,References_2!$D$2:'References_2'!$AQ$186,39,)</f>
        <v>0.15615384615384617</v>
      </c>
      <c r="O736" s="13" t="str">
        <f>LEFT(L736,2)</f>
        <v>µg</v>
      </c>
      <c r="P736" s="139">
        <f>IF($O736="mg",VLOOKUP($C736,References_1!$H$2:$I$19,2,)*$K736*0.0864,IF($O736="µg",VLOOKUP($C736,References_1!$H$2:$I$19,2,)*$K736*86.4,""))</f>
        <v>257.38560000000001</v>
      </c>
      <c r="Q736" s="138" t="str">
        <f>IF($O736="mg","kg/j",IF($O736="µg","mg/j",""))</f>
        <v>mg/j</v>
      </c>
    </row>
    <row r="737" spans="1:17" x14ac:dyDescent="0.2">
      <c r="A737" s="13">
        <f>VLOOKUP($B737,References_1!$F$2:$G$19,2,)</f>
        <v>14</v>
      </c>
      <c r="B737" s="13">
        <v>6127985</v>
      </c>
      <c r="C737" s="13">
        <f>VLOOKUP($B737,References_1!$F$2:$H$19,3,)</f>
        <v>11</v>
      </c>
      <c r="D737" s="136">
        <v>42432</v>
      </c>
      <c r="E737" s="13" t="s">
        <v>1072</v>
      </c>
      <c r="F737" s="13">
        <v>23</v>
      </c>
      <c r="G737" s="13" t="s">
        <v>211</v>
      </c>
      <c r="H737" s="13">
        <v>1591</v>
      </c>
      <c r="I737" s="13">
        <v>0.1</v>
      </c>
      <c r="J737" s="137" t="s">
        <v>1169</v>
      </c>
      <c r="K737" s="138">
        <v>0.1</v>
      </c>
      <c r="L737" s="13" t="s">
        <v>135</v>
      </c>
      <c r="M737" s="13" t="str">
        <f>VLOOKUP($H737,References_1!$C$2:$D$827,2,)</f>
        <v>GP5</v>
      </c>
      <c r="N737" s="13">
        <f>VLOOKUP($H737,References_2!$D$2:'References_2'!$AQ$186,39,)</f>
        <v>0.15615384615384617</v>
      </c>
      <c r="O737" s="13" t="str">
        <f>LEFT(L737,2)</f>
        <v>µg</v>
      </c>
      <c r="P737" s="139">
        <f>IF($O737="mg",VLOOKUP($C737,References_1!$H$2:$I$19,2,)*$K737*0.0864,IF($O737="µg",VLOOKUP($C737,References_1!$H$2:$I$19,2,)*$K737*86.4,""))</f>
        <v>1780.3584000000003</v>
      </c>
      <c r="Q737" s="138" t="str">
        <f>IF($O737="mg","kg/j",IF($O737="µg","mg/j",""))</f>
        <v>mg/j</v>
      </c>
    </row>
    <row r="738" spans="1:17" x14ac:dyDescent="0.2">
      <c r="A738" s="13">
        <f>VLOOKUP($B738,References_1!$F$2:$G$19,2,)</f>
        <v>11</v>
      </c>
      <c r="B738" s="13" t="s">
        <v>118</v>
      </c>
      <c r="C738" s="13">
        <f>VLOOKUP($B738,References_1!$F$2:$H$19,3,)</f>
        <v>13</v>
      </c>
      <c r="D738" s="136">
        <v>42432</v>
      </c>
      <c r="E738" s="13" t="s">
        <v>119</v>
      </c>
      <c r="F738" s="13">
        <v>23</v>
      </c>
      <c r="G738" s="13" t="s">
        <v>211</v>
      </c>
      <c r="H738" s="13">
        <v>1591</v>
      </c>
      <c r="I738" s="13">
        <v>0.1</v>
      </c>
      <c r="J738" s="137" t="s">
        <v>1169</v>
      </c>
      <c r="K738" s="138">
        <v>0.1</v>
      </c>
      <c r="L738" s="13" t="s">
        <v>135</v>
      </c>
      <c r="M738" s="13" t="str">
        <f>VLOOKUP($H738,References_1!$C$2:$D$827,2,)</f>
        <v>GP5</v>
      </c>
      <c r="N738" s="13">
        <f>VLOOKUP($H738,References_2!$D$2:'References_2'!$AQ$186,39,)</f>
        <v>0.15615384615384617</v>
      </c>
      <c r="O738" s="13" t="str">
        <f>LEFT(L738,2)</f>
        <v>µg</v>
      </c>
      <c r="P738" s="139">
        <f>IF($O738="mg",VLOOKUP($C738,References_1!$H$2:$I$19,2,)*$K738*0.0864,IF($O738="µg",VLOOKUP($C738,References_1!$H$2:$I$19,2,)*$K738*86.4,""))</f>
        <v>137.18400000000003</v>
      </c>
      <c r="Q738" s="138" t="str">
        <f>IF($O738="mg","kg/j",IF($O738="µg","mg/j",""))</f>
        <v>mg/j</v>
      </c>
    </row>
    <row r="739" spans="1:17" x14ac:dyDescent="0.2">
      <c r="A739" s="13">
        <f>VLOOKUP($B739,References_1!$F$2:$G$19,2,)</f>
        <v>12</v>
      </c>
      <c r="B739" s="13">
        <v>6127975</v>
      </c>
      <c r="C739" s="13">
        <f>VLOOKUP($B739,References_1!$F$2:$H$19,3,)</f>
        <v>14</v>
      </c>
      <c r="D739" s="136">
        <v>42432</v>
      </c>
      <c r="E739" s="13" t="s">
        <v>991</v>
      </c>
      <c r="F739" s="13">
        <v>23</v>
      </c>
      <c r="G739" s="13" t="s">
        <v>211</v>
      </c>
      <c r="H739" s="13">
        <v>1591</v>
      </c>
      <c r="I739" s="13">
        <v>0.1</v>
      </c>
      <c r="J739" s="137" t="s">
        <v>1169</v>
      </c>
      <c r="K739" s="138">
        <v>0.1</v>
      </c>
      <c r="L739" s="13" t="s">
        <v>135</v>
      </c>
      <c r="M739" s="13" t="str">
        <f>VLOOKUP($H739,References_1!$C$2:$D$827,2,)</f>
        <v>GP5</v>
      </c>
      <c r="N739" s="13">
        <f>VLOOKUP($H739,References_2!$D$2:'References_2'!$AQ$186,39,)</f>
        <v>0.15615384615384617</v>
      </c>
      <c r="O739" s="13" t="str">
        <f>LEFT(L739,2)</f>
        <v>µg</v>
      </c>
      <c r="P739" s="139">
        <f>IF($O739="mg",VLOOKUP($C739,References_1!$H$2:$I$19,2,)*$K739*0.0864,IF($O739="µg",VLOOKUP($C739,References_1!$H$2:$I$19,2,)*$K739*86.4,""))</f>
        <v>477.36000000000007</v>
      </c>
      <c r="Q739" s="138" t="str">
        <f>IF($O739="mg","kg/j",IF($O739="µg","mg/j",""))</f>
        <v>mg/j</v>
      </c>
    </row>
    <row r="740" spans="1:17" x14ac:dyDescent="0.2">
      <c r="A740" s="13">
        <f>VLOOKUP($B740,References_1!$F$2:$G$19,2,)</f>
        <v>4</v>
      </c>
      <c r="B740" s="13">
        <v>6127935</v>
      </c>
      <c r="C740" s="13">
        <f>VLOOKUP($B740,References_1!$F$2:$H$19,3,)</f>
        <v>3</v>
      </c>
      <c r="D740" s="136">
        <v>42432</v>
      </c>
      <c r="E740" s="13" t="s">
        <v>1031</v>
      </c>
      <c r="F740" s="13">
        <v>23</v>
      </c>
      <c r="G740" s="13" t="s">
        <v>708</v>
      </c>
      <c r="H740" s="13">
        <v>1467</v>
      </c>
      <c r="I740" s="13">
        <v>0.5</v>
      </c>
      <c r="J740" s="137" t="s">
        <v>1169</v>
      </c>
      <c r="K740" s="138">
        <v>0.5</v>
      </c>
      <c r="L740" s="13" t="s">
        <v>135</v>
      </c>
      <c r="M740" s="13" t="str">
        <f>VLOOKUP($H740,References_1!$C$2:$D$827,2,)</f>
        <v>GP5</v>
      </c>
      <c r="N740" s="13" t="e">
        <f>VLOOKUP($H740,References_2!$D$2:'References_2'!$AQ$186,39,)</f>
        <v>#N/A</v>
      </c>
      <c r="O740" s="13" t="str">
        <f>LEFT(L740,2)</f>
        <v>µg</v>
      </c>
      <c r="P740" s="139">
        <f>IF($O740="mg",VLOOKUP($C740,References_1!$H$2:$I$19,2,)*$K740*0.0864,IF($O740="µg",VLOOKUP($C740,References_1!$H$2:$I$19,2,)*$K740*86.4,""))</f>
        <v>92.88</v>
      </c>
      <c r="Q740" s="138" t="str">
        <f>IF($O740="mg","kg/j",IF($O740="µg","mg/j",""))</f>
        <v>mg/j</v>
      </c>
    </row>
    <row r="741" spans="1:17" x14ac:dyDescent="0.2">
      <c r="A741" s="13">
        <f>VLOOKUP($B741,References_1!$F$2:$G$19,2,)</f>
        <v>18</v>
      </c>
      <c r="B741" s="13">
        <v>6127970</v>
      </c>
      <c r="C741" s="13">
        <f>VLOOKUP($B741,References_1!$F$2:$H$19,3,)</f>
        <v>9.5</v>
      </c>
      <c r="D741" s="136">
        <v>42432</v>
      </c>
      <c r="E741" s="13" t="s">
        <v>1113</v>
      </c>
      <c r="F741" s="13">
        <v>23</v>
      </c>
      <c r="G741" s="13" t="s">
        <v>708</v>
      </c>
      <c r="H741" s="13">
        <v>1467</v>
      </c>
      <c r="I741" s="13">
        <v>0.5</v>
      </c>
      <c r="J741" s="137" t="s">
        <v>1169</v>
      </c>
      <c r="K741" s="138">
        <v>0.5</v>
      </c>
      <c r="L741" s="13" t="s">
        <v>135</v>
      </c>
      <c r="M741" s="13" t="str">
        <f>VLOOKUP($H741,References_1!$C$2:$D$827,2,)</f>
        <v>GP5</v>
      </c>
      <c r="N741" s="13" t="e">
        <f>VLOOKUP($H741,References_2!$D$2:'References_2'!$AQ$186,39,)</f>
        <v>#N/A</v>
      </c>
      <c r="O741" s="13" t="str">
        <f>LEFT(L741,2)</f>
        <v>µg</v>
      </c>
      <c r="P741" s="139">
        <f>IF($O741="mg",VLOOKUP($C741,References_1!$H$2:$I$19,2,)*$K741*0.0864,IF($O741="µg",VLOOKUP($C741,References_1!$H$2:$I$19,2,)*$K741*86.4,""))</f>
        <v>1286.9280000000001</v>
      </c>
      <c r="Q741" s="138" t="str">
        <f>IF($O741="mg","kg/j",IF($O741="µg","mg/j",""))</f>
        <v>mg/j</v>
      </c>
    </row>
    <row r="742" spans="1:17" x14ac:dyDescent="0.2">
      <c r="A742" s="13">
        <f>VLOOKUP($B742,References_1!$F$2:$G$19,2,)</f>
        <v>14</v>
      </c>
      <c r="B742" s="13">
        <v>6127985</v>
      </c>
      <c r="C742" s="13">
        <f>VLOOKUP($B742,References_1!$F$2:$H$19,3,)</f>
        <v>11</v>
      </c>
      <c r="D742" s="136">
        <v>42432</v>
      </c>
      <c r="E742" s="13" t="s">
        <v>1072</v>
      </c>
      <c r="F742" s="13">
        <v>23</v>
      </c>
      <c r="G742" s="13" t="s">
        <v>708</v>
      </c>
      <c r="H742" s="13">
        <v>1467</v>
      </c>
      <c r="I742" s="13">
        <v>0.5</v>
      </c>
      <c r="J742" s="137" t="s">
        <v>1169</v>
      </c>
      <c r="K742" s="138">
        <v>0.5</v>
      </c>
      <c r="L742" s="13" t="s">
        <v>135</v>
      </c>
      <c r="M742" s="13" t="str">
        <f>VLOOKUP($H742,References_1!$C$2:$D$827,2,)</f>
        <v>GP5</v>
      </c>
      <c r="N742" s="13" t="e">
        <f>VLOOKUP($H742,References_2!$D$2:'References_2'!$AQ$186,39,)</f>
        <v>#N/A</v>
      </c>
      <c r="O742" s="13" t="str">
        <f>LEFT(L742,2)</f>
        <v>µg</v>
      </c>
      <c r="P742" s="139">
        <f>IF($O742="mg",VLOOKUP($C742,References_1!$H$2:$I$19,2,)*$K742*0.0864,IF($O742="µg",VLOOKUP($C742,References_1!$H$2:$I$19,2,)*$K742*86.4,""))</f>
        <v>8901.7920000000013</v>
      </c>
      <c r="Q742" s="138" t="str">
        <f>IF($O742="mg","kg/j",IF($O742="µg","mg/j",""))</f>
        <v>mg/j</v>
      </c>
    </row>
    <row r="743" spans="1:17" x14ac:dyDescent="0.2">
      <c r="A743" s="13">
        <f>VLOOKUP($B743,References_1!$F$2:$G$19,2,)</f>
        <v>11</v>
      </c>
      <c r="B743" s="13" t="s">
        <v>118</v>
      </c>
      <c r="C743" s="13">
        <f>VLOOKUP($B743,References_1!$F$2:$H$19,3,)</f>
        <v>13</v>
      </c>
      <c r="D743" s="136">
        <v>42432</v>
      </c>
      <c r="E743" s="13" t="s">
        <v>119</v>
      </c>
      <c r="F743" s="13">
        <v>23</v>
      </c>
      <c r="G743" s="13" t="s">
        <v>708</v>
      </c>
      <c r="H743" s="13">
        <v>1467</v>
      </c>
      <c r="I743" s="13">
        <v>0.5</v>
      </c>
      <c r="J743" s="137" t="s">
        <v>1169</v>
      </c>
      <c r="K743" s="138">
        <v>0.5</v>
      </c>
      <c r="L743" s="13" t="s">
        <v>135</v>
      </c>
      <c r="M743" s="13" t="str">
        <f>VLOOKUP($H743,References_1!$C$2:$D$827,2,)</f>
        <v>GP5</v>
      </c>
      <c r="N743" s="13" t="e">
        <f>VLOOKUP($H743,References_2!$D$2:'References_2'!$AQ$186,39,)</f>
        <v>#N/A</v>
      </c>
      <c r="O743" s="13" t="str">
        <f>LEFT(L743,2)</f>
        <v>µg</v>
      </c>
      <c r="P743" s="139">
        <f>IF($O743="mg",VLOOKUP($C743,References_1!$H$2:$I$19,2,)*$K743*0.0864,IF($O743="µg",VLOOKUP($C743,References_1!$H$2:$I$19,2,)*$K743*86.4,""))</f>
        <v>685.92000000000007</v>
      </c>
      <c r="Q743" s="138" t="str">
        <f>IF($O743="mg","kg/j",IF($O743="µg","mg/j",""))</f>
        <v>mg/j</v>
      </c>
    </row>
    <row r="744" spans="1:17" x14ac:dyDescent="0.2">
      <c r="A744" s="13">
        <f>VLOOKUP($B744,References_1!$F$2:$G$19,2,)</f>
        <v>12</v>
      </c>
      <c r="B744" s="13">
        <v>6127975</v>
      </c>
      <c r="C744" s="13">
        <f>VLOOKUP($B744,References_1!$F$2:$H$19,3,)</f>
        <v>14</v>
      </c>
      <c r="D744" s="136">
        <v>42432</v>
      </c>
      <c r="E744" s="13" t="s">
        <v>991</v>
      </c>
      <c r="F744" s="13">
        <v>23</v>
      </c>
      <c r="G744" s="13" t="s">
        <v>708</v>
      </c>
      <c r="H744" s="13">
        <v>1467</v>
      </c>
      <c r="I744" s="13">
        <v>0.5</v>
      </c>
      <c r="J744" s="137" t="s">
        <v>1169</v>
      </c>
      <c r="K744" s="138">
        <v>0.5</v>
      </c>
      <c r="L744" s="13" t="s">
        <v>135</v>
      </c>
      <c r="M744" s="13" t="str">
        <f>VLOOKUP($H744,References_1!$C$2:$D$827,2,)</f>
        <v>GP5</v>
      </c>
      <c r="N744" s="13" t="e">
        <f>VLOOKUP($H744,References_2!$D$2:'References_2'!$AQ$186,39,)</f>
        <v>#N/A</v>
      </c>
      <c r="O744" s="13" t="str">
        <f>LEFT(L744,2)</f>
        <v>µg</v>
      </c>
      <c r="P744" s="139">
        <f>IF($O744="mg",VLOOKUP($C744,References_1!$H$2:$I$19,2,)*$K744*0.0864,IF($O744="µg",VLOOKUP($C744,References_1!$H$2:$I$19,2,)*$K744*86.4,""))</f>
        <v>2386.8000000000002</v>
      </c>
      <c r="Q744" s="138" t="str">
        <f>IF($O744="mg","kg/j",IF($O744="µg","mg/j",""))</f>
        <v>mg/j</v>
      </c>
    </row>
    <row r="745" spans="1:17" x14ac:dyDescent="0.2">
      <c r="A745" s="13">
        <f>VLOOKUP($B745,References_1!$F$2:$G$19,2,)</f>
        <v>4</v>
      </c>
      <c r="B745" s="13">
        <v>6127935</v>
      </c>
      <c r="C745" s="13">
        <f>VLOOKUP($B745,References_1!$F$2:$H$19,3,)</f>
        <v>3</v>
      </c>
      <c r="D745" s="136">
        <v>42432</v>
      </c>
      <c r="E745" s="13" t="s">
        <v>1031</v>
      </c>
      <c r="F745" s="13">
        <v>23</v>
      </c>
      <c r="G745" s="13" t="s">
        <v>367</v>
      </c>
      <c r="H745" s="13">
        <v>1135</v>
      </c>
      <c r="I745" s="13">
        <v>0.5</v>
      </c>
      <c r="J745" s="137" t="s">
        <v>1169</v>
      </c>
      <c r="K745" s="138">
        <v>0.5</v>
      </c>
      <c r="L745" s="13" t="s">
        <v>135</v>
      </c>
      <c r="M745" s="13" t="str">
        <f>VLOOKUP($H745,References_1!$C$2:$D$827,2,)</f>
        <v>GP5</v>
      </c>
      <c r="N745" s="13">
        <f>VLOOKUP($H745,References_2!$D$2:'References_2'!$AQ$186,39,)</f>
        <v>2.5</v>
      </c>
      <c r="O745" s="13" t="str">
        <f>LEFT(L745,2)</f>
        <v>µg</v>
      </c>
      <c r="P745" s="139">
        <f>IF($O745="mg",VLOOKUP($C745,References_1!$H$2:$I$19,2,)*$K745*0.0864,IF($O745="µg",VLOOKUP($C745,References_1!$H$2:$I$19,2,)*$K745*86.4,""))</f>
        <v>92.88</v>
      </c>
      <c r="Q745" s="138" t="str">
        <f>IF($O745="mg","kg/j",IF($O745="µg","mg/j",""))</f>
        <v>mg/j</v>
      </c>
    </row>
    <row r="746" spans="1:17" x14ac:dyDescent="0.2">
      <c r="A746" s="13">
        <f>VLOOKUP($B746,References_1!$F$2:$G$19,2,)</f>
        <v>18</v>
      </c>
      <c r="B746" s="13">
        <v>6127970</v>
      </c>
      <c r="C746" s="13">
        <f>VLOOKUP($B746,References_1!$F$2:$H$19,3,)</f>
        <v>9.5</v>
      </c>
      <c r="D746" s="136">
        <v>42432</v>
      </c>
      <c r="E746" s="13" t="s">
        <v>1113</v>
      </c>
      <c r="F746" s="13">
        <v>23</v>
      </c>
      <c r="G746" s="13" t="s">
        <v>367</v>
      </c>
      <c r="H746" s="13">
        <v>1135</v>
      </c>
      <c r="I746" s="13">
        <v>0.5</v>
      </c>
      <c r="J746" s="137" t="s">
        <v>1169</v>
      </c>
      <c r="K746" s="138">
        <v>0.5</v>
      </c>
      <c r="L746" s="13" t="s">
        <v>135</v>
      </c>
      <c r="M746" s="13" t="str">
        <f>VLOOKUP($H746,References_1!$C$2:$D$827,2,)</f>
        <v>GP5</v>
      </c>
      <c r="N746" s="13">
        <f>VLOOKUP($H746,References_2!$D$2:'References_2'!$AQ$186,39,)</f>
        <v>2.5</v>
      </c>
      <c r="O746" s="13" t="str">
        <f>LEFT(L746,2)</f>
        <v>µg</v>
      </c>
      <c r="P746" s="139">
        <f>IF($O746="mg",VLOOKUP($C746,References_1!$H$2:$I$19,2,)*$K746*0.0864,IF($O746="µg",VLOOKUP($C746,References_1!$H$2:$I$19,2,)*$K746*86.4,""))</f>
        <v>1286.9280000000001</v>
      </c>
      <c r="Q746" s="138" t="str">
        <f>IF($O746="mg","kg/j",IF($O746="µg","mg/j",""))</f>
        <v>mg/j</v>
      </c>
    </row>
    <row r="747" spans="1:17" x14ac:dyDescent="0.2">
      <c r="A747" s="13">
        <f>VLOOKUP($B747,References_1!$F$2:$G$19,2,)</f>
        <v>14</v>
      </c>
      <c r="B747" s="13">
        <v>6127985</v>
      </c>
      <c r="C747" s="13">
        <f>VLOOKUP($B747,References_1!$F$2:$H$19,3,)</f>
        <v>11</v>
      </c>
      <c r="D747" s="136">
        <v>42432</v>
      </c>
      <c r="E747" s="13" t="s">
        <v>1072</v>
      </c>
      <c r="F747" s="13">
        <v>23</v>
      </c>
      <c r="G747" s="13" t="s">
        <v>367</v>
      </c>
      <c r="H747" s="13">
        <v>1135</v>
      </c>
      <c r="I747" s="13">
        <v>0.5</v>
      </c>
      <c r="J747" s="137" t="s">
        <v>1169</v>
      </c>
      <c r="K747" s="138">
        <v>0.5</v>
      </c>
      <c r="L747" s="13" t="s">
        <v>135</v>
      </c>
      <c r="M747" s="13" t="str">
        <f>VLOOKUP($H747,References_1!$C$2:$D$827,2,)</f>
        <v>GP5</v>
      </c>
      <c r="N747" s="13">
        <f>VLOOKUP($H747,References_2!$D$2:'References_2'!$AQ$186,39,)</f>
        <v>2.5</v>
      </c>
      <c r="O747" s="13" t="str">
        <f>LEFT(L747,2)</f>
        <v>µg</v>
      </c>
      <c r="P747" s="139">
        <f>IF($O747="mg",VLOOKUP($C747,References_1!$H$2:$I$19,2,)*$K747*0.0864,IF($O747="µg",VLOOKUP($C747,References_1!$H$2:$I$19,2,)*$K747*86.4,""))</f>
        <v>8901.7920000000013</v>
      </c>
      <c r="Q747" s="138" t="str">
        <f>IF($O747="mg","kg/j",IF($O747="µg","mg/j",""))</f>
        <v>mg/j</v>
      </c>
    </row>
    <row r="748" spans="1:17" x14ac:dyDescent="0.2">
      <c r="A748" s="10">
        <f>VLOOKUP($B748,References_1!$F$2:$G$19,2,)</f>
        <v>11</v>
      </c>
      <c r="B748" s="10" t="s">
        <v>118</v>
      </c>
      <c r="C748" s="13">
        <f>VLOOKUP($B748,References_1!$F$2:$H$19,3,)</f>
        <v>13</v>
      </c>
      <c r="D748" s="136">
        <v>42432</v>
      </c>
      <c r="E748" s="13" t="s">
        <v>119</v>
      </c>
      <c r="F748" s="13">
        <v>23</v>
      </c>
      <c r="G748" s="13" t="s">
        <v>367</v>
      </c>
      <c r="H748" s="13">
        <v>1135</v>
      </c>
      <c r="I748" s="13">
        <v>0.5</v>
      </c>
      <c r="J748" s="137"/>
      <c r="K748" s="138">
        <v>77</v>
      </c>
      <c r="L748" s="13" t="s">
        <v>135</v>
      </c>
      <c r="M748" s="13" t="str">
        <f>VLOOKUP($H748,References_1!$C$2:$D$827,2,)</f>
        <v>GP5</v>
      </c>
      <c r="N748" s="13">
        <f>VLOOKUP($H748,References_2!$D$2:'References_2'!$AQ$186,39,)</f>
        <v>2.5</v>
      </c>
      <c r="O748" s="13" t="str">
        <f>LEFT(L748,2)</f>
        <v>µg</v>
      </c>
      <c r="P748" s="139">
        <f>IF($O748="mg",VLOOKUP($C748,References_1!$H$2:$I$19,2,)*$K748*0.0864,IF($O748="µg",VLOOKUP($C748,References_1!$H$2:$I$19,2,)*$K748*86.4,""))</f>
        <v>105631.68000000001</v>
      </c>
      <c r="Q748" s="138" t="str">
        <f>IF($O748="mg","kg/j",IF($O748="µg","mg/j",""))</f>
        <v>mg/j</v>
      </c>
    </row>
    <row r="749" spans="1:17" x14ac:dyDescent="0.2">
      <c r="A749" s="9">
        <f>VLOOKUP($B749,References_1!$F$2:$G$19,2,)</f>
        <v>12</v>
      </c>
      <c r="B749" s="9">
        <v>6127975</v>
      </c>
      <c r="C749" s="13">
        <f>VLOOKUP($B749,References_1!$F$2:$H$19,3,)</f>
        <v>14</v>
      </c>
      <c r="D749" s="136">
        <v>42432</v>
      </c>
      <c r="E749" s="13" t="s">
        <v>991</v>
      </c>
      <c r="F749" s="13">
        <v>23</v>
      </c>
      <c r="G749" s="13" t="s">
        <v>367</v>
      </c>
      <c r="H749" s="13">
        <v>1135</v>
      </c>
      <c r="I749" s="13">
        <v>0.5</v>
      </c>
      <c r="J749" s="137"/>
      <c r="K749" s="138">
        <v>0.9</v>
      </c>
      <c r="L749" s="13" t="s">
        <v>135</v>
      </c>
      <c r="M749" s="13" t="str">
        <f>VLOOKUP($H749,References_1!$C$2:$D$827,2,)</f>
        <v>GP5</v>
      </c>
      <c r="N749" s="13">
        <f>VLOOKUP($H749,References_2!$D$2:'References_2'!$AQ$186,39,)</f>
        <v>2.5</v>
      </c>
      <c r="O749" s="13" t="str">
        <f>LEFT(L749,2)</f>
        <v>µg</v>
      </c>
      <c r="P749" s="139">
        <f>IF($O749="mg",VLOOKUP($C749,References_1!$H$2:$I$19,2,)*$K749*0.0864,IF($O749="µg",VLOOKUP($C749,References_1!$H$2:$I$19,2,)*$K749*86.4,""))</f>
        <v>4296.2400000000007</v>
      </c>
      <c r="Q749" s="138" t="str">
        <f>IF($O749="mg","kg/j",IF($O749="µg","mg/j",""))</f>
        <v>mg/j</v>
      </c>
    </row>
    <row r="750" spans="1:17" x14ac:dyDescent="0.2">
      <c r="A750" s="13">
        <f>VLOOKUP($B750,References_1!$F$2:$G$19,2,)</f>
        <v>4</v>
      </c>
      <c r="B750" s="13">
        <v>6127935</v>
      </c>
      <c r="C750" s="13">
        <f>VLOOKUP($B750,References_1!$F$2:$H$19,3,)</f>
        <v>3</v>
      </c>
      <c r="D750" s="136">
        <v>42432</v>
      </c>
      <c r="E750" s="13" t="s">
        <v>1031</v>
      </c>
      <c r="F750" s="13">
        <v>23</v>
      </c>
      <c r="G750" s="13" t="s">
        <v>366</v>
      </c>
      <c r="H750" s="13">
        <v>2097</v>
      </c>
      <c r="I750" s="13">
        <v>6.4000000000000001E-2</v>
      </c>
      <c r="J750" s="137" t="s">
        <v>1169</v>
      </c>
      <c r="K750" s="138">
        <v>6.4000000000000001E-2</v>
      </c>
      <c r="L750" s="13" t="s">
        <v>135</v>
      </c>
      <c r="M750" s="13" t="str">
        <f>VLOOKUP($H750,References_1!$C$2:$D$827,2,)</f>
        <v>GP4</v>
      </c>
      <c r="N750" s="13" t="e">
        <f>VLOOKUP($H750,References_2!$D$2:'References_2'!$AQ$186,39,)</f>
        <v>#N/A</v>
      </c>
      <c r="O750" s="13" t="str">
        <f>LEFT(L750,2)</f>
        <v>µg</v>
      </c>
      <c r="P750" s="139">
        <f>IF($O750="mg",VLOOKUP($C750,References_1!$H$2:$I$19,2,)*$K750*0.0864,IF($O750="µg",VLOOKUP($C750,References_1!$H$2:$I$19,2,)*$K750*86.4,""))</f>
        <v>11.888640000000001</v>
      </c>
      <c r="Q750" s="138" t="str">
        <f>IF($O750="mg","kg/j",IF($O750="µg","mg/j",""))</f>
        <v>mg/j</v>
      </c>
    </row>
    <row r="751" spans="1:17" x14ac:dyDescent="0.2">
      <c r="A751" s="13">
        <f>VLOOKUP($B751,References_1!$F$2:$G$19,2,)</f>
        <v>18</v>
      </c>
      <c r="B751" s="13">
        <v>6127970</v>
      </c>
      <c r="C751" s="13">
        <f>VLOOKUP($B751,References_1!$F$2:$H$19,3,)</f>
        <v>9.5</v>
      </c>
      <c r="D751" s="136">
        <v>42432</v>
      </c>
      <c r="E751" s="13" t="s">
        <v>1113</v>
      </c>
      <c r="F751" s="13">
        <v>23</v>
      </c>
      <c r="G751" s="13" t="s">
        <v>366</v>
      </c>
      <c r="H751" s="13">
        <v>2097</v>
      </c>
      <c r="I751" s="13">
        <v>6.4000000000000001E-2</v>
      </c>
      <c r="J751" s="137" t="s">
        <v>1169</v>
      </c>
      <c r="K751" s="138">
        <v>6.4000000000000001E-2</v>
      </c>
      <c r="L751" s="13" t="s">
        <v>135</v>
      </c>
      <c r="M751" s="13" t="str">
        <f>VLOOKUP($H751,References_1!$C$2:$D$827,2,)</f>
        <v>GP4</v>
      </c>
      <c r="N751" s="13" t="e">
        <f>VLOOKUP($H751,References_2!$D$2:'References_2'!$AQ$186,39,)</f>
        <v>#N/A</v>
      </c>
      <c r="O751" s="13" t="str">
        <f>LEFT(L751,2)</f>
        <v>µg</v>
      </c>
      <c r="P751" s="139">
        <f>IF($O751="mg",VLOOKUP($C751,References_1!$H$2:$I$19,2,)*$K751*0.0864,IF($O751="µg",VLOOKUP($C751,References_1!$H$2:$I$19,2,)*$K751*86.4,""))</f>
        <v>164.72678400000001</v>
      </c>
      <c r="Q751" s="138" t="str">
        <f>IF($O751="mg","kg/j",IF($O751="µg","mg/j",""))</f>
        <v>mg/j</v>
      </c>
    </row>
    <row r="752" spans="1:17" x14ac:dyDescent="0.2">
      <c r="A752" s="13">
        <f>VLOOKUP($B752,References_1!$F$2:$G$19,2,)</f>
        <v>14</v>
      </c>
      <c r="B752" s="13">
        <v>6127985</v>
      </c>
      <c r="C752" s="13">
        <f>VLOOKUP($B752,References_1!$F$2:$H$19,3,)</f>
        <v>11</v>
      </c>
      <c r="D752" s="136">
        <v>42432</v>
      </c>
      <c r="E752" s="13" t="s">
        <v>1072</v>
      </c>
      <c r="F752" s="13">
        <v>23</v>
      </c>
      <c r="G752" s="13" t="s">
        <v>366</v>
      </c>
      <c r="H752" s="13">
        <v>2097</v>
      </c>
      <c r="I752" s="13">
        <v>6.4000000000000001E-2</v>
      </c>
      <c r="J752" s="137" t="s">
        <v>1169</v>
      </c>
      <c r="K752" s="138">
        <v>6.4000000000000001E-2</v>
      </c>
      <c r="L752" s="13" t="s">
        <v>135</v>
      </c>
      <c r="M752" s="13" t="str">
        <f>VLOOKUP($H752,References_1!$C$2:$D$827,2,)</f>
        <v>GP4</v>
      </c>
      <c r="N752" s="13" t="e">
        <f>VLOOKUP($H752,References_2!$D$2:'References_2'!$AQ$186,39,)</f>
        <v>#N/A</v>
      </c>
      <c r="O752" s="13" t="str">
        <f>LEFT(L752,2)</f>
        <v>µg</v>
      </c>
      <c r="P752" s="139">
        <f>IF($O752="mg",VLOOKUP($C752,References_1!$H$2:$I$19,2,)*$K752*0.0864,IF($O752="µg",VLOOKUP($C752,References_1!$H$2:$I$19,2,)*$K752*86.4,""))</f>
        <v>1139.429376</v>
      </c>
      <c r="Q752" s="138" t="str">
        <f>IF($O752="mg","kg/j",IF($O752="µg","mg/j",""))</f>
        <v>mg/j</v>
      </c>
    </row>
    <row r="753" spans="1:17" x14ac:dyDescent="0.2">
      <c r="A753" s="13">
        <f>VLOOKUP($B753,References_1!$F$2:$G$19,2,)</f>
        <v>11</v>
      </c>
      <c r="B753" s="13" t="s">
        <v>118</v>
      </c>
      <c r="C753" s="13">
        <f>VLOOKUP($B753,References_1!$F$2:$H$19,3,)</f>
        <v>13</v>
      </c>
      <c r="D753" s="136">
        <v>42432</v>
      </c>
      <c r="E753" s="13" t="s">
        <v>119</v>
      </c>
      <c r="F753" s="13">
        <v>23</v>
      </c>
      <c r="G753" s="13" t="s">
        <v>366</v>
      </c>
      <c r="H753" s="13">
        <v>2097</v>
      </c>
      <c r="I753" s="13">
        <v>6.4000000000000001E-2</v>
      </c>
      <c r="J753" s="137" t="s">
        <v>1169</v>
      </c>
      <c r="K753" s="138">
        <v>6.4000000000000001E-2</v>
      </c>
      <c r="L753" s="13" t="s">
        <v>135</v>
      </c>
      <c r="M753" s="13" t="str">
        <f>VLOOKUP($H753,References_1!$C$2:$D$827,2,)</f>
        <v>GP4</v>
      </c>
      <c r="N753" s="13" t="e">
        <f>VLOOKUP($H753,References_2!$D$2:'References_2'!$AQ$186,39,)</f>
        <v>#N/A</v>
      </c>
      <c r="O753" s="13" t="str">
        <f>LEFT(L753,2)</f>
        <v>µg</v>
      </c>
      <c r="P753" s="139">
        <f>IF($O753="mg",VLOOKUP($C753,References_1!$H$2:$I$19,2,)*$K753*0.0864,IF($O753="µg",VLOOKUP($C753,References_1!$H$2:$I$19,2,)*$K753*86.4,""))</f>
        <v>87.797760000000011</v>
      </c>
      <c r="Q753" s="138" t="str">
        <f>IF($O753="mg","kg/j",IF($O753="µg","mg/j",""))</f>
        <v>mg/j</v>
      </c>
    </row>
    <row r="754" spans="1:17" x14ac:dyDescent="0.2">
      <c r="A754" s="13">
        <f>VLOOKUP($B754,References_1!$F$2:$G$19,2,)</f>
        <v>12</v>
      </c>
      <c r="B754" s="13">
        <v>6127975</v>
      </c>
      <c r="C754" s="13">
        <f>VLOOKUP($B754,References_1!$F$2:$H$19,3,)</f>
        <v>14</v>
      </c>
      <c r="D754" s="136">
        <v>42432</v>
      </c>
      <c r="E754" s="13" t="s">
        <v>991</v>
      </c>
      <c r="F754" s="13">
        <v>23</v>
      </c>
      <c r="G754" s="13" t="s">
        <v>366</v>
      </c>
      <c r="H754" s="13">
        <v>2097</v>
      </c>
      <c r="I754" s="13">
        <v>6.4000000000000001E-2</v>
      </c>
      <c r="J754" s="137" t="s">
        <v>1169</v>
      </c>
      <c r="K754" s="138">
        <v>6.4000000000000001E-2</v>
      </c>
      <c r="L754" s="13" t="s">
        <v>135</v>
      </c>
      <c r="M754" s="13" t="str">
        <f>VLOOKUP($H754,References_1!$C$2:$D$827,2,)</f>
        <v>GP4</v>
      </c>
      <c r="N754" s="13" t="e">
        <f>VLOOKUP($H754,References_2!$D$2:'References_2'!$AQ$186,39,)</f>
        <v>#N/A</v>
      </c>
      <c r="O754" s="13" t="str">
        <f>LEFT(L754,2)</f>
        <v>µg</v>
      </c>
      <c r="P754" s="139">
        <f>IF($O754="mg",VLOOKUP($C754,References_1!$H$2:$I$19,2,)*$K754*0.0864,IF($O754="µg",VLOOKUP($C754,References_1!$H$2:$I$19,2,)*$K754*86.4,""))</f>
        <v>305.5104</v>
      </c>
      <c r="Q754" s="138" t="str">
        <f>IF($O754="mg","kg/j",IF($O754="µg","mg/j",""))</f>
        <v>mg/j</v>
      </c>
    </row>
    <row r="755" spans="1:17" x14ac:dyDescent="0.2">
      <c r="A755" s="13">
        <f>VLOOKUP($B755,References_1!$F$2:$G$19,2,)</f>
        <v>4</v>
      </c>
      <c r="B755" s="13">
        <v>6127935</v>
      </c>
      <c r="C755" s="13">
        <f>VLOOKUP($B755,References_1!$F$2:$H$19,3,)</f>
        <v>3</v>
      </c>
      <c r="D755" s="136">
        <v>42432</v>
      </c>
      <c r="E755" s="13" t="s">
        <v>1031</v>
      </c>
      <c r="F755" s="13">
        <v>23</v>
      </c>
      <c r="G755" s="13" t="s">
        <v>368</v>
      </c>
      <c r="H755" s="13">
        <v>1341</v>
      </c>
      <c r="I755" s="13">
        <v>5.0000000000000001E-3</v>
      </c>
      <c r="J755" s="137" t="s">
        <v>1169</v>
      </c>
      <c r="K755" s="138">
        <v>5.0000000000000001E-3</v>
      </c>
      <c r="L755" s="13" t="s">
        <v>135</v>
      </c>
      <c r="M755" s="13" t="str">
        <f>VLOOKUP($H755,References_1!$C$2:$D$827,2,)</f>
        <v>GP4</v>
      </c>
      <c r="N755" s="13" t="e">
        <f>VLOOKUP($H755,References_2!$D$2:'References_2'!$AQ$186,39,)</f>
        <v>#N/A</v>
      </c>
      <c r="O755" s="13" t="str">
        <f>LEFT(L755,2)</f>
        <v>µg</v>
      </c>
      <c r="P755" s="139">
        <f>IF($O755="mg",VLOOKUP($C755,References_1!$H$2:$I$19,2,)*$K755*0.0864,IF($O755="µg",VLOOKUP($C755,References_1!$H$2:$I$19,2,)*$K755*86.4,""))</f>
        <v>0.92879999999999996</v>
      </c>
      <c r="Q755" s="138" t="str">
        <f>IF($O755="mg","kg/j",IF($O755="µg","mg/j",""))</f>
        <v>mg/j</v>
      </c>
    </row>
    <row r="756" spans="1:17" x14ac:dyDescent="0.2">
      <c r="A756" s="13">
        <f>VLOOKUP($B756,References_1!$F$2:$G$19,2,)</f>
        <v>18</v>
      </c>
      <c r="B756" s="13">
        <v>6127970</v>
      </c>
      <c r="C756" s="13">
        <f>VLOOKUP($B756,References_1!$F$2:$H$19,3,)</f>
        <v>9.5</v>
      </c>
      <c r="D756" s="136">
        <v>42432</v>
      </c>
      <c r="E756" s="13" t="s">
        <v>1113</v>
      </c>
      <c r="F756" s="13">
        <v>23</v>
      </c>
      <c r="G756" s="13" t="s">
        <v>368</v>
      </c>
      <c r="H756" s="13">
        <v>1341</v>
      </c>
      <c r="I756" s="13">
        <v>5.0000000000000001E-3</v>
      </c>
      <c r="J756" s="137" t="s">
        <v>1169</v>
      </c>
      <c r="K756" s="138">
        <v>5.0000000000000001E-3</v>
      </c>
      <c r="L756" s="13" t="s">
        <v>135</v>
      </c>
      <c r="M756" s="13" t="str">
        <f>VLOOKUP($H756,References_1!$C$2:$D$827,2,)</f>
        <v>GP4</v>
      </c>
      <c r="N756" s="13" t="e">
        <f>VLOOKUP($H756,References_2!$D$2:'References_2'!$AQ$186,39,)</f>
        <v>#N/A</v>
      </c>
      <c r="O756" s="13" t="str">
        <f>LEFT(L756,2)</f>
        <v>µg</v>
      </c>
      <c r="P756" s="139">
        <f>IF($O756="mg",VLOOKUP($C756,References_1!$H$2:$I$19,2,)*$K756*0.0864,IF($O756="µg",VLOOKUP($C756,References_1!$H$2:$I$19,2,)*$K756*86.4,""))</f>
        <v>12.869280000000002</v>
      </c>
      <c r="Q756" s="138" t="str">
        <f>IF($O756="mg","kg/j",IF($O756="µg","mg/j",""))</f>
        <v>mg/j</v>
      </c>
    </row>
    <row r="757" spans="1:17" x14ac:dyDescent="0.2">
      <c r="A757" s="13">
        <f>VLOOKUP($B757,References_1!$F$2:$G$19,2,)</f>
        <v>14</v>
      </c>
      <c r="B757" s="13">
        <v>6127985</v>
      </c>
      <c r="C757" s="13">
        <f>VLOOKUP($B757,References_1!$F$2:$H$19,3,)</f>
        <v>11</v>
      </c>
      <c r="D757" s="136">
        <v>42432</v>
      </c>
      <c r="E757" s="13" t="s">
        <v>1072</v>
      </c>
      <c r="F757" s="13">
        <v>23</v>
      </c>
      <c r="G757" s="13" t="s">
        <v>368</v>
      </c>
      <c r="H757" s="13">
        <v>1341</v>
      </c>
      <c r="I757" s="13">
        <v>5.0000000000000001E-3</v>
      </c>
      <c r="J757" s="137" t="s">
        <v>1169</v>
      </c>
      <c r="K757" s="138">
        <v>5.0000000000000001E-3</v>
      </c>
      <c r="L757" s="13" t="s">
        <v>135</v>
      </c>
      <c r="M757" s="13" t="str">
        <f>VLOOKUP($H757,References_1!$C$2:$D$827,2,)</f>
        <v>GP4</v>
      </c>
      <c r="N757" s="13" t="e">
        <f>VLOOKUP($H757,References_2!$D$2:'References_2'!$AQ$186,39,)</f>
        <v>#N/A</v>
      </c>
      <c r="O757" s="13" t="str">
        <f>LEFT(L757,2)</f>
        <v>µg</v>
      </c>
      <c r="P757" s="139">
        <f>IF($O757="mg",VLOOKUP($C757,References_1!$H$2:$I$19,2,)*$K757*0.0864,IF($O757="µg",VLOOKUP($C757,References_1!$H$2:$I$19,2,)*$K757*86.4,""))</f>
        <v>89.017920000000004</v>
      </c>
      <c r="Q757" s="138" t="str">
        <f>IF($O757="mg","kg/j",IF($O757="µg","mg/j",""))</f>
        <v>mg/j</v>
      </c>
    </row>
    <row r="758" spans="1:17" x14ac:dyDescent="0.2">
      <c r="A758" s="13">
        <f>VLOOKUP($B758,References_1!$F$2:$G$19,2,)</f>
        <v>11</v>
      </c>
      <c r="B758" s="13" t="s">
        <v>118</v>
      </c>
      <c r="C758" s="13">
        <f>VLOOKUP($B758,References_1!$F$2:$H$19,3,)</f>
        <v>13</v>
      </c>
      <c r="D758" s="136">
        <v>42432</v>
      </c>
      <c r="E758" s="13" t="s">
        <v>119</v>
      </c>
      <c r="F758" s="13">
        <v>23</v>
      </c>
      <c r="G758" s="13" t="s">
        <v>368</v>
      </c>
      <c r="H758" s="13">
        <v>1341</v>
      </c>
      <c r="I758" s="13">
        <v>5.0000000000000001E-3</v>
      </c>
      <c r="J758" s="137" t="s">
        <v>1169</v>
      </c>
      <c r="K758" s="138">
        <v>5.0000000000000001E-3</v>
      </c>
      <c r="L758" s="13" t="s">
        <v>135</v>
      </c>
      <c r="M758" s="13" t="str">
        <f>VLOOKUP($H758,References_1!$C$2:$D$827,2,)</f>
        <v>GP4</v>
      </c>
      <c r="N758" s="13" t="e">
        <f>VLOOKUP($H758,References_2!$D$2:'References_2'!$AQ$186,39,)</f>
        <v>#N/A</v>
      </c>
      <c r="O758" s="13" t="str">
        <f>LEFT(L758,2)</f>
        <v>µg</v>
      </c>
      <c r="P758" s="139">
        <f>IF($O758="mg",VLOOKUP($C758,References_1!$H$2:$I$19,2,)*$K758*0.0864,IF($O758="µg",VLOOKUP($C758,References_1!$H$2:$I$19,2,)*$K758*86.4,""))</f>
        <v>6.8592000000000013</v>
      </c>
      <c r="Q758" s="138" t="str">
        <f>IF($O758="mg","kg/j",IF($O758="µg","mg/j",""))</f>
        <v>mg/j</v>
      </c>
    </row>
    <row r="759" spans="1:17" x14ac:dyDescent="0.2">
      <c r="A759" s="13">
        <f>VLOOKUP($B759,References_1!$F$2:$G$19,2,)</f>
        <v>12</v>
      </c>
      <c r="B759" s="13">
        <v>6127975</v>
      </c>
      <c r="C759" s="13">
        <f>VLOOKUP($B759,References_1!$F$2:$H$19,3,)</f>
        <v>14</v>
      </c>
      <c r="D759" s="136">
        <v>42432</v>
      </c>
      <c r="E759" s="13" t="s">
        <v>991</v>
      </c>
      <c r="F759" s="13">
        <v>23</v>
      </c>
      <c r="G759" s="13" t="s">
        <v>368</v>
      </c>
      <c r="H759" s="13">
        <v>1341</v>
      </c>
      <c r="I759" s="13">
        <v>5.0000000000000001E-3</v>
      </c>
      <c r="J759" s="137" t="s">
        <v>1169</v>
      </c>
      <c r="K759" s="138">
        <v>5.0000000000000001E-3</v>
      </c>
      <c r="L759" s="13" t="s">
        <v>135</v>
      </c>
      <c r="M759" s="13" t="str">
        <f>VLOOKUP($H759,References_1!$C$2:$D$827,2,)</f>
        <v>GP4</v>
      </c>
      <c r="N759" s="13" t="e">
        <f>VLOOKUP($H759,References_2!$D$2:'References_2'!$AQ$186,39,)</f>
        <v>#N/A</v>
      </c>
      <c r="O759" s="13" t="str">
        <f>LEFT(L759,2)</f>
        <v>µg</v>
      </c>
      <c r="P759" s="139">
        <f>IF($O759="mg",VLOOKUP($C759,References_1!$H$2:$I$19,2,)*$K759*0.0864,IF($O759="µg",VLOOKUP($C759,References_1!$H$2:$I$19,2,)*$K759*86.4,""))</f>
        <v>23.868000000000002</v>
      </c>
      <c r="Q759" s="138" t="str">
        <f>IF($O759="mg","kg/j",IF($O759="µg","mg/j",""))</f>
        <v>mg/j</v>
      </c>
    </row>
    <row r="760" spans="1:17" x14ac:dyDescent="0.2">
      <c r="A760" s="13">
        <f>VLOOKUP($B760,References_1!$F$2:$G$19,2,)</f>
        <v>4</v>
      </c>
      <c r="B760" s="13">
        <v>6127935</v>
      </c>
      <c r="C760" s="13">
        <f>VLOOKUP($B760,References_1!$F$2:$H$19,3,)</f>
        <v>3</v>
      </c>
      <c r="D760" s="136">
        <v>42432</v>
      </c>
      <c r="E760" s="13" t="s">
        <v>1031</v>
      </c>
      <c r="F760" s="13">
        <v>23</v>
      </c>
      <c r="G760" s="13" t="s">
        <v>152</v>
      </c>
      <c r="H760" s="13">
        <v>1469</v>
      </c>
      <c r="I760" s="13">
        <v>0.02</v>
      </c>
      <c r="J760" s="137" t="s">
        <v>1169</v>
      </c>
      <c r="K760" s="138">
        <v>0.02</v>
      </c>
      <c r="L760" s="13" t="s">
        <v>135</v>
      </c>
      <c r="M760" s="13" t="str">
        <f>VLOOKUP($H760,References_1!$C$2:$D$827,2,)</f>
        <v>GP5</v>
      </c>
      <c r="N760" s="13">
        <f>VLOOKUP($H760,References_2!$D$2:'References_2'!$AQ$186,39,)</f>
        <v>0.54573991031390134</v>
      </c>
      <c r="O760" s="13" t="str">
        <f>LEFT(L760,2)</f>
        <v>µg</v>
      </c>
      <c r="P760" s="139">
        <f>IF($O760="mg",VLOOKUP($C760,References_1!$H$2:$I$19,2,)*$K760*0.0864,IF($O760="µg",VLOOKUP($C760,References_1!$H$2:$I$19,2,)*$K760*86.4,""))</f>
        <v>3.7151999999999998</v>
      </c>
      <c r="Q760" s="138" t="str">
        <f>IF($O760="mg","kg/j",IF($O760="µg","mg/j",""))</f>
        <v>mg/j</v>
      </c>
    </row>
    <row r="761" spans="1:17" x14ac:dyDescent="0.2">
      <c r="A761" s="13">
        <f>VLOOKUP($B761,References_1!$F$2:$G$19,2,)</f>
        <v>18</v>
      </c>
      <c r="B761" s="13">
        <v>6127970</v>
      </c>
      <c r="C761" s="13">
        <f>VLOOKUP($B761,References_1!$F$2:$H$19,3,)</f>
        <v>9.5</v>
      </c>
      <c r="D761" s="136">
        <v>42432</v>
      </c>
      <c r="E761" s="13" t="s">
        <v>1113</v>
      </c>
      <c r="F761" s="13">
        <v>23</v>
      </c>
      <c r="G761" s="13" t="s">
        <v>152</v>
      </c>
      <c r="H761" s="13">
        <v>1469</v>
      </c>
      <c r="I761" s="13">
        <v>0.02</v>
      </c>
      <c r="J761" s="137" t="s">
        <v>1169</v>
      </c>
      <c r="K761" s="138">
        <v>0.02</v>
      </c>
      <c r="L761" s="13" t="s">
        <v>135</v>
      </c>
      <c r="M761" s="13" t="str">
        <f>VLOOKUP($H761,References_1!$C$2:$D$827,2,)</f>
        <v>GP5</v>
      </c>
      <c r="N761" s="13">
        <f>VLOOKUP($H761,References_2!$D$2:'References_2'!$AQ$186,39,)</f>
        <v>0.54573991031390134</v>
      </c>
      <c r="O761" s="13" t="str">
        <f>LEFT(L761,2)</f>
        <v>µg</v>
      </c>
      <c r="P761" s="139">
        <f>IF($O761="mg",VLOOKUP($C761,References_1!$H$2:$I$19,2,)*$K761*0.0864,IF($O761="µg",VLOOKUP($C761,References_1!$H$2:$I$19,2,)*$K761*86.4,""))</f>
        <v>51.477120000000006</v>
      </c>
      <c r="Q761" s="138" t="str">
        <f>IF($O761="mg","kg/j",IF($O761="µg","mg/j",""))</f>
        <v>mg/j</v>
      </c>
    </row>
    <row r="762" spans="1:17" x14ac:dyDescent="0.2">
      <c r="A762" s="13">
        <f>VLOOKUP($B762,References_1!$F$2:$G$19,2,)</f>
        <v>14</v>
      </c>
      <c r="B762" s="13">
        <v>6127985</v>
      </c>
      <c r="C762" s="13">
        <f>VLOOKUP($B762,References_1!$F$2:$H$19,3,)</f>
        <v>11</v>
      </c>
      <c r="D762" s="136">
        <v>42432</v>
      </c>
      <c r="E762" s="13" t="s">
        <v>1072</v>
      </c>
      <c r="F762" s="13">
        <v>23</v>
      </c>
      <c r="G762" s="13" t="s">
        <v>152</v>
      </c>
      <c r="H762" s="13">
        <v>1469</v>
      </c>
      <c r="I762" s="13">
        <v>0.02</v>
      </c>
      <c r="J762" s="137" t="s">
        <v>1169</v>
      </c>
      <c r="K762" s="138">
        <v>0.02</v>
      </c>
      <c r="L762" s="13" t="s">
        <v>135</v>
      </c>
      <c r="M762" s="13" t="str">
        <f>VLOOKUP($H762,References_1!$C$2:$D$827,2,)</f>
        <v>GP5</v>
      </c>
      <c r="N762" s="13">
        <f>VLOOKUP($H762,References_2!$D$2:'References_2'!$AQ$186,39,)</f>
        <v>0.54573991031390134</v>
      </c>
      <c r="O762" s="13" t="str">
        <f>LEFT(L762,2)</f>
        <v>µg</v>
      </c>
      <c r="P762" s="139">
        <f>IF($O762="mg",VLOOKUP($C762,References_1!$H$2:$I$19,2,)*$K762*0.0864,IF($O762="µg",VLOOKUP($C762,References_1!$H$2:$I$19,2,)*$K762*86.4,""))</f>
        <v>356.07168000000001</v>
      </c>
      <c r="Q762" s="138" t="str">
        <f>IF($O762="mg","kg/j",IF($O762="µg","mg/j",""))</f>
        <v>mg/j</v>
      </c>
    </row>
    <row r="763" spans="1:17" x14ac:dyDescent="0.2">
      <c r="A763" s="13">
        <f>VLOOKUP($B763,References_1!$F$2:$G$19,2,)</f>
        <v>11</v>
      </c>
      <c r="B763" s="13" t="s">
        <v>118</v>
      </c>
      <c r="C763" s="13">
        <f>VLOOKUP($B763,References_1!$F$2:$H$19,3,)</f>
        <v>13</v>
      </c>
      <c r="D763" s="136">
        <v>42432</v>
      </c>
      <c r="E763" s="13" t="s">
        <v>119</v>
      </c>
      <c r="F763" s="13">
        <v>23</v>
      </c>
      <c r="G763" s="13" t="s">
        <v>152</v>
      </c>
      <c r="H763" s="13">
        <v>1469</v>
      </c>
      <c r="I763" s="13">
        <v>0.02</v>
      </c>
      <c r="J763" s="137" t="s">
        <v>1169</v>
      </c>
      <c r="K763" s="138">
        <v>0.02</v>
      </c>
      <c r="L763" s="13" t="s">
        <v>135</v>
      </c>
      <c r="M763" s="13" t="str">
        <f>VLOOKUP($H763,References_1!$C$2:$D$827,2,)</f>
        <v>GP5</v>
      </c>
      <c r="N763" s="13">
        <f>VLOOKUP($H763,References_2!$D$2:'References_2'!$AQ$186,39,)</f>
        <v>0.54573991031390134</v>
      </c>
      <c r="O763" s="13" t="str">
        <f>LEFT(L763,2)</f>
        <v>µg</v>
      </c>
      <c r="P763" s="139">
        <f>IF($O763="mg",VLOOKUP($C763,References_1!$H$2:$I$19,2,)*$K763*0.0864,IF($O763="µg",VLOOKUP($C763,References_1!$H$2:$I$19,2,)*$K763*86.4,""))</f>
        <v>27.436800000000005</v>
      </c>
      <c r="Q763" s="138" t="str">
        <f>IF($O763="mg","kg/j",IF($O763="µg","mg/j",""))</f>
        <v>mg/j</v>
      </c>
    </row>
    <row r="764" spans="1:17" x14ac:dyDescent="0.2">
      <c r="A764" s="13">
        <f>VLOOKUP($B764,References_1!$F$2:$G$19,2,)</f>
        <v>12</v>
      </c>
      <c r="B764" s="13">
        <v>6127975</v>
      </c>
      <c r="C764" s="13">
        <f>VLOOKUP($B764,References_1!$F$2:$H$19,3,)</f>
        <v>14</v>
      </c>
      <c r="D764" s="136">
        <v>42432</v>
      </c>
      <c r="E764" s="13" t="s">
        <v>991</v>
      </c>
      <c r="F764" s="13">
        <v>23</v>
      </c>
      <c r="G764" s="13" t="s">
        <v>152</v>
      </c>
      <c r="H764" s="13">
        <v>1469</v>
      </c>
      <c r="I764" s="13">
        <v>0.02</v>
      </c>
      <c r="J764" s="137" t="s">
        <v>1169</v>
      </c>
      <c r="K764" s="138">
        <v>0.02</v>
      </c>
      <c r="L764" s="13" t="s">
        <v>135</v>
      </c>
      <c r="M764" s="13" t="str">
        <f>VLOOKUP($H764,References_1!$C$2:$D$827,2,)</f>
        <v>GP5</v>
      </c>
      <c r="N764" s="13">
        <f>VLOOKUP($H764,References_2!$D$2:'References_2'!$AQ$186,39,)</f>
        <v>0.54573991031390134</v>
      </c>
      <c r="O764" s="13" t="str">
        <f>LEFT(L764,2)</f>
        <v>µg</v>
      </c>
      <c r="P764" s="139">
        <f>IF($O764="mg",VLOOKUP($C764,References_1!$H$2:$I$19,2,)*$K764*0.0864,IF($O764="µg",VLOOKUP($C764,References_1!$H$2:$I$19,2,)*$K764*86.4,""))</f>
        <v>95.472000000000008</v>
      </c>
      <c r="Q764" s="138" t="str">
        <f>IF($O764="mg","kg/j",IF($O764="µg","mg/j",""))</f>
        <v>mg/j</v>
      </c>
    </row>
    <row r="765" spans="1:17" x14ac:dyDescent="0.2">
      <c r="A765" s="13">
        <f>VLOOKUP($B765,References_1!$F$2:$G$19,2,)</f>
        <v>4</v>
      </c>
      <c r="B765" s="13">
        <v>6127935</v>
      </c>
      <c r="C765" s="13">
        <f>VLOOKUP($B765,References_1!$F$2:$H$19,3,)</f>
        <v>3</v>
      </c>
      <c r="D765" s="136">
        <v>42432</v>
      </c>
      <c r="E765" s="13" t="s">
        <v>1031</v>
      </c>
      <c r="F765" s="13">
        <v>23</v>
      </c>
      <c r="G765" s="13" t="s">
        <v>153</v>
      </c>
      <c r="H765" s="13">
        <v>1468</v>
      </c>
      <c r="I765" s="13">
        <v>0.02</v>
      </c>
      <c r="J765" s="137" t="s">
        <v>1169</v>
      </c>
      <c r="K765" s="138">
        <v>0.02</v>
      </c>
      <c r="L765" s="13" t="s">
        <v>135</v>
      </c>
      <c r="M765" s="13" t="str">
        <f>VLOOKUP($H765,References_1!$C$2:$D$827,2,)</f>
        <v>GP5</v>
      </c>
      <c r="N765" s="13">
        <f>VLOOKUP($H765,References_2!$D$2:'References_2'!$AQ$186,39,)</f>
        <v>8.461538461538462E-2</v>
      </c>
      <c r="O765" s="13" t="str">
        <f>LEFT(L765,2)</f>
        <v>µg</v>
      </c>
      <c r="P765" s="139">
        <f>IF($O765="mg",VLOOKUP($C765,References_1!$H$2:$I$19,2,)*$K765*0.0864,IF($O765="µg",VLOOKUP($C765,References_1!$H$2:$I$19,2,)*$K765*86.4,""))</f>
        <v>3.7151999999999998</v>
      </c>
      <c r="Q765" s="138" t="str">
        <f>IF($O765="mg","kg/j",IF($O765="µg","mg/j",""))</f>
        <v>mg/j</v>
      </c>
    </row>
    <row r="766" spans="1:17" x14ac:dyDescent="0.2">
      <c r="A766" s="13">
        <f>VLOOKUP($B766,References_1!$F$2:$G$19,2,)</f>
        <v>18</v>
      </c>
      <c r="B766" s="13">
        <v>6127970</v>
      </c>
      <c r="C766" s="13">
        <f>VLOOKUP($B766,References_1!$F$2:$H$19,3,)</f>
        <v>9.5</v>
      </c>
      <c r="D766" s="136">
        <v>42432</v>
      </c>
      <c r="E766" s="13" t="s">
        <v>1113</v>
      </c>
      <c r="F766" s="13">
        <v>23</v>
      </c>
      <c r="G766" s="13" t="s">
        <v>153</v>
      </c>
      <c r="H766" s="13">
        <v>1468</v>
      </c>
      <c r="I766" s="13">
        <v>0.02</v>
      </c>
      <c r="J766" s="137" t="s">
        <v>1169</v>
      </c>
      <c r="K766" s="138">
        <v>0.02</v>
      </c>
      <c r="L766" s="13" t="s">
        <v>135</v>
      </c>
      <c r="M766" s="13" t="str">
        <f>VLOOKUP($H766,References_1!$C$2:$D$827,2,)</f>
        <v>GP5</v>
      </c>
      <c r="N766" s="13">
        <f>VLOOKUP($H766,References_2!$D$2:'References_2'!$AQ$186,39,)</f>
        <v>8.461538461538462E-2</v>
      </c>
      <c r="O766" s="13" t="str">
        <f>LEFT(L766,2)</f>
        <v>µg</v>
      </c>
      <c r="P766" s="139">
        <f>IF($O766="mg",VLOOKUP($C766,References_1!$H$2:$I$19,2,)*$K766*0.0864,IF($O766="µg",VLOOKUP($C766,References_1!$H$2:$I$19,2,)*$K766*86.4,""))</f>
        <v>51.477120000000006</v>
      </c>
      <c r="Q766" s="138" t="str">
        <f>IF($O766="mg","kg/j",IF($O766="µg","mg/j",""))</f>
        <v>mg/j</v>
      </c>
    </row>
    <row r="767" spans="1:17" x14ac:dyDescent="0.2">
      <c r="A767" s="13">
        <f>VLOOKUP($B767,References_1!$F$2:$G$19,2,)</f>
        <v>14</v>
      </c>
      <c r="B767" s="13">
        <v>6127985</v>
      </c>
      <c r="C767" s="13">
        <f>VLOOKUP($B767,References_1!$F$2:$H$19,3,)</f>
        <v>11</v>
      </c>
      <c r="D767" s="136">
        <v>42432</v>
      </c>
      <c r="E767" s="13" t="s">
        <v>1072</v>
      </c>
      <c r="F767" s="13">
        <v>23</v>
      </c>
      <c r="G767" s="13" t="s">
        <v>153</v>
      </c>
      <c r="H767" s="13">
        <v>1468</v>
      </c>
      <c r="I767" s="13">
        <v>0.02</v>
      </c>
      <c r="J767" s="137" t="s">
        <v>1169</v>
      </c>
      <c r="K767" s="138">
        <v>0.02</v>
      </c>
      <c r="L767" s="13" t="s">
        <v>135</v>
      </c>
      <c r="M767" s="13" t="str">
        <f>VLOOKUP($H767,References_1!$C$2:$D$827,2,)</f>
        <v>GP5</v>
      </c>
      <c r="N767" s="13">
        <f>VLOOKUP($H767,References_2!$D$2:'References_2'!$AQ$186,39,)</f>
        <v>8.461538461538462E-2</v>
      </c>
      <c r="O767" s="13" t="str">
        <f>LEFT(L767,2)</f>
        <v>µg</v>
      </c>
      <c r="P767" s="139">
        <f>IF($O767="mg",VLOOKUP($C767,References_1!$H$2:$I$19,2,)*$K767*0.0864,IF($O767="µg",VLOOKUP($C767,References_1!$H$2:$I$19,2,)*$K767*86.4,""))</f>
        <v>356.07168000000001</v>
      </c>
      <c r="Q767" s="138" t="str">
        <f>IF($O767="mg","kg/j",IF($O767="µg","mg/j",""))</f>
        <v>mg/j</v>
      </c>
    </row>
    <row r="768" spans="1:17" x14ac:dyDescent="0.2">
      <c r="A768" s="13">
        <f>VLOOKUP($B768,References_1!$F$2:$G$19,2,)</f>
        <v>11</v>
      </c>
      <c r="B768" s="13" t="s">
        <v>118</v>
      </c>
      <c r="C768" s="13">
        <f>VLOOKUP($B768,References_1!$F$2:$H$19,3,)</f>
        <v>13</v>
      </c>
      <c r="D768" s="136">
        <v>42432</v>
      </c>
      <c r="E768" s="13" t="s">
        <v>119</v>
      </c>
      <c r="F768" s="13">
        <v>23</v>
      </c>
      <c r="G768" s="13" t="s">
        <v>153</v>
      </c>
      <c r="H768" s="13">
        <v>1468</v>
      </c>
      <c r="I768" s="13">
        <v>0.02</v>
      </c>
      <c r="J768" s="137" t="s">
        <v>1169</v>
      </c>
      <c r="K768" s="138">
        <v>0.02</v>
      </c>
      <c r="L768" s="13" t="s">
        <v>135</v>
      </c>
      <c r="M768" s="13" t="str">
        <f>VLOOKUP($H768,References_1!$C$2:$D$827,2,)</f>
        <v>GP5</v>
      </c>
      <c r="N768" s="13">
        <f>VLOOKUP($H768,References_2!$D$2:'References_2'!$AQ$186,39,)</f>
        <v>8.461538461538462E-2</v>
      </c>
      <c r="O768" s="13" t="str">
        <f>LEFT(L768,2)</f>
        <v>µg</v>
      </c>
      <c r="P768" s="139">
        <f>IF($O768="mg",VLOOKUP($C768,References_1!$H$2:$I$19,2,)*$K768*0.0864,IF($O768="µg",VLOOKUP($C768,References_1!$H$2:$I$19,2,)*$K768*86.4,""))</f>
        <v>27.436800000000005</v>
      </c>
      <c r="Q768" s="138" t="str">
        <f>IF($O768="mg","kg/j",IF($O768="µg","mg/j",""))</f>
        <v>mg/j</v>
      </c>
    </row>
    <row r="769" spans="1:18" x14ac:dyDescent="0.2">
      <c r="A769" s="13">
        <f>VLOOKUP($B769,References_1!$F$2:$G$19,2,)</f>
        <v>12</v>
      </c>
      <c r="B769" s="13">
        <v>6127975</v>
      </c>
      <c r="C769" s="13">
        <f>VLOOKUP($B769,References_1!$F$2:$H$19,3,)</f>
        <v>14</v>
      </c>
      <c r="D769" s="136">
        <v>42432</v>
      </c>
      <c r="E769" s="13" t="s">
        <v>991</v>
      </c>
      <c r="F769" s="13">
        <v>23</v>
      </c>
      <c r="G769" s="13" t="s">
        <v>153</v>
      </c>
      <c r="H769" s="13">
        <v>1468</v>
      </c>
      <c r="I769" s="13">
        <v>0.02</v>
      </c>
      <c r="J769" s="137" t="s">
        <v>1169</v>
      </c>
      <c r="K769" s="138">
        <v>0.02</v>
      </c>
      <c r="L769" s="13" t="s">
        <v>135</v>
      </c>
      <c r="M769" s="13" t="str">
        <f>VLOOKUP($H769,References_1!$C$2:$D$827,2,)</f>
        <v>GP5</v>
      </c>
      <c r="N769" s="13">
        <f>VLOOKUP($H769,References_2!$D$2:'References_2'!$AQ$186,39,)</f>
        <v>8.461538461538462E-2</v>
      </c>
      <c r="O769" s="13" t="str">
        <f>LEFT(L769,2)</f>
        <v>µg</v>
      </c>
      <c r="P769" s="139">
        <f>IF($O769="mg",VLOOKUP($C769,References_1!$H$2:$I$19,2,)*$K769*0.0864,IF($O769="µg",VLOOKUP($C769,References_1!$H$2:$I$19,2,)*$K769*86.4,""))</f>
        <v>95.472000000000008</v>
      </c>
      <c r="Q769" s="138" t="str">
        <f>IF($O769="mg","kg/j",IF($O769="µg","mg/j",""))</f>
        <v>mg/j</v>
      </c>
    </row>
    <row r="770" spans="1:18" x14ac:dyDescent="0.2">
      <c r="A770" s="13">
        <f>VLOOKUP($B770,References_1!$F$2:$G$19,2,)</f>
        <v>4</v>
      </c>
      <c r="B770" s="13">
        <v>6127935</v>
      </c>
      <c r="C770" s="13">
        <f>VLOOKUP($B770,References_1!$F$2:$H$19,3,)</f>
        <v>3</v>
      </c>
      <c r="D770" s="136">
        <v>42432</v>
      </c>
      <c r="E770" s="13" t="s">
        <v>1031</v>
      </c>
      <c r="F770" s="13">
        <v>23</v>
      </c>
      <c r="G770" s="13" t="s">
        <v>154</v>
      </c>
      <c r="H770" s="13">
        <v>1470</v>
      </c>
      <c r="I770" s="13">
        <v>0.1</v>
      </c>
      <c r="J770" s="137" t="s">
        <v>1169</v>
      </c>
      <c r="K770" s="138">
        <v>0.1</v>
      </c>
      <c r="L770" s="13" t="s">
        <v>135</v>
      </c>
      <c r="M770" s="13" t="str">
        <f>VLOOKUP($H770,References_1!$C$2:$D$827,2,)</f>
        <v>GP5</v>
      </c>
      <c r="N770" s="13">
        <f>VLOOKUP($H770,References_2!$D$2:'References_2'!$AQ$186,39,)</f>
        <v>9.569377990430622E-2</v>
      </c>
      <c r="O770" s="13" t="str">
        <f>LEFT(L770,2)</f>
        <v>µg</v>
      </c>
      <c r="P770" s="139">
        <f>IF($O770="mg",VLOOKUP($C770,References_1!$H$2:$I$19,2,)*$K770*0.0864,IF($O770="µg",VLOOKUP($C770,References_1!$H$2:$I$19,2,)*$K770*86.4,""))</f>
        <v>18.576000000000001</v>
      </c>
      <c r="Q770" s="138" t="str">
        <f>IF($O770="mg","kg/j",IF($O770="µg","mg/j",""))</f>
        <v>mg/j</v>
      </c>
      <c r="R770" s="143"/>
    </row>
    <row r="771" spans="1:18" x14ac:dyDescent="0.2">
      <c r="A771" s="13">
        <f>VLOOKUP($B771,References_1!$F$2:$G$19,2,)</f>
        <v>18</v>
      </c>
      <c r="B771" s="13">
        <v>6127970</v>
      </c>
      <c r="C771" s="13">
        <f>VLOOKUP($B771,References_1!$F$2:$H$19,3,)</f>
        <v>9.5</v>
      </c>
      <c r="D771" s="136">
        <v>42432</v>
      </c>
      <c r="E771" s="13" t="s">
        <v>1113</v>
      </c>
      <c r="F771" s="13">
        <v>23</v>
      </c>
      <c r="G771" s="13" t="s">
        <v>154</v>
      </c>
      <c r="H771" s="13">
        <v>1470</v>
      </c>
      <c r="I771" s="13">
        <v>0.1</v>
      </c>
      <c r="J771" s="137" t="s">
        <v>1169</v>
      </c>
      <c r="K771" s="138">
        <v>0.1</v>
      </c>
      <c r="L771" s="13" t="s">
        <v>135</v>
      </c>
      <c r="M771" s="13" t="str">
        <f>VLOOKUP($H771,References_1!$C$2:$D$827,2,)</f>
        <v>GP5</v>
      </c>
      <c r="N771" s="13">
        <f>VLOOKUP($H771,References_2!$D$2:'References_2'!$AQ$186,39,)</f>
        <v>9.569377990430622E-2</v>
      </c>
      <c r="O771" s="13" t="str">
        <f>LEFT(L771,2)</f>
        <v>µg</v>
      </c>
      <c r="P771" s="139">
        <f>IF($O771="mg",VLOOKUP($C771,References_1!$H$2:$I$19,2,)*$K771*0.0864,IF($O771="µg",VLOOKUP($C771,References_1!$H$2:$I$19,2,)*$K771*86.4,""))</f>
        <v>257.38560000000001</v>
      </c>
      <c r="Q771" s="138" t="str">
        <f>IF($O771="mg","kg/j",IF($O771="µg","mg/j",""))</f>
        <v>mg/j</v>
      </c>
    </row>
    <row r="772" spans="1:18" x14ac:dyDescent="0.2">
      <c r="A772" s="13">
        <f>VLOOKUP($B772,References_1!$F$2:$G$19,2,)</f>
        <v>14</v>
      </c>
      <c r="B772" s="13">
        <v>6127985</v>
      </c>
      <c r="C772" s="13">
        <f>VLOOKUP($B772,References_1!$F$2:$H$19,3,)</f>
        <v>11</v>
      </c>
      <c r="D772" s="136">
        <v>42432</v>
      </c>
      <c r="E772" s="13" t="s">
        <v>1072</v>
      </c>
      <c r="F772" s="13">
        <v>23</v>
      </c>
      <c r="G772" s="13" t="s">
        <v>154</v>
      </c>
      <c r="H772" s="13">
        <v>1470</v>
      </c>
      <c r="I772" s="13">
        <v>0.1</v>
      </c>
      <c r="J772" s="137" t="s">
        <v>1169</v>
      </c>
      <c r="K772" s="138">
        <v>0.1</v>
      </c>
      <c r="L772" s="13" t="s">
        <v>135</v>
      </c>
      <c r="M772" s="13" t="str">
        <f>VLOOKUP($H772,References_1!$C$2:$D$827,2,)</f>
        <v>GP5</v>
      </c>
      <c r="N772" s="13">
        <f>VLOOKUP($H772,References_2!$D$2:'References_2'!$AQ$186,39,)</f>
        <v>9.569377990430622E-2</v>
      </c>
      <c r="O772" s="13" t="str">
        <f>LEFT(L772,2)</f>
        <v>µg</v>
      </c>
      <c r="P772" s="139">
        <f>IF($O772="mg",VLOOKUP($C772,References_1!$H$2:$I$19,2,)*$K772*0.0864,IF($O772="µg",VLOOKUP($C772,References_1!$H$2:$I$19,2,)*$K772*86.4,""))</f>
        <v>1780.3584000000003</v>
      </c>
      <c r="Q772" s="138" t="str">
        <f>IF($O772="mg","kg/j",IF($O772="µg","mg/j",""))</f>
        <v>mg/j</v>
      </c>
    </row>
    <row r="773" spans="1:18" x14ac:dyDescent="0.2">
      <c r="A773" s="13">
        <f>VLOOKUP($B773,References_1!$F$2:$G$19,2,)</f>
        <v>11</v>
      </c>
      <c r="B773" s="13" t="s">
        <v>118</v>
      </c>
      <c r="C773" s="13">
        <f>VLOOKUP($B773,References_1!$F$2:$H$19,3,)</f>
        <v>13</v>
      </c>
      <c r="D773" s="136">
        <v>42432</v>
      </c>
      <c r="E773" s="13" t="s">
        <v>119</v>
      </c>
      <c r="F773" s="13">
        <v>23</v>
      </c>
      <c r="G773" s="13" t="s">
        <v>154</v>
      </c>
      <c r="H773" s="13">
        <v>1470</v>
      </c>
      <c r="I773" s="13">
        <v>0.1</v>
      </c>
      <c r="J773" s="137" t="s">
        <v>1169</v>
      </c>
      <c r="K773" s="138">
        <v>0.1</v>
      </c>
      <c r="L773" s="13" t="s">
        <v>135</v>
      </c>
      <c r="M773" s="13" t="str">
        <f>VLOOKUP($H773,References_1!$C$2:$D$827,2,)</f>
        <v>GP5</v>
      </c>
      <c r="N773" s="13">
        <f>VLOOKUP($H773,References_2!$D$2:'References_2'!$AQ$186,39,)</f>
        <v>9.569377990430622E-2</v>
      </c>
      <c r="O773" s="13" t="str">
        <f>LEFT(L773,2)</f>
        <v>µg</v>
      </c>
      <c r="P773" s="139">
        <f>IF($O773="mg",VLOOKUP($C773,References_1!$H$2:$I$19,2,)*$K773*0.0864,IF($O773="µg",VLOOKUP($C773,References_1!$H$2:$I$19,2,)*$K773*86.4,""))</f>
        <v>137.18400000000003</v>
      </c>
      <c r="Q773" s="138" t="str">
        <f>IF($O773="mg","kg/j",IF($O773="µg","mg/j",""))</f>
        <v>mg/j</v>
      </c>
    </row>
    <row r="774" spans="1:18" x14ac:dyDescent="0.2">
      <c r="A774" s="13">
        <f>VLOOKUP($B774,References_1!$F$2:$G$19,2,)</f>
        <v>12</v>
      </c>
      <c r="B774" s="13">
        <v>6127975</v>
      </c>
      <c r="C774" s="13">
        <f>VLOOKUP($B774,References_1!$F$2:$H$19,3,)</f>
        <v>14</v>
      </c>
      <c r="D774" s="136">
        <v>42432</v>
      </c>
      <c r="E774" s="13" t="s">
        <v>991</v>
      </c>
      <c r="F774" s="13">
        <v>23</v>
      </c>
      <c r="G774" s="13" t="s">
        <v>154</v>
      </c>
      <c r="H774" s="13">
        <v>1470</v>
      </c>
      <c r="I774" s="13">
        <v>0.1</v>
      </c>
      <c r="J774" s="137" t="s">
        <v>1169</v>
      </c>
      <c r="K774" s="138">
        <v>0.1</v>
      </c>
      <c r="L774" s="13" t="s">
        <v>135</v>
      </c>
      <c r="M774" s="13" t="str">
        <f>VLOOKUP($H774,References_1!$C$2:$D$827,2,)</f>
        <v>GP5</v>
      </c>
      <c r="N774" s="13">
        <f>VLOOKUP($H774,References_2!$D$2:'References_2'!$AQ$186,39,)</f>
        <v>9.569377990430622E-2</v>
      </c>
      <c r="O774" s="13" t="str">
        <f>LEFT(L774,2)</f>
        <v>µg</v>
      </c>
      <c r="P774" s="139">
        <f>IF($O774="mg",VLOOKUP($C774,References_1!$H$2:$I$19,2,)*$K774*0.0864,IF($O774="µg",VLOOKUP($C774,References_1!$H$2:$I$19,2,)*$K774*86.4,""))</f>
        <v>477.36000000000007</v>
      </c>
      <c r="Q774" s="138" t="str">
        <f>IF($O774="mg","kg/j",IF($O774="µg","mg/j",""))</f>
        <v>mg/j</v>
      </c>
    </row>
    <row r="775" spans="1:18" x14ac:dyDescent="0.2">
      <c r="A775" s="13">
        <f>VLOOKUP($B775,References_1!$F$2:$G$19,2,)</f>
        <v>4</v>
      </c>
      <c r="B775" s="13">
        <v>6127935</v>
      </c>
      <c r="C775" s="13">
        <f>VLOOKUP($B775,References_1!$F$2:$H$19,3,)</f>
        <v>3</v>
      </c>
      <c r="D775" s="136">
        <v>42432</v>
      </c>
      <c r="E775" s="13" t="s">
        <v>1031</v>
      </c>
      <c r="F775" s="13">
        <v>23</v>
      </c>
      <c r="G775" s="13" t="s">
        <v>369</v>
      </c>
      <c r="H775" s="13">
        <v>1684</v>
      </c>
      <c r="I775" s="13">
        <v>0.1</v>
      </c>
      <c r="J775" s="137" t="s">
        <v>1169</v>
      </c>
      <c r="K775" s="138">
        <v>0.1</v>
      </c>
      <c r="L775" s="13" t="s">
        <v>135</v>
      </c>
      <c r="M775" s="13" t="str">
        <f>VLOOKUP($H775,References_1!$C$2:$D$827,2,)</f>
        <v>GP4</v>
      </c>
      <c r="N775" s="13" t="e">
        <f>VLOOKUP($H775,References_2!$D$2:'References_2'!$AQ$186,39,)</f>
        <v>#N/A</v>
      </c>
      <c r="O775" s="13" t="str">
        <f>LEFT(L775,2)</f>
        <v>µg</v>
      </c>
      <c r="P775" s="139">
        <f>IF($O775="mg",VLOOKUP($C775,References_1!$H$2:$I$19,2,)*$K775*0.0864,IF($O775="µg",VLOOKUP($C775,References_1!$H$2:$I$19,2,)*$K775*86.4,""))</f>
        <v>18.576000000000001</v>
      </c>
      <c r="Q775" s="138" t="str">
        <f>IF($O775="mg","kg/j",IF($O775="µg","mg/j",""))</f>
        <v>mg/j</v>
      </c>
    </row>
    <row r="776" spans="1:18" x14ac:dyDescent="0.2">
      <c r="A776" s="13">
        <f>VLOOKUP($B776,References_1!$F$2:$G$19,2,)</f>
        <v>18</v>
      </c>
      <c r="B776" s="13">
        <v>6127970</v>
      </c>
      <c r="C776" s="13">
        <f>VLOOKUP($B776,References_1!$F$2:$H$19,3,)</f>
        <v>9.5</v>
      </c>
      <c r="D776" s="136">
        <v>42432</v>
      </c>
      <c r="E776" s="13" t="s">
        <v>1113</v>
      </c>
      <c r="F776" s="13">
        <v>23</v>
      </c>
      <c r="G776" s="13" t="s">
        <v>369</v>
      </c>
      <c r="H776" s="13">
        <v>1684</v>
      </c>
      <c r="I776" s="13">
        <v>0.1</v>
      </c>
      <c r="J776" s="137" t="s">
        <v>1169</v>
      </c>
      <c r="K776" s="138">
        <v>0.1</v>
      </c>
      <c r="L776" s="13" t="s">
        <v>135</v>
      </c>
      <c r="M776" s="13" t="str">
        <f>VLOOKUP($H776,References_1!$C$2:$D$827,2,)</f>
        <v>GP4</v>
      </c>
      <c r="N776" s="13" t="e">
        <f>VLOOKUP($H776,References_2!$D$2:'References_2'!$AQ$186,39,)</f>
        <v>#N/A</v>
      </c>
      <c r="O776" s="13" t="str">
        <f>LEFT(L776,2)</f>
        <v>µg</v>
      </c>
      <c r="P776" s="139">
        <f>IF($O776="mg",VLOOKUP($C776,References_1!$H$2:$I$19,2,)*$K776*0.0864,IF($O776="µg",VLOOKUP($C776,References_1!$H$2:$I$19,2,)*$K776*86.4,""))</f>
        <v>257.38560000000001</v>
      </c>
      <c r="Q776" s="138" t="str">
        <f>IF($O776="mg","kg/j",IF($O776="µg","mg/j",""))</f>
        <v>mg/j</v>
      </c>
    </row>
    <row r="777" spans="1:18" x14ac:dyDescent="0.2">
      <c r="A777" s="13">
        <f>VLOOKUP($B777,References_1!$F$2:$G$19,2,)</f>
        <v>14</v>
      </c>
      <c r="B777" s="13">
        <v>6127985</v>
      </c>
      <c r="C777" s="13">
        <f>VLOOKUP($B777,References_1!$F$2:$H$19,3,)</f>
        <v>11</v>
      </c>
      <c r="D777" s="136">
        <v>42432</v>
      </c>
      <c r="E777" s="13" t="s">
        <v>1072</v>
      </c>
      <c r="F777" s="13">
        <v>23</v>
      </c>
      <c r="G777" s="13" t="s">
        <v>369</v>
      </c>
      <c r="H777" s="13">
        <v>1684</v>
      </c>
      <c r="I777" s="13">
        <v>0.1</v>
      </c>
      <c r="J777" s="137" t="s">
        <v>1169</v>
      </c>
      <c r="K777" s="138">
        <v>0.1</v>
      </c>
      <c r="L777" s="13" t="s">
        <v>135</v>
      </c>
      <c r="M777" s="13" t="str">
        <f>VLOOKUP($H777,References_1!$C$2:$D$827,2,)</f>
        <v>GP4</v>
      </c>
      <c r="N777" s="13" t="e">
        <f>VLOOKUP($H777,References_2!$D$2:'References_2'!$AQ$186,39,)</f>
        <v>#N/A</v>
      </c>
      <c r="O777" s="13" t="str">
        <f>LEFT(L777,2)</f>
        <v>µg</v>
      </c>
      <c r="P777" s="139">
        <f>IF($O777="mg",VLOOKUP($C777,References_1!$H$2:$I$19,2,)*$K777*0.0864,IF($O777="µg",VLOOKUP($C777,References_1!$H$2:$I$19,2,)*$K777*86.4,""))</f>
        <v>1780.3584000000003</v>
      </c>
      <c r="Q777" s="138" t="str">
        <f>IF($O777="mg","kg/j",IF($O777="µg","mg/j",""))</f>
        <v>mg/j</v>
      </c>
    </row>
    <row r="778" spans="1:18" x14ac:dyDescent="0.2">
      <c r="A778" s="13">
        <f>VLOOKUP($B778,References_1!$F$2:$G$19,2,)</f>
        <v>11</v>
      </c>
      <c r="B778" s="13" t="s">
        <v>118</v>
      </c>
      <c r="C778" s="13">
        <f>VLOOKUP($B778,References_1!$F$2:$H$19,3,)</f>
        <v>13</v>
      </c>
      <c r="D778" s="136">
        <v>42432</v>
      </c>
      <c r="E778" s="13" t="s">
        <v>119</v>
      </c>
      <c r="F778" s="13">
        <v>23</v>
      </c>
      <c r="G778" s="13" t="s">
        <v>369</v>
      </c>
      <c r="H778" s="13">
        <v>1684</v>
      </c>
      <c r="I778" s="13">
        <v>0.1</v>
      </c>
      <c r="J778" s="137" t="s">
        <v>1169</v>
      </c>
      <c r="K778" s="138">
        <v>0.1</v>
      </c>
      <c r="L778" s="13" t="s">
        <v>135</v>
      </c>
      <c r="M778" s="13" t="str">
        <f>VLOOKUP($H778,References_1!$C$2:$D$827,2,)</f>
        <v>GP4</v>
      </c>
      <c r="N778" s="13" t="e">
        <f>VLOOKUP($H778,References_2!$D$2:'References_2'!$AQ$186,39,)</f>
        <v>#N/A</v>
      </c>
      <c r="O778" s="13" t="str">
        <f>LEFT(L778,2)</f>
        <v>µg</v>
      </c>
      <c r="P778" s="139">
        <f>IF($O778="mg",VLOOKUP($C778,References_1!$H$2:$I$19,2,)*$K778*0.0864,IF($O778="µg",VLOOKUP($C778,References_1!$H$2:$I$19,2,)*$K778*86.4,""))</f>
        <v>137.18400000000003</v>
      </c>
      <c r="Q778" s="138" t="str">
        <f>IF($O778="mg","kg/j",IF($O778="µg","mg/j",""))</f>
        <v>mg/j</v>
      </c>
    </row>
    <row r="779" spans="1:18" x14ac:dyDescent="0.2">
      <c r="A779" s="13">
        <f>VLOOKUP($B779,References_1!$F$2:$G$19,2,)</f>
        <v>12</v>
      </c>
      <c r="B779" s="13">
        <v>6127975</v>
      </c>
      <c r="C779" s="13">
        <f>VLOOKUP($B779,References_1!$F$2:$H$19,3,)</f>
        <v>14</v>
      </c>
      <c r="D779" s="136">
        <v>42432</v>
      </c>
      <c r="E779" s="13" t="s">
        <v>991</v>
      </c>
      <c r="F779" s="13">
        <v>23</v>
      </c>
      <c r="G779" s="13" t="s">
        <v>369</v>
      </c>
      <c r="H779" s="13">
        <v>1684</v>
      </c>
      <c r="I779" s="13">
        <v>0.1</v>
      </c>
      <c r="J779" s="137" t="s">
        <v>1169</v>
      </c>
      <c r="K779" s="138">
        <v>0.1</v>
      </c>
      <c r="L779" s="13" t="s">
        <v>135</v>
      </c>
      <c r="M779" s="13" t="str">
        <f>VLOOKUP($H779,References_1!$C$2:$D$827,2,)</f>
        <v>GP4</v>
      </c>
      <c r="N779" s="13" t="e">
        <f>VLOOKUP($H779,References_2!$D$2:'References_2'!$AQ$186,39,)</f>
        <v>#N/A</v>
      </c>
      <c r="O779" s="13" t="str">
        <f>LEFT(L779,2)</f>
        <v>µg</v>
      </c>
      <c r="P779" s="139">
        <f>IF($O779="mg",VLOOKUP($C779,References_1!$H$2:$I$19,2,)*$K779*0.0864,IF($O779="µg",VLOOKUP($C779,References_1!$H$2:$I$19,2,)*$K779*86.4,""))</f>
        <v>477.36000000000007</v>
      </c>
      <c r="Q779" s="138" t="str">
        <f>IF($O779="mg","kg/j",IF($O779="µg","mg/j",""))</f>
        <v>mg/j</v>
      </c>
    </row>
    <row r="780" spans="1:18" x14ac:dyDescent="0.2">
      <c r="A780" s="13">
        <f>VLOOKUP($B780,References_1!$F$2:$G$19,2,)</f>
        <v>4</v>
      </c>
      <c r="B780" s="13">
        <v>6127935</v>
      </c>
      <c r="C780" s="13">
        <f>VLOOKUP($B780,References_1!$F$2:$H$19,3,)</f>
        <v>3</v>
      </c>
      <c r="D780" s="136">
        <v>42432</v>
      </c>
      <c r="E780" s="13" t="s">
        <v>1031</v>
      </c>
      <c r="F780" s="13">
        <v>23</v>
      </c>
      <c r="G780" s="13" t="s">
        <v>194</v>
      </c>
      <c r="H780" s="13">
        <v>1471</v>
      </c>
      <c r="I780" s="13">
        <v>0.05</v>
      </c>
      <c r="J780" s="137" t="s">
        <v>1169</v>
      </c>
      <c r="K780" s="138">
        <v>0.05</v>
      </c>
      <c r="L780" s="13" t="s">
        <v>135</v>
      </c>
      <c r="M780" s="13" t="str">
        <f>VLOOKUP($H780,References_1!$C$2:$D$827,2,)</f>
        <v>GP5</v>
      </c>
      <c r="N780" s="13">
        <f>VLOOKUP($H780,References_2!$D$2:'References_2'!$AQ$186,39,)</f>
        <v>1.4221861032100771</v>
      </c>
      <c r="O780" s="13" t="str">
        <f>LEFT(L780,2)</f>
        <v>µg</v>
      </c>
      <c r="P780" s="139">
        <f>IF($O780="mg",VLOOKUP($C780,References_1!$H$2:$I$19,2,)*$K780*0.0864,IF($O780="µg",VLOOKUP($C780,References_1!$H$2:$I$19,2,)*$K780*86.4,""))</f>
        <v>9.2880000000000003</v>
      </c>
      <c r="Q780" s="138" t="str">
        <f>IF($O780="mg","kg/j",IF($O780="µg","mg/j",""))</f>
        <v>mg/j</v>
      </c>
    </row>
    <row r="781" spans="1:18" x14ac:dyDescent="0.2">
      <c r="A781" s="13">
        <f>VLOOKUP($B781,References_1!$F$2:$G$19,2,)</f>
        <v>18</v>
      </c>
      <c r="B781" s="13">
        <v>6127970</v>
      </c>
      <c r="C781" s="13">
        <f>VLOOKUP($B781,References_1!$F$2:$H$19,3,)</f>
        <v>9.5</v>
      </c>
      <c r="D781" s="136">
        <v>42432</v>
      </c>
      <c r="E781" s="13" t="s">
        <v>1113</v>
      </c>
      <c r="F781" s="13">
        <v>23</v>
      </c>
      <c r="G781" s="13" t="s">
        <v>194</v>
      </c>
      <c r="H781" s="13">
        <v>1471</v>
      </c>
      <c r="I781" s="13">
        <v>0.05</v>
      </c>
      <c r="J781" s="137" t="s">
        <v>1169</v>
      </c>
      <c r="K781" s="138">
        <v>0.05</v>
      </c>
      <c r="L781" s="13" t="s">
        <v>135</v>
      </c>
      <c r="M781" s="13" t="str">
        <f>VLOOKUP($H781,References_1!$C$2:$D$827,2,)</f>
        <v>GP5</v>
      </c>
      <c r="N781" s="13">
        <f>VLOOKUP($H781,References_2!$D$2:'References_2'!$AQ$186,39,)</f>
        <v>1.4221861032100771</v>
      </c>
      <c r="O781" s="13" t="str">
        <f>LEFT(L781,2)</f>
        <v>µg</v>
      </c>
      <c r="P781" s="139">
        <f>IF($O781="mg",VLOOKUP($C781,References_1!$H$2:$I$19,2,)*$K781*0.0864,IF($O781="µg",VLOOKUP($C781,References_1!$H$2:$I$19,2,)*$K781*86.4,""))</f>
        <v>128.69280000000001</v>
      </c>
      <c r="Q781" s="138" t="str">
        <f>IF($O781="mg","kg/j",IF($O781="µg","mg/j",""))</f>
        <v>mg/j</v>
      </c>
    </row>
    <row r="782" spans="1:18" x14ac:dyDescent="0.2">
      <c r="A782" s="13">
        <f>VLOOKUP($B782,References_1!$F$2:$G$19,2,)</f>
        <v>14</v>
      </c>
      <c r="B782" s="13">
        <v>6127985</v>
      </c>
      <c r="C782" s="13">
        <f>VLOOKUP($B782,References_1!$F$2:$H$19,3,)</f>
        <v>11</v>
      </c>
      <c r="D782" s="136">
        <v>42432</v>
      </c>
      <c r="E782" s="13" t="s">
        <v>1072</v>
      </c>
      <c r="F782" s="13">
        <v>23</v>
      </c>
      <c r="G782" s="13" t="s">
        <v>194</v>
      </c>
      <c r="H782" s="13">
        <v>1471</v>
      </c>
      <c r="I782" s="13">
        <v>0.05</v>
      </c>
      <c r="J782" s="137" t="s">
        <v>1169</v>
      </c>
      <c r="K782" s="138">
        <v>0.05</v>
      </c>
      <c r="L782" s="13" t="s">
        <v>135</v>
      </c>
      <c r="M782" s="13" t="str">
        <f>VLOOKUP($H782,References_1!$C$2:$D$827,2,)</f>
        <v>GP5</v>
      </c>
      <c r="N782" s="13">
        <f>VLOOKUP($H782,References_2!$D$2:'References_2'!$AQ$186,39,)</f>
        <v>1.4221861032100771</v>
      </c>
      <c r="O782" s="13" t="str">
        <f>LEFT(L782,2)</f>
        <v>µg</v>
      </c>
      <c r="P782" s="139">
        <f>IF($O782="mg",VLOOKUP($C782,References_1!$H$2:$I$19,2,)*$K782*0.0864,IF($O782="µg",VLOOKUP($C782,References_1!$H$2:$I$19,2,)*$K782*86.4,""))</f>
        <v>890.17920000000015</v>
      </c>
      <c r="Q782" s="138" t="str">
        <f>IF($O782="mg","kg/j",IF($O782="µg","mg/j",""))</f>
        <v>mg/j</v>
      </c>
    </row>
    <row r="783" spans="1:18" x14ac:dyDescent="0.2">
      <c r="A783" s="13">
        <f>VLOOKUP($B783,References_1!$F$2:$G$19,2,)</f>
        <v>11</v>
      </c>
      <c r="B783" s="13" t="s">
        <v>118</v>
      </c>
      <c r="C783" s="13">
        <f>VLOOKUP($B783,References_1!$F$2:$H$19,3,)</f>
        <v>13</v>
      </c>
      <c r="D783" s="136">
        <v>42432</v>
      </c>
      <c r="E783" s="13" t="s">
        <v>119</v>
      </c>
      <c r="F783" s="13">
        <v>23</v>
      </c>
      <c r="G783" s="13" t="s">
        <v>194</v>
      </c>
      <c r="H783" s="13">
        <v>1471</v>
      </c>
      <c r="I783" s="13">
        <v>0.05</v>
      </c>
      <c r="J783" s="137" t="s">
        <v>1169</v>
      </c>
      <c r="K783" s="138">
        <v>0.05</v>
      </c>
      <c r="L783" s="13" t="s">
        <v>135</v>
      </c>
      <c r="M783" s="13" t="str">
        <f>VLOOKUP($H783,References_1!$C$2:$D$827,2,)</f>
        <v>GP5</v>
      </c>
      <c r="N783" s="13">
        <f>VLOOKUP($H783,References_2!$D$2:'References_2'!$AQ$186,39,)</f>
        <v>1.4221861032100771</v>
      </c>
      <c r="O783" s="13" t="str">
        <f>LEFT(L783,2)</f>
        <v>µg</v>
      </c>
      <c r="P783" s="139">
        <f>IF($O783="mg",VLOOKUP($C783,References_1!$H$2:$I$19,2,)*$K783*0.0864,IF($O783="µg",VLOOKUP($C783,References_1!$H$2:$I$19,2,)*$K783*86.4,""))</f>
        <v>68.592000000000013</v>
      </c>
      <c r="Q783" s="138" t="str">
        <f>IF($O783="mg","kg/j",IF($O783="µg","mg/j",""))</f>
        <v>mg/j</v>
      </c>
    </row>
    <row r="784" spans="1:18" x14ac:dyDescent="0.2">
      <c r="A784" s="13">
        <f>VLOOKUP($B784,References_1!$F$2:$G$19,2,)</f>
        <v>12</v>
      </c>
      <c r="B784" s="13">
        <v>6127975</v>
      </c>
      <c r="C784" s="13">
        <f>VLOOKUP($B784,References_1!$F$2:$H$19,3,)</f>
        <v>14</v>
      </c>
      <c r="D784" s="136">
        <v>42432</v>
      </c>
      <c r="E784" s="13" t="s">
        <v>991</v>
      </c>
      <c r="F784" s="13">
        <v>23</v>
      </c>
      <c r="G784" s="13" t="s">
        <v>194</v>
      </c>
      <c r="H784" s="13">
        <v>1471</v>
      </c>
      <c r="I784" s="13">
        <v>0.05</v>
      </c>
      <c r="J784" s="137" t="s">
        <v>1169</v>
      </c>
      <c r="K784" s="138">
        <v>0.05</v>
      </c>
      <c r="L784" s="13" t="s">
        <v>135</v>
      </c>
      <c r="M784" s="13" t="str">
        <f>VLOOKUP($H784,References_1!$C$2:$D$827,2,)</f>
        <v>GP5</v>
      </c>
      <c r="N784" s="13">
        <f>VLOOKUP($H784,References_2!$D$2:'References_2'!$AQ$186,39,)</f>
        <v>1.4221861032100771</v>
      </c>
      <c r="O784" s="13" t="str">
        <f>LEFT(L784,2)</f>
        <v>µg</v>
      </c>
      <c r="P784" s="139">
        <f>IF($O784="mg",VLOOKUP($C784,References_1!$H$2:$I$19,2,)*$K784*0.0864,IF($O784="µg",VLOOKUP($C784,References_1!$H$2:$I$19,2,)*$K784*86.4,""))</f>
        <v>238.68000000000004</v>
      </c>
      <c r="Q784" s="138" t="str">
        <f>IF($O784="mg","kg/j",IF($O784="µg","mg/j",""))</f>
        <v>mg/j</v>
      </c>
    </row>
    <row r="785" spans="1:17" x14ac:dyDescent="0.2">
      <c r="A785" s="13">
        <f>VLOOKUP($B785,References_1!$F$2:$G$19,2,)</f>
        <v>4</v>
      </c>
      <c r="B785" s="13">
        <v>6127935</v>
      </c>
      <c r="C785" s="13">
        <f>VLOOKUP($B785,References_1!$F$2:$H$19,3,)</f>
        <v>3</v>
      </c>
      <c r="D785" s="136">
        <v>42432</v>
      </c>
      <c r="E785" s="13" t="s">
        <v>1031</v>
      </c>
      <c r="F785" s="13">
        <v>23</v>
      </c>
      <c r="G785" s="13" t="s">
        <v>204</v>
      </c>
      <c r="H785" s="13">
        <v>1651</v>
      </c>
      <c r="I785" s="13">
        <v>0.05</v>
      </c>
      <c r="J785" s="137" t="s">
        <v>1169</v>
      </c>
      <c r="K785" s="138">
        <v>0.05</v>
      </c>
      <c r="L785" s="13" t="s">
        <v>135</v>
      </c>
      <c r="M785" s="13" t="str">
        <f>VLOOKUP($H785,References_1!$C$2:$D$827,2,)</f>
        <v>GP5</v>
      </c>
      <c r="N785" s="13">
        <f>VLOOKUP($H785,References_2!$D$2:'References_2'!$AQ$186,39,)</f>
        <v>1.05</v>
      </c>
      <c r="O785" s="13" t="str">
        <f>LEFT(L785,2)</f>
        <v>µg</v>
      </c>
      <c r="P785" s="139">
        <f>IF($O785="mg",VLOOKUP($C785,References_1!$H$2:$I$19,2,)*$K785*0.0864,IF($O785="µg",VLOOKUP($C785,References_1!$H$2:$I$19,2,)*$K785*86.4,""))</f>
        <v>9.2880000000000003</v>
      </c>
      <c r="Q785" s="138" t="str">
        <f>IF($O785="mg","kg/j",IF($O785="µg","mg/j",""))</f>
        <v>mg/j</v>
      </c>
    </row>
    <row r="786" spans="1:17" x14ac:dyDescent="0.2">
      <c r="A786" s="13">
        <f>VLOOKUP($B786,References_1!$F$2:$G$19,2,)</f>
        <v>18</v>
      </c>
      <c r="B786" s="13">
        <v>6127970</v>
      </c>
      <c r="C786" s="13">
        <f>VLOOKUP($B786,References_1!$F$2:$H$19,3,)</f>
        <v>9.5</v>
      </c>
      <c r="D786" s="136">
        <v>42432</v>
      </c>
      <c r="E786" s="13" t="s">
        <v>1113</v>
      </c>
      <c r="F786" s="13">
        <v>23</v>
      </c>
      <c r="G786" s="13" t="s">
        <v>204</v>
      </c>
      <c r="H786" s="13">
        <v>1651</v>
      </c>
      <c r="I786" s="13">
        <v>0.05</v>
      </c>
      <c r="J786" s="137" t="s">
        <v>1169</v>
      </c>
      <c r="K786" s="138">
        <v>0.05</v>
      </c>
      <c r="L786" s="13" t="s">
        <v>135</v>
      </c>
      <c r="M786" s="13" t="str">
        <f>VLOOKUP($H786,References_1!$C$2:$D$827,2,)</f>
        <v>GP5</v>
      </c>
      <c r="N786" s="13">
        <f>VLOOKUP($H786,References_2!$D$2:'References_2'!$AQ$186,39,)</f>
        <v>1.05</v>
      </c>
      <c r="O786" s="13" t="str">
        <f>LEFT(L786,2)</f>
        <v>µg</v>
      </c>
      <c r="P786" s="139">
        <f>IF($O786="mg",VLOOKUP($C786,References_1!$H$2:$I$19,2,)*$K786*0.0864,IF($O786="µg",VLOOKUP($C786,References_1!$H$2:$I$19,2,)*$K786*86.4,""))</f>
        <v>128.69280000000001</v>
      </c>
      <c r="Q786" s="138" t="str">
        <f>IF($O786="mg","kg/j",IF($O786="µg","mg/j",""))</f>
        <v>mg/j</v>
      </c>
    </row>
    <row r="787" spans="1:17" x14ac:dyDescent="0.2">
      <c r="A787" s="13">
        <f>VLOOKUP($B787,References_1!$F$2:$G$19,2,)</f>
        <v>14</v>
      </c>
      <c r="B787" s="13">
        <v>6127985</v>
      </c>
      <c r="C787" s="13">
        <f>VLOOKUP($B787,References_1!$F$2:$H$19,3,)</f>
        <v>11</v>
      </c>
      <c r="D787" s="136">
        <v>42432</v>
      </c>
      <c r="E787" s="13" t="s">
        <v>1072</v>
      </c>
      <c r="F787" s="13">
        <v>23</v>
      </c>
      <c r="G787" s="13" t="s">
        <v>204</v>
      </c>
      <c r="H787" s="13">
        <v>1651</v>
      </c>
      <c r="I787" s="13">
        <v>0.05</v>
      </c>
      <c r="J787" s="137" t="s">
        <v>1169</v>
      </c>
      <c r="K787" s="138">
        <v>0.05</v>
      </c>
      <c r="L787" s="13" t="s">
        <v>135</v>
      </c>
      <c r="M787" s="13" t="str">
        <f>VLOOKUP($H787,References_1!$C$2:$D$827,2,)</f>
        <v>GP5</v>
      </c>
      <c r="N787" s="13">
        <f>VLOOKUP($H787,References_2!$D$2:'References_2'!$AQ$186,39,)</f>
        <v>1.05</v>
      </c>
      <c r="O787" s="13" t="str">
        <f>LEFT(L787,2)</f>
        <v>µg</v>
      </c>
      <c r="P787" s="139">
        <f>IF($O787="mg",VLOOKUP($C787,References_1!$H$2:$I$19,2,)*$K787*0.0864,IF($O787="µg",VLOOKUP($C787,References_1!$H$2:$I$19,2,)*$K787*86.4,""))</f>
        <v>890.17920000000015</v>
      </c>
      <c r="Q787" s="138" t="str">
        <f>IF($O787="mg","kg/j",IF($O787="µg","mg/j",""))</f>
        <v>mg/j</v>
      </c>
    </row>
    <row r="788" spans="1:17" x14ac:dyDescent="0.2">
      <c r="A788" s="13">
        <f>VLOOKUP($B788,References_1!$F$2:$G$19,2,)</f>
        <v>11</v>
      </c>
      <c r="B788" s="13" t="s">
        <v>118</v>
      </c>
      <c r="C788" s="13">
        <f>VLOOKUP($B788,References_1!$F$2:$H$19,3,)</f>
        <v>13</v>
      </c>
      <c r="D788" s="136">
        <v>42432</v>
      </c>
      <c r="E788" s="13" t="s">
        <v>119</v>
      </c>
      <c r="F788" s="13">
        <v>23</v>
      </c>
      <c r="G788" s="13" t="s">
        <v>204</v>
      </c>
      <c r="H788" s="13">
        <v>1651</v>
      </c>
      <c r="I788" s="13">
        <v>0.05</v>
      </c>
      <c r="J788" s="137" t="s">
        <v>1169</v>
      </c>
      <c r="K788" s="138">
        <v>0.05</v>
      </c>
      <c r="L788" s="13" t="s">
        <v>135</v>
      </c>
      <c r="M788" s="13" t="str">
        <f>VLOOKUP($H788,References_1!$C$2:$D$827,2,)</f>
        <v>GP5</v>
      </c>
      <c r="N788" s="13">
        <f>VLOOKUP($H788,References_2!$D$2:'References_2'!$AQ$186,39,)</f>
        <v>1.05</v>
      </c>
      <c r="O788" s="13" t="str">
        <f>LEFT(L788,2)</f>
        <v>µg</v>
      </c>
      <c r="P788" s="139">
        <f>IF($O788="mg",VLOOKUP($C788,References_1!$H$2:$I$19,2,)*$K788*0.0864,IF($O788="µg",VLOOKUP($C788,References_1!$H$2:$I$19,2,)*$K788*86.4,""))</f>
        <v>68.592000000000013</v>
      </c>
      <c r="Q788" s="138" t="str">
        <f>IF($O788="mg","kg/j",IF($O788="µg","mg/j",""))</f>
        <v>mg/j</v>
      </c>
    </row>
    <row r="789" spans="1:17" x14ac:dyDescent="0.2">
      <c r="A789" s="13">
        <f>VLOOKUP($B789,References_1!$F$2:$G$19,2,)</f>
        <v>12</v>
      </c>
      <c r="B789" s="13">
        <v>6127975</v>
      </c>
      <c r="C789" s="13">
        <f>VLOOKUP($B789,References_1!$F$2:$H$19,3,)</f>
        <v>14</v>
      </c>
      <c r="D789" s="136">
        <v>42432</v>
      </c>
      <c r="E789" s="13" t="s">
        <v>991</v>
      </c>
      <c r="F789" s="13">
        <v>23</v>
      </c>
      <c r="G789" s="13" t="s">
        <v>204</v>
      </c>
      <c r="H789" s="13">
        <v>1651</v>
      </c>
      <c r="I789" s="13">
        <v>0.05</v>
      </c>
      <c r="J789" s="137" t="s">
        <v>1169</v>
      </c>
      <c r="K789" s="138">
        <v>0.05</v>
      </c>
      <c r="L789" s="13" t="s">
        <v>135</v>
      </c>
      <c r="M789" s="13" t="str">
        <f>VLOOKUP($H789,References_1!$C$2:$D$827,2,)</f>
        <v>GP5</v>
      </c>
      <c r="N789" s="13">
        <f>VLOOKUP($H789,References_2!$D$2:'References_2'!$AQ$186,39,)</f>
        <v>1.05</v>
      </c>
      <c r="O789" s="13" t="str">
        <f>LEFT(L789,2)</f>
        <v>µg</v>
      </c>
      <c r="P789" s="139">
        <f>IF($O789="mg",VLOOKUP($C789,References_1!$H$2:$I$19,2,)*$K789*0.0864,IF($O789="µg",VLOOKUP($C789,References_1!$H$2:$I$19,2,)*$K789*86.4,""))</f>
        <v>238.68000000000004</v>
      </c>
      <c r="Q789" s="138" t="str">
        <f>IF($O789="mg","kg/j",IF($O789="µg","mg/j",""))</f>
        <v>mg/j</v>
      </c>
    </row>
    <row r="790" spans="1:17" x14ac:dyDescent="0.2">
      <c r="A790" s="13">
        <f>VLOOKUP($B790,References_1!$F$2:$G$19,2,)</f>
        <v>4</v>
      </c>
      <c r="B790" s="13">
        <v>6127935</v>
      </c>
      <c r="C790" s="13">
        <f>VLOOKUP($B790,References_1!$F$2:$H$19,3,)</f>
        <v>3</v>
      </c>
      <c r="D790" s="136">
        <v>42432</v>
      </c>
      <c r="E790" s="13" t="s">
        <v>1031</v>
      </c>
      <c r="F790" s="13">
        <v>23</v>
      </c>
      <c r="G790" s="13" t="s">
        <v>212</v>
      </c>
      <c r="H790" s="13">
        <v>1650</v>
      </c>
      <c r="I790" s="13">
        <v>0.05</v>
      </c>
      <c r="J790" s="137" t="s">
        <v>1169</v>
      </c>
      <c r="K790" s="138">
        <v>0.05</v>
      </c>
      <c r="L790" s="13" t="s">
        <v>135</v>
      </c>
      <c r="M790" s="13" t="str">
        <f>VLOOKUP($H790,References_1!$C$2:$D$827,2,)</f>
        <v>GP5</v>
      </c>
      <c r="N790" s="13">
        <f>VLOOKUP($H790,References_2!$D$2:'References_2'!$AQ$186,39,)</f>
        <v>0.05</v>
      </c>
      <c r="O790" s="13" t="str">
        <f>LEFT(L790,2)</f>
        <v>µg</v>
      </c>
      <c r="P790" s="139">
        <f>IF($O790="mg",VLOOKUP($C790,References_1!$H$2:$I$19,2,)*$K790*0.0864,IF($O790="µg",VLOOKUP($C790,References_1!$H$2:$I$19,2,)*$K790*86.4,""))</f>
        <v>9.2880000000000003</v>
      </c>
      <c r="Q790" s="138" t="str">
        <f>IF($O790="mg","kg/j",IF($O790="µg","mg/j",""))</f>
        <v>mg/j</v>
      </c>
    </row>
    <row r="791" spans="1:17" x14ac:dyDescent="0.2">
      <c r="A791" s="13">
        <f>VLOOKUP($B791,References_1!$F$2:$G$19,2,)</f>
        <v>18</v>
      </c>
      <c r="B791" s="13">
        <v>6127970</v>
      </c>
      <c r="C791" s="13">
        <f>VLOOKUP($B791,References_1!$F$2:$H$19,3,)</f>
        <v>9.5</v>
      </c>
      <c r="D791" s="136">
        <v>42432</v>
      </c>
      <c r="E791" s="13" t="s">
        <v>1113</v>
      </c>
      <c r="F791" s="13">
        <v>23</v>
      </c>
      <c r="G791" s="13" t="s">
        <v>212</v>
      </c>
      <c r="H791" s="13">
        <v>1650</v>
      </c>
      <c r="I791" s="13">
        <v>0.05</v>
      </c>
      <c r="J791" s="137" t="s">
        <v>1169</v>
      </c>
      <c r="K791" s="138">
        <v>0.05</v>
      </c>
      <c r="L791" s="13" t="s">
        <v>135</v>
      </c>
      <c r="M791" s="13" t="str">
        <f>VLOOKUP($H791,References_1!$C$2:$D$827,2,)</f>
        <v>GP5</v>
      </c>
      <c r="N791" s="13">
        <f>VLOOKUP($H791,References_2!$D$2:'References_2'!$AQ$186,39,)</f>
        <v>0.05</v>
      </c>
      <c r="O791" s="13" t="str">
        <f>LEFT(L791,2)</f>
        <v>µg</v>
      </c>
      <c r="P791" s="139">
        <f>IF($O791="mg",VLOOKUP($C791,References_1!$H$2:$I$19,2,)*$K791*0.0864,IF($O791="µg",VLOOKUP($C791,References_1!$H$2:$I$19,2,)*$K791*86.4,""))</f>
        <v>128.69280000000001</v>
      </c>
      <c r="Q791" s="138" t="str">
        <f>IF($O791="mg","kg/j",IF($O791="µg","mg/j",""))</f>
        <v>mg/j</v>
      </c>
    </row>
    <row r="792" spans="1:17" x14ac:dyDescent="0.2">
      <c r="A792" s="13">
        <f>VLOOKUP($B792,References_1!$F$2:$G$19,2,)</f>
        <v>14</v>
      </c>
      <c r="B792" s="13">
        <v>6127985</v>
      </c>
      <c r="C792" s="13">
        <f>VLOOKUP($B792,References_1!$F$2:$H$19,3,)</f>
        <v>11</v>
      </c>
      <c r="D792" s="136">
        <v>42432</v>
      </c>
      <c r="E792" s="13" t="s">
        <v>1072</v>
      </c>
      <c r="F792" s="13">
        <v>23</v>
      </c>
      <c r="G792" s="13" t="s">
        <v>212</v>
      </c>
      <c r="H792" s="13">
        <v>1650</v>
      </c>
      <c r="I792" s="13">
        <v>0.05</v>
      </c>
      <c r="J792" s="137" t="s">
        <v>1169</v>
      </c>
      <c r="K792" s="138">
        <v>0.05</v>
      </c>
      <c r="L792" s="13" t="s">
        <v>135</v>
      </c>
      <c r="M792" s="13" t="str">
        <f>VLOOKUP($H792,References_1!$C$2:$D$827,2,)</f>
        <v>GP5</v>
      </c>
      <c r="N792" s="13">
        <f>VLOOKUP($H792,References_2!$D$2:'References_2'!$AQ$186,39,)</f>
        <v>0.05</v>
      </c>
      <c r="O792" s="13" t="str">
        <f>LEFT(L792,2)</f>
        <v>µg</v>
      </c>
      <c r="P792" s="139">
        <f>IF($O792="mg",VLOOKUP($C792,References_1!$H$2:$I$19,2,)*$K792*0.0864,IF($O792="µg",VLOOKUP($C792,References_1!$H$2:$I$19,2,)*$K792*86.4,""))</f>
        <v>890.17920000000015</v>
      </c>
      <c r="Q792" s="138" t="str">
        <f>IF($O792="mg","kg/j",IF($O792="µg","mg/j",""))</f>
        <v>mg/j</v>
      </c>
    </row>
    <row r="793" spans="1:17" x14ac:dyDescent="0.2">
      <c r="A793" s="13">
        <f>VLOOKUP($B793,References_1!$F$2:$G$19,2,)</f>
        <v>11</v>
      </c>
      <c r="B793" s="13" t="s">
        <v>118</v>
      </c>
      <c r="C793" s="13">
        <f>VLOOKUP($B793,References_1!$F$2:$H$19,3,)</f>
        <v>13</v>
      </c>
      <c r="D793" s="136">
        <v>42432</v>
      </c>
      <c r="E793" s="13" t="s">
        <v>119</v>
      </c>
      <c r="F793" s="13">
        <v>23</v>
      </c>
      <c r="G793" s="13" t="s">
        <v>212</v>
      </c>
      <c r="H793" s="13">
        <v>1650</v>
      </c>
      <c r="I793" s="13">
        <v>0.05</v>
      </c>
      <c r="J793" s="137" t="s">
        <v>1169</v>
      </c>
      <c r="K793" s="138">
        <v>0.05</v>
      </c>
      <c r="L793" s="13" t="s">
        <v>135</v>
      </c>
      <c r="M793" s="13" t="str">
        <f>VLOOKUP($H793,References_1!$C$2:$D$827,2,)</f>
        <v>GP5</v>
      </c>
      <c r="N793" s="13">
        <f>VLOOKUP($H793,References_2!$D$2:'References_2'!$AQ$186,39,)</f>
        <v>0.05</v>
      </c>
      <c r="O793" s="13" t="str">
        <f>LEFT(L793,2)</f>
        <v>µg</v>
      </c>
      <c r="P793" s="139">
        <f>IF($O793="mg",VLOOKUP($C793,References_1!$H$2:$I$19,2,)*$K793*0.0864,IF($O793="µg",VLOOKUP($C793,References_1!$H$2:$I$19,2,)*$K793*86.4,""))</f>
        <v>68.592000000000013</v>
      </c>
      <c r="Q793" s="138" t="str">
        <f>IF($O793="mg","kg/j",IF($O793="µg","mg/j",""))</f>
        <v>mg/j</v>
      </c>
    </row>
    <row r="794" spans="1:17" x14ac:dyDescent="0.2">
      <c r="A794" s="13">
        <f>VLOOKUP($B794,References_1!$F$2:$G$19,2,)</f>
        <v>12</v>
      </c>
      <c r="B794" s="13">
        <v>6127975</v>
      </c>
      <c r="C794" s="13">
        <f>VLOOKUP($B794,References_1!$F$2:$H$19,3,)</f>
        <v>14</v>
      </c>
      <c r="D794" s="136">
        <v>42432</v>
      </c>
      <c r="E794" s="13" t="s">
        <v>991</v>
      </c>
      <c r="F794" s="13">
        <v>23</v>
      </c>
      <c r="G794" s="13" t="s">
        <v>212</v>
      </c>
      <c r="H794" s="13">
        <v>1650</v>
      </c>
      <c r="I794" s="13">
        <v>0.05</v>
      </c>
      <c r="J794" s="137" t="s">
        <v>1169</v>
      </c>
      <c r="K794" s="138">
        <v>0.05</v>
      </c>
      <c r="L794" s="13" t="s">
        <v>135</v>
      </c>
      <c r="M794" s="13" t="str">
        <f>VLOOKUP($H794,References_1!$C$2:$D$827,2,)</f>
        <v>GP5</v>
      </c>
      <c r="N794" s="13">
        <f>VLOOKUP($H794,References_2!$D$2:'References_2'!$AQ$186,39,)</f>
        <v>0.05</v>
      </c>
      <c r="O794" s="13" t="str">
        <f>LEFT(L794,2)</f>
        <v>µg</v>
      </c>
      <c r="P794" s="139">
        <f>IF($O794="mg",VLOOKUP($C794,References_1!$H$2:$I$19,2,)*$K794*0.0864,IF($O794="µg",VLOOKUP($C794,References_1!$H$2:$I$19,2,)*$K794*86.4,""))</f>
        <v>238.68000000000004</v>
      </c>
      <c r="Q794" s="138" t="str">
        <f>IF($O794="mg","kg/j",IF($O794="µg","mg/j",""))</f>
        <v>mg/j</v>
      </c>
    </row>
    <row r="795" spans="1:17" x14ac:dyDescent="0.2">
      <c r="A795" s="9">
        <f>VLOOKUP($B795,References_1!$F$2:$G$19,2,)</f>
        <v>4</v>
      </c>
      <c r="B795" s="9">
        <v>6127935</v>
      </c>
      <c r="C795" s="13">
        <f>VLOOKUP($B795,References_1!$F$2:$H$19,3,)</f>
        <v>3</v>
      </c>
      <c r="D795" s="136">
        <v>42432</v>
      </c>
      <c r="E795" s="13" t="s">
        <v>1031</v>
      </c>
      <c r="F795" s="13">
        <v>23</v>
      </c>
      <c r="G795" s="13" t="s">
        <v>370</v>
      </c>
      <c r="H795" s="13">
        <v>1439</v>
      </c>
      <c r="I795" s="13">
        <v>0.5</v>
      </c>
      <c r="J795" s="137" t="s">
        <v>1169</v>
      </c>
      <c r="K795" s="118">
        <v>0.5</v>
      </c>
      <c r="L795" s="13" t="s">
        <v>135</v>
      </c>
      <c r="M795" s="13" t="str">
        <f>VLOOKUP($H795,References_1!$C$2:$D$827,2,)</f>
        <v>GP1</v>
      </c>
      <c r="N795" s="13" t="e">
        <f>VLOOKUP($H795,References_2!$D$2:'References_2'!$AQ$186,39,)</f>
        <v>#N/A</v>
      </c>
      <c r="O795" s="13" t="str">
        <f>LEFT(L795,2)</f>
        <v>µg</v>
      </c>
      <c r="P795" s="139">
        <f>IF($O795="mg",VLOOKUP($C795,References_1!$H$2:$I$19,2,)*$K795*0.0864,IF($O795="µg",VLOOKUP($C795,References_1!$H$2:$I$19,2,)*$K795*86.4,""))</f>
        <v>92.88</v>
      </c>
      <c r="Q795" s="138" t="str">
        <f>IF($O795="mg","kg/j",IF($O795="µg","mg/j",""))</f>
        <v>mg/j</v>
      </c>
    </row>
    <row r="796" spans="1:17" x14ac:dyDescent="0.2">
      <c r="A796" s="9">
        <f>VLOOKUP($B796,References_1!$F$2:$G$19,2,)</f>
        <v>18</v>
      </c>
      <c r="B796" s="9">
        <v>6127970</v>
      </c>
      <c r="C796" s="13">
        <f>VLOOKUP($B796,References_1!$F$2:$H$19,3,)</f>
        <v>9.5</v>
      </c>
      <c r="D796" s="136">
        <v>42432</v>
      </c>
      <c r="E796" s="13" t="s">
        <v>1113</v>
      </c>
      <c r="F796" s="13">
        <v>23</v>
      </c>
      <c r="G796" s="13" t="s">
        <v>370</v>
      </c>
      <c r="H796" s="13">
        <v>1439</v>
      </c>
      <c r="I796" s="13">
        <v>0.5</v>
      </c>
      <c r="J796" s="137"/>
      <c r="K796" s="118">
        <v>1</v>
      </c>
      <c r="L796" s="13" t="s">
        <v>135</v>
      </c>
      <c r="M796" s="13" t="str">
        <f>VLOOKUP($H796,References_1!$C$2:$D$827,2,)</f>
        <v>GP1</v>
      </c>
      <c r="N796" s="13" t="e">
        <f>VLOOKUP($H796,References_2!$D$2:'References_2'!$AQ$186,39,)</f>
        <v>#N/A</v>
      </c>
      <c r="O796" s="13" t="str">
        <f>LEFT(L796,2)</f>
        <v>µg</v>
      </c>
      <c r="P796" s="139">
        <f>IF($O796="mg",VLOOKUP($C796,References_1!$H$2:$I$19,2,)*$K796*0.0864,IF($O796="µg",VLOOKUP($C796,References_1!$H$2:$I$19,2,)*$K796*86.4,""))</f>
        <v>2573.8560000000002</v>
      </c>
      <c r="Q796" s="138" t="str">
        <f>IF($O796="mg","kg/j",IF($O796="µg","mg/j",""))</f>
        <v>mg/j</v>
      </c>
    </row>
    <row r="797" spans="1:17" x14ac:dyDescent="0.2">
      <c r="A797" s="9">
        <f>VLOOKUP($B797,References_1!$F$2:$G$19,2,)</f>
        <v>14</v>
      </c>
      <c r="B797" s="9">
        <v>6127985</v>
      </c>
      <c r="C797" s="13">
        <f>VLOOKUP($B797,References_1!$F$2:$H$19,3,)</f>
        <v>11</v>
      </c>
      <c r="D797" s="136">
        <v>42432</v>
      </c>
      <c r="E797" s="13" t="s">
        <v>1072</v>
      </c>
      <c r="F797" s="13">
        <v>23</v>
      </c>
      <c r="G797" s="13" t="s">
        <v>370</v>
      </c>
      <c r="H797" s="13">
        <v>1439</v>
      </c>
      <c r="I797" s="13">
        <v>0.5</v>
      </c>
      <c r="J797" s="137"/>
      <c r="K797" s="118">
        <v>1</v>
      </c>
      <c r="L797" s="13" t="s">
        <v>135</v>
      </c>
      <c r="M797" s="13" t="str">
        <f>VLOOKUP($H797,References_1!$C$2:$D$827,2,)</f>
        <v>GP1</v>
      </c>
      <c r="N797" s="13" t="e">
        <f>VLOOKUP($H797,References_2!$D$2:'References_2'!$AQ$186,39,)</f>
        <v>#N/A</v>
      </c>
      <c r="O797" s="13" t="str">
        <f>LEFT(L797,2)</f>
        <v>µg</v>
      </c>
      <c r="P797" s="139">
        <f>IF($O797="mg",VLOOKUP($C797,References_1!$H$2:$I$19,2,)*$K797*0.0864,IF($O797="µg",VLOOKUP($C797,References_1!$H$2:$I$19,2,)*$K797*86.4,""))</f>
        <v>17803.584000000003</v>
      </c>
      <c r="Q797" s="138" t="str">
        <f>IF($O797="mg","kg/j",IF($O797="µg","mg/j",""))</f>
        <v>mg/j</v>
      </c>
    </row>
    <row r="798" spans="1:17" x14ac:dyDescent="0.2">
      <c r="A798" s="9">
        <f>VLOOKUP($B798,References_1!$F$2:$G$19,2,)</f>
        <v>11</v>
      </c>
      <c r="B798" s="9" t="s">
        <v>118</v>
      </c>
      <c r="C798" s="13">
        <f>VLOOKUP($B798,References_1!$F$2:$H$19,3,)</f>
        <v>13</v>
      </c>
      <c r="D798" s="136">
        <v>42432</v>
      </c>
      <c r="E798" s="13" t="s">
        <v>119</v>
      </c>
      <c r="F798" s="13">
        <v>23</v>
      </c>
      <c r="G798" s="13" t="s">
        <v>370</v>
      </c>
      <c r="H798" s="13">
        <v>1439</v>
      </c>
      <c r="I798" s="13">
        <v>0.5</v>
      </c>
      <c r="J798" s="137" t="s">
        <v>1169</v>
      </c>
      <c r="K798" s="118">
        <v>0.5</v>
      </c>
      <c r="L798" s="13" t="s">
        <v>135</v>
      </c>
      <c r="M798" s="13" t="str">
        <f>VLOOKUP($H798,References_1!$C$2:$D$827,2,)</f>
        <v>GP1</v>
      </c>
      <c r="N798" s="13" t="e">
        <f>VLOOKUP($H798,References_2!$D$2:'References_2'!$AQ$186,39,)</f>
        <v>#N/A</v>
      </c>
      <c r="O798" s="13" t="str">
        <f>LEFT(L798,2)</f>
        <v>µg</v>
      </c>
      <c r="P798" s="139">
        <f>IF($O798="mg",VLOOKUP($C798,References_1!$H$2:$I$19,2,)*$K798*0.0864,IF($O798="µg",VLOOKUP($C798,References_1!$H$2:$I$19,2,)*$K798*86.4,""))</f>
        <v>685.92000000000007</v>
      </c>
      <c r="Q798" s="138" t="str">
        <f>IF($O798="mg","kg/j",IF($O798="µg","mg/j",""))</f>
        <v>mg/j</v>
      </c>
    </row>
    <row r="799" spans="1:17" x14ac:dyDescent="0.2">
      <c r="A799" s="9">
        <f>VLOOKUP($B799,References_1!$F$2:$G$19,2,)</f>
        <v>12</v>
      </c>
      <c r="B799" s="9">
        <v>6127975</v>
      </c>
      <c r="C799" s="13">
        <f>VLOOKUP($B799,References_1!$F$2:$H$19,3,)</f>
        <v>14</v>
      </c>
      <c r="D799" s="136">
        <v>42432</v>
      </c>
      <c r="E799" s="13" t="s">
        <v>991</v>
      </c>
      <c r="F799" s="13">
        <v>23</v>
      </c>
      <c r="G799" s="13" t="s">
        <v>370</v>
      </c>
      <c r="H799" s="13">
        <v>1439</v>
      </c>
      <c r="I799" s="13">
        <v>0.5</v>
      </c>
      <c r="J799" s="137" t="s">
        <v>1169</v>
      </c>
      <c r="K799" s="118">
        <v>0.5</v>
      </c>
      <c r="L799" s="13" t="s">
        <v>135</v>
      </c>
      <c r="M799" s="13" t="str">
        <f>VLOOKUP($H799,References_1!$C$2:$D$827,2,)</f>
        <v>GP1</v>
      </c>
      <c r="N799" s="13" t="e">
        <f>VLOOKUP($H799,References_2!$D$2:'References_2'!$AQ$186,39,)</f>
        <v>#N/A</v>
      </c>
      <c r="O799" s="13" t="str">
        <f>LEFT(L799,2)</f>
        <v>µg</v>
      </c>
      <c r="P799" s="139">
        <f>IF($O799="mg",VLOOKUP($C799,References_1!$H$2:$I$19,2,)*$K799*0.0864,IF($O799="µg",VLOOKUP($C799,References_1!$H$2:$I$19,2,)*$K799*86.4,""))</f>
        <v>2386.8000000000002</v>
      </c>
      <c r="Q799" s="138" t="str">
        <f>IF($O799="mg","kg/j",IF($O799="µg","mg/j",""))</f>
        <v>mg/j</v>
      </c>
    </row>
    <row r="800" spans="1:17" x14ac:dyDescent="0.2">
      <c r="A800" s="13">
        <f>VLOOKUP($B800,References_1!$F$2:$G$19,2,)</f>
        <v>4</v>
      </c>
      <c r="B800" s="13">
        <v>6127935</v>
      </c>
      <c r="C800" s="13">
        <f>VLOOKUP($B800,References_1!$F$2:$H$19,3,)</f>
        <v>3</v>
      </c>
      <c r="D800" s="136">
        <v>42432</v>
      </c>
      <c r="E800" s="13" t="s">
        <v>1031</v>
      </c>
      <c r="F800" s="13">
        <v>23</v>
      </c>
      <c r="G800" s="13" t="s">
        <v>372</v>
      </c>
      <c r="H800" s="13">
        <v>2611</v>
      </c>
      <c r="I800" s="13">
        <v>0.5</v>
      </c>
      <c r="J800" s="137" t="s">
        <v>1169</v>
      </c>
      <c r="K800" s="138">
        <v>0.5</v>
      </c>
      <c r="L800" s="13" t="s">
        <v>135</v>
      </c>
      <c r="M800" s="13" t="str">
        <f>VLOOKUP($H800,References_1!$C$2:$D$827,2,)</f>
        <v>GP5</v>
      </c>
      <c r="N800" s="13" t="e">
        <f>VLOOKUP($H800,References_2!$D$2:'References_2'!$AQ$186,39,)</f>
        <v>#N/A</v>
      </c>
      <c r="O800" s="13" t="str">
        <f>LEFT(L800,2)</f>
        <v>µg</v>
      </c>
      <c r="P800" s="139">
        <f>IF($O800="mg",VLOOKUP($C800,References_1!$H$2:$I$19,2,)*$K800*0.0864,IF($O800="µg",VLOOKUP($C800,References_1!$H$2:$I$19,2,)*$K800*86.4,""))</f>
        <v>92.88</v>
      </c>
      <c r="Q800" s="138" t="str">
        <f>IF($O800="mg","kg/j",IF($O800="µg","mg/j",""))</f>
        <v>mg/j</v>
      </c>
    </row>
    <row r="801" spans="1:17" x14ac:dyDescent="0.2">
      <c r="A801" s="13">
        <f>VLOOKUP($B801,References_1!$F$2:$G$19,2,)</f>
        <v>18</v>
      </c>
      <c r="B801" s="13">
        <v>6127970</v>
      </c>
      <c r="C801" s="13">
        <f>VLOOKUP($B801,References_1!$F$2:$H$19,3,)</f>
        <v>9.5</v>
      </c>
      <c r="D801" s="136">
        <v>42432</v>
      </c>
      <c r="E801" s="13" t="s">
        <v>1113</v>
      </c>
      <c r="F801" s="13">
        <v>23</v>
      </c>
      <c r="G801" s="13" t="s">
        <v>372</v>
      </c>
      <c r="H801" s="13">
        <v>2611</v>
      </c>
      <c r="I801" s="13">
        <v>0.5</v>
      </c>
      <c r="J801" s="137" t="s">
        <v>1169</v>
      </c>
      <c r="K801" s="138">
        <v>0.5</v>
      </c>
      <c r="L801" s="13" t="s">
        <v>135</v>
      </c>
      <c r="M801" s="13" t="str">
        <f>VLOOKUP($H801,References_1!$C$2:$D$827,2,)</f>
        <v>GP5</v>
      </c>
      <c r="N801" s="13" t="e">
        <f>VLOOKUP($H801,References_2!$D$2:'References_2'!$AQ$186,39,)</f>
        <v>#N/A</v>
      </c>
      <c r="O801" s="13" t="str">
        <f>LEFT(L801,2)</f>
        <v>µg</v>
      </c>
      <c r="P801" s="139">
        <f>IF($O801="mg",VLOOKUP($C801,References_1!$H$2:$I$19,2,)*$K801*0.0864,IF($O801="µg",VLOOKUP($C801,References_1!$H$2:$I$19,2,)*$K801*86.4,""))</f>
        <v>1286.9280000000001</v>
      </c>
      <c r="Q801" s="138" t="str">
        <f>IF($O801="mg","kg/j",IF($O801="µg","mg/j",""))</f>
        <v>mg/j</v>
      </c>
    </row>
    <row r="802" spans="1:17" x14ac:dyDescent="0.2">
      <c r="A802" s="13">
        <f>VLOOKUP($B802,References_1!$F$2:$G$19,2,)</f>
        <v>14</v>
      </c>
      <c r="B802" s="13">
        <v>6127985</v>
      </c>
      <c r="C802" s="13">
        <f>VLOOKUP($B802,References_1!$F$2:$H$19,3,)</f>
        <v>11</v>
      </c>
      <c r="D802" s="136">
        <v>42432</v>
      </c>
      <c r="E802" s="13" t="s">
        <v>1072</v>
      </c>
      <c r="F802" s="13">
        <v>23</v>
      </c>
      <c r="G802" s="13" t="s">
        <v>372</v>
      </c>
      <c r="H802" s="13">
        <v>2611</v>
      </c>
      <c r="I802" s="13">
        <v>0.5</v>
      </c>
      <c r="J802" s="137" t="s">
        <v>1169</v>
      </c>
      <c r="K802" s="138">
        <v>0.5</v>
      </c>
      <c r="L802" s="13" t="s">
        <v>135</v>
      </c>
      <c r="M802" s="13" t="str">
        <f>VLOOKUP($H802,References_1!$C$2:$D$827,2,)</f>
        <v>GP5</v>
      </c>
      <c r="N802" s="13" t="e">
        <f>VLOOKUP($H802,References_2!$D$2:'References_2'!$AQ$186,39,)</f>
        <v>#N/A</v>
      </c>
      <c r="O802" s="13" t="str">
        <f>LEFT(L802,2)</f>
        <v>µg</v>
      </c>
      <c r="P802" s="139">
        <f>IF($O802="mg",VLOOKUP($C802,References_1!$H$2:$I$19,2,)*$K802*0.0864,IF($O802="µg",VLOOKUP($C802,References_1!$H$2:$I$19,2,)*$K802*86.4,""))</f>
        <v>8901.7920000000013</v>
      </c>
      <c r="Q802" s="138" t="str">
        <f>IF($O802="mg","kg/j",IF($O802="µg","mg/j",""))</f>
        <v>mg/j</v>
      </c>
    </row>
    <row r="803" spans="1:17" x14ac:dyDescent="0.2">
      <c r="A803" s="13">
        <f>VLOOKUP($B803,References_1!$F$2:$G$19,2,)</f>
        <v>11</v>
      </c>
      <c r="B803" s="13" t="s">
        <v>118</v>
      </c>
      <c r="C803" s="13">
        <f>VLOOKUP($B803,References_1!$F$2:$H$19,3,)</f>
        <v>13</v>
      </c>
      <c r="D803" s="136">
        <v>42432</v>
      </c>
      <c r="E803" s="13" t="s">
        <v>119</v>
      </c>
      <c r="F803" s="13">
        <v>23</v>
      </c>
      <c r="G803" s="13" t="s">
        <v>372</v>
      </c>
      <c r="H803" s="13">
        <v>2611</v>
      </c>
      <c r="I803" s="13">
        <v>0.5</v>
      </c>
      <c r="J803" s="137" t="s">
        <v>1169</v>
      </c>
      <c r="K803" s="138">
        <v>0.5</v>
      </c>
      <c r="L803" s="13" t="s">
        <v>135</v>
      </c>
      <c r="M803" s="13" t="str">
        <f>VLOOKUP($H803,References_1!$C$2:$D$827,2,)</f>
        <v>GP5</v>
      </c>
      <c r="N803" s="13" t="e">
        <f>VLOOKUP($H803,References_2!$D$2:'References_2'!$AQ$186,39,)</f>
        <v>#N/A</v>
      </c>
      <c r="O803" s="13" t="str">
        <f>LEFT(L803,2)</f>
        <v>µg</v>
      </c>
      <c r="P803" s="139">
        <f>IF($O803="mg",VLOOKUP($C803,References_1!$H$2:$I$19,2,)*$K803*0.0864,IF($O803="µg",VLOOKUP($C803,References_1!$H$2:$I$19,2,)*$K803*86.4,""))</f>
        <v>685.92000000000007</v>
      </c>
      <c r="Q803" s="138" t="str">
        <f>IF($O803="mg","kg/j",IF($O803="µg","mg/j",""))</f>
        <v>mg/j</v>
      </c>
    </row>
    <row r="804" spans="1:17" x14ac:dyDescent="0.2">
      <c r="A804" s="13">
        <f>VLOOKUP($B804,References_1!$F$2:$G$19,2,)</f>
        <v>12</v>
      </c>
      <c r="B804" s="13">
        <v>6127975</v>
      </c>
      <c r="C804" s="13">
        <f>VLOOKUP($B804,References_1!$F$2:$H$19,3,)</f>
        <v>14</v>
      </c>
      <c r="D804" s="136">
        <v>42432</v>
      </c>
      <c r="E804" s="13" t="s">
        <v>991</v>
      </c>
      <c r="F804" s="13">
        <v>23</v>
      </c>
      <c r="G804" s="13" t="s">
        <v>372</v>
      </c>
      <c r="H804" s="13">
        <v>2611</v>
      </c>
      <c r="I804" s="13">
        <v>0.5</v>
      </c>
      <c r="J804" s="137" t="s">
        <v>1169</v>
      </c>
      <c r="K804" s="138">
        <v>0.5</v>
      </c>
      <c r="L804" s="13" t="s">
        <v>135</v>
      </c>
      <c r="M804" s="13" t="str">
        <f>VLOOKUP($H804,References_1!$C$2:$D$827,2,)</f>
        <v>GP5</v>
      </c>
      <c r="N804" s="13" t="e">
        <f>VLOOKUP($H804,References_2!$D$2:'References_2'!$AQ$186,39,)</f>
        <v>#N/A</v>
      </c>
      <c r="O804" s="13" t="str">
        <f>LEFT(L804,2)</f>
        <v>µg</v>
      </c>
      <c r="P804" s="139">
        <f>IF($O804="mg",VLOOKUP($C804,References_1!$H$2:$I$19,2,)*$K804*0.0864,IF($O804="µg",VLOOKUP($C804,References_1!$H$2:$I$19,2,)*$K804*86.4,""))</f>
        <v>2386.8000000000002</v>
      </c>
      <c r="Q804" s="138" t="str">
        <f>IF($O804="mg","kg/j",IF($O804="µg","mg/j",""))</f>
        <v>mg/j</v>
      </c>
    </row>
    <row r="805" spans="1:17" x14ac:dyDescent="0.2">
      <c r="A805" s="13">
        <f>VLOOKUP($B805,References_1!$F$2:$G$19,2,)</f>
        <v>4</v>
      </c>
      <c r="B805" s="13">
        <v>6127935</v>
      </c>
      <c r="C805" s="13">
        <f>VLOOKUP($B805,References_1!$F$2:$H$19,3,)</f>
        <v>3</v>
      </c>
      <c r="D805" s="136">
        <v>42432</v>
      </c>
      <c r="E805" s="13" t="s">
        <v>1031</v>
      </c>
      <c r="F805" s="13">
        <v>23</v>
      </c>
      <c r="G805" s="13" t="s">
        <v>373</v>
      </c>
      <c r="H805" s="13">
        <v>1473</v>
      </c>
      <c r="I805" s="13">
        <v>0.01</v>
      </c>
      <c r="J805" s="137" t="s">
        <v>1169</v>
      </c>
      <c r="K805" s="138">
        <v>0.01</v>
      </c>
      <c r="L805" s="13" t="s">
        <v>135</v>
      </c>
      <c r="M805" s="13" t="str">
        <f>VLOOKUP($H805,References_1!$C$2:$D$827,2,)</f>
        <v>GP4</v>
      </c>
      <c r="N805" s="13" t="e">
        <f>VLOOKUP($H805,References_2!$D$2:'References_2'!$AQ$186,39,)</f>
        <v>#N/A</v>
      </c>
      <c r="O805" s="13" t="str">
        <f>LEFT(L805,2)</f>
        <v>µg</v>
      </c>
      <c r="P805" s="139">
        <f>IF($O805="mg",VLOOKUP($C805,References_1!$H$2:$I$19,2,)*$K805*0.0864,IF($O805="µg",VLOOKUP($C805,References_1!$H$2:$I$19,2,)*$K805*86.4,""))</f>
        <v>1.8575999999999999</v>
      </c>
      <c r="Q805" s="138" t="str">
        <f>IF($O805="mg","kg/j",IF($O805="µg","mg/j",""))</f>
        <v>mg/j</v>
      </c>
    </row>
    <row r="806" spans="1:17" x14ac:dyDescent="0.2">
      <c r="A806" s="13">
        <f>VLOOKUP($B806,References_1!$F$2:$G$19,2,)</f>
        <v>18</v>
      </c>
      <c r="B806" s="13">
        <v>6127970</v>
      </c>
      <c r="C806" s="13">
        <f>VLOOKUP($B806,References_1!$F$2:$H$19,3,)</f>
        <v>9.5</v>
      </c>
      <c r="D806" s="136">
        <v>42432</v>
      </c>
      <c r="E806" s="13" t="s">
        <v>1113</v>
      </c>
      <c r="F806" s="13">
        <v>23</v>
      </c>
      <c r="G806" s="13" t="s">
        <v>373</v>
      </c>
      <c r="H806" s="13">
        <v>1473</v>
      </c>
      <c r="I806" s="13">
        <v>0.01</v>
      </c>
      <c r="J806" s="137" t="s">
        <v>1169</v>
      </c>
      <c r="K806" s="138">
        <v>0.01</v>
      </c>
      <c r="L806" s="13" t="s">
        <v>135</v>
      </c>
      <c r="M806" s="13" t="str">
        <f>VLOOKUP($H806,References_1!$C$2:$D$827,2,)</f>
        <v>GP4</v>
      </c>
      <c r="N806" s="13" t="e">
        <f>VLOOKUP($H806,References_2!$D$2:'References_2'!$AQ$186,39,)</f>
        <v>#N/A</v>
      </c>
      <c r="O806" s="13" t="str">
        <f>LEFT(L806,2)</f>
        <v>µg</v>
      </c>
      <c r="P806" s="139">
        <f>IF($O806="mg",VLOOKUP($C806,References_1!$H$2:$I$19,2,)*$K806*0.0864,IF($O806="µg",VLOOKUP($C806,References_1!$H$2:$I$19,2,)*$K806*86.4,""))</f>
        <v>25.738560000000003</v>
      </c>
      <c r="Q806" s="138" t="str">
        <f>IF($O806="mg","kg/j",IF($O806="µg","mg/j",""))</f>
        <v>mg/j</v>
      </c>
    </row>
    <row r="807" spans="1:17" x14ac:dyDescent="0.2">
      <c r="A807" s="13">
        <f>VLOOKUP($B807,References_1!$F$2:$G$19,2,)</f>
        <v>14</v>
      </c>
      <c r="B807" s="13">
        <v>6127985</v>
      </c>
      <c r="C807" s="13">
        <f>VLOOKUP($B807,References_1!$F$2:$H$19,3,)</f>
        <v>11</v>
      </c>
      <c r="D807" s="136">
        <v>42432</v>
      </c>
      <c r="E807" s="13" t="s">
        <v>1072</v>
      </c>
      <c r="F807" s="13">
        <v>23</v>
      </c>
      <c r="G807" s="13" t="s">
        <v>373</v>
      </c>
      <c r="H807" s="13">
        <v>1473</v>
      </c>
      <c r="I807" s="13">
        <v>0.01</v>
      </c>
      <c r="J807" s="137" t="s">
        <v>1169</v>
      </c>
      <c r="K807" s="138">
        <v>0.01</v>
      </c>
      <c r="L807" s="13" t="s">
        <v>135</v>
      </c>
      <c r="M807" s="13" t="str">
        <f>VLOOKUP($H807,References_1!$C$2:$D$827,2,)</f>
        <v>GP4</v>
      </c>
      <c r="N807" s="13" t="e">
        <f>VLOOKUP($H807,References_2!$D$2:'References_2'!$AQ$186,39,)</f>
        <v>#N/A</v>
      </c>
      <c r="O807" s="13" t="str">
        <f>LEFT(L807,2)</f>
        <v>µg</v>
      </c>
      <c r="P807" s="139">
        <f>IF($O807="mg",VLOOKUP($C807,References_1!$H$2:$I$19,2,)*$K807*0.0864,IF($O807="µg",VLOOKUP($C807,References_1!$H$2:$I$19,2,)*$K807*86.4,""))</f>
        <v>178.03584000000001</v>
      </c>
      <c r="Q807" s="138" t="str">
        <f>IF($O807="mg","kg/j",IF($O807="µg","mg/j",""))</f>
        <v>mg/j</v>
      </c>
    </row>
    <row r="808" spans="1:17" x14ac:dyDescent="0.2">
      <c r="A808" s="13">
        <f>VLOOKUP($B808,References_1!$F$2:$G$19,2,)</f>
        <v>11</v>
      </c>
      <c r="B808" s="13" t="s">
        <v>118</v>
      </c>
      <c r="C808" s="13">
        <f>VLOOKUP($B808,References_1!$F$2:$H$19,3,)</f>
        <v>13</v>
      </c>
      <c r="D808" s="136">
        <v>42432</v>
      </c>
      <c r="E808" s="13" t="s">
        <v>119</v>
      </c>
      <c r="F808" s="13">
        <v>23</v>
      </c>
      <c r="G808" s="13" t="s">
        <v>373</v>
      </c>
      <c r="H808" s="13">
        <v>1473</v>
      </c>
      <c r="I808" s="13">
        <v>0.01</v>
      </c>
      <c r="J808" s="137" t="s">
        <v>1169</v>
      </c>
      <c r="K808" s="138">
        <v>0.01</v>
      </c>
      <c r="L808" s="13" t="s">
        <v>135</v>
      </c>
      <c r="M808" s="13" t="str">
        <f>VLOOKUP($H808,References_1!$C$2:$D$827,2,)</f>
        <v>GP4</v>
      </c>
      <c r="N808" s="13" t="e">
        <f>VLOOKUP($H808,References_2!$D$2:'References_2'!$AQ$186,39,)</f>
        <v>#N/A</v>
      </c>
      <c r="O808" s="13" t="str">
        <f>LEFT(L808,2)</f>
        <v>µg</v>
      </c>
      <c r="P808" s="139">
        <f>IF($O808="mg",VLOOKUP($C808,References_1!$H$2:$I$19,2,)*$K808*0.0864,IF($O808="µg",VLOOKUP($C808,References_1!$H$2:$I$19,2,)*$K808*86.4,""))</f>
        <v>13.718400000000003</v>
      </c>
      <c r="Q808" s="138" t="str">
        <f>IF($O808="mg","kg/j",IF($O808="µg","mg/j",""))</f>
        <v>mg/j</v>
      </c>
    </row>
    <row r="809" spans="1:17" x14ac:dyDescent="0.2">
      <c r="A809" s="13">
        <f>VLOOKUP($B809,References_1!$F$2:$G$19,2,)</f>
        <v>12</v>
      </c>
      <c r="B809" s="13">
        <v>6127975</v>
      </c>
      <c r="C809" s="13">
        <f>VLOOKUP($B809,References_1!$F$2:$H$19,3,)</f>
        <v>14</v>
      </c>
      <c r="D809" s="136">
        <v>42432</v>
      </c>
      <c r="E809" s="13" t="s">
        <v>991</v>
      </c>
      <c r="F809" s="13">
        <v>23</v>
      </c>
      <c r="G809" s="13" t="s">
        <v>373</v>
      </c>
      <c r="H809" s="13">
        <v>1473</v>
      </c>
      <c r="I809" s="13">
        <v>0.01</v>
      </c>
      <c r="J809" s="137" t="s">
        <v>1169</v>
      </c>
      <c r="K809" s="138">
        <v>0.01</v>
      </c>
      <c r="L809" s="13" t="s">
        <v>135</v>
      </c>
      <c r="M809" s="13" t="str">
        <f>VLOOKUP($H809,References_1!$C$2:$D$827,2,)</f>
        <v>GP4</v>
      </c>
      <c r="N809" s="13" t="e">
        <f>VLOOKUP($H809,References_2!$D$2:'References_2'!$AQ$186,39,)</f>
        <v>#N/A</v>
      </c>
      <c r="O809" s="13" t="str">
        <f>LEFT(L809,2)</f>
        <v>µg</v>
      </c>
      <c r="P809" s="139">
        <f>IF($O809="mg",VLOOKUP($C809,References_1!$H$2:$I$19,2,)*$K809*0.0864,IF($O809="µg",VLOOKUP($C809,References_1!$H$2:$I$19,2,)*$K809*86.4,""))</f>
        <v>47.736000000000004</v>
      </c>
      <c r="Q809" s="138" t="str">
        <f>IF($O809="mg","kg/j",IF($O809="µg","mg/j",""))</f>
        <v>mg/j</v>
      </c>
    </row>
    <row r="810" spans="1:17" x14ac:dyDescent="0.2">
      <c r="A810" s="13">
        <f>VLOOKUP($B810,References_1!$F$2:$G$19,2,)</f>
        <v>4</v>
      </c>
      <c r="B810" s="13">
        <v>6127935</v>
      </c>
      <c r="C810" s="13">
        <f>VLOOKUP($B810,References_1!$F$2:$H$19,3,)</f>
        <v>3</v>
      </c>
      <c r="D810" s="136">
        <v>42432</v>
      </c>
      <c r="E810" s="13" t="s">
        <v>1031</v>
      </c>
      <c r="F810" s="13">
        <v>23</v>
      </c>
      <c r="G810" s="13" t="s">
        <v>195</v>
      </c>
      <c r="H810" s="13">
        <v>1602</v>
      </c>
      <c r="I810" s="13">
        <v>0.5</v>
      </c>
      <c r="J810" s="137" t="s">
        <v>1169</v>
      </c>
      <c r="K810" s="138">
        <v>0.5</v>
      </c>
      <c r="L810" s="13" t="s">
        <v>135</v>
      </c>
      <c r="M810" s="13" t="str">
        <f>VLOOKUP($H810,References_1!$C$2:$D$827,2,)</f>
        <v>GP5</v>
      </c>
      <c r="N810" s="13">
        <f>VLOOKUP($H810,References_2!$D$2:'References_2'!$AQ$186,39,)</f>
        <v>8</v>
      </c>
      <c r="O810" s="13" t="str">
        <f>LEFT(L810,2)</f>
        <v>µg</v>
      </c>
      <c r="P810" s="139">
        <f>IF($O810="mg",VLOOKUP($C810,References_1!$H$2:$I$19,2,)*$K810*0.0864,IF($O810="µg",VLOOKUP($C810,References_1!$H$2:$I$19,2,)*$K810*86.4,""))</f>
        <v>92.88</v>
      </c>
      <c r="Q810" s="138" t="str">
        <f>IF($O810="mg","kg/j",IF($O810="µg","mg/j",""))</f>
        <v>mg/j</v>
      </c>
    </row>
    <row r="811" spans="1:17" x14ac:dyDescent="0.2">
      <c r="A811" s="13">
        <f>VLOOKUP($B811,References_1!$F$2:$G$19,2,)</f>
        <v>18</v>
      </c>
      <c r="B811" s="13">
        <v>6127970</v>
      </c>
      <c r="C811" s="13">
        <f>VLOOKUP($B811,References_1!$F$2:$H$19,3,)</f>
        <v>9.5</v>
      </c>
      <c r="D811" s="136">
        <v>42432</v>
      </c>
      <c r="E811" s="13" t="s">
        <v>1113</v>
      </c>
      <c r="F811" s="13">
        <v>23</v>
      </c>
      <c r="G811" s="13" t="s">
        <v>195</v>
      </c>
      <c r="H811" s="13">
        <v>1602</v>
      </c>
      <c r="I811" s="13">
        <v>0.5</v>
      </c>
      <c r="J811" s="137" t="s">
        <v>1169</v>
      </c>
      <c r="K811" s="138">
        <v>0.5</v>
      </c>
      <c r="L811" s="13" t="s">
        <v>135</v>
      </c>
      <c r="M811" s="13" t="str">
        <f>VLOOKUP($H811,References_1!$C$2:$D$827,2,)</f>
        <v>GP5</v>
      </c>
      <c r="N811" s="13">
        <f>VLOOKUP($H811,References_2!$D$2:'References_2'!$AQ$186,39,)</f>
        <v>8</v>
      </c>
      <c r="O811" s="13" t="str">
        <f>LEFT(L811,2)</f>
        <v>µg</v>
      </c>
      <c r="P811" s="139">
        <f>IF($O811="mg",VLOOKUP($C811,References_1!$H$2:$I$19,2,)*$K811*0.0864,IF($O811="µg",VLOOKUP($C811,References_1!$H$2:$I$19,2,)*$K811*86.4,""))</f>
        <v>1286.9280000000001</v>
      </c>
      <c r="Q811" s="138" t="str">
        <f>IF($O811="mg","kg/j",IF($O811="µg","mg/j",""))</f>
        <v>mg/j</v>
      </c>
    </row>
    <row r="812" spans="1:17" x14ac:dyDescent="0.2">
      <c r="A812" s="13">
        <f>VLOOKUP($B812,References_1!$F$2:$G$19,2,)</f>
        <v>14</v>
      </c>
      <c r="B812" s="13">
        <v>6127985</v>
      </c>
      <c r="C812" s="13">
        <f>VLOOKUP($B812,References_1!$F$2:$H$19,3,)</f>
        <v>11</v>
      </c>
      <c r="D812" s="136">
        <v>42432</v>
      </c>
      <c r="E812" s="13" t="s">
        <v>1072</v>
      </c>
      <c r="F812" s="13">
        <v>23</v>
      </c>
      <c r="G812" s="13" t="s">
        <v>195</v>
      </c>
      <c r="H812" s="13">
        <v>1602</v>
      </c>
      <c r="I812" s="13">
        <v>0.5</v>
      </c>
      <c r="J812" s="137" t="s">
        <v>1169</v>
      </c>
      <c r="K812" s="138">
        <v>0.5</v>
      </c>
      <c r="L812" s="13" t="s">
        <v>135</v>
      </c>
      <c r="M812" s="13" t="str">
        <f>VLOOKUP($H812,References_1!$C$2:$D$827,2,)</f>
        <v>GP5</v>
      </c>
      <c r="N812" s="13">
        <f>VLOOKUP($H812,References_2!$D$2:'References_2'!$AQ$186,39,)</f>
        <v>8</v>
      </c>
      <c r="O812" s="13" t="str">
        <f>LEFT(L812,2)</f>
        <v>µg</v>
      </c>
      <c r="P812" s="139">
        <f>IF($O812="mg",VLOOKUP($C812,References_1!$H$2:$I$19,2,)*$K812*0.0864,IF($O812="µg",VLOOKUP($C812,References_1!$H$2:$I$19,2,)*$K812*86.4,""))</f>
        <v>8901.7920000000013</v>
      </c>
      <c r="Q812" s="138" t="str">
        <f>IF($O812="mg","kg/j",IF($O812="µg","mg/j",""))</f>
        <v>mg/j</v>
      </c>
    </row>
    <row r="813" spans="1:17" x14ac:dyDescent="0.2">
      <c r="A813" s="13">
        <f>VLOOKUP($B813,References_1!$F$2:$G$19,2,)</f>
        <v>11</v>
      </c>
      <c r="B813" s="13" t="s">
        <v>118</v>
      </c>
      <c r="C813" s="13">
        <f>VLOOKUP($B813,References_1!$F$2:$H$19,3,)</f>
        <v>13</v>
      </c>
      <c r="D813" s="136">
        <v>42432</v>
      </c>
      <c r="E813" s="13" t="s">
        <v>119</v>
      </c>
      <c r="F813" s="13">
        <v>23</v>
      </c>
      <c r="G813" s="13" t="s">
        <v>195</v>
      </c>
      <c r="H813" s="13">
        <v>1602</v>
      </c>
      <c r="I813" s="13">
        <v>0.5</v>
      </c>
      <c r="J813" s="137" t="s">
        <v>1169</v>
      </c>
      <c r="K813" s="138">
        <v>0.5</v>
      </c>
      <c r="L813" s="13" t="s">
        <v>135</v>
      </c>
      <c r="M813" s="13" t="str">
        <f>VLOOKUP($H813,References_1!$C$2:$D$827,2,)</f>
        <v>GP5</v>
      </c>
      <c r="N813" s="13">
        <f>VLOOKUP($H813,References_2!$D$2:'References_2'!$AQ$186,39,)</f>
        <v>8</v>
      </c>
      <c r="O813" s="13" t="str">
        <f>LEFT(L813,2)</f>
        <v>µg</v>
      </c>
      <c r="P813" s="139">
        <f>IF($O813="mg",VLOOKUP($C813,References_1!$H$2:$I$19,2,)*$K813*0.0864,IF($O813="µg",VLOOKUP($C813,References_1!$H$2:$I$19,2,)*$K813*86.4,""))</f>
        <v>685.92000000000007</v>
      </c>
      <c r="Q813" s="138" t="str">
        <f>IF($O813="mg","kg/j",IF($O813="µg","mg/j",""))</f>
        <v>mg/j</v>
      </c>
    </row>
    <row r="814" spans="1:17" x14ac:dyDescent="0.2">
      <c r="A814" s="13">
        <f>VLOOKUP($B814,References_1!$F$2:$G$19,2,)</f>
        <v>12</v>
      </c>
      <c r="B814" s="13">
        <v>6127975</v>
      </c>
      <c r="C814" s="13">
        <f>VLOOKUP($B814,References_1!$F$2:$H$19,3,)</f>
        <v>14</v>
      </c>
      <c r="D814" s="136">
        <v>42432</v>
      </c>
      <c r="E814" s="13" t="s">
        <v>991</v>
      </c>
      <c r="F814" s="13">
        <v>23</v>
      </c>
      <c r="G814" s="13" t="s">
        <v>195</v>
      </c>
      <c r="H814" s="13">
        <v>1602</v>
      </c>
      <c r="I814" s="13">
        <v>0.5</v>
      </c>
      <c r="J814" s="137" t="s">
        <v>1169</v>
      </c>
      <c r="K814" s="138">
        <v>0.5</v>
      </c>
      <c r="L814" s="13" t="s">
        <v>135</v>
      </c>
      <c r="M814" s="13" t="str">
        <f>VLOOKUP($H814,References_1!$C$2:$D$827,2,)</f>
        <v>GP5</v>
      </c>
      <c r="N814" s="13">
        <f>VLOOKUP($H814,References_2!$D$2:'References_2'!$AQ$186,39,)</f>
        <v>8</v>
      </c>
      <c r="O814" s="13" t="str">
        <f>LEFT(L814,2)</f>
        <v>µg</v>
      </c>
      <c r="P814" s="139">
        <f>IF($O814="mg",VLOOKUP($C814,References_1!$H$2:$I$19,2,)*$K814*0.0864,IF($O814="µg",VLOOKUP($C814,References_1!$H$2:$I$19,2,)*$K814*86.4,""))</f>
        <v>2386.8000000000002</v>
      </c>
      <c r="Q814" s="138" t="str">
        <f>IF($O814="mg","kg/j",IF($O814="µg","mg/j",""))</f>
        <v>mg/j</v>
      </c>
    </row>
    <row r="815" spans="1:17" x14ac:dyDescent="0.2">
      <c r="A815" s="13">
        <f>VLOOKUP($B815,References_1!$F$2:$G$19,2,)</f>
        <v>4</v>
      </c>
      <c r="B815" s="13">
        <v>6127935</v>
      </c>
      <c r="C815" s="13">
        <f>VLOOKUP($B815,References_1!$F$2:$H$19,3,)</f>
        <v>3</v>
      </c>
      <c r="D815" s="136">
        <v>42432</v>
      </c>
      <c r="E815" s="13" t="s">
        <v>1031</v>
      </c>
      <c r="F815" s="13">
        <v>23</v>
      </c>
      <c r="G815" s="13" t="s">
        <v>206</v>
      </c>
      <c r="H815" s="13">
        <v>1601</v>
      </c>
      <c r="I815" s="13">
        <v>0.5</v>
      </c>
      <c r="J815" s="137" t="s">
        <v>1169</v>
      </c>
      <c r="K815" s="138">
        <v>0.5</v>
      </c>
      <c r="L815" s="13" t="s">
        <v>135</v>
      </c>
      <c r="M815" s="13" t="str">
        <f>VLOOKUP($H815,References_1!$C$2:$D$827,2,)</f>
        <v>GP5</v>
      </c>
      <c r="N815" s="13">
        <f>VLOOKUP($H815,References_2!$D$2:'References_2'!$AQ$186,39,)</f>
        <v>8</v>
      </c>
      <c r="O815" s="13" t="str">
        <f>LEFT(L815,2)</f>
        <v>µg</v>
      </c>
      <c r="P815" s="139">
        <f>IF($O815="mg",VLOOKUP($C815,References_1!$H$2:$I$19,2,)*$K815*0.0864,IF($O815="µg",VLOOKUP($C815,References_1!$H$2:$I$19,2,)*$K815*86.4,""))</f>
        <v>92.88</v>
      </c>
      <c r="Q815" s="138" t="str">
        <f>IF($O815="mg","kg/j",IF($O815="µg","mg/j",""))</f>
        <v>mg/j</v>
      </c>
    </row>
    <row r="816" spans="1:17" x14ac:dyDescent="0.2">
      <c r="A816" s="13">
        <f>VLOOKUP($B816,References_1!$F$2:$G$19,2,)</f>
        <v>18</v>
      </c>
      <c r="B816" s="13">
        <v>6127970</v>
      </c>
      <c r="C816" s="13">
        <f>VLOOKUP($B816,References_1!$F$2:$H$19,3,)</f>
        <v>9.5</v>
      </c>
      <c r="D816" s="136">
        <v>42432</v>
      </c>
      <c r="E816" s="13" t="s">
        <v>1113</v>
      </c>
      <c r="F816" s="13">
        <v>23</v>
      </c>
      <c r="G816" s="13" t="s">
        <v>206</v>
      </c>
      <c r="H816" s="13">
        <v>1601</v>
      </c>
      <c r="I816" s="13">
        <v>0.5</v>
      </c>
      <c r="J816" s="137" t="s">
        <v>1169</v>
      </c>
      <c r="K816" s="138">
        <v>0.5</v>
      </c>
      <c r="L816" s="13" t="s">
        <v>135</v>
      </c>
      <c r="M816" s="13" t="str">
        <f>VLOOKUP($H816,References_1!$C$2:$D$827,2,)</f>
        <v>GP5</v>
      </c>
      <c r="N816" s="13">
        <f>VLOOKUP($H816,References_2!$D$2:'References_2'!$AQ$186,39,)</f>
        <v>8</v>
      </c>
      <c r="O816" s="13" t="str">
        <f>LEFT(L816,2)</f>
        <v>µg</v>
      </c>
      <c r="P816" s="139">
        <f>IF($O816="mg",VLOOKUP($C816,References_1!$H$2:$I$19,2,)*$K816*0.0864,IF($O816="µg",VLOOKUP($C816,References_1!$H$2:$I$19,2,)*$K816*86.4,""))</f>
        <v>1286.9280000000001</v>
      </c>
      <c r="Q816" s="138" t="str">
        <f>IF($O816="mg","kg/j",IF($O816="µg","mg/j",""))</f>
        <v>mg/j</v>
      </c>
    </row>
    <row r="817" spans="1:17" x14ac:dyDescent="0.2">
      <c r="A817" s="13">
        <f>VLOOKUP($B817,References_1!$F$2:$G$19,2,)</f>
        <v>14</v>
      </c>
      <c r="B817" s="13">
        <v>6127985</v>
      </c>
      <c r="C817" s="13">
        <f>VLOOKUP($B817,References_1!$F$2:$H$19,3,)</f>
        <v>11</v>
      </c>
      <c r="D817" s="136">
        <v>42432</v>
      </c>
      <c r="E817" s="13" t="s">
        <v>1072</v>
      </c>
      <c r="F817" s="13">
        <v>23</v>
      </c>
      <c r="G817" s="13" t="s">
        <v>206</v>
      </c>
      <c r="H817" s="13">
        <v>1601</v>
      </c>
      <c r="I817" s="13">
        <v>0.5</v>
      </c>
      <c r="J817" s="137" t="s">
        <v>1169</v>
      </c>
      <c r="K817" s="138">
        <v>0.5</v>
      </c>
      <c r="L817" s="13" t="s">
        <v>135</v>
      </c>
      <c r="M817" s="13" t="str">
        <f>VLOOKUP($H817,References_1!$C$2:$D$827,2,)</f>
        <v>GP5</v>
      </c>
      <c r="N817" s="13">
        <f>VLOOKUP($H817,References_2!$D$2:'References_2'!$AQ$186,39,)</f>
        <v>8</v>
      </c>
      <c r="O817" s="13" t="str">
        <f>LEFT(L817,2)</f>
        <v>µg</v>
      </c>
      <c r="P817" s="139">
        <f>IF($O817="mg",VLOOKUP($C817,References_1!$H$2:$I$19,2,)*$K817*0.0864,IF($O817="µg",VLOOKUP($C817,References_1!$H$2:$I$19,2,)*$K817*86.4,""))</f>
        <v>8901.7920000000013</v>
      </c>
      <c r="Q817" s="138" t="str">
        <f>IF($O817="mg","kg/j",IF($O817="µg","mg/j",""))</f>
        <v>mg/j</v>
      </c>
    </row>
    <row r="818" spans="1:17" x14ac:dyDescent="0.2">
      <c r="A818" s="13">
        <f>VLOOKUP($B818,References_1!$F$2:$G$19,2,)</f>
        <v>11</v>
      </c>
      <c r="B818" s="13" t="s">
        <v>118</v>
      </c>
      <c r="C818" s="13">
        <f>VLOOKUP($B818,References_1!$F$2:$H$19,3,)</f>
        <v>13</v>
      </c>
      <c r="D818" s="136">
        <v>42432</v>
      </c>
      <c r="E818" s="13" t="s">
        <v>119</v>
      </c>
      <c r="F818" s="13">
        <v>23</v>
      </c>
      <c r="G818" s="13" t="s">
        <v>206</v>
      </c>
      <c r="H818" s="13">
        <v>1601</v>
      </c>
      <c r="I818" s="13">
        <v>0.5</v>
      </c>
      <c r="J818" s="137" t="s">
        <v>1169</v>
      </c>
      <c r="K818" s="138">
        <v>0.5</v>
      </c>
      <c r="L818" s="13" t="s">
        <v>135</v>
      </c>
      <c r="M818" s="13" t="str">
        <f>VLOOKUP($H818,References_1!$C$2:$D$827,2,)</f>
        <v>GP5</v>
      </c>
      <c r="N818" s="13">
        <f>VLOOKUP($H818,References_2!$D$2:'References_2'!$AQ$186,39,)</f>
        <v>8</v>
      </c>
      <c r="O818" s="13" t="str">
        <f>LEFT(L818,2)</f>
        <v>µg</v>
      </c>
      <c r="P818" s="139">
        <f>IF($O818="mg",VLOOKUP($C818,References_1!$H$2:$I$19,2,)*$K818*0.0864,IF($O818="µg",VLOOKUP($C818,References_1!$H$2:$I$19,2,)*$K818*86.4,""))</f>
        <v>685.92000000000007</v>
      </c>
      <c r="Q818" s="138" t="str">
        <f>IF($O818="mg","kg/j",IF($O818="µg","mg/j",""))</f>
        <v>mg/j</v>
      </c>
    </row>
    <row r="819" spans="1:17" x14ac:dyDescent="0.2">
      <c r="A819" s="13">
        <f>VLOOKUP($B819,References_1!$F$2:$G$19,2,)</f>
        <v>12</v>
      </c>
      <c r="B819" s="13">
        <v>6127975</v>
      </c>
      <c r="C819" s="13">
        <f>VLOOKUP($B819,References_1!$F$2:$H$19,3,)</f>
        <v>14</v>
      </c>
      <c r="D819" s="136">
        <v>42432</v>
      </c>
      <c r="E819" s="13" t="s">
        <v>991</v>
      </c>
      <c r="F819" s="13">
        <v>23</v>
      </c>
      <c r="G819" s="13" t="s">
        <v>206</v>
      </c>
      <c r="H819" s="13">
        <v>1601</v>
      </c>
      <c r="I819" s="13">
        <v>0.5</v>
      </c>
      <c r="J819" s="137" t="s">
        <v>1169</v>
      </c>
      <c r="K819" s="138">
        <v>0.5</v>
      </c>
      <c r="L819" s="13" t="s">
        <v>135</v>
      </c>
      <c r="M819" s="13" t="str">
        <f>VLOOKUP($H819,References_1!$C$2:$D$827,2,)</f>
        <v>GP5</v>
      </c>
      <c r="N819" s="13">
        <f>VLOOKUP($H819,References_2!$D$2:'References_2'!$AQ$186,39,)</f>
        <v>8</v>
      </c>
      <c r="O819" s="13" t="str">
        <f>LEFT(L819,2)</f>
        <v>µg</v>
      </c>
      <c r="P819" s="139">
        <f>IF($O819="mg",VLOOKUP($C819,References_1!$H$2:$I$19,2,)*$K819*0.0864,IF($O819="µg",VLOOKUP($C819,References_1!$H$2:$I$19,2,)*$K819*86.4,""))</f>
        <v>2386.8000000000002</v>
      </c>
      <c r="Q819" s="138" t="str">
        <f>IF($O819="mg","kg/j",IF($O819="µg","mg/j",""))</f>
        <v>mg/j</v>
      </c>
    </row>
    <row r="820" spans="1:17" x14ac:dyDescent="0.2">
      <c r="A820" s="13">
        <f>VLOOKUP($B820,References_1!$F$2:$G$19,2,)</f>
        <v>4</v>
      </c>
      <c r="B820" s="13">
        <v>6127935</v>
      </c>
      <c r="C820" s="13">
        <f>VLOOKUP($B820,References_1!$F$2:$H$19,3,)</f>
        <v>3</v>
      </c>
      <c r="D820" s="136">
        <v>42432</v>
      </c>
      <c r="E820" s="13" t="s">
        <v>1031</v>
      </c>
      <c r="F820" s="13">
        <v>23</v>
      </c>
      <c r="G820" s="13" t="s">
        <v>213</v>
      </c>
      <c r="H820" s="13">
        <v>1600</v>
      </c>
      <c r="I820" s="13">
        <v>0.5</v>
      </c>
      <c r="J820" s="137" t="s">
        <v>1169</v>
      </c>
      <c r="K820" s="138">
        <v>0.5</v>
      </c>
      <c r="L820" s="13" t="s">
        <v>135</v>
      </c>
      <c r="M820" s="13" t="str">
        <f>VLOOKUP($H820,References_1!$C$2:$D$827,2,)</f>
        <v>GP5</v>
      </c>
      <c r="N820" s="13">
        <f>VLOOKUP($H820,References_2!$D$2:'References_2'!$AQ$186,39,)</f>
        <v>11.98218503937008</v>
      </c>
      <c r="O820" s="13" t="str">
        <f>LEFT(L820,2)</f>
        <v>µg</v>
      </c>
      <c r="P820" s="139">
        <f>IF($O820="mg",VLOOKUP($C820,References_1!$H$2:$I$19,2,)*$K820*0.0864,IF($O820="µg",VLOOKUP($C820,References_1!$H$2:$I$19,2,)*$K820*86.4,""))</f>
        <v>92.88</v>
      </c>
      <c r="Q820" s="138" t="str">
        <f>IF($O820="mg","kg/j",IF($O820="µg","mg/j",""))</f>
        <v>mg/j</v>
      </c>
    </row>
    <row r="821" spans="1:17" x14ac:dyDescent="0.2">
      <c r="A821" s="13">
        <f>VLOOKUP($B821,References_1!$F$2:$G$19,2,)</f>
        <v>18</v>
      </c>
      <c r="B821" s="13">
        <v>6127970</v>
      </c>
      <c r="C821" s="13">
        <f>VLOOKUP($B821,References_1!$F$2:$H$19,3,)</f>
        <v>9.5</v>
      </c>
      <c r="D821" s="136">
        <v>42432</v>
      </c>
      <c r="E821" s="13" t="s">
        <v>1113</v>
      </c>
      <c r="F821" s="13">
        <v>23</v>
      </c>
      <c r="G821" s="13" t="s">
        <v>213</v>
      </c>
      <c r="H821" s="13">
        <v>1600</v>
      </c>
      <c r="I821" s="13">
        <v>0.5</v>
      </c>
      <c r="J821" s="137" t="s">
        <v>1169</v>
      </c>
      <c r="K821" s="138">
        <v>0.5</v>
      </c>
      <c r="L821" s="13" t="s">
        <v>135</v>
      </c>
      <c r="M821" s="13" t="str">
        <f>VLOOKUP($H821,References_1!$C$2:$D$827,2,)</f>
        <v>GP5</v>
      </c>
      <c r="N821" s="13">
        <f>VLOOKUP($H821,References_2!$D$2:'References_2'!$AQ$186,39,)</f>
        <v>11.98218503937008</v>
      </c>
      <c r="O821" s="13" t="str">
        <f>LEFT(L821,2)</f>
        <v>µg</v>
      </c>
      <c r="P821" s="139">
        <f>IF($O821="mg",VLOOKUP($C821,References_1!$H$2:$I$19,2,)*$K821*0.0864,IF($O821="µg",VLOOKUP($C821,References_1!$H$2:$I$19,2,)*$K821*86.4,""))</f>
        <v>1286.9280000000001</v>
      </c>
      <c r="Q821" s="138" t="str">
        <f>IF($O821="mg","kg/j",IF($O821="µg","mg/j",""))</f>
        <v>mg/j</v>
      </c>
    </row>
    <row r="822" spans="1:17" x14ac:dyDescent="0.2">
      <c r="A822" s="13">
        <f>VLOOKUP($B822,References_1!$F$2:$G$19,2,)</f>
        <v>14</v>
      </c>
      <c r="B822" s="13">
        <v>6127985</v>
      </c>
      <c r="C822" s="13">
        <f>VLOOKUP($B822,References_1!$F$2:$H$19,3,)</f>
        <v>11</v>
      </c>
      <c r="D822" s="136">
        <v>42432</v>
      </c>
      <c r="E822" s="13" t="s">
        <v>1072</v>
      </c>
      <c r="F822" s="13">
        <v>23</v>
      </c>
      <c r="G822" s="13" t="s">
        <v>213</v>
      </c>
      <c r="H822" s="13">
        <v>1600</v>
      </c>
      <c r="I822" s="13">
        <v>0.5</v>
      </c>
      <c r="J822" s="137" t="s">
        <v>1169</v>
      </c>
      <c r="K822" s="138">
        <v>0.5</v>
      </c>
      <c r="L822" s="13" t="s">
        <v>135</v>
      </c>
      <c r="M822" s="13" t="str">
        <f>VLOOKUP($H822,References_1!$C$2:$D$827,2,)</f>
        <v>GP5</v>
      </c>
      <c r="N822" s="13">
        <f>VLOOKUP($H822,References_2!$D$2:'References_2'!$AQ$186,39,)</f>
        <v>11.98218503937008</v>
      </c>
      <c r="O822" s="13" t="str">
        <f>LEFT(L822,2)</f>
        <v>µg</v>
      </c>
      <c r="P822" s="139">
        <f>IF($O822="mg",VLOOKUP($C822,References_1!$H$2:$I$19,2,)*$K822*0.0864,IF($O822="µg",VLOOKUP($C822,References_1!$H$2:$I$19,2,)*$K822*86.4,""))</f>
        <v>8901.7920000000013</v>
      </c>
      <c r="Q822" s="138" t="str">
        <f>IF($O822="mg","kg/j",IF($O822="µg","mg/j",""))</f>
        <v>mg/j</v>
      </c>
    </row>
    <row r="823" spans="1:17" x14ac:dyDescent="0.2">
      <c r="A823" s="13">
        <f>VLOOKUP($B823,References_1!$F$2:$G$19,2,)</f>
        <v>11</v>
      </c>
      <c r="B823" s="13" t="s">
        <v>118</v>
      </c>
      <c r="C823" s="13">
        <f>VLOOKUP($B823,References_1!$F$2:$H$19,3,)</f>
        <v>13</v>
      </c>
      <c r="D823" s="136">
        <v>42432</v>
      </c>
      <c r="E823" s="13" t="s">
        <v>119</v>
      </c>
      <c r="F823" s="13">
        <v>23</v>
      </c>
      <c r="G823" s="13" t="s">
        <v>213</v>
      </c>
      <c r="H823" s="13">
        <v>1600</v>
      </c>
      <c r="I823" s="13">
        <v>0.5</v>
      </c>
      <c r="J823" s="137" t="s">
        <v>1169</v>
      </c>
      <c r="K823" s="138">
        <v>0.5</v>
      </c>
      <c r="L823" s="13" t="s">
        <v>135</v>
      </c>
      <c r="M823" s="13" t="str">
        <f>VLOOKUP($H823,References_1!$C$2:$D$827,2,)</f>
        <v>GP5</v>
      </c>
      <c r="N823" s="13">
        <f>VLOOKUP($H823,References_2!$D$2:'References_2'!$AQ$186,39,)</f>
        <v>11.98218503937008</v>
      </c>
      <c r="O823" s="13" t="str">
        <f>LEFT(L823,2)</f>
        <v>µg</v>
      </c>
      <c r="P823" s="139">
        <f>IF($O823="mg",VLOOKUP($C823,References_1!$H$2:$I$19,2,)*$K823*0.0864,IF($O823="µg",VLOOKUP($C823,References_1!$H$2:$I$19,2,)*$K823*86.4,""))</f>
        <v>685.92000000000007</v>
      </c>
      <c r="Q823" s="138" t="str">
        <f>IF($O823="mg","kg/j",IF($O823="µg","mg/j",""))</f>
        <v>mg/j</v>
      </c>
    </row>
    <row r="824" spans="1:17" x14ac:dyDescent="0.2">
      <c r="A824" s="13">
        <f>VLOOKUP($B824,References_1!$F$2:$G$19,2,)</f>
        <v>12</v>
      </c>
      <c r="B824" s="13">
        <v>6127975</v>
      </c>
      <c r="C824" s="13">
        <f>VLOOKUP($B824,References_1!$F$2:$H$19,3,)</f>
        <v>14</v>
      </c>
      <c r="D824" s="136">
        <v>42432</v>
      </c>
      <c r="E824" s="13" t="s">
        <v>991</v>
      </c>
      <c r="F824" s="13">
        <v>23</v>
      </c>
      <c r="G824" s="13" t="s">
        <v>213</v>
      </c>
      <c r="H824" s="13">
        <v>1600</v>
      </c>
      <c r="I824" s="13">
        <v>0.5</v>
      </c>
      <c r="J824" s="137" t="s">
        <v>1169</v>
      </c>
      <c r="K824" s="138">
        <v>0.5</v>
      </c>
      <c r="L824" s="13" t="s">
        <v>135</v>
      </c>
      <c r="M824" s="13" t="str">
        <f>VLOOKUP($H824,References_1!$C$2:$D$827,2,)</f>
        <v>GP5</v>
      </c>
      <c r="N824" s="13">
        <f>VLOOKUP($H824,References_2!$D$2:'References_2'!$AQ$186,39,)</f>
        <v>11.98218503937008</v>
      </c>
      <c r="O824" s="13" t="str">
        <f>LEFT(L824,2)</f>
        <v>µg</v>
      </c>
      <c r="P824" s="139">
        <f>IF($O824="mg",VLOOKUP($C824,References_1!$H$2:$I$19,2,)*$K824*0.0864,IF($O824="µg",VLOOKUP($C824,References_1!$H$2:$I$19,2,)*$K824*86.4,""))</f>
        <v>2386.8000000000002</v>
      </c>
      <c r="Q824" s="138" t="str">
        <f>IF($O824="mg","kg/j",IF($O824="µg","mg/j",""))</f>
        <v>mg/j</v>
      </c>
    </row>
    <row r="825" spans="1:17" x14ac:dyDescent="0.2">
      <c r="A825" s="13">
        <f>VLOOKUP($B825,References_1!$F$2:$G$19,2,)</f>
        <v>4</v>
      </c>
      <c r="B825" s="13">
        <v>6127935</v>
      </c>
      <c r="C825" s="13">
        <f>VLOOKUP($B825,References_1!$F$2:$H$19,3,)</f>
        <v>3</v>
      </c>
      <c r="D825" s="136">
        <v>42432</v>
      </c>
      <c r="E825" s="13" t="s">
        <v>1031</v>
      </c>
      <c r="F825" s="13">
        <v>23</v>
      </c>
      <c r="G825" s="13" t="s">
        <v>375</v>
      </c>
      <c r="H825" s="13">
        <v>1683</v>
      </c>
      <c r="I825" s="13">
        <v>0.02</v>
      </c>
      <c r="J825" s="137" t="s">
        <v>1169</v>
      </c>
      <c r="K825" s="138">
        <v>0.02</v>
      </c>
      <c r="L825" s="13" t="s">
        <v>135</v>
      </c>
      <c r="M825" s="13" t="str">
        <f>VLOOKUP($H825,References_1!$C$2:$D$827,2,)</f>
        <v>GP4</v>
      </c>
      <c r="N825" s="13" t="e">
        <f>VLOOKUP($H825,References_2!$D$2:'References_2'!$AQ$186,39,)</f>
        <v>#N/A</v>
      </c>
      <c r="O825" s="13" t="str">
        <f>LEFT(L825,2)</f>
        <v>µg</v>
      </c>
      <c r="P825" s="139">
        <f>IF($O825="mg",VLOOKUP($C825,References_1!$H$2:$I$19,2,)*$K825*0.0864,IF($O825="µg",VLOOKUP($C825,References_1!$H$2:$I$19,2,)*$K825*86.4,""))</f>
        <v>3.7151999999999998</v>
      </c>
      <c r="Q825" s="138" t="str">
        <f>IF($O825="mg","kg/j",IF($O825="µg","mg/j",""))</f>
        <v>mg/j</v>
      </c>
    </row>
    <row r="826" spans="1:17" x14ac:dyDescent="0.2">
      <c r="A826" s="13">
        <f>VLOOKUP($B826,References_1!$F$2:$G$19,2,)</f>
        <v>18</v>
      </c>
      <c r="B826" s="13">
        <v>6127970</v>
      </c>
      <c r="C826" s="13">
        <f>VLOOKUP($B826,References_1!$F$2:$H$19,3,)</f>
        <v>9.5</v>
      </c>
      <c r="D826" s="136">
        <v>42432</v>
      </c>
      <c r="E826" s="13" t="s">
        <v>1113</v>
      </c>
      <c r="F826" s="13">
        <v>23</v>
      </c>
      <c r="G826" s="13" t="s">
        <v>375</v>
      </c>
      <c r="H826" s="13">
        <v>1683</v>
      </c>
      <c r="I826" s="13">
        <v>0.02</v>
      </c>
      <c r="J826" s="137" t="s">
        <v>1169</v>
      </c>
      <c r="K826" s="138">
        <v>0.02</v>
      </c>
      <c r="L826" s="13" t="s">
        <v>135</v>
      </c>
      <c r="M826" s="13" t="str">
        <f>VLOOKUP($H826,References_1!$C$2:$D$827,2,)</f>
        <v>GP4</v>
      </c>
      <c r="N826" s="13" t="e">
        <f>VLOOKUP($H826,References_2!$D$2:'References_2'!$AQ$186,39,)</f>
        <v>#N/A</v>
      </c>
      <c r="O826" s="13" t="str">
        <f>LEFT(L826,2)</f>
        <v>µg</v>
      </c>
      <c r="P826" s="139">
        <f>IF($O826="mg",VLOOKUP($C826,References_1!$H$2:$I$19,2,)*$K826*0.0864,IF($O826="µg",VLOOKUP($C826,References_1!$H$2:$I$19,2,)*$K826*86.4,""))</f>
        <v>51.477120000000006</v>
      </c>
      <c r="Q826" s="138" t="str">
        <f>IF($O826="mg","kg/j",IF($O826="µg","mg/j",""))</f>
        <v>mg/j</v>
      </c>
    </row>
    <row r="827" spans="1:17" x14ac:dyDescent="0.2">
      <c r="A827" s="13">
        <f>VLOOKUP($B827,References_1!$F$2:$G$19,2,)</f>
        <v>14</v>
      </c>
      <c r="B827" s="13">
        <v>6127985</v>
      </c>
      <c r="C827" s="13">
        <f>VLOOKUP($B827,References_1!$F$2:$H$19,3,)</f>
        <v>11</v>
      </c>
      <c r="D827" s="136">
        <v>42432</v>
      </c>
      <c r="E827" s="13" t="s">
        <v>1072</v>
      </c>
      <c r="F827" s="13">
        <v>23</v>
      </c>
      <c r="G827" s="13" t="s">
        <v>375</v>
      </c>
      <c r="H827" s="13">
        <v>1683</v>
      </c>
      <c r="I827" s="13">
        <v>0.02</v>
      </c>
      <c r="J827" s="137" t="s">
        <v>1169</v>
      </c>
      <c r="K827" s="138">
        <v>0.02</v>
      </c>
      <c r="L827" s="13" t="s">
        <v>135</v>
      </c>
      <c r="M827" s="13" t="str">
        <f>VLOOKUP($H827,References_1!$C$2:$D$827,2,)</f>
        <v>GP4</v>
      </c>
      <c r="N827" s="13" t="e">
        <f>VLOOKUP($H827,References_2!$D$2:'References_2'!$AQ$186,39,)</f>
        <v>#N/A</v>
      </c>
      <c r="O827" s="13" t="str">
        <f>LEFT(L827,2)</f>
        <v>µg</v>
      </c>
      <c r="P827" s="139">
        <f>IF($O827="mg",VLOOKUP($C827,References_1!$H$2:$I$19,2,)*$K827*0.0864,IF($O827="µg",VLOOKUP($C827,References_1!$H$2:$I$19,2,)*$K827*86.4,""))</f>
        <v>356.07168000000001</v>
      </c>
      <c r="Q827" s="138" t="str">
        <f>IF($O827="mg","kg/j",IF($O827="µg","mg/j",""))</f>
        <v>mg/j</v>
      </c>
    </row>
    <row r="828" spans="1:17" x14ac:dyDescent="0.2">
      <c r="A828" s="13">
        <f>VLOOKUP($B828,References_1!$F$2:$G$19,2,)</f>
        <v>11</v>
      </c>
      <c r="B828" s="13" t="s">
        <v>118</v>
      </c>
      <c r="C828" s="13">
        <f>VLOOKUP($B828,References_1!$F$2:$H$19,3,)</f>
        <v>13</v>
      </c>
      <c r="D828" s="136">
        <v>42432</v>
      </c>
      <c r="E828" s="13" t="s">
        <v>119</v>
      </c>
      <c r="F828" s="13">
        <v>23</v>
      </c>
      <c r="G828" s="13" t="s">
        <v>375</v>
      </c>
      <c r="H828" s="13">
        <v>1683</v>
      </c>
      <c r="I828" s="13">
        <v>0.02</v>
      </c>
      <c r="J828" s="137" t="s">
        <v>1169</v>
      </c>
      <c r="K828" s="138">
        <v>0.02</v>
      </c>
      <c r="L828" s="13" t="s">
        <v>135</v>
      </c>
      <c r="M828" s="13" t="str">
        <f>VLOOKUP($H828,References_1!$C$2:$D$827,2,)</f>
        <v>GP4</v>
      </c>
      <c r="N828" s="13" t="e">
        <f>VLOOKUP($H828,References_2!$D$2:'References_2'!$AQ$186,39,)</f>
        <v>#N/A</v>
      </c>
      <c r="O828" s="13" t="str">
        <f>LEFT(L828,2)</f>
        <v>µg</v>
      </c>
      <c r="P828" s="139">
        <f>IF($O828="mg",VLOOKUP($C828,References_1!$H$2:$I$19,2,)*$K828*0.0864,IF($O828="µg",VLOOKUP($C828,References_1!$H$2:$I$19,2,)*$K828*86.4,""))</f>
        <v>27.436800000000005</v>
      </c>
      <c r="Q828" s="138" t="str">
        <f>IF($O828="mg","kg/j",IF($O828="µg","mg/j",""))</f>
        <v>mg/j</v>
      </c>
    </row>
    <row r="829" spans="1:17" x14ac:dyDescent="0.2">
      <c r="A829" s="13">
        <f>VLOOKUP($B829,References_1!$F$2:$G$19,2,)</f>
        <v>12</v>
      </c>
      <c r="B829" s="13">
        <v>6127975</v>
      </c>
      <c r="C829" s="13">
        <f>VLOOKUP($B829,References_1!$F$2:$H$19,3,)</f>
        <v>14</v>
      </c>
      <c r="D829" s="136">
        <v>42432</v>
      </c>
      <c r="E829" s="13" t="s">
        <v>991</v>
      </c>
      <c r="F829" s="13">
        <v>23</v>
      </c>
      <c r="G829" s="13" t="s">
        <v>375</v>
      </c>
      <c r="H829" s="13">
        <v>1683</v>
      </c>
      <c r="I829" s="13">
        <v>0.02</v>
      </c>
      <c r="J829" s="137" t="s">
        <v>1169</v>
      </c>
      <c r="K829" s="138">
        <v>0.02</v>
      </c>
      <c r="L829" s="13" t="s">
        <v>135</v>
      </c>
      <c r="M829" s="13" t="str">
        <f>VLOOKUP($H829,References_1!$C$2:$D$827,2,)</f>
        <v>GP4</v>
      </c>
      <c r="N829" s="13" t="e">
        <f>VLOOKUP($H829,References_2!$D$2:'References_2'!$AQ$186,39,)</f>
        <v>#N/A</v>
      </c>
      <c r="O829" s="13" t="str">
        <f>LEFT(L829,2)</f>
        <v>µg</v>
      </c>
      <c r="P829" s="139">
        <f>IF($O829="mg",VLOOKUP($C829,References_1!$H$2:$I$19,2,)*$K829*0.0864,IF($O829="µg",VLOOKUP($C829,References_1!$H$2:$I$19,2,)*$K829*86.4,""))</f>
        <v>95.472000000000008</v>
      </c>
      <c r="Q829" s="138" t="str">
        <f>IF($O829="mg","kg/j",IF($O829="µg","mg/j",""))</f>
        <v>mg/j</v>
      </c>
    </row>
    <row r="830" spans="1:17" x14ac:dyDescent="0.2">
      <c r="A830" s="13">
        <f>VLOOKUP($B830,References_1!$F$2:$G$19,2,)</f>
        <v>4</v>
      </c>
      <c r="B830" s="13">
        <v>6127935</v>
      </c>
      <c r="C830" s="13">
        <f>VLOOKUP($B830,References_1!$F$2:$H$19,3,)</f>
        <v>3</v>
      </c>
      <c r="D830" s="136">
        <v>42432</v>
      </c>
      <c r="E830" s="13" t="s">
        <v>1031</v>
      </c>
      <c r="F830" s="13">
        <v>23</v>
      </c>
      <c r="G830" s="13" t="s">
        <v>376</v>
      </c>
      <c r="H830" s="13">
        <v>1474</v>
      </c>
      <c r="I830" s="13">
        <v>5.0000000000000001E-3</v>
      </c>
      <c r="J830" s="137" t="s">
        <v>1169</v>
      </c>
      <c r="K830" s="138">
        <v>5.0000000000000001E-3</v>
      </c>
      <c r="L830" s="13" t="s">
        <v>135</v>
      </c>
      <c r="M830" s="13" t="str">
        <f>VLOOKUP($H830,References_1!$C$2:$D$827,2,)</f>
        <v>GP4</v>
      </c>
      <c r="N830" s="13">
        <f>VLOOKUP($H830,References_2!$D$2:'References_2'!$AQ$186,39,)</f>
        <v>4</v>
      </c>
      <c r="O830" s="13" t="str">
        <f>LEFT(L830,2)</f>
        <v>µg</v>
      </c>
      <c r="P830" s="139">
        <f>IF($O830="mg",VLOOKUP($C830,References_1!$H$2:$I$19,2,)*$K830*0.0864,IF($O830="µg",VLOOKUP($C830,References_1!$H$2:$I$19,2,)*$K830*86.4,""))</f>
        <v>0.92879999999999996</v>
      </c>
      <c r="Q830" s="138" t="str">
        <f>IF($O830="mg","kg/j",IF($O830="µg","mg/j",""))</f>
        <v>mg/j</v>
      </c>
    </row>
    <row r="831" spans="1:17" x14ac:dyDescent="0.2">
      <c r="A831" s="13">
        <f>VLOOKUP($B831,References_1!$F$2:$G$19,2,)</f>
        <v>18</v>
      </c>
      <c r="B831" s="13">
        <v>6127970</v>
      </c>
      <c r="C831" s="13">
        <f>VLOOKUP($B831,References_1!$F$2:$H$19,3,)</f>
        <v>9.5</v>
      </c>
      <c r="D831" s="136">
        <v>42432</v>
      </c>
      <c r="E831" s="13" t="s">
        <v>1113</v>
      </c>
      <c r="F831" s="13">
        <v>23</v>
      </c>
      <c r="G831" s="13" t="s">
        <v>376</v>
      </c>
      <c r="H831" s="13">
        <v>1474</v>
      </c>
      <c r="I831" s="13">
        <v>5.0000000000000001E-3</v>
      </c>
      <c r="J831" s="137" t="s">
        <v>1169</v>
      </c>
      <c r="K831" s="138">
        <v>5.0000000000000001E-3</v>
      </c>
      <c r="L831" s="13" t="s">
        <v>135</v>
      </c>
      <c r="M831" s="13" t="str">
        <f>VLOOKUP($H831,References_1!$C$2:$D$827,2,)</f>
        <v>GP4</v>
      </c>
      <c r="N831" s="13">
        <f>VLOOKUP($H831,References_2!$D$2:'References_2'!$AQ$186,39,)</f>
        <v>4</v>
      </c>
      <c r="O831" s="13" t="str">
        <f>LEFT(L831,2)</f>
        <v>µg</v>
      </c>
      <c r="P831" s="139">
        <f>IF($O831="mg",VLOOKUP($C831,References_1!$H$2:$I$19,2,)*$K831*0.0864,IF($O831="µg",VLOOKUP($C831,References_1!$H$2:$I$19,2,)*$K831*86.4,""))</f>
        <v>12.869280000000002</v>
      </c>
      <c r="Q831" s="138" t="str">
        <f>IF($O831="mg","kg/j",IF($O831="µg","mg/j",""))</f>
        <v>mg/j</v>
      </c>
    </row>
    <row r="832" spans="1:17" x14ac:dyDescent="0.2">
      <c r="A832" s="13">
        <f>VLOOKUP($B832,References_1!$F$2:$G$19,2,)</f>
        <v>14</v>
      </c>
      <c r="B832" s="13">
        <v>6127985</v>
      </c>
      <c r="C832" s="13">
        <f>VLOOKUP($B832,References_1!$F$2:$H$19,3,)</f>
        <v>11</v>
      </c>
      <c r="D832" s="136">
        <v>42432</v>
      </c>
      <c r="E832" s="13" t="s">
        <v>1072</v>
      </c>
      <c r="F832" s="13">
        <v>23</v>
      </c>
      <c r="G832" s="13" t="s">
        <v>376</v>
      </c>
      <c r="H832" s="13">
        <v>1474</v>
      </c>
      <c r="I832" s="13">
        <v>5.0000000000000001E-3</v>
      </c>
      <c r="J832" s="137" t="s">
        <v>1169</v>
      </c>
      <c r="K832" s="138">
        <v>5.0000000000000001E-3</v>
      </c>
      <c r="L832" s="13" t="s">
        <v>135</v>
      </c>
      <c r="M832" s="13" t="str">
        <f>VLOOKUP($H832,References_1!$C$2:$D$827,2,)</f>
        <v>GP4</v>
      </c>
      <c r="N832" s="13">
        <f>VLOOKUP($H832,References_2!$D$2:'References_2'!$AQ$186,39,)</f>
        <v>4</v>
      </c>
      <c r="O832" s="13" t="str">
        <f>LEFT(L832,2)</f>
        <v>µg</v>
      </c>
      <c r="P832" s="139">
        <f>IF($O832="mg",VLOOKUP($C832,References_1!$H$2:$I$19,2,)*$K832*0.0864,IF($O832="µg",VLOOKUP($C832,References_1!$H$2:$I$19,2,)*$K832*86.4,""))</f>
        <v>89.017920000000004</v>
      </c>
      <c r="Q832" s="138" t="str">
        <f>IF($O832="mg","kg/j",IF($O832="µg","mg/j",""))</f>
        <v>mg/j</v>
      </c>
    </row>
    <row r="833" spans="1:17" x14ac:dyDescent="0.2">
      <c r="A833" s="13">
        <f>VLOOKUP($B833,References_1!$F$2:$G$19,2,)</f>
        <v>11</v>
      </c>
      <c r="B833" s="13" t="s">
        <v>118</v>
      </c>
      <c r="C833" s="13">
        <f>VLOOKUP($B833,References_1!$F$2:$H$19,3,)</f>
        <v>13</v>
      </c>
      <c r="D833" s="136">
        <v>42432</v>
      </c>
      <c r="E833" s="13" t="s">
        <v>119</v>
      </c>
      <c r="F833" s="13">
        <v>23</v>
      </c>
      <c r="G833" s="13" t="s">
        <v>376</v>
      </c>
      <c r="H833" s="13">
        <v>1474</v>
      </c>
      <c r="I833" s="13">
        <v>5.0000000000000001E-3</v>
      </c>
      <c r="J833" s="137" t="s">
        <v>1169</v>
      </c>
      <c r="K833" s="138">
        <v>5.0000000000000001E-3</v>
      </c>
      <c r="L833" s="13" t="s">
        <v>135</v>
      </c>
      <c r="M833" s="13" t="str">
        <f>VLOOKUP($H833,References_1!$C$2:$D$827,2,)</f>
        <v>GP4</v>
      </c>
      <c r="N833" s="13">
        <f>VLOOKUP($H833,References_2!$D$2:'References_2'!$AQ$186,39,)</f>
        <v>4</v>
      </c>
      <c r="O833" s="13" t="str">
        <f>LEFT(L833,2)</f>
        <v>µg</v>
      </c>
      <c r="P833" s="139">
        <f>IF($O833="mg",VLOOKUP($C833,References_1!$H$2:$I$19,2,)*$K833*0.0864,IF($O833="µg",VLOOKUP($C833,References_1!$H$2:$I$19,2,)*$K833*86.4,""))</f>
        <v>6.8592000000000013</v>
      </c>
      <c r="Q833" s="138" t="str">
        <f>IF($O833="mg","kg/j",IF($O833="µg","mg/j",""))</f>
        <v>mg/j</v>
      </c>
    </row>
    <row r="834" spans="1:17" x14ac:dyDescent="0.2">
      <c r="A834" s="13">
        <f>VLOOKUP($B834,References_1!$F$2:$G$19,2,)</f>
        <v>12</v>
      </c>
      <c r="B834" s="13">
        <v>6127975</v>
      </c>
      <c r="C834" s="13">
        <f>VLOOKUP($B834,References_1!$F$2:$H$19,3,)</f>
        <v>14</v>
      </c>
      <c r="D834" s="136">
        <v>42432</v>
      </c>
      <c r="E834" s="13" t="s">
        <v>991</v>
      </c>
      <c r="F834" s="13">
        <v>23</v>
      </c>
      <c r="G834" s="13" t="s">
        <v>376</v>
      </c>
      <c r="H834" s="13">
        <v>1474</v>
      </c>
      <c r="I834" s="13">
        <v>5.0000000000000001E-3</v>
      </c>
      <c r="J834" s="137" t="s">
        <v>1169</v>
      </c>
      <c r="K834" s="138">
        <v>5.0000000000000001E-3</v>
      </c>
      <c r="L834" s="13" t="s">
        <v>135</v>
      </c>
      <c r="M834" s="13" t="str">
        <f>VLOOKUP($H834,References_1!$C$2:$D$827,2,)</f>
        <v>GP4</v>
      </c>
      <c r="N834" s="13">
        <f>VLOOKUP($H834,References_2!$D$2:'References_2'!$AQ$186,39,)</f>
        <v>4</v>
      </c>
      <c r="O834" s="13" t="str">
        <f>LEFT(L834,2)</f>
        <v>µg</v>
      </c>
      <c r="P834" s="139">
        <f>IF($O834="mg",VLOOKUP($C834,References_1!$H$2:$I$19,2,)*$K834*0.0864,IF($O834="µg",VLOOKUP($C834,References_1!$H$2:$I$19,2,)*$K834*86.4,""))</f>
        <v>23.868000000000002</v>
      </c>
      <c r="Q834" s="138" t="str">
        <f>IF($O834="mg","kg/j",IF($O834="µg","mg/j",""))</f>
        <v>mg/j</v>
      </c>
    </row>
    <row r="835" spans="1:17" x14ac:dyDescent="0.2">
      <c r="A835" s="13">
        <f>VLOOKUP($B835,References_1!$F$2:$G$19,2,)</f>
        <v>4</v>
      </c>
      <c r="B835" s="13">
        <v>6127935</v>
      </c>
      <c r="C835" s="13">
        <f>VLOOKUP($B835,References_1!$F$2:$H$19,3,)</f>
        <v>3</v>
      </c>
      <c r="D835" s="136">
        <v>42432</v>
      </c>
      <c r="E835" s="13" t="s">
        <v>1031</v>
      </c>
      <c r="F835" s="13">
        <v>23</v>
      </c>
      <c r="G835" s="13" t="s">
        <v>377</v>
      </c>
      <c r="H835" s="13">
        <v>1083</v>
      </c>
      <c r="I835" s="13">
        <v>5.0000000000000001E-3</v>
      </c>
      <c r="J835" s="137" t="s">
        <v>1169</v>
      </c>
      <c r="K835" s="138">
        <v>5.0000000000000001E-3</v>
      </c>
      <c r="L835" s="13" t="s">
        <v>135</v>
      </c>
      <c r="M835" s="13" t="str">
        <f>VLOOKUP($H835,References_1!$C$2:$D$827,2,)</f>
        <v>GP4</v>
      </c>
      <c r="N835" s="13">
        <f>VLOOKUP($H835,References_2!$D$2:'References_2'!$AQ$186,39,)</f>
        <v>0.03</v>
      </c>
      <c r="O835" s="13" t="str">
        <f>LEFT(L835,2)</f>
        <v>µg</v>
      </c>
      <c r="P835" s="139">
        <f>IF($O835="mg",VLOOKUP($C835,References_1!$H$2:$I$19,2,)*$K835*0.0864,IF($O835="µg",VLOOKUP($C835,References_1!$H$2:$I$19,2,)*$K835*86.4,""))</f>
        <v>0.92879999999999996</v>
      </c>
      <c r="Q835" s="138" t="str">
        <f>IF($O835="mg","kg/j",IF($O835="µg","mg/j",""))</f>
        <v>mg/j</v>
      </c>
    </row>
    <row r="836" spans="1:17" x14ac:dyDescent="0.2">
      <c r="A836" s="13">
        <f>VLOOKUP($B836,References_1!$F$2:$G$19,2,)</f>
        <v>18</v>
      </c>
      <c r="B836" s="13">
        <v>6127970</v>
      </c>
      <c r="C836" s="13">
        <f>VLOOKUP($B836,References_1!$F$2:$H$19,3,)</f>
        <v>9.5</v>
      </c>
      <c r="D836" s="136">
        <v>42432</v>
      </c>
      <c r="E836" s="13" t="s">
        <v>1113</v>
      </c>
      <c r="F836" s="13">
        <v>23</v>
      </c>
      <c r="G836" s="13" t="s">
        <v>377</v>
      </c>
      <c r="H836" s="13">
        <v>1083</v>
      </c>
      <c r="I836" s="13">
        <v>5.0000000000000001E-3</v>
      </c>
      <c r="J836" s="137" t="s">
        <v>1169</v>
      </c>
      <c r="K836" s="138">
        <v>5.0000000000000001E-3</v>
      </c>
      <c r="L836" s="13" t="s">
        <v>135</v>
      </c>
      <c r="M836" s="13" t="str">
        <f>VLOOKUP($H836,References_1!$C$2:$D$827,2,)</f>
        <v>GP4</v>
      </c>
      <c r="N836" s="13">
        <f>VLOOKUP($H836,References_2!$D$2:'References_2'!$AQ$186,39,)</f>
        <v>0.03</v>
      </c>
      <c r="O836" s="13" t="str">
        <f>LEFT(L836,2)</f>
        <v>µg</v>
      </c>
      <c r="P836" s="139">
        <f>IF($O836="mg",VLOOKUP($C836,References_1!$H$2:$I$19,2,)*$K836*0.0864,IF($O836="µg",VLOOKUP($C836,References_1!$H$2:$I$19,2,)*$K836*86.4,""))</f>
        <v>12.869280000000002</v>
      </c>
      <c r="Q836" s="138" t="str">
        <f>IF($O836="mg","kg/j",IF($O836="µg","mg/j",""))</f>
        <v>mg/j</v>
      </c>
    </row>
    <row r="837" spans="1:17" x14ac:dyDescent="0.2">
      <c r="A837" s="13">
        <f>VLOOKUP($B837,References_1!$F$2:$G$19,2,)</f>
        <v>14</v>
      </c>
      <c r="B837" s="13">
        <v>6127985</v>
      </c>
      <c r="C837" s="13">
        <f>VLOOKUP($B837,References_1!$F$2:$H$19,3,)</f>
        <v>11</v>
      </c>
      <c r="D837" s="136">
        <v>42432</v>
      </c>
      <c r="E837" s="13" t="s">
        <v>1072</v>
      </c>
      <c r="F837" s="13">
        <v>23</v>
      </c>
      <c r="G837" s="13" t="s">
        <v>377</v>
      </c>
      <c r="H837" s="13">
        <v>1083</v>
      </c>
      <c r="I837" s="13">
        <v>5.0000000000000001E-3</v>
      </c>
      <c r="J837" s="137" t="s">
        <v>1169</v>
      </c>
      <c r="K837" s="138">
        <v>5.0000000000000001E-3</v>
      </c>
      <c r="L837" s="13" t="s">
        <v>135</v>
      </c>
      <c r="M837" s="13" t="str">
        <f>VLOOKUP($H837,References_1!$C$2:$D$827,2,)</f>
        <v>GP4</v>
      </c>
      <c r="N837" s="13">
        <f>VLOOKUP($H837,References_2!$D$2:'References_2'!$AQ$186,39,)</f>
        <v>0.03</v>
      </c>
      <c r="O837" s="13" t="str">
        <f>LEFT(L837,2)</f>
        <v>µg</v>
      </c>
      <c r="P837" s="139">
        <f>IF($O837="mg",VLOOKUP($C837,References_1!$H$2:$I$19,2,)*$K837*0.0864,IF($O837="µg",VLOOKUP($C837,References_1!$H$2:$I$19,2,)*$K837*86.4,""))</f>
        <v>89.017920000000004</v>
      </c>
      <c r="Q837" s="138" t="str">
        <f>IF($O837="mg","kg/j",IF($O837="µg","mg/j",""))</f>
        <v>mg/j</v>
      </c>
    </row>
    <row r="838" spans="1:17" x14ac:dyDescent="0.2">
      <c r="A838" s="13">
        <f>VLOOKUP($B838,References_1!$F$2:$G$19,2,)</f>
        <v>11</v>
      </c>
      <c r="B838" s="13" t="s">
        <v>118</v>
      </c>
      <c r="C838" s="13">
        <f>VLOOKUP($B838,References_1!$F$2:$H$19,3,)</f>
        <v>13</v>
      </c>
      <c r="D838" s="136">
        <v>42432</v>
      </c>
      <c r="E838" s="13" t="s">
        <v>119</v>
      </c>
      <c r="F838" s="13">
        <v>23</v>
      </c>
      <c r="G838" s="13" t="s">
        <v>377</v>
      </c>
      <c r="H838" s="13">
        <v>1083</v>
      </c>
      <c r="I838" s="13">
        <v>5.0000000000000001E-3</v>
      </c>
      <c r="J838" s="137" t="s">
        <v>1169</v>
      </c>
      <c r="K838" s="138">
        <v>5.0000000000000001E-3</v>
      </c>
      <c r="L838" s="13" t="s">
        <v>135</v>
      </c>
      <c r="M838" s="13" t="str">
        <f>VLOOKUP($H838,References_1!$C$2:$D$827,2,)</f>
        <v>GP4</v>
      </c>
      <c r="N838" s="13">
        <f>VLOOKUP($H838,References_2!$D$2:'References_2'!$AQ$186,39,)</f>
        <v>0.03</v>
      </c>
      <c r="O838" s="13" t="str">
        <f>LEFT(L838,2)</f>
        <v>µg</v>
      </c>
      <c r="P838" s="139">
        <f>IF($O838="mg",VLOOKUP($C838,References_1!$H$2:$I$19,2,)*$K838*0.0864,IF($O838="µg",VLOOKUP($C838,References_1!$H$2:$I$19,2,)*$K838*86.4,""))</f>
        <v>6.8592000000000013</v>
      </c>
      <c r="Q838" s="138" t="str">
        <f>IF($O838="mg","kg/j",IF($O838="µg","mg/j",""))</f>
        <v>mg/j</v>
      </c>
    </row>
    <row r="839" spans="1:17" x14ac:dyDescent="0.2">
      <c r="A839" s="13">
        <f>VLOOKUP($B839,References_1!$F$2:$G$19,2,)</f>
        <v>12</v>
      </c>
      <c r="B839" s="13">
        <v>6127975</v>
      </c>
      <c r="C839" s="13">
        <f>VLOOKUP($B839,References_1!$F$2:$H$19,3,)</f>
        <v>14</v>
      </c>
      <c r="D839" s="136">
        <v>42432</v>
      </c>
      <c r="E839" s="13" t="s">
        <v>991</v>
      </c>
      <c r="F839" s="13">
        <v>23</v>
      </c>
      <c r="G839" s="13" t="s">
        <v>377</v>
      </c>
      <c r="H839" s="13">
        <v>1083</v>
      </c>
      <c r="I839" s="13">
        <v>5.0000000000000001E-3</v>
      </c>
      <c r="J839" s="137" t="s">
        <v>1169</v>
      </c>
      <c r="K839" s="138">
        <v>5.0000000000000001E-3</v>
      </c>
      <c r="L839" s="13" t="s">
        <v>135</v>
      </c>
      <c r="M839" s="13" t="str">
        <f>VLOOKUP($H839,References_1!$C$2:$D$827,2,)</f>
        <v>GP4</v>
      </c>
      <c r="N839" s="13">
        <f>VLOOKUP($H839,References_2!$D$2:'References_2'!$AQ$186,39,)</f>
        <v>0.03</v>
      </c>
      <c r="O839" s="13" t="str">
        <f>LEFT(L839,2)</f>
        <v>µg</v>
      </c>
      <c r="P839" s="139">
        <f>IF($O839="mg",VLOOKUP($C839,References_1!$H$2:$I$19,2,)*$K839*0.0864,IF($O839="µg",VLOOKUP($C839,References_1!$H$2:$I$19,2,)*$K839*86.4,""))</f>
        <v>23.868000000000002</v>
      </c>
      <c r="Q839" s="138" t="str">
        <f>IF($O839="mg","kg/j",IF($O839="µg","mg/j",""))</f>
        <v>mg/j</v>
      </c>
    </row>
    <row r="840" spans="1:17" x14ac:dyDescent="0.2">
      <c r="A840" s="13">
        <f>VLOOKUP($B840,References_1!$F$2:$G$19,2,)</f>
        <v>4</v>
      </c>
      <c r="B840" s="13">
        <v>6127935</v>
      </c>
      <c r="C840" s="13">
        <f>VLOOKUP($B840,References_1!$F$2:$H$19,3,)</f>
        <v>3</v>
      </c>
      <c r="D840" s="136">
        <v>42432</v>
      </c>
      <c r="E840" s="13" t="s">
        <v>1031</v>
      </c>
      <c r="F840" s="13">
        <v>23</v>
      </c>
      <c r="G840" s="13" t="s">
        <v>378</v>
      </c>
      <c r="H840" s="13">
        <v>1540</v>
      </c>
      <c r="I840" s="13">
        <v>0.05</v>
      </c>
      <c r="J840" s="137" t="s">
        <v>1169</v>
      </c>
      <c r="K840" s="138">
        <v>0.05</v>
      </c>
      <c r="L840" s="13" t="s">
        <v>135</v>
      </c>
      <c r="M840" s="13" t="str">
        <f>VLOOKUP($H840,References_1!$C$2:$D$827,2,)</f>
        <v>GP4</v>
      </c>
      <c r="N840" s="13" t="e">
        <f>VLOOKUP($H840,References_2!$D$2:'References_2'!$AQ$186,39,)</f>
        <v>#N/A</v>
      </c>
      <c r="O840" s="13" t="str">
        <f>LEFT(L840,2)</f>
        <v>µg</v>
      </c>
      <c r="P840" s="139">
        <f>IF($O840="mg",VLOOKUP($C840,References_1!$H$2:$I$19,2,)*$K840*0.0864,IF($O840="µg",VLOOKUP($C840,References_1!$H$2:$I$19,2,)*$K840*86.4,""))</f>
        <v>9.2880000000000003</v>
      </c>
      <c r="Q840" s="138" t="str">
        <f>IF($O840="mg","kg/j",IF($O840="µg","mg/j",""))</f>
        <v>mg/j</v>
      </c>
    </row>
    <row r="841" spans="1:17" x14ac:dyDescent="0.2">
      <c r="A841" s="13">
        <f>VLOOKUP($B841,References_1!$F$2:$G$19,2,)</f>
        <v>18</v>
      </c>
      <c r="B841" s="13">
        <v>6127970</v>
      </c>
      <c r="C841" s="13">
        <f>VLOOKUP($B841,References_1!$F$2:$H$19,3,)</f>
        <v>9.5</v>
      </c>
      <c r="D841" s="136">
        <v>42432</v>
      </c>
      <c r="E841" s="13" t="s">
        <v>1113</v>
      </c>
      <c r="F841" s="13">
        <v>23</v>
      </c>
      <c r="G841" s="13" t="s">
        <v>378</v>
      </c>
      <c r="H841" s="13">
        <v>1540</v>
      </c>
      <c r="I841" s="13">
        <v>0.05</v>
      </c>
      <c r="J841" s="137" t="s">
        <v>1169</v>
      </c>
      <c r="K841" s="138">
        <v>0.05</v>
      </c>
      <c r="L841" s="13" t="s">
        <v>135</v>
      </c>
      <c r="M841" s="13" t="str">
        <f>VLOOKUP($H841,References_1!$C$2:$D$827,2,)</f>
        <v>GP4</v>
      </c>
      <c r="N841" s="13" t="e">
        <f>VLOOKUP($H841,References_2!$D$2:'References_2'!$AQ$186,39,)</f>
        <v>#N/A</v>
      </c>
      <c r="O841" s="13" t="str">
        <f>LEFT(L841,2)</f>
        <v>µg</v>
      </c>
      <c r="P841" s="139">
        <f>IF($O841="mg",VLOOKUP($C841,References_1!$H$2:$I$19,2,)*$K841*0.0864,IF($O841="µg",VLOOKUP($C841,References_1!$H$2:$I$19,2,)*$K841*86.4,""))</f>
        <v>128.69280000000001</v>
      </c>
      <c r="Q841" s="138" t="str">
        <f>IF($O841="mg","kg/j",IF($O841="µg","mg/j",""))</f>
        <v>mg/j</v>
      </c>
    </row>
    <row r="842" spans="1:17" x14ac:dyDescent="0.2">
      <c r="A842" s="13">
        <f>VLOOKUP($B842,References_1!$F$2:$G$19,2,)</f>
        <v>14</v>
      </c>
      <c r="B842" s="13">
        <v>6127985</v>
      </c>
      <c r="C842" s="13">
        <f>VLOOKUP($B842,References_1!$F$2:$H$19,3,)</f>
        <v>11</v>
      </c>
      <c r="D842" s="136">
        <v>42432</v>
      </c>
      <c r="E842" s="13" t="s">
        <v>1072</v>
      </c>
      <c r="F842" s="13">
        <v>23</v>
      </c>
      <c r="G842" s="13" t="s">
        <v>378</v>
      </c>
      <c r="H842" s="13">
        <v>1540</v>
      </c>
      <c r="I842" s="13">
        <v>0.05</v>
      </c>
      <c r="J842" s="137" t="s">
        <v>1169</v>
      </c>
      <c r="K842" s="138">
        <v>0.05</v>
      </c>
      <c r="L842" s="13" t="s">
        <v>135</v>
      </c>
      <c r="M842" s="13" t="str">
        <f>VLOOKUP($H842,References_1!$C$2:$D$827,2,)</f>
        <v>GP4</v>
      </c>
      <c r="N842" s="13" t="e">
        <f>VLOOKUP($H842,References_2!$D$2:'References_2'!$AQ$186,39,)</f>
        <v>#N/A</v>
      </c>
      <c r="O842" s="13" t="str">
        <f>LEFT(L842,2)</f>
        <v>µg</v>
      </c>
      <c r="P842" s="139">
        <f>IF($O842="mg",VLOOKUP($C842,References_1!$H$2:$I$19,2,)*$K842*0.0864,IF($O842="µg",VLOOKUP($C842,References_1!$H$2:$I$19,2,)*$K842*86.4,""))</f>
        <v>890.17920000000015</v>
      </c>
      <c r="Q842" s="138" t="str">
        <f>IF($O842="mg","kg/j",IF($O842="µg","mg/j",""))</f>
        <v>mg/j</v>
      </c>
    </row>
    <row r="843" spans="1:17" x14ac:dyDescent="0.2">
      <c r="A843" s="13">
        <f>VLOOKUP($B843,References_1!$F$2:$G$19,2,)</f>
        <v>11</v>
      </c>
      <c r="B843" s="13" t="s">
        <v>118</v>
      </c>
      <c r="C843" s="13">
        <f>VLOOKUP($B843,References_1!$F$2:$H$19,3,)</f>
        <v>13</v>
      </c>
      <c r="D843" s="136">
        <v>42432</v>
      </c>
      <c r="E843" s="13" t="s">
        <v>119</v>
      </c>
      <c r="F843" s="13">
        <v>23</v>
      </c>
      <c r="G843" s="13" t="s">
        <v>378</v>
      </c>
      <c r="H843" s="13">
        <v>1540</v>
      </c>
      <c r="I843" s="13">
        <v>0.05</v>
      </c>
      <c r="J843" s="137" t="s">
        <v>1169</v>
      </c>
      <c r="K843" s="138">
        <v>0.05</v>
      </c>
      <c r="L843" s="13" t="s">
        <v>135</v>
      </c>
      <c r="M843" s="13" t="str">
        <f>VLOOKUP($H843,References_1!$C$2:$D$827,2,)</f>
        <v>GP4</v>
      </c>
      <c r="N843" s="13" t="e">
        <f>VLOOKUP($H843,References_2!$D$2:'References_2'!$AQ$186,39,)</f>
        <v>#N/A</v>
      </c>
      <c r="O843" s="13" t="str">
        <f>LEFT(L843,2)</f>
        <v>µg</v>
      </c>
      <c r="P843" s="139">
        <f>IF($O843="mg",VLOOKUP($C843,References_1!$H$2:$I$19,2,)*$K843*0.0864,IF($O843="µg",VLOOKUP($C843,References_1!$H$2:$I$19,2,)*$K843*86.4,""))</f>
        <v>68.592000000000013</v>
      </c>
      <c r="Q843" s="138" t="str">
        <f>IF($O843="mg","kg/j",IF($O843="µg","mg/j",""))</f>
        <v>mg/j</v>
      </c>
    </row>
    <row r="844" spans="1:17" x14ac:dyDescent="0.2">
      <c r="A844" s="13">
        <f>VLOOKUP($B844,References_1!$F$2:$G$19,2,)</f>
        <v>12</v>
      </c>
      <c r="B844" s="13">
        <v>6127975</v>
      </c>
      <c r="C844" s="13">
        <f>VLOOKUP($B844,References_1!$F$2:$H$19,3,)</f>
        <v>14</v>
      </c>
      <c r="D844" s="136">
        <v>42432</v>
      </c>
      <c r="E844" s="13" t="s">
        <v>991</v>
      </c>
      <c r="F844" s="13">
        <v>23</v>
      </c>
      <c r="G844" s="13" t="s">
        <v>378</v>
      </c>
      <c r="H844" s="13">
        <v>1540</v>
      </c>
      <c r="I844" s="13">
        <v>0.05</v>
      </c>
      <c r="J844" s="137" t="s">
        <v>1169</v>
      </c>
      <c r="K844" s="138">
        <v>0.05</v>
      </c>
      <c r="L844" s="13" t="s">
        <v>135</v>
      </c>
      <c r="M844" s="13" t="str">
        <f>VLOOKUP($H844,References_1!$C$2:$D$827,2,)</f>
        <v>GP4</v>
      </c>
      <c r="N844" s="13" t="e">
        <f>VLOOKUP($H844,References_2!$D$2:'References_2'!$AQ$186,39,)</f>
        <v>#N/A</v>
      </c>
      <c r="O844" s="13" t="str">
        <f>LEFT(L844,2)</f>
        <v>µg</v>
      </c>
      <c r="P844" s="139">
        <f>IF($O844="mg",VLOOKUP($C844,References_1!$H$2:$I$19,2,)*$K844*0.0864,IF($O844="µg",VLOOKUP($C844,References_1!$H$2:$I$19,2,)*$K844*86.4,""))</f>
        <v>238.68000000000004</v>
      </c>
      <c r="Q844" s="138" t="str">
        <f>IF($O844="mg","kg/j",IF($O844="µg","mg/j",""))</f>
        <v>mg/j</v>
      </c>
    </row>
    <row r="845" spans="1:17" x14ac:dyDescent="0.2">
      <c r="A845" s="13">
        <f>VLOOKUP($B845,References_1!$F$2:$G$19,2,)</f>
        <v>4</v>
      </c>
      <c r="B845" s="13">
        <v>6127935</v>
      </c>
      <c r="C845" s="13">
        <f>VLOOKUP($B845,References_1!$F$2:$H$19,3,)</f>
        <v>3</v>
      </c>
      <c r="D845" s="136">
        <v>42432</v>
      </c>
      <c r="E845" s="13" t="s">
        <v>1031</v>
      </c>
      <c r="F845" s="13">
        <v>23</v>
      </c>
      <c r="G845" s="13" t="s">
        <v>379</v>
      </c>
      <c r="H845" s="13">
        <v>1353</v>
      </c>
      <c r="I845" s="13">
        <v>0.02</v>
      </c>
      <c r="J845" s="137" t="s">
        <v>1169</v>
      </c>
      <c r="K845" s="138">
        <v>0.02</v>
      </c>
      <c r="L845" s="13" t="s">
        <v>135</v>
      </c>
      <c r="M845" s="13" t="str">
        <f>VLOOKUP($H845,References_1!$C$2:$D$827,2,)</f>
        <v>GP4</v>
      </c>
      <c r="N845" s="13" t="e">
        <f>VLOOKUP($H845,References_2!$D$2:'References_2'!$AQ$186,39,)</f>
        <v>#N/A</v>
      </c>
      <c r="O845" s="13" t="str">
        <f>LEFT(L845,2)</f>
        <v>µg</v>
      </c>
      <c r="P845" s="139">
        <f>IF($O845="mg",VLOOKUP($C845,References_1!$H$2:$I$19,2,)*$K845*0.0864,IF($O845="µg",VLOOKUP($C845,References_1!$H$2:$I$19,2,)*$K845*86.4,""))</f>
        <v>3.7151999999999998</v>
      </c>
      <c r="Q845" s="138" t="str">
        <f>IF($O845="mg","kg/j",IF($O845="µg","mg/j",""))</f>
        <v>mg/j</v>
      </c>
    </row>
    <row r="846" spans="1:17" x14ac:dyDescent="0.2">
      <c r="A846" s="13">
        <f>VLOOKUP($B846,References_1!$F$2:$G$19,2,)</f>
        <v>18</v>
      </c>
      <c r="B846" s="13">
        <v>6127970</v>
      </c>
      <c r="C846" s="13">
        <f>VLOOKUP($B846,References_1!$F$2:$H$19,3,)</f>
        <v>9.5</v>
      </c>
      <c r="D846" s="136">
        <v>42432</v>
      </c>
      <c r="E846" s="13" t="s">
        <v>1113</v>
      </c>
      <c r="F846" s="13">
        <v>23</v>
      </c>
      <c r="G846" s="13" t="s">
        <v>379</v>
      </c>
      <c r="H846" s="13">
        <v>1353</v>
      </c>
      <c r="I846" s="13">
        <v>0.02</v>
      </c>
      <c r="J846" s="137" t="s">
        <v>1169</v>
      </c>
      <c r="K846" s="138">
        <v>0.02</v>
      </c>
      <c r="L846" s="13" t="s">
        <v>135</v>
      </c>
      <c r="M846" s="13" t="str">
        <f>VLOOKUP($H846,References_1!$C$2:$D$827,2,)</f>
        <v>GP4</v>
      </c>
      <c r="N846" s="13" t="e">
        <f>VLOOKUP($H846,References_2!$D$2:'References_2'!$AQ$186,39,)</f>
        <v>#N/A</v>
      </c>
      <c r="O846" s="13" t="str">
        <f>LEFT(L846,2)</f>
        <v>µg</v>
      </c>
      <c r="P846" s="139">
        <f>IF($O846="mg",VLOOKUP($C846,References_1!$H$2:$I$19,2,)*$K846*0.0864,IF($O846="µg",VLOOKUP($C846,References_1!$H$2:$I$19,2,)*$K846*86.4,""))</f>
        <v>51.477120000000006</v>
      </c>
      <c r="Q846" s="138" t="str">
        <f>IF($O846="mg","kg/j",IF($O846="µg","mg/j",""))</f>
        <v>mg/j</v>
      </c>
    </row>
    <row r="847" spans="1:17" x14ac:dyDescent="0.2">
      <c r="A847" s="13">
        <f>VLOOKUP($B847,References_1!$F$2:$G$19,2,)</f>
        <v>14</v>
      </c>
      <c r="B847" s="13">
        <v>6127985</v>
      </c>
      <c r="C847" s="13">
        <f>VLOOKUP($B847,References_1!$F$2:$H$19,3,)</f>
        <v>11</v>
      </c>
      <c r="D847" s="136">
        <v>42432</v>
      </c>
      <c r="E847" s="13" t="s">
        <v>1072</v>
      </c>
      <c r="F847" s="13">
        <v>23</v>
      </c>
      <c r="G847" s="13" t="s">
        <v>379</v>
      </c>
      <c r="H847" s="13">
        <v>1353</v>
      </c>
      <c r="I847" s="13">
        <v>0.02</v>
      </c>
      <c r="J847" s="137" t="s">
        <v>1169</v>
      </c>
      <c r="K847" s="138">
        <v>0.02</v>
      </c>
      <c r="L847" s="13" t="s">
        <v>135</v>
      </c>
      <c r="M847" s="13" t="str">
        <f>VLOOKUP($H847,References_1!$C$2:$D$827,2,)</f>
        <v>GP4</v>
      </c>
      <c r="N847" s="13" t="e">
        <f>VLOOKUP($H847,References_2!$D$2:'References_2'!$AQ$186,39,)</f>
        <v>#N/A</v>
      </c>
      <c r="O847" s="13" t="str">
        <f>LEFT(L847,2)</f>
        <v>µg</v>
      </c>
      <c r="P847" s="139">
        <f>IF($O847="mg",VLOOKUP($C847,References_1!$H$2:$I$19,2,)*$K847*0.0864,IF($O847="µg",VLOOKUP($C847,References_1!$H$2:$I$19,2,)*$K847*86.4,""))</f>
        <v>356.07168000000001</v>
      </c>
      <c r="Q847" s="138" t="str">
        <f>IF($O847="mg","kg/j",IF($O847="µg","mg/j",""))</f>
        <v>mg/j</v>
      </c>
    </row>
    <row r="848" spans="1:17" x14ac:dyDescent="0.2">
      <c r="A848" s="13">
        <f>VLOOKUP($B848,References_1!$F$2:$G$19,2,)</f>
        <v>11</v>
      </c>
      <c r="B848" s="13" t="s">
        <v>118</v>
      </c>
      <c r="C848" s="13">
        <f>VLOOKUP($B848,References_1!$F$2:$H$19,3,)</f>
        <v>13</v>
      </c>
      <c r="D848" s="136">
        <v>42432</v>
      </c>
      <c r="E848" s="13" t="s">
        <v>119</v>
      </c>
      <c r="F848" s="13">
        <v>23</v>
      </c>
      <c r="G848" s="13" t="s">
        <v>379</v>
      </c>
      <c r="H848" s="13">
        <v>1353</v>
      </c>
      <c r="I848" s="13">
        <v>0.02</v>
      </c>
      <c r="J848" s="137" t="s">
        <v>1169</v>
      </c>
      <c r="K848" s="138">
        <v>0.02</v>
      </c>
      <c r="L848" s="13" t="s">
        <v>135</v>
      </c>
      <c r="M848" s="13" t="str">
        <f>VLOOKUP($H848,References_1!$C$2:$D$827,2,)</f>
        <v>GP4</v>
      </c>
      <c r="N848" s="13" t="e">
        <f>VLOOKUP($H848,References_2!$D$2:'References_2'!$AQ$186,39,)</f>
        <v>#N/A</v>
      </c>
      <c r="O848" s="13" t="str">
        <f>LEFT(L848,2)</f>
        <v>µg</v>
      </c>
      <c r="P848" s="139">
        <f>IF($O848="mg",VLOOKUP($C848,References_1!$H$2:$I$19,2,)*$K848*0.0864,IF($O848="µg",VLOOKUP($C848,References_1!$H$2:$I$19,2,)*$K848*86.4,""))</f>
        <v>27.436800000000005</v>
      </c>
      <c r="Q848" s="138" t="str">
        <f>IF($O848="mg","kg/j",IF($O848="µg","mg/j",""))</f>
        <v>mg/j</v>
      </c>
    </row>
    <row r="849" spans="1:17" x14ac:dyDescent="0.2">
      <c r="A849" s="13">
        <f>VLOOKUP($B849,References_1!$F$2:$G$19,2,)</f>
        <v>12</v>
      </c>
      <c r="B849" s="13">
        <v>6127975</v>
      </c>
      <c r="C849" s="13">
        <f>VLOOKUP($B849,References_1!$F$2:$H$19,3,)</f>
        <v>14</v>
      </c>
      <c r="D849" s="136">
        <v>42432</v>
      </c>
      <c r="E849" s="13" t="s">
        <v>991</v>
      </c>
      <c r="F849" s="13">
        <v>23</v>
      </c>
      <c r="G849" s="13" t="s">
        <v>379</v>
      </c>
      <c r="H849" s="13">
        <v>1353</v>
      </c>
      <c r="I849" s="13">
        <v>0.02</v>
      </c>
      <c r="J849" s="137" t="s">
        <v>1169</v>
      </c>
      <c r="K849" s="138">
        <v>0.02</v>
      </c>
      <c r="L849" s="13" t="s">
        <v>135</v>
      </c>
      <c r="M849" s="13" t="str">
        <f>VLOOKUP($H849,References_1!$C$2:$D$827,2,)</f>
        <v>GP4</v>
      </c>
      <c r="N849" s="13" t="e">
        <f>VLOOKUP($H849,References_2!$D$2:'References_2'!$AQ$186,39,)</f>
        <v>#N/A</v>
      </c>
      <c r="O849" s="13" t="str">
        <f>LEFT(L849,2)</f>
        <v>µg</v>
      </c>
      <c r="P849" s="139">
        <f>IF($O849="mg",VLOOKUP($C849,References_1!$H$2:$I$19,2,)*$K849*0.0864,IF($O849="µg",VLOOKUP($C849,References_1!$H$2:$I$19,2,)*$K849*86.4,""))</f>
        <v>95.472000000000008</v>
      </c>
      <c r="Q849" s="138" t="str">
        <f>IF($O849="mg","kg/j",IF($O849="µg","mg/j",""))</f>
        <v>mg/j</v>
      </c>
    </row>
    <row r="850" spans="1:17" x14ac:dyDescent="0.2">
      <c r="A850" s="13">
        <f>VLOOKUP($B850,References_1!$F$2:$G$19,2,)</f>
        <v>4</v>
      </c>
      <c r="B850" s="13">
        <v>6127935</v>
      </c>
      <c r="C850" s="13">
        <f>VLOOKUP($B850,References_1!$F$2:$H$19,3,)</f>
        <v>3</v>
      </c>
      <c r="D850" s="136">
        <v>42432</v>
      </c>
      <c r="E850" s="13" t="s">
        <v>1031</v>
      </c>
      <c r="F850" s="13">
        <v>23</v>
      </c>
      <c r="G850" s="13" t="s">
        <v>380</v>
      </c>
      <c r="H850" s="13">
        <v>2966</v>
      </c>
      <c r="I850" s="13">
        <v>5.0000000000000001E-3</v>
      </c>
      <c r="J850" s="137" t="s">
        <v>1169</v>
      </c>
      <c r="K850" s="138">
        <v>5.0000000000000001E-3</v>
      </c>
      <c r="L850" s="13" t="s">
        <v>135</v>
      </c>
      <c r="M850" s="13" t="str">
        <f>VLOOKUP($H850,References_1!$C$2:$D$827,2,)</f>
        <v>GP4</v>
      </c>
      <c r="N850" s="13" t="e">
        <f>VLOOKUP($H850,References_2!$D$2:'References_2'!$AQ$186,39,)</f>
        <v>#N/A</v>
      </c>
      <c r="O850" s="13" t="str">
        <f>LEFT(L850,2)</f>
        <v>µg</v>
      </c>
      <c r="P850" s="139">
        <f>IF($O850="mg",VLOOKUP($C850,References_1!$H$2:$I$19,2,)*$K850*0.0864,IF($O850="µg",VLOOKUP($C850,References_1!$H$2:$I$19,2,)*$K850*86.4,""))</f>
        <v>0.92879999999999996</v>
      </c>
      <c r="Q850" s="138" t="str">
        <f>IF($O850="mg","kg/j",IF($O850="µg","mg/j",""))</f>
        <v>mg/j</v>
      </c>
    </row>
    <row r="851" spans="1:17" x14ac:dyDescent="0.2">
      <c r="A851" s="13">
        <f>VLOOKUP($B851,References_1!$F$2:$G$19,2,)</f>
        <v>18</v>
      </c>
      <c r="B851" s="13">
        <v>6127970</v>
      </c>
      <c r="C851" s="13">
        <f>VLOOKUP($B851,References_1!$F$2:$H$19,3,)</f>
        <v>9.5</v>
      </c>
      <c r="D851" s="136">
        <v>42432</v>
      </c>
      <c r="E851" s="13" t="s">
        <v>1113</v>
      </c>
      <c r="F851" s="13">
        <v>23</v>
      </c>
      <c r="G851" s="13" t="s">
        <v>380</v>
      </c>
      <c r="H851" s="13">
        <v>2966</v>
      </c>
      <c r="I851" s="13">
        <v>5.0000000000000001E-3</v>
      </c>
      <c r="J851" s="137" t="s">
        <v>1169</v>
      </c>
      <c r="K851" s="138">
        <v>5.0000000000000001E-3</v>
      </c>
      <c r="L851" s="13" t="s">
        <v>135</v>
      </c>
      <c r="M851" s="13" t="str">
        <f>VLOOKUP($H851,References_1!$C$2:$D$827,2,)</f>
        <v>GP4</v>
      </c>
      <c r="N851" s="13" t="e">
        <f>VLOOKUP($H851,References_2!$D$2:'References_2'!$AQ$186,39,)</f>
        <v>#N/A</v>
      </c>
      <c r="O851" s="13" t="str">
        <f>LEFT(L851,2)</f>
        <v>µg</v>
      </c>
      <c r="P851" s="139">
        <f>IF($O851="mg",VLOOKUP($C851,References_1!$H$2:$I$19,2,)*$K851*0.0864,IF($O851="µg",VLOOKUP($C851,References_1!$H$2:$I$19,2,)*$K851*86.4,""))</f>
        <v>12.869280000000002</v>
      </c>
      <c r="Q851" s="138" t="str">
        <f>IF($O851="mg","kg/j",IF($O851="µg","mg/j",""))</f>
        <v>mg/j</v>
      </c>
    </row>
    <row r="852" spans="1:17" x14ac:dyDescent="0.2">
      <c r="A852" s="13">
        <f>VLOOKUP($B852,References_1!$F$2:$G$19,2,)</f>
        <v>14</v>
      </c>
      <c r="B852" s="13">
        <v>6127985</v>
      </c>
      <c r="C852" s="13">
        <f>VLOOKUP($B852,References_1!$F$2:$H$19,3,)</f>
        <v>11</v>
      </c>
      <c r="D852" s="136">
        <v>42432</v>
      </c>
      <c r="E852" s="13" t="s">
        <v>1072</v>
      </c>
      <c r="F852" s="13">
        <v>23</v>
      </c>
      <c r="G852" s="13" t="s">
        <v>380</v>
      </c>
      <c r="H852" s="13">
        <v>2966</v>
      </c>
      <c r="I852" s="13">
        <v>5.0000000000000001E-3</v>
      </c>
      <c r="J852" s="137" t="s">
        <v>1169</v>
      </c>
      <c r="K852" s="138">
        <v>5.0000000000000001E-3</v>
      </c>
      <c r="L852" s="13" t="s">
        <v>135</v>
      </c>
      <c r="M852" s="13" t="str">
        <f>VLOOKUP($H852,References_1!$C$2:$D$827,2,)</f>
        <v>GP4</v>
      </c>
      <c r="N852" s="13" t="e">
        <f>VLOOKUP($H852,References_2!$D$2:'References_2'!$AQ$186,39,)</f>
        <v>#N/A</v>
      </c>
      <c r="O852" s="13" t="str">
        <f>LEFT(L852,2)</f>
        <v>µg</v>
      </c>
      <c r="P852" s="139">
        <f>IF($O852="mg",VLOOKUP($C852,References_1!$H$2:$I$19,2,)*$K852*0.0864,IF($O852="µg",VLOOKUP($C852,References_1!$H$2:$I$19,2,)*$K852*86.4,""))</f>
        <v>89.017920000000004</v>
      </c>
      <c r="Q852" s="138" t="str">
        <f>IF($O852="mg","kg/j",IF($O852="µg","mg/j",""))</f>
        <v>mg/j</v>
      </c>
    </row>
    <row r="853" spans="1:17" x14ac:dyDescent="0.2">
      <c r="A853" s="13">
        <f>VLOOKUP($B853,References_1!$F$2:$G$19,2,)</f>
        <v>11</v>
      </c>
      <c r="B853" s="13" t="s">
        <v>118</v>
      </c>
      <c r="C853" s="13">
        <f>VLOOKUP($B853,References_1!$F$2:$H$19,3,)</f>
        <v>13</v>
      </c>
      <c r="D853" s="136">
        <v>42432</v>
      </c>
      <c r="E853" s="13" t="s">
        <v>119</v>
      </c>
      <c r="F853" s="13">
        <v>23</v>
      </c>
      <c r="G853" s="13" t="s">
        <v>380</v>
      </c>
      <c r="H853" s="13">
        <v>2966</v>
      </c>
      <c r="I853" s="13">
        <v>5.0000000000000001E-3</v>
      </c>
      <c r="J853" s="137" t="s">
        <v>1169</v>
      </c>
      <c r="K853" s="138">
        <v>5.0000000000000001E-3</v>
      </c>
      <c r="L853" s="13" t="s">
        <v>135</v>
      </c>
      <c r="M853" s="13" t="str">
        <f>VLOOKUP($H853,References_1!$C$2:$D$827,2,)</f>
        <v>GP4</v>
      </c>
      <c r="N853" s="13" t="e">
        <f>VLOOKUP($H853,References_2!$D$2:'References_2'!$AQ$186,39,)</f>
        <v>#N/A</v>
      </c>
      <c r="O853" s="13" t="str">
        <f>LEFT(L853,2)</f>
        <v>µg</v>
      </c>
      <c r="P853" s="139">
        <f>IF($O853="mg",VLOOKUP($C853,References_1!$H$2:$I$19,2,)*$K853*0.0864,IF($O853="µg",VLOOKUP($C853,References_1!$H$2:$I$19,2,)*$K853*86.4,""))</f>
        <v>6.8592000000000013</v>
      </c>
      <c r="Q853" s="138" t="str">
        <f>IF($O853="mg","kg/j",IF($O853="µg","mg/j",""))</f>
        <v>mg/j</v>
      </c>
    </row>
    <row r="854" spans="1:17" x14ac:dyDescent="0.2">
      <c r="A854" s="13">
        <f>VLOOKUP($B854,References_1!$F$2:$G$19,2,)</f>
        <v>12</v>
      </c>
      <c r="B854" s="13">
        <v>6127975</v>
      </c>
      <c r="C854" s="13">
        <f>VLOOKUP($B854,References_1!$F$2:$H$19,3,)</f>
        <v>14</v>
      </c>
      <c r="D854" s="136">
        <v>42432</v>
      </c>
      <c r="E854" s="13" t="s">
        <v>991</v>
      </c>
      <c r="F854" s="13">
        <v>23</v>
      </c>
      <c r="G854" s="13" t="s">
        <v>380</v>
      </c>
      <c r="H854" s="13">
        <v>2966</v>
      </c>
      <c r="I854" s="13">
        <v>5.0000000000000001E-3</v>
      </c>
      <c r="J854" s="137" t="s">
        <v>1169</v>
      </c>
      <c r="K854" s="138">
        <v>5.0000000000000001E-3</v>
      </c>
      <c r="L854" s="13" t="s">
        <v>135</v>
      </c>
      <c r="M854" s="13" t="str">
        <f>VLOOKUP($H854,References_1!$C$2:$D$827,2,)</f>
        <v>GP4</v>
      </c>
      <c r="N854" s="13" t="e">
        <f>VLOOKUP($H854,References_2!$D$2:'References_2'!$AQ$186,39,)</f>
        <v>#N/A</v>
      </c>
      <c r="O854" s="13" t="str">
        <f>LEFT(L854,2)</f>
        <v>µg</v>
      </c>
      <c r="P854" s="139">
        <f>IF($O854="mg",VLOOKUP($C854,References_1!$H$2:$I$19,2,)*$K854*0.0864,IF($O854="µg",VLOOKUP($C854,References_1!$H$2:$I$19,2,)*$K854*86.4,""))</f>
        <v>23.868000000000002</v>
      </c>
      <c r="Q854" s="138" t="str">
        <f>IF($O854="mg","kg/j",IF($O854="µg","mg/j",""))</f>
        <v>mg/j</v>
      </c>
    </row>
    <row r="855" spans="1:17" x14ac:dyDescent="0.2">
      <c r="A855" s="13">
        <f>VLOOKUP($B855,References_1!$F$2:$G$19,2,)</f>
        <v>4</v>
      </c>
      <c r="B855" s="13">
        <v>6127935</v>
      </c>
      <c r="C855" s="13">
        <f>VLOOKUP($B855,References_1!$F$2:$H$19,3,)</f>
        <v>3</v>
      </c>
      <c r="D855" s="136">
        <v>42432</v>
      </c>
      <c r="E855" s="13" t="s">
        <v>1031</v>
      </c>
      <c r="F855" s="13">
        <v>23</v>
      </c>
      <c r="G855" s="13" t="s">
        <v>381</v>
      </c>
      <c r="H855" s="13">
        <v>1813</v>
      </c>
      <c r="I855" s="13">
        <v>0.01</v>
      </c>
      <c r="J855" s="137" t="s">
        <v>1169</v>
      </c>
      <c r="K855" s="138">
        <v>0.01</v>
      </c>
      <c r="L855" s="13" t="s">
        <v>135</v>
      </c>
      <c r="M855" s="13" t="str">
        <f>VLOOKUP($H855,References_1!$C$2:$D$827,2,)</f>
        <v>GP4</v>
      </c>
      <c r="N855" s="13" t="e">
        <f>VLOOKUP($H855,References_2!$D$2:'References_2'!$AQ$186,39,)</f>
        <v>#N/A</v>
      </c>
      <c r="O855" s="13" t="str">
        <f>LEFT(L855,2)</f>
        <v>µg</v>
      </c>
      <c r="P855" s="139">
        <f>IF($O855="mg",VLOOKUP($C855,References_1!$H$2:$I$19,2,)*$K855*0.0864,IF($O855="µg",VLOOKUP($C855,References_1!$H$2:$I$19,2,)*$K855*86.4,""))</f>
        <v>1.8575999999999999</v>
      </c>
      <c r="Q855" s="138" t="str">
        <f>IF($O855="mg","kg/j",IF($O855="µg","mg/j",""))</f>
        <v>mg/j</v>
      </c>
    </row>
    <row r="856" spans="1:17" x14ac:dyDescent="0.2">
      <c r="A856" s="13">
        <f>VLOOKUP($B856,References_1!$F$2:$G$19,2,)</f>
        <v>18</v>
      </c>
      <c r="B856" s="13">
        <v>6127970</v>
      </c>
      <c r="C856" s="13">
        <f>VLOOKUP($B856,References_1!$F$2:$H$19,3,)</f>
        <v>9.5</v>
      </c>
      <c r="D856" s="136">
        <v>42432</v>
      </c>
      <c r="E856" s="13" t="s">
        <v>1113</v>
      </c>
      <c r="F856" s="13">
        <v>23</v>
      </c>
      <c r="G856" s="13" t="s">
        <v>381</v>
      </c>
      <c r="H856" s="13">
        <v>1813</v>
      </c>
      <c r="I856" s="13">
        <v>0.01</v>
      </c>
      <c r="J856" s="137" t="s">
        <v>1169</v>
      </c>
      <c r="K856" s="138">
        <v>0.01</v>
      </c>
      <c r="L856" s="13" t="s">
        <v>135</v>
      </c>
      <c r="M856" s="13" t="str">
        <f>VLOOKUP($H856,References_1!$C$2:$D$827,2,)</f>
        <v>GP4</v>
      </c>
      <c r="N856" s="13" t="e">
        <f>VLOOKUP($H856,References_2!$D$2:'References_2'!$AQ$186,39,)</f>
        <v>#N/A</v>
      </c>
      <c r="O856" s="13" t="str">
        <f>LEFT(L856,2)</f>
        <v>µg</v>
      </c>
      <c r="P856" s="139">
        <f>IF($O856="mg",VLOOKUP($C856,References_1!$H$2:$I$19,2,)*$K856*0.0864,IF($O856="µg",VLOOKUP($C856,References_1!$H$2:$I$19,2,)*$K856*86.4,""))</f>
        <v>25.738560000000003</v>
      </c>
      <c r="Q856" s="138" t="str">
        <f>IF($O856="mg","kg/j",IF($O856="µg","mg/j",""))</f>
        <v>mg/j</v>
      </c>
    </row>
    <row r="857" spans="1:17" x14ac:dyDescent="0.2">
      <c r="A857" s="13">
        <f>VLOOKUP($B857,References_1!$F$2:$G$19,2,)</f>
        <v>14</v>
      </c>
      <c r="B857" s="13">
        <v>6127985</v>
      </c>
      <c r="C857" s="13">
        <f>VLOOKUP($B857,References_1!$F$2:$H$19,3,)</f>
        <v>11</v>
      </c>
      <c r="D857" s="136">
        <v>42432</v>
      </c>
      <c r="E857" s="13" t="s">
        <v>1072</v>
      </c>
      <c r="F857" s="13">
        <v>23</v>
      </c>
      <c r="G857" s="13" t="s">
        <v>381</v>
      </c>
      <c r="H857" s="13">
        <v>1813</v>
      </c>
      <c r="I857" s="13">
        <v>0.01</v>
      </c>
      <c r="J857" s="137" t="s">
        <v>1169</v>
      </c>
      <c r="K857" s="138">
        <v>0.01</v>
      </c>
      <c r="L857" s="13" t="s">
        <v>135</v>
      </c>
      <c r="M857" s="13" t="str">
        <f>VLOOKUP($H857,References_1!$C$2:$D$827,2,)</f>
        <v>GP4</v>
      </c>
      <c r="N857" s="13" t="e">
        <f>VLOOKUP($H857,References_2!$D$2:'References_2'!$AQ$186,39,)</f>
        <v>#N/A</v>
      </c>
      <c r="O857" s="13" t="str">
        <f>LEFT(L857,2)</f>
        <v>µg</v>
      </c>
      <c r="P857" s="139">
        <f>IF($O857="mg",VLOOKUP($C857,References_1!$H$2:$I$19,2,)*$K857*0.0864,IF($O857="µg",VLOOKUP($C857,References_1!$H$2:$I$19,2,)*$K857*86.4,""))</f>
        <v>178.03584000000001</v>
      </c>
      <c r="Q857" s="138" t="str">
        <f>IF($O857="mg","kg/j",IF($O857="µg","mg/j",""))</f>
        <v>mg/j</v>
      </c>
    </row>
    <row r="858" spans="1:17" x14ac:dyDescent="0.2">
      <c r="A858" s="13">
        <f>VLOOKUP($B858,References_1!$F$2:$G$19,2,)</f>
        <v>11</v>
      </c>
      <c r="B858" s="13" t="s">
        <v>118</v>
      </c>
      <c r="C858" s="13">
        <f>VLOOKUP($B858,References_1!$F$2:$H$19,3,)</f>
        <v>13</v>
      </c>
      <c r="D858" s="136">
        <v>42432</v>
      </c>
      <c r="E858" s="13" t="s">
        <v>119</v>
      </c>
      <c r="F858" s="13">
        <v>23</v>
      </c>
      <c r="G858" s="13" t="s">
        <v>381</v>
      </c>
      <c r="H858" s="13">
        <v>1813</v>
      </c>
      <c r="I858" s="13">
        <v>0.01</v>
      </c>
      <c r="J858" s="137" t="s">
        <v>1169</v>
      </c>
      <c r="K858" s="138">
        <v>0.01</v>
      </c>
      <c r="L858" s="13" t="s">
        <v>135</v>
      </c>
      <c r="M858" s="13" t="str">
        <f>VLOOKUP($H858,References_1!$C$2:$D$827,2,)</f>
        <v>GP4</v>
      </c>
      <c r="N858" s="13" t="e">
        <f>VLOOKUP($H858,References_2!$D$2:'References_2'!$AQ$186,39,)</f>
        <v>#N/A</v>
      </c>
      <c r="O858" s="13" t="str">
        <f>LEFT(L858,2)</f>
        <v>µg</v>
      </c>
      <c r="P858" s="139">
        <f>IF($O858="mg",VLOOKUP($C858,References_1!$H$2:$I$19,2,)*$K858*0.0864,IF($O858="µg",VLOOKUP($C858,References_1!$H$2:$I$19,2,)*$K858*86.4,""))</f>
        <v>13.718400000000003</v>
      </c>
      <c r="Q858" s="138" t="str">
        <f>IF($O858="mg","kg/j",IF($O858="µg","mg/j",""))</f>
        <v>mg/j</v>
      </c>
    </row>
    <row r="859" spans="1:17" x14ac:dyDescent="0.2">
      <c r="A859" s="13">
        <f>VLOOKUP($B859,References_1!$F$2:$G$19,2,)</f>
        <v>12</v>
      </c>
      <c r="B859" s="13">
        <v>6127975</v>
      </c>
      <c r="C859" s="13">
        <f>VLOOKUP($B859,References_1!$F$2:$H$19,3,)</f>
        <v>14</v>
      </c>
      <c r="D859" s="136">
        <v>42432</v>
      </c>
      <c r="E859" s="13" t="s">
        <v>991</v>
      </c>
      <c r="F859" s="13">
        <v>23</v>
      </c>
      <c r="G859" s="13" t="s">
        <v>381</v>
      </c>
      <c r="H859" s="13">
        <v>1813</v>
      </c>
      <c r="I859" s="13">
        <v>0.01</v>
      </c>
      <c r="J859" s="137" t="s">
        <v>1169</v>
      </c>
      <c r="K859" s="138">
        <v>0.01</v>
      </c>
      <c r="L859" s="13" t="s">
        <v>135</v>
      </c>
      <c r="M859" s="13" t="str">
        <f>VLOOKUP($H859,References_1!$C$2:$D$827,2,)</f>
        <v>GP4</v>
      </c>
      <c r="N859" s="13" t="e">
        <f>VLOOKUP($H859,References_2!$D$2:'References_2'!$AQ$186,39,)</f>
        <v>#N/A</v>
      </c>
      <c r="O859" s="13" t="str">
        <f>LEFT(L859,2)</f>
        <v>µg</v>
      </c>
      <c r="P859" s="139">
        <f>IF($O859="mg",VLOOKUP($C859,References_1!$H$2:$I$19,2,)*$K859*0.0864,IF($O859="µg",VLOOKUP($C859,References_1!$H$2:$I$19,2,)*$K859*86.4,""))</f>
        <v>47.736000000000004</v>
      </c>
      <c r="Q859" s="138" t="str">
        <f>IF($O859="mg","kg/j",IF($O859="µg","mg/j",""))</f>
        <v>mg/j</v>
      </c>
    </row>
    <row r="860" spans="1:17" x14ac:dyDescent="0.2">
      <c r="A860" s="13">
        <f>VLOOKUP($B860,References_1!$F$2:$G$19,2,)</f>
        <v>4</v>
      </c>
      <c r="B860" s="13">
        <v>6127935</v>
      </c>
      <c r="C860" s="13">
        <f>VLOOKUP($B860,References_1!$F$2:$H$19,3,)</f>
        <v>3</v>
      </c>
      <c r="D860" s="136">
        <v>42432</v>
      </c>
      <c r="E860" s="13" t="s">
        <v>1031</v>
      </c>
      <c r="F860" s="13">
        <v>23</v>
      </c>
      <c r="G860" s="13" t="s">
        <v>382</v>
      </c>
      <c r="H860" s="13">
        <v>5723</v>
      </c>
      <c r="I860" s="13">
        <v>0.02</v>
      </c>
      <c r="J860" s="137" t="s">
        <v>1169</v>
      </c>
      <c r="K860" s="138">
        <v>0.02</v>
      </c>
      <c r="L860" s="13" t="s">
        <v>135</v>
      </c>
      <c r="M860" s="13" t="str">
        <f>VLOOKUP($H860,References_1!$C$2:$D$827,2,)</f>
        <v>GP4</v>
      </c>
      <c r="N860" s="13" t="e">
        <f>VLOOKUP($H860,References_2!$D$2:'References_2'!$AQ$186,39,)</f>
        <v>#N/A</v>
      </c>
      <c r="O860" s="13" t="str">
        <f>LEFT(L860,2)</f>
        <v>µg</v>
      </c>
      <c r="P860" s="139">
        <f>IF($O860="mg",VLOOKUP($C860,References_1!$H$2:$I$19,2,)*$K860*0.0864,IF($O860="µg",VLOOKUP($C860,References_1!$H$2:$I$19,2,)*$K860*86.4,""))</f>
        <v>3.7151999999999998</v>
      </c>
      <c r="Q860" s="138" t="str">
        <f>IF($O860="mg","kg/j",IF($O860="µg","mg/j",""))</f>
        <v>mg/j</v>
      </c>
    </row>
    <row r="861" spans="1:17" x14ac:dyDescent="0.2">
      <c r="A861" s="13">
        <f>VLOOKUP($B861,References_1!$F$2:$G$19,2,)</f>
        <v>18</v>
      </c>
      <c r="B861" s="13">
        <v>6127970</v>
      </c>
      <c r="C861" s="13">
        <f>VLOOKUP($B861,References_1!$F$2:$H$19,3,)</f>
        <v>9.5</v>
      </c>
      <c r="D861" s="136">
        <v>42432</v>
      </c>
      <c r="E861" s="13" t="s">
        <v>1113</v>
      </c>
      <c r="F861" s="13">
        <v>23</v>
      </c>
      <c r="G861" s="13" t="s">
        <v>382</v>
      </c>
      <c r="H861" s="13">
        <v>5723</v>
      </c>
      <c r="I861" s="13">
        <v>0.02</v>
      </c>
      <c r="J861" s="137" t="s">
        <v>1169</v>
      </c>
      <c r="K861" s="138">
        <v>0.02</v>
      </c>
      <c r="L861" s="13" t="s">
        <v>135</v>
      </c>
      <c r="M861" s="13" t="str">
        <f>VLOOKUP($H861,References_1!$C$2:$D$827,2,)</f>
        <v>GP4</v>
      </c>
      <c r="N861" s="13" t="e">
        <f>VLOOKUP($H861,References_2!$D$2:'References_2'!$AQ$186,39,)</f>
        <v>#N/A</v>
      </c>
      <c r="O861" s="13" t="str">
        <f>LEFT(L861,2)</f>
        <v>µg</v>
      </c>
      <c r="P861" s="139">
        <f>IF($O861="mg",VLOOKUP($C861,References_1!$H$2:$I$19,2,)*$K861*0.0864,IF($O861="µg",VLOOKUP($C861,References_1!$H$2:$I$19,2,)*$K861*86.4,""))</f>
        <v>51.477120000000006</v>
      </c>
      <c r="Q861" s="138" t="str">
        <f>IF($O861="mg","kg/j",IF($O861="µg","mg/j",""))</f>
        <v>mg/j</v>
      </c>
    </row>
    <row r="862" spans="1:17" x14ac:dyDescent="0.2">
      <c r="A862" s="13">
        <f>VLOOKUP($B862,References_1!$F$2:$G$19,2,)</f>
        <v>14</v>
      </c>
      <c r="B862" s="13">
        <v>6127985</v>
      </c>
      <c r="C862" s="13">
        <f>VLOOKUP($B862,References_1!$F$2:$H$19,3,)</f>
        <v>11</v>
      </c>
      <c r="D862" s="136">
        <v>42432</v>
      </c>
      <c r="E862" s="13" t="s">
        <v>1072</v>
      </c>
      <c r="F862" s="13">
        <v>23</v>
      </c>
      <c r="G862" s="13" t="s">
        <v>382</v>
      </c>
      <c r="H862" s="13">
        <v>5723</v>
      </c>
      <c r="I862" s="13">
        <v>0.02</v>
      </c>
      <c r="J862" s="137" t="s">
        <v>1169</v>
      </c>
      <c r="K862" s="138">
        <v>0.02</v>
      </c>
      <c r="L862" s="13" t="s">
        <v>135</v>
      </c>
      <c r="M862" s="13" t="str">
        <f>VLOOKUP($H862,References_1!$C$2:$D$827,2,)</f>
        <v>GP4</v>
      </c>
      <c r="N862" s="13" t="e">
        <f>VLOOKUP($H862,References_2!$D$2:'References_2'!$AQ$186,39,)</f>
        <v>#N/A</v>
      </c>
      <c r="O862" s="13" t="str">
        <f>LEFT(L862,2)</f>
        <v>µg</v>
      </c>
      <c r="P862" s="139">
        <f>IF($O862="mg",VLOOKUP($C862,References_1!$H$2:$I$19,2,)*$K862*0.0864,IF($O862="µg",VLOOKUP($C862,References_1!$H$2:$I$19,2,)*$K862*86.4,""))</f>
        <v>356.07168000000001</v>
      </c>
      <c r="Q862" s="138" t="str">
        <f>IF($O862="mg","kg/j",IF($O862="µg","mg/j",""))</f>
        <v>mg/j</v>
      </c>
    </row>
    <row r="863" spans="1:17" x14ac:dyDescent="0.2">
      <c r="A863" s="13">
        <f>VLOOKUP($B863,References_1!$F$2:$G$19,2,)</f>
        <v>11</v>
      </c>
      <c r="B863" s="13" t="s">
        <v>118</v>
      </c>
      <c r="C863" s="13">
        <f>VLOOKUP($B863,References_1!$F$2:$H$19,3,)</f>
        <v>13</v>
      </c>
      <c r="D863" s="136">
        <v>42432</v>
      </c>
      <c r="E863" s="13" t="s">
        <v>119</v>
      </c>
      <c r="F863" s="13">
        <v>23</v>
      </c>
      <c r="G863" s="13" t="s">
        <v>382</v>
      </c>
      <c r="H863" s="13">
        <v>5723</v>
      </c>
      <c r="I863" s="13">
        <v>0.02</v>
      </c>
      <c r="J863" s="137" t="s">
        <v>1169</v>
      </c>
      <c r="K863" s="138">
        <v>0.02</v>
      </c>
      <c r="L863" s="13" t="s">
        <v>135</v>
      </c>
      <c r="M863" s="13" t="str">
        <f>VLOOKUP($H863,References_1!$C$2:$D$827,2,)</f>
        <v>GP4</v>
      </c>
      <c r="N863" s="13" t="e">
        <f>VLOOKUP($H863,References_2!$D$2:'References_2'!$AQ$186,39,)</f>
        <v>#N/A</v>
      </c>
      <c r="O863" s="13" t="str">
        <f>LEFT(L863,2)</f>
        <v>µg</v>
      </c>
      <c r="P863" s="139">
        <f>IF($O863="mg",VLOOKUP($C863,References_1!$H$2:$I$19,2,)*$K863*0.0864,IF($O863="µg",VLOOKUP($C863,References_1!$H$2:$I$19,2,)*$K863*86.4,""))</f>
        <v>27.436800000000005</v>
      </c>
      <c r="Q863" s="138" t="str">
        <f>IF($O863="mg","kg/j",IF($O863="µg","mg/j",""))</f>
        <v>mg/j</v>
      </c>
    </row>
    <row r="864" spans="1:17" x14ac:dyDescent="0.2">
      <c r="A864" s="13">
        <f>VLOOKUP($B864,References_1!$F$2:$G$19,2,)</f>
        <v>12</v>
      </c>
      <c r="B864" s="13">
        <v>6127975</v>
      </c>
      <c r="C864" s="13">
        <f>VLOOKUP($B864,References_1!$F$2:$H$19,3,)</f>
        <v>14</v>
      </c>
      <c r="D864" s="136">
        <v>42432</v>
      </c>
      <c r="E864" s="13" t="s">
        <v>991</v>
      </c>
      <c r="F864" s="13">
        <v>23</v>
      </c>
      <c r="G864" s="13" t="s">
        <v>382</v>
      </c>
      <c r="H864" s="13">
        <v>5723</v>
      </c>
      <c r="I864" s="13">
        <v>0.02</v>
      </c>
      <c r="J864" s="137" t="s">
        <v>1169</v>
      </c>
      <c r="K864" s="138">
        <v>0.02</v>
      </c>
      <c r="L864" s="13" t="s">
        <v>135</v>
      </c>
      <c r="M864" s="13" t="str">
        <f>VLOOKUP($H864,References_1!$C$2:$D$827,2,)</f>
        <v>GP4</v>
      </c>
      <c r="N864" s="13" t="e">
        <f>VLOOKUP($H864,References_2!$D$2:'References_2'!$AQ$186,39,)</f>
        <v>#N/A</v>
      </c>
      <c r="O864" s="13" t="str">
        <f>LEFT(L864,2)</f>
        <v>µg</v>
      </c>
      <c r="P864" s="139">
        <f>IF($O864="mg",VLOOKUP($C864,References_1!$H$2:$I$19,2,)*$K864*0.0864,IF($O864="µg",VLOOKUP($C864,References_1!$H$2:$I$19,2,)*$K864*86.4,""))</f>
        <v>95.472000000000008</v>
      </c>
      <c r="Q864" s="138" t="str">
        <f>IF($O864="mg","kg/j",IF($O864="µg","mg/j",""))</f>
        <v>mg/j</v>
      </c>
    </row>
    <row r="865" spans="1:17" x14ac:dyDescent="0.2">
      <c r="A865" s="13">
        <f>VLOOKUP($B865,References_1!$F$2:$G$19,2,)</f>
        <v>4</v>
      </c>
      <c r="B865" s="13">
        <v>6127935</v>
      </c>
      <c r="C865" s="13">
        <f>VLOOKUP($B865,References_1!$F$2:$H$19,3,)</f>
        <v>3</v>
      </c>
      <c r="D865" s="136">
        <v>42432</v>
      </c>
      <c r="E865" s="13" t="s">
        <v>1031</v>
      </c>
      <c r="F865" s="13">
        <v>23</v>
      </c>
      <c r="G865" s="13" t="s">
        <v>374</v>
      </c>
      <c r="H865" s="13">
        <v>1136</v>
      </c>
      <c r="I865" s="13">
        <v>0.02</v>
      </c>
      <c r="J865" s="137" t="s">
        <v>1169</v>
      </c>
      <c r="K865" s="138">
        <v>0.02</v>
      </c>
      <c r="L865" s="13" t="s">
        <v>135</v>
      </c>
      <c r="M865" s="13" t="str">
        <f>VLOOKUP($H865,References_1!$C$2:$D$827,2,)</f>
        <v>GP4</v>
      </c>
      <c r="N865" s="13">
        <f>VLOOKUP($H865,References_2!$D$2:'References_2'!$AQ$186,39,)</f>
        <v>0.1</v>
      </c>
      <c r="O865" s="13" t="str">
        <f>LEFT(L865,2)</f>
        <v>µg</v>
      </c>
      <c r="P865" s="139">
        <f>IF($O865="mg",VLOOKUP($C865,References_1!$H$2:$I$19,2,)*$K865*0.0864,IF($O865="µg",VLOOKUP($C865,References_1!$H$2:$I$19,2,)*$K865*86.4,""))</f>
        <v>3.7151999999999998</v>
      </c>
      <c r="Q865" s="138" t="str">
        <f>IF($O865="mg","kg/j",IF($O865="µg","mg/j",""))</f>
        <v>mg/j</v>
      </c>
    </row>
    <row r="866" spans="1:17" x14ac:dyDescent="0.2">
      <c r="A866" s="13">
        <f>VLOOKUP($B866,References_1!$F$2:$G$19,2,)</f>
        <v>18</v>
      </c>
      <c r="B866" s="13">
        <v>6127970</v>
      </c>
      <c r="C866" s="13">
        <f>VLOOKUP($B866,References_1!$F$2:$H$19,3,)</f>
        <v>9.5</v>
      </c>
      <c r="D866" s="136">
        <v>42432</v>
      </c>
      <c r="E866" s="13" t="s">
        <v>1113</v>
      </c>
      <c r="F866" s="13">
        <v>23</v>
      </c>
      <c r="G866" s="13" t="s">
        <v>374</v>
      </c>
      <c r="H866" s="13">
        <v>1136</v>
      </c>
      <c r="I866" s="13">
        <v>0.02</v>
      </c>
      <c r="J866" s="137" t="s">
        <v>1169</v>
      </c>
      <c r="K866" s="138">
        <v>0.02</v>
      </c>
      <c r="L866" s="13" t="s">
        <v>135</v>
      </c>
      <c r="M866" s="13" t="str">
        <f>VLOOKUP($H866,References_1!$C$2:$D$827,2,)</f>
        <v>GP4</v>
      </c>
      <c r="N866" s="13">
        <f>VLOOKUP($H866,References_2!$D$2:'References_2'!$AQ$186,39,)</f>
        <v>0.1</v>
      </c>
      <c r="O866" s="13" t="str">
        <f>LEFT(L866,2)</f>
        <v>µg</v>
      </c>
      <c r="P866" s="139">
        <f>IF($O866="mg",VLOOKUP($C866,References_1!$H$2:$I$19,2,)*$K866*0.0864,IF($O866="µg",VLOOKUP($C866,References_1!$H$2:$I$19,2,)*$K866*86.4,""))</f>
        <v>51.477120000000006</v>
      </c>
      <c r="Q866" s="138" t="str">
        <f>IF($O866="mg","kg/j",IF($O866="µg","mg/j",""))</f>
        <v>mg/j</v>
      </c>
    </row>
    <row r="867" spans="1:17" x14ac:dyDescent="0.2">
      <c r="A867" s="13">
        <f>VLOOKUP($B867,References_1!$F$2:$G$19,2,)</f>
        <v>14</v>
      </c>
      <c r="B867" s="13">
        <v>6127985</v>
      </c>
      <c r="C867" s="13">
        <f>VLOOKUP($B867,References_1!$F$2:$H$19,3,)</f>
        <v>11</v>
      </c>
      <c r="D867" s="136">
        <v>42432</v>
      </c>
      <c r="E867" s="13" t="s">
        <v>1072</v>
      </c>
      <c r="F867" s="13">
        <v>23</v>
      </c>
      <c r="G867" s="13" t="s">
        <v>374</v>
      </c>
      <c r="H867" s="13">
        <v>1136</v>
      </c>
      <c r="I867" s="13">
        <v>0.02</v>
      </c>
      <c r="J867" s="137" t="s">
        <v>1169</v>
      </c>
      <c r="K867" s="138">
        <v>0.02</v>
      </c>
      <c r="L867" s="13" t="s">
        <v>135</v>
      </c>
      <c r="M867" s="13" t="str">
        <f>VLOOKUP($H867,References_1!$C$2:$D$827,2,)</f>
        <v>GP4</v>
      </c>
      <c r="N867" s="13">
        <f>VLOOKUP($H867,References_2!$D$2:'References_2'!$AQ$186,39,)</f>
        <v>0.1</v>
      </c>
      <c r="O867" s="13" t="str">
        <f>LEFT(L867,2)</f>
        <v>µg</v>
      </c>
      <c r="P867" s="139">
        <f>IF($O867="mg",VLOOKUP($C867,References_1!$H$2:$I$19,2,)*$K867*0.0864,IF($O867="µg",VLOOKUP($C867,References_1!$H$2:$I$19,2,)*$K867*86.4,""))</f>
        <v>356.07168000000001</v>
      </c>
      <c r="Q867" s="138" t="str">
        <f>IF($O867="mg","kg/j",IF($O867="µg","mg/j",""))</f>
        <v>mg/j</v>
      </c>
    </row>
    <row r="868" spans="1:17" x14ac:dyDescent="0.2">
      <c r="A868" s="13">
        <f>VLOOKUP($B868,References_1!$F$2:$G$19,2,)</f>
        <v>11</v>
      </c>
      <c r="B868" s="13" t="s">
        <v>118</v>
      </c>
      <c r="C868" s="13">
        <f>VLOOKUP($B868,References_1!$F$2:$H$19,3,)</f>
        <v>13</v>
      </c>
      <c r="D868" s="136">
        <v>42432</v>
      </c>
      <c r="E868" s="13" t="s">
        <v>119</v>
      </c>
      <c r="F868" s="13">
        <v>23</v>
      </c>
      <c r="G868" s="13" t="s">
        <v>374</v>
      </c>
      <c r="H868" s="13">
        <v>1136</v>
      </c>
      <c r="I868" s="13">
        <v>0.02</v>
      </c>
      <c r="J868" s="137" t="s">
        <v>1169</v>
      </c>
      <c r="K868" s="138">
        <v>0.02</v>
      </c>
      <c r="L868" s="13" t="s">
        <v>135</v>
      </c>
      <c r="M868" s="13" t="str">
        <f>VLOOKUP($H868,References_1!$C$2:$D$827,2,)</f>
        <v>GP4</v>
      </c>
      <c r="N868" s="13">
        <f>VLOOKUP($H868,References_2!$D$2:'References_2'!$AQ$186,39,)</f>
        <v>0.1</v>
      </c>
      <c r="O868" s="13" t="str">
        <f>LEFT(L868,2)</f>
        <v>µg</v>
      </c>
      <c r="P868" s="139">
        <f>IF($O868="mg",VLOOKUP($C868,References_1!$H$2:$I$19,2,)*$K868*0.0864,IF($O868="µg",VLOOKUP($C868,References_1!$H$2:$I$19,2,)*$K868*86.4,""))</f>
        <v>27.436800000000005</v>
      </c>
      <c r="Q868" s="138" t="str">
        <f>IF($O868="mg","kg/j",IF($O868="µg","mg/j",""))</f>
        <v>mg/j</v>
      </c>
    </row>
    <row r="869" spans="1:17" x14ac:dyDescent="0.2">
      <c r="A869" s="13">
        <f>VLOOKUP($B869,References_1!$F$2:$G$19,2,)</f>
        <v>12</v>
      </c>
      <c r="B869" s="13">
        <v>6127975</v>
      </c>
      <c r="C869" s="13">
        <f>VLOOKUP($B869,References_1!$F$2:$H$19,3,)</f>
        <v>14</v>
      </c>
      <c r="D869" s="136">
        <v>42432</v>
      </c>
      <c r="E869" s="13" t="s">
        <v>991</v>
      </c>
      <c r="F869" s="13">
        <v>23</v>
      </c>
      <c r="G869" s="13" t="s">
        <v>374</v>
      </c>
      <c r="H869" s="13">
        <v>1136</v>
      </c>
      <c r="I869" s="13">
        <v>0.02</v>
      </c>
      <c r="J869" s="137" t="s">
        <v>1169</v>
      </c>
      <c r="K869" s="138">
        <v>0.02</v>
      </c>
      <c r="L869" s="13" t="s">
        <v>135</v>
      </c>
      <c r="M869" s="13" t="str">
        <f>VLOOKUP($H869,References_1!$C$2:$D$827,2,)</f>
        <v>GP4</v>
      </c>
      <c r="N869" s="13">
        <f>VLOOKUP($H869,References_2!$D$2:'References_2'!$AQ$186,39,)</f>
        <v>0.1</v>
      </c>
      <c r="O869" s="13" t="str">
        <f>LEFT(L869,2)</f>
        <v>µg</v>
      </c>
      <c r="P869" s="139">
        <f>IF($O869="mg",VLOOKUP($C869,References_1!$H$2:$I$19,2,)*$K869*0.0864,IF($O869="µg",VLOOKUP($C869,References_1!$H$2:$I$19,2,)*$K869*86.4,""))</f>
        <v>95.472000000000008</v>
      </c>
      <c r="Q869" s="138" t="str">
        <f>IF($O869="mg","kg/j",IF($O869="µg","mg/j",""))</f>
        <v>mg/j</v>
      </c>
    </row>
    <row r="870" spans="1:17" x14ac:dyDescent="0.2">
      <c r="A870" s="13">
        <f>VLOOKUP($B870,References_1!$F$2:$G$19,2,)</f>
        <v>4</v>
      </c>
      <c r="B870" s="13">
        <v>6127935</v>
      </c>
      <c r="C870" s="13">
        <f>VLOOKUP($B870,References_1!$F$2:$H$19,3,)</f>
        <v>3</v>
      </c>
      <c r="D870" s="136">
        <v>42432</v>
      </c>
      <c r="E870" s="13" t="s">
        <v>1031</v>
      </c>
      <c r="F870" s="13">
        <v>23</v>
      </c>
      <c r="G870" s="13" t="s">
        <v>383</v>
      </c>
      <c r="H870" s="13">
        <v>1753</v>
      </c>
      <c r="I870" s="13">
        <v>0.5</v>
      </c>
      <c r="J870" s="137" t="s">
        <v>1169</v>
      </c>
      <c r="K870" s="138">
        <v>0.5</v>
      </c>
      <c r="L870" s="13" t="s">
        <v>135</v>
      </c>
      <c r="M870" s="13" t="str">
        <f>VLOOKUP($H870,References_1!$C$2:$D$827,2,)</f>
        <v>GP5</v>
      </c>
      <c r="N870" s="13" t="e">
        <f>VLOOKUP($H870,References_2!$D$2:'References_2'!$AQ$186,39,)</f>
        <v>#N/A</v>
      </c>
      <c r="O870" s="13" t="str">
        <f>LEFT(L870,2)</f>
        <v>µg</v>
      </c>
      <c r="P870" s="139">
        <f>IF($O870="mg",VLOOKUP($C870,References_1!$H$2:$I$19,2,)*$K870*0.0864,IF($O870="µg",VLOOKUP($C870,References_1!$H$2:$I$19,2,)*$K870*86.4,""))</f>
        <v>92.88</v>
      </c>
      <c r="Q870" s="138" t="str">
        <f>IF($O870="mg","kg/j",IF($O870="µg","mg/j",""))</f>
        <v>mg/j</v>
      </c>
    </row>
    <row r="871" spans="1:17" x14ac:dyDescent="0.2">
      <c r="A871" s="13">
        <f>VLOOKUP($B871,References_1!$F$2:$G$19,2,)</f>
        <v>18</v>
      </c>
      <c r="B871" s="13">
        <v>6127970</v>
      </c>
      <c r="C871" s="13">
        <f>VLOOKUP($B871,References_1!$F$2:$H$19,3,)</f>
        <v>9.5</v>
      </c>
      <c r="D871" s="136">
        <v>42432</v>
      </c>
      <c r="E871" s="13" t="s">
        <v>1113</v>
      </c>
      <c r="F871" s="13">
        <v>23</v>
      </c>
      <c r="G871" s="13" t="s">
        <v>383</v>
      </c>
      <c r="H871" s="13">
        <v>1753</v>
      </c>
      <c r="I871" s="13">
        <v>0.5</v>
      </c>
      <c r="J871" s="137" t="s">
        <v>1169</v>
      </c>
      <c r="K871" s="138">
        <v>0.5</v>
      </c>
      <c r="L871" s="13" t="s">
        <v>135</v>
      </c>
      <c r="M871" s="13" t="str">
        <f>VLOOKUP($H871,References_1!$C$2:$D$827,2,)</f>
        <v>GP5</v>
      </c>
      <c r="N871" s="13" t="e">
        <f>VLOOKUP($H871,References_2!$D$2:'References_2'!$AQ$186,39,)</f>
        <v>#N/A</v>
      </c>
      <c r="O871" s="13" t="str">
        <f>LEFT(L871,2)</f>
        <v>µg</v>
      </c>
      <c r="P871" s="139">
        <f>IF($O871="mg",VLOOKUP($C871,References_1!$H$2:$I$19,2,)*$K871*0.0864,IF($O871="µg",VLOOKUP($C871,References_1!$H$2:$I$19,2,)*$K871*86.4,""))</f>
        <v>1286.9280000000001</v>
      </c>
      <c r="Q871" s="138" t="str">
        <f>IF($O871="mg","kg/j",IF($O871="µg","mg/j",""))</f>
        <v>mg/j</v>
      </c>
    </row>
    <row r="872" spans="1:17" x14ac:dyDescent="0.2">
      <c r="A872" s="13">
        <f>VLOOKUP($B872,References_1!$F$2:$G$19,2,)</f>
        <v>14</v>
      </c>
      <c r="B872" s="13">
        <v>6127985</v>
      </c>
      <c r="C872" s="13">
        <f>VLOOKUP($B872,References_1!$F$2:$H$19,3,)</f>
        <v>11</v>
      </c>
      <c r="D872" s="136">
        <v>42432</v>
      </c>
      <c r="E872" s="13" t="s">
        <v>1072</v>
      </c>
      <c r="F872" s="13">
        <v>23</v>
      </c>
      <c r="G872" s="13" t="s">
        <v>383</v>
      </c>
      <c r="H872" s="13">
        <v>1753</v>
      </c>
      <c r="I872" s="13">
        <v>0.5</v>
      </c>
      <c r="J872" s="137" t="s">
        <v>1169</v>
      </c>
      <c r="K872" s="138">
        <v>0.5</v>
      </c>
      <c r="L872" s="13" t="s">
        <v>135</v>
      </c>
      <c r="M872" s="13" t="str">
        <f>VLOOKUP($H872,References_1!$C$2:$D$827,2,)</f>
        <v>GP5</v>
      </c>
      <c r="N872" s="13" t="e">
        <f>VLOOKUP($H872,References_2!$D$2:'References_2'!$AQ$186,39,)</f>
        <v>#N/A</v>
      </c>
      <c r="O872" s="13" t="str">
        <f>LEFT(L872,2)</f>
        <v>µg</v>
      </c>
      <c r="P872" s="139">
        <f>IF($O872="mg",VLOOKUP($C872,References_1!$H$2:$I$19,2,)*$K872*0.0864,IF($O872="µg",VLOOKUP($C872,References_1!$H$2:$I$19,2,)*$K872*86.4,""))</f>
        <v>8901.7920000000013</v>
      </c>
      <c r="Q872" s="138" t="str">
        <f>IF($O872="mg","kg/j",IF($O872="µg","mg/j",""))</f>
        <v>mg/j</v>
      </c>
    </row>
    <row r="873" spans="1:17" x14ac:dyDescent="0.2">
      <c r="A873" s="13">
        <f>VLOOKUP($B873,References_1!$F$2:$G$19,2,)</f>
        <v>11</v>
      </c>
      <c r="B873" s="13" t="s">
        <v>118</v>
      </c>
      <c r="C873" s="13">
        <f>VLOOKUP($B873,References_1!$F$2:$H$19,3,)</f>
        <v>13</v>
      </c>
      <c r="D873" s="136">
        <v>42432</v>
      </c>
      <c r="E873" s="13" t="s">
        <v>119</v>
      </c>
      <c r="F873" s="13">
        <v>23</v>
      </c>
      <c r="G873" s="13" t="s">
        <v>383</v>
      </c>
      <c r="H873" s="13">
        <v>1753</v>
      </c>
      <c r="I873" s="13">
        <v>0.5</v>
      </c>
      <c r="J873" s="137" t="s">
        <v>1169</v>
      </c>
      <c r="K873" s="138">
        <v>0.5</v>
      </c>
      <c r="L873" s="13" t="s">
        <v>135</v>
      </c>
      <c r="M873" s="13" t="str">
        <f>VLOOKUP($H873,References_1!$C$2:$D$827,2,)</f>
        <v>GP5</v>
      </c>
      <c r="N873" s="13" t="e">
        <f>VLOOKUP($H873,References_2!$D$2:'References_2'!$AQ$186,39,)</f>
        <v>#N/A</v>
      </c>
      <c r="O873" s="13" t="str">
        <f>LEFT(L873,2)</f>
        <v>µg</v>
      </c>
      <c r="P873" s="139">
        <f>IF($O873="mg",VLOOKUP($C873,References_1!$H$2:$I$19,2,)*$K873*0.0864,IF($O873="µg",VLOOKUP($C873,References_1!$H$2:$I$19,2,)*$K873*86.4,""))</f>
        <v>685.92000000000007</v>
      </c>
      <c r="Q873" s="138" t="str">
        <f>IF($O873="mg","kg/j",IF($O873="µg","mg/j",""))</f>
        <v>mg/j</v>
      </c>
    </row>
    <row r="874" spans="1:17" x14ac:dyDescent="0.2">
      <c r="A874" s="13">
        <f>VLOOKUP($B874,References_1!$F$2:$G$19,2,)</f>
        <v>12</v>
      </c>
      <c r="B874" s="13">
        <v>6127975</v>
      </c>
      <c r="C874" s="13">
        <f>VLOOKUP($B874,References_1!$F$2:$H$19,3,)</f>
        <v>14</v>
      </c>
      <c r="D874" s="136">
        <v>42432</v>
      </c>
      <c r="E874" s="13" t="s">
        <v>991</v>
      </c>
      <c r="F874" s="13">
        <v>23</v>
      </c>
      <c r="G874" s="13" t="s">
        <v>383</v>
      </c>
      <c r="H874" s="13">
        <v>1753</v>
      </c>
      <c r="I874" s="13">
        <v>0.5</v>
      </c>
      <c r="J874" s="137" t="s">
        <v>1169</v>
      </c>
      <c r="K874" s="138">
        <v>0.5</v>
      </c>
      <c r="L874" s="13" t="s">
        <v>135</v>
      </c>
      <c r="M874" s="13" t="str">
        <f>VLOOKUP($H874,References_1!$C$2:$D$827,2,)</f>
        <v>GP5</v>
      </c>
      <c r="N874" s="13" t="e">
        <f>VLOOKUP($H874,References_2!$D$2:'References_2'!$AQ$186,39,)</f>
        <v>#N/A</v>
      </c>
      <c r="O874" s="13" t="str">
        <f>LEFT(L874,2)</f>
        <v>µg</v>
      </c>
      <c r="P874" s="139">
        <f>IF($O874="mg",VLOOKUP($C874,References_1!$H$2:$I$19,2,)*$K874*0.0864,IF($O874="µg",VLOOKUP($C874,References_1!$H$2:$I$19,2,)*$K874*86.4,""))</f>
        <v>2386.8000000000002</v>
      </c>
      <c r="Q874" s="138" t="str">
        <f>IF($O874="mg","kg/j",IF($O874="µg","mg/j",""))</f>
        <v>mg/j</v>
      </c>
    </row>
    <row r="875" spans="1:17" x14ac:dyDescent="0.2">
      <c r="A875" s="9">
        <f>VLOOKUP($B875,References_1!$F$2:$G$19,2,)</f>
        <v>4</v>
      </c>
      <c r="B875" s="9">
        <v>6127935</v>
      </c>
      <c r="C875" s="13">
        <f>VLOOKUP($B875,References_1!$F$2:$H$19,3,)</f>
        <v>3</v>
      </c>
      <c r="D875" s="136">
        <v>42432</v>
      </c>
      <c r="E875" s="13" t="s">
        <v>1031</v>
      </c>
      <c r="F875" s="13">
        <v>3</v>
      </c>
      <c r="G875" s="13" t="s">
        <v>983</v>
      </c>
      <c r="H875" s="13">
        <v>1337</v>
      </c>
      <c r="I875" s="13">
        <v>0.5</v>
      </c>
      <c r="J875" s="137"/>
      <c r="K875" s="118">
        <v>3.8</v>
      </c>
      <c r="L875" s="13" t="s">
        <v>984</v>
      </c>
      <c r="M875" s="13" t="str">
        <f>VLOOKUP($H875,References_1!$C$2:$D$827,2,)</f>
        <v>GP1</v>
      </c>
      <c r="N875" s="13" t="e">
        <f>VLOOKUP($H875,References_2!$D$2:'References_2'!$AQ$186,39,)</f>
        <v>#N/A</v>
      </c>
      <c r="O875" s="13" t="str">
        <f>LEFT(L875,2)</f>
        <v>mg</v>
      </c>
      <c r="P875" s="139">
        <f>IF($O875="mg",VLOOKUP($C875,References_1!$H$2:$I$19,2,)*$K875*0.0864,IF($O875="µg",VLOOKUP($C875,References_1!$H$2:$I$19,2,)*$K875*86.4,""))</f>
        <v>0.70588800000000007</v>
      </c>
      <c r="Q875" s="138" t="str">
        <f>IF($O875="mg","kg/j",IF($O875="µg","mg/j",""))</f>
        <v>kg/j</v>
      </c>
    </row>
    <row r="876" spans="1:17" x14ac:dyDescent="0.2">
      <c r="A876" s="9">
        <f>VLOOKUP($B876,References_1!$F$2:$G$19,2,)</f>
        <v>18</v>
      </c>
      <c r="B876" s="9">
        <v>6127970</v>
      </c>
      <c r="C876" s="13">
        <f>VLOOKUP($B876,References_1!$F$2:$H$19,3,)</f>
        <v>9.5</v>
      </c>
      <c r="D876" s="136">
        <v>42432</v>
      </c>
      <c r="E876" s="13" t="s">
        <v>1113</v>
      </c>
      <c r="F876" s="13">
        <v>3</v>
      </c>
      <c r="G876" s="13" t="s">
        <v>983</v>
      </c>
      <c r="H876" s="13">
        <v>1337</v>
      </c>
      <c r="I876" s="13">
        <v>0.1</v>
      </c>
      <c r="J876" s="137"/>
      <c r="K876" s="118">
        <v>9.8000000000000007</v>
      </c>
      <c r="L876" s="13" t="s">
        <v>984</v>
      </c>
      <c r="M876" s="13" t="str">
        <f>VLOOKUP($H876,References_1!$C$2:$D$827,2,)</f>
        <v>GP1</v>
      </c>
      <c r="N876" s="13" t="e">
        <f>VLOOKUP($H876,References_2!$D$2:'References_2'!$AQ$186,39,)</f>
        <v>#N/A</v>
      </c>
      <c r="O876" s="13" t="str">
        <f>LEFT(L876,2)</f>
        <v>mg</v>
      </c>
      <c r="P876" s="139">
        <f>IF($O876="mg",VLOOKUP($C876,References_1!$H$2:$I$19,2,)*$K876*0.0864,IF($O876="µg",VLOOKUP($C876,References_1!$H$2:$I$19,2,)*$K876*86.4,""))</f>
        <v>25.223788800000001</v>
      </c>
      <c r="Q876" s="138" t="str">
        <f>IF($O876="mg","kg/j",IF($O876="µg","mg/j",""))</f>
        <v>kg/j</v>
      </c>
    </row>
    <row r="877" spans="1:17" x14ac:dyDescent="0.2">
      <c r="A877" s="9">
        <f>VLOOKUP($B877,References_1!$F$2:$G$19,2,)</f>
        <v>14</v>
      </c>
      <c r="B877" s="9">
        <v>6127985</v>
      </c>
      <c r="C877" s="13">
        <f>VLOOKUP($B877,References_1!$F$2:$H$19,3,)</f>
        <v>11</v>
      </c>
      <c r="D877" s="136">
        <v>42432</v>
      </c>
      <c r="E877" s="13" t="s">
        <v>1072</v>
      </c>
      <c r="F877" s="13">
        <v>3</v>
      </c>
      <c r="G877" s="13" t="s">
        <v>983</v>
      </c>
      <c r="H877" s="13">
        <v>1337</v>
      </c>
      <c r="I877" s="13">
        <v>0.1</v>
      </c>
      <c r="J877" s="137"/>
      <c r="K877" s="118">
        <v>9.9</v>
      </c>
      <c r="L877" s="13" t="s">
        <v>984</v>
      </c>
      <c r="M877" s="13" t="str">
        <f>VLOOKUP($H877,References_1!$C$2:$D$827,2,)</f>
        <v>GP1</v>
      </c>
      <c r="N877" s="13" t="e">
        <f>VLOOKUP($H877,References_2!$D$2:'References_2'!$AQ$186,39,)</f>
        <v>#N/A</v>
      </c>
      <c r="O877" s="13" t="str">
        <f>LEFT(L877,2)</f>
        <v>mg</v>
      </c>
      <c r="P877" s="139">
        <f>IF($O877="mg",VLOOKUP($C877,References_1!$H$2:$I$19,2,)*$K877*0.0864,IF($O877="µg",VLOOKUP($C877,References_1!$H$2:$I$19,2,)*$K877*86.4,""))</f>
        <v>176.25548160000002</v>
      </c>
      <c r="Q877" s="138" t="str">
        <f>IF($O877="mg","kg/j",IF($O877="µg","mg/j",""))</f>
        <v>kg/j</v>
      </c>
    </row>
    <row r="878" spans="1:17" x14ac:dyDescent="0.2">
      <c r="A878" s="10">
        <f>VLOOKUP($B878,References_1!$F$2:$G$19,2,)</f>
        <v>11</v>
      </c>
      <c r="B878" s="10" t="s">
        <v>118</v>
      </c>
      <c r="C878" s="13">
        <f>VLOOKUP($B878,References_1!$F$2:$H$19,3,)</f>
        <v>13</v>
      </c>
      <c r="D878" s="136">
        <v>42432</v>
      </c>
      <c r="E878" s="13" t="s">
        <v>119</v>
      </c>
      <c r="F878" s="13">
        <v>3</v>
      </c>
      <c r="G878" s="13" t="s">
        <v>983</v>
      </c>
      <c r="H878" s="13">
        <v>1337</v>
      </c>
      <c r="I878" s="13">
        <v>2</v>
      </c>
      <c r="J878" s="137"/>
      <c r="K878" s="121">
        <v>958</v>
      </c>
      <c r="L878" s="13" t="s">
        <v>984</v>
      </c>
      <c r="M878" s="13" t="str">
        <f>VLOOKUP($H878,References_1!$C$2:$D$827,2,)</f>
        <v>GP1</v>
      </c>
      <c r="N878" s="13" t="e">
        <f>VLOOKUP($H878,References_2!$D$2:'References_2'!$AQ$186,39,)</f>
        <v>#N/A</v>
      </c>
      <c r="O878" s="13" t="str">
        <f>LEFT(L878,2)</f>
        <v>mg</v>
      </c>
      <c r="P878" s="139">
        <f>IF($O878="mg",VLOOKUP($C878,References_1!$H$2:$I$19,2,)*$K878*0.0864,IF($O878="µg",VLOOKUP($C878,References_1!$H$2:$I$19,2,)*$K878*86.4,""))</f>
        <v>1314.2227200000002</v>
      </c>
      <c r="Q878" s="138" t="str">
        <f>IF($O878="mg","kg/j",IF($O878="µg","mg/j",""))</f>
        <v>kg/j</v>
      </c>
    </row>
    <row r="879" spans="1:17" x14ac:dyDescent="0.2">
      <c r="A879" s="11">
        <f>VLOOKUP($B879,References_1!$F$2:$G$19,2,)</f>
        <v>12</v>
      </c>
      <c r="B879" s="11">
        <v>6127975</v>
      </c>
      <c r="C879" s="13">
        <f>VLOOKUP($B879,References_1!$F$2:$H$19,3,)</f>
        <v>14</v>
      </c>
      <c r="D879" s="136">
        <v>42432</v>
      </c>
      <c r="E879" s="13" t="s">
        <v>991</v>
      </c>
      <c r="F879" s="13">
        <v>3</v>
      </c>
      <c r="G879" s="13" t="s">
        <v>983</v>
      </c>
      <c r="H879" s="13">
        <v>1337</v>
      </c>
      <c r="I879" s="13">
        <v>0.2</v>
      </c>
      <c r="J879" s="137"/>
      <c r="K879" s="119">
        <v>59</v>
      </c>
      <c r="L879" s="13" t="s">
        <v>984</v>
      </c>
      <c r="M879" s="13" t="str">
        <f>VLOOKUP($H879,References_1!$C$2:$D$827,2,)</f>
        <v>GP1</v>
      </c>
      <c r="N879" s="13" t="e">
        <f>VLOOKUP($H879,References_2!$D$2:'References_2'!$AQ$186,39,)</f>
        <v>#N/A</v>
      </c>
      <c r="O879" s="13" t="str">
        <f>LEFT(L879,2)</f>
        <v>mg</v>
      </c>
      <c r="P879" s="139">
        <f>IF($O879="mg",VLOOKUP($C879,References_1!$H$2:$I$19,2,)*$K879*0.0864,IF($O879="µg",VLOOKUP($C879,References_1!$H$2:$I$19,2,)*$K879*86.4,""))</f>
        <v>281.64240000000001</v>
      </c>
      <c r="Q879" s="138" t="str">
        <f>IF($O879="mg","kg/j",IF($O879="µg","mg/j",""))</f>
        <v>kg/j</v>
      </c>
    </row>
    <row r="880" spans="1:17" x14ac:dyDescent="0.2">
      <c r="A880" s="13">
        <f>VLOOKUP($B880,References_1!$F$2:$G$19,2,)</f>
        <v>4</v>
      </c>
      <c r="B880" s="13">
        <v>6127935</v>
      </c>
      <c r="C880" s="13">
        <f>VLOOKUP($B880,References_1!$F$2:$H$19,3,)</f>
        <v>3</v>
      </c>
      <c r="D880" s="136">
        <v>42432</v>
      </c>
      <c r="E880" s="13" t="s">
        <v>1031</v>
      </c>
      <c r="F880" s="13">
        <v>3</v>
      </c>
      <c r="G880" s="13" t="s">
        <v>384</v>
      </c>
      <c r="H880" s="13">
        <v>1389</v>
      </c>
      <c r="I880" s="13">
        <v>5</v>
      </c>
      <c r="J880" s="137" t="s">
        <v>1169</v>
      </c>
      <c r="K880" s="138">
        <v>5</v>
      </c>
      <c r="L880" s="13" t="s">
        <v>385</v>
      </c>
      <c r="M880" s="13" t="str">
        <f>VLOOKUP($H880,References_1!$C$2:$D$827,2,)</f>
        <v>GP3</v>
      </c>
      <c r="N880" s="13">
        <f>VLOOKUP($H880,References_2!$D$2:'References_2'!$AQ$186,39,)</f>
        <v>3.4</v>
      </c>
      <c r="O880" s="13" t="str">
        <f>LEFT(L880,2)</f>
        <v>µg</v>
      </c>
      <c r="P880" s="139">
        <f>IF($O880="mg",VLOOKUP($C880,References_1!$H$2:$I$19,2,)*$K880*0.0864,IF($O880="µg",VLOOKUP($C880,References_1!$H$2:$I$19,2,)*$K880*86.4,""))</f>
        <v>928.80000000000007</v>
      </c>
      <c r="Q880" s="138" t="str">
        <f>IF($O880="mg","kg/j",IF($O880="µg","mg/j",""))</f>
        <v>mg/j</v>
      </c>
    </row>
    <row r="881" spans="1:17" x14ac:dyDescent="0.2">
      <c r="A881" s="13">
        <f>VLOOKUP($B881,References_1!$F$2:$G$19,2,)</f>
        <v>18</v>
      </c>
      <c r="B881" s="13">
        <v>6127970</v>
      </c>
      <c r="C881" s="13">
        <f>VLOOKUP($B881,References_1!$F$2:$H$19,3,)</f>
        <v>9.5</v>
      </c>
      <c r="D881" s="136">
        <v>42432</v>
      </c>
      <c r="E881" s="13" t="s">
        <v>1113</v>
      </c>
      <c r="F881" s="13">
        <v>3</v>
      </c>
      <c r="G881" s="13" t="s">
        <v>384</v>
      </c>
      <c r="H881" s="13">
        <v>1389</v>
      </c>
      <c r="I881" s="13">
        <v>5</v>
      </c>
      <c r="J881" s="137" t="s">
        <v>1169</v>
      </c>
      <c r="K881" s="138">
        <v>5</v>
      </c>
      <c r="L881" s="13" t="s">
        <v>385</v>
      </c>
      <c r="M881" s="13" t="str">
        <f>VLOOKUP($H881,References_1!$C$2:$D$827,2,)</f>
        <v>GP3</v>
      </c>
      <c r="N881" s="13">
        <f>VLOOKUP($H881,References_2!$D$2:'References_2'!$AQ$186,39,)</f>
        <v>3.4</v>
      </c>
      <c r="O881" s="13" t="str">
        <f>LEFT(L881,2)</f>
        <v>µg</v>
      </c>
      <c r="P881" s="139">
        <f>IF($O881="mg",VLOOKUP($C881,References_1!$H$2:$I$19,2,)*$K881*0.0864,IF($O881="µg",VLOOKUP($C881,References_1!$H$2:$I$19,2,)*$K881*86.4,""))</f>
        <v>12869.28</v>
      </c>
      <c r="Q881" s="138" t="str">
        <f>IF($O881="mg","kg/j",IF($O881="µg","mg/j",""))</f>
        <v>mg/j</v>
      </c>
    </row>
    <row r="882" spans="1:17" x14ac:dyDescent="0.2">
      <c r="A882" s="13">
        <f>VLOOKUP($B882,References_1!$F$2:$G$19,2,)</f>
        <v>14</v>
      </c>
      <c r="B882" s="13">
        <v>6127985</v>
      </c>
      <c r="C882" s="13">
        <f>VLOOKUP($B882,References_1!$F$2:$H$19,3,)</f>
        <v>11</v>
      </c>
      <c r="D882" s="136">
        <v>42432</v>
      </c>
      <c r="E882" s="13" t="s">
        <v>1072</v>
      </c>
      <c r="F882" s="13">
        <v>3</v>
      </c>
      <c r="G882" s="13" t="s">
        <v>384</v>
      </c>
      <c r="H882" s="13">
        <v>1389</v>
      </c>
      <c r="I882" s="13">
        <v>5</v>
      </c>
      <c r="J882" s="137" t="s">
        <v>1169</v>
      </c>
      <c r="K882" s="138">
        <v>5</v>
      </c>
      <c r="L882" s="13" t="s">
        <v>385</v>
      </c>
      <c r="M882" s="13" t="str">
        <f>VLOOKUP($H882,References_1!$C$2:$D$827,2,)</f>
        <v>GP3</v>
      </c>
      <c r="N882" s="13">
        <f>VLOOKUP($H882,References_2!$D$2:'References_2'!$AQ$186,39,)</f>
        <v>3.4</v>
      </c>
      <c r="O882" s="13" t="str">
        <f>LEFT(L882,2)</f>
        <v>µg</v>
      </c>
      <c r="P882" s="139">
        <f>IF($O882="mg",VLOOKUP($C882,References_1!$H$2:$I$19,2,)*$K882*0.0864,IF($O882="µg",VLOOKUP($C882,References_1!$H$2:$I$19,2,)*$K882*86.4,""))</f>
        <v>89017.919999999998</v>
      </c>
      <c r="Q882" s="138" t="str">
        <f>IF($O882="mg","kg/j",IF($O882="µg","mg/j",""))</f>
        <v>mg/j</v>
      </c>
    </row>
    <row r="883" spans="1:17" x14ac:dyDescent="0.2">
      <c r="A883" s="13">
        <f>VLOOKUP($B883,References_1!$F$2:$G$19,2,)</f>
        <v>11</v>
      </c>
      <c r="B883" s="13" t="s">
        <v>118</v>
      </c>
      <c r="C883" s="13">
        <f>VLOOKUP($B883,References_1!$F$2:$H$19,3,)</f>
        <v>13</v>
      </c>
      <c r="D883" s="136">
        <v>42432</v>
      </c>
      <c r="E883" s="13" t="s">
        <v>119</v>
      </c>
      <c r="F883" s="13">
        <v>3</v>
      </c>
      <c r="G883" s="13" t="s">
        <v>384</v>
      </c>
      <c r="H883" s="13">
        <v>1389</v>
      </c>
      <c r="I883" s="13">
        <v>5</v>
      </c>
      <c r="J883" s="137" t="s">
        <v>1169</v>
      </c>
      <c r="K883" s="138">
        <v>5</v>
      </c>
      <c r="L883" s="13" t="s">
        <v>385</v>
      </c>
      <c r="M883" s="13" t="str">
        <f>VLOOKUP($H883,References_1!$C$2:$D$827,2,)</f>
        <v>GP3</v>
      </c>
      <c r="N883" s="13">
        <f>VLOOKUP($H883,References_2!$D$2:'References_2'!$AQ$186,39,)</f>
        <v>3.4</v>
      </c>
      <c r="O883" s="13" t="str">
        <f>LEFT(L883,2)</f>
        <v>µg</v>
      </c>
      <c r="P883" s="139">
        <f>IF($O883="mg",VLOOKUP($C883,References_1!$H$2:$I$19,2,)*$K883*0.0864,IF($O883="µg",VLOOKUP($C883,References_1!$H$2:$I$19,2,)*$K883*86.4,""))</f>
        <v>6859.2</v>
      </c>
      <c r="Q883" s="138" t="str">
        <f>IF($O883="mg","kg/j",IF($O883="µg","mg/j",""))</f>
        <v>mg/j</v>
      </c>
    </row>
    <row r="884" spans="1:17" x14ac:dyDescent="0.2">
      <c r="A884" s="13">
        <f>VLOOKUP($B884,References_1!$F$2:$G$19,2,)</f>
        <v>12</v>
      </c>
      <c r="B884" s="13">
        <v>6127975</v>
      </c>
      <c r="C884" s="13">
        <f>VLOOKUP($B884,References_1!$F$2:$H$19,3,)</f>
        <v>14</v>
      </c>
      <c r="D884" s="136">
        <v>42432</v>
      </c>
      <c r="E884" s="13" t="s">
        <v>991</v>
      </c>
      <c r="F884" s="13">
        <v>3</v>
      </c>
      <c r="G884" s="13" t="s">
        <v>384</v>
      </c>
      <c r="H884" s="13">
        <v>1389</v>
      </c>
      <c r="I884" s="13">
        <v>5</v>
      </c>
      <c r="J884" s="137" t="s">
        <v>1169</v>
      </c>
      <c r="K884" s="138">
        <v>5</v>
      </c>
      <c r="L884" s="13" t="s">
        <v>385</v>
      </c>
      <c r="M884" s="13" t="str">
        <f>VLOOKUP($H884,References_1!$C$2:$D$827,2,)</f>
        <v>GP3</v>
      </c>
      <c r="N884" s="13">
        <f>VLOOKUP($H884,References_2!$D$2:'References_2'!$AQ$186,39,)</f>
        <v>3.4</v>
      </c>
      <c r="O884" s="13" t="str">
        <f>LEFT(L884,2)</f>
        <v>µg</v>
      </c>
      <c r="P884" s="139">
        <f>IF($O884="mg",VLOOKUP($C884,References_1!$H$2:$I$19,2,)*$K884*0.0864,IF($O884="µg",VLOOKUP($C884,References_1!$H$2:$I$19,2,)*$K884*86.4,""))</f>
        <v>23868</v>
      </c>
      <c r="Q884" s="138" t="str">
        <f>IF($O884="mg","kg/j",IF($O884="µg","mg/j",""))</f>
        <v>mg/j</v>
      </c>
    </row>
    <row r="885" spans="1:17" x14ac:dyDescent="0.2">
      <c r="A885" s="13">
        <f>VLOOKUP($B885,References_1!$F$2:$G$19,2,)</f>
        <v>4</v>
      </c>
      <c r="B885" s="13">
        <v>6127935</v>
      </c>
      <c r="C885" s="13">
        <f>VLOOKUP($B885,References_1!$F$2:$H$19,3,)</f>
        <v>3</v>
      </c>
      <c r="D885" s="136">
        <v>42432</v>
      </c>
      <c r="E885" s="13" t="s">
        <v>1031</v>
      </c>
      <c r="F885" s="13">
        <v>23</v>
      </c>
      <c r="G885" s="13" t="s">
        <v>386</v>
      </c>
      <c r="H885" s="13">
        <v>1476</v>
      </c>
      <c r="I885" s="13">
        <v>0.01</v>
      </c>
      <c r="J885" s="137" t="s">
        <v>1169</v>
      </c>
      <c r="K885" s="138">
        <v>0.01</v>
      </c>
      <c r="L885" s="13" t="s">
        <v>135</v>
      </c>
      <c r="M885" s="13" t="str">
        <f>VLOOKUP($H885,References_1!$C$2:$D$827,2,)</f>
        <v>GP5</v>
      </c>
      <c r="N885" s="13" t="e">
        <f>VLOOKUP($H885,References_2!$D$2:'References_2'!$AQ$186,39,)</f>
        <v>#N/A</v>
      </c>
      <c r="O885" s="13" t="str">
        <f>LEFT(L885,2)</f>
        <v>µg</v>
      </c>
      <c r="P885" s="139">
        <f>IF($O885="mg",VLOOKUP($C885,References_1!$H$2:$I$19,2,)*$K885*0.0864,IF($O885="µg",VLOOKUP($C885,References_1!$H$2:$I$19,2,)*$K885*86.4,""))</f>
        <v>1.8575999999999999</v>
      </c>
      <c r="Q885" s="138" t="str">
        <f>IF($O885="mg","kg/j",IF($O885="µg","mg/j",""))</f>
        <v>mg/j</v>
      </c>
    </row>
    <row r="886" spans="1:17" x14ac:dyDescent="0.2">
      <c r="A886" s="13">
        <f>VLOOKUP($B886,References_1!$F$2:$G$19,2,)</f>
        <v>18</v>
      </c>
      <c r="B886" s="13">
        <v>6127970</v>
      </c>
      <c r="C886" s="13">
        <f>VLOOKUP($B886,References_1!$F$2:$H$19,3,)</f>
        <v>9.5</v>
      </c>
      <c r="D886" s="136">
        <v>42432</v>
      </c>
      <c r="E886" s="13" t="s">
        <v>1113</v>
      </c>
      <c r="F886" s="13">
        <v>23</v>
      </c>
      <c r="G886" s="13" t="s">
        <v>386</v>
      </c>
      <c r="H886" s="13">
        <v>1476</v>
      </c>
      <c r="I886" s="13">
        <v>0.01</v>
      </c>
      <c r="J886" s="137" t="s">
        <v>1169</v>
      </c>
      <c r="K886" s="138">
        <v>0.01</v>
      </c>
      <c r="L886" s="13" t="s">
        <v>135</v>
      </c>
      <c r="M886" s="13" t="str">
        <f>VLOOKUP($H886,References_1!$C$2:$D$827,2,)</f>
        <v>GP5</v>
      </c>
      <c r="N886" s="13" t="e">
        <f>VLOOKUP($H886,References_2!$D$2:'References_2'!$AQ$186,39,)</f>
        <v>#N/A</v>
      </c>
      <c r="O886" s="13" t="str">
        <f>LEFT(L886,2)</f>
        <v>µg</v>
      </c>
      <c r="P886" s="139">
        <f>IF($O886="mg",VLOOKUP($C886,References_1!$H$2:$I$19,2,)*$K886*0.0864,IF($O886="µg",VLOOKUP($C886,References_1!$H$2:$I$19,2,)*$K886*86.4,""))</f>
        <v>25.738560000000003</v>
      </c>
      <c r="Q886" s="138" t="str">
        <f>IF($O886="mg","kg/j",IF($O886="µg","mg/j",""))</f>
        <v>mg/j</v>
      </c>
    </row>
    <row r="887" spans="1:17" x14ac:dyDescent="0.2">
      <c r="A887" s="13">
        <f>VLOOKUP($B887,References_1!$F$2:$G$19,2,)</f>
        <v>14</v>
      </c>
      <c r="B887" s="13">
        <v>6127985</v>
      </c>
      <c r="C887" s="13">
        <f>VLOOKUP($B887,References_1!$F$2:$H$19,3,)</f>
        <v>11</v>
      </c>
      <c r="D887" s="136">
        <v>42432</v>
      </c>
      <c r="E887" s="13" t="s">
        <v>1072</v>
      </c>
      <c r="F887" s="13">
        <v>23</v>
      </c>
      <c r="G887" s="13" t="s">
        <v>386</v>
      </c>
      <c r="H887" s="13">
        <v>1476</v>
      </c>
      <c r="I887" s="13">
        <v>0.01</v>
      </c>
      <c r="J887" s="137" t="s">
        <v>1169</v>
      </c>
      <c r="K887" s="138">
        <v>0.01</v>
      </c>
      <c r="L887" s="13" t="s">
        <v>135</v>
      </c>
      <c r="M887" s="13" t="str">
        <f>VLOOKUP($H887,References_1!$C$2:$D$827,2,)</f>
        <v>GP5</v>
      </c>
      <c r="N887" s="13" t="e">
        <f>VLOOKUP($H887,References_2!$D$2:'References_2'!$AQ$186,39,)</f>
        <v>#N/A</v>
      </c>
      <c r="O887" s="13" t="str">
        <f>LEFT(L887,2)</f>
        <v>µg</v>
      </c>
      <c r="P887" s="139">
        <f>IF($O887="mg",VLOOKUP($C887,References_1!$H$2:$I$19,2,)*$K887*0.0864,IF($O887="µg",VLOOKUP($C887,References_1!$H$2:$I$19,2,)*$K887*86.4,""))</f>
        <v>178.03584000000001</v>
      </c>
      <c r="Q887" s="138" t="str">
        <f>IF($O887="mg","kg/j",IF($O887="µg","mg/j",""))</f>
        <v>mg/j</v>
      </c>
    </row>
    <row r="888" spans="1:17" x14ac:dyDescent="0.2">
      <c r="A888" s="13">
        <f>VLOOKUP($B888,References_1!$F$2:$G$19,2,)</f>
        <v>11</v>
      </c>
      <c r="B888" s="13" t="s">
        <v>118</v>
      </c>
      <c r="C888" s="13">
        <f>VLOOKUP($B888,References_1!$F$2:$H$19,3,)</f>
        <v>13</v>
      </c>
      <c r="D888" s="136">
        <v>42432</v>
      </c>
      <c r="E888" s="13" t="s">
        <v>119</v>
      </c>
      <c r="F888" s="13">
        <v>23</v>
      </c>
      <c r="G888" s="13" t="s">
        <v>386</v>
      </c>
      <c r="H888" s="13">
        <v>1476</v>
      </c>
      <c r="I888" s="13">
        <v>0.01</v>
      </c>
      <c r="J888" s="137" t="s">
        <v>1169</v>
      </c>
      <c r="K888" s="138">
        <v>0.01</v>
      </c>
      <c r="L888" s="13" t="s">
        <v>135</v>
      </c>
      <c r="M888" s="13" t="str">
        <f>VLOOKUP($H888,References_1!$C$2:$D$827,2,)</f>
        <v>GP5</v>
      </c>
      <c r="N888" s="13" t="e">
        <f>VLOOKUP($H888,References_2!$D$2:'References_2'!$AQ$186,39,)</f>
        <v>#N/A</v>
      </c>
      <c r="O888" s="13" t="str">
        <f>LEFT(L888,2)</f>
        <v>µg</v>
      </c>
      <c r="P888" s="139">
        <f>IF($O888="mg",VLOOKUP($C888,References_1!$H$2:$I$19,2,)*$K888*0.0864,IF($O888="µg",VLOOKUP($C888,References_1!$H$2:$I$19,2,)*$K888*86.4,""))</f>
        <v>13.718400000000003</v>
      </c>
      <c r="Q888" s="138" t="str">
        <f>IF($O888="mg","kg/j",IF($O888="µg","mg/j",""))</f>
        <v>mg/j</v>
      </c>
    </row>
    <row r="889" spans="1:17" x14ac:dyDescent="0.2">
      <c r="A889" s="13">
        <f>VLOOKUP($B889,References_1!$F$2:$G$19,2,)</f>
        <v>12</v>
      </c>
      <c r="B889" s="13">
        <v>6127975</v>
      </c>
      <c r="C889" s="13">
        <f>VLOOKUP($B889,References_1!$F$2:$H$19,3,)</f>
        <v>14</v>
      </c>
      <c r="D889" s="136">
        <v>42432</v>
      </c>
      <c r="E889" s="13" t="s">
        <v>991</v>
      </c>
      <c r="F889" s="13">
        <v>23</v>
      </c>
      <c r="G889" s="13" t="s">
        <v>386</v>
      </c>
      <c r="H889" s="13">
        <v>1476</v>
      </c>
      <c r="I889" s="13">
        <v>0.01</v>
      </c>
      <c r="J889" s="137" t="s">
        <v>1169</v>
      </c>
      <c r="K889" s="138">
        <v>0.01</v>
      </c>
      <c r="L889" s="13" t="s">
        <v>135</v>
      </c>
      <c r="M889" s="13" t="str">
        <f>VLOOKUP($H889,References_1!$C$2:$D$827,2,)</f>
        <v>GP5</v>
      </c>
      <c r="N889" s="13" t="e">
        <f>VLOOKUP($H889,References_2!$D$2:'References_2'!$AQ$186,39,)</f>
        <v>#N/A</v>
      </c>
      <c r="O889" s="13" t="str">
        <f>LEFT(L889,2)</f>
        <v>µg</v>
      </c>
      <c r="P889" s="139">
        <f>IF($O889="mg",VLOOKUP($C889,References_1!$H$2:$I$19,2,)*$K889*0.0864,IF($O889="µg",VLOOKUP($C889,References_1!$H$2:$I$19,2,)*$K889*86.4,""))</f>
        <v>47.736000000000004</v>
      </c>
      <c r="Q889" s="138" t="str">
        <f>IF($O889="mg","kg/j",IF($O889="µg","mg/j",""))</f>
        <v>mg/j</v>
      </c>
    </row>
    <row r="890" spans="1:17" x14ac:dyDescent="0.2">
      <c r="A890" s="13">
        <f>VLOOKUP($B890,References_1!$F$2:$G$19,2,)</f>
        <v>4</v>
      </c>
      <c r="B890" s="13">
        <v>6127935</v>
      </c>
      <c r="C890" s="13">
        <f>VLOOKUP($B890,References_1!$F$2:$H$19,3,)</f>
        <v>3</v>
      </c>
      <c r="D890" s="136">
        <v>42432</v>
      </c>
      <c r="E890" s="13" t="s">
        <v>1031</v>
      </c>
      <c r="F890" s="13">
        <v>23</v>
      </c>
      <c r="G890" s="13" t="s">
        <v>387</v>
      </c>
      <c r="H890" s="13">
        <v>2938</v>
      </c>
      <c r="I890" s="13">
        <v>0.1</v>
      </c>
      <c r="J890" s="137" t="s">
        <v>1169</v>
      </c>
      <c r="K890" s="138">
        <v>0.1</v>
      </c>
      <c r="L890" s="13" t="s">
        <v>135</v>
      </c>
      <c r="M890" s="13" t="str">
        <f>VLOOKUP($H890,References_1!$C$2:$D$827,2,)</f>
        <v>GP4</v>
      </c>
      <c r="N890" s="13" t="e">
        <f>VLOOKUP($H890,References_2!$D$2:'References_2'!$AQ$186,39,)</f>
        <v>#N/A</v>
      </c>
      <c r="O890" s="13" t="str">
        <f>LEFT(L890,2)</f>
        <v>µg</v>
      </c>
      <c r="P890" s="139">
        <f>IF($O890="mg",VLOOKUP($C890,References_1!$H$2:$I$19,2,)*$K890*0.0864,IF($O890="µg",VLOOKUP($C890,References_1!$H$2:$I$19,2,)*$K890*86.4,""))</f>
        <v>18.576000000000001</v>
      </c>
      <c r="Q890" s="138" t="str">
        <f>IF($O890="mg","kg/j",IF($O890="µg","mg/j",""))</f>
        <v>mg/j</v>
      </c>
    </row>
    <row r="891" spans="1:17" x14ac:dyDescent="0.2">
      <c r="A891" s="13">
        <f>VLOOKUP($B891,References_1!$F$2:$G$19,2,)</f>
        <v>18</v>
      </c>
      <c r="B891" s="13">
        <v>6127970</v>
      </c>
      <c r="C891" s="13">
        <f>VLOOKUP($B891,References_1!$F$2:$H$19,3,)</f>
        <v>9.5</v>
      </c>
      <c r="D891" s="136">
        <v>42432</v>
      </c>
      <c r="E891" s="13" t="s">
        <v>1113</v>
      </c>
      <c r="F891" s="13">
        <v>23</v>
      </c>
      <c r="G891" s="13" t="s">
        <v>387</v>
      </c>
      <c r="H891" s="13">
        <v>2938</v>
      </c>
      <c r="I891" s="13">
        <v>0.1</v>
      </c>
      <c r="J891" s="137" t="s">
        <v>1169</v>
      </c>
      <c r="K891" s="138">
        <v>0.1</v>
      </c>
      <c r="L891" s="13" t="s">
        <v>135</v>
      </c>
      <c r="M891" s="13" t="str">
        <f>VLOOKUP($H891,References_1!$C$2:$D$827,2,)</f>
        <v>GP4</v>
      </c>
      <c r="N891" s="13" t="e">
        <f>VLOOKUP($H891,References_2!$D$2:'References_2'!$AQ$186,39,)</f>
        <v>#N/A</v>
      </c>
      <c r="O891" s="13" t="str">
        <f>LEFT(L891,2)</f>
        <v>µg</v>
      </c>
      <c r="P891" s="139">
        <f>IF($O891="mg",VLOOKUP($C891,References_1!$H$2:$I$19,2,)*$K891*0.0864,IF($O891="µg",VLOOKUP($C891,References_1!$H$2:$I$19,2,)*$K891*86.4,""))</f>
        <v>257.38560000000001</v>
      </c>
      <c r="Q891" s="138" t="str">
        <f>IF($O891="mg","kg/j",IF($O891="µg","mg/j",""))</f>
        <v>mg/j</v>
      </c>
    </row>
    <row r="892" spans="1:17" x14ac:dyDescent="0.2">
      <c r="A892" s="13">
        <f>VLOOKUP($B892,References_1!$F$2:$G$19,2,)</f>
        <v>14</v>
      </c>
      <c r="B892" s="13">
        <v>6127985</v>
      </c>
      <c r="C892" s="13">
        <f>VLOOKUP($B892,References_1!$F$2:$H$19,3,)</f>
        <v>11</v>
      </c>
      <c r="D892" s="136">
        <v>42432</v>
      </c>
      <c r="E892" s="13" t="s">
        <v>1072</v>
      </c>
      <c r="F892" s="13">
        <v>23</v>
      </c>
      <c r="G892" s="13" t="s">
        <v>387</v>
      </c>
      <c r="H892" s="13">
        <v>2938</v>
      </c>
      <c r="I892" s="13">
        <v>0.1</v>
      </c>
      <c r="J892" s="137" t="s">
        <v>1169</v>
      </c>
      <c r="K892" s="138">
        <v>0.1</v>
      </c>
      <c r="L892" s="13" t="s">
        <v>135</v>
      </c>
      <c r="M892" s="13" t="str">
        <f>VLOOKUP($H892,References_1!$C$2:$D$827,2,)</f>
        <v>GP4</v>
      </c>
      <c r="N892" s="13" t="e">
        <f>VLOOKUP($H892,References_2!$D$2:'References_2'!$AQ$186,39,)</f>
        <v>#N/A</v>
      </c>
      <c r="O892" s="13" t="str">
        <f>LEFT(L892,2)</f>
        <v>µg</v>
      </c>
      <c r="P892" s="139">
        <f>IF($O892="mg",VLOOKUP($C892,References_1!$H$2:$I$19,2,)*$K892*0.0864,IF($O892="µg",VLOOKUP($C892,References_1!$H$2:$I$19,2,)*$K892*86.4,""))</f>
        <v>1780.3584000000003</v>
      </c>
      <c r="Q892" s="138" t="str">
        <f>IF($O892="mg","kg/j",IF($O892="µg","mg/j",""))</f>
        <v>mg/j</v>
      </c>
    </row>
    <row r="893" spans="1:17" x14ac:dyDescent="0.2">
      <c r="A893" s="13">
        <f>VLOOKUP($B893,References_1!$F$2:$G$19,2,)</f>
        <v>11</v>
      </c>
      <c r="B893" s="13" t="s">
        <v>118</v>
      </c>
      <c r="C893" s="13">
        <f>VLOOKUP($B893,References_1!$F$2:$H$19,3,)</f>
        <v>13</v>
      </c>
      <c r="D893" s="136">
        <v>42432</v>
      </c>
      <c r="E893" s="13" t="s">
        <v>119</v>
      </c>
      <c r="F893" s="13">
        <v>23</v>
      </c>
      <c r="G893" s="13" t="s">
        <v>387</v>
      </c>
      <c r="H893" s="13">
        <v>2938</v>
      </c>
      <c r="I893" s="13">
        <v>0.1</v>
      </c>
      <c r="J893" s="137" t="s">
        <v>1169</v>
      </c>
      <c r="K893" s="138">
        <v>0.1</v>
      </c>
      <c r="L893" s="13" t="s">
        <v>135</v>
      </c>
      <c r="M893" s="13" t="str">
        <f>VLOOKUP($H893,References_1!$C$2:$D$827,2,)</f>
        <v>GP4</v>
      </c>
      <c r="N893" s="13" t="e">
        <f>VLOOKUP($H893,References_2!$D$2:'References_2'!$AQ$186,39,)</f>
        <v>#N/A</v>
      </c>
      <c r="O893" s="13" t="str">
        <f>LEFT(L893,2)</f>
        <v>µg</v>
      </c>
      <c r="P893" s="139">
        <f>IF($O893="mg",VLOOKUP($C893,References_1!$H$2:$I$19,2,)*$K893*0.0864,IF($O893="µg",VLOOKUP($C893,References_1!$H$2:$I$19,2,)*$K893*86.4,""))</f>
        <v>137.18400000000003</v>
      </c>
      <c r="Q893" s="138" t="str">
        <f>IF($O893="mg","kg/j",IF($O893="µg","mg/j",""))</f>
        <v>mg/j</v>
      </c>
    </row>
    <row r="894" spans="1:17" x14ac:dyDescent="0.2">
      <c r="A894" s="13">
        <f>VLOOKUP($B894,References_1!$F$2:$G$19,2,)</f>
        <v>12</v>
      </c>
      <c r="B894" s="13">
        <v>6127975</v>
      </c>
      <c r="C894" s="13">
        <f>VLOOKUP($B894,References_1!$F$2:$H$19,3,)</f>
        <v>14</v>
      </c>
      <c r="D894" s="136">
        <v>42432</v>
      </c>
      <c r="E894" s="13" t="s">
        <v>991</v>
      </c>
      <c r="F894" s="13">
        <v>23</v>
      </c>
      <c r="G894" s="13" t="s">
        <v>387</v>
      </c>
      <c r="H894" s="13">
        <v>2938</v>
      </c>
      <c r="I894" s="13">
        <v>0.1</v>
      </c>
      <c r="J894" s="137" t="s">
        <v>1169</v>
      </c>
      <c r="K894" s="138">
        <v>0.1</v>
      </c>
      <c r="L894" s="13" t="s">
        <v>135</v>
      </c>
      <c r="M894" s="13" t="str">
        <f>VLOOKUP($H894,References_1!$C$2:$D$827,2,)</f>
        <v>GP4</v>
      </c>
      <c r="N894" s="13" t="e">
        <f>VLOOKUP($H894,References_2!$D$2:'References_2'!$AQ$186,39,)</f>
        <v>#N/A</v>
      </c>
      <c r="O894" s="13" t="str">
        <f>LEFT(L894,2)</f>
        <v>µg</v>
      </c>
      <c r="P894" s="139">
        <f>IF($O894="mg",VLOOKUP($C894,References_1!$H$2:$I$19,2,)*$K894*0.0864,IF($O894="µg",VLOOKUP($C894,References_1!$H$2:$I$19,2,)*$K894*86.4,""))</f>
        <v>477.36000000000007</v>
      </c>
      <c r="Q894" s="138" t="str">
        <f>IF($O894="mg","kg/j",IF($O894="µg","mg/j",""))</f>
        <v>mg/j</v>
      </c>
    </row>
    <row r="895" spans="1:17" x14ac:dyDescent="0.2">
      <c r="A895" s="13">
        <f>VLOOKUP($B895,References_1!$F$2:$G$19,2,)</f>
        <v>4</v>
      </c>
      <c r="B895" s="13">
        <v>6127935</v>
      </c>
      <c r="C895" s="13">
        <f>VLOOKUP($B895,References_1!$F$2:$H$19,3,)</f>
        <v>3</v>
      </c>
      <c r="D895" s="136">
        <v>42432</v>
      </c>
      <c r="E895" s="13" t="s">
        <v>1031</v>
      </c>
      <c r="F895" s="13">
        <v>23</v>
      </c>
      <c r="G895" s="13" t="s">
        <v>388</v>
      </c>
      <c r="H895" s="13">
        <v>5481</v>
      </c>
      <c r="I895" s="13">
        <v>0.02</v>
      </c>
      <c r="J895" s="137" t="s">
        <v>1169</v>
      </c>
      <c r="K895" s="138">
        <v>0.02</v>
      </c>
      <c r="L895" s="13" t="s">
        <v>135</v>
      </c>
      <c r="M895" s="13" t="e">
        <f>VLOOKUP($H895,References_1!$C$2:$D$827,2,)</f>
        <v>#N/A</v>
      </c>
      <c r="N895" s="13" t="e">
        <f>VLOOKUP($H895,References_2!$D$2:'References_2'!$AQ$186,39,)</f>
        <v>#N/A</v>
      </c>
      <c r="O895" s="13" t="str">
        <f>LEFT(L895,2)</f>
        <v>µg</v>
      </c>
      <c r="P895" s="139">
        <f>IF($O895="mg",VLOOKUP($C895,References_1!$H$2:$I$19,2,)*$K895*0.0864,IF($O895="µg",VLOOKUP($C895,References_1!$H$2:$I$19,2,)*$K895*86.4,""))</f>
        <v>3.7151999999999998</v>
      </c>
      <c r="Q895" s="138" t="str">
        <f>IF($O895="mg","kg/j",IF($O895="µg","mg/j",""))</f>
        <v>mg/j</v>
      </c>
    </row>
    <row r="896" spans="1:17" x14ac:dyDescent="0.2">
      <c r="A896" s="13">
        <f>VLOOKUP($B896,References_1!$F$2:$G$19,2,)</f>
        <v>18</v>
      </c>
      <c r="B896" s="13">
        <v>6127970</v>
      </c>
      <c r="C896" s="13">
        <f>VLOOKUP($B896,References_1!$F$2:$H$19,3,)</f>
        <v>9.5</v>
      </c>
      <c r="D896" s="136">
        <v>42432</v>
      </c>
      <c r="E896" s="13" t="s">
        <v>1113</v>
      </c>
      <c r="F896" s="13">
        <v>23</v>
      </c>
      <c r="G896" s="13" t="s">
        <v>388</v>
      </c>
      <c r="H896" s="13">
        <v>5481</v>
      </c>
      <c r="I896" s="13">
        <v>0.02</v>
      </c>
      <c r="J896" s="137" t="s">
        <v>1169</v>
      </c>
      <c r="K896" s="138">
        <v>0.02</v>
      </c>
      <c r="L896" s="13" t="s">
        <v>135</v>
      </c>
      <c r="M896" s="13" t="e">
        <f>VLOOKUP($H896,References_1!$C$2:$D$827,2,)</f>
        <v>#N/A</v>
      </c>
      <c r="N896" s="13" t="e">
        <f>VLOOKUP($H896,References_2!$D$2:'References_2'!$AQ$186,39,)</f>
        <v>#N/A</v>
      </c>
      <c r="O896" s="13" t="str">
        <f>LEFT(L896,2)</f>
        <v>µg</v>
      </c>
      <c r="P896" s="139">
        <f>IF($O896="mg",VLOOKUP($C896,References_1!$H$2:$I$19,2,)*$K896*0.0864,IF($O896="µg",VLOOKUP($C896,References_1!$H$2:$I$19,2,)*$K896*86.4,""))</f>
        <v>51.477120000000006</v>
      </c>
      <c r="Q896" s="138" t="str">
        <f>IF($O896="mg","kg/j",IF($O896="µg","mg/j",""))</f>
        <v>mg/j</v>
      </c>
    </row>
    <row r="897" spans="1:17" x14ac:dyDescent="0.2">
      <c r="A897" s="13">
        <f>VLOOKUP($B897,References_1!$F$2:$G$19,2,)</f>
        <v>14</v>
      </c>
      <c r="B897" s="13">
        <v>6127985</v>
      </c>
      <c r="C897" s="13">
        <f>VLOOKUP($B897,References_1!$F$2:$H$19,3,)</f>
        <v>11</v>
      </c>
      <c r="D897" s="136">
        <v>42432</v>
      </c>
      <c r="E897" s="13" t="s">
        <v>1072</v>
      </c>
      <c r="F897" s="13">
        <v>23</v>
      </c>
      <c r="G897" s="13" t="s">
        <v>388</v>
      </c>
      <c r="H897" s="13">
        <v>5481</v>
      </c>
      <c r="I897" s="13">
        <v>0.02</v>
      </c>
      <c r="J897" s="137" t="s">
        <v>1169</v>
      </c>
      <c r="K897" s="138">
        <v>0.02</v>
      </c>
      <c r="L897" s="13" t="s">
        <v>135</v>
      </c>
      <c r="M897" s="13" t="e">
        <f>VLOOKUP($H897,References_1!$C$2:$D$827,2,)</f>
        <v>#N/A</v>
      </c>
      <c r="N897" s="13" t="e">
        <f>VLOOKUP($H897,References_2!$D$2:'References_2'!$AQ$186,39,)</f>
        <v>#N/A</v>
      </c>
      <c r="O897" s="13" t="str">
        <f>LEFT(L897,2)</f>
        <v>µg</v>
      </c>
      <c r="P897" s="139">
        <f>IF($O897="mg",VLOOKUP($C897,References_1!$H$2:$I$19,2,)*$K897*0.0864,IF($O897="µg",VLOOKUP($C897,References_1!$H$2:$I$19,2,)*$K897*86.4,""))</f>
        <v>356.07168000000001</v>
      </c>
      <c r="Q897" s="138" t="str">
        <f>IF($O897="mg","kg/j",IF($O897="µg","mg/j",""))</f>
        <v>mg/j</v>
      </c>
    </row>
    <row r="898" spans="1:17" x14ac:dyDescent="0.2">
      <c r="A898" s="13">
        <f>VLOOKUP($B898,References_1!$F$2:$G$19,2,)</f>
        <v>11</v>
      </c>
      <c r="B898" s="13" t="s">
        <v>118</v>
      </c>
      <c r="C898" s="13">
        <f>VLOOKUP($B898,References_1!$F$2:$H$19,3,)</f>
        <v>13</v>
      </c>
      <c r="D898" s="136">
        <v>42432</v>
      </c>
      <c r="E898" s="13" t="s">
        <v>119</v>
      </c>
      <c r="F898" s="13">
        <v>23</v>
      </c>
      <c r="G898" s="13" t="s">
        <v>388</v>
      </c>
      <c r="H898" s="13">
        <v>5481</v>
      </c>
      <c r="I898" s="13">
        <v>0.02</v>
      </c>
      <c r="J898" s="137" t="s">
        <v>1169</v>
      </c>
      <c r="K898" s="138">
        <v>0.02</v>
      </c>
      <c r="L898" s="13" t="s">
        <v>135</v>
      </c>
      <c r="M898" s="13" t="e">
        <f>VLOOKUP($H898,References_1!$C$2:$D$827,2,)</f>
        <v>#N/A</v>
      </c>
      <c r="N898" s="13" t="e">
        <f>VLOOKUP($H898,References_2!$D$2:'References_2'!$AQ$186,39,)</f>
        <v>#N/A</v>
      </c>
      <c r="O898" s="13" t="str">
        <f>LEFT(L898,2)</f>
        <v>µg</v>
      </c>
      <c r="P898" s="139">
        <f>IF($O898="mg",VLOOKUP($C898,References_1!$H$2:$I$19,2,)*$K898*0.0864,IF($O898="µg",VLOOKUP($C898,References_1!$H$2:$I$19,2,)*$K898*86.4,""))</f>
        <v>27.436800000000005</v>
      </c>
      <c r="Q898" s="138" t="str">
        <f>IF($O898="mg","kg/j",IF($O898="µg","mg/j",""))</f>
        <v>mg/j</v>
      </c>
    </row>
    <row r="899" spans="1:17" x14ac:dyDescent="0.2">
      <c r="A899" s="13">
        <f>VLOOKUP($B899,References_1!$F$2:$G$19,2,)</f>
        <v>12</v>
      </c>
      <c r="B899" s="13">
        <v>6127975</v>
      </c>
      <c r="C899" s="13">
        <f>VLOOKUP($B899,References_1!$F$2:$H$19,3,)</f>
        <v>14</v>
      </c>
      <c r="D899" s="136">
        <v>42432</v>
      </c>
      <c r="E899" s="13" t="s">
        <v>991</v>
      </c>
      <c r="F899" s="13">
        <v>23</v>
      </c>
      <c r="G899" s="13" t="s">
        <v>388</v>
      </c>
      <c r="H899" s="13">
        <v>5481</v>
      </c>
      <c r="I899" s="13">
        <v>0.02</v>
      </c>
      <c r="J899" s="137" t="s">
        <v>1169</v>
      </c>
      <c r="K899" s="138">
        <v>0.02</v>
      </c>
      <c r="L899" s="13" t="s">
        <v>135</v>
      </c>
      <c r="M899" s="13" t="e">
        <f>VLOOKUP($H899,References_1!$C$2:$D$827,2,)</f>
        <v>#N/A</v>
      </c>
      <c r="N899" s="13" t="e">
        <f>VLOOKUP($H899,References_2!$D$2:'References_2'!$AQ$186,39,)</f>
        <v>#N/A</v>
      </c>
      <c r="O899" s="13" t="str">
        <f>LEFT(L899,2)</f>
        <v>µg</v>
      </c>
      <c r="P899" s="139">
        <f>IF($O899="mg",VLOOKUP($C899,References_1!$H$2:$I$19,2,)*$K899*0.0864,IF($O899="µg",VLOOKUP($C899,References_1!$H$2:$I$19,2,)*$K899*86.4,""))</f>
        <v>95.472000000000008</v>
      </c>
      <c r="Q899" s="138" t="str">
        <f>IF($O899="mg","kg/j",IF($O899="µg","mg/j",""))</f>
        <v>mg/j</v>
      </c>
    </row>
    <row r="900" spans="1:17" x14ac:dyDescent="0.2">
      <c r="A900" s="13">
        <f>VLOOKUP($B900,References_1!$F$2:$G$19,2,)</f>
        <v>4</v>
      </c>
      <c r="B900" s="13">
        <v>6127935</v>
      </c>
      <c r="C900" s="13">
        <f>VLOOKUP($B900,References_1!$F$2:$H$19,3,)</f>
        <v>3</v>
      </c>
      <c r="D900" s="136">
        <v>42432</v>
      </c>
      <c r="E900" s="13" t="s">
        <v>1031</v>
      </c>
      <c r="F900" s="13">
        <v>23</v>
      </c>
      <c r="G900" s="13" t="s">
        <v>390</v>
      </c>
      <c r="H900" s="13">
        <v>2978</v>
      </c>
      <c r="I900" s="13">
        <v>5.0000000000000001E-3</v>
      </c>
      <c r="J900" s="137" t="s">
        <v>1169</v>
      </c>
      <c r="K900" s="138">
        <v>5.0000000000000001E-3</v>
      </c>
      <c r="L900" s="13" t="s">
        <v>135</v>
      </c>
      <c r="M900" s="13" t="str">
        <f>VLOOKUP($H900,References_1!$C$2:$D$827,2,)</f>
        <v>GP4</v>
      </c>
      <c r="N900" s="13" t="e">
        <f>VLOOKUP($H900,References_2!$D$2:'References_2'!$AQ$186,39,)</f>
        <v>#N/A</v>
      </c>
      <c r="O900" s="13" t="str">
        <f>LEFT(L900,2)</f>
        <v>µg</v>
      </c>
      <c r="P900" s="139">
        <f>IF($O900="mg",VLOOKUP($C900,References_1!$H$2:$I$19,2,)*$K900*0.0864,IF($O900="µg",VLOOKUP($C900,References_1!$H$2:$I$19,2,)*$K900*86.4,""))</f>
        <v>0.92879999999999996</v>
      </c>
      <c r="Q900" s="138" t="str">
        <f>IF($O900="mg","kg/j",IF($O900="µg","mg/j",""))</f>
        <v>mg/j</v>
      </c>
    </row>
    <row r="901" spans="1:17" x14ac:dyDescent="0.2">
      <c r="A901" s="13">
        <f>VLOOKUP($B901,References_1!$F$2:$G$19,2,)</f>
        <v>18</v>
      </c>
      <c r="B901" s="13">
        <v>6127970</v>
      </c>
      <c r="C901" s="13">
        <f>VLOOKUP($B901,References_1!$F$2:$H$19,3,)</f>
        <v>9.5</v>
      </c>
      <c r="D901" s="136">
        <v>42432</v>
      </c>
      <c r="E901" s="13" t="s">
        <v>1113</v>
      </c>
      <c r="F901" s="13">
        <v>23</v>
      </c>
      <c r="G901" s="13" t="s">
        <v>390</v>
      </c>
      <c r="H901" s="13">
        <v>2978</v>
      </c>
      <c r="I901" s="13">
        <v>5.0000000000000001E-3</v>
      </c>
      <c r="J901" s="137" t="s">
        <v>1169</v>
      </c>
      <c r="K901" s="138">
        <v>5.0000000000000001E-3</v>
      </c>
      <c r="L901" s="13" t="s">
        <v>135</v>
      </c>
      <c r="M901" s="13" t="str">
        <f>VLOOKUP($H901,References_1!$C$2:$D$827,2,)</f>
        <v>GP4</v>
      </c>
      <c r="N901" s="13" t="e">
        <f>VLOOKUP($H901,References_2!$D$2:'References_2'!$AQ$186,39,)</f>
        <v>#N/A</v>
      </c>
      <c r="O901" s="13" t="str">
        <f>LEFT(L901,2)</f>
        <v>µg</v>
      </c>
      <c r="P901" s="139">
        <f>IF($O901="mg",VLOOKUP($C901,References_1!$H$2:$I$19,2,)*$K901*0.0864,IF($O901="µg",VLOOKUP($C901,References_1!$H$2:$I$19,2,)*$K901*86.4,""))</f>
        <v>12.869280000000002</v>
      </c>
      <c r="Q901" s="138" t="str">
        <f>IF($O901="mg","kg/j",IF($O901="µg","mg/j",""))</f>
        <v>mg/j</v>
      </c>
    </row>
    <row r="902" spans="1:17" x14ac:dyDescent="0.2">
      <c r="A902" s="13">
        <f>VLOOKUP($B902,References_1!$F$2:$G$19,2,)</f>
        <v>14</v>
      </c>
      <c r="B902" s="13">
        <v>6127985</v>
      </c>
      <c r="C902" s="13">
        <f>VLOOKUP($B902,References_1!$F$2:$H$19,3,)</f>
        <v>11</v>
      </c>
      <c r="D902" s="136">
        <v>42432</v>
      </c>
      <c r="E902" s="13" t="s">
        <v>1072</v>
      </c>
      <c r="F902" s="13">
        <v>23</v>
      </c>
      <c r="G902" s="13" t="s">
        <v>390</v>
      </c>
      <c r="H902" s="13">
        <v>2978</v>
      </c>
      <c r="I902" s="13">
        <v>5.0000000000000001E-3</v>
      </c>
      <c r="J902" s="137" t="s">
        <v>1169</v>
      </c>
      <c r="K902" s="138">
        <v>5.0000000000000001E-3</v>
      </c>
      <c r="L902" s="13" t="s">
        <v>135</v>
      </c>
      <c r="M902" s="13" t="str">
        <f>VLOOKUP($H902,References_1!$C$2:$D$827,2,)</f>
        <v>GP4</v>
      </c>
      <c r="N902" s="13" t="e">
        <f>VLOOKUP($H902,References_2!$D$2:'References_2'!$AQ$186,39,)</f>
        <v>#N/A</v>
      </c>
      <c r="O902" s="13" t="str">
        <f>LEFT(L902,2)</f>
        <v>µg</v>
      </c>
      <c r="P902" s="139">
        <f>IF($O902="mg",VLOOKUP($C902,References_1!$H$2:$I$19,2,)*$K902*0.0864,IF($O902="µg",VLOOKUP($C902,References_1!$H$2:$I$19,2,)*$K902*86.4,""))</f>
        <v>89.017920000000004</v>
      </c>
      <c r="Q902" s="138" t="str">
        <f>IF($O902="mg","kg/j",IF($O902="µg","mg/j",""))</f>
        <v>mg/j</v>
      </c>
    </row>
    <row r="903" spans="1:17" x14ac:dyDescent="0.2">
      <c r="A903" s="13">
        <f>VLOOKUP($B903,References_1!$F$2:$G$19,2,)</f>
        <v>11</v>
      </c>
      <c r="B903" s="13" t="s">
        <v>118</v>
      </c>
      <c r="C903" s="13">
        <f>VLOOKUP($B903,References_1!$F$2:$H$19,3,)</f>
        <v>13</v>
      </c>
      <c r="D903" s="136">
        <v>42432</v>
      </c>
      <c r="E903" s="13" t="s">
        <v>119</v>
      </c>
      <c r="F903" s="13">
        <v>23</v>
      </c>
      <c r="G903" s="13" t="s">
        <v>390</v>
      </c>
      <c r="H903" s="13">
        <v>2978</v>
      </c>
      <c r="I903" s="13">
        <v>5.0000000000000001E-3</v>
      </c>
      <c r="J903" s="137" t="s">
        <v>1169</v>
      </c>
      <c r="K903" s="138">
        <v>5.0000000000000001E-3</v>
      </c>
      <c r="L903" s="13" t="s">
        <v>135</v>
      </c>
      <c r="M903" s="13" t="str">
        <f>VLOOKUP($H903,References_1!$C$2:$D$827,2,)</f>
        <v>GP4</v>
      </c>
      <c r="N903" s="13" t="e">
        <f>VLOOKUP($H903,References_2!$D$2:'References_2'!$AQ$186,39,)</f>
        <v>#N/A</v>
      </c>
      <c r="O903" s="13" t="str">
        <f>LEFT(L903,2)</f>
        <v>µg</v>
      </c>
      <c r="P903" s="139">
        <f>IF($O903="mg",VLOOKUP($C903,References_1!$H$2:$I$19,2,)*$K903*0.0864,IF($O903="µg",VLOOKUP($C903,References_1!$H$2:$I$19,2,)*$K903*86.4,""))</f>
        <v>6.8592000000000013</v>
      </c>
      <c r="Q903" s="138" t="str">
        <f>IF($O903="mg","kg/j",IF($O903="µg","mg/j",""))</f>
        <v>mg/j</v>
      </c>
    </row>
    <row r="904" spans="1:17" x14ac:dyDescent="0.2">
      <c r="A904" s="13">
        <f>VLOOKUP($B904,References_1!$F$2:$G$19,2,)</f>
        <v>12</v>
      </c>
      <c r="B904" s="13">
        <v>6127975</v>
      </c>
      <c r="C904" s="13">
        <f>VLOOKUP($B904,References_1!$F$2:$H$19,3,)</f>
        <v>14</v>
      </c>
      <c r="D904" s="136">
        <v>42432</v>
      </c>
      <c r="E904" s="13" t="s">
        <v>991</v>
      </c>
      <c r="F904" s="13">
        <v>23</v>
      </c>
      <c r="G904" s="13" t="s">
        <v>390</v>
      </c>
      <c r="H904" s="13">
        <v>2978</v>
      </c>
      <c r="I904" s="13">
        <v>5.0000000000000001E-3</v>
      </c>
      <c r="J904" s="137" t="s">
        <v>1169</v>
      </c>
      <c r="K904" s="138">
        <v>5.0000000000000001E-3</v>
      </c>
      <c r="L904" s="13" t="s">
        <v>135</v>
      </c>
      <c r="M904" s="13" t="str">
        <f>VLOOKUP($H904,References_1!$C$2:$D$827,2,)</f>
        <v>GP4</v>
      </c>
      <c r="N904" s="13" t="e">
        <f>VLOOKUP($H904,References_2!$D$2:'References_2'!$AQ$186,39,)</f>
        <v>#N/A</v>
      </c>
      <c r="O904" s="13" t="str">
        <f>LEFT(L904,2)</f>
        <v>µg</v>
      </c>
      <c r="P904" s="139">
        <f>IF($O904="mg",VLOOKUP($C904,References_1!$H$2:$I$19,2,)*$K904*0.0864,IF($O904="µg",VLOOKUP($C904,References_1!$H$2:$I$19,2,)*$K904*86.4,""))</f>
        <v>23.868000000000002</v>
      </c>
      <c r="Q904" s="138" t="str">
        <f>IF($O904="mg","kg/j",IF($O904="µg","mg/j",""))</f>
        <v>mg/j</v>
      </c>
    </row>
    <row r="905" spans="1:17" x14ac:dyDescent="0.2">
      <c r="A905" s="13">
        <f>VLOOKUP($B905,References_1!$F$2:$G$19,2,)</f>
        <v>4</v>
      </c>
      <c r="B905" s="13">
        <v>6127935</v>
      </c>
      <c r="C905" s="13">
        <f>VLOOKUP($B905,References_1!$F$2:$H$19,3,)</f>
        <v>3</v>
      </c>
      <c r="D905" s="136">
        <v>42432</v>
      </c>
      <c r="E905" s="13" t="s">
        <v>1031</v>
      </c>
      <c r="F905" s="13">
        <v>23</v>
      </c>
      <c r="G905" s="13" t="s">
        <v>391</v>
      </c>
      <c r="H905" s="13">
        <v>2095</v>
      </c>
      <c r="I905" s="13">
        <v>0.02</v>
      </c>
      <c r="J905" s="137" t="s">
        <v>1169</v>
      </c>
      <c r="K905" s="138">
        <v>0.02</v>
      </c>
      <c r="L905" s="13" t="s">
        <v>135</v>
      </c>
      <c r="M905" s="13" t="str">
        <f>VLOOKUP($H905,References_1!$C$2:$D$827,2,)</f>
        <v>GP4</v>
      </c>
      <c r="N905" s="13" t="e">
        <f>VLOOKUP($H905,References_2!$D$2:'References_2'!$AQ$186,39,)</f>
        <v>#N/A</v>
      </c>
      <c r="O905" s="13" t="str">
        <f>LEFT(L905,2)</f>
        <v>µg</v>
      </c>
      <c r="P905" s="139">
        <f>IF($O905="mg",VLOOKUP($C905,References_1!$H$2:$I$19,2,)*$K905*0.0864,IF($O905="µg",VLOOKUP($C905,References_1!$H$2:$I$19,2,)*$K905*86.4,""))</f>
        <v>3.7151999999999998</v>
      </c>
      <c r="Q905" s="138" t="str">
        <f>IF($O905="mg","kg/j",IF($O905="µg","mg/j",""))</f>
        <v>mg/j</v>
      </c>
    </row>
    <row r="906" spans="1:17" x14ac:dyDescent="0.2">
      <c r="A906" s="13">
        <f>VLOOKUP($B906,References_1!$F$2:$G$19,2,)</f>
        <v>18</v>
      </c>
      <c r="B906" s="13">
        <v>6127970</v>
      </c>
      <c r="C906" s="13">
        <f>VLOOKUP($B906,References_1!$F$2:$H$19,3,)</f>
        <v>9.5</v>
      </c>
      <c r="D906" s="136">
        <v>42432</v>
      </c>
      <c r="E906" s="13" t="s">
        <v>1113</v>
      </c>
      <c r="F906" s="13">
        <v>23</v>
      </c>
      <c r="G906" s="13" t="s">
        <v>391</v>
      </c>
      <c r="H906" s="13">
        <v>2095</v>
      </c>
      <c r="I906" s="13">
        <v>0.02</v>
      </c>
      <c r="J906" s="137" t="s">
        <v>1169</v>
      </c>
      <c r="K906" s="138">
        <v>0.02</v>
      </c>
      <c r="L906" s="13" t="s">
        <v>135</v>
      </c>
      <c r="M906" s="13" t="str">
        <f>VLOOKUP($H906,References_1!$C$2:$D$827,2,)</f>
        <v>GP4</v>
      </c>
      <c r="N906" s="13" t="e">
        <f>VLOOKUP($H906,References_2!$D$2:'References_2'!$AQ$186,39,)</f>
        <v>#N/A</v>
      </c>
      <c r="O906" s="13" t="str">
        <f>LEFT(L906,2)</f>
        <v>µg</v>
      </c>
      <c r="P906" s="139">
        <f>IF($O906="mg",VLOOKUP($C906,References_1!$H$2:$I$19,2,)*$K906*0.0864,IF($O906="µg",VLOOKUP($C906,References_1!$H$2:$I$19,2,)*$K906*86.4,""))</f>
        <v>51.477120000000006</v>
      </c>
      <c r="Q906" s="138" t="str">
        <f>IF($O906="mg","kg/j",IF($O906="µg","mg/j",""))</f>
        <v>mg/j</v>
      </c>
    </row>
    <row r="907" spans="1:17" x14ac:dyDescent="0.2">
      <c r="A907" s="13">
        <f>VLOOKUP($B907,References_1!$F$2:$G$19,2,)</f>
        <v>14</v>
      </c>
      <c r="B907" s="13">
        <v>6127985</v>
      </c>
      <c r="C907" s="13">
        <f>VLOOKUP($B907,References_1!$F$2:$H$19,3,)</f>
        <v>11</v>
      </c>
      <c r="D907" s="136">
        <v>42432</v>
      </c>
      <c r="E907" s="13" t="s">
        <v>1072</v>
      </c>
      <c r="F907" s="13">
        <v>23</v>
      </c>
      <c r="G907" s="13" t="s">
        <v>391</v>
      </c>
      <c r="H907" s="13">
        <v>2095</v>
      </c>
      <c r="I907" s="13">
        <v>0.02</v>
      </c>
      <c r="J907" s="137" t="s">
        <v>1169</v>
      </c>
      <c r="K907" s="138">
        <v>0.02</v>
      </c>
      <c r="L907" s="13" t="s">
        <v>135</v>
      </c>
      <c r="M907" s="13" t="str">
        <f>VLOOKUP($H907,References_1!$C$2:$D$827,2,)</f>
        <v>GP4</v>
      </c>
      <c r="N907" s="13" t="e">
        <f>VLOOKUP($H907,References_2!$D$2:'References_2'!$AQ$186,39,)</f>
        <v>#N/A</v>
      </c>
      <c r="O907" s="13" t="str">
        <f>LEFT(L907,2)</f>
        <v>µg</v>
      </c>
      <c r="P907" s="139">
        <f>IF($O907="mg",VLOOKUP($C907,References_1!$H$2:$I$19,2,)*$K907*0.0864,IF($O907="µg",VLOOKUP($C907,References_1!$H$2:$I$19,2,)*$K907*86.4,""))</f>
        <v>356.07168000000001</v>
      </c>
      <c r="Q907" s="138" t="str">
        <f>IF($O907="mg","kg/j",IF($O907="µg","mg/j",""))</f>
        <v>mg/j</v>
      </c>
    </row>
    <row r="908" spans="1:17" x14ac:dyDescent="0.2">
      <c r="A908" s="13">
        <f>VLOOKUP($B908,References_1!$F$2:$G$19,2,)</f>
        <v>11</v>
      </c>
      <c r="B908" s="13" t="s">
        <v>118</v>
      </c>
      <c r="C908" s="13">
        <f>VLOOKUP($B908,References_1!$F$2:$H$19,3,)</f>
        <v>13</v>
      </c>
      <c r="D908" s="136">
        <v>42432</v>
      </c>
      <c r="E908" s="13" t="s">
        <v>119</v>
      </c>
      <c r="F908" s="13">
        <v>23</v>
      </c>
      <c r="G908" s="13" t="s">
        <v>391</v>
      </c>
      <c r="H908" s="13">
        <v>2095</v>
      </c>
      <c r="I908" s="13">
        <v>0.02</v>
      </c>
      <c r="J908" s="137" t="s">
        <v>1169</v>
      </c>
      <c r="K908" s="138">
        <v>0.02</v>
      </c>
      <c r="L908" s="13" t="s">
        <v>135</v>
      </c>
      <c r="M908" s="13" t="str">
        <f>VLOOKUP($H908,References_1!$C$2:$D$827,2,)</f>
        <v>GP4</v>
      </c>
      <c r="N908" s="13" t="e">
        <f>VLOOKUP($H908,References_2!$D$2:'References_2'!$AQ$186,39,)</f>
        <v>#N/A</v>
      </c>
      <c r="O908" s="13" t="str">
        <f>LEFT(L908,2)</f>
        <v>µg</v>
      </c>
      <c r="P908" s="139">
        <f>IF($O908="mg",VLOOKUP($C908,References_1!$H$2:$I$19,2,)*$K908*0.0864,IF($O908="µg",VLOOKUP($C908,References_1!$H$2:$I$19,2,)*$K908*86.4,""))</f>
        <v>27.436800000000005</v>
      </c>
      <c r="Q908" s="138" t="str">
        <f>IF($O908="mg","kg/j",IF($O908="µg","mg/j",""))</f>
        <v>mg/j</v>
      </c>
    </row>
    <row r="909" spans="1:17" x14ac:dyDescent="0.2">
      <c r="A909" s="13">
        <f>VLOOKUP($B909,References_1!$F$2:$G$19,2,)</f>
        <v>12</v>
      </c>
      <c r="B909" s="13">
        <v>6127975</v>
      </c>
      <c r="C909" s="13">
        <f>VLOOKUP($B909,References_1!$F$2:$H$19,3,)</f>
        <v>14</v>
      </c>
      <c r="D909" s="136">
        <v>42432</v>
      </c>
      <c r="E909" s="13" t="s">
        <v>991</v>
      </c>
      <c r="F909" s="13">
        <v>23</v>
      </c>
      <c r="G909" s="13" t="s">
        <v>391</v>
      </c>
      <c r="H909" s="13">
        <v>2095</v>
      </c>
      <c r="I909" s="13">
        <v>0.02</v>
      </c>
      <c r="J909" s="137" t="s">
        <v>1169</v>
      </c>
      <c r="K909" s="138">
        <v>0.02</v>
      </c>
      <c r="L909" s="13" t="s">
        <v>135</v>
      </c>
      <c r="M909" s="13" t="str">
        <f>VLOOKUP($H909,References_1!$C$2:$D$827,2,)</f>
        <v>GP4</v>
      </c>
      <c r="N909" s="13" t="e">
        <f>VLOOKUP($H909,References_2!$D$2:'References_2'!$AQ$186,39,)</f>
        <v>#N/A</v>
      </c>
      <c r="O909" s="13" t="str">
        <f>LEFT(L909,2)</f>
        <v>µg</v>
      </c>
      <c r="P909" s="139">
        <f>IF($O909="mg",VLOOKUP($C909,References_1!$H$2:$I$19,2,)*$K909*0.0864,IF($O909="µg",VLOOKUP($C909,References_1!$H$2:$I$19,2,)*$K909*86.4,""))</f>
        <v>95.472000000000008</v>
      </c>
      <c r="Q909" s="138" t="str">
        <f>IF($O909="mg","kg/j",IF($O909="µg","mg/j",""))</f>
        <v>mg/j</v>
      </c>
    </row>
    <row r="910" spans="1:17" x14ac:dyDescent="0.2">
      <c r="A910" s="13">
        <f>VLOOKUP($B910,References_1!$F$2:$G$19,2,)</f>
        <v>4</v>
      </c>
      <c r="B910" s="13">
        <v>6127935</v>
      </c>
      <c r="C910" s="13">
        <f>VLOOKUP($B910,References_1!$F$2:$H$19,3,)</f>
        <v>3</v>
      </c>
      <c r="D910" s="136">
        <v>42432</v>
      </c>
      <c r="E910" s="13" t="s">
        <v>1031</v>
      </c>
      <c r="F910" s="13">
        <v>23</v>
      </c>
      <c r="G910" s="13" t="s">
        <v>392</v>
      </c>
      <c r="H910" s="13">
        <v>1868</v>
      </c>
      <c r="I910" s="13">
        <v>0.02</v>
      </c>
      <c r="J910" s="137" t="s">
        <v>1169</v>
      </c>
      <c r="K910" s="138">
        <v>0.02</v>
      </c>
      <c r="L910" s="13" t="s">
        <v>135</v>
      </c>
      <c r="M910" s="13" t="str">
        <f>VLOOKUP($H910,References_1!$C$2:$D$827,2,)</f>
        <v>GP4</v>
      </c>
      <c r="N910" s="13" t="e">
        <f>VLOOKUP($H910,References_2!$D$2:'References_2'!$AQ$186,39,)</f>
        <v>#N/A</v>
      </c>
      <c r="O910" s="13" t="str">
        <f>LEFT(L910,2)</f>
        <v>µg</v>
      </c>
      <c r="P910" s="139">
        <f>IF($O910="mg",VLOOKUP($C910,References_1!$H$2:$I$19,2,)*$K910*0.0864,IF($O910="µg",VLOOKUP($C910,References_1!$H$2:$I$19,2,)*$K910*86.4,""))</f>
        <v>3.7151999999999998</v>
      </c>
      <c r="Q910" s="138" t="str">
        <f>IF($O910="mg","kg/j",IF($O910="µg","mg/j",""))</f>
        <v>mg/j</v>
      </c>
    </row>
    <row r="911" spans="1:17" x14ac:dyDescent="0.2">
      <c r="A911" s="13">
        <f>VLOOKUP($B911,References_1!$F$2:$G$19,2,)</f>
        <v>18</v>
      </c>
      <c r="B911" s="13">
        <v>6127970</v>
      </c>
      <c r="C911" s="13">
        <f>VLOOKUP($B911,References_1!$F$2:$H$19,3,)</f>
        <v>9.5</v>
      </c>
      <c r="D911" s="136">
        <v>42432</v>
      </c>
      <c r="E911" s="13" t="s">
        <v>1113</v>
      </c>
      <c r="F911" s="13">
        <v>23</v>
      </c>
      <c r="G911" s="13" t="s">
        <v>392</v>
      </c>
      <c r="H911" s="13">
        <v>1868</v>
      </c>
      <c r="I911" s="13">
        <v>0.02</v>
      </c>
      <c r="J911" s="137" t="s">
        <v>1169</v>
      </c>
      <c r="K911" s="138">
        <v>0.02</v>
      </c>
      <c r="L911" s="13" t="s">
        <v>135</v>
      </c>
      <c r="M911" s="13" t="str">
        <f>VLOOKUP($H911,References_1!$C$2:$D$827,2,)</f>
        <v>GP4</v>
      </c>
      <c r="N911" s="13" t="e">
        <f>VLOOKUP($H911,References_2!$D$2:'References_2'!$AQ$186,39,)</f>
        <v>#N/A</v>
      </c>
      <c r="O911" s="13" t="str">
        <f>LEFT(L911,2)</f>
        <v>µg</v>
      </c>
      <c r="P911" s="139">
        <f>IF($O911="mg",VLOOKUP($C911,References_1!$H$2:$I$19,2,)*$K911*0.0864,IF($O911="µg",VLOOKUP($C911,References_1!$H$2:$I$19,2,)*$K911*86.4,""))</f>
        <v>51.477120000000006</v>
      </c>
      <c r="Q911" s="138" t="str">
        <f>IF($O911="mg","kg/j",IF($O911="µg","mg/j",""))</f>
        <v>mg/j</v>
      </c>
    </row>
    <row r="912" spans="1:17" x14ac:dyDescent="0.2">
      <c r="A912" s="13">
        <f>VLOOKUP($B912,References_1!$F$2:$G$19,2,)</f>
        <v>14</v>
      </c>
      <c r="B912" s="13">
        <v>6127985</v>
      </c>
      <c r="C912" s="13">
        <f>VLOOKUP($B912,References_1!$F$2:$H$19,3,)</f>
        <v>11</v>
      </c>
      <c r="D912" s="136">
        <v>42432</v>
      </c>
      <c r="E912" s="13" t="s">
        <v>1072</v>
      </c>
      <c r="F912" s="13">
        <v>23</v>
      </c>
      <c r="G912" s="13" t="s">
        <v>392</v>
      </c>
      <c r="H912" s="13">
        <v>1868</v>
      </c>
      <c r="I912" s="13">
        <v>0.02</v>
      </c>
      <c r="J912" s="137" t="s">
        <v>1169</v>
      </c>
      <c r="K912" s="138">
        <v>0.02</v>
      </c>
      <c r="L912" s="13" t="s">
        <v>135</v>
      </c>
      <c r="M912" s="13" t="str">
        <f>VLOOKUP($H912,References_1!$C$2:$D$827,2,)</f>
        <v>GP4</v>
      </c>
      <c r="N912" s="13" t="e">
        <f>VLOOKUP($H912,References_2!$D$2:'References_2'!$AQ$186,39,)</f>
        <v>#N/A</v>
      </c>
      <c r="O912" s="13" t="str">
        <f>LEFT(L912,2)</f>
        <v>µg</v>
      </c>
      <c r="P912" s="139">
        <f>IF($O912="mg",VLOOKUP($C912,References_1!$H$2:$I$19,2,)*$K912*0.0864,IF($O912="µg",VLOOKUP($C912,References_1!$H$2:$I$19,2,)*$K912*86.4,""))</f>
        <v>356.07168000000001</v>
      </c>
      <c r="Q912" s="138" t="str">
        <f>IF($O912="mg","kg/j",IF($O912="µg","mg/j",""))</f>
        <v>mg/j</v>
      </c>
    </row>
    <row r="913" spans="1:17" x14ac:dyDescent="0.2">
      <c r="A913" s="13">
        <f>VLOOKUP($B913,References_1!$F$2:$G$19,2,)</f>
        <v>11</v>
      </c>
      <c r="B913" s="13" t="s">
        <v>118</v>
      </c>
      <c r="C913" s="13">
        <f>VLOOKUP($B913,References_1!$F$2:$H$19,3,)</f>
        <v>13</v>
      </c>
      <c r="D913" s="136">
        <v>42432</v>
      </c>
      <c r="E913" s="13" t="s">
        <v>119</v>
      </c>
      <c r="F913" s="13">
        <v>23</v>
      </c>
      <c r="G913" s="13" t="s">
        <v>392</v>
      </c>
      <c r="H913" s="13">
        <v>1868</v>
      </c>
      <c r="I913" s="13">
        <v>0.02</v>
      </c>
      <c r="J913" s="137" t="s">
        <v>1169</v>
      </c>
      <c r="K913" s="138">
        <v>0.02</v>
      </c>
      <c r="L913" s="13" t="s">
        <v>135</v>
      </c>
      <c r="M913" s="13" t="str">
        <f>VLOOKUP($H913,References_1!$C$2:$D$827,2,)</f>
        <v>GP4</v>
      </c>
      <c r="N913" s="13" t="e">
        <f>VLOOKUP($H913,References_2!$D$2:'References_2'!$AQ$186,39,)</f>
        <v>#N/A</v>
      </c>
      <c r="O913" s="13" t="str">
        <f>LEFT(L913,2)</f>
        <v>µg</v>
      </c>
      <c r="P913" s="139">
        <f>IF($O913="mg",VLOOKUP($C913,References_1!$H$2:$I$19,2,)*$K913*0.0864,IF($O913="µg",VLOOKUP($C913,References_1!$H$2:$I$19,2,)*$K913*86.4,""))</f>
        <v>27.436800000000005</v>
      </c>
      <c r="Q913" s="138" t="str">
        <f>IF($O913="mg","kg/j",IF($O913="µg","mg/j",""))</f>
        <v>mg/j</v>
      </c>
    </row>
    <row r="914" spans="1:17" x14ac:dyDescent="0.2">
      <c r="A914" s="13">
        <f>VLOOKUP($B914,References_1!$F$2:$G$19,2,)</f>
        <v>12</v>
      </c>
      <c r="B914" s="13">
        <v>6127975</v>
      </c>
      <c r="C914" s="13">
        <f>VLOOKUP($B914,References_1!$F$2:$H$19,3,)</f>
        <v>14</v>
      </c>
      <c r="D914" s="136">
        <v>42432</v>
      </c>
      <c r="E914" s="13" t="s">
        <v>991</v>
      </c>
      <c r="F914" s="13">
        <v>23</v>
      </c>
      <c r="G914" s="13" t="s">
        <v>392</v>
      </c>
      <c r="H914" s="13">
        <v>1868</v>
      </c>
      <c r="I914" s="13">
        <v>0.02</v>
      </c>
      <c r="J914" s="137" t="s">
        <v>1169</v>
      </c>
      <c r="K914" s="138">
        <v>0.02</v>
      </c>
      <c r="L914" s="13" t="s">
        <v>135</v>
      </c>
      <c r="M914" s="13" t="str">
        <f>VLOOKUP($H914,References_1!$C$2:$D$827,2,)</f>
        <v>GP4</v>
      </c>
      <c r="N914" s="13" t="e">
        <f>VLOOKUP($H914,References_2!$D$2:'References_2'!$AQ$186,39,)</f>
        <v>#N/A</v>
      </c>
      <c r="O914" s="13" t="str">
        <f>LEFT(L914,2)</f>
        <v>µg</v>
      </c>
      <c r="P914" s="139">
        <f>IF($O914="mg",VLOOKUP($C914,References_1!$H$2:$I$19,2,)*$K914*0.0864,IF($O914="µg",VLOOKUP($C914,References_1!$H$2:$I$19,2,)*$K914*86.4,""))</f>
        <v>95.472000000000008</v>
      </c>
      <c r="Q914" s="138" t="str">
        <f>IF($O914="mg","kg/j",IF($O914="µg","mg/j",""))</f>
        <v>mg/j</v>
      </c>
    </row>
    <row r="915" spans="1:17" x14ac:dyDescent="0.2">
      <c r="A915" s="13">
        <f>VLOOKUP($B915,References_1!$F$2:$G$19,2,)</f>
        <v>4</v>
      </c>
      <c r="B915" s="13">
        <v>6127935</v>
      </c>
      <c r="C915" s="13">
        <f>VLOOKUP($B915,References_1!$F$2:$H$19,3,)</f>
        <v>3</v>
      </c>
      <c r="D915" s="136">
        <v>42432</v>
      </c>
      <c r="E915" s="13" t="s">
        <v>1031</v>
      </c>
      <c r="F915" s="13">
        <v>23</v>
      </c>
      <c r="G915" s="13" t="s">
        <v>393</v>
      </c>
      <c r="H915" s="13">
        <v>2017</v>
      </c>
      <c r="I915" s="13">
        <v>5.0000000000000001E-3</v>
      </c>
      <c r="J915" s="137" t="s">
        <v>1169</v>
      </c>
      <c r="K915" s="138">
        <v>5.0000000000000001E-3</v>
      </c>
      <c r="L915" s="13" t="s">
        <v>135</v>
      </c>
      <c r="M915" s="13" t="str">
        <f>VLOOKUP($H915,References_1!$C$2:$D$827,2,)</f>
        <v>GP4</v>
      </c>
      <c r="N915" s="13">
        <f>VLOOKUP($H915,References_2!$D$2:'References_2'!$AQ$186,39,)</f>
        <v>2</v>
      </c>
      <c r="O915" s="13" t="str">
        <f>LEFT(L915,2)</f>
        <v>µg</v>
      </c>
      <c r="P915" s="139">
        <f>IF($O915="mg",VLOOKUP($C915,References_1!$H$2:$I$19,2,)*$K915*0.0864,IF($O915="µg",VLOOKUP($C915,References_1!$H$2:$I$19,2,)*$K915*86.4,""))</f>
        <v>0.92879999999999996</v>
      </c>
      <c r="Q915" s="138" t="str">
        <f>IF($O915="mg","kg/j",IF($O915="µg","mg/j",""))</f>
        <v>mg/j</v>
      </c>
    </row>
    <row r="916" spans="1:17" x14ac:dyDescent="0.2">
      <c r="A916" s="13">
        <f>VLOOKUP($B916,References_1!$F$2:$G$19,2,)</f>
        <v>18</v>
      </c>
      <c r="B916" s="13">
        <v>6127970</v>
      </c>
      <c r="C916" s="13">
        <f>VLOOKUP($B916,References_1!$F$2:$H$19,3,)</f>
        <v>9.5</v>
      </c>
      <c r="D916" s="136">
        <v>42432</v>
      </c>
      <c r="E916" s="13" t="s">
        <v>1113</v>
      </c>
      <c r="F916" s="13">
        <v>23</v>
      </c>
      <c r="G916" s="13" t="s">
        <v>393</v>
      </c>
      <c r="H916" s="13">
        <v>2017</v>
      </c>
      <c r="I916" s="13">
        <v>5.0000000000000001E-3</v>
      </c>
      <c r="J916" s="137" t="s">
        <v>1169</v>
      </c>
      <c r="K916" s="138">
        <v>5.0000000000000001E-3</v>
      </c>
      <c r="L916" s="13" t="s">
        <v>135</v>
      </c>
      <c r="M916" s="13" t="str">
        <f>VLOOKUP($H916,References_1!$C$2:$D$827,2,)</f>
        <v>GP4</v>
      </c>
      <c r="N916" s="13">
        <f>VLOOKUP($H916,References_2!$D$2:'References_2'!$AQ$186,39,)</f>
        <v>2</v>
      </c>
      <c r="O916" s="13" t="str">
        <f>LEFT(L916,2)</f>
        <v>µg</v>
      </c>
      <c r="P916" s="139">
        <f>IF($O916="mg",VLOOKUP($C916,References_1!$H$2:$I$19,2,)*$K916*0.0864,IF($O916="µg",VLOOKUP($C916,References_1!$H$2:$I$19,2,)*$K916*86.4,""))</f>
        <v>12.869280000000002</v>
      </c>
      <c r="Q916" s="138" t="str">
        <f>IF($O916="mg","kg/j",IF($O916="µg","mg/j",""))</f>
        <v>mg/j</v>
      </c>
    </row>
    <row r="917" spans="1:17" x14ac:dyDescent="0.2">
      <c r="A917" s="13">
        <f>VLOOKUP($B917,References_1!$F$2:$G$19,2,)</f>
        <v>14</v>
      </c>
      <c r="B917" s="13">
        <v>6127985</v>
      </c>
      <c r="C917" s="13">
        <f>VLOOKUP($B917,References_1!$F$2:$H$19,3,)</f>
        <v>11</v>
      </c>
      <c r="D917" s="136">
        <v>42432</v>
      </c>
      <c r="E917" s="13" t="s">
        <v>1072</v>
      </c>
      <c r="F917" s="13">
        <v>23</v>
      </c>
      <c r="G917" s="13" t="s">
        <v>393</v>
      </c>
      <c r="H917" s="13">
        <v>2017</v>
      </c>
      <c r="I917" s="13">
        <v>5.0000000000000001E-3</v>
      </c>
      <c r="J917" s="137" t="s">
        <v>1169</v>
      </c>
      <c r="K917" s="138">
        <v>5.0000000000000001E-3</v>
      </c>
      <c r="L917" s="13" t="s">
        <v>135</v>
      </c>
      <c r="M917" s="13" t="str">
        <f>VLOOKUP($H917,References_1!$C$2:$D$827,2,)</f>
        <v>GP4</v>
      </c>
      <c r="N917" s="13">
        <f>VLOOKUP($H917,References_2!$D$2:'References_2'!$AQ$186,39,)</f>
        <v>2</v>
      </c>
      <c r="O917" s="13" t="str">
        <f>LEFT(L917,2)</f>
        <v>µg</v>
      </c>
      <c r="P917" s="139">
        <f>IF($O917="mg",VLOOKUP($C917,References_1!$H$2:$I$19,2,)*$K917*0.0864,IF($O917="µg",VLOOKUP($C917,References_1!$H$2:$I$19,2,)*$K917*86.4,""))</f>
        <v>89.017920000000004</v>
      </c>
      <c r="Q917" s="138" t="str">
        <f>IF($O917="mg","kg/j",IF($O917="µg","mg/j",""))</f>
        <v>mg/j</v>
      </c>
    </row>
    <row r="918" spans="1:17" x14ac:dyDescent="0.2">
      <c r="A918" s="13">
        <f>VLOOKUP($B918,References_1!$F$2:$G$19,2,)</f>
        <v>11</v>
      </c>
      <c r="B918" s="13" t="s">
        <v>118</v>
      </c>
      <c r="C918" s="13">
        <f>VLOOKUP($B918,References_1!$F$2:$H$19,3,)</f>
        <v>13</v>
      </c>
      <c r="D918" s="136">
        <v>42432</v>
      </c>
      <c r="E918" s="13" t="s">
        <v>119</v>
      </c>
      <c r="F918" s="13">
        <v>23</v>
      </c>
      <c r="G918" s="13" t="s">
        <v>393</v>
      </c>
      <c r="H918" s="13">
        <v>2017</v>
      </c>
      <c r="I918" s="13">
        <v>5.0000000000000001E-3</v>
      </c>
      <c r="J918" s="137" t="s">
        <v>1169</v>
      </c>
      <c r="K918" s="138">
        <v>5.0000000000000001E-3</v>
      </c>
      <c r="L918" s="13" t="s">
        <v>135</v>
      </c>
      <c r="M918" s="13" t="str">
        <f>VLOOKUP($H918,References_1!$C$2:$D$827,2,)</f>
        <v>GP4</v>
      </c>
      <c r="N918" s="13">
        <f>VLOOKUP($H918,References_2!$D$2:'References_2'!$AQ$186,39,)</f>
        <v>2</v>
      </c>
      <c r="O918" s="13" t="str">
        <f>LEFT(L918,2)</f>
        <v>µg</v>
      </c>
      <c r="P918" s="139">
        <f>IF($O918="mg",VLOOKUP($C918,References_1!$H$2:$I$19,2,)*$K918*0.0864,IF($O918="µg",VLOOKUP($C918,References_1!$H$2:$I$19,2,)*$K918*86.4,""))</f>
        <v>6.8592000000000013</v>
      </c>
      <c r="Q918" s="138" t="str">
        <f>IF($O918="mg","kg/j",IF($O918="µg","mg/j",""))</f>
        <v>mg/j</v>
      </c>
    </row>
    <row r="919" spans="1:17" x14ac:dyDescent="0.2">
      <c r="A919" s="13">
        <f>VLOOKUP($B919,References_1!$F$2:$G$19,2,)</f>
        <v>12</v>
      </c>
      <c r="B919" s="13">
        <v>6127975</v>
      </c>
      <c r="C919" s="13">
        <f>VLOOKUP($B919,References_1!$F$2:$H$19,3,)</f>
        <v>14</v>
      </c>
      <c r="D919" s="136">
        <v>42432</v>
      </c>
      <c r="E919" s="13" t="s">
        <v>991</v>
      </c>
      <c r="F919" s="13">
        <v>23</v>
      </c>
      <c r="G919" s="13" t="s">
        <v>393</v>
      </c>
      <c r="H919" s="13">
        <v>2017</v>
      </c>
      <c r="I919" s="13">
        <v>5.0000000000000001E-3</v>
      </c>
      <c r="J919" s="137" t="s">
        <v>1169</v>
      </c>
      <c r="K919" s="138">
        <v>5.0000000000000001E-3</v>
      </c>
      <c r="L919" s="13" t="s">
        <v>135</v>
      </c>
      <c r="M919" s="13" t="str">
        <f>VLOOKUP($H919,References_1!$C$2:$D$827,2,)</f>
        <v>GP4</v>
      </c>
      <c r="N919" s="13">
        <f>VLOOKUP($H919,References_2!$D$2:'References_2'!$AQ$186,39,)</f>
        <v>2</v>
      </c>
      <c r="O919" s="13" t="str">
        <f>LEFT(L919,2)</f>
        <v>µg</v>
      </c>
      <c r="P919" s="139">
        <f>IF($O919="mg",VLOOKUP($C919,References_1!$H$2:$I$19,2,)*$K919*0.0864,IF($O919="µg",VLOOKUP($C919,References_1!$H$2:$I$19,2,)*$K919*86.4,""))</f>
        <v>23.868000000000002</v>
      </c>
      <c r="Q919" s="138" t="str">
        <f>IF($O919="mg","kg/j",IF($O919="µg","mg/j",""))</f>
        <v>mg/j</v>
      </c>
    </row>
    <row r="920" spans="1:17" x14ac:dyDescent="0.2">
      <c r="A920" s="13">
        <f>VLOOKUP($B920,References_1!$F$2:$G$19,2,)</f>
        <v>4</v>
      </c>
      <c r="B920" s="13">
        <v>6127935</v>
      </c>
      <c r="C920" s="13">
        <f>VLOOKUP($B920,References_1!$F$2:$H$19,3,)</f>
        <v>3</v>
      </c>
      <c r="D920" s="136">
        <v>42432</v>
      </c>
      <c r="E920" s="13" t="s">
        <v>1031</v>
      </c>
      <c r="F920" s="13">
        <v>23</v>
      </c>
      <c r="G920" s="13" t="s">
        <v>394</v>
      </c>
      <c r="H920" s="13">
        <v>1810</v>
      </c>
      <c r="I920" s="13">
        <v>0.1</v>
      </c>
      <c r="J920" s="137" t="s">
        <v>1169</v>
      </c>
      <c r="K920" s="138">
        <v>0.1</v>
      </c>
      <c r="L920" s="13" t="s">
        <v>135</v>
      </c>
      <c r="M920" s="13" t="str">
        <f>VLOOKUP($H920,References_1!$C$2:$D$827,2,)</f>
        <v>GP4</v>
      </c>
      <c r="N920" s="13" t="e">
        <f>VLOOKUP($H920,References_2!$D$2:'References_2'!$AQ$186,39,)</f>
        <v>#N/A</v>
      </c>
      <c r="O920" s="13" t="str">
        <f>LEFT(L920,2)</f>
        <v>µg</v>
      </c>
      <c r="P920" s="139">
        <f>IF($O920="mg",VLOOKUP($C920,References_1!$H$2:$I$19,2,)*$K920*0.0864,IF($O920="µg",VLOOKUP($C920,References_1!$H$2:$I$19,2,)*$K920*86.4,""))</f>
        <v>18.576000000000001</v>
      </c>
      <c r="Q920" s="138" t="str">
        <f>IF($O920="mg","kg/j",IF($O920="µg","mg/j",""))</f>
        <v>mg/j</v>
      </c>
    </row>
    <row r="921" spans="1:17" x14ac:dyDescent="0.2">
      <c r="A921" s="13">
        <f>VLOOKUP($B921,References_1!$F$2:$G$19,2,)</f>
        <v>18</v>
      </c>
      <c r="B921" s="13">
        <v>6127970</v>
      </c>
      <c r="C921" s="13">
        <f>VLOOKUP($B921,References_1!$F$2:$H$19,3,)</f>
        <v>9.5</v>
      </c>
      <c r="D921" s="136">
        <v>42432</v>
      </c>
      <c r="E921" s="13" t="s">
        <v>1113</v>
      </c>
      <c r="F921" s="13">
        <v>23</v>
      </c>
      <c r="G921" s="13" t="s">
        <v>394</v>
      </c>
      <c r="H921" s="13">
        <v>1810</v>
      </c>
      <c r="I921" s="13">
        <v>0.1</v>
      </c>
      <c r="J921" s="137" t="s">
        <v>1169</v>
      </c>
      <c r="K921" s="138">
        <v>0.1</v>
      </c>
      <c r="L921" s="13" t="s">
        <v>135</v>
      </c>
      <c r="M921" s="13" t="str">
        <f>VLOOKUP($H921,References_1!$C$2:$D$827,2,)</f>
        <v>GP4</v>
      </c>
      <c r="N921" s="13" t="e">
        <f>VLOOKUP($H921,References_2!$D$2:'References_2'!$AQ$186,39,)</f>
        <v>#N/A</v>
      </c>
      <c r="O921" s="13" t="str">
        <f>LEFT(L921,2)</f>
        <v>µg</v>
      </c>
      <c r="P921" s="139">
        <f>IF($O921="mg",VLOOKUP($C921,References_1!$H$2:$I$19,2,)*$K921*0.0864,IF($O921="µg",VLOOKUP($C921,References_1!$H$2:$I$19,2,)*$K921*86.4,""))</f>
        <v>257.38560000000001</v>
      </c>
      <c r="Q921" s="138" t="str">
        <f>IF($O921="mg","kg/j",IF($O921="µg","mg/j",""))</f>
        <v>mg/j</v>
      </c>
    </row>
    <row r="922" spans="1:17" x14ac:dyDescent="0.2">
      <c r="A922" s="13">
        <f>VLOOKUP($B922,References_1!$F$2:$G$19,2,)</f>
        <v>14</v>
      </c>
      <c r="B922" s="13">
        <v>6127985</v>
      </c>
      <c r="C922" s="13">
        <f>VLOOKUP($B922,References_1!$F$2:$H$19,3,)</f>
        <v>11</v>
      </c>
      <c r="D922" s="136">
        <v>42432</v>
      </c>
      <c r="E922" s="13" t="s">
        <v>1072</v>
      </c>
      <c r="F922" s="13">
        <v>23</v>
      </c>
      <c r="G922" s="13" t="s">
        <v>394</v>
      </c>
      <c r="H922" s="13">
        <v>1810</v>
      </c>
      <c r="I922" s="13">
        <v>0.1</v>
      </c>
      <c r="J922" s="137" t="s">
        <v>1169</v>
      </c>
      <c r="K922" s="138">
        <v>0.1</v>
      </c>
      <c r="L922" s="13" t="s">
        <v>135</v>
      </c>
      <c r="M922" s="13" t="str">
        <f>VLOOKUP($H922,References_1!$C$2:$D$827,2,)</f>
        <v>GP4</v>
      </c>
      <c r="N922" s="13" t="e">
        <f>VLOOKUP($H922,References_2!$D$2:'References_2'!$AQ$186,39,)</f>
        <v>#N/A</v>
      </c>
      <c r="O922" s="13" t="str">
        <f>LEFT(L922,2)</f>
        <v>µg</v>
      </c>
      <c r="P922" s="139">
        <f>IF($O922="mg",VLOOKUP($C922,References_1!$H$2:$I$19,2,)*$K922*0.0864,IF($O922="µg",VLOOKUP($C922,References_1!$H$2:$I$19,2,)*$K922*86.4,""))</f>
        <v>1780.3584000000003</v>
      </c>
      <c r="Q922" s="138" t="str">
        <f>IF($O922="mg","kg/j",IF($O922="µg","mg/j",""))</f>
        <v>mg/j</v>
      </c>
    </row>
    <row r="923" spans="1:17" x14ac:dyDescent="0.2">
      <c r="A923" s="13">
        <f>VLOOKUP($B923,References_1!$F$2:$G$19,2,)</f>
        <v>11</v>
      </c>
      <c r="B923" s="13" t="s">
        <v>118</v>
      </c>
      <c r="C923" s="13">
        <f>VLOOKUP($B923,References_1!$F$2:$H$19,3,)</f>
        <v>13</v>
      </c>
      <c r="D923" s="136">
        <v>42432</v>
      </c>
      <c r="E923" s="13" t="s">
        <v>119</v>
      </c>
      <c r="F923" s="13">
        <v>23</v>
      </c>
      <c r="G923" s="13" t="s">
        <v>394</v>
      </c>
      <c r="H923" s="13">
        <v>1810</v>
      </c>
      <c r="I923" s="13">
        <v>0.1</v>
      </c>
      <c r="J923" s="137" t="s">
        <v>1169</v>
      </c>
      <c r="K923" s="138">
        <v>0.1</v>
      </c>
      <c r="L923" s="13" t="s">
        <v>135</v>
      </c>
      <c r="M923" s="13" t="str">
        <f>VLOOKUP($H923,References_1!$C$2:$D$827,2,)</f>
        <v>GP4</v>
      </c>
      <c r="N923" s="13" t="e">
        <f>VLOOKUP($H923,References_2!$D$2:'References_2'!$AQ$186,39,)</f>
        <v>#N/A</v>
      </c>
      <c r="O923" s="13" t="str">
        <f>LEFT(L923,2)</f>
        <v>µg</v>
      </c>
      <c r="P923" s="139">
        <f>IF($O923="mg",VLOOKUP($C923,References_1!$H$2:$I$19,2,)*$K923*0.0864,IF($O923="µg",VLOOKUP($C923,References_1!$H$2:$I$19,2,)*$K923*86.4,""))</f>
        <v>137.18400000000003</v>
      </c>
      <c r="Q923" s="138" t="str">
        <f>IF($O923="mg","kg/j",IF($O923="µg","mg/j",""))</f>
        <v>mg/j</v>
      </c>
    </row>
    <row r="924" spans="1:17" x14ac:dyDescent="0.2">
      <c r="A924" s="13">
        <f>VLOOKUP($B924,References_1!$F$2:$G$19,2,)</f>
        <v>12</v>
      </c>
      <c r="B924" s="13">
        <v>6127975</v>
      </c>
      <c r="C924" s="13">
        <f>VLOOKUP($B924,References_1!$F$2:$H$19,3,)</f>
        <v>14</v>
      </c>
      <c r="D924" s="136">
        <v>42432</v>
      </c>
      <c r="E924" s="13" t="s">
        <v>991</v>
      </c>
      <c r="F924" s="13">
        <v>23</v>
      </c>
      <c r="G924" s="13" t="s">
        <v>394</v>
      </c>
      <c r="H924" s="13">
        <v>1810</v>
      </c>
      <c r="I924" s="13">
        <v>0.1</v>
      </c>
      <c r="J924" s="137" t="s">
        <v>1169</v>
      </c>
      <c r="K924" s="138">
        <v>0.1</v>
      </c>
      <c r="L924" s="13" t="s">
        <v>135</v>
      </c>
      <c r="M924" s="13" t="str">
        <f>VLOOKUP($H924,References_1!$C$2:$D$827,2,)</f>
        <v>GP4</v>
      </c>
      <c r="N924" s="13" t="e">
        <f>VLOOKUP($H924,References_2!$D$2:'References_2'!$AQ$186,39,)</f>
        <v>#N/A</v>
      </c>
      <c r="O924" s="13" t="str">
        <f>LEFT(L924,2)</f>
        <v>µg</v>
      </c>
      <c r="P924" s="139">
        <f>IF($O924="mg",VLOOKUP($C924,References_1!$H$2:$I$19,2,)*$K924*0.0864,IF($O924="µg",VLOOKUP($C924,References_1!$H$2:$I$19,2,)*$K924*86.4,""))</f>
        <v>477.36000000000007</v>
      </c>
      <c r="Q924" s="138" t="str">
        <f>IF($O924="mg","kg/j",IF($O924="µg","mg/j",""))</f>
        <v>mg/j</v>
      </c>
    </row>
    <row r="925" spans="1:17" x14ac:dyDescent="0.2">
      <c r="A925" s="13">
        <f>VLOOKUP($B925,References_1!$F$2:$G$19,2,)</f>
        <v>4</v>
      </c>
      <c r="B925" s="13">
        <v>6127935</v>
      </c>
      <c r="C925" s="13">
        <f>VLOOKUP($B925,References_1!$F$2:$H$19,3,)</f>
        <v>3</v>
      </c>
      <c r="D925" s="136">
        <v>42432</v>
      </c>
      <c r="E925" s="13" t="s">
        <v>1031</v>
      </c>
      <c r="F925" s="13">
        <v>23</v>
      </c>
      <c r="G925" s="13" t="s">
        <v>395</v>
      </c>
      <c r="H925" s="13">
        <v>2018</v>
      </c>
      <c r="I925" s="13">
        <v>5.0000000000000001E-3</v>
      </c>
      <c r="J925" s="137" t="s">
        <v>1169</v>
      </c>
      <c r="K925" s="138">
        <v>5.0000000000000001E-3</v>
      </c>
      <c r="L925" s="13" t="s">
        <v>135</v>
      </c>
      <c r="M925" s="13" t="str">
        <f>VLOOKUP($H925,References_1!$C$2:$D$827,2,)</f>
        <v>GP4</v>
      </c>
      <c r="N925" s="13" t="e">
        <f>VLOOKUP($H925,References_2!$D$2:'References_2'!$AQ$186,39,)</f>
        <v>#N/A</v>
      </c>
      <c r="O925" s="13" t="str">
        <f>LEFT(L925,2)</f>
        <v>µg</v>
      </c>
      <c r="P925" s="139">
        <f>IF($O925="mg",VLOOKUP($C925,References_1!$H$2:$I$19,2,)*$K925*0.0864,IF($O925="µg",VLOOKUP($C925,References_1!$H$2:$I$19,2,)*$K925*86.4,""))</f>
        <v>0.92879999999999996</v>
      </c>
      <c r="Q925" s="138" t="str">
        <f>IF($O925="mg","kg/j",IF($O925="µg","mg/j",""))</f>
        <v>mg/j</v>
      </c>
    </row>
    <row r="926" spans="1:17" x14ac:dyDescent="0.2">
      <c r="A926" s="13">
        <f>VLOOKUP($B926,References_1!$F$2:$G$19,2,)</f>
        <v>18</v>
      </c>
      <c r="B926" s="13">
        <v>6127970</v>
      </c>
      <c r="C926" s="13">
        <f>VLOOKUP($B926,References_1!$F$2:$H$19,3,)</f>
        <v>9.5</v>
      </c>
      <c r="D926" s="136">
        <v>42432</v>
      </c>
      <c r="E926" s="13" t="s">
        <v>1113</v>
      </c>
      <c r="F926" s="13">
        <v>23</v>
      </c>
      <c r="G926" s="13" t="s">
        <v>395</v>
      </c>
      <c r="H926" s="13">
        <v>2018</v>
      </c>
      <c r="I926" s="13">
        <v>5.0000000000000001E-3</v>
      </c>
      <c r="J926" s="137" t="s">
        <v>1169</v>
      </c>
      <c r="K926" s="138">
        <v>5.0000000000000001E-3</v>
      </c>
      <c r="L926" s="13" t="s">
        <v>135</v>
      </c>
      <c r="M926" s="13" t="str">
        <f>VLOOKUP($H926,References_1!$C$2:$D$827,2,)</f>
        <v>GP4</v>
      </c>
      <c r="N926" s="13" t="e">
        <f>VLOOKUP($H926,References_2!$D$2:'References_2'!$AQ$186,39,)</f>
        <v>#N/A</v>
      </c>
      <c r="O926" s="13" t="str">
        <f>LEFT(L926,2)</f>
        <v>µg</v>
      </c>
      <c r="P926" s="139">
        <f>IF($O926="mg",VLOOKUP($C926,References_1!$H$2:$I$19,2,)*$K926*0.0864,IF($O926="µg",VLOOKUP($C926,References_1!$H$2:$I$19,2,)*$K926*86.4,""))</f>
        <v>12.869280000000002</v>
      </c>
      <c r="Q926" s="138" t="str">
        <f>IF($O926="mg","kg/j",IF($O926="µg","mg/j",""))</f>
        <v>mg/j</v>
      </c>
    </row>
    <row r="927" spans="1:17" x14ac:dyDescent="0.2">
      <c r="A927" s="13">
        <f>VLOOKUP($B927,References_1!$F$2:$G$19,2,)</f>
        <v>14</v>
      </c>
      <c r="B927" s="13">
        <v>6127985</v>
      </c>
      <c r="C927" s="13">
        <f>VLOOKUP($B927,References_1!$F$2:$H$19,3,)</f>
        <v>11</v>
      </c>
      <c r="D927" s="136">
        <v>42432</v>
      </c>
      <c r="E927" s="13" t="s">
        <v>1072</v>
      </c>
      <c r="F927" s="13">
        <v>23</v>
      </c>
      <c r="G927" s="13" t="s">
        <v>395</v>
      </c>
      <c r="H927" s="13">
        <v>2018</v>
      </c>
      <c r="I927" s="13">
        <v>5.0000000000000001E-3</v>
      </c>
      <c r="J927" s="137" t="s">
        <v>1169</v>
      </c>
      <c r="K927" s="138">
        <v>5.0000000000000001E-3</v>
      </c>
      <c r="L927" s="13" t="s">
        <v>135</v>
      </c>
      <c r="M927" s="13" t="str">
        <f>VLOOKUP($H927,References_1!$C$2:$D$827,2,)</f>
        <v>GP4</v>
      </c>
      <c r="N927" s="13" t="e">
        <f>VLOOKUP($H927,References_2!$D$2:'References_2'!$AQ$186,39,)</f>
        <v>#N/A</v>
      </c>
      <c r="O927" s="13" t="str">
        <f>LEFT(L927,2)</f>
        <v>µg</v>
      </c>
      <c r="P927" s="139">
        <f>IF($O927="mg",VLOOKUP($C927,References_1!$H$2:$I$19,2,)*$K927*0.0864,IF($O927="µg",VLOOKUP($C927,References_1!$H$2:$I$19,2,)*$K927*86.4,""))</f>
        <v>89.017920000000004</v>
      </c>
      <c r="Q927" s="138" t="str">
        <f>IF($O927="mg","kg/j",IF($O927="µg","mg/j",""))</f>
        <v>mg/j</v>
      </c>
    </row>
    <row r="928" spans="1:17" x14ac:dyDescent="0.2">
      <c r="A928" s="13">
        <f>VLOOKUP($B928,References_1!$F$2:$G$19,2,)</f>
        <v>11</v>
      </c>
      <c r="B928" s="13" t="s">
        <v>118</v>
      </c>
      <c r="C928" s="13">
        <f>VLOOKUP($B928,References_1!$F$2:$H$19,3,)</f>
        <v>13</v>
      </c>
      <c r="D928" s="136">
        <v>42432</v>
      </c>
      <c r="E928" s="13" t="s">
        <v>119</v>
      </c>
      <c r="F928" s="13">
        <v>23</v>
      </c>
      <c r="G928" s="13" t="s">
        <v>395</v>
      </c>
      <c r="H928" s="13">
        <v>2018</v>
      </c>
      <c r="I928" s="13">
        <v>5.0000000000000001E-3</v>
      </c>
      <c r="J928" s="137" t="s">
        <v>1169</v>
      </c>
      <c r="K928" s="138">
        <v>5.0000000000000001E-3</v>
      </c>
      <c r="L928" s="13" t="s">
        <v>135</v>
      </c>
      <c r="M928" s="13" t="str">
        <f>VLOOKUP($H928,References_1!$C$2:$D$827,2,)</f>
        <v>GP4</v>
      </c>
      <c r="N928" s="13" t="e">
        <f>VLOOKUP($H928,References_2!$D$2:'References_2'!$AQ$186,39,)</f>
        <v>#N/A</v>
      </c>
      <c r="O928" s="13" t="str">
        <f>LEFT(L928,2)</f>
        <v>µg</v>
      </c>
      <c r="P928" s="139">
        <f>IF($O928="mg",VLOOKUP($C928,References_1!$H$2:$I$19,2,)*$K928*0.0864,IF($O928="µg",VLOOKUP($C928,References_1!$H$2:$I$19,2,)*$K928*86.4,""))</f>
        <v>6.8592000000000013</v>
      </c>
      <c r="Q928" s="138" t="str">
        <f>IF($O928="mg","kg/j",IF($O928="µg","mg/j",""))</f>
        <v>mg/j</v>
      </c>
    </row>
    <row r="929" spans="1:17" x14ac:dyDescent="0.2">
      <c r="A929" s="13">
        <f>VLOOKUP($B929,References_1!$F$2:$G$19,2,)</f>
        <v>12</v>
      </c>
      <c r="B929" s="13">
        <v>6127975</v>
      </c>
      <c r="C929" s="13">
        <f>VLOOKUP($B929,References_1!$F$2:$H$19,3,)</f>
        <v>14</v>
      </c>
      <c r="D929" s="136">
        <v>42432</v>
      </c>
      <c r="E929" s="13" t="s">
        <v>991</v>
      </c>
      <c r="F929" s="13">
        <v>23</v>
      </c>
      <c r="G929" s="13" t="s">
        <v>395</v>
      </c>
      <c r="H929" s="13">
        <v>2018</v>
      </c>
      <c r="I929" s="13">
        <v>5.0000000000000001E-3</v>
      </c>
      <c r="J929" s="137" t="s">
        <v>1169</v>
      </c>
      <c r="K929" s="138">
        <v>5.0000000000000001E-3</v>
      </c>
      <c r="L929" s="13" t="s">
        <v>135</v>
      </c>
      <c r="M929" s="13" t="str">
        <f>VLOOKUP($H929,References_1!$C$2:$D$827,2,)</f>
        <v>GP4</v>
      </c>
      <c r="N929" s="13" t="e">
        <f>VLOOKUP($H929,References_2!$D$2:'References_2'!$AQ$186,39,)</f>
        <v>#N/A</v>
      </c>
      <c r="O929" s="13" t="str">
        <f>LEFT(L929,2)</f>
        <v>µg</v>
      </c>
      <c r="P929" s="139">
        <f>IF($O929="mg",VLOOKUP($C929,References_1!$H$2:$I$19,2,)*$K929*0.0864,IF($O929="µg",VLOOKUP($C929,References_1!$H$2:$I$19,2,)*$K929*86.4,""))</f>
        <v>23.868000000000002</v>
      </c>
      <c r="Q929" s="138" t="str">
        <f>IF($O929="mg","kg/j",IF($O929="µg","mg/j",""))</f>
        <v>mg/j</v>
      </c>
    </row>
    <row r="930" spans="1:17" x14ac:dyDescent="0.2">
      <c r="A930" s="13">
        <f>VLOOKUP($B930,References_1!$F$2:$G$19,2,)</f>
        <v>4</v>
      </c>
      <c r="B930" s="13">
        <v>6127935</v>
      </c>
      <c r="C930" s="13">
        <f>VLOOKUP($B930,References_1!$F$2:$H$19,3,)</f>
        <v>3</v>
      </c>
      <c r="D930" s="136">
        <v>42432</v>
      </c>
      <c r="E930" s="13" t="s">
        <v>1031</v>
      </c>
      <c r="F930" s="13">
        <v>23</v>
      </c>
      <c r="G930" s="13" t="s">
        <v>396</v>
      </c>
      <c r="H930" s="13">
        <v>6389</v>
      </c>
      <c r="I930" s="13">
        <v>0.02</v>
      </c>
      <c r="J930" s="137" t="s">
        <v>1169</v>
      </c>
      <c r="K930" s="138">
        <v>0.02</v>
      </c>
      <c r="L930" s="13" t="s">
        <v>135</v>
      </c>
      <c r="M930" s="13" t="str">
        <f>VLOOKUP($H930,References_1!$C$2:$D$827,2,)</f>
        <v>GP4</v>
      </c>
      <c r="N930" s="13" t="e">
        <f>VLOOKUP($H930,References_2!$D$2:'References_2'!$AQ$186,39,)</f>
        <v>#N/A</v>
      </c>
      <c r="O930" s="13" t="str">
        <f>LEFT(L930,2)</f>
        <v>µg</v>
      </c>
      <c r="P930" s="139">
        <f>IF($O930="mg",VLOOKUP($C930,References_1!$H$2:$I$19,2,)*$K930*0.0864,IF($O930="µg",VLOOKUP($C930,References_1!$H$2:$I$19,2,)*$K930*86.4,""))</f>
        <v>3.7151999999999998</v>
      </c>
      <c r="Q930" s="138" t="str">
        <f>IF($O930="mg","kg/j",IF($O930="µg","mg/j",""))</f>
        <v>mg/j</v>
      </c>
    </row>
    <row r="931" spans="1:17" x14ac:dyDescent="0.2">
      <c r="A931" s="13">
        <f>VLOOKUP($B931,References_1!$F$2:$G$19,2,)</f>
        <v>18</v>
      </c>
      <c r="B931" s="13">
        <v>6127970</v>
      </c>
      <c r="C931" s="13">
        <f>VLOOKUP($B931,References_1!$F$2:$H$19,3,)</f>
        <v>9.5</v>
      </c>
      <c r="D931" s="136">
        <v>42432</v>
      </c>
      <c r="E931" s="13" t="s">
        <v>1113</v>
      </c>
      <c r="F931" s="13">
        <v>23</v>
      </c>
      <c r="G931" s="13" t="s">
        <v>396</v>
      </c>
      <c r="H931" s="13">
        <v>6389</v>
      </c>
      <c r="I931" s="13">
        <v>0.02</v>
      </c>
      <c r="J931" s="137" t="s">
        <v>1169</v>
      </c>
      <c r="K931" s="138">
        <v>0.02</v>
      </c>
      <c r="L931" s="13" t="s">
        <v>135</v>
      </c>
      <c r="M931" s="13" t="str">
        <f>VLOOKUP($H931,References_1!$C$2:$D$827,2,)</f>
        <v>GP4</v>
      </c>
      <c r="N931" s="13" t="e">
        <f>VLOOKUP($H931,References_2!$D$2:'References_2'!$AQ$186,39,)</f>
        <v>#N/A</v>
      </c>
      <c r="O931" s="13" t="str">
        <f>LEFT(L931,2)</f>
        <v>µg</v>
      </c>
      <c r="P931" s="139">
        <f>IF($O931="mg",VLOOKUP($C931,References_1!$H$2:$I$19,2,)*$K931*0.0864,IF($O931="µg",VLOOKUP($C931,References_1!$H$2:$I$19,2,)*$K931*86.4,""))</f>
        <v>51.477120000000006</v>
      </c>
      <c r="Q931" s="138" t="str">
        <f>IF($O931="mg","kg/j",IF($O931="µg","mg/j",""))</f>
        <v>mg/j</v>
      </c>
    </row>
    <row r="932" spans="1:17" x14ac:dyDescent="0.2">
      <c r="A932" s="13">
        <f>VLOOKUP($B932,References_1!$F$2:$G$19,2,)</f>
        <v>14</v>
      </c>
      <c r="B932" s="13">
        <v>6127985</v>
      </c>
      <c r="C932" s="13">
        <f>VLOOKUP($B932,References_1!$F$2:$H$19,3,)</f>
        <v>11</v>
      </c>
      <c r="D932" s="136">
        <v>42432</v>
      </c>
      <c r="E932" s="13" t="s">
        <v>1072</v>
      </c>
      <c r="F932" s="13">
        <v>23</v>
      </c>
      <c r="G932" s="13" t="s">
        <v>396</v>
      </c>
      <c r="H932" s="13">
        <v>6389</v>
      </c>
      <c r="I932" s="13">
        <v>0.02</v>
      </c>
      <c r="J932" s="137" t="s">
        <v>1169</v>
      </c>
      <c r="K932" s="138">
        <v>0.02</v>
      </c>
      <c r="L932" s="13" t="s">
        <v>135</v>
      </c>
      <c r="M932" s="13" t="str">
        <f>VLOOKUP($H932,References_1!$C$2:$D$827,2,)</f>
        <v>GP4</v>
      </c>
      <c r="N932" s="13" t="e">
        <f>VLOOKUP($H932,References_2!$D$2:'References_2'!$AQ$186,39,)</f>
        <v>#N/A</v>
      </c>
      <c r="O932" s="13" t="str">
        <f>LEFT(L932,2)</f>
        <v>µg</v>
      </c>
      <c r="P932" s="139">
        <f>IF($O932="mg",VLOOKUP($C932,References_1!$H$2:$I$19,2,)*$K932*0.0864,IF($O932="µg",VLOOKUP($C932,References_1!$H$2:$I$19,2,)*$K932*86.4,""))</f>
        <v>356.07168000000001</v>
      </c>
      <c r="Q932" s="138" t="str">
        <f>IF($O932="mg","kg/j",IF($O932="µg","mg/j",""))</f>
        <v>mg/j</v>
      </c>
    </row>
    <row r="933" spans="1:17" x14ac:dyDescent="0.2">
      <c r="A933" s="13">
        <f>VLOOKUP($B933,References_1!$F$2:$G$19,2,)</f>
        <v>11</v>
      </c>
      <c r="B933" s="13" t="s">
        <v>118</v>
      </c>
      <c r="C933" s="13">
        <f>VLOOKUP($B933,References_1!$F$2:$H$19,3,)</f>
        <v>13</v>
      </c>
      <c r="D933" s="136">
        <v>42432</v>
      </c>
      <c r="E933" s="13" t="s">
        <v>119</v>
      </c>
      <c r="F933" s="13">
        <v>23</v>
      </c>
      <c r="G933" s="13" t="s">
        <v>396</v>
      </c>
      <c r="H933" s="13">
        <v>6389</v>
      </c>
      <c r="I933" s="13">
        <v>0.02</v>
      </c>
      <c r="J933" s="137" t="s">
        <v>1169</v>
      </c>
      <c r="K933" s="138">
        <v>0.02</v>
      </c>
      <c r="L933" s="13" t="s">
        <v>135</v>
      </c>
      <c r="M933" s="13" t="str">
        <f>VLOOKUP($H933,References_1!$C$2:$D$827,2,)</f>
        <v>GP4</v>
      </c>
      <c r="N933" s="13" t="e">
        <f>VLOOKUP($H933,References_2!$D$2:'References_2'!$AQ$186,39,)</f>
        <v>#N/A</v>
      </c>
      <c r="O933" s="13" t="str">
        <f>LEFT(L933,2)</f>
        <v>µg</v>
      </c>
      <c r="P933" s="139">
        <f>IF($O933="mg",VLOOKUP($C933,References_1!$H$2:$I$19,2,)*$K933*0.0864,IF($O933="µg",VLOOKUP($C933,References_1!$H$2:$I$19,2,)*$K933*86.4,""))</f>
        <v>27.436800000000005</v>
      </c>
      <c r="Q933" s="138" t="str">
        <f>IF($O933="mg","kg/j",IF($O933="µg","mg/j",""))</f>
        <v>mg/j</v>
      </c>
    </row>
    <row r="934" spans="1:17" x14ac:dyDescent="0.2">
      <c r="A934" s="13">
        <f>VLOOKUP($B934,References_1!$F$2:$G$19,2,)</f>
        <v>12</v>
      </c>
      <c r="B934" s="13">
        <v>6127975</v>
      </c>
      <c r="C934" s="13">
        <f>VLOOKUP($B934,References_1!$F$2:$H$19,3,)</f>
        <v>14</v>
      </c>
      <c r="D934" s="136">
        <v>42432</v>
      </c>
      <c r="E934" s="13" t="s">
        <v>991</v>
      </c>
      <c r="F934" s="13">
        <v>23</v>
      </c>
      <c r="G934" s="13" t="s">
        <v>396</v>
      </c>
      <c r="H934" s="13">
        <v>6389</v>
      </c>
      <c r="I934" s="13">
        <v>0.02</v>
      </c>
      <c r="J934" s="137" t="s">
        <v>1169</v>
      </c>
      <c r="K934" s="138">
        <v>0.02</v>
      </c>
      <c r="L934" s="13" t="s">
        <v>135</v>
      </c>
      <c r="M934" s="13" t="str">
        <f>VLOOKUP($H934,References_1!$C$2:$D$827,2,)</f>
        <v>GP4</v>
      </c>
      <c r="N934" s="13" t="e">
        <f>VLOOKUP($H934,References_2!$D$2:'References_2'!$AQ$186,39,)</f>
        <v>#N/A</v>
      </c>
      <c r="O934" s="13" t="str">
        <f>LEFT(L934,2)</f>
        <v>µg</v>
      </c>
      <c r="P934" s="139">
        <f>IF($O934="mg",VLOOKUP($C934,References_1!$H$2:$I$19,2,)*$K934*0.0864,IF($O934="µg",VLOOKUP($C934,References_1!$H$2:$I$19,2,)*$K934*86.4,""))</f>
        <v>95.472000000000008</v>
      </c>
      <c r="Q934" s="138" t="str">
        <f>IF($O934="mg","kg/j",IF($O934="µg","mg/j",""))</f>
        <v>mg/j</v>
      </c>
    </row>
    <row r="935" spans="1:17" x14ac:dyDescent="0.2">
      <c r="A935" s="13">
        <f>VLOOKUP($B935,References_1!$F$2:$G$19,2,)</f>
        <v>4</v>
      </c>
      <c r="B935" s="13">
        <v>6127935</v>
      </c>
      <c r="C935" s="13">
        <f>VLOOKUP($B935,References_1!$F$2:$H$19,3,)</f>
        <v>3</v>
      </c>
      <c r="D935" s="136">
        <v>42432</v>
      </c>
      <c r="E935" s="13" t="s">
        <v>1031</v>
      </c>
      <c r="F935" s="13">
        <v>3</v>
      </c>
      <c r="G935" s="13" t="s">
        <v>398</v>
      </c>
      <c r="H935" s="13">
        <v>1379</v>
      </c>
      <c r="I935" s="13">
        <v>5</v>
      </c>
      <c r="J935" s="137" t="s">
        <v>1169</v>
      </c>
      <c r="K935" s="138">
        <v>5</v>
      </c>
      <c r="L935" s="13" t="s">
        <v>399</v>
      </c>
      <c r="M935" s="13" t="str">
        <f>VLOOKUP($H935,References_1!$C$2:$D$827,2,)</f>
        <v>GP3</v>
      </c>
      <c r="N935" s="13">
        <f>VLOOKUP($H935,References_2!$D$2:'References_2'!$AQ$186,39,)</f>
        <v>0.3</v>
      </c>
      <c r="O935" s="13" t="str">
        <f>LEFT(L935,2)</f>
        <v>µg</v>
      </c>
      <c r="P935" s="139">
        <f>IF($O935="mg",VLOOKUP($C935,References_1!$H$2:$I$19,2,)*$K935*0.0864,IF($O935="µg",VLOOKUP($C935,References_1!$H$2:$I$19,2,)*$K935*86.4,""))</f>
        <v>928.80000000000007</v>
      </c>
      <c r="Q935" s="138" t="str">
        <f>IF($O935="mg","kg/j",IF($O935="µg","mg/j",""))</f>
        <v>mg/j</v>
      </c>
    </row>
    <row r="936" spans="1:17" x14ac:dyDescent="0.2">
      <c r="A936" s="13">
        <f>VLOOKUP($B936,References_1!$F$2:$G$19,2,)</f>
        <v>18</v>
      </c>
      <c r="B936" s="13">
        <v>6127970</v>
      </c>
      <c r="C936" s="13">
        <f>VLOOKUP($B936,References_1!$F$2:$H$19,3,)</f>
        <v>9.5</v>
      </c>
      <c r="D936" s="136">
        <v>42432</v>
      </c>
      <c r="E936" s="13" t="s">
        <v>1113</v>
      </c>
      <c r="F936" s="13">
        <v>3</v>
      </c>
      <c r="G936" s="13" t="s">
        <v>398</v>
      </c>
      <c r="H936" s="13">
        <v>1379</v>
      </c>
      <c r="I936" s="13">
        <v>5</v>
      </c>
      <c r="J936" s="137" t="s">
        <v>1169</v>
      </c>
      <c r="K936" s="138">
        <v>5</v>
      </c>
      <c r="L936" s="13" t="s">
        <v>399</v>
      </c>
      <c r="M936" s="13" t="str">
        <f>VLOOKUP($H936,References_1!$C$2:$D$827,2,)</f>
        <v>GP3</v>
      </c>
      <c r="N936" s="13">
        <f>VLOOKUP($H936,References_2!$D$2:'References_2'!$AQ$186,39,)</f>
        <v>0.3</v>
      </c>
      <c r="O936" s="13" t="str">
        <f>LEFT(L936,2)</f>
        <v>µg</v>
      </c>
      <c r="P936" s="139">
        <f>IF($O936="mg",VLOOKUP($C936,References_1!$H$2:$I$19,2,)*$K936*0.0864,IF($O936="µg",VLOOKUP($C936,References_1!$H$2:$I$19,2,)*$K936*86.4,""))</f>
        <v>12869.28</v>
      </c>
      <c r="Q936" s="138" t="str">
        <f>IF($O936="mg","kg/j",IF($O936="µg","mg/j",""))</f>
        <v>mg/j</v>
      </c>
    </row>
    <row r="937" spans="1:17" x14ac:dyDescent="0.2">
      <c r="A937" s="13">
        <f>VLOOKUP($B937,References_1!$F$2:$G$19,2,)</f>
        <v>14</v>
      </c>
      <c r="B937" s="13">
        <v>6127985</v>
      </c>
      <c r="C937" s="13">
        <f>VLOOKUP($B937,References_1!$F$2:$H$19,3,)</f>
        <v>11</v>
      </c>
      <c r="D937" s="136">
        <v>42432</v>
      </c>
      <c r="E937" s="13" t="s">
        <v>1072</v>
      </c>
      <c r="F937" s="13">
        <v>3</v>
      </c>
      <c r="G937" s="13" t="s">
        <v>398</v>
      </c>
      <c r="H937" s="13">
        <v>1379</v>
      </c>
      <c r="I937" s="13">
        <v>5</v>
      </c>
      <c r="J937" s="137" t="s">
        <v>1169</v>
      </c>
      <c r="K937" s="138">
        <v>5</v>
      </c>
      <c r="L937" s="13" t="s">
        <v>399</v>
      </c>
      <c r="M937" s="13" t="str">
        <f>VLOOKUP($H937,References_1!$C$2:$D$827,2,)</f>
        <v>GP3</v>
      </c>
      <c r="N937" s="13">
        <f>VLOOKUP($H937,References_2!$D$2:'References_2'!$AQ$186,39,)</f>
        <v>0.3</v>
      </c>
      <c r="O937" s="13" t="str">
        <f>LEFT(L937,2)</f>
        <v>µg</v>
      </c>
      <c r="P937" s="139">
        <f>IF($O937="mg",VLOOKUP($C937,References_1!$H$2:$I$19,2,)*$K937*0.0864,IF($O937="µg",VLOOKUP($C937,References_1!$H$2:$I$19,2,)*$K937*86.4,""))</f>
        <v>89017.919999999998</v>
      </c>
      <c r="Q937" s="138" t="str">
        <f>IF($O937="mg","kg/j",IF($O937="µg","mg/j",""))</f>
        <v>mg/j</v>
      </c>
    </row>
    <row r="938" spans="1:17" x14ac:dyDescent="0.2">
      <c r="A938" s="13">
        <f>VLOOKUP($B938,References_1!$F$2:$G$19,2,)</f>
        <v>11</v>
      </c>
      <c r="B938" s="13" t="s">
        <v>118</v>
      </c>
      <c r="C938" s="13">
        <f>VLOOKUP($B938,References_1!$F$2:$H$19,3,)</f>
        <v>13</v>
      </c>
      <c r="D938" s="136">
        <v>42432</v>
      </c>
      <c r="E938" s="13" t="s">
        <v>119</v>
      </c>
      <c r="F938" s="13">
        <v>3</v>
      </c>
      <c r="G938" s="13" t="s">
        <v>398</v>
      </c>
      <c r="H938" s="13">
        <v>1379</v>
      </c>
      <c r="I938" s="13">
        <v>5</v>
      </c>
      <c r="J938" s="137"/>
      <c r="K938" s="138">
        <v>12</v>
      </c>
      <c r="L938" s="13" t="s">
        <v>399</v>
      </c>
      <c r="M938" s="13" t="str">
        <f>VLOOKUP($H938,References_1!$C$2:$D$827,2,)</f>
        <v>GP3</v>
      </c>
      <c r="N938" s="13">
        <f>VLOOKUP($H938,References_2!$D$2:'References_2'!$AQ$186,39,)</f>
        <v>0.3</v>
      </c>
      <c r="O938" s="13" t="str">
        <f>LEFT(L938,2)</f>
        <v>µg</v>
      </c>
      <c r="P938" s="139">
        <f>IF($O938="mg",VLOOKUP($C938,References_1!$H$2:$I$19,2,)*$K938*0.0864,IF($O938="µg",VLOOKUP($C938,References_1!$H$2:$I$19,2,)*$K938*86.4,""))</f>
        <v>16462.080000000002</v>
      </c>
      <c r="Q938" s="138" t="str">
        <f>IF($O938="mg","kg/j",IF($O938="µg","mg/j",""))</f>
        <v>mg/j</v>
      </c>
    </row>
    <row r="939" spans="1:17" x14ac:dyDescent="0.2">
      <c r="A939" s="13">
        <f>VLOOKUP($B939,References_1!$F$2:$G$19,2,)</f>
        <v>12</v>
      </c>
      <c r="B939" s="13">
        <v>6127975</v>
      </c>
      <c r="C939" s="13">
        <f>VLOOKUP($B939,References_1!$F$2:$H$19,3,)</f>
        <v>14</v>
      </c>
      <c r="D939" s="136">
        <v>42432</v>
      </c>
      <c r="E939" s="13" t="s">
        <v>991</v>
      </c>
      <c r="F939" s="13">
        <v>3</v>
      </c>
      <c r="G939" s="13" t="s">
        <v>398</v>
      </c>
      <c r="H939" s="13">
        <v>1379</v>
      </c>
      <c r="I939" s="13">
        <v>5</v>
      </c>
      <c r="J939" s="137" t="s">
        <v>1169</v>
      </c>
      <c r="K939" s="138">
        <v>5</v>
      </c>
      <c r="L939" s="13" t="s">
        <v>399</v>
      </c>
      <c r="M939" s="13" t="str">
        <f>VLOOKUP($H939,References_1!$C$2:$D$827,2,)</f>
        <v>GP3</v>
      </c>
      <c r="N939" s="13">
        <f>VLOOKUP($H939,References_2!$D$2:'References_2'!$AQ$186,39,)</f>
        <v>0.3</v>
      </c>
      <c r="O939" s="13" t="str">
        <f>LEFT(L939,2)</f>
        <v>µg</v>
      </c>
      <c r="P939" s="139">
        <f>IF($O939="mg",VLOOKUP($C939,References_1!$H$2:$I$19,2,)*$K939*0.0864,IF($O939="µg",VLOOKUP($C939,References_1!$H$2:$I$19,2,)*$K939*86.4,""))</f>
        <v>23868</v>
      </c>
      <c r="Q939" s="138" t="str">
        <f>IF($O939="mg","kg/j",IF($O939="µg","mg/j",""))</f>
        <v>mg/j</v>
      </c>
    </row>
    <row r="940" spans="1:17" x14ac:dyDescent="0.2">
      <c r="A940" s="11">
        <f>VLOOKUP($B940,References_1!$F$2:$G$19,2,)</f>
        <v>4</v>
      </c>
      <c r="B940" s="11">
        <v>6127935</v>
      </c>
      <c r="C940" s="13">
        <f>VLOOKUP($B940,References_1!$F$2:$H$19,3,)</f>
        <v>3</v>
      </c>
      <c r="D940" s="136">
        <v>42432</v>
      </c>
      <c r="E940" s="13" t="s">
        <v>1031</v>
      </c>
      <c r="F940" s="13">
        <v>23</v>
      </c>
      <c r="G940" s="13" t="s">
        <v>400</v>
      </c>
      <c r="H940" s="13">
        <v>1447</v>
      </c>
      <c r="I940" s="13"/>
      <c r="J940" s="137"/>
      <c r="K940" s="119">
        <v>74</v>
      </c>
      <c r="L940" s="13" t="s">
        <v>401</v>
      </c>
      <c r="M940" s="13" t="str">
        <f>VLOOKUP($H940,References_1!$C$2:$D$827,2,)</f>
        <v>GP2</v>
      </c>
      <c r="N940" s="13" t="e">
        <f>VLOOKUP($H940,References_2!$D$2:'References_2'!$AQ$186,39,)</f>
        <v>#N/A</v>
      </c>
      <c r="O940" s="13" t="str">
        <f>LEFT(L940,2)</f>
        <v>NP</v>
      </c>
      <c r="P940" s="139" t="str">
        <f>IF($O940="mg",VLOOKUP($C940,References_1!$H$2:$I$19,2,)*$K940*0.0864,IF($O940="µg",VLOOKUP($C940,References_1!$H$2:$I$19,2,)*$K940*86.4,""))</f>
        <v/>
      </c>
      <c r="Q940" s="138" t="str">
        <f>IF($O940="mg","kg/j",IF($O940="µg","mg/j",""))</f>
        <v/>
      </c>
    </row>
    <row r="941" spans="1:17" x14ac:dyDescent="0.2">
      <c r="A941" s="12">
        <f>VLOOKUP($B941,References_1!$F$2:$G$19,2,)</f>
        <v>18</v>
      </c>
      <c r="B941" s="12">
        <v>6127970</v>
      </c>
      <c r="C941" s="13">
        <f>VLOOKUP($B941,References_1!$F$2:$H$19,3,)</f>
        <v>9.5</v>
      </c>
      <c r="D941" s="136">
        <v>42432</v>
      </c>
      <c r="E941" s="13" t="s">
        <v>1113</v>
      </c>
      <c r="F941" s="13">
        <v>23</v>
      </c>
      <c r="G941" s="13" t="s">
        <v>400</v>
      </c>
      <c r="H941" s="13">
        <v>1447</v>
      </c>
      <c r="I941" s="13"/>
      <c r="J941" s="137"/>
      <c r="K941" s="120">
        <v>930</v>
      </c>
      <c r="L941" s="13" t="s">
        <v>401</v>
      </c>
      <c r="M941" s="13" t="str">
        <f>VLOOKUP($H941,References_1!$C$2:$D$827,2,)</f>
        <v>GP2</v>
      </c>
      <c r="N941" s="13" t="e">
        <f>VLOOKUP($H941,References_2!$D$2:'References_2'!$AQ$186,39,)</f>
        <v>#N/A</v>
      </c>
      <c r="O941" s="13" t="str">
        <f>LEFT(L941,2)</f>
        <v>NP</v>
      </c>
      <c r="P941" s="139" t="str">
        <f>IF($O941="mg",VLOOKUP($C941,References_1!$H$2:$I$19,2,)*$K941*0.0864,IF($O941="µg",VLOOKUP($C941,References_1!$H$2:$I$19,2,)*$K941*86.4,""))</f>
        <v/>
      </c>
      <c r="Q941" s="138" t="str">
        <f>IF($O941="mg","kg/j",IF($O941="µg","mg/j",""))</f>
        <v/>
      </c>
    </row>
    <row r="942" spans="1:17" x14ac:dyDescent="0.2">
      <c r="A942" s="12">
        <f>VLOOKUP($B942,References_1!$F$2:$G$19,2,)</f>
        <v>14</v>
      </c>
      <c r="B942" s="12">
        <v>6127985</v>
      </c>
      <c r="C942" s="13">
        <f>VLOOKUP($B942,References_1!$F$2:$H$19,3,)</f>
        <v>11</v>
      </c>
      <c r="D942" s="136">
        <v>42432</v>
      </c>
      <c r="E942" s="13" t="s">
        <v>1072</v>
      </c>
      <c r="F942" s="13">
        <v>23</v>
      </c>
      <c r="G942" s="13" t="s">
        <v>400</v>
      </c>
      <c r="H942" s="13">
        <v>1447</v>
      </c>
      <c r="I942" s="13"/>
      <c r="J942" s="137"/>
      <c r="K942" s="120">
        <v>4600</v>
      </c>
      <c r="L942" s="13" t="s">
        <v>401</v>
      </c>
      <c r="M942" s="13" t="str">
        <f>VLOOKUP($H942,References_1!$C$2:$D$827,2,)</f>
        <v>GP2</v>
      </c>
      <c r="N942" s="13" t="e">
        <f>VLOOKUP($H942,References_2!$D$2:'References_2'!$AQ$186,39,)</f>
        <v>#N/A</v>
      </c>
      <c r="O942" s="13" t="str">
        <f>LEFT(L942,2)</f>
        <v>NP</v>
      </c>
      <c r="P942" s="139" t="str">
        <f>IF($O942="mg",VLOOKUP($C942,References_1!$H$2:$I$19,2,)*$K942*0.0864,IF($O942="µg",VLOOKUP($C942,References_1!$H$2:$I$19,2,)*$K942*86.4,""))</f>
        <v/>
      </c>
      <c r="Q942" s="138" t="str">
        <f>IF($O942="mg","kg/j",IF($O942="µg","mg/j",""))</f>
        <v/>
      </c>
    </row>
    <row r="943" spans="1:17" x14ac:dyDescent="0.2">
      <c r="A943" s="11">
        <f>VLOOKUP($B943,References_1!$F$2:$G$19,2,)</f>
        <v>11</v>
      </c>
      <c r="B943" s="11" t="s">
        <v>118</v>
      </c>
      <c r="C943" s="13">
        <f>VLOOKUP($B943,References_1!$F$2:$H$19,3,)</f>
        <v>13</v>
      </c>
      <c r="D943" s="136">
        <v>42432</v>
      </c>
      <c r="E943" s="13" t="s">
        <v>119</v>
      </c>
      <c r="F943" s="13">
        <v>23</v>
      </c>
      <c r="G943" s="13" t="s">
        <v>400</v>
      </c>
      <c r="H943" s="13">
        <v>1447</v>
      </c>
      <c r="I943" s="13"/>
      <c r="J943" s="137"/>
      <c r="K943" s="119">
        <v>230</v>
      </c>
      <c r="L943" s="13" t="s">
        <v>401</v>
      </c>
      <c r="M943" s="13" t="str">
        <f>VLOOKUP($H943,References_1!$C$2:$D$827,2,)</f>
        <v>GP2</v>
      </c>
      <c r="N943" s="13" t="e">
        <f>VLOOKUP($H943,References_2!$D$2:'References_2'!$AQ$186,39,)</f>
        <v>#N/A</v>
      </c>
      <c r="O943" s="13" t="str">
        <f>LEFT(L943,2)</f>
        <v>NP</v>
      </c>
      <c r="P943" s="139" t="str">
        <f>IF($O943="mg",VLOOKUP($C943,References_1!$H$2:$I$19,2,)*$K943*0.0864,IF($O943="µg",VLOOKUP($C943,References_1!$H$2:$I$19,2,)*$K943*86.4,""))</f>
        <v/>
      </c>
      <c r="Q943" s="138" t="str">
        <f>IF($O943="mg","kg/j",IF($O943="µg","mg/j",""))</f>
        <v/>
      </c>
    </row>
    <row r="944" spans="1:17" x14ac:dyDescent="0.2">
      <c r="A944" s="11">
        <f>VLOOKUP($B944,References_1!$F$2:$G$19,2,)</f>
        <v>12</v>
      </c>
      <c r="B944" s="11">
        <v>6127975</v>
      </c>
      <c r="C944" s="13">
        <f>VLOOKUP($B944,References_1!$F$2:$H$19,3,)</f>
        <v>14</v>
      </c>
      <c r="D944" s="136">
        <v>42432</v>
      </c>
      <c r="E944" s="13" t="s">
        <v>991</v>
      </c>
      <c r="F944" s="13">
        <v>23</v>
      </c>
      <c r="G944" s="13" t="s">
        <v>400</v>
      </c>
      <c r="H944" s="13">
        <v>1447</v>
      </c>
      <c r="I944" s="13"/>
      <c r="J944" s="137"/>
      <c r="K944" s="119">
        <v>430</v>
      </c>
      <c r="L944" s="13" t="s">
        <v>401</v>
      </c>
      <c r="M944" s="13" t="str">
        <f>VLOOKUP($H944,References_1!$C$2:$D$827,2,)</f>
        <v>GP2</v>
      </c>
      <c r="N944" s="13" t="e">
        <f>VLOOKUP($H944,References_2!$D$2:'References_2'!$AQ$186,39,)</f>
        <v>#N/A</v>
      </c>
      <c r="O944" s="13" t="str">
        <f>LEFT(L944,2)</f>
        <v>NP</v>
      </c>
      <c r="P944" s="139" t="str">
        <f>IF($O944="mg",VLOOKUP($C944,References_1!$H$2:$I$19,2,)*$K944*0.0864,IF($O944="µg",VLOOKUP($C944,References_1!$H$2:$I$19,2,)*$K944*86.4,""))</f>
        <v/>
      </c>
      <c r="Q944" s="138" t="str">
        <f>IF($O944="mg","kg/j",IF($O944="µg","mg/j",""))</f>
        <v/>
      </c>
    </row>
    <row r="945" spans="1:17" x14ac:dyDescent="0.2">
      <c r="A945" s="9">
        <f>VLOOKUP($B945,References_1!$F$2:$G$19,2,)</f>
        <v>4</v>
      </c>
      <c r="B945" s="9">
        <v>6127935</v>
      </c>
      <c r="C945" s="13">
        <f>VLOOKUP($B945,References_1!$F$2:$H$19,3,)</f>
        <v>3</v>
      </c>
      <c r="D945" s="136">
        <v>42432</v>
      </c>
      <c r="E945" s="13" t="s">
        <v>1031</v>
      </c>
      <c r="F945" s="13">
        <v>23</v>
      </c>
      <c r="G945" s="13" t="s">
        <v>120</v>
      </c>
      <c r="H945" s="13">
        <v>1303</v>
      </c>
      <c r="I945" s="13">
        <v>10</v>
      </c>
      <c r="J945" s="137"/>
      <c r="K945" s="118">
        <v>589</v>
      </c>
      <c r="L945" s="13" t="s">
        <v>121</v>
      </c>
      <c r="M945" s="13" t="str">
        <f>VLOOKUP($H945,References_1!$C$2:$D$827,2,)</f>
        <v>GP1</v>
      </c>
      <c r="N945" s="13" t="e">
        <f>VLOOKUP($H945,References_2!$D$2:'References_2'!$AQ$186,39,)</f>
        <v>#N/A</v>
      </c>
      <c r="O945" s="13" t="str">
        <f>LEFT(L945,2)</f>
        <v>µS</v>
      </c>
      <c r="P945" s="139" t="str">
        <f>IF($O945="mg",VLOOKUP($C945,References_1!$H$2:$I$19,2,)*$K945*0.0864,IF($O945="µg",VLOOKUP($C945,References_1!$H$2:$I$19,2,)*$K945*86.4,""))</f>
        <v/>
      </c>
      <c r="Q945" s="138" t="str">
        <f>IF($O945="mg","kg/j",IF($O945="µg","mg/j",""))</f>
        <v/>
      </c>
    </row>
    <row r="946" spans="1:17" x14ac:dyDescent="0.2">
      <c r="A946" s="9">
        <f>VLOOKUP($B946,References_1!$F$2:$G$19,2,)</f>
        <v>18</v>
      </c>
      <c r="B946" s="9">
        <v>6127970</v>
      </c>
      <c r="C946" s="13">
        <f>VLOOKUP($B946,References_1!$F$2:$H$19,3,)</f>
        <v>9.5</v>
      </c>
      <c r="D946" s="136">
        <v>42432</v>
      </c>
      <c r="E946" s="13" t="s">
        <v>1113</v>
      </c>
      <c r="F946" s="13">
        <v>23</v>
      </c>
      <c r="G946" s="13" t="s">
        <v>120</v>
      </c>
      <c r="H946" s="13">
        <v>1303</v>
      </c>
      <c r="I946" s="13">
        <v>10</v>
      </c>
      <c r="J946" s="137"/>
      <c r="K946" s="118">
        <v>656</v>
      </c>
      <c r="L946" s="13" t="s">
        <v>121</v>
      </c>
      <c r="M946" s="13" t="str">
        <f>VLOOKUP($H946,References_1!$C$2:$D$827,2,)</f>
        <v>GP1</v>
      </c>
      <c r="N946" s="13" t="e">
        <f>VLOOKUP($H946,References_2!$D$2:'References_2'!$AQ$186,39,)</f>
        <v>#N/A</v>
      </c>
      <c r="O946" s="13" t="str">
        <f>LEFT(L946,2)</f>
        <v>µS</v>
      </c>
      <c r="P946" s="139" t="str">
        <f>IF($O946="mg",VLOOKUP($C946,References_1!$H$2:$I$19,2,)*$K946*0.0864,IF($O946="µg",VLOOKUP($C946,References_1!$H$2:$I$19,2,)*$K946*86.4,""))</f>
        <v/>
      </c>
      <c r="Q946" s="138" t="str">
        <f>IF($O946="mg","kg/j",IF($O946="µg","mg/j",""))</f>
        <v/>
      </c>
    </row>
    <row r="947" spans="1:17" x14ac:dyDescent="0.2">
      <c r="A947" s="9">
        <f>VLOOKUP($B947,References_1!$F$2:$G$19,2,)</f>
        <v>14</v>
      </c>
      <c r="B947" s="9">
        <v>6127985</v>
      </c>
      <c r="C947" s="13">
        <f>VLOOKUP($B947,References_1!$F$2:$H$19,3,)</f>
        <v>11</v>
      </c>
      <c r="D947" s="136">
        <v>42432</v>
      </c>
      <c r="E947" s="13" t="s">
        <v>1072</v>
      </c>
      <c r="F947" s="13">
        <v>23</v>
      </c>
      <c r="G947" s="13" t="s">
        <v>120</v>
      </c>
      <c r="H947" s="13">
        <v>1303</v>
      </c>
      <c r="I947" s="13">
        <v>10</v>
      </c>
      <c r="J947" s="137"/>
      <c r="K947" s="118">
        <v>656</v>
      </c>
      <c r="L947" s="13" t="s">
        <v>121</v>
      </c>
      <c r="M947" s="13" t="str">
        <f>VLOOKUP($H947,References_1!$C$2:$D$827,2,)</f>
        <v>GP1</v>
      </c>
      <c r="N947" s="13" t="e">
        <f>VLOOKUP($H947,References_2!$D$2:'References_2'!$AQ$186,39,)</f>
        <v>#N/A</v>
      </c>
      <c r="O947" s="13" t="str">
        <f>LEFT(L947,2)</f>
        <v>µS</v>
      </c>
      <c r="P947" s="139" t="str">
        <f>IF($O947="mg",VLOOKUP($C947,References_1!$H$2:$I$19,2,)*$K947*0.0864,IF($O947="µg",VLOOKUP($C947,References_1!$H$2:$I$19,2,)*$K947*86.4,""))</f>
        <v/>
      </c>
      <c r="Q947" s="138" t="str">
        <f>IF($O947="mg","kg/j",IF($O947="µg","mg/j",""))</f>
        <v/>
      </c>
    </row>
    <row r="948" spans="1:17" x14ac:dyDescent="0.2">
      <c r="A948" s="10">
        <f>VLOOKUP($B948,References_1!$F$2:$G$19,2,)</f>
        <v>11</v>
      </c>
      <c r="B948" s="10" t="s">
        <v>118</v>
      </c>
      <c r="C948" s="13">
        <f>VLOOKUP($B948,References_1!$F$2:$H$19,3,)</f>
        <v>13</v>
      </c>
      <c r="D948" s="136">
        <v>42432</v>
      </c>
      <c r="E948" s="13" t="s">
        <v>119</v>
      </c>
      <c r="F948" s="13">
        <v>23</v>
      </c>
      <c r="G948" s="13" t="s">
        <v>120</v>
      </c>
      <c r="H948" s="13">
        <v>1303</v>
      </c>
      <c r="I948" s="13">
        <v>10</v>
      </c>
      <c r="J948" s="137"/>
      <c r="K948" s="121">
        <v>4540</v>
      </c>
      <c r="L948" s="13" t="s">
        <v>121</v>
      </c>
      <c r="M948" s="13" t="str">
        <f>VLOOKUP($H948,References_1!$C$2:$D$827,2,)</f>
        <v>GP1</v>
      </c>
      <c r="N948" s="13" t="e">
        <f>VLOOKUP($H948,References_2!$D$2:'References_2'!$AQ$186,39,)</f>
        <v>#N/A</v>
      </c>
      <c r="O948" s="13" t="str">
        <f>LEFT(L948,2)</f>
        <v>µS</v>
      </c>
      <c r="P948" s="139" t="str">
        <f>IF($O948="mg",VLOOKUP($C948,References_1!$H$2:$I$19,2,)*$K948*0.0864,IF($O948="µg",VLOOKUP($C948,References_1!$H$2:$I$19,2,)*$K948*86.4,""))</f>
        <v/>
      </c>
      <c r="Q948" s="138" t="str">
        <f>IF($O948="mg","kg/j",IF($O948="µg","mg/j",""))</f>
        <v/>
      </c>
    </row>
    <row r="949" spans="1:17" x14ac:dyDescent="0.2">
      <c r="A949" s="9">
        <f>VLOOKUP($B949,References_1!$F$2:$G$19,2,)</f>
        <v>12</v>
      </c>
      <c r="B949" s="9">
        <v>6127975</v>
      </c>
      <c r="C949" s="13">
        <f>VLOOKUP($B949,References_1!$F$2:$H$19,3,)</f>
        <v>14</v>
      </c>
      <c r="D949" s="136">
        <v>42432</v>
      </c>
      <c r="E949" s="13" t="s">
        <v>991</v>
      </c>
      <c r="F949" s="13">
        <v>23</v>
      </c>
      <c r="G949" s="13" t="s">
        <v>120</v>
      </c>
      <c r="H949" s="13">
        <v>1303</v>
      </c>
      <c r="I949" s="13">
        <v>10</v>
      </c>
      <c r="J949" s="137"/>
      <c r="K949" s="118">
        <v>914</v>
      </c>
      <c r="L949" s="13" t="s">
        <v>121</v>
      </c>
      <c r="M949" s="13" t="str">
        <f>VLOOKUP($H949,References_1!$C$2:$D$827,2,)</f>
        <v>GP1</v>
      </c>
      <c r="N949" s="13" t="e">
        <f>VLOOKUP($H949,References_2!$D$2:'References_2'!$AQ$186,39,)</f>
        <v>#N/A</v>
      </c>
      <c r="O949" s="13" t="str">
        <f>LEFT(L949,2)</f>
        <v>µS</v>
      </c>
      <c r="P949" s="139" t="str">
        <f>IF($O949="mg",VLOOKUP($C949,References_1!$H$2:$I$19,2,)*$K949*0.0864,IF($O949="µg",VLOOKUP($C949,References_1!$H$2:$I$19,2,)*$K949*86.4,""))</f>
        <v/>
      </c>
      <c r="Q949" s="138" t="str">
        <f>IF($O949="mg","kg/j",IF($O949="µg","mg/j",""))</f>
        <v/>
      </c>
    </row>
    <row r="950" spans="1:17" x14ac:dyDescent="0.2">
      <c r="A950" s="13">
        <f>VLOOKUP($B950,References_1!$F$2:$G$19,2,)</f>
        <v>4</v>
      </c>
      <c r="B950" s="13">
        <v>6127935</v>
      </c>
      <c r="C950" s="13">
        <f>VLOOKUP($B950,References_1!$F$2:$H$19,3,)</f>
        <v>3</v>
      </c>
      <c r="D950" s="136">
        <v>42432</v>
      </c>
      <c r="E950" s="13" t="s">
        <v>1031</v>
      </c>
      <c r="F950" s="13">
        <v>23</v>
      </c>
      <c r="G950" s="13" t="s">
        <v>403</v>
      </c>
      <c r="H950" s="13">
        <v>2972</v>
      </c>
      <c r="I950" s="13">
        <v>0.05</v>
      </c>
      <c r="J950" s="137" t="s">
        <v>1169</v>
      </c>
      <c r="K950" s="138">
        <v>0.05</v>
      </c>
      <c r="L950" s="13" t="s">
        <v>135</v>
      </c>
      <c r="M950" s="13" t="str">
        <f>VLOOKUP($H950,References_1!$C$2:$D$827,2,)</f>
        <v>GP4</v>
      </c>
      <c r="N950" s="13" t="e">
        <f>VLOOKUP($H950,References_2!$D$2:'References_2'!$AQ$186,39,)</f>
        <v>#N/A</v>
      </c>
      <c r="O950" s="13" t="str">
        <f>LEFT(L950,2)</f>
        <v>µg</v>
      </c>
      <c r="P950" s="139">
        <f>IF($O950="mg",VLOOKUP($C950,References_1!$H$2:$I$19,2,)*$K950*0.0864,IF($O950="µg",VLOOKUP($C950,References_1!$H$2:$I$19,2,)*$K950*86.4,""))</f>
        <v>9.2880000000000003</v>
      </c>
      <c r="Q950" s="138" t="str">
        <f>IF($O950="mg","kg/j",IF($O950="µg","mg/j",""))</f>
        <v>mg/j</v>
      </c>
    </row>
    <row r="951" spans="1:17" x14ac:dyDescent="0.2">
      <c r="A951" s="13">
        <f>VLOOKUP($B951,References_1!$F$2:$G$19,2,)</f>
        <v>18</v>
      </c>
      <c r="B951" s="13">
        <v>6127970</v>
      </c>
      <c r="C951" s="13">
        <f>VLOOKUP($B951,References_1!$F$2:$H$19,3,)</f>
        <v>9.5</v>
      </c>
      <c r="D951" s="136">
        <v>42432</v>
      </c>
      <c r="E951" s="13" t="s">
        <v>1113</v>
      </c>
      <c r="F951" s="13">
        <v>23</v>
      </c>
      <c r="G951" s="13" t="s">
        <v>403</v>
      </c>
      <c r="H951" s="13">
        <v>2972</v>
      </c>
      <c r="I951" s="13">
        <v>0.05</v>
      </c>
      <c r="J951" s="137" t="s">
        <v>1169</v>
      </c>
      <c r="K951" s="138">
        <v>0.05</v>
      </c>
      <c r="L951" s="13" t="s">
        <v>135</v>
      </c>
      <c r="M951" s="13" t="str">
        <f>VLOOKUP($H951,References_1!$C$2:$D$827,2,)</f>
        <v>GP4</v>
      </c>
      <c r="N951" s="13" t="e">
        <f>VLOOKUP($H951,References_2!$D$2:'References_2'!$AQ$186,39,)</f>
        <v>#N/A</v>
      </c>
      <c r="O951" s="13" t="str">
        <f>LEFT(L951,2)</f>
        <v>µg</v>
      </c>
      <c r="P951" s="139">
        <f>IF($O951="mg",VLOOKUP($C951,References_1!$H$2:$I$19,2,)*$K951*0.0864,IF($O951="µg",VLOOKUP($C951,References_1!$H$2:$I$19,2,)*$K951*86.4,""))</f>
        <v>128.69280000000001</v>
      </c>
      <c r="Q951" s="138" t="str">
        <f>IF($O951="mg","kg/j",IF($O951="µg","mg/j",""))</f>
        <v>mg/j</v>
      </c>
    </row>
    <row r="952" spans="1:17" x14ac:dyDescent="0.2">
      <c r="A952" s="13">
        <f>VLOOKUP($B952,References_1!$F$2:$G$19,2,)</f>
        <v>14</v>
      </c>
      <c r="B952" s="13">
        <v>6127985</v>
      </c>
      <c r="C952" s="13">
        <f>VLOOKUP($B952,References_1!$F$2:$H$19,3,)</f>
        <v>11</v>
      </c>
      <c r="D952" s="136">
        <v>42432</v>
      </c>
      <c r="E952" s="13" t="s">
        <v>1072</v>
      </c>
      <c r="F952" s="13">
        <v>23</v>
      </c>
      <c r="G952" s="13" t="s">
        <v>403</v>
      </c>
      <c r="H952" s="13">
        <v>2972</v>
      </c>
      <c r="I952" s="13">
        <v>0.05</v>
      </c>
      <c r="J952" s="137" t="s">
        <v>1169</v>
      </c>
      <c r="K952" s="138">
        <v>0.05</v>
      </c>
      <c r="L952" s="13" t="s">
        <v>135</v>
      </c>
      <c r="M952" s="13" t="str">
        <f>VLOOKUP($H952,References_1!$C$2:$D$827,2,)</f>
        <v>GP4</v>
      </c>
      <c r="N952" s="13" t="e">
        <f>VLOOKUP($H952,References_2!$D$2:'References_2'!$AQ$186,39,)</f>
        <v>#N/A</v>
      </c>
      <c r="O952" s="13" t="str">
        <f>LEFT(L952,2)</f>
        <v>µg</v>
      </c>
      <c r="P952" s="139">
        <f>IF($O952="mg",VLOOKUP($C952,References_1!$H$2:$I$19,2,)*$K952*0.0864,IF($O952="µg",VLOOKUP($C952,References_1!$H$2:$I$19,2,)*$K952*86.4,""))</f>
        <v>890.17920000000015</v>
      </c>
      <c r="Q952" s="138" t="str">
        <f>IF($O952="mg","kg/j",IF($O952="µg","mg/j",""))</f>
        <v>mg/j</v>
      </c>
    </row>
    <row r="953" spans="1:17" x14ac:dyDescent="0.2">
      <c r="A953" s="13">
        <f>VLOOKUP($B953,References_1!$F$2:$G$19,2,)</f>
        <v>11</v>
      </c>
      <c r="B953" s="13" t="s">
        <v>118</v>
      </c>
      <c r="C953" s="13">
        <f>VLOOKUP($B953,References_1!$F$2:$H$19,3,)</f>
        <v>13</v>
      </c>
      <c r="D953" s="136">
        <v>42432</v>
      </c>
      <c r="E953" s="13" t="s">
        <v>119</v>
      </c>
      <c r="F953" s="13">
        <v>23</v>
      </c>
      <c r="G953" s="13" t="s">
        <v>403</v>
      </c>
      <c r="H953" s="13">
        <v>2972</v>
      </c>
      <c r="I953" s="13">
        <v>0.05</v>
      </c>
      <c r="J953" s="137" t="s">
        <v>1169</v>
      </c>
      <c r="K953" s="138">
        <v>0.05</v>
      </c>
      <c r="L953" s="13" t="s">
        <v>135</v>
      </c>
      <c r="M953" s="13" t="str">
        <f>VLOOKUP($H953,References_1!$C$2:$D$827,2,)</f>
        <v>GP4</v>
      </c>
      <c r="N953" s="13" t="e">
        <f>VLOOKUP($H953,References_2!$D$2:'References_2'!$AQ$186,39,)</f>
        <v>#N/A</v>
      </c>
      <c r="O953" s="13" t="str">
        <f>LEFT(L953,2)</f>
        <v>µg</v>
      </c>
      <c r="P953" s="139">
        <f>IF($O953="mg",VLOOKUP($C953,References_1!$H$2:$I$19,2,)*$K953*0.0864,IF($O953="µg",VLOOKUP($C953,References_1!$H$2:$I$19,2,)*$K953*86.4,""))</f>
        <v>68.592000000000013</v>
      </c>
      <c r="Q953" s="138" t="str">
        <f>IF($O953="mg","kg/j",IF($O953="µg","mg/j",""))</f>
        <v>mg/j</v>
      </c>
    </row>
    <row r="954" spans="1:17" x14ac:dyDescent="0.2">
      <c r="A954" s="13">
        <f>VLOOKUP($B954,References_1!$F$2:$G$19,2,)</f>
        <v>12</v>
      </c>
      <c r="B954" s="13">
        <v>6127975</v>
      </c>
      <c r="C954" s="13">
        <f>VLOOKUP($B954,References_1!$F$2:$H$19,3,)</f>
        <v>14</v>
      </c>
      <c r="D954" s="136">
        <v>42432</v>
      </c>
      <c r="E954" s="13" t="s">
        <v>991</v>
      </c>
      <c r="F954" s="13">
        <v>23</v>
      </c>
      <c r="G954" s="13" t="s">
        <v>403</v>
      </c>
      <c r="H954" s="13">
        <v>2972</v>
      </c>
      <c r="I954" s="13">
        <v>0.05</v>
      </c>
      <c r="J954" s="137" t="s">
        <v>1169</v>
      </c>
      <c r="K954" s="138">
        <v>0.05</v>
      </c>
      <c r="L954" s="13" t="s">
        <v>135</v>
      </c>
      <c r="M954" s="13" t="str">
        <f>VLOOKUP($H954,References_1!$C$2:$D$827,2,)</f>
        <v>GP4</v>
      </c>
      <c r="N954" s="13" t="e">
        <f>VLOOKUP($H954,References_2!$D$2:'References_2'!$AQ$186,39,)</f>
        <v>#N/A</v>
      </c>
      <c r="O954" s="13" t="str">
        <f>LEFT(L954,2)</f>
        <v>µg</v>
      </c>
      <c r="P954" s="139">
        <f>IF($O954="mg",VLOOKUP($C954,References_1!$H$2:$I$19,2,)*$K954*0.0864,IF($O954="µg",VLOOKUP($C954,References_1!$H$2:$I$19,2,)*$K954*86.4,""))</f>
        <v>238.68000000000004</v>
      </c>
      <c r="Q954" s="138" t="str">
        <f>IF($O954="mg","kg/j",IF($O954="µg","mg/j",""))</f>
        <v>mg/j</v>
      </c>
    </row>
    <row r="955" spans="1:17" x14ac:dyDescent="0.2">
      <c r="A955" s="13">
        <f>VLOOKUP($B955,References_1!$F$2:$G$19,2,)</f>
        <v>4</v>
      </c>
      <c r="B955" s="13">
        <v>6127935</v>
      </c>
      <c r="C955" s="13">
        <f>VLOOKUP($B955,References_1!$F$2:$H$19,3,)</f>
        <v>3</v>
      </c>
      <c r="D955" s="136">
        <v>42432</v>
      </c>
      <c r="E955" s="13" t="s">
        <v>1031</v>
      </c>
      <c r="F955" s="13">
        <v>23</v>
      </c>
      <c r="G955" s="13" t="s">
        <v>404</v>
      </c>
      <c r="H955" s="13">
        <v>1682</v>
      </c>
      <c r="I955" s="13">
        <v>0.02</v>
      </c>
      <c r="J955" s="137" t="s">
        <v>1169</v>
      </c>
      <c r="K955" s="138">
        <v>0.02</v>
      </c>
      <c r="L955" s="13" t="s">
        <v>135</v>
      </c>
      <c r="M955" s="13" t="str">
        <f>VLOOKUP($H955,References_1!$C$2:$D$827,2,)</f>
        <v>GP4</v>
      </c>
      <c r="N955" s="13">
        <f>VLOOKUP($H955,References_2!$D$2:'References_2'!$AQ$186,39,)</f>
        <v>3.3999999999999998E-3</v>
      </c>
      <c r="O955" s="13" t="str">
        <f>LEFT(L955,2)</f>
        <v>µg</v>
      </c>
      <c r="P955" s="139">
        <f>IF($O955="mg",VLOOKUP($C955,References_1!$H$2:$I$19,2,)*$K955*0.0864,IF($O955="µg",VLOOKUP($C955,References_1!$H$2:$I$19,2,)*$K955*86.4,""))</f>
        <v>3.7151999999999998</v>
      </c>
      <c r="Q955" s="138" t="str">
        <f>IF($O955="mg","kg/j",IF($O955="µg","mg/j",""))</f>
        <v>mg/j</v>
      </c>
    </row>
    <row r="956" spans="1:17" x14ac:dyDescent="0.2">
      <c r="A956" s="13">
        <f>VLOOKUP($B956,References_1!$F$2:$G$19,2,)</f>
        <v>18</v>
      </c>
      <c r="B956" s="13">
        <v>6127970</v>
      </c>
      <c r="C956" s="13">
        <f>VLOOKUP($B956,References_1!$F$2:$H$19,3,)</f>
        <v>9.5</v>
      </c>
      <c r="D956" s="136">
        <v>42432</v>
      </c>
      <c r="E956" s="13" t="s">
        <v>1113</v>
      </c>
      <c r="F956" s="13">
        <v>23</v>
      </c>
      <c r="G956" s="13" t="s">
        <v>404</v>
      </c>
      <c r="H956" s="13">
        <v>1682</v>
      </c>
      <c r="I956" s="13">
        <v>0.02</v>
      </c>
      <c r="J956" s="137" t="s">
        <v>1169</v>
      </c>
      <c r="K956" s="138">
        <v>0.02</v>
      </c>
      <c r="L956" s="13" t="s">
        <v>135</v>
      </c>
      <c r="M956" s="13" t="str">
        <f>VLOOKUP($H956,References_1!$C$2:$D$827,2,)</f>
        <v>GP4</v>
      </c>
      <c r="N956" s="13">
        <f>VLOOKUP($H956,References_2!$D$2:'References_2'!$AQ$186,39,)</f>
        <v>3.3999999999999998E-3</v>
      </c>
      <c r="O956" s="13" t="str">
        <f>LEFT(L956,2)</f>
        <v>µg</v>
      </c>
      <c r="P956" s="139">
        <f>IF($O956="mg",VLOOKUP($C956,References_1!$H$2:$I$19,2,)*$K956*0.0864,IF($O956="µg",VLOOKUP($C956,References_1!$H$2:$I$19,2,)*$K956*86.4,""))</f>
        <v>51.477120000000006</v>
      </c>
      <c r="Q956" s="138" t="str">
        <f>IF($O956="mg","kg/j",IF($O956="µg","mg/j",""))</f>
        <v>mg/j</v>
      </c>
    </row>
    <row r="957" spans="1:17" x14ac:dyDescent="0.2">
      <c r="A957" s="13">
        <f>VLOOKUP($B957,References_1!$F$2:$G$19,2,)</f>
        <v>14</v>
      </c>
      <c r="B957" s="13">
        <v>6127985</v>
      </c>
      <c r="C957" s="13">
        <f>VLOOKUP($B957,References_1!$F$2:$H$19,3,)</f>
        <v>11</v>
      </c>
      <c r="D957" s="136">
        <v>42432</v>
      </c>
      <c r="E957" s="13" t="s">
        <v>1072</v>
      </c>
      <c r="F957" s="13">
        <v>23</v>
      </c>
      <c r="G957" s="13" t="s">
        <v>404</v>
      </c>
      <c r="H957" s="13">
        <v>1682</v>
      </c>
      <c r="I957" s="13">
        <v>0.02</v>
      </c>
      <c r="J957" s="137" t="s">
        <v>1169</v>
      </c>
      <c r="K957" s="138">
        <v>0.02</v>
      </c>
      <c r="L957" s="13" t="s">
        <v>135</v>
      </c>
      <c r="M957" s="13" t="str">
        <f>VLOOKUP($H957,References_1!$C$2:$D$827,2,)</f>
        <v>GP4</v>
      </c>
      <c r="N957" s="13">
        <f>VLOOKUP($H957,References_2!$D$2:'References_2'!$AQ$186,39,)</f>
        <v>3.3999999999999998E-3</v>
      </c>
      <c r="O957" s="13" t="str">
        <f>LEFT(L957,2)</f>
        <v>µg</v>
      </c>
      <c r="P957" s="139">
        <f>IF($O957="mg",VLOOKUP($C957,References_1!$H$2:$I$19,2,)*$K957*0.0864,IF($O957="µg",VLOOKUP($C957,References_1!$H$2:$I$19,2,)*$K957*86.4,""))</f>
        <v>356.07168000000001</v>
      </c>
      <c r="Q957" s="138" t="str">
        <f>IF($O957="mg","kg/j",IF($O957="µg","mg/j",""))</f>
        <v>mg/j</v>
      </c>
    </row>
    <row r="958" spans="1:17" x14ac:dyDescent="0.2">
      <c r="A958" s="13">
        <f>VLOOKUP($B958,References_1!$F$2:$G$19,2,)</f>
        <v>11</v>
      </c>
      <c r="B958" s="13" t="s">
        <v>118</v>
      </c>
      <c r="C958" s="13">
        <f>VLOOKUP($B958,References_1!$F$2:$H$19,3,)</f>
        <v>13</v>
      </c>
      <c r="D958" s="136">
        <v>42432</v>
      </c>
      <c r="E958" s="13" t="s">
        <v>119</v>
      </c>
      <c r="F958" s="13">
        <v>23</v>
      </c>
      <c r="G958" s="13" t="s">
        <v>404</v>
      </c>
      <c r="H958" s="13">
        <v>1682</v>
      </c>
      <c r="I958" s="13">
        <v>0.02</v>
      </c>
      <c r="J958" s="137" t="s">
        <v>1169</v>
      </c>
      <c r="K958" s="138">
        <v>0.02</v>
      </c>
      <c r="L958" s="13" t="s">
        <v>135</v>
      </c>
      <c r="M958" s="13" t="str">
        <f>VLOOKUP($H958,References_1!$C$2:$D$827,2,)</f>
        <v>GP4</v>
      </c>
      <c r="N958" s="13">
        <f>VLOOKUP($H958,References_2!$D$2:'References_2'!$AQ$186,39,)</f>
        <v>3.3999999999999998E-3</v>
      </c>
      <c r="O958" s="13" t="str">
        <f>LEFT(L958,2)</f>
        <v>µg</v>
      </c>
      <c r="P958" s="139">
        <f>IF($O958="mg",VLOOKUP($C958,References_1!$H$2:$I$19,2,)*$K958*0.0864,IF($O958="µg",VLOOKUP($C958,References_1!$H$2:$I$19,2,)*$K958*86.4,""))</f>
        <v>27.436800000000005</v>
      </c>
      <c r="Q958" s="138" t="str">
        <f>IF($O958="mg","kg/j",IF($O958="µg","mg/j",""))</f>
        <v>mg/j</v>
      </c>
    </row>
    <row r="959" spans="1:17" x14ac:dyDescent="0.2">
      <c r="A959" s="13">
        <f>VLOOKUP($B959,References_1!$F$2:$G$19,2,)</f>
        <v>12</v>
      </c>
      <c r="B959" s="13">
        <v>6127975</v>
      </c>
      <c r="C959" s="13">
        <f>VLOOKUP($B959,References_1!$F$2:$H$19,3,)</f>
        <v>14</v>
      </c>
      <c r="D959" s="136">
        <v>42432</v>
      </c>
      <c r="E959" s="13" t="s">
        <v>991</v>
      </c>
      <c r="F959" s="13">
        <v>23</v>
      </c>
      <c r="G959" s="13" t="s">
        <v>404</v>
      </c>
      <c r="H959" s="13">
        <v>1682</v>
      </c>
      <c r="I959" s="13">
        <v>0.02</v>
      </c>
      <c r="J959" s="137" t="s">
        <v>1169</v>
      </c>
      <c r="K959" s="138">
        <v>0.02</v>
      </c>
      <c r="L959" s="13" t="s">
        <v>135</v>
      </c>
      <c r="M959" s="13" t="str">
        <f>VLOOKUP($H959,References_1!$C$2:$D$827,2,)</f>
        <v>GP4</v>
      </c>
      <c r="N959" s="13">
        <f>VLOOKUP($H959,References_2!$D$2:'References_2'!$AQ$186,39,)</f>
        <v>3.3999999999999998E-3</v>
      </c>
      <c r="O959" s="13" t="str">
        <f>LEFT(L959,2)</f>
        <v>µg</v>
      </c>
      <c r="P959" s="139">
        <f>IF($O959="mg",VLOOKUP($C959,References_1!$H$2:$I$19,2,)*$K959*0.0864,IF($O959="µg",VLOOKUP($C959,References_1!$H$2:$I$19,2,)*$K959*86.4,""))</f>
        <v>95.472000000000008</v>
      </c>
      <c r="Q959" s="138" t="str">
        <f>IF($O959="mg","kg/j",IF($O959="µg","mg/j",""))</f>
        <v>mg/j</v>
      </c>
    </row>
    <row r="960" spans="1:17" x14ac:dyDescent="0.2">
      <c r="A960" s="13">
        <f>VLOOKUP($B960,References_1!$F$2:$G$19,2,)</f>
        <v>4</v>
      </c>
      <c r="B960" s="13">
        <v>6127935</v>
      </c>
      <c r="C960" s="13">
        <f>VLOOKUP($B960,References_1!$F$2:$H$19,3,)</f>
        <v>3</v>
      </c>
      <c r="D960" s="136">
        <v>42432</v>
      </c>
      <c r="E960" s="13" t="s">
        <v>1031</v>
      </c>
      <c r="F960" s="13">
        <v>23</v>
      </c>
      <c r="G960" s="13" t="s">
        <v>405</v>
      </c>
      <c r="H960" s="13">
        <v>2019</v>
      </c>
      <c r="I960" s="13">
        <v>0.02</v>
      </c>
      <c r="J960" s="137" t="s">
        <v>1169</v>
      </c>
      <c r="K960" s="138">
        <v>0.02</v>
      </c>
      <c r="L960" s="13" t="s">
        <v>135</v>
      </c>
      <c r="M960" s="13" t="str">
        <f>VLOOKUP($H960,References_1!$C$2:$D$827,2,)</f>
        <v>GP4</v>
      </c>
      <c r="N960" s="13" t="e">
        <f>VLOOKUP($H960,References_2!$D$2:'References_2'!$AQ$186,39,)</f>
        <v>#N/A</v>
      </c>
      <c r="O960" s="13" t="str">
        <f>LEFT(L960,2)</f>
        <v>µg</v>
      </c>
      <c r="P960" s="139">
        <f>IF($O960="mg",VLOOKUP($C960,References_1!$H$2:$I$19,2,)*$K960*0.0864,IF($O960="µg",VLOOKUP($C960,References_1!$H$2:$I$19,2,)*$K960*86.4,""))</f>
        <v>3.7151999999999998</v>
      </c>
      <c r="Q960" s="138" t="str">
        <f>IF($O960="mg","kg/j",IF($O960="µg","mg/j",""))</f>
        <v>mg/j</v>
      </c>
    </row>
    <row r="961" spans="1:17" x14ac:dyDescent="0.2">
      <c r="A961" s="13">
        <f>VLOOKUP($B961,References_1!$F$2:$G$19,2,)</f>
        <v>18</v>
      </c>
      <c r="B961" s="13">
        <v>6127970</v>
      </c>
      <c r="C961" s="13">
        <f>VLOOKUP($B961,References_1!$F$2:$H$19,3,)</f>
        <v>9.5</v>
      </c>
      <c r="D961" s="136">
        <v>42432</v>
      </c>
      <c r="E961" s="13" t="s">
        <v>1113</v>
      </c>
      <c r="F961" s="13">
        <v>23</v>
      </c>
      <c r="G961" s="13" t="s">
        <v>405</v>
      </c>
      <c r="H961" s="13">
        <v>2019</v>
      </c>
      <c r="I961" s="13">
        <v>0.02</v>
      </c>
      <c r="J961" s="137" t="s">
        <v>1169</v>
      </c>
      <c r="K961" s="138">
        <v>0.02</v>
      </c>
      <c r="L961" s="13" t="s">
        <v>135</v>
      </c>
      <c r="M961" s="13" t="str">
        <f>VLOOKUP($H961,References_1!$C$2:$D$827,2,)</f>
        <v>GP4</v>
      </c>
      <c r="N961" s="13" t="e">
        <f>VLOOKUP($H961,References_2!$D$2:'References_2'!$AQ$186,39,)</f>
        <v>#N/A</v>
      </c>
      <c r="O961" s="13" t="str">
        <f>LEFT(L961,2)</f>
        <v>µg</v>
      </c>
      <c r="P961" s="139">
        <f>IF($O961="mg",VLOOKUP($C961,References_1!$H$2:$I$19,2,)*$K961*0.0864,IF($O961="µg",VLOOKUP($C961,References_1!$H$2:$I$19,2,)*$K961*86.4,""))</f>
        <v>51.477120000000006</v>
      </c>
      <c r="Q961" s="138" t="str">
        <f>IF($O961="mg","kg/j",IF($O961="µg","mg/j",""))</f>
        <v>mg/j</v>
      </c>
    </row>
    <row r="962" spans="1:17" x14ac:dyDescent="0.2">
      <c r="A962" s="13">
        <f>VLOOKUP($B962,References_1!$F$2:$G$19,2,)</f>
        <v>14</v>
      </c>
      <c r="B962" s="13">
        <v>6127985</v>
      </c>
      <c r="C962" s="13">
        <f>VLOOKUP($B962,References_1!$F$2:$H$19,3,)</f>
        <v>11</v>
      </c>
      <c r="D962" s="136">
        <v>42432</v>
      </c>
      <c r="E962" s="13" t="s">
        <v>1072</v>
      </c>
      <c r="F962" s="13">
        <v>23</v>
      </c>
      <c r="G962" s="13" t="s">
        <v>405</v>
      </c>
      <c r="H962" s="13">
        <v>2019</v>
      </c>
      <c r="I962" s="13">
        <v>0.02</v>
      </c>
      <c r="J962" s="137" t="s">
        <v>1169</v>
      </c>
      <c r="K962" s="138">
        <v>0.02</v>
      </c>
      <c r="L962" s="13" t="s">
        <v>135</v>
      </c>
      <c r="M962" s="13" t="str">
        <f>VLOOKUP($H962,References_1!$C$2:$D$827,2,)</f>
        <v>GP4</v>
      </c>
      <c r="N962" s="13" t="e">
        <f>VLOOKUP($H962,References_2!$D$2:'References_2'!$AQ$186,39,)</f>
        <v>#N/A</v>
      </c>
      <c r="O962" s="13" t="str">
        <f>LEFT(L962,2)</f>
        <v>µg</v>
      </c>
      <c r="P962" s="139">
        <f>IF($O962="mg",VLOOKUP($C962,References_1!$H$2:$I$19,2,)*$K962*0.0864,IF($O962="µg",VLOOKUP($C962,References_1!$H$2:$I$19,2,)*$K962*86.4,""))</f>
        <v>356.07168000000001</v>
      </c>
      <c r="Q962" s="138" t="str">
        <f>IF($O962="mg","kg/j",IF($O962="µg","mg/j",""))</f>
        <v>mg/j</v>
      </c>
    </row>
    <row r="963" spans="1:17" x14ac:dyDescent="0.2">
      <c r="A963" s="13">
        <f>VLOOKUP($B963,References_1!$F$2:$G$19,2,)</f>
        <v>11</v>
      </c>
      <c r="B963" s="13" t="s">
        <v>118</v>
      </c>
      <c r="C963" s="13">
        <f>VLOOKUP($B963,References_1!$F$2:$H$19,3,)</f>
        <v>13</v>
      </c>
      <c r="D963" s="136">
        <v>42432</v>
      </c>
      <c r="E963" s="13" t="s">
        <v>119</v>
      </c>
      <c r="F963" s="13">
        <v>23</v>
      </c>
      <c r="G963" s="13" t="s">
        <v>405</v>
      </c>
      <c r="H963" s="13">
        <v>2019</v>
      </c>
      <c r="I963" s="13">
        <v>0.02</v>
      </c>
      <c r="J963" s="137" t="s">
        <v>1169</v>
      </c>
      <c r="K963" s="138">
        <v>0.02</v>
      </c>
      <c r="L963" s="13" t="s">
        <v>135</v>
      </c>
      <c r="M963" s="13" t="str">
        <f>VLOOKUP($H963,References_1!$C$2:$D$827,2,)</f>
        <v>GP4</v>
      </c>
      <c r="N963" s="13" t="e">
        <f>VLOOKUP($H963,References_2!$D$2:'References_2'!$AQ$186,39,)</f>
        <v>#N/A</v>
      </c>
      <c r="O963" s="13" t="str">
        <f>LEFT(L963,2)</f>
        <v>µg</v>
      </c>
      <c r="P963" s="139">
        <f>IF($O963="mg",VLOOKUP($C963,References_1!$H$2:$I$19,2,)*$K963*0.0864,IF($O963="µg",VLOOKUP($C963,References_1!$H$2:$I$19,2,)*$K963*86.4,""))</f>
        <v>27.436800000000005</v>
      </c>
      <c r="Q963" s="138" t="str">
        <f>IF($O963="mg","kg/j",IF($O963="µg","mg/j",""))</f>
        <v>mg/j</v>
      </c>
    </row>
    <row r="964" spans="1:17" x14ac:dyDescent="0.2">
      <c r="A964" s="13">
        <f>VLOOKUP($B964,References_1!$F$2:$G$19,2,)</f>
        <v>12</v>
      </c>
      <c r="B964" s="13">
        <v>6127975</v>
      </c>
      <c r="C964" s="13">
        <f>VLOOKUP($B964,References_1!$F$2:$H$19,3,)</f>
        <v>14</v>
      </c>
      <c r="D964" s="136">
        <v>42432</v>
      </c>
      <c r="E964" s="13" t="s">
        <v>991</v>
      </c>
      <c r="F964" s="13">
        <v>23</v>
      </c>
      <c r="G964" s="13" t="s">
        <v>405</v>
      </c>
      <c r="H964" s="13">
        <v>2019</v>
      </c>
      <c r="I964" s="13">
        <v>0.02</v>
      </c>
      <c r="J964" s="137" t="s">
        <v>1169</v>
      </c>
      <c r="K964" s="138">
        <v>0.02</v>
      </c>
      <c r="L964" s="13" t="s">
        <v>135</v>
      </c>
      <c r="M964" s="13" t="str">
        <f>VLOOKUP($H964,References_1!$C$2:$D$827,2,)</f>
        <v>GP4</v>
      </c>
      <c r="N964" s="13" t="e">
        <f>VLOOKUP($H964,References_2!$D$2:'References_2'!$AQ$186,39,)</f>
        <v>#N/A</v>
      </c>
      <c r="O964" s="13" t="str">
        <f>LEFT(L964,2)</f>
        <v>µg</v>
      </c>
      <c r="P964" s="139">
        <f>IF($O964="mg",VLOOKUP($C964,References_1!$H$2:$I$19,2,)*$K964*0.0864,IF($O964="µg",VLOOKUP($C964,References_1!$H$2:$I$19,2,)*$K964*86.4,""))</f>
        <v>95.472000000000008</v>
      </c>
      <c r="Q964" s="138" t="str">
        <f>IF($O964="mg","kg/j",IF($O964="µg","mg/j",""))</f>
        <v>mg/j</v>
      </c>
    </row>
    <row r="965" spans="1:17" x14ac:dyDescent="0.2">
      <c r="A965" s="13">
        <f>VLOOKUP($B965,References_1!$F$2:$G$19,2,)</f>
        <v>4</v>
      </c>
      <c r="B965" s="13">
        <v>6127935</v>
      </c>
      <c r="C965" s="13">
        <f>VLOOKUP($B965,References_1!$F$2:$H$19,3,)</f>
        <v>3</v>
      </c>
      <c r="D965" s="136">
        <v>42432</v>
      </c>
      <c r="E965" s="13" t="s">
        <v>1031</v>
      </c>
      <c r="F965" s="13">
        <v>23</v>
      </c>
      <c r="G965" s="13" t="s">
        <v>406</v>
      </c>
      <c r="H965" s="13">
        <v>5724</v>
      </c>
      <c r="I965" s="13">
        <v>0.02</v>
      </c>
      <c r="J965" s="137" t="s">
        <v>1169</v>
      </c>
      <c r="K965" s="138">
        <v>0.02</v>
      </c>
      <c r="L965" s="13" t="s">
        <v>135</v>
      </c>
      <c r="M965" s="13" t="str">
        <f>VLOOKUP($H965,References_1!$C$2:$D$827,2,)</f>
        <v>GP4</v>
      </c>
      <c r="N965" s="13" t="e">
        <f>VLOOKUP($H965,References_2!$D$2:'References_2'!$AQ$186,39,)</f>
        <v>#N/A</v>
      </c>
      <c r="O965" s="13" t="str">
        <f>LEFT(L965,2)</f>
        <v>µg</v>
      </c>
      <c r="P965" s="139">
        <f>IF($O965="mg",VLOOKUP($C965,References_1!$H$2:$I$19,2,)*$K965*0.0864,IF($O965="µg",VLOOKUP($C965,References_1!$H$2:$I$19,2,)*$K965*86.4,""))</f>
        <v>3.7151999999999998</v>
      </c>
      <c r="Q965" s="138" t="str">
        <f>IF($O965="mg","kg/j",IF($O965="µg","mg/j",""))</f>
        <v>mg/j</v>
      </c>
    </row>
    <row r="966" spans="1:17" x14ac:dyDescent="0.2">
      <c r="A966" s="13">
        <f>VLOOKUP($B966,References_1!$F$2:$G$19,2,)</f>
        <v>18</v>
      </c>
      <c r="B966" s="13">
        <v>6127970</v>
      </c>
      <c r="C966" s="13">
        <f>VLOOKUP($B966,References_1!$F$2:$H$19,3,)</f>
        <v>9.5</v>
      </c>
      <c r="D966" s="136">
        <v>42432</v>
      </c>
      <c r="E966" s="13" t="s">
        <v>1113</v>
      </c>
      <c r="F966" s="13">
        <v>23</v>
      </c>
      <c r="G966" s="13" t="s">
        <v>406</v>
      </c>
      <c r="H966" s="13">
        <v>5724</v>
      </c>
      <c r="I966" s="13">
        <v>0.02</v>
      </c>
      <c r="J966" s="137" t="s">
        <v>1169</v>
      </c>
      <c r="K966" s="138">
        <v>0.02</v>
      </c>
      <c r="L966" s="13" t="s">
        <v>135</v>
      </c>
      <c r="M966" s="13" t="str">
        <f>VLOOKUP($H966,References_1!$C$2:$D$827,2,)</f>
        <v>GP4</v>
      </c>
      <c r="N966" s="13" t="e">
        <f>VLOOKUP($H966,References_2!$D$2:'References_2'!$AQ$186,39,)</f>
        <v>#N/A</v>
      </c>
      <c r="O966" s="13" t="str">
        <f>LEFT(L966,2)</f>
        <v>µg</v>
      </c>
      <c r="P966" s="139">
        <f>IF($O966="mg",VLOOKUP($C966,References_1!$H$2:$I$19,2,)*$K966*0.0864,IF($O966="µg",VLOOKUP($C966,References_1!$H$2:$I$19,2,)*$K966*86.4,""))</f>
        <v>51.477120000000006</v>
      </c>
      <c r="Q966" s="138" t="str">
        <f>IF($O966="mg","kg/j",IF($O966="µg","mg/j",""))</f>
        <v>mg/j</v>
      </c>
    </row>
    <row r="967" spans="1:17" x14ac:dyDescent="0.2">
      <c r="A967" s="13">
        <f>VLOOKUP($B967,References_1!$F$2:$G$19,2,)</f>
        <v>14</v>
      </c>
      <c r="B967" s="13">
        <v>6127985</v>
      </c>
      <c r="C967" s="13">
        <f>VLOOKUP($B967,References_1!$F$2:$H$19,3,)</f>
        <v>11</v>
      </c>
      <c r="D967" s="136">
        <v>42432</v>
      </c>
      <c r="E967" s="13" t="s">
        <v>1072</v>
      </c>
      <c r="F967" s="13">
        <v>23</v>
      </c>
      <c r="G967" s="13" t="s">
        <v>406</v>
      </c>
      <c r="H967" s="13">
        <v>5724</v>
      </c>
      <c r="I967" s="13">
        <v>0.02</v>
      </c>
      <c r="J967" s="137" t="s">
        <v>1169</v>
      </c>
      <c r="K967" s="138">
        <v>0.02</v>
      </c>
      <c r="L967" s="13" t="s">
        <v>135</v>
      </c>
      <c r="M967" s="13" t="str">
        <f>VLOOKUP($H967,References_1!$C$2:$D$827,2,)</f>
        <v>GP4</v>
      </c>
      <c r="N967" s="13" t="e">
        <f>VLOOKUP($H967,References_2!$D$2:'References_2'!$AQ$186,39,)</f>
        <v>#N/A</v>
      </c>
      <c r="O967" s="13" t="str">
        <f>LEFT(L967,2)</f>
        <v>µg</v>
      </c>
      <c r="P967" s="139">
        <f>IF($O967="mg",VLOOKUP($C967,References_1!$H$2:$I$19,2,)*$K967*0.0864,IF($O967="µg",VLOOKUP($C967,References_1!$H$2:$I$19,2,)*$K967*86.4,""))</f>
        <v>356.07168000000001</v>
      </c>
      <c r="Q967" s="138" t="str">
        <f>IF($O967="mg","kg/j",IF($O967="µg","mg/j",""))</f>
        <v>mg/j</v>
      </c>
    </row>
    <row r="968" spans="1:17" x14ac:dyDescent="0.2">
      <c r="A968" s="13">
        <f>VLOOKUP($B968,References_1!$F$2:$G$19,2,)</f>
        <v>11</v>
      </c>
      <c r="B968" s="13" t="s">
        <v>118</v>
      </c>
      <c r="C968" s="13">
        <f>VLOOKUP($B968,References_1!$F$2:$H$19,3,)</f>
        <v>13</v>
      </c>
      <c r="D968" s="136">
        <v>42432</v>
      </c>
      <c r="E968" s="13" t="s">
        <v>119</v>
      </c>
      <c r="F968" s="13">
        <v>23</v>
      </c>
      <c r="G968" s="13" t="s">
        <v>406</v>
      </c>
      <c r="H968" s="13">
        <v>5724</v>
      </c>
      <c r="I968" s="13">
        <v>0.02</v>
      </c>
      <c r="J968" s="137" t="s">
        <v>1169</v>
      </c>
      <c r="K968" s="138">
        <v>0.02</v>
      </c>
      <c r="L968" s="13" t="s">
        <v>135</v>
      </c>
      <c r="M968" s="13" t="str">
        <f>VLOOKUP($H968,References_1!$C$2:$D$827,2,)</f>
        <v>GP4</v>
      </c>
      <c r="N968" s="13" t="e">
        <f>VLOOKUP($H968,References_2!$D$2:'References_2'!$AQ$186,39,)</f>
        <v>#N/A</v>
      </c>
      <c r="O968" s="13" t="str">
        <f>LEFT(L968,2)</f>
        <v>µg</v>
      </c>
      <c r="P968" s="139">
        <f>IF($O968="mg",VLOOKUP($C968,References_1!$H$2:$I$19,2,)*$K968*0.0864,IF($O968="µg",VLOOKUP($C968,References_1!$H$2:$I$19,2,)*$K968*86.4,""))</f>
        <v>27.436800000000005</v>
      </c>
      <c r="Q968" s="138" t="str">
        <f>IF($O968="mg","kg/j",IF($O968="µg","mg/j",""))</f>
        <v>mg/j</v>
      </c>
    </row>
    <row r="969" spans="1:17" x14ac:dyDescent="0.2">
      <c r="A969" s="13">
        <f>VLOOKUP($B969,References_1!$F$2:$G$19,2,)</f>
        <v>12</v>
      </c>
      <c r="B969" s="13">
        <v>6127975</v>
      </c>
      <c r="C969" s="13">
        <f>VLOOKUP($B969,References_1!$F$2:$H$19,3,)</f>
        <v>14</v>
      </c>
      <c r="D969" s="136">
        <v>42432</v>
      </c>
      <c r="E969" s="13" t="s">
        <v>991</v>
      </c>
      <c r="F969" s="13">
        <v>23</v>
      </c>
      <c r="G969" s="13" t="s">
        <v>406</v>
      </c>
      <c r="H969" s="13">
        <v>5724</v>
      </c>
      <c r="I969" s="13">
        <v>0.02</v>
      </c>
      <c r="J969" s="137" t="s">
        <v>1169</v>
      </c>
      <c r="K969" s="138">
        <v>0.02</v>
      </c>
      <c r="L969" s="13" t="s">
        <v>135</v>
      </c>
      <c r="M969" s="13" t="str">
        <f>VLOOKUP($H969,References_1!$C$2:$D$827,2,)</f>
        <v>GP4</v>
      </c>
      <c r="N969" s="13" t="e">
        <f>VLOOKUP($H969,References_2!$D$2:'References_2'!$AQ$186,39,)</f>
        <v>#N/A</v>
      </c>
      <c r="O969" s="13" t="str">
        <f>LEFT(L969,2)</f>
        <v>µg</v>
      </c>
      <c r="P969" s="139">
        <f>IF($O969="mg",VLOOKUP($C969,References_1!$H$2:$I$19,2,)*$K969*0.0864,IF($O969="µg",VLOOKUP($C969,References_1!$H$2:$I$19,2,)*$K969*86.4,""))</f>
        <v>95.472000000000008</v>
      </c>
      <c r="Q969" s="138" t="str">
        <f>IF($O969="mg","kg/j",IF($O969="µg","mg/j",""))</f>
        <v>mg/j</v>
      </c>
    </row>
    <row r="970" spans="1:17" x14ac:dyDescent="0.2">
      <c r="A970" s="13">
        <f>VLOOKUP($B970,References_1!$F$2:$G$19,2,)</f>
        <v>4</v>
      </c>
      <c r="B970" s="13">
        <v>6127935</v>
      </c>
      <c r="C970" s="13">
        <f>VLOOKUP($B970,References_1!$F$2:$H$19,3,)</f>
        <v>3</v>
      </c>
      <c r="D970" s="136">
        <v>42432</v>
      </c>
      <c r="E970" s="13" t="s">
        <v>1031</v>
      </c>
      <c r="F970" s="13">
        <v>23</v>
      </c>
      <c r="G970" s="13" t="s">
        <v>407</v>
      </c>
      <c r="H970" s="13">
        <v>5725</v>
      </c>
      <c r="I970" s="13">
        <v>0.02</v>
      </c>
      <c r="J970" s="137" t="s">
        <v>1169</v>
      </c>
      <c r="K970" s="138">
        <v>0.02</v>
      </c>
      <c r="L970" s="13" t="s">
        <v>135</v>
      </c>
      <c r="M970" s="13" t="str">
        <f>VLOOKUP($H970,References_1!$C$2:$D$827,2,)</f>
        <v>GP4</v>
      </c>
      <c r="N970" s="13" t="e">
        <f>VLOOKUP($H970,References_2!$D$2:'References_2'!$AQ$186,39,)</f>
        <v>#N/A</v>
      </c>
      <c r="O970" s="13" t="str">
        <f>LEFT(L970,2)</f>
        <v>µg</v>
      </c>
      <c r="P970" s="139">
        <f>IF($O970="mg",VLOOKUP($C970,References_1!$H$2:$I$19,2,)*$K970*0.0864,IF($O970="µg",VLOOKUP($C970,References_1!$H$2:$I$19,2,)*$K970*86.4,""))</f>
        <v>3.7151999999999998</v>
      </c>
      <c r="Q970" s="138" t="str">
        <f>IF($O970="mg","kg/j",IF($O970="µg","mg/j",""))</f>
        <v>mg/j</v>
      </c>
    </row>
    <row r="971" spans="1:17" x14ac:dyDescent="0.2">
      <c r="A971" s="13">
        <f>VLOOKUP($B971,References_1!$F$2:$G$19,2,)</f>
        <v>18</v>
      </c>
      <c r="B971" s="13">
        <v>6127970</v>
      </c>
      <c r="C971" s="13">
        <f>VLOOKUP($B971,References_1!$F$2:$H$19,3,)</f>
        <v>9.5</v>
      </c>
      <c r="D971" s="136">
        <v>42432</v>
      </c>
      <c r="E971" s="13" t="s">
        <v>1113</v>
      </c>
      <c r="F971" s="13">
        <v>23</v>
      </c>
      <c r="G971" s="13" t="s">
        <v>407</v>
      </c>
      <c r="H971" s="13">
        <v>5725</v>
      </c>
      <c r="I971" s="13">
        <v>0.02</v>
      </c>
      <c r="J971" s="137" t="s">
        <v>1169</v>
      </c>
      <c r="K971" s="138">
        <v>0.02</v>
      </c>
      <c r="L971" s="13" t="s">
        <v>135</v>
      </c>
      <c r="M971" s="13" t="str">
        <f>VLOOKUP($H971,References_1!$C$2:$D$827,2,)</f>
        <v>GP4</v>
      </c>
      <c r="N971" s="13" t="e">
        <f>VLOOKUP($H971,References_2!$D$2:'References_2'!$AQ$186,39,)</f>
        <v>#N/A</v>
      </c>
      <c r="O971" s="13" t="str">
        <f>LEFT(L971,2)</f>
        <v>µg</v>
      </c>
      <c r="P971" s="139">
        <f>IF($O971="mg",VLOOKUP($C971,References_1!$H$2:$I$19,2,)*$K971*0.0864,IF($O971="µg",VLOOKUP($C971,References_1!$H$2:$I$19,2,)*$K971*86.4,""))</f>
        <v>51.477120000000006</v>
      </c>
      <c r="Q971" s="138" t="str">
        <f>IF($O971="mg","kg/j",IF($O971="µg","mg/j",""))</f>
        <v>mg/j</v>
      </c>
    </row>
    <row r="972" spans="1:17" x14ac:dyDescent="0.2">
      <c r="A972" s="13">
        <f>VLOOKUP($B972,References_1!$F$2:$G$19,2,)</f>
        <v>14</v>
      </c>
      <c r="B972" s="13">
        <v>6127985</v>
      </c>
      <c r="C972" s="13">
        <f>VLOOKUP($B972,References_1!$F$2:$H$19,3,)</f>
        <v>11</v>
      </c>
      <c r="D972" s="136">
        <v>42432</v>
      </c>
      <c r="E972" s="13" t="s">
        <v>1072</v>
      </c>
      <c r="F972" s="13">
        <v>23</v>
      </c>
      <c r="G972" s="13" t="s">
        <v>407</v>
      </c>
      <c r="H972" s="13">
        <v>5725</v>
      </c>
      <c r="I972" s="13">
        <v>0.02</v>
      </c>
      <c r="J972" s="137" t="s">
        <v>1169</v>
      </c>
      <c r="K972" s="138">
        <v>0.02</v>
      </c>
      <c r="L972" s="13" t="s">
        <v>135</v>
      </c>
      <c r="M972" s="13" t="str">
        <f>VLOOKUP($H972,References_1!$C$2:$D$827,2,)</f>
        <v>GP4</v>
      </c>
      <c r="N972" s="13" t="e">
        <f>VLOOKUP($H972,References_2!$D$2:'References_2'!$AQ$186,39,)</f>
        <v>#N/A</v>
      </c>
      <c r="O972" s="13" t="str">
        <f>LEFT(L972,2)</f>
        <v>µg</v>
      </c>
      <c r="P972" s="139">
        <f>IF($O972="mg",VLOOKUP($C972,References_1!$H$2:$I$19,2,)*$K972*0.0864,IF($O972="µg",VLOOKUP($C972,References_1!$H$2:$I$19,2,)*$K972*86.4,""))</f>
        <v>356.07168000000001</v>
      </c>
      <c r="Q972" s="138" t="str">
        <f>IF($O972="mg","kg/j",IF($O972="µg","mg/j",""))</f>
        <v>mg/j</v>
      </c>
    </row>
    <row r="973" spans="1:17" x14ac:dyDescent="0.2">
      <c r="A973" s="13">
        <f>VLOOKUP($B973,References_1!$F$2:$G$19,2,)</f>
        <v>11</v>
      </c>
      <c r="B973" s="13" t="s">
        <v>118</v>
      </c>
      <c r="C973" s="13">
        <f>VLOOKUP($B973,References_1!$F$2:$H$19,3,)</f>
        <v>13</v>
      </c>
      <c r="D973" s="136">
        <v>42432</v>
      </c>
      <c r="E973" s="13" t="s">
        <v>119</v>
      </c>
      <c r="F973" s="13">
        <v>23</v>
      </c>
      <c r="G973" s="13" t="s">
        <v>407</v>
      </c>
      <c r="H973" s="13">
        <v>5725</v>
      </c>
      <c r="I973" s="13">
        <v>0.02</v>
      </c>
      <c r="J973" s="137" t="s">
        <v>1169</v>
      </c>
      <c r="K973" s="138">
        <v>0.02</v>
      </c>
      <c r="L973" s="13" t="s">
        <v>135</v>
      </c>
      <c r="M973" s="13" t="str">
        <f>VLOOKUP($H973,References_1!$C$2:$D$827,2,)</f>
        <v>GP4</v>
      </c>
      <c r="N973" s="13" t="e">
        <f>VLOOKUP($H973,References_2!$D$2:'References_2'!$AQ$186,39,)</f>
        <v>#N/A</v>
      </c>
      <c r="O973" s="13" t="str">
        <f>LEFT(L973,2)</f>
        <v>µg</v>
      </c>
      <c r="P973" s="139">
        <f>IF($O973="mg",VLOOKUP($C973,References_1!$H$2:$I$19,2,)*$K973*0.0864,IF($O973="µg",VLOOKUP($C973,References_1!$H$2:$I$19,2,)*$K973*86.4,""))</f>
        <v>27.436800000000005</v>
      </c>
      <c r="Q973" s="138" t="str">
        <f>IF($O973="mg","kg/j",IF($O973="µg","mg/j",""))</f>
        <v>mg/j</v>
      </c>
    </row>
    <row r="974" spans="1:17" x14ac:dyDescent="0.2">
      <c r="A974" s="13">
        <f>VLOOKUP($B974,References_1!$F$2:$G$19,2,)</f>
        <v>12</v>
      </c>
      <c r="B974" s="13">
        <v>6127975</v>
      </c>
      <c r="C974" s="13">
        <f>VLOOKUP($B974,References_1!$F$2:$H$19,3,)</f>
        <v>14</v>
      </c>
      <c r="D974" s="136">
        <v>42432</v>
      </c>
      <c r="E974" s="13" t="s">
        <v>991</v>
      </c>
      <c r="F974" s="13">
        <v>23</v>
      </c>
      <c r="G974" s="13" t="s">
        <v>407</v>
      </c>
      <c r="H974" s="13">
        <v>5725</v>
      </c>
      <c r="I974" s="13">
        <v>0.02</v>
      </c>
      <c r="J974" s="137" t="s">
        <v>1169</v>
      </c>
      <c r="K974" s="138">
        <v>0.02</v>
      </c>
      <c r="L974" s="13" t="s">
        <v>135</v>
      </c>
      <c r="M974" s="13" t="str">
        <f>VLOOKUP($H974,References_1!$C$2:$D$827,2,)</f>
        <v>GP4</v>
      </c>
      <c r="N974" s="13" t="e">
        <f>VLOOKUP($H974,References_2!$D$2:'References_2'!$AQ$186,39,)</f>
        <v>#N/A</v>
      </c>
      <c r="O974" s="13" t="str">
        <f>LEFT(L974,2)</f>
        <v>µg</v>
      </c>
      <c r="P974" s="139">
        <f>IF($O974="mg",VLOOKUP($C974,References_1!$H$2:$I$19,2,)*$K974*0.0864,IF($O974="µg",VLOOKUP($C974,References_1!$H$2:$I$19,2,)*$K974*86.4,""))</f>
        <v>95.472000000000008</v>
      </c>
      <c r="Q974" s="138" t="str">
        <f>IF($O974="mg","kg/j",IF($O974="µg","mg/j",""))</f>
        <v>mg/j</v>
      </c>
    </row>
    <row r="975" spans="1:17" x14ac:dyDescent="0.2">
      <c r="A975" s="13">
        <f>VLOOKUP($B975,References_1!$F$2:$G$19,2,)</f>
        <v>4</v>
      </c>
      <c r="B975" s="13">
        <v>6127935</v>
      </c>
      <c r="C975" s="13">
        <f>VLOOKUP($B975,References_1!$F$2:$H$19,3,)</f>
        <v>3</v>
      </c>
      <c r="D975" s="136">
        <v>42432</v>
      </c>
      <c r="E975" s="13" t="s">
        <v>1031</v>
      </c>
      <c r="F975" s="13">
        <v>3</v>
      </c>
      <c r="G975" s="13" t="s">
        <v>408</v>
      </c>
      <c r="H975" s="13">
        <v>1392</v>
      </c>
      <c r="I975" s="13">
        <v>10</v>
      </c>
      <c r="J975" s="137" t="s">
        <v>1169</v>
      </c>
      <c r="K975" s="138">
        <v>10</v>
      </c>
      <c r="L975" s="13" t="s">
        <v>409</v>
      </c>
      <c r="M975" s="13" t="str">
        <f>VLOOKUP($H975,References_1!$C$2:$D$827,2,)</f>
        <v>GP3</v>
      </c>
      <c r="N975" s="13">
        <f>VLOOKUP($H975,References_2!$D$2:'References_2'!$AQ$186,39,)</f>
        <v>1</v>
      </c>
      <c r="O975" s="13" t="str">
        <f>LEFT(L975,2)</f>
        <v>µg</v>
      </c>
      <c r="P975" s="139">
        <f>IF($O975="mg",VLOOKUP($C975,References_1!$H$2:$I$19,2,)*$K975*0.0864,IF($O975="µg",VLOOKUP($C975,References_1!$H$2:$I$19,2,)*$K975*86.4,""))</f>
        <v>1857.6000000000001</v>
      </c>
      <c r="Q975" s="138" t="str">
        <f>IF($O975="mg","kg/j",IF($O975="µg","mg/j",""))</f>
        <v>mg/j</v>
      </c>
    </row>
    <row r="976" spans="1:17" x14ac:dyDescent="0.2">
      <c r="A976" s="13">
        <f>VLOOKUP($B976,References_1!$F$2:$G$19,2,)</f>
        <v>18</v>
      </c>
      <c r="B976" s="13">
        <v>6127970</v>
      </c>
      <c r="C976" s="13">
        <f>VLOOKUP($B976,References_1!$F$2:$H$19,3,)</f>
        <v>9.5</v>
      </c>
      <c r="D976" s="136">
        <v>42432</v>
      </c>
      <c r="E976" s="13" t="s">
        <v>1113</v>
      </c>
      <c r="F976" s="13">
        <v>3</v>
      </c>
      <c r="G976" s="13" t="s">
        <v>408</v>
      </c>
      <c r="H976" s="13">
        <v>1392</v>
      </c>
      <c r="I976" s="13">
        <v>10</v>
      </c>
      <c r="J976" s="137" t="s">
        <v>1169</v>
      </c>
      <c r="K976" s="138">
        <v>10</v>
      </c>
      <c r="L976" s="13" t="s">
        <v>409</v>
      </c>
      <c r="M976" s="13" t="str">
        <f>VLOOKUP($H976,References_1!$C$2:$D$827,2,)</f>
        <v>GP3</v>
      </c>
      <c r="N976" s="13">
        <f>VLOOKUP($H976,References_2!$D$2:'References_2'!$AQ$186,39,)</f>
        <v>1</v>
      </c>
      <c r="O976" s="13" t="str">
        <f>LEFT(L976,2)</f>
        <v>µg</v>
      </c>
      <c r="P976" s="139">
        <f>IF($O976="mg",VLOOKUP($C976,References_1!$H$2:$I$19,2,)*$K976*0.0864,IF($O976="µg",VLOOKUP($C976,References_1!$H$2:$I$19,2,)*$K976*86.4,""))</f>
        <v>25738.560000000001</v>
      </c>
      <c r="Q976" s="138" t="str">
        <f>IF($O976="mg","kg/j",IF($O976="µg","mg/j",""))</f>
        <v>mg/j</v>
      </c>
    </row>
    <row r="977" spans="1:17" x14ac:dyDescent="0.2">
      <c r="A977" s="13">
        <f>VLOOKUP($B977,References_1!$F$2:$G$19,2,)</f>
        <v>14</v>
      </c>
      <c r="B977" s="13">
        <v>6127985</v>
      </c>
      <c r="C977" s="13">
        <f>VLOOKUP($B977,References_1!$F$2:$H$19,3,)</f>
        <v>11</v>
      </c>
      <c r="D977" s="136">
        <v>42432</v>
      </c>
      <c r="E977" s="13" t="s">
        <v>1072</v>
      </c>
      <c r="F977" s="13">
        <v>3</v>
      </c>
      <c r="G977" s="13" t="s">
        <v>408</v>
      </c>
      <c r="H977" s="13">
        <v>1392</v>
      </c>
      <c r="I977" s="13">
        <v>10</v>
      </c>
      <c r="J977" s="137" t="s">
        <v>1169</v>
      </c>
      <c r="K977" s="138">
        <v>10</v>
      </c>
      <c r="L977" s="13" t="s">
        <v>409</v>
      </c>
      <c r="M977" s="13" t="str">
        <f>VLOOKUP($H977,References_1!$C$2:$D$827,2,)</f>
        <v>GP3</v>
      </c>
      <c r="N977" s="13">
        <f>VLOOKUP($H977,References_2!$D$2:'References_2'!$AQ$186,39,)</f>
        <v>1</v>
      </c>
      <c r="O977" s="13" t="str">
        <f>LEFT(L977,2)</f>
        <v>µg</v>
      </c>
      <c r="P977" s="139">
        <f>IF($O977="mg",VLOOKUP($C977,References_1!$H$2:$I$19,2,)*$K977*0.0864,IF($O977="µg",VLOOKUP($C977,References_1!$H$2:$I$19,2,)*$K977*86.4,""))</f>
        <v>178035.84</v>
      </c>
      <c r="Q977" s="138" t="str">
        <f>IF($O977="mg","kg/j",IF($O977="µg","mg/j",""))</f>
        <v>mg/j</v>
      </c>
    </row>
    <row r="978" spans="1:17" x14ac:dyDescent="0.2">
      <c r="A978" s="13">
        <f>VLOOKUP($B978,References_1!$F$2:$G$19,2,)</f>
        <v>11</v>
      </c>
      <c r="B978" s="13" t="s">
        <v>118</v>
      </c>
      <c r="C978" s="13">
        <f>VLOOKUP($B978,References_1!$F$2:$H$19,3,)</f>
        <v>13</v>
      </c>
      <c r="D978" s="136">
        <v>42432</v>
      </c>
      <c r="E978" s="13" t="s">
        <v>119</v>
      </c>
      <c r="F978" s="13">
        <v>3</v>
      </c>
      <c r="G978" s="13" t="s">
        <v>408</v>
      </c>
      <c r="H978" s="13">
        <v>1392</v>
      </c>
      <c r="I978" s="13">
        <v>10</v>
      </c>
      <c r="J978" s="137" t="s">
        <v>1169</v>
      </c>
      <c r="K978" s="138">
        <v>10</v>
      </c>
      <c r="L978" s="13" t="s">
        <v>409</v>
      </c>
      <c r="M978" s="13" t="str">
        <f>VLOOKUP($H978,References_1!$C$2:$D$827,2,)</f>
        <v>GP3</v>
      </c>
      <c r="N978" s="13">
        <f>VLOOKUP($H978,References_2!$D$2:'References_2'!$AQ$186,39,)</f>
        <v>1</v>
      </c>
      <c r="O978" s="13" t="str">
        <f>LEFT(L978,2)</f>
        <v>µg</v>
      </c>
      <c r="P978" s="139">
        <f>IF($O978="mg",VLOOKUP($C978,References_1!$H$2:$I$19,2,)*$K978*0.0864,IF($O978="µg",VLOOKUP($C978,References_1!$H$2:$I$19,2,)*$K978*86.4,""))</f>
        <v>13718.4</v>
      </c>
      <c r="Q978" s="138" t="str">
        <f>IF($O978="mg","kg/j",IF($O978="µg","mg/j",""))</f>
        <v>mg/j</v>
      </c>
    </row>
    <row r="979" spans="1:17" x14ac:dyDescent="0.2">
      <c r="A979" s="13">
        <f>VLOOKUP($B979,References_1!$F$2:$G$19,2,)</f>
        <v>12</v>
      </c>
      <c r="B979" s="13">
        <v>6127975</v>
      </c>
      <c r="C979" s="13">
        <f>VLOOKUP($B979,References_1!$F$2:$H$19,3,)</f>
        <v>14</v>
      </c>
      <c r="D979" s="136">
        <v>42432</v>
      </c>
      <c r="E979" s="13" t="s">
        <v>991</v>
      </c>
      <c r="F979" s="13">
        <v>3</v>
      </c>
      <c r="G979" s="13" t="s">
        <v>408</v>
      </c>
      <c r="H979" s="13">
        <v>1392</v>
      </c>
      <c r="I979" s="13">
        <v>10</v>
      </c>
      <c r="J979" s="137" t="s">
        <v>1169</v>
      </c>
      <c r="K979" s="138">
        <v>10</v>
      </c>
      <c r="L979" s="13" t="s">
        <v>409</v>
      </c>
      <c r="M979" s="13" t="str">
        <f>VLOOKUP($H979,References_1!$C$2:$D$827,2,)</f>
        <v>GP3</v>
      </c>
      <c r="N979" s="13">
        <f>VLOOKUP($H979,References_2!$D$2:'References_2'!$AQ$186,39,)</f>
        <v>1</v>
      </c>
      <c r="O979" s="13" t="str">
        <f>LEFT(L979,2)</f>
        <v>µg</v>
      </c>
      <c r="P979" s="139">
        <f>IF($O979="mg",VLOOKUP($C979,References_1!$H$2:$I$19,2,)*$K979*0.0864,IF($O979="µg",VLOOKUP($C979,References_1!$H$2:$I$19,2,)*$K979*86.4,""))</f>
        <v>47736</v>
      </c>
      <c r="Q979" s="138" t="str">
        <f>IF($O979="mg","kg/j",IF($O979="µg","mg/j",""))</f>
        <v>mg/j</v>
      </c>
    </row>
    <row r="980" spans="1:17" x14ac:dyDescent="0.2">
      <c r="A980" s="13">
        <f>VLOOKUP($B980,References_1!$F$2:$G$19,2,)</f>
        <v>4</v>
      </c>
      <c r="B980" s="13">
        <v>6127935</v>
      </c>
      <c r="C980" s="13">
        <f>VLOOKUP($B980,References_1!$F$2:$H$19,3,)</f>
        <v>3</v>
      </c>
      <c r="D980" s="136">
        <v>42432</v>
      </c>
      <c r="E980" s="13" t="s">
        <v>1031</v>
      </c>
      <c r="F980" s="13">
        <v>23</v>
      </c>
      <c r="G980" s="13" t="s">
        <v>410</v>
      </c>
      <c r="H980" s="13">
        <v>1137</v>
      </c>
      <c r="I980" s="13">
        <v>0.02</v>
      </c>
      <c r="J980" s="137" t="s">
        <v>1169</v>
      </c>
      <c r="K980" s="138">
        <v>0.02</v>
      </c>
      <c r="L980" s="13" t="s">
        <v>135</v>
      </c>
      <c r="M980" s="13" t="str">
        <f>VLOOKUP($H980,References_1!$C$2:$D$827,2,)</f>
        <v>GP4</v>
      </c>
      <c r="N980" s="13" t="e">
        <f>VLOOKUP($H980,References_2!$D$2:'References_2'!$AQ$186,39,)</f>
        <v>#N/A</v>
      </c>
      <c r="O980" s="13" t="str">
        <f>LEFT(L980,2)</f>
        <v>µg</v>
      </c>
      <c r="P980" s="139">
        <f>IF($O980="mg",VLOOKUP($C980,References_1!$H$2:$I$19,2,)*$K980*0.0864,IF($O980="µg",VLOOKUP($C980,References_1!$H$2:$I$19,2,)*$K980*86.4,""))</f>
        <v>3.7151999999999998</v>
      </c>
      <c r="Q980" s="138" t="str">
        <f>IF($O980="mg","kg/j",IF($O980="µg","mg/j",""))</f>
        <v>mg/j</v>
      </c>
    </row>
    <row r="981" spans="1:17" x14ac:dyDescent="0.2">
      <c r="A981" s="13">
        <f>VLOOKUP($B981,References_1!$F$2:$G$19,2,)</f>
        <v>18</v>
      </c>
      <c r="B981" s="13">
        <v>6127970</v>
      </c>
      <c r="C981" s="13">
        <f>VLOOKUP($B981,References_1!$F$2:$H$19,3,)</f>
        <v>9.5</v>
      </c>
      <c r="D981" s="136">
        <v>42432</v>
      </c>
      <c r="E981" s="13" t="s">
        <v>1113</v>
      </c>
      <c r="F981" s="13">
        <v>23</v>
      </c>
      <c r="G981" s="13" t="s">
        <v>410</v>
      </c>
      <c r="H981" s="13">
        <v>1137</v>
      </c>
      <c r="I981" s="13">
        <v>0.02</v>
      </c>
      <c r="J981" s="137" t="s">
        <v>1169</v>
      </c>
      <c r="K981" s="138">
        <v>0.02</v>
      </c>
      <c r="L981" s="13" t="s">
        <v>135</v>
      </c>
      <c r="M981" s="13" t="str">
        <f>VLOOKUP($H981,References_1!$C$2:$D$827,2,)</f>
        <v>GP4</v>
      </c>
      <c r="N981" s="13" t="e">
        <f>VLOOKUP($H981,References_2!$D$2:'References_2'!$AQ$186,39,)</f>
        <v>#N/A</v>
      </c>
      <c r="O981" s="13" t="str">
        <f>LEFT(L981,2)</f>
        <v>µg</v>
      </c>
      <c r="P981" s="139">
        <f>IF($O981="mg",VLOOKUP($C981,References_1!$H$2:$I$19,2,)*$K981*0.0864,IF($O981="µg",VLOOKUP($C981,References_1!$H$2:$I$19,2,)*$K981*86.4,""))</f>
        <v>51.477120000000006</v>
      </c>
      <c r="Q981" s="138" t="str">
        <f>IF($O981="mg","kg/j",IF($O981="µg","mg/j",""))</f>
        <v>mg/j</v>
      </c>
    </row>
    <row r="982" spans="1:17" x14ac:dyDescent="0.2">
      <c r="A982" s="13">
        <f>VLOOKUP($B982,References_1!$F$2:$G$19,2,)</f>
        <v>14</v>
      </c>
      <c r="B982" s="13">
        <v>6127985</v>
      </c>
      <c r="C982" s="13">
        <f>VLOOKUP($B982,References_1!$F$2:$H$19,3,)</f>
        <v>11</v>
      </c>
      <c r="D982" s="136">
        <v>42432</v>
      </c>
      <c r="E982" s="13" t="s">
        <v>1072</v>
      </c>
      <c r="F982" s="13">
        <v>23</v>
      </c>
      <c r="G982" s="13" t="s">
        <v>410</v>
      </c>
      <c r="H982" s="13">
        <v>1137</v>
      </c>
      <c r="I982" s="13">
        <v>0.02</v>
      </c>
      <c r="J982" s="137" t="s">
        <v>1169</v>
      </c>
      <c r="K982" s="138">
        <v>0.02</v>
      </c>
      <c r="L982" s="13" t="s">
        <v>135</v>
      </c>
      <c r="M982" s="13" t="str">
        <f>VLOOKUP($H982,References_1!$C$2:$D$827,2,)</f>
        <v>GP4</v>
      </c>
      <c r="N982" s="13" t="e">
        <f>VLOOKUP($H982,References_2!$D$2:'References_2'!$AQ$186,39,)</f>
        <v>#N/A</v>
      </c>
      <c r="O982" s="13" t="str">
        <f>LEFT(L982,2)</f>
        <v>µg</v>
      </c>
      <c r="P982" s="139">
        <f>IF($O982="mg",VLOOKUP($C982,References_1!$H$2:$I$19,2,)*$K982*0.0864,IF($O982="µg",VLOOKUP($C982,References_1!$H$2:$I$19,2,)*$K982*86.4,""))</f>
        <v>356.07168000000001</v>
      </c>
      <c r="Q982" s="138" t="str">
        <f>IF($O982="mg","kg/j",IF($O982="µg","mg/j",""))</f>
        <v>mg/j</v>
      </c>
    </row>
    <row r="983" spans="1:17" x14ac:dyDescent="0.2">
      <c r="A983" s="13">
        <f>VLOOKUP($B983,References_1!$F$2:$G$19,2,)</f>
        <v>11</v>
      </c>
      <c r="B983" s="13" t="s">
        <v>118</v>
      </c>
      <c r="C983" s="13">
        <f>VLOOKUP($B983,References_1!$F$2:$H$19,3,)</f>
        <v>13</v>
      </c>
      <c r="D983" s="136">
        <v>42432</v>
      </c>
      <c r="E983" s="13" t="s">
        <v>119</v>
      </c>
      <c r="F983" s="13">
        <v>23</v>
      </c>
      <c r="G983" s="13" t="s">
        <v>410</v>
      </c>
      <c r="H983" s="13">
        <v>1137</v>
      </c>
      <c r="I983" s="13">
        <v>0.02</v>
      </c>
      <c r="J983" s="137" t="s">
        <v>1169</v>
      </c>
      <c r="K983" s="138">
        <v>0.02</v>
      </c>
      <c r="L983" s="13" t="s">
        <v>135</v>
      </c>
      <c r="M983" s="13" t="str">
        <f>VLOOKUP($H983,References_1!$C$2:$D$827,2,)</f>
        <v>GP4</v>
      </c>
      <c r="N983" s="13" t="e">
        <f>VLOOKUP($H983,References_2!$D$2:'References_2'!$AQ$186,39,)</f>
        <v>#N/A</v>
      </c>
      <c r="O983" s="13" t="str">
        <f>LEFT(L983,2)</f>
        <v>µg</v>
      </c>
      <c r="P983" s="139">
        <f>IF($O983="mg",VLOOKUP($C983,References_1!$H$2:$I$19,2,)*$K983*0.0864,IF($O983="µg",VLOOKUP($C983,References_1!$H$2:$I$19,2,)*$K983*86.4,""))</f>
        <v>27.436800000000005</v>
      </c>
      <c r="Q983" s="138" t="str">
        <f>IF($O983="mg","kg/j",IF($O983="µg","mg/j",""))</f>
        <v>mg/j</v>
      </c>
    </row>
    <row r="984" spans="1:17" x14ac:dyDescent="0.2">
      <c r="A984" s="13">
        <f>VLOOKUP($B984,References_1!$F$2:$G$19,2,)</f>
        <v>12</v>
      </c>
      <c r="B984" s="13">
        <v>6127975</v>
      </c>
      <c r="C984" s="13">
        <f>VLOOKUP($B984,References_1!$F$2:$H$19,3,)</f>
        <v>14</v>
      </c>
      <c r="D984" s="136">
        <v>42432</v>
      </c>
      <c r="E984" s="13" t="s">
        <v>991</v>
      </c>
      <c r="F984" s="13">
        <v>23</v>
      </c>
      <c r="G984" s="13" t="s">
        <v>410</v>
      </c>
      <c r="H984" s="13">
        <v>1137</v>
      </c>
      <c r="I984" s="13">
        <v>0.02</v>
      </c>
      <c r="J984" s="137" t="s">
        <v>1169</v>
      </c>
      <c r="K984" s="138">
        <v>0.02</v>
      </c>
      <c r="L984" s="13" t="s">
        <v>135</v>
      </c>
      <c r="M984" s="13" t="str">
        <f>VLOOKUP($H984,References_1!$C$2:$D$827,2,)</f>
        <v>GP4</v>
      </c>
      <c r="N984" s="13" t="e">
        <f>VLOOKUP($H984,References_2!$D$2:'References_2'!$AQ$186,39,)</f>
        <v>#N/A</v>
      </c>
      <c r="O984" s="13" t="str">
        <f>LEFT(L984,2)</f>
        <v>µg</v>
      </c>
      <c r="P984" s="139">
        <f>IF($O984="mg",VLOOKUP($C984,References_1!$H$2:$I$19,2,)*$K984*0.0864,IF($O984="µg",VLOOKUP($C984,References_1!$H$2:$I$19,2,)*$K984*86.4,""))</f>
        <v>95.472000000000008</v>
      </c>
      <c r="Q984" s="138" t="str">
        <f>IF($O984="mg","kg/j",IF($O984="µg","mg/j",""))</f>
        <v>mg/j</v>
      </c>
    </row>
    <row r="985" spans="1:17" x14ac:dyDescent="0.2">
      <c r="A985" s="13">
        <f>VLOOKUP($B985,References_1!$F$2:$G$19,2,)</f>
        <v>4</v>
      </c>
      <c r="B985" s="13">
        <v>6127935</v>
      </c>
      <c r="C985" s="13">
        <f>VLOOKUP($B985,References_1!$F$2:$H$19,3,)</f>
        <v>3</v>
      </c>
      <c r="D985" s="136">
        <v>42432</v>
      </c>
      <c r="E985" s="13" t="s">
        <v>1031</v>
      </c>
      <c r="F985" s="13">
        <v>23</v>
      </c>
      <c r="G985" s="13" t="s">
        <v>411</v>
      </c>
      <c r="H985" s="13">
        <v>5726</v>
      </c>
      <c r="I985" s="13">
        <v>0.02</v>
      </c>
      <c r="J985" s="137" t="s">
        <v>1169</v>
      </c>
      <c r="K985" s="138">
        <v>0.02</v>
      </c>
      <c r="L985" s="13" t="s">
        <v>135</v>
      </c>
      <c r="M985" s="13" t="str">
        <f>VLOOKUP($H985,References_1!$C$2:$D$827,2,)</f>
        <v>GP4</v>
      </c>
      <c r="N985" s="13" t="e">
        <f>VLOOKUP($H985,References_2!$D$2:'References_2'!$AQ$186,39,)</f>
        <v>#N/A</v>
      </c>
      <c r="O985" s="13" t="str">
        <f>LEFT(L985,2)</f>
        <v>µg</v>
      </c>
      <c r="P985" s="139">
        <f>IF($O985="mg",VLOOKUP($C985,References_1!$H$2:$I$19,2,)*$K985*0.0864,IF($O985="µg",VLOOKUP($C985,References_1!$H$2:$I$19,2,)*$K985*86.4,""))</f>
        <v>3.7151999999999998</v>
      </c>
      <c r="Q985" s="138" t="str">
        <f>IF($O985="mg","kg/j",IF($O985="µg","mg/j",""))</f>
        <v>mg/j</v>
      </c>
    </row>
    <row r="986" spans="1:17" x14ac:dyDescent="0.2">
      <c r="A986" s="13">
        <f>VLOOKUP($B986,References_1!$F$2:$G$19,2,)</f>
        <v>18</v>
      </c>
      <c r="B986" s="13">
        <v>6127970</v>
      </c>
      <c r="C986" s="13">
        <f>VLOOKUP($B986,References_1!$F$2:$H$19,3,)</f>
        <v>9.5</v>
      </c>
      <c r="D986" s="136">
        <v>42432</v>
      </c>
      <c r="E986" s="13" t="s">
        <v>1113</v>
      </c>
      <c r="F986" s="13">
        <v>23</v>
      </c>
      <c r="G986" s="13" t="s">
        <v>411</v>
      </c>
      <c r="H986" s="13">
        <v>5726</v>
      </c>
      <c r="I986" s="13">
        <v>0.02</v>
      </c>
      <c r="J986" s="137" t="s">
        <v>1169</v>
      </c>
      <c r="K986" s="138">
        <v>0.02</v>
      </c>
      <c r="L986" s="13" t="s">
        <v>135</v>
      </c>
      <c r="M986" s="13" t="str">
        <f>VLOOKUP($H986,References_1!$C$2:$D$827,2,)</f>
        <v>GP4</v>
      </c>
      <c r="N986" s="13" t="e">
        <f>VLOOKUP($H986,References_2!$D$2:'References_2'!$AQ$186,39,)</f>
        <v>#N/A</v>
      </c>
      <c r="O986" s="13" t="str">
        <f>LEFT(L986,2)</f>
        <v>µg</v>
      </c>
      <c r="P986" s="139">
        <f>IF($O986="mg",VLOOKUP($C986,References_1!$H$2:$I$19,2,)*$K986*0.0864,IF($O986="µg",VLOOKUP($C986,References_1!$H$2:$I$19,2,)*$K986*86.4,""))</f>
        <v>51.477120000000006</v>
      </c>
      <c r="Q986" s="138" t="str">
        <f>IF($O986="mg","kg/j",IF($O986="µg","mg/j",""))</f>
        <v>mg/j</v>
      </c>
    </row>
    <row r="987" spans="1:17" x14ac:dyDescent="0.2">
      <c r="A987" s="13">
        <f>VLOOKUP($B987,References_1!$F$2:$G$19,2,)</f>
        <v>14</v>
      </c>
      <c r="B987" s="13">
        <v>6127985</v>
      </c>
      <c r="C987" s="13">
        <f>VLOOKUP($B987,References_1!$F$2:$H$19,3,)</f>
        <v>11</v>
      </c>
      <c r="D987" s="136">
        <v>42432</v>
      </c>
      <c r="E987" s="13" t="s">
        <v>1072</v>
      </c>
      <c r="F987" s="13">
        <v>23</v>
      </c>
      <c r="G987" s="13" t="s">
        <v>411</v>
      </c>
      <c r="H987" s="13">
        <v>5726</v>
      </c>
      <c r="I987" s="13">
        <v>0.02</v>
      </c>
      <c r="J987" s="137" t="s">
        <v>1169</v>
      </c>
      <c r="K987" s="138">
        <v>0.02</v>
      </c>
      <c r="L987" s="13" t="s">
        <v>135</v>
      </c>
      <c r="M987" s="13" t="str">
        <f>VLOOKUP($H987,References_1!$C$2:$D$827,2,)</f>
        <v>GP4</v>
      </c>
      <c r="N987" s="13" t="e">
        <f>VLOOKUP($H987,References_2!$D$2:'References_2'!$AQ$186,39,)</f>
        <v>#N/A</v>
      </c>
      <c r="O987" s="13" t="str">
        <f>LEFT(L987,2)</f>
        <v>µg</v>
      </c>
      <c r="P987" s="139">
        <f>IF($O987="mg",VLOOKUP($C987,References_1!$H$2:$I$19,2,)*$K987*0.0864,IF($O987="µg",VLOOKUP($C987,References_1!$H$2:$I$19,2,)*$K987*86.4,""))</f>
        <v>356.07168000000001</v>
      </c>
      <c r="Q987" s="138" t="str">
        <f>IF($O987="mg","kg/j",IF($O987="µg","mg/j",""))</f>
        <v>mg/j</v>
      </c>
    </row>
    <row r="988" spans="1:17" x14ac:dyDescent="0.2">
      <c r="A988" s="13">
        <f>VLOOKUP($B988,References_1!$F$2:$G$19,2,)</f>
        <v>11</v>
      </c>
      <c r="B988" s="13" t="s">
        <v>118</v>
      </c>
      <c r="C988" s="13">
        <f>VLOOKUP($B988,References_1!$F$2:$H$19,3,)</f>
        <v>13</v>
      </c>
      <c r="D988" s="136">
        <v>42432</v>
      </c>
      <c r="E988" s="13" t="s">
        <v>119</v>
      </c>
      <c r="F988" s="13">
        <v>23</v>
      </c>
      <c r="G988" s="13" t="s">
        <v>411</v>
      </c>
      <c r="H988" s="13">
        <v>5726</v>
      </c>
      <c r="I988" s="13">
        <v>0.02</v>
      </c>
      <c r="J988" s="137" t="s">
        <v>1169</v>
      </c>
      <c r="K988" s="138">
        <v>0.02</v>
      </c>
      <c r="L988" s="13" t="s">
        <v>135</v>
      </c>
      <c r="M988" s="13" t="str">
        <f>VLOOKUP($H988,References_1!$C$2:$D$827,2,)</f>
        <v>GP4</v>
      </c>
      <c r="N988" s="13" t="e">
        <f>VLOOKUP($H988,References_2!$D$2:'References_2'!$AQ$186,39,)</f>
        <v>#N/A</v>
      </c>
      <c r="O988" s="13" t="str">
        <f>LEFT(L988,2)</f>
        <v>µg</v>
      </c>
      <c r="P988" s="139">
        <f>IF($O988="mg",VLOOKUP($C988,References_1!$H$2:$I$19,2,)*$K988*0.0864,IF($O988="µg",VLOOKUP($C988,References_1!$H$2:$I$19,2,)*$K988*86.4,""))</f>
        <v>27.436800000000005</v>
      </c>
      <c r="Q988" s="138" t="str">
        <f>IF($O988="mg","kg/j",IF($O988="µg","mg/j",""))</f>
        <v>mg/j</v>
      </c>
    </row>
    <row r="989" spans="1:17" x14ac:dyDescent="0.2">
      <c r="A989" s="13">
        <f>VLOOKUP($B989,References_1!$F$2:$G$19,2,)</f>
        <v>12</v>
      </c>
      <c r="B989" s="13">
        <v>6127975</v>
      </c>
      <c r="C989" s="13">
        <f>VLOOKUP($B989,References_1!$F$2:$H$19,3,)</f>
        <v>14</v>
      </c>
      <c r="D989" s="136">
        <v>42432</v>
      </c>
      <c r="E989" s="13" t="s">
        <v>991</v>
      </c>
      <c r="F989" s="13">
        <v>23</v>
      </c>
      <c r="G989" s="13" t="s">
        <v>411</v>
      </c>
      <c r="H989" s="13">
        <v>5726</v>
      </c>
      <c r="I989" s="13">
        <v>0.02</v>
      </c>
      <c r="J989" s="137" t="s">
        <v>1169</v>
      </c>
      <c r="K989" s="138">
        <v>0.02</v>
      </c>
      <c r="L989" s="13" t="s">
        <v>135</v>
      </c>
      <c r="M989" s="13" t="str">
        <f>VLOOKUP($H989,References_1!$C$2:$D$827,2,)</f>
        <v>GP4</v>
      </c>
      <c r="N989" s="13" t="e">
        <f>VLOOKUP($H989,References_2!$D$2:'References_2'!$AQ$186,39,)</f>
        <v>#N/A</v>
      </c>
      <c r="O989" s="13" t="str">
        <f>LEFT(L989,2)</f>
        <v>µg</v>
      </c>
      <c r="P989" s="139">
        <f>IF($O989="mg",VLOOKUP($C989,References_1!$H$2:$I$19,2,)*$K989*0.0864,IF($O989="µg",VLOOKUP($C989,References_1!$H$2:$I$19,2,)*$K989*86.4,""))</f>
        <v>95.472000000000008</v>
      </c>
      <c r="Q989" s="138" t="str">
        <f>IF($O989="mg","kg/j",IF($O989="µg","mg/j",""))</f>
        <v>mg/j</v>
      </c>
    </row>
    <row r="990" spans="1:17" x14ac:dyDescent="0.2">
      <c r="A990" s="13">
        <f>VLOOKUP($B990,References_1!$F$2:$G$19,2,)</f>
        <v>4</v>
      </c>
      <c r="B990" s="13">
        <v>6127935</v>
      </c>
      <c r="C990" s="13">
        <f>VLOOKUP($B990,References_1!$F$2:$H$19,3,)</f>
        <v>3</v>
      </c>
      <c r="D990" s="136">
        <v>42432</v>
      </c>
      <c r="E990" s="13" t="s">
        <v>1031</v>
      </c>
      <c r="F990" s="13">
        <v>23</v>
      </c>
      <c r="G990" s="13" t="s">
        <v>412</v>
      </c>
      <c r="H990" s="13">
        <v>5567</v>
      </c>
      <c r="I990" s="13">
        <v>0.05</v>
      </c>
      <c r="J990" s="137" t="s">
        <v>1169</v>
      </c>
      <c r="K990" s="138">
        <v>0.05</v>
      </c>
      <c r="L990" s="13" t="s">
        <v>135</v>
      </c>
      <c r="M990" s="13" t="str">
        <f>VLOOKUP($H990,References_1!$C$2:$D$827,2,)</f>
        <v>GP4</v>
      </c>
      <c r="N990" s="13" t="e">
        <f>VLOOKUP($H990,References_2!$D$2:'References_2'!$AQ$186,39,)</f>
        <v>#N/A</v>
      </c>
      <c r="O990" s="13" t="str">
        <f>LEFT(L990,2)</f>
        <v>µg</v>
      </c>
      <c r="P990" s="139">
        <f>IF($O990="mg",VLOOKUP($C990,References_1!$H$2:$I$19,2,)*$K990*0.0864,IF($O990="µg",VLOOKUP($C990,References_1!$H$2:$I$19,2,)*$K990*86.4,""))</f>
        <v>9.2880000000000003</v>
      </c>
      <c r="Q990" s="138" t="str">
        <f>IF($O990="mg","kg/j",IF($O990="µg","mg/j",""))</f>
        <v>mg/j</v>
      </c>
    </row>
    <row r="991" spans="1:17" x14ac:dyDescent="0.2">
      <c r="A991" s="13">
        <f>VLOOKUP($B991,References_1!$F$2:$G$19,2,)</f>
        <v>18</v>
      </c>
      <c r="B991" s="13">
        <v>6127970</v>
      </c>
      <c r="C991" s="13">
        <f>VLOOKUP($B991,References_1!$F$2:$H$19,3,)</f>
        <v>9.5</v>
      </c>
      <c r="D991" s="136">
        <v>42432</v>
      </c>
      <c r="E991" s="13" t="s">
        <v>1113</v>
      </c>
      <c r="F991" s="13">
        <v>23</v>
      </c>
      <c r="G991" s="13" t="s">
        <v>412</v>
      </c>
      <c r="H991" s="13">
        <v>5567</v>
      </c>
      <c r="I991" s="13">
        <v>0.05</v>
      </c>
      <c r="J991" s="137" t="s">
        <v>1169</v>
      </c>
      <c r="K991" s="138">
        <v>0.05</v>
      </c>
      <c r="L991" s="13" t="s">
        <v>135</v>
      </c>
      <c r="M991" s="13" t="str">
        <f>VLOOKUP($H991,References_1!$C$2:$D$827,2,)</f>
        <v>GP4</v>
      </c>
      <c r="N991" s="13" t="e">
        <f>VLOOKUP($H991,References_2!$D$2:'References_2'!$AQ$186,39,)</f>
        <v>#N/A</v>
      </c>
      <c r="O991" s="13" t="str">
        <f>LEFT(L991,2)</f>
        <v>µg</v>
      </c>
      <c r="P991" s="139">
        <f>IF($O991="mg",VLOOKUP($C991,References_1!$H$2:$I$19,2,)*$K991*0.0864,IF($O991="µg",VLOOKUP($C991,References_1!$H$2:$I$19,2,)*$K991*86.4,""))</f>
        <v>128.69280000000001</v>
      </c>
      <c r="Q991" s="138" t="str">
        <f>IF($O991="mg","kg/j",IF($O991="µg","mg/j",""))</f>
        <v>mg/j</v>
      </c>
    </row>
    <row r="992" spans="1:17" x14ac:dyDescent="0.2">
      <c r="A992" s="13">
        <f>VLOOKUP($B992,References_1!$F$2:$G$19,2,)</f>
        <v>14</v>
      </c>
      <c r="B992" s="13">
        <v>6127985</v>
      </c>
      <c r="C992" s="13">
        <f>VLOOKUP($B992,References_1!$F$2:$H$19,3,)</f>
        <v>11</v>
      </c>
      <c r="D992" s="136">
        <v>42432</v>
      </c>
      <c r="E992" s="13" t="s">
        <v>1072</v>
      </c>
      <c r="F992" s="13">
        <v>23</v>
      </c>
      <c r="G992" s="13" t="s">
        <v>412</v>
      </c>
      <c r="H992" s="13">
        <v>5567</v>
      </c>
      <c r="I992" s="13">
        <v>0.05</v>
      </c>
      <c r="J992" s="137" t="s">
        <v>1169</v>
      </c>
      <c r="K992" s="138">
        <v>0.05</v>
      </c>
      <c r="L992" s="13" t="s">
        <v>135</v>
      </c>
      <c r="M992" s="13" t="str">
        <f>VLOOKUP($H992,References_1!$C$2:$D$827,2,)</f>
        <v>GP4</v>
      </c>
      <c r="N992" s="13" t="e">
        <f>VLOOKUP($H992,References_2!$D$2:'References_2'!$AQ$186,39,)</f>
        <v>#N/A</v>
      </c>
      <c r="O992" s="13" t="str">
        <f>LEFT(L992,2)</f>
        <v>µg</v>
      </c>
      <c r="P992" s="139">
        <f>IF($O992="mg",VLOOKUP($C992,References_1!$H$2:$I$19,2,)*$K992*0.0864,IF($O992="µg",VLOOKUP($C992,References_1!$H$2:$I$19,2,)*$K992*86.4,""))</f>
        <v>890.17920000000015</v>
      </c>
      <c r="Q992" s="138" t="str">
        <f>IF($O992="mg","kg/j",IF($O992="µg","mg/j",""))</f>
        <v>mg/j</v>
      </c>
    </row>
    <row r="993" spans="1:18" x14ac:dyDescent="0.2">
      <c r="A993" s="13">
        <f>VLOOKUP($B993,References_1!$F$2:$G$19,2,)</f>
        <v>11</v>
      </c>
      <c r="B993" s="13" t="s">
        <v>118</v>
      </c>
      <c r="C993" s="13">
        <f>VLOOKUP($B993,References_1!$F$2:$H$19,3,)</f>
        <v>13</v>
      </c>
      <c r="D993" s="136">
        <v>42432</v>
      </c>
      <c r="E993" s="13" t="s">
        <v>119</v>
      </c>
      <c r="F993" s="13">
        <v>23</v>
      </c>
      <c r="G993" s="13" t="s">
        <v>412</v>
      </c>
      <c r="H993" s="13">
        <v>5567</v>
      </c>
      <c r="I993" s="13">
        <v>0.05</v>
      </c>
      <c r="J993" s="137" t="s">
        <v>1169</v>
      </c>
      <c r="K993" s="138">
        <v>0.05</v>
      </c>
      <c r="L993" s="13" t="s">
        <v>135</v>
      </c>
      <c r="M993" s="13" t="str">
        <f>VLOOKUP($H993,References_1!$C$2:$D$827,2,)</f>
        <v>GP4</v>
      </c>
      <c r="N993" s="13" t="e">
        <f>VLOOKUP($H993,References_2!$D$2:'References_2'!$AQ$186,39,)</f>
        <v>#N/A</v>
      </c>
      <c r="O993" s="13" t="str">
        <f>LEFT(L993,2)</f>
        <v>µg</v>
      </c>
      <c r="P993" s="139">
        <f>IF($O993="mg",VLOOKUP($C993,References_1!$H$2:$I$19,2,)*$K993*0.0864,IF($O993="µg",VLOOKUP($C993,References_1!$H$2:$I$19,2,)*$K993*86.4,""))</f>
        <v>68.592000000000013</v>
      </c>
      <c r="Q993" s="138" t="str">
        <f>IF($O993="mg","kg/j",IF($O993="µg","mg/j",""))</f>
        <v>mg/j</v>
      </c>
    </row>
    <row r="994" spans="1:18" x14ac:dyDescent="0.2">
      <c r="A994" s="13">
        <f>VLOOKUP($B994,References_1!$F$2:$G$19,2,)</f>
        <v>12</v>
      </c>
      <c r="B994" s="13">
        <v>6127975</v>
      </c>
      <c r="C994" s="13">
        <f>VLOOKUP($B994,References_1!$F$2:$H$19,3,)</f>
        <v>14</v>
      </c>
      <c r="D994" s="136">
        <v>42432</v>
      </c>
      <c r="E994" s="13" t="s">
        <v>991</v>
      </c>
      <c r="F994" s="13">
        <v>23</v>
      </c>
      <c r="G994" s="13" t="s">
        <v>412</v>
      </c>
      <c r="H994" s="13">
        <v>5567</v>
      </c>
      <c r="I994" s="13">
        <v>0.05</v>
      </c>
      <c r="J994" s="137" t="s">
        <v>1169</v>
      </c>
      <c r="K994" s="138">
        <v>0.05</v>
      </c>
      <c r="L994" s="13" t="s">
        <v>135</v>
      </c>
      <c r="M994" s="13" t="str">
        <f>VLOOKUP($H994,References_1!$C$2:$D$827,2,)</f>
        <v>GP4</v>
      </c>
      <c r="N994" s="13" t="e">
        <f>VLOOKUP($H994,References_2!$D$2:'References_2'!$AQ$186,39,)</f>
        <v>#N/A</v>
      </c>
      <c r="O994" s="13" t="str">
        <f>LEFT(L994,2)</f>
        <v>µg</v>
      </c>
      <c r="P994" s="139">
        <f>IF($O994="mg",VLOOKUP($C994,References_1!$H$2:$I$19,2,)*$K994*0.0864,IF($O994="µg",VLOOKUP($C994,References_1!$H$2:$I$19,2,)*$K994*86.4,""))</f>
        <v>238.68000000000004</v>
      </c>
      <c r="Q994" s="138" t="str">
        <f>IF($O994="mg","kg/j",IF($O994="µg","mg/j",""))</f>
        <v>mg/j</v>
      </c>
    </row>
    <row r="995" spans="1:18" x14ac:dyDescent="0.2">
      <c r="A995" s="13">
        <f>VLOOKUP($B995,References_1!$F$2:$G$19,2,)</f>
        <v>4</v>
      </c>
      <c r="B995" s="13">
        <v>6127935</v>
      </c>
      <c r="C995" s="13">
        <f>VLOOKUP($B995,References_1!$F$2:$H$19,3,)</f>
        <v>3</v>
      </c>
      <c r="D995" s="136">
        <v>42432</v>
      </c>
      <c r="E995" s="13" t="s">
        <v>1031</v>
      </c>
      <c r="F995" s="13">
        <v>23</v>
      </c>
      <c r="G995" s="13" t="s">
        <v>413</v>
      </c>
      <c r="H995" s="13">
        <v>5568</v>
      </c>
      <c r="I995" s="13">
        <v>0.02</v>
      </c>
      <c r="J995" s="137" t="s">
        <v>1169</v>
      </c>
      <c r="K995" s="138">
        <v>0.02</v>
      </c>
      <c r="L995" s="13" t="s">
        <v>135</v>
      </c>
      <c r="M995" s="13" t="str">
        <f>VLOOKUP($H995,References_1!$C$2:$D$827,2,)</f>
        <v>GP4</v>
      </c>
      <c r="N995" s="13" t="e">
        <f>VLOOKUP($H995,References_2!$D$2:'References_2'!$AQ$186,39,)</f>
        <v>#N/A</v>
      </c>
      <c r="O995" s="13" t="str">
        <f>LEFT(L995,2)</f>
        <v>µg</v>
      </c>
      <c r="P995" s="139">
        <f>IF($O995="mg",VLOOKUP($C995,References_1!$H$2:$I$19,2,)*$K995*0.0864,IF($O995="µg",VLOOKUP($C995,References_1!$H$2:$I$19,2,)*$K995*86.4,""))</f>
        <v>3.7151999999999998</v>
      </c>
      <c r="Q995" s="138" t="str">
        <f>IF($O995="mg","kg/j",IF($O995="µg","mg/j",""))</f>
        <v>mg/j</v>
      </c>
    </row>
    <row r="996" spans="1:18" x14ac:dyDescent="0.2">
      <c r="A996" s="13">
        <f>VLOOKUP($B996,References_1!$F$2:$G$19,2,)</f>
        <v>18</v>
      </c>
      <c r="B996" s="13">
        <v>6127970</v>
      </c>
      <c r="C996" s="13">
        <f>VLOOKUP($B996,References_1!$F$2:$H$19,3,)</f>
        <v>9.5</v>
      </c>
      <c r="D996" s="136">
        <v>42432</v>
      </c>
      <c r="E996" s="13" t="s">
        <v>1113</v>
      </c>
      <c r="F996" s="13">
        <v>23</v>
      </c>
      <c r="G996" s="13" t="s">
        <v>413</v>
      </c>
      <c r="H996" s="13">
        <v>5568</v>
      </c>
      <c r="I996" s="13">
        <v>0.02</v>
      </c>
      <c r="J996" s="137" t="s">
        <v>1169</v>
      </c>
      <c r="K996" s="138">
        <v>0.02</v>
      </c>
      <c r="L996" s="13" t="s">
        <v>135</v>
      </c>
      <c r="M996" s="13" t="str">
        <f>VLOOKUP($H996,References_1!$C$2:$D$827,2,)</f>
        <v>GP4</v>
      </c>
      <c r="N996" s="13" t="e">
        <f>VLOOKUP($H996,References_2!$D$2:'References_2'!$AQ$186,39,)</f>
        <v>#N/A</v>
      </c>
      <c r="O996" s="13" t="str">
        <f>LEFT(L996,2)</f>
        <v>µg</v>
      </c>
      <c r="P996" s="139">
        <f>IF($O996="mg",VLOOKUP($C996,References_1!$H$2:$I$19,2,)*$K996*0.0864,IF($O996="µg",VLOOKUP($C996,References_1!$H$2:$I$19,2,)*$K996*86.4,""))</f>
        <v>51.477120000000006</v>
      </c>
      <c r="Q996" s="138" t="str">
        <f>IF($O996="mg","kg/j",IF($O996="µg","mg/j",""))</f>
        <v>mg/j</v>
      </c>
    </row>
    <row r="997" spans="1:18" x14ac:dyDescent="0.2">
      <c r="A997" s="13">
        <f>VLOOKUP($B997,References_1!$F$2:$G$19,2,)</f>
        <v>14</v>
      </c>
      <c r="B997" s="13">
        <v>6127985</v>
      </c>
      <c r="C997" s="13">
        <f>VLOOKUP($B997,References_1!$F$2:$H$19,3,)</f>
        <v>11</v>
      </c>
      <c r="D997" s="136">
        <v>42432</v>
      </c>
      <c r="E997" s="13" t="s">
        <v>1072</v>
      </c>
      <c r="F997" s="13">
        <v>23</v>
      </c>
      <c r="G997" s="13" t="s">
        <v>413</v>
      </c>
      <c r="H997" s="13">
        <v>5568</v>
      </c>
      <c r="I997" s="13">
        <v>0.02</v>
      </c>
      <c r="J997" s="137" t="s">
        <v>1169</v>
      </c>
      <c r="K997" s="138">
        <v>0.02</v>
      </c>
      <c r="L997" s="13" t="s">
        <v>135</v>
      </c>
      <c r="M997" s="13" t="str">
        <f>VLOOKUP($H997,References_1!$C$2:$D$827,2,)</f>
        <v>GP4</v>
      </c>
      <c r="N997" s="13" t="e">
        <f>VLOOKUP($H997,References_2!$D$2:'References_2'!$AQ$186,39,)</f>
        <v>#N/A</v>
      </c>
      <c r="O997" s="13" t="str">
        <f>LEFT(L997,2)</f>
        <v>µg</v>
      </c>
      <c r="P997" s="139">
        <f>IF($O997="mg",VLOOKUP($C997,References_1!$H$2:$I$19,2,)*$K997*0.0864,IF($O997="µg",VLOOKUP($C997,References_1!$H$2:$I$19,2,)*$K997*86.4,""))</f>
        <v>356.07168000000001</v>
      </c>
      <c r="Q997" s="138" t="str">
        <f>IF($O997="mg","kg/j",IF($O997="µg","mg/j",""))</f>
        <v>mg/j</v>
      </c>
    </row>
    <row r="998" spans="1:18" x14ac:dyDescent="0.2">
      <c r="A998" s="13">
        <f>VLOOKUP($B998,References_1!$F$2:$G$19,2,)</f>
        <v>11</v>
      </c>
      <c r="B998" s="13" t="s">
        <v>118</v>
      </c>
      <c r="C998" s="13">
        <f>VLOOKUP($B998,References_1!$F$2:$H$19,3,)</f>
        <v>13</v>
      </c>
      <c r="D998" s="136">
        <v>42432</v>
      </c>
      <c r="E998" s="13" t="s">
        <v>119</v>
      </c>
      <c r="F998" s="13">
        <v>23</v>
      </c>
      <c r="G998" s="13" t="s">
        <v>413</v>
      </c>
      <c r="H998" s="13">
        <v>5568</v>
      </c>
      <c r="I998" s="13">
        <v>0.02</v>
      </c>
      <c r="J998" s="137" t="s">
        <v>1169</v>
      </c>
      <c r="K998" s="138">
        <v>0.02</v>
      </c>
      <c r="L998" s="13" t="s">
        <v>135</v>
      </c>
      <c r="M998" s="13" t="str">
        <f>VLOOKUP($H998,References_1!$C$2:$D$827,2,)</f>
        <v>GP4</v>
      </c>
      <c r="N998" s="13" t="e">
        <f>VLOOKUP($H998,References_2!$D$2:'References_2'!$AQ$186,39,)</f>
        <v>#N/A</v>
      </c>
      <c r="O998" s="13" t="str">
        <f>LEFT(L998,2)</f>
        <v>µg</v>
      </c>
      <c r="P998" s="139">
        <f>IF($O998="mg",VLOOKUP($C998,References_1!$H$2:$I$19,2,)*$K998*0.0864,IF($O998="µg",VLOOKUP($C998,References_1!$H$2:$I$19,2,)*$K998*86.4,""))</f>
        <v>27.436800000000005</v>
      </c>
      <c r="Q998" s="138" t="str">
        <f>IF($O998="mg","kg/j",IF($O998="µg","mg/j",""))</f>
        <v>mg/j</v>
      </c>
    </row>
    <row r="999" spans="1:18" x14ac:dyDescent="0.2">
      <c r="A999" s="13">
        <f>VLOOKUP($B999,References_1!$F$2:$G$19,2,)</f>
        <v>12</v>
      </c>
      <c r="B999" s="13">
        <v>6127975</v>
      </c>
      <c r="C999" s="13">
        <f>VLOOKUP($B999,References_1!$F$2:$H$19,3,)</f>
        <v>14</v>
      </c>
      <c r="D999" s="136">
        <v>42432</v>
      </c>
      <c r="E999" s="13" t="s">
        <v>991</v>
      </c>
      <c r="F999" s="13">
        <v>23</v>
      </c>
      <c r="G999" s="13" t="s">
        <v>413</v>
      </c>
      <c r="H999" s="13">
        <v>5568</v>
      </c>
      <c r="I999" s="13">
        <v>0.02</v>
      </c>
      <c r="J999" s="137" t="s">
        <v>1169</v>
      </c>
      <c r="K999" s="138">
        <v>0.02</v>
      </c>
      <c r="L999" s="13" t="s">
        <v>135</v>
      </c>
      <c r="M999" s="13" t="str">
        <f>VLOOKUP($H999,References_1!$C$2:$D$827,2,)</f>
        <v>GP4</v>
      </c>
      <c r="N999" s="13" t="e">
        <f>VLOOKUP($H999,References_2!$D$2:'References_2'!$AQ$186,39,)</f>
        <v>#N/A</v>
      </c>
      <c r="O999" s="13" t="str">
        <f>LEFT(L999,2)</f>
        <v>µg</v>
      </c>
      <c r="P999" s="139">
        <f>IF($O999="mg",VLOOKUP($C999,References_1!$H$2:$I$19,2,)*$K999*0.0864,IF($O999="µg",VLOOKUP($C999,References_1!$H$2:$I$19,2,)*$K999*86.4,""))</f>
        <v>95.472000000000008</v>
      </c>
      <c r="Q999" s="138" t="str">
        <f>IF($O999="mg","kg/j",IF($O999="µg","mg/j",""))</f>
        <v>mg/j</v>
      </c>
    </row>
    <row r="1000" spans="1:18" x14ac:dyDescent="0.2">
      <c r="A1000" s="13">
        <f>VLOOKUP($B1000,References_1!$F$2:$G$19,2,)</f>
        <v>4</v>
      </c>
      <c r="B1000" s="13">
        <v>6127935</v>
      </c>
      <c r="C1000" s="13">
        <f>VLOOKUP($B1000,References_1!$F$2:$H$19,3,)</f>
        <v>3</v>
      </c>
      <c r="D1000" s="136">
        <v>42432</v>
      </c>
      <c r="E1000" s="13" t="s">
        <v>1031</v>
      </c>
      <c r="F1000" s="13">
        <v>23</v>
      </c>
      <c r="G1000" s="13" t="s">
        <v>414</v>
      </c>
      <c r="H1000" s="13">
        <v>2729</v>
      </c>
      <c r="I1000" s="13">
        <v>0.05</v>
      </c>
      <c r="J1000" s="137" t="s">
        <v>1169</v>
      </c>
      <c r="K1000" s="138">
        <v>0.05</v>
      </c>
      <c r="L1000" s="13" t="s">
        <v>135</v>
      </c>
      <c r="M1000" s="13" t="str">
        <f>VLOOKUP($H1000,References_1!$C$2:$D$827,2,)</f>
        <v>GP4</v>
      </c>
      <c r="N1000" s="13" t="e">
        <f>VLOOKUP($H1000,References_2!$D$2:'References_2'!$AQ$186,39,)</f>
        <v>#N/A</v>
      </c>
      <c r="O1000" s="13" t="str">
        <f>LEFT(L1000,2)</f>
        <v>µg</v>
      </c>
      <c r="P1000" s="139">
        <f>IF($O1000="mg",VLOOKUP($C1000,References_1!$H$2:$I$19,2,)*$K1000*0.0864,IF($O1000="µg",VLOOKUP($C1000,References_1!$H$2:$I$19,2,)*$K1000*86.4,""))</f>
        <v>9.2880000000000003</v>
      </c>
      <c r="Q1000" s="138" t="str">
        <f>IF($O1000="mg","kg/j",IF($O1000="µg","mg/j",""))</f>
        <v>mg/j</v>
      </c>
    </row>
    <row r="1001" spans="1:18" x14ac:dyDescent="0.2">
      <c r="A1001" s="13">
        <f>VLOOKUP($B1001,References_1!$F$2:$G$19,2,)</f>
        <v>18</v>
      </c>
      <c r="B1001" s="13">
        <v>6127970</v>
      </c>
      <c r="C1001" s="13">
        <f>VLOOKUP($B1001,References_1!$F$2:$H$19,3,)</f>
        <v>9.5</v>
      </c>
      <c r="D1001" s="136">
        <v>42432</v>
      </c>
      <c r="E1001" s="13" t="s">
        <v>1113</v>
      </c>
      <c r="F1001" s="13">
        <v>23</v>
      </c>
      <c r="G1001" s="13" t="s">
        <v>414</v>
      </c>
      <c r="H1001" s="13">
        <v>2729</v>
      </c>
      <c r="I1001" s="13">
        <v>0.05</v>
      </c>
      <c r="J1001" s="137" t="s">
        <v>1169</v>
      </c>
      <c r="K1001" s="138">
        <v>0.05</v>
      </c>
      <c r="L1001" s="13" t="s">
        <v>135</v>
      </c>
      <c r="M1001" s="13" t="str">
        <f>VLOOKUP($H1001,References_1!$C$2:$D$827,2,)</f>
        <v>GP4</v>
      </c>
      <c r="N1001" s="13" t="e">
        <f>VLOOKUP($H1001,References_2!$D$2:'References_2'!$AQ$186,39,)</f>
        <v>#N/A</v>
      </c>
      <c r="O1001" s="13" t="str">
        <f>LEFT(L1001,2)</f>
        <v>µg</v>
      </c>
      <c r="P1001" s="139">
        <f>IF($O1001="mg",VLOOKUP($C1001,References_1!$H$2:$I$19,2,)*$K1001*0.0864,IF($O1001="µg",VLOOKUP($C1001,References_1!$H$2:$I$19,2,)*$K1001*86.4,""))</f>
        <v>128.69280000000001</v>
      </c>
      <c r="Q1001" s="138" t="str">
        <f>IF($O1001="mg","kg/j",IF($O1001="µg","mg/j",""))</f>
        <v>mg/j</v>
      </c>
    </row>
    <row r="1002" spans="1:18" x14ac:dyDescent="0.2">
      <c r="A1002" s="13">
        <f>VLOOKUP($B1002,References_1!$F$2:$G$19,2,)</f>
        <v>14</v>
      </c>
      <c r="B1002" s="13">
        <v>6127985</v>
      </c>
      <c r="C1002" s="13">
        <f>VLOOKUP($B1002,References_1!$F$2:$H$19,3,)</f>
        <v>11</v>
      </c>
      <c r="D1002" s="136">
        <v>42432</v>
      </c>
      <c r="E1002" s="13" t="s">
        <v>1072</v>
      </c>
      <c r="F1002" s="13">
        <v>23</v>
      </c>
      <c r="G1002" s="13" t="s">
        <v>414</v>
      </c>
      <c r="H1002" s="13">
        <v>2729</v>
      </c>
      <c r="I1002" s="13">
        <v>0.05</v>
      </c>
      <c r="J1002" s="137" t="s">
        <v>1169</v>
      </c>
      <c r="K1002" s="138">
        <v>0.05</v>
      </c>
      <c r="L1002" s="13" t="s">
        <v>135</v>
      </c>
      <c r="M1002" s="13" t="str">
        <f>VLOOKUP($H1002,References_1!$C$2:$D$827,2,)</f>
        <v>GP4</v>
      </c>
      <c r="N1002" s="13" t="e">
        <f>VLOOKUP($H1002,References_2!$D$2:'References_2'!$AQ$186,39,)</f>
        <v>#N/A</v>
      </c>
      <c r="O1002" s="13" t="str">
        <f>LEFT(L1002,2)</f>
        <v>µg</v>
      </c>
      <c r="P1002" s="139">
        <f>IF($O1002="mg",VLOOKUP($C1002,References_1!$H$2:$I$19,2,)*$K1002*0.0864,IF($O1002="µg",VLOOKUP($C1002,References_1!$H$2:$I$19,2,)*$K1002*86.4,""))</f>
        <v>890.17920000000015</v>
      </c>
      <c r="Q1002" s="138" t="str">
        <f>IF($O1002="mg","kg/j",IF($O1002="µg","mg/j",""))</f>
        <v>mg/j</v>
      </c>
    </row>
    <row r="1003" spans="1:18" x14ac:dyDescent="0.2">
      <c r="A1003" s="13">
        <f>VLOOKUP($B1003,References_1!$F$2:$G$19,2,)</f>
        <v>11</v>
      </c>
      <c r="B1003" s="13" t="s">
        <v>118</v>
      </c>
      <c r="C1003" s="13">
        <f>VLOOKUP($B1003,References_1!$F$2:$H$19,3,)</f>
        <v>13</v>
      </c>
      <c r="D1003" s="136">
        <v>42432</v>
      </c>
      <c r="E1003" s="13" t="s">
        <v>119</v>
      </c>
      <c r="F1003" s="13">
        <v>23</v>
      </c>
      <c r="G1003" s="13" t="s">
        <v>414</v>
      </c>
      <c r="H1003" s="13">
        <v>2729</v>
      </c>
      <c r="I1003" s="13">
        <v>0.05</v>
      </c>
      <c r="J1003" s="137" t="s">
        <v>1169</v>
      </c>
      <c r="K1003" s="138">
        <v>0.05</v>
      </c>
      <c r="L1003" s="13" t="s">
        <v>135</v>
      </c>
      <c r="M1003" s="13" t="str">
        <f>VLOOKUP($H1003,References_1!$C$2:$D$827,2,)</f>
        <v>GP4</v>
      </c>
      <c r="N1003" s="13" t="e">
        <f>VLOOKUP($H1003,References_2!$D$2:'References_2'!$AQ$186,39,)</f>
        <v>#N/A</v>
      </c>
      <c r="O1003" s="13" t="str">
        <f>LEFT(L1003,2)</f>
        <v>µg</v>
      </c>
      <c r="P1003" s="139">
        <f>IF($O1003="mg",VLOOKUP($C1003,References_1!$H$2:$I$19,2,)*$K1003*0.0864,IF($O1003="µg",VLOOKUP($C1003,References_1!$H$2:$I$19,2,)*$K1003*86.4,""))</f>
        <v>68.592000000000013</v>
      </c>
      <c r="Q1003" s="138" t="str">
        <f>IF($O1003="mg","kg/j",IF($O1003="µg","mg/j",""))</f>
        <v>mg/j</v>
      </c>
    </row>
    <row r="1004" spans="1:18" x14ac:dyDescent="0.2">
      <c r="A1004" s="13">
        <f>VLOOKUP($B1004,References_1!$F$2:$G$19,2,)</f>
        <v>12</v>
      </c>
      <c r="B1004" s="13">
        <v>6127975</v>
      </c>
      <c r="C1004" s="13">
        <f>VLOOKUP($B1004,References_1!$F$2:$H$19,3,)</f>
        <v>14</v>
      </c>
      <c r="D1004" s="136">
        <v>42432</v>
      </c>
      <c r="E1004" s="13" t="s">
        <v>991</v>
      </c>
      <c r="F1004" s="13">
        <v>23</v>
      </c>
      <c r="G1004" s="13" t="s">
        <v>414</v>
      </c>
      <c r="H1004" s="13">
        <v>2729</v>
      </c>
      <c r="I1004" s="13">
        <v>0.05</v>
      </c>
      <c r="J1004" s="137" t="s">
        <v>1169</v>
      </c>
      <c r="K1004" s="138">
        <v>0.05</v>
      </c>
      <c r="L1004" s="13" t="s">
        <v>135</v>
      </c>
      <c r="M1004" s="13" t="str">
        <f>VLOOKUP($H1004,References_1!$C$2:$D$827,2,)</f>
        <v>GP4</v>
      </c>
      <c r="N1004" s="13" t="e">
        <f>VLOOKUP($H1004,References_2!$D$2:'References_2'!$AQ$186,39,)</f>
        <v>#N/A</v>
      </c>
      <c r="O1004" s="13" t="str">
        <f>LEFT(L1004,2)</f>
        <v>µg</v>
      </c>
      <c r="P1004" s="139">
        <f>IF($O1004="mg",VLOOKUP($C1004,References_1!$H$2:$I$19,2,)*$K1004*0.0864,IF($O1004="µg",VLOOKUP($C1004,References_1!$H$2:$I$19,2,)*$K1004*86.4,""))</f>
        <v>238.68000000000004</v>
      </c>
      <c r="Q1004" s="138" t="str">
        <f>IF($O1004="mg","kg/j",IF($O1004="µg","mg/j",""))</f>
        <v>mg/j</v>
      </c>
    </row>
    <row r="1005" spans="1:18" x14ac:dyDescent="0.2">
      <c r="A1005" s="13">
        <f>VLOOKUP($B1005,References_1!$F$2:$G$19,2,)</f>
        <v>4</v>
      </c>
      <c r="B1005" s="13">
        <v>6127935</v>
      </c>
      <c r="C1005" s="13">
        <f>VLOOKUP($B1005,References_1!$F$2:$H$19,3,)</f>
        <v>3</v>
      </c>
      <c r="D1005" s="136">
        <v>42432</v>
      </c>
      <c r="E1005" s="13" t="s">
        <v>1031</v>
      </c>
      <c r="F1005" s="13">
        <v>23</v>
      </c>
      <c r="G1005" s="13" t="s">
        <v>415</v>
      </c>
      <c r="H1005" s="13">
        <v>1696</v>
      </c>
      <c r="I1005" s="13">
        <v>0.02</v>
      </c>
      <c r="J1005" s="137" t="s">
        <v>1169</v>
      </c>
      <c r="K1005" s="138">
        <v>0.02</v>
      </c>
      <c r="L1005" s="13" t="s">
        <v>135</v>
      </c>
      <c r="M1005" s="13" t="str">
        <f>VLOOKUP($H1005,References_1!$C$2:$D$827,2,)</f>
        <v>GP4</v>
      </c>
      <c r="N1005" s="13" t="e">
        <f>VLOOKUP($H1005,References_2!$D$2:'References_2'!$AQ$186,39,)</f>
        <v>#N/A</v>
      </c>
      <c r="O1005" s="13" t="str">
        <f>LEFT(L1005,2)</f>
        <v>µg</v>
      </c>
      <c r="P1005" s="139">
        <f>IF($O1005="mg",VLOOKUP($C1005,References_1!$H$2:$I$19,2,)*$K1005*0.0864,IF($O1005="µg",VLOOKUP($C1005,References_1!$H$2:$I$19,2,)*$K1005*86.4,""))</f>
        <v>3.7151999999999998</v>
      </c>
      <c r="Q1005" s="138" t="str">
        <f>IF($O1005="mg","kg/j",IF($O1005="µg","mg/j",""))</f>
        <v>mg/j</v>
      </c>
    </row>
    <row r="1006" spans="1:18" x14ac:dyDescent="0.2">
      <c r="A1006" s="13">
        <f>VLOOKUP($B1006,References_1!$F$2:$G$19,2,)</f>
        <v>18</v>
      </c>
      <c r="B1006" s="13">
        <v>6127970</v>
      </c>
      <c r="C1006" s="13">
        <f>VLOOKUP($B1006,References_1!$F$2:$H$19,3,)</f>
        <v>9.5</v>
      </c>
      <c r="D1006" s="136">
        <v>42432</v>
      </c>
      <c r="E1006" s="13" t="s">
        <v>1113</v>
      </c>
      <c r="F1006" s="13">
        <v>23</v>
      </c>
      <c r="G1006" s="13" t="s">
        <v>415</v>
      </c>
      <c r="H1006" s="13">
        <v>1696</v>
      </c>
      <c r="I1006" s="13">
        <v>0.02</v>
      </c>
      <c r="J1006" s="137" t="s">
        <v>1169</v>
      </c>
      <c r="K1006" s="138">
        <v>0.02</v>
      </c>
      <c r="L1006" s="13" t="s">
        <v>135</v>
      </c>
      <c r="M1006" s="13" t="str">
        <f>VLOOKUP($H1006,References_1!$C$2:$D$827,2,)</f>
        <v>GP4</v>
      </c>
      <c r="N1006" s="13" t="e">
        <f>VLOOKUP($H1006,References_2!$D$2:'References_2'!$AQ$186,39,)</f>
        <v>#N/A</v>
      </c>
      <c r="O1006" s="13" t="str">
        <f>LEFT(L1006,2)</f>
        <v>µg</v>
      </c>
      <c r="P1006" s="139">
        <f>IF($O1006="mg",VLOOKUP($C1006,References_1!$H$2:$I$19,2,)*$K1006*0.0864,IF($O1006="µg",VLOOKUP($C1006,References_1!$H$2:$I$19,2,)*$K1006*86.4,""))</f>
        <v>51.477120000000006</v>
      </c>
      <c r="Q1006" s="138" t="str">
        <f>IF($O1006="mg","kg/j",IF($O1006="µg","mg/j",""))</f>
        <v>mg/j</v>
      </c>
    </row>
    <row r="1007" spans="1:18" x14ac:dyDescent="0.2">
      <c r="A1007" s="13">
        <f>VLOOKUP($B1007,References_1!$F$2:$G$19,2,)</f>
        <v>14</v>
      </c>
      <c r="B1007" s="13">
        <v>6127985</v>
      </c>
      <c r="C1007" s="13">
        <f>VLOOKUP($B1007,References_1!$F$2:$H$19,3,)</f>
        <v>11</v>
      </c>
      <c r="D1007" s="136">
        <v>42432</v>
      </c>
      <c r="E1007" s="13" t="s">
        <v>1072</v>
      </c>
      <c r="F1007" s="13">
        <v>23</v>
      </c>
      <c r="G1007" s="13" t="s">
        <v>415</v>
      </c>
      <c r="H1007" s="13">
        <v>1696</v>
      </c>
      <c r="I1007" s="13">
        <v>0.02</v>
      </c>
      <c r="J1007" s="137" t="s">
        <v>1169</v>
      </c>
      <c r="K1007" s="138">
        <v>0.02</v>
      </c>
      <c r="L1007" s="13" t="s">
        <v>135</v>
      </c>
      <c r="M1007" s="13" t="str">
        <f>VLOOKUP($H1007,References_1!$C$2:$D$827,2,)</f>
        <v>GP4</v>
      </c>
      <c r="N1007" s="13" t="e">
        <f>VLOOKUP($H1007,References_2!$D$2:'References_2'!$AQ$186,39,)</f>
        <v>#N/A</v>
      </c>
      <c r="O1007" s="13" t="str">
        <f>LEFT(L1007,2)</f>
        <v>µg</v>
      </c>
      <c r="P1007" s="139">
        <f>IF($O1007="mg",VLOOKUP($C1007,References_1!$H$2:$I$19,2,)*$K1007*0.0864,IF($O1007="µg",VLOOKUP($C1007,References_1!$H$2:$I$19,2,)*$K1007*86.4,""))</f>
        <v>356.07168000000001</v>
      </c>
      <c r="Q1007" s="138" t="str">
        <f>IF($O1007="mg","kg/j",IF($O1007="µg","mg/j",""))</f>
        <v>mg/j</v>
      </c>
    </row>
    <row r="1008" spans="1:18" x14ac:dyDescent="0.2">
      <c r="A1008" s="13">
        <f>VLOOKUP($B1008,References_1!$F$2:$G$19,2,)</f>
        <v>11</v>
      </c>
      <c r="B1008" s="13" t="s">
        <v>118</v>
      </c>
      <c r="C1008" s="13">
        <f>VLOOKUP($B1008,References_1!$F$2:$H$19,3,)</f>
        <v>13</v>
      </c>
      <c r="D1008" s="136">
        <v>42432</v>
      </c>
      <c r="E1008" s="13" t="s">
        <v>119</v>
      </c>
      <c r="F1008" s="13">
        <v>23</v>
      </c>
      <c r="G1008" s="13" t="s">
        <v>415</v>
      </c>
      <c r="H1008" s="13">
        <v>1696</v>
      </c>
      <c r="I1008" s="13">
        <v>0.02</v>
      </c>
      <c r="J1008" s="137" t="s">
        <v>1169</v>
      </c>
      <c r="K1008" s="138">
        <v>0.02</v>
      </c>
      <c r="L1008" s="13" t="s">
        <v>135</v>
      </c>
      <c r="M1008" s="13" t="str">
        <f>VLOOKUP($H1008,References_1!$C$2:$D$827,2,)</f>
        <v>GP4</v>
      </c>
      <c r="N1008" s="13" t="e">
        <f>VLOOKUP($H1008,References_2!$D$2:'References_2'!$AQ$186,39,)</f>
        <v>#N/A</v>
      </c>
      <c r="O1008" s="13" t="str">
        <f>LEFT(L1008,2)</f>
        <v>µg</v>
      </c>
      <c r="P1008" s="139">
        <f>IF($O1008="mg",VLOOKUP($C1008,References_1!$H$2:$I$19,2,)*$K1008*0.0864,IF($O1008="µg",VLOOKUP($C1008,References_1!$H$2:$I$19,2,)*$K1008*86.4,""))</f>
        <v>27.436800000000005</v>
      </c>
      <c r="Q1008" s="138" t="str">
        <f>IF($O1008="mg","kg/j",IF($O1008="µg","mg/j",""))</f>
        <v>mg/j</v>
      </c>
      <c r="R1008" s="143"/>
    </row>
    <row r="1009" spans="1:17" x14ac:dyDescent="0.2">
      <c r="A1009" s="13">
        <f>VLOOKUP($B1009,References_1!$F$2:$G$19,2,)</f>
        <v>12</v>
      </c>
      <c r="B1009" s="13">
        <v>6127975</v>
      </c>
      <c r="C1009" s="13">
        <f>VLOOKUP($B1009,References_1!$F$2:$H$19,3,)</f>
        <v>14</v>
      </c>
      <c r="D1009" s="136">
        <v>42432</v>
      </c>
      <c r="E1009" s="13" t="s">
        <v>991</v>
      </c>
      <c r="F1009" s="13">
        <v>23</v>
      </c>
      <c r="G1009" s="13" t="s">
        <v>415</v>
      </c>
      <c r="H1009" s="13">
        <v>1696</v>
      </c>
      <c r="I1009" s="13">
        <v>0.02</v>
      </c>
      <c r="J1009" s="137" t="s">
        <v>1169</v>
      </c>
      <c r="K1009" s="138">
        <v>0.02</v>
      </c>
      <c r="L1009" s="13" t="s">
        <v>135</v>
      </c>
      <c r="M1009" s="13" t="str">
        <f>VLOOKUP($H1009,References_1!$C$2:$D$827,2,)</f>
        <v>GP4</v>
      </c>
      <c r="N1009" s="13" t="e">
        <f>VLOOKUP($H1009,References_2!$D$2:'References_2'!$AQ$186,39,)</f>
        <v>#N/A</v>
      </c>
      <c r="O1009" s="13" t="str">
        <f>LEFT(L1009,2)</f>
        <v>µg</v>
      </c>
      <c r="P1009" s="139">
        <f>IF($O1009="mg",VLOOKUP($C1009,References_1!$H$2:$I$19,2,)*$K1009*0.0864,IF($O1009="µg",VLOOKUP($C1009,References_1!$H$2:$I$19,2,)*$K1009*86.4,""))</f>
        <v>95.472000000000008</v>
      </c>
      <c r="Q1009" s="138" t="str">
        <f>IF($O1009="mg","kg/j",IF($O1009="µg","mg/j",""))</f>
        <v>mg/j</v>
      </c>
    </row>
    <row r="1010" spans="1:17" x14ac:dyDescent="0.2">
      <c r="A1010" s="13">
        <f>VLOOKUP($B1010,References_1!$F$2:$G$19,2,)</f>
        <v>4</v>
      </c>
      <c r="B1010" s="13">
        <v>6127935</v>
      </c>
      <c r="C1010" s="13">
        <f>VLOOKUP($B1010,References_1!$F$2:$H$19,3,)</f>
        <v>3</v>
      </c>
      <c r="D1010" s="136">
        <v>42432</v>
      </c>
      <c r="E1010" s="13" t="s">
        <v>1031</v>
      </c>
      <c r="F1010" s="13">
        <v>23</v>
      </c>
      <c r="G1010" s="13" t="s">
        <v>416</v>
      </c>
      <c r="H1010" s="13">
        <v>1681</v>
      </c>
      <c r="I1010" s="13">
        <v>5.0000000000000001E-3</v>
      </c>
      <c r="J1010" s="137" t="s">
        <v>1169</v>
      </c>
      <c r="K1010" s="138">
        <v>5.0000000000000001E-3</v>
      </c>
      <c r="L1010" s="13" t="s">
        <v>135</v>
      </c>
      <c r="M1010" s="13" t="str">
        <f>VLOOKUP($H1010,References_1!$C$2:$D$827,2,)</f>
        <v>GP4</v>
      </c>
      <c r="N1010" s="13" t="e">
        <f>VLOOKUP($H1010,References_2!$D$2:'References_2'!$AQ$186,39,)</f>
        <v>#N/A</v>
      </c>
      <c r="O1010" s="13" t="str">
        <f>LEFT(L1010,2)</f>
        <v>µg</v>
      </c>
      <c r="P1010" s="139">
        <f>IF($O1010="mg",VLOOKUP($C1010,References_1!$H$2:$I$19,2,)*$K1010*0.0864,IF($O1010="µg",VLOOKUP($C1010,References_1!$H$2:$I$19,2,)*$K1010*86.4,""))</f>
        <v>0.92879999999999996</v>
      </c>
      <c r="Q1010" s="138" t="str">
        <f>IF($O1010="mg","kg/j",IF($O1010="µg","mg/j",""))</f>
        <v>mg/j</v>
      </c>
    </row>
    <row r="1011" spans="1:17" x14ac:dyDescent="0.2">
      <c r="A1011" s="13">
        <f>VLOOKUP($B1011,References_1!$F$2:$G$19,2,)</f>
        <v>18</v>
      </c>
      <c r="B1011" s="13">
        <v>6127970</v>
      </c>
      <c r="C1011" s="13">
        <f>VLOOKUP($B1011,References_1!$F$2:$H$19,3,)</f>
        <v>9.5</v>
      </c>
      <c r="D1011" s="136">
        <v>42432</v>
      </c>
      <c r="E1011" s="13" t="s">
        <v>1113</v>
      </c>
      <c r="F1011" s="13">
        <v>23</v>
      </c>
      <c r="G1011" s="13" t="s">
        <v>416</v>
      </c>
      <c r="H1011" s="13">
        <v>1681</v>
      </c>
      <c r="I1011" s="13">
        <v>5.0000000000000001E-3</v>
      </c>
      <c r="J1011" s="137" t="s">
        <v>1169</v>
      </c>
      <c r="K1011" s="138">
        <v>5.0000000000000001E-3</v>
      </c>
      <c r="L1011" s="13" t="s">
        <v>135</v>
      </c>
      <c r="M1011" s="13" t="str">
        <f>VLOOKUP($H1011,References_1!$C$2:$D$827,2,)</f>
        <v>GP4</v>
      </c>
      <c r="N1011" s="13" t="e">
        <f>VLOOKUP($H1011,References_2!$D$2:'References_2'!$AQ$186,39,)</f>
        <v>#N/A</v>
      </c>
      <c r="O1011" s="13" t="str">
        <f>LEFT(L1011,2)</f>
        <v>µg</v>
      </c>
      <c r="P1011" s="139">
        <f>IF($O1011="mg",VLOOKUP($C1011,References_1!$H$2:$I$19,2,)*$K1011*0.0864,IF($O1011="µg",VLOOKUP($C1011,References_1!$H$2:$I$19,2,)*$K1011*86.4,""))</f>
        <v>12.869280000000002</v>
      </c>
      <c r="Q1011" s="138" t="str">
        <f>IF($O1011="mg","kg/j",IF($O1011="µg","mg/j",""))</f>
        <v>mg/j</v>
      </c>
    </row>
    <row r="1012" spans="1:17" x14ac:dyDescent="0.2">
      <c r="A1012" s="13">
        <f>VLOOKUP($B1012,References_1!$F$2:$G$19,2,)</f>
        <v>14</v>
      </c>
      <c r="B1012" s="13">
        <v>6127985</v>
      </c>
      <c r="C1012" s="13">
        <f>VLOOKUP($B1012,References_1!$F$2:$H$19,3,)</f>
        <v>11</v>
      </c>
      <c r="D1012" s="136">
        <v>42432</v>
      </c>
      <c r="E1012" s="13" t="s">
        <v>1072</v>
      </c>
      <c r="F1012" s="13">
        <v>23</v>
      </c>
      <c r="G1012" s="13" t="s">
        <v>416</v>
      </c>
      <c r="H1012" s="13">
        <v>1681</v>
      </c>
      <c r="I1012" s="13">
        <v>5.0000000000000001E-3</v>
      </c>
      <c r="J1012" s="137" t="s">
        <v>1169</v>
      </c>
      <c r="K1012" s="138">
        <v>5.0000000000000001E-3</v>
      </c>
      <c r="L1012" s="13" t="s">
        <v>135</v>
      </c>
      <c r="M1012" s="13" t="str">
        <f>VLOOKUP($H1012,References_1!$C$2:$D$827,2,)</f>
        <v>GP4</v>
      </c>
      <c r="N1012" s="13" t="e">
        <f>VLOOKUP($H1012,References_2!$D$2:'References_2'!$AQ$186,39,)</f>
        <v>#N/A</v>
      </c>
      <c r="O1012" s="13" t="str">
        <f>LEFT(L1012,2)</f>
        <v>µg</v>
      </c>
      <c r="P1012" s="139">
        <f>IF($O1012="mg",VLOOKUP($C1012,References_1!$H$2:$I$19,2,)*$K1012*0.0864,IF($O1012="µg",VLOOKUP($C1012,References_1!$H$2:$I$19,2,)*$K1012*86.4,""))</f>
        <v>89.017920000000004</v>
      </c>
      <c r="Q1012" s="138" t="str">
        <f>IF($O1012="mg","kg/j",IF($O1012="µg","mg/j",""))</f>
        <v>mg/j</v>
      </c>
    </row>
    <row r="1013" spans="1:17" x14ac:dyDescent="0.2">
      <c r="A1013" s="13">
        <f>VLOOKUP($B1013,References_1!$F$2:$G$19,2,)</f>
        <v>11</v>
      </c>
      <c r="B1013" s="13" t="s">
        <v>118</v>
      </c>
      <c r="C1013" s="13">
        <f>VLOOKUP($B1013,References_1!$F$2:$H$19,3,)</f>
        <v>13</v>
      </c>
      <c r="D1013" s="136">
        <v>42432</v>
      </c>
      <c r="E1013" s="13" t="s">
        <v>119</v>
      </c>
      <c r="F1013" s="13">
        <v>23</v>
      </c>
      <c r="G1013" s="13" t="s">
        <v>416</v>
      </c>
      <c r="H1013" s="13">
        <v>1681</v>
      </c>
      <c r="I1013" s="13">
        <v>5.0000000000000001E-3</v>
      </c>
      <c r="J1013" s="137" t="s">
        <v>1169</v>
      </c>
      <c r="K1013" s="138">
        <v>5.0000000000000001E-3</v>
      </c>
      <c r="L1013" s="13" t="s">
        <v>135</v>
      </c>
      <c r="M1013" s="13" t="str">
        <f>VLOOKUP($H1013,References_1!$C$2:$D$827,2,)</f>
        <v>GP4</v>
      </c>
      <c r="N1013" s="13" t="e">
        <f>VLOOKUP($H1013,References_2!$D$2:'References_2'!$AQ$186,39,)</f>
        <v>#N/A</v>
      </c>
      <c r="O1013" s="13" t="str">
        <f>LEFT(L1013,2)</f>
        <v>µg</v>
      </c>
      <c r="P1013" s="139">
        <f>IF($O1013="mg",VLOOKUP($C1013,References_1!$H$2:$I$19,2,)*$K1013*0.0864,IF($O1013="µg",VLOOKUP($C1013,References_1!$H$2:$I$19,2,)*$K1013*86.4,""))</f>
        <v>6.8592000000000013</v>
      </c>
      <c r="Q1013" s="138" t="str">
        <f>IF($O1013="mg","kg/j",IF($O1013="µg","mg/j",""))</f>
        <v>mg/j</v>
      </c>
    </row>
    <row r="1014" spans="1:17" x14ac:dyDescent="0.2">
      <c r="A1014" s="13">
        <f>VLOOKUP($B1014,References_1!$F$2:$G$19,2,)</f>
        <v>12</v>
      </c>
      <c r="B1014" s="13">
        <v>6127975</v>
      </c>
      <c r="C1014" s="13">
        <f>VLOOKUP($B1014,References_1!$F$2:$H$19,3,)</f>
        <v>14</v>
      </c>
      <c r="D1014" s="136">
        <v>42432</v>
      </c>
      <c r="E1014" s="13" t="s">
        <v>991</v>
      </c>
      <c r="F1014" s="13">
        <v>23</v>
      </c>
      <c r="G1014" s="13" t="s">
        <v>416</v>
      </c>
      <c r="H1014" s="13">
        <v>1681</v>
      </c>
      <c r="I1014" s="13">
        <v>5.0000000000000001E-3</v>
      </c>
      <c r="J1014" s="137" t="s">
        <v>1169</v>
      </c>
      <c r="K1014" s="138">
        <v>5.0000000000000001E-3</v>
      </c>
      <c r="L1014" s="13" t="s">
        <v>135</v>
      </c>
      <c r="M1014" s="13" t="str">
        <f>VLOOKUP($H1014,References_1!$C$2:$D$827,2,)</f>
        <v>GP4</v>
      </c>
      <c r="N1014" s="13" t="e">
        <f>VLOOKUP($H1014,References_2!$D$2:'References_2'!$AQ$186,39,)</f>
        <v>#N/A</v>
      </c>
      <c r="O1014" s="13" t="str">
        <f>LEFT(L1014,2)</f>
        <v>µg</v>
      </c>
      <c r="P1014" s="139">
        <f>IF($O1014="mg",VLOOKUP($C1014,References_1!$H$2:$I$19,2,)*$K1014*0.0864,IF($O1014="µg",VLOOKUP($C1014,References_1!$H$2:$I$19,2,)*$K1014*86.4,""))</f>
        <v>23.868000000000002</v>
      </c>
      <c r="Q1014" s="138" t="str">
        <f>IF($O1014="mg","kg/j",IF($O1014="µg","mg/j",""))</f>
        <v>mg/j</v>
      </c>
    </row>
    <row r="1015" spans="1:17" x14ac:dyDescent="0.2">
      <c r="A1015" s="13">
        <f>VLOOKUP($B1015,References_1!$F$2:$G$19,2,)</f>
        <v>4</v>
      </c>
      <c r="B1015" s="13">
        <v>6127935</v>
      </c>
      <c r="C1015" s="13">
        <f>VLOOKUP($B1015,References_1!$F$2:$H$19,3,)</f>
        <v>3</v>
      </c>
      <c r="D1015" s="136">
        <v>42432</v>
      </c>
      <c r="E1015" s="13" t="s">
        <v>1031</v>
      </c>
      <c r="F1015" s="13">
        <v>23</v>
      </c>
      <c r="G1015" s="13" t="s">
        <v>417</v>
      </c>
      <c r="H1015" s="13">
        <v>5569</v>
      </c>
      <c r="I1015" s="13">
        <v>0.05</v>
      </c>
      <c r="J1015" s="137" t="s">
        <v>1169</v>
      </c>
      <c r="K1015" s="138">
        <v>0.05</v>
      </c>
      <c r="L1015" s="13" t="s">
        <v>135</v>
      </c>
      <c r="M1015" s="13" t="str">
        <f>VLOOKUP($H1015,References_1!$C$2:$D$827,2,)</f>
        <v>GP4</v>
      </c>
      <c r="N1015" s="13" t="e">
        <f>VLOOKUP($H1015,References_2!$D$2:'References_2'!$AQ$186,39,)</f>
        <v>#N/A</v>
      </c>
      <c r="O1015" s="13" t="str">
        <f>LEFT(L1015,2)</f>
        <v>µg</v>
      </c>
      <c r="P1015" s="139">
        <f>IF($O1015="mg",VLOOKUP($C1015,References_1!$H$2:$I$19,2,)*$K1015*0.0864,IF($O1015="µg",VLOOKUP($C1015,References_1!$H$2:$I$19,2,)*$K1015*86.4,""))</f>
        <v>9.2880000000000003</v>
      </c>
      <c r="Q1015" s="138" t="str">
        <f>IF($O1015="mg","kg/j",IF($O1015="µg","mg/j",""))</f>
        <v>mg/j</v>
      </c>
    </row>
    <row r="1016" spans="1:17" x14ac:dyDescent="0.2">
      <c r="A1016" s="13">
        <f>VLOOKUP($B1016,References_1!$F$2:$G$19,2,)</f>
        <v>18</v>
      </c>
      <c r="B1016" s="13">
        <v>6127970</v>
      </c>
      <c r="C1016" s="13">
        <f>VLOOKUP($B1016,References_1!$F$2:$H$19,3,)</f>
        <v>9.5</v>
      </c>
      <c r="D1016" s="136">
        <v>42432</v>
      </c>
      <c r="E1016" s="13" t="s">
        <v>1113</v>
      </c>
      <c r="F1016" s="13">
        <v>23</v>
      </c>
      <c r="G1016" s="13" t="s">
        <v>417</v>
      </c>
      <c r="H1016" s="13">
        <v>5569</v>
      </c>
      <c r="I1016" s="13">
        <v>0.05</v>
      </c>
      <c r="J1016" s="137" t="s">
        <v>1169</v>
      </c>
      <c r="K1016" s="138">
        <v>0.05</v>
      </c>
      <c r="L1016" s="13" t="s">
        <v>135</v>
      </c>
      <c r="M1016" s="13" t="str">
        <f>VLOOKUP($H1016,References_1!$C$2:$D$827,2,)</f>
        <v>GP4</v>
      </c>
      <c r="N1016" s="13" t="e">
        <f>VLOOKUP($H1016,References_2!$D$2:'References_2'!$AQ$186,39,)</f>
        <v>#N/A</v>
      </c>
      <c r="O1016" s="13" t="str">
        <f>LEFT(L1016,2)</f>
        <v>µg</v>
      </c>
      <c r="P1016" s="139">
        <f>IF($O1016="mg",VLOOKUP($C1016,References_1!$H$2:$I$19,2,)*$K1016*0.0864,IF($O1016="µg",VLOOKUP($C1016,References_1!$H$2:$I$19,2,)*$K1016*86.4,""))</f>
        <v>128.69280000000001</v>
      </c>
      <c r="Q1016" s="138" t="str">
        <f>IF($O1016="mg","kg/j",IF($O1016="µg","mg/j",""))</f>
        <v>mg/j</v>
      </c>
    </row>
    <row r="1017" spans="1:17" x14ac:dyDescent="0.2">
      <c r="A1017" s="13">
        <f>VLOOKUP($B1017,References_1!$F$2:$G$19,2,)</f>
        <v>14</v>
      </c>
      <c r="B1017" s="13">
        <v>6127985</v>
      </c>
      <c r="C1017" s="13">
        <f>VLOOKUP($B1017,References_1!$F$2:$H$19,3,)</f>
        <v>11</v>
      </c>
      <c r="D1017" s="136">
        <v>42432</v>
      </c>
      <c r="E1017" s="13" t="s">
        <v>1072</v>
      </c>
      <c r="F1017" s="13">
        <v>23</v>
      </c>
      <c r="G1017" s="13" t="s">
        <v>417</v>
      </c>
      <c r="H1017" s="13">
        <v>5569</v>
      </c>
      <c r="I1017" s="13">
        <v>0.05</v>
      </c>
      <c r="J1017" s="137" t="s">
        <v>1169</v>
      </c>
      <c r="K1017" s="138">
        <v>0.05</v>
      </c>
      <c r="L1017" s="13" t="s">
        <v>135</v>
      </c>
      <c r="M1017" s="13" t="str">
        <f>VLOOKUP($H1017,References_1!$C$2:$D$827,2,)</f>
        <v>GP4</v>
      </c>
      <c r="N1017" s="13" t="e">
        <f>VLOOKUP($H1017,References_2!$D$2:'References_2'!$AQ$186,39,)</f>
        <v>#N/A</v>
      </c>
      <c r="O1017" s="13" t="str">
        <f>LEFT(L1017,2)</f>
        <v>µg</v>
      </c>
      <c r="P1017" s="139">
        <f>IF($O1017="mg",VLOOKUP($C1017,References_1!$H$2:$I$19,2,)*$K1017*0.0864,IF($O1017="µg",VLOOKUP($C1017,References_1!$H$2:$I$19,2,)*$K1017*86.4,""))</f>
        <v>890.17920000000015</v>
      </c>
      <c r="Q1017" s="138" t="str">
        <f>IF($O1017="mg","kg/j",IF($O1017="µg","mg/j",""))</f>
        <v>mg/j</v>
      </c>
    </row>
    <row r="1018" spans="1:17" x14ac:dyDescent="0.2">
      <c r="A1018" s="13">
        <f>VLOOKUP($B1018,References_1!$F$2:$G$19,2,)</f>
        <v>11</v>
      </c>
      <c r="B1018" s="13" t="s">
        <v>118</v>
      </c>
      <c r="C1018" s="13">
        <f>VLOOKUP($B1018,References_1!$F$2:$H$19,3,)</f>
        <v>13</v>
      </c>
      <c r="D1018" s="136">
        <v>42432</v>
      </c>
      <c r="E1018" s="13" t="s">
        <v>119</v>
      </c>
      <c r="F1018" s="13">
        <v>23</v>
      </c>
      <c r="G1018" s="13" t="s">
        <v>417</v>
      </c>
      <c r="H1018" s="13">
        <v>5569</v>
      </c>
      <c r="I1018" s="13">
        <v>0.05</v>
      </c>
      <c r="J1018" s="137" t="s">
        <v>1169</v>
      </c>
      <c r="K1018" s="138">
        <v>0.05</v>
      </c>
      <c r="L1018" s="13" t="s">
        <v>135</v>
      </c>
      <c r="M1018" s="13" t="str">
        <f>VLOOKUP($H1018,References_1!$C$2:$D$827,2,)</f>
        <v>GP4</v>
      </c>
      <c r="N1018" s="13" t="e">
        <f>VLOOKUP($H1018,References_2!$D$2:'References_2'!$AQ$186,39,)</f>
        <v>#N/A</v>
      </c>
      <c r="O1018" s="13" t="str">
        <f>LEFT(L1018,2)</f>
        <v>µg</v>
      </c>
      <c r="P1018" s="139">
        <f>IF($O1018="mg",VLOOKUP($C1018,References_1!$H$2:$I$19,2,)*$K1018*0.0864,IF($O1018="µg",VLOOKUP($C1018,References_1!$H$2:$I$19,2,)*$K1018*86.4,""))</f>
        <v>68.592000000000013</v>
      </c>
      <c r="Q1018" s="138" t="str">
        <f>IF($O1018="mg","kg/j",IF($O1018="µg","mg/j",""))</f>
        <v>mg/j</v>
      </c>
    </row>
    <row r="1019" spans="1:17" x14ac:dyDescent="0.2">
      <c r="A1019" s="13">
        <f>VLOOKUP($B1019,References_1!$F$2:$G$19,2,)</f>
        <v>12</v>
      </c>
      <c r="B1019" s="13">
        <v>6127975</v>
      </c>
      <c r="C1019" s="13">
        <f>VLOOKUP($B1019,References_1!$F$2:$H$19,3,)</f>
        <v>14</v>
      </c>
      <c r="D1019" s="136">
        <v>42432</v>
      </c>
      <c r="E1019" s="13" t="s">
        <v>991</v>
      </c>
      <c r="F1019" s="13">
        <v>23</v>
      </c>
      <c r="G1019" s="13" t="s">
        <v>417</v>
      </c>
      <c r="H1019" s="13">
        <v>5569</v>
      </c>
      <c r="I1019" s="13">
        <v>0.05</v>
      </c>
      <c r="J1019" s="137" t="s">
        <v>1169</v>
      </c>
      <c r="K1019" s="138">
        <v>0.05</v>
      </c>
      <c r="L1019" s="13" t="s">
        <v>135</v>
      </c>
      <c r="M1019" s="13" t="str">
        <f>VLOOKUP($H1019,References_1!$C$2:$D$827,2,)</f>
        <v>GP4</v>
      </c>
      <c r="N1019" s="13" t="e">
        <f>VLOOKUP($H1019,References_2!$D$2:'References_2'!$AQ$186,39,)</f>
        <v>#N/A</v>
      </c>
      <c r="O1019" s="13" t="str">
        <f>LEFT(L1019,2)</f>
        <v>µg</v>
      </c>
      <c r="P1019" s="139">
        <f>IF($O1019="mg",VLOOKUP($C1019,References_1!$H$2:$I$19,2,)*$K1019*0.0864,IF($O1019="µg",VLOOKUP($C1019,References_1!$H$2:$I$19,2,)*$K1019*86.4,""))</f>
        <v>238.68000000000004</v>
      </c>
      <c r="Q1019" s="138" t="str">
        <f>IF($O1019="mg","kg/j",IF($O1019="µg","mg/j",""))</f>
        <v>mg/j</v>
      </c>
    </row>
    <row r="1020" spans="1:17" x14ac:dyDescent="0.2">
      <c r="A1020" s="13">
        <f>VLOOKUP($B1020,References_1!$F$2:$G$19,2,)</f>
        <v>4</v>
      </c>
      <c r="B1020" s="13">
        <v>6127935</v>
      </c>
      <c r="C1020" s="13">
        <f>VLOOKUP($B1020,References_1!$F$2:$H$19,3,)</f>
        <v>3</v>
      </c>
      <c r="D1020" s="136">
        <v>42432</v>
      </c>
      <c r="E1020" s="13" t="s">
        <v>1031</v>
      </c>
      <c r="F1020" s="13">
        <v>23</v>
      </c>
      <c r="G1020" s="13" t="s">
        <v>418</v>
      </c>
      <c r="H1020" s="13">
        <v>1139</v>
      </c>
      <c r="I1020" s="13">
        <v>0.02</v>
      </c>
      <c r="J1020" s="137" t="s">
        <v>1169</v>
      </c>
      <c r="K1020" s="138">
        <v>0.02</v>
      </c>
      <c r="L1020" s="13" t="s">
        <v>135</v>
      </c>
      <c r="M1020" s="13" t="str">
        <f>VLOOKUP($H1020,References_1!$C$2:$D$827,2,)</f>
        <v>GP4</v>
      </c>
      <c r="N1020" s="13" t="e">
        <f>VLOOKUP($H1020,References_2!$D$2:'References_2'!$AQ$186,39,)</f>
        <v>#N/A</v>
      </c>
      <c r="O1020" s="13" t="str">
        <f>LEFT(L1020,2)</f>
        <v>µg</v>
      </c>
      <c r="P1020" s="139">
        <f>IF($O1020="mg",VLOOKUP($C1020,References_1!$H$2:$I$19,2,)*$K1020*0.0864,IF($O1020="µg",VLOOKUP($C1020,References_1!$H$2:$I$19,2,)*$K1020*86.4,""))</f>
        <v>3.7151999999999998</v>
      </c>
      <c r="Q1020" s="138" t="str">
        <f>IF($O1020="mg","kg/j",IF($O1020="µg","mg/j",""))</f>
        <v>mg/j</v>
      </c>
    </row>
    <row r="1021" spans="1:17" x14ac:dyDescent="0.2">
      <c r="A1021" s="13">
        <f>VLOOKUP($B1021,References_1!$F$2:$G$19,2,)</f>
        <v>18</v>
      </c>
      <c r="B1021" s="13">
        <v>6127970</v>
      </c>
      <c r="C1021" s="13">
        <f>VLOOKUP($B1021,References_1!$F$2:$H$19,3,)</f>
        <v>9.5</v>
      </c>
      <c r="D1021" s="136">
        <v>42432</v>
      </c>
      <c r="E1021" s="13" t="s">
        <v>1113</v>
      </c>
      <c r="F1021" s="13">
        <v>23</v>
      </c>
      <c r="G1021" s="13" t="s">
        <v>418</v>
      </c>
      <c r="H1021" s="13">
        <v>1139</v>
      </c>
      <c r="I1021" s="13">
        <v>0.02</v>
      </c>
      <c r="J1021" s="137" t="s">
        <v>1169</v>
      </c>
      <c r="K1021" s="138">
        <v>0.02</v>
      </c>
      <c r="L1021" s="13" t="s">
        <v>135</v>
      </c>
      <c r="M1021" s="13" t="str">
        <f>VLOOKUP($H1021,References_1!$C$2:$D$827,2,)</f>
        <v>GP4</v>
      </c>
      <c r="N1021" s="13" t="e">
        <f>VLOOKUP($H1021,References_2!$D$2:'References_2'!$AQ$186,39,)</f>
        <v>#N/A</v>
      </c>
      <c r="O1021" s="13" t="str">
        <f>LEFT(L1021,2)</f>
        <v>µg</v>
      </c>
      <c r="P1021" s="139">
        <f>IF($O1021="mg",VLOOKUP($C1021,References_1!$H$2:$I$19,2,)*$K1021*0.0864,IF($O1021="µg",VLOOKUP($C1021,References_1!$H$2:$I$19,2,)*$K1021*86.4,""))</f>
        <v>51.477120000000006</v>
      </c>
      <c r="Q1021" s="138" t="str">
        <f>IF($O1021="mg","kg/j",IF($O1021="µg","mg/j",""))</f>
        <v>mg/j</v>
      </c>
    </row>
    <row r="1022" spans="1:17" x14ac:dyDescent="0.2">
      <c r="A1022" s="13">
        <f>VLOOKUP($B1022,References_1!$F$2:$G$19,2,)</f>
        <v>14</v>
      </c>
      <c r="B1022" s="13">
        <v>6127985</v>
      </c>
      <c r="C1022" s="13">
        <f>VLOOKUP($B1022,References_1!$F$2:$H$19,3,)</f>
        <v>11</v>
      </c>
      <c r="D1022" s="136">
        <v>42432</v>
      </c>
      <c r="E1022" s="13" t="s">
        <v>1072</v>
      </c>
      <c r="F1022" s="13">
        <v>23</v>
      </c>
      <c r="G1022" s="13" t="s">
        <v>418</v>
      </c>
      <c r="H1022" s="13">
        <v>1139</v>
      </c>
      <c r="I1022" s="13">
        <v>0.02</v>
      </c>
      <c r="J1022" s="137" t="s">
        <v>1169</v>
      </c>
      <c r="K1022" s="138">
        <v>0.02</v>
      </c>
      <c r="L1022" s="13" t="s">
        <v>135</v>
      </c>
      <c r="M1022" s="13" t="str">
        <f>VLOOKUP($H1022,References_1!$C$2:$D$827,2,)</f>
        <v>GP4</v>
      </c>
      <c r="N1022" s="13" t="e">
        <f>VLOOKUP($H1022,References_2!$D$2:'References_2'!$AQ$186,39,)</f>
        <v>#N/A</v>
      </c>
      <c r="O1022" s="13" t="str">
        <f>LEFT(L1022,2)</f>
        <v>µg</v>
      </c>
      <c r="P1022" s="139">
        <f>IF($O1022="mg",VLOOKUP($C1022,References_1!$H$2:$I$19,2,)*$K1022*0.0864,IF($O1022="µg",VLOOKUP($C1022,References_1!$H$2:$I$19,2,)*$K1022*86.4,""))</f>
        <v>356.07168000000001</v>
      </c>
      <c r="Q1022" s="138" t="str">
        <f>IF($O1022="mg","kg/j",IF($O1022="µg","mg/j",""))</f>
        <v>mg/j</v>
      </c>
    </row>
    <row r="1023" spans="1:17" x14ac:dyDescent="0.2">
      <c r="A1023" s="13">
        <f>VLOOKUP($B1023,References_1!$F$2:$G$19,2,)</f>
        <v>11</v>
      </c>
      <c r="B1023" s="13" t="s">
        <v>118</v>
      </c>
      <c r="C1023" s="13">
        <f>VLOOKUP($B1023,References_1!$F$2:$H$19,3,)</f>
        <v>13</v>
      </c>
      <c r="D1023" s="136">
        <v>42432</v>
      </c>
      <c r="E1023" s="13" t="s">
        <v>119</v>
      </c>
      <c r="F1023" s="13">
        <v>23</v>
      </c>
      <c r="G1023" s="13" t="s">
        <v>418</v>
      </c>
      <c r="H1023" s="13">
        <v>1139</v>
      </c>
      <c r="I1023" s="13">
        <v>0.02</v>
      </c>
      <c r="J1023" s="137" t="s">
        <v>1169</v>
      </c>
      <c r="K1023" s="138">
        <v>0.02</v>
      </c>
      <c r="L1023" s="13" t="s">
        <v>135</v>
      </c>
      <c r="M1023" s="13" t="str">
        <f>VLOOKUP($H1023,References_1!$C$2:$D$827,2,)</f>
        <v>GP4</v>
      </c>
      <c r="N1023" s="13" t="e">
        <f>VLOOKUP($H1023,References_2!$D$2:'References_2'!$AQ$186,39,)</f>
        <v>#N/A</v>
      </c>
      <c r="O1023" s="13" t="str">
        <f>LEFT(L1023,2)</f>
        <v>µg</v>
      </c>
      <c r="P1023" s="139">
        <f>IF($O1023="mg",VLOOKUP($C1023,References_1!$H$2:$I$19,2,)*$K1023*0.0864,IF($O1023="µg",VLOOKUP($C1023,References_1!$H$2:$I$19,2,)*$K1023*86.4,""))</f>
        <v>27.436800000000005</v>
      </c>
      <c r="Q1023" s="138" t="str">
        <f>IF($O1023="mg","kg/j",IF($O1023="µg","mg/j",""))</f>
        <v>mg/j</v>
      </c>
    </row>
    <row r="1024" spans="1:17" x14ac:dyDescent="0.2">
      <c r="A1024" s="13">
        <f>VLOOKUP($B1024,References_1!$F$2:$G$19,2,)</f>
        <v>12</v>
      </c>
      <c r="B1024" s="13">
        <v>6127975</v>
      </c>
      <c r="C1024" s="13">
        <f>VLOOKUP($B1024,References_1!$F$2:$H$19,3,)</f>
        <v>14</v>
      </c>
      <c r="D1024" s="136">
        <v>42432</v>
      </c>
      <c r="E1024" s="13" t="s">
        <v>991</v>
      </c>
      <c r="F1024" s="13">
        <v>23</v>
      </c>
      <c r="G1024" s="13" t="s">
        <v>418</v>
      </c>
      <c r="H1024" s="13">
        <v>1139</v>
      </c>
      <c r="I1024" s="13">
        <v>0.02</v>
      </c>
      <c r="J1024" s="137" t="s">
        <v>1169</v>
      </c>
      <c r="K1024" s="138">
        <v>0.02</v>
      </c>
      <c r="L1024" s="13" t="s">
        <v>135</v>
      </c>
      <c r="M1024" s="13" t="str">
        <f>VLOOKUP($H1024,References_1!$C$2:$D$827,2,)</f>
        <v>GP4</v>
      </c>
      <c r="N1024" s="13" t="e">
        <f>VLOOKUP($H1024,References_2!$D$2:'References_2'!$AQ$186,39,)</f>
        <v>#N/A</v>
      </c>
      <c r="O1024" s="13" t="str">
        <f>LEFT(L1024,2)</f>
        <v>µg</v>
      </c>
      <c r="P1024" s="139">
        <f>IF($O1024="mg",VLOOKUP($C1024,References_1!$H$2:$I$19,2,)*$K1024*0.0864,IF($O1024="µg",VLOOKUP($C1024,References_1!$H$2:$I$19,2,)*$K1024*86.4,""))</f>
        <v>95.472000000000008</v>
      </c>
      <c r="Q1024" s="138" t="str">
        <f>IF($O1024="mg","kg/j",IF($O1024="µg","mg/j",""))</f>
        <v>mg/j</v>
      </c>
    </row>
    <row r="1025" spans="1:17" x14ac:dyDescent="0.2">
      <c r="A1025" s="13">
        <f>VLOOKUP($B1025,References_1!$F$2:$G$19,2,)</f>
        <v>4</v>
      </c>
      <c r="B1025" s="13">
        <v>6127935</v>
      </c>
      <c r="C1025" s="13">
        <f>VLOOKUP($B1025,References_1!$F$2:$H$19,3,)</f>
        <v>3</v>
      </c>
      <c r="D1025" s="136">
        <v>42432</v>
      </c>
      <c r="E1025" s="13" t="s">
        <v>1031</v>
      </c>
      <c r="F1025" s="13">
        <v>23</v>
      </c>
      <c r="G1025" s="13" t="s">
        <v>419</v>
      </c>
      <c r="H1025" s="13">
        <v>1140</v>
      </c>
      <c r="I1025" s="13">
        <v>5.0000000000000001E-3</v>
      </c>
      <c r="J1025" s="137" t="s">
        <v>1169</v>
      </c>
      <c r="K1025" s="138">
        <v>5.0000000000000001E-3</v>
      </c>
      <c r="L1025" s="13" t="s">
        <v>135</v>
      </c>
      <c r="M1025" s="13" t="str">
        <f>VLOOKUP($H1025,References_1!$C$2:$D$827,2,)</f>
        <v>GP4</v>
      </c>
      <c r="N1025" s="13">
        <f>VLOOKUP($H1025,References_2!$D$2:'References_2'!$AQ$186,39,)</f>
        <v>8.0000000000000007E-5</v>
      </c>
      <c r="O1025" s="13" t="str">
        <f>LEFT(L1025,2)</f>
        <v>µg</v>
      </c>
      <c r="P1025" s="139">
        <f>IF($O1025="mg",VLOOKUP($C1025,References_1!$H$2:$I$19,2,)*$K1025*0.0864,IF($O1025="µg",VLOOKUP($C1025,References_1!$H$2:$I$19,2,)*$K1025*86.4,""))</f>
        <v>0.92879999999999996</v>
      </c>
      <c r="Q1025" s="138" t="str">
        <f>IF($O1025="mg","kg/j",IF($O1025="µg","mg/j",""))</f>
        <v>mg/j</v>
      </c>
    </row>
    <row r="1026" spans="1:17" x14ac:dyDescent="0.2">
      <c r="A1026" s="13">
        <f>VLOOKUP($B1026,References_1!$F$2:$G$19,2,)</f>
        <v>18</v>
      </c>
      <c r="B1026" s="13">
        <v>6127970</v>
      </c>
      <c r="C1026" s="13">
        <f>VLOOKUP($B1026,References_1!$F$2:$H$19,3,)</f>
        <v>9.5</v>
      </c>
      <c r="D1026" s="136">
        <v>42432</v>
      </c>
      <c r="E1026" s="13" t="s">
        <v>1113</v>
      </c>
      <c r="F1026" s="13">
        <v>23</v>
      </c>
      <c r="G1026" s="13" t="s">
        <v>419</v>
      </c>
      <c r="H1026" s="13">
        <v>1140</v>
      </c>
      <c r="I1026" s="13">
        <v>5.0000000000000001E-3</v>
      </c>
      <c r="J1026" s="137" t="s">
        <v>1169</v>
      </c>
      <c r="K1026" s="138">
        <v>5.0000000000000001E-3</v>
      </c>
      <c r="L1026" s="13" t="s">
        <v>135</v>
      </c>
      <c r="M1026" s="13" t="str">
        <f>VLOOKUP($H1026,References_1!$C$2:$D$827,2,)</f>
        <v>GP4</v>
      </c>
      <c r="N1026" s="13">
        <f>VLOOKUP($H1026,References_2!$D$2:'References_2'!$AQ$186,39,)</f>
        <v>8.0000000000000007E-5</v>
      </c>
      <c r="O1026" s="13" t="str">
        <f>LEFT(L1026,2)</f>
        <v>µg</v>
      </c>
      <c r="P1026" s="139">
        <f>IF($O1026="mg",VLOOKUP($C1026,References_1!$H$2:$I$19,2,)*$K1026*0.0864,IF($O1026="µg",VLOOKUP($C1026,References_1!$H$2:$I$19,2,)*$K1026*86.4,""))</f>
        <v>12.869280000000002</v>
      </c>
      <c r="Q1026" s="138" t="str">
        <f>IF($O1026="mg","kg/j",IF($O1026="µg","mg/j",""))</f>
        <v>mg/j</v>
      </c>
    </row>
    <row r="1027" spans="1:17" x14ac:dyDescent="0.2">
      <c r="A1027" s="13">
        <f>VLOOKUP($B1027,References_1!$F$2:$G$19,2,)</f>
        <v>14</v>
      </c>
      <c r="B1027" s="13">
        <v>6127985</v>
      </c>
      <c r="C1027" s="13">
        <f>VLOOKUP($B1027,References_1!$F$2:$H$19,3,)</f>
        <v>11</v>
      </c>
      <c r="D1027" s="136">
        <v>42432</v>
      </c>
      <c r="E1027" s="13" t="s">
        <v>1072</v>
      </c>
      <c r="F1027" s="13">
        <v>23</v>
      </c>
      <c r="G1027" s="13" t="s">
        <v>419</v>
      </c>
      <c r="H1027" s="13">
        <v>1140</v>
      </c>
      <c r="I1027" s="13">
        <v>5.0000000000000001E-3</v>
      </c>
      <c r="J1027" s="137" t="s">
        <v>1169</v>
      </c>
      <c r="K1027" s="138">
        <v>5.0000000000000001E-3</v>
      </c>
      <c r="L1027" s="13" t="s">
        <v>135</v>
      </c>
      <c r="M1027" s="13" t="str">
        <f>VLOOKUP($H1027,References_1!$C$2:$D$827,2,)</f>
        <v>GP4</v>
      </c>
      <c r="N1027" s="13">
        <f>VLOOKUP($H1027,References_2!$D$2:'References_2'!$AQ$186,39,)</f>
        <v>8.0000000000000007E-5</v>
      </c>
      <c r="O1027" s="13" t="str">
        <f>LEFT(L1027,2)</f>
        <v>µg</v>
      </c>
      <c r="P1027" s="139">
        <f>IF($O1027="mg",VLOOKUP($C1027,References_1!$H$2:$I$19,2,)*$K1027*0.0864,IF($O1027="µg",VLOOKUP($C1027,References_1!$H$2:$I$19,2,)*$K1027*86.4,""))</f>
        <v>89.017920000000004</v>
      </c>
      <c r="Q1027" s="138" t="str">
        <f>IF($O1027="mg","kg/j",IF($O1027="µg","mg/j",""))</f>
        <v>mg/j</v>
      </c>
    </row>
    <row r="1028" spans="1:17" x14ac:dyDescent="0.2">
      <c r="A1028" s="13">
        <f>VLOOKUP($B1028,References_1!$F$2:$G$19,2,)</f>
        <v>11</v>
      </c>
      <c r="B1028" s="13" t="s">
        <v>118</v>
      </c>
      <c r="C1028" s="13">
        <f>VLOOKUP($B1028,References_1!$F$2:$H$19,3,)</f>
        <v>13</v>
      </c>
      <c r="D1028" s="136">
        <v>42432</v>
      </c>
      <c r="E1028" s="13" t="s">
        <v>119</v>
      </c>
      <c r="F1028" s="13">
        <v>23</v>
      </c>
      <c r="G1028" s="13" t="s">
        <v>419</v>
      </c>
      <c r="H1028" s="13">
        <v>1140</v>
      </c>
      <c r="I1028" s="13">
        <v>5.0000000000000001E-3</v>
      </c>
      <c r="J1028" s="137" t="s">
        <v>1169</v>
      </c>
      <c r="K1028" s="138">
        <v>5.0000000000000001E-3</v>
      </c>
      <c r="L1028" s="13" t="s">
        <v>135</v>
      </c>
      <c r="M1028" s="13" t="str">
        <f>VLOOKUP($H1028,References_1!$C$2:$D$827,2,)</f>
        <v>GP4</v>
      </c>
      <c r="N1028" s="13">
        <f>VLOOKUP($H1028,References_2!$D$2:'References_2'!$AQ$186,39,)</f>
        <v>8.0000000000000007E-5</v>
      </c>
      <c r="O1028" s="13" t="str">
        <f>LEFT(L1028,2)</f>
        <v>µg</v>
      </c>
      <c r="P1028" s="139">
        <f>IF($O1028="mg",VLOOKUP($C1028,References_1!$H$2:$I$19,2,)*$K1028*0.0864,IF($O1028="µg",VLOOKUP($C1028,References_1!$H$2:$I$19,2,)*$K1028*86.4,""))</f>
        <v>6.8592000000000013</v>
      </c>
      <c r="Q1028" s="138" t="str">
        <f>IF($O1028="mg","kg/j",IF($O1028="µg","mg/j",""))</f>
        <v>mg/j</v>
      </c>
    </row>
    <row r="1029" spans="1:17" x14ac:dyDescent="0.2">
      <c r="A1029" s="13">
        <f>VLOOKUP($B1029,References_1!$F$2:$G$19,2,)</f>
        <v>12</v>
      </c>
      <c r="B1029" s="13">
        <v>6127975</v>
      </c>
      <c r="C1029" s="13">
        <f>VLOOKUP($B1029,References_1!$F$2:$H$19,3,)</f>
        <v>14</v>
      </c>
      <c r="D1029" s="136">
        <v>42432</v>
      </c>
      <c r="E1029" s="13" t="s">
        <v>991</v>
      </c>
      <c r="F1029" s="13">
        <v>23</v>
      </c>
      <c r="G1029" s="13" t="s">
        <v>419</v>
      </c>
      <c r="H1029" s="13">
        <v>1140</v>
      </c>
      <c r="I1029" s="13">
        <v>5.0000000000000001E-3</v>
      </c>
      <c r="J1029" s="137" t="s">
        <v>1169</v>
      </c>
      <c r="K1029" s="138">
        <v>5.0000000000000001E-3</v>
      </c>
      <c r="L1029" s="13" t="s">
        <v>135</v>
      </c>
      <c r="M1029" s="13" t="str">
        <f>VLOOKUP($H1029,References_1!$C$2:$D$827,2,)</f>
        <v>GP4</v>
      </c>
      <c r="N1029" s="13">
        <f>VLOOKUP($H1029,References_2!$D$2:'References_2'!$AQ$186,39,)</f>
        <v>8.0000000000000007E-5</v>
      </c>
      <c r="O1029" s="13" t="str">
        <f>LEFT(L1029,2)</f>
        <v>µg</v>
      </c>
      <c r="P1029" s="139">
        <f>IF($O1029="mg",VLOOKUP($C1029,References_1!$H$2:$I$19,2,)*$K1029*0.0864,IF($O1029="µg",VLOOKUP($C1029,References_1!$H$2:$I$19,2,)*$K1029*86.4,""))</f>
        <v>23.868000000000002</v>
      </c>
      <c r="Q1029" s="138" t="str">
        <f>IF($O1029="mg","kg/j",IF($O1029="µg","mg/j",""))</f>
        <v>mg/j</v>
      </c>
    </row>
    <row r="1030" spans="1:17" x14ac:dyDescent="0.2">
      <c r="A1030" s="13">
        <f>VLOOKUP($B1030,References_1!$F$2:$G$19,2,)</f>
        <v>4</v>
      </c>
      <c r="B1030" s="13">
        <v>6127935</v>
      </c>
      <c r="C1030" s="13">
        <f>VLOOKUP($B1030,References_1!$F$2:$H$19,3,)</f>
        <v>3</v>
      </c>
      <c r="D1030" s="136">
        <v>42432</v>
      </c>
      <c r="E1030" s="13" t="s">
        <v>1031</v>
      </c>
      <c r="F1030" s="13">
        <v>23</v>
      </c>
      <c r="G1030" s="13" t="s">
        <v>420</v>
      </c>
      <c r="H1030" s="13">
        <v>1680</v>
      </c>
      <c r="I1030" s="13">
        <v>0.02</v>
      </c>
      <c r="J1030" s="137" t="s">
        <v>1169</v>
      </c>
      <c r="K1030" s="138">
        <v>0.02</v>
      </c>
      <c r="L1030" s="13" t="s">
        <v>135</v>
      </c>
      <c r="M1030" s="13" t="str">
        <f>VLOOKUP($H1030,References_1!$C$2:$D$827,2,)</f>
        <v>GP4</v>
      </c>
      <c r="N1030" s="13">
        <f>VLOOKUP($H1030,References_2!$D$2:'References_2'!$AQ$186,39,)</f>
        <v>0.1</v>
      </c>
      <c r="O1030" s="13" t="str">
        <f>LEFT(L1030,2)</f>
        <v>µg</v>
      </c>
      <c r="P1030" s="139">
        <f>IF($O1030="mg",VLOOKUP($C1030,References_1!$H$2:$I$19,2,)*$K1030*0.0864,IF($O1030="µg",VLOOKUP($C1030,References_1!$H$2:$I$19,2,)*$K1030*86.4,""))</f>
        <v>3.7151999999999998</v>
      </c>
      <c r="Q1030" s="138" t="str">
        <f>IF($O1030="mg","kg/j",IF($O1030="µg","mg/j",""))</f>
        <v>mg/j</v>
      </c>
    </row>
    <row r="1031" spans="1:17" x14ac:dyDescent="0.2">
      <c r="A1031" s="13">
        <f>VLOOKUP($B1031,References_1!$F$2:$G$19,2,)</f>
        <v>18</v>
      </c>
      <c r="B1031" s="13">
        <v>6127970</v>
      </c>
      <c r="C1031" s="13">
        <f>VLOOKUP($B1031,References_1!$F$2:$H$19,3,)</f>
        <v>9.5</v>
      </c>
      <c r="D1031" s="136">
        <v>42432</v>
      </c>
      <c r="E1031" s="13" t="s">
        <v>1113</v>
      </c>
      <c r="F1031" s="13">
        <v>23</v>
      </c>
      <c r="G1031" s="13" t="s">
        <v>420</v>
      </c>
      <c r="H1031" s="13">
        <v>1680</v>
      </c>
      <c r="I1031" s="13">
        <v>0.02</v>
      </c>
      <c r="J1031" s="137" t="s">
        <v>1169</v>
      </c>
      <c r="K1031" s="138">
        <v>0.02</v>
      </c>
      <c r="L1031" s="13" t="s">
        <v>135</v>
      </c>
      <c r="M1031" s="13" t="str">
        <f>VLOOKUP($H1031,References_1!$C$2:$D$827,2,)</f>
        <v>GP4</v>
      </c>
      <c r="N1031" s="13">
        <f>VLOOKUP($H1031,References_2!$D$2:'References_2'!$AQ$186,39,)</f>
        <v>0.1</v>
      </c>
      <c r="O1031" s="13" t="str">
        <f>LEFT(L1031,2)</f>
        <v>µg</v>
      </c>
      <c r="P1031" s="139">
        <f>IF($O1031="mg",VLOOKUP($C1031,References_1!$H$2:$I$19,2,)*$K1031*0.0864,IF($O1031="µg",VLOOKUP($C1031,References_1!$H$2:$I$19,2,)*$K1031*86.4,""))</f>
        <v>51.477120000000006</v>
      </c>
      <c r="Q1031" s="138" t="str">
        <f>IF($O1031="mg","kg/j",IF($O1031="µg","mg/j",""))</f>
        <v>mg/j</v>
      </c>
    </row>
    <row r="1032" spans="1:17" x14ac:dyDescent="0.2">
      <c r="A1032" s="13">
        <f>VLOOKUP($B1032,References_1!$F$2:$G$19,2,)</f>
        <v>14</v>
      </c>
      <c r="B1032" s="13">
        <v>6127985</v>
      </c>
      <c r="C1032" s="13">
        <f>VLOOKUP($B1032,References_1!$F$2:$H$19,3,)</f>
        <v>11</v>
      </c>
      <c r="D1032" s="136">
        <v>42432</v>
      </c>
      <c r="E1032" s="13" t="s">
        <v>1072</v>
      </c>
      <c r="F1032" s="13">
        <v>23</v>
      </c>
      <c r="G1032" s="13" t="s">
        <v>420</v>
      </c>
      <c r="H1032" s="13">
        <v>1680</v>
      </c>
      <c r="I1032" s="13">
        <v>0.02</v>
      </c>
      <c r="J1032" s="137" t="s">
        <v>1169</v>
      </c>
      <c r="K1032" s="138">
        <v>0.02</v>
      </c>
      <c r="L1032" s="13" t="s">
        <v>135</v>
      </c>
      <c r="M1032" s="13" t="str">
        <f>VLOOKUP($H1032,References_1!$C$2:$D$827,2,)</f>
        <v>GP4</v>
      </c>
      <c r="N1032" s="13">
        <f>VLOOKUP($H1032,References_2!$D$2:'References_2'!$AQ$186,39,)</f>
        <v>0.1</v>
      </c>
      <c r="O1032" s="13" t="str">
        <f>LEFT(L1032,2)</f>
        <v>µg</v>
      </c>
      <c r="P1032" s="139">
        <f>IF($O1032="mg",VLOOKUP($C1032,References_1!$H$2:$I$19,2,)*$K1032*0.0864,IF($O1032="µg",VLOOKUP($C1032,References_1!$H$2:$I$19,2,)*$K1032*86.4,""))</f>
        <v>356.07168000000001</v>
      </c>
      <c r="Q1032" s="138" t="str">
        <f>IF($O1032="mg","kg/j",IF($O1032="µg","mg/j",""))</f>
        <v>mg/j</v>
      </c>
    </row>
    <row r="1033" spans="1:17" x14ac:dyDescent="0.2">
      <c r="A1033" s="13">
        <f>VLOOKUP($B1033,References_1!$F$2:$G$19,2,)</f>
        <v>11</v>
      </c>
      <c r="B1033" s="13" t="s">
        <v>118</v>
      </c>
      <c r="C1033" s="13">
        <f>VLOOKUP($B1033,References_1!$F$2:$H$19,3,)</f>
        <v>13</v>
      </c>
      <c r="D1033" s="136">
        <v>42432</v>
      </c>
      <c r="E1033" s="13" t="s">
        <v>119</v>
      </c>
      <c r="F1033" s="13">
        <v>23</v>
      </c>
      <c r="G1033" s="13" t="s">
        <v>420</v>
      </c>
      <c r="H1033" s="13">
        <v>1680</v>
      </c>
      <c r="I1033" s="13">
        <v>0.02</v>
      </c>
      <c r="J1033" s="137" t="s">
        <v>1169</v>
      </c>
      <c r="K1033" s="138">
        <v>0.02</v>
      </c>
      <c r="L1033" s="13" t="s">
        <v>135</v>
      </c>
      <c r="M1033" s="13" t="str">
        <f>VLOOKUP($H1033,References_1!$C$2:$D$827,2,)</f>
        <v>GP4</v>
      </c>
      <c r="N1033" s="13">
        <f>VLOOKUP($H1033,References_2!$D$2:'References_2'!$AQ$186,39,)</f>
        <v>0.1</v>
      </c>
      <c r="O1033" s="13" t="str">
        <f>LEFT(L1033,2)</f>
        <v>µg</v>
      </c>
      <c r="P1033" s="139">
        <f>IF($O1033="mg",VLOOKUP($C1033,References_1!$H$2:$I$19,2,)*$K1033*0.0864,IF($O1033="µg",VLOOKUP($C1033,References_1!$H$2:$I$19,2,)*$K1033*86.4,""))</f>
        <v>27.436800000000005</v>
      </c>
      <c r="Q1033" s="138" t="str">
        <f>IF($O1033="mg","kg/j",IF($O1033="µg","mg/j",""))</f>
        <v>mg/j</v>
      </c>
    </row>
    <row r="1034" spans="1:17" x14ac:dyDescent="0.2">
      <c r="A1034" s="13">
        <f>VLOOKUP($B1034,References_1!$F$2:$G$19,2,)</f>
        <v>12</v>
      </c>
      <c r="B1034" s="13">
        <v>6127975</v>
      </c>
      <c r="C1034" s="13">
        <f>VLOOKUP($B1034,References_1!$F$2:$H$19,3,)</f>
        <v>14</v>
      </c>
      <c r="D1034" s="136">
        <v>42432</v>
      </c>
      <c r="E1034" s="13" t="s">
        <v>991</v>
      </c>
      <c r="F1034" s="13">
        <v>23</v>
      </c>
      <c r="G1034" s="13" t="s">
        <v>420</v>
      </c>
      <c r="H1034" s="13">
        <v>1680</v>
      </c>
      <c r="I1034" s="13">
        <v>0.02</v>
      </c>
      <c r="J1034" s="137" t="s">
        <v>1169</v>
      </c>
      <c r="K1034" s="138">
        <v>0.02</v>
      </c>
      <c r="L1034" s="13" t="s">
        <v>135</v>
      </c>
      <c r="M1034" s="13" t="str">
        <f>VLOOKUP($H1034,References_1!$C$2:$D$827,2,)</f>
        <v>GP4</v>
      </c>
      <c r="N1034" s="13">
        <f>VLOOKUP($H1034,References_2!$D$2:'References_2'!$AQ$186,39,)</f>
        <v>0.1</v>
      </c>
      <c r="O1034" s="13" t="str">
        <f>LEFT(L1034,2)</f>
        <v>µg</v>
      </c>
      <c r="P1034" s="139">
        <f>IF($O1034="mg",VLOOKUP($C1034,References_1!$H$2:$I$19,2,)*$K1034*0.0864,IF($O1034="µg",VLOOKUP($C1034,References_1!$H$2:$I$19,2,)*$K1034*86.4,""))</f>
        <v>95.472000000000008</v>
      </c>
      <c r="Q1034" s="138" t="str">
        <f>IF($O1034="mg","kg/j",IF($O1034="µg","mg/j",""))</f>
        <v>mg/j</v>
      </c>
    </row>
    <row r="1035" spans="1:17" x14ac:dyDescent="0.2">
      <c r="A1035" s="13">
        <f>VLOOKUP($B1035,References_1!$F$2:$G$19,2,)</f>
        <v>4</v>
      </c>
      <c r="B1035" s="13">
        <v>6127935</v>
      </c>
      <c r="C1035" s="13">
        <f>VLOOKUP($B1035,References_1!$F$2:$H$19,3,)</f>
        <v>3</v>
      </c>
      <c r="D1035" s="136">
        <v>42432</v>
      </c>
      <c r="E1035" s="13" t="s">
        <v>1031</v>
      </c>
      <c r="F1035" s="13">
        <v>23</v>
      </c>
      <c r="G1035" s="13" t="s">
        <v>421</v>
      </c>
      <c r="H1035" s="13">
        <v>1359</v>
      </c>
      <c r="I1035" s="13">
        <v>5.0000000000000001E-3</v>
      </c>
      <c r="J1035" s="137" t="s">
        <v>1169</v>
      </c>
      <c r="K1035" s="138">
        <v>5.0000000000000001E-3</v>
      </c>
      <c r="L1035" s="13" t="s">
        <v>135</v>
      </c>
      <c r="M1035" s="13" t="str">
        <f>VLOOKUP($H1035,References_1!$C$2:$D$827,2,)</f>
        <v>GP4</v>
      </c>
      <c r="N1035" s="13">
        <f>VLOOKUP($H1035,References_2!$D$2:'References_2'!$AQ$186,39,)</f>
        <v>2.5999999999999999E-2</v>
      </c>
      <c r="O1035" s="13" t="str">
        <f>LEFT(L1035,2)</f>
        <v>µg</v>
      </c>
      <c r="P1035" s="139">
        <f>IF($O1035="mg",VLOOKUP($C1035,References_1!$H$2:$I$19,2,)*$K1035*0.0864,IF($O1035="µg",VLOOKUP($C1035,References_1!$H$2:$I$19,2,)*$K1035*86.4,""))</f>
        <v>0.92879999999999996</v>
      </c>
      <c r="Q1035" s="138" t="str">
        <f>IF($O1035="mg","kg/j",IF($O1035="µg","mg/j",""))</f>
        <v>mg/j</v>
      </c>
    </row>
    <row r="1036" spans="1:17" x14ac:dyDescent="0.2">
      <c r="A1036" s="13">
        <f>VLOOKUP($B1036,References_1!$F$2:$G$19,2,)</f>
        <v>18</v>
      </c>
      <c r="B1036" s="13">
        <v>6127970</v>
      </c>
      <c r="C1036" s="13">
        <f>VLOOKUP($B1036,References_1!$F$2:$H$19,3,)</f>
        <v>9.5</v>
      </c>
      <c r="D1036" s="136">
        <v>42432</v>
      </c>
      <c r="E1036" s="13" t="s">
        <v>1113</v>
      </c>
      <c r="F1036" s="13">
        <v>23</v>
      </c>
      <c r="G1036" s="13" t="s">
        <v>421</v>
      </c>
      <c r="H1036" s="13">
        <v>1359</v>
      </c>
      <c r="I1036" s="13">
        <v>5.0000000000000001E-3</v>
      </c>
      <c r="J1036" s="137" t="s">
        <v>1169</v>
      </c>
      <c r="K1036" s="138">
        <v>5.0000000000000001E-3</v>
      </c>
      <c r="L1036" s="13" t="s">
        <v>135</v>
      </c>
      <c r="M1036" s="13" t="str">
        <f>VLOOKUP($H1036,References_1!$C$2:$D$827,2,)</f>
        <v>GP4</v>
      </c>
      <c r="N1036" s="13">
        <f>VLOOKUP($H1036,References_2!$D$2:'References_2'!$AQ$186,39,)</f>
        <v>2.5999999999999999E-2</v>
      </c>
      <c r="O1036" s="13" t="str">
        <f>LEFT(L1036,2)</f>
        <v>µg</v>
      </c>
      <c r="P1036" s="139">
        <f>IF($O1036="mg",VLOOKUP($C1036,References_1!$H$2:$I$19,2,)*$K1036*0.0864,IF($O1036="µg",VLOOKUP($C1036,References_1!$H$2:$I$19,2,)*$K1036*86.4,""))</f>
        <v>12.869280000000002</v>
      </c>
      <c r="Q1036" s="138" t="str">
        <f>IF($O1036="mg","kg/j",IF($O1036="µg","mg/j",""))</f>
        <v>mg/j</v>
      </c>
    </row>
    <row r="1037" spans="1:17" x14ac:dyDescent="0.2">
      <c r="A1037" s="13">
        <f>VLOOKUP($B1037,References_1!$F$2:$G$19,2,)</f>
        <v>14</v>
      </c>
      <c r="B1037" s="13">
        <v>6127985</v>
      </c>
      <c r="C1037" s="13">
        <f>VLOOKUP($B1037,References_1!$F$2:$H$19,3,)</f>
        <v>11</v>
      </c>
      <c r="D1037" s="136">
        <v>42432</v>
      </c>
      <c r="E1037" s="13" t="s">
        <v>1072</v>
      </c>
      <c r="F1037" s="13">
        <v>23</v>
      </c>
      <c r="G1037" s="13" t="s">
        <v>421</v>
      </c>
      <c r="H1037" s="13">
        <v>1359</v>
      </c>
      <c r="I1037" s="13">
        <v>5.0000000000000001E-3</v>
      </c>
      <c r="J1037" s="137" t="s">
        <v>1169</v>
      </c>
      <c r="K1037" s="138">
        <v>5.0000000000000001E-3</v>
      </c>
      <c r="L1037" s="13" t="s">
        <v>135</v>
      </c>
      <c r="M1037" s="13" t="str">
        <f>VLOOKUP($H1037,References_1!$C$2:$D$827,2,)</f>
        <v>GP4</v>
      </c>
      <c r="N1037" s="13">
        <f>VLOOKUP($H1037,References_2!$D$2:'References_2'!$AQ$186,39,)</f>
        <v>2.5999999999999999E-2</v>
      </c>
      <c r="O1037" s="13" t="str">
        <f>LEFT(L1037,2)</f>
        <v>µg</v>
      </c>
      <c r="P1037" s="139">
        <f>IF($O1037="mg",VLOOKUP($C1037,References_1!$H$2:$I$19,2,)*$K1037*0.0864,IF($O1037="µg",VLOOKUP($C1037,References_1!$H$2:$I$19,2,)*$K1037*86.4,""))</f>
        <v>89.017920000000004</v>
      </c>
      <c r="Q1037" s="138" t="str">
        <f>IF($O1037="mg","kg/j",IF($O1037="µg","mg/j",""))</f>
        <v>mg/j</v>
      </c>
    </row>
    <row r="1038" spans="1:17" x14ac:dyDescent="0.2">
      <c r="A1038" s="13">
        <f>VLOOKUP($B1038,References_1!$F$2:$G$19,2,)</f>
        <v>11</v>
      </c>
      <c r="B1038" s="13" t="s">
        <v>118</v>
      </c>
      <c r="C1038" s="13">
        <f>VLOOKUP($B1038,References_1!$F$2:$H$19,3,)</f>
        <v>13</v>
      </c>
      <c r="D1038" s="136">
        <v>42432</v>
      </c>
      <c r="E1038" s="13" t="s">
        <v>119</v>
      </c>
      <c r="F1038" s="13">
        <v>23</v>
      </c>
      <c r="G1038" s="13" t="s">
        <v>421</v>
      </c>
      <c r="H1038" s="13">
        <v>1359</v>
      </c>
      <c r="I1038" s="13">
        <v>5.0000000000000001E-3</v>
      </c>
      <c r="J1038" s="137" t="s">
        <v>1169</v>
      </c>
      <c r="K1038" s="138">
        <v>5.0000000000000001E-3</v>
      </c>
      <c r="L1038" s="13" t="s">
        <v>135</v>
      </c>
      <c r="M1038" s="13" t="str">
        <f>VLOOKUP($H1038,References_1!$C$2:$D$827,2,)</f>
        <v>GP4</v>
      </c>
      <c r="N1038" s="13">
        <f>VLOOKUP($H1038,References_2!$D$2:'References_2'!$AQ$186,39,)</f>
        <v>2.5999999999999999E-2</v>
      </c>
      <c r="O1038" s="13" t="str">
        <f>LEFT(L1038,2)</f>
        <v>µg</v>
      </c>
      <c r="P1038" s="139">
        <f>IF($O1038="mg",VLOOKUP($C1038,References_1!$H$2:$I$19,2,)*$K1038*0.0864,IF($O1038="µg",VLOOKUP($C1038,References_1!$H$2:$I$19,2,)*$K1038*86.4,""))</f>
        <v>6.8592000000000013</v>
      </c>
      <c r="Q1038" s="138" t="str">
        <f>IF($O1038="mg","kg/j",IF($O1038="µg","mg/j",""))</f>
        <v>mg/j</v>
      </c>
    </row>
    <row r="1039" spans="1:17" x14ac:dyDescent="0.2">
      <c r="A1039" s="13">
        <f>VLOOKUP($B1039,References_1!$F$2:$G$19,2,)</f>
        <v>12</v>
      </c>
      <c r="B1039" s="13">
        <v>6127975</v>
      </c>
      <c r="C1039" s="13">
        <f>VLOOKUP($B1039,References_1!$F$2:$H$19,3,)</f>
        <v>14</v>
      </c>
      <c r="D1039" s="136">
        <v>42432</v>
      </c>
      <c r="E1039" s="13" t="s">
        <v>991</v>
      </c>
      <c r="F1039" s="13">
        <v>23</v>
      </c>
      <c r="G1039" s="13" t="s">
        <v>421</v>
      </c>
      <c r="H1039" s="13">
        <v>1359</v>
      </c>
      <c r="I1039" s="13">
        <v>5.0000000000000001E-3</v>
      </c>
      <c r="J1039" s="137" t="s">
        <v>1169</v>
      </c>
      <c r="K1039" s="138">
        <v>5.0000000000000001E-3</v>
      </c>
      <c r="L1039" s="13" t="s">
        <v>135</v>
      </c>
      <c r="M1039" s="13" t="str">
        <f>VLOOKUP($H1039,References_1!$C$2:$D$827,2,)</f>
        <v>GP4</v>
      </c>
      <c r="N1039" s="13">
        <f>VLOOKUP($H1039,References_2!$D$2:'References_2'!$AQ$186,39,)</f>
        <v>2.5999999999999999E-2</v>
      </c>
      <c r="O1039" s="13" t="str">
        <f>LEFT(L1039,2)</f>
        <v>µg</v>
      </c>
      <c r="P1039" s="139">
        <f>IF($O1039="mg",VLOOKUP($C1039,References_1!$H$2:$I$19,2,)*$K1039*0.0864,IF($O1039="µg",VLOOKUP($C1039,References_1!$H$2:$I$19,2,)*$K1039*86.4,""))</f>
        <v>23.868000000000002</v>
      </c>
      <c r="Q1039" s="138" t="str">
        <f>IF($O1039="mg","kg/j",IF($O1039="µg","mg/j",""))</f>
        <v>mg/j</v>
      </c>
    </row>
    <row r="1040" spans="1:17" x14ac:dyDescent="0.2">
      <c r="A1040" s="13">
        <f>VLOOKUP($B1040,References_1!$F$2:$G$19,2,)</f>
        <v>4</v>
      </c>
      <c r="B1040" s="13">
        <v>6127935</v>
      </c>
      <c r="C1040" s="13">
        <f>VLOOKUP($B1040,References_1!$F$2:$H$19,3,)</f>
        <v>3</v>
      </c>
      <c r="D1040" s="136">
        <v>42432</v>
      </c>
      <c r="E1040" s="13" t="s">
        <v>1031</v>
      </c>
      <c r="F1040" s="13">
        <v>23</v>
      </c>
      <c r="G1040" s="13" t="s">
        <v>422</v>
      </c>
      <c r="H1040" s="13">
        <v>2897</v>
      </c>
      <c r="I1040" s="13">
        <v>0.02</v>
      </c>
      <c r="J1040" s="137" t="s">
        <v>1169</v>
      </c>
      <c r="K1040" s="138">
        <v>0.02</v>
      </c>
      <c r="L1040" s="13" t="s">
        <v>135</v>
      </c>
      <c r="M1040" s="13" t="str">
        <f>VLOOKUP($H1040,References_1!$C$2:$D$827,2,)</f>
        <v>GP4</v>
      </c>
      <c r="N1040" s="13" t="e">
        <f>VLOOKUP($H1040,References_2!$D$2:'References_2'!$AQ$186,39,)</f>
        <v>#N/A</v>
      </c>
      <c r="O1040" s="13" t="str">
        <f>LEFT(L1040,2)</f>
        <v>µg</v>
      </c>
      <c r="P1040" s="139">
        <f>IF($O1040="mg",VLOOKUP($C1040,References_1!$H$2:$I$19,2,)*$K1040*0.0864,IF($O1040="µg",VLOOKUP($C1040,References_1!$H$2:$I$19,2,)*$K1040*86.4,""))</f>
        <v>3.7151999999999998</v>
      </c>
      <c r="Q1040" s="138" t="str">
        <f>IF($O1040="mg","kg/j",IF($O1040="µg","mg/j",""))</f>
        <v>mg/j</v>
      </c>
    </row>
    <row r="1041" spans="1:17" x14ac:dyDescent="0.2">
      <c r="A1041" s="13">
        <f>VLOOKUP($B1041,References_1!$F$2:$G$19,2,)</f>
        <v>18</v>
      </c>
      <c r="B1041" s="13">
        <v>6127970</v>
      </c>
      <c r="C1041" s="13">
        <f>VLOOKUP($B1041,References_1!$F$2:$H$19,3,)</f>
        <v>9.5</v>
      </c>
      <c r="D1041" s="136">
        <v>42432</v>
      </c>
      <c r="E1041" s="13" t="s">
        <v>1113</v>
      </c>
      <c r="F1041" s="13">
        <v>23</v>
      </c>
      <c r="G1041" s="13" t="s">
        <v>422</v>
      </c>
      <c r="H1041" s="13">
        <v>2897</v>
      </c>
      <c r="I1041" s="13">
        <v>0.02</v>
      </c>
      <c r="J1041" s="137" t="s">
        <v>1169</v>
      </c>
      <c r="K1041" s="138">
        <v>0.02</v>
      </c>
      <c r="L1041" s="13" t="s">
        <v>135</v>
      </c>
      <c r="M1041" s="13" t="str">
        <f>VLOOKUP($H1041,References_1!$C$2:$D$827,2,)</f>
        <v>GP4</v>
      </c>
      <c r="N1041" s="13" t="e">
        <f>VLOOKUP($H1041,References_2!$D$2:'References_2'!$AQ$186,39,)</f>
        <v>#N/A</v>
      </c>
      <c r="O1041" s="13" t="str">
        <f>LEFT(L1041,2)</f>
        <v>µg</v>
      </c>
      <c r="P1041" s="139">
        <f>IF($O1041="mg",VLOOKUP($C1041,References_1!$H$2:$I$19,2,)*$K1041*0.0864,IF($O1041="µg",VLOOKUP($C1041,References_1!$H$2:$I$19,2,)*$K1041*86.4,""))</f>
        <v>51.477120000000006</v>
      </c>
      <c r="Q1041" s="138" t="str">
        <f>IF($O1041="mg","kg/j",IF($O1041="µg","mg/j",""))</f>
        <v>mg/j</v>
      </c>
    </row>
    <row r="1042" spans="1:17" x14ac:dyDescent="0.2">
      <c r="A1042" s="13">
        <f>VLOOKUP($B1042,References_1!$F$2:$G$19,2,)</f>
        <v>14</v>
      </c>
      <c r="B1042" s="13">
        <v>6127985</v>
      </c>
      <c r="C1042" s="13">
        <f>VLOOKUP($B1042,References_1!$F$2:$H$19,3,)</f>
        <v>11</v>
      </c>
      <c r="D1042" s="136">
        <v>42432</v>
      </c>
      <c r="E1042" s="13" t="s">
        <v>1072</v>
      </c>
      <c r="F1042" s="13">
        <v>23</v>
      </c>
      <c r="G1042" s="13" t="s">
        <v>422</v>
      </c>
      <c r="H1042" s="13">
        <v>2897</v>
      </c>
      <c r="I1042" s="13">
        <v>0.02</v>
      </c>
      <c r="J1042" s="137" t="s">
        <v>1169</v>
      </c>
      <c r="K1042" s="138">
        <v>0.02</v>
      </c>
      <c r="L1042" s="13" t="s">
        <v>135</v>
      </c>
      <c r="M1042" s="13" t="str">
        <f>VLOOKUP($H1042,References_1!$C$2:$D$827,2,)</f>
        <v>GP4</v>
      </c>
      <c r="N1042" s="13" t="e">
        <f>VLOOKUP($H1042,References_2!$D$2:'References_2'!$AQ$186,39,)</f>
        <v>#N/A</v>
      </c>
      <c r="O1042" s="13" t="str">
        <f>LEFT(L1042,2)</f>
        <v>µg</v>
      </c>
      <c r="P1042" s="139">
        <f>IF($O1042="mg",VLOOKUP($C1042,References_1!$H$2:$I$19,2,)*$K1042*0.0864,IF($O1042="µg",VLOOKUP($C1042,References_1!$H$2:$I$19,2,)*$K1042*86.4,""))</f>
        <v>356.07168000000001</v>
      </c>
      <c r="Q1042" s="138" t="str">
        <f>IF($O1042="mg","kg/j",IF($O1042="µg","mg/j",""))</f>
        <v>mg/j</v>
      </c>
    </row>
    <row r="1043" spans="1:17" x14ac:dyDescent="0.2">
      <c r="A1043" s="13">
        <f>VLOOKUP($B1043,References_1!$F$2:$G$19,2,)</f>
        <v>11</v>
      </c>
      <c r="B1043" s="13" t="s">
        <v>118</v>
      </c>
      <c r="C1043" s="13">
        <f>VLOOKUP($B1043,References_1!$F$2:$H$19,3,)</f>
        <v>13</v>
      </c>
      <c r="D1043" s="136">
        <v>42432</v>
      </c>
      <c r="E1043" s="13" t="s">
        <v>119</v>
      </c>
      <c r="F1043" s="13">
        <v>23</v>
      </c>
      <c r="G1043" s="13" t="s">
        <v>422</v>
      </c>
      <c r="H1043" s="13">
        <v>2897</v>
      </c>
      <c r="I1043" s="13">
        <v>0.02</v>
      </c>
      <c r="J1043" s="137" t="s">
        <v>1169</v>
      </c>
      <c r="K1043" s="138">
        <v>0.02</v>
      </c>
      <c r="L1043" s="13" t="s">
        <v>135</v>
      </c>
      <c r="M1043" s="13" t="str">
        <f>VLOOKUP($H1043,References_1!$C$2:$D$827,2,)</f>
        <v>GP4</v>
      </c>
      <c r="N1043" s="13" t="e">
        <f>VLOOKUP($H1043,References_2!$D$2:'References_2'!$AQ$186,39,)</f>
        <v>#N/A</v>
      </c>
      <c r="O1043" s="13" t="str">
        <f>LEFT(L1043,2)</f>
        <v>µg</v>
      </c>
      <c r="P1043" s="139">
        <f>IF($O1043="mg",VLOOKUP($C1043,References_1!$H$2:$I$19,2,)*$K1043*0.0864,IF($O1043="µg",VLOOKUP($C1043,References_1!$H$2:$I$19,2,)*$K1043*86.4,""))</f>
        <v>27.436800000000005</v>
      </c>
      <c r="Q1043" s="138" t="str">
        <f>IF($O1043="mg","kg/j",IF($O1043="µg","mg/j",""))</f>
        <v>mg/j</v>
      </c>
    </row>
    <row r="1044" spans="1:17" x14ac:dyDescent="0.2">
      <c r="A1044" s="13">
        <f>VLOOKUP($B1044,References_1!$F$2:$G$19,2,)</f>
        <v>12</v>
      </c>
      <c r="B1044" s="13">
        <v>6127975</v>
      </c>
      <c r="C1044" s="13">
        <f>VLOOKUP($B1044,References_1!$F$2:$H$19,3,)</f>
        <v>14</v>
      </c>
      <c r="D1044" s="136">
        <v>42432</v>
      </c>
      <c r="E1044" s="13" t="s">
        <v>991</v>
      </c>
      <c r="F1044" s="13">
        <v>23</v>
      </c>
      <c r="G1044" s="13" t="s">
        <v>422</v>
      </c>
      <c r="H1044" s="13">
        <v>2897</v>
      </c>
      <c r="I1044" s="13">
        <v>0.02</v>
      </c>
      <c r="J1044" s="137" t="s">
        <v>1169</v>
      </c>
      <c r="K1044" s="138">
        <v>0.02</v>
      </c>
      <c r="L1044" s="13" t="s">
        <v>135</v>
      </c>
      <c r="M1044" s="13" t="str">
        <f>VLOOKUP($H1044,References_1!$C$2:$D$827,2,)</f>
        <v>GP4</v>
      </c>
      <c r="N1044" s="13" t="e">
        <f>VLOOKUP($H1044,References_2!$D$2:'References_2'!$AQ$186,39,)</f>
        <v>#N/A</v>
      </c>
      <c r="O1044" s="13" t="str">
        <f>LEFT(L1044,2)</f>
        <v>µg</v>
      </c>
      <c r="P1044" s="139">
        <f>IF($O1044="mg",VLOOKUP($C1044,References_1!$H$2:$I$19,2,)*$K1044*0.0864,IF($O1044="µg",VLOOKUP($C1044,References_1!$H$2:$I$19,2,)*$K1044*86.4,""))</f>
        <v>95.472000000000008</v>
      </c>
      <c r="Q1044" s="138" t="str">
        <f>IF($O1044="mg","kg/j",IF($O1044="µg","mg/j",""))</f>
        <v>mg/j</v>
      </c>
    </row>
    <row r="1045" spans="1:17" x14ac:dyDescent="0.2">
      <c r="A1045" s="13">
        <f>VLOOKUP($B1045,References_1!$F$2:$G$19,2,)</f>
        <v>4</v>
      </c>
      <c r="B1045" s="13">
        <v>6127935</v>
      </c>
      <c r="C1045" s="13">
        <f>VLOOKUP($B1045,References_1!$F$2:$H$19,3,)</f>
        <v>3</v>
      </c>
      <c r="D1045" s="136">
        <v>42432</v>
      </c>
      <c r="E1045" s="13" t="s">
        <v>1031</v>
      </c>
      <c r="F1045" s="13">
        <v>23</v>
      </c>
      <c r="G1045" s="13" t="s">
        <v>423</v>
      </c>
      <c r="H1045" s="13">
        <v>7503</v>
      </c>
      <c r="I1045" s="13">
        <v>0.02</v>
      </c>
      <c r="J1045" s="137" t="s">
        <v>1169</v>
      </c>
      <c r="K1045" s="138">
        <v>0.02</v>
      </c>
      <c r="L1045" s="13" t="s">
        <v>135</v>
      </c>
      <c r="M1045" s="13" t="str">
        <f>VLOOKUP($H1045,References_1!$C$2:$D$827,2,)</f>
        <v>GP4</v>
      </c>
      <c r="N1045" s="13" t="e">
        <f>VLOOKUP($H1045,References_2!$D$2:'References_2'!$AQ$186,39,)</f>
        <v>#N/A</v>
      </c>
      <c r="O1045" s="13" t="str">
        <f>LEFT(L1045,2)</f>
        <v>µg</v>
      </c>
      <c r="P1045" s="139">
        <f>IF($O1045="mg",VLOOKUP($C1045,References_1!$H$2:$I$19,2,)*$K1045*0.0864,IF($O1045="µg",VLOOKUP($C1045,References_1!$H$2:$I$19,2,)*$K1045*86.4,""))</f>
        <v>3.7151999999999998</v>
      </c>
      <c r="Q1045" s="138" t="str">
        <f>IF($O1045="mg","kg/j",IF($O1045="µg","mg/j",""))</f>
        <v>mg/j</v>
      </c>
    </row>
    <row r="1046" spans="1:17" x14ac:dyDescent="0.2">
      <c r="A1046" s="13">
        <f>VLOOKUP($B1046,References_1!$F$2:$G$19,2,)</f>
        <v>18</v>
      </c>
      <c r="B1046" s="13">
        <v>6127970</v>
      </c>
      <c r="C1046" s="13">
        <f>VLOOKUP($B1046,References_1!$F$2:$H$19,3,)</f>
        <v>9.5</v>
      </c>
      <c r="D1046" s="136">
        <v>42432</v>
      </c>
      <c r="E1046" s="13" t="s">
        <v>1113</v>
      </c>
      <c r="F1046" s="13">
        <v>23</v>
      </c>
      <c r="G1046" s="13" t="s">
        <v>423</v>
      </c>
      <c r="H1046" s="13">
        <v>7503</v>
      </c>
      <c r="I1046" s="13">
        <v>0.02</v>
      </c>
      <c r="J1046" s="137" t="s">
        <v>1169</v>
      </c>
      <c r="K1046" s="138">
        <v>0.02</v>
      </c>
      <c r="L1046" s="13" t="s">
        <v>135</v>
      </c>
      <c r="M1046" s="13" t="str">
        <f>VLOOKUP($H1046,References_1!$C$2:$D$827,2,)</f>
        <v>GP4</v>
      </c>
      <c r="N1046" s="13" t="e">
        <f>VLOOKUP($H1046,References_2!$D$2:'References_2'!$AQ$186,39,)</f>
        <v>#N/A</v>
      </c>
      <c r="O1046" s="13" t="str">
        <f>LEFT(L1046,2)</f>
        <v>µg</v>
      </c>
      <c r="P1046" s="139">
        <f>IF($O1046="mg",VLOOKUP($C1046,References_1!$H$2:$I$19,2,)*$K1046*0.0864,IF($O1046="µg",VLOOKUP($C1046,References_1!$H$2:$I$19,2,)*$K1046*86.4,""))</f>
        <v>51.477120000000006</v>
      </c>
      <c r="Q1046" s="138" t="str">
        <f>IF($O1046="mg","kg/j",IF($O1046="µg","mg/j",""))</f>
        <v>mg/j</v>
      </c>
    </row>
    <row r="1047" spans="1:17" x14ac:dyDescent="0.2">
      <c r="A1047" s="13">
        <f>VLOOKUP($B1047,References_1!$F$2:$G$19,2,)</f>
        <v>14</v>
      </c>
      <c r="B1047" s="13">
        <v>6127985</v>
      </c>
      <c r="C1047" s="13">
        <f>VLOOKUP($B1047,References_1!$F$2:$H$19,3,)</f>
        <v>11</v>
      </c>
      <c r="D1047" s="136">
        <v>42432</v>
      </c>
      <c r="E1047" s="13" t="s">
        <v>1072</v>
      </c>
      <c r="F1047" s="13">
        <v>23</v>
      </c>
      <c r="G1047" s="13" t="s">
        <v>423</v>
      </c>
      <c r="H1047" s="13">
        <v>7503</v>
      </c>
      <c r="I1047" s="13">
        <v>0.02</v>
      </c>
      <c r="J1047" s="137" t="s">
        <v>1169</v>
      </c>
      <c r="K1047" s="138">
        <v>0.02</v>
      </c>
      <c r="L1047" s="13" t="s">
        <v>135</v>
      </c>
      <c r="M1047" s="13" t="str">
        <f>VLOOKUP($H1047,References_1!$C$2:$D$827,2,)</f>
        <v>GP4</v>
      </c>
      <c r="N1047" s="13" t="e">
        <f>VLOOKUP($H1047,References_2!$D$2:'References_2'!$AQ$186,39,)</f>
        <v>#N/A</v>
      </c>
      <c r="O1047" s="13" t="str">
        <f>LEFT(L1047,2)</f>
        <v>µg</v>
      </c>
      <c r="P1047" s="139">
        <f>IF($O1047="mg",VLOOKUP($C1047,References_1!$H$2:$I$19,2,)*$K1047*0.0864,IF($O1047="µg",VLOOKUP($C1047,References_1!$H$2:$I$19,2,)*$K1047*86.4,""))</f>
        <v>356.07168000000001</v>
      </c>
      <c r="Q1047" s="138" t="str">
        <f>IF($O1047="mg","kg/j",IF($O1047="µg","mg/j",""))</f>
        <v>mg/j</v>
      </c>
    </row>
    <row r="1048" spans="1:17" x14ac:dyDescent="0.2">
      <c r="A1048" s="13">
        <f>VLOOKUP($B1048,References_1!$F$2:$G$19,2,)</f>
        <v>11</v>
      </c>
      <c r="B1048" s="13" t="s">
        <v>118</v>
      </c>
      <c r="C1048" s="13">
        <f>VLOOKUP($B1048,References_1!$F$2:$H$19,3,)</f>
        <v>13</v>
      </c>
      <c r="D1048" s="136">
        <v>42432</v>
      </c>
      <c r="E1048" s="13" t="s">
        <v>119</v>
      </c>
      <c r="F1048" s="13">
        <v>23</v>
      </c>
      <c r="G1048" s="13" t="s">
        <v>423</v>
      </c>
      <c r="H1048" s="13">
        <v>7503</v>
      </c>
      <c r="I1048" s="13">
        <v>0.02</v>
      </c>
      <c r="J1048" s="137" t="s">
        <v>1169</v>
      </c>
      <c r="K1048" s="138">
        <v>0.02</v>
      </c>
      <c r="L1048" s="13" t="s">
        <v>135</v>
      </c>
      <c r="M1048" s="13" t="str">
        <f>VLOOKUP($H1048,References_1!$C$2:$D$827,2,)</f>
        <v>GP4</v>
      </c>
      <c r="N1048" s="13" t="e">
        <f>VLOOKUP($H1048,References_2!$D$2:'References_2'!$AQ$186,39,)</f>
        <v>#N/A</v>
      </c>
      <c r="O1048" s="13" t="str">
        <f>LEFT(L1048,2)</f>
        <v>µg</v>
      </c>
      <c r="P1048" s="139">
        <f>IF($O1048="mg",VLOOKUP($C1048,References_1!$H$2:$I$19,2,)*$K1048*0.0864,IF($O1048="µg",VLOOKUP($C1048,References_1!$H$2:$I$19,2,)*$K1048*86.4,""))</f>
        <v>27.436800000000005</v>
      </c>
      <c r="Q1048" s="138" t="str">
        <f>IF($O1048="mg","kg/j",IF($O1048="µg","mg/j",""))</f>
        <v>mg/j</v>
      </c>
    </row>
    <row r="1049" spans="1:17" x14ac:dyDescent="0.2">
      <c r="A1049" s="13">
        <f>VLOOKUP($B1049,References_1!$F$2:$G$19,2,)</f>
        <v>12</v>
      </c>
      <c r="B1049" s="13">
        <v>6127975</v>
      </c>
      <c r="C1049" s="13">
        <f>VLOOKUP($B1049,References_1!$F$2:$H$19,3,)</f>
        <v>14</v>
      </c>
      <c r="D1049" s="136">
        <v>42432</v>
      </c>
      <c r="E1049" s="13" t="s">
        <v>991</v>
      </c>
      <c r="F1049" s="13">
        <v>23</v>
      </c>
      <c r="G1049" s="13" t="s">
        <v>423</v>
      </c>
      <c r="H1049" s="13">
        <v>7503</v>
      </c>
      <c r="I1049" s="13">
        <v>0.02</v>
      </c>
      <c r="J1049" s="137" t="s">
        <v>1169</v>
      </c>
      <c r="K1049" s="138">
        <v>0.02</v>
      </c>
      <c r="L1049" s="13" t="s">
        <v>135</v>
      </c>
      <c r="M1049" s="13" t="str">
        <f>VLOOKUP($H1049,References_1!$C$2:$D$827,2,)</f>
        <v>GP4</v>
      </c>
      <c r="N1049" s="13" t="e">
        <f>VLOOKUP($H1049,References_2!$D$2:'References_2'!$AQ$186,39,)</f>
        <v>#N/A</v>
      </c>
      <c r="O1049" s="13" t="str">
        <f>LEFT(L1049,2)</f>
        <v>µg</v>
      </c>
      <c r="P1049" s="139">
        <f>IF($O1049="mg",VLOOKUP($C1049,References_1!$H$2:$I$19,2,)*$K1049*0.0864,IF($O1049="µg",VLOOKUP($C1049,References_1!$H$2:$I$19,2,)*$K1049*86.4,""))</f>
        <v>95.472000000000008</v>
      </c>
      <c r="Q1049" s="138" t="str">
        <f>IF($O1049="mg","kg/j",IF($O1049="µg","mg/j",""))</f>
        <v>mg/j</v>
      </c>
    </row>
    <row r="1050" spans="1:17" x14ac:dyDescent="0.2">
      <c r="A1050" s="13">
        <f>VLOOKUP($B1050,References_1!$F$2:$G$19,2,)</f>
        <v>4</v>
      </c>
      <c r="B1050" s="13">
        <v>6127935</v>
      </c>
      <c r="C1050" s="13">
        <f>VLOOKUP($B1050,References_1!$F$2:$H$19,3,)</f>
        <v>3</v>
      </c>
      <c r="D1050" s="136">
        <v>42432</v>
      </c>
      <c r="E1050" s="13" t="s">
        <v>1031</v>
      </c>
      <c r="F1050" s="13">
        <v>23</v>
      </c>
      <c r="G1050" s="13" t="s">
        <v>424</v>
      </c>
      <c r="H1050" s="13">
        <v>5930</v>
      </c>
      <c r="I1050" s="13">
        <v>0.02</v>
      </c>
      <c r="J1050" s="137" t="s">
        <v>1169</v>
      </c>
      <c r="K1050" s="138">
        <v>0.02</v>
      </c>
      <c r="L1050" s="13" t="s">
        <v>135</v>
      </c>
      <c r="M1050" s="13" t="str">
        <f>VLOOKUP($H1050,References_1!$C$2:$D$827,2,)</f>
        <v>GP4</v>
      </c>
      <c r="N1050" s="13" t="e">
        <f>VLOOKUP($H1050,References_2!$D$2:'References_2'!$AQ$186,39,)</f>
        <v>#N/A</v>
      </c>
      <c r="O1050" s="13" t="str">
        <f>LEFT(L1050,2)</f>
        <v>µg</v>
      </c>
      <c r="P1050" s="139">
        <f>IF($O1050="mg",VLOOKUP($C1050,References_1!$H$2:$I$19,2,)*$K1050*0.0864,IF($O1050="µg",VLOOKUP($C1050,References_1!$H$2:$I$19,2,)*$K1050*86.4,""))</f>
        <v>3.7151999999999998</v>
      </c>
      <c r="Q1050" s="138" t="str">
        <f>IF($O1050="mg","kg/j",IF($O1050="µg","mg/j",""))</f>
        <v>mg/j</v>
      </c>
    </row>
    <row r="1051" spans="1:17" x14ac:dyDescent="0.2">
      <c r="A1051" s="13">
        <f>VLOOKUP($B1051,References_1!$F$2:$G$19,2,)</f>
        <v>18</v>
      </c>
      <c r="B1051" s="13">
        <v>6127970</v>
      </c>
      <c r="C1051" s="13">
        <f>VLOOKUP($B1051,References_1!$F$2:$H$19,3,)</f>
        <v>9.5</v>
      </c>
      <c r="D1051" s="136">
        <v>42432</v>
      </c>
      <c r="E1051" s="13" t="s">
        <v>1113</v>
      </c>
      <c r="F1051" s="13">
        <v>23</v>
      </c>
      <c r="G1051" s="13" t="s">
        <v>424</v>
      </c>
      <c r="H1051" s="13">
        <v>5930</v>
      </c>
      <c r="I1051" s="13">
        <v>0.02</v>
      </c>
      <c r="J1051" s="137" t="s">
        <v>1169</v>
      </c>
      <c r="K1051" s="138">
        <v>0.02</v>
      </c>
      <c r="L1051" s="13" t="s">
        <v>135</v>
      </c>
      <c r="M1051" s="13" t="str">
        <f>VLOOKUP($H1051,References_1!$C$2:$D$827,2,)</f>
        <v>GP4</v>
      </c>
      <c r="N1051" s="13" t="e">
        <f>VLOOKUP($H1051,References_2!$D$2:'References_2'!$AQ$186,39,)</f>
        <v>#N/A</v>
      </c>
      <c r="O1051" s="13" t="str">
        <f>LEFT(L1051,2)</f>
        <v>µg</v>
      </c>
      <c r="P1051" s="139">
        <f>IF($O1051="mg",VLOOKUP($C1051,References_1!$H$2:$I$19,2,)*$K1051*0.0864,IF($O1051="µg",VLOOKUP($C1051,References_1!$H$2:$I$19,2,)*$K1051*86.4,""))</f>
        <v>51.477120000000006</v>
      </c>
      <c r="Q1051" s="138" t="str">
        <f>IF($O1051="mg","kg/j",IF($O1051="µg","mg/j",""))</f>
        <v>mg/j</v>
      </c>
    </row>
    <row r="1052" spans="1:17" x14ac:dyDescent="0.2">
      <c r="A1052" s="13">
        <f>VLOOKUP($B1052,References_1!$F$2:$G$19,2,)</f>
        <v>14</v>
      </c>
      <c r="B1052" s="13">
        <v>6127985</v>
      </c>
      <c r="C1052" s="13">
        <f>VLOOKUP($B1052,References_1!$F$2:$H$19,3,)</f>
        <v>11</v>
      </c>
      <c r="D1052" s="136">
        <v>42432</v>
      </c>
      <c r="E1052" s="13" t="s">
        <v>1072</v>
      </c>
      <c r="F1052" s="13">
        <v>23</v>
      </c>
      <c r="G1052" s="13" t="s">
        <v>424</v>
      </c>
      <c r="H1052" s="13">
        <v>5930</v>
      </c>
      <c r="I1052" s="13">
        <v>0.02</v>
      </c>
      <c r="J1052" s="137" t="s">
        <v>1169</v>
      </c>
      <c r="K1052" s="138">
        <v>0.02</v>
      </c>
      <c r="L1052" s="13" t="s">
        <v>135</v>
      </c>
      <c r="M1052" s="13" t="str">
        <f>VLOOKUP($H1052,References_1!$C$2:$D$827,2,)</f>
        <v>GP4</v>
      </c>
      <c r="N1052" s="13" t="e">
        <f>VLOOKUP($H1052,References_2!$D$2:'References_2'!$AQ$186,39,)</f>
        <v>#N/A</v>
      </c>
      <c r="O1052" s="13" t="str">
        <f>LEFT(L1052,2)</f>
        <v>µg</v>
      </c>
      <c r="P1052" s="139">
        <f>IF($O1052="mg",VLOOKUP($C1052,References_1!$H$2:$I$19,2,)*$K1052*0.0864,IF($O1052="µg",VLOOKUP($C1052,References_1!$H$2:$I$19,2,)*$K1052*86.4,""))</f>
        <v>356.07168000000001</v>
      </c>
      <c r="Q1052" s="138" t="str">
        <f>IF($O1052="mg","kg/j",IF($O1052="µg","mg/j",""))</f>
        <v>mg/j</v>
      </c>
    </row>
    <row r="1053" spans="1:17" x14ac:dyDescent="0.2">
      <c r="A1053" s="13">
        <f>VLOOKUP($B1053,References_1!$F$2:$G$19,2,)</f>
        <v>11</v>
      </c>
      <c r="B1053" s="13" t="s">
        <v>118</v>
      </c>
      <c r="C1053" s="13">
        <f>VLOOKUP($B1053,References_1!$F$2:$H$19,3,)</f>
        <v>13</v>
      </c>
      <c r="D1053" s="136">
        <v>42432</v>
      </c>
      <c r="E1053" s="13" t="s">
        <v>119</v>
      </c>
      <c r="F1053" s="13">
        <v>23</v>
      </c>
      <c r="G1053" s="13" t="s">
        <v>424</v>
      </c>
      <c r="H1053" s="13">
        <v>5930</v>
      </c>
      <c r="I1053" s="13">
        <v>0.02</v>
      </c>
      <c r="J1053" s="137" t="s">
        <v>1169</v>
      </c>
      <c r="K1053" s="138">
        <v>0.02</v>
      </c>
      <c r="L1053" s="13" t="s">
        <v>135</v>
      </c>
      <c r="M1053" s="13" t="str">
        <f>VLOOKUP($H1053,References_1!$C$2:$D$827,2,)</f>
        <v>GP4</v>
      </c>
      <c r="N1053" s="13" t="e">
        <f>VLOOKUP($H1053,References_2!$D$2:'References_2'!$AQ$186,39,)</f>
        <v>#N/A</v>
      </c>
      <c r="O1053" s="13" t="str">
        <f>LEFT(L1053,2)</f>
        <v>µg</v>
      </c>
      <c r="P1053" s="139">
        <f>IF($O1053="mg",VLOOKUP($C1053,References_1!$H$2:$I$19,2,)*$K1053*0.0864,IF($O1053="µg",VLOOKUP($C1053,References_1!$H$2:$I$19,2,)*$K1053*86.4,""))</f>
        <v>27.436800000000005</v>
      </c>
      <c r="Q1053" s="138" t="str">
        <f>IF($O1053="mg","kg/j",IF($O1053="µg","mg/j",""))</f>
        <v>mg/j</v>
      </c>
    </row>
    <row r="1054" spans="1:17" x14ac:dyDescent="0.2">
      <c r="A1054" s="13">
        <f>VLOOKUP($B1054,References_1!$F$2:$G$19,2,)</f>
        <v>12</v>
      </c>
      <c r="B1054" s="13">
        <v>6127975</v>
      </c>
      <c r="C1054" s="13">
        <f>VLOOKUP($B1054,References_1!$F$2:$H$19,3,)</f>
        <v>14</v>
      </c>
      <c r="D1054" s="136">
        <v>42432</v>
      </c>
      <c r="E1054" s="13" t="s">
        <v>991</v>
      </c>
      <c r="F1054" s="13">
        <v>23</v>
      </c>
      <c r="G1054" s="13" t="s">
        <v>424</v>
      </c>
      <c r="H1054" s="13">
        <v>5930</v>
      </c>
      <c r="I1054" s="13">
        <v>0.02</v>
      </c>
      <c r="J1054" s="137" t="s">
        <v>1169</v>
      </c>
      <c r="K1054" s="138">
        <v>0.02</v>
      </c>
      <c r="L1054" s="13" t="s">
        <v>135</v>
      </c>
      <c r="M1054" s="13" t="str">
        <f>VLOOKUP($H1054,References_1!$C$2:$D$827,2,)</f>
        <v>GP4</v>
      </c>
      <c r="N1054" s="13" t="e">
        <f>VLOOKUP($H1054,References_2!$D$2:'References_2'!$AQ$186,39,)</f>
        <v>#N/A</v>
      </c>
      <c r="O1054" s="13" t="str">
        <f>LEFT(L1054,2)</f>
        <v>µg</v>
      </c>
      <c r="P1054" s="139">
        <f>IF($O1054="mg",VLOOKUP($C1054,References_1!$H$2:$I$19,2,)*$K1054*0.0864,IF($O1054="µg",VLOOKUP($C1054,References_1!$H$2:$I$19,2,)*$K1054*86.4,""))</f>
        <v>95.472000000000008</v>
      </c>
      <c r="Q1054" s="138" t="str">
        <f>IF($O1054="mg","kg/j",IF($O1054="µg","mg/j",""))</f>
        <v>mg/j</v>
      </c>
    </row>
    <row r="1055" spans="1:17" x14ac:dyDescent="0.2">
      <c r="A1055" s="13">
        <f>VLOOKUP($B1055,References_1!$F$2:$G$19,2,)</f>
        <v>4</v>
      </c>
      <c r="B1055" s="13">
        <v>6127935</v>
      </c>
      <c r="C1055" s="13">
        <f>VLOOKUP($B1055,References_1!$F$2:$H$19,3,)</f>
        <v>3</v>
      </c>
      <c r="D1055" s="136">
        <v>42432</v>
      </c>
      <c r="E1055" s="13" t="s">
        <v>1031</v>
      </c>
      <c r="F1055" s="13">
        <v>23</v>
      </c>
      <c r="G1055" s="13" t="s">
        <v>985</v>
      </c>
      <c r="H1055" s="13">
        <v>2094</v>
      </c>
      <c r="I1055" s="13">
        <v>0.02</v>
      </c>
      <c r="J1055" s="137" t="s">
        <v>1169</v>
      </c>
      <c r="K1055" s="138">
        <v>0.02</v>
      </c>
      <c r="L1055" s="13" t="s">
        <v>135</v>
      </c>
      <c r="M1055" s="13" t="str">
        <f>VLOOKUP($H1055,References_1!$C$2:$D$827,2,)</f>
        <v>GP4</v>
      </c>
      <c r="N1055" s="13" t="e">
        <f>VLOOKUP($H1055,References_2!$D$2:'References_2'!$AQ$186,39,)</f>
        <v>#N/A</v>
      </c>
      <c r="O1055" s="13" t="str">
        <f>LEFT(L1055,2)</f>
        <v>µg</v>
      </c>
      <c r="P1055" s="139">
        <f>IF($O1055="mg",VLOOKUP($C1055,References_1!$H$2:$I$19,2,)*$K1055*0.0864,IF($O1055="µg",VLOOKUP($C1055,References_1!$H$2:$I$19,2,)*$K1055*86.4,""))</f>
        <v>3.7151999999999998</v>
      </c>
      <c r="Q1055" s="138" t="str">
        <f>IF($O1055="mg","kg/j",IF($O1055="µg","mg/j",""))</f>
        <v>mg/j</v>
      </c>
    </row>
    <row r="1056" spans="1:17" x14ac:dyDescent="0.2">
      <c r="A1056" s="13">
        <f>VLOOKUP($B1056,References_1!$F$2:$G$19,2,)</f>
        <v>18</v>
      </c>
      <c r="B1056" s="13">
        <v>6127970</v>
      </c>
      <c r="C1056" s="13">
        <f>VLOOKUP($B1056,References_1!$F$2:$H$19,3,)</f>
        <v>9.5</v>
      </c>
      <c r="D1056" s="136">
        <v>42432</v>
      </c>
      <c r="E1056" s="13" t="s">
        <v>1113</v>
      </c>
      <c r="F1056" s="13">
        <v>23</v>
      </c>
      <c r="G1056" s="13" t="s">
        <v>985</v>
      </c>
      <c r="H1056" s="13">
        <v>2094</v>
      </c>
      <c r="I1056" s="13">
        <v>0.02</v>
      </c>
      <c r="J1056" s="137" t="s">
        <v>1169</v>
      </c>
      <c r="K1056" s="138">
        <v>0.02</v>
      </c>
      <c r="L1056" s="13" t="s">
        <v>135</v>
      </c>
      <c r="M1056" s="13" t="str">
        <f>VLOOKUP($H1056,References_1!$C$2:$D$827,2,)</f>
        <v>GP4</v>
      </c>
      <c r="N1056" s="13" t="e">
        <f>VLOOKUP($H1056,References_2!$D$2:'References_2'!$AQ$186,39,)</f>
        <v>#N/A</v>
      </c>
      <c r="O1056" s="13" t="str">
        <f>LEFT(L1056,2)</f>
        <v>µg</v>
      </c>
      <c r="P1056" s="139">
        <f>IF($O1056="mg",VLOOKUP($C1056,References_1!$H$2:$I$19,2,)*$K1056*0.0864,IF($O1056="µg",VLOOKUP($C1056,References_1!$H$2:$I$19,2,)*$K1056*86.4,""))</f>
        <v>51.477120000000006</v>
      </c>
      <c r="Q1056" s="138" t="str">
        <f>IF($O1056="mg","kg/j",IF($O1056="µg","mg/j",""))</f>
        <v>mg/j</v>
      </c>
    </row>
    <row r="1057" spans="1:17" x14ac:dyDescent="0.2">
      <c r="A1057" s="13">
        <f>VLOOKUP($B1057,References_1!$F$2:$G$19,2,)</f>
        <v>14</v>
      </c>
      <c r="B1057" s="13">
        <v>6127985</v>
      </c>
      <c r="C1057" s="13">
        <f>VLOOKUP($B1057,References_1!$F$2:$H$19,3,)</f>
        <v>11</v>
      </c>
      <c r="D1057" s="136">
        <v>42432</v>
      </c>
      <c r="E1057" s="13" t="s">
        <v>1072</v>
      </c>
      <c r="F1057" s="13">
        <v>23</v>
      </c>
      <c r="G1057" s="13" t="s">
        <v>985</v>
      </c>
      <c r="H1057" s="13">
        <v>2094</v>
      </c>
      <c r="I1057" s="13">
        <v>0.02</v>
      </c>
      <c r="J1057" s="137" t="s">
        <v>1169</v>
      </c>
      <c r="K1057" s="138">
        <v>0.02</v>
      </c>
      <c r="L1057" s="13" t="s">
        <v>135</v>
      </c>
      <c r="M1057" s="13" t="str">
        <f>VLOOKUP($H1057,References_1!$C$2:$D$827,2,)</f>
        <v>GP4</v>
      </c>
      <c r="N1057" s="13" t="e">
        <f>VLOOKUP($H1057,References_2!$D$2:'References_2'!$AQ$186,39,)</f>
        <v>#N/A</v>
      </c>
      <c r="O1057" s="13" t="str">
        <f>LEFT(L1057,2)</f>
        <v>µg</v>
      </c>
      <c r="P1057" s="139">
        <f>IF($O1057="mg",VLOOKUP($C1057,References_1!$H$2:$I$19,2,)*$K1057*0.0864,IF($O1057="µg",VLOOKUP($C1057,References_1!$H$2:$I$19,2,)*$K1057*86.4,""))</f>
        <v>356.07168000000001</v>
      </c>
      <c r="Q1057" s="138" t="str">
        <f>IF($O1057="mg","kg/j",IF($O1057="µg","mg/j",""))</f>
        <v>mg/j</v>
      </c>
    </row>
    <row r="1058" spans="1:17" x14ac:dyDescent="0.2">
      <c r="A1058" s="13">
        <f>VLOOKUP($B1058,References_1!$F$2:$G$19,2,)</f>
        <v>11</v>
      </c>
      <c r="B1058" s="13" t="s">
        <v>118</v>
      </c>
      <c r="C1058" s="13">
        <f>VLOOKUP($B1058,References_1!$F$2:$H$19,3,)</f>
        <v>13</v>
      </c>
      <c r="D1058" s="136">
        <v>42432</v>
      </c>
      <c r="E1058" s="13" t="s">
        <v>119</v>
      </c>
      <c r="F1058" s="13">
        <v>23</v>
      </c>
      <c r="G1058" s="13" t="s">
        <v>985</v>
      </c>
      <c r="H1058" s="13">
        <v>2094</v>
      </c>
      <c r="I1058" s="13">
        <v>0.4</v>
      </c>
      <c r="J1058" s="137" t="s">
        <v>1169</v>
      </c>
      <c r="K1058" s="138">
        <v>0.4</v>
      </c>
      <c r="L1058" s="13" t="s">
        <v>135</v>
      </c>
      <c r="M1058" s="13" t="str">
        <f>VLOOKUP($H1058,References_1!$C$2:$D$827,2,)</f>
        <v>GP4</v>
      </c>
      <c r="N1058" s="13" t="e">
        <f>VLOOKUP($H1058,References_2!$D$2:'References_2'!$AQ$186,39,)</f>
        <v>#N/A</v>
      </c>
      <c r="O1058" s="13" t="str">
        <f>LEFT(L1058,2)</f>
        <v>µg</v>
      </c>
      <c r="P1058" s="139">
        <f>IF($O1058="mg",VLOOKUP($C1058,References_1!$H$2:$I$19,2,)*$K1058*0.0864,IF($O1058="µg",VLOOKUP($C1058,References_1!$H$2:$I$19,2,)*$K1058*86.4,""))</f>
        <v>548.7360000000001</v>
      </c>
      <c r="Q1058" s="138" t="str">
        <f>IF($O1058="mg","kg/j",IF($O1058="µg","mg/j",""))</f>
        <v>mg/j</v>
      </c>
    </row>
    <row r="1059" spans="1:17" x14ac:dyDescent="0.2">
      <c r="A1059" s="13">
        <f>VLOOKUP($B1059,References_1!$F$2:$G$19,2,)</f>
        <v>12</v>
      </c>
      <c r="B1059" s="13">
        <v>6127975</v>
      </c>
      <c r="C1059" s="13">
        <f>VLOOKUP($B1059,References_1!$F$2:$H$19,3,)</f>
        <v>14</v>
      </c>
      <c r="D1059" s="136">
        <v>42432</v>
      </c>
      <c r="E1059" s="13" t="s">
        <v>991</v>
      </c>
      <c r="F1059" s="13">
        <v>23</v>
      </c>
      <c r="G1059" s="13" t="s">
        <v>985</v>
      </c>
      <c r="H1059" s="13">
        <v>2094</v>
      </c>
      <c r="I1059" s="13">
        <v>0.02</v>
      </c>
      <c r="J1059" s="137" t="s">
        <v>1169</v>
      </c>
      <c r="K1059" s="138">
        <v>0.02</v>
      </c>
      <c r="L1059" s="13" t="s">
        <v>135</v>
      </c>
      <c r="M1059" s="13" t="str">
        <f>VLOOKUP($H1059,References_1!$C$2:$D$827,2,)</f>
        <v>GP4</v>
      </c>
      <c r="N1059" s="13" t="e">
        <f>VLOOKUP($H1059,References_2!$D$2:'References_2'!$AQ$186,39,)</f>
        <v>#N/A</v>
      </c>
      <c r="O1059" s="13" t="str">
        <f>LEFT(L1059,2)</f>
        <v>µg</v>
      </c>
      <c r="P1059" s="139">
        <f>IF($O1059="mg",VLOOKUP($C1059,References_1!$H$2:$I$19,2,)*$K1059*0.0864,IF($O1059="µg",VLOOKUP($C1059,References_1!$H$2:$I$19,2,)*$K1059*86.4,""))</f>
        <v>95.472000000000008</v>
      </c>
      <c r="Q1059" s="138" t="str">
        <f>IF($O1059="mg","kg/j",IF($O1059="µg","mg/j",""))</f>
        <v>mg/j</v>
      </c>
    </row>
    <row r="1060" spans="1:17" x14ac:dyDescent="0.2">
      <c r="A1060" s="13">
        <f>VLOOKUP($B1060,References_1!$F$2:$G$19,2,)</f>
        <v>4</v>
      </c>
      <c r="B1060" s="13">
        <v>6127935</v>
      </c>
      <c r="C1060" s="13">
        <f>VLOOKUP($B1060,References_1!$F$2:$H$19,3,)</f>
        <v>3</v>
      </c>
      <c r="D1060" s="136">
        <v>42432</v>
      </c>
      <c r="E1060" s="13" t="s">
        <v>1031</v>
      </c>
      <c r="F1060" s="13">
        <v>23</v>
      </c>
      <c r="G1060" s="13" t="s">
        <v>179</v>
      </c>
      <c r="H1060" s="13">
        <v>1143</v>
      </c>
      <c r="I1060" s="13">
        <v>5.0000000000000001E-3</v>
      </c>
      <c r="J1060" s="137" t="s">
        <v>1169</v>
      </c>
      <c r="K1060" s="138">
        <v>5.0000000000000001E-3</v>
      </c>
      <c r="L1060" s="13" t="s">
        <v>135</v>
      </c>
      <c r="M1060" s="13" t="str">
        <f>VLOOKUP($H1060,References_1!$C$2:$D$827,2,)</f>
        <v>GP4</v>
      </c>
      <c r="N1060" s="13" t="e">
        <f>VLOOKUP($H1060,References_2!$D$2:'References_2'!$AQ$186,39,)</f>
        <v>#N/A</v>
      </c>
      <c r="O1060" s="13" t="str">
        <f>LEFT(L1060,2)</f>
        <v>µg</v>
      </c>
      <c r="P1060" s="139">
        <f>IF($O1060="mg",VLOOKUP($C1060,References_1!$H$2:$I$19,2,)*$K1060*0.0864,IF($O1060="µg",VLOOKUP($C1060,References_1!$H$2:$I$19,2,)*$K1060*86.4,""))</f>
        <v>0.92879999999999996</v>
      </c>
      <c r="Q1060" s="138" t="str">
        <f>IF($O1060="mg","kg/j",IF($O1060="µg","mg/j",""))</f>
        <v>mg/j</v>
      </c>
    </row>
    <row r="1061" spans="1:17" x14ac:dyDescent="0.2">
      <c r="A1061" s="13">
        <f>VLOOKUP($B1061,References_1!$F$2:$G$19,2,)</f>
        <v>18</v>
      </c>
      <c r="B1061" s="13">
        <v>6127970</v>
      </c>
      <c r="C1061" s="13">
        <f>VLOOKUP($B1061,References_1!$F$2:$H$19,3,)</f>
        <v>9.5</v>
      </c>
      <c r="D1061" s="136">
        <v>42432</v>
      </c>
      <c r="E1061" s="13" t="s">
        <v>1113</v>
      </c>
      <c r="F1061" s="13">
        <v>23</v>
      </c>
      <c r="G1061" s="13" t="s">
        <v>179</v>
      </c>
      <c r="H1061" s="13">
        <v>1143</v>
      </c>
      <c r="I1061" s="13">
        <v>5.0000000000000001E-3</v>
      </c>
      <c r="J1061" s="137" t="s">
        <v>1169</v>
      </c>
      <c r="K1061" s="138">
        <v>5.0000000000000001E-3</v>
      </c>
      <c r="L1061" s="13" t="s">
        <v>135</v>
      </c>
      <c r="M1061" s="13" t="str">
        <f>VLOOKUP($H1061,References_1!$C$2:$D$827,2,)</f>
        <v>GP4</v>
      </c>
      <c r="N1061" s="13" t="e">
        <f>VLOOKUP($H1061,References_2!$D$2:'References_2'!$AQ$186,39,)</f>
        <v>#N/A</v>
      </c>
      <c r="O1061" s="13" t="str">
        <f>LEFT(L1061,2)</f>
        <v>µg</v>
      </c>
      <c r="P1061" s="139">
        <f>IF($O1061="mg",VLOOKUP($C1061,References_1!$H$2:$I$19,2,)*$K1061*0.0864,IF($O1061="µg",VLOOKUP($C1061,References_1!$H$2:$I$19,2,)*$K1061*86.4,""))</f>
        <v>12.869280000000002</v>
      </c>
      <c r="Q1061" s="138" t="str">
        <f>IF($O1061="mg","kg/j",IF($O1061="µg","mg/j",""))</f>
        <v>mg/j</v>
      </c>
    </row>
    <row r="1062" spans="1:17" x14ac:dyDescent="0.2">
      <c r="A1062" s="13">
        <f>VLOOKUP($B1062,References_1!$F$2:$G$19,2,)</f>
        <v>14</v>
      </c>
      <c r="B1062" s="13">
        <v>6127985</v>
      </c>
      <c r="C1062" s="13">
        <f>VLOOKUP($B1062,References_1!$F$2:$H$19,3,)</f>
        <v>11</v>
      </c>
      <c r="D1062" s="136">
        <v>42432</v>
      </c>
      <c r="E1062" s="13" t="s">
        <v>1072</v>
      </c>
      <c r="F1062" s="13">
        <v>23</v>
      </c>
      <c r="G1062" s="13" t="s">
        <v>179</v>
      </c>
      <c r="H1062" s="13">
        <v>1143</v>
      </c>
      <c r="I1062" s="13">
        <v>5.0000000000000001E-3</v>
      </c>
      <c r="J1062" s="137" t="s">
        <v>1169</v>
      </c>
      <c r="K1062" s="138">
        <v>5.0000000000000001E-3</v>
      </c>
      <c r="L1062" s="13" t="s">
        <v>135</v>
      </c>
      <c r="M1062" s="13" t="str">
        <f>VLOOKUP($H1062,References_1!$C$2:$D$827,2,)</f>
        <v>GP4</v>
      </c>
      <c r="N1062" s="13" t="e">
        <f>VLOOKUP($H1062,References_2!$D$2:'References_2'!$AQ$186,39,)</f>
        <v>#N/A</v>
      </c>
      <c r="O1062" s="13" t="str">
        <f>LEFT(L1062,2)</f>
        <v>µg</v>
      </c>
      <c r="P1062" s="139">
        <f>IF($O1062="mg",VLOOKUP($C1062,References_1!$H$2:$I$19,2,)*$K1062*0.0864,IF($O1062="µg",VLOOKUP($C1062,References_1!$H$2:$I$19,2,)*$K1062*86.4,""))</f>
        <v>89.017920000000004</v>
      </c>
      <c r="Q1062" s="138" t="str">
        <f>IF($O1062="mg","kg/j",IF($O1062="µg","mg/j",""))</f>
        <v>mg/j</v>
      </c>
    </row>
    <row r="1063" spans="1:17" x14ac:dyDescent="0.2">
      <c r="A1063" s="13">
        <f>VLOOKUP($B1063,References_1!$F$2:$G$19,2,)</f>
        <v>11</v>
      </c>
      <c r="B1063" s="13" t="s">
        <v>118</v>
      </c>
      <c r="C1063" s="13">
        <f>VLOOKUP($B1063,References_1!$F$2:$H$19,3,)</f>
        <v>13</v>
      </c>
      <c r="D1063" s="136">
        <v>42432</v>
      </c>
      <c r="E1063" s="13" t="s">
        <v>119</v>
      </c>
      <c r="F1063" s="13">
        <v>23</v>
      </c>
      <c r="G1063" s="13" t="s">
        <v>179</v>
      </c>
      <c r="H1063" s="13">
        <v>1143</v>
      </c>
      <c r="I1063" s="13">
        <v>5.0000000000000001E-3</v>
      </c>
      <c r="J1063" s="137" t="s">
        <v>1169</v>
      </c>
      <c r="K1063" s="138">
        <v>5.0000000000000001E-3</v>
      </c>
      <c r="L1063" s="13" t="s">
        <v>135</v>
      </c>
      <c r="M1063" s="13" t="str">
        <f>VLOOKUP($H1063,References_1!$C$2:$D$827,2,)</f>
        <v>GP4</v>
      </c>
      <c r="N1063" s="13" t="e">
        <f>VLOOKUP($H1063,References_2!$D$2:'References_2'!$AQ$186,39,)</f>
        <v>#N/A</v>
      </c>
      <c r="O1063" s="13" t="str">
        <f>LEFT(L1063,2)</f>
        <v>µg</v>
      </c>
      <c r="P1063" s="139">
        <f>IF($O1063="mg",VLOOKUP($C1063,References_1!$H$2:$I$19,2,)*$K1063*0.0864,IF($O1063="µg",VLOOKUP($C1063,References_1!$H$2:$I$19,2,)*$K1063*86.4,""))</f>
        <v>6.8592000000000013</v>
      </c>
      <c r="Q1063" s="138" t="str">
        <f>IF($O1063="mg","kg/j",IF($O1063="µg","mg/j",""))</f>
        <v>mg/j</v>
      </c>
    </row>
    <row r="1064" spans="1:17" x14ac:dyDescent="0.2">
      <c r="A1064" s="13">
        <f>VLOOKUP($B1064,References_1!$F$2:$G$19,2,)</f>
        <v>12</v>
      </c>
      <c r="B1064" s="13">
        <v>6127975</v>
      </c>
      <c r="C1064" s="13">
        <f>VLOOKUP($B1064,References_1!$F$2:$H$19,3,)</f>
        <v>14</v>
      </c>
      <c r="D1064" s="136">
        <v>42432</v>
      </c>
      <c r="E1064" s="13" t="s">
        <v>991</v>
      </c>
      <c r="F1064" s="13">
        <v>23</v>
      </c>
      <c r="G1064" s="13" t="s">
        <v>179</v>
      </c>
      <c r="H1064" s="13">
        <v>1143</v>
      </c>
      <c r="I1064" s="13">
        <v>5.0000000000000001E-3</v>
      </c>
      <c r="J1064" s="137" t="s">
        <v>1169</v>
      </c>
      <c r="K1064" s="138">
        <v>5.0000000000000001E-3</v>
      </c>
      <c r="L1064" s="13" t="s">
        <v>135</v>
      </c>
      <c r="M1064" s="13" t="str">
        <f>VLOOKUP($H1064,References_1!$C$2:$D$827,2,)</f>
        <v>GP4</v>
      </c>
      <c r="N1064" s="13" t="e">
        <f>VLOOKUP($H1064,References_2!$D$2:'References_2'!$AQ$186,39,)</f>
        <v>#N/A</v>
      </c>
      <c r="O1064" s="13" t="str">
        <f>LEFT(L1064,2)</f>
        <v>µg</v>
      </c>
      <c r="P1064" s="139">
        <f>IF($O1064="mg",VLOOKUP($C1064,References_1!$H$2:$I$19,2,)*$K1064*0.0864,IF($O1064="µg",VLOOKUP($C1064,References_1!$H$2:$I$19,2,)*$K1064*86.4,""))</f>
        <v>23.868000000000002</v>
      </c>
      <c r="Q1064" s="138" t="str">
        <f>IF($O1064="mg","kg/j",IF($O1064="µg","mg/j",""))</f>
        <v>mg/j</v>
      </c>
    </row>
    <row r="1065" spans="1:17" x14ac:dyDescent="0.2">
      <c r="A1065" s="13">
        <f>VLOOKUP($B1065,References_1!$F$2:$G$19,2,)</f>
        <v>4</v>
      </c>
      <c r="B1065" s="13">
        <v>6127935</v>
      </c>
      <c r="C1065" s="13">
        <f>VLOOKUP($B1065,References_1!$F$2:$H$19,3,)</f>
        <v>3</v>
      </c>
      <c r="D1065" s="136">
        <v>42432</v>
      </c>
      <c r="E1065" s="13" t="s">
        <v>1031</v>
      </c>
      <c r="F1065" s="13">
        <v>23</v>
      </c>
      <c r="G1065" s="13" t="s">
        <v>207</v>
      </c>
      <c r="H1065" s="13">
        <v>1144</v>
      </c>
      <c r="I1065" s="13">
        <v>5.0000000000000001E-3</v>
      </c>
      <c r="J1065" s="137" t="s">
        <v>1169</v>
      </c>
      <c r="K1065" s="138">
        <v>5.0000000000000001E-3</v>
      </c>
      <c r="L1065" s="13" t="s">
        <v>135</v>
      </c>
      <c r="M1065" s="13" t="str">
        <f>VLOOKUP($H1065,References_1!$C$2:$D$827,2,)</f>
        <v>GP4</v>
      </c>
      <c r="N1065" s="13">
        <f>VLOOKUP($H1065,References_2!$D$2:'References_2'!$AQ$186,39,)</f>
        <v>0.01</v>
      </c>
      <c r="O1065" s="13" t="str">
        <f>LEFT(L1065,2)</f>
        <v>µg</v>
      </c>
      <c r="P1065" s="139">
        <f>IF($O1065="mg",VLOOKUP($C1065,References_1!$H$2:$I$19,2,)*$K1065*0.0864,IF($O1065="µg",VLOOKUP($C1065,References_1!$H$2:$I$19,2,)*$K1065*86.4,""))</f>
        <v>0.92879999999999996</v>
      </c>
      <c r="Q1065" s="138" t="str">
        <f>IF($O1065="mg","kg/j",IF($O1065="µg","mg/j",""))</f>
        <v>mg/j</v>
      </c>
    </row>
    <row r="1066" spans="1:17" x14ac:dyDescent="0.2">
      <c r="A1066" s="13">
        <f>VLOOKUP($B1066,References_1!$F$2:$G$19,2,)</f>
        <v>18</v>
      </c>
      <c r="B1066" s="13">
        <v>6127970</v>
      </c>
      <c r="C1066" s="13">
        <f>VLOOKUP($B1066,References_1!$F$2:$H$19,3,)</f>
        <v>9.5</v>
      </c>
      <c r="D1066" s="136">
        <v>42432</v>
      </c>
      <c r="E1066" s="13" t="s">
        <v>1113</v>
      </c>
      <c r="F1066" s="13">
        <v>23</v>
      </c>
      <c r="G1066" s="13" t="s">
        <v>207</v>
      </c>
      <c r="H1066" s="13">
        <v>1144</v>
      </c>
      <c r="I1066" s="13">
        <v>5.0000000000000001E-3</v>
      </c>
      <c r="J1066" s="137" t="s">
        <v>1169</v>
      </c>
      <c r="K1066" s="138">
        <v>5.0000000000000001E-3</v>
      </c>
      <c r="L1066" s="13" t="s">
        <v>135</v>
      </c>
      <c r="M1066" s="13" t="str">
        <f>VLOOKUP($H1066,References_1!$C$2:$D$827,2,)</f>
        <v>GP4</v>
      </c>
      <c r="N1066" s="13">
        <f>VLOOKUP($H1066,References_2!$D$2:'References_2'!$AQ$186,39,)</f>
        <v>0.01</v>
      </c>
      <c r="O1066" s="13" t="str">
        <f>LEFT(L1066,2)</f>
        <v>µg</v>
      </c>
      <c r="P1066" s="139">
        <f>IF($O1066="mg",VLOOKUP($C1066,References_1!$H$2:$I$19,2,)*$K1066*0.0864,IF($O1066="µg",VLOOKUP($C1066,References_1!$H$2:$I$19,2,)*$K1066*86.4,""))</f>
        <v>12.869280000000002</v>
      </c>
      <c r="Q1066" s="138" t="str">
        <f>IF($O1066="mg","kg/j",IF($O1066="µg","mg/j",""))</f>
        <v>mg/j</v>
      </c>
    </row>
    <row r="1067" spans="1:17" x14ac:dyDescent="0.2">
      <c r="A1067" s="13">
        <f>VLOOKUP($B1067,References_1!$F$2:$G$19,2,)</f>
        <v>14</v>
      </c>
      <c r="B1067" s="13">
        <v>6127985</v>
      </c>
      <c r="C1067" s="13">
        <f>VLOOKUP($B1067,References_1!$F$2:$H$19,3,)</f>
        <v>11</v>
      </c>
      <c r="D1067" s="136">
        <v>42432</v>
      </c>
      <c r="E1067" s="13" t="s">
        <v>1072</v>
      </c>
      <c r="F1067" s="13">
        <v>23</v>
      </c>
      <c r="G1067" s="13" t="s">
        <v>207</v>
      </c>
      <c r="H1067" s="13">
        <v>1144</v>
      </c>
      <c r="I1067" s="13">
        <v>5.0000000000000001E-3</v>
      </c>
      <c r="J1067" s="137" t="s">
        <v>1169</v>
      </c>
      <c r="K1067" s="138">
        <v>5.0000000000000001E-3</v>
      </c>
      <c r="L1067" s="13" t="s">
        <v>135</v>
      </c>
      <c r="M1067" s="13" t="str">
        <f>VLOOKUP($H1067,References_1!$C$2:$D$827,2,)</f>
        <v>GP4</v>
      </c>
      <c r="N1067" s="13">
        <f>VLOOKUP($H1067,References_2!$D$2:'References_2'!$AQ$186,39,)</f>
        <v>0.01</v>
      </c>
      <c r="O1067" s="13" t="str">
        <f>LEFT(L1067,2)</f>
        <v>µg</v>
      </c>
      <c r="P1067" s="139">
        <f>IF($O1067="mg",VLOOKUP($C1067,References_1!$H$2:$I$19,2,)*$K1067*0.0864,IF($O1067="µg",VLOOKUP($C1067,References_1!$H$2:$I$19,2,)*$K1067*86.4,""))</f>
        <v>89.017920000000004</v>
      </c>
      <c r="Q1067" s="138" t="str">
        <f>IF($O1067="mg","kg/j",IF($O1067="µg","mg/j",""))</f>
        <v>mg/j</v>
      </c>
    </row>
    <row r="1068" spans="1:17" x14ac:dyDescent="0.2">
      <c r="A1068" s="13">
        <f>VLOOKUP($B1068,References_1!$F$2:$G$19,2,)</f>
        <v>11</v>
      </c>
      <c r="B1068" s="13" t="s">
        <v>118</v>
      </c>
      <c r="C1068" s="13">
        <f>VLOOKUP($B1068,References_1!$F$2:$H$19,3,)</f>
        <v>13</v>
      </c>
      <c r="D1068" s="136">
        <v>42432</v>
      </c>
      <c r="E1068" s="13" t="s">
        <v>119</v>
      </c>
      <c r="F1068" s="13">
        <v>23</v>
      </c>
      <c r="G1068" s="13" t="s">
        <v>207</v>
      </c>
      <c r="H1068" s="13">
        <v>1144</v>
      </c>
      <c r="I1068" s="13">
        <v>5.0000000000000001E-3</v>
      </c>
      <c r="J1068" s="137" t="s">
        <v>1169</v>
      </c>
      <c r="K1068" s="138">
        <v>5.0000000000000001E-3</v>
      </c>
      <c r="L1068" s="13" t="s">
        <v>135</v>
      </c>
      <c r="M1068" s="13" t="str">
        <f>VLOOKUP($H1068,References_1!$C$2:$D$827,2,)</f>
        <v>GP4</v>
      </c>
      <c r="N1068" s="13">
        <f>VLOOKUP($H1068,References_2!$D$2:'References_2'!$AQ$186,39,)</f>
        <v>0.01</v>
      </c>
      <c r="O1068" s="13" t="str">
        <f>LEFT(L1068,2)</f>
        <v>µg</v>
      </c>
      <c r="P1068" s="139">
        <f>IF($O1068="mg",VLOOKUP($C1068,References_1!$H$2:$I$19,2,)*$K1068*0.0864,IF($O1068="µg",VLOOKUP($C1068,References_1!$H$2:$I$19,2,)*$K1068*86.4,""))</f>
        <v>6.8592000000000013</v>
      </c>
      <c r="Q1068" s="138" t="str">
        <f>IF($O1068="mg","kg/j",IF($O1068="µg","mg/j",""))</f>
        <v>mg/j</v>
      </c>
    </row>
    <row r="1069" spans="1:17" x14ac:dyDescent="0.2">
      <c r="A1069" s="13">
        <f>VLOOKUP($B1069,References_1!$F$2:$G$19,2,)</f>
        <v>12</v>
      </c>
      <c r="B1069" s="13">
        <v>6127975</v>
      </c>
      <c r="C1069" s="13">
        <f>VLOOKUP($B1069,References_1!$F$2:$H$19,3,)</f>
        <v>14</v>
      </c>
      <c r="D1069" s="136">
        <v>42432</v>
      </c>
      <c r="E1069" s="13" t="s">
        <v>991</v>
      </c>
      <c r="F1069" s="13">
        <v>23</v>
      </c>
      <c r="G1069" s="13" t="s">
        <v>207</v>
      </c>
      <c r="H1069" s="13">
        <v>1144</v>
      </c>
      <c r="I1069" s="13">
        <v>5.0000000000000001E-3</v>
      </c>
      <c r="J1069" s="137" t="s">
        <v>1169</v>
      </c>
      <c r="K1069" s="138">
        <v>5.0000000000000001E-3</v>
      </c>
      <c r="L1069" s="13" t="s">
        <v>135</v>
      </c>
      <c r="M1069" s="13" t="str">
        <f>VLOOKUP($H1069,References_1!$C$2:$D$827,2,)</f>
        <v>GP4</v>
      </c>
      <c r="N1069" s="13">
        <f>VLOOKUP($H1069,References_2!$D$2:'References_2'!$AQ$186,39,)</f>
        <v>0.01</v>
      </c>
      <c r="O1069" s="13" t="str">
        <f>LEFT(L1069,2)</f>
        <v>µg</v>
      </c>
      <c r="P1069" s="139">
        <f>IF($O1069="mg",VLOOKUP($C1069,References_1!$H$2:$I$19,2,)*$K1069*0.0864,IF($O1069="µg",VLOOKUP($C1069,References_1!$H$2:$I$19,2,)*$K1069*86.4,""))</f>
        <v>23.868000000000002</v>
      </c>
      <c r="Q1069" s="138" t="str">
        <f>IF($O1069="mg","kg/j",IF($O1069="µg","mg/j",""))</f>
        <v>mg/j</v>
      </c>
    </row>
    <row r="1070" spans="1:17" x14ac:dyDescent="0.2">
      <c r="A1070" s="13">
        <f>VLOOKUP($B1070,References_1!$F$2:$G$19,2,)</f>
        <v>4</v>
      </c>
      <c r="B1070" s="13">
        <v>6127935</v>
      </c>
      <c r="C1070" s="13">
        <f>VLOOKUP($B1070,References_1!$F$2:$H$19,3,)</f>
        <v>3</v>
      </c>
      <c r="D1070" s="136">
        <v>42432</v>
      </c>
      <c r="E1070" s="13" t="s">
        <v>1031</v>
      </c>
      <c r="F1070" s="13">
        <v>23</v>
      </c>
      <c r="G1070" s="13" t="s">
        <v>181</v>
      </c>
      <c r="H1070" s="13">
        <v>1145</v>
      </c>
      <c r="I1070" s="13">
        <v>5.0000000000000001E-3</v>
      </c>
      <c r="J1070" s="137" t="s">
        <v>1169</v>
      </c>
      <c r="K1070" s="138">
        <v>5.0000000000000001E-3</v>
      </c>
      <c r="L1070" s="13" t="s">
        <v>135</v>
      </c>
      <c r="M1070" s="13" t="str">
        <f>VLOOKUP($H1070,References_1!$C$2:$D$827,2,)</f>
        <v>GP4</v>
      </c>
      <c r="N1070" s="13" t="e">
        <f>VLOOKUP($H1070,References_2!$D$2:'References_2'!$AQ$186,39,)</f>
        <v>#N/A</v>
      </c>
      <c r="O1070" s="13" t="str">
        <f>LEFT(L1070,2)</f>
        <v>µg</v>
      </c>
      <c r="P1070" s="139">
        <f>IF($O1070="mg",VLOOKUP($C1070,References_1!$H$2:$I$19,2,)*$K1070*0.0864,IF($O1070="µg",VLOOKUP($C1070,References_1!$H$2:$I$19,2,)*$K1070*86.4,""))</f>
        <v>0.92879999999999996</v>
      </c>
      <c r="Q1070" s="138" t="str">
        <f>IF($O1070="mg","kg/j",IF($O1070="µg","mg/j",""))</f>
        <v>mg/j</v>
      </c>
    </row>
    <row r="1071" spans="1:17" x14ac:dyDescent="0.2">
      <c r="A1071" s="13">
        <f>VLOOKUP($B1071,References_1!$F$2:$G$19,2,)</f>
        <v>18</v>
      </c>
      <c r="B1071" s="13">
        <v>6127970</v>
      </c>
      <c r="C1071" s="13">
        <f>VLOOKUP($B1071,References_1!$F$2:$H$19,3,)</f>
        <v>9.5</v>
      </c>
      <c r="D1071" s="136">
        <v>42432</v>
      </c>
      <c r="E1071" s="13" t="s">
        <v>1113</v>
      </c>
      <c r="F1071" s="13">
        <v>23</v>
      </c>
      <c r="G1071" s="13" t="s">
        <v>181</v>
      </c>
      <c r="H1071" s="13">
        <v>1145</v>
      </c>
      <c r="I1071" s="13">
        <v>5.0000000000000001E-3</v>
      </c>
      <c r="J1071" s="137" t="s">
        <v>1169</v>
      </c>
      <c r="K1071" s="138">
        <v>5.0000000000000001E-3</v>
      </c>
      <c r="L1071" s="13" t="s">
        <v>135</v>
      </c>
      <c r="M1071" s="13" t="str">
        <f>VLOOKUP($H1071,References_1!$C$2:$D$827,2,)</f>
        <v>GP4</v>
      </c>
      <c r="N1071" s="13" t="e">
        <f>VLOOKUP($H1071,References_2!$D$2:'References_2'!$AQ$186,39,)</f>
        <v>#N/A</v>
      </c>
      <c r="O1071" s="13" t="str">
        <f>LEFT(L1071,2)</f>
        <v>µg</v>
      </c>
      <c r="P1071" s="139">
        <f>IF($O1071="mg",VLOOKUP($C1071,References_1!$H$2:$I$19,2,)*$K1071*0.0864,IF($O1071="µg",VLOOKUP($C1071,References_1!$H$2:$I$19,2,)*$K1071*86.4,""))</f>
        <v>12.869280000000002</v>
      </c>
      <c r="Q1071" s="138" t="str">
        <f>IF($O1071="mg","kg/j",IF($O1071="µg","mg/j",""))</f>
        <v>mg/j</v>
      </c>
    </row>
    <row r="1072" spans="1:17" x14ac:dyDescent="0.2">
      <c r="A1072" s="13">
        <f>VLOOKUP($B1072,References_1!$F$2:$G$19,2,)</f>
        <v>14</v>
      </c>
      <c r="B1072" s="13">
        <v>6127985</v>
      </c>
      <c r="C1072" s="13">
        <f>VLOOKUP($B1072,References_1!$F$2:$H$19,3,)</f>
        <v>11</v>
      </c>
      <c r="D1072" s="136">
        <v>42432</v>
      </c>
      <c r="E1072" s="13" t="s">
        <v>1072</v>
      </c>
      <c r="F1072" s="13">
        <v>23</v>
      </c>
      <c r="G1072" s="13" t="s">
        <v>181</v>
      </c>
      <c r="H1072" s="13">
        <v>1145</v>
      </c>
      <c r="I1072" s="13">
        <v>5.0000000000000001E-3</v>
      </c>
      <c r="J1072" s="137" t="s">
        <v>1169</v>
      </c>
      <c r="K1072" s="138">
        <v>5.0000000000000001E-3</v>
      </c>
      <c r="L1072" s="13" t="s">
        <v>135</v>
      </c>
      <c r="M1072" s="13" t="str">
        <f>VLOOKUP($H1072,References_1!$C$2:$D$827,2,)</f>
        <v>GP4</v>
      </c>
      <c r="N1072" s="13" t="e">
        <f>VLOOKUP($H1072,References_2!$D$2:'References_2'!$AQ$186,39,)</f>
        <v>#N/A</v>
      </c>
      <c r="O1072" s="13" t="str">
        <f>LEFT(L1072,2)</f>
        <v>µg</v>
      </c>
      <c r="P1072" s="139">
        <f>IF($O1072="mg",VLOOKUP($C1072,References_1!$H$2:$I$19,2,)*$K1072*0.0864,IF($O1072="µg",VLOOKUP($C1072,References_1!$H$2:$I$19,2,)*$K1072*86.4,""))</f>
        <v>89.017920000000004</v>
      </c>
      <c r="Q1072" s="138" t="str">
        <f>IF($O1072="mg","kg/j",IF($O1072="µg","mg/j",""))</f>
        <v>mg/j</v>
      </c>
    </row>
    <row r="1073" spans="1:17" x14ac:dyDescent="0.2">
      <c r="A1073" s="13">
        <f>VLOOKUP($B1073,References_1!$F$2:$G$19,2,)</f>
        <v>11</v>
      </c>
      <c r="B1073" s="13" t="s">
        <v>118</v>
      </c>
      <c r="C1073" s="13">
        <f>VLOOKUP($B1073,References_1!$F$2:$H$19,3,)</f>
        <v>13</v>
      </c>
      <c r="D1073" s="136">
        <v>42432</v>
      </c>
      <c r="E1073" s="13" t="s">
        <v>119</v>
      </c>
      <c r="F1073" s="13">
        <v>23</v>
      </c>
      <c r="G1073" s="13" t="s">
        <v>181</v>
      </c>
      <c r="H1073" s="13">
        <v>1145</v>
      </c>
      <c r="I1073" s="13">
        <v>5.0000000000000001E-3</v>
      </c>
      <c r="J1073" s="137" t="s">
        <v>1169</v>
      </c>
      <c r="K1073" s="138">
        <v>5.0000000000000001E-3</v>
      </c>
      <c r="L1073" s="13" t="s">
        <v>135</v>
      </c>
      <c r="M1073" s="13" t="str">
        <f>VLOOKUP($H1073,References_1!$C$2:$D$827,2,)</f>
        <v>GP4</v>
      </c>
      <c r="N1073" s="13" t="e">
        <f>VLOOKUP($H1073,References_2!$D$2:'References_2'!$AQ$186,39,)</f>
        <v>#N/A</v>
      </c>
      <c r="O1073" s="13" t="str">
        <f>LEFT(L1073,2)</f>
        <v>µg</v>
      </c>
      <c r="P1073" s="139">
        <f>IF($O1073="mg",VLOOKUP($C1073,References_1!$H$2:$I$19,2,)*$K1073*0.0864,IF($O1073="µg",VLOOKUP($C1073,References_1!$H$2:$I$19,2,)*$K1073*86.4,""))</f>
        <v>6.8592000000000013</v>
      </c>
      <c r="Q1073" s="138" t="str">
        <f>IF($O1073="mg","kg/j",IF($O1073="µg","mg/j",""))</f>
        <v>mg/j</v>
      </c>
    </row>
    <row r="1074" spans="1:17" x14ac:dyDescent="0.2">
      <c r="A1074" s="13">
        <f>VLOOKUP($B1074,References_1!$F$2:$G$19,2,)</f>
        <v>12</v>
      </c>
      <c r="B1074" s="13">
        <v>6127975</v>
      </c>
      <c r="C1074" s="13">
        <f>VLOOKUP($B1074,References_1!$F$2:$H$19,3,)</f>
        <v>14</v>
      </c>
      <c r="D1074" s="136">
        <v>42432</v>
      </c>
      <c r="E1074" s="13" t="s">
        <v>991</v>
      </c>
      <c r="F1074" s="13">
        <v>23</v>
      </c>
      <c r="G1074" s="13" t="s">
        <v>181</v>
      </c>
      <c r="H1074" s="13">
        <v>1145</v>
      </c>
      <c r="I1074" s="13">
        <v>5.0000000000000001E-3</v>
      </c>
      <c r="J1074" s="137" t="s">
        <v>1169</v>
      </c>
      <c r="K1074" s="138">
        <v>5.0000000000000001E-3</v>
      </c>
      <c r="L1074" s="13" t="s">
        <v>135</v>
      </c>
      <c r="M1074" s="13" t="str">
        <f>VLOOKUP($H1074,References_1!$C$2:$D$827,2,)</f>
        <v>GP4</v>
      </c>
      <c r="N1074" s="13" t="e">
        <f>VLOOKUP($H1074,References_2!$D$2:'References_2'!$AQ$186,39,)</f>
        <v>#N/A</v>
      </c>
      <c r="O1074" s="13" t="str">
        <f>LEFT(L1074,2)</f>
        <v>µg</v>
      </c>
      <c r="P1074" s="139">
        <f>IF($O1074="mg",VLOOKUP($C1074,References_1!$H$2:$I$19,2,)*$K1074*0.0864,IF($O1074="µg",VLOOKUP($C1074,References_1!$H$2:$I$19,2,)*$K1074*86.4,""))</f>
        <v>23.868000000000002</v>
      </c>
      <c r="Q1074" s="138" t="str">
        <f>IF($O1074="mg","kg/j",IF($O1074="µg","mg/j",""))</f>
        <v>mg/j</v>
      </c>
    </row>
    <row r="1075" spans="1:17" x14ac:dyDescent="0.2">
      <c r="A1075" s="13">
        <f>VLOOKUP($B1075,References_1!$F$2:$G$19,2,)</f>
        <v>4</v>
      </c>
      <c r="B1075" s="13">
        <v>6127935</v>
      </c>
      <c r="C1075" s="13">
        <f>VLOOKUP($B1075,References_1!$F$2:$H$19,3,)</f>
        <v>3</v>
      </c>
      <c r="D1075" s="136">
        <v>42432</v>
      </c>
      <c r="E1075" s="13" t="s">
        <v>1031</v>
      </c>
      <c r="F1075" s="13">
        <v>23</v>
      </c>
      <c r="G1075" s="13" t="s">
        <v>208</v>
      </c>
      <c r="H1075" s="13">
        <v>1146</v>
      </c>
      <c r="I1075" s="13">
        <v>0.01</v>
      </c>
      <c r="J1075" s="137" t="s">
        <v>1169</v>
      </c>
      <c r="K1075" s="138">
        <v>0.01</v>
      </c>
      <c r="L1075" s="13" t="s">
        <v>135</v>
      </c>
      <c r="M1075" s="13" t="str">
        <f>VLOOKUP($H1075,References_1!$C$2:$D$827,2,)</f>
        <v>GP4</v>
      </c>
      <c r="N1075" s="13" t="e">
        <f>VLOOKUP($H1075,References_2!$D$2:'References_2'!$AQ$186,39,)</f>
        <v>#N/A</v>
      </c>
      <c r="O1075" s="13" t="str">
        <f>LEFT(L1075,2)</f>
        <v>µg</v>
      </c>
      <c r="P1075" s="139">
        <f>IF($O1075="mg",VLOOKUP($C1075,References_1!$H$2:$I$19,2,)*$K1075*0.0864,IF($O1075="µg",VLOOKUP($C1075,References_1!$H$2:$I$19,2,)*$K1075*86.4,""))</f>
        <v>1.8575999999999999</v>
      </c>
      <c r="Q1075" s="138" t="str">
        <f>IF($O1075="mg","kg/j",IF($O1075="µg","mg/j",""))</f>
        <v>mg/j</v>
      </c>
    </row>
    <row r="1076" spans="1:17" x14ac:dyDescent="0.2">
      <c r="A1076" s="13">
        <f>VLOOKUP($B1076,References_1!$F$2:$G$19,2,)</f>
        <v>18</v>
      </c>
      <c r="B1076" s="13">
        <v>6127970</v>
      </c>
      <c r="C1076" s="13">
        <f>VLOOKUP($B1076,References_1!$F$2:$H$19,3,)</f>
        <v>9.5</v>
      </c>
      <c r="D1076" s="136">
        <v>42432</v>
      </c>
      <c r="E1076" s="13" t="s">
        <v>1113</v>
      </c>
      <c r="F1076" s="13">
        <v>23</v>
      </c>
      <c r="G1076" s="13" t="s">
        <v>208</v>
      </c>
      <c r="H1076" s="13">
        <v>1146</v>
      </c>
      <c r="I1076" s="13">
        <v>0.01</v>
      </c>
      <c r="J1076" s="137" t="s">
        <v>1169</v>
      </c>
      <c r="K1076" s="138">
        <v>0.01</v>
      </c>
      <c r="L1076" s="13" t="s">
        <v>135</v>
      </c>
      <c r="M1076" s="13" t="str">
        <f>VLOOKUP($H1076,References_1!$C$2:$D$827,2,)</f>
        <v>GP4</v>
      </c>
      <c r="N1076" s="13" t="e">
        <f>VLOOKUP($H1076,References_2!$D$2:'References_2'!$AQ$186,39,)</f>
        <v>#N/A</v>
      </c>
      <c r="O1076" s="13" t="str">
        <f>LEFT(L1076,2)</f>
        <v>µg</v>
      </c>
      <c r="P1076" s="139">
        <f>IF($O1076="mg",VLOOKUP($C1076,References_1!$H$2:$I$19,2,)*$K1076*0.0864,IF($O1076="µg",VLOOKUP($C1076,References_1!$H$2:$I$19,2,)*$K1076*86.4,""))</f>
        <v>25.738560000000003</v>
      </c>
      <c r="Q1076" s="138" t="str">
        <f>IF($O1076="mg","kg/j",IF($O1076="µg","mg/j",""))</f>
        <v>mg/j</v>
      </c>
    </row>
    <row r="1077" spans="1:17" x14ac:dyDescent="0.2">
      <c r="A1077" s="13">
        <f>VLOOKUP($B1077,References_1!$F$2:$G$19,2,)</f>
        <v>14</v>
      </c>
      <c r="B1077" s="13">
        <v>6127985</v>
      </c>
      <c r="C1077" s="13">
        <f>VLOOKUP($B1077,References_1!$F$2:$H$19,3,)</f>
        <v>11</v>
      </c>
      <c r="D1077" s="136">
        <v>42432</v>
      </c>
      <c r="E1077" s="13" t="s">
        <v>1072</v>
      </c>
      <c r="F1077" s="13">
        <v>23</v>
      </c>
      <c r="G1077" s="13" t="s">
        <v>208</v>
      </c>
      <c r="H1077" s="13">
        <v>1146</v>
      </c>
      <c r="I1077" s="13">
        <v>0.01</v>
      </c>
      <c r="J1077" s="137" t="s">
        <v>1169</v>
      </c>
      <c r="K1077" s="138">
        <v>0.01</v>
      </c>
      <c r="L1077" s="13" t="s">
        <v>135</v>
      </c>
      <c r="M1077" s="13" t="str">
        <f>VLOOKUP($H1077,References_1!$C$2:$D$827,2,)</f>
        <v>GP4</v>
      </c>
      <c r="N1077" s="13" t="e">
        <f>VLOOKUP($H1077,References_2!$D$2:'References_2'!$AQ$186,39,)</f>
        <v>#N/A</v>
      </c>
      <c r="O1077" s="13" t="str">
        <f>LEFT(L1077,2)</f>
        <v>µg</v>
      </c>
      <c r="P1077" s="139">
        <f>IF($O1077="mg",VLOOKUP($C1077,References_1!$H$2:$I$19,2,)*$K1077*0.0864,IF($O1077="µg",VLOOKUP($C1077,References_1!$H$2:$I$19,2,)*$K1077*86.4,""))</f>
        <v>178.03584000000001</v>
      </c>
      <c r="Q1077" s="138" t="str">
        <f>IF($O1077="mg","kg/j",IF($O1077="µg","mg/j",""))</f>
        <v>mg/j</v>
      </c>
    </row>
    <row r="1078" spans="1:17" x14ac:dyDescent="0.2">
      <c r="A1078" s="13">
        <f>VLOOKUP($B1078,References_1!$F$2:$G$19,2,)</f>
        <v>11</v>
      </c>
      <c r="B1078" s="13" t="s">
        <v>118</v>
      </c>
      <c r="C1078" s="13">
        <f>VLOOKUP($B1078,References_1!$F$2:$H$19,3,)</f>
        <v>13</v>
      </c>
      <c r="D1078" s="136">
        <v>42432</v>
      </c>
      <c r="E1078" s="13" t="s">
        <v>119</v>
      </c>
      <c r="F1078" s="13">
        <v>23</v>
      </c>
      <c r="G1078" s="13" t="s">
        <v>208</v>
      </c>
      <c r="H1078" s="13">
        <v>1146</v>
      </c>
      <c r="I1078" s="13">
        <v>0.01</v>
      </c>
      <c r="J1078" s="137" t="s">
        <v>1169</v>
      </c>
      <c r="K1078" s="138">
        <v>0.01</v>
      </c>
      <c r="L1078" s="13" t="s">
        <v>135</v>
      </c>
      <c r="M1078" s="13" t="str">
        <f>VLOOKUP($H1078,References_1!$C$2:$D$827,2,)</f>
        <v>GP4</v>
      </c>
      <c r="N1078" s="13" t="e">
        <f>VLOOKUP($H1078,References_2!$D$2:'References_2'!$AQ$186,39,)</f>
        <v>#N/A</v>
      </c>
      <c r="O1078" s="13" t="str">
        <f>LEFT(L1078,2)</f>
        <v>µg</v>
      </c>
      <c r="P1078" s="139">
        <f>IF($O1078="mg",VLOOKUP($C1078,References_1!$H$2:$I$19,2,)*$K1078*0.0864,IF($O1078="µg",VLOOKUP($C1078,References_1!$H$2:$I$19,2,)*$K1078*86.4,""))</f>
        <v>13.718400000000003</v>
      </c>
      <c r="Q1078" s="138" t="str">
        <f>IF($O1078="mg","kg/j",IF($O1078="µg","mg/j",""))</f>
        <v>mg/j</v>
      </c>
    </row>
    <row r="1079" spans="1:17" x14ac:dyDescent="0.2">
      <c r="A1079" s="13">
        <f>VLOOKUP($B1079,References_1!$F$2:$G$19,2,)</f>
        <v>12</v>
      </c>
      <c r="B1079" s="13">
        <v>6127975</v>
      </c>
      <c r="C1079" s="13">
        <f>VLOOKUP($B1079,References_1!$F$2:$H$19,3,)</f>
        <v>14</v>
      </c>
      <c r="D1079" s="136">
        <v>42432</v>
      </c>
      <c r="E1079" s="13" t="s">
        <v>991</v>
      </c>
      <c r="F1079" s="13">
        <v>23</v>
      </c>
      <c r="G1079" s="13" t="s">
        <v>208</v>
      </c>
      <c r="H1079" s="13">
        <v>1146</v>
      </c>
      <c r="I1079" s="13">
        <v>0.01</v>
      </c>
      <c r="J1079" s="137" t="s">
        <v>1169</v>
      </c>
      <c r="K1079" s="138">
        <v>0.01</v>
      </c>
      <c r="L1079" s="13" t="s">
        <v>135</v>
      </c>
      <c r="M1079" s="13" t="str">
        <f>VLOOKUP($H1079,References_1!$C$2:$D$827,2,)</f>
        <v>GP4</v>
      </c>
      <c r="N1079" s="13" t="e">
        <f>VLOOKUP($H1079,References_2!$D$2:'References_2'!$AQ$186,39,)</f>
        <v>#N/A</v>
      </c>
      <c r="O1079" s="13" t="str">
        <f>LEFT(L1079,2)</f>
        <v>µg</v>
      </c>
      <c r="P1079" s="139">
        <f>IF($O1079="mg",VLOOKUP($C1079,References_1!$H$2:$I$19,2,)*$K1079*0.0864,IF($O1079="µg",VLOOKUP($C1079,References_1!$H$2:$I$19,2,)*$K1079*86.4,""))</f>
        <v>47.736000000000004</v>
      </c>
      <c r="Q1079" s="138" t="str">
        <f>IF($O1079="mg","kg/j",IF($O1079="µg","mg/j",""))</f>
        <v>mg/j</v>
      </c>
    </row>
    <row r="1080" spans="1:17" x14ac:dyDescent="0.2">
      <c r="A1080" s="13">
        <f>VLOOKUP($B1080,References_1!$F$2:$G$19,2,)</f>
        <v>4</v>
      </c>
      <c r="B1080" s="13">
        <v>6127935</v>
      </c>
      <c r="C1080" s="13">
        <f>VLOOKUP($B1080,References_1!$F$2:$H$19,3,)</f>
        <v>3</v>
      </c>
      <c r="D1080" s="136">
        <v>42432</v>
      </c>
      <c r="E1080" s="13" t="s">
        <v>1031</v>
      </c>
      <c r="F1080" s="13">
        <v>23</v>
      </c>
      <c r="G1080" s="13" t="s">
        <v>427</v>
      </c>
      <c r="H1080" s="13">
        <v>3268</v>
      </c>
      <c r="I1080" s="13">
        <v>0.01</v>
      </c>
      <c r="J1080" s="137" t="s">
        <v>1169</v>
      </c>
      <c r="K1080" s="138">
        <v>0.01</v>
      </c>
      <c r="L1080" s="13" t="s">
        <v>135</v>
      </c>
      <c r="M1080" s="13" t="str">
        <f>VLOOKUP($H1080,References_1!$C$2:$D$827,2,)</f>
        <v>GP4</v>
      </c>
      <c r="N1080" s="13">
        <f>VLOOKUP($H1080,References_2!$D$2:'References_2'!$AQ$186,39,)</f>
        <v>2.5000000000000001E-2</v>
      </c>
      <c r="O1080" s="13" t="str">
        <f>LEFT(L1080,2)</f>
        <v>µg</v>
      </c>
      <c r="P1080" s="139">
        <f>IF($O1080="mg",VLOOKUP($C1080,References_1!$H$2:$I$19,2,)*$K1080*0.0864,IF($O1080="µg",VLOOKUP($C1080,References_1!$H$2:$I$19,2,)*$K1080*86.4,""))</f>
        <v>1.8575999999999999</v>
      </c>
      <c r="Q1080" s="138" t="str">
        <f>IF($O1080="mg","kg/j",IF($O1080="µg","mg/j",""))</f>
        <v>mg/j</v>
      </c>
    </row>
    <row r="1081" spans="1:17" x14ac:dyDescent="0.2">
      <c r="A1081" s="13">
        <f>VLOOKUP($B1081,References_1!$F$2:$G$19,2,)</f>
        <v>18</v>
      </c>
      <c r="B1081" s="13">
        <v>6127970</v>
      </c>
      <c r="C1081" s="13">
        <f>VLOOKUP($B1081,References_1!$F$2:$H$19,3,)</f>
        <v>9.5</v>
      </c>
      <c r="D1081" s="136">
        <v>42432</v>
      </c>
      <c r="E1081" s="13" t="s">
        <v>1113</v>
      </c>
      <c r="F1081" s="13">
        <v>23</v>
      </c>
      <c r="G1081" s="13" t="s">
        <v>427</v>
      </c>
      <c r="H1081" s="13">
        <v>3268</v>
      </c>
      <c r="I1081" s="13">
        <v>0.01</v>
      </c>
      <c r="J1081" s="137" t="s">
        <v>1169</v>
      </c>
      <c r="K1081" s="138">
        <v>0.01</v>
      </c>
      <c r="L1081" s="13" t="s">
        <v>135</v>
      </c>
      <c r="M1081" s="13" t="str">
        <f>VLOOKUP($H1081,References_1!$C$2:$D$827,2,)</f>
        <v>GP4</v>
      </c>
      <c r="N1081" s="13">
        <f>VLOOKUP($H1081,References_2!$D$2:'References_2'!$AQ$186,39,)</f>
        <v>2.5000000000000001E-2</v>
      </c>
      <c r="O1081" s="13" t="str">
        <f>LEFT(L1081,2)</f>
        <v>µg</v>
      </c>
      <c r="P1081" s="139">
        <f>IF($O1081="mg",VLOOKUP($C1081,References_1!$H$2:$I$19,2,)*$K1081*0.0864,IF($O1081="µg",VLOOKUP($C1081,References_1!$H$2:$I$19,2,)*$K1081*86.4,""))</f>
        <v>25.738560000000003</v>
      </c>
      <c r="Q1081" s="138" t="str">
        <f>IF($O1081="mg","kg/j",IF($O1081="µg","mg/j",""))</f>
        <v>mg/j</v>
      </c>
    </row>
    <row r="1082" spans="1:17" x14ac:dyDescent="0.2">
      <c r="A1082" s="13">
        <f>VLOOKUP($B1082,References_1!$F$2:$G$19,2,)</f>
        <v>14</v>
      </c>
      <c r="B1082" s="13">
        <v>6127985</v>
      </c>
      <c r="C1082" s="13">
        <f>VLOOKUP($B1082,References_1!$F$2:$H$19,3,)</f>
        <v>11</v>
      </c>
      <c r="D1082" s="136">
        <v>42432</v>
      </c>
      <c r="E1082" s="13" t="s">
        <v>1072</v>
      </c>
      <c r="F1082" s="13">
        <v>23</v>
      </c>
      <c r="G1082" s="13" t="s">
        <v>427</v>
      </c>
      <c r="H1082" s="13">
        <v>3268</v>
      </c>
      <c r="I1082" s="13">
        <v>0.01</v>
      </c>
      <c r="J1082" s="137" t="s">
        <v>1169</v>
      </c>
      <c r="K1082" s="138">
        <v>0.01</v>
      </c>
      <c r="L1082" s="13" t="s">
        <v>135</v>
      </c>
      <c r="M1082" s="13" t="str">
        <f>VLOOKUP($H1082,References_1!$C$2:$D$827,2,)</f>
        <v>GP4</v>
      </c>
      <c r="N1082" s="13">
        <f>VLOOKUP($H1082,References_2!$D$2:'References_2'!$AQ$186,39,)</f>
        <v>2.5000000000000001E-2</v>
      </c>
      <c r="O1082" s="13" t="str">
        <f>LEFT(L1082,2)</f>
        <v>µg</v>
      </c>
      <c r="P1082" s="139">
        <f>IF($O1082="mg",VLOOKUP($C1082,References_1!$H$2:$I$19,2,)*$K1082*0.0864,IF($O1082="µg",VLOOKUP($C1082,References_1!$H$2:$I$19,2,)*$K1082*86.4,""))</f>
        <v>178.03584000000001</v>
      </c>
      <c r="Q1082" s="138" t="str">
        <f>IF($O1082="mg","kg/j",IF($O1082="µg","mg/j",""))</f>
        <v>mg/j</v>
      </c>
    </row>
    <row r="1083" spans="1:17" x14ac:dyDescent="0.2">
      <c r="A1083" s="13">
        <f>VLOOKUP($B1083,References_1!$F$2:$G$19,2,)</f>
        <v>11</v>
      </c>
      <c r="B1083" s="13" t="s">
        <v>118</v>
      </c>
      <c r="C1083" s="13">
        <f>VLOOKUP($B1083,References_1!$F$2:$H$19,3,)</f>
        <v>13</v>
      </c>
      <c r="D1083" s="136">
        <v>42432</v>
      </c>
      <c r="E1083" s="13" t="s">
        <v>119</v>
      </c>
      <c r="F1083" s="13">
        <v>23</v>
      </c>
      <c r="G1083" s="13" t="s">
        <v>427</v>
      </c>
      <c r="H1083" s="13">
        <v>3268</v>
      </c>
      <c r="I1083" s="13">
        <v>0.01</v>
      </c>
      <c r="J1083" s="137" t="s">
        <v>1169</v>
      </c>
      <c r="K1083" s="138">
        <v>0.01</v>
      </c>
      <c r="L1083" s="13" t="s">
        <v>135</v>
      </c>
      <c r="M1083" s="13" t="str">
        <f>VLOOKUP($H1083,References_1!$C$2:$D$827,2,)</f>
        <v>GP4</v>
      </c>
      <c r="N1083" s="13">
        <f>VLOOKUP($H1083,References_2!$D$2:'References_2'!$AQ$186,39,)</f>
        <v>2.5000000000000001E-2</v>
      </c>
      <c r="O1083" s="13" t="str">
        <f>LEFT(L1083,2)</f>
        <v>µg</v>
      </c>
      <c r="P1083" s="139">
        <f>IF($O1083="mg",VLOOKUP($C1083,References_1!$H$2:$I$19,2,)*$K1083*0.0864,IF($O1083="µg",VLOOKUP($C1083,References_1!$H$2:$I$19,2,)*$K1083*86.4,""))</f>
        <v>13.718400000000003</v>
      </c>
      <c r="Q1083" s="138" t="str">
        <f>IF($O1083="mg","kg/j",IF($O1083="µg","mg/j",""))</f>
        <v>mg/j</v>
      </c>
    </row>
    <row r="1084" spans="1:17" x14ac:dyDescent="0.2">
      <c r="A1084" s="13">
        <f>VLOOKUP($B1084,References_1!$F$2:$G$19,2,)</f>
        <v>12</v>
      </c>
      <c r="B1084" s="13">
        <v>6127975</v>
      </c>
      <c r="C1084" s="13">
        <f>VLOOKUP($B1084,References_1!$F$2:$H$19,3,)</f>
        <v>14</v>
      </c>
      <c r="D1084" s="136">
        <v>42432</v>
      </c>
      <c r="E1084" s="13" t="s">
        <v>991</v>
      </c>
      <c r="F1084" s="13">
        <v>23</v>
      </c>
      <c r="G1084" s="13" t="s">
        <v>427</v>
      </c>
      <c r="H1084" s="13">
        <v>3268</v>
      </c>
      <c r="I1084" s="13">
        <v>0.01</v>
      </c>
      <c r="J1084" s="137" t="s">
        <v>1169</v>
      </c>
      <c r="K1084" s="138">
        <v>0.01</v>
      </c>
      <c r="L1084" s="13" t="s">
        <v>135</v>
      </c>
      <c r="M1084" s="13" t="str">
        <f>VLOOKUP($H1084,References_1!$C$2:$D$827,2,)</f>
        <v>GP4</v>
      </c>
      <c r="N1084" s="13">
        <f>VLOOKUP($H1084,References_2!$D$2:'References_2'!$AQ$186,39,)</f>
        <v>2.5000000000000001E-2</v>
      </c>
      <c r="O1084" s="13" t="str">
        <f>LEFT(L1084,2)</f>
        <v>µg</v>
      </c>
      <c r="P1084" s="139">
        <f>IF($O1084="mg",VLOOKUP($C1084,References_1!$H$2:$I$19,2,)*$K1084*0.0864,IF($O1084="µg",VLOOKUP($C1084,References_1!$H$2:$I$19,2,)*$K1084*86.4,""))</f>
        <v>47.736000000000004</v>
      </c>
      <c r="Q1084" s="138" t="str">
        <f>IF($O1084="mg","kg/j",IF($O1084="µg","mg/j",""))</f>
        <v>mg/j</v>
      </c>
    </row>
    <row r="1085" spans="1:17" x14ac:dyDescent="0.2">
      <c r="A1085" s="13">
        <f>VLOOKUP($B1085,References_1!$F$2:$G$19,2,)</f>
        <v>4</v>
      </c>
      <c r="B1085" s="13">
        <v>6127935</v>
      </c>
      <c r="C1085" s="13">
        <f>VLOOKUP($B1085,References_1!$F$2:$H$19,3,)</f>
        <v>3</v>
      </c>
      <c r="D1085" s="136">
        <v>42432</v>
      </c>
      <c r="E1085" s="13" t="s">
        <v>1031</v>
      </c>
      <c r="F1085" s="13">
        <v>23</v>
      </c>
      <c r="G1085" s="13" t="s">
        <v>182</v>
      </c>
      <c r="H1085" s="13">
        <v>1147</v>
      </c>
      <c r="I1085" s="13">
        <v>0.01</v>
      </c>
      <c r="J1085" s="137" t="s">
        <v>1169</v>
      </c>
      <c r="K1085" s="138">
        <v>0.01</v>
      </c>
      <c r="L1085" s="13" t="s">
        <v>135</v>
      </c>
      <c r="M1085" s="13" t="str">
        <f>VLOOKUP($H1085,References_1!$C$2:$D$827,2,)</f>
        <v>GP4</v>
      </c>
      <c r="N1085" s="13" t="e">
        <f>VLOOKUP($H1085,References_2!$D$2:'References_2'!$AQ$186,39,)</f>
        <v>#N/A</v>
      </c>
      <c r="O1085" s="13" t="str">
        <f>LEFT(L1085,2)</f>
        <v>µg</v>
      </c>
      <c r="P1085" s="139">
        <f>IF($O1085="mg",VLOOKUP($C1085,References_1!$H$2:$I$19,2,)*$K1085*0.0864,IF($O1085="µg",VLOOKUP($C1085,References_1!$H$2:$I$19,2,)*$K1085*86.4,""))</f>
        <v>1.8575999999999999</v>
      </c>
      <c r="Q1085" s="138" t="str">
        <f>IF($O1085="mg","kg/j",IF($O1085="µg","mg/j",""))</f>
        <v>mg/j</v>
      </c>
    </row>
    <row r="1086" spans="1:17" x14ac:dyDescent="0.2">
      <c r="A1086" s="13">
        <f>VLOOKUP($B1086,References_1!$F$2:$G$19,2,)</f>
        <v>18</v>
      </c>
      <c r="B1086" s="13">
        <v>6127970</v>
      </c>
      <c r="C1086" s="13">
        <f>VLOOKUP($B1086,References_1!$F$2:$H$19,3,)</f>
        <v>9.5</v>
      </c>
      <c r="D1086" s="136">
        <v>42432</v>
      </c>
      <c r="E1086" s="13" t="s">
        <v>1113</v>
      </c>
      <c r="F1086" s="13">
        <v>23</v>
      </c>
      <c r="G1086" s="13" t="s">
        <v>182</v>
      </c>
      <c r="H1086" s="13">
        <v>1147</v>
      </c>
      <c r="I1086" s="13">
        <v>0.01</v>
      </c>
      <c r="J1086" s="137" t="s">
        <v>1169</v>
      </c>
      <c r="K1086" s="138">
        <v>0.01</v>
      </c>
      <c r="L1086" s="13" t="s">
        <v>135</v>
      </c>
      <c r="M1086" s="13" t="str">
        <f>VLOOKUP($H1086,References_1!$C$2:$D$827,2,)</f>
        <v>GP4</v>
      </c>
      <c r="N1086" s="13" t="e">
        <f>VLOOKUP($H1086,References_2!$D$2:'References_2'!$AQ$186,39,)</f>
        <v>#N/A</v>
      </c>
      <c r="O1086" s="13" t="str">
        <f>LEFT(L1086,2)</f>
        <v>µg</v>
      </c>
      <c r="P1086" s="139">
        <f>IF($O1086="mg",VLOOKUP($C1086,References_1!$H$2:$I$19,2,)*$K1086*0.0864,IF($O1086="µg",VLOOKUP($C1086,References_1!$H$2:$I$19,2,)*$K1086*86.4,""))</f>
        <v>25.738560000000003</v>
      </c>
      <c r="Q1086" s="138" t="str">
        <f>IF($O1086="mg","kg/j",IF($O1086="µg","mg/j",""))</f>
        <v>mg/j</v>
      </c>
    </row>
    <row r="1087" spans="1:17" x14ac:dyDescent="0.2">
      <c r="A1087" s="13">
        <f>VLOOKUP($B1087,References_1!$F$2:$G$19,2,)</f>
        <v>14</v>
      </c>
      <c r="B1087" s="13">
        <v>6127985</v>
      </c>
      <c r="C1087" s="13">
        <f>VLOOKUP($B1087,References_1!$F$2:$H$19,3,)</f>
        <v>11</v>
      </c>
      <c r="D1087" s="136">
        <v>42432</v>
      </c>
      <c r="E1087" s="13" t="s">
        <v>1072</v>
      </c>
      <c r="F1087" s="13">
        <v>23</v>
      </c>
      <c r="G1087" s="13" t="s">
        <v>182</v>
      </c>
      <c r="H1087" s="13">
        <v>1147</v>
      </c>
      <c r="I1087" s="13">
        <v>0.01</v>
      </c>
      <c r="J1087" s="137" t="s">
        <v>1169</v>
      </c>
      <c r="K1087" s="138">
        <v>0.01</v>
      </c>
      <c r="L1087" s="13" t="s">
        <v>135</v>
      </c>
      <c r="M1087" s="13" t="str">
        <f>VLOOKUP($H1087,References_1!$C$2:$D$827,2,)</f>
        <v>GP4</v>
      </c>
      <c r="N1087" s="13" t="e">
        <f>VLOOKUP($H1087,References_2!$D$2:'References_2'!$AQ$186,39,)</f>
        <v>#N/A</v>
      </c>
      <c r="O1087" s="13" t="str">
        <f>LEFT(L1087,2)</f>
        <v>µg</v>
      </c>
      <c r="P1087" s="139">
        <f>IF($O1087="mg",VLOOKUP($C1087,References_1!$H$2:$I$19,2,)*$K1087*0.0864,IF($O1087="µg",VLOOKUP($C1087,References_1!$H$2:$I$19,2,)*$K1087*86.4,""))</f>
        <v>178.03584000000001</v>
      </c>
      <c r="Q1087" s="138" t="str">
        <f>IF($O1087="mg","kg/j",IF($O1087="µg","mg/j",""))</f>
        <v>mg/j</v>
      </c>
    </row>
    <row r="1088" spans="1:17" x14ac:dyDescent="0.2">
      <c r="A1088" s="13">
        <f>VLOOKUP($B1088,References_1!$F$2:$G$19,2,)</f>
        <v>11</v>
      </c>
      <c r="B1088" s="13" t="s">
        <v>118</v>
      </c>
      <c r="C1088" s="13">
        <f>VLOOKUP($B1088,References_1!$F$2:$H$19,3,)</f>
        <v>13</v>
      </c>
      <c r="D1088" s="136">
        <v>42432</v>
      </c>
      <c r="E1088" s="13" t="s">
        <v>119</v>
      </c>
      <c r="F1088" s="13">
        <v>23</v>
      </c>
      <c r="G1088" s="13" t="s">
        <v>182</v>
      </c>
      <c r="H1088" s="13">
        <v>1147</v>
      </c>
      <c r="I1088" s="13">
        <v>0.01</v>
      </c>
      <c r="J1088" s="137" t="s">
        <v>1169</v>
      </c>
      <c r="K1088" s="138">
        <v>0.01</v>
      </c>
      <c r="L1088" s="13" t="s">
        <v>135</v>
      </c>
      <c r="M1088" s="13" t="str">
        <f>VLOOKUP($H1088,References_1!$C$2:$D$827,2,)</f>
        <v>GP4</v>
      </c>
      <c r="N1088" s="13" t="e">
        <f>VLOOKUP($H1088,References_2!$D$2:'References_2'!$AQ$186,39,)</f>
        <v>#N/A</v>
      </c>
      <c r="O1088" s="13" t="str">
        <f>LEFT(L1088,2)</f>
        <v>µg</v>
      </c>
      <c r="P1088" s="139">
        <f>IF($O1088="mg",VLOOKUP($C1088,References_1!$H$2:$I$19,2,)*$K1088*0.0864,IF($O1088="µg",VLOOKUP($C1088,References_1!$H$2:$I$19,2,)*$K1088*86.4,""))</f>
        <v>13.718400000000003</v>
      </c>
      <c r="Q1088" s="138" t="str">
        <f>IF($O1088="mg","kg/j",IF($O1088="µg","mg/j",""))</f>
        <v>mg/j</v>
      </c>
    </row>
    <row r="1089" spans="1:17" x14ac:dyDescent="0.2">
      <c r="A1089" s="13">
        <f>VLOOKUP($B1089,References_1!$F$2:$G$19,2,)</f>
        <v>12</v>
      </c>
      <c r="B1089" s="13">
        <v>6127975</v>
      </c>
      <c r="C1089" s="13">
        <f>VLOOKUP($B1089,References_1!$F$2:$H$19,3,)</f>
        <v>14</v>
      </c>
      <c r="D1089" s="136">
        <v>42432</v>
      </c>
      <c r="E1089" s="13" t="s">
        <v>991</v>
      </c>
      <c r="F1089" s="13">
        <v>23</v>
      </c>
      <c r="G1089" s="13" t="s">
        <v>182</v>
      </c>
      <c r="H1089" s="13">
        <v>1147</v>
      </c>
      <c r="I1089" s="13">
        <v>0.01</v>
      </c>
      <c r="J1089" s="137" t="s">
        <v>1169</v>
      </c>
      <c r="K1089" s="138">
        <v>0.01</v>
      </c>
      <c r="L1089" s="13" t="s">
        <v>135</v>
      </c>
      <c r="M1089" s="13" t="str">
        <f>VLOOKUP($H1089,References_1!$C$2:$D$827,2,)</f>
        <v>GP4</v>
      </c>
      <c r="N1089" s="13" t="e">
        <f>VLOOKUP($H1089,References_2!$D$2:'References_2'!$AQ$186,39,)</f>
        <v>#N/A</v>
      </c>
      <c r="O1089" s="13" t="str">
        <f>LEFT(L1089,2)</f>
        <v>µg</v>
      </c>
      <c r="P1089" s="139">
        <f>IF($O1089="mg",VLOOKUP($C1089,References_1!$H$2:$I$19,2,)*$K1089*0.0864,IF($O1089="µg",VLOOKUP($C1089,References_1!$H$2:$I$19,2,)*$K1089*86.4,""))</f>
        <v>47.736000000000004</v>
      </c>
      <c r="Q1089" s="138" t="str">
        <f>IF($O1089="mg","kg/j",IF($O1089="µg","mg/j",""))</f>
        <v>mg/j</v>
      </c>
    </row>
    <row r="1090" spans="1:17" x14ac:dyDescent="0.2">
      <c r="A1090" s="13">
        <f>VLOOKUP($B1090,References_1!$F$2:$G$19,2,)</f>
        <v>4</v>
      </c>
      <c r="B1090" s="13">
        <v>6127935</v>
      </c>
      <c r="C1090" s="13">
        <f>VLOOKUP($B1090,References_1!$F$2:$H$19,3,)</f>
        <v>3</v>
      </c>
      <c r="D1090" s="136">
        <v>42432</v>
      </c>
      <c r="E1090" s="13" t="s">
        <v>1031</v>
      </c>
      <c r="F1090" s="13">
        <v>23</v>
      </c>
      <c r="G1090" s="13" t="s">
        <v>209</v>
      </c>
      <c r="H1090" s="13">
        <v>1148</v>
      </c>
      <c r="I1090" s="13">
        <v>0.01</v>
      </c>
      <c r="J1090" s="137" t="s">
        <v>1169</v>
      </c>
      <c r="K1090" s="138">
        <v>0.01</v>
      </c>
      <c r="L1090" s="13" t="s">
        <v>135</v>
      </c>
      <c r="M1090" s="13" t="str">
        <f>VLOOKUP($H1090,References_1!$C$2:$D$827,2,)</f>
        <v>GP4</v>
      </c>
      <c r="N1090" s="13" t="e">
        <f>VLOOKUP($H1090,References_2!$D$2:'References_2'!$AQ$186,39,)</f>
        <v>#N/A</v>
      </c>
      <c r="O1090" s="13" t="str">
        <f>LEFT(L1090,2)</f>
        <v>µg</v>
      </c>
      <c r="P1090" s="139">
        <f>IF($O1090="mg",VLOOKUP($C1090,References_1!$H$2:$I$19,2,)*$K1090*0.0864,IF($O1090="µg",VLOOKUP($C1090,References_1!$H$2:$I$19,2,)*$K1090*86.4,""))</f>
        <v>1.8575999999999999</v>
      </c>
      <c r="Q1090" s="138" t="str">
        <f>IF($O1090="mg","kg/j",IF($O1090="µg","mg/j",""))</f>
        <v>mg/j</v>
      </c>
    </row>
    <row r="1091" spans="1:17" x14ac:dyDescent="0.2">
      <c r="A1091" s="13">
        <f>VLOOKUP($B1091,References_1!$F$2:$G$19,2,)</f>
        <v>18</v>
      </c>
      <c r="B1091" s="13">
        <v>6127970</v>
      </c>
      <c r="C1091" s="13">
        <f>VLOOKUP($B1091,References_1!$F$2:$H$19,3,)</f>
        <v>9.5</v>
      </c>
      <c r="D1091" s="136">
        <v>42432</v>
      </c>
      <c r="E1091" s="13" t="s">
        <v>1113</v>
      </c>
      <c r="F1091" s="13">
        <v>23</v>
      </c>
      <c r="G1091" s="13" t="s">
        <v>209</v>
      </c>
      <c r="H1091" s="13">
        <v>1148</v>
      </c>
      <c r="I1091" s="13">
        <v>0.01</v>
      </c>
      <c r="J1091" s="137" t="s">
        <v>1169</v>
      </c>
      <c r="K1091" s="138">
        <v>0.01</v>
      </c>
      <c r="L1091" s="13" t="s">
        <v>135</v>
      </c>
      <c r="M1091" s="13" t="str">
        <f>VLOOKUP($H1091,References_1!$C$2:$D$827,2,)</f>
        <v>GP4</v>
      </c>
      <c r="N1091" s="13" t="e">
        <f>VLOOKUP($H1091,References_2!$D$2:'References_2'!$AQ$186,39,)</f>
        <v>#N/A</v>
      </c>
      <c r="O1091" s="13" t="str">
        <f>LEFT(L1091,2)</f>
        <v>µg</v>
      </c>
      <c r="P1091" s="139">
        <f>IF($O1091="mg",VLOOKUP($C1091,References_1!$H$2:$I$19,2,)*$K1091*0.0864,IF($O1091="µg",VLOOKUP($C1091,References_1!$H$2:$I$19,2,)*$K1091*86.4,""))</f>
        <v>25.738560000000003</v>
      </c>
      <c r="Q1091" s="138" t="str">
        <f>IF($O1091="mg","kg/j",IF($O1091="µg","mg/j",""))</f>
        <v>mg/j</v>
      </c>
    </row>
    <row r="1092" spans="1:17" x14ac:dyDescent="0.2">
      <c r="A1092" s="13">
        <f>VLOOKUP($B1092,References_1!$F$2:$G$19,2,)</f>
        <v>14</v>
      </c>
      <c r="B1092" s="13">
        <v>6127985</v>
      </c>
      <c r="C1092" s="13">
        <f>VLOOKUP($B1092,References_1!$F$2:$H$19,3,)</f>
        <v>11</v>
      </c>
      <c r="D1092" s="136">
        <v>42432</v>
      </c>
      <c r="E1092" s="13" t="s">
        <v>1072</v>
      </c>
      <c r="F1092" s="13">
        <v>23</v>
      </c>
      <c r="G1092" s="13" t="s">
        <v>209</v>
      </c>
      <c r="H1092" s="13">
        <v>1148</v>
      </c>
      <c r="I1092" s="13">
        <v>0.01</v>
      </c>
      <c r="J1092" s="137" t="s">
        <v>1169</v>
      </c>
      <c r="K1092" s="138">
        <v>0.01</v>
      </c>
      <c r="L1092" s="13" t="s">
        <v>135</v>
      </c>
      <c r="M1092" s="13" t="str">
        <f>VLOOKUP($H1092,References_1!$C$2:$D$827,2,)</f>
        <v>GP4</v>
      </c>
      <c r="N1092" s="13" t="e">
        <f>VLOOKUP($H1092,References_2!$D$2:'References_2'!$AQ$186,39,)</f>
        <v>#N/A</v>
      </c>
      <c r="O1092" s="13" t="str">
        <f>LEFT(L1092,2)</f>
        <v>µg</v>
      </c>
      <c r="P1092" s="139">
        <f>IF($O1092="mg",VLOOKUP($C1092,References_1!$H$2:$I$19,2,)*$K1092*0.0864,IF($O1092="µg",VLOOKUP($C1092,References_1!$H$2:$I$19,2,)*$K1092*86.4,""))</f>
        <v>178.03584000000001</v>
      </c>
      <c r="Q1092" s="138" t="str">
        <f>IF($O1092="mg","kg/j",IF($O1092="µg","mg/j",""))</f>
        <v>mg/j</v>
      </c>
    </row>
    <row r="1093" spans="1:17" x14ac:dyDescent="0.2">
      <c r="A1093" s="13">
        <f>VLOOKUP($B1093,References_1!$F$2:$G$19,2,)</f>
        <v>11</v>
      </c>
      <c r="B1093" s="13" t="s">
        <v>118</v>
      </c>
      <c r="C1093" s="13">
        <f>VLOOKUP($B1093,References_1!$F$2:$H$19,3,)</f>
        <v>13</v>
      </c>
      <c r="D1093" s="136">
        <v>42432</v>
      </c>
      <c r="E1093" s="13" t="s">
        <v>119</v>
      </c>
      <c r="F1093" s="13">
        <v>23</v>
      </c>
      <c r="G1093" s="13" t="s">
        <v>209</v>
      </c>
      <c r="H1093" s="13">
        <v>1148</v>
      </c>
      <c r="I1093" s="13">
        <v>0.01</v>
      </c>
      <c r="J1093" s="137" t="s">
        <v>1169</v>
      </c>
      <c r="K1093" s="138">
        <v>0.01</v>
      </c>
      <c r="L1093" s="13" t="s">
        <v>135</v>
      </c>
      <c r="M1093" s="13" t="str">
        <f>VLOOKUP($H1093,References_1!$C$2:$D$827,2,)</f>
        <v>GP4</v>
      </c>
      <c r="N1093" s="13" t="e">
        <f>VLOOKUP($H1093,References_2!$D$2:'References_2'!$AQ$186,39,)</f>
        <v>#N/A</v>
      </c>
      <c r="O1093" s="13" t="str">
        <f>LEFT(L1093,2)</f>
        <v>µg</v>
      </c>
      <c r="P1093" s="139">
        <f>IF($O1093="mg",VLOOKUP($C1093,References_1!$H$2:$I$19,2,)*$K1093*0.0864,IF($O1093="µg",VLOOKUP($C1093,References_1!$H$2:$I$19,2,)*$K1093*86.4,""))</f>
        <v>13.718400000000003</v>
      </c>
      <c r="Q1093" s="138" t="str">
        <f>IF($O1093="mg","kg/j",IF($O1093="µg","mg/j",""))</f>
        <v>mg/j</v>
      </c>
    </row>
    <row r="1094" spans="1:17" x14ac:dyDescent="0.2">
      <c r="A1094" s="13">
        <f>VLOOKUP($B1094,References_1!$F$2:$G$19,2,)</f>
        <v>12</v>
      </c>
      <c r="B1094" s="13">
        <v>6127975</v>
      </c>
      <c r="C1094" s="13">
        <f>VLOOKUP($B1094,References_1!$F$2:$H$19,3,)</f>
        <v>14</v>
      </c>
      <c r="D1094" s="136">
        <v>42432</v>
      </c>
      <c r="E1094" s="13" t="s">
        <v>991</v>
      </c>
      <c r="F1094" s="13">
        <v>23</v>
      </c>
      <c r="G1094" s="13" t="s">
        <v>209</v>
      </c>
      <c r="H1094" s="13">
        <v>1148</v>
      </c>
      <c r="I1094" s="13">
        <v>0.01</v>
      </c>
      <c r="J1094" s="137" t="s">
        <v>1169</v>
      </c>
      <c r="K1094" s="138">
        <v>0.01</v>
      </c>
      <c r="L1094" s="13" t="s">
        <v>135</v>
      </c>
      <c r="M1094" s="13" t="str">
        <f>VLOOKUP($H1094,References_1!$C$2:$D$827,2,)</f>
        <v>GP4</v>
      </c>
      <c r="N1094" s="13" t="e">
        <f>VLOOKUP($H1094,References_2!$D$2:'References_2'!$AQ$186,39,)</f>
        <v>#N/A</v>
      </c>
      <c r="O1094" s="13" t="str">
        <f>LEFT(L1094,2)</f>
        <v>µg</v>
      </c>
      <c r="P1094" s="139">
        <f>IF($O1094="mg",VLOOKUP($C1094,References_1!$H$2:$I$19,2,)*$K1094*0.0864,IF($O1094="µg",VLOOKUP($C1094,References_1!$H$2:$I$19,2,)*$K1094*86.4,""))</f>
        <v>47.736000000000004</v>
      </c>
      <c r="Q1094" s="138" t="str">
        <f>IF($O1094="mg","kg/j",IF($O1094="µg","mg/j",""))</f>
        <v>mg/j</v>
      </c>
    </row>
    <row r="1095" spans="1:17" x14ac:dyDescent="0.2">
      <c r="A1095" s="13">
        <f>VLOOKUP($B1095,References_1!$F$2:$G$19,2,)</f>
        <v>4</v>
      </c>
      <c r="B1095" s="13">
        <v>6127935</v>
      </c>
      <c r="C1095" s="13">
        <f>VLOOKUP($B1095,References_1!$F$2:$H$19,3,)</f>
        <v>3</v>
      </c>
      <c r="D1095" s="136">
        <v>42432</v>
      </c>
      <c r="E1095" s="13" t="s">
        <v>1031</v>
      </c>
      <c r="F1095" s="13">
        <v>23</v>
      </c>
      <c r="G1095" s="13" t="s">
        <v>428</v>
      </c>
      <c r="H1095" s="13">
        <v>1815</v>
      </c>
      <c r="I1095" s="13">
        <v>5.0000000000000001E-3</v>
      </c>
      <c r="J1095" s="137" t="s">
        <v>1169</v>
      </c>
      <c r="K1095" s="138">
        <v>5.0000000000000001E-3</v>
      </c>
      <c r="L1095" s="13" t="s">
        <v>135</v>
      </c>
      <c r="M1095" s="13" t="str">
        <f>VLOOKUP($H1095,References_1!$C$2:$D$827,2,)</f>
        <v>GP5</v>
      </c>
      <c r="N1095" s="13" t="e">
        <f>VLOOKUP($H1095,References_2!$D$2:'References_2'!$AQ$186,39,)</f>
        <v>#N/A</v>
      </c>
      <c r="O1095" s="13" t="str">
        <f>LEFT(L1095,2)</f>
        <v>µg</v>
      </c>
      <c r="P1095" s="139">
        <f>IF($O1095="mg",VLOOKUP($C1095,References_1!$H$2:$I$19,2,)*$K1095*0.0864,IF($O1095="µg",VLOOKUP($C1095,References_1!$H$2:$I$19,2,)*$K1095*86.4,""))</f>
        <v>0.92879999999999996</v>
      </c>
      <c r="Q1095" s="138" t="str">
        <f>IF($O1095="mg","kg/j",IF($O1095="µg","mg/j",""))</f>
        <v>mg/j</v>
      </c>
    </row>
    <row r="1096" spans="1:17" x14ac:dyDescent="0.2">
      <c r="A1096" s="13">
        <f>VLOOKUP($B1096,References_1!$F$2:$G$19,2,)</f>
        <v>18</v>
      </c>
      <c r="B1096" s="13">
        <v>6127970</v>
      </c>
      <c r="C1096" s="13">
        <f>VLOOKUP($B1096,References_1!$F$2:$H$19,3,)</f>
        <v>9.5</v>
      </c>
      <c r="D1096" s="136">
        <v>42432</v>
      </c>
      <c r="E1096" s="13" t="s">
        <v>1113</v>
      </c>
      <c r="F1096" s="13">
        <v>23</v>
      </c>
      <c r="G1096" s="13" t="s">
        <v>428</v>
      </c>
      <c r="H1096" s="13">
        <v>1815</v>
      </c>
      <c r="I1096" s="13">
        <v>5.0000000000000001E-3</v>
      </c>
      <c r="J1096" s="137" t="s">
        <v>1169</v>
      </c>
      <c r="K1096" s="138">
        <v>5.0000000000000001E-3</v>
      </c>
      <c r="L1096" s="13" t="s">
        <v>135</v>
      </c>
      <c r="M1096" s="13" t="str">
        <f>VLOOKUP($H1096,References_1!$C$2:$D$827,2,)</f>
        <v>GP5</v>
      </c>
      <c r="N1096" s="13" t="e">
        <f>VLOOKUP($H1096,References_2!$D$2:'References_2'!$AQ$186,39,)</f>
        <v>#N/A</v>
      </c>
      <c r="O1096" s="13" t="str">
        <f>LEFT(L1096,2)</f>
        <v>µg</v>
      </c>
      <c r="P1096" s="139">
        <f>IF($O1096="mg",VLOOKUP($C1096,References_1!$H$2:$I$19,2,)*$K1096*0.0864,IF($O1096="µg",VLOOKUP($C1096,References_1!$H$2:$I$19,2,)*$K1096*86.4,""))</f>
        <v>12.869280000000002</v>
      </c>
      <c r="Q1096" s="138" t="str">
        <f>IF($O1096="mg","kg/j",IF($O1096="µg","mg/j",""))</f>
        <v>mg/j</v>
      </c>
    </row>
    <row r="1097" spans="1:17" x14ac:dyDescent="0.2">
      <c r="A1097" s="13">
        <f>VLOOKUP($B1097,References_1!$F$2:$G$19,2,)</f>
        <v>14</v>
      </c>
      <c r="B1097" s="13">
        <v>6127985</v>
      </c>
      <c r="C1097" s="13">
        <f>VLOOKUP($B1097,References_1!$F$2:$H$19,3,)</f>
        <v>11</v>
      </c>
      <c r="D1097" s="136">
        <v>42432</v>
      </c>
      <c r="E1097" s="13" t="s">
        <v>1072</v>
      </c>
      <c r="F1097" s="13">
        <v>23</v>
      </c>
      <c r="G1097" s="13" t="s">
        <v>428</v>
      </c>
      <c r="H1097" s="13">
        <v>1815</v>
      </c>
      <c r="I1097" s="13">
        <v>5.0000000000000001E-3</v>
      </c>
      <c r="J1097" s="137" t="s">
        <v>1169</v>
      </c>
      <c r="K1097" s="138">
        <v>5.0000000000000001E-3</v>
      </c>
      <c r="L1097" s="13" t="s">
        <v>135</v>
      </c>
      <c r="M1097" s="13" t="str">
        <f>VLOOKUP($H1097,References_1!$C$2:$D$827,2,)</f>
        <v>GP5</v>
      </c>
      <c r="N1097" s="13" t="e">
        <f>VLOOKUP($H1097,References_2!$D$2:'References_2'!$AQ$186,39,)</f>
        <v>#N/A</v>
      </c>
      <c r="O1097" s="13" t="str">
        <f>LEFT(L1097,2)</f>
        <v>µg</v>
      </c>
      <c r="P1097" s="139">
        <f>IF($O1097="mg",VLOOKUP($C1097,References_1!$H$2:$I$19,2,)*$K1097*0.0864,IF($O1097="µg",VLOOKUP($C1097,References_1!$H$2:$I$19,2,)*$K1097*86.4,""))</f>
        <v>89.017920000000004</v>
      </c>
      <c r="Q1097" s="138" t="str">
        <f>IF($O1097="mg","kg/j",IF($O1097="µg","mg/j",""))</f>
        <v>mg/j</v>
      </c>
    </row>
    <row r="1098" spans="1:17" x14ac:dyDescent="0.2">
      <c r="A1098" s="13">
        <f>VLOOKUP($B1098,References_1!$F$2:$G$19,2,)</f>
        <v>11</v>
      </c>
      <c r="B1098" s="13" t="s">
        <v>118</v>
      </c>
      <c r="C1098" s="13">
        <f>VLOOKUP($B1098,References_1!$F$2:$H$19,3,)</f>
        <v>13</v>
      </c>
      <c r="D1098" s="136">
        <v>42432</v>
      </c>
      <c r="E1098" s="13" t="s">
        <v>119</v>
      </c>
      <c r="F1098" s="13">
        <v>23</v>
      </c>
      <c r="G1098" s="13" t="s">
        <v>428</v>
      </c>
      <c r="H1098" s="13">
        <v>1815</v>
      </c>
      <c r="I1098" s="13">
        <v>5.0000000000000001E-3</v>
      </c>
      <c r="J1098" s="137" t="s">
        <v>1169</v>
      </c>
      <c r="K1098" s="138">
        <v>5.0000000000000001E-3</v>
      </c>
      <c r="L1098" s="13" t="s">
        <v>135</v>
      </c>
      <c r="M1098" s="13" t="str">
        <f>VLOOKUP($H1098,References_1!$C$2:$D$827,2,)</f>
        <v>GP5</v>
      </c>
      <c r="N1098" s="13" t="e">
        <f>VLOOKUP($H1098,References_2!$D$2:'References_2'!$AQ$186,39,)</f>
        <v>#N/A</v>
      </c>
      <c r="O1098" s="13" t="str">
        <f>LEFT(L1098,2)</f>
        <v>µg</v>
      </c>
      <c r="P1098" s="139">
        <f>IF($O1098="mg",VLOOKUP($C1098,References_1!$H$2:$I$19,2,)*$K1098*0.0864,IF($O1098="µg",VLOOKUP($C1098,References_1!$H$2:$I$19,2,)*$K1098*86.4,""))</f>
        <v>6.8592000000000013</v>
      </c>
      <c r="Q1098" s="138" t="str">
        <f>IF($O1098="mg","kg/j",IF($O1098="µg","mg/j",""))</f>
        <v>mg/j</v>
      </c>
    </row>
    <row r="1099" spans="1:17" x14ac:dyDescent="0.2">
      <c r="A1099" s="13">
        <f>VLOOKUP($B1099,References_1!$F$2:$G$19,2,)</f>
        <v>12</v>
      </c>
      <c r="B1099" s="13">
        <v>6127975</v>
      </c>
      <c r="C1099" s="13">
        <f>VLOOKUP($B1099,References_1!$F$2:$H$19,3,)</f>
        <v>14</v>
      </c>
      <c r="D1099" s="136">
        <v>42432</v>
      </c>
      <c r="E1099" s="13" t="s">
        <v>991</v>
      </c>
      <c r="F1099" s="13">
        <v>23</v>
      </c>
      <c r="G1099" s="13" t="s">
        <v>428</v>
      </c>
      <c r="H1099" s="13">
        <v>1815</v>
      </c>
      <c r="I1099" s="13">
        <v>5.0000000000000001E-3</v>
      </c>
      <c r="J1099" s="137" t="s">
        <v>1169</v>
      </c>
      <c r="K1099" s="138">
        <v>5.0000000000000001E-3</v>
      </c>
      <c r="L1099" s="13" t="s">
        <v>135</v>
      </c>
      <c r="M1099" s="13" t="str">
        <f>VLOOKUP($H1099,References_1!$C$2:$D$827,2,)</f>
        <v>GP5</v>
      </c>
      <c r="N1099" s="13" t="e">
        <f>VLOOKUP($H1099,References_2!$D$2:'References_2'!$AQ$186,39,)</f>
        <v>#N/A</v>
      </c>
      <c r="O1099" s="13" t="str">
        <f>LEFT(L1099,2)</f>
        <v>µg</v>
      </c>
      <c r="P1099" s="139">
        <f>IF($O1099="mg",VLOOKUP($C1099,References_1!$H$2:$I$19,2,)*$K1099*0.0864,IF($O1099="µg",VLOOKUP($C1099,References_1!$H$2:$I$19,2,)*$K1099*86.4,""))</f>
        <v>23.868000000000002</v>
      </c>
      <c r="Q1099" s="138" t="str">
        <f>IF($O1099="mg","kg/j",IF($O1099="µg","mg/j",""))</f>
        <v>mg/j</v>
      </c>
    </row>
    <row r="1100" spans="1:17" x14ac:dyDescent="0.2">
      <c r="A1100" s="13">
        <f>VLOOKUP($B1100,References_1!$F$2:$G$19,2,)</f>
        <v>4</v>
      </c>
      <c r="B1100" s="13">
        <v>6127935</v>
      </c>
      <c r="C1100" s="13">
        <f>VLOOKUP($B1100,References_1!$F$2:$H$19,3,)</f>
        <v>3</v>
      </c>
      <c r="D1100" s="136">
        <v>42432</v>
      </c>
      <c r="E1100" s="13" t="s">
        <v>1031</v>
      </c>
      <c r="F1100" s="13">
        <v>23</v>
      </c>
      <c r="G1100" s="13" t="s">
        <v>429</v>
      </c>
      <c r="H1100" s="13">
        <v>1149</v>
      </c>
      <c r="I1100" s="13">
        <v>5.0000000000000001E-3</v>
      </c>
      <c r="J1100" s="137" t="s">
        <v>1169</v>
      </c>
      <c r="K1100" s="138">
        <v>5.0000000000000001E-3</v>
      </c>
      <c r="L1100" s="13" t="s">
        <v>135</v>
      </c>
      <c r="M1100" s="13" t="str">
        <f>VLOOKUP($H1100,References_1!$C$2:$D$827,2,)</f>
        <v>GP4</v>
      </c>
      <c r="N1100" s="13">
        <f>VLOOKUP($H1100,References_2!$D$2:'References_2'!$AQ$186,39,)</f>
        <v>1E-4</v>
      </c>
      <c r="O1100" s="13" t="str">
        <f>LEFT(L1100,2)</f>
        <v>µg</v>
      </c>
      <c r="P1100" s="139">
        <f>IF($O1100="mg",VLOOKUP($C1100,References_1!$H$2:$I$19,2,)*$K1100*0.0864,IF($O1100="µg",VLOOKUP($C1100,References_1!$H$2:$I$19,2,)*$K1100*86.4,""))</f>
        <v>0.92879999999999996</v>
      </c>
      <c r="Q1100" s="138" t="str">
        <f>IF($O1100="mg","kg/j",IF($O1100="µg","mg/j",""))</f>
        <v>mg/j</v>
      </c>
    </row>
    <row r="1101" spans="1:17" x14ac:dyDescent="0.2">
      <c r="A1101" s="13">
        <f>VLOOKUP($B1101,References_1!$F$2:$G$19,2,)</f>
        <v>18</v>
      </c>
      <c r="B1101" s="13">
        <v>6127970</v>
      </c>
      <c r="C1101" s="13">
        <f>VLOOKUP($B1101,References_1!$F$2:$H$19,3,)</f>
        <v>9.5</v>
      </c>
      <c r="D1101" s="136">
        <v>42432</v>
      </c>
      <c r="E1101" s="13" t="s">
        <v>1113</v>
      </c>
      <c r="F1101" s="13">
        <v>23</v>
      </c>
      <c r="G1101" s="13" t="s">
        <v>429</v>
      </c>
      <c r="H1101" s="13">
        <v>1149</v>
      </c>
      <c r="I1101" s="13">
        <v>5.0000000000000001E-3</v>
      </c>
      <c r="J1101" s="137" t="s">
        <v>1169</v>
      </c>
      <c r="K1101" s="138">
        <v>5.0000000000000001E-3</v>
      </c>
      <c r="L1101" s="13" t="s">
        <v>135</v>
      </c>
      <c r="M1101" s="13" t="str">
        <f>VLOOKUP($H1101,References_1!$C$2:$D$827,2,)</f>
        <v>GP4</v>
      </c>
      <c r="N1101" s="13">
        <f>VLOOKUP($H1101,References_2!$D$2:'References_2'!$AQ$186,39,)</f>
        <v>1E-4</v>
      </c>
      <c r="O1101" s="13" t="str">
        <f>LEFT(L1101,2)</f>
        <v>µg</v>
      </c>
      <c r="P1101" s="139">
        <f>IF($O1101="mg",VLOOKUP($C1101,References_1!$H$2:$I$19,2,)*$K1101*0.0864,IF($O1101="µg",VLOOKUP($C1101,References_1!$H$2:$I$19,2,)*$K1101*86.4,""))</f>
        <v>12.869280000000002</v>
      </c>
      <c r="Q1101" s="138" t="str">
        <f>IF($O1101="mg","kg/j",IF($O1101="µg","mg/j",""))</f>
        <v>mg/j</v>
      </c>
    </row>
    <row r="1102" spans="1:17" x14ac:dyDescent="0.2">
      <c r="A1102" s="13">
        <f>VLOOKUP($B1102,References_1!$F$2:$G$19,2,)</f>
        <v>14</v>
      </c>
      <c r="B1102" s="13">
        <v>6127985</v>
      </c>
      <c r="C1102" s="13">
        <f>VLOOKUP($B1102,References_1!$F$2:$H$19,3,)</f>
        <v>11</v>
      </c>
      <c r="D1102" s="136">
        <v>42432</v>
      </c>
      <c r="E1102" s="13" t="s">
        <v>1072</v>
      </c>
      <c r="F1102" s="13">
        <v>23</v>
      </c>
      <c r="G1102" s="13" t="s">
        <v>429</v>
      </c>
      <c r="H1102" s="13">
        <v>1149</v>
      </c>
      <c r="I1102" s="13">
        <v>5.0000000000000001E-3</v>
      </c>
      <c r="J1102" s="137" t="s">
        <v>1169</v>
      </c>
      <c r="K1102" s="138">
        <v>5.0000000000000001E-3</v>
      </c>
      <c r="L1102" s="13" t="s">
        <v>135</v>
      </c>
      <c r="M1102" s="13" t="str">
        <f>VLOOKUP($H1102,References_1!$C$2:$D$827,2,)</f>
        <v>GP4</v>
      </c>
      <c r="N1102" s="13">
        <f>VLOOKUP($H1102,References_2!$D$2:'References_2'!$AQ$186,39,)</f>
        <v>1E-4</v>
      </c>
      <c r="O1102" s="13" t="str">
        <f>LEFT(L1102,2)</f>
        <v>µg</v>
      </c>
      <c r="P1102" s="139">
        <f>IF($O1102="mg",VLOOKUP($C1102,References_1!$H$2:$I$19,2,)*$K1102*0.0864,IF($O1102="µg",VLOOKUP($C1102,References_1!$H$2:$I$19,2,)*$K1102*86.4,""))</f>
        <v>89.017920000000004</v>
      </c>
      <c r="Q1102" s="138" t="str">
        <f>IF($O1102="mg","kg/j",IF($O1102="µg","mg/j",""))</f>
        <v>mg/j</v>
      </c>
    </row>
    <row r="1103" spans="1:17" x14ac:dyDescent="0.2">
      <c r="A1103" s="13">
        <f>VLOOKUP($B1103,References_1!$F$2:$G$19,2,)</f>
        <v>11</v>
      </c>
      <c r="B1103" s="13" t="s">
        <v>118</v>
      </c>
      <c r="C1103" s="13">
        <f>VLOOKUP($B1103,References_1!$F$2:$H$19,3,)</f>
        <v>13</v>
      </c>
      <c r="D1103" s="136">
        <v>42432</v>
      </c>
      <c r="E1103" s="13" t="s">
        <v>119</v>
      </c>
      <c r="F1103" s="13">
        <v>23</v>
      </c>
      <c r="G1103" s="13" t="s">
        <v>429</v>
      </c>
      <c r="H1103" s="13">
        <v>1149</v>
      </c>
      <c r="I1103" s="13">
        <v>5.0000000000000001E-3</v>
      </c>
      <c r="J1103" s="137" t="s">
        <v>1169</v>
      </c>
      <c r="K1103" s="138">
        <v>5.0000000000000001E-3</v>
      </c>
      <c r="L1103" s="13" t="s">
        <v>135</v>
      </c>
      <c r="M1103" s="13" t="str">
        <f>VLOOKUP($H1103,References_1!$C$2:$D$827,2,)</f>
        <v>GP4</v>
      </c>
      <c r="N1103" s="13">
        <f>VLOOKUP($H1103,References_2!$D$2:'References_2'!$AQ$186,39,)</f>
        <v>1E-4</v>
      </c>
      <c r="O1103" s="13" t="str">
        <f>LEFT(L1103,2)</f>
        <v>µg</v>
      </c>
      <c r="P1103" s="139">
        <f>IF($O1103="mg",VLOOKUP($C1103,References_1!$H$2:$I$19,2,)*$K1103*0.0864,IF($O1103="µg",VLOOKUP($C1103,References_1!$H$2:$I$19,2,)*$K1103*86.4,""))</f>
        <v>6.8592000000000013</v>
      </c>
      <c r="Q1103" s="138" t="str">
        <f>IF($O1103="mg","kg/j",IF($O1103="µg","mg/j",""))</f>
        <v>mg/j</v>
      </c>
    </row>
    <row r="1104" spans="1:17" x14ac:dyDescent="0.2">
      <c r="A1104" s="13">
        <f>VLOOKUP($B1104,References_1!$F$2:$G$19,2,)</f>
        <v>12</v>
      </c>
      <c r="B1104" s="13">
        <v>6127975</v>
      </c>
      <c r="C1104" s="13">
        <f>VLOOKUP($B1104,References_1!$F$2:$H$19,3,)</f>
        <v>14</v>
      </c>
      <c r="D1104" s="136">
        <v>42432</v>
      </c>
      <c r="E1104" s="13" t="s">
        <v>991</v>
      </c>
      <c r="F1104" s="13">
        <v>23</v>
      </c>
      <c r="G1104" s="13" t="s">
        <v>429</v>
      </c>
      <c r="H1104" s="13">
        <v>1149</v>
      </c>
      <c r="I1104" s="13">
        <v>5.0000000000000001E-3</v>
      </c>
      <c r="J1104" s="137" t="s">
        <v>1169</v>
      </c>
      <c r="K1104" s="138">
        <v>5.0000000000000001E-3</v>
      </c>
      <c r="L1104" s="13" t="s">
        <v>135</v>
      </c>
      <c r="M1104" s="13" t="str">
        <f>VLOOKUP($H1104,References_1!$C$2:$D$827,2,)</f>
        <v>GP4</v>
      </c>
      <c r="N1104" s="13">
        <f>VLOOKUP($H1104,References_2!$D$2:'References_2'!$AQ$186,39,)</f>
        <v>1E-4</v>
      </c>
      <c r="O1104" s="13" t="str">
        <f>LEFT(L1104,2)</f>
        <v>µg</v>
      </c>
      <c r="P1104" s="139">
        <f>IF($O1104="mg",VLOOKUP($C1104,References_1!$H$2:$I$19,2,)*$K1104*0.0864,IF($O1104="µg",VLOOKUP($C1104,References_1!$H$2:$I$19,2,)*$K1104*86.4,""))</f>
        <v>23.868000000000002</v>
      </c>
      <c r="Q1104" s="138" t="str">
        <f>IF($O1104="mg","kg/j",IF($O1104="µg","mg/j",""))</f>
        <v>mg/j</v>
      </c>
    </row>
    <row r="1105" spans="1:17" x14ac:dyDescent="0.2">
      <c r="A1105" s="9">
        <f>VLOOKUP($B1105,References_1!$F$2:$G$19,2,)</f>
        <v>4</v>
      </c>
      <c r="B1105" s="9">
        <v>6127935</v>
      </c>
      <c r="C1105" s="13">
        <f>VLOOKUP($B1105,References_1!$F$2:$H$19,3,)</f>
        <v>3</v>
      </c>
      <c r="D1105" s="136">
        <v>42432</v>
      </c>
      <c r="E1105" s="13" t="s">
        <v>1031</v>
      </c>
      <c r="F1105" s="13">
        <v>23</v>
      </c>
      <c r="G1105" s="13" t="s">
        <v>430</v>
      </c>
      <c r="H1105" s="13">
        <v>1313</v>
      </c>
      <c r="I1105" s="13">
        <v>0.5</v>
      </c>
      <c r="J1105" s="137"/>
      <c r="K1105" s="118">
        <v>1.3</v>
      </c>
      <c r="L1105" s="13" t="s">
        <v>127</v>
      </c>
      <c r="M1105" s="13" t="str">
        <f>VLOOKUP($H1105,References_1!$C$2:$D$827,2,)</f>
        <v>GP1</v>
      </c>
      <c r="N1105" s="13" t="e">
        <f>VLOOKUP($H1105,References_2!$D$2:'References_2'!$AQ$186,39,)</f>
        <v>#N/A</v>
      </c>
      <c r="O1105" s="13" t="str">
        <f>LEFT(L1105,2)</f>
        <v>mg</v>
      </c>
      <c r="P1105" s="139">
        <f>IF($O1105="mg",VLOOKUP($C1105,References_1!$H$2:$I$19,2,)*$K1105*0.0864,IF($O1105="µg",VLOOKUP($C1105,References_1!$H$2:$I$19,2,)*$K1105*86.4,""))</f>
        <v>0.24148800000000001</v>
      </c>
      <c r="Q1105" s="138" t="str">
        <f>IF($O1105="mg","kg/j",IF($O1105="µg","mg/j",""))</f>
        <v>kg/j</v>
      </c>
    </row>
    <row r="1106" spans="1:17" x14ac:dyDescent="0.2">
      <c r="A1106" s="9">
        <f>VLOOKUP($B1106,References_1!$F$2:$G$19,2,)</f>
        <v>18</v>
      </c>
      <c r="B1106" s="9">
        <v>6127970</v>
      </c>
      <c r="C1106" s="13">
        <f>VLOOKUP($B1106,References_1!$F$2:$H$19,3,)</f>
        <v>9.5</v>
      </c>
      <c r="D1106" s="136">
        <v>42432</v>
      </c>
      <c r="E1106" s="13" t="s">
        <v>1113</v>
      </c>
      <c r="F1106" s="13">
        <v>23</v>
      </c>
      <c r="G1106" s="13" t="s">
        <v>430</v>
      </c>
      <c r="H1106" s="13">
        <v>1313</v>
      </c>
      <c r="I1106" s="13">
        <v>0.5</v>
      </c>
      <c r="J1106" s="137"/>
      <c r="K1106" s="118">
        <v>1.4</v>
      </c>
      <c r="L1106" s="13" t="s">
        <v>127</v>
      </c>
      <c r="M1106" s="13" t="str">
        <f>VLOOKUP($H1106,References_1!$C$2:$D$827,2,)</f>
        <v>GP1</v>
      </c>
      <c r="N1106" s="13" t="e">
        <f>VLOOKUP($H1106,References_2!$D$2:'References_2'!$AQ$186,39,)</f>
        <v>#N/A</v>
      </c>
      <c r="O1106" s="13" t="str">
        <f>LEFT(L1106,2)</f>
        <v>mg</v>
      </c>
      <c r="P1106" s="139">
        <f>IF($O1106="mg",VLOOKUP($C1106,References_1!$H$2:$I$19,2,)*$K1106*0.0864,IF($O1106="µg",VLOOKUP($C1106,References_1!$H$2:$I$19,2,)*$K1106*86.4,""))</f>
        <v>3.6033983999999997</v>
      </c>
      <c r="Q1106" s="138" t="str">
        <f>IF($O1106="mg","kg/j",IF($O1106="µg","mg/j",""))</f>
        <v>kg/j</v>
      </c>
    </row>
    <row r="1107" spans="1:17" x14ac:dyDescent="0.2">
      <c r="A1107" s="9">
        <f>VLOOKUP($B1107,References_1!$F$2:$G$19,2,)</f>
        <v>14</v>
      </c>
      <c r="B1107" s="9">
        <v>6127985</v>
      </c>
      <c r="C1107" s="13">
        <f>VLOOKUP($B1107,References_1!$F$2:$H$19,3,)</f>
        <v>11</v>
      </c>
      <c r="D1107" s="136">
        <v>42432</v>
      </c>
      <c r="E1107" s="13" t="s">
        <v>1072</v>
      </c>
      <c r="F1107" s="13">
        <v>23</v>
      </c>
      <c r="G1107" s="13" t="s">
        <v>430</v>
      </c>
      <c r="H1107" s="13">
        <v>1313</v>
      </c>
      <c r="I1107" s="13">
        <v>0.5</v>
      </c>
      <c r="J1107" s="137"/>
      <c r="K1107" s="118">
        <v>1.3</v>
      </c>
      <c r="L1107" s="13" t="s">
        <v>127</v>
      </c>
      <c r="M1107" s="13" t="str">
        <f>VLOOKUP($H1107,References_1!$C$2:$D$827,2,)</f>
        <v>GP1</v>
      </c>
      <c r="N1107" s="13" t="e">
        <f>VLOOKUP($H1107,References_2!$D$2:'References_2'!$AQ$186,39,)</f>
        <v>#N/A</v>
      </c>
      <c r="O1107" s="13" t="str">
        <f>LEFT(L1107,2)</f>
        <v>mg</v>
      </c>
      <c r="P1107" s="139">
        <f>IF($O1107="mg",VLOOKUP($C1107,References_1!$H$2:$I$19,2,)*$K1107*0.0864,IF($O1107="µg",VLOOKUP($C1107,References_1!$H$2:$I$19,2,)*$K1107*86.4,""))</f>
        <v>23.1446592</v>
      </c>
      <c r="Q1107" s="138" t="str">
        <f>IF($O1107="mg","kg/j",IF($O1107="µg","mg/j",""))</f>
        <v>kg/j</v>
      </c>
    </row>
    <row r="1108" spans="1:17" x14ac:dyDescent="0.2">
      <c r="A1108" s="142">
        <f>VLOOKUP($B1108,References_1!$F$2:$G$19,2,)</f>
        <v>11</v>
      </c>
      <c r="B1108" s="142" t="s">
        <v>118</v>
      </c>
      <c r="C1108" s="13">
        <f>VLOOKUP($B1108,References_1!$F$2:$H$19,3,)</f>
        <v>13</v>
      </c>
      <c r="D1108" s="136">
        <v>42432</v>
      </c>
      <c r="E1108" s="13" t="s">
        <v>119</v>
      </c>
      <c r="F1108" s="13">
        <v>23</v>
      </c>
      <c r="G1108" s="13" t="s">
        <v>430</v>
      </c>
      <c r="H1108" s="13">
        <v>1313</v>
      </c>
      <c r="I1108" s="13">
        <v>0.5</v>
      </c>
      <c r="J1108" s="137"/>
      <c r="K1108" s="141">
        <v>11</v>
      </c>
      <c r="L1108" s="13" t="s">
        <v>127</v>
      </c>
      <c r="M1108" s="13" t="str">
        <f>VLOOKUP($H1108,References_1!$C$2:$D$827,2,)</f>
        <v>GP1</v>
      </c>
      <c r="N1108" s="13" t="e">
        <f>VLOOKUP($H1108,References_2!$D$2:'References_2'!$AQ$186,39,)</f>
        <v>#N/A</v>
      </c>
      <c r="O1108" s="13" t="str">
        <f>LEFT(L1108,2)</f>
        <v>mg</v>
      </c>
      <c r="P1108" s="139">
        <f>IF($O1108="mg",VLOOKUP($C1108,References_1!$H$2:$I$19,2,)*$K1108*0.0864,IF($O1108="µg",VLOOKUP($C1108,References_1!$H$2:$I$19,2,)*$K1108*86.4,""))</f>
        <v>15.090240000000001</v>
      </c>
      <c r="Q1108" s="138" t="str">
        <f>IF($O1108="mg","kg/j",IF($O1108="µg","mg/j",""))</f>
        <v>kg/j</v>
      </c>
    </row>
    <row r="1109" spans="1:17" x14ac:dyDescent="0.2">
      <c r="A1109" s="9">
        <f>VLOOKUP($B1109,References_1!$F$2:$G$19,2,)</f>
        <v>12</v>
      </c>
      <c r="B1109" s="9">
        <v>6127975</v>
      </c>
      <c r="C1109" s="13">
        <f>VLOOKUP($B1109,References_1!$F$2:$H$19,3,)</f>
        <v>14</v>
      </c>
      <c r="D1109" s="136">
        <v>42432</v>
      </c>
      <c r="E1109" s="13" t="s">
        <v>991</v>
      </c>
      <c r="F1109" s="13">
        <v>23</v>
      </c>
      <c r="G1109" s="13" t="s">
        <v>430</v>
      </c>
      <c r="H1109" s="13">
        <v>1313</v>
      </c>
      <c r="I1109" s="13">
        <v>0.5</v>
      </c>
      <c r="J1109" s="137"/>
      <c r="K1109" s="118">
        <v>1.9</v>
      </c>
      <c r="L1109" s="13" t="s">
        <v>127</v>
      </c>
      <c r="M1109" s="13" t="str">
        <f>VLOOKUP($H1109,References_1!$C$2:$D$827,2,)</f>
        <v>GP1</v>
      </c>
      <c r="N1109" s="13" t="e">
        <f>VLOOKUP($H1109,References_2!$D$2:'References_2'!$AQ$186,39,)</f>
        <v>#N/A</v>
      </c>
      <c r="O1109" s="13" t="str">
        <f>LEFT(L1109,2)</f>
        <v>mg</v>
      </c>
      <c r="P1109" s="139">
        <f>IF($O1109="mg",VLOOKUP($C1109,References_1!$H$2:$I$19,2,)*$K1109*0.0864,IF($O1109="µg",VLOOKUP($C1109,References_1!$H$2:$I$19,2,)*$K1109*86.4,""))</f>
        <v>9.0698399999999992</v>
      </c>
      <c r="Q1109" s="138" t="str">
        <f>IF($O1109="mg","kg/j",IF($O1109="µg","mg/j",""))</f>
        <v>kg/j</v>
      </c>
    </row>
    <row r="1110" spans="1:17" x14ac:dyDescent="0.2">
      <c r="A1110" s="13">
        <f>VLOOKUP($B1110,References_1!$F$2:$G$19,2,)</f>
        <v>4</v>
      </c>
      <c r="B1110" s="13">
        <v>6127935</v>
      </c>
      <c r="C1110" s="13">
        <f>VLOOKUP($B1110,References_1!$F$2:$H$19,3,)</f>
        <v>3</v>
      </c>
      <c r="D1110" s="136">
        <v>42432</v>
      </c>
      <c r="E1110" s="13" t="s">
        <v>1031</v>
      </c>
      <c r="F1110" s="13">
        <v>23</v>
      </c>
      <c r="G1110" s="13" t="s">
        <v>433</v>
      </c>
      <c r="H1110" s="13">
        <v>1550</v>
      </c>
      <c r="I1110" s="13">
        <v>0.01</v>
      </c>
      <c r="J1110" s="137" t="s">
        <v>1169</v>
      </c>
      <c r="K1110" s="138">
        <v>0.01</v>
      </c>
      <c r="L1110" s="13" t="s">
        <v>135</v>
      </c>
      <c r="M1110" s="13" t="str">
        <f>VLOOKUP($H1110,References_1!$C$2:$D$827,2,)</f>
        <v>GP4</v>
      </c>
      <c r="N1110" s="13" t="e">
        <f>VLOOKUP($H1110,References_2!$D$2:'References_2'!$AQ$186,39,)</f>
        <v>#N/A</v>
      </c>
      <c r="O1110" s="13" t="str">
        <f>LEFT(L1110,2)</f>
        <v>µg</v>
      </c>
      <c r="P1110" s="139">
        <f>IF($O1110="mg",VLOOKUP($C1110,References_1!$H$2:$I$19,2,)*$K1110*0.0864,IF($O1110="µg",VLOOKUP($C1110,References_1!$H$2:$I$19,2,)*$K1110*86.4,""))</f>
        <v>1.8575999999999999</v>
      </c>
      <c r="Q1110" s="138" t="str">
        <f>IF($O1110="mg","kg/j",IF($O1110="µg","mg/j",""))</f>
        <v>mg/j</v>
      </c>
    </row>
    <row r="1111" spans="1:17" x14ac:dyDescent="0.2">
      <c r="A1111" s="13">
        <f>VLOOKUP($B1111,References_1!$F$2:$G$19,2,)</f>
        <v>18</v>
      </c>
      <c r="B1111" s="13">
        <v>6127970</v>
      </c>
      <c r="C1111" s="13">
        <f>VLOOKUP($B1111,References_1!$F$2:$H$19,3,)</f>
        <v>9.5</v>
      </c>
      <c r="D1111" s="136">
        <v>42432</v>
      </c>
      <c r="E1111" s="13" t="s">
        <v>1113</v>
      </c>
      <c r="F1111" s="13">
        <v>23</v>
      </c>
      <c r="G1111" s="13" t="s">
        <v>433</v>
      </c>
      <c r="H1111" s="13">
        <v>1550</v>
      </c>
      <c r="I1111" s="13">
        <v>0.01</v>
      </c>
      <c r="J1111" s="137" t="s">
        <v>1169</v>
      </c>
      <c r="K1111" s="138">
        <v>0.01</v>
      </c>
      <c r="L1111" s="13" t="s">
        <v>135</v>
      </c>
      <c r="M1111" s="13" t="str">
        <f>VLOOKUP($H1111,References_1!$C$2:$D$827,2,)</f>
        <v>GP4</v>
      </c>
      <c r="N1111" s="13" t="e">
        <f>VLOOKUP($H1111,References_2!$D$2:'References_2'!$AQ$186,39,)</f>
        <v>#N/A</v>
      </c>
      <c r="O1111" s="13" t="str">
        <f>LEFT(L1111,2)</f>
        <v>µg</v>
      </c>
      <c r="P1111" s="139">
        <f>IF($O1111="mg",VLOOKUP($C1111,References_1!$H$2:$I$19,2,)*$K1111*0.0864,IF($O1111="µg",VLOOKUP($C1111,References_1!$H$2:$I$19,2,)*$K1111*86.4,""))</f>
        <v>25.738560000000003</v>
      </c>
      <c r="Q1111" s="138" t="str">
        <f>IF($O1111="mg","kg/j",IF($O1111="µg","mg/j",""))</f>
        <v>mg/j</v>
      </c>
    </row>
    <row r="1112" spans="1:17" x14ac:dyDescent="0.2">
      <c r="A1112" s="13">
        <f>VLOOKUP($B1112,References_1!$F$2:$G$19,2,)</f>
        <v>14</v>
      </c>
      <c r="B1112" s="13">
        <v>6127985</v>
      </c>
      <c r="C1112" s="13">
        <f>VLOOKUP($B1112,References_1!$F$2:$H$19,3,)</f>
        <v>11</v>
      </c>
      <c r="D1112" s="136">
        <v>42432</v>
      </c>
      <c r="E1112" s="13" t="s">
        <v>1072</v>
      </c>
      <c r="F1112" s="13">
        <v>23</v>
      </c>
      <c r="G1112" s="13" t="s">
        <v>433</v>
      </c>
      <c r="H1112" s="13">
        <v>1550</v>
      </c>
      <c r="I1112" s="13">
        <v>0.01</v>
      </c>
      <c r="J1112" s="137" t="s">
        <v>1169</v>
      </c>
      <c r="K1112" s="138">
        <v>0.01</v>
      </c>
      <c r="L1112" s="13" t="s">
        <v>135</v>
      </c>
      <c r="M1112" s="13" t="str">
        <f>VLOOKUP($H1112,References_1!$C$2:$D$827,2,)</f>
        <v>GP4</v>
      </c>
      <c r="N1112" s="13" t="e">
        <f>VLOOKUP($H1112,References_2!$D$2:'References_2'!$AQ$186,39,)</f>
        <v>#N/A</v>
      </c>
      <c r="O1112" s="13" t="str">
        <f>LEFT(L1112,2)</f>
        <v>µg</v>
      </c>
      <c r="P1112" s="139">
        <f>IF($O1112="mg",VLOOKUP($C1112,References_1!$H$2:$I$19,2,)*$K1112*0.0864,IF($O1112="µg",VLOOKUP($C1112,References_1!$H$2:$I$19,2,)*$K1112*86.4,""))</f>
        <v>178.03584000000001</v>
      </c>
      <c r="Q1112" s="138" t="str">
        <f>IF($O1112="mg","kg/j",IF($O1112="µg","mg/j",""))</f>
        <v>mg/j</v>
      </c>
    </row>
    <row r="1113" spans="1:17" x14ac:dyDescent="0.2">
      <c r="A1113" s="13">
        <f>VLOOKUP($B1113,References_1!$F$2:$G$19,2,)</f>
        <v>11</v>
      </c>
      <c r="B1113" s="13" t="s">
        <v>118</v>
      </c>
      <c r="C1113" s="13">
        <f>VLOOKUP($B1113,References_1!$F$2:$H$19,3,)</f>
        <v>13</v>
      </c>
      <c r="D1113" s="136">
        <v>42432</v>
      </c>
      <c r="E1113" s="13" t="s">
        <v>119</v>
      </c>
      <c r="F1113" s="13">
        <v>23</v>
      </c>
      <c r="G1113" s="13" t="s">
        <v>433</v>
      </c>
      <c r="H1113" s="13">
        <v>1550</v>
      </c>
      <c r="I1113" s="13">
        <v>0.01</v>
      </c>
      <c r="J1113" s="137" t="s">
        <v>1169</v>
      </c>
      <c r="K1113" s="138">
        <v>0.01</v>
      </c>
      <c r="L1113" s="13" t="s">
        <v>135</v>
      </c>
      <c r="M1113" s="13" t="str">
        <f>VLOOKUP($H1113,References_1!$C$2:$D$827,2,)</f>
        <v>GP4</v>
      </c>
      <c r="N1113" s="13" t="e">
        <f>VLOOKUP($H1113,References_2!$D$2:'References_2'!$AQ$186,39,)</f>
        <v>#N/A</v>
      </c>
      <c r="O1113" s="13" t="str">
        <f>LEFT(L1113,2)</f>
        <v>µg</v>
      </c>
      <c r="P1113" s="139">
        <f>IF($O1113="mg",VLOOKUP($C1113,References_1!$H$2:$I$19,2,)*$K1113*0.0864,IF($O1113="µg",VLOOKUP($C1113,References_1!$H$2:$I$19,2,)*$K1113*86.4,""))</f>
        <v>13.718400000000003</v>
      </c>
      <c r="Q1113" s="138" t="str">
        <f>IF($O1113="mg","kg/j",IF($O1113="µg","mg/j",""))</f>
        <v>mg/j</v>
      </c>
    </row>
    <row r="1114" spans="1:17" x14ac:dyDescent="0.2">
      <c r="A1114" s="13">
        <f>VLOOKUP($B1114,References_1!$F$2:$G$19,2,)</f>
        <v>12</v>
      </c>
      <c r="B1114" s="13">
        <v>6127975</v>
      </c>
      <c r="C1114" s="13">
        <f>VLOOKUP($B1114,References_1!$F$2:$H$19,3,)</f>
        <v>14</v>
      </c>
      <c r="D1114" s="136">
        <v>42432</v>
      </c>
      <c r="E1114" s="13" t="s">
        <v>991</v>
      </c>
      <c r="F1114" s="13">
        <v>23</v>
      </c>
      <c r="G1114" s="13" t="s">
        <v>433</v>
      </c>
      <c r="H1114" s="13">
        <v>1550</v>
      </c>
      <c r="I1114" s="13">
        <v>0.01</v>
      </c>
      <c r="J1114" s="137" t="s">
        <v>1169</v>
      </c>
      <c r="K1114" s="138">
        <v>0.01</v>
      </c>
      <c r="L1114" s="13" t="s">
        <v>135</v>
      </c>
      <c r="M1114" s="13" t="str">
        <f>VLOOKUP($H1114,References_1!$C$2:$D$827,2,)</f>
        <v>GP4</v>
      </c>
      <c r="N1114" s="13" t="e">
        <f>VLOOKUP($H1114,References_2!$D$2:'References_2'!$AQ$186,39,)</f>
        <v>#N/A</v>
      </c>
      <c r="O1114" s="13" t="str">
        <f>LEFT(L1114,2)</f>
        <v>µg</v>
      </c>
      <c r="P1114" s="139">
        <f>IF($O1114="mg",VLOOKUP($C1114,References_1!$H$2:$I$19,2,)*$K1114*0.0864,IF($O1114="µg",VLOOKUP($C1114,References_1!$H$2:$I$19,2,)*$K1114*86.4,""))</f>
        <v>47.736000000000004</v>
      </c>
      <c r="Q1114" s="138" t="str">
        <f>IF($O1114="mg","kg/j",IF($O1114="µg","mg/j",""))</f>
        <v>mg/j</v>
      </c>
    </row>
    <row r="1115" spans="1:17" x14ac:dyDescent="0.2">
      <c r="A1115" s="13">
        <f>VLOOKUP($B1115,References_1!$F$2:$G$19,2,)</f>
        <v>4</v>
      </c>
      <c r="B1115" s="13">
        <v>6127935</v>
      </c>
      <c r="C1115" s="13">
        <f>VLOOKUP($B1115,References_1!$F$2:$H$19,3,)</f>
        <v>3</v>
      </c>
      <c r="D1115" s="136">
        <v>42432</v>
      </c>
      <c r="E1115" s="13" t="s">
        <v>1031</v>
      </c>
      <c r="F1115" s="13">
        <v>23</v>
      </c>
      <c r="G1115" s="13" t="s">
        <v>432</v>
      </c>
      <c r="H1115" s="13">
        <v>1150</v>
      </c>
      <c r="I1115" s="13">
        <v>0.01</v>
      </c>
      <c r="J1115" s="137" t="s">
        <v>1169</v>
      </c>
      <c r="K1115" s="138">
        <v>0.01</v>
      </c>
      <c r="L1115" s="13" t="s">
        <v>135</v>
      </c>
      <c r="M1115" s="13" t="str">
        <f>VLOOKUP($H1115,References_1!$C$2:$D$827,2,)</f>
        <v>GP4</v>
      </c>
      <c r="N1115" s="13" t="e">
        <f>VLOOKUP($H1115,References_2!$D$2:'References_2'!$AQ$186,39,)</f>
        <v>#N/A</v>
      </c>
      <c r="O1115" s="13" t="str">
        <f>LEFT(L1115,2)</f>
        <v>µg</v>
      </c>
      <c r="P1115" s="139">
        <f>IF($O1115="mg",VLOOKUP($C1115,References_1!$H$2:$I$19,2,)*$K1115*0.0864,IF($O1115="µg",VLOOKUP($C1115,References_1!$H$2:$I$19,2,)*$K1115*86.4,""))</f>
        <v>1.8575999999999999</v>
      </c>
      <c r="Q1115" s="138" t="str">
        <f>IF($O1115="mg","kg/j",IF($O1115="µg","mg/j",""))</f>
        <v>mg/j</v>
      </c>
    </row>
    <row r="1116" spans="1:17" x14ac:dyDescent="0.2">
      <c r="A1116" s="13">
        <f>VLOOKUP($B1116,References_1!$F$2:$G$19,2,)</f>
        <v>18</v>
      </c>
      <c r="B1116" s="13">
        <v>6127970</v>
      </c>
      <c r="C1116" s="13">
        <f>VLOOKUP($B1116,References_1!$F$2:$H$19,3,)</f>
        <v>9.5</v>
      </c>
      <c r="D1116" s="136">
        <v>42432</v>
      </c>
      <c r="E1116" s="13" t="s">
        <v>1113</v>
      </c>
      <c r="F1116" s="13">
        <v>23</v>
      </c>
      <c r="G1116" s="13" t="s">
        <v>432</v>
      </c>
      <c r="H1116" s="13">
        <v>1150</v>
      </c>
      <c r="I1116" s="13">
        <v>0.01</v>
      </c>
      <c r="J1116" s="137" t="s">
        <v>1169</v>
      </c>
      <c r="K1116" s="138">
        <v>0.01</v>
      </c>
      <c r="L1116" s="13" t="s">
        <v>135</v>
      </c>
      <c r="M1116" s="13" t="str">
        <f>VLOOKUP($H1116,References_1!$C$2:$D$827,2,)</f>
        <v>GP4</v>
      </c>
      <c r="N1116" s="13" t="e">
        <f>VLOOKUP($H1116,References_2!$D$2:'References_2'!$AQ$186,39,)</f>
        <v>#N/A</v>
      </c>
      <c r="O1116" s="13" t="str">
        <f>LEFT(L1116,2)</f>
        <v>µg</v>
      </c>
      <c r="P1116" s="139">
        <f>IF($O1116="mg",VLOOKUP($C1116,References_1!$H$2:$I$19,2,)*$K1116*0.0864,IF($O1116="µg",VLOOKUP($C1116,References_1!$H$2:$I$19,2,)*$K1116*86.4,""))</f>
        <v>25.738560000000003</v>
      </c>
      <c r="Q1116" s="138" t="str">
        <f>IF($O1116="mg","kg/j",IF($O1116="µg","mg/j",""))</f>
        <v>mg/j</v>
      </c>
    </row>
    <row r="1117" spans="1:17" x14ac:dyDescent="0.2">
      <c r="A1117" s="13">
        <f>VLOOKUP($B1117,References_1!$F$2:$G$19,2,)</f>
        <v>14</v>
      </c>
      <c r="B1117" s="13">
        <v>6127985</v>
      </c>
      <c r="C1117" s="13">
        <f>VLOOKUP($B1117,References_1!$F$2:$H$19,3,)</f>
        <v>11</v>
      </c>
      <c r="D1117" s="136">
        <v>42432</v>
      </c>
      <c r="E1117" s="13" t="s">
        <v>1072</v>
      </c>
      <c r="F1117" s="13">
        <v>23</v>
      </c>
      <c r="G1117" s="13" t="s">
        <v>432</v>
      </c>
      <c r="H1117" s="13">
        <v>1150</v>
      </c>
      <c r="I1117" s="13">
        <v>0.01</v>
      </c>
      <c r="J1117" s="137" t="s">
        <v>1169</v>
      </c>
      <c r="K1117" s="138">
        <v>0.01</v>
      </c>
      <c r="L1117" s="13" t="s">
        <v>135</v>
      </c>
      <c r="M1117" s="13" t="str">
        <f>VLOOKUP($H1117,References_1!$C$2:$D$827,2,)</f>
        <v>GP4</v>
      </c>
      <c r="N1117" s="13" t="e">
        <f>VLOOKUP($H1117,References_2!$D$2:'References_2'!$AQ$186,39,)</f>
        <v>#N/A</v>
      </c>
      <c r="O1117" s="13" t="str">
        <f>LEFT(L1117,2)</f>
        <v>µg</v>
      </c>
      <c r="P1117" s="139">
        <f>IF($O1117="mg",VLOOKUP($C1117,References_1!$H$2:$I$19,2,)*$K1117*0.0864,IF($O1117="µg",VLOOKUP($C1117,References_1!$H$2:$I$19,2,)*$K1117*86.4,""))</f>
        <v>178.03584000000001</v>
      </c>
      <c r="Q1117" s="138" t="str">
        <f>IF($O1117="mg","kg/j",IF($O1117="µg","mg/j",""))</f>
        <v>mg/j</v>
      </c>
    </row>
    <row r="1118" spans="1:17" x14ac:dyDescent="0.2">
      <c r="A1118" s="13">
        <f>VLOOKUP($B1118,References_1!$F$2:$G$19,2,)</f>
        <v>11</v>
      </c>
      <c r="B1118" s="13" t="s">
        <v>118</v>
      </c>
      <c r="C1118" s="13">
        <f>VLOOKUP($B1118,References_1!$F$2:$H$19,3,)</f>
        <v>13</v>
      </c>
      <c r="D1118" s="136">
        <v>42432</v>
      </c>
      <c r="E1118" s="13" t="s">
        <v>119</v>
      </c>
      <c r="F1118" s="13">
        <v>23</v>
      </c>
      <c r="G1118" s="13" t="s">
        <v>432</v>
      </c>
      <c r="H1118" s="13">
        <v>1150</v>
      </c>
      <c r="I1118" s="13">
        <v>0.01</v>
      </c>
      <c r="J1118" s="137" t="s">
        <v>1169</v>
      </c>
      <c r="K1118" s="138">
        <v>0.01</v>
      </c>
      <c r="L1118" s="13" t="s">
        <v>135</v>
      </c>
      <c r="M1118" s="13" t="str">
        <f>VLOOKUP($H1118,References_1!$C$2:$D$827,2,)</f>
        <v>GP4</v>
      </c>
      <c r="N1118" s="13" t="e">
        <f>VLOOKUP($H1118,References_2!$D$2:'References_2'!$AQ$186,39,)</f>
        <v>#N/A</v>
      </c>
      <c r="O1118" s="13" t="str">
        <f>LEFT(L1118,2)</f>
        <v>µg</v>
      </c>
      <c r="P1118" s="139">
        <f>IF($O1118="mg",VLOOKUP($C1118,References_1!$H$2:$I$19,2,)*$K1118*0.0864,IF($O1118="µg",VLOOKUP($C1118,References_1!$H$2:$I$19,2,)*$K1118*86.4,""))</f>
        <v>13.718400000000003</v>
      </c>
      <c r="Q1118" s="138" t="str">
        <f>IF($O1118="mg","kg/j",IF($O1118="µg","mg/j",""))</f>
        <v>mg/j</v>
      </c>
    </row>
    <row r="1119" spans="1:17" x14ac:dyDescent="0.2">
      <c r="A1119" s="13">
        <f>VLOOKUP($B1119,References_1!$F$2:$G$19,2,)</f>
        <v>12</v>
      </c>
      <c r="B1119" s="13">
        <v>6127975</v>
      </c>
      <c r="C1119" s="13">
        <f>VLOOKUP($B1119,References_1!$F$2:$H$19,3,)</f>
        <v>14</v>
      </c>
      <c r="D1119" s="136">
        <v>42432</v>
      </c>
      <c r="E1119" s="13" t="s">
        <v>991</v>
      </c>
      <c r="F1119" s="13">
        <v>23</v>
      </c>
      <c r="G1119" s="13" t="s">
        <v>432</v>
      </c>
      <c r="H1119" s="13">
        <v>1150</v>
      </c>
      <c r="I1119" s="13">
        <v>0.01</v>
      </c>
      <c r="J1119" s="137" t="s">
        <v>1169</v>
      </c>
      <c r="K1119" s="138">
        <v>0.01</v>
      </c>
      <c r="L1119" s="13" t="s">
        <v>135</v>
      </c>
      <c r="M1119" s="13" t="str">
        <f>VLOOKUP($H1119,References_1!$C$2:$D$827,2,)</f>
        <v>GP4</v>
      </c>
      <c r="N1119" s="13" t="e">
        <f>VLOOKUP($H1119,References_2!$D$2:'References_2'!$AQ$186,39,)</f>
        <v>#N/A</v>
      </c>
      <c r="O1119" s="13" t="str">
        <f>LEFT(L1119,2)</f>
        <v>µg</v>
      </c>
      <c r="P1119" s="139">
        <f>IF($O1119="mg",VLOOKUP($C1119,References_1!$H$2:$I$19,2,)*$K1119*0.0864,IF($O1119="µg",VLOOKUP($C1119,References_1!$H$2:$I$19,2,)*$K1119*86.4,""))</f>
        <v>47.736000000000004</v>
      </c>
      <c r="Q1119" s="138" t="str">
        <f>IF($O1119="mg","kg/j",IF($O1119="µg","mg/j",""))</f>
        <v>mg/j</v>
      </c>
    </row>
    <row r="1120" spans="1:17" x14ac:dyDescent="0.2">
      <c r="A1120" s="13">
        <f>VLOOKUP($B1120,References_1!$F$2:$G$19,2,)</f>
        <v>4</v>
      </c>
      <c r="B1120" s="13">
        <v>6127935</v>
      </c>
      <c r="C1120" s="13">
        <f>VLOOKUP($B1120,References_1!$F$2:$H$19,3,)</f>
        <v>3</v>
      </c>
      <c r="D1120" s="136">
        <v>42432</v>
      </c>
      <c r="E1120" s="13" t="s">
        <v>1031</v>
      </c>
      <c r="F1120" s="13">
        <v>23</v>
      </c>
      <c r="G1120" s="13" t="s">
        <v>434</v>
      </c>
      <c r="H1120" s="13">
        <v>1152</v>
      </c>
      <c r="I1120" s="13">
        <v>0.01</v>
      </c>
      <c r="J1120" s="137" t="s">
        <v>1169</v>
      </c>
      <c r="K1120" s="138">
        <v>0.01</v>
      </c>
      <c r="L1120" s="13" t="s">
        <v>135</v>
      </c>
      <c r="M1120" s="13" t="str">
        <f>VLOOKUP($H1120,References_1!$C$2:$D$827,2,)</f>
        <v>GP4</v>
      </c>
      <c r="N1120" s="13" t="e">
        <f>VLOOKUP($H1120,References_2!$D$2:'References_2'!$AQ$186,39,)</f>
        <v>#N/A</v>
      </c>
      <c r="O1120" s="13" t="str">
        <f>LEFT(L1120,2)</f>
        <v>µg</v>
      </c>
      <c r="P1120" s="139">
        <f>IF($O1120="mg",VLOOKUP($C1120,References_1!$H$2:$I$19,2,)*$K1120*0.0864,IF($O1120="µg",VLOOKUP($C1120,References_1!$H$2:$I$19,2,)*$K1120*86.4,""))</f>
        <v>1.8575999999999999</v>
      </c>
      <c r="Q1120" s="138" t="str">
        <f>IF($O1120="mg","kg/j",IF($O1120="µg","mg/j",""))</f>
        <v>mg/j</v>
      </c>
    </row>
    <row r="1121" spans="1:17" x14ac:dyDescent="0.2">
      <c r="A1121" s="13">
        <f>VLOOKUP($B1121,References_1!$F$2:$G$19,2,)</f>
        <v>18</v>
      </c>
      <c r="B1121" s="13">
        <v>6127970</v>
      </c>
      <c r="C1121" s="13">
        <f>VLOOKUP($B1121,References_1!$F$2:$H$19,3,)</f>
        <v>9.5</v>
      </c>
      <c r="D1121" s="136">
        <v>42432</v>
      </c>
      <c r="E1121" s="13" t="s">
        <v>1113</v>
      </c>
      <c r="F1121" s="13">
        <v>23</v>
      </c>
      <c r="G1121" s="13" t="s">
        <v>434</v>
      </c>
      <c r="H1121" s="13">
        <v>1152</v>
      </c>
      <c r="I1121" s="13">
        <v>0.01</v>
      </c>
      <c r="J1121" s="137" t="s">
        <v>1169</v>
      </c>
      <c r="K1121" s="138">
        <v>0.01</v>
      </c>
      <c r="L1121" s="13" t="s">
        <v>135</v>
      </c>
      <c r="M1121" s="13" t="str">
        <f>VLOOKUP($H1121,References_1!$C$2:$D$827,2,)</f>
        <v>GP4</v>
      </c>
      <c r="N1121" s="13" t="e">
        <f>VLOOKUP($H1121,References_2!$D$2:'References_2'!$AQ$186,39,)</f>
        <v>#N/A</v>
      </c>
      <c r="O1121" s="13" t="str">
        <f>LEFT(L1121,2)</f>
        <v>µg</v>
      </c>
      <c r="P1121" s="139">
        <f>IF($O1121="mg",VLOOKUP($C1121,References_1!$H$2:$I$19,2,)*$K1121*0.0864,IF($O1121="µg",VLOOKUP($C1121,References_1!$H$2:$I$19,2,)*$K1121*86.4,""))</f>
        <v>25.738560000000003</v>
      </c>
      <c r="Q1121" s="138" t="str">
        <f>IF($O1121="mg","kg/j",IF($O1121="µg","mg/j",""))</f>
        <v>mg/j</v>
      </c>
    </row>
    <row r="1122" spans="1:17" x14ac:dyDescent="0.2">
      <c r="A1122" s="13">
        <f>VLOOKUP($B1122,References_1!$F$2:$G$19,2,)</f>
        <v>14</v>
      </c>
      <c r="B1122" s="13">
        <v>6127985</v>
      </c>
      <c r="C1122" s="13">
        <f>VLOOKUP($B1122,References_1!$F$2:$H$19,3,)</f>
        <v>11</v>
      </c>
      <c r="D1122" s="136">
        <v>42432</v>
      </c>
      <c r="E1122" s="13" t="s">
        <v>1072</v>
      </c>
      <c r="F1122" s="13">
        <v>23</v>
      </c>
      <c r="G1122" s="13" t="s">
        <v>434</v>
      </c>
      <c r="H1122" s="13">
        <v>1152</v>
      </c>
      <c r="I1122" s="13">
        <v>0.01</v>
      </c>
      <c r="J1122" s="137" t="s">
        <v>1169</v>
      </c>
      <c r="K1122" s="138">
        <v>0.01</v>
      </c>
      <c r="L1122" s="13" t="s">
        <v>135</v>
      </c>
      <c r="M1122" s="13" t="str">
        <f>VLOOKUP($H1122,References_1!$C$2:$D$827,2,)</f>
        <v>GP4</v>
      </c>
      <c r="N1122" s="13" t="e">
        <f>VLOOKUP($H1122,References_2!$D$2:'References_2'!$AQ$186,39,)</f>
        <v>#N/A</v>
      </c>
      <c r="O1122" s="13" t="str">
        <f>LEFT(L1122,2)</f>
        <v>µg</v>
      </c>
      <c r="P1122" s="139">
        <f>IF($O1122="mg",VLOOKUP($C1122,References_1!$H$2:$I$19,2,)*$K1122*0.0864,IF($O1122="µg",VLOOKUP($C1122,References_1!$H$2:$I$19,2,)*$K1122*86.4,""))</f>
        <v>178.03584000000001</v>
      </c>
      <c r="Q1122" s="138" t="str">
        <f>IF($O1122="mg","kg/j",IF($O1122="µg","mg/j",""))</f>
        <v>mg/j</v>
      </c>
    </row>
    <row r="1123" spans="1:17" x14ac:dyDescent="0.2">
      <c r="A1123" s="13">
        <f>VLOOKUP($B1123,References_1!$F$2:$G$19,2,)</f>
        <v>11</v>
      </c>
      <c r="B1123" s="13" t="s">
        <v>118</v>
      </c>
      <c r="C1123" s="13">
        <f>VLOOKUP($B1123,References_1!$F$2:$H$19,3,)</f>
        <v>13</v>
      </c>
      <c r="D1123" s="136">
        <v>42432</v>
      </c>
      <c r="E1123" s="13" t="s">
        <v>119</v>
      </c>
      <c r="F1123" s="13">
        <v>23</v>
      </c>
      <c r="G1123" s="13" t="s">
        <v>434</v>
      </c>
      <c r="H1123" s="13">
        <v>1152</v>
      </c>
      <c r="I1123" s="13">
        <v>0.01</v>
      </c>
      <c r="J1123" s="137" t="s">
        <v>1169</v>
      </c>
      <c r="K1123" s="138">
        <v>0.01</v>
      </c>
      <c r="L1123" s="13" t="s">
        <v>135</v>
      </c>
      <c r="M1123" s="13" t="str">
        <f>VLOOKUP($H1123,References_1!$C$2:$D$827,2,)</f>
        <v>GP4</v>
      </c>
      <c r="N1123" s="13" t="e">
        <f>VLOOKUP($H1123,References_2!$D$2:'References_2'!$AQ$186,39,)</f>
        <v>#N/A</v>
      </c>
      <c r="O1123" s="13" t="str">
        <f>LEFT(L1123,2)</f>
        <v>µg</v>
      </c>
      <c r="P1123" s="139">
        <f>IF($O1123="mg",VLOOKUP($C1123,References_1!$H$2:$I$19,2,)*$K1123*0.0864,IF($O1123="µg",VLOOKUP($C1123,References_1!$H$2:$I$19,2,)*$K1123*86.4,""))</f>
        <v>13.718400000000003</v>
      </c>
      <c r="Q1123" s="138" t="str">
        <f>IF($O1123="mg","kg/j",IF($O1123="µg","mg/j",""))</f>
        <v>mg/j</v>
      </c>
    </row>
    <row r="1124" spans="1:17" x14ac:dyDescent="0.2">
      <c r="A1124" s="13">
        <f>VLOOKUP($B1124,References_1!$F$2:$G$19,2,)</f>
        <v>12</v>
      </c>
      <c r="B1124" s="13">
        <v>6127975</v>
      </c>
      <c r="C1124" s="13">
        <f>VLOOKUP($B1124,References_1!$F$2:$H$19,3,)</f>
        <v>14</v>
      </c>
      <c r="D1124" s="136">
        <v>42432</v>
      </c>
      <c r="E1124" s="13" t="s">
        <v>991</v>
      </c>
      <c r="F1124" s="13">
        <v>23</v>
      </c>
      <c r="G1124" s="13" t="s">
        <v>434</v>
      </c>
      <c r="H1124" s="13">
        <v>1152</v>
      </c>
      <c r="I1124" s="13">
        <v>0.01</v>
      </c>
      <c r="J1124" s="137" t="s">
        <v>1169</v>
      </c>
      <c r="K1124" s="138">
        <v>0.01</v>
      </c>
      <c r="L1124" s="13" t="s">
        <v>135</v>
      </c>
      <c r="M1124" s="13" t="str">
        <f>VLOOKUP($H1124,References_1!$C$2:$D$827,2,)</f>
        <v>GP4</v>
      </c>
      <c r="N1124" s="13" t="e">
        <f>VLOOKUP($H1124,References_2!$D$2:'References_2'!$AQ$186,39,)</f>
        <v>#N/A</v>
      </c>
      <c r="O1124" s="13" t="str">
        <f>LEFT(L1124,2)</f>
        <v>µg</v>
      </c>
      <c r="P1124" s="139">
        <f>IF($O1124="mg",VLOOKUP($C1124,References_1!$H$2:$I$19,2,)*$K1124*0.0864,IF($O1124="µg",VLOOKUP($C1124,References_1!$H$2:$I$19,2,)*$K1124*86.4,""))</f>
        <v>47.736000000000004</v>
      </c>
      <c r="Q1124" s="138" t="str">
        <f>IF($O1124="mg","kg/j",IF($O1124="µg","mg/j",""))</f>
        <v>mg/j</v>
      </c>
    </row>
    <row r="1125" spans="1:17" x14ac:dyDescent="0.2">
      <c r="A1125" s="13">
        <f>VLOOKUP($B1125,References_1!$F$2:$G$19,2,)</f>
        <v>4</v>
      </c>
      <c r="B1125" s="13">
        <v>6127935</v>
      </c>
      <c r="C1125" s="13">
        <f>VLOOKUP($B1125,References_1!$F$2:$H$19,3,)</f>
        <v>3</v>
      </c>
      <c r="D1125" s="136">
        <v>42432</v>
      </c>
      <c r="E1125" s="13" t="s">
        <v>1031</v>
      </c>
      <c r="F1125" s="13">
        <v>23</v>
      </c>
      <c r="G1125" s="13" t="s">
        <v>435</v>
      </c>
      <c r="H1125" s="13">
        <v>1153</v>
      </c>
      <c r="I1125" s="13">
        <v>5.0000000000000001E-3</v>
      </c>
      <c r="J1125" s="137" t="s">
        <v>1169</v>
      </c>
      <c r="K1125" s="138">
        <v>5.0000000000000001E-3</v>
      </c>
      <c r="L1125" s="13" t="s">
        <v>135</v>
      </c>
      <c r="M1125" s="13" t="str">
        <f>VLOOKUP($H1125,References_1!$C$2:$D$827,2,)</f>
        <v>GP4</v>
      </c>
      <c r="N1125" s="13" t="e">
        <f>VLOOKUP($H1125,References_2!$D$2:'References_2'!$AQ$186,39,)</f>
        <v>#N/A</v>
      </c>
      <c r="O1125" s="13" t="str">
        <f>LEFT(L1125,2)</f>
        <v>µg</v>
      </c>
      <c r="P1125" s="139">
        <f>IF($O1125="mg",VLOOKUP($C1125,References_1!$H$2:$I$19,2,)*$K1125*0.0864,IF($O1125="µg",VLOOKUP($C1125,References_1!$H$2:$I$19,2,)*$K1125*86.4,""))</f>
        <v>0.92879999999999996</v>
      </c>
      <c r="Q1125" s="138" t="str">
        <f>IF($O1125="mg","kg/j",IF($O1125="µg","mg/j",""))</f>
        <v>mg/j</v>
      </c>
    </row>
    <row r="1126" spans="1:17" x14ac:dyDescent="0.2">
      <c r="A1126" s="13">
        <f>VLOOKUP($B1126,References_1!$F$2:$G$19,2,)</f>
        <v>18</v>
      </c>
      <c r="B1126" s="13">
        <v>6127970</v>
      </c>
      <c r="C1126" s="13">
        <f>VLOOKUP($B1126,References_1!$F$2:$H$19,3,)</f>
        <v>9.5</v>
      </c>
      <c r="D1126" s="136">
        <v>42432</v>
      </c>
      <c r="E1126" s="13" t="s">
        <v>1113</v>
      </c>
      <c r="F1126" s="13">
        <v>23</v>
      </c>
      <c r="G1126" s="13" t="s">
        <v>435</v>
      </c>
      <c r="H1126" s="13">
        <v>1153</v>
      </c>
      <c r="I1126" s="13">
        <v>5.0000000000000001E-3</v>
      </c>
      <c r="J1126" s="137" t="s">
        <v>1169</v>
      </c>
      <c r="K1126" s="138">
        <v>5.0000000000000001E-3</v>
      </c>
      <c r="L1126" s="13" t="s">
        <v>135</v>
      </c>
      <c r="M1126" s="13" t="str">
        <f>VLOOKUP($H1126,References_1!$C$2:$D$827,2,)</f>
        <v>GP4</v>
      </c>
      <c r="N1126" s="13" t="e">
        <f>VLOOKUP($H1126,References_2!$D$2:'References_2'!$AQ$186,39,)</f>
        <v>#N/A</v>
      </c>
      <c r="O1126" s="13" t="str">
        <f>LEFT(L1126,2)</f>
        <v>µg</v>
      </c>
      <c r="P1126" s="139">
        <f>IF($O1126="mg",VLOOKUP($C1126,References_1!$H$2:$I$19,2,)*$K1126*0.0864,IF($O1126="µg",VLOOKUP($C1126,References_1!$H$2:$I$19,2,)*$K1126*86.4,""))</f>
        <v>12.869280000000002</v>
      </c>
      <c r="Q1126" s="138" t="str">
        <f>IF($O1126="mg","kg/j",IF($O1126="µg","mg/j",""))</f>
        <v>mg/j</v>
      </c>
    </row>
    <row r="1127" spans="1:17" x14ac:dyDescent="0.2">
      <c r="A1127" s="13">
        <f>VLOOKUP($B1127,References_1!$F$2:$G$19,2,)</f>
        <v>14</v>
      </c>
      <c r="B1127" s="13">
        <v>6127985</v>
      </c>
      <c r="C1127" s="13">
        <f>VLOOKUP($B1127,References_1!$F$2:$H$19,3,)</f>
        <v>11</v>
      </c>
      <c r="D1127" s="136">
        <v>42432</v>
      </c>
      <c r="E1127" s="13" t="s">
        <v>1072</v>
      </c>
      <c r="F1127" s="13">
        <v>23</v>
      </c>
      <c r="G1127" s="13" t="s">
        <v>435</v>
      </c>
      <c r="H1127" s="13">
        <v>1153</v>
      </c>
      <c r="I1127" s="13">
        <v>5.0000000000000001E-3</v>
      </c>
      <c r="J1127" s="137" t="s">
        <v>1169</v>
      </c>
      <c r="K1127" s="138">
        <v>5.0000000000000001E-3</v>
      </c>
      <c r="L1127" s="13" t="s">
        <v>135</v>
      </c>
      <c r="M1127" s="13" t="str">
        <f>VLOOKUP($H1127,References_1!$C$2:$D$827,2,)</f>
        <v>GP4</v>
      </c>
      <c r="N1127" s="13" t="e">
        <f>VLOOKUP($H1127,References_2!$D$2:'References_2'!$AQ$186,39,)</f>
        <v>#N/A</v>
      </c>
      <c r="O1127" s="13" t="str">
        <f>LEFT(L1127,2)</f>
        <v>µg</v>
      </c>
      <c r="P1127" s="139">
        <f>IF($O1127="mg",VLOOKUP($C1127,References_1!$H$2:$I$19,2,)*$K1127*0.0864,IF($O1127="µg",VLOOKUP($C1127,References_1!$H$2:$I$19,2,)*$K1127*86.4,""))</f>
        <v>89.017920000000004</v>
      </c>
      <c r="Q1127" s="138" t="str">
        <f>IF($O1127="mg","kg/j",IF($O1127="µg","mg/j",""))</f>
        <v>mg/j</v>
      </c>
    </row>
    <row r="1128" spans="1:17" x14ac:dyDescent="0.2">
      <c r="A1128" s="13">
        <f>VLOOKUP($B1128,References_1!$F$2:$G$19,2,)</f>
        <v>11</v>
      </c>
      <c r="B1128" s="13" t="s">
        <v>118</v>
      </c>
      <c r="C1128" s="13">
        <f>VLOOKUP($B1128,References_1!$F$2:$H$19,3,)</f>
        <v>13</v>
      </c>
      <c r="D1128" s="136">
        <v>42432</v>
      </c>
      <c r="E1128" s="13" t="s">
        <v>119</v>
      </c>
      <c r="F1128" s="13">
        <v>23</v>
      </c>
      <c r="G1128" s="13" t="s">
        <v>435</v>
      </c>
      <c r="H1128" s="13">
        <v>1153</v>
      </c>
      <c r="I1128" s="13">
        <v>5.0000000000000001E-3</v>
      </c>
      <c r="J1128" s="137" t="s">
        <v>1169</v>
      </c>
      <c r="K1128" s="138">
        <v>5.0000000000000001E-3</v>
      </c>
      <c r="L1128" s="13" t="s">
        <v>135</v>
      </c>
      <c r="M1128" s="13" t="str">
        <f>VLOOKUP($H1128,References_1!$C$2:$D$827,2,)</f>
        <v>GP4</v>
      </c>
      <c r="N1128" s="13" t="e">
        <f>VLOOKUP($H1128,References_2!$D$2:'References_2'!$AQ$186,39,)</f>
        <v>#N/A</v>
      </c>
      <c r="O1128" s="13" t="str">
        <f>LEFT(L1128,2)</f>
        <v>µg</v>
      </c>
      <c r="P1128" s="139">
        <f>IF($O1128="mg",VLOOKUP($C1128,References_1!$H$2:$I$19,2,)*$K1128*0.0864,IF($O1128="µg",VLOOKUP($C1128,References_1!$H$2:$I$19,2,)*$K1128*86.4,""))</f>
        <v>6.8592000000000013</v>
      </c>
      <c r="Q1128" s="138" t="str">
        <f>IF($O1128="mg","kg/j",IF($O1128="µg","mg/j",""))</f>
        <v>mg/j</v>
      </c>
    </row>
    <row r="1129" spans="1:17" x14ac:dyDescent="0.2">
      <c r="A1129" s="13">
        <f>VLOOKUP($B1129,References_1!$F$2:$G$19,2,)</f>
        <v>12</v>
      </c>
      <c r="B1129" s="13">
        <v>6127975</v>
      </c>
      <c r="C1129" s="13">
        <f>VLOOKUP($B1129,References_1!$F$2:$H$19,3,)</f>
        <v>14</v>
      </c>
      <c r="D1129" s="136">
        <v>42432</v>
      </c>
      <c r="E1129" s="13" t="s">
        <v>991</v>
      </c>
      <c r="F1129" s="13">
        <v>23</v>
      </c>
      <c r="G1129" s="13" t="s">
        <v>435</v>
      </c>
      <c r="H1129" s="13">
        <v>1153</v>
      </c>
      <c r="I1129" s="13">
        <v>5.0000000000000001E-3</v>
      </c>
      <c r="J1129" s="137" t="s">
        <v>1169</v>
      </c>
      <c r="K1129" s="138">
        <v>5.0000000000000001E-3</v>
      </c>
      <c r="L1129" s="13" t="s">
        <v>135</v>
      </c>
      <c r="M1129" s="13" t="str">
        <f>VLOOKUP($H1129,References_1!$C$2:$D$827,2,)</f>
        <v>GP4</v>
      </c>
      <c r="N1129" s="13" t="e">
        <f>VLOOKUP($H1129,References_2!$D$2:'References_2'!$AQ$186,39,)</f>
        <v>#N/A</v>
      </c>
      <c r="O1129" s="13" t="str">
        <f>LEFT(L1129,2)</f>
        <v>µg</v>
      </c>
      <c r="P1129" s="139">
        <f>IF($O1129="mg",VLOOKUP($C1129,References_1!$H$2:$I$19,2,)*$K1129*0.0864,IF($O1129="µg",VLOOKUP($C1129,References_1!$H$2:$I$19,2,)*$K1129*86.4,""))</f>
        <v>23.868000000000002</v>
      </c>
      <c r="Q1129" s="138" t="str">
        <f>IF($O1129="mg","kg/j",IF($O1129="µg","mg/j",""))</f>
        <v>mg/j</v>
      </c>
    </row>
    <row r="1130" spans="1:17" x14ac:dyDescent="0.2">
      <c r="A1130" s="13">
        <f>VLOOKUP($B1130,References_1!$F$2:$G$19,2,)</f>
        <v>4</v>
      </c>
      <c r="B1130" s="13">
        <v>6127935</v>
      </c>
      <c r="C1130" s="13">
        <f>VLOOKUP($B1130,References_1!$F$2:$H$19,3,)</f>
        <v>3</v>
      </c>
      <c r="D1130" s="136">
        <v>42432</v>
      </c>
      <c r="E1130" s="13" t="s">
        <v>1031</v>
      </c>
      <c r="F1130" s="13">
        <v>23</v>
      </c>
      <c r="G1130" s="13" t="s">
        <v>436</v>
      </c>
      <c r="H1130" s="13">
        <v>1154</v>
      </c>
      <c r="I1130" s="13">
        <v>0.02</v>
      </c>
      <c r="J1130" s="137" t="s">
        <v>1169</v>
      </c>
      <c r="K1130" s="138">
        <v>0.02</v>
      </c>
      <c r="L1130" s="13" t="s">
        <v>135</v>
      </c>
      <c r="M1130" s="13" t="str">
        <f>VLOOKUP($H1130,References_1!$C$2:$D$827,2,)</f>
        <v>GP4</v>
      </c>
      <c r="N1130" s="13" t="e">
        <f>VLOOKUP($H1130,References_2!$D$2:'References_2'!$AQ$186,39,)</f>
        <v>#N/A</v>
      </c>
      <c r="O1130" s="13" t="str">
        <f>LEFT(L1130,2)</f>
        <v>µg</v>
      </c>
      <c r="P1130" s="139">
        <f>IF($O1130="mg",VLOOKUP($C1130,References_1!$H$2:$I$19,2,)*$K1130*0.0864,IF($O1130="µg",VLOOKUP($C1130,References_1!$H$2:$I$19,2,)*$K1130*86.4,""))</f>
        <v>3.7151999999999998</v>
      </c>
      <c r="Q1130" s="138" t="str">
        <f>IF($O1130="mg","kg/j",IF($O1130="µg","mg/j",""))</f>
        <v>mg/j</v>
      </c>
    </row>
    <row r="1131" spans="1:17" x14ac:dyDescent="0.2">
      <c r="A1131" s="13">
        <f>VLOOKUP($B1131,References_1!$F$2:$G$19,2,)</f>
        <v>18</v>
      </c>
      <c r="B1131" s="13">
        <v>6127970</v>
      </c>
      <c r="C1131" s="13">
        <f>VLOOKUP($B1131,References_1!$F$2:$H$19,3,)</f>
        <v>9.5</v>
      </c>
      <c r="D1131" s="136">
        <v>42432</v>
      </c>
      <c r="E1131" s="13" t="s">
        <v>1113</v>
      </c>
      <c r="F1131" s="13">
        <v>23</v>
      </c>
      <c r="G1131" s="13" t="s">
        <v>436</v>
      </c>
      <c r="H1131" s="13">
        <v>1154</v>
      </c>
      <c r="I1131" s="13">
        <v>0.02</v>
      </c>
      <c r="J1131" s="137" t="s">
        <v>1169</v>
      </c>
      <c r="K1131" s="138">
        <v>0.02</v>
      </c>
      <c r="L1131" s="13" t="s">
        <v>135</v>
      </c>
      <c r="M1131" s="13" t="str">
        <f>VLOOKUP($H1131,References_1!$C$2:$D$827,2,)</f>
        <v>GP4</v>
      </c>
      <c r="N1131" s="13" t="e">
        <f>VLOOKUP($H1131,References_2!$D$2:'References_2'!$AQ$186,39,)</f>
        <v>#N/A</v>
      </c>
      <c r="O1131" s="13" t="str">
        <f>LEFT(L1131,2)</f>
        <v>µg</v>
      </c>
      <c r="P1131" s="139">
        <f>IF($O1131="mg",VLOOKUP($C1131,References_1!$H$2:$I$19,2,)*$K1131*0.0864,IF($O1131="µg",VLOOKUP($C1131,References_1!$H$2:$I$19,2,)*$K1131*86.4,""))</f>
        <v>51.477120000000006</v>
      </c>
      <c r="Q1131" s="138" t="str">
        <f>IF($O1131="mg","kg/j",IF($O1131="µg","mg/j",""))</f>
        <v>mg/j</v>
      </c>
    </row>
    <row r="1132" spans="1:17" x14ac:dyDescent="0.2">
      <c r="A1132" s="13">
        <f>VLOOKUP($B1132,References_1!$F$2:$G$19,2,)</f>
        <v>14</v>
      </c>
      <c r="B1132" s="13">
        <v>6127985</v>
      </c>
      <c r="C1132" s="13">
        <f>VLOOKUP($B1132,References_1!$F$2:$H$19,3,)</f>
        <v>11</v>
      </c>
      <c r="D1132" s="136">
        <v>42432</v>
      </c>
      <c r="E1132" s="13" t="s">
        <v>1072</v>
      </c>
      <c r="F1132" s="13">
        <v>23</v>
      </c>
      <c r="G1132" s="13" t="s">
        <v>436</v>
      </c>
      <c r="H1132" s="13">
        <v>1154</v>
      </c>
      <c r="I1132" s="13">
        <v>0.02</v>
      </c>
      <c r="J1132" s="137" t="s">
        <v>1169</v>
      </c>
      <c r="K1132" s="138">
        <v>0.02</v>
      </c>
      <c r="L1132" s="13" t="s">
        <v>135</v>
      </c>
      <c r="M1132" s="13" t="str">
        <f>VLOOKUP($H1132,References_1!$C$2:$D$827,2,)</f>
        <v>GP4</v>
      </c>
      <c r="N1132" s="13" t="e">
        <f>VLOOKUP($H1132,References_2!$D$2:'References_2'!$AQ$186,39,)</f>
        <v>#N/A</v>
      </c>
      <c r="O1132" s="13" t="str">
        <f>LEFT(L1132,2)</f>
        <v>µg</v>
      </c>
      <c r="P1132" s="139">
        <f>IF($O1132="mg",VLOOKUP($C1132,References_1!$H$2:$I$19,2,)*$K1132*0.0864,IF($O1132="µg",VLOOKUP($C1132,References_1!$H$2:$I$19,2,)*$K1132*86.4,""))</f>
        <v>356.07168000000001</v>
      </c>
      <c r="Q1132" s="138" t="str">
        <f>IF($O1132="mg","kg/j",IF($O1132="µg","mg/j",""))</f>
        <v>mg/j</v>
      </c>
    </row>
    <row r="1133" spans="1:17" x14ac:dyDescent="0.2">
      <c r="A1133" s="13">
        <f>VLOOKUP($B1133,References_1!$F$2:$G$19,2,)</f>
        <v>11</v>
      </c>
      <c r="B1133" s="13" t="s">
        <v>118</v>
      </c>
      <c r="C1133" s="13">
        <f>VLOOKUP($B1133,References_1!$F$2:$H$19,3,)</f>
        <v>13</v>
      </c>
      <c r="D1133" s="136">
        <v>42432</v>
      </c>
      <c r="E1133" s="13" t="s">
        <v>119</v>
      </c>
      <c r="F1133" s="13">
        <v>23</v>
      </c>
      <c r="G1133" s="13" t="s">
        <v>436</v>
      </c>
      <c r="H1133" s="13">
        <v>1154</v>
      </c>
      <c r="I1133" s="13">
        <v>0.02</v>
      </c>
      <c r="J1133" s="137" t="s">
        <v>1169</v>
      </c>
      <c r="K1133" s="138">
        <v>0.02</v>
      </c>
      <c r="L1133" s="13" t="s">
        <v>135</v>
      </c>
      <c r="M1133" s="13" t="str">
        <f>VLOOKUP($H1133,References_1!$C$2:$D$827,2,)</f>
        <v>GP4</v>
      </c>
      <c r="N1133" s="13" t="e">
        <f>VLOOKUP($H1133,References_2!$D$2:'References_2'!$AQ$186,39,)</f>
        <v>#N/A</v>
      </c>
      <c r="O1133" s="13" t="str">
        <f>LEFT(L1133,2)</f>
        <v>µg</v>
      </c>
      <c r="P1133" s="139">
        <f>IF($O1133="mg",VLOOKUP($C1133,References_1!$H$2:$I$19,2,)*$K1133*0.0864,IF($O1133="µg",VLOOKUP($C1133,References_1!$H$2:$I$19,2,)*$K1133*86.4,""))</f>
        <v>27.436800000000005</v>
      </c>
      <c r="Q1133" s="138" t="str">
        <f>IF($O1133="mg","kg/j",IF($O1133="µg","mg/j",""))</f>
        <v>mg/j</v>
      </c>
    </row>
    <row r="1134" spans="1:17" x14ac:dyDescent="0.2">
      <c r="A1134" s="13">
        <f>VLOOKUP($B1134,References_1!$F$2:$G$19,2,)</f>
        <v>12</v>
      </c>
      <c r="B1134" s="13">
        <v>6127975</v>
      </c>
      <c r="C1134" s="13">
        <f>VLOOKUP($B1134,References_1!$F$2:$H$19,3,)</f>
        <v>14</v>
      </c>
      <c r="D1134" s="136">
        <v>42432</v>
      </c>
      <c r="E1134" s="13" t="s">
        <v>991</v>
      </c>
      <c r="F1134" s="13">
        <v>23</v>
      </c>
      <c r="G1134" s="13" t="s">
        <v>436</v>
      </c>
      <c r="H1134" s="13">
        <v>1154</v>
      </c>
      <c r="I1134" s="13">
        <v>0.02</v>
      </c>
      <c r="J1134" s="137" t="s">
        <v>1169</v>
      </c>
      <c r="K1134" s="138">
        <v>0.02</v>
      </c>
      <c r="L1134" s="13" t="s">
        <v>135</v>
      </c>
      <c r="M1134" s="13" t="str">
        <f>VLOOKUP($H1134,References_1!$C$2:$D$827,2,)</f>
        <v>GP4</v>
      </c>
      <c r="N1134" s="13" t="e">
        <f>VLOOKUP($H1134,References_2!$D$2:'References_2'!$AQ$186,39,)</f>
        <v>#N/A</v>
      </c>
      <c r="O1134" s="13" t="str">
        <f>LEFT(L1134,2)</f>
        <v>µg</v>
      </c>
      <c r="P1134" s="139">
        <f>IF($O1134="mg",VLOOKUP($C1134,References_1!$H$2:$I$19,2,)*$K1134*0.0864,IF($O1134="µg",VLOOKUP($C1134,References_1!$H$2:$I$19,2,)*$K1134*86.4,""))</f>
        <v>95.472000000000008</v>
      </c>
      <c r="Q1134" s="138" t="str">
        <f>IF($O1134="mg","kg/j",IF($O1134="µg","mg/j",""))</f>
        <v>mg/j</v>
      </c>
    </row>
    <row r="1135" spans="1:17" x14ac:dyDescent="0.2">
      <c r="A1135" s="13">
        <f>VLOOKUP($B1135,References_1!$F$2:$G$19,2,)</f>
        <v>4</v>
      </c>
      <c r="B1135" s="13">
        <v>6127935</v>
      </c>
      <c r="C1135" s="13">
        <f>VLOOKUP($B1135,References_1!$F$2:$H$19,3,)</f>
        <v>3</v>
      </c>
      <c r="D1135" s="136">
        <v>42432</v>
      </c>
      <c r="E1135" s="13" t="s">
        <v>1031</v>
      </c>
      <c r="F1135" s="13">
        <v>23</v>
      </c>
      <c r="G1135" s="13" t="s">
        <v>235</v>
      </c>
      <c r="H1135" s="13">
        <v>1697</v>
      </c>
      <c r="I1135" s="13">
        <v>0.03</v>
      </c>
      <c r="J1135" s="137" t="s">
        <v>1169</v>
      </c>
      <c r="K1135" s="138">
        <v>0.03</v>
      </c>
      <c r="L1135" s="13" t="s">
        <v>135</v>
      </c>
      <c r="M1135" s="13" t="str">
        <f>VLOOKUP($H1135,References_1!$C$2:$D$827,2,)</f>
        <v>GP4</v>
      </c>
      <c r="N1135" s="13" t="e">
        <f>VLOOKUP($H1135,References_2!$D$2:'References_2'!$AQ$186,39,)</f>
        <v>#N/A</v>
      </c>
      <c r="O1135" s="13" t="str">
        <f>LEFT(L1135,2)</f>
        <v>µg</v>
      </c>
      <c r="P1135" s="139">
        <f>IF($O1135="mg",VLOOKUP($C1135,References_1!$H$2:$I$19,2,)*$K1135*0.0864,IF($O1135="µg",VLOOKUP($C1135,References_1!$H$2:$I$19,2,)*$K1135*86.4,""))</f>
        <v>5.5728000000000009</v>
      </c>
      <c r="Q1135" s="138" t="str">
        <f>IF($O1135="mg","kg/j",IF($O1135="µg","mg/j",""))</f>
        <v>mg/j</v>
      </c>
    </row>
    <row r="1136" spans="1:17" x14ac:dyDescent="0.2">
      <c r="A1136" s="13">
        <f>VLOOKUP($B1136,References_1!$F$2:$G$19,2,)</f>
        <v>18</v>
      </c>
      <c r="B1136" s="13">
        <v>6127970</v>
      </c>
      <c r="C1136" s="13">
        <f>VLOOKUP($B1136,References_1!$F$2:$H$19,3,)</f>
        <v>9.5</v>
      </c>
      <c r="D1136" s="136">
        <v>42432</v>
      </c>
      <c r="E1136" s="13" t="s">
        <v>1113</v>
      </c>
      <c r="F1136" s="13">
        <v>23</v>
      </c>
      <c r="G1136" s="13" t="s">
        <v>235</v>
      </c>
      <c r="H1136" s="13">
        <v>1697</v>
      </c>
      <c r="I1136" s="13">
        <v>0.03</v>
      </c>
      <c r="J1136" s="137" t="s">
        <v>1169</v>
      </c>
      <c r="K1136" s="138">
        <v>0.03</v>
      </c>
      <c r="L1136" s="13" t="s">
        <v>135</v>
      </c>
      <c r="M1136" s="13" t="str">
        <f>VLOOKUP($H1136,References_1!$C$2:$D$827,2,)</f>
        <v>GP4</v>
      </c>
      <c r="N1136" s="13" t="e">
        <f>VLOOKUP($H1136,References_2!$D$2:'References_2'!$AQ$186,39,)</f>
        <v>#N/A</v>
      </c>
      <c r="O1136" s="13" t="str">
        <f>LEFT(L1136,2)</f>
        <v>µg</v>
      </c>
      <c r="P1136" s="139">
        <f>IF($O1136="mg",VLOOKUP($C1136,References_1!$H$2:$I$19,2,)*$K1136*0.0864,IF($O1136="µg",VLOOKUP($C1136,References_1!$H$2:$I$19,2,)*$K1136*86.4,""))</f>
        <v>77.215680000000006</v>
      </c>
      <c r="Q1136" s="138" t="str">
        <f>IF($O1136="mg","kg/j",IF($O1136="µg","mg/j",""))</f>
        <v>mg/j</v>
      </c>
    </row>
    <row r="1137" spans="1:17" x14ac:dyDescent="0.2">
      <c r="A1137" s="13">
        <f>VLOOKUP($B1137,References_1!$F$2:$G$19,2,)</f>
        <v>14</v>
      </c>
      <c r="B1137" s="13">
        <v>6127985</v>
      </c>
      <c r="C1137" s="13">
        <f>VLOOKUP($B1137,References_1!$F$2:$H$19,3,)</f>
        <v>11</v>
      </c>
      <c r="D1137" s="136">
        <v>42432</v>
      </c>
      <c r="E1137" s="13" t="s">
        <v>1072</v>
      </c>
      <c r="F1137" s="13">
        <v>23</v>
      </c>
      <c r="G1137" s="13" t="s">
        <v>235</v>
      </c>
      <c r="H1137" s="13">
        <v>1697</v>
      </c>
      <c r="I1137" s="13">
        <v>0.03</v>
      </c>
      <c r="J1137" s="137" t="s">
        <v>1169</v>
      </c>
      <c r="K1137" s="138">
        <v>0.03</v>
      </c>
      <c r="L1137" s="13" t="s">
        <v>135</v>
      </c>
      <c r="M1137" s="13" t="str">
        <f>VLOOKUP($H1137,References_1!$C$2:$D$827,2,)</f>
        <v>GP4</v>
      </c>
      <c r="N1137" s="13" t="e">
        <f>VLOOKUP($H1137,References_2!$D$2:'References_2'!$AQ$186,39,)</f>
        <v>#N/A</v>
      </c>
      <c r="O1137" s="13" t="str">
        <f>LEFT(L1137,2)</f>
        <v>µg</v>
      </c>
      <c r="P1137" s="139">
        <f>IF($O1137="mg",VLOOKUP($C1137,References_1!$H$2:$I$19,2,)*$K1137*0.0864,IF($O1137="µg",VLOOKUP($C1137,References_1!$H$2:$I$19,2,)*$K1137*86.4,""))</f>
        <v>534.10752000000002</v>
      </c>
      <c r="Q1137" s="138" t="str">
        <f>IF($O1137="mg","kg/j",IF($O1137="µg","mg/j",""))</f>
        <v>mg/j</v>
      </c>
    </row>
    <row r="1138" spans="1:17" x14ac:dyDescent="0.2">
      <c r="A1138" s="13">
        <f>VLOOKUP($B1138,References_1!$F$2:$G$19,2,)</f>
        <v>11</v>
      </c>
      <c r="B1138" s="13" t="s">
        <v>118</v>
      </c>
      <c r="C1138" s="13">
        <f>VLOOKUP($B1138,References_1!$F$2:$H$19,3,)</f>
        <v>13</v>
      </c>
      <c r="D1138" s="136">
        <v>42432</v>
      </c>
      <c r="E1138" s="13" t="s">
        <v>119</v>
      </c>
      <c r="F1138" s="13">
        <v>23</v>
      </c>
      <c r="G1138" s="13" t="s">
        <v>235</v>
      </c>
      <c r="H1138" s="13">
        <v>1697</v>
      </c>
      <c r="I1138" s="13">
        <v>0.03</v>
      </c>
      <c r="J1138" s="137" t="s">
        <v>1169</v>
      </c>
      <c r="K1138" s="138">
        <v>0.03</v>
      </c>
      <c r="L1138" s="13" t="s">
        <v>135</v>
      </c>
      <c r="M1138" s="13" t="str">
        <f>VLOOKUP($H1138,References_1!$C$2:$D$827,2,)</f>
        <v>GP4</v>
      </c>
      <c r="N1138" s="13" t="e">
        <f>VLOOKUP($H1138,References_2!$D$2:'References_2'!$AQ$186,39,)</f>
        <v>#N/A</v>
      </c>
      <c r="O1138" s="13" t="str">
        <f>LEFT(L1138,2)</f>
        <v>µg</v>
      </c>
      <c r="P1138" s="139">
        <f>IF($O1138="mg",VLOOKUP($C1138,References_1!$H$2:$I$19,2,)*$K1138*0.0864,IF($O1138="µg",VLOOKUP($C1138,References_1!$H$2:$I$19,2,)*$K1138*86.4,""))</f>
        <v>41.155200000000001</v>
      </c>
      <c r="Q1138" s="138" t="str">
        <f>IF($O1138="mg","kg/j",IF($O1138="µg","mg/j",""))</f>
        <v>mg/j</v>
      </c>
    </row>
    <row r="1139" spans="1:17" x14ac:dyDescent="0.2">
      <c r="A1139" s="13">
        <f>VLOOKUP($B1139,References_1!$F$2:$G$19,2,)</f>
        <v>12</v>
      </c>
      <c r="B1139" s="13">
        <v>6127975</v>
      </c>
      <c r="C1139" s="13">
        <f>VLOOKUP($B1139,References_1!$F$2:$H$19,3,)</f>
        <v>14</v>
      </c>
      <c r="D1139" s="136">
        <v>42432</v>
      </c>
      <c r="E1139" s="13" t="s">
        <v>991</v>
      </c>
      <c r="F1139" s="13">
        <v>23</v>
      </c>
      <c r="G1139" s="13" t="s">
        <v>235</v>
      </c>
      <c r="H1139" s="13">
        <v>1697</v>
      </c>
      <c r="I1139" s="13">
        <v>0.03</v>
      </c>
      <c r="J1139" s="137" t="s">
        <v>1169</v>
      </c>
      <c r="K1139" s="138">
        <v>0.03</v>
      </c>
      <c r="L1139" s="13" t="s">
        <v>135</v>
      </c>
      <c r="M1139" s="13" t="str">
        <f>VLOOKUP($H1139,References_1!$C$2:$D$827,2,)</f>
        <v>GP4</v>
      </c>
      <c r="N1139" s="13" t="e">
        <f>VLOOKUP($H1139,References_2!$D$2:'References_2'!$AQ$186,39,)</f>
        <v>#N/A</v>
      </c>
      <c r="O1139" s="13" t="str">
        <f>LEFT(L1139,2)</f>
        <v>µg</v>
      </c>
      <c r="P1139" s="139">
        <f>IF($O1139="mg",VLOOKUP($C1139,References_1!$H$2:$I$19,2,)*$K1139*0.0864,IF($O1139="µg",VLOOKUP($C1139,References_1!$H$2:$I$19,2,)*$K1139*86.4,""))</f>
        <v>143.208</v>
      </c>
      <c r="Q1139" s="138" t="str">
        <f>IF($O1139="mg","kg/j",IF($O1139="µg","mg/j",""))</f>
        <v>mg/j</v>
      </c>
    </row>
    <row r="1140" spans="1:17" x14ac:dyDescent="0.2">
      <c r="A1140" s="13">
        <f>VLOOKUP($B1140,References_1!$F$2:$G$19,2,)</f>
        <v>4</v>
      </c>
      <c r="B1140" s="13">
        <v>6127935</v>
      </c>
      <c r="C1140" s="13">
        <f>VLOOKUP($B1140,References_1!$F$2:$H$19,3,)</f>
        <v>3</v>
      </c>
      <c r="D1140" s="136">
        <v>42432</v>
      </c>
      <c r="E1140" s="13" t="s">
        <v>1031</v>
      </c>
      <c r="F1140" s="13">
        <v>23</v>
      </c>
      <c r="G1140" s="13" t="s">
        <v>905</v>
      </c>
      <c r="H1140" s="13">
        <v>5750</v>
      </c>
      <c r="I1140" s="13">
        <v>0.1</v>
      </c>
      <c r="J1140" s="137" t="s">
        <v>1169</v>
      </c>
      <c r="K1140" s="138">
        <v>0.1</v>
      </c>
      <c r="L1140" s="13" t="s">
        <v>135</v>
      </c>
      <c r="M1140" s="13" t="str">
        <f>VLOOKUP($H1140,References_1!$C$2:$D$827,2,)</f>
        <v>GP4</v>
      </c>
      <c r="N1140" s="13" t="e">
        <f>VLOOKUP($H1140,References_2!$D$2:'References_2'!$AQ$186,39,)</f>
        <v>#N/A</v>
      </c>
      <c r="O1140" s="13" t="str">
        <f>LEFT(L1140,2)</f>
        <v>µg</v>
      </c>
      <c r="P1140" s="139">
        <f>IF($O1140="mg",VLOOKUP($C1140,References_1!$H$2:$I$19,2,)*$K1140*0.0864,IF($O1140="µg",VLOOKUP($C1140,References_1!$H$2:$I$19,2,)*$K1140*86.4,""))</f>
        <v>18.576000000000001</v>
      </c>
      <c r="Q1140" s="138" t="str">
        <f>IF($O1140="mg","kg/j",IF($O1140="µg","mg/j",""))</f>
        <v>mg/j</v>
      </c>
    </row>
    <row r="1141" spans="1:17" x14ac:dyDescent="0.2">
      <c r="A1141" s="13">
        <f>VLOOKUP($B1141,References_1!$F$2:$G$19,2,)</f>
        <v>18</v>
      </c>
      <c r="B1141" s="13">
        <v>6127970</v>
      </c>
      <c r="C1141" s="13">
        <f>VLOOKUP($B1141,References_1!$F$2:$H$19,3,)</f>
        <v>9.5</v>
      </c>
      <c r="D1141" s="136">
        <v>42432</v>
      </c>
      <c r="E1141" s="13" t="s">
        <v>1113</v>
      </c>
      <c r="F1141" s="13">
        <v>23</v>
      </c>
      <c r="G1141" s="13" t="s">
        <v>905</v>
      </c>
      <c r="H1141" s="13">
        <v>5750</v>
      </c>
      <c r="I1141" s="13">
        <v>0.1</v>
      </c>
      <c r="J1141" s="137" t="s">
        <v>1169</v>
      </c>
      <c r="K1141" s="138">
        <v>0.1</v>
      </c>
      <c r="L1141" s="13" t="s">
        <v>135</v>
      </c>
      <c r="M1141" s="13" t="str">
        <f>VLOOKUP($H1141,References_1!$C$2:$D$827,2,)</f>
        <v>GP4</v>
      </c>
      <c r="N1141" s="13" t="e">
        <f>VLOOKUP($H1141,References_2!$D$2:'References_2'!$AQ$186,39,)</f>
        <v>#N/A</v>
      </c>
      <c r="O1141" s="13" t="str">
        <f>LEFT(L1141,2)</f>
        <v>µg</v>
      </c>
      <c r="P1141" s="139">
        <f>IF($O1141="mg",VLOOKUP($C1141,References_1!$H$2:$I$19,2,)*$K1141*0.0864,IF($O1141="µg",VLOOKUP($C1141,References_1!$H$2:$I$19,2,)*$K1141*86.4,""))</f>
        <v>257.38560000000001</v>
      </c>
      <c r="Q1141" s="138" t="str">
        <f>IF($O1141="mg","kg/j",IF($O1141="µg","mg/j",""))</f>
        <v>mg/j</v>
      </c>
    </row>
    <row r="1142" spans="1:17" x14ac:dyDescent="0.2">
      <c r="A1142" s="13">
        <f>VLOOKUP($B1142,References_1!$F$2:$G$19,2,)</f>
        <v>14</v>
      </c>
      <c r="B1142" s="13">
        <v>6127985</v>
      </c>
      <c r="C1142" s="13">
        <f>VLOOKUP($B1142,References_1!$F$2:$H$19,3,)</f>
        <v>11</v>
      </c>
      <c r="D1142" s="136">
        <v>42432</v>
      </c>
      <c r="E1142" s="13" t="s">
        <v>1072</v>
      </c>
      <c r="F1142" s="13">
        <v>23</v>
      </c>
      <c r="G1142" s="13" t="s">
        <v>905</v>
      </c>
      <c r="H1142" s="13">
        <v>5750</v>
      </c>
      <c r="I1142" s="13">
        <v>0.1</v>
      </c>
      <c r="J1142" s="137" t="s">
        <v>1169</v>
      </c>
      <c r="K1142" s="138">
        <v>0.1</v>
      </c>
      <c r="L1142" s="13" t="s">
        <v>135</v>
      </c>
      <c r="M1142" s="13" t="str">
        <f>VLOOKUP($H1142,References_1!$C$2:$D$827,2,)</f>
        <v>GP4</v>
      </c>
      <c r="N1142" s="13" t="e">
        <f>VLOOKUP($H1142,References_2!$D$2:'References_2'!$AQ$186,39,)</f>
        <v>#N/A</v>
      </c>
      <c r="O1142" s="13" t="str">
        <f>LEFT(L1142,2)</f>
        <v>µg</v>
      </c>
      <c r="P1142" s="139">
        <f>IF($O1142="mg",VLOOKUP($C1142,References_1!$H$2:$I$19,2,)*$K1142*0.0864,IF($O1142="µg",VLOOKUP($C1142,References_1!$H$2:$I$19,2,)*$K1142*86.4,""))</f>
        <v>1780.3584000000003</v>
      </c>
      <c r="Q1142" s="138" t="str">
        <f>IF($O1142="mg","kg/j",IF($O1142="µg","mg/j",""))</f>
        <v>mg/j</v>
      </c>
    </row>
    <row r="1143" spans="1:17" x14ac:dyDescent="0.2">
      <c r="A1143" s="13">
        <f>VLOOKUP($B1143,References_1!$F$2:$G$19,2,)</f>
        <v>11</v>
      </c>
      <c r="B1143" s="13" t="s">
        <v>118</v>
      </c>
      <c r="C1143" s="13">
        <f>VLOOKUP($B1143,References_1!$F$2:$H$19,3,)</f>
        <v>13</v>
      </c>
      <c r="D1143" s="136">
        <v>42432</v>
      </c>
      <c r="E1143" s="13" t="s">
        <v>119</v>
      </c>
      <c r="F1143" s="13">
        <v>23</v>
      </c>
      <c r="G1143" s="13" t="s">
        <v>905</v>
      </c>
      <c r="H1143" s="13">
        <v>5750</v>
      </c>
      <c r="I1143" s="13">
        <v>0.1</v>
      </c>
      <c r="J1143" s="137" t="s">
        <v>1169</v>
      </c>
      <c r="K1143" s="138">
        <v>0.1</v>
      </c>
      <c r="L1143" s="13" t="s">
        <v>135</v>
      </c>
      <c r="M1143" s="13" t="str">
        <f>VLOOKUP($H1143,References_1!$C$2:$D$827,2,)</f>
        <v>GP4</v>
      </c>
      <c r="N1143" s="13" t="e">
        <f>VLOOKUP($H1143,References_2!$D$2:'References_2'!$AQ$186,39,)</f>
        <v>#N/A</v>
      </c>
      <c r="O1143" s="13" t="str">
        <f>LEFT(L1143,2)</f>
        <v>µg</v>
      </c>
      <c r="P1143" s="139">
        <f>IF($O1143="mg",VLOOKUP($C1143,References_1!$H$2:$I$19,2,)*$K1143*0.0864,IF($O1143="µg",VLOOKUP($C1143,References_1!$H$2:$I$19,2,)*$K1143*86.4,""))</f>
        <v>137.18400000000003</v>
      </c>
      <c r="Q1143" s="138" t="str">
        <f>IF($O1143="mg","kg/j",IF($O1143="µg","mg/j",""))</f>
        <v>mg/j</v>
      </c>
    </row>
    <row r="1144" spans="1:17" x14ac:dyDescent="0.2">
      <c r="A1144" s="13">
        <f>VLOOKUP($B1144,References_1!$F$2:$G$19,2,)</f>
        <v>12</v>
      </c>
      <c r="B1144" s="13">
        <v>6127975</v>
      </c>
      <c r="C1144" s="13">
        <f>VLOOKUP($B1144,References_1!$F$2:$H$19,3,)</f>
        <v>14</v>
      </c>
      <c r="D1144" s="136">
        <v>42432</v>
      </c>
      <c r="E1144" s="13" t="s">
        <v>991</v>
      </c>
      <c r="F1144" s="13">
        <v>23</v>
      </c>
      <c r="G1144" s="13" t="s">
        <v>905</v>
      </c>
      <c r="H1144" s="13">
        <v>5750</v>
      </c>
      <c r="I1144" s="13">
        <v>0.1</v>
      </c>
      <c r="J1144" s="137" t="s">
        <v>1169</v>
      </c>
      <c r="K1144" s="138">
        <v>0.1</v>
      </c>
      <c r="L1144" s="13" t="s">
        <v>135</v>
      </c>
      <c r="M1144" s="13" t="str">
        <f>VLOOKUP($H1144,References_1!$C$2:$D$827,2,)</f>
        <v>GP4</v>
      </c>
      <c r="N1144" s="13" t="e">
        <f>VLOOKUP($H1144,References_2!$D$2:'References_2'!$AQ$186,39,)</f>
        <v>#N/A</v>
      </c>
      <c r="O1144" s="13" t="str">
        <f>LEFT(L1144,2)</f>
        <v>µg</v>
      </c>
      <c r="P1144" s="139">
        <f>IF($O1144="mg",VLOOKUP($C1144,References_1!$H$2:$I$19,2,)*$K1144*0.0864,IF($O1144="µg",VLOOKUP($C1144,References_1!$H$2:$I$19,2,)*$K1144*86.4,""))</f>
        <v>477.36000000000007</v>
      </c>
      <c r="Q1144" s="138" t="str">
        <f>IF($O1144="mg","kg/j",IF($O1144="µg","mg/j",""))</f>
        <v>mg/j</v>
      </c>
    </row>
    <row r="1145" spans="1:17" x14ac:dyDescent="0.2">
      <c r="A1145" s="13">
        <f>VLOOKUP($B1145,References_1!$F$2:$G$19,2,)</f>
        <v>4</v>
      </c>
      <c r="B1145" s="13">
        <v>6127935</v>
      </c>
      <c r="C1145" s="13">
        <f>VLOOKUP($B1145,References_1!$F$2:$H$19,3,)</f>
        <v>3</v>
      </c>
      <c r="D1145" s="136">
        <v>42432</v>
      </c>
      <c r="E1145" s="13" t="s">
        <v>1031</v>
      </c>
      <c r="F1145" s="13">
        <v>23</v>
      </c>
      <c r="G1145" s="13" t="s">
        <v>437</v>
      </c>
      <c r="H1145" s="13">
        <v>2980</v>
      </c>
      <c r="I1145" s="13">
        <v>0.02</v>
      </c>
      <c r="J1145" s="137" t="s">
        <v>1169</v>
      </c>
      <c r="K1145" s="138">
        <v>0.02</v>
      </c>
      <c r="L1145" s="13" t="s">
        <v>135</v>
      </c>
      <c r="M1145" s="13" t="str">
        <f>VLOOKUP($H1145,References_1!$C$2:$D$827,2,)</f>
        <v>GP4</v>
      </c>
      <c r="N1145" s="13" t="e">
        <f>VLOOKUP($H1145,References_2!$D$2:'References_2'!$AQ$186,39,)</f>
        <v>#N/A</v>
      </c>
      <c r="O1145" s="13" t="str">
        <f>LEFT(L1145,2)</f>
        <v>µg</v>
      </c>
      <c r="P1145" s="139">
        <f>IF($O1145="mg",VLOOKUP($C1145,References_1!$H$2:$I$19,2,)*$K1145*0.0864,IF($O1145="µg",VLOOKUP($C1145,References_1!$H$2:$I$19,2,)*$K1145*86.4,""))</f>
        <v>3.7151999999999998</v>
      </c>
      <c r="Q1145" s="138" t="str">
        <f>IF($O1145="mg","kg/j",IF($O1145="µg","mg/j",""))</f>
        <v>mg/j</v>
      </c>
    </row>
    <row r="1146" spans="1:17" x14ac:dyDescent="0.2">
      <c r="A1146" s="13">
        <f>VLOOKUP($B1146,References_1!$F$2:$G$19,2,)</f>
        <v>18</v>
      </c>
      <c r="B1146" s="13">
        <v>6127970</v>
      </c>
      <c r="C1146" s="13">
        <f>VLOOKUP($B1146,References_1!$F$2:$H$19,3,)</f>
        <v>9.5</v>
      </c>
      <c r="D1146" s="136">
        <v>42432</v>
      </c>
      <c r="E1146" s="13" t="s">
        <v>1113</v>
      </c>
      <c r="F1146" s="13">
        <v>23</v>
      </c>
      <c r="G1146" s="13" t="s">
        <v>437</v>
      </c>
      <c r="H1146" s="13">
        <v>2980</v>
      </c>
      <c r="I1146" s="13">
        <v>0.02</v>
      </c>
      <c r="J1146" s="137" t="s">
        <v>1169</v>
      </c>
      <c r="K1146" s="138">
        <v>0.02</v>
      </c>
      <c r="L1146" s="13" t="s">
        <v>135</v>
      </c>
      <c r="M1146" s="13" t="str">
        <f>VLOOKUP($H1146,References_1!$C$2:$D$827,2,)</f>
        <v>GP4</v>
      </c>
      <c r="N1146" s="13" t="e">
        <f>VLOOKUP($H1146,References_2!$D$2:'References_2'!$AQ$186,39,)</f>
        <v>#N/A</v>
      </c>
      <c r="O1146" s="13" t="str">
        <f>LEFT(L1146,2)</f>
        <v>µg</v>
      </c>
      <c r="P1146" s="139">
        <f>IF($O1146="mg",VLOOKUP($C1146,References_1!$H$2:$I$19,2,)*$K1146*0.0864,IF($O1146="µg",VLOOKUP($C1146,References_1!$H$2:$I$19,2,)*$K1146*86.4,""))</f>
        <v>51.477120000000006</v>
      </c>
      <c r="Q1146" s="138" t="str">
        <f>IF($O1146="mg","kg/j",IF($O1146="µg","mg/j",""))</f>
        <v>mg/j</v>
      </c>
    </row>
    <row r="1147" spans="1:17" x14ac:dyDescent="0.2">
      <c r="A1147" s="13">
        <f>VLOOKUP($B1147,References_1!$F$2:$G$19,2,)</f>
        <v>14</v>
      </c>
      <c r="B1147" s="13">
        <v>6127985</v>
      </c>
      <c r="C1147" s="13">
        <f>VLOOKUP($B1147,References_1!$F$2:$H$19,3,)</f>
        <v>11</v>
      </c>
      <c r="D1147" s="136">
        <v>42432</v>
      </c>
      <c r="E1147" s="13" t="s">
        <v>1072</v>
      </c>
      <c r="F1147" s="13">
        <v>23</v>
      </c>
      <c r="G1147" s="13" t="s">
        <v>437</v>
      </c>
      <c r="H1147" s="13">
        <v>2980</v>
      </c>
      <c r="I1147" s="13">
        <v>0.02</v>
      </c>
      <c r="J1147" s="137" t="s">
        <v>1169</v>
      </c>
      <c r="K1147" s="138">
        <v>0.02</v>
      </c>
      <c r="L1147" s="13" t="s">
        <v>135</v>
      </c>
      <c r="M1147" s="13" t="str">
        <f>VLOOKUP($H1147,References_1!$C$2:$D$827,2,)</f>
        <v>GP4</v>
      </c>
      <c r="N1147" s="13" t="e">
        <f>VLOOKUP($H1147,References_2!$D$2:'References_2'!$AQ$186,39,)</f>
        <v>#N/A</v>
      </c>
      <c r="O1147" s="13" t="str">
        <f>LEFT(L1147,2)</f>
        <v>µg</v>
      </c>
      <c r="P1147" s="139">
        <f>IF($O1147="mg",VLOOKUP($C1147,References_1!$H$2:$I$19,2,)*$K1147*0.0864,IF($O1147="µg",VLOOKUP($C1147,References_1!$H$2:$I$19,2,)*$K1147*86.4,""))</f>
        <v>356.07168000000001</v>
      </c>
      <c r="Q1147" s="138" t="str">
        <f>IF($O1147="mg","kg/j",IF($O1147="µg","mg/j",""))</f>
        <v>mg/j</v>
      </c>
    </row>
    <row r="1148" spans="1:17" x14ac:dyDescent="0.2">
      <c r="A1148" s="13">
        <f>VLOOKUP($B1148,References_1!$F$2:$G$19,2,)</f>
        <v>11</v>
      </c>
      <c r="B1148" s="13" t="s">
        <v>118</v>
      </c>
      <c r="C1148" s="13">
        <f>VLOOKUP($B1148,References_1!$F$2:$H$19,3,)</f>
        <v>13</v>
      </c>
      <c r="D1148" s="136">
        <v>42432</v>
      </c>
      <c r="E1148" s="13" t="s">
        <v>119</v>
      </c>
      <c r="F1148" s="13">
        <v>23</v>
      </c>
      <c r="G1148" s="13" t="s">
        <v>437</v>
      </c>
      <c r="H1148" s="13">
        <v>2980</v>
      </c>
      <c r="I1148" s="13">
        <v>0.02</v>
      </c>
      <c r="J1148" s="137" t="s">
        <v>1169</v>
      </c>
      <c r="K1148" s="138">
        <v>0.02</v>
      </c>
      <c r="L1148" s="13" t="s">
        <v>135</v>
      </c>
      <c r="M1148" s="13" t="str">
        <f>VLOOKUP($H1148,References_1!$C$2:$D$827,2,)</f>
        <v>GP4</v>
      </c>
      <c r="N1148" s="13" t="e">
        <f>VLOOKUP($H1148,References_2!$D$2:'References_2'!$AQ$186,39,)</f>
        <v>#N/A</v>
      </c>
      <c r="O1148" s="13" t="str">
        <f>LEFT(L1148,2)</f>
        <v>µg</v>
      </c>
      <c r="P1148" s="139">
        <f>IF($O1148="mg",VLOOKUP($C1148,References_1!$H$2:$I$19,2,)*$K1148*0.0864,IF($O1148="µg",VLOOKUP($C1148,References_1!$H$2:$I$19,2,)*$K1148*86.4,""))</f>
        <v>27.436800000000005</v>
      </c>
      <c r="Q1148" s="138" t="str">
        <f>IF($O1148="mg","kg/j",IF($O1148="µg","mg/j",""))</f>
        <v>mg/j</v>
      </c>
    </row>
    <row r="1149" spans="1:17" x14ac:dyDescent="0.2">
      <c r="A1149" s="13">
        <f>VLOOKUP($B1149,References_1!$F$2:$G$19,2,)</f>
        <v>12</v>
      </c>
      <c r="B1149" s="13">
        <v>6127975</v>
      </c>
      <c r="C1149" s="13">
        <f>VLOOKUP($B1149,References_1!$F$2:$H$19,3,)</f>
        <v>14</v>
      </c>
      <c r="D1149" s="136">
        <v>42432</v>
      </c>
      <c r="E1149" s="13" t="s">
        <v>991</v>
      </c>
      <c r="F1149" s="13">
        <v>23</v>
      </c>
      <c r="G1149" s="13" t="s">
        <v>437</v>
      </c>
      <c r="H1149" s="13">
        <v>2980</v>
      </c>
      <c r="I1149" s="13">
        <v>0.02</v>
      </c>
      <c r="J1149" s="137" t="s">
        <v>1169</v>
      </c>
      <c r="K1149" s="138">
        <v>0.02</v>
      </c>
      <c r="L1149" s="13" t="s">
        <v>135</v>
      </c>
      <c r="M1149" s="13" t="str">
        <f>VLOOKUP($H1149,References_1!$C$2:$D$827,2,)</f>
        <v>GP4</v>
      </c>
      <c r="N1149" s="13" t="e">
        <f>VLOOKUP($H1149,References_2!$D$2:'References_2'!$AQ$186,39,)</f>
        <v>#N/A</v>
      </c>
      <c r="O1149" s="13" t="str">
        <f>LEFT(L1149,2)</f>
        <v>µg</v>
      </c>
      <c r="P1149" s="139">
        <f>IF($O1149="mg",VLOOKUP($C1149,References_1!$H$2:$I$19,2,)*$K1149*0.0864,IF($O1149="µg",VLOOKUP($C1149,References_1!$H$2:$I$19,2,)*$K1149*86.4,""))</f>
        <v>95.472000000000008</v>
      </c>
      <c r="Q1149" s="138" t="str">
        <f>IF($O1149="mg","kg/j",IF($O1149="µg","mg/j",""))</f>
        <v>mg/j</v>
      </c>
    </row>
    <row r="1150" spans="1:17" x14ac:dyDescent="0.2">
      <c r="A1150" s="13">
        <f>VLOOKUP($B1150,References_1!$F$2:$G$19,2,)</f>
        <v>4</v>
      </c>
      <c r="B1150" s="13">
        <v>6127935</v>
      </c>
      <c r="C1150" s="13">
        <f>VLOOKUP($B1150,References_1!$F$2:$H$19,3,)</f>
        <v>3</v>
      </c>
      <c r="D1150" s="136">
        <v>42432</v>
      </c>
      <c r="E1150" s="13" t="s">
        <v>1031</v>
      </c>
      <c r="F1150" s="13">
        <v>23</v>
      </c>
      <c r="G1150" s="13" t="s">
        <v>622</v>
      </c>
      <c r="H1150" s="13">
        <v>2738</v>
      </c>
      <c r="I1150" s="13">
        <v>0.02</v>
      </c>
      <c r="J1150" s="137" t="s">
        <v>1169</v>
      </c>
      <c r="K1150" s="138">
        <v>0.02</v>
      </c>
      <c r="L1150" s="13" t="s">
        <v>135</v>
      </c>
      <c r="M1150" s="13" t="str">
        <f>VLOOKUP($H1150,References_1!$C$2:$D$827,2,)</f>
        <v>GP4</v>
      </c>
      <c r="N1150" s="13" t="e">
        <f>VLOOKUP($H1150,References_2!$D$2:'References_2'!$AQ$186,39,)</f>
        <v>#N/A</v>
      </c>
      <c r="O1150" s="13" t="str">
        <f>LEFT(L1150,2)</f>
        <v>µg</v>
      </c>
      <c r="P1150" s="139">
        <f>IF($O1150="mg",VLOOKUP($C1150,References_1!$H$2:$I$19,2,)*$K1150*0.0864,IF($O1150="µg",VLOOKUP($C1150,References_1!$H$2:$I$19,2,)*$K1150*86.4,""))</f>
        <v>3.7151999999999998</v>
      </c>
      <c r="Q1150" s="138" t="str">
        <f>IF($O1150="mg","kg/j",IF($O1150="µg","mg/j",""))</f>
        <v>mg/j</v>
      </c>
    </row>
    <row r="1151" spans="1:17" x14ac:dyDescent="0.2">
      <c r="A1151" s="13">
        <f>VLOOKUP($B1151,References_1!$F$2:$G$19,2,)</f>
        <v>18</v>
      </c>
      <c r="B1151" s="13">
        <v>6127970</v>
      </c>
      <c r="C1151" s="13">
        <f>VLOOKUP($B1151,References_1!$F$2:$H$19,3,)</f>
        <v>9.5</v>
      </c>
      <c r="D1151" s="136">
        <v>42432</v>
      </c>
      <c r="E1151" s="13" t="s">
        <v>1113</v>
      </c>
      <c r="F1151" s="13">
        <v>23</v>
      </c>
      <c r="G1151" s="13" t="s">
        <v>622</v>
      </c>
      <c r="H1151" s="13">
        <v>2738</v>
      </c>
      <c r="I1151" s="13">
        <v>0.02</v>
      </c>
      <c r="J1151" s="137" t="s">
        <v>1169</v>
      </c>
      <c r="K1151" s="138">
        <v>0.02</v>
      </c>
      <c r="L1151" s="13" t="s">
        <v>135</v>
      </c>
      <c r="M1151" s="13" t="str">
        <f>VLOOKUP($H1151,References_1!$C$2:$D$827,2,)</f>
        <v>GP4</v>
      </c>
      <c r="N1151" s="13" t="e">
        <f>VLOOKUP($H1151,References_2!$D$2:'References_2'!$AQ$186,39,)</f>
        <v>#N/A</v>
      </c>
      <c r="O1151" s="13" t="str">
        <f>LEFT(L1151,2)</f>
        <v>µg</v>
      </c>
      <c r="P1151" s="139">
        <f>IF($O1151="mg",VLOOKUP($C1151,References_1!$H$2:$I$19,2,)*$K1151*0.0864,IF($O1151="µg",VLOOKUP($C1151,References_1!$H$2:$I$19,2,)*$K1151*86.4,""))</f>
        <v>51.477120000000006</v>
      </c>
      <c r="Q1151" s="138" t="str">
        <f>IF($O1151="mg","kg/j",IF($O1151="µg","mg/j",""))</f>
        <v>mg/j</v>
      </c>
    </row>
    <row r="1152" spans="1:17" x14ac:dyDescent="0.2">
      <c r="A1152" s="13">
        <f>VLOOKUP($B1152,References_1!$F$2:$G$19,2,)</f>
        <v>14</v>
      </c>
      <c r="B1152" s="13">
        <v>6127985</v>
      </c>
      <c r="C1152" s="13">
        <f>VLOOKUP($B1152,References_1!$F$2:$H$19,3,)</f>
        <v>11</v>
      </c>
      <c r="D1152" s="136">
        <v>42432</v>
      </c>
      <c r="E1152" s="13" t="s">
        <v>1072</v>
      </c>
      <c r="F1152" s="13">
        <v>23</v>
      </c>
      <c r="G1152" s="13" t="s">
        <v>622</v>
      </c>
      <c r="H1152" s="13">
        <v>2738</v>
      </c>
      <c r="I1152" s="13">
        <v>0.02</v>
      </c>
      <c r="J1152" s="137" t="s">
        <v>1169</v>
      </c>
      <c r="K1152" s="138">
        <v>0.02</v>
      </c>
      <c r="L1152" s="13" t="s">
        <v>135</v>
      </c>
      <c r="M1152" s="13" t="str">
        <f>VLOOKUP($H1152,References_1!$C$2:$D$827,2,)</f>
        <v>GP4</v>
      </c>
      <c r="N1152" s="13" t="e">
        <f>VLOOKUP($H1152,References_2!$D$2:'References_2'!$AQ$186,39,)</f>
        <v>#N/A</v>
      </c>
      <c r="O1152" s="13" t="str">
        <f>LEFT(L1152,2)</f>
        <v>µg</v>
      </c>
      <c r="P1152" s="139">
        <f>IF($O1152="mg",VLOOKUP($C1152,References_1!$H$2:$I$19,2,)*$K1152*0.0864,IF($O1152="µg",VLOOKUP($C1152,References_1!$H$2:$I$19,2,)*$K1152*86.4,""))</f>
        <v>356.07168000000001</v>
      </c>
      <c r="Q1152" s="138" t="str">
        <f>IF($O1152="mg","kg/j",IF($O1152="µg","mg/j",""))</f>
        <v>mg/j</v>
      </c>
    </row>
    <row r="1153" spans="1:17" x14ac:dyDescent="0.2">
      <c r="A1153" s="13">
        <f>VLOOKUP($B1153,References_1!$F$2:$G$19,2,)</f>
        <v>11</v>
      </c>
      <c r="B1153" s="13" t="s">
        <v>118</v>
      </c>
      <c r="C1153" s="13">
        <f>VLOOKUP($B1153,References_1!$F$2:$H$19,3,)</f>
        <v>13</v>
      </c>
      <c r="D1153" s="136">
        <v>42432</v>
      </c>
      <c r="E1153" s="13" t="s">
        <v>119</v>
      </c>
      <c r="F1153" s="13">
        <v>23</v>
      </c>
      <c r="G1153" s="13" t="s">
        <v>622</v>
      </c>
      <c r="H1153" s="13">
        <v>2738</v>
      </c>
      <c r="I1153" s="13">
        <v>0.02</v>
      </c>
      <c r="J1153" s="137" t="s">
        <v>1169</v>
      </c>
      <c r="K1153" s="138">
        <v>0.02</v>
      </c>
      <c r="L1153" s="13" t="s">
        <v>135</v>
      </c>
      <c r="M1153" s="13" t="str">
        <f>VLOOKUP($H1153,References_1!$C$2:$D$827,2,)</f>
        <v>GP4</v>
      </c>
      <c r="N1153" s="13" t="e">
        <f>VLOOKUP($H1153,References_2!$D$2:'References_2'!$AQ$186,39,)</f>
        <v>#N/A</v>
      </c>
      <c r="O1153" s="13" t="str">
        <f>LEFT(L1153,2)</f>
        <v>µg</v>
      </c>
      <c r="P1153" s="139">
        <f>IF($O1153="mg",VLOOKUP($C1153,References_1!$H$2:$I$19,2,)*$K1153*0.0864,IF($O1153="µg",VLOOKUP($C1153,References_1!$H$2:$I$19,2,)*$K1153*86.4,""))</f>
        <v>27.436800000000005</v>
      </c>
      <c r="Q1153" s="138" t="str">
        <f>IF($O1153="mg","kg/j",IF($O1153="µg","mg/j",""))</f>
        <v>mg/j</v>
      </c>
    </row>
    <row r="1154" spans="1:17" x14ac:dyDescent="0.2">
      <c r="A1154" s="13">
        <f>VLOOKUP($B1154,References_1!$F$2:$G$19,2,)</f>
        <v>12</v>
      </c>
      <c r="B1154" s="13">
        <v>6127975</v>
      </c>
      <c r="C1154" s="13">
        <f>VLOOKUP($B1154,References_1!$F$2:$H$19,3,)</f>
        <v>14</v>
      </c>
      <c r="D1154" s="136">
        <v>42432</v>
      </c>
      <c r="E1154" s="13" t="s">
        <v>991</v>
      </c>
      <c r="F1154" s="13">
        <v>23</v>
      </c>
      <c r="G1154" s="13" t="s">
        <v>622</v>
      </c>
      <c r="H1154" s="13">
        <v>2738</v>
      </c>
      <c r="I1154" s="13">
        <v>0.02</v>
      </c>
      <c r="J1154" s="137" t="s">
        <v>1169</v>
      </c>
      <c r="K1154" s="138">
        <v>0.02</v>
      </c>
      <c r="L1154" s="13" t="s">
        <v>135</v>
      </c>
      <c r="M1154" s="13" t="str">
        <f>VLOOKUP($H1154,References_1!$C$2:$D$827,2,)</f>
        <v>GP4</v>
      </c>
      <c r="N1154" s="13" t="e">
        <f>VLOOKUP($H1154,References_2!$D$2:'References_2'!$AQ$186,39,)</f>
        <v>#N/A</v>
      </c>
      <c r="O1154" s="13" t="str">
        <f>LEFT(L1154,2)</f>
        <v>µg</v>
      </c>
      <c r="P1154" s="139">
        <f>IF($O1154="mg",VLOOKUP($C1154,References_1!$H$2:$I$19,2,)*$K1154*0.0864,IF($O1154="µg",VLOOKUP($C1154,References_1!$H$2:$I$19,2,)*$K1154*86.4,""))</f>
        <v>95.472000000000008</v>
      </c>
      <c r="Q1154" s="138" t="str">
        <f>IF($O1154="mg","kg/j",IF($O1154="µg","mg/j",""))</f>
        <v>mg/j</v>
      </c>
    </row>
    <row r="1155" spans="1:17" x14ac:dyDescent="0.2">
      <c r="A1155" s="13">
        <f>VLOOKUP($B1155,References_1!$F$2:$G$19,2,)</f>
        <v>4</v>
      </c>
      <c r="B1155" s="13">
        <v>6127935</v>
      </c>
      <c r="C1155" s="13">
        <f>VLOOKUP($B1155,References_1!$F$2:$H$19,3,)</f>
        <v>3</v>
      </c>
      <c r="D1155" s="136">
        <v>42432</v>
      </c>
      <c r="E1155" s="13" t="s">
        <v>1031</v>
      </c>
      <c r="F1155" s="13">
        <v>23</v>
      </c>
      <c r="G1155" s="13" t="s">
        <v>728</v>
      </c>
      <c r="H1155" s="13">
        <v>2737</v>
      </c>
      <c r="I1155" s="13">
        <v>5.0000000000000001E-3</v>
      </c>
      <c r="J1155" s="137" t="s">
        <v>1169</v>
      </c>
      <c r="K1155" s="138">
        <v>5.0000000000000001E-3</v>
      </c>
      <c r="L1155" s="13" t="s">
        <v>135</v>
      </c>
      <c r="M1155" s="13" t="str">
        <f>VLOOKUP($H1155,References_1!$C$2:$D$827,2,)</f>
        <v>GP4</v>
      </c>
      <c r="N1155" s="13" t="e">
        <f>VLOOKUP($H1155,References_2!$D$2:'References_2'!$AQ$186,39,)</f>
        <v>#N/A</v>
      </c>
      <c r="O1155" s="13" t="str">
        <f>LEFT(L1155,2)</f>
        <v>µg</v>
      </c>
      <c r="P1155" s="139">
        <f>IF($O1155="mg",VLOOKUP($C1155,References_1!$H$2:$I$19,2,)*$K1155*0.0864,IF($O1155="µg",VLOOKUP($C1155,References_1!$H$2:$I$19,2,)*$K1155*86.4,""))</f>
        <v>0.92879999999999996</v>
      </c>
      <c r="Q1155" s="138" t="str">
        <f>IF($O1155="mg","kg/j",IF($O1155="µg","mg/j",""))</f>
        <v>mg/j</v>
      </c>
    </row>
    <row r="1156" spans="1:17" x14ac:dyDescent="0.2">
      <c r="A1156" s="13">
        <f>VLOOKUP($B1156,References_1!$F$2:$G$19,2,)</f>
        <v>18</v>
      </c>
      <c r="B1156" s="13">
        <v>6127970</v>
      </c>
      <c r="C1156" s="13">
        <f>VLOOKUP($B1156,References_1!$F$2:$H$19,3,)</f>
        <v>9.5</v>
      </c>
      <c r="D1156" s="136">
        <v>42432</v>
      </c>
      <c r="E1156" s="13" t="s">
        <v>1113</v>
      </c>
      <c r="F1156" s="13">
        <v>23</v>
      </c>
      <c r="G1156" s="13" t="s">
        <v>728</v>
      </c>
      <c r="H1156" s="13">
        <v>2737</v>
      </c>
      <c r="I1156" s="13">
        <v>5.0000000000000001E-3</v>
      </c>
      <c r="J1156" s="137" t="s">
        <v>1169</v>
      </c>
      <c r="K1156" s="138">
        <v>5.0000000000000001E-3</v>
      </c>
      <c r="L1156" s="13" t="s">
        <v>135</v>
      </c>
      <c r="M1156" s="13" t="str">
        <f>VLOOKUP($H1156,References_1!$C$2:$D$827,2,)</f>
        <v>GP4</v>
      </c>
      <c r="N1156" s="13" t="e">
        <f>VLOOKUP($H1156,References_2!$D$2:'References_2'!$AQ$186,39,)</f>
        <v>#N/A</v>
      </c>
      <c r="O1156" s="13" t="str">
        <f>LEFT(L1156,2)</f>
        <v>µg</v>
      </c>
      <c r="P1156" s="139">
        <f>IF($O1156="mg",VLOOKUP($C1156,References_1!$H$2:$I$19,2,)*$K1156*0.0864,IF($O1156="µg",VLOOKUP($C1156,References_1!$H$2:$I$19,2,)*$K1156*86.4,""))</f>
        <v>12.869280000000002</v>
      </c>
      <c r="Q1156" s="138" t="str">
        <f>IF($O1156="mg","kg/j",IF($O1156="µg","mg/j",""))</f>
        <v>mg/j</v>
      </c>
    </row>
    <row r="1157" spans="1:17" x14ac:dyDescent="0.2">
      <c r="A1157" s="13">
        <f>VLOOKUP($B1157,References_1!$F$2:$G$19,2,)</f>
        <v>14</v>
      </c>
      <c r="B1157" s="13">
        <v>6127985</v>
      </c>
      <c r="C1157" s="13">
        <f>VLOOKUP($B1157,References_1!$F$2:$H$19,3,)</f>
        <v>11</v>
      </c>
      <c r="D1157" s="136">
        <v>42432</v>
      </c>
      <c r="E1157" s="13" t="s">
        <v>1072</v>
      </c>
      <c r="F1157" s="13">
        <v>23</v>
      </c>
      <c r="G1157" s="13" t="s">
        <v>728</v>
      </c>
      <c r="H1157" s="13">
        <v>2737</v>
      </c>
      <c r="I1157" s="13">
        <v>5.0000000000000001E-3</v>
      </c>
      <c r="J1157" s="137" t="s">
        <v>1169</v>
      </c>
      <c r="K1157" s="138">
        <v>5.0000000000000001E-3</v>
      </c>
      <c r="L1157" s="13" t="s">
        <v>135</v>
      </c>
      <c r="M1157" s="13" t="str">
        <f>VLOOKUP($H1157,References_1!$C$2:$D$827,2,)</f>
        <v>GP4</v>
      </c>
      <c r="N1157" s="13" t="e">
        <f>VLOOKUP($H1157,References_2!$D$2:'References_2'!$AQ$186,39,)</f>
        <v>#N/A</v>
      </c>
      <c r="O1157" s="13" t="str">
        <f>LEFT(L1157,2)</f>
        <v>µg</v>
      </c>
      <c r="P1157" s="139">
        <f>IF($O1157="mg",VLOOKUP($C1157,References_1!$H$2:$I$19,2,)*$K1157*0.0864,IF($O1157="µg",VLOOKUP($C1157,References_1!$H$2:$I$19,2,)*$K1157*86.4,""))</f>
        <v>89.017920000000004</v>
      </c>
      <c r="Q1157" s="138" t="str">
        <f>IF($O1157="mg","kg/j",IF($O1157="µg","mg/j",""))</f>
        <v>mg/j</v>
      </c>
    </row>
    <row r="1158" spans="1:17" x14ac:dyDescent="0.2">
      <c r="A1158" s="13">
        <f>VLOOKUP($B1158,References_1!$F$2:$G$19,2,)</f>
        <v>11</v>
      </c>
      <c r="B1158" s="13" t="s">
        <v>118</v>
      </c>
      <c r="C1158" s="13">
        <f>VLOOKUP($B1158,References_1!$F$2:$H$19,3,)</f>
        <v>13</v>
      </c>
      <c r="D1158" s="136">
        <v>42432</v>
      </c>
      <c r="E1158" s="13" t="s">
        <v>119</v>
      </c>
      <c r="F1158" s="13">
        <v>23</v>
      </c>
      <c r="G1158" s="13" t="s">
        <v>728</v>
      </c>
      <c r="H1158" s="13">
        <v>2737</v>
      </c>
      <c r="I1158" s="13">
        <v>5.0000000000000001E-3</v>
      </c>
      <c r="J1158" s="137" t="s">
        <v>1169</v>
      </c>
      <c r="K1158" s="138">
        <v>5.0000000000000001E-3</v>
      </c>
      <c r="L1158" s="13" t="s">
        <v>135</v>
      </c>
      <c r="M1158" s="13" t="str">
        <f>VLOOKUP($H1158,References_1!$C$2:$D$827,2,)</f>
        <v>GP4</v>
      </c>
      <c r="N1158" s="13" t="e">
        <f>VLOOKUP($H1158,References_2!$D$2:'References_2'!$AQ$186,39,)</f>
        <v>#N/A</v>
      </c>
      <c r="O1158" s="13" t="str">
        <f>LEFT(L1158,2)</f>
        <v>µg</v>
      </c>
      <c r="P1158" s="139">
        <f>IF($O1158="mg",VLOOKUP($C1158,References_1!$H$2:$I$19,2,)*$K1158*0.0864,IF($O1158="µg",VLOOKUP($C1158,References_1!$H$2:$I$19,2,)*$K1158*86.4,""))</f>
        <v>6.8592000000000013</v>
      </c>
      <c r="Q1158" s="138" t="str">
        <f>IF($O1158="mg","kg/j",IF($O1158="µg","mg/j",""))</f>
        <v>mg/j</v>
      </c>
    </row>
    <row r="1159" spans="1:17" x14ac:dyDescent="0.2">
      <c r="A1159" s="13">
        <f>VLOOKUP($B1159,References_1!$F$2:$G$19,2,)</f>
        <v>12</v>
      </c>
      <c r="B1159" s="13">
        <v>6127975</v>
      </c>
      <c r="C1159" s="13">
        <f>VLOOKUP($B1159,References_1!$F$2:$H$19,3,)</f>
        <v>14</v>
      </c>
      <c r="D1159" s="136">
        <v>42432</v>
      </c>
      <c r="E1159" s="13" t="s">
        <v>991</v>
      </c>
      <c r="F1159" s="13">
        <v>23</v>
      </c>
      <c r="G1159" s="13" t="s">
        <v>728</v>
      </c>
      <c r="H1159" s="13">
        <v>2737</v>
      </c>
      <c r="I1159" s="13">
        <v>5.0000000000000001E-3</v>
      </c>
      <c r="J1159" s="137" t="s">
        <v>1169</v>
      </c>
      <c r="K1159" s="138">
        <v>5.0000000000000001E-3</v>
      </c>
      <c r="L1159" s="13" t="s">
        <v>135</v>
      </c>
      <c r="M1159" s="13" t="str">
        <f>VLOOKUP($H1159,References_1!$C$2:$D$827,2,)</f>
        <v>GP4</v>
      </c>
      <c r="N1159" s="13" t="e">
        <f>VLOOKUP($H1159,References_2!$D$2:'References_2'!$AQ$186,39,)</f>
        <v>#N/A</v>
      </c>
      <c r="O1159" s="13" t="str">
        <f>LEFT(L1159,2)</f>
        <v>µg</v>
      </c>
      <c r="P1159" s="139">
        <f>IF($O1159="mg",VLOOKUP($C1159,References_1!$H$2:$I$19,2,)*$K1159*0.0864,IF($O1159="µg",VLOOKUP($C1159,References_1!$H$2:$I$19,2,)*$K1159*86.4,""))</f>
        <v>23.868000000000002</v>
      </c>
      <c r="Q1159" s="138" t="str">
        <f>IF($O1159="mg","kg/j",IF($O1159="µg","mg/j",""))</f>
        <v>mg/j</v>
      </c>
    </row>
    <row r="1160" spans="1:17" x14ac:dyDescent="0.2">
      <c r="A1160" s="13">
        <f>VLOOKUP($B1160,References_1!$F$2:$G$19,2,)</f>
        <v>4</v>
      </c>
      <c r="B1160" s="13">
        <v>6127935</v>
      </c>
      <c r="C1160" s="13">
        <f>VLOOKUP($B1160,References_1!$F$2:$H$19,3,)</f>
        <v>3</v>
      </c>
      <c r="D1160" s="136">
        <v>42432</v>
      </c>
      <c r="E1160" s="13" t="s">
        <v>1031</v>
      </c>
      <c r="F1160" s="13">
        <v>23</v>
      </c>
      <c r="G1160" s="13" t="s">
        <v>438</v>
      </c>
      <c r="H1160" s="13">
        <v>1155</v>
      </c>
      <c r="I1160" s="13">
        <v>0.02</v>
      </c>
      <c r="J1160" s="137" t="s">
        <v>1169</v>
      </c>
      <c r="K1160" s="138">
        <v>0.02</v>
      </c>
      <c r="L1160" s="13" t="s">
        <v>135</v>
      </c>
      <c r="M1160" s="13" t="str">
        <f>VLOOKUP($H1160,References_1!$C$2:$D$827,2,)</f>
        <v>GP4</v>
      </c>
      <c r="N1160" s="13" t="e">
        <f>VLOOKUP($H1160,References_2!$D$2:'References_2'!$AQ$186,39,)</f>
        <v>#N/A</v>
      </c>
      <c r="O1160" s="13" t="str">
        <f>LEFT(L1160,2)</f>
        <v>µg</v>
      </c>
      <c r="P1160" s="139">
        <f>IF($O1160="mg",VLOOKUP($C1160,References_1!$H$2:$I$19,2,)*$K1160*0.0864,IF($O1160="µg",VLOOKUP($C1160,References_1!$H$2:$I$19,2,)*$K1160*86.4,""))</f>
        <v>3.7151999999999998</v>
      </c>
      <c r="Q1160" s="138" t="str">
        <f>IF($O1160="mg","kg/j",IF($O1160="µg","mg/j",""))</f>
        <v>mg/j</v>
      </c>
    </row>
    <row r="1161" spans="1:17" x14ac:dyDescent="0.2">
      <c r="A1161" s="13">
        <f>VLOOKUP($B1161,References_1!$F$2:$G$19,2,)</f>
        <v>18</v>
      </c>
      <c r="B1161" s="13">
        <v>6127970</v>
      </c>
      <c r="C1161" s="13">
        <f>VLOOKUP($B1161,References_1!$F$2:$H$19,3,)</f>
        <v>9.5</v>
      </c>
      <c r="D1161" s="136">
        <v>42432</v>
      </c>
      <c r="E1161" s="13" t="s">
        <v>1113</v>
      </c>
      <c r="F1161" s="13">
        <v>23</v>
      </c>
      <c r="G1161" s="13" t="s">
        <v>438</v>
      </c>
      <c r="H1161" s="13">
        <v>1155</v>
      </c>
      <c r="I1161" s="13">
        <v>0.02</v>
      </c>
      <c r="J1161" s="137" t="s">
        <v>1169</v>
      </c>
      <c r="K1161" s="138">
        <v>0.02</v>
      </c>
      <c r="L1161" s="13" t="s">
        <v>135</v>
      </c>
      <c r="M1161" s="13" t="str">
        <f>VLOOKUP($H1161,References_1!$C$2:$D$827,2,)</f>
        <v>GP4</v>
      </c>
      <c r="N1161" s="13" t="e">
        <f>VLOOKUP($H1161,References_2!$D$2:'References_2'!$AQ$186,39,)</f>
        <v>#N/A</v>
      </c>
      <c r="O1161" s="13" t="str">
        <f>LEFT(L1161,2)</f>
        <v>µg</v>
      </c>
      <c r="P1161" s="139">
        <f>IF($O1161="mg",VLOOKUP($C1161,References_1!$H$2:$I$19,2,)*$K1161*0.0864,IF($O1161="µg",VLOOKUP($C1161,References_1!$H$2:$I$19,2,)*$K1161*86.4,""))</f>
        <v>51.477120000000006</v>
      </c>
      <c r="Q1161" s="138" t="str">
        <f>IF($O1161="mg","kg/j",IF($O1161="µg","mg/j",""))</f>
        <v>mg/j</v>
      </c>
    </row>
    <row r="1162" spans="1:17" x14ac:dyDescent="0.2">
      <c r="A1162" s="13">
        <f>VLOOKUP($B1162,References_1!$F$2:$G$19,2,)</f>
        <v>14</v>
      </c>
      <c r="B1162" s="13">
        <v>6127985</v>
      </c>
      <c r="C1162" s="13">
        <f>VLOOKUP($B1162,References_1!$F$2:$H$19,3,)</f>
        <v>11</v>
      </c>
      <c r="D1162" s="136">
        <v>42432</v>
      </c>
      <c r="E1162" s="13" t="s">
        <v>1072</v>
      </c>
      <c r="F1162" s="13">
        <v>23</v>
      </c>
      <c r="G1162" s="13" t="s">
        <v>438</v>
      </c>
      <c r="H1162" s="13">
        <v>1155</v>
      </c>
      <c r="I1162" s="13">
        <v>0.02</v>
      </c>
      <c r="J1162" s="137" t="s">
        <v>1169</v>
      </c>
      <c r="K1162" s="138">
        <v>0.02</v>
      </c>
      <c r="L1162" s="13" t="s">
        <v>135</v>
      </c>
      <c r="M1162" s="13" t="str">
        <f>VLOOKUP($H1162,References_1!$C$2:$D$827,2,)</f>
        <v>GP4</v>
      </c>
      <c r="N1162" s="13" t="e">
        <f>VLOOKUP($H1162,References_2!$D$2:'References_2'!$AQ$186,39,)</f>
        <v>#N/A</v>
      </c>
      <c r="O1162" s="13" t="str">
        <f>LEFT(L1162,2)</f>
        <v>µg</v>
      </c>
      <c r="P1162" s="139">
        <f>IF($O1162="mg",VLOOKUP($C1162,References_1!$H$2:$I$19,2,)*$K1162*0.0864,IF($O1162="µg",VLOOKUP($C1162,References_1!$H$2:$I$19,2,)*$K1162*86.4,""))</f>
        <v>356.07168000000001</v>
      </c>
      <c r="Q1162" s="138" t="str">
        <f>IF($O1162="mg","kg/j",IF($O1162="µg","mg/j",""))</f>
        <v>mg/j</v>
      </c>
    </row>
    <row r="1163" spans="1:17" x14ac:dyDescent="0.2">
      <c r="A1163" s="13">
        <f>VLOOKUP($B1163,References_1!$F$2:$G$19,2,)</f>
        <v>11</v>
      </c>
      <c r="B1163" s="13" t="s">
        <v>118</v>
      </c>
      <c r="C1163" s="13">
        <f>VLOOKUP($B1163,References_1!$F$2:$H$19,3,)</f>
        <v>13</v>
      </c>
      <c r="D1163" s="136">
        <v>42432</v>
      </c>
      <c r="E1163" s="13" t="s">
        <v>119</v>
      </c>
      <c r="F1163" s="13">
        <v>23</v>
      </c>
      <c r="G1163" s="13" t="s">
        <v>438</v>
      </c>
      <c r="H1163" s="13">
        <v>1155</v>
      </c>
      <c r="I1163" s="13">
        <v>0.02</v>
      </c>
      <c r="J1163" s="137" t="s">
        <v>1169</v>
      </c>
      <c r="K1163" s="138">
        <v>0.02</v>
      </c>
      <c r="L1163" s="13" t="s">
        <v>135</v>
      </c>
      <c r="M1163" s="13" t="str">
        <f>VLOOKUP($H1163,References_1!$C$2:$D$827,2,)</f>
        <v>GP4</v>
      </c>
      <c r="N1163" s="13" t="e">
        <f>VLOOKUP($H1163,References_2!$D$2:'References_2'!$AQ$186,39,)</f>
        <v>#N/A</v>
      </c>
      <c r="O1163" s="13" t="str">
        <f>LEFT(L1163,2)</f>
        <v>µg</v>
      </c>
      <c r="P1163" s="139">
        <f>IF($O1163="mg",VLOOKUP($C1163,References_1!$H$2:$I$19,2,)*$K1163*0.0864,IF($O1163="µg",VLOOKUP($C1163,References_1!$H$2:$I$19,2,)*$K1163*86.4,""))</f>
        <v>27.436800000000005</v>
      </c>
      <c r="Q1163" s="138" t="str">
        <f>IF($O1163="mg","kg/j",IF($O1163="µg","mg/j",""))</f>
        <v>mg/j</v>
      </c>
    </row>
    <row r="1164" spans="1:17" x14ac:dyDescent="0.2">
      <c r="A1164" s="13">
        <f>VLOOKUP($B1164,References_1!$F$2:$G$19,2,)</f>
        <v>12</v>
      </c>
      <c r="B1164" s="13">
        <v>6127975</v>
      </c>
      <c r="C1164" s="13">
        <f>VLOOKUP($B1164,References_1!$F$2:$H$19,3,)</f>
        <v>14</v>
      </c>
      <c r="D1164" s="136">
        <v>42432</v>
      </c>
      <c r="E1164" s="13" t="s">
        <v>991</v>
      </c>
      <c r="F1164" s="13">
        <v>23</v>
      </c>
      <c r="G1164" s="13" t="s">
        <v>438</v>
      </c>
      <c r="H1164" s="13">
        <v>1155</v>
      </c>
      <c r="I1164" s="13">
        <v>0.02</v>
      </c>
      <c r="J1164" s="137" t="s">
        <v>1169</v>
      </c>
      <c r="K1164" s="138">
        <v>0.02</v>
      </c>
      <c r="L1164" s="13" t="s">
        <v>135</v>
      </c>
      <c r="M1164" s="13" t="str">
        <f>VLOOKUP($H1164,References_1!$C$2:$D$827,2,)</f>
        <v>GP4</v>
      </c>
      <c r="N1164" s="13" t="e">
        <f>VLOOKUP($H1164,References_2!$D$2:'References_2'!$AQ$186,39,)</f>
        <v>#N/A</v>
      </c>
      <c r="O1164" s="13" t="str">
        <f>LEFT(L1164,2)</f>
        <v>µg</v>
      </c>
      <c r="P1164" s="139">
        <f>IF($O1164="mg",VLOOKUP($C1164,References_1!$H$2:$I$19,2,)*$K1164*0.0864,IF($O1164="µg",VLOOKUP($C1164,References_1!$H$2:$I$19,2,)*$K1164*86.4,""))</f>
        <v>95.472000000000008</v>
      </c>
      <c r="Q1164" s="138" t="str">
        <f>IF($O1164="mg","kg/j",IF($O1164="µg","mg/j",""))</f>
        <v>mg/j</v>
      </c>
    </row>
    <row r="1165" spans="1:17" x14ac:dyDescent="0.2">
      <c r="A1165" s="13">
        <f>VLOOKUP($B1165,References_1!$F$2:$G$19,2,)</f>
        <v>4</v>
      </c>
      <c r="B1165" s="13">
        <v>6127935</v>
      </c>
      <c r="C1165" s="13">
        <f>VLOOKUP($B1165,References_1!$F$2:$H$19,3,)</f>
        <v>3</v>
      </c>
      <c r="D1165" s="136">
        <v>42432</v>
      </c>
      <c r="E1165" s="13" t="s">
        <v>1031</v>
      </c>
      <c r="F1165" s="13">
        <v>23</v>
      </c>
      <c r="G1165" s="13" t="s">
        <v>308</v>
      </c>
      <c r="H1165" s="13">
        <v>6616</v>
      </c>
      <c r="I1165" s="13">
        <v>0.4</v>
      </c>
      <c r="J1165" s="137" t="s">
        <v>1169</v>
      </c>
      <c r="K1165" s="138">
        <v>0.4</v>
      </c>
      <c r="L1165" s="13" t="s">
        <v>135</v>
      </c>
      <c r="M1165" s="13" t="str">
        <f>VLOOKUP($H1165,References_1!$C$2:$D$827,2,)</f>
        <v>GP5</v>
      </c>
      <c r="N1165" s="13" t="e">
        <f>VLOOKUP($H1165,References_2!$D$2:'References_2'!$AQ$186,39,)</f>
        <v>#N/A</v>
      </c>
      <c r="O1165" s="13" t="str">
        <f>LEFT(L1165,2)</f>
        <v>µg</v>
      </c>
      <c r="P1165" s="139">
        <f>IF($O1165="mg",VLOOKUP($C1165,References_1!$H$2:$I$19,2,)*$K1165*0.0864,IF($O1165="µg",VLOOKUP($C1165,References_1!$H$2:$I$19,2,)*$K1165*86.4,""))</f>
        <v>74.304000000000002</v>
      </c>
      <c r="Q1165" s="138" t="str">
        <f>IF($O1165="mg","kg/j",IF($O1165="µg","mg/j",""))</f>
        <v>mg/j</v>
      </c>
    </row>
    <row r="1166" spans="1:17" x14ac:dyDescent="0.2">
      <c r="A1166" s="12">
        <f>VLOOKUP($B1166,References_1!$F$2:$G$19,2,)</f>
        <v>18</v>
      </c>
      <c r="B1166" s="12">
        <v>6127970</v>
      </c>
      <c r="C1166" s="13">
        <f>VLOOKUP($B1166,References_1!$F$2:$H$19,3,)</f>
        <v>9.5</v>
      </c>
      <c r="D1166" s="136">
        <v>42432</v>
      </c>
      <c r="E1166" s="13" t="s">
        <v>1113</v>
      </c>
      <c r="F1166" s="13">
        <v>23</v>
      </c>
      <c r="G1166" s="13" t="s">
        <v>308</v>
      </c>
      <c r="H1166" s="13">
        <v>6616</v>
      </c>
      <c r="I1166" s="13">
        <v>0.4</v>
      </c>
      <c r="J1166" s="137"/>
      <c r="K1166" s="138">
        <v>0.44</v>
      </c>
      <c r="L1166" s="13" t="s">
        <v>135</v>
      </c>
      <c r="M1166" s="13" t="str">
        <f>VLOOKUP($H1166,References_1!$C$2:$D$827,2,)</f>
        <v>GP5</v>
      </c>
      <c r="N1166" s="13" t="e">
        <f>VLOOKUP($H1166,References_2!$D$2:'References_2'!$AQ$186,39,)</f>
        <v>#N/A</v>
      </c>
      <c r="O1166" s="13" t="str">
        <f>LEFT(L1166,2)</f>
        <v>µg</v>
      </c>
      <c r="P1166" s="139">
        <f>IF($O1166="mg",VLOOKUP($C1166,References_1!$H$2:$I$19,2,)*$K1166*0.0864,IF($O1166="µg",VLOOKUP($C1166,References_1!$H$2:$I$19,2,)*$K1166*86.4,""))</f>
        <v>1132.4966400000001</v>
      </c>
      <c r="Q1166" s="138" t="str">
        <f>IF($O1166="mg","kg/j",IF($O1166="µg","mg/j",""))</f>
        <v>mg/j</v>
      </c>
    </row>
    <row r="1167" spans="1:17" x14ac:dyDescent="0.2">
      <c r="A1167" s="13">
        <f>VLOOKUP($B1167,References_1!$F$2:$G$19,2,)</f>
        <v>14</v>
      </c>
      <c r="B1167" s="13">
        <v>6127985</v>
      </c>
      <c r="C1167" s="13">
        <f>VLOOKUP($B1167,References_1!$F$2:$H$19,3,)</f>
        <v>11</v>
      </c>
      <c r="D1167" s="136">
        <v>42432</v>
      </c>
      <c r="E1167" s="13" t="s">
        <v>1072</v>
      </c>
      <c r="F1167" s="13">
        <v>23</v>
      </c>
      <c r="G1167" s="13" t="s">
        <v>308</v>
      </c>
      <c r="H1167" s="13">
        <v>6616</v>
      </c>
      <c r="I1167" s="13">
        <v>0.4</v>
      </c>
      <c r="J1167" s="137" t="s">
        <v>1169</v>
      </c>
      <c r="K1167" s="138">
        <v>0.4</v>
      </c>
      <c r="L1167" s="13" t="s">
        <v>135</v>
      </c>
      <c r="M1167" s="13" t="str">
        <f>VLOOKUP($H1167,References_1!$C$2:$D$827,2,)</f>
        <v>GP5</v>
      </c>
      <c r="N1167" s="13" t="e">
        <f>VLOOKUP($H1167,References_2!$D$2:'References_2'!$AQ$186,39,)</f>
        <v>#N/A</v>
      </c>
      <c r="O1167" s="13" t="str">
        <f>LEFT(L1167,2)</f>
        <v>µg</v>
      </c>
      <c r="P1167" s="139">
        <f>IF($O1167="mg",VLOOKUP($C1167,References_1!$H$2:$I$19,2,)*$K1167*0.0864,IF($O1167="µg",VLOOKUP($C1167,References_1!$H$2:$I$19,2,)*$K1167*86.4,""))</f>
        <v>7121.4336000000012</v>
      </c>
      <c r="Q1167" s="138" t="str">
        <f>IF($O1167="mg","kg/j",IF($O1167="µg","mg/j",""))</f>
        <v>mg/j</v>
      </c>
    </row>
    <row r="1168" spans="1:17" x14ac:dyDescent="0.2">
      <c r="A1168" s="13">
        <f>VLOOKUP($B1168,References_1!$F$2:$G$19,2,)</f>
        <v>11</v>
      </c>
      <c r="B1168" s="13" t="s">
        <v>118</v>
      </c>
      <c r="C1168" s="13">
        <f>VLOOKUP($B1168,References_1!$F$2:$H$19,3,)</f>
        <v>13</v>
      </c>
      <c r="D1168" s="136">
        <v>42432</v>
      </c>
      <c r="E1168" s="13" t="s">
        <v>119</v>
      </c>
      <c r="F1168" s="13">
        <v>23</v>
      </c>
      <c r="G1168" s="13" t="s">
        <v>308</v>
      </c>
      <c r="H1168" s="13">
        <v>6616</v>
      </c>
      <c r="I1168" s="13">
        <v>0.4</v>
      </c>
      <c r="J1168" s="137" t="s">
        <v>1169</v>
      </c>
      <c r="K1168" s="138">
        <v>0.4</v>
      </c>
      <c r="L1168" s="13" t="s">
        <v>135</v>
      </c>
      <c r="M1168" s="13" t="str">
        <f>VLOOKUP($H1168,References_1!$C$2:$D$827,2,)</f>
        <v>GP5</v>
      </c>
      <c r="N1168" s="13" t="e">
        <f>VLOOKUP($H1168,References_2!$D$2:'References_2'!$AQ$186,39,)</f>
        <v>#N/A</v>
      </c>
      <c r="O1168" s="13" t="str">
        <f>LEFT(L1168,2)</f>
        <v>µg</v>
      </c>
      <c r="P1168" s="139">
        <f>IF($O1168="mg",VLOOKUP($C1168,References_1!$H$2:$I$19,2,)*$K1168*0.0864,IF($O1168="µg",VLOOKUP($C1168,References_1!$H$2:$I$19,2,)*$K1168*86.4,""))</f>
        <v>548.7360000000001</v>
      </c>
      <c r="Q1168" s="138" t="str">
        <f>IF($O1168="mg","kg/j",IF($O1168="µg","mg/j",""))</f>
        <v>mg/j</v>
      </c>
    </row>
    <row r="1169" spans="1:17" x14ac:dyDescent="0.2">
      <c r="A1169" s="13">
        <f>VLOOKUP($B1169,References_1!$F$2:$G$19,2,)</f>
        <v>12</v>
      </c>
      <c r="B1169" s="13">
        <v>6127975</v>
      </c>
      <c r="C1169" s="13">
        <f>VLOOKUP($B1169,References_1!$F$2:$H$19,3,)</f>
        <v>14</v>
      </c>
      <c r="D1169" s="136">
        <v>42432</v>
      </c>
      <c r="E1169" s="13" t="s">
        <v>991</v>
      </c>
      <c r="F1169" s="13">
        <v>23</v>
      </c>
      <c r="G1169" s="13" t="s">
        <v>308</v>
      </c>
      <c r="H1169" s="13">
        <v>6616</v>
      </c>
      <c r="I1169" s="13">
        <v>0.4</v>
      </c>
      <c r="J1169" s="137" t="s">
        <v>1169</v>
      </c>
      <c r="K1169" s="138">
        <v>0.4</v>
      </c>
      <c r="L1169" s="13" t="s">
        <v>135</v>
      </c>
      <c r="M1169" s="13" t="str">
        <f>VLOOKUP($H1169,References_1!$C$2:$D$827,2,)</f>
        <v>GP5</v>
      </c>
      <c r="N1169" s="13" t="e">
        <f>VLOOKUP($H1169,References_2!$D$2:'References_2'!$AQ$186,39,)</f>
        <v>#N/A</v>
      </c>
      <c r="O1169" s="13" t="str">
        <f>LEFT(L1169,2)</f>
        <v>µg</v>
      </c>
      <c r="P1169" s="139">
        <f>IF($O1169="mg",VLOOKUP($C1169,References_1!$H$2:$I$19,2,)*$K1169*0.0864,IF($O1169="µg",VLOOKUP($C1169,References_1!$H$2:$I$19,2,)*$K1169*86.4,""))</f>
        <v>1909.4400000000003</v>
      </c>
      <c r="Q1169" s="138" t="str">
        <f>IF($O1169="mg","kg/j",IF($O1169="µg","mg/j",""))</f>
        <v>mg/j</v>
      </c>
    </row>
    <row r="1170" spans="1:17" x14ac:dyDescent="0.2">
      <c r="A1170" s="13">
        <f>VLOOKUP($B1170,References_1!$F$2:$G$19,2,)</f>
        <v>4</v>
      </c>
      <c r="B1170" s="13">
        <v>6127935</v>
      </c>
      <c r="C1170" s="13">
        <f>VLOOKUP($B1170,References_1!$F$2:$H$19,3,)</f>
        <v>3</v>
      </c>
      <c r="D1170" s="136">
        <v>42432</v>
      </c>
      <c r="E1170" s="13" t="s">
        <v>1031</v>
      </c>
      <c r="F1170" s="13">
        <v>23</v>
      </c>
      <c r="G1170" s="13" t="s">
        <v>439</v>
      </c>
      <c r="H1170" s="13">
        <v>1156</v>
      </c>
      <c r="I1170" s="13">
        <v>0.05</v>
      </c>
      <c r="J1170" s="137" t="s">
        <v>1169</v>
      </c>
      <c r="K1170" s="138">
        <v>0.05</v>
      </c>
      <c r="L1170" s="13" t="s">
        <v>135</v>
      </c>
      <c r="M1170" s="13" t="str">
        <f>VLOOKUP($H1170,References_1!$C$2:$D$827,2,)</f>
        <v>GP4</v>
      </c>
      <c r="N1170" s="13" t="e">
        <f>VLOOKUP($H1170,References_2!$D$2:'References_2'!$AQ$186,39,)</f>
        <v>#N/A</v>
      </c>
      <c r="O1170" s="13" t="str">
        <f>LEFT(L1170,2)</f>
        <v>µg</v>
      </c>
      <c r="P1170" s="139">
        <f>IF($O1170="mg",VLOOKUP($C1170,References_1!$H$2:$I$19,2,)*$K1170*0.0864,IF($O1170="µg",VLOOKUP($C1170,References_1!$H$2:$I$19,2,)*$K1170*86.4,""))</f>
        <v>9.2880000000000003</v>
      </c>
      <c r="Q1170" s="138" t="str">
        <f>IF($O1170="mg","kg/j",IF($O1170="µg","mg/j",""))</f>
        <v>mg/j</v>
      </c>
    </row>
    <row r="1171" spans="1:17" x14ac:dyDescent="0.2">
      <c r="A1171" s="13">
        <f>VLOOKUP($B1171,References_1!$F$2:$G$19,2,)</f>
        <v>18</v>
      </c>
      <c r="B1171" s="13">
        <v>6127970</v>
      </c>
      <c r="C1171" s="13">
        <f>VLOOKUP($B1171,References_1!$F$2:$H$19,3,)</f>
        <v>9.5</v>
      </c>
      <c r="D1171" s="136">
        <v>42432</v>
      </c>
      <c r="E1171" s="13" t="s">
        <v>1113</v>
      </c>
      <c r="F1171" s="13">
        <v>23</v>
      </c>
      <c r="G1171" s="13" t="s">
        <v>439</v>
      </c>
      <c r="H1171" s="13">
        <v>1156</v>
      </c>
      <c r="I1171" s="13">
        <v>0.05</v>
      </c>
      <c r="J1171" s="137" t="s">
        <v>1169</v>
      </c>
      <c r="K1171" s="138">
        <v>0.05</v>
      </c>
      <c r="L1171" s="13" t="s">
        <v>135</v>
      </c>
      <c r="M1171" s="13" t="str">
        <f>VLOOKUP($H1171,References_1!$C$2:$D$827,2,)</f>
        <v>GP4</v>
      </c>
      <c r="N1171" s="13" t="e">
        <f>VLOOKUP($H1171,References_2!$D$2:'References_2'!$AQ$186,39,)</f>
        <v>#N/A</v>
      </c>
      <c r="O1171" s="13" t="str">
        <f>LEFT(L1171,2)</f>
        <v>µg</v>
      </c>
      <c r="P1171" s="139">
        <f>IF($O1171="mg",VLOOKUP($C1171,References_1!$H$2:$I$19,2,)*$K1171*0.0864,IF($O1171="µg",VLOOKUP($C1171,References_1!$H$2:$I$19,2,)*$K1171*86.4,""))</f>
        <v>128.69280000000001</v>
      </c>
      <c r="Q1171" s="138" t="str">
        <f>IF($O1171="mg","kg/j",IF($O1171="µg","mg/j",""))</f>
        <v>mg/j</v>
      </c>
    </row>
    <row r="1172" spans="1:17" x14ac:dyDescent="0.2">
      <c r="A1172" s="13">
        <f>VLOOKUP($B1172,References_1!$F$2:$G$19,2,)</f>
        <v>14</v>
      </c>
      <c r="B1172" s="13">
        <v>6127985</v>
      </c>
      <c r="C1172" s="13">
        <f>VLOOKUP($B1172,References_1!$F$2:$H$19,3,)</f>
        <v>11</v>
      </c>
      <c r="D1172" s="136">
        <v>42432</v>
      </c>
      <c r="E1172" s="13" t="s">
        <v>1072</v>
      </c>
      <c r="F1172" s="13">
        <v>23</v>
      </c>
      <c r="G1172" s="13" t="s">
        <v>439</v>
      </c>
      <c r="H1172" s="13">
        <v>1156</v>
      </c>
      <c r="I1172" s="13">
        <v>0.05</v>
      </c>
      <c r="J1172" s="137" t="s">
        <v>1169</v>
      </c>
      <c r="K1172" s="138">
        <v>0.05</v>
      </c>
      <c r="L1172" s="13" t="s">
        <v>135</v>
      </c>
      <c r="M1172" s="13" t="str">
        <f>VLOOKUP($H1172,References_1!$C$2:$D$827,2,)</f>
        <v>GP4</v>
      </c>
      <c r="N1172" s="13" t="e">
        <f>VLOOKUP($H1172,References_2!$D$2:'References_2'!$AQ$186,39,)</f>
        <v>#N/A</v>
      </c>
      <c r="O1172" s="13" t="str">
        <f>LEFT(L1172,2)</f>
        <v>µg</v>
      </c>
      <c r="P1172" s="139">
        <f>IF($O1172="mg",VLOOKUP($C1172,References_1!$H$2:$I$19,2,)*$K1172*0.0864,IF($O1172="µg",VLOOKUP($C1172,References_1!$H$2:$I$19,2,)*$K1172*86.4,""))</f>
        <v>890.17920000000015</v>
      </c>
      <c r="Q1172" s="138" t="str">
        <f>IF($O1172="mg","kg/j",IF($O1172="µg","mg/j",""))</f>
        <v>mg/j</v>
      </c>
    </row>
    <row r="1173" spans="1:17" x14ac:dyDescent="0.2">
      <c r="A1173" s="13">
        <f>VLOOKUP($B1173,References_1!$F$2:$G$19,2,)</f>
        <v>11</v>
      </c>
      <c r="B1173" s="13" t="s">
        <v>118</v>
      </c>
      <c r="C1173" s="13">
        <f>VLOOKUP($B1173,References_1!$F$2:$H$19,3,)</f>
        <v>13</v>
      </c>
      <c r="D1173" s="136">
        <v>42432</v>
      </c>
      <c r="E1173" s="13" t="s">
        <v>119</v>
      </c>
      <c r="F1173" s="13">
        <v>23</v>
      </c>
      <c r="G1173" s="13" t="s">
        <v>439</v>
      </c>
      <c r="H1173" s="13">
        <v>1156</v>
      </c>
      <c r="I1173" s="13">
        <v>0.05</v>
      </c>
      <c r="J1173" s="137" t="s">
        <v>1169</v>
      </c>
      <c r="K1173" s="138">
        <v>0.05</v>
      </c>
      <c r="L1173" s="13" t="s">
        <v>135</v>
      </c>
      <c r="M1173" s="13" t="str">
        <f>VLOOKUP($H1173,References_1!$C$2:$D$827,2,)</f>
        <v>GP4</v>
      </c>
      <c r="N1173" s="13" t="e">
        <f>VLOOKUP($H1173,References_2!$D$2:'References_2'!$AQ$186,39,)</f>
        <v>#N/A</v>
      </c>
      <c r="O1173" s="13" t="str">
        <f>LEFT(L1173,2)</f>
        <v>µg</v>
      </c>
      <c r="P1173" s="139">
        <f>IF($O1173="mg",VLOOKUP($C1173,References_1!$H$2:$I$19,2,)*$K1173*0.0864,IF($O1173="µg",VLOOKUP($C1173,References_1!$H$2:$I$19,2,)*$K1173*86.4,""))</f>
        <v>68.592000000000013</v>
      </c>
      <c r="Q1173" s="138" t="str">
        <f>IF($O1173="mg","kg/j",IF($O1173="µg","mg/j",""))</f>
        <v>mg/j</v>
      </c>
    </row>
    <row r="1174" spans="1:17" x14ac:dyDescent="0.2">
      <c r="A1174" s="13">
        <f>VLOOKUP($B1174,References_1!$F$2:$G$19,2,)</f>
        <v>12</v>
      </c>
      <c r="B1174" s="13">
        <v>6127975</v>
      </c>
      <c r="C1174" s="13">
        <f>VLOOKUP($B1174,References_1!$F$2:$H$19,3,)</f>
        <v>14</v>
      </c>
      <c r="D1174" s="136">
        <v>42432</v>
      </c>
      <c r="E1174" s="13" t="s">
        <v>991</v>
      </c>
      <c r="F1174" s="13">
        <v>23</v>
      </c>
      <c r="G1174" s="13" t="s">
        <v>439</v>
      </c>
      <c r="H1174" s="13">
        <v>1156</v>
      </c>
      <c r="I1174" s="13">
        <v>0.05</v>
      </c>
      <c r="J1174" s="137" t="s">
        <v>1169</v>
      </c>
      <c r="K1174" s="138">
        <v>0.05</v>
      </c>
      <c r="L1174" s="13" t="s">
        <v>135</v>
      </c>
      <c r="M1174" s="13" t="str">
        <f>VLOOKUP($H1174,References_1!$C$2:$D$827,2,)</f>
        <v>GP4</v>
      </c>
      <c r="N1174" s="13" t="e">
        <f>VLOOKUP($H1174,References_2!$D$2:'References_2'!$AQ$186,39,)</f>
        <v>#N/A</v>
      </c>
      <c r="O1174" s="13" t="str">
        <f>LEFT(L1174,2)</f>
        <v>µg</v>
      </c>
      <c r="P1174" s="139">
        <f>IF($O1174="mg",VLOOKUP($C1174,References_1!$H$2:$I$19,2,)*$K1174*0.0864,IF($O1174="µg",VLOOKUP($C1174,References_1!$H$2:$I$19,2,)*$K1174*86.4,""))</f>
        <v>238.68000000000004</v>
      </c>
      <c r="Q1174" s="138" t="str">
        <f>IF($O1174="mg","kg/j",IF($O1174="µg","mg/j",""))</f>
        <v>mg/j</v>
      </c>
    </row>
    <row r="1175" spans="1:17" x14ac:dyDescent="0.2">
      <c r="A1175" s="13">
        <f>VLOOKUP($B1175,References_1!$F$2:$G$19,2,)</f>
        <v>4</v>
      </c>
      <c r="B1175" s="13">
        <v>6127935</v>
      </c>
      <c r="C1175" s="13">
        <f>VLOOKUP($B1175,References_1!$F$2:$H$19,3,)</f>
        <v>3</v>
      </c>
      <c r="D1175" s="136">
        <v>42432</v>
      </c>
      <c r="E1175" s="13" t="s">
        <v>1031</v>
      </c>
      <c r="F1175" s="13">
        <v>23</v>
      </c>
      <c r="G1175" s="13" t="s">
        <v>440</v>
      </c>
      <c r="H1175" s="13">
        <v>1157</v>
      </c>
      <c r="I1175" s="13">
        <v>5.0000000000000001E-3</v>
      </c>
      <c r="J1175" s="137" t="s">
        <v>1169</v>
      </c>
      <c r="K1175" s="138">
        <v>5.0000000000000001E-3</v>
      </c>
      <c r="L1175" s="13" t="s">
        <v>135</v>
      </c>
      <c r="M1175" s="13" t="str">
        <f>VLOOKUP($H1175,References_1!$C$2:$D$827,2,)</f>
        <v>GP4</v>
      </c>
      <c r="N1175" s="13" t="e">
        <f>VLOOKUP($H1175,References_2!$D$2:'References_2'!$AQ$186,39,)</f>
        <v>#N/A</v>
      </c>
      <c r="O1175" s="13" t="str">
        <f>LEFT(L1175,2)</f>
        <v>µg</v>
      </c>
      <c r="P1175" s="139">
        <f>IF($O1175="mg",VLOOKUP($C1175,References_1!$H$2:$I$19,2,)*$K1175*0.0864,IF($O1175="µg",VLOOKUP($C1175,References_1!$H$2:$I$19,2,)*$K1175*86.4,""))</f>
        <v>0.92879999999999996</v>
      </c>
      <c r="Q1175" s="138" t="str">
        <f>IF($O1175="mg","kg/j",IF($O1175="µg","mg/j",""))</f>
        <v>mg/j</v>
      </c>
    </row>
    <row r="1176" spans="1:17" x14ac:dyDescent="0.2">
      <c r="A1176" s="13">
        <f>VLOOKUP($B1176,References_1!$F$2:$G$19,2,)</f>
        <v>18</v>
      </c>
      <c r="B1176" s="13">
        <v>6127970</v>
      </c>
      <c r="C1176" s="13">
        <f>VLOOKUP($B1176,References_1!$F$2:$H$19,3,)</f>
        <v>9.5</v>
      </c>
      <c r="D1176" s="136">
        <v>42432</v>
      </c>
      <c r="E1176" s="13" t="s">
        <v>1113</v>
      </c>
      <c r="F1176" s="13">
        <v>23</v>
      </c>
      <c r="G1176" s="13" t="s">
        <v>440</v>
      </c>
      <c r="H1176" s="13">
        <v>1157</v>
      </c>
      <c r="I1176" s="13">
        <v>5.0000000000000001E-3</v>
      </c>
      <c r="J1176" s="137" t="s">
        <v>1169</v>
      </c>
      <c r="K1176" s="138">
        <v>5.0000000000000001E-3</v>
      </c>
      <c r="L1176" s="13" t="s">
        <v>135</v>
      </c>
      <c r="M1176" s="13" t="str">
        <f>VLOOKUP($H1176,References_1!$C$2:$D$827,2,)</f>
        <v>GP4</v>
      </c>
      <c r="N1176" s="13" t="e">
        <f>VLOOKUP($H1176,References_2!$D$2:'References_2'!$AQ$186,39,)</f>
        <v>#N/A</v>
      </c>
      <c r="O1176" s="13" t="str">
        <f>LEFT(L1176,2)</f>
        <v>µg</v>
      </c>
      <c r="P1176" s="139">
        <f>IF($O1176="mg",VLOOKUP($C1176,References_1!$H$2:$I$19,2,)*$K1176*0.0864,IF($O1176="µg",VLOOKUP($C1176,References_1!$H$2:$I$19,2,)*$K1176*86.4,""))</f>
        <v>12.869280000000002</v>
      </c>
      <c r="Q1176" s="138" t="str">
        <f>IF($O1176="mg","kg/j",IF($O1176="µg","mg/j",""))</f>
        <v>mg/j</v>
      </c>
    </row>
    <row r="1177" spans="1:17" x14ac:dyDescent="0.2">
      <c r="A1177" s="13">
        <f>VLOOKUP($B1177,References_1!$F$2:$G$19,2,)</f>
        <v>14</v>
      </c>
      <c r="B1177" s="13">
        <v>6127985</v>
      </c>
      <c r="C1177" s="13">
        <f>VLOOKUP($B1177,References_1!$F$2:$H$19,3,)</f>
        <v>11</v>
      </c>
      <c r="D1177" s="136">
        <v>42432</v>
      </c>
      <c r="E1177" s="13" t="s">
        <v>1072</v>
      </c>
      <c r="F1177" s="13">
        <v>23</v>
      </c>
      <c r="G1177" s="13" t="s">
        <v>440</v>
      </c>
      <c r="H1177" s="13">
        <v>1157</v>
      </c>
      <c r="I1177" s="13">
        <v>5.0000000000000001E-3</v>
      </c>
      <c r="J1177" s="137" t="s">
        <v>1169</v>
      </c>
      <c r="K1177" s="138">
        <v>5.0000000000000001E-3</v>
      </c>
      <c r="L1177" s="13" t="s">
        <v>135</v>
      </c>
      <c r="M1177" s="13" t="str">
        <f>VLOOKUP($H1177,References_1!$C$2:$D$827,2,)</f>
        <v>GP4</v>
      </c>
      <c r="N1177" s="13" t="e">
        <f>VLOOKUP($H1177,References_2!$D$2:'References_2'!$AQ$186,39,)</f>
        <v>#N/A</v>
      </c>
      <c r="O1177" s="13" t="str">
        <f>LEFT(L1177,2)</f>
        <v>µg</v>
      </c>
      <c r="P1177" s="139">
        <f>IF($O1177="mg",VLOOKUP($C1177,References_1!$H$2:$I$19,2,)*$K1177*0.0864,IF($O1177="µg",VLOOKUP($C1177,References_1!$H$2:$I$19,2,)*$K1177*86.4,""))</f>
        <v>89.017920000000004</v>
      </c>
      <c r="Q1177" s="138" t="str">
        <f>IF($O1177="mg","kg/j",IF($O1177="µg","mg/j",""))</f>
        <v>mg/j</v>
      </c>
    </row>
    <row r="1178" spans="1:17" x14ac:dyDescent="0.2">
      <c r="A1178" s="13">
        <f>VLOOKUP($B1178,References_1!$F$2:$G$19,2,)</f>
        <v>11</v>
      </c>
      <c r="B1178" s="13" t="s">
        <v>118</v>
      </c>
      <c r="C1178" s="13">
        <f>VLOOKUP($B1178,References_1!$F$2:$H$19,3,)</f>
        <v>13</v>
      </c>
      <c r="D1178" s="136">
        <v>42432</v>
      </c>
      <c r="E1178" s="13" t="s">
        <v>119</v>
      </c>
      <c r="F1178" s="13">
        <v>23</v>
      </c>
      <c r="G1178" s="13" t="s">
        <v>440</v>
      </c>
      <c r="H1178" s="13">
        <v>1157</v>
      </c>
      <c r="I1178" s="13">
        <v>5.0000000000000001E-3</v>
      </c>
      <c r="J1178" s="137" t="s">
        <v>1169</v>
      </c>
      <c r="K1178" s="138">
        <v>5.0000000000000001E-3</v>
      </c>
      <c r="L1178" s="13" t="s">
        <v>135</v>
      </c>
      <c r="M1178" s="13" t="str">
        <f>VLOOKUP($H1178,References_1!$C$2:$D$827,2,)</f>
        <v>GP4</v>
      </c>
      <c r="N1178" s="13" t="e">
        <f>VLOOKUP($H1178,References_2!$D$2:'References_2'!$AQ$186,39,)</f>
        <v>#N/A</v>
      </c>
      <c r="O1178" s="13" t="str">
        <f>LEFT(L1178,2)</f>
        <v>µg</v>
      </c>
      <c r="P1178" s="139">
        <f>IF($O1178="mg",VLOOKUP($C1178,References_1!$H$2:$I$19,2,)*$K1178*0.0864,IF($O1178="µg",VLOOKUP($C1178,References_1!$H$2:$I$19,2,)*$K1178*86.4,""))</f>
        <v>6.8592000000000013</v>
      </c>
      <c r="Q1178" s="138" t="str">
        <f>IF($O1178="mg","kg/j",IF($O1178="µg","mg/j",""))</f>
        <v>mg/j</v>
      </c>
    </row>
    <row r="1179" spans="1:17" x14ac:dyDescent="0.2">
      <c r="A1179" s="13">
        <f>VLOOKUP($B1179,References_1!$F$2:$G$19,2,)</f>
        <v>12</v>
      </c>
      <c r="B1179" s="13">
        <v>6127975</v>
      </c>
      <c r="C1179" s="13">
        <f>VLOOKUP($B1179,References_1!$F$2:$H$19,3,)</f>
        <v>14</v>
      </c>
      <c r="D1179" s="136">
        <v>42432</v>
      </c>
      <c r="E1179" s="13" t="s">
        <v>991</v>
      </c>
      <c r="F1179" s="13">
        <v>23</v>
      </c>
      <c r="G1179" s="13" t="s">
        <v>440</v>
      </c>
      <c r="H1179" s="13">
        <v>1157</v>
      </c>
      <c r="I1179" s="13">
        <v>5.0000000000000001E-3</v>
      </c>
      <c r="J1179" s="137" t="s">
        <v>1169</v>
      </c>
      <c r="K1179" s="138">
        <v>5.0000000000000001E-3</v>
      </c>
      <c r="L1179" s="13" t="s">
        <v>135</v>
      </c>
      <c r="M1179" s="13" t="str">
        <f>VLOOKUP($H1179,References_1!$C$2:$D$827,2,)</f>
        <v>GP4</v>
      </c>
      <c r="N1179" s="13" t="e">
        <f>VLOOKUP($H1179,References_2!$D$2:'References_2'!$AQ$186,39,)</f>
        <v>#N/A</v>
      </c>
      <c r="O1179" s="13" t="str">
        <f>LEFT(L1179,2)</f>
        <v>µg</v>
      </c>
      <c r="P1179" s="139">
        <f>IF($O1179="mg",VLOOKUP($C1179,References_1!$H$2:$I$19,2,)*$K1179*0.0864,IF($O1179="µg",VLOOKUP($C1179,References_1!$H$2:$I$19,2,)*$K1179*86.4,""))</f>
        <v>23.868000000000002</v>
      </c>
      <c r="Q1179" s="138" t="str">
        <f>IF($O1179="mg","kg/j",IF($O1179="µg","mg/j",""))</f>
        <v>mg/j</v>
      </c>
    </row>
    <row r="1180" spans="1:17" x14ac:dyDescent="0.2">
      <c r="A1180" s="13">
        <f>VLOOKUP($B1180,References_1!$F$2:$G$19,2,)</f>
        <v>4</v>
      </c>
      <c r="B1180" s="13">
        <v>6127935</v>
      </c>
      <c r="C1180" s="13">
        <f>VLOOKUP($B1180,References_1!$F$2:$H$19,3,)</f>
        <v>3</v>
      </c>
      <c r="D1180" s="136">
        <v>42432</v>
      </c>
      <c r="E1180" s="13" t="s">
        <v>1031</v>
      </c>
      <c r="F1180" s="13">
        <v>23</v>
      </c>
      <c r="G1180" s="13" t="s">
        <v>441</v>
      </c>
      <c r="H1180" s="13">
        <v>1621</v>
      </c>
      <c r="I1180" s="13">
        <v>0.01</v>
      </c>
      <c r="J1180" s="137" t="s">
        <v>1169</v>
      </c>
      <c r="K1180" s="138">
        <v>0.01</v>
      </c>
      <c r="L1180" s="13" t="s">
        <v>135</v>
      </c>
      <c r="M1180" s="13" t="str">
        <f>VLOOKUP($H1180,References_1!$C$2:$D$827,2,)</f>
        <v>GP5</v>
      </c>
      <c r="N1180" s="13" t="e">
        <f>VLOOKUP($H1180,References_2!$D$2:'References_2'!$AQ$186,39,)</f>
        <v>#N/A</v>
      </c>
      <c r="O1180" s="13" t="str">
        <f>LEFT(L1180,2)</f>
        <v>µg</v>
      </c>
      <c r="P1180" s="139">
        <f>IF($O1180="mg",VLOOKUP($C1180,References_1!$H$2:$I$19,2,)*$K1180*0.0864,IF($O1180="µg",VLOOKUP($C1180,References_1!$H$2:$I$19,2,)*$K1180*86.4,""))</f>
        <v>1.8575999999999999</v>
      </c>
      <c r="Q1180" s="138" t="str">
        <f>IF($O1180="mg","kg/j",IF($O1180="µg","mg/j",""))</f>
        <v>mg/j</v>
      </c>
    </row>
    <row r="1181" spans="1:17" x14ac:dyDescent="0.2">
      <c r="A1181" s="13">
        <f>VLOOKUP($B1181,References_1!$F$2:$G$19,2,)</f>
        <v>18</v>
      </c>
      <c r="B1181" s="13">
        <v>6127970</v>
      </c>
      <c r="C1181" s="13">
        <f>VLOOKUP($B1181,References_1!$F$2:$H$19,3,)</f>
        <v>9.5</v>
      </c>
      <c r="D1181" s="136">
        <v>42432</v>
      </c>
      <c r="E1181" s="13" t="s">
        <v>1113</v>
      </c>
      <c r="F1181" s="13">
        <v>23</v>
      </c>
      <c r="G1181" s="13" t="s">
        <v>441</v>
      </c>
      <c r="H1181" s="13">
        <v>1621</v>
      </c>
      <c r="I1181" s="13">
        <v>0.01</v>
      </c>
      <c r="J1181" s="137" t="s">
        <v>1169</v>
      </c>
      <c r="K1181" s="138">
        <v>0.01</v>
      </c>
      <c r="L1181" s="13" t="s">
        <v>135</v>
      </c>
      <c r="M1181" s="13" t="str">
        <f>VLOOKUP($H1181,References_1!$C$2:$D$827,2,)</f>
        <v>GP5</v>
      </c>
      <c r="N1181" s="13" t="e">
        <f>VLOOKUP($H1181,References_2!$D$2:'References_2'!$AQ$186,39,)</f>
        <v>#N/A</v>
      </c>
      <c r="O1181" s="13" t="str">
        <f>LEFT(L1181,2)</f>
        <v>µg</v>
      </c>
      <c r="P1181" s="139">
        <f>IF($O1181="mg",VLOOKUP($C1181,References_1!$H$2:$I$19,2,)*$K1181*0.0864,IF($O1181="µg",VLOOKUP($C1181,References_1!$H$2:$I$19,2,)*$K1181*86.4,""))</f>
        <v>25.738560000000003</v>
      </c>
      <c r="Q1181" s="138" t="str">
        <f>IF($O1181="mg","kg/j",IF($O1181="µg","mg/j",""))</f>
        <v>mg/j</v>
      </c>
    </row>
    <row r="1182" spans="1:17" x14ac:dyDescent="0.2">
      <c r="A1182" s="13">
        <f>VLOOKUP($B1182,References_1!$F$2:$G$19,2,)</f>
        <v>14</v>
      </c>
      <c r="B1182" s="13">
        <v>6127985</v>
      </c>
      <c r="C1182" s="13">
        <f>VLOOKUP($B1182,References_1!$F$2:$H$19,3,)</f>
        <v>11</v>
      </c>
      <c r="D1182" s="136">
        <v>42432</v>
      </c>
      <c r="E1182" s="13" t="s">
        <v>1072</v>
      </c>
      <c r="F1182" s="13">
        <v>23</v>
      </c>
      <c r="G1182" s="13" t="s">
        <v>441</v>
      </c>
      <c r="H1182" s="13">
        <v>1621</v>
      </c>
      <c r="I1182" s="13">
        <v>0.01</v>
      </c>
      <c r="J1182" s="137" t="s">
        <v>1169</v>
      </c>
      <c r="K1182" s="138">
        <v>0.01</v>
      </c>
      <c r="L1182" s="13" t="s">
        <v>135</v>
      </c>
      <c r="M1182" s="13" t="str">
        <f>VLOOKUP($H1182,References_1!$C$2:$D$827,2,)</f>
        <v>GP5</v>
      </c>
      <c r="N1182" s="13" t="e">
        <f>VLOOKUP($H1182,References_2!$D$2:'References_2'!$AQ$186,39,)</f>
        <v>#N/A</v>
      </c>
      <c r="O1182" s="13" t="str">
        <f>LEFT(L1182,2)</f>
        <v>µg</v>
      </c>
      <c r="P1182" s="139">
        <f>IF($O1182="mg",VLOOKUP($C1182,References_1!$H$2:$I$19,2,)*$K1182*0.0864,IF($O1182="µg",VLOOKUP($C1182,References_1!$H$2:$I$19,2,)*$K1182*86.4,""))</f>
        <v>178.03584000000001</v>
      </c>
      <c r="Q1182" s="138" t="str">
        <f>IF($O1182="mg","kg/j",IF($O1182="µg","mg/j",""))</f>
        <v>mg/j</v>
      </c>
    </row>
    <row r="1183" spans="1:17" x14ac:dyDescent="0.2">
      <c r="A1183" s="13">
        <f>VLOOKUP($B1183,References_1!$F$2:$G$19,2,)</f>
        <v>11</v>
      </c>
      <c r="B1183" s="13" t="s">
        <v>118</v>
      </c>
      <c r="C1183" s="13">
        <f>VLOOKUP($B1183,References_1!$F$2:$H$19,3,)</f>
        <v>13</v>
      </c>
      <c r="D1183" s="136">
        <v>42432</v>
      </c>
      <c r="E1183" s="13" t="s">
        <v>119</v>
      </c>
      <c r="F1183" s="13">
        <v>23</v>
      </c>
      <c r="G1183" s="13" t="s">
        <v>441</v>
      </c>
      <c r="H1183" s="13">
        <v>1621</v>
      </c>
      <c r="I1183" s="13">
        <v>0.01</v>
      </c>
      <c r="J1183" s="137" t="s">
        <v>1169</v>
      </c>
      <c r="K1183" s="138">
        <v>0.01</v>
      </c>
      <c r="L1183" s="13" t="s">
        <v>135</v>
      </c>
      <c r="M1183" s="13" t="str">
        <f>VLOOKUP($H1183,References_1!$C$2:$D$827,2,)</f>
        <v>GP5</v>
      </c>
      <c r="N1183" s="13" t="e">
        <f>VLOOKUP($H1183,References_2!$D$2:'References_2'!$AQ$186,39,)</f>
        <v>#N/A</v>
      </c>
      <c r="O1183" s="13" t="str">
        <f>LEFT(L1183,2)</f>
        <v>µg</v>
      </c>
      <c r="P1183" s="139">
        <f>IF($O1183="mg",VLOOKUP($C1183,References_1!$H$2:$I$19,2,)*$K1183*0.0864,IF($O1183="µg",VLOOKUP($C1183,References_1!$H$2:$I$19,2,)*$K1183*86.4,""))</f>
        <v>13.718400000000003</v>
      </c>
      <c r="Q1183" s="138" t="str">
        <f>IF($O1183="mg","kg/j",IF($O1183="µg","mg/j",""))</f>
        <v>mg/j</v>
      </c>
    </row>
    <row r="1184" spans="1:17" x14ac:dyDescent="0.2">
      <c r="A1184" s="13">
        <f>VLOOKUP($B1184,References_1!$F$2:$G$19,2,)</f>
        <v>12</v>
      </c>
      <c r="B1184" s="13">
        <v>6127975</v>
      </c>
      <c r="C1184" s="13">
        <f>VLOOKUP($B1184,References_1!$F$2:$H$19,3,)</f>
        <v>14</v>
      </c>
      <c r="D1184" s="136">
        <v>42432</v>
      </c>
      <c r="E1184" s="13" t="s">
        <v>991</v>
      </c>
      <c r="F1184" s="13">
        <v>23</v>
      </c>
      <c r="G1184" s="13" t="s">
        <v>441</v>
      </c>
      <c r="H1184" s="13">
        <v>1621</v>
      </c>
      <c r="I1184" s="13">
        <v>0.01</v>
      </c>
      <c r="J1184" s="137" t="s">
        <v>1169</v>
      </c>
      <c r="K1184" s="138">
        <v>0.01</v>
      </c>
      <c r="L1184" s="13" t="s">
        <v>135</v>
      </c>
      <c r="M1184" s="13" t="str">
        <f>VLOOKUP($H1184,References_1!$C$2:$D$827,2,)</f>
        <v>GP5</v>
      </c>
      <c r="N1184" s="13" t="e">
        <f>VLOOKUP($H1184,References_2!$D$2:'References_2'!$AQ$186,39,)</f>
        <v>#N/A</v>
      </c>
      <c r="O1184" s="13" t="str">
        <f>LEFT(L1184,2)</f>
        <v>µg</v>
      </c>
      <c r="P1184" s="139">
        <f>IF($O1184="mg",VLOOKUP($C1184,References_1!$H$2:$I$19,2,)*$K1184*0.0864,IF($O1184="µg",VLOOKUP($C1184,References_1!$H$2:$I$19,2,)*$K1184*86.4,""))</f>
        <v>47.736000000000004</v>
      </c>
      <c r="Q1184" s="138" t="str">
        <f>IF($O1184="mg","kg/j",IF($O1184="µg","mg/j",""))</f>
        <v>mg/j</v>
      </c>
    </row>
    <row r="1185" spans="1:17" x14ac:dyDescent="0.2">
      <c r="A1185" s="13">
        <f>VLOOKUP($B1185,References_1!$F$2:$G$19,2,)</f>
        <v>4</v>
      </c>
      <c r="B1185" s="13">
        <v>6127935</v>
      </c>
      <c r="C1185" s="13">
        <f>VLOOKUP($B1185,References_1!$F$2:$H$19,3,)</f>
        <v>3</v>
      </c>
      <c r="D1185" s="136">
        <v>42432</v>
      </c>
      <c r="E1185" s="13" t="s">
        <v>1031</v>
      </c>
      <c r="F1185" s="13">
        <v>23</v>
      </c>
      <c r="G1185" s="13" t="s">
        <v>442</v>
      </c>
      <c r="H1185" s="13">
        <v>7074</v>
      </c>
      <c r="I1185" s="13">
        <v>2.5000000000000001E-3</v>
      </c>
      <c r="J1185" s="137" t="s">
        <v>1169</v>
      </c>
      <c r="K1185" s="138">
        <v>2.5000000000000001E-3</v>
      </c>
      <c r="L1185" s="13" t="s">
        <v>135</v>
      </c>
      <c r="M1185" s="13" t="str">
        <f>VLOOKUP($H1185,References_1!$C$2:$D$827,2,)</f>
        <v>GP5</v>
      </c>
      <c r="N1185" s="13" t="e">
        <f>VLOOKUP($H1185,References_2!$D$2:'References_2'!$AQ$186,39,)</f>
        <v>#N/A</v>
      </c>
      <c r="O1185" s="13" t="str">
        <f>LEFT(L1185,2)</f>
        <v>µg</v>
      </c>
      <c r="P1185" s="139">
        <f>IF($O1185="mg",VLOOKUP($C1185,References_1!$H$2:$I$19,2,)*$K1185*0.0864,IF($O1185="µg",VLOOKUP($C1185,References_1!$H$2:$I$19,2,)*$K1185*86.4,""))</f>
        <v>0.46439999999999998</v>
      </c>
      <c r="Q1185" s="138" t="str">
        <f>IF($O1185="mg","kg/j",IF($O1185="µg","mg/j",""))</f>
        <v>mg/j</v>
      </c>
    </row>
    <row r="1186" spans="1:17" x14ac:dyDescent="0.2">
      <c r="A1186" s="13">
        <f>VLOOKUP($B1186,References_1!$F$2:$G$19,2,)</f>
        <v>18</v>
      </c>
      <c r="B1186" s="13">
        <v>6127970</v>
      </c>
      <c r="C1186" s="13">
        <f>VLOOKUP($B1186,References_1!$F$2:$H$19,3,)</f>
        <v>9.5</v>
      </c>
      <c r="D1186" s="136">
        <v>42432</v>
      </c>
      <c r="E1186" s="13" t="s">
        <v>1113</v>
      </c>
      <c r="F1186" s="13">
        <v>23</v>
      </c>
      <c r="G1186" s="13" t="s">
        <v>442</v>
      </c>
      <c r="H1186" s="13">
        <v>7074</v>
      </c>
      <c r="I1186" s="13">
        <v>2.5000000000000001E-3</v>
      </c>
      <c r="J1186" s="137" t="s">
        <v>1169</v>
      </c>
      <c r="K1186" s="138">
        <v>2.5000000000000001E-3</v>
      </c>
      <c r="L1186" s="13" t="s">
        <v>135</v>
      </c>
      <c r="M1186" s="13" t="str">
        <f>VLOOKUP($H1186,References_1!$C$2:$D$827,2,)</f>
        <v>GP5</v>
      </c>
      <c r="N1186" s="13" t="e">
        <f>VLOOKUP($H1186,References_2!$D$2:'References_2'!$AQ$186,39,)</f>
        <v>#N/A</v>
      </c>
      <c r="O1186" s="13" t="str">
        <f>LEFT(L1186,2)</f>
        <v>µg</v>
      </c>
      <c r="P1186" s="139">
        <f>IF($O1186="mg",VLOOKUP($C1186,References_1!$H$2:$I$19,2,)*$K1186*0.0864,IF($O1186="µg",VLOOKUP($C1186,References_1!$H$2:$I$19,2,)*$K1186*86.4,""))</f>
        <v>6.4346400000000008</v>
      </c>
      <c r="Q1186" s="138" t="str">
        <f>IF($O1186="mg","kg/j",IF($O1186="µg","mg/j",""))</f>
        <v>mg/j</v>
      </c>
    </row>
    <row r="1187" spans="1:17" x14ac:dyDescent="0.2">
      <c r="A1187" s="13">
        <f>VLOOKUP($B1187,References_1!$F$2:$G$19,2,)</f>
        <v>14</v>
      </c>
      <c r="B1187" s="13">
        <v>6127985</v>
      </c>
      <c r="C1187" s="13">
        <f>VLOOKUP($B1187,References_1!$F$2:$H$19,3,)</f>
        <v>11</v>
      </c>
      <c r="D1187" s="136">
        <v>42432</v>
      </c>
      <c r="E1187" s="13" t="s">
        <v>1072</v>
      </c>
      <c r="F1187" s="13">
        <v>23</v>
      </c>
      <c r="G1187" s="13" t="s">
        <v>442</v>
      </c>
      <c r="H1187" s="13">
        <v>7074</v>
      </c>
      <c r="I1187" s="13">
        <v>2.5000000000000001E-3</v>
      </c>
      <c r="J1187" s="137" t="s">
        <v>1169</v>
      </c>
      <c r="K1187" s="138">
        <v>2.5000000000000001E-3</v>
      </c>
      <c r="L1187" s="13" t="s">
        <v>135</v>
      </c>
      <c r="M1187" s="13" t="str">
        <f>VLOOKUP($H1187,References_1!$C$2:$D$827,2,)</f>
        <v>GP5</v>
      </c>
      <c r="N1187" s="13" t="e">
        <f>VLOOKUP($H1187,References_2!$D$2:'References_2'!$AQ$186,39,)</f>
        <v>#N/A</v>
      </c>
      <c r="O1187" s="13" t="str">
        <f>LEFT(L1187,2)</f>
        <v>µg</v>
      </c>
      <c r="P1187" s="139">
        <f>IF($O1187="mg",VLOOKUP($C1187,References_1!$H$2:$I$19,2,)*$K1187*0.0864,IF($O1187="µg",VLOOKUP($C1187,References_1!$H$2:$I$19,2,)*$K1187*86.4,""))</f>
        <v>44.508960000000002</v>
      </c>
      <c r="Q1187" s="138" t="str">
        <f>IF($O1187="mg","kg/j",IF($O1187="µg","mg/j",""))</f>
        <v>mg/j</v>
      </c>
    </row>
    <row r="1188" spans="1:17" x14ac:dyDescent="0.2">
      <c r="A1188" s="13">
        <f>VLOOKUP($B1188,References_1!$F$2:$G$19,2,)</f>
        <v>11</v>
      </c>
      <c r="B1188" s="13" t="s">
        <v>118</v>
      </c>
      <c r="C1188" s="13">
        <f>VLOOKUP($B1188,References_1!$F$2:$H$19,3,)</f>
        <v>13</v>
      </c>
      <c r="D1188" s="136">
        <v>42432</v>
      </c>
      <c r="E1188" s="13" t="s">
        <v>119</v>
      </c>
      <c r="F1188" s="13">
        <v>23</v>
      </c>
      <c r="G1188" s="13" t="s">
        <v>442</v>
      </c>
      <c r="H1188" s="13">
        <v>7074</v>
      </c>
      <c r="I1188" s="13">
        <v>2.5000000000000001E-3</v>
      </c>
      <c r="J1188" s="137" t="s">
        <v>1169</v>
      </c>
      <c r="K1188" s="138">
        <v>2.5000000000000001E-3</v>
      </c>
      <c r="L1188" s="13" t="s">
        <v>135</v>
      </c>
      <c r="M1188" s="13" t="str">
        <f>VLOOKUP($H1188,References_1!$C$2:$D$827,2,)</f>
        <v>GP5</v>
      </c>
      <c r="N1188" s="13" t="e">
        <f>VLOOKUP($H1188,References_2!$D$2:'References_2'!$AQ$186,39,)</f>
        <v>#N/A</v>
      </c>
      <c r="O1188" s="13" t="str">
        <f>LEFT(L1188,2)</f>
        <v>µg</v>
      </c>
      <c r="P1188" s="139">
        <f>IF($O1188="mg",VLOOKUP($C1188,References_1!$H$2:$I$19,2,)*$K1188*0.0864,IF($O1188="µg",VLOOKUP($C1188,References_1!$H$2:$I$19,2,)*$K1188*86.4,""))</f>
        <v>3.4296000000000006</v>
      </c>
      <c r="Q1188" s="138" t="str">
        <f>IF($O1188="mg","kg/j",IF($O1188="µg","mg/j",""))</f>
        <v>mg/j</v>
      </c>
    </row>
    <row r="1189" spans="1:17" x14ac:dyDescent="0.2">
      <c r="A1189" s="13">
        <f>VLOOKUP($B1189,References_1!$F$2:$G$19,2,)</f>
        <v>12</v>
      </c>
      <c r="B1189" s="13">
        <v>6127975</v>
      </c>
      <c r="C1189" s="13">
        <f>VLOOKUP($B1189,References_1!$F$2:$H$19,3,)</f>
        <v>14</v>
      </c>
      <c r="D1189" s="136">
        <v>42432</v>
      </c>
      <c r="E1189" s="13" t="s">
        <v>991</v>
      </c>
      <c r="F1189" s="13">
        <v>23</v>
      </c>
      <c r="G1189" s="13" t="s">
        <v>442</v>
      </c>
      <c r="H1189" s="13">
        <v>7074</v>
      </c>
      <c r="I1189" s="13">
        <v>2.5000000000000001E-3</v>
      </c>
      <c r="J1189" s="137" t="s">
        <v>1169</v>
      </c>
      <c r="K1189" s="138">
        <v>2.5000000000000001E-3</v>
      </c>
      <c r="L1189" s="13" t="s">
        <v>135</v>
      </c>
      <c r="M1189" s="13" t="str">
        <f>VLOOKUP($H1189,References_1!$C$2:$D$827,2,)</f>
        <v>GP5</v>
      </c>
      <c r="N1189" s="13" t="e">
        <f>VLOOKUP($H1189,References_2!$D$2:'References_2'!$AQ$186,39,)</f>
        <v>#N/A</v>
      </c>
      <c r="O1189" s="13" t="str">
        <f>LEFT(L1189,2)</f>
        <v>µg</v>
      </c>
      <c r="P1189" s="139">
        <f>IF($O1189="mg",VLOOKUP($C1189,References_1!$H$2:$I$19,2,)*$K1189*0.0864,IF($O1189="µg",VLOOKUP($C1189,References_1!$H$2:$I$19,2,)*$K1189*86.4,""))</f>
        <v>11.934000000000001</v>
      </c>
      <c r="Q1189" s="138" t="str">
        <f>IF($O1189="mg","kg/j",IF($O1189="µg","mg/j",""))</f>
        <v>mg/j</v>
      </c>
    </row>
    <row r="1190" spans="1:17" x14ac:dyDescent="0.2">
      <c r="A1190" s="13">
        <f>VLOOKUP($B1190,References_1!$F$2:$G$19,2,)</f>
        <v>4</v>
      </c>
      <c r="B1190" s="13">
        <v>6127935</v>
      </c>
      <c r="C1190" s="13">
        <f>VLOOKUP($B1190,References_1!$F$2:$H$19,3,)</f>
        <v>3</v>
      </c>
      <c r="D1190" s="136">
        <v>42432</v>
      </c>
      <c r="E1190" s="13" t="s">
        <v>1031</v>
      </c>
      <c r="F1190" s="13">
        <v>23</v>
      </c>
      <c r="G1190" s="13" t="s">
        <v>444</v>
      </c>
      <c r="H1190" s="13">
        <v>1480</v>
      </c>
      <c r="I1190" s="13">
        <v>0.06</v>
      </c>
      <c r="J1190" s="137" t="s">
        <v>1169</v>
      </c>
      <c r="K1190" s="138">
        <v>0.06</v>
      </c>
      <c r="L1190" s="13" t="s">
        <v>135</v>
      </c>
      <c r="M1190" s="13" t="str">
        <f>VLOOKUP($H1190,References_1!$C$2:$D$827,2,)</f>
        <v>GP4</v>
      </c>
      <c r="N1190" s="13">
        <f>VLOOKUP($H1190,References_2!$D$2:'References_2'!$AQ$186,39,)</f>
        <v>0.1</v>
      </c>
      <c r="O1190" s="13" t="str">
        <f>LEFT(L1190,2)</f>
        <v>µg</v>
      </c>
      <c r="P1190" s="139">
        <f>IF($O1190="mg",VLOOKUP($C1190,References_1!$H$2:$I$19,2,)*$K1190*0.0864,IF($O1190="µg",VLOOKUP($C1190,References_1!$H$2:$I$19,2,)*$K1190*86.4,""))</f>
        <v>11.145600000000002</v>
      </c>
      <c r="Q1190" s="138" t="str">
        <f>IF($O1190="mg","kg/j",IF($O1190="µg","mg/j",""))</f>
        <v>mg/j</v>
      </c>
    </row>
    <row r="1191" spans="1:17" x14ac:dyDescent="0.2">
      <c r="A1191" s="13">
        <f>VLOOKUP($B1191,References_1!$F$2:$G$19,2,)</f>
        <v>18</v>
      </c>
      <c r="B1191" s="13">
        <v>6127970</v>
      </c>
      <c r="C1191" s="13">
        <f>VLOOKUP($B1191,References_1!$F$2:$H$19,3,)</f>
        <v>9.5</v>
      </c>
      <c r="D1191" s="136">
        <v>42432</v>
      </c>
      <c r="E1191" s="13" t="s">
        <v>1113</v>
      </c>
      <c r="F1191" s="13">
        <v>23</v>
      </c>
      <c r="G1191" s="13" t="s">
        <v>444</v>
      </c>
      <c r="H1191" s="13">
        <v>1480</v>
      </c>
      <c r="I1191" s="13">
        <v>0.06</v>
      </c>
      <c r="J1191" s="137" t="s">
        <v>1169</v>
      </c>
      <c r="K1191" s="138">
        <v>0.06</v>
      </c>
      <c r="L1191" s="13" t="s">
        <v>135</v>
      </c>
      <c r="M1191" s="13" t="str">
        <f>VLOOKUP($H1191,References_1!$C$2:$D$827,2,)</f>
        <v>GP4</v>
      </c>
      <c r="N1191" s="13">
        <f>VLOOKUP($H1191,References_2!$D$2:'References_2'!$AQ$186,39,)</f>
        <v>0.1</v>
      </c>
      <c r="O1191" s="13" t="str">
        <f>LEFT(L1191,2)</f>
        <v>µg</v>
      </c>
      <c r="P1191" s="139">
        <f>IF($O1191="mg",VLOOKUP($C1191,References_1!$H$2:$I$19,2,)*$K1191*0.0864,IF($O1191="µg",VLOOKUP($C1191,References_1!$H$2:$I$19,2,)*$K1191*86.4,""))</f>
        <v>154.43136000000001</v>
      </c>
      <c r="Q1191" s="138" t="str">
        <f>IF($O1191="mg","kg/j",IF($O1191="µg","mg/j",""))</f>
        <v>mg/j</v>
      </c>
    </row>
    <row r="1192" spans="1:17" x14ac:dyDescent="0.2">
      <c r="A1192" s="13">
        <f>VLOOKUP($B1192,References_1!$F$2:$G$19,2,)</f>
        <v>14</v>
      </c>
      <c r="B1192" s="13">
        <v>6127985</v>
      </c>
      <c r="C1192" s="13">
        <f>VLOOKUP($B1192,References_1!$F$2:$H$19,3,)</f>
        <v>11</v>
      </c>
      <c r="D1192" s="136">
        <v>42432</v>
      </c>
      <c r="E1192" s="13" t="s">
        <v>1072</v>
      </c>
      <c r="F1192" s="13">
        <v>23</v>
      </c>
      <c r="G1192" s="13" t="s">
        <v>444</v>
      </c>
      <c r="H1192" s="13">
        <v>1480</v>
      </c>
      <c r="I1192" s="13">
        <v>0.06</v>
      </c>
      <c r="J1192" s="137" t="s">
        <v>1169</v>
      </c>
      <c r="K1192" s="138">
        <v>0.06</v>
      </c>
      <c r="L1192" s="13" t="s">
        <v>135</v>
      </c>
      <c r="M1192" s="13" t="str">
        <f>VLOOKUP($H1192,References_1!$C$2:$D$827,2,)</f>
        <v>GP4</v>
      </c>
      <c r="N1192" s="13">
        <f>VLOOKUP($H1192,References_2!$D$2:'References_2'!$AQ$186,39,)</f>
        <v>0.1</v>
      </c>
      <c r="O1192" s="13" t="str">
        <f>LEFT(L1192,2)</f>
        <v>µg</v>
      </c>
      <c r="P1192" s="139">
        <f>IF($O1192="mg",VLOOKUP($C1192,References_1!$H$2:$I$19,2,)*$K1192*0.0864,IF($O1192="µg",VLOOKUP($C1192,References_1!$H$2:$I$19,2,)*$K1192*86.4,""))</f>
        <v>1068.21504</v>
      </c>
      <c r="Q1192" s="138" t="str">
        <f>IF($O1192="mg","kg/j",IF($O1192="µg","mg/j",""))</f>
        <v>mg/j</v>
      </c>
    </row>
    <row r="1193" spans="1:17" x14ac:dyDescent="0.2">
      <c r="A1193" s="13">
        <f>VLOOKUP($B1193,References_1!$F$2:$G$19,2,)</f>
        <v>11</v>
      </c>
      <c r="B1193" s="13" t="s">
        <v>118</v>
      </c>
      <c r="C1193" s="13">
        <f>VLOOKUP($B1193,References_1!$F$2:$H$19,3,)</f>
        <v>13</v>
      </c>
      <c r="D1193" s="136">
        <v>42432</v>
      </c>
      <c r="E1193" s="13" t="s">
        <v>119</v>
      </c>
      <c r="F1193" s="13">
        <v>23</v>
      </c>
      <c r="G1193" s="13" t="s">
        <v>444</v>
      </c>
      <c r="H1193" s="13">
        <v>1480</v>
      </c>
      <c r="I1193" s="13">
        <v>0.06</v>
      </c>
      <c r="J1193" s="137" t="s">
        <v>1169</v>
      </c>
      <c r="K1193" s="138">
        <v>0.06</v>
      </c>
      <c r="L1193" s="13" t="s">
        <v>135</v>
      </c>
      <c r="M1193" s="13" t="str">
        <f>VLOOKUP($H1193,References_1!$C$2:$D$827,2,)</f>
        <v>GP4</v>
      </c>
      <c r="N1193" s="13">
        <f>VLOOKUP($H1193,References_2!$D$2:'References_2'!$AQ$186,39,)</f>
        <v>0.1</v>
      </c>
      <c r="O1193" s="13" t="str">
        <f>LEFT(L1193,2)</f>
        <v>µg</v>
      </c>
      <c r="P1193" s="139">
        <f>IF($O1193="mg",VLOOKUP($C1193,References_1!$H$2:$I$19,2,)*$K1193*0.0864,IF($O1193="µg",VLOOKUP($C1193,References_1!$H$2:$I$19,2,)*$K1193*86.4,""))</f>
        <v>82.310400000000001</v>
      </c>
      <c r="Q1193" s="138" t="str">
        <f>IF($O1193="mg","kg/j",IF($O1193="µg","mg/j",""))</f>
        <v>mg/j</v>
      </c>
    </row>
    <row r="1194" spans="1:17" x14ac:dyDescent="0.2">
      <c r="A1194" s="13">
        <f>VLOOKUP($B1194,References_1!$F$2:$G$19,2,)</f>
        <v>12</v>
      </c>
      <c r="B1194" s="13">
        <v>6127975</v>
      </c>
      <c r="C1194" s="13">
        <f>VLOOKUP($B1194,References_1!$F$2:$H$19,3,)</f>
        <v>14</v>
      </c>
      <c r="D1194" s="136">
        <v>42432</v>
      </c>
      <c r="E1194" s="13" t="s">
        <v>991</v>
      </c>
      <c r="F1194" s="13">
        <v>23</v>
      </c>
      <c r="G1194" s="13" t="s">
        <v>444</v>
      </c>
      <c r="H1194" s="13">
        <v>1480</v>
      </c>
      <c r="I1194" s="13">
        <v>0.06</v>
      </c>
      <c r="J1194" s="137" t="s">
        <v>1169</v>
      </c>
      <c r="K1194" s="138">
        <v>0.06</v>
      </c>
      <c r="L1194" s="13" t="s">
        <v>135</v>
      </c>
      <c r="M1194" s="13" t="str">
        <f>VLOOKUP($H1194,References_1!$C$2:$D$827,2,)</f>
        <v>GP4</v>
      </c>
      <c r="N1194" s="13">
        <f>VLOOKUP($H1194,References_2!$D$2:'References_2'!$AQ$186,39,)</f>
        <v>0.1</v>
      </c>
      <c r="O1194" s="13" t="str">
        <f>LEFT(L1194,2)</f>
        <v>µg</v>
      </c>
      <c r="P1194" s="139">
        <f>IF($O1194="mg",VLOOKUP($C1194,References_1!$H$2:$I$19,2,)*$K1194*0.0864,IF($O1194="µg",VLOOKUP($C1194,References_1!$H$2:$I$19,2,)*$K1194*86.4,""))</f>
        <v>286.416</v>
      </c>
      <c r="Q1194" s="138" t="str">
        <f>IF($O1194="mg","kg/j",IF($O1194="µg","mg/j",""))</f>
        <v>mg/j</v>
      </c>
    </row>
    <row r="1195" spans="1:17" x14ac:dyDescent="0.2">
      <c r="A1195" s="13">
        <f>VLOOKUP($B1195,References_1!$F$2:$G$19,2,)</f>
        <v>4</v>
      </c>
      <c r="B1195" s="13">
        <v>6127935</v>
      </c>
      <c r="C1195" s="13">
        <f>VLOOKUP($B1195,References_1!$F$2:$H$19,3,)</f>
        <v>3</v>
      </c>
      <c r="D1195" s="136">
        <v>42432</v>
      </c>
      <c r="E1195" s="13" t="s">
        <v>1031</v>
      </c>
      <c r="F1195" s="13">
        <v>23</v>
      </c>
      <c r="G1195" s="13" t="s">
        <v>445</v>
      </c>
      <c r="H1195" s="13">
        <v>1679</v>
      </c>
      <c r="I1195" s="13">
        <v>5.0000000000000001E-3</v>
      </c>
      <c r="J1195" s="137" t="s">
        <v>1169</v>
      </c>
      <c r="K1195" s="138">
        <v>5.0000000000000001E-3</v>
      </c>
      <c r="L1195" s="13" t="s">
        <v>135</v>
      </c>
      <c r="M1195" s="13" t="str">
        <f>VLOOKUP($H1195,References_1!$C$2:$D$827,2,)</f>
        <v>GP4</v>
      </c>
      <c r="N1195" s="13" t="e">
        <f>VLOOKUP($H1195,References_2!$D$2:'References_2'!$AQ$186,39,)</f>
        <v>#N/A</v>
      </c>
      <c r="O1195" s="13" t="str">
        <f>LEFT(L1195,2)</f>
        <v>µg</v>
      </c>
      <c r="P1195" s="139">
        <f>IF($O1195="mg",VLOOKUP($C1195,References_1!$H$2:$I$19,2,)*$K1195*0.0864,IF($O1195="µg",VLOOKUP($C1195,References_1!$H$2:$I$19,2,)*$K1195*86.4,""))</f>
        <v>0.92879999999999996</v>
      </c>
      <c r="Q1195" s="138" t="str">
        <f>IF($O1195="mg","kg/j",IF($O1195="µg","mg/j",""))</f>
        <v>mg/j</v>
      </c>
    </row>
    <row r="1196" spans="1:17" x14ac:dyDescent="0.2">
      <c r="A1196" s="13">
        <f>VLOOKUP($B1196,References_1!$F$2:$G$19,2,)</f>
        <v>18</v>
      </c>
      <c r="B1196" s="13">
        <v>6127970</v>
      </c>
      <c r="C1196" s="13">
        <f>VLOOKUP($B1196,References_1!$F$2:$H$19,3,)</f>
        <v>9.5</v>
      </c>
      <c r="D1196" s="136">
        <v>42432</v>
      </c>
      <c r="E1196" s="13" t="s">
        <v>1113</v>
      </c>
      <c r="F1196" s="13">
        <v>23</v>
      </c>
      <c r="G1196" s="13" t="s">
        <v>445</v>
      </c>
      <c r="H1196" s="13">
        <v>1679</v>
      </c>
      <c r="I1196" s="13">
        <v>5.0000000000000001E-3</v>
      </c>
      <c r="J1196" s="137" t="s">
        <v>1169</v>
      </c>
      <c r="K1196" s="138">
        <v>5.0000000000000001E-3</v>
      </c>
      <c r="L1196" s="13" t="s">
        <v>135</v>
      </c>
      <c r="M1196" s="13" t="str">
        <f>VLOOKUP($H1196,References_1!$C$2:$D$827,2,)</f>
        <v>GP4</v>
      </c>
      <c r="N1196" s="13" t="e">
        <f>VLOOKUP($H1196,References_2!$D$2:'References_2'!$AQ$186,39,)</f>
        <v>#N/A</v>
      </c>
      <c r="O1196" s="13" t="str">
        <f>LEFT(L1196,2)</f>
        <v>µg</v>
      </c>
      <c r="P1196" s="139">
        <f>IF($O1196="mg",VLOOKUP($C1196,References_1!$H$2:$I$19,2,)*$K1196*0.0864,IF($O1196="µg",VLOOKUP($C1196,References_1!$H$2:$I$19,2,)*$K1196*86.4,""))</f>
        <v>12.869280000000002</v>
      </c>
      <c r="Q1196" s="138" t="str">
        <f>IF($O1196="mg","kg/j",IF($O1196="µg","mg/j",""))</f>
        <v>mg/j</v>
      </c>
    </row>
    <row r="1197" spans="1:17" x14ac:dyDescent="0.2">
      <c r="A1197" s="13">
        <f>VLOOKUP($B1197,References_1!$F$2:$G$19,2,)</f>
        <v>14</v>
      </c>
      <c r="B1197" s="13">
        <v>6127985</v>
      </c>
      <c r="C1197" s="13">
        <f>VLOOKUP($B1197,References_1!$F$2:$H$19,3,)</f>
        <v>11</v>
      </c>
      <c r="D1197" s="136">
        <v>42432</v>
      </c>
      <c r="E1197" s="13" t="s">
        <v>1072</v>
      </c>
      <c r="F1197" s="13">
        <v>23</v>
      </c>
      <c r="G1197" s="13" t="s">
        <v>445</v>
      </c>
      <c r="H1197" s="13">
        <v>1679</v>
      </c>
      <c r="I1197" s="13">
        <v>5.0000000000000001E-3</v>
      </c>
      <c r="J1197" s="137" t="s">
        <v>1169</v>
      </c>
      <c r="K1197" s="138">
        <v>5.0000000000000001E-3</v>
      </c>
      <c r="L1197" s="13" t="s">
        <v>135</v>
      </c>
      <c r="M1197" s="13" t="str">
        <f>VLOOKUP($H1197,References_1!$C$2:$D$827,2,)</f>
        <v>GP4</v>
      </c>
      <c r="N1197" s="13" t="e">
        <f>VLOOKUP($H1197,References_2!$D$2:'References_2'!$AQ$186,39,)</f>
        <v>#N/A</v>
      </c>
      <c r="O1197" s="13" t="str">
        <f>LEFT(L1197,2)</f>
        <v>µg</v>
      </c>
      <c r="P1197" s="139">
        <f>IF($O1197="mg",VLOOKUP($C1197,References_1!$H$2:$I$19,2,)*$K1197*0.0864,IF($O1197="µg",VLOOKUP($C1197,References_1!$H$2:$I$19,2,)*$K1197*86.4,""))</f>
        <v>89.017920000000004</v>
      </c>
      <c r="Q1197" s="138" t="str">
        <f>IF($O1197="mg","kg/j",IF($O1197="µg","mg/j",""))</f>
        <v>mg/j</v>
      </c>
    </row>
    <row r="1198" spans="1:17" x14ac:dyDescent="0.2">
      <c r="A1198" s="13">
        <f>VLOOKUP($B1198,References_1!$F$2:$G$19,2,)</f>
        <v>11</v>
      </c>
      <c r="B1198" s="13" t="s">
        <v>118</v>
      </c>
      <c r="C1198" s="13">
        <f>VLOOKUP($B1198,References_1!$F$2:$H$19,3,)</f>
        <v>13</v>
      </c>
      <c r="D1198" s="136">
        <v>42432</v>
      </c>
      <c r="E1198" s="13" t="s">
        <v>119</v>
      </c>
      <c r="F1198" s="13">
        <v>23</v>
      </c>
      <c r="G1198" s="13" t="s">
        <v>445</v>
      </c>
      <c r="H1198" s="13">
        <v>1679</v>
      </c>
      <c r="I1198" s="13">
        <v>5.0000000000000001E-3</v>
      </c>
      <c r="J1198" s="137" t="s">
        <v>1169</v>
      </c>
      <c r="K1198" s="138">
        <v>5.0000000000000001E-3</v>
      </c>
      <c r="L1198" s="13" t="s">
        <v>135</v>
      </c>
      <c r="M1198" s="13" t="str">
        <f>VLOOKUP($H1198,References_1!$C$2:$D$827,2,)</f>
        <v>GP4</v>
      </c>
      <c r="N1198" s="13" t="e">
        <f>VLOOKUP($H1198,References_2!$D$2:'References_2'!$AQ$186,39,)</f>
        <v>#N/A</v>
      </c>
      <c r="O1198" s="13" t="str">
        <f>LEFT(L1198,2)</f>
        <v>µg</v>
      </c>
      <c r="P1198" s="139">
        <f>IF($O1198="mg",VLOOKUP($C1198,References_1!$H$2:$I$19,2,)*$K1198*0.0864,IF($O1198="µg",VLOOKUP($C1198,References_1!$H$2:$I$19,2,)*$K1198*86.4,""))</f>
        <v>6.8592000000000013</v>
      </c>
      <c r="Q1198" s="138" t="str">
        <f>IF($O1198="mg","kg/j",IF($O1198="µg","mg/j",""))</f>
        <v>mg/j</v>
      </c>
    </row>
    <row r="1199" spans="1:17" x14ac:dyDescent="0.2">
      <c r="A1199" s="13">
        <f>VLOOKUP($B1199,References_1!$F$2:$G$19,2,)</f>
        <v>12</v>
      </c>
      <c r="B1199" s="13">
        <v>6127975</v>
      </c>
      <c r="C1199" s="13">
        <f>VLOOKUP($B1199,References_1!$F$2:$H$19,3,)</f>
        <v>14</v>
      </c>
      <c r="D1199" s="136">
        <v>42432</v>
      </c>
      <c r="E1199" s="13" t="s">
        <v>991</v>
      </c>
      <c r="F1199" s="13">
        <v>23</v>
      </c>
      <c r="G1199" s="13" t="s">
        <v>445</v>
      </c>
      <c r="H1199" s="13">
        <v>1679</v>
      </c>
      <c r="I1199" s="13">
        <v>5.0000000000000001E-3</v>
      </c>
      <c r="J1199" s="137" t="s">
        <v>1169</v>
      </c>
      <c r="K1199" s="138">
        <v>5.0000000000000001E-3</v>
      </c>
      <c r="L1199" s="13" t="s">
        <v>135</v>
      </c>
      <c r="M1199" s="13" t="str">
        <f>VLOOKUP($H1199,References_1!$C$2:$D$827,2,)</f>
        <v>GP4</v>
      </c>
      <c r="N1199" s="13" t="e">
        <f>VLOOKUP($H1199,References_2!$D$2:'References_2'!$AQ$186,39,)</f>
        <v>#N/A</v>
      </c>
      <c r="O1199" s="13" t="str">
        <f>LEFT(L1199,2)</f>
        <v>µg</v>
      </c>
      <c r="P1199" s="139">
        <f>IF($O1199="mg",VLOOKUP($C1199,References_1!$H$2:$I$19,2,)*$K1199*0.0864,IF($O1199="µg",VLOOKUP($C1199,References_1!$H$2:$I$19,2,)*$K1199*86.4,""))</f>
        <v>23.868000000000002</v>
      </c>
      <c r="Q1199" s="138" t="str">
        <f>IF($O1199="mg","kg/j",IF($O1199="µg","mg/j",""))</f>
        <v>mg/j</v>
      </c>
    </row>
    <row r="1200" spans="1:17" x14ac:dyDescent="0.2">
      <c r="A1200" s="13">
        <f>VLOOKUP($B1200,References_1!$F$2:$G$19,2,)</f>
        <v>4</v>
      </c>
      <c r="B1200" s="13">
        <v>6127935</v>
      </c>
      <c r="C1200" s="13">
        <f>VLOOKUP($B1200,References_1!$F$2:$H$19,3,)</f>
        <v>3</v>
      </c>
      <c r="D1200" s="136">
        <v>42432</v>
      </c>
      <c r="E1200" s="13" t="s">
        <v>1031</v>
      </c>
      <c r="F1200" s="13">
        <v>23</v>
      </c>
      <c r="G1200" s="13" t="s">
        <v>447</v>
      </c>
      <c r="H1200" s="13">
        <v>1360</v>
      </c>
      <c r="I1200" s="13">
        <v>5.0000000000000001E-3</v>
      </c>
      <c r="J1200" s="137" t="s">
        <v>1169</v>
      </c>
      <c r="K1200" s="138">
        <v>5.0000000000000001E-3</v>
      </c>
      <c r="L1200" s="13" t="s">
        <v>135</v>
      </c>
      <c r="M1200" s="13" t="str">
        <f>VLOOKUP($H1200,References_1!$C$2:$D$827,2,)</f>
        <v>GP4</v>
      </c>
      <c r="N1200" s="13" t="e">
        <f>VLOOKUP($H1200,References_2!$D$2:'References_2'!$AQ$186,39,)</f>
        <v>#N/A</v>
      </c>
      <c r="O1200" s="13" t="str">
        <f>LEFT(L1200,2)</f>
        <v>µg</v>
      </c>
      <c r="P1200" s="139">
        <f>IF($O1200="mg",VLOOKUP($C1200,References_1!$H$2:$I$19,2,)*$K1200*0.0864,IF($O1200="µg",VLOOKUP($C1200,References_1!$H$2:$I$19,2,)*$K1200*86.4,""))</f>
        <v>0.92879999999999996</v>
      </c>
      <c r="Q1200" s="138" t="str">
        <f>IF($O1200="mg","kg/j",IF($O1200="µg","mg/j",""))</f>
        <v>mg/j</v>
      </c>
    </row>
    <row r="1201" spans="1:17" x14ac:dyDescent="0.2">
      <c r="A1201" s="13">
        <f>VLOOKUP($B1201,References_1!$F$2:$G$19,2,)</f>
        <v>18</v>
      </c>
      <c r="B1201" s="13">
        <v>6127970</v>
      </c>
      <c r="C1201" s="13">
        <f>VLOOKUP($B1201,References_1!$F$2:$H$19,3,)</f>
        <v>9.5</v>
      </c>
      <c r="D1201" s="136">
        <v>42432</v>
      </c>
      <c r="E1201" s="13" t="s">
        <v>1113</v>
      </c>
      <c r="F1201" s="13">
        <v>23</v>
      </c>
      <c r="G1201" s="13" t="s">
        <v>447</v>
      </c>
      <c r="H1201" s="13">
        <v>1360</v>
      </c>
      <c r="I1201" s="13">
        <v>5.0000000000000001E-3</v>
      </c>
      <c r="J1201" s="137" t="s">
        <v>1169</v>
      </c>
      <c r="K1201" s="138">
        <v>5.0000000000000001E-3</v>
      </c>
      <c r="L1201" s="13" t="s">
        <v>135</v>
      </c>
      <c r="M1201" s="13" t="str">
        <f>VLOOKUP($H1201,References_1!$C$2:$D$827,2,)</f>
        <v>GP4</v>
      </c>
      <c r="N1201" s="13" t="e">
        <f>VLOOKUP($H1201,References_2!$D$2:'References_2'!$AQ$186,39,)</f>
        <v>#N/A</v>
      </c>
      <c r="O1201" s="13" t="str">
        <f>LEFT(L1201,2)</f>
        <v>µg</v>
      </c>
      <c r="P1201" s="139">
        <f>IF($O1201="mg",VLOOKUP($C1201,References_1!$H$2:$I$19,2,)*$K1201*0.0864,IF($O1201="µg",VLOOKUP($C1201,References_1!$H$2:$I$19,2,)*$K1201*86.4,""))</f>
        <v>12.869280000000002</v>
      </c>
      <c r="Q1201" s="138" t="str">
        <f>IF($O1201="mg","kg/j",IF($O1201="µg","mg/j",""))</f>
        <v>mg/j</v>
      </c>
    </row>
    <row r="1202" spans="1:17" x14ac:dyDescent="0.2">
      <c r="A1202" s="13">
        <f>VLOOKUP($B1202,References_1!$F$2:$G$19,2,)</f>
        <v>14</v>
      </c>
      <c r="B1202" s="13">
        <v>6127985</v>
      </c>
      <c r="C1202" s="13">
        <f>VLOOKUP($B1202,References_1!$F$2:$H$19,3,)</f>
        <v>11</v>
      </c>
      <c r="D1202" s="136">
        <v>42432</v>
      </c>
      <c r="E1202" s="13" t="s">
        <v>1072</v>
      </c>
      <c r="F1202" s="13">
        <v>23</v>
      </c>
      <c r="G1202" s="13" t="s">
        <v>447</v>
      </c>
      <c r="H1202" s="13">
        <v>1360</v>
      </c>
      <c r="I1202" s="13">
        <v>5.0000000000000001E-3</v>
      </c>
      <c r="J1202" s="137" t="s">
        <v>1169</v>
      </c>
      <c r="K1202" s="138">
        <v>5.0000000000000001E-3</v>
      </c>
      <c r="L1202" s="13" t="s">
        <v>135</v>
      </c>
      <c r="M1202" s="13" t="str">
        <f>VLOOKUP($H1202,References_1!$C$2:$D$827,2,)</f>
        <v>GP4</v>
      </c>
      <c r="N1202" s="13" t="e">
        <f>VLOOKUP($H1202,References_2!$D$2:'References_2'!$AQ$186,39,)</f>
        <v>#N/A</v>
      </c>
      <c r="O1202" s="13" t="str">
        <f>LEFT(L1202,2)</f>
        <v>µg</v>
      </c>
      <c r="P1202" s="139">
        <f>IF($O1202="mg",VLOOKUP($C1202,References_1!$H$2:$I$19,2,)*$K1202*0.0864,IF($O1202="µg",VLOOKUP($C1202,References_1!$H$2:$I$19,2,)*$K1202*86.4,""))</f>
        <v>89.017920000000004</v>
      </c>
      <c r="Q1202" s="138" t="str">
        <f>IF($O1202="mg","kg/j",IF($O1202="µg","mg/j",""))</f>
        <v>mg/j</v>
      </c>
    </row>
    <row r="1203" spans="1:17" x14ac:dyDescent="0.2">
      <c r="A1203" s="13">
        <f>VLOOKUP($B1203,References_1!$F$2:$G$19,2,)</f>
        <v>11</v>
      </c>
      <c r="B1203" s="13" t="s">
        <v>118</v>
      </c>
      <c r="C1203" s="13">
        <f>VLOOKUP($B1203,References_1!$F$2:$H$19,3,)</f>
        <v>13</v>
      </c>
      <c r="D1203" s="136">
        <v>42432</v>
      </c>
      <c r="E1203" s="13" t="s">
        <v>119</v>
      </c>
      <c r="F1203" s="13">
        <v>23</v>
      </c>
      <c r="G1203" s="13" t="s">
        <v>447</v>
      </c>
      <c r="H1203" s="13">
        <v>1360</v>
      </c>
      <c r="I1203" s="13">
        <v>5.0000000000000001E-3</v>
      </c>
      <c r="J1203" s="137" t="s">
        <v>1169</v>
      </c>
      <c r="K1203" s="138">
        <v>5.0000000000000001E-3</v>
      </c>
      <c r="L1203" s="13" t="s">
        <v>135</v>
      </c>
      <c r="M1203" s="13" t="str">
        <f>VLOOKUP($H1203,References_1!$C$2:$D$827,2,)</f>
        <v>GP4</v>
      </c>
      <c r="N1203" s="13" t="e">
        <f>VLOOKUP($H1203,References_2!$D$2:'References_2'!$AQ$186,39,)</f>
        <v>#N/A</v>
      </c>
      <c r="O1203" s="13" t="str">
        <f>LEFT(L1203,2)</f>
        <v>µg</v>
      </c>
      <c r="P1203" s="139">
        <f>IF($O1203="mg",VLOOKUP($C1203,References_1!$H$2:$I$19,2,)*$K1203*0.0864,IF($O1203="µg",VLOOKUP($C1203,References_1!$H$2:$I$19,2,)*$K1203*86.4,""))</f>
        <v>6.8592000000000013</v>
      </c>
      <c r="Q1203" s="138" t="str">
        <f>IF($O1203="mg","kg/j",IF($O1203="µg","mg/j",""))</f>
        <v>mg/j</v>
      </c>
    </row>
    <row r="1204" spans="1:17" x14ac:dyDescent="0.2">
      <c r="A1204" s="13">
        <f>VLOOKUP($B1204,References_1!$F$2:$G$19,2,)</f>
        <v>12</v>
      </c>
      <c r="B1204" s="13">
        <v>6127975</v>
      </c>
      <c r="C1204" s="13">
        <f>VLOOKUP($B1204,References_1!$F$2:$H$19,3,)</f>
        <v>14</v>
      </c>
      <c r="D1204" s="136">
        <v>42432</v>
      </c>
      <c r="E1204" s="13" t="s">
        <v>991</v>
      </c>
      <c r="F1204" s="13">
        <v>23</v>
      </c>
      <c r="G1204" s="13" t="s">
        <v>447</v>
      </c>
      <c r="H1204" s="13">
        <v>1360</v>
      </c>
      <c r="I1204" s="13">
        <v>5.0000000000000001E-3</v>
      </c>
      <c r="J1204" s="137" t="s">
        <v>1169</v>
      </c>
      <c r="K1204" s="138">
        <v>5.0000000000000001E-3</v>
      </c>
      <c r="L1204" s="13" t="s">
        <v>135</v>
      </c>
      <c r="M1204" s="13" t="str">
        <f>VLOOKUP($H1204,References_1!$C$2:$D$827,2,)</f>
        <v>GP4</v>
      </c>
      <c r="N1204" s="13" t="e">
        <f>VLOOKUP($H1204,References_2!$D$2:'References_2'!$AQ$186,39,)</f>
        <v>#N/A</v>
      </c>
      <c r="O1204" s="13" t="str">
        <f>LEFT(L1204,2)</f>
        <v>µg</v>
      </c>
      <c r="P1204" s="139">
        <f>IF($O1204="mg",VLOOKUP($C1204,References_1!$H$2:$I$19,2,)*$K1204*0.0864,IF($O1204="µg",VLOOKUP($C1204,References_1!$H$2:$I$19,2,)*$K1204*86.4,""))</f>
        <v>23.868000000000002</v>
      </c>
      <c r="Q1204" s="138" t="str">
        <f>IF($O1204="mg","kg/j",IF($O1204="µg","mg/j",""))</f>
        <v>mg/j</v>
      </c>
    </row>
    <row r="1205" spans="1:17" x14ac:dyDescent="0.2">
      <c r="A1205" s="13">
        <f>VLOOKUP($B1205,References_1!$F$2:$G$19,2,)</f>
        <v>4</v>
      </c>
      <c r="B1205" s="13">
        <v>6127935</v>
      </c>
      <c r="C1205" s="13">
        <f>VLOOKUP($B1205,References_1!$F$2:$H$19,3,)</f>
        <v>3</v>
      </c>
      <c r="D1205" s="136">
        <v>42432</v>
      </c>
      <c r="E1205" s="13" t="s">
        <v>1031</v>
      </c>
      <c r="F1205" s="13">
        <v>23</v>
      </c>
      <c r="G1205" s="13" t="s">
        <v>448</v>
      </c>
      <c r="H1205" s="13">
        <v>2929</v>
      </c>
      <c r="I1205" s="13">
        <v>0.05</v>
      </c>
      <c r="J1205" s="137" t="s">
        <v>1169</v>
      </c>
      <c r="K1205" s="138">
        <v>0.05</v>
      </c>
      <c r="L1205" s="13" t="s">
        <v>135</v>
      </c>
      <c r="M1205" s="13" t="str">
        <f>VLOOKUP($H1205,References_1!$C$2:$D$827,2,)</f>
        <v>GP4</v>
      </c>
      <c r="N1205" s="13" t="e">
        <f>VLOOKUP($H1205,References_2!$D$2:'References_2'!$AQ$186,39,)</f>
        <v>#N/A</v>
      </c>
      <c r="O1205" s="13" t="str">
        <f>LEFT(L1205,2)</f>
        <v>µg</v>
      </c>
      <c r="P1205" s="139">
        <f>IF($O1205="mg",VLOOKUP($C1205,References_1!$H$2:$I$19,2,)*$K1205*0.0864,IF($O1205="µg",VLOOKUP($C1205,References_1!$H$2:$I$19,2,)*$K1205*86.4,""))</f>
        <v>9.2880000000000003</v>
      </c>
      <c r="Q1205" s="138" t="str">
        <f>IF($O1205="mg","kg/j",IF($O1205="µg","mg/j",""))</f>
        <v>mg/j</v>
      </c>
    </row>
    <row r="1206" spans="1:17" x14ac:dyDescent="0.2">
      <c r="A1206" s="13">
        <f>VLOOKUP($B1206,References_1!$F$2:$G$19,2,)</f>
        <v>18</v>
      </c>
      <c r="B1206" s="13">
        <v>6127970</v>
      </c>
      <c r="C1206" s="13">
        <f>VLOOKUP($B1206,References_1!$F$2:$H$19,3,)</f>
        <v>9.5</v>
      </c>
      <c r="D1206" s="136">
        <v>42432</v>
      </c>
      <c r="E1206" s="13" t="s">
        <v>1113</v>
      </c>
      <c r="F1206" s="13">
        <v>23</v>
      </c>
      <c r="G1206" s="13" t="s">
        <v>448</v>
      </c>
      <c r="H1206" s="13">
        <v>2929</v>
      </c>
      <c r="I1206" s="13">
        <v>0.05</v>
      </c>
      <c r="J1206" s="137" t="s">
        <v>1169</v>
      </c>
      <c r="K1206" s="138">
        <v>0.05</v>
      </c>
      <c r="L1206" s="13" t="s">
        <v>135</v>
      </c>
      <c r="M1206" s="13" t="str">
        <f>VLOOKUP($H1206,References_1!$C$2:$D$827,2,)</f>
        <v>GP4</v>
      </c>
      <c r="N1206" s="13" t="e">
        <f>VLOOKUP($H1206,References_2!$D$2:'References_2'!$AQ$186,39,)</f>
        <v>#N/A</v>
      </c>
      <c r="O1206" s="13" t="str">
        <f>LEFT(L1206,2)</f>
        <v>µg</v>
      </c>
      <c r="P1206" s="139">
        <f>IF($O1206="mg",VLOOKUP($C1206,References_1!$H$2:$I$19,2,)*$K1206*0.0864,IF($O1206="µg",VLOOKUP($C1206,References_1!$H$2:$I$19,2,)*$K1206*86.4,""))</f>
        <v>128.69280000000001</v>
      </c>
      <c r="Q1206" s="138" t="str">
        <f>IF($O1206="mg","kg/j",IF($O1206="µg","mg/j",""))</f>
        <v>mg/j</v>
      </c>
    </row>
    <row r="1207" spans="1:17" x14ac:dyDescent="0.2">
      <c r="A1207" s="13">
        <f>VLOOKUP($B1207,References_1!$F$2:$G$19,2,)</f>
        <v>14</v>
      </c>
      <c r="B1207" s="13">
        <v>6127985</v>
      </c>
      <c r="C1207" s="13">
        <f>VLOOKUP($B1207,References_1!$F$2:$H$19,3,)</f>
        <v>11</v>
      </c>
      <c r="D1207" s="136">
        <v>42432</v>
      </c>
      <c r="E1207" s="13" t="s">
        <v>1072</v>
      </c>
      <c r="F1207" s="13">
        <v>23</v>
      </c>
      <c r="G1207" s="13" t="s">
        <v>448</v>
      </c>
      <c r="H1207" s="13">
        <v>2929</v>
      </c>
      <c r="I1207" s="13">
        <v>0.05</v>
      </c>
      <c r="J1207" s="137" t="s">
        <v>1169</v>
      </c>
      <c r="K1207" s="138">
        <v>0.05</v>
      </c>
      <c r="L1207" s="13" t="s">
        <v>135</v>
      </c>
      <c r="M1207" s="13" t="str">
        <f>VLOOKUP($H1207,References_1!$C$2:$D$827,2,)</f>
        <v>GP4</v>
      </c>
      <c r="N1207" s="13" t="e">
        <f>VLOOKUP($H1207,References_2!$D$2:'References_2'!$AQ$186,39,)</f>
        <v>#N/A</v>
      </c>
      <c r="O1207" s="13" t="str">
        <f>LEFT(L1207,2)</f>
        <v>µg</v>
      </c>
      <c r="P1207" s="139">
        <f>IF($O1207="mg",VLOOKUP($C1207,References_1!$H$2:$I$19,2,)*$K1207*0.0864,IF($O1207="µg",VLOOKUP($C1207,References_1!$H$2:$I$19,2,)*$K1207*86.4,""))</f>
        <v>890.17920000000015</v>
      </c>
      <c r="Q1207" s="138" t="str">
        <f>IF($O1207="mg","kg/j",IF($O1207="µg","mg/j",""))</f>
        <v>mg/j</v>
      </c>
    </row>
    <row r="1208" spans="1:17" x14ac:dyDescent="0.2">
      <c r="A1208" s="13">
        <f>VLOOKUP($B1208,References_1!$F$2:$G$19,2,)</f>
        <v>11</v>
      </c>
      <c r="B1208" s="13" t="s">
        <v>118</v>
      </c>
      <c r="C1208" s="13">
        <f>VLOOKUP($B1208,References_1!$F$2:$H$19,3,)</f>
        <v>13</v>
      </c>
      <c r="D1208" s="136">
        <v>42432</v>
      </c>
      <c r="E1208" s="13" t="s">
        <v>119</v>
      </c>
      <c r="F1208" s="13">
        <v>23</v>
      </c>
      <c r="G1208" s="13" t="s">
        <v>448</v>
      </c>
      <c r="H1208" s="13">
        <v>2929</v>
      </c>
      <c r="I1208" s="13">
        <v>0.05</v>
      </c>
      <c r="J1208" s="137" t="s">
        <v>1169</v>
      </c>
      <c r="K1208" s="138">
        <v>0.05</v>
      </c>
      <c r="L1208" s="13" t="s">
        <v>135</v>
      </c>
      <c r="M1208" s="13" t="str">
        <f>VLOOKUP($H1208,References_1!$C$2:$D$827,2,)</f>
        <v>GP4</v>
      </c>
      <c r="N1208" s="13" t="e">
        <f>VLOOKUP($H1208,References_2!$D$2:'References_2'!$AQ$186,39,)</f>
        <v>#N/A</v>
      </c>
      <c r="O1208" s="13" t="str">
        <f>LEFT(L1208,2)</f>
        <v>µg</v>
      </c>
      <c r="P1208" s="139">
        <f>IF($O1208="mg",VLOOKUP($C1208,References_1!$H$2:$I$19,2,)*$K1208*0.0864,IF($O1208="µg",VLOOKUP($C1208,References_1!$H$2:$I$19,2,)*$K1208*86.4,""))</f>
        <v>68.592000000000013</v>
      </c>
      <c r="Q1208" s="138" t="str">
        <f>IF($O1208="mg","kg/j",IF($O1208="µg","mg/j",""))</f>
        <v>mg/j</v>
      </c>
    </row>
    <row r="1209" spans="1:17" x14ac:dyDescent="0.2">
      <c r="A1209" s="13">
        <f>VLOOKUP($B1209,References_1!$F$2:$G$19,2,)</f>
        <v>12</v>
      </c>
      <c r="B1209" s="13">
        <v>6127975</v>
      </c>
      <c r="C1209" s="13">
        <f>VLOOKUP($B1209,References_1!$F$2:$H$19,3,)</f>
        <v>14</v>
      </c>
      <c r="D1209" s="136">
        <v>42432</v>
      </c>
      <c r="E1209" s="13" t="s">
        <v>991</v>
      </c>
      <c r="F1209" s="13">
        <v>23</v>
      </c>
      <c r="G1209" s="13" t="s">
        <v>448</v>
      </c>
      <c r="H1209" s="13">
        <v>2929</v>
      </c>
      <c r="I1209" s="13">
        <v>0.05</v>
      </c>
      <c r="J1209" s="137" t="s">
        <v>1169</v>
      </c>
      <c r="K1209" s="138">
        <v>0.05</v>
      </c>
      <c r="L1209" s="13" t="s">
        <v>135</v>
      </c>
      <c r="M1209" s="13" t="str">
        <f>VLOOKUP($H1209,References_1!$C$2:$D$827,2,)</f>
        <v>GP4</v>
      </c>
      <c r="N1209" s="13" t="e">
        <f>VLOOKUP($H1209,References_2!$D$2:'References_2'!$AQ$186,39,)</f>
        <v>#N/A</v>
      </c>
      <c r="O1209" s="13" t="str">
        <f>LEFT(L1209,2)</f>
        <v>µg</v>
      </c>
      <c r="P1209" s="139">
        <f>IF($O1209="mg",VLOOKUP($C1209,References_1!$H$2:$I$19,2,)*$K1209*0.0864,IF($O1209="µg",VLOOKUP($C1209,References_1!$H$2:$I$19,2,)*$K1209*86.4,""))</f>
        <v>238.68000000000004</v>
      </c>
      <c r="Q1209" s="138" t="str">
        <f>IF($O1209="mg","kg/j",IF($O1209="µg","mg/j",""))</f>
        <v>mg/j</v>
      </c>
    </row>
    <row r="1210" spans="1:17" x14ac:dyDescent="0.2">
      <c r="A1210" s="13">
        <f>VLOOKUP($B1210,References_1!$F$2:$G$19,2,)</f>
        <v>4</v>
      </c>
      <c r="B1210" s="13">
        <v>6127935</v>
      </c>
      <c r="C1210" s="13">
        <f>VLOOKUP($B1210,References_1!$F$2:$H$19,3,)</f>
        <v>3</v>
      </c>
      <c r="D1210" s="136">
        <v>42432</v>
      </c>
      <c r="E1210" s="13" t="s">
        <v>1031</v>
      </c>
      <c r="F1210" s="13">
        <v>23</v>
      </c>
      <c r="G1210" s="13" t="s">
        <v>183</v>
      </c>
      <c r="H1210" s="13">
        <v>1589</v>
      </c>
      <c r="I1210" s="13">
        <v>0.05</v>
      </c>
      <c r="J1210" s="137" t="s">
        <v>1169</v>
      </c>
      <c r="K1210" s="138">
        <v>0.05</v>
      </c>
      <c r="L1210" s="13" t="s">
        <v>135</v>
      </c>
      <c r="M1210" s="13" t="str">
        <f>VLOOKUP($H1210,References_1!$C$2:$D$827,2,)</f>
        <v>GP5</v>
      </c>
      <c r="N1210" s="13" t="e">
        <f>VLOOKUP($H1210,References_2!$D$2:'References_2'!$AQ$186,39,)</f>
        <v>#N/A</v>
      </c>
      <c r="O1210" s="13" t="str">
        <f>LEFT(L1210,2)</f>
        <v>µg</v>
      </c>
      <c r="P1210" s="139">
        <f>IF($O1210="mg",VLOOKUP($C1210,References_1!$H$2:$I$19,2,)*$K1210*0.0864,IF($O1210="µg",VLOOKUP($C1210,References_1!$H$2:$I$19,2,)*$K1210*86.4,""))</f>
        <v>9.2880000000000003</v>
      </c>
      <c r="Q1210" s="138" t="str">
        <f>IF($O1210="mg","kg/j",IF($O1210="µg","mg/j",""))</f>
        <v>mg/j</v>
      </c>
    </row>
    <row r="1211" spans="1:17" x14ac:dyDescent="0.2">
      <c r="A1211" s="13">
        <f>VLOOKUP($B1211,References_1!$F$2:$G$19,2,)</f>
        <v>18</v>
      </c>
      <c r="B1211" s="13">
        <v>6127970</v>
      </c>
      <c r="C1211" s="13">
        <f>VLOOKUP($B1211,References_1!$F$2:$H$19,3,)</f>
        <v>9.5</v>
      </c>
      <c r="D1211" s="136">
        <v>42432</v>
      </c>
      <c r="E1211" s="13" t="s">
        <v>1113</v>
      </c>
      <c r="F1211" s="13">
        <v>23</v>
      </c>
      <c r="G1211" s="13" t="s">
        <v>183</v>
      </c>
      <c r="H1211" s="13">
        <v>1589</v>
      </c>
      <c r="I1211" s="13">
        <v>0.05</v>
      </c>
      <c r="J1211" s="137" t="s">
        <v>1169</v>
      </c>
      <c r="K1211" s="138">
        <v>0.05</v>
      </c>
      <c r="L1211" s="13" t="s">
        <v>135</v>
      </c>
      <c r="M1211" s="13" t="str">
        <f>VLOOKUP($H1211,References_1!$C$2:$D$827,2,)</f>
        <v>GP5</v>
      </c>
      <c r="N1211" s="13" t="e">
        <f>VLOOKUP($H1211,References_2!$D$2:'References_2'!$AQ$186,39,)</f>
        <v>#N/A</v>
      </c>
      <c r="O1211" s="13" t="str">
        <f>LEFT(L1211,2)</f>
        <v>µg</v>
      </c>
      <c r="P1211" s="139">
        <f>IF($O1211="mg",VLOOKUP($C1211,References_1!$H$2:$I$19,2,)*$K1211*0.0864,IF($O1211="µg",VLOOKUP($C1211,References_1!$H$2:$I$19,2,)*$K1211*86.4,""))</f>
        <v>128.69280000000001</v>
      </c>
      <c r="Q1211" s="138" t="str">
        <f>IF($O1211="mg","kg/j",IF($O1211="µg","mg/j",""))</f>
        <v>mg/j</v>
      </c>
    </row>
    <row r="1212" spans="1:17" x14ac:dyDescent="0.2">
      <c r="A1212" s="13">
        <f>VLOOKUP($B1212,References_1!$F$2:$G$19,2,)</f>
        <v>14</v>
      </c>
      <c r="B1212" s="13">
        <v>6127985</v>
      </c>
      <c r="C1212" s="13">
        <f>VLOOKUP($B1212,References_1!$F$2:$H$19,3,)</f>
        <v>11</v>
      </c>
      <c r="D1212" s="136">
        <v>42432</v>
      </c>
      <c r="E1212" s="13" t="s">
        <v>1072</v>
      </c>
      <c r="F1212" s="13">
        <v>23</v>
      </c>
      <c r="G1212" s="13" t="s">
        <v>183</v>
      </c>
      <c r="H1212" s="13">
        <v>1589</v>
      </c>
      <c r="I1212" s="13">
        <v>0.05</v>
      </c>
      <c r="J1212" s="137" t="s">
        <v>1169</v>
      </c>
      <c r="K1212" s="138">
        <v>0.05</v>
      </c>
      <c r="L1212" s="13" t="s">
        <v>135</v>
      </c>
      <c r="M1212" s="13" t="str">
        <f>VLOOKUP($H1212,References_1!$C$2:$D$827,2,)</f>
        <v>GP5</v>
      </c>
      <c r="N1212" s="13" t="e">
        <f>VLOOKUP($H1212,References_2!$D$2:'References_2'!$AQ$186,39,)</f>
        <v>#N/A</v>
      </c>
      <c r="O1212" s="13" t="str">
        <f>LEFT(L1212,2)</f>
        <v>µg</v>
      </c>
      <c r="P1212" s="139">
        <f>IF($O1212="mg",VLOOKUP($C1212,References_1!$H$2:$I$19,2,)*$K1212*0.0864,IF($O1212="µg",VLOOKUP($C1212,References_1!$H$2:$I$19,2,)*$K1212*86.4,""))</f>
        <v>890.17920000000015</v>
      </c>
      <c r="Q1212" s="138" t="str">
        <f>IF($O1212="mg","kg/j",IF($O1212="µg","mg/j",""))</f>
        <v>mg/j</v>
      </c>
    </row>
    <row r="1213" spans="1:17" x14ac:dyDescent="0.2">
      <c r="A1213" s="13">
        <f>VLOOKUP($B1213,References_1!$F$2:$G$19,2,)</f>
        <v>11</v>
      </c>
      <c r="B1213" s="13" t="s">
        <v>118</v>
      </c>
      <c r="C1213" s="13">
        <f>VLOOKUP($B1213,References_1!$F$2:$H$19,3,)</f>
        <v>13</v>
      </c>
      <c r="D1213" s="136">
        <v>42432</v>
      </c>
      <c r="E1213" s="13" t="s">
        <v>119</v>
      </c>
      <c r="F1213" s="13">
        <v>23</v>
      </c>
      <c r="G1213" s="13" t="s">
        <v>183</v>
      </c>
      <c r="H1213" s="13">
        <v>1589</v>
      </c>
      <c r="I1213" s="13">
        <v>0.05</v>
      </c>
      <c r="J1213" s="137" t="s">
        <v>1169</v>
      </c>
      <c r="K1213" s="138">
        <v>0.05</v>
      </c>
      <c r="L1213" s="13" t="s">
        <v>135</v>
      </c>
      <c r="M1213" s="13" t="str">
        <f>VLOOKUP($H1213,References_1!$C$2:$D$827,2,)</f>
        <v>GP5</v>
      </c>
      <c r="N1213" s="13" t="e">
        <f>VLOOKUP($H1213,References_2!$D$2:'References_2'!$AQ$186,39,)</f>
        <v>#N/A</v>
      </c>
      <c r="O1213" s="13" t="str">
        <f>LEFT(L1213,2)</f>
        <v>µg</v>
      </c>
      <c r="P1213" s="139">
        <f>IF($O1213="mg",VLOOKUP($C1213,References_1!$H$2:$I$19,2,)*$K1213*0.0864,IF($O1213="µg",VLOOKUP($C1213,References_1!$H$2:$I$19,2,)*$K1213*86.4,""))</f>
        <v>68.592000000000013</v>
      </c>
      <c r="Q1213" s="138" t="str">
        <f>IF($O1213="mg","kg/j",IF($O1213="µg","mg/j",""))</f>
        <v>mg/j</v>
      </c>
    </row>
    <row r="1214" spans="1:17" x14ac:dyDescent="0.2">
      <c r="A1214" s="13">
        <f>VLOOKUP($B1214,References_1!$F$2:$G$19,2,)</f>
        <v>12</v>
      </c>
      <c r="B1214" s="13">
        <v>6127975</v>
      </c>
      <c r="C1214" s="13">
        <f>VLOOKUP($B1214,References_1!$F$2:$H$19,3,)</f>
        <v>14</v>
      </c>
      <c r="D1214" s="136">
        <v>42432</v>
      </c>
      <c r="E1214" s="13" t="s">
        <v>991</v>
      </c>
      <c r="F1214" s="13">
        <v>23</v>
      </c>
      <c r="G1214" s="13" t="s">
        <v>183</v>
      </c>
      <c r="H1214" s="13">
        <v>1589</v>
      </c>
      <c r="I1214" s="13">
        <v>0.05</v>
      </c>
      <c r="J1214" s="137" t="s">
        <v>1169</v>
      </c>
      <c r="K1214" s="138">
        <v>0.05</v>
      </c>
      <c r="L1214" s="13" t="s">
        <v>135</v>
      </c>
      <c r="M1214" s="13" t="str">
        <f>VLOOKUP($H1214,References_1!$C$2:$D$827,2,)</f>
        <v>GP5</v>
      </c>
      <c r="N1214" s="13" t="e">
        <f>VLOOKUP($H1214,References_2!$D$2:'References_2'!$AQ$186,39,)</f>
        <v>#N/A</v>
      </c>
      <c r="O1214" s="13" t="str">
        <f>LEFT(L1214,2)</f>
        <v>µg</v>
      </c>
      <c r="P1214" s="139">
        <f>IF($O1214="mg",VLOOKUP($C1214,References_1!$H$2:$I$19,2,)*$K1214*0.0864,IF($O1214="µg",VLOOKUP($C1214,References_1!$H$2:$I$19,2,)*$K1214*86.4,""))</f>
        <v>238.68000000000004</v>
      </c>
      <c r="Q1214" s="138" t="str">
        <f>IF($O1214="mg","kg/j",IF($O1214="µg","mg/j",""))</f>
        <v>mg/j</v>
      </c>
    </row>
    <row r="1215" spans="1:17" x14ac:dyDescent="0.2">
      <c r="A1215" s="13">
        <f>VLOOKUP($B1215,References_1!$F$2:$G$19,2,)</f>
        <v>4</v>
      </c>
      <c r="B1215" s="13">
        <v>6127935</v>
      </c>
      <c r="C1215" s="13">
        <f>VLOOKUP($B1215,References_1!$F$2:$H$19,3,)</f>
        <v>3</v>
      </c>
      <c r="D1215" s="136">
        <v>42432</v>
      </c>
      <c r="E1215" s="13" t="s">
        <v>1031</v>
      </c>
      <c r="F1215" s="13">
        <v>23</v>
      </c>
      <c r="G1215" s="13" t="s">
        <v>147</v>
      </c>
      <c r="H1215" s="13">
        <v>1165</v>
      </c>
      <c r="I1215" s="13">
        <v>0.05</v>
      </c>
      <c r="J1215" s="137" t="s">
        <v>1169</v>
      </c>
      <c r="K1215" s="138">
        <v>0.05</v>
      </c>
      <c r="L1215" s="13" t="s">
        <v>135</v>
      </c>
      <c r="M1215" s="13" t="str">
        <f>VLOOKUP($H1215,References_1!$C$2:$D$827,2,)</f>
        <v>GP5</v>
      </c>
      <c r="N1215" s="13" t="e">
        <f>VLOOKUP($H1215,References_2!$D$2:'References_2'!$AQ$186,39,)</f>
        <v>#N/A</v>
      </c>
      <c r="O1215" s="13" t="str">
        <f>LEFT(L1215,2)</f>
        <v>µg</v>
      </c>
      <c r="P1215" s="139">
        <f>IF($O1215="mg",VLOOKUP($C1215,References_1!$H$2:$I$19,2,)*$K1215*0.0864,IF($O1215="µg",VLOOKUP($C1215,References_1!$H$2:$I$19,2,)*$K1215*86.4,""))</f>
        <v>9.2880000000000003</v>
      </c>
      <c r="Q1215" s="138" t="str">
        <f>IF($O1215="mg","kg/j",IF($O1215="µg","mg/j",""))</f>
        <v>mg/j</v>
      </c>
    </row>
    <row r="1216" spans="1:17" x14ac:dyDescent="0.2">
      <c r="A1216" s="13">
        <f>VLOOKUP($B1216,References_1!$F$2:$G$19,2,)</f>
        <v>18</v>
      </c>
      <c r="B1216" s="13">
        <v>6127970</v>
      </c>
      <c r="C1216" s="13">
        <f>VLOOKUP($B1216,References_1!$F$2:$H$19,3,)</f>
        <v>9.5</v>
      </c>
      <c r="D1216" s="136">
        <v>42432</v>
      </c>
      <c r="E1216" s="13" t="s">
        <v>1113</v>
      </c>
      <c r="F1216" s="13">
        <v>23</v>
      </c>
      <c r="G1216" s="13" t="s">
        <v>147</v>
      </c>
      <c r="H1216" s="13">
        <v>1165</v>
      </c>
      <c r="I1216" s="13">
        <v>0.05</v>
      </c>
      <c r="J1216" s="137" t="s">
        <v>1169</v>
      </c>
      <c r="K1216" s="138">
        <v>0.05</v>
      </c>
      <c r="L1216" s="13" t="s">
        <v>135</v>
      </c>
      <c r="M1216" s="13" t="str">
        <f>VLOOKUP($H1216,References_1!$C$2:$D$827,2,)</f>
        <v>GP5</v>
      </c>
      <c r="N1216" s="13" t="e">
        <f>VLOOKUP($H1216,References_2!$D$2:'References_2'!$AQ$186,39,)</f>
        <v>#N/A</v>
      </c>
      <c r="O1216" s="13" t="str">
        <f>LEFT(L1216,2)</f>
        <v>µg</v>
      </c>
      <c r="P1216" s="139">
        <f>IF($O1216="mg",VLOOKUP($C1216,References_1!$H$2:$I$19,2,)*$K1216*0.0864,IF($O1216="µg",VLOOKUP($C1216,References_1!$H$2:$I$19,2,)*$K1216*86.4,""))</f>
        <v>128.69280000000001</v>
      </c>
      <c r="Q1216" s="138" t="str">
        <f>IF($O1216="mg","kg/j",IF($O1216="µg","mg/j",""))</f>
        <v>mg/j</v>
      </c>
    </row>
    <row r="1217" spans="1:17" x14ac:dyDescent="0.2">
      <c r="A1217" s="13">
        <f>VLOOKUP($B1217,References_1!$F$2:$G$19,2,)</f>
        <v>14</v>
      </c>
      <c r="B1217" s="13">
        <v>6127985</v>
      </c>
      <c r="C1217" s="13">
        <f>VLOOKUP($B1217,References_1!$F$2:$H$19,3,)</f>
        <v>11</v>
      </c>
      <c r="D1217" s="136">
        <v>42432</v>
      </c>
      <c r="E1217" s="13" t="s">
        <v>1072</v>
      </c>
      <c r="F1217" s="13">
        <v>23</v>
      </c>
      <c r="G1217" s="13" t="s">
        <v>147</v>
      </c>
      <c r="H1217" s="13">
        <v>1165</v>
      </c>
      <c r="I1217" s="13">
        <v>0.05</v>
      </c>
      <c r="J1217" s="137" t="s">
        <v>1169</v>
      </c>
      <c r="K1217" s="138">
        <v>0.05</v>
      </c>
      <c r="L1217" s="13" t="s">
        <v>135</v>
      </c>
      <c r="M1217" s="13" t="str">
        <f>VLOOKUP($H1217,References_1!$C$2:$D$827,2,)</f>
        <v>GP5</v>
      </c>
      <c r="N1217" s="13" t="e">
        <f>VLOOKUP($H1217,References_2!$D$2:'References_2'!$AQ$186,39,)</f>
        <v>#N/A</v>
      </c>
      <c r="O1217" s="13" t="str">
        <f>LEFT(L1217,2)</f>
        <v>µg</v>
      </c>
      <c r="P1217" s="139">
        <f>IF($O1217="mg",VLOOKUP($C1217,References_1!$H$2:$I$19,2,)*$K1217*0.0864,IF($O1217="µg",VLOOKUP($C1217,References_1!$H$2:$I$19,2,)*$K1217*86.4,""))</f>
        <v>890.17920000000015</v>
      </c>
      <c r="Q1217" s="138" t="str">
        <f>IF($O1217="mg","kg/j",IF($O1217="µg","mg/j",""))</f>
        <v>mg/j</v>
      </c>
    </row>
    <row r="1218" spans="1:17" x14ac:dyDescent="0.2">
      <c r="A1218" s="13">
        <f>VLOOKUP($B1218,References_1!$F$2:$G$19,2,)</f>
        <v>11</v>
      </c>
      <c r="B1218" s="13" t="s">
        <v>118</v>
      </c>
      <c r="C1218" s="13">
        <f>VLOOKUP($B1218,References_1!$F$2:$H$19,3,)</f>
        <v>13</v>
      </c>
      <c r="D1218" s="136">
        <v>42432</v>
      </c>
      <c r="E1218" s="13" t="s">
        <v>119</v>
      </c>
      <c r="F1218" s="13">
        <v>23</v>
      </c>
      <c r="G1218" s="13" t="s">
        <v>147</v>
      </c>
      <c r="H1218" s="13">
        <v>1165</v>
      </c>
      <c r="I1218" s="13">
        <v>0.05</v>
      </c>
      <c r="J1218" s="137" t="s">
        <v>1169</v>
      </c>
      <c r="K1218" s="138">
        <v>0.05</v>
      </c>
      <c r="L1218" s="13" t="s">
        <v>135</v>
      </c>
      <c r="M1218" s="13" t="str">
        <f>VLOOKUP($H1218,References_1!$C$2:$D$827,2,)</f>
        <v>GP5</v>
      </c>
      <c r="N1218" s="13" t="e">
        <f>VLOOKUP($H1218,References_2!$D$2:'References_2'!$AQ$186,39,)</f>
        <v>#N/A</v>
      </c>
      <c r="O1218" s="13" t="str">
        <f>LEFT(L1218,2)</f>
        <v>µg</v>
      </c>
      <c r="P1218" s="139">
        <f>IF($O1218="mg",VLOOKUP($C1218,References_1!$H$2:$I$19,2,)*$K1218*0.0864,IF($O1218="µg",VLOOKUP($C1218,References_1!$H$2:$I$19,2,)*$K1218*86.4,""))</f>
        <v>68.592000000000013</v>
      </c>
      <c r="Q1218" s="138" t="str">
        <f>IF($O1218="mg","kg/j",IF($O1218="µg","mg/j",""))</f>
        <v>mg/j</v>
      </c>
    </row>
    <row r="1219" spans="1:17" x14ac:dyDescent="0.2">
      <c r="A1219" s="13">
        <f>VLOOKUP($B1219,References_1!$F$2:$G$19,2,)</f>
        <v>12</v>
      </c>
      <c r="B1219" s="13">
        <v>6127975</v>
      </c>
      <c r="C1219" s="13">
        <f>VLOOKUP($B1219,References_1!$F$2:$H$19,3,)</f>
        <v>14</v>
      </c>
      <c r="D1219" s="136">
        <v>42432</v>
      </c>
      <c r="E1219" s="13" t="s">
        <v>991</v>
      </c>
      <c r="F1219" s="13">
        <v>23</v>
      </c>
      <c r="G1219" s="13" t="s">
        <v>147</v>
      </c>
      <c r="H1219" s="13">
        <v>1165</v>
      </c>
      <c r="I1219" s="13">
        <v>0.05</v>
      </c>
      <c r="J1219" s="137" t="s">
        <v>1169</v>
      </c>
      <c r="K1219" s="138">
        <v>0.05</v>
      </c>
      <c r="L1219" s="13" t="s">
        <v>135</v>
      </c>
      <c r="M1219" s="13" t="str">
        <f>VLOOKUP($H1219,References_1!$C$2:$D$827,2,)</f>
        <v>GP5</v>
      </c>
      <c r="N1219" s="13" t="e">
        <f>VLOOKUP($H1219,References_2!$D$2:'References_2'!$AQ$186,39,)</f>
        <v>#N/A</v>
      </c>
      <c r="O1219" s="13" t="str">
        <f>LEFT(L1219,2)</f>
        <v>µg</v>
      </c>
      <c r="P1219" s="139">
        <f>IF($O1219="mg",VLOOKUP($C1219,References_1!$H$2:$I$19,2,)*$K1219*0.0864,IF($O1219="µg",VLOOKUP($C1219,References_1!$H$2:$I$19,2,)*$K1219*86.4,""))</f>
        <v>238.68000000000004</v>
      </c>
      <c r="Q1219" s="138" t="str">
        <f>IF($O1219="mg","kg/j",IF($O1219="µg","mg/j",""))</f>
        <v>mg/j</v>
      </c>
    </row>
    <row r="1220" spans="1:17" x14ac:dyDescent="0.2">
      <c r="A1220" s="13">
        <f>VLOOKUP($B1220,References_1!$F$2:$G$19,2,)</f>
        <v>4</v>
      </c>
      <c r="B1220" s="13">
        <v>6127935</v>
      </c>
      <c r="C1220" s="13">
        <f>VLOOKUP($B1220,References_1!$F$2:$H$19,3,)</f>
        <v>3</v>
      </c>
      <c r="D1220" s="136">
        <v>42432</v>
      </c>
      <c r="E1220" s="13" t="s">
        <v>1031</v>
      </c>
      <c r="F1220" s="13">
        <v>23</v>
      </c>
      <c r="G1220" s="13" t="s">
        <v>150</v>
      </c>
      <c r="H1220" s="13">
        <v>1164</v>
      </c>
      <c r="I1220" s="13">
        <v>0.5</v>
      </c>
      <c r="J1220" s="137" t="s">
        <v>1169</v>
      </c>
      <c r="K1220" s="138">
        <v>0.5</v>
      </c>
      <c r="L1220" s="13" t="s">
        <v>135</v>
      </c>
      <c r="M1220" s="13" t="str">
        <f>VLOOKUP($H1220,References_1!$C$2:$D$827,2,)</f>
        <v>GP5</v>
      </c>
      <c r="N1220" s="13" t="e">
        <f>VLOOKUP($H1220,References_2!$D$2:'References_2'!$AQ$186,39,)</f>
        <v>#N/A</v>
      </c>
      <c r="O1220" s="13" t="str">
        <f>LEFT(L1220,2)</f>
        <v>µg</v>
      </c>
      <c r="P1220" s="139">
        <f>IF($O1220="mg",VLOOKUP($C1220,References_1!$H$2:$I$19,2,)*$K1220*0.0864,IF($O1220="µg",VLOOKUP($C1220,References_1!$H$2:$I$19,2,)*$K1220*86.4,""))</f>
        <v>92.88</v>
      </c>
      <c r="Q1220" s="138" t="str">
        <f>IF($O1220="mg","kg/j",IF($O1220="µg","mg/j",""))</f>
        <v>mg/j</v>
      </c>
    </row>
    <row r="1221" spans="1:17" x14ac:dyDescent="0.2">
      <c r="A1221" s="13">
        <f>VLOOKUP($B1221,References_1!$F$2:$G$19,2,)</f>
        <v>18</v>
      </c>
      <c r="B1221" s="13">
        <v>6127970</v>
      </c>
      <c r="C1221" s="13">
        <f>VLOOKUP($B1221,References_1!$F$2:$H$19,3,)</f>
        <v>9.5</v>
      </c>
      <c r="D1221" s="136">
        <v>42432</v>
      </c>
      <c r="E1221" s="13" t="s">
        <v>1113</v>
      </c>
      <c r="F1221" s="13">
        <v>23</v>
      </c>
      <c r="G1221" s="13" t="s">
        <v>150</v>
      </c>
      <c r="H1221" s="13">
        <v>1164</v>
      </c>
      <c r="I1221" s="13">
        <v>0.5</v>
      </c>
      <c r="J1221" s="137" t="s">
        <v>1169</v>
      </c>
      <c r="K1221" s="138">
        <v>0.5</v>
      </c>
      <c r="L1221" s="13" t="s">
        <v>135</v>
      </c>
      <c r="M1221" s="13" t="str">
        <f>VLOOKUP($H1221,References_1!$C$2:$D$827,2,)</f>
        <v>GP5</v>
      </c>
      <c r="N1221" s="13" t="e">
        <f>VLOOKUP($H1221,References_2!$D$2:'References_2'!$AQ$186,39,)</f>
        <v>#N/A</v>
      </c>
      <c r="O1221" s="13" t="str">
        <f>LEFT(L1221,2)</f>
        <v>µg</v>
      </c>
      <c r="P1221" s="139">
        <f>IF($O1221="mg",VLOOKUP($C1221,References_1!$H$2:$I$19,2,)*$K1221*0.0864,IF($O1221="µg",VLOOKUP($C1221,References_1!$H$2:$I$19,2,)*$K1221*86.4,""))</f>
        <v>1286.9280000000001</v>
      </c>
      <c r="Q1221" s="138" t="str">
        <f>IF($O1221="mg","kg/j",IF($O1221="µg","mg/j",""))</f>
        <v>mg/j</v>
      </c>
    </row>
    <row r="1222" spans="1:17" x14ac:dyDescent="0.2">
      <c r="A1222" s="13">
        <f>VLOOKUP($B1222,References_1!$F$2:$G$19,2,)</f>
        <v>14</v>
      </c>
      <c r="B1222" s="13">
        <v>6127985</v>
      </c>
      <c r="C1222" s="13">
        <f>VLOOKUP($B1222,References_1!$F$2:$H$19,3,)</f>
        <v>11</v>
      </c>
      <c r="D1222" s="136">
        <v>42432</v>
      </c>
      <c r="E1222" s="13" t="s">
        <v>1072</v>
      </c>
      <c r="F1222" s="13">
        <v>23</v>
      </c>
      <c r="G1222" s="13" t="s">
        <v>150</v>
      </c>
      <c r="H1222" s="13">
        <v>1164</v>
      </c>
      <c r="I1222" s="13">
        <v>0.5</v>
      </c>
      <c r="J1222" s="137" t="s">
        <v>1169</v>
      </c>
      <c r="K1222" s="138">
        <v>0.5</v>
      </c>
      <c r="L1222" s="13" t="s">
        <v>135</v>
      </c>
      <c r="M1222" s="13" t="str">
        <f>VLOOKUP($H1222,References_1!$C$2:$D$827,2,)</f>
        <v>GP5</v>
      </c>
      <c r="N1222" s="13" t="e">
        <f>VLOOKUP($H1222,References_2!$D$2:'References_2'!$AQ$186,39,)</f>
        <v>#N/A</v>
      </c>
      <c r="O1222" s="13" t="str">
        <f>LEFT(L1222,2)</f>
        <v>µg</v>
      </c>
      <c r="P1222" s="139">
        <f>IF($O1222="mg",VLOOKUP($C1222,References_1!$H$2:$I$19,2,)*$K1222*0.0864,IF($O1222="µg",VLOOKUP($C1222,References_1!$H$2:$I$19,2,)*$K1222*86.4,""))</f>
        <v>8901.7920000000013</v>
      </c>
      <c r="Q1222" s="138" t="str">
        <f>IF($O1222="mg","kg/j",IF($O1222="µg","mg/j",""))</f>
        <v>mg/j</v>
      </c>
    </row>
    <row r="1223" spans="1:17" x14ac:dyDescent="0.2">
      <c r="A1223" s="13">
        <f>VLOOKUP($B1223,References_1!$F$2:$G$19,2,)</f>
        <v>11</v>
      </c>
      <c r="B1223" s="13" t="s">
        <v>118</v>
      </c>
      <c r="C1223" s="13">
        <f>VLOOKUP($B1223,References_1!$F$2:$H$19,3,)</f>
        <v>13</v>
      </c>
      <c r="D1223" s="136">
        <v>42432</v>
      </c>
      <c r="E1223" s="13" t="s">
        <v>119</v>
      </c>
      <c r="F1223" s="13">
        <v>23</v>
      </c>
      <c r="G1223" s="13" t="s">
        <v>150</v>
      </c>
      <c r="H1223" s="13">
        <v>1164</v>
      </c>
      <c r="I1223" s="13">
        <v>0.5</v>
      </c>
      <c r="J1223" s="137" t="s">
        <v>1169</v>
      </c>
      <c r="K1223" s="138">
        <v>0.5</v>
      </c>
      <c r="L1223" s="13" t="s">
        <v>135</v>
      </c>
      <c r="M1223" s="13" t="str">
        <f>VLOOKUP($H1223,References_1!$C$2:$D$827,2,)</f>
        <v>GP5</v>
      </c>
      <c r="N1223" s="13" t="e">
        <f>VLOOKUP($H1223,References_2!$D$2:'References_2'!$AQ$186,39,)</f>
        <v>#N/A</v>
      </c>
      <c r="O1223" s="13" t="str">
        <f>LEFT(L1223,2)</f>
        <v>µg</v>
      </c>
      <c r="P1223" s="139">
        <f>IF($O1223="mg",VLOOKUP($C1223,References_1!$H$2:$I$19,2,)*$K1223*0.0864,IF($O1223="µg",VLOOKUP($C1223,References_1!$H$2:$I$19,2,)*$K1223*86.4,""))</f>
        <v>685.92000000000007</v>
      </c>
      <c r="Q1223" s="138" t="str">
        <f>IF($O1223="mg","kg/j",IF($O1223="µg","mg/j",""))</f>
        <v>mg/j</v>
      </c>
    </row>
    <row r="1224" spans="1:17" x14ac:dyDescent="0.2">
      <c r="A1224" s="13">
        <f>VLOOKUP($B1224,References_1!$F$2:$G$19,2,)</f>
        <v>12</v>
      </c>
      <c r="B1224" s="13">
        <v>6127975</v>
      </c>
      <c r="C1224" s="13">
        <f>VLOOKUP($B1224,References_1!$F$2:$H$19,3,)</f>
        <v>14</v>
      </c>
      <c r="D1224" s="136">
        <v>42432</v>
      </c>
      <c r="E1224" s="13" t="s">
        <v>991</v>
      </c>
      <c r="F1224" s="13">
        <v>23</v>
      </c>
      <c r="G1224" s="13" t="s">
        <v>150</v>
      </c>
      <c r="H1224" s="13">
        <v>1164</v>
      </c>
      <c r="I1224" s="13">
        <v>0.5</v>
      </c>
      <c r="J1224" s="137" t="s">
        <v>1169</v>
      </c>
      <c r="K1224" s="138">
        <v>0.5</v>
      </c>
      <c r="L1224" s="13" t="s">
        <v>135</v>
      </c>
      <c r="M1224" s="13" t="str">
        <f>VLOOKUP($H1224,References_1!$C$2:$D$827,2,)</f>
        <v>GP5</v>
      </c>
      <c r="N1224" s="13" t="e">
        <f>VLOOKUP($H1224,References_2!$D$2:'References_2'!$AQ$186,39,)</f>
        <v>#N/A</v>
      </c>
      <c r="O1224" s="13" t="str">
        <f>LEFT(L1224,2)</f>
        <v>µg</v>
      </c>
      <c r="P1224" s="139">
        <f>IF($O1224="mg",VLOOKUP($C1224,References_1!$H$2:$I$19,2,)*$K1224*0.0864,IF($O1224="µg",VLOOKUP($C1224,References_1!$H$2:$I$19,2,)*$K1224*86.4,""))</f>
        <v>2386.8000000000002</v>
      </c>
      <c r="Q1224" s="138" t="str">
        <f>IF($O1224="mg","kg/j",IF($O1224="µg","mg/j",""))</f>
        <v>mg/j</v>
      </c>
    </row>
    <row r="1225" spans="1:17" x14ac:dyDescent="0.2">
      <c r="A1225" s="13">
        <f>VLOOKUP($B1225,References_1!$F$2:$G$19,2,)</f>
        <v>4</v>
      </c>
      <c r="B1225" s="13">
        <v>6127935</v>
      </c>
      <c r="C1225" s="13">
        <f>VLOOKUP($B1225,References_1!$F$2:$H$19,3,)</f>
        <v>3</v>
      </c>
      <c r="D1225" s="136">
        <v>42432</v>
      </c>
      <c r="E1225" s="13" t="s">
        <v>1031</v>
      </c>
      <c r="F1225" s="13">
        <v>23</v>
      </c>
      <c r="G1225" s="13" t="s">
        <v>151</v>
      </c>
      <c r="H1225" s="13">
        <v>1166</v>
      </c>
      <c r="I1225" s="13">
        <v>0.05</v>
      </c>
      <c r="J1225" s="137" t="s">
        <v>1169</v>
      </c>
      <c r="K1225" s="138">
        <v>0.05</v>
      </c>
      <c r="L1225" s="13" t="s">
        <v>135</v>
      </c>
      <c r="M1225" s="13" t="str">
        <f>VLOOKUP($H1225,References_1!$C$2:$D$827,2,)</f>
        <v>GP5</v>
      </c>
      <c r="N1225" s="13" t="e">
        <f>VLOOKUP($H1225,References_2!$D$2:'References_2'!$AQ$186,39,)</f>
        <v>#N/A</v>
      </c>
      <c r="O1225" s="13" t="str">
        <f>LEFT(L1225,2)</f>
        <v>µg</v>
      </c>
      <c r="P1225" s="139">
        <f>IF($O1225="mg",VLOOKUP($C1225,References_1!$H$2:$I$19,2,)*$K1225*0.0864,IF($O1225="µg",VLOOKUP($C1225,References_1!$H$2:$I$19,2,)*$K1225*86.4,""))</f>
        <v>9.2880000000000003</v>
      </c>
      <c r="Q1225" s="138" t="str">
        <f>IF($O1225="mg","kg/j",IF($O1225="µg","mg/j",""))</f>
        <v>mg/j</v>
      </c>
    </row>
    <row r="1226" spans="1:17" x14ac:dyDescent="0.2">
      <c r="A1226" s="13">
        <f>VLOOKUP($B1226,References_1!$F$2:$G$19,2,)</f>
        <v>18</v>
      </c>
      <c r="B1226" s="13">
        <v>6127970</v>
      </c>
      <c r="C1226" s="13">
        <f>VLOOKUP($B1226,References_1!$F$2:$H$19,3,)</f>
        <v>9.5</v>
      </c>
      <c r="D1226" s="136">
        <v>42432</v>
      </c>
      <c r="E1226" s="13" t="s">
        <v>1113</v>
      </c>
      <c r="F1226" s="13">
        <v>23</v>
      </c>
      <c r="G1226" s="13" t="s">
        <v>151</v>
      </c>
      <c r="H1226" s="13">
        <v>1166</v>
      </c>
      <c r="I1226" s="13">
        <v>0.05</v>
      </c>
      <c r="J1226" s="137" t="s">
        <v>1169</v>
      </c>
      <c r="K1226" s="138">
        <v>0.05</v>
      </c>
      <c r="L1226" s="13" t="s">
        <v>135</v>
      </c>
      <c r="M1226" s="13" t="str">
        <f>VLOOKUP($H1226,References_1!$C$2:$D$827,2,)</f>
        <v>GP5</v>
      </c>
      <c r="N1226" s="13" t="e">
        <f>VLOOKUP($H1226,References_2!$D$2:'References_2'!$AQ$186,39,)</f>
        <v>#N/A</v>
      </c>
      <c r="O1226" s="13" t="str">
        <f>LEFT(L1226,2)</f>
        <v>µg</v>
      </c>
      <c r="P1226" s="139">
        <f>IF($O1226="mg",VLOOKUP($C1226,References_1!$H$2:$I$19,2,)*$K1226*0.0864,IF($O1226="µg",VLOOKUP($C1226,References_1!$H$2:$I$19,2,)*$K1226*86.4,""))</f>
        <v>128.69280000000001</v>
      </c>
      <c r="Q1226" s="138" t="str">
        <f>IF($O1226="mg","kg/j",IF($O1226="µg","mg/j",""))</f>
        <v>mg/j</v>
      </c>
    </row>
    <row r="1227" spans="1:17" x14ac:dyDescent="0.2">
      <c r="A1227" s="13">
        <f>VLOOKUP($B1227,References_1!$F$2:$G$19,2,)</f>
        <v>14</v>
      </c>
      <c r="B1227" s="13">
        <v>6127985</v>
      </c>
      <c r="C1227" s="13">
        <f>VLOOKUP($B1227,References_1!$F$2:$H$19,3,)</f>
        <v>11</v>
      </c>
      <c r="D1227" s="136">
        <v>42432</v>
      </c>
      <c r="E1227" s="13" t="s">
        <v>1072</v>
      </c>
      <c r="F1227" s="13">
        <v>23</v>
      </c>
      <c r="G1227" s="13" t="s">
        <v>151</v>
      </c>
      <c r="H1227" s="13">
        <v>1166</v>
      </c>
      <c r="I1227" s="13">
        <v>0.05</v>
      </c>
      <c r="J1227" s="137" t="s">
        <v>1169</v>
      </c>
      <c r="K1227" s="138">
        <v>0.05</v>
      </c>
      <c r="L1227" s="13" t="s">
        <v>135</v>
      </c>
      <c r="M1227" s="13" t="str">
        <f>VLOOKUP($H1227,References_1!$C$2:$D$827,2,)</f>
        <v>GP5</v>
      </c>
      <c r="N1227" s="13" t="e">
        <f>VLOOKUP($H1227,References_2!$D$2:'References_2'!$AQ$186,39,)</f>
        <v>#N/A</v>
      </c>
      <c r="O1227" s="13" t="str">
        <f>LEFT(L1227,2)</f>
        <v>µg</v>
      </c>
      <c r="P1227" s="139">
        <f>IF($O1227="mg",VLOOKUP($C1227,References_1!$H$2:$I$19,2,)*$K1227*0.0864,IF($O1227="µg",VLOOKUP($C1227,References_1!$H$2:$I$19,2,)*$K1227*86.4,""))</f>
        <v>890.17920000000015</v>
      </c>
      <c r="Q1227" s="138" t="str">
        <f>IF($O1227="mg","kg/j",IF($O1227="µg","mg/j",""))</f>
        <v>mg/j</v>
      </c>
    </row>
    <row r="1228" spans="1:17" x14ac:dyDescent="0.2">
      <c r="A1228" s="13">
        <f>VLOOKUP($B1228,References_1!$F$2:$G$19,2,)</f>
        <v>11</v>
      </c>
      <c r="B1228" s="13" t="s">
        <v>118</v>
      </c>
      <c r="C1228" s="13">
        <f>VLOOKUP($B1228,References_1!$F$2:$H$19,3,)</f>
        <v>13</v>
      </c>
      <c r="D1228" s="136">
        <v>42432</v>
      </c>
      <c r="E1228" s="13" t="s">
        <v>119</v>
      </c>
      <c r="F1228" s="13">
        <v>23</v>
      </c>
      <c r="G1228" s="13" t="s">
        <v>151</v>
      </c>
      <c r="H1228" s="13">
        <v>1166</v>
      </c>
      <c r="I1228" s="13">
        <v>0.05</v>
      </c>
      <c r="J1228" s="137" t="s">
        <v>1169</v>
      </c>
      <c r="K1228" s="138">
        <v>0.05</v>
      </c>
      <c r="L1228" s="13" t="s">
        <v>135</v>
      </c>
      <c r="M1228" s="13" t="str">
        <f>VLOOKUP($H1228,References_1!$C$2:$D$827,2,)</f>
        <v>GP5</v>
      </c>
      <c r="N1228" s="13" t="e">
        <f>VLOOKUP($H1228,References_2!$D$2:'References_2'!$AQ$186,39,)</f>
        <v>#N/A</v>
      </c>
      <c r="O1228" s="13" t="str">
        <f>LEFT(L1228,2)</f>
        <v>µg</v>
      </c>
      <c r="P1228" s="139">
        <f>IF($O1228="mg",VLOOKUP($C1228,References_1!$H$2:$I$19,2,)*$K1228*0.0864,IF($O1228="µg",VLOOKUP($C1228,References_1!$H$2:$I$19,2,)*$K1228*86.4,""))</f>
        <v>68.592000000000013</v>
      </c>
      <c r="Q1228" s="138" t="str">
        <f>IF($O1228="mg","kg/j",IF($O1228="µg","mg/j",""))</f>
        <v>mg/j</v>
      </c>
    </row>
    <row r="1229" spans="1:17" x14ac:dyDescent="0.2">
      <c r="A1229" s="13">
        <f>VLOOKUP($B1229,References_1!$F$2:$G$19,2,)</f>
        <v>12</v>
      </c>
      <c r="B1229" s="13">
        <v>6127975</v>
      </c>
      <c r="C1229" s="13">
        <f>VLOOKUP($B1229,References_1!$F$2:$H$19,3,)</f>
        <v>14</v>
      </c>
      <c r="D1229" s="136">
        <v>42432</v>
      </c>
      <c r="E1229" s="13" t="s">
        <v>991</v>
      </c>
      <c r="F1229" s="13">
        <v>23</v>
      </c>
      <c r="G1229" s="13" t="s">
        <v>151</v>
      </c>
      <c r="H1229" s="13">
        <v>1166</v>
      </c>
      <c r="I1229" s="13">
        <v>0.05</v>
      </c>
      <c r="J1229" s="137" t="s">
        <v>1169</v>
      </c>
      <c r="K1229" s="138">
        <v>0.05</v>
      </c>
      <c r="L1229" s="13" t="s">
        <v>135</v>
      </c>
      <c r="M1229" s="13" t="str">
        <f>VLOOKUP($H1229,References_1!$C$2:$D$827,2,)</f>
        <v>GP5</v>
      </c>
      <c r="N1229" s="13" t="e">
        <f>VLOOKUP($H1229,References_2!$D$2:'References_2'!$AQ$186,39,)</f>
        <v>#N/A</v>
      </c>
      <c r="O1229" s="13" t="str">
        <f>LEFT(L1229,2)</f>
        <v>µg</v>
      </c>
      <c r="P1229" s="139">
        <f>IF($O1229="mg",VLOOKUP($C1229,References_1!$H$2:$I$19,2,)*$K1229*0.0864,IF($O1229="µg",VLOOKUP($C1229,References_1!$H$2:$I$19,2,)*$K1229*86.4,""))</f>
        <v>238.68000000000004</v>
      </c>
      <c r="Q1229" s="138" t="str">
        <f>IF($O1229="mg","kg/j",IF($O1229="µg","mg/j",""))</f>
        <v>mg/j</v>
      </c>
    </row>
    <row r="1230" spans="1:17" x14ac:dyDescent="0.2">
      <c r="A1230" s="13">
        <f>VLOOKUP($B1230,References_1!$F$2:$G$19,2,)</f>
        <v>4</v>
      </c>
      <c r="B1230" s="13">
        <v>6127935</v>
      </c>
      <c r="C1230" s="13">
        <f>VLOOKUP($B1230,References_1!$F$2:$H$19,3,)</f>
        <v>3</v>
      </c>
      <c r="D1230" s="136">
        <v>42432</v>
      </c>
      <c r="E1230" s="13" t="s">
        <v>1031</v>
      </c>
      <c r="F1230" s="13">
        <v>23</v>
      </c>
      <c r="G1230" s="13" t="s">
        <v>139</v>
      </c>
      <c r="H1230" s="13">
        <v>1160</v>
      </c>
      <c r="I1230" s="13">
        <v>0.5</v>
      </c>
      <c r="J1230" s="137" t="s">
        <v>1169</v>
      </c>
      <c r="K1230" s="138">
        <v>0.5</v>
      </c>
      <c r="L1230" s="13" t="s">
        <v>135</v>
      </c>
      <c r="M1230" s="13" t="str">
        <f>VLOOKUP($H1230,References_1!$C$2:$D$827,2,)</f>
        <v>GP5</v>
      </c>
      <c r="N1230" s="13" t="e">
        <f>VLOOKUP($H1230,References_2!$D$2:'References_2'!$AQ$186,39,)</f>
        <v>#N/A</v>
      </c>
      <c r="O1230" s="13" t="str">
        <f>LEFT(L1230,2)</f>
        <v>µg</v>
      </c>
      <c r="P1230" s="139">
        <f>IF($O1230="mg",VLOOKUP($C1230,References_1!$H$2:$I$19,2,)*$K1230*0.0864,IF($O1230="µg",VLOOKUP($C1230,References_1!$H$2:$I$19,2,)*$K1230*86.4,""))</f>
        <v>92.88</v>
      </c>
      <c r="Q1230" s="138" t="str">
        <f>IF($O1230="mg","kg/j",IF($O1230="µg","mg/j",""))</f>
        <v>mg/j</v>
      </c>
    </row>
    <row r="1231" spans="1:17" x14ac:dyDescent="0.2">
      <c r="A1231" s="13">
        <f>VLOOKUP($B1231,References_1!$F$2:$G$19,2,)</f>
        <v>18</v>
      </c>
      <c r="B1231" s="13">
        <v>6127970</v>
      </c>
      <c r="C1231" s="13">
        <f>VLOOKUP($B1231,References_1!$F$2:$H$19,3,)</f>
        <v>9.5</v>
      </c>
      <c r="D1231" s="136">
        <v>42432</v>
      </c>
      <c r="E1231" s="13" t="s">
        <v>1113</v>
      </c>
      <c r="F1231" s="13">
        <v>23</v>
      </c>
      <c r="G1231" s="13" t="s">
        <v>139</v>
      </c>
      <c r="H1231" s="13">
        <v>1160</v>
      </c>
      <c r="I1231" s="13">
        <v>0.5</v>
      </c>
      <c r="J1231" s="137" t="s">
        <v>1169</v>
      </c>
      <c r="K1231" s="138">
        <v>0.5</v>
      </c>
      <c r="L1231" s="13" t="s">
        <v>135</v>
      </c>
      <c r="M1231" s="13" t="str">
        <f>VLOOKUP($H1231,References_1!$C$2:$D$827,2,)</f>
        <v>GP5</v>
      </c>
      <c r="N1231" s="13" t="e">
        <f>VLOOKUP($H1231,References_2!$D$2:'References_2'!$AQ$186,39,)</f>
        <v>#N/A</v>
      </c>
      <c r="O1231" s="13" t="str">
        <f>LEFT(L1231,2)</f>
        <v>µg</v>
      </c>
      <c r="P1231" s="139">
        <f>IF($O1231="mg",VLOOKUP($C1231,References_1!$H$2:$I$19,2,)*$K1231*0.0864,IF($O1231="µg",VLOOKUP($C1231,References_1!$H$2:$I$19,2,)*$K1231*86.4,""))</f>
        <v>1286.9280000000001</v>
      </c>
      <c r="Q1231" s="138" t="str">
        <f>IF($O1231="mg","kg/j",IF($O1231="µg","mg/j",""))</f>
        <v>mg/j</v>
      </c>
    </row>
    <row r="1232" spans="1:17" x14ac:dyDescent="0.2">
      <c r="A1232" s="13">
        <f>VLOOKUP($B1232,References_1!$F$2:$G$19,2,)</f>
        <v>14</v>
      </c>
      <c r="B1232" s="13">
        <v>6127985</v>
      </c>
      <c r="C1232" s="13">
        <f>VLOOKUP($B1232,References_1!$F$2:$H$19,3,)</f>
        <v>11</v>
      </c>
      <c r="D1232" s="136">
        <v>42432</v>
      </c>
      <c r="E1232" s="13" t="s">
        <v>1072</v>
      </c>
      <c r="F1232" s="13">
        <v>23</v>
      </c>
      <c r="G1232" s="13" t="s">
        <v>139</v>
      </c>
      <c r="H1232" s="13">
        <v>1160</v>
      </c>
      <c r="I1232" s="13">
        <v>0.5</v>
      </c>
      <c r="J1232" s="137" t="s">
        <v>1169</v>
      </c>
      <c r="K1232" s="138">
        <v>0.5</v>
      </c>
      <c r="L1232" s="13" t="s">
        <v>135</v>
      </c>
      <c r="M1232" s="13" t="str">
        <f>VLOOKUP($H1232,References_1!$C$2:$D$827,2,)</f>
        <v>GP5</v>
      </c>
      <c r="N1232" s="13" t="e">
        <f>VLOOKUP($H1232,References_2!$D$2:'References_2'!$AQ$186,39,)</f>
        <v>#N/A</v>
      </c>
      <c r="O1232" s="13" t="str">
        <f>LEFT(L1232,2)</f>
        <v>µg</v>
      </c>
      <c r="P1232" s="139">
        <f>IF($O1232="mg",VLOOKUP($C1232,References_1!$H$2:$I$19,2,)*$K1232*0.0864,IF($O1232="µg",VLOOKUP($C1232,References_1!$H$2:$I$19,2,)*$K1232*86.4,""))</f>
        <v>8901.7920000000013</v>
      </c>
      <c r="Q1232" s="138" t="str">
        <f>IF($O1232="mg","kg/j",IF($O1232="µg","mg/j",""))</f>
        <v>mg/j</v>
      </c>
    </row>
    <row r="1233" spans="1:17" x14ac:dyDescent="0.2">
      <c r="A1233" s="13">
        <f>VLOOKUP($B1233,References_1!$F$2:$G$19,2,)</f>
        <v>11</v>
      </c>
      <c r="B1233" s="13" t="s">
        <v>118</v>
      </c>
      <c r="C1233" s="13">
        <f>VLOOKUP($B1233,References_1!$F$2:$H$19,3,)</f>
        <v>13</v>
      </c>
      <c r="D1233" s="136">
        <v>42432</v>
      </c>
      <c r="E1233" s="13" t="s">
        <v>119</v>
      </c>
      <c r="F1233" s="13">
        <v>23</v>
      </c>
      <c r="G1233" s="13" t="s">
        <v>139</v>
      </c>
      <c r="H1233" s="13">
        <v>1160</v>
      </c>
      <c r="I1233" s="13">
        <v>0.5</v>
      </c>
      <c r="J1233" s="137" t="s">
        <v>1169</v>
      </c>
      <c r="K1233" s="138">
        <v>0.5</v>
      </c>
      <c r="L1233" s="13" t="s">
        <v>135</v>
      </c>
      <c r="M1233" s="13" t="str">
        <f>VLOOKUP($H1233,References_1!$C$2:$D$827,2,)</f>
        <v>GP5</v>
      </c>
      <c r="N1233" s="13" t="e">
        <f>VLOOKUP($H1233,References_2!$D$2:'References_2'!$AQ$186,39,)</f>
        <v>#N/A</v>
      </c>
      <c r="O1233" s="13" t="str">
        <f>LEFT(L1233,2)</f>
        <v>µg</v>
      </c>
      <c r="P1233" s="139">
        <f>IF($O1233="mg",VLOOKUP($C1233,References_1!$H$2:$I$19,2,)*$K1233*0.0864,IF($O1233="µg",VLOOKUP($C1233,References_1!$H$2:$I$19,2,)*$K1233*86.4,""))</f>
        <v>685.92000000000007</v>
      </c>
      <c r="Q1233" s="138" t="str">
        <f>IF($O1233="mg","kg/j",IF($O1233="µg","mg/j",""))</f>
        <v>mg/j</v>
      </c>
    </row>
    <row r="1234" spans="1:17" x14ac:dyDescent="0.2">
      <c r="A1234" s="13">
        <f>VLOOKUP($B1234,References_1!$F$2:$G$19,2,)</f>
        <v>12</v>
      </c>
      <c r="B1234" s="13">
        <v>6127975</v>
      </c>
      <c r="C1234" s="13">
        <f>VLOOKUP($B1234,References_1!$F$2:$H$19,3,)</f>
        <v>14</v>
      </c>
      <c r="D1234" s="136">
        <v>42432</v>
      </c>
      <c r="E1234" s="13" t="s">
        <v>991</v>
      </c>
      <c r="F1234" s="13">
        <v>23</v>
      </c>
      <c r="G1234" s="13" t="s">
        <v>139</v>
      </c>
      <c r="H1234" s="13">
        <v>1160</v>
      </c>
      <c r="I1234" s="13">
        <v>0.5</v>
      </c>
      <c r="J1234" s="137" t="s">
        <v>1169</v>
      </c>
      <c r="K1234" s="138">
        <v>0.5</v>
      </c>
      <c r="L1234" s="13" t="s">
        <v>135</v>
      </c>
      <c r="M1234" s="13" t="str">
        <f>VLOOKUP($H1234,References_1!$C$2:$D$827,2,)</f>
        <v>GP5</v>
      </c>
      <c r="N1234" s="13" t="e">
        <f>VLOOKUP($H1234,References_2!$D$2:'References_2'!$AQ$186,39,)</f>
        <v>#N/A</v>
      </c>
      <c r="O1234" s="13" t="str">
        <f>LEFT(L1234,2)</f>
        <v>µg</v>
      </c>
      <c r="P1234" s="139">
        <f>IF($O1234="mg",VLOOKUP($C1234,References_1!$H$2:$I$19,2,)*$K1234*0.0864,IF($O1234="µg",VLOOKUP($C1234,References_1!$H$2:$I$19,2,)*$K1234*86.4,""))</f>
        <v>2386.8000000000002</v>
      </c>
      <c r="Q1234" s="138" t="str">
        <f>IF($O1234="mg","kg/j",IF($O1234="µg","mg/j",""))</f>
        <v>mg/j</v>
      </c>
    </row>
    <row r="1235" spans="1:17" s="122" customFormat="1" x14ac:dyDescent="0.2">
      <c r="A1235" s="13">
        <f>VLOOKUP($B1235,References_1!$F$2:$G$19,2,)</f>
        <v>4</v>
      </c>
      <c r="B1235" s="13">
        <v>6127935</v>
      </c>
      <c r="C1235" s="13">
        <f>VLOOKUP($B1235,References_1!$F$2:$H$19,3,)</f>
        <v>3</v>
      </c>
      <c r="D1235" s="136">
        <v>42432</v>
      </c>
      <c r="E1235" s="13" t="s">
        <v>1031</v>
      </c>
      <c r="F1235" s="13">
        <v>23</v>
      </c>
      <c r="G1235" s="13" t="s">
        <v>148</v>
      </c>
      <c r="H1235" s="13">
        <v>1161</v>
      </c>
      <c r="I1235" s="13">
        <v>0.5</v>
      </c>
      <c r="J1235" s="137" t="s">
        <v>1169</v>
      </c>
      <c r="K1235" s="138">
        <v>0.5</v>
      </c>
      <c r="L1235" s="13" t="s">
        <v>135</v>
      </c>
      <c r="M1235" s="13" t="str">
        <f>VLOOKUP($H1235,References_1!$C$2:$D$827,2,)</f>
        <v>GP5</v>
      </c>
      <c r="N1235" s="13">
        <f>VLOOKUP($H1235,References_2!$D$2:'References_2'!$AQ$186,39,)</f>
        <v>10</v>
      </c>
      <c r="O1235" s="13" t="str">
        <f>LEFT(L1235,2)</f>
        <v>µg</v>
      </c>
      <c r="P1235" s="139">
        <f>IF($O1235="mg",VLOOKUP($C1235,References_1!$H$2:$I$19,2,)*$K1235*0.0864,IF($O1235="µg",VLOOKUP($C1235,References_1!$H$2:$I$19,2,)*$K1235*86.4,""))</f>
        <v>92.88</v>
      </c>
      <c r="Q1235" s="138" t="str">
        <f>IF($O1235="mg","kg/j",IF($O1235="µg","mg/j",""))</f>
        <v>mg/j</v>
      </c>
    </row>
    <row r="1236" spans="1:17" x14ac:dyDescent="0.2">
      <c r="A1236" s="13">
        <f>VLOOKUP($B1236,References_1!$F$2:$G$19,2,)</f>
        <v>18</v>
      </c>
      <c r="B1236" s="13">
        <v>6127970</v>
      </c>
      <c r="C1236" s="13">
        <f>VLOOKUP($B1236,References_1!$F$2:$H$19,3,)</f>
        <v>9.5</v>
      </c>
      <c r="D1236" s="136">
        <v>42432</v>
      </c>
      <c r="E1236" s="13" t="s">
        <v>1113</v>
      </c>
      <c r="F1236" s="13">
        <v>23</v>
      </c>
      <c r="G1236" s="13" t="s">
        <v>148</v>
      </c>
      <c r="H1236" s="13">
        <v>1161</v>
      </c>
      <c r="I1236" s="13">
        <v>0.5</v>
      </c>
      <c r="J1236" s="137" t="s">
        <v>1169</v>
      </c>
      <c r="K1236" s="138">
        <v>0.5</v>
      </c>
      <c r="L1236" s="13" t="s">
        <v>135</v>
      </c>
      <c r="M1236" s="13" t="str">
        <f>VLOOKUP($H1236,References_1!$C$2:$D$827,2,)</f>
        <v>GP5</v>
      </c>
      <c r="N1236" s="13">
        <f>VLOOKUP($H1236,References_2!$D$2:'References_2'!$AQ$186,39,)</f>
        <v>10</v>
      </c>
      <c r="O1236" s="13" t="str">
        <f>LEFT(L1236,2)</f>
        <v>µg</v>
      </c>
      <c r="P1236" s="139">
        <f>IF($O1236="mg",VLOOKUP($C1236,References_1!$H$2:$I$19,2,)*$K1236*0.0864,IF($O1236="µg",VLOOKUP($C1236,References_1!$H$2:$I$19,2,)*$K1236*86.4,""))</f>
        <v>1286.9280000000001</v>
      </c>
      <c r="Q1236" s="138" t="str">
        <f>IF($O1236="mg","kg/j",IF($O1236="µg","mg/j",""))</f>
        <v>mg/j</v>
      </c>
    </row>
    <row r="1237" spans="1:17" x14ac:dyDescent="0.2">
      <c r="A1237" s="13">
        <f>VLOOKUP($B1237,References_1!$F$2:$G$19,2,)</f>
        <v>14</v>
      </c>
      <c r="B1237" s="13">
        <v>6127985</v>
      </c>
      <c r="C1237" s="13">
        <f>VLOOKUP($B1237,References_1!$F$2:$H$19,3,)</f>
        <v>11</v>
      </c>
      <c r="D1237" s="136">
        <v>42432</v>
      </c>
      <c r="E1237" s="13" t="s">
        <v>1072</v>
      </c>
      <c r="F1237" s="13">
        <v>23</v>
      </c>
      <c r="G1237" s="13" t="s">
        <v>148</v>
      </c>
      <c r="H1237" s="13">
        <v>1161</v>
      </c>
      <c r="I1237" s="13">
        <v>0.5</v>
      </c>
      <c r="J1237" s="137" t="s">
        <v>1169</v>
      </c>
      <c r="K1237" s="138">
        <v>0.5</v>
      </c>
      <c r="L1237" s="13" t="s">
        <v>135</v>
      </c>
      <c r="M1237" s="13" t="str">
        <f>VLOOKUP($H1237,References_1!$C$2:$D$827,2,)</f>
        <v>GP5</v>
      </c>
      <c r="N1237" s="13">
        <f>VLOOKUP($H1237,References_2!$D$2:'References_2'!$AQ$186,39,)</f>
        <v>10</v>
      </c>
      <c r="O1237" s="13" t="str">
        <f>LEFT(L1237,2)</f>
        <v>µg</v>
      </c>
      <c r="P1237" s="139">
        <f>IF($O1237="mg",VLOOKUP($C1237,References_1!$H$2:$I$19,2,)*$K1237*0.0864,IF($O1237="µg",VLOOKUP($C1237,References_1!$H$2:$I$19,2,)*$K1237*86.4,""))</f>
        <v>8901.7920000000013</v>
      </c>
      <c r="Q1237" s="138" t="str">
        <f>IF($O1237="mg","kg/j",IF($O1237="µg","mg/j",""))</f>
        <v>mg/j</v>
      </c>
    </row>
    <row r="1238" spans="1:17" x14ac:dyDescent="0.2">
      <c r="A1238" s="13">
        <f>VLOOKUP($B1238,References_1!$F$2:$G$19,2,)</f>
        <v>11</v>
      </c>
      <c r="B1238" s="13" t="s">
        <v>118</v>
      </c>
      <c r="C1238" s="13">
        <f>VLOOKUP($B1238,References_1!$F$2:$H$19,3,)</f>
        <v>13</v>
      </c>
      <c r="D1238" s="136">
        <v>42432</v>
      </c>
      <c r="E1238" s="13" t="s">
        <v>119</v>
      </c>
      <c r="F1238" s="13">
        <v>23</v>
      </c>
      <c r="G1238" s="13" t="s">
        <v>148</v>
      </c>
      <c r="H1238" s="13">
        <v>1161</v>
      </c>
      <c r="I1238" s="13">
        <v>0.5</v>
      </c>
      <c r="J1238" s="137" t="s">
        <v>1169</v>
      </c>
      <c r="K1238" s="138">
        <v>0.5</v>
      </c>
      <c r="L1238" s="13" t="s">
        <v>135</v>
      </c>
      <c r="M1238" s="13" t="str">
        <f>VLOOKUP($H1238,References_1!$C$2:$D$827,2,)</f>
        <v>GP5</v>
      </c>
      <c r="N1238" s="13">
        <f>VLOOKUP($H1238,References_2!$D$2:'References_2'!$AQ$186,39,)</f>
        <v>10</v>
      </c>
      <c r="O1238" s="13" t="str">
        <f>LEFT(L1238,2)</f>
        <v>µg</v>
      </c>
      <c r="P1238" s="139">
        <f>IF($O1238="mg",VLOOKUP($C1238,References_1!$H$2:$I$19,2,)*$K1238*0.0864,IF($O1238="µg",VLOOKUP($C1238,References_1!$H$2:$I$19,2,)*$K1238*86.4,""))</f>
        <v>685.92000000000007</v>
      </c>
      <c r="Q1238" s="138" t="str">
        <f>IF($O1238="mg","kg/j",IF($O1238="µg","mg/j",""))</f>
        <v>mg/j</v>
      </c>
    </row>
    <row r="1239" spans="1:17" x14ac:dyDescent="0.2">
      <c r="A1239" s="13">
        <f>VLOOKUP($B1239,References_1!$F$2:$G$19,2,)</f>
        <v>12</v>
      </c>
      <c r="B1239" s="13">
        <v>6127975</v>
      </c>
      <c r="C1239" s="13">
        <f>VLOOKUP($B1239,References_1!$F$2:$H$19,3,)</f>
        <v>14</v>
      </c>
      <c r="D1239" s="136">
        <v>42432</v>
      </c>
      <c r="E1239" s="13" t="s">
        <v>991</v>
      </c>
      <c r="F1239" s="13">
        <v>23</v>
      </c>
      <c r="G1239" s="13" t="s">
        <v>148</v>
      </c>
      <c r="H1239" s="13">
        <v>1161</v>
      </c>
      <c r="I1239" s="13">
        <v>0.5</v>
      </c>
      <c r="J1239" s="137" t="s">
        <v>1169</v>
      </c>
      <c r="K1239" s="138">
        <v>0.5</v>
      </c>
      <c r="L1239" s="13" t="s">
        <v>135</v>
      </c>
      <c r="M1239" s="13" t="str">
        <f>VLOOKUP($H1239,References_1!$C$2:$D$827,2,)</f>
        <v>GP5</v>
      </c>
      <c r="N1239" s="13">
        <f>VLOOKUP($H1239,References_2!$D$2:'References_2'!$AQ$186,39,)</f>
        <v>10</v>
      </c>
      <c r="O1239" s="13" t="str">
        <f>LEFT(L1239,2)</f>
        <v>µg</v>
      </c>
      <c r="P1239" s="139">
        <f>IF($O1239="mg",VLOOKUP($C1239,References_1!$H$2:$I$19,2,)*$K1239*0.0864,IF($O1239="µg",VLOOKUP($C1239,References_1!$H$2:$I$19,2,)*$K1239*86.4,""))</f>
        <v>2386.8000000000002</v>
      </c>
      <c r="Q1239" s="138" t="str">
        <f>IF($O1239="mg","kg/j",IF($O1239="µg","mg/j",""))</f>
        <v>mg/j</v>
      </c>
    </row>
    <row r="1240" spans="1:17" x14ac:dyDescent="0.2">
      <c r="A1240" s="13">
        <f>VLOOKUP($B1240,References_1!$F$2:$G$19,2,)</f>
        <v>4</v>
      </c>
      <c r="B1240" s="13">
        <v>6127935</v>
      </c>
      <c r="C1240" s="13">
        <f>VLOOKUP($B1240,References_1!$F$2:$H$19,3,)</f>
        <v>3</v>
      </c>
      <c r="D1240" s="136">
        <v>42432</v>
      </c>
      <c r="E1240" s="13" t="s">
        <v>1031</v>
      </c>
      <c r="F1240" s="13">
        <v>23</v>
      </c>
      <c r="G1240" s="13" t="s">
        <v>140</v>
      </c>
      <c r="H1240" s="13">
        <v>1162</v>
      </c>
      <c r="I1240" s="13">
        <v>0.5</v>
      </c>
      <c r="J1240" s="137" t="s">
        <v>1169</v>
      </c>
      <c r="K1240" s="138">
        <v>0.5</v>
      </c>
      <c r="L1240" s="13" t="s">
        <v>135</v>
      </c>
      <c r="M1240" s="13" t="str">
        <f>VLOOKUP($H1240,References_1!$C$2:$D$827,2,)</f>
        <v>GP5</v>
      </c>
      <c r="N1240" s="13">
        <f>VLOOKUP($H1240,References_2!$D$2:'References_2'!$AQ$186,39,)</f>
        <v>3</v>
      </c>
      <c r="O1240" s="13" t="str">
        <f>LEFT(L1240,2)</f>
        <v>µg</v>
      </c>
      <c r="P1240" s="139">
        <f>IF($O1240="mg",VLOOKUP($C1240,References_1!$H$2:$I$19,2,)*$K1240*0.0864,IF($O1240="µg",VLOOKUP($C1240,References_1!$H$2:$I$19,2,)*$K1240*86.4,""))</f>
        <v>92.88</v>
      </c>
      <c r="Q1240" s="138" t="str">
        <f>IF($O1240="mg","kg/j",IF($O1240="µg","mg/j",""))</f>
        <v>mg/j</v>
      </c>
    </row>
    <row r="1241" spans="1:17" x14ac:dyDescent="0.2">
      <c r="A1241" s="13">
        <f>VLOOKUP($B1241,References_1!$F$2:$G$19,2,)</f>
        <v>18</v>
      </c>
      <c r="B1241" s="13">
        <v>6127970</v>
      </c>
      <c r="C1241" s="13">
        <f>VLOOKUP($B1241,References_1!$F$2:$H$19,3,)</f>
        <v>9.5</v>
      </c>
      <c r="D1241" s="136">
        <v>42432</v>
      </c>
      <c r="E1241" s="13" t="s">
        <v>1113</v>
      </c>
      <c r="F1241" s="13">
        <v>23</v>
      </c>
      <c r="G1241" s="13" t="s">
        <v>140</v>
      </c>
      <c r="H1241" s="13">
        <v>1162</v>
      </c>
      <c r="I1241" s="13">
        <v>0.5</v>
      </c>
      <c r="J1241" s="137" t="s">
        <v>1169</v>
      </c>
      <c r="K1241" s="138">
        <v>0.5</v>
      </c>
      <c r="L1241" s="13" t="s">
        <v>135</v>
      </c>
      <c r="M1241" s="13" t="str">
        <f>VLOOKUP($H1241,References_1!$C$2:$D$827,2,)</f>
        <v>GP5</v>
      </c>
      <c r="N1241" s="13">
        <f>VLOOKUP($H1241,References_2!$D$2:'References_2'!$AQ$186,39,)</f>
        <v>3</v>
      </c>
      <c r="O1241" s="13" t="str">
        <f>LEFT(L1241,2)</f>
        <v>µg</v>
      </c>
      <c r="P1241" s="139">
        <f>IF($O1241="mg",VLOOKUP($C1241,References_1!$H$2:$I$19,2,)*$K1241*0.0864,IF($O1241="µg",VLOOKUP($C1241,References_1!$H$2:$I$19,2,)*$K1241*86.4,""))</f>
        <v>1286.9280000000001</v>
      </c>
      <c r="Q1241" s="138" t="str">
        <f>IF($O1241="mg","kg/j",IF($O1241="µg","mg/j",""))</f>
        <v>mg/j</v>
      </c>
    </row>
    <row r="1242" spans="1:17" x14ac:dyDescent="0.2">
      <c r="A1242" s="13">
        <f>VLOOKUP($B1242,References_1!$F$2:$G$19,2,)</f>
        <v>14</v>
      </c>
      <c r="B1242" s="13">
        <v>6127985</v>
      </c>
      <c r="C1242" s="13">
        <f>VLOOKUP($B1242,References_1!$F$2:$H$19,3,)</f>
        <v>11</v>
      </c>
      <c r="D1242" s="136">
        <v>42432</v>
      </c>
      <c r="E1242" s="13" t="s">
        <v>1072</v>
      </c>
      <c r="F1242" s="13">
        <v>23</v>
      </c>
      <c r="G1242" s="13" t="s">
        <v>140</v>
      </c>
      <c r="H1242" s="13">
        <v>1162</v>
      </c>
      <c r="I1242" s="13">
        <v>0.5</v>
      </c>
      <c r="J1242" s="137" t="s">
        <v>1169</v>
      </c>
      <c r="K1242" s="138">
        <v>0.5</v>
      </c>
      <c r="L1242" s="13" t="s">
        <v>135</v>
      </c>
      <c r="M1242" s="13" t="str">
        <f>VLOOKUP($H1242,References_1!$C$2:$D$827,2,)</f>
        <v>GP5</v>
      </c>
      <c r="N1242" s="13">
        <f>VLOOKUP($H1242,References_2!$D$2:'References_2'!$AQ$186,39,)</f>
        <v>3</v>
      </c>
      <c r="O1242" s="13" t="str">
        <f>LEFT(L1242,2)</f>
        <v>µg</v>
      </c>
      <c r="P1242" s="139">
        <f>IF($O1242="mg",VLOOKUP($C1242,References_1!$H$2:$I$19,2,)*$K1242*0.0864,IF($O1242="µg",VLOOKUP($C1242,References_1!$H$2:$I$19,2,)*$K1242*86.4,""))</f>
        <v>8901.7920000000013</v>
      </c>
      <c r="Q1242" s="138" t="str">
        <f>IF($O1242="mg","kg/j",IF($O1242="µg","mg/j",""))</f>
        <v>mg/j</v>
      </c>
    </row>
    <row r="1243" spans="1:17" x14ac:dyDescent="0.2">
      <c r="A1243" s="13">
        <f>VLOOKUP($B1243,References_1!$F$2:$G$19,2,)</f>
        <v>11</v>
      </c>
      <c r="B1243" s="13" t="s">
        <v>118</v>
      </c>
      <c r="C1243" s="13">
        <f>VLOOKUP($B1243,References_1!$F$2:$H$19,3,)</f>
        <v>13</v>
      </c>
      <c r="D1243" s="136">
        <v>42432</v>
      </c>
      <c r="E1243" s="13" t="s">
        <v>119</v>
      </c>
      <c r="F1243" s="13">
        <v>23</v>
      </c>
      <c r="G1243" s="13" t="s">
        <v>140</v>
      </c>
      <c r="H1243" s="13">
        <v>1162</v>
      </c>
      <c r="I1243" s="13">
        <v>0.5</v>
      </c>
      <c r="J1243" s="137" t="s">
        <v>1169</v>
      </c>
      <c r="K1243" s="138">
        <v>0.5</v>
      </c>
      <c r="L1243" s="13" t="s">
        <v>135</v>
      </c>
      <c r="M1243" s="13" t="str">
        <f>VLOOKUP($H1243,References_1!$C$2:$D$827,2,)</f>
        <v>GP5</v>
      </c>
      <c r="N1243" s="13">
        <f>VLOOKUP($H1243,References_2!$D$2:'References_2'!$AQ$186,39,)</f>
        <v>3</v>
      </c>
      <c r="O1243" s="13" t="str">
        <f>LEFT(L1243,2)</f>
        <v>µg</v>
      </c>
      <c r="P1243" s="139">
        <f>IF($O1243="mg",VLOOKUP($C1243,References_1!$H$2:$I$19,2,)*$K1243*0.0864,IF($O1243="µg",VLOOKUP($C1243,References_1!$H$2:$I$19,2,)*$K1243*86.4,""))</f>
        <v>685.92000000000007</v>
      </c>
      <c r="Q1243" s="138" t="str">
        <f>IF($O1243="mg","kg/j",IF($O1243="µg","mg/j",""))</f>
        <v>mg/j</v>
      </c>
    </row>
    <row r="1244" spans="1:17" x14ac:dyDescent="0.2">
      <c r="A1244" s="13">
        <f>VLOOKUP($B1244,References_1!$F$2:$G$19,2,)</f>
        <v>12</v>
      </c>
      <c r="B1244" s="13">
        <v>6127975</v>
      </c>
      <c r="C1244" s="13">
        <f>VLOOKUP($B1244,References_1!$F$2:$H$19,3,)</f>
        <v>14</v>
      </c>
      <c r="D1244" s="136">
        <v>42432</v>
      </c>
      <c r="E1244" s="13" t="s">
        <v>991</v>
      </c>
      <c r="F1244" s="13">
        <v>23</v>
      </c>
      <c r="G1244" s="13" t="s">
        <v>140</v>
      </c>
      <c r="H1244" s="13">
        <v>1162</v>
      </c>
      <c r="I1244" s="13">
        <v>0.5</v>
      </c>
      <c r="J1244" s="137" t="s">
        <v>1169</v>
      </c>
      <c r="K1244" s="138">
        <v>0.5</v>
      </c>
      <c r="L1244" s="13" t="s">
        <v>135</v>
      </c>
      <c r="M1244" s="13" t="str">
        <f>VLOOKUP($H1244,References_1!$C$2:$D$827,2,)</f>
        <v>GP5</v>
      </c>
      <c r="N1244" s="13">
        <f>VLOOKUP($H1244,References_2!$D$2:'References_2'!$AQ$186,39,)</f>
        <v>3</v>
      </c>
      <c r="O1244" s="13" t="str">
        <f>LEFT(L1244,2)</f>
        <v>µg</v>
      </c>
      <c r="P1244" s="139">
        <f>IF($O1244="mg",VLOOKUP($C1244,References_1!$H$2:$I$19,2,)*$K1244*0.0864,IF($O1244="µg",VLOOKUP($C1244,References_1!$H$2:$I$19,2,)*$K1244*86.4,""))</f>
        <v>2386.8000000000002</v>
      </c>
      <c r="Q1244" s="138" t="str">
        <f>IF($O1244="mg","kg/j",IF($O1244="µg","mg/j",""))</f>
        <v>mg/j</v>
      </c>
    </row>
    <row r="1245" spans="1:17" x14ac:dyDescent="0.2">
      <c r="A1245" s="13">
        <f>VLOOKUP($B1245,References_1!$F$2:$G$19,2,)</f>
        <v>4</v>
      </c>
      <c r="B1245" s="13">
        <v>6127935</v>
      </c>
      <c r="C1245" s="13">
        <f>VLOOKUP($B1245,References_1!$F$2:$H$19,3,)</f>
        <v>3</v>
      </c>
      <c r="D1245" s="136">
        <v>42432</v>
      </c>
      <c r="E1245" s="13" t="s">
        <v>1031</v>
      </c>
      <c r="F1245" s="13">
        <v>23</v>
      </c>
      <c r="G1245" s="13" t="s">
        <v>866</v>
      </c>
      <c r="H1245" s="13">
        <v>1163</v>
      </c>
      <c r="I1245" s="13">
        <v>0.5</v>
      </c>
      <c r="J1245" s="137" t="s">
        <v>1169</v>
      </c>
      <c r="K1245" s="138">
        <v>0.5</v>
      </c>
      <c r="L1245" s="13" t="s">
        <v>135</v>
      </c>
      <c r="M1245" s="13" t="str">
        <f>VLOOKUP($H1245,References_1!$C$2:$D$827,2,)</f>
        <v>GP5</v>
      </c>
      <c r="N1245" s="13">
        <f>VLOOKUP($H1245,References_2!$D$2:'References_2'!$AQ$186,39,)</f>
        <v>44.990434782608695</v>
      </c>
      <c r="O1245" s="13" t="str">
        <f>LEFT(L1245,2)</f>
        <v>µg</v>
      </c>
      <c r="P1245" s="139">
        <f>IF($O1245="mg",VLOOKUP($C1245,References_1!$H$2:$I$19,2,)*$K1245*0.0864,IF($O1245="µg",VLOOKUP($C1245,References_1!$H$2:$I$19,2,)*$K1245*86.4,""))</f>
        <v>92.88</v>
      </c>
      <c r="Q1245" s="138" t="str">
        <f>IF($O1245="mg","kg/j",IF($O1245="µg","mg/j",""))</f>
        <v>mg/j</v>
      </c>
    </row>
    <row r="1246" spans="1:17" x14ac:dyDescent="0.2">
      <c r="A1246" s="13">
        <f>VLOOKUP($B1246,References_1!$F$2:$G$19,2,)</f>
        <v>18</v>
      </c>
      <c r="B1246" s="13">
        <v>6127970</v>
      </c>
      <c r="C1246" s="13">
        <f>VLOOKUP($B1246,References_1!$F$2:$H$19,3,)</f>
        <v>9.5</v>
      </c>
      <c r="D1246" s="136">
        <v>42432</v>
      </c>
      <c r="E1246" s="13" t="s">
        <v>1113</v>
      </c>
      <c r="F1246" s="13">
        <v>23</v>
      </c>
      <c r="G1246" s="13" t="s">
        <v>866</v>
      </c>
      <c r="H1246" s="13">
        <v>1163</v>
      </c>
      <c r="I1246" s="13">
        <v>0.5</v>
      </c>
      <c r="J1246" s="137" t="s">
        <v>1169</v>
      </c>
      <c r="K1246" s="138">
        <v>0.5</v>
      </c>
      <c r="L1246" s="13" t="s">
        <v>135</v>
      </c>
      <c r="M1246" s="13" t="str">
        <f>VLOOKUP($H1246,References_1!$C$2:$D$827,2,)</f>
        <v>GP5</v>
      </c>
      <c r="N1246" s="13">
        <f>VLOOKUP($H1246,References_2!$D$2:'References_2'!$AQ$186,39,)</f>
        <v>44.990434782608695</v>
      </c>
      <c r="O1246" s="13" t="str">
        <f>LEFT(L1246,2)</f>
        <v>µg</v>
      </c>
      <c r="P1246" s="139">
        <f>IF($O1246="mg",VLOOKUP($C1246,References_1!$H$2:$I$19,2,)*$K1246*0.0864,IF($O1246="µg",VLOOKUP($C1246,References_1!$H$2:$I$19,2,)*$K1246*86.4,""))</f>
        <v>1286.9280000000001</v>
      </c>
      <c r="Q1246" s="138" t="str">
        <f>IF($O1246="mg","kg/j",IF($O1246="µg","mg/j",""))</f>
        <v>mg/j</v>
      </c>
    </row>
    <row r="1247" spans="1:17" x14ac:dyDescent="0.2">
      <c r="A1247" s="13">
        <f>VLOOKUP($B1247,References_1!$F$2:$G$19,2,)</f>
        <v>14</v>
      </c>
      <c r="B1247" s="13">
        <v>6127985</v>
      </c>
      <c r="C1247" s="13">
        <f>VLOOKUP($B1247,References_1!$F$2:$H$19,3,)</f>
        <v>11</v>
      </c>
      <c r="D1247" s="136">
        <v>42432</v>
      </c>
      <c r="E1247" s="13" t="s">
        <v>1072</v>
      </c>
      <c r="F1247" s="13">
        <v>23</v>
      </c>
      <c r="G1247" s="13" t="s">
        <v>866</v>
      </c>
      <c r="H1247" s="13">
        <v>1163</v>
      </c>
      <c r="I1247" s="13">
        <v>0.5</v>
      </c>
      <c r="J1247" s="137" t="s">
        <v>1169</v>
      </c>
      <c r="K1247" s="138">
        <v>0.5</v>
      </c>
      <c r="L1247" s="13" t="s">
        <v>135</v>
      </c>
      <c r="M1247" s="13" t="str">
        <f>VLOOKUP($H1247,References_1!$C$2:$D$827,2,)</f>
        <v>GP5</v>
      </c>
      <c r="N1247" s="13">
        <f>VLOOKUP($H1247,References_2!$D$2:'References_2'!$AQ$186,39,)</f>
        <v>44.990434782608695</v>
      </c>
      <c r="O1247" s="13" t="str">
        <f>LEFT(L1247,2)</f>
        <v>µg</v>
      </c>
      <c r="P1247" s="139">
        <f>IF($O1247="mg",VLOOKUP($C1247,References_1!$H$2:$I$19,2,)*$K1247*0.0864,IF($O1247="µg",VLOOKUP($C1247,References_1!$H$2:$I$19,2,)*$K1247*86.4,""))</f>
        <v>8901.7920000000013</v>
      </c>
      <c r="Q1247" s="138" t="str">
        <f>IF($O1247="mg","kg/j",IF($O1247="µg","mg/j",""))</f>
        <v>mg/j</v>
      </c>
    </row>
    <row r="1248" spans="1:17" x14ac:dyDescent="0.2">
      <c r="A1248" s="9">
        <f>VLOOKUP($B1248,References_1!$F$2:$G$19,2,)</f>
        <v>11</v>
      </c>
      <c r="B1248" s="9" t="s">
        <v>118</v>
      </c>
      <c r="C1248" s="13">
        <f>VLOOKUP($B1248,References_1!$F$2:$H$19,3,)</f>
        <v>13</v>
      </c>
      <c r="D1248" s="136">
        <v>42432</v>
      </c>
      <c r="E1248" s="13" t="s">
        <v>119</v>
      </c>
      <c r="F1248" s="13">
        <v>23</v>
      </c>
      <c r="G1248" s="13" t="s">
        <v>866</v>
      </c>
      <c r="H1248" s="13">
        <v>1163</v>
      </c>
      <c r="I1248" s="13">
        <v>0.5</v>
      </c>
      <c r="J1248" s="137"/>
      <c r="K1248" s="138">
        <v>3.5</v>
      </c>
      <c r="L1248" s="13" t="s">
        <v>135</v>
      </c>
      <c r="M1248" s="13" t="str">
        <f>VLOOKUP($H1248,References_1!$C$2:$D$827,2,)</f>
        <v>GP5</v>
      </c>
      <c r="N1248" s="13">
        <f>VLOOKUP($H1248,References_2!$D$2:'References_2'!$AQ$186,39,)</f>
        <v>44.990434782608695</v>
      </c>
      <c r="O1248" s="13" t="str">
        <f>LEFT(L1248,2)</f>
        <v>µg</v>
      </c>
      <c r="P1248" s="139">
        <f>IF($O1248="mg",VLOOKUP($C1248,References_1!$H$2:$I$19,2,)*$K1248*0.0864,IF($O1248="µg",VLOOKUP($C1248,References_1!$H$2:$I$19,2,)*$K1248*86.4,""))</f>
        <v>4801.4400000000005</v>
      </c>
      <c r="Q1248" s="138" t="str">
        <f>IF($O1248="mg","kg/j",IF($O1248="µg","mg/j",""))</f>
        <v>mg/j</v>
      </c>
    </row>
    <row r="1249" spans="1:17" x14ac:dyDescent="0.2">
      <c r="A1249" s="13">
        <f>VLOOKUP($B1249,References_1!$F$2:$G$19,2,)</f>
        <v>12</v>
      </c>
      <c r="B1249" s="13">
        <v>6127975</v>
      </c>
      <c r="C1249" s="13">
        <f>VLOOKUP($B1249,References_1!$F$2:$H$19,3,)</f>
        <v>14</v>
      </c>
      <c r="D1249" s="136">
        <v>42432</v>
      </c>
      <c r="E1249" s="13" t="s">
        <v>991</v>
      </c>
      <c r="F1249" s="13">
        <v>23</v>
      </c>
      <c r="G1249" s="13" t="s">
        <v>866</v>
      </c>
      <c r="H1249" s="13">
        <v>1163</v>
      </c>
      <c r="I1249" s="13">
        <v>0.5</v>
      </c>
      <c r="J1249" s="137" t="s">
        <v>1169</v>
      </c>
      <c r="K1249" s="138">
        <v>0.5</v>
      </c>
      <c r="L1249" s="13" t="s">
        <v>135</v>
      </c>
      <c r="M1249" s="13" t="str">
        <f>VLOOKUP($H1249,References_1!$C$2:$D$827,2,)</f>
        <v>GP5</v>
      </c>
      <c r="N1249" s="13">
        <f>VLOOKUP($H1249,References_2!$D$2:'References_2'!$AQ$186,39,)</f>
        <v>44.990434782608695</v>
      </c>
      <c r="O1249" s="13" t="str">
        <f>LEFT(L1249,2)</f>
        <v>µg</v>
      </c>
      <c r="P1249" s="139">
        <f>IF($O1249="mg",VLOOKUP($C1249,References_1!$H$2:$I$19,2,)*$K1249*0.0864,IF($O1249="µg",VLOOKUP($C1249,References_1!$H$2:$I$19,2,)*$K1249*86.4,""))</f>
        <v>2386.8000000000002</v>
      </c>
      <c r="Q1249" s="138" t="str">
        <f>IF($O1249="mg","kg/j",IF($O1249="µg","mg/j",""))</f>
        <v>mg/j</v>
      </c>
    </row>
    <row r="1250" spans="1:17" x14ac:dyDescent="0.2">
      <c r="A1250" s="13">
        <f>VLOOKUP($B1250,References_1!$F$2:$G$19,2,)</f>
        <v>4</v>
      </c>
      <c r="B1250" s="13">
        <v>6127935</v>
      </c>
      <c r="C1250" s="13">
        <f>VLOOKUP($B1250,References_1!$F$2:$H$19,3,)</f>
        <v>3</v>
      </c>
      <c r="D1250" s="136">
        <v>42432</v>
      </c>
      <c r="E1250" s="13" t="s">
        <v>1031</v>
      </c>
      <c r="F1250" s="13">
        <v>23</v>
      </c>
      <c r="G1250" s="13" t="s">
        <v>389</v>
      </c>
      <c r="H1250" s="13">
        <v>1456</v>
      </c>
      <c r="I1250" s="13">
        <v>0.5</v>
      </c>
      <c r="J1250" s="137" t="s">
        <v>1169</v>
      </c>
      <c r="K1250" s="138">
        <v>0.5</v>
      </c>
      <c r="L1250" s="13" t="s">
        <v>135</v>
      </c>
      <c r="M1250" s="13" t="str">
        <f>VLOOKUP($H1250,References_1!$C$2:$D$827,2,)</f>
        <v>GP5</v>
      </c>
      <c r="N1250" s="13" t="e">
        <f>VLOOKUP($H1250,References_2!$D$2:'References_2'!$AQ$186,39,)</f>
        <v>#N/A</v>
      </c>
      <c r="O1250" s="13" t="str">
        <f>LEFT(L1250,2)</f>
        <v>µg</v>
      </c>
      <c r="P1250" s="139">
        <f>IF($O1250="mg",VLOOKUP($C1250,References_1!$H$2:$I$19,2,)*$K1250*0.0864,IF($O1250="µg",VLOOKUP($C1250,References_1!$H$2:$I$19,2,)*$K1250*86.4,""))</f>
        <v>92.88</v>
      </c>
      <c r="Q1250" s="138" t="str">
        <f>IF($O1250="mg","kg/j",IF($O1250="µg","mg/j",""))</f>
        <v>mg/j</v>
      </c>
    </row>
    <row r="1251" spans="1:17" x14ac:dyDescent="0.2">
      <c r="A1251" s="13">
        <f>VLOOKUP($B1251,References_1!$F$2:$G$19,2,)</f>
        <v>18</v>
      </c>
      <c r="B1251" s="13">
        <v>6127970</v>
      </c>
      <c r="C1251" s="13">
        <f>VLOOKUP($B1251,References_1!$F$2:$H$19,3,)</f>
        <v>9.5</v>
      </c>
      <c r="D1251" s="136">
        <v>42432</v>
      </c>
      <c r="E1251" s="13" t="s">
        <v>1113</v>
      </c>
      <c r="F1251" s="13">
        <v>23</v>
      </c>
      <c r="G1251" s="13" t="s">
        <v>389</v>
      </c>
      <c r="H1251" s="13">
        <v>1456</v>
      </c>
      <c r="I1251" s="13">
        <v>0.5</v>
      </c>
      <c r="J1251" s="137" t="s">
        <v>1169</v>
      </c>
      <c r="K1251" s="138">
        <v>0.5</v>
      </c>
      <c r="L1251" s="13" t="s">
        <v>135</v>
      </c>
      <c r="M1251" s="13" t="str">
        <f>VLOOKUP($H1251,References_1!$C$2:$D$827,2,)</f>
        <v>GP5</v>
      </c>
      <c r="N1251" s="13" t="e">
        <f>VLOOKUP($H1251,References_2!$D$2:'References_2'!$AQ$186,39,)</f>
        <v>#N/A</v>
      </c>
      <c r="O1251" s="13" t="str">
        <f>LEFT(L1251,2)</f>
        <v>µg</v>
      </c>
      <c r="P1251" s="139">
        <f>IF($O1251="mg",VLOOKUP($C1251,References_1!$H$2:$I$19,2,)*$K1251*0.0864,IF($O1251="µg",VLOOKUP($C1251,References_1!$H$2:$I$19,2,)*$K1251*86.4,""))</f>
        <v>1286.9280000000001</v>
      </c>
      <c r="Q1251" s="138" t="str">
        <f>IF($O1251="mg","kg/j",IF($O1251="µg","mg/j",""))</f>
        <v>mg/j</v>
      </c>
    </row>
    <row r="1252" spans="1:17" x14ac:dyDescent="0.2">
      <c r="A1252" s="13">
        <f>VLOOKUP($B1252,References_1!$F$2:$G$19,2,)</f>
        <v>14</v>
      </c>
      <c r="B1252" s="13">
        <v>6127985</v>
      </c>
      <c r="C1252" s="13">
        <f>VLOOKUP($B1252,References_1!$F$2:$H$19,3,)</f>
        <v>11</v>
      </c>
      <c r="D1252" s="136">
        <v>42432</v>
      </c>
      <c r="E1252" s="13" t="s">
        <v>1072</v>
      </c>
      <c r="F1252" s="13">
        <v>23</v>
      </c>
      <c r="G1252" s="13" t="s">
        <v>389</v>
      </c>
      <c r="H1252" s="13">
        <v>1456</v>
      </c>
      <c r="I1252" s="13">
        <v>0.5</v>
      </c>
      <c r="J1252" s="137" t="s">
        <v>1169</v>
      </c>
      <c r="K1252" s="138">
        <v>0.5</v>
      </c>
      <c r="L1252" s="13" t="s">
        <v>135</v>
      </c>
      <c r="M1252" s="13" t="str">
        <f>VLOOKUP($H1252,References_1!$C$2:$D$827,2,)</f>
        <v>GP5</v>
      </c>
      <c r="N1252" s="13" t="e">
        <f>VLOOKUP($H1252,References_2!$D$2:'References_2'!$AQ$186,39,)</f>
        <v>#N/A</v>
      </c>
      <c r="O1252" s="13" t="str">
        <f>LEFT(L1252,2)</f>
        <v>µg</v>
      </c>
      <c r="P1252" s="139">
        <f>IF($O1252="mg",VLOOKUP($C1252,References_1!$H$2:$I$19,2,)*$K1252*0.0864,IF($O1252="µg",VLOOKUP($C1252,References_1!$H$2:$I$19,2,)*$K1252*86.4,""))</f>
        <v>8901.7920000000013</v>
      </c>
      <c r="Q1252" s="138" t="str">
        <f>IF($O1252="mg","kg/j",IF($O1252="µg","mg/j",""))</f>
        <v>mg/j</v>
      </c>
    </row>
    <row r="1253" spans="1:17" x14ac:dyDescent="0.2">
      <c r="A1253" s="13">
        <f>VLOOKUP($B1253,References_1!$F$2:$G$19,2,)</f>
        <v>11</v>
      </c>
      <c r="B1253" s="13" t="s">
        <v>118</v>
      </c>
      <c r="C1253" s="13">
        <f>VLOOKUP($B1253,References_1!$F$2:$H$19,3,)</f>
        <v>13</v>
      </c>
      <c r="D1253" s="136">
        <v>42432</v>
      </c>
      <c r="E1253" s="13" t="s">
        <v>119</v>
      </c>
      <c r="F1253" s="13">
        <v>23</v>
      </c>
      <c r="G1253" s="13" t="s">
        <v>389</v>
      </c>
      <c r="H1253" s="13">
        <v>1456</v>
      </c>
      <c r="I1253" s="13">
        <v>0.5</v>
      </c>
      <c r="J1253" s="137"/>
      <c r="K1253" s="138">
        <v>3.5</v>
      </c>
      <c r="L1253" s="13" t="s">
        <v>135</v>
      </c>
      <c r="M1253" s="13" t="str">
        <f>VLOOKUP($H1253,References_1!$C$2:$D$827,2,)</f>
        <v>GP5</v>
      </c>
      <c r="N1253" s="13" t="e">
        <f>VLOOKUP($H1253,References_2!$D$2:'References_2'!$AQ$186,39,)</f>
        <v>#N/A</v>
      </c>
      <c r="O1253" s="13" t="str">
        <f>LEFT(L1253,2)</f>
        <v>µg</v>
      </c>
      <c r="P1253" s="139">
        <f>IF($O1253="mg",VLOOKUP($C1253,References_1!$H$2:$I$19,2,)*$K1253*0.0864,IF($O1253="µg",VLOOKUP($C1253,References_1!$H$2:$I$19,2,)*$K1253*86.4,""))</f>
        <v>4801.4400000000005</v>
      </c>
      <c r="Q1253" s="138" t="str">
        <f>IF($O1253="mg","kg/j",IF($O1253="µg","mg/j",""))</f>
        <v>mg/j</v>
      </c>
    </row>
    <row r="1254" spans="1:17" x14ac:dyDescent="0.2">
      <c r="A1254" s="13">
        <f>VLOOKUP($B1254,References_1!$F$2:$G$19,2,)</f>
        <v>12</v>
      </c>
      <c r="B1254" s="13">
        <v>6127975</v>
      </c>
      <c r="C1254" s="13">
        <f>VLOOKUP($B1254,References_1!$F$2:$H$19,3,)</f>
        <v>14</v>
      </c>
      <c r="D1254" s="136">
        <v>42432</v>
      </c>
      <c r="E1254" s="13" t="s">
        <v>991</v>
      </c>
      <c r="F1254" s="13">
        <v>23</v>
      </c>
      <c r="G1254" s="13" t="s">
        <v>389</v>
      </c>
      <c r="H1254" s="13">
        <v>1456</v>
      </c>
      <c r="I1254" s="13">
        <v>0.5</v>
      </c>
      <c r="J1254" s="137" t="s">
        <v>1169</v>
      </c>
      <c r="K1254" s="138">
        <v>0.5</v>
      </c>
      <c r="L1254" s="13" t="s">
        <v>135</v>
      </c>
      <c r="M1254" s="13" t="str">
        <f>VLOOKUP($H1254,References_1!$C$2:$D$827,2,)</f>
        <v>GP5</v>
      </c>
      <c r="N1254" s="13" t="e">
        <f>VLOOKUP($H1254,References_2!$D$2:'References_2'!$AQ$186,39,)</f>
        <v>#N/A</v>
      </c>
      <c r="O1254" s="13" t="str">
        <f>LEFT(L1254,2)</f>
        <v>µg</v>
      </c>
      <c r="P1254" s="139">
        <f>IF($O1254="mg",VLOOKUP($C1254,References_1!$H$2:$I$19,2,)*$K1254*0.0864,IF($O1254="µg",VLOOKUP($C1254,References_1!$H$2:$I$19,2,)*$K1254*86.4,""))</f>
        <v>2386.8000000000002</v>
      </c>
      <c r="Q1254" s="138" t="str">
        <f>IF($O1254="mg","kg/j",IF($O1254="µg","mg/j",""))</f>
        <v>mg/j</v>
      </c>
    </row>
    <row r="1255" spans="1:17" x14ac:dyDescent="0.2">
      <c r="A1255" s="13">
        <f>VLOOKUP($B1255,References_1!$F$2:$G$19,2,)</f>
        <v>4</v>
      </c>
      <c r="B1255" s="13">
        <v>6127935</v>
      </c>
      <c r="C1255" s="13">
        <f>VLOOKUP($B1255,References_1!$F$2:$H$19,3,)</f>
        <v>3</v>
      </c>
      <c r="D1255" s="136">
        <v>42432</v>
      </c>
      <c r="E1255" s="13" t="s">
        <v>1031</v>
      </c>
      <c r="F1255" s="13">
        <v>23</v>
      </c>
      <c r="G1255" s="13" t="s">
        <v>940</v>
      </c>
      <c r="H1255" s="13">
        <v>1727</v>
      </c>
      <c r="I1255" s="13">
        <v>0.5</v>
      </c>
      <c r="J1255" s="137" t="s">
        <v>1169</v>
      </c>
      <c r="K1255" s="138">
        <v>0.5</v>
      </c>
      <c r="L1255" s="13" t="s">
        <v>135</v>
      </c>
      <c r="M1255" s="13" t="str">
        <f>VLOOKUP($H1255,References_1!$C$2:$D$827,2,)</f>
        <v>GP5</v>
      </c>
      <c r="N1255" s="13" t="e">
        <f>VLOOKUP($H1255,References_2!$D$2:'References_2'!$AQ$186,39,)</f>
        <v>#N/A</v>
      </c>
      <c r="O1255" s="13" t="str">
        <f>LEFT(L1255,2)</f>
        <v>µg</v>
      </c>
      <c r="P1255" s="139">
        <f>IF($O1255="mg",VLOOKUP($C1255,References_1!$H$2:$I$19,2,)*$K1255*0.0864,IF($O1255="µg",VLOOKUP($C1255,References_1!$H$2:$I$19,2,)*$K1255*86.4,""))</f>
        <v>92.88</v>
      </c>
      <c r="Q1255" s="138" t="str">
        <f>IF($O1255="mg","kg/j",IF($O1255="µg","mg/j",""))</f>
        <v>mg/j</v>
      </c>
    </row>
    <row r="1256" spans="1:17" x14ac:dyDescent="0.2">
      <c r="A1256" s="13">
        <f>VLOOKUP($B1256,References_1!$F$2:$G$19,2,)</f>
        <v>18</v>
      </c>
      <c r="B1256" s="13">
        <v>6127970</v>
      </c>
      <c r="C1256" s="13">
        <f>VLOOKUP($B1256,References_1!$F$2:$H$19,3,)</f>
        <v>9.5</v>
      </c>
      <c r="D1256" s="136">
        <v>42432</v>
      </c>
      <c r="E1256" s="13" t="s">
        <v>1113</v>
      </c>
      <c r="F1256" s="13">
        <v>23</v>
      </c>
      <c r="G1256" s="13" t="s">
        <v>940</v>
      </c>
      <c r="H1256" s="13">
        <v>1727</v>
      </c>
      <c r="I1256" s="13">
        <v>0.5</v>
      </c>
      <c r="J1256" s="137" t="s">
        <v>1169</v>
      </c>
      <c r="K1256" s="138">
        <v>0.5</v>
      </c>
      <c r="L1256" s="13" t="s">
        <v>135</v>
      </c>
      <c r="M1256" s="13" t="str">
        <f>VLOOKUP($H1256,References_1!$C$2:$D$827,2,)</f>
        <v>GP5</v>
      </c>
      <c r="N1256" s="13" t="e">
        <f>VLOOKUP($H1256,References_2!$D$2:'References_2'!$AQ$186,39,)</f>
        <v>#N/A</v>
      </c>
      <c r="O1256" s="13" t="str">
        <f>LEFT(L1256,2)</f>
        <v>µg</v>
      </c>
      <c r="P1256" s="139">
        <f>IF($O1256="mg",VLOOKUP($C1256,References_1!$H$2:$I$19,2,)*$K1256*0.0864,IF($O1256="µg",VLOOKUP($C1256,References_1!$H$2:$I$19,2,)*$K1256*86.4,""))</f>
        <v>1286.9280000000001</v>
      </c>
      <c r="Q1256" s="138" t="str">
        <f>IF($O1256="mg","kg/j",IF($O1256="µg","mg/j",""))</f>
        <v>mg/j</v>
      </c>
    </row>
    <row r="1257" spans="1:17" x14ac:dyDescent="0.2">
      <c r="A1257" s="13">
        <f>VLOOKUP($B1257,References_1!$F$2:$G$19,2,)</f>
        <v>14</v>
      </c>
      <c r="B1257" s="13">
        <v>6127985</v>
      </c>
      <c r="C1257" s="13">
        <f>VLOOKUP($B1257,References_1!$F$2:$H$19,3,)</f>
        <v>11</v>
      </c>
      <c r="D1257" s="136">
        <v>42432</v>
      </c>
      <c r="E1257" s="13" t="s">
        <v>1072</v>
      </c>
      <c r="F1257" s="13">
        <v>23</v>
      </c>
      <c r="G1257" s="13" t="s">
        <v>940</v>
      </c>
      <c r="H1257" s="13">
        <v>1727</v>
      </c>
      <c r="I1257" s="13">
        <v>0.5</v>
      </c>
      <c r="J1257" s="137" t="s">
        <v>1169</v>
      </c>
      <c r="K1257" s="138">
        <v>0.5</v>
      </c>
      <c r="L1257" s="13" t="s">
        <v>135</v>
      </c>
      <c r="M1257" s="13" t="str">
        <f>VLOOKUP($H1257,References_1!$C$2:$D$827,2,)</f>
        <v>GP5</v>
      </c>
      <c r="N1257" s="13" t="e">
        <f>VLOOKUP($H1257,References_2!$D$2:'References_2'!$AQ$186,39,)</f>
        <v>#N/A</v>
      </c>
      <c r="O1257" s="13" t="str">
        <f>LEFT(L1257,2)</f>
        <v>µg</v>
      </c>
      <c r="P1257" s="139">
        <f>IF($O1257="mg",VLOOKUP($C1257,References_1!$H$2:$I$19,2,)*$K1257*0.0864,IF($O1257="µg",VLOOKUP($C1257,References_1!$H$2:$I$19,2,)*$K1257*86.4,""))</f>
        <v>8901.7920000000013</v>
      </c>
      <c r="Q1257" s="138" t="str">
        <f>IF($O1257="mg","kg/j",IF($O1257="µg","mg/j",""))</f>
        <v>mg/j</v>
      </c>
    </row>
    <row r="1258" spans="1:17" x14ac:dyDescent="0.2">
      <c r="A1258" s="13">
        <f>VLOOKUP($B1258,References_1!$F$2:$G$19,2,)</f>
        <v>11</v>
      </c>
      <c r="B1258" s="13" t="s">
        <v>118</v>
      </c>
      <c r="C1258" s="13">
        <f>VLOOKUP($B1258,References_1!$F$2:$H$19,3,)</f>
        <v>13</v>
      </c>
      <c r="D1258" s="136">
        <v>42432</v>
      </c>
      <c r="E1258" s="13" t="s">
        <v>119</v>
      </c>
      <c r="F1258" s="13">
        <v>23</v>
      </c>
      <c r="G1258" s="13" t="s">
        <v>940</v>
      </c>
      <c r="H1258" s="13">
        <v>1727</v>
      </c>
      <c r="I1258" s="13">
        <v>0.5</v>
      </c>
      <c r="J1258" s="137" t="s">
        <v>1169</v>
      </c>
      <c r="K1258" s="138">
        <v>0.5</v>
      </c>
      <c r="L1258" s="13" t="s">
        <v>135</v>
      </c>
      <c r="M1258" s="13" t="str">
        <f>VLOOKUP($H1258,References_1!$C$2:$D$827,2,)</f>
        <v>GP5</v>
      </c>
      <c r="N1258" s="13" t="e">
        <f>VLOOKUP($H1258,References_2!$D$2:'References_2'!$AQ$186,39,)</f>
        <v>#N/A</v>
      </c>
      <c r="O1258" s="13" t="str">
        <f>LEFT(L1258,2)</f>
        <v>µg</v>
      </c>
      <c r="P1258" s="139">
        <f>IF($O1258="mg",VLOOKUP($C1258,References_1!$H$2:$I$19,2,)*$K1258*0.0864,IF($O1258="µg",VLOOKUP($C1258,References_1!$H$2:$I$19,2,)*$K1258*86.4,""))</f>
        <v>685.92000000000007</v>
      </c>
      <c r="Q1258" s="138" t="str">
        <f>IF($O1258="mg","kg/j",IF($O1258="µg","mg/j",""))</f>
        <v>mg/j</v>
      </c>
    </row>
    <row r="1259" spans="1:17" x14ac:dyDescent="0.2">
      <c r="A1259" s="13">
        <f>VLOOKUP($B1259,References_1!$F$2:$G$19,2,)</f>
        <v>12</v>
      </c>
      <c r="B1259" s="13">
        <v>6127975</v>
      </c>
      <c r="C1259" s="13">
        <f>VLOOKUP($B1259,References_1!$F$2:$H$19,3,)</f>
        <v>14</v>
      </c>
      <c r="D1259" s="136">
        <v>42432</v>
      </c>
      <c r="E1259" s="13" t="s">
        <v>991</v>
      </c>
      <c r="F1259" s="13">
        <v>23</v>
      </c>
      <c r="G1259" s="13" t="s">
        <v>940</v>
      </c>
      <c r="H1259" s="13">
        <v>1727</v>
      </c>
      <c r="I1259" s="13">
        <v>0.5</v>
      </c>
      <c r="J1259" s="137" t="s">
        <v>1169</v>
      </c>
      <c r="K1259" s="138">
        <v>0.5</v>
      </c>
      <c r="L1259" s="13" t="s">
        <v>135</v>
      </c>
      <c r="M1259" s="13" t="str">
        <f>VLOOKUP($H1259,References_1!$C$2:$D$827,2,)</f>
        <v>GP5</v>
      </c>
      <c r="N1259" s="13" t="e">
        <f>VLOOKUP($H1259,References_2!$D$2:'References_2'!$AQ$186,39,)</f>
        <v>#N/A</v>
      </c>
      <c r="O1259" s="13" t="str">
        <f>LEFT(L1259,2)</f>
        <v>µg</v>
      </c>
      <c r="P1259" s="139">
        <f>IF($O1259="mg",VLOOKUP($C1259,References_1!$H$2:$I$19,2,)*$K1259*0.0864,IF($O1259="µg",VLOOKUP($C1259,References_1!$H$2:$I$19,2,)*$K1259*86.4,""))</f>
        <v>2386.8000000000002</v>
      </c>
      <c r="Q1259" s="138" t="str">
        <f>IF($O1259="mg","kg/j",IF($O1259="µg","mg/j",""))</f>
        <v>mg/j</v>
      </c>
    </row>
    <row r="1260" spans="1:17" x14ac:dyDescent="0.2">
      <c r="A1260" s="13">
        <f>VLOOKUP($B1260,References_1!$F$2:$G$19,2,)</f>
        <v>4</v>
      </c>
      <c r="B1260" s="13">
        <v>6127935</v>
      </c>
      <c r="C1260" s="13">
        <f>VLOOKUP($B1260,References_1!$F$2:$H$19,3,)</f>
        <v>3</v>
      </c>
      <c r="D1260" s="136">
        <v>42432</v>
      </c>
      <c r="E1260" s="13" t="s">
        <v>1031</v>
      </c>
      <c r="F1260" s="13">
        <v>23</v>
      </c>
      <c r="G1260" s="13" t="s">
        <v>446</v>
      </c>
      <c r="H1260" s="13">
        <v>1159</v>
      </c>
      <c r="I1260" s="13">
        <v>5.0000000000000001E-3</v>
      </c>
      <c r="J1260" s="137" t="s">
        <v>1169</v>
      </c>
      <c r="K1260" s="138">
        <v>5.0000000000000001E-3</v>
      </c>
      <c r="L1260" s="13" t="s">
        <v>135</v>
      </c>
      <c r="M1260" s="13" t="str">
        <f>VLOOKUP($H1260,References_1!$C$2:$D$827,2,)</f>
        <v>GP4</v>
      </c>
      <c r="N1260" s="13" t="e">
        <f>VLOOKUP($H1260,References_2!$D$2:'References_2'!$AQ$186,39,)</f>
        <v>#N/A</v>
      </c>
      <c r="O1260" s="13" t="str">
        <f>LEFT(L1260,2)</f>
        <v>µg</v>
      </c>
      <c r="P1260" s="139">
        <f>IF($O1260="mg",VLOOKUP($C1260,References_1!$H$2:$I$19,2,)*$K1260*0.0864,IF($O1260="µg",VLOOKUP($C1260,References_1!$H$2:$I$19,2,)*$K1260*86.4,""))</f>
        <v>0.92879999999999996</v>
      </c>
      <c r="Q1260" s="138" t="str">
        <f>IF($O1260="mg","kg/j",IF($O1260="µg","mg/j",""))</f>
        <v>mg/j</v>
      </c>
    </row>
    <row r="1261" spans="1:17" x14ac:dyDescent="0.2">
      <c r="A1261" s="13">
        <f>VLOOKUP($B1261,References_1!$F$2:$G$19,2,)</f>
        <v>18</v>
      </c>
      <c r="B1261" s="13">
        <v>6127970</v>
      </c>
      <c r="C1261" s="13">
        <f>VLOOKUP($B1261,References_1!$F$2:$H$19,3,)</f>
        <v>9.5</v>
      </c>
      <c r="D1261" s="136">
        <v>42432</v>
      </c>
      <c r="E1261" s="13" t="s">
        <v>1113</v>
      </c>
      <c r="F1261" s="13">
        <v>23</v>
      </c>
      <c r="G1261" s="13" t="s">
        <v>446</v>
      </c>
      <c r="H1261" s="13">
        <v>1159</v>
      </c>
      <c r="I1261" s="13">
        <v>5.0000000000000001E-3</v>
      </c>
      <c r="J1261" s="137" t="s">
        <v>1169</v>
      </c>
      <c r="K1261" s="138">
        <v>5.0000000000000001E-3</v>
      </c>
      <c r="L1261" s="13" t="s">
        <v>135</v>
      </c>
      <c r="M1261" s="13" t="str">
        <f>VLOOKUP($H1261,References_1!$C$2:$D$827,2,)</f>
        <v>GP4</v>
      </c>
      <c r="N1261" s="13" t="e">
        <f>VLOOKUP($H1261,References_2!$D$2:'References_2'!$AQ$186,39,)</f>
        <v>#N/A</v>
      </c>
      <c r="O1261" s="13" t="str">
        <f>LEFT(L1261,2)</f>
        <v>µg</v>
      </c>
      <c r="P1261" s="139">
        <f>IF($O1261="mg",VLOOKUP($C1261,References_1!$H$2:$I$19,2,)*$K1261*0.0864,IF($O1261="µg",VLOOKUP($C1261,References_1!$H$2:$I$19,2,)*$K1261*86.4,""))</f>
        <v>12.869280000000002</v>
      </c>
      <c r="Q1261" s="138" t="str">
        <f>IF($O1261="mg","kg/j",IF($O1261="µg","mg/j",""))</f>
        <v>mg/j</v>
      </c>
    </row>
    <row r="1262" spans="1:17" x14ac:dyDescent="0.2">
      <c r="A1262" s="13">
        <f>VLOOKUP($B1262,References_1!$F$2:$G$19,2,)</f>
        <v>14</v>
      </c>
      <c r="B1262" s="13">
        <v>6127985</v>
      </c>
      <c r="C1262" s="13">
        <f>VLOOKUP($B1262,References_1!$F$2:$H$19,3,)</f>
        <v>11</v>
      </c>
      <c r="D1262" s="136">
        <v>42432</v>
      </c>
      <c r="E1262" s="13" t="s">
        <v>1072</v>
      </c>
      <c r="F1262" s="13">
        <v>23</v>
      </c>
      <c r="G1262" s="13" t="s">
        <v>446</v>
      </c>
      <c r="H1262" s="13">
        <v>1159</v>
      </c>
      <c r="I1262" s="13">
        <v>5.0000000000000001E-3</v>
      </c>
      <c r="J1262" s="137" t="s">
        <v>1169</v>
      </c>
      <c r="K1262" s="138">
        <v>5.0000000000000001E-3</v>
      </c>
      <c r="L1262" s="13" t="s">
        <v>135</v>
      </c>
      <c r="M1262" s="13" t="str">
        <f>VLOOKUP($H1262,References_1!$C$2:$D$827,2,)</f>
        <v>GP4</v>
      </c>
      <c r="N1262" s="13" t="e">
        <f>VLOOKUP($H1262,References_2!$D$2:'References_2'!$AQ$186,39,)</f>
        <v>#N/A</v>
      </c>
      <c r="O1262" s="13" t="str">
        <f>LEFT(L1262,2)</f>
        <v>µg</v>
      </c>
      <c r="P1262" s="139">
        <f>IF($O1262="mg",VLOOKUP($C1262,References_1!$H$2:$I$19,2,)*$K1262*0.0864,IF($O1262="µg",VLOOKUP($C1262,References_1!$H$2:$I$19,2,)*$K1262*86.4,""))</f>
        <v>89.017920000000004</v>
      </c>
      <c r="Q1262" s="138" t="str">
        <f>IF($O1262="mg","kg/j",IF($O1262="µg","mg/j",""))</f>
        <v>mg/j</v>
      </c>
    </row>
    <row r="1263" spans="1:17" x14ac:dyDescent="0.2">
      <c r="A1263" s="13">
        <f>VLOOKUP($B1263,References_1!$F$2:$G$19,2,)</f>
        <v>11</v>
      </c>
      <c r="B1263" s="13" t="s">
        <v>118</v>
      </c>
      <c r="C1263" s="13">
        <f>VLOOKUP($B1263,References_1!$F$2:$H$19,3,)</f>
        <v>13</v>
      </c>
      <c r="D1263" s="136">
        <v>42432</v>
      </c>
      <c r="E1263" s="13" t="s">
        <v>119</v>
      </c>
      <c r="F1263" s="13">
        <v>23</v>
      </c>
      <c r="G1263" s="13" t="s">
        <v>446</v>
      </c>
      <c r="H1263" s="13">
        <v>1159</v>
      </c>
      <c r="I1263" s="13">
        <v>5.0000000000000001E-3</v>
      </c>
      <c r="J1263" s="137" t="s">
        <v>1169</v>
      </c>
      <c r="K1263" s="138">
        <v>5.0000000000000001E-3</v>
      </c>
      <c r="L1263" s="13" t="s">
        <v>135</v>
      </c>
      <c r="M1263" s="13" t="str">
        <f>VLOOKUP($H1263,References_1!$C$2:$D$827,2,)</f>
        <v>GP4</v>
      </c>
      <c r="N1263" s="13" t="e">
        <f>VLOOKUP($H1263,References_2!$D$2:'References_2'!$AQ$186,39,)</f>
        <v>#N/A</v>
      </c>
      <c r="O1263" s="13" t="str">
        <f>LEFT(L1263,2)</f>
        <v>µg</v>
      </c>
      <c r="P1263" s="139">
        <f>IF($O1263="mg",VLOOKUP($C1263,References_1!$H$2:$I$19,2,)*$K1263*0.0864,IF($O1263="µg",VLOOKUP($C1263,References_1!$H$2:$I$19,2,)*$K1263*86.4,""))</f>
        <v>6.8592000000000013</v>
      </c>
      <c r="Q1263" s="138" t="str">
        <f>IF($O1263="mg","kg/j",IF($O1263="µg","mg/j",""))</f>
        <v>mg/j</v>
      </c>
    </row>
    <row r="1264" spans="1:17" x14ac:dyDescent="0.2">
      <c r="A1264" s="13">
        <f>VLOOKUP($B1264,References_1!$F$2:$G$19,2,)</f>
        <v>12</v>
      </c>
      <c r="B1264" s="13">
        <v>6127975</v>
      </c>
      <c r="C1264" s="13">
        <f>VLOOKUP($B1264,References_1!$F$2:$H$19,3,)</f>
        <v>14</v>
      </c>
      <c r="D1264" s="136">
        <v>42432</v>
      </c>
      <c r="E1264" s="13" t="s">
        <v>991</v>
      </c>
      <c r="F1264" s="13">
        <v>23</v>
      </c>
      <c r="G1264" s="13" t="s">
        <v>446</v>
      </c>
      <c r="H1264" s="13">
        <v>1159</v>
      </c>
      <c r="I1264" s="13">
        <v>5.0000000000000001E-3</v>
      </c>
      <c r="J1264" s="137" t="s">
        <v>1169</v>
      </c>
      <c r="K1264" s="138">
        <v>5.0000000000000001E-3</v>
      </c>
      <c r="L1264" s="13" t="s">
        <v>135</v>
      </c>
      <c r="M1264" s="13" t="str">
        <f>VLOOKUP($H1264,References_1!$C$2:$D$827,2,)</f>
        <v>GP4</v>
      </c>
      <c r="N1264" s="13" t="e">
        <f>VLOOKUP($H1264,References_2!$D$2:'References_2'!$AQ$186,39,)</f>
        <v>#N/A</v>
      </c>
      <c r="O1264" s="13" t="str">
        <f>LEFT(L1264,2)</f>
        <v>µg</v>
      </c>
      <c r="P1264" s="139">
        <f>IF($O1264="mg",VLOOKUP($C1264,References_1!$H$2:$I$19,2,)*$K1264*0.0864,IF($O1264="µg",VLOOKUP($C1264,References_1!$H$2:$I$19,2,)*$K1264*86.4,""))</f>
        <v>23.868000000000002</v>
      </c>
      <c r="Q1264" s="138" t="str">
        <f>IF($O1264="mg","kg/j",IF($O1264="µg","mg/j",""))</f>
        <v>mg/j</v>
      </c>
    </row>
    <row r="1265" spans="1:17" x14ac:dyDescent="0.2">
      <c r="A1265" s="13">
        <f>VLOOKUP($B1265,References_1!$F$2:$G$19,2,)</f>
        <v>4</v>
      </c>
      <c r="B1265" s="13">
        <v>6127935</v>
      </c>
      <c r="C1265" s="13">
        <f>VLOOKUP($B1265,References_1!$F$2:$H$19,3,)</f>
        <v>3</v>
      </c>
      <c r="D1265" s="136">
        <v>42432</v>
      </c>
      <c r="E1265" s="13" t="s">
        <v>1031</v>
      </c>
      <c r="F1265" s="13">
        <v>23</v>
      </c>
      <c r="G1265" s="13" t="s">
        <v>449</v>
      </c>
      <c r="H1265" s="13">
        <v>1168</v>
      </c>
      <c r="I1265" s="13">
        <v>5</v>
      </c>
      <c r="J1265" s="137" t="s">
        <v>1169</v>
      </c>
      <c r="K1265" s="138">
        <v>5</v>
      </c>
      <c r="L1265" s="13" t="s">
        <v>135</v>
      </c>
      <c r="M1265" s="13" t="str">
        <f>VLOOKUP($H1265,References_1!$C$2:$D$827,2,)</f>
        <v>GP5</v>
      </c>
      <c r="N1265" s="13">
        <f>VLOOKUP($H1265,References_2!$D$2:'References_2'!$AQ$186,39,)</f>
        <v>20</v>
      </c>
      <c r="O1265" s="13" t="str">
        <f>LEFT(L1265,2)</f>
        <v>µg</v>
      </c>
      <c r="P1265" s="139">
        <f>IF($O1265="mg",VLOOKUP($C1265,References_1!$H$2:$I$19,2,)*$K1265*0.0864,IF($O1265="µg",VLOOKUP($C1265,References_1!$H$2:$I$19,2,)*$K1265*86.4,""))</f>
        <v>928.80000000000007</v>
      </c>
      <c r="Q1265" s="138" t="str">
        <f>IF($O1265="mg","kg/j",IF($O1265="µg","mg/j",""))</f>
        <v>mg/j</v>
      </c>
    </row>
    <row r="1266" spans="1:17" x14ac:dyDescent="0.2">
      <c r="A1266" s="13">
        <f>VLOOKUP($B1266,References_1!$F$2:$G$19,2,)</f>
        <v>18</v>
      </c>
      <c r="B1266" s="13">
        <v>6127970</v>
      </c>
      <c r="C1266" s="13">
        <f>VLOOKUP($B1266,References_1!$F$2:$H$19,3,)</f>
        <v>9.5</v>
      </c>
      <c r="D1266" s="136">
        <v>42432</v>
      </c>
      <c r="E1266" s="13" t="s">
        <v>1113</v>
      </c>
      <c r="F1266" s="13">
        <v>23</v>
      </c>
      <c r="G1266" s="13" t="s">
        <v>449</v>
      </c>
      <c r="H1266" s="13">
        <v>1168</v>
      </c>
      <c r="I1266" s="13">
        <v>5</v>
      </c>
      <c r="J1266" s="137" t="s">
        <v>1169</v>
      </c>
      <c r="K1266" s="138">
        <v>5</v>
      </c>
      <c r="L1266" s="13" t="s">
        <v>135</v>
      </c>
      <c r="M1266" s="13" t="str">
        <f>VLOOKUP($H1266,References_1!$C$2:$D$827,2,)</f>
        <v>GP5</v>
      </c>
      <c r="N1266" s="13">
        <f>VLOOKUP($H1266,References_2!$D$2:'References_2'!$AQ$186,39,)</f>
        <v>20</v>
      </c>
      <c r="O1266" s="13" t="str">
        <f>LEFT(L1266,2)</f>
        <v>µg</v>
      </c>
      <c r="P1266" s="139">
        <f>IF($O1266="mg",VLOOKUP($C1266,References_1!$H$2:$I$19,2,)*$K1266*0.0864,IF($O1266="µg",VLOOKUP($C1266,References_1!$H$2:$I$19,2,)*$K1266*86.4,""))</f>
        <v>12869.28</v>
      </c>
      <c r="Q1266" s="138" t="str">
        <f>IF($O1266="mg","kg/j",IF($O1266="µg","mg/j",""))</f>
        <v>mg/j</v>
      </c>
    </row>
    <row r="1267" spans="1:17" x14ac:dyDescent="0.2">
      <c r="A1267" s="13">
        <f>VLOOKUP($B1267,References_1!$F$2:$G$19,2,)</f>
        <v>14</v>
      </c>
      <c r="B1267" s="13">
        <v>6127985</v>
      </c>
      <c r="C1267" s="13">
        <f>VLOOKUP($B1267,References_1!$F$2:$H$19,3,)</f>
        <v>11</v>
      </c>
      <c r="D1267" s="136">
        <v>42432</v>
      </c>
      <c r="E1267" s="13" t="s">
        <v>1072</v>
      </c>
      <c r="F1267" s="13">
        <v>23</v>
      </c>
      <c r="G1267" s="13" t="s">
        <v>449</v>
      </c>
      <c r="H1267" s="13">
        <v>1168</v>
      </c>
      <c r="I1267" s="13">
        <v>5</v>
      </c>
      <c r="J1267" s="137" t="s">
        <v>1169</v>
      </c>
      <c r="K1267" s="138">
        <v>5</v>
      </c>
      <c r="L1267" s="13" t="s">
        <v>135</v>
      </c>
      <c r="M1267" s="13" t="str">
        <f>VLOOKUP($H1267,References_1!$C$2:$D$827,2,)</f>
        <v>GP5</v>
      </c>
      <c r="N1267" s="13">
        <f>VLOOKUP($H1267,References_2!$D$2:'References_2'!$AQ$186,39,)</f>
        <v>20</v>
      </c>
      <c r="O1267" s="13" t="str">
        <f>LEFT(L1267,2)</f>
        <v>µg</v>
      </c>
      <c r="P1267" s="139">
        <f>IF($O1267="mg",VLOOKUP($C1267,References_1!$H$2:$I$19,2,)*$K1267*0.0864,IF($O1267="µg",VLOOKUP($C1267,References_1!$H$2:$I$19,2,)*$K1267*86.4,""))</f>
        <v>89017.919999999998</v>
      </c>
      <c r="Q1267" s="138" t="str">
        <f>IF($O1267="mg","kg/j",IF($O1267="µg","mg/j",""))</f>
        <v>mg/j</v>
      </c>
    </row>
    <row r="1268" spans="1:17" x14ac:dyDescent="0.2">
      <c r="A1268" s="11">
        <f>VLOOKUP($B1268,References_1!$F$2:$G$19,2,)</f>
        <v>11</v>
      </c>
      <c r="B1268" s="11" t="s">
        <v>118</v>
      </c>
      <c r="C1268" s="13">
        <f>VLOOKUP($B1268,References_1!$F$2:$H$19,3,)</f>
        <v>13</v>
      </c>
      <c r="D1268" s="136">
        <v>42432</v>
      </c>
      <c r="E1268" s="13" t="s">
        <v>119</v>
      </c>
      <c r="F1268" s="13">
        <v>23</v>
      </c>
      <c r="G1268" s="13" t="s">
        <v>449</v>
      </c>
      <c r="H1268" s="13">
        <v>1168</v>
      </c>
      <c r="I1268" s="13">
        <v>5</v>
      </c>
      <c r="J1268" s="137"/>
      <c r="K1268" s="138">
        <v>9</v>
      </c>
      <c r="L1268" s="13" t="s">
        <v>135</v>
      </c>
      <c r="M1268" s="13" t="str">
        <f>VLOOKUP($H1268,References_1!$C$2:$D$827,2,)</f>
        <v>GP5</v>
      </c>
      <c r="N1268" s="13">
        <f>VLOOKUP($H1268,References_2!$D$2:'References_2'!$AQ$186,39,)</f>
        <v>20</v>
      </c>
      <c r="O1268" s="13" t="str">
        <f>LEFT(L1268,2)</f>
        <v>µg</v>
      </c>
      <c r="P1268" s="139">
        <f>IF($O1268="mg",VLOOKUP($C1268,References_1!$H$2:$I$19,2,)*$K1268*0.0864,IF($O1268="µg",VLOOKUP($C1268,References_1!$H$2:$I$19,2,)*$K1268*86.4,""))</f>
        <v>12346.560000000001</v>
      </c>
      <c r="Q1268" s="138" t="str">
        <f>IF($O1268="mg","kg/j",IF($O1268="µg","mg/j",""))</f>
        <v>mg/j</v>
      </c>
    </row>
    <row r="1269" spans="1:17" x14ac:dyDescent="0.2">
      <c r="A1269" s="13">
        <f>VLOOKUP($B1269,References_1!$F$2:$G$19,2,)</f>
        <v>12</v>
      </c>
      <c r="B1269" s="13">
        <v>6127975</v>
      </c>
      <c r="C1269" s="13">
        <f>VLOOKUP($B1269,References_1!$F$2:$H$19,3,)</f>
        <v>14</v>
      </c>
      <c r="D1269" s="136">
        <v>42432</v>
      </c>
      <c r="E1269" s="13" t="s">
        <v>991</v>
      </c>
      <c r="F1269" s="13">
        <v>23</v>
      </c>
      <c r="G1269" s="13" t="s">
        <v>449</v>
      </c>
      <c r="H1269" s="13">
        <v>1168</v>
      </c>
      <c r="I1269" s="13">
        <v>5</v>
      </c>
      <c r="J1269" s="137" t="s">
        <v>1169</v>
      </c>
      <c r="K1269" s="138">
        <v>5</v>
      </c>
      <c r="L1269" s="13" t="s">
        <v>135</v>
      </c>
      <c r="M1269" s="13" t="str">
        <f>VLOOKUP($H1269,References_1!$C$2:$D$827,2,)</f>
        <v>GP5</v>
      </c>
      <c r="N1269" s="13">
        <f>VLOOKUP($H1269,References_2!$D$2:'References_2'!$AQ$186,39,)</f>
        <v>20</v>
      </c>
      <c r="O1269" s="13" t="str">
        <f>LEFT(L1269,2)</f>
        <v>µg</v>
      </c>
      <c r="P1269" s="139">
        <f>IF($O1269="mg",VLOOKUP($C1269,References_1!$H$2:$I$19,2,)*$K1269*0.0864,IF($O1269="µg",VLOOKUP($C1269,References_1!$H$2:$I$19,2,)*$K1269*86.4,""))</f>
        <v>23868</v>
      </c>
      <c r="Q1269" s="138" t="str">
        <f>IF($O1269="mg","kg/j",IF($O1269="µg","mg/j",""))</f>
        <v>mg/j</v>
      </c>
    </row>
    <row r="1270" spans="1:17" x14ac:dyDescent="0.2">
      <c r="A1270" s="13">
        <f>VLOOKUP($B1270,References_1!$F$2:$G$19,2,)</f>
        <v>4</v>
      </c>
      <c r="B1270" s="13">
        <v>6127935</v>
      </c>
      <c r="C1270" s="13">
        <f>VLOOKUP($B1270,References_1!$F$2:$H$19,3,)</f>
        <v>3</v>
      </c>
      <c r="D1270" s="136">
        <v>42432</v>
      </c>
      <c r="E1270" s="13" t="s">
        <v>1031</v>
      </c>
      <c r="F1270" s="13">
        <v>23</v>
      </c>
      <c r="G1270" s="13" t="s">
        <v>168</v>
      </c>
      <c r="H1270" s="13">
        <v>1617</v>
      </c>
      <c r="I1270" s="13">
        <v>0.05</v>
      </c>
      <c r="J1270" s="137" t="s">
        <v>1169</v>
      </c>
      <c r="K1270" s="138">
        <v>0.05</v>
      </c>
      <c r="L1270" s="13" t="s">
        <v>135</v>
      </c>
      <c r="M1270" s="13" t="str">
        <f>VLOOKUP($H1270,References_1!$C$2:$D$827,2,)</f>
        <v>GP5</v>
      </c>
      <c r="N1270" s="13">
        <f>VLOOKUP($H1270,References_2!$D$2:'References_2'!$AQ$186,39,)</f>
        <v>0.5</v>
      </c>
      <c r="O1270" s="13" t="str">
        <f>LEFT(L1270,2)</f>
        <v>µg</v>
      </c>
      <c r="P1270" s="139">
        <f>IF($O1270="mg",VLOOKUP($C1270,References_1!$H$2:$I$19,2,)*$K1270*0.0864,IF($O1270="µg",VLOOKUP($C1270,References_1!$H$2:$I$19,2,)*$K1270*86.4,""))</f>
        <v>9.2880000000000003</v>
      </c>
      <c r="Q1270" s="138" t="str">
        <f>IF($O1270="mg","kg/j",IF($O1270="µg","mg/j",""))</f>
        <v>mg/j</v>
      </c>
    </row>
    <row r="1271" spans="1:17" x14ac:dyDescent="0.2">
      <c r="A1271" s="13">
        <f>VLOOKUP($B1271,References_1!$F$2:$G$19,2,)</f>
        <v>18</v>
      </c>
      <c r="B1271" s="13">
        <v>6127970</v>
      </c>
      <c r="C1271" s="13">
        <f>VLOOKUP($B1271,References_1!$F$2:$H$19,3,)</f>
        <v>9.5</v>
      </c>
      <c r="D1271" s="136">
        <v>42432</v>
      </c>
      <c r="E1271" s="13" t="s">
        <v>1113</v>
      </c>
      <c r="F1271" s="13">
        <v>23</v>
      </c>
      <c r="G1271" s="13" t="s">
        <v>168</v>
      </c>
      <c r="H1271" s="13">
        <v>1617</v>
      </c>
      <c r="I1271" s="13">
        <v>0.05</v>
      </c>
      <c r="J1271" s="137" t="s">
        <v>1169</v>
      </c>
      <c r="K1271" s="138">
        <v>0.05</v>
      </c>
      <c r="L1271" s="13" t="s">
        <v>135</v>
      </c>
      <c r="M1271" s="13" t="str">
        <f>VLOOKUP($H1271,References_1!$C$2:$D$827,2,)</f>
        <v>GP5</v>
      </c>
      <c r="N1271" s="13">
        <f>VLOOKUP($H1271,References_2!$D$2:'References_2'!$AQ$186,39,)</f>
        <v>0.5</v>
      </c>
      <c r="O1271" s="13" t="str">
        <f>LEFT(L1271,2)</f>
        <v>µg</v>
      </c>
      <c r="P1271" s="139">
        <f>IF($O1271="mg",VLOOKUP($C1271,References_1!$H$2:$I$19,2,)*$K1271*0.0864,IF($O1271="µg",VLOOKUP($C1271,References_1!$H$2:$I$19,2,)*$K1271*86.4,""))</f>
        <v>128.69280000000001</v>
      </c>
      <c r="Q1271" s="138" t="str">
        <f>IF($O1271="mg","kg/j",IF($O1271="µg","mg/j",""))</f>
        <v>mg/j</v>
      </c>
    </row>
    <row r="1272" spans="1:17" x14ac:dyDescent="0.2">
      <c r="A1272" s="13">
        <f>VLOOKUP($B1272,References_1!$F$2:$G$19,2,)</f>
        <v>14</v>
      </c>
      <c r="B1272" s="13">
        <v>6127985</v>
      </c>
      <c r="C1272" s="13">
        <f>VLOOKUP($B1272,References_1!$F$2:$H$19,3,)</f>
        <v>11</v>
      </c>
      <c r="D1272" s="136">
        <v>42432</v>
      </c>
      <c r="E1272" s="13" t="s">
        <v>1072</v>
      </c>
      <c r="F1272" s="13">
        <v>23</v>
      </c>
      <c r="G1272" s="13" t="s">
        <v>168</v>
      </c>
      <c r="H1272" s="13">
        <v>1617</v>
      </c>
      <c r="I1272" s="13">
        <v>0.05</v>
      </c>
      <c r="J1272" s="137" t="s">
        <v>1169</v>
      </c>
      <c r="K1272" s="138">
        <v>0.05</v>
      </c>
      <c r="L1272" s="13" t="s">
        <v>135</v>
      </c>
      <c r="M1272" s="13" t="str">
        <f>VLOOKUP($H1272,References_1!$C$2:$D$827,2,)</f>
        <v>GP5</v>
      </c>
      <c r="N1272" s="13">
        <f>VLOOKUP($H1272,References_2!$D$2:'References_2'!$AQ$186,39,)</f>
        <v>0.5</v>
      </c>
      <c r="O1272" s="13" t="str">
        <f>LEFT(L1272,2)</f>
        <v>µg</v>
      </c>
      <c r="P1272" s="139">
        <f>IF($O1272="mg",VLOOKUP($C1272,References_1!$H$2:$I$19,2,)*$K1272*0.0864,IF($O1272="µg",VLOOKUP($C1272,References_1!$H$2:$I$19,2,)*$K1272*86.4,""))</f>
        <v>890.17920000000015</v>
      </c>
      <c r="Q1272" s="138" t="str">
        <f>IF($O1272="mg","kg/j",IF($O1272="µg","mg/j",""))</f>
        <v>mg/j</v>
      </c>
    </row>
    <row r="1273" spans="1:17" x14ac:dyDescent="0.2">
      <c r="A1273" s="13">
        <f>VLOOKUP($B1273,References_1!$F$2:$G$19,2,)</f>
        <v>11</v>
      </c>
      <c r="B1273" s="13" t="s">
        <v>118</v>
      </c>
      <c r="C1273" s="13">
        <f>VLOOKUP($B1273,References_1!$F$2:$H$19,3,)</f>
        <v>13</v>
      </c>
      <c r="D1273" s="136">
        <v>42432</v>
      </c>
      <c r="E1273" s="13" t="s">
        <v>119</v>
      </c>
      <c r="F1273" s="13">
        <v>23</v>
      </c>
      <c r="G1273" s="13" t="s">
        <v>168</v>
      </c>
      <c r="H1273" s="13">
        <v>1617</v>
      </c>
      <c r="I1273" s="13">
        <v>0.05</v>
      </c>
      <c r="J1273" s="137" t="s">
        <v>1169</v>
      </c>
      <c r="K1273" s="138">
        <v>0.05</v>
      </c>
      <c r="L1273" s="13" t="s">
        <v>135</v>
      </c>
      <c r="M1273" s="13" t="str">
        <f>VLOOKUP($H1273,References_1!$C$2:$D$827,2,)</f>
        <v>GP5</v>
      </c>
      <c r="N1273" s="13">
        <f>VLOOKUP($H1273,References_2!$D$2:'References_2'!$AQ$186,39,)</f>
        <v>0.5</v>
      </c>
      <c r="O1273" s="13" t="str">
        <f>LEFT(L1273,2)</f>
        <v>µg</v>
      </c>
      <c r="P1273" s="139">
        <f>IF($O1273="mg",VLOOKUP($C1273,References_1!$H$2:$I$19,2,)*$K1273*0.0864,IF($O1273="µg",VLOOKUP($C1273,References_1!$H$2:$I$19,2,)*$K1273*86.4,""))</f>
        <v>68.592000000000013</v>
      </c>
      <c r="Q1273" s="138" t="str">
        <f>IF($O1273="mg","kg/j",IF($O1273="µg","mg/j",""))</f>
        <v>mg/j</v>
      </c>
    </row>
    <row r="1274" spans="1:17" x14ac:dyDescent="0.2">
      <c r="A1274" s="13">
        <f>VLOOKUP($B1274,References_1!$F$2:$G$19,2,)</f>
        <v>12</v>
      </c>
      <c r="B1274" s="13">
        <v>6127975</v>
      </c>
      <c r="C1274" s="13">
        <f>VLOOKUP($B1274,References_1!$F$2:$H$19,3,)</f>
        <v>14</v>
      </c>
      <c r="D1274" s="136">
        <v>42432</v>
      </c>
      <c r="E1274" s="13" t="s">
        <v>991</v>
      </c>
      <c r="F1274" s="13">
        <v>23</v>
      </c>
      <c r="G1274" s="13" t="s">
        <v>168</v>
      </c>
      <c r="H1274" s="13">
        <v>1617</v>
      </c>
      <c r="I1274" s="13">
        <v>0.05</v>
      </c>
      <c r="J1274" s="137" t="s">
        <v>1169</v>
      </c>
      <c r="K1274" s="138">
        <v>0.05</v>
      </c>
      <c r="L1274" s="13" t="s">
        <v>135</v>
      </c>
      <c r="M1274" s="13" t="str">
        <f>VLOOKUP($H1274,References_1!$C$2:$D$827,2,)</f>
        <v>GP5</v>
      </c>
      <c r="N1274" s="13">
        <f>VLOOKUP($H1274,References_2!$D$2:'References_2'!$AQ$186,39,)</f>
        <v>0.5</v>
      </c>
      <c r="O1274" s="13" t="str">
        <f>LEFT(L1274,2)</f>
        <v>µg</v>
      </c>
      <c r="P1274" s="139">
        <f>IF($O1274="mg",VLOOKUP($C1274,References_1!$H$2:$I$19,2,)*$K1274*0.0864,IF($O1274="µg",VLOOKUP($C1274,References_1!$H$2:$I$19,2,)*$K1274*86.4,""))</f>
        <v>238.68000000000004</v>
      </c>
      <c r="Q1274" s="138" t="str">
        <f>IF($O1274="mg","kg/j",IF($O1274="µg","mg/j",""))</f>
        <v>mg/j</v>
      </c>
    </row>
    <row r="1275" spans="1:17" x14ac:dyDescent="0.2">
      <c r="A1275" s="13">
        <f>VLOOKUP($B1275,References_1!$F$2:$G$19,2,)</f>
        <v>4</v>
      </c>
      <c r="B1275" s="13">
        <v>6127935</v>
      </c>
      <c r="C1275" s="13">
        <f>VLOOKUP($B1275,References_1!$F$2:$H$19,3,)</f>
        <v>3</v>
      </c>
      <c r="D1275" s="136">
        <v>42432</v>
      </c>
      <c r="E1275" s="13" t="s">
        <v>1031</v>
      </c>
      <c r="F1275" s="13">
        <v>23</v>
      </c>
      <c r="G1275" s="13" t="s">
        <v>191</v>
      </c>
      <c r="H1275" s="13">
        <v>1615</v>
      </c>
      <c r="I1275" s="13">
        <v>0.05</v>
      </c>
      <c r="J1275" s="137" t="s">
        <v>1169</v>
      </c>
      <c r="K1275" s="138">
        <v>0.05</v>
      </c>
      <c r="L1275" s="13" t="s">
        <v>135</v>
      </c>
      <c r="M1275" s="13" t="str">
        <f>VLOOKUP($H1275,References_1!$C$2:$D$827,2,)</f>
        <v>GP5</v>
      </c>
      <c r="N1275" s="13">
        <f>VLOOKUP($H1275,References_2!$D$2:'References_2'!$AQ$186,39,)</f>
        <v>0.25</v>
      </c>
      <c r="O1275" s="13" t="str">
        <f>LEFT(L1275,2)</f>
        <v>µg</v>
      </c>
      <c r="P1275" s="139">
        <f>IF($O1275="mg",VLOOKUP($C1275,References_1!$H$2:$I$19,2,)*$K1275*0.0864,IF($O1275="µg",VLOOKUP($C1275,References_1!$H$2:$I$19,2,)*$K1275*86.4,""))</f>
        <v>9.2880000000000003</v>
      </c>
      <c r="Q1275" s="138" t="str">
        <f>IF($O1275="mg","kg/j",IF($O1275="µg","mg/j",""))</f>
        <v>mg/j</v>
      </c>
    </row>
    <row r="1276" spans="1:17" x14ac:dyDescent="0.2">
      <c r="A1276" s="13">
        <f>VLOOKUP($B1276,References_1!$F$2:$G$19,2,)</f>
        <v>18</v>
      </c>
      <c r="B1276" s="13">
        <v>6127970</v>
      </c>
      <c r="C1276" s="13">
        <f>VLOOKUP($B1276,References_1!$F$2:$H$19,3,)</f>
        <v>9.5</v>
      </c>
      <c r="D1276" s="136">
        <v>42432</v>
      </c>
      <c r="E1276" s="13" t="s">
        <v>1113</v>
      </c>
      <c r="F1276" s="13">
        <v>23</v>
      </c>
      <c r="G1276" s="13" t="s">
        <v>191</v>
      </c>
      <c r="H1276" s="13">
        <v>1615</v>
      </c>
      <c r="I1276" s="13">
        <v>0.05</v>
      </c>
      <c r="J1276" s="137" t="s">
        <v>1169</v>
      </c>
      <c r="K1276" s="138">
        <v>0.05</v>
      </c>
      <c r="L1276" s="13" t="s">
        <v>135</v>
      </c>
      <c r="M1276" s="13" t="str">
        <f>VLOOKUP($H1276,References_1!$C$2:$D$827,2,)</f>
        <v>GP5</v>
      </c>
      <c r="N1276" s="13">
        <f>VLOOKUP($H1276,References_2!$D$2:'References_2'!$AQ$186,39,)</f>
        <v>0.25</v>
      </c>
      <c r="O1276" s="13" t="str">
        <f>LEFT(L1276,2)</f>
        <v>µg</v>
      </c>
      <c r="P1276" s="139">
        <f>IF($O1276="mg",VLOOKUP($C1276,References_1!$H$2:$I$19,2,)*$K1276*0.0864,IF($O1276="µg",VLOOKUP($C1276,References_1!$H$2:$I$19,2,)*$K1276*86.4,""))</f>
        <v>128.69280000000001</v>
      </c>
      <c r="Q1276" s="138" t="str">
        <f>IF($O1276="mg","kg/j",IF($O1276="µg","mg/j",""))</f>
        <v>mg/j</v>
      </c>
    </row>
    <row r="1277" spans="1:17" x14ac:dyDescent="0.2">
      <c r="A1277" s="13">
        <f>VLOOKUP($B1277,References_1!$F$2:$G$19,2,)</f>
        <v>14</v>
      </c>
      <c r="B1277" s="13">
        <v>6127985</v>
      </c>
      <c r="C1277" s="13">
        <f>VLOOKUP($B1277,References_1!$F$2:$H$19,3,)</f>
        <v>11</v>
      </c>
      <c r="D1277" s="136">
        <v>42432</v>
      </c>
      <c r="E1277" s="13" t="s">
        <v>1072</v>
      </c>
      <c r="F1277" s="13">
        <v>23</v>
      </c>
      <c r="G1277" s="13" t="s">
        <v>191</v>
      </c>
      <c r="H1277" s="13">
        <v>1615</v>
      </c>
      <c r="I1277" s="13">
        <v>0.05</v>
      </c>
      <c r="J1277" s="137" t="s">
        <v>1169</v>
      </c>
      <c r="K1277" s="138">
        <v>0.05</v>
      </c>
      <c r="L1277" s="13" t="s">
        <v>135</v>
      </c>
      <c r="M1277" s="13" t="str">
        <f>VLOOKUP($H1277,References_1!$C$2:$D$827,2,)</f>
        <v>GP5</v>
      </c>
      <c r="N1277" s="13">
        <f>VLOOKUP($H1277,References_2!$D$2:'References_2'!$AQ$186,39,)</f>
        <v>0.25</v>
      </c>
      <c r="O1277" s="13" t="str">
        <f>LEFT(L1277,2)</f>
        <v>µg</v>
      </c>
      <c r="P1277" s="139">
        <f>IF($O1277="mg",VLOOKUP($C1277,References_1!$H$2:$I$19,2,)*$K1277*0.0864,IF($O1277="µg",VLOOKUP($C1277,References_1!$H$2:$I$19,2,)*$K1277*86.4,""))</f>
        <v>890.17920000000015</v>
      </c>
      <c r="Q1277" s="138" t="str">
        <f>IF($O1277="mg","kg/j",IF($O1277="µg","mg/j",""))</f>
        <v>mg/j</v>
      </c>
    </row>
    <row r="1278" spans="1:17" x14ac:dyDescent="0.2">
      <c r="A1278" s="13">
        <f>VLOOKUP($B1278,References_1!$F$2:$G$19,2,)</f>
        <v>11</v>
      </c>
      <c r="B1278" s="13" t="s">
        <v>118</v>
      </c>
      <c r="C1278" s="13">
        <f>VLOOKUP($B1278,References_1!$F$2:$H$19,3,)</f>
        <v>13</v>
      </c>
      <c r="D1278" s="136">
        <v>42432</v>
      </c>
      <c r="E1278" s="13" t="s">
        <v>119</v>
      </c>
      <c r="F1278" s="13">
        <v>23</v>
      </c>
      <c r="G1278" s="13" t="s">
        <v>191</v>
      </c>
      <c r="H1278" s="13">
        <v>1615</v>
      </c>
      <c r="I1278" s="13">
        <v>0.05</v>
      </c>
      <c r="J1278" s="137" t="s">
        <v>1169</v>
      </c>
      <c r="K1278" s="138">
        <v>0.05</v>
      </c>
      <c r="L1278" s="13" t="s">
        <v>135</v>
      </c>
      <c r="M1278" s="13" t="str">
        <f>VLOOKUP($H1278,References_1!$C$2:$D$827,2,)</f>
        <v>GP5</v>
      </c>
      <c r="N1278" s="13">
        <f>VLOOKUP($H1278,References_2!$D$2:'References_2'!$AQ$186,39,)</f>
        <v>0.25</v>
      </c>
      <c r="O1278" s="13" t="str">
        <f>LEFT(L1278,2)</f>
        <v>µg</v>
      </c>
      <c r="P1278" s="139">
        <f>IF($O1278="mg",VLOOKUP($C1278,References_1!$H$2:$I$19,2,)*$K1278*0.0864,IF($O1278="µg",VLOOKUP($C1278,References_1!$H$2:$I$19,2,)*$K1278*86.4,""))</f>
        <v>68.592000000000013</v>
      </c>
      <c r="Q1278" s="138" t="str">
        <f>IF($O1278="mg","kg/j",IF($O1278="µg","mg/j",""))</f>
        <v>mg/j</v>
      </c>
    </row>
    <row r="1279" spans="1:17" x14ac:dyDescent="0.2">
      <c r="A1279" s="13">
        <f>VLOOKUP($B1279,References_1!$F$2:$G$19,2,)</f>
        <v>12</v>
      </c>
      <c r="B1279" s="13">
        <v>6127975</v>
      </c>
      <c r="C1279" s="13">
        <f>VLOOKUP($B1279,References_1!$F$2:$H$19,3,)</f>
        <v>14</v>
      </c>
      <c r="D1279" s="136">
        <v>42432</v>
      </c>
      <c r="E1279" s="13" t="s">
        <v>991</v>
      </c>
      <c r="F1279" s="13">
        <v>23</v>
      </c>
      <c r="G1279" s="13" t="s">
        <v>191</v>
      </c>
      <c r="H1279" s="13">
        <v>1615</v>
      </c>
      <c r="I1279" s="13">
        <v>0.05</v>
      </c>
      <c r="J1279" s="137" t="s">
        <v>1169</v>
      </c>
      <c r="K1279" s="138">
        <v>0.05</v>
      </c>
      <c r="L1279" s="13" t="s">
        <v>135</v>
      </c>
      <c r="M1279" s="13" t="str">
        <f>VLOOKUP($H1279,References_1!$C$2:$D$827,2,)</f>
        <v>GP5</v>
      </c>
      <c r="N1279" s="13">
        <f>VLOOKUP($H1279,References_2!$D$2:'References_2'!$AQ$186,39,)</f>
        <v>0.25</v>
      </c>
      <c r="O1279" s="13" t="str">
        <f>LEFT(L1279,2)</f>
        <v>µg</v>
      </c>
      <c r="P1279" s="139">
        <f>IF($O1279="mg",VLOOKUP($C1279,References_1!$H$2:$I$19,2,)*$K1279*0.0864,IF($O1279="µg",VLOOKUP($C1279,References_1!$H$2:$I$19,2,)*$K1279*86.4,""))</f>
        <v>238.68000000000004</v>
      </c>
      <c r="Q1279" s="138" t="str">
        <f>IF($O1279="mg","kg/j",IF($O1279="µg","mg/j",""))</f>
        <v>mg/j</v>
      </c>
    </row>
    <row r="1280" spans="1:17" x14ac:dyDescent="0.2">
      <c r="A1280" s="13">
        <f>VLOOKUP($B1280,References_1!$F$2:$G$19,2,)</f>
        <v>4</v>
      </c>
      <c r="B1280" s="13">
        <v>6127935</v>
      </c>
      <c r="C1280" s="13">
        <f>VLOOKUP($B1280,References_1!$F$2:$H$19,3,)</f>
        <v>3</v>
      </c>
      <c r="D1280" s="136">
        <v>42432</v>
      </c>
      <c r="E1280" s="13" t="s">
        <v>1031</v>
      </c>
      <c r="F1280" s="13">
        <v>23</v>
      </c>
      <c r="G1280" s="13" t="s">
        <v>202</v>
      </c>
      <c r="H1280" s="13">
        <v>1614</v>
      </c>
      <c r="I1280" s="13">
        <v>0.05</v>
      </c>
      <c r="J1280" s="137" t="s">
        <v>1169</v>
      </c>
      <c r="K1280" s="138">
        <v>0.05</v>
      </c>
      <c r="L1280" s="13" t="s">
        <v>135</v>
      </c>
      <c r="M1280" s="13" t="str">
        <f>VLOOKUP($H1280,References_1!$C$2:$D$827,2,)</f>
        <v>GP5</v>
      </c>
      <c r="N1280" s="13">
        <f>VLOOKUP($H1280,References_2!$D$2:'References_2'!$AQ$186,39,)</f>
        <v>0.5</v>
      </c>
      <c r="O1280" s="13" t="str">
        <f>LEFT(L1280,2)</f>
        <v>µg</v>
      </c>
      <c r="P1280" s="139">
        <f>IF($O1280="mg",VLOOKUP($C1280,References_1!$H$2:$I$19,2,)*$K1280*0.0864,IF($O1280="µg",VLOOKUP($C1280,References_1!$H$2:$I$19,2,)*$K1280*86.4,""))</f>
        <v>9.2880000000000003</v>
      </c>
      <c r="Q1280" s="138" t="str">
        <f>IF($O1280="mg","kg/j",IF($O1280="µg","mg/j",""))</f>
        <v>mg/j</v>
      </c>
    </row>
    <row r="1281" spans="1:17" x14ac:dyDescent="0.2">
      <c r="A1281" s="13">
        <f>VLOOKUP($B1281,References_1!$F$2:$G$19,2,)</f>
        <v>18</v>
      </c>
      <c r="B1281" s="13">
        <v>6127970</v>
      </c>
      <c r="C1281" s="13">
        <f>VLOOKUP($B1281,References_1!$F$2:$H$19,3,)</f>
        <v>9.5</v>
      </c>
      <c r="D1281" s="136">
        <v>42432</v>
      </c>
      <c r="E1281" s="13" t="s">
        <v>1113</v>
      </c>
      <c r="F1281" s="13">
        <v>23</v>
      </c>
      <c r="G1281" s="13" t="s">
        <v>202</v>
      </c>
      <c r="H1281" s="13">
        <v>1614</v>
      </c>
      <c r="I1281" s="13">
        <v>0.05</v>
      </c>
      <c r="J1281" s="137" t="s">
        <v>1169</v>
      </c>
      <c r="K1281" s="138">
        <v>0.05</v>
      </c>
      <c r="L1281" s="13" t="s">
        <v>135</v>
      </c>
      <c r="M1281" s="13" t="str">
        <f>VLOOKUP($H1281,References_1!$C$2:$D$827,2,)</f>
        <v>GP5</v>
      </c>
      <c r="N1281" s="13">
        <f>VLOOKUP($H1281,References_2!$D$2:'References_2'!$AQ$186,39,)</f>
        <v>0.5</v>
      </c>
      <c r="O1281" s="13" t="str">
        <f>LEFT(L1281,2)</f>
        <v>µg</v>
      </c>
      <c r="P1281" s="139">
        <f>IF($O1281="mg",VLOOKUP($C1281,References_1!$H$2:$I$19,2,)*$K1281*0.0864,IF($O1281="µg",VLOOKUP($C1281,References_1!$H$2:$I$19,2,)*$K1281*86.4,""))</f>
        <v>128.69280000000001</v>
      </c>
      <c r="Q1281" s="138" t="str">
        <f>IF($O1281="mg","kg/j",IF($O1281="µg","mg/j",""))</f>
        <v>mg/j</v>
      </c>
    </row>
    <row r="1282" spans="1:17" x14ac:dyDescent="0.2">
      <c r="A1282" s="13">
        <f>VLOOKUP($B1282,References_1!$F$2:$G$19,2,)</f>
        <v>14</v>
      </c>
      <c r="B1282" s="13">
        <v>6127985</v>
      </c>
      <c r="C1282" s="13">
        <f>VLOOKUP($B1282,References_1!$F$2:$H$19,3,)</f>
        <v>11</v>
      </c>
      <c r="D1282" s="136">
        <v>42432</v>
      </c>
      <c r="E1282" s="13" t="s">
        <v>1072</v>
      </c>
      <c r="F1282" s="13">
        <v>23</v>
      </c>
      <c r="G1282" s="13" t="s">
        <v>202</v>
      </c>
      <c r="H1282" s="13">
        <v>1614</v>
      </c>
      <c r="I1282" s="13">
        <v>0.05</v>
      </c>
      <c r="J1282" s="137" t="s">
        <v>1169</v>
      </c>
      <c r="K1282" s="138">
        <v>0.05</v>
      </c>
      <c r="L1282" s="13" t="s">
        <v>135</v>
      </c>
      <c r="M1282" s="13" t="str">
        <f>VLOOKUP($H1282,References_1!$C$2:$D$827,2,)</f>
        <v>GP5</v>
      </c>
      <c r="N1282" s="13">
        <f>VLOOKUP($H1282,References_2!$D$2:'References_2'!$AQ$186,39,)</f>
        <v>0.5</v>
      </c>
      <c r="O1282" s="13" t="str">
        <f>LEFT(L1282,2)</f>
        <v>µg</v>
      </c>
      <c r="P1282" s="139">
        <f>IF($O1282="mg",VLOOKUP($C1282,References_1!$H$2:$I$19,2,)*$K1282*0.0864,IF($O1282="µg",VLOOKUP($C1282,References_1!$H$2:$I$19,2,)*$K1282*86.4,""))</f>
        <v>890.17920000000015</v>
      </c>
      <c r="Q1282" s="138" t="str">
        <f>IF($O1282="mg","kg/j",IF($O1282="µg","mg/j",""))</f>
        <v>mg/j</v>
      </c>
    </row>
    <row r="1283" spans="1:17" x14ac:dyDescent="0.2">
      <c r="A1283" s="13">
        <f>VLOOKUP($B1283,References_1!$F$2:$G$19,2,)</f>
        <v>11</v>
      </c>
      <c r="B1283" s="13" t="s">
        <v>118</v>
      </c>
      <c r="C1283" s="13">
        <f>VLOOKUP($B1283,References_1!$F$2:$H$19,3,)</f>
        <v>13</v>
      </c>
      <c r="D1283" s="136">
        <v>42432</v>
      </c>
      <c r="E1283" s="13" t="s">
        <v>119</v>
      </c>
      <c r="F1283" s="13">
        <v>23</v>
      </c>
      <c r="G1283" s="13" t="s">
        <v>202</v>
      </c>
      <c r="H1283" s="13">
        <v>1614</v>
      </c>
      <c r="I1283" s="13">
        <v>0.05</v>
      </c>
      <c r="J1283" s="137" t="s">
        <v>1169</v>
      </c>
      <c r="K1283" s="138">
        <v>0.05</v>
      </c>
      <c r="L1283" s="13" t="s">
        <v>135</v>
      </c>
      <c r="M1283" s="13" t="str">
        <f>VLOOKUP($H1283,References_1!$C$2:$D$827,2,)</f>
        <v>GP5</v>
      </c>
      <c r="N1283" s="13">
        <f>VLOOKUP($H1283,References_2!$D$2:'References_2'!$AQ$186,39,)</f>
        <v>0.5</v>
      </c>
      <c r="O1283" s="13" t="str">
        <f>LEFT(L1283,2)</f>
        <v>µg</v>
      </c>
      <c r="P1283" s="139">
        <f>IF($O1283="mg",VLOOKUP($C1283,References_1!$H$2:$I$19,2,)*$K1283*0.0864,IF($O1283="µg",VLOOKUP($C1283,References_1!$H$2:$I$19,2,)*$K1283*86.4,""))</f>
        <v>68.592000000000013</v>
      </c>
      <c r="Q1283" s="138" t="str">
        <f>IF($O1283="mg","kg/j",IF($O1283="µg","mg/j",""))</f>
        <v>mg/j</v>
      </c>
    </row>
    <row r="1284" spans="1:17" x14ac:dyDescent="0.2">
      <c r="A1284" s="13">
        <f>VLOOKUP($B1284,References_1!$F$2:$G$19,2,)</f>
        <v>12</v>
      </c>
      <c r="B1284" s="13">
        <v>6127975</v>
      </c>
      <c r="C1284" s="13">
        <f>VLOOKUP($B1284,References_1!$F$2:$H$19,3,)</f>
        <v>14</v>
      </c>
      <c r="D1284" s="136">
        <v>42432</v>
      </c>
      <c r="E1284" s="13" t="s">
        <v>991</v>
      </c>
      <c r="F1284" s="13">
        <v>23</v>
      </c>
      <c r="G1284" s="13" t="s">
        <v>202</v>
      </c>
      <c r="H1284" s="13">
        <v>1614</v>
      </c>
      <c r="I1284" s="13">
        <v>0.05</v>
      </c>
      <c r="J1284" s="137" t="s">
        <v>1169</v>
      </c>
      <c r="K1284" s="138">
        <v>0.05</v>
      </c>
      <c r="L1284" s="13" t="s">
        <v>135</v>
      </c>
      <c r="M1284" s="13" t="str">
        <f>VLOOKUP($H1284,References_1!$C$2:$D$827,2,)</f>
        <v>GP5</v>
      </c>
      <c r="N1284" s="13">
        <f>VLOOKUP($H1284,References_2!$D$2:'References_2'!$AQ$186,39,)</f>
        <v>0.5</v>
      </c>
      <c r="O1284" s="13" t="str">
        <f>LEFT(L1284,2)</f>
        <v>µg</v>
      </c>
      <c r="P1284" s="139">
        <f>IF($O1284="mg",VLOOKUP($C1284,References_1!$H$2:$I$19,2,)*$K1284*0.0864,IF($O1284="µg",VLOOKUP($C1284,References_1!$H$2:$I$19,2,)*$K1284*86.4,""))</f>
        <v>238.68000000000004</v>
      </c>
      <c r="Q1284" s="138" t="str">
        <f>IF($O1284="mg","kg/j",IF($O1284="µg","mg/j",""))</f>
        <v>mg/j</v>
      </c>
    </row>
    <row r="1285" spans="1:17" x14ac:dyDescent="0.2">
      <c r="A1285" s="13">
        <f>VLOOKUP($B1285,References_1!$F$2:$G$19,2,)</f>
        <v>4</v>
      </c>
      <c r="B1285" s="13">
        <v>6127935</v>
      </c>
      <c r="C1285" s="13">
        <f>VLOOKUP($B1285,References_1!$F$2:$H$19,3,)</f>
        <v>3</v>
      </c>
      <c r="D1285" s="136">
        <v>42432</v>
      </c>
      <c r="E1285" s="13" t="s">
        <v>1031</v>
      </c>
      <c r="F1285" s="13">
        <v>23</v>
      </c>
      <c r="G1285" s="13" t="s">
        <v>450</v>
      </c>
      <c r="H1285" s="13">
        <v>2981</v>
      </c>
      <c r="I1285" s="13">
        <v>0.05</v>
      </c>
      <c r="J1285" s="137" t="s">
        <v>1169</v>
      </c>
      <c r="K1285" s="138">
        <v>0.05</v>
      </c>
      <c r="L1285" s="13" t="s">
        <v>135</v>
      </c>
      <c r="M1285" s="13" t="str">
        <f>VLOOKUP($H1285,References_1!$C$2:$D$827,2,)</f>
        <v>GP4</v>
      </c>
      <c r="N1285" s="13" t="e">
        <f>VLOOKUP($H1285,References_2!$D$2:'References_2'!$AQ$186,39,)</f>
        <v>#N/A</v>
      </c>
      <c r="O1285" s="13" t="str">
        <f>LEFT(L1285,2)</f>
        <v>µg</v>
      </c>
      <c r="P1285" s="139">
        <f>IF($O1285="mg",VLOOKUP($C1285,References_1!$H$2:$I$19,2,)*$K1285*0.0864,IF($O1285="µg",VLOOKUP($C1285,References_1!$H$2:$I$19,2,)*$K1285*86.4,""))</f>
        <v>9.2880000000000003</v>
      </c>
      <c r="Q1285" s="138" t="str">
        <f>IF($O1285="mg","kg/j",IF($O1285="µg","mg/j",""))</f>
        <v>mg/j</v>
      </c>
    </row>
    <row r="1286" spans="1:17" x14ac:dyDescent="0.2">
      <c r="A1286" s="13">
        <f>VLOOKUP($B1286,References_1!$F$2:$G$19,2,)</f>
        <v>18</v>
      </c>
      <c r="B1286" s="13">
        <v>6127970</v>
      </c>
      <c r="C1286" s="13">
        <f>VLOOKUP($B1286,References_1!$F$2:$H$19,3,)</f>
        <v>9.5</v>
      </c>
      <c r="D1286" s="136">
        <v>42432</v>
      </c>
      <c r="E1286" s="13" t="s">
        <v>1113</v>
      </c>
      <c r="F1286" s="13">
        <v>23</v>
      </c>
      <c r="G1286" s="13" t="s">
        <v>450</v>
      </c>
      <c r="H1286" s="13">
        <v>2981</v>
      </c>
      <c r="I1286" s="13">
        <v>0.05</v>
      </c>
      <c r="J1286" s="137" t="s">
        <v>1169</v>
      </c>
      <c r="K1286" s="138">
        <v>0.05</v>
      </c>
      <c r="L1286" s="13" t="s">
        <v>135</v>
      </c>
      <c r="M1286" s="13" t="str">
        <f>VLOOKUP($H1286,References_1!$C$2:$D$827,2,)</f>
        <v>GP4</v>
      </c>
      <c r="N1286" s="13" t="e">
        <f>VLOOKUP($H1286,References_2!$D$2:'References_2'!$AQ$186,39,)</f>
        <v>#N/A</v>
      </c>
      <c r="O1286" s="13" t="str">
        <f>LEFT(L1286,2)</f>
        <v>µg</v>
      </c>
      <c r="P1286" s="139">
        <f>IF($O1286="mg",VLOOKUP($C1286,References_1!$H$2:$I$19,2,)*$K1286*0.0864,IF($O1286="µg",VLOOKUP($C1286,References_1!$H$2:$I$19,2,)*$K1286*86.4,""))</f>
        <v>128.69280000000001</v>
      </c>
      <c r="Q1286" s="138" t="str">
        <f>IF($O1286="mg","kg/j",IF($O1286="µg","mg/j",""))</f>
        <v>mg/j</v>
      </c>
    </row>
    <row r="1287" spans="1:17" x14ac:dyDescent="0.2">
      <c r="A1287" s="13">
        <f>VLOOKUP($B1287,References_1!$F$2:$G$19,2,)</f>
        <v>14</v>
      </c>
      <c r="B1287" s="13">
        <v>6127985</v>
      </c>
      <c r="C1287" s="13">
        <f>VLOOKUP($B1287,References_1!$F$2:$H$19,3,)</f>
        <v>11</v>
      </c>
      <c r="D1287" s="136">
        <v>42432</v>
      </c>
      <c r="E1287" s="13" t="s">
        <v>1072</v>
      </c>
      <c r="F1287" s="13">
        <v>23</v>
      </c>
      <c r="G1287" s="13" t="s">
        <v>450</v>
      </c>
      <c r="H1287" s="13">
        <v>2981</v>
      </c>
      <c r="I1287" s="13">
        <v>0.05</v>
      </c>
      <c r="J1287" s="137" t="s">
        <v>1169</v>
      </c>
      <c r="K1287" s="138">
        <v>0.05</v>
      </c>
      <c r="L1287" s="13" t="s">
        <v>135</v>
      </c>
      <c r="M1287" s="13" t="str">
        <f>VLOOKUP($H1287,References_1!$C$2:$D$827,2,)</f>
        <v>GP4</v>
      </c>
      <c r="N1287" s="13" t="e">
        <f>VLOOKUP($H1287,References_2!$D$2:'References_2'!$AQ$186,39,)</f>
        <v>#N/A</v>
      </c>
      <c r="O1287" s="13" t="str">
        <f>LEFT(L1287,2)</f>
        <v>µg</v>
      </c>
      <c r="P1287" s="139">
        <f>IF($O1287="mg",VLOOKUP($C1287,References_1!$H$2:$I$19,2,)*$K1287*0.0864,IF($O1287="µg",VLOOKUP($C1287,References_1!$H$2:$I$19,2,)*$K1287*86.4,""))</f>
        <v>890.17920000000015</v>
      </c>
      <c r="Q1287" s="138" t="str">
        <f>IF($O1287="mg","kg/j",IF($O1287="µg","mg/j",""))</f>
        <v>mg/j</v>
      </c>
    </row>
    <row r="1288" spans="1:17" x14ac:dyDescent="0.2">
      <c r="A1288" s="13">
        <f>VLOOKUP($B1288,References_1!$F$2:$G$19,2,)</f>
        <v>11</v>
      </c>
      <c r="B1288" s="13" t="s">
        <v>118</v>
      </c>
      <c r="C1288" s="13">
        <f>VLOOKUP($B1288,References_1!$F$2:$H$19,3,)</f>
        <v>13</v>
      </c>
      <c r="D1288" s="136">
        <v>42432</v>
      </c>
      <c r="E1288" s="13" t="s">
        <v>119</v>
      </c>
      <c r="F1288" s="13">
        <v>23</v>
      </c>
      <c r="G1288" s="13" t="s">
        <v>450</v>
      </c>
      <c r="H1288" s="13">
        <v>2981</v>
      </c>
      <c r="I1288" s="13">
        <v>0.05</v>
      </c>
      <c r="J1288" s="137" t="s">
        <v>1169</v>
      </c>
      <c r="K1288" s="138">
        <v>0.05</v>
      </c>
      <c r="L1288" s="13" t="s">
        <v>135</v>
      </c>
      <c r="M1288" s="13" t="str">
        <f>VLOOKUP($H1288,References_1!$C$2:$D$827,2,)</f>
        <v>GP4</v>
      </c>
      <c r="N1288" s="13" t="e">
        <f>VLOOKUP($H1288,References_2!$D$2:'References_2'!$AQ$186,39,)</f>
        <v>#N/A</v>
      </c>
      <c r="O1288" s="13" t="str">
        <f>LEFT(L1288,2)</f>
        <v>µg</v>
      </c>
      <c r="P1288" s="139">
        <f>IF($O1288="mg",VLOOKUP($C1288,References_1!$H$2:$I$19,2,)*$K1288*0.0864,IF($O1288="µg",VLOOKUP($C1288,References_1!$H$2:$I$19,2,)*$K1288*86.4,""))</f>
        <v>68.592000000000013</v>
      </c>
      <c r="Q1288" s="138" t="str">
        <f>IF($O1288="mg","kg/j",IF($O1288="µg","mg/j",""))</f>
        <v>mg/j</v>
      </c>
    </row>
    <row r="1289" spans="1:17" x14ac:dyDescent="0.2">
      <c r="A1289" s="13">
        <f>VLOOKUP($B1289,References_1!$F$2:$G$19,2,)</f>
        <v>12</v>
      </c>
      <c r="B1289" s="13">
        <v>6127975</v>
      </c>
      <c r="C1289" s="13">
        <f>VLOOKUP($B1289,References_1!$F$2:$H$19,3,)</f>
        <v>14</v>
      </c>
      <c r="D1289" s="136">
        <v>42432</v>
      </c>
      <c r="E1289" s="13" t="s">
        <v>991</v>
      </c>
      <c r="F1289" s="13">
        <v>23</v>
      </c>
      <c r="G1289" s="13" t="s">
        <v>450</v>
      </c>
      <c r="H1289" s="13">
        <v>2981</v>
      </c>
      <c r="I1289" s="13">
        <v>0.05</v>
      </c>
      <c r="J1289" s="137" t="s">
        <v>1169</v>
      </c>
      <c r="K1289" s="138">
        <v>0.05</v>
      </c>
      <c r="L1289" s="13" t="s">
        <v>135</v>
      </c>
      <c r="M1289" s="13" t="str">
        <f>VLOOKUP($H1289,References_1!$C$2:$D$827,2,)</f>
        <v>GP4</v>
      </c>
      <c r="N1289" s="13" t="e">
        <f>VLOOKUP($H1289,References_2!$D$2:'References_2'!$AQ$186,39,)</f>
        <v>#N/A</v>
      </c>
      <c r="O1289" s="13" t="str">
        <f>LEFT(L1289,2)</f>
        <v>µg</v>
      </c>
      <c r="P1289" s="139">
        <f>IF($O1289="mg",VLOOKUP($C1289,References_1!$H$2:$I$19,2,)*$K1289*0.0864,IF($O1289="µg",VLOOKUP($C1289,References_1!$H$2:$I$19,2,)*$K1289*86.4,""))</f>
        <v>238.68000000000004</v>
      </c>
      <c r="Q1289" s="138" t="str">
        <f>IF($O1289="mg","kg/j",IF($O1289="µg","mg/j",""))</f>
        <v>mg/j</v>
      </c>
    </row>
    <row r="1290" spans="1:17" x14ac:dyDescent="0.2">
      <c r="A1290" s="13">
        <f>VLOOKUP($B1290,References_1!$F$2:$G$19,2,)</f>
        <v>4</v>
      </c>
      <c r="B1290" s="13">
        <v>6127935</v>
      </c>
      <c r="C1290" s="13">
        <f>VLOOKUP($B1290,References_1!$F$2:$H$19,3,)</f>
        <v>3</v>
      </c>
      <c r="D1290" s="136">
        <v>42432</v>
      </c>
      <c r="E1290" s="13" t="s">
        <v>1031</v>
      </c>
      <c r="F1290" s="13">
        <v>23</v>
      </c>
      <c r="G1290" s="13" t="s">
        <v>184</v>
      </c>
      <c r="H1290" s="13">
        <v>1486</v>
      </c>
      <c r="I1290" s="13">
        <v>0.02</v>
      </c>
      <c r="J1290" s="137" t="s">
        <v>1169</v>
      </c>
      <c r="K1290" s="138">
        <v>0.02</v>
      </c>
      <c r="L1290" s="13" t="s">
        <v>135</v>
      </c>
      <c r="M1290" s="13" t="str">
        <f>VLOOKUP($H1290,References_1!$C$2:$D$827,2,)</f>
        <v>GP5</v>
      </c>
      <c r="N1290" s="13" t="e">
        <f>VLOOKUP($H1290,References_2!$D$2:'References_2'!$AQ$186,39,)</f>
        <v>#N/A</v>
      </c>
      <c r="O1290" s="13" t="str">
        <f>LEFT(L1290,2)</f>
        <v>µg</v>
      </c>
      <c r="P1290" s="139">
        <f>IF($O1290="mg",VLOOKUP($C1290,References_1!$H$2:$I$19,2,)*$K1290*0.0864,IF($O1290="µg",VLOOKUP($C1290,References_1!$H$2:$I$19,2,)*$K1290*86.4,""))</f>
        <v>3.7151999999999998</v>
      </c>
      <c r="Q1290" s="138" t="str">
        <f>IF($O1290="mg","kg/j",IF($O1290="µg","mg/j",""))</f>
        <v>mg/j</v>
      </c>
    </row>
    <row r="1291" spans="1:17" x14ac:dyDescent="0.2">
      <c r="A1291" s="13">
        <f>VLOOKUP($B1291,References_1!$F$2:$G$19,2,)</f>
        <v>18</v>
      </c>
      <c r="B1291" s="13">
        <v>6127970</v>
      </c>
      <c r="C1291" s="13">
        <f>VLOOKUP($B1291,References_1!$F$2:$H$19,3,)</f>
        <v>9.5</v>
      </c>
      <c r="D1291" s="136">
        <v>42432</v>
      </c>
      <c r="E1291" s="13" t="s">
        <v>1113</v>
      </c>
      <c r="F1291" s="13">
        <v>23</v>
      </c>
      <c r="G1291" s="13" t="s">
        <v>184</v>
      </c>
      <c r="H1291" s="13">
        <v>1486</v>
      </c>
      <c r="I1291" s="13">
        <v>0.02</v>
      </c>
      <c r="J1291" s="137" t="s">
        <v>1169</v>
      </c>
      <c r="K1291" s="138">
        <v>0.02</v>
      </c>
      <c r="L1291" s="13" t="s">
        <v>135</v>
      </c>
      <c r="M1291" s="13" t="str">
        <f>VLOOKUP($H1291,References_1!$C$2:$D$827,2,)</f>
        <v>GP5</v>
      </c>
      <c r="N1291" s="13" t="e">
        <f>VLOOKUP($H1291,References_2!$D$2:'References_2'!$AQ$186,39,)</f>
        <v>#N/A</v>
      </c>
      <c r="O1291" s="13" t="str">
        <f>LEFT(L1291,2)</f>
        <v>µg</v>
      </c>
      <c r="P1291" s="139">
        <f>IF($O1291="mg",VLOOKUP($C1291,References_1!$H$2:$I$19,2,)*$K1291*0.0864,IF($O1291="µg",VLOOKUP($C1291,References_1!$H$2:$I$19,2,)*$K1291*86.4,""))</f>
        <v>51.477120000000006</v>
      </c>
      <c r="Q1291" s="138" t="str">
        <f>IF($O1291="mg","kg/j",IF($O1291="µg","mg/j",""))</f>
        <v>mg/j</v>
      </c>
    </row>
    <row r="1292" spans="1:17" x14ac:dyDescent="0.2">
      <c r="A1292" s="13">
        <f>VLOOKUP($B1292,References_1!$F$2:$G$19,2,)</f>
        <v>14</v>
      </c>
      <c r="B1292" s="13">
        <v>6127985</v>
      </c>
      <c r="C1292" s="13">
        <f>VLOOKUP($B1292,References_1!$F$2:$H$19,3,)</f>
        <v>11</v>
      </c>
      <c r="D1292" s="136">
        <v>42432</v>
      </c>
      <c r="E1292" s="13" t="s">
        <v>1072</v>
      </c>
      <c r="F1292" s="13">
        <v>23</v>
      </c>
      <c r="G1292" s="13" t="s">
        <v>184</v>
      </c>
      <c r="H1292" s="13">
        <v>1486</v>
      </c>
      <c r="I1292" s="13">
        <v>0.02</v>
      </c>
      <c r="J1292" s="137" t="s">
        <v>1169</v>
      </c>
      <c r="K1292" s="138">
        <v>0.02</v>
      </c>
      <c r="L1292" s="13" t="s">
        <v>135</v>
      </c>
      <c r="M1292" s="13" t="str">
        <f>VLOOKUP($H1292,References_1!$C$2:$D$827,2,)</f>
        <v>GP5</v>
      </c>
      <c r="N1292" s="13" t="e">
        <f>VLOOKUP($H1292,References_2!$D$2:'References_2'!$AQ$186,39,)</f>
        <v>#N/A</v>
      </c>
      <c r="O1292" s="13" t="str">
        <f>LEFT(L1292,2)</f>
        <v>µg</v>
      </c>
      <c r="P1292" s="139">
        <f>IF($O1292="mg",VLOOKUP($C1292,References_1!$H$2:$I$19,2,)*$K1292*0.0864,IF($O1292="µg",VLOOKUP($C1292,References_1!$H$2:$I$19,2,)*$K1292*86.4,""))</f>
        <v>356.07168000000001</v>
      </c>
      <c r="Q1292" s="138" t="str">
        <f>IF($O1292="mg","kg/j",IF($O1292="µg","mg/j",""))</f>
        <v>mg/j</v>
      </c>
    </row>
    <row r="1293" spans="1:17" x14ac:dyDescent="0.2">
      <c r="A1293" s="13">
        <f>VLOOKUP($B1293,References_1!$F$2:$G$19,2,)</f>
        <v>11</v>
      </c>
      <c r="B1293" s="13" t="s">
        <v>118</v>
      </c>
      <c r="C1293" s="13">
        <f>VLOOKUP($B1293,References_1!$F$2:$H$19,3,)</f>
        <v>13</v>
      </c>
      <c r="D1293" s="136">
        <v>42432</v>
      </c>
      <c r="E1293" s="13" t="s">
        <v>119</v>
      </c>
      <c r="F1293" s="13">
        <v>23</v>
      </c>
      <c r="G1293" s="13" t="s">
        <v>184</v>
      </c>
      <c r="H1293" s="13">
        <v>1486</v>
      </c>
      <c r="I1293" s="13">
        <v>0.02</v>
      </c>
      <c r="J1293" s="137" t="s">
        <v>1169</v>
      </c>
      <c r="K1293" s="138">
        <v>0.02</v>
      </c>
      <c r="L1293" s="13" t="s">
        <v>135</v>
      </c>
      <c r="M1293" s="13" t="str">
        <f>VLOOKUP($H1293,References_1!$C$2:$D$827,2,)</f>
        <v>GP5</v>
      </c>
      <c r="N1293" s="13" t="e">
        <f>VLOOKUP($H1293,References_2!$D$2:'References_2'!$AQ$186,39,)</f>
        <v>#N/A</v>
      </c>
      <c r="O1293" s="13" t="str">
        <f>LEFT(L1293,2)</f>
        <v>µg</v>
      </c>
      <c r="P1293" s="139">
        <f>IF($O1293="mg",VLOOKUP($C1293,References_1!$H$2:$I$19,2,)*$K1293*0.0864,IF($O1293="µg",VLOOKUP($C1293,References_1!$H$2:$I$19,2,)*$K1293*86.4,""))</f>
        <v>27.436800000000005</v>
      </c>
      <c r="Q1293" s="138" t="str">
        <f>IF($O1293="mg","kg/j",IF($O1293="µg","mg/j",""))</f>
        <v>mg/j</v>
      </c>
    </row>
    <row r="1294" spans="1:17" x14ac:dyDescent="0.2">
      <c r="A1294" s="13">
        <f>VLOOKUP($B1294,References_1!$F$2:$G$19,2,)</f>
        <v>12</v>
      </c>
      <c r="B1294" s="13">
        <v>6127975</v>
      </c>
      <c r="C1294" s="13">
        <f>VLOOKUP($B1294,References_1!$F$2:$H$19,3,)</f>
        <v>14</v>
      </c>
      <c r="D1294" s="136">
        <v>42432</v>
      </c>
      <c r="E1294" s="13" t="s">
        <v>991</v>
      </c>
      <c r="F1294" s="13">
        <v>23</v>
      </c>
      <c r="G1294" s="13" t="s">
        <v>184</v>
      </c>
      <c r="H1294" s="13">
        <v>1486</v>
      </c>
      <c r="I1294" s="13">
        <v>0.02</v>
      </c>
      <c r="J1294" s="137" t="s">
        <v>1169</v>
      </c>
      <c r="K1294" s="138">
        <v>0.02</v>
      </c>
      <c r="L1294" s="13" t="s">
        <v>135</v>
      </c>
      <c r="M1294" s="13" t="str">
        <f>VLOOKUP($H1294,References_1!$C$2:$D$827,2,)</f>
        <v>GP5</v>
      </c>
      <c r="N1294" s="13" t="e">
        <f>VLOOKUP($H1294,References_2!$D$2:'References_2'!$AQ$186,39,)</f>
        <v>#N/A</v>
      </c>
      <c r="O1294" s="13" t="str">
        <f>LEFT(L1294,2)</f>
        <v>µg</v>
      </c>
      <c r="P1294" s="139">
        <f>IF($O1294="mg",VLOOKUP($C1294,References_1!$H$2:$I$19,2,)*$K1294*0.0864,IF($O1294="µg",VLOOKUP($C1294,References_1!$H$2:$I$19,2,)*$K1294*86.4,""))</f>
        <v>95.472000000000008</v>
      </c>
      <c r="Q1294" s="138" t="str">
        <f>IF($O1294="mg","kg/j",IF($O1294="µg","mg/j",""))</f>
        <v>mg/j</v>
      </c>
    </row>
    <row r="1295" spans="1:17" x14ac:dyDescent="0.2">
      <c r="A1295" s="13">
        <f>VLOOKUP($B1295,References_1!$F$2:$G$19,2,)</f>
        <v>4</v>
      </c>
      <c r="B1295" s="13">
        <v>6127935</v>
      </c>
      <c r="C1295" s="13">
        <f>VLOOKUP($B1295,References_1!$F$2:$H$19,3,)</f>
        <v>3</v>
      </c>
      <c r="D1295" s="136">
        <v>42432</v>
      </c>
      <c r="E1295" s="13" t="s">
        <v>1031</v>
      </c>
      <c r="F1295" s="13">
        <v>23</v>
      </c>
      <c r="G1295" s="13" t="s">
        <v>188</v>
      </c>
      <c r="H1295" s="13">
        <v>1169</v>
      </c>
      <c r="I1295" s="13">
        <v>0.03</v>
      </c>
      <c r="J1295" s="137" t="s">
        <v>1169</v>
      </c>
      <c r="K1295" s="138">
        <v>0.03</v>
      </c>
      <c r="L1295" s="13" t="s">
        <v>135</v>
      </c>
      <c r="M1295" s="13" t="str">
        <f>VLOOKUP($H1295,References_1!$C$2:$D$827,2,)</f>
        <v>GP4</v>
      </c>
      <c r="N1295" s="13">
        <f>VLOOKUP($H1295,References_2!$D$2:'References_2'!$AQ$186,39,)</f>
        <v>0.1</v>
      </c>
      <c r="O1295" s="13" t="str">
        <f>LEFT(L1295,2)</f>
        <v>µg</v>
      </c>
      <c r="P1295" s="139">
        <f>IF($O1295="mg",VLOOKUP($C1295,References_1!$H$2:$I$19,2,)*$K1295*0.0864,IF($O1295="µg",VLOOKUP($C1295,References_1!$H$2:$I$19,2,)*$K1295*86.4,""))</f>
        <v>5.5728000000000009</v>
      </c>
      <c r="Q1295" s="138" t="str">
        <f>IF($O1295="mg","kg/j",IF($O1295="µg","mg/j",""))</f>
        <v>mg/j</v>
      </c>
    </row>
    <row r="1296" spans="1:17" x14ac:dyDescent="0.2">
      <c r="A1296" s="13">
        <f>VLOOKUP($B1296,References_1!$F$2:$G$19,2,)</f>
        <v>18</v>
      </c>
      <c r="B1296" s="13">
        <v>6127970</v>
      </c>
      <c r="C1296" s="13">
        <f>VLOOKUP($B1296,References_1!$F$2:$H$19,3,)</f>
        <v>9.5</v>
      </c>
      <c r="D1296" s="136">
        <v>42432</v>
      </c>
      <c r="E1296" s="13" t="s">
        <v>1113</v>
      </c>
      <c r="F1296" s="13">
        <v>23</v>
      </c>
      <c r="G1296" s="13" t="s">
        <v>188</v>
      </c>
      <c r="H1296" s="13">
        <v>1169</v>
      </c>
      <c r="I1296" s="13">
        <v>0.03</v>
      </c>
      <c r="J1296" s="137" t="s">
        <v>1169</v>
      </c>
      <c r="K1296" s="138">
        <v>0.03</v>
      </c>
      <c r="L1296" s="13" t="s">
        <v>135</v>
      </c>
      <c r="M1296" s="13" t="str">
        <f>VLOOKUP($H1296,References_1!$C$2:$D$827,2,)</f>
        <v>GP4</v>
      </c>
      <c r="N1296" s="13">
        <f>VLOOKUP($H1296,References_2!$D$2:'References_2'!$AQ$186,39,)</f>
        <v>0.1</v>
      </c>
      <c r="O1296" s="13" t="str">
        <f>LEFT(L1296,2)</f>
        <v>µg</v>
      </c>
      <c r="P1296" s="139">
        <f>IF($O1296="mg",VLOOKUP($C1296,References_1!$H$2:$I$19,2,)*$K1296*0.0864,IF($O1296="µg",VLOOKUP($C1296,References_1!$H$2:$I$19,2,)*$K1296*86.4,""))</f>
        <v>77.215680000000006</v>
      </c>
      <c r="Q1296" s="138" t="str">
        <f>IF($O1296="mg","kg/j",IF($O1296="µg","mg/j",""))</f>
        <v>mg/j</v>
      </c>
    </row>
    <row r="1297" spans="1:17" x14ac:dyDescent="0.2">
      <c r="A1297" s="13">
        <f>VLOOKUP($B1297,References_1!$F$2:$G$19,2,)</f>
        <v>14</v>
      </c>
      <c r="B1297" s="13">
        <v>6127985</v>
      </c>
      <c r="C1297" s="13">
        <f>VLOOKUP($B1297,References_1!$F$2:$H$19,3,)</f>
        <v>11</v>
      </c>
      <c r="D1297" s="136">
        <v>42432</v>
      </c>
      <c r="E1297" s="13" t="s">
        <v>1072</v>
      </c>
      <c r="F1297" s="13">
        <v>23</v>
      </c>
      <c r="G1297" s="13" t="s">
        <v>188</v>
      </c>
      <c r="H1297" s="13">
        <v>1169</v>
      </c>
      <c r="I1297" s="13">
        <v>0.03</v>
      </c>
      <c r="J1297" s="137" t="s">
        <v>1169</v>
      </c>
      <c r="K1297" s="138">
        <v>0.03</v>
      </c>
      <c r="L1297" s="13" t="s">
        <v>135</v>
      </c>
      <c r="M1297" s="13" t="str">
        <f>VLOOKUP($H1297,References_1!$C$2:$D$827,2,)</f>
        <v>GP4</v>
      </c>
      <c r="N1297" s="13">
        <f>VLOOKUP($H1297,References_2!$D$2:'References_2'!$AQ$186,39,)</f>
        <v>0.1</v>
      </c>
      <c r="O1297" s="13" t="str">
        <f>LEFT(L1297,2)</f>
        <v>µg</v>
      </c>
      <c r="P1297" s="139">
        <f>IF($O1297="mg",VLOOKUP($C1297,References_1!$H$2:$I$19,2,)*$K1297*0.0864,IF($O1297="µg",VLOOKUP($C1297,References_1!$H$2:$I$19,2,)*$K1297*86.4,""))</f>
        <v>534.10752000000002</v>
      </c>
      <c r="Q1297" s="138" t="str">
        <f>IF($O1297="mg","kg/j",IF($O1297="µg","mg/j",""))</f>
        <v>mg/j</v>
      </c>
    </row>
    <row r="1298" spans="1:17" x14ac:dyDescent="0.2">
      <c r="A1298" s="13">
        <f>VLOOKUP($B1298,References_1!$F$2:$G$19,2,)</f>
        <v>11</v>
      </c>
      <c r="B1298" s="13" t="s">
        <v>118</v>
      </c>
      <c r="C1298" s="13">
        <f>VLOOKUP($B1298,References_1!$F$2:$H$19,3,)</f>
        <v>13</v>
      </c>
      <c r="D1298" s="136">
        <v>42432</v>
      </c>
      <c r="E1298" s="13" t="s">
        <v>119</v>
      </c>
      <c r="F1298" s="13">
        <v>23</v>
      </c>
      <c r="G1298" s="13" t="s">
        <v>188</v>
      </c>
      <c r="H1298" s="13">
        <v>1169</v>
      </c>
      <c r="I1298" s="13">
        <v>0.03</v>
      </c>
      <c r="J1298" s="137" t="s">
        <v>1169</v>
      </c>
      <c r="K1298" s="138">
        <v>0.03</v>
      </c>
      <c r="L1298" s="13" t="s">
        <v>135</v>
      </c>
      <c r="M1298" s="13" t="str">
        <f>VLOOKUP($H1298,References_1!$C$2:$D$827,2,)</f>
        <v>GP4</v>
      </c>
      <c r="N1298" s="13">
        <f>VLOOKUP($H1298,References_2!$D$2:'References_2'!$AQ$186,39,)</f>
        <v>0.1</v>
      </c>
      <c r="O1298" s="13" t="str">
        <f>LEFT(L1298,2)</f>
        <v>µg</v>
      </c>
      <c r="P1298" s="139">
        <f>IF($O1298="mg",VLOOKUP($C1298,References_1!$H$2:$I$19,2,)*$K1298*0.0864,IF($O1298="µg",VLOOKUP($C1298,References_1!$H$2:$I$19,2,)*$K1298*86.4,""))</f>
        <v>41.155200000000001</v>
      </c>
      <c r="Q1298" s="138" t="str">
        <f>IF($O1298="mg","kg/j",IF($O1298="µg","mg/j",""))</f>
        <v>mg/j</v>
      </c>
    </row>
    <row r="1299" spans="1:17" x14ac:dyDescent="0.2">
      <c r="A1299" s="13">
        <f>VLOOKUP($B1299,References_1!$F$2:$G$19,2,)</f>
        <v>12</v>
      </c>
      <c r="B1299" s="13">
        <v>6127975</v>
      </c>
      <c r="C1299" s="13">
        <f>VLOOKUP($B1299,References_1!$F$2:$H$19,3,)</f>
        <v>14</v>
      </c>
      <c r="D1299" s="136">
        <v>42432</v>
      </c>
      <c r="E1299" s="13" t="s">
        <v>991</v>
      </c>
      <c r="F1299" s="13">
        <v>23</v>
      </c>
      <c r="G1299" s="13" t="s">
        <v>188</v>
      </c>
      <c r="H1299" s="13">
        <v>1169</v>
      </c>
      <c r="I1299" s="13">
        <v>0.03</v>
      </c>
      <c r="J1299" s="137" t="s">
        <v>1169</v>
      </c>
      <c r="K1299" s="138">
        <v>0.03</v>
      </c>
      <c r="L1299" s="13" t="s">
        <v>135</v>
      </c>
      <c r="M1299" s="13" t="str">
        <f>VLOOKUP($H1299,References_1!$C$2:$D$827,2,)</f>
        <v>GP4</v>
      </c>
      <c r="N1299" s="13">
        <f>VLOOKUP($H1299,References_2!$D$2:'References_2'!$AQ$186,39,)</f>
        <v>0.1</v>
      </c>
      <c r="O1299" s="13" t="str">
        <f>LEFT(L1299,2)</f>
        <v>µg</v>
      </c>
      <c r="P1299" s="139">
        <f>IF($O1299="mg",VLOOKUP($C1299,References_1!$H$2:$I$19,2,)*$K1299*0.0864,IF($O1299="µg",VLOOKUP($C1299,References_1!$H$2:$I$19,2,)*$K1299*86.4,""))</f>
        <v>143.208</v>
      </c>
      <c r="Q1299" s="138" t="str">
        <f>IF($O1299="mg","kg/j",IF($O1299="µg","mg/j",""))</f>
        <v>mg/j</v>
      </c>
    </row>
    <row r="1300" spans="1:17" x14ac:dyDescent="0.2">
      <c r="A1300" s="13">
        <f>VLOOKUP($B1300,References_1!$F$2:$G$19,2,)</f>
        <v>4</v>
      </c>
      <c r="B1300" s="13">
        <v>6127935</v>
      </c>
      <c r="C1300" s="13">
        <f>VLOOKUP($B1300,References_1!$F$2:$H$19,3,)</f>
        <v>3</v>
      </c>
      <c r="D1300" s="136">
        <v>42432</v>
      </c>
      <c r="E1300" s="13" t="s">
        <v>1031</v>
      </c>
      <c r="F1300" s="13">
        <v>23</v>
      </c>
      <c r="G1300" s="13" t="s">
        <v>451</v>
      </c>
      <c r="H1300" s="13">
        <v>2544</v>
      </c>
      <c r="I1300" s="13">
        <v>0.03</v>
      </c>
      <c r="J1300" s="137" t="s">
        <v>1169</v>
      </c>
      <c r="K1300" s="138">
        <v>0.03</v>
      </c>
      <c r="L1300" s="13" t="s">
        <v>135</v>
      </c>
      <c r="M1300" s="13" t="str">
        <f>VLOOKUP($H1300,References_1!$C$2:$D$827,2,)</f>
        <v>GP4</v>
      </c>
      <c r="N1300" s="13">
        <f>VLOOKUP($H1300,References_2!$D$2:'References_2'!$AQ$186,39,)</f>
        <v>1.3</v>
      </c>
      <c r="O1300" s="13" t="str">
        <f>LEFT(L1300,2)</f>
        <v>µg</v>
      </c>
      <c r="P1300" s="139">
        <f>IF($O1300="mg",VLOOKUP($C1300,References_1!$H$2:$I$19,2,)*$K1300*0.0864,IF($O1300="µg",VLOOKUP($C1300,References_1!$H$2:$I$19,2,)*$K1300*86.4,""))</f>
        <v>5.5728000000000009</v>
      </c>
      <c r="Q1300" s="138" t="str">
        <f>IF($O1300="mg","kg/j",IF($O1300="µg","mg/j",""))</f>
        <v>mg/j</v>
      </c>
    </row>
    <row r="1301" spans="1:17" x14ac:dyDescent="0.2">
      <c r="A1301" s="13">
        <f>VLOOKUP($B1301,References_1!$F$2:$G$19,2,)</f>
        <v>18</v>
      </c>
      <c r="B1301" s="13">
        <v>6127970</v>
      </c>
      <c r="C1301" s="13">
        <f>VLOOKUP($B1301,References_1!$F$2:$H$19,3,)</f>
        <v>9.5</v>
      </c>
      <c r="D1301" s="136">
        <v>42432</v>
      </c>
      <c r="E1301" s="13" t="s">
        <v>1113</v>
      </c>
      <c r="F1301" s="13">
        <v>23</v>
      </c>
      <c r="G1301" s="13" t="s">
        <v>451</v>
      </c>
      <c r="H1301" s="13">
        <v>2544</v>
      </c>
      <c r="I1301" s="13">
        <v>0.03</v>
      </c>
      <c r="J1301" s="137" t="s">
        <v>1169</v>
      </c>
      <c r="K1301" s="138">
        <v>0.03</v>
      </c>
      <c r="L1301" s="13" t="s">
        <v>135</v>
      </c>
      <c r="M1301" s="13" t="str">
        <f>VLOOKUP($H1301,References_1!$C$2:$D$827,2,)</f>
        <v>GP4</v>
      </c>
      <c r="N1301" s="13">
        <f>VLOOKUP($H1301,References_2!$D$2:'References_2'!$AQ$186,39,)</f>
        <v>1.3</v>
      </c>
      <c r="O1301" s="13" t="str">
        <f>LEFT(L1301,2)</f>
        <v>µg</v>
      </c>
      <c r="P1301" s="139">
        <f>IF($O1301="mg",VLOOKUP($C1301,References_1!$H$2:$I$19,2,)*$K1301*0.0864,IF($O1301="µg",VLOOKUP($C1301,References_1!$H$2:$I$19,2,)*$K1301*86.4,""))</f>
        <v>77.215680000000006</v>
      </c>
      <c r="Q1301" s="138" t="str">
        <f>IF($O1301="mg","kg/j",IF($O1301="µg","mg/j",""))</f>
        <v>mg/j</v>
      </c>
    </row>
    <row r="1302" spans="1:17" x14ac:dyDescent="0.2">
      <c r="A1302" s="13">
        <f>VLOOKUP($B1302,References_1!$F$2:$G$19,2,)</f>
        <v>14</v>
      </c>
      <c r="B1302" s="13">
        <v>6127985</v>
      </c>
      <c r="C1302" s="13">
        <f>VLOOKUP($B1302,References_1!$F$2:$H$19,3,)</f>
        <v>11</v>
      </c>
      <c r="D1302" s="136">
        <v>42432</v>
      </c>
      <c r="E1302" s="13" t="s">
        <v>1072</v>
      </c>
      <c r="F1302" s="13">
        <v>23</v>
      </c>
      <c r="G1302" s="13" t="s">
        <v>451</v>
      </c>
      <c r="H1302" s="13">
        <v>2544</v>
      </c>
      <c r="I1302" s="13">
        <v>0.03</v>
      </c>
      <c r="J1302" s="137" t="s">
        <v>1169</v>
      </c>
      <c r="K1302" s="138">
        <v>0.03</v>
      </c>
      <c r="L1302" s="13" t="s">
        <v>135</v>
      </c>
      <c r="M1302" s="13" t="str">
        <f>VLOOKUP($H1302,References_1!$C$2:$D$827,2,)</f>
        <v>GP4</v>
      </c>
      <c r="N1302" s="13">
        <f>VLOOKUP($H1302,References_2!$D$2:'References_2'!$AQ$186,39,)</f>
        <v>1.3</v>
      </c>
      <c r="O1302" s="13" t="str">
        <f>LEFT(L1302,2)</f>
        <v>µg</v>
      </c>
      <c r="P1302" s="139">
        <f>IF($O1302="mg",VLOOKUP($C1302,References_1!$H$2:$I$19,2,)*$K1302*0.0864,IF($O1302="µg",VLOOKUP($C1302,References_1!$H$2:$I$19,2,)*$K1302*86.4,""))</f>
        <v>534.10752000000002</v>
      </c>
      <c r="Q1302" s="138" t="str">
        <f>IF($O1302="mg","kg/j",IF($O1302="µg","mg/j",""))</f>
        <v>mg/j</v>
      </c>
    </row>
    <row r="1303" spans="1:17" x14ac:dyDescent="0.2">
      <c r="A1303" s="13">
        <f>VLOOKUP($B1303,References_1!$F$2:$G$19,2,)</f>
        <v>11</v>
      </c>
      <c r="B1303" s="13" t="s">
        <v>118</v>
      </c>
      <c r="C1303" s="13">
        <f>VLOOKUP($B1303,References_1!$F$2:$H$19,3,)</f>
        <v>13</v>
      </c>
      <c r="D1303" s="136">
        <v>42432</v>
      </c>
      <c r="E1303" s="13" t="s">
        <v>119</v>
      </c>
      <c r="F1303" s="13">
        <v>23</v>
      </c>
      <c r="G1303" s="13" t="s">
        <v>451</v>
      </c>
      <c r="H1303" s="13">
        <v>2544</v>
      </c>
      <c r="I1303" s="13">
        <v>0.03</v>
      </c>
      <c r="J1303" s="137" t="s">
        <v>1169</v>
      </c>
      <c r="K1303" s="138">
        <v>0.03</v>
      </c>
      <c r="L1303" s="13" t="s">
        <v>135</v>
      </c>
      <c r="M1303" s="13" t="str">
        <f>VLOOKUP($H1303,References_1!$C$2:$D$827,2,)</f>
        <v>GP4</v>
      </c>
      <c r="N1303" s="13">
        <f>VLOOKUP($H1303,References_2!$D$2:'References_2'!$AQ$186,39,)</f>
        <v>1.3</v>
      </c>
      <c r="O1303" s="13" t="str">
        <f>LEFT(L1303,2)</f>
        <v>µg</v>
      </c>
      <c r="P1303" s="139">
        <f>IF($O1303="mg",VLOOKUP($C1303,References_1!$H$2:$I$19,2,)*$K1303*0.0864,IF($O1303="µg",VLOOKUP($C1303,References_1!$H$2:$I$19,2,)*$K1303*86.4,""))</f>
        <v>41.155200000000001</v>
      </c>
      <c r="Q1303" s="138" t="str">
        <f>IF($O1303="mg","kg/j",IF($O1303="µg","mg/j",""))</f>
        <v>mg/j</v>
      </c>
    </row>
    <row r="1304" spans="1:17" x14ac:dyDescent="0.2">
      <c r="A1304" s="13">
        <f>VLOOKUP($B1304,References_1!$F$2:$G$19,2,)</f>
        <v>12</v>
      </c>
      <c r="B1304" s="13">
        <v>6127975</v>
      </c>
      <c r="C1304" s="13">
        <f>VLOOKUP($B1304,References_1!$F$2:$H$19,3,)</f>
        <v>14</v>
      </c>
      <c r="D1304" s="136">
        <v>42432</v>
      </c>
      <c r="E1304" s="13" t="s">
        <v>991</v>
      </c>
      <c r="F1304" s="13">
        <v>23</v>
      </c>
      <c r="G1304" s="13" t="s">
        <v>451</v>
      </c>
      <c r="H1304" s="13">
        <v>2544</v>
      </c>
      <c r="I1304" s="13">
        <v>0.03</v>
      </c>
      <c r="J1304" s="137" t="s">
        <v>1169</v>
      </c>
      <c r="K1304" s="138">
        <v>0.03</v>
      </c>
      <c r="L1304" s="13" t="s">
        <v>135</v>
      </c>
      <c r="M1304" s="13" t="str">
        <f>VLOOKUP($H1304,References_1!$C$2:$D$827,2,)</f>
        <v>GP4</v>
      </c>
      <c r="N1304" s="13">
        <f>VLOOKUP($H1304,References_2!$D$2:'References_2'!$AQ$186,39,)</f>
        <v>1.3</v>
      </c>
      <c r="O1304" s="13" t="str">
        <f>LEFT(L1304,2)</f>
        <v>µg</v>
      </c>
      <c r="P1304" s="139">
        <f>IF($O1304="mg",VLOOKUP($C1304,References_1!$H$2:$I$19,2,)*$K1304*0.0864,IF($O1304="µg",VLOOKUP($C1304,References_1!$H$2:$I$19,2,)*$K1304*86.4,""))</f>
        <v>143.208</v>
      </c>
      <c r="Q1304" s="138" t="str">
        <f>IF($O1304="mg","kg/j",IF($O1304="µg","mg/j",""))</f>
        <v>mg/j</v>
      </c>
    </row>
    <row r="1305" spans="1:17" x14ac:dyDescent="0.2">
      <c r="A1305" s="13">
        <f>VLOOKUP($B1305,References_1!$F$2:$G$19,2,)</f>
        <v>4</v>
      </c>
      <c r="B1305" s="13">
        <v>6127935</v>
      </c>
      <c r="C1305" s="13">
        <f>VLOOKUP($B1305,References_1!$F$2:$H$19,3,)</f>
        <v>3</v>
      </c>
      <c r="D1305" s="136">
        <v>42432</v>
      </c>
      <c r="E1305" s="13" t="s">
        <v>1031</v>
      </c>
      <c r="F1305" s="13">
        <v>23</v>
      </c>
      <c r="G1305" s="13" t="s">
        <v>452</v>
      </c>
      <c r="H1305" s="13">
        <v>1170</v>
      </c>
      <c r="I1305" s="13">
        <v>0.03</v>
      </c>
      <c r="J1305" s="137" t="s">
        <v>1169</v>
      </c>
      <c r="K1305" s="138">
        <v>0.03</v>
      </c>
      <c r="L1305" s="13" t="s">
        <v>135</v>
      </c>
      <c r="M1305" s="13" t="str">
        <f>VLOOKUP($H1305,References_1!$C$2:$D$827,2,)</f>
        <v>GP4</v>
      </c>
      <c r="N1305" s="13">
        <f>VLOOKUP($H1305,References_2!$D$2:'References_2'!$AQ$186,39,)</f>
        <v>5.9999999999999995E-4</v>
      </c>
      <c r="O1305" s="13" t="str">
        <f>LEFT(L1305,2)</f>
        <v>µg</v>
      </c>
      <c r="P1305" s="139">
        <f>IF($O1305="mg",VLOOKUP($C1305,References_1!$H$2:$I$19,2,)*$K1305*0.0864,IF($O1305="µg",VLOOKUP($C1305,References_1!$H$2:$I$19,2,)*$K1305*86.4,""))</f>
        <v>5.5728000000000009</v>
      </c>
      <c r="Q1305" s="138" t="str">
        <f>IF($O1305="mg","kg/j",IF($O1305="µg","mg/j",""))</f>
        <v>mg/j</v>
      </c>
    </row>
    <row r="1306" spans="1:17" x14ac:dyDescent="0.2">
      <c r="A1306" s="13">
        <f>VLOOKUP($B1306,References_1!$F$2:$G$19,2,)</f>
        <v>18</v>
      </c>
      <c r="B1306" s="13">
        <v>6127970</v>
      </c>
      <c r="C1306" s="13">
        <f>VLOOKUP($B1306,References_1!$F$2:$H$19,3,)</f>
        <v>9.5</v>
      </c>
      <c r="D1306" s="136">
        <v>42432</v>
      </c>
      <c r="E1306" s="13" t="s">
        <v>1113</v>
      </c>
      <c r="F1306" s="13">
        <v>23</v>
      </c>
      <c r="G1306" s="13" t="s">
        <v>452</v>
      </c>
      <c r="H1306" s="13">
        <v>1170</v>
      </c>
      <c r="I1306" s="13">
        <v>0.03</v>
      </c>
      <c r="J1306" s="137" t="s">
        <v>1169</v>
      </c>
      <c r="K1306" s="138">
        <v>0.03</v>
      </c>
      <c r="L1306" s="13" t="s">
        <v>135</v>
      </c>
      <c r="M1306" s="13" t="str">
        <f>VLOOKUP($H1306,References_1!$C$2:$D$827,2,)</f>
        <v>GP4</v>
      </c>
      <c r="N1306" s="13">
        <f>VLOOKUP($H1306,References_2!$D$2:'References_2'!$AQ$186,39,)</f>
        <v>5.9999999999999995E-4</v>
      </c>
      <c r="O1306" s="13" t="str">
        <f>LEFT(L1306,2)</f>
        <v>µg</v>
      </c>
      <c r="P1306" s="139">
        <f>IF($O1306="mg",VLOOKUP($C1306,References_1!$H$2:$I$19,2,)*$K1306*0.0864,IF($O1306="µg",VLOOKUP($C1306,References_1!$H$2:$I$19,2,)*$K1306*86.4,""))</f>
        <v>77.215680000000006</v>
      </c>
      <c r="Q1306" s="138" t="str">
        <f>IF($O1306="mg","kg/j",IF($O1306="µg","mg/j",""))</f>
        <v>mg/j</v>
      </c>
    </row>
    <row r="1307" spans="1:17" x14ac:dyDescent="0.2">
      <c r="A1307" s="13">
        <f>VLOOKUP($B1307,References_1!$F$2:$G$19,2,)</f>
        <v>14</v>
      </c>
      <c r="B1307" s="13">
        <v>6127985</v>
      </c>
      <c r="C1307" s="13">
        <f>VLOOKUP($B1307,References_1!$F$2:$H$19,3,)</f>
        <v>11</v>
      </c>
      <c r="D1307" s="136">
        <v>42432</v>
      </c>
      <c r="E1307" s="13" t="s">
        <v>1072</v>
      </c>
      <c r="F1307" s="13">
        <v>23</v>
      </c>
      <c r="G1307" s="13" t="s">
        <v>452</v>
      </c>
      <c r="H1307" s="13">
        <v>1170</v>
      </c>
      <c r="I1307" s="13">
        <v>0.03</v>
      </c>
      <c r="J1307" s="137" t="s">
        <v>1169</v>
      </c>
      <c r="K1307" s="138">
        <v>0.03</v>
      </c>
      <c r="L1307" s="13" t="s">
        <v>135</v>
      </c>
      <c r="M1307" s="13" t="str">
        <f>VLOOKUP($H1307,References_1!$C$2:$D$827,2,)</f>
        <v>GP4</v>
      </c>
      <c r="N1307" s="13">
        <f>VLOOKUP($H1307,References_2!$D$2:'References_2'!$AQ$186,39,)</f>
        <v>5.9999999999999995E-4</v>
      </c>
      <c r="O1307" s="13" t="str">
        <f>LEFT(L1307,2)</f>
        <v>µg</v>
      </c>
      <c r="P1307" s="139">
        <f>IF($O1307="mg",VLOOKUP($C1307,References_1!$H$2:$I$19,2,)*$K1307*0.0864,IF($O1307="µg",VLOOKUP($C1307,References_1!$H$2:$I$19,2,)*$K1307*86.4,""))</f>
        <v>534.10752000000002</v>
      </c>
      <c r="Q1307" s="138" t="str">
        <f>IF($O1307="mg","kg/j",IF($O1307="µg","mg/j",""))</f>
        <v>mg/j</v>
      </c>
    </row>
    <row r="1308" spans="1:17" x14ac:dyDescent="0.2">
      <c r="A1308" s="13">
        <f>VLOOKUP($B1308,References_1!$F$2:$G$19,2,)</f>
        <v>11</v>
      </c>
      <c r="B1308" s="13" t="s">
        <v>118</v>
      </c>
      <c r="C1308" s="13">
        <f>VLOOKUP($B1308,References_1!$F$2:$H$19,3,)</f>
        <v>13</v>
      </c>
      <c r="D1308" s="136">
        <v>42432</v>
      </c>
      <c r="E1308" s="13" t="s">
        <v>119</v>
      </c>
      <c r="F1308" s="13">
        <v>23</v>
      </c>
      <c r="G1308" s="13" t="s">
        <v>452</v>
      </c>
      <c r="H1308" s="13">
        <v>1170</v>
      </c>
      <c r="I1308" s="13">
        <v>0.03</v>
      </c>
      <c r="J1308" s="137" t="s">
        <v>1169</v>
      </c>
      <c r="K1308" s="138">
        <v>0.03</v>
      </c>
      <c r="L1308" s="13" t="s">
        <v>135</v>
      </c>
      <c r="M1308" s="13" t="str">
        <f>VLOOKUP($H1308,References_1!$C$2:$D$827,2,)</f>
        <v>GP4</v>
      </c>
      <c r="N1308" s="13">
        <f>VLOOKUP($H1308,References_2!$D$2:'References_2'!$AQ$186,39,)</f>
        <v>5.9999999999999995E-4</v>
      </c>
      <c r="O1308" s="13" t="str">
        <f>LEFT(L1308,2)</f>
        <v>µg</v>
      </c>
      <c r="P1308" s="139">
        <f>IF($O1308="mg",VLOOKUP($C1308,References_1!$H$2:$I$19,2,)*$K1308*0.0864,IF($O1308="µg",VLOOKUP($C1308,References_1!$H$2:$I$19,2,)*$K1308*86.4,""))</f>
        <v>41.155200000000001</v>
      </c>
      <c r="Q1308" s="138" t="str">
        <f>IF($O1308="mg","kg/j",IF($O1308="µg","mg/j",""))</f>
        <v>mg/j</v>
      </c>
    </row>
    <row r="1309" spans="1:17" x14ac:dyDescent="0.2">
      <c r="A1309" s="13">
        <f>VLOOKUP($B1309,References_1!$F$2:$G$19,2,)</f>
        <v>12</v>
      </c>
      <c r="B1309" s="13">
        <v>6127975</v>
      </c>
      <c r="C1309" s="13">
        <f>VLOOKUP($B1309,References_1!$F$2:$H$19,3,)</f>
        <v>14</v>
      </c>
      <c r="D1309" s="136">
        <v>42432</v>
      </c>
      <c r="E1309" s="13" t="s">
        <v>991</v>
      </c>
      <c r="F1309" s="13">
        <v>23</v>
      </c>
      <c r="G1309" s="13" t="s">
        <v>452</v>
      </c>
      <c r="H1309" s="13">
        <v>1170</v>
      </c>
      <c r="I1309" s="13">
        <v>0.03</v>
      </c>
      <c r="J1309" s="137" t="s">
        <v>1169</v>
      </c>
      <c r="K1309" s="138">
        <v>0.03</v>
      </c>
      <c r="L1309" s="13" t="s">
        <v>135</v>
      </c>
      <c r="M1309" s="13" t="str">
        <f>VLOOKUP($H1309,References_1!$C$2:$D$827,2,)</f>
        <v>GP4</v>
      </c>
      <c r="N1309" s="13">
        <f>VLOOKUP($H1309,References_2!$D$2:'References_2'!$AQ$186,39,)</f>
        <v>5.9999999999999995E-4</v>
      </c>
      <c r="O1309" s="13" t="str">
        <f>LEFT(L1309,2)</f>
        <v>µg</v>
      </c>
      <c r="P1309" s="139">
        <f>IF($O1309="mg",VLOOKUP($C1309,References_1!$H$2:$I$19,2,)*$K1309*0.0864,IF($O1309="µg",VLOOKUP($C1309,References_1!$H$2:$I$19,2,)*$K1309*86.4,""))</f>
        <v>143.208</v>
      </c>
      <c r="Q1309" s="138" t="str">
        <f>IF($O1309="mg","kg/j",IF($O1309="µg","mg/j",""))</f>
        <v>mg/j</v>
      </c>
    </row>
    <row r="1310" spans="1:17" x14ac:dyDescent="0.2">
      <c r="A1310" s="13">
        <f>VLOOKUP($B1310,References_1!$F$2:$G$19,2,)</f>
        <v>4</v>
      </c>
      <c r="B1310" s="13">
        <v>6127935</v>
      </c>
      <c r="C1310" s="13">
        <f>VLOOKUP($B1310,References_1!$F$2:$H$19,3,)</f>
        <v>3</v>
      </c>
      <c r="D1310" s="136">
        <v>42432</v>
      </c>
      <c r="E1310" s="13" t="s">
        <v>1031</v>
      </c>
      <c r="F1310" s="13">
        <v>23</v>
      </c>
      <c r="G1310" s="13" t="s">
        <v>453</v>
      </c>
      <c r="H1310" s="13">
        <v>1171</v>
      </c>
      <c r="I1310" s="13">
        <v>0.05</v>
      </c>
      <c r="J1310" s="137" t="s">
        <v>1169</v>
      </c>
      <c r="K1310" s="138">
        <v>0.05</v>
      </c>
      <c r="L1310" s="13" t="s">
        <v>135</v>
      </c>
      <c r="M1310" s="13" t="str">
        <f>VLOOKUP($H1310,References_1!$C$2:$D$827,2,)</f>
        <v>GP4</v>
      </c>
      <c r="N1310" s="13" t="e">
        <f>VLOOKUP($H1310,References_2!$D$2:'References_2'!$AQ$186,39,)</f>
        <v>#N/A</v>
      </c>
      <c r="O1310" s="13" t="str">
        <f>LEFT(L1310,2)</f>
        <v>µg</v>
      </c>
      <c r="P1310" s="139">
        <f>IF($O1310="mg",VLOOKUP($C1310,References_1!$H$2:$I$19,2,)*$K1310*0.0864,IF($O1310="µg",VLOOKUP($C1310,References_1!$H$2:$I$19,2,)*$K1310*86.4,""))</f>
        <v>9.2880000000000003</v>
      </c>
      <c r="Q1310" s="138" t="str">
        <f>IF($O1310="mg","kg/j",IF($O1310="µg","mg/j",""))</f>
        <v>mg/j</v>
      </c>
    </row>
    <row r="1311" spans="1:17" x14ac:dyDescent="0.2">
      <c r="A1311" s="13">
        <f>VLOOKUP($B1311,References_1!$F$2:$G$19,2,)</f>
        <v>18</v>
      </c>
      <c r="B1311" s="13">
        <v>6127970</v>
      </c>
      <c r="C1311" s="13">
        <f>VLOOKUP($B1311,References_1!$F$2:$H$19,3,)</f>
        <v>9.5</v>
      </c>
      <c r="D1311" s="136">
        <v>42432</v>
      </c>
      <c r="E1311" s="13" t="s">
        <v>1113</v>
      </c>
      <c r="F1311" s="13">
        <v>23</v>
      </c>
      <c r="G1311" s="13" t="s">
        <v>453</v>
      </c>
      <c r="H1311" s="13">
        <v>1171</v>
      </c>
      <c r="I1311" s="13">
        <v>0.05</v>
      </c>
      <c r="J1311" s="137" t="s">
        <v>1169</v>
      </c>
      <c r="K1311" s="138">
        <v>0.05</v>
      </c>
      <c r="L1311" s="13" t="s">
        <v>135</v>
      </c>
      <c r="M1311" s="13" t="str">
        <f>VLOOKUP($H1311,References_1!$C$2:$D$827,2,)</f>
        <v>GP4</v>
      </c>
      <c r="N1311" s="13" t="e">
        <f>VLOOKUP($H1311,References_2!$D$2:'References_2'!$AQ$186,39,)</f>
        <v>#N/A</v>
      </c>
      <c r="O1311" s="13" t="str">
        <f>LEFT(L1311,2)</f>
        <v>µg</v>
      </c>
      <c r="P1311" s="139">
        <f>IF($O1311="mg",VLOOKUP($C1311,References_1!$H$2:$I$19,2,)*$K1311*0.0864,IF($O1311="µg",VLOOKUP($C1311,References_1!$H$2:$I$19,2,)*$K1311*86.4,""))</f>
        <v>128.69280000000001</v>
      </c>
      <c r="Q1311" s="138" t="str">
        <f>IF($O1311="mg","kg/j",IF($O1311="µg","mg/j",""))</f>
        <v>mg/j</v>
      </c>
    </row>
    <row r="1312" spans="1:17" x14ac:dyDescent="0.2">
      <c r="A1312" s="13">
        <f>VLOOKUP($B1312,References_1!$F$2:$G$19,2,)</f>
        <v>14</v>
      </c>
      <c r="B1312" s="13">
        <v>6127985</v>
      </c>
      <c r="C1312" s="13">
        <f>VLOOKUP($B1312,References_1!$F$2:$H$19,3,)</f>
        <v>11</v>
      </c>
      <c r="D1312" s="136">
        <v>42432</v>
      </c>
      <c r="E1312" s="13" t="s">
        <v>1072</v>
      </c>
      <c r="F1312" s="13">
        <v>23</v>
      </c>
      <c r="G1312" s="13" t="s">
        <v>453</v>
      </c>
      <c r="H1312" s="13">
        <v>1171</v>
      </c>
      <c r="I1312" s="13">
        <v>0.05</v>
      </c>
      <c r="J1312" s="137" t="s">
        <v>1169</v>
      </c>
      <c r="K1312" s="138">
        <v>0.05</v>
      </c>
      <c r="L1312" s="13" t="s">
        <v>135</v>
      </c>
      <c r="M1312" s="13" t="str">
        <f>VLOOKUP($H1312,References_1!$C$2:$D$827,2,)</f>
        <v>GP4</v>
      </c>
      <c r="N1312" s="13" t="e">
        <f>VLOOKUP($H1312,References_2!$D$2:'References_2'!$AQ$186,39,)</f>
        <v>#N/A</v>
      </c>
      <c r="O1312" s="13" t="str">
        <f>LEFT(L1312,2)</f>
        <v>µg</v>
      </c>
      <c r="P1312" s="139">
        <f>IF($O1312="mg",VLOOKUP($C1312,References_1!$H$2:$I$19,2,)*$K1312*0.0864,IF($O1312="µg",VLOOKUP($C1312,References_1!$H$2:$I$19,2,)*$K1312*86.4,""))</f>
        <v>890.17920000000015</v>
      </c>
      <c r="Q1312" s="138" t="str">
        <f>IF($O1312="mg","kg/j",IF($O1312="µg","mg/j",""))</f>
        <v>mg/j</v>
      </c>
    </row>
    <row r="1313" spans="1:17" x14ac:dyDescent="0.2">
      <c r="A1313" s="13">
        <f>VLOOKUP($B1313,References_1!$F$2:$G$19,2,)</f>
        <v>11</v>
      </c>
      <c r="B1313" s="13" t="s">
        <v>118</v>
      </c>
      <c r="C1313" s="13">
        <f>VLOOKUP($B1313,References_1!$F$2:$H$19,3,)</f>
        <v>13</v>
      </c>
      <c r="D1313" s="136">
        <v>42432</v>
      </c>
      <c r="E1313" s="13" t="s">
        <v>119</v>
      </c>
      <c r="F1313" s="13">
        <v>23</v>
      </c>
      <c r="G1313" s="13" t="s">
        <v>453</v>
      </c>
      <c r="H1313" s="13">
        <v>1171</v>
      </c>
      <c r="I1313" s="13">
        <v>0.05</v>
      </c>
      <c r="J1313" s="137" t="s">
        <v>1169</v>
      </c>
      <c r="K1313" s="138">
        <v>0.05</v>
      </c>
      <c r="L1313" s="13" t="s">
        <v>135</v>
      </c>
      <c r="M1313" s="13" t="str">
        <f>VLOOKUP($H1313,References_1!$C$2:$D$827,2,)</f>
        <v>GP4</v>
      </c>
      <c r="N1313" s="13" t="e">
        <f>VLOOKUP($H1313,References_2!$D$2:'References_2'!$AQ$186,39,)</f>
        <v>#N/A</v>
      </c>
      <c r="O1313" s="13" t="str">
        <f>LEFT(L1313,2)</f>
        <v>µg</v>
      </c>
      <c r="P1313" s="139">
        <f>IF($O1313="mg",VLOOKUP($C1313,References_1!$H$2:$I$19,2,)*$K1313*0.0864,IF($O1313="µg",VLOOKUP($C1313,References_1!$H$2:$I$19,2,)*$K1313*86.4,""))</f>
        <v>68.592000000000013</v>
      </c>
      <c r="Q1313" s="138" t="str">
        <f>IF($O1313="mg","kg/j",IF($O1313="µg","mg/j",""))</f>
        <v>mg/j</v>
      </c>
    </row>
    <row r="1314" spans="1:17" x14ac:dyDescent="0.2">
      <c r="A1314" s="13">
        <f>VLOOKUP($B1314,References_1!$F$2:$G$19,2,)</f>
        <v>12</v>
      </c>
      <c r="B1314" s="13">
        <v>6127975</v>
      </c>
      <c r="C1314" s="13">
        <f>VLOOKUP($B1314,References_1!$F$2:$H$19,3,)</f>
        <v>14</v>
      </c>
      <c r="D1314" s="136">
        <v>42432</v>
      </c>
      <c r="E1314" s="13" t="s">
        <v>991</v>
      </c>
      <c r="F1314" s="13">
        <v>23</v>
      </c>
      <c r="G1314" s="13" t="s">
        <v>453</v>
      </c>
      <c r="H1314" s="13">
        <v>1171</v>
      </c>
      <c r="I1314" s="13">
        <v>0.05</v>
      </c>
      <c r="J1314" s="137" t="s">
        <v>1169</v>
      </c>
      <c r="K1314" s="138">
        <v>0.05</v>
      </c>
      <c r="L1314" s="13" t="s">
        <v>135</v>
      </c>
      <c r="M1314" s="13" t="str">
        <f>VLOOKUP($H1314,References_1!$C$2:$D$827,2,)</f>
        <v>GP4</v>
      </c>
      <c r="N1314" s="13" t="e">
        <f>VLOOKUP($H1314,References_2!$D$2:'References_2'!$AQ$186,39,)</f>
        <v>#N/A</v>
      </c>
      <c r="O1314" s="13" t="str">
        <f>LEFT(L1314,2)</f>
        <v>µg</v>
      </c>
      <c r="P1314" s="139">
        <f>IF($O1314="mg",VLOOKUP($C1314,References_1!$H$2:$I$19,2,)*$K1314*0.0864,IF($O1314="µg",VLOOKUP($C1314,References_1!$H$2:$I$19,2,)*$K1314*86.4,""))</f>
        <v>238.68000000000004</v>
      </c>
      <c r="Q1314" s="138" t="str">
        <f>IF($O1314="mg","kg/j",IF($O1314="µg","mg/j",""))</f>
        <v>mg/j</v>
      </c>
    </row>
    <row r="1315" spans="1:17" x14ac:dyDescent="0.2">
      <c r="A1315" s="13">
        <f>VLOOKUP($B1315,References_1!$F$2:$G$19,2,)</f>
        <v>4</v>
      </c>
      <c r="B1315" s="13">
        <v>6127935</v>
      </c>
      <c r="C1315" s="13">
        <f>VLOOKUP($B1315,References_1!$F$2:$H$19,3,)</f>
        <v>3</v>
      </c>
      <c r="D1315" s="136">
        <v>42432</v>
      </c>
      <c r="E1315" s="13" t="s">
        <v>1031</v>
      </c>
      <c r="F1315" s="13">
        <v>23</v>
      </c>
      <c r="G1315" s="13" t="s">
        <v>454</v>
      </c>
      <c r="H1315" s="13">
        <v>1172</v>
      </c>
      <c r="I1315" s="13">
        <v>5.0000000000000001E-3</v>
      </c>
      <c r="J1315" s="137" t="s">
        <v>1169</v>
      </c>
      <c r="K1315" s="138">
        <v>5.0000000000000001E-3</v>
      </c>
      <c r="L1315" s="13" t="s">
        <v>135</v>
      </c>
      <c r="M1315" s="13" t="str">
        <f>VLOOKUP($H1315,References_1!$C$2:$D$827,2,)</f>
        <v>GP4</v>
      </c>
      <c r="N1315" s="13">
        <f>VLOOKUP($H1315,References_2!$D$2:'References_2'!$AQ$186,39,)</f>
        <v>1.2999999999999999E-3</v>
      </c>
      <c r="O1315" s="13" t="str">
        <f>LEFT(L1315,2)</f>
        <v>µg</v>
      </c>
      <c r="P1315" s="139">
        <f>IF($O1315="mg",VLOOKUP($C1315,References_1!$H$2:$I$19,2,)*$K1315*0.0864,IF($O1315="µg",VLOOKUP($C1315,References_1!$H$2:$I$19,2,)*$K1315*86.4,""))</f>
        <v>0.92879999999999996</v>
      </c>
      <c r="Q1315" s="138" t="str">
        <f>IF($O1315="mg","kg/j",IF($O1315="µg","mg/j",""))</f>
        <v>mg/j</v>
      </c>
    </row>
    <row r="1316" spans="1:17" x14ac:dyDescent="0.2">
      <c r="A1316" s="13">
        <f>VLOOKUP($B1316,References_1!$F$2:$G$19,2,)</f>
        <v>18</v>
      </c>
      <c r="B1316" s="13">
        <v>6127970</v>
      </c>
      <c r="C1316" s="13">
        <f>VLOOKUP($B1316,References_1!$F$2:$H$19,3,)</f>
        <v>9.5</v>
      </c>
      <c r="D1316" s="136">
        <v>42432</v>
      </c>
      <c r="E1316" s="13" t="s">
        <v>1113</v>
      </c>
      <c r="F1316" s="13">
        <v>23</v>
      </c>
      <c r="G1316" s="13" t="s">
        <v>454</v>
      </c>
      <c r="H1316" s="13">
        <v>1172</v>
      </c>
      <c r="I1316" s="13">
        <v>5.0000000000000001E-3</v>
      </c>
      <c r="J1316" s="137" t="s">
        <v>1169</v>
      </c>
      <c r="K1316" s="138">
        <v>5.0000000000000001E-3</v>
      </c>
      <c r="L1316" s="13" t="s">
        <v>135</v>
      </c>
      <c r="M1316" s="13" t="str">
        <f>VLOOKUP($H1316,References_1!$C$2:$D$827,2,)</f>
        <v>GP4</v>
      </c>
      <c r="N1316" s="13">
        <f>VLOOKUP($H1316,References_2!$D$2:'References_2'!$AQ$186,39,)</f>
        <v>1.2999999999999999E-3</v>
      </c>
      <c r="O1316" s="13" t="str">
        <f>LEFT(L1316,2)</f>
        <v>µg</v>
      </c>
      <c r="P1316" s="139">
        <f>IF($O1316="mg",VLOOKUP($C1316,References_1!$H$2:$I$19,2,)*$K1316*0.0864,IF($O1316="µg",VLOOKUP($C1316,References_1!$H$2:$I$19,2,)*$K1316*86.4,""))</f>
        <v>12.869280000000002</v>
      </c>
      <c r="Q1316" s="138" t="str">
        <f>IF($O1316="mg","kg/j",IF($O1316="µg","mg/j",""))</f>
        <v>mg/j</v>
      </c>
    </row>
    <row r="1317" spans="1:17" x14ac:dyDescent="0.2">
      <c r="A1317" s="13">
        <f>VLOOKUP($B1317,References_1!$F$2:$G$19,2,)</f>
        <v>14</v>
      </c>
      <c r="B1317" s="13">
        <v>6127985</v>
      </c>
      <c r="C1317" s="13">
        <f>VLOOKUP($B1317,References_1!$F$2:$H$19,3,)</f>
        <v>11</v>
      </c>
      <c r="D1317" s="136">
        <v>42432</v>
      </c>
      <c r="E1317" s="13" t="s">
        <v>1072</v>
      </c>
      <c r="F1317" s="13">
        <v>23</v>
      </c>
      <c r="G1317" s="13" t="s">
        <v>454</v>
      </c>
      <c r="H1317" s="13">
        <v>1172</v>
      </c>
      <c r="I1317" s="13">
        <v>5.0000000000000001E-3</v>
      </c>
      <c r="J1317" s="137" t="s">
        <v>1169</v>
      </c>
      <c r="K1317" s="138">
        <v>5.0000000000000001E-3</v>
      </c>
      <c r="L1317" s="13" t="s">
        <v>135</v>
      </c>
      <c r="M1317" s="13" t="str">
        <f>VLOOKUP($H1317,References_1!$C$2:$D$827,2,)</f>
        <v>GP4</v>
      </c>
      <c r="N1317" s="13">
        <f>VLOOKUP($H1317,References_2!$D$2:'References_2'!$AQ$186,39,)</f>
        <v>1.2999999999999999E-3</v>
      </c>
      <c r="O1317" s="13" t="str">
        <f>LEFT(L1317,2)</f>
        <v>µg</v>
      </c>
      <c r="P1317" s="139">
        <f>IF($O1317="mg",VLOOKUP($C1317,References_1!$H$2:$I$19,2,)*$K1317*0.0864,IF($O1317="µg",VLOOKUP($C1317,References_1!$H$2:$I$19,2,)*$K1317*86.4,""))</f>
        <v>89.017920000000004</v>
      </c>
      <c r="Q1317" s="138" t="str">
        <f>IF($O1317="mg","kg/j",IF($O1317="µg","mg/j",""))</f>
        <v>mg/j</v>
      </c>
    </row>
    <row r="1318" spans="1:17" x14ac:dyDescent="0.2">
      <c r="A1318" s="13">
        <f>VLOOKUP($B1318,References_1!$F$2:$G$19,2,)</f>
        <v>11</v>
      </c>
      <c r="B1318" s="13" t="s">
        <v>118</v>
      </c>
      <c r="C1318" s="13">
        <f>VLOOKUP($B1318,References_1!$F$2:$H$19,3,)</f>
        <v>13</v>
      </c>
      <c r="D1318" s="136">
        <v>42432</v>
      </c>
      <c r="E1318" s="13" t="s">
        <v>119</v>
      </c>
      <c r="F1318" s="13">
        <v>23</v>
      </c>
      <c r="G1318" s="13" t="s">
        <v>454</v>
      </c>
      <c r="H1318" s="13">
        <v>1172</v>
      </c>
      <c r="I1318" s="13">
        <v>5.0000000000000001E-3</v>
      </c>
      <c r="J1318" s="137" t="s">
        <v>1169</v>
      </c>
      <c r="K1318" s="138">
        <v>5.0000000000000001E-3</v>
      </c>
      <c r="L1318" s="13" t="s">
        <v>135</v>
      </c>
      <c r="M1318" s="13" t="str">
        <f>VLOOKUP($H1318,References_1!$C$2:$D$827,2,)</f>
        <v>GP4</v>
      </c>
      <c r="N1318" s="13">
        <f>VLOOKUP($H1318,References_2!$D$2:'References_2'!$AQ$186,39,)</f>
        <v>1.2999999999999999E-3</v>
      </c>
      <c r="O1318" s="13" t="str">
        <f>LEFT(L1318,2)</f>
        <v>µg</v>
      </c>
      <c r="P1318" s="139">
        <f>IF($O1318="mg",VLOOKUP($C1318,References_1!$H$2:$I$19,2,)*$K1318*0.0864,IF($O1318="µg",VLOOKUP($C1318,References_1!$H$2:$I$19,2,)*$K1318*86.4,""))</f>
        <v>6.8592000000000013</v>
      </c>
      <c r="Q1318" s="138" t="str">
        <f>IF($O1318="mg","kg/j",IF($O1318="µg","mg/j",""))</f>
        <v>mg/j</v>
      </c>
    </row>
    <row r="1319" spans="1:17" x14ac:dyDescent="0.2">
      <c r="A1319" s="13">
        <f>VLOOKUP($B1319,References_1!$F$2:$G$19,2,)</f>
        <v>12</v>
      </c>
      <c r="B1319" s="13">
        <v>6127975</v>
      </c>
      <c r="C1319" s="13">
        <f>VLOOKUP($B1319,References_1!$F$2:$H$19,3,)</f>
        <v>14</v>
      </c>
      <c r="D1319" s="136">
        <v>42432</v>
      </c>
      <c r="E1319" s="13" t="s">
        <v>991</v>
      </c>
      <c r="F1319" s="13">
        <v>23</v>
      </c>
      <c r="G1319" s="13" t="s">
        <v>454</v>
      </c>
      <c r="H1319" s="13">
        <v>1172</v>
      </c>
      <c r="I1319" s="13">
        <v>5.0000000000000001E-3</v>
      </c>
      <c r="J1319" s="137" t="s">
        <v>1169</v>
      </c>
      <c r="K1319" s="138">
        <v>5.0000000000000001E-3</v>
      </c>
      <c r="L1319" s="13" t="s">
        <v>135</v>
      </c>
      <c r="M1319" s="13" t="str">
        <f>VLOOKUP($H1319,References_1!$C$2:$D$827,2,)</f>
        <v>GP4</v>
      </c>
      <c r="N1319" s="13">
        <f>VLOOKUP($H1319,References_2!$D$2:'References_2'!$AQ$186,39,)</f>
        <v>1.2999999999999999E-3</v>
      </c>
      <c r="O1319" s="13" t="str">
        <f>LEFT(L1319,2)</f>
        <v>µg</v>
      </c>
      <c r="P1319" s="139">
        <f>IF($O1319="mg",VLOOKUP($C1319,References_1!$H$2:$I$19,2,)*$K1319*0.0864,IF($O1319="µg",VLOOKUP($C1319,References_1!$H$2:$I$19,2,)*$K1319*86.4,""))</f>
        <v>23.868000000000002</v>
      </c>
      <c r="Q1319" s="138" t="str">
        <f>IF($O1319="mg","kg/j",IF($O1319="µg","mg/j",""))</f>
        <v>mg/j</v>
      </c>
    </row>
    <row r="1320" spans="1:17" x14ac:dyDescent="0.2">
      <c r="A1320" s="13">
        <f>VLOOKUP($B1320,References_1!$F$2:$G$19,2,)</f>
        <v>4</v>
      </c>
      <c r="B1320" s="13">
        <v>6127935</v>
      </c>
      <c r="C1320" s="13">
        <f>VLOOKUP($B1320,References_1!$F$2:$H$19,3,)</f>
        <v>3</v>
      </c>
      <c r="D1320" s="136">
        <v>42432</v>
      </c>
      <c r="E1320" s="13" t="s">
        <v>1031</v>
      </c>
      <c r="F1320" s="13">
        <v>23</v>
      </c>
      <c r="G1320" s="13" t="s">
        <v>455</v>
      </c>
      <c r="H1320" s="13">
        <v>5525</v>
      </c>
      <c r="I1320" s="13">
        <v>0.02</v>
      </c>
      <c r="J1320" s="137" t="s">
        <v>1169</v>
      </c>
      <c r="K1320" s="138">
        <v>0.02</v>
      </c>
      <c r="L1320" s="13" t="s">
        <v>135</v>
      </c>
      <c r="M1320" s="13" t="str">
        <f>VLOOKUP($H1320,References_1!$C$2:$D$827,2,)</f>
        <v>GP4</v>
      </c>
      <c r="N1320" s="13" t="e">
        <f>VLOOKUP($H1320,References_2!$D$2:'References_2'!$AQ$186,39,)</f>
        <v>#N/A</v>
      </c>
      <c r="O1320" s="13" t="str">
        <f>LEFT(L1320,2)</f>
        <v>µg</v>
      </c>
      <c r="P1320" s="139">
        <f>IF($O1320="mg",VLOOKUP($C1320,References_1!$H$2:$I$19,2,)*$K1320*0.0864,IF($O1320="µg",VLOOKUP($C1320,References_1!$H$2:$I$19,2,)*$K1320*86.4,""))</f>
        <v>3.7151999999999998</v>
      </c>
      <c r="Q1320" s="138" t="str">
        <f>IF($O1320="mg","kg/j",IF($O1320="µg","mg/j",""))</f>
        <v>mg/j</v>
      </c>
    </row>
    <row r="1321" spans="1:17" x14ac:dyDescent="0.2">
      <c r="A1321" s="13">
        <f>VLOOKUP($B1321,References_1!$F$2:$G$19,2,)</f>
        <v>18</v>
      </c>
      <c r="B1321" s="13">
        <v>6127970</v>
      </c>
      <c r="C1321" s="13">
        <f>VLOOKUP($B1321,References_1!$F$2:$H$19,3,)</f>
        <v>9.5</v>
      </c>
      <c r="D1321" s="136">
        <v>42432</v>
      </c>
      <c r="E1321" s="13" t="s">
        <v>1113</v>
      </c>
      <c r="F1321" s="13">
        <v>23</v>
      </c>
      <c r="G1321" s="13" t="s">
        <v>455</v>
      </c>
      <c r="H1321" s="13">
        <v>5525</v>
      </c>
      <c r="I1321" s="13">
        <v>0.02</v>
      </c>
      <c r="J1321" s="137" t="s">
        <v>1169</v>
      </c>
      <c r="K1321" s="138">
        <v>0.02</v>
      </c>
      <c r="L1321" s="13" t="s">
        <v>135</v>
      </c>
      <c r="M1321" s="13" t="str">
        <f>VLOOKUP($H1321,References_1!$C$2:$D$827,2,)</f>
        <v>GP4</v>
      </c>
      <c r="N1321" s="13" t="e">
        <f>VLOOKUP($H1321,References_2!$D$2:'References_2'!$AQ$186,39,)</f>
        <v>#N/A</v>
      </c>
      <c r="O1321" s="13" t="str">
        <f>LEFT(L1321,2)</f>
        <v>µg</v>
      </c>
      <c r="P1321" s="139">
        <f>IF($O1321="mg",VLOOKUP($C1321,References_1!$H$2:$I$19,2,)*$K1321*0.0864,IF($O1321="µg",VLOOKUP($C1321,References_1!$H$2:$I$19,2,)*$K1321*86.4,""))</f>
        <v>51.477120000000006</v>
      </c>
      <c r="Q1321" s="138" t="str">
        <f>IF($O1321="mg","kg/j",IF($O1321="µg","mg/j",""))</f>
        <v>mg/j</v>
      </c>
    </row>
    <row r="1322" spans="1:17" x14ac:dyDescent="0.2">
      <c r="A1322" s="13">
        <f>VLOOKUP($B1322,References_1!$F$2:$G$19,2,)</f>
        <v>14</v>
      </c>
      <c r="B1322" s="13">
        <v>6127985</v>
      </c>
      <c r="C1322" s="13">
        <f>VLOOKUP($B1322,References_1!$F$2:$H$19,3,)</f>
        <v>11</v>
      </c>
      <c r="D1322" s="136">
        <v>42432</v>
      </c>
      <c r="E1322" s="13" t="s">
        <v>1072</v>
      </c>
      <c r="F1322" s="13">
        <v>23</v>
      </c>
      <c r="G1322" s="13" t="s">
        <v>455</v>
      </c>
      <c r="H1322" s="13">
        <v>5525</v>
      </c>
      <c r="I1322" s="13">
        <v>0.02</v>
      </c>
      <c r="J1322" s="137" t="s">
        <v>1169</v>
      </c>
      <c r="K1322" s="138">
        <v>0.02</v>
      </c>
      <c r="L1322" s="13" t="s">
        <v>135</v>
      </c>
      <c r="M1322" s="13" t="str">
        <f>VLOOKUP($H1322,References_1!$C$2:$D$827,2,)</f>
        <v>GP4</v>
      </c>
      <c r="N1322" s="13" t="e">
        <f>VLOOKUP($H1322,References_2!$D$2:'References_2'!$AQ$186,39,)</f>
        <v>#N/A</v>
      </c>
      <c r="O1322" s="13" t="str">
        <f>LEFT(L1322,2)</f>
        <v>µg</v>
      </c>
      <c r="P1322" s="139">
        <f>IF($O1322="mg",VLOOKUP($C1322,References_1!$H$2:$I$19,2,)*$K1322*0.0864,IF($O1322="µg",VLOOKUP($C1322,References_1!$H$2:$I$19,2,)*$K1322*86.4,""))</f>
        <v>356.07168000000001</v>
      </c>
      <c r="Q1322" s="138" t="str">
        <f>IF($O1322="mg","kg/j",IF($O1322="µg","mg/j",""))</f>
        <v>mg/j</v>
      </c>
    </row>
    <row r="1323" spans="1:17" x14ac:dyDescent="0.2">
      <c r="A1323" s="13">
        <f>VLOOKUP($B1323,References_1!$F$2:$G$19,2,)</f>
        <v>11</v>
      </c>
      <c r="B1323" s="13" t="s">
        <v>118</v>
      </c>
      <c r="C1323" s="13">
        <f>VLOOKUP($B1323,References_1!$F$2:$H$19,3,)</f>
        <v>13</v>
      </c>
      <c r="D1323" s="136">
        <v>42432</v>
      </c>
      <c r="E1323" s="13" t="s">
        <v>119</v>
      </c>
      <c r="F1323" s="13">
        <v>23</v>
      </c>
      <c r="G1323" s="13" t="s">
        <v>455</v>
      </c>
      <c r="H1323" s="13">
        <v>5525</v>
      </c>
      <c r="I1323" s="13">
        <v>0.02</v>
      </c>
      <c r="J1323" s="137" t="s">
        <v>1169</v>
      </c>
      <c r="K1323" s="138">
        <v>0.02</v>
      </c>
      <c r="L1323" s="13" t="s">
        <v>135</v>
      </c>
      <c r="M1323" s="13" t="str">
        <f>VLOOKUP($H1323,References_1!$C$2:$D$827,2,)</f>
        <v>GP4</v>
      </c>
      <c r="N1323" s="13" t="e">
        <f>VLOOKUP($H1323,References_2!$D$2:'References_2'!$AQ$186,39,)</f>
        <v>#N/A</v>
      </c>
      <c r="O1323" s="13" t="str">
        <f>LEFT(L1323,2)</f>
        <v>µg</v>
      </c>
      <c r="P1323" s="139">
        <f>IF($O1323="mg",VLOOKUP($C1323,References_1!$H$2:$I$19,2,)*$K1323*0.0864,IF($O1323="µg",VLOOKUP($C1323,References_1!$H$2:$I$19,2,)*$K1323*86.4,""))</f>
        <v>27.436800000000005</v>
      </c>
      <c r="Q1323" s="138" t="str">
        <f>IF($O1323="mg","kg/j",IF($O1323="µg","mg/j",""))</f>
        <v>mg/j</v>
      </c>
    </row>
    <row r="1324" spans="1:17" x14ac:dyDescent="0.2">
      <c r="A1324" s="13">
        <f>VLOOKUP($B1324,References_1!$F$2:$G$19,2,)</f>
        <v>12</v>
      </c>
      <c r="B1324" s="13">
        <v>6127975</v>
      </c>
      <c r="C1324" s="13">
        <f>VLOOKUP($B1324,References_1!$F$2:$H$19,3,)</f>
        <v>14</v>
      </c>
      <c r="D1324" s="136">
        <v>42432</v>
      </c>
      <c r="E1324" s="13" t="s">
        <v>991</v>
      </c>
      <c r="F1324" s="13">
        <v>23</v>
      </c>
      <c r="G1324" s="13" t="s">
        <v>455</v>
      </c>
      <c r="H1324" s="13">
        <v>5525</v>
      </c>
      <c r="I1324" s="13">
        <v>0.02</v>
      </c>
      <c r="J1324" s="137" t="s">
        <v>1169</v>
      </c>
      <c r="K1324" s="138">
        <v>0.02</v>
      </c>
      <c r="L1324" s="13" t="s">
        <v>135</v>
      </c>
      <c r="M1324" s="13" t="str">
        <f>VLOOKUP($H1324,References_1!$C$2:$D$827,2,)</f>
        <v>GP4</v>
      </c>
      <c r="N1324" s="13" t="e">
        <f>VLOOKUP($H1324,References_2!$D$2:'References_2'!$AQ$186,39,)</f>
        <v>#N/A</v>
      </c>
      <c r="O1324" s="13" t="str">
        <f>LEFT(L1324,2)</f>
        <v>µg</v>
      </c>
      <c r="P1324" s="139">
        <f>IF($O1324="mg",VLOOKUP($C1324,References_1!$H$2:$I$19,2,)*$K1324*0.0864,IF($O1324="µg",VLOOKUP($C1324,References_1!$H$2:$I$19,2,)*$K1324*86.4,""))</f>
        <v>95.472000000000008</v>
      </c>
      <c r="Q1324" s="138" t="str">
        <f>IF($O1324="mg","kg/j",IF($O1324="µg","mg/j",""))</f>
        <v>mg/j</v>
      </c>
    </row>
    <row r="1325" spans="1:17" x14ac:dyDescent="0.2">
      <c r="A1325" s="13">
        <f>VLOOKUP($B1325,References_1!$F$2:$G$19,2,)</f>
        <v>4</v>
      </c>
      <c r="B1325" s="13">
        <v>6127935</v>
      </c>
      <c r="C1325" s="13">
        <f>VLOOKUP($B1325,References_1!$F$2:$H$19,3,)</f>
        <v>3</v>
      </c>
      <c r="D1325" s="136">
        <v>42432</v>
      </c>
      <c r="E1325" s="13" t="s">
        <v>1031</v>
      </c>
      <c r="F1325" s="13">
        <v>23</v>
      </c>
      <c r="G1325" s="13" t="s">
        <v>623</v>
      </c>
      <c r="H1325" s="13">
        <v>2847</v>
      </c>
      <c r="I1325" s="13">
        <v>0.05</v>
      </c>
      <c r="J1325" s="137" t="s">
        <v>1169</v>
      </c>
      <c r="K1325" s="138">
        <v>0.05</v>
      </c>
      <c r="L1325" s="13" t="s">
        <v>135</v>
      </c>
      <c r="M1325" s="13" t="str">
        <f>VLOOKUP($H1325,References_1!$C$2:$D$827,2,)</f>
        <v>GP4</v>
      </c>
      <c r="N1325" s="13" t="e">
        <f>VLOOKUP($H1325,References_2!$D$2:'References_2'!$AQ$186,39,)</f>
        <v>#N/A</v>
      </c>
      <c r="O1325" s="13" t="str">
        <f>LEFT(L1325,2)</f>
        <v>µg</v>
      </c>
      <c r="P1325" s="139">
        <f>IF($O1325="mg",VLOOKUP($C1325,References_1!$H$2:$I$19,2,)*$K1325*0.0864,IF($O1325="µg",VLOOKUP($C1325,References_1!$H$2:$I$19,2,)*$K1325*86.4,""))</f>
        <v>9.2880000000000003</v>
      </c>
      <c r="Q1325" s="138" t="str">
        <f>IF($O1325="mg","kg/j",IF($O1325="µg","mg/j",""))</f>
        <v>mg/j</v>
      </c>
    </row>
    <row r="1326" spans="1:17" x14ac:dyDescent="0.2">
      <c r="A1326" s="13">
        <f>VLOOKUP($B1326,References_1!$F$2:$G$19,2,)</f>
        <v>18</v>
      </c>
      <c r="B1326" s="13">
        <v>6127970</v>
      </c>
      <c r="C1326" s="13">
        <f>VLOOKUP($B1326,References_1!$F$2:$H$19,3,)</f>
        <v>9.5</v>
      </c>
      <c r="D1326" s="136">
        <v>42432</v>
      </c>
      <c r="E1326" s="13" t="s">
        <v>1113</v>
      </c>
      <c r="F1326" s="13">
        <v>23</v>
      </c>
      <c r="G1326" s="13" t="s">
        <v>623</v>
      </c>
      <c r="H1326" s="13">
        <v>2847</v>
      </c>
      <c r="I1326" s="13">
        <v>0.05</v>
      </c>
      <c r="J1326" s="137" t="s">
        <v>1169</v>
      </c>
      <c r="K1326" s="138">
        <v>0.05</v>
      </c>
      <c r="L1326" s="13" t="s">
        <v>135</v>
      </c>
      <c r="M1326" s="13" t="str">
        <f>VLOOKUP($H1326,References_1!$C$2:$D$827,2,)</f>
        <v>GP4</v>
      </c>
      <c r="N1326" s="13" t="e">
        <f>VLOOKUP($H1326,References_2!$D$2:'References_2'!$AQ$186,39,)</f>
        <v>#N/A</v>
      </c>
      <c r="O1326" s="13" t="str">
        <f>LEFT(L1326,2)</f>
        <v>µg</v>
      </c>
      <c r="P1326" s="139">
        <f>IF($O1326="mg",VLOOKUP($C1326,References_1!$H$2:$I$19,2,)*$K1326*0.0864,IF($O1326="µg",VLOOKUP($C1326,References_1!$H$2:$I$19,2,)*$K1326*86.4,""))</f>
        <v>128.69280000000001</v>
      </c>
      <c r="Q1326" s="138" t="str">
        <f>IF($O1326="mg","kg/j",IF($O1326="µg","mg/j",""))</f>
        <v>mg/j</v>
      </c>
    </row>
    <row r="1327" spans="1:17" x14ac:dyDescent="0.2">
      <c r="A1327" s="13">
        <f>VLOOKUP($B1327,References_1!$F$2:$G$19,2,)</f>
        <v>14</v>
      </c>
      <c r="B1327" s="13">
        <v>6127985</v>
      </c>
      <c r="C1327" s="13">
        <f>VLOOKUP($B1327,References_1!$F$2:$H$19,3,)</f>
        <v>11</v>
      </c>
      <c r="D1327" s="136">
        <v>42432</v>
      </c>
      <c r="E1327" s="13" t="s">
        <v>1072</v>
      </c>
      <c r="F1327" s="13">
        <v>23</v>
      </c>
      <c r="G1327" s="13" t="s">
        <v>623</v>
      </c>
      <c r="H1327" s="13">
        <v>2847</v>
      </c>
      <c r="I1327" s="13">
        <v>0.05</v>
      </c>
      <c r="J1327" s="137" t="s">
        <v>1169</v>
      </c>
      <c r="K1327" s="138">
        <v>0.05</v>
      </c>
      <c r="L1327" s="13" t="s">
        <v>135</v>
      </c>
      <c r="M1327" s="13" t="str">
        <f>VLOOKUP($H1327,References_1!$C$2:$D$827,2,)</f>
        <v>GP4</v>
      </c>
      <c r="N1327" s="13" t="e">
        <f>VLOOKUP($H1327,References_2!$D$2:'References_2'!$AQ$186,39,)</f>
        <v>#N/A</v>
      </c>
      <c r="O1327" s="13" t="str">
        <f>LEFT(L1327,2)</f>
        <v>µg</v>
      </c>
      <c r="P1327" s="139">
        <f>IF($O1327="mg",VLOOKUP($C1327,References_1!$H$2:$I$19,2,)*$K1327*0.0864,IF($O1327="µg",VLOOKUP($C1327,References_1!$H$2:$I$19,2,)*$K1327*86.4,""))</f>
        <v>890.17920000000015</v>
      </c>
      <c r="Q1327" s="138" t="str">
        <f>IF($O1327="mg","kg/j",IF($O1327="µg","mg/j",""))</f>
        <v>mg/j</v>
      </c>
    </row>
    <row r="1328" spans="1:17" x14ac:dyDescent="0.2">
      <c r="A1328" s="13">
        <f>VLOOKUP($B1328,References_1!$F$2:$G$19,2,)</f>
        <v>11</v>
      </c>
      <c r="B1328" s="13" t="s">
        <v>118</v>
      </c>
      <c r="C1328" s="13">
        <f>VLOOKUP($B1328,References_1!$F$2:$H$19,3,)</f>
        <v>13</v>
      </c>
      <c r="D1328" s="136">
        <v>42432</v>
      </c>
      <c r="E1328" s="13" t="s">
        <v>119</v>
      </c>
      <c r="F1328" s="13">
        <v>23</v>
      </c>
      <c r="G1328" s="13" t="s">
        <v>623</v>
      </c>
      <c r="H1328" s="13">
        <v>2847</v>
      </c>
      <c r="I1328" s="13">
        <v>0.05</v>
      </c>
      <c r="J1328" s="137" t="s">
        <v>1169</v>
      </c>
      <c r="K1328" s="138">
        <v>0.05</v>
      </c>
      <c r="L1328" s="13" t="s">
        <v>135</v>
      </c>
      <c r="M1328" s="13" t="str">
        <f>VLOOKUP($H1328,References_1!$C$2:$D$827,2,)</f>
        <v>GP4</v>
      </c>
      <c r="N1328" s="13" t="e">
        <f>VLOOKUP($H1328,References_2!$D$2:'References_2'!$AQ$186,39,)</f>
        <v>#N/A</v>
      </c>
      <c r="O1328" s="13" t="str">
        <f>LEFT(L1328,2)</f>
        <v>µg</v>
      </c>
      <c r="P1328" s="139">
        <f>IF($O1328="mg",VLOOKUP($C1328,References_1!$H$2:$I$19,2,)*$K1328*0.0864,IF($O1328="µg",VLOOKUP($C1328,References_1!$H$2:$I$19,2,)*$K1328*86.4,""))</f>
        <v>68.592000000000013</v>
      </c>
      <c r="Q1328" s="138" t="str">
        <f>IF($O1328="mg","kg/j",IF($O1328="µg","mg/j",""))</f>
        <v>mg/j</v>
      </c>
    </row>
    <row r="1329" spans="1:17" x14ac:dyDescent="0.2">
      <c r="A1329" s="13">
        <f>VLOOKUP($B1329,References_1!$F$2:$G$19,2,)</f>
        <v>12</v>
      </c>
      <c r="B1329" s="13">
        <v>6127975</v>
      </c>
      <c r="C1329" s="13">
        <f>VLOOKUP($B1329,References_1!$F$2:$H$19,3,)</f>
        <v>14</v>
      </c>
      <c r="D1329" s="136">
        <v>42432</v>
      </c>
      <c r="E1329" s="13" t="s">
        <v>991</v>
      </c>
      <c r="F1329" s="13">
        <v>23</v>
      </c>
      <c r="G1329" s="13" t="s">
        <v>623</v>
      </c>
      <c r="H1329" s="13">
        <v>2847</v>
      </c>
      <c r="I1329" s="13">
        <v>0.05</v>
      </c>
      <c r="J1329" s="137" t="s">
        <v>1169</v>
      </c>
      <c r="K1329" s="138">
        <v>0.05</v>
      </c>
      <c r="L1329" s="13" t="s">
        <v>135</v>
      </c>
      <c r="M1329" s="13" t="str">
        <f>VLOOKUP($H1329,References_1!$C$2:$D$827,2,)</f>
        <v>GP4</v>
      </c>
      <c r="N1329" s="13" t="e">
        <f>VLOOKUP($H1329,References_2!$D$2:'References_2'!$AQ$186,39,)</f>
        <v>#N/A</v>
      </c>
      <c r="O1329" s="13" t="str">
        <f>LEFT(L1329,2)</f>
        <v>µg</v>
      </c>
      <c r="P1329" s="139">
        <f>IF($O1329="mg",VLOOKUP($C1329,References_1!$H$2:$I$19,2,)*$K1329*0.0864,IF($O1329="µg",VLOOKUP($C1329,References_1!$H$2:$I$19,2,)*$K1329*86.4,""))</f>
        <v>238.68000000000004</v>
      </c>
      <c r="Q1329" s="138" t="str">
        <f>IF($O1329="mg","kg/j",IF($O1329="µg","mg/j",""))</f>
        <v>mg/j</v>
      </c>
    </row>
    <row r="1330" spans="1:17" x14ac:dyDescent="0.2">
      <c r="A1330" s="13">
        <f>VLOOKUP($B1330,References_1!$F$2:$G$19,2,)</f>
        <v>4</v>
      </c>
      <c r="B1330" s="13">
        <v>6127935</v>
      </c>
      <c r="C1330" s="13">
        <f>VLOOKUP($B1330,References_1!$F$2:$H$19,3,)</f>
        <v>3</v>
      </c>
      <c r="D1330" s="136">
        <v>42432</v>
      </c>
      <c r="E1330" s="13" t="s">
        <v>1031</v>
      </c>
      <c r="F1330" s="13">
        <v>23</v>
      </c>
      <c r="G1330" s="13" t="s">
        <v>456</v>
      </c>
      <c r="H1330" s="13">
        <v>1173</v>
      </c>
      <c r="I1330" s="13">
        <v>5.0000000000000001E-3</v>
      </c>
      <c r="J1330" s="137" t="s">
        <v>1169</v>
      </c>
      <c r="K1330" s="138">
        <v>5.0000000000000001E-3</v>
      </c>
      <c r="L1330" s="13" t="s">
        <v>135</v>
      </c>
      <c r="M1330" s="13" t="str">
        <f>VLOOKUP($H1330,References_1!$C$2:$D$827,2,)</f>
        <v>GP4</v>
      </c>
      <c r="N1330" s="13" t="e">
        <f>VLOOKUP($H1330,References_2!$D$2:'References_2'!$AQ$186,39,)</f>
        <v>#N/A</v>
      </c>
      <c r="O1330" s="13" t="str">
        <f>LEFT(L1330,2)</f>
        <v>µg</v>
      </c>
      <c r="P1330" s="139">
        <f>IF($O1330="mg",VLOOKUP($C1330,References_1!$H$2:$I$19,2,)*$K1330*0.0864,IF($O1330="µg",VLOOKUP($C1330,References_1!$H$2:$I$19,2,)*$K1330*86.4,""))</f>
        <v>0.92879999999999996</v>
      </c>
      <c r="Q1330" s="138" t="str">
        <f>IF($O1330="mg","kg/j",IF($O1330="µg","mg/j",""))</f>
        <v>mg/j</v>
      </c>
    </row>
    <row r="1331" spans="1:17" x14ac:dyDescent="0.2">
      <c r="A1331" s="13">
        <f>VLOOKUP($B1331,References_1!$F$2:$G$19,2,)</f>
        <v>18</v>
      </c>
      <c r="B1331" s="13">
        <v>6127970</v>
      </c>
      <c r="C1331" s="13">
        <f>VLOOKUP($B1331,References_1!$F$2:$H$19,3,)</f>
        <v>9.5</v>
      </c>
      <c r="D1331" s="136">
        <v>42432</v>
      </c>
      <c r="E1331" s="13" t="s">
        <v>1113</v>
      </c>
      <c r="F1331" s="13">
        <v>23</v>
      </c>
      <c r="G1331" s="13" t="s">
        <v>456</v>
      </c>
      <c r="H1331" s="13">
        <v>1173</v>
      </c>
      <c r="I1331" s="13">
        <v>5.0000000000000001E-3</v>
      </c>
      <c r="J1331" s="137" t="s">
        <v>1169</v>
      </c>
      <c r="K1331" s="138">
        <v>5.0000000000000001E-3</v>
      </c>
      <c r="L1331" s="13" t="s">
        <v>135</v>
      </c>
      <c r="M1331" s="13" t="str">
        <f>VLOOKUP($H1331,References_1!$C$2:$D$827,2,)</f>
        <v>GP4</v>
      </c>
      <c r="N1331" s="13" t="e">
        <f>VLOOKUP($H1331,References_2!$D$2:'References_2'!$AQ$186,39,)</f>
        <v>#N/A</v>
      </c>
      <c r="O1331" s="13" t="str">
        <f>LEFT(L1331,2)</f>
        <v>µg</v>
      </c>
      <c r="P1331" s="139">
        <f>IF($O1331="mg",VLOOKUP($C1331,References_1!$H$2:$I$19,2,)*$K1331*0.0864,IF($O1331="µg",VLOOKUP($C1331,References_1!$H$2:$I$19,2,)*$K1331*86.4,""))</f>
        <v>12.869280000000002</v>
      </c>
      <c r="Q1331" s="138" t="str">
        <f>IF($O1331="mg","kg/j",IF($O1331="µg","mg/j",""))</f>
        <v>mg/j</v>
      </c>
    </row>
    <row r="1332" spans="1:17" x14ac:dyDescent="0.2">
      <c r="A1332" s="13">
        <f>VLOOKUP($B1332,References_1!$F$2:$G$19,2,)</f>
        <v>14</v>
      </c>
      <c r="B1332" s="13">
        <v>6127985</v>
      </c>
      <c r="C1332" s="13">
        <f>VLOOKUP($B1332,References_1!$F$2:$H$19,3,)</f>
        <v>11</v>
      </c>
      <c r="D1332" s="136">
        <v>42432</v>
      </c>
      <c r="E1332" s="13" t="s">
        <v>1072</v>
      </c>
      <c r="F1332" s="13">
        <v>23</v>
      </c>
      <c r="G1332" s="13" t="s">
        <v>456</v>
      </c>
      <c r="H1332" s="13">
        <v>1173</v>
      </c>
      <c r="I1332" s="13">
        <v>5.0000000000000001E-3</v>
      </c>
      <c r="J1332" s="137" t="s">
        <v>1169</v>
      </c>
      <c r="K1332" s="138">
        <v>5.0000000000000001E-3</v>
      </c>
      <c r="L1332" s="13" t="s">
        <v>135</v>
      </c>
      <c r="M1332" s="13" t="str">
        <f>VLOOKUP($H1332,References_1!$C$2:$D$827,2,)</f>
        <v>GP4</v>
      </c>
      <c r="N1332" s="13" t="e">
        <f>VLOOKUP($H1332,References_2!$D$2:'References_2'!$AQ$186,39,)</f>
        <v>#N/A</v>
      </c>
      <c r="O1332" s="13" t="str">
        <f>LEFT(L1332,2)</f>
        <v>µg</v>
      </c>
      <c r="P1332" s="139">
        <f>IF($O1332="mg",VLOOKUP($C1332,References_1!$H$2:$I$19,2,)*$K1332*0.0864,IF($O1332="µg",VLOOKUP($C1332,References_1!$H$2:$I$19,2,)*$K1332*86.4,""))</f>
        <v>89.017920000000004</v>
      </c>
      <c r="Q1332" s="138" t="str">
        <f>IF($O1332="mg","kg/j",IF($O1332="µg","mg/j",""))</f>
        <v>mg/j</v>
      </c>
    </row>
    <row r="1333" spans="1:17" x14ac:dyDescent="0.2">
      <c r="A1333" s="13">
        <f>VLOOKUP($B1333,References_1!$F$2:$G$19,2,)</f>
        <v>11</v>
      </c>
      <c r="B1333" s="13" t="s">
        <v>118</v>
      </c>
      <c r="C1333" s="13">
        <f>VLOOKUP($B1333,References_1!$F$2:$H$19,3,)</f>
        <v>13</v>
      </c>
      <c r="D1333" s="136">
        <v>42432</v>
      </c>
      <c r="E1333" s="13" t="s">
        <v>119</v>
      </c>
      <c r="F1333" s="13">
        <v>23</v>
      </c>
      <c r="G1333" s="13" t="s">
        <v>456</v>
      </c>
      <c r="H1333" s="13">
        <v>1173</v>
      </c>
      <c r="I1333" s="13">
        <v>5.0000000000000001E-3</v>
      </c>
      <c r="J1333" s="137" t="s">
        <v>1169</v>
      </c>
      <c r="K1333" s="138">
        <v>5.0000000000000001E-3</v>
      </c>
      <c r="L1333" s="13" t="s">
        <v>135</v>
      </c>
      <c r="M1333" s="13" t="str">
        <f>VLOOKUP($H1333,References_1!$C$2:$D$827,2,)</f>
        <v>GP4</v>
      </c>
      <c r="N1333" s="13" t="e">
        <f>VLOOKUP($H1333,References_2!$D$2:'References_2'!$AQ$186,39,)</f>
        <v>#N/A</v>
      </c>
      <c r="O1333" s="13" t="str">
        <f>LEFT(L1333,2)</f>
        <v>µg</v>
      </c>
      <c r="P1333" s="139">
        <f>IF($O1333="mg",VLOOKUP($C1333,References_1!$H$2:$I$19,2,)*$K1333*0.0864,IF($O1333="µg",VLOOKUP($C1333,References_1!$H$2:$I$19,2,)*$K1333*86.4,""))</f>
        <v>6.8592000000000013</v>
      </c>
      <c r="Q1333" s="138" t="str">
        <f>IF($O1333="mg","kg/j",IF($O1333="µg","mg/j",""))</f>
        <v>mg/j</v>
      </c>
    </row>
    <row r="1334" spans="1:17" x14ac:dyDescent="0.2">
      <c r="A1334" s="13">
        <f>VLOOKUP($B1334,References_1!$F$2:$G$19,2,)</f>
        <v>12</v>
      </c>
      <c r="B1334" s="13">
        <v>6127975</v>
      </c>
      <c r="C1334" s="13">
        <f>VLOOKUP($B1334,References_1!$F$2:$H$19,3,)</f>
        <v>14</v>
      </c>
      <c r="D1334" s="136">
        <v>42432</v>
      </c>
      <c r="E1334" s="13" t="s">
        <v>991</v>
      </c>
      <c r="F1334" s="13">
        <v>23</v>
      </c>
      <c r="G1334" s="13" t="s">
        <v>456</v>
      </c>
      <c r="H1334" s="13">
        <v>1173</v>
      </c>
      <c r="I1334" s="13">
        <v>5.0000000000000001E-3</v>
      </c>
      <c r="J1334" s="137" t="s">
        <v>1169</v>
      </c>
      <c r="K1334" s="138">
        <v>5.0000000000000001E-3</v>
      </c>
      <c r="L1334" s="13" t="s">
        <v>135</v>
      </c>
      <c r="M1334" s="13" t="str">
        <f>VLOOKUP($H1334,References_1!$C$2:$D$827,2,)</f>
        <v>GP4</v>
      </c>
      <c r="N1334" s="13" t="e">
        <f>VLOOKUP($H1334,References_2!$D$2:'References_2'!$AQ$186,39,)</f>
        <v>#N/A</v>
      </c>
      <c r="O1334" s="13" t="str">
        <f>LEFT(L1334,2)</f>
        <v>µg</v>
      </c>
      <c r="P1334" s="139">
        <f>IF($O1334="mg",VLOOKUP($C1334,References_1!$H$2:$I$19,2,)*$K1334*0.0864,IF($O1334="µg",VLOOKUP($C1334,References_1!$H$2:$I$19,2,)*$K1334*86.4,""))</f>
        <v>23.868000000000002</v>
      </c>
      <c r="Q1334" s="138" t="str">
        <f>IF($O1334="mg","kg/j",IF($O1334="µg","mg/j",""))</f>
        <v>mg/j</v>
      </c>
    </row>
    <row r="1335" spans="1:17" x14ac:dyDescent="0.2">
      <c r="A1335" s="13">
        <f>VLOOKUP($B1335,References_1!$F$2:$G$19,2,)</f>
        <v>4</v>
      </c>
      <c r="B1335" s="13">
        <v>6127935</v>
      </c>
      <c r="C1335" s="13">
        <f>VLOOKUP($B1335,References_1!$F$2:$H$19,3,)</f>
        <v>3</v>
      </c>
      <c r="D1335" s="136">
        <v>42432</v>
      </c>
      <c r="E1335" s="13" t="s">
        <v>1031</v>
      </c>
      <c r="F1335" s="13">
        <v>23</v>
      </c>
      <c r="G1335" s="13" t="s">
        <v>457</v>
      </c>
      <c r="H1335" s="13">
        <v>1402</v>
      </c>
      <c r="I1335" s="13">
        <v>0.02</v>
      </c>
      <c r="J1335" s="137" t="s">
        <v>1169</v>
      </c>
      <c r="K1335" s="138">
        <v>0.02</v>
      </c>
      <c r="L1335" s="13" t="s">
        <v>135</v>
      </c>
      <c r="M1335" s="13" t="str">
        <f>VLOOKUP($H1335,References_1!$C$2:$D$827,2,)</f>
        <v>GP4</v>
      </c>
      <c r="N1335" s="13">
        <f>VLOOKUP($H1335,References_2!$D$2:'References_2'!$AQ$186,39,)</f>
        <v>0</v>
      </c>
      <c r="O1335" s="13" t="str">
        <f>LEFT(L1335,2)</f>
        <v>µg</v>
      </c>
      <c r="P1335" s="139">
        <f>IF($O1335="mg",VLOOKUP($C1335,References_1!$H$2:$I$19,2,)*$K1335*0.0864,IF($O1335="µg",VLOOKUP($C1335,References_1!$H$2:$I$19,2,)*$K1335*86.4,""))</f>
        <v>3.7151999999999998</v>
      </c>
      <c r="Q1335" s="138" t="str">
        <f>IF($O1335="mg","kg/j",IF($O1335="µg","mg/j",""))</f>
        <v>mg/j</v>
      </c>
    </row>
    <row r="1336" spans="1:17" x14ac:dyDescent="0.2">
      <c r="A1336" s="13">
        <f>VLOOKUP($B1336,References_1!$F$2:$G$19,2,)</f>
        <v>18</v>
      </c>
      <c r="B1336" s="13">
        <v>6127970</v>
      </c>
      <c r="C1336" s="13">
        <f>VLOOKUP($B1336,References_1!$F$2:$H$19,3,)</f>
        <v>9.5</v>
      </c>
      <c r="D1336" s="136">
        <v>42432</v>
      </c>
      <c r="E1336" s="13" t="s">
        <v>1113</v>
      </c>
      <c r="F1336" s="13">
        <v>23</v>
      </c>
      <c r="G1336" s="13" t="s">
        <v>457</v>
      </c>
      <c r="H1336" s="13">
        <v>1402</v>
      </c>
      <c r="I1336" s="13">
        <v>0.02</v>
      </c>
      <c r="J1336" s="137" t="s">
        <v>1169</v>
      </c>
      <c r="K1336" s="138">
        <v>0.02</v>
      </c>
      <c r="L1336" s="13" t="s">
        <v>135</v>
      </c>
      <c r="M1336" s="13" t="str">
        <f>VLOOKUP($H1336,References_1!$C$2:$D$827,2,)</f>
        <v>GP4</v>
      </c>
      <c r="N1336" s="13">
        <f>VLOOKUP($H1336,References_2!$D$2:'References_2'!$AQ$186,39,)</f>
        <v>0</v>
      </c>
      <c r="O1336" s="13" t="str">
        <f>LEFT(L1336,2)</f>
        <v>µg</v>
      </c>
      <c r="P1336" s="139">
        <f>IF($O1336="mg",VLOOKUP($C1336,References_1!$H$2:$I$19,2,)*$K1336*0.0864,IF($O1336="µg",VLOOKUP($C1336,References_1!$H$2:$I$19,2,)*$K1336*86.4,""))</f>
        <v>51.477120000000006</v>
      </c>
      <c r="Q1336" s="138" t="str">
        <f>IF($O1336="mg","kg/j",IF($O1336="µg","mg/j",""))</f>
        <v>mg/j</v>
      </c>
    </row>
    <row r="1337" spans="1:17" x14ac:dyDescent="0.2">
      <c r="A1337" s="13">
        <f>VLOOKUP($B1337,References_1!$F$2:$G$19,2,)</f>
        <v>14</v>
      </c>
      <c r="B1337" s="13">
        <v>6127985</v>
      </c>
      <c r="C1337" s="13">
        <f>VLOOKUP($B1337,References_1!$F$2:$H$19,3,)</f>
        <v>11</v>
      </c>
      <c r="D1337" s="136">
        <v>42432</v>
      </c>
      <c r="E1337" s="13" t="s">
        <v>1072</v>
      </c>
      <c r="F1337" s="13">
        <v>23</v>
      </c>
      <c r="G1337" s="13" t="s">
        <v>457</v>
      </c>
      <c r="H1337" s="13">
        <v>1402</v>
      </c>
      <c r="I1337" s="13">
        <v>0.02</v>
      </c>
      <c r="J1337" s="137" t="s">
        <v>1169</v>
      </c>
      <c r="K1337" s="138">
        <v>0.02</v>
      </c>
      <c r="L1337" s="13" t="s">
        <v>135</v>
      </c>
      <c r="M1337" s="13" t="str">
        <f>VLOOKUP($H1337,References_1!$C$2:$D$827,2,)</f>
        <v>GP4</v>
      </c>
      <c r="N1337" s="13">
        <f>VLOOKUP($H1337,References_2!$D$2:'References_2'!$AQ$186,39,)</f>
        <v>0</v>
      </c>
      <c r="O1337" s="13" t="str">
        <f>LEFT(L1337,2)</f>
        <v>µg</v>
      </c>
      <c r="P1337" s="139">
        <f>IF($O1337="mg",VLOOKUP($C1337,References_1!$H$2:$I$19,2,)*$K1337*0.0864,IF($O1337="µg",VLOOKUP($C1337,References_1!$H$2:$I$19,2,)*$K1337*86.4,""))</f>
        <v>356.07168000000001</v>
      </c>
      <c r="Q1337" s="138" t="str">
        <f>IF($O1337="mg","kg/j",IF($O1337="µg","mg/j",""))</f>
        <v>mg/j</v>
      </c>
    </row>
    <row r="1338" spans="1:17" x14ac:dyDescent="0.2">
      <c r="A1338" s="13">
        <f>VLOOKUP($B1338,References_1!$F$2:$G$19,2,)</f>
        <v>11</v>
      </c>
      <c r="B1338" s="13" t="s">
        <v>118</v>
      </c>
      <c r="C1338" s="13">
        <f>VLOOKUP($B1338,References_1!$F$2:$H$19,3,)</f>
        <v>13</v>
      </c>
      <c r="D1338" s="136">
        <v>42432</v>
      </c>
      <c r="E1338" s="13" t="s">
        <v>119</v>
      </c>
      <c r="F1338" s="13">
        <v>23</v>
      </c>
      <c r="G1338" s="13" t="s">
        <v>457</v>
      </c>
      <c r="H1338" s="13">
        <v>1402</v>
      </c>
      <c r="I1338" s="13">
        <v>0.02</v>
      </c>
      <c r="J1338" s="137" t="s">
        <v>1169</v>
      </c>
      <c r="K1338" s="138">
        <v>0.02</v>
      </c>
      <c r="L1338" s="13" t="s">
        <v>135</v>
      </c>
      <c r="M1338" s="13" t="str">
        <f>VLOOKUP($H1338,References_1!$C$2:$D$827,2,)</f>
        <v>GP4</v>
      </c>
      <c r="N1338" s="13">
        <f>VLOOKUP($H1338,References_2!$D$2:'References_2'!$AQ$186,39,)</f>
        <v>0</v>
      </c>
      <c r="O1338" s="13" t="str">
        <f>LEFT(L1338,2)</f>
        <v>µg</v>
      </c>
      <c r="P1338" s="139">
        <f>IF($O1338="mg",VLOOKUP($C1338,References_1!$H$2:$I$19,2,)*$K1338*0.0864,IF($O1338="µg",VLOOKUP($C1338,References_1!$H$2:$I$19,2,)*$K1338*86.4,""))</f>
        <v>27.436800000000005</v>
      </c>
      <c r="Q1338" s="138" t="str">
        <f>IF($O1338="mg","kg/j",IF($O1338="µg","mg/j",""))</f>
        <v>mg/j</v>
      </c>
    </row>
    <row r="1339" spans="1:17" x14ac:dyDescent="0.2">
      <c r="A1339" s="13">
        <f>VLOOKUP($B1339,References_1!$F$2:$G$19,2,)</f>
        <v>12</v>
      </c>
      <c r="B1339" s="13">
        <v>6127975</v>
      </c>
      <c r="C1339" s="13">
        <f>VLOOKUP($B1339,References_1!$F$2:$H$19,3,)</f>
        <v>14</v>
      </c>
      <c r="D1339" s="136">
        <v>42432</v>
      </c>
      <c r="E1339" s="13" t="s">
        <v>991</v>
      </c>
      <c r="F1339" s="13">
        <v>23</v>
      </c>
      <c r="G1339" s="13" t="s">
        <v>457</v>
      </c>
      <c r="H1339" s="13">
        <v>1402</v>
      </c>
      <c r="I1339" s="13">
        <v>0.02</v>
      </c>
      <c r="J1339" s="137" t="s">
        <v>1169</v>
      </c>
      <c r="K1339" s="138">
        <v>0.02</v>
      </c>
      <c r="L1339" s="13" t="s">
        <v>135</v>
      </c>
      <c r="M1339" s="13" t="str">
        <f>VLOOKUP($H1339,References_1!$C$2:$D$827,2,)</f>
        <v>GP4</v>
      </c>
      <c r="N1339" s="13">
        <f>VLOOKUP($H1339,References_2!$D$2:'References_2'!$AQ$186,39,)</f>
        <v>0</v>
      </c>
      <c r="O1339" s="13" t="str">
        <f>LEFT(L1339,2)</f>
        <v>µg</v>
      </c>
      <c r="P1339" s="139">
        <f>IF($O1339="mg",VLOOKUP($C1339,References_1!$H$2:$I$19,2,)*$K1339*0.0864,IF($O1339="µg",VLOOKUP($C1339,References_1!$H$2:$I$19,2,)*$K1339*86.4,""))</f>
        <v>95.472000000000008</v>
      </c>
      <c r="Q1339" s="138" t="str">
        <f>IF($O1339="mg","kg/j",IF($O1339="µg","mg/j",""))</f>
        <v>mg/j</v>
      </c>
    </row>
    <row r="1340" spans="1:17" x14ac:dyDescent="0.2">
      <c r="A1340" s="13">
        <f>VLOOKUP($B1340,References_1!$F$2:$G$19,2,)</f>
        <v>4</v>
      </c>
      <c r="B1340" s="13">
        <v>6127935</v>
      </c>
      <c r="C1340" s="13">
        <f>VLOOKUP($B1340,References_1!$F$2:$H$19,3,)</f>
        <v>3</v>
      </c>
      <c r="D1340" s="136">
        <v>42432</v>
      </c>
      <c r="E1340" s="13" t="s">
        <v>1031</v>
      </c>
      <c r="F1340" s="13">
        <v>23</v>
      </c>
      <c r="G1340" s="13" t="s">
        <v>987</v>
      </c>
      <c r="H1340" s="13">
        <v>2826</v>
      </c>
      <c r="I1340" s="13">
        <v>100</v>
      </c>
      <c r="J1340" s="137" t="s">
        <v>1169</v>
      </c>
      <c r="K1340" s="138">
        <v>100</v>
      </c>
      <c r="L1340" s="13" t="s">
        <v>135</v>
      </c>
      <c r="M1340" s="13" t="str">
        <f>VLOOKUP($H1340,References_1!$C$2:$D$827,2,)</f>
        <v>GP5</v>
      </c>
      <c r="N1340" s="13">
        <f>VLOOKUP($H1340,References_2!$D$2:'References_2'!$AQ$186,39,)</f>
        <v>20</v>
      </c>
      <c r="O1340" s="13" t="str">
        <f>LEFT(L1340,2)</f>
        <v>µg</v>
      </c>
      <c r="P1340" s="139">
        <f>IF($O1340="mg",VLOOKUP($C1340,References_1!$H$2:$I$19,2,)*$K1340*0.0864,IF($O1340="µg",VLOOKUP($C1340,References_1!$H$2:$I$19,2,)*$K1340*86.4,""))</f>
        <v>18576</v>
      </c>
      <c r="Q1340" s="138" t="str">
        <f>IF($O1340="mg","kg/j",IF($O1340="µg","mg/j",""))</f>
        <v>mg/j</v>
      </c>
    </row>
    <row r="1341" spans="1:17" x14ac:dyDescent="0.2">
      <c r="A1341" s="13">
        <f>VLOOKUP($B1341,References_1!$F$2:$G$19,2,)</f>
        <v>18</v>
      </c>
      <c r="B1341" s="13">
        <v>6127970</v>
      </c>
      <c r="C1341" s="13">
        <f>VLOOKUP($B1341,References_1!$F$2:$H$19,3,)</f>
        <v>9.5</v>
      </c>
      <c r="D1341" s="136">
        <v>42432</v>
      </c>
      <c r="E1341" s="13" t="s">
        <v>1113</v>
      </c>
      <c r="F1341" s="13">
        <v>23</v>
      </c>
      <c r="G1341" s="13" t="s">
        <v>987</v>
      </c>
      <c r="H1341" s="13">
        <v>2826</v>
      </c>
      <c r="I1341" s="13">
        <v>100</v>
      </c>
      <c r="J1341" s="137" t="s">
        <v>1169</v>
      </c>
      <c r="K1341" s="138">
        <v>100</v>
      </c>
      <c r="L1341" s="13" t="s">
        <v>135</v>
      </c>
      <c r="M1341" s="13" t="str">
        <f>VLOOKUP($H1341,References_1!$C$2:$D$827,2,)</f>
        <v>GP5</v>
      </c>
      <c r="N1341" s="13">
        <f>VLOOKUP($H1341,References_2!$D$2:'References_2'!$AQ$186,39,)</f>
        <v>20</v>
      </c>
      <c r="O1341" s="13" t="str">
        <f>LEFT(L1341,2)</f>
        <v>µg</v>
      </c>
      <c r="P1341" s="139">
        <f>IF($O1341="mg",VLOOKUP($C1341,References_1!$H$2:$I$19,2,)*$K1341*0.0864,IF($O1341="µg",VLOOKUP($C1341,References_1!$H$2:$I$19,2,)*$K1341*86.4,""))</f>
        <v>257385.60000000001</v>
      </c>
      <c r="Q1341" s="138" t="str">
        <f>IF($O1341="mg","kg/j",IF($O1341="µg","mg/j",""))</f>
        <v>mg/j</v>
      </c>
    </row>
    <row r="1342" spans="1:17" x14ac:dyDescent="0.2">
      <c r="A1342" s="13">
        <f>VLOOKUP($B1342,References_1!$F$2:$G$19,2,)</f>
        <v>14</v>
      </c>
      <c r="B1342" s="13">
        <v>6127985</v>
      </c>
      <c r="C1342" s="13">
        <f>VLOOKUP($B1342,References_1!$F$2:$H$19,3,)</f>
        <v>11</v>
      </c>
      <c r="D1342" s="136">
        <v>42432</v>
      </c>
      <c r="E1342" s="13" t="s">
        <v>1072</v>
      </c>
      <c r="F1342" s="13">
        <v>23</v>
      </c>
      <c r="G1342" s="13" t="s">
        <v>987</v>
      </c>
      <c r="H1342" s="13">
        <v>2826</v>
      </c>
      <c r="I1342" s="13">
        <v>100</v>
      </c>
      <c r="J1342" s="137" t="s">
        <v>1169</v>
      </c>
      <c r="K1342" s="138">
        <v>100</v>
      </c>
      <c r="L1342" s="13" t="s">
        <v>135</v>
      </c>
      <c r="M1342" s="13" t="str">
        <f>VLOOKUP($H1342,References_1!$C$2:$D$827,2,)</f>
        <v>GP5</v>
      </c>
      <c r="N1342" s="13">
        <f>VLOOKUP($H1342,References_2!$D$2:'References_2'!$AQ$186,39,)</f>
        <v>20</v>
      </c>
      <c r="O1342" s="13" t="str">
        <f>LEFT(L1342,2)</f>
        <v>µg</v>
      </c>
      <c r="P1342" s="139">
        <f>IF($O1342="mg",VLOOKUP($C1342,References_1!$H$2:$I$19,2,)*$K1342*0.0864,IF($O1342="µg",VLOOKUP($C1342,References_1!$H$2:$I$19,2,)*$K1342*86.4,""))</f>
        <v>1780358.4000000001</v>
      </c>
      <c r="Q1342" s="138" t="str">
        <f>IF($O1342="mg","kg/j",IF($O1342="µg","mg/j",""))</f>
        <v>mg/j</v>
      </c>
    </row>
    <row r="1343" spans="1:17" x14ac:dyDescent="0.2">
      <c r="A1343" s="13">
        <f>VLOOKUP($B1343,References_1!$F$2:$G$19,2,)</f>
        <v>11</v>
      </c>
      <c r="B1343" s="13" t="s">
        <v>118</v>
      </c>
      <c r="C1343" s="13">
        <f>VLOOKUP($B1343,References_1!$F$2:$H$19,3,)</f>
        <v>13</v>
      </c>
      <c r="D1343" s="136">
        <v>42432</v>
      </c>
      <c r="E1343" s="13" t="s">
        <v>119</v>
      </c>
      <c r="F1343" s="13">
        <v>23</v>
      </c>
      <c r="G1343" s="13" t="s">
        <v>987</v>
      </c>
      <c r="H1343" s="13">
        <v>2826</v>
      </c>
      <c r="I1343" s="13">
        <v>100</v>
      </c>
      <c r="J1343" s="137"/>
      <c r="K1343" s="138">
        <v>100</v>
      </c>
      <c r="L1343" s="13" t="s">
        <v>135</v>
      </c>
      <c r="M1343" s="13" t="str">
        <f>VLOOKUP($H1343,References_1!$C$2:$D$827,2,)</f>
        <v>GP5</v>
      </c>
      <c r="N1343" s="13">
        <f>VLOOKUP($H1343,References_2!$D$2:'References_2'!$AQ$186,39,)</f>
        <v>20</v>
      </c>
      <c r="O1343" s="13" t="str">
        <f>LEFT(L1343,2)</f>
        <v>µg</v>
      </c>
      <c r="P1343" s="139">
        <f>IF($O1343="mg",VLOOKUP($C1343,References_1!$H$2:$I$19,2,)*$K1343*0.0864,IF($O1343="µg",VLOOKUP($C1343,References_1!$H$2:$I$19,2,)*$K1343*86.4,""))</f>
        <v>137184</v>
      </c>
      <c r="Q1343" s="138" t="str">
        <f>IF($O1343="mg","kg/j",IF($O1343="µg","mg/j",""))</f>
        <v>mg/j</v>
      </c>
    </row>
    <row r="1344" spans="1:17" x14ac:dyDescent="0.2">
      <c r="A1344" s="13">
        <f>VLOOKUP($B1344,References_1!$F$2:$G$19,2,)</f>
        <v>12</v>
      </c>
      <c r="B1344" s="13">
        <v>6127975</v>
      </c>
      <c r="C1344" s="13">
        <f>VLOOKUP($B1344,References_1!$F$2:$H$19,3,)</f>
        <v>14</v>
      </c>
      <c r="D1344" s="136">
        <v>42432</v>
      </c>
      <c r="E1344" s="13" t="s">
        <v>991</v>
      </c>
      <c r="F1344" s="13">
        <v>23</v>
      </c>
      <c r="G1344" s="13" t="s">
        <v>987</v>
      </c>
      <c r="H1344" s="13">
        <v>2826</v>
      </c>
      <c r="I1344" s="13">
        <v>100</v>
      </c>
      <c r="J1344" s="137" t="s">
        <v>1169</v>
      </c>
      <c r="K1344" s="138">
        <v>100</v>
      </c>
      <c r="L1344" s="13" t="s">
        <v>135</v>
      </c>
      <c r="M1344" s="13" t="str">
        <f>VLOOKUP($H1344,References_1!$C$2:$D$827,2,)</f>
        <v>GP5</v>
      </c>
      <c r="N1344" s="13">
        <f>VLOOKUP($H1344,References_2!$D$2:'References_2'!$AQ$186,39,)</f>
        <v>20</v>
      </c>
      <c r="O1344" s="13" t="str">
        <f>LEFT(L1344,2)</f>
        <v>µg</v>
      </c>
      <c r="P1344" s="139">
        <f>IF($O1344="mg",VLOOKUP($C1344,References_1!$H$2:$I$19,2,)*$K1344*0.0864,IF($O1344="µg",VLOOKUP($C1344,References_1!$H$2:$I$19,2,)*$K1344*86.4,""))</f>
        <v>477360.00000000006</v>
      </c>
      <c r="Q1344" s="138" t="str">
        <f>IF($O1344="mg","kg/j",IF($O1344="µg","mg/j",""))</f>
        <v>mg/j</v>
      </c>
    </row>
    <row r="1345" spans="1:17" x14ac:dyDescent="0.2">
      <c r="A1345" s="13">
        <f>VLOOKUP($B1345,References_1!$F$2:$G$19,2,)</f>
        <v>4</v>
      </c>
      <c r="B1345" s="13">
        <v>6127935</v>
      </c>
      <c r="C1345" s="13">
        <f>VLOOKUP($B1345,References_1!$F$2:$H$19,3,)</f>
        <v>3</v>
      </c>
      <c r="D1345" s="136">
        <v>42432</v>
      </c>
      <c r="E1345" s="13" t="s">
        <v>1031</v>
      </c>
      <c r="F1345" s="13">
        <v>23</v>
      </c>
      <c r="G1345" s="13" t="s">
        <v>458</v>
      </c>
      <c r="H1345" s="13">
        <v>2982</v>
      </c>
      <c r="I1345" s="13">
        <v>0.02</v>
      </c>
      <c r="J1345" s="137" t="s">
        <v>1169</v>
      </c>
      <c r="K1345" s="138">
        <v>0.02</v>
      </c>
      <c r="L1345" s="13" t="s">
        <v>135</v>
      </c>
      <c r="M1345" s="13" t="str">
        <f>VLOOKUP($H1345,References_1!$C$2:$D$827,2,)</f>
        <v>GP4</v>
      </c>
      <c r="N1345" s="13" t="e">
        <f>VLOOKUP($H1345,References_2!$D$2:'References_2'!$AQ$186,39,)</f>
        <v>#N/A</v>
      </c>
      <c r="O1345" s="13" t="str">
        <f>LEFT(L1345,2)</f>
        <v>µg</v>
      </c>
      <c r="P1345" s="139">
        <f>IF($O1345="mg",VLOOKUP($C1345,References_1!$H$2:$I$19,2,)*$K1345*0.0864,IF($O1345="µg",VLOOKUP($C1345,References_1!$H$2:$I$19,2,)*$K1345*86.4,""))</f>
        <v>3.7151999999999998</v>
      </c>
      <c r="Q1345" s="138" t="str">
        <f>IF($O1345="mg","kg/j",IF($O1345="µg","mg/j",""))</f>
        <v>mg/j</v>
      </c>
    </row>
    <row r="1346" spans="1:17" x14ac:dyDescent="0.2">
      <c r="A1346" s="13">
        <f>VLOOKUP($B1346,References_1!$F$2:$G$19,2,)</f>
        <v>18</v>
      </c>
      <c r="B1346" s="13">
        <v>6127970</v>
      </c>
      <c r="C1346" s="13">
        <f>VLOOKUP($B1346,References_1!$F$2:$H$19,3,)</f>
        <v>9.5</v>
      </c>
      <c r="D1346" s="136">
        <v>42432</v>
      </c>
      <c r="E1346" s="13" t="s">
        <v>1113</v>
      </c>
      <c r="F1346" s="13">
        <v>23</v>
      </c>
      <c r="G1346" s="13" t="s">
        <v>458</v>
      </c>
      <c r="H1346" s="13">
        <v>2982</v>
      </c>
      <c r="I1346" s="13">
        <v>0.02</v>
      </c>
      <c r="J1346" s="137" t="s">
        <v>1169</v>
      </c>
      <c r="K1346" s="138">
        <v>0.02</v>
      </c>
      <c r="L1346" s="13" t="s">
        <v>135</v>
      </c>
      <c r="M1346" s="13" t="str">
        <f>VLOOKUP($H1346,References_1!$C$2:$D$827,2,)</f>
        <v>GP4</v>
      </c>
      <c r="N1346" s="13" t="e">
        <f>VLOOKUP($H1346,References_2!$D$2:'References_2'!$AQ$186,39,)</f>
        <v>#N/A</v>
      </c>
      <c r="O1346" s="13" t="str">
        <f>LEFT(L1346,2)</f>
        <v>µg</v>
      </c>
      <c r="P1346" s="139">
        <f>IF($O1346="mg",VLOOKUP($C1346,References_1!$H$2:$I$19,2,)*$K1346*0.0864,IF($O1346="µg",VLOOKUP($C1346,References_1!$H$2:$I$19,2,)*$K1346*86.4,""))</f>
        <v>51.477120000000006</v>
      </c>
      <c r="Q1346" s="138" t="str">
        <f>IF($O1346="mg","kg/j",IF($O1346="µg","mg/j",""))</f>
        <v>mg/j</v>
      </c>
    </row>
    <row r="1347" spans="1:17" x14ac:dyDescent="0.2">
      <c r="A1347" s="13">
        <f>VLOOKUP($B1347,References_1!$F$2:$G$19,2,)</f>
        <v>14</v>
      </c>
      <c r="B1347" s="13">
        <v>6127985</v>
      </c>
      <c r="C1347" s="13">
        <f>VLOOKUP($B1347,References_1!$F$2:$H$19,3,)</f>
        <v>11</v>
      </c>
      <c r="D1347" s="136">
        <v>42432</v>
      </c>
      <c r="E1347" s="13" t="s">
        <v>1072</v>
      </c>
      <c r="F1347" s="13">
        <v>23</v>
      </c>
      <c r="G1347" s="13" t="s">
        <v>458</v>
      </c>
      <c r="H1347" s="13">
        <v>2982</v>
      </c>
      <c r="I1347" s="13">
        <v>0.02</v>
      </c>
      <c r="J1347" s="137" t="s">
        <v>1169</v>
      </c>
      <c r="K1347" s="138">
        <v>0.02</v>
      </c>
      <c r="L1347" s="13" t="s">
        <v>135</v>
      </c>
      <c r="M1347" s="13" t="str">
        <f>VLOOKUP($H1347,References_1!$C$2:$D$827,2,)</f>
        <v>GP4</v>
      </c>
      <c r="N1347" s="13" t="e">
        <f>VLOOKUP($H1347,References_2!$D$2:'References_2'!$AQ$186,39,)</f>
        <v>#N/A</v>
      </c>
      <c r="O1347" s="13" t="str">
        <f>LEFT(L1347,2)</f>
        <v>µg</v>
      </c>
      <c r="P1347" s="139">
        <f>IF($O1347="mg",VLOOKUP($C1347,References_1!$H$2:$I$19,2,)*$K1347*0.0864,IF($O1347="µg",VLOOKUP($C1347,References_1!$H$2:$I$19,2,)*$K1347*86.4,""))</f>
        <v>356.07168000000001</v>
      </c>
      <c r="Q1347" s="138" t="str">
        <f>IF($O1347="mg","kg/j",IF($O1347="µg","mg/j",""))</f>
        <v>mg/j</v>
      </c>
    </row>
    <row r="1348" spans="1:17" x14ac:dyDescent="0.2">
      <c r="A1348" s="13">
        <f>VLOOKUP($B1348,References_1!$F$2:$G$19,2,)</f>
        <v>11</v>
      </c>
      <c r="B1348" s="13" t="s">
        <v>118</v>
      </c>
      <c r="C1348" s="13">
        <f>VLOOKUP($B1348,References_1!$F$2:$H$19,3,)</f>
        <v>13</v>
      </c>
      <c r="D1348" s="136">
        <v>42432</v>
      </c>
      <c r="E1348" s="13" t="s">
        <v>119</v>
      </c>
      <c r="F1348" s="13">
        <v>23</v>
      </c>
      <c r="G1348" s="13" t="s">
        <v>458</v>
      </c>
      <c r="H1348" s="13">
        <v>2982</v>
      </c>
      <c r="I1348" s="13">
        <v>0.02</v>
      </c>
      <c r="J1348" s="137" t="s">
        <v>1169</v>
      </c>
      <c r="K1348" s="138">
        <v>0.02</v>
      </c>
      <c r="L1348" s="13" t="s">
        <v>135</v>
      </c>
      <c r="M1348" s="13" t="str">
        <f>VLOOKUP($H1348,References_1!$C$2:$D$827,2,)</f>
        <v>GP4</v>
      </c>
      <c r="N1348" s="13" t="e">
        <f>VLOOKUP($H1348,References_2!$D$2:'References_2'!$AQ$186,39,)</f>
        <v>#N/A</v>
      </c>
      <c r="O1348" s="13" t="str">
        <f>LEFT(L1348,2)</f>
        <v>µg</v>
      </c>
      <c r="P1348" s="139">
        <f>IF($O1348="mg",VLOOKUP($C1348,References_1!$H$2:$I$19,2,)*$K1348*0.0864,IF($O1348="µg",VLOOKUP($C1348,References_1!$H$2:$I$19,2,)*$K1348*86.4,""))</f>
        <v>27.436800000000005</v>
      </c>
      <c r="Q1348" s="138" t="str">
        <f>IF($O1348="mg","kg/j",IF($O1348="µg","mg/j",""))</f>
        <v>mg/j</v>
      </c>
    </row>
    <row r="1349" spans="1:17" x14ac:dyDescent="0.2">
      <c r="A1349" s="13">
        <f>VLOOKUP($B1349,References_1!$F$2:$G$19,2,)</f>
        <v>12</v>
      </c>
      <c r="B1349" s="13">
        <v>6127975</v>
      </c>
      <c r="C1349" s="13">
        <f>VLOOKUP($B1349,References_1!$F$2:$H$19,3,)</f>
        <v>14</v>
      </c>
      <c r="D1349" s="136">
        <v>42432</v>
      </c>
      <c r="E1349" s="13" t="s">
        <v>991</v>
      </c>
      <c r="F1349" s="13">
        <v>23</v>
      </c>
      <c r="G1349" s="13" t="s">
        <v>458</v>
      </c>
      <c r="H1349" s="13">
        <v>2982</v>
      </c>
      <c r="I1349" s="13">
        <v>0.02</v>
      </c>
      <c r="J1349" s="137" t="s">
        <v>1169</v>
      </c>
      <c r="K1349" s="138">
        <v>0.02</v>
      </c>
      <c r="L1349" s="13" t="s">
        <v>135</v>
      </c>
      <c r="M1349" s="13" t="str">
        <f>VLOOKUP($H1349,References_1!$C$2:$D$827,2,)</f>
        <v>GP4</v>
      </c>
      <c r="N1349" s="13" t="e">
        <f>VLOOKUP($H1349,References_2!$D$2:'References_2'!$AQ$186,39,)</f>
        <v>#N/A</v>
      </c>
      <c r="O1349" s="13" t="str">
        <f>LEFT(L1349,2)</f>
        <v>µg</v>
      </c>
      <c r="P1349" s="139">
        <f>IF($O1349="mg",VLOOKUP($C1349,References_1!$H$2:$I$19,2,)*$K1349*0.0864,IF($O1349="µg",VLOOKUP($C1349,References_1!$H$2:$I$19,2,)*$K1349*86.4,""))</f>
        <v>95.472000000000008</v>
      </c>
      <c r="Q1349" s="138" t="str">
        <f>IF($O1349="mg","kg/j",IF($O1349="µg","mg/j",""))</f>
        <v>mg/j</v>
      </c>
    </row>
    <row r="1350" spans="1:17" x14ac:dyDescent="0.2">
      <c r="A1350" s="13">
        <f>VLOOKUP($B1350,References_1!$F$2:$G$19,2,)</f>
        <v>4</v>
      </c>
      <c r="B1350" s="13">
        <v>6127935</v>
      </c>
      <c r="C1350" s="13">
        <f>VLOOKUP($B1350,References_1!$F$2:$H$19,3,)</f>
        <v>3</v>
      </c>
      <c r="D1350" s="136">
        <v>42432</v>
      </c>
      <c r="E1350" s="13" t="s">
        <v>1031</v>
      </c>
      <c r="F1350" s="13">
        <v>23</v>
      </c>
      <c r="G1350" s="13" t="s">
        <v>459</v>
      </c>
      <c r="H1350" s="13">
        <v>1905</v>
      </c>
      <c r="I1350" s="13">
        <v>2.5000000000000001E-2</v>
      </c>
      <c r="J1350" s="137" t="s">
        <v>1169</v>
      </c>
      <c r="K1350" s="138">
        <v>2.5000000000000001E-2</v>
      </c>
      <c r="L1350" s="13" t="s">
        <v>135</v>
      </c>
      <c r="M1350" s="13" t="str">
        <f>VLOOKUP($H1350,References_1!$C$2:$D$827,2,)</f>
        <v>GP4</v>
      </c>
      <c r="N1350" s="13">
        <f>VLOOKUP($H1350,References_2!$D$2:'References_2'!$AQ$186,39,)</f>
        <v>0.1</v>
      </c>
      <c r="O1350" s="13" t="str">
        <f>LEFT(L1350,2)</f>
        <v>µg</v>
      </c>
      <c r="P1350" s="139">
        <f>IF($O1350="mg",VLOOKUP($C1350,References_1!$H$2:$I$19,2,)*$K1350*0.0864,IF($O1350="µg",VLOOKUP($C1350,References_1!$H$2:$I$19,2,)*$K1350*86.4,""))</f>
        <v>4.6440000000000001</v>
      </c>
      <c r="Q1350" s="138" t="str">
        <f>IF($O1350="mg","kg/j",IF($O1350="µg","mg/j",""))</f>
        <v>mg/j</v>
      </c>
    </row>
    <row r="1351" spans="1:17" x14ac:dyDescent="0.2">
      <c r="A1351" s="13">
        <f>VLOOKUP($B1351,References_1!$F$2:$G$19,2,)</f>
        <v>18</v>
      </c>
      <c r="B1351" s="13">
        <v>6127970</v>
      </c>
      <c r="C1351" s="13">
        <f>VLOOKUP($B1351,References_1!$F$2:$H$19,3,)</f>
        <v>9.5</v>
      </c>
      <c r="D1351" s="136">
        <v>42432</v>
      </c>
      <c r="E1351" s="13" t="s">
        <v>1113</v>
      </c>
      <c r="F1351" s="13">
        <v>23</v>
      </c>
      <c r="G1351" s="13" t="s">
        <v>459</v>
      </c>
      <c r="H1351" s="13">
        <v>1905</v>
      </c>
      <c r="I1351" s="13">
        <v>2.5000000000000001E-2</v>
      </c>
      <c r="J1351" s="137" t="s">
        <v>1169</v>
      </c>
      <c r="K1351" s="138">
        <v>2.5000000000000001E-2</v>
      </c>
      <c r="L1351" s="13" t="s">
        <v>135</v>
      </c>
      <c r="M1351" s="13" t="str">
        <f>VLOOKUP($H1351,References_1!$C$2:$D$827,2,)</f>
        <v>GP4</v>
      </c>
      <c r="N1351" s="13">
        <f>VLOOKUP($H1351,References_2!$D$2:'References_2'!$AQ$186,39,)</f>
        <v>0.1</v>
      </c>
      <c r="O1351" s="13" t="str">
        <f>LEFT(L1351,2)</f>
        <v>µg</v>
      </c>
      <c r="P1351" s="139">
        <f>IF($O1351="mg",VLOOKUP($C1351,References_1!$H$2:$I$19,2,)*$K1351*0.0864,IF($O1351="µg",VLOOKUP($C1351,References_1!$H$2:$I$19,2,)*$K1351*86.4,""))</f>
        <v>64.346400000000003</v>
      </c>
      <c r="Q1351" s="138" t="str">
        <f>IF($O1351="mg","kg/j",IF($O1351="µg","mg/j",""))</f>
        <v>mg/j</v>
      </c>
    </row>
    <row r="1352" spans="1:17" x14ac:dyDescent="0.2">
      <c r="A1352" s="13">
        <f>VLOOKUP($B1352,References_1!$F$2:$G$19,2,)</f>
        <v>14</v>
      </c>
      <c r="B1352" s="13">
        <v>6127985</v>
      </c>
      <c r="C1352" s="13">
        <f>VLOOKUP($B1352,References_1!$F$2:$H$19,3,)</f>
        <v>11</v>
      </c>
      <c r="D1352" s="136">
        <v>42432</v>
      </c>
      <c r="E1352" s="13" t="s">
        <v>1072</v>
      </c>
      <c r="F1352" s="13">
        <v>23</v>
      </c>
      <c r="G1352" s="13" t="s">
        <v>459</v>
      </c>
      <c r="H1352" s="13">
        <v>1905</v>
      </c>
      <c r="I1352" s="13">
        <v>2.5000000000000001E-2</v>
      </c>
      <c r="J1352" s="137" t="s">
        <v>1169</v>
      </c>
      <c r="K1352" s="138">
        <v>2.5000000000000001E-2</v>
      </c>
      <c r="L1352" s="13" t="s">
        <v>135</v>
      </c>
      <c r="M1352" s="13" t="str">
        <f>VLOOKUP($H1352,References_1!$C$2:$D$827,2,)</f>
        <v>GP4</v>
      </c>
      <c r="N1352" s="13">
        <f>VLOOKUP($H1352,References_2!$D$2:'References_2'!$AQ$186,39,)</f>
        <v>0.1</v>
      </c>
      <c r="O1352" s="13" t="str">
        <f>LEFT(L1352,2)</f>
        <v>µg</v>
      </c>
      <c r="P1352" s="139">
        <f>IF($O1352="mg",VLOOKUP($C1352,References_1!$H$2:$I$19,2,)*$K1352*0.0864,IF($O1352="µg",VLOOKUP($C1352,References_1!$H$2:$I$19,2,)*$K1352*86.4,""))</f>
        <v>445.08960000000008</v>
      </c>
      <c r="Q1352" s="138" t="str">
        <f>IF($O1352="mg","kg/j",IF($O1352="µg","mg/j",""))</f>
        <v>mg/j</v>
      </c>
    </row>
    <row r="1353" spans="1:17" x14ac:dyDescent="0.2">
      <c r="A1353" s="13">
        <f>VLOOKUP($B1353,References_1!$F$2:$G$19,2,)</f>
        <v>11</v>
      </c>
      <c r="B1353" s="13" t="s">
        <v>118</v>
      </c>
      <c r="C1353" s="13">
        <f>VLOOKUP($B1353,References_1!$F$2:$H$19,3,)</f>
        <v>13</v>
      </c>
      <c r="D1353" s="136">
        <v>42432</v>
      </c>
      <c r="E1353" s="13" t="s">
        <v>119</v>
      </c>
      <c r="F1353" s="13">
        <v>23</v>
      </c>
      <c r="G1353" s="13" t="s">
        <v>459</v>
      </c>
      <c r="H1353" s="13">
        <v>1905</v>
      </c>
      <c r="I1353" s="13">
        <v>2.5000000000000001E-2</v>
      </c>
      <c r="J1353" s="137" t="s">
        <v>1169</v>
      </c>
      <c r="K1353" s="138">
        <v>2.5000000000000001E-2</v>
      </c>
      <c r="L1353" s="13" t="s">
        <v>135</v>
      </c>
      <c r="M1353" s="13" t="str">
        <f>VLOOKUP($H1353,References_1!$C$2:$D$827,2,)</f>
        <v>GP4</v>
      </c>
      <c r="N1353" s="13">
        <f>VLOOKUP($H1353,References_2!$D$2:'References_2'!$AQ$186,39,)</f>
        <v>0.1</v>
      </c>
      <c r="O1353" s="13" t="str">
        <f>LEFT(L1353,2)</f>
        <v>µg</v>
      </c>
      <c r="P1353" s="139">
        <f>IF($O1353="mg",VLOOKUP($C1353,References_1!$H$2:$I$19,2,)*$K1353*0.0864,IF($O1353="µg",VLOOKUP($C1353,References_1!$H$2:$I$19,2,)*$K1353*86.4,""))</f>
        <v>34.296000000000006</v>
      </c>
      <c r="Q1353" s="138" t="str">
        <f>IF($O1353="mg","kg/j",IF($O1353="µg","mg/j",""))</f>
        <v>mg/j</v>
      </c>
    </row>
    <row r="1354" spans="1:17" x14ac:dyDescent="0.2">
      <c r="A1354" s="13">
        <f>VLOOKUP($B1354,References_1!$F$2:$G$19,2,)</f>
        <v>12</v>
      </c>
      <c r="B1354" s="13">
        <v>6127975</v>
      </c>
      <c r="C1354" s="13">
        <f>VLOOKUP($B1354,References_1!$F$2:$H$19,3,)</f>
        <v>14</v>
      </c>
      <c r="D1354" s="136">
        <v>42432</v>
      </c>
      <c r="E1354" s="13" t="s">
        <v>991</v>
      </c>
      <c r="F1354" s="13">
        <v>23</v>
      </c>
      <c r="G1354" s="13" t="s">
        <v>459</v>
      </c>
      <c r="H1354" s="13">
        <v>1905</v>
      </c>
      <c r="I1354" s="13">
        <v>2.5000000000000001E-2</v>
      </c>
      <c r="J1354" s="137" t="s">
        <v>1169</v>
      </c>
      <c r="K1354" s="138">
        <v>2.5000000000000001E-2</v>
      </c>
      <c r="L1354" s="13" t="s">
        <v>135</v>
      </c>
      <c r="M1354" s="13" t="str">
        <f>VLOOKUP($H1354,References_1!$C$2:$D$827,2,)</f>
        <v>GP4</v>
      </c>
      <c r="N1354" s="13">
        <f>VLOOKUP($H1354,References_2!$D$2:'References_2'!$AQ$186,39,)</f>
        <v>0.1</v>
      </c>
      <c r="O1354" s="13" t="str">
        <f>LEFT(L1354,2)</f>
        <v>µg</v>
      </c>
      <c r="P1354" s="139">
        <f>IF($O1354="mg",VLOOKUP($C1354,References_1!$H$2:$I$19,2,)*$K1354*0.0864,IF($O1354="µg",VLOOKUP($C1354,References_1!$H$2:$I$19,2,)*$K1354*86.4,""))</f>
        <v>119.34000000000002</v>
      </c>
      <c r="Q1354" s="138" t="str">
        <f>IF($O1354="mg","kg/j",IF($O1354="µg","mg/j",""))</f>
        <v>mg/j</v>
      </c>
    </row>
    <row r="1355" spans="1:17" x14ac:dyDescent="0.2">
      <c r="A1355" s="13">
        <f>VLOOKUP($B1355,References_1!$F$2:$G$19,2,)</f>
        <v>4</v>
      </c>
      <c r="B1355" s="13">
        <v>6127935</v>
      </c>
      <c r="C1355" s="13">
        <f>VLOOKUP($B1355,References_1!$F$2:$H$19,3,)</f>
        <v>3</v>
      </c>
      <c r="D1355" s="136">
        <v>42432</v>
      </c>
      <c r="E1355" s="13" t="s">
        <v>1031</v>
      </c>
      <c r="F1355" s="13">
        <v>23</v>
      </c>
      <c r="G1355" s="13" t="s">
        <v>460</v>
      </c>
      <c r="H1355" s="13">
        <v>5524</v>
      </c>
      <c r="I1355" s="13">
        <v>0.02</v>
      </c>
      <c r="J1355" s="137" t="s">
        <v>1169</v>
      </c>
      <c r="K1355" s="138">
        <v>0.02</v>
      </c>
      <c r="L1355" s="13" t="s">
        <v>135</v>
      </c>
      <c r="M1355" s="13" t="str">
        <f>VLOOKUP($H1355,References_1!$C$2:$D$827,2,)</f>
        <v>GP4</v>
      </c>
      <c r="N1355" s="13" t="e">
        <f>VLOOKUP($H1355,References_2!$D$2:'References_2'!$AQ$186,39,)</f>
        <v>#N/A</v>
      </c>
      <c r="O1355" s="13" t="str">
        <f>LEFT(L1355,2)</f>
        <v>µg</v>
      </c>
      <c r="P1355" s="139">
        <f>IF($O1355="mg",VLOOKUP($C1355,References_1!$H$2:$I$19,2,)*$K1355*0.0864,IF($O1355="µg",VLOOKUP($C1355,References_1!$H$2:$I$19,2,)*$K1355*86.4,""))</f>
        <v>3.7151999999999998</v>
      </c>
      <c r="Q1355" s="138" t="str">
        <f>IF($O1355="mg","kg/j",IF($O1355="µg","mg/j",""))</f>
        <v>mg/j</v>
      </c>
    </row>
    <row r="1356" spans="1:17" x14ac:dyDescent="0.2">
      <c r="A1356" s="13">
        <f>VLOOKUP($B1356,References_1!$F$2:$G$19,2,)</f>
        <v>18</v>
      </c>
      <c r="B1356" s="13">
        <v>6127970</v>
      </c>
      <c r="C1356" s="13">
        <f>VLOOKUP($B1356,References_1!$F$2:$H$19,3,)</f>
        <v>9.5</v>
      </c>
      <c r="D1356" s="136">
        <v>42432</v>
      </c>
      <c r="E1356" s="13" t="s">
        <v>1113</v>
      </c>
      <c r="F1356" s="13">
        <v>23</v>
      </c>
      <c r="G1356" s="13" t="s">
        <v>460</v>
      </c>
      <c r="H1356" s="13">
        <v>5524</v>
      </c>
      <c r="I1356" s="13">
        <v>0.02</v>
      </c>
      <c r="J1356" s="137" t="s">
        <v>1169</v>
      </c>
      <c r="K1356" s="138">
        <v>0.02</v>
      </c>
      <c r="L1356" s="13" t="s">
        <v>135</v>
      </c>
      <c r="M1356" s="13" t="str">
        <f>VLOOKUP($H1356,References_1!$C$2:$D$827,2,)</f>
        <v>GP4</v>
      </c>
      <c r="N1356" s="13" t="e">
        <f>VLOOKUP($H1356,References_2!$D$2:'References_2'!$AQ$186,39,)</f>
        <v>#N/A</v>
      </c>
      <c r="O1356" s="13" t="str">
        <f>LEFT(L1356,2)</f>
        <v>µg</v>
      </c>
      <c r="P1356" s="139">
        <f>IF($O1356="mg",VLOOKUP($C1356,References_1!$H$2:$I$19,2,)*$K1356*0.0864,IF($O1356="µg",VLOOKUP($C1356,References_1!$H$2:$I$19,2,)*$K1356*86.4,""))</f>
        <v>51.477120000000006</v>
      </c>
      <c r="Q1356" s="138" t="str">
        <f>IF($O1356="mg","kg/j",IF($O1356="µg","mg/j",""))</f>
        <v>mg/j</v>
      </c>
    </row>
    <row r="1357" spans="1:17" x14ac:dyDescent="0.2">
      <c r="A1357" s="13">
        <f>VLOOKUP($B1357,References_1!$F$2:$G$19,2,)</f>
        <v>14</v>
      </c>
      <c r="B1357" s="13">
        <v>6127985</v>
      </c>
      <c r="C1357" s="13">
        <f>VLOOKUP($B1357,References_1!$F$2:$H$19,3,)</f>
        <v>11</v>
      </c>
      <c r="D1357" s="136">
        <v>42432</v>
      </c>
      <c r="E1357" s="13" t="s">
        <v>1072</v>
      </c>
      <c r="F1357" s="13">
        <v>23</v>
      </c>
      <c r="G1357" s="13" t="s">
        <v>460</v>
      </c>
      <c r="H1357" s="13">
        <v>5524</v>
      </c>
      <c r="I1357" s="13">
        <v>0.02</v>
      </c>
      <c r="J1357" s="137" t="s">
        <v>1169</v>
      </c>
      <c r="K1357" s="138">
        <v>0.02</v>
      </c>
      <c r="L1357" s="13" t="s">
        <v>135</v>
      </c>
      <c r="M1357" s="13" t="str">
        <f>VLOOKUP($H1357,References_1!$C$2:$D$827,2,)</f>
        <v>GP4</v>
      </c>
      <c r="N1357" s="13" t="e">
        <f>VLOOKUP($H1357,References_2!$D$2:'References_2'!$AQ$186,39,)</f>
        <v>#N/A</v>
      </c>
      <c r="O1357" s="13" t="str">
        <f>LEFT(L1357,2)</f>
        <v>µg</v>
      </c>
      <c r="P1357" s="139">
        <f>IF($O1357="mg",VLOOKUP($C1357,References_1!$H$2:$I$19,2,)*$K1357*0.0864,IF($O1357="µg",VLOOKUP($C1357,References_1!$H$2:$I$19,2,)*$K1357*86.4,""))</f>
        <v>356.07168000000001</v>
      </c>
      <c r="Q1357" s="138" t="str">
        <f>IF($O1357="mg","kg/j",IF($O1357="µg","mg/j",""))</f>
        <v>mg/j</v>
      </c>
    </row>
    <row r="1358" spans="1:17" x14ac:dyDescent="0.2">
      <c r="A1358" s="13">
        <f>VLOOKUP($B1358,References_1!$F$2:$G$19,2,)</f>
        <v>11</v>
      </c>
      <c r="B1358" s="13" t="s">
        <v>118</v>
      </c>
      <c r="C1358" s="13">
        <f>VLOOKUP($B1358,References_1!$F$2:$H$19,3,)</f>
        <v>13</v>
      </c>
      <c r="D1358" s="136">
        <v>42432</v>
      </c>
      <c r="E1358" s="13" t="s">
        <v>119</v>
      </c>
      <c r="F1358" s="13">
        <v>23</v>
      </c>
      <c r="G1358" s="13" t="s">
        <v>460</v>
      </c>
      <c r="H1358" s="13">
        <v>5524</v>
      </c>
      <c r="I1358" s="13">
        <v>0.02</v>
      </c>
      <c r="J1358" s="137" t="s">
        <v>1169</v>
      </c>
      <c r="K1358" s="138">
        <v>0.02</v>
      </c>
      <c r="L1358" s="13" t="s">
        <v>135</v>
      </c>
      <c r="M1358" s="13" t="str">
        <f>VLOOKUP($H1358,References_1!$C$2:$D$827,2,)</f>
        <v>GP4</v>
      </c>
      <c r="N1358" s="13" t="e">
        <f>VLOOKUP($H1358,References_2!$D$2:'References_2'!$AQ$186,39,)</f>
        <v>#N/A</v>
      </c>
      <c r="O1358" s="13" t="str">
        <f>LEFT(L1358,2)</f>
        <v>µg</v>
      </c>
      <c r="P1358" s="139">
        <f>IF($O1358="mg",VLOOKUP($C1358,References_1!$H$2:$I$19,2,)*$K1358*0.0864,IF($O1358="µg",VLOOKUP($C1358,References_1!$H$2:$I$19,2,)*$K1358*86.4,""))</f>
        <v>27.436800000000005</v>
      </c>
      <c r="Q1358" s="138" t="str">
        <f>IF($O1358="mg","kg/j",IF($O1358="µg","mg/j",""))</f>
        <v>mg/j</v>
      </c>
    </row>
    <row r="1359" spans="1:17" x14ac:dyDescent="0.2">
      <c r="A1359" s="13">
        <f>VLOOKUP($B1359,References_1!$F$2:$G$19,2,)</f>
        <v>12</v>
      </c>
      <c r="B1359" s="13">
        <v>6127975</v>
      </c>
      <c r="C1359" s="13">
        <f>VLOOKUP($B1359,References_1!$F$2:$H$19,3,)</f>
        <v>14</v>
      </c>
      <c r="D1359" s="136">
        <v>42432</v>
      </c>
      <c r="E1359" s="13" t="s">
        <v>991</v>
      </c>
      <c r="F1359" s="13">
        <v>23</v>
      </c>
      <c r="G1359" s="13" t="s">
        <v>460</v>
      </c>
      <c r="H1359" s="13">
        <v>5524</v>
      </c>
      <c r="I1359" s="13">
        <v>0.02</v>
      </c>
      <c r="J1359" s="137" t="s">
        <v>1169</v>
      </c>
      <c r="K1359" s="138">
        <v>0.02</v>
      </c>
      <c r="L1359" s="13" t="s">
        <v>135</v>
      </c>
      <c r="M1359" s="13" t="str">
        <f>VLOOKUP($H1359,References_1!$C$2:$D$827,2,)</f>
        <v>GP4</v>
      </c>
      <c r="N1359" s="13" t="e">
        <f>VLOOKUP($H1359,References_2!$D$2:'References_2'!$AQ$186,39,)</f>
        <v>#N/A</v>
      </c>
      <c r="O1359" s="13" t="str">
        <f>LEFT(L1359,2)</f>
        <v>µg</v>
      </c>
      <c r="P1359" s="139">
        <f>IF($O1359="mg",VLOOKUP($C1359,References_1!$H$2:$I$19,2,)*$K1359*0.0864,IF($O1359="µg",VLOOKUP($C1359,References_1!$H$2:$I$19,2,)*$K1359*86.4,""))</f>
        <v>95.472000000000008</v>
      </c>
      <c r="Q1359" s="138" t="str">
        <f>IF($O1359="mg","kg/j",IF($O1359="µg","mg/j",""))</f>
        <v>mg/j</v>
      </c>
    </row>
    <row r="1360" spans="1:17" x14ac:dyDescent="0.2">
      <c r="A1360" s="13">
        <f>VLOOKUP($B1360,References_1!$F$2:$G$19,2,)</f>
        <v>4</v>
      </c>
      <c r="B1360" s="13">
        <v>6127935</v>
      </c>
      <c r="C1360" s="13">
        <f>VLOOKUP($B1360,References_1!$F$2:$H$19,3,)</f>
        <v>3</v>
      </c>
      <c r="D1360" s="136">
        <v>42432</v>
      </c>
      <c r="E1360" s="13" t="s">
        <v>1031</v>
      </c>
      <c r="F1360" s="13">
        <v>23</v>
      </c>
      <c r="G1360" s="13" t="s">
        <v>461</v>
      </c>
      <c r="H1360" s="13">
        <v>2983</v>
      </c>
      <c r="I1360" s="13">
        <v>0.02</v>
      </c>
      <c r="J1360" s="137" t="s">
        <v>1169</v>
      </c>
      <c r="K1360" s="138">
        <v>0.02</v>
      </c>
      <c r="L1360" s="13" t="s">
        <v>135</v>
      </c>
      <c r="M1360" s="13" t="str">
        <f>VLOOKUP($H1360,References_1!$C$2:$D$827,2,)</f>
        <v>GP4</v>
      </c>
      <c r="N1360" s="13" t="e">
        <f>VLOOKUP($H1360,References_2!$D$2:'References_2'!$AQ$186,39,)</f>
        <v>#N/A</v>
      </c>
      <c r="O1360" s="13" t="str">
        <f>LEFT(L1360,2)</f>
        <v>µg</v>
      </c>
      <c r="P1360" s="139">
        <f>IF($O1360="mg",VLOOKUP($C1360,References_1!$H$2:$I$19,2,)*$K1360*0.0864,IF($O1360="µg",VLOOKUP($C1360,References_1!$H$2:$I$19,2,)*$K1360*86.4,""))</f>
        <v>3.7151999999999998</v>
      </c>
      <c r="Q1360" s="138" t="str">
        <f>IF($O1360="mg","kg/j",IF($O1360="µg","mg/j",""))</f>
        <v>mg/j</v>
      </c>
    </row>
    <row r="1361" spans="1:17" x14ac:dyDescent="0.2">
      <c r="A1361" s="13">
        <f>VLOOKUP($B1361,References_1!$F$2:$G$19,2,)</f>
        <v>18</v>
      </c>
      <c r="B1361" s="13">
        <v>6127970</v>
      </c>
      <c r="C1361" s="13">
        <f>VLOOKUP($B1361,References_1!$F$2:$H$19,3,)</f>
        <v>9.5</v>
      </c>
      <c r="D1361" s="136">
        <v>42432</v>
      </c>
      <c r="E1361" s="13" t="s">
        <v>1113</v>
      </c>
      <c r="F1361" s="13">
        <v>23</v>
      </c>
      <c r="G1361" s="13" t="s">
        <v>461</v>
      </c>
      <c r="H1361" s="13">
        <v>2983</v>
      </c>
      <c r="I1361" s="13">
        <v>0.02</v>
      </c>
      <c r="J1361" s="137" t="s">
        <v>1169</v>
      </c>
      <c r="K1361" s="138">
        <v>0.02</v>
      </c>
      <c r="L1361" s="13" t="s">
        <v>135</v>
      </c>
      <c r="M1361" s="13" t="str">
        <f>VLOOKUP($H1361,References_1!$C$2:$D$827,2,)</f>
        <v>GP4</v>
      </c>
      <c r="N1361" s="13" t="e">
        <f>VLOOKUP($H1361,References_2!$D$2:'References_2'!$AQ$186,39,)</f>
        <v>#N/A</v>
      </c>
      <c r="O1361" s="13" t="str">
        <f>LEFT(L1361,2)</f>
        <v>µg</v>
      </c>
      <c r="P1361" s="139">
        <f>IF($O1361="mg",VLOOKUP($C1361,References_1!$H$2:$I$19,2,)*$K1361*0.0864,IF($O1361="µg",VLOOKUP($C1361,References_1!$H$2:$I$19,2,)*$K1361*86.4,""))</f>
        <v>51.477120000000006</v>
      </c>
      <c r="Q1361" s="138" t="str">
        <f>IF($O1361="mg","kg/j",IF($O1361="µg","mg/j",""))</f>
        <v>mg/j</v>
      </c>
    </row>
    <row r="1362" spans="1:17" x14ac:dyDescent="0.2">
      <c r="A1362" s="13">
        <f>VLOOKUP($B1362,References_1!$F$2:$G$19,2,)</f>
        <v>14</v>
      </c>
      <c r="B1362" s="13">
        <v>6127985</v>
      </c>
      <c r="C1362" s="13">
        <f>VLOOKUP($B1362,References_1!$F$2:$H$19,3,)</f>
        <v>11</v>
      </c>
      <c r="D1362" s="136">
        <v>42432</v>
      </c>
      <c r="E1362" s="13" t="s">
        <v>1072</v>
      </c>
      <c r="F1362" s="13">
        <v>23</v>
      </c>
      <c r="G1362" s="13" t="s">
        <v>461</v>
      </c>
      <c r="H1362" s="13">
        <v>2983</v>
      </c>
      <c r="I1362" s="13">
        <v>0.02</v>
      </c>
      <c r="J1362" s="137" t="s">
        <v>1169</v>
      </c>
      <c r="K1362" s="138">
        <v>0.02</v>
      </c>
      <c r="L1362" s="13" t="s">
        <v>135</v>
      </c>
      <c r="M1362" s="13" t="str">
        <f>VLOOKUP($H1362,References_1!$C$2:$D$827,2,)</f>
        <v>GP4</v>
      </c>
      <c r="N1362" s="13" t="e">
        <f>VLOOKUP($H1362,References_2!$D$2:'References_2'!$AQ$186,39,)</f>
        <v>#N/A</v>
      </c>
      <c r="O1362" s="13" t="str">
        <f>LEFT(L1362,2)</f>
        <v>µg</v>
      </c>
      <c r="P1362" s="139">
        <f>IF($O1362="mg",VLOOKUP($C1362,References_1!$H$2:$I$19,2,)*$K1362*0.0864,IF($O1362="µg",VLOOKUP($C1362,References_1!$H$2:$I$19,2,)*$K1362*86.4,""))</f>
        <v>356.07168000000001</v>
      </c>
      <c r="Q1362" s="138" t="str">
        <f>IF($O1362="mg","kg/j",IF($O1362="µg","mg/j",""))</f>
        <v>mg/j</v>
      </c>
    </row>
    <row r="1363" spans="1:17" x14ac:dyDescent="0.2">
      <c r="A1363" s="13">
        <f>VLOOKUP($B1363,References_1!$F$2:$G$19,2,)</f>
        <v>11</v>
      </c>
      <c r="B1363" s="13" t="s">
        <v>118</v>
      </c>
      <c r="C1363" s="13">
        <f>VLOOKUP($B1363,References_1!$F$2:$H$19,3,)</f>
        <v>13</v>
      </c>
      <c r="D1363" s="136">
        <v>42432</v>
      </c>
      <c r="E1363" s="13" t="s">
        <v>119</v>
      </c>
      <c r="F1363" s="13">
        <v>23</v>
      </c>
      <c r="G1363" s="13" t="s">
        <v>461</v>
      </c>
      <c r="H1363" s="13">
        <v>2983</v>
      </c>
      <c r="I1363" s="13">
        <v>0.02</v>
      </c>
      <c r="J1363" s="137" t="s">
        <v>1169</v>
      </c>
      <c r="K1363" s="138">
        <v>0.02</v>
      </c>
      <c r="L1363" s="13" t="s">
        <v>135</v>
      </c>
      <c r="M1363" s="13" t="str">
        <f>VLOOKUP($H1363,References_1!$C$2:$D$827,2,)</f>
        <v>GP4</v>
      </c>
      <c r="N1363" s="13" t="e">
        <f>VLOOKUP($H1363,References_2!$D$2:'References_2'!$AQ$186,39,)</f>
        <v>#N/A</v>
      </c>
      <c r="O1363" s="13" t="str">
        <f>LEFT(L1363,2)</f>
        <v>µg</v>
      </c>
      <c r="P1363" s="139">
        <f>IF($O1363="mg",VLOOKUP($C1363,References_1!$H$2:$I$19,2,)*$K1363*0.0864,IF($O1363="µg",VLOOKUP($C1363,References_1!$H$2:$I$19,2,)*$K1363*86.4,""))</f>
        <v>27.436800000000005</v>
      </c>
      <c r="Q1363" s="138" t="str">
        <f>IF($O1363="mg","kg/j",IF($O1363="µg","mg/j",""))</f>
        <v>mg/j</v>
      </c>
    </row>
    <row r="1364" spans="1:17" x14ac:dyDescent="0.2">
      <c r="A1364" s="13">
        <f>VLOOKUP($B1364,References_1!$F$2:$G$19,2,)</f>
        <v>12</v>
      </c>
      <c r="B1364" s="13">
        <v>6127975</v>
      </c>
      <c r="C1364" s="13">
        <f>VLOOKUP($B1364,References_1!$F$2:$H$19,3,)</f>
        <v>14</v>
      </c>
      <c r="D1364" s="136">
        <v>42432</v>
      </c>
      <c r="E1364" s="13" t="s">
        <v>991</v>
      </c>
      <c r="F1364" s="13">
        <v>23</v>
      </c>
      <c r="G1364" s="13" t="s">
        <v>461</v>
      </c>
      <c r="H1364" s="13">
        <v>2983</v>
      </c>
      <c r="I1364" s="13">
        <v>0.02</v>
      </c>
      <c r="J1364" s="137" t="s">
        <v>1169</v>
      </c>
      <c r="K1364" s="138">
        <v>0.02</v>
      </c>
      <c r="L1364" s="13" t="s">
        <v>135</v>
      </c>
      <c r="M1364" s="13" t="str">
        <f>VLOOKUP($H1364,References_1!$C$2:$D$827,2,)</f>
        <v>GP4</v>
      </c>
      <c r="N1364" s="13" t="e">
        <f>VLOOKUP($H1364,References_2!$D$2:'References_2'!$AQ$186,39,)</f>
        <v>#N/A</v>
      </c>
      <c r="O1364" s="13" t="str">
        <f>LEFT(L1364,2)</f>
        <v>µg</v>
      </c>
      <c r="P1364" s="139">
        <f>IF($O1364="mg",VLOOKUP($C1364,References_1!$H$2:$I$19,2,)*$K1364*0.0864,IF($O1364="µg",VLOOKUP($C1364,References_1!$H$2:$I$19,2,)*$K1364*86.4,""))</f>
        <v>95.472000000000008</v>
      </c>
      <c r="Q1364" s="138" t="str">
        <f>IF($O1364="mg","kg/j",IF($O1364="µg","mg/j",""))</f>
        <v>mg/j</v>
      </c>
    </row>
    <row r="1365" spans="1:17" x14ac:dyDescent="0.2">
      <c r="A1365" s="13">
        <f>VLOOKUP($B1365,References_1!$F$2:$G$19,2,)</f>
        <v>4</v>
      </c>
      <c r="B1365" s="13">
        <v>6127935</v>
      </c>
      <c r="C1365" s="13">
        <f>VLOOKUP($B1365,References_1!$F$2:$H$19,3,)</f>
        <v>3</v>
      </c>
      <c r="D1365" s="136">
        <v>42432</v>
      </c>
      <c r="E1365" s="13" t="s">
        <v>1031</v>
      </c>
      <c r="F1365" s="13">
        <v>23</v>
      </c>
      <c r="G1365" s="13" t="s">
        <v>462</v>
      </c>
      <c r="H1365" s="13">
        <v>1488</v>
      </c>
      <c r="I1365" s="13">
        <v>0.05</v>
      </c>
      <c r="J1365" s="137" t="s">
        <v>1169</v>
      </c>
      <c r="K1365" s="138">
        <v>0.05</v>
      </c>
      <c r="L1365" s="13" t="s">
        <v>135</v>
      </c>
      <c r="M1365" s="13" t="str">
        <f>VLOOKUP($H1365,References_1!$C$2:$D$827,2,)</f>
        <v>GP4</v>
      </c>
      <c r="N1365" s="13" t="e">
        <f>VLOOKUP($H1365,References_2!$D$2:'References_2'!$AQ$186,39,)</f>
        <v>#N/A</v>
      </c>
      <c r="O1365" s="13" t="str">
        <f>LEFT(L1365,2)</f>
        <v>µg</v>
      </c>
      <c r="P1365" s="139">
        <f>IF($O1365="mg",VLOOKUP($C1365,References_1!$H$2:$I$19,2,)*$K1365*0.0864,IF($O1365="µg",VLOOKUP($C1365,References_1!$H$2:$I$19,2,)*$K1365*86.4,""))</f>
        <v>9.2880000000000003</v>
      </c>
      <c r="Q1365" s="138" t="str">
        <f>IF($O1365="mg","kg/j",IF($O1365="µg","mg/j",""))</f>
        <v>mg/j</v>
      </c>
    </row>
    <row r="1366" spans="1:17" x14ac:dyDescent="0.2">
      <c r="A1366" s="13">
        <f>VLOOKUP($B1366,References_1!$F$2:$G$19,2,)</f>
        <v>18</v>
      </c>
      <c r="B1366" s="13">
        <v>6127970</v>
      </c>
      <c r="C1366" s="13">
        <f>VLOOKUP($B1366,References_1!$F$2:$H$19,3,)</f>
        <v>9.5</v>
      </c>
      <c r="D1366" s="136">
        <v>42432</v>
      </c>
      <c r="E1366" s="13" t="s">
        <v>1113</v>
      </c>
      <c r="F1366" s="13">
        <v>23</v>
      </c>
      <c r="G1366" s="13" t="s">
        <v>462</v>
      </c>
      <c r="H1366" s="13">
        <v>1488</v>
      </c>
      <c r="I1366" s="13">
        <v>0.05</v>
      </c>
      <c r="J1366" s="137" t="s">
        <v>1169</v>
      </c>
      <c r="K1366" s="138">
        <v>0.05</v>
      </c>
      <c r="L1366" s="13" t="s">
        <v>135</v>
      </c>
      <c r="M1366" s="13" t="str">
        <f>VLOOKUP($H1366,References_1!$C$2:$D$827,2,)</f>
        <v>GP4</v>
      </c>
      <c r="N1366" s="13" t="e">
        <f>VLOOKUP($H1366,References_2!$D$2:'References_2'!$AQ$186,39,)</f>
        <v>#N/A</v>
      </c>
      <c r="O1366" s="13" t="str">
        <f>LEFT(L1366,2)</f>
        <v>µg</v>
      </c>
      <c r="P1366" s="139">
        <f>IF($O1366="mg",VLOOKUP($C1366,References_1!$H$2:$I$19,2,)*$K1366*0.0864,IF($O1366="µg",VLOOKUP($C1366,References_1!$H$2:$I$19,2,)*$K1366*86.4,""))</f>
        <v>128.69280000000001</v>
      </c>
      <c r="Q1366" s="138" t="str">
        <f>IF($O1366="mg","kg/j",IF($O1366="µg","mg/j",""))</f>
        <v>mg/j</v>
      </c>
    </row>
    <row r="1367" spans="1:17" x14ac:dyDescent="0.2">
      <c r="A1367" s="13">
        <f>VLOOKUP($B1367,References_1!$F$2:$G$19,2,)</f>
        <v>14</v>
      </c>
      <c r="B1367" s="13">
        <v>6127985</v>
      </c>
      <c r="C1367" s="13">
        <f>VLOOKUP($B1367,References_1!$F$2:$H$19,3,)</f>
        <v>11</v>
      </c>
      <c r="D1367" s="136">
        <v>42432</v>
      </c>
      <c r="E1367" s="13" t="s">
        <v>1072</v>
      </c>
      <c r="F1367" s="13">
        <v>23</v>
      </c>
      <c r="G1367" s="13" t="s">
        <v>462</v>
      </c>
      <c r="H1367" s="13">
        <v>1488</v>
      </c>
      <c r="I1367" s="13">
        <v>0.05</v>
      </c>
      <c r="J1367" s="137" t="s">
        <v>1169</v>
      </c>
      <c r="K1367" s="138">
        <v>0.05</v>
      </c>
      <c r="L1367" s="13" t="s">
        <v>135</v>
      </c>
      <c r="M1367" s="13" t="str">
        <f>VLOOKUP($H1367,References_1!$C$2:$D$827,2,)</f>
        <v>GP4</v>
      </c>
      <c r="N1367" s="13" t="e">
        <f>VLOOKUP($H1367,References_2!$D$2:'References_2'!$AQ$186,39,)</f>
        <v>#N/A</v>
      </c>
      <c r="O1367" s="13" t="str">
        <f>LEFT(L1367,2)</f>
        <v>µg</v>
      </c>
      <c r="P1367" s="139">
        <f>IF($O1367="mg",VLOOKUP($C1367,References_1!$H$2:$I$19,2,)*$K1367*0.0864,IF($O1367="µg",VLOOKUP($C1367,References_1!$H$2:$I$19,2,)*$K1367*86.4,""))</f>
        <v>890.17920000000015</v>
      </c>
      <c r="Q1367" s="138" t="str">
        <f>IF($O1367="mg","kg/j",IF($O1367="µg","mg/j",""))</f>
        <v>mg/j</v>
      </c>
    </row>
    <row r="1368" spans="1:17" x14ac:dyDescent="0.2">
      <c r="A1368" s="13">
        <f>VLOOKUP($B1368,References_1!$F$2:$G$19,2,)</f>
        <v>11</v>
      </c>
      <c r="B1368" s="13" t="s">
        <v>118</v>
      </c>
      <c r="C1368" s="13">
        <f>VLOOKUP($B1368,References_1!$F$2:$H$19,3,)</f>
        <v>13</v>
      </c>
      <c r="D1368" s="136">
        <v>42432</v>
      </c>
      <c r="E1368" s="13" t="s">
        <v>119</v>
      </c>
      <c r="F1368" s="13">
        <v>23</v>
      </c>
      <c r="G1368" s="13" t="s">
        <v>462</v>
      </c>
      <c r="H1368" s="13">
        <v>1488</v>
      </c>
      <c r="I1368" s="13">
        <v>0.05</v>
      </c>
      <c r="J1368" s="137" t="s">
        <v>1169</v>
      </c>
      <c r="K1368" s="138">
        <v>0.05</v>
      </c>
      <c r="L1368" s="13" t="s">
        <v>135</v>
      </c>
      <c r="M1368" s="13" t="str">
        <f>VLOOKUP($H1368,References_1!$C$2:$D$827,2,)</f>
        <v>GP4</v>
      </c>
      <c r="N1368" s="13" t="e">
        <f>VLOOKUP($H1368,References_2!$D$2:'References_2'!$AQ$186,39,)</f>
        <v>#N/A</v>
      </c>
      <c r="O1368" s="13" t="str">
        <f>LEFT(L1368,2)</f>
        <v>µg</v>
      </c>
      <c r="P1368" s="139">
        <f>IF($O1368="mg",VLOOKUP($C1368,References_1!$H$2:$I$19,2,)*$K1368*0.0864,IF($O1368="µg",VLOOKUP($C1368,References_1!$H$2:$I$19,2,)*$K1368*86.4,""))</f>
        <v>68.592000000000013</v>
      </c>
      <c r="Q1368" s="138" t="str">
        <f>IF($O1368="mg","kg/j",IF($O1368="µg","mg/j",""))</f>
        <v>mg/j</v>
      </c>
    </row>
    <row r="1369" spans="1:17" x14ac:dyDescent="0.2">
      <c r="A1369" s="13">
        <f>VLOOKUP($B1369,References_1!$F$2:$G$19,2,)</f>
        <v>12</v>
      </c>
      <c r="B1369" s="13">
        <v>6127975</v>
      </c>
      <c r="C1369" s="13">
        <f>VLOOKUP($B1369,References_1!$F$2:$H$19,3,)</f>
        <v>14</v>
      </c>
      <c r="D1369" s="136">
        <v>42432</v>
      </c>
      <c r="E1369" s="13" t="s">
        <v>991</v>
      </c>
      <c r="F1369" s="13">
        <v>23</v>
      </c>
      <c r="G1369" s="13" t="s">
        <v>462</v>
      </c>
      <c r="H1369" s="13">
        <v>1488</v>
      </c>
      <c r="I1369" s="13">
        <v>0.05</v>
      </c>
      <c r="J1369" s="137" t="s">
        <v>1169</v>
      </c>
      <c r="K1369" s="138">
        <v>0.05</v>
      </c>
      <c r="L1369" s="13" t="s">
        <v>135</v>
      </c>
      <c r="M1369" s="13" t="str">
        <f>VLOOKUP($H1369,References_1!$C$2:$D$827,2,)</f>
        <v>GP4</v>
      </c>
      <c r="N1369" s="13" t="e">
        <f>VLOOKUP($H1369,References_2!$D$2:'References_2'!$AQ$186,39,)</f>
        <v>#N/A</v>
      </c>
      <c r="O1369" s="13" t="str">
        <f>LEFT(L1369,2)</f>
        <v>µg</v>
      </c>
      <c r="P1369" s="139">
        <f>IF($O1369="mg",VLOOKUP($C1369,References_1!$H$2:$I$19,2,)*$K1369*0.0864,IF($O1369="µg",VLOOKUP($C1369,References_1!$H$2:$I$19,2,)*$K1369*86.4,""))</f>
        <v>238.68000000000004</v>
      </c>
      <c r="Q1369" s="138" t="str">
        <f>IF($O1369="mg","kg/j",IF($O1369="µg","mg/j",""))</f>
        <v>mg/j</v>
      </c>
    </row>
    <row r="1370" spans="1:17" x14ac:dyDescent="0.2">
      <c r="A1370" s="13">
        <f>VLOOKUP($B1370,References_1!$F$2:$G$19,2,)</f>
        <v>4</v>
      </c>
      <c r="B1370" s="13">
        <v>6127935</v>
      </c>
      <c r="C1370" s="13">
        <f>VLOOKUP($B1370,References_1!$F$2:$H$19,3,)</f>
        <v>3</v>
      </c>
      <c r="D1370" s="136">
        <v>42432</v>
      </c>
      <c r="E1370" s="13" t="s">
        <v>1031</v>
      </c>
      <c r="F1370" s="13">
        <v>23</v>
      </c>
      <c r="G1370" s="13" t="s">
        <v>463</v>
      </c>
      <c r="H1370" s="13">
        <v>1814</v>
      </c>
      <c r="I1370" s="13">
        <v>5.0000000000000001E-3</v>
      </c>
      <c r="J1370" s="137" t="s">
        <v>1169</v>
      </c>
      <c r="K1370" s="138">
        <v>5.0000000000000001E-3</v>
      </c>
      <c r="L1370" s="13" t="s">
        <v>135</v>
      </c>
      <c r="M1370" s="13" t="str">
        <f>VLOOKUP($H1370,References_1!$C$2:$D$827,2,)</f>
        <v>GP4</v>
      </c>
      <c r="N1370" s="13">
        <f>VLOOKUP($H1370,References_2!$D$2:'References_2'!$AQ$186,39,)</f>
        <v>0.01</v>
      </c>
      <c r="O1370" s="13" t="str">
        <f>LEFT(L1370,2)</f>
        <v>µg</v>
      </c>
      <c r="P1370" s="139">
        <f>IF($O1370="mg",VLOOKUP($C1370,References_1!$H$2:$I$19,2,)*$K1370*0.0864,IF($O1370="µg",VLOOKUP($C1370,References_1!$H$2:$I$19,2,)*$K1370*86.4,""))</f>
        <v>0.92879999999999996</v>
      </c>
      <c r="Q1370" s="138" t="str">
        <f>IF($O1370="mg","kg/j",IF($O1370="µg","mg/j",""))</f>
        <v>mg/j</v>
      </c>
    </row>
    <row r="1371" spans="1:17" x14ac:dyDescent="0.2">
      <c r="A1371" s="13">
        <f>VLOOKUP($B1371,References_1!$F$2:$G$19,2,)</f>
        <v>18</v>
      </c>
      <c r="B1371" s="13">
        <v>6127970</v>
      </c>
      <c r="C1371" s="13">
        <f>VLOOKUP($B1371,References_1!$F$2:$H$19,3,)</f>
        <v>9.5</v>
      </c>
      <c r="D1371" s="136">
        <v>42432</v>
      </c>
      <c r="E1371" s="13" t="s">
        <v>1113</v>
      </c>
      <c r="F1371" s="13">
        <v>23</v>
      </c>
      <c r="G1371" s="13" t="s">
        <v>463</v>
      </c>
      <c r="H1371" s="13">
        <v>1814</v>
      </c>
      <c r="I1371" s="13">
        <v>5.0000000000000001E-3</v>
      </c>
      <c r="J1371" s="137" t="s">
        <v>1169</v>
      </c>
      <c r="K1371" s="138">
        <v>5.0000000000000001E-3</v>
      </c>
      <c r="L1371" s="13" t="s">
        <v>135</v>
      </c>
      <c r="M1371" s="13" t="str">
        <f>VLOOKUP($H1371,References_1!$C$2:$D$827,2,)</f>
        <v>GP4</v>
      </c>
      <c r="N1371" s="13">
        <f>VLOOKUP($H1371,References_2!$D$2:'References_2'!$AQ$186,39,)</f>
        <v>0.01</v>
      </c>
      <c r="O1371" s="13" t="str">
        <f>LEFT(L1371,2)</f>
        <v>µg</v>
      </c>
      <c r="P1371" s="139">
        <f>IF($O1371="mg",VLOOKUP($C1371,References_1!$H$2:$I$19,2,)*$K1371*0.0864,IF($O1371="µg",VLOOKUP($C1371,References_1!$H$2:$I$19,2,)*$K1371*86.4,""))</f>
        <v>12.869280000000002</v>
      </c>
      <c r="Q1371" s="138" t="str">
        <f>IF($O1371="mg","kg/j",IF($O1371="µg","mg/j",""))</f>
        <v>mg/j</v>
      </c>
    </row>
    <row r="1372" spans="1:17" x14ac:dyDescent="0.2">
      <c r="A1372" s="13">
        <f>VLOOKUP($B1372,References_1!$F$2:$G$19,2,)</f>
        <v>14</v>
      </c>
      <c r="B1372" s="13">
        <v>6127985</v>
      </c>
      <c r="C1372" s="13">
        <f>VLOOKUP($B1372,References_1!$F$2:$H$19,3,)</f>
        <v>11</v>
      </c>
      <c r="D1372" s="136">
        <v>42432</v>
      </c>
      <c r="E1372" s="13" t="s">
        <v>1072</v>
      </c>
      <c r="F1372" s="13">
        <v>23</v>
      </c>
      <c r="G1372" s="13" t="s">
        <v>463</v>
      </c>
      <c r="H1372" s="13">
        <v>1814</v>
      </c>
      <c r="I1372" s="13">
        <v>5.0000000000000001E-3</v>
      </c>
      <c r="J1372" s="137" t="s">
        <v>1169</v>
      </c>
      <c r="K1372" s="138">
        <v>5.0000000000000001E-3</v>
      </c>
      <c r="L1372" s="13" t="s">
        <v>135</v>
      </c>
      <c r="M1372" s="13" t="str">
        <f>VLOOKUP($H1372,References_1!$C$2:$D$827,2,)</f>
        <v>GP4</v>
      </c>
      <c r="N1372" s="13">
        <f>VLOOKUP($H1372,References_2!$D$2:'References_2'!$AQ$186,39,)</f>
        <v>0.01</v>
      </c>
      <c r="O1372" s="13" t="str">
        <f>LEFT(L1372,2)</f>
        <v>µg</v>
      </c>
      <c r="P1372" s="139">
        <f>IF($O1372="mg",VLOOKUP($C1372,References_1!$H$2:$I$19,2,)*$K1372*0.0864,IF($O1372="µg",VLOOKUP($C1372,References_1!$H$2:$I$19,2,)*$K1372*86.4,""))</f>
        <v>89.017920000000004</v>
      </c>
      <c r="Q1372" s="138" t="str">
        <f>IF($O1372="mg","kg/j",IF($O1372="µg","mg/j",""))</f>
        <v>mg/j</v>
      </c>
    </row>
    <row r="1373" spans="1:17" x14ac:dyDescent="0.2">
      <c r="A1373" s="13">
        <f>VLOOKUP($B1373,References_1!$F$2:$G$19,2,)</f>
        <v>11</v>
      </c>
      <c r="B1373" s="13" t="s">
        <v>118</v>
      </c>
      <c r="C1373" s="13">
        <f>VLOOKUP($B1373,References_1!$F$2:$H$19,3,)</f>
        <v>13</v>
      </c>
      <c r="D1373" s="136">
        <v>42432</v>
      </c>
      <c r="E1373" s="13" t="s">
        <v>119</v>
      </c>
      <c r="F1373" s="13">
        <v>23</v>
      </c>
      <c r="G1373" s="13" t="s">
        <v>463</v>
      </c>
      <c r="H1373" s="13">
        <v>1814</v>
      </c>
      <c r="I1373" s="13">
        <v>5.0000000000000001E-3</v>
      </c>
      <c r="J1373" s="137" t="s">
        <v>1169</v>
      </c>
      <c r="K1373" s="138">
        <v>5.0000000000000001E-3</v>
      </c>
      <c r="L1373" s="13" t="s">
        <v>135</v>
      </c>
      <c r="M1373" s="13" t="str">
        <f>VLOOKUP($H1373,References_1!$C$2:$D$827,2,)</f>
        <v>GP4</v>
      </c>
      <c r="N1373" s="13">
        <f>VLOOKUP($H1373,References_2!$D$2:'References_2'!$AQ$186,39,)</f>
        <v>0.01</v>
      </c>
      <c r="O1373" s="13" t="str">
        <f>LEFT(L1373,2)</f>
        <v>µg</v>
      </c>
      <c r="P1373" s="139">
        <f>IF($O1373="mg",VLOOKUP($C1373,References_1!$H$2:$I$19,2,)*$K1373*0.0864,IF($O1373="µg",VLOOKUP($C1373,References_1!$H$2:$I$19,2,)*$K1373*86.4,""))</f>
        <v>6.8592000000000013</v>
      </c>
      <c r="Q1373" s="138" t="str">
        <f>IF($O1373="mg","kg/j",IF($O1373="µg","mg/j",""))</f>
        <v>mg/j</v>
      </c>
    </row>
    <row r="1374" spans="1:17" x14ac:dyDescent="0.2">
      <c r="A1374" s="13">
        <f>VLOOKUP($B1374,References_1!$F$2:$G$19,2,)</f>
        <v>12</v>
      </c>
      <c r="B1374" s="13">
        <v>6127975</v>
      </c>
      <c r="C1374" s="13">
        <f>VLOOKUP($B1374,References_1!$F$2:$H$19,3,)</f>
        <v>14</v>
      </c>
      <c r="D1374" s="136">
        <v>42432</v>
      </c>
      <c r="E1374" s="13" t="s">
        <v>991</v>
      </c>
      <c r="F1374" s="13">
        <v>23</v>
      </c>
      <c r="G1374" s="13" t="s">
        <v>463</v>
      </c>
      <c r="H1374" s="13">
        <v>1814</v>
      </c>
      <c r="I1374" s="13">
        <v>5.0000000000000001E-3</v>
      </c>
      <c r="J1374" s="137" t="s">
        <v>1169</v>
      </c>
      <c r="K1374" s="138">
        <v>5.0000000000000001E-3</v>
      </c>
      <c r="L1374" s="13" t="s">
        <v>135</v>
      </c>
      <c r="M1374" s="13" t="str">
        <f>VLOOKUP($H1374,References_1!$C$2:$D$827,2,)</f>
        <v>GP4</v>
      </c>
      <c r="N1374" s="13">
        <f>VLOOKUP($H1374,References_2!$D$2:'References_2'!$AQ$186,39,)</f>
        <v>0.01</v>
      </c>
      <c r="O1374" s="13" t="str">
        <f>LEFT(L1374,2)</f>
        <v>µg</v>
      </c>
      <c r="P1374" s="139">
        <f>IF($O1374="mg",VLOOKUP($C1374,References_1!$H$2:$I$19,2,)*$K1374*0.0864,IF($O1374="µg",VLOOKUP($C1374,References_1!$H$2:$I$19,2,)*$K1374*86.4,""))</f>
        <v>23.868000000000002</v>
      </c>
      <c r="Q1374" s="138" t="str">
        <f>IF($O1374="mg","kg/j",IF($O1374="µg","mg/j",""))</f>
        <v>mg/j</v>
      </c>
    </row>
    <row r="1375" spans="1:17" x14ac:dyDescent="0.2">
      <c r="A1375" s="13">
        <f>VLOOKUP($B1375,References_1!$F$2:$G$19,2,)</f>
        <v>4</v>
      </c>
      <c r="B1375" s="13">
        <v>6127935</v>
      </c>
      <c r="C1375" s="13">
        <f>VLOOKUP($B1375,References_1!$F$2:$H$19,3,)</f>
        <v>3</v>
      </c>
      <c r="D1375" s="136">
        <v>42432</v>
      </c>
      <c r="E1375" s="13" t="s">
        <v>1031</v>
      </c>
      <c r="F1375" s="13">
        <v>23</v>
      </c>
      <c r="G1375" s="13" t="s">
        <v>464</v>
      </c>
      <c r="H1375" s="13">
        <v>1870</v>
      </c>
      <c r="I1375" s="13">
        <v>0.02</v>
      </c>
      <c r="J1375" s="137" t="s">
        <v>1169</v>
      </c>
      <c r="K1375" s="138">
        <v>0.02</v>
      </c>
      <c r="L1375" s="13" t="s">
        <v>135</v>
      </c>
      <c r="M1375" s="13" t="str">
        <f>VLOOKUP($H1375,References_1!$C$2:$D$827,2,)</f>
        <v>GP4</v>
      </c>
      <c r="N1375" s="13" t="e">
        <f>VLOOKUP($H1375,References_2!$D$2:'References_2'!$AQ$186,39,)</f>
        <v>#N/A</v>
      </c>
      <c r="O1375" s="13" t="str">
        <f>LEFT(L1375,2)</f>
        <v>µg</v>
      </c>
      <c r="P1375" s="139">
        <f>IF($O1375="mg",VLOOKUP($C1375,References_1!$H$2:$I$19,2,)*$K1375*0.0864,IF($O1375="µg",VLOOKUP($C1375,References_1!$H$2:$I$19,2,)*$K1375*86.4,""))</f>
        <v>3.7151999999999998</v>
      </c>
      <c r="Q1375" s="138" t="str">
        <f>IF($O1375="mg","kg/j",IF($O1375="µg","mg/j",""))</f>
        <v>mg/j</v>
      </c>
    </row>
    <row r="1376" spans="1:17" x14ac:dyDescent="0.2">
      <c r="A1376" s="13">
        <f>VLOOKUP($B1376,References_1!$F$2:$G$19,2,)</f>
        <v>18</v>
      </c>
      <c r="B1376" s="13">
        <v>6127970</v>
      </c>
      <c r="C1376" s="13">
        <f>VLOOKUP($B1376,References_1!$F$2:$H$19,3,)</f>
        <v>9.5</v>
      </c>
      <c r="D1376" s="136">
        <v>42432</v>
      </c>
      <c r="E1376" s="13" t="s">
        <v>1113</v>
      </c>
      <c r="F1376" s="13">
        <v>23</v>
      </c>
      <c r="G1376" s="13" t="s">
        <v>464</v>
      </c>
      <c r="H1376" s="13">
        <v>1870</v>
      </c>
      <c r="I1376" s="13">
        <v>0.02</v>
      </c>
      <c r="J1376" s="137" t="s">
        <v>1169</v>
      </c>
      <c r="K1376" s="138">
        <v>0.02</v>
      </c>
      <c r="L1376" s="13" t="s">
        <v>135</v>
      </c>
      <c r="M1376" s="13" t="str">
        <f>VLOOKUP($H1376,References_1!$C$2:$D$827,2,)</f>
        <v>GP4</v>
      </c>
      <c r="N1376" s="13" t="e">
        <f>VLOOKUP($H1376,References_2!$D$2:'References_2'!$AQ$186,39,)</f>
        <v>#N/A</v>
      </c>
      <c r="O1376" s="13" t="str">
        <f>LEFT(L1376,2)</f>
        <v>µg</v>
      </c>
      <c r="P1376" s="139">
        <f>IF($O1376="mg",VLOOKUP($C1376,References_1!$H$2:$I$19,2,)*$K1376*0.0864,IF($O1376="µg",VLOOKUP($C1376,References_1!$H$2:$I$19,2,)*$K1376*86.4,""))</f>
        <v>51.477120000000006</v>
      </c>
      <c r="Q1376" s="138" t="str">
        <f>IF($O1376="mg","kg/j",IF($O1376="µg","mg/j",""))</f>
        <v>mg/j</v>
      </c>
    </row>
    <row r="1377" spans="1:17" x14ac:dyDescent="0.2">
      <c r="A1377" s="13">
        <f>VLOOKUP($B1377,References_1!$F$2:$G$19,2,)</f>
        <v>14</v>
      </c>
      <c r="B1377" s="13">
        <v>6127985</v>
      </c>
      <c r="C1377" s="13">
        <f>VLOOKUP($B1377,References_1!$F$2:$H$19,3,)</f>
        <v>11</v>
      </c>
      <c r="D1377" s="136">
        <v>42432</v>
      </c>
      <c r="E1377" s="13" t="s">
        <v>1072</v>
      </c>
      <c r="F1377" s="13">
        <v>23</v>
      </c>
      <c r="G1377" s="13" t="s">
        <v>464</v>
      </c>
      <c r="H1377" s="13">
        <v>1870</v>
      </c>
      <c r="I1377" s="13">
        <v>0.02</v>
      </c>
      <c r="J1377" s="137" t="s">
        <v>1169</v>
      </c>
      <c r="K1377" s="138">
        <v>0.02</v>
      </c>
      <c r="L1377" s="13" t="s">
        <v>135</v>
      </c>
      <c r="M1377" s="13" t="str">
        <f>VLOOKUP($H1377,References_1!$C$2:$D$827,2,)</f>
        <v>GP4</v>
      </c>
      <c r="N1377" s="13" t="e">
        <f>VLOOKUP($H1377,References_2!$D$2:'References_2'!$AQ$186,39,)</f>
        <v>#N/A</v>
      </c>
      <c r="O1377" s="13" t="str">
        <f>LEFT(L1377,2)</f>
        <v>µg</v>
      </c>
      <c r="P1377" s="139">
        <f>IF($O1377="mg",VLOOKUP($C1377,References_1!$H$2:$I$19,2,)*$K1377*0.0864,IF($O1377="µg",VLOOKUP($C1377,References_1!$H$2:$I$19,2,)*$K1377*86.4,""))</f>
        <v>356.07168000000001</v>
      </c>
      <c r="Q1377" s="138" t="str">
        <f>IF($O1377="mg","kg/j",IF($O1377="µg","mg/j",""))</f>
        <v>mg/j</v>
      </c>
    </row>
    <row r="1378" spans="1:17" x14ac:dyDescent="0.2">
      <c r="A1378" s="13">
        <f>VLOOKUP($B1378,References_1!$F$2:$G$19,2,)</f>
        <v>11</v>
      </c>
      <c r="B1378" s="13" t="s">
        <v>118</v>
      </c>
      <c r="C1378" s="13">
        <f>VLOOKUP($B1378,References_1!$F$2:$H$19,3,)</f>
        <v>13</v>
      </c>
      <c r="D1378" s="136">
        <v>42432</v>
      </c>
      <c r="E1378" s="13" t="s">
        <v>119</v>
      </c>
      <c r="F1378" s="13">
        <v>23</v>
      </c>
      <c r="G1378" s="13" t="s">
        <v>464</v>
      </c>
      <c r="H1378" s="13">
        <v>1870</v>
      </c>
      <c r="I1378" s="13">
        <v>0.02</v>
      </c>
      <c r="J1378" s="137" t="s">
        <v>1169</v>
      </c>
      <c r="K1378" s="138">
        <v>0.02</v>
      </c>
      <c r="L1378" s="13" t="s">
        <v>135</v>
      </c>
      <c r="M1378" s="13" t="str">
        <f>VLOOKUP($H1378,References_1!$C$2:$D$827,2,)</f>
        <v>GP4</v>
      </c>
      <c r="N1378" s="13" t="e">
        <f>VLOOKUP($H1378,References_2!$D$2:'References_2'!$AQ$186,39,)</f>
        <v>#N/A</v>
      </c>
      <c r="O1378" s="13" t="str">
        <f>LEFT(L1378,2)</f>
        <v>µg</v>
      </c>
      <c r="P1378" s="139">
        <f>IF($O1378="mg",VLOOKUP($C1378,References_1!$H$2:$I$19,2,)*$K1378*0.0864,IF($O1378="µg",VLOOKUP($C1378,References_1!$H$2:$I$19,2,)*$K1378*86.4,""))</f>
        <v>27.436800000000005</v>
      </c>
      <c r="Q1378" s="138" t="str">
        <f>IF($O1378="mg","kg/j",IF($O1378="µg","mg/j",""))</f>
        <v>mg/j</v>
      </c>
    </row>
    <row r="1379" spans="1:17" x14ac:dyDescent="0.2">
      <c r="A1379" s="13">
        <f>VLOOKUP($B1379,References_1!$F$2:$G$19,2,)</f>
        <v>12</v>
      </c>
      <c r="B1379" s="13">
        <v>6127975</v>
      </c>
      <c r="C1379" s="13">
        <f>VLOOKUP($B1379,References_1!$F$2:$H$19,3,)</f>
        <v>14</v>
      </c>
      <c r="D1379" s="136">
        <v>42432</v>
      </c>
      <c r="E1379" s="13" t="s">
        <v>991</v>
      </c>
      <c r="F1379" s="13">
        <v>23</v>
      </c>
      <c r="G1379" s="13" t="s">
        <v>464</v>
      </c>
      <c r="H1379" s="13">
        <v>1870</v>
      </c>
      <c r="I1379" s="13">
        <v>0.02</v>
      </c>
      <c r="J1379" s="137" t="s">
        <v>1169</v>
      </c>
      <c r="K1379" s="138">
        <v>0.02</v>
      </c>
      <c r="L1379" s="13" t="s">
        <v>135</v>
      </c>
      <c r="M1379" s="13" t="str">
        <f>VLOOKUP($H1379,References_1!$C$2:$D$827,2,)</f>
        <v>GP4</v>
      </c>
      <c r="N1379" s="13" t="e">
        <f>VLOOKUP($H1379,References_2!$D$2:'References_2'!$AQ$186,39,)</f>
        <v>#N/A</v>
      </c>
      <c r="O1379" s="13" t="str">
        <f>LEFT(L1379,2)</f>
        <v>µg</v>
      </c>
      <c r="P1379" s="139">
        <f>IF($O1379="mg",VLOOKUP($C1379,References_1!$H$2:$I$19,2,)*$K1379*0.0864,IF($O1379="µg",VLOOKUP($C1379,References_1!$H$2:$I$19,2,)*$K1379*86.4,""))</f>
        <v>95.472000000000008</v>
      </c>
      <c r="Q1379" s="138" t="str">
        <f>IF($O1379="mg","kg/j",IF($O1379="µg","mg/j",""))</f>
        <v>mg/j</v>
      </c>
    </row>
    <row r="1380" spans="1:17" x14ac:dyDescent="0.2">
      <c r="A1380" s="13">
        <f>VLOOKUP($B1380,References_1!$F$2:$G$19,2,)</f>
        <v>4</v>
      </c>
      <c r="B1380" s="13">
        <v>6127935</v>
      </c>
      <c r="C1380" s="13">
        <f>VLOOKUP($B1380,References_1!$F$2:$H$19,3,)</f>
        <v>3</v>
      </c>
      <c r="D1380" s="136">
        <v>42432</v>
      </c>
      <c r="E1380" s="13" t="s">
        <v>1031</v>
      </c>
      <c r="F1380" s="13">
        <v>23</v>
      </c>
      <c r="G1380" s="13" t="s">
        <v>465</v>
      </c>
      <c r="H1380" s="13">
        <v>7142</v>
      </c>
      <c r="I1380" s="13">
        <v>0.02</v>
      </c>
      <c r="J1380" s="137" t="s">
        <v>1169</v>
      </c>
      <c r="K1380" s="138">
        <v>0.02</v>
      </c>
      <c r="L1380" s="13" t="s">
        <v>135</v>
      </c>
      <c r="M1380" s="13" t="str">
        <f>VLOOKUP($H1380,References_1!$C$2:$D$827,2,)</f>
        <v>GP4</v>
      </c>
      <c r="N1380" s="13" t="e">
        <f>VLOOKUP($H1380,References_2!$D$2:'References_2'!$AQ$186,39,)</f>
        <v>#N/A</v>
      </c>
      <c r="O1380" s="13" t="str">
        <f>LEFT(L1380,2)</f>
        <v>µg</v>
      </c>
      <c r="P1380" s="139">
        <f>IF($O1380="mg",VLOOKUP($C1380,References_1!$H$2:$I$19,2,)*$K1380*0.0864,IF($O1380="µg",VLOOKUP($C1380,References_1!$H$2:$I$19,2,)*$K1380*86.4,""))</f>
        <v>3.7151999999999998</v>
      </c>
      <c r="Q1380" s="138" t="str">
        <f>IF($O1380="mg","kg/j",IF($O1380="µg","mg/j",""))</f>
        <v>mg/j</v>
      </c>
    </row>
    <row r="1381" spans="1:17" x14ac:dyDescent="0.2">
      <c r="A1381" s="13">
        <f>VLOOKUP($B1381,References_1!$F$2:$G$19,2,)</f>
        <v>18</v>
      </c>
      <c r="B1381" s="13">
        <v>6127970</v>
      </c>
      <c r="C1381" s="13">
        <f>VLOOKUP($B1381,References_1!$F$2:$H$19,3,)</f>
        <v>9.5</v>
      </c>
      <c r="D1381" s="136">
        <v>42432</v>
      </c>
      <c r="E1381" s="13" t="s">
        <v>1113</v>
      </c>
      <c r="F1381" s="13">
        <v>23</v>
      </c>
      <c r="G1381" s="13" t="s">
        <v>465</v>
      </c>
      <c r="H1381" s="13">
        <v>7142</v>
      </c>
      <c r="I1381" s="13">
        <v>0.02</v>
      </c>
      <c r="J1381" s="137" t="s">
        <v>1169</v>
      </c>
      <c r="K1381" s="138">
        <v>0.02</v>
      </c>
      <c r="L1381" s="13" t="s">
        <v>135</v>
      </c>
      <c r="M1381" s="13" t="str">
        <f>VLOOKUP($H1381,References_1!$C$2:$D$827,2,)</f>
        <v>GP4</v>
      </c>
      <c r="N1381" s="13" t="e">
        <f>VLOOKUP($H1381,References_2!$D$2:'References_2'!$AQ$186,39,)</f>
        <v>#N/A</v>
      </c>
      <c r="O1381" s="13" t="str">
        <f>LEFT(L1381,2)</f>
        <v>µg</v>
      </c>
      <c r="P1381" s="139">
        <f>IF($O1381="mg",VLOOKUP($C1381,References_1!$H$2:$I$19,2,)*$K1381*0.0864,IF($O1381="µg",VLOOKUP($C1381,References_1!$H$2:$I$19,2,)*$K1381*86.4,""))</f>
        <v>51.477120000000006</v>
      </c>
      <c r="Q1381" s="138" t="str">
        <f>IF($O1381="mg","kg/j",IF($O1381="µg","mg/j",""))</f>
        <v>mg/j</v>
      </c>
    </row>
    <row r="1382" spans="1:17" x14ac:dyDescent="0.2">
      <c r="A1382" s="13">
        <f>VLOOKUP($B1382,References_1!$F$2:$G$19,2,)</f>
        <v>14</v>
      </c>
      <c r="B1382" s="13">
        <v>6127985</v>
      </c>
      <c r="C1382" s="13">
        <f>VLOOKUP($B1382,References_1!$F$2:$H$19,3,)</f>
        <v>11</v>
      </c>
      <c r="D1382" s="136">
        <v>42432</v>
      </c>
      <c r="E1382" s="13" t="s">
        <v>1072</v>
      </c>
      <c r="F1382" s="13">
        <v>23</v>
      </c>
      <c r="G1382" s="13" t="s">
        <v>465</v>
      </c>
      <c r="H1382" s="13">
        <v>7142</v>
      </c>
      <c r="I1382" s="13">
        <v>0.02</v>
      </c>
      <c r="J1382" s="137" t="s">
        <v>1169</v>
      </c>
      <c r="K1382" s="138">
        <v>0.02</v>
      </c>
      <c r="L1382" s="13" t="s">
        <v>135</v>
      </c>
      <c r="M1382" s="13" t="str">
        <f>VLOOKUP($H1382,References_1!$C$2:$D$827,2,)</f>
        <v>GP4</v>
      </c>
      <c r="N1382" s="13" t="e">
        <f>VLOOKUP($H1382,References_2!$D$2:'References_2'!$AQ$186,39,)</f>
        <v>#N/A</v>
      </c>
      <c r="O1382" s="13" t="str">
        <f>LEFT(L1382,2)</f>
        <v>µg</v>
      </c>
      <c r="P1382" s="139">
        <f>IF($O1382="mg",VLOOKUP($C1382,References_1!$H$2:$I$19,2,)*$K1382*0.0864,IF($O1382="µg",VLOOKUP($C1382,References_1!$H$2:$I$19,2,)*$K1382*86.4,""))</f>
        <v>356.07168000000001</v>
      </c>
      <c r="Q1382" s="138" t="str">
        <f>IF($O1382="mg","kg/j",IF($O1382="µg","mg/j",""))</f>
        <v>mg/j</v>
      </c>
    </row>
    <row r="1383" spans="1:17" x14ac:dyDescent="0.2">
      <c r="A1383" s="13">
        <f>VLOOKUP($B1383,References_1!$F$2:$G$19,2,)</f>
        <v>11</v>
      </c>
      <c r="B1383" s="13" t="s">
        <v>118</v>
      </c>
      <c r="C1383" s="13">
        <f>VLOOKUP($B1383,References_1!$F$2:$H$19,3,)</f>
        <v>13</v>
      </c>
      <c r="D1383" s="136">
        <v>42432</v>
      </c>
      <c r="E1383" s="13" t="s">
        <v>119</v>
      </c>
      <c r="F1383" s="13">
        <v>23</v>
      </c>
      <c r="G1383" s="13" t="s">
        <v>465</v>
      </c>
      <c r="H1383" s="13">
        <v>7142</v>
      </c>
      <c r="I1383" s="13">
        <v>0.02</v>
      </c>
      <c r="J1383" s="137" t="s">
        <v>1169</v>
      </c>
      <c r="K1383" s="138">
        <v>0.02</v>
      </c>
      <c r="L1383" s="13" t="s">
        <v>135</v>
      </c>
      <c r="M1383" s="13" t="str">
        <f>VLOOKUP($H1383,References_1!$C$2:$D$827,2,)</f>
        <v>GP4</v>
      </c>
      <c r="N1383" s="13" t="e">
        <f>VLOOKUP($H1383,References_2!$D$2:'References_2'!$AQ$186,39,)</f>
        <v>#N/A</v>
      </c>
      <c r="O1383" s="13" t="str">
        <f>LEFT(L1383,2)</f>
        <v>µg</v>
      </c>
      <c r="P1383" s="139">
        <f>IF($O1383="mg",VLOOKUP($C1383,References_1!$H$2:$I$19,2,)*$K1383*0.0864,IF($O1383="µg",VLOOKUP($C1383,References_1!$H$2:$I$19,2,)*$K1383*86.4,""))</f>
        <v>27.436800000000005</v>
      </c>
      <c r="Q1383" s="138" t="str">
        <f>IF($O1383="mg","kg/j",IF($O1383="µg","mg/j",""))</f>
        <v>mg/j</v>
      </c>
    </row>
    <row r="1384" spans="1:17" x14ac:dyDescent="0.2">
      <c r="A1384" s="13">
        <f>VLOOKUP($B1384,References_1!$F$2:$G$19,2,)</f>
        <v>12</v>
      </c>
      <c r="B1384" s="13">
        <v>6127975</v>
      </c>
      <c r="C1384" s="13">
        <f>VLOOKUP($B1384,References_1!$F$2:$H$19,3,)</f>
        <v>14</v>
      </c>
      <c r="D1384" s="136">
        <v>42432</v>
      </c>
      <c r="E1384" s="13" t="s">
        <v>991</v>
      </c>
      <c r="F1384" s="13">
        <v>23</v>
      </c>
      <c r="G1384" s="13" t="s">
        <v>465</v>
      </c>
      <c r="H1384" s="13">
        <v>7142</v>
      </c>
      <c r="I1384" s="13">
        <v>0.02</v>
      </c>
      <c r="J1384" s="137" t="s">
        <v>1169</v>
      </c>
      <c r="K1384" s="138">
        <v>0.02</v>
      </c>
      <c r="L1384" s="13" t="s">
        <v>135</v>
      </c>
      <c r="M1384" s="13" t="str">
        <f>VLOOKUP($H1384,References_1!$C$2:$D$827,2,)</f>
        <v>GP4</v>
      </c>
      <c r="N1384" s="13" t="e">
        <f>VLOOKUP($H1384,References_2!$D$2:'References_2'!$AQ$186,39,)</f>
        <v>#N/A</v>
      </c>
      <c r="O1384" s="13" t="str">
        <f>LEFT(L1384,2)</f>
        <v>µg</v>
      </c>
      <c r="P1384" s="139">
        <f>IF($O1384="mg",VLOOKUP($C1384,References_1!$H$2:$I$19,2,)*$K1384*0.0864,IF($O1384="µg",VLOOKUP($C1384,References_1!$H$2:$I$19,2,)*$K1384*86.4,""))</f>
        <v>95.472000000000008</v>
      </c>
      <c r="Q1384" s="138" t="str">
        <f>IF($O1384="mg","kg/j",IF($O1384="µg","mg/j",""))</f>
        <v>mg/j</v>
      </c>
    </row>
    <row r="1385" spans="1:17" x14ac:dyDescent="0.2">
      <c r="A1385" s="13">
        <f>VLOOKUP($B1385,References_1!$F$2:$G$19,2,)</f>
        <v>4</v>
      </c>
      <c r="B1385" s="13">
        <v>6127935</v>
      </c>
      <c r="C1385" s="13">
        <f>VLOOKUP($B1385,References_1!$F$2:$H$19,3,)</f>
        <v>3</v>
      </c>
      <c r="D1385" s="136">
        <v>42432</v>
      </c>
      <c r="E1385" s="13" t="s">
        <v>1031</v>
      </c>
      <c r="F1385" s="13">
        <v>23</v>
      </c>
      <c r="G1385" s="13" t="s">
        <v>466</v>
      </c>
      <c r="H1385" s="13">
        <v>2546</v>
      </c>
      <c r="I1385" s="13">
        <v>5.0000000000000001E-3</v>
      </c>
      <c r="J1385" s="137" t="s">
        <v>1169</v>
      </c>
      <c r="K1385" s="138">
        <v>5.0000000000000001E-3</v>
      </c>
      <c r="L1385" s="13" t="s">
        <v>135</v>
      </c>
      <c r="M1385" s="13" t="str">
        <f>VLOOKUP($H1385,References_1!$C$2:$D$827,2,)</f>
        <v>GP4</v>
      </c>
      <c r="N1385" s="13" t="e">
        <f>VLOOKUP($H1385,References_2!$D$2:'References_2'!$AQ$186,39,)</f>
        <v>#N/A</v>
      </c>
      <c r="O1385" s="13" t="str">
        <f>LEFT(L1385,2)</f>
        <v>µg</v>
      </c>
      <c r="P1385" s="139">
        <f>IF($O1385="mg",VLOOKUP($C1385,References_1!$H$2:$I$19,2,)*$K1385*0.0864,IF($O1385="µg",VLOOKUP($C1385,References_1!$H$2:$I$19,2,)*$K1385*86.4,""))</f>
        <v>0.92879999999999996</v>
      </c>
      <c r="Q1385" s="138" t="str">
        <f>IF($O1385="mg","kg/j",IF($O1385="µg","mg/j",""))</f>
        <v>mg/j</v>
      </c>
    </row>
    <row r="1386" spans="1:17" x14ac:dyDescent="0.2">
      <c r="A1386" s="13">
        <f>VLOOKUP($B1386,References_1!$F$2:$G$19,2,)</f>
        <v>18</v>
      </c>
      <c r="B1386" s="13">
        <v>6127970</v>
      </c>
      <c r="C1386" s="13">
        <f>VLOOKUP($B1386,References_1!$F$2:$H$19,3,)</f>
        <v>9.5</v>
      </c>
      <c r="D1386" s="136">
        <v>42432</v>
      </c>
      <c r="E1386" s="13" t="s">
        <v>1113</v>
      </c>
      <c r="F1386" s="13">
        <v>23</v>
      </c>
      <c r="G1386" s="13" t="s">
        <v>466</v>
      </c>
      <c r="H1386" s="13">
        <v>2546</v>
      </c>
      <c r="I1386" s="13">
        <v>5.0000000000000001E-3</v>
      </c>
      <c r="J1386" s="137" t="s">
        <v>1169</v>
      </c>
      <c r="K1386" s="138">
        <v>5.0000000000000001E-3</v>
      </c>
      <c r="L1386" s="13" t="s">
        <v>135</v>
      </c>
      <c r="M1386" s="13" t="str">
        <f>VLOOKUP($H1386,References_1!$C$2:$D$827,2,)</f>
        <v>GP4</v>
      </c>
      <c r="N1386" s="13" t="e">
        <f>VLOOKUP($H1386,References_2!$D$2:'References_2'!$AQ$186,39,)</f>
        <v>#N/A</v>
      </c>
      <c r="O1386" s="13" t="str">
        <f>LEFT(L1386,2)</f>
        <v>µg</v>
      </c>
      <c r="P1386" s="139">
        <f>IF($O1386="mg",VLOOKUP($C1386,References_1!$H$2:$I$19,2,)*$K1386*0.0864,IF($O1386="µg",VLOOKUP($C1386,References_1!$H$2:$I$19,2,)*$K1386*86.4,""))</f>
        <v>12.869280000000002</v>
      </c>
      <c r="Q1386" s="138" t="str">
        <f>IF($O1386="mg","kg/j",IF($O1386="µg","mg/j",""))</f>
        <v>mg/j</v>
      </c>
    </row>
    <row r="1387" spans="1:17" x14ac:dyDescent="0.2">
      <c r="A1387" s="13">
        <f>VLOOKUP($B1387,References_1!$F$2:$G$19,2,)</f>
        <v>14</v>
      </c>
      <c r="B1387" s="13">
        <v>6127985</v>
      </c>
      <c r="C1387" s="13">
        <f>VLOOKUP($B1387,References_1!$F$2:$H$19,3,)</f>
        <v>11</v>
      </c>
      <c r="D1387" s="136">
        <v>42432</v>
      </c>
      <c r="E1387" s="13" t="s">
        <v>1072</v>
      </c>
      <c r="F1387" s="13">
        <v>23</v>
      </c>
      <c r="G1387" s="13" t="s">
        <v>466</v>
      </c>
      <c r="H1387" s="13">
        <v>2546</v>
      </c>
      <c r="I1387" s="13">
        <v>5.0000000000000001E-3</v>
      </c>
      <c r="J1387" s="137" t="s">
        <v>1169</v>
      </c>
      <c r="K1387" s="138">
        <v>5.0000000000000001E-3</v>
      </c>
      <c r="L1387" s="13" t="s">
        <v>135</v>
      </c>
      <c r="M1387" s="13" t="str">
        <f>VLOOKUP($H1387,References_1!$C$2:$D$827,2,)</f>
        <v>GP4</v>
      </c>
      <c r="N1387" s="13" t="e">
        <f>VLOOKUP($H1387,References_2!$D$2:'References_2'!$AQ$186,39,)</f>
        <v>#N/A</v>
      </c>
      <c r="O1387" s="13" t="str">
        <f>LEFT(L1387,2)</f>
        <v>µg</v>
      </c>
      <c r="P1387" s="139">
        <f>IF($O1387="mg",VLOOKUP($C1387,References_1!$H$2:$I$19,2,)*$K1387*0.0864,IF($O1387="µg",VLOOKUP($C1387,References_1!$H$2:$I$19,2,)*$K1387*86.4,""))</f>
        <v>89.017920000000004</v>
      </c>
      <c r="Q1387" s="138" t="str">
        <f>IF($O1387="mg","kg/j",IF($O1387="µg","mg/j",""))</f>
        <v>mg/j</v>
      </c>
    </row>
    <row r="1388" spans="1:17" x14ac:dyDescent="0.2">
      <c r="A1388" s="13">
        <f>VLOOKUP($B1388,References_1!$F$2:$G$19,2,)</f>
        <v>11</v>
      </c>
      <c r="B1388" s="13" t="s">
        <v>118</v>
      </c>
      <c r="C1388" s="13">
        <f>VLOOKUP($B1388,References_1!$F$2:$H$19,3,)</f>
        <v>13</v>
      </c>
      <c r="D1388" s="136">
        <v>42432</v>
      </c>
      <c r="E1388" s="13" t="s">
        <v>119</v>
      </c>
      <c r="F1388" s="13">
        <v>23</v>
      </c>
      <c r="G1388" s="13" t="s">
        <v>466</v>
      </c>
      <c r="H1388" s="13">
        <v>2546</v>
      </c>
      <c r="I1388" s="13">
        <v>5.0000000000000001E-3</v>
      </c>
      <c r="J1388" s="137" t="s">
        <v>1169</v>
      </c>
      <c r="K1388" s="138">
        <v>5.0000000000000001E-3</v>
      </c>
      <c r="L1388" s="13" t="s">
        <v>135</v>
      </c>
      <c r="M1388" s="13" t="str">
        <f>VLOOKUP($H1388,References_1!$C$2:$D$827,2,)</f>
        <v>GP4</v>
      </c>
      <c r="N1388" s="13" t="e">
        <f>VLOOKUP($H1388,References_2!$D$2:'References_2'!$AQ$186,39,)</f>
        <v>#N/A</v>
      </c>
      <c r="O1388" s="13" t="str">
        <f>LEFT(L1388,2)</f>
        <v>µg</v>
      </c>
      <c r="P1388" s="139">
        <f>IF($O1388="mg",VLOOKUP($C1388,References_1!$H$2:$I$19,2,)*$K1388*0.0864,IF($O1388="µg",VLOOKUP($C1388,References_1!$H$2:$I$19,2,)*$K1388*86.4,""))</f>
        <v>6.8592000000000013</v>
      </c>
      <c r="Q1388" s="138" t="str">
        <f>IF($O1388="mg","kg/j",IF($O1388="µg","mg/j",""))</f>
        <v>mg/j</v>
      </c>
    </row>
    <row r="1389" spans="1:17" x14ac:dyDescent="0.2">
      <c r="A1389" s="13">
        <f>VLOOKUP($B1389,References_1!$F$2:$G$19,2,)</f>
        <v>12</v>
      </c>
      <c r="B1389" s="13">
        <v>6127975</v>
      </c>
      <c r="C1389" s="13">
        <f>VLOOKUP($B1389,References_1!$F$2:$H$19,3,)</f>
        <v>14</v>
      </c>
      <c r="D1389" s="136">
        <v>42432</v>
      </c>
      <c r="E1389" s="13" t="s">
        <v>991</v>
      </c>
      <c r="F1389" s="13">
        <v>23</v>
      </c>
      <c r="G1389" s="13" t="s">
        <v>466</v>
      </c>
      <c r="H1389" s="13">
        <v>2546</v>
      </c>
      <c r="I1389" s="13">
        <v>5.0000000000000001E-3</v>
      </c>
      <c r="J1389" s="137" t="s">
        <v>1169</v>
      </c>
      <c r="K1389" s="138">
        <v>5.0000000000000001E-3</v>
      </c>
      <c r="L1389" s="13" t="s">
        <v>135</v>
      </c>
      <c r="M1389" s="13" t="str">
        <f>VLOOKUP($H1389,References_1!$C$2:$D$827,2,)</f>
        <v>GP4</v>
      </c>
      <c r="N1389" s="13" t="e">
        <f>VLOOKUP($H1389,References_2!$D$2:'References_2'!$AQ$186,39,)</f>
        <v>#N/A</v>
      </c>
      <c r="O1389" s="13" t="str">
        <f>LEFT(L1389,2)</f>
        <v>µg</v>
      </c>
      <c r="P1389" s="139">
        <f>IF($O1389="mg",VLOOKUP($C1389,References_1!$H$2:$I$19,2,)*$K1389*0.0864,IF($O1389="µg",VLOOKUP($C1389,References_1!$H$2:$I$19,2,)*$K1389*86.4,""))</f>
        <v>23.868000000000002</v>
      </c>
      <c r="Q1389" s="138" t="str">
        <f>IF($O1389="mg","kg/j",IF($O1389="µg","mg/j",""))</f>
        <v>mg/j</v>
      </c>
    </row>
    <row r="1390" spans="1:17" x14ac:dyDescent="0.2">
      <c r="A1390" s="13">
        <f>VLOOKUP($B1390,References_1!$F$2:$G$19,2,)</f>
        <v>4</v>
      </c>
      <c r="B1390" s="13">
        <v>6127935</v>
      </c>
      <c r="C1390" s="13">
        <f>VLOOKUP($B1390,References_1!$F$2:$H$19,3,)</f>
        <v>3</v>
      </c>
      <c r="D1390" s="136">
        <v>42432</v>
      </c>
      <c r="E1390" s="13" t="s">
        <v>1031</v>
      </c>
      <c r="F1390" s="13">
        <v>23</v>
      </c>
      <c r="G1390" s="13" t="s">
        <v>467</v>
      </c>
      <c r="H1390" s="13">
        <v>5737</v>
      </c>
      <c r="I1390" s="13">
        <v>0.02</v>
      </c>
      <c r="J1390" s="137" t="s">
        <v>1169</v>
      </c>
      <c r="K1390" s="138">
        <v>0.02</v>
      </c>
      <c r="L1390" s="13" t="s">
        <v>135</v>
      </c>
      <c r="M1390" s="13" t="str">
        <f>VLOOKUP($H1390,References_1!$C$2:$D$827,2,)</f>
        <v>GP4</v>
      </c>
      <c r="N1390" s="13" t="e">
        <f>VLOOKUP($H1390,References_2!$D$2:'References_2'!$AQ$186,39,)</f>
        <v>#N/A</v>
      </c>
      <c r="O1390" s="13" t="str">
        <f>LEFT(L1390,2)</f>
        <v>µg</v>
      </c>
      <c r="P1390" s="139">
        <f>IF($O1390="mg",VLOOKUP($C1390,References_1!$H$2:$I$19,2,)*$K1390*0.0864,IF($O1390="µg",VLOOKUP($C1390,References_1!$H$2:$I$19,2,)*$K1390*86.4,""))</f>
        <v>3.7151999999999998</v>
      </c>
      <c r="Q1390" s="138" t="str">
        <f>IF($O1390="mg","kg/j",IF($O1390="µg","mg/j",""))</f>
        <v>mg/j</v>
      </c>
    </row>
    <row r="1391" spans="1:17" x14ac:dyDescent="0.2">
      <c r="A1391" s="13">
        <f>VLOOKUP($B1391,References_1!$F$2:$G$19,2,)</f>
        <v>18</v>
      </c>
      <c r="B1391" s="13">
        <v>6127970</v>
      </c>
      <c r="C1391" s="13">
        <f>VLOOKUP($B1391,References_1!$F$2:$H$19,3,)</f>
        <v>9.5</v>
      </c>
      <c r="D1391" s="136">
        <v>42432</v>
      </c>
      <c r="E1391" s="13" t="s">
        <v>1113</v>
      </c>
      <c r="F1391" s="13">
        <v>23</v>
      </c>
      <c r="G1391" s="13" t="s">
        <v>467</v>
      </c>
      <c r="H1391" s="13">
        <v>5737</v>
      </c>
      <c r="I1391" s="13">
        <v>0.02</v>
      </c>
      <c r="J1391" s="137" t="s">
        <v>1169</v>
      </c>
      <c r="K1391" s="138">
        <v>0.02</v>
      </c>
      <c r="L1391" s="13" t="s">
        <v>135</v>
      </c>
      <c r="M1391" s="13" t="str">
        <f>VLOOKUP($H1391,References_1!$C$2:$D$827,2,)</f>
        <v>GP4</v>
      </c>
      <c r="N1391" s="13" t="e">
        <f>VLOOKUP($H1391,References_2!$D$2:'References_2'!$AQ$186,39,)</f>
        <v>#N/A</v>
      </c>
      <c r="O1391" s="13" t="str">
        <f>LEFT(L1391,2)</f>
        <v>µg</v>
      </c>
      <c r="P1391" s="139">
        <f>IF($O1391="mg",VLOOKUP($C1391,References_1!$H$2:$I$19,2,)*$K1391*0.0864,IF($O1391="µg",VLOOKUP($C1391,References_1!$H$2:$I$19,2,)*$K1391*86.4,""))</f>
        <v>51.477120000000006</v>
      </c>
      <c r="Q1391" s="138" t="str">
        <f>IF($O1391="mg","kg/j",IF($O1391="µg","mg/j",""))</f>
        <v>mg/j</v>
      </c>
    </row>
    <row r="1392" spans="1:17" x14ac:dyDescent="0.2">
      <c r="A1392" s="13">
        <f>VLOOKUP($B1392,References_1!$F$2:$G$19,2,)</f>
        <v>14</v>
      </c>
      <c r="B1392" s="13">
        <v>6127985</v>
      </c>
      <c r="C1392" s="13">
        <f>VLOOKUP($B1392,References_1!$F$2:$H$19,3,)</f>
        <v>11</v>
      </c>
      <c r="D1392" s="136">
        <v>42432</v>
      </c>
      <c r="E1392" s="13" t="s">
        <v>1072</v>
      </c>
      <c r="F1392" s="13">
        <v>23</v>
      </c>
      <c r="G1392" s="13" t="s">
        <v>467</v>
      </c>
      <c r="H1392" s="13">
        <v>5737</v>
      </c>
      <c r="I1392" s="13">
        <v>0.02</v>
      </c>
      <c r="J1392" s="137" t="s">
        <v>1169</v>
      </c>
      <c r="K1392" s="138">
        <v>0.02</v>
      </c>
      <c r="L1392" s="13" t="s">
        <v>135</v>
      </c>
      <c r="M1392" s="13" t="str">
        <f>VLOOKUP($H1392,References_1!$C$2:$D$827,2,)</f>
        <v>GP4</v>
      </c>
      <c r="N1392" s="13" t="e">
        <f>VLOOKUP($H1392,References_2!$D$2:'References_2'!$AQ$186,39,)</f>
        <v>#N/A</v>
      </c>
      <c r="O1392" s="13" t="str">
        <f>LEFT(L1392,2)</f>
        <v>µg</v>
      </c>
      <c r="P1392" s="139">
        <f>IF($O1392="mg",VLOOKUP($C1392,References_1!$H$2:$I$19,2,)*$K1392*0.0864,IF($O1392="µg",VLOOKUP($C1392,References_1!$H$2:$I$19,2,)*$K1392*86.4,""))</f>
        <v>356.07168000000001</v>
      </c>
      <c r="Q1392" s="138" t="str">
        <f>IF($O1392="mg","kg/j",IF($O1392="µg","mg/j",""))</f>
        <v>mg/j</v>
      </c>
    </row>
    <row r="1393" spans="1:17" x14ac:dyDescent="0.2">
      <c r="A1393" s="13">
        <f>VLOOKUP($B1393,References_1!$F$2:$G$19,2,)</f>
        <v>11</v>
      </c>
      <c r="B1393" s="13" t="s">
        <v>118</v>
      </c>
      <c r="C1393" s="13">
        <f>VLOOKUP($B1393,References_1!$F$2:$H$19,3,)</f>
        <v>13</v>
      </c>
      <c r="D1393" s="136">
        <v>42432</v>
      </c>
      <c r="E1393" s="13" t="s">
        <v>119</v>
      </c>
      <c r="F1393" s="13">
        <v>23</v>
      </c>
      <c r="G1393" s="13" t="s">
        <v>467</v>
      </c>
      <c r="H1393" s="13">
        <v>5737</v>
      </c>
      <c r="I1393" s="13">
        <v>0.02</v>
      </c>
      <c r="J1393" s="137" t="s">
        <v>1169</v>
      </c>
      <c r="K1393" s="138">
        <v>0.02</v>
      </c>
      <c r="L1393" s="13" t="s">
        <v>135</v>
      </c>
      <c r="M1393" s="13" t="str">
        <f>VLOOKUP($H1393,References_1!$C$2:$D$827,2,)</f>
        <v>GP4</v>
      </c>
      <c r="N1393" s="13" t="e">
        <f>VLOOKUP($H1393,References_2!$D$2:'References_2'!$AQ$186,39,)</f>
        <v>#N/A</v>
      </c>
      <c r="O1393" s="13" t="str">
        <f>LEFT(L1393,2)</f>
        <v>µg</v>
      </c>
      <c r="P1393" s="139">
        <f>IF($O1393="mg",VLOOKUP($C1393,References_1!$H$2:$I$19,2,)*$K1393*0.0864,IF($O1393="µg",VLOOKUP($C1393,References_1!$H$2:$I$19,2,)*$K1393*86.4,""))</f>
        <v>27.436800000000005</v>
      </c>
      <c r="Q1393" s="138" t="str">
        <f>IF($O1393="mg","kg/j",IF($O1393="µg","mg/j",""))</f>
        <v>mg/j</v>
      </c>
    </row>
    <row r="1394" spans="1:17" x14ac:dyDescent="0.2">
      <c r="A1394" s="13">
        <f>VLOOKUP($B1394,References_1!$F$2:$G$19,2,)</f>
        <v>12</v>
      </c>
      <c r="B1394" s="13">
        <v>6127975</v>
      </c>
      <c r="C1394" s="13">
        <f>VLOOKUP($B1394,References_1!$F$2:$H$19,3,)</f>
        <v>14</v>
      </c>
      <c r="D1394" s="136">
        <v>42432</v>
      </c>
      <c r="E1394" s="13" t="s">
        <v>991</v>
      </c>
      <c r="F1394" s="13">
        <v>23</v>
      </c>
      <c r="G1394" s="13" t="s">
        <v>467</v>
      </c>
      <c r="H1394" s="13">
        <v>5737</v>
      </c>
      <c r="I1394" s="13">
        <v>0.02</v>
      </c>
      <c r="J1394" s="137" t="s">
        <v>1169</v>
      </c>
      <c r="K1394" s="138">
        <v>0.02</v>
      </c>
      <c r="L1394" s="13" t="s">
        <v>135</v>
      </c>
      <c r="M1394" s="13" t="str">
        <f>VLOOKUP($H1394,References_1!$C$2:$D$827,2,)</f>
        <v>GP4</v>
      </c>
      <c r="N1394" s="13" t="e">
        <f>VLOOKUP($H1394,References_2!$D$2:'References_2'!$AQ$186,39,)</f>
        <v>#N/A</v>
      </c>
      <c r="O1394" s="13" t="str">
        <f>LEFT(L1394,2)</f>
        <v>µg</v>
      </c>
      <c r="P1394" s="139">
        <f>IF($O1394="mg",VLOOKUP($C1394,References_1!$H$2:$I$19,2,)*$K1394*0.0864,IF($O1394="µg",VLOOKUP($C1394,References_1!$H$2:$I$19,2,)*$K1394*86.4,""))</f>
        <v>95.472000000000008</v>
      </c>
      <c r="Q1394" s="138" t="str">
        <f>IF($O1394="mg","kg/j",IF($O1394="µg","mg/j",""))</f>
        <v>mg/j</v>
      </c>
    </row>
    <row r="1395" spans="1:17" x14ac:dyDescent="0.2">
      <c r="A1395" s="13">
        <f>VLOOKUP($B1395,References_1!$F$2:$G$19,2,)</f>
        <v>4</v>
      </c>
      <c r="B1395" s="13">
        <v>6127935</v>
      </c>
      <c r="C1395" s="13">
        <f>VLOOKUP($B1395,References_1!$F$2:$H$19,3,)</f>
        <v>3</v>
      </c>
      <c r="D1395" s="136">
        <v>42432</v>
      </c>
      <c r="E1395" s="13" t="s">
        <v>1031</v>
      </c>
      <c r="F1395" s="13">
        <v>23</v>
      </c>
      <c r="G1395" s="13" t="s">
        <v>468</v>
      </c>
      <c r="H1395" s="13">
        <v>1678</v>
      </c>
      <c r="I1395" s="13">
        <v>5.0000000000000001E-3</v>
      </c>
      <c r="J1395" s="137" t="s">
        <v>1169</v>
      </c>
      <c r="K1395" s="138">
        <v>5.0000000000000001E-3</v>
      </c>
      <c r="L1395" s="13" t="s">
        <v>135</v>
      </c>
      <c r="M1395" s="13" t="str">
        <f>VLOOKUP($H1395,References_1!$C$2:$D$827,2,)</f>
        <v>GP4</v>
      </c>
      <c r="N1395" s="13">
        <f>VLOOKUP($H1395,References_2!$D$2:'References_2'!$AQ$186,39,)</f>
        <v>0.1</v>
      </c>
      <c r="O1395" s="13" t="str">
        <f>LEFT(L1395,2)</f>
        <v>µg</v>
      </c>
      <c r="P1395" s="139">
        <f>IF($O1395="mg",VLOOKUP($C1395,References_1!$H$2:$I$19,2,)*$K1395*0.0864,IF($O1395="µg",VLOOKUP($C1395,References_1!$H$2:$I$19,2,)*$K1395*86.4,""))</f>
        <v>0.92879999999999996</v>
      </c>
      <c r="Q1395" s="138" t="str">
        <f>IF($O1395="mg","kg/j",IF($O1395="µg","mg/j",""))</f>
        <v>mg/j</v>
      </c>
    </row>
    <row r="1396" spans="1:17" x14ac:dyDescent="0.2">
      <c r="A1396" s="13">
        <f>VLOOKUP($B1396,References_1!$F$2:$G$19,2,)</f>
        <v>18</v>
      </c>
      <c r="B1396" s="13">
        <v>6127970</v>
      </c>
      <c r="C1396" s="13">
        <f>VLOOKUP($B1396,References_1!$F$2:$H$19,3,)</f>
        <v>9.5</v>
      </c>
      <c r="D1396" s="136">
        <v>42432</v>
      </c>
      <c r="E1396" s="13" t="s">
        <v>1113</v>
      </c>
      <c r="F1396" s="13">
        <v>23</v>
      </c>
      <c r="G1396" s="13" t="s">
        <v>468</v>
      </c>
      <c r="H1396" s="13">
        <v>1678</v>
      </c>
      <c r="I1396" s="13">
        <v>5.0000000000000001E-3</v>
      </c>
      <c r="J1396" s="137" t="s">
        <v>1169</v>
      </c>
      <c r="K1396" s="138">
        <v>5.0000000000000001E-3</v>
      </c>
      <c r="L1396" s="13" t="s">
        <v>135</v>
      </c>
      <c r="M1396" s="13" t="str">
        <f>VLOOKUP($H1396,References_1!$C$2:$D$827,2,)</f>
        <v>GP4</v>
      </c>
      <c r="N1396" s="13">
        <f>VLOOKUP($H1396,References_2!$D$2:'References_2'!$AQ$186,39,)</f>
        <v>0.1</v>
      </c>
      <c r="O1396" s="13" t="str">
        <f>LEFT(L1396,2)</f>
        <v>µg</v>
      </c>
      <c r="P1396" s="139">
        <f>IF($O1396="mg",VLOOKUP($C1396,References_1!$H$2:$I$19,2,)*$K1396*0.0864,IF($O1396="µg",VLOOKUP($C1396,References_1!$H$2:$I$19,2,)*$K1396*86.4,""))</f>
        <v>12.869280000000002</v>
      </c>
      <c r="Q1396" s="138" t="str">
        <f>IF($O1396="mg","kg/j",IF($O1396="µg","mg/j",""))</f>
        <v>mg/j</v>
      </c>
    </row>
    <row r="1397" spans="1:17" x14ac:dyDescent="0.2">
      <c r="A1397" s="13">
        <f>VLOOKUP($B1397,References_1!$F$2:$G$19,2,)</f>
        <v>14</v>
      </c>
      <c r="B1397" s="13">
        <v>6127985</v>
      </c>
      <c r="C1397" s="13">
        <f>VLOOKUP($B1397,References_1!$F$2:$H$19,3,)</f>
        <v>11</v>
      </c>
      <c r="D1397" s="136">
        <v>42432</v>
      </c>
      <c r="E1397" s="13" t="s">
        <v>1072</v>
      </c>
      <c r="F1397" s="13">
        <v>23</v>
      </c>
      <c r="G1397" s="13" t="s">
        <v>468</v>
      </c>
      <c r="H1397" s="13">
        <v>1678</v>
      </c>
      <c r="I1397" s="13">
        <v>5.0000000000000001E-3</v>
      </c>
      <c r="J1397" s="137" t="s">
        <v>1169</v>
      </c>
      <c r="K1397" s="138">
        <v>5.0000000000000001E-3</v>
      </c>
      <c r="L1397" s="13" t="s">
        <v>135</v>
      </c>
      <c r="M1397" s="13" t="str">
        <f>VLOOKUP($H1397,References_1!$C$2:$D$827,2,)</f>
        <v>GP4</v>
      </c>
      <c r="N1397" s="13">
        <f>VLOOKUP($H1397,References_2!$D$2:'References_2'!$AQ$186,39,)</f>
        <v>0.1</v>
      </c>
      <c r="O1397" s="13" t="str">
        <f>LEFT(L1397,2)</f>
        <v>µg</v>
      </c>
      <c r="P1397" s="139">
        <f>IF($O1397="mg",VLOOKUP($C1397,References_1!$H$2:$I$19,2,)*$K1397*0.0864,IF($O1397="µg",VLOOKUP($C1397,References_1!$H$2:$I$19,2,)*$K1397*86.4,""))</f>
        <v>89.017920000000004</v>
      </c>
      <c r="Q1397" s="138" t="str">
        <f>IF($O1397="mg","kg/j",IF($O1397="µg","mg/j",""))</f>
        <v>mg/j</v>
      </c>
    </row>
    <row r="1398" spans="1:17" x14ac:dyDescent="0.2">
      <c r="A1398" s="13">
        <f>VLOOKUP($B1398,References_1!$F$2:$G$19,2,)</f>
        <v>11</v>
      </c>
      <c r="B1398" s="13" t="s">
        <v>118</v>
      </c>
      <c r="C1398" s="13">
        <f>VLOOKUP($B1398,References_1!$F$2:$H$19,3,)</f>
        <v>13</v>
      </c>
      <c r="D1398" s="136">
        <v>42432</v>
      </c>
      <c r="E1398" s="13" t="s">
        <v>119</v>
      </c>
      <c r="F1398" s="13">
        <v>23</v>
      </c>
      <c r="G1398" s="13" t="s">
        <v>468</v>
      </c>
      <c r="H1398" s="13">
        <v>1678</v>
      </c>
      <c r="I1398" s="13">
        <v>5.0000000000000001E-3</v>
      </c>
      <c r="J1398" s="137" t="s">
        <v>1169</v>
      </c>
      <c r="K1398" s="138">
        <v>5.0000000000000001E-3</v>
      </c>
      <c r="L1398" s="13" t="s">
        <v>135</v>
      </c>
      <c r="M1398" s="13" t="str">
        <f>VLOOKUP($H1398,References_1!$C$2:$D$827,2,)</f>
        <v>GP4</v>
      </c>
      <c r="N1398" s="13">
        <f>VLOOKUP($H1398,References_2!$D$2:'References_2'!$AQ$186,39,)</f>
        <v>0.1</v>
      </c>
      <c r="O1398" s="13" t="str">
        <f>LEFT(L1398,2)</f>
        <v>µg</v>
      </c>
      <c r="P1398" s="139">
        <f>IF($O1398="mg",VLOOKUP($C1398,References_1!$H$2:$I$19,2,)*$K1398*0.0864,IF($O1398="µg",VLOOKUP($C1398,References_1!$H$2:$I$19,2,)*$K1398*86.4,""))</f>
        <v>6.8592000000000013</v>
      </c>
      <c r="Q1398" s="138" t="str">
        <f>IF($O1398="mg","kg/j",IF($O1398="µg","mg/j",""))</f>
        <v>mg/j</v>
      </c>
    </row>
    <row r="1399" spans="1:17" x14ac:dyDescent="0.2">
      <c r="A1399" s="13">
        <f>VLOOKUP($B1399,References_1!$F$2:$G$19,2,)</f>
        <v>12</v>
      </c>
      <c r="B1399" s="13">
        <v>6127975</v>
      </c>
      <c r="C1399" s="13">
        <f>VLOOKUP($B1399,References_1!$F$2:$H$19,3,)</f>
        <v>14</v>
      </c>
      <c r="D1399" s="136">
        <v>42432</v>
      </c>
      <c r="E1399" s="13" t="s">
        <v>991</v>
      </c>
      <c r="F1399" s="13">
        <v>23</v>
      </c>
      <c r="G1399" s="13" t="s">
        <v>468</v>
      </c>
      <c r="H1399" s="13">
        <v>1678</v>
      </c>
      <c r="I1399" s="13">
        <v>5.0000000000000001E-3</v>
      </c>
      <c r="J1399" s="137" t="s">
        <v>1169</v>
      </c>
      <c r="K1399" s="138">
        <v>5.0000000000000001E-3</v>
      </c>
      <c r="L1399" s="13" t="s">
        <v>135</v>
      </c>
      <c r="M1399" s="13" t="str">
        <f>VLOOKUP($H1399,References_1!$C$2:$D$827,2,)</f>
        <v>GP4</v>
      </c>
      <c r="N1399" s="13">
        <f>VLOOKUP($H1399,References_2!$D$2:'References_2'!$AQ$186,39,)</f>
        <v>0.1</v>
      </c>
      <c r="O1399" s="13" t="str">
        <f>LEFT(L1399,2)</f>
        <v>µg</v>
      </c>
      <c r="P1399" s="139">
        <f>IF($O1399="mg",VLOOKUP($C1399,References_1!$H$2:$I$19,2,)*$K1399*0.0864,IF($O1399="µg",VLOOKUP($C1399,References_1!$H$2:$I$19,2,)*$K1399*86.4,""))</f>
        <v>23.868000000000002</v>
      </c>
      <c r="Q1399" s="138" t="str">
        <f>IF($O1399="mg","kg/j",IF($O1399="µg","mg/j",""))</f>
        <v>mg/j</v>
      </c>
    </row>
    <row r="1400" spans="1:17" x14ac:dyDescent="0.2">
      <c r="A1400" s="13">
        <f>VLOOKUP($B1400,References_1!$F$2:$G$19,2,)</f>
        <v>4</v>
      </c>
      <c r="B1400" s="13">
        <v>6127935</v>
      </c>
      <c r="C1400" s="13">
        <f>VLOOKUP($B1400,References_1!$F$2:$H$19,3,)</f>
        <v>3</v>
      </c>
      <c r="D1400" s="136">
        <v>42432</v>
      </c>
      <c r="E1400" s="13" t="s">
        <v>1031</v>
      </c>
      <c r="F1400" s="13">
        <v>23</v>
      </c>
      <c r="G1400" s="13" t="s">
        <v>469</v>
      </c>
      <c r="H1400" s="13">
        <v>1175</v>
      </c>
      <c r="I1400" s="13">
        <v>0.02</v>
      </c>
      <c r="J1400" s="137" t="s">
        <v>1169</v>
      </c>
      <c r="K1400" s="138">
        <v>0.02</v>
      </c>
      <c r="L1400" s="13" t="s">
        <v>135</v>
      </c>
      <c r="M1400" s="13" t="str">
        <f>VLOOKUP($H1400,References_1!$C$2:$D$827,2,)</f>
        <v>GP4</v>
      </c>
      <c r="N1400" s="13">
        <f>VLOOKUP($H1400,References_2!$D$2:'References_2'!$AQ$186,39,)</f>
        <v>0.1</v>
      </c>
      <c r="O1400" s="13" t="str">
        <f>LEFT(L1400,2)</f>
        <v>µg</v>
      </c>
      <c r="P1400" s="139">
        <f>IF($O1400="mg",VLOOKUP($C1400,References_1!$H$2:$I$19,2,)*$K1400*0.0864,IF($O1400="µg",VLOOKUP($C1400,References_1!$H$2:$I$19,2,)*$K1400*86.4,""))</f>
        <v>3.7151999999999998</v>
      </c>
      <c r="Q1400" s="138" t="str">
        <f>IF($O1400="mg","kg/j",IF($O1400="µg","mg/j",""))</f>
        <v>mg/j</v>
      </c>
    </row>
    <row r="1401" spans="1:17" x14ac:dyDescent="0.2">
      <c r="A1401" s="13">
        <f>VLOOKUP($B1401,References_1!$F$2:$G$19,2,)</f>
        <v>18</v>
      </c>
      <c r="B1401" s="13">
        <v>6127970</v>
      </c>
      <c r="C1401" s="13">
        <f>VLOOKUP($B1401,References_1!$F$2:$H$19,3,)</f>
        <v>9.5</v>
      </c>
      <c r="D1401" s="136">
        <v>42432</v>
      </c>
      <c r="E1401" s="13" t="s">
        <v>1113</v>
      </c>
      <c r="F1401" s="13">
        <v>23</v>
      </c>
      <c r="G1401" s="13" t="s">
        <v>469</v>
      </c>
      <c r="H1401" s="13">
        <v>1175</v>
      </c>
      <c r="I1401" s="13">
        <v>0.02</v>
      </c>
      <c r="J1401" s="137" t="s">
        <v>1169</v>
      </c>
      <c r="K1401" s="138">
        <v>0.02</v>
      </c>
      <c r="L1401" s="13" t="s">
        <v>135</v>
      </c>
      <c r="M1401" s="13" t="str">
        <f>VLOOKUP($H1401,References_1!$C$2:$D$827,2,)</f>
        <v>GP4</v>
      </c>
      <c r="N1401" s="13">
        <f>VLOOKUP($H1401,References_2!$D$2:'References_2'!$AQ$186,39,)</f>
        <v>0.1</v>
      </c>
      <c r="O1401" s="13" t="str">
        <f>LEFT(L1401,2)</f>
        <v>µg</v>
      </c>
      <c r="P1401" s="139">
        <f>IF($O1401="mg",VLOOKUP($C1401,References_1!$H$2:$I$19,2,)*$K1401*0.0864,IF($O1401="µg",VLOOKUP($C1401,References_1!$H$2:$I$19,2,)*$K1401*86.4,""))</f>
        <v>51.477120000000006</v>
      </c>
      <c r="Q1401" s="138" t="str">
        <f>IF($O1401="mg","kg/j",IF($O1401="µg","mg/j",""))</f>
        <v>mg/j</v>
      </c>
    </row>
    <row r="1402" spans="1:17" x14ac:dyDescent="0.2">
      <c r="A1402" s="13">
        <f>VLOOKUP($B1402,References_1!$F$2:$G$19,2,)</f>
        <v>14</v>
      </c>
      <c r="B1402" s="13">
        <v>6127985</v>
      </c>
      <c r="C1402" s="13">
        <f>VLOOKUP($B1402,References_1!$F$2:$H$19,3,)</f>
        <v>11</v>
      </c>
      <c r="D1402" s="136">
        <v>42432</v>
      </c>
      <c r="E1402" s="13" t="s">
        <v>1072</v>
      </c>
      <c r="F1402" s="13">
        <v>23</v>
      </c>
      <c r="G1402" s="13" t="s">
        <v>469</v>
      </c>
      <c r="H1402" s="13">
        <v>1175</v>
      </c>
      <c r="I1402" s="13">
        <v>0.02</v>
      </c>
      <c r="J1402" s="137" t="s">
        <v>1169</v>
      </c>
      <c r="K1402" s="138">
        <v>0.02</v>
      </c>
      <c r="L1402" s="13" t="s">
        <v>135</v>
      </c>
      <c r="M1402" s="13" t="str">
        <f>VLOOKUP($H1402,References_1!$C$2:$D$827,2,)</f>
        <v>GP4</v>
      </c>
      <c r="N1402" s="13">
        <f>VLOOKUP($H1402,References_2!$D$2:'References_2'!$AQ$186,39,)</f>
        <v>0.1</v>
      </c>
      <c r="O1402" s="13" t="str">
        <f>LEFT(L1402,2)</f>
        <v>µg</v>
      </c>
      <c r="P1402" s="139">
        <f>IF($O1402="mg",VLOOKUP($C1402,References_1!$H$2:$I$19,2,)*$K1402*0.0864,IF($O1402="µg",VLOOKUP($C1402,References_1!$H$2:$I$19,2,)*$K1402*86.4,""))</f>
        <v>356.07168000000001</v>
      </c>
      <c r="Q1402" s="138" t="str">
        <f>IF($O1402="mg","kg/j",IF($O1402="µg","mg/j",""))</f>
        <v>mg/j</v>
      </c>
    </row>
    <row r="1403" spans="1:17" x14ac:dyDescent="0.2">
      <c r="A1403" s="13">
        <f>VLOOKUP($B1403,References_1!$F$2:$G$19,2,)</f>
        <v>11</v>
      </c>
      <c r="B1403" s="13" t="s">
        <v>118</v>
      </c>
      <c r="C1403" s="13">
        <f>VLOOKUP($B1403,References_1!$F$2:$H$19,3,)</f>
        <v>13</v>
      </c>
      <c r="D1403" s="136">
        <v>42432</v>
      </c>
      <c r="E1403" s="13" t="s">
        <v>119</v>
      </c>
      <c r="F1403" s="13">
        <v>23</v>
      </c>
      <c r="G1403" s="13" t="s">
        <v>469</v>
      </c>
      <c r="H1403" s="13">
        <v>1175</v>
      </c>
      <c r="I1403" s="13">
        <v>0.02</v>
      </c>
      <c r="J1403" s="137" t="s">
        <v>1169</v>
      </c>
      <c r="K1403" s="138">
        <v>0.02</v>
      </c>
      <c r="L1403" s="13" t="s">
        <v>135</v>
      </c>
      <c r="M1403" s="13" t="str">
        <f>VLOOKUP($H1403,References_1!$C$2:$D$827,2,)</f>
        <v>GP4</v>
      </c>
      <c r="N1403" s="13">
        <f>VLOOKUP($H1403,References_2!$D$2:'References_2'!$AQ$186,39,)</f>
        <v>0.1</v>
      </c>
      <c r="O1403" s="13" t="str">
        <f>LEFT(L1403,2)</f>
        <v>µg</v>
      </c>
      <c r="P1403" s="139">
        <f>IF($O1403="mg",VLOOKUP($C1403,References_1!$H$2:$I$19,2,)*$K1403*0.0864,IF($O1403="µg",VLOOKUP($C1403,References_1!$H$2:$I$19,2,)*$K1403*86.4,""))</f>
        <v>27.436800000000005</v>
      </c>
      <c r="Q1403" s="138" t="str">
        <f>IF($O1403="mg","kg/j",IF($O1403="µg","mg/j",""))</f>
        <v>mg/j</v>
      </c>
    </row>
    <row r="1404" spans="1:17" x14ac:dyDescent="0.2">
      <c r="A1404" s="13">
        <f>VLOOKUP($B1404,References_1!$F$2:$G$19,2,)</f>
        <v>12</v>
      </c>
      <c r="B1404" s="13">
        <v>6127975</v>
      </c>
      <c r="C1404" s="13">
        <f>VLOOKUP($B1404,References_1!$F$2:$H$19,3,)</f>
        <v>14</v>
      </c>
      <c r="D1404" s="136">
        <v>42432</v>
      </c>
      <c r="E1404" s="13" t="s">
        <v>991</v>
      </c>
      <c r="F1404" s="13">
        <v>23</v>
      </c>
      <c r="G1404" s="13" t="s">
        <v>469</v>
      </c>
      <c r="H1404" s="13">
        <v>1175</v>
      </c>
      <c r="I1404" s="13">
        <v>0.02</v>
      </c>
      <c r="J1404" s="137" t="s">
        <v>1169</v>
      </c>
      <c r="K1404" s="138">
        <v>0.02</v>
      </c>
      <c r="L1404" s="13" t="s">
        <v>135</v>
      </c>
      <c r="M1404" s="13" t="str">
        <f>VLOOKUP($H1404,References_1!$C$2:$D$827,2,)</f>
        <v>GP4</v>
      </c>
      <c r="N1404" s="13">
        <f>VLOOKUP($H1404,References_2!$D$2:'References_2'!$AQ$186,39,)</f>
        <v>0.1</v>
      </c>
      <c r="O1404" s="13" t="str">
        <f>LEFT(L1404,2)</f>
        <v>µg</v>
      </c>
      <c r="P1404" s="139">
        <f>IF($O1404="mg",VLOOKUP($C1404,References_1!$H$2:$I$19,2,)*$K1404*0.0864,IF($O1404="µg",VLOOKUP($C1404,References_1!$H$2:$I$19,2,)*$K1404*86.4,""))</f>
        <v>95.472000000000008</v>
      </c>
      <c r="Q1404" s="138" t="str">
        <f>IF($O1404="mg","kg/j",IF($O1404="µg","mg/j",""))</f>
        <v>mg/j</v>
      </c>
    </row>
    <row r="1405" spans="1:17" x14ac:dyDescent="0.2">
      <c r="A1405" s="13">
        <f>VLOOKUP($B1405,References_1!$F$2:$G$19,2,)</f>
        <v>4</v>
      </c>
      <c r="B1405" s="13">
        <v>6127935</v>
      </c>
      <c r="C1405" s="13">
        <f>VLOOKUP($B1405,References_1!$F$2:$H$19,3,)</f>
        <v>3</v>
      </c>
      <c r="D1405" s="136">
        <v>42432</v>
      </c>
      <c r="E1405" s="13" t="s">
        <v>1031</v>
      </c>
      <c r="F1405" s="13">
        <v>23</v>
      </c>
      <c r="G1405" s="13" t="s">
        <v>470</v>
      </c>
      <c r="H1405" s="13">
        <v>1403</v>
      </c>
      <c r="I1405" s="13">
        <v>0.02</v>
      </c>
      <c r="J1405" s="137" t="s">
        <v>1169</v>
      </c>
      <c r="K1405" s="138">
        <v>0.02</v>
      </c>
      <c r="L1405" s="13" t="s">
        <v>135</v>
      </c>
      <c r="M1405" s="13" t="str">
        <f>VLOOKUP($H1405,References_1!$C$2:$D$827,2,)</f>
        <v>GP4</v>
      </c>
      <c r="N1405" s="13">
        <f>VLOOKUP($H1405,References_2!$D$2:'References_2'!$AQ$186,39,)</f>
        <v>0.1</v>
      </c>
      <c r="O1405" s="13" t="str">
        <f>LEFT(L1405,2)</f>
        <v>µg</v>
      </c>
      <c r="P1405" s="139">
        <f>IF($O1405="mg",VLOOKUP($C1405,References_1!$H$2:$I$19,2,)*$K1405*0.0864,IF($O1405="µg",VLOOKUP($C1405,References_1!$H$2:$I$19,2,)*$K1405*86.4,""))</f>
        <v>3.7151999999999998</v>
      </c>
      <c r="Q1405" s="138" t="str">
        <f>IF($O1405="mg","kg/j",IF($O1405="µg","mg/j",""))</f>
        <v>mg/j</v>
      </c>
    </row>
    <row r="1406" spans="1:17" x14ac:dyDescent="0.2">
      <c r="A1406" s="13">
        <f>VLOOKUP($B1406,References_1!$F$2:$G$19,2,)</f>
        <v>18</v>
      </c>
      <c r="B1406" s="13">
        <v>6127970</v>
      </c>
      <c r="C1406" s="13">
        <f>VLOOKUP($B1406,References_1!$F$2:$H$19,3,)</f>
        <v>9.5</v>
      </c>
      <c r="D1406" s="136">
        <v>42432</v>
      </c>
      <c r="E1406" s="13" t="s">
        <v>1113</v>
      </c>
      <c r="F1406" s="13">
        <v>23</v>
      </c>
      <c r="G1406" s="13" t="s">
        <v>470</v>
      </c>
      <c r="H1406" s="13">
        <v>1403</v>
      </c>
      <c r="I1406" s="13">
        <v>0.02</v>
      </c>
      <c r="J1406" s="137" t="s">
        <v>1169</v>
      </c>
      <c r="K1406" s="138">
        <v>0.02</v>
      </c>
      <c r="L1406" s="13" t="s">
        <v>135</v>
      </c>
      <c r="M1406" s="13" t="str">
        <f>VLOOKUP($H1406,References_1!$C$2:$D$827,2,)</f>
        <v>GP4</v>
      </c>
      <c r="N1406" s="13">
        <f>VLOOKUP($H1406,References_2!$D$2:'References_2'!$AQ$186,39,)</f>
        <v>0.1</v>
      </c>
      <c r="O1406" s="13" t="str">
        <f>LEFT(L1406,2)</f>
        <v>µg</v>
      </c>
      <c r="P1406" s="139">
        <f>IF($O1406="mg",VLOOKUP($C1406,References_1!$H$2:$I$19,2,)*$K1406*0.0864,IF($O1406="µg",VLOOKUP($C1406,References_1!$H$2:$I$19,2,)*$K1406*86.4,""))</f>
        <v>51.477120000000006</v>
      </c>
      <c r="Q1406" s="138" t="str">
        <f>IF($O1406="mg","kg/j",IF($O1406="µg","mg/j",""))</f>
        <v>mg/j</v>
      </c>
    </row>
    <row r="1407" spans="1:17" x14ac:dyDescent="0.2">
      <c r="A1407" s="13">
        <f>VLOOKUP($B1407,References_1!$F$2:$G$19,2,)</f>
        <v>14</v>
      </c>
      <c r="B1407" s="13">
        <v>6127985</v>
      </c>
      <c r="C1407" s="13">
        <f>VLOOKUP($B1407,References_1!$F$2:$H$19,3,)</f>
        <v>11</v>
      </c>
      <c r="D1407" s="136">
        <v>42432</v>
      </c>
      <c r="E1407" s="13" t="s">
        <v>1072</v>
      </c>
      <c r="F1407" s="13">
        <v>23</v>
      </c>
      <c r="G1407" s="13" t="s">
        <v>470</v>
      </c>
      <c r="H1407" s="13">
        <v>1403</v>
      </c>
      <c r="I1407" s="13">
        <v>0.02</v>
      </c>
      <c r="J1407" s="137" t="s">
        <v>1169</v>
      </c>
      <c r="K1407" s="138">
        <v>0.02</v>
      </c>
      <c r="L1407" s="13" t="s">
        <v>135</v>
      </c>
      <c r="M1407" s="13" t="str">
        <f>VLOOKUP($H1407,References_1!$C$2:$D$827,2,)</f>
        <v>GP4</v>
      </c>
      <c r="N1407" s="13">
        <f>VLOOKUP($H1407,References_2!$D$2:'References_2'!$AQ$186,39,)</f>
        <v>0.1</v>
      </c>
      <c r="O1407" s="13" t="str">
        <f>LEFT(L1407,2)</f>
        <v>µg</v>
      </c>
      <c r="P1407" s="139">
        <f>IF($O1407="mg",VLOOKUP($C1407,References_1!$H$2:$I$19,2,)*$K1407*0.0864,IF($O1407="µg",VLOOKUP($C1407,References_1!$H$2:$I$19,2,)*$K1407*86.4,""))</f>
        <v>356.07168000000001</v>
      </c>
      <c r="Q1407" s="138" t="str">
        <f>IF($O1407="mg","kg/j",IF($O1407="µg","mg/j",""))</f>
        <v>mg/j</v>
      </c>
    </row>
    <row r="1408" spans="1:17" x14ac:dyDescent="0.2">
      <c r="A1408" s="13">
        <f>VLOOKUP($B1408,References_1!$F$2:$G$19,2,)</f>
        <v>11</v>
      </c>
      <c r="B1408" s="13" t="s">
        <v>118</v>
      </c>
      <c r="C1408" s="13">
        <f>VLOOKUP($B1408,References_1!$F$2:$H$19,3,)</f>
        <v>13</v>
      </c>
      <c r="D1408" s="136">
        <v>42432</v>
      </c>
      <c r="E1408" s="13" t="s">
        <v>119</v>
      </c>
      <c r="F1408" s="13">
        <v>23</v>
      </c>
      <c r="G1408" s="13" t="s">
        <v>470</v>
      </c>
      <c r="H1408" s="13">
        <v>1403</v>
      </c>
      <c r="I1408" s="13">
        <v>0.02</v>
      </c>
      <c r="J1408" s="137" t="s">
        <v>1169</v>
      </c>
      <c r="K1408" s="138">
        <v>0.02</v>
      </c>
      <c r="L1408" s="13" t="s">
        <v>135</v>
      </c>
      <c r="M1408" s="13" t="str">
        <f>VLOOKUP($H1408,References_1!$C$2:$D$827,2,)</f>
        <v>GP4</v>
      </c>
      <c r="N1408" s="13">
        <f>VLOOKUP($H1408,References_2!$D$2:'References_2'!$AQ$186,39,)</f>
        <v>0.1</v>
      </c>
      <c r="O1408" s="13" t="str">
        <f>LEFT(L1408,2)</f>
        <v>µg</v>
      </c>
      <c r="P1408" s="139">
        <f>IF($O1408="mg",VLOOKUP($C1408,References_1!$H$2:$I$19,2,)*$K1408*0.0864,IF($O1408="µg",VLOOKUP($C1408,References_1!$H$2:$I$19,2,)*$K1408*86.4,""))</f>
        <v>27.436800000000005</v>
      </c>
      <c r="Q1408" s="138" t="str">
        <f>IF($O1408="mg","kg/j",IF($O1408="µg","mg/j",""))</f>
        <v>mg/j</v>
      </c>
    </row>
    <row r="1409" spans="1:17" x14ac:dyDescent="0.2">
      <c r="A1409" s="13">
        <f>VLOOKUP($B1409,References_1!$F$2:$G$19,2,)</f>
        <v>12</v>
      </c>
      <c r="B1409" s="13">
        <v>6127975</v>
      </c>
      <c r="C1409" s="13">
        <f>VLOOKUP($B1409,References_1!$F$2:$H$19,3,)</f>
        <v>14</v>
      </c>
      <c r="D1409" s="136">
        <v>42432</v>
      </c>
      <c r="E1409" s="13" t="s">
        <v>991</v>
      </c>
      <c r="F1409" s="13">
        <v>23</v>
      </c>
      <c r="G1409" s="13" t="s">
        <v>470</v>
      </c>
      <c r="H1409" s="13">
        <v>1403</v>
      </c>
      <c r="I1409" s="13">
        <v>0.02</v>
      </c>
      <c r="J1409" s="137" t="s">
        <v>1169</v>
      </c>
      <c r="K1409" s="138">
        <v>0.02</v>
      </c>
      <c r="L1409" s="13" t="s">
        <v>135</v>
      </c>
      <c r="M1409" s="13" t="str">
        <f>VLOOKUP($H1409,References_1!$C$2:$D$827,2,)</f>
        <v>GP4</v>
      </c>
      <c r="N1409" s="13">
        <f>VLOOKUP($H1409,References_2!$D$2:'References_2'!$AQ$186,39,)</f>
        <v>0.1</v>
      </c>
      <c r="O1409" s="13" t="str">
        <f>LEFT(L1409,2)</f>
        <v>µg</v>
      </c>
      <c r="P1409" s="139">
        <f>IF($O1409="mg",VLOOKUP($C1409,References_1!$H$2:$I$19,2,)*$K1409*0.0864,IF($O1409="µg",VLOOKUP($C1409,References_1!$H$2:$I$19,2,)*$K1409*86.4,""))</f>
        <v>95.472000000000008</v>
      </c>
      <c r="Q1409" s="138" t="str">
        <f>IF($O1409="mg","kg/j",IF($O1409="µg","mg/j",""))</f>
        <v>mg/j</v>
      </c>
    </row>
    <row r="1410" spans="1:17" x14ac:dyDescent="0.2">
      <c r="A1410" s="13">
        <f>VLOOKUP($B1410,References_1!$F$2:$G$19,2,)</f>
        <v>4</v>
      </c>
      <c r="B1410" s="13">
        <v>6127935</v>
      </c>
      <c r="C1410" s="13">
        <f>VLOOKUP($B1410,References_1!$F$2:$H$19,3,)</f>
        <v>3</v>
      </c>
      <c r="D1410" s="136">
        <v>42432</v>
      </c>
      <c r="E1410" s="13" t="s">
        <v>1031</v>
      </c>
      <c r="F1410" s="13">
        <v>23</v>
      </c>
      <c r="G1410" s="13" t="s">
        <v>989</v>
      </c>
      <c r="H1410" s="13">
        <v>2773</v>
      </c>
      <c r="I1410" s="13">
        <v>100</v>
      </c>
      <c r="J1410" s="137" t="s">
        <v>1169</v>
      </c>
      <c r="K1410" s="138">
        <v>100</v>
      </c>
      <c r="L1410" s="13" t="s">
        <v>135</v>
      </c>
      <c r="M1410" s="13" t="str">
        <f>VLOOKUP($H1410,References_1!$C$2:$D$827,2,)</f>
        <v>GP5</v>
      </c>
      <c r="N1410" s="13">
        <f>VLOOKUP($H1410,References_2!$D$2:'References_2'!$AQ$186,39,)</f>
        <v>40</v>
      </c>
      <c r="O1410" s="13" t="str">
        <f>LEFT(L1410,2)</f>
        <v>µg</v>
      </c>
      <c r="P1410" s="139">
        <f>IF($O1410="mg",VLOOKUP($C1410,References_1!$H$2:$I$19,2,)*$K1410*0.0864,IF($O1410="µg",VLOOKUP($C1410,References_1!$H$2:$I$19,2,)*$K1410*86.4,""))</f>
        <v>18576</v>
      </c>
      <c r="Q1410" s="138" t="str">
        <f>IF($O1410="mg","kg/j",IF($O1410="µg","mg/j",""))</f>
        <v>mg/j</v>
      </c>
    </row>
    <row r="1411" spans="1:17" x14ac:dyDescent="0.2">
      <c r="A1411" s="13">
        <f>VLOOKUP($B1411,References_1!$F$2:$G$19,2,)</f>
        <v>18</v>
      </c>
      <c r="B1411" s="13">
        <v>6127970</v>
      </c>
      <c r="C1411" s="13">
        <f>VLOOKUP($B1411,References_1!$F$2:$H$19,3,)</f>
        <v>9.5</v>
      </c>
      <c r="D1411" s="136">
        <v>42432</v>
      </c>
      <c r="E1411" s="13" t="s">
        <v>1113</v>
      </c>
      <c r="F1411" s="13">
        <v>23</v>
      </c>
      <c r="G1411" s="13" t="s">
        <v>989</v>
      </c>
      <c r="H1411" s="13">
        <v>2773</v>
      </c>
      <c r="I1411" s="13">
        <v>100</v>
      </c>
      <c r="J1411" s="137" t="s">
        <v>1169</v>
      </c>
      <c r="K1411" s="138">
        <v>100</v>
      </c>
      <c r="L1411" s="13" t="s">
        <v>135</v>
      </c>
      <c r="M1411" s="13" t="str">
        <f>VLOOKUP($H1411,References_1!$C$2:$D$827,2,)</f>
        <v>GP5</v>
      </c>
      <c r="N1411" s="13">
        <f>VLOOKUP($H1411,References_2!$D$2:'References_2'!$AQ$186,39,)</f>
        <v>40</v>
      </c>
      <c r="O1411" s="13" t="str">
        <f>LEFT(L1411,2)</f>
        <v>µg</v>
      </c>
      <c r="P1411" s="139">
        <f>IF($O1411="mg",VLOOKUP($C1411,References_1!$H$2:$I$19,2,)*$K1411*0.0864,IF($O1411="µg",VLOOKUP($C1411,References_1!$H$2:$I$19,2,)*$K1411*86.4,""))</f>
        <v>257385.60000000001</v>
      </c>
      <c r="Q1411" s="138" t="str">
        <f>IF($O1411="mg","kg/j",IF($O1411="µg","mg/j",""))</f>
        <v>mg/j</v>
      </c>
    </row>
    <row r="1412" spans="1:17" x14ac:dyDescent="0.2">
      <c r="A1412" s="13">
        <f>VLOOKUP($B1412,References_1!$F$2:$G$19,2,)</f>
        <v>14</v>
      </c>
      <c r="B1412" s="13">
        <v>6127985</v>
      </c>
      <c r="C1412" s="13">
        <f>VLOOKUP($B1412,References_1!$F$2:$H$19,3,)</f>
        <v>11</v>
      </c>
      <c r="D1412" s="136">
        <v>42432</v>
      </c>
      <c r="E1412" s="13" t="s">
        <v>1072</v>
      </c>
      <c r="F1412" s="13">
        <v>23</v>
      </c>
      <c r="G1412" s="13" t="s">
        <v>989</v>
      </c>
      <c r="H1412" s="13">
        <v>2773</v>
      </c>
      <c r="I1412" s="13">
        <v>100</v>
      </c>
      <c r="J1412" s="137" t="s">
        <v>1169</v>
      </c>
      <c r="K1412" s="138">
        <v>100</v>
      </c>
      <c r="L1412" s="13" t="s">
        <v>135</v>
      </c>
      <c r="M1412" s="13" t="str">
        <f>VLOOKUP($H1412,References_1!$C$2:$D$827,2,)</f>
        <v>GP5</v>
      </c>
      <c r="N1412" s="13">
        <f>VLOOKUP($H1412,References_2!$D$2:'References_2'!$AQ$186,39,)</f>
        <v>40</v>
      </c>
      <c r="O1412" s="13" t="str">
        <f>LEFT(L1412,2)</f>
        <v>µg</v>
      </c>
      <c r="P1412" s="139">
        <f>IF($O1412="mg",VLOOKUP($C1412,References_1!$H$2:$I$19,2,)*$K1412*0.0864,IF($O1412="µg",VLOOKUP($C1412,References_1!$H$2:$I$19,2,)*$K1412*86.4,""))</f>
        <v>1780358.4000000001</v>
      </c>
      <c r="Q1412" s="138" t="str">
        <f>IF($O1412="mg","kg/j",IF($O1412="µg","mg/j",""))</f>
        <v>mg/j</v>
      </c>
    </row>
    <row r="1413" spans="1:17" x14ac:dyDescent="0.2">
      <c r="A1413" s="13">
        <f>VLOOKUP($B1413,References_1!$F$2:$G$19,2,)</f>
        <v>11</v>
      </c>
      <c r="B1413" s="13" t="s">
        <v>118</v>
      </c>
      <c r="C1413" s="13">
        <f>VLOOKUP($B1413,References_1!$F$2:$H$19,3,)</f>
        <v>13</v>
      </c>
      <c r="D1413" s="136">
        <v>42432</v>
      </c>
      <c r="E1413" s="13" t="s">
        <v>119</v>
      </c>
      <c r="F1413" s="13">
        <v>23</v>
      </c>
      <c r="G1413" s="13" t="s">
        <v>989</v>
      </c>
      <c r="H1413" s="13">
        <v>2773</v>
      </c>
      <c r="I1413" s="13">
        <v>100</v>
      </c>
      <c r="J1413" s="137"/>
      <c r="K1413" s="138">
        <v>491</v>
      </c>
      <c r="L1413" s="13" t="s">
        <v>135</v>
      </c>
      <c r="M1413" s="13" t="str">
        <f>VLOOKUP($H1413,References_1!$C$2:$D$827,2,)</f>
        <v>GP5</v>
      </c>
      <c r="N1413" s="13">
        <f>VLOOKUP($H1413,References_2!$D$2:'References_2'!$AQ$186,39,)</f>
        <v>40</v>
      </c>
      <c r="O1413" s="13" t="str">
        <f>LEFT(L1413,2)</f>
        <v>µg</v>
      </c>
      <c r="P1413" s="139">
        <f>IF($O1413="mg",VLOOKUP($C1413,References_1!$H$2:$I$19,2,)*$K1413*0.0864,IF($O1413="µg",VLOOKUP($C1413,References_1!$H$2:$I$19,2,)*$K1413*86.4,""))</f>
        <v>673573.44000000006</v>
      </c>
      <c r="Q1413" s="138" t="str">
        <f>IF($O1413="mg","kg/j",IF($O1413="µg","mg/j",""))</f>
        <v>mg/j</v>
      </c>
    </row>
    <row r="1414" spans="1:17" x14ac:dyDescent="0.2">
      <c r="A1414" s="13">
        <f>VLOOKUP($B1414,References_1!$F$2:$G$19,2,)</f>
        <v>12</v>
      </c>
      <c r="B1414" s="13">
        <v>6127975</v>
      </c>
      <c r="C1414" s="13">
        <f>VLOOKUP($B1414,References_1!$F$2:$H$19,3,)</f>
        <v>14</v>
      </c>
      <c r="D1414" s="136">
        <v>42432</v>
      </c>
      <c r="E1414" s="13" t="s">
        <v>991</v>
      </c>
      <c r="F1414" s="13">
        <v>23</v>
      </c>
      <c r="G1414" s="13" t="s">
        <v>989</v>
      </c>
      <c r="H1414" s="13">
        <v>2773</v>
      </c>
      <c r="I1414" s="13">
        <v>100</v>
      </c>
      <c r="J1414" s="137" t="s">
        <v>1169</v>
      </c>
      <c r="K1414" s="138">
        <v>100</v>
      </c>
      <c r="L1414" s="13" t="s">
        <v>135</v>
      </c>
      <c r="M1414" s="13" t="str">
        <f>VLOOKUP($H1414,References_1!$C$2:$D$827,2,)</f>
        <v>GP5</v>
      </c>
      <c r="N1414" s="13">
        <f>VLOOKUP($H1414,References_2!$D$2:'References_2'!$AQ$186,39,)</f>
        <v>40</v>
      </c>
      <c r="O1414" s="13" t="str">
        <f>LEFT(L1414,2)</f>
        <v>µg</v>
      </c>
      <c r="P1414" s="139">
        <f>IF($O1414="mg",VLOOKUP($C1414,References_1!$H$2:$I$19,2,)*$K1414*0.0864,IF($O1414="µg",VLOOKUP($C1414,References_1!$H$2:$I$19,2,)*$K1414*86.4,""))</f>
        <v>477360.00000000006</v>
      </c>
      <c r="Q1414" s="138" t="str">
        <f>IF($O1414="mg","kg/j",IF($O1414="µg","mg/j",""))</f>
        <v>mg/j</v>
      </c>
    </row>
    <row r="1415" spans="1:17" x14ac:dyDescent="0.2">
      <c r="A1415" s="13">
        <f>VLOOKUP($B1415,References_1!$F$2:$G$19,2,)</f>
        <v>4</v>
      </c>
      <c r="B1415" s="13">
        <v>6127935</v>
      </c>
      <c r="C1415" s="13">
        <f>VLOOKUP($B1415,References_1!$F$2:$H$19,3,)</f>
        <v>3</v>
      </c>
      <c r="D1415" s="136">
        <v>42432</v>
      </c>
      <c r="E1415" s="13" t="s">
        <v>1031</v>
      </c>
      <c r="F1415" s="13">
        <v>23</v>
      </c>
      <c r="G1415" s="13" t="s">
        <v>471</v>
      </c>
      <c r="H1415" s="13">
        <v>6972</v>
      </c>
      <c r="I1415" s="13">
        <v>0.02</v>
      </c>
      <c r="J1415" s="137" t="s">
        <v>1169</v>
      </c>
      <c r="K1415" s="138">
        <v>0.02</v>
      </c>
      <c r="L1415" s="13" t="s">
        <v>135</v>
      </c>
      <c r="M1415" s="13" t="str">
        <f>VLOOKUP($H1415,References_1!$C$2:$D$827,2,)</f>
        <v>GP4</v>
      </c>
      <c r="N1415" s="13" t="e">
        <f>VLOOKUP($H1415,References_2!$D$2:'References_2'!$AQ$186,39,)</f>
        <v>#N/A</v>
      </c>
      <c r="O1415" s="13" t="str">
        <f>LEFT(L1415,2)</f>
        <v>µg</v>
      </c>
      <c r="P1415" s="139">
        <f>IF($O1415="mg",VLOOKUP($C1415,References_1!$H$2:$I$19,2,)*$K1415*0.0864,IF($O1415="µg",VLOOKUP($C1415,References_1!$H$2:$I$19,2,)*$K1415*86.4,""))</f>
        <v>3.7151999999999998</v>
      </c>
      <c r="Q1415" s="138" t="str">
        <f>IF($O1415="mg","kg/j",IF($O1415="µg","mg/j",""))</f>
        <v>mg/j</v>
      </c>
    </row>
    <row r="1416" spans="1:17" x14ac:dyDescent="0.2">
      <c r="A1416" s="13">
        <f>VLOOKUP($B1416,References_1!$F$2:$G$19,2,)</f>
        <v>18</v>
      </c>
      <c r="B1416" s="13">
        <v>6127970</v>
      </c>
      <c r="C1416" s="13">
        <f>VLOOKUP($B1416,References_1!$F$2:$H$19,3,)</f>
        <v>9.5</v>
      </c>
      <c r="D1416" s="136">
        <v>42432</v>
      </c>
      <c r="E1416" s="13" t="s">
        <v>1113</v>
      </c>
      <c r="F1416" s="13">
        <v>23</v>
      </c>
      <c r="G1416" s="13" t="s">
        <v>471</v>
      </c>
      <c r="H1416" s="13">
        <v>6972</v>
      </c>
      <c r="I1416" s="13">
        <v>0.02</v>
      </c>
      <c r="J1416" s="137" t="s">
        <v>1169</v>
      </c>
      <c r="K1416" s="138">
        <v>0.02</v>
      </c>
      <c r="L1416" s="13" t="s">
        <v>135</v>
      </c>
      <c r="M1416" s="13" t="str">
        <f>VLOOKUP($H1416,References_1!$C$2:$D$827,2,)</f>
        <v>GP4</v>
      </c>
      <c r="N1416" s="13" t="e">
        <f>VLOOKUP($H1416,References_2!$D$2:'References_2'!$AQ$186,39,)</f>
        <v>#N/A</v>
      </c>
      <c r="O1416" s="13" t="str">
        <f>LEFT(L1416,2)</f>
        <v>µg</v>
      </c>
      <c r="P1416" s="139">
        <f>IF($O1416="mg",VLOOKUP($C1416,References_1!$H$2:$I$19,2,)*$K1416*0.0864,IF($O1416="µg",VLOOKUP($C1416,References_1!$H$2:$I$19,2,)*$K1416*86.4,""))</f>
        <v>51.477120000000006</v>
      </c>
      <c r="Q1416" s="138" t="str">
        <f>IF($O1416="mg","kg/j",IF($O1416="µg","mg/j",""))</f>
        <v>mg/j</v>
      </c>
    </row>
    <row r="1417" spans="1:17" x14ac:dyDescent="0.2">
      <c r="A1417" s="13">
        <f>VLOOKUP($B1417,References_1!$F$2:$G$19,2,)</f>
        <v>14</v>
      </c>
      <c r="B1417" s="13">
        <v>6127985</v>
      </c>
      <c r="C1417" s="13">
        <f>VLOOKUP($B1417,References_1!$F$2:$H$19,3,)</f>
        <v>11</v>
      </c>
      <c r="D1417" s="136">
        <v>42432</v>
      </c>
      <c r="E1417" s="13" t="s">
        <v>1072</v>
      </c>
      <c r="F1417" s="13">
        <v>23</v>
      </c>
      <c r="G1417" s="13" t="s">
        <v>471</v>
      </c>
      <c r="H1417" s="13">
        <v>6972</v>
      </c>
      <c r="I1417" s="13">
        <v>0.02</v>
      </c>
      <c r="J1417" s="137" t="s">
        <v>1169</v>
      </c>
      <c r="K1417" s="138">
        <v>0.02</v>
      </c>
      <c r="L1417" s="13" t="s">
        <v>135</v>
      </c>
      <c r="M1417" s="13" t="str">
        <f>VLOOKUP($H1417,References_1!$C$2:$D$827,2,)</f>
        <v>GP4</v>
      </c>
      <c r="N1417" s="13" t="e">
        <f>VLOOKUP($H1417,References_2!$D$2:'References_2'!$AQ$186,39,)</f>
        <v>#N/A</v>
      </c>
      <c r="O1417" s="13" t="str">
        <f>LEFT(L1417,2)</f>
        <v>µg</v>
      </c>
      <c r="P1417" s="139">
        <f>IF($O1417="mg",VLOOKUP($C1417,References_1!$H$2:$I$19,2,)*$K1417*0.0864,IF($O1417="µg",VLOOKUP($C1417,References_1!$H$2:$I$19,2,)*$K1417*86.4,""))</f>
        <v>356.07168000000001</v>
      </c>
      <c r="Q1417" s="138" t="str">
        <f>IF($O1417="mg","kg/j",IF($O1417="µg","mg/j",""))</f>
        <v>mg/j</v>
      </c>
    </row>
    <row r="1418" spans="1:17" x14ac:dyDescent="0.2">
      <c r="A1418" s="13">
        <f>VLOOKUP($B1418,References_1!$F$2:$G$19,2,)</f>
        <v>11</v>
      </c>
      <c r="B1418" s="13" t="s">
        <v>118</v>
      </c>
      <c r="C1418" s="13">
        <f>VLOOKUP($B1418,References_1!$F$2:$H$19,3,)</f>
        <v>13</v>
      </c>
      <c r="D1418" s="136">
        <v>42432</v>
      </c>
      <c r="E1418" s="13" t="s">
        <v>119</v>
      </c>
      <c r="F1418" s="13">
        <v>23</v>
      </c>
      <c r="G1418" s="13" t="s">
        <v>471</v>
      </c>
      <c r="H1418" s="13">
        <v>6972</v>
      </c>
      <c r="I1418" s="13">
        <v>0.02</v>
      </c>
      <c r="J1418" s="137" t="s">
        <v>1169</v>
      </c>
      <c r="K1418" s="138">
        <v>0.02</v>
      </c>
      <c r="L1418" s="13" t="s">
        <v>135</v>
      </c>
      <c r="M1418" s="13" t="str">
        <f>VLOOKUP($H1418,References_1!$C$2:$D$827,2,)</f>
        <v>GP4</v>
      </c>
      <c r="N1418" s="13" t="e">
        <f>VLOOKUP($H1418,References_2!$D$2:'References_2'!$AQ$186,39,)</f>
        <v>#N/A</v>
      </c>
      <c r="O1418" s="13" t="str">
        <f>LEFT(L1418,2)</f>
        <v>µg</v>
      </c>
      <c r="P1418" s="139">
        <f>IF($O1418="mg",VLOOKUP($C1418,References_1!$H$2:$I$19,2,)*$K1418*0.0864,IF($O1418="µg",VLOOKUP($C1418,References_1!$H$2:$I$19,2,)*$K1418*86.4,""))</f>
        <v>27.436800000000005</v>
      </c>
      <c r="Q1418" s="138" t="str">
        <f>IF($O1418="mg","kg/j",IF($O1418="µg","mg/j",""))</f>
        <v>mg/j</v>
      </c>
    </row>
    <row r="1419" spans="1:17" x14ac:dyDescent="0.2">
      <c r="A1419" s="13">
        <f>VLOOKUP($B1419,References_1!$F$2:$G$19,2,)</f>
        <v>12</v>
      </c>
      <c r="B1419" s="13">
        <v>6127975</v>
      </c>
      <c r="C1419" s="13">
        <f>VLOOKUP($B1419,References_1!$F$2:$H$19,3,)</f>
        <v>14</v>
      </c>
      <c r="D1419" s="136">
        <v>42432</v>
      </c>
      <c r="E1419" s="13" t="s">
        <v>991</v>
      </c>
      <c r="F1419" s="13">
        <v>23</v>
      </c>
      <c r="G1419" s="13" t="s">
        <v>471</v>
      </c>
      <c r="H1419" s="13">
        <v>6972</v>
      </c>
      <c r="I1419" s="13">
        <v>0.02</v>
      </c>
      <c r="J1419" s="137" t="s">
        <v>1169</v>
      </c>
      <c r="K1419" s="138">
        <v>0.02</v>
      </c>
      <c r="L1419" s="13" t="s">
        <v>135</v>
      </c>
      <c r="M1419" s="13" t="str">
        <f>VLOOKUP($H1419,References_1!$C$2:$D$827,2,)</f>
        <v>GP4</v>
      </c>
      <c r="N1419" s="13" t="e">
        <f>VLOOKUP($H1419,References_2!$D$2:'References_2'!$AQ$186,39,)</f>
        <v>#N/A</v>
      </c>
      <c r="O1419" s="13" t="str">
        <f>LEFT(L1419,2)</f>
        <v>µg</v>
      </c>
      <c r="P1419" s="139">
        <f>IF($O1419="mg",VLOOKUP($C1419,References_1!$H$2:$I$19,2,)*$K1419*0.0864,IF($O1419="µg",VLOOKUP($C1419,References_1!$H$2:$I$19,2,)*$K1419*86.4,""))</f>
        <v>95.472000000000008</v>
      </c>
      <c r="Q1419" s="138" t="str">
        <f>IF($O1419="mg","kg/j",IF($O1419="µg","mg/j",""))</f>
        <v>mg/j</v>
      </c>
    </row>
    <row r="1420" spans="1:17" x14ac:dyDescent="0.2">
      <c r="A1420" s="13">
        <f>VLOOKUP($B1420,References_1!$F$2:$G$19,2,)</f>
        <v>4</v>
      </c>
      <c r="B1420" s="13">
        <v>6127935</v>
      </c>
      <c r="C1420" s="13">
        <f>VLOOKUP($B1420,References_1!$F$2:$H$19,3,)</f>
        <v>3</v>
      </c>
      <c r="D1420" s="136">
        <v>42432</v>
      </c>
      <c r="E1420" s="13" t="s">
        <v>1031</v>
      </c>
      <c r="F1420" s="13">
        <v>23</v>
      </c>
      <c r="G1420" s="13" t="s">
        <v>472</v>
      </c>
      <c r="H1420" s="13">
        <v>1698</v>
      </c>
      <c r="I1420" s="13">
        <v>0.02</v>
      </c>
      <c r="J1420" s="137" t="s">
        <v>1169</v>
      </c>
      <c r="K1420" s="138">
        <v>0.02</v>
      </c>
      <c r="L1420" s="13" t="s">
        <v>135</v>
      </c>
      <c r="M1420" s="13" t="str">
        <f>VLOOKUP($H1420,References_1!$C$2:$D$827,2,)</f>
        <v>GP4</v>
      </c>
      <c r="N1420" s="13" t="e">
        <f>VLOOKUP($H1420,References_2!$D$2:'References_2'!$AQ$186,39,)</f>
        <v>#N/A</v>
      </c>
      <c r="O1420" s="13" t="str">
        <f>LEFT(L1420,2)</f>
        <v>µg</v>
      </c>
      <c r="P1420" s="139">
        <f>IF($O1420="mg",VLOOKUP($C1420,References_1!$H$2:$I$19,2,)*$K1420*0.0864,IF($O1420="µg",VLOOKUP($C1420,References_1!$H$2:$I$19,2,)*$K1420*86.4,""))</f>
        <v>3.7151999999999998</v>
      </c>
      <c r="Q1420" s="138" t="str">
        <f>IF($O1420="mg","kg/j",IF($O1420="µg","mg/j",""))</f>
        <v>mg/j</v>
      </c>
    </row>
    <row r="1421" spans="1:17" x14ac:dyDescent="0.2">
      <c r="A1421" s="13">
        <f>VLOOKUP($B1421,References_1!$F$2:$G$19,2,)</f>
        <v>18</v>
      </c>
      <c r="B1421" s="13">
        <v>6127970</v>
      </c>
      <c r="C1421" s="13">
        <f>VLOOKUP($B1421,References_1!$F$2:$H$19,3,)</f>
        <v>9.5</v>
      </c>
      <c r="D1421" s="136">
        <v>42432</v>
      </c>
      <c r="E1421" s="13" t="s">
        <v>1113</v>
      </c>
      <c r="F1421" s="13">
        <v>23</v>
      </c>
      <c r="G1421" s="13" t="s">
        <v>472</v>
      </c>
      <c r="H1421" s="13">
        <v>1698</v>
      </c>
      <c r="I1421" s="13">
        <v>0.02</v>
      </c>
      <c r="J1421" s="137" t="s">
        <v>1169</v>
      </c>
      <c r="K1421" s="138">
        <v>0.02</v>
      </c>
      <c r="L1421" s="13" t="s">
        <v>135</v>
      </c>
      <c r="M1421" s="13" t="str">
        <f>VLOOKUP($H1421,References_1!$C$2:$D$827,2,)</f>
        <v>GP4</v>
      </c>
      <c r="N1421" s="13" t="e">
        <f>VLOOKUP($H1421,References_2!$D$2:'References_2'!$AQ$186,39,)</f>
        <v>#N/A</v>
      </c>
      <c r="O1421" s="13" t="str">
        <f>LEFT(L1421,2)</f>
        <v>µg</v>
      </c>
      <c r="P1421" s="139">
        <f>IF($O1421="mg",VLOOKUP($C1421,References_1!$H$2:$I$19,2,)*$K1421*0.0864,IF($O1421="µg",VLOOKUP($C1421,References_1!$H$2:$I$19,2,)*$K1421*86.4,""))</f>
        <v>51.477120000000006</v>
      </c>
      <c r="Q1421" s="138" t="str">
        <f>IF($O1421="mg","kg/j",IF($O1421="µg","mg/j",""))</f>
        <v>mg/j</v>
      </c>
    </row>
    <row r="1422" spans="1:17" x14ac:dyDescent="0.2">
      <c r="A1422" s="13">
        <f>VLOOKUP($B1422,References_1!$F$2:$G$19,2,)</f>
        <v>14</v>
      </c>
      <c r="B1422" s="13">
        <v>6127985</v>
      </c>
      <c r="C1422" s="13">
        <f>VLOOKUP($B1422,References_1!$F$2:$H$19,3,)</f>
        <v>11</v>
      </c>
      <c r="D1422" s="136">
        <v>42432</v>
      </c>
      <c r="E1422" s="13" t="s">
        <v>1072</v>
      </c>
      <c r="F1422" s="13">
        <v>23</v>
      </c>
      <c r="G1422" s="13" t="s">
        <v>472</v>
      </c>
      <c r="H1422" s="13">
        <v>1698</v>
      </c>
      <c r="I1422" s="13">
        <v>0.02</v>
      </c>
      <c r="J1422" s="137" t="s">
        <v>1169</v>
      </c>
      <c r="K1422" s="138">
        <v>0.02</v>
      </c>
      <c r="L1422" s="13" t="s">
        <v>135</v>
      </c>
      <c r="M1422" s="13" t="str">
        <f>VLOOKUP($H1422,References_1!$C$2:$D$827,2,)</f>
        <v>GP4</v>
      </c>
      <c r="N1422" s="13" t="e">
        <f>VLOOKUP($H1422,References_2!$D$2:'References_2'!$AQ$186,39,)</f>
        <v>#N/A</v>
      </c>
      <c r="O1422" s="13" t="str">
        <f>LEFT(L1422,2)</f>
        <v>µg</v>
      </c>
      <c r="P1422" s="139">
        <f>IF($O1422="mg",VLOOKUP($C1422,References_1!$H$2:$I$19,2,)*$K1422*0.0864,IF($O1422="µg",VLOOKUP($C1422,References_1!$H$2:$I$19,2,)*$K1422*86.4,""))</f>
        <v>356.07168000000001</v>
      </c>
      <c r="Q1422" s="138" t="str">
        <f>IF($O1422="mg","kg/j",IF($O1422="µg","mg/j",""))</f>
        <v>mg/j</v>
      </c>
    </row>
    <row r="1423" spans="1:17" x14ac:dyDescent="0.2">
      <c r="A1423" s="13">
        <f>VLOOKUP($B1423,References_1!$F$2:$G$19,2,)</f>
        <v>11</v>
      </c>
      <c r="B1423" s="13" t="s">
        <v>118</v>
      </c>
      <c r="C1423" s="13">
        <f>VLOOKUP($B1423,References_1!$F$2:$H$19,3,)</f>
        <v>13</v>
      </c>
      <c r="D1423" s="136">
        <v>42432</v>
      </c>
      <c r="E1423" s="13" t="s">
        <v>119</v>
      </c>
      <c r="F1423" s="13">
        <v>23</v>
      </c>
      <c r="G1423" s="13" t="s">
        <v>472</v>
      </c>
      <c r="H1423" s="13">
        <v>1698</v>
      </c>
      <c r="I1423" s="13">
        <v>0.02</v>
      </c>
      <c r="J1423" s="137" t="s">
        <v>1169</v>
      </c>
      <c r="K1423" s="138">
        <v>0.02</v>
      </c>
      <c r="L1423" s="13" t="s">
        <v>135</v>
      </c>
      <c r="M1423" s="13" t="str">
        <f>VLOOKUP($H1423,References_1!$C$2:$D$827,2,)</f>
        <v>GP4</v>
      </c>
      <c r="N1423" s="13" t="e">
        <f>VLOOKUP($H1423,References_2!$D$2:'References_2'!$AQ$186,39,)</f>
        <v>#N/A</v>
      </c>
      <c r="O1423" s="13" t="str">
        <f>LEFT(L1423,2)</f>
        <v>µg</v>
      </c>
      <c r="P1423" s="139">
        <f>IF($O1423="mg",VLOOKUP($C1423,References_1!$H$2:$I$19,2,)*$K1423*0.0864,IF($O1423="µg",VLOOKUP($C1423,References_1!$H$2:$I$19,2,)*$K1423*86.4,""))</f>
        <v>27.436800000000005</v>
      </c>
      <c r="Q1423" s="138" t="str">
        <f>IF($O1423="mg","kg/j",IF($O1423="µg","mg/j",""))</f>
        <v>mg/j</v>
      </c>
    </row>
    <row r="1424" spans="1:17" x14ac:dyDescent="0.2">
      <c r="A1424" s="13">
        <f>VLOOKUP($B1424,References_1!$F$2:$G$19,2,)</f>
        <v>12</v>
      </c>
      <c r="B1424" s="13">
        <v>6127975</v>
      </c>
      <c r="C1424" s="13">
        <f>VLOOKUP($B1424,References_1!$F$2:$H$19,3,)</f>
        <v>14</v>
      </c>
      <c r="D1424" s="136">
        <v>42432</v>
      </c>
      <c r="E1424" s="13" t="s">
        <v>991</v>
      </c>
      <c r="F1424" s="13">
        <v>23</v>
      </c>
      <c r="G1424" s="13" t="s">
        <v>472</v>
      </c>
      <c r="H1424" s="13">
        <v>1698</v>
      </c>
      <c r="I1424" s="13">
        <v>0.02</v>
      </c>
      <c r="J1424" s="137" t="s">
        <v>1169</v>
      </c>
      <c r="K1424" s="138">
        <v>0.02</v>
      </c>
      <c r="L1424" s="13" t="s">
        <v>135</v>
      </c>
      <c r="M1424" s="13" t="str">
        <f>VLOOKUP($H1424,References_1!$C$2:$D$827,2,)</f>
        <v>GP4</v>
      </c>
      <c r="N1424" s="13" t="e">
        <f>VLOOKUP($H1424,References_2!$D$2:'References_2'!$AQ$186,39,)</f>
        <v>#N/A</v>
      </c>
      <c r="O1424" s="13" t="str">
        <f>LEFT(L1424,2)</f>
        <v>µg</v>
      </c>
      <c r="P1424" s="139">
        <f>IF($O1424="mg",VLOOKUP($C1424,References_1!$H$2:$I$19,2,)*$K1424*0.0864,IF($O1424="µg",VLOOKUP($C1424,References_1!$H$2:$I$19,2,)*$K1424*86.4,""))</f>
        <v>95.472000000000008</v>
      </c>
      <c r="Q1424" s="138" t="str">
        <f>IF($O1424="mg","kg/j",IF($O1424="µg","mg/j",""))</f>
        <v>mg/j</v>
      </c>
    </row>
    <row r="1425" spans="1:17" x14ac:dyDescent="0.2">
      <c r="A1425" s="13">
        <f>VLOOKUP($B1425,References_1!$F$2:$G$19,2,)</f>
        <v>4</v>
      </c>
      <c r="B1425" s="13">
        <v>6127935</v>
      </c>
      <c r="C1425" s="13">
        <f>VLOOKUP($B1425,References_1!$F$2:$H$19,3,)</f>
        <v>3</v>
      </c>
      <c r="D1425" s="136">
        <v>42432</v>
      </c>
      <c r="E1425" s="13" t="s">
        <v>1031</v>
      </c>
      <c r="F1425" s="13">
        <v>23</v>
      </c>
      <c r="G1425" s="13" t="s">
        <v>473</v>
      </c>
      <c r="H1425" s="13">
        <v>1871</v>
      </c>
      <c r="I1425" s="13">
        <v>0.02</v>
      </c>
      <c r="J1425" s="137" t="s">
        <v>1169</v>
      </c>
      <c r="K1425" s="138">
        <v>0.02</v>
      </c>
      <c r="L1425" s="13" t="s">
        <v>135</v>
      </c>
      <c r="M1425" s="13" t="str">
        <f>VLOOKUP($H1425,References_1!$C$2:$D$827,2,)</f>
        <v>GP4</v>
      </c>
      <c r="N1425" s="13" t="e">
        <f>VLOOKUP($H1425,References_2!$D$2:'References_2'!$AQ$186,39,)</f>
        <v>#N/A</v>
      </c>
      <c r="O1425" s="13" t="str">
        <f>LEFT(L1425,2)</f>
        <v>µg</v>
      </c>
      <c r="P1425" s="139">
        <f>IF($O1425="mg",VLOOKUP($C1425,References_1!$H$2:$I$19,2,)*$K1425*0.0864,IF($O1425="µg",VLOOKUP($C1425,References_1!$H$2:$I$19,2,)*$K1425*86.4,""))</f>
        <v>3.7151999999999998</v>
      </c>
      <c r="Q1425" s="138" t="str">
        <f>IF($O1425="mg","kg/j",IF($O1425="µg","mg/j",""))</f>
        <v>mg/j</v>
      </c>
    </row>
    <row r="1426" spans="1:17" x14ac:dyDescent="0.2">
      <c r="A1426" s="13">
        <f>VLOOKUP($B1426,References_1!$F$2:$G$19,2,)</f>
        <v>18</v>
      </c>
      <c r="B1426" s="13">
        <v>6127970</v>
      </c>
      <c r="C1426" s="13">
        <f>VLOOKUP($B1426,References_1!$F$2:$H$19,3,)</f>
        <v>9.5</v>
      </c>
      <c r="D1426" s="136">
        <v>42432</v>
      </c>
      <c r="E1426" s="13" t="s">
        <v>1113</v>
      </c>
      <c r="F1426" s="13">
        <v>23</v>
      </c>
      <c r="G1426" s="13" t="s">
        <v>473</v>
      </c>
      <c r="H1426" s="13">
        <v>1871</v>
      </c>
      <c r="I1426" s="13">
        <v>0.02</v>
      </c>
      <c r="J1426" s="137" t="s">
        <v>1169</v>
      </c>
      <c r="K1426" s="138">
        <v>0.02</v>
      </c>
      <c r="L1426" s="13" t="s">
        <v>135</v>
      </c>
      <c r="M1426" s="13" t="str">
        <f>VLOOKUP($H1426,References_1!$C$2:$D$827,2,)</f>
        <v>GP4</v>
      </c>
      <c r="N1426" s="13" t="e">
        <f>VLOOKUP($H1426,References_2!$D$2:'References_2'!$AQ$186,39,)</f>
        <v>#N/A</v>
      </c>
      <c r="O1426" s="13" t="str">
        <f>LEFT(L1426,2)</f>
        <v>µg</v>
      </c>
      <c r="P1426" s="139">
        <f>IF($O1426="mg",VLOOKUP($C1426,References_1!$H$2:$I$19,2,)*$K1426*0.0864,IF($O1426="µg",VLOOKUP($C1426,References_1!$H$2:$I$19,2,)*$K1426*86.4,""))</f>
        <v>51.477120000000006</v>
      </c>
      <c r="Q1426" s="138" t="str">
        <f>IF($O1426="mg","kg/j",IF($O1426="µg","mg/j",""))</f>
        <v>mg/j</v>
      </c>
    </row>
    <row r="1427" spans="1:17" x14ac:dyDescent="0.2">
      <c r="A1427" s="13">
        <f>VLOOKUP($B1427,References_1!$F$2:$G$19,2,)</f>
        <v>14</v>
      </c>
      <c r="B1427" s="13">
        <v>6127985</v>
      </c>
      <c r="C1427" s="13">
        <f>VLOOKUP($B1427,References_1!$F$2:$H$19,3,)</f>
        <v>11</v>
      </c>
      <c r="D1427" s="136">
        <v>42432</v>
      </c>
      <c r="E1427" s="13" t="s">
        <v>1072</v>
      </c>
      <c r="F1427" s="13">
        <v>23</v>
      </c>
      <c r="G1427" s="13" t="s">
        <v>473</v>
      </c>
      <c r="H1427" s="13">
        <v>1871</v>
      </c>
      <c r="I1427" s="13">
        <v>0.02</v>
      </c>
      <c r="J1427" s="137" t="s">
        <v>1169</v>
      </c>
      <c r="K1427" s="138">
        <v>0.02</v>
      </c>
      <c r="L1427" s="13" t="s">
        <v>135</v>
      </c>
      <c r="M1427" s="13" t="str">
        <f>VLOOKUP($H1427,References_1!$C$2:$D$827,2,)</f>
        <v>GP4</v>
      </c>
      <c r="N1427" s="13" t="e">
        <f>VLOOKUP($H1427,References_2!$D$2:'References_2'!$AQ$186,39,)</f>
        <v>#N/A</v>
      </c>
      <c r="O1427" s="13" t="str">
        <f>LEFT(L1427,2)</f>
        <v>µg</v>
      </c>
      <c r="P1427" s="139">
        <f>IF($O1427="mg",VLOOKUP($C1427,References_1!$H$2:$I$19,2,)*$K1427*0.0864,IF($O1427="µg",VLOOKUP($C1427,References_1!$H$2:$I$19,2,)*$K1427*86.4,""))</f>
        <v>356.07168000000001</v>
      </c>
      <c r="Q1427" s="138" t="str">
        <f>IF($O1427="mg","kg/j",IF($O1427="µg","mg/j",""))</f>
        <v>mg/j</v>
      </c>
    </row>
    <row r="1428" spans="1:17" x14ac:dyDescent="0.2">
      <c r="A1428" s="13">
        <f>VLOOKUP($B1428,References_1!$F$2:$G$19,2,)</f>
        <v>11</v>
      </c>
      <c r="B1428" s="13" t="s">
        <v>118</v>
      </c>
      <c r="C1428" s="13">
        <f>VLOOKUP($B1428,References_1!$F$2:$H$19,3,)</f>
        <v>13</v>
      </c>
      <c r="D1428" s="136">
        <v>42432</v>
      </c>
      <c r="E1428" s="13" t="s">
        <v>119</v>
      </c>
      <c r="F1428" s="13">
        <v>23</v>
      </c>
      <c r="G1428" s="13" t="s">
        <v>473</v>
      </c>
      <c r="H1428" s="13">
        <v>1871</v>
      </c>
      <c r="I1428" s="13">
        <v>0.02</v>
      </c>
      <c r="J1428" s="137" t="s">
        <v>1169</v>
      </c>
      <c r="K1428" s="138">
        <v>0.02</v>
      </c>
      <c r="L1428" s="13" t="s">
        <v>135</v>
      </c>
      <c r="M1428" s="13" t="str">
        <f>VLOOKUP($H1428,References_1!$C$2:$D$827,2,)</f>
        <v>GP4</v>
      </c>
      <c r="N1428" s="13" t="e">
        <f>VLOOKUP($H1428,References_2!$D$2:'References_2'!$AQ$186,39,)</f>
        <v>#N/A</v>
      </c>
      <c r="O1428" s="13" t="str">
        <f>LEFT(L1428,2)</f>
        <v>µg</v>
      </c>
      <c r="P1428" s="139">
        <f>IF($O1428="mg",VLOOKUP($C1428,References_1!$H$2:$I$19,2,)*$K1428*0.0864,IF($O1428="µg",VLOOKUP($C1428,References_1!$H$2:$I$19,2,)*$K1428*86.4,""))</f>
        <v>27.436800000000005</v>
      </c>
      <c r="Q1428" s="138" t="str">
        <f>IF($O1428="mg","kg/j",IF($O1428="µg","mg/j",""))</f>
        <v>mg/j</v>
      </c>
    </row>
    <row r="1429" spans="1:17" x14ac:dyDescent="0.2">
      <c r="A1429" s="13">
        <f>VLOOKUP($B1429,References_1!$F$2:$G$19,2,)</f>
        <v>12</v>
      </c>
      <c r="B1429" s="13">
        <v>6127975</v>
      </c>
      <c r="C1429" s="13">
        <f>VLOOKUP($B1429,References_1!$F$2:$H$19,3,)</f>
        <v>14</v>
      </c>
      <c r="D1429" s="136">
        <v>42432</v>
      </c>
      <c r="E1429" s="13" t="s">
        <v>991</v>
      </c>
      <c r="F1429" s="13">
        <v>23</v>
      </c>
      <c r="G1429" s="13" t="s">
        <v>473</v>
      </c>
      <c r="H1429" s="13">
        <v>1871</v>
      </c>
      <c r="I1429" s="13">
        <v>0.02</v>
      </c>
      <c r="J1429" s="137" t="s">
        <v>1169</v>
      </c>
      <c r="K1429" s="138">
        <v>0.02</v>
      </c>
      <c r="L1429" s="13" t="s">
        <v>135</v>
      </c>
      <c r="M1429" s="13" t="str">
        <f>VLOOKUP($H1429,References_1!$C$2:$D$827,2,)</f>
        <v>GP4</v>
      </c>
      <c r="N1429" s="13" t="e">
        <f>VLOOKUP($H1429,References_2!$D$2:'References_2'!$AQ$186,39,)</f>
        <v>#N/A</v>
      </c>
      <c r="O1429" s="13" t="str">
        <f>LEFT(L1429,2)</f>
        <v>µg</v>
      </c>
      <c r="P1429" s="139">
        <f>IF($O1429="mg",VLOOKUP($C1429,References_1!$H$2:$I$19,2,)*$K1429*0.0864,IF($O1429="µg",VLOOKUP($C1429,References_1!$H$2:$I$19,2,)*$K1429*86.4,""))</f>
        <v>95.472000000000008</v>
      </c>
      <c r="Q1429" s="138" t="str">
        <f>IF($O1429="mg","kg/j",IF($O1429="µg","mg/j",""))</f>
        <v>mg/j</v>
      </c>
    </row>
    <row r="1430" spans="1:17" x14ac:dyDescent="0.2">
      <c r="A1430" s="13">
        <f>VLOOKUP($B1430,References_1!$F$2:$G$19,2,)</f>
        <v>4</v>
      </c>
      <c r="B1430" s="13">
        <v>6127935</v>
      </c>
      <c r="C1430" s="13">
        <f>VLOOKUP($B1430,References_1!$F$2:$H$19,3,)</f>
        <v>3</v>
      </c>
      <c r="D1430" s="136">
        <v>42432</v>
      </c>
      <c r="E1430" s="13" t="s">
        <v>1031</v>
      </c>
      <c r="F1430" s="13">
        <v>23</v>
      </c>
      <c r="G1430" s="13" t="s">
        <v>483</v>
      </c>
      <c r="H1430" s="13">
        <v>1490</v>
      </c>
      <c r="I1430" s="13">
        <v>0.02</v>
      </c>
      <c r="J1430" s="137" t="s">
        <v>1169</v>
      </c>
      <c r="K1430" s="138">
        <v>0.02</v>
      </c>
      <c r="L1430" s="13" t="s">
        <v>135</v>
      </c>
      <c r="M1430" s="13" t="str">
        <f>VLOOKUP($H1430,References_1!$C$2:$D$827,2,)</f>
        <v>GP4</v>
      </c>
      <c r="N1430" s="13" t="e">
        <f>VLOOKUP($H1430,References_2!$D$2:'References_2'!$AQ$186,39,)</f>
        <v>#N/A</v>
      </c>
      <c r="O1430" s="13" t="str">
        <f>LEFT(L1430,2)</f>
        <v>µg</v>
      </c>
      <c r="P1430" s="139">
        <f>IF($O1430="mg",VLOOKUP($C1430,References_1!$H$2:$I$19,2,)*$K1430*0.0864,IF($O1430="µg",VLOOKUP($C1430,References_1!$H$2:$I$19,2,)*$K1430*86.4,""))</f>
        <v>3.7151999999999998</v>
      </c>
      <c r="Q1430" s="138" t="str">
        <f>IF($O1430="mg","kg/j",IF($O1430="µg","mg/j",""))</f>
        <v>mg/j</v>
      </c>
    </row>
    <row r="1431" spans="1:17" x14ac:dyDescent="0.2">
      <c r="A1431" s="13">
        <f>VLOOKUP($B1431,References_1!$F$2:$G$19,2,)</f>
        <v>18</v>
      </c>
      <c r="B1431" s="13">
        <v>6127970</v>
      </c>
      <c r="C1431" s="13">
        <f>VLOOKUP($B1431,References_1!$F$2:$H$19,3,)</f>
        <v>9.5</v>
      </c>
      <c r="D1431" s="136">
        <v>42432</v>
      </c>
      <c r="E1431" s="13" t="s">
        <v>1113</v>
      </c>
      <c r="F1431" s="13">
        <v>23</v>
      </c>
      <c r="G1431" s="13" t="s">
        <v>483</v>
      </c>
      <c r="H1431" s="13">
        <v>1490</v>
      </c>
      <c r="I1431" s="13">
        <v>0.02</v>
      </c>
      <c r="J1431" s="137" t="s">
        <v>1169</v>
      </c>
      <c r="K1431" s="138">
        <v>0.02</v>
      </c>
      <c r="L1431" s="13" t="s">
        <v>135</v>
      </c>
      <c r="M1431" s="13" t="str">
        <f>VLOOKUP($H1431,References_1!$C$2:$D$827,2,)</f>
        <v>GP4</v>
      </c>
      <c r="N1431" s="13" t="e">
        <f>VLOOKUP($H1431,References_2!$D$2:'References_2'!$AQ$186,39,)</f>
        <v>#N/A</v>
      </c>
      <c r="O1431" s="13" t="str">
        <f>LEFT(L1431,2)</f>
        <v>µg</v>
      </c>
      <c r="P1431" s="139">
        <f>IF($O1431="mg",VLOOKUP($C1431,References_1!$H$2:$I$19,2,)*$K1431*0.0864,IF($O1431="µg",VLOOKUP($C1431,References_1!$H$2:$I$19,2,)*$K1431*86.4,""))</f>
        <v>51.477120000000006</v>
      </c>
      <c r="Q1431" s="138" t="str">
        <f>IF($O1431="mg","kg/j",IF($O1431="µg","mg/j",""))</f>
        <v>mg/j</v>
      </c>
    </row>
    <row r="1432" spans="1:17" x14ac:dyDescent="0.2">
      <c r="A1432" s="13">
        <f>VLOOKUP($B1432,References_1!$F$2:$G$19,2,)</f>
        <v>14</v>
      </c>
      <c r="B1432" s="13">
        <v>6127985</v>
      </c>
      <c r="C1432" s="13">
        <f>VLOOKUP($B1432,References_1!$F$2:$H$19,3,)</f>
        <v>11</v>
      </c>
      <c r="D1432" s="136">
        <v>42432</v>
      </c>
      <c r="E1432" s="13" t="s">
        <v>1072</v>
      </c>
      <c r="F1432" s="13">
        <v>23</v>
      </c>
      <c r="G1432" s="13" t="s">
        <v>483</v>
      </c>
      <c r="H1432" s="13">
        <v>1490</v>
      </c>
      <c r="I1432" s="13">
        <v>0.02</v>
      </c>
      <c r="J1432" s="137" t="s">
        <v>1169</v>
      </c>
      <c r="K1432" s="138">
        <v>0.02</v>
      </c>
      <c r="L1432" s="13" t="s">
        <v>135</v>
      </c>
      <c r="M1432" s="13" t="str">
        <f>VLOOKUP($H1432,References_1!$C$2:$D$827,2,)</f>
        <v>GP4</v>
      </c>
      <c r="N1432" s="13" t="e">
        <f>VLOOKUP($H1432,References_2!$D$2:'References_2'!$AQ$186,39,)</f>
        <v>#N/A</v>
      </c>
      <c r="O1432" s="13" t="str">
        <f>LEFT(L1432,2)</f>
        <v>µg</v>
      </c>
      <c r="P1432" s="139">
        <f>IF($O1432="mg",VLOOKUP($C1432,References_1!$H$2:$I$19,2,)*$K1432*0.0864,IF($O1432="µg",VLOOKUP($C1432,References_1!$H$2:$I$19,2,)*$K1432*86.4,""))</f>
        <v>356.07168000000001</v>
      </c>
      <c r="Q1432" s="138" t="str">
        <f>IF($O1432="mg","kg/j",IF($O1432="µg","mg/j",""))</f>
        <v>mg/j</v>
      </c>
    </row>
    <row r="1433" spans="1:17" x14ac:dyDescent="0.2">
      <c r="A1433" s="13">
        <f>VLOOKUP($B1433,References_1!$F$2:$G$19,2,)</f>
        <v>11</v>
      </c>
      <c r="B1433" s="13" t="s">
        <v>118</v>
      </c>
      <c r="C1433" s="13">
        <f>VLOOKUP($B1433,References_1!$F$2:$H$19,3,)</f>
        <v>13</v>
      </c>
      <c r="D1433" s="136">
        <v>42432</v>
      </c>
      <c r="E1433" s="13" t="s">
        <v>119</v>
      </c>
      <c r="F1433" s="13">
        <v>23</v>
      </c>
      <c r="G1433" s="13" t="s">
        <v>483</v>
      </c>
      <c r="H1433" s="13">
        <v>1490</v>
      </c>
      <c r="I1433" s="13">
        <v>0.02</v>
      </c>
      <c r="J1433" s="137" t="s">
        <v>1169</v>
      </c>
      <c r="K1433" s="138">
        <v>0.02</v>
      </c>
      <c r="L1433" s="13" t="s">
        <v>135</v>
      </c>
      <c r="M1433" s="13" t="str">
        <f>VLOOKUP($H1433,References_1!$C$2:$D$827,2,)</f>
        <v>GP4</v>
      </c>
      <c r="N1433" s="13" t="e">
        <f>VLOOKUP($H1433,References_2!$D$2:'References_2'!$AQ$186,39,)</f>
        <v>#N/A</v>
      </c>
      <c r="O1433" s="13" t="str">
        <f>LEFT(L1433,2)</f>
        <v>µg</v>
      </c>
      <c r="P1433" s="139">
        <f>IF($O1433="mg",VLOOKUP($C1433,References_1!$H$2:$I$19,2,)*$K1433*0.0864,IF($O1433="µg",VLOOKUP($C1433,References_1!$H$2:$I$19,2,)*$K1433*86.4,""))</f>
        <v>27.436800000000005</v>
      </c>
      <c r="Q1433" s="138" t="str">
        <f>IF($O1433="mg","kg/j",IF($O1433="µg","mg/j",""))</f>
        <v>mg/j</v>
      </c>
    </row>
    <row r="1434" spans="1:17" x14ac:dyDescent="0.2">
      <c r="A1434" s="13">
        <f>VLOOKUP($B1434,References_1!$F$2:$G$19,2,)</f>
        <v>12</v>
      </c>
      <c r="B1434" s="13">
        <v>6127975</v>
      </c>
      <c r="C1434" s="13">
        <f>VLOOKUP($B1434,References_1!$F$2:$H$19,3,)</f>
        <v>14</v>
      </c>
      <c r="D1434" s="136">
        <v>42432</v>
      </c>
      <c r="E1434" s="13" t="s">
        <v>991</v>
      </c>
      <c r="F1434" s="13">
        <v>23</v>
      </c>
      <c r="G1434" s="13" t="s">
        <v>483</v>
      </c>
      <c r="H1434" s="13">
        <v>1490</v>
      </c>
      <c r="I1434" s="13">
        <v>0.02</v>
      </c>
      <c r="J1434" s="137" t="s">
        <v>1169</v>
      </c>
      <c r="K1434" s="138">
        <v>0.02</v>
      </c>
      <c r="L1434" s="13" t="s">
        <v>135</v>
      </c>
      <c r="M1434" s="13" t="str">
        <f>VLOOKUP($H1434,References_1!$C$2:$D$827,2,)</f>
        <v>GP4</v>
      </c>
      <c r="N1434" s="13" t="e">
        <f>VLOOKUP($H1434,References_2!$D$2:'References_2'!$AQ$186,39,)</f>
        <v>#N/A</v>
      </c>
      <c r="O1434" s="13" t="str">
        <f>LEFT(L1434,2)</f>
        <v>µg</v>
      </c>
      <c r="P1434" s="139">
        <f>IF($O1434="mg",VLOOKUP($C1434,References_1!$H$2:$I$19,2,)*$K1434*0.0864,IF($O1434="µg",VLOOKUP($C1434,References_1!$H$2:$I$19,2,)*$K1434*86.4,""))</f>
        <v>95.472000000000008</v>
      </c>
      <c r="Q1434" s="138" t="str">
        <f>IF($O1434="mg","kg/j",IF($O1434="µg","mg/j",""))</f>
        <v>mg/j</v>
      </c>
    </row>
    <row r="1435" spans="1:17" x14ac:dyDescent="0.2">
      <c r="A1435" s="13">
        <f>VLOOKUP($B1435,References_1!$F$2:$G$19,2,)</f>
        <v>4</v>
      </c>
      <c r="B1435" s="13">
        <v>6127935</v>
      </c>
      <c r="C1435" s="13">
        <f>VLOOKUP($B1435,References_1!$F$2:$H$19,3,)</f>
        <v>3</v>
      </c>
      <c r="D1435" s="136">
        <v>42432</v>
      </c>
      <c r="E1435" s="13" t="s">
        <v>1031</v>
      </c>
      <c r="F1435" s="13">
        <v>23</v>
      </c>
      <c r="G1435" s="13" t="s">
        <v>474</v>
      </c>
      <c r="H1435" s="13">
        <v>5619</v>
      </c>
      <c r="I1435" s="13">
        <v>0.05</v>
      </c>
      <c r="J1435" s="137" t="s">
        <v>1169</v>
      </c>
      <c r="K1435" s="138">
        <v>0.05</v>
      </c>
      <c r="L1435" s="13" t="s">
        <v>135</v>
      </c>
      <c r="M1435" s="13" t="str">
        <f>VLOOKUP($H1435,References_1!$C$2:$D$827,2,)</f>
        <v>GP4</v>
      </c>
      <c r="N1435" s="13" t="e">
        <f>VLOOKUP($H1435,References_2!$D$2:'References_2'!$AQ$186,39,)</f>
        <v>#N/A</v>
      </c>
      <c r="O1435" s="13" t="str">
        <f>LEFT(L1435,2)</f>
        <v>µg</v>
      </c>
      <c r="P1435" s="139">
        <f>IF($O1435="mg",VLOOKUP($C1435,References_1!$H$2:$I$19,2,)*$K1435*0.0864,IF($O1435="µg",VLOOKUP($C1435,References_1!$H$2:$I$19,2,)*$K1435*86.4,""))</f>
        <v>9.2880000000000003</v>
      </c>
      <c r="Q1435" s="138" t="str">
        <f>IF($O1435="mg","kg/j",IF($O1435="µg","mg/j",""))</f>
        <v>mg/j</v>
      </c>
    </row>
    <row r="1436" spans="1:17" x14ac:dyDescent="0.2">
      <c r="A1436" s="13">
        <f>VLOOKUP($B1436,References_1!$F$2:$G$19,2,)</f>
        <v>18</v>
      </c>
      <c r="B1436" s="13">
        <v>6127970</v>
      </c>
      <c r="C1436" s="13">
        <f>VLOOKUP($B1436,References_1!$F$2:$H$19,3,)</f>
        <v>9.5</v>
      </c>
      <c r="D1436" s="136">
        <v>42432</v>
      </c>
      <c r="E1436" s="13" t="s">
        <v>1113</v>
      </c>
      <c r="F1436" s="13">
        <v>23</v>
      </c>
      <c r="G1436" s="13" t="s">
        <v>474</v>
      </c>
      <c r="H1436" s="13">
        <v>5619</v>
      </c>
      <c r="I1436" s="13">
        <v>0.05</v>
      </c>
      <c r="J1436" s="137" t="s">
        <v>1169</v>
      </c>
      <c r="K1436" s="138">
        <v>0.05</v>
      </c>
      <c r="L1436" s="13" t="s">
        <v>135</v>
      </c>
      <c r="M1436" s="13" t="str">
        <f>VLOOKUP($H1436,References_1!$C$2:$D$827,2,)</f>
        <v>GP4</v>
      </c>
      <c r="N1436" s="13" t="e">
        <f>VLOOKUP($H1436,References_2!$D$2:'References_2'!$AQ$186,39,)</f>
        <v>#N/A</v>
      </c>
      <c r="O1436" s="13" t="str">
        <f>LEFT(L1436,2)</f>
        <v>µg</v>
      </c>
      <c r="P1436" s="139">
        <f>IF($O1436="mg",VLOOKUP($C1436,References_1!$H$2:$I$19,2,)*$K1436*0.0864,IF($O1436="µg",VLOOKUP($C1436,References_1!$H$2:$I$19,2,)*$K1436*86.4,""))</f>
        <v>128.69280000000001</v>
      </c>
      <c r="Q1436" s="138" t="str">
        <f>IF($O1436="mg","kg/j",IF($O1436="µg","mg/j",""))</f>
        <v>mg/j</v>
      </c>
    </row>
    <row r="1437" spans="1:17" x14ac:dyDescent="0.2">
      <c r="A1437" s="13">
        <f>VLOOKUP($B1437,References_1!$F$2:$G$19,2,)</f>
        <v>14</v>
      </c>
      <c r="B1437" s="13">
        <v>6127985</v>
      </c>
      <c r="C1437" s="13">
        <f>VLOOKUP($B1437,References_1!$F$2:$H$19,3,)</f>
        <v>11</v>
      </c>
      <c r="D1437" s="136">
        <v>42432</v>
      </c>
      <c r="E1437" s="13" t="s">
        <v>1072</v>
      </c>
      <c r="F1437" s="13">
        <v>23</v>
      </c>
      <c r="G1437" s="13" t="s">
        <v>474</v>
      </c>
      <c r="H1437" s="13">
        <v>5619</v>
      </c>
      <c r="I1437" s="13">
        <v>0.05</v>
      </c>
      <c r="J1437" s="137" t="s">
        <v>1169</v>
      </c>
      <c r="K1437" s="138">
        <v>0.05</v>
      </c>
      <c r="L1437" s="13" t="s">
        <v>135</v>
      </c>
      <c r="M1437" s="13" t="str">
        <f>VLOOKUP($H1437,References_1!$C$2:$D$827,2,)</f>
        <v>GP4</v>
      </c>
      <c r="N1437" s="13" t="e">
        <f>VLOOKUP($H1437,References_2!$D$2:'References_2'!$AQ$186,39,)</f>
        <v>#N/A</v>
      </c>
      <c r="O1437" s="13" t="str">
        <f>LEFT(L1437,2)</f>
        <v>µg</v>
      </c>
      <c r="P1437" s="139">
        <f>IF($O1437="mg",VLOOKUP($C1437,References_1!$H$2:$I$19,2,)*$K1437*0.0864,IF($O1437="µg",VLOOKUP($C1437,References_1!$H$2:$I$19,2,)*$K1437*86.4,""))</f>
        <v>890.17920000000015</v>
      </c>
      <c r="Q1437" s="138" t="str">
        <f>IF($O1437="mg","kg/j",IF($O1437="µg","mg/j",""))</f>
        <v>mg/j</v>
      </c>
    </row>
    <row r="1438" spans="1:17" x14ac:dyDescent="0.2">
      <c r="A1438" s="13">
        <f>VLOOKUP($B1438,References_1!$F$2:$G$19,2,)</f>
        <v>11</v>
      </c>
      <c r="B1438" s="13" t="s">
        <v>118</v>
      </c>
      <c r="C1438" s="13">
        <f>VLOOKUP($B1438,References_1!$F$2:$H$19,3,)</f>
        <v>13</v>
      </c>
      <c r="D1438" s="136">
        <v>42432</v>
      </c>
      <c r="E1438" s="13" t="s">
        <v>119</v>
      </c>
      <c r="F1438" s="13">
        <v>23</v>
      </c>
      <c r="G1438" s="13" t="s">
        <v>474</v>
      </c>
      <c r="H1438" s="13">
        <v>5619</v>
      </c>
      <c r="I1438" s="13">
        <v>0.05</v>
      </c>
      <c r="J1438" s="137" t="s">
        <v>1169</v>
      </c>
      <c r="K1438" s="138">
        <v>0.05</v>
      </c>
      <c r="L1438" s="13" t="s">
        <v>135</v>
      </c>
      <c r="M1438" s="13" t="str">
        <f>VLOOKUP($H1438,References_1!$C$2:$D$827,2,)</f>
        <v>GP4</v>
      </c>
      <c r="N1438" s="13" t="e">
        <f>VLOOKUP($H1438,References_2!$D$2:'References_2'!$AQ$186,39,)</f>
        <v>#N/A</v>
      </c>
      <c r="O1438" s="13" t="str">
        <f>LEFT(L1438,2)</f>
        <v>µg</v>
      </c>
      <c r="P1438" s="139">
        <f>IF($O1438="mg",VLOOKUP($C1438,References_1!$H$2:$I$19,2,)*$K1438*0.0864,IF($O1438="µg",VLOOKUP($C1438,References_1!$H$2:$I$19,2,)*$K1438*86.4,""))</f>
        <v>68.592000000000013</v>
      </c>
      <c r="Q1438" s="138" t="str">
        <f>IF($O1438="mg","kg/j",IF($O1438="µg","mg/j",""))</f>
        <v>mg/j</v>
      </c>
    </row>
    <row r="1439" spans="1:17" x14ac:dyDescent="0.2">
      <c r="A1439" s="13">
        <f>VLOOKUP($B1439,References_1!$F$2:$G$19,2,)</f>
        <v>12</v>
      </c>
      <c r="B1439" s="13">
        <v>6127975</v>
      </c>
      <c r="C1439" s="13">
        <f>VLOOKUP($B1439,References_1!$F$2:$H$19,3,)</f>
        <v>14</v>
      </c>
      <c r="D1439" s="136">
        <v>42432</v>
      </c>
      <c r="E1439" s="13" t="s">
        <v>991</v>
      </c>
      <c r="F1439" s="13">
        <v>23</v>
      </c>
      <c r="G1439" s="13" t="s">
        <v>474</v>
      </c>
      <c r="H1439" s="13">
        <v>5619</v>
      </c>
      <c r="I1439" s="13">
        <v>0.05</v>
      </c>
      <c r="J1439" s="137" t="s">
        <v>1169</v>
      </c>
      <c r="K1439" s="138">
        <v>0.05</v>
      </c>
      <c r="L1439" s="13" t="s">
        <v>135</v>
      </c>
      <c r="M1439" s="13" t="str">
        <f>VLOOKUP($H1439,References_1!$C$2:$D$827,2,)</f>
        <v>GP4</v>
      </c>
      <c r="N1439" s="13" t="e">
        <f>VLOOKUP($H1439,References_2!$D$2:'References_2'!$AQ$186,39,)</f>
        <v>#N/A</v>
      </c>
      <c r="O1439" s="13" t="str">
        <f>LEFT(L1439,2)</f>
        <v>µg</v>
      </c>
      <c r="P1439" s="139">
        <f>IF($O1439="mg",VLOOKUP($C1439,References_1!$H$2:$I$19,2,)*$K1439*0.0864,IF($O1439="µg",VLOOKUP($C1439,References_1!$H$2:$I$19,2,)*$K1439*86.4,""))</f>
        <v>238.68000000000004</v>
      </c>
      <c r="Q1439" s="138" t="str">
        <f>IF($O1439="mg","kg/j",IF($O1439="µg","mg/j",""))</f>
        <v>mg/j</v>
      </c>
    </row>
    <row r="1440" spans="1:17" x14ac:dyDescent="0.2">
      <c r="A1440" s="13">
        <f>VLOOKUP($B1440,References_1!$F$2:$G$19,2,)</f>
        <v>4</v>
      </c>
      <c r="B1440" s="13">
        <v>6127935</v>
      </c>
      <c r="C1440" s="13">
        <f>VLOOKUP($B1440,References_1!$F$2:$H$19,3,)</f>
        <v>3</v>
      </c>
      <c r="D1440" s="136">
        <v>42432</v>
      </c>
      <c r="E1440" s="13" t="s">
        <v>1031</v>
      </c>
      <c r="F1440" s="13">
        <v>23</v>
      </c>
      <c r="G1440" s="13" t="s">
        <v>475</v>
      </c>
      <c r="H1440" s="13">
        <v>1491</v>
      </c>
      <c r="I1440" s="13">
        <v>0.02</v>
      </c>
      <c r="J1440" s="137" t="s">
        <v>1169</v>
      </c>
      <c r="K1440" s="138">
        <v>0.02</v>
      </c>
      <c r="L1440" s="13" t="s">
        <v>135</v>
      </c>
      <c r="M1440" s="13" t="str">
        <f>VLOOKUP($H1440,References_1!$C$2:$D$827,2,)</f>
        <v>GP4</v>
      </c>
      <c r="N1440" s="13" t="e">
        <f>VLOOKUP($H1440,References_2!$D$2:'References_2'!$AQ$186,39,)</f>
        <v>#N/A</v>
      </c>
      <c r="O1440" s="13" t="str">
        <f>LEFT(L1440,2)</f>
        <v>µg</v>
      </c>
      <c r="P1440" s="139">
        <f>IF($O1440="mg",VLOOKUP($C1440,References_1!$H$2:$I$19,2,)*$K1440*0.0864,IF($O1440="µg",VLOOKUP($C1440,References_1!$H$2:$I$19,2,)*$K1440*86.4,""))</f>
        <v>3.7151999999999998</v>
      </c>
      <c r="Q1440" s="138" t="str">
        <f>IF($O1440="mg","kg/j",IF($O1440="µg","mg/j",""))</f>
        <v>mg/j</v>
      </c>
    </row>
    <row r="1441" spans="1:17" x14ac:dyDescent="0.2">
      <c r="A1441" s="13">
        <f>VLOOKUP($B1441,References_1!$F$2:$G$19,2,)</f>
        <v>18</v>
      </c>
      <c r="B1441" s="13">
        <v>6127970</v>
      </c>
      <c r="C1441" s="13">
        <f>VLOOKUP($B1441,References_1!$F$2:$H$19,3,)</f>
        <v>9.5</v>
      </c>
      <c r="D1441" s="136">
        <v>42432</v>
      </c>
      <c r="E1441" s="13" t="s">
        <v>1113</v>
      </c>
      <c r="F1441" s="13">
        <v>23</v>
      </c>
      <c r="G1441" s="13" t="s">
        <v>475</v>
      </c>
      <c r="H1441" s="13">
        <v>1491</v>
      </c>
      <c r="I1441" s="13">
        <v>0.02</v>
      </c>
      <c r="J1441" s="137" t="s">
        <v>1169</v>
      </c>
      <c r="K1441" s="138">
        <v>0.02</v>
      </c>
      <c r="L1441" s="13" t="s">
        <v>135</v>
      </c>
      <c r="M1441" s="13" t="str">
        <f>VLOOKUP($H1441,References_1!$C$2:$D$827,2,)</f>
        <v>GP4</v>
      </c>
      <c r="N1441" s="13" t="e">
        <f>VLOOKUP($H1441,References_2!$D$2:'References_2'!$AQ$186,39,)</f>
        <v>#N/A</v>
      </c>
      <c r="O1441" s="13" t="str">
        <f>LEFT(L1441,2)</f>
        <v>µg</v>
      </c>
      <c r="P1441" s="139">
        <f>IF($O1441="mg",VLOOKUP($C1441,References_1!$H$2:$I$19,2,)*$K1441*0.0864,IF($O1441="µg",VLOOKUP($C1441,References_1!$H$2:$I$19,2,)*$K1441*86.4,""))</f>
        <v>51.477120000000006</v>
      </c>
      <c r="Q1441" s="138" t="str">
        <f>IF($O1441="mg","kg/j",IF($O1441="µg","mg/j",""))</f>
        <v>mg/j</v>
      </c>
    </row>
    <row r="1442" spans="1:17" x14ac:dyDescent="0.2">
      <c r="A1442" s="13">
        <f>VLOOKUP($B1442,References_1!$F$2:$G$19,2,)</f>
        <v>14</v>
      </c>
      <c r="B1442" s="13">
        <v>6127985</v>
      </c>
      <c r="C1442" s="13">
        <f>VLOOKUP($B1442,References_1!$F$2:$H$19,3,)</f>
        <v>11</v>
      </c>
      <c r="D1442" s="136">
        <v>42432</v>
      </c>
      <c r="E1442" s="13" t="s">
        <v>1072</v>
      </c>
      <c r="F1442" s="13">
        <v>23</v>
      </c>
      <c r="G1442" s="13" t="s">
        <v>475</v>
      </c>
      <c r="H1442" s="13">
        <v>1491</v>
      </c>
      <c r="I1442" s="13">
        <v>0.02</v>
      </c>
      <c r="J1442" s="137" t="s">
        <v>1169</v>
      </c>
      <c r="K1442" s="138">
        <v>0.02</v>
      </c>
      <c r="L1442" s="13" t="s">
        <v>135</v>
      </c>
      <c r="M1442" s="13" t="str">
        <f>VLOOKUP($H1442,References_1!$C$2:$D$827,2,)</f>
        <v>GP4</v>
      </c>
      <c r="N1442" s="13" t="e">
        <f>VLOOKUP($H1442,References_2!$D$2:'References_2'!$AQ$186,39,)</f>
        <v>#N/A</v>
      </c>
      <c r="O1442" s="13" t="str">
        <f>LEFT(L1442,2)</f>
        <v>µg</v>
      </c>
      <c r="P1442" s="139">
        <f>IF($O1442="mg",VLOOKUP($C1442,References_1!$H$2:$I$19,2,)*$K1442*0.0864,IF($O1442="µg",VLOOKUP($C1442,References_1!$H$2:$I$19,2,)*$K1442*86.4,""))</f>
        <v>356.07168000000001</v>
      </c>
      <c r="Q1442" s="138" t="str">
        <f>IF($O1442="mg","kg/j",IF($O1442="µg","mg/j",""))</f>
        <v>mg/j</v>
      </c>
    </row>
    <row r="1443" spans="1:17" x14ac:dyDescent="0.2">
      <c r="A1443" s="13">
        <f>VLOOKUP($B1443,References_1!$F$2:$G$19,2,)</f>
        <v>11</v>
      </c>
      <c r="B1443" s="13" t="s">
        <v>118</v>
      </c>
      <c r="C1443" s="13">
        <f>VLOOKUP($B1443,References_1!$F$2:$H$19,3,)</f>
        <v>13</v>
      </c>
      <c r="D1443" s="136">
        <v>42432</v>
      </c>
      <c r="E1443" s="13" t="s">
        <v>119</v>
      </c>
      <c r="F1443" s="13">
        <v>23</v>
      </c>
      <c r="G1443" s="13" t="s">
        <v>475</v>
      </c>
      <c r="H1443" s="13">
        <v>1491</v>
      </c>
      <c r="I1443" s="13">
        <v>0.02</v>
      </c>
      <c r="J1443" s="137" t="s">
        <v>1169</v>
      </c>
      <c r="K1443" s="138">
        <v>0.02</v>
      </c>
      <c r="L1443" s="13" t="s">
        <v>135</v>
      </c>
      <c r="M1443" s="13" t="str">
        <f>VLOOKUP($H1443,References_1!$C$2:$D$827,2,)</f>
        <v>GP4</v>
      </c>
      <c r="N1443" s="13" t="e">
        <f>VLOOKUP($H1443,References_2!$D$2:'References_2'!$AQ$186,39,)</f>
        <v>#N/A</v>
      </c>
      <c r="O1443" s="13" t="str">
        <f>LEFT(L1443,2)</f>
        <v>µg</v>
      </c>
      <c r="P1443" s="139">
        <f>IF($O1443="mg",VLOOKUP($C1443,References_1!$H$2:$I$19,2,)*$K1443*0.0864,IF($O1443="µg",VLOOKUP($C1443,References_1!$H$2:$I$19,2,)*$K1443*86.4,""))</f>
        <v>27.436800000000005</v>
      </c>
      <c r="Q1443" s="138" t="str">
        <f>IF($O1443="mg","kg/j",IF($O1443="µg","mg/j",""))</f>
        <v>mg/j</v>
      </c>
    </row>
    <row r="1444" spans="1:17" x14ac:dyDescent="0.2">
      <c r="A1444" s="13">
        <f>VLOOKUP($B1444,References_1!$F$2:$G$19,2,)</f>
        <v>12</v>
      </c>
      <c r="B1444" s="13">
        <v>6127975</v>
      </c>
      <c r="C1444" s="13">
        <f>VLOOKUP($B1444,References_1!$F$2:$H$19,3,)</f>
        <v>14</v>
      </c>
      <c r="D1444" s="136">
        <v>42432</v>
      </c>
      <c r="E1444" s="13" t="s">
        <v>991</v>
      </c>
      <c r="F1444" s="13">
        <v>23</v>
      </c>
      <c r="G1444" s="13" t="s">
        <v>475</v>
      </c>
      <c r="H1444" s="13">
        <v>1491</v>
      </c>
      <c r="I1444" s="13">
        <v>0.02</v>
      </c>
      <c r="J1444" s="137" t="s">
        <v>1169</v>
      </c>
      <c r="K1444" s="138">
        <v>0.02</v>
      </c>
      <c r="L1444" s="13" t="s">
        <v>135</v>
      </c>
      <c r="M1444" s="13" t="str">
        <f>VLOOKUP($H1444,References_1!$C$2:$D$827,2,)</f>
        <v>GP4</v>
      </c>
      <c r="N1444" s="13" t="e">
        <f>VLOOKUP($H1444,References_2!$D$2:'References_2'!$AQ$186,39,)</f>
        <v>#N/A</v>
      </c>
      <c r="O1444" s="13" t="str">
        <f>LEFT(L1444,2)</f>
        <v>µg</v>
      </c>
      <c r="P1444" s="139">
        <f>IF($O1444="mg",VLOOKUP($C1444,References_1!$H$2:$I$19,2,)*$K1444*0.0864,IF($O1444="µg",VLOOKUP($C1444,References_1!$H$2:$I$19,2,)*$K1444*86.4,""))</f>
        <v>95.472000000000008</v>
      </c>
      <c r="Q1444" s="138" t="str">
        <f>IF($O1444="mg","kg/j",IF($O1444="µg","mg/j",""))</f>
        <v>mg/j</v>
      </c>
    </row>
    <row r="1445" spans="1:17" x14ac:dyDescent="0.2">
      <c r="A1445" s="13">
        <f>VLOOKUP($B1445,References_1!$F$2:$G$19,2,)</f>
        <v>4</v>
      </c>
      <c r="B1445" s="13">
        <v>6127935</v>
      </c>
      <c r="C1445" s="13">
        <f>VLOOKUP($B1445,References_1!$F$2:$H$19,3,)</f>
        <v>3</v>
      </c>
      <c r="D1445" s="136">
        <v>42432</v>
      </c>
      <c r="E1445" s="13" t="s">
        <v>1031</v>
      </c>
      <c r="F1445" s="13">
        <v>23</v>
      </c>
      <c r="G1445" s="13" t="s">
        <v>476</v>
      </c>
      <c r="H1445" s="13">
        <v>1176</v>
      </c>
      <c r="I1445" s="13">
        <v>0.03</v>
      </c>
      <c r="J1445" s="137" t="s">
        <v>1169</v>
      </c>
      <c r="K1445" s="138">
        <v>0.03</v>
      </c>
      <c r="L1445" s="13" t="s">
        <v>135</v>
      </c>
      <c r="M1445" s="13" t="str">
        <f>VLOOKUP($H1445,References_1!$C$2:$D$827,2,)</f>
        <v>GP4</v>
      </c>
      <c r="N1445" s="13" t="e">
        <f>VLOOKUP($H1445,References_2!$D$2:'References_2'!$AQ$186,39,)</f>
        <v>#N/A</v>
      </c>
      <c r="O1445" s="13" t="str">
        <f>LEFT(L1445,2)</f>
        <v>µg</v>
      </c>
      <c r="P1445" s="139">
        <f>IF($O1445="mg",VLOOKUP($C1445,References_1!$H$2:$I$19,2,)*$K1445*0.0864,IF($O1445="µg",VLOOKUP($C1445,References_1!$H$2:$I$19,2,)*$K1445*86.4,""))</f>
        <v>5.5728000000000009</v>
      </c>
      <c r="Q1445" s="138" t="str">
        <f>IF($O1445="mg","kg/j",IF($O1445="µg","mg/j",""))</f>
        <v>mg/j</v>
      </c>
    </row>
    <row r="1446" spans="1:17" x14ac:dyDescent="0.2">
      <c r="A1446" s="13">
        <f>VLOOKUP($B1446,References_1!$F$2:$G$19,2,)</f>
        <v>18</v>
      </c>
      <c r="B1446" s="13">
        <v>6127970</v>
      </c>
      <c r="C1446" s="13">
        <f>VLOOKUP($B1446,References_1!$F$2:$H$19,3,)</f>
        <v>9.5</v>
      </c>
      <c r="D1446" s="136">
        <v>42432</v>
      </c>
      <c r="E1446" s="13" t="s">
        <v>1113</v>
      </c>
      <c r="F1446" s="13">
        <v>23</v>
      </c>
      <c r="G1446" s="13" t="s">
        <v>476</v>
      </c>
      <c r="H1446" s="13">
        <v>1176</v>
      </c>
      <c r="I1446" s="13">
        <v>0.03</v>
      </c>
      <c r="J1446" s="137" t="s">
        <v>1169</v>
      </c>
      <c r="K1446" s="138">
        <v>0.03</v>
      </c>
      <c r="L1446" s="13" t="s">
        <v>135</v>
      </c>
      <c r="M1446" s="13" t="str">
        <f>VLOOKUP($H1446,References_1!$C$2:$D$827,2,)</f>
        <v>GP4</v>
      </c>
      <c r="N1446" s="13" t="e">
        <f>VLOOKUP($H1446,References_2!$D$2:'References_2'!$AQ$186,39,)</f>
        <v>#N/A</v>
      </c>
      <c r="O1446" s="13" t="str">
        <f>LEFT(L1446,2)</f>
        <v>µg</v>
      </c>
      <c r="P1446" s="139">
        <f>IF($O1446="mg",VLOOKUP($C1446,References_1!$H$2:$I$19,2,)*$K1446*0.0864,IF($O1446="µg",VLOOKUP($C1446,References_1!$H$2:$I$19,2,)*$K1446*86.4,""))</f>
        <v>77.215680000000006</v>
      </c>
      <c r="Q1446" s="138" t="str">
        <f>IF($O1446="mg","kg/j",IF($O1446="µg","mg/j",""))</f>
        <v>mg/j</v>
      </c>
    </row>
    <row r="1447" spans="1:17" x14ac:dyDescent="0.2">
      <c r="A1447" s="13">
        <f>VLOOKUP($B1447,References_1!$F$2:$G$19,2,)</f>
        <v>14</v>
      </c>
      <c r="B1447" s="13">
        <v>6127985</v>
      </c>
      <c r="C1447" s="13">
        <f>VLOOKUP($B1447,References_1!$F$2:$H$19,3,)</f>
        <v>11</v>
      </c>
      <c r="D1447" s="136">
        <v>42432</v>
      </c>
      <c r="E1447" s="13" t="s">
        <v>1072</v>
      </c>
      <c r="F1447" s="13">
        <v>23</v>
      </c>
      <c r="G1447" s="13" t="s">
        <v>476</v>
      </c>
      <c r="H1447" s="13">
        <v>1176</v>
      </c>
      <c r="I1447" s="13">
        <v>0.03</v>
      </c>
      <c r="J1447" s="137" t="s">
        <v>1169</v>
      </c>
      <c r="K1447" s="138">
        <v>0.03</v>
      </c>
      <c r="L1447" s="13" t="s">
        <v>135</v>
      </c>
      <c r="M1447" s="13" t="str">
        <f>VLOOKUP($H1447,References_1!$C$2:$D$827,2,)</f>
        <v>GP4</v>
      </c>
      <c r="N1447" s="13" t="e">
        <f>VLOOKUP($H1447,References_2!$D$2:'References_2'!$AQ$186,39,)</f>
        <v>#N/A</v>
      </c>
      <c r="O1447" s="13" t="str">
        <f>LEFT(L1447,2)</f>
        <v>µg</v>
      </c>
      <c r="P1447" s="139">
        <f>IF($O1447="mg",VLOOKUP($C1447,References_1!$H$2:$I$19,2,)*$K1447*0.0864,IF($O1447="µg",VLOOKUP($C1447,References_1!$H$2:$I$19,2,)*$K1447*86.4,""))</f>
        <v>534.10752000000002</v>
      </c>
      <c r="Q1447" s="138" t="str">
        <f>IF($O1447="mg","kg/j",IF($O1447="µg","mg/j",""))</f>
        <v>mg/j</v>
      </c>
    </row>
    <row r="1448" spans="1:17" x14ac:dyDescent="0.2">
      <c r="A1448" s="13">
        <f>VLOOKUP($B1448,References_1!$F$2:$G$19,2,)</f>
        <v>11</v>
      </c>
      <c r="B1448" s="13" t="s">
        <v>118</v>
      </c>
      <c r="C1448" s="13">
        <f>VLOOKUP($B1448,References_1!$F$2:$H$19,3,)</f>
        <v>13</v>
      </c>
      <c r="D1448" s="136">
        <v>42432</v>
      </c>
      <c r="E1448" s="13" t="s">
        <v>119</v>
      </c>
      <c r="F1448" s="13">
        <v>23</v>
      </c>
      <c r="G1448" s="13" t="s">
        <v>476</v>
      </c>
      <c r="H1448" s="13">
        <v>1176</v>
      </c>
      <c r="I1448" s="13">
        <v>0.03</v>
      </c>
      <c r="J1448" s="137" t="s">
        <v>1169</v>
      </c>
      <c r="K1448" s="138">
        <v>0.03</v>
      </c>
      <c r="L1448" s="13" t="s">
        <v>135</v>
      </c>
      <c r="M1448" s="13" t="str">
        <f>VLOOKUP($H1448,References_1!$C$2:$D$827,2,)</f>
        <v>GP4</v>
      </c>
      <c r="N1448" s="13" t="e">
        <f>VLOOKUP($H1448,References_2!$D$2:'References_2'!$AQ$186,39,)</f>
        <v>#N/A</v>
      </c>
      <c r="O1448" s="13" t="str">
        <f>LEFT(L1448,2)</f>
        <v>µg</v>
      </c>
      <c r="P1448" s="139">
        <f>IF($O1448="mg",VLOOKUP($C1448,References_1!$H$2:$I$19,2,)*$K1448*0.0864,IF($O1448="µg",VLOOKUP($C1448,References_1!$H$2:$I$19,2,)*$K1448*86.4,""))</f>
        <v>41.155200000000001</v>
      </c>
      <c r="Q1448" s="138" t="str">
        <f>IF($O1448="mg","kg/j",IF($O1448="µg","mg/j",""))</f>
        <v>mg/j</v>
      </c>
    </row>
    <row r="1449" spans="1:17" x14ac:dyDescent="0.2">
      <c r="A1449" s="13">
        <f>VLOOKUP($B1449,References_1!$F$2:$G$19,2,)</f>
        <v>12</v>
      </c>
      <c r="B1449" s="13">
        <v>6127975</v>
      </c>
      <c r="C1449" s="13">
        <f>VLOOKUP($B1449,References_1!$F$2:$H$19,3,)</f>
        <v>14</v>
      </c>
      <c r="D1449" s="136">
        <v>42432</v>
      </c>
      <c r="E1449" s="13" t="s">
        <v>991</v>
      </c>
      <c r="F1449" s="13">
        <v>23</v>
      </c>
      <c r="G1449" s="13" t="s">
        <v>476</v>
      </c>
      <c r="H1449" s="13">
        <v>1176</v>
      </c>
      <c r="I1449" s="13">
        <v>0.03</v>
      </c>
      <c r="J1449" s="137" t="s">
        <v>1169</v>
      </c>
      <c r="K1449" s="138">
        <v>0.03</v>
      </c>
      <c r="L1449" s="13" t="s">
        <v>135</v>
      </c>
      <c r="M1449" s="13" t="str">
        <f>VLOOKUP($H1449,References_1!$C$2:$D$827,2,)</f>
        <v>GP4</v>
      </c>
      <c r="N1449" s="13" t="e">
        <f>VLOOKUP($H1449,References_2!$D$2:'References_2'!$AQ$186,39,)</f>
        <v>#N/A</v>
      </c>
      <c r="O1449" s="13" t="str">
        <f>LEFT(L1449,2)</f>
        <v>µg</v>
      </c>
      <c r="P1449" s="139">
        <f>IF($O1449="mg",VLOOKUP($C1449,References_1!$H$2:$I$19,2,)*$K1449*0.0864,IF($O1449="µg",VLOOKUP($C1449,References_1!$H$2:$I$19,2,)*$K1449*86.4,""))</f>
        <v>143.208</v>
      </c>
      <c r="Q1449" s="138" t="str">
        <f>IF($O1449="mg","kg/j",IF($O1449="µg","mg/j",""))</f>
        <v>mg/j</v>
      </c>
    </row>
    <row r="1450" spans="1:17" x14ac:dyDescent="0.2">
      <c r="A1450" s="13">
        <f>VLOOKUP($B1450,References_1!$F$2:$G$19,2,)</f>
        <v>4</v>
      </c>
      <c r="B1450" s="13">
        <v>6127935</v>
      </c>
      <c r="C1450" s="13">
        <f>VLOOKUP($B1450,References_1!$F$2:$H$19,3,)</f>
        <v>3</v>
      </c>
      <c r="D1450" s="136">
        <v>42432</v>
      </c>
      <c r="E1450" s="13" t="s">
        <v>1031</v>
      </c>
      <c r="F1450" s="13">
        <v>23</v>
      </c>
      <c r="G1450" s="13" t="s">
        <v>477</v>
      </c>
      <c r="H1450" s="13">
        <v>5743</v>
      </c>
      <c r="I1450" s="13">
        <v>0.02</v>
      </c>
      <c r="J1450" s="137" t="s">
        <v>1169</v>
      </c>
      <c r="K1450" s="138">
        <v>0.02</v>
      </c>
      <c r="L1450" s="13" t="s">
        <v>135</v>
      </c>
      <c r="M1450" s="13" t="str">
        <f>VLOOKUP($H1450,References_1!$C$2:$D$827,2,)</f>
        <v>GP4</v>
      </c>
      <c r="N1450" s="13" t="e">
        <f>VLOOKUP($H1450,References_2!$D$2:'References_2'!$AQ$186,39,)</f>
        <v>#N/A</v>
      </c>
      <c r="O1450" s="13" t="str">
        <f>LEFT(L1450,2)</f>
        <v>µg</v>
      </c>
      <c r="P1450" s="139">
        <f>IF($O1450="mg",VLOOKUP($C1450,References_1!$H$2:$I$19,2,)*$K1450*0.0864,IF($O1450="µg",VLOOKUP($C1450,References_1!$H$2:$I$19,2,)*$K1450*86.4,""))</f>
        <v>3.7151999999999998</v>
      </c>
      <c r="Q1450" s="138" t="str">
        <f>IF($O1450="mg","kg/j",IF($O1450="µg","mg/j",""))</f>
        <v>mg/j</v>
      </c>
    </row>
    <row r="1451" spans="1:17" x14ac:dyDescent="0.2">
      <c r="A1451" s="13">
        <f>VLOOKUP($B1451,References_1!$F$2:$G$19,2,)</f>
        <v>18</v>
      </c>
      <c r="B1451" s="13">
        <v>6127970</v>
      </c>
      <c r="C1451" s="13">
        <f>VLOOKUP($B1451,References_1!$F$2:$H$19,3,)</f>
        <v>9.5</v>
      </c>
      <c r="D1451" s="136">
        <v>42432</v>
      </c>
      <c r="E1451" s="13" t="s">
        <v>1113</v>
      </c>
      <c r="F1451" s="13">
        <v>23</v>
      </c>
      <c r="G1451" s="13" t="s">
        <v>477</v>
      </c>
      <c r="H1451" s="13">
        <v>5743</v>
      </c>
      <c r="I1451" s="13">
        <v>0.02</v>
      </c>
      <c r="J1451" s="137" t="s">
        <v>1169</v>
      </c>
      <c r="K1451" s="138">
        <v>0.02</v>
      </c>
      <c r="L1451" s="13" t="s">
        <v>135</v>
      </c>
      <c r="M1451" s="13" t="str">
        <f>VLOOKUP($H1451,References_1!$C$2:$D$827,2,)</f>
        <v>GP4</v>
      </c>
      <c r="N1451" s="13" t="e">
        <f>VLOOKUP($H1451,References_2!$D$2:'References_2'!$AQ$186,39,)</f>
        <v>#N/A</v>
      </c>
      <c r="O1451" s="13" t="str">
        <f>LEFT(L1451,2)</f>
        <v>µg</v>
      </c>
      <c r="P1451" s="139">
        <f>IF($O1451="mg",VLOOKUP($C1451,References_1!$H$2:$I$19,2,)*$K1451*0.0864,IF($O1451="µg",VLOOKUP($C1451,References_1!$H$2:$I$19,2,)*$K1451*86.4,""))</f>
        <v>51.477120000000006</v>
      </c>
      <c r="Q1451" s="138" t="str">
        <f>IF($O1451="mg","kg/j",IF($O1451="µg","mg/j",""))</f>
        <v>mg/j</v>
      </c>
    </row>
    <row r="1452" spans="1:17" x14ac:dyDescent="0.2">
      <c r="A1452" s="13">
        <f>VLOOKUP($B1452,References_1!$F$2:$G$19,2,)</f>
        <v>14</v>
      </c>
      <c r="B1452" s="13">
        <v>6127985</v>
      </c>
      <c r="C1452" s="13">
        <f>VLOOKUP($B1452,References_1!$F$2:$H$19,3,)</f>
        <v>11</v>
      </c>
      <c r="D1452" s="136">
        <v>42432</v>
      </c>
      <c r="E1452" s="13" t="s">
        <v>1072</v>
      </c>
      <c r="F1452" s="13">
        <v>23</v>
      </c>
      <c r="G1452" s="13" t="s">
        <v>477</v>
      </c>
      <c r="H1452" s="13">
        <v>5743</v>
      </c>
      <c r="I1452" s="13">
        <v>0.02</v>
      </c>
      <c r="J1452" s="137" t="s">
        <v>1169</v>
      </c>
      <c r="K1452" s="138">
        <v>0.02</v>
      </c>
      <c r="L1452" s="13" t="s">
        <v>135</v>
      </c>
      <c r="M1452" s="13" t="str">
        <f>VLOOKUP($H1452,References_1!$C$2:$D$827,2,)</f>
        <v>GP4</v>
      </c>
      <c r="N1452" s="13" t="e">
        <f>VLOOKUP($H1452,References_2!$D$2:'References_2'!$AQ$186,39,)</f>
        <v>#N/A</v>
      </c>
      <c r="O1452" s="13" t="str">
        <f>LEFT(L1452,2)</f>
        <v>µg</v>
      </c>
      <c r="P1452" s="139">
        <f>IF($O1452="mg",VLOOKUP($C1452,References_1!$H$2:$I$19,2,)*$K1452*0.0864,IF($O1452="µg",VLOOKUP($C1452,References_1!$H$2:$I$19,2,)*$K1452*86.4,""))</f>
        <v>356.07168000000001</v>
      </c>
      <c r="Q1452" s="138" t="str">
        <f>IF($O1452="mg","kg/j",IF($O1452="µg","mg/j",""))</f>
        <v>mg/j</v>
      </c>
    </row>
    <row r="1453" spans="1:17" x14ac:dyDescent="0.2">
      <c r="A1453" s="13">
        <f>VLOOKUP($B1453,References_1!$F$2:$G$19,2,)</f>
        <v>11</v>
      </c>
      <c r="B1453" s="13" t="s">
        <v>118</v>
      </c>
      <c r="C1453" s="13">
        <f>VLOOKUP($B1453,References_1!$F$2:$H$19,3,)</f>
        <v>13</v>
      </c>
      <c r="D1453" s="136">
        <v>42432</v>
      </c>
      <c r="E1453" s="13" t="s">
        <v>119</v>
      </c>
      <c r="F1453" s="13">
        <v>23</v>
      </c>
      <c r="G1453" s="13" t="s">
        <v>477</v>
      </c>
      <c r="H1453" s="13">
        <v>5743</v>
      </c>
      <c r="I1453" s="13">
        <v>0.02</v>
      </c>
      <c r="J1453" s="137" t="s">
        <v>1169</v>
      </c>
      <c r="K1453" s="138">
        <v>0.02</v>
      </c>
      <c r="L1453" s="13" t="s">
        <v>135</v>
      </c>
      <c r="M1453" s="13" t="str">
        <f>VLOOKUP($H1453,References_1!$C$2:$D$827,2,)</f>
        <v>GP4</v>
      </c>
      <c r="N1453" s="13" t="e">
        <f>VLOOKUP($H1453,References_2!$D$2:'References_2'!$AQ$186,39,)</f>
        <v>#N/A</v>
      </c>
      <c r="O1453" s="13" t="str">
        <f>LEFT(L1453,2)</f>
        <v>µg</v>
      </c>
      <c r="P1453" s="139">
        <f>IF($O1453="mg",VLOOKUP($C1453,References_1!$H$2:$I$19,2,)*$K1453*0.0864,IF($O1453="µg",VLOOKUP($C1453,References_1!$H$2:$I$19,2,)*$K1453*86.4,""))</f>
        <v>27.436800000000005</v>
      </c>
      <c r="Q1453" s="138" t="str">
        <f>IF($O1453="mg","kg/j",IF($O1453="µg","mg/j",""))</f>
        <v>mg/j</v>
      </c>
    </row>
    <row r="1454" spans="1:17" x14ac:dyDescent="0.2">
      <c r="A1454" s="13">
        <f>VLOOKUP($B1454,References_1!$F$2:$G$19,2,)</f>
        <v>12</v>
      </c>
      <c r="B1454" s="13">
        <v>6127975</v>
      </c>
      <c r="C1454" s="13">
        <f>VLOOKUP($B1454,References_1!$F$2:$H$19,3,)</f>
        <v>14</v>
      </c>
      <c r="D1454" s="136">
        <v>42432</v>
      </c>
      <c r="E1454" s="13" t="s">
        <v>991</v>
      </c>
      <c r="F1454" s="13">
        <v>23</v>
      </c>
      <c r="G1454" s="13" t="s">
        <v>477</v>
      </c>
      <c r="H1454" s="13">
        <v>5743</v>
      </c>
      <c r="I1454" s="13">
        <v>0.02</v>
      </c>
      <c r="J1454" s="137" t="s">
        <v>1169</v>
      </c>
      <c r="K1454" s="138">
        <v>0.02</v>
      </c>
      <c r="L1454" s="13" t="s">
        <v>135</v>
      </c>
      <c r="M1454" s="13" t="str">
        <f>VLOOKUP($H1454,References_1!$C$2:$D$827,2,)</f>
        <v>GP4</v>
      </c>
      <c r="N1454" s="13" t="e">
        <f>VLOOKUP($H1454,References_2!$D$2:'References_2'!$AQ$186,39,)</f>
        <v>#N/A</v>
      </c>
      <c r="O1454" s="13" t="str">
        <f>LEFT(L1454,2)</f>
        <v>µg</v>
      </c>
      <c r="P1454" s="139">
        <f>IF($O1454="mg",VLOOKUP($C1454,References_1!$H$2:$I$19,2,)*$K1454*0.0864,IF($O1454="µg",VLOOKUP($C1454,References_1!$H$2:$I$19,2,)*$K1454*86.4,""))</f>
        <v>95.472000000000008</v>
      </c>
      <c r="Q1454" s="138" t="str">
        <f>IF($O1454="mg","kg/j",IF($O1454="µg","mg/j",""))</f>
        <v>mg/j</v>
      </c>
    </row>
    <row r="1455" spans="1:17" x14ac:dyDescent="0.2">
      <c r="A1455" s="13">
        <f>VLOOKUP($B1455,References_1!$F$2:$G$19,2,)</f>
        <v>4</v>
      </c>
      <c r="B1455" s="13">
        <v>6127935</v>
      </c>
      <c r="C1455" s="13">
        <f>VLOOKUP($B1455,References_1!$F$2:$H$19,3,)</f>
        <v>3</v>
      </c>
      <c r="D1455" s="136">
        <v>42432</v>
      </c>
      <c r="E1455" s="13" t="s">
        <v>1031</v>
      </c>
      <c r="F1455" s="13">
        <v>23</v>
      </c>
      <c r="G1455" s="13" t="s">
        <v>478</v>
      </c>
      <c r="H1455" s="13">
        <v>5478</v>
      </c>
      <c r="I1455" s="13">
        <v>0.05</v>
      </c>
      <c r="J1455" s="137" t="s">
        <v>1169</v>
      </c>
      <c r="K1455" s="138">
        <v>0.05</v>
      </c>
      <c r="L1455" s="13" t="s">
        <v>135</v>
      </c>
      <c r="M1455" s="13" t="str">
        <f>VLOOKUP($H1455,References_1!$C$2:$D$827,2,)</f>
        <v>GP4</v>
      </c>
      <c r="N1455" s="13" t="e">
        <f>VLOOKUP($H1455,References_2!$D$2:'References_2'!$AQ$186,39,)</f>
        <v>#N/A</v>
      </c>
      <c r="O1455" s="13" t="str">
        <f>LEFT(L1455,2)</f>
        <v>µg</v>
      </c>
      <c r="P1455" s="139">
        <f>IF($O1455="mg",VLOOKUP($C1455,References_1!$H$2:$I$19,2,)*$K1455*0.0864,IF($O1455="µg",VLOOKUP($C1455,References_1!$H$2:$I$19,2,)*$K1455*86.4,""))</f>
        <v>9.2880000000000003</v>
      </c>
      <c r="Q1455" s="138" t="str">
        <f>IF($O1455="mg","kg/j",IF($O1455="µg","mg/j",""))</f>
        <v>mg/j</v>
      </c>
    </row>
    <row r="1456" spans="1:17" x14ac:dyDescent="0.2">
      <c r="A1456" s="13">
        <f>VLOOKUP($B1456,References_1!$F$2:$G$19,2,)</f>
        <v>18</v>
      </c>
      <c r="B1456" s="13">
        <v>6127970</v>
      </c>
      <c r="C1456" s="13">
        <f>VLOOKUP($B1456,References_1!$F$2:$H$19,3,)</f>
        <v>9.5</v>
      </c>
      <c r="D1456" s="136">
        <v>42432</v>
      </c>
      <c r="E1456" s="13" t="s">
        <v>1113</v>
      </c>
      <c r="F1456" s="13">
        <v>23</v>
      </c>
      <c r="G1456" s="13" t="s">
        <v>478</v>
      </c>
      <c r="H1456" s="13">
        <v>5478</v>
      </c>
      <c r="I1456" s="13">
        <v>0.05</v>
      </c>
      <c r="J1456" s="137" t="s">
        <v>1169</v>
      </c>
      <c r="K1456" s="138">
        <v>0.05</v>
      </c>
      <c r="L1456" s="13" t="s">
        <v>135</v>
      </c>
      <c r="M1456" s="13" t="str">
        <f>VLOOKUP($H1456,References_1!$C$2:$D$827,2,)</f>
        <v>GP4</v>
      </c>
      <c r="N1456" s="13" t="e">
        <f>VLOOKUP($H1456,References_2!$D$2:'References_2'!$AQ$186,39,)</f>
        <v>#N/A</v>
      </c>
      <c r="O1456" s="13" t="str">
        <f>LEFT(L1456,2)</f>
        <v>µg</v>
      </c>
      <c r="P1456" s="139">
        <f>IF($O1456="mg",VLOOKUP($C1456,References_1!$H$2:$I$19,2,)*$K1456*0.0864,IF($O1456="µg",VLOOKUP($C1456,References_1!$H$2:$I$19,2,)*$K1456*86.4,""))</f>
        <v>128.69280000000001</v>
      </c>
      <c r="Q1456" s="138" t="str">
        <f>IF($O1456="mg","kg/j",IF($O1456="µg","mg/j",""))</f>
        <v>mg/j</v>
      </c>
    </row>
    <row r="1457" spans="1:17" x14ac:dyDescent="0.2">
      <c r="A1457" s="13">
        <f>VLOOKUP($B1457,References_1!$F$2:$G$19,2,)</f>
        <v>14</v>
      </c>
      <c r="B1457" s="13">
        <v>6127985</v>
      </c>
      <c r="C1457" s="13">
        <f>VLOOKUP($B1457,References_1!$F$2:$H$19,3,)</f>
        <v>11</v>
      </c>
      <c r="D1457" s="136">
        <v>42432</v>
      </c>
      <c r="E1457" s="13" t="s">
        <v>1072</v>
      </c>
      <c r="F1457" s="13">
        <v>23</v>
      </c>
      <c r="G1457" s="13" t="s">
        <v>478</v>
      </c>
      <c r="H1457" s="13">
        <v>5478</v>
      </c>
      <c r="I1457" s="13">
        <v>0.05</v>
      </c>
      <c r="J1457" s="137" t="s">
        <v>1169</v>
      </c>
      <c r="K1457" s="138">
        <v>0.05</v>
      </c>
      <c r="L1457" s="13" t="s">
        <v>135</v>
      </c>
      <c r="M1457" s="13" t="str">
        <f>VLOOKUP($H1457,References_1!$C$2:$D$827,2,)</f>
        <v>GP4</v>
      </c>
      <c r="N1457" s="13" t="e">
        <f>VLOOKUP($H1457,References_2!$D$2:'References_2'!$AQ$186,39,)</f>
        <v>#N/A</v>
      </c>
      <c r="O1457" s="13" t="str">
        <f>LEFT(L1457,2)</f>
        <v>µg</v>
      </c>
      <c r="P1457" s="139">
        <f>IF($O1457="mg",VLOOKUP($C1457,References_1!$H$2:$I$19,2,)*$K1457*0.0864,IF($O1457="µg",VLOOKUP($C1457,References_1!$H$2:$I$19,2,)*$K1457*86.4,""))</f>
        <v>890.17920000000015</v>
      </c>
      <c r="Q1457" s="138" t="str">
        <f>IF($O1457="mg","kg/j",IF($O1457="µg","mg/j",""))</f>
        <v>mg/j</v>
      </c>
    </row>
    <row r="1458" spans="1:17" x14ac:dyDescent="0.2">
      <c r="A1458" s="13">
        <f>VLOOKUP($B1458,References_1!$F$2:$G$19,2,)</f>
        <v>11</v>
      </c>
      <c r="B1458" s="13" t="s">
        <v>118</v>
      </c>
      <c r="C1458" s="13">
        <f>VLOOKUP($B1458,References_1!$F$2:$H$19,3,)</f>
        <v>13</v>
      </c>
      <c r="D1458" s="136">
        <v>42432</v>
      </c>
      <c r="E1458" s="13" t="s">
        <v>119</v>
      </c>
      <c r="F1458" s="13">
        <v>23</v>
      </c>
      <c r="G1458" s="13" t="s">
        <v>478</v>
      </c>
      <c r="H1458" s="13">
        <v>5478</v>
      </c>
      <c r="I1458" s="13">
        <v>0.05</v>
      </c>
      <c r="J1458" s="137" t="s">
        <v>1169</v>
      </c>
      <c r="K1458" s="138">
        <v>0.05</v>
      </c>
      <c r="L1458" s="13" t="s">
        <v>135</v>
      </c>
      <c r="M1458" s="13" t="str">
        <f>VLOOKUP($H1458,References_1!$C$2:$D$827,2,)</f>
        <v>GP4</v>
      </c>
      <c r="N1458" s="13" t="e">
        <f>VLOOKUP($H1458,References_2!$D$2:'References_2'!$AQ$186,39,)</f>
        <v>#N/A</v>
      </c>
      <c r="O1458" s="13" t="str">
        <f>LEFT(L1458,2)</f>
        <v>µg</v>
      </c>
      <c r="P1458" s="139">
        <f>IF($O1458="mg",VLOOKUP($C1458,References_1!$H$2:$I$19,2,)*$K1458*0.0864,IF($O1458="µg",VLOOKUP($C1458,References_1!$H$2:$I$19,2,)*$K1458*86.4,""))</f>
        <v>68.592000000000013</v>
      </c>
      <c r="Q1458" s="138" t="str">
        <f>IF($O1458="mg","kg/j",IF($O1458="µg","mg/j",""))</f>
        <v>mg/j</v>
      </c>
    </row>
    <row r="1459" spans="1:17" x14ac:dyDescent="0.2">
      <c r="A1459" s="13">
        <f>VLOOKUP($B1459,References_1!$F$2:$G$19,2,)</f>
        <v>12</v>
      </c>
      <c r="B1459" s="13">
        <v>6127975</v>
      </c>
      <c r="C1459" s="13">
        <f>VLOOKUP($B1459,References_1!$F$2:$H$19,3,)</f>
        <v>14</v>
      </c>
      <c r="D1459" s="136">
        <v>42432</v>
      </c>
      <c r="E1459" s="13" t="s">
        <v>991</v>
      </c>
      <c r="F1459" s="13">
        <v>23</v>
      </c>
      <c r="G1459" s="13" t="s">
        <v>478</v>
      </c>
      <c r="H1459" s="13">
        <v>5478</v>
      </c>
      <c r="I1459" s="13">
        <v>0.05</v>
      </c>
      <c r="J1459" s="137" t="s">
        <v>1169</v>
      </c>
      <c r="K1459" s="138">
        <v>0.05</v>
      </c>
      <c r="L1459" s="13" t="s">
        <v>135</v>
      </c>
      <c r="M1459" s="13" t="str">
        <f>VLOOKUP($H1459,References_1!$C$2:$D$827,2,)</f>
        <v>GP4</v>
      </c>
      <c r="N1459" s="13" t="e">
        <f>VLOOKUP($H1459,References_2!$D$2:'References_2'!$AQ$186,39,)</f>
        <v>#N/A</v>
      </c>
      <c r="O1459" s="13" t="str">
        <f>LEFT(L1459,2)</f>
        <v>µg</v>
      </c>
      <c r="P1459" s="139">
        <f>IF($O1459="mg",VLOOKUP($C1459,References_1!$H$2:$I$19,2,)*$K1459*0.0864,IF($O1459="µg",VLOOKUP($C1459,References_1!$H$2:$I$19,2,)*$K1459*86.4,""))</f>
        <v>238.68000000000004</v>
      </c>
      <c r="Q1459" s="138" t="str">
        <f>IF($O1459="mg","kg/j",IF($O1459="µg","mg/j",""))</f>
        <v>mg/j</v>
      </c>
    </row>
    <row r="1460" spans="1:17" x14ac:dyDescent="0.2">
      <c r="A1460" s="13">
        <f>VLOOKUP($B1460,References_1!$F$2:$G$19,2,)</f>
        <v>4</v>
      </c>
      <c r="B1460" s="13">
        <v>6127935</v>
      </c>
      <c r="C1460" s="13">
        <f>VLOOKUP($B1460,References_1!$F$2:$H$19,3,)</f>
        <v>3</v>
      </c>
      <c r="D1460" s="136">
        <v>42432</v>
      </c>
      <c r="E1460" s="13" t="s">
        <v>1031</v>
      </c>
      <c r="F1460" s="13">
        <v>23</v>
      </c>
      <c r="G1460" s="13" t="s">
        <v>479</v>
      </c>
      <c r="H1460" s="13">
        <v>1699</v>
      </c>
      <c r="I1460" s="13">
        <v>0.05</v>
      </c>
      <c r="J1460" s="137" t="s">
        <v>1169</v>
      </c>
      <c r="K1460" s="138">
        <v>0.05</v>
      </c>
      <c r="L1460" s="13" t="s">
        <v>135</v>
      </c>
      <c r="M1460" s="13" t="str">
        <f>VLOOKUP($H1460,References_1!$C$2:$D$827,2,)</f>
        <v>GP4</v>
      </c>
      <c r="N1460" s="13" t="e">
        <f>VLOOKUP($H1460,References_2!$D$2:'References_2'!$AQ$186,39,)</f>
        <v>#N/A</v>
      </c>
      <c r="O1460" s="13" t="str">
        <f>LEFT(L1460,2)</f>
        <v>µg</v>
      </c>
      <c r="P1460" s="139">
        <f>IF($O1460="mg",VLOOKUP($C1460,References_1!$H$2:$I$19,2,)*$K1460*0.0864,IF($O1460="µg",VLOOKUP($C1460,References_1!$H$2:$I$19,2,)*$K1460*86.4,""))</f>
        <v>9.2880000000000003</v>
      </c>
      <c r="Q1460" s="138" t="str">
        <f>IF($O1460="mg","kg/j",IF($O1460="µg","mg/j",""))</f>
        <v>mg/j</v>
      </c>
    </row>
    <row r="1461" spans="1:17" x14ac:dyDescent="0.2">
      <c r="A1461" s="13">
        <f>VLOOKUP($B1461,References_1!$F$2:$G$19,2,)</f>
        <v>18</v>
      </c>
      <c r="B1461" s="13">
        <v>6127970</v>
      </c>
      <c r="C1461" s="13">
        <f>VLOOKUP($B1461,References_1!$F$2:$H$19,3,)</f>
        <v>9.5</v>
      </c>
      <c r="D1461" s="136">
        <v>42432</v>
      </c>
      <c r="E1461" s="13" t="s">
        <v>1113</v>
      </c>
      <c r="F1461" s="13">
        <v>23</v>
      </c>
      <c r="G1461" s="13" t="s">
        <v>479</v>
      </c>
      <c r="H1461" s="13">
        <v>1699</v>
      </c>
      <c r="I1461" s="13">
        <v>0.05</v>
      </c>
      <c r="J1461" s="137" t="s">
        <v>1169</v>
      </c>
      <c r="K1461" s="138">
        <v>0.05</v>
      </c>
      <c r="L1461" s="13" t="s">
        <v>135</v>
      </c>
      <c r="M1461" s="13" t="str">
        <f>VLOOKUP($H1461,References_1!$C$2:$D$827,2,)</f>
        <v>GP4</v>
      </c>
      <c r="N1461" s="13" t="e">
        <f>VLOOKUP($H1461,References_2!$D$2:'References_2'!$AQ$186,39,)</f>
        <v>#N/A</v>
      </c>
      <c r="O1461" s="13" t="str">
        <f>LEFT(L1461,2)</f>
        <v>µg</v>
      </c>
      <c r="P1461" s="139">
        <f>IF($O1461="mg",VLOOKUP($C1461,References_1!$H$2:$I$19,2,)*$K1461*0.0864,IF($O1461="µg",VLOOKUP($C1461,References_1!$H$2:$I$19,2,)*$K1461*86.4,""))</f>
        <v>128.69280000000001</v>
      </c>
      <c r="Q1461" s="138" t="str">
        <f>IF($O1461="mg","kg/j",IF($O1461="µg","mg/j",""))</f>
        <v>mg/j</v>
      </c>
    </row>
    <row r="1462" spans="1:17" x14ac:dyDescent="0.2">
      <c r="A1462" s="13">
        <f>VLOOKUP($B1462,References_1!$F$2:$G$19,2,)</f>
        <v>14</v>
      </c>
      <c r="B1462" s="13">
        <v>6127985</v>
      </c>
      <c r="C1462" s="13">
        <f>VLOOKUP($B1462,References_1!$F$2:$H$19,3,)</f>
        <v>11</v>
      </c>
      <c r="D1462" s="136">
        <v>42432</v>
      </c>
      <c r="E1462" s="13" t="s">
        <v>1072</v>
      </c>
      <c r="F1462" s="13">
        <v>23</v>
      </c>
      <c r="G1462" s="13" t="s">
        <v>479</v>
      </c>
      <c r="H1462" s="13">
        <v>1699</v>
      </c>
      <c r="I1462" s="13">
        <v>0.05</v>
      </c>
      <c r="J1462" s="137" t="s">
        <v>1169</v>
      </c>
      <c r="K1462" s="138">
        <v>0.05</v>
      </c>
      <c r="L1462" s="13" t="s">
        <v>135</v>
      </c>
      <c r="M1462" s="13" t="str">
        <f>VLOOKUP($H1462,References_1!$C$2:$D$827,2,)</f>
        <v>GP4</v>
      </c>
      <c r="N1462" s="13" t="e">
        <f>VLOOKUP($H1462,References_2!$D$2:'References_2'!$AQ$186,39,)</f>
        <v>#N/A</v>
      </c>
      <c r="O1462" s="13" t="str">
        <f>LEFT(L1462,2)</f>
        <v>µg</v>
      </c>
      <c r="P1462" s="139">
        <f>IF($O1462="mg",VLOOKUP($C1462,References_1!$H$2:$I$19,2,)*$K1462*0.0864,IF($O1462="µg",VLOOKUP($C1462,References_1!$H$2:$I$19,2,)*$K1462*86.4,""))</f>
        <v>890.17920000000015</v>
      </c>
      <c r="Q1462" s="138" t="str">
        <f>IF($O1462="mg","kg/j",IF($O1462="µg","mg/j",""))</f>
        <v>mg/j</v>
      </c>
    </row>
    <row r="1463" spans="1:17" x14ac:dyDescent="0.2">
      <c r="A1463" s="13">
        <f>VLOOKUP($B1463,References_1!$F$2:$G$19,2,)</f>
        <v>11</v>
      </c>
      <c r="B1463" s="13" t="s">
        <v>118</v>
      </c>
      <c r="C1463" s="13">
        <f>VLOOKUP($B1463,References_1!$F$2:$H$19,3,)</f>
        <v>13</v>
      </c>
      <c r="D1463" s="136">
        <v>42432</v>
      </c>
      <c r="E1463" s="13" t="s">
        <v>119</v>
      </c>
      <c r="F1463" s="13">
        <v>23</v>
      </c>
      <c r="G1463" s="13" t="s">
        <v>479</v>
      </c>
      <c r="H1463" s="13">
        <v>1699</v>
      </c>
      <c r="I1463" s="13">
        <v>0.05</v>
      </c>
      <c r="J1463" s="137" t="s">
        <v>1169</v>
      </c>
      <c r="K1463" s="138">
        <v>0.05</v>
      </c>
      <c r="L1463" s="13" t="s">
        <v>135</v>
      </c>
      <c r="M1463" s="13" t="str">
        <f>VLOOKUP($H1463,References_1!$C$2:$D$827,2,)</f>
        <v>GP4</v>
      </c>
      <c r="N1463" s="13" t="e">
        <f>VLOOKUP($H1463,References_2!$D$2:'References_2'!$AQ$186,39,)</f>
        <v>#N/A</v>
      </c>
      <c r="O1463" s="13" t="str">
        <f>LEFT(L1463,2)</f>
        <v>µg</v>
      </c>
      <c r="P1463" s="139">
        <f>IF($O1463="mg",VLOOKUP($C1463,References_1!$H$2:$I$19,2,)*$K1463*0.0864,IF($O1463="µg",VLOOKUP($C1463,References_1!$H$2:$I$19,2,)*$K1463*86.4,""))</f>
        <v>68.592000000000013</v>
      </c>
      <c r="Q1463" s="138" t="str">
        <f>IF($O1463="mg","kg/j",IF($O1463="µg","mg/j",""))</f>
        <v>mg/j</v>
      </c>
    </row>
    <row r="1464" spans="1:17" x14ac:dyDescent="0.2">
      <c r="A1464" s="13">
        <f>VLOOKUP($B1464,References_1!$F$2:$G$19,2,)</f>
        <v>12</v>
      </c>
      <c r="B1464" s="13">
        <v>6127975</v>
      </c>
      <c r="C1464" s="13">
        <f>VLOOKUP($B1464,References_1!$F$2:$H$19,3,)</f>
        <v>14</v>
      </c>
      <c r="D1464" s="136">
        <v>42432</v>
      </c>
      <c r="E1464" s="13" t="s">
        <v>991</v>
      </c>
      <c r="F1464" s="13">
        <v>23</v>
      </c>
      <c r="G1464" s="13" t="s">
        <v>479</v>
      </c>
      <c r="H1464" s="13">
        <v>1699</v>
      </c>
      <c r="I1464" s="13">
        <v>0.05</v>
      </c>
      <c r="J1464" s="137" t="s">
        <v>1169</v>
      </c>
      <c r="K1464" s="138">
        <v>0.05</v>
      </c>
      <c r="L1464" s="13" t="s">
        <v>135</v>
      </c>
      <c r="M1464" s="13" t="str">
        <f>VLOOKUP($H1464,References_1!$C$2:$D$827,2,)</f>
        <v>GP4</v>
      </c>
      <c r="N1464" s="13" t="e">
        <f>VLOOKUP($H1464,References_2!$D$2:'References_2'!$AQ$186,39,)</f>
        <v>#N/A</v>
      </c>
      <c r="O1464" s="13" t="str">
        <f>LEFT(L1464,2)</f>
        <v>µg</v>
      </c>
      <c r="P1464" s="139">
        <f>IF($O1464="mg",VLOOKUP($C1464,References_1!$H$2:$I$19,2,)*$K1464*0.0864,IF($O1464="µg",VLOOKUP($C1464,References_1!$H$2:$I$19,2,)*$K1464*86.4,""))</f>
        <v>238.68000000000004</v>
      </c>
      <c r="Q1464" s="138" t="str">
        <f>IF($O1464="mg","kg/j",IF($O1464="µg","mg/j",""))</f>
        <v>mg/j</v>
      </c>
    </row>
    <row r="1465" spans="1:17" x14ac:dyDescent="0.2">
      <c r="A1465" s="13">
        <f>VLOOKUP($B1465,References_1!$F$2:$G$19,2,)</f>
        <v>4</v>
      </c>
      <c r="B1465" s="13">
        <v>6127935</v>
      </c>
      <c r="C1465" s="13">
        <f>VLOOKUP($B1465,References_1!$F$2:$H$19,3,)</f>
        <v>3</v>
      </c>
      <c r="D1465" s="136">
        <v>42432</v>
      </c>
      <c r="E1465" s="13" t="s">
        <v>1031</v>
      </c>
      <c r="F1465" s="13">
        <v>23</v>
      </c>
      <c r="G1465" s="13" t="s">
        <v>480</v>
      </c>
      <c r="H1465" s="13">
        <v>1492</v>
      </c>
      <c r="I1465" s="13">
        <v>5.0000000000000001E-3</v>
      </c>
      <c r="J1465" s="137" t="s">
        <v>1169</v>
      </c>
      <c r="K1465" s="138">
        <v>5.0000000000000001E-3</v>
      </c>
      <c r="L1465" s="13" t="s">
        <v>135</v>
      </c>
      <c r="M1465" s="13" t="str">
        <f>VLOOKUP($H1465,References_1!$C$2:$D$827,2,)</f>
        <v>GP4</v>
      </c>
      <c r="N1465" s="13">
        <f>VLOOKUP($H1465,References_2!$D$2:'References_2'!$AQ$186,39,)</f>
        <v>4.0000000000000001E-3</v>
      </c>
      <c r="O1465" s="13" t="str">
        <f>LEFT(L1465,2)</f>
        <v>µg</v>
      </c>
      <c r="P1465" s="139">
        <f>IF($O1465="mg",VLOOKUP($C1465,References_1!$H$2:$I$19,2,)*$K1465*0.0864,IF($O1465="µg",VLOOKUP($C1465,References_1!$H$2:$I$19,2,)*$K1465*86.4,""))</f>
        <v>0.92879999999999996</v>
      </c>
      <c r="Q1465" s="138" t="str">
        <f>IF($O1465="mg","kg/j",IF($O1465="µg","mg/j",""))</f>
        <v>mg/j</v>
      </c>
    </row>
    <row r="1466" spans="1:17" x14ac:dyDescent="0.2">
      <c r="A1466" s="13">
        <f>VLOOKUP($B1466,References_1!$F$2:$G$19,2,)</f>
        <v>18</v>
      </c>
      <c r="B1466" s="13">
        <v>6127970</v>
      </c>
      <c r="C1466" s="13">
        <f>VLOOKUP($B1466,References_1!$F$2:$H$19,3,)</f>
        <v>9.5</v>
      </c>
      <c r="D1466" s="136">
        <v>42432</v>
      </c>
      <c r="E1466" s="13" t="s">
        <v>1113</v>
      </c>
      <c r="F1466" s="13">
        <v>23</v>
      </c>
      <c r="G1466" s="13" t="s">
        <v>480</v>
      </c>
      <c r="H1466" s="13">
        <v>1492</v>
      </c>
      <c r="I1466" s="13">
        <v>5.0000000000000001E-3</v>
      </c>
      <c r="J1466" s="137" t="s">
        <v>1169</v>
      </c>
      <c r="K1466" s="138">
        <v>5.0000000000000001E-3</v>
      </c>
      <c r="L1466" s="13" t="s">
        <v>135</v>
      </c>
      <c r="M1466" s="13" t="str">
        <f>VLOOKUP($H1466,References_1!$C$2:$D$827,2,)</f>
        <v>GP4</v>
      </c>
      <c r="N1466" s="13">
        <f>VLOOKUP($H1466,References_2!$D$2:'References_2'!$AQ$186,39,)</f>
        <v>4.0000000000000001E-3</v>
      </c>
      <c r="O1466" s="13" t="str">
        <f>LEFT(L1466,2)</f>
        <v>µg</v>
      </c>
      <c r="P1466" s="139">
        <f>IF($O1466="mg",VLOOKUP($C1466,References_1!$H$2:$I$19,2,)*$K1466*0.0864,IF($O1466="µg",VLOOKUP($C1466,References_1!$H$2:$I$19,2,)*$K1466*86.4,""))</f>
        <v>12.869280000000002</v>
      </c>
      <c r="Q1466" s="138" t="str">
        <f>IF($O1466="mg","kg/j",IF($O1466="µg","mg/j",""))</f>
        <v>mg/j</v>
      </c>
    </row>
    <row r="1467" spans="1:17" x14ac:dyDescent="0.2">
      <c r="A1467" s="13">
        <f>VLOOKUP($B1467,References_1!$F$2:$G$19,2,)</f>
        <v>14</v>
      </c>
      <c r="B1467" s="13">
        <v>6127985</v>
      </c>
      <c r="C1467" s="13">
        <f>VLOOKUP($B1467,References_1!$F$2:$H$19,3,)</f>
        <v>11</v>
      </c>
      <c r="D1467" s="136">
        <v>42432</v>
      </c>
      <c r="E1467" s="13" t="s">
        <v>1072</v>
      </c>
      <c r="F1467" s="13">
        <v>23</v>
      </c>
      <c r="G1467" s="13" t="s">
        <v>480</v>
      </c>
      <c r="H1467" s="13">
        <v>1492</v>
      </c>
      <c r="I1467" s="13">
        <v>5.0000000000000001E-3</v>
      </c>
      <c r="J1467" s="137" t="s">
        <v>1169</v>
      </c>
      <c r="K1467" s="138">
        <v>5.0000000000000001E-3</v>
      </c>
      <c r="L1467" s="13" t="s">
        <v>135</v>
      </c>
      <c r="M1467" s="13" t="str">
        <f>VLOOKUP($H1467,References_1!$C$2:$D$827,2,)</f>
        <v>GP4</v>
      </c>
      <c r="N1467" s="13">
        <f>VLOOKUP($H1467,References_2!$D$2:'References_2'!$AQ$186,39,)</f>
        <v>4.0000000000000001E-3</v>
      </c>
      <c r="O1467" s="13" t="str">
        <f>LEFT(L1467,2)</f>
        <v>µg</v>
      </c>
      <c r="P1467" s="139">
        <f>IF($O1467="mg",VLOOKUP($C1467,References_1!$H$2:$I$19,2,)*$K1467*0.0864,IF($O1467="µg",VLOOKUP($C1467,References_1!$H$2:$I$19,2,)*$K1467*86.4,""))</f>
        <v>89.017920000000004</v>
      </c>
      <c r="Q1467" s="138" t="str">
        <f>IF($O1467="mg","kg/j",IF($O1467="µg","mg/j",""))</f>
        <v>mg/j</v>
      </c>
    </row>
    <row r="1468" spans="1:17" x14ac:dyDescent="0.2">
      <c r="A1468" s="13">
        <f>VLOOKUP($B1468,References_1!$F$2:$G$19,2,)</f>
        <v>11</v>
      </c>
      <c r="B1468" s="13" t="s">
        <v>118</v>
      </c>
      <c r="C1468" s="13">
        <f>VLOOKUP($B1468,References_1!$F$2:$H$19,3,)</f>
        <v>13</v>
      </c>
      <c r="D1468" s="136">
        <v>42432</v>
      </c>
      <c r="E1468" s="13" t="s">
        <v>119</v>
      </c>
      <c r="F1468" s="13">
        <v>23</v>
      </c>
      <c r="G1468" s="13" t="s">
        <v>480</v>
      </c>
      <c r="H1468" s="13">
        <v>1492</v>
      </c>
      <c r="I1468" s="13">
        <v>5.0000000000000001E-3</v>
      </c>
      <c r="J1468" s="137" t="s">
        <v>1169</v>
      </c>
      <c r="K1468" s="138">
        <v>5.0000000000000001E-3</v>
      </c>
      <c r="L1468" s="13" t="s">
        <v>135</v>
      </c>
      <c r="M1468" s="13" t="str">
        <f>VLOOKUP($H1468,References_1!$C$2:$D$827,2,)</f>
        <v>GP4</v>
      </c>
      <c r="N1468" s="13">
        <f>VLOOKUP($H1468,References_2!$D$2:'References_2'!$AQ$186,39,)</f>
        <v>4.0000000000000001E-3</v>
      </c>
      <c r="O1468" s="13" t="str">
        <f>LEFT(L1468,2)</f>
        <v>µg</v>
      </c>
      <c r="P1468" s="139">
        <f>IF($O1468="mg",VLOOKUP($C1468,References_1!$H$2:$I$19,2,)*$K1468*0.0864,IF($O1468="µg",VLOOKUP($C1468,References_1!$H$2:$I$19,2,)*$K1468*86.4,""))</f>
        <v>6.8592000000000013</v>
      </c>
      <c r="Q1468" s="138" t="str">
        <f>IF($O1468="mg","kg/j",IF($O1468="µg","mg/j",""))</f>
        <v>mg/j</v>
      </c>
    </row>
    <row r="1469" spans="1:17" x14ac:dyDescent="0.2">
      <c r="A1469" s="13">
        <f>VLOOKUP($B1469,References_1!$F$2:$G$19,2,)</f>
        <v>12</v>
      </c>
      <c r="B1469" s="13">
        <v>6127975</v>
      </c>
      <c r="C1469" s="13">
        <f>VLOOKUP($B1469,References_1!$F$2:$H$19,3,)</f>
        <v>14</v>
      </c>
      <c r="D1469" s="136">
        <v>42432</v>
      </c>
      <c r="E1469" s="13" t="s">
        <v>991</v>
      </c>
      <c r="F1469" s="13">
        <v>23</v>
      </c>
      <c r="G1469" s="13" t="s">
        <v>480</v>
      </c>
      <c r="H1469" s="13">
        <v>1492</v>
      </c>
      <c r="I1469" s="13">
        <v>5.0000000000000001E-3</v>
      </c>
      <c r="J1469" s="137" t="s">
        <v>1169</v>
      </c>
      <c r="K1469" s="138">
        <v>5.0000000000000001E-3</v>
      </c>
      <c r="L1469" s="13" t="s">
        <v>135</v>
      </c>
      <c r="M1469" s="13" t="str">
        <f>VLOOKUP($H1469,References_1!$C$2:$D$827,2,)</f>
        <v>GP4</v>
      </c>
      <c r="N1469" s="13">
        <f>VLOOKUP($H1469,References_2!$D$2:'References_2'!$AQ$186,39,)</f>
        <v>4.0000000000000001E-3</v>
      </c>
      <c r="O1469" s="13" t="str">
        <f>LEFT(L1469,2)</f>
        <v>µg</v>
      </c>
      <c r="P1469" s="139">
        <f>IF($O1469="mg",VLOOKUP($C1469,References_1!$H$2:$I$19,2,)*$K1469*0.0864,IF($O1469="µg",VLOOKUP($C1469,References_1!$H$2:$I$19,2,)*$K1469*86.4,""))</f>
        <v>23.868000000000002</v>
      </c>
      <c r="Q1469" s="138" t="str">
        <f>IF($O1469="mg","kg/j",IF($O1469="µg","mg/j",""))</f>
        <v>mg/j</v>
      </c>
    </row>
    <row r="1470" spans="1:17" x14ac:dyDescent="0.2">
      <c r="A1470" s="13">
        <f>VLOOKUP($B1470,References_1!$F$2:$G$19,2,)</f>
        <v>4</v>
      </c>
      <c r="B1470" s="13">
        <v>6127935</v>
      </c>
      <c r="C1470" s="13">
        <f>VLOOKUP($B1470,References_1!$F$2:$H$19,3,)</f>
        <v>3</v>
      </c>
      <c r="D1470" s="136">
        <v>42432</v>
      </c>
      <c r="E1470" s="13" t="s">
        <v>1031</v>
      </c>
      <c r="F1470" s="13">
        <v>23</v>
      </c>
      <c r="G1470" s="13" t="s">
        <v>481</v>
      </c>
      <c r="H1470" s="13">
        <v>5745</v>
      </c>
      <c r="I1470" s="13">
        <v>0.05</v>
      </c>
      <c r="J1470" s="137" t="s">
        <v>1169</v>
      </c>
      <c r="K1470" s="138">
        <v>0.05</v>
      </c>
      <c r="L1470" s="13" t="s">
        <v>135</v>
      </c>
      <c r="M1470" s="13" t="str">
        <f>VLOOKUP($H1470,References_1!$C$2:$D$827,2,)</f>
        <v>GP4</v>
      </c>
      <c r="N1470" s="13" t="e">
        <f>VLOOKUP($H1470,References_2!$D$2:'References_2'!$AQ$186,39,)</f>
        <v>#N/A</v>
      </c>
      <c r="O1470" s="13" t="str">
        <f>LEFT(L1470,2)</f>
        <v>µg</v>
      </c>
      <c r="P1470" s="139">
        <f>IF($O1470="mg",VLOOKUP($C1470,References_1!$H$2:$I$19,2,)*$K1470*0.0864,IF($O1470="µg",VLOOKUP($C1470,References_1!$H$2:$I$19,2,)*$K1470*86.4,""))</f>
        <v>9.2880000000000003</v>
      </c>
      <c r="Q1470" s="138" t="str">
        <f>IF($O1470="mg","kg/j",IF($O1470="µg","mg/j",""))</f>
        <v>mg/j</v>
      </c>
    </row>
    <row r="1471" spans="1:17" x14ac:dyDescent="0.2">
      <c r="A1471" s="13">
        <f>VLOOKUP($B1471,References_1!$F$2:$G$19,2,)</f>
        <v>18</v>
      </c>
      <c r="B1471" s="13">
        <v>6127970</v>
      </c>
      <c r="C1471" s="13">
        <f>VLOOKUP($B1471,References_1!$F$2:$H$19,3,)</f>
        <v>9.5</v>
      </c>
      <c r="D1471" s="136">
        <v>42432</v>
      </c>
      <c r="E1471" s="13" t="s">
        <v>1113</v>
      </c>
      <c r="F1471" s="13">
        <v>23</v>
      </c>
      <c r="G1471" s="13" t="s">
        <v>481</v>
      </c>
      <c r="H1471" s="13">
        <v>5745</v>
      </c>
      <c r="I1471" s="13">
        <v>0.05</v>
      </c>
      <c r="J1471" s="137" t="s">
        <v>1169</v>
      </c>
      <c r="K1471" s="138">
        <v>0.05</v>
      </c>
      <c r="L1471" s="13" t="s">
        <v>135</v>
      </c>
      <c r="M1471" s="13" t="str">
        <f>VLOOKUP($H1471,References_1!$C$2:$D$827,2,)</f>
        <v>GP4</v>
      </c>
      <c r="N1471" s="13" t="e">
        <f>VLOOKUP($H1471,References_2!$D$2:'References_2'!$AQ$186,39,)</f>
        <v>#N/A</v>
      </c>
      <c r="O1471" s="13" t="str">
        <f>LEFT(L1471,2)</f>
        <v>µg</v>
      </c>
      <c r="P1471" s="139">
        <f>IF($O1471="mg",VLOOKUP($C1471,References_1!$H$2:$I$19,2,)*$K1471*0.0864,IF($O1471="µg",VLOOKUP($C1471,References_1!$H$2:$I$19,2,)*$K1471*86.4,""))</f>
        <v>128.69280000000001</v>
      </c>
      <c r="Q1471" s="138" t="str">
        <f>IF($O1471="mg","kg/j",IF($O1471="µg","mg/j",""))</f>
        <v>mg/j</v>
      </c>
    </row>
    <row r="1472" spans="1:17" x14ac:dyDescent="0.2">
      <c r="A1472" s="13">
        <f>VLOOKUP($B1472,References_1!$F$2:$G$19,2,)</f>
        <v>14</v>
      </c>
      <c r="B1472" s="13">
        <v>6127985</v>
      </c>
      <c r="C1472" s="13">
        <f>VLOOKUP($B1472,References_1!$F$2:$H$19,3,)</f>
        <v>11</v>
      </c>
      <c r="D1472" s="136">
        <v>42432</v>
      </c>
      <c r="E1472" s="13" t="s">
        <v>1072</v>
      </c>
      <c r="F1472" s="13">
        <v>23</v>
      </c>
      <c r="G1472" s="13" t="s">
        <v>481</v>
      </c>
      <c r="H1472" s="13">
        <v>5745</v>
      </c>
      <c r="I1472" s="13">
        <v>0.05</v>
      </c>
      <c r="J1472" s="137" t="s">
        <v>1169</v>
      </c>
      <c r="K1472" s="138">
        <v>0.05</v>
      </c>
      <c r="L1472" s="13" t="s">
        <v>135</v>
      </c>
      <c r="M1472" s="13" t="str">
        <f>VLOOKUP($H1472,References_1!$C$2:$D$827,2,)</f>
        <v>GP4</v>
      </c>
      <c r="N1472" s="13" t="e">
        <f>VLOOKUP($H1472,References_2!$D$2:'References_2'!$AQ$186,39,)</f>
        <v>#N/A</v>
      </c>
      <c r="O1472" s="13" t="str">
        <f>LEFT(L1472,2)</f>
        <v>µg</v>
      </c>
      <c r="P1472" s="139">
        <f>IF($O1472="mg",VLOOKUP($C1472,References_1!$H$2:$I$19,2,)*$K1472*0.0864,IF($O1472="µg",VLOOKUP($C1472,References_1!$H$2:$I$19,2,)*$K1472*86.4,""))</f>
        <v>890.17920000000015</v>
      </c>
      <c r="Q1472" s="138" t="str">
        <f>IF($O1472="mg","kg/j",IF($O1472="µg","mg/j",""))</f>
        <v>mg/j</v>
      </c>
    </row>
    <row r="1473" spans="1:17" x14ac:dyDescent="0.2">
      <c r="A1473" s="13">
        <f>VLOOKUP($B1473,References_1!$F$2:$G$19,2,)</f>
        <v>11</v>
      </c>
      <c r="B1473" s="13" t="s">
        <v>118</v>
      </c>
      <c r="C1473" s="13">
        <f>VLOOKUP($B1473,References_1!$F$2:$H$19,3,)</f>
        <v>13</v>
      </c>
      <c r="D1473" s="136">
        <v>42432</v>
      </c>
      <c r="E1473" s="13" t="s">
        <v>119</v>
      </c>
      <c r="F1473" s="13">
        <v>23</v>
      </c>
      <c r="G1473" s="13" t="s">
        <v>481</v>
      </c>
      <c r="H1473" s="13">
        <v>5745</v>
      </c>
      <c r="I1473" s="13">
        <v>0.05</v>
      </c>
      <c r="J1473" s="137" t="s">
        <v>1169</v>
      </c>
      <c r="K1473" s="138">
        <v>0.05</v>
      </c>
      <c r="L1473" s="13" t="s">
        <v>135</v>
      </c>
      <c r="M1473" s="13" t="str">
        <f>VLOOKUP($H1473,References_1!$C$2:$D$827,2,)</f>
        <v>GP4</v>
      </c>
      <c r="N1473" s="13" t="e">
        <f>VLOOKUP($H1473,References_2!$D$2:'References_2'!$AQ$186,39,)</f>
        <v>#N/A</v>
      </c>
      <c r="O1473" s="13" t="str">
        <f>LEFT(L1473,2)</f>
        <v>µg</v>
      </c>
      <c r="P1473" s="139">
        <f>IF($O1473="mg",VLOOKUP($C1473,References_1!$H$2:$I$19,2,)*$K1473*0.0864,IF($O1473="µg",VLOOKUP($C1473,References_1!$H$2:$I$19,2,)*$K1473*86.4,""))</f>
        <v>68.592000000000013</v>
      </c>
      <c r="Q1473" s="138" t="str">
        <f>IF($O1473="mg","kg/j",IF($O1473="µg","mg/j",""))</f>
        <v>mg/j</v>
      </c>
    </row>
    <row r="1474" spans="1:17" x14ac:dyDescent="0.2">
      <c r="A1474" s="13">
        <f>VLOOKUP($B1474,References_1!$F$2:$G$19,2,)</f>
        <v>12</v>
      </c>
      <c r="B1474" s="13">
        <v>6127975</v>
      </c>
      <c r="C1474" s="13">
        <f>VLOOKUP($B1474,References_1!$F$2:$H$19,3,)</f>
        <v>14</v>
      </c>
      <c r="D1474" s="136">
        <v>42432</v>
      </c>
      <c r="E1474" s="13" t="s">
        <v>991</v>
      </c>
      <c r="F1474" s="13">
        <v>23</v>
      </c>
      <c r="G1474" s="13" t="s">
        <v>481</v>
      </c>
      <c r="H1474" s="13">
        <v>5745</v>
      </c>
      <c r="I1474" s="13">
        <v>0.05</v>
      </c>
      <c r="J1474" s="137" t="s">
        <v>1169</v>
      </c>
      <c r="K1474" s="138">
        <v>0.05</v>
      </c>
      <c r="L1474" s="13" t="s">
        <v>135</v>
      </c>
      <c r="M1474" s="13" t="str">
        <f>VLOOKUP($H1474,References_1!$C$2:$D$827,2,)</f>
        <v>GP4</v>
      </c>
      <c r="N1474" s="13" t="e">
        <f>VLOOKUP($H1474,References_2!$D$2:'References_2'!$AQ$186,39,)</f>
        <v>#N/A</v>
      </c>
      <c r="O1474" s="13" t="str">
        <f>LEFT(L1474,2)</f>
        <v>µg</v>
      </c>
      <c r="P1474" s="139">
        <f>IF($O1474="mg",VLOOKUP($C1474,References_1!$H$2:$I$19,2,)*$K1474*0.0864,IF($O1474="µg",VLOOKUP($C1474,References_1!$H$2:$I$19,2,)*$K1474*86.4,""))</f>
        <v>238.68000000000004</v>
      </c>
      <c r="Q1474" s="138" t="str">
        <f>IF($O1474="mg","kg/j",IF($O1474="µg","mg/j",""))</f>
        <v>mg/j</v>
      </c>
    </row>
    <row r="1475" spans="1:17" x14ac:dyDescent="0.2">
      <c r="A1475" s="13">
        <f>VLOOKUP($B1475,References_1!$F$2:$G$19,2,)</f>
        <v>4</v>
      </c>
      <c r="B1475" s="13">
        <v>6127935</v>
      </c>
      <c r="C1475" s="13">
        <f>VLOOKUP($B1475,References_1!$F$2:$H$19,3,)</f>
        <v>3</v>
      </c>
      <c r="D1475" s="136">
        <v>42432</v>
      </c>
      <c r="E1475" s="13" t="s">
        <v>1031</v>
      </c>
      <c r="F1475" s="13">
        <v>23</v>
      </c>
      <c r="G1475" s="13" t="s">
        <v>482</v>
      </c>
      <c r="H1475" s="13">
        <v>1177</v>
      </c>
      <c r="I1475" s="13">
        <v>0.02</v>
      </c>
      <c r="J1475" s="137" t="s">
        <v>1169</v>
      </c>
      <c r="K1475" s="138">
        <v>0.02</v>
      </c>
      <c r="L1475" s="13" t="s">
        <v>135</v>
      </c>
      <c r="M1475" s="13" t="str">
        <f>VLOOKUP($H1475,References_1!$C$2:$D$827,2,)</f>
        <v>GP4</v>
      </c>
      <c r="N1475" s="13">
        <f>VLOOKUP($H1475,References_2!$D$2:'References_2'!$AQ$186,39,)</f>
        <v>0.2</v>
      </c>
      <c r="O1475" s="13" t="str">
        <f>LEFT(L1475,2)</f>
        <v>µg</v>
      </c>
      <c r="P1475" s="139">
        <f>IF($O1475="mg",VLOOKUP($C1475,References_1!$H$2:$I$19,2,)*$K1475*0.0864,IF($O1475="µg",VLOOKUP($C1475,References_1!$H$2:$I$19,2,)*$K1475*86.4,""))</f>
        <v>3.7151999999999998</v>
      </c>
      <c r="Q1475" s="138" t="str">
        <f>IF($O1475="mg","kg/j",IF($O1475="µg","mg/j",""))</f>
        <v>mg/j</v>
      </c>
    </row>
    <row r="1476" spans="1:17" x14ac:dyDescent="0.2">
      <c r="A1476" s="13">
        <f>VLOOKUP($B1476,References_1!$F$2:$G$19,2,)</f>
        <v>18</v>
      </c>
      <c r="B1476" s="13">
        <v>6127970</v>
      </c>
      <c r="C1476" s="13">
        <f>VLOOKUP($B1476,References_1!$F$2:$H$19,3,)</f>
        <v>9.5</v>
      </c>
      <c r="D1476" s="136">
        <v>42432</v>
      </c>
      <c r="E1476" s="13" t="s">
        <v>1113</v>
      </c>
      <c r="F1476" s="13">
        <v>23</v>
      </c>
      <c r="G1476" s="13" t="s">
        <v>482</v>
      </c>
      <c r="H1476" s="13">
        <v>1177</v>
      </c>
      <c r="I1476" s="13">
        <v>0.02</v>
      </c>
      <c r="J1476" s="137" t="s">
        <v>1169</v>
      </c>
      <c r="K1476" s="138">
        <v>0.02</v>
      </c>
      <c r="L1476" s="13" t="s">
        <v>135</v>
      </c>
      <c r="M1476" s="13" t="str">
        <f>VLOOKUP($H1476,References_1!$C$2:$D$827,2,)</f>
        <v>GP4</v>
      </c>
      <c r="N1476" s="13">
        <f>VLOOKUP($H1476,References_2!$D$2:'References_2'!$AQ$186,39,)</f>
        <v>0.2</v>
      </c>
      <c r="O1476" s="13" t="str">
        <f>LEFT(L1476,2)</f>
        <v>µg</v>
      </c>
      <c r="P1476" s="139">
        <f>IF($O1476="mg",VLOOKUP($C1476,References_1!$H$2:$I$19,2,)*$K1476*0.0864,IF($O1476="µg",VLOOKUP($C1476,References_1!$H$2:$I$19,2,)*$K1476*86.4,""))</f>
        <v>51.477120000000006</v>
      </c>
      <c r="Q1476" s="138" t="str">
        <f>IF($O1476="mg","kg/j",IF($O1476="µg","mg/j",""))</f>
        <v>mg/j</v>
      </c>
    </row>
    <row r="1477" spans="1:17" x14ac:dyDescent="0.2">
      <c r="A1477" s="13">
        <f>VLOOKUP($B1477,References_1!$F$2:$G$19,2,)</f>
        <v>14</v>
      </c>
      <c r="B1477" s="13">
        <v>6127985</v>
      </c>
      <c r="C1477" s="13">
        <f>VLOOKUP($B1477,References_1!$F$2:$H$19,3,)</f>
        <v>11</v>
      </c>
      <c r="D1477" s="136">
        <v>42432</v>
      </c>
      <c r="E1477" s="13" t="s">
        <v>1072</v>
      </c>
      <c r="F1477" s="13">
        <v>23</v>
      </c>
      <c r="G1477" s="13" t="s">
        <v>482</v>
      </c>
      <c r="H1477" s="13">
        <v>1177</v>
      </c>
      <c r="I1477" s="13">
        <v>0.02</v>
      </c>
      <c r="J1477" s="137" t="s">
        <v>1169</v>
      </c>
      <c r="K1477" s="138">
        <v>0.02</v>
      </c>
      <c r="L1477" s="13" t="s">
        <v>135</v>
      </c>
      <c r="M1477" s="13" t="str">
        <f>VLOOKUP($H1477,References_1!$C$2:$D$827,2,)</f>
        <v>GP4</v>
      </c>
      <c r="N1477" s="13">
        <f>VLOOKUP($H1477,References_2!$D$2:'References_2'!$AQ$186,39,)</f>
        <v>0.2</v>
      </c>
      <c r="O1477" s="13" t="str">
        <f>LEFT(L1477,2)</f>
        <v>µg</v>
      </c>
      <c r="P1477" s="139">
        <f>IF($O1477="mg",VLOOKUP($C1477,References_1!$H$2:$I$19,2,)*$K1477*0.0864,IF($O1477="µg",VLOOKUP($C1477,References_1!$H$2:$I$19,2,)*$K1477*86.4,""))</f>
        <v>356.07168000000001</v>
      </c>
      <c r="Q1477" s="138" t="str">
        <f>IF($O1477="mg","kg/j",IF($O1477="µg","mg/j",""))</f>
        <v>mg/j</v>
      </c>
    </row>
    <row r="1478" spans="1:17" x14ac:dyDescent="0.2">
      <c r="A1478" s="13">
        <f>VLOOKUP($B1478,References_1!$F$2:$G$19,2,)</f>
        <v>11</v>
      </c>
      <c r="B1478" s="13" t="s">
        <v>118</v>
      </c>
      <c r="C1478" s="13">
        <f>VLOOKUP($B1478,References_1!$F$2:$H$19,3,)</f>
        <v>13</v>
      </c>
      <c r="D1478" s="136">
        <v>42432</v>
      </c>
      <c r="E1478" s="13" t="s">
        <v>119</v>
      </c>
      <c r="F1478" s="13">
        <v>23</v>
      </c>
      <c r="G1478" s="13" t="s">
        <v>482</v>
      </c>
      <c r="H1478" s="13">
        <v>1177</v>
      </c>
      <c r="I1478" s="13">
        <v>0.02</v>
      </c>
      <c r="J1478" s="137" t="s">
        <v>1169</v>
      </c>
      <c r="K1478" s="138">
        <v>0.02</v>
      </c>
      <c r="L1478" s="13" t="s">
        <v>135</v>
      </c>
      <c r="M1478" s="13" t="str">
        <f>VLOOKUP($H1478,References_1!$C$2:$D$827,2,)</f>
        <v>GP4</v>
      </c>
      <c r="N1478" s="13">
        <f>VLOOKUP($H1478,References_2!$D$2:'References_2'!$AQ$186,39,)</f>
        <v>0.2</v>
      </c>
      <c r="O1478" s="13" t="str">
        <f>LEFT(L1478,2)</f>
        <v>µg</v>
      </c>
      <c r="P1478" s="139">
        <f>IF($O1478="mg",VLOOKUP($C1478,References_1!$H$2:$I$19,2,)*$K1478*0.0864,IF($O1478="µg",VLOOKUP($C1478,References_1!$H$2:$I$19,2,)*$K1478*86.4,""))</f>
        <v>27.436800000000005</v>
      </c>
      <c r="Q1478" s="138" t="str">
        <f>IF($O1478="mg","kg/j",IF($O1478="µg","mg/j",""))</f>
        <v>mg/j</v>
      </c>
    </row>
    <row r="1479" spans="1:17" x14ac:dyDescent="0.2">
      <c r="A1479" s="13">
        <f>VLOOKUP($B1479,References_1!$F$2:$G$19,2,)</f>
        <v>12</v>
      </c>
      <c r="B1479" s="13">
        <v>6127975</v>
      </c>
      <c r="C1479" s="13">
        <f>VLOOKUP($B1479,References_1!$F$2:$H$19,3,)</f>
        <v>14</v>
      </c>
      <c r="D1479" s="136">
        <v>42432</v>
      </c>
      <c r="E1479" s="13" t="s">
        <v>991</v>
      </c>
      <c r="F1479" s="13">
        <v>23</v>
      </c>
      <c r="G1479" s="13" t="s">
        <v>482</v>
      </c>
      <c r="H1479" s="13">
        <v>1177</v>
      </c>
      <c r="I1479" s="13">
        <v>0.02</v>
      </c>
      <c r="J1479" s="137" t="s">
        <v>1169</v>
      </c>
      <c r="K1479" s="138">
        <v>0.02</v>
      </c>
      <c r="L1479" s="13" t="s">
        <v>135</v>
      </c>
      <c r="M1479" s="13" t="str">
        <f>VLOOKUP($H1479,References_1!$C$2:$D$827,2,)</f>
        <v>GP4</v>
      </c>
      <c r="N1479" s="13">
        <f>VLOOKUP($H1479,References_2!$D$2:'References_2'!$AQ$186,39,)</f>
        <v>0.2</v>
      </c>
      <c r="O1479" s="13" t="str">
        <f>LEFT(L1479,2)</f>
        <v>µg</v>
      </c>
      <c r="P1479" s="139">
        <f>IF($O1479="mg",VLOOKUP($C1479,References_1!$H$2:$I$19,2,)*$K1479*0.0864,IF($O1479="µg",VLOOKUP($C1479,References_1!$H$2:$I$19,2,)*$K1479*86.4,""))</f>
        <v>95.472000000000008</v>
      </c>
      <c r="Q1479" s="138" t="str">
        <f>IF($O1479="mg","kg/j",IF($O1479="µg","mg/j",""))</f>
        <v>mg/j</v>
      </c>
    </row>
    <row r="1480" spans="1:17" x14ac:dyDescent="0.2">
      <c r="A1480" s="13">
        <f>VLOOKUP($B1480,References_1!$F$2:$G$19,2,)</f>
        <v>4</v>
      </c>
      <c r="B1480" s="13">
        <v>6127935</v>
      </c>
      <c r="C1480" s="13">
        <f>VLOOKUP($B1480,References_1!$F$2:$H$19,3,)</f>
        <v>3</v>
      </c>
      <c r="D1480" s="136">
        <v>42432</v>
      </c>
      <c r="E1480" s="13" t="s">
        <v>1031</v>
      </c>
      <c r="F1480" s="13">
        <v>23</v>
      </c>
      <c r="G1480" s="13" t="s">
        <v>484</v>
      </c>
      <c r="H1480" s="13">
        <v>2933</v>
      </c>
      <c r="I1480" s="13">
        <v>0.1</v>
      </c>
      <c r="J1480" s="137" t="s">
        <v>1169</v>
      </c>
      <c r="K1480" s="138">
        <v>0.1</v>
      </c>
      <c r="L1480" s="13" t="s">
        <v>135</v>
      </c>
      <c r="M1480" s="13" t="str">
        <f>VLOOKUP($H1480,References_1!$C$2:$D$827,2,)</f>
        <v>GP4</v>
      </c>
      <c r="N1480" s="13" t="e">
        <f>VLOOKUP($H1480,References_2!$D$2:'References_2'!$AQ$186,39,)</f>
        <v>#N/A</v>
      </c>
      <c r="O1480" s="13" t="str">
        <f>LEFT(L1480,2)</f>
        <v>µg</v>
      </c>
      <c r="P1480" s="139">
        <f>IF($O1480="mg",VLOOKUP($C1480,References_1!$H$2:$I$19,2,)*$K1480*0.0864,IF($O1480="µg",VLOOKUP($C1480,References_1!$H$2:$I$19,2,)*$K1480*86.4,""))</f>
        <v>18.576000000000001</v>
      </c>
      <c r="Q1480" s="138" t="str">
        <f>IF($O1480="mg","kg/j",IF($O1480="µg","mg/j",""))</f>
        <v>mg/j</v>
      </c>
    </row>
    <row r="1481" spans="1:17" x14ac:dyDescent="0.2">
      <c r="A1481" s="13">
        <f>VLOOKUP($B1481,References_1!$F$2:$G$19,2,)</f>
        <v>18</v>
      </c>
      <c r="B1481" s="13">
        <v>6127970</v>
      </c>
      <c r="C1481" s="13">
        <f>VLOOKUP($B1481,References_1!$F$2:$H$19,3,)</f>
        <v>9.5</v>
      </c>
      <c r="D1481" s="136">
        <v>42432</v>
      </c>
      <c r="E1481" s="13" t="s">
        <v>1113</v>
      </c>
      <c r="F1481" s="13">
        <v>23</v>
      </c>
      <c r="G1481" s="13" t="s">
        <v>484</v>
      </c>
      <c r="H1481" s="13">
        <v>2933</v>
      </c>
      <c r="I1481" s="13">
        <v>0.1</v>
      </c>
      <c r="J1481" s="137" t="s">
        <v>1169</v>
      </c>
      <c r="K1481" s="138">
        <v>0.1</v>
      </c>
      <c r="L1481" s="13" t="s">
        <v>135</v>
      </c>
      <c r="M1481" s="13" t="str">
        <f>VLOOKUP($H1481,References_1!$C$2:$D$827,2,)</f>
        <v>GP4</v>
      </c>
      <c r="N1481" s="13" t="e">
        <f>VLOOKUP($H1481,References_2!$D$2:'References_2'!$AQ$186,39,)</f>
        <v>#N/A</v>
      </c>
      <c r="O1481" s="13" t="str">
        <f>LEFT(L1481,2)</f>
        <v>µg</v>
      </c>
      <c r="P1481" s="139">
        <f>IF($O1481="mg",VLOOKUP($C1481,References_1!$H$2:$I$19,2,)*$K1481*0.0864,IF($O1481="µg",VLOOKUP($C1481,References_1!$H$2:$I$19,2,)*$K1481*86.4,""))</f>
        <v>257.38560000000001</v>
      </c>
      <c r="Q1481" s="138" t="str">
        <f>IF($O1481="mg","kg/j",IF($O1481="µg","mg/j",""))</f>
        <v>mg/j</v>
      </c>
    </row>
    <row r="1482" spans="1:17" x14ac:dyDescent="0.2">
      <c r="A1482" s="13">
        <f>VLOOKUP($B1482,References_1!$F$2:$G$19,2,)</f>
        <v>14</v>
      </c>
      <c r="B1482" s="13">
        <v>6127985</v>
      </c>
      <c r="C1482" s="13">
        <f>VLOOKUP($B1482,References_1!$F$2:$H$19,3,)</f>
        <v>11</v>
      </c>
      <c r="D1482" s="136">
        <v>42432</v>
      </c>
      <c r="E1482" s="13" t="s">
        <v>1072</v>
      </c>
      <c r="F1482" s="13">
        <v>23</v>
      </c>
      <c r="G1482" s="13" t="s">
        <v>484</v>
      </c>
      <c r="H1482" s="13">
        <v>2933</v>
      </c>
      <c r="I1482" s="13">
        <v>0.1</v>
      </c>
      <c r="J1482" s="137" t="s">
        <v>1169</v>
      </c>
      <c r="K1482" s="138">
        <v>0.1</v>
      </c>
      <c r="L1482" s="13" t="s">
        <v>135</v>
      </c>
      <c r="M1482" s="13" t="str">
        <f>VLOOKUP($H1482,References_1!$C$2:$D$827,2,)</f>
        <v>GP4</v>
      </c>
      <c r="N1482" s="13" t="e">
        <f>VLOOKUP($H1482,References_2!$D$2:'References_2'!$AQ$186,39,)</f>
        <v>#N/A</v>
      </c>
      <c r="O1482" s="13" t="str">
        <f>LEFT(L1482,2)</f>
        <v>µg</v>
      </c>
      <c r="P1482" s="139">
        <f>IF($O1482="mg",VLOOKUP($C1482,References_1!$H$2:$I$19,2,)*$K1482*0.0864,IF($O1482="µg",VLOOKUP($C1482,References_1!$H$2:$I$19,2,)*$K1482*86.4,""))</f>
        <v>1780.3584000000003</v>
      </c>
      <c r="Q1482" s="138" t="str">
        <f>IF($O1482="mg","kg/j",IF($O1482="µg","mg/j",""))</f>
        <v>mg/j</v>
      </c>
    </row>
    <row r="1483" spans="1:17" x14ac:dyDescent="0.2">
      <c r="A1483" s="13">
        <f>VLOOKUP($B1483,References_1!$F$2:$G$19,2,)</f>
        <v>11</v>
      </c>
      <c r="B1483" s="13" t="s">
        <v>118</v>
      </c>
      <c r="C1483" s="13">
        <f>VLOOKUP($B1483,References_1!$F$2:$H$19,3,)</f>
        <v>13</v>
      </c>
      <c r="D1483" s="136">
        <v>42432</v>
      </c>
      <c r="E1483" s="13" t="s">
        <v>119</v>
      </c>
      <c r="F1483" s="13">
        <v>23</v>
      </c>
      <c r="G1483" s="13" t="s">
        <v>484</v>
      </c>
      <c r="H1483" s="13">
        <v>2933</v>
      </c>
      <c r="I1483" s="13">
        <v>0.1</v>
      </c>
      <c r="J1483" s="137" t="s">
        <v>1169</v>
      </c>
      <c r="K1483" s="138">
        <v>0.1</v>
      </c>
      <c r="L1483" s="13" t="s">
        <v>135</v>
      </c>
      <c r="M1483" s="13" t="str">
        <f>VLOOKUP($H1483,References_1!$C$2:$D$827,2,)</f>
        <v>GP4</v>
      </c>
      <c r="N1483" s="13" t="e">
        <f>VLOOKUP($H1483,References_2!$D$2:'References_2'!$AQ$186,39,)</f>
        <v>#N/A</v>
      </c>
      <c r="O1483" s="13" t="str">
        <f>LEFT(L1483,2)</f>
        <v>µg</v>
      </c>
      <c r="P1483" s="139">
        <f>IF($O1483="mg",VLOOKUP($C1483,References_1!$H$2:$I$19,2,)*$K1483*0.0864,IF($O1483="µg",VLOOKUP($C1483,References_1!$H$2:$I$19,2,)*$K1483*86.4,""))</f>
        <v>137.18400000000003</v>
      </c>
      <c r="Q1483" s="138" t="str">
        <f>IF($O1483="mg","kg/j",IF($O1483="µg","mg/j",""))</f>
        <v>mg/j</v>
      </c>
    </row>
    <row r="1484" spans="1:17" x14ac:dyDescent="0.2">
      <c r="A1484" s="13">
        <f>VLOOKUP($B1484,References_1!$F$2:$G$19,2,)</f>
        <v>12</v>
      </c>
      <c r="B1484" s="13">
        <v>6127975</v>
      </c>
      <c r="C1484" s="13">
        <f>VLOOKUP($B1484,References_1!$F$2:$H$19,3,)</f>
        <v>14</v>
      </c>
      <c r="D1484" s="136">
        <v>42432</v>
      </c>
      <c r="E1484" s="13" t="s">
        <v>991</v>
      </c>
      <c r="F1484" s="13">
        <v>23</v>
      </c>
      <c r="G1484" s="13" t="s">
        <v>484</v>
      </c>
      <c r="H1484" s="13">
        <v>2933</v>
      </c>
      <c r="I1484" s="13">
        <v>0.1</v>
      </c>
      <c r="J1484" s="137" t="s">
        <v>1169</v>
      </c>
      <c r="K1484" s="138">
        <v>0.1</v>
      </c>
      <c r="L1484" s="13" t="s">
        <v>135</v>
      </c>
      <c r="M1484" s="13" t="str">
        <f>VLOOKUP($H1484,References_1!$C$2:$D$827,2,)</f>
        <v>GP4</v>
      </c>
      <c r="N1484" s="13" t="e">
        <f>VLOOKUP($H1484,References_2!$D$2:'References_2'!$AQ$186,39,)</f>
        <v>#N/A</v>
      </c>
      <c r="O1484" s="13" t="str">
        <f>LEFT(L1484,2)</f>
        <v>µg</v>
      </c>
      <c r="P1484" s="139">
        <f>IF($O1484="mg",VLOOKUP($C1484,References_1!$H$2:$I$19,2,)*$K1484*0.0864,IF($O1484="µg",VLOOKUP($C1484,References_1!$H$2:$I$19,2,)*$K1484*86.4,""))</f>
        <v>477.36000000000007</v>
      </c>
      <c r="Q1484" s="138" t="str">
        <f>IF($O1484="mg","kg/j",IF($O1484="µg","mg/j",""))</f>
        <v>mg/j</v>
      </c>
    </row>
    <row r="1485" spans="1:17" x14ac:dyDescent="0.2">
      <c r="A1485" s="9">
        <f>VLOOKUP($B1485,References_1!$F$2:$G$19,2,)</f>
        <v>4</v>
      </c>
      <c r="B1485" s="9">
        <v>6127935</v>
      </c>
      <c r="C1485" s="13">
        <f>VLOOKUP($B1485,References_1!$F$2:$H$19,3,)</f>
        <v>3</v>
      </c>
      <c r="D1485" s="136">
        <v>42432</v>
      </c>
      <c r="E1485" s="13" t="s">
        <v>1031</v>
      </c>
      <c r="F1485" s="13">
        <v>23</v>
      </c>
      <c r="G1485" s="13" t="s">
        <v>914</v>
      </c>
      <c r="H1485" s="13">
        <v>1345</v>
      </c>
      <c r="I1485" s="13">
        <v>0.5</v>
      </c>
      <c r="J1485" s="137"/>
      <c r="K1485" s="118">
        <v>32</v>
      </c>
      <c r="L1485" s="13" t="s">
        <v>882</v>
      </c>
      <c r="M1485" s="13" t="str">
        <f>VLOOKUP($H1485,References_1!$C$2:$D$827,2,)</f>
        <v>GP1</v>
      </c>
      <c r="N1485" s="13" t="e">
        <f>VLOOKUP($H1485,References_2!$D$2:'References_2'!$AQ$186,39,)</f>
        <v>#N/A</v>
      </c>
      <c r="O1485" s="13" t="str">
        <f>LEFT(L1485,2)</f>
        <v>°f</v>
      </c>
      <c r="P1485" s="139" t="str">
        <f>IF($O1485="mg",VLOOKUP($C1485,References_1!$H$2:$I$19,2,)*$K1485*0.0864,IF($O1485="µg",VLOOKUP($C1485,References_1!$H$2:$I$19,2,)*$K1485*86.4,""))</f>
        <v/>
      </c>
      <c r="Q1485" s="138" t="str">
        <f>IF($O1485="mg","kg/j",IF($O1485="µg","mg/j",""))</f>
        <v/>
      </c>
    </row>
    <row r="1486" spans="1:17" x14ac:dyDescent="0.2">
      <c r="A1486" s="9">
        <f>VLOOKUP($B1486,References_1!$F$2:$G$19,2,)</f>
        <v>18</v>
      </c>
      <c r="B1486" s="9">
        <v>6127970</v>
      </c>
      <c r="C1486" s="13">
        <f>VLOOKUP($B1486,References_1!$F$2:$H$19,3,)</f>
        <v>9.5</v>
      </c>
      <c r="D1486" s="136">
        <v>42432</v>
      </c>
      <c r="E1486" s="13" t="s">
        <v>1113</v>
      </c>
      <c r="F1486" s="13">
        <v>23</v>
      </c>
      <c r="G1486" s="13" t="s">
        <v>914</v>
      </c>
      <c r="H1486" s="13">
        <v>1345</v>
      </c>
      <c r="I1486" s="13">
        <v>0.5</v>
      </c>
      <c r="J1486" s="137"/>
      <c r="K1486" s="118">
        <v>31.1</v>
      </c>
      <c r="L1486" s="13" t="s">
        <v>882</v>
      </c>
      <c r="M1486" s="13" t="str">
        <f>VLOOKUP($H1486,References_1!$C$2:$D$827,2,)</f>
        <v>GP1</v>
      </c>
      <c r="N1486" s="13" t="e">
        <f>VLOOKUP($H1486,References_2!$D$2:'References_2'!$AQ$186,39,)</f>
        <v>#N/A</v>
      </c>
      <c r="O1486" s="13" t="str">
        <f>LEFT(L1486,2)</f>
        <v>°f</v>
      </c>
      <c r="P1486" s="139" t="str">
        <f>IF($O1486="mg",VLOOKUP($C1486,References_1!$H$2:$I$19,2,)*$K1486*0.0864,IF($O1486="µg",VLOOKUP($C1486,References_1!$H$2:$I$19,2,)*$K1486*86.4,""))</f>
        <v/>
      </c>
      <c r="Q1486" s="138" t="str">
        <f>IF($O1486="mg","kg/j",IF($O1486="µg","mg/j",""))</f>
        <v/>
      </c>
    </row>
    <row r="1487" spans="1:17" x14ac:dyDescent="0.2">
      <c r="A1487" s="9">
        <f>VLOOKUP($B1487,References_1!$F$2:$G$19,2,)</f>
        <v>14</v>
      </c>
      <c r="B1487" s="9">
        <v>6127985</v>
      </c>
      <c r="C1487" s="13">
        <f>VLOOKUP($B1487,References_1!$F$2:$H$19,3,)</f>
        <v>11</v>
      </c>
      <c r="D1487" s="136">
        <v>42432</v>
      </c>
      <c r="E1487" s="13" t="s">
        <v>1072</v>
      </c>
      <c r="F1487" s="13">
        <v>23</v>
      </c>
      <c r="G1487" s="13" t="s">
        <v>914</v>
      </c>
      <c r="H1487" s="13">
        <v>1345</v>
      </c>
      <c r="I1487" s="13">
        <v>0.5</v>
      </c>
      <c r="J1487" s="137"/>
      <c r="K1487" s="118">
        <v>29.3</v>
      </c>
      <c r="L1487" s="13" t="s">
        <v>882</v>
      </c>
      <c r="M1487" s="13" t="str">
        <f>VLOOKUP($H1487,References_1!$C$2:$D$827,2,)</f>
        <v>GP1</v>
      </c>
      <c r="N1487" s="13" t="e">
        <f>VLOOKUP($H1487,References_2!$D$2:'References_2'!$AQ$186,39,)</f>
        <v>#N/A</v>
      </c>
      <c r="O1487" s="13" t="str">
        <f>LEFT(L1487,2)</f>
        <v>°f</v>
      </c>
      <c r="P1487" s="139" t="str">
        <f>IF($O1487="mg",VLOOKUP($C1487,References_1!$H$2:$I$19,2,)*$K1487*0.0864,IF($O1487="µg",VLOOKUP($C1487,References_1!$H$2:$I$19,2,)*$K1487*86.4,""))</f>
        <v/>
      </c>
      <c r="Q1487" s="138" t="str">
        <f>IF($O1487="mg","kg/j",IF($O1487="µg","mg/j",""))</f>
        <v/>
      </c>
    </row>
    <row r="1488" spans="1:17" x14ac:dyDescent="0.2">
      <c r="A1488" s="10">
        <f>VLOOKUP($B1488,References_1!$F$2:$G$19,2,)</f>
        <v>11</v>
      </c>
      <c r="B1488" s="10" t="s">
        <v>118</v>
      </c>
      <c r="C1488" s="13">
        <f>VLOOKUP($B1488,References_1!$F$2:$H$19,3,)</f>
        <v>13</v>
      </c>
      <c r="D1488" s="136">
        <v>42432</v>
      </c>
      <c r="E1488" s="13" t="s">
        <v>119</v>
      </c>
      <c r="F1488" s="13">
        <v>23</v>
      </c>
      <c r="G1488" s="13" t="s">
        <v>914</v>
      </c>
      <c r="H1488" s="13">
        <v>1345</v>
      </c>
      <c r="I1488" s="13">
        <v>0.5</v>
      </c>
      <c r="J1488" s="137"/>
      <c r="K1488" s="121">
        <v>147.4</v>
      </c>
      <c r="L1488" s="13" t="s">
        <v>882</v>
      </c>
      <c r="M1488" s="13" t="str">
        <f>VLOOKUP($H1488,References_1!$C$2:$D$827,2,)</f>
        <v>GP1</v>
      </c>
      <c r="N1488" s="13" t="e">
        <f>VLOOKUP($H1488,References_2!$D$2:'References_2'!$AQ$186,39,)</f>
        <v>#N/A</v>
      </c>
      <c r="O1488" s="13" t="str">
        <f>LEFT(L1488,2)</f>
        <v>°f</v>
      </c>
      <c r="P1488" s="139" t="str">
        <f>IF($O1488="mg",VLOOKUP($C1488,References_1!$H$2:$I$19,2,)*$K1488*0.0864,IF($O1488="µg",VLOOKUP($C1488,References_1!$H$2:$I$19,2,)*$K1488*86.4,""))</f>
        <v/>
      </c>
      <c r="Q1488" s="138" t="str">
        <f>IF($O1488="mg","kg/j",IF($O1488="µg","mg/j",""))</f>
        <v/>
      </c>
    </row>
    <row r="1489" spans="1:17" x14ac:dyDescent="0.2">
      <c r="A1489" s="9">
        <f>VLOOKUP($B1489,References_1!$F$2:$G$19,2,)</f>
        <v>12</v>
      </c>
      <c r="B1489" s="9">
        <v>6127975</v>
      </c>
      <c r="C1489" s="13">
        <f>VLOOKUP($B1489,References_1!$F$2:$H$19,3,)</f>
        <v>14</v>
      </c>
      <c r="D1489" s="136">
        <v>42432</v>
      </c>
      <c r="E1489" s="13" t="s">
        <v>991</v>
      </c>
      <c r="F1489" s="13">
        <v>23</v>
      </c>
      <c r="G1489" s="13" t="s">
        <v>914</v>
      </c>
      <c r="H1489" s="13">
        <v>1345</v>
      </c>
      <c r="I1489" s="13">
        <v>0.5</v>
      </c>
      <c r="J1489" s="137"/>
      <c r="K1489" s="118">
        <v>39.299999999999997</v>
      </c>
      <c r="L1489" s="13" t="s">
        <v>882</v>
      </c>
      <c r="M1489" s="13" t="str">
        <f>VLOOKUP($H1489,References_1!$C$2:$D$827,2,)</f>
        <v>GP1</v>
      </c>
      <c r="N1489" s="13" t="e">
        <f>VLOOKUP($H1489,References_2!$D$2:'References_2'!$AQ$186,39,)</f>
        <v>#N/A</v>
      </c>
      <c r="O1489" s="13" t="str">
        <f>LEFT(L1489,2)</f>
        <v>°f</v>
      </c>
      <c r="P1489" s="139" t="str">
        <f>IF($O1489="mg",VLOOKUP($C1489,References_1!$H$2:$I$19,2,)*$K1489*0.0864,IF($O1489="µg",VLOOKUP($C1489,References_1!$H$2:$I$19,2,)*$K1489*86.4,""))</f>
        <v/>
      </c>
      <c r="Q1489" s="138" t="str">
        <f>IF($O1489="mg","kg/j",IF($O1489="µg","mg/j",""))</f>
        <v/>
      </c>
    </row>
    <row r="1490" spans="1:17" x14ac:dyDescent="0.2">
      <c r="A1490" s="13">
        <f>VLOOKUP($B1490,References_1!$F$2:$G$19,2,)</f>
        <v>4</v>
      </c>
      <c r="B1490" s="13">
        <v>6127935</v>
      </c>
      <c r="C1490" s="13">
        <f>VLOOKUP($B1490,References_1!$F$2:$H$19,3,)</f>
        <v>3</v>
      </c>
      <c r="D1490" s="136">
        <v>42432</v>
      </c>
      <c r="E1490" s="13" t="s">
        <v>1031</v>
      </c>
      <c r="F1490" s="13">
        <v>23</v>
      </c>
      <c r="G1490" s="13" t="s">
        <v>485</v>
      </c>
      <c r="H1490" s="13">
        <v>5751</v>
      </c>
      <c r="I1490" s="13">
        <v>0.02</v>
      </c>
      <c r="J1490" s="137" t="s">
        <v>1169</v>
      </c>
      <c r="K1490" s="138">
        <v>0.02</v>
      </c>
      <c r="L1490" s="13" t="s">
        <v>135</v>
      </c>
      <c r="M1490" s="13" t="str">
        <f>VLOOKUP($H1490,References_1!$C$2:$D$827,2,)</f>
        <v>GP4</v>
      </c>
      <c r="N1490" s="13" t="e">
        <f>VLOOKUP($H1490,References_2!$D$2:'References_2'!$AQ$186,39,)</f>
        <v>#N/A</v>
      </c>
      <c r="O1490" s="13" t="str">
        <f>LEFT(L1490,2)</f>
        <v>µg</v>
      </c>
      <c r="P1490" s="139">
        <f>IF($O1490="mg",VLOOKUP($C1490,References_1!$H$2:$I$19,2,)*$K1490*0.0864,IF($O1490="µg",VLOOKUP($C1490,References_1!$H$2:$I$19,2,)*$K1490*86.4,""))</f>
        <v>3.7151999999999998</v>
      </c>
      <c r="Q1490" s="138" t="str">
        <f>IF($O1490="mg","kg/j",IF($O1490="µg","mg/j",""))</f>
        <v>mg/j</v>
      </c>
    </row>
    <row r="1491" spans="1:17" x14ac:dyDescent="0.2">
      <c r="A1491" s="13">
        <f>VLOOKUP($B1491,References_1!$F$2:$G$19,2,)</f>
        <v>18</v>
      </c>
      <c r="B1491" s="13">
        <v>6127970</v>
      </c>
      <c r="C1491" s="13">
        <f>VLOOKUP($B1491,References_1!$F$2:$H$19,3,)</f>
        <v>9.5</v>
      </c>
      <c r="D1491" s="136">
        <v>42432</v>
      </c>
      <c r="E1491" s="13" t="s">
        <v>1113</v>
      </c>
      <c r="F1491" s="13">
        <v>23</v>
      </c>
      <c r="G1491" s="13" t="s">
        <v>485</v>
      </c>
      <c r="H1491" s="13">
        <v>5751</v>
      </c>
      <c r="I1491" s="13">
        <v>0.02</v>
      </c>
      <c r="J1491" s="137" t="s">
        <v>1169</v>
      </c>
      <c r="K1491" s="138">
        <v>0.02</v>
      </c>
      <c r="L1491" s="13" t="s">
        <v>135</v>
      </c>
      <c r="M1491" s="13" t="str">
        <f>VLOOKUP($H1491,References_1!$C$2:$D$827,2,)</f>
        <v>GP4</v>
      </c>
      <c r="N1491" s="13" t="e">
        <f>VLOOKUP($H1491,References_2!$D$2:'References_2'!$AQ$186,39,)</f>
        <v>#N/A</v>
      </c>
      <c r="O1491" s="13" t="str">
        <f>LEFT(L1491,2)</f>
        <v>µg</v>
      </c>
      <c r="P1491" s="139">
        <f>IF($O1491="mg",VLOOKUP($C1491,References_1!$H$2:$I$19,2,)*$K1491*0.0864,IF($O1491="µg",VLOOKUP($C1491,References_1!$H$2:$I$19,2,)*$K1491*86.4,""))</f>
        <v>51.477120000000006</v>
      </c>
      <c r="Q1491" s="138" t="str">
        <f>IF($O1491="mg","kg/j",IF($O1491="µg","mg/j",""))</f>
        <v>mg/j</v>
      </c>
    </row>
    <row r="1492" spans="1:17" x14ac:dyDescent="0.2">
      <c r="A1492" s="13">
        <f>VLOOKUP($B1492,References_1!$F$2:$G$19,2,)</f>
        <v>14</v>
      </c>
      <c r="B1492" s="13">
        <v>6127985</v>
      </c>
      <c r="C1492" s="13">
        <f>VLOOKUP($B1492,References_1!$F$2:$H$19,3,)</f>
        <v>11</v>
      </c>
      <c r="D1492" s="136">
        <v>42432</v>
      </c>
      <c r="E1492" s="13" t="s">
        <v>1072</v>
      </c>
      <c r="F1492" s="13">
        <v>23</v>
      </c>
      <c r="G1492" s="13" t="s">
        <v>485</v>
      </c>
      <c r="H1492" s="13">
        <v>5751</v>
      </c>
      <c r="I1492" s="13">
        <v>0.02</v>
      </c>
      <c r="J1492" s="137" t="s">
        <v>1169</v>
      </c>
      <c r="K1492" s="138">
        <v>0.02</v>
      </c>
      <c r="L1492" s="13" t="s">
        <v>135</v>
      </c>
      <c r="M1492" s="13" t="str">
        <f>VLOOKUP($H1492,References_1!$C$2:$D$827,2,)</f>
        <v>GP4</v>
      </c>
      <c r="N1492" s="13" t="e">
        <f>VLOOKUP($H1492,References_2!$D$2:'References_2'!$AQ$186,39,)</f>
        <v>#N/A</v>
      </c>
      <c r="O1492" s="13" t="str">
        <f>LEFT(L1492,2)</f>
        <v>µg</v>
      </c>
      <c r="P1492" s="139">
        <f>IF($O1492="mg",VLOOKUP($C1492,References_1!$H$2:$I$19,2,)*$K1492*0.0864,IF($O1492="µg",VLOOKUP($C1492,References_1!$H$2:$I$19,2,)*$K1492*86.4,""))</f>
        <v>356.07168000000001</v>
      </c>
      <c r="Q1492" s="138" t="str">
        <f>IF($O1492="mg","kg/j",IF($O1492="µg","mg/j",""))</f>
        <v>mg/j</v>
      </c>
    </row>
    <row r="1493" spans="1:17" x14ac:dyDescent="0.2">
      <c r="A1493" s="13">
        <f>VLOOKUP($B1493,References_1!$F$2:$G$19,2,)</f>
        <v>11</v>
      </c>
      <c r="B1493" s="13" t="s">
        <v>118</v>
      </c>
      <c r="C1493" s="13">
        <f>VLOOKUP($B1493,References_1!$F$2:$H$19,3,)</f>
        <v>13</v>
      </c>
      <c r="D1493" s="136">
        <v>42432</v>
      </c>
      <c r="E1493" s="13" t="s">
        <v>119</v>
      </c>
      <c r="F1493" s="13">
        <v>23</v>
      </c>
      <c r="G1493" s="13" t="s">
        <v>485</v>
      </c>
      <c r="H1493" s="13">
        <v>5751</v>
      </c>
      <c r="I1493" s="13">
        <v>0.02</v>
      </c>
      <c r="J1493" s="137" t="s">
        <v>1169</v>
      </c>
      <c r="K1493" s="138">
        <v>0.02</v>
      </c>
      <c r="L1493" s="13" t="s">
        <v>135</v>
      </c>
      <c r="M1493" s="13" t="str">
        <f>VLOOKUP($H1493,References_1!$C$2:$D$827,2,)</f>
        <v>GP4</v>
      </c>
      <c r="N1493" s="13" t="e">
        <f>VLOOKUP($H1493,References_2!$D$2:'References_2'!$AQ$186,39,)</f>
        <v>#N/A</v>
      </c>
      <c r="O1493" s="13" t="str">
        <f>LEFT(L1493,2)</f>
        <v>µg</v>
      </c>
      <c r="P1493" s="139">
        <f>IF($O1493="mg",VLOOKUP($C1493,References_1!$H$2:$I$19,2,)*$K1493*0.0864,IF($O1493="µg",VLOOKUP($C1493,References_1!$H$2:$I$19,2,)*$K1493*86.4,""))</f>
        <v>27.436800000000005</v>
      </c>
      <c r="Q1493" s="138" t="str">
        <f>IF($O1493="mg","kg/j",IF($O1493="µg","mg/j",""))</f>
        <v>mg/j</v>
      </c>
    </row>
    <row r="1494" spans="1:17" x14ac:dyDescent="0.2">
      <c r="A1494" s="13">
        <f>VLOOKUP($B1494,References_1!$F$2:$G$19,2,)</f>
        <v>12</v>
      </c>
      <c r="B1494" s="13">
        <v>6127975</v>
      </c>
      <c r="C1494" s="13">
        <f>VLOOKUP($B1494,References_1!$F$2:$H$19,3,)</f>
        <v>14</v>
      </c>
      <c r="D1494" s="136">
        <v>42432</v>
      </c>
      <c r="E1494" s="13" t="s">
        <v>991</v>
      </c>
      <c r="F1494" s="13">
        <v>23</v>
      </c>
      <c r="G1494" s="13" t="s">
        <v>485</v>
      </c>
      <c r="H1494" s="13">
        <v>5751</v>
      </c>
      <c r="I1494" s="13">
        <v>0.02</v>
      </c>
      <c r="J1494" s="137" t="s">
        <v>1169</v>
      </c>
      <c r="K1494" s="138">
        <v>0.02</v>
      </c>
      <c r="L1494" s="13" t="s">
        <v>135</v>
      </c>
      <c r="M1494" s="13" t="str">
        <f>VLOOKUP($H1494,References_1!$C$2:$D$827,2,)</f>
        <v>GP4</v>
      </c>
      <c r="N1494" s="13" t="e">
        <f>VLOOKUP($H1494,References_2!$D$2:'References_2'!$AQ$186,39,)</f>
        <v>#N/A</v>
      </c>
      <c r="O1494" s="13" t="str">
        <f>LEFT(L1494,2)</f>
        <v>µg</v>
      </c>
      <c r="P1494" s="139">
        <f>IF($O1494="mg",VLOOKUP($C1494,References_1!$H$2:$I$19,2,)*$K1494*0.0864,IF($O1494="µg",VLOOKUP($C1494,References_1!$H$2:$I$19,2,)*$K1494*86.4,""))</f>
        <v>95.472000000000008</v>
      </c>
      <c r="Q1494" s="138" t="str">
        <f>IF($O1494="mg","kg/j",IF($O1494="µg","mg/j",""))</f>
        <v>mg/j</v>
      </c>
    </row>
    <row r="1495" spans="1:17" x14ac:dyDescent="0.2">
      <c r="A1495" s="13">
        <f>VLOOKUP($B1495,References_1!$F$2:$G$19,2,)</f>
        <v>4</v>
      </c>
      <c r="B1495" s="13">
        <v>6127935</v>
      </c>
      <c r="C1495" s="13">
        <f>VLOOKUP($B1495,References_1!$F$2:$H$19,3,)</f>
        <v>3</v>
      </c>
      <c r="D1495" s="136">
        <v>42432</v>
      </c>
      <c r="E1495" s="13" t="s">
        <v>1031</v>
      </c>
      <c r="F1495" s="13">
        <v>23</v>
      </c>
      <c r="G1495" s="13" t="s">
        <v>489</v>
      </c>
      <c r="H1495" s="13">
        <v>1743</v>
      </c>
      <c r="I1495" s="13">
        <v>1.4999999999999999E-2</v>
      </c>
      <c r="J1495" s="137" t="s">
        <v>1169</v>
      </c>
      <c r="K1495" s="138">
        <v>1.4999999999999999E-2</v>
      </c>
      <c r="L1495" s="13" t="s">
        <v>135</v>
      </c>
      <c r="M1495" s="13" t="str">
        <f>VLOOKUP($H1495,References_1!$C$2:$D$827,2,)</f>
        <v>GP4</v>
      </c>
      <c r="N1495" s="13">
        <f>VLOOKUP($H1495,References_2!$D$2:'References_2'!$AQ$186,39,)</f>
        <v>5.0000000000000001E-3</v>
      </c>
      <c r="O1495" s="13" t="str">
        <f>LEFT(L1495,2)</f>
        <v>µg</v>
      </c>
      <c r="P1495" s="139">
        <f>IF($O1495="mg",VLOOKUP($C1495,References_1!$H$2:$I$19,2,)*$K1495*0.0864,IF($O1495="µg",VLOOKUP($C1495,References_1!$H$2:$I$19,2,)*$K1495*86.4,""))</f>
        <v>2.7864000000000004</v>
      </c>
      <c r="Q1495" s="138" t="str">
        <f>IF($O1495="mg","kg/j",IF($O1495="µg","mg/j",""))</f>
        <v>mg/j</v>
      </c>
    </row>
    <row r="1496" spans="1:17" x14ac:dyDescent="0.2">
      <c r="A1496" s="13">
        <f>VLOOKUP($B1496,References_1!$F$2:$G$19,2,)</f>
        <v>18</v>
      </c>
      <c r="B1496" s="13">
        <v>6127970</v>
      </c>
      <c r="C1496" s="13">
        <f>VLOOKUP($B1496,References_1!$F$2:$H$19,3,)</f>
        <v>9.5</v>
      </c>
      <c r="D1496" s="136">
        <v>42432</v>
      </c>
      <c r="E1496" s="13" t="s">
        <v>1113</v>
      </c>
      <c r="F1496" s="13">
        <v>23</v>
      </c>
      <c r="G1496" s="13" t="s">
        <v>489</v>
      </c>
      <c r="H1496" s="13">
        <v>1743</v>
      </c>
      <c r="I1496" s="13">
        <v>1.4999999999999999E-2</v>
      </c>
      <c r="J1496" s="137" t="s">
        <v>1169</v>
      </c>
      <c r="K1496" s="138">
        <v>1.4999999999999999E-2</v>
      </c>
      <c r="L1496" s="13" t="s">
        <v>135</v>
      </c>
      <c r="M1496" s="13" t="str">
        <f>VLOOKUP($H1496,References_1!$C$2:$D$827,2,)</f>
        <v>GP4</v>
      </c>
      <c r="N1496" s="13">
        <f>VLOOKUP($H1496,References_2!$D$2:'References_2'!$AQ$186,39,)</f>
        <v>5.0000000000000001E-3</v>
      </c>
      <c r="O1496" s="13" t="str">
        <f>LEFT(L1496,2)</f>
        <v>µg</v>
      </c>
      <c r="P1496" s="139">
        <f>IF($O1496="mg",VLOOKUP($C1496,References_1!$H$2:$I$19,2,)*$K1496*0.0864,IF($O1496="µg",VLOOKUP($C1496,References_1!$H$2:$I$19,2,)*$K1496*86.4,""))</f>
        <v>38.607840000000003</v>
      </c>
      <c r="Q1496" s="138" t="str">
        <f>IF($O1496="mg","kg/j",IF($O1496="µg","mg/j",""))</f>
        <v>mg/j</v>
      </c>
    </row>
    <row r="1497" spans="1:17" x14ac:dyDescent="0.2">
      <c r="A1497" s="13">
        <f>VLOOKUP($B1497,References_1!$F$2:$G$19,2,)</f>
        <v>14</v>
      </c>
      <c r="B1497" s="13">
        <v>6127985</v>
      </c>
      <c r="C1497" s="13">
        <f>VLOOKUP($B1497,References_1!$F$2:$H$19,3,)</f>
        <v>11</v>
      </c>
      <c r="D1497" s="136">
        <v>42432</v>
      </c>
      <c r="E1497" s="13" t="s">
        <v>1072</v>
      </c>
      <c r="F1497" s="13">
        <v>23</v>
      </c>
      <c r="G1497" s="13" t="s">
        <v>489</v>
      </c>
      <c r="H1497" s="13">
        <v>1743</v>
      </c>
      <c r="I1497" s="13">
        <v>1.4999999999999999E-2</v>
      </c>
      <c r="J1497" s="137" t="s">
        <v>1169</v>
      </c>
      <c r="K1497" s="138">
        <v>1.4999999999999999E-2</v>
      </c>
      <c r="L1497" s="13" t="s">
        <v>135</v>
      </c>
      <c r="M1497" s="13" t="str">
        <f>VLOOKUP($H1497,References_1!$C$2:$D$827,2,)</f>
        <v>GP4</v>
      </c>
      <c r="N1497" s="13">
        <f>VLOOKUP($H1497,References_2!$D$2:'References_2'!$AQ$186,39,)</f>
        <v>5.0000000000000001E-3</v>
      </c>
      <c r="O1497" s="13" t="str">
        <f>LEFT(L1497,2)</f>
        <v>µg</v>
      </c>
      <c r="P1497" s="139">
        <f>IF($O1497="mg",VLOOKUP($C1497,References_1!$H$2:$I$19,2,)*$K1497*0.0864,IF($O1497="µg",VLOOKUP($C1497,References_1!$H$2:$I$19,2,)*$K1497*86.4,""))</f>
        <v>267.05376000000001</v>
      </c>
      <c r="Q1497" s="138" t="str">
        <f>IF($O1497="mg","kg/j",IF($O1497="µg","mg/j",""))</f>
        <v>mg/j</v>
      </c>
    </row>
    <row r="1498" spans="1:17" x14ac:dyDescent="0.2">
      <c r="A1498" s="13">
        <f>VLOOKUP($B1498,References_1!$F$2:$G$19,2,)</f>
        <v>11</v>
      </c>
      <c r="B1498" s="13" t="s">
        <v>118</v>
      </c>
      <c r="C1498" s="13">
        <f>VLOOKUP($B1498,References_1!$F$2:$H$19,3,)</f>
        <v>13</v>
      </c>
      <c r="D1498" s="136">
        <v>42432</v>
      </c>
      <c r="E1498" s="13" t="s">
        <v>119</v>
      </c>
      <c r="F1498" s="13">
        <v>23</v>
      </c>
      <c r="G1498" s="13" t="s">
        <v>489</v>
      </c>
      <c r="H1498" s="13">
        <v>1743</v>
      </c>
      <c r="I1498" s="13">
        <v>1.4999999999999999E-2</v>
      </c>
      <c r="J1498" s="137" t="s">
        <v>1169</v>
      </c>
      <c r="K1498" s="138">
        <v>1.4999999999999999E-2</v>
      </c>
      <c r="L1498" s="13" t="s">
        <v>135</v>
      </c>
      <c r="M1498" s="13" t="str">
        <f>VLOOKUP($H1498,References_1!$C$2:$D$827,2,)</f>
        <v>GP4</v>
      </c>
      <c r="N1498" s="13">
        <f>VLOOKUP($H1498,References_2!$D$2:'References_2'!$AQ$186,39,)</f>
        <v>5.0000000000000001E-3</v>
      </c>
      <c r="O1498" s="13" t="str">
        <f>LEFT(L1498,2)</f>
        <v>µg</v>
      </c>
      <c r="P1498" s="139">
        <f>IF($O1498="mg",VLOOKUP($C1498,References_1!$H$2:$I$19,2,)*$K1498*0.0864,IF($O1498="µg",VLOOKUP($C1498,References_1!$H$2:$I$19,2,)*$K1498*86.4,""))</f>
        <v>20.5776</v>
      </c>
      <c r="Q1498" s="138" t="str">
        <f>IF($O1498="mg","kg/j",IF($O1498="µg","mg/j",""))</f>
        <v>mg/j</v>
      </c>
    </row>
    <row r="1499" spans="1:17" x14ac:dyDescent="0.2">
      <c r="A1499" s="13">
        <f>VLOOKUP($B1499,References_1!$F$2:$G$19,2,)</f>
        <v>12</v>
      </c>
      <c r="B1499" s="13">
        <v>6127975</v>
      </c>
      <c r="C1499" s="13">
        <f>VLOOKUP($B1499,References_1!$F$2:$H$19,3,)</f>
        <v>14</v>
      </c>
      <c r="D1499" s="136">
        <v>42432</v>
      </c>
      <c r="E1499" s="13" t="s">
        <v>991</v>
      </c>
      <c r="F1499" s="13">
        <v>23</v>
      </c>
      <c r="G1499" s="13" t="s">
        <v>489</v>
      </c>
      <c r="H1499" s="13">
        <v>1743</v>
      </c>
      <c r="I1499" s="13">
        <v>1.4999999999999999E-2</v>
      </c>
      <c r="J1499" s="137" t="s">
        <v>1169</v>
      </c>
      <c r="K1499" s="138">
        <v>1.4999999999999999E-2</v>
      </c>
      <c r="L1499" s="13" t="s">
        <v>135</v>
      </c>
      <c r="M1499" s="13" t="str">
        <f>VLOOKUP($H1499,References_1!$C$2:$D$827,2,)</f>
        <v>GP4</v>
      </c>
      <c r="N1499" s="13">
        <f>VLOOKUP($H1499,References_2!$D$2:'References_2'!$AQ$186,39,)</f>
        <v>5.0000000000000001E-3</v>
      </c>
      <c r="O1499" s="13" t="str">
        <f>LEFT(L1499,2)</f>
        <v>µg</v>
      </c>
      <c r="P1499" s="139">
        <f>IF($O1499="mg",VLOOKUP($C1499,References_1!$H$2:$I$19,2,)*$K1499*0.0864,IF($O1499="µg",VLOOKUP($C1499,References_1!$H$2:$I$19,2,)*$K1499*86.4,""))</f>
        <v>71.603999999999999</v>
      </c>
      <c r="Q1499" s="138" t="str">
        <f>IF($O1499="mg","kg/j",IF($O1499="µg","mg/j",""))</f>
        <v>mg/j</v>
      </c>
    </row>
    <row r="1500" spans="1:17" x14ac:dyDescent="0.2">
      <c r="A1500" s="13">
        <f>VLOOKUP($B1500,References_1!$F$2:$G$19,2,)</f>
        <v>4</v>
      </c>
      <c r="B1500" s="13">
        <v>6127935</v>
      </c>
      <c r="C1500" s="13">
        <f>VLOOKUP($B1500,References_1!$F$2:$H$19,3,)</f>
        <v>3</v>
      </c>
      <c r="D1500" s="136">
        <v>42432</v>
      </c>
      <c r="E1500" s="13" t="s">
        <v>1031</v>
      </c>
      <c r="F1500" s="13">
        <v>23</v>
      </c>
      <c r="G1500" s="13" t="s">
        <v>486</v>
      </c>
      <c r="H1500" s="13">
        <v>1178</v>
      </c>
      <c r="I1500" s="13">
        <v>5.0000000000000001E-3</v>
      </c>
      <c r="J1500" s="137" t="s">
        <v>1169</v>
      </c>
      <c r="K1500" s="138">
        <v>5.0000000000000001E-3</v>
      </c>
      <c r="L1500" s="13" t="s">
        <v>135</v>
      </c>
      <c r="M1500" s="13" t="str">
        <f>VLOOKUP($H1500,References_1!$C$2:$D$827,2,)</f>
        <v>GP4</v>
      </c>
      <c r="N1500" s="13" t="e">
        <f>VLOOKUP($H1500,References_2!$D$2:'References_2'!$AQ$186,39,)</f>
        <v>#N/A</v>
      </c>
      <c r="O1500" s="13" t="str">
        <f>LEFT(L1500,2)</f>
        <v>µg</v>
      </c>
      <c r="P1500" s="139">
        <f>IF($O1500="mg",VLOOKUP($C1500,References_1!$H$2:$I$19,2,)*$K1500*0.0864,IF($O1500="µg",VLOOKUP($C1500,References_1!$H$2:$I$19,2,)*$K1500*86.4,""))</f>
        <v>0.92879999999999996</v>
      </c>
      <c r="Q1500" s="138" t="str">
        <f>IF($O1500="mg","kg/j",IF($O1500="µg","mg/j",""))</f>
        <v>mg/j</v>
      </c>
    </row>
    <row r="1501" spans="1:17" x14ac:dyDescent="0.2">
      <c r="A1501" s="13">
        <f>VLOOKUP($B1501,References_1!$F$2:$G$19,2,)</f>
        <v>18</v>
      </c>
      <c r="B1501" s="13">
        <v>6127970</v>
      </c>
      <c r="C1501" s="13">
        <f>VLOOKUP($B1501,References_1!$F$2:$H$19,3,)</f>
        <v>9.5</v>
      </c>
      <c r="D1501" s="136">
        <v>42432</v>
      </c>
      <c r="E1501" s="13" t="s">
        <v>1113</v>
      </c>
      <c r="F1501" s="13">
        <v>23</v>
      </c>
      <c r="G1501" s="13" t="s">
        <v>486</v>
      </c>
      <c r="H1501" s="13">
        <v>1178</v>
      </c>
      <c r="I1501" s="13">
        <v>5.0000000000000001E-3</v>
      </c>
      <c r="J1501" s="137" t="s">
        <v>1169</v>
      </c>
      <c r="K1501" s="138">
        <v>5.0000000000000001E-3</v>
      </c>
      <c r="L1501" s="13" t="s">
        <v>135</v>
      </c>
      <c r="M1501" s="13" t="str">
        <f>VLOOKUP($H1501,References_1!$C$2:$D$827,2,)</f>
        <v>GP4</v>
      </c>
      <c r="N1501" s="13" t="e">
        <f>VLOOKUP($H1501,References_2!$D$2:'References_2'!$AQ$186,39,)</f>
        <v>#N/A</v>
      </c>
      <c r="O1501" s="13" t="str">
        <f>LEFT(L1501,2)</f>
        <v>µg</v>
      </c>
      <c r="P1501" s="139">
        <f>IF($O1501="mg",VLOOKUP($C1501,References_1!$H$2:$I$19,2,)*$K1501*0.0864,IF($O1501="µg",VLOOKUP($C1501,References_1!$H$2:$I$19,2,)*$K1501*86.4,""))</f>
        <v>12.869280000000002</v>
      </c>
      <c r="Q1501" s="138" t="str">
        <f>IF($O1501="mg","kg/j",IF($O1501="µg","mg/j",""))</f>
        <v>mg/j</v>
      </c>
    </row>
    <row r="1502" spans="1:17" x14ac:dyDescent="0.2">
      <c r="A1502" s="13">
        <f>VLOOKUP($B1502,References_1!$F$2:$G$19,2,)</f>
        <v>14</v>
      </c>
      <c r="B1502" s="13">
        <v>6127985</v>
      </c>
      <c r="C1502" s="13">
        <f>VLOOKUP($B1502,References_1!$F$2:$H$19,3,)</f>
        <v>11</v>
      </c>
      <c r="D1502" s="136">
        <v>42432</v>
      </c>
      <c r="E1502" s="13" t="s">
        <v>1072</v>
      </c>
      <c r="F1502" s="13">
        <v>23</v>
      </c>
      <c r="G1502" s="13" t="s">
        <v>486</v>
      </c>
      <c r="H1502" s="13">
        <v>1178</v>
      </c>
      <c r="I1502" s="13">
        <v>5.0000000000000001E-3</v>
      </c>
      <c r="J1502" s="137" t="s">
        <v>1169</v>
      </c>
      <c r="K1502" s="138">
        <v>5.0000000000000001E-3</v>
      </c>
      <c r="L1502" s="13" t="s">
        <v>135</v>
      </c>
      <c r="M1502" s="13" t="str">
        <f>VLOOKUP($H1502,References_1!$C$2:$D$827,2,)</f>
        <v>GP4</v>
      </c>
      <c r="N1502" s="13" t="e">
        <f>VLOOKUP($H1502,References_2!$D$2:'References_2'!$AQ$186,39,)</f>
        <v>#N/A</v>
      </c>
      <c r="O1502" s="13" t="str">
        <f>LEFT(L1502,2)</f>
        <v>µg</v>
      </c>
      <c r="P1502" s="139">
        <f>IF($O1502="mg",VLOOKUP($C1502,References_1!$H$2:$I$19,2,)*$K1502*0.0864,IF($O1502="µg",VLOOKUP($C1502,References_1!$H$2:$I$19,2,)*$K1502*86.4,""))</f>
        <v>89.017920000000004</v>
      </c>
      <c r="Q1502" s="138" t="str">
        <f>IF($O1502="mg","kg/j",IF($O1502="µg","mg/j",""))</f>
        <v>mg/j</v>
      </c>
    </row>
    <row r="1503" spans="1:17" x14ac:dyDescent="0.2">
      <c r="A1503" s="13">
        <f>VLOOKUP($B1503,References_1!$F$2:$G$19,2,)</f>
        <v>11</v>
      </c>
      <c r="B1503" s="13" t="s">
        <v>118</v>
      </c>
      <c r="C1503" s="13">
        <f>VLOOKUP($B1503,References_1!$F$2:$H$19,3,)</f>
        <v>13</v>
      </c>
      <c r="D1503" s="136">
        <v>42432</v>
      </c>
      <c r="E1503" s="13" t="s">
        <v>119</v>
      </c>
      <c r="F1503" s="13">
        <v>23</v>
      </c>
      <c r="G1503" s="13" t="s">
        <v>486</v>
      </c>
      <c r="H1503" s="13">
        <v>1178</v>
      </c>
      <c r="I1503" s="13">
        <v>5.0000000000000001E-3</v>
      </c>
      <c r="J1503" s="137" t="s">
        <v>1169</v>
      </c>
      <c r="K1503" s="138">
        <v>5.0000000000000001E-3</v>
      </c>
      <c r="L1503" s="13" t="s">
        <v>135</v>
      </c>
      <c r="M1503" s="13" t="str">
        <f>VLOOKUP($H1503,References_1!$C$2:$D$827,2,)</f>
        <v>GP4</v>
      </c>
      <c r="N1503" s="13" t="e">
        <f>VLOOKUP($H1503,References_2!$D$2:'References_2'!$AQ$186,39,)</f>
        <v>#N/A</v>
      </c>
      <c r="O1503" s="13" t="str">
        <f>LEFT(L1503,2)</f>
        <v>µg</v>
      </c>
      <c r="P1503" s="139">
        <f>IF($O1503="mg",VLOOKUP($C1503,References_1!$H$2:$I$19,2,)*$K1503*0.0864,IF($O1503="µg",VLOOKUP($C1503,References_1!$H$2:$I$19,2,)*$K1503*86.4,""))</f>
        <v>6.8592000000000013</v>
      </c>
      <c r="Q1503" s="138" t="str">
        <f>IF($O1503="mg","kg/j",IF($O1503="µg","mg/j",""))</f>
        <v>mg/j</v>
      </c>
    </row>
    <row r="1504" spans="1:17" x14ac:dyDescent="0.2">
      <c r="A1504" s="13">
        <f>VLOOKUP($B1504,References_1!$F$2:$G$19,2,)</f>
        <v>12</v>
      </c>
      <c r="B1504" s="13">
        <v>6127975</v>
      </c>
      <c r="C1504" s="13">
        <f>VLOOKUP($B1504,References_1!$F$2:$H$19,3,)</f>
        <v>14</v>
      </c>
      <c r="D1504" s="136">
        <v>42432</v>
      </c>
      <c r="E1504" s="13" t="s">
        <v>991</v>
      </c>
      <c r="F1504" s="13">
        <v>23</v>
      </c>
      <c r="G1504" s="13" t="s">
        <v>486</v>
      </c>
      <c r="H1504" s="13">
        <v>1178</v>
      </c>
      <c r="I1504" s="13">
        <v>5.0000000000000001E-3</v>
      </c>
      <c r="J1504" s="137" t="s">
        <v>1169</v>
      </c>
      <c r="K1504" s="138">
        <v>5.0000000000000001E-3</v>
      </c>
      <c r="L1504" s="13" t="s">
        <v>135</v>
      </c>
      <c r="M1504" s="13" t="str">
        <f>VLOOKUP($H1504,References_1!$C$2:$D$827,2,)</f>
        <v>GP4</v>
      </c>
      <c r="N1504" s="13" t="e">
        <f>VLOOKUP($H1504,References_2!$D$2:'References_2'!$AQ$186,39,)</f>
        <v>#N/A</v>
      </c>
      <c r="O1504" s="13" t="str">
        <f>LEFT(L1504,2)</f>
        <v>µg</v>
      </c>
      <c r="P1504" s="139">
        <f>IF($O1504="mg",VLOOKUP($C1504,References_1!$H$2:$I$19,2,)*$K1504*0.0864,IF($O1504="µg",VLOOKUP($C1504,References_1!$H$2:$I$19,2,)*$K1504*86.4,""))</f>
        <v>23.868000000000002</v>
      </c>
      <c r="Q1504" s="138" t="str">
        <f>IF($O1504="mg","kg/j",IF($O1504="µg","mg/j",""))</f>
        <v>mg/j</v>
      </c>
    </row>
    <row r="1505" spans="1:17" x14ac:dyDescent="0.2">
      <c r="A1505" s="13">
        <f>VLOOKUP($B1505,References_1!$F$2:$G$19,2,)</f>
        <v>4</v>
      </c>
      <c r="B1505" s="13">
        <v>6127935</v>
      </c>
      <c r="C1505" s="13">
        <f>VLOOKUP($B1505,References_1!$F$2:$H$19,3,)</f>
        <v>3</v>
      </c>
      <c r="D1505" s="136">
        <v>42432</v>
      </c>
      <c r="E1505" s="13" t="s">
        <v>1031</v>
      </c>
      <c r="F1505" s="13">
        <v>23</v>
      </c>
      <c r="G1505" s="13" t="s">
        <v>487</v>
      </c>
      <c r="H1505" s="13">
        <v>1179</v>
      </c>
      <c r="I1505" s="13">
        <v>5.0000000000000001E-3</v>
      </c>
      <c r="J1505" s="137" t="s">
        <v>1169</v>
      </c>
      <c r="K1505" s="138">
        <v>5.0000000000000001E-3</v>
      </c>
      <c r="L1505" s="13" t="s">
        <v>135</v>
      </c>
      <c r="M1505" s="13" t="str">
        <f>VLOOKUP($H1505,References_1!$C$2:$D$827,2,)</f>
        <v>GP4</v>
      </c>
      <c r="N1505" s="13" t="e">
        <f>VLOOKUP($H1505,References_2!$D$2:'References_2'!$AQ$186,39,)</f>
        <v>#N/A</v>
      </c>
      <c r="O1505" s="13" t="str">
        <f>LEFT(L1505,2)</f>
        <v>µg</v>
      </c>
      <c r="P1505" s="139">
        <f>IF($O1505="mg",VLOOKUP($C1505,References_1!$H$2:$I$19,2,)*$K1505*0.0864,IF($O1505="µg",VLOOKUP($C1505,References_1!$H$2:$I$19,2,)*$K1505*86.4,""))</f>
        <v>0.92879999999999996</v>
      </c>
      <c r="Q1505" s="138" t="str">
        <f>IF($O1505="mg","kg/j",IF($O1505="µg","mg/j",""))</f>
        <v>mg/j</v>
      </c>
    </row>
    <row r="1506" spans="1:17" x14ac:dyDescent="0.2">
      <c r="A1506" s="13">
        <f>VLOOKUP($B1506,References_1!$F$2:$G$19,2,)</f>
        <v>18</v>
      </c>
      <c r="B1506" s="13">
        <v>6127970</v>
      </c>
      <c r="C1506" s="13">
        <f>VLOOKUP($B1506,References_1!$F$2:$H$19,3,)</f>
        <v>9.5</v>
      </c>
      <c r="D1506" s="136">
        <v>42432</v>
      </c>
      <c r="E1506" s="13" t="s">
        <v>1113</v>
      </c>
      <c r="F1506" s="13">
        <v>23</v>
      </c>
      <c r="G1506" s="13" t="s">
        <v>487</v>
      </c>
      <c r="H1506" s="13">
        <v>1179</v>
      </c>
      <c r="I1506" s="13">
        <v>5.0000000000000001E-3</v>
      </c>
      <c r="J1506" s="137" t="s">
        <v>1169</v>
      </c>
      <c r="K1506" s="138">
        <v>5.0000000000000001E-3</v>
      </c>
      <c r="L1506" s="13" t="s">
        <v>135</v>
      </c>
      <c r="M1506" s="13" t="str">
        <f>VLOOKUP($H1506,References_1!$C$2:$D$827,2,)</f>
        <v>GP4</v>
      </c>
      <c r="N1506" s="13" t="e">
        <f>VLOOKUP($H1506,References_2!$D$2:'References_2'!$AQ$186,39,)</f>
        <v>#N/A</v>
      </c>
      <c r="O1506" s="13" t="str">
        <f>LEFT(L1506,2)</f>
        <v>µg</v>
      </c>
      <c r="P1506" s="139">
        <f>IF($O1506="mg",VLOOKUP($C1506,References_1!$H$2:$I$19,2,)*$K1506*0.0864,IF($O1506="µg",VLOOKUP($C1506,References_1!$H$2:$I$19,2,)*$K1506*86.4,""))</f>
        <v>12.869280000000002</v>
      </c>
      <c r="Q1506" s="138" t="str">
        <f>IF($O1506="mg","kg/j",IF($O1506="µg","mg/j",""))</f>
        <v>mg/j</v>
      </c>
    </row>
    <row r="1507" spans="1:17" x14ac:dyDescent="0.2">
      <c r="A1507" s="13">
        <f>VLOOKUP($B1507,References_1!$F$2:$G$19,2,)</f>
        <v>14</v>
      </c>
      <c r="B1507" s="13">
        <v>6127985</v>
      </c>
      <c r="C1507" s="13">
        <f>VLOOKUP($B1507,References_1!$F$2:$H$19,3,)</f>
        <v>11</v>
      </c>
      <c r="D1507" s="136">
        <v>42432</v>
      </c>
      <c r="E1507" s="13" t="s">
        <v>1072</v>
      </c>
      <c r="F1507" s="13">
        <v>23</v>
      </c>
      <c r="G1507" s="13" t="s">
        <v>487</v>
      </c>
      <c r="H1507" s="13">
        <v>1179</v>
      </c>
      <c r="I1507" s="13">
        <v>5.0000000000000001E-3</v>
      </c>
      <c r="J1507" s="137" t="s">
        <v>1169</v>
      </c>
      <c r="K1507" s="138">
        <v>5.0000000000000001E-3</v>
      </c>
      <c r="L1507" s="13" t="s">
        <v>135</v>
      </c>
      <c r="M1507" s="13" t="str">
        <f>VLOOKUP($H1507,References_1!$C$2:$D$827,2,)</f>
        <v>GP4</v>
      </c>
      <c r="N1507" s="13" t="e">
        <f>VLOOKUP($H1507,References_2!$D$2:'References_2'!$AQ$186,39,)</f>
        <v>#N/A</v>
      </c>
      <c r="O1507" s="13" t="str">
        <f>LEFT(L1507,2)</f>
        <v>µg</v>
      </c>
      <c r="P1507" s="139">
        <f>IF($O1507="mg",VLOOKUP($C1507,References_1!$H$2:$I$19,2,)*$K1507*0.0864,IF($O1507="µg",VLOOKUP($C1507,References_1!$H$2:$I$19,2,)*$K1507*86.4,""))</f>
        <v>89.017920000000004</v>
      </c>
      <c r="Q1507" s="138" t="str">
        <f>IF($O1507="mg","kg/j",IF($O1507="µg","mg/j",""))</f>
        <v>mg/j</v>
      </c>
    </row>
    <row r="1508" spans="1:17" x14ac:dyDescent="0.2">
      <c r="A1508" s="13">
        <f>VLOOKUP($B1508,References_1!$F$2:$G$19,2,)</f>
        <v>11</v>
      </c>
      <c r="B1508" s="13" t="s">
        <v>118</v>
      </c>
      <c r="C1508" s="13">
        <f>VLOOKUP($B1508,References_1!$F$2:$H$19,3,)</f>
        <v>13</v>
      </c>
      <c r="D1508" s="136">
        <v>42432</v>
      </c>
      <c r="E1508" s="13" t="s">
        <v>119</v>
      </c>
      <c r="F1508" s="13">
        <v>23</v>
      </c>
      <c r="G1508" s="13" t="s">
        <v>487</v>
      </c>
      <c r="H1508" s="13">
        <v>1179</v>
      </c>
      <c r="I1508" s="13">
        <v>5.0000000000000001E-3</v>
      </c>
      <c r="J1508" s="137" t="s">
        <v>1169</v>
      </c>
      <c r="K1508" s="138">
        <v>5.0000000000000001E-3</v>
      </c>
      <c r="L1508" s="13" t="s">
        <v>135</v>
      </c>
      <c r="M1508" s="13" t="str">
        <f>VLOOKUP($H1508,References_1!$C$2:$D$827,2,)</f>
        <v>GP4</v>
      </c>
      <c r="N1508" s="13" t="e">
        <f>VLOOKUP($H1508,References_2!$D$2:'References_2'!$AQ$186,39,)</f>
        <v>#N/A</v>
      </c>
      <c r="O1508" s="13" t="str">
        <f>LEFT(L1508,2)</f>
        <v>µg</v>
      </c>
      <c r="P1508" s="139">
        <f>IF($O1508="mg",VLOOKUP($C1508,References_1!$H$2:$I$19,2,)*$K1508*0.0864,IF($O1508="µg",VLOOKUP($C1508,References_1!$H$2:$I$19,2,)*$K1508*86.4,""))</f>
        <v>6.8592000000000013</v>
      </c>
      <c r="Q1508" s="138" t="str">
        <f>IF($O1508="mg","kg/j",IF($O1508="µg","mg/j",""))</f>
        <v>mg/j</v>
      </c>
    </row>
    <row r="1509" spans="1:17" x14ac:dyDescent="0.2">
      <c r="A1509" s="13">
        <f>VLOOKUP($B1509,References_1!$F$2:$G$19,2,)</f>
        <v>12</v>
      </c>
      <c r="B1509" s="13">
        <v>6127975</v>
      </c>
      <c r="C1509" s="13">
        <f>VLOOKUP($B1509,References_1!$F$2:$H$19,3,)</f>
        <v>14</v>
      </c>
      <c r="D1509" s="136">
        <v>42432</v>
      </c>
      <c r="E1509" s="13" t="s">
        <v>991</v>
      </c>
      <c r="F1509" s="13">
        <v>23</v>
      </c>
      <c r="G1509" s="13" t="s">
        <v>487</v>
      </c>
      <c r="H1509" s="13">
        <v>1179</v>
      </c>
      <c r="I1509" s="13">
        <v>5.0000000000000001E-3</v>
      </c>
      <c r="J1509" s="137" t="s">
        <v>1169</v>
      </c>
      <c r="K1509" s="138">
        <v>5.0000000000000001E-3</v>
      </c>
      <c r="L1509" s="13" t="s">
        <v>135</v>
      </c>
      <c r="M1509" s="13" t="str">
        <f>VLOOKUP($H1509,References_1!$C$2:$D$827,2,)</f>
        <v>GP4</v>
      </c>
      <c r="N1509" s="13" t="e">
        <f>VLOOKUP($H1509,References_2!$D$2:'References_2'!$AQ$186,39,)</f>
        <v>#N/A</v>
      </c>
      <c r="O1509" s="13" t="str">
        <f>LEFT(L1509,2)</f>
        <v>µg</v>
      </c>
      <c r="P1509" s="139">
        <f>IF($O1509="mg",VLOOKUP($C1509,References_1!$H$2:$I$19,2,)*$K1509*0.0864,IF($O1509="µg",VLOOKUP($C1509,References_1!$H$2:$I$19,2,)*$K1509*86.4,""))</f>
        <v>23.868000000000002</v>
      </c>
      <c r="Q1509" s="138" t="str">
        <f>IF($O1509="mg","kg/j",IF($O1509="µg","mg/j",""))</f>
        <v>mg/j</v>
      </c>
    </row>
    <row r="1510" spans="1:17" x14ac:dyDescent="0.2">
      <c r="A1510" s="13">
        <f>VLOOKUP($B1510,References_1!$F$2:$G$19,2,)</f>
        <v>4</v>
      </c>
      <c r="B1510" s="13">
        <v>6127935</v>
      </c>
      <c r="C1510" s="13">
        <f>VLOOKUP($B1510,References_1!$F$2:$H$19,3,)</f>
        <v>3</v>
      </c>
      <c r="D1510" s="136">
        <v>42432</v>
      </c>
      <c r="E1510" s="13" t="s">
        <v>1031</v>
      </c>
      <c r="F1510" s="13">
        <v>23</v>
      </c>
      <c r="G1510" s="13" t="s">
        <v>488</v>
      </c>
      <c r="H1510" s="13">
        <v>1742</v>
      </c>
      <c r="I1510" s="13">
        <v>5.0000000000000001E-3</v>
      </c>
      <c r="J1510" s="137" t="s">
        <v>1169</v>
      </c>
      <c r="K1510" s="138">
        <v>5.0000000000000001E-3</v>
      </c>
      <c r="L1510" s="13" t="s">
        <v>135</v>
      </c>
      <c r="M1510" s="13" t="str">
        <f>VLOOKUP($H1510,References_1!$C$2:$D$827,2,)</f>
        <v>GP4</v>
      </c>
      <c r="N1510" s="13" t="e">
        <f>VLOOKUP($H1510,References_2!$D$2:'References_2'!$AQ$186,39,)</f>
        <v>#N/A</v>
      </c>
      <c r="O1510" s="13" t="str">
        <f>LEFT(L1510,2)</f>
        <v>µg</v>
      </c>
      <c r="P1510" s="139">
        <f>IF($O1510="mg",VLOOKUP($C1510,References_1!$H$2:$I$19,2,)*$K1510*0.0864,IF($O1510="µg",VLOOKUP($C1510,References_1!$H$2:$I$19,2,)*$K1510*86.4,""))</f>
        <v>0.92879999999999996</v>
      </c>
      <c r="Q1510" s="138" t="str">
        <f>IF($O1510="mg","kg/j",IF($O1510="µg","mg/j",""))</f>
        <v>mg/j</v>
      </c>
    </row>
    <row r="1511" spans="1:17" x14ac:dyDescent="0.2">
      <c r="A1511" s="13">
        <f>VLOOKUP($B1511,References_1!$F$2:$G$19,2,)</f>
        <v>18</v>
      </c>
      <c r="B1511" s="13">
        <v>6127970</v>
      </c>
      <c r="C1511" s="13">
        <f>VLOOKUP($B1511,References_1!$F$2:$H$19,3,)</f>
        <v>9.5</v>
      </c>
      <c r="D1511" s="136">
        <v>42432</v>
      </c>
      <c r="E1511" s="13" t="s">
        <v>1113</v>
      </c>
      <c r="F1511" s="13">
        <v>23</v>
      </c>
      <c r="G1511" s="13" t="s">
        <v>488</v>
      </c>
      <c r="H1511" s="13">
        <v>1742</v>
      </c>
      <c r="I1511" s="13">
        <v>5.0000000000000001E-3</v>
      </c>
      <c r="J1511" s="137" t="s">
        <v>1169</v>
      </c>
      <c r="K1511" s="138">
        <v>5.0000000000000001E-3</v>
      </c>
      <c r="L1511" s="13" t="s">
        <v>135</v>
      </c>
      <c r="M1511" s="13" t="str">
        <f>VLOOKUP($H1511,References_1!$C$2:$D$827,2,)</f>
        <v>GP4</v>
      </c>
      <c r="N1511" s="13" t="e">
        <f>VLOOKUP($H1511,References_2!$D$2:'References_2'!$AQ$186,39,)</f>
        <v>#N/A</v>
      </c>
      <c r="O1511" s="13" t="str">
        <f>LEFT(L1511,2)</f>
        <v>µg</v>
      </c>
      <c r="P1511" s="139">
        <f>IF($O1511="mg",VLOOKUP($C1511,References_1!$H$2:$I$19,2,)*$K1511*0.0864,IF($O1511="µg",VLOOKUP($C1511,References_1!$H$2:$I$19,2,)*$K1511*86.4,""))</f>
        <v>12.869280000000002</v>
      </c>
      <c r="Q1511" s="138" t="str">
        <f>IF($O1511="mg","kg/j",IF($O1511="µg","mg/j",""))</f>
        <v>mg/j</v>
      </c>
    </row>
    <row r="1512" spans="1:17" x14ac:dyDescent="0.2">
      <c r="A1512" s="13">
        <f>VLOOKUP($B1512,References_1!$F$2:$G$19,2,)</f>
        <v>14</v>
      </c>
      <c r="B1512" s="13">
        <v>6127985</v>
      </c>
      <c r="C1512" s="13">
        <f>VLOOKUP($B1512,References_1!$F$2:$H$19,3,)</f>
        <v>11</v>
      </c>
      <c r="D1512" s="136">
        <v>42432</v>
      </c>
      <c r="E1512" s="13" t="s">
        <v>1072</v>
      </c>
      <c r="F1512" s="13">
        <v>23</v>
      </c>
      <c r="G1512" s="13" t="s">
        <v>488</v>
      </c>
      <c r="H1512" s="13">
        <v>1742</v>
      </c>
      <c r="I1512" s="13">
        <v>5.0000000000000001E-3</v>
      </c>
      <c r="J1512" s="137" t="s">
        <v>1169</v>
      </c>
      <c r="K1512" s="138">
        <v>5.0000000000000001E-3</v>
      </c>
      <c r="L1512" s="13" t="s">
        <v>135</v>
      </c>
      <c r="M1512" s="13" t="str">
        <f>VLOOKUP($H1512,References_1!$C$2:$D$827,2,)</f>
        <v>GP4</v>
      </c>
      <c r="N1512" s="13" t="e">
        <f>VLOOKUP($H1512,References_2!$D$2:'References_2'!$AQ$186,39,)</f>
        <v>#N/A</v>
      </c>
      <c r="O1512" s="13" t="str">
        <f>LEFT(L1512,2)</f>
        <v>µg</v>
      </c>
      <c r="P1512" s="139">
        <f>IF($O1512="mg",VLOOKUP($C1512,References_1!$H$2:$I$19,2,)*$K1512*0.0864,IF($O1512="µg",VLOOKUP($C1512,References_1!$H$2:$I$19,2,)*$K1512*86.4,""))</f>
        <v>89.017920000000004</v>
      </c>
      <c r="Q1512" s="138" t="str">
        <f>IF($O1512="mg","kg/j",IF($O1512="µg","mg/j",""))</f>
        <v>mg/j</v>
      </c>
    </row>
    <row r="1513" spans="1:17" x14ac:dyDescent="0.2">
      <c r="A1513" s="13">
        <f>VLOOKUP($B1513,References_1!$F$2:$G$19,2,)</f>
        <v>11</v>
      </c>
      <c r="B1513" s="13" t="s">
        <v>118</v>
      </c>
      <c r="C1513" s="13">
        <f>VLOOKUP($B1513,References_1!$F$2:$H$19,3,)</f>
        <v>13</v>
      </c>
      <c r="D1513" s="136">
        <v>42432</v>
      </c>
      <c r="E1513" s="13" t="s">
        <v>119</v>
      </c>
      <c r="F1513" s="13">
        <v>23</v>
      </c>
      <c r="G1513" s="13" t="s">
        <v>488</v>
      </c>
      <c r="H1513" s="13">
        <v>1742</v>
      </c>
      <c r="I1513" s="13">
        <v>5.0000000000000001E-3</v>
      </c>
      <c r="J1513" s="137" t="s">
        <v>1169</v>
      </c>
      <c r="K1513" s="138">
        <v>5.0000000000000001E-3</v>
      </c>
      <c r="L1513" s="13" t="s">
        <v>135</v>
      </c>
      <c r="M1513" s="13" t="str">
        <f>VLOOKUP($H1513,References_1!$C$2:$D$827,2,)</f>
        <v>GP4</v>
      </c>
      <c r="N1513" s="13" t="e">
        <f>VLOOKUP($H1513,References_2!$D$2:'References_2'!$AQ$186,39,)</f>
        <v>#N/A</v>
      </c>
      <c r="O1513" s="13" t="str">
        <f>LEFT(L1513,2)</f>
        <v>µg</v>
      </c>
      <c r="P1513" s="139">
        <f>IF($O1513="mg",VLOOKUP($C1513,References_1!$H$2:$I$19,2,)*$K1513*0.0864,IF($O1513="µg",VLOOKUP($C1513,References_1!$H$2:$I$19,2,)*$K1513*86.4,""))</f>
        <v>6.8592000000000013</v>
      </c>
      <c r="Q1513" s="138" t="str">
        <f>IF($O1513="mg","kg/j",IF($O1513="µg","mg/j",""))</f>
        <v>mg/j</v>
      </c>
    </row>
    <row r="1514" spans="1:17" x14ac:dyDescent="0.2">
      <c r="A1514" s="13">
        <f>VLOOKUP($B1514,References_1!$F$2:$G$19,2,)</f>
        <v>12</v>
      </c>
      <c r="B1514" s="13">
        <v>6127975</v>
      </c>
      <c r="C1514" s="13">
        <f>VLOOKUP($B1514,References_1!$F$2:$H$19,3,)</f>
        <v>14</v>
      </c>
      <c r="D1514" s="136">
        <v>42432</v>
      </c>
      <c r="E1514" s="13" t="s">
        <v>991</v>
      </c>
      <c r="F1514" s="13">
        <v>23</v>
      </c>
      <c r="G1514" s="13" t="s">
        <v>488</v>
      </c>
      <c r="H1514" s="13">
        <v>1742</v>
      </c>
      <c r="I1514" s="13">
        <v>5.0000000000000001E-3</v>
      </c>
      <c r="J1514" s="137" t="s">
        <v>1169</v>
      </c>
      <c r="K1514" s="138">
        <v>5.0000000000000001E-3</v>
      </c>
      <c r="L1514" s="13" t="s">
        <v>135</v>
      </c>
      <c r="M1514" s="13" t="str">
        <f>VLOOKUP($H1514,References_1!$C$2:$D$827,2,)</f>
        <v>GP4</v>
      </c>
      <c r="N1514" s="13" t="e">
        <f>VLOOKUP($H1514,References_2!$D$2:'References_2'!$AQ$186,39,)</f>
        <v>#N/A</v>
      </c>
      <c r="O1514" s="13" t="str">
        <f>LEFT(L1514,2)</f>
        <v>µg</v>
      </c>
      <c r="P1514" s="139">
        <f>IF($O1514="mg",VLOOKUP($C1514,References_1!$H$2:$I$19,2,)*$K1514*0.0864,IF($O1514="µg",VLOOKUP($C1514,References_1!$H$2:$I$19,2,)*$K1514*86.4,""))</f>
        <v>23.868000000000002</v>
      </c>
      <c r="Q1514" s="138" t="str">
        <f>IF($O1514="mg","kg/j",IF($O1514="µg","mg/j",""))</f>
        <v>mg/j</v>
      </c>
    </row>
    <row r="1515" spans="1:17" x14ac:dyDescent="0.2">
      <c r="A1515" s="13">
        <f>VLOOKUP($B1515,References_1!$F$2:$G$19,2,)</f>
        <v>4</v>
      </c>
      <c r="B1515" s="13">
        <v>6127935</v>
      </c>
      <c r="C1515" s="13">
        <f>VLOOKUP($B1515,References_1!$F$2:$H$19,3,)</f>
        <v>3</v>
      </c>
      <c r="D1515" s="136">
        <v>42432</v>
      </c>
      <c r="E1515" s="13" t="s">
        <v>1031</v>
      </c>
      <c r="F1515" s="13">
        <v>23</v>
      </c>
      <c r="G1515" s="13" t="s">
        <v>490</v>
      </c>
      <c r="H1515" s="13">
        <v>1181</v>
      </c>
      <c r="I1515" s="13">
        <v>5.0000000000000001E-3</v>
      </c>
      <c r="J1515" s="137" t="s">
        <v>1169</v>
      </c>
      <c r="K1515" s="138">
        <v>5.0000000000000001E-3</v>
      </c>
      <c r="L1515" s="13" t="s">
        <v>135</v>
      </c>
      <c r="M1515" s="13" t="str">
        <f>VLOOKUP($H1515,References_1!$C$2:$D$827,2,)</f>
        <v>GP4</v>
      </c>
      <c r="N1515" s="13" t="e">
        <f>VLOOKUP($H1515,References_2!$D$2:'References_2'!$AQ$186,39,)</f>
        <v>#N/A</v>
      </c>
      <c r="O1515" s="13" t="str">
        <f>LEFT(L1515,2)</f>
        <v>µg</v>
      </c>
      <c r="P1515" s="139">
        <f>IF($O1515="mg",VLOOKUP($C1515,References_1!$H$2:$I$19,2,)*$K1515*0.0864,IF($O1515="µg",VLOOKUP($C1515,References_1!$H$2:$I$19,2,)*$K1515*86.4,""))</f>
        <v>0.92879999999999996</v>
      </c>
      <c r="Q1515" s="138" t="str">
        <f>IF($O1515="mg","kg/j",IF($O1515="µg","mg/j",""))</f>
        <v>mg/j</v>
      </c>
    </row>
    <row r="1516" spans="1:17" x14ac:dyDescent="0.2">
      <c r="A1516" s="13">
        <f>VLOOKUP($B1516,References_1!$F$2:$G$19,2,)</f>
        <v>18</v>
      </c>
      <c r="B1516" s="13">
        <v>6127970</v>
      </c>
      <c r="C1516" s="13">
        <f>VLOOKUP($B1516,References_1!$F$2:$H$19,3,)</f>
        <v>9.5</v>
      </c>
      <c r="D1516" s="136">
        <v>42432</v>
      </c>
      <c r="E1516" s="13" t="s">
        <v>1113</v>
      </c>
      <c r="F1516" s="13">
        <v>23</v>
      </c>
      <c r="G1516" s="13" t="s">
        <v>490</v>
      </c>
      <c r="H1516" s="13">
        <v>1181</v>
      </c>
      <c r="I1516" s="13">
        <v>5.0000000000000001E-3</v>
      </c>
      <c r="J1516" s="137" t="s">
        <v>1169</v>
      </c>
      <c r="K1516" s="138">
        <v>5.0000000000000001E-3</v>
      </c>
      <c r="L1516" s="13" t="s">
        <v>135</v>
      </c>
      <c r="M1516" s="13" t="str">
        <f>VLOOKUP($H1516,References_1!$C$2:$D$827,2,)</f>
        <v>GP4</v>
      </c>
      <c r="N1516" s="13" t="e">
        <f>VLOOKUP($H1516,References_2!$D$2:'References_2'!$AQ$186,39,)</f>
        <v>#N/A</v>
      </c>
      <c r="O1516" s="13" t="str">
        <f>LEFT(L1516,2)</f>
        <v>µg</v>
      </c>
      <c r="P1516" s="139">
        <f>IF($O1516="mg",VLOOKUP($C1516,References_1!$H$2:$I$19,2,)*$K1516*0.0864,IF($O1516="µg",VLOOKUP($C1516,References_1!$H$2:$I$19,2,)*$K1516*86.4,""))</f>
        <v>12.869280000000002</v>
      </c>
      <c r="Q1516" s="138" t="str">
        <f>IF($O1516="mg","kg/j",IF($O1516="µg","mg/j",""))</f>
        <v>mg/j</v>
      </c>
    </row>
    <row r="1517" spans="1:17" x14ac:dyDescent="0.2">
      <c r="A1517" s="13">
        <f>VLOOKUP($B1517,References_1!$F$2:$G$19,2,)</f>
        <v>14</v>
      </c>
      <c r="B1517" s="13">
        <v>6127985</v>
      </c>
      <c r="C1517" s="13">
        <f>VLOOKUP($B1517,References_1!$F$2:$H$19,3,)</f>
        <v>11</v>
      </c>
      <c r="D1517" s="136">
        <v>42432</v>
      </c>
      <c r="E1517" s="13" t="s">
        <v>1072</v>
      </c>
      <c r="F1517" s="13">
        <v>23</v>
      </c>
      <c r="G1517" s="13" t="s">
        <v>490</v>
      </c>
      <c r="H1517" s="13">
        <v>1181</v>
      </c>
      <c r="I1517" s="13">
        <v>5.0000000000000001E-3</v>
      </c>
      <c r="J1517" s="137" t="s">
        <v>1169</v>
      </c>
      <c r="K1517" s="138">
        <v>5.0000000000000001E-3</v>
      </c>
      <c r="L1517" s="13" t="s">
        <v>135</v>
      </c>
      <c r="M1517" s="13" t="str">
        <f>VLOOKUP($H1517,References_1!$C$2:$D$827,2,)</f>
        <v>GP4</v>
      </c>
      <c r="N1517" s="13" t="e">
        <f>VLOOKUP($H1517,References_2!$D$2:'References_2'!$AQ$186,39,)</f>
        <v>#N/A</v>
      </c>
      <c r="O1517" s="13" t="str">
        <f>LEFT(L1517,2)</f>
        <v>µg</v>
      </c>
      <c r="P1517" s="139">
        <f>IF($O1517="mg",VLOOKUP($C1517,References_1!$H$2:$I$19,2,)*$K1517*0.0864,IF($O1517="µg",VLOOKUP($C1517,References_1!$H$2:$I$19,2,)*$K1517*86.4,""))</f>
        <v>89.017920000000004</v>
      </c>
      <c r="Q1517" s="138" t="str">
        <f>IF($O1517="mg","kg/j",IF($O1517="µg","mg/j",""))</f>
        <v>mg/j</v>
      </c>
    </row>
    <row r="1518" spans="1:17" x14ac:dyDescent="0.2">
      <c r="A1518" s="13">
        <f>VLOOKUP($B1518,References_1!$F$2:$G$19,2,)</f>
        <v>11</v>
      </c>
      <c r="B1518" s="13" t="s">
        <v>118</v>
      </c>
      <c r="C1518" s="13">
        <f>VLOOKUP($B1518,References_1!$F$2:$H$19,3,)</f>
        <v>13</v>
      </c>
      <c r="D1518" s="136">
        <v>42432</v>
      </c>
      <c r="E1518" s="13" t="s">
        <v>119</v>
      </c>
      <c r="F1518" s="13">
        <v>23</v>
      </c>
      <c r="G1518" s="13" t="s">
        <v>490</v>
      </c>
      <c r="H1518" s="13">
        <v>1181</v>
      </c>
      <c r="I1518" s="13">
        <v>5.0000000000000001E-3</v>
      </c>
      <c r="J1518" s="137" t="s">
        <v>1169</v>
      </c>
      <c r="K1518" s="138">
        <v>5.0000000000000001E-3</v>
      </c>
      <c r="L1518" s="13" t="s">
        <v>135</v>
      </c>
      <c r="M1518" s="13" t="str">
        <f>VLOOKUP($H1518,References_1!$C$2:$D$827,2,)</f>
        <v>GP4</v>
      </c>
      <c r="N1518" s="13" t="e">
        <f>VLOOKUP($H1518,References_2!$D$2:'References_2'!$AQ$186,39,)</f>
        <v>#N/A</v>
      </c>
      <c r="O1518" s="13" t="str">
        <f>LEFT(L1518,2)</f>
        <v>µg</v>
      </c>
      <c r="P1518" s="139">
        <f>IF($O1518="mg",VLOOKUP($C1518,References_1!$H$2:$I$19,2,)*$K1518*0.0864,IF($O1518="µg",VLOOKUP($C1518,References_1!$H$2:$I$19,2,)*$K1518*86.4,""))</f>
        <v>6.8592000000000013</v>
      </c>
      <c r="Q1518" s="138" t="str">
        <f>IF($O1518="mg","kg/j",IF($O1518="µg","mg/j",""))</f>
        <v>mg/j</v>
      </c>
    </row>
    <row r="1519" spans="1:17" x14ac:dyDescent="0.2">
      <c r="A1519" s="13">
        <f>VLOOKUP($B1519,References_1!$F$2:$G$19,2,)</f>
        <v>12</v>
      </c>
      <c r="B1519" s="13">
        <v>6127975</v>
      </c>
      <c r="C1519" s="13">
        <f>VLOOKUP($B1519,References_1!$F$2:$H$19,3,)</f>
        <v>14</v>
      </c>
      <c r="D1519" s="136">
        <v>42432</v>
      </c>
      <c r="E1519" s="13" t="s">
        <v>991</v>
      </c>
      <c r="F1519" s="13">
        <v>23</v>
      </c>
      <c r="G1519" s="13" t="s">
        <v>490</v>
      </c>
      <c r="H1519" s="13">
        <v>1181</v>
      </c>
      <c r="I1519" s="13">
        <v>5.0000000000000001E-3</v>
      </c>
      <c r="J1519" s="137" t="s">
        <v>1169</v>
      </c>
      <c r="K1519" s="138">
        <v>5.0000000000000001E-3</v>
      </c>
      <c r="L1519" s="13" t="s">
        <v>135</v>
      </c>
      <c r="M1519" s="13" t="str">
        <f>VLOOKUP($H1519,References_1!$C$2:$D$827,2,)</f>
        <v>GP4</v>
      </c>
      <c r="N1519" s="13" t="e">
        <f>VLOOKUP($H1519,References_2!$D$2:'References_2'!$AQ$186,39,)</f>
        <v>#N/A</v>
      </c>
      <c r="O1519" s="13" t="str">
        <f>LEFT(L1519,2)</f>
        <v>µg</v>
      </c>
      <c r="P1519" s="139">
        <f>IF($O1519="mg",VLOOKUP($C1519,References_1!$H$2:$I$19,2,)*$K1519*0.0864,IF($O1519="µg",VLOOKUP($C1519,References_1!$H$2:$I$19,2,)*$K1519*86.4,""))</f>
        <v>23.868000000000002</v>
      </c>
      <c r="Q1519" s="138" t="str">
        <f>IF($O1519="mg","kg/j",IF($O1519="µg","mg/j",""))</f>
        <v>mg/j</v>
      </c>
    </row>
    <row r="1520" spans="1:17" x14ac:dyDescent="0.2">
      <c r="A1520" s="13">
        <f>VLOOKUP($B1520,References_1!$F$2:$G$19,2,)</f>
        <v>4</v>
      </c>
      <c r="B1520" s="13">
        <v>6127935</v>
      </c>
      <c r="C1520" s="13">
        <f>VLOOKUP($B1520,References_1!$F$2:$H$19,3,)</f>
        <v>3</v>
      </c>
      <c r="D1520" s="136">
        <v>42432</v>
      </c>
      <c r="E1520" s="13" t="s">
        <v>1031</v>
      </c>
      <c r="F1520" s="13">
        <v>23</v>
      </c>
      <c r="G1520" s="13" t="s">
        <v>491</v>
      </c>
      <c r="H1520" s="13">
        <v>2941</v>
      </c>
      <c r="I1520" s="13">
        <v>5.0000000000000001E-3</v>
      </c>
      <c r="J1520" s="137" t="s">
        <v>1169</v>
      </c>
      <c r="K1520" s="138">
        <v>5.0000000000000001E-3</v>
      </c>
      <c r="L1520" s="13" t="s">
        <v>135</v>
      </c>
      <c r="M1520" s="13" t="str">
        <f>VLOOKUP($H1520,References_1!$C$2:$D$827,2,)</f>
        <v>GP4</v>
      </c>
      <c r="N1520" s="13" t="e">
        <f>VLOOKUP($H1520,References_2!$D$2:'References_2'!$AQ$186,39,)</f>
        <v>#N/A</v>
      </c>
      <c r="O1520" s="13" t="str">
        <f>LEFT(L1520,2)</f>
        <v>µg</v>
      </c>
      <c r="P1520" s="139">
        <f>IF($O1520="mg",VLOOKUP($C1520,References_1!$H$2:$I$19,2,)*$K1520*0.0864,IF($O1520="µg",VLOOKUP($C1520,References_1!$H$2:$I$19,2,)*$K1520*86.4,""))</f>
        <v>0.92879999999999996</v>
      </c>
      <c r="Q1520" s="138" t="str">
        <f>IF($O1520="mg","kg/j",IF($O1520="µg","mg/j",""))</f>
        <v>mg/j</v>
      </c>
    </row>
    <row r="1521" spans="1:17" x14ac:dyDescent="0.2">
      <c r="A1521" s="13">
        <f>VLOOKUP($B1521,References_1!$F$2:$G$19,2,)</f>
        <v>18</v>
      </c>
      <c r="B1521" s="13">
        <v>6127970</v>
      </c>
      <c r="C1521" s="13">
        <f>VLOOKUP($B1521,References_1!$F$2:$H$19,3,)</f>
        <v>9.5</v>
      </c>
      <c r="D1521" s="136">
        <v>42432</v>
      </c>
      <c r="E1521" s="13" t="s">
        <v>1113</v>
      </c>
      <c r="F1521" s="13">
        <v>23</v>
      </c>
      <c r="G1521" s="13" t="s">
        <v>491</v>
      </c>
      <c r="H1521" s="13">
        <v>2941</v>
      </c>
      <c r="I1521" s="13">
        <v>5.0000000000000001E-3</v>
      </c>
      <c r="J1521" s="137" t="s">
        <v>1169</v>
      </c>
      <c r="K1521" s="138">
        <v>5.0000000000000001E-3</v>
      </c>
      <c r="L1521" s="13" t="s">
        <v>135</v>
      </c>
      <c r="M1521" s="13" t="str">
        <f>VLOOKUP($H1521,References_1!$C$2:$D$827,2,)</f>
        <v>GP4</v>
      </c>
      <c r="N1521" s="13" t="e">
        <f>VLOOKUP($H1521,References_2!$D$2:'References_2'!$AQ$186,39,)</f>
        <v>#N/A</v>
      </c>
      <c r="O1521" s="13" t="str">
        <f>LEFT(L1521,2)</f>
        <v>µg</v>
      </c>
      <c r="P1521" s="139">
        <f>IF($O1521="mg",VLOOKUP($C1521,References_1!$H$2:$I$19,2,)*$K1521*0.0864,IF($O1521="µg",VLOOKUP($C1521,References_1!$H$2:$I$19,2,)*$K1521*86.4,""))</f>
        <v>12.869280000000002</v>
      </c>
      <c r="Q1521" s="138" t="str">
        <f>IF($O1521="mg","kg/j",IF($O1521="µg","mg/j",""))</f>
        <v>mg/j</v>
      </c>
    </row>
    <row r="1522" spans="1:17" x14ac:dyDescent="0.2">
      <c r="A1522" s="13">
        <f>VLOOKUP($B1522,References_1!$F$2:$G$19,2,)</f>
        <v>14</v>
      </c>
      <c r="B1522" s="13">
        <v>6127985</v>
      </c>
      <c r="C1522" s="13">
        <f>VLOOKUP($B1522,References_1!$F$2:$H$19,3,)</f>
        <v>11</v>
      </c>
      <c r="D1522" s="136">
        <v>42432</v>
      </c>
      <c r="E1522" s="13" t="s">
        <v>1072</v>
      </c>
      <c r="F1522" s="13">
        <v>23</v>
      </c>
      <c r="G1522" s="13" t="s">
        <v>491</v>
      </c>
      <c r="H1522" s="13">
        <v>2941</v>
      </c>
      <c r="I1522" s="13">
        <v>5.0000000000000001E-3</v>
      </c>
      <c r="J1522" s="137" t="s">
        <v>1169</v>
      </c>
      <c r="K1522" s="138">
        <v>5.0000000000000001E-3</v>
      </c>
      <c r="L1522" s="13" t="s">
        <v>135</v>
      </c>
      <c r="M1522" s="13" t="str">
        <f>VLOOKUP($H1522,References_1!$C$2:$D$827,2,)</f>
        <v>GP4</v>
      </c>
      <c r="N1522" s="13" t="e">
        <f>VLOOKUP($H1522,References_2!$D$2:'References_2'!$AQ$186,39,)</f>
        <v>#N/A</v>
      </c>
      <c r="O1522" s="13" t="str">
        <f>LEFT(L1522,2)</f>
        <v>µg</v>
      </c>
      <c r="P1522" s="139">
        <f>IF($O1522="mg",VLOOKUP($C1522,References_1!$H$2:$I$19,2,)*$K1522*0.0864,IF($O1522="µg",VLOOKUP($C1522,References_1!$H$2:$I$19,2,)*$K1522*86.4,""))</f>
        <v>89.017920000000004</v>
      </c>
      <c r="Q1522" s="138" t="str">
        <f>IF($O1522="mg","kg/j",IF($O1522="µg","mg/j",""))</f>
        <v>mg/j</v>
      </c>
    </row>
    <row r="1523" spans="1:17" x14ac:dyDescent="0.2">
      <c r="A1523" s="13">
        <f>VLOOKUP($B1523,References_1!$F$2:$G$19,2,)</f>
        <v>11</v>
      </c>
      <c r="B1523" s="13" t="s">
        <v>118</v>
      </c>
      <c r="C1523" s="13">
        <f>VLOOKUP($B1523,References_1!$F$2:$H$19,3,)</f>
        <v>13</v>
      </c>
      <c r="D1523" s="136">
        <v>42432</v>
      </c>
      <c r="E1523" s="13" t="s">
        <v>119</v>
      </c>
      <c r="F1523" s="13">
        <v>23</v>
      </c>
      <c r="G1523" s="13" t="s">
        <v>491</v>
      </c>
      <c r="H1523" s="13">
        <v>2941</v>
      </c>
      <c r="I1523" s="13">
        <v>5.0000000000000001E-3</v>
      </c>
      <c r="J1523" s="137" t="s">
        <v>1169</v>
      </c>
      <c r="K1523" s="138">
        <v>5.0000000000000001E-3</v>
      </c>
      <c r="L1523" s="13" t="s">
        <v>135</v>
      </c>
      <c r="M1523" s="13" t="str">
        <f>VLOOKUP($H1523,References_1!$C$2:$D$827,2,)</f>
        <v>GP4</v>
      </c>
      <c r="N1523" s="13" t="e">
        <f>VLOOKUP($H1523,References_2!$D$2:'References_2'!$AQ$186,39,)</f>
        <v>#N/A</v>
      </c>
      <c r="O1523" s="13" t="str">
        <f>LEFT(L1523,2)</f>
        <v>µg</v>
      </c>
      <c r="P1523" s="139">
        <f>IF($O1523="mg",VLOOKUP($C1523,References_1!$H$2:$I$19,2,)*$K1523*0.0864,IF($O1523="µg",VLOOKUP($C1523,References_1!$H$2:$I$19,2,)*$K1523*86.4,""))</f>
        <v>6.8592000000000013</v>
      </c>
      <c r="Q1523" s="138" t="str">
        <f>IF($O1523="mg","kg/j",IF($O1523="µg","mg/j",""))</f>
        <v>mg/j</v>
      </c>
    </row>
    <row r="1524" spans="1:17" x14ac:dyDescent="0.2">
      <c r="A1524" s="13">
        <f>VLOOKUP($B1524,References_1!$F$2:$G$19,2,)</f>
        <v>12</v>
      </c>
      <c r="B1524" s="13">
        <v>6127975</v>
      </c>
      <c r="C1524" s="13">
        <f>VLOOKUP($B1524,References_1!$F$2:$H$19,3,)</f>
        <v>14</v>
      </c>
      <c r="D1524" s="136">
        <v>42432</v>
      </c>
      <c r="E1524" s="13" t="s">
        <v>991</v>
      </c>
      <c r="F1524" s="13">
        <v>23</v>
      </c>
      <c r="G1524" s="13" t="s">
        <v>491</v>
      </c>
      <c r="H1524" s="13">
        <v>2941</v>
      </c>
      <c r="I1524" s="13">
        <v>5.0000000000000001E-3</v>
      </c>
      <c r="J1524" s="137" t="s">
        <v>1169</v>
      </c>
      <c r="K1524" s="138">
        <v>5.0000000000000001E-3</v>
      </c>
      <c r="L1524" s="13" t="s">
        <v>135</v>
      </c>
      <c r="M1524" s="13" t="str">
        <f>VLOOKUP($H1524,References_1!$C$2:$D$827,2,)</f>
        <v>GP4</v>
      </c>
      <c r="N1524" s="13" t="e">
        <f>VLOOKUP($H1524,References_2!$D$2:'References_2'!$AQ$186,39,)</f>
        <v>#N/A</v>
      </c>
      <c r="O1524" s="13" t="str">
        <f>LEFT(L1524,2)</f>
        <v>µg</v>
      </c>
      <c r="P1524" s="139">
        <f>IF($O1524="mg",VLOOKUP($C1524,References_1!$H$2:$I$19,2,)*$K1524*0.0864,IF($O1524="µg",VLOOKUP($C1524,References_1!$H$2:$I$19,2,)*$K1524*86.4,""))</f>
        <v>23.868000000000002</v>
      </c>
      <c r="Q1524" s="138" t="str">
        <f>IF($O1524="mg","kg/j",IF($O1524="µg","mg/j",""))</f>
        <v>mg/j</v>
      </c>
    </row>
    <row r="1525" spans="1:17" x14ac:dyDescent="0.2">
      <c r="A1525" s="9">
        <f>VLOOKUP($B1525,References_1!$F$2:$G$19,2,)</f>
        <v>4</v>
      </c>
      <c r="B1525" s="9">
        <v>6127935</v>
      </c>
      <c r="C1525" s="13">
        <f>VLOOKUP($B1525,References_1!$F$2:$H$19,3,)</f>
        <v>3</v>
      </c>
      <c r="D1525" s="136">
        <v>42432</v>
      </c>
      <c r="E1525" s="13" t="s">
        <v>1031</v>
      </c>
      <c r="F1525" s="13">
        <v>23</v>
      </c>
      <c r="G1525" s="13" t="s">
        <v>492</v>
      </c>
      <c r="H1525" s="13">
        <v>6455</v>
      </c>
      <c r="I1525" s="13">
        <v>15</v>
      </c>
      <c r="J1525" s="137" t="s">
        <v>1169</v>
      </c>
      <c r="K1525" s="118">
        <v>15</v>
      </c>
      <c r="L1525" s="13" t="s">
        <v>401</v>
      </c>
      <c r="M1525" s="13" t="str">
        <f>VLOOKUP($H1525,References_1!$C$2:$D$827,2,)</f>
        <v>GP2</v>
      </c>
      <c r="N1525" s="13" t="e">
        <f>VLOOKUP($H1525,References_2!$D$2:'References_2'!$AQ$186,39,)</f>
        <v>#N/A</v>
      </c>
      <c r="O1525" s="13" t="str">
        <f>LEFT(L1525,2)</f>
        <v>NP</v>
      </c>
      <c r="P1525" s="139" t="str">
        <f>IF($O1525="mg",VLOOKUP($C1525,References_1!$H$2:$I$19,2,)*$K1525*0.0864,IF($O1525="µg",VLOOKUP($C1525,References_1!$H$2:$I$19,2,)*$K1525*86.4,""))</f>
        <v/>
      </c>
      <c r="Q1525" s="138" t="str">
        <f>IF($O1525="mg","kg/j",IF($O1525="µg","mg/j",""))</f>
        <v/>
      </c>
    </row>
    <row r="1526" spans="1:17" x14ac:dyDescent="0.2">
      <c r="A1526" s="12">
        <f>VLOOKUP($B1526,References_1!$F$2:$G$19,2,)</f>
        <v>18</v>
      </c>
      <c r="B1526" s="12">
        <v>6127970</v>
      </c>
      <c r="C1526" s="13">
        <f>VLOOKUP($B1526,References_1!$F$2:$H$19,3,)</f>
        <v>9.5</v>
      </c>
      <c r="D1526" s="136">
        <v>42432</v>
      </c>
      <c r="E1526" s="13" t="s">
        <v>1113</v>
      </c>
      <c r="F1526" s="13">
        <v>23</v>
      </c>
      <c r="G1526" s="13" t="s">
        <v>492</v>
      </c>
      <c r="H1526" s="13">
        <v>6455</v>
      </c>
      <c r="I1526" s="13">
        <v>15</v>
      </c>
      <c r="J1526" s="137"/>
      <c r="K1526" s="120">
        <v>461</v>
      </c>
      <c r="L1526" s="13" t="s">
        <v>401</v>
      </c>
      <c r="M1526" s="13" t="str">
        <f>VLOOKUP($H1526,References_1!$C$2:$D$827,2,)</f>
        <v>GP2</v>
      </c>
      <c r="N1526" s="13" t="e">
        <f>VLOOKUP($H1526,References_2!$D$2:'References_2'!$AQ$186,39,)</f>
        <v>#N/A</v>
      </c>
      <c r="O1526" s="13" t="str">
        <f>LEFT(L1526,2)</f>
        <v>NP</v>
      </c>
      <c r="P1526" s="139" t="str">
        <f>IF($O1526="mg",VLOOKUP($C1526,References_1!$H$2:$I$19,2,)*$K1526*0.0864,IF($O1526="µg",VLOOKUP($C1526,References_1!$H$2:$I$19,2,)*$K1526*86.4,""))</f>
        <v/>
      </c>
      <c r="Q1526" s="138" t="str">
        <f>IF($O1526="mg","kg/j",IF($O1526="µg","mg/j",""))</f>
        <v/>
      </c>
    </row>
    <row r="1527" spans="1:17" x14ac:dyDescent="0.2">
      <c r="A1527" s="12">
        <f>VLOOKUP($B1527,References_1!$F$2:$G$19,2,)</f>
        <v>14</v>
      </c>
      <c r="B1527" s="12">
        <v>6127985</v>
      </c>
      <c r="C1527" s="13">
        <f>VLOOKUP($B1527,References_1!$F$2:$H$19,3,)</f>
        <v>11</v>
      </c>
      <c r="D1527" s="136">
        <v>42432</v>
      </c>
      <c r="E1527" s="13" t="s">
        <v>1072</v>
      </c>
      <c r="F1527" s="13">
        <v>23</v>
      </c>
      <c r="G1527" s="13" t="s">
        <v>492</v>
      </c>
      <c r="H1527" s="13">
        <v>6455</v>
      </c>
      <c r="I1527" s="13">
        <v>15</v>
      </c>
      <c r="J1527" s="137"/>
      <c r="K1527" s="120">
        <v>824</v>
      </c>
      <c r="L1527" s="13" t="s">
        <v>401</v>
      </c>
      <c r="M1527" s="13" t="str">
        <f>VLOOKUP($H1527,References_1!$C$2:$D$827,2,)</f>
        <v>GP2</v>
      </c>
      <c r="N1527" s="13" t="e">
        <f>VLOOKUP($H1527,References_2!$D$2:'References_2'!$AQ$186,39,)</f>
        <v>#N/A</v>
      </c>
      <c r="O1527" s="13" t="str">
        <f>LEFT(L1527,2)</f>
        <v>NP</v>
      </c>
      <c r="P1527" s="139" t="str">
        <f>IF($O1527="mg",VLOOKUP($C1527,References_1!$H$2:$I$19,2,)*$K1527*0.0864,IF($O1527="µg",VLOOKUP($C1527,References_1!$H$2:$I$19,2,)*$K1527*86.4,""))</f>
        <v/>
      </c>
      <c r="Q1527" s="138" t="str">
        <f>IF($O1527="mg","kg/j",IF($O1527="µg","mg/j",""))</f>
        <v/>
      </c>
    </row>
    <row r="1528" spans="1:17" x14ac:dyDescent="0.2">
      <c r="A1528" s="9">
        <f>VLOOKUP($B1528,References_1!$F$2:$G$19,2,)</f>
        <v>11</v>
      </c>
      <c r="B1528" s="9" t="s">
        <v>118</v>
      </c>
      <c r="C1528" s="13">
        <f>VLOOKUP($B1528,References_1!$F$2:$H$19,3,)</f>
        <v>13</v>
      </c>
      <c r="D1528" s="136">
        <v>42432</v>
      </c>
      <c r="E1528" s="13" t="s">
        <v>119</v>
      </c>
      <c r="F1528" s="13">
        <v>23</v>
      </c>
      <c r="G1528" s="13" t="s">
        <v>492</v>
      </c>
      <c r="H1528" s="13">
        <v>6455</v>
      </c>
      <c r="I1528" s="13">
        <v>15</v>
      </c>
      <c r="J1528" s="137" t="s">
        <v>1169</v>
      </c>
      <c r="K1528" s="118">
        <v>15</v>
      </c>
      <c r="L1528" s="13" t="s">
        <v>401</v>
      </c>
      <c r="M1528" s="13" t="str">
        <f>VLOOKUP($H1528,References_1!$C$2:$D$827,2,)</f>
        <v>GP2</v>
      </c>
      <c r="N1528" s="13" t="e">
        <f>VLOOKUP($H1528,References_2!$D$2:'References_2'!$AQ$186,39,)</f>
        <v>#N/A</v>
      </c>
      <c r="O1528" s="13" t="str">
        <f>LEFT(L1528,2)</f>
        <v>NP</v>
      </c>
      <c r="P1528" s="139" t="str">
        <f>IF($O1528="mg",VLOOKUP($C1528,References_1!$H$2:$I$19,2,)*$K1528*0.0864,IF($O1528="µg",VLOOKUP($C1528,References_1!$H$2:$I$19,2,)*$K1528*86.4,""))</f>
        <v/>
      </c>
      <c r="Q1528" s="138" t="str">
        <f>IF($O1528="mg","kg/j",IF($O1528="µg","mg/j",""))</f>
        <v/>
      </c>
    </row>
    <row r="1529" spans="1:17" x14ac:dyDescent="0.2">
      <c r="A1529" s="11">
        <f>VLOOKUP($B1529,References_1!$F$2:$G$19,2,)</f>
        <v>12</v>
      </c>
      <c r="B1529" s="11">
        <v>6127975</v>
      </c>
      <c r="C1529" s="13">
        <f>VLOOKUP($B1529,References_1!$F$2:$H$19,3,)</f>
        <v>14</v>
      </c>
      <c r="D1529" s="136">
        <v>42432</v>
      </c>
      <c r="E1529" s="13" t="s">
        <v>991</v>
      </c>
      <c r="F1529" s="13">
        <v>23</v>
      </c>
      <c r="G1529" s="13" t="s">
        <v>492</v>
      </c>
      <c r="H1529" s="13">
        <v>6455</v>
      </c>
      <c r="I1529" s="13">
        <v>15</v>
      </c>
      <c r="J1529" s="137"/>
      <c r="K1529" s="119">
        <v>110</v>
      </c>
      <c r="L1529" s="13" t="s">
        <v>401</v>
      </c>
      <c r="M1529" s="13" t="str">
        <f>VLOOKUP($H1529,References_1!$C$2:$D$827,2,)</f>
        <v>GP2</v>
      </c>
      <c r="N1529" s="13" t="e">
        <f>VLOOKUP($H1529,References_2!$D$2:'References_2'!$AQ$186,39,)</f>
        <v>#N/A</v>
      </c>
      <c r="O1529" s="13" t="str">
        <f>LEFT(L1529,2)</f>
        <v>NP</v>
      </c>
      <c r="P1529" s="139" t="str">
        <f>IF($O1529="mg",VLOOKUP($C1529,References_1!$H$2:$I$19,2,)*$K1529*0.0864,IF($O1529="µg",VLOOKUP($C1529,References_1!$H$2:$I$19,2,)*$K1529*86.4,""))</f>
        <v/>
      </c>
      <c r="Q1529" s="138" t="str">
        <f>IF($O1529="mg","kg/j",IF($O1529="µg","mg/j",""))</f>
        <v/>
      </c>
    </row>
    <row r="1530" spans="1:17" x14ac:dyDescent="0.2">
      <c r="A1530" s="13">
        <f>VLOOKUP($B1530,References_1!$F$2:$G$19,2,)</f>
        <v>4</v>
      </c>
      <c r="B1530" s="13">
        <v>6127935</v>
      </c>
      <c r="C1530" s="13">
        <f>VLOOKUP($B1530,References_1!$F$2:$H$19,3,)</f>
        <v>3</v>
      </c>
      <c r="D1530" s="136">
        <v>42432</v>
      </c>
      <c r="E1530" s="13" t="s">
        <v>1031</v>
      </c>
      <c r="F1530" s="13">
        <v>23</v>
      </c>
      <c r="G1530" s="13" t="s">
        <v>493</v>
      </c>
      <c r="H1530" s="13">
        <v>1494</v>
      </c>
      <c r="I1530" s="13">
        <v>0.1</v>
      </c>
      <c r="J1530" s="137" t="s">
        <v>1169</v>
      </c>
      <c r="K1530" s="138">
        <v>0.1</v>
      </c>
      <c r="L1530" s="13" t="s">
        <v>135</v>
      </c>
      <c r="M1530" s="13" t="str">
        <f>VLOOKUP($H1530,References_1!$C$2:$D$827,2,)</f>
        <v>GP5</v>
      </c>
      <c r="N1530" s="13">
        <f>VLOOKUP($H1530,References_2!$D$2:'References_2'!$AQ$186,39,)</f>
        <v>0.1</v>
      </c>
      <c r="O1530" s="13" t="str">
        <f>LEFT(L1530,2)</f>
        <v>µg</v>
      </c>
      <c r="P1530" s="139">
        <f>IF($O1530="mg",VLOOKUP($C1530,References_1!$H$2:$I$19,2,)*$K1530*0.0864,IF($O1530="µg",VLOOKUP($C1530,References_1!$H$2:$I$19,2,)*$K1530*86.4,""))</f>
        <v>18.576000000000001</v>
      </c>
      <c r="Q1530" s="138" t="str">
        <f>IF($O1530="mg","kg/j",IF($O1530="µg","mg/j",""))</f>
        <v>mg/j</v>
      </c>
    </row>
    <row r="1531" spans="1:17" x14ac:dyDescent="0.2">
      <c r="A1531" s="13">
        <f>VLOOKUP($B1531,References_1!$F$2:$G$19,2,)</f>
        <v>18</v>
      </c>
      <c r="B1531" s="13">
        <v>6127970</v>
      </c>
      <c r="C1531" s="13">
        <f>VLOOKUP($B1531,References_1!$F$2:$H$19,3,)</f>
        <v>9.5</v>
      </c>
      <c r="D1531" s="136">
        <v>42432</v>
      </c>
      <c r="E1531" s="13" t="s">
        <v>1113</v>
      </c>
      <c r="F1531" s="13">
        <v>23</v>
      </c>
      <c r="G1531" s="13" t="s">
        <v>493</v>
      </c>
      <c r="H1531" s="13">
        <v>1494</v>
      </c>
      <c r="I1531" s="13">
        <v>0.1</v>
      </c>
      <c r="J1531" s="137" t="s">
        <v>1169</v>
      </c>
      <c r="K1531" s="138">
        <v>0.1</v>
      </c>
      <c r="L1531" s="13" t="s">
        <v>135</v>
      </c>
      <c r="M1531" s="13" t="str">
        <f>VLOOKUP($H1531,References_1!$C$2:$D$827,2,)</f>
        <v>GP5</v>
      </c>
      <c r="N1531" s="13">
        <f>VLOOKUP($H1531,References_2!$D$2:'References_2'!$AQ$186,39,)</f>
        <v>0.1</v>
      </c>
      <c r="O1531" s="13" t="str">
        <f>LEFT(L1531,2)</f>
        <v>µg</v>
      </c>
      <c r="P1531" s="139">
        <f>IF($O1531="mg",VLOOKUP($C1531,References_1!$H$2:$I$19,2,)*$K1531*0.0864,IF($O1531="µg",VLOOKUP($C1531,References_1!$H$2:$I$19,2,)*$K1531*86.4,""))</f>
        <v>257.38560000000001</v>
      </c>
      <c r="Q1531" s="138" t="str">
        <f>IF($O1531="mg","kg/j",IF($O1531="µg","mg/j",""))</f>
        <v>mg/j</v>
      </c>
    </row>
    <row r="1532" spans="1:17" x14ac:dyDescent="0.2">
      <c r="A1532" s="13">
        <f>VLOOKUP($B1532,References_1!$F$2:$G$19,2,)</f>
        <v>14</v>
      </c>
      <c r="B1532" s="13">
        <v>6127985</v>
      </c>
      <c r="C1532" s="13">
        <f>VLOOKUP($B1532,References_1!$F$2:$H$19,3,)</f>
        <v>11</v>
      </c>
      <c r="D1532" s="136">
        <v>42432</v>
      </c>
      <c r="E1532" s="13" t="s">
        <v>1072</v>
      </c>
      <c r="F1532" s="13">
        <v>23</v>
      </c>
      <c r="G1532" s="13" t="s">
        <v>493</v>
      </c>
      <c r="H1532" s="13">
        <v>1494</v>
      </c>
      <c r="I1532" s="13">
        <v>0.1</v>
      </c>
      <c r="J1532" s="137" t="s">
        <v>1169</v>
      </c>
      <c r="K1532" s="138">
        <v>0.1</v>
      </c>
      <c r="L1532" s="13" t="s">
        <v>135</v>
      </c>
      <c r="M1532" s="13" t="str">
        <f>VLOOKUP($H1532,References_1!$C$2:$D$827,2,)</f>
        <v>GP5</v>
      </c>
      <c r="N1532" s="13">
        <f>VLOOKUP($H1532,References_2!$D$2:'References_2'!$AQ$186,39,)</f>
        <v>0.1</v>
      </c>
      <c r="O1532" s="13" t="str">
        <f>LEFT(L1532,2)</f>
        <v>µg</v>
      </c>
      <c r="P1532" s="139">
        <f>IF($O1532="mg",VLOOKUP($C1532,References_1!$H$2:$I$19,2,)*$K1532*0.0864,IF($O1532="µg",VLOOKUP($C1532,References_1!$H$2:$I$19,2,)*$K1532*86.4,""))</f>
        <v>1780.3584000000003</v>
      </c>
      <c r="Q1532" s="138" t="str">
        <f>IF($O1532="mg","kg/j",IF($O1532="µg","mg/j",""))</f>
        <v>mg/j</v>
      </c>
    </row>
    <row r="1533" spans="1:17" x14ac:dyDescent="0.2">
      <c r="A1533" s="13">
        <f>VLOOKUP($B1533,References_1!$F$2:$G$19,2,)</f>
        <v>11</v>
      </c>
      <c r="B1533" s="13" t="s">
        <v>118</v>
      </c>
      <c r="C1533" s="13">
        <f>VLOOKUP($B1533,References_1!$F$2:$H$19,3,)</f>
        <v>13</v>
      </c>
      <c r="D1533" s="136">
        <v>42432</v>
      </c>
      <c r="E1533" s="13" t="s">
        <v>119</v>
      </c>
      <c r="F1533" s="13">
        <v>23</v>
      </c>
      <c r="G1533" s="13" t="s">
        <v>493</v>
      </c>
      <c r="H1533" s="13">
        <v>1494</v>
      </c>
      <c r="I1533" s="13">
        <v>0.1</v>
      </c>
      <c r="J1533" s="137" t="s">
        <v>1169</v>
      </c>
      <c r="K1533" s="138">
        <v>0.1</v>
      </c>
      <c r="L1533" s="13" t="s">
        <v>135</v>
      </c>
      <c r="M1533" s="13" t="str">
        <f>VLOOKUP($H1533,References_1!$C$2:$D$827,2,)</f>
        <v>GP5</v>
      </c>
      <c r="N1533" s="13">
        <f>VLOOKUP($H1533,References_2!$D$2:'References_2'!$AQ$186,39,)</f>
        <v>0.1</v>
      </c>
      <c r="O1533" s="13" t="str">
        <f>LEFT(L1533,2)</f>
        <v>µg</v>
      </c>
      <c r="P1533" s="139">
        <f>IF($O1533="mg",VLOOKUP($C1533,References_1!$H$2:$I$19,2,)*$K1533*0.0864,IF($O1533="µg",VLOOKUP($C1533,References_1!$H$2:$I$19,2,)*$K1533*86.4,""))</f>
        <v>137.18400000000003</v>
      </c>
      <c r="Q1533" s="138" t="str">
        <f>IF($O1533="mg","kg/j",IF($O1533="µg","mg/j",""))</f>
        <v>mg/j</v>
      </c>
    </row>
    <row r="1534" spans="1:17" x14ac:dyDescent="0.2">
      <c r="A1534" s="13">
        <f>VLOOKUP($B1534,References_1!$F$2:$G$19,2,)</f>
        <v>12</v>
      </c>
      <c r="B1534" s="13">
        <v>6127975</v>
      </c>
      <c r="C1534" s="13">
        <f>VLOOKUP($B1534,References_1!$F$2:$H$19,3,)</f>
        <v>14</v>
      </c>
      <c r="D1534" s="136">
        <v>42432</v>
      </c>
      <c r="E1534" s="13" t="s">
        <v>991</v>
      </c>
      <c r="F1534" s="13">
        <v>23</v>
      </c>
      <c r="G1534" s="13" t="s">
        <v>493</v>
      </c>
      <c r="H1534" s="13">
        <v>1494</v>
      </c>
      <c r="I1534" s="13">
        <v>0.1</v>
      </c>
      <c r="J1534" s="137" t="s">
        <v>1169</v>
      </c>
      <c r="K1534" s="138">
        <v>0.1</v>
      </c>
      <c r="L1534" s="13" t="s">
        <v>135</v>
      </c>
      <c r="M1534" s="13" t="str">
        <f>VLOOKUP($H1534,References_1!$C$2:$D$827,2,)</f>
        <v>GP5</v>
      </c>
      <c r="N1534" s="13">
        <f>VLOOKUP($H1534,References_2!$D$2:'References_2'!$AQ$186,39,)</f>
        <v>0.1</v>
      </c>
      <c r="O1534" s="13" t="str">
        <f>LEFT(L1534,2)</f>
        <v>µg</v>
      </c>
      <c r="P1534" s="139">
        <f>IF($O1534="mg",VLOOKUP($C1534,References_1!$H$2:$I$19,2,)*$K1534*0.0864,IF($O1534="µg",VLOOKUP($C1534,References_1!$H$2:$I$19,2,)*$K1534*86.4,""))</f>
        <v>477.36000000000007</v>
      </c>
      <c r="Q1534" s="138" t="str">
        <f>IF($O1534="mg","kg/j",IF($O1534="µg","mg/j",""))</f>
        <v>mg/j</v>
      </c>
    </row>
    <row r="1535" spans="1:17" x14ac:dyDescent="0.2">
      <c r="A1535" s="13">
        <f>VLOOKUP($B1535,References_1!$F$2:$G$19,2,)</f>
        <v>4</v>
      </c>
      <c r="B1535" s="13">
        <v>6127935</v>
      </c>
      <c r="C1535" s="13">
        <f>VLOOKUP($B1535,References_1!$F$2:$H$19,3,)</f>
        <v>3</v>
      </c>
      <c r="D1535" s="136">
        <v>42432</v>
      </c>
      <c r="E1535" s="13" t="s">
        <v>1031</v>
      </c>
      <c r="F1535" s="13">
        <v>23</v>
      </c>
      <c r="G1535" s="13" t="s">
        <v>494</v>
      </c>
      <c r="H1535" s="13">
        <v>1873</v>
      </c>
      <c r="I1535" s="13">
        <v>0.02</v>
      </c>
      <c r="J1535" s="137" t="s">
        <v>1169</v>
      </c>
      <c r="K1535" s="138">
        <v>0.02</v>
      </c>
      <c r="L1535" s="13" t="s">
        <v>135</v>
      </c>
      <c r="M1535" s="13" t="str">
        <f>VLOOKUP($H1535,References_1!$C$2:$D$827,2,)</f>
        <v>GP4</v>
      </c>
      <c r="N1535" s="13" t="e">
        <f>VLOOKUP($H1535,References_2!$D$2:'References_2'!$AQ$186,39,)</f>
        <v>#N/A</v>
      </c>
      <c r="O1535" s="13" t="str">
        <f>LEFT(L1535,2)</f>
        <v>µg</v>
      </c>
      <c r="P1535" s="139">
        <f>IF($O1535="mg",VLOOKUP($C1535,References_1!$H$2:$I$19,2,)*$K1535*0.0864,IF($O1535="µg",VLOOKUP($C1535,References_1!$H$2:$I$19,2,)*$K1535*86.4,""))</f>
        <v>3.7151999999999998</v>
      </c>
      <c r="Q1535" s="138" t="str">
        <f>IF($O1535="mg","kg/j",IF($O1535="µg","mg/j",""))</f>
        <v>mg/j</v>
      </c>
    </row>
    <row r="1536" spans="1:17" x14ac:dyDescent="0.2">
      <c r="A1536" s="13">
        <f>VLOOKUP($B1536,References_1!$F$2:$G$19,2,)</f>
        <v>18</v>
      </c>
      <c r="B1536" s="13">
        <v>6127970</v>
      </c>
      <c r="C1536" s="13">
        <f>VLOOKUP($B1536,References_1!$F$2:$H$19,3,)</f>
        <v>9.5</v>
      </c>
      <c r="D1536" s="136">
        <v>42432</v>
      </c>
      <c r="E1536" s="13" t="s">
        <v>1113</v>
      </c>
      <c r="F1536" s="13">
        <v>23</v>
      </c>
      <c r="G1536" s="13" t="s">
        <v>494</v>
      </c>
      <c r="H1536" s="13">
        <v>1873</v>
      </c>
      <c r="I1536" s="13">
        <v>0.02</v>
      </c>
      <c r="J1536" s="137" t="s">
        <v>1169</v>
      </c>
      <c r="K1536" s="138">
        <v>0.02</v>
      </c>
      <c r="L1536" s="13" t="s">
        <v>135</v>
      </c>
      <c r="M1536" s="13" t="str">
        <f>VLOOKUP($H1536,References_1!$C$2:$D$827,2,)</f>
        <v>GP4</v>
      </c>
      <c r="N1536" s="13" t="e">
        <f>VLOOKUP($H1536,References_2!$D$2:'References_2'!$AQ$186,39,)</f>
        <v>#N/A</v>
      </c>
      <c r="O1536" s="13" t="str">
        <f>LEFT(L1536,2)</f>
        <v>µg</v>
      </c>
      <c r="P1536" s="139">
        <f>IF($O1536="mg",VLOOKUP($C1536,References_1!$H$2:$I$19,2,)*$K1536*0.0864,IF($O1536="µg",VLOOKUP($C1536,References_1!$H$2:$I$19,2,)*$K1536*86.4,""))</f>
        <v>51.477120000000006</v>
      </c>
      <c r="Q1536" s="138" t="str">
        <f>IF($O1536="mg","kg/j",IF($O1536="µg","mg/j",""))</f>
        <v>mg/j</v>
      </c>
    </row>
    <row r="1537" spans="1:17" x14ac:dyDescent="0.2">
      <c r="A1537" s="13">
        <f>VLOOKUP($B1537,References_1!$F$2:$G$19,2,)</f>
        <v>14</v>
      </c>
      <c r="B1537" s="13">
        <v>6127985</v>
      </c>
      <c r="C1537" s="13">
        <f>VLOOKUP($B1537,References_1!$F$2:$H$19,3,)</f>
        <v>11</v>
      </c>
      <c r="D1537" s="136">
        <v>42432</v>
      </c>
      <c r="E1537" s="13" t="s">
        <v>1072</v>
      </c>
      <c r="F1537" s="13">
        <v>23</v>
      </c>
      <c r="G1537" s="13" t="s">
        <v>494</v>
      </c>
      <c r="H1537" s="13">
        <v>1873</v>
      </c>
      <c r="I1537" s="13">
        <v>0.02</v>
      </c>
      <c r="J1537" s="137" t="s">
        <v>1169</v>
      </c>
      <c r="K1537" s="138">
        <v>0.02</v>
      </c>
      <c r="L1537" s="13" t="s">
        <v>135</v>
      </c>
      <c r="M1537" s="13" t="str">
        <f>VLOOKUP($H1537,References_1!$C$2:$D$827,2,)</f>
        <v>GP4</v>
      </c>
      <c r="N1537" s="13" t="e">
        <f>VLOOKUP($H1537,References_2!$D$2:'References_2'!$AQ$186,39,)</f>
        <v>#N/A</v>
      </c>
      <c r="O1537" s="13" t="str">
        <f>LEFT(L1537,2)</f>
        <v>µg</v>
      </c>
      <c r="P1537" s="139">
        <f>IF($O1537="mg",VLOOKUP($C1537,References_1!$H$2:$I$19,2,)*$K1537*0.0864,IF($O1537="µg",VLOOKUP($C1537,References_1!$H$2:$I$19,2,)*$K1537*86.4,""))</f>
        <v>356.07168000000001</v>
      </c>
      <c r="Q1537" s="138" t="str">
        <f>IF($O1537="mg","kg/j",IF($O1537="µg","mg/j",""))</f>
        <v>mg/j</v>
      </c>
    </row>
    <row r="1538" spans="1:17" x14ac:dyDescent="0.2">
      <c r="A1538" s="13">
        <f>VLOOKUP($B1538,References_1!$F$2:$G$19,2,)</f>
        <v>11</v>
      </c>
      <c r="B1538" s="13" t="s">
        <v>118</v>
      </c>
      <c r="C1538" s="13">
        <f>VLOOKUP($B1538,References_1!$F$2:$H$19,3,)</f>
        <v>13</v>
      </c>
      <c r="D1538" s="136">
        <v>42432</v>
      </c>
      <c r="E1538" s="13" t="s">
        <v>119</v>
      </c>
      <c r="F1538" s="13">
        <v>23</v>
      </c>
      <c r="G1538" s="13" t="s">
        <v>494</v>
      </c>
      <c r="H1538" s="13">
        <v>1873</v>
      </c>
      <c r="I1538" s="13">
        <v>0.02</v>
      </c>
      <c r="J1538" s="137" t="s">
        <v>1169</v>
      </c>
      <c r="K1538" s="138">
        <v>0.02</v>
      </c>
      <c r="L1538" s="13" t="s">
        <v>135</v>
      </c>
      <c r="M1538" s="13" t="str">
        <f>VLOOKUP($H1538,References_1!$C$2:$D$827,2,)</f>
        <v>GP4</v>
      </c>
      <c r="N1538" s="13" t="e">
        <f>VLOOKUP($H1538,References_2!$D$2:'References_2'!$AQ$186,39,)</f>
        <v>#N/A</v>
      </c>
      <c r="O1538" s="13" t="str">
        <f>LEFT(L1538,2)</f>
        <v>µg</v>
      </c>
      <c r="P1538" s="139">
        <f>IF($O1538="mg",VLOOKUP($C1538,References_1!$H$2:$I$19,2,)*$K1538*0.0864,IF($O1538="µg",VLOOKUP($C1538,References_1!$H$2:$I$19,2,)*$K1538*86.4,""))</f>
        <v>27.436800000000005</v>
      </c>
      <c r="Q1538" s="138" t="str">
        <f>IF($O1538="mg","kg/j",IF($O1538="µg","mg/j",""))</f>
        <v>mg/j</v>
      </c>
    </row>
    <row r="1539" spans="1:17" x14ac:dyDescent="0.2">
      <c r="A1539" s="13">
        <f>VLOOKUP($B1539,References_1!$F$2:$G$19,2,)</f>
        <v>12</v>
      </c>
      <c r="B1539" s="13">
        <v>6127975</v>
      </c>
      <c r="C1539" s="13">
        <f>VLOOKUP($B1539,References_1!$F$2:$H$19,3,)</f>
        <v>14</v>
      </c>
      <c r="D1539" s="136">
        <v>42432</v>
      </c>
      <c r="E1539" s="13" t="s">
        <v>991</v>
      </c>
      <c r="F1539" s="13">
        <v>23</v>
      </c>
      <c r="G1539" s="13" t="s">
        <v>494</v>
      </c>
      <c r="H1539" s="13">
        <v>1873</v>
      </c>
      <c r="I1539" s="13">
        <v>0.02</v>
      </c>
      <c r="J1539" s="137" t="s">
        <v>1169</v>
      </c>
      <c r="K1539" s="138">
        <v>0.02</v>
      </c>
      <c r="L1539" s="13" t="s">
        <v>135</v>
      </c>
      <c r="M1539" s="13" t="str">
        <f>VLOOKUP($H1539,References_1!$C$2:$D$827,2,)</f>
        <v>GP4</v>
      </c>
      <c r="N1539" s="13" t="e">
        <f>VLOOKUP($H1539,References_2!$D$2:'References_2'!$AQ$186,39,)</f>
        <v>#N/A</v>
      </c>
      <c r="O1539" s="13" t="str">
        <f>LEFT(L1539,2)</f>
        <v>µg</v>
      </c>
      <c r="P1539" s="139">
        <f>IF($O1539="mg",VLOOKUP($C1539,References_1!$H$2:$I$19,2,)*$K1539*0.0864,IF($O1539="µg",VLOOKUP($C1539,References_1!$H$2:$I$19,2,)*$K1539*86.4,""))</f>
        <v>95.472000000000008</v>
      </c>
      <c r="Q1539" s="138" t="str">
        <f>IF($O1539="mg","kg/j",IF($O1539="µg","mg/j",""))</f>
        <v>mg/j</v>
      </c>
    </row>
    <row r="1540" spans="1:17" x14ac:dyDescent="0.2">
      <c r="A1540" s="13">
        <f>VLOOKUP($B1540,References_1!$F$2:$G$19,2,)</f>
        <v>4</v>
      </c>
      <c r="B1540" s="13">
        <v>6127935</v>
      </c>
      <c r="C1540" s="13">
        <f>VLOOKUP($B1540,References_1!$F$2:$H$19,3,)</f>
        <v>3</v>
      </c>
      <c r="D1540" s="136">
        <v>42432</v>
      </c>
      <c r="E1540" s="13" t="s">
        <v>1031</v>
      </c>
      <c r="F1540" s="13">
        <v>23</v>
      </c>
      <c r="G1540" s="13" t="s">
        <v>495</v>
      </c>
      <c r="H1540" s="13">
        <v>1744</v>
      </c>
      <c r="I1540" s="13">
        <v>0.02</v>
      </c>
      <c r="J1540" s="137" t="s">
        <v>1169</v>
      </c>
      <c r="K1540" s="138">
        <v>0.02</v>
      </c>
      <c r="L1540" s="13" t="s">
        <v>135</v>
      </c>
      <c r="M1540" s="13" t="str">
        <f>VLOOKUP($H1540,References_1!$C$2:$D$827,2,)</f>
        <v>GP4</v>
      </c>
      <c r="N1540" s="13">
        <f>VLOOKUP($H1540,References_2!$D$2:'References_2'!$AQ$186,39,)</f>
        <v>0.1</v>
      </c>
      <c r="O1540" s="13" t="str">
        <f>LEFT(L1540,2)</f>
        <v>µg</v>
      </c>
      <c r="P1540" s="139">
        <f>IF($O1540="mg",VLOOKUP($C1540,References_1!$H$2:$I$19,2,)*$K1540*0.0864,IF($O1540="µg",VLOOKUP($C1540,References_1!$H$2:$I$19,2,)*$K1540*86.4,""))</f>
        <v>3.7151999999999998</v>
      </c>
      <c r="Q1540" s="138" t="str">
        <f>IF($O1540="mg","kg/j",IF($O1540="µg","mg/j",""))</f>
        <v>mg/j</v>
      </c>
    </row>
    <row r="1541" spans="1:17" x14ac:dyDescent="0.2">
      <c r="A1541" s="13">
        <f>VLOOKUP($B1541,References_1!$F$2:$G$19,2,)</f>
        <v>18</v>
      </c>
      <c r="B1541" s="13">
        <v>6127970</v>
      </c>
      <c r="C1541" s="13">
        <f>VLOOKUP($B1541,References_1!$F$2:$H$19,3,)</f>
        <v>9.5</v>
      </c>
      <c r="D1541" s="136">
        <v>42432</v>
      </c>
      <c r="E1541" s="13" t="s">
        <v>1113</v>
      </c>
      <c r="F1541" s="13">
        <v>23</v>
      </c>
      <c r="G1541" s="13" t="s">
        <v>495</v>
      </c>
      <c r="H1541" s="13">
        <v>1744</v>
      </c>
      <c r="I1541" s="13">
        <v>0.02</v>
      </c>
      <c r="J1541" s="137" t="s">
        <v>1169</v>
      </c>
      <c r="K1541" s="138">
        <v>0.02</v>
      </c>
      <c r="L1541" s="13" t="s">
        <v>135</v>
      </c>
      <c r="M1541" s="13" t="str">
        <f>VLOOKUP($H1541,References_1!$C$2:$D$827,2,)</f>
        <v>GP4</v>
      </c>
      <c r="N1541" s="13">
        <f>VLOOKUP($H1541,References_2!$D$2:'References_2'!$AQ$186,39,)</f>
        <v>0.1</v>
      </c>
      <c r="O1541" s="13" t="str">
        <f>LEFT(L1541,2)</f>
        <v>µg</v>
      </c>
      <c r="P1541" s="139">
        <f>IF($O1541="mg",VLOOKUP($C1541,References_1!$H$2:$I$19,2,)*$K1541*0.0864,IF($O1541="µg",VLOOKUP($C1541,References_1!$H$2:$I$19,2,)*$K1541*86.4,""))</f>
        <v>51.477120000000006</v>
      </c>
      <c r="Q1541" s="138" t="str">
        <f>IF($O1541="mg","kg/j",IF($O1541="µg","mg/j",""))</f>
        <v>mg/j</v>
      </c>
    </row>
    <row r="1542" spans="1:17" x14ac:dyDescent="0.2">
      <c r="A1542" s="13">
        <f>VLOOKUP($B1542,References_1!$F$2:$G$19,2,)</f>
        <v>14</v>
      </c>
      <c r="B1542" s="13">
        <v>6127985</v>
      </c>
      <c r="C1542" s="13">
        <f>VLOOKUP($B1542,References_1!$F$2:$H$19,3,)</f>
        <v>11</v>
      </c>
      <c r="D1542" s="136">
        <v>42432</v>
      </c>
      <c r="E1542" s="13" t="s">
        <v>1072</v>
      </c>
      <c r="F1542" s="13">
        <v>23</v>
      </c>
      <c r="G1542" s="13" t="s">
        <v>495</v>
      </c>
      <c r="H1542" s="13">
        <v>1744</v>
      </c>
      <c r="I1542" s="13">
        <v>0.02</v>
      </c>
      <c r="J1542" s="137" t="s">
        <v>1169</v>
      </c>
      <c r="K1542" s="138">
        <v>0.02</v>
      </c>
      <c r="L1542" s="13" t="s">
        <v>135</v>
      </c>
      <c r="M1542" s="13" t="str">
        <f>VLOOKUP($H1542,References_1!$C$2:$D$827,2,)</f>
        <v>GP4</v>
      </c>
      <c r="N1542" s="13">
        <f>VLOOKUP($H1542,References_2!$D$2:'References_2'!$AQ$186,39,)</f>
        <v>0.1</v>
      </c>
      <c r="O1542" s="13" t="str">
        <f>LEFT(L1542,2)</f>
        <v>µg</v>
      </c>
      <c r="P1542" s="139">
        <f>IF($O1542="mg",VLOOKUP($C1542,References_1!$H$2:$I$19,2,)*$K1542*0.0864,IF($O1542="µg",VLOOKUP($C1542,References_1!$H$2:$I$19,2,)*$K1542*86.4,""))</f>
        <v>356.07168000000001</v>
      </c>
      <c r="Q1542" s="138" t="str">
        <f>IF($O1542="mg","kg/j",IF($O1542="µg","mg/j",""))</f>
        <v>mg/j</v>
      </c>
    </row>
    <row r="1543" spans="1:17" x14ac:dyDescent="0.2">
      <c r="A1543" s="13">
        <f>VLOOKUP($B1543,References_1!$F$2:$G$19,2,)</f>
        <v>11</v>
      </c>
      <c r="B1543" s="13" t="s">
        <v>118</v>
      </c>
      <c r="C1543" s="13">
        <f>VLOOKUP($B1543,References_1!$F$2:$H$19,3,)</f>
        <v>13</v>
      </c>
      <c r="D1543" s="136">
        <v>42432</v>
      </c>
      <c r="E1543" s="13" t="s">
        <v>119</v>
      </c>
      <c r="F1543" s="13">
        <v>23</v>
      </c>
      <c r="G1543" s="13" t="s">
        <v>495</v>
      </c>
      <c r="H1543" s="13">
        <v>1744</v>
      </c>
      <c r="I1543" s="13">
        <v>0.02</v>
      </c>
      <c r="J1543" s="137" t="s">
        <v>1169</v>
      </c>
      <c r="K1543" s="138">
        <v>0.02</v>
      </c>
      <c r="L1543" s="13" t="s">
        <v>135</v>
      </c>
      <c r="M1543" s="13" t="str">
        <f>VLOOKUP($H1543,References_1!$C$2:$D$827,2,)</f>
        <v>GP4</v>
      </c>
      <c r="N1543" s="13">
        <f>VLOOKUP($H1543,References_2!$D$2:'References_2'!$AQ$186,39,)</f>
        <v>0.1</v>
      </c>
      <c r="O1543" s="13" t="str">
        <f>LEFT(L1543,2)</f>
        <v>µg</v>
      </c>
      <c r="P1543" s="139">
        <f>IF($O1543="mg",VLOOKUP($C1543,References_1!$H$2:$I$19,2,)*$K1543*0.0864,IF($O1543="µg",VLOOKUP($C1543,References_1!$H$2:$I$19,2,)*$K1543*86.4,""))</f>
        <v>27.436800000000005</v>
      </c>
      <c r="Q1543" s="138" t="str">
        <f>IF($O1543="mg","kg/j",IF($O1543="µg","mg/j",""))</f>
        <v>mg/j</v>
      </c>
    </row>
    <row r="1544" spans="1:17" x14ac:dyDescent="0.2">
      <c r="A1544" s="13">
        <f>VLOOKUP($B1544,References_1!$F$2:$G$19,2,)</f>
        <v>12</v>
      </c>
      <c r="B1544" s="13">
        <v>6127975</v>
      </c>
      <c r="C1544" s="13">
        <f>VLOOKUP($B1544,References_1!$F$2:$H$19,3,)</f>
        <v>14</v>
      </c>
      <c r="D1544" s="136">
        <v>42432</v>
      </c>
      <c r="E1544" s="13" t="s">
        <v>991</v>
      </c>
      <c r="F1544" s="13">
        <v>23</v>
      </c>
      <c r="G1544" s="13" t="s">
        <v>495</v>
      </c>
      <c r="H1544" s="13">
        <v>1744</v>
      </c>
      <c r="I1544" s="13">
        <v>0.02</v>
      </c>
      <c r="J1544" s="137" t="s">
        <v>1169</v>
      </c>
      <c r="K1544" s="138">
        <v>0.02</v>
      </c>
      <c r="L1544" s="13" t="s">
        <v>135</v>
      </c>
      <c r="M1544" s="13" t="str">
        <f>VLOOKUP($H1544,References_1!$C$2:$D$827,2,)</f>
        <v>GP4</v>
      </c>
      <c r="N1544" s="13">
        <f>VLOOKUP($H1544,References_2!$D$2:'References_2'!$AQ$186,39,)</f>
        <v>0.1</v>
      </c>
      <c r="O1544" s="13" t="str">
        <f>LEFT(L1544,2)</f>
        <v>µg</v>
      </c>
      <c r="P1544" s="139">
        <f>IF($O1544="mg",VLOOKUP($C1544,References_1!$H$2:$I$19,2,)*$K1544*0.0864,IF($O1544="µg",VLOOKUP($C1544,References_1!$H$2:$I$19,2,)*$K1544*86.4,""))</f>
        <v>95.472000000000008</v>
      </c>
      <c r="Q1544" s="138" t="str">
        <f>IF($O1544="mg","kg/j",IF($O1544="µg","mg/j",""))</f>
        <v>mg/j</v>
      </c>
    </row>
    <row r="1545" spans="1:17" x14ac:dyDescent="0.2">
      <c r="A1545" s="13">
        <f>VLOOKUP($B1545,References_1!$F$2:$G$19,2,)</f>
        <v>4</v>
      </c>
      <c r="B1545" s="13">
        <v>6127935</v>
      </c>
      <c r="C1545" s="13">
        <f>VLOOKUP($B1545,References_1!$F$2:$H$19,3,)</f>
        <v>3</v>
      </c>
      <c r="D1545" s="136">
        <v>42432</v>
      </c>
      <c r="E1545" s="13" t="s">
        <v>1031</v>
      </c>
      <c r="F1545" s="13">
        <v>23</v>
      </c>
      <c r="G1545" s="13" t="s">
        <v>496</v>
      </c>
      <c r="H1545" s="13">
        <v>1182</v>
      </c>
      <c r="I1545" s="13">
        <v>0.02</v>
      </c>
      <c r="J1545" s="137" t="s">
        <v>1169</v>
      </c>
      <c r="K1545" s="138">
        <v>0.02</v>
      </c>
      <c r="L1545" s="13" t="s">
        <v>135</v>
      </c>
      <c r="M1545" s="13" t="str">
        <f>VLOOKUP($H1545,References_1!$C$2:$D$827,2,)</f>
        <v>GP4</v>
      </c>
      <c r="N1545" s="13" t="e">
        <f>VLOOKUP($H1545,References_2!$D$2:'References_2'!$AQ$186,39,)</f>
        <v>#N/A</v>
      </c>
      <c r="O1545" s="13" t="str">
        <f>LEFT(L1545,2)</f>
        <v>µg</v>
      </c>
      <c r="P1545" s="139">
        <f>IF($O1545="mg",VLOOKUP($C1545,References_1!$H$2:$I$19,2,)*$K1545*0.0864,IF($O1545="µg",VLOOKUP($C1545,References_1!$H$2:$I$19,2,)*$K1545*86.4,""))</f>
        <v>3.7151999999999998</v>
      </c>
      <c r="Q1545" s="138" t="str">
        <f>IF($O1545="mg","kg/j",IF($O1545="µg","mg/j",""))</f>
        <v>mg/j</v>
      </c>
    </row>
    <row r="1546" spans="1:17" x14ac:dyDescent="0.2">
      <c r="A1546" s="13">
        <f>VLOOKUP($B1546,References_1!$F$2:$G$19,2,)</f>
        <v>18</v>
      </c>
      <c r="B1546" s="13">
        <v>6127970</v>
      </c>
      <c r="C1546" s="13">
        <f>VLOOKUP($B1546,References_1!$F$2:$H$19,3,)</f>
        <v>9.5</v>
      </c>
      <c r="D1546" s="136">
        <v>42432</v>
      </c>
      <c r="E1546" s="13" t="s">
        <v>1113</v>
      </c>
      <c r="F1546" s="13">
        <v>23</v>
      </c>
      <c r="G1546" s="13" t="s">
        <v>496</v>
      </c>
      <c r="H1546" s="13">
        <v>1182</v>
      </c>
      <c r="I1546" s="13">
        <v>0.02</v>
      </c>
      <c r="J1546" s="137" t="s">
        <v>1169</v>
      </c>
      <c r="K1546" s="138">
        <v>0.02</v>
      </c>
      <c r="L1546" s="13" t="s">
        <v>135</v>
      </c>
      <c r="M1546" s="13" t="str">
        <f>VLOOKUP($H1546,References_1!$C$2:$D$827,2,)</f>
        <v>GP4</v>
      </c>
      <c r="N1546" s="13" t="e">
        <f>VLOOKUP($H1546,References_2!$D$2:'References_2'!$AQ$186,39,)</f>
        <v>#N/A</v>
      </c>
      <c r="O1546" s="13" t="str">
        <f>LEFT(L1546,2)</f>
        <v>µg</v>
      </c>
      <c r="P1546" s="139">
        <f>IF($O1546="mg",VLOOKUP($C1546,References_1!$H$2:$I$19,2,)*$K1546*0.0864,IF($O1546="µg",VLOOKUP($C1546,References_1!$H$2:$I$19,2,)*$K1546*86.4,""))</f>
        <v>51.477120000000006</v>
      </c>
      <c r="Q1546" s="138" t="str">
        <f>IF($O1546="mg","kg/j",IF($O1546="µg","mg/j",""))</f>
        <v>mg/j</v>
      </c>
    </row>
    <row r="1547" spans="1:17" x14ac:dyDescent="0.2">
      <c r="A1547" s="13">
        <f>VLOOKUP($B1547,References_1!$F$2:$G$19,2,)</f>
        <v>14</v>
      </c>
      <c r="B1547" s="13">
        <v>6127985</v>
      </c>
      <c r="C1547" s="13">
        <f>VLOOKUP($B1547,References_1!$F$2:$H$19,3,)</f>
        <v>11</v>
      </c>
      <c r="D1547" s="136">
        <v>42432</v>
      </c>
      <c r="E1547" s="13" t="s">
        <v>1072</v>
      </c>
      <c r="F1547" s="13">
        <v>23</v>
      </c>
      <c r="G1547" s="13" t="s">
        <v>496</v>
      </c>
      <c r="H1547" s="13">
        <v>1182</v>
      </c>
      <c r="I1547" s="13">
        <v>0.02</v>
      </c>
      <c r="J1547" s="137" t="s">
        <v>1169</v>
      </c>
      <c r="K1547" s="138">
        <v>0.02</v>
      </c>
      <c r="L1547" s="13" t="s">
        <v>135</v>
      </c>
      <c r="M1547" s="13" t="str">
        <f>VLOOKUP($H1547,References_1!$C$2:$D$827,2,)</f>
        <v>GP4</v>
      </c>
      <c r="N1547" s="13" t="e">
        <f>VLOOKUP($H1547,References_2!$D$2:'References_2'!$AQ$186,39,)</f>
        <v>#N/A</v>
      </c>
      <c r="O1547" s="13" t="str">
        <f>LEFT(L1547,2)</f>
        <v>µg</v>
      </c>
      <c r="P1547" s="139">
        <f>IF($O1547="mg",VLOOKUP($C1547,References_1!$H$2:$I$19,2,)*$K1547*0.0864,IF($O1547="µg",VLOOKUP($C1547,References_1!$H$2:$I$19,2,)*$K1547*86.4,""))</f>
        <v>356.07168000000001</v>
      </c>
      <c r="Q1547" s="138" t="str">
        <f>IF($O1547="mg","kg/j",IF($O1547="µg","mg/j",""))</f>
        <v>mg/j</v>
      </c>
    </row>
    <row r="1548" spans="1:17" x14ac:dyDescent="0.2">
      <c r="A1548" s="13">
        <f>VLOOKUP($B1548,References_1!$F$2:$G$19,2,)</f>
        <v>11</v>
      </c>
      <c r="B1548" s="13" t="s">
        <v>118</v>
      </c>
      <c r="C1548" s="13">
        <f>VLOOKUP($B1548,References_1!$F$2:$H$19,3,)</f>
        <v>13</v>
      </c>
      <c r="D1548" s="136">
        <v>42432</v>
      </c>
      <c r="E1548" s="13" t="s">
        <v>119</v>
      </c>
      <c r="F1548" s="13">
        <v>23</v>
      </c>
      <c r="G1548" s="13" t="s">
        <v>496</v>
      </c>
      <c r="H1548" s="13">
        <v>1182</v>
      </c>
      <c r="I1548" s="13">
        <v>0.02</v>
      </c>
      <c r="J1548" s="137" t="s">
        <v>1169</v>
      </c>
      <c r="K1548" s="138">
        <v>0.02</v>
      </c>
      <c r="L1548" s="13" t="s">
        <v>135</v>
      </c>
      <c r="M1548" s="13" t="str">
        <f>VLOOKUP($H1548,References_1!$C$2:$D$827,2,)</f>
        <v>GP4</v>
      </c>
      <c r="N1548" s="13" t="e">
        <f>VLOOKUP($H1548,References_2!$D$2:'References_2'!$AQ$186,39,)</f>
        <v>#N/A</v>
      </c>
      <c r="O1548" s="13" t="str">
        <f>LEFT(L1548,2)</f>
        <v>µg</v>
      </c>
      <c r="P1548" s="139">
        <f>IF($O1548="mg",VLOOKUP($C1548,References_1!$H$2:$I$19,2,)*$K1548*0.0864,IF($O1548="µg",VLOOKUP($C1548,References_1!$H$2:$I$19,2,)*$K1548*86.4,""))</f>
        <v>27.436800000000005</v>
      </c>
      <c r="Q1548" s="138" t="str">
        <f>IF($O1548="mg","kg/j",IF($O1548="µg","mg/j",""))</f>
        <v>mg/j</v>
      </c>
    </row>
    <row r="1549" spans="1:17" x14ac:dyDescent="0.2">
      <c r="A1549" s="13">
        <f>VLOOKUP($B1549,References_1!$F$2:$G$19,2,)</f>
        <v>12</v>
      </c>
      <c r="B1549" s="13">
        <v>6127975</v>
      </c>
      <c r="C1549" s="13">
        <f>VLOOKUP($B1549,References_1!$F$2:$H$19,3,)</f>
        <v>14</v>
      </c>
      <c r="D1549" s="136">
        <v>42432</v>
      </c>
      <c r="E1549" s="13" t="s">
        <v>991</v>
      </c>
      <c r="F1549" s="13">
        <v>23</v>
      </c>
      <c r="G1549" s="13" t="s">
        <v>496</v>
      </c>
      <c r="H1549" s="13">
        <v>1182</v>
      </c>
      <c r="I1549" s="13">
        <v>0.02</v>
      </c>
      <c r="J1549" s="137" t="s">
        <v>1169</v>
      </c>
      <c r="K1549" s="138">
        <v>0.02</v>
      </c>
      <c r="L1549" s="13" t="s">
        <v>135</v>
      </c>
      <c r="M1549" s="13" t="str">
        <f>VLOOKUP($H1549,References_1!$C$2:$D$827,2,)</f>
        <v>GP4</v>
      </c>
      <c r="N1549" s="13" t="e">
        <f>VLOOKUP($H1549,References_2!$D$2:'References_2'!$AQ$186,39,)</f>
        <v>#N/A</v>
      </c>
      <c r="O1549" s="13" t="str">
        <f>LEFT(L1549,2)</f>
        <v>µg</v>
      </c>
      <c r="P1549" s="139">
        <f>IF($O1549="mg",VLOOKUP($C1549,References_1!$H$2:$I$19,2,)*$K1549*0.0864,IF($O1549="µg",VLOOKUP($C1549,References_1!$H$2:$I$19,2,)*$K1549*86.4,""))</f>
        <v>95.472000000000008</v>
      </c>
      <c r="Q1549" s="138" t="str">
        <f>IF($O1549="mg","kg/j",IF($O1549="µg","mg/j",""))</f>
        <v>mg/j</v>
      </c>
    </row>
    <row r="1550" spans="1:17" x14ac:dyDescent="0.2">
      <c r="A1550" s="9">
        <f>VLOOKUP($B1550,References_1!$F$2:$G$19,2,)</f>
        <v>4</v>
      </c>
      <c r="B1550" s="9">
        <v>6127935</v>
      </c>
      <c r="C1550" s="13">
        <f>VLOOKUP($B1550,References_1!$F$2:$H$19,3,)</f>
        <v>3</v>
      </c>
      <c r="D1550" s="136">
        <v>42432</v>
      </c>
      <c r="E1550" s="13" t="s">
        <v>1031</v>
      </c>
      <c r="F1550" s="13">
        <v>23</v>
      </c>
      <c r="G1550" s="13" t="s">
        <v>497</v>
      </c>
      <c r="H1550" s="13">
        <v>1449</v>
      </c>
      <c r="I1550" s="13">
        <v>15</v>
      </c>
      <c r="J1550" s="137" t="s">
        <v>1169</v>
      </c>
      <c r="K1550" s="118">
        <v>15</v>
      </c>
      <c r="L1550" s="13" t="s">
        <v>498</v>
      </c>
      <c r="M1550" s="13" t="str">
        <f>VLOOKUP($H1550,References_1!$C$2:$D$827,2,)</f>
        <v>GP2</v>
      </c>
      <c r="N1550" s="13" t="e">
        <f>VLOOKUP($H1550,References_2!$D$2:'References_2'!$AQ$186,39,)</f>
        <v>#N/A</v>
      </c>
      <c r="O1550" s="13" t="str">
        <f>LEFT(L1550,2)</f>
        <v>NP</v>
      </c>
      <c r="P1550" s="139" t="str">
        <f>IF($O1550="mg",VLOOKUP($C1550,References_1!$H$2:$I$19,2,)*$K1550*0.0864,IF($O1550="µg",VLOOKUP($C1550,References_1!$H$2:$I$19,2,)*$K1550*86.4,""))</f>
        <v/>
      </c>
      <c r="Q1550" s="138" t="str">
        <f>IF($O1550="mg","kg/j",IF($O1550="µg","mg/j",""))</f>
        <v/>
      </c>
    </row>
    <row r="1551" spans="1:17" x14ac:dyDescent="0.2">
      <c r="A1551" s="12">
        <f>VLOOKUP($B1551,References_1!$F$2:$G$19,2,)</f>
        <v>18</v>
      </c>
      <c r="B1551" s="12">
        <v>6127970</v>
      </c>
      <c r="C1551" s="13">
        <f>VLOOKUP($B1551,References_1!$F$2:$H$19,3,)</f>
        <v>9.5</v>
      </c>
      <c r="D1551" s="136">
        <v>42432</v>
      </c>
      <c r="E1551" s="13" t="s">
        <v>1113</v>
      </c>
      <c r="F1551" s="13">
        <v>23</v>
      </c>
      <c r="G1551" s="13" t="s">
        <v>497</v>
      </c>
      <c r="H1551" s="13">
        <v>1449</v>
      </c>
      <c r="I1551" s="13">
        <v>15</v>
      </c>
      <c r="J1551" s="137"/>
      <c r="K1551" s="120">
        <v>994</v>
      </c>
      <c r="L1551" s="13" t="s">
        <v>498</v>
      </c>
      <c r="M1551" s="13" t="str">
        <f>VLOOKUP($H1551,References_1!$C$2:$D$827,2,)</f>
        <v>GP2</v>
      </c>
      <c r="N1551" s="13" t="e">
        <f>VLOOKUP($H1551,References_2!$D$2:'References_2'!$AQ$186,39,)</f>
        <v>#N/A</v>
      </c>
      <c r="O1551" s="13" t="str">
        <f>LEFT(L1551,2)</f>
        <v>NP</v>
      </c>
      <c r="P1551" s="139" t="str">
        <f>IF($O1551="mg",VLOOKUP($C1551,References_1!$H$2:$I$19,2,)*$K1551*0.0864,IF($O1551="µg",VLOOKUP($C1551,References_1!$H$2:$I$19,2,)*$K1551*86.4,""))</f>
        <v/>
      </c>
      <c r="Q1551" s="138" t="str">
        <f>IF($O1551="mg","kg/j",IF($O1551="µg","mg/j",""))</f>
        <v/>
      </c>
    </row>
    <row r="1552" spans="1:17" x14ac:dyDescent="0.2">
      <c r="A1552" s="142">
        <f>VLOOKUP($B1552,References_1!$F$2:$G$19,2,)</f>
        <v>14</v>
      </c>
      <c r="B1552" s="142">
        <v>6127985</v>
      </c>
      <c r="C1552" s="13">
        <f>VLOOKUP($B1552,References_1!$F$2:$H$19,3,)</f>
        <v>11</v>
      </c>
      <c r="D1552" s="136">
        <v>42432</v>
      </c>
      <c r="E1552" s="13" t="s">
        <v>1072</v>
      </c>
      <c r="F1552" s="13">
        <v>23</v>
      </c>
      <c r="G1552" s="13" t="s">
        <v>497</v>
      </c>
      <c r="H1552" s="13">
        <v>1449</v>
      </c>
      <c r="I1552" s="13">
        <v>15</v>
      </c>
      <c r="J1552" s="137"/>
      <c r="K1552" s="141">
        <v>3889</v>
      </c>
      <c r="L1552" s="13" t="s">
        <v>498</v>
      </c>
      <c r="M1552" s="13" t="str">
        <f>VLOOKUP($H1552,References_1!$C$2:$D$827,2,)</f>
        <v>GP2</v>
      </c>
      <c r="N1552" s="13" t="e">
        <f>VLOOKUP($H1552,References_2!$D$2:'References_2'!$AQ$186,39,)</f>
        <v>#N/A</v>
      </c>
      <c r="O1552" s="13" t="str">
        <f>LEFT(L1552,2)</f>
        <v>NP</v>
      </c>
      <c r="P1552" s="139" t="str">
        <f>IF($O1552="mg",VLOOKUP($C1552,References_1!$H$2:$I$19,2,)*$K1552*0.0864,IF($O1552="µg",VLOOKUP($C1552,References_1!$H$2:$I$19,2,)*$K1552*86.4,""))</f>
        <v/>
      </c>
      <c r="Q1552" s="138" t="str">
        <f>IF($O1552="mg","kg/j",IF($O1552="µg","mg/j",""))</f>
        <v/>
      </c>
    </row>
    <row r="1553" spans="1:17" x14ac:dyDescent="0.2">
      <c r="A1553" s="11">
        <f>VLOOKUP($B1553,References_1!$F$2:$G$19,2,)</f>
        <v>11</v>
      </c>
      <c r="B1553" s="11" t="s">
        <v>118</v>
      </c>
      <c r="C1553" s="13">
        <f>VLOOKUP($B1553,References_1!$F$2:$H$19,3,)</f>
        <v>13</v>
      </c>
      <c r="D1553" s="136">
        <v>42432</v>
      </c>
      <c r="E1553" s="13" t="s">
        <v>119</v>
      </c>
      <c r="F1553" s="13">
        <v>23</v>
      </c>
      <c r="G1553" s="13" t="s">
        <v>497</v>
      </c>
      <c r="H1553" s="13">
        <v>1449</v>
      </c>
      <c r="I1553" s="13">
        <v>15</v>
      </c>
      <c r="J1553" s="137"/>
      <c r="K1553" s="119">
        <v>61</v>
      </c>
      <c r="L1553" s="13" t="s">
        <v>498</v>
      </c>
      <c r="M1553" s="13" t="str">
        <f>VLOOKUP($H1553,References_1!$C$2:$D$827,2,)</f>
        <v>GP2</v>
      </c>
      <c r="N1553" s="13" t="e">
        <f>VLOOKUP($H1553,References_2!$D$2:'References_2'!$AQ$186,39,)</f>
        <v>#N/A</v>
      </c>
      <c r="O1553" s="13" t="str">
        <f>LEFT(L1553,2)</f>
        <v>NP</v>
      </c>
      <c r="P1553" s="139" t="str">
        <f>IF($O1553="mg",VLOOKUP($C1553,References_1!$H$2:$I$19,2,)*$K1553*0.0864,IF($O1553="µg",VLOOKUP($C1553,References_1!$H$2:$I$19,2,)*$K1553*86.4,""))</f>
        <v/>
      </c>
      <c r="Q1553" s="138" t="str">
        <f>IF($O1553="mg","kg/j",IF($O1553="µg","mg/j",""))</f>
        <v/>
      </c>
    </row>
    <row r="1554" spans="1:17" x14ac:dyDescent="0.2">
      <c r="A1554" s="12">
        <f>VLOOKUP($B1554,References_1!$F$2:$G$19,2,)</f>
        <v>12</v>
      </c>
      <c r="B1554" s="12">
        <v>6127975</v>
      </c>
      <c r="C1554" s="13">
        <f>VLOOKUP($B1554,References_1!$F$2:$H$19,3,)</f>
        <v>14</v>
      </c>
      <c r="D1554" s="136">
        <v>42432</v>
      </c>
      <c r="E1554" s="13" t="s">
        <v>991</v>
      </c>
      <c r="F1554" s="13">
        <v>23</v>
      </c>
      <c r="G1554" s="13" t="s">
        <v>497</v>
      </c>
      <c r="H1554" s="13">
        <v>1449</v>
      </c>
      <c r="I1554" s="13">
        <v>15</v>
      </c>
      <c r="J1554" s="137"/>
      <c r="K1554" s="120">
        <v>215</v>
      </c>
      <c r="L1554" s="13" t="s">
        <v>498</v>
      </c>
      <c r="M1554" s="13" t="str">
        <f>VLOOKUP($H1554,References_1!$C$2:$D$827,2,)</f>
        <v>GP2</v>
      </c>
      <c r="N1554" s="13" t="e">
        <f>VLOOKUP($H1554,References_2!$D$2:'References_2'!$AQ$186,39,)</f>
        <v>#N/A</v>
      </c>
      <c r="O1554" s="13" t="str">
        <f>LEFT(L1554,2)</f>
        <v>NP</v>
      </c>
      <c r="P1554" s="139" t="str">
        <f>IF($O1554="mg",VLOOKUP($C1554,References_1!$H$2:$I$19,2,)*$K1554*0.0864,IF($O1554="µg",VLOOKUP($C1554,References_1!$H$2:$I$19,2,)*$K1554*86.4,""))</f>
        <v/>
      </c>
      <c r="Q1554" s="138" t="str">
        <f>IF($O1554="mg","kg/j",IF($O1554="µg","mg/j",""))</f>
        <v/>
      </c>
    </row>
    <row r="1555" spans="1:17" x14ac:dyDescent="0.2">
      <c r="A1555" s="13">
        <f>VLOOKUP($B1555,References_1!$F$2:$G$19,2,)</f>
        <v>4</v>
      </c>
      <c r="B1555" s="13">
        <v>6127935</v>
      </c>
      <c r="C1555" s="13">
        <f>VLOOKUP($B1555,References_1!$F$2:$H$19,3,)</f>
        <v>3</v>
      </c>
      <c r="D1555" s="136">
        <v>42432</v>
      </c>
      <c r="E1555" s="13" t="s">
        <v>1031</v>
      </c>
      <c r="F1555" s="13">
        <v>23</v>
      </c>
      <c r="G1555" s="13" t="s">
        <v>499</v>
      </c>
      <c r="H1555" s="13">
        <v>1809</v>
      </c>
      <c r="I1555" s="13">
        <v>5.0000000000000001E-3</v>
      </c>
      <c r="J1555" s="137" t="s">
        <v>1169</v>
      </c>
      <c r="K1555" s="138">
        <v>5.0000000000000001E-3</v>
      </c>
      <c r="L1555" s="13" t="s">
        <v>135</v>
      </c>
      <c r="M1555" s="13" t="str">
        <f>VLOOKUP($H1555,References_1!$C$2:$D$827,2,)</f>
        <v>GP4</v>
      </c>
      <c r="N1555" s="13" t="e">
        <f>VLOOKUP($H1555,References_2!$D$2:'References_2'!$AQ$186,39,)</f>
        <v>#N/A</v>
      </c>
      <c r="O1555" s="13" t="str">
        <f>LEFT(L1555,2)</f>
        <v>µg</v>
      </c>
      <c r="P1555" s="139">
        <f>IF($O1555="mg",VLOOKUP($C1555,References_1!$H$2:$I$19,2,)*$K1555*0.0864,IF($O1555="µg",VLOOKUP($C1555,References_1!$H$2:$I$19,2,)*$K1555*86.4,""))</f>
        <v>0.92879999999999996</v>
      </c>
      <c r="Q1555" s="138" t="str">
        <f>IF($O1555="mg","kg/j",IF($O1555="µg","mg/j",""))</f>
        <v>mg/j</v>
      </c>
    </row>
    <row r="1556" spans="1:17" x14ac:dyDescent="0.2">
      <c r="A1556" s="13">
        <f>VLOOKUP($B1556,References_1!$F$2:$G$19,2,)</f>
        <v>18</v>
      </c>
      <c r="B1556" s="13">
        <v>6127970</v>
      </c>
      <c r="C1556" s="13">
        <f>VLOOKUP($B1556,References_1!$F$2:$H$19,3,)</f>
        <v>9.5</v>
      </c>
      <c r="D1556" s="136">
        <v>42432</v>
      </c>
      <c r="E1556" s="13" t="s">
        <v>1113</v>
      </c>
      <c r="F1556" s="13">
        <v>23</v>
      </c>
      <c r="G1556" s="13" t="s">
        <v>499</v>
      </c>
      <c r="H1556" s="13">
        <v>1809</v>
      </c>
      <c r="I1556" s="13">
        <v>5.0000000000000001E-3</v>
      </c>
      <c r="J1556" s="137" t="s">
        <v>1169</v>
      </c>
      <c r="K1556" s="138">
        <v>5.0000000000000001E-3</v>
      </c>
      <c r="L1556" s="13" t="s">
        <v>135</v>
      </c>
      <c r="M1556" s="13" t="str">
        <f>VLOOKUP($H1556,References_1!$C$2:$D$827,2,)</f>
        <v>GP4</v>
      </c>
      <c r="N1556" s="13" t="e">
        <f>VLOOKUP($H1556,References_2!$D$2:'References_2'!$AQ$186,39,)</f>
        <v>#N/A</v>
      </c>
      <c r="O1556" s="13" t="str">
        <f>LEFT(L1556,2)</f>
        <v>µg</v>
      </c>
      <c r="P1556" s="139">
        <f>IF($O1556="mg",VLOOKUP($C1556,References_1!$H$2:$I$19,2,)*$K1556*0.0864,IF($O1556="µg",VLOOKUP($C1556,References_1!$H$2:$I$19,2,)*$K1556*86.4,""))</f>
        <v>12.869280000000002</v>
      </c>
      <c r="Q1556" s="138" t="str">
        <f>IF($O1556="mg","kg/j",IF($O1556="µg","mg/j",""))</f>
        <v>mg/j</v>
      </c>
    </row>
    <row r="1557" spans="1:17" x14ac:dyDescent="0.2">
      <c r="A1557" s="13">
        <f>VLOOKUP($B1557,References_1!$F$2:$G$19,2,)</f>
        <v>14</v>
      </c>
      <c r="B1557" s="13">
        <v>6127985</v>
      </c>
      <c r="C1557" s="13">
        <f>VLOOKUP($B1557,References_1!$F$2:$H$19,3,)</f>
        <v>11</v>
      </c>
      <c r="D1557" s="136">
        <v>42432</v>
      </c>
      <c r="E1557" s="13" t="s">
        <v>1072</v>
      </c>
      <c r="F1557" s="13">
        <v>23</v>
      </c>
      <c r="G1557" s="13" t="s">
        <v>499</v>
      </c>
      <c r="H1557" s="13">
        <v>1809</v>
      </c>
      <c r="I1557" s="13">
        <v>5.0000000000000001E-3</v>
      </c>
      <c r="J1557" s="137" t="s">
        <v>1169</v>
      </c>
      <c r="K1557" s="138">
        <v>5.0000000000000001E-3</v>
      </c>
      <c r="L1557" s="13" t="s">
        <v>135</v>
      </c>
      <c r="M1557" s="13" t="str">
        <f>VLOOKUP($H1557,References_1!$C$2:$D$827,2,)</f>
        <v>GP4</v>
      </c>
      <c r="N1557" s="13" t="e">
        <f>VLOOKUP($H1557,References_2!$D$2:'References_2'!$AQ$186,39,)</f>
        <v>#N/A</v>
      </c>
      <c r="O1557" s="13" t="str">
        <f>LEFT(L1557,2)</f>
        <v>µg</v>
      </c>
      <c r="P1557" s="139">
        <f>IF($O1557="mg",VLOOKUP($C1557,References_1!$H$2:$I$19,2,)*$K1557*0.0864,IF($O1557="µg",VLOOKUP($C1557,References_1!$H$2:$I$19,2,)*$K1557*86.4,""))</f>
        <v>89.017920000000004</v>
      </c>
      <c r="Q1557" s="138" t="str">
        <f>IF($O1557="mg","kg/j",IF($O1557="µg","mg/j",""))</f>
        <v>mg/j</v>
      </c>
    </row>
    <row r="1558" spans="1:17" x14ac:dyDescent="0.2">
      <c r="A1558" s="13">
        <f>VLOOKUP($B1558,References_1!$F$2:$G$19,2,)</f>
        <v>11</v>
      </c>
      <c r="B1558" s="13" t="s">
        <v>118</v>
      </c>
      <c r="C1558" s="13">
        <f>VLOOKUP($B1558,References_1!$F$2:$H$19,3,)</f>
        <v>13</v>
      </c>
      <c r="D1558" s="136">
        <v>42432</v>
      </c>
      <c r="E1558" s="13" t="s">
        <v>119</v>
      </c>
      <c r="F1558" s="13">
        <v>23</v>
      </c>
      <c r="G1558" s="13" t="s">
        <v>499</v>
      </c>
      <c r="H1558" s="13">
        <v>1809</v>
      </c>
      <c r="I1558" s="13">
        <v>5.0000000000000001E-3</v>
      </c>
      <c r="J1558" s="137" t="s">
        <v>1169</v>
      </c>
      <c r="K1558" s="138">
        <v>5.0000000000000001E-3</v>
      </c>
      <c r="L1558" s="13" t="s">
        <v>135</v>
      </c>
      <c r="M1558" s="13" t="str">
        <f>VLOOKUP($H1558,References_1!$C$2:$D$827,2,)</f>
        <v>GP4</v>
      </c>
      <c r="N1558" s="13" t="e">
        <f>VLOOKUP($H1558,References_2!$D$2:'References_2'!$AQ$186,39,)</f>
        <v>#N/A</v>
      </c>
      <c r="O1558" s="13" t="str">
        <f>LEFT(L1558,2)</f>
        <v>µg</v>
      </c>
      <c r="P1558" s="139">
        <f>IF($O1558="mg",VLOOKUP($C1558,References_1!$H$2:$I$19,2,)*$K1558*0.0864,IF($O1558="µg",VLOOKUP($C1558,References_1!$H$2:$I$19,2,)*$K1558*86.4,""))</f>
        <v>6.8592000000000013</v>
      </c>
      <c r="Q1558" s="138" t="str">
        <f>IF($O1558="mg","kg/j",IF($O1558="µg","mg/j",""))</f>
        <v>mg/j</v>
      </c>
    </row>
    <row r="1559" spans="1:17" x14ac:dyDescent="0.2">
      <c r="A1559" s="13">
        <f>VLOOKUP($B1559,References_1!$F$2:$G$19,2,)</f>
        <v>12</v>
      </c>
      <c r="B1559" s="13">
        <v>6127975</v>
      </c>
      <c r="C1559" s="13">
        <f>VLOOKUP($B1559,References_1!$F$2:$H$19,3,)</f>
        <v>14</v>
      </c>
      <c r="D1559" s="136">
        <v>42432</v>
      </c>
      <c r="E1559" s="13" t="s">
        <v>991</v>
      </c>
      <c r="F1559" s="13">
        <v>23</v>
      </c>
      <c r="G1559" s="13" t="s">
        <v>499</v>
      </c>
      <c r="H1559" s="13">
        <v>1809</v>
      </c>
      <c r="I1559" s="13">
        <v>5.0000000000000001E-3</v>
      </c>
      <c r="J1559" s="137" t="s">
        <v>1169</v>
      </c>
      <c r="K1559" s="138">
        <v>5.0000000000000001E-3</v>
      </c>
      <c r="L1559" s="13" t="s">
        <v>135</v>
      </c>
      <c r="M1559" s="13" t="str">
        <f>VLOOKUP($H1559,References_1!$C$2:$D$827,2,)</f>
        <v>GP4</v>
      </c>
      <c r="N1559" s="13" t="e">
        <f>VLOOKUP($H1559,References_2!$D$2:'References_2'!$AQ$186,39,)</f>
        <v>#N/A</v>
      </c>
      <c r="O1559" s="13" t="str">
        <f>LEFT(L1559,2)</f>
        <v>µg</v>
      </c>
      <c r="P1559" s="139">
        <f>IF($O1559="mg",VLOOKUP($C1559,References_1!$H$2:$I$19,2,)*$K1559*0.0864,IF($O1559="µg",VLOOKUP($C1559,References_1!$H$2:$I$19,2,)*$K1559*86.4,""))</f>
        <v>23.868000000000002</v>
      </c>
      <c r="Q1559" s="138" t="str">
        <f>IF($O1559="mg","kg/j",IF($O1559="µg","mg/j",""))</f>
        <v>mg/j</v>
      </c>
    </row>
    <row r="1560" spans="1:17" x14ac:dyDescent="0.2">
      <c r="A1560" s="13">
        <f>VLOOKUP($B1560,References_1!$F$2:$G$19,2,)</f>
        <v>4</v>
      </c>
      <c r="B1560" s="13">
        <v>6127935</v>
      </c>
      <c r="C1560" s="13">
        <f>VLOOKUP($B1560,References_1!$F$2:$H$19,3,)</f>
        <v>3</v>
      </c>
      <c r="D1560" s="136">
        <v>42432</v>
      </c>
      <c r="E1560" s="13" t="s">
        <v>1031</v>
      </c>
      <c r="F1560" s="13">
        <v>3</v>
      </c>
      <c r="G1560" s="13" t="s">
        <v>500</v>
      </c>
      <c r="H1560" s="13">
        <v>1380</v>
      </c>
      <c r="I1560" s="13">
        <v>5</v>
      </c>
      <c r="J1560" s="137" t="s">
        <v>1169</v>
      </c>
      <c r="K1560" s="138">
        <v>5</v>
      </c>
      <c r="L1560" s="13" t="s">
        <v>501</v>
      </c>
      <c r="M1560" s="13" t="str">
        <f>VLOOKUP($H1560,References_1!$C$2:$D$827,2,)</f>
        <v>GP3</v>
      </c>
      <c r="N1560" s="13">
        <f>VLOOKUP($H1560,References_2!$D$2:'References_2'!$AQ$186,39,)</f>
        <v>1.5</v>
      </c>
      <c r="O1560" s="13" t="str">
        <f>LEFT(L1560,2)</f>
        <v>µg</v>
      </c>
      <c r="P1560" s="139">
        <f>IF($O1560="mg",VLOOKUP($C1560,References_1!$H$2:$I$19,2,)*$K1560*0.0864,IF($O1560="µg",VLOOKUP($C1560,References_1!$H$2:$I$19,2,)*$K1560*86.4,""))</f>
        <v>928.80000000000007</v>
      </c>
      <c r="Q1560" s="138" t="str">
        <f>IF($O1560="mg","kg/j",IF($O1560="µg","mg/j",""))</f>
        <v>mg/j</v>
      </c>
    </row>
    <row r="1561" spans="1:17" x14ac:dyDescent="0.2">
      <c r="A1561" s="13">
        <f>VLOOKUP($B1561,References_1!$F$2:$G$19,2,)</f>
        <v>18</v>
      </c>
      <c r="B1561" s="13">
        <v>6127970</v>
      </c>
      <c r="C1561" s="13">
        <f>VLOOKUP($B1561,References_1!$F$2:$H$19,3,)</f>
        <v>9.5</v>
      </c>
      <c r="D1561" s="136">
        <v>42432</v>
      </c>
      <c r="E1561" s="13" t="s">
        <v>1113</v>
      </c>
      <c r="F1561" s="13">
        <v>3</v>
      </c>
      <c r="G1561" s="13" t="s">
        <v>500</v>
      </c>
      <c r="H1561" s="13">
        <v>1380</v>
      </c>
      <c r="I1561" s="13">
        <v>5</v>
      </c>
      <c r="J1561" s="137" t="s">
        <v>1169</v>
      </c>
      <c r="K1561" s="138">
        <v>5</v>
      </c>
      <c r="L1561" s="13" t="s">
        <v>501</v>
      </c>
      <c r="M1561" s="13" t="str">
        <f>VLOOKUP($H1561,References_1!$C$2:$D$827,2,)</f>
        <v>GP3</v>
      </c>
      <c r="N1561" s="13">
        <f>VLOOKUP($H1561,References_2!$D$2:'References_2'!$AQ$186,39,)</f>
        <v>1.5</v>
      </c>
      <c r="O1561" s="13" t="str">
        <f>LEFT(L1561,2)</f>
        <v>µg</v>
      </c>
      <c r="P1561" s="139">
        <f>IF($O1561="mg",VLOOKUP($C1561,References_1!$H$2:$I$19,2,)*$K1561*0.0864,IF($O1561="µg",VLOOKUP($C1561,References_1!$H$2:$I$19,2,)*$K1561*86.4,""))</f>
        <v>12869.28</v>
      </c>
      <c r="Q1561" s="138" t="str">
        <f>IF($O1561="mg","kg/j",IF($O1561="µg","mg/j",""))</f>
        <v>mg/j</v>
      </c>
    </row>
    <row r="1562" spans="1:17" x14ac:dyDescent="0.2">
      <c r="A1562" s="13">
        <f>VLOOKUP($B1562,References_1!$F$2:$G$19,2,)</f>
        <v>14</v>
      </c>
      <c r="B1562" s="13">
        <v>6127985</v>
      </c>
      <c r="C1562" s="13">
        <f>VLOOKUP($B1562,References_1!$F$2:$H$19,3,)</f>
        <v>11</v>
      </c>
      <c r="D1562" s="136">
        <v>42432</v>
      </c>
      <c r="E1562" s="13" t="s">
        <v>1072</v>
      </c>
      <c r="F1562" s="13">
        <v>3</v>
      </c>
      <c r="G1562" s="13" t="s">
        <v>500</v>
      </c>
      <c r="H1562" s="13">
        <v>1380</v>
      </c>
      <c r="I1562" s="13">
        <v>5</v>
      </c>
      <c r="J1562" s="137" t="s">
        <v>1169</v>
      </c>
      <c r="K1562" s="138">
        <v>5</v>
      </c>
      <c r="L1562" s="13" t="s">
        <v>501</v>
      </c>
      <c r="M1562" s="13" t="str">
        <f>VLOOKUP($H1562,References_1!$C$2:$D$827,2,)</f>
        <v>GP3</v>
      </c>
      <c r="N1562" s="13">
        <f>VLOOKUP($H1562,References_2!$D$2:'References_2'!$AQ$186,39,)</f>
        <v>1.5</v>
      </c>
      <c r="O1562" s="13" t="str">
        <f>LEFT(L1562,2)</f>
        <v>µg</v>
      </c>
      <c r="P1562" s="139">
        <f>IF($O1562="mg",VLOOKUP($C1562,References_1!$H$2:$I$19,2,)*$K1562*0.0864,IF($O1562="µg",VLOOKUP($C1562,References_1!$H$2:$I$19,2,)*$K1562*86.4,""))</f>
        <v>89017.919999999998</v>
      </c>
      <c r="Q1562" s="138" t="str">
        <f>IF($O1562="mg","kg/j",IF($O1562="µg","mg/j",""))</f>
        <v>mg/j</v>
      </c>
    </row>
    <row r="1563" spans="1:17" x14ac:dyDescent="0.2">
      <c r="A1563" s="13">
        <f>VLOOKUP($B1563,References_1!$F$2:$G$19,2,)</f>
        <v>11</v>
      </c>
      <c r="B1563" s="13" t="s">
        <v>118</v>
      </c>
      <c r="C1563" s="13">
        <f>VLOOKUP($B1563,References_1!$F$2:$H$19,3,)</f>
        <v>13</v>
      </c>
      <c r="D1563" s="136">
        <v>42432</v>
      </c>
      <c r="E1563" s="13" t="s">
        <v>119</v>
      </c>
      <c r="F1563" s="13">
        <v>3</v>
      </c>
      <c r="G1563" s="13" t="s">
        <v>500</v>
      </c>
      <c r="H1563" s="13">
        <v>1380</v>
      </c>
      <c r="I1563" s="13">
        <v>5</v>
      </c>
      <c r="J1563" s="137" t="s">
        <v>1169</v>
      </c>
      <c r="K1563" s="138">
        <v>5</v>
      </c>
      <c r="L1563" s="13" t="s">
        <v>501</v>
      </c>
      <c r="M1563" s="13" t="str">
        <f>VLOOKUP($H1563,References_1!$C$2:$D$827,2,)</f>
        <v>GP3</v>
      </c>
      <c r="N1563" s="13">
        <f>VLOOKUP($H1563,References_2!$D$2:'References_2'!$AQ$186,39,)</f>
        <v>1.5</v>
      </c>
      <c r="O1563" s="13" t="str">
        <f>LEFT(L1563,2)</f>
        <v>µg</v>
      </c>
      <c r="P1563" s="139">
        <f>IF($O1563="mg",VLOOKUP($C1563,References_1!$H$2:$I$19,2,)*$K1563*0.0864,IF($O1563="µg",VLOOKUP($C1563,References_1!$H$2:$I$19,2,)*$K1563*86.4,""))</f>
        <v>6859.2</v>
      </c>
      <c r="Q1563" s="138" t="str">
        <f>IF($O1563="mg","kg/j",IF($O1563="µg","mg/j",""))</f>
        <v>mg/j</v>
      </c>
    </row>
    <row r="1564" spans="1:17" x14ac:dyDescent="0.2">
      <c r="A1564" s="13">
        <f>VLOOKUP($B1564,References_1!$F$2:$G$19,2,)</f>
        <v>12</v>
      </c>
      <c r="B1564" s="13">
        <v>6127975</v>
      </c>
      <c r="C1564" s="13">
        <f>VLOOKUP($B1564,References_1!$F$2:$H$19,3,)</f>
        <v>14</v>
      </c>
      <c r="D1564" s="136">
        <v>42432</v>
      </c>
      <c r="E1564" s="13" t="s">
        <v>991</v>
      </c>
      <c r="F1564" s="13">
        <v>3</v>
      </c>
      <c r="G1564" s="13" t="s">
        <v>500</v>
      </c>
      <c r="H1564" s="13">
        <v>1380</v>
      </c>
      <c r="I1564" s="13">
        <v>5</v>
      </c>
      <c r="J1564" s="137" t="s">
        <v>1169</v>
      </c>
      <c r="K1564" s="138">
        <v>5</v>
      </c>
      <c r="L1564" s="13" t="s">
        <v>501</v>
      </c>
      <c r="M1564" s="13" t="str">
        <f>VLOOKUP($H1564,References_1!$C$2:$D$827,2,)</f>
        <v>GP3</v>
      </c>
      <c r="N1564" s="13">
        <f>VLOOKUP($H1564,References_2!$D$2:'References_2'!$AQ$186,39,)</f>
        <v>1.5</v>
      </c>
      <c r="O1564" s="13" t="str">
        <f>LEFT(L1564,2)</f>
        <v>µg</v>
      </c>
      <c r="P1564" s="139">
        <f>IF($O1564="mg",VLOOKUP($C1564,References_1!$H$2:$I$19,2,)*$K1564*0.0864,IF($O1564="µg",VLOOKUP($C1564,References_1!$H$2:$I$19,2,)*$K1564*86.4,""))</f>
        <v>23868</v>
      </c>
      <c r="Q1564" s="138" t="str">
        <f>IF($O1564="mg","kg/j",IF($O1564="µg","mg/j",""))</f>
        <v>mg/j</v>
      </c>
    </row>
    <row r="1565" spans="1:17" x14ac:dyDescent="0.2">
      <c r="A1565" s="13">
        <f>VLOOKUP($B1565,References_1!$F$2:$G$19,2,)</f>
        <v>4</v>
      </c>
      <c r="B1565" s="13">
        <v>6127935</v>
      </c>
      <c r="C1565" s="13">
        <f>VLOOKUP($B1565,References_1!$F$2:$H$19,3,)</f>
        <v>3</v>
      </c>
      <c r="D1565" s="136">
        <v>42432</v>
      </c>
      <c r="E1565" s="13" t="s">
        <v>1031</v>
      </c>
      <c r="F1565" s="13">
        <v>23</v>
      </c>
      <c r="G1565" s="13" t="s">
        <v>502</v>
      </c>
      <c r="H1565" s="13">
        <v>5529</v>
      </c>
      <c r="I1565" s="13">
        <v>0.02</v>
      </c>
      <c r="J1565" s="137" t="s">
        <v>1169</v>
      </c>
      <c r="K1565" s="138">
        <v>0.02</v>
      </c>
      <c r="L1565" s="13" t="s">
        <v>135</v>
      </c>
      <c r="M1565" s="13" t="str">
        <f>VLOOKUP($H1565,References_1!$C$2:$D$827,2,)</f>
        <v>GP4</v>
      </c>
      <c r="N1565" s="13" t="e">
        <f>VLOOKUP($H1565,References_2!$D$2:'References_2'!$AQ$186,39,)</f>
        <v>#N/A</v>
      </c>
      <c r="O1565" s="13" t="str">
        <f>LEFT(L1565,2)</f>
        <v>µg</v>
      </c>
      <c r="P1565" s="139">
        <f>IF($O1565="mg",VLOOKUP($C1565,References_1!$H$2:$I$19,2,)*$K1565*0.0864,IF($O1565="µg",VLOOKUP($C1565,References_1!$H$2:$I$19,2,)*$K1565*86.4,""))</f>
        <v>3.7151999999999998</v>
      </c>
      <c r="Q1565" s="138" t="str">
        <f>IF($O1565="mg","kg/j",IF($O1565="µg","mg/j",""))</f>
        <v>mg/j</v>
      </c>
    </row>
    <row r="1566" spans="1:17" x14ac:dyDescent="0.2">
      <c r="A1566" s="13">
        <f>VLOOKUP($B1566,References_1!$F$2:$G$19,2,)</f>
        <v>18</v>
      </c>
      <c r="B1566" s="13">
        <v>6127970</v>
      </c>
      <c r="C1566" s="13">
        <f>VLOOKUP($B1566,References_1!$F$2:$H$19,3,)</f>
        <v>9.5</v>
      </c>
      <c r="D1566" s="136">
        <v>42432</v>
      </c>
      <c r="E1566" s="13" t="s">
        <v>1113</v>
      </c>
      <c r="F1566" s="13">
        <v>23</v>
      </c>
      <c r="G1566" s="13" t="s">
        <v>502</v>
      </c>
      <c r="H1566" s="13">
        <v>5529</v>
      </c>
      <c r="I1566" s="13">
        <v>0.02</v>
      </c>
      <c r="J1566" s="137" t="s">
        <v>1169</v>
      </c>
      <c r="K1566" s="138">
        <v>0.02</v>
      </c>
      <c r="L1566" s="13" t="s">
        <v>135</v>
      </c>
      <c r="M1566" s="13" t="str">
        <f>VLOOKUP($H1566,References_1!$C$2:$D$827,2,)</f>
        <v>GP4</v>
      </c>
      <c r="N1566" s="13" t="e">
        <f>VLOOKUP($H1566,References_2!$D$2:'References_2'!$AQ$186,39,)</f>
        <v>#N/A</v>
      </c>
      <c r="O1566" s="13" t="str">
        <f>LEFT(L1566,2)</f>
        <v>µg</v>
      </c>
      <c r="P1566" s="139">
        <f>IF($O1566="mg",VLOOKUP($C1566,References_1!$H$2:$I$19,2,)*$K1566*0.0864,IF($O1566="µg",VLOOKUP($C1566,References_1!$H$2:$I$19,2,)*$K1566*86.4,""))</f>
        <v>51.477120000000006</v>
      </c>
      <c r="Q1566" s="138" t="str">
        <f>IF($O1566="mg","kg/j",IF($O1566="µg","mg/j",""))</f>
        <v>mg/j</v>
      </c>
    </row>
    <row r="1567" spans="1:17" x14ac:dyDescent="0.2">
      <c r="A1567" s="13">
        <f>VLOOKUP($B1567,References_1!$F$2:$G$19,2,)</f>
        <v>14</v>
      </c>
      <c r="B1567" s="13">
        <v>6127985</v>
      </c>
      <c r="C1567" s="13">
        <f>VLOOKUP($B1567,References_1!$F$2:$H$19,3,)</f>
        <v>11</v>
      </c>
      <c r="D1567" s="136">
        <v>42432</v>
      </c>
      <c r="E1567" s="13" t="s">
        <v>1072</v>
      </c>
      <c r="F1567" s="13">
        <v>23</v>
      </c>
      <c r="G1567" s="13" t="s">
        <v>502</v>
      </c>
      <c r="H1567" s="13">
        <v>5529</v>
      </c>
      <c r="I1567" s="13">
        <v>0.02</v>
      </c>
      <c r="J1567" s="137" t="s">
        <v>1169</v>
      </c>
      <c r="K1567" s="138">
        <v>0.02</v>
      </c>
      <c r="L1567" s="13" t="s">
        <v>135</v>
      </c>
      <c r="M1567" s="13" t="str">
        <f>VLOOKUP($H1567,References_1!$C$2:$D$827,2,)</f>
        <v>GP4</v>
      </c>
      <c r="N1567" s="13" t="e">
        <f>VLOOKUP($H1567,References_2!$D$2:'References_2'!$AQ$186,39,)</f>
        <v>#N/A</v>
      </c>
      <c r="O1567" s="13" t="str">
        <f>LEFT(L1567,2)</f>
        <v>µg</v>
      </c>
      <c r="P1567" s="139">
        <f>IF($O1567="mg",VLOOKUP($C1567,References_1!$H$2:$I$19,2,)*$K1567*0.0864,IF($O1567="µg",VLOOKUP($C1567,References_1!$H$2:$I$19,2,)*$K1567*86.4,""))</f>
        <v>356.07168000000001</v>
      </c>
      <c r="Q1567" s="138" t="str">
        <f>IF($O1567="mg","kg/j",IF($O1567="µg","mg/j",""))</f>
        <v>mg/j</v>
      </c>
    </row>
    <row r="1568" spans="1:17" x14ac:dyDescent="0.2">
      <c r="A1568" s="13">
        <f>VLOOKUP($B1568,References_1!$F$2:$G$19,2,)</f>
        <v>11</v>
      </c>
      <c r="B1568" s="13" t="s">
        <v>118</v>
      </c>
      <c r="C1568" s="13">
        <f>VLOOKUP($B1568,References_1!$F$2:$H$19,3,)</f>
        <v>13</v>
      </c>
      <c r="D1568" s="136">
        <v>42432</v>
      </c>
      <c r="E1568" s="13" t="s">
        <v>119</v>
      </c>
      <c r="F1568" s="13">
        <v>23</v>
      </c>
      <c r="G1568" s="13" t="s">
        <v>502</v>
      </c>
      <c r="H1568" s="13">
        <v>5529</v>
      </c>
      <c r="I1568" s="13">
        <v>0.02</v>
      </c>
      <c r="J1568" s="137" t="s">
        <v>1169</v>
      </c>
      <c r="K1568" s="138">
        <v>0.02</v>
      </c>
      <c r="L1568" s="13" t="s">
        <v>135</v>
      </c>
      <c r="M1568" s="13" t="str">
        <f>VLOOKUP($H1568,References_1!$C$2:$D$827,2,)</f>
        <v>GP4</v>
      </c>
      <c r="N1568" s="13" t="e">
        <f>VLOOKUP($H1568,References_2!$D$2:'References_2'!$AQ$186,39,)</f>
        <v>#N/A</v>
      </c>
      <c r="O1568" s="13" t="str">
        <f>LEFT(L1568,2)</f>
        <v>µg</v>
      </c>
      <c r="P1568" s="139">
        <f>IF($O1568="mg",VLOOKUP($C1568,References_1!$H$2:$I$19,2,)*$K1568*0.0864,IF($O1568="µg",VLOOKUP($C1568,References_1!$H$2:$I$19,2,)*$K1568*86.4,""))</f>
        <v>27.436800000000005</v>
      </c>
      <c r="Q1568" s="138" t="str">
        <f>IF($O1568="mg","kg/j",IF($O1568="µg","mg/j",""))</f>
        <v>mg/j</v>
      </c>
    </row>
    <row r="1569" spans="1:17" x14ac:dyDescent="0.2">
      <c r="A1569" s="13">
        <f>VLOOKUP($B1569,References_1!$F$2:$G$19,2,)</f>
        <v>12</v>
      </c>
      <c r="B1569" s="13">
        <v>6127975</v>
      </c>
      <c r="C1569" s="13">
        <f>VLOOKUP($B1569,References_1!$F$2:$H$19,3,)</f>
        <v>14</v>
      </c>
      <c r="D1569" s="136">
        <v>42432</v>
      </c>
      <c r="E1569" s="13" t="s">
        <v>991</v>
      </c>
      <c r="F1569" s="13">
        <v>23</v>
      </c>
      <c r="G1569" s="13" t="s">
        <v>502</v>
      </c>
      <c r="H1569" s="13">
        <v>5529</v>
      </c>
      <c r="I1569" s="13">
        <v>0.02</v>
      </c>
      <c r="J1569" s="137" t="s">
        <v>1169</v>
      </c>
      <c r="K1569" s="138">
        <v>0.02</v>
      </c>
      <c r="L1569" s="13" t="s">
        <v>135</v>
      </c>
      <c r="M1569" s="13" t="str">
        <f>VLOOKUP($H1569,References_1!$C$2:$D$827,2,)</f>
        <v>GP4</v>
      </c>
      <c r="N1569" s="13" t="e">
        <f>VLOOKUP($H1569,References_2!$D$2:'References_2'!$AQ$186,39,)</f>
        <v>#N/A</v>
      </c>
      <c r="O1569" s="13" t="str">
        <f>LEFT(L1569,2)</f>
        <v>µg</v>
      </c>
      <c r="P1569" s="139">
        <f>IF($O1569="mg",VLOOKUP($C1569,References_1!$H$2:$I$19,2,)*$K1569*0.0864,IF($O1569="µg",VLOOKUP($C1569,References_1!$H$2:$I$19,2,)*$K1569*86.4,""))</f>
        <v>95.472000000000008</v>
      </c>
      <c r="Q1569" s="138" t="str">
        <f>IF($O1569="mg","kg/j",IF($O1569="µg","mg/j",""))</f>
        <v>mg/j</v>
      </c>
    </row>
    <row r="1570" spans="1:17" x14ac:dyDescent="0.2">
      <c r="A1570" s="13">
        <f>VLOOKUP($B1570,References_1!$F$2:$G$19,2,)</f>
        <v>4</v>
      </c>
      <c r="B1570" s="13">
        <v>6127935</v>
      </c>
      <c r="C1570" s="13">
        <f>VLOOKUP($B1570,References_1!$F$2:$H$19,3,)</f>
        <v>3</v>
      </c>
      <c r="D1570" s="136">
        <v>42432</v>
      </c>
      <c r="E1570" s="13" t="s">
        <v>1031</v>
      </c>
      <c r="F1570" s="13">
        <v>23</v>
      </c>
      <c r="G1570" s="13" t="s">
        <v>503</v>
      </c>
      <c r="H1570" s="13">
        <v>2093</v>
      </c>
      <c r="I1570" s="13">
        <v>0.05</v>
      </c>
      <c r="J1570" s="137" t="s">
        <v>1169</v>
      </c>
      <c r="K1570" s="138">
        <v>0.05</v>
      </c>
      <c r="L1570" s="13" t="s">
        <v>135</v>
      </c>
      <c r="M1570" s="13" t="str">
        <f>VLOOKUP($H1570,References_1!$C$2:$D$827,2,)</f>
        <v>GP4</v>
      </c>
      <c r="N1570" s="13" t="e">
        <f>VLOOKUP($H1570,References_2!$D$2:'References_2'!$AQ$186,39,)</f>
        <v>#N/A</v>
      </c>
      <c r="O1570" s="13" t="str">
        <f>LEFT(L1570,2)</f>
        <v>µg</v>
      </c>
      <c r="P1570" s="139">
        <f>IF($O1570="mg",VLOOKUP($C1570,References_1!$H$2:$I$19,2,)*$K1570*0.0864,IF($O1570="µg",VLOOKUP($C1570,References_1!$H$2:$I$19,2,)*$K1570*86.4,""))</f>
        <v>9.2880000000000003</v>
      </c>
      <c r="Q1570" s="138" t="str">
        <f>IF($O1570="mg","kg/j",IF($O1570="µg","mg/j",""))</f>
        <v>mg/j</v>
      </c>
    </row>
    <row r="1571" spans="1:17" x14ac:dyDescent="0.2">
      <c r="A1571" s="13">
        <f>VLOOKUP($B1571,References_1!$F$2:$G$19,2,)</f>
        <v>18</v>
      </c>
      <c r="B1571" s="13">
        <v>6127970</v>
      </c>
      <c r="C1571" s="13">
        <f>VLOOKUP($B1571,References_1!$F$2:$H$19,3,)</f>
        <v>9.5</v>
      </c>
      <c r="D1571" s="136">
        <v>42432</v>
      </c>
      <c r="E1571" s="13" t="s">
        <v>1113</v>
      </c>
      <c r="F1571" s="13">
        <v>23</v>
      </c>
      <c r="G1571" s="13" t="s">
        <v>503</v>
      </c>
      <c r="H1571" s="13">
        <v>2093</v>
      </c>
      <c r="I1571" s="13">
        <v>0.05</v>
      </c>
      <c r="J1571" s="137" t="s">
        <v>1169</v>
      </c>
      <c r="K1571" s="138">
        <v>0.05</v>
      </c>
      <c r="L1571" s="13" t="s">
        <v>135</v>
      </c>
      <c r="M1571" s="13" t="str">
        <f>VLOOKUP($H1571,References_1!$C$2:$D$827,2,)</f>
        <v>GP4</v>
      </c>
      <c r="N1571" s="13" t="e">
        <f>VLOOKUP($H1571,References_2!$D$2:'References_2'!$AQ$186,39,)</f>
        <v>#N/A</v>
      </c>
      <c r="O1571" s="13" t="str">
        <f>LEFT(L1571,2)</f>
        <v>µg</v>
      </c>
      <c r="P1571" s="139">
        <f>IF($O1571="mg",VLOOKUP($C1571,References_1!$H$2:$I$19,2,)*$K1571*0.0864,IF($O1571="µg",VLOOKUP($C1571,References_1!$H$2:$I$19,2,)*$K1571*86.4,""))</f>
        <v>128.69280000000001</v>
      </c>
      <c r="Q1571" s="138" t="str">
        <f>IF($O1571="mg","kg/j",IF($O1571="µg","mg/j",""))</f>
        <v>mg/j</v>
      </c>
    </row>
    <row r="1572" spans="1:17" x14ac:dyDescent="0.2">
      <c r="A1572" s="13">
        <f>VLOOKUP($B1572,References_1!$F$2:$G$19,2,)</f>
        <v>14</v>
      </c>
      <c r="B1572" s="13">
        <v>6127985</v>
      </c>
      <c r="C1572" s="13">
        <f>VLOOKUP($B1572,References_1!$F$2:$H$19,3,)</f>
        <v>11</v>
      </c>
      <c r="D1572" s="136">
        <v>42432</v>
      </c>
      <c r="E1572" s="13" t="s">
        <v>1072</v>
      </c>
      <c r="F1572" s="13">
        <v>23</v>
      </c>
      <c r="G1572" s="13" t="s">
        <v>503</v>
      </c>
      <c r="H1572" s="13">
        <v>2093</v>
      </c>
      <c r="I1572" s="13">
        <v>0.05</v>
      </c>
      <c r="J1572" s="137" t="s">
        <v>1169</v>
      </c>
      <c r="K1572" s="138">
        <v>0.05</v>
      </c>
      <c r="L1572" s="13" t="s">
        <v>135</v>
      </c>
      <c r="M1572" s="13" t="str">
        <f>VLOOKUP($H1572,References_1!$C$2:$D$827,2,)</f>
        <v>GP4</v>
      </c>
      <c r="N1572" s="13" t="e">
        <f>VLOOKUP($H1572,References_2!$D$2:'References_2'!$AQ$186,39,)</f>
        <v>#N/A</v>
      </c>
      <c r="O1572" s="13" t="str">
        <f>LEFT(L1572,2)</f>
        <v>µg</v>
      </c>
      <c r="P1572" s="139">
        <f>IF($O1572="mg",VLOOKUP($C1572,References_1!$H$2:$I$19,2,)*$K1572*0.0864,IF($O1572="µg",VLOOKUP($C1572,References_1!$H$2:$I$19,2,)*$K1572*86.4,""))</f>
        <v>890.17920000000015</v>
      </c>
      <c r="Q1572" s="138" t="str">
        <f>IF($O1572="mg","kg/j",IF($O1572="µg","mg/j",""))</f>
        <v>mg/j</v>
      </c>
    </row>
    <row r="1573" spans="1:17" x14ac:dyDescent="0.2">
      <c r="A1573" s="13">
        <f>VLOOKUP($B1573,References_1!$F$2:$G$19,2,)</f>
        <v>11</v>
      </c>
      <c r="B1573" s="13" t="s">
        <v>118</v>
      </c>
      <c r="C1573" s="13">
        <f>VLOOKUP($B1573,References_1!$F$2:$H$19,3,)</f>
        <v>13</v>
      </c>
      <c r="D1573" s="136">
        <v>42432</v>
      </c>
      <c r="E1573" s="13" t="s">
        <v>119</v>
      </c>
      <c r="F1573" s="13">
        <v>23</v>
      </c>
      <c r="G1573" s="13" t="s">
        <v>503</v>
      </c>
      <c r="H1573" s="13">
        <v>2093</v>
      </c>
      <c r="I1573" s="13">
        <v>0.05</v>
      </c>
      <c r="J1573" s="137" t="s">
        <v>1169</v>
      </c>
      <c r="K1573" s="138">
        <v>0.05</v>
      </c>
      <c r="L1573" s="13" t="s">
        <v>135</v>
      </c>
      <c r="M1573" s="13" t="str">
        <f>VLOOKUP($H1573,References_1!$C$2:$D$827,2,)</f>
        <v>GP4</v>
      </c>
      <c r="N1573" s="13" t="e">
        <f>VLOOKUP($H1573,References_2!$D$2:'References_2'!$AQ$186,39,)</f>
        <v>#N/A</v>
      </c>
      <c r="O1573" s="13" t="str">
        <f>LEFT(L1573,2)</f>
        <v>µg</v>
      </c>
      <c r="P1573" s="139">
        <f>IF($O1573="mg",VLOOKUP($C1573,References_1!$H$2:$I$19,2,)*$K1573*0.0864,IF($O1573="µg",VLOOKUP($C1573,References_1!$H$2:$I$19,2,)*$K1573*86.4,""))</f>
        <v>68.592000000000013</v>
      </c>
      <c r="Q1573" s="138" t="str">
        <f>IF($O1573="mg","kg/j",IF($O1573="µg","mg/j",""))</f>
        <v>mg/j</v>
      </c>
    </row>
    <row r="1574" spans="1:17" x14ac:dyDescent="0.2">
      <c r="A1574" s="13">
        <f>VLOOKUP($B1574,References_1!$F$2:$G$19,2,)</f>
        <v>12</v>
      </c>
      <c r="B1574" s="13">
        <v>6127975</v>
      </c>
      <c r="C1574" s="13">
        <f>VLOOKUP($B1574,References_1!$F$2:$H$19,3,)</f>
        <v>14</v>
      </c>
      <c r="D1574" s="136">
        <v>42432</v>
      </c>
      <c r="E1574" s="13" t="s">
        <v>991</v>
      </c>
      <c r="F1574" s="13">
        <v>23</v>
      </c>
      <c r="G1574" s="13" t="s">
        <v>503</v>
      </c>
      <c r="H1574" s="13">
        <v>2093</v>
      </c>
      <c r="I1574" s="13">
        <v>0.05</v>
      </c>
      <c r="J1574" s="137" t="s">
        <v>1169</v>
      </c>
      <c r="K1574" s="138">
        <v>0.05</v>
      </c>
      <c r="L1574" s="13" t="s">
        <v>135</v>
      </c>
      <c r="M1574" s="13" t="str">
        <f>VLOOKUP($H1574,References_1!$C$2:$D$827,2,)</f>
        <v>GP4</v>
      </c>
      <c r="N1574" s="13" t="e">
        <f>VLOOKUP($H1574,References_2!$D$2:'References_2'!$AQ$186,39,)</f>
        <v>#N/A</v>
      </c>
      <c r="O1574" s="13" t="str">
        <f>LEFT(L1574,2)</f>
        <v>µg</v>
      </c>
      <c r="P1574" s="139">
        <f>IF($O1574="mg",VLOOKUP($C1574,References_1!$H$2:$I$19,2,)*$K1574*0.0864,IF($O1574="µg",VLOOKUP($C1574,References_1!$H$2:$I$19,2,)*$K1574*86.4,""))</f>
        <v>238.68000000000004</v>
      </c>
      <c r="Q1574" s="138" t="str">
        <f>IF($O1574="mg","kg/j",IF($O1574="µg","mg/j",""))</f>
        <v>mg/j</v>
      </c>
    </row>
    <row r="1575" spans="1:17" x14ac:dyDescent="0.2">
      <c r="A1575" s="13">
        <f>VLOOKUP($B1575,References_1!$F$2:$G$19,2,)</f>
        <v>4</v>
      </c>
      <c r="B1575" s="13">
        <v>6127935</v>
      </c>
      <c r="C1575" s="13">
        <f>VLOOKUP($B1575,References_1!$F$2:$H$19,3,)</f>
        <v>3</v>
      </c>
      <c r="D1575" s="136">
        <v>42432</v>
      </c>
      <c r="E1575" s="13" t="s">
        <v>1031</v>
      </c>
      <c r="F1575" s="13">
        <v>23</v>
      </c>
      <c r="G1575" s="13" t="s">
        <v>504</v>
      </c>
      <c r="H1575" s="13">
        <v>1763</v>
      </c>
      <c r="I1575" s="13">
        <v>0.02</v>
      </c>
      <c r="J1575" s="137" t="s">
        <v>1169</v>
      </c>
      <c r="K1575" s="138">
        <v>0.02</v>
      </c>
      <c r="L1575" s="13" t="s">
        <v>135</v>
      </c>
      <c r="M1575" s="13" t="str">
        <f>VLOOKUP($H1575,References_1!$C$2:$D$827,2,)</f>
        <v>GP4</v>
      </c>
      <c r="N1575" s="13" t="e">
        <f>VLOOKUP($H1575,References_2!$D$2:'References_2'!$AQ$186,39,)</f>
        <v>#N/A</v>
      </c>
      <c r="O1575" s="13" t="str">
        <f>LEFT(L1575,2)</f>
        <v>µg</v>
      </c>
      <c r="P1575" s="139">
        <f>IF($O1575="mg",VLOOKUP($C1575,References_1!$H$2:$I$19,2,)*$K1575*0.0864,IF($O1575="µg",VLOOKUP($C1575,References_1!$H$2:$I$19,2,)*$K1575*86.4,""))</f>
        <v>3.7151999999999998</v>
      </c>
      <c r="Q1575" s="138" t="str">
        <f>IF($O1575="mg","kg/j",IF($O1575="µg","mg/j",""))</f>
        <v>mg/j</v>
      </c>
    </row>
    <row r="1576" spans="1:17" x14ac:dyDescent="0.2">
      <c r="A1576" s="13">
        <f>VLOOKUP($B1576,References_1!$F$2:$G$19,2,)</f>
        <v>18</v>
      </c>
      <c r="B1576" s="13">
        <v>6127970</v>
      </c>
      <c r="C1576" s="13">
        <f>VLOOKUP($B1576,References_1!$F$2:$H$19,3,)</f>
        <v>9.5</v>
      </c>
      <c r="D1576" s="136">
        <v>42432</v>
      </c>
      <c r="E1576" s="13" t="s">
        <v>1113</v>
      </c>
      <c r="F1576" s="13">
        <v>23</v>
      </c>
      <c r="G1576" s="13" t="s">
        <v>504</v>
      </c>
      <c r="H1576" s="13">
        <v>1763</v>
      </c>
      <c r="I1576" s="13">
        <v>0.02</v>
      </c>
      <c r="J1576" s="137" t="s">
        <v>1169</v>
      </c>
      <c r="K1576" s="138">
        <v>0.02</v>
      </c>
      <c r="L1576" s="13" t="s">
        <v>135</v>
      </c>
      <c r="M1576" s="13" t="str">
        <f>VLOOKUP($H1576,References_1!$C$2:$D$827,2,)</f>
        <v>GP4</v>
      </c>
      <c r="N1576" s="13" t="e">
        <f>VLOOKUP($H1576,References_2!$D$2:'References_2'!$AQ$186,39,)</f>
        <v>#N/A</v>
      </c>
      <c r="O1576" s="13" t="str">
        <f>LEFT(L1576,2)</f>
        <v>µg</v>
      </c>
      <c r="P1576" s="139">
        <f>IF($O1576="mg",VLOOKUP($C1576,References_1!$H$2:$I$19,2,)*$K1576*0.0864,IF($O1576="µg",VLOOKUP($C1576,References_1!$H$2:$I$19,2,)*$K1576*86.4,""))</f>
        <v>51.477120000000006</v>
      </c>
      <c r="Q1576" s="138" t="str">
        <f>IF($O1576="mg","kg/j",IF($O1576="µg","mg/j",""))</f>
        <v>mg/j</v>
      </c>
    </row>
    <row r="1577" spans="1:17" x14ac:dyDescent="0.2">
      <c r="A1577" s="13">
        <f>VLOOKUP($B1577,References_1!$F$2:$G$19,2,)</f>
        <v>14</v>
      </c>
      <c r="B1577" s="13">
        <v>6127985</v>
      </c>
      <c r="C1577" s="13">
        <f>VLOOKUP($B1577,References_1!$F$2:$H$19,3,)</f>
        <v>11</v>
      </c>
      <c r="D1577" s="136">
        <v>42432</v>
      </c>
      <c r="E1577" s="13" t="s">
        <v>1072</v>
      </c>
      <c r="F1577" s="13">
        <v>23</v>
      </c>
      <c r="G1577" s="13" t="s">
        <v>504</v>
      </c>
      <c r="H1577" s="13">
        <v>1763</v>
      </c>
      <c r="I1577" s="13">
        <v>0.02</v>
      </c>
      <c r="J1577" s="137" t="s">
        <v>1169</v>
      </c>
      <c r="K1577" s="138">
        <v>0.02</v>
      </c>
      <c r="L1577" s="13" t="s">
        <v>135</v>
      </c>
      <c r="M1577" s="13" t="str">
        <f>VLOOKUP($H1577,References_1!$C$2:$D$827,2,)</f>
        <v>GP4</v>
      </c>
      <c r="N1577" s="13" t="e">
        <f>VLOOKUP($H1577,References_2!$D$2:'References_2'!$AQ$186,39,)</f>
        <v>#N/A</v>
      </c>
      <c r="O1577" s="13" t="str">
        <f>LEFT(L1577,2)</f>
        <v>µg</v>
      </c>
      <c r="P1577" s="139">
        <f>IF($O1577="mg",VLOOKUP($C1577,References_1!$H$2:$I$19,2,)*$K1577*0.0864,IF($O1577="µg",VLOOKUP($C1577,References_1!$H$2:$I$19,2,)*$K1577*86.4,""))</f>
        <v>356.07168000000001</v>
      </c>
      <c r="Q1577" s="138" t="str">
        <f>IF($O1577="mg","kg/j",IF($O1577="µg","mg/j",""))</f>
        <v>mg/j</v>
      </c>
    </row>
    <row r="1578" spans="1:17" x14ac:dyDescent="0.2">
      <c r="A1578" s="13">
        <f>VLOOKUP($B1578,References_1!$F$2:$G$19,2,)</f>
        <v>11</v>
      </c>
      <c r="B1578" s="13" t="s">
        <v>118</v>
      </c>
      <c r="C1578" s="13">
        <f>VLOOKUP($B1578,References_1!$F$2:$H$19,3,)</f>
        <v>13</v>
      </c>
      <c r="D1578" s="136">
        <v>42432</v>
      </c>
      <c r="E1578" s="13" t="s">
        <v>119</v>
      </c>
      <c r="F1578" s="13">
        <v>23</v>
      </c>
      <c r="G1578" s="13" t="s">
        <v>504</v>
      </c>
      <c r="H1578" s="13">
        <v>1763</v>
      </c>
      <c r="I1578" s="13">
        <v>0.02</v>
      </c>
      <c r="J1578" s="137" t="s">
        <v>1169</v>
      </c>
      <c r="K1578" s="138">
        <v>0.02</v>
      </c>
      <c r="L1578" s="13" t="s">
        <v>135</v>
      </c>
      <c r="M1578" s="13" t="str">
        <f>VLOOKUP($H1578,References_1!$C$2:$D$827,2,)</f>
        <v>GP4</v>
      </c>
      <c r="N1578" s="13" t="e">
        <f>VLOOKUP($H1578,References_2!$D$2:'References_2'!$AQ$186,39,)</f>
        <v>#N/A</v>
      </c>
      <c r="O1578" s="13" t="str">
        <f>LEFT(L1578,2)</f>
        <v>µg</v>
      </c>
      <c r="P1578" s="139">
        <f>IF($O1578="mg",VLOOKUP($C1578,References_1!$H$2:$I$19,2,)*$K1578*0.0864,IF($O1578="µg",VLOOKUP($C1578,References_1!$H$2:$I$19,2,)*$K1578*86.4,""))</f>
        <v>27.436800000000005</v>
      </c>
      <c r="Q1578" s="138" t="str">
        <f>IF($O1578="mg","kg/j",IF($O1578="µg","mg/j",""))</f>
        <v>mg/j</v>
      </c>
    </row>
    <row r="1579" spans="1:17" x14ac:dyDescent="0.2">
      <c r="A1579" s="13">
        <f>VLOOKUP($B1579,References_1!$F$2:$G$19,2,)</f>
        <v>12</v>
      </c>
      <c r="B1579" s="13">
        <v>6127975</v>
      </c>
      <c r="C1579" s="13">
        <f>VLOOKUP($B1579,References_1!$F$2:$H$19,3,)</f>
        <v>14</v>
      </c>
      <c r="D1579" s="136">
        <v>42432</v>
      </c>
      <c r="E1579" s="13" t="s">
        <v>991</v>
      </c>
      <c r="F1579" s="13">
        <v>23</v>
      </c>
      <c r="G1579" s="13" t="s">
        <v>504</v>
      </c>
      <c r="H1579" s="13">
        <v>1763</v>
      </c>
      <c r="I1579" s="13">
        <v>0.02</v>
      </c>
      <c r="J1579" s="137" t="s">
        <v>1169</v>
      </c>
      <c r="K1579" s="138">
        <v>0.02</v>
      </c>
      <c r="L1579" s="13" t="s">
        <v>135</v>
      </c>
      <c r="M1579" s="13" t="str">
        <f>VLOOKUP($H1579,References_1!$C$2:$D$827,2,)</f>
        <v>GP4</v>
      </c>
      <c r="N1579" s="13" t="e">
        <f>VLOOKUP($H1579,References_2!$D$2:'References_2'!$AQ$186,39,)</f>
        <v>#N/A</v>
      </c>
      <c r="O1579" s="13" t="str">
        <f>LEFT(L1579,2)</f>
        <v>µg</v>
      </c>
      <c r="P1579" s="139">
        <f>IF($O1579="mg",VLOOKUP($C1579,References_1!$H$2:$I$19,2,)*$K1579*0.0864,IF($O1579="µg",VLOOKUP($C1579,References_1!$H$2:$I$19,2,)*$K1579*86.4,""))</f>
        <v>95.472000000000008</v>
      </c>
      <c r="Q1579" s="138" t="str">
        <f>IF($O1579="mg","kg/j",IF($O1579="µg","mg/j",""))</f>
        <v>mg/j</v>
      </c>
    </row>
    <row r="1580" spans="1:17" x14ac:dyDescent="0.2">
      <c r="A1580" s="13">
        <f>VLOOKUP($B1580,References_1!$F$2:$G$19,2,)</f>
        <v>4</v>
      </c>
      <c r="B1580" s="13">
        <v>6127935</v>
      </c>
      <c r="C1580" s="13">
        <f>VLOOKUP($B1580,References_1!$F$2:$H$19,3,)</f>
        <v>3</v>
      </c>
      <c r="D1580" s="136">
        <v>42432</v>
      </c>
      <c r="E1580" s="13" t="s">
        <v>1031</v>
      </c>
      <c r="F1580" s="13">
        <v>23</v>
      </c>
      <c r="G1580" s="13" t="s">
        <v>505</v>
      </c>
      <c r="H1580" s="13">
        <v>1874</v>
      </c>
      <c r="I1580" s="13">
        <v>0.02</v>
      </c>
      <c r="J1580" s="137" t="s">
        <v>1169</v>
      </c>
      <c r="K1580" s="138">
        <v>0.02</v>
      </c>
      <c r="L1580" s="13" t="s">
        <v>135</v>
      </c>
      <c r="M1580" s="13" t="str">
        <f>VLOOKUP($H1580,References_1!$C$2:$D$827,2,)</f>
        <v>GP4</v>
      </c>
      <c r="N1580" s="13" t="e">
        <f>VLOOKUP($H1580,References_2!$D$2:'References_2'!$AQ$186,39,)</f>
        <v>#N/A</v>
      </c>
      <c r="O1580" s="13" t="str">
        <f>LEFT(L1580,2)</f>
        <v>µg</v>
      </c>
      <c r="P1580" s="139">
        <f>IF($O1580="mg",VLOOKUP($C1580,References_1!$H$2:$I$19,2,)*$K1580*0.0864,IF($O1580="µg",VLOOKUP($C1580,References_1!$H$2:$I$19,2,)*$K1580*86.4,""))</f>
        <v>3.7151999999999998</v>
      </c>
      <c r="Q1580" s="138" t="str">
        <f>IF($O1580="mg","kg/j",IF($O1580="µg","mg/j",""))</f>
        <v>mg/j</v>
      </c>
    </row>
    <row r="1581" spans="1:17" x14ac:dyDescent="0.2">
      <c r="A1581" s="13">
        <f>VLOOKUP($B1581,References_1!$F$2:$G$19,2,)</f>
        <v>18</v>
      </c>
      <c r="B1581" s="13">
        <v>6127970</v>
      </c>
      <c r="C1581" s="13">
        <f>VLOOKUP($B1581,References_1!$F$2:$H$19,3,)</f>
        <v>9.5</v>
      </c>
      <c r="D1581" s="136">
        <v>42432</v>
      </c>
      <c r="E1581" s="13" t="s">
        <v>1113</v>
      </c>
      <c r="F1581" s="13">
        <v>23</v>
      </c>
      <c r="G1581" s="13" t="s">
        <v>505</v>
      </c>
      <c r="H1581" s="13">
        <v>1874</v>
      </c>
      <c r="I1581" s="13">
        <v>0.02</v>
      </c>
      <c r="J1581" s="137" t="s">
        <v>1169</v>
      </c>
      <c r="K1581" s="138">
        <v>0.02</v>
      </c>
      <c r="L1581" s="13" t="s">
        <v>135</v>
      </c>
      <c r="M1581" s="13" t="str">
        <f>VLOOKUP($H1581,References_1!$C$2:$D$827,2,)</f>
        <v>GP4</v>
      </c>
      <c r="N1581" s="13" t="e">
        <f>VLOOKUP($H1581,References_2!$D$2:'References_2'!$AQ$186,39,)</f>
        <v>#N/A</v>
      </c>
      <c r="O1581" s="13" t="str">
        <f>LEFT(L1581,2)</f>
        <v>µg</v>
      </c>
      <c r="P1581" s="139">
        <f>IF($O1581="mg",VLOOKUP($C1581,References_1!$H$2:$I$19,2,)*$K1581*0.0864,IF($O1581="µg",VLOOKUP($C1581,References_1!$H$2:$I$19,2,)*$K1581*86.4,""))</f>
        <v>51.477120000000006</v>
      </c>
      <c r="Q1581" s="138" t="str">
        <f>IF($O1581="mg","kg/j",IF($O1581="µg","mg/j",""))</f>
        <v>mg/j</v>
      </c>
    </row>
    <row r="1582" spans="1:17" x14ac:dyDescent="0.2">
      <c r="A1582" s="13">
        <f>VLOOKUP($B1582,References_1!$F$2:$G$19,2,)</f>
        <v>14</v>
      </c>
      <c r="B1582" s="13">
        <v>6127985</v>
      </c>
      <c r="C1582" s="13">
        <f>VLOOKUP($B1582,References_1!$F$2:$H$19,3,)</f>
        <v>11</v>
      </c>
      <c r="D1582" s="136">
        <v>42432</v>
      </c>
      <c r="E1582" s="13" t="s">
        <v>1072</v>
      </c>
      <c r="F1582" s="13">
        <v>23</v>
      </c>
      <c r="G1582" s="13" t="s">
        <v>505</v>
      </c>
      <c r="H1582" s="13">
        <v>1874</v>
      </c>
      <c r="I1582" s="13">
        <v>0.02</v>
      </c>
      <c r="J1582" s="137" t="s">
        <v>1169</v>
      </c>
      <c r="K1582" s="138">
        <v>0.02</v>
      </c>
      <c r="L1582" s="13" t="s">
        <v>135</v>
      </c>
      <c r="M1582" s="13" t="str">
        <f>VLOOKUP($H1582,References_1!$C$2:$D$827,2,)</f>
        <v>GP4</v>
      </c>
      <c r="N1582" s="13" t="e">
        <f>VLOOKUP($H1582,References_2!$D$2:'References_2'!$AQ$186,39,)</f>
        <v>#N/A</v>
      </c>
      <c r="O1582" s="13" t="str">
        <f>LEFT(L1582,2)</f>
        <v>µg</v>
      </c>
      <c r="P1582" s="139">
        <f>IF($O1582="mg",VLOOKUP($C1582,References_1!$H$2:$I$19,2,)*$K1582*0.0864,IF($O1582="µg",VLOOKUP($C1582,References_1!$H$2:$I$19,2,)*$K1582*86.4,""))</f>
        <v>356.07168000000001</v>
      </c>
      <c r="Q1582" s="138" t="str">
        <f>IF($O1582="mg","kg/j",IF($O1582="µg","mg/j",""))</f>
        <v>mg/j</v>
      </c>
    </row>
    <row r="1583" spans="1:17" x14ac:dyDescent="0.2">
      <c r="A1583" s="13">
        <f>VLOOKUP($B1583,References_1!$F$2:$G$19,2,)</f>
        <v>11</v>
      </c>
      <c r="B1583" s="13" t="s">
        <v>118</v>
      </c>
      <c r="C1583" s="13">
        <f>VLOOKUP($B1583,References_1!$F$2:$H$19,3,)</f>
        <v>13</v>
      </c>
      <c r="D1583" s="136">
        <v>42432</v>
      </c>
      <c r="E1583" s="13" t="s">
        <v>119</v>
      </c>
      <c r="F1583" s="13">
        <v>23</v>
      </c>
      <c r="G1583" s="13" t="s">
        <v>505</v>
      </c>
      <c r="H1583" s="13">
        <v>1874</v>
      </c>
      <c r="I1583" s="13">
        <v>0.02</v>
      </c>
      <c r="J1583" s="137" t="s">
        <v>1169</v>
      </c>
      <c r="K1583" s="138">
        <v>0.02</v>
      </c>
      <c r="L1583" s="13" t="s">
        <v>135</v>
      </c>
      <c r="M1583" s="13" t="str">
        <f>VLOOKUP($H1583,References_1!$C$2:$D$827,2,)</f>
        <v>GP4</v>
      </c>
      <c r="N1583" s="13" t="e">
        <f>VLOOKUP($H1583,References_2!$D$2:'References_2'!$AQ$186,39,)</f>
        <v>#N/A</v>
      </c>
      <c r="O1583" s="13" t="str">
        <f>LEFT(L1583,2)</f>
        <v>µg</v>
      </c>
      <c r="P1583" s="139">
        <f>IF($O1583="mg",VLOOKUP($C1583,References_1!$H$2:$I$19,2,)*$K1583*0.0864,IF($O1583="µg",VLOOKUP($C1583,References_1!$H$2:$I$19,2,)*$K1583*86.4,""))</f>
        <v>27.436800000000005</v>
      </c>
      <c r="Q1583" s="138" t="str">
        <f>IF($O1583="mg","kg/j",IF($O1583="µg","mg/j",""))</f>
        <v>mg/j</v>
      </c>
    </row>
    <row r="1584" spans="1:17" x14ac:dyDescent="0.2">
      <c r="A1584" s="13">
        <f>VLOOKUP($B1584,References_1!$F$2:$G$19,2,)</f>
        <v>12</v>
      </c>
      <c r="B1584" s="13">
        <v>6127975</v>
      </c>
      <c r="C1584" s="13">
        <f>VLOOKUP($B1584,References_1!$F$2:$H$19,3,)</f>
        <v>14</v>
      </c>
      <c r="D1584" s="136">
        <v>42432</v>
      </c>
      <c r="E1584" s="13" t="s">
        <v>991</v>
      </c>
      <c r="F1584" s="13">
        <v>23</v>
      </c>
      <c r="G1584" s="13" t="s">
        <v>505</v>
      </c>
      <c r="H1584" s="13">
        <v>1874</v>
      </c>
      <c r="I1584" s="13">
        <v>0.02</v>
      </c>
      <c r="J1584" s="137" t="s">
        <v>1169</v>
      </c>
      <c r="K1584" s="138">
        <v>0.02</v>
      </c>
      <c r="L1584" s="13" t="s">
        <v>135</v>
      </c>
      <c r="M1584" s="13" t="str">
        <f>VLOOKUP($H1584,References_1!$C$2:$D$827,2,)</f>
        <v>GP4</v>
      </c>
      <c r="N1584" s="13" t="e">
        <f>VLOOKUP($H1584,References_2!$D$2:'References_2'!$AQ$186,39,)</f>
        <v>#N/A</v>
      </c>
      <c r="O1584" s="13" t="str">
        <f>LEFT(L1584,2)</f>
        <v>µg</v>
      </c>
      <c r="P1584" s="139">
        <f>IF($O1584="mg",VLOOKUP($C1584,References_1!$H$2:$I$19,2,)*$K1584*0.0864,IF($O1584="µg",VLOOKUP($C1584,References_1!$H$2:$I$19,2,)*$K1584*86.4,""))</f>
        <v>95.472000000000008</v>
      </c>
      <c r="Q1584" s="138" t="str">
        <f>IF($O1584="mg","kg/j",IF($O1584="µg","mg/j",""))</f>
        <v>mg/j</v>
      </c>
    </row>
    <row r="1585" spans="1:17" x14ac:dyDescent="0.2">
      <c r="A1585" s="13">
        <f>VLOOKUP($B1585,References_1!$F$2:$G$19,2,)</f>
        <v>4</v>
      </c>
      <c r="B1585" s="13">
        <v>6127935</v>
      </c>
      <c r="C1585" s="13">
        <f>VLOOKUP($B1585,References_1!$F$2:$H$19,3,)</f>
        <v>3</v>
      </c>
      <c r="D1585" s="136">
        <v>42432</v>
      </c>
      <c r="E1585" s="13" t="s">
        <v>1031</v>
      </c>
      <c r="F1585" s="13">
        <v>23</v>
      </c>
      <c r="G1585" s="13" t="s">
        <v>506</v>
      </c>
      <c r="H1585" s="13">
        <v>5528</v>
      </c>
      <c r="I1585" s="13">
        <v>0.02</v>
      </c>
      <c r="J1585" s="137" t="s">
        <v>1169</v>
      </c>
      <c r="K1585" s="138">
        <v>0.02</v>
      </c>
      <c r="L1585" s="13" t="s">
        <v>135</v>
      </c>
      <c r="M1585" s="13" t="str">
        <f>VLOOKUP($H1585,References_1!$C$2:$D$827,2,)</f>
        <v>GP4</v>
      </c>
      <c r="N1585" s="13" t="e">
        <f>VLOOKUP($H1585,References_2!$D$2:'References_2'!$AQ$186,39,)</f>
        <v>#N/A</v>
      </c>
      <c r="O1585" s="13" t="str">
        <f>LEFT(L1585,2)</f>
        <v>µg</v>
      </c>
      <c r="P1585" s="139">
        <f>IF($O1585="mg",VLOOKUP($C1585,References_1!$H$2:$I$19,2,)*$K1585*0.0864,IF($O1585="µg",VLOOKUP($C1585,References_1!$H$2:$I$19,2,)*$K1585*86.4,""))</f>
        <v>3.7151999999999998</v>
      </c>
      <c r="Q1585" s="138" t="str">
        <f>IF($O1585="mg","kg/j",IF($O1585="µg","mg/j",""))</f>
        <v>mg/j</v>
      </c>
    </row>
    <row r="1586" spans="1:17" x14ac:dyDescent="0.2">
      <c r="A1586" s="13">
        <f>VLOOKUP($B1586,References_1!$F$2:$G$19,2,)</f>
        <v>18</v>
      </c>
      <c r="B1586" s="13">
        <v>6127970</v>
      </c>
      <c r="C1586" s="13">
        <f>VLOOKUP($B1586,References_1!$F$2:$H$19,3,)</f>
        <v>9.5</v>
      </c>
      <c r="D1586" s="136">
        <v>42432</v>
      </c>
      <c r="E1586" s="13" t="s">
        <v>1113</v>
      </c>
      <c r="F1586" s="13">
        <v>23</v>
      </c>
      <c r="G1586" s="13" t="s">
        <v>506</v>
      </c>
      <c r="H1586" s="13">
        <v>5528</v>
      </c>
      <c r="I1586" s="13">
        <v>0.02</v>
      </c>
      <c r="J1586" s="137" t="s">
        <v>1169</v>
      </c>
      <c r="K1586" s="138">
        <v>0.02</v>
      </c>
      <c r="L1586" s="13" t="s">
        <v>135</v>
      </c>
      <c r="M1586" s="13" t="str">
        <f>VLOOKUP($H1586,References_1!$C$2:$D$827,2,)</f>
        <v>GP4</v>
      </c>
      <c r="N1586" s="13" t="e">
        <f>VLOOKUP($H1586,References_2!$D$2:'References_2'!$AQ$186,39,)</f>
        <v>#N/A</v>
      </c>
      <c r="O1586" s="13" t="str">
        <f>LEFT(L1586,2)</f>
        <v>µg</v>
      </c>
      <c r="P1586" s="139">
        <f>IF($O1586="mg",VLOOKUP($C1586,References_1!$H$2:$I$19,2,)*$K1586*0.0864,IF($O1586="µg",VLOOKUP($C1586,References_1!$H$2:$I$19,2,)*$K1586*86.4,""))</f>
        <v>51.477120000000006</v>
      </c>
      <c r="Q1586" s="138" t="str">
        <f>IF($O1586="mg","kg/j",IF($O1586="µg","mg/j",""))</f>
        <v>mg/j</v>
      </c>
    </row>
    <row r="1587" spans="1:17" x14ac:dyDescent="0.2">
      <c r="A1587" s="13">
        <f>VLOOKUP($B1587,References_1!$F$2:$G$19,2,)</f>
        <v>14</v>
      </c>
      <c r="B1587" s="13">
        <v>6127985</v>
      </c>
      <c r="C1587" s="13">
        <f>VLOOKUP($B1587,References_1!$F$2:$H$19,3,)</f>
        <v>11</v>
      </c>
      <c r="D1587" s="136">
        <v>42432</v>
      </c>
      <c r="E1587" s="13" t="s">
        <v>1072</v>
      </c>
      <c r="F1587" s="13">
        <v>23</v>
      </c>
      <c r="G1587" s="13" t="s">
        <v>506</v>
      </c>
      <c r="H1587" s="13">
        <v>5528</v>
      </c>
      <c r="I1587" s="13">
        <v>0.02</v>
      </c>
      <c r="J1587" s="137" t="s">
        <v>1169</v>
      </c>
      <c r="K1587" s="138">
        <v>0.02</v>
      </c>
      <c r="L1587" s="13" t="s">
        <v>135</v>
      </c>
      <c r="M1587" s="13" t="str">
        <f>VLOOKUP($H1587,References_1!$C$2:$D$827,2,)</f>
        <v>GP4</v>
      </c>
      <c r="N1587" s="13" t="e">
        <f>VLOOKUP($H1587,References_2!$D$2:'References_2'!$AQ$186,39,)</f>
        <v>#N/A</v>
      </c>
      <c r="O1587" s="13" t="str">
        <f>LEFT(L1587,2)</f>
        <v>µg</v>
      </c>
      <c r="P1587" s="139">
        <f>IF($O1587="mg",VLOOKUP($C1587,References_1!$H$2:$I$19,2,)*$K1587*0.0864,IF($O1587="µg",VLOOKUP($C1587,References_1!$H$2:$I$19,2,)*$K1587*86.4,""))</f>
        <v>356.07168000000001</v>
      </c>
      <c r="Q1587" s="138" t="str">
        <f>IF($O1587="mg","kg/j",IF($O1587="µg","mg/j",""))</f>
        <v>mg/j</v>
      </c>
    </row>
    <row r="1588" spans="1:17" x14ac:dyDescent="0.2">
      <c r="A1588" s="13">
        <f>VLOOKUP($B1588,References_1!$F$2:$G$19,2,)</f>
        <v>11</v>
      </c>
      <c r="B1588" s="13" t="s">
        <v>118</v>
      </c>
      <c r="C1588" s="13">
        <f>VLOOKUP($B1588,References_1!$F$2:$H$19,3,)</f>
        <v>13</v>
      </c>
      <c r="D1588" s="136">
        <v>42432</v>
      </c>
      <c r="E1588" s="13" t="s">
        <v>119</v>
      </c>
      <c r="F1588" s="13">
        <v>23</v>
      </c>
      <c r="G1588" s="13" t="s">
        <v>506</v>
      </c>
      <c r="H1588" s="13">
        <v>5528</v>
      </c>
      <c r="I1588" s="13">
        <v>0.02</v>
      </c>
      <c r="J1588" s="137" t="s">
        <v>1169</v>
      </c>
      <c r="K1588" s="138">
        <v>0.02</v>
      </c>
      <c r="L1588" s="13" t="s">
        <v>135</v>
      </c>
      <c r="M1588" s="13" t="str">
        <f>VLOOKUP($H1588,References_1!$C$2:$D$827,2,)</f>
        <v>GP4</v>
      </c>
      <c r="N1588" s="13" t="e">
        <f>VLOOKUP($H1588,References_2!$D$2:'References_2'!$AQ$186,39,)</f>
        <v>#N/A</v>
      </c>
      <c r="O1588" s="13" t="str">
        <f>LEFT(L1588,2)</f>
        <v>µg</v>
      </c>
      <c r="P1588" s="139">
        <f>IF($O1588="mg",VLOOKUP($C1588,References_1!$H$2:$I$19,2,)*$K1588*0.0864,IF($O1588="µg",VLOOKUP($C1588,References_1!$H$2:$I$19,2,)*$K1588*86.4,""))</f>
        <v>27.436800000000005</v>
      </c>
      <c r="Q1588" s="138" t="str">
        <f>IF($O1588="mg","kg/j",IF($O1588="µg","mg/j",""))</f>
        <v>mg/j</v>
      </c>
    </row>
    <row r="1589" spans="1:17" x14ac:dyDescent="0.2">
      <c r="A1589" s="13">
        <f>VLOOKUP($B1589,References_1!$F$2:$G$19,2,)</f>
        <v>12</v>
      </c>
      <c r="B1589" s="13">
        <v>6127975</v>
      </c>
      <c r="C1589" s="13">
        <f>VLOOKUP($B1589,References_1!$F$2:$H$19,3,)</f>
        <v>14</v>
      </c>
      <c r="D1589" s="136">
        <v>42432</v>
      </c>
      <c r="E1589" s="13" t="s">
        <v>991</v>
      </c>
      <c r="F1589" s="13">
        <v>23</v>
      </c>
      <c r="G1589" s="13" t="s">
        <v>506</v>
      </c>
      <c r="H1589" s="13">
        <v>5528</v>
      </c>
      <c r="I1589" s="13">
        <v>0.02</v>
      </c>
      <c r="J1589" s="137" t="s">
        <v>1169</v>
      </c>
      <c r="K1589" s="138">
        <v>0.02</v>
      </c>
      <c r="L1589" s="13" t="s">
        <v>135</v>
      </c>
      <c r="M1589" s="13" t="str">
        <f>VLOOKUP($H1589,References_1!$C$2:$D$827,2,)</f>
        <v>GP4</v>
      </c>
      <c r="N1589" s="13" t="e">
        <f>VLOOKUP($H1589,References_2!$D$2:'References_2'!$AQ$186,39,)</f>
        <v>#N/A</v>
      </c>
      <c r="O1589" s="13" t="str">
        <f>LEFT(L1589,2)</f>
        <v>µg</v>
      </c>
      <c r="P1589" s="139">
        <f>IF($O1589="mg",VLOOKUP($C1589,References_1!$H$2:$I$19,2,)*$K1589*0.0864,IF($O1589="µg",VLOOKUP($C1589,References_1!$H$2:$I$19,2,)*$K1589*86.4,""))</f>
        <v>95.472000000000008</v>
      </c>
      <c r="Q1589" s="138" t="str">
        <f>IF($O1589="mg","kg/j",IF($O1589="µg","mg/j",""))</f>
        <v>mg/j</v>
      </c>
    </row>
    <row r="1590" spans="1:17" x14ac:dyDescent="0.2">
      <c r="A1590" s="13">
        <f>VLOOKUP($B1590,References_1!$F$2:$G$19,2,)</f>
        <v>4</v>
      </c>
      <c r="B1590" s="13">
        <v>6127935</v>
      </c>
      <c r="C1590" s="13">
        <f>VLOOKUP($B1590,References_1!$F$2:$H$19,3,)</f>
        <v>3</v>
      </c>
      <c r="D1590" s="136">
        <v>42432</v>
      </c>
      <c r="E1590" s="13" t="s">
        <v>1031</v>
      </c>
      <c r="F1590" s="13">
        <v>23</v>
      </c>
      <c r="G1590" s="13" t="s">
        <v>507</v>
      </c>
      <c r="H1590" s="13">
        <v>6534</v>
      </c>
      <c r="I1590" s="13">
        <v>0.02</v>
      </c>
      <c r="J1590" s="137" t="s">
        <v>1169</v>
      </c>
      <c r="K1590" s="138">
        <v>0.02</v>
      </c>
      <c r="L1590" s="13" t="s">
        <v>135</v>
      </c>
      <c r="M1590" s="13" t="str">
        <f>VLOOKUP($H1590,References_1!$C$2:$D$827,2,)</f>
        <v>GP4</v>
      </c>
      <c r="N1590" s="13" t="e">
        <f>VLOOKUP($H1590,References_2!$D$2:'References_2'!$AQ$186,39,)</f>
        <v>#N/A</v>
      </c>
      <c r="O1590" s="13" t="str">
        <f>LEFT(L1590,2)</f>
        <v>µg</v>
      </c>
      <c r="P1590" s="139">
        <f>IF($O1590="mg",VLOOKUP($C1590,References_1!$H$2:$I$19,2,)*$K1590*0.0864,IF($O1590="µg",VLOOKUP($C1590,References_1!$H$2:$I$19,2,)*$K1590*86.4,""))</f>
        <v>3.7151999999999998</v>
      </c>
      <c r="Q1590" s="138" t="str">
        <f>IF($O1590="mg","kg/j",IF($O1590="µg","mg/j",""))</f>
        <v>mg/j</v>
      </c>
    </row>
    <row r="1591" spans="1:17" x14ac:dyDescent="0.2">
      <c r="A1591" s="13">
        <f>VLOOKUP($B1591,References_1!$F$2:$G$19,2,)</f>
        <v>18</v>
      </c>
      <c r="B1591" s="13">
        <v>6127970</v>
      </c>
      <c r="C1591" s="13">
        <f>VLOOKUP($B1591,References_1!$F$2:$H$19,3,)</f>
        <v>9.5</v>
      </c>
      <c r="D1591" s="136">
        <v>42432</v>
      </c>
      <c r="E1591" s="13" t="s">
        <v>1113</v>
      </c>
      <c r="F1591" s="13">
        <v>23</v>
      </c>
      <c r="G1591" s="13" t="s">
        <v>507</v>
      </c>
      <c r="H1591" s="13">
        <v>6534</v>
      </c>
      <c r="I1591" s="13">
        <v>0.02</v>
      </c>
      <c r="J1591" s="137" t="s">
        <v>1169</v>
      </c>
      <c r="K1591" s="138">
        <v>0.02</v>
      </c>
      <c r="L1591" s="13" t="s">
        <v>135</v>
      </c>
      <c r="M1591" s="13" t="str">
        <f>VLOOKUP($H1591,References_1!$C$2:$D$827,2,)</f>
        <v>GP4</v>
      </c>
      <c r="N1591" s="13" t="e">
        <f>VLOOKUP($H1591,References_2!$D$2:'References_2'!$AQ$186,39,)</f>
        <v>#N/A</v>
      </c>
      <c r="O1591" s="13" t="str">
        <f>LEFT(L1591,2)</f>
        <v>µg</v>
      </c>
      <c r="P1591" s="139">
        <f>IF($O1591="mg",VLOOKUP($C1591,References_1!$H$2:$I$19,2,)*$K1591*0.0864,IF($O1591="µg",VLOOKUP($C1591,References_1!$H$2:$I$19,2,)*$K1591*86.4,""))</f>
        <v>51.477120000000006</v>
      </c>
      <c r="Q1591" s="138" t="str">
        <f>IF($O1591="mg","kg/j",IF($O1591="µg","mg/j",""))</f>
        <v>mg/j</v>
      </c>
    </row>
    <row r="1592" spans="1:17" x14ac:dyDescent="0.2">
      <c r="A1592" s="13">
        <f>VLOOKUP($B1592,References_1!$F$2:$G$19,2,)</f>
        <v>14</v>
      </c>
      <c r="B1592" s="13">
        <v>6127985</v>
      </c>
      <c r="C1592" s="13">
        <f>VLOOKUP($B1592,References_1!$F$2:$H$19,3,)</f>
        <v>11</v>
      </c>
      <c r="D1592" s="136">
        <v>42432</v>
      </c>
      <c r="E1592" s="13" t="s">
        <v>1072</v>
      </c>
      <c r="F1592" s="13">
        <v>23</v>
      </c>
      <c r="G1592" s="13" t="s">
        <v>507</v>
      </c>
      <c r="H1592" s="13">
        <v>6534</v>
      </c>
      <c r="I1592" s="13">
        <v>0.02</v>
      </c>
      <c r="J1592" s="137" t="s">
        <v>1169</v>
      </c>
      <c r="K1592" s="138">
        <v>0.02</v>
      </c>
      <c r="L1592" s="13" t="s">
        <v>135</v>
      </c>
      <c r="M1592" s="13" t="str">
        <f>VLOOKUP($H1592,References_1!$C$2:$D$827,2,)</f>
        <v>GP4</v>
      </c>
      <c r="N1592" s="13" t="e">
        <f>VLOOKUP($H1592,References_2!$D$2:'References_2'!$AQ$186,39,)</f>
        <v>#N/A</v>
      </c>
      <c r="O1592" s="13" t="str">
        <f>LEFT(L1592,2)</f>
        <v>µg</v>
      </c>
      <c r="P1592" s="139">
        <f>IF($O1592="mg",VLOOKUP($C1592,References_1!$H$2:$I$19,2,)*$K1592*0.0864,IF($O1592="µg",VLOOKUP($C1592,References_1!$H$2:$I$19,2,)*$K1592*86.4,""))</f>
        <v>356.07168000000001</v>
      </c>
      <c r="Q1592" s="138" t="str">
        <f>IF($O1592="mg","kg/j",IF($O1592="µg","mg/j",""))</f>
        <v>mg/j</v>
      </c>
    </row>
    <row r="1593" spans="1:17" x14ac:dyDescent="0.2">
      <c r="A1593" s="13">
        <f>VLOOKUP($B1593,References_1!$F$2:$G$19,2,)</f>
        <v>11</v>
      </c>
      <c r="B1593" s="13" t="s">
        <v>118</v>
      </c>
      <c r="C1593" s="13">
        <f>VLOOKUP($B1593,References_1!$F$2:$H$19,3,)</f>
        <v>13</v>
      </c>
      <c r="D1593" s="136">
        <v>42432</v>
      </c>
      <c r="E1593" s="13" t="s">
        <v>119</v>
      </c>
      <c r="F1593" s="13">
        <v>23</v>
      </c>
      <c r="G1593" s="13" t="s">
        <v>507</v>
      </c>
      <c r="H1593" s="13">
        <v>6534</v>
      </c>
      <c r="I1593" s="13">
        <v>0.02</v>
      </c>
      <c r="J1593" s="137" t="s">
        <v>1169</v>
      </c>
      <c r="K1593" s="138">
        <v>0.02</v>
      </c>
      <c r="L1593" s="13" t="s">
        <v>135</v>
      </c>
      <c r="M1593" s="13" t="str">
        <f>VLOOKUP($H1593,References_1!$C$2:$D$827,2,)</f>
        <v>GP4</v>
      </c>
      <c r="N1593" s="13" t="e">
        <f>VLOOKUP($H1593,References_2!$D$2:'References_2'!$AQ$186,39,)</f>
        <v>#N/A</v>
      </c>
      <c r="O1593" s="13" t="str">
        <f>LEFT(L1593,2)</f>
        <v>µg</v>
      </c>
      <c r="P1593" s="139">
        <f>IF($O1593="mg",VLOOKUP($C1593,References_1!$H$2:$I$19,2,)*$K1593*0.0864,IF($O1593="µg",VLOOKUP($C1593,References_1!$H$2:$I$19,2,)*$K1593*86.4,""))</f>
        <v>27.436800000000005</v>
      </c>
      <c r="Q1593" s="138" t="str">
        <f>IF($O1593="mg","kg/j",IF($O1593="µg","mg/j",""))</f>
        <v>mg/j</v>
      </c>
    </row>
    <row r="1594" spans="1:17" x14ac:dyDescent="0.2">
      <c r="A1594" s="13">
        <f>VLOOKUP($B1594,References_1!$F$2:$G$19,2,)</f>
        <v>12</v>
      </c>
      <c r="B1594" s="13">
        <v>6127975</v>
      </c>
      <c r="C1594" s="13">
        <f>VLOOKUP($B1594,References_1!$F$2:$H$19,3,)</f>
        <v>14</v>
      </c>
      <c r="D1594" s="136">
        <v>42432</v>
      </c>
      <c r="E1594" s="13" t="s">
        <v>991</v>
      </c>
      <c r="F1594" s="13">
        <v>23</v>
      </c>
      <c r="G1594" s="13" t="s">
        <v>507</v>
      </c>
      <c r="H1594" s="13">
        <v>6534</v>
      </c>
      <c r="I1594" s="13">
        <v>0.02</v>
      </c>
      <c r="J1594" s="137" t="s">
        <v>1169</v>
      </c>
      <c r="K1594" s="138">
        <v>0.02</v>
      </c>
      <c r="L1594" s="13" t="s">
        <v>135</v>
      </c>
      <c r="M1594" s="13" t="str">
        <f>VLOOKUP($H1594,References_1!$C$2:$D$827,2,)</f>
        <v>GP4</v>
      </c>
      <c r="N1594" s="13" t="e">
        <f>VLOOKUP($H1594,References_2!$D$2:'References_2'!$AQ$186,39,)</f>
        <v>#N/A</v>
      </c>
      <c r="O1594" s="13" t="str">
        <f>LEFT(L1594,2)</f>
        <v>µg</v>
      </c>
      <c r="P1594" s="139">
        <f>IF($O1594="mg",VLOOKUP($C1594,References_1!$H$2:$I$19,2,)*$K1594*0.0864,IF($O1594="µg",VLOOKUP($C1594,References_1!$H$2:$I$19,2,)*$K1594*86.4,""))</f>
        <v>95.472000000000008</v>
      </c>
      <c r="Q1594" s="138" t="str">
        <f>IF($O1594="mg","kg/j",IF($O1594="µg","mg/j",""))</f>
        <v>mg/j</v>
      </c>
    </row>
    <row r="1595" spans="1:17" x14ac:dyDescent="0.2">
      <c r="A1595" s="13">
        <f>VLOOKUP($B1595,References_1!$F$2:$G$19,2,)</f>
        <v>4</v>
      </c>
      <c r="B1595" s="13">
        <v>6127935</v>
      </c>
      <c r="C1595" s="13">
        <f>VLOOKUP($B1595,References_1!$F$2:$H$19,3,)</f>
        <v>3</v>
      </c>
      <c r="D1595" s="136">
        <v>42432</v>
      </c>
      <c r="E1595" s="13" t="s">
        <v>1031</v>
      </c>
      <c r="F1595" s="13">
        <v>23</v>
      </c>
      <c r="G1595" s="13" t="s">
        <v>508</v>
      </c>
      <c r="H1595" s="13">
        <v>1183</v>
      </c>
      <c r="I1595" s="13">
        <v>0.02</v>
      </c>
      <c r="J1595" s="137" t="s">
        <v>1169</v>
      </c>
      <c r="K1595" s="138">
        <v>0.02</v>
      </c>
      <c r="L1595" s="13" t="s">
        <v>135</v>
      </c>
      <c r="M1595" s="13" t="str">
        <f>VLOOKUP($H1595,References_1!$C$2:$D$827,2,)</f>
        <v>GP4</v>
      </c>
      <c r="N1595" s="13" t="e">
        <f>VLOOKUP($H1595,References_2!$D$2:'References_2'!$AQ$186,39,)</f>
        <v>#N/A</v>
      </c>
      <c r="O1595" s="13" t="str">
        <f>LEFT(L1595,2)</f>
        <v>µg</v>
      </c>
      <c r="P1595" s="139">
        <f>IF($O1595="mg",VLOOKUP($C1595,References_1!$H$2:$I$19,2,)*$K1595*0.0864,IF($O1595="µg",VLOOKUP($C1595,References_1!$H$2:$I$19,2,)*$K1595*86.4,""))</f>
        <v>3.7151999999999998</v>
      </c>
      <c r="Q1595" s="138" t="str">
        <f>IF($O1595="mg","kg/j",IF($O1595="µg","mg/j",""))</f>
        <v>mg/j</v>
      </c>
    </row>
    <row r="1596" spans="1:17" x14ac:dyDescent="0.2">
      <c r="A1596" s="13">
        <f>VLOOKUP($B1596,References_1!$F$2:$G$19,2,)</f>
        <v>18</v>
      </c>
      <c r="B1596" s="13">
        <v>6127970</v>
      </c>
      <c r="C1596" s="13">
        <f>VLOOKUP($B1596,References_1!$F$2:$H$19,3,)</f>
        <v>9.5</v>
      </c>
      <c r="D1596" s="136">
        <v>42432</v>
      </c>
      <c r="E1596" s="13" t="s">
        <v>1113</v>
      </c>
      <c r="F1596" s="13">
        <v>23</v>
      </c>
      <c r="G1596" s="13" t="s">
        <v>508</v>
      </c>
      <c r="H1596" s="13">
        <v>1183</v>
      </c>
      <c r="I1596" s="13">
        <v>0.02</v>
      </c>
      <c r="J1596" s="137" t="s">
        <v>1169</v>
      </c>
      <c r="K1596" s="138">
        <v>0.02</v>
      </c>
      <c r="L1596" s="13" t="s">
        <v>135</v>
      </c>
      <c r="M1596" s="13" t="str">
        <f>VLOOKUP($H1596,References_1!$C$2:$D$827,2,)</f>
        <v>GP4</v>
      </c>
      <c r="N1596" s="13" t="e">
        <f>VLOOKUP($H1596,References_2!$D$2:'References_2'!$AQ$186,39,)</f>
        <v>#N/A</v>
      </c>
      <c r="O1596" s="13" t="str">
        <f>LEFT(L1596,2)</f>
        <v>µg</v>
      </c>
      <c r="P1596" s="139">
        <f>IF($O1596="mg",VLOOKUP($C1596,References_1!$H$2:$I$19,2,)*$K1596*0.0864,IF($O1596="µg",VLOOKUP($C1596,References_1!$H$2:$I$19,2,)*$K1596*86.4,""))</f>
        <v>51.477120000000006</v>
      </c>
      <c r="Q1596" s="138" t="str">
        <f>IF($O1596="mg","kg/j",IF($O1596="µg","mg/j",""))</f>
        <v>mg/j</v>
      </c>
    </row>
    <row r="1597" spans="1:17" x14ac:dyDescent="0.2">
      <c r="A1597" s="13">
        <f>VLOOKUP($B1597,References_1!$F$2:$G$19,2,)</f>
        <v>14</v>
      </c>
      <c r="B1597" s="13">
        <v>6127985</v>
      </c>
      <c r="C1597" s="13">
        <f>VLOOKUP($B1597,References_1!$F$2:$H$19,3,)</f>
        <v>11</v>
      </c>
      <c r="D1597" s="136">
        <v>42432</v>
      </c>
      <c r="E1597" s="13" t="s">
        <v>1072</v>
      </c>
      <c r="F1597" s="13">
        <v>23</v>
      </c>
      <c r="G1597" s="13" t="s">
        <v>508</v>
      </c>
      <c r="H1597" s="13">
        <v>1183</v>
      </c>
      <c r="I1597" s="13">
        <v>0.02</v>
      </c>
      <c r="J1597" s="137" t="s">
        <v>1169</v>
      </c>
      <c r="K1597" s="138">
        <v>0.02</v>
      </c>
      <c r="L1597" s="13" t="s">
        <v>135</v>
      </c>
      <c r="M1597" s="13" t="str">
        <f>VLOOKUP($H1597,References_1!$C$2:$D$827,2,)</f>
        <v>GP4</v>
      </c>
      <c r="N1597" s="13" t="e">
        <f>VLOOKUP($H1597,References_2!$D$2:'References_2'!$AQ$186,39,)</f>
        <v>#N/A</v>
      </c>
      <c r="O1597" s="13" t="str">
        <f>LEFT(L1597,2)</f>
        <v>µg</v>
      </c>
      <c r="P1597" s="139">
        <f>IF($O1597="mg",VLOOKUP($C1597,References_1!$H$2:$I$19,2,)*$K1597*0.0864,IF($O1597="µg",VLOOKUP($C1597,References_1!$H$2:$I$19,2,)*$K1597*86.4,""))</f>
        <v>356.07168000000001</v>
      </c>
      <c r="Q1597" s="138" t="str">
        <f>IF($O1597="mg","kg/j",IF($O1597="µg","mg/j",""))</f>
        <v>mg/j</v>
      </c>
    </row>
    <row r="1598" spans="1:17" x14ac:dyDescent="0.2">
      <c r="A1598" s="13">
        <f>VLOOKUP($B1598,References_1!$F$2:$G$19,2,)</f>
        <v>11</v>
      </c>
      <c r="B1598" s="13" t="s">
        <v>118</v>
      </c>
      <c r="C1598" s="13">
        <f>VLOOKUP($B1598,References_1!$F$2:$H$19,3,)</f>
        <v>13</v>
      </c>
      <c r="D1598" s="136">
        <v>42432</v>
      </c>
      <c r="E1598" s="13" t="s">
        <v>119</v>
      </c>
      <c r="F1598" s="13">
        <v>23</v>
      </c>
      <c r="G1598" s="13" t="s">
        <v>508</v>
      </c>
      <c r="H1598" s="13">
        <v>1183</v>
      </c>
      <c r="I1598" s="13">
        <v>0.02</v>
      </c>
      <c r="J1598" s="137" t="s">
        <v>1169</v>
      </c>
      <c r="K1598" s="138">
        <v>0.02</v>
      </c>
      <c r="L1598" s="13" t="s">
        <v>135</v>
      </c>
      <c r="M1598" s="13" t="str">
        <f>VLOOKUP($H1598,References_1!$C$2:$D$827,2,)</f>
        <v>GP4</v>
      </c>
      <c r="N1598" s="13" t="e">
        <f>VLOOKUP($H1598,References_2!$D$2:'References_2'!$AQ$186,39,)</f>
        <v>#N/A</v>
      </c>
      <c r="O1598" s="13" t="str">
        <f>LEFT(L1598,2)</f>
        <v>µg</v>
      </c>
      <c r="P1598" s="139">
        <f>IF($O1598="mg",VLOOKUP($C1598,References_1!$H$2:$I$19,2,)*$K1598*0.0864,IF($O1598="µg",VLOOKUP($C1598,References_1!$H$2:$I$19,2,)*$K1598*86.4,""))</f>
        <v>27.436800000000005</v>
      </c>
      <c r="Q1598" s="138" t="str">
        <f>IF($O1598="mg","kg/j",IF($O1598="µg","mg/j",""))</f>
        <v>mg/j</v>
      </c>
    </row>
    <row r="1599" spans="1:17" x14ac:dyDescent="0.2">
      <c r="A1599" s="13">
        <f>VLOOKUP($B1599,References_1!$F$2:$G$19,2,)</f>
        <v>12</v>
      </c>
      <c r="B1599" s="13">
        <v>6127975</v>
      </c>
      <c r="C1599" s="13">
        <f>VLOOKUP($B1599,References_1!$F$2:$H$19,3,)</f>
        <v>14</v>
      </c>
      <c r="D1599" s="136">
        <v>42432</v>
      </c>
      <c r="E1599" s="13" t="s">
        <v>991</v>
      </c>
      <c r="F1599" s="13">
        <v>23</v>
      </c>
      <c r="G1599" s="13" t="s">
        <v>508</v>
      </c>
      <c r="H1599" s="13">
        <v>1183</v>
      </c>
      <c r="I1599" s="13">
        <v>0.02</v>
      </c>
      <c r="J1599" s="137" t="s">
        <v>1169</v>
      </c>
      <c r="K1599" s="138">
        <v>0.02</v>
      </c>
      <c r="L1599" s="13" t="s">
        <v>135</v>
      </c>
      <c r="M1599" s="13" t="str">
        <f>VLOOKUP($H1599,References_1!$C$2:$D$827,2,)</f>
        <v>GP4</v>
      </c>
      <c r="N1599" s="13" t="e">
        <f>VLOOKUP($H1599,References_2!$D$2:'References_2'!$AQ$186,39,)</f>
        <v>#N/A</v>
      </c>
      <c r="O1599" s="13" t="str">
        <f>LEFT(L1599,2)</f>
        <v>µg</v>
      </c>
      <c r="P1599" s="139">
        <f>IF($O1599="mg",VLOOKUP($C1599,References_1!$H$2:$I$19,2,)*$K1599*0.0864,IF($O1599="µg",VLOOKUP($C1599,References_1!$H$2:$I$19,2,)*$K1599*86.4,""))</f>
        <v>95.472000000000008</v>
      </c>
      <c r="Q1599" s="138" t="str">
        <f>IF($O1599="mg","kg/j",IF($O1599="µg","mg/j",""))</f>
        <v>mg/j</v>
      </c>
    </row>
    <row r="1600" spans="1:17" x14ac:dyDescent="0.2">
      <c r="A1600" s="13">
        <f>VLOOKUP($B1600,References_1!$F$2:$G$19,2,)</f>
        <v>4</v>
      </c>
      <c r="B1600" s="13">
        <v>6127935</v>
      </c>
      <c r="C1600" s="13">
        <f>VLOOKUP($B1600,References_1!$F$2:$H$19,3,)</f>
        <v>3</v>
      </c>
      <c r="D1600" s="136">
        <v>42432</v>
      </c>
      <c r="E1600" s="13" t="s">
        <v>1031</v>
      </c>
      <c r="F1600" s="13">
        <v>23</v>
      </c>
      <c r="G1600" s="13" t="s">
        <v>509</v>
      </c>
      <c r="H1600" s="13">
        <v>1184</v>
      </c>
      <c r="I1600" s="13">
        <v>5.0000000000000001E-3</v>
      </c>
      <c r="J1600" s="137" t="s">
        <v>1169</v>
      </c>
      <c r="K1600" s="138">
        <v>5.0000000000000001E-3</v>
      </c>
      <c r="L1600" s="13" t="s">
        <v>135</v>
      </c>
      <c r="M1600" s="13" t="str">
        <f>VLOOKUP($H1600,References_1!$C$2:$D$827,2,)</f>
        <v>GP4</v>
      </c>
      <c r="N1600" s="13">
        <f>VLOOKUP($H1600,References_2!$D$2:'References_2'!$AQ$186,39,)</f>
        <v>30</v>
      </c>
      <c r="O1600" s="13" t="str">
        <f>LEFT(L1600,2)</f>
        <v>µg</v>
      </c>
      <c r="P1600" s="139">
        <f>IF($O1600="mg",VLOOKUP($C1600,References_1!$H$2:$I$19,2,)*$K1600*0.0864,IF($O1600="µg",VLOOKUP($C1600,References_1!$H$2:$I$19,2,)*$K1600*86.4,""))</f>
        <v>0.92879999999999996</v>
      </c>
      <c r="Q1600" s="138" t="str">
        <f>IF($O1600="mg","kg/j",IF($O1600="µg","mg/j",""))</f>
        <v>mg/j</v>
      </c>
    </row>
    <row r="1601" spans="1:17" x14ac:dyDescent="0.2">
      <c r="A1601" s="13">
        <f>VLOOKUP($B1601,References_1!$F$2:$G$19,2,)</f>
        <v>18</v>
      </c>
      <c r="B1601" s="13">
        <v>6127970</v>
      </c>
      <c r="C1601" s="13">
        <f>VLOOKUP($B1601,References_1!$F$2:$H$19,3,)</f>
        <v>9.5</v>
      </c>
      <c r="D1601" s="136">
        <v>42432</v>
      </c>
      <c r="E1601" s="13" t="s">
        <v>1113</v>
      </c>
      <c r="F1601" s="13">
        <v>23</v>
      </c>
      <c r="G1601" s="13" t="s">
        <v>509</v>
      </c>
      <c r="H1601" s="13">
        <v>1184</v>
      </c>
      <c r="I1601" s="13">
        <v>5.0000000000000001E-3</v>
      </c>
      <c r="J1601" s="137" t="s">
        <v>1169</v>
      </c>
      <c r="K1601" s="138">
        <v>5.0000000000000001E-3</v>
      </c>
      <c r="L1601" s="13" t="s">
        <v>135</v>
      </c>
      <c r="M1601" s="13" t="str">
        <f>VLOOKUP($H1601,References_1!$C$2:$D$827,2,)</f>
        <v>GP4</v>
      </c>
      <c r="N1601" s="13">
        <f>VLOOKUP($H1601,References_2!$D$2:'References_2'!$AQ$186,39,)</f>
        <v>30</v>
      </c>
      <c r="O1601" s="13" t="str">
        <f>LEFT(L1601,2)</f>
        <v>µg</v>
      </c>
      <c r="P1601" s="139">
        <f>IF($O1601="mg",VLOOKUP($C1601,References_1!$H$2:$I$19,2,)*$K1601*0.0864,IF($O1601="µg",VLOOKUP($C1601,References_1!$H$2:$I$19,2,)*$K1601*86.4,""))</f>
        <v>12.869280000000002</v>
      </c>
      <c r="Q1601" s="138" t="str">
        <f>IF($O1601="mg","kg/j",IF($O1601="µg","mg/j",""))</f>
        <v>mg/j</v>
      </c>
    </row>
    <row r="1602" spans="1:17" x14ac:dyDescent="0.2">
      <c r="A1602" s="13">
        <f>VLOOKUP($B1602,References_1!$F$2:$G$19,2,)</f>
        <v>14</v>
      </c>
      <c r="B1602" s="13">
        <v>6127985</v>
      </c>
      <c r="C1602" s="13">
        <f>VLOOKUP($B1602,References_1!$F$2:$H$19,3,)</f>
        <v>11</v>
      </c>
      <c r="D1602" s="136">
        <v>42432</v>
      </c>
      <c r="E1602" s="13" t="s">
        <v>1072</v>
      </c>
      <c r="F1602" s="13">
        <v>23</v>
      </c>
      <c r="G1602" s="13" t="s">
        <v>509</v>
      </c>
      <c r="H1602" s="13">
        <v>1184</v>
      </c>
      <c r="I1602" s="13">
        <v>5.0000000000000001E-3</v>
      </c>
      <c r="J1602" s="137" t="s">
        <v>1169</v>
      </c>
      <c r="K1602" s="138">
        <v>5.0000000000000001E-3</v>
      </c>
      <c r="L1602" s="13" t="s">
        <v>135</v>
      </c>
      <c r="M1602" s="13" t="str">
        <f>VLOOKUP($H1602,References_1!$C$2:$D$827,2,)</f>
        <v>GP4</v>
      </c>
      <c r="N1602" s="13">
        <f>VLOOKUP($H1602,References_2!$D$2:'References_2'!$AQ$186,39,)</f>
        <v>30</v>
      </c>
      <c r="O1602" s="13" t="str">
        <f>LEFT(L1602,2)</f>
        <v>µg</v>
      </c>
      <c r="P1602" s="139">
        <f>IF($O1602="mg",VLOOKUP($C1602,References_1!$H$2:$I$19,2,)*$K1602*0.0864,IF($O1602="µg",VLOOKUP($C1602,References_1!$H$2:$I$19,2,)*$K1602*86.4,""))</f>
        <v>89.017920000000004</v>
      </c>
      <c r="Q1602" s="138" t="str">
        <f>IF($O1602="mg","kg/j",IF($O1602="µg","mg/j",""))</f>
        <v>mg/j</v>
      </c>
    </row>
    <row r="1603" spans="1:17" x14ac:dyDescent="0.2">
      <c r="A1603" s="13">
        <f>VLOOKUP($B1603,References_1!$F$2:$G$19,2,)</f>
        <v>11</v>
      </c>
      <c r="B1603" s="13" t="s">
        <v>118</v>
      </c>
      <c r="C1603" s="13">
        <f>VLOOKUP($B1603,References_1!$F$2:$H$19,3,)</f>
        <v>13</v>
      </c>
      <c r="D1603" s="136">
        <v>42432</v>
      </c>
      <c r="E1603" s="13" t="s">
        <v>119</v>
      </c>
      <c r="F1603" s="13">
        <v>23</v>
      </c>
      <c r="G1603" s="13" t="s">
        <v>509</v>
      </c>
      <c r="H1603" s="13">
        <v>1184</v>
      </c>
      <c r="I1603" s="13">
        <v>5.0000000000000001E-3</v>
      </c>
      <c r="J1603" s="137" t="s">
        <v>1169</v>
      </c>
      <c r="K1603" s="138">
        <v>5.0000000000000001E-3</v>
      </c>
      <c r="L1603" s="13" t="s">
        <v>135</v>
      </c>
      <c r="M1603" s="13" t="str">
        <f>VLOOKUP($H1603,References_1!$C$2:$D$827,2,)</f>
        <v>GP4</v>
      </c>
      <c r="N1603" s="13">
        <f>VLOOKUP($H1603,References_2!$D$2:'References_2'!$AQ$186,39,)</f>
        <v>30</v>
      </c>
      <c r="O1603" s="13" t="str">
        <f>LEFT(L1603,2)</f>
        <v>µg</v>
      </c>
      <c r="P1603" s="139">
        <f>IF($O1603="mg",VLOOKUP($C1603,References_1!$H$2:$I$19,2,)*$K1603*0.0864,IF($O1603="µg",VLOOKUP($C1603,References_1!$H$2:$I$19,2,)*$K1603*86.4,""))</f>
        <v>6.8592000000000013</v>
      </c>
      <c r="Q1603" s="138" t="str">
        <f>IF($O1603="mg","kg/j",IF($O1603="µg","mg/j",""))</f>
        <v>mg/j</v>
      </c>
    </row>
    <row r="1604" spans="1:17" x14ac:dyDescent="0.2">
      <c r="A1604" s="13">
        <f>VLOOKUP($B1604,References_1!$F$2:$G$19,2,)</f>
        <v>12</v>
      </c>
      <c r="B1604" s="13">
        <v>6127975</v>
      </c>
      <c r="C1604" s="13">
        <f>VLOOKUP($B1604,References_1!$F$2:$H$19,3,)</f>
        <v>14</v>
      </c>
      <c r="D1604" s="136">
        <v>42432</v>
      </c>
      <c r="E1604" s="13" t="s">
        <v>991</v>
      </c>
      <c r="F1604" s="13">
        <v>23</v>
      </c>
      <c r="G1604" s="13" t="s">
        <v>509</v>
      </c>
      <c r="H1604" s="13">
        <v>1184</v>
      </c>
      <c r="I1604" s="13">
        <v>5.0000000000000001E-3</v>
      </c>
      <c r="J1604" s="137" t="s">
        <v>1169</v>
      </c>
      <c r="K1604" s="138">
        <v>5.0000000000000001E-3</v>
      </c>
      <c r="L1604" s="13" t="s">
        <v>135</v>
      </c>
      <c r="M1604" s="13" t="str">
        <f>VLOOKUP($H1604,References_1!$C$2:$D$827,2,)</f>
        <v>GP4</v>
      </c>
      <c r="N1604" s="13">
        <f>VLOOKUP($H1604,References_2!$D$2:'References_2'!$AQ$186,39,)</f>
        <v>30</v>
      </c>
      <c r="O1604" s="13" t="str">
        <f>LEFT(L1604,2)</f>
        <v>µg</v>
      </c>
      <c r="P1604" s="139">
        <f>IF($O1604="mg",VLOOKUP($C1604,References_1!$H$2:$I$19,2,)*$K1604*0.0864,IF($O1604="µg",VLOOKUP($C1604,References_1!$H$2:$I$19,2,)*$K1604*86.4,""))</f>
        <v>23.868000000000002</v>
      </c>
      <c r="Q1604" s="138" t="str">
        <f>IF($O1604="mg","kg/j",IF($O1604="µg","mg/j",""))</f>
        <v>mg/j</v>
      </c>
    </row>
    <row r="1605" spans="1:17" x14ac:dyDescent="0.2">
      <c r="A1605" s="13">
        <f>VLOOKUP($B1605,References_1!$F$2:$G$19,2,)</f>
        <v>4</v>
      </c>
      <c r="B1605" s="13">
        <v>6127935</v>
      </c>
      <c r="C1605" s="13">
        <f>VLOOKUP($B1605,References_1!$F$2:$H$19,3,)</f>
        <v>3</v>
      </c>
      <c r="D1605" s="136">
        <v>42432</v>
      </c>
      <c r="E1605" s="13" t="s">
        <v>1031</v>
      </c>
      <c r="F1605" s="13">
        <v>23</v>
      </c>
      <c r="G1605" s="13" t="s">
        <v>510</v>
      </c>
      <c r="H1605" s="13">
        <v>1495</v>
      </c>
      <c r="I1605" s="13">
        <v>0.02</v>
      </c>
      <c r="J1605" s="137" t="s">
        <v>1169</v>
      </c>
      <c r="K1605" s="138">
        <v>0.02</v>
      </c>
      <c r="L1605" s="13" t="s">
        <v>135</v>
      </c>
      <c r="M1605" s="13" t="str">
        <f>VLOOKUP($H1605,References_1!$C$2:$D$827,2,)</f>
        <v>GP4</v>
      </c>
      <c r="N1605" s="13" t="e">
        <f>VLOOKUP($H1605,References_2!$D$2:'References_2'!$AQ$186,39,)</f>
        <v>#N/A</v>
      </c>
      <c r="O1605" s="13" t="str">
        <f>LEFT(L1605,2)</f>
        <v>µg</v>
      </c>
      <c r="P1605" s="139">
        <f>IF($O1605="mg",VLOOKUP($C1605,References_1!$H$2:$I$19,2,)*$K1605*0.0864,IF($O1605="µg",VLOOKUP($C1605,References_1!$H$2:$I$19,2,)*$K1605*86.4,""))</f>
        <v>3.7151999999999998</v>
      </c>
      <c r="Q1605" s="138" t="str">
        <f>IF($O1605="mg","kg/j",IF($O1605="µg","mg/j",""))</f>
        <v>mg/j</v>
      </c>
    </row>
    <row r="1606" spans="1:17" x14ac:dyDescent="0.2">
      <c r="A1606" s="13">
        <f>VLOOKUP($B1606,References_1!$F$2:$G$19,2,)</f>
        <v>18</v>
      </c>
      <c r="B1606" s="13">
        <v>6127970</v>
      </c>
      <c r="C1606" s="13">
        <f>VLOOKUP($B1606,References_1!$F$2:$H$19,3,)</f>
        <v>9.5</v>
      </c>
      <c r="D1606" s="136">
        <v>42432</v>
      </c>
      <c r="E1606" s="13" t="s">
        <v>1113</v>
      </c>
      <c r="F1606" s="13">
        <v>23</v>
      </c>
      <c r="G1606" s="13" t="s">
        <v>510</v>
      </c>
      <c r="H1606" s="13">
        <v>1495</v>
      </c>
      <c r="I1606" s="13">
        <v>0.02</v>
      </c>
      <c r="J1606" s="137" t="s">
        <v>1169</v>
      </c>
      <c r="K1606" s="138">
        <v>0.02</v>
      </c>
      <c r="L1606" s="13" t="s">
        <v>135</v>
      </c>
      <c r="M1606" s="13" t="str">
        <f>VLOOKUP($H1606,References_1!$C$2:$D$827,2,)</f>
        <v>GP4</v>
      </c>
      <c r="N1606" s="13" t="e">
        <f>VLOOKUP($H1606,References_2!$D$2:'References_2'!$AQ$186,39,)</f>
        <v>#N/A</v>
      </c>
      <c r="O1606" s="13" t="str">
        <f>LEFT(L1606,2)</f>
        <v>µg</v>
      </c>
      <c r="P1606" s="139">
        <f>IF($O1606="mg",VLOOKUP($C1606,References_1!$H$2:$I$19,2,)*$K1606*0.0864,IF($O1606="µg",VLOOKUP($C1606,References_1!$H$2:$I$19,2,)*$K1606*86.4,""))</f>
        <v>51.477120000000006</v>
      </c>
      <c r="Q1606" s="138" t="str">
        <f>IF($O1606="mg","kg/j",IF($O1606="µg","mg/j",""))</f>
        <v>mg/j</v>
      </c>
    </row>
    <row r="1607" spans="1:17" x14ac:dyDescent="0.2">
      <c r="A1607" s="13">
        <f>VLOOKUP($B1607,References_1!$F$2:$G$19,2,)</f>
        <v>14</v>
      </c>
      <c r="B1607" s="13">
        <v>6127985</v>
      </c>
      <c r="C1607" s="13">
        <f>VLOOKUP($B1607,References_1!$F$2:$H$19,3,)</f>
        <v>11</v>
      </c>
      <c r="D1607" s="136">
        <v>42432</v>
      </c>
      <c r="E1607" s="13" t="s">
        <v>1072</v>
      </c>
      <c r="F1607" s="13">
        <v>23</v>
      </c>
      <c r="G1607" s="13" t="s">
        <v>510</v>
      </c>
      <c r="H1607" s="13">
        <v>1495</v>
      </c>
      <c r="I1607" s="13">
        <v>0.02</v>
      </c>
      <c r="J1607" s="137" t="s">
        <v>1169</v>
      </c>
      <c r="K1607" s="138">
        <v>0.02</v>
      </c>
      <c r="L1607" s="13" t="s">
        <v>135</v>
      </c>
      <c r="M1607" s="13" t="str">
        <f>VLOOKUP($H1607,References_1!$C$2:$D$827,2,)</f>
        <v>GP4</v>
      </c>
      <c r="N1607" s="13" t="e">
        <f>VLOOKUP($H1607,References_2!$D$2:'References_2'!$AQ$186,39,)</f>
        <v>#N/A</v>
      </c>
      <c r="O1607" s="13" t="str">
        <f>LEFT(L1607,2)</f>
        <v>µg</v>
      </c>
      <c r="P1607" s="139">
        <f>IF($O1607="mg",VLOOKUP($C1607,References_1!$H$2:$I$19,2,)*$K1607*0.0864,IF($O1607="µg",VLOOKUP($C1607,References_1!$H$2:$I$19,2,)*$K1607*86.4,""))</f>
        <v>356.07168000000001</v>
      </c>
      <c r="Q1607" s="138" t="str">
        <f>IF($O1607="mg","kg/j",IF($O1607="µg","mg/j",""))</f>
        <v>mg/j</v>
      </c>
    </row>
    <row r="1608" spans="1:17" x14ac:dyDescent="0.2">
      <c r="A1608" s="13">
        <f>VLOOKUP($B1608,References_1!$F$2:$G$19,2,)</f>
        <v>11</v>
      </c>
      <c r="B1608" s="13" t="s">
        <v>118</v>
      </c>
      <c r="C1608" s="13">
        <f>VLOOKUP($B1608,References_1!$F$2:$H$19,3,)</f>
        <v>13</v>
      </c>
      <c r="D1608" s="136">
        <v>42432</v>
      </c>
      <c r="E1608" s="13" t="s">
        <v>119</v>
      </c>
      <c r="F1608" s="13">
        <v>23</v>
      </c>
      <c r="G1608" s="13" t="s">
        <v>510</v>
      </c>
      <c r="H1608" s="13">
        <v>1495</v>
      </c>
      <c r="I1608" s="13">
        <v>0.02</v>
      </c>
      <c r="J1608" s="137" t="s">
        <v>1169</v>
      </c>
      <c r="K1608" s="138">
        <v>0.02</v>
      </c>
      <c r="L1608" s="13" t="s">
        <v>135</v>
      </c>
      <c r="M1608" s="13" t="str">
        <f>VLOOKUP($H1608,References_1!$C$2:$D$827,2,)</f>
        <v>GP4</v>
      </c>
      <c r="N1608" s="13" t="e">
        <f>VLOOKUP($H1608,References_2!$D$2:'References_2'!$AQ$186,39,)</f>
        <v>#N/A</v>
      </c>
      <c r="O1608" s="13" t="str">
        <f>LEFT(L1608,2)</f>
        <v>µg</v>
      </c>
      <c r="P1608" s="139">
        <f>IF($O1608="mg",VLOOKUP($C1608,References_1!$H$2:$I$19,2,)*$K1608*0.0864,IF($O1608="µg",VLOOKUP($C1608,References_1!$H$2:$I$19,2,)*$K1608*86.4,""))</f>
        <v>27.436800000000005</v>
      </c>
      <c r="Q1608" s="138" t="str">
        <f>IF($O1608="mg","kg/j",IF($O1608="µg","mg/j",""))</f>
        <v>mg/j</v>
      </c>
    </row>
    <row r="1609" spans="1:17" x14ac:dyDescent="0.2">
      <c r="A1609" s="13">
        <f>VLOOKUP($B1609,References_1!$F$2:$G$19,2,)</f>
        <v>12</v>
      </c>
      <c r="B1609" s="13">
        <v>6127975</v>
      </c>
      <c r="C1609" s="13">
        <f>VLOOKUP($B1609,References_1!$F$2:$H$19,3,)</f>
        <v>14</v>
      </c>
      <c r="D1609" s="136">
        <v>42432</v>
      </c>
      <c r="E1609" s="13" t="s">
        <v>991</v>
      </c>
      <c r="F1609" s="13">
        <v>23</v>
      </c>
      <c r="G1609" s="13" t="s">
        <v>510</v>
      </c>
      <c r="H1609" s="13">
        <v>1495</v>
      </c>
      <c r="I1609" s="13">
        <v>0.02</v>
      </c>
      <c r="J1609" s="137" t="s">
        <v>1169</v>
      </c>
      <c r="K1609" s="138">
        <v>0.02</v>
      </c>
      <c r="L1609" s="13" t="s">
        <v>135</v>
      </c>
      <c r="M1609" s="13" t="str">
        <f>VLOOKUP($H1609,References_1!$C$2:$D$827,2,)</f>
        <v>GP4</v>
      </c>
      <c r="N1609" s="13" t="e">
        <f>VLOOKUP($H1609,References_2!$D$2:'References_2'!$AQ$186,39,)</f>
        <v>#N/A</v>
      </c>
      <c r="O1609" s="13" t="str">
        <f>LEFT(L1609,2)</f>
        <v>µg</v>
      </c>
      <c r="P1609" s="139">
        <f>IF($O1609="mg",VLOOKUP($C1609,References_1!$H$2:$I$19,2,)*$K1609*0.0864,IF($O1609="µg",VLOOKUP($C1609,References_1!$H$2:$I$19,2,)*$K1609*86.4,""))</f>
        <v>95.472000000000008</v>
      </c>
      <c r="Q1609" s="138" t="str">
        <f>IF($O1609="mg","kg/j",IF($O1609="µg","mg/j",""))</f>
        <v>mg/j</v>
      </c>
    </row>
    <row r="1610" spans="1:17" x14ac:dyDescent="0.2">
      <c r="A1610" s="13">
        <f>VLOOKUP($B1610,References_1!$F$2:$G$19,2,)</f>
        <v>4</v>
      </c>
      <c r="B1610" s="13">
        <v>6127935</v>
      </c>
      <c r="C1610" s="13">
        <f>VLOOKUP($B1610,References_1!$F$2:$H$19,3,)</f>
        <v>3</v>
      </c>
      <c r="D1610" s="136">
        <v>42432</v>
      </c>
      <c r="E1610" s="13" t="s">
        <v>1031</v>
      </c>
      <c r="F1610" s="13">
        <v>23</v>
      </c>
      <c r="G1610" s="13" t="s">
        <v>511</v>
      </c>
      <c r="H1610" s="13">
        <v>5527</v>
      </c>
      <c r="I1610" s="13">
        <v>0.02</v>
      </c>
      <c r="J1610" s="137" t="s">
        <v>1169</v>
      </c>
      <c r="K1610" s="138">
        <v>0.02</v>
      </c>
      <c r="L1610" s="13" t="s">
        <v>135</v>
      </c>
      <c r="M1610" s="13" t="str">
        <f>VLOOKUP($H1610,References_1!$C$2:$D$827,2,)</f>
        <v>GP4</v>
      </c>
      <c r="N1610" s="13" t="e">
        <f>VLOOKUP($H1610,References_2!$D$2:'References_2'!$AQ$186,39,)</f>
        <v>#N/A</v>
      </c>
      <c r="O1610" s="13" t="str">
        <f>LEFT(L1610,2)</f>
        <v>µg</v>
      </c>
      <c r="P1610" s="139">
        <f>IF($O1610="mg",VLOOKUP($C1610,References_1!$H$2:$I$19,2,)*$K1610*0.0864,IF($O1610="µg",VLOOKUP($C1610,References_1!$H$2:$I$19,2,)*$K1610*86.4,""))</f>
        <v>3.7151999999999998</v>
      </c>
      <c r="Q1610" s="138" t="str">
        <f>IF($O1610="mg","kg/j",IF($O1610="µg","mg/j",""))</f>
        <v>mg/j</v>
      </c>
    </row>
    <row r="1611" spans="1:17" x14ac:dyDescent="0.2">
      <c r="A1611" s="13">
        <f>VLOOKUP($B1611,References_1!$F$2:$G$19,2,)</f>
        <v>18</v>
      </c>
      <c r="B1611" s="13">
        <v>6127970</v>
      </c>
      <c r="C1611" s="13">
        <f>VLOOKUP($B1611,References_1!$F$2:$H$19,3,)</f>
        <v>9.5</v>
      </c>
      <c r="D1611" s="136">
        <v>42432</v>
      </c>
      <c r="E1611" s="13" t="s">
        <v>1113</v>
      </c>
      <c r="F1611" s="13">
        <v>23</v>
      </c>
      <c r="G1611" s="13" t="s">
        <v>511</v>
      </c>
      <c r="H1611" s="13">
        <v>5527</v>
      </c>
      <c r="I1611" s="13">
        <v>0.02</v>
      </c>
      <c r="J1611" s="137" t="s">
        <v>1169</v>
      </c>
      <c r="K1611" s="138">
        <v>0.02</v>
      </c>
      <c r="L1611" s="13" t="s">
        <v>135</v>
      </c>
      <c r="M1611" s="13" t="str">
        <f>VLOOKUP($H1611,References_1!$C$2:$D$827,2,)</f>
        <v>GP4</v>
      </c>
      <c r="N1611" s="13" t="e">
        <f>VLOOKUP($H1611,References_2!$D$2:'References_2'!$AQ$186,39,)</f>
        <v>#N/A</v>
      </c>
      <c r="O1611" s="13" t="str">
        <f>LEFT(L1611,2)</f>
        <v>µg</v>
      </c>
      <c r="P1611" s="139">
        <f>IF($O1611="mg",VLOOKUP($C1611,References_1!$H$2:$I$19,2,)*$K1611*0.0864,IF($O1611="µg",VLOOKUP($C1611,References_1!$H$2:$I$19,2,)*$K1611*86.4,""))</f>
        <v>51.477120000000006</v>
      </c>
      <c r="Q1611" s="138" t="str">
        <f>IF($O1611="mg","kg/j",IF($O1611="µg","mg/j",""))</f>
        <v>mg/j</v>
      </c>
    </row>
    <row r="1612" spans="1:17" x14ac:dyDescent="0.2">
      <c r="A1612" s="13">
        <f>VLOOKUP($B1612,References_1!$F$2:$G$19,2,)</f>
        <v>14</v>
      </c>
      <c r="B1612" s="13">
        <v>6127985</v>
      </c>
      <c r="C1612" s="13">
        <f>VLOOKUP($B1612,References_1!$F$2:$H$19,3,)</f>
        <v>11</v>
      </c>
      <c r="D1612" s="136">
        <v>42432</v>
      </c>
      <c r="E1612" s="13" t="s">
        <v>1072</v>
      </c>
      <c r="F1612" s="13">
        <v>23</v>
      </c>
      <c r="G1612" s="13" t="s">
        <v>511</v>
      </c>
      <c r="H1612" s="13">
        <v>5527</v>
      </c>
      <c r="I1612" s="13">
        <v>0.02</v>
      </c>
      <c r="J1612" s="137" t="s">
        <v>1169</v>
      </c>
      <c r="K1612" s="138">
        <v>0.02</v>
      </c>
      <c r="L1612" s="13" t="s">
        <v>135</v>
      </c>
      <c r="M1612" s="13" t="str">
        <f>VLOOKUP($H1612,References_1!$C$2:$D$827,2,)</f>
        <v>GP4</v>
      </c>
      <c r="N1612" s="13" t="e">
        <f>VLOOKUP($H1612,References_2!$D$2:'References_2'!$AQ$186,39,)</f>
        <v>#N/A</v>
      </c>
      <c r="O1612" s="13" t="str">
        <f>LEFT(L1612,2)</f>
        <v>µg</v>
      </c>
      <c r="P1612" s="139">
        <f>IF($O1612="mg",VLOOKUP($C1612,References_1!$H$2:$I$19,2,)*$K1612*0.0864,IF($O1612="µg",VLOOKUP($C1612,References_1!$H$2:$I$19,2,)*$K1612*86.4,""))</f>
        <v>356.07168000000001</v>
      </c>
      <c r="Q1612" s="138" t="str">
        <f>IF($O1612="mg","kg/j",IF($O1612="µg","mg/j",""))</f>
        <v>mg/j</v>
      </c>
    </row>
    <row r="1613" spans="1:17" x14ac:dyDescent="0.2">
      <c r="A1613" s="13">
        <f>VLOOKUP($B1613,References_1!$F$2:$G$19,2,)</f>
        <v>11</v>
      </c>
      <c r="B1613" s="13" t="s">
        <v>118</v>
      </c>
      <c r="C1613" s="13">
        <f>VLOOKUP($B1613,References_1!$F$2:$H$19,3,)</f>
        <v>13</v>
      </c>
      <c r="D1613" s="136">
        <v>42432</v>
      </c>
      <c r="E1613" s="13" t="s">
        <v>119</v>
      </c>
      <c r="F1613" s="13">
        <v>23</v>
      </c>
      <c r="G1613" s="13" t="s">
        <v>511</v>
      </c>
      <c r="H1613" s="13">
        <v>5527</v>
      </c>
      <c r="I1613" s="13">
        <v>0.02</v>
      </c>
      <c r="J1613" s="137" t="s">
        <v>1169</v>
      </c>
      <c r="K1613" s="138">
        <v>0.02</v>
      </c>
      <c r="L1613" s="13" t="s">
        <v>135</v>
      </c>
      <c r="M1613" s="13" t="str">
        <f>VLOOKUP($H1613,References_1!$C$2:$D$827,2,)</f>
        <v>GP4</v>
      </c>
      <c r="N1613" s="13" t="e">
        <f>VLOOKUP($H1613,References_2!$D$2:'References_2'!$AQ$186,39,)</f>
        <v>#N/A</v>
      </c>
      <c r="O1613" s="13" t="str">
        <f>LEFT(L1613,2)</f>
        <v>µg</v>
      </c>
      <c r="P1613" s="139">
        <f>IF($O1613="mg",VLOOKUP($C1613,References_1!$H$2:$I$19,2,)*$K1613*0.0864,IF($O1613="µg",VLOOKUP($C1613,References_1!$H$2:$I$19,2,)*$K1613*86.4,""))</f>
        <v>27.436800000000005</v>
      </c>
      <c r="Q1613" s="138" t="str">
        <f>IF($O1613="mg","kg/j",IF($O1613="µg","mg/j",""))</f>
        <v>mg/j</v>
      </c>
    </row>
    <row r="1614" spans="1:17" x14ac:dyDescent="0.2">
      <c r="A1614" s="13">
        <f>VLOOKUP($B1614,References_1!$F$2:$G$19,2,)</f>
        <v>12</v>
      </c>
      <c r="B1614" s="13">
        <v>6127975</v>
      </c>
      <c r="C1614" s="13">
        <f>VLOOKUP($B1614,References_1!$F$2:$H$19,3,)</f>
        <v>14</v>
      </c>
      <c r="D1614" s="136">
        <v>42432</v>
      </c>
      <c r="E1614" s="13" t="s">
        <v>991</v>
      </c>
      <c r="F1614" s="13">
        <v>23</v>
      </c>
      <c r="G1614" s="13" t="s">
        <v>511</v>
      </c>
      <c r="H1614" s="13">
        <v>5527</v>
      </c>
      <c r="I1614" s="13">
        <v>0.02</v>
      </c>
      <c r="J1614" s="137" t="s">
        <v>1169</v>
      </c>
      <c r="K1614" s="138">
        <v>0.02</v>
      </c>
      <c r="L1614" s="13" t="s">
        <v>135</v>
      </c>
      <c r="M1614" s="13" t="str">
        <f>VLOOKUP($H1614,References_1!$C$2:$D$827,2,)</f>
        <v>GP4</v>
      </c>
      <c r="N1614" s="13" t="e">
        <f>VLOOKUP($H1614,References_2!$D$2:'References_2'!$AQ$186,39,)</f>
        <v>#N/A</v>
      </c>
      <c r="O1614" s="13" t="str">
        <f>LEFT(L1614,2)</f>
        <v>µg</v>
      </c>
      <c r="P1614" s="139">
        <f>IF($O1614="mg",VLOOKUP($C1614,References_1!$H$2:$I$19,2,)*$K1614*0.0864,IF($O1614="µg",VLOOKUP($C1614,References_1!$H$2:$I$19,2,)*$K1614*86.4,""))</f>
        <v>95.472000000000008</v>
      </c>
      <c r="Q1614" s="138" t="str">
        <f>IF($O1614="mg","kg/j",IF($O1614="µg","mg/j",""))</f>
        <v>mg/j</v>
      </c>
    </row>
    <row r="1615" spans="1:17" x14ac:dyDescent="0.2">
      <c r="A1615" s="13">
        <f>VLOOKUP($B1615,References_1!$F$2:$G$19,2,)</f>
        <v>4</v>
      </c>
      <c r="B1615" s="13">
        <v>6127935</v>
      </c>
      <c r="C1615" s="13">
        <f>VLOOKUP($B1615,References_1!$F$2:$H$19,3,)</f>
        <v>3</v>
      </c>
      <c r="D1615" s="136">
        <v>42432</v>
      </c>
      <c r="E1615" s="13" t="s">
        <v>1031</v>
      </c>
      <c r="F1615" s="13">
        <v>23</v>
      </c>
      <c r="G1615" s="13" t="s">
        <v>512</v>
      </c>
      <c r="H1615" s="13">
        <v>1497</v>
      </c>
      <c r="I1615" s="13">
        <v>0.5</v>
      </c>
      <c r="J1615" s="137" t="s">
        <v>1169</v>
      </c>
      <c r="K1615" s="138">
        <v>0.5</v>
      </c>
      <c r="L1615" s="13" t="s">
        <v>135</v>
      </c>
      <c r="M1615" s="13" t="str">
        <f>VLOOKUP($H1615,References_1!$C$2:$D$827,2,)</f>
        <v>GP5</v>
      </c>
      <c r="N1615" s="13" t="e">
        <f>VLOOKUP($H1615,References_2!$D$2:'References_2'!$AQ$186,39,)</f>
        <v>#N/A</v>
      </c>
      <c r="O1615" s="13" t="str">
        <f>LEFT(L1615,2)</f>
        <v>µg</v>
      </c>
      <c r="P1615" s="139">
        <f>IF($O1615="mg",VLOOKUP($C1615,References_1!$H$2:$I$19,2,)*$K1615*0.0864,IF($O1615="µg",VLOOKUP($C1615,References_1!$H$2:$I$19,2,)*$K1615*86.4,""))</f>
        <v>92.88</v>
      </c>
      <c r="Q1615" s="138" t="str">
        <f>IF($O1615="mg","kg/j",IF($O1615="µg","mg/j",""))</f>
        <v>mg/j</v>
      </c>
    </row>
    <row r="1616" spans="1:17" x14ac:dyDescent="0.2">
      <c r="A1616" s="13">
        <f>VLOOKUP($B1616,References_1!$F$2:$G$19,2,)</f>
        <v>18</v>
      </c>
      <c r="B1616" s="13">
        <v>6127970</v>
      </c>
      <c r="C1616" s="13">
        <f>VLOOKUP($B1616,References_1!$F$2:$H$19,3,)</f>
        <v>9.5</v>
      </c>
      <c r="D1616" s="136">
        <v>42432</v>
      </c>
      <c r="E1616" s="13" t="s">
        <v>1113</v>
      </c>
      <c r="F1616" s="13">
        <v>23</v>
      </c>
      <c r="G1616" s="13" t="s">
        <v>512</v>
      </c>
      <c r="H1616" s="13">
        <v>1497</v>
      </c>
      <c r="I1616" s="13">
        <v>0.5</v>
      </c>
      <c r="J1616" s="137" t="s">
        <v>1169</v>
      </c>
      <c r="K1616" s="138">
        <v>0.5</v>
      </c>
      <c r="L1616" s="13" t="s">
        <v>135</v>
      </c>
      <c r="M1616" s="13" t="str">
        <f>VLOOKUP($H1616,References_1!$C$2:$D$827,2,)</f>
        <v>GP5</v>
      </c>
      <c r="N1616" s="13" t="e">
        <f>VLOOKUP($H1616,References_2!$D$2:'References_2'!$AQ$186,39,)</f>
        <v>#N/A</v>
      </c>
      <c r="O1616" s="13" t="str">
        <f>LEFT(L1616,2)</f>
        <v>µg</v>
      </c>
      <c r="P1616" s="139">
        <f>IF($O1616="mg",VLOOKUP($C1616,References_1!$H$2:$I$19,2,)*$K1616*0.0864,IF($O1616="µg",VLOOKUP($C1616,References_1!$H$2:$I$19,2,)*$K1616*86.4,""))</f>
        <v>1286.9280000000001</v>
      </c>
      <c r="Q1616" s="138" t="str">
        <f>IF($O1616="mg","kg/j",IF($O1616="µg","mg/j",""))</f>
        <v>mg/j</v>
      </c>
    </row>
    <row r="1617" spans="1:17" x14ac:dyDescent="0.2">
      <c r="A1617" s="13">
        <f>VLOOKUP($B1617,References_1!$F$2:$G$19,2,)</f>
        <v>14</v>
      </c>
      <c r="B1617" s="13">
        <v>6127985</v>
      </c>
      <c r="C1617" s="13">
        <f>VLOOKUP($B1617,References_1!$F$2:$H$19,3,)</f>
        <v>11</v>
      </c>
      <c r="D1617" s="136">
        <v>42432</v>
      </c>
      <c r="E1617" s="13" t="s">
        <v>1072</v>
      </c>
      <c r="F1617" s="13">
        <v>23</v>
      </c>
      <c r="G1617" s="13" t="s">
        <v>512</v>
      </c>
      <c r="H1617" s="13">
        <v>1497</v>
      </c>
      <c r="I1617" s="13">
        <v>0.5</v>
      </c>
      <c r="J1617" s="137" t="s">
        <v>1169</v>
      </c>
      <c r="K1617" s="138">
        <v>0.5</v>
      </c>
      <c r="L1617" s="13" t="s">
        <v>135</v>
      </c>
      <c r="M1617" s="13" t="str">
        <f>VLOOKUP($H1617,References_1!$C$2:$D$827,2,)</f>
        <v>GP5</v>
      </c>
      <c r="N1617" s="13" t="e">
        <f>VLOOKUP($H1617,References_2!$D$2:'References_2'!$AQ$186,39,)</f>
        <v>#N/A</v>
      </c>
      <c r="O1617" s="13" t="str">
        <f>LEFT(L1617,2)</f>
        <v>µg</v>
      </c>
      <c r="P1617" s="139">
        <f>IF($O1617="mg",VLOOKUP($C1617,References_1!$H$2:$I$19,2,)*$K1617*0.0864,IF($O1617="µg",VLOOKUP($C1617,References_1!$H$2:$I$19,2,)*$K1617*86.4,""))</f>
        <v>8901.7920000000013</v>
      </c>
      <c r="Q1617" s="138" t="str">
        <f>IF($O1617="mg","kg/j",IF($O1617="µg","mg/j",""))</f>
        <v>mg/j</v>
      </c>
    </row>
    <row r="1618" spans="1:17" x14ac:dyDescent="0.2">
      <c r="A1618" s="13">
        <f>VLOOKUP($B1618,References_1!$F$2:$G$19,2,)</f>
        <v>11</v>
      </c>
      <c r="B1618" s="13" t="s">
        <v>118</v>
      </c>
      <c r="C1618" s="13">
        <f>VLOOKUP($B1618,References_1!$F$2:$H$19,3,)</f>
        <v>13</v>
      </c>
      <c r="D1618" s="136">
        <v>42432</v>
      </c>
      <c r="E1618" s="13" t="s">
        <v>119</v>
      </c>
      <c r="F1618" s="13">
        <v>23</v>
      </c>
      <c r="G1618" s="13" t="s">
        <v>512</v>
      </c>
      <c r="H1618" s="13">
        <v>1497</v>
      </c>
      <c r="I1618" s="13">
        <v>0.5</v>
      </c>
      <c r="J1618" s="137" t="s">
        <v>1169</v>
      </c>
      <c r="K1618" s="138">
        <v>0.5</v>
      </c>
      <c r="L1618" s="13" t="s">
        <v>135</v>
      </c>
      <c r="M1618" s="13" t="str">
        <f>VLOOKUP($H1618,References_1!$C$2:$D$827,2,)</f>
        <v>GP5</v>
      </c>
      <c r="N1618" s="13" t="e">
        <f>VLOOKUP($H1618,References_2!$D$2:'References_2'!$AQ$186,39,)</f>
        <v>#N/A</v>
      </c>
      <c r="O1618" s="13" t="str">
        <f>LEFT(L1618,2)</f>
        <v>µg</v>
      </c>
      <c r="P1618" s="139">
        <f>IF($O1618="mg",VLOOKUP($C1618,References_1!$H$2:$I$19,2,)*$K1618*0.0864,IF($O1618="µg",VLOOKUP($C1618,References_1!$H$2:$I$19,2,)*$K1618*86.4,""))</f>
        <v>685.92000000000007</v>
      </c>
      <c r="Q1618" s="138" t="str">
        <f>IF($O1618="mg","kg/j",IF($O1618="µg","mg/j",""))</f>
        <v>mg/j</v>
      </c>
    </row>
    <row r="1619" spans="1:17" x14ac:dyDescent="0.2">
      <c r="A1619" s="13">
        <f>VLOOKUP($B1619,References_1!$F$2:$G$19,2,)</f>
        <v>12</v>
      </c>
      <c r="B1619" s="13">
        <v>6127975</v>
      </c>
      <c r="C1619" s="13">
        <f>VLOOKUP($B1619,References_1!$F$2:$H$19,3,)</f>
        <v>14</v>
      </c>
      <c r="D1619" s="136">
        <v>42432</v>
      </c>
      <c r="E1619" s="13" t="s">
        <v>991</v>
      </c>
      <c r="F1619" s="13">
        <v>23</v>
      </c>
      <c r="G1619" s="13" t="s">
        <v>512</v>
      </c>
      <c r="H1619" s="13">
        <v>1497</v>
      </c>
      <c r="I1619" s="13">
        <v>0.5</v>
      </c>
      <c r="J1619" s="137" t="s">
        <v>1169</v>
      </c>
      <c r="K1619" s="138">
        <v>0.5</v>
      </c>
      <c r="L1619" s="13" t="s">
        <v>135</v>
      </c>
      <c r="M1619" s="13" t="str">
        <f>VLOOKUP($H1619,References_1!$C$2:$D$827,2,)</f>
        <v>GP5</v>
      </c>
      <c r="N1619" s="13" t="e">
        <f>VLOOKUP($H1619,References_2!$D$2:'References_2'!$AQ$186,39,)</f>
        <v>#N/A</v>
      </c>
      <c r="O1619" s="13" t="str">
        <f>LEFT(L1619,2)</f>
        <v>µg</v>
      </c>
      <c r="P1619" s="139">
        <f>IF($O1619="mg",VLOOKUP($C1619,References_1!$H$2:$I$19,2,)*$K1619*0.0864,IF($O1619="µg",VLOOKUP($C1619,References_1!$H$2:$I$19,2,)*$K1619*86.4,""))</f>
        <v>2386.8000000000002</v>
      </c>
      <c r="Q1619" s="138" t="str">
        <f>IF($O1619="mg","kg/j",IF($O1619="µg","mg/j",""))</f>
        <v>mg/j</v>
      </c>
    </row>
    <row r="1620" spans="1:17" x14ac:dyDescent="0.2">
      <c r="A1620" s="13">
        <f>VLOOKUP($B1620,References_1!$F$2:$G$19,2,)</f>
        <v>4</v>
      </c>
      <c r="B1620" s="13">
        <v>6127935</v>
      </c>
      <c r="C1620" s="13">
        <f>VLOOKUP($B1620,References_1!$F$2:$H$19,3,)</f>
        <v>3</v>
      </c>
      <c r="D1620" s="136">
        <v>42432</v>
      </c>
      <c r="E1620" s="13" t="s">
        <v>1031</v>
      </c>
      <c r="F1620" s="13">
        <v>23</v>
      </c>
      <c r="G1620" s="13" t="s">
        <v>513</v>
      </c>
      <c r="H1620" s="13">
        <v>5648</v>
      </c>
      <c r="I1620" s="13">
        <v>0.5</v>
      </c>
      <c r="J1620" s="137" t="s">
        <v>1169</v>
      </c>
      <c r="K1620" s="138">
        <v>0.5</v>
      </c>
      <c r="L1620" s="13" t="s">
        <v>135</v>
      </c>
      <c r="M1620" s="13" t="str">
        <f>VLOOKUP($H1620,References_1!$C$2:$D$827,2,)</f>
        <v>GP4</v>
      </c>
      <c r="N1620" s="13" t="e">
        <f>VLOOKUP($H1620,References_2!$D$2:'References_2'!$AQ$186,39,)</f>
        <v>#N/A</v>
      </c>
      <c r="O1620" s="13" t="str">
        <f>LEFT(L1620,2)</f>
        <v>µg</v>
      </c>
      <c r="P1620" s="139">
        <f>IF($O1620="mg",VLOOKUP($C1620,References_1!$H$2:$I$19,2,)*$K1620*0.0864,IF($O1620="µg",VLOOKUP($C1620,References_1!$H$2:$I$19,2,)*$K1620*86.4,""))</f>
        <v>92.88</v>
      </c>
      <c r="Q1620" s="138" t="str">
        <f>IF($O1620="mg","kg/j",IF($O1620="µg","mg/j",""))</f>
        <v>mg/j</v>
      </c>
    </row>
    <row r="1621" spans="1:17" x14ac:dyDescent="0.2">
      <c r="A1621" s="13">
        <f>VLOOKUP($B1621,References_1!$F$2:$G$19,2,)</f>
        <v>18</v>
      </c>
      <c r="B1621" s="13">
        <v>6127970</v>
      </c>
      <c r="C1621" s="13">
        <f>VLOOKUP($B1621,References_1!$F$2:$H$19,3,)</f>
        <v>9.5</v>
      </c>
      <c r="D1621" s="136">
        <v>42432</v>
      </c>
      <c r="E1621" s="13" t="s">
        <v>1113</v>
      </c>
      <c r="F1621" s="13">
        <v>23</v>
      </c>
      <c r="G1621" s="13" t="s">
        <v>513</v>
      </c>
      <c r="H1621" s="13">
        <v>5648</v>
      </c>
      <c r="I1621" s="13">
        <v>0.5</v>
      </c>
      <c r="J1621" s="137" t="s">
        <v>1169</v>
      </c>
      <c r="K1621" s="138">
        <v>0.5</v>
      </c>
      <c r="L1621" s="13" t="s">
        <v>135</v>
      </c>
      <c r="M1621" s="13" t="str">
        <f>VLOOKUP($H1621,References_1!$C$2:$D$827,2,)</f>
        <v>GP4</v>
      </c>
      <c r="N1621" s="13" t="e">
        <f>VLOOKUP($H1621,References_2!$D$2:'References_2'!$AQ$186,39,)</f>
        <v>#N/A</v>
      </c>
      <c r="O1621" s="13" t="str">
        <f>LEFT(L1621,2)</f>
        <v>µg</v>
      </c>
      <c r="P1621" s="139">
        <f>IF($O1621="mg",VLOOKUP($C1621,References_1!$H$2:$I$19,2,)*$K1621*0.0864,IF($O1621="µg",VLOOKUP($C1621,References_1!$H$2:$I$19,2,)*$K1621*86.4,""))</f>
        <v>1286.9280000000001</v>
      </c>
      <c r="Q1621" s="138" t="str">
        <f>IF($O1621="mg","kg/j",IF($O1621="µg","mg/j",""))</f>
        <v>mg/j</v>
      </c>
    </row>
    <row r="1622" spans="1:17" x14ac:dyDescent="0.2">
      <c r="A1622" s="13">
        <f>VLOOKUP($B1622,References_1!$F$2:$G$19,2,)</f>
        <v>14</v>
      </c>
      <c r="B1622" s="13">
        <v>6127985</v>
      </c>
      <c r="C1622" s="13">
        <f>VLOOKUP($B1622,References_1!$F$2:$H$19,3,)</f>
        <v>11</v>
      </c>
      <c r="D1622" s="136">
        <v>42432</v>
      </c>
      <c r="E1622" s="13" t="s">
        <v>1072</v>
      </c>
      <c r="F1622" s="13">
        <v>23</v>
      </c>
      <c r="G1622" s="13" t="s">
        <v>513</v>
      </c>
      <c r="H1622" s="13">
        <v>5648</v>
      </c>
      <c r="I1622" s="13">
        <v>0.5</v>
      </c>
      <c r="J1622" s="137" t="s">
        <v>1169</v>
      </c>
      <c r="K1622" s="138">
        <v>0.5</v>
      </c>
      <c r="L1622" s="13" t="s">
        <v>135</v>
      </c>
      <c r="M1622" s="13" t="str">
        <f>VLOOKUP($H1622,References_1!$C$2:$D$827,2,)</f>
        <v>GP4</v>
      </c>
      <c r="N1622" s="13" t="e">
        <f>VLOOKUP($H1622,References_2!$D$2:'References_2'!$AQ$186,39,)</f>
        <v>#N/A</v>
      </c>
      <c r="O1622" s="13" t="str">
        <f>LEFT(L1622,2)</f>
        <v>µg</v>
      </c>
      <c r="P1622" s="139">
        <f>IF($O1622="mg",VLOOKUP($C1622,References_1!$H$2:$I$19,2,)*$K1622*0.0864,IF($O1622="µg",VLOOKUP($C1622,References_1!$H$2:$I$19,2,)*$K1622*86.4,""))</f>
        <v>8901.7920000000013</v>
      </c>
      <c r="Q1622" s="138" t="str">
        <f>IF($O1622="mg","kg/j",IF($O1622="µg","mg/j",""))</f>
        <v>mg/j</v>
      </c>
    </row>
    <row r="1623" spans="1:17" x14ac:dyDescent="0.2">
      <c r="A1623" s="13">
        <f>VLOOKUP($B1623,References_1!$F$2:$G$19,2,)</f>
        <v>11</v>
      </c>
      <c r="B1623" s="13" t="s">
        <v>118</v>
      </c>
      <c r="C1623" s="13">
        <f>VLOOKUP($B1623,References_1!$F$2:$H$19,3,)</f>
        <v>13</v>
      </c>
      <c r="D1623" s="136">
        <v>42432</v>
      </c>
      <c r="E1623" s="13" t="s">
        <v>119</v>
      </c>
      <c r="F1623" s="13">
        <v>23</v>
      </c>
      <c r="G1623" s="13" t="s">
        <v>513</v>
      </c>
      <c r="H1623" s="13">
        <v>5648</v>
      </c>
      <c r="I1623" s="13">
        <v>0.5</v>
      </c>
      <c r="J1623" s="137" t="s">
        <v>1169</v>
      </c>
      <c r="K1623" s="138">
        <v>0.5</v>
      </c>
      <c r="L1623" s="13" t="s">
        <v>135</v>
      </c>
      <c r="M1623" s="13" t="str">
        <f>VLOOKUP($H1623,References_1!$C$2:$D$827,2,)</f>
        <v>GP4</v>
      </c>
      <c r="N1623" s="13" t="e">
        <f>VLOOKUP($H1623,References_2!$D$2:'References_2'!$AQ$186,39,)</f>
        <v>#N/A</v>
      </c>
      <c r="O1623" s="13" t="str">
        <f>LEFT(L1623,2)</f>
        <v>µg</v>
      </c>
      <c r="P1623" s="139">
        <f>IF($O1623="mg",VLOOKUP($C1623,References_1!$H$2:$I$19,2,)*$K1623*0.0864,IF($O1623="µg",VLOOKUP($C1623,References_1!$H$2:$I$19,2,)*$K1623*86.4,""))</f>
        <v>685.92000000000007</v>
      </c>
      <c r="Q1623" s="138" t="str">
        <f>IF($O1623="mg","kg/j",IF($O1623="µg","mg/j",""))</f>
        <v>mg/j</v>
      </c>
    </row>
    <row r="1624" spans="1:17" x14ac:dyDescent="0.2">
      <c r="A1624" s="13">
        <f>VLOOKUP($B1624,References_1!$F$2:$G$19,2,)</f>
        <v>12</v>
      </c>
      <c r="B1624" s="13">
        <v>6127975</v>
      </c>
      <c r="C1624" s="13">
        <f>VLOOKUP($B1624,References_1!$F$2:$H$19,3,)</f>
        <v>14</v>
      </c>
      <c r="D1624" s="136">
        <v>42432</v>
      </c>
      <c r="E1624" s="13" t="s">
        <v>991</v>
      </c>
      <c r="F1624" s="13">
        <v>23</v>
      </c>
      <c r="G1624" s="13" t="s">
        <v>513</v>
      </c>
      <c r="H1624" s="13">
        <v>5648</v>
      </c>
      <c r="I1624" s="13">
        <v>0.5</v>
      </c>
      <c r="J1624" s="137" t="s">
        <v>1169</v>
      </c>
      <c r="K1624" s="138">
        <v>0.5</v>
      </c>
      <c r="L1624" s="13" t="s">
        <v>135</v>
      </c>
      <c r="M1624" s="13" t="str">
        <f>VLOOKUP($H1624,References_1!$C$2:$D$827,2,)</f>
        <v>GP4</v>
      </c>
      <c r="N1624" s="13" t="e">
        <f>VLOOKUP($H1624,References_2!$D$2:'References_2'!$AQ$186,39,)</f>
        <v>#N/A</v>
      </c>
      <c r="O1624" s="13" t="str">
        <f>LEFT(L1624,2)</f>
        <v>µg</v>
      </c>
      <c r="P1624" s="139">
        <f>IF($O1624="mg",VLOOKUP($C1624,References_1!$H$2:$I$19,2,)*$K1624*0.0864,IF($O1624="µg",VLOOKUP($C1624,References_1!$H$2:$I$19,2,)*$K1624*86.4,""))</f>
        <v>2386.8000000000002</v>
      </c>
      <c r="Q1624" s="138" t="str">
        <f>IF($O1624="mg","kg/j",IF($O1624="µg","mg/j",""))</f>
        <v>mg/j</v>
      </c>
    </row>
    <row r="1625" spans="1:17" x14ac:dyDescent="0.2">
      <c r="A1625" s="13">
        <f>VLOOKUP($B1625,References_1!$F$2:$G$19,2,)</f>
        <v>4</v>
      </c>
      <c r="B1625" s="13">
        <v>6127935</v>
      </c>
      <c r="C1625" s="13">
        <f>VLOOKUP($B1625,References_1!$F$2:$H$19,3,)</f>
        <v>3</v>
      </c>
      <c r="D1625" s="136">
        <v>42432</v>
      </c>
      <c r="E1625" s="13" t="s">
        <v>1031</v>
      </c>
      <c r="F1625" s="13">
        <v>23</v>
      </c>
      <c r="G1625" s="13" t="s">
        <v>515</v>
      </c>
      <c r="H1625" s="13">
        <v>6601</v>
      </c>
      <c r="I1625" s="13">
        <v>0.5</v>
      </c>
      <c r="J1625" s="137" t="s">
        <v>1169</v>
      </c>
      <c r="K1625" s="138">
        <v>0.5</v>
      </c>
      <c r="L1625" s="13" t="s">
        <v>135</v>
      </c>
      <c r="M1625" s="13" t="str">
        <f>VLOOKUP($H1625,References_1!$C$2:$D$827,2,)</f>
        <v>GP4</v>
      </c>
      <c r="N1625" s="13" t="e">
        <f>VLOOKUP($H1625,References_2!$D$2:'References_2'!$AQ$186,39,)</f>
        <v>#N/A</v>
      </c>
      <c r="O1625" s="13" t="str">
        <f>LEFT(L1625,2)</f>
        <v>µg</v>
      </c>
      <c r="P1625" s="139">
        <f>IF($O1625="mg",VLOOKUP($C1625,References_1!$H$2:$I$19,2,)*$K1625*0.0864,IF($O1625="µg",VLOOKUP($C1625,References_1!$H$2:$I$19,2,)*$K1625*86.4,""))</f>
        <v>92.88</v>
      </c>
      <c r="Q1625" s="138" t="str">
        <f>IF($O1625="mg","kg/j",IF($O1625="µg","mg/j",""))</f>
        <v>mg/j</v>
      </c>
    </row>
    <row r="1626" spans="1:17" x14ac:dyDescent="0.2">
      <c r="A1626" s="13">
        <f>VLOOKUP($B1626,References_1!$F$2:$G$19,2,)</f>
        <v>18</v>
      </c>
      <c r="B1626" s="13">
        <v>6127970</v>
      </c>
      <c r="C1626" s="13">
        <f>VLOOKUP($B1626,References_1!$F$2:$H$19,3,)</f>
        <v>9.5</v>
      </c>
      <c r="D1626" s="136">
        <v>42432</v>
      </c>
      <c r="E1626" s="13" t="s">
        <v>1113</v>
      </c>
      <c r="F1626" s="13">
        <v>23</v>
      </c>
      <c r="G1626" s="13" t="s">
        <v>515</v>
      </c>
      <c r="H1626" s="13">
        <v>6601</v>
      </c>
      <c r="I1626" s="13">
        <v>0.5</v>
      </c>
      <c r="J1626" s="137" t="s">
        <v>1169</v>
      </c>
      <c r="K1626" s="138">
        <v>0.5</v>
      </c>
      <c r="L1626" s="13" t="s">
        <v>135</v>
      </c>
      <c r="M1626" s="13" t="str">
        <f>VLOOKUP($H1626,References_1!$C$2:$D$827,2,)</f>
        <v>GP4</v>
      </c>
      <c r="N1626" s="13" t="e">
        <f>VLOOKUP($H1626,References_2!$D$2:'References_2'!$AQ$186,39,)</f>
        <v>#N/A</v>
      </c>
      <c r="O1626" s="13" t="str">
        <f>LEFT(L1626,2)</f>
        <v>µg</v>
      </c>
      <c r="P1626" s="139">
        <f>IF($O1626="mg",VLOOKUP($C1626,References_1!$H$2:$I$19,2,)*$K1626*0.0864,IF($O1626="µg",VLOOKUP($C1626,References_1!$H$2:$I$19,2,)*$K1626*86.4,""))</f>
        <v>1286.9280000000001</v>
      </c>
      <c r="Q1626" s="138" t="str">
        <f>IF($O1626="mg","kg/j",IF($O1626="µg","mg/j",""))</f>
        <v>mg/j</v>
      </c>
    </row>
    <row r="1627" spans="1:17" x14ac:dyDescent="0.2">
      <c r="A1627" s="13">
        <f>VLOOKUP($B1627,References_1!$F$2:$G$19,2,)</f>
        <v>14</v>
      </c>
      <c r="B1627" s="13">
        <v>6127985</v>
      </c>
      <c r="C1627" s="13">
        <f>VLOOKUP($B1627,References_1!$F$2:$H$19,3,)</f>
        <v>11</v>
      </c>
      <c r="D1627" s="136">
        <v>42432</v>
      </c>
      <c r="E1627" s="13" t="s">
        <v>1072</v>
      </c>
      <c r="F1627" s="13">
        <v>23</v>
      </c>
      <c r="G1627" s="13" t="s">
        <v>515</v>
      </c>
      <c r="H1627" s="13">
        <v>6601</v>
      </c>
      <c r="I1627" s="13">
        <v>0.5</v>
      </c>
      <c r="J1627" s="137" t="s">
        <v>1169</v>
      </c>
      <c r="K1627" s="138">
        <v>0.5</v>
      </c>
      <c r="L1627" s="13" t="s">
        <v>135</v>
      </c>
      <c r="M1627" s="13" t="str">
        <f>VLOOKUP($H1627,References_1!$C$2:$D$827,2,)</f>
        <v>GP4</v>
      </c>
      <c r="N1627" s="13" t="e">
        <f>VLOOKUP($H1627,References_2!$D$2:'References_2'!$AQ$186,39,)</f>
        <v>#N/A</v>
      </c>
      <c r="O1627" s="13" t="str">
        <f>LEFT(L1627,2)</f>
        <v>µg</v>
      </c>
      <c r="P1627" s="139">
        <f>IF($O1627="mg",VLOOKUP($C1627,References_1!$H$2:$I$19,2,)*$K1627*0.0864,IF($O1627="µg",VLOOKUP($C1627,References_1!$H$2:$I$19,2,)*$K1627*86.4,""))</f>
        <v>8901.7920000000013</v>
      </c>
      <c r="Q1627" s="138" t="str">
        <f>IF($O1627="mg","kg/j",IF($O1627="µg","mg/j",""))</f>
        <v>mg/j</v>
      </c>
    </row>
    <row r="1628" spans="1:17" x14ac:dyDescent="0.2">
      <c r="A1628" s="13">
        <f>VLOOKUP($B1628,References_1!$F$2:$G$19,2,)</f>
        <v>11</v>
      </c>
      <c r="B1628" s="13" t="s">
        <v>118</v>
      </c>
      <c r="C1628" s="13">
        <f>VLOOKUP($B1628,References_1!$F$2:$H$19,3,)</f>
        <v>13</v>
      </c>
      <c r="D1628" s="136">
        <v>42432</v>
      </c>
      <c r="E1628" s="13" t="s">
        <v>119</v>
      </c>
      <c r="F1628" s="13">
        <v>23</v>
      </c>
      <c r="G1628" s="13" t="s">
        <v>515</v>
      </c>
      <c r="H1628" s="13">
        <v>6601</v>
      </c>
      <c r="I1628" s="13">
        <v>0.5</v>
      </c>
      <c r="J1628" s="137" t="s">
        <v>1169</v>
      </c>
      <c r="K1628" s="138">
        <v>0.5</v>
      </c>
      <c r="L1628" s="13" t="s">
        <v>135</v>
      </c>
      <c r="M1628" s="13" t="str">
        <f>VLOOKUP($H1628,References_1!$C$2:$D$827,2,)</f>
        <v>GP4</v>
      </c>
      <c r="N1628" s="13" t="e">
        <f>VLOOKUP($H1628,References_2!$D$2:'References_2'!$AQ$186,39,)</f>
        <v>#N/A</v>
      </c>
      <c r="O1628" s="13" t="str">
        <f>LEFT(L1628,2)</f>
        <v>µg</v>
      </c>
      <c r="P1628" s="139">
        <f>IF($O1628="mg",VLOOKUP($C1628,References_1!$H$2:$I$19,2,)*$K1628*0.0864,IF($O1628="µg",VLOOKUP($C1628,References_1!$H$2:$I$19,2,)*$K1628*86.4,""))</f>
        <v>685.92000000000007</v>
      </c>
      <c r="Q1628" s="138" t="str">
        <f>IF($O1628="mg","kg/j",IF($O1628="µg","mg/j",""))</f>
        <v>mg/j</v>
      </c>
    </row>
    <row r="1629" spans="1:17" x14ac:dyDescent="0.2">
      <c r="A1629" s="13">
        <f>VLOOKUP($B1629,References_1!$F$2:$G$19,2,)</f>
        <v>12</v>
      </c>
      <c r="B1629" s="13">
        <v>6127975</v>
      </c>
      <c r="C1629" s="13">
        <f>VLOOKUP($B1629,References_1!$F$2:$H$19,3,)</f>
        <v>14</v>
      </c>
      <c r="D1629" s="136">
        <v>42432</v>
      </c>
      <c r="E1629" s="13" t="s">
        <v>991</v>
      </c>
      <c r="F1629" s="13">
        <v>23</v>
      </c>
      <c r="G1629" s="13" t="s">
        <v>515</v>
      </c>
      <c r="H1629" s="13">
        <v>6601</v>
      </c>
      <c r="I1629" s="13">
        <v>0.5</v>
      </c>
      <c r="J1629" s="137" t="s">
        <v>1169</v>
      </c>
      <c r="K1629" s="138">
        <v>0.5</v>
      </c>
      <c r="L1629" s="13" t="s">
        <v>135</v>
      </c>
      <c r="M1629" s="13" t="str">
        <f>VLOOKUP($H1629,References_1!$C$2:$D$827,2,)</f>
        <v>GP4</v>
      </c>
      <c r="N1629" s="13" t="e">
        <f>VLOOKUP($H1629,References_2!$D$2:'References_2'!$AQ$186,39,)</f>
        <v>#N/A</v>
      </c>
      <c r="O1629" s="13" t="str">
        <f>LEFT(L1629,2)</f>
        <v>µg</v>
      </c>
      <c r="P1629" s="139">
        <f>IF($O1629="mg",VLOOKUP($C1629,References_1!$H$2:$I$19,2,)*$K1629*0.0864,IF($O1629="µg",VLOOKUP($C1629,References_1!$H$2:$I$19,2,)*$K1629*86.4,""))</f>
        <v>2386.8000000000002</v>
      </c>
      <c r="Q1629" s="138" t="str">
        <f>IF($O1629="mg","kg/j",IF($O1629="µg","mg/j",""))</f>
        <v>mg/j</v>
      </c>
    </row>
    <row r="1630" spans="1:17" x14ac:dyDescent="0.2">
      <c r="A1630" s="13">
        <f>VLOOKUP($B1630,References_1!$F$2:$G$19,2,)</f>
        <v>4</v>
      </c>
      <c r="B1630" s="13">
        <v>6127935</v>
      </c>
      <c r="C1630" s="13">
        <f>VLOOKUP($B1630,References_1!$F$2:$H$19,3,)</f>
        <v>3</v>
      </c>
      <c r="D1630" s="136">
        <v>42432</v>
      </c>
      <c r="E1630" s="13" t="s">
        <v>1031</v>
      </c>
      <c r="F1630" s="13">
        <v>23</v>
      </c>
      <c r="G1630" s="13" t="s">
        <v>516</v>
      </c>
      <c r="H1630" s="13">
        <v>5624</v>
      </c>
      <c r="I1630" s="13">
        <v>0.01</v>
      </c>
      <c r="J1630" s="137" t="s">
        <v>1169</v>
      </c>
      <c r="K1630" s="138">
        <v>0.01</v>
      </c>
      <c r="L1630" s="13" t="s">
        <v>135</v>
      </c>
      <c r="M1630" s="13" t="str">
        <f>VLOOKUP($H1630,References_1!$C$2:$D$827,2,)</f>
        <v>GP4</v>
      </c>
      <c r="N1630" s="13" t="e">
        <f>VLOOKUP($H1630,References_2!$D$2:'References_2'!$AQ$186,39,)</f>
        <v>#N/A</v>
      </c>
      <c r="O1630" s="13" t="str">
        <f>LEFT(L1630,2)</f>
        <v>µg</v>
      </c>
      <c r="P1630" s="139">
        <f>IF($O1630="mg",VLOOKUP($C1630,References_1!$H$2:$I$19,2,)*$K1630*0.0864,IF($O1630="µg",VLOOKUP($C1630,References_1!$H$2:$I$19,2,)*$K1630*86.4,""))</f>
        <v>1.8575999999999999</v>
      </c>
      <c r="Q1630" s="138" t="str">
        <f>IF($O1630="mg","kg/j",IF($O1630="µg","mg/j",""))</f>
        <v>mg/j</v>
      </c>
    </row>
    <row r="1631" spans="1:17" x14ac:dyDescent="0.2">
      <c r="A1631" s="13">
        <f>VLOOKUP($B1631,References_1!$F$2:$G$19,2,)</f>
        <v>18</v>
      </c>
      <c r="B1631" s="13">
        <v>6127970</v>
      </c>
      <c r="C1631" s="13">
        <f>VLOOKUP($B1631,References_1!$F$2:$H$19,3,)</f>
        <v>9.5</v>
      </c>
      <c r="D1631" s="136">
        <v>42432</v>
      </c>
      <c r="E1631" s="13" t="s">
        <v>1113</v>
      </c>
      <c r="F1631" s="13">
        <v>23</v>
      </c>
      <c r="G1631" s="13" t="s">
        <v>516</v>
      </c>
      <c r="H1631" s="13">
        <v>5624</v>
      </c>
      <c r="I1631" s="13">
        <v>0.01</v>
      </c>
      <c r="J1631" s="137" t="s">
        <v>1169</v>
      </c>
      <c r="K1631" s="138">
        <v>0.01</v>
      </c>
      <c r="L1631" s="13" t="s">
        <v>135</v>
      </c>
      <c r="M1631" s="13" t="str">
        <f>VLOOKUP($H1631,References_1!$C$2:$D$827,2,)</f>
        <v>GP4</v>
      </c>
      <c r="N1631" s="13" t="e">
        <f>VLOOKUP($H1631,References_2!$D$2:'References_2'!$AQ$186,39,)</f>
        <v>#N/A</v>
      </c>
      <c r="O1631" s="13" t="str">
        <f>LEFT(L1631,2)</f>
        <v>µg</v>
      </c>
      <c r="P1631" s="139">
        <f>IF($O1631="mg",VLOOKUP($C1631,References_1!$H$2:$I$19,2,)*$K1631*0.0864,IF($O1631="µg",VLOOKUP($C1631,References_1!$H$2:$I$19,2,)*$K1631*86.4,""))</f>
        <v>25.738560000000003</v>
      </c>
      <c r="Q1631" s="138" t="str">
        <f>IF($O1631="mg","kg/j",IF($O1631="µg","mg/j",""))</f>
        <v>mg/j</v>
      </c>
    </row>
    <row r="1632" spans="1:17" x14ac:dyDescent="0.2">
      <c r="A1632" s="13">
        <f>VLOOKUP($B1632,References_1!$F$2:$G$19,2,)</f>
        <v>14</v>
      </c>
      <c r="B1632" s="13">
        <v>6127985</v>
      </c>
      <c r="C1632" s="13">
        <f>VLOOKUP($B1632,References_1!$F$2:$H$19,3,)</f>
        <v>11</v>
      </c>
      <c r="D1632" s="136">
        <v>42432</v>
      </c>
      <c r="E1632" s="13" t="s">
        <v>1072</v>
      </c>
      <c r="F1632" s="13">
        <v>23</v>
      </c>
      <c r="G1632" s="13" t="s">
        <v>516</v>
      </c>
      <c r="H1632" s="13">
        <v>5624</v>
      </c>
      <c r="I1632" s="13">
        <v>0.01</v>
      </c>
      <c r="J1632" s="137" t="s">
        <v>1169</v>
      </c>
      <c r="K1632" s="138">
        <v>0.01</v>
      </c>
      <c r="L1632" s="13" t="s">
        <v>135</v>
      </c>
      <c r="M1632" s="13" t="str">
        <f>VLOOKUP($H1632,References_1!$C$2:$D$827,2,)</f>
        <v>GP4</v>
      </c>
      <c r="N1632" s="13" t="e">
        <f>VLOOKUP($H1632,References_2!$D$2:'References_2'!$AQ$186,39,)</f>
        <v>#N/A</v>
      </c>
      <c r="O1632" s="13" t="str">
        <f>LEFT(L1632,2)</f>
        <v>µg</v>
      </c>
      <c r="P1632" s="139">
        <f>IF($O1632="mg",VLOOKUP($C1632,References_1!$H$2:$I$19,2,)*$K1632*0.0864,IF($O1632="µg",VLOOKUP($C1632,References_1!$H$2:$I$19,2,)*$K1632*86.4,""))</f>
        <v>178.03584000000001</v>
      </c>
      <c r="Q1632" s="138" t="str">
        <f>IF($O1632="mg","kg/j",IF($O1632="µg","mg/j",""))</f>
        <v>mg/j</v>
      </c>
    </row>
    <row r="1633" spans="1:17" x14ac:dyDescent="0.2">
      <c r="A1633" s="13">
        <f>VLOOKUP($B1633,References_1!$F$2:$G$19,2,)</f>
        <v>11</v>
      </c>
      <c r="B1633" s="13" t="s">
        <v>118</v>
      </c>
      <c r="C1633" s="13">
        <f>VLOOKUP($B1633,References_1!$F$2:$H$19,3,)</f>
        <v>13</v>
      </c>
      <c r="D1633" s="136">
        <v>42432</v>
      </c>
      <c r="E1633" s="13" t="s">
        <v>119</v>
      </c>
      <c r="F1633" s="13">
        <v>23</v>
      </c>
      <c r="G1633" s="13" t="s">
        <v>516</v>
      </c>
      <c r="H1633" s="13">
        <v>5624</v>
      </c>
      <c r="I1633" s="13">
        <v>0.01</v>
      </c>
      <c r="J1633" s="137" t="s">
        <v>1169</v>
      </c>
      <c r="K1633" s="138">
        <v>0.01</v>
      </c>
      <c r="L1633" s="13" t="s">
        <v>135</v>
      </c>
      <c r="M1633" s="13" t="str">
        <f>VLOOKUP($H1633,References_1!$C$2:$D$827,2,)</f>
        <v>GP4</v>
      </c>
      <c r="N1633" s="13" t="e">
        <f>VLOOKUP($H1633,References_2!$D$2:'References_2'!$AQ$186,39,)</f>
        <v>#N/A</v>
      </c>
      <c r="O1633" s="13" t="str">
        <f>LEFT(L1633,2)</f>
        <v>µg</v>
      </c>
      <c r="P1633" s="139">
        <f>IF($O1633="mg",VLOOKUP($C1633,References_1!$H$2:$I$19,2,)*$K1633*0.0864,IF($O1633="µg",VLOOKUP($C1633,References_1!$H$2:$I$19,2,)*$K1633*86.4,""))</f>
        <v>13.718400000000003</v>
      </c>
      <c r="Q1633" s="138" t="str">
        <f>IF($O1633="mg","kg/j",IF($O1633="µg","mg/j",""))</f>
        <v>mg/j</v>
      </c>
    </row>
    <row r="1634" spans="1:17" x14ac:dyDescent="0.2">
      <c r="A1634" s="13">
        <f>VLOOKUP($B1634,References_1!$F$2:$G$19,2,)</f>
        <v>12</v>
      </c>
      <c r="B1634" s="13">
        <v>6127975</v>
      </c>
      <c r="C1634" s="13">
        <f>VLOOKUP($B1634,References_1!$F$2:$H$19,3,)</f>
        <v>14</v>
      </c>
      <c r="D1634" s="136">
        <v>42432</v>
      </c>
      <c r="E1634" s="13" t="s">
        <v>991</v>
      </c>
      <c r="F1634" s="13">
        <v>23</v>
      </c>
      <c r="G1634" s="13" t="s">
        <v>516</v>
      </c>
      <c r="H1634" s="13">
        <v>5624</v>
      </c>
      <c r="I1634" s="13">
        <v>0.01</v>
      </c>
      <c r="J1634" s="137" t="s">
        <v>1169</v>
      </c>
      <c r="K1634" s="138">
        <v>0.01</v>
      </c>
      <c r="L1634" s="13" t="s">
        <v>135</v>
      </c>
      <c r="M1634" s="13" t="str">
        <f>VLOOKUP($H1634,References_1!$C$2:$D$827,2,)</f>
        <v>GP4</v>
      </c>
      <c r="N1634" s="13" t="e">
        <f>VLOOKUP($H1634,References_2!$D$2:'References_2'!$AQ$186,39,)</f>
        <v>#N/A</v>
      </c>
      <c r="O1634" s="13" t="str">
        <f>LEFT(L1634,2)</f>
        <v>µg</v>
      </c>
      <c r="P1634" s="139">
        <f>IF($O1634="mg",VLOOKUP($C1634,References_1!$H$2:$I$19,2,)*$K1634*0.0864,IF($O1634="µg",VLOOKUP($C1634,References_1!$H$2:$I$19,2,)*$K1634*86.4,""))</f>
        <v>47.736000000000004</v>
      </c>
      <c r="Q1634" s="138" t="str">
        <f>IF($O1634="mg","kg/j",IF($O1634="µg","mg/j",""))</f>
        <v>mg/j</v>
      </c>
    </row>
    <row r="1635" spans="1:17" x14ac:dyDescent="0.2">
      <c r="A1635" s="13">
        <f>VLOOKUP($B1635,References_1!$F$2:$G$19,2,)</f>
        <v>4</v>
      </c>
      <c r="B1635" s="13">
        <v>6127935</v>
      </c>
      <c r="C1635" s="13">
        <f>VLOOKUP($B1635,References_1!$F$2:$H$19,3,)</f>
        <v>3</v>
      </c>
      <c r="D1635" s="136">
        <v>42432</v>
      </c>
      <c r="E1635" s="13" t="s">
        <v>1031</v>
      </c>
      <c r="F1635" s="13">
        <v>23</v>
      </c>
      <c r="G1635" s="13" t="s">
        <v>517</v>
      </c>
      <c r="H1635" s="13">
        <v>5625</v>
      </c>
      <c r="I1635" s="13">
        <v>0.05</v>
      </c>
      <c r="J1635" s="137" t="s">
        <v>1169</v>
      </c>
      <c r="K1635" s="138">
        <v>0.05</v>
      </c>
      <c r="L1635" s="13" t="s">
        <v>135</v>
      </c>
      <c r="M1635" s="13" t="str">
        <f>VLOOKUP($H1635,References_1!$C$2:$D$827,2,)</f>
        <v>GP4</v>
      </c>
      <c r="N1635" s="13" t="e">
        <f>VLOOKUP($H1635,References_2!$D$2:'References_2'!$AQ$186,39,)</f>
        <v>#N/A</v>
      </c>
      <c r="O1635" s="13" t="str">
        <f>LEFT(L1635,2)</f>
        <v>µg</v>
      </c>
      <c r="P1635" s="139">
        <f>IF($O1635="mg",VLOOKUP($C1635,References_1!$H$2:$I$19,2,)*$K1635*0.0864,IF($O1635="µg",VLOOKUP($C1635,References_1!$H$2:$I$19,2,)*$K1635*86.4,""))</f>
        <v>9.2880000000000003</v>
      </c>
      <c r="Q1635" s="138" t="str">
        <f>IF($O1635="mg","kg/j",IF($O1635="µg","mg/j",""))</f>
        <v>mg/j</v>
      </c>
    </row>
    <row r="1636" spans="1:17" x14ac:dyDescent="0.2">
      <c r="A1636" s="13">
        <f>VLOOKUP($B1636,References_1!$F$2:$G$19,2,)</f>
        <v>18</v>
      </c>
      <c r="B1636" s="13">
        <v>6127970</v>
      </c>
      <c r="C1636" s="13">
        <f>VLOOKUP($B1636,References_1!$F$2:$H$19,3,)</f>
        <v>9.5</v>
      </c>
      <c r="D1636" s="136">
        <v>42432</v>
      </c>
      <c r="E1636" s="13" t="s">
        <v>1113</v>
      </c>
      <c r="F1636" s="13">
        <v>23</v>
      </c>
      <c r="G1636" s="13" t="s">
        <v>517</v>
      </c>
      <c r="H1636" s="13">
        <v>5625</v>
      </c>
      <c r="I1636" s="13">
        <v>0.05</v>
      </c>
      <c r="J1636" s="137" t="s">
        <v>1169</v>
      </c>
      <c r="K1636" s="138">
        <v>0.05</v>
      </c>
      <c r="L1636" s="13" t="s">
        <v>135</v>
      </c>
      <c r="M1636" s="13" t="str">
        <f>VLOOKUP($H1636,References_1!$C$2:$D$827,2,)</f>
        <v>GP4</v>
      </c>
      <c r="N1636" s="13" t="e">
        <f>VLOOKUP($H1636,References_2!$D$2:'References_2'!$AQ$186,39,)</f>
        <v>#N/A</v>
      </c>
      <c r="O1636" s="13" t="str">
        <f>LEFT(L1636,2)</f>
        <v>µg</v>
      </c>
      <c r="P1636" s="139">
        <f>IF($O1636="mg",VLOOKUP($C1636,References_1!$H$2:$I$19,2,)*$K1636*0.0864,IF($O1636="µg",VLOOKUP($C1636,References_1!$H$2:$I$19,2,)*$K1636*86.4,""))</f>
        <v>128.69280000000001</v>
      </c>
      <c r="Q1636" s="138" t="str">
        <f>IF($O1636="mg","kg/j",IF($O1636="µg","mg/j",""))</f>
        <v>mg/j</v>
      </c>
    </row>
    <row r="1637" spans="1:17" x14ac:dyDescent="0.2">
      <c r="A1637" s="13">
        <f>VLOOKUP($B1637,References_1!$F$2:$G$19,2,)</f>
        <v>14</v>
      </c>
      <c r="B1637" s="13">
        <v>6127985</v>
      </c>
      <c r="C1637" s="13">
        <f>VLOOKUP($B1637,References_1!$F$2:$H$19,3,)</f>
        <v>11</v>
      </c>
      <c r="D1637" s="136">
        <v>42432</v>
      </c>
      <c r="E1637" s="13" t="s">
        <v>1072</v>
      </c>
      <c r="F1637" s="13">
        <v>23</v>
      </c>
      <c r="G1637" s="13" t="s">
        <v>517</v>
      </c>
      <c r="H1637" s="13">
        <v>5625</v>
      </c>
      <c r="I1637" s="13">
        <v>0.05</v>
      </c>
      <c r="J1637" s="137" t="s">
        <v>1169</v>
      </c>
      <c r="K1637" s="138">
        <v>0.05</v>
      </c>
      <c r="L1637" s="13" t="s">
        <v>135</v>
      </c>
      <c r="M1637" s="13" t="str">
        <f>VLOOKUP($H1637,References_1!$C$2:$D$827,2,)</f>
        <v>GP4</v>
      </c>
      <c r="N1637" s="13" t="e">
        <f>VLOOKUP($H1637,References_2!$D$2:'References_2'!$AQ$186,39,)</f>
        <v>#N/A</v>
      </c>
      <c r="O1637" s="13" t="str">
        <f>LEFT(L1637,2)</f>
        <v>µg</v>
      </c>
      <c r="P1637" s="139">
        <f>IF($O1637="mg",VLOOKUP($C1637,References_1!$H$2:$I$19,2,)*$K1637*0.0864,IF($O1637="µg",VLOOKUP($C1637,References_1!$H$2:$I$19,2,)*$K1637*86.4,""))</f>
        <v>890.17920000000015</v>
      </c>
      <c r="Q1637" s="138" t="str">
        <f>IF($O1637="mg","kg/j",IF($O1637="µg","mg/j",""))</f>
        <v>mg/j</v>
      </c>
    </row>
    <row r="1638" spans="1:17" x14ac:dyDescent="0.2">
      <c r="A1638" s="13">
        <f>VLOOKUP($B1638,References_1!$F$2:$G$19,2,)</f>
        <v>11</v>
      </c>
      <c r="B1638" s="13" t="s">
        <v>118</v>
      </c>
      <c r="C1638" s="13">
        <f>VLOOKUP($B1638,References_1!$F$2:$H$19,3,)</f>
        <v>13</v>
      </c>
      <c r="D1638" s="136">
        <v>42432</v>
      </c>
      <c r="E1638" s="13" t="s">
        <v>119</v>
      </c>
      <c r="F1638" s="13">
        <v>23</v>
      </c>
      <c r="G1638" s="13" t="s">
        <v>517</v>
      </c>
      <c r="H1638" s="13">
        <v>5625</v>
      </c>
      <c r="I1638" s="13">
        <v>0.05</v>
      </c>
      <c r="J1638" s="137" t="s">
        <v>1169</v>
      </c>
      <c r="K1638" s="138">
        <v>0.05</v>
      </c>
      <c r="L1638" s="13" t="s">
        <v>135</v>
      </c>
      <c r="M1638" s="13" t="str">
        <f>VLOOKUP($H1638,References_1!$C$2:$D$827,2,)</f>
        <v>GP4</v>
      </c>
      <c r="N1638" s="13" t="e">
        <f>VLOOKUP($H1638,References_2!$D$2:'References_2'!$AQ$186,39,)</f>
        <v>#N/A</v>
      </c>
      <c r="O1638" s="13" t="str">
        <f>LEFT(L1638,2)</f>
        <v>µg</v>
      </c>
      <c r="P1638" s="139">
        <f>IF($O1638="mg",VLOOKUP($C1638,References_1!$H$2:$I$19,2,)*$K1638*0.0864,IF($O1638="µg",VLOOKUP($C1638,References_1!$H$2:$I$19,2,)*$K1638*86.4,""))</f>
        <v>68.592000000000013</v>
      </c>
      <c r="Q1638" s="138" t="str">
        <f>IF($O1638="mg","kg/j",IF($O1638="µg","mg/j",""))</f>
        <v>mg/j</v>
      </c>
    </row>
    <row r="1639" spans="1:17" x14ac:dyDescent="0.2">
      <c r="A1639" s="13">
        <f>VLOOKUP($B1639,References_1!$F$2:$G$19,2,)</f>
        <v>12</v>
      </c>
      <c r="B1639" s="13">
        <v>6127975</v>
      </c>
      <c r="C1639" s="13">
        <f>VLOOKUP($B1639,References_1!$F$2:$H$19,3,)</f>
        <v>14</v>
      </c>
      <c r="D1639" s="136">
        <v>42432</v>
      </c>
      <c r="E1639" s="13" t="s">
        <v>991</v>
      </c>
      <c r="F1639" s="13">
        <v>23</v>
      </c>
      <c r="G1639" s="13" t="s">
        <v>517</v>
      </c>
      <c r="H1639" s="13">
        <v>5625</v>
      </c>
      <c r="I1639" s="13">
        <v>0.05</v>
      </c>
      <c r="J1639" s="137" t="s">
        <v>1169</v>
      </c>
      <c r="K1639" s="138">
        <v>0.05</v>
      </c>
      <c r="L1639" s="13" t="s">
        <v>135</v>
      </c>
      <c r="M1639" s="13" t="str">
        <f>VLOOKUP($H1639,References_1!$C$2:$D$827,2,)</f>
        <v>GP4</v>
      </c>
      <c r="N1639" s="13" t="e">
        <f>VLOOKUP($H1639,References_2!$D$2:'References_2'!$AQ$186,39,)</f>
        <v>#N/A</v>
      </c>
      <c r="O1639" s="13" t="str">
        <f>LEFT(L1639,2)</f>
        <v>µg</v>
      </c>
      <c r="P1639" s="139">
        <f>IF($O1639="mg",VLOOKUP($C1639,References_1!$H$2:$I$19,2,)*$K1639*0.0864,IF($O1639="µg",VLOOKUP($C1639,References_1!$H$2:$I$19,2,)*$K1639*86.4,""))</f>
        <v>238.68000000000004</v>
      </c>
      <c r="Q1639" s="138" t="str">
        <f>IF($O1639="mg","kg/j",IF($O1639="µg","mg/j",""))</f>
        <v>mg/j</v>
      </c>
    </row>
    <row r="1640" spans="1:17" x14ac:dyDescent="0.2">
      <c r="A1640" s="13">
        <f>VLOOKUP($B1640,References_1!$F$2:$G$19,2,)</f>
        <v>4</v>
      </c>
      <c r="B1640" s="13">
        <v>6127935</v>
      </c>
      <c r="C1640" s="13">
        <f>VLOOKUP($B1640,References_1!$F$2:$H$19,3,)</f>
        <v>3</v>
      </c>
      <c r="D1640" s="136">
        <v>42432</v>
      </c>
      <c r="E1640" s="13" t="s">
        <v>1031</v>
      </c>
      <c r="F1640" s="13">
        <v>23</v>
      </c>
      <c r="G1640" s="13" t="s">
        <v>518</v>
      </c>
      <c r="H1640" s="13">
        <v>5760</v>
      </c>
      <c r="I1640" s="13">
        <v>0.02</v>
      </c>
      <c r="J1640" s="137" t="s">
        <v>1169</v>
      </c>
      <c r="K1640" s="138">
        <v>0.02</v>
      </c>
      <c r="L1640" s="13" t="s">
        <v>135</v>
      </c>
      <c r="M1640" s="13" t="str">
        <f>VLOOKUP($H1640,References_1!$C$2:$D$827,2,)</f>
        <v>GP4</v>
      </c>
      <c r="N1640" s="13" t="e">
        <f>VLOOKUP($H1640,References_2!$D$2:'References_2'!$AQ$186,39,)</f>
        <v>#N/A</v>
      </c>
      <c r="O1640" s="13" t="str">
        <f>LEFT(L1640,2)</f>
        <v>µg</v>
      </c>
      <c r="P1640" s="139">
        <f>IF($O1640="mg",VLOOKUP($C1640,References_1!$H$2:$I$19,2,)*$K1640*0.0864,IF($O1640="µg",VLOOKUP($C1640,References_1!$H$2:$I$19,2,)*$K1640*86.4,""))</f>
        <v>3.7151999999999998</v>
      </c>
      <c r="Q1640" s="138" t="str">
        <f>IF($O1640="mg","kg/j",IF($O1640="µg","mg/j",""))</f>
        <v>mg/j</v>
      </c>
    </row>
    <row r="1641" spans="1:17" x14ac:dyDescent="0.2">
      <c r="A1641" s="13">
        <f>VLOOKUP($B1641,References_1!$F$2:$G$19,2,)</f>
        <v>18</v>
      </c>
      <c r="B1641" s="13">
        <v>6127970</v>
      </c>
      <c r="C1641" s="13">
        <f>VLOOKUP($B1641,References_1!$F$2:$H$19,3,)</f>
        <v>9.5</v>
      </c>
      <c r="D1641" s="136">
        <v>42432</v>
      </c>
      <c r="E1641" s="13" t="s">
        <v>1113</v>
      </c>
      <c r="F1641" s="13">
        <v>23</v>
      </c>
      <c r="G1641" s="13" t="s">
        <v>518</v>
      </c>
      <c r="H1641" s="13">
        <v>5760</v>
      </c>
      <c r="I1641" s="13">
        <v>0.02</v>
      </c>
      <c r="J1641" s="137" t="s">
        <v>1169</v>
      </c>
      <c r="K1641" s="138">
        <v>0.02</v>
      </c>
      <c r="L1641" s="13" t="s">
        <v>135</v>
      </c>
      <c r="M1641" s="13" t="str">
        <f>VLOOKUP($H1641,References_1!$C$2:$D$827,2,)</f>
        <v>GP4</v>
      </c>
      <c r="N1641" s="13" t="e">
        <f>VLOOKUP($H1641,References_2!$D$2:'References_2'!$AQ$186,39,)</f>
        <v>#N/A</v>
      </c>
      <c r="O1641" s="13" t="str">
        <f>LEFT(L1641,2)</f>
        <v>µg</v>
      </c>
      <c r="P1641" s="139">
        <f>IF($O1641="mg",VLOOKUP($C1641,References_1!$H$2:$I$19,2,)*$K1641*0.0864,IF($O1641="µg",VLOOKUP($C1641,References_1!$H$2:$I$19,2,)*$K1641*86.4,""))</f>
        <v>51.477120000000006</v>
      </c>
      <c r="Q1641" s="138" t="str">
        <f>IF($O1641="mg","kg/j",IF($O1641="µg","mg/j",""))</f>
        <v>mg/j</v>
      </c>
    </row>
    <row r="1642" spans="1:17" x14ac:dyDescent="0.2">
      <c r="A1642" s="13">
        <f>VLOOKUP($B1642,References_1!$F$2:$G$19,2,)</f>
        <v>14</v>
      </c>
      <c r="B1642" s="13">
        <v>6127985</v>
      </c>
      <c r="C1642" s="13">
        <f>VLOOKUP($B1642,References_1!$F$2:$H$19,3,)</f>
        <v>11</v>
      </c>
      <c r="D1642" s="136">
        <v>42432</v>
      </c>
      <c r="E1642" s="13" t="s">
        <v>1072</v>
      </c>
      <c r="F1642" s="13">
        <v>23</v>
      </c>
      <c r="G1642" s="13" t="s">
        <v>518</v>
      </c>
      <c r="H1642" s="13">
        <v>5760</v>
      </c>
      <c r="I1642" s="13">
        <v>0.02</v>
      </c>
      <c r="J1642" s="137" t="s">
        <v>1169</v>
      </c>
      <c r="K1642" s="138">
        <v>0.02</v>
      </c>
      <c r="L1642" s="13" t="s">
        <v>135</v>
      </c>
      <c r="M1642" s="13" t="str">
        <f>VLOOKUP($H1642,References_1!$C$2:$D$827,2,)</f>
        <v>GP4</v>
      </c>
      <c r="N1642" s="13" t="e">
        <f>VLOOKUP($H1642,References_2!$D$2:'References_2'!$AQ$186,39,)</f>
        <v>#N/A</v>
      </c>
      <c r="O1642" s="13" t="str">
        <f>LEFT(L1642,2)</f>
        <v>µg</v>
      </c>
      <c r="P1642" s="139">
        <f>IF($O1642="mg",VLOOKUP($C1642,References_1!$H$2:$I$19,2,)*$K1642*0.0864,IF($O1642="µg",VLOOKUP($C1642,References_1!$H$2:$I$19,2,)*$K1642*86.4,""))</f>
        <v>356.07168000000001</v>
      </c>
      <c r="Q1642" s="138" t="str">
        <f>IF($O1642="mg","kg/j",IF($O1642="µg","mg/j",""))</f>
        <v>mg/j</v>
      </c>
    </row>
    <row r="1643" spans="1:17" x14ac:dyDescent="0.2">
      <c r="A1643" s="13">
        <f>VLOOKUP($B1643,References_1!$F$2:$G$19,2,)</f>
        <v>11</v>
      </c>
      <c r="B1643" s="13" t="s">
        <v>118</v>
      </c>
      <c r="C1643" s="13">
        <f>VLOOKUP($B1643,References_1!$F$2:$H$19,3,)</f>
        <v>13</v>
      </c>
      <c r="D1643" s="136">
        <v>42432</v>
      </c>
      <c r="E1643" s="13" t="s">
        <v>119</v>
      </c>
      <c r="F1643" s="13">
        <v>23</v>
      </c>
      <c r="G1643" s="13" t="s">
        <v>518</v>
      </c>
      <c r="H1643" s="13">
        <v>5760</v>
      </c>
      <c r="I1643" s="13">
        <v>0.02</v>
      </c>
      <c r="J1643" s="137" t="s">
        <v>1169</v>
      </c>
      <c r="K1643" s="138">
        <v>0.02</v>
      </c>
      <c r="L1643" s="13" t="s">
        <v>135</v>
      </c>
      <c r="M1643" s="13" t="str">
        <f>VLOOKUP($H1643,References_1!$C$2:$D$827,2,)</f>
        <v>GP4</v>
      </c>
      <c r="N1643" s="13" t="e">
        <f>VLOOKUP($H1643,References_2!$D$2:'References_2'!$AQ$186,39,)</f>
        <v>#N/A</v>
      </c>
      <c r="O1643" s="13" t="str">
        <f>LEFT(L1643,2)</f>
        <v>µg</v>
      </c>
      <c r="P1643" s="139">
        <f>IF($O1643="mg",VLOOKUP($C1643,References_1!$H$2:$I$19,2,)*$K1643*0.0864,IF($O1643="µg",VLOOKUP($C1643,References_1!$H$2:$I$19,2,)*$K1643*86.4,""))</f>
        <v>27.436800000000005</v>
      </c>
      <c r="Q1643" s="138" t="str">
        <f>IF($O1643="mg","kg/j",IF($O1643="µg","mg/j",""))</f>
        <v>mg/j</v>
      </c>
    </row>
    <row r="1644" spans="1:17" x14ac:dyDescent="0.2">
      <c r="A1644" s="13">
        <f>VLOOKUP($B1644,References_1!$F$2:$G$19,2,)</f>
        <v>12</v>
      </c>
      <c r="B1644" s="13">
        <v>6127975</v>
      </c>
      <c r="C1644" s="13">
        <f>VLOOKUP($B1644,References_1!$F$2:$H$19,3,)</f>
        <v>14</v>
      </c>
      <c r="D1644" s="136">
        <v>42432</v>
      </c>
      <c r="E1644" s="13" t="s">
        <v>991</v>
      </c>
      <c r="F1644" s="13">
        <v>23</v>
      </c>
      <c r="G1644" s="13" t="s">
        <v>518</v>
      </c>
      <c r="H1644" s="13">
        <v>5760</v>
      </c>
      <c r="I1644" s="13">
        <v>0.02</v>
      </c>
      <c r="J1644" s="137" t="s">
        <v>1169</v>
      </c>
      <c r="K1644" s="138">
        <v>0.02</v>
      </c>
      <c r="L1644" s="13" t="s">
        <v>135</v>
      </c>
      <c r="M1644" s="13" t="str">
        <f>VLOOKUP($H1644,References_1!$C$2:$D$827,2,)</f>
        <v>GP4</v>
      </c>
      <c r="N1644" s="13" t="e">
        <f>VLOOKUP($H1644,References_2!$D$2:'References_2'!$AQ$186,39,)</f>
        <v>#N/A</v>
      </c>
      <c r="O1644" s="13" t="str">
        <f>LEFT(L1644,2)</f>
        <v>µg</v>
      </c>
      <c r="P1644" s="139">
        <f>IF($O1644="mg",VLOOKUP($C1644,References_1!$H$2:$I$19,2,)*$K1644*0.0864,IF($O1644="µg",VLOOKUP($C1644,References_1!$H$2:$I$19,2,)*$K1644*86.4,""))</f>
        <v>95.472000000000008</v>
      </c>
      <c r="Q1644" s="138" t="str">
        <f>IF($O1644="mg","kg/j",IF($O1644="µg","mg/j",""))</f>
        <v>mg/j</v>
      </c>
    </row>
    <row r="1645" spans="1:17" x14ac:dyDescent="0.2">
      <c r="A1645" s="13">
        <f>VLOOKUP($B1645,References_1!$F$2:$G$19,2,)</f>
        <v>4</v>
      </c>
      <c r="B1645" s="13">
        <v>6127935</v>
      </c>
      <c r="C1645" s="13">
        <f>VLOOKUP($B1645,References_1!$F$2:$H$19,3,)</f>
        <v>3</v>
      </c>
      <c r="D1645" s="136">
        <v>42432</v>
      </c>
      <c r="E1645" s="13" t="s">
        <v>1031</v>
      </c>
      <c r="F1645" s="13">
        <v>23</v>
      </c>
      <c r="G1645" s="13" t="s">
        <v>519</v>
      </c>
      <c r="H1645" s="13">
        <v>2020</v>
      </c>
      <c r="I1645" s="13">
        <v>5.0000000000000001E-3</v>
      </c>
      <c r="J1645" s="137" t="s">
        <v>1169</v>
      </c>
      <c r="K1645" s="138">
        <v>5.0000000000000001E-3</v>
      </c>
      <c r="L1645" s="13" t="s">
        <v>135</v>
      </c>
      <c r="M1645" s="13" t="str">
        <f>VLOOKUP($H1645,References_1!$C$2:$D$827,2,)</f>
        <v>GP4</v>
      </c>
      <c r="N1645" s="13" t="e">
        <f>VLOOKUP($H1645,References_2!$D$2:'References_2'!$AQ$186,39,)</f>
        <v>#N/A</v>
      </c>
      <c r="O1645" s="13" t="str">
        <f>LEFT(L1645,2)</f>
        <v>µg</v>
      </c>
      <c r="P1645" s="139">
        <f>IF($O1645="mg",VLOOKUP($C1645,References_1!$H$2:$I$19,2,)*$K1645*0.0864,IF($O1645="µg",VLOOKUP($C1645,References_1!$H$2:$I$19,2,)*$K1645*86.4,""))</f>
        <v>0.92879999999999996</v>
      </c>
      <c r="Q1645" s="138" t="str">
        <f>IF($O1645="mg","kg/j",IF($O1645="µg","mg/j",""))</f>
        <v>mg/j</v>
      </c>
    </row>
    <row r="1646" spans="1:17" x14ac:dyDescent="0.2">
      <c r="A1646" s="13">
        <f>VLOOKUP($B1646,References_1!$F$2:$G$19,2,)</f>
        <v>18</v>
      </c>
      <c r="B1646" s="13">
        <v>6127970</v>
      </c>
      <c r="C1646" s="13">
        <f>VLOOKUP($B1646,References_1!$F$2:$H$19,3,)</f>
        <v>9.5</v>
      </c>
      <c r="D1646" s="136">
        <v>42432</v>
      </c>
      <c r="E1646" s="13" t="s">
        <v>1113</v>
      </c>
      <c r="F1646" s="13">
        <v>23</v>
      </c>
      <c r="G1646" s="13" t="s">
        <v>519</v>
      </c>
      <c r="H1646" s="13">
        <v>2020</v>
      </c>
      <c r="I1646" s="13">
        <v>5.0000000000000001E-3</v>
      </c>
      <c r="J1646" s="137" t="s">
        <v>1169</v>
      </c>
      <c r="K1646" s="138">
        <v>5.0000000000000001E-3</v>
      </c>
      <c r="L1646" s="13" t="s">
        <v>135</v>
      </c>
      <c r="M1646" s="13" t="str">
        <f>VLOOKUP($H1646,References_1!$C$2:$D$827,2,)</f>
        <v>GP4</v>
      </c>
      <c r="N1646" s="13" t="e">
        <f>VLOOKUP($H1646,References_2!$D$2:'References_2'!$AQ$186,39,)</f>
        <v>#N/A</v>
      </c>
      <c r="O1646" s="13" t="str">
        <f>LEFT(L1646,2)</f>
        <v>µg</v>
      </c>
      <c r="P1646" s="139">
        <f>IF($O1646="mg",VLOOKUP($C1646,References_1!$H$2:$I$19,2,)*$K1646*0.0864,IF($O1646="µg",VLOOKUP($C1646,References_1!$H$2:$I$19,2,)*$K1646*86.4,""))</f>
        <v>12.869280000000002</v>
      </c>
      <c r="Q1646" s="138" t="str">
        <f>IF($O1646="mg","kg/j",IF($O1646="µg","mg/j",""))</f>
        <v>mg/j</v>
      </c>
    </row>
    <row r="1647" spans="1:17" x14ac:dyDescent="0.2">
      <c r="A1647" s="13">
        <f>VLOOKUP($B1647,References_1!$F$2:$G$19,2,)</f>
        <v>14</v>
      </c>
      <c r="B1647" s="13">
        <v>6127985</v>
      </c>
      <c r="C1647" s="13">
        <f>VLOOKUP($B1647,References_1!$F$2:$H$19,3,)</f>
        <v>11</v>
      </c>
      <c r="D1647" s="136">
        <v>42432</v>
      </c>
      <c r="E1647" s="13" t="s">
        <v>1072</v>
      </c>
      <c r="F1647" s="13">
        <v>23</v>
      </c>
      <c r="G1647" s="13" t="s">
        <v>519</v>
      </c>
      <c r="H1647" s="13">
        <v>2020</v>
      </c>
      <c r="I1647" s="13">
        <v>5.0000000000000001E-3</v>
      </c>
      <c r="J1647" s="137" t="s">
        <v>1169</v>
      </c>
      <c r="K1647" s="138">
        <v>5.0000000000000001E-3</v>
      </c>
      <c r="L1647" s="13" t="s">
        <v>135</v>
      </c>
      <c r="M1647" s="13" t="str">
        <f>VLOOKUP($H1647,References_1!$C$2:$D$827,2,)</f>
        <v>GP4</v>
      </c>
      <c r="N1647" s="13" t="e">
        <f>VLOOKUP($H1647,References_2!$D$2:'References_2'!$AQ$186,39,)</f>
        <v>#N/A</v>
      </c>
      <c r="O1647" s="13" t="str">
        <f>LEFT(L1647,2)</f>
        <v>µg</v>
      </c>
      <c r="P1647" s="139">
        <f>IF($O1647="mg",VLOOKUP($C1647,References_1!$H$2:$I$19,2,)*$K1647*0.0864,IF($O1647="µg",VLOOKUP($C1647,References_1!$H$2:$I$19,2,)*$K1647*86.4,""))</f>
        <v>89.017920000000004</v>
      </c>
      <c r="Q1647" s="138" t="str">
        <f>IF($O1647="mg","kg/j",IF($O1647="µg","mg/j",""))</f>
        <v>mg/j</v>
      </c>
    </row>
    <row r="1648" spans="1:17" x14ac:dyDescent="0.2">
      <c r="A1648" s="13">
        <f>VLOOKUP($B1648,References_1!$F$2:$G$19,2,)</f>
        <v>11</v>
      </c>
      <c r="B1648" s="13" t="s">
        <v>118</v>
      </c>
      <c r="C1648" s="13">
        <f>VLOOKUP($B1648,References_1!$F$2:$H$19,3,)</f>
        <v>13</v>
      </c>
      <c r="D1648" s="136">
        <v>42432</v>
      </c>
      <c r="E1648" s="13" t="s">
        <v>119</v>
      </c>
      <c r="F1648" s="13">
        <v>23</v>
      </c>
      <c r="G1648" s="13" t="s">
        <v>519</v>
      </c>
      <c r="H1648" s="13">
        <v>2020</v>
      </c>
      <c r="I1648" s="13">
        <v>5.0000000000000001E-3</v>
      </c>
      <c r="J1648" s="137" t="s">
        <v>1169</v>
      </c>
      <c r="K1648" s="138">
        <v>5.0000000000000001E-3</v>
      </c>
      <c r="L1648" s="13" t="s">
        <v>135</v>
      </c>
      <c r="M1648" s="13" t="str">
        <f>VLOOKUP($H1648,References_1!$C$2:$D$827,2,)</f>
        <v>GP4</v>
      </c>
      <c r="N1648" s="13" t="e">
        <f>VLOOKUP($H1648,References_2!$D$2:'References_2'!$AQ$186,39,)</f>
        <v>#N/A</v>
      </c>
      <c r="O1648" s="13" t="str">
        <f>LEFT(L1648,2)</f>
        <v>µg</v>
      </c>
      <c r="P1648" s="139">
        <f>IF($O1648="mg",VLOOKUP($C1648,References_1!$H$2:$I$19,2,)*$K1648*0.0864,IF($O1648="µg",VLOOKUP($C1648,References_1!$H$2:$I$19,2,)*$K1648*86.4,""))</f>
        <v>6.8592000000000013</v>
      </c>
      <c r="Q1648" s="138" t="str">
        <f>IF($O1648="mg","kg/j",IF($O1648="µg","mg/j",""))</f>
        <v>mg/j</v>
      </c>
    </row>
    <row r="1649" spans="1:17" x14ac:dyDescent="0.2">
      <c r="A1649" s="13">
        <f>VLOOKUP($B1649,References_1!$F$2:$G$19,2,)</f>
        <v>12</v>
      </c>
      <c r="B1649" s="13">
        <v>6127975</v>
      </c>
      <c r="C1649" s="13">
        <f>VLOOKUP($B1649,References_1!$F$2:$H$19,3,)</f>
        <v>14</v>
      </c>
      <c r="D1649" s="136">
        <v>42432</v>
      </c>
      <c r="E1649" s="13" t="s">
        <v>991</v>
      </c>
      <c r="F1649" s="13">
        <v>23</v>
      </c>
      <c r="G1649" s="13" t="s">
        <v>519</v>
      </c>
      <c r="H1649" s="13">
        <v>2020</v>
      </c>
      <c r="I1649" s="13">
        <v>5.0000000000000001E-3</v>
      </c>
      <c r="J1649" s="137" t="s">
        <v>1169</v>
      </c>
      <c r="K1649" s="138">
        <v>5.0000000000000001E-3</v>
      </c>
      <c r="L1649" s="13" t="s">
        <v>135</v>
      </c>
      <c r="M1649" s="13" t="str">
        <f>VLOOKUP($H1649,References_1!$C$2:$D$827,2,)</f>
        <v>GP4</v>
      </c>
      <c r="N1649" s="13" t="e">
        <f>VLOOKUP($H1649,References_2!$D$2:'References_2'!$AQ$186,39,)</f>
        <v>#N/A</v>
      </c>
      <c r="O1649" s="13" t="str">
        <f>LEFT(L1649,2)</f>
        <v>µg</v>
      </c>
      <c r="P1649" s="139">
        <f>IF($O1649="mg",VLOOKUP($C1649,References_1!$H$2:$I$19,2,)*$K1649*0.0864,IF($O1649="µg",VLOOKUP($C1649,References_1!$H$2:$I$19,2,)*$K1649*86.4,""))</f>
        <v>23.868000000000002</v>
      </c>
      <c r="Q1649" s="138" t="str">
        <f>IF($O1649="mg","kg/j",IF($O1649="µg","mg/j",""))</f>
        <v>mg/j</v>
      </c>
    </row>
    <row r="1650" spans="1:17" x14ac:dyDescent="0.2">
      <c r="A1650" s="13">
        <f>VLOOKUP($B1650,References_1!$F$2:$G$19,2,)</f>
        <v>4</v>
      </c>
      <c r="B1650" s="13">
        <v>6127935</v>
      </c>
      <c r="C1650" s="13">
        <f>VLOOKUP($B1650,References_1!$F$2:$H$19,3,)</f>
        <v>3</v>
      </c>
      <c r="D1650" s="136">
        <v>42432</v>
      </c>
      <c r="E1650" s="13" t="s">
        <v>1031</v>
      </c>
      <c r="F1650" s="13">
        <v>23</v>
      </c>
      <c r="G1650" s="13" t="s">
        <v>520</v>
      </c>
      <c r="H1650" s="13">
        <v>5761</v>
      </c>
      <c r="I1650" s="13">
        <v>0.02</v>
      </c>
      <c r="J1650" s="137" t="s">
        <v>1169</v>
      </c>
      <c r="K1650" s="138">
        <v>0.02</v>
      </c>
      <c r="L1650" s="13" t="s">
        <v>135</v>
      </c>
      <c r="M1650" s="13" t="str">
        <f>VLOOKUP($H1650,References_1!$C$2:$D$827,2,)</f>
        <v>GP4</v>
      </c>
      <c r="N1650" s="13" t="e">
        <f>VLOOKUP($H1650,References_2!$D$2:'References_2'!$AQ$186,39,)</f>
        <v>#N/A</v>
      </c>
      <c r="O1650" s="13" t="str">
        <f>LEFT(L1650,2)</f>
        <v>µg</v>
      </c>
      <c r="P1650" s="139">
        <f>IF($O1650="mg",VLOOKUP($C1650,References_1!$H$2:$I$19,2,)*$K1650*0.0864,IF($O1650="µg",VLOOKUP($C1650,References_1!$H$2:$I$19,2,)*$K1650*86.4,""))</f>
        <v>3.7151999999999998</v>
      </c>
      <c r="Q1650" s="138" t="str">
        <f>IF($O1650="mg","kg/j",IF($O1650="µg","mg/j",""))</f>
        <v>mg/j</v>
      </c>
    </row>
    <row r="1651" spans="1:17" x14ac:dyDescent="0.2">
      <c r="A1651" s="13">
        <f>VLOOKUP($B1651,References_1!$F$2:$G$19,2,)</f>
        <v>18</v>
      </c>
      <c r="B1651" s="13">
        <v>6127970</v>
      </c>
      <c r="C1651" s="13">
        <f>VLOOKUP($B1651,References_1!$F$2:$H$19,3,)</f>
        <v>9.5</v>
      </c>
      <c r="D1651" s="136">
        <v>42432</v>
      </c>
      <c r="E1651" s="13" t="s">
        <v>1113</v>
      </c>
      <c r="F1651" s="13">
        <v>23</v>
      </c>
      <c r="G1651" s="13" t="s">
        <v>520</v>
      </c>
      <c r="H1651" s="13">
        <v>5761</v>
      </c>
      <c r="I1651" s="13">
        <v>0.02</v>
      </c>
      <c r="J1651" s="137" t="s">
        <v>1169</v>
      </c>
      <c r="K1651" s="138">
        <v>0.02</v>
      </c>
      <c r="L1651" s="13" t="s">
        <v>135</v>
      </c>
      <c r="M1651" s="13" t="str">
        <f>VLOOKUP($H1651,References_1!$C$2:$D$827,2,)</f>
        <v>GP4</v>
      </c>
      <c r="N1651" s="13" t="e">
        <f>VLOOKUP($H1651,References_2!$D$2:'References_2'!$AQ$186,39,)</f>
        <v>#N/A</v>
      </c>
      <c r="O1651" s="13" t="str">
        <f>LEFT(L1651,2)</f>
        <v>µg</v>
      </c>
      <c r="P1651" s="139">
        <f>IF($O1651="mg",VLOOKUP($C1651,References_1!$H$2:$I$19,2,)*$K1651*0.0864,IF($O1651="µg",VLOOKUP($C1651,References_1!$H$2:$I$19,2,)*$K1651*86.4,""))</f>
        <v>51.477120000000006</v>
      </c>
      <c r="Q1651" s="138" t="str">
        <f>IF($O1651="mg","kg/j",IF($O1651="µg","mg/j",""))</f>
        <v>mg/j</v>
      </c>
    </row>
    <row r="1652" spans="1:17" x14ac:dyDescent="0.2">
      <c r="A1652" s="13">
        <f>VLOOKUP($B1652,References_1!$F$2:$G$19,2,)</f>
        <v>14</v>
      </c>
      <c r="B1652" s="13">
        <v>6127985</v>
      </c>
      <c r="C1652" s="13">
        <f>VLOOKUP($B1652,References_1!$F$2:$H$19,3,)</f>
        <v>11</v>
      </c>
      <c r="D1652" s="136">
        <v>42432</v>
      </c>
      <c r="E1652" s="13" t="s">
        <v>1072</v>
      </c>
      <c r="F1652" s="13">
        <v>23</v>
      </c>
      <c r="G1652" s="13" t="s">
        <v>520</v>
      </c>
      <c r="H1652" s="13">
        <v>5761</v>
      </c>
      <c r="I1652" s="13">
        <v>0.02</v>
      </c>
      <c r="J1652" s="137" t="s">
        <v>1169</v>
      </c>
      <c r="K1652" s="138">
        <v>0.02</v>
      </c>
      <c r="L1652" s="13" t="s">
        <v>135</v>
      </c>
      <c r="M1652" s="13" t="str">
        <f>VLOOKUP($H1652,References_1!$C$2:$D$827,2,)</f>
        <v>GP4</v>
      </c>
      <c r="N1652" s="13" t="e">
        <f>VLOOKUP($H1652,References_2!$D$2:'References_2'!$AQ$186,39,)</f>
        <v>#N/A</v>
      </c>
      <c r="O1652" s="13" t="str">
        <f>LEFT(L1652,2)</f>
        <v>µg</v>
      </c>
      <c r="P1652" s="139">
        <f>IF($O1652="mg",VLOOKUP($C1652,References_1!$H$2:$I$19,2,)*$K1652*0.0864,IF($O1652="µg",VLOOKUP($C1652,References_1!$H$2:$I$19,2,)*$K1652*86.4,""))</f>
        <v>356.07168000000001</v>
      </c>
      <c r="Q1652" s="138" t="str">
        <f>IF($O1652="mg","kg/j",IF($O1652="µg","mg/j",""))</f>
        <v>mg/j</v>
      </c>
    </row>
    <row r="1653" spans="1:17" x14ac:dyDescent="0.2">
      <c r="A1653" s="13">
        <f>VLOOKUP($B1653,References_1!$F$2:$G$19,2,)</f>
        <v>11</v>
      </c>
      <c r="B1653" s="13" t="s">
        <v>118</v>
      </c>
      <c r="C1653" s="13">
        <f>VLOOKUP($B1653,References_1!$F$2:$H$19,3,)</f>
        <v>13</v>
      </c>
      <c r="D1653" s="136">
        <v>42432</v>
      </c>
      <c r="E1653" s="13" t="s">
        <v>119</v>
      </c>
      <c r="F1653" s="13">
        <v>23</v>
      </c>
      <c r="G1653" s="13" t="s">
        <v>520</v>
      </c>
      <c r="H1653" s="13">
        <v>5761</v>
      </c>
      <c r="I1653" s="13">
        <v>0.02</v>
      </c>
      <c r="J1653" s="137" t="s">
        <v>1169</v>
      </c>
      <c r="K1653" s="138">
        <v>0.02</v>
      </c>
      <c r="L1653" s="13" t="s">
        <v>135</v>
      </c>
      <c r="M1653" s="13" t="str">
        <f>VLOOKUP($H1653,References_1!$C$2:$D$827,2,)</f>
        <v>GP4</v>
      </c>
      <c r="N1653" s="13" t="e">
        <f>VLOOKUP($H1653,References_2!$D$2:'References_2'!$AQ$186,39,)</f>
        <v>#N/A</v>
      </c>
      <c r="O1653" s="13" t="str">
        <f>LEFT(L1653,2)</f>
        <v>µg</v>
      </c>
      <c r="P1653" s="139">
        <f>IF($O1653="mg",VLOOKUP($C1653,References_1!$H$2:$I$19,2,)*$K1653*0.0864,IF($O1653="µg",VLOOKUP($C1653,References_1!$H$2:$I$19,2,)*$K1653*86.4,""))</f>
        <v>27.436800000000005</v>
      </c>
      <c r="Q1653" s="138" t="str">
        <f>IF($O1653="mg","kg/j",IF($O1653="µg","mg/j",""))</f>
        <v>mg/j</v>
      </c>
    </row>
    <row r="1654" spans="1:17" x14ac:dyDescent="0.2">
      <c r="A1654" s="13">
        <f>VLOOKUP($B1654,References_1!$F$2:$G$19,2,)</f>
        <v>12</v>
      </c>
      <c r="B1654" s="13">
        <v>6127975</v>
      </c>
      <c r="C1654" s="13">
        <f>VLOOKUP($B1654,References_1!$F$2:$H$19,3,)</f>
        <v>14</v>
      </c>
      <c r="D1654" s="136">
        <v>42432</v>
      </c>
      <c r="E1654" s="13" t="s">
        <v>991</v>
      </c>
      <c r="F1654" s="13">
        <v>23</v>
      </c>
      <c r="G1654" s="13" t="s">
        <v>520</v>
      </c>
      <c r="H1654" s="13">
        <v>5761</v>
      </c>
      <c r="I1654" s="13">
        <v>0.02</v>
      </c>
      <c r="J1654" s="137" t="s">
        <v>1169</v>
      </c>
      <c r="K1654" s="138">
        <v>0.02</v>
      </c>
      <c r="L1654" s="13" t="s">
        <v>135</v>
      </c>
      <c r="M1654" s="13" t="str">
        <f>VLOOKUP($H1654,References_1!$C$2:$D$827,2,)</f>
        <v>GP4</v>
      </c>
      <c r="N1654" s="13" t="e">
        <f>VLOOKUP($H1654,References_2!$D$2:'References_2'!$AQ$186,39,)</f>
        <v>#N/A</v>
      </c>
      <c r="O1654" s="13" t="str">
        <f>LEFT(L1654,2)</f>
        <v>µg</v>
      </c>
      <c r="P1654" s="139">
        <f>IF($O1654="mg",VLOOKUP($C1654,References_1!$H$2:$I$19,2,)*$K1654*0.0864,IF($O1654="µg",VLOOKUP($C1654,References_1!$H$2:$I$19,2,)*$K1654*86.4,""))</f>
        <v>95.472000000000008</v>
      </c>
      <c r="Q1654" s="138" t="str">
        <f>IF($O1654="mg","kg/j",IF($O1654="µg","mg/j",""))</f>
        <v>mg/j</v>
      </c>
    </row>
    <row r="1655" spans="1:17" x14ac:dyDescent="0.2">
      <c r="A1655" s="13">
        <f>VLOOKUP($B1655,References_1!$F$2:$G$19,2,)</f>
        <v>4</v>
      </c>
      <c r="B1655" s="13">
        <v>6127935</v>
      </c>
      <c r="C1655" s="13">
        <f>VLOOKUP($B1655,References_1!$F$2:$H$19,3,)</f>
        <v>3</v>
      </c>
      <c r="D1655" s="136">
        <v>42432</v>
      </c>
      <c r="E1655" s="13" t="s">
        <v>1031</v>
      </c>
      <c r="F1655" s="13">
        <v>23</v>
      </c>
      <c r="G1655" s="13" t="s">
        <v>521</v>
      </c>
      <c r="H1655" s="13">
        <v>2057</v>
      </c>
      <c r="I1655" s="13">
        <v>0.02</v>
      </c>
      <c r="J1655" s="137" t="s">
        <v>1169</v>
      </c>
      <c r="K1655" s="138">
        <v>0.02</v>
      </c>
      <c r="L1655" s="13" t="s">
        <v>135</v>
      </c>
      <c r="M1655" s="13" t="str">
        <f>VLOOKUP($H1655,References_1!$C$2:$D$827,2,)</f>
        <v>GP4</v>
      </c>
      <c r="N1655" s="13" t="e">
        <f>VLOOKUP($H1655,References_2!$D$2:'References_2'!$AQ$186,39,)</f>
        <v>#N/A</v>
      </c>
      <c r="O1655" s="13" t="str">
        <f>LEFT(L1655,2)</f>
        <v>µg</v>
      </c>
      <c r="P1655" s="139">
        <f>IF($O1655="mg",VLOOKUP($C1655,References_1!$H$2:$I$19,2,)*$K1655*0.0864,IF($O1655="µg",VLOOKUP($C1655,References_1!$H$2:$I$19,2,)*$K1655*86.4,""))</f>
        <v>3.7151999999999998</v>
      </c>
      <c r="Q1655" s="138" t="str">
        <f>IF($O1655="mg","kg/j",IF($O1655="µg","mg/j",""))</f>
        <v>mg/j</v>
      </c>
    </row>
    <row r="1656" spans="1:17" x14ac:dyDescent="0.2">
      <c r="A1656" s="13">
        <f>VLOOKUP($B1656,References_1!$F$2:$G$19,2,)</f>
        <v>18</v>
      </c>
      <c r="B1656" s="13">
        <v>6127970</v>
      </c>
      <c r="C1656" s="13">
        <f>VLOOKUP($B1656,References_1!$F$2:$H$19,3,)</f>
        <v>9.5</v>
      </c>
      <c r="D1656" s="136">
        <v>42432</v>
      </c>
      <c r="E1656" s="13" t="s">
        <v>1113</v>
      </c>
      <c r="F1656" s="13">
        <v>23</v>
      </c>
      <c r="G1656" s="13" t="s">
        <v>521</v>
      </c>
      <c r="H1656" s="13">
        <v>2057</v>
      </c>
      <c r="I1656" s="13">
        <v>0.02</v>
      </c>
      <c r="J1656" s="137" t="s">
        <v>1169</v>
      </c>
      <c r="K1656" s="138">
        <v>0.02</v>
      </c>
      <c r="L1656" s="13" t="s">
        <v>135</v>
      </c>
      <c r="M1656" s="13" t="str">
        <f>VLOOKUP($H1656,References_1!$C$2:$D$827,2,)</f>
        <v>GP4</v>
      </c>
      <c r="N1656" s="13" t="e">
        <f>VLOOKUP($H1656,References_2!$D$2:'References_2'!$AQ$186,39,)</f>
        <v>#N/A</v>
      </c>
      <c r="O1656" s="13" t="str">
        <f>LEFT(L1656,2)</f>
        <v>µg</v>
      </c>
      <c r="P1656" s="139">
        <f>IF($O1656="mg",VLOOKUP($C1656,References_1!$H$2:$I$19,2,)*$K1656*0.0864,IF($O1656="µg",VLOOKUP($C1656,References_1!$H$2:$I$19,2,)*$K1656*86.4,""))</f>
        <v>51.477120000000006</v>
      </c>
      <c r="Q1656" s="138" t="str">
        <f>IF($O1656="mg","kg/j",IF($O1656="µg","mg/j",""))</f>
        <v>mg/j</v>
      </c>
    </row>
    <row r="1657" spans="1:17" x14ac:dyDescent="0.2">
      <c r="A1657" s="13">
        <f>VLOOKUP($B1657,References_1!$F$2:$G$19,2,)</f>
        <v>14</v>
      </c>
      <c r="B1657" s="13">
        <v>6127985</v>
      </c>
      <c r="C1657" s="13">
        <f>VLOOKUP($B1657,References_1!$F$2:$H$19,3,)</f>
        <v>11</v>
      </c>
      <c r="D1657" s="136">
        <v>42432</v>
      </c>
      <c r="E1657" s="13" t="s">
        <v>1072</v>
      </c>
      <c r="F1657" s="13">
        <v>23</v>
      </c>
      <c r="G1657" s="13" t="s">
        <v>521</v>
      </c>
      <c r="H1657" s="13">
        <v>2057</v>
      </c>
      <c r="I1657" s="13">
        <v>0.02</v>
      </c>
      <c r="J1657" s="137" t="s">
        <v>1169</v>
      </c>
      <c r="K1657" s="138">
        <v>0.02</v>
      </c>
      <c r="L1657" s="13" t="s">
        <v>135</v>
      </c>
      <c r="M1657" s="13" t="str">
        <f>VLOOKUP($H1657,References_1!$C$2:$D$827,2,)</f>
        <v>GP4</v>
      </c>
      <c r="N1657" s="13" t="e">
        <f>VLOOKUP($H1657,References_2!$D$2:'References_2'!$AQ$186,39,)</f>
        <v>#N/A</v>
      </c>
      <c r="O1657" s="13" t="str">
        <f>LEFT(L1657,2)</f>
        <v>µg</v>
      </c>
      <c r="P1657" s="139">
        <f>IF($O1657="mg",VLOOKUP($C1657,References_1!$H$2:$I$19,2,)*$K1657*0.0864,IF($O1657="µg",VLOOKUP($C1657,References_1!$H$2:$I$19,2,)*$K1657*86.4,""))</f>
        <v>356.07168000000001</v>
      </c>
      <c r="Q1657" s="138" t="str">
        <f>IF($O1657="mg","kg/j",IF($O1657="µg","mg/j",""))</f>
        <v>mg/j</v>
      </c>
    </row>
    <row r="1658" spans="1:17" x14ac:dyDescent="0.2">
      <c r="A1658" s="13">
        <f>VLOOKUP($B1658,References_1!$F$2:$G$19,2,)</f>
        <v>11</v>
      </c>
      <c r="B1658" s="13" t="s">
        <v>118</v>
      </c>
      <c r="C1658" s="13">
        <f>VLOOKUP($B1658,References_1!$F$2:$H$19,3,)</f>
        <v>13</v>
      </c>
      <c r="D1658" s="136">
        <v>42432</v>
      </c>
      <c r="E1658" s="13" t="s">
        <v>119</v>
      </c>
      <c r="F1658" s="13">
        <v>23</v>
      </c>
      <c r="G1658" s="13" t="s">
        <v>521</v>
      </c>
      <c r="H1658" s="13">
        <v>2057</v>
      </c>
      <c r="I1658" s="13">
        <v>0.02</v>
      </c>
      <c r="J1658" s="137" t="s">
        <v>1169</v>
      </c>
      <c r="K1658" s="138">
        <v>0.02</v>
      </c>
      <c r="L1658" s="13" t="s">
        <v>135</v>
      </c>
      <c r="M1658" s="13" t="str">
        <f>VLOOKUP($H1658,References_1!$C$2:$D$827,2,)</f>
        <v>GP4</v>
      </c>
      <c r="N1658" s="13" t="e">
        <f>VLOOKUP($H1658,References_2!$D$2:'References_2'!$AQ$186,39,)</f>
        <v>#N/A</v>
      </c>
      <c r="O1658" s="13" t="str">
        <f>LEFT(L1658,2)</f>
        <v>µg</v>
      </c>
      <c r="P1658" s="139">
        <f>IF($O1658="mg",VLOOKUP($C1658,References_1!$H$2:$I$19,2,)*$K1658*0.0864,IF($O1658="µg",VLOOKUP($C1658,References_1!$H$2:$I$19,2,)*$K1658*86.4,""))</f>
        <v>27.436800000000005</v>
      </c>
      <c r="Q1658" s="138" t="str">
        <f>IF($O1658="mg","kg/j",IF($O1658="µg","mg/j",""))</f>
        <v>mg/j</v>
      </c>
    </row>
    <row r="1659" spans="1:17" x14ac:dyDescent="0.2">
      <c r="A1659" s="13">
        <f>VLOOKUP($B1659,References_1!$F$2:$G$19,2,)</f>
        <v>12</v>
      </c>
      <c r="B1659" s="13">
        <v>6127975</v>
      </c>
      <c r="C1659" s="13">
        <f>VLOOKUP($B1659,References_1!$F$2:$H$19,3,)</f>
        <v>14</v>
      </c>
      <c r="D1659" s="136">
        <v>42432</v>
      </c>
      <c r="E1659" s="13" t="s">
        <v>991</v>
      </c>
      <c r="F1659" s="13">
        <v>23</v>
      </c>
      <c r="G1659" s="13" t="s">
        <v>521</v>
      </c>
      <c r="H1659" s="13">
        <v>2057</v>
      </c>
      <c r="I1659" s="13">
        <v>0.02</v>
      </c>
      <c r="J1659" s="137" t="s">
        <v>1169</v>
      </c>
      <c r="K1659" s="138">
        <v>0.02</v>
      </c>
      <c r="L1659" s="13" t="s">
        <v>135</v>
      </c>
      <c r="M1659" s="13" t="str">
        <f>VLOOKUP($H1659,References_1!$C$2:$D$827,2,)</f>
        <v>GP4</v>
      </c>
      <c r="N1659" s="13" t="e">
        <f>VLOOKUP($H1659,References_2!$D$2:'References_2'!$AQ$186,39,)</f>
        <v>#N/A</v>
      </c>
      <c r="O1659" s="13" t="str">
        <f>LEFT(L1659,2)</f>
        <v>µg</v>
      </c>
      <c r="P1659" s="139">
        <f>IF($O1659="mg",VLOOKUP($C1659,References_1!$H$2:$I$19,2,)*$K1659*0.0864,IF($O1659="µg",VLOOKUP($C1659,References_1!$H$2:$I$19,2,)*$K1659*86.4,""))</f>
        <v>95.472000000000008</v>
      </c>
      <c r="Q1659" s="138" t="str">
        <f>IF($O1659="mg","kg/j",IF($O1659="µg","mg/j",""))</f>
        <v>mg/j</v>
      </c>
    </row>
    <row r="1660" spans="1:17" x14ac:dyDescent="0.2">
      <c r="A1660" s="13">
        <f>VLOOKUP($B1660,References_1!$F$2:$G$19,2,)</f>
        <v>4</v>
      </c>
      <c r="B1660" s="13">
        <v>6127935</v>
      </c>
      <c r="C1660" s="13">
        <f>VLOOKUP($B1660,References_1!$F$2:$H$19,3,)</f>
        <v>3</v>
      </c>
      <c r="D1660" s="136">
        <v>42432</v>
      </c>
      <c r="E1660" s="13" t="s">
        <v>1031</v>
      </c>
      <c r="F1660" s="13">
        <v>23</v>
      </c>
      <c r="G1660" s="13" t="s">
        <v>523</v>
      </c>
      <c r="H1660" s="13">
        <v>1185</v>
      </c>
      <c r="I1660" s="13">
        <v>5.0000000000000001E-3</v>
      </c>
      <c r="J1660" s="137" t="s">
        <v>1169</v>
      </c>
      <c r="K1660" s="138">
        <v>5.0000000000000001E-3</v>
      </c>
      <c r="L1660" s="13" t="s">
        <v>135</v>
      </c>
      <c r="M1660" s="13" t="str">
        <f>VLOOKUP($H1660,References_1!$C$2:$D$827,2,)</f>
        <v>GP4</v>
      </c>
      <c r="N1660" s="13" t="e">
        <f>VLOOKUP($H1660,References_2!$D$2:'References_2'!$AQ$186,39,)</f>
        <v>#N/A</v>
      </c>
      <c r="O1660" s="13" t="str">
        <f>LEFT(L1660,2)</f>
        <v>µg</v>
      </c>
      <c r="P1660" s="139">
        <f>IF($O1660="mg",VLOOKUP($C1660,References_1!$H$2:$I$19,2,)*$K1660*0.0864,IF($O1660="µg",VLOOKUP($C1660,References_1!$H$2:$I$19,2,)*$K1660*86.4,""))</f>
        <v>0.92879999999999996</v>
      </c>
      <c r="Q1660" s="138" t="str">
        <f>IF($O1660="mg","kg/j",IF($O1660="µg","mg/j",""))</f>
        <v>mg/j</v>
      </c>
    </row>
    <row r="1661" spans="1:17" x14ac:dyDescent="0.2">
      <c r="A1661" s="13">
        <f>VLOOKUP($B1661,References_1!$F$2:$G$19,2,)</f>
        <v>18</v>
      </c>
      <c r="B1661" s="13">
        <v>6127970</v>
      </c>
      <c r="C1661" s="13">
        <f>VLOOKUP($B1661,References_1!$F$2:$H$19,3,)</f>
        <v>9.5</v>
      </c>
      <c r="D1661" s="136">
        <v>42432</v>
      </c>
      <c r="E1661" s="13" t="s">
        <v>1113</v>
      </c>
      <c r="F1661" s="13">
        <v>23</v>
      </c>
      <c r="G1661" s="13" t="s">
        <v>523</v>
      </c>
      <c r="H1661" s="13">
        <v>1185</v>
      </c>
      <c r="I1661" s="13">
        <v>5.0000000000000001E-3</v>
      </c>
      <c r="J1661" s="137" t="s">
        <v>1169</v>
      </c>
      <c r="K1661" s="138">
        <v>5.0000000000000001E-3</v>
      </c>
      <c r="L1661" s="13" t="s">
        <v>135</v>
      </c>
      <c r="M1661" s="13" t="str">
        <f>VLOOKUP($H1661,References_1!$C$2:$D$827,2,)</f>
        <v>GP4</v>
      </c>
      <c r="N1661" s="13" t="e">
        <f>VLOOKUP($H1661,References_2!$D$2:'References_2'!$AQ$186,39,)</f>
        <v>#N/A</v>
      </c>
      <c r="O1661" s="13" t="str">
        <f>LEFT(L1661,2)</f>
        <v>µg</v>
      </c>
      <c r="P1661" s="139">
        <f>IF($O1661="mg",VLOOKUP($C1661,References_1!$H$2:$I$19,2,)*$K1661*0.0864,IF($O1661="µg",VLOOKUP($C1661,References_1!$H$2:$I$19,2,)*$K1661*86.4,""))</f>
        <v>12.869280000000002</v>
      </c>
      <c r="Q1661" s="138" t="str">
        <f>IF($O1661="mg","kg/j",IF($O1661="µg","mg/j",""))</f>
        <v>mg/j</v>
      </c>
    </row>
    <row r="1662" spans="1:17" x14ac:dyDescent="0.2">
      <c r="A1662" s="13">
        <f>VLOOKUP($B1662,References_1!$F$2:$G$19,2,)</f>
        <v>14</v>
      </c>
      <c r="B1662" s="13">
        <v>6127985</v>
      </c>
      <c r="C1662" s="13">
        <f>VLOOKUP($B1662,References_1!$F$2:$H$19,3,)</f>
        <v>11</v>
      </c>
      <c r="D1662" s="136">
        <v>42432</v>
      </c>
      <c r="E1662" s="13" t="s">
        <v>1072</v>
      </c>
      <c r="F1662" s="13">
        <v>23</v>
      </c>
      <c r="G1662" s="13" t="s">
        <v>523</v>
      </c>
      <c r="H1662" s="13">
        <v>1185</v>
      </c>
      <c r="I1662" s="13">
        <v>5.0000000000000001E-3</v>
      </c>
      <c r="J1662" s="137" t="s">
        <v>1169</v>
      </c>
      <c r="K1662" s="138">
        <v>5.0000000000000001E-3</v>
      </c>
      <c r="L1662" s="13" t="s">
        <v>135</v>
      </c>
      <c r="M1662" s="13" t="str">
        <f>VLOOKUP($H1662,References_1!$C$2:$D$827,2,)</f>
        <v>GP4</v>
      </c>
      <c r="N1662" s="13" t="e">
        <f>VLOOKUP($H1662,References_2!$D$2:'References_2'!$AQ$186,39,)</f>
        <v>#N/A</v>
      </c>
      <c r="O1662" s="13" t="str">
        <f>LEFT(L1662,2)</f>
        <v>µg</v>
      </c>
      <c r="P1662" s="139">
        <f>IF($O1662="mg",VLOOKUP($C1662,References_1!$H$2:$I$19,2,)*$K1662*0.0864,IF($O1662="µg",VLOOKUP($C1662,References_1!$H$2:$I$19,2,)*$K1662*86.4,""))</f>
        <v>89.017920000000004</v>
      </c>
      <c r="Q1662" s="138" t="str">
        <f>IF($O1662="mg","kg/j",IF($O1662="µg","mg/j",""))</f>
        <v>mg/j</v>
      </c>
    </row>
    <row r="1663" spans="1:17" x14ac:dyDescent="0.2">
      <c r="A1663" s="13">
        <f>VLOOKUP($B1663,References_1!$F$2:$G$19,2,)</f>
        <v>11</v>
      </c>
      <c r="B1663" s="13" t="s">
        <v>118</v>
      </c>
      <c r="C1663" s="13">
        <f>VLOOKUP($B1663,References_1!$F$2:$H$19,3,)</f>
        <v>13</v>
      </c>
      <c r="D1663" s="136">
        <v>42432</v>
      </c>
      <c r="E1663" s="13" t="s">
        <v>119</v>
      </c>
      <c r="F1663" s="13">
        <v>23</v>
      </c>
      <c r="G1663" s="13" t="s">
        <v>523</v>
      </c>
      <c r="H1663" s="13">
        <v>1185</v>
      </c>
      <c r="I1663" s="13">
        <v>5.0000000000000001E-3</v>
      </c>
      <c r="J1663" s="137" t="s">
        <v>1169</v>
      </c>
      <c r="K1663" s="138">
        <v>5.0000000000000001E-3</v>
      </c>
      <c r="L1663" s="13" t="s">
        <v>135</v>
      </c>
      <c r="M1663" s="13" t="str">
        <f>VLOOKUP($H1663,References_1!$C$2:$D$827,2,)</f>
        <v>GP4</v>
      </c>
      <c r="N1663" s="13" t="e">
        <f>VLOOKUP($H1663,References_2!$D$2:'References_2'!$AQ$186,39,)</f>
        <v>#N/A</v>
      </c>
      <c r="O1663" s="13" t="str">
        <f>LEFT(L1663,2)</f>
        <v>µg</v>
      </c>
      <c r="P1663" s="139">
        <f>IF($O1663="mg",VLOOKUP($C1663,References_1!$H$2:$I$19,2,)*$K1663*0.0864,IF($O1663="µg",VLOOKUP($C1663,References_1!$H$2:$I$19,2,)*$K1663*86.4,""))</f>
        <v>6.8592000000000013</v>
      </c>
      <c r="Q1663" s="138" t="str">
        <f>IF($O1663="mg","kg/j",IF($O1663="µg","mg/j",""))</f>
        <v>mg/j</v>
      </c>
    </row>
    <row r="1664" spans="1:17" x14ac:dyDescent="0.2">
      <c r="A1664" s="13">
        <f>VLOOKUP($B1664,References_1!$F$2:$G$19,2,)</f>
        <v>12</v>
      </c>
      <c r="B1664" s="13">
        <v>6127975</v>
      </c>
      <c r="C1664" s="13">
        <f>VLOOKUP($B1664,References_1!$F$2:$H$19,3,)</f>
        <v>14</v>
      </c>
      <c r="D1664" s="136">
        <v>42432</v>
      </c>
      <c r="E1664" s="13" t="s">
        <v>991</v>
      </c>
      <c r="F1664" s="13">
        <v>23</v>
      </c>
      <c r="G1664" s="13" t="s">
        <v>523</v>
      </c>
      <c r="H1664" s="13">
        <v>1185</v>
      </c>
      <c r="I1664" s="13">
        <v>5.0000000000000001E-3</v>
      </c>
      <c r="J1664" s="137" t="s">
        <v>1169</v>
      </c>
      <c r="K1664" s="138">
        <v>5.0000000000000001E-3</v>
      </c>
      <c r="L1664" s="13" t="s">
        <v>135</v>
      </c>
      <c r="M1664" s="13" t="str">
        <f>VLOOKUP($H1664,References_1!$C$2:$D$827,2,)</f>
        <v>GP4</v>
      </c>
      <c r="N1664" s="13" t="e">
        <f>VLOOKUP($H1664,References_2!$D$2:'References_2'!$AQ$186,39,)</f>
        <v>#N/A</v>
      </c>
      <c r="O1664" s="13" t="str">
        <f>LEFT(L1664,2)</f>
        <v>µg</v>
      </c>
      <c r="P1664" s="139">
        <f>IF($O1664="mg",VLOOKUP($C1664,References_1!$H$2:$I$19,2,)*$K1664*0.0864,IF($O1664="µg",VLOOKUP($C1664,References_1!$H$2:$I$19,2,)*$K1664*86.4,""))</f>
        <v>23.868000000000002</v>
      </c>
      <c r="Q1664" s="138" t="str">
        <f>IF($O1664="mg","kg/j",IF($O1664="µg","mg/j",""))</f>
        <v>mg/j</v>
      </c>
    </row>
    <row r="1665" spans="1:17" x14ac:dyDescent="0.2">
      <c r="A1665" s="13">
        <f>VLOOKUP($B1665,References_1!$F$2:$G$19,2,)</f>
        <v>4</v>
      </c>
      <c r="B1665" s="13">
        <v>6127935</v>
      </c>
      <c r="C1665" s="13">
        <f>VLOOKUP($B1665,References_1!$F$2:$H$19,3,)</f>
        <v>3</v>
      </c>
      <c r="D1665" s="136">
        <v>42432</v>
      </c>
      <c r="E1665" s="13" t="s">
        <v>1031</v>
      </c>
      <c r="F1665" s="13">
        <v>23</v>
      </c>
      <c r="G1665" s="13" t="s">
        <v>524</v>
      </c>
      <c r="H1665" s="13">
        <v>2742</v>
      </c>
      <c r="I1665" s="13">
        <v>0.05</v>
      </c>
      <c r="J1665" s="137" t="s">
        <v>1169</v>
      </c>
      <c r="K1665" s="138">
        <v>0.05</v>
      </c>
      <c r="L1665" s="13" t="s">
        <v>135</v>
      </c>
      <c r="M1665" s="13" t="str">
        <f>VLOOKUP($H1665,References_1!$C$2:$D$827,2,)</f>
        <v>GP4</v>
      </c>
      <c r="N1665" s="13" t="e">
        <f>VLOOKUP($H1665,References_2!$D$2:'References_2'!$AQ$186,39,)</f>
        <v>#N/A</v>
      </c>
      <c r="O1665" s="13" t="str">
        <f>LEFT(L1665,2)</f>
        <v>µg</v>
      </c>
      <c r="P1665" s="139">
        <f>IF($O1665="mg",VLOOKUP($C1665,References_1!$H$2:$I$19,2,)*$K1665*0.0864,IF($O1665="µg",VLOOKUP($C1665,References_1!$H$2:$I$19,2,)*$K1665*86.4,""))</f>
        <v>9.2880000000000003</v>
      </c>
      <c r="Q1665" s="138" t="str">
        <f>IF($O1665="mg","kg/j",IF($O1665="µg","mg/j",""))</f>
        <v>mg/j</v>
      </c>
    </row>
    <row r="1666" spans="1:17" x14ac:dyDescent="0.2">
      <c r="A1666" s="13">
        <f>VLOOKUP($B1666,References_1!$F$2:$G$19,2,)</f>
        <v>18</v>
      </c>
      <c r="B1666" s="13">
        <v>6127970</v>
      </c>
      <c r="C1666" s="13">
        <f>VLOOKUP($B1666,References_1!$F$2:$H$19,3,)</f>
        <v>9.5</v>
      </c>
      <c r="D1666" s="136">
        <v>42432</v>
      </c>
      <c r="E1666" s="13" t="s">
        <v>1113</v>
      </c>
      <c r="F1666" s="13">
        <v>23</v>
      </c>
      <c r="G1666" s="13" t="s">
        <v>524</v>
      </c>
      <c r="H1666" s="13">
        <v>2742</v>
      </c>
      <c r="I1666" s="13">
        <v>0.05</v>
      </c>
      <c r="J1666" s="137" t="s">
        <v>1169</v>
      </c>
      <c r="K1666" s="138">
        <v>0.05</v>
      </c>
      <c r="L1666" s="13" t="s">
        <v>135</v>
      </c>
      <c r="M1666" s="13" t="str">
        <f>VLOOKUP($H1666,References_1!$C$2:$D$827,2,)</f>
        <v>GP4</v>
      </c>
      <c r="N1666" s="13" t="e">
        <f>VLOOKUP($H1666,References_2!$D$2:'References_2'!$AQ$186,39,)</f>
        <v>#N/A</v>
      </c>
      <c r="O1666" s="13" t="str">
        <f>LEFT(L1666,2)</f>
        <v>µg</v>
      </c>
      <c r="P1666" s="139">
        <f>IF($O1666="mg",VLOOKUP($C1666,References_1!$H$2:$I$19,2,)*$K1666*0.0864,IF($O1666="µg",VLOOKUP($C1666,References_1!$H$2:$I$19,2,)*$K1666*86.4,""))</f>
        <v>128.69280000000001</v>
      </c>
      <c r="Q1666" s="138" t="str">
        <f>IF($O1666="mg","kg/j",IF($O1666="µg","mg/j",""))</f>
        <v>mg/j</v>
      </c>
    </row>
    <row r="1667" spans="1:17" x14ac:dyDescent="0.2">
      <c r="A1667" s="13">
        <f>VLOOKUP($B1667,References_1!$F$2:$G$19,2,)</f>
        <v>14</v>
      </c>
      <c r="B1667" s="13">
        <v>6127985</v>
      </c>
      <c r="C1667" s="13">
        <f>VLOOKUP($B1667,References_1!$F$2:$H$19,3,)</f>
        <v>11</v>
      </c>
      <c r="D1667" s="136">
        <v>42432</v>
      </c>
      <c r="E1667" s="13" t="s">
        <v>1072</v>
      </c>
      <c r="F1667" s="13">
        <v>23</v>
      </c>
      <c r="G1667" s="13" t="s">
        <v>524</v>
      </c>
      <c r="H1667" s="13">
        <v>2742</v>
      </c>
      <c r="I1667" s="13">
        <v>0.05</v>
      </c>
      <c r="J1667" s="137" t="s">
        <v>1169</v>
      </c>
      <c r="K1667" s="138">
        <v>0.05</v>
      </c>
      <c r="L1667" s="13" t="s">
        <v>135</v>
      </c>
      <c r="M1667" s="13" t="str">
        <f>VLOOKUP($H1667,References_1!$C$2:$D$827,2,)</f>
        <v>GP4</v>
      </c>
      <c r="N1667" s="13" t="e">
        <f>VLOOKUP($H1667,References_2!$D$2:'References_2'!$AQ$186,39,)</f>
        <v>#N/A</v>
      </c>
      <c r="O1667" s="13" t="str">
        <f>LEFT(L1667,2)</f>
        <v>µg</v>
      </c>
      <c r="P1667" s="139">
        <f>IF($O1667="mg",VLOOKUP($C1667,References_1!$H$2:$I$19,2,)*$K1667*0.0864,IF($O1667="µg",VLOOKUP($C1667,References_1!$H$2:$I$19,2,)*$K1667*86.4,""))</f>
        <v>890.17920000000015</v>
      </c>
      <c r="Q1667" s="138" t="str">
        <f>IF($O1667="mg","kg/j",IF($O1667="µg","mg/j",""))</f>
        <v>mg/j</v>
      </c>
    </row>
    <row r="1668" spans="1:17" x14ac:dyDescent="0.2">
      <c r="A1668" s="13">
        <f>VLOOKUP($B1668,References_1!$F$2:$G$19,2,)</f>
        <v>11</v>
      </c>
      <c r="B1668" s="13" t="s">
        <v>118</v>
      </c>
      <c r="C1668" s="13">
        <f>VLOOKUP($B1668,References_1!$F$2:$H$19,3,)</f>
        <v>13</v>
      </c>
      <c r="D1668" s="136">
        <v>42432</v>
      </c>
      <c r="E1668" s="13" t="s">
        <v>119</v>
      </c>
      <c r="F1668" s="13">
        <v>23</v>
      </c>
      <c r="G1668" s="13" t="s">
        <v>524</v>
      </c>
      <c r="H1668" s="13">
        <v>2742</v>
      </c>
      <c r="I1668" s="13">
        <v>0.05</v>
      </c>
      <c r="J1668" s="137" t="s">
        <v>1169</v>
      </c>
      <c r="K1668" s="138">
        <v>0.05</v>
      </c>
      <c r="L1668" s="13" t="s">
        <v>135</v>
      </c>
      <c r="M1668" s="13" t="str">
        <f>VLOOKUP($H1668,References_1!$C$2:$D$827,2,)</f>
        <v>GP4</v>
      </c>
      <c r="N1668" s="13" t="e">
        <f>VLOOKUP($H1668,References_2!$D$2:'References_2'!$AQ$186,39,)</f>
        <v>#N/A</v>
      </c>
      <c r="O1668" s="13" t="str">
        <f>LEFT(L1668,2)</f>
        <v>µg</v>
      </c>
      <c r="P1668" s="139">
        <f>IF($O1668="mg",VLOOKUP($C1668,References_1!$H$2:$I$19,2,)*$K1668*0.0864,IF($O1668="µg",VLOOKUP($C1668,References_1!$H$2:$I$19,2,)*$K1668*86.4,""))</f>
        <v>68.592000000000013</v>
      </c>
      <c r="Q1668" s="138" t="str">
        <f>IF($O1668="mg","kg/j",IF($O1668="µg","mg/j",""))</f>
        <v>mg/j</v>
      </c>
    </row>
    <row r="1669" spans="1:17" x14ac:dyDescent="0.2">
      <c r="A1669" s="13">
        <f>VLOOKUP($B1669,References_1!$F$2:$G$19,2,)</f>
        <v>12</v>
      </c>
      <c r="B1669" s="13">
        <v>6127975</v>
      </c>
      <c r="C1669" s="13">
        <f>VLOOKUP($B1669,References_1!$F$2:$H$19,3,)</f>
        <v>14</v>
      </c>
      <c r="D1669" s="136">
        <v>42432</v>
      </c>
      <c r="E1669" s="13" t="s">
        <v>991</v>
      </c>
      <c r="F1669" s="13">
        <v>23</v>
      </c>
      <c r="G1669" s="13" t="s">
        <v>524</v>
      </c>
      <c r="H1669" s="13">
        <v>2742</v>
      </c>
      <c r="I1669" s="13">
        <v>0.05</v>
      </c>
      <c r="J1669" s="137" t="s">
        <v>1169</v>
      </c>
      <c r="K1669" s="138">
        <v>0.05</v>
      </c>
      <c r="L1669" s="13" t="s">
        <v>135</v>
      </c>
      <c r="M1669" s="13" t="str">
        <f>VLOOKUP($H1669,References_1!$C$2:$D$827,2,)</f>
        <v>GP4</v>
      </c>
      <c r="N1669" s="13" t="e">
        <f>VLOOKUP($H1669,References_2!$D$2:'References_2'!$AQ$186,39,)</f>
        <v>#N/A</v>
      </c>
      <c r="O1669" s="13" t="str">
        <f>LEFT(L1669,2)</f>
        <v>µg</v>
      </c>
      <c r="P1669" s="139">
        <f>IF($O1669="mg",VLOOKUP($C1669,References_1!$H$2:$I$19,2,)*$K1669*0.0864,IF($O1669="µg",VLOOKUP($C1669,References_1!$H$2:$I$19,2,)*$K1669*86.4,""))</f>
        <v>238.68000000000004</v>
      </c>
      <c r="Q1669" s="138" t="str">
        <f>IF($O1669="mg","kg/j",IF($O1669="µg","mg/j",""))</f>
        <v>mg/j</v>
      </c>
    </row>
    <row r="1670" spans="1:17" x14ac:dyDescent="0.2">
      <c r="A1670" s="13">
        <f>VLOOKUP($B1670,References_1!$F$2:$G$19,2,)</f>
        <v>4</v>
      </c>
      <c r="B1670" s="13">
        <v>6127935</v>
      </c>
      <c r="C1670" s="13">
        <f>VLOOKUP($B1670,References_1!$F$2:$H$19,3,)</f>
        <v>3</v>
      </c>
      <c r="D1670" s="136">
        <v>42432</v>
      </c>
      <c r="E1670" s="13" t="s">
        <v>1031</v>
      </c>
      <c r="F1670" s="13">
        <v>23</v>
      </c>
      <c r="G1670" s="13" t="s">
        <v>525</v>
      </c>
      <c r="H1670" s="13">
        <v>1906</v>
      </c>
      <c r="I1670" s="13">
        <v>0.02</v>
      </c>
      <c r="J1670" s="137" t="s">
        <v>1169</v>
      </c>
      <c r="K1670" s="138">
        <v>0.02</v>
      </c>
      <c r="L1670" s="13" t="s">
        <v>135</v>
      </c>
      <c r="M1670" s="13" t="str">
        <f>VLOOKUP($H1670,References_1!$C$2:$D$827,2,)</f>
        <v>GP4</v>
      </c>
      <c r="N1670" s="13">
        <f>VLOOKUP($H1670,References_2!$D$2:'References_2'!$AQ$186,39,)</f>
        <v>0.1</v>
      </c>
      <c r="O1670" s="13" t="str">
        <f>LEFT(L1670,2)</f>
        <v>µg</v>
      </c>
      <c r="P1670" s="139">
        <f>IF($O1670="mg",VLOOKUP($C1670,References_1!$H$2:$I$19,2,)*$K1670*0.0864,IF($O1670="µg",VLOOKUP($C1670,References_1!$H$2:$I$19,2,)*$K1670*86.4,""))</f>
        <v>3.7151999999999998</v>
      </c>
      <c r="Q1670" s="138" t="str">
        <f>IF($O1670="mg","kg/j",IF($O1670="µg","mg/j",""))</f>
        <v>mg/j</v>
      </c>
    </row>
    <row r="1671" spans="1:17" x14ac:dyDescent="0.2">
      <c r="A1671" s="13">
        <f>VLOOKUP($B1671,References_1!$F$2:$G$19,2,)</f>
        <v>18</v>
      </c>
      <c r="B1671" s="13">
        <v>6127970</v>
      </c>
      <c r="C1671" s="13">
        <f>VLOOKUP($B1671,References_1!$F$2:$H$19,3,)</f>
        <v>9.5</v>
      </c>
      <c r="D1671" s="136">
        <v>42432</v>
      </c>
      <c r="E1671" s="13" t="s">
        <v>1113</v>
      </c>
      <c r="F1671" s="13">
        <v>23</v>
      </c>
      <c r="G1671" s="13" t="s">
        <v>525</v>
      </c>
      <c r="H1671" s="13">
        <v>1906</v>
      </c>
      <c r="I1671" s="13">
        <v>0.02</v>
      </c>
      <c r="J1671" s="137" t="s">
        <v>1169</v>
      </c>
      <c r="K1671" s="138">
        <v>0.02</v>
      </c>
      <c r="L1671" s="13" t="s">
        <v>135</v>
      </c>
      <c r="M1671" s="13" t="str">
        <f>VLOOKUP($H1671,References_1!$C$2:$D$827,2,)</f>
        <v>GP4</v>
      </c>
      <c r="N1671" s="13">
        <f>VLOOKUP($H1671,References_2!$D$2:'References_2'!$AQ$186,39,)</f>
        <v>0.1</v>
      </c>
      <c r="O1671" s="13" t="str">
        <f>LEFT(L1671,2)</f>
        <v>µg</v>
      </c>
      <c r="P1671" s="139">
        <f>IF($O1671="mg",VLOOKUP($C1671,References_1!$H$2:$I$19,2,)*$K1671*0.0864,IF($O1671="µg",VLOOKUP($C1671,References_1!$H$2:$I$19,2,)*$K1671*86.4,""))</f>
        <v>51.477120000000006</v>
      </c>
      <c r="Q1671" s="138" t="str">
        <f>IF($O1671="mg","kg/j",IF($O1671="µg","mg/j",""))</f>
        <v>mg/j</v>
      </c>
    </row>
    <row r="1672" spans="1:17" x14ac:dyDescent="0.2">
      <c r="A1672" s="13">
        <f>VLOOKUP($B1672,References_1!$F$2:$G$19,2,)</f>
        <v>14</v>
      </c>
      <c r="B1672" s="13">
        <v>6127985</v>
      </c>
      <c r="C1672" s="13">
        <f>VLOOKUP($B1672,References_1!$F$2:$H$19,3,)</f>
        <v>11</v>
      </c>
      <c r="D1672" s="136">
        <v>42432</v>
      </c>
      <c r="E1672" s="13" t="s">
        <v>1072</v>
      </c>
      <c r="F1672" s="13">
        <v>23</v>
      </c>
      <c r="G1672" s="13" t="s">
        <v>525</v>
      </c>
      <c r="H1672" s="13">
        <v>1906</v>
      </c>
      <c r="I1672" s="13">
        <v>0.02</v>
      </c>
      <c r="J1672" s="137" t="s">
        <v>1169</v>
      </c>
      <c r="K1672" s="138">
        <v>0.02</v>
      </c>
      <c r="L1672" s="13" t="s">
        <v>135</v>
      </c>
      <c r="M1672" s="13" t="str">
        <f>VLOOKUP($H1672,References_1!$C$2:$D$827,2,)</f>
        <v>GP4</v>
      </c>
      <c r="N1672" s="13">
        <f>VLOOKUP($H1672,References_2!$D$2:'References_2'!$AQ$186,39,)</f>
        <v>0.1</v>
      </c>
      <c r="O1672" s="13" t="str">
        <f>LEFT(L1672,2)</f>
        <v>µg</v>
      </c>
      <c r="P1672" s="139">
        <f>IF($O1672="mg",VLOOKUP($C1672,References_1!$H$2:$I$19,2,)*$K1672*0.0864,IF($O1672="µg",VLOOKUP($C1672,References_1!$H$2:$I$19,2,)*$K1672*86.4,""))</f>
        <v>356.07168000000001</v>
      </c>
      <c r="Q1672" s="138" t="str">
        <f>IF($O1672="mg","kg/j",IF($O1672="µg","mg/j",""))</f>
        <v>mg/j</v>
      </c>
    </row>
    <row r="1673" spans="1:17" x14ac:dyDescent="0.2">
      <c r="A1673" s="13">
        <f>VLOOKUP($B1673,References_1!$F$2:$G$19,2,)</f>
        <v>11</v>
      </c>
      <c r="B1673" s="13" t="s">
        <v>118</v>
      </c>
      <c r="C1673" s="13">
        <f>VLOOKUP($B1673,References_1!$F$2:$H$19,3,)</f>
        <v>13</v>
      </c>
      <c r="D1673" s="136">
        <v>42432</v>
      </c>
      <c r="E1673" s="13" t="s">
        <v>119</v>
      </c>
      <c r="F1673" s="13">
        <v>23</v>
      </c>
      <c r="G1673" s="13" t="s">
        <v>525</v>
      </c>
      <c r="H1673" s="13">
        <v>1906</v>
      </c>
      <c r="I1673" s="13">
        <v>0.02</v>
      </c>
      <c r="J1673" s="137" t="s">
        <v>1169</v>
      </c>
      <c r="K1673" s="138">
        <v>0.02</v>
      </c>
      <c r="L1673" s="13" t="s">
        <v>135</v>
      </c>
      <c r="M1673" s="13" t="str">
        <f>VLOOKUP($H1673,References_1!$C$2:$D$827,2,)</f>
        <v>GP4</v>
      </c>
      <c r="N1673" s="13">
        <f>VLOOKUP($H1673,References_2!$D$2:'References_2'!$AQ$186,39,)</f>
        <v>0.1</v>
      </c>
      <c r="O1673" s="13" t="str">
        <f>LEFT(L1673,2)</f>
        <v>µg</v>
      </c>
      <c r="P1673" s="139">
        <f>IF($O1673="mg",VLOOKUP($C1673,References_1!$H$2:$I$19,2,)*$K1673*0.0864,IF($O1673="µg",VLOOKUP($C1673,References_1!$H$2:$I$19,2,)*$K1673*86.4,""))</f>
        <v>27.436800000000005</v>
      </c>
      <c r="Q1673" s="138" t="str">
        <f>IF($O1673="mg","kg/j",IF($O1673="µg","mg/j",""))</f>
        <v>mg/j</v>
      </c>
    </row>
    <row r="1674" spans="1:17" x14ac:dyDescent="0.2">
      <c r="A1674" s="13">
        <f>VLOOKUP($B1674,References_1!$F$2:$G$19,2,)</f>
        <v>12</v>
      </c>
      <c r="B1674" s="13">
        <v>6127975</v>
      </c>
      <c r="C1674" s="13">
        <f>VLOOKUP($B1674,References_1!$F$2:$H$19,3,)</f>
        <v>14</v>
      </c>
      <c r="D1674" s="136">
        <v>42432</v>
      </c>
      <c r="E1674" s="13" t="s">
        <v>991</v>
      </c>
      <c r="F1674" s="13">
        <v>23</v>
      </c>
      <c r="G1674" s="13" t="s">
        <v>525</v>
      </c>
      <c r="H1674" s="13">
        <v>1906</v>
      </c>
      <c r="I1674" s="13">
        <v>0.02</v>
      </c>
      <c r="J1674" s="137" t="s">
        <v>1169</v>
      </c>
      <c r="K1674" s="138">
        <v>0.02</v>
      </c>
      <c r="L1674" s="13" t="s">
        <v>135</v>
      </c>
      <c r="M1674" s="13" t="str">
        <f>VLOOKUP($H1674,References_1!$C$2:$D$827,2,)</f>
        <v>GP4</v>
      </c>
      <c r="N1674" s="13">
        <f>VLOOKUP($H1674,References_2!$D$2:'References_2'!$AQ$186,39,)</f>
        <v>0.1</v>
      </c>
      <c r="O1674" s="13" t="str">
        <f>LEFT(L1674,2)</f>
        <v>µg</v>
      </c>
      <c r="P1674" s="139">
        <f>IF($O1674="mg",VLOOKUP($C1674,References_1!$H$2:$I$19,2,)*$K1674*0.0864,IF($O1674="µg",VLOOKUP($C1674,References_1!$H$2:$I$19,2,)*$K1674*86.4,""))</f>
        <v>95.472000000000008</v>
      </c>
      <c r="Q1674" s="138" t="str">
        <f>IF($O1674="mg","kg/j",IF($O1674="µg","mg/j",""))</f>
        <v>mg/j</v>
      </c>
    </row>
    <row r="1675" spans="1:17" x14ac:dyDescent="0.2">
      <c r="A1675" s="13">
        <f>VLOOKUP($B1675,References_1!$F$2:$G$19,2,)</f>
        <v>4</v>
      </c>
      <c r="B1675" s="13">
        <v>6127935</v>
      </c>
      <c r="C1675" s="13">
        <f>VLOOKUP($B1675,References_1!$F$2:$H$19,3,)</f>
        <v>3</v>
      </c>
      <c r="D1675" s="136">
        <v>42432</v>
      </c>
      <c r="E1675" s="13" t="s">
        <v>1031</v>
      </c>
      <c r="F1675" s="13">
        <v>23</v>
      </c>
      <c r="G1675" s="13" t="s">
        <v>526</v>
      </c>
      <c r="H1675" s="13">
        <v>2078</v>
      </c>
      <c r="I1675" s="13">
        <v>0.1</v>
      </c>
      <c r="J1675" s="137" t="s">
        <v>1169</v>
      </c>
      <c r="K1675" s="138">
        <v>0.1</v>
      </c>
      <c r="L1675" s="13" t="s">
        <v>135</v>
      </c>
      <c r="M1675" s="13" t="str">
        <f>VLOOKUP($H1675,References_1!$C$2:$D$827,2,)</f>
        <v>GP4</v>
      </c>
      <c r="N1675" s="13" t="e">
        <f>VLOOKUP($H1675,References_2!$D$2:'References_2'!$AQ$186,39,)</f>
        <v>#N/A</v>
      </c>
      <c r="O1675" s="13" t="str">
        <f>LEFT(L1675,2)</f>
        <v>µg</v>
      </c>
      <c r="P1675" s="139">
        <f>IF($O1675="mg",VLOOKUP($C1675,References_1!$H$2:$I$19,2,)*$K1675*0.0864,IF($O1675="µg",VLOOKUP($C1675,References_1!$H$2:$I$19,2,)*$K1675*86.4,""))</f>
        <v>18.576000000000001</v>
      </c>
      <c r="Q1675" s="138" t="str">
        <f>IF($O1675="mg","kg/j",IF($O1675="µg","mg/j",""))</f>
        <v>mg/j</v>
      </c>
    </row>
    <row r="1676" spans="1:17" x14ac:dyDescent="0.2">
      <c r="A1676" s="13">
        <f>VLOOKUP($B1676,References_1!$F$2:$G$19,2,)</f>
        <v>18</v>
      </c>
      <c r="B1676" s="13">
        <v>6127970</v>
      </c>
      <c r="C1676" s="13">
        <f>VLOOKUP($B1676,References_1!$F$2:$H$19,3,)</f>
        <v>9.5</v>
      </c>
      <c r="D1676" s="136">
        <v>42432</v>
      </c>
      <c r="E1676" s="13" t="s">
        <v>1113</v>
      </c>
      <c r="F1676" s="13">
        <v>23</v>
      </c>
      <c r="G1676" s="13" t="s">
        <v>526</v>
      </c>
      <c r="H1676" s="13">
        <v>2078</v>
      </c>
      <c r="I1676" s="13">
        <v>0.1</v>
      </c>
      <c r="J1676" s="137" t="s">
        <v>1169</v>
      </c>
      <c r="K1676" s="138">
        <v>0.1</v>
      </c>
      <c r="L1676" s="13" t="s">
        <v>135</v>
      </c>
      <c r="M1676" s="13" t="str">
        <f>VLOOKUP($H1676,References_1!$C$2:$D$827,2,)</f>
        <v>GP4</v>
      </c>
      <c r="N1676" s="13" t="e">
        <f>VLOOKUP($H1676,References_2!$D$2:'References_2'!$AQ$186,39,)</f>
        <v>#N/A</v>
      </c>
      <c r="O1676" s="13" t="str">
        <f>LEFT(L1676,2)</f>
        <v>µg</v>
      </c>
      <c r="P1676" s="139">
        <f>IF($O1676="mg",VLOOKUP($C1676,References_1!$H$2:$I$19,2,)*$K1676*0.0864,IF($O1676="µg",VLOOKUP($C1676,References_1!$H$2:$I$19,2,)*$K1676*86.4,""))</f>
        <v>257.38560000000001</v>
      </c>
      <c r="Q1676" s="138" t="str">
        <f>IF($O1676="mg","kg/j",IF($O1676="µg","mg/j",""))</f>
        <v>mg/j</v>
      </c>
    </row>
    <row r="1677" spans="1:17" x14ac:dyDescent="0.2">
      <c r="A1677" s="13">
        <f>VLOOKUP($B1677,References_1!$F$2:$G$19,2,)</f>
        <v>14</v>
      </c>
      <c r="B1677" s="13">
        <v>6127985</v>
      </c>
      <c r="C1677" s="13">
        <f>VLOOKUP($B1677,References_1!$F$2:$H$19,3,)</f>
        <v>11</v>
      </c>
      <c r="D1677" s="136">
        <v>42432</v>
      </c>
      <c r="E1677" s="13" t="s">
        <v>1072</v>
      </c>
      <c r="F1677" s="13">
        <v>23</v>
      </c>
      <c r="G1677" s="13" t="s">
        <v>526</v>
      </c>
      <c r="H1677" s="13">
        <v>2078</v>
      </c>
      <c r="I1677" s="13">
        <v>0.1</v>
      </c>
      <c r="J1677" s="137" t="s">
        <v>1169</v>
      </c>
      <c r="K1677" s="138">
        <v>0.1</v>
      </c>
      <c r="L1677" s="13" t="s">
        <v>135</v>
      </c>
      <c r="M1677" s="13" t="str">
        <f>VLOOKUP($H1677,References_1!$C$2:$D$827,2,)</f>
        <v>GP4</v>
      </c>
      <c r="N1677" s="13" t="e">
        <f>VLOOKUP($H1677,References_2!$D$2:'References_2'!$AQ$186,39,)</f>
        <v>#N/A</v>
      </c>
      <c r="O1677" s="13" t="str">
        <f>LEFT(L1677,2)</f>
        <v>µg</v>
      </c>
      <c r="P1677" s="139">
        <f>IF($O1677="mg",VLOOKUP($C1677,References_1!$H$2:$I$19,2,)*$K1677*0.0864,IF($O1677="µg",VLOOKUP($C1677,References_1!$H$2:$I$19,2,)*$K1677*86.4,""))</f>
        <v>1780.3584000000003</v>
      </c>
      <c r="Q1677" s="138" t="str">
        <f>IF($O1677="mg","kg/j",IF($O1677="µg","mg/j",""))</f>
        <v>mg/j</v>
      </c>
    </row>
    <row r="1678" spans="1:17" x14ac:dyDescent="0.2">
      <c r="A1678" s="13">
        <f>VLOOKUP($B1678,References_1!$F$2:$G$19,2,)</f>
        <v>11</v>
      </c>
      <c r="B1678" s="13" t="s">
        <v>118</v>
      </c>
      <c r="C1678" s="13">
        <f>VLOOKUP($B1678,References_1!$F$2:$H$19,3,)</f>
        <v>13</v>
      </c>
      <c r="D1678" s="136">
        <v>42432</v>
      </c>
      <c r="E1678" s="13" t="s">
        <v>119</v>
      </c>
      <c r="F1678" s="13">
        <v>23</v>
      </c>
      <c r="G1678" s="13" t="s">
        <v>526</v>
      </c>
      <c r="H1678" s="13">
        <v>2078</v>
      </c>
      <c r="I1678" s="13">
        <v>0.1</v>
      </c>
      <c r="J1678" s="137" t="s">
        <v>1169</v>
      </c>
      <c r="K1678" s="138">
        <v>0.1</v>
      </c>
      <c r="L1678" s="13" t="s">
        <v>135</v>
      </c>
      <c r="M1678" s="13" t="str">
        <f>VLOOKUP($H1678,References_1!$C$2:$D$827,2,)</f>
        <v>GP4</v>
      </c>
      <c r="N1678" s="13" t="e">
        <f>VLOOKUP($H1678,References_2!$D$2:'References_2'!$AQ$186,39,)</f>
        <v>#N/A</v>
      </c>
      <c r="O1678" s="13" t="str">
        <f>LEFT(L1678,2)</f>
        <v>µg</v>
      </c>
      <c r="P1678" s="139">
        <f>IF($O1678="mg",VLOOKUP($C1678,References_1!$H$2:$I$19,2,)*$K1678*0.0864,IF($O1678="µg",VLOOKUP($C1678,References_1!$H$2:$I$19,2,)*$K1678*86.4,""))</f>
        <v>137.18400000000003</v>
      </c>
      <c r="Q1678" s="138" t="str">
        <f>IF($O1678="mg","kg/j",IF($O1678="µg","mg/j",""))</f>
        <v>mg/j</v>
      </c>
    </row>
    <row r="1679" spans="1:17" x14ac:dyDescent="0.2">
      <c r="A1679" s="13">
        <f>VLOOKUP($B1679,References_1!$F$2:$G$19,2,)</f>
        <v>12</v>
      </c>
      <c r="B1679" s="13">
        <v>6127975</v>
      </c>
      <c r="C1679" s="13">
        <f>VLOOKUP($B1679,References_1!$F$2:$H$19,3,)</f>
        <v>14</v>
      </c>
      <c r="D1679" s="136">
        <v>42432</v>
      </c>
      <c r="E1679" s="13" t="s">
        <v>991</v>
      </c>
      <c r="F1679" s="13">
        <v>23</v>
      </c>
      <c r="G1679" s="13" t="s">
        <v>526</v>
      </c>
      <c r="H1679" s="13">
        <v>2078</v>
      </c>
      <c r="I1679" s="13">
        <v>0.1</v>
      </c>
      <c r="J1679" s="137" t="s">
        <v>1169</v>
      </c>
      <c r="K1679" s="138">
        <v>0.1</v>
      </c>
      <c r="L1679" s="13" t="s">
        <v>135</v>
      </c>
      <c r="M1679" s="13" t="str">
        <f>VLOOKUP($H1679,References_1!$C$2:$D$827,2,)</f>
        <v>GP4</v>
      </c>
      <c r="N1679" s="13" t="e">
        <f>VLOOKUP($H1679,References_2!$D$2:'References_2'!$AQ$186,39,)</f>
        <v>#N/A</v>
      </c>
      <c r="O1679" s="13" t="str">
        <f>LEFT(L1679,2)</f>
        <v>µg</v>
      </c>
      <c r="P1679" s="139">
        <f>IF($O1679="mg",VLOOKUP($C1679,References_1!$H$2:$I$19,2,)*$K1679*0.0864,IF($O1679="µg",VLOOKUP($C1679,References_1!$H$2:$I$19,2,)*$K1679*86.4,""))</f>
        <v>477.36000000000007</v>
      </c>
      <c r="Q1679" s="138" t="str">
        <f>IF($O1679="mg","kg/j",IF($O1679="µg","mg/j",""))</f>
        <v>mg/j</v>
      </c>
    </row>
    <row r="1680" spans="1:17" x14ac:dyDescent="0.2">
      <c r="A1680" s="13">
        <f>VLOOKUP($B1680,References_1!$F$2:$G$19,2,)</f>
        <v>4</v>
      </c>
      <c r="B1680" s="13">
        <v>6127935</v>
      </c>
      <c r="C1680" s="13">
        <f>VLOOKUP($B1680,References_1!$F$2:$H$19,3,)</f>
        <v>3</v>
      </c>
      <c r="D1680" s="136">
        <v>42432</v>
      </c>
      <c r="E1680" s="13" t="s">
        <v>1031</v>
      </c>
      <c r="F1680" s="13">
        <v>23</v>
      </c>
      <c r="G1680" s="13" t="s">
        <v>527</v>
      </c>
      <c r="H1680" s="13">
        <v>7513</v>
      </c>
      <c r="I1680" s="13">
        <v>0.1</v>
      </c>
      <c r="J1680" s="137" t="s">
        <v>1169</v>
      </c>
      <c r="K1680" s="138">
        <v>0.1</v>
      </c>
      <c r="L1680" s="13" t="s">
        <v>135</v>
      </c>
      <c r="M1680" s="13" t="str">
        <f>VLOOKUP($H1680,References_1!$C$2:$D$827,2,)</f>
        <v>GP4</v>
      </c>
      <c r="N1680" s="13" t="e">
        <f>VLOOKUP($H1680,References_2!$D$2:'References_2'!$AQ$186,39,)</f>
        <v>#N/A</v>
      </c>
      <c r="O1680" s="13" t="str">
        <f>LEFT(L1680,2)</f>
        <v>µg</v>
      </c>
      <c r="P1680" s="139">
        <f>IF($O1680="mg",VLOOKUP($C1680,References_1!$H$2:$I$19,2,)*$K1680*0.0864,IF($O1680="µg",VLOOKUP($C1680,References_1!$H$2:$I$19,2,)*$K1680*86.4,""))</f>
        <v>18.576000000000001</v>
      </c>
      <c r="Q1680" s="138" t="str">
        <f>IF($O1680="mg","kg/j",IF($O1680="µg","mg/j",""))</f>
        <v>mg/j</v>
      </c>
    </row>
    <row r="1681" spans="1:17" x14ac:dyDescent="0.2">
      <c r="A1681" s="13">
        <f>VLOOKUP($B1681,References_1!$F$2:$G$19,2,)</f>
        <v>18</v>
      </c>
      <c r="B1681" s="13">
        <v>6127970</v>
      </c>
      <c r="C1681" s="13">
        <f>VLOOKUP($B1681,References_1!$F$2:$H$19,3,)</f>
        <v>9.5</v>
      </c>
      <c r="D1681" s="136">
        <v>42432</v>
      </c>
      <c r="E1681" s="13" t="s">
        <v>1113</v>
      </c>
      <c r="F1681" s="13">
        <v>23</v>
      </c>
      <c r="G1681" s="13" t="s">
        <v>527</v>
      </c>
      <c r="H1681" s="13">
        <v>7513</v>
      </c>
      <c r="I1681" s="13">
        <v>0.1</v>
      </c>
      <c r="J1681" s="137" t="s">
        <v>1169</v>
      </c>
      <c r="K1681" s="138">
        <v>0.1</v>
      </c>
      <c r="L1681" s="13" t="s">
        <v>135</v>
      </c>
      <c r="M1681" s="13" t="str">
        <f>VLOOKUP($H1681,References_1!$C$2:$D$827,2,)</f>
        <v>GP4</v>
      </c>
      <c r="N1681" s="13" t="e">
        <f>VLOOKUP($H1681,References_2!$D$2:'References_2'!$AQ$186,39,)</f>
        <v>#N/A</v>
      </c>
      <c r="O1681" s="13" t="str">
        <f>LEFT(L1681,2)</f>
        <v>µg</v>
      </c>
      <c r="P1681" s="139">
        <f>IF($O1681="mg",VLOOKUP($C1681,References_1!$H$2:$I$19,2,)*$K1681*0.0864,IF($O1681="µg",VLOOKUP($C1681,References_1!$H$2:$I$19,2,)*$K1681*86.4,""))</f>
        <v>257.38560000000001</v>
      </c>
      <c r="Q1681" s="138" t="str">
        <f>IF($O1681="mg","kg/j",IF($O1681="µg","mg/j",""))</f>
        <v>mg/j</v>
      </c>
    </row>
    <row r="1682" spans="1:17" x14ac:dyDescent="0.2">
      <c r="A1682" s="13">
        <f>VLOOKUP($B1682,References_1!$F$2:$G$19,2,)</f>
        <v>14</v>
      </c>
      <c r="B1682" s="13">
        <v>6127985</v>
      </c>
      <c r="C1682" s="13">
        <f>VLOOKUP($B1682,References_1!$F$2:$H$19,3,)</f>
        <v>11</v>
      </c>
      <c r="D1682" s="136">
        <v>42432</v>
      </c>
      <c r="E1682" s="13" t="s">
        <v>1072</v>
      </c>
      <c r="F1682" s="13">
        <v>23</v>
      </c>
      <c r="G1682" s="13" t="s">
        <v>527</v>
      </c>
      <c r="H1682" s="13">
        <v>7513</v>
      </c>
      <c r="I1682" s="13">
        <v>0.1</v>
      </c>
      <c r="J1682" s="137" t="s">
        <v>1169</v>
      </c>
      <c r="K1682" s="138">
        <v>0.1</v>
      </c>
      <c r="L1682" s="13" t="s">
        <v>135</v>
      </c>
      <c r="M1682" s="13" t="str">
        <f>VLOOKUP($H1682,References_1!$C$2:$D$827,2,)</f>
        <v>GP4</v>
      </c>
      <c r="N1682" s="13" t="e">
        <f>VLOOKUP($H1682,References_2!$D$2:'References_2'!$AQ$186,39,)</f>
        <v>#N/A</v>
      </c>
      <c r="O1682" s="13" t="str">
        <f>LEFT(L1682,2)</f>
        <v>µg</v>
      </c>
      <c r="P1682" s="139">
        <f>IF($O1682="mg",VLOOKUP($C1682,References_1!$H$2:$I$19,2,)*$K1682*0.0864,IF($O1682="µg",VLOOKUP($C1682,References_1!$H$2:$I$19,2,)*$K1682*86.4,""))</f>
        <v>1780.3584000000003</v>
      </c>
      <c r="Q1682" s="138" t="str">
        <f>IF($O1682="mg","kg/j",IF($O1682="µg","mg/j",""))</f>
        <v>mg/j</v>
      </c>
    </row>
    <row r="1683" spans="1:17" x14ac:dyDescent="0.2">
      <c r="A1683" s="13">
        <f>VLOOKUP($B1683,References_1!$F$2:$G$19,2,)</f>
        <v>11</v>
      </c>
      <c r="B1683" s="13" t="s">
        <v>118</v>
      </c>
      <c r="C1683" s="13">
        <f>VLOOKUP($B1683,References_1!$F$2:$H$19,3,)</f>
        <v>13</v>
      </c>
      <c r="D1683" s="136">
        <v>42432</v>
      </c>
      <c r="E1683" s="13" t="s">
        <v>119</v>
      </c>
      <c r="F1683" s="13">
        <v>23</v>
      </c>
      <c r="G1683" s="13" t="s">
        <v>527</v>
      </c>
      <c r="H1683" s="13">
        <v>7513</v>
      </c>
      <c r="I1683" s="13">
        <v>0.1</v>
      </c>
      <c r="J1683" s="137" t="s">
        <v>1169</v>
      </c>
      <c r="K1683" s="138">
        <v>0.1</v>
      </c>
      <c r="L1683" s="13" t="s">
        <v>135</v>
      </c>
      <c r="M1683" s="13" t="str">
        <f>VLOOKUP($H1683,References_1!$C$2:$D$827,2,)</f>
        <v>GP4</v>
      </c>
      <c r="N1683" s="13" t="e">
        <f>VLOOKUP($H1683,References_2!$D$2:'References_2'!$AQ$186,39,)</f>
        <v>#N/A</v>
      </c>
      <c r="O1683" s="13" t="str">
        <f>LEFT(L1683,2)</f>
        <v>µg</v>
      </c>
      <c r="P1683" s="139">
        <f>IF($O1683="mg",VLOOKUP($C1683,References_1!$H$2:$I$19,2,)*$K1683*0.0864,IF($O1683="µg",VLOOKUP($C1683,References_1!$H$2:$I$19,2,)*$K1683*86.4,""))</f>
        <v>137.18400000000003</v>
      </c>
      <c r="Q1683" s="138" t="str">
        <f>IF($O1683="mg","kg/j",IF($O1683="µg","mg/j",""))</f>
        <v>mg/j</v>
      </c>
    </row>
    <row r="1684" spans="1:17" x14ac:dyDescent="0.2">
      <c r="A1684" s="13">
        <f>VLOOKUP($B1684,References_1!$F$2:$G$19,2,)</f>
        <v>12</v>
      </c>
      <c r="B1684" s="13">
        <v>6127975</v>
      </c>
      <c r="C1684" s="13">
        <f>VLOOKUP($B1684,References_1!$F$2:$H$19,3,)</f>
        <v>14</v>
      </c>
      <c r="D1684" s="136">
        <v>42432</v>
      </c>
      <c r="E1684" s="13" t="s">
        <v>991</v>
      </c>
      <c r="F1684" s="13">
        <v>23</v>
      </c>
      <c r="G1684" s="13" t="s">
        <v>527</v>
      </c>
      <c r="H1684" s="13">
        <v>7513</v>
      </c>
      <c r="I1684" s="13">
        <v>0.1</v>
      </c>
      <c r="J1684" s="137" t="s">
        <v>1169</v>
      </c>
      <c r="K1684" s="138">
        <v>0.1</v>
      </c>
      <c r="L1684" s="13" t="s">
        <v>135</v>
      </c>
      <c r="M1684" s="13" t="str">
        <f>VLOOKUP($H1684,References_1!$C$2:$D$827,2,)</f>
        <v>GP4</v>
      </c>
      <c r="N1684" s="13" t="e">
        <f>VLOOKUP($H1684,References_2!$D$2:'References_2'!$AQ$186,39,)</f>
        <v>#N/A</v>
      </c>
      <c r="O1684" s="13" t="str">
        <f>LEFT(L1684,2)</f>
        <v>µg</v>
      </c>
      <c r="P1684" s="139">
        <f>IF($O1684="mg",VLOOKUP($C1684,References_1!$H$2:$I$19,2,)*$K1684*0.0864,IF($O1684="µg",VLOOKUP($C1684,References_1!$H$2:$I$19,2,)*$K1684*86.4,""))</f>
        <v>477.36000000000007</v>
      </c>
      <c r="Q1684" s="138" t="str">
        <f>IF($O1684="mg","kg/j",IF($O1684="µg","mg/j",""))</f>
        <v>mg/j</v>
      </c>
    </row>
    <row r="1685" spans="1:17" x14ac:dyDescent="0.2">
      <c r="A1685" s="13">
        <f>VLOOKUP($B1685,References_1!$F$2:$G$19,2,)</f>
        <v>4</v>
      </c>
      <c r="B1685" s="13">
        <v>6127935</v>
      </c>
      <c r="C1685" s="13">
        <f>VLOOKUP($B1685,References_1!$F$2:$H$19,3,)</f>
        <v>3</v>
      </c>
      <c r="D1685" s="136">
        <v>42432</v>
      </c>
      <c r="E1685" s="13" t="s">
        <v>1031</v>
      </c>
      <c r="F1685" s="13">
        <v>23</v>
      </c>
      <c r="G1685" s="13" t="s">
        <v>528</v>
      </c>
      <c r="H1685" s="13">
        <v>1186</v>
      </c>
      <c r="I1685" s="13">
        <v>5.0000000000000001E-3</v>
      </c>
      <c r="J1685" s="137" t="s">
        <v>1169</v>
      </c>
      <c r="K1685" s="138">
        <v>5.0000000000000001E-3</v>
      </c>
      <c r="L1685" s="13" t="s">
        <v>135</v>
      </c>
      <c r="M1685" s="13" t="str">
        <f>VLOOKUP($H1685,References_1!$C$2:$D$827,2,)</f>
        <v>GP4</v>
      </c>
      <c r="N1685" s="13" t="e">
        <f>VLOOKUP($H1685,References_2!$D$2:'References_2'!$AQ$186,39,)</f>
        <v>#N/A</v>
      </c>
      <c r="O1685" s="13" t="str">
        <f>LEFT(L1685,2)</f>
        <v>µg</v>
      </c>
      <c r="P1685" s="139">
        <f>IF($O1685="mg",VLOOKUP($C1685,References_1!$H$2:$I$19,2,)*$K1685*0.0864,IF($O1685="µg",VLOOKUP($C1685,References_1!$H$2:$I$19,2,)*$K1685*86.4,""))</f>
        <v>0.92879999999999996</v>
      </c>
      <c r="Q1685" s="138" t="str">
        <f>IF($O1685="mg","kg/j",IF($O1685="µg","mg/j",""))</f>
        <v>mg/j</v>
      </c>
    </row>
    <row r="1686" spans="1:17" x14ac:dyDescent="0.2">
      <c r="A1686" s="13">
        <f>VLOOKUP($B1686,References_1!$F$2:$G$19,2,)</f>
        <v>18</v>
      </c>
      <c r="B1686" s="13">
        <v>6127970</v>
      </c>
      <c r="C1686" s="13">
        <f>VLOOKUP($B1686,References_1!$F$2:$H$19,3,)</f>
        <v>9.5</v>
      </c>
      <c r="D1686" s="136">
        <v>42432</v>
      </c>
      <c r="E1686" s="13" t="s">
        <v>1113</v>
      </c>
      <c r="F1686" s="13">
        <v>23</v>
      </c>
      <c r="G1686" s="13" t="s">
        <v>528</v>
      </c>
      <c r="H1686" s="13">
        <v>1186</v>
      </c>
      <c r="I1686" s="13">
        <v>5.0000000000000001E-3</v>
      </c>
      <c r="J1686" s="137" t="s">
        <v>1169</v>
      </c>
      <c r="K1686" s="138">
        <v>5.0000000000000001E-3</v>
      </c>
      <c r="L1686" s="13" t="s">
        <v>135</v>
      </c>
      <c r="M1686" s="13" t="str">
        <f>VLOOKUP($H1686,References_1!$C$2:$D$827,2,)</f>
        <v>GP4</v>
      </c>
      <c r="N1686" s="13" t="e">
        <f>VLOOKUP($H1686,References_2!$D$2:'References_2'!$AQ$186,39,)</f>
        <v>#N/A</v>
      </c>
      <c r="O1686" s="13" t="str">
        <f>LEFT(L1686,2)</f>
        <v>µg</v>
      </c>
      <c r="P1686" s="139">
        <f>IF($O1686="mg",VLOOKUP($C1686,References_1!$H$2:$I$19,2,)*$K1686*0.0864,IF($O1686="µg",VLOOKUP($C1686,References_1!$H$2:$I$19,2,)*$K1686*86.4,""))</f>
        <v>12.869280000000002</v>
      </c>
      <c r="Q1686" s="138" t="str">
        <f>IF($O1686="mg","kg/j",IF($O1686="µg","mg/j",""))</f>
        <v>mg/j</v>
      </c>
    </row>
    <row r="1687" spans="1:17" x14ac:dyDescent="0.2">
      <c r="A1687" s="13">
        <f>VLOOKUP($B1687,References_1!$F$2:$G$19,2,)</f>
        <v>14</v>
      </c>
      <c r="B1687" s="13">
        <v>6127985</v>
      </c>
      <c r="C1687" s="13">
        <f>VLOOKUP($B1687,References_1!$F$2:$H$19,3,)</f>
        <v>11</v>
      </c>
      <c r="D1687" s="136">
        <v>42432</v>
      </c>
      <c r="E1687" s="13" t="s">
        <v>1072</v>
      </c>
      <c r="F1687" s="13">
        <v>23</v>
      </c>
      <c r="G1687" s="13" t="s">
        <v>528</v>
      </c>
      <c r="H1687" s="13">
        <v>1186</v>
      </c>
      <c r="I1687" s="13">
        <v>5.0000000000000001E-3</v>
      </c>
      <c r="J1687" s="137" t="s">
        <v>1169</v>
      </c>
      <c r="K1687" s="138">
        <v>5.0000000000000001E-3</v>
      </c>
      <c r="L1687" s="13" t="s">
        <v>135</v>
      </c>
      <c r="M1687" s="13" t="str">
        <f>VLOOKUP($H1687,References_1!$C$2:$D$827,2,)</f>
        <v>GP4</v>
      </c>
      <c r="N1687" s="13" t="e">
        <f>VLOOKUP($H1687,References_2!$D$2:'References_2'!$AQ$186,39,)</f>
        <v>#N/A</v>
      </c>
      <c r="O1687" s="13" t="str">
        <f>LEFT(L1687,2)</f>
        <v>µg</v>
      </c>
      <c r="P1687" s="139">
        <f>IF($O1687="mg",VLOOKUP($C1687,References_1!$H$2:$I$19,2,)*$K1687*0.0864,IF($O1687="µg",VLOOKUP($C1687,References_1!$H$2:$I$19,2,)*$K1687*86.4,""))</f>
        <v>89.017920000000004</v>
      </c>
      <c r="Q1687" s="138" t="str">
        <f>IF($O1687="mg","kg/j",IF($O1687="µg","mg/j",""))</f>
        <v>mg/j</v>
      </c>
    </row>
    <row r="1688" spans="1:17" x14ac:dyDescent="0.2">
      <c r="A1688" s="13">
        <f>VLOOKUP($B1688,References_1!$F$2:$G$19,2,)</f>
        <v>11</v>
      </c>
      <c r="B1688" s="13" t="s">
        <v>118</v>
      </c>
      <c r="C1688" s="13">
        <f>VLOOKUP($B1688,References_1!$F$2:$H$19,3,)</f>
        <v>13</v>
      </c>
      <c r="D1688" s="136">
        <v>42432</v>
      </c>
      <c r="E1688" s="13" t="s">
        <v>119</v>
      </c>
      <c r="F1688" s="13">
        <v>23</v>
      </c>
      <c r="G1688" s="13" t="s">
        <v>528</v>
      </c>
      <c r="H1688" s="13">
        <v>1186</v>
      </c>
      <c r="I1688" s="13">
        <v>5.0000000000000001E-3</v>
      </c>
      <c r="J1688" s="137" t="s">
        <v>1169</v>
      </c>
      <c r="K1688" s="138">
        <v>5.0000000000000001E-3</v>
      </c>
      <c r="L1688" s="13" t="s">
        <v>135</v>
      </c>
      <c r="M1688" s="13" t="str">
        <f>VLOOKUP($H1688,References_1!$C$2:$D$827,2,)</f>
        <v>GP4</v>
      </c>
      <c r="N1688" s="13" t="e">
        <f>VLOOKUP($H1688,References_2!$D$2:'References_2'!$AQ$186,39,)</f>
        <v>#N/A</v>
      </c>
      <c r="O1688" s="13" t="str">
        <f>LEFT(L1688,2)</f>
        <v>µg</v>
      </c>
      <c r="P1688" s="139">
        <f>IF($O1688="mg",VLOOKUP($C1688,References_1!$H$2:$I$19,2,)*$K1688*0.0864,IF($O1688="µg",VLOOKUP($C1688,References_1!$H$2:$I$19,2,)*$K1688*86.4,""))</f>
        <v>6.8592000000000013</v>
      </c>
      <c r="Q1688" s="138" t="str">
        <f>IF($O1688="mg","kg/j",IF($O1688="µg","mg/j",""))</f>
        <v>mg/j</v>
      </c>
    </row>
    <row r="1689" spans="1:17" x14ac:dyDescent="0.2">
      <c r="A1689" s="13">
        <f>VLOOKUP($B1689,References_1!$F$2:$G$19,2,)</f>
        <v>12</v>
      </c>
      <c r="B1689" s="13">
        <v>6127975</v>
      </c>
      <c r="C1689" s="13">
        <f>VLOOKUP($B1689,References_1!$F$2:$H$19,3,)</f>
        <v>14</v>
      </c>
      <c r="D1689" s="136">
        <v>42432</v>
      </c>
      <c r="E1689" s="13" t="s">
        <v>991</v>
      </c>
      <c r="F1689" s="13">
        <v>23</v>
      </c>
      <c r="G1689" s="13" t="s">
        <v>528</v>
      </c>
      <c r="H1689" s="13">
        <v>1186</v>
      </c>
      <c r="I1689" s="13">
        <v>5.0000000000000001E-3</v>
      </c>
      <c r="J1689" s="137" t="s">
        <v>1169</v>
      </c>
      <c r="K1689" s="138">
        <v>5.0000000000000001E-3</v>
      </c>
      <c r="L1689" s="13" t="s">
        <v>135</v>
      </c>
      <c r="M1689" s="13" t="str">
        <f>VLOOKUP($H1689,References_1!$C$2:$D$827,2,)</f>
        <v>GP4</v>
      </c>
      <c r="N1689" s="13" t="e">
        <f>VLOOKUP($H1689,References_2!$D$2:'References_2'!$AQ$186,39,)</f>
        <v>#N/A</v>
      </c>
      <c r="O1689" s="13" t="str">
        <f>LEFT(L1689,2)</f>
        <v>µg</v>
      </c>
      <c r="P1689" s="139">
        <f>IF($O1689="mg",VLOOKUP($C1689,References_1!$H$2:$I$19,2,)*$K1689*0.0864,IF($O1689="µg",VLOOKUP($C1689,References_1!$H$2:$I$19,2,)*$K1689*86.4,""))</f>
        <v>23.868000000000002</v>
      </c>
      <c r="Q1689" s="138" t="str">
        <f>IF($O1689="mg","kg/j",IF($O1689="µg","mg/j",""))</f>
        <v>mg/j</v>
      </c>
    </row>
    <row r="1690" spans="1:17" x14ac:dyDescent="0.2">
      <c r="A1690" s="13">
        <f>VLOOKUP($B1690,References_1!$F$2:$G$19,2,)</f>
        <v>4</v>
      </c>
      <c r="B1690" s="13">
        <v>6127935</v>
      </c>
      <c r="C1690" s="13">
        <f>VLOOKUP($B1690,References_1!$F$2:$H$19,3,)</f>
        <v>3</v>
      </c>
      <c r="D1690" s="136">
        <v>42432</v>
      </c>
      <c r="E1690" s="13" t="s">
        <v>1031</v>
      </c>
      <c r="F1690" s="13">
        <v>23</v>
      </c>
      <c r="G1690" s="13" t="s">
        <v>529</v>
      </c>
      <c r="H1690" s="13">
        <v>2743</v>
      </c>
      <c r="I1690" s="13">
        <v>5.0000000000000001E-3</v>
      </c>
      <c r="J1690" s="137" t="s">
        <v>1169</v>
      </c>
      <c r="K1690" s="138">
        <v>5.0000000000000001E-3</v>
      </c>
      <c r="L1690" s="13" t="s">
        <v>135</v>
      </c>
      <c r="M1690" s="13" t="str">
        <f>VLOOKUP($H1690,References_1!$C$2:$D$827,2,)</f>
        <v>GP4</v>
      </c>
      <c r="N1690" s="13" t="e">
        <f>VLOOKUP($H1690,References_2!$D$2:'References_2'!$AQ$186,39,)</f>
        <v>#N/A</v>
      </c>
      <c r="O1690" s="13" t="str">
        <f>LEFT(L1690,2)</f>
        <v>µg</v>
      </c>
      <c r="P1690" s="139">
        <f>IF($O1690="mg",VLOOKUP($C1690,References_1!$H$2:$I$19,2,)*$K1690*0.0864,IF($O1690="µg",VLOOKUP($C1690,References_1!$H$2:$I$19,2,)*$K1690*86.4,""))</f>
        <v>0.92879999999999996</v>
      </c>
      <c r="Q1690" s="138" t="str">
        <f>IF($O1690="mg","kg/j",IF($O1690="µg","mg/j",""))</f>
        <v>mg/j</v>
      </c>
    </row>
    <row r="1691" spans="1:17" x14ac:dyDescent="0.2">
      <c r="A1691" s="13">
        <f>VLOOKUP($B1691,References_1!$F$2:$G$19,2,)</f>
        <v>18</v>
      </c>
      <c r="B1691" s="13">
        <v>6127970</v>
      </c>
      <c r="C1691" s="13">
        <f>VLOOKUP($B1691,References_1!$F$2:$H$19,3,)</f>
        <v>9.5</v>
      </c>
      <c r="D1691" s="136">
        <v>42432</v>
      </c>
      <c r="E1691" s="13" t="s">
        <v>1113</v>
      </c>
      <c r="F1691" s="13">
        <v>23</v>
      </c>
      <c r="G1691" s="13" t="s">
        <v>529</v>
      </c>
      <c r="H1691" s="13">
        <v>2743</v>
      </c>
      <c r="I1691" s="13">
        <v>5.0000000000000001E-3</v>
      </c>
      <c r="J1691" s="137" t="s">
        <v>1169</v>
      </c>
      <c r="K1691" s="138">
        <v>5.0000000000000001E-3</v>
      </c>
      <c r="L1691" s="13" t="s">
        <v>135</v>
      </c>
      <c r="M1691" s="13" t="str">
        <f>VLOOKUP($H1691,References_1!$C$2:$D$827,2,)</f>
        <v>GP4</v>
      </c>
      <c r="N1691" s="13" t="e">
        <f>VLOOKUP($H1691,References_2!$D$2:'References_2'!$AQ$186,39,)</f>
        <v>#N/A</v>
      </c>
      <c r="O1691" s="13" t="str">
        <f>LEFT(L1691,2)</f>
        <v>µg</v>
      </c>
      <c r="P1691" s="139">
        <f>IF($O1691="mg",VLOOKUP($C1691,References_1!$H$2:$I$19,2,)*$K1691*0.0864,IF($O1691="µg",VLOOKUP($C1691,References_1!$H$2:$I$19,2,)*$K1691*86.4,""))</f>
        <v>12.869280000000002</v>
      </c>
      <c r="Q1691" s="138" t="str">
        <f>IF($O1691="mg","kg/j",IF($O1691="µg","mg/j",""))</f>
        <v>mg/j</v>
      </c>
    </row>
    <row r="1692" spans="1:17" x14ac:dyDescent="0.2">
      <c r="A1692" s="13">
        <f>VLOOKUP($B1692,References_1!$F$2:$G$19,2,)</f>
        <v>14</v>
      </c>
      <c r="B1692" s="13">
        <v>6127985</v>
      </c>
      <c r="C1692" s="13">
        <f>VLOOKUP($B1692,References_1!$F$2:$H$19,3,)</f>
        <v>11</v>
      </c>
      <c r="D1692" s="136">
        <v>42432</v>
      </c>
      <c r="E1692" s="13" t="s">
        <v>1072</v>
      </c>
      <c r="F1692" s="13">
        <v>23</v>
      </c>
      <c r="G1692" s="13" t="s">
        <v>529</v>
      </c>
      <c r="H1692" s="13">
        <v>2743</v>
      </c>
      <c r="I1692" s="13">
        <v>5.0000000000000001E-3</v>
      </c>
      <c r="J1692" s="137" t="s">
        <v>1169</v>
      </c>
      <c r="K1692" s="138">
        <v>5.0000000000000001E-3</v>
      </c>
      <c r="L1692" s="13" t="s">
        <v>135</v>
      </c>
      <c r="M1692" s="13" t="str">
        <f>VLOOKUP($H1692,References_1!$C$2:$D$827,2,)</f>
        <v>GP4</v>
      </c>
      <c r="N1692" s="13" t="e">
        <f>VLOOKUP($H1692,References_2!$D$2:'References_2'!$AQ$186,39,)</f>
        <v>#N/A</v>
      </c>
      <c r="O1692" s="13" t="str">
        <f>LEFT(L1692,2)</f>
        <v>µg</v>
      </c>
      <c r="P1692" s="139">
        <f>IF($O1692="mg",VLOOKUP($C1692,References_1!$H$2:$I$19,2,)*$K1692*0.0864,IF($O1692="µg",VLOOKUP($C1692,References_1!$H$2:$I$19,2,)*$K1692*86.4,""))</f>
        <v>89.017920000000004</v>
      </c>
      <c r="Q1692" s="138" t="str">
        <f>IF($O1692="mg","kg/j",IF($O1692="µg","mg/j",""))</f>
        <v>mg/j</v>
      </c>
    </row>
    <row r="1693" spans="1:17" x14ac:dyDescent="0.2">
      <c r="A1693" s="13">
        <f>VLOOKUP($B1693,References_1!$F$2:$G$19,2,)</f>
        <v>11</v>
      </c>
      <c r="B1693" s="13" t="s">
        <v>118</v>
      </c>
      <c r="C1693" s="13">
        <f>VLOOKUP($B1693,References_1!$F$2:$H$19,3,)</f>
        <v>13</v>
      </c>
      <c r="D1693" s="136">
        <v>42432</v>
      </c>
      <c r="E1693" s="13" t="s">
        <v>119</v>
      </c>
      <c r="F1693" s="13">
        <v>23</v>
      </c>
      <c r="G1693" s="13" t="s">
        <v>529</v>
      </c>
      <c r="H1693" s="13">
        <v>2743</v>
      </c>
      <c r="I1693" s="13">
        <v>5.0000000000000001E-3</v>
      </c>
      <c r="J1693" s="137" t="s">
        <v>1169</v>
      </c>
      <c r="K1693" s="138">
        <v>5.0000000000000001E-3</v>
      </c>
      <c r="L1693" s="13" t="s">
        <v>135</v>
      </c>
      <c r="M1693" s="13" t="str">
        <f>VLOOKUP($H1693,References_1!$C$2:$D$827,2,)</f>
        <v>GP4</v>
      </c>
      <c r="N1693" s="13" t="e">
        <f>VLOOKUP($H1693,References_2!$D$2:'References_2'!$AQ$186,39,)</f>
        <v>#N/A</v>
      </c>
      <c r="O1693" s="13" t="str">
        <f>LEFT(L1693,2)</f>
        <v>µg</v>
      </c>
      <c r="P1693" s="139">
        <f>IF($O1693="mg",VLOOKUP($C1693,References_1!$H$2:$I$19,2,)*$K1693*0.0864,IF($O1693="µg",VLOOKUP($C1693,References_1!$H$2:$I$19,2,)*$K1693*86.4,""))</f>
        <v>6.8592000000000013</v>
      </c>
      <c r="Q1693" s="138" t="str">
        <f>IF($O1693="mg","kg/j",IF($O1693="µg","mg/j",""))</f>
        <v>mg/j</v>
      </c>
    </row>
    <row r="1694" spans="1:17" x14ac:dyDescent="0.2">
      <c r="A1694" s="13">
        <f>VLOOKUP($B1694,References_1!$F$2:$G$19,2,)</f>
        <v>12</v>
      </c>
      <c r="B1694" s="13">
        <v>6127975</v>
      </c>
      <c r="C1694" s="13">
        <f>VLOOKUP($B1694,References_1!$F$2:$H$19,3,)</f>
        <v>14</v>
      </c>
      <c r="D1694" s="136">
        <v>42432</v>
      </c>
      <c r="E1694" s="13" t="s">
        <v>991</v>
      </c>
      <c r="F1694" s="13">
        <v>23</v>
      </c>
      <c r="G1694" s="13" t="s">
        <v>529</v>
      </c>
      <c r="H1694" s="13">
        <v>2743</v>
      </c>
      <c r="I1694" s="13">
        <v>5.0000000000000001E-3</v>
      </c>
      <c r="J1694" s="137" t="s">
        <v>1169</v>
      </c>
      <c r="K1694" s="138">
        <v>5.0000000000000001E-3</v>
      </c>
      <c r="L1694" s="13" t="s">
        <v>135</v>
      </c>
      <c r="M1694" s="13" t="str">
        <f>VLOOKUP($H1694,References_1!$C$2:$D$827,2,)</f>
        <v>GP4</v>
      </c>
      <c r="N1694" s="13" t="e">
        <f>VLOOKUP($H1694,References_2!$D$2:'References_2'!$AQ$186,39,)</f>
        <v>#N/A</v>
      </c>
      <c r="O1694" s="13" t="str">
        <f>LEFT(L1694,2)</f>
        <v>µg</v>
      </c>
      <c r="P1694" s="139">
        <f>IF($O1694="mg",VLOOKUP($C1694,References_1!$H$2:$I$19,2,)*$K1694*0.0864,IF($O1694="µg",VLOOKUP($C1694,References_1!$H$2:$I$19,2,)*$K1694*86.4,""))</f>
        <v>23.868000000000002</v>
      </c>
      <c r="Q1694" s="138" t="str">
        <f>IF($O1694="mg","kg/j",IF($O1694="µg","mg/j",""))</f>
        <v>mg/j</v>
      </c>
    </row>
    <row r="1695" spans="1:17" x14ac:dyDescent="0.2">
      <c r="A1695" s="13">
        <f>VLOOKUP($B1695,References_1!$F$2:$G$19,2,)</f>
        <v>4</v>
      </c>
      <c r="B1695" s="13">
        <v>6127935</v>
      </c>
      <c r="C1695" s="13">
        <f>VLOOKUP($B1695,References_1!$F$2:$H$19,3,)</f>
        <v>3</v>
      </c>
      <c r="D1695" s="136">
        <v>42432</v>
      </c>
      <c r="E1695" s="13" t="s">
        <v>1031</v>
      </c>
      <c r="F1695" s="13">
        <v>23</v>
      </c>
      <c r="G1695" s="13" t="s">
        <v>530</v>
      </c>
      <c r="H1695" s="13">
        <v>1187</v>
      </c>
      <c r="I1695" s="13">
        <v>5.0000000000000001E-3</v>
      </c>
      <c r="J1695" s="137" t="s">
        <v>1169</v>
      </c>
      <c r="K1695" s="138">
        <v>5.0000000000000001E-3</v>
      </c>
      <c r="L1695" s="13" t="s">
        <v>135</v>
      </c>
      <c r="M1695" s="13" t="str">
        <f>VLOOKUP($H1695,References_1!$C$2:$D$827,2,)</f>
        <v>GP4</v>
      </c>
      <c r="N1695" s="13">
        <f>VLOOKUP($H1695,References_2!$D$2:'References_2'!$AQ$186,39,)</f>
        <v>8.6999999999999994E-3</v>
      </c>
      <c r="O1695" s="13" t="str">
        <f>LEFT(L1695,2)</f>
        <v>µg</v>
      </c>
      <c r="P1695" s="139">
        <f>IF($O1695="mg",VLOOKUP($C1695,References_1!$H$2:$I$19,2,)*$K1695*0.0864,IF($O1695="µg",VLOOKUP($C1695,References_1!$H$2:$I$19,2,)*$K1695*86.4,""))</f>
        <v>0.92879999999999996</v>
      </c>
      <c r="Q1695" s="138" t="str">
        <f>IF($O1695="mg","kg/j",IF($O1695="µg","mg/j",""))</f>
        <v>mg/j</v>
      </c>
    </row>
    <row r="1696" spans="1:17" x14ac:dyDescent="0.2">
      <c r="A1696" s="13">
        <f>VLOOKUP($B1696,References_1!$F$2:$G$19,2,)</f>
        <v>18</v>
      </c>
      <c r="B1696" s="13">
        <v>6127970</v>
      </c>
      <c r="C1696" s="13">
        <f>VLOOKUP($B1696,References_1!$F$2:$H$19,3,)</f>
        <v>9.5</v>
      </c>
      <c r="D1696" s="136">
        <v>42432</v>
      </c>
      <c r="E1696" s="13" t="s">
        <v>1113</v>
      </c>
      <c r="F1696" s="13">
        <v>23</v>
      </c>
      <c r="G1696" s="13" t="s">
        <v>530</v>
      </c>
      <c r="H1696" s="13">
        <v>1187</v>
      </c>
      <c r="I1696" s="13">
        <v>5.0000000000000001E-3</v>
      </c>
      <c r="J1696" s="137" t="s">
        <v>1169</v>
      </c>
      <c r="K1696" s="138">
        <v>5.0000000000000001E-3</v>
      </c>
      <c r="L1696" s="13" t="s">
        <v>135</v>
      </c>
      <c r="M1696" s="13" t="str">
        <f>VLOOKUP($H1696,References_1!$C$2:$D$827,2,)</f>
        <v>GP4</v>
      </c>
      <c r="N1696" s="13">
        <f>VLOOKUP($H1696,References_2!$D$2:'References_2'!$AQ$186,39,)</f>
        <v>8.6999999999999994E-3</v>
      </c>
      <c r="O1696" s="13" t="str">
        <f>LEFT(L1696,2)</f>
        <v>µg</v>
      </c>
      <c r="P1696" s="139">
        <f>IF($O1696="mg",VLOOKUP($C1696,References_1!$H$2:$I$19,2,)*$K1696*0.0864,IF($O1696="µg",VLOOKUP($C1696,References_1!$H$2:$I$19,2,)*$K1696*86.4,""))</f>
        <v>12.869280000000002</v>
      </c>
      <c r="Q1696" s="138" t="str">
        <f>IF($O1696="mg","kg/j",IF($O1696="µg","mg/j",""))</f>
        <v>mg/j</v>
      </c>
    </row>
    <row r="1697" spans="1:17" x14ac:dyDescent="0.2">
      <c r="A1697" s="13">
        <f>VLOOKUP($B1697,References_1!$F$2:$G$19,2,)</f>
        <v>14</v>
      </c>
      <c r="B1697" s="13">
        <v>6127985</v>
      </c>
      <c r="C1697" s="13">
        <f>VLOOKUP($B1697,References_1!$F$2:$H$19,3,)</f>
        <v>11</v>
      </c>
      <c r="D1697" s="136">
        <v>42432</v>
      </c>
      <c r="E1697" s="13" t="s">
        <v>1072</v>
      </c>
      <c r="F1697" s="13">
        <v>23</v>
      </c>
      <c r="G1697" s="13" t="s">
        <v>530</v>
      </c>
      <c r="H1697" s="13">
        <v>1187</v>
      </c>
      <c r="I1697" s="13">
        <v>5.0000000000000001E-3</v>
      </c>
      <c r="J1697" s="137" t="s">
        <v>1169</v>
      </c>
      <c r="K1697" s="138">
        <v>5.0000000000000001E-3</v>
      </c>
      <c r="L1697" s="13" t="s">
        <v>135</v>
      </c>
      <c r="M1697" s="13" t="str">
        <f>VLOOKUP($H1697,References_1!$C$2:$D$827,2,)</f>
        <v>GP4</v>
      </c>
      <c r="N1697" s="13">
        <f>VLOOKUP($H1697,References_2!$D$2:'References_2'!$AQ$186,39,)</f>
        <v>8.6999999999999994E-3</v>
      </c>
      <c r="O1697" s="13" t="str">
        <f>LEFT(L1697,2)</f>
        <v>µg</v>
      </c>
      <c r="P1697" s="139">
        <f>IF($O1697="mg",VLOOKUP($C1697,References_1!$H$2:$I$19,2,)*$K1697*0.0864,IF($O1697="µg",VLOOKUP($C1697,References_1!$H$2:$I$19,2,)*$K1697*86.4,""))</f>
        <v>89.017920000000004</v>
      </c>
      <c r="Q1697" s="138" t="str">
        <f>IF($O1697="mg","kg/j",IF($O1697="µg","mg/j",""))</f>
        <v>mg/j</v>
      </c>
    </row>
    <row r="1698" spans="1:17" x14ac:dyDescent="0.2">
      <c r="A1698" s="13">
        <f>VLOOKUP($B1698,References_1!$F$2:$G$19,2,)</f>
        <v>11</v>
      </c>
      <c r="B1698" s="13" t="s">
        <v>118</v>
      </c>
      <c r="C1698" s="13">
        <f>VLOOKUP($B1698,References_1!$F$2:$H$19,3,)</f>
        <v>13</v>
      </c>
      <c r="D1698" s="136">
        <v>42432</v>
      </c>
      <c r="E1698" s="13" t="s">
        <v>119</v>
      </c>
      <c r="F1698" s="13">
        <v>23</v>
      </c>
      <c r="G1698" s="13" t="s">
        <v>530</v>
      </c>
      <c r="H1698" s="13">
        <v>1187</v>
      </c>
      <c r="I1698" s="13">
        <v>5.0000000000000001E-3</v>
      </c>
      <c r="J1698" s="137" t="s">
        <v>1169</v>
      </c>
      <c r="K1698" s="138">
        <v>5.0000000000000001E-3</v>
      </c>
      <c r="L1698" s="13" t="s">
        <v>135</v>
      </c>
      <c r="M1698" s="13" t="str">
        <f>VLOOKUP($H1698,References_1!$C$2:$D$827,2,)</f>
        <v>GP4</v>
      </c>
      <c r="N1698" s="13">
        <f>VLOOKUP($H1698,References_2!$D$2:'References_2'!$AQ$186,39,)</f>
        <v>8.6999999999999994E-3</v>
      </c>
      <c r="O1698" s="13" t="str">
        <f>LEFT(L1698,2)</f>
        <v>µg</v>
      </c>
      <c r="P1698" s="139">
        <f>IF($O1698="mg",VLOOKUP($C1698,References_1!$H$2:$I$19,2,)*$K1698*0.0864,IF($O1698="µg",VLOOKUP($C1698,References_1!$H$2:$I$19,2,)*$K1698*86.4,""))</f>
        <v>6.8592000000000013</v>
      </c>
      <c r="Q1698" s="138" t="str">
        <f>IF($O1698="mg","kg/j",IF($O1698="µg","mg/j",""))</f>
        <v>mg/j</v>
      </c>
    </row>
    <row r="1699" spans="1:17" x14ac:dyDescent="0.2">
      <c r="A1699" s="13">
        <f>VLOOKUP($B1699,References_1!$F$2:$G$19,2,)</f>
        <v>12</v>
      </c>
      <c r="B1699" s="13">
        <v>6127975</v>
      </c>
      <c r="C1699" s="13">
        <f>VLOOKUP($B1699,References_1!$F$2:$H$19,3,)</f>
        <v>14</v>
      </c>
      <c r="D1699" s="136">
        <v>42432</v>
      </c>
      <c r="E1699" s="13" t="s">
        <v>991</v>
      </c>
      <c r="F1699" s="13">
        <v>23</v>
      </c>
      <c r="G1699" s="13" t="s">
        <v>530</v>
      </c>
      <c r="H1699" s="13">
        <v>1187</v>
      </c>
      <c r="I1699" s="13">
        <v>5.0000000000000001E-3</v>
      </c>
      <c r="J1699" s="137" t="s">
        <v>1169</v>
      </c>
      <c r="K1699" s="138">
        <v>5.0000000000000001E-3</v>
      </c>
      <c r="L1699" s="13" t="s">
        <v>135</v>
      </c>
      <c r="M1699" s="13" t="str">
        <f>VLOOKUP($H1699,References_1!$C$2:$D$827,2,)</f>
        <v>GP4</v>
      </c>
      <c r="N1699" s="13">
        <f>VLOOKUP($H1699,References_2!$D$2:'References_2'!$AQ$186,39,)</f>
        <v>8.6999999999999994E-3</v>
      </c>
      <c r="O1699" s="13" t="str">
        <f>LEFT(L1699,2)</f>
        <v>µg</v>
      </c>
      <c r="P1699" s="139">
        <f>IF($O1699="mg",VLOOKUP($C1699,References_1!$H$2:$I$19,2,)*$K1699*0.0864,IF($O1699="µg",VLOOKUP($C1699,References_1!$H$2:$I$19,2,)*$K1699*86.4,""))</f>
        <v>23.868000000000002</v>
      </c>
      <c r="Q1699" s="138" t="str">
        <f>IF($O1699="mg","kg/j",IF($O1699="µg","mg/j",""))</f>
        <v>mg/j</v>
      </c>
    </row>
    <row r="1700" spans="1:17" x14ac:dyDescent="0.2">
      <c r="A1700" s="13">
        <f>VLOOKUP($B1700,References_1!$F$2:$G$19,2,)</f>
        <v>4</v>
      </c>
      <c r="B1700" s="13">
        <v>6127935</v>
      </c>
      <c r="C1700" s="13">
        <f>VLOOKUP($B1700,References_1!$F$2:$H$19,3,)</f>
        <v>3</v>
      </c>
      <c r="D1700" s="136">
        <v>42432</v>
      </c>
      <c r="E1700" s="13" t="s">
        <v>1031</v>
      </c>
      <c r="F1700" s="13">
        <v>23</v>
      </c>
      <c r="G1700" s="13" t="s">
        <v>539</v>
      </c>
      <c r="H1700" s="13">
        <v>5627</v>
      </c>
      <c r="I1700" s="13">
        <v>5.0000000000000001E-3</v>
      </c>
      <c r="J1700" s="137" t="s">
        <v>1169</v>
      </c>
      <c r="K1700" s="138">
        <v>5.0000000000000001E-3</v>
      </c>
      <c r="L1700" s="13" t="s">
        <v>135</v>
      </c>
      <c r="M1700" s="13" t="str">
        <f>VLOOKUP($H1700,References_1!$C$2:$D$827,2,)</f>
        <v>GP4</v>
      </c>
      <c r="N1700" s="13" t="e">
        <f>VLOOKUP($H1700,References_2!$D$2:'References_2'!$AQ$186,39,)</f>
        <v>#N/A</v>
      </c>
      <c r="O1700" s="13" t="str">
        <f>LEFT(L1700,2)</f>
        <v>µg</v>
      </c>
      <c r="P1700" s="139">
        <f>IF($O1700="mg",VLOOKUP($C1700,References_1!$H$2:$I$19,2,)*$K1700*0.0864,IF($O1700="µg",VLOOKUP($C1700,References_1!$H$2:$I$19,2,)*$K1700*86.4,""))</f>
        <v>0.92879999999999996</v>
      </c>
      <c r="Q1700" s="138" t="str">
        <f>IF($O1700="mg","kg/j",IF($O1700="µg","mg/j",""))</f>
        <v>mg/j</v>
      </c>
    </row>
    <row r="1701" spans="1:17" x14ac:dyDescent="0.2">
      <c r="A1701" s="13">
        <f>VLOOKUP($B1701,References_1!$F$2:$G$19,2,)</f>
        <v>18</v>
      </c>
      <c r="B1701" s="13">
        <v>6127970</v>
      </c>
      <c r="C1701" s="13">
        <f>VLOOKUP($B1701,References_1!$F$2:$H$19,3,)</f>
        <v>9.5</v>
      </c>
      <c r="D1701" s="136">
        <v>42432</v>
      </c>
      <c r="E1701" s="13" t="s">
        <v>1113</v>
      </c>
      <c r="F1701" s="13">
        <v>23</v>
      </c>
      <c r="G1701" s="13" t="s">
        <v>539</v>
      </c>
      <c r="H1701" s="13">
        <v>5627</v>
      </c>
      <c r="I1701" s="13">
        <v>5.0000000000000001E-3</v>
      </c>
      <c r="J1701" s="137" t="s">
        <v>1169</v>
      </c>
      <c r="K1701" s="138">
        <v>5.0000000000000001E-3</v>
      </c>
      <c r="L1701" s="13" t="s">
        <v>135</v>
      </c>
      <c r="M1701" s="13" t="str">
        <f>VLOOKUP($H1701,References_1!$C$2:$D$827,2,)</f>
        <v>GP4</v>
      </c>
      <c r="N1701" s="13" t="e">
        <f>VLOOKUP($H1701,References_2!$D$2:'References_2'!$AQ$186,39,)</f>
        <v>#N/A</v>
      </c>
      <c r="O1701" s="13" t="str">
        <f>LEFT(L1701,2)</f>
        <v>µg</v>
      </c>
      <c r="P1701" s="139">
        <f>IF($O1701="mg",VLOOKUP($C1701,References_1!$H$2:$I$19,2,)*$K1701*0.0864,IF($O1701="µg",VLOOKUP($C1701,References_1!$H$2:$I$19,2,)*$K1701*86.4,""))</f>
        <v>12.869280000000002</v>
      </c>
      <c r="Q1701" s="138" t="str">
        <f>IF($O1701="mg","kg/j",IF($O1701="µg","mg/j",""))</f>
        <v>mg/j</v>
      </c>
    </row>
    <row r="1702" spans="1:17" x14ac:dyDescent="0.2">
      <c r="A1702" s="13">
        <f>VLOOKUP($B1702,References_1!$F$2:$G$19,2,)</f>
        <v>14</v>
      </c>
      <c r="B1702" s="13">
        <v>6127985</v>
      </c>
      <c r="C1702" s="13">
        <f>VLOOKUP($B1702,References_1!$F$2:$H$19,3,)</f>
        <v>11</v>
      </c>
      <c r="D1702" s="136">
        <v>42432</v>
      </c>
      <c r="E1702" s="13" t="s">
        <v>1072</v>
      </c>
      <c r="F1702" s="13">
        <v>23</v>
      </c>
      <c r="G1702" s="13" t="s">
        <v>539</v>
      </c>
      <c r="H1702" s="13">
        <v>5627</v>
      </c>
      <c r="I1702" s="13">
        <v>5.0000000000000001E-3</v>
      </c>
      <c r="J1702" s="137" t="s">
        <v>1169</v>
      </c>
      <c r="K1702" s="138">
        <v>5.0000000000000001E-3</v>
      </c>
      <c r="L1702" s="13" t="s">
        <v>135</v>
      </c>
      <c r="M1702" s="13" t="str">
        <f>VLOOKUP($H1702,References_1!$C$2:$D$827,2,)</f>
        <v>GP4</v>
      </c>
      <c r="N1702" s="13" t="e">
        <f>VLOOKUP($H1702,References_2!$D$2:'References_2'!$AQ$186,39,)</f>
        <v>#N/A</v>
      </c>
      <c r="O1702" s="13" t="str">
        <f>LEFT(L1702,2)</f>
        <v>µg</v>
      </c>
      <c r="P1702" s="139">
        <f>IF($O1702="mg",VLOOKUP($C1702,References_1!$H$2:$I$19,2,)*$K1702*0.0864,IF($O1702="µg",VLOOKUP($C1702,References_1!$H$2:$I$19,2,)*$K1702*86.4,""))</f>
        <v>89.017920000000004</v>
      </c>
      <c r="Q1702" s="138" t="str">
        <f>IF($O1702="mg","kg/j",IF($O1702="µg","mg/j",""))</f>
        <v>mg/j</v>
      </c>
    </row>
    <row r="1703" spans="1:17" x14ac:dyDescent="0.2">
      <c r="A1703" s="13">
        <f>VLOOKUP($B1703,References_1!$F$2:$G$19,2,)</f>
        <v>11</v>
      </c>
      <c r="B1703" s="13" t="s">
        <v>118</v>
      </c>
      <c r="C1703" s="13">
        <f>VLOOKUP($B1703,References_1!$F$2:$H$19,3,)</f>
        <v>13</v>
      </c>
      <c r="D1703" s="136">
        <v>42432</v>
      </c>
      <c r="E1703" s="13" t="s">
        <v>119</v>
      </c>
      <c r="F1703" s="13">
        <v>23</v>
      </c>
      <c r="G1703" s="13" t="s">
        <v>539</v>
      </c>
      <c r="H1703" s="13">
        <v>5627</v>
      </c>
      <c r="I1703" s="13">
        <v>5.0000000000000001E-3</v>
      </c>
      <c r="J1703" s="137" t="s">
        <v>1169</v>
      </c>
      <c r="K1703" s="138">
        <v>5.0000000000000001E-3</v>
      </c>
      <c r="L1703" s="13" t="s">
        <v>135</v>
      </c>
      <c r="M1703" s="13" t="str">
        <f>VLOOKUP($H1703,References_1!$C$2:$D$827,2,)</f>
        <v>GP4</v>
      </c>
      <c r="N1703" s="13" t="e">
        <f>VLOOKUP($H1703,References_2!$D$2:'References_2'!$AQ$186,39,)</f>
        <v>#N/A</v>
      </c>
      <c r="O1703" s="13" t="str">
        <f>LEFT(L1703,2)</f>
        <v>µg</v>
      </c>
      <c r="P1703" s="139">
        <f>IF($O1703="mg",VLOOKUP($C1703,References_1!$H$2:$I$19,2,)*$K1703*0.0864,IF($O1703="µg",VLOOKUP($C1703,References_1!$H$2:$I$19,2,)*$K1703*86.4,""))</f>
        <v>6.8592000000000013</v>
      </c>
      <c r="Q1703" s="138" t="str">
        <f>IF($O1703="mg","kg/j",IF($O1703="µg","mg/j",""))</f>
        <v>mg/j</v>
      </c>
    </row>
    <row r="1704" spans="1:17" x14ac:dyDescent="0.2">
      <c r="A1704" s="13">
        <f>VLOOKUP($B1704,References_1!$F$2:$G$19,2,)</f>
        <v>12</v>
      </c>
      <c r="B1704" s="13">
        <v>6127975</v>
      </c>
      <c r="C1704" s="13">
        <f>VLOOKUP($B1704,References_1!$F$2:$H$19,3,)</f>
        <v>14</v>
      </c>
      <c r="D1704" s="136">
        <v>42432</v>
      </c>
      <c r="E1704" s="13" t="s">
        <v>991</v>
      </c>
      <c r="F1704" s="13">
        <v>23</v>
      </c>
      <c r="G1704" s="13" t="s">
        <v>539</v>
      </c>
      <c r="H1704" s="13">
        <v>5627</v>
      </c>
      <c r="I1704" s="13">
        <v>5.0000000000000001E-3</v>
      </c>
      <c r="J1704" s="137" t="s">
        <v>1169</v>
      </c>
      <c r="K1704" s="138">
        <v>5.0000000000000001E-3</v>
      </c>
      <c r="L1704" s="13" t="s">
        <v>135</v>
      </c>
      <c r="M1704" s="13" t="str">
        <f>VLOOKUP($H1704,References_1!$C$2:$D$827,2,)</f>
        <v>GP4</v>
      </c>
      <c r="N1704" s="13" t="e">
        <f>VLOOKUP($H1704,References_2!$D$2:'References_2'!$AQ$186,39,)</f>
        <v>#N/A</v>
      </c>
      <c r="O1704" s="13" t="str">
        <f>LEFT(L1704,2)</f>
        <v>µg</v>
      </c>
      <c r="P1704" s="139">
        <f>IF($O1704="mg",VLOOKUP($C1704,References_1!$H$2:$I$19,2,)*$K1704*0.0864,IF($O1704="µg",VLOOKUP($C1704,References_1!$H$2:$I$19,2,)*$K1704*86.4,""))</f>
        <v>23.868000000000002</v>
      </c>
      <c r="Q1704" s="138" t="str">
        <f>IF($O1704="mg","kg/j",IF($O1704="µg","mg/j",""))</f>
        <v>mg/j</v>
      </c>
    </row>
    <row r="1705" spans="1:17" x14ac:dyDescent="0.2">
      <c r="A1705" s="13">
        <f>VLOOKUP($B1705,References_1!$F$2:$G$19,2,)</f>
        <v>4</v>
      </c>
      <c r="B1705" s="13">
        <v>6127935</v>
      </c>
      <c r="C1705" s="13">
        <f>VLOOKUP($B1705,References_1!$F$2:$H$19,3,)</f>
        <v>3</v>
      </c>
      <c r="D1705" s="136">
        <v>42432</v>
      </c>
      <c r="E1705" s="13" t="s">
        <v>1031</v>
      </c>
      <c r="F1705" s="13">
        <v>23</v>
      </c>
      <c r="G1705" s="13" t="s">
        <v>531</v>
      </c>
      <c r="H1705" s="13">
        <v>5763</v>
      </c>
      <c r="I1705" s="13">
        <v>0.02</v>
      </c>
      <c r="J1705" s="137" t="s">
        <v>1169</v>
      </c>
      <c r="K1705" s="138">
        <v>0.02</v>
      </c>
      <c r="L1705" s="13" t="s">
        <v>135</v>
      </c>
      <c r="M1705" s="13" t="str">
        <f>VLOOKUP($H1705,References_1!$C$2:$D$827,2,)</f>
        <v>GP4</v>
      </c>
      <c r="N1705" s="13" t="e">
        <f>VLOOKUP($H1705,References_2!$D$2:'References_2'!$AQ$186,39,)</f>
        <v>#N/A</v>
      </c>
      <c r="O1705" s="13" t="str">
        <f>LEFT(L1705,2)</f>
        <v>µg</v>
      </c>
      <c r="P1705" s="139">
        <f>IF($O1705="mg",VLOOKUP($C1705,References_1!$H$2:$I$19,2,)*$K1705*0.0864,IF($O1705="µg",VLOOKUP($C1705,References_1!$H$2:$I$19,2,)*$K1705*86.4,""))</f>
        <v>3.7151999999999998</v>
      </c>
      <c r="Q1705" s="138" t="str">
        <f>IF($O1705="mg","kg/j",IF($O1705="µg","mg/j",""))</f>
        <v>mg/j</v>
      </c>
    </row>
    <row r="1706" spans="1:17" x14ac:dyDescent="0.2">
      <c r="A1706" s="13">
        <f>VLOOKUP($B1706,References_1!$F$2:$G$19,2,)</f>
        <v>18</v>
      </c>
      <c r="B1706" s="13">
        <v>6127970</v>
      </c>
      <c r="C1706" s="13">
        <f>VLOOKUP($B1706,References_1!$F$2:$H$19,3,)</f>
        <v>9.5</v>
      </c>
      <c r="D1706" s="136">
        <v>42432</v>
      </c>
      <c r="E1706" s="13" t="s">
        <v>1113</v>
      </c>
      <c r="F1706" s="13">
        <v>23</v>
      </c>
      <c r="G1706" s="13" t="s">
        <v>531</v>
      </c>
      <c r="H1706" s="13">
        <v>5763</v>
      </c>
      <c r="I1706" s="13">
        <v>0.02</v>
      </c>
      <c r="J1706" s="137" t="s">
        <v>1169</v>
      </c>
      <c r="K1706" s="138">
        <v>0.02</v>
      </c>
      <c r="L1706" s="13" t="s">
        <v>135</v>
      </c>
      <c r="M1706" s="13" t="str">
        <f>VLOOKUP($H1706,References_1!$C$2:$D$827,2,)</f>
        <v>GP4</v>
      </c>
      <c r="N1706" s="13" t="e">
        <f>VLOOKUP($H1706,References_2!$D$2:'References_2'!$AQ$186,39,)</f>
        <v>#N/A</v>
      </c>
      <c r="O1706" s="13" t="str">
        <f>LEFT(L1706,2)</f>
        <v>µg</v>
      </c>
      <c r="P1706" s="139">
        <f>IF($O1706="mg",VLOOKUP($C1706,References_1!$H$2:$I$19,2,)*$K1706*0.0864,IF($O1706="µg",VLOOKUP($C1706,References_1!$H$2:$I$19,2,)*$K1706*86.4,""))</f>
        <v>51.477120000000006</v>
      </c>
      <c r="Q1706" s="138" t="str">
        <f>IF($O1706="mg","kg/j",IF($O1706="µg","mg/j",""))</f>
        <v>mg/j</v>
      </c>
    </row>
    <row r="1707" spans="1:17" x14ac:dyDescent="0.2">
      <c r="A1707" s="13">
        <f>VLOOKUP($B1707,References_1!$F$2:$G$19,2,)</f>
        <v>14</v>
      </c>
      <c r="B1707" s="13">
        <v>6127985</v>
      </c>
      <c r="C1707" s="13">
        <f>VLOOKUP($B1707,References_1!$F$2:$H$19,3,)</f>
        <v>11</v>
      </c>
      <c r="D1707" s="136">
        <v>42432</v>
      </c>
      <c r="E1707" s="13" t="s">
        <v>1072</v>
      </c>
      <c r="F1707" s="13">
        <v>23</v>
      </c>
      <c r="G1707" s="13" t="s">
        <v>531</v>
      </c>
      <c r="H1707" s="13">
        <v>5763</v>
      </c>
      <c r="I1707" s="13">
        <v>0.02</v>
      </c>
      <c r="J1707" s="137" t="s">
        <v>1169</v>
      </c>
      <c r="K1707" s="138">
        <v>0.02</v>
      </c>
      <c r="L1707" s="13" t="s">
        <v>135</v>
      </c>
      <c r="M1707" s="13" t="str">
        <f>VLOOKUP($H1707,References_1!$C$2:$D$827,2,)</f>
        <v>GP4</v>
      </c>
      <c r="N1707" s="13" t="e">
        <f>VLOOKUP($H1707,References_2!$D$2:'References_2'!$AQ$186,39,)</f>
        <v>#N/A</v>
      </c>
      <c r="O1707" s="13" t="str">
        <f>LEFT(L1707,2)</f>
        <v>µg</v>
      </c>
      <c r="P1707" s="139">
        <f>IF($O1707="mg",VLOOKUP($C1707,References_1!$H$2:$I$19,2,)*$K1707*0.0864,IF($O1707="µg",VLOOKUP($C1707,References_1!$H$2:$I$19,2,)*$K1707*86.4,""))</f>
        <v>356.07168000000001</v>
      </c>
      <c r="Q1707" s="138" t="str">
        <f>IF($O1707="mg","kg/j",IF($O1707="µg","mg/j",""))</f>
        <v>mg/j</v>
      </c>
    </row>
    <row r="1708" spans="1:17" x14ac:dyDescent="0.2">
      <c r="A1708" s="13">
        <f>VLOOKUP($B1708,References_1!$F$2:$G$19,2,)</f>
        <v>11</v>
      </c>
      <c r="B1708" s="13" t="s">
        <v>118</v>
      </c>
      <c r="C1708" s="13">
        <f>VLOOKUP($B1708,References_1!$F$2:$H$19,3,)</f>
        <v>13</v>
      </c>
      <c r="D1708" s="136">
        <v>42432</v>
      </c>
      <c r="E1708" s="13" t="s">
        <v>119</v>
      </c>
      <c r="F1708" s="13">
        <v>23</v>
      </c>
      <c r="G1708" s="13" t="s">
        <v>531</v>
      </c>
      <c r="H1708" s="13">
        <v>5763</v>
      </c>
      <c r="I1708" s="13">
        <v>0.02</v>
      </c>
      <c r="J1708" s="137" t="s">
        <v>1169</v>
      </c>
      <c r="K1708" s="138">
        <v>0.02</v>
      </c>
      <c r="L1708" s="13" t="s">
        <v>135</v>
      </c>
      <c r="M1708" s="13" t="str">
        <f>VLOOKUP($H1708,References_1!$C$2:$D$827,2,)</f>
        <v>GP4</v>
      </c>
      <c r="N1708" s="13" t="e">
        <f>VLOOKUP($H1708,References_2!$D$2:'References_2'!$AQ$186,39,)</f>
        <v>#N/A</v>
      </c>
      <c r="O1708" s="13" t="str">
        <f>LEFT(L1708,2)</f>
        <v>µg</v>
      </c>
      <c r="P1708" s="139">
        <f>IF($O1708="mg",VLOOKUP($C1708,References_1!$H$2:$I$19,2,)*$K1708*0.0864,IF($O1708="µg",VLOOKUP($C1708,References_1!$H$2:$I$19,2,)*$K1708*86.4,""))</f>
        <v>27.436800000000005</v>
      </c>
      <c r="Q1708" s="138" t="str">
        <f>IF($O1708="mg","kg/j",IF($O1708="µg","mg/j",""))</f>
        <v>mg/j</v>
      </c>
    </row>
    <row r="1709" spans="1:17" x14ac:dyDescent="0.2">
      <c r="A1709" s="13">
        <f>VLOOKUP($B1709,References_1!$F$2:$G$19,2,)</f>
        <v>12</v>
      </c>
      <c r="B1709" s="13">
        <v>6127975</v>
      </c>
      <c r="C1709" s="13">
        <f>VLOOKUP($B1709,References_1!$F$2:$H$19,3,)</f>
        <v>14</v>
      </c>
      <c r="D1709" s="136">
        <v>42432</v>
      </c>
      <c r="E1709" s="13" t="s">
        <v>991</v>
      </c>
      <c r="F1709" s="13">
        <v>23</v>
      </c>
      <c r="G1709" s="13" t="s">
        <v>531</v>
      </c>
      <c r="H1709" s="13">
        <v>5763</v>
      </c>
      <c r="I1709" s="13">
        <v>0.02</v>
      </c>
      <c r="J1709" s="137" t="s">
        <v>1169</v>
      </c>
      <c r="K1709" s="138">
        <v>0.02</v>
      </c>
      <c r="L1709" s="13" t="s">
        <v>135</v>
      </c>
      <c r="M1709" s="13" t="str">
        <f>VLOOKUP($H1709,References_1!$C$2:$D$827,2,)</f>
        <v>GP4</v>
      </c>
      <c r="N1709" s="13" t="e">
        <f>VLOOKUP($H1709,References_2!$D$2:'References_2'!$AQ$186,39,)</f>
        <v>#N/A</v>
      </c>
      <c r="O1709" s="13" t="str">
        <f>LEFT(L1709,2)</f>
        <v>µg</v>
      </c>
      <c r="P1709" s="139">
        <f>IF($O1709="mg",VLOOKUP($C1709,References_1!$H$2:$I$19,2,)*$K1709*0.0864,IF($O1709="µg",VLOOKUP($C1709,References_1!$H$2:$I$19,2,)*$K1709*86.4,""))</f>
        <v>95.472000000000008</v>
      </c>
      <c r="Q1709" s="138" t="str">
        <f>IF($O1709="mg","kg/j",IF($O1709="µg","mg/j",""))</f>
        <v>mg/j</v>
      </c>
    </row>
    <row r="1710" spans="1:17" x14ac:dyDescent="0.2">
      <c r="A1710" s="13">
        <f>VLOOKUP($B1710,References_1!$F$2:$G$19,2,)</f>
        <v>4</v>
      </c>
      <c r="B1710" s="13">
        <v>6127935</v>
      </c>
      <c r="C1710" s="13">
        <f>VLOOKUP($B1710,References_1!$F$2:$H$19,3,)</f>
        <v>3</v>
      </c>
      <c r="D1710" s="136">
        <v>42432</v>
      </c>
      <c r="E1710" s="13" t="s">
        <v>1031</v>
      </c>
      <c r="F1710" s="13">
        <v>23</v>
      </c>
      <c r="G1710" s="13" t="s">
        <v>533</v>
      </c>
      <c r="H1710" s="13">
        <v>5970</v>
      </c>
      <c r="I1710" s="13">
        <v>0.05</v>
      </c>
      <c r="J1710" s="137" t="s">
        <v>1169</v>
      </c>
      <c r="K1710" s="138">
        <v>0.05</v>
      </c>
      <c r="L1710" s="13" t="s">
        <v>135</v>
      </c>
      <c r="M1710" s="13" t="str">
        <f>VLOOKUP($H1710,References_1!$C$2:$D$827,2,)</f>
        <v>GP4</v>
      </c>
      <c r="N1710" s="13" t="e">
        <f>VLOOKUP($H1710,References_2!$D$2:'References_2'!$AQ$186,39,)</f>
        <v>#N/A</v>
      </c>
      <c r="O1710" s="13" t="str">
        <f>LEFT(L1710,2)</f>
        <v>µg</v>
      </c>
      <c r="P1710" s="139">
        <f>IF($O1710="mg",VLOOKUP($C1710,References_1!$H$2:$I$19,2,)*$K1710*0.0864,IF($O1710="µg",VLOOKUP($C1710,References_1!$H$2:$I$19,2,)*$K1710*86.4,""))</f>
        <v>9.2880000000000003</v>
      </c>
      <c r="Q1710" s="138" t="str">
        <f>IF($O1710="mg","kg/j",IF($O1710="µg","mg/j",""))</f>
        <v>mg/j</v>
      </c>
    </row>
    <row r="1711" spans="1:17" x14ac:dyDescent="0.2">
      <c r="A1711" s="13">
        <f>VLOOKUP($B1711,References_1!$F$2:$G$19,2,)</f>
        <v>18</v>
      </c>
      <c r="B1711" s="13">
        <v>6127970</v>
      </c>
      <c r="C1711" s="13">
        <f>VLOOKUP($B1711,References_1!$F$2:$H$19,3,)</f>
        <v>9.5</v>
      </c>
      <c r="D1711" s="136">
        <v>42432</v>
      </c>
      <c r="E1711" s="13" t="s">
        <v>1113</v>
      </c>
      <c r="F1711" s="13">
        <v>23</v>
      </c>
      <c r="G1711" s="13" t="s">
        <v>533</v>
      </c>
      <c r="H1711" s="13">
        <v>5970</v>
      </c>
      <c r="I1711" s="13">
        <v>0.05</v>
      </c>
      <c r="J1711" s="137" t="s">
        <v>1169</v>
      </c>
      <c r="K1711" s="138">
        <v>0.05</v>
      </c>
      <c r="L1711" s="13" t="s">
        <v>135</v>
      </c>
      <c r="M1711" s="13" t="str">
        <f>VLOOKUP($H1711,References_1!$C$2:$D$827,2,)</f>
        <v>GP4</v>
      </c>
      <c r="N1711" s="13" t="e">
        <f>VLOOKUP($H1711,References_2!$D$2:'References_2'!$AQ$186,39,)</f>
        <v>#N/A</v>
      </c>
      <c r="O1711" s="13" t="str">
        <f>LEFT(L1711,2)</f>
        <v>µg</v>
      </c>
      <c r="P1711" s="139">
        <f>IF($O1711="mg",VLOOKUP($C1711,References_1!$H$2:$I$19,2,)*$K1711*0.0864,IF($O1711="µg",VLOOKUP($C1711,References_1!$H$2:$I$19,2,)*$K1711*86.4,""))</f>
        <v>128.69280000000001</v>
      </c>
      <c r="Q1711" s="138" t="str">
        <f>IF($O1711="mg","kg/j",IF($O1711="µg","mg/j",""))</f>
        <v>mg/j</v>
      </c>
    </row>
    <row r="1712" spans="1:17" x14ac:dyDescent="0.2">
      <c r="A1712" s="13">
        <f>VLOOKUP($B1712,References_1!$F$2:$G$19,2,)</f>
        <v>14</v>
      </c>
      <c r="B1712" s="13">
        <v>6127985</v>
      </c>
      <c r="C1712" s="13">
        <f>VLOOKUP($B1712,References_1!$F$2:$H$19,3,)</f>
        <v>11</v>
      </c>
      <c r="D1712" s="136">
        <v>42432</v>
      </c>
      <c r="E1712" s="13" t="s">
        <v>1072</v>
      </c>
      <c r="F1712" s="13">
        <v>23</v>
      </c>
      <c r="G1712" s="13" t="s">
        <v>533</v>
      </c>
      <c r="H1712" s="13">
        <v>5970</v>
      </c>
      <c r="I1712" s="13">
        <v>0.05</v>
      </c>
      <c r="J1712" s="137" t="s">
        <v>1169</v>
      </c>
      <c r="K1712" s="138">
        <v>0.05</v>
      </c>
      <c r="L1712" s="13" t="s">
        <v>135</v>
      </c>
      <c r="M1712" s="13" t="str">
        <f>VLOOKUP($H1712,References_1!$C$2:$D$827,2,)</f>
        <v>GP4</v>
      </c>
      <c r="N1712" s="13" t="e">
        <f>VLOOKUP($H1712,References_2!$D$2:'References_2'!$AQ$186,39,)</f>
        <v>#N/A</v>
      </c>
      <c r="O1712" s="13" t="str">
        <f>LEFT(L1712,2)</f>
        <v>µg</v>
      </c>
      <c r="P1712" s="139">
        <f>IF($O1712="mg",VLOOKUP($C1712,References_1!$H$2:$I$19,2,)*$K1712*0.0864,IF($O1712="µg",VLOOKUP($C1712,References_1!$H$2:$I$19,2,)*$K1712*86.4,""))</f>
        <v>890.17920000000015</v>
      </c>
      <c r="Q1712" s="138" t="str">
        <f>IF($O1712="mg","kg/j",IF($O1712="µg","mg/j",""))</f>
        <v>mg/j</v>
      </c>
    </row>
    <row r="1713" spans="1:17" x14ac:dyDescent="0.2">
      <c r="A1713" s="13">
        <f>VLOOKUP($B1713,References_1!$F$2:$G$19,2,)</f>
        <v>11</v>
      </c>
      <c r="B1713" s="13" t="s">
        <v>118</v>
      </c>
      <c r="C1713" s="13">
        <f>VLOOKUP($B1713,References_1!$F$2:$H$19,3,)</f>
        <v>13</v>
      </c>
      <c r="D1713" s="136">
        <v>42432</v>
      </c>
      <c r="E1713" s="13" t="s">
        <v>119</v>
      </c>
      <c r="F1713" s="13">
        <v>23</v>
      </c>
      <c r="G1713" s="13" t="s">
        <v>533</v>
      </c>
      <c r="H1713" s="13">
        <v>5970</v>
      </c>
      <c r="I1713" s="13">
        <v>0.05</v>
      </c>
      <c r="J1713" s="137" t="s">
        <v>1169</v>
      </c>
      <c r="K1713" s="138">
        <v>0.05</v>
      </c>
      <c r="L1713" s="13" t="s">
        <v>135</v>
      </c>
      <c r="M1713" s="13" t="str">
        <f>VLOOKUP($H1713,References_1!$C$2:$D$827,2,)</f>
        <v>GP4</v>
      </c>
      <c r="N1713" s="13" t="e">
        <f>VLOOKUP($H1713,References_2!$D$2:'References_2'!$AQ$186,39,)</f>
        <v>#N/A</v>
      </c>
      <c r="O1713" s="13" t="str">
        <f>LEFT(L1713,2)</f>
        <v>µg</v>
      </c>
      <c r="P1713" s="139">
        <f>IF($O1713="mg",VLOOKUP($C1713,References_1!$H$2:$I$19,2,)*$K1713*0.0864,IF($O1713="µg",VLOOKUP($C1713,References_1!$H$2:$I$19,2,)*$K1713*86.4,""))</f>
        <v>68.592000000000013</v>
      </c>
      <c r="Q1713" s="138" t="str">
        <f>IF($O1713="mg","kg/j",IF($O1713="µg","mg/j",""))</f>
        <v>mg/j</v>
      </c>
    </row>
    <row r="1714" spans="1:17" x14ac:dyDescent="0.2">
      <c r="A1714" s="13">
        <f>VLOOKUP($B1714,References_1!$F$2:$G$19,2,)</f>
        <v>12</v>
      </c>
      <c r="B1714" s="13">
        <v>6127975</v>
      </c>
      <c r="C1714" s="13">
        <f>VLOOKUP($B1714,References_1!$F$2:$H$19,3,)</f>
        <v>14</v>
      </c>
      <c r="D1714" s="136">
        <v>42432</v>
      </c>
      <c r="E1714" s="13" t="s">
        <v>991</v>
      </c>
      <c r="F1714" s="13">
        <v>23</v>
      </c>
      <c r="G1714" s="13" t="s">
        <v>533</v>
      </c>
      <c r="H1714" s="13">
        <v>5970</v>
      </c>
      <c r="I1714" s="13">
        <v>0.05</v>
      </c>
      <c r="J1714" s="137" t="s">
        <v>1169</v>
      </c>
      <c r="K1714" s="138">
        <v>0.05</v>
      </c>
      <c r="L1714" s="13" t="s">
        <v>135</v>
      </c>
      <c r="M1714" s="13" t="str">
        <f>VLOOKUP($H1714,References_1!$C$2:$D$827,2,)</f>
        <v>GP4</v>
      </c>
      <c r="N1714" s="13" t="e">
        <f>VLOOKUP($H1714,References_2!$D$2:'References_2'!$AQ$186,39,)</f>
        <v>#N/A</v>
      </c>
      <c r="O1714" s="13" t="str">
        <f>LEFT(L1714,2)</f>
        <v>µg</v>
      </c>
      <c r="P1714" s="139">
        <f>IF($O1714="mg",VLOOKUP($C1714,References_1!$H$2:$I$19,2,)*$K1714*0.0864,IF($O1714="µg",VLOOKUP($C1714,References_1!$H$2:$I$19,2,)*$K1714*86.4,""))</f>
        <v>238.68000000000004</v>
      </c>
      <c r="Q1714" s="138" t="str">
        <f>IF($O1714="mg","kg/j",IF($O1714="µg","mg/j",""))</f>
        <v>mg/j</v>
      </c>
    </row>
    <row r="1715" spans="1:17" x14ac:dyDescent="0.2">
      <c r="A1715" s="13">
        <f>VLOOKUP($B1715,References_1!$F$2:$G$19,2,)</f>
        <v>4</v>
      </c>
      <c r="B1715" s="13">
        <v>6127935</v>
      </c>
      <c r="C1715" s="13">
        <f>VLOOKUP($B1715,References_1!$F$2:$H$19,3,)</f>
        <v>3</v>
      </c>
      <c r="D1715" s="136">
        <v>42432</v>
      </c>
      <c r="E1715" s="13" t="s">
        <v>1031</v>
      </c>
      <c r="F1715" s="13">
        <v>23</v>
      </c>
      <c r="G1715" s="13" t="s">
        <v>534</v>
      </c>
      <c r="H1715" s="13">
        <v>1973</v>
      </c>
      <c r="I1715" s="13">
        <v>0.02</v>
      </c>
      <c r="J1715" s="137" t="s">
        <v>1169</v>
      </c>
      <c r="K1715" s="138">
        <v>0.02</v>
      </c>
      <c r="L1715" s="13" t="s">
        <v>135</v>
      </c>
      <c r="M1715" s="13" t="str">
        <f>VLOOKUP($H1715,References_1!$C$2:$D$827,2,)</f>
        <v>GP4</v>
      </c>
      <c r="N1715" s="13" t="e">
        <f>VLOOKUP($H1715,References_2!$D$2:'References_2'!$AQ$186,39,)</f>
        <v>#N/A</v>
      </c>
      <c r="O1715" s="13" t="str">
        <f>LEFT(L1715,2)</f>
        <v>µg</v>
      </c>
      <c r="P1715" s="139">
        <f>IF($O1715="mg",VLOOKUP($C1715,References_1!$H$2:$I$19,2,)*$K1715*0.0864,IF($O1715="µg",VLOOKUP($C1715,References_1!$H$2:$I$19,2,)*$K1715*86.4,""))</f>
        <v>3.7151999999999998</v>
      </c>
      <c r="Q1715" s="138" t="str">
        <f>IF($O1715="mg","kg/j",IF($O1715="µg","mg/j",""))</f>
        <v>mg/j</v>
      </c>
    </row>
    <row r="1716" spans="1:17" x14ac:dyDescent="0.2">
      <c r="A1716" s="13">
        <f>VLOOKUP($B1716,References_1!$F$2:$G$19,2,)</f>
        <v>18</v>
      </c>
      <c r="B1716" s="13">
        <v>6127970</v>
      </c>
      <c r="C1716" s="13">
        <f>VLOOKUP($B1716,References_1!$F$2:$H$19,3,)</f>
        <v>9.5</v>
      </c>
      <c r="D1716" s="136">
        <v>42432</v>
      </c>
      <c r="E1716" s="13" t="s">
        <v>1113</v>
      </c>
      <c r="F1716" s="13">
        <v>23</v>
      </c>
      <c r="G1716" s="13" t="s">
        <v>534</v>
      </c>
      <c r="H1716" s="13">
        <v>1973</v>
      </c>
      <c r="I1716" s="13">
        <v>0.02</v>
      </c>
      <c r="J1716" s="137" t="s">
        <v>1169</v>
      </c>
      <c r="K1716" s="138">
        <v>0.02</v>
      </c>
      <c r="L1716" s="13" t="s">
        <v>135</v>
      </c>
      <c r="M1716" s="13" t="str">
        <f>VLOOKUP($H1716,References_1!$C$2:$D$827,2,)</f>
        <v>GP4</v>
      </c>
      <c r="N1716" s="13" t="e">
        <f>VLOOKUP($H1716,References_2!$D$2:'References_2'!$AQ$186,39,)</f>
        <v>#N/A</v>
      </c>
      <c r="O1716" s="13" t="str">
        <f>LEFT(L1716,2)</f>
        <v>µg</v>
      </c>
      <c r="P1716" s="139">
        <f>IF($O1716="mg",VLOOKUP($C1716,References_1!$H$2:$I$19,2,)*$K1716*0.0864,IF($O1716="µg",VLOOKUP($C1716,References_1!$H$2:$I$19,2,)*$K1716*86.4,""))</f>
        <v>51.477120000000006</v>
      </c>
      <c r="Q1716" s="138" t="str">
        <f>IF($O1716="mg","kg/j",IF($O1716="µg","mg/j",""))</f>
        <v>mg/j</v>
      </c>
    </row>
    <row r="1717" spans="1:17" x14ac:dyDescent="0.2">
      <c r="A1717" s="13">
        <f>VLOOKUP($B1717,References_1!$F$2:$G$19,2,)</f>
        <v>14</v>
      </c>
      <c r="B1717" s="13">
        <v>6127985</v>
      </c>
      <c r="C1717" s="13">
        <f>VLOOKUP($B1717,References_1!$F$2:$H$19,3,)</f>
        <v>11</v>
      </c>
      <c r="D1717" s="136">
        <v>42432</v>
      </c>
      <c r="E1717" s="13" t="s">
        <v>1072</v>
      </c>
      <c r="F1717" s="13">
        <v>23</v>
      </c>
      <c r="G1717" s="13" t="s">
        <v>534</v>
      </c>
      <c r="H1717" s="13">
        <v>1973</v>
      </c>
      <c r="I1717" s="13">
        <v>0.02</v>
      </c>
      <c r="J1717" s="137" t="s">
        <v>1169</v>
      </c>
      <c r="K1717" s="138">
        <v>0.02</v>
      </c>
      <c r="L1717" s="13" t="s">
        <v>135</v>
      </c>
      <c r="M1717" s="13" t="str">
        <f>VLOOKUP($H1717,References_1!$C$2:$D$827,2,)</f>
        <v>GP4</v>
      </c>
      <c r="N1717" s="13" t="e">
        <f>VLOOKUP($H1717,References_2!$D$2:'References_2'!$AQ$186,39,)</f>
        <v>#N/A</v>
      </c>
      <c r="O1717" s="13" t="str">
        <f>LEFT(L1717,2)</f>
        <v>µg</v>
      </c>
      <c r="P1717" s="139">
        <f>IF($O1717="mg",VLOOKUP($C1717,References_1!$H$2:$I$19,2,)*$K1717*0.0864,IF($O1717="µg",VLOOKUP($C1717,References_1!$H$2:$I$19,2,)*$K1717*86.4,""))</f>
        <v>356.07168000000001</v>
      </c>
      <c r="Q1717" s="138" t="str">
        <f>IF($O1717="mg","kg/j",IF($O1717="µg","mg/j",""))</f>
        <v>mg/j</v>
      </c>
    </row>
    <row r="1718" spans="1:17" x14ac:dyDescent="0.2">
      <c r="A1718" s="13">
        <f>VLOOKUP($B1718,References_1!$F$2:$G$19,2,)</f>
        <v>11</v>
      </c>
      <c r="B1718" s="13" t="s">
        <v>118</v>
      </c>
      <c r="C1718" s="13">
        <f>VLOOKUP($B1718,References_1!$F$2:$H$19,3,)</f>
        <v>13</v>
      </c>
      <c r="D1718" s="136">
        <v>42432</v>
      </c>
      <c r="E1718" s="13" t="s">
        <v>119</v>
      </c>
      <c r="F1718" s="13">
        <v>23</v>
      </c>
      <c r="G1718" s="13" t="s">
        <v>534</v>
      </c>
      <c r="H1718" s="13">
        <v>1973</v>
      </c>
      <c r="I1718" s="13">
        <v>0.02</v>
      </c>
      <c r="J1718" s="137" t="s">
        <v>1169</v>
      </c>
      <c r="K1718" s="138">
        <v>0.02</v>
      </c>
      <c r="L1718" s="13" t="s">
        <v>135</v>
      </c>
      <c r="M1718" s="13" t="str">
        <f>VLOOKUP($H1718,References_1!$C$2:$D$827,2,)</f>
        <v>GP4</v>
      </c>
      <c r="N1718" s="13" t="e">
        <f>VLOOKUP($H1718,References_2!$D$2:'References_2'!$AQ$186,39,)</f>
        <v>#N/A</v>
      </c>
      <c r="O1718" s="13" t="str">
        <f>LEFT(L1718,2)</f>
        <v>µg</v>
      </c>
      <c r="P1718" s="139">
        <f>IF($O1718="mg",VLOOKUP($C1718,References_1!$H$2:$I$19,2,)*$K1718*0.0864,IF($O1718="µg",VLOOKUP($C1718,References_1!$H$2:$I$19,2,)*$K1718*86.4,""))</f>
        <v>27.436800000000005</v>
      </c>
      <c r="Q1718" s="138" t="str">
        <f>IF($O1718="mg","kg/j",IF($O1718="µg","mg/j",""))</f>
        <v>mg/j</v>
      </c>
    </row>
    <row r="1719" spans="1:17" x14ac:dyDescent="0.2">
      <c r="A1719" s="13">
        <f>VLOOKUP($B1719,References_1!$F$2:$G$19,2,)</f>
        <v>12</v>
      </c>
      <c r="B1719" s="13">
        <v>6127975</v>
      </c>
      <c r="C1719" s="13">
        <f>VLOOKUP($B1719,References_1!$F$2:$H$19,3,)</f>
        <v>14</v>
      </c>
      <c r="D1719" s="136">
        <v>42432</v>
      </c>
      <c r="E1719" s="13" t="s">
        <v>991</v>
      </c>
      <c r="F1719" s="13">
        <v>23</v>
      </c>
      <c r="G1719" s="13" t="s">
        <v>534</v>
      </c>
      <c r="H1719" s="13">
        <v>1973</v>
      </c>
      <c r="I1719" s="13">
        <v>0.02</v>
      </c>
      <c r="J1719" s="137" t="s">
        <v>1169</v>
      </c>
      <c r="K1719" s="138">
        <v>0.02</v>
      </c>
      <c r="L1719" s="13" t="s">
        <v>135</v>
      </c>
      <c r="M1719" s="13" t="str">
        <f>VLOOKUP($H1719,References_1!$C$2:$D$827,2,)</f>
        <v>GP4</v>
      </c>
      <c r="N1719" s="13" t="e">
        <f>VLOOKUP($H1719,References_2!$D$2:'References_2'!$AQ$186,39,)</f>
        <v>#N/A</v>
      </c>
      <c r="O1719" s="13" t="str">
        <f>LEFT(L1719,2)</f>
        <v>µg</v>
      </c>
      <c r="P1719" s="139">
        <f>IF($O1719="mg",VLOOKUP($C1719,References_1!$H$2:$I$19,2,)*$K1719*0.0864,IF($O1719="µg",VLOOKUP($C1719,References_1!$H$2:$I$19,2,)*$K1719*86.4,""))</f>
        <v>95.472000000000008</v>
      </c>
      <c r="Q1719" s="138" t="str">
        <f>IF($O1719="mg","kg/j",IF($O1719="µg","mg/j",""))</f>
        <v>mg/j</v>
      </c>
    </row>
    <row r="1720" spans="1:17" x14ac:dyDescent="0.2">
      <c r="A1720" s="13">
        <f>VLOOKUP($B1720,References_1!$F$2:$G$19,2,)</f>
        <v>4</v>
      </c>
      <c r="B1720" s="13">
        <v>6127935</v>
      </c>
      <c r="C1720" s="13">
        <f>VLOOKUP($B1720,References_1!$F$2:$H$19,3,)</f>
        <v>3</v>
      </c>
      <c r="D1720" s="136">
        <v>42432</v>
      </c>
      <c r="E1720" s="13" t="s">
        <v>1031</v>
      </c>
      <c r="F1720" s="13">
        <v>23</v>
      </c>
      <c r="G1720" s="13" t="s">
        <v>535</v>
      </c>
      <c r="H1720" s="13">
        <v>1967</v>
      </c>
      <c r="I1720" s="13">
        <v>0.02</v>
      </c>
      <c r="J1720" s="137" t="s">
        <v>1169</v>
      </c>
      <c r="K1720" s="138">
        <v>0.02</v>
      </c>
      <c r="L1720" s="13" t="s">
        <v>135</v>
      </c>
      <c r="M1720" s="13" t="str">
        <f>VLOOKUP($H1720,References_1!$C$2:$D$827,2,)</f>
        <v>GP4</v>
      </c>
      <c r="N1720" s="13">
        <f>VLOOKUP($H1720,References_2!$D$2:'References_2'!$AQ$186,39,)</f>
        <v>2.0000000000000001E-4</v>
      </c>
      <c r="O1720" s="13" t="str">
        <f>LEFT(L1720,2)</f>
        <v>µg</v>
      </c>
      <c r="P1720" s="139">
        <f>IF($O1720="mg",VLOOKUP($C1720,References_1!$H$2:$I$19,2,)*$K1720*0.0864,IF($O1720="µg",VLOOKUP($C1720,References_1!$H$2:$I$19,2,)*$K1720*86.4,""))</f>
        <v>3.7151999999999998</v>
      </c>
      <c r="Q1720" s="138" t="str">
        <f>IF($O1720="mg","kg/j",IF($O1720="µg","mg/j",""))</f>
        <v>mg/j</v>
      </c>
    </row>
    <row r="1721" spans="1:17" x14ac:dyDescent="0.2">
      <c r="A1721" s="13">
        <f>VLOOKUP($B1721,References_1!$F$2:$G$19,2,)</f>
        <v>18</v>
      </c>
      <c r="B1721" s="13">
        <v>6127970</v>
      </c>
      <c r="C1721" s="13">
        <f>VLOOKUP($B1721,References_1!$F$2:$H$19,3,)</f>
        <v>9.5</v>
      </c>
      <c r="D1721" s="136">
        <v>42432</v>
      </c>
      <c r="E1721" s="13" t="s">
        <v>1113</v>
      </c>
      <c r="F1721" s="13">
        <v>23</v>
      </c>
      <c r="G1721" s="13" t="s">
        <v>535</v>
      </c>
      <c r="H1721" s="13">
        <v>1967</v>
      </c>
      <c r="I1721" s="13">
        <v>0.02</v>
      </c>
      <c r="J1721" s="137" t="s">
        <v>1169</v>
      </c>
      <c r="K1721" s="138">
        <v>0.02</v>
      </c>
      <c r="L1721" s="13" t="s">
        <v>135</v>
      </c>
      <c r="M1721" s="13" t="str">
        <f>VLOOKUP($H1721,References_1!$C$2:$D$827,2,)</f>
        <v>GP4</v>
      </c>
      <c r="N1721" s="13">
        <f>VLOOKUP($H1721,References_2!$D$2:'References_2'!$AQ$186,39,)</f>
        <v>2.0000000000000001E-4</v>
      </c>
      <c r="O1721" s="13" t="str">
        <f>LEFT(L1721,2)</f>
        <v>µg</v>
      </c>
      <c r="P1721" s="139">
        <f>IF($O1721="mg",VLOOKUP($C1721,References_1!$H$2:$I$19,2,)*$K1721*0.0864,IF($O1721="µg",VLOOKUP($C1721,References_1!$H$2:$I$19,2,)*$K1721*86.4,""))</f>
        <v>51.477120000000006</v>
      </c>
      <c r="Q1721" s="138" t="str">
        <f>IF($O1721="mg","kg/j",IF($O1721="µg","mg/j",""))</f>
        <v>mg/j</v>
      </c>
    </row>
    <row r="1722" spans="1:17" x14ac:dyDescent="0.2">
      <c r="A1722" s="13">
        <f>VLOOKUP($B1722,References_1!$F$2:$G$19,2,)</f>
        <v>14</v>
      </c>
      <c r="B1722" s="13">
        <v>6127985</v>
      </c>
      <c r="C1722" s="13">
        <f>VLOOKUP($B1722,References_1!$F$2:$H$19,3,)</f>
        <v>11</v>
      </c>
      <c r="D1722" s="136">
        <v>42432</v>
      </c>
      <c r="E1722" s="13" t="s">
        <v>1072</v>
      </c>
      <c r="F1722" s="13">
        <v>23</v>
      </c>
      <c r="G1722" s="13" t="s">
        <v>535</v>
      </c>
      <c r="H1722" s="13">
        <v>1967</v>
      </c>
      <c r="I1722" s="13">
        <v>0.02</v>
      </c>
      <c r="J1722" s="137" t="s">
        <v>1169</v>
      </c>
      <c r="K1722" s="138">
        <v>0.02</v>
      </c>
      <c r="L1722" s="13" t="s">
        <v>135</v>
      </c>
      <c r="M1722" s="13" t="str">
        <f>VLOOKUP($H1722,References_1!$C$2:$D$827,2,)</f>
        <v>GP4</v>
      </c>
      <c r="N1722" s="13">
        <f>VLOOKUP($H1722,References_2!$D$2:'References_2'!$AQ$186,39,)</f>
        <v>2.0000000000000001E-4</v>
      </c>
      <c r="O1722" s="13" t="str">
        <f>LEFT(L1722,2)</f>
        <v>µg</v>
      </c>
      <c r="P1722" s="139">
        <f>IF($O1722="mg",VLOOKUP($C1722,References_1!$H$2:$I$19,2,)*$K1722*0.0864,IF($O1722="µg",VLOOKUP($C1722,References_1!$H$2:$I$19,2,)*$K1722*86.4,""))</f>
        <v>356.07168000000001</v>
      </c>
      <c r="Q1722" s="138" t="str">
        <f>IF($O1722="mg","kg/j",IF($O1722="µg","mg/j",""))</f>
        <v>mg/j</v>
      </c>
    </row>
    <row r="1723" spans="1:17" x14ac:dyDescent="0.2">
      <c r="A1723" s="13">
        <f>VLOOKUP($B1723,References_1!$F$2:$G$19,2,)</f>
        <v>11</v>
      </c>
      <c r="B1723" s="13" t="s">
        <v>118</v>
      </c>
      <c r="C1723" s="13">
        <f>VLOOKUP($B1723,References_1!$F$2:$H$19,3,)</f>
        <v>13</v>
      </c>
      <c r="D1723" s="136">
        <v>42432</v>
      </c>
      <c r="E1723" s="13" t="s">
        <v>119</v>
      </c>
      <c r="F1723" s="13">
        <v>23</v>
      </c>
      <c r="G1723" s="13" t="s">
        <v>535</v>
      </c>
      <c r="H1723" s="13">
        <v>1967</v>
      </c>
      <c r="I1723" s="13">
        <v>0.02</v>
      </c>
      <c r="J1723" s="137" t="s">
        <v>1169</v>
      </c>
      <c r="K1723" s="138">
        <v>0.02</v>
      </c>
      <c r="L1723" s="13" t="s">
        <v>135</v>
      </c>
      <c r="M1723" s="13" t="str">
        <f>VLOOKUP($H1723,References_1!$C$2:$D$827,2,)</f>
        <v>GP4</v>
      </c>
      <c r="N1723" s="13">
        <f>VLOOKUP($H1723,References_2!$D$2:'References_2'!$AQ$186,39,)</f>
        <v>2.0000000000000001E-4</v>
      </c>
      <c r="O1723" s="13" t="str">
        <f>LEFT(L1723,2)</f>
        <v>µg</v>
      </c>
      <c r="P1723" s="139">
        <f>IF($O1723="mg",VLOOKUP($C1723,References_1!$H$2:$I$19,2,)*$K1723*0.0864,IF($O1723="µg",VLOOKUP($C1723,References_1!$H$2:$I$19,2,)*$K1723*86.4,""))</f>
        <v>27.436800000000005</v>
      </c>
      <c r="Q1723" s="138" t="str">
        <f>IF($O1723="mg","kg/j",IF($O1723="µg","mg/j",""))</f>
        <v>mg/j</v>
      </c>
    </row>
    <row r="1724" spans="1:17" x14ac:dyDescent="0.2">
      <c r="A1724" s="13">
        <f>VLOOKUP($B1724,References_1!$F$2:$G$19,2,)</f>
        <v>12</v>
      </c>
      <c r="B1724" s="13">
        <v>6127975</v>
      </c>
      <c r="C1724" s="13">
        <f>VLOOKUP($B1724,References_1!$F$2:$H$19,3,)</f>
        <v>14</v>
      </c>
      <c r="D1724" s="136">
        <v>42432</v>
      </c>
      <c r="E1724" s="13" t="s">
        <v>991</v>
      </c>
      <c r="F1724" s="13">
        <v>23</v>
      </c>
      <c r="G1724" s="13" t="s">
        <v>535</v>
      </c>
      <c r="H1724" s="13">
        <v>1967</v>
      </c>
      <c r="I1724" s="13">
        <v>0.02</v>
      </c>
      <c r="J1724" s="137" t="s">
        <v>1169</v>
      </c>
      <c r="K1724" s="138">
        <v>0.02</v>
      </c>
      <c r="L1724" s="13" t="s">
        <v>135</v>
      </c>
      <c r="M1724" s="13" t="str">
        <f>VLOOKUP($H1724,References_1!$C$2:$D$827,2,)</f>
        <v>GP4</v>
      </c>
      <c r="N1724" s="13">
        <f>VLOOKUP($H1724,References_2!$D$2:'References_2'!$AQ$186,39,)</f>
        <v>2.0000000000000001E-4</v>
      </c>
      <c r="O1724" s="13" t="str">
        <f>LEFT(L1724,2)</f>
        <v>µg</v>
      </c>
      <c r="P1724" s="139">
        <f>IF($O1724="mg",VLOOKUP($C1724,References_1!$H$2:$I$19,2,)*$K1724*0.0864,IF($O1724="µg",VLOOKUP($C1724,References_1!$H$2:$I$19,2,)*$K1724*86.4,""))</f>
        <v>95.472000000000008</v>
      </c>
      <c r="Q1724" s="138" t="str">
        <f>IF($O1724="mg","kg/j",IF($O1724="µg","mg/j",""))</f>
        <v>mg/j</v>
      </c>
    </row>
    <row r="1725" spans="1:17" x14ac:dyDescent="0.2">
      <c r="A1725" s="13">
        <f>VLOOKUP($B1725,References_1!$F$2:$G$19,2,)</f>
        <v>4</v>
      </c>
      <c r="B1725" s="13">
        <v>6127935</v>
      </c>
      <c r="C1725" s="13">
        <f>VLOOKUP($B1725,References_1!$F$2:$H$19,3,)</f>
        <v>3</v>
      </c>
      <c r="D1725" s="136">
        <v>42432</v>
      </c>
      <c r="E1725" s="13" t="s">
        <v>1031</v>
      </c>
      <c r="F1725" s="13">
        <v>23</v>
      </c>
      <c r="G1725" s="13" t="s">
        <v>536</v>
      </c>
      <c r="H1725" s="13">
        <v>1188</v>
      </c>
      <c r="I1725" s="13">
        <v>5.0000000000000001E-3</v>
      </c>
      <c r="J1725" s="137" t="s">
        <v>1169</v>
      </c>
      <c r="K1725" s="138">
        <v>5.0000000000000001E-3</v>
      </c>
      <c r="L1725" s="13" t="s">
        <v>135</v>
      </c>
      <c r="M1725" s="13" t="str">
        <f>VLOOKUP($H1725,References_1!$C$2:$D$827,2,)</f>
        <v>GP4</v>
      </c>
      <c r="N1725" s="13" t="e">
        <f>VLOOKUP($H1725,References_2!$D$2:'References_2'!$AQ$186,39,)</f>
        <v>#N/A</v>
      </c>
      <c r="O1725" s="13" t="str">
        <f>LEFT(L1725,2)</f>
        <v>µg</v>
      </c>
      <c r="P1725" s="139">
        <f>IF($O1725="mg",VLOOKUP($C1725,References_1!$H$2:$I$19,2,)*$K1725*0.0864,IF($O1725="µg",VLOOKUP($C1725,References_1!$H$2:$I$19,2,)*$K1725*86.4,""))</f>
        <v>0.92879999999999996</v>
      </c>
      <c r="Q1725" s="138" t="str">
        <f>IF($O1725="mg","kg/j",IF($O1725="µg","mg/j",""))</f>
        <v>mg/j</v>
      </c>
    </row>
    <row r="1726" spans="1:17" x14ac:dyDescent="0.2">
      <c r="A1726" s="13">
        <f>VLOOKUP($B1726,References_1!$F$2:$G$19,2,)</f>
        <v>18</v>
      </c>
      <c r="B1726" s="13">
        <v>6127970</v>
      </c>
      <c r="C1726" s="13">
        <f>VLOOKUP($B1726,References_1!$F$2:$H$19,3,)</f>
        <v>9.5</v>
      </c>
      <c r="D1726" s="136">
        <v>42432</v>
      </c>
      <c r="E1726" s="13" t="s">
        <v>1113</v>
      </c>
      <c r="F1726" s="13">
        <v>23</v>
      </c>
      <c r="G1726" s="13" t="s">
        <v>536</v>
      </c>
      <c r="H1726" s="13">
        <v>1188</v>
      </c>
      <c r="I1726" s="13">
        <v>5.0000000000000001E-3</v>
      </c>
      <c r="J1726" s="137" t="s">
        <v>1169</v>
      </c>
      <c r="K1726" s="138">
        <v>5.0000000000000001E-3</v>
      </c>
      <c r="L1726" s="13" t="s">
        <v>135</v>
      </c>
      <c r="M1726" s="13" t="str">
        <f>VLOOKUP($H1726,References_1!$C$2:$D$827,2,)</f>
        <v>GP4</v>
      </c>
      <c r="N1726" s="13" t="e">
        <f>VLOOKUP($H1726,References_2!$D$2:'References_2'!$AQ$186,39,)</f>
        <v>#N/A</v>
      </c>
      <c r="O1726" s="13" t="str">
        <f>LEFT(L1726,2)</f>
        <v>µg</v>
      </c>
      <c r="P1726" s="139">
        <f>IF($O1726="mg",VLOOKUP($C1726,References_1!$H$2:$I$19,2,)*$K1726*0.0864,IF($O1726="µg",VLOOKUP($C1726,References_1!$H$2:$I$19,2,)*$K1726*86.4,""))</f>
        <v>12.869280000000002</v>
      </c>
      <c r="Q1726" s="138" t="str">
        <f>IF($O1726="mg","kg/j",IF($O1726="µg","mg/j",""))</f>
        <v>mg/j</v>
      </c>
    </row>
    <row r="1727" spans="1:17" x14ac:dyDescent="0.2">
      <c r="A1727" s="13">
        <f>VLOOKUP($B1727,References_1!$F$2:$G$19,2,)</f>
        <v>14</v>
      </c>
      <c r="B1727" s="13">
        <v>6127985</v>
      </c>
      <c r="C1727" s="13">
        <f>VLOOKUP($B1727,References_1!$F$2:$H$19,3,)</f>
        <v>11</v>
      </c>
      <c r="D1727" s="136">
        <v>42432</v>
      </c>
      <c r="E1727" s="13" t="s">
        <v>1072</v>
      </c>
      <c r="F1727" s="13">
        <v>23</v>
      </c>
      <c r="G1727" s="13" t="s">
        <v>536</v>
      </c>
      <c r="H1727" s="13">
        <v>1188</v>
      </c>
      <c r="I1727" s="13">
        <v>5.0000000000000001E-3</v>
      </c>
      <c r="J1727" s="137" t="s">
        <v>1169</v>
      </c>
      <c r="K1727" s="138">
        <v>5.0000000000000001E-3</v>
      </c>
      <c r="L1727" s="13" t="s">
        <v>135</v>
      </c>
      <c r="M1727" s="13" t="str">
        <f>VLOOKUP($H1727,References_1!$C$2:$D$827,2,)</f>
        <v>GP4</v>
      </c>
      <c r="N1727" s="13" t="e">
        <f>VLOOKUP($H1727,References_2!$D$2:'References_2'!$AQ$186,39,)</f>
        <v>#N/A</v>
      </c>
      <c r="O1727" s="13" t="str">
        <f>LEFT(L1727,2)</f>
        <v>µg</v>
      </c>
      <c r="P1727" s="139">
        <f>IF($O1727="mg",VLOOKUP($C1727,References_1!$H$2:$I$19,2,)*$K1727*0.0864,IF($O1727="µg",VLOOKUP($C1727,References_1!$H$2:$I$19,2,)*$K1727*86.4,""))</f>
        <v>89.017920000000004</v>
      </c>
      <c r="Q1727" s="138" t="str">
        <f>IF($O1727="mg","kg/j",IF($O1727="µg","mg/j",""))</f>
        <v>mg/j</v>
      </c>
    </row>
    <row r="1728" spans="1:17" x14ac:dyDescent="0.2">
      <c r="A1728" s="13">
        <f>VLOOKUP($B1728,References_1!$F$2:$G$19,2,)</f>
        <v>11</v>
      </c>
      <c r="B1728" s="13" t="s">
        <v>118</v>
      </c>
      <c r="C1728" s="13">
        <f>VLOOKUP($B1728,References_1!$F$2:$H$19,3,)</f>
        <v>13</v>
      </c>
      <c r="D1728" s="136">
        <v>42432</v>
      </c>
      <c r="E1728" s="13" t="s">
        <v>119</v>
      </c>
      <c r="F1728" s="13">
        <v>23</v>
      </c>
      <c r="G1728" s="13" t="s">
        <v>536</v>
      </c>
      <c r="H1728" s="13">
        <v>1188</v>
      </c>
      <c r="I1728" s="13">
        <v>5.0000000000000001E-3</v>
      </c>
      <c r="J1728" s="137" t="s">
        <v>1169</v>
      </c>
      <c r="K1728" s="138">
        <v>5.0000000000000001E-3</v>
      </c>
      <c r="L1728" s="13" t="s">
        <v>135</v>
      </c>
      <c r="M1728" s="13" t="str">
        <f>VLOOKUP($H1728,References_1!$C$2:$D$827,2,)</f>
        <v>GP4</v>
      </c>
      <c r="N1728" s="13" t="e">
        <f>VLOOKUP($H1728,References_2!$D$2:'References_2'!$AQ$186,39,)</f>
        <v>#N/A</v>
      </c>
      <c r="O1728" s="13" t="str">
        <f>LEFT(L1728,2)</f>
        <v>µg</v>
      </c>
      <c r="P1728" s="139">
        <f>IF($O1728="mg",VLOOKUP($C1728,References_1!$H$2:$I$19,2,)*$K1728*0.0864,IF($O1728="µg",VLOOKUP($C1728,References_1!$H$2:$I$19,2,)*$K1728*86.4,""))</f>
        <v>6.8592000000000013</v>
      </c>
      <c r="Q1728" s="138" t="str">
        <f>IF($O1728="mg","kg/j",IF($O1728="µg","mg/j",""))</f>
        <v>mg/j</v>
      </c>
    </row>
    <row r="1729" spans="1:17" x14ac:dyDescent="0.2">
      <c r="A1729" s="13">
        <f>VLOOKUP($B1729,References_1!$F$2:$G$19,2,)</f>
        <v>12</v>
      </c>
      <c r="B1729" s="13">
        <v>6127975</v>
      </c>
      <c r="C1729" s="13">
        <f>VLOOKUP($B1729,References_1!$F$2:$H$19,3,)</f>
        <v>14</v>
      </c>
      <c r="D1729" s="136">
        <v>42432</v>
      </c>
      <c r="E1729" s="13" t="s">
        <v>991</v>
      </c>
      <c r="F1729" s="13">
        <v>23</v>
      </c>
      <c r="G1729" s="13" t="s">
        <v>536</v>
      </c>
      <c r="H1729" s="13">
        <v>1188</v>
      </c>
      <c r="I1729" s="13">
        <v>5.0000000000000001E-3</v>
      </c>
      <c r="J1729" s="137" t="s">
        <v>1169</v>
      </c>
      <c r="K1729" s="138">
        <v>5.0000000000000001E-3</v>
      </c>
      <c r="L1729" s="13" t="s">
        <v>135</v>
      </c>
      <c r="M1729" s="13" t="str">
        <f>VLOOKUP($H1729,References_1!$C$2:$D$827,2,)</f>
        <v>GP4</v>
      </c>
      <c r="N1729" s="13" t="e">
        <f>VLOOKUP($H1729,References_2!$D$2:'References_2'!$AQ$186,39,)</f>
        <v>#N/A</v>
      </c>
      <c r="O1729" s="13" t="str">
        <f>LEFT(L1729,2)</f>
        <v>µg</v>
      </c>
      <c r="P1729" s="139">
        <f>IF($O1729="mg",VLOOKUP($C1729,References_1!$H$2:$I$19,2,)*$K1729*0.0864,IF($O1729="µg",VLOOKUP($C1729,References_1!$H$2:$I$19,2,)*$K1729*86.4,""))</f>
        <v>23.868000000000002</v>
      </c>
      <c r="Q1729" s="138" t="str">
        <f>IF($O1729="mg","kg/j",IF($O1729="µg","mg/j",""))</f>
        <v>mg/j</v>
      </c>
    </row>
    <row r="1730" spans="1:17" x14ac:dyDescent="0.2">
      <c r="A1730" s="13">
        <f>VLOOKUP($B1730,References_1!$F$2:$G$19,2,)</f>
        <v>4</v>
      </c>
      <c r="B1730" s="13">
        <v>6127935</v>
      </c>
      <c r="C1730" s="13">
        <f>VLOOKUP($B1730,References_1!$F$2:$H$19,3,)</f>
        <v>3</v>
      </c>
      <c r="D1730" s="136">
        <v>42432</v>
      </c>
      <c r="E1730" s="13" t="s">
        <v>1031</v>
      </c>
      <c r="F1730" s="13">
        <v>23</v>
      </c>
      <c r="G1730" s="13" t="s">
        <v>537</v>
      </c>
      <c r="H1730" s="13">
        <v>1700</v>
      </c>
      <c r="I1730" s="13">
        <v>0.01</v>
      </c>
      <c r="J1730" s="137" t="s">
        <v>1169</v>
      </c>
      <c r="K1730" s="138">
        <v>0.01</v>
      </c>
      <c r="L1730" s="13" t="s">
        <v>135</v>
      </c>
      <c r="M1730" s="13" t="str">
        <f>VLOOKUP($H1730,References_1!$C$2:$D$827,2,)</f>
        <v>GP4</v>
      </c>
      <c r="N1730" s="13" t="e">
        <f>VLOOKUP($H1730,References_2!$D$2:'References_2'!$AQ$186,39,)</f>
        <v>#N/A</v>
      </c>
      <c r="O1730" s="13" t="str">
        <f>LEFT(L1730,2)</f>
        <v>µg</v>
      </c>
      <c r="P1730" s="139">
        <f>IF($O1730="mg",VLOOKUP($C1730,References_1!$H$2:$I$19,2,)*$K1730*0.0864,IF($O1730="µg",VLOOKUP($C1730,References_1!$H$2:$I$19,2,)*$K1730*86.4,""))</f>
        <v>1.8575999999999999</v>
      </c>
      <c r="Q1730" s="138" t="str">
        <f>IF($O1730="mg","kg/j",IF($O1730="µg","mg/j",""))</f>
        <v>mg/j</v>
      </c>
    </row>
    <row r="1731" spans="1:17" x14ac:dyDescent="0.2">
      <c r="A1731" s="13">
        <f>VLOOKUP($B1731,References_1!$F$2:$G$19,2,)</f>
        <v>18</v>
      </c>
      <c r="B1731" s="13">
        <v>6127970</v>
      </c>
      <c r="C1731" s="13">
        <f>VLOOKUP($B1731,References_1!$F$2:$H$19,3,)</f>
        <v>9.5</v>
      </c>
      <c r="D1731" s="136">
        <v>42432</v>
      </c>
      <c r="E1731" s="13" t="s">
        <v>1113</v>
      </c>
      <c r="F1731" s="13">
        <v>23</v>
      </c>
      <c r="G1731" s="13" t="s">
        <v>537</v>
      </c>
      <c r="H1731" s="13">
        <v>1700</v>
      </c>
      <c r="I1731" s="13">
        <v>0.01</v>
      </c>
      <c r="J1731" s="137" t="s">
        <v>1169</v>
      </c>
      <c r="K1731" s="138">
        <v>0.01</v>
      </c>
      <c r="L1731" s="13" t="s">
        <v>135</v>
      </c>
      <c r="M1731" s="13" t="str">
        <f>VLOOKUP($H1731,References_1!$C$2:$D$827,2,)</f>
        <v>GP4</v>
      </c>
      <c r="N1731" s="13" t="e">
        <f>VLOOKUP($H1731,References_2!$D$2:'References_2'!$AQ$186,39,)</f>
        <v>#N/A</v>
      </c>
      <c r="O1731" s="13" t="str">
        <f>LEFT(L1731,2)</f>
        <v>µg</v>
      </c>
      <c r="P1731" s="139">
        <f>IF($O1731="mg",VLOOKUP($C1731,References_1!$H$2:$I$19,2,)*$K1731*0.0864,IF($O1731="µg",VLOOKUP($C1731,References_1!$H$2:$I$19,2,)*$K1731*86.4,""))</f>
        <v>25.738560000000003</v>
      </c>
      <c r="Q1731" s="138" t="str">
        <f>IF($O1731="mg","kg/j",IF($O1731="µg","mg/j",""))</f>
        <v>mg/j</v>
      </c>
    </row>
    <row r="1732" spans="1:17" x14ac:dyDescent="0.2">
      <c r="A1732" s="13">
        <f>VLOOKUP($B1732,References_1!$F$2:$G$19,2,)</f>
        <v>14</v>
      </c>
      <c r="B1732" s="13">
        <v>6127985</v>
      </c>
      <c r="C1732" s="13">
        <f>VLOOKUP($B1732,References_1!$F$2:$H$19,3,)</f>
        <v>11</v>
      </c>
      <c r="D1732" s="136">
        <v>42432</v>
      </c>
      <c r="E1732" s="13" t="s">
        <v>1072</v>
      </c>
      <c r="F1732" s="13">
        <v>23</v>
      </c>
      <c r="G1732" s="13" t="s">
        <v>537</v>
      </c>
      <c r="H1732" s="13">
        <v>1700</v>
      </c>
      <c r="I1732" s="13">
        <v>0.01</v>
      </c>
      <c r="J1732" s="137" t="s">
        <v>1169</v>
      </c>
      <c r="K1732" s="138">
        <v>0.01</v>
      </c>
      <c r="L1732" s="13" t="s">
        <v>135</v>
      </c>
      <c r="M1732" s="13" t="str">
        <f>VLOOKUP($H1732,References_1!$C$2:$D$827,2,)</f>
        <v>GP4</v>
      </c>
      <c r="N1732" s="13" t="e">
        <f>VLOOKUP($H1732,References_2!$D$2:'References_2'!$AQ$186,39,)</f>
        <v>#N/A</v>
      </c>
      <c r="O1732" s="13" t="str">
        <f>LEFT(L1732,2)</f>
        <v>µg</v>
      </c>
      <c r="P1732" s="139">
        <f>IF($O1732="mg",VLOOKUP($C1732,References_1!$H$2:$I$19,2,)*$K1732*0.0864,IF($O1732="µg",VLOOKUP($C1732,References_1!$H$2:$I$19,2,)*$K1732*86.4,""))</f>
        <v>178.03584000000001</v>
      </c>
      <c r="Q1732" s="138" t="str">
        <f>IF($O1732="mg","kg/j",IF($O1732="µg","mg/j",""))</f>
        <v>mg/j</v>
      </c>
    </row>
    <row r="1733" spans="1:17" x14ac:dyDescent="0.2">
      <c r="A1733" s="13">
        <f>VLOOKUP($B1733,References_1!$F$2:$G$19,2,)</f>
        <v>11</v>
      </c>
      <c r="B1733" s="13" t="s">
        <v>118</v>
      </c>
      <c r="C1733" s="13">
        <f>VLOOKUP($B1733,References_1!$F$2:$H$19,3,)</f>
        <v>13</v>
      </c>
      <c r="D1733" s="136">
        <v>42432</v>
      </c>
      <c r="E1733" s="13" t="s">
        <v>119</v>
      </c>
      <c r="F1733" s="13">
        <v>23</v>
      </c>
      <c r="G1733" s="13" t="s">
        <v>537</v>
      </c>
      <c r="H1733" s="13">
        <v>1700</v>
      </c>
      <c r="I1733" s="13">
        <v>0.01</v>
      </c>
      <c r="J1733" s="137" t="s">
        <v>1169</v>
      </c>
      <c r="K1733" s="138">
        <v>0.01</v>
      </c>
      <c r="L1733" s="13" t="s">
        <v>135</v>
      </c>
      <c r="M1733" s="13" t="str">
        <f>VLOOKUP($H1733,References_1!$C$2:$D$827,2,)</f>
        <v>GP4</v>
      </c>
      <c r="N1733" s="13" t="e">
        <f>VLOOKUP($H1733,References_2!$D$2:'References_2'!$AQ$186,39,)</f>
        <v>#N/A</v>
      </c>
      <c r="O1733" s="13" t="str">
        <f>LEFT(L1733,2)</f>
        <v>µg</v>
      </c>
      <c r="P1733" s="139">
        <f>IF($O1733="mg",VLOOKUP($C1733,References_1!$H$2:$I$19,2,)*$K1733*0.0864,IF($O1733="µg",VLOOKUP($C1733,References_1!$H$2:$I$19,2,)*$K1733*86.4,""))</f>
        <v>13.718400000000003</v>
      </c>
      <c r="Q1733" s="138" t="str">
        <f>IF($O1733="mg","kg/j",IF($O1733="µg","mg/j",""))</f>
        <v>mg/j</v>
      </c>
    </row>
    <row r="1734" spans="1:17" x14ac:dyDescent="0.2">
      <c r="A1734" s="13">
        <f>VLOOKUP($B1734,References_1!$F$2:$G$19,2,)</f>
        <v>12</v>
      </c>
      <c r="B1734" s="13">
        <v>6127975</v>
      </c>
      <c r="C1734" s="13">
        <f>VLOOKUP($B1734,References_1!$F$2:$H$19,3,)</f>
        <v>14</v>
      </c>
      <c r="D1734" s="136">
        <v>42432</v>
      </c>
      <c r="E1734" s="13" t="s">
        <v>991</v>
      </c>
      <c r="F1734" s="13">
        <v>23</v>
      </c>
      <c r="G1734" s="13" t="s">
        <v>537</v>
      </c>
      <c r="H1734" s="13">
        <v>1700</v>
      </c>
      <c r="I1734" s="13">
        <v>0.01</v>
      </c>
      <c r="J1734" s="137" t="s">
        <v>1169</v>
      </c>
      <c r="K1734" s="138">
        <v>0.01</v>
      </c>
      <c r="L1734" s="13" t="s">
        <v>135</v>
      </c>
      <c r="M1734" s="13" t="str">
        <f>VLOOKUP($H1734,References_1!$C$2:$D$827,2,)</f>
        <v>GP4</v>
      </c>
      <c r="N1734" s="13" t="e">
        <f>VLOOKUP($H1734,References_2!$D$2:'References_2'!$AQ$186,39,)</f>
        <v>#N/A</v>
      </c>
      <c r="O1734" s="13" t="str">
        <f>LEFT(L1734,2)</f>
        <v>µg</v>
      </c>
      <c r="P1734" s="139">
        <f>IF($O1734="mg",VLOOKUP($C1734,References_1!$H$2:$I$19,2,)*$K1734*0.0864,IF($O1734="µg",VLOOKUP($C1734,References_1!$H$2:$I$19,2,)*$K1734*86.4,""))</f>
        <v>47.736000000000004</v>
      </c>
      <c r="Q1734" s="138" t="str">
        <f>IF($O1734="mg","kg/j",IF($O1734="µg","mg/j",""))</f>
        <v>mg/j</v>
      </c>
    </row>
    <row r="1735" spans="1:17" x14ac:dyDescent="0.2">
      <c r="A1735" s="13">
        <f>VLOOKUP($B1735,References_1!$F$2:$G$19,2,)</f>
        <v>4</v>
      </c>
      <c r="B1735" s="13">
        <v>6127935</v>
      </c>
      <c r="C1735" s="13">
        <f>VLOOKUP($B1735,References_1!$F$2:$H$19,3,)</f>
        <v>3</v>
      </c>
      <c r="D1735" s="136">
        <v>42432</v>
      </c>
      <c r="E1735" s="13" t="s">
        <v>1031</v>
      </c>
      <c r="F1735" s="13">
        <v>23</v>
      </c>
      <c r="G1735" s="13" t="s">
        <v>538</v>
      </c>
      <c r="H1735" s="13">
        <v>1189</v>
      </c>
      <c r="I1735" s="13">
        <v>5.0000000000000001E-3</v>
      </c>
      <c r="J1735" s="137" t="s">
        <v>1169</v>
      </c>
      <c r="K1735" s="138">
        <v>5.0000000000000001E-3</v>
      </c>
      <c r="L1735" s="13" t="s">
        <v>135</v>
      </c>
      <c r="M1735" s="13" t="str">
        <f>VLOOKUP($H1735,References_1!$C$2:$D$827,2,)</f>
        <v>GP4</v>
      </c>
      <c r="N1735" s="13" t="e">
        <f>VLOOKUP($H1735,References_2!$D$2:'References_2'!$AQ$186,39,)</f>
        <v>#N/A</v>
      </c>
      <c r="O1735" s="13" t="str">
        <f>LEFT(L1735,2)</f>
        <v>µg</v>
      </c>
      <c r="P1735" s="139">
        <f>IF($O1735="mg",VLOOKUP($C1735,References_1!$H$2:$I$19,2,)*$K1735*0.0864,IF($O1735="µg",VLOOKUP($C1735,References_1!$H$2:$I$19,2,)*$K1735*86.4,""))</f>
        <v>0.92879999999999996</v>
      </c>
      <c r="Q1735" s="138" t="str">
        <f>IF($O1735="mg","kg/j",IF($O1735="µg","mg/j",""))</f>
        <v>mg/j</v>
      </c>
    </row>
    <row r="1736" spans="1:17" x14ac:dyDescent="0.2">
      <c r="A1736" s="13">
        <f>VLOOKUP($B1736,References_1!$F$2:$G$19,2,)</f>
        <v>18</v>
      </c>
      <c r="B1736" s="13">
        <v>6127970</v>
      </c>
      <c r="C1736" s="13">
        <f>VLOOKUP($B1736,References_1!$F$2:$H$19,3,)</f>
        <v>9.5</v>
      </c>
      <c r="D1736" s="136">
        <v>42432</v>
      </c>
      <c r="E1736" s="13" t="s">
        <v>1113</v>
      </c>
      <c r="F1736" s="13">
        <v>23</v>
      </c>
      <c r="G1736" s="13" t="s">
        <v>538</v>
      </c>
      <c r="H1736" s="13">
        <v>1189</v>
      </c>
      <c r="I1736" s="13">
        <v>5.0000000000000001E-3</v>
      </c>
      <c r="J1736" s="137" t="s">
        <v>1169</v>
      </c>
      <c r="K1736" s="138">
        <v>5.0000000000000001E-3</v>
      </c>
      <c r="L1736" s="13" t="s">
        <v>135</v>
      </c>
      <c r="M1736" s="13" t="str">
        <f>VLOOKUP($H1736,References_1!$C$2:$D$827,2,)</f>
        <v>GP4</v>
      </c>
      <c r="N1736" s="13" t="e">
        <f>VLOOKUP($H1736,References_2!$D$2:'References_2'!$AQ$186,39,)</f>
        <v>#N/A</v>
      </c>
      <c r="O1736" s="13" t="str">
        <f>LEFT(L1736,2)</f>
        <v>µg</v>
      </c>
      <c r="P1736" s="139">
        <f>IF($O1736="mg",VLOOKUP($C1736,References_1!$H$2:$I$19,2,)*$K1736*0.0864,IF($O1736="µg",VLOOKUP($C1736,References_1!$H$2:$I$19,2,)*$K1736*86.4,""))</f>
        <v>12.869280000000002</v>
      </c>
      <c r="Q1736" s="138" t="str">
        <f>IF($O1736="mg","kg/j",IF($O1736="µg","mg/j",""))</f>
        <v>mg/j</v>
      </c>
    </row>
    <row r="1737" spans="1:17" x14ac:dyDescent="0.2">
      <c r="A1737" s="13">
        <f>VLOOKUP($B1737,References_1!$F$2:$G$19,2,)</f>
        <v>14</v>
      </c>
      <c r="B1737" s="13">
        <v>6127985</v>
      </c>
      <c r="C1737" s="13">
        <f>VLOOKUP($B1737,References_1!$F$2:$H$19,3,)</f>
        <v>11</v>
      </c>
      <c r="D1737" s="136">
        <v>42432</v>
      </c>
      <c r="E1737" s="13" t="s">
        <v>1072</v>
      </c>
      <c r="F1737" s="13">
        <v>23</v>
      </c>
      <c r="G1737" s="13" t="s">
        <v>538</v>
      </c>
      <c r="H1737" s="13">
        <v>1189</v>
      </c>
      <c r="I1737" s="13">
        <v>5.0000000000000001E-3</v>
      </c>
      <c r="J1737" s="137" t="s">
        <v>1169</v>
      </c>
      <c r="K1737" s="138">
        <v>5.0000000000000001E-3</v>
      </c>
      <c r="L1737" s="13" t="s">
        <v>135</v>
      </c>
      <c r="M1737" s="13" t="str">
        <f>VLOOKUP($H1737,References_1!$C$2:$D$827,2,)</f>
        <v>GP4</v>
      </c>
      <c r="N1737" s="13" t="e">
        <f>VLOOKUP($H1737,References_2!$D$2:'References_2'!$AQ$186,39,)</f>
        <v>#N/A</v>
      </c>
      <c r="O1737" s="13" t="str">
        <f>LEFT(L1737,2)</f>
        <v>µg</v>
      </c>
      <c r="P1737" s="139">
        <f>IF($O1737="mg",VLOOKUP($C1737,References_1!$H$2:$I$19,2,)*$K1737*0.0864,IF($O1737="µg",VLOOKUP($C1737,References_1!$H$2:$I$19,2,)*$K1737*86.4,""))</f>
        <v>89.017920000000004</v>
      </c>
      <c r="Q1737" s="138" t="str">
        <f>IF($O1737="mg","kg/j",IF($O1737="µg","mg/j",""))</f>
        <v>mg/j</v>
      </c>
    </row>
    <row r="1738" spans="1:17" x14ac:dyDescent="0.2">
      <c r="A1738" s="13">
        <f>VLOOKUP($B1738,References_1!$F$2:$G$19,2,)</f>
        <v>11</v>
      </c>
      <c r="B1738" s="13" t="s">
        <v>118</v>
      </c>
      <c r="C1738" s="13">
        <f>VLOOKUP($B1738,References_1!$F$2:$H$19,3,)</f>
        <v>13</v>
      </c>
      <c r="D1738" s="136">
        <v>42432</v>
      </c>
      <c r="E1738" s="13" t="s">
        <v>119</v>
      </c>
      <c r="F1738" s="13">
        <v>23</v>
      </c>
      <c r="G1738" s="13" t="s">
        <v>538</v>
      </c>
      <c r="H1738" s="13">
        <v>1189</v>
      </c>
      <c r="I1738" s="13">
        <v>5.0000000000000001E-3</v>
      </c>
      <c r="J1738" s="137" t="s">
        <v>1169</v>
      </c>
      <c r="K1738" s="138">
        <v>5.0000000000000001E-3</v>
      </c>
      <c r="L1738" s="13" t="s">
        <v>135</v>
      </c>
      <c r="M1738" s="13" t="str">
        <f>VLOOKUP($H1738,References_1!$C$2:$D$827,2,)</f>
        <v>GP4</v>
      </c>
      <c r="N1738" s="13" t="e">
        <f>VLOOKUP($H1738,References_2!$D$2:'References_2'!$AQ$186,39,)</f>
        <v>#N/A</v>
      </c>
      <c r="O1738" s="13" t="str">
        <f>LEFT(L1738,2)</f>
        <v>µg</v>
      </c>
      <c r="P1738" s="139">
        <f>IF($O1738="mg",VLOOKUP($C1738,References_1!$H$2:$I$19,2,)*$K1738*0.0864,IF($O1738="µg",VLOOKUP($C1738,References_1!$H$2:$I$19,2,)*$K1738*86.4,""))</f>
        <v>6.8592000000000013</v>
      </c>
      <c r="Q1738" s="138" t="str">
        <f>IF($O1738="mg","kg/j",IF($O1738="µg","mg/j",""))</f>
        <v>mg/j</v>
      </c>
    </row>
    <row r="1739" spans="1:17" x14ac:dyDescent="0.2">
      <c r="A1739" s="13">
        <f>VLOOKUP($B1739,References_1!$F$2:$G$19,2,)</f>
        <v>12</v>
      </c>
      <c r="B1739" s="13">
        <v>6127975</v>
      </c>
      <c r="C1739" s="13">
        <f>VLOOKUP($B1739,References_1!$F$2:$H$19,3,)</f>
        <v>14</v>
      </c>
      <c r="D1739" s="136">
        <v>42432</v>
      </c>
      <c r="E1739" s="13" t="s">
        <v>991</v>
      </c>
      <c r="F1739" s="13">
        <v>23</v>
      </c>
      <c r="G1739" s="13" t="s">
        <v>538</v>
      </c>
      <c r="H1739" s="13">
        <v>1189</v>
      </c>
      <c r="I1739" s="13">
        <v>5.0000000000000001E-3</v>
      </c>
      <c r="J1739" s="137" t="s">
        <v>1169</v>
      </c>
      <c r="K1739" s="138">
        <v>5.0000000000000001E-3</v>
      </c>
      <c r="L1739" s="13" t="s">
        <v>135</v>
      </c>
      <c r="M1739" s="13" t="str">
        <f>VLOOKUP($H1739,References_1!$C$2:$D$827,2,)</f>
        <v>GP4</v>
      </c>
      <c r="N1739" s="13" t="e">
        <f>VLOOKUP($H1739,References_2!$D$2:'References_2'!$AQ$186,39,)</f>
        <v>#N/A</v>
      </c>
      <c r="O1739" s="13" t="str">
        <f>LEFT(L1739,2)</f>
        <v>µg</v>
      </c>
      <c r="P1739" s="139">
        <f>IF($O1739="mg",VLOOKUP($C1739,References_1!$H$2:$I$19,2,)*$K1739*0.0864,IF($O1739="µg",VLOOKUP($C1739,References_1!$H$2:$I$19,2,)*$K1739*86.4,""))</f>
        <v>23.868000000000002</v>
      </c>
      <c r="Q1739" s="138" t="str">
        <f>IF($O1739="mg","kg/j",IF($O1739="µg","mg/j",""))</f>
        <v>mg/j</v>
      </c>
    </row>
    <row r="1740" spans="1:17" x14ac:dyDescent="0.2">
      <c r="A1740" s="13">
        <f>VLOOKUP($B1740,References_1!$F$2:$G$19,2,)</f>
        <v>4</v>
      </c>
      <c r="B1740" s="13">
        <v>6127935</v>
      </c>
      <c r="C1740" s="13">
        <f>VLOOKUP($B1740,References_1!$F$2:$H$19,3,)</f>
        <v>3</v>
      </c>
      <c r="D1740" s="136">
        <v>42432</v>
      </c>
      <c r="E1740" s="13" t="s">
        <v>1031</v>
      </c>
      <c r="F1740" s="13">
        <v>23</v>
      </c>
      <c r="G1740" s="13" t="s">
        <v>540</v>
      </c>
      <c r="H1740" s="13">
        <v>1190</v>
      </c>
      <c r="I1740" s="13">
        <v>0.02</v>
      </c>
      <c r="J1740" s="137" t="s">
        <v>1169</v>
      </c>
      <c r="K1740" s="138">
        <v>0.02</v>
      </c>
      <c r="L1740" s="13" t="s">
        <v>135</v>
      </c>
      <c r="M1740" s="13" t="str">
        <f>VLOOKUP($H1740,References_1!$C$2:$D$827,2,)</f>
        <v>GP4</v>
      </c>
      <c r="N1740" s="13" t="e">
        <f>VLOOKUP($H1740,References_2!$D$2:'References_2'!$AQ$186,39,)</f>
        <v>#N/A</v>
      </c>
      <c r="O1740" s="13" t="str">
        <f>LEFT(L1740,2)</f>
        <v>µg</v>
      </c>
      <c r="P1740" s="139">
        <f>IF($O1740="mg",VLOOKUP($C1740,References_1!$H$2:$I$19,2,)*$K1740*0.0864,IF($O1740="µg",VLOOKUP($C1740,References_1!$H$2:$I$19,2,)*$K1740*86.4,""))</f>
        <v>3.7151999999999998</v>
      </c>
      <c r="Q1740" s="138" t="str">
        <f>IF($O1740="mg","kg/j",IF($O1740="µg","mg/j",""))</f>
        <v>mg/j</v>
      </c>
    </row>
    <row r="1741" spans="1:17" x14ac:dyDescent="0.2">
      <c r="A1741" s="13">
        <f>VLOOKUP($B1741,References_1!$F$2:$G$19,2,)</f>
        <v>18</v>
      </c>
      <c r="B1741" s="13">
        <v>6127970</v>
      </c>
      <c r="C1741" s="13">
        <f>VLOOKUP($B1741,References_1!$F$2:$H$19,3,)</f>
        <v>9.5</v>
      </c>
      <c r="D1741" s="136">
        <v>42432</v>
      </c>
      <c r="E1741" s="13" t="s">
        <v>1113</v>
      </c>
      <c r="F1741" s="13">
        <v>23</v>
      </c>
      <c r="G1741" s="13" t="s">
        <v>540</v>
      </c>
      <c r="H1741" s="13">
        <v>1190</v>
      </c>
      <c r="I1741" s="13">
        <v>0.02</v>
      </c>
      <c r="J1741" s="137" t="s">
        <v>1169</v>
      </c>
      <c r="K1741" s="138">
        <v>0.02</v>
      </c>
      <c r="L1741" s="13" t="s">
        <v>135</v>
      </c>
      <c r="M1741" s="13" t="str">
        <f>VLOOKUP($H1741,References_1!$C$2:$D$827,2,)</f>
        <v>GP4</v>
      </c>
      <c r="N1741" s="13" t="e">
        <f>VLOOKUP($H1741,References_2!$D$2:'References_2'!$AQ$186,39,)</f>
        <v>#N/A</v>
      </c>
      <c r="O1741" s="13" t="str">
        <f>LEFT(L1741,2)</f>
        <v>µg</v>
      </c>
      <c r="P1741" s="139">
        <f>IF($O1741="mg",VLOOKUP($C1741,References_1!$H$2:$I$19,2,)*$K1741*0.0864,IF($O1741="µg",VLOOKUP($C1741,References_1!$H$2:$I$19,2,)*$K1741*86.4,""))</f>
        <v>51.477120000000006</v>
      </c>
      <c r="Q1741" s="138" t="str">
        <f>IF($O1741="mg","kg/j",IF($O1741="µg","mg/j",""))</f>
        <v>mg/j</v>
      </c>
    </row>
    <row r="1742" spans="1:17" x14ac:dyDescent="0.2">
      <c r="A1742" s="13">
        <f>VLOOKUP($B1742,References_1!$F$2:$G$19,2,)</f>
        <v>14</v>
      </c>
      <c r="B1742" s="13">
        <v>6127985</v>
      </c>
      <c r="C1742" s="13">
        <f>VLOOKUP($B1742,References_1!$F$2:$H$19,3,)</f>
        <v>11</v>
      </c>
      <c r="D1742" s="136">
        <v>42432</v>
      </c>
      <c r="E1742" s="13" t="s">
        <v>1072</v>
      </c>
      <c r="F1742" s="13">
        <v>23</v>
      </c>
      <c r="G1742" s="13" t="s">
        <v>540</v>
      </c>
      <c r="H1742" s="13">
        <v>1190</v>
      </c>
      <c r="I1742" s="13">
        <v>0.02</v>
      </c>
      <c r="J1742" s="137" t="s">
        <v>1169</v>
      </c>
      <c r="K1742" s="138">
        <v>0.02</v>
      </c>
      <c r="L1742" s="13" t="s">
        <v>135</v>
      </c>
      <c r="M1742" s="13" t="str">
        <f>VLOOKUP($H1742,References_1!$C$2:$D$827,2,)</f>
        <v>GP4</v>
      </c>
      <c r="N1742" s="13" t="e">
        <f>VLOOKUP($H1742,References_2!$D$2:'References_2'!$AQ$186,39,)</f>
        <v>#N/A</v>
      </c>
      <c r="O1742" s="13" t="str">
        <f>LEFT(L1742,2)</f>
        <v>µg</v>
      </c>
      <c r="P1742" s="139">
        <f>IF($O1742="mg",VLOOKUP($C1742,References_1!$H$2:$I$19,2,)*$K1742*0.0864,IF($O1742="µg",VLOOKUP($C1742,References_1!$H$2:$I$19,2,)*$K1742*86.4,""))</f>
        <v>356.07168000000001</v>
      </c>
      <c r="Q1742" s="138" t="str">
        <f>IF($O1742="mg","kg/j",IF($O1742="µg","mg/j",""))</f>
        <v>mg/j</v>
      </c>
    </row>
    <row r="1743" spans="1:17" x14ac:dyDescent="0.2">
      <c r="A1743" s="13">
        <f>VLOOKUP($B1743,References_1!$F$2:$G$19,2,)</f>
        <v>11</v>
      </c>
      <c r="B1743" s="13" t="s">
        <v>118</v>
      </c>
      <c r="C1743" s="13">
        <f>VLOOKUP($B1743,References_1!$F$2:$H$19,3,)</f>
        <v>13</v>
      </c>
      <c r="D1743" s="136">
        <v>42432</v>
      </c>
      <c r="E1743" s="13" t="s">
        <v>119</v>
      </c>
      <c r="F1743" s="13">
        <v>23</v>
      </c>
      <c r="G1743" s="13" t="s">
        <v>540</v>
      </c>
      <c r="H1743" s="13">
        <v>1190</v>
      </c>
      <c r="I1743" s="13">
        <v>0.02</v>
      </c>
      <c r="J1743" s="137" t="s">
        <v>1169</v>
      </c>
      <c r="K1743" s="138">
        <v>0.02</v>
      </c>
      <c r="L1743" s="13" t="s">
        <v>135</v>
      </c>
      <c r="M1743" s="13" t="str">
        <f>VLOOKUP($H1743,References_1!$C$2:$D$827,2,)</f>
        <v>GP4</v>
      </c>
      <c r="N1743" s="13" t="e">
        <f>VLOOKUP($H1743,References_2!$D$2:'References_2'!$AQ$186,39,)</f>
        <v>#N/A</v>
      </c>
      <c r="O1743" s="13" t="str">
        <f>LEFT(L1743,2)</f>
        <v>µg</v>
      </c>
      <c r="P1743" s="139">
        <f>IF($O1743="mg",VLOOKUP($C1743,References_1!$H$2:$I$19,2,)*$K1743*0.0864,IF($O1743="µg",VLOOKUP($C1743,References_1!$H$2:$I$19,2,)*$K1743*86.4,""))</f>
        <v>27.436800000000005</v>
      </c>
      <c r="Q1743" s="138" t="str">
        <f>IF($O1743="mg","kg/j",IF($O1743="µg","mg/j",""))</f>
        <v>mg/j</v>
      </c>
    </row>
    <row r="1744" spans="1:17" x14ac:dyDescent="0.2">
      <c r="A1744" s="13">
        <f>VLOOKUP($B1744,References_1!$F$2:$G$19,2,)</f>
        <v>12</v>
      </c>
      <c r="B1744" s="13">
        <v>6127975</v>
      </c>
      <c r="C1744" s="13">
        <f>VLOOKUP($B1744,References_1!$F$2:$H$19,3,)</f>
        <v>14</v>
      </c>
      <c r="D1744" s="136">
        <v>42432</v>
      </c>
      <c r="E1744" s="13" t="s">
        <v>991</v>
      </c>
      <c r="F1744" s="13">
        <v>23</v>
      </c>
      <c r="G1744" s="13" t="s">
        <v>540</v>
      </c>
      <c r="H1744" s="13">
        <v>1190</v>
      </c>
      <c r="I1744" s="13">
        <v>0.02</v>
      </c>
      <c r="J1744" s="137" t="s">
        <v>1169</v>
      </c>
      <c r="K1744" s="138">
        <v>0.02</v>
      </c>
      <c r="L1744" s="13" t="s">
        <v>135</v>
      </c>
      <c r="M1744" s="13" t="str">
        <f>VLOOKUP($H1744,References_1!$C$2:$D$827,2,)</f>
        <v>GP4</v>
      </c>
      <c r="N1744" s="13" t="e">
        <f>VLOOKUP($H1744,References_2!$D$2:'References_2'!$AQ$186,39,)</f>
        <v>#N/A</v>
      </c>
      <c r="O1744" s="13" t="str">
        <f>LEFT(L1744,2)</f>
        <v>µg</v>
      </c>
      <c r="P1744" s="139">
        <f>IF($O1744="mg",VLOOKUP($C1744,References_1!$H$2:$I$19,2,)*$K1744*0.0864,IF($O1744="µg",VLOOKUP($C1744,References_1!$H$2:$I$19,2,)*$K1744*86.4,""))</f>
        <v>95.472000000000008</v>
      </c>
      <c r="Q1744" s="138" t="str">
        <f>IF($O1744="mg","kg/j",IF($O1744="µg","mg/j",""))</f>
        <v>mg/j</v>
      </c>
    </row>
    <row r="1745" spans="1:17" x14ac:dyDescent="0.2">
      <c r="A1745" s="13">
        <f>VLOOKUP($B1745,References_1!$F$2:$G$19,2,)</f>
        <v>4</v>
      </c>
      <c r="B1745" s="13">
        <v>6127935</v>
      </c>
      <c r="C1745" s="13">
        <f>VLOOKUP($B1745,References_1!$F$2:$H$19,3,)</f>
        <v>3</v>
      </c>
      <c r="D1745" s="136">
        <v>42432</v>
      </c>
      <c r="E1745" s="13" t="s">
        <v>1031</v>
      </c>
      <c r="F1745" s="13">
        <v>23</v>
      </c>
      <c r="G1745" s="13" t="s">
        <v>541</v>
      </c>
      <c r="H1745" s="13">
        <v>1500</v>
      </c>
      <c r="I1745" s="13">
        <v>0.02</v>
      </c>
      <c r="J1745" s="137" t="s">
        <v>1169</v>
      </c>
      <c r="K1745" s="138">
        <v>0.02</v>
      </c>
      <c r="L1745" s="13" t="s">
        <v>135</v>
      </c>
      <c r="M1745" s="13" t="str">
        <f>VLOOKUP($H1745,References_1!$C$2:$D$827,2,)</f>
        <v>GP4</v>
      </c>
      <c r="N1745" s="13" t="e">
        <f>VLOOKUP($H1745,References_2!$D$2:'References_2'!$AQ$186,39,)</f>
        <v>#N/A</v>
      </c>
      <c r="O1745" s="13" t="str">
        <f>LEFT(L1745,2)</f>
        <v>µg</v>
      </c>
      <c r="P1745" s="139">
        <f>IF($O1745="mg",VLOOKUP($C1745,References_1!$H$2:$I$19,2,)*$K1745*0.0864,IF($O1745="µg",VLOOKUP($C1745,References_1!$H$2:$I$19,2,)*$K1745*86.4,""))</f>
        <v>3.7151999999999998</v>
      </c>
      <c r="Q1745" s="138" t="str">
        <f>IF($O1745="mg","kg/j",IF($O1745="µg","mg/j",""))</f>
        <v>mg/j</v>
      </c>
    </row>
    <row r="1746" spans="1:17" x14ac:dyDescent="0.2">
      <c r="A1746" s="13">
        <f>VLOOKUP($B1746,References_1!$F$2:$G$19,2,)</f>
        <v>18</v>
      </c>
      <c r="B1746" s="13">
        <v>6127970</v>
      </c>
      <c r="C1746" s="13">
        <f>VLOOKUP($B1746,References_1!$F$2:$H$19,3,)</f>
        <v>9.5</v>
      </c>
      <c r="D1746" s="136">
        <v>42432</v>
      </c>
      <c r="E1746" s="13" t="s">
        <v>1113</v>
      </c>
      <c r="F1746" s="13">
        <v>23</v>
      </c>
      <c r="G1746" s="13" t="s">
        <v>541</v>
      </c>
      <c r="H1746" s="13">
        <v>1500</v>
      </c>
      <c r="I1746" s="13">
        <v>0.02</v>
      </c>
      <c r="J1746" s="137" t="s">
        <v>1169</v>
      </c>
      <c r="K1746" s="138">
        <v>0.02</v>
      </c>
      <c r="L1746" s="13" t="s">
        <v>135</v>
      </c>
      <c r="M1746" s="13" t="str">
        <f>VLOOKUP($H1746,References_1!$C$2:$D$827,2,)</f>
        <v>GP4</v>
      </c>
      <c r="N1746" s="13" t="e">
        <f>VLOOKUP($H1746,References_2!$D$2:'References_2'!$AQ$186,39,)</f>
        <v>#N/A</v>
      </c>
      <c r="O1746" s="13" t="str">
        <f>LEFT(L1746,2)</f>
        <v>µg</v>
      </c>
      <c r="P1746" s="139">
        <f>IF($O1746="mg",VLOOKUP($C1746,References_1!$H$2:$I$19,2,)*$K1746*0.0864,IF($O1746="µg",VLOOKUP($C1746,References_1!$H$2:$I$19,2,)*$K1746*86.4,""))</f>
        <v>51.477120000000006</v>
      </c>
      <c r="Q1746" s="138" t="str">
        <f>IF($O1746="mg","kg/j",IF($O1746="µg","mg/j",""))</f>
        <v>mg/j</v>
      </c>
    </row>
    <row r="1747" spans="1:17" x14ac:dyDescent="0.2">
      <c r="A1747" s="13">
        <f>VLOOKUP($B1747,References_1!$F$2:$G$19,2,)</f>
        <v>14</v>
      </c>
      <c r="B1747" s="13">
        <v>6127985</v>
      </c>
      <c r="C1747" s="13">
        <f>VLOOKUP($B1747,References_1!$F$2:$H$19,3,)</f>
        <v>11</v>
      </c>
      <c r="D1747" s="136">
        <v>42432</v>
      </c>
      <c r="E1747" s="13" t="s">
        <v>1072</v>
      </c>
      <c r="F1747" s="13">
        <v>23</v>
      </c>
      <c r="G1747" s="13" t="s">
        <v>541</v>
      </c>
      <c r="H1747" s="13">
        <v>1500</v>
      </c>
      <c r="I1747" s="13">
        <v>0.02</v>
      </c>
      <c r="J1747" s="137" t="s">
        <v>1169</v>
      </c>
      <c r="K1747" s="138">
        <v>0.02</v>
      </c>
      <c r="L1747" s="13" t="s">
        <v>135</v>
      </c>
      <c r="M1747" s="13" t="str">
        <f>VLOOKUP($H1747,References_1!$C$2:$D$827,2,)</f>
        <v>GP4</v>
      </c>
      <c r="N1747" s="13" t="e">
        <f>VLOOKUP($H1747,References_2!$D$2:'References_2'!$AQ$186,39,)</f>
        <v>#N/A</v>
      </c>
      <c r="O1747" s="13" t="str">
        <f>LEFT(L1747,2)</f>
        <v>µg</v>
      </c>
      <c r="P1747" s="139">
        <f>IF($O1747="mg",VLOOKUP($C1747,References_1!$H$2:$I$19,2,)*$K1747*0.0864,IF($O1747="µg",VLOOKUP($C1747,References_1!$H$2:$I$19,2,)*$K1747*86.4,""))</f>
        <v>356.07168000000001</v>
      </c>
      <c r="Q1747" s="138" t="str">
        <f>IF($O1747="mg","kg/j",IF($O1747="µg","mg/j",""))</f>
        <v>mg/j</v>
      </c>
    </row>
    <row r="1748" spans="1:17" x14ac:dyDescent="0.2">
      <c r="A1748" s="13">
        <f>VLOOKUP($B1748,References_1!$F$2:$G$19,2,)</f>
        <v>11</v>
      </c>
      <c r="B1748" s="13" t="s">
        <v>118</v>
      </c>
      <c r="C1748" s="13">
        <f>VLOOKUP($B1748,References_1!$F$2:$H$19,3,)</f>
        <v>13</v>
      </c>
      <c r="D1748" s="136">
        <v>42432</v>
      </c>
      <c r="E1748" s="13" t="s">
        <v>119</v>
      </c>
      <c r="F1748" s="13">
        <v>23</v>
      </c>
      <c r="G1748" s="13" t="s">
        <v>541</v>
      </c>
      <c r="H1748" s="13">
        <v>1500</v>
      </c>
      <c r="I1748" s="13">
        <v>0.02</v>
      </c>
      <c r="J1748" s="137"/>
      <c r="K1748" s="138">
        <v>2.1999999999999999E-2</v>
      </c>
      <c r="L1748" s="13" t="s">
        <v>135</v>
      </c>
      <c r="M1748" s="13" t="str">
        <f>VLOOKUP($H1748,References_1!$C$2:$D$827,2,)</f>
        <v>GP4</v>
      </c>
      <c r="N1748" s="13" t="e">
        <f>VLOOKUP($H1748,References_2!$D$2:'References_2'!$AQ$186,39,)</f>
        <v>#N/A</v>
      </c>
      <c r="O1748" s="13" t="str">
        <f>LEFT(L1748,2)</f>
        <v>µg</v>
      </c>
      <c r="P1748" s="139">
        <f>IF($O1748="mg",VLOOKUP($C1748,References_1!$H$2:$I$19,2,)*$K1748*0.0864,IF($O1748="µg",VLOOKUP($C1748,References_1!$H$2:$I$19,2,)*$K1748*86.4,""))</f>
        <v>30.180480000000003</v>
      </c>
      <c r="Q1748" s="138" t="str">
        <f>IF($O1748="mg","kg/j",IF($O1748="µg","mg/j",""))</f>
        <v>mg/j</v>
      </c>
    </row>
    <row r="1749" spans="1:17" x14ac:dyDescent="0.2">
      <c r="A1749" s="13">
        <f>VLOOKUP($B1749,References_1!$F$2:$G$19,2,)</f>
        <v>12</v>
      </c>
      <c r="B1749" s="13">
        <v>6127975</v>
      </c>
      <c r="C1749" s="13">
        <f>VLOOKUP($B1749,References_1!$F$2:$H$19,3,)</f>
        <v>14</v>
      </c>
      <c r="D1749" s="136">
        <v>42432</v>
      </c>
      <c r="E1749" s="13" t="s">
        <v>991</v>
      </c>
      <c r="F1749" s="13">
        <v>23</v>
      </c>
      <c r="G1749" s="13" t="s">
        <v>541</v>
      </c>
      <c r="H1749" s="13">
        <v>1500</v>
      </c>
      <c r="I1749" s="13">
        <v>0.02</v>
      </c>
      <c r="J1749" s="137" t="s">
        <v>1169</v>
      </c>
      <c r="K1749" s="138">
        <v>0.02</v>
      </c>
      <c r="L1749" s="13" t="s">
        <v>135</v>
      </c>
      <c r="M1749" s="13" t="str">
        <f>VLOOKUP($H1749,References_1!$C$2:$D$827,2,)</f>
        <v>GP4</v>
      </c>
      <c r="N1749" s="13" t="e">
        <f>VLOOKUP($H1749,References_2!$D$2:'References_2'!$AQ$186,39,)</f>
        <v>#N/A</v>
      </c>
      <c r="O1749" s="13" t="str">
        <f>LEFT(L1749,2)</f>
        <v>µg</v>
      </c>
      <c r="P1749" s="139">
        <f>IF($O1749="mg",VLOOKUP($C1749,References_1!$H$2:$I$19,2,)*$K1749*0.0864,IF($O1749="µg",VLOOKUP($C1749,References_1!$H$2:$I$19,2,)*$K1749*86.4,""))</f>
        <v>95.472000000000008</v>
      </c>
      <c r="Q1749" s="138" t="str">
        <f>IF($O1749="mg","kg/j",IF($O1749="µg","mg/j",""))</f>
        <v>mg/j</v>
      </c>
    </row>
    <row r="1750" spans="1:17" x14ac:dyDescent="0.2">
      <c r="A1750" s="13">
        <f>VLOOKUP($B1750,References_1!$F$2:$G$19,2,)</f>
        <v>4</v>
      </c>
      <c r="B1750" s="13">
        <v>6127935</v>
      </c>
      <c r="C1750" s="13">
        <f>VLOOKUP($B1750,References_1!$F$2:$H$19,3,)</f>
        <v>3</v>
      </c>
      <c r="D1750" s="136">
        <v>42432</v>
      </c>
      <c r="E1750" s="13" t="s">
        <v>1031</v>
      </c>
      <c r="F1750" s="13">
        <v>23</v>
      </c>
      <c r="G1750" s="13" t="s">
        <v>542</v>
      </c>
      <c r="H1750" s="13">
        <v>1701</v>
      </c>
      <c r="I1750" s="13">
        <v>0.01</v>
      </c>
      <c r="J1750" s="137" t="s">
        <v>1169</v>
      </c>
      <c r="K1750" s="138">
        <v>0.01</v>
      </c>
      <c r="L1750" s="13" t="s">
        <v>135</v>
      </c>
      <c r="M1750" s="13" t="str">
        <f>VLOOKUP($H1750,References_1!$C$2:$D$827,2,)</f>
        <v>GP4</v>
      </c>
      <c r="N1750" s="13" t="e">
        <f>VLOOKUP($H1750,References_2!$D$2:'References_2'!$AQ$186,39,)</f>
        <v>#N/A</v>
      </c>
      <c r="O1750" s="13" t="str">
        <f>LEFT(L1750,2)</f>
        <v>µg</v>
      </c>
      <c r="P1750" s="139">
        <f>IF($O1750="mg",VLOOKUP($C1750,References_1!$H$2:$I$19,2,)*$K1750*0.0864,IF($O1750="µg",VLOOKUP($C1750,References_1!$H$2:$I$19,2,)*$K1750*86.4,""))</f>
        <v>1.8575999999999999</v>
      </c>
      <c r="Q1750" s="138" t="str">
        <f>IF($O1750="mg","kg/j",IF($O1750="µg","mg/j",""))</f>
        <v>mg/j</v>
      </c>
    </row>
    <row r="1751" spans="1:17" x14ac:dyDescent="0.2">
      <c r="A1751" s="13">
        <f>VLOOKUP($B1751,References_1!$F$2:$G$19,2,)</f>
        <v>18</v>
      </c>
      <c r="B1751" s="13">
        <v>6127970</v>
      </c>
      <c r="C1751" s="13">
        <f>VLOOKUP($B1751,References_1!$F$2:$H$19,3,)</f>
        <v>9.5</v>
      </c>
      <c r="D1751" s="136">
        <v>42432</v>
      </c>
      <c r="E1751" s="13" t="s">
        <v>1113</v>
      </c>
      <c r="F1751" s="13">
        <v>23</v>
      </c>
      <c r="G1751" s="13" t="s">
        <v>542</v>
      </c>
      <c r="H1751" s="13">
        <v>1701</v>
      </c>
      <c r="I1751" s="13">
        <v>0.01</v>
      </c>
      <c r="J1751" s="137" t="s">
        <v>1169</v>
      </c>
      <c r="K1751" s="138">
        <v>0.01</v>
      </c>
      <c r="L1751" s="13" t="s">
        <v>135</v>
      </c>
      <c r="M1751" s="13" t="str">
        <f>VLOOKUP($H1751,References_1!$C$2:$D$827,2,)</f>
        <v>GP4</v>
      </c>
      <c r="N1751" s="13" t="e">
        <f>VLOOKUP($H1751,References_2!$D$2:'References_2'!$AQ$186,39,)</f>
        <v>#N/A</v>
      </c>
      <c r="O1751" s="13" t="str">
        <f>LEFT(L1751,2)</f>
        <v>µg</v>
      </c>
      <c r="P1751" s="139">
        <f>IF($O1751="mg",VLOOKUP($C1751,References_1!$H$2:$I$19,2,)*$K1751*0.0864,IF($O1751="µg",VLOOKUP($C1751,References_1!$H$2:$I$19,2,)*$K1751*86.4,""))</f>
        <v>25.738560000000003</v>
      </c>
      <c r="Q1751" s="138" t="str">
        <f>IF($O1751="mg","kg/j",IF($O1751="µg","mg/j",""))</f>
        <v>mg/j</v>
      </c>
    </row>
    <row r="1752" spans="1:17" x14ac:dyDescent="0.2">
      <c r="A1752" s="13">
        <f>VLOOKUP($B1752,References_1!$F$2:$G$19,2,)</f>
        <v>14</v>
      </c>
      <c r="B1752" s="13">
        <v>6127985</v>
      </c>
      <c r="C1752" s="13">
        <f>VLOOKUP($B1752,References_1!$F$2:$H$19,3,)</f>
        <v>11</v>
      </c>
      <c r="D1752" s="136">
        <v>42432</v>
      </c>
      <c r="E1752" s="13" t="s">
        <v>1072</v>
      </c>
      <c r="F1752" s="13">
        <v>23</v>
      </c>
      <c r="G1752" s="13" t="s">
        <v>542</v>
      </c>
      <c r="H1752" s="13">
        <v>1701</v>
      </c>
      <c r="I1752" s="13">
        <v>0.01</v>
      </c>
      <c r="J1752" s="137" t="s">
        <v>1169</v>
      </c>
      <c r="K1752" s="138">
        <v>0.01</v>
      </c>
      <c r="L1752" s="13" t="s">
        <v>135</v>
      </c>
      <c r="M1752" s="13" t="str">
        <f>VLOOKUP($H1752,References_1!$C$2:$D$827,2,)</f>
        <v>GP4</v>
      </c>
      <c r="N1752" s="13" t="e">
        <f>VLOOKUP($H1752,References_2!$D$2:'References_2'!$AQ$186,39,)</f>
        <v>#N/A</v>
      </c>
      <c r="O1752" s="13" t="str">
        <f>LEFT(L1752,2)</f>
        <v>µg</v>
      </c>
      <c r="P1752" s="139">
        <f>IF($O1752="mg",VLOOKUP($C1752,References_1!$H$2:$I$19,2,)*$K1752*0.0864,IF($O1752="µg",VLOOKUP($C1752,References_1!$H$2:$I$19,2,)*$K1752*86.4,""))</f>
        <v>178.03584000000001</v>
      </c>
      <c r="Q1752" s="138" t="str">
        <f>IF($O1752="mg","kg/j",IF($O1752="µg","mg/j",""))</f>
        <v>mg/j</v>
      </c>
    </row>
    <row r="1753" spans="1:17" x14ac:dyDescent="0.2">
      <c r="A1753" s="13">
        <f>VLOOKUP($B1753,References_1!$F$2:$G$19,2,)</f>
        <v>11</v>
      </c>
      <c r="B1753" s="13" t="s">
        <v>118</v>
      </c>
      <c r="C1753" s="13">
        <f>VLOOKUP($B1753,References_1!$F$2:$H$19,3,)</f>
        <v>13</v>
      </c>
      <c r="D1753" s="136">
        <v>42432</v>
      </c>
      <c r="E1753" s="13" t="s">
        <v>119</v>
      </c>
      <c r="F1753" s="13">
        <v>23</v>
      </c>
      <c r="G1753" s="13" t="s">
        <v>542</v>
      </c>
      <c r="H1753" s="13">
        <v>1701</v>
      </c>
      <c r="I1753" s="13">
        <v>0.01</v>
      </c>
      <c r="J1753" s="137" t="s">
        <v>1169</v>
      </c>
      <c r="K1753" s="138">
        <v>0.01</v>
      </c>
      <c r="L1753" s="13" t="s">
        <v>135</v>
      </c>
      <c r="M1753" s="13" t="str">
        <f>VLOOKUP($H1753,References_1!$C$2:$D$827,2,)</f>
        <v>GP4</v>
      </c>
      <c r="N1753" s="13" t="e">
        <f>VLOOKUP($H1753,References_2!$D$2:'References_2'!$AQ$186,39,)</f>
        <v>#N/A</v>
      </c>
      <c r="O1753" s="13" t="str">
        <f>LEFT(L1753,2)</f>
        <v>µg</v>
      </c>
      <c r="P1753" s="139">
        <f>IF($O1753="mg",VLOOKUP($C1753,References_1!$H$2:$I$19,2,)*$K1753*0.0864,IF($O1753="µg",VLOOKUP($C1753,References_1!$H$2:$I$19,2,)*$K1753*86.4,""))</f>
        <v>13.718400000000003</v>
      </c>
      <c r="Q1753" s="138" t="str">
        <f>IF($O1753="mg","kg/j",IF($O1753="µg","mg/j",""))</f>
        <v>mg/j</v>
      </c>
    </row>
    <row r="1754" spans="1:17" x14ac:dyDescent="0.2">
      <c r="A1754" s="13">
        <f>VLOOKUP($B1754,References_1!$F$2:$G$19,2,)</f>
        <v>12</v>
      </c>
      <c r="B1754" s="13">
        <v>6127975</v>
      </c>
      <c r="C1754" s="13">
        <f>VLOOKUP($B1754,References_1!$F$2:$H$19,3,)</f>
        <v>14</v>
      </c>
      <c r="D1754" s="136">
        <v>42432</v>
      </c>
      <c r="E1754" s="13" t="s">
        <v>991</v>
      </c>
      <c r="F1754" s="13">
        <v>23</v>
      </c>
      <c r="G1754" s="13" t="s">
        <v>542</v>
      </c>
      <c r="H1754" s="13">
        <v>1701</v>
      </c>
      <c r="I1754" s="13">
        <v>0.01</v>
      </c>
      <c r="J1754" s="137" t="s">
        <v>1169</v>
      </c>
      <c r="K1754" s="138">
        <v>0.01</v>
      </c>
      <c r="L1754" s="13" t="s">
        <v>135</v>
      </c>
      <c r="M1754" s="13" t="str">
        <f>VLOOKUP($H1754,References_1!$C$2:$D$827,2,)</f>
        <v>GP4</v>
      </c>
      <c r="N1754" s="13" t="e">
        <f>VLOOKUP($H1754,References_2!$D$2:'References_2'!$AQ$186,39,)</f>
        <v>#N/A</v>
      </c>
      <c r="O1754" s="13" t="str">
        <f>LEFT(L1754,2)</f>
        <v>µg</v>
      </c>
      <c r="P1754" s="139">
        <f>IF($O1754="mg",VLOOKUP($C1754,References_1!$H$2:$I$19,2,)*$K1754*0.0864,IF($O1754="µg",VLOOKUP($C1754,References_1!$H$2:$I$19,2,)*$K1754*86.4,""))</f>
        <v>47.736000000000004</v>
      </c>
      <c r="Q1754" s="138" t="str">
        <f>IF($O1754="mg","kg/j",IF($O1754="µg","mg/j",""))</f>
        <v>mg/j</v>
      </c>
    </row>
    <row r="1755" spans="1:17" x14ac:dyDescent="0.2">
      <c r="A1755" s="13">
        <f>VLOOKUP($B1755,References_1!$F$2:$G$19,2,)</f>
        <v>4</v>
      </c>
      <c r="B1755" s="13">
        <v>6127935</v>
      </c>
      <c r="C1755" s="13">
        <f>VLOOKUP($B1755,References_1!$F$2:$H$19,3,)</f>
        <v>3</v>
      </c>
      <c r="D1755" s="136">
        <v>42432</v>
      </c>
      <c r="E1755" s="13" t="s">
        <v>1031</v>
      </c>
      <c r="F1755" s="13">
        <v>23</v>
      </c>
      <c r="G1755" s="13" t="s">
        <v>543</v>
      </c>
      <c r="H1755" s="13">
        <v>2009</v>
      </c>
      <c r="I1755" s="13">
        <v>5.0000000000000001E-3</v>
      </c>
      <c r="J1755" s="137" t="s">
        <v>1169</v>
      </c>
      <c r="K1755" s="138">
        <v>5.0000000000000001E-3</v>
      </c>
      <c r="L1755" s="13" t="s">
        <v>135</v>
      </c>
      <c r="M1755" s="13" t="str">
        <f>VLOOKUP($H1755,References_1!$C$2:$D$827,2,)</f>
        <v>GP4</v>
      </c>
      <c r="N1755" s="13" t="e">
        <f>VLOOKUP($H1755,References_2!$D$2:'References_2'!$AQ$186,39,)</f>
        <v>#N/A</v>
      </c>
      <c r="O1755" s="13" t="str">
        <f>LEFT(L1755,2)</f>
        <v>µg</v>
      </c>
      <c r="P1755" s="139">
        <f>IF($O1755="mg",VLOOKUP($C1755,References_1!$H$2:$I$19,2,)*$K1755*0.0864,IF($O1755="µg",VLOOKUP($C1755,References_1!$H$2:$I$19,2,)*$K1755*86.4,""))</f>
        <v>0.92879999999999996</v>
      </c>
      <c r="Q1755" s="138" t="str">
        <f>IF($O1755="mg","kg/j",IF($O1755="µg","mg/j",""))</f>
        <v>mg/j</v>
      </c>
    </row>
    <row r="1756" spans="1:17" x14ac:dyDescent="0.2">
      <c r="A1756" s="13">
        <f>VLOOKUP($B1756,References_1!$F$2:$G$19,2,)</f>
        <v>18</v>
      </c>
      <c r="B1756" s="13">
        <v>6127970</v>
      </c>
      <c r="C1756" s="13">
        <f>VLOOKUP($B1756,References_1!$F$2:$H$19,3,)</f>
        <v>9.5</v>
      </c>
      <c r="D1756" s="136">
        <v>42432</v>
      </c>
      <c r="E1756" s="13" t="s">
        <v>1113</v>
      </c>
      <c r="F1756" s="13">
        <v>23</v>
      </c>
      <c r="G1756" s="13" t="s">
        <v>543</v>
      </c>
      <c r="H1756" s="13">
        <v>2009</v>
      </c>
      <c r="I1756" s="13">
        <v>5.0000000000000001E-3</v>
      </c>
      <c r="J1756" s="137" t="s">
        <v>1169</v>
      </c>
      <c r="K1756" s="138">
        <v>5.0000000000000001E-3</v>
      </c>
      <c r="L1756" s="13" t="s">
        <v>135</v>
      </c>
      <c r="M1756" s="13" t="str">
        <f>VLOOKUP($H1756,References_1!$C$2:$D$827,2,)</f>
        <v>GP4</v>
      </c>
      <c r="N1756" s="13" t="e">
        <f>VLOOKUP($H1756,References_2!$D$2:'References_2'!$AQ$186,39,)</f>
        <v>#N/A</v>
      </c>
      <c r="O1756" s="13" t="str">
        <f>LEFT(L1756,2)</f>
        <v>µg</v>
      </c>
      <c r="P1756" s="139">
        <f>IF($O1756="mg",VLOOKUP($C1756,References_1!$H$2:$I$19,2,)*$K1756*0.0864,IF($O1756="µg",VLOOKUP($C1756,References_1!$H$2:$I$19,2,)*$K1756*86.4,""))</f>
        <v>12.869280000000002</v>
      </c>
      <c r="Q1756" s="138" t="str">
        <f>IF($O1756="mg","kg/j",IF($O1756="µg","mg/j",""))</f>
        <v>mg/j</v>
      </c>
    </row>
    <row r="1757" spans="1:17" x14ac:dyDescent="0.2">
      <c r="A1757" s="13">
        <f>VLOOKUP($B1757,References_1!$F$2:$G$19,2,)</f>
        <v>14</v>
      </c>
      <c r="B1757" s="13">
        <v>6127985</v>
      </c>
      <c r="C1757" s="13">
        <f>VLOOKUP($B1757,References_1!$F$2:$H$19,3,)</f>
        <v>11</v>
      </c>
      <c r="D1757" s="136">
        <v>42432</v>
      </c>
      <c r="E1757" s="13" t="s">
        <v>1072</v>
      </c>
      <c r="F1757" s="13">
        <v>23</v>
      </c>
      <c r="G1757" s="13" t="s">
        <v>543</v>
      </c>
      <c r="H1757" s="13">
        <v>2009</v>
      </c>
      <c r="I1757" s="13">
        <v>5.0000000000000001E-3</v>
      </c>
      <c r="J1757" s="137"/>
      <c r="K1757" s="138">
        <v>5.0000000000000001E-3</v>
      </c>
      <c r="L1757" s="13" t="s">
        <v>135</v>
      </c>
      <c r="M1757" s="13" t="str">
        <f>VLOOKUP($H1757,References_1!$C$2:$D$827,2,)</f>
        <v>GP4</v>
      </c>
      <c r="N1757" s="13" t="e">
        <f>VLOOKUP($H1757,References_2!$D$2:'References_2'!$AQ$186,39,)</f>
        <v>#N/A</v>
      </c>
      <c r="O1757" s="13" t="str">
        <f>LEFT(L1757,2)</f>
        <v>µg</v>
      </c>
      <c r="P1757" s="139">
        <f>IF($O1757="mg",VLOOKUP($C1757,References_1!$H$2:$I$19,2,)*$K1757*0.0864,IF($O1757="µg",VLOOKUP($C1757,References_1!$H$2:$I$19,2,)*$K1757*86.4,""))</f>
        <v>89.017920000000004</v>
      </c>
      <c r="Q1757" s="138" t="str">
        <f>IF($O1757="mg","kg/j",IF($O1757="µg","mg/j",""))</f>
        <v>mg/j</v>
      </c>
    </row>
    <row r="1758" spans="1:17" x14ac:dyDescent="0.2">
      <c r="A1758" s="13">
        <f>VLOOKUP($B1758,References_1!$F$2:$G$19,2,)</f>
        <v>11</v>
      </c>
      <c r="B1758" s="13" t="s">
        <v>118</v>
      </c>
      <c r="C1758" s="13">
        <f>VLOOKUP($B1758,References_1!$F$2:$H$19,3,)</f>
        <v>13</v>
      </c>
      <c r="D1758" s="136">
        <v>42432</v>
      </c>
      <c r="E1758" s="13" t="s">
        <v>119</v>
      </c>
      <c r="F1758" s="13">
        <v>23</v>
      </c>
      <c r="G1758" s="13" t="s">
        <v>543</v>
      </c>
      <c r="H1758" s="13">
        <v>2009</v>
      </c>
      <c r="I1758" s="13">
        <v>5.0000000000000001E-3</v>
      </c>
      <c r="J1758" s="137" t="s">
        <v>1169</v>
      </c>
      <c r="K1758" s="138">
        <v>5.0000000000000001E-3</v>
      </c>
      <c r="L1758" s="13" t="s">
        <v>135</v>
      </c>
      <c r="M1758" s="13" t="str">
        <f>VLOOKUP($H1758,References_1!$C$2:$D$827,2,)</f>
        <v>GP4</v>
      </c>
      <c r="N1758" s="13" t="e">
        <f>VLOOKUP($H1758,References_2!$D$2:'References_2'!$AQ$186,39,)</f>
        <v>#N/A</v>
      </c>
      <c r="O1758" s="13" t="str">
        <f>LEFT(L1758,2)</f>
        <v>µg</v>
      </c>
      <c r="P1758" s="139">
        <f>IF($O1758="mg",VLOOKUP($C1758,References_1!$H$2:$I$19,2,)*$K1758*0.0864,IF($O1758="µg",VLOOKUP($C1758,References_1!$H$2:$I$19,2,)*$K1758*86.4,""))</f>
        <v>6.8592000000000013</v>
      </c>
      <c r="Q1758" s="138" t="str">
        <f>IF($O1758="mg","kg/j",IF($O1758="µg","mg/j",""))</f>
        <v>mg/j</v>
      </c>
    </row>
    <row r="1759" spans="1:17" x14ac:dyDescent="0.2">
      <c r="A1759" s="13">
        <f>VLOOKUP($B1759,References_1!$F$2:$G$19,2,)</f>
        <v>12</v>
      </c>
      <c r="B1759" s="13">
        <v>6127975</v>
      </c>
      <c r="C1759" s="13">
        <f>VLOOKUP($B1759,References_1!$F$2:$H$19,3,)</f>
        <v>14</v>
      </c>
      <c r="D1759" s="136">
        <v>42432</v>
      </c>
      <c r="E1759" s="13" t="s">
        <v>991</v>
      </c>
      <c r="F1759" s="13">
        <v>23</v>
      </c>
      <c r="G1759" s="13" t="s">
        <v>543</v>
      </c>
      <c r="H1759" s="13">
        <v>2009</v>
      </c>
      <c r="I1759" s="13">
        <v>5.0000000000000001E-3</v>
      </c>
      <c r="J1759" s="137" t="s">
        <v>1169</v>
      </c>
      <c r="K1759" s="138">
        <v>5.0000000000000001E-3</v>
      </c>
      <c r="L1759" s="13" t="s">
        <v>135</v>
      </c>
      <c r="M1759" s="13" t="str">
        <f>VLOOKUP($H1759,References_1!$C$2:$D$827,2,)</f>
        <v>GP4</v>
      </c>
      <c r="N1759" s="13" t="e">
        <f>VLOOKUP($H1759,References_2!$D$2:'References_2'!$AQ$186,39,)</f>
        <v>#N/A</v>
      </c>
      <c r="O1759" s="13" t="str">
        <f>LEFT(L1759,2)</f>
        <v>µg</v>
      </c>
      <c r="P1759" s="139">
        <f>IF($O1759="mg",VLOOKUP($C1759,References_1!$H$2:$I$19,2,)*$K1759*0.0864,IF($O1759="µg",VLOOKUP($C1759,References_1!$H$2:$I$19,2,)*$K1759*86.4,""))</f>
        <v>23.868000000000002</v>
      </c>
      <c r="Q1759" s="138" t="str">
        <f>IF($O1759="mg","kg/j",IF($O1759="µg","mg/j",""))</f>
        <v>mg/j</v>
      </c>
    </row>
    <row r="1760" spans="1:17" x14ac:dyDescent="0.2">
      <c r="A1760" s="13">
        <f>VLOOKUP($B1760,References_1!$F$2:$G$19,2,)</f>
        <v>4</v>
      </c>
      <c r="B1760" s="13">
        <v>6127935</v>
      </c>
      <c r="C1760" s="13">
        <f>VLOOKUP($B1760,References_1!$F$2:$H$19,3,)</f>
        <v>3</v>
      </c>
      <c r="D1760" s="136">
        <v>42432</v>
      </c>
      <c r="E1760" s="13" t="s">
        <v>1031</v>
      </c>
      <c r="F1760" s="13">
        <v>23</v>
      </c>
      <c r="G1760" s="13" t="s">
        <v>544</v>
      </c>
      <c r="H1760" s="13">
        <v>1840</v>
      </c>
      <c r="I1760" s="13">
        <v>0.02</v>
      </c>
      <c r="J1760" s="137" t="s">
        <v>1169</v>
      </c>
      <c r="K1760" s="138">
        <v>0.02</v>
      </c>
      <c r="L1760" s="13" t="s">
        <v>135</v>
      </c>
      <c r="M1760" s="13" t="str">
        <f>VLOOKUP($H1760,References_1!$C$2:$D$827,2,)</f>
        <v>GP4</v>
      </c>
      <c r="N1760" s="13" t="e">
        <f>VLOOKUP($H1760,References_2!$D$2:'References_2'!$AQ$186,39,)</f>
        <v>#N/A</v>
      </c>
      <c r="O1760" s="13" t="str">
        <f>LEFT(L1760,2)</f>
        <v>µg</v>
      </c>
      <c r="P1760" s="139">
        <f>IF($O1760="mg",VLOOKUP($C1760,References_1!$H$2:$I$19,2,)*$K1760*0.0864,IF($O1760="µg",VLOOKUP($C1760,References_1!$H$2:$I$19,2,)*$K1760*86.4,""))</f>
        <v>3.7151999999999998</v>
      </c>
      <c r="Q1760" s="138" t="str">
        <f>IF($O1760="mg","kg/j",IF($O1760="µg","mg/j",""))</f>
        <v>mg/j</v>
      </c>
    </row>
    <row r="1761" spans="1:17" x14ac:dyDescent="0.2">
      <c r="A1761" s="13">
        <f>VLOOKUP($B1761,References_1!$F$2:$G$19,2,)</f>
        <v>18</v>
      </c>
      <c r="B1761" s="13">
        <v>6127970</v>
      </c>
      <c r="C1761" s="13">
        <f>VLOOKUP($B1761,References_1!$F$2:$H$19,3,)</f>
        <v>9.5</v>
      </c>
      <c r="D1761" s="136">
        <v>42432</v>
      </c>
      <c r="E1761" s="13" t="s">
        <v>1113</v>
      </c>
      <c r="F1761" s="13">
        <v>23</v>
      </c>
      <c r="G1761" s="13" t="s">
        <v>544</v>
      </c>
      <c r="H1761" s="13">
        <v>1840</v>
      </c>
      <c r="I1761" s="13">
        <v>0.02</v>
      </c>
      <c r="J1761" s="137" t="s">
        <v>1169</v>
      </c>
      <c r="K1761" s="138">
        <v>0.02</v>
      </c>
      <c r="L1761" s="13" t="s">
        <v>135</v>
      </c>
      <c r="M1761" s="13" t="str">
        <f>VLOOKUP($H1761,References_1!$C$2:$D$827,2,)</f>
        <v>GP4</v>
      </c>
      <c r="N1761" s="13" t="e">
        <f>VLOOKUP($H1761,References_2!$D$2:'References_2'!$AQ$186,39,)</f>
        <v>#N/A</v>
      </c>
      <c r="O1761" s="13" t="str">
        <f>LEFT(L1761,2)</f>
        <v>µg</v>
      </c>
      <c r="P1761" s="139">
        <f>IF($O1761="mg",VLOOKUP($C1761,References_1!$H$2:$I$19,2,)*$K1761*0.0864,IF($O1761="µg",VLOOKUP($C1761,References_1!$H$2:$I$19,2,)*$K1761*86.4,""))</f>
        <v>51.477120000000006</v>
      </c>
      <c r="Q1761" s="138" t="str">
        <f>IF($O1761="mg","kg/j",IF($O1761="µg","mg/j",""))</f>
        <v>mg/j</v>
      </c>
    </row>
    <row r="1762" spans="1:17" x14ac:dyDescent="0.2">
      <c r="A1762" s="13">
        <f>VLOOKUP($B1762,References_1!$F$2:$G$19,2,)</f>
        <v>14</v>
      </c>
      <c r="B1762" s="13">
        <v>6127985</v>
      </c>
      <c r="C1762" s="13">
        <f>VLOOKUP($B1762,References_1!$F$2:$H$19,3,)</f>
        <v>11</v>
      </c>
      <c r="D1762" s="136">
        <v>42432</v>
      </c>
      <c r="E1762" s="13" t="s">
        <v>1072</v>
      </c>
      <c r="F1762" s="13">
        <v>23</v>
      </c>
      <c r="G1762" s="13" t="s">
        <v>544</v>
      </c>
      <c r="H1762" s="13">
        <v>1840</v>
      </c>
      <c r="I1762" s="13">
        <v>0.02</v>
      </c>
      <c r="J1762" s="137" t="s">
        <v>1169</v>
      </c>
      <c r="K1762" s="138">
        <v>0.02</v>
      </c>
      <c r="L1762" s="13" t="s">
        <v>135</v>
      </c>
      <c r="M1762" s="13" t="str">
        <f>VLOOKUP($H1762,References_1!$C$2:$D$827,2,)</f>
        <v>GP4</v>
      </c>
      <c r="N1762" s="13" t="e">
        <f>VLOOKUP($H1762,References_2!$D$2:'References_2'!$AQ$186,39,)</f>
        <v>#N/A</v>
      </c>
      <c r="O1762" s="13" t="str">
        <f>LEFT(L1762,2)</f>
        <v>µg</v>
      </c>
      <c r="P1762" s="139">
        <f>IF($O1762="mg",VLOOKUP($C1762,References_1!$H$2:$I$19,2,)*$K1762*0.0864,IF($O1762="µg",VLOOKUP($C1762,References_1!$H$2:$I$19,2,)*$K1762*86.4,""))</f>
        <v>356.07168000000001</v>
      </c>
      <c r="Q1762" s="138" t="str">
        <f>IF($O1762="mg","kg/j",IF($O1762="µg","mg/j",""))</f>
        <v>mg/j</v>
      </c>
    </row>
    <row r="1763" spans="1:17" x14ac:dyDescent="0.2">
      <c r="A1763" s="13">
        <f>VLOOKUP($B1763,References_1!$F$2:$G$19,2,)</f>
        <v>11</v>
      </c>
      <c r="B1763" s="13" t="s">
        <v>118</v>
      </c>
      <c r="C1763" s="13">
        <f>VLOOKUP($B1763,References_1!$F$2:$H$19,3,)</f>
        <v>13</v>
      </c>
      <c r="D1763" s="136">
        <v>42432</v>
      </c>
      <c r="E1763" s="13" t="s">
        <v>119</v>
      </c>
      <c r="F1763" s="13">
        <v>23</v>
      </c>
      <c r="G1763" s="13" t="s">
        <v>544</v>
      </c>
      <c r="H1763" s="13">
        <v>1840</v>
      </c>
      <c r="I1763" s="13">
        <v>0.02</v>
      </c>
      <c r="J1763" s="137" t="s">
        <v>1169</v>
      </c>
      <c r="K1763" s="138">
        <v>0.02</v>
      </c>
      <c r="L1763" s="13" t="s">
        <v>135</v>
      </c>
      <c r="M1763" s="13" t="str">
        <f>VLOOKUP($H1763,References_1!$C$2:$D$827,2,)</f>
        <v>GP4</v>
      </c>
      <c r="N1763" s="13" t="e">
        <f>VLOOKUP($H1763,References_2!$D$2:'References_2'!$AQ$186,39,)</f>
        <v>#N/A</v>
      </c>
      <c r="O1763" s="13" t="str">
        <f>LEFT(L1763,2)</f>
        <v>µg</v>
      </c>
      <c r="P1763" s="139">
        <f>IF($O1763="mg",VLOOKUP($C1763,References_1!$H$2:$I$19,2,)*$K1763*0.0864,IF($O1763="µg",VLOOKUP($C1763,References_1!$H$2:$I$19,2,)*$K1763*86.4,""))</f>
        <v>27.436800000000005</v>
      </c>
      <c r="Q1763" s="138" t="str">
        <f>IF($O1763="mg","kg/j",IF($O1763="µg","mg/j",""))</f>
        <v>mg/j</v>
      </c>
    </row>
    <row r="1764" spans="1:17" x14ac:dyDescent="0.2">
      <c r="A1764" s="13">
        <f>VLOOKUP($B1764,References_1!$F$2:$G$19,2,)</f>
        <v>12</v>
      </c>
      <c r="B1764" s="13">
        <v>6127975</v>
      </c>
      <c r="C1764" s="13">
        <f>VLOOKUP($B1764,References_1!$F$2:$H$19,3,)</f>
        <v>14</v>
      </c>
      <c r="D1764" s="136">
        <v>42432</v>
      </c>
      <c r="E1764" s="13" t="s">
        <v>991</v>
      </c>
      <c r="F1764" s="13">
        <v>23</v>
      </c>
      <c r="G1764" s="13" t="s">
        <v>544</v>
      </c>
      <c r="H1764" s="13">
        <v>1840</v>
      </c>
      <c r="I1764" s="13">
        <v>0.02</v>
      </c>
      <c r="J1764" s="137" t="s">
        <v>1169</v>
      </c>
      <c r="K1764" s="138">
        <v>0.02</v>
      </c>
      <c r="L1764" s="13" t="s">
        <v>135</v>
      </c>
      <c r="M1764" s="13" t="str">
        <f>VLOOKUP($H1764,References_1!$C$2:$D$827,2,)</f>
        <v>GP4</v>
      </c>
      <c r="N1764" s="13" t="e">
        <f>VLOOKUP($H1764,References_2!$D$2:'References_2'!$AQ$186,39,)</f>
        <v>#N/A</v>
      </c>
      <c r="O1764" s="13" t="str">
        <f>LEFT(L1764,2)</f>
        <v>µg</v>
      </c>
      <c r="P1764" s="139">
        <f>IF($O1764="mg",VLOOKUP($C1764,References_1!$H$2:$I$19,2,)*$K1764*0.0864,IF($O1764="µg",VLOOKUP($C1764,References_1!$H$2:$I$19,2,)*$K1764*86.4,""))</f>
        <v>95.472000000000008</v>
      </c>
      <c r="Q1764" s="138" t="str">
        <f>IF($O1764="mg","kg/j",IF($O1764="µg","mg/j",""))</f>
        <v>mg/j</v>
      </c>
    </row>
    <row r="1765" spans="1:17" x14ac:dyDescent="0.2">
      <c r="A1765" s="13">
        <f>VLOOKUP($B1765,References_1!$F$2:$G$19,2,)</f>
        <v>4</v>
      </c>
      <c r="B1765" s="13">
        <v>6127935</v>
      </c>
      <c r="C1765" s="13">
        <f>VLOOKUP($B1765,References_1!$F$2:$H$19,3,)</f>
        <v>3</v>
      </c>
      <c r="D1765" s="136">
        <v>42432</v>
      </c>
      <c r="E1765" s="13" t="s">
        <v>1031</v>
      </c>
      <c r="F1765" s="13">
        <v>23</v>
      </c>
      <c r="G1765" s="13" t="s">
        <v>545</v>
      </c>
      <c r="H1765" s="13">
        <v>6539</v>
      </c>
      <c r="I1765" s="13">
        <v>0.02</v>
      </c>
      <c r="J1765" s="137" t="s">
        <v>1169</v>
      </c>
      <c r="K1765" s="138">
        <v>0.02</v>
      </c>
      <c r="L1765" s="13" t="s">
        <v>135</v>
      </c>
      <c r="M1765" s="13" t="str">
        <f>VLOOKUP($H1765,References_1!$C$2:$D$827,2,)</f>
        <v>GP4</v>
      </c>
      <c r="N1765" s="13" t="e">
        <f>VLOOKUP($H1765,References_2!$D$2:'References_2'!$AQ$186,39,)</f>
        <v>#N/A</v>
      </c>
      <c r="O1765" s="13" t="str">
        <f>LEFT(L1765,2)</f>
        <v>µg</v>
      </c>
      <c r="P1765" s="139">
        <f>IF($O1765="mg",VLOOKUP($C1765,References_1!$H$2:$I$19,2,)*$K1765*0.0864,IF($O1765="µg",VLOOKUP($C1765,References_1!$H$2:$I$19,2,)*$K1765*86.4,""))</f>
        <v>3.7151999999999998</v>
      </c>
      <c r="Q1765" s="138" t="str">
        <f>IF($O1765="mg","kg/j",IF($O1765="µg","mg/j",""))</f>
        <v>mg/j</v>
      </c>
    </row>
    <row r="1766" spans="1:17" x14ac:dyDescent="0.2">
      <c r="A1766" s="13">
        <f>VLOOKUP($B1766,References_1!$F$2:$G$19,2,)</f>
        <v>18</v>
      </c>
      <c r="B1766" s="13">
        <v>6127970</v>
      </c>
      <c r="C1766" s="13">
        <f>VLOOKUP($B1766,References_1!$F$2:$H$19,3,)</f>
        <v>9.5</v>
      </c>
      <c r="D1766" s="136">
        <v>42432</v>
      </c>
      <c r="E1766" s="13" t="s">
        <v>1113</v>
      </c>
      <c r="F1766" s="13">
        <v>23</v>
      </c>
      <c r="G1766" s="13" t="s">
        <v>545</v>
      </c>
      <c r="H1766" s="13">
        <v>6539</v>
      </c>
      <c r="I1766" s="13">
        <v>0.02</v>
      </c>
      <c r="J1766" s="137" t="s">
        <v>1169</v>
      </c>
      <c r="K1766" s="138">
        <v>0.02</v>
      </c>
      <c r="L1766" s="13" t="s">
        <v>135</v>
      </c>
      <c r="M1766" s="13" t="str">
        <f>VLOOKUP($H1766,References_1!$C$2:$D$827,2,)</f>
        <v>GP4</v>
      </c>
      <c r="N1766" s="13" t="e">
        <f>VLOOKUP($H1766,References_2!$D$2:'References_2'!$AQ$186,39,)</f>
        <v>#N/A</v>
      </c>
      <c r="O1766" s="13" t="str">
        <f>LEFT(L1766,2)</f>
        <v>µg</v>
      </c>
      <c r="P1766" s="139">
        <f>IF($O1766="mg",VLOOKUP($C1766,References_1!$H$2:$I$19,2,)*$K1766*0.0864,IF($O1766="µg",VLOOKUP($C1766,References_1!$H$2:$I$19,2,)*$K1766*86.4,""))</f>
        <v>51.477120000000006</v>
      </c>
      <c r="Q1766" s="138" t="str">
        <f>IF($O1766="mg","kg/j",IF($O1766="µg","mg/j",""))</f>
        <v>mg/j</v>
      </c>
    </row>
    <row r="1767" spans="1:17" x14ac:dyDescent="0.2">
      <c r="A1767" s="13">
        <f>VLOOKUP($B1767,References_1!$F$2:$G$19,2,)</f>
        <v>14</v>
      </c>
      <c r="B1767" s="13">
        <v>6127985</v>
      </c>
      <c r="C1767" s="13">
        <f>VLOOKUP($B1767,References_1!$F$2:$H$19,3,)</f>
        <v>11</v>
      </c>
      <c r="D1767" s="136">
        <v>42432</v>
      </c>
      <c r="E1767" s="13" t="s">
        <v>1072</v>
      </c>
      <c r="F1767" s="13">
        <v>23</v>
      </c>
      <c r="G1767" s="13" t="s">
        <v>545</v>
      </c>
      <c r="H1767" s="13">
        <v>6539</v>
      </c>
      <c r="I1767" s="13">
        <v>0.02</v>
      </c>
      <c r="J1767" s="137" t="s">
        <v>1169</v>
      </c>
      <c r="K1767" s="138">
        <v>0.02</v>
      </c>
      <c r="L1767" s="13" t="s">
        <v>135</v>
      </c>
      <c r="M1767" s="13" t="str">
        <f>VLOOKUP($H1767,References_1!$C$2:$D$827,2,)</f>
        <v>GP4</v>
      </c>
      <c r="N1767" s="13" t="e">
        <f>VLOOKUP($H1767,References_2!$D$2:'References_2'!$AQ$186,39,)</f>
        <v>#N/A</v>
      </c>
      <c r="O1767" s="13" t="str">
        <f>LEFT(L1767,2)</f>
        <v>µg</v>
      </c>
      <c r="P1767" s="139">
        <f>IF($O1767="mg",VLOOKUP($C1767,References_1!$H$2:$I$19,2,)*$K1767*0.0864,IF($O1767="µg",VLOOKUP($C1767,References_1!$H$2:$I$19,2,)*$K1767*86.4,""))</f>
        <v>356.07168000000001</v>
      </c>
      <c r="Q1767" s="138" t="str">
        <f>IF($O1767="mg","kg/j",IF($O1767="µg","mg/j",""))</f>
        <v>mg/j</v>
      </c>
    </row>
    <row r="1768" spans="1:17" x14ac:dyDescent="0.2">
      <c r="A1768" s="13">
        <f>VLOOKUP($B1768,References_1!$F$2:$G$19,2,)</f>
        <v>11</v>
      </c>
      <c r="B1768" s="13" t="s">
        <v>118</v>
      </c>
      <c r="C1768" s="13">
        <f>VLOOKUP($B1768,References_1!$F$2:$H$19,3,)</f>
        <v>13</v>
      </c>
      <c r="D1768" s="136">
        <v>42432</v>
      </c>
      <c r="E1768" s="13" t="s">
        <v>119</v>
      </c>
      <c r="F1768" s="13">
        <v>23</v>
      </c>
      <c r="G1768" s="13" t="s">
        <v>545</v>
      </c>
      <c r="H1768" s="13">
        <v>6539</v>
      </c>
      <c r="I1768" s="13">
        <v>0.02</v>
      </c>
      <c r="J1768" s="137" t="s">
        <v>1169</v>
      </c>
      <c r="K1768" s="138">
        <v>0.02</v>
      </c>
      <c r="L1768" s="13" t="s">
        <v>135</v>
      </c>
      <c r="M1768" s="13" t="str">
        <f>VLOOKUP($H1768,References_1!$C$2:$D$827,2,)</f>
        <v>GP4</v>
      </c>
      <c r="N1768" s="13" t="e">
        <f>VLOOKUP($H1768,References_2!$D$2:'References_2'!$AQ$186,39,)</f>
        <v>#N/A</v>
      </c>
      <c r="O1768" s="13" t="str">
        <f>LEFT(L1768,2)</f>
        <v>µg</v>
      </c>
      <c r="P1768" s="139">
        <f>IF($O1768="mg",VLOOKUP($C1768,References_1!$H$2:$I$19,2,)*$K1768*0.0864,IF($O1768="µg",VLOOKUP($C1768,References_1!$H$2:$I$19,2,)*$K1768*86.4,""))</f>
        <v>27.436800000000005</v>
      </c>
      <c r="Q1768" s="138" t="str">
        <f>IF($O1768="mg","kg/j",IF($O1768="µg","mg/j",""))</f>
        <v>mg/j</v>
      </c>
    </row>
    <row r="1769" spans="1:17" x14ac:dyDescent="0.2">
      <c r="A1769" s="13">
        <f>VLOOKUP($B1769,References_1!$F$2:$G$19,2,)</f>
        <v>12</v>
      </c>
      <c r="B1769" s="13">
        <v>6127975</v>
      </c>
      <c r="C1769" s="13">
        <f>VLOOKUP($B1769,References_1!$F$2:$H$19,3,)</f>
        <v>14</v>
      </c>
      <c r="D1769" s="136">
        <v>42432</v>
      </c>
      <c r="E1769" s="13" t="s">
        <v>991</v>
      </c>
      <c r="F1769" s="13">
        <v>23</v>
      </c>
      <c r="G1769" s="13" t="s">
        <v>545</v>
      </c>
      <c r="H1769" s="13">
        <v>6539</v>
      </c>
      <c r="I1769" s="13">
        <v>0.02</v>
      </c>
      <c r="J1769" s="137" t="s">
        <v>1169</v>
      </c>
      <c r="K1769" s="138">
        <v>0.02</v>
      </c>
      <c r="L1769" s="13" t="s">
        <v>135</v>
      </c>
      <c r="M1769" s="13" t="str">
        <f>VLOOKUP($H1769,References_1!$C$2:$D$827,2,)</f>
        <v>GP4</v>
      </c>
      <c r="N1769" s="13" t="e">
        <f>VLOOKUP($H1769,References_2!$D$2:'References_2'!$AQ$186,39,)</f>
        <v>#N/A</v>
      </c>
      <c r="O1769" s="13" t="str">
        <f>LEFT(L1769,2)</f>
        <v>µg</v>
      </c>
      <c r="P1769" s="139">
        <f>IF($O1769="mg",VLOOKUP($C1769,References_1!$H$2:$I$19,2,)*$K1769*0.0864,IF($O1769="µg",VLOOKUP($C1769,References_1!$H$2:$I$19,2,)*$K1769*86.4,""))</f>
        <v>95.472000000000008</v>
      </c>
      <c r="Q1769" s="138" t="str">
        <f>IF($O1769="mg","kg/j",IF($O1769="µg","mg/j",""))</f>
        <v>mg/j</v>
      </c>
    </row>
    <row r="1770" spans="1:17" x14ac:dyDescent="0.2">
      <c r="A1770" s="13">
        <f>VLOOKUP($B1770,References_1!$F$2:$G$19,2,)</f>
        <v>4</v>
      </c>
      <c r="B1770" s="13">
        <v>6127935</v>
      </c>
      <c r="C1770" s="13">
        <f>VLOOKUP($B1770,References_1!$F$2:$H$19,3,)</f>
        <v>3</v>
      </c>
      <c r="D1770" s="136">
        <v>42432</v>
      </c>
      <c r="E1770" s="13" t="s">
        <v>1031</v>
      </c>
      <c r="F1770" s="13">
        <v>23</v>
      </c>
      <c r="G1770" s="13" t="s">
        <v>546</v>
      </c>
      <c r="H1770" s="13">
        <v>1939</v>
      </c>
      <c r="I1770" s="13">
        <v>0.02</v>
      </c>
      <c r="J1770" s="137" t="s">
        <v>1169</v>
      </c>
      <c r="K1770" s="138">
        <v>0.02</v>
      </c>
      <c r="L1770" s="13" t="s">
        <v>135</v>
      </c>
      <c r="M1770" s="13" t="str">
        <f>VLOOKUP($H1770,References_1!$C$2:$D$827,2,)</f>
        <v>GP4</v>
      </c>
      <c r="N1770" s="13" t="e">
        <f>VLOOKUP($H1770,References_2!$D$2:'References_2'!$AQ$186,39,)</f>
        <v>#N/A</v>
      </c>
      <c r="O1770" s="13" t="str">
        <f>LEFT(L1770,2)</f>
        <v>µg</v>
      </c>
      <c r="P1770" s="139">
        <f>IF($O1770="mg",VLOOKUP($C1770,References_1!$H$2:$I$19,2,)*$K1770*0.0864,IF($O1770="µg",VLOOKUP($C1770,References_1!$H$2:$I$19,2,)*$K1770*86.4,""))</f>
        <v>3.7151999999999998</v>
      </c>
      <c r="Q1770" s="138" t="str">
        <f>IF($O1770="mg","kg/j",IF($O1770="µg","mg/j",""))</f>
        <v>mg/j</v>
      </c>
    </row>
    <row r="1771" spans="1:17" x14ac:dyDescent="0.2">
      <c r="A1771" s="13">
        <f>VLOOKUP($B1771,References_1!$F$2:$G$19,2,)</f>
        <v>18</v>
      </c>
      <c r="B1771" s="13">
        <v>6127970</v>
      </c>
      <c r="C1771" s="13">
        <f>VLOOKUP($B1771,References_1!$F$2:$H$19,3,)</f>
        <v>9.5</v>
      </c>
      <c r="D1771" s="136">
        <v>42432</v>
      </c>
      <c r="E1771" s="13" t="s">
        <v>1113</v>
      </c>
      <c r="F1771" s="13">
        <v>23</v>
      </c>
      <c r="G1771" s="13" t="s">
        <v>546</v>
      </c>
      <c r="H1771" s="13">
        <v>1939</v>
      </c>
      <c r="I1771" s="13">
        <v>0.02</v>
      </c>
      <c r="J1771" s="137" t="s">
        <v>1169</v>
      </c>
      <c r="K1771" s="138">
        <v>0.02</v>
      </c>
      <c r="L1771" s="13" t="s">
        <v>135</v>
      </c>
      <c r="M1771" s="13" t="str">
        <f>VLOOKUP($H1771,References_1!$C$2:$D$827,2,)</f>
        <v>GP4</v>
      </c>
      <c r="N1771" s="13" t="e">
        <f>VLOOKUP($H1771,References_2!$D$2:'References_2'!$AQ$186,39,)</f>
        <v>#N/A</v>
      </c>
      <c r="O1771" s="13" t="str">
        <f>LEFT(L1771,2)</f>
        <v>µg</v>
      </c>
      <c r="P1771" s="139">
        <f>IF($O1771="mg",VLOOKUP($C1771,References_1!$H$2:$I$19,2,)*$K1771*0.0864,IF($O1771="µg",VLOOKUP($C1771,References_1!$H$2:$I$19,2,)*$K1771*86.4,""))</f>
        <v>51.477120000000006</v>
      </c>
      <c r="Q1771" s="138" t="str">
        <f>IF($O1771="mg","kg/j",IF($O1771="µg","mg/j",""))</f>
        <v>mg/j</v>
      </c>
    </row>
    <row r="1772" spans="1:17" x14ac:dyDescent="0.2">
      <c r="A1772" s="13">
        <f>VLOOKUP($B1772,References_1!$F$2:$G$19,2,)</f>
        <v>14</v>
      </c>
      <c r="B1772" s="13">
        <v>6127985</v>
      </c>
      <c r="C1772" s="13">
        <f>VLOOKUP($B1772,References_1!$F$2:$H$19,3,)</f>
        <v>11</v>
      </c>
      <c r="D1772" s="136">
        <v>42432</v>
      </c>
      <c r="E1772" s="13" t="s">
        <v>1072</v>
      </c>
      <c r="F1772" s="13">
        <v>23</v>
      </c>
      <c r="G1772" s="13" t="s">
        <v>546</v>
      </c>
      <c r="H1772" s="13">
        <v>1939</v>
      </c>
      <c r="I1772" s="13">
        <v>0.02</v>
      </c>
      <c r="J1772" s="137" t="s">
        <v>1169</v>
      </c>
      <c r="K1772" s="138">
        <v>0.02</v>
      </c>
      <c r="L1772" s="13" t="s">
        <v>135</v>
      </c>
      <c r="M1772" s="13" t="str">
        <f>VLOOKUP($H1772,References_1!$C$2:$D$827,2,)</f>
        <v>GP4</v>
      </c>
      <c r="N1772" s="13" t="e">
        <f>VLOOKUP($H1772,References_2!$D$2:'References_2'!$AQ$186,39,)</f>
        <v>#N/A</v>
      </c>
      <c r="O1772" s="13" t="str">
        <f>LEFT(L1772,2)</f>
        <v>µg</v>
      </c>
      <c r="P1772" s="139">
        <f>IF($O1772="mg",VLOOKUP($C1772,References_1!$H$2:$I$19,2,)*$K1772*0.0864,IF($O1772="µg",VLOOKUP($C1772,References_1!$H$2:$I$19,2,)*$K1772*86.4,""))</f>
        <v>356.07168000000001</v>
      </c>
      <c r="Q1772" s="138" t="str">
        <f>IF($O1772="mg","kg/j",IF($O1772="µg","mg/j",""))</f>
        <v>mg/j</v>
      </c>
    </row>
    <row r="1773" spans="1:17" x14ac:dyDescent="0.2">
      <c r="A1773" s="13">
        <f>VLOOKUP($B1773,References_1!$F$2:$G$19,2,)</f>
        <v>11</v>
      </c>
      <c r="B1773" s="13" t="s">
        <v>118</v>
      </c>
      <c r="C1773" s="13">
        <f>VLOOKUP($B1773,References_1!$F$2:$H$19,3,)</f>
        <v>13</v>
      </c>
      <c r="D1773" s="136">
        <v>42432</v>
      </c>
      <c r="E1773" s="13" t="s">
        <v>119</v>
      </c>
      <c r="F1773" s="13">
        <v>23</v>
      </c>
      <c r="G1773" s="13" t="s">
        <v>546</v>
      </c>
      <c r="H1773" s="13">
        <v>1939</v>
      </c>
      <c r="I1773" s="13">
        <v>0.02</v>
      </c>
      <c r="J1773" s="137" t="s">
        <v>1169</v>
      </c>
      <c r="K1773" s="138">
        <v>0.02</v>
      </c>
      <c r="L1773" s="13" t="s">
        <v>135</v>
      </c>
      <c r="M1773" s="13" t="str">
        <f>VLOOKUP($H1773,References_1!$C$2:$D$827,2,)</f>
        <v>GP4</v>
      </c>
      <c r="N1773" s="13" t="e">
        <f>VLOOKUP($H1773,References_2!$D$2:'References_2'!$AQ$186,39,)</f>
        <v>#N/A</v>
      </c>
      <c r="O1773" s="13" t="str">
        <f>LEFT(L1773,2)</f>
        <v>µg</v>
      </c>
      <c r="P1773" s="139">
        <f>IF($O1773="mg",VLOOKUP($C1773,References_1!$H$2:$I$19,2,)*$K1773*0.0864,IF($O1773="µg",VLOOKUP($C1773,References_1!$H$2:$I$19,2,)*$K1773*86.4,""))</f>
        <v>27.436800000000005</v>
      </c>
      <c r="Q1773" s="138" t="str">
        <f>IF($O1773="mg","kg/j",IF($O1773="µg","mg/j",""))</f>
        <v>mg/j</v>
      </c>
    </row>
    <row r="1774" spans="1:17" x14ac:dyDescent="0.2">
      <c r="A1774" s="13">
        <f>VLOOKUP($B1774,References_1!$F$2:$G$19,2,)</f>
        <v>12</v>
      </c>
      <c r="B1774" s="13">
        <v>6127975</v>
      </c>
      <c r="C1774" s="13">
        <f>VLOOKUP($B1774,References_1!$F$2:$H$19,3,)</f>
        <v>14</v>
      </c>
      <c r="D1774" s="136">
        <v>42432</v>
      </c>
      <c r="E1774" s="13" t="s">
        <v>991</v>
      </c>
      <c r="F1774" s="13">
        <v>23</v>
      </c>
      <c r="G1774" s="13" t="s">
        <v>546</v>
      </c>
      <c r="H1774" s="13">
        <v>1939</v>
      </c>
      <c r="I1774" s="13">
        <v>0.02</v>
      </c>
      <c r="J1774" s="137" t="s">
        <v>1169</v>
      </c>
      <c r="K1774" s="138">
        <v>0.02</v>
      </c>
      <c r="L1774" s="13" t="s">
        <v>135</v>
      </c>
      <c r="M1774" s="13" t="str">
        <f>VLOOKUP($H1774,References_1!$C$2:$D$827,2,)</f>
        <v>GP4</v>
      </c>
      <c r="N1774" s="13" t="e">
        <f>VLOOKUP($H1774,References_2!$D$2:'References_2'!$AQ$186,39,)</f>
        <v>#N/A</v>
      </c>
      <c r="O1774" s="13" t="str">
        <f>LEFT(L1774,2)</f>
        <v>µg</v>
      </c>
      <c r="P1774" s="139">
        <f>IF($O1774="mg",VLOOKUP($C1774,References_1!$H$2:$I$19,2,)*$K1774*0.0864,IF($O1774="µg",VLOOKUP($C1774,References_1!$H$2:$I$19,2,)*$K1774*86.4,""))</f>
        <v>95.472000000000008</v>
      </c>
      <c r="Q1774" s="138" t="str">
        <f>IF($O1774="mg","kg/j",IF($O1774="µg","mg/j",""))</f>
        <v>mg/j</v>
      </c>
    </row>
    <row r="1775" spans="1:17" x14ac:dyDescent="0.2">
      <c r="A1775" s="13">
        <f>VLOOKUP($B1775,References_1!$F$2:$G$19,2,)</f>
        <v>4</v>
      </c>
      <c r="B1775" s="13">
        <v>6127935</v>
      </c>
      <c r="C1775" s="13">
        <f>VLOOKUP($B1775,References_1!$F$2:$H$19,3,)</f>
        <v>3</v>
      </c>
      <c r="D1775" s="136">
        <v>42432</v>
      </c>
      <c r="E1775" s="13" t="s">
        <v>1031</v>
      </c>
      <c r="F1775" s="13">
        <v>23</v>
      </c>
      <c r="G1775" s="13" t="s">
        <v>547</v>
      </c>
      <c r="H1775" s="13">
        <v>6393</v>
      </c>
      <c r="I1775" s="13">
        <v>5.0000000000000001E-3</v>
      </c>
      <c r="J1775" s="137" t="s">
        <v>1169</v>
      </c>
      <c r="K1775" s="138">
        <v>5.0000000000000001E-3</v>
      </c>
      <c r="L1775" s="13" t="s">
        <v>135</v>
      </c>
      <c r="M1775" s="13" t="str">
        <f>VLOOKUP($H1775,References_1!$C$2:$D$827,2,)</f>
        <v>GP4</v>
      </c>
      <c r="N1775" s="13" t="e">
        <f>VLOOKUP($H1775,References_2!$D$2:'References_2'!$AQ$186,39,)</f>
        <v>#N/A</v>
      </c>
      <c r="O1775" s="13" t="str">
        <f>LEFT(L1775,2)</f>
        <v>µg</v>
      </c>
      <c r="P1775" s="139">
        <f>IF($O1775="mg",VLOOKUP($C1775,References_1!$H$2:$I$19,2,)*$K1775*0.0864,IF($O1775="µg",VLOOKUP($C1775,References_1!$H$2:$I$19,2,)*$K1775*86.4,""))</f>
        <v>0.92879999999999996</v>
      </c>
      <c r="Q1775" s="138" t="str">
        <f>IF($O1775="mg","kg/j",IF($O1775="µg","mg/j",""))</f>
        <v>mg/j</v>
      </c>
    </row>
    <row r="1776" spans="1:17" x14ac:dyDescent="0.2">
      <c r="A1776" s="13">
        <f>VLOOKUP($B1776,References_1!$F$2:$G$19,2,)</f>
        <v>18</v>
      </c>
      <c r="B1776" s="13">
        <v>6127970</v>
      </c>
      <c r="C1776" s="13">
        <f>VLOOKUP($B1776,References_1!$F$2:$H$19,3,)</f>
        <v>9.5</v>
      </c>
      <c r="D1776" s="136">
        <v>42432</v>
      </c>
      <c r="E1776" s="13" t="s">
        <v>1113</v>
      </c>
      <c r="F1776" s="13">
        <v>23</v>
      </c>
      <c r="G1776" s="13" t="s">
        <v>547</v>
      </c>
      <c r="H1776" s="13">
        <v>6393</v>
      </c>
      <c r="I1776" s="13">
        <v>5.0000000000000001E-3</v>
      </c>
      <c r="J1776" s="137" t="s">
        <v>1169</v>
      </c>
      <c r="K1776" s="138">
        <v>5.0000000000000001E-3</v>
      </c>
      <c r="L1776" s="13" t="s">
        <v>135</v>
      </c>
      <c r="M1776" s="13" t="str">
        <f>VLOOKUP($H1776,References_1!$C$2:$D$827,2,)</f>
        <v>GP4</v>
      </c>
      <c r="N1776" s="13" t="e">
        <f>VLOOKUP($H1776,References_2!$D$2:'References_2'!$AQ$186,39,)</f>
        <v>#N/A</v>
      </c>
      <c r="O1776" s="13" t="str">
        <f>LEFT(L1776,2)</f>
        <v>µg</v>
      </c>
      <c r="P1776" s="139">
        <f>IF($O1776="mg",VLOOKUP($C1776,References_1!$H$2:$I$19,2,)*$K1776*0.0864,IF($O1776="µg",VLOOKUP($C1776,References_1!$H$2:$I$19,2,)*$K1776*86.4,""))</f>
        <v>12.869280000000002</v>
      </c>
      <c r="Q1776" s="138" t="str">
        <f>IF($O1776="mg","kg/j",IF($O1776="µg","mg/j",""))</f>
        <v>mg/j</v>
      </c>
    </row>
    <row r="1777" spans="1:17" x14ac:dyDescent="0.2">
      <c r="A1777" s="13">
        <f>VLOOKUP($B1777,References_1!$F$2:$G$19,2,)</f>
        <v>14</v>
      </c>
      <c r="B1777" s="13">
        <v>6127985</v>
      </c>
      <c r="C1777" s="13">
        <f>VLOOKUP($B1777,References_1!$F$2:$H$19,3,)</f>
        <v>11</v>
      </c>
      <c r="D1777" s="136">
        <v>42432</v>
      </c>
      <c r="E1777" s="13" t="s">
        <v>1072</v>
      </c>
      <c r="F1777" s="13">
        <v>23</v>
      </c>
      <c r="G1777" s="13" t="s">
        <v>547</v>
      </c>
      <c r="H1777" s="13">
        <v>6393</v>
      </c>
      <c r="I1777" s="13">
        <v>5.0000000000000001E-3</v>
      </c>
      <c r="J1777" s="137" t="s">
        <v>1169</v>
      </c>
      <c r="K1777" s="138">
        <v>5.0000000000000001E-3</v>
      </c>
      <c r="L1777" s="13" t="s">
        <v>135</v>
      </c>
      <c r="M1777" s="13" t="str">
        <f>VLOOKUP($H1777,References_1!$C$2:$D$827,2,)</f>
        <v>GP4</v>
      </c>
      <c r="N1777" s="13" t="e">
        <f>VLOOKUP($H1777,References_2!$D$2:'References_2'!$AQ$186,39,)</f>
        <v>#N/A</v>
      </c>
      <c r="O1777" s="13" t="str">
        <f>LEFT(L1777,2)</f>
        <v>µg</v>
      </c>
      <c r="P1777" s="139">
        <f>IF($O1777="mg",VLOOKUP($C1777,References_1!$H$2:$I$19,2,)*$K1777*0.0864,IF($O1777="µg",VLOOKUP($C1777,References_1!$H$2:$I$19,2,)*$K1777*86.4,""))</f>
        <v>89.017920000000004</v>
      </c>
      <c r="Q1777" s="138" t="str">
        <f>IF($O1777="mg","kg/j",IF($O1777="µg","mg/j",""))</f>
        <v>mg/j</v>
      </c>
    </row>
    <row r="1778" spans="1:17" x14ac:dyDescent="0.2">
      <c r="A1778" s="13">
        <f>VLOOKUP($B1778,References_1!$F$2:$G$19,2,)</f>
        <v>11</v>
      </c>
      <c r="B1778" s="13" t="s">
        <v>118</v>
      </c>
      <c r="C1778" s="13">
        <f>VLOOKUP($B1778,References_1!$F$2:$H$19,3,)</f>
        <v>13</v>
      </c>
      <c r="D1778" s="136">
        <v>42432</v>
      </c>
      <c r="E1778" s="13" t="s">
        <v>119</v>
      </c>
      <c r="F1778" s="13">
        <v>23</v>
      </c>
      <c r="G1778" s="13" t="s">
        <v>547</v>
      </c>
      <c r="H1778" s="13">
        <v>6393</v>
      </c>
      <c r="I1778" s="13">
        <v>5.0000000000000001E-3</v>
      </c>
      <c r="J1778" s="137" t="s">
        <v>1169</v>
      </c>
      <c r="K1778" s="138">
        <v>5.0000000000000001E-3</v>
      </c>
      <c r="L1778" s="13" t="s">
        <v>135</v>
      </c>
      <c r="M1778" s="13" t="str">
        <f>VLOOKUP($H1778,References_1!$C$2:$D$827,2,)</f>
        <v>GP4</v>
      </c>
      <c r="N1778" s="13" t="e">
        <f>VLOOKUP($H1778,References_2!$D$2:'References_2'!$AQ$186,39,)</f>
        <v>#N/A</v>
      </c>
      <c r="O1778" s="13" t="str">
        <f>LEFT(L1778,2)</f>
        <v>µg</v>
      </c>
      <c r="P1778" s="139">
        <f>IF($O1778="mg",VLOOKUP($C1778,References_1!$H$2:$I$19,2,)*$K1778*0.0864,IF($O1778="µg",VLOOKUP($C1778,References_1!$H$2:$I$19,2,)*$K1778*86.4,""))</f>
        <v>6.8592000000000013</v>
      </c>
      <c r="Q1778" s="138" t="str">
        <f>IF($O1778="mg","kg/j",IF($O1778="µg","mg/j",""))</f>
        <v>mg/j</v>
      </c>
    </row>
    <row r="1779" spans="1:17" x14ac:dyDescent="0.2">
      <c r="A1779" s="13">
        <f>VLOOKUP($B1779,References_1!$F$2:$G$19,2,)</f>
        <v>12</v>
      </c>
      <c r="B1779" s="13">
        <v>6127975</v>
      </c>
      <c r="C1779" s="13">
        <f>VLOOKUP($B1779,References_1!$F$2:$H$19,3,)</f>
        <v>14</v>
      </c>
      <c r="D1779" s="136">
        <v>42432</v>
      </c>
      <c r="E1779" s="13" t="s">
        <v>991</v>
      </c>
      <c r="F1779" s="13">
        <v>23</v>
      </c>
      <c r="G1779" s="13" t="s">
        <v>547</v>
      </c>
      <c r="H1779" s="13">
        <v>6393</v>
      </c>
      <c r="I1779" s="13">
        <v>5.0000000000000001E-3</v>
      </c>
      <c r="J1779" s="137" t="s">
        <v>1169</v>
      </c>
      <c r="K1779" s="138">
        <v>5.0000000000000001E-3</v>
      </c>
      <c r="L1779" s="13" t="s">
        <v>135</v>
      </c>
      <c r="M1779" s="13" t="str">
        <f>VLOOKUP($H1779,References_1!$C$2:$D$827,2,)</f>
        <v>GP4</v>
      </c>
      <c r="N1779" s="13" t="e">
        <f>VLOOKUP($H1779,References_2!$D$2:'References_2'!$AQ$186,39,)</f>
        <v>#N/A</v>
      </c>
      <c r="O1779" s="13" t="str">
        <f>LEFT(L1779,2)</f>
        <v>µg</v>
      </c>
      <c r="P1779" s="139">
        <f>IF($O1779="mg",VLOOKUP($C1779,References_1!$H$2:$I$19,2,)*$K1779*0.0864,IF($O1779="µg",VLOOKUP($C1779,References_1!$H$2:$I$19,2,)*$K1779*86.4,""))</f>
        <v>23.868000000000002</v>
      </c>
      <c r="Q1779" s="138" t="str">
        <f>IF($O1779="mg","kg/j",IF($O1779="µg","mg/j",""))</f>
        <v>mg/j</v>
      </c>
    </row>
    <row r="1780" spans="1:17" x14ac:dyDescent="0.2">
      <c r="A1780" s="13">
        <f>VLOOKUP($B1780,References_1!$F$2:$G$19,2,)</f>
        <v>4</v>
      </c>
      <c r="B1780" s="13">
        <v>6127935</v>
      </c>
      <c r="C1780" s="13">
        <f>VLOOKUP($B1780,References_1!$F$2:$H$19,3,)</f>
        <v>3</v>
      </c>
      <c r="D1780" s="136">
        <v>42432</v>
      </c>
      <c r="E1780" s="13" t="s">
        <v>1031</v>
      </c>
      <c r="F1780" s="13">
        <v>23</v>
      </c>
      <c r="G1780" s="13" t="s">
        <v>548</v>
      </c>
      <c r="H1780" s="13">
        <v>2810</v>
      </c>
      <c r="I1780" s="13">
        <v>0.02</v>
      </c>
      <c r="J1780" s="137" t="s">
        <v>1169</v>
      </c>
      <c r="K1780" s="138">
        <v>0.02</v>
      </c>
      <c r="L1780" s="13" t="s">
        <v>135</v>
      </c>
      <c r="M1780" s="13" t="str">
        <f>VLOOKUP($H1780,References_1!$C$2:$D$827,2,)</f>
        <v>GP4</v>
      </c>
      <c r="N1780" s="13" t="e">
        <f>VLOOKUP($H1780,References_2!$D$2:'References_2'!$AQ$186,39,)</f>
        <v>#N/A</v>
      </c>
      <c r="O1780" s="13" t="str">
        <f>LEFT(L1780,2)</f>
        <v>µg</v>
      </c>
      <c r="P1780" s="139">
        <f>IF($O1780="mg",VLOOKUP($C1780,References_1!$H$2:$I$19,2,)*$K1780*0.0864,IF($O1780="µg",VLOOKUP($C1780,References_1!$H$2:$I$19,2,)*$K1780*86.4,""))</f>
        <v>3.7151999999999998</v>
      </c>
      <c r="Q1780" s="138" t="str">
        <f>IF($O1780="mg","kg/j",IF($O1780="µg","mg/j",""))</f>
        <v>mg/j</v>
      </c>
    </row>
    <row r="1781" spans="1:17" x14ac:dyDescent="0.2">
      <c r="A1781" s="13">
        <f>VLOOKUP($B1781,References_1!$F$2:$G$19,2,)</f>
        <v>18</v>
      </c>
      <c r="B1781" s="13">
        <v>6127970</v>
      </c>
      <c r="C1781" s="13">
        <f>VLOOKUP($B1781,References_1!$F$2:$H$19,3,)</f>
        <v>9.5</v>
      </c>
      <c r="D1781" s="136">
        <v>42432</v>
      </c>
      <c r="E1781" s="13" t="s">
        <v>1113</v>
      </c>
      <c r="F1781" s="13">
        <v>23</v>
      </c>
      <c r="G1781" s="13" t="s">
        <v>548</v>
      </c>
      <c r="H1781" s="13">
        <v>2810</v>
      </c>
      <c r="I1781" s="13">
        <v>0.02</v>
      </c>
      <c r="J1781" s="137" t="s">
        <v>1169</v>
      </c>
      <c r="K1781" s="138">
        <v>0.02</v>
      </c>
      <c r="L1781" s="13" t="s">
        <v>135</v>
      </c>
      <c r="M1781" s="13" t="str">
        <f>VLOOKUP($H1781,References_1!$C$2:$D$827,2,)</f>
        <v>GP4</v>
      </c>
      <c r="N1781" s="13" t="e">
        <f>VLOOKUP($H1781,References_2!$D$2:'References_2'!$AQ$186,39,)</f>
        <v>#N/A</v>
      </c>
      <c r="O1781" s="13" t="str">
        <f>LEFT(L1781,2)</f>
        <v>µg</v>
      </c>
      <c r="P1781" s="139">
        <f>IF($O1781="mg",VLOOKUP($C1781,References_1!$H$2:$I$19,2,)*$K1781*0.0864,IF($O1781="µg",VLOOKUP($C1781,References_1!$H$2:$I$19,2,)*$K1781*86.4,""))</f>
        <v>51.477120000000006</v>
      </c>
      <c r="Q1781" s="138" t="str">
        <f>IF($O1781="mg","kg/j",IF($O1781="µg","mg/j",""))</f>
        <v>mg/j</v>
      </c>
    </row>
    <row r="1782" spans="1:17" x14ac:dyDescent="0.2">
      <c r="A1782" s="13">
        <f>VLOOKUP($B1782,References_1!$F$2:$G$19,2,)</f>
        <v>14</v>
      </c>
      <c r="B1782" s="13">
        <v>6127985</v>
      </c>
      <c r="C1782" s="13">
        <f>VLOOKUP($B1782,References_1!$F$2:$H$19,3,)</f>
        <v>11</v>
      </c>
      <c r="D1782" s="136">
        <v>42432</v>
      </c>
      <c r="E1782" s="13" t="s">
        <v>1072</v>
      </c>
      <c r="F1782" s="13">
        <v>23</v>
      </c>
      <c r="G1782" s="13" t="s">
        <v>548</v>
      </c>
      <c r="H1782" s="13">
        <v>2810</v>
      </c>
      <c r="I1782" s="13">
        <v>0.02</v>
      </c>
      <c r="J1782" s="137" t="s">
        <v>1169</v>
      </c>
      <c r="K1782" s="138">
        <v>0.02</v>
      </c>
      <c r="L1782" s="13" t="s">
        <v>135</v>
      </c>
      <c r="M1782" s="13" t="str">
        <f>VLOOKUP($H1782,References_1!$C$2:$D$827,2,)</f>
        <v>GP4</v>
      </c>
      <c r="N1782" s="13" t="e">
        <f>VLOOKUP($H1782,References_2!$D$2:'References_2'!$AQ$186,39,)</f>
        <v>#N/A</v>
      </c>
      <c r="O1782" s="13" t="str">
        <f>LEFT(L1782,2)</f>
        <v>µg</v>
      </c>
      <c r="P1782" s="139">
        <f>IF($O1782="mg",VLOOKUP($C1782,References_1!$H$2:$I$19,2,)*$K1782*0.0864,IF($O1782="µg",VLOOKUP($C1782,References_1!$H$2:$I$19,2,)*$K1782*86.4,""))</f>
        <v>356.07168000000001</v>
      </c>
      <c r="Q1782" s="138" t="str">
        <f>IF($O1782="mg","kg/j",IF($O1782="µg","mg/j",""))</f>
        <v>mg/j</v>
      </c>
    </row>
    <row r="1783" spans="1:17" x14ac:dyDescent="0.2">
      <c r="A1783" s="13">
        <f>VLOOKUP($B1783,References_1!$F$2:$G$19,2,)</f>
        <v>11</v>
      </c>
      <c r="B1783" s="13" t="s">
        <v>118</v>
      </c>
      <c r="C1783" s="13">
        <f>VLOOKUP($B1783,References_1!$F$2:$H$19,3,)</f>
        <v>13</v>
      </c>
      <c r="D1783" s="136">
        <v>42432</v>
      </c>
      <c r="E1783" s="13" t="s">
        <v>119</v>
      </c>
      <c r="F1783" s="13">
        <v>23</v>
      </c>
      <c r="G1783" s="13" t="s">
        <v>548</v>
      </c>
      <c r="H1783" s="13">
        <v>2810</v>
      </c>
      <c r="I1783" s="13">
        <v>0.02</v>
      </c>
      <c r="J1783" s="137" t="s">
        <v>1169</v>
      </c>
      <c r="K1783" s="138">
        <v>0.02</v>
      </c>
      <c r="L1783" s="13" t="s">
        <v>135</v>
      </c>
      <c r="M1783" s="13" t="str">
        <f>VLOOKUP($H1783,References_1!$C$2:$D$827,2,)</f>
        <v>GP4</v>
      </c>
      <c r="N1783" s="13" t="e">
        <f>VLOOKUP($H1783,References_2!$D$2:'References_2'!$AQ$186,39,)</f>
        <v>#N/A</v>
      </c>
      <c r="O1783" s="13" t="str">
        <f>LEFT(L1783,2)</f>
        <v>µg</v>
      </c>
      <c r="P1783" s="139">
        <f>IF($O1783="mg",VLOOKUP($C1783,References_1!$H$2:$I$19,2,)*$K1783*0.0864,IF($O1783="µg",VLOOKUP($C1783,References_1!$H$2:$I$19,2,)*$K1783*86.4,""))</f>
        <v>27.436800000000005</v>
      </c>
      <c r="Q1783" s="138" t="str">
        <f>IF($O1783="mg","kg/j",IF($O1783="µg","mg/j",""))</f>
        <v>mg/j</v>
      </c>
    </row>
    <row r="1784" spans="1:17" x14ac:dyDescent="0.2">
      <c r="A1784" s="13">
        <f>VLOOKUP($B1784,References_1!$F$2:$G$19,2,)</f>
        <v>12</v>
      </c>
      <c r="B1784" s="13">
        <v>6127975</v>
      </c>
      <c r="C1784" s="13">
        <f>VLOOKUP($B1784,References_1!$F$2:$H$19,3,)</f>
        <v>14</v>
      </c>
      <c r="D1784" s="136">
        <v>42432</v>
      </c>
      <c r="E1784" s="13" t="s">
        <v>991</v>
      </c>
      <c r="F1784" s="13">
        <v>23</v>
      </c>
      <c r="G1784" s="13" t="s">
        <v>548</v>
      </c>
      <c r="H1784" s="13">
        <v>2810</v>
      </c>
      <c r="I1784" s="13">
        <v>0.02</v>
      </c>
      <c r="J1784" s="137" t="s">
        <v>1169</v>
      </c>
      <c r="K1784" s="138">
        <v>0.02</v>
      </c>
      <c r="L1784" s="13" t="s">
        <v>135</v>
      </c>
      <c r="M1784" s="13" t="str">
        <f>VLOOKUP($H1784,References_1!$C$2:$D$827,2,)</f>
        <v>GP4</v>
      </c>
      <c r="N1784" s="13" t="e">
        <f>VLOOKUP($H1784,References_2!$D$2:'References_2'!$AQ$186,39,)</f>
        <v>#N/A</v>
      </c>
      <c r="O1784" s="13" t="str">
        <f>LEFT(L1784,2)</f>
        <v>µg</v>
      </c>
      <c r="P1784" s="139">
        <f>IF($O1784="mg",VLOOKUP($C1784,References_1!$H$2:$I$19,2,)*$K1784*0.0864,IF($O1784="µg",VLOOKUP($C1784,References_1!$H$2:$I$19,2,)*$K1784*86.4,""))</f>
        <v>95.472000000000008</v>
      </c>
      <c r="Q1784" s="138" t="str">
        <f>IF($O1784="mg","kg/j",IF($O1784="µg","mg/j",""))</f>
        <v>mg/j</v>
      </c>
    </row>
    <row r="1785" spans="1:17" x14ac:dyDescent="0.2">
      <c r="A1785" s="13">
        <f>VLOOKUP($B1785,References_1!$F$2:$G$19,2,)</f>
        <v>4</v>
      </c>
      <c r="B1785" s="13">
        <v>6127935</v>
      </c>
      <c r="C1785" s="13">
        <f>VLOOKUP($B1785,References_1!$F$2:$H$19,3,)</f>
        <v>3</v>
      </c>
      <c r="D1785" s="136">
        <v>42432</v>
      </c>
      <c r="E1785" s="13" t="s">
        <v>1031</v>
      </c>
      <c r="F1785" s="13">
        <v>23</v>
      </c>
      <c r="G1785" s="13" t="s">
        <v>549</v>
      </c>
      <c r="H1785" s="13">
        <v>6545</v>
      </c>
      <c r="I1785" s="13">
        <v>0.02</v>
      </c>
      <c r="J1785" s="137" t="s">
        <v>1169</v>
      </c>
      <c r="K1785" s="138">
        <v>0.02</v>
      </c>
      <c r="L1785" s="13" t="s">
        <v>135</v>
      </c>
      <c r="M1785" s="13" t="str">
        <f>VLOOKUP($H1785,References_1!$C$2:$D$827,2,)</f>
        <v>GP4</v>
      </c>
      <c r="N1785" s="13" t="e">
        <f>VLOOKUP($H1785,References_2!$D$2:'References_2'!$AQ$186,39,)</f>
        <v>#N/A</v>
      </c>
      <c r="O1785" s="13" t="str">
        <f>LEFT(L1785,2)</f>
        <v>µg</v>
      </c>
      <c r="P1785" s="139">
        <f>IF($O1785="mg",VLOOKUP($C1785,References_1!$H$2:$I$19,2,)*$K1785*0.0864,IF($O1785="µg",VLOOKUP($C1785,References_1!$H$2:$I$19,2,)*$K1785*86.4,""))</f>
        <v>3.7151999999999998</v>
      </c>
      <c r="Q1785" s="138" t="str">
        <f>IF($O1785="mg","kg/j",IF($O1785="µg","mg/j",""))</f>
        <v>mg/j</v>
      </c>
    </row>
    <row r="1786" spans="1:17" x14ac:dyDescent="0.2">
      <c r="A1786" s="13">
        <f>VLOOKUP($B1786,References_1!$F$2:$G$19,2,)</f>
        <v>18</v>
      </c>
      <c r="B1786" s="13">
        <v>6127970</v>
      </c>
      <c r="C1786" s="13">
        <f>VLOOKUP($B1786,References_1!$F$2:$H$19,3,)</f>
        <v>9.5</v>
      </c>
      <c r="D1786" s="136">
        <v>42432</v>
      </c>
      <c r="E1786" s="13" t="s">
        <v>1113</v>
      </c>
      <c r="F1786" s="13">
        <v>23</v>
      </c>
      <c r="G1786" s="13" t="s">
        <v>549</v>
      </c>
      <c r="H1786" s="13">
        <v>6545</v>
      </c>
      <c r="I1786" s="13">
        <v>0.02</v>
      </c>
      <c r="J1786" s="137" t="s">
        <v>1169</v>
      </c>
      <c r="K1786" s="138">
        <v>0.02</v>
      </c>
      <c r="L1786" s="13" t="s">
        <v>135</v>
      </c>
      <c r="M1786" s="13" t="str">
        <f>VLOOKUP($H1786,References_1!$C$2:$D$827,2,)</f>
        <v>GP4</v>
      </c>
      <c r="N1786" s="13" t="e">
        <f>VLOOKUP($H1786,References_2!$D$2:'References_2'!$AQ$186,39,)</f>
        <v>#N/A</v>
      </c>
      <c r="O1786" s="13" t="str">
        <f>LEFT(L1786,2)</f>
        <v>µg</v>
      </c>
      <c r="P1786" s="139">
        <f>IF($O1786="mg",VLOOKUP($C1786,References_1!$H$2:$I$19,2,)*$K1786*0.0864,IF($O1786="µg",VLOOKUP($C1786,References_1!$H$2:$I$19,2,)*$K1786*86.4,""))</f>
        <v>51.477120000000006</v>
      </c>
      <c r="Q1786" s="138" t="str">
        <f>IF($O1786="mg","kg/j",IF($O1786="µg","mg/j",""))</f>
        <v>mg/j</v>
      </c>
    </row>
    <row r="1787" spans="1:17" x14ac:dyDescent="0.2">
      <c r="A1787" s="13">
        <f>VLOOKUP($B1787,References_1!$F$2:$G$19,2,)</f>
        <v>14</v>
      </c>
      <c r="B1787" s="13">
        <v>6127985</v>
      </c>
      <c r="C1787" s="13">
        <f>VLOOKUP($B1787,References_1!$F$2:$H$19,3,)</f>
        <v>11</v>
      </c>
      <c r="D1787" s="136">
        <v>42432</v>
      </c>
      <c r="E1787" s="13" t="s">
        <v>1072</v>
      </c>
      <c r="F1787" s="13">
        <v>23</v>
      </c>
      <c r="G1787" s="13" t="s">
        <v>549</v>
      </c>
      <c r="H1787" s="13">
        <v>6545</v>
      </c>
      <c r="I1787" s="13">
        <v>0.02</v>
      </c>
      <c r="J1787" s="137" t="s">
        <v>1169</v>
      </c>
      <c r="K1787" s="138">
        <v>0.02</v>
      </c>
      <c r="L1787" s="13" t="s">
        <v>135</v>
      </c>
      <c r="M1787" s="13" t="str">
        <f>VLOOKUP($H1787,References_1!$C$2:$D$827,2,)</f>
        <v>GP4</v>
      </c>
      <c r="N1787" s="13" t="e">
        <f>VLOOKUP($H1787,References_2!$D$2:'References_2'!$AQ$186,39,)</f>
        <v>#N/A</v>
      </c>
      <c r="O1787" s="13" t="str">
        <f>LEFT(L1787,2)</f>
        <v>µg</v>
      </c>
      <c r="P1787" s="139">
        <f>IF($O1787="mg",VLOOKUP($C1787,References_1!$H$2:$I$19,2,)*$K1787*0.0864,IF($O1787="µg",VLOOKUP($C1787,References_1!$H$2:$I$19,2,)*$K1787*86.4,""))</f>
        <v>356.07168000000001</v>
      </c>
      <c r="Q1787" s="138" t="str">
        <f>IF($O1787="mg","kg/j",IF($O1787="µg","mg/j",""))</f>
        <v>mg/j</v>
      </c>
    </row>
    <row r="1788" spans="1:17" x14ac:dyDescent="0.2">
      <c r="A1788" s="13">
        <f>VLOOKUP($B1788,References_1!$F$2:$G$19,2,)</f>
        <v>11</v>
      </c>
      <c r="B1788" s="13" t="s">
        <v>118</v>
      </c>
      <c r="C1788" s="13">
        <f>VLOOKUP($B1788,References_1!$F$2:$H$19,3,)</f>
        <v>13</v>
      </c>
      <c r="D1788" s="136">
        <v>42432</v>
      </c>
      <c r="E1788" s="13" t="s">
        <v>119</v>
      </c>
      <c r="F1788" s="13">
        <v>23</v>
      </c>
      <c r="G1788" s="13" t="s">
        <v>549</v>
      </c>
      <c r="H1788" s="13">
        <v>6545</v>
      </c>
      <c r="I1788" s="13">
        <v>0.02</v>
      </c>
      <c r="J1788" s="137" t="s">
        <v>1169</v>
      </c>
      <c r="K1788" s="138">
        <v>0.02</v>
      </c>
      <c r="L1788" s="13" t="s">
        <v>135</v>
      </c>
      <c r="M1788" s="13" t="str">
        <f>VLOOKUP($H1788,References_1!$C$2:$D$827,2,)</f>
        <v>GP4</v>
      </c>
      <c r="N1788" s="13" t="e">
        <f>VLOOKUP($H1788,References_2!$D$2:'References_2'!$AQ$186,39,)</f>
        <v>#N/A</v>
      </c>
      <c r="O1788" s="13" t="str">
        <f>LEFT(L1788,2)</f>
        <v>µg</v>
      </c>
      <c r="P1788" s="139">
        <f>IF($O1788="mg",VLOOKUP($C1788,References_1!$H$2:$I$19,2,)*$K1788*0.0864,IF($O1788="µg",VLOOKUP($C1788,References_1!$H$2:$I$19,2,)*$K1788*86.4,""))</f>
        <v>27.436800000000005</v>
      </c>
      <c r="Q1788" s="138" t="str">
        <f>IF($O1788="mg","kg/j",IF($O1788="µg","mg/j",""))</f>
        <v>mg/j</v>
      </c>
    </row>
    <row r="1789" spans="1:17" x14ac:dyDescent="0.2">
      <c r="A1789" s="13">
        <f>VLOOKUP($B1789,References_1!$F$2:$G$19,2,)</f>
        <v>12</v>
      </c>
      <c r="B1789" s="13">
        <v>6127975</v>
      </c>
      <c r="C1789" s="13">
        <f>VLOOKUP($B1789,References_1!$F$2:$H$19,3,)</f>
        <v>14</v>
      </c>
      <c r="D1789" s="136">
        <v>42432</v>
      </c>
      <c r="E1789" s="13" t="s">
        <v>991</v>
      </c>
      <c r="F1789" s="13">
        <v>23</v>
      </c>
      <c r="G1789" s="13" t="s">
        <v>549</v>
      </c>
      <c r="H1789" s="13">
        <v>6545</v>
      </c>
      <c r="I1789" s="13">
        <v>0.02</v>
      </c>
      <c r="J1789" s="137" t="s">
        <v>1169</v>
      </c>
      <c r="K1789" s="138">
        <v>0.02</v>
      </c>
      <c r="L1789" s="13" t="s">
        <v>135</v>
      </c>
      <c r="M1789" s="13" t="str">
        <f>VLOOKUP($H1789,References_1!$C$2:$D$827,2,)</f>
        <v>GP4</v>
      </c>
      <c r="N1789" s="13" t="e">
        <f>VLOOKUP($H1789,References_2!$D$2:'References_2'!$AQ$186,39,)</f>
        <v>#N/A</v>
      </c>
      <c r="O1789" s="13" t="str">
        <f>LEFT(L1789,2)</f>
        <v>µg</v>
      </c>
      <c r="P1789" s="139">
        <f>IF($O1789="mg",VLOOKUP($C1789,References_1!$H$2:$I$19,2,)*$K1789*0.0864,IF($O1789="µg",VLOOKUP($C1789,References_1!$H$2:$I$19,2,)*$K1789*86.4,""))</f>
        <v>95.472000000000008</v>
      </c>
      <c r="Q1789" s="138" t="str">
        <f>IF($O1789="mg","kg/j",IF($O1789="µg","mg/j",""))</f>
        <v>mg/j</v>
      </c>
    </row>
    <row r="1790" spans="1:17" x14ac:dyDescent="0.2">
      <c r="A1790" s="13">
        <f>VLOOKUP($B1790,References_1!$F$2:$G$19,2,)</f>
        <v>4</v>
      </c>
      <c r="B1790" s="13">
        <v>6127935</v>
      </c>
      <c r="C1790" s="13">
        <f>VLOOKUP($B1790,References_1!$F$2:$H$19,3,)</f>
        <v>3</v>
      </c>
      <c r="D1790" s="136">
        <v>42432</v>
      </c>
      <c r="E1790" s="13" t="s">
        <v>1031</v>
      </c>
      <c r="F1790" s="13">
        <v>23</v>
      </c>
      <c r="G1790" s="13" t="s">
        <v>550</v>
      </c>
      <c r="H1790" s="13">
        <v>1825</v>
      </c>
      <c r="I1790" s="13">
        <v>0.05</v>
      </c>
      <c r="J1790" s="137" t="s">
        <v>1169</v>
      </c>
      <c r="K1790" s="138">
        <v>0.05</v>
      </c>
      <c r="L1790" s="13" t="s">
        <v>135</v>
      </c>
      <c r="M1790" s="13" t="str">
        <f>VLOOKUP($H1790,References_1!$C$2:$D$827,2,)</f>
        <v>GP4</v>
      </c>
      <c r="N1790" s="13" t="e">
        <f>VLOOKUP($H1790,References_2!$D$2:'References_2'!$AQ$186,39,)</f>
        <v>#N/A</v>
      </c>
      <c r="O1790" s="13" t="str">
        <f>LEFT(L1790,2)</f>
        <v>µg</v>
      </c>
      <c r="P1790" s="139">
        <f>IF($O1790="mg",VLOOKUP($C1790,References_1!$H$2:$I$19,2,)*$K1790*0.0864,IF($O1790="µg",VLOOKUP($C1790,References_1!$H$2:$I$19,2,)*$K1790*86.4,""))</f>
        <v>9.2880000000000003</v>
      </c>
      <c r="Q1790" s="138" t="str">
        <f>IF($O1790="mg","kg/j",IF($O1790="µg","mg/j",""))</f>
        <v>mg/j</v>
      </c>
    </row>
    <row r="1791" spans="1:17" x14ac:dyDescent="0.2">
      <c r="A1791" s="13">
        <f>VLOOKUP($B1791,References_1!$F$2:$G$19,2,)</f>
        <v>18</v>
      </c>
      <c r="B1791" s="13">
        <v>6127970</v>
      </c>
      <c r="C1791" s="13">
        <f>VLOOKUP($B1791,References_1!$F$2:$H$19,3,)</f>
        <v>9.5</v>
      </c>
      <c r="D1791" s="136">
        <v>42432</v>
      </c>
      <c r="E1791" s="13" t="s">
        <v>1113</v>
      </c>
      <c r="F1791" s="13">
        <v>23</v>
      </c>
      <c r="G1791" s="13" t="s">
        <v>550</v>
      </c>
      <c r="H1791" s="13">
        <v>1825</v>
      </c>
      <c r="I1791" s="13">
        <v>0.05</v>
      </c>
      <c r="J1791" s="137" t="s">
        <v>1169</v>
      </c>
      <c r="K1791" s="138">
        <v>0.05</v>
      </c>
      <c r="L1791" s="13" t="s">
        <v>135</v>
      </c>
      <c r="M1791" s="13" t="str">
        <f>VLOOKUP($H1791,References_1!$C$2:$D$827,2,)</f>
        <v>GP4</v>
      </c>
      <c r="N1791" s="13" t="e">
        <f>VLOOKUP($H1791,References_2!$D$2:'References_2'!$AQ$186,39,)</f>
        <v>#N/A</v>
      </c>
      <c r="O1791" s="13" t="str">
        <f>LEFT(L1791,2)</f>
        <v>µg</v>
      </c>
      <c r="P1791" s="139">
        <f>IF($O1791="mg",VLOOKUP($C1791,References_1!$H$2:$I$19,2,)*$K1791*0.0864,IF($O1791="µg",VLOOKUP($C1791,References_1!$H$2:$I$19,2,)*$K1791*86.4,""))</f>
        <v>128.69280000000001</v>
      </c>
      <c r="Q1791" s="138" t="str">
        <f>IF($O1791="mg","kg/j",IF($O1791="µg","mg/j",""))</f>
        <v>mg/j</v>
      </c>
    </row>
    <row r="1792" spans="1:17" x14ac:dyDescent="0.2">
      <c r="A1792" s="13">
        <f>VLOOKUP($B1792,References_1!$F$2:$G$19,2,)</f>
        <v>14</v>
      </c>
      <c r="B1792" s="13">
        <v>6127985</v>
      </c>
      <c r="C1792" s="13">
        <f>VLOOKUP($B1792,References_1!$F$2:$H$19,3,)</f>
        <v>11</v>
      </c>
      <c r="D1792" s="136">
        <v>42432</v>
      </c>
      <c r="E1792" s="13" t="s">
        <v>1072</v>
      </c>
      <c r="F1792" s="13">
        <v>23</v>
      </c>
      <c r="G1792" s="13" t="s">
        <v>550</v>
      </c>
      <c r="H1792" s="13">
        <v>1825</v>
      </c>
      <c r="I1792" s="13">
        <v>0.05</v>
      </c>
      <c r="J1792" s="137" t="s">
        <v>1169</v>
      </c>
      <c r="K1792" s="138">
        <v>0.05</v>
      </c>
      <c r="L1792" s="13" t="s">
        <v>135</v>
      </c>
      <c r="M1792" s="13" t="str">
        <f>VLOOKUP($H1792,References_1!$C$2:$D$827,2,)</f>
        <v>GP4</v>
      </c>
      <c r="N1792" s="13" t="e">
        <f>VLOOKUP($H1792,References_2!$D$2:'References_2'!$AQ$186,39,)</f>
        <v>#N/A</v>
      </c>
      <c r="O1792" s="13" t="str">
        <f>LEFT(L1792,2)</f>
        <v>µg</v>
      </c>
      <c r="P1792" s="139">
        <f>IF($O1792="mg",VLOOKUP($C1792,References_1!$H$2:$I$19,2,)*$K1792*0.0864,IF($O1792="µg",VLOOKUP($C1792,References_1!$H$2:$I$19,2,)*$K1792*86.4,""))</f>
        <v>890.17920000000015</v>
      </c>
      <c r="Q1792" s="138" t="str">
        <f>IF($O1792="mg","kg/j",IF($O1792="µg","mg/j",""))</f>
        <v>mg/j</v>
      </c>
    </row>
    <row r="1793" spans="1:17" x14ac:dyDescent="0.2">
      <c r="A1793" s="13">
        <f>VLOOKUP($B1793,References_1!$F$2:$G$19,2,)</f>
        <v>11</v>
      </c>
      <c r="B1793" s="13" t="s">
        <v>118</v>
      </c>
      <c r="C1793" s="13">
        <f>VLOOKUP($B1793,References_1!$F$2:$H$19,3,)</f>
        <v>13</v>
      </c>
      <c r="D1793" s="136">
        <v>42432</v>
      </c>
      <c r="E1793" s="13" t="s">
        <v>119</v>
      </c>
      <c r="F1793" s="13">
        <v>23</v>
      </c>
      <c r="G1793" s="13" t="s">
        <v>550</v>
      </c>
      <c r="H1793" s="13">
        <v>1825</v>
      </c>
      <c r="I1793" s="13">
        <v>0.05</v>
      </c>
      <c r="J1793" s="137" t="s">
        <v>1169</v>
      </c>
      <c r="K1793" s="138">
        <v>0.05</v>
      </c>
      <c r="L1793" s="13" t="s">
        <v>135</v>
      </c>
      <c r="M1793" s="13" t="str">
        <f>VLOOKUP($H1793,References_1!$C$2:$D$827,2,)</f>
        <v>GP4</v>
      </c>
      <c r="N1793" s="13" t="e">
        <f>VLOOKUP($H1793,References_2!$D$2:'References_2'!$AQ$186,39,)</f>
        <v>#N/A</v>
      </c>
      <c r="O1793" s="13" t="str">
        <f>LEFT(L1793,2)</f>
        <v>µg</v>
      </c>
      <c r="P1793" s="139">
        <f>IF($O1793="mg",VLOOKUP($C1793,References_1!$H$2:$I$19,2,)*$K1793*0.0864,IF($O1793="µg",VLOOKUP($C1793,References_1!$H$2:$I$19,2,)*$K1793*86.4,""))</f>
        <v>68.592000000000013</v>
      </c>
      <c r="Q1793" s="138" t="str">
        <f>IF($O1793="mg","kg/j",IF($O1793="µg","mg/j",""))</f>
        <v>mg/j</v>
      </c>
    </row>
    <row r="1794" spans="1:17" x14ac:dyDescent="0.2">
      <c r="A1794" s="13">
        <f>VLOOKUP($B1794,References_1!$F$2:$G$19,2,)</f>
        <v>12</v>
      </c>
      <c r="B1794" s="13">
        <v>6127975</v>
      </c>
      <c r="C1794" s="13">
        <f>VLOOKUP($B1794,References_1!$F$2:$H$19,3,)</f>
        <v>14</v>
      </c>
      <c r="D1794" s="136">
        <v>42432</v>
      </c>
      <c r="E1794" s="13" t="s">
        <v>991</v>
      </c>
      <c r="F1794" s="13">
        <v>23</v>
      </c>
      <c r="G1794" s="13" t="s">
        <v>550</v>
      </c>
      <c r="H1794" s="13">
        <v>1825</v>
      </c>
      <c r="I1794" s="13">
        <v>0.05</v>
      </c>
      <c r="J1794" s="137" t="s">
        <v>1169</v>
      </c>
      <c r="K1794" s="138">
        <v>0.05</v>
      </c>
      <c r="L1794" s="13" t="s">
        <v>135</v>
      </c>
      <c r="M1794" s="13" t="str">
        <f>VLOOKUP($H1794,References_1!$C$2:$D$827,2,)</f>
        <v>GP4</v>
      </c>
      <c r="N1794" s="13" t="e">
        <f>VLOOKUP($H1794,References_2!$D$2:'References_2'!$AQ$186,39,)</f>
        <v>#N/A</v>
      </c>
      <c r="O1794" s="13" t="str">
        <f>LEFT(L1794,2)</f>
        <v>µg</v>
      </c>
      <c r="P1794" s="139">
        <f>IF($O1794="mg",VLOOKUP($C1794,References_1!$H$2:$I$19,2,)*$K1794*0.0864,IF($O1794="µg",VLOOKUP($C1794,References_1!$H$2:$I$19,2,)*$K1794*86.4,""))</f>
        <v>238.68000000000004</v>
      </c>
      <c r="Q1794" s="138" t="str">
        <f>IF($O1794="mg","kg/j",IF($O1794="µg","mg/j",""))</f>
        <v>mg/j</v>
      </c>
    </row>
    <row r="1795" spans="1:17" x14ac:dyDescent="0.2">
      <c r="A1795" s="13">
        <f>VLOOKUP($B1795,References_1!$F$2:$G$19,2,)</f>
        <v>4</v>
      </c>
      <c r="B1795" s="13">
        <v>6127935</v>
      </c>
      <c r="C1795" s="13">
        <f>VLOOKUP($B1795,References_1!$F$2:$H$19,3,)</f>
        <v>3</v>
      </c>
      <c r="D1795" s="136">
        <v>42432</v>
      </c>
      <c r="E1795" s="13" t="s">
        <v>1031</v>
      </c>
      <c r="F1795" s="13">
        <v>23</v>
      </c>
      <c r="G1795" s="13" t="s">
        <v>551</v>
      </c>
      <c r="H1795" s="13">
        <v>2984</v>
      </c>
      <c r="I1795" s="13">
        <v>0.1</v>
      </c>
      <c r="J1795" s="137" t="s">
        <v>1169</v>
      </c>
      <c r="K1795" s="138">
        <v>0.1</v>
      </c>
      <c r="L1795" s="13" t="s">
        <v>135</v>
      </c>
      <c r="M1795" s="13" t="str">
        <f>VLOOKUP($H1795,References_1!$C$2:$D$827,2,)</f>
        <v>GP4</v>
      </c>
      <c r="N1795" s="13" t="e">
        <f>VLOOKUP($H1795,References_2!$D$2:'References_2'!$AQ$186,39,)</f>
        <v>#N/A</v>
      </c>
      <c r="O1795" s="13" t="str">
        <f>LEFT(L1795,2)</f>
        <v>µg</v>
      </c>
      <c r="P1795" s="139">
        <f>IF($O1795="mg",VLOOKUP($C1795,References_1!$H$2:$I$19,2,)*$K1795*0.0864,IF($O1795="µg",VLOOKUP($C1795,References_1!$H$2:$I$19,2,)*$K1795*86.4,""))</f>
        <v>18.576000000000001</v>
      </c>
      <c r="Q1795" s="138" t="str">
        <f>IF($O1795="mg","kg/j",IF($O1795="µg","mg/j",""))</f>
        <v>mg/j</v>
      </c>
    </row>
    <row r="1796" spans="1:17" x14ac:dyDescent="0.2">
      <c r="A1796" s="13">
        <f>VLOOKUP($B1796,References_1!$F$2:$G$19,2,)</f>
        <v>18</v>
      </c>
      <c r="B1796" s="13">
        <v>6127970</v>
      </c>
      <c r="C1796" s="13">
        <f>VLOOKUP($B1796,References_1!$F$2:$H$19,3,)</f>
        <v>9.5</v>
      </c>
      <c r="D1796" s="136">
        <v>42432</v>
      </c>
      <c r="E1796" s="13" t="s">
        <v>1113</v>
      </c>
      <c r="F1796" s="13">
        <v>23</v>
      </c>
      <c r="G1796" s="13" t="s">
        <v>551</v>
      </c>
      <c r="H1796" s="13">
        <v>2984</v>
      </c>
      <c r="I1796" s="13">
        <v>0.1</v>
      </c>
      <c r="J1796" s="137" t="s">
        <v>1169</v>
      </c>
      <c r="K1796" s="138">
        <v>0.1</v>
      </c>
      <c r="L1796" s="13" t="s">
        <v>135</v>
      </c>
      <c r="M1796" s="13" t="str">
        <f>VLOOKUP($H1796,References_1!$C$2:$D$827,2,)</f>
        <v>GP4</v>
      </c>
      <c r="N1796" s="13" t="e">
        <f>VLOOKUP($H1796,References_2!$D$2:'References_2'!$AQ$186,39,)</f>
        <v>#N/A</v>
      </c>
      <c r="O1796" s="13" t="str">
        <f>LEFT(L1796,2)</f>
        <v>µg</v>
      </c>
      <c r="P1796" s="139">
        <f>IF($O1796="mg",VLOOKUP($C1796,References_1!$H$2:$I$19,2,)*$K1796*0.0864,IF($O1796="µg",VLOOKUP($C1796,References_1!$H$2:$I$19,2,)*$K1796*86.4,""))</f>
        <v>257.38560000000001</v>
      </c>
      <c r="Q1796" s="138" t="str">
        <f>IF($O1796="mg","kg/j",IF($O1796="µg","mg/j",""))</f>
        <v>mg/j</v>
      </c>
    </row>
    <row r="1797" spans="1:17" x14ac:dyDescent="0.2">
      <c r="A1797" s="13">
        <f>VLOOKUP($B1797,References_1!$F$2:$G$19,2,)</f>
        <v>14</v>
      </c>
      <c r="B1797" s="13">
        <v>6127985</v>
      </c>
      <c r="C1797" s="13">
        <f>VLOOKUP($B1797,References_1!$F$2:$H$19,3,)</f>
        <v>11</v>
      </c>
      <c r="D1797" s="136">
        <v>42432</v>
      </c>
      <c r="E1797" s="13" t="s">
        <v>1072</v>
      </c>
      <c r="F1797" s="13">
        <v>23</v>
      </c>
      <c r="G1797" s="13" t="s">
        <v>551</v>
      </c>
      <c r="H1797" s="13">
        <v>2984</v>
      </c>
      <c r="I1797" s="13">
        <v>0.1</v>
      </c>
      <c r="J1797" s="137" t="s">
        <v>1169</v>
      </c>
      <c r="K1797" s="138">
        <v>0.1</v>
      </c>
      <c r="L1797" s="13" t="s">
        <v>135</v>
      </c>
      <c r="M1797" s="13" t="str">
        <f>VLOOKUP($H1797,References_1!$C$2:$D$827,2,)</f>
        <v>GP4</v>
      </c>
      <c r="N1797" s="13" t="e">
        <f>VLOOKUP($H1797,References_2!$D$2:'References_2'!$AQ$186,39,)</f>
        <v>#N/A</v>
      </c>
      <c r="O1797" s="13" t="str">
        <f>LEFT(L1797,2)</f>
        <v>µg</v>
      </c>
      <c r="P1797" s="139">
        <f>IF($O1797="mg",VLOOKUP($C1797,References_1!$H$2:$I$19,2,)*$K1797*0.0864,IF($O1797="µg",VLOOKUP($C1797,References_1!$H$2:$I$19,2,)*$K1797*86.4,""))</f>
        <v>1780.3584000000003</v>
      </c>
      <c r="Q1797" s="138" t="str">
        <f>IF($O1797="mg","kg/j",IF($O1797="µg","mg/j",""))</f>
        <v>mg/j</v>
      </c>
    </row>
    <row r="1798" spans="1:17" x14ac:dyDescent="0.2">
      <c r="A1798" s="13">
        <f>VLOOKUP($B1798,References_1!$F$2:$G$19,2,)</f>
        <v>11</v>
      </c>
      <c r="B1798" s="13" t="s">
        <v>118</v>
      </c>
      <c r="C1798" s="13">
        <f>VLOOKUP($B1798,References_1!$F$2:$H$19,3,)</f>
        <v>13</v>
      </c>
      <c r="D1798" s="136">
        <v>42432</v>
      </c>
      <c r="E1798" s="13" t="s">
        <v>119</v>
      </c>
      <c r="F1798" s="13">
        <v>23</v>
      </c>
      <c r="G1798" s="13" t="s">
        <v>551</v>
      </c>
      <c r="H1798" s="13">
        <v>2984</v>
      </c>
      <c r="I1798" s="13">
        <v>0.1</v>
      </c>
      <c r="J1798" s="137" t="s">
        <v>1169</v>
      </c>
      <c r="K1798" s="138">
        <v>0.1</v>
      </c>
      <c r="L1798" s="13" t="s">
        <v>135</v>
      </c>
      <c r="M1798" s="13" t="str">
        <f>VLOOKUP($H1798,References_1!$C$2:$D$827,2,)</f>
        <v>GP4</v>
      </c>
      <c r="N1798" s="13" t="e">
        <f>VLOOKUP($H1798,References_2!$D$2:'References_2'!$AQ$186,39,)</f>
        <v>#N/A</v>
      </c>
      <c r="O1798" s="13" t="str">
        <f>LEFT(L1798,2)</f>
        <v>µg</v>
      </c>
      <c r="P1798" s="139">
        <f>IF($O1798="mg",VLOOKUP($C1798,References_1!$H$2:$I$19,2,)*$K1798*0.0864,IF($O1798="µg",VLOOKUP($C1798,References_1!$H$2:$I$19,2,)*$K1798*86.4,""))</f>
        <v>137.18400000000003</v>
      </c>
      <c r="Q1798" s="138" t="str">
        <f>IF($O1798="mg","kg/j",IF($O1798="µg","mg/j",""))</f>
        <v>mg/j</v>
      </c>
    </row>
    <row r="1799" spans="1:17" x14ac:dyDescent="0.2">
      <c r="A1799" s="13">
        <f>VLOOKUP($B1799,References_1!$F$2:$G$19,2,)</f>
        <v>12</v>
      </c>
      <c r="B1799" s="13">
        <v>6127975</v>
      </c>
      <c r="C1799" s="13">
        <f>VLOOKUP($B1799,References_1!$F$2:$H$19,3,)</f>
        <v>14</v>
      </c>
      <c r="D1799" s="136">
        <v>42432</v>
      </c>
      <c r="E1799" s="13" t="s">
        <v>991</v>
      </c>
      <c r="F1799" s="13">
        <v>23</v>
      </c>
      <c r="G1799" s="13" t="s">
        <v>551</v>
      </c>
      <c r="H1799" s="13">
        <v>2984</v>
      </c>
      <c r="I1799" s="13">
        <v>0.1</v>
      </c>
      <c r="J1799" s="137" t="s">
        <v>1169</v>
      </c>
      <c r="K1799" s="138">
        <v>0.1</v>
      </c>
      <c r="L1799" s="13" t="s">
        <v>135</v>
      </c>
      <c r="M1799" s="13" t="str">
        <f>VLOOKUP($H1799,References_1!$C$2:$D$827,2,)</f>
        <v>GP4</v>
      </c>
      <c r="N1799" s="13" t="e">
        <f>VLOOKUP($H1799,References_2!$D$2:'References_2'!$AQ$186,39,)</f>
        <v>#N/A</v>
      </c>
      <c r="O1799" s="13" t="str">
        <f>LEFT(L1799,2)</f>
        <v>µg</v>
      </c>
      <c r="P1799" s="139">
        <f>IF($O1799="mg",VLOOKUP($C1799,References_1!$H$2:$I$19,2,)*$K1799*0.0864,IF($O1799="µg",VLOOKUP($C1799,References_1!$H$2:$I$19,2,)*$K1799*86.4,""))</f>
        <v>477.36000000000007</v>
      </c>
      <c r="Q1799" s="138" t="str">
        <f>IF($O1799="mg","kg/j",IF($O1799="µg","mg/j",""))</f>
        <v>mg/j</v>
      </c>
    </row>
    <row r="1800" spans="1:17" x14ac:dyDescent="0.2">
      <c r="A1800" s="13">
        <f>VLOOKUP($B1800,References_1!$F$2:$G$19,2,)</f>
        <v>4</v>
      </c>
      <c r="B1800" s="13">
        <v>6127935</v>
      </c>
      <c r="C1800" s="13">
        <f>VLOOKUP($B1800,References_1!$F$2:$H$19,3,)</f>
        <v>3</v>
      </c>
      <c r="D1800" s="136">
        <v>42432</v>
      </c>
      <c r="E1800" s="13" t="s">
        <v>1031</v>
      </c>
      <c r="F1800" s="13">
        <v>23</v>
      </c>
      <c r="G1800" s="13" t="s">
        <v>552</v>
      </c>
      <c r="H1800" s="13">
        <v>2022</v>
      </c>
      <c r="I1800" s="13">
        <v>0.01</v>
      </c>
      <c r="J1800" s="137" t="s">
        <v>1169</v>
      </c>
      <c r="K1800" s="138">
        <v>0.01</v>
      </c>
      <c r="L1800" s="13" t="s">
        <v>135</v>
      </c>
      <c r="M1800" s="13" t="str">
        <f>VLOOKUP($H1800,References_1!$C$2:$D$827,2,)</f>
        <v>GP4</v>
      </c>
      <c r="N1800" s="13">
        <f>VLOOKUP($H1800,References_2!$D$2:'References_2'!$AQ$186,39,)</f>
        <v>0.5</v>
      </c>
      <c r="O1800" s="13" t="str">
        <f>LEFT(L1800,2)</f>
        <v>µg</v>
      </c>
      <c r="P1800" s="139">
        <f>IF($O1800="mg",VLOOKUP($C1800,References_1!$H$2:$I$19,2,)*$K1800*0.0864,IF($O1800="µg",VLOOKUP($C1800,References_1!$H$2:$I$19,2,)*$K1800*86.4,""))</f>
        <v>1.8575999999999999</v>
      </c>
      <c r="Q1800" s="138" t="str">
        <f>IF($O1800="mg","kg/j",IF($O1800="µg","mg/j",""))</f>
        <v>mg/j</v>
      </c>
    </row>
    <row r="1801" spans="1:17" x14ac:dyDescent="0.2">
      <c r="A1801" s="13">
        <f>VLOOKUP($B1801,References_1!$F$2:$G$19,2,)</f>
        <v>18</v>
      </c>
      <c r="B1801" s="13">
        <v>6127970</v>
      </c>
      <c r="C1801" s="13">
        <f>VLOOKUP($B1801,References_1!$F$2:$H$19,3,)</f>
        <v>9.5</v>
      </c>
      <c r="D1801" s="136">
        <v>42432</v>
      </c>
      <c r="E1801" s="13" t="s">
        <v>1113</v>
      </c>
      <c r="F1801" s="13">
        <v>23</v>
      </c>
      <c r="G1801" s="13" t="s">
        <v>552</v>
      </c>
      <c r="H1801" s="13">
        <v>2022</v>
      </c>
      <c r="I1801" s="13">
        <v>0.01</v>
      </c>
      <c r="J1801" s="137" t="s">
        <v>1169</v>
      </c>
      <c r="K1801" s="138">
        <v>0.01</v>
      </c>
      <c r="L1801" s="13" t="s">
        <v>135</v>
      </c>
      <c r="M1801" s="13" t="str">
        <f>VLOOKUP($H1801,References_1!$C$2:$D$827,2,)</f>
        <v>GP4</v>
      </c>
      <c r="N1801" s="13">
        <f>VLOOKUP($H1801,References_2!$D$2:'References_2'!$AQ$186,39,)</f>
        <v>0.5</v>
      </c>
      <c r="O1801" s="13" t="str">
        <f>LEFT(L1801,2)</f>
        <v>µg</v>
      </c>
      <c r="P1801" s="139">
        <f>IF($O1801="mg",VLOOKUP($C1801,References_1!$H$2:$I$19,2,)*$K1801*0.0864,IF($O1801="µg",VLOOKUP($C1801,References_1!$H$2:$I$19,2,)*$K1801*86.4,""))</f>
        <v>25.738560000000003</v>
      </c>
      <c r="Q1801" s="138" t="str">
        <f>IF($O1801="mg","kg/j",IF($O1801="µg","mg/j",""))</f>
        <v>mg/j</v>
      </c>
    </row>
    <row r="1802" spans="1:17" x14ac:dyDescent="0.2">
      <c r="A1802" s="13">
        <f>VLOOKUP($B1802,References_1!$F$2:$G$19,2,)</f>
        <v>14</v>
      </c>
      <c r="B1802" s="13">
        <v>6127985</v>
      </c>
      <c r="C1802" s="13">
        <f>VLOOKUP($B1802,References_1!$F$2:$H$19,3,)</f>
        <v>11</v>
      </c>
      <c r="D1802" s="136">
        <v>42432</v>
      </c>
      <c r="E1802" s="13" t="s">
        <v>1072</v>
      </c>
      <c r="F1802" s="13">
        <v>23</v>
      </c>
      <c r="G1802" s="13" t="s">
        <v>552</v>
      </c>
      <c r="H1802" s="13">
        <v>2022</v>
      </c>
      <c r="I1802" s="13">
        <v>0.01</v>
      </c>
      <c r="J1802" s="137" t="s">
        <v>1169</v>
      </c>
      <c r="K1802" s="138">
        <v>0.01</v>
      </c>
      <c r="L1802" s="13" t="s">
        <v>135</v>
      </c>
      <c r="M1802" s="13" t="str">
        <f>VLOOKUP($H1802,References_1!$C$2:$D$827,2,)</f>
        <v>GP4</v>
      </c>
      <c r="N1802" s="13">
        <f>VLOOKUP($H1802,References_2!$D$2:'References_2'!$AQ$186,39,)</f>
        <v>0.5</v>
      </c>
      <c r="O1802" s="13" t="str">
        <f>LEFT(L1802,2)</f>
        <v>µg</v>
      </c>
      <c r="P1802" s="139">
        <f>IF($O1802="mg",VLOOKUP($C1802,References_1!$H$2:$I$19,2,)*$K1802*0.0864,IF($O1802="µg",VLOOKUP($C1802,References_1!$H$2:$I$19,2,)*$K1802*86.4,""))</f>
        <v>178.03584000000001</v>
      </c>
      <c r="Q1802" s="138" t="str">
        <f>IF($O1802="mg","kg/j",IF($O1802="µg","mg/j",""))</f>
        <v>mg/j</v>
      </c>
    </row>
    <row r="1803" spans="1:17" x14ac:dyDescent="0.2">
      <c r="A1803" s="13">
        <f>VLOOKUP($B1803,References_1!$F$2:$G$19,2,)</f>
        <v>11</v>
      </c>
      <c r="B1803" s="13" t="s">
        <v>118</v>
      </c>
      <c r="C1803" s="13">
        <f>VLOOKUP($B1803,References_1!$F$2:$H$19,3,)</f>
        <v>13</v>
      </c>
      <c r="D1803" s="136">
        <v>42432</v>
      </c>
      <c r="E1803" s="13" t="s">
        <v>119</v>
      </c>
      <c r="F1803" s="13">
        <v>23</v>
      </c>
      <c r="G1803" s="13" t="s">
        <v>552</v>
      </c>
      <c r="H1803" s="13">
        <v>2022</v>
      </c>
      <c r="I1803" s="13">
        <v>0.01</v>
      </c>
      <c r="J1803" s="137" t="s">
        <v>1169</v>
      </c>
      <c r="K1803" s="138">
        <v>0.01</v>
      </c>
      <c r="L1803" s="13" t="s">
        <v>135</v>
      </c>
      <c r="M1803" s="13" t="str">
        <f>VLOOKUP($H1803,References_1!$C$2:$D$827,2,)</f>
        <v>GP4</v>
      </c>
      <c r="N1803" s="13">
        <f>VLOOKUP($H1803,References_2!$D$2:'References_2'!$AQ$186,39,)</f>
        <v>0.5</v>
      </c>
      <c r="O1803" s="13" t="str">
        <f>LEFT(L1803,2)</f>
        <v>µg</v>
      </c>
      <c r="P1803" s="139">
        <f>IF($O1803="mg",VLOOKUP($C1803,References_1!$H$2:$I$19,2,)*$K1803*0.0864,IF($O1803="µg",VLOOKUP($C1803,References_1!$H$2:$I$19,2,)*$K1803*86.4,""))</f>
        <v>13.718400000000003</v>
      </c>
      <c r="Q1803" s="138" t="str">
        <f>IF($O1803="mg","kg/j",IF($O1803="µg","mg/j",""))</f>
        <v>mg/j</v>
      </c>
    </row>
    <row r="1804" spans="1:17" x14ac:dyDescent="0.2">
      <c r="A1804" s="13">
        <f>VLOOKUP($B1804,References_1!$F$2:$G$19,2,)</f>
        <v>12</v>
      </c>
      <c r="B1804" s="13">
        <v>6127975</v>
      </c>
      <c r="C1804" s="13">
        <f>VLOOKUP($B1804,References_1!$F$2:$H$19,3,)</f>
        <v>14</v>
      </c>
      <c r="D1804" s="136">
        <v>42432</v>
      </c>
      <c r="E1804" s="13" t="s">
        <v>991</v>
      </c>
      <c r="F1804" s="13">
        <v>23</v>
      </c>
      <c r="G1804" s="13" t="s">
        <v>552</v>
      </c>
      <c r="H1804" s="13">
        <v>2022</v>
      </c>
      <c r="I1804" s="13">
        <v>0.01</v>
      </c>
      <c r="J1804" s="137" t="s">
        <v>1169</v>
      </c>
      <c r="K1804" s="138">
        <v>0.01</v>
      </c>
      <c r="L1804" s="13" t="s">
        <v>135</v>
      </c>
      <c r="M1804" s="13" t="str">
        <f>VLOOKUP($H1804,References_1!$C$2:$D$827,2,)</f>
        <v>GP4</v>
      </c>
      <c r="N1804" s="13">
        <f>VLOOKUP($H1804,References_2!$D$2:'References_2'!$AQ$186,39,)</f>
        <v>0.5</v>
      </c>
      <c r="O1804" s="13" t="str">
        <f>LEFT(L1804,2)</f>
        <v>µg</v>
      </c>
      <c r="P1804" s="139">
        <f>IF($O1804="mg",VLOOKUP($C1804,References_1!$H$2:$I$19,2,)*$K1804*0.0864,IF($O1804="µg",VLOOKUP($C1804,References_1!$H$2:$I$19,2,)*$K1804*86.4,""))</f>
        <v>47.736000000000004</v>
      </c>
      <c r="Q1804" s="138" t="str">
        <f>IF($O1804="mg","kg/j",IF($O1804="µg","mg/j",""))</f>
        <v>mg/j</v>
      </c>
    </row>
    <row r="1805" spans="1:17" x14ac:dyDescent="0.2">
      <c r="A1805" s="13">
        <f>VLOOKUP($B1805,References_1!$F$2:$G$19,2,)</f>
        <v>4</v>
      </c>
      <c r="B1805" s="13">
        <v>6127935</v>
      </c>
      <c r="C1805" s="13">
        <f>VLOOKUP($B1805,References_1!$F$2:$H$19,3,)</f>
        <v>3</v>
      </c>
      <c r="D1805" s="136">
        <v>42432</v>
      </c>
      <c r="E1805" s="13" t="s">
        <v>1031</v>
      </c>
      <c r="F1805" s="13">
        <v>23</v>
      </c>
      <c r="G1805" s="13" t="s">
        <v>554</v>
      </c>
      <c r="H1805" s="13">
        <v>1676</v>
      </c>
      <c r="I1805" s="13">
        <v>0.01</v>
      </c>
      <c r="J1805" s="137" t="s">
        <v>1169</v>
      </c>
      <c r="K1805" s="138">
        <v>0.01</v>
      </c>
      <c r="L1805" s="13" t="s">
        <v>135</v>
      </c>
      <c r="M1805" s="13" t="str">
        <f>VLOOKUP($H1805,References_1!$C$2:$D$827,2,)</f>
        <v>GP4</v>
      </c>
      <c r="N1805" s="13" t="e">
        <f>VLOOKUP($H1805,References_2!$D$2:'References_2'!$AQ$186,39,)</f>
        <v>#N/A</v>
      </c>
      <c r="O1805" s="13" t="str">
        <f>LEFT(L1805,2)</f>
        <v>µg</v>
      </c>
      <c r="P1805" s="139">
        <f>IF($O1805="mg",VLOOKUP($C1805,References_1!$H$2:$I$19,2,)*$K1805*0.0864,IF($O1805="µg",VLOOKUP($C1805,References_1!$H$2:$I$19,2,)*$K1805*86.4,""))</f>
        <v>1.8575999999999999</v>
      </c>
      <c r="Q1805" s="138" t="str">
        <f>IF($O1805="mg","kg/j",IF($O1805="µg","mg/j",""))</f>
        <v>mg/j</v>
      </c>
    </row>
    <row r="1806" spans="1:17" x14ac:dyDescent="0.2">
      <c r="A1806" s="13">
        <f>VLOOKUP($B1806,References_1!$F$2:$G$19,2,)</f>
        <v>18</v>
      </c>
      <c r="B1806" s="13">
        <v>6127970</v>
      </c>
      <c r="C1806" s="13">
        <f>VLOOKUP($B1806,References_1!$F$2:$H$19,3,)</f>
        <v>9.5</v>
      </c>
      <c r="D1806" s="136">
        <v>42432</v>
      </c>
      <c r="E1806" s="13" t="s">
        <v>1113</v>
      </c>
      <c r="F1806" s="13">
        <v>23</v>
      </c>
      <c r="G1806" s="13" t="s">
        <v>554</v>
      </c>
      <c r="H1806" s="13">
        <v>1676</v>
      </c>
      <c r="I1806" s="13">
        <v>0.01</v>
      </c>
      <c r="J1806" s="137" t="s">
        <v>1169</v>
      </c>
      <c r="K1806" s="138">
        <v>0.01</v>
      </c>
      <c r="L1806" s="13" t="s">
        <v>135</v>
      </c>
      <c r="M1806" s="13" t="str">
        <f>VLOOKUP($H1806,References_1!$C$2:$D$827,2,)</f>
        <v>GP4</v>
      </c>
      <c r="N1806" s="13" t="e">
        <f>VLOOKUP($H1806,References_2!$D$2:'References_2'!$AQ$186,39,)</f>
        <v>#N/A</v>
      </c>
      <c r="O1806" s="13" t="str">
        <f>LEFT(L1806,2)</f>
        <v>µg</v>
      </c>
      <c r="P1806" s="139">
        <f>IF($O1806="mg",VLOOKUP($C1806,References_1!$H$2:$I$19,2,)*$K1806*0.0864,IF($O1806="µg",VLOOKUP($C1806,References_1!$H$2:$I$19,2,)*$K1806*86.4,""))</f>
        <v>25.738560000000003</v>
      </c>
      <c r="Q1806" s="138" t="str">
        <f>IF($O1806="mg","kg/j",IF($O1806="µg","mg/j",""))</f>
        <v>mg/j</v>
      </c>
    </row>
    <row r="1807" spans="1:17" x14ac:dyDescent="0.2">
      <c r="A1807" s="13">
        <f>VLOOKUP($B1807,References_1!$F$2:$G$19,2,)</f>
        <v>14</v>
      </c>
      <c r="B1807" s="13">
        <v>6127985</v>
      </c>
      <c r="C1807" s="13">
        <f>VLOOKUP($B1807,References_1!$F$2:$H$19,3,)</f>
        <v>11</v>
      </c>
      <c r="D1807" s="136">
        <v>42432</v>
      </c>
      <c r="E1807" s="13" t="s">
        <v>1072</v>
      </c>
      <c r="F1807" s="13">
        <v>23</v>
      </c>
      <c r="G1807" s="13" t="s">
        <v>554</v>
      </c>
      <c r="H1807" s="13">
        <v>1676</v>
      </c>
      <c r="I1807" s="13">
        <v>0.01</v>
      </c>
      <c r="J1807" s="137" t="s">
        <v>1169</v>
      </c>
      <c r="K1807" s="138">
        <v>0.01</v>
      </c>
      <c r="L1807" s="13" t="s">
        <v>135</v>
      </c>
      <c r="M1807" s="13" t="str">
        <f>VLOOKUP($H1807,References_1!$C$2:$D$827,2,)</f>
        <v>GP4</v>
      </c>
      <c r="N1807" s="13" t="e">
        <f>VLOOKUP($H1807,References_2!$D$2:'References_2'!$AQ$186,39,)</f>
        <v>#N/A</v>
      </c>
      <c r="O1807" s="13" t="str">
        <f>LEFT(L1807,2)</f>
        <v>µg</v>
      </c>
      <c r="P1807" s="139">
        <f>IF($O1807="mg",VLOOKUP($C1807,References_1!$H$2:$I$19,2,)*$K1807*0.0864,IF($O1807="µg",VLOOKUP($C1807,References_1!$H$2:$I$19,2,)*$K1807*86.4,""))</f>
        <v>178.03584000000001</v>
      </c>
      <c r="Q1807" s="138" t="str">
        <f>IF($O1807="mg","kg/j",IF($O1807="µg","mg/j",""))</f>
        <v>mg/j</v>
      </c>
    </row>
    <row r="1808" spans="1:17" x14ac:dyDescent="0.2">
      <c r="A1808" s="13">
        <f>VLOOKUP($B1808,References_1!$F$2:$G$19,2,)</f>
        <v>11</v>
      </c>
      <c r="B1808" s="13" t="s">
        <v>118</v>
      </c>
      <c r="C1808" s="13">
        <f>VLOOKUP($B1808,References_1!$F$2:$H$19,3,)</f>
        <v>13</v>
      </c>
      <c r="D1808" s="136">
        <v>42432</v>
      </c>
      <c r="E1808" s="13" t="s">
        <v>119</v>
      </c>
      <c r="F1808" s="13">
        <v>23</v>
      </c>
      <c r="G1808" s="13" t="s">
        <v>554</v>
      </c>
      <c r="H1808" s="13">
        <v>1676</v>
      </c>
      <c r="I1808" s="13">
        <v>0.01</v>
      </c>
      <c r="J1808" s="137" t="s">
        <v>1169</v>
      </c>
      <c r="K1808" s="138">
        <v>0.01</v>
      </c>
      <c r="L1808" s="13" t="s">
        <v>135</v>
      </c>
      <c r="M1808" s="13" t="str">
        <f>VLOOKUP($H1808,References_1!$C$2:$D$827,2,)</f>
        <v>GP4</v>
      </c>
      <c r="N1808" s="13" t="e">
        <f>VLOOKUP($H1808,References_2!$D$2:'References_2'!$AQ$186,39,)</f>
        <v>#N/A</v>
      </c>
      <c r="O1808" s="13" t="str">
        <f>LEFT(L1808,2)</f>
        <v>µg</v>
      </c>
      <c r="P1808" s="139">
        <f>IF($O1808="mg",VLOOKUP($C1808,References_1!$H$2:$I$19,2,)*$K1808*0.0864,IF($O1808="µg",VLOOKUP($C1808,References_1!$H$2:$I$19,2,)*$K1808*86.4,""))</f>
        <v>13.718400000000003</v>
      </c>
      <c r="Q1808" s="138" t="str">
        <f>IF($O1808="mg","kg/j",IF($O1808="µg","mg/j",""))</f>
        <v>mg/j</v>
      </c>
    </row>
    <row r="1809" spans="1:17" x14ac:dyDescent="0.2">
      <c r="A1809" s="13">
        <f>VLOOKUP($B1809,References_1!$F$2:$G$19,2,)</f>
        <v>12</v>
      </c>
      <c r="B1809" s="13">
        <v>6127975</v>
      </c>
      <c r="C1809" s="13">
        <f>VLOOKUP($B1809,References_1!$F$2:$H$19,3,)</f>
        <v>14</v>
      </c>
      <c r="D1809" s="136">
        <v>42432</v>
      </c>
      <c r="E1809" s="13" t="s">
        <v>991</v>
      </c>
      <c r="F1809" s="13">
        <v>23</v>
      </c>
      <c r="G1809" s="13" t="s">
        <v>554</v>
      </c>
      <c r="H1809" s="13">
        <v>1676</v>
      </c>
      <c r="I1809" s="13">
        <v>0.01</v>
      </c>
      <c r="J1809" s="137" t="s">
        <v>1169</v>
      </c>
      <c r="K1809" s="138">
        <v>0.01</v>
      </c>
      <c r="L1809" s="13" t="s">
        <v>135</v>
      </c>
      <c r="M1809" s="13" t="str">
        <f>VLOOKUP($H1809,References_1!$C$2:$D$827,2,)</f>
        <v>GP4</v>
      </c>
      <c r="N1809" s="13" t="e">
        <f>VLOOKUP($H1809,References_2!$D$2:'References_2'!$AQ$186,39,)</f>
        <v>#N/A</v>
      </c>
      <c r="O1809" s="13" t="str">
        <f>LEFT(L1809,2)</f>
        <v>µg</v>
      </c>
      <c r="P1809" s="139">
        <f>IF($O1809="mg",VLOOKUP($C1809,References_1!$H$2:$I$19,2,)*$K1809*0.0864,IF($O1809="µg",VLOOKUP($C1809,References_1!$H$2:$I$19,2,)*$K1809*86.4,""))</f>
        <v>47.736000000000004</v>
      </c>
      <c r="Q1809" s="138" t="str">
        <f>IF($O1809="mg","kg/j",IF($O1809="µg","mg/j",""))</f>
        <v>mg/j</v>
      </c>
    </row>
    <row r="1810" spans="1:17" x14ac:dyDescent="0.2">
      <c r="A1810" s="13">
        <f>VLOOKUP($B1810,References_1!$F$2:$G$19,2,)</f>
        <v>4</v>
      </c>
      <c r="B1810" s="13">
        <v>6127935</v>
      </c>
      <c r="C1810" s="13">
        <f>VLOOKUP($B1810,References_1!$F$2:$H$19,3,)</f>
        <v>3</v>
      </c>
      <c r="D1810" s="136">
        <v>42432</v>
      </c>
      <c r="E1810" s="13" t="s">
        <v>1031</v>
      </c>
      <c r="F1810" s="13">
        <v>23</v>
      </c>
      <c r="G1810" s="13" t="s">
        <v>555</v>
      </c>
      <c r="H1810" s="13">
        <v>2023</v>
      </c>
      <c r="I1810" s="13">
        <v>5.0000000000000001E-3</v>
      </c>
      <c r="J1810" s="137" t="s">
        <v>1169</v>
      </c>
      <c r="K1810" s="138">
        <v>5.0000000000000001E-3</v>
      </c>
      <c r="L1810" s="13" t="s">
        <v>135</v>
      </c>
      <c r="M1810" s="13" t="str">
        <f>VLOOKUP($H1810,References_1!$C$2:$D$827,2,)</f>
        <v>GP4</v>
      </c>
      <c r="N1810" s="13" t="e">
        <f>VLOOKUP($H1810,References_2!$D$2:'References_2'!$AQ$186,39,)</f>
        <v>#N/A</v>
      </c>
      <c r="O1810" s="13" t="str">
        <f>LEFT(L1810,2)</f>
        <v>µg</v>
      </c>
      <c r="P1810" s="139">
        <f>IF($O1810="mg",VLOOKUP($C1810,References_1!$H$2:$I$19,2,)*$K1810*0.0864,IF($O1810="µg",VLOOKUP($C1810,References_1!$H$2:$I$19,2,)*$K1810*86.4,""))</f>
        <v>0.92879999999999996</v>
      </c>
      <c r="Q1810" s="138" t="str">
        <f>IF($O1810="mg","kg/j",IF($O1810="µg","mg/j",""))</f>
        <v>mg/j</v>
      </c>
    </row>
    <row r="1811" spans="1:17" x14ac:dyDescent="0.2">
      <c r="A1811" s="13">
        <f>VLOOKUP($B1811,References_1!$F$2:$G$19,2,)</f>
        <v>18</v>
      </c>
      <c r="B1811" s="13">
        <v>6127970</v>
      </c>
      <c r="C1811" s="13">
        <f>VLOOKUP($B1811,References_1!$F$2:$H$19,3,)</f>
        <v>9.5</v>
      </c>
      <c r="D1811" s="136">
        <v>42432</v>
      </c>
      <c r="E1811" s="13" t="s">
        <v>1113</v>
      </c>
      <c r="F1811" s="13">
        <v>23</v>
      </c>
      <c r="G1811" s="13" t="s">
        <v>555</v>
      </c>
      <c r="H1811" s="13">
        <v>2023</v>
      </c>
      <c r="I1811" s="13">
        <v>5.0000000000000001E-3</v>
      </c>
      <c r="J1811" s="137" t="s">
        <v>1169</v>
      </c>
      <c r="K1811" s="138">
        <v>5.0000000000000001E-3</v>
      </c>
      <c r="L1811" s="13" t="s">
        <v>135</v>
      </c>
      <c r="M1811" s="13" t="str">
        <f>VLOOKUP($H1811,References_1!$C$2:$D$827,2,)</f>
        <v>GP4</v>
      </c>
      <c r="N1811" s="13" t="e">
        <f>VLOOKUP($H1811,References_2!$D$2:'References_2'!$AQ$186,39,)</f>
        <v>#N/A</v>
      </c>
      <c r="O1811" s="13" t="str">
        <f>LEFT(L1811,2)</f>
        <v>µg</v>
      </c>
      <c r="P1811" s="139">
        <f>IF($O1811="mg",VLOOKUP($C1811,References_1!$H$2:$I$19,2,)*$K1811*0.0864,IF($O1811="µg",VLOOKUP($C1811,References_1!$H$2:$I$19,2,)*$K1811*86.4,""))</f>
        <v>12.869280000000002</v>
      </c>
      <c r="Q1811" s="138" t="str">
        <f>IF($O1811="mg","kg/j",IF($O1811="µg","mg/j",""))</f>
        <v>mg/j</v>
      </c>
    </row>
    <row r="1812" spans="1:17" x14ac:dyDescent="0.2">
      <c r="A1812" s="13">
        <f>VLOOKUP($B1812,References_1!$F$2:$G$19,2,)</f>
        <v>14</v>
      </c>
      <c r="B1812" s="13">
        <v>6127985</v>
      </c>
      <c r="C1812" s="13">
        <f>VLOOKUP($B1812,References_1!$F$2:$H$19,3,)</f>
        <v>11</v>
      </c>
      <c r="D1812" s="136">
        <v>42432</v>
      </c>
      <c r="E1812" s="13" t="s">
        <v>1072</v>
      </c>
      <c r="F1812" s="13">
        <v>23</v>
      </c>
      <c r="G1812" s="13" t="s">
        <v>555</v>
      </c>
      <c r="H1812" s="13">
        <v>2023</v>
      </c>
      <c r="I1812" s="13">
        <v>5.0000000000000001E-3</v>
      </c>
      <c r="J1812" s="137" t="s">
        <v>1169</v>
      </c>
      <c r="K1812" s="138">
        <v>5.0000000000000001E-3</v>
      </c>
      <c r="L1812" s="13" t="s">
        <v>135</v>
      </c>
      <c r="M1812" s="13" t="str">
        <f>VLOOKUP($H1812,References_1!$C$2:$D$827,2,)</f>
        <v>GP4</v>
      </c>
      <c r="N1812" s="13" t="e">
        <f>VLOOKUP($H1812,References_2!$D$2:'References_2'!$AQ$186,39,)</f>
        <v>#N/A</v>
      </c>
      <c r="O1812" s="13" t="str">
        <f>LEFT(L1812,2)</f>
        <v>µg</v>
      </c>
      <c r="P1812" s="139">
        <f>IF($O1812="mg",VLOOKUP($C1812,References_1!$H$2:$I$19,2,)*$K1812*0.0864,IF($O1812="µg",VLOOKUP($C1812,References_1!$H$2:$I$19,2,)*$K1812*86.4,""))</f>
        <v>89.017920000000004</v>
      </c>
      <c r="Q1812" s="138" t="str">
        <f>IF($O1812="mg","kg/j",IF($O1812="µg","mg/j",""))</f>
        <v>mg/j</v>
      </c>
    </row>
    <row r="1813" spans="1:17" x14ac:dyDescent="0.2">
      <c r="A1813" s="13">
        <f>VLOOKUP($B1813,References_1!$F$2:$G$19,2,)</f>
        <v>11</v>
      </c>
      <c r="B1813" s="13" t="s">
        <v>118</v>
      </c>
      <c r="C1813" s="13">
        <f>VLOOKUP($B1813,References_1!$F$2:$H$19,3,)</f>
        <v>13</v>
      </c>
      <c r="D1813" s="136">
        <v>42432</v>
      </c>
      <c r="E1813" s="13" t="s">
        <v>119</v>
      </c>
      <c r="F1813" s="13">
        <v>23</v>
      </c>
      <c r="G1813" s="13" t="s">
        <v>555</v>
      </c>
      <c r="H1813" s="13">
        <v>2023</v>
      </c>
      <c r="I1813" s="13">
        <v>5.0000000000000001E-3</v>
      </c>
      <c r="J1813" s="137" t="s">
        <v>1169</v>
      </c>
      <c r="K1813" s="138">
        <v>5.0000000000000001E-3</v>
      </c>
      <c r="L1813" s="13" t="s">
        <v>135</v>
      </c>
      <c r="M1813" s="13" t="str">
        <f>VLOOKUP($H1813,References_1!$C$2:$D$827,2,)</f>
        <v>GP4</v>
      </c>
      <c r="N1813" s="13" t="e">
        <f>VLOOKUP($H1813,References_2!$D$2:'References_2'!$AQ$186,39,)</f>
        <v>#N/A</v>
      </c>
      <c r="O1813" s="13" t="str">
        <f>LEFT(L1813,2)</f>
        <v>µg</v>
      </c>
      <c r="P1813" s="139">
        <f>IF($O1813="mg",VLOOKUP($C1813,References_1!$H$2:$I$19,2,)*$K1813*0.0864,IF($O1813="µg",VLOOKUP($C1813,References_1!$H$2:$I$19,2,)*$K1813*86.4,""))</f>
        <v>6.8592000000000013</v>
      </c>
      <c r="Q1813" s="138" t="str">
        <f>IF($O1813="mg","kg/j",IF($O1813="µg","mg/j",""))</f>
        <v>mg/j</v>
      </c>
    </row>
    <row r="1814" spans="1:17" x14ac:dyDescent="0.2">
      <c r="A1814" s="13">
        <f>VLOOKUP($B1814,References_1!$F$2:$G$19,2,)</f>
        <v>12</v>
      </c>
      <c r="B1814" s="13">
        <v>6127975</v>
      </c>
      <c r="C1814" s="13">
        <f>VLOOKUP($B1814,References_1!$F$2:$H$19,3,)</f>
        <v>14</v>
      </c>
      <c r="D1814" s="136">
        <v>42432</v>
      </c>
      <c r="E1814" s="13" t="s">
        <v>991</v>
      </c>
      <c r="F1814" s="13">
        <v>23</v>
      </c>
      <c r="G1814" s="13" t="s">
        <v>555</v>
      </c>
      <c r="H1814" s="13">
        <v>2023</v>
      </c>
      <c r="I1814" s="13">
        <v>5.0000000000000001E-3</v>
      </c>
      <c r="J1814" s="137" t="s">
        <v>1169</v>
      </c>
      <c r="K1814" s="138">
        <v>5.0000000000000001E-3</v>
      </c>
      <c r="L1814" s="13" t="s">
        <v>135</v>
      </c>
      <c r="M1814" s="13" t="str">
        <f>VLOOKUP($H1814,References_1!$C$2:$D$827,2,)</f>
        <v>GP4</v>
      </c>
      <c r="N1814" s="13" t="e">
        <f>VLOOKUP($H1814,References_2!$D$2:'References_2'!$AQ$186,39,)</f>
        <v>#N/A</v>
      </c>
      <c r="O1814" s="13" t="str">
        <f>LEFT(L1814,2)</f>
        <v>µg</v>
      </c>
      <c r="P1814" s="139">
        <f>IF($O1814="mg",VLOOKUP($C1814,References_1!$H$2:$I$19,2,)*$K1814*0.0864,IF($O1814="µg",VLOOKUP($C1814,References_1!$H$2:$I$19,2,)*$K1814*86.4,""))</f>
        <v>23.868000000000002</v>
      </c>
      <c r="Q1814" s="138" t="str">
        <f>IF($O1814="mg","kg/j",IF($O1814="µg","mg/j",""))</f>
        <v>mg/j</v>
      </c>
    </row>
    <row r="1815" spans="1:17" x14ac:dyDescent="0.2">
      <c r="A1815" s="13">
        <f>VLOOKUP($B1815,References_1!$F$2:$G$19,2,)</f>
        <v>4</v>
      </c>
      <c r="B1815" s="13">
        <v>6127935</v>
      </c>
      <c r="C1815" s="13">
        <f>VLOOKUP($B1815,References_1!$F$2:$H$19,3,)</f>
        <v>3</v>
      </c>
      <c r="D1815" s="136">
        <v>42432</v>
      </c>
      <c r="E1815" s="13" t="s">
        <v>1031</v>
      </c>
      <c r="F1815" s="13">
        <v>23</v>
      </c>
      <c r="G1815" s="13" t="s">
        <v>556</v>
      </c>
      <c r="H1815" s="13">
        <v>1501</v>
      </c>
      <c r="I1815" s="13">
        <v>0.02</v>
      </c>
      <c r="J1815" s="137" t="s">
        <v>1169</v>
      </c>
      <c r="K1815" s="138">
        <v>0.02</v>
      </c>
      <c r="L1815" s="13" t="s">
        <v>135</v>
      </c>
      <c r="M1815" s="13" t="str">
        <f>VLOOKUP($H1815,References_1!$C$2:$D$827,2,)</f>
        <v>GP4</v>
      </c>
      <c r="N1815" s="13" t="e">
        <f>VLOOKUP($H1815,References_2!$D$2:'References_2'!$AQ$186,39,)</f>
        <v>#N/A</v>
      </c>
      <c r="O1815" s="13" t="str">
        <f>LEFT(L1815,2)</f>
        <v>µg</v>
      </c>
      <c r="P1815" s="139">
        <f>IF($O1815="mg",VLOOKUP($C1815,References_1!$H$2:$I$19,2,)*$K1815*0.0864,IF($O1815="µg",VLOOKUP($C1815,References_1!$H$2:$I$19,2,)*$K1815*86.4,""))</f>
        <v>3.7151999999999998</v>
      </c>
      <c r="Q1815" s="138" t="str">
        <f>IF($O1815="mg","kg/j",IF($O1815="µg","mg/j",""))</f>
        <v>mg/j</v>
      </c>
    </row>
    <row r="1816" spans="1:17" x14ac:dyDescent="0.2">
      <c r="A1816" s="13">
        <f>VLOOKUP($B1816,References_1!$F$2:$G$19,2,)</f>
        <v>18</v>
      </c>
      <c r="B1816" s="13">
        <v>6127970</v>
      </c>
      <c r="C1816" s="13">
        <f>VLOOKUP($B1816,References_1!$F$2:$H$19,3,)</f>
        <v>9.5</v>
      </c>
      <c r="D1816" s="136">
        <v>42432</v>
      </c>
      <c r="E1816" s="13" t="s">
        <v>1113</v>
      </c>
      <c r="F1816" s="13">
        <v>23</v>
      </c>
      <c r="G1816" s="13" t="s">
        <v>556</v>
      </c>
      <c r="H1816" s="13">
        <v>1501</v>
      </c>
      <c r="I1816" s="13">
        <v>0.02</v>
      </c>
      <c r="J1816" s="137" t="s">
        <v>1169</v>
      </c>
      <c r="K1816" s="138">
        <v>0.02</v>
      </c>
      <c r="L1816" s="13" t="s">
        <v>135</v>
      </c>
      <c r="M1816" s="13" t="str">
        <f>VLOOKUP($H1816,References_1!$C$2:$D$827,2,)</f>
        <v>GP4</v>
      </c>
      <c r="N1816" s="13" t="e">
        <f>VLOOKUP($H1816,References_2!$D$2:'References_2'!$AQ$186,39,)</f>
        <v>#N/A</v>
      </c>
      <c r="O1816" s="13" t="str">
        <f>LEFT(L1816,2)</f>
        <v>µg</v>
      </c>
      <c r="P1816" s="139">
        <f>IF($O1816="mg",VLOOKUP($C1816,References_1!$H$2:$I$19,2,)*$K1816*0.0864,IF($O1816="µg",VLOOKUP($C1816,References_1!$H$2:$I$19,2,)*$K1816*86.4,""))</f>
        <v>51.477120000000006</v>
      </c>
      <c r="Q1816" s="138" t="str">
        <f>IF($O1816="mg","kg/j",IF($O1816="µg","mg/j",""))</f>
        <v>mg/j</v>
      </c>
    </row>
    <row r="1817" spans="1:17" x14ac:dyDescent="0.2">
      <c r="A1817" s="13">
        <f>VLOOKUP($B1817,References_1!$F$2:$G$19,2,)</f>
        <v>14</v>
      </c>
      <c r="B1817" s="13">
        <v>6127985</v>
      </c>
      <c r="C1817" s="13">
        <f>VLOOKUP($B1817,References_1!$F$2:$H$19,3,)</f>
        <v>11</v>
      </c>
      <c r="D1817" s="136">
        <v>42432</v>
      </c>
      <c r="E1817" s="13" t="s">
        <v>1072</v>
      </c>
      <c r="F1817" s="13">
        <v>23</v>
      </c>
      <c r="G1817" s="13" t="s">
        <v>556</v>
      </c>
      <c r="H1817" s="13">
        <v>1501</v>
      </c>
      <c r="I1817" s="13">
        <v>0.02</v>
      </c>
      <c r="J1817" s="137" t="s">
        <v>1169</v>
      </c>
      <c r="K1817" s="138">
        <v>0.02</v>
      </c>
      <c r="L1817" s="13" t="s">
        <v>135</v>
      </c>
      <c r="M1817" s="13" t="str">
        <f>VLOOKUP($H1817,References_1!$C$2:$D$827,2,)</f>
        <v>GP4</v>
      </c>
      <c r="N1817" s="13" t="e">
        <f>VLOOKUP($H1817,References_2!$D$2:'References_2'!$AQ$186,39,)</f>
        <v>#N/A</v>
      </c>
      <c r="O1817" s="13" t="str">
        <f>LEFT(L1817,2)</f>
        <v>µg</v>
      </c>
      <c r="P1817" s="139">
        <f>IF($O1817="mg",VLOOKUP($C1817,References_1!$H$2:$I$19,2,)*$K1817*0.0864,IF($O1817="µg",VLOOKUP($C1817,References_1!$H$2:$I$19,2,)*$K1817*86.4,""))</f>
        <v>356.07168000000001</v>
      </c>
      <c r="Q1817" s="138" t="str">
        <f>IF($O1817="mg","kg/j",IF($O1817="µg","mg/j",""))</f>
        <v>mg/j</v>
      </c>
    </row>
    <row r="1818" spans="1:17" x14ac:dyDescent="0.2">
      <c r="A1818" s="13">
        <f>VLOOKUP($B1818,References_1!$F$2:$G$19,2,)</f>
        <v>11</v>
      </c>
      <c r="B1818" s="13" t="s">
        <v>118</v>
      </c>
      <c r="C1818" s="13">
        <f>VLOOKUP($B1818,References_1!$F$2:$H$19,3,)</f>
        <v>13</v>
      </c>
      <c r="D1818" s="136">
        <v>42432</v>
      </c>
      <c r="E1818" s="13" t="s">
        <v>119</v>
      </c>
      <c r="F1818" s="13">
        <v>23</v>
      </c>
      <c r="G1818" s="13" t="s">
        <v>556</v>
      </c>
      <c r="H1818" s="13">
        <v>1501</v>
      </c>
      <c r="I1818" s="13">
        <v>0.02</v>
      </c>
      <c r="J1818" s="137"/>
      <c r="K1818" s="138">
        <v>0.09</v>
      </c>
      <c r="L1818" s="13" t="s">
        <v>135</v>
      </c>
      <c r="M1818" s="13" t="str">
        <f>VLOOKUP($H1818,References_1!$C$2:$D$827,2,)</f>
        <v>GP4</v>
      </c>
      <c r="N1818" s="13" t="e">
        <f>VLOOKUP($H1818,References_2!$D$2:'References_2'!$AQ$186,39,)</f>
        <v>#N/A</v>
      </c>
      <c r="O1818" s="13" t="str">
        <f>LEFT(L1818,2)</f>
        <v>µg</v>
      </c>
      <c r="P1818" s="139">
        <f>IF($O1818="mg",VLOOKUP($C1818,References_1!$H$2:$I$19,2,)*$K1818*0.0864,IF($O1818="µg",VLOOKUP($C1818,References_1!$H$2:$I$19,2,)*$K1818*86.4,""))</f>
        <v>123.46560000000001</v>
      </c>
      <c r="Q1818" s="138" t="str">
        <f>IF($O1818="mg","kg/j",IF($O1818="µg","mg/j",""))</f>
        <v>mg/j</v>
      </c>
    </row>
    <row r="1819" spans="1:17" x14ac:dyDescent="0.2">
      <c r="A1819" s="13">
        <f>VLOOKUP($B1819,References_1!$F$2:$G$19,2,)</f>
        <v>12</v>
      </c>
      <c r="B1819" s="13">
        <v>6127975</v>
      </c>
      <c r="C1819" s="13">
        <f>VLOOKUP($B1819,References_1!$F$2:$H$19,3,)</f>
        <v>14</v>
      </c>
      <c r="D1819" s="136">
        <v>42432</v>
      </c>
      <c r="E1819" s="13" t="s">
        <v>991</v>
      </c>
      <c r="F1819" s="13">
        <v>23</v>
      </c>
      <c r="G1819" s="13" t="s">
        <v>556</v>
      </c>
      <c r="H1819" s="13">
        <v>1501</v>
      </c>
      <c r="I1819" s="13">
        <v>0.02</v>
      </c>
      <c r="J1819" s="137" t="s">
        <v>1169</v>
      </c>
      <c r="K1819" s="138">
        <v>0.02</v>
      </c>
      <c r="L1819" s="13" t="s">
        <v>135</v>
      </c>
      <c r="M1819" s="13" t="str">
        <f>VLOOKUP($H1819,References_1!$C$2:$D$827,2,)</f>
        <v>GP4</v>
      </c>
      <c r="N1819" s="13" t="e">
        <f>VLOOKUP($H1819,References_2!$D$2:'References_2'!$AQ$186,39,)</f>
        <v>#N/A</v>
      </c>
      <c r="O1819" s="13" t="str">
        <f>LEFT(L1819,2)</f>
        <v>µg</v>
      </c>
      <c r="P1819" s="139">
        <f>IF($O1819="mg",VLOOKUP($C1819,References_1!$H$2:$I$19,2,)*$K1819*0.0864,IF($O1819="µg",VLOOKUP($C1819,References_1!$H$2:$I$19,2,)*$K1819*86.4,""))</f>
        <v>95.472000000000008</v>
      </c>
      <c r="Q1819" s="138" t="str">
        <f>IF($O1819="mg","kg/j",IF($O1819="µg","mg/j",""))</f>
        <v>mg/j</v>
      </c>
    </row>
    <row r="1820" spans="1:17" x14ac:dyDescent="0.2">
      <c r="A1820" s="13">
        <f>VLOOKUP($B1820,References_1!$F$2:$G$19,2,)</f>
        <v>4</v>
      </c>
      <c r="B1820" s="13">
        <v>6127935</v>
      </c>
      <c r="C1820" s="13">
        <f>VLOOKUP($B1820,References_1!$F$2:$H$19,3,)</f>
        <v>3</v>
      </c>
      <c r="D1820" s="136">
        <v>42432</v>
      </c>
      <c r="E1820" s="13" t="s">
        <v>1031</v>
      </c>
      <c r="F1820" s="13">
        <v>23</v>
      </c>
      <c r="G1820" s="13" t="s">
        <v>557</v>
      </c>
      <c r="H1820" s="13">
        <v>1191</v>
      </c>
      <c r="I1820" s="13">
        <v>0.01</v>
      </c>
      <c r="J1820" s="137" t="s">
        <v>1169</v>
      </c>
      <c r="K1820" s="138">
        <v>0.01</v>
      </c>
      <c r="L1820" s="13" t="s">
        <v>135</v>
      </c>
      <c r="M1820" s="13" t="str">
        <f>VLOOKUP($H1820,References_1!$C$2:$D$827,2,)</f>
        <v>GP5</v>
      </c>
      <c r="N1820" s="13">
        <f>VLOOKUP($H1820,References_2!$D$2:'References_2'!$AQ$186,39,)</f>
        <v>6.3E-3</v>
      </c>
      <c r="O1820" s="13" t="str">
        <f>LEFT(L1820,2)</f>
        <v>µg</v>
      </c>
      <c r="P1820" s="139">
        <f>IF($O1820="mg",VLOOKUP($C1820,References_1!$H$2:$I$19,2,)*$K1820*0.0864,IF($O1820="µg",VLOOKUP($C1820,References_1!$H$2:$I$19,2,)*$K1820*86.4,""))</f>
        <v>1.8575999999999999</v>
      </c>
      <c r="Q1820" s="138" t="str">
        <f>IF($O1820="mg","kg/j",IF($O1820="µg","mg/j",""))</f>
        <v>mg/j</v>
      </c>
    </row>
    <row r="1821" spans="1:17" x14ac:dyDescent="0.2">
      <c r="A1821" s="13">
        <f>VLOOKUP($B1821,References_1!$F$2:$G$19,2,)</f>
        <v>18</v>
      </c>
      <c r="B1821" s="13">
        <v>6127970</v>
      </c>
      <c r="C1821" s="13">
        <f>VLOOKUP($B1821,References_1!$F$2:$H$19,3,)</f>
        <v>9.5</v>
      </c>
      <c r="D1821" s="136">
        <v>42432</v>
      </c>
      <c r="E1821" s="13" t="s">
        <v>1113</v>
      </c>
      <c r="F1821" s="13">
        <v>23</v>
      </c>
      <c r="G1821" s="13" t="s">
        <v>557</v>
      </c>
      <c r="H1821" s="13">
        <v>1191</v>
      </c>
      <c r="I1821" s="13">
        <v>0.01</v>
      </c>
      <c r="J1821" s="137" t="s">
        <v>1169</v>
      </c>
      <c r="K1821" s="138">
        <v>0.01</v>
      </c>
      <c r="L1821" s="13" t="s">
        <v>135</v>
      </c>
      <c r="M1821" s="13" t="str">
        <f>VLOOKUP($H1821,References_1!$C$2:$D$827,2,)</f>
        <v>GP5</v>
      </c>
      <c r="N1821" s="13">
        <f>VLOOKUP($H1821,References_2!$D$2:'References_2'!$AQ$186,39,)</f>
        <v>6.3E-3</v>
      </c>
      <c r="O1821" s="13" t="str">
        <f>LEFT(L1821,2)</f>
        <v>µg</v>
      </c>
      <c r="P1821" s="139">
        <f>IF($O1821="mg",VLOOKUP($C1821,References_1!$H$2:$I$19,2,)*$K1821*0.0864,IF($O1821="µg",VLOOKUP($C1821,References_1!$H$2:$I$19,2,)*$K1821*86.4,""))</f>
        <v>25.738560000000003</v>
      </c>
      <c r="Q1821" s="138" t="str">
        <f>IF($O1821="mg","kg/j",IF($O1821="µg","mg/j",""))</f>
        <v>mg/j</v>
      </c>
    </row>
    <row r="1822" spans="1:17" x14ac:dyDescent="0.2">
      <c r="A1822" s="13">
        <f>VLOOKUP($B1822,References_1!$F$2:$G$19,2,)</f>
        <v>14</v>
      </c>
      <c r="B1822" s="13">
        <v>6127985</v>
      </c>
      <c r="C1822" s="13">
        <f>VLOOKUP($B1822,References_1!$F$2:$H$19,3,)</f>
        <v>11</v>
      </c>
      <c r="D1822" s="136">
        <v>42432</v>
      </c>
      <c r="E1822" s="13" t="s">
        <v>1072</v>
      </c>
      <c r="F1822" s="13">
        <v>23</v>
      </c>
      <c r="G1822" s="13" t="s">
        <v>557</v>
      </c>
      <c r="H1822" s="13">
        <v>1191</v>
      </c>
      <c r="I1822" s="13">
        <v>0.01</v>
      </c>
      <c r="J1822" s="137" t="s">
        <v>1169</v>
      </c>
      <c r="K1822" s="138">
        <v>0.01</v>
      </c>
      <c r="L1822" s="13" t="s">
        <v>135</v>
      </c>
      <c r="M1822" s="13" t="str">
        <f>VLOOKUP($H1822,References_1!$C$2:$D$827,2,)</f>
        <v>GP5</v>
      </c>
      <c r="N1822" s="13">
        <f>VLOOKUP($H1822,References_2!$D$2:'References_2'!$AQ$186,39,)</f>
        <v>6.3E-3</v>
      </c>
      <c r="O1822" s="13" t="str">
        <f>LEFT(L1822,2)</f>
        <v>µg</v>
      </c>
      <c r="P1822" s="139">
        <f>IF($O1822="mg",VLOOKUP($C1822,References_1!$H$2:$I$19,2,)*$K1822*0.0864,IF($O1822="µg",VLOOKUP($C1822,References_1!$H$2:$I$19,2,)*$K1822*86.4,""))</f>
        <v>178.03584000000001</v>
      </c>
      <c r="Q1822" s="138" t="str">
        <f>IF($O1822="mg","kg/j",IF($O1822="µg","mg/j",""))</f>
        <v>mg/j</v>
      </c>
    </row>
    <row r="1823" spans="1:17" x14ac:dyDescent="0.2">
      <c r="A1823" s="13">
        <f>VLOOKUP($B1823,References_1!$F$2:$G$19,2,)</f>
        <v>11</v>
      </c>
      <c r="B1823" s="13" t="s">
        <v>118</v>
      </c>
      <c r="C1823" s="13">
        <f>VLOOKUP($B1823,References_1!$F$2:$H$19,3,)</f>
        <v>13</v>
      </c>
      <c r="D1823" s="136">
        <v>42432</v>
      </c>
      <c r="E1823" s="13" t="s">
        <v>119</v>
      </c>
      <c r="F1823" s="13">
        <v>23</v>
      </c>
      <c r="G1823" s="13" t="s">
        <v>557</v>
      </c>
      <c r="H1823" s="13">
        <v>1191</v>
      </c>
      <c r="I1823" s="13">
        <v>0.01</v>
      </c>
      <c r="J1823" s="137" t="s">
        <v>1169</v>
      </c>
      <c r="K1823" s="138">
        <v>0.01</v>
      </c>
      <c r="L1823" s="13" t="s">
        <v>135</v>
      </c>
      <c r="M1823" s="13" t="str">
        <f>VLOOKUP($H1823,References_1!$C$2:$D$827,2,)</f>
        <v>GP5</v>
      </c>
      <c r="N1823" s="13">
        <f>VLOOKUP($H1823,References_2!$D$2:'References_2'!$AQ$186,39,)</f>
        <v>6.3E-3</v>
      </c>
      <c r="O1823" s="13" t="str">
        <f>LEFT(L1823,2)</f>
        <v>µg</v>
      </c>
      <c r="P1823" s="139">
        <f>IF($O1823="mg",VLOOKUP($C1823,References_1!$H$2:$I$19,2,)*$K1823*0.0864,IF($O1823="µg",VLOOKUP($C1823,References_1!$H$2:$I$19,2,)*$K1823*86.4,""))</f>
        <v>13.718400000000003</v>
      </c>
      <c r="Q1823" s="138" t="str">
        <f>IF($O1823="mg","kg/j",IF($O1823="µg","mg/j",""))</f>
        <v>mg/j</v>
      </c>
    </row>
    <row r="1824" spans="1:17" x14ac:dyDescent="0.2">
      <c r="A1824" s="13">
        <f>VLOOKUP($B1824,References_1!$F$2:$G$19,2,)</f>
        <v>12</v>
      </c>
      <c r="B1824" s="13">
        <v>6127975</v>
      </c>
      <c r="C1824" s="13">
        <f>VLOOKUP($B1824,References_1!$F$2:$H$19,3,)</f>
        <v>14</v>
      </c>
      <c r="D1824" s="136">
        <v>42432</v>
      </c>
      <c r="E1824" s="13" t="s">
        <v>991</v>
      </c>
      <c r="F1824" s="13">
        <v>23</v>
      </c>
      <c r="G1824" s="13" t="s">
        <v>557</v>
      </c>
      <c r="H1824" s="13">
        <v>1191</v>
      </c>
      <c r="I1824" s="13">
        <v>0.01</v>
      </c>
      <c r="J1824" s="137" t="s">
        <v>1169</v>
      </c>
      <c r="K1824" s="138">
        <v>0.01</v>
      </c>
      <c r="L1824" s="13" t="s">
        <v>135</v>
      </c>
      <c r="M1824" s="13" t="str">
        <f>VLOOKUP($H1824,References_1!$C$2:$D$827,2,)</f>
        <v>GP5</v>
      </c>
      <c r="N1824" s="13">
        <f>VLOOKUP($H1824,References_2!$D$2:'References_2'!$AQ$186,39,)</f>
        <v>6.3E-3</v>
      </c>
      <c r="O1824" s="13" t="str">
        <f>LEFT(L1824,2)</f>
        <v>µg</v>
      </c>
      <c r="P1824" s="139">
        <f>IF($O1824="mg",VLOOKUP($C1824,References_1!$H$2:$I$19,2,)*$K1824*0.0864,IF($O1824="µg",VLOOKUP($C1824,References_1!$H$2:$I$19,2,)*$K1824*86.4,""))</f>
        <v>47.736000000000004</v>
      </c>
      <c r="Q1824" s="138" t="str">
        <f>IF($O1824="mg","kg/j",IF($O1824="µg","mg/j",""))</f>
        <v>mg/j</v>
      </c>
    </row>
    <row r="1825" spans="1:17" x14ac:dyDescent="0.2">
      <c r="A1825" s="13">
        <f>VLOOKUP($B1825,References_1!$F$2:$G$19,2,)</f>
        <v>4</v>
      </c>
      <c r="B1825" s="13">
        <v>6127935</v>
      </c>
      <c r="C1825" s="13">
        <f>VLOOKUP($B1825,References_1!$F$2:$H$19,3,)</f>
        <v>3</v>
      </c>
      <c r="D1825" s="136">
        <v>42432</v>
      </c>
      <c r="E1825" s="13" t="s">
        <v>1031</v>
      </c>
      <c r="F1825" s="13">
        <v>23</v>
      </c>
      <c r="G1825" s="13" t="s">
        <v>558</v>
      </c>
      <c r="H1825" s="13">
        <v>1623</v>
      </c>
      <c r="I1825" s="13">
        <v>0.01</v>
      </c>
      <c r="J1825" s="137" t="s">
        <v>1169</v>
      </c>
      <c r="K1825" s="138">
        <v>0.01</v>
      </c>
      <c r="L1825" s="13" t="s">
        <v>135</v>
      </c>
      <c r="M1825" s="13" t="str">
        <f>VLOOKUP($H1825,References_1!$C$2:$D$827,2,)</f>
        <v>GP5</v>
      </c>
      <c r="N1825" s="13" t="e">
        <f>VLOOKUP($H1825,References_2!$D$2:'References_2'!$AQ$186,39,)</f>
        <v>#N/A</v>
      </c>
      <c r="O1825" s="13" t="str">
        <f>LEFT(L1825,2)</f>
        <v>µg</v>
      </c>
      <c r="P1825" s="139">
        <f>IF($O1825="mg",VLOOKUP($C1825,References_1!$H$2:$I$19,2,)*$K1825*0.0864,IF($O1825="µg",VLOOKUP($C1825,References_1!$H$2:$I$19,2,)*$K1825*86.4,""))</f>
        <v>1.8575999999999999</v>
      </c>
      <c r="Q1825" s="138" t="str">
        <f>IF($O1825="mg","kg/j",IF($O1825="µg","mg/j",""))</f>
        <v>mg/j</v>
      </c>
    </row>
    <row r="1826" spans="1:17" x14ac:dyDescent="0.2">
      <c r="A1826" s="13">
        <f>VLOOKUP($B1826,References_1!$F$2:$G$19,2,)</f>
        <v>18</v>
      </c>
      <c r="B1826" s="13">
        <v>6127970</v>
      </c>
      <c r="C1826" s="13">
        <f>VLOOKUP($B1826,References_1!$F$2:$H$19,3,)</f>
        <v>9.5</v>
      </c>
      <c r="D1826" s="136">
        <v>42432</v>
      </c>
      <c r="E1826" s="13" t="s">
        <v>1113</v>
      </c>
      <c r="F1826" s="13">
        <v>23</v>
      </c>
      <c r="G1826" s="13" t="s">
        <v>558</v>
      </c>
      <c r="H1826" s="13">
        <v>1623</v>
      </c>
      <c r="I1826" s="13">
        <v>0.01</v>
      </c>
      <c r="J1826" s="137" t="s">
        <v>1169</v>
      </c>
      <c r="K1826" s="138">
        <v>0.01</v>
      </c>
      <c r="L1826" s="13" t="s">
        <v>135</v>
      </c>
      <c r="M1826" s="13" t="str">
        <f>VLOOKUP($H1826,References_1!$C$2:$D$827,2,)</f>
        <v>GP5</v>
      </c>
      <c r="N1826" s="13" t="e">
        <f>VLOOKUP($H1826,References_2!$D$2:'References_2'!$AQ$186,39,)</f>
        <v>#N/A</v>
      </c>
      <c r="O1826" s="13" t="str">
        <f>LEFT(L1826,2)</f>
        <v>µg</v>
      </c>
      <c r="P1826" s="139">
        <f>IF($O1826="mg",VLOOKUP($C1826,References_1!$H$2:$I$19,2,)*$K1826*0.0864,IF($O1826="µg",VLOOKUP($C1826,References_1!$H$2:$I$19,2,)*$K1826*86.4,""))</f>
        <v>25.738560000000003</v>
      </c>
      <c r="Q1826" s="138" t="str">
        <f>IF($O1826="mg","kg/j",IF($O1826="µg","mg/j",""))</f>
        <v>mg/j</v>
      </c>
    </row>
    <row r="1827" spans="1:17" x14ac:dyDescent="0.2">
      <c r="A1827" s="13">
        <f>VLOOKUP($B1827,References_1!$F$2:$G$19,2,)</f>
        <v>14</v>
      </c>
      <c r="B1827" s="13">
        <v>6127985</v>
      </c>
      <c r="C1827" s="13">
        <f>VLOOKUP($B1827,References_1!$F$2:$H$19,3,)</f>
        <v>11</v>
      </c>
      <c r="D1827" s="136">
        <v>42432</v>
      </c>
      <c r="E1827" s="13" t="s">
        <v>1072</v>
      </c>
      <c r="F1827" s="13">
        <v>23</v>
      </c>
      <c r="G1827" s="13" t="s">
        <v>558</v>
      </c>
      <c r="H1827" s="13">
        <v>1623</v>
      </c>
      <c r="I1827" s="13">
        <v>0.01</v>
      </c>
      <c r="J1827" s="137" t="s">
        <v>1169</v>
      </c>
      <c r="K1827" s="138">
        <v>0.01</v>
      </c>
      <c r="L1827" s="13" t="s">
        <v>135</v>
      </c>
      <c r="M1827" s="13" t="str">
        <f>VLOOKUP($H1827,References_1!$C$2:$D$827,2,)</f>
        <v>GP5</v>
      </c>
      <c r="N1827" s="13" t="e">
        <f>VLOOKUP($H1827,References_2!$D$2:'References_2'!$AQ$186,39,)</f>
        <v>#N/A</v>
      </c>
      <c r="O1827" s="13" t="str">
        <f>LEFT(L1827,2)</f>
        <v>µg</v>
      </c>
      <c r="P1827" s="139">
        <f>IF($O1827="mg",VLOOKUP($C1827,References_1!$H$2:$I$19,2,)*$K1827*0.0864,IF($O1827="µg",VLOOKUP($C1827,References_1!$H$2:$I$19,2,)*$K1827*86.4,""))</f>
        <v>178.03584000000001</v>
      </c>
      <c r="Q1827" s="138" t="str">
        <f>IF($O1827="mg","kg/j",IF($O1827="µg","mg/j",""))</f>
        <v>mg/j</v>
      </c>
    </row>
    <row r="1828" spans="1:17" x14ac:dyDescent="0.2">
      <c r="A1828" s="9">
        <f>VLOOKUP($B1828,References_1!$F$2:$G$19,2,)</f>
        <v>11</v>
      </c>
      <c r="B1828" s="9" t="s">
        <v>118</v>
      </c>
      <c r="C1828" s="13">
        <f>VLOOKUP($B1828,References_1!$F$2:$H$19,3,)</f>
        <v>13</v>
      </c>
      <c r="D1828" s="136">
        <v>42432</v>
      </c>
      <c r="E1828" s="13" t="s">
        <v>119</v>
      </c>
      <c r="F1828" s="13">
        <v>23</v>
      </c>
      <c r="G1828" s="13" t="s">
        <v>558</v>
      </c>
      <c r="H1828" s="13">
        <v>1623</v>
      </c>
      <c r="I1828" s="13">
        <v>0.01</v>
      </c>
      <c r="J1828" s="137"/>
      <c r="K1828" s="138">
        <v>1.2999999999999999E-2</v>
      </c>
      <c r="L1828" s="13" t="s">
        <v>135</v>
      </c>
      <c r="M1828" s="13" t="str">
        <f>VLOOKUP($H1828,References_1!$C$2:$D$827,2,)</f>
        <v>GP5</v>
      </c>
      <c r="N1828" s="13" t="e">
        <f>VLOOKUP($H1828,References_2!$D$2:'References_2'!$AQ$186,39,)</f>
        <v>#N/A</v>
      </c>
      <c r="O1828" s="13" t="str">
        <f>LEFT(L1828,2)</f>
        <v>µg</v>
      </c>
      <c r="P1828" s="139">
        <f>IF($O1828="mg",VLOOKUP($C1828,References_1!$H$2:$I$19,2,)*$K1828*0.0864,IF($O1828="µg",VLOOKUP($C1828,References_1!$H$2:$I$19,2,)*$K1828*86.4,""))</f>
        <v>17.833919999999999</v>
      </c>
      <c r="Q1828" s="138" t="str">
        <f>IF($O1828="mg","kg/j",IF($O1828="µg","mg/j",""))</f>
        <v>mg/j</v>
      </c>
    </row>
    <row r="1829" spans="1:17" x14ac:dyDescent="0.2">
      <c r="A1829" s="13">
        <f>VLOOKUP($B1829,References_1!$F$2:$G$19,2,)</f>
        <v>12</v>
      </c>
      <c r="B1829" s="13">
        <v>6127975</v>
      </c>
      <c r="C1829" s="13">
        <f>VLOOKUP($B1829,References_1!$F$2:$H$19,3,)</f>
        <v>14</v>
      </c>
      <c r="D1829" s="136">
        <v>42432</v>
      </c>
      <c r="E1829" s="13" t="s">
        <v>991</v>
      </c>
      <c r="F1829" s="13">
        <v>23</v>
      </c>
      <c r="G1829" s="13" t="s">
        <v>558</v>
      </c>
      <c r="H1829" s="13">
        <v>1623</v>
      </c>
      <c r="I1829" s="13">
        <v>0.01</v>
      </c>
      <c r="J1829" s="137" t="s">
        <v>1169</v>
      </c>
      <c r="K1829" s="138">
        <v>0.01</v>
      </c>
      <c r="L1829" s="13" t="s">
        <v>135</v>
      </c>
      <c r="M1829" s="13" t="str">
        <f>VLOOKUP($H1829,References_1!$C$2:$D$827,2,)</f>
        <v>GP5</v>
      </c>
      <c r="N1829" s="13" t="e">
        <f>VLOOKUP($H1829,References_2!$D$2:'References_2'!$AQ$186,39,)</f>
        <v>#N/A</v>
      </c>
      <c r="O1829" s="13" t="str">
        <f>LEFT(L1829,2)</f>
        <v>µg</v>
      </c>
      <c r="P1829" s="139">
        <f>IF($O1829="mg",VLOOKUP($C1829,References_1!$H$2:$I$19,2,)*$K1829*0.0864,IF($O1829="µg",VLOOKUP($C1829,References_1!$H$2:$I$19,2,)*$K1829*86.4,""))</f>
        <v>47.736000000000004</v>
      </c>
      <c r="Q1829" s="138" t="str">
        <f>IF($O1829="mg","kg/j",IF($O1829="µg","mg/j",""))</f>
        <v>mg/j</v>
      </c>
    </row>
    <row r="1830" spans="1:17" x14ac:dyDescent="0.2">
      <c r="A1830" s="13">
        <f>VLOOKUP($B1830,References_1!$F$2:$G$19,2,)</f>
        <v>4</v>
      </c>
      <c r="B1830" s="13">
        <v>6127935</v>
      </c>
      <c r="C1830" s="13">
        <f>VLOOKUP($B1830,References_1!$F$2:$H$19,3,)</f>
        <v>3</v>
      </c>
      <c r="D1830" s="136">
        <v>42432</v>
      </c>
      <c r="E1830" s="13" t="s">
        <v>1031</v>
      </c>
      <c r="F1830" s="13">
        <v>23</v>
      </c>
      <c r="G1830" s="13" t="s">
        <v>559</v>
      </c>
      <c r="H1830" s="13">
        <v>2565</v>
      </c>
      <c r="I1830" s="13">
        <v>0.02</v>
      </c>
      <c r="J1830" s="137" t="s">
        <v>1169</v>
      </c>
      <c r="K1830" s="138">
        <v>0.02</v>
      </c>
      <c r="L1830" s="13" t="s">
        <v>135</v>
      </c>
      <c r="M1830" s="13" t="str">
        <f>VLOOKUP($H1830,References_1!$C$2:$D$827,2,)</f>
        <v>GP4</v>
      </c>
      <c r="N1830" s="13" t="e">
        <f>VLOOKUP($H1830,References_2!$D$2:'References_2'!$AQ$186,39,)</f>
        <v>#N/A</v>
      </c>
      <c r="O1830" s="13" t="str">
        <f>LEFT(L1830,2)</f>
        <v>µg</v>
      </c>
      <c r="P1830" s="139">
        <f>IF($O1830="mg",VLOOKUP($C1830,References_1!$H$2:$I$19,2,)*$K1830*0.0864,IF($O1830="µg",VLOOKUP($C1830,References_1!$H$2:$I$19,2,)*$K1830*86.4,""))</f>
        <v>3.7151999999999998</v>
      </c>
      <c r="Q1830" s="138" t="str">
        <f>IF($O1830="mg","kg/j",IF($O1830="µg","mg/j",""))</f>
        <v>mg/j</v>
      </c>
    </row>
    <row r="1831" spans="1:17" x14ac:dyDescent="0.2">
      <c r="A1831" s="13">
        <f>VLOOKUP($B1831,References_1!$F$2:$G$19,2,)</f>
        <v>18</v>
      </c>
      <c r="B1831" s="13">
        <v>6127970</v>
      </c>
      <c r="C1831" s="13">
        <f>VLOOKUP($B1831,References_1!$F$2:$H$19,3,)</f>
        <v>9.5</v>
      </c>
      <c r="D1831" s="136">
        <v>42432</v>
      </c>
      <c r="E1831" s="13" t="s">
        <v>1113</v>
      </c>
      <c r="F1831" s="13">
        <v>23</v>
      </c>
      <c r="G1831" s="13" t="s">
        <v>559</v>
      </c>
      <c r="H1831" s="13">
        <v>2565</v>
      </c>
      <c r="I1831" s="13">
        <v>0.02</v>
      </c>
      <c r="J1831" s="137" t="s">
        <v>1169</v>
      </c>
      <c r="K1831" s="138">
        <v>0.02</v>
      </c>
      <c r="L1831" s="13" t="s">
        <v>135</v>
      </c>
      <c r="M1831" s="13" t="str">
        <f>VLOOKUP($H1831,References_1!$C$2:$D$827,2,)</f>
        <v>GP4</v>
      </c>
      <c r="N1831" s="13" t="e">
        <f>VLOOKUP($H1831,References_2!$D$2:'References_2'!$AQ$186,39,)</f>
        <v>#N/A</v>
      </c>
      <c r="O1831" s="13" t="str">
        <f>LEFT(L1831,2)</f>
        <v>µg</v>
      </c>
      <c r="P1831" s="139">
        <f>IF($O1831="mg",VLOOKUP($C1831,References_1!$H$2:$I$19,2,)*$K1831*0.0864,IF($O1831="µg",VLOOKUP($C1831,References_1!$H$2:$I$19,2,)*$K1831*86.4,""))</f>
        <v>51.477120000000006</v>
      </c>
      <c r="Q1831" s="138" t="str">
        <f>IF($O1831="mg","kg/j",IF($O1831="µg","mg/j",""))</f>
        <v>mg/j</v>
      </c>
    </row>
    <row r="1832" spans="1:17" x14ac:dyDescent="0.2">
      <c r="A1832" s="13">
        <f>VLOOKUP($B1832,References_1!$F$2:$G$19,2,)</f>
        <v>14</v>
      </c>
      <c r="B1832" s="13">
        <v>6127985</v>
      </c>
      <c r="C1832" s="13">
        <f>VLOOKUP($B1832,References_1!$F$2:$H$19,3,)</f>
        <v>11</v>
      </c>
      <c r="D1832" s="136">
        <v>42432</v>
      </c>
      <c r="E1832" s="13" t="s">
        <v>1072</v>
      </c>
      <c r="F1832" s="13">
        <v>23</v>
      </c>
      <c r="G1832" s="13" t="s">
        <v>559</v>
      </c>
      <c r="H1832" s="13">
        <v>2565</v>
      </c>
      <c r="I1832" s="13">
        <v>0.02</v>
      </c>
      <c r="J1832" s="137" t="s">
        <v>1169</v>
      </c>
      <c r="K1832" s="138">
        <v>0.02</v>
      </c>
      <c r="L1832" s="13" t="s">
        <v>135</v>
      </c>
      <c r="M1832" s="13" t="str">
        <f>VLOOKUP($H1832,References_1!$C$2:$D$827,2,)</f>
        <v>GP4</v>
      </c>
      <c r="N1832" s="13" t="e">
        <f>VLOOKUP($H1832,References_2!$D$2:'References_2'!$AQ$186,39,)</f>
        <v>#N/A</v>
      </c>
      <c r="O1832" s="13" t="str">
        <f>LEFT(L1832,2)</f>
        <v>µg</v>
      </c>
      <c r="P1832" s="139">
        <f>IF($O1832="mg",VLOOKUP($C1832,References_1!$H$2:$I$19,2,)*$K1832*0.0864,IF($O1832="µg",VLOOKUP($C1832,References_1!$H$2:$I$19,2,)*$K1832*86.4,""))</f>
        <v>356.07168000000001</v>
      </c>
      <c r="Q1832" s="138" t="str">
        <f>IF($O1832="mg","kg/j",IF($O1832="µg","mg/j",""))</f>
        <v>mg/j</v>
      </c>
    </row>
    <row r="1833" spans="1:17" x14ac:dyDescent="0.2">
      <c r="A1833" s="13">
        <f>VLOOKUP($B1833,References_1!$F$2:$G$19,2,)</f>
        <v>11</v>
      </c>
      <c r="B1833" s="13" t="s">
        <v>118</v>
      </c>
      <c r="C1833" s="13">
        <f>VLOOKUP($B1833,References_1!$F$2:$H$19,3,)</f>
        <v>13</v>
      </c>
      <c r="D1833" s="136">
        <v>42432</v>
      </c>
      <c r="E1833" s="13" t="s">
        <v>119</v>
      </c>
      <c r="F1833" s="13">
        <v>23</v>
      </c>
      <c r="G1833" s="13" t="s">
        <v>559</v>
      </c>
      <c r="H1833" s="13">
        <v>2565</v>
      </c>
      <c r="I1833" s="13">
        <v>0.02</v>
      </c>
      <c r="J1833" s="137" t="s">
        <v>1169</v>
      </c>
      <c r="K1833" s="138">
        <v>0.02</v>
      </c>
      <c r="L1833" s="13" t="s">
        <v>135</v>
      </c>
      <c r="M1833" s="13" t="str">
        <f>VLOOKUP($H1833,References_1!$C$2:$D$827,2,)</f>
        <v>GP4</v>
      </c>
      <c r="N1833" s="13" t="e">
        <f>VLOOKUP($H1833,References_2!$D$2:'References_2'!$AQ$186,39,)</f>
        <v>#N/A</v>
      </c>
      <c r="O1833" s="13" t="str">
        <f>LEFT(L1833,2)</f>
        <v>µg</v>
      </c>
      <c r="P1833" s="139">
        <f>IF($O1833="mg",VLOOKUP($C1833,References_1!$H$2:$I$19,2,)*$K1833*0.0864,IF($O1833="µg",VLOOKUP($C1833,References_1!$H$2:$I$19,2,)*$K1833*86.4,""))</f>
        <v>27.436800000000005</v>
      </c>
      <c r="Q1833" s="138" t="str">
        <f>IF($O1833="mg","kg/j",IF($O1833="µg","mg/j",""))</f>
        <v>mg/j</v>
      </c>
    </row>
    <row r="1834" spans="1:17" x14ac:dyDescent="0.2">
      <c r="A1834" s="13">
        <f>VLOOKUP($B1834,References_1!$F$2:$G$19,2,)</f>
        <v>12</v>
      </c>
      <c r="B1834" s="13">
        <v>6127975</v>
      </c>
      <c r="C1834" s="13">
        <f>VLOOKUP($B1834,References_1!$F$2:$H$19,3,)</f>
        <v>14</v>
      </c>
      <c r="D1834" s="136">
        <v>42432</v>
      </c>
      <c r="E1834" s="13" t="s">
        <v>991</v>
      </c>
      <c r="F1834" s="13">
        <v>23</v>
      </c>
      <c r="G1834" s="13" t="s">
        <v>559</v>
      </c>
      <c r="H1834" s="13">
        <v>2565</v>
      </c>
      <c r="I1834" s="13">
        <v>0.02</v>
      </c>
      <c r="J1834" s="137" t="s">
        <v>1169</v>
      </c>
      <c r="K1834" s="138">
        <v>0.02</v>
      </c>
      <c r="L1834" s="13" t="s">
        <v>135</v>
      </c>
      <c r="M1834" s="13" t="str">
        <f>VLOOKUP($H1834,References_1!$C$2:$D$827,2,)</f>
        <v>GP4</v>
      </c>
      <c r="N1834" s="13" t="e">
        <f>VLOOKUP($H1834,References_2!$D$2:'References_2'!$AQ$186,39,)</f>
        <v>#N/A</v>
      </c>
      <c r="O1834" s="13" t="str">
        <f>LEFT(L1834,2)</f>
        <v>µg</v>
      </c>
      <c r="P1834" s="139">
        <f>IF($O1834="mg",VLOOKUP($C1834,References_1!$H$2:$I$19,2,)*$K1834*0.0864,IF($O1834="µg",VLOOKUP($C1834,References_1!$H$2:$I$19,2,)*$K1834*86.4,""))</f>
        <v>95.472000000000008</v>
      </c>
      <c r="Q1834" s="138" t="str">
        <f>IF($O1834="mg","kg/j",IF($O1834="µg","mg/j",""))</f>
        <v>mg/j</v>
      </c>
    </row>
    <row r="1835" spans="1:17" x14ac:dyDescent="0.2">
      <c r="A1835" s="13">
        <f>VLOOKUP($B1835,References_1!$F$2:$G$19,2,)</f>
        <v>4</v>
      </c>
      <c r="B1835" s="13">
        <v>6127935</v>
      </c>
      <c r="C1835" s="13">
        <f>VLOOKUP($B1835,References_1!$F$2:$H$19,3,)</f>
        <v>3</v>
      </c>
      <c r="D1835" s="136">
        <v>42432</v>
      </c>
      <c r="E1835" s="13" t="s">
        <v>1031</v>
      </c>
      <c r="F1835" s="13">
        <v>23</v>
      </c>
      <c r="G1835" s="13" t="s">
        <v>560</v>
      </c>
      <c r="H1835" s="13">
        <v>2056</v>
      </c>
      <c r="I1835" s="13">
        <v>0.02</v>
      </c>
      <c r="J1835" s="137" t="s">
        <v>1169</v>
      </c>
      <c r="K1835" s="138">
        <v>0.02</v>
      </c>
      <c r="L1835" s="13" t="s">
        <v>135</v>
      </c>
      <c r="M1835" s="13" t="str">
        <f>VLOOKUP($H1835,References_1!$C$2:$D$827,2,)</f>
        <v>GP4</v>
      </c>
      <c r="N1835" s="13" t="e">
        <f>VLOOKUP($H1835,References_2!$D$2:'References_2'!$AQ$186,39,)</f>
        <v>#N/A</v>
      </c>
      <c r="O1835" s="13" t="str">
        <f>LEFT(L1835,2)</f>
        <v>µg</v>
      </c>
      <c r="P1835" s="139">
        <f>IF($O1835="mg",VLOOKUP($C1835,References_1!$H$2:$I$19,2,)*$K1835*0.0864,IF($O1835="µg",VLOOKUP($C1835,References_1!$H$2:$I$19,2,)*$K1835*86.4,""))</f>
        <v>3.7151999999999998</v>
      </c>
      <c r="Q1835" s="138" t="str">
        <f>IF($O1835="mg","kg/j",IF($O1835="µg","mg/j",""))</f>
        <v>mg/j</v>
      </c>
    </row>
    <row r="1836" spans="1:17" x14ac:dyDescent="0.2">
      <c r="A1836" s="13">
        <f>VLOOKUP($B1836,References_1!$F$2:$G$19,2,)</f>
        <v>18</v>
      </c>
      <c r="B1836" s="13">
        <v>6127970</v>
      </c>
      <c r="C1836" s="13">
        <f>VLOOKUP($B1836,References_1!$F$2:$H$19,3,)</f>
        <v>9.5</v>
      </c>
      <c r="D1836" s="136">
        <v>42432</v>
      </c>
      <c r="E1836" s="13" t="s">
        <v>1113</v>
      </c>
      <c r="F1836" s="13">
        <v>23</v>
      </c>
      <c r="G1836" s="13" t="s">
        <v>560</v>
      </c>
      <c r="H1836" s="13">
        <v>2056</v>
      </c>
      <c r="I1836" s="13">
        <v>0.02</v>
      </c>
      <c r="J1836" s="137" t="s">
        <v>1169</v>
      </c>
      <c r="K1836" s="138">
        <v>0.02</v>
      </c>
      <c r="L1836" s="13" t="s">
        <v>135</v>
      </c>
      <c r="M1836" s="13" t="str">
        <f>VLOOKUP($H1836,References_1!$C$2:$D$827,2,)</f>
        <v>GP4</v>
      </c>
      <c r="N1836" s="13" t="e">
        <f>VLOOKUP($H1836,References_2!$D$2:'References_2'!$AQ$186,39,)</f>
        <v>#N/A</v>
      </c>
      <c r="O1836" s="13" t="str">
        <f>LEFT(L1836,2)</f>
        <v>µg</v>
      </c>
      <c r="P1836" s="139">
        <f>IF($O1836="mg",VLOOKUP($C1836,References_1!$H$2:$I$19,2,)*$K1836*0.0864,IF($O1836="µg",VLOOKUP($C1836,References_1!$H$2:$I$19,2,)*$K1836*86.4,""))</f>
        <v>51.477120000000006</v>
      </c>
      <c r="Q1836" s="138" t="str">
        <f>IF($O1836="mg","kg/j",IF($O1836="µg","mg/j",""))</f>
        <v>mg/j</v>
      </c>
    </row>
    <row r="1837" spans="1:17" x14ac:dyDescent="0.2">
      <c r="A1837" s="13">
        <f>VLOOKUP($B1837,References_1!$F$2:$G$19,2,)</f>
        <v>14</v>
      </c>
      <c r="B1837" s="13">
        <v>6127985</v>
      </c>
      <c r="C1837" s="13">
        <f>VLOOKUP($B1837,References_1!$F$2:$H$19,3,)</f>
        <v>11</v>
      </c>
      <c r="D1837" s="136">
        <v>42432</v>
      </c>
      <c r="E1837" s="13" t="s">
        <v>1072</v>
      </c>
      <c r="F1837" s="13">
        <v>23</v>
      </c>
      <c r="G1837" s="13" t="s">
        <v>560</v>
      </c>
      <c r="H1837" s="13">
        <v>2056</v>
      </c>
      <c r="I1837" s="13">
        <v>0.02</v>
      </c>
      <c r="J1837" s="137" t="s">
        <v>1169</v>
      </c>
      <c r="K1837" s="138">
        <v>0.02</v>
      </c>
      <c r="L1837" s="13" t="s">
        <v>135</v>
      </c>
      <c r="M1837" s="13" t="str">
        <f>VLOOKUP($H1837,References_1!$C$2:$D$827,2,)</f>
        <v>GP4</v>
      </c>
      <c r="N1837" s="13" t="e">
        <f>VLOOKUP($H1837,References_2!$D$2:'References_2'!$AQ$186,39,)</f>
        <v>#N/A</v>
      </c>
      <c r="O1837" s="13" t="str">
        <f>LEFT(L1837,2)</f>
        <v>µg</v>
      </c>
      <c r="P1837" s="139">
        <f>IF($O1837="mg",VLOOKUP($C1837,References_1!$H$2:$I$19,2,)*$K1837*0.0864,IF($O1837="µg",VLOOKUP($C1837,References_1!$H$2:$I$19,2,)*$K1837*86.4,""))</f>
        <v>356.07168000000001</v>
      </c>
      <c r="Q1837" s="138" t="str">
        <f>IF($O1837="mg","kg/j",IF($O1837="µg","mg/j",""))</f>
        <v>mg/j</v>
      </c>
    </row>
    <row r="1838" spans="1:17" x14ac:dyDescent="0.2">
      <c r="A1838" s="13">
        <f>VLOOKUP($B1838,References_1!$F$2:$G$19,2,)</f>
        <v>11</v>
      </c>
      <c r="B1838" s="13" t="s">
        <v>118</v>
      </c>
      <c r="C1838" s="13">
        <f>VLOOKUP($B1838,References_1!$F$2:$H$19,3,)</f>
        <v>13</v>
      </c>
      <c r="D1838" s="136">
        <v>42432</v>
      </c>
      <c r="E1838" s="13" t="s">
        <v>119</v>
      </c>
      <c r="F1838" s="13">
        <v>23</v>
      </c>
      <c r="G1838" s="13" t="s">
        <v>560</v>
      </c>
      <c r="H1838" s="13">
        <v>2056</v>
      </c>
      <c r="I1838" s="13">
        <v>0.02</v>
      </c>
      <c r="J1838" s="137" t="s">
        <v>1169</v>
      </c>
      <c r="K1838" s="138">
        <v>0.02</v>
      </c>
      <c r="L1838" s="13" t="s">
        <v>135</v>
      </c>
      <c r="M1838" s="13" t="str">
        <f>VLOOKUP($H1838,References_1!$C$2:$D$827,2,)</f>
        <v>GP4</v>
      </c>
      <c r="N1838" s="13" t="e">
        <f>VLOOKUP($H1838,References_2!$D$2:'References_2'!$AQ$186,39,)</f>
        <v>#N/A</v>
      </c>
      <c r="O1838" s="13" t="str">
        <f>LEFT(L1838,2)</f>
        <v>µg</v>
      </c>
      <c r="P1838" s="139">
        <f>IF($O1838="mg",VLOOKUP($C1838,References_1!$H$2:$I$19,2,)*$K1838*0.0864,IF($O1838="µg",VLOOKUP($C1838,References_1!$H$2:$I$19,2,)*$K1838*86.4,""))</f>
        <v>27.436800000000005</v>
      </c>
      <c r="Q1838" s="138" t="str">
        <f>IF($O1838="mg","kg/j",IF($O1838="µg","mg/j",""))</f>
        <v>mg/j</v>
      </c>
    </row>
    <row r="1839" spans="1:17" x14ac:dyDescent="0.2">
      <c r="A1839" s="13">
        <f>VLOOKUP($B1839,References_1!$F$2:$G$19,2,)</f>
        <v>12</v>
      </c>
      <c r="B1839" s="13">
        <v>6127975</v>
      </c>
      <c r="C1839" s="13">
        <f>VLOOKUP($B1839,References_1!$F$2:$H$19,3,)</f>
        <v>14</v>
      </c>
      <c r="D1839" s="136">
        <v>42432</v>
      </c>
      <c r="E1839" s="13" t="s">
        <v>991</v>
      </c>
      <c r="F1839" s="13">
        <v>23</v>
      </c>
      <c r="G1839" s="13" t="s">
        <v>560</v>
      </c>
      <c r="H1839" s="13">
        <v>2056</v>
      </c>
      <c r="I1839" s="13">
        <v>0.02</v>
      </c>
      <c r="J1839" s="137" t="s">
        <v>1169</v>
      </c>
      <c r="K1839" s="138">
        <v>0.02</v>
      </c>
      <c r="L1839" s="13" t="s">
        <v>135</v>
      </c>
      <c r="M1839" s="13" t="str">
        <f>VLOOKUP($H1839,References_1!$C$2:$D$827,2,)</f>
        <v>GP4</v>
      </c>
      <c r="N1839" s="13" t="e">
        <f>VLOOKUP($H1839,References_2!$D$2:'References_2'!$AQ$186,39,)</f>
        <v>#N/A</v>
      </c>
      <c r="O1839" s="13" t="str">
        <f>LEFT(L1839,2)</f>
        <v>µg</v>
      </c>
      <c r="P1839" s="139">
        <f>IF($O1839="mg",VLOOKUP($C1839,References_1!$H$2:$I$19,2,)*$K1839*0.0864,IF($O1839="µg",VLOOKUP($C1839,References_1!$H$2:$I$19,2,)*$K1839*86.4,""))</f>
        <v>95.472000000000008</v>
      </c>
      <c r="Q1839" s="138" t="str">
        <f>IF($O1839="mg","kg/j",IF($O1839="µg","mg/j",""))</f>
        <v>mg/j</v>
      </c>
    </row>
    <row r="1840" spans="1:17" x14ac:dyDescent="0.2">
      <c r="A1840" s="13">
        <f>VLOOKUP($B1840,References_1!$F$2:$G$19,2,)</f>
        <v>4</v>
      </c>
      <c r="B1840" s="13">
        <v>6127935</v>
      </c>
      <c r="C1840" s="13">
        <f>VLOOKUP($B1840,References_1!$F$2:$H$19,3,)</f>
        <v>3</v>
      </c>
      <c r="D1840" s="136">
        <v>42432</v>
      </c>
      <c r="E1840" s="13" t="s">
        <v>1031</v>
      </c>
      <c r="F1840" s="13">
        <v>23</v>
      </c>
      <c r="G1840" s="13" t="s">
        <v>561</v>
      </c>
      <c r="H1840" s="13">
        <v>1974</v>
      </c>
      <c r="I1840" s="13">
        <v>0.02</v>
      </c>
      <c r="J1840" s="137" t="s">
        <v>1169</v>
      </c>
      <c r="K1840" s="138">
        <v>0.02</v>
      </c>
      <c r="L1840" s="13" t="s">
        <v>135</v>
      </c>
      <c r="M1840" s="13" t="str">
        <f>VLOOKUP($H1840,References_1!$C$2:$D$827,2,)</f>
        <v>GP4</v>
      </c>
      <c r="N1840" s="13" t="e">
        <f>VLOOKUP($H1840,References_2!$D$2:'References_2'!$AQ$186,39,)</f>
        <v>#N/A</v>
      </c>
      <c r="O1840" s="13" t="str">
        <f>LEFT(L1840,2)</f>
        <v>µg</v>
      </c>
      <c r="P1840" s="139">
        <f>IF($O1840="mg",VLOOKUP($C1840,References_1!$H$2:$I$19,2,)*$K1840*0.0864,IF($O1840="µg",VLOOKUP($C1840,References_1!$H$2:$I$19,2,)*$K1840*86.4,""))</f>
        <v>3.7151999999999998</v>
      </c>
      <c r="Q1840" s="138" t="str">
        <f>IF($O1840="mg","kg/j",IF($O1840="µg","mg/j",""))</f>
        <v>mg/j</v>
      </c>
    </row>
    <row r="1841" spans="1:17" x14ac:dyDescent="0.2">
      <c r="A1841" s="13">
        <f>VLOOKUP($B1841,References_1!$F$2:$G$19,2,)</f>
        <v>18</v>
      </c>
      <c r="B1841" s="13">
        <v>6127970</v>
      </c>
      <c r="C1841" s="13">
        <f>VLOOKUP($B1841,References_1!$F$2:$H$19,3,)</f>
        <v>9.5</v>
      </c>
      <c r="D1841" s="136">
        <v>42432</v>
      </c>
      <c r="E1841" s="13" t="s">
        <v>1113</v>
      </c>
      <c r="F1841" s="13">
        <v>23</v>
      </c>
      <c r="G1841" s="13" t="s">
        <v>561</v>
      </c>
      <c r="H1841" s="13">
        <v>1974</v>
      </c>
      <c r="I1841" s="13">
        <v>0.02</v>
      </c>
      <c r="J1841" s="137" t="s">
        <v>1169</v>
      </c>
      <c r="K1841" s="138">
        <v>0.02</v>
      </c>
      <c r="L1841" s="13" t="s">
        <v>135</v>
      </c>
      <c r="M1841" s="13" t="str">
        <f>VLOOKUP($H1841,References_1!$C$2:$D$827,2,)</f>
        <v>GP4</v>
      </c>
      <c r="N1841" s="13" t="e">
        <f>VLOOKUP($H1841,References_2!$D$2:'References_2'!$AQ$186,39,)</f>
        <v>#N/A</v>
      </c>
      <c r="O1841" s="13" t="str">
        <f>LEFT(L1841,2)</f>
        <v>µg</v>
      </c>
      <c r="P1841" s="139">
        <f>IF($O1841="mg",VLOOKUP($C1841,References_1!$H$2:$I$19,2,)*$K1841*0.0864,IF($O1841="µg",VLOOKUP($C1841,References_1!$H$2:$I$19,2,)*$K1841*86.4,""))</f>
        <v>51.477120000000006</v>
      </c>
      <c r="Q1841" s="138" t="str">
        <f>IF($O1841="mg","kg/j",IF($O1841="µg","mg/j",""))</f>
        <v>mg/j</v>
      </c>
    </row>
    <row r="1842" spans="1:17" x14ac:dyDescent="0.2">
      <c r="A1842" s="13">
        <f>VLOOKUP($B1842,References_1!$F$2:$G$19,2,)</f>
        <v>14</v>
      </c>
      <c r="B1842" s="13">
        <v>6127985</v>
      </c>
      <c r="C1842" s="13">
        <f>VLOOKUP($B1842,References_1!$F$2:$H$19,3,)</f>
        <v>11</v>
      </c>
      <c r="D1842" s="136">
        <v>42432</v>
      </c>
      <c r="E1842" s="13" t="s">
        <v>1072</v>
      </c>
      <c r="F1842" s="13">
        <v>23</v>
      </c>
      <c r="G1842" s="13" t="s">
        <v>561</v>
      </c>
      <c r="H1842" s="13">
        <v>1974</v>
      </c>
      <c r="I1842" s="13">
        <v>0.02</v>
      </c>
      <c r="J1842" s="137" t="s">
        <v>1169</v>
      </c>
      <c r="K1842" s="138">
        <v>0.02</v>
      </c>
      <c r="L1842" s="13" t="s">
        <v>135</v>
      </c>
      <c r="M1842" s="13" t="str">
        <f>VLOOKUP($H1842,References_1!$C$2:$D$827,2,)</f>
        <v>GP4</v>
      </c>
      <c r="N1842" s="13" t="e">
        <f>VLOOKUP($H1842,References_2!$D$2:'References_2'!$AQ$186,39,)</f>
        <v>#N/A</v>
      </c>
      <c r="O1842" s="13" t="str">
        <f>LEFT(L1842,2)</f>
        <v>µg</v>
      </c>
      <c r="P1842" s="139">
        <f>IF($O1842="mg",VLOOKUP($C1842,References_1!$H$2:$I$19,2,)*$K1842*0.0864,IF($O1842="µg",VLOOKUP($C1842,References_1!$H$2:$I$19,2,)*$K1842*86.4,""))</f>
        <v>356.07168000000001</v>
      </c>
      <c r="Q1842" s="138" t="str">
        <f>IF($O1842="mg","kg/j",IF($O1842="µg","mg/j",""))</f>
        <v>mg/j</v>
      </c>
    </row>
    <row r="1843" spans="1:17" x14ac:dyDescent="0.2">
      <c r="A1843" s="13">
        <f>VLOOKUP($B1843,References_1!$F$2:$G$19,2,)</f>
        <v>11</v>
      </c>
      <c r="B1843" s="13" t="s">
        <v>118</v>
      </c>
      <c r="C1843" s="13">
        <f>VLOOKUP($B1843,References_1!$F$2:$H$19,3,)</f>
        <v>13</v>
      </c>
      <c r="D1843" s="136">
        <v>42432</v>
      </c>
      <c r="E1843" s="13" t="s">
        <v>119</v>
      </c>
      <c r="F1843" s="13">
        <v>23</v>
      </c>
      <c r="G1843" s="13" t="s">
        <v>561</v>
      </c>
      <c r="H1843" s="13">
        <v>1974</v>
      </c>
      <c r="I1843" s="13">
        <v>0.02</v>
      </c>
      <c r="J1843" s="137" t="s">
        <v>1169</v>
      </c>
      <c r="K1843" s="138">
        <v>0.02</v>
      </c>
      <c r="L1843" s="13" t="s">
        <v>135</v>
      </c>
      <c r="M1843" s="13" t="str">
        <f>VLOOKUP($H1843,References_1!$C$2:$D$827,2,)</f>
        <v>GP4</v>
      </c>
      <c r="N1843" s="13" t="e">
        <f>VLOOKUP($H1843,References_2!$D$2:'References_2'!$AQ$186,39,)</f>
        <v>#N/A</v>
      </c>
      <c r="O1843" s="13" t="str">
        <f>LEFT(L1843,2)</f>
        <v>µg</v>
      </c>
      <c r="P1843" s="139">
        <f>IF($O1843="mg",VLOOKUP($C1843,References_1!$H$2:$I$19,2,)*$K1843*0.0864,IF($O1843="µg",VLOOKUP($C1843,References_1!$H$2:$I$19,2,)*$K1843*86.4,""))</f>
        <v>27.436800000000005</v>
      </c>
      <c r="Q1843" s="138" t="str">
        <f>IF($O1843="mg","kg/j",IF($O1843="µg","mg/j",""))</f>
        <v>mg/j</v>
      </c>
    </row>
    <row r="1844" spans="1:17" x14ac:dyDescent="0.2">
      <c r="A1844" s="13">
        <f>VLOOKUP($B1844,References_1!$F$2:$G$19,2,)</f>
        <v>12</v>
      </c>
      <c r="B1844" s="13">
        <v>6127975</v>
      </c>
      <c r="C1844" s="13">
        <f>VLOOKUP($B1844,References_1!$F$2:$H$19,3,)</f>
        <v>14</v>
      </c>
      <c r="D1844" s="136">
        <v>42432</v>
      </c>
      <c r="E1844" s="13" t="s">
        <v>991</v>
      </c>
      <c r="F1844" s="13">
        <v>23</v>
      </c>
      <c r="G1844" s="13" t="s">
        <v>561</v>
      </c>
      <c r="H1844" s="13">
        <v>1974</v>
      </c>
      <c r="I1844" s="13">
        <v>0.02</v>
      </c>
      <c r="J1844" s="137" t="s">
        <v>1169</v>
      </c>
      <c r="K1844" s="138">
        <v>0.02</v>
      </c>
      <c r="L1844" s="13" t="s">
        <v>135</v>
      </c>
      <c r="M1844" s="13" t="str">
        <f>VLOOKUP($H1844,References_1!$C$2:$D$827,2,)</f>
        <v>GP4</v>
      </c>
      <c r="N1844" s="13" t="e">
        <f>VLOOKUP($H1844,References_2!$D$2:'References_2'!$AQ$186,39,)</f>
        <v>#N/A</v>
      </c>
      <c r="O1844" s="13" t="str">
        <f>LEFT(L1844,2)</f>
        <v>µg</v>
      </c>
      <c r="P1844" s="139">
        <f>IF($O1844="mg",VLOOKUP($C1844,References_1!$H$2:$I$19,2,)*$K1844*0.0864,IF($O1844="µg",VLOOKUP($C1844,References_1!$H$2:$I$19,2,)*$K1844*86.4,""))</f>
        <v>95.472000000000008</v>
      </c>
      <c r="Q1844" s="138" t="str">
        <f>IF($O1844="mg","kg/j",IF($O1844="µg","mg/j",""))</f>
        <v>mg/j</v>
      </c>
    </row>
    <row r="1845" spans="1:17" x14ac:dyDescent="0.2">
      <c r="A1845" s="13">
        <f>VLOOKUP($B1845,References_1!$F$2:$G$19,2,)</f>
        <v>4</v>
      </c>
      <c r="B1845" s="13">
        <v>6127935</v>
      </c>
      <c r="C1845" s="13">
        <f>VLOOKUP($B1845,References_1!$F$2:$H$19,3,)</f>
        <v>3</v>
      </c>
      <c r="D1845" s="136">
        <v>42432</v>
      </c>
      <c r="E1845" s="13" t="s">
        <v>1031</v>
      </c>
      <c r="F1845" s="13">
        <v>23</v>
      </c>
      <c r="G1845" s="13" t="s">
        <v>562</v>
      </c>
      <c r="H1845" s="13">
        <v>1675</v>
      </c>
      <c r="I1845" s="13">
        <v>5.0000000000000001E-3</v>
      </c>
      <c r="J1845" s="137" t="s">
        <v>1169</v>
      </c>
      <c r="K1845" s="138">
        <v>5.0000000000000001E-3</v>
      </c>
      <c r="L1845" s="13" t="s">
        <v>135</v>
      </c>
      <c r="M1845" s="13" t="str">
        <f>VLOOKUP($H1845,References_1!$C$2:$D$827,2,)</f>
        <v>GP4</v>
      </c>
      <c r="N1845" s="13" t="e">
        <f>VLOOKUP($H1845,References_2!$D$2:'References_2'!$AQ$186,39,)</f>
        <v>#N/A</v>
      </c>
      <c r="O1845" s="13" t="str">
        <f>LEFT(L1845,2)</f>
        <v>µg</v>
      </c>
      <c r="P1845" s="139">
        <f>IF($O1845="mg",VLOOKUP($C1845,References_1!$H$2:$I$19,2,)*$K1845*0.0864,IF($O1845="µg",VLOOKUP($C1845,References_1!$H$2:$I$19,2,)*$K1845*86.4,""))</f>
        <v>0.92879999999999996</v>
      </c>
      <c r="Q1845" s="138" t="str">
        <f>IF($O1845="mg","kg/j",IF($O1845="µg","mg/j",""))</f>
        <v>mg/j</v>
      </c>
    </row>
    <row r="1846" spans="1:17" x14ac:dyDescent="0.2">
      <c r="A1846" s="13">
        <f>VLOOKUP($B1846,References_1!$F$2:$G$19,2,)</f>
        <v>18</v>
      </c>
      <c r="B1846" s="13">
        <v>6127970</v>
      </c>
      <c r="C1846" s="13">
        <f>VLOOKUP($B1846,References_1!$F$2:$H$19,3,)</f>
        <v>9.5</v>
      </c>
      <c r="D1846" s="136">
        <v>42432</v>
      </c>
      <c r="E1846" s="13" t="s">
        <v>1113</v>
      </c>
      <c r="F1846" s="13">
        <v>23</v>
      </c>
      <c r="G1846" s="13" t="s">
        <v>562</v>
      </c>
      <c r="H1846" s="13">
        <v>1675</v>
      </c>
      <c r="I1846" s="13">
        <v>5.0000000000000001E-3</v>
      </c>
      <c r="J1846" s="137" t="s">
        <v>1169</v>
      </c>
      <c r="K1846" s="138">
        <v>5.0000000000000001E-3</v>
      </c>
      <c r="L1846" s="13" t="s">
        <v>135</v>
      </c>
      <c r="M1846" s="13" t="str">
        <f>VLOOKUP($H1846,References_1!$C$2:$D$827,2,)</f>
        <v>GP4</v>
      </c>
      <c r="N1846" s="13" t="e">
        <f>VLOOKUP($H1846,References_2!$D$2:'References_2'!$AQ$186,39,)</f>
        <v>#N/A</v>
      </c>
      <c r="O1846" s="13" t="str">
        <f>LEFT(L1846,2)</f>
        <v>µg</v>
      </c>
      <c r="P1846" s="139">
        <f>IF($O1846="mg",VLOOKUP($C1846,References_1!$H$2:$I$19,2,)*$K1846*0.0864,IF($O1846="µg",VLOOKUP($C1846,References_1!$H$2:$I$19,2,)*$K1846*86.4,""))</f>
        <v>12.869280000000002</v>
      </c>
      <c r="Q1846" s="138" t="str">
        <f>IF($O1846="mg","kg/j",IF($O1846="µg","mg/j",""))</f>
        <v>mg/j</v>
      </c>
    </row>
    <row r="1847" spans="1:17" x14ac:dyDescent="0.2">
      <c r="A1847" s="13">
        <f>VLOOKUP($B1847,References_1!$F$2:$G$19,2,)</f>
        <v>14</v>
      </c>
      <c r="B1847" s="13">
        <v>6127985</v>
      </c>
      <c r="C1847" s="13">
        <f>VLOOKUP($B1847,References_1!$F$2:$H$19,3,)</f>
        <v>11</v>
      </c>
      <c r="D1847" s="136">
        <v>42432</v>
      </c>
      <c r="E1847" s="13" t="s">
        <v>1072</v>
      </c>
      <c r="F1847" s="13">
        <v>23</v>
      </c>
      <c r="G1847" s="13" t="s">
        <v>562</v>
      </c>
      <c r="H1847" s="13">
        <v>1675</v>
      </c>
      <c r="I1847" s="13">
        <v>5.0000000000000001E-3</v>
      </c>
      <c r="J1847" s="137" t="s">
        <v>1169</v>
      </c>
      <c r="K1847" s="138">
        <v>5.0000000000000001E-3</v>
      </c>
      <c r="L1847" s="13" t="s">
        <v>135</v>
      </c>
      <c r="M1847" s="13" t="str">
        <f>VLOOKUP($H1847,References_1!$C$2:$D$827,2,)</f>
        <v>GP4</v>
      </c>
      <c r="N1847" s="13" t="e">
        <f>VLOOKUP($H1847,References_2!$D$2:'References_2'!$AQ$186,39,)</f>
        <v>#N/A</v>
      </c>
      <c r="O1847" s="13" t="str">
        <f>LEFT(L1847,2)</f>
        <v>µg</v>
      </c>
      <c r="P1847" s="139">
        <f>IF($O1847="mg",VLOOKUP($C1847,References_1!$H$2:$I$19,2,)*$K1847*0.0864,IF($O1847="µg",VLOOKUP($C1847,References_1!$H$2:$I$19,2,)*$K1847*86.4,""))</f>
        <v>89.017920000000004</v>
      </c>
      <c r="Q1847" s="138" t="str">
        <f>IF($O1847="mg","kg/j",IF($O1847="µg","mg/j",""))</f>
        <v>mg/j</v>
      </c>
    </row>
    <row r="1848" spans="1:17" x14ac:dyDescent="0.2">
      <c r="A1848" s="13">
        <f>VLOOKUP($B1848,References_1!$F$2:$G$19,2,)</f>
        <v>11</v>
      </c>
      <c r="B1848" s="13" t="s">
        <v>118</v>
      </c>
      <c r="C1848" s="13">
        <f>VLOOKUP($B1848,References_1!$F$2:$H$19,3,)</f>
        <v>13</v>
      </c>
      <c r="D1848" s="136">
        <v>42432</v>
      </c>
      <c r="E1848" s="13" t="s">
        <v>119</v>
      </c>
      <c r="F1848" s="13">
        <v>23</v>
      </c>
      <c r="G1848" s="13" t="s">
        <v>562</v>
      </c>
      <c r="H1848" s="13">
        <v>1675</v>
      </c>
      <c r="I1848" s="13">
        <v>5.0000000000000001E-3</v>
      </c>
      <c r="J1848" s="137" t="s">
        <v>1169</v>
      </c>
      <c r="K1848" s="138">
        <v>5.0000000000000001E-3</v>
      </c>
      <c r="L1848" s="13" t="s">
        <v>135</v>
      </c>
      <c r="M1848" s="13" t="str">
        <f>VLOOKUP($H1848,References_1!$C$2:$D$827,2,)</f>
        <v>GP4</v>
      </c>
      <c r="N1848" s="13" t="e">
        <f>VLOOKUP($H1848,References_2!$D$2:'References_2'!$AQ$186,39,)</f>
        <v>#N/A</v>
      </c>
      <c r="O1848" s="13" t="str">
        <f>LEFT(L1848,2)</f>
        <v>µg</v>
      </c>
      <c r="P1848" s="139">
        <f>IF($O1848="mg",VLOOKUP($C1848,References_1!$H$2:$I$19,2,)*$K1848*0.0864,IF($O1848="µg",VLOOKUP($C1848,References_1!$H$2:$I$19,2,)*$K1848*86.4,""))</f>
        <v>6.8592000000000013</v>
      </c>
      <c r="Q1848" s="138" t="str">
        <f>IF($O1848="mg","kg/j",IF($O1848="µg","mg/j",""))</f>
        <v>mg/j</v>
      </c>
    </row>
    <row r="1849" spans="1:17" x14ac:dyDescent="0.2">
      <c r="A1849" s="13">
        <f>VLOOKUP($B1849,References_1!$F$2:$G$19,2,)</f>
        <v>12</v>
      </c>
      <c r="B1849" s="13">
        <v>6127975</v>
      </c>
      <c r="C1849" s="13">
        <f>VLOOKUP($B1849,References_1!$F$2:$H$19,3,)</f>
        <v>14</v>
      </c>
      <c r="D1849" s="136">
        <v>42432</v>
      </c>
      <c r="E1849" s="13" t="s">
        <v>991</v>
      </c>
      <c r="F1849" s="13">
        <v>23</v>
      </c>
      <c r="G1849" s="13" t="s">
        <v>562</v>
      </c>
      <c r="H1849" s="13">
        <v>1675</v>
      </c>
      <c r="I1849" s="13">
        <v>5.0000000000000001E-3</v>
      </c>
      <c r="J1849" s="137" t="s">
        <v>1169</v>
      </c>
      <c r="K1849" s="138">
        <v>5.0000000000000001E-3</v>
      </c>
      <c r="L1849" s="13" t="s">
        <v>135</v>
      </c>
      <c r="M1849" s="13" t="str">
        <f>VLOOKUP($H1849,References_1!$C$2:$D$827,2,)</f>
        <v>GP4</v>
      </c>
      <c r="N1849" s="13" t="e">
        <f>VLOOKUP($H1849,References_2!$D$2:'References_2'!$AQ$186,39,)</f>
        <v>#N/A</v>
      </c>
      <c r="O1849" s="13" t="str">
        <f>LEFT(L1849,2)</f>
        <v>µg</v>
      </c>
      <c r="P1849" s="139">
        <f>IF($O1849="mg",VLOOKUP($C1849,References_1!$H$2:$I$19,2,)*$K1849*0.0864,IF($O1849="µg",VLOOKUP($C1849,References_1!$H$2:$I$19,2,)*$K1849*86.4,""))</f>
        <v>23.868000000000002</v>
      </c>
      <c r="Q1849" s="138" t="str">
        <f>IF($O1849="mg","kg/j",IF($O1849="µg","mg/j",""))</f>
        <v>mg/j</v>
      </c>
    </row>
    <row r="1850" spans="1:17" x14ac:dyDescent="0.2">
      <c r="A1850" s="13">
        <f>VLOOKUP($B1850,References_1!$F$2:$G$19,2,)</f>
        <v>4</v>
      </c>
      <c r="B1850" s="13">
        <v>6127935</v>
      </c>
      <c r="C1850" s="13">
        <f>VLOOKUP($B1850,References_1!$F$2:$H$19,3,)</f>
        <v>3</v>
      </c>
      <c r="D1850" s="136">
        <v>42432</v>
      </c>
      <c r="E1850" s="13" t="s">
        <v>1031</v>
      </c>
      <c r="F1850" s="13">
        <v>23</v>
      </c>
      <c r="G1850" s="13" t="s">
        <v>563</v>
      </c>
      <c r="H1850" s="13">
        <v>1765</v>
      </c>
      <c r="I1850" s="13">
        <v>0.02</v>
      </c>
      <c r="J1850" s="137" t="s">
        <v>1169</v>
      </c>
      <c r="K1850" s="138">
        <v>0.02</v>
      </c>
      <c r="L1850" s="13" t="s">
        <v>135</v>
      </c>
      <c r="M1850" s="13" t="str">
        <f>VLOOKUP($H1850,References_1!$C$2:$D$827,2,)</f>
        <v>GP4</v>
      </c>
      <c r="N1850" s="13">
        <f>VLOOKUP($H1850,References_2!$D$2:'References_2'!$AQ$186,39,)</f>
        <v>20</v>
      </c>
      <c r="O1850" s="13" t="str">
        <f>LEFT(L1850,2)</f>
        <v>µg</v>
      </c>
      <c r="P1850" s="139">
        <f>IF($O1850="mg",VLOOKUP($C1850,References_1!$H$2:$I$19,2,)*$K1850*0.0864,IF($O1850="µg",VLOOKUP($C1850,References_1!$H$2:$I$19,2,)*$K1850*86.4,""))</f>
        <v>3.7151999999999998</v>
      </c>
      <c r="Q1850" s="138" t="str">
        <f>IF($O1850="mg","kg/j",IF($O1850="µg","mg/j",""))</f>
        <v>mg/j</v>
      </c>
    </row>
    <row r="1851" spans="1:17" x14ac:dyDescent="0.2">
      <c r="A1851" s="13">
        <f>VLOOKUP($B1851,References_1!$F$2:$G$19,2,)</f>
        <v>18</v>
      </c>
      <c r="B1851" s="13">
        <v>6127970</v>
      </c>
      <c r="C1851" s="13">
        <f>VLOOKUP($B1851,References_1!$F$2:$H$19,3,)</f>
        <v>9.5</v>
      </c>
      <c r="D1851" s="136">
        <v>42432</v>
      </c>
      <c r="E1851" s="13" t="s">
        <v>1113</v>
      </c>
      <c r="F1851" s="13">
        <v>23</v>
      </c>
      <c r="G1851" s="13" t="s">
        <v>563</v>
      </c>
      <c r="H1851" s="13">
        <v>1765</v>
      </c>
      <c r="I1851" s="13">
        <v>0.02</v>
      </c>
      <c r="J1851" s="137" t="s">
        <v>1169</v>
      </c>
      <c r="K1851" s="138">
        <v>0.02</v>
      </c>
      <c r="L1851" s="13" t="s">
        <v>135</v>
      </c>
      <c r="M1851" s="13" t="str">
        <f>VLOOKUP($H1851,References_1!$C$2:$D$827,2,)</f>
        <v>GP4</v>
      </c>
      <c r="N1851" s="13">
        <f>VLOOKUP($H1851,References_2!$D$2:'References_2'!$AQ$186,39,)</f>
        <v>20</v>
      </c>
      <c r="O1851" s="13" t="str">
        <f>LEFT(L1851,2)</f>
        <v>µg</v>
      </c>
      <c r="P1851" s="139">
        <f>IF($O1851="mg",VLOOKUP($C1851,References_1!$H$2:$I$19,2,)*$K1851*0.0864,IF($O1851="µg",VLOOKUP($C1851,References_1!$H$2:$I$19,2,)*$K1851*86.4,""))</f>
        <v>51.477120000000006</v>
      </c>
      <c r="Q1851" s="138" t="str">
        <f>IF($O1851="mg","kg/j",IF($O1851="µg","mg/j",""))</f>
        <v>mg/j</v>
      </c>
    </row>
    <row r="1852" spans="1:17" x14ac:dyDescent="0.2">
      <c r="A1852" s="13">
        <f>VLOOKUP($B1852,References_1!$F$2:$G$19,2,)</f>
        <v>14</v>
      </c>
      <c r="B1852" s="13">
        <v>6127985</v>
      </c>
      <c r="C1852" s="13">
        <f>VLOOKUP($B1852,References_1!$F$2:$H$19,3,)</f>
        <v>11</v>
      </c>
      <c r="D1852" s="136">
        <v>42432</v>
      </c>
      <c r="E1852" s="13" t="s">
        <v>1072</v>
      </c>
      <c r="F1852" s="13">
        <v>23</v>
      </c>
      <c r="G1852" s="13" t="s">
        <v>563</v>
      </c>
      <c r="H1852" s="13">
        <v>1765</v>
      </c>
      <c r="I1852" s="13">
        <v>0.02</v>
      </c>
      <c r="J1852" s="137" t="s">
        <v>1169</v>
      </c>
      <c r="K1852" s="138">
        <v>0.02</v>
      </c>
      <c r="L1852" s="13" t="s">
        <v>135</v>
      </c>
      <c r="M1852" s="13" t="str">
        <f>VLOOKUP($H1852,References_1!$C$2:$D$827,2,)</f>
        <v>GP4</v>
      </c>
      <c r="N1852" s="13">
        <f>VLOOKUP($H1852,References_2!$D$2:'References_2'!$AQ$186,39,)</f>
        <v>20</v>
      </c>
      <c r="O1852" s="13" t="str">
        <f>LEFT(L1852,2)</f>
        <v>µg</v>
      </c>
      <c r="P1852" s="139">
        <f>IF($O1852="mg",VLOOKUP($C1852,References_1!$H$2:$I$19,2,)*$K1852*0.0864,IF($O1852="µg",VLOOKUP($C1852,References_1!$H$2:$I$19,2,)*$K1852*86.4,""))</f>
        <v>356.07168000000001</v>
      </c>
      <c r="Q1852" s="138" t="str">
        <f>IF($O1852="mg","kg/j",IF($O1852="µg","mg/j",""))</f>
        <v>mg/j</v>
      </c>
    </row>
    <row r="1853" spans="1:17" x14ac:dyDescent="0.2">
      <c r="A1853" s="13">
        <f>VLOOKUP($B1853,References_1!$F$2:$G$19,2,)</f>
        <v>11</v>
      </c>
      <c r="B1853" s="13" t="s">
        <v>118</v>
      </c>
      <c r="C1853" s="13">
        <f>VLOOKUP($B1853,References_1!$F$2:$H$19,3,)</f>
        <v>13</v>
      </c>
      <c r="D1853" s="136">
        <v>42432</v>
      </c>
      <c r="E1853" s="13" t="s">
        <v>119</v>
      </c>
      <c r="F1853" s="13">
        <v>23</v>
      </c>
      <c r="G1853" s="13" t="s">
        <v>563</v>
      </c>
      <c r="H1853" s="13">
        <v>1765</v>
      </c>
      <c r="I1853" s="13">
        <v>0.02</v>
      </c>
      <c r="J1853" s="137" t="s">
        <v>1169</v>
      </c>
      <c r="K1853" s="138">
        <v>0.02</v>
      </c>
      <c r="L1853" s="13" t="s">
        <v>135</v>
      </c>
      <c r="M1853" s="13" t="str">
        <f>VLOOKUP($H1853,References_1!$C$2:$D$827,2,)</f>
        <v>GP4</v>
      </c>
      <c r="N1853" s="13">
        <f>VLOOKUP($H1853,References_2!$D$2:'References_2'!$AQ$186,39,)</f>
        <v>20</v>
      </c>
      <c r="O1853" s="13" t="str">
        <f>LEFT(L1853,2)</f>
        <v>µg</v>
      </c>
      <c r="P1853" s="139">
        <f>IF($O1853="mg",VLOOKUP($C1853,References_1!$H$2:$I$19,2,)*$K1853*0.0864,IF($O1853="µg",VLOOKUP($C1853,References_1!$H$2:$I$19,2,)*$K1853*86.4,""))</f>
        <v>27.436800000000005</v>
      </c>
      <c r="Q1853" s="138" t="str">
        <f>IF($O1853="mg","kg/j",IF($O1853="µg","mg/j",""))</f>
        <v>mg/j</v>
      </c>
    </row>
    <row r="1854" spans="1:17" x14ac:dyDescent="0.2">
      <c r="A1854" s="13">
        <f>VLOOKUP($B1854,References_1!$F$2:$G$19,2,)</f>
        <v>12</v>
      </c>
      <c r="B1854" s="13">
        <v>6127975</v>
      </c>
      <c r="C1854" s="13">
        <f>VLOOKUP($B1854,References_1!$F$2:$H$19,3,)</f>
        <v>14</v>
      </c>
      <c r="D1854" s="136">
        <v>42432</v>
      </c>
      <c r="E1854" s="13" t="s">
        <v>991</v>
      </c>
      <c r="F1854" s="13">
        <v>23</v>
      </c>
      <c r="G1854" s="13" t="s">
        <v>563</v>
      </c>
      <c r="H1854" s="13">
        <v>1765</v>
      </c>
      <c r="I1854" s="13">
        <v>0.02</v>
      </c>
      <c r="J1854" s="137" t="s">
        <v>1169</v>
      </c>
      <c r="K1854" s="138">
        <v>0.02</v>
      </c>
      <c r="L1854" s="13" t="s">
        <v>135</v>
      </c>
      <c r="M1854" s="13" t="str">
        <f>VLOOKUP($H1854,References_1!$C$2:$D$827,2,)</f>
        <v>GP4</v>
      </c>
      <c r="N1854" s="13">
        <f>VLOOKUP($H1854,References_2!$D$2:'References_2'!$AQ$186,39,)</f>
        <v>20</v>
      </c>
      <c r="O1854" s="13" t="str">
        <f>LEFT(L1854,2)</f>
        <v>µg</v>
      </c>
      <c r="P1854" s="139">
        <f>IF($O1854="mg",VLOOKUP($C1854,References_1!$H$2:$I$19,2,)*$K1854*0.0864,IF($O1854="µg",VLOOKUP($C1854,References_1!$H$2:$I$19,2,)*$K1854*86.4,""))</f>
        <v>95.472000000000008</v>
      </c>
      <c r="Q1854" s="138" t="str">
        <f>IF($O1854="mg","kg/j",IF($O1854="µg","mg/j",""))</f>
        <v>mg/j</v>
      </c>
    </row>
    <row r="1855" spans="1:17" x14ac:dyDescent="0.2">
      <c r="A1855" s="13">
        <f>VLOOKUP($B1855,References_1!$F$2:$G$19,2,)</f>
        <v>4</v>
      </c>
      <c r="B1855" s="13">
        <v>6127935</v>
      </c>
      <c r="C1855" s="13">
        <f>VLOOKUP($B1855,References_1!$F$2:$H$19,3,)</f>
        <v>3</v>
      </c>
      <c r="D1855" s="136">
        <v>42432</v>
      </c>
      <c r="E1855" s="13" t="s">
        <v>1031</v>
      </c>
      <c r="F1855" s="13">
        <v>23</v>
      </c>
      <c r="G1855" s="13" t="s">
        <v>564</v>
      </c>
      <c r="H1855" s="13">
        <v>2547</v>
      </c>
      <c r="I1855" s="13">
        <v>0.1</v>
      </c>
      <c r="J1855" s="137" t="s">
        <v>1169</v>
      </c>
      <c r="K1855" s="138">
        <v>0.1</v>
      </c>
      <c r="L1855" s="13" t="s">
        <v>135</v>
      </c>
      <c r="M1855" s="13" t="str">
        <f>VLOOKUP($H1855,References_1!$C$2:$D$827,2,)</f>
        <v>GP4</v>
      </c>
      <c r="N1855" s="13">
        <f>VLOOKUP($H1855,References_2!$D$2:'References_2'!$AQ$186,39,)</f>
        <v>0.3</v>
      </c>
      <c r="O1855" s="13" t="str">
        <f>LEFT(L1855,2)</f>
        <v>µg</v>
      </c>
      <c r="P1855" s="139">
        <f>IF($O1855="mg",VLOOKUP($C1855,References_1!$H$2:$I$19,2,)*$K1855*0.0864,IF($O1855="µg",VLOOKUP($C1855,References_1!$H$2:$I$19,2,)*$K1855*86.4,""))</f>
        <v>18.576000000000001</v>
      </c>
      <c r="Q1855" s="138" t="str">
        <f>IF($O1855="mg","kg/j",IF($O1855="µg","mg/j",""))</f>
        <v>mg/j</v>
      </c>
    </row>
    <row r="1856" spans="1:17" x14ac:dyDescent="0.2">
      <c r="A1856" s="13">
        <f>VLOOKUP($B1856,References_1!$F$2:$G$19,2,)</f>
        <v>18</v>
      </c>
      <c r="B1856" s="13">
        <v>6127970</v>
      </c>
      <c r="C1856" s="13">
        <f>VLOOKUP($B1856,References_1!$F$2:$H$19,3,)</f>
        <v>9.5</v>
      </c>
      <c r="D1856" s="136">
        <v>42432</v>
      </c>
      <c r="E1856" s="13" t="s">
        <v>1113</v>
      </c>
      <c r="F1856" s="13">
        <v>23</v>
      </c>
      <c r="G1856" s="13" t="s">
        <v>564</v>
      </c>
      <c r="H1856" s="13">
        <v>2547</v>
      </c>
      <c r="I1856" s="13">
        <v>0.1</v>
      </c>
      <c r="J1856" s="137" t="s">
        <v>1169</v>
      </c>
      <c r="K1856" s="138">
        <v>0.1</v>
      </c>
      <c r="L1856" s="13" t="s">
        <v>135</v>
      </c>
      <c r="M1856" s="13" t="str">
        <f>VLOOKUP($H1856,References_1!$C$2:$D$827,2,)</f>
        <v>GP4</v>
      </c>
      <c r="N1856" s="13">
        <f>VLOOKUP($H1856,References_2!$D$2:'References_2'!$AQ$186,39,)</f>
        <v>0.3</v>
      </c>
      <c r="O1856" s="13" t="str">
        <f>LEFT(L1856,2)</f>
        <v>µg</v>
      </c>
      <c r="P1856" s="139">
        <f>IF($O1856="mg",VLOOKUP($C1856,References_1!$H$2:$I$19,2,)*$K1856*0.0864,IF($O1856="µg",VLOOKUP($C1856,References_1!$H$2:$I$19,2,)*$K1856*86.4,""))</f>
        <v>257.38560000000001</v>
      </c>
      <c r="Q1856" s="138" t="str">
        <f>IF($O1856="mg","kg/j",IF($O1856="µg","mg/j",""))</f>
        <v>mg/j</v>
      </c>
    </row>
    <row r="1857" spans="1:17" x14ac:dyDescent="0.2">
      <c r="A1857" s="13">
        <f>VLOOKUP($B1857,References_1!$F$2:$G$19,2,)</f>
        <v>14</v>
      </c>
      <c r="B1857" s="13">
        <v>6127985</v>
      </c>
      <c r="C1857" s="13">
        <f>VLOOKUP($B1857,References_1!$F$2:$H$19,3,)</f>
        <v>11</v>
      </c>
      <c r="D1857" s="136">
        <v>42432</v>
      </c>
      <c r="E1857" s="13" t="s">
        <v>1072</v>
      </c>
      <c r="F1857" s="13">
        <v>23</v>
      </c>
      <c r="G1857" s="13" t="s">
        <v>564</v>
      </c>
      <c r="H1857" s="13">
        <v>2547</v>
      </c>
      <c r="I1857" s="13">
        <v>0.1</v>
      </c>
      <c r="J1857" s="137" t="s">
        <v>1169</v>
      </c>
      <c r="K1857" s="138">
        <v>0.1</v>
      </c>
      <c r="L1857" s="13" t="s">
        <v>135</v>
      </c>
      <c r="M1857" s="13" t="str">
        <f>VLOOKUP($H1857,References_1!$C$2:$D$827,2,)</f>
        <v>GP4</v>
      </c>
      <c r="N1857" s="13">
        <f>VLOOKUP($H1857,References_2!$D$2:'References_2'!$AQ$186,39,)</f>
        <v>0.3</v>
      </c>
      <c r="O1857" s="13" t="str">
        <f>LEFT(L1857,2)</f>
        <v>µg</v>
      </c>
      <c r="P1857" s="139">
        <f>IF($O1857="mg",VLOOKUP($C1857,References_1!$H$2:$I$19,2,)*$K1857*0.0864,IF($O1857="µg",VLOOKUP($C1857,References_1!$H$2:$I$19,2,)*$K1857*86.4,""))</f>
        <v>1780.3584000000003</v>
      </c>
      <c r="Q1857" s="138" t="str">
        <f>IF($O1857="mg","kg/j",IF($O1857="µg","mg/j",""))</f>
        <v>mg/j</v>
      </c>
    </row>
    <row r="1858" spans="1:17" x14ac:dyDescent="0.2">
      <c r="A1858" s="13">
        <f>VLOOKUP($B1858,References_1!$F$2:$G$19,2,)</f>
        <v>11</v>
      </c>
      <c r="B1858" s="13" t="s">
        <v>118</v>
      </c>
      <c r="C1858" s="13">
        <f>VLOOKUP($B1858,References_1!$F$2:$H$19,3,)</f>
        <v>13</v>
      </c>
      <c r="D1858" s="136">
        <v>42432</v>
      </c>
      <c r="E1858" s="13" t="s">
        <v>119</v>
      </c>
      <c r="F1858" s="13">
        <v>23</v>
      </c>
      <c r="G1858" s="13" t="s">
        <v>564</v>
      </c>
      <c r="H1858" s="13">
        <v>2547</v>
      </c>
      <c r="I1858" s="13">
        <v>0.1</v>
      </c>
      <c r="J1858" s="137" t="s">
        <v>1169</v>
      </c>
      <c r="K1858" s="138">
        <v>0.1</v>
      </c>
      <c r="L1858" s="13" t="s">
        <v>135</v>
      </c>
      <c r="M1858" s="13" t="str">
        <f>VLOOKUP($H1858,References_1!$C$2:$D$827,2,)</f>
        <v>GP4</v>
      </c>
      <c r="N1858" s="13">
        <f>VLOOKUP($H1858,References_2!$D$2:'References_2'!$AQ$186,39,)</f>
        <v>0.3</v>
      </c>
      <c r="O1858" s="13" t="str">
        <f>LEFT(L1858,2)</f>
        <v>µg</v>
      </c>
      <c r="P1858" s="139">
        <f>IF($O1858="mg",VLOOKUP($C1858,References_1!$H$2:$I$19,2,)*$K1858*0.0864,IF($O1858="µg",VLOOKUP($C1858,References_1!$H$2:$I$19,2,)*$K1858*86.4,""))</f>
        <v>137.18400000000003</v>
      </c>
      <c r="Q1858" s="138" t="str">
        <f>IF($O1858="mg","kg/j",IF($O1858="µg","mg/j",""))</f>
        <v>mg/j</v>
      </c>
    </row>
    <row r="1859" spans="1:17" x14ac:dyDescent="0.2">
      <c r="A1859" s="13">
        <f>VLOOKUP($B1859,References_1!$F$2:$G$19,2,)</f>
        <v>12</v>
      </c>
      <c r="B1859" s="13">
        <v>6127975</v>
      </c>
      <c r="C1859" s="13">
        <f>VLOOKUP($B1859,References_1!$F$2:$H$19,3,)</f>
        <v>14</v>
      </c>
      <c r="D1859" s="136">
        <v>42432</v>
      </c>
      <c r="E1859" s="13" t="s">
        <v>991</v>
      </c>
      <c r="F1859" s="13">
        <v>23</v>
      </c>
      <c r="G1859" s="13" t="s">
        <v>564</v>
      </c>
      <c r="H1859" s="13">
        <v>2547</v>
      </c>
      <c r="I1859" s="13">
        <v>0.1</v>
      </c>
      <c r="J1859" s="137" t="s">
        <v>1169</v>
      </c>
      <c r="K1859" s="138">
        <v>0.1</v>
      </c>
      <c r="L1859" s="13" t="s">
        <v>135</v>
      </c>
      <c r="M1859" s="13" t="str">
        <f>VLOOKUP($H1859,References_1!$C$2:$D$827,2,)</f>
        <v>GP4</v>
      </c>
      <c r="N1859" s="13">
        <f>VLOOKUP($H1859,References_2!$D$2:'References_2'!$AQ$186,39,)</f>
        <v>0.3</v>
      </c>
      <c r="O1859" s="13" t="str">
        <f>LEFT(L1859,2)</f>
        <v>µg</v>
      </c>
      <c r="P1859" s="139">
        <f>IF($O1859="mg",VLOOKUP($C1859,References_1!$H$2:$I$19,2,)*$K1859*0.0864,IF($O1859="µg",VLOOKUP($C1859,References_1!$H$2:$I$19,2,)*$K1859*86.4,""))</f>
        <v>477.36000000000007</v>
      </c>
      <c r="Q1859" s="138" t="str">
        <f>IF($O1859="mg","kg/j",IF($O1859="µg","mg/j",""))</f>
        <v>mg/j</v>
      </c>
    </row>
    <row r="1860" spans="1:17" x14ac:dyDescent="0.2">
      <c r="A1860" s="13">
        <f>VLOOKUP($B1860,References_1!$F$2:$G$19,2,)</f>
        <v>4</v>
      </c>
      <c r="B1860" s="13">
        <v>6127935</v>
      </c>
      <c r="C1860" s="13">
        <f>VLOOKUP($B1860,References_1!$F$2:$H$19,3,)</f>
        <v>3</v>
      </c>
      <c r="D1860" s="136">
        <v>42432</v>
      </c>
      <c r="E1860" s="13" t="s">
        <v>1031</v>
      </c>
      <c r="F1860" s="13">
        <v>23</v>
      </c>
      <c r="G1860" s="13" t="s">
        <v>565</v>
      </c>
      <c r="H1860" s="13">
        <v>2024</v>
      </c>
      <c r="I1860" s="13">
        <v>5.0000000000000001E-3</v>
      </c>
      <c r="J1860" s="137" t="s">
        <v>1169</v>
      </c>
      <c r="K1860" s="138">
        <v>5.0000000000000001E-3</v>
      </c>
      <c r="L1860" s="13" t="s">
        <v>135</v>
      </c>
      <c r="M1860" s="13" t="str">
        <f>VLOOKUP($H1860,References_1!$C$2:$D$827,2,)</f>
        <v>GP4</v>
      </c>
      <c r="N1860" s="13" t="e">
        <f>VLOOKUP($H1860,References_2!$D$2:'References_2'!$AQ$186,39,)</f>
        <v>#N/A</v>
      </c>
      <c r="O1860" s="13" t="str">
        <f>LEFT(L1860,2)</f>
        <v>µg</v>
      </c>
      <c r="P1860" s="139">
        <f>IF($O1860="mg",VLOOKUP($C1860,References_1!$H$2:$I$19,2,)*$K1860*0.0864,IF($O1860="µg",VLOOKUP($C1860,References_1!$H$2:$I$19,2,)*$K1860*86.4,""))</f>
        <v>0.92879999999999996</v>
      </c>
      <c r="Q1860" s="138" t="str">
        <f>IF($O1860="mg","kg/j",IF($O1860="µg","mg/j",""))</f>
        <v>mg/j</v>
      </c>
    </row>
    <row r="1861" spans="1:17" x14ac:dyDescent="0.2">
      <c r="A1861" s="13">
        <f>VLOOKUP($B1861,References_1!$F$2:$G$19,2,)</f>
        <v>18</v>
      </c>
      <c r="B1861" s="13">
        <v>6127970</v>
      </c>
      <c r="C1861" s="13">
        <f>VLOOKUP($B1861,References_1!$F$2:$H$19,3,)</f>
        <v>9.5</v>
      </c>
      <c r="D1861" s="136">
        <v>42432</v>
      </c>
      <c r="E1861" s="13" t="s">
        <v>1113</v>
      </c>
      <c r="F1861" s="13">
        <v>23</v>
      </c>
      <c r="G1861" s="13" t="s">
        <v>565</v>
      </c>
      <c r="H1861" s="13">
        <v>2024</v>
      </c>
      <c r="I1861" s="13">
        <v>5.0000000000000001E-3</v>
      </c>
      <c r="J1861" s="137" t="s">
        <v>1169</v>
      </c>
      <c r="K1861" s="138">
        <v>5.0000000000000001E-3</v>
      </c>
      <c r="L1861" s="13" t="s">
        <v>135</v>
      </c>
      <c r="M1861" s="13" t="str">
        <f>VLOOKUP($H1861,References_1!$C$2:$D$827,2,)</f>
        <v>GP4</v>
      </c>
      <c r="N1861" s="13" t="e">
        <f>VLOOKUP($H1861,References_2!$D$2:'References_2'!$AQ$186,39,)</f>
        <v>#N/A</v>
      </c>
      <c r="O1861" s="13" t="str">
        <f>LEFT(L1861,2)</f>
        <v>µg</v>
      </c>
      <c r="P1861" s="139">
        <f>IF($O1861="mg",VLOOKUP($C1861,References_1!$H$2:$I$19,2,)*$K1861*0.0864,IF($O1861="µg",VLOOKUP($C1861,References_1!$H$2:$I$19,2,)*$K1861*86.4,""))</f>
        <v>12.869280000000002</v>
      </c>
      <c r="Q1861" s="138" t="str">
        <f>IF($O1861="mg","kg/j",IF($O1861="µg","mg/j",""))</f>
        <v>mg/j</v>
      </c>
    </row>
    <row r="1862" spans="1:17" x14ac:dyDescent="0.2">
      <c r="A1862" s="13">
        <f>VLOOKUP($B1862,References_1!$F$2:$G$19,2,)</f>
        <v>14</v>
      </c>
      <c r="B1862" s="13">
        <v>6127985</v>
      </c>
      <c r="C1862" s="13">
        <f>VLOOKUP($B1862,References_1!$F$2:$H$19,3,)</f>
        <v>11</v>
      </c>
      <c r="D1862" s="136">
        <v>42432</v>
      </c>
      <c r="E1862" s="13" t="s">
        <v>1072</v>
      </c>
      <c r="F1862" s="13">
        <v>23</v>
      </c>
      <c r="G1862" s="13" t="s">
        <v>565</v>
      </c>
      <c r="H1862" s="13">
        <v>2024</v>
      </c>
      <c r="I1862" s="13">
        <v>5.0000000000000001E-3</v>
      </c>
      <c r="J1862" s="137" t="s">
        <v>1169</v>
      </c>
      <c r="K1862" s="138">
        <v>5.0000000000000001E-3</v>
      </c>
      <c r="L1862" s="13" t="s">
        <v>135</v>
      </c>
      <c r="M1862" s="13" t="str">
        <f>VLOOKUP($H1862,References_1!$C$2:$D$827,2,)</f>
        <v>GP4</v>
      </c>
      <c r="N1862" s="13" t="e">
        <f>VLOOKUP($H1862,References_2!$D$2:'References_2'!$AQ$186,39,)</f>
        <v>#N/A</v>
      </c>
      <c r="O1862" s="13" t="str">
        <f>LEFT(L1862,2)</f>
        <v>µg</v>
      </c>
      <c r="P1862" s="139">
        <f>IF($O1862="mg",VLOOKUP($C1862,References_1!$H$2:$I$19,2,)*$K1862*0.0864,IF($O1862="µg",VLOOKUP($C1862,References_1!$H$2:$I$19,2,)*$K1862*86.4,""))</f>
        <v>89.017920000000004</v>
      </c>
      <c r="Q1862" s="138" t="str">
        <f>IF($O1862="mg","kg/j",IF($O1862="µg","mg/j",""))</f>
        <v>mg/j</v>
      </c>
    </row>
    <row r="1863" spans="1:17" x14ac:dyDescent="0.2">
      <c r="A1863" s="13">
        <f>VLOOKUP($B1863,References_1!$F$2:$G$19,2,)</f>
        <v>11</v>
      </c>
      <c r="B1863" s="13" t="s">
        <v>118</v>
      </c>
      <c r="C1863" s="13">
        <f>VLOOKUP($B1863,References_1!$F$2:$H$19,3,)</f>
        <v>13</v>
      </c>
      <c r="D1863" s="136">
        <v>42432</v>
      </c>
      <c r="E1863" s="13" t="s">
        <v>119</v>
      </c>
      <c r="F1863" s="13">
        <v>23</v>
      </c>
      <c r="G1863" s="13" t="s">
        <v>565</v>
      </c>
      <c r="H1863" s="13">
        <v>2024</v>
      </c>
      <c r="I1863" s="13">
        <v>5.0000000000000001E-3</v>
      </c>
      <c r="J1863" s="137" t="s">
        <v>1169</v>
      </c>
      <c r="K1863" s="138">
        <v>5.0000000000000001E-3</v>
      </c>
      <c r="L1863" s="13" t="s">
        <v>135</v>
      </c>
      <c r="M1863" s="13" t="str">
        <f>VLOOKUP($H1863,References_1!$C$2:$D$827,2,)</f>
        <v>GP4</v>
      </c>
      <c r="N1863" s="13" t="e">
        <f>VLOOKUP($H1863,References_2!$D$2:'References_2'!$AQ$186,39,)</f>
        <v>#N/A</v>
      </c>
      <c r="O1863" s="13" t="str">
        <f>LEFT(L1863,2)</f>
        <v>µg</v>
      </c>
      <c r="P1863" s="139">
        <f>IF($O1863="mg",VLOOKUP($C1863,References_1!$H$2:$I$19,2,)*$K1863*0.0864,IF($O1863="µg",VLOOKUP($C1863,References_1!$H$2:$I$19,2,)*$K1863*86.4,""))</f>
        <v>6.8592000000000013</v>
      </c>
      <c r="Q1863" s="138" t="str">
        <f>IF($O1863="mg","kg/j",IF($O1863="µg","mg/j",""))</f>
        <v>mg/j</v>
      </c>
    </row>
    <row r="1864" spans="1:17" x14ac:dyDescent="0.2">
      <c r="A1864" s="13">
        <f>VLOOKUP($B1864,References_1!$F$2:$G$19,2,)</f>
        <v>12</v>
      </c>
      <c r="B1864" s="13">
        <v>6127975</v>
      </c>
      <c r="C1864" s="13">
        <f>VLOOKUP($B1864,References_1!$F$2:$H$19,3,)</f>
        <v>14</v>
      </c>
      <c r="D1864" s="136">
        <v>42432</v>
      </c>
      <c r="E1864" s="13" t="s">
        <v>991</v>
      </c>
      <c r="F1864" s="13">
        <v>23</v>
      </c>
      <c r="G1864" s="13" t="s">
        <v>565</v>
      </c>
      <c r="H1864" s="13">
        <v>2024</v>
      </c>
      <c r="I1864" s="13">
        <v>5.0000000000000001E-3</v>
      </c>
      <c r="J1864" s="137" t="s">
        <v>1169</v>
      </c>
      <c r="K1864" s="138">
        <v>5.0000000000000001E-3</v>
      </c>
      <c r="L1864" s="13" t="s">
        <v>135</v>
      </c>
      <c r="M1864" s="13" t="str">
        <f>VLOOKUP($H1864,References_1!$C$2:$D$827,2,)</f>
        <v>GP4</v>
      </c>
      <c r="N1864" s="13" t="e">
        <f>VLOOKUP($H1864,References_2!$D$2:'References_2'!$AQ$186,39,)</f>
        <v>#N/A</v>
      </c>
      <c r="O1864" s="13" t="str">
        <f>LEFT(L1864,2)</f>
        <v>µg</v>
      </c>
      <c r="P1864" s="139">
        <f>IF($O1864="mg",VLOOKUP($C1864,References_1!$H$2:$I$19,2,)*$K1864*0.0864,IF($O1864="µg",VLOOKUP($C1864,References_1!$H$2:$I$19,2,)*$K1864*86.4,""))</f>
        <v>23.868000000000002</v>
      </c>
      <c r="Q1864" s="138" t="str">
        <f>IF($O1864="mg","kg/j",IF($O1864="µg","mg/j",""))</f>
        <v>mg/j</v>
      </c>
    </row>
    <row r="1865" spans="1:17" x14ac:dyDescent="0.2">
      <c r="A1865" s="13">
        <f>VLOOKUP($B1865,References_1!$F$2:$G$19,2,)</f>
        <v>4</v>
      </c>
      <c r="B1865" s="13">
        <v>6127935</v>
      </c>
      <c r="C1865" s="13">
        <f>VLOOKUP($B1865,References_1!$F$2:$H$19,3,)</f>
        <v>3</v>
      </c>
      <c r="D1865" s="136">
        <v>42432</v>
      </c>
      <c r="E1865" s="13" t="s">
        <v>1031</v>
      </c>
      <c r="F1865" s="13">
        <v>23</v>
      </c>
      <c r="G1865" s="13" t="s">
        <v>566</v>
      </c>
      <c r="H1865" s="13">
        <v>2008</v>
      </c>
      <c r="I1865" s="13">
        <v>0.02</v>
      </c>
      <c r="J1865" s="137" t="s">
        <v>1169</v>
      </c>
      <c r="K1865" s="138">
        <v>0.02</v>
      </c>
      <c r="L1865" s="13" t="s">
        <v>135</v>
      </c>
      <c r="M1865" s="13" t="str">
        <f>VLOOKUP($H1865,References_1!$C$2:$D$827,2,)</f>
        <v>GP4</v>
      </c>
      <c r="N1865" s="13" t="e">
        <f>VLOOKUP($H1865,References_2!$D$2:'References_2'!$AQ$186,39,)</f>
        <v>#N/A</v>
      </c>
      <c r="O1865" s="13" t="str">
        <f>LEFT(L1865,2)</f>
        <v>µg</v>
      </c>
      <c r="P1865" s="139">
        <f>IF($O1865="mg",VLOOKUP($C1865,References_1!$H$2:$I$19,2,)*$K1865*0.0864,IF($O1865="µg",VLOOKUP($C1865,References_1!$H$2:$I$19,2,)*$K1865*86.4,""))</f>
        <v>3.7151999999999998</v>
      </c>
      <c r="Q1865" s="138" t="str">
        <f>IF($O1865="mg","kg/j",IF($O1865="µg","mg/j",""))</f>
        <v>mg/j</v>
      </c>
    </row>
    <row r="1866" spans="1:17" x14ac:dyDescent="0.2">
      <c r="A1866" s="13">
        <f>VLOOKUP($B1866,References_1!$F$2:$G$19,2,)</f>
        <v>18</v>
      </c>
      <c r="B1866" s="13">
        <v>6127970</v>
      </c>
      <c r="C1866" s="13">
        <f>VLOOKUP($B1866,References_1!$F$2:$H$19,3,)</f>
        <v>9.5</v>
      </c>
      <c r="D1866" s="136">
        <v>42432</v>
      </c>
      <c r="E1866" s="13" t="s">
        <v>1113</v>
      </c>
      <c r="F1866" s="13">
        <v>23</v>
      </c>
      <c r="G1866" s="13" t="s">
        <v>566</v>
      </c>
      <c r="H1866" s="13">
        <v>2008</v>
      </c>
      <c r="I1866" s="13">
        <v>0.02</v>
      </c>
      <c r="J1866" s="137" t="s">
        <v>1169</v>
      </c>
      <c r="K1866" s="138">
        <v>0.02</v>
      </c>
      <c r="L1866" s="13" t="s">
        <v>135</v>
      </c>
      <c r="M1866" s="13" t="str">
        <f>VLOOKUP($H1866,References_1!$C$2:$D$827,2,)</f>
        <v>GP4</v>
      </c>
      <c r="N1866" s="13" t="e">
        <f>VLOOKUP($H1866,References_2!$D$2:'References_2'!$AQ$186,39,)</f>
        <v>#N/A</v>
      </c>
      <c r="O1866" s="13" t="str">
        <f>LEFT(L1866,2)</f>
        <v>µg</v>
      </c>
      <c r="P1866" s="139">
        <f>IF($O1866="mg",VLOOKUP($C1866,References_1!$H$2:$I$19,2,)*$K1866*0.0864,IF($O1866="µg",VLOOKUP($C1866,References_1!$H$2:$I$19,2,)*$K1866*86.4,""))</f>
        <v>51.477120000000006</v>
      </c>
      <c r="Q1866" s="138" t="str">
        <f>IF($O1866="mg","kg/j",IF($O1866="µg","mg/j",""))</f>
        <v>mg/j</v>
      </c>
    </row>
    <row r="1867" spans="1:17" x14ac:dyDescent="0.2">
      <c r="A1867" s="13">
        <f>VLOOKUP($B1867,References_1!$F$2:$G$19,2,)</f>
        <v>14</v>
      </c>
      <c r="B1867" s="13">
        <v>6127985</v>
      </c>
      <c r="C1867" s="13">
        <f>VLOOKUP($B1867,References_1!$F$2:$H$19,3,)</f>
        <v>11</v>
      </c>
      <c r="D1867" s="136">
        <v>42432</v>
      </c>
      <c r="E1867" s="13" t="s">
        <v>1072</v>
      </c>
      <c r="F1867" s="13">
        <v>23</v>
      </c>
      <c r="G1867" s="13" t="s">
        <v>566</v>
      </c>
      <c r="H1867" s="13">
        <v>2008</v>
      </c>
      <c r="I1867" s="13">
        <v>0.02</v>
      </c>
      <c r="J1867" s="137" t="s">
        <v>1169</v>
      </c>
      <c r="K1867" s="138">
        <v>0.02</v>
      </c>
      <c r="L1867" s="13" t="s">
        <v>135</v>
      </c>
      <c r="M1867" s="13" t="str">
        <f>VLOOKUP($H1867,References_1!$C$2:$D$827,2,)</f>
        <v>GP4</v>
      </c>
      <c r="N1867" s="13" t="e">
        <f>VLOOKUP($H1867,References_2!$D$2:'References_2'!$AQ$186,39,)</f>
        <v>#N/A</v>
      </c>
      <c r="O1867" s="13" t="str">
        <f>LEFT(L1867,2)</f>
        <v>µg</v>
      </c>
      <c r="P1867" s="139">
        <f>IF($O1867="mg",VLOOKUP($C1867,References_1!$H$2:$I$19,2,)*$K1867*0.0864,IF($O1867="µg",VLOOKUP($C1867,References_1!$H$2:$I$19,2,)*$K1867*86.4,""))</f>
        <v>356.07168000000001</v>
      </c>
      <c r="Q1867" s="138" t="str">
        <f>IF($O1867="mg","kg/j",IF($O1867="µg","mg/j",""))</f>
        <v>mg/j</v>
      </c>
    </row>
    <row r="1868" spans="1:17" x14ac:dyDescent="0.2">
      <c r="A1868" s="13">
        <f>VLOOKUP($B1868,References_1!$F$2:$G$19,2,)</f>
        <v>11</v>
      </c>
      <c r="B1868" s="13" t="s">
        <v>118</v>
      </c>
      <c r="C1868" s="13">
        <f>VLOOKUP($B1868,References_1!$F$2:$H$19,3,)</f>
        <v>13</v>
      </c>
      <c r="D1868" s="136">
        <v>42432</v>
      </c>
      <c r="E1868" s="13" t="s">
        <v>119</v>
      </c>
      <c r="F1868" s="13">
        <v>23</v>
      </c>
      <c r="G1868" s="13" t="s">
        <v>566</v>
      </c>
      <c r="H1868" s="13">
        <v>2008</v>
      </c>
      <c r="I1868" s="13">
        <v>0.02</v>
      </c>
      <c r="J1868" s="137" t="s">
        <v>1169</v>
      </c>
      <c r="K1868" s="138">
        <v>0.02</v>
      </c>
      <c r="L1868" s="13" t="s">
        <v>135</v>
      </c>
      <c r="M1868" s="13" t="str">
        <f>VLOOKUP($H1868,References_1!$C$2:$D$827,2,)</f>
        <v>GP4</v>
      </c>
      <c r="N1868" s="13" t="e">
        <f>VLOOKUP($H1868,References_2!$D$2:'References_2'!$AQ$186,39,)</f>
        <v>#N/A</v>
      </c>
      <c r="O1868" s="13" t="str">
        <f>LEFT(L1868,2)</f>
        <v>µg</v>
      </c>
      <c r="P1868" s="139">
        <f>IF($O1868="mg",VLOOKUP($C1868,References_1!$H$2:$I$19,2,)*$K1868*0.0864,IF($O1868="µg",VLOOKUP($C1868,References_1!$H$2:$I$19,2,)*$K1868*86.4,""))</f>
        <v>27.436800000000005</v>
      </c>
      <c r="Q1868" s="138" t="str">
        <f>IF($O1868="mg","kg/j",IF($O1868="µg","mg/j",""))</f>
        <v>mg/j</v>
      </c>
    </row>
    <row r="1869" spans="1:17" x14ac:dyDescent="0.2">
      <c r="A1869" s="13">
        <f>VLOOKUP($B1869,References_1!$F$2:$G$19,2,)</f>
        <v>12</v>
      </c>
      <c r="B1869" s="13">
        <v>6127975</v>
      </c>
      <c r="C1869" s="13">
        <f>VLOOKUP($B1869,References_1!$F$2:$H$19,3,)</f>
        <v>14</v>
      </c>
      <c r="D1869" s="136">
        <v>42432</v>
      </c>
      <c r="E1869" s="13" t="s">
        <v>991</v>
      </c>
      <c r="F1869" s="13">
        <v>23</v>
      </c>
      <c r="G1869" s="13" t="s">
        <v>566</v>
      </c>
      <c r="H1869" s="13">
        <v>2008</v>
      </c>
      <c r="I1869" s="13">
        <v>0.02</v>
      </c>
      <c r="J1869" s="137" t="s">
        <v>1169</v>
      </c>
      <c r="K1869" s="138">
        <v>0.02</v>
      </c>
      <c r="L1869" s="13" t="s">
        <v>135</v>
      </c>
      <c r="M1869" s="13" t="str">
        <f>VLOOKUP($H1869,References_1!$C$2:$D$827,2,)</f>
        <v>GP4</v>
      </c>
      <c r="N1869" s="13" t="e">
        <f>VLOOKUP($H1869,References_2!$D$2:'References_2'!$AQ$186,39,)</f>
        <v>#N/A</v>
      </c>
      <c r="O1869" s="13" t="str">
        <f>LEFT(L1869,2)</f>
        <v>µg</v>
      </c>
      <c r="P1869" s="139">
        <f>IF($O1869="mg",VLOOKUP($C1869,References_1!$H$2:$I$19,2,)*$K1869*0.0864,IF($O1869="µg",VLOOKUP($C1869,References_1!$H$2:$I$19,2,)*$K1869*86.4,""))</f>
        <v>95.472000000000008</v>
      </c>
      <c r="Q1869" s="138" t="str">
        <f>IF($O1869="mg","kg/j",IF($O1869="µg","mg/j",""))</f>
        <v>mg/j</v>
      </c>
    </row>
    <row r="1870" spans="1:17" x14ac:dyDescent="0.2">
      <c r="A1870" s="13">
        <f>VLOOKUP($B1870,References_1!$F$2:$G$19,2,)</f>
        <v>4</v>
      </c>
      <c r="B1870" s="13">
        <v>6127935</v>
      </c>
      <c r="C1870" s="13">
        <f>VLOOKUP($B1870,References_1!$F$2:$H$19,3,)</f>
        <v>3</v>
      </c>
      <c r="D1870" s="136">
        <v>42432</v>
      </c>
      <c r="E1870" s="13" t="s">
        <v>1031</v>
      </c>
      <c r="F1870" s="13">
        <v>23</v>
      </c>
      <c r="G1870" s="13" t="s">
        <v>567</v>
      </c>
      <c r="H1870" s="13">
        <v>1194</v>
      </c>
      <c r="I1870" s="13">
        <v>5.0000000000000001E-3</v>
      </c>
      <c r="J1870" s="137" t="s">
        <v>1169</v>
      </c>
      <c r="K1870" s="138">
        <v>5.0000000000000001E-3</v>
      </c>
      <c r="L1870" s="13" t="s">
        <v>135</v>
      </c>
      <c r="M1870" s="13" t="str">
        <f>VLOOKUP($H1870,References_1!$C$2:$D$827,2,)</f>
        <v>GP4</v>
      </c>
      <c r="N1870" s="13">
        <f>VLOOKUP($H1870,References_2!$D$2:'References_2'!$AQ$186,39,)</f>
        <v>0.3</v>
      </c>
      <c r="O1870" s="13" t="str">
        <f>LEFT(L1870,2)</f>
        <v>µg</v>
      </c>
      <c r="P1870" s="139">
        <f>IF($O1870="mg",VLOOKUP($C1870,References_1!$H$2:$I$19,2,)*$K1870*0.0864,IF($O1870="µg",VLOOKUP($C1870,References_1!$H$2:$I$19,2,)*$K1870*86.4,""))</f>
        <v>0.92879999999999996</v>
      </c>
      <c r="Q1870" s="138" t="str">
        <f>IF($O1870="mg","kg/j",IF($O1870="µg","mg/j",""))</f>
        <v>mg/j</v>
      </c>
    </row>
    <row r="1871" spans="1:17" x14ac:dyDescent="0.2">
      <c r="A1871" s="13">
        <f>VLOOKUP($B1871,References_1!$F$2:$G$19,2,)</f>
        <v>18</v>
      </c>
      <c r="B1871" s="13">
        <v>6127970</v>
      </c>
      <c r="C1871" s="13">
        <f>VLOOKUP($B1871,References_1!$F$2:$H$19,3,)</f>
        <v>9.5</v>
      </c>
      <c r="D1871" s="136">
        <v>42432</v>
      </c>
      <c r="E1871" s="13" t="s">
        <v>1113</v>
      </c>
      <c r="F1871" s="13">
        <v>23</v>
      </c>
      <c r="G1871" s="13" t="s">
        <v>567</v>
      </c>
      <c r="H1871" s="13">
        <v>1194</v>
      </c>
      <c r="I1871" s="13">
        <v>5.0000000000000001E-3</v>
      </c>
      <c r="J1871" s="137" t="s">
        <v>1169</v>
      </c>
      <c r="K1871" s="138">
        <v>5.0000000000000001E-3</v>
      </c>
      <c r="L1871" s="13" t="s">
        <v>135</v>
      </c>
      <c r="M1871" s="13" t="str">
        <f>VLOOKUP($H1871,References_1!$C$2:$D$827,2,)</f>
        <v>GP4</v>
      </c>
      <c r="N1871" s="13">
        <f>VLOOKUP($H1871,References_2!$D$2:'References_2'!$AQ$186,39,)</f>
        <v>0.3</v>
      </c>
      <c r="O1871" s="13" t="str">
        <f>LEFT(L1871,2)</f>
        <v>µg</v>
      </c>
      <c r="P1871" s="139">
        <f>IF($O1871="mg",VLOOKUP($C1871,References_1!$H$2:$I$19,2,)*$K1871*0.0864,IF($O1871="µg",VLOOKUP($C1871,References_1!$H$2:$I$19,2,)*$K1871*86.4,""))</f>
        <v>12.869280000000002</v>
      </c>
      <c r="Q1871" s="138" t="str">
        <f>IF($O1871="mg","kg/j",IF($O1871="µg","mg/j",""))</f>
        <v>mg/j</v>
      </c>
    </row>
    <row r="1872" spans="1:17" x14ac:dyDescent="0.2">
      <c r="A1872" s="13">
        <f>VLOOKUP($B1872,References_1!$F$2:$G$19,2,)</f>
        <v>14</v>
      </c>
      <c r="B1872" s="13">
        <v>6127985</v>
      </c>
      <c r="C1872" s="13">
        <f>VLOOKUP($B1872,References_1!$F$2:$H$19,3,)</f>
        <v>11</v>
      </c>
      <c r="D1872" s="136">
        <v>42432</v>
      </c>
      <c r="E1872" s="13" t="s">
        <v>1072</v>
      </c>
      <c r="F1872" s="13">
        <v>23</v>
      </c>
      <c r="G1872" s="13" t="s">
        <v>567</v>
      </c>
      <c r="H1872" s="13">
        <v>1194</v>
      </c>
      <c r="I1872" s="13">
        <v>5.0000000000000001E-3</v>
      </c>
      <c r="J1872" s="137" t="s">
        <v>1169</v>
      </c>
      <c r="K1872" s="138">
        <v>5.0000000000000001E-3</v>
      </c>
      <c r="L1872" s="13" t="s">
        <v>135</v>
      </c>
      <c r="M1872" s="13" t="str">
        <f>VLOOKUP($H1872,References_1!$C$2:$D$827,2,)</f>
        <v>GP4</v>
      </c>
      <c r="N1872" s="13">
        <f>VLOOKUP($H1872,References_2!$D$2:'References_2'!$AQ$186,39,)</f>
        <v>0.3</v>
      </c>
      <c r="O1872" s="13" t="str">
        <f>LEFT(L1872,2)</f>
        <v>µg</v>
      </c>
      <c r="P1872" s="139">
        <f>IF($O1872="mg",VLOOKUP($C1872,References_1!$H$2:$I$19,2,)*$K1872*0.0864,IF($O1872="µg",VLOOKUP($C1872,References_1!$H$2:$I$19,2,)*$K1872*86.4,""))</f>
        <v>89.017920000000004</v>
      </c>
      <c r="Q1872" s="138" t="str">
        <f>IF($O1872="mg","kg/j",IF($O1872="µg","mg/j",""))</f>
        <v>mg/j</v>
      </c>
    </row>
    <row r="1873" spans="1:17" x14ac:dyDescent="0.2">
      <c r="A1873" s="13">
        <f>VLOOKUP($B1873,References_1!$F$2:$G$19,2,)</f>
        <v>11</v>
      </c>
      <c r="B1873" s="13" t="s">
        <v>118</v>
      </c>
      <c r="C1873" s="13">
        <f>VLOOKUP($B1873,References_1!$F$2:$H$19,3,)</f>
        <v>13</v>
      </c>
      <c r="D1873" s="136">
        <v>42432</v>
      </c>
      <c r="E1873" s="13" t="s">
        <v>119</v>
      </c>
      <c r="F1873" s="13">
        <v>23</v>
      </c>
      <c r="G1873" s="13" t="s">
        <v>567</v>
      </c>
      <c r="H1873" s="13">
        <v>1194</v>
      </c>
      <c r="I1873" s="13">
        <v>5.0000000000000001E-3</v>
      </c>
      <c r="J1873" s="137" t="s">
        <v>1169</v>
      </c>
      <c r="K1873" s="138">
        <v>5.0000000000000001E-3</v>
      </c>
      <c r="L1873" s="13" t="s">
        <v>135</v>
      </c>
      <c r="M1873" s="13" t="str">
        <f>VLOOKUP($H1873,References_1!$C$2:$D$827,2,)</f>
        <v>GP4</v>
      </c>
      <c r="N1873" s="13">
        <f>VLOOKUP($H1873,References_2!$D$2:'References_2'!$AQ$186,39,)</f>
        <v>0.3</v>
      </c>
      <c r="O1873" s="13" t="str">
        <f>LEFT(L1873,2)</f>
        <v>µg</v>
      </c>
      <c r="P1873" s="139">
        <f>IF($O1873="mg",VLOOKUP($C1873,References_1!$H$2:$I$19,2,)*$K1873*0.0864,IF($O1873="µg",VLOOKUP($C1873,References_1!$H$2:$I$19,2,)*$K1873*86.4,""))</f>
        <v>6.8592000000000013</v>
      </c>
      <c r="Q1873" s="138" t="str">
        <f>IF($O1873="mg","kg/j",IF($O1873="µg","mg/j",""))</f>
        <v>mg/j</v>
      </c>
    </row>
    <row r="1874" spans="1:17" x14ac:dyDescent="0.2">
      <c r="A1874" s="13">
        <f>VLOOKUP($B1874,References_1!$F$2:$G$19,2,)</f>
        <v>12</v>
      </c>
      <c r="B1874" s="13">
        <v>6127975</v>
      </c>
      <c r="C1874" s="13">
        <f>VLOOKUP($B1874,References_1!$F$2:$H$19,3,)</f>
        <v>14</v>
      </c>
      <c r="D1874" s="136">
        <v>42432</v>
      </c>
      <c r="E1874" s="13" t="s">
        <v>991</v>
      </c>
      <c r="F1874" s="13">
        <v>23</v>
      </c>
      <c r="G1874" s="13" t="s">
        <v>567</v>
      </c>
      <c r="H1874" s="13">
        <v>1194</v>
      </c>
      <c r="I1874" s="13">
        <v>5.0000000000000001E-3</v>
      </c>
      <c r="J1874" s="137" t="s">
        <v>1169</v>
      </c>
      <c r="K1874" s="138">
        <v>5.0000000000000001E-3</v>
      </c>
      <c r="L1874" s="13" t="s">
        <v>135</v>
      </c>
      <c r="M1874" s="13" t="str">
        <f>VLOOKUP($H1874,References_1!$C$2:$D$827,2,)</f>
        <v>GP4</v>
      </c>
      <c r="N1874" s="13">
        <f>VLOOKUP($H1874,References_2!$D$2:'References_2'!$AQ$186,39,)</f>
        <v>0.3</v>
      </c>
      <c r="O1874" s="13" t="str">
        <f>LEFT(L1874,2)</f>
        <v>µg</v>
      </c>
      <c r="P1874" s="139">
        <f>IF($O1874="mg",VLOOKUP($C1874,References_1!$H$2:$I$19,2,)*$K1874*0.0864,IF($O1874="µg",VLOOKUP($C1874,References_1!$H$2:$I$19,2,)*$K1874*86.4,""))</f>
        <v>23.868000000000002</v>
      </c>
      <c r="Q1874" s="138" t="str">
        <f>IF($O1874="mg","kg/j",IF($O1874="µg","mg/j",""))</f>
        <v>mg/j</v>
      </c>
    </row>
    <row r="1875" spans="1:17" x14ac:dyDescent="0.2">
      <c r="A1875" s="13">
        <f>VLOOKUP($B1875,References_1!$F$2:$G$19,2,)</f>
        <v>4</v>
      </c>
      <c r="B1875" s="13">
        <v>6127935</v>
      </c>
      <c r="C1875" s="13">
        <f>VLOOKUP($B1875,References_1!$F$2:$H$19,3,)</f>
        <v>3</v>
      </c>
      <c r="D1875" s="136">
        <v>42432</v>
      </c>
      <c r="E1875" s="13" t="s">
        <v>1031</v>
      </c>
      <c r="F1875" s="13">
        <v>23</v>
      </c>
      <c r="G1875" s="13" t="s">
        <v>568</v>
      </c>
      <c r="H1875" s="13">
        <v>2985</v>
      </c>
      <c r="I1875" s="13">
        <v>0.05</v>
      </c>
      <c r="J1875" s="137" t="s">
        <v>1169</v>
      </c>
      <c r="K1875" s="138">
        <v>0.05</v>
      </c>
      <c r="L1875" s="13" t="s">
        <v>135</v>
      </c>
      <c r="M1875" s="13" t="str">
        <f>VLOOKUP($H1875,References_1!$C$2:$D$827,2,)</f>
        <v>GP4</v>
      </c>
      <c r="N1875" s="13" t="e">
        <f>VLOOKUP($H1875,References_2!$D$2:'References_2'!$AQ$186,39,)</f>
        <v>#N/A</v>
      </c>
      <c r="O1875" s="13" t="str">
        <f>LEFT(L1875,2)</f>
        <v>µg</v>
      </c>
      <c r="P1875" s="139">
        <f>IF($O1875="mg",VLOOKUP($C1875,References_1!$H$2:$I$19,2,)*$K1875*0.0864,IF($O1875="µg",VLOOKUP($C1875,References_1!$H$2:$I$19,2,)*$K1875*86.4,""))</f>
        <v>9.2880000000000003</v>
      </c>
      <c r="Q1875" s="138" t="str">
        <f>IF($O1875="mg","kg/j",IF($O1875="µg","mg/j",""))</f>
        <v>mg/j</v>
      </c>
    </row>
    <row r="1876" spans="1:17" x14ac:dyDescent="0.2">
      <c r="A1876" s="13">
        <f>VLOOKUP($B1876,References_1!$F$2:$G$19,2,)</f>
        <v>18</v>
      </c>
      <c r="B1876" s="13">
        <v>6127970</v>
      </c>
      <c r="C1876" s="13">
        <f>VLOOKUP($B1876,References_1!$F$2:$H$19,3,)</f>
        <v>9.5</v>
      </c>
      <c r="D1876" s="136">
        <v>42432</v>
      </c>
      <c r="E1876" s="13" t="s">
        <v>1113</v>
      </c>
      <c r="F1876" s="13">
        <v>23</v>
      </c>
      <c r="G1876" s="13" t="s">
        <v>568</v>
      </c>
      <c r="H1876" s="13">
        <v>2985</v>
      </c>
      <c r="I1876" s="13">
        <v>0.05</v>
      </c>
      <c r="J1876" s="137" t="s">
        <v>1169</v>
      </c>
      <c r="K1876" s="138">
        <v>0.05</v>
      </c>
      <c r="L1876" s="13" t="s">
        <v>135</v>
      </c>
      <c r="M1876" s="13" t="str">
        <f>VLOOKUP($H1876,References_1!$C$2:$D$827,2,)</f>
        <v>GP4</v>
      </c>
      <c r="N1876" s="13" t="e">
        <f>VLOOKUP($H1876,References_2!$D$2:'References_2'!$AQ$186,39,)</f>
        <v>#N/A</v>
      </c>
      <c r="O1876" s="13" t="str">
        <f>LEFT(L1876,2)</f>
        <v>µg</v>
      </c>
      <c r="P1876" s="139">
        <f>IF($O1876="mg",VLOOKUP($C1876,References_1!$H$2:$I$19,2,)*$K1876*0.0864,IF($O1876="µg",VLOOKUP($C1876,References_1!$H$2:$I$19,2,)*$K1876*86.4,""))</f>
        <v>128.69280000000001</v>
      </c>
      <c r="Q1876" s="138" t="str">
        <f>IF($O1876="mg","kg/j",IF($O1876="µg","mg/j",""))</f>
        <v>mg/j</v>
      </c>
    </row>
    <row r="1877" spans="1:17" x14ac:dyDescent="0.2">
      <c r="A1877" s="13">
        <f>VLOOKUP($B1877,References_1!$F$2:$G$19,2,)</f>
        <v>14</v>
      </c>
      <c r="B1877" s="13">
        <v>6127985</v>
      </c>
      <c r="C1877" s="13">
        <f>VLOOKUP($B1877,References_1!$F$2:$H$19,3,)</f>
        <v>11</v>
      </c>
      <c r="D1877" s="136">
        <v>42432</v>
      </c>
      <c r="E1877" s="13" t="s">
        <v>1072</v>
      </c>
      <c r="F1877" s="13">
        <v>23</v>
      </c>
      <c r="G1877" s="13" t="s">
        <v>568</v>
      </c>
      <c r="H1877" s="13">
        <v>2985</v>
      </c>
      <c r="I1877" s="13">
        <v>0.05</v>
      </c>
      <c r="J1877" s="137" t="s">
        <v>1169</v>
      </c>
      <c r="K1877" s="138">
        <v>0.05</v>
      </c>
      <c r="L1877" s="13" t="s">
        <v>135</v>
      </c>
      <c r="M1877" s="13" t="str">
        <f>VLOOKUP($H1877,References_1!$C$2:$D$827,2,)</f>
        <v>GP4</v>
      </c>
      <c r="N1877" s="13" t="e">
        <f>VLOOKUP($H1877,References_2!$D$2:'References_2'!$AQ$186,39,)</f>
        <v>#N/A</v>
      </c>
      <c r="O1877" s="13" t="str">
        <f>LEFT(L1877,2)</f>
        <v>µg</v>
      </c>
      <c r="P1877" s="139">
        <f>IF($O1877="mg",VLOOKUP($C1877,References_1!$H$2:$I$19,2,)*$K1877*0.0864,IF($O1877="µg",VLOOKUP($C1877,References_1!$H$2:$I$19,2,)*$K1877*86.4,""))</f>
        <v>890.17920000000015</v>
      </c>
      <c r="Q1877" s="138" t="str">
        <f>IF($O1877="mg","kg/j",IF($O1877="µg","mg/j",""))</f>
        <v>mg/j</v>
      </c>
    </row>
    <row r="1878" spans="1:17" x14ac:dyDescent="0.2">
      <c r="A1878" s="13">
        <f>VLOOKUP($B1878,References_1!$F$2:$G$19,2,)</f>
        <v>11</v>
      </c>
      <c r="B1878" s="13" t="s">
        <v>118</v>
      </c>
      <c r="C1878" s="13">
        <f>VLOOKUP($B1878,References_1!$F$2:$H$19,3,)</f>
        <v>13</v>
      </c>
      <c r="D1878" s="136">
        <v>42432</v>
      </c>
      <c r="E1878" s="13" t="s">
        <v>119</v>
      </c>
      <c r="F1878" s="13">
        <v>23</v>
      </c>
      <c r="G1878" s="13" t="s">
        <v>568</v>
      </c>
      <c r="H1878" s="13">
        <v>2985</v>
      </c>
      <c r="I1878" s="13">
        <v>0.05</v>
      </c>
      <c r="J1878" s="137" t="s">
        <v>1169</v>
      </c>
      <c r="K1878" s="138">
        <v>0.05</v>
      </c>
      <c r="L1878" s="13" t="s">
        <v>135</v>
      </c>
      <c r="M1878" s="13" t="str">
        <f>VLOOKUP($H1878,References_1!$C$2:$D$827,2,)</f>
        <v>GP4</v>
      </c>
      <c r="N1878" s="13" t="e">
        <f>VLOOKUP($H1878,References_2!$D$2:'References_2'!$AQ$186,39,)</f>
        <v>#N/A</v>
      </c>
      <c r="O1878" s="13" t="str">
        <f>LEFT(L1878,2)</f>
        <v>µg</v>
      </c>
      <c r="P1878" s="139">
        <f>IF($O1878="mg",VLOOKUP($C1878,References_1!$H$2:$I$19,2,)*$K1878*0.0864,IF($O1878="µg",VLOOKUP($C1878,References_1!$H$2:$I$19,2,)*$K1878*86.4,""))</f>
        <v>68.592000000000013</v>
      </c>
      <c r="Q1878" s="138" t="str">
        <f>IF($O1878="mg","kg/j",IF($O1878="µg","mg/j",""))</f>
        <v>mg/j</v>
      </c>
    </row>
    <row r="1879" spans="1:17" x14ac:dyDescent="0.2">
      <c r="A1879" s="13">
        <f>VLOOKUP($B1879,References_1!$F$2:$G$19,2,)</f>
        <v>12</v>
      </c>
      <c r="B1879" s="13">
        <v>6127975</v>
      </c>
      <c r="C1879" s="13">
        <f>VLOOKUP($B1879,References_1!$F$2:$H$19,3,)</f>
        <v>14</v>
      </c>
      <c r="D1879" s="136">
        <v>42432</v>
      </c>
      <c r="E1879" s="13" t="s">
        <v>991</v>
      </c>
      <c r="F1879" s="13">
        <v>23</v>
      </c>
      <c r="G1879" s="13" t="s">
        <v>568</v>
      </c>
      <c r="H1879" s="13">
        <v>2985</v>
      </c>
      <c r="I1879" s="13">
        <v>0.05</v>
      </c>
      <c r="J1879" s="137" t="s">
        <v>1169</v>
      </c>
      <c r="K1879" s="138">
        <v>0.05</v>
      </c>
      <c r="L1879" s="13" t="s">
        <v>135</v>
      </c>
      <c r="M1879" s="13" t="str">
        <f>VLOOKUP($H1879,References_1!$C$2:$D$827,2,)</f>
        <v>GP4</v>
      </c>
      <c r="N1879" s="13" t="e">
        <f>VLOOKUP($H1879,References_2!$D$2:'References_2'!$AQ$186,39,)</f>
        <v>#N/A</v>
      </c>
      <c r="O1879" s="13" t="str">
        <f>LEFT(L1879,2)</f>
        <v>µg</v>
      </c>
      <c r="P1879" s="139">
        <f>IF($O1879="mg",VLOOKUP($C1879,References_1!$H$2:$I$19,2,)*$K1879*0.0864,IF($O1879="µg",VLOOKUP($C1879,References_1!$H$2:$I$19,2,)*$K1879*86.4,""))</f>
        <v>238.68000000000004</v>
      </c>
      <c r="Q1879" s="138" t="str">
        <f>IF($O1879="mg","kg/j",IF($O1879="µg","mg/j",""))</f>
        <v>mg/j</v>
      </c>
    </row>
    <row r="1880" spans="1:17" x14ac:dyDescent="0.2">
      <c r="A1880" s="13">
        <f>VLOOKUP($B1880,References_1!$F$2:$G$19,2,)</f>
        <v>4</v>
      </c>
      <c r="B1880" s="13">
        <v>6127935</v>
      </c>
      <c r="C1880" s="13">
        <f>VLOOKUP($B1880,References_1!$F$2:$H$19,3,)</f>
        <v>3</v>
      </c>
      <c r="D1880" s="136">
        <v>42432</v>
      </c>
      <c r="E1880" s="13" t="s">
        <v>1031</v>
      </c>
      <c r="F1880" s="13">
        <v>23</v>
      </c>
      <c r="G1880" s="13" t="s">
        <v>569</v>
      </c>
      <c r="H1880" s="13">
        <v>1503</v>
      </c>
      <c r="I1880" s="13">
        <v>5.0000000000000001E-3</v>
      </c>
      <c r="J1880" s="137" t="s">
        <v>1169</v>
      </c>
      <c r="K1880" s="138">
        <v>5.0000000000000001E-3</v>
      </c>
      <c r="L1880" s="13" t="s">
        <v>135</v>
      </c>
      <c r="M1880" s="13" t="str">
        <f>VLOOKUP($H1880,References_1!$C$2:$D$827,2,)</f>
        <v>GP4</v>
      </c>
      <c r="N1880" s="13" t="e">
        <f>VLOOKUP($H1880,References_2!$D$2:'References_2'!$AQ$186,39,)</f>
        <v>#N/A</v>
      </c>
      <c r="O1880" s="13" t="str">
        <f>LEFT(L1880,2)</f>
        <v>µg</v>
      </c>
      <c r="P1880" s="139">
        <f>IF($O1880="mg",VLOOKUP($C1880,References_1!$H$2:$I$19,2,)*$K1880*0.0864,IF($O1880="µg",VLOOKUP($C1880,References_1!$H$2:$I$19,2,)*$K1880*86.4,""))</f>
        <v>0.92879999999999996</v>
      </c>
      <c r="Q1880" s="138" t="str">
        <f>IF($O1880="mg","kg/j",IF($O1880="µg","mg/j",""))</f>
        <v>mg/j</v>
      </c>
    </row>
    <row r="1881" spans="1:17" x14ac:dyDescent="0.2">
      <c r="A1881" s="13">
        <f>VLOOKUP($B1881,References_1!$F$2:$G$19,2,)</f>
        <v>18</v>
      </c>
      <c r="B1881" s="13">
        <v>6127970</v>
      </c>
      <c r="C1881" s="13">
        <f>VLOOKUP($B1881,References_1!$F$2:$H$19,3,)</f>
        <v>9.5</v>
      </c>
      <c r="D1881" s="136">
        <v>42432</v>
      </c>
      <c r="E1881" s="13" t="s">
        <v>1113</v>
      </c>
      <c r="F1881" s="13">
        <v>23</v>
      </c>
      <c r="G1881" s="13" t="s">
        <v>569</v>
      </c>
      <c r="H1881" s="13">
        <v>1503</v>
      </c>
      <c r="I1881" s="13">
        <v>5.0000000000000001E-3</v>
      </c>
      <c r="J1881" s="137" t="s">
        <v>1169</v>
      </c>
      <c r="K1881" s="138">
        <v>5.0000000000000001E-3</v>
      </c>
      <c r="L1881" s="13" t="s">
        <v>135</v>
      </c>
      <c r="M1881" s="13" t="str">
        <f>VLOOKUP($H1881,References_1!$C$2:$D$827,2,)</f>
        <v>GP4</v>
      </c>
      <c r="N1881" s="13" t="e">
        <f>VLOOKUP($H1881,References_2!$D$2:'References_2'!$AQ$186,39,)</f>
        <v>#N/A</v>
      </c>
      <c r="O1881" s="13" t="str">
        <f>LEFT(L1881,2)</f>
        <v>µg</v>
      </c>
      <c r="P1881" s="139">
        <f>IF($O1881="mg",VLOOKUP($C1881,References_1!$H$2:$I$19,2,)*$K1881*0.0864,IF($O1881="µg",VLOOKUP($C1881,References_1!$H$2:$I$19,2,)*$K1881*86.4,""))</f>
        <v>12.869280000000002</v>
      </c>
      <c r="Q1881" s="138" t="str">
        <f>IF($O1881="mg","kg/j",IF($O1881="µg","mg/j",""))</f>
        <v>mg/j</v>
      </c>
    </row>
    <row r="1882" spans="1:17" x14ac:dyDescent="0.2">
      <c r="A1882" s="13">
        <f>VLOOKUP($B1882,References_1!$F$2:$G$19,2,)</f>
        <v>14</v>
      </c>
      <c r="B1882" s="13">
        <v>6127985</v>
      </c>
      <c r="C1882" s="13">
        <f>VLOOKUP($B1882,References_1!$F$2:$H$19,3,)</f>
        <v>11</v>
      </c>
      <c r="D1882" s="136">
        <v>42432</v>
      </c>
      <c r="E1882" s="13" t="s">
        <v>1072</v>
      </c>
      <c r="F1882" s="13">
        <v>23</v>
      </c>
      <c r="G1882" s="13" t="s">
        <v>569</v>
      </c>
      <c r="H1882" s="13">
        <v>1503</v>
      </c>
      <c r="I1882" s="13">
        <v>5.0000000000000001E-3</v>
      </c>
      <c r="J1882" s="137" t="s">
        <v>1169</v>
      </c>
      <c r="K1882" s="138">
        <v>5.0000000000000001E-3</v>
      </c>
      <c r="L1882" s="13" t="s">
        <v>135</v>
      </c>
      <c r="M1882" s="13" t="str">
        <f>VLOOKUP($H1882,References_1!$C$2:$D$827,2,)</f>
        <v>GP4</v>
      </c>
      <c r="N1882" s="13" t="e">
        <f>VLOOKUP($H1882,References_2!$D$2:'References_2'!$AQ$186,39,)</f>
        <v>#N/A</v>
      </c>
      <c r="O1882" s="13" t="str">
        <f>LEFT(L1882,2)</f>
        <v>µg</v>
      </c>
      <c r="P1882" s="139">
        <f>IF($O1882="mg",VLOOKUP($C1882,References_1!$H$2:$I$19,2,)*$K1882*0.0864,IF($O1882="µg",VLOOKUP($C1882,References_1!$H$2:$I$19,2,)*$K1882*86.4,""))</f>
        <v>89.017920000000004</v>
      </c>
      <c r="Q1882" s="138" t="str">
        <f>IF($O1882="mg","kg/j",IF($O1882="µg","mg/j",""))</f>
        <v>mg/j</v>
      </c>
    </row>
    <row r="1883" spans="1:17" x14ac:dyDescent="0.2">
      <c r="A1883" s="13">
        <f>VLOOKUP($B1883,References_1!$F$2:$G$19,2,)</f>
        <v>11</v>
      </c>
      <c r="B1883" s="13" t="s">
        <v>118</v>
      </c>
      <c r="C1883" s="13">
        <f>VLOOKUP($B1883,References_1!$F$2:$H$19,3,)</f>
        <v>13</v>
      </c>
      <c r="D1883" s="136">
        <v>42432</v>
      </c>
      <c r="E1883" s="13" t="s">
        <v>119</v>
      </c>
      <c r="F1883" s="13">
        <v>23</v>
      </c>
      <c r="G1883" s="13" t="s">
        <v>569</v>
      </c>
      <c r="H1883" s="13">
        <v>1503</v>
      </c>
      <c r="I1883" s="13">
        <v>5.0000000000000001E-3</v>
      </c>
      <c r="J1883" s="137" t="s">
        <v>1169</v>
      </c>
      <c r="K1883" s="138">
        <v>5.0000000000000001E-3</v>
      </c>
      <c r="L1883" s="13" t="s">
        <v>135</v>
      </c>
      <c r="M1883" s="13" t="str">
        <f>VLOOKUP($H1883,References_1!$C$2:$D$827,2,)</f>
        <v>GP4</v>
      </c>
      <c r="N1883" s="13" t="e">
        <f>VLOOKUP($H1883,References_2!$D$2:'References_2'!$AQ$186,39,)</f>
        <v>#N/A</v>
      </c>
      <c r="O1883" s="13" t="str">
        <f>LEFT(L1883,2)</f>
        <v>µg</v>
      </c>
      <c r="P1883" s="139">
        <f>IF($O1883="mg",VLOOKUP($C1883,References_1!$H$2:$I$19,2,)*$K1883*0.0864,IF($O1883="µg",VLOOKUP($C1883,References_1!$H$2:$I$19,2,)*$K1883*86.4,""))</f>
        <v>6.8592000000000013</v>
      </c>
      <c r="Q1883" s="138" t="str">
        <f>IF($O1883="mg","kg/j",IF($O1883="µg","mg/j",""))</f>
        <v>mg/j</v>
      </c>
    </row>
    <row r="1884" spans="1:17" x14ac:dyDescent="0.2">
      <c r="A1884" s="13">
        <f>VLOOKUP($B1884,References_1!$F$2:$G$19,2,)</f>
        <v>12</v>
      </c>
      <c r="B1884" s="13">
        <v>6127975</v>
      </c>
      <c r="C1884" s="13">
        <f>VLOOKUP($B1884,References_1!$F$2:$H$19,3,)</f>
        <v>14</v>
      </c>
      <c r="D1884" s="136">
        <v>42432</v>
      </c>
      <c r="E1884" s="13" t="s">
        <v>991</v>
      </c>
      <c r="F1884" s="13">
        <v>23</v>
      </c>
      <c r="G1884" s="13" t="s">
        <v>569</v>
      </c>
      <c r="H1884" s="13">
        <v>1503</v>
      </c>
      <c r="I1884" s="13">
        <v>5.0000000000000001E-3</v>
      </c>
      <c r="J1884" s="137" t="s">
        <v>1169</v>
      </c>
      <c r="K1884" s="138">
        <v>5.0000000000000001E-3</v>
      </c>
      <c r="L1884" s="13" t="s">
        <v>135</v>
      </c>
      <c r="M1884" s="13" t="str">
        <f>VLOOKUP($H1884,References_1!$C$2:$D$827,2,)</f>
        <v>GP4</v>
      </c>
      <c r="N1884" s="13" t="e">
        <f>VLOOKUP($H1884,References_2!$D$2:'References_2'!$AQ$186,39,)</f>
        <v>#N/A</v>
      </c>
      <c r="O1884" s="13" t="str">
        <f>LEFT(L1884,2)</f>
        <v>µg</v>
      </c>
      <c r="P1884" s="139">
        <f>IF($O1884="mg",VLOOKUP($C1884,References_1!$H$2:$I$19,2,)*$K1884*0.0864,IF($O1884="µg",VLOOKUP($C1884,References_1!$H$2:$I$19,2,)*$K1884*86.4,""))</f>
        <v>23.868000000000002</v>
      </c>
      <c r="Q1884" s="138" t="str">
        <f>IF($O1884="mg","kg/j",IF($O1884="µg","mg/j",""))</f>
        <v>mg/j</v>
      </c>
    </row>
    <row r="1885" spans="1:17" x14ac:dyDescent="0.2">
      <c r="A1885" s="13">
        <f>VLOOKUP($B1885,References_1!$F$2:$G$19,2,)</f>
        <v>4</v>
      </c>
      <c r="B1885" s="13">
        <v>6127935</v>
      </c>
      <c r="C1885" s="13">
        <f>VLOOKUP($B1885,References_1!$F$2:$H$19,3,)</f>
        <v>3</v>
      </c>
      <c r="D1885" s="136">
        <v>42432</v>
      </c>
      <c r="E1885" s="13" t="s">
        <v>1031</v>
      </c>
      <c r="F1885" s="13">
        <v>23</v>
      </c>
      <c r="G1885" s="13" t="s">
        <v>883</v>
      </c>
      <c r="H1885" s="13">
        <v>1193</v>
      </c>
      <c r="I1885" s="13">
        <v>5.0000000000000001E-3</v>
      </c>
      <c r="J1885" s="137" t="s">
        <v>1169</v>
      </c>
      <c r="K1885" s="138">
        <v>5.0000000000000001E-3</v>
      </c>
      <c r="L1885" s="13" t="s">
        <v>135</v>
      </c>
      <c r="M1885" s="13" t="str">
        <f>VLOOKUP($H1885,References_1!$C$2:$D$827,2,)</f>
        <v>GP4</v>
      </c>
      <c r="N1885" s="13" t="e">
        <f>VLOOKUP($H1885,References_2!$D$2:'References_2'!$AQ$186,39,)</f>
        <v>#N/A</v>
      </c>
      <c r="O1885" s="13" t="str">
        <f>LEFT(L1885,2)</f>
        <v>µg</v>
      </c>
      <c r="P1885" s="139">
        <f>IF($O1885="mg",VLOOKUP($C1885,References_1!$H$2:$I$19,2,)*$K1885*0.0864,IF($O1885="µg",VLOOKUP($C1885,References_1!$H$2:$I$19,2,)*$K1885*86.4,""))</f>
        <v>0.92879999999999996</v>
      </c>
      <c r="Q1885" s="138" t="str">
        <f>IF($O1885="mg","kg/j",IF($O1885="µg","mg/j",""))</f>
        <v>mg/j</v>
      </c>
    </row>
    <row r="1886" spans="1:17" x14ac:dyDescent="0.2">
      <c r="A1886" s="13">
        <f>VLOOKUP($B1886,References_1!$F$2:$G$19,2,)</f>
        <v>18</v>
      </c>
      <c r="B1886" s="13">
        <v>6127970</v>
      </c>
      <c r="C1886" s="13">
        <f>VLOOKUP($B1886,References_1!$F$2:$H$19,3,)</f>
        <v>9.5</v>
      </c>
      <c r="D1886" s="136">
        <v>42432</v>
      </c>
      <c r="E1886" s="13" t="s">
        <v>1113</v>
      </c>
      <c r="F1886" s="13">
        <v>23</v>
      </c>
      <c r="G1886" s="13" t="s">
        <v>883</v>
      </c>
      <c r="H1886" s="13">
        <v>1193</v>
      </c>
      <c r="I1886" s="13">
        <v>5.0000000000000001E-3</v>
      </c>
      <c r="J1886" s="137" t="s">
        <v>1169</v>
      </c>
      <c r="K1886" s="138">
        <v>5.0000000000000001E-3</v>
      </c>
      <c r="L1886" s="13" t="s">
        <v>135</v>
      </c>
      <c r="M1886" s="13" t="str">
        <f>VLOOKUP($H1886,References_1!$C$2:$D$827,2,)</f>
        <v>GP4</v>
      </c>
      <c r="N1886" s="13" t="e">
        <f>VLOOKUP($H1886,References_2!$D$2:'References_2'!$AQ$186,39,)</f>
        <v>#N/A</v>
      </c>
      <c r="O1886" s="13" t="str">
        <f>LEFT(L1886,2)</f>
        <v>µg</v>
      </c>
      <c r="P1886" s="139">
        <f>IF($O1886="mg",VLOOKUP($C1886,References_1!$H$2:$I$19,2,)*$K1886*0.0864,IF($O1886="µg",VLOOKUP($C1886,References_1!$H$2:$I$19,2,)*$K1886*86.4,""))</f>
        <v>12.869280000000002</v>
      </c>
      <c r="Q1886" s="138" t="str">
        <f>IF($O1886="mg","kg/j",IF($O1886="µg","mg/j",""))</f>
        <v>mg/j</v>
      </c>
    </row>
    <row r="1887" spans="1:17" x14ac:dyDescent="0.2">
      <c r="A1887" s="13">
        <f>VLOOKUP($B1887,References_1!$F$2:$G$19,2,)</f>
        <v>14</v>
      </c>
      <c r="B1887" s="13">
        <v>6127985</v>
      </c>
      <c r="C1887" s="13">
        <f>VLOOKUP($B1887,References_1!$F$2:$H$19,3,)</f>
        <v>11</v>
      </c>
      <c r="D1887" s="136">
        <v>42432</v>
      </c>
      <c r="E1887" s="13" t="s">
        <v>1072</v>
      </c>
      <c r="F1887" s="13">
        <v>23</v>
      </c>
      <c r="G1887" s="13" t="s">
        <v>883</v>
      </c>
      <c r="H1887" s="13">
        <v>1193</v>
      </c>
      <c r="I1887" s="13">
        <v>5.0000000000000001E-3</v>
      </c>
      <c r="J1887" s="137" t="s">
        <v>1169</v>
      </c>
      <c r="K1887" s="138">
        <v>5.0000000000000001E-3</v>
      </c>
      <c r="L1887" s="13" t="s">
        <v>135</v>
      </c>
      <c r="M1887" s="13" t="str">
        <f>VLOOKUP($H1887,References_1!$C$2:$D$827,2,)</f>
        <v>GP4</v>
      </c>
      <c r="N1887" s="13" t="e">
        <f>VLOOKUP($H1887,References_2!$D$2:'References_2'!$AQ$186,39,)</f>
        <v>#N/A</v>
      </c>
      <c r="O1887" s="13" t="str">
        <f>LEFT(L1887,2)</f>
        <v>µg</v>
      </c>
      <c r="P1887" s="139">
        <f>IF($O1887="mg",VLOOKUP($C1887,References_1!$H$2:$I$19,2,)*$K1887*0.0864,IF($O1887="µg",VLOOKUP($C1887,References_1!$H$2:$I$19,2,)*$K1887*86.4,""))</f>
        <v>89.017920000000004</v>
      </c>
      <c r="Q1887" s="138" t="str">
        <f>IF($O1887="mg","kg/j",IF($O1887="µg","mg/j",""))</f>
        <v>mg/j</v>
      </c>
    </row>
    <row r="1888" spans="1:17" x14ac:dyDescent="0.2">
      <c r="A1888" s="13">
        <f>VLOOKUP($B1888,References_1!$F$2:$G$19,2,)</f>
        <v>11</v>
      </c>
      <c r="B1888" s="13" t="s">
        <v>118</v>
      </c>
      <c r="C1888" s="13">
        <f>VLOOKUP($B1888,References_1!$F$2:$H$19,3,)</f>
        <v>13</v>
      </c>
      <c r="D1888" s="136">
        <v>42432</v>
      </c>
      <c r="E1888" s="13" t="s">
        <v>119</v>
      </c>
      <c r="F1888" s="13">
        <v>23</v>
      </c>
      <c r="G1888" s="13" t="s">
        <v>883</v>
      </c>
      <c r="H1888" s="13">
        <v>1193</v>
      </c>
      <c r="I1888" s="13">
        <v>5.0000000000000001E-3</v>
      </c>
      <c r="J1888" s="137" t="s">
        <v>1169</v>
      </c>
      <c r="K1888" s="138">
        <v>5.0000000000000001E-3</v>
      </c>
      <c r="L1888" s="13" t="s">
        <v>135</v>
      </c>
      <c r="M1888" s="13" t="str">
        <f>VLOOKUP($H1888,References_1!$C$2:$D$827,2,)</f>
        <v>GP4</v>
      </c>
      <c r="N1888" s="13" t="e">
        <f>VLOOKUP($H1888,References_2!$D$2:'References_2'!$AQ$186,39,)</f>
        <v>#N/A</v>
      </c>
      <c r="O1888" s="13" t="str">
        <f>LEFT(L1888,2)</f>
        <v>µg</v>
      </c>
      <c r="P1888" s="139">
        <f>IF($O1888="mg",VLOOKUP($C1888,References_1!$H$2:$I$19,2,)*$K1888*0.0864,IF($O1888="µg",VLOOKUP($C1888,References_1!$H$2:$I$19,2,)*$K1888*86.4,""))</f>
        <v>6.8592000000000013</v>
      </c>
      <c r="Q1888" s="138" t="str">
        <f>IF($O1888="mg","kg/j",IF($O1888="µg","mg/j",""))</f>
        <v>mg/j</v>
      </c>
    </row>
    <row r="1889" spans="1:17" x14ac:dyDescent="0.2">
      <c r="A1889" s="13">
        <f>VLOOKUP($B1889,References_1!$F$2:$G$19,2,)</f>
        <v>12</v>
      </c>
      <c r="B1889" s="13">
        <v>6127975</v>
      </c>
      <c r="C1889" s="13">
        <f>VLOOKUP($B1889,References_1!$F$2:$H$19,3,)</f>
        <v>14</v>
      </c>
      <c r="D1889" s="136">
        <v>42432</v>
      </c>
      <c r="E1889" s="13" t="s">
        <v>991</v>
      </c>
      <c r="F1889" s="13">
        <v>23</v>
      </c>
      <c r="G1889" s="13" t="s">
        <v>883</v>
      </c>
      <c r="H1889" s="13">
        <v>1193</v>
      </c>
      <c r="I1889" s="13">
        <v>5.0000000000000001E-3</v>
      </c>
      <c r="J1889" s="137" t="s">
        <v>1169</v>
      </c>
      <c r="K1889" s="138">
        <v>5.0000000000000001E-3</v>
      </c>
      <c r="L1889" s="13" t="s">
        <v>135</v>
      </c>
      <c r="M1889" s="13" t="str">
        <f>VLOOKUP($H1889,References_1!$C$2:$D$827,2,)</f>
        <v>GP4</v>
      </c>
      <c r="N1889" s="13" t="e">
        <f>VLOOKUP($H1889,References_2!$D$2:'References_2'!$AQ$186,39,)</f>
        <v>#N/A</v>
      </c>
      <c r="O1889" s="13" t="str">
        <f>LEFT(L1889,2)</f>
        <v>µg</v>
      </c>
      <c r="P1889" s="139">
        <f>IF($O1889="mg",VLOOKUP($C1889,References_1!$H$2:$I$19,2,)*$K1889*0.0864,IF($O1889="µg",VLOOKUP($C1889,References_1!$H$2:$I$19,2,)*$K1889*86.4,""))</f>
        <v>23.868000000000002</v>
      </c>
      <c r="Q1889" s="138" t="str">
        <f>IF($O1889="mg","kg/j",IF($O1889="µg","mg/j",""))</f>
        <v>mg/j</v>
      </c>
    </row>
    <row r="1890" spans="1:17" x14ac:dyDescent="0.2">
      <c r="A1890" s="13">
        <f>VLOOKUP($B1890,References_1!$F$2:$G$19,2,)</f>
        <v>4</v>
      </c>
      <c r="B1890" s="13">
        <v>6127935</v>
      </c>
      <c r="C1890" s="13">
        <f>VLOOKUP($B1890,References_1!$F$2:$H$19,3,)</f>
        <v>3</v>
      </c>
      <c r="D1890" s="136">
        <v>42432</v>
      </c>
      <c r="E1890" s="13" t="s">
        <v>1031</v>
      </c>
      <c r="F1890" s="13">
        <v>23</v>
      </c>
      <c r="G1890" s="13" t="s">
        <v>570</v>
      </c>
      <c r="H1890" s="13">
        <v>1192</v>
      </c>
      <c r="I1890" s="13">
        <v>0.01</v>
      </c>
      <c r="J1890" s="137" t="s">
        <v>1169</v>
      </c>
      <c r="K1890" s="138">
        <v>0.01</v>
      </c>
      <c r="L1890" s="13" t="s">
        <v>135</v>
      </c>
      <c r="M1890" s="13" t="str">
        <f>VLOOKUP($H1890,References_1!$C$2:$D$827,2,)</f>
        <v>GP4</v>
      </c>
      <c r="N1890" s="13" t="e">
        <f>VLOOKUP($H1890,References_2!$D$2:'References_2'!$AQ$186,39,)</f>
        <v>#N/A</v>
      </c>
      <c r="O1890" s="13" t="str">
        <f>LEFT(L1890,2)</f>
        <v>µg</v>
      </c>
      <c r="P1890" s="139">
        <f>IF($O1890="mg",VLOOKUP($C1890,References_1!$H$2:$I$19,2,)*$K1890*0.0864,IF($O1890="µg",VLOOKUP($C1890,References_1!$H$2:$I$19,2,)*$K1890*86.4,""))</f>
        <v>1.8575999999999999</v>
      </c>
      <c r="Q1890" s="138" t="str">
        <f>IF($O1890="mg","kg/j",IF($O1890="µg","mg/j",""))</f>
        <v>mg/j</v>
      </c>
    </row>
    <row r="1891" spans="1:17" x14ac:dyDescent="0.2">
      <c r="A1891" s="13">
        <f>VLOOKUP($B1891,References_1!$F$2:$G$19,2,)</f>
        <v>18</v>
      </c>
      <c r="B1891" s="13">
        <v>6127970</v>
      </c>
      <c r="C1891" s="13">
        <f>VLOOKUP($B1891,References_1!$F$2:$H$19,3,)</f>
        <v>9.5</v>
      </c>
      <c r="D1891" s="136">
        <v>42432</v>
      </c>
      <c r="E1891" s="13" t="s">
        <v>1113</v>
      </c>
      <c r="F1891" s="13">
        <v>23</v>
      </c>
      <c r="G1891" s="13" t="s">
        <v>570</v>
      </c>
      <c r="H1891" s="13">
        <v>1192</v>
      </c>
      <c r="I1891" s="13">
        <v>0.01</v>
      </c>
      <c r="J1891" s="137" t="s">
        <v>1169</v>
      </c>
      <c r="K1891" s="138">
        <v>0.01</v>
      </c>
      <c r="L1891" s="13" t="s">
        <v>135</v>
      </c>
      <c r="M1891" s="13" t="str">
        <f>VLOOKUP($H1891,References_1!$C$2:$D$827,2,)</f>
        <v>GP4</v>
      </c>
      <c r="N1891" s="13" t="e">
        <f>VLOOKUP($H1891,References_2!$D$2:'References_2'!$AQ$186,39,)</f>
        <v>#N/A</v>
      </c>
      <c r="O1891" s="13" t="str">
        <f>LEFT(L1891,2)</f>
        <v>µg</v>
      </c>
      <c r="P1891" s="139">
        <f>IF($O1891="mg",VLOOKUP($C1891,References_1!$H$2:$I$19,2,)*$K1891*0.0864,IF($O1891="µg",VLOOKUP($C1891,References_1!$H$2:$I$19,2,)*$K1891*86.4,""))</f>
        <v>25.738560000000003</v>
      </c>
      <c r="Q1891" s="138" t="str">
        <f>IF($O1891="mg","kg/j",IF($O1891="µg","mg/j",""))</f>
        <v>mg/j</v>
      </c>
    </row>
    <row r="1892" spans="1:17" x14ac:dyDescent="0.2">
      <c r="A1892" s="13">
        <f>VLOOKUP($B1892,References_1!$F$2:$G$19,2,)</f>
        <v>14</v>
      </c>
      <c r="B1892" s="13">
        <v>6127985</v>
      </c>
      <c r="C1892" s="13">
        <f>VLOOKUP($B1892,References_1!$F$2:$H$19,3,)</f>
        <v>11</v>
      </c>
      <c r="D1892" s="136">
        <v>42432</v>
      </c>
      <c r="E1892" s="13" t="s">
        <v>1072</v>
      </c>
      <c r="F1892" s="13">
        <v>23</v>
      </c>
      <c r="G1892" s="13" t="s">
        <v>570</v>
      </c>
      <c r="H1892" s="13">
        <v>1192</v>
      </c>
      <c r="I1892" s="13">
        <v>0.01</v>
      </c>
      <c r="J1892" s="137" t="s">
        <v>1169</v>
      </c>
      <c r="K1892" s="138">
        <v>0.01</v>
      </c>
      <c r="L1892" s="13" t="s">
        <v>135</v>
      </c>
      <c r="M1892" s="13" t="str">
        <f>VLOOKUP($H1892,References_1!$C$2:$D$827,2,)</f>
        <v>GP4</v>
      </c>
      <c r="N1892" s="13" t="e">
        <f>VLOOKUP($H1892,References_2!$D$2:'References_2'!$AQ$186,39,)</f>
        <v>#N/A</v>
      </c>
      <c r="O1892" s="13" t="str">
        <f>LEFT(L1892,2)</f>
        <v>µg</v>
      </c>
      <c r="P1892" s="139">
        <f>IF($O1892="mg",VLOOKUP($C1892,References_1!$H$2:$I$19,2,)*$K1892*0.0864,IF($O1892="µg",VLOOKUP($C1892,References_1!$H$2:$I$19,2,)*$K1892*86.4,""))</f>
        <v>178.03584000000001</v>
      </c>
      <c r="Q1892" s="138" t="str">
        <f>IF($O1892="mg","kg/j",IF($O1892="µg","mg/j",""))</f>
        <v>mg/j</v>
      </c>
    </row>
    <row r="1893" spans="1:17" x14ac:dyDescent="0.2">
      <c r="A1893" s="13">
        <f>VLOOKUP($B1893,References_1!$F$2:$G$19,2,)</f>
        <v>11</v>
      </c>
      <c r="B1893" s="13" t="s">
        <v>118</v>
      </c>
      <c r="C1893" s="13">
        <f>VLOOKUP($B1893,References_1!$F$2:$H$19,3,)</f>
        <v>13</v>
      </c>
      <c r="D1893" s="136">
        <v>42432</v>
      </c>
      <c r="E1893" s="13" t="s">
        <v>119</v>
      </c>
      <c r="F1893" s="13">
        <v>23</v>
      </c>
      <c r="G1893" s="13" t="s">
        <v>570</v>
      </c>
      <c r="H1893" s="13">
        <v>1192</v>
      </c>
      <c r="I1893" s="13">
        <v>0.01</v>
      </c>
      <c r="J1893" s="137" t="s">
        <v>1169</v>
      </c>
      <c r="K1893" s="138">
        <v>0.01</v>
      </c>
      <c r="L1893" s="13" t="s">
        <v>135</v>
      </c>
      <c r="M1893" s="13" t="str">
        <f>VLOOKUP($H1893,References_1!$C$2:$D$827,2,)</f>
        <v>GP4</v>
      </c>
      <c r="N1893" s="13" t="e">
        <f>VLOOKUP($H1893,References_2!$D$2:'References_2'!$AQ$186,39,)</f>
        <v>#N/A</v>
      </c>
      <c r="O1893" s="13" t="str">
        <f>LEFT(L1893,2)</f>
        <v>µg</v>
      </c>
      <c r="P1893" s="139">
        <f>IF($O1893="mg",VLOOKUP($C1893,References_1!$H$2:$I$19,2,)*$K1893*0.0864,IF($O1893="µg",VLOOKUP($C1893,References_1!$H$2:$I$19,2,)*$K1893*86.4,""))</f>
        <v>13.718400000000003</v>
      </c>
      <c r="Q1893" s="138" t="str">
        <f>IF($O1893="mg","kg/j",IF($O1893="µg","mg/j",""))</f>
        <v>mg/j</v>
      </c>
    </row>
    <row r="1894" spans="1:17" x14ac:dyDescent="0.2">
      <c r="A1894" s="13">
        <f>VLOOKUP($B1894,References_1!$F$2:$G$19,2,)</f>
        <v>12</v>
      </c>
      <c r="B1894" s="13">
        <v>6127975</v>
      </c>
      <c r="C1894" s="13">
        <f>VLOOKUP($B1894,References_1!$F$2:$H$19,3,)</f>
        <v>14</v>
      </c>
      <c r="D1894" s="136">
        <v>42432</v>
      </c>
      <c r="E1894" s="13" t="s">
        <v>991</v>
      </c>
      <c r="F1894" s="13">
        <v>23</v>
      </c>
      <c r="G1894" s="13" t="s">
        <v>570</v>
      </c>
      <c r="H1894" s="13">
        <v>1192</v>
      </c>
      <c r="I1894" s="13">
        <v>0.01</v>
      </c>
      <c r="J1894" s="137" t="s">
        <v>1169</v>
      </c>
      <c r="K1894" s="138">
        <v>0.01</v>
      </c>
      <c r="L1894" s="13" t="s">
        <v>135</v>
      </c>
      <c r="M1894" s="13" t="str">
        <f>VLOOKUP($H1894,References_1!$C$2:$D$827,2,)</f>
        <v>GP4</v>
      </c>
      <c r="N1894" s="13" t="e">
        <f>VLOOKUP($H1894,References_2!$D$2:'References_2'!$AQ$186,39,)</f>
        <v>#N/A</v>
      </c>
      <c r="O1894" s="13" t="str">
        <f>LEFT(L1894,2)</f>
        <v>µg</v>
      </c>
      <c r="P1894" s="139">
        <f>IF($O1894="mg",VLOOKUP($C1894,References_1!$H$2:$I$19,2,)*$K1894*0.0864,IF($O1894="µg",VLOOKUP($C1894,References_1!$H$2:$I$19,2,)*$K1894*86.4,""))</f>
        <v>47.736000000000004</v>
      </c>
      <c r="Q1894" s="138" t="str">
        <f>IF($O1894="mg","kg/j",IF($O1894="µg","mg/j",""))</f>
        <v>mg/j</v>
      </c>
    </row>
    <row r="1895" spans="1:17" x14ac:dyDescent="0.2">
      <c r="A1895" s="13">
        <f>VLOOKUP($B1895,References_1!$F$2:$G$19,2,)</f>
        <v>4</v>
      </c>
      <c r="B1895" s="13">
        <v>6127935</v>
      </c>
      <c r="C1895" s="13">
        <f>VLOOKUP($B1895,References_1!$F$2:$H$19,3,)</f>
        <v>3</v>
      </c>
      <c r="D1895" s="136">
        <v>42432</v>
      </c>
      <c r="E1895" s="13" t="s">
        <v>1031</v>
      </c>
      <c r="F1895" s="13">
        <v>23</v>
      </c>
      <c r="G1895" s="13" t="s">
        <v>571</v>
      </c>
      <c r="H1895" s="13">
        <v>2075</v>
      </c>
      <c r="I1895" s="13">
        <v>0.05</v>
      </c>
      <c r="J1895" s="137" t="s">
        <v>1169</v>
      </c>
      <c r="K1895" s="138">
        <v>0.05</v>
      </c>
      <c r="L1895" s="13" t="s">
        <v>135</v>
      </c>
      <c r="M1895" s="13" t="str">
        <f>VLOOKUP($H1895,References_1!$C$2:$D$827,2,)</f>
        <v>GP4</v>
      </c>
      <c r="N1895" s="13" t="e">
        <f>VLOOKUP($H1895,References_2!$D$2:'References_2'!$AQ$186,39,)</f>
        <v>#N/A</v>
      </c>
      <c r="O1895" s="13" t="str">
        <f>LEFT(L1895,2)</f>
        <v>µg</v>
      </c>
      <c r="P1895" s="139">
        <f>IF($O1895="mg",VLOOKUP($C1895,References_1!$H$2:$I$19,2,)*$K1895*0.0864,IF($O1895="µg",VLOOKUP($C1895,References_1!$H$2:$I$19,2,)*$K1895*86.4,""))</f>
        <v>9.2880000000000003</v>
      </c>
      <c r="Q1895" s="138" t="str">
        <f>IF($O1895="mg","kg/j",IF($O1895="µg","mg/j",""))</f>
        <v>mg/j</v>
      </c>
    </row>
    <row r="1896" spans="1:17" x14ac:dyDescent="0.2">
      <c r="A1896" s="13">
        <f>VLOOKUP($B1896,References_1!$F$2:$G$19,2,)</f>
        <v>18</v>
      </c>
      <c r="B1896" s="13">
        <v>6127970</v>
      </c>
      <c r="C1896" s="13">
        <f>VLOOKUP($B1896,References_1!$F$2:$H$19,3,)</f>
        <v>9.5</v>
      </c>
      <c r="D1896" s="136">
        <v>42432</v>
      </c>
      <c r="E1896" s="13" t="s">
        <v>1113</v>
      </c>
      <c r="F1896" s="13">
        <v>23</v>
      </c>
      <c r="G1896" s="13" t="s">
        <v>571</v>
      </c>
      <c r="H1896" s="13">
        <v>2075</v>
      </c>
      <c r="I1896" s="13">
        <v>0.05</v>
      </c>
      <c r="J1896" s="137" t="s">
        <v>1169</v>
      </c>
      <c r="K1896" s="138">
        <v>0.05</v>
      </c>
      <c r="L1896" s="13" t="s">
        <v>135</v>
      </c>
      <c r="M1896" s="13" t="str">
        <f>VLOOKUP($H1896,References_1!$C$2:$D$827,2,)</f>
        <v>GP4</v>
      </c>
      <c r="N1896" s="13" t="e">
        <f>VLOOKUP($H1896,References_2!$D$2:'References_2'!$AQ$186,39,)</f>
        <v>#N/A</v>
      </c>
      <c r="O1896" s="13" t="str">
        <f>LEFT(L1896,2)</f>
        <v>µg</v>
      </c>
      <c r="P1896" s="139">
        <f>IF($O1896="mg",VLOOKUP($C1896,References_1!$H$2:$I$19,2,)*$K1896*0.0864,IF($O1896="µg",VLOOKUP($C1896,References_1!$H$2:$I$19,2,)*$K1896*86.4,""))</f>
        <v>128.69280000000001</v>
      </c>
      <c r="Q1896" s="138" t="str">
        <f>IF($O1896="mg","kg/j",IF($O1896="µg","mg/j",""))</f>
        <v>mg/j</v>
      </c>
    </row>
    <row r="1897" spans="1:17" x14ac:dyDescent="0.2">
      <c r="A1897" s="13">
        <f>VLOOKUP($B1897,References_1!$F$2:$G$19,2,)</f>
        <v>14</v>
      </c>
      <c r="B1897" s="13">
        <v>6127985</v>
      </c>
      <c r="C1897" s="13">
        <f>VLOOKUP($B1897,References_1!$F$2:$H$19,3,)</f>
        <v>11</v>
      </c>
      <c r="D1897" s="136">
        <v>42432</v>
      </c>
      <c r="E1897" s="13" t="s">
        <v>1072</v>
      </c>
      <c r="F1897" s="13">
        <v>23</v>
      </c>
      <c r="G1897" s="13" t="s">
        <v>571</v>
      </c>
      <c r="H1897" s="13">
        <v>2075</v>
      </c>
      <c r="I1897" s="13">
        <v>0.05</v>
      </c>
      <c r="J1897" s="137" t="s">
        <v>1169</v>
      </c>
      <c r="K1897" s="138">
        <v>0.05</v>
      </c>
      <c r="L1897" s="13" t="s">
        <v>135</v>
      </c>
      <c r="M1897" s="13" t="str">
        <f>VLOOKUP($H1897,References_1!$C$2:$D$827,2,)</f>
        <v>GP4</v>
      </c>
      <c r="N1897" s="13" t="e">
        <f>VLOOKUP($H1897,References_2!$D$2:'References_2'!$AQ$186,39,)</f>
        <v>#N/A</v>
      </c>
      <c r="O1897" s="13" t="str">
        <f>LEFT(L1897,2)</f>
        <v>µg</v>
      </c>
      <c r="P1897" s="139">
        <f>IF($O1897="mg",VLOOKUP($C1897,References_1!$H$2:$I$19,2,)*$K1897*0.0864,IF($O1897="µg",VLOOKUP($C1897,References_1!$H$2:$I$19,2,)*$K1897*86.4,""))</f>
        <v>890.17920000000015</v>
      </c>
      <c r="Q1897" s="138" t="str">
        <f>IF($O1897="mg","kg/j",IF($O1897="µg","mg/j",""))</f>
        <v>mg/j</v>
      </c>
    </row>
    <row r="1898" spans="1:17" x14ac:dyDescent="0.2">
      <c r="A1898" s="13">
        <f>VLOOKUP($B1898,References_1!$F$2:$G$19,2,)</f>
        <v>11</v>
      </c>
      <c r="B1898" s="13" t="s">
        <v>118</v>
      </c>
      <c r="C1898" s="13">
        <f>VLOOKUP($B1898,References_1!$F$2:$H$19,3,)</f>
        <v>13</v>
      </c>
      <c r="D1898" s="136">
        <v>42432</v>
      </c>
      <c r="E1898" s="13" t="s">
        <v>119</v>
      </c>
      <c r="F1898" s="13">
        <v>23</v>
      </c>
      <c r="G1898" s="13" t="s">
        <v>571</v>
      </c>
      <c r="H1898" s="13">
        <v>2075</v>
      </c>
      <c r="I1898" s="13">
        <v>0.05</v>
      </c>
      <c r="J1898" s="137" t="s">
        <v>1169</v>
      </c>
      <c r="K1898" s="138">
        <v>0.05</v>
      </c>
      <c r="L1898" s="13" t="s">
        <v>135</v>
      </c>
      <c r="M1898" s="13" t="str">
        <f>VLOOKUP($H1898,References_1!$C$2:$D$827,2,)</f>
        <v>GP4</v>
      </c>
      <c r="N1898" s="13" t="e">
        <f>VLOOKUP($H1898,References_2!$D$2:'References_2'!$AQ$186,39,)</f>
        <v>#N/A</v>
      </c>
      <c r="O1898" s="13" t="str">
        <f>LEFT(L1898,2)</f>
        <v>µg</v>
      </c>
      <c r="P1898" s="139">
        <f>IF($O1898="mg",VLOOKUP($C1898,References_1!$H$2:$I$19,2,)*$K1898*0.0864,IF($O1898="µg",VLOOKUP($C1898,References_1!$H$2:$I$19,2,)*$K1898*86.4,""))</f>
        <v>68.592000000000013</v>
      </c>
      <c r="Q1898" s="138" t="str">
        <f>IF($O1898="mg","kg/j",IF($O1898="µg","mg/j",""))</f>
        <v>mg/j</v>
      </c>
    </row>
    <row r="1899" spans="1:17" x14ac:dyDescent="0.2">
      <c r="A1899" s="13">
        <f>VLOOKUP($B1899,References_1!$F$2:$G$19,2,)</f>
        <v>12</v>
      </c>
      <c r="B1899" s="13">
        <v>6127975</v>
      </c>
      <c r="C1899" s="13">
        <f>VLOOKUP($B1899,References_1!$F$2:$H$19,3,)</f>
        <v>14</v>
      </c>
      <c r="D1899" s="136">
        <v>42432</v>
      </c>
      <c r="E1899" s="13" t="s">
        <v>991</v>
      </c>
      <c r="F1899" s="13">
        <v>23</v>
      </c>
      <c r="G1899" s="13" t="s">
        <v>571</v>
      </c>
      <c r="H1899" s="13">
        <v>2075</v>
      </c>
      <c r="I1899" s="13">
        <v>0.05</v>
      </c>
      <c r="J1899" s="137" t="s">
        <v>1169</v>
      </c>
      <c r="K1899" s="138">
        <v>0.05</v>
      </c>
      <c r="L1899" s="13" t="s">
        <v>135</v>
      </c>
      <c r="M1899" s="13" t="str">
        <f>VLOOKUP($H1899,References_1!$C$2:$D$827,2,)</f>
        <v>GP4</v>
      </c>
      <c r="N1899" s="13" t="e">
        <f>VLOOKUP($H1899,References_2!$D$2:'References_2'!$AQ$186,39,)</f>
        <v>#N/A</v>
      </c>
      <c r="O1899" s="13" t="str">
        <f>LEFT(L1899,2)</f>
        <v>µg</v>
      </c>
      <c r="P1899" s="139">
        <f>IF($O1899="mg",VLOOKUP($C1899,References_1!$H$2:$I$19,2,)*$K1899*0.0864,IF($O1899="µg",VLOOKUP($C1899,References_1!$H$2:$I$19,2,)*$K1899*86.4,""))</f>
        <v>238.68000000000004</v>
      </c>
      <c r="Q1899" s="138" t="str">
        <f>IF($O1899="mg","kg/j",IF($O1899="µg","mg/j",""))</f>
        <v>mg/j</v>
      </c>
    </row>
    <row r="1900" spans="1:17" x14ac:dyDescent="0.2">
      <c r="A1900" s="13">
        <f>VLOOKUP($B1900,References_1!$F$2:$G$19,2,)</f>
        <v>4</v>
      </c>
      <c r="B1900" s="13">
        <v>6127935</v>
      </c>
      <c r="C1900" s="13">
        <f>VLOOKUP($B1900,References_1!$F$2:$H$19,3,)</f>
        <v>3</v>
      </c>
      <c r="D1900" s="136">
        <v>42432</v>
      </c>
      <c r="E1900" s="13" t="s">
        <v>1031</v>
      </c>
      <c r="F1900" s="13">
        <v>23</v>
      </c>
      <c r="G1900" s="13" t="s">
        <v>572</v>
      </c>
      <c r="H1900" s="13">
        <v>1674</v>
      </c>
      <c r="I1900" s="13">
        <v>5.0000000000000001E-3</v>
      </c>
      <c r="J1900" s="137" t="s">
        <v>1169</v>
      </c>
      <c r="K1900" s="138">
        <v>5.0000000000000001E-3</v>
      </c>
      <c r="L1900" s="13" t="s">
        <v>135</v>
      </c>
      <c r="M1900" s="13" t="str">
        <f>VLOOKUP($H1900,References_1!$C$2:$D$827,2,)</f>
        <v>GP4</v>
      </c>
      <c r="N1900" s="13" t="e">
        <f>VLOOKUP($H1900,References_2!$D$2:'References_2'!$AQ$186,39,)</f>
        <v>#N/A</v>
      </c>
      <c r="O1900" s="13" t="str">
        <f>LEFT(L1900,2)</f>
        <v>µg</v>
      </c>
      <c r="P1900" s="139">
        <f>IF($O1900="mg",VLOOKUP($C1900,References_1!$H$2:$I$19,2,)*$K1900*0.0864,IF($O1900="µg",VLOOKUP($C1900,References_1!$H$2:$I$19,2,)*$K1900*86.4,""))</f>
        <v>0.92879999999999996</v>
      </c>
      <c r="Q1900" s="138" t="str">
        <f>IF($O1900="mg","kg/j",IF($O1900="µg","mg/j",""))</f>
        <v>mg/j</v>
      </c>
    </row>
    <row r="1901" spans="1:17" x14ac:dyDescent="0.2">
      <c r="A1901" s="13">
        <f>VLOOKUP($B1901,References_1!$F$2:$G$19,2,)</f>
        <v>18</v>
      </c>
      <c r="B1901" s="13">
        <v>6127970</v>
      </c>
      <c r="C1901" s="13">
        <f>VLOOKUP($B1901,References_1!$F$2:$H$19,3,)</f>
        <v>9.5</v>
      </c>
      <c r="D1901" s="136">
        <v>42432</v>
      </c>
      <c r="E1901" s="13" t="s">
        <v>1113</v>
      </c>
      <c r="F1901" s="13">
        <v>23</v>
      </c>
      <c r="G1901" s="13" t="s">
        <v>572</v>
      </c>
      <c r="H1901" s="13">
        <v>1674</v>
      </c>
      <c r="I1901" s="13">
        <v>5.0000000000000001E-3</v>
      </c>
      <c r="J1901" s="137" t="s">
        <v>1169</v>
      </c>
      <c r="K1901" s="138">
        <v>5.0000000000000001E-3</v>
      </c>
      <c r="L1901" s="13" t="s">
        <v>135</v>
      </c>
      <c r="M1901" s="13" t="str">
        <f>VLOOKUP($H1901,References_1!$C$2:$D$827,2,)</f>
        <v>GP4</v>
      </c>
      <c r="N1901" s="13" t="e">
        <f>VLOOKUP($H1901,References_2!$D$2:'References_2'!$AQ$186,39,)</f>
        <v>#N/A</v>
      </c>
      <c r="O1901" s="13" t="str">
        <f>LEFT(L1901,2)</f>
        <v>µg</v>
      </c>
      <c r="P1901" s="139">
        <f>IF($O1901="mg",VLOOKUP($C1901,References_1!$H$2:$I$19,2,)*$K1901*0.0864,IF($O1901="µg",VLOOKUP($C1901,References_1!$H$2:$I$19,2,)*$K1901*86.4,""))</f>
        <v>12.869280000000002</v>
      </c>
      <c r="Q1901" s="138" t="str">
        <f>IF($O1901="mg","kg/j",IF($O1901="µg","mg/j",""))</f>
        <v>mg/j</v>
      </c>
    </row>
    <row r="1902" spans="1:17" x14ac:dyDescent="0.2">
      <c r="A1902" s="13">
        <f>VLOOKUP($B1902,References_1!$F$2:$G$19,2,)</f>
        <v>14</v>
      </c>
      <c r="B1902" s="13">
        <v>6127985</v>
      </c>
      <c r="C1902" s="13">
        <f>VLOOKUP($B1902,References_1!$F$2:$H$19,3,)</f>
        <v>11</v>
      </c>
      <c r="D1902" s="136">
        <v>42432</v>
      </c>
      <c r="E1902" s="13" t="s">
        <v>1072</v>
      </c>
      <c r="F1902" s="13">
        <v>23</v>
      </c>
      <c r="G1902" s="13" t="s">
        <v>572</v>
      </c>
      <c r="H1902" s="13">
        <v>1674</v>
      </c>
      <c r="I1902" s="13">
        <v>5.0000000000000001E-3</v>
      </c>
      <c r="J1902" s="137" t="s">
        <v>1169</v>
      </c>
      <c r="K1902" s="138">
        <v>5.0000000000000001E-3</v>
      </c>
      <c r="L1902" s="13" t="s">
        <v>135</v>
      </c>
      <c r="M1902" s="13" t="str">
        <f>VLOOKUP($H1902,References_1!$C$2:$D$827,2,)</f>
        <v>GP4</v>
      </c>
      <c r="N1902" s="13" t="e">
        <f>VLOOKUP($H1902,References_2!$D$2:'References_2'!$AQ$186,39,)</f>
        <v>#N/A</v>
      </c>
      <c r="O1902" s="13" t="str">
        <f>LEFT(L1902,2)</f>
        <v>µg</v>
      </c>
      <c r="P1902" s="139">
        <f>IF($O1902="mg",VLOOKUP($C1902,References_1!$H$2:$I$19,2,)*$K1902*0.0864,IF($O1902="µg",VLOOKUP($C1902,References_1!$H$2:$I$19,2,)*$K1902*86.4,""))</f>
        <v>89.017920000000004</v>
      </c>
      <c r="Q1902" s="138" t="str">
        <f>IF($O1902="mg","kg/j",IF($O1902="µg","mg/j",""))</f>
        <v>mg/j</v>
      </c>
    </row>
    <row r="1903" spans="1:17" x14ac:dyDescent="0.2">
      <c r="A1903" s="13">
        <f>VLOOKUP($B1903,References_1!$F$2:$G$19,2,)</f>
        <v>11</v>
      </c>
      <c r="B1903" s="13" t="s">
        <v>118</v>
      </c>
      <c r="C1903" s="13">
        <f>VLOOKUP($B1903,References_1!$F$2:$H$19,3,)</f>
        <v>13</v>
      </c>
      <c r="D1903" s="136">
        <v>42432</v>
      </c>
      <c r="E1903" s="13" t="s">
        <v>119</v>
      </c>
      <c r="F1903" s="13">
        <v>23</v>
      </c>
      <c r="G1903" s="13" t="s">
        <v>572</v>
      </c>
      <c r="H1903" s="13">
        <v>1674</v>
      </c>
      <c r="I1903" s="13">
        <v>5.0000000000000001E-3</v>
      </c>
      <c r="J1903" s="137" t="s">
        <v>1169</v>
      </c>
      <c r="K1903" s="138">
        <v>5.0000000000000001E-3</v>
      </c>
      <c r="L1903" s="13" t="s">
        <v>135</v>
      </c>
      <c r="M1903" s="13" t="str">
        <f>VLOOKUP($H1903,References_1!$C$2:$D$827,2,)</f>
        <v>GP4</v>
      </c>
      <c r="N1903" s="13" t="e">
        <f>VLOOKUP($H1903,References_2!$D$2:'References_2'!$AQ$186,39,)</f>
        <v>#N/A</v>
      </c>
      <c r="O1903" s="13" t="str">
        <f>LEFT(L1903,2)</f>
        <v>µg</v>
      </c>
      <c r="P1903" s="139">
        <f>IF($O1903="mg",VLOOKUP($C1903,References_1!$H$2:$I$19,2,)*$K1903*0.0864,IF($O1903="µg",VLOOKUP($C1903,References_1!$H$2:$I$19,2,)*$K1903*86.4,""))</f>
        <v>6.8592000000000013</v>
      </c>
      <c r="Q1903" s="138" t="str">
        <f>IF($O1903="mg","kg/j",IF($O1903="µg","mg/j",""))</f>
        <v>mg/j</v>
      </c>
    </row>
    <row r="1904" spans="1:17" x14ac:dyDescent="0.2">
      <c r="A1904" s="13">
        <f>VLOOKUP($B1904,References_1!$F$2:$G$19,2,)</f>
        <v>12</v>
      </c>
      <c r="B1904" s="13">
        <v>6127975</v>
      </c>
      <c r="C1904" s="13">
        <f>VLOOKUP($B1904,References_1!$F$2:$H$19,3,)</f>
        <v>14</v>
      </c>
      <c r="D1904" s="136">
        <v>42432</v>
      </c>
      <c r="E1904" s="13" t="s">
        <v>991</v>
      </c>
      <c r="F1904" s="13">
        <v>23</v>
      </c>
      <c r="G1904" s="13" t="s">
        <v>572</v>
      </c>
      <c r="H1904" s="13">
        <v>1674</v>
      </c>
      <c r="I1904" s="13">
        <v>5.0000000000000001E-3</v>
      </c>
      <c r="J1904" s="137" t="s">
        <v>1169</v>
      </c>
      <c r="K1904" s="138">
        <v>5.0000000000000001E-3</v>
      </c>
      <c r="L1904" s="13" t="s">
        <v>135</v>
      </c>
      <c r="M1904" s="13" t="str">
        <f>VLOOKUP($H1904,References_1!$C$2:$D$827,2,)</f>
        <v>GP4</v>
      </c>
      <c r="N1904" s="13" t="e">
        <f>VLOOKUP($H1904,References_2!$D$2:'References_2'!$AQ$186,39,)</f>
        <v>#N/A</v>
      </c>
      <c r="O1904" s="13" t="str">
        <f>LEFT(L1904,2)</f>
        <v>µg</v>
      </c>
      <c r="P1904" s="139">
        <f>IF($O1904="mg",VLOOKUP($C1904,References_1!$H$2:$I$19,2,)*$K1904*0.0864,IF($O1904="µg",VLOOKUP($C1904,References_1!$H$2:$I$19,2,)*$K1904*86.4,""))</f>
        <v>23.868000000000002</v>
      </c>
      <c r="Q1904" s="138" t="str">
        <f>IF($O1904="mg","kg/j",IF($O1904="µg","mg/j",""))</f>
        <v>mg/j</v>
      </c>
    </row>
    <row r="1905" spans="1:17" x14ac:dyDescent="0.2">
      <c r="A1905" s="13">
        <f>VLOOKUP($B1905,References_1!$F$2:$G$19,2,)</f>
        <v>4</v>
      </c>
      <c r="B1905" s="13">
        <v>6127935</v>
      </c>
      <c r="C1905" s="13">
        <f>VLOOKUP($B1905,References_1!$F$2:$H$19,3,)</f>
        <v>3</v>
      </c>
      <c r="D1905" s="136">
        <v>42432</v>
      </c>
      <c r="E1905" s="13" t="s">
        <v>1031</v>
      </c>
      <c r="F1905" s="13">
        <v>23</v>
      </c>
      <c r="G1905" s="13" t="s">
        <v>573</v>
      </c>
      <c r="H1905" s="13">
        <v>2806</v>
      </c>
      <c r="I1905" s="13">
        <v>0.02</v>
      </c>
      <c r="J1905" s="137" t="s">
        <v>1169</v>
      </c>
      <c r="K1905" s="138">
        <v>0.02</v>
      </c>
      <c r="L1905" s="13" t="s">
        <v>135</v>
      </c>
      <c r="M1905" s="13" t="str">
        <f>VLOOKUP($H1905,References_1!$C$2:$D$827,2,)</f>
        <v>GP4</v>
      </c>
      <c r="N1905" s="13" t="e">
        <f>VLOOKUP($H1905,References_2!$D$2:'References_2'!$AQ$186,39,)</f>
        <v>#N/A</v>
      </c>
      <c r="O1905" s="13" t="str">
        <f>LEFT(L1905,2)</f>
        <v>µg</v>
      </c>
      <c r="P1905" s="139">
        <f>IF($O1905="mg",VLOOKUP($C1905,References_1!$H$2:$I$19,2,)*$K1905*0.0864,IF($O1905="µg",VLOOKUP($C1905,References_1!$H$2:$I$19,2,)*$K1905*86.4,""))</f>
        <v>3.7151999999999998</v>
      </c>
      <c r="Q1905" s="138" t="str">
        <f>IF($O1905="mg","kg/j",IF($O1905="µg","mg/j",""))</f>
        <v>mg/j</v>
      </c>
    </row>
    <row r="1906" spans="1:17" x14ac:dyDescent="0.2">
      <c r="A1906" s="13">
        <f>VLOOKUP($B1906,References_1!$F$2:$G$19,2,)</f>
        <v>18</v>
      </c>
      <c r="B1906" s="13">
        <v>6127970</v>
      </c>
      <c r="C1906" s="13">
        <f>VLOOKUP($B1906,References_1!$F$2:$H$19,3,)</f>
        <v>9.5</v>
      </c>
      <c r="D1906" s="136">
        <v>42432</v>
      </c>
      <c r="E1906" s="13" t="s">
        <v>1113</v>
      </c>
      <c r="F1906" s="13">
        <v>23</v>
      </c>
      <c r="G1906" s="13" t="s">
        <v>573</v>
      </c>
      <c r="H1906" s="13">
        <v>2806</v>
      </c>
      <c r="I1906" s="13">
        <v>0.02</v>
      </c>
      <c r="J1906" s="137" t="s">
        <v>1169</v>
      </c>
      <c r="K1906" s="138">
        <v>0.02</v>
      </c>
      <c r="L1906" s="13" t="s">
        <v>135</v>
      </c>
      <c r="M1906" s="13" t="str">
        <f>VLOOKUP($H1906,References_1!$C$2:$D$827,2,)</f>
        <v>GP4</v>
      </c>
      <c r="N1906" s="13" t="e">
        <f>VLOOKUP($H1906,References_2!$D$2:'References_2'!$AQ$186,39,)</f>
        <v>#N/A</v>
      </c>
      <c r="O1906" s="13" t="str">
        <f>LEFT(L1906,2)</f>
        <v>µg</v>
      </c>
      <c r="P1906" s="139">
        <f>IF($O1906="mg",VLOOKUP($C1906,References_1!$H$2:$I$19,2,)*$K1906*0.0864,IF($O1906="µg",VLOOKUP($C1906,References_1!$H$2:$I$19,2,)*$K1906*86.4,""))</f>
        <v>51.477120000000006</v>
      </c>
      <c r="Q1906" s="138" t="str">
        <f>IF($O1906="mg","kg/j",IF($O1906="µg","mg/j",""))</f>
        <v>mg/j</v>
      </c>
    </row>
    <row r="1907" spans="1:17" x14ac:dyDescent="0.2">
      <c r="A1907" s="13">
        <f>VLOOKUP($B1907,References_1!$F$2:$G$19,2,)</f>
        <v>14</v>
      </c>
      <c r="B1907" s="13">
        <v>6127985</v>
      </c>
      <c r="C1907" s="13">
        <f>VLOOKUP($B1907,References_1!$F$2:$H$19,3,)</f>
        <v>11</v>
      </c>
      <c r="D1907" s="136">
        <v>42432</v>
      </c>
      <c r="E1907" s="13" t="s">
        <v>1072</v>
      </c>
      <c r="F1907" s="13">
        <v>23</v>
      </c>
      <c r="G1907" s="13" t="s">
        <v>573</v>
      </c>
      <c r="H1907" s="13">
        <v>2806</v>
      </c>
      <c r="I1907" s="13">
        <v>0.02</v>
      </c>
      <c r="J1907" s="137" t="s">
        <v>1169</v>
      </c>
      <c r="K1907" s="138">
        <v>0.02</v>
      </c>
      <c r="L1907" s="13" t="s">
        <v>135</v>
      </c>
      <c r="M1907" s="13" t="str">
        <f>VLOOKUP($H1907,References_1!$C$2:$D$827,2,)</f>
        <v>GP4</v>
      </c>
      <c r="N1907" s="13" t="e">
        <f>VLOOKUP($H1907,References_2!$D$2:'References_2'!$AQ$186,39,)</f>
        <v>#N/A</v>
      </c>
      <c r="O1907" s="13" t="str">
        <f>LEFT(L1907,2)</f>
        <v>µg</v>
      </c>
      <c r="P1907" s="139">
        <f>IF($O1907="mg",VLOOKUP($C1907,References_1!$H$2:$I$19,2,)*$K1907*0.0864,IF($O1907="µg",VLOOKUP($C1907,References_1!$H$2:$I$19,2,)*$K1907*86.4,""))</f>
        <v>356.07168000000001</v>
      </c>
      <c r="Q1907" s="138" t="str">
        <f>IF($O1907="mg","kg/j",IF($O1907="µg","mg/j",""))</f>
        <v>mg/j</v>
      </c>
    </row>
    <row r="1908" spans="1:17" x14ac:dyDescent="0.2">
      <c r="A1908" s="13">
        <f>VLOOKUP($B1908,References_1!$F$2:$G$19,2,)</f>
        <v>11</v>
      </c>
      <c r="B1908" s="13" t="s">
        <v>118</v>
      </c>
      <c r="C1908" s="13">
        <f>VLOOKUP($B1908,References_1!$F$2:$H$19,3,)</f>
        <v>13</v>
      </c>
      <c r="D1908" s="136">
        <v>42432</v>
      </c>
      <c r="E1908" s="13" t="s">
        <v>119</v>
      </c>
      <c r="F1908" s="13">
        <v>23</v>
      </c>
      <c r="G1908" s="13" t="s">
        <v>573</v>
      </c>
      <c r="H1908" s="13">
        <v>2806</v>
      </c>
      <c r="I1908" s="13">
        <v>0.02</v>
      </c>
      <c r="J1908" s="137" t="s">
        <v>1169</v>
      </c>
      <c r="K1908" s="138">
        <v>0.02</v>
      </c>
      <c r="L1908" s="13" t="s">
        <v>135</v>
      </c>
      <c r="M1908" s="13" t="str">
        <f>VLOOKUP($H1908,References_1!$C$2:$D$827,2,)</f>
        <v>GP4</v>
      </c>
      <c r="N1908" s="13" t="e">
        <f>VLOOKUP($H1908,References_2!$D$2:'References_2'!$AQ$186,39,)</f>
        <v>#N/A</v>
      </c>
      <c r="O1908" s="13" t="str">
        <f>LEFT(L1908,2)</f>
        <v>µg</v>
      </c>
      <c r="P1908" s="139">
        <f>IF($O1908="mg",VLOOKUP($C1908,References_1!$H$2:$I$19,2,)*$K1908*0.0864,IF($O1908="µg",VLOOKUP($C1908,References_1!$H$2:$I$19,2,)*$K1908*86.4,""))</f>
        <v>27.436800000000005</v>
      </c>
      <c r="Q1908" s="138" t="str">
        <f>IF($O1908="mg","kg/j",IF($O1908="µg","mg/j",""))</f>
        <v>mg/j</v>
      </c>
    </row>
    <row r="1909" spans="1:17" x14ac:dyDescent="0.2">
      <c r="A1909" s="13">
        <f>VLOOKUP($B1909,References_1!$F$2:$G$19,2,)</f>
        <v>12</v>
      </c>
      <c r="B1909" s="13">
        <v>6127975</v>
      </c>
      <c r="C1909" s="13">
        <f>VLOOKUP($B1909,References_1!$F$2:$H$19,3,)</f>
        <v>14</v>
      </c>
      <c r="D1909" s="136">
        <v>42432</v>
      </c>
      <c r="E1909" s="13" t="s">
        <v>991</v>
      </c>
      <c r="F1909" s="13">
        <v>23</v>
      </c>
      <c r="G1909" s="13" t="s">
        <v>573</v>
      </c>
      <c r="H1909" s="13">
        <v>2806</v>
      </c>
      <c r="I1909" s="13">
        <v>0.02</v>
      </c>
      <c r="J1909" s="137" t="s">
        <v>1169</v>
      </c>
      <c r="K1909" s="138">
        <v>0.02</v>
      </c>
      <c r="L1909" s="13" t="s">
        <v>135</v>
      </c>
      <c r="M1909" s="13" t="str">
        <f>VLOOKUP($H1909,References_1!$C$2:$D$827,2,)</f>
        <v>GP4</v>
      </c>
      <c r="N1909" s="13" t="e">
        <f>VLOOKUP($H1909,References_2!$D$2:'References_2'!$AQ$186,39,)</f>
        <v>#N/A</v>
      </c>
      <c r="O1909" s="13" t="str">
        <f>LEFT(L1909,2)</f>
        <v>µg</v>
      </c>
      <c r="P1909" s="139">
        <f>IF($O1909="mg",VLOOKUP($C1909,References_1!$H$2:$I$19,2,)*$K1909*0.0864,IF($O1909="µg",VLOOKUP($C1909,References_1!$H$2:$I$19,2,)*$K1909*86.4,""))</f>
        <v>95.472000000000008</v>
      </c>
      <c r="Q1909" s="138" t="str">
        <f>IF($O1909="mg","kg/j",IF($O1909="µg","mg/j",""))</f>
        <v>mg/j</v>
      </c>
    </row>
    <row r="1910" spans="1:17" x14ac:dyDescent="0.2">
      <c r="A1910" s="13">
        <f>VLOOKUP($B1910,References_1!$F$2:$G$19,2,)</f>
        <v>4</v>
      </c>
      <c r="B1910" s="13">
        <v>6127935</v>
      </c>
      <c r="C1910" s="13">
        <f>VLOOKUP($B1910,References_1!$F$2:$H$19,3,)</f>
        <v>3</v>
      </c>
      <c r="D1910" s="136">
        <v>42432</v>
      </c>
      <c r="E1910" s="13" t="s">
        <v>1031</v>
      </c>
      <c r="F1910" s="13">
        <v>23</v>
      </c>
      <c r="G1910" s="13" t="s">
        <v>574</v>
      </c>
      <c r="H1910" s="13">
        <v>5969</v>
      </c>
      <c r="I1910" s="13">
        <v>0.02</v>
      </c>
      <c r="J1910" s="137" t="s">
        <v>1169</v>
      </c>
      <c r="K1910" s="138">
        <v>0.02</v>
      </c>
      <c r="L1910" s="13" t="s">
        <v>135</v>
      </c>
      <c r="M1910" s="13" t="str">
        <f>VLOOKUP($H1910,References_1!$C$2:$D$827,2,)</f>
        <v>GP4</v>
      </c>
      <c r="N1910" s="13" t="e">
        <f>VLOOKUP($H1910,References_2!$D$2:'References_2'!$AQ$186,39,)</f>
        <v>#N/A</v>
      </c>
      <c r="O1910" s="13" t="str">
        <f>LEFT(L1910,2)</f>
        <v>µg</v>
      </c>
      <c r="P1910" s="139">
        <f>IF($O1910="mg",VLOOKUP($C1910,References_1!$H$2:$I$19,2,)*$K1910*0.0864,IF($O1910="µg",VLOOKUP($C1910,References_1!$H$2:$I$19,2,)*$K1910*86.4,""))</f>
        <v>3.7151999999999998</v>
      </c>
      <c r="Q1910" s="138" t="str">
        <f>IF($O1910="mg","kg/j",IF($O1910="µg","mg/j",""))</f>
        <v>mg/j</v>
      </c>
    </row>
    <row r="1911" spans="1:17" x14ac:dyDescent="0.2">
      <c r="A1911" s="13">
        <f>VLOOKUP($B1911,References_1!$F$2:$G$19,2,)</f>
        <v>18</v>
      </c>
      <c r="B1911" s="13">
        <v>6127970</v>
      </c>
      <c r="C1911" s="13">
        <f>VLOOKUP($B1911,References_1!$F$2:$H$19,3,)</f>
        <v>9.5</v>
      </c>
      <c r="D1911" s="136">
        <v>42432</v>
      </c>
      <c r="E1911" s="13" t="s">
        <v>1113</v>
      </c>
      <c r="F1911" s="13">
        <v>23</v>
      </c>
      <c r="G1911" s="13" t="s">
        <v>574</v>
      </c>
      <c r="H1911" s="13">
        <v>5969</v>
      </c>
      <c r="I1911" s="13">
        <v>0.02</v>
      </c>
      <c r="J1911" s="137" t="s">
        <v>1169</v>
      </c>
      <c r="K1911" s="138">
        <v>0.02</v>
      </c>
      <c r="L1911" s="13" t="s">
        <v>135</v>
      </c>
      <c r="M1911" s="13" t="str">
        <f>VLOOKUP($H1911,References_1!$C$2:$D$827,2,)</f>
        <v>GP4</v>
      </c>
      <c r="N1911" s="13" t="e">
        <f>VLOOKUP($H1911,References_2!$D$2:'References_2'!$AQ$186,39,)</f>
        <v>#N/A</v>
      </c>
      <c r="O1911" s="13" t="str">
        <f>LEFT(L1911,2)</f>
        <v>µg</v>
      </c>
      <c r="P1911" s="139">
        <f>IF($O1911="mg",VLOOKUP($C1911,References_1!$H$2:$I$19,2,)*$K1911*0.0864,IF($O1911="µg",VLOOKUP($C1911,References_1!$H$2:$I$19,2,)*$K1911*86.4,""))</f>
        <v>51.477120000000006</v>
      </c>
      <c r="Q1911" s="138" t="str">
        <f>IF($O1911="mg","kg/j",IF($O1911="µg","mg/j",""))</f>
        <v>mg/j</v>
      </c>
    </row>
    <row r="1912" spans="1:17" x14ac:dyDescent="0.2">
      <c r="A1912" s="13">
        <f>VLOOKUP($B1912,References_1!$F$2:$G$19,2,)</f>
        <v>14</v>
      </c>
      <c r="B1912" s="13">
        <v>6127985</v>
      </c>
      <c r="C1912" s="13">
        <f>VLOOKUP($B1912,References_1!$F$2:$H$19,3,)</f>
        <v>11</v>
      </c>
      <c r="D1912" s="136">
        <v>42432</v>
      </c>
      <c r="E1912" s="13" t="s">
        <v>1072</v>
      </c>
      <c r="F1912" s="13">
        <v>23</v>
      </c>
      <c r="G1912" s="13" t="s">
        <v>574</v>
      </c>
      <c r="H1912" s="13">
        <v>5969</v>
      </c>
      <c r="I1912" s="13">
        <v>0.02</v>
      </c>
      <c r="J1912" s="137" t="s">
        <v>1169</v>
      </c>
      <c r="K1912" s="138">
        <v>0.02</v>
      </c>
      <c r="L1912" s="13" t="s">
        <v>135</v>
      </c>
      <c r="M1912" s="13" t="str">
        <f>VLOOKUP($H1912,References_1!$C$2:$D$827,2,)</f>
        <v>GP4</v>
      </c>
      <c r="N1912" s="13" t="e">
        <f>VLOOKUP($H1912,References_2!$D$2:'References_2'!$AQ$186,39,)</f>
        <v>#N/A</v>
      </c>
      <c r="O1912" s="13" t="str">
        <f>LEFT(L1912,2)</f>
        <v>µg</v>
      </c>
      <c r="P1912" s="139">
        <f>IF($O1912="mg",VLOOKUP($C1912,References_1!$H$2:$I$19,2,)*$K1912*0.0864,IF($O1912="µg",VLOOKUP($C1912,References_1!$H$2:$I$19,2,)*$K1912*86.4,""))</f>
        <v>356.07168000000001</v>
      </c>
      <c r="Q1912" s="138" t="str">
        <f>IF($O1912="mg","kg/j",IF($O1912="µg","mg/j",""))</f>
        <v>mg/j</v>
      </c>
    </row>
    <row r="1913" spans="1:17" x14ac:dyDescent="0.2">
      <c r="A1913" s="13">
        <f>VLOOKUP($B1913,References_1!$F$2:$G$19,2,)</f>
        <v>11</v>
      </c>
      <c r="B1913" s="13" t="s">
        <v>118</v>
      </c>
      <c r="C1913" s="13">
        <f>VLOOKUP($B1913,References_1!$F$2:$H$19,3,)</f>
        <v>13</v>
      </c>
      <c r="D1913" s="136">
        <v>42432</v>
      </c>
      <c r="E1913" s="13" t="s">
        <v>119</v>
      </c>
      <c r="F1913" s="13">
        <v>23</v>
      </c>
      <c r="G1913" s="13" t="s">
        <v>574</v>
      </c>
      <c r="H1913" s="13">
        <v>5969</v>
      </c>
      <c r="I1913" s="13">
        <v>0.02</v>
      </c>
      <c r="J1913" s="137" t="s">
        <v>1169</v>
      </c>
      <c r="K1913" s="138">
        <v>0.02</v>
      </c>
      <c r="L1913" s="13" t="s">
        <v>135</v>
      </c>
      <c r="M1913" s="13" t="str">
        <f>VLOOKUP($H1913,References_1!$C$2:$D$827,2,)</f>
        <v>GP4</v>
      </c>
      <c r="N1913" s="13" t="e">
        <f>VLOOKUP($H1913,References_2!$D$2:'References_2'!$AQ$186,39,)</f>
        <v>#N/A</v>
      </c>
      <c r="O1913" s="13" t="str">
        <f>LEFT(L1913,2)</f>
        <v>µg</v>
      </c>
      <c r="P1913" s="139">
        <f>IF($O1913="mg",VLOOKUP($C1913,References_1!$H$2:$I$19,2,)*$K1913*0.0864,IF($O1913="µg",VLOOKUP($C1913,References_1!$H$2:$I$19,2,)*$K1913*86.4,""))</f>
        <v>27.436800000000005</v>
      </c>
      <c r="Q1913" s="138" t="str">
        <f>IF($O1913="mg","kg/j",IF($O1913="µg","mg/j",""))</f>
        <v>mg/j</v>
      </c>
    </row>
    <row r="1914" spans="1:17" x14ac:dyDescent="0.2">
      <c r="A1914" s="13">
        <f>VLOOKUP($B1914,References_1!$F$2:$G$19,2,)</f>
        <v>12</v>
      </c>
      <c r="B1914" s="13">
        <v>6127975</v>
      </c>
      <c r="C1914" s="13">
        <f>VLOOKUP($B1914,References_1!$F$2:$H$19,3,)</f>
        <v>14</v>
      </c>
      <c r="D1914" s="136">
        <v>42432</v>
      </c>
      <c r="E1914" s="13" t="s">
        <v>991</v>
      </c>
      <c r="F1914" s="13">
        <v>23</v>
      </c>
      <c r="G1914" s="13" t="s">
        <v>574</v>
      </c>
      <c r="H1914" s="13">
        <v>5969</v>
      </c>
      <c r="I1914" s="13">
        <v>0.02</v>
      </c>
      <c r="J1914" s="137" t="s">
        <v>1169</v>
      </c>
      <c r="K1914" s="138">
        <v>0.02</v>
      </c>
      <c r="L1914" s="13" t="s">
        <v>135</v>
      </c>
      <c r="M1914" s="13" t="str">
        <f>VLOOKUP($H1914,References_1!$C$2:$D$827,2,)</f>
        <v>GP4</v>
      </c>
      <c r="N1914" s="13" t="e">
        <f>VLOOKUP($H1914,References_2!$D$2:'References_2'!$AQ$186,39,)</f>
        <v>#N/A</v>
      </c>
      <c r="O1914" s="13" t="str">
        <f>LEFT(L1914,2)</f>
        <v>µg</v>
      </c>
      <c r="P1914" s="139">
        <f>IF($O1914="mg",VLOOKUP($C1914,References_1!$H$2:$I$19,2,)*$K1914*0.0864,IF($O1914="µg",VLOOKUP($C1914,References_1!$H$2:$I$19,2,)*$K1914*86.4,""))</f>
        <v>95.472000000000008</v>
      </c>
      <c r="Q1914" s="138" t="str">
        <f>IF($O1914="mg","kg/j",IF($O1914="µg","mg/j",""))</f>
        <v>mg/j</v>
      </c>
    </row>
    <row r="1915" spans="1:17" x14ac:dyDescent="0.2">
      <c r="A1915" s="13">
        <f>VLOOKUP($B1915,References_1!$F$2:$G$19,2,)</f>
        <v>4</v>
      </c>
      <c r="B1915" s="13">
        <v>6127935</v>
      </c>
      <c r="C1915" s="13">
        <f>VLOOKUP($B1915,References_1!$F$2:$H$19,3,)</f>
        <v>3</v>
      </c>
      <c r="D1915" s="136">
        <v>42432</v>
      </c>
      <c r="E1915" s="13" t="s">
        <v>1031</v>
      </c>
      <c r="F1915" s="13">
        <v>23</v>
      </c>
      <c r="G1915" s="13" t="s">
        <v>577</v>
      </c>
      <c r="H1915" s="13">
        <v>1703</v>
      </c>
      <c r="I1915" s="13">
        <v>0.05</v>
      </c>
      <c r="J1915" s="137" t="s">
        <v>1169</v>
      </c>
      <c r="K1915" s="138">
        <v>0.05</v>
      </c>
      <c r="L1915" s="13" t="s">
        <v>135</v>
      </c>
      <c r="M1915" s="13" t="str">
        <f>VLOOKUP($H1915,References_1!$C$2:$D$827,2,)</f>
        <v>GP4</v>
      </c>
      <c r="N1915" s="13" t="e">
        <f>VLOOKUP($H1915,References_2!$D$2:'References_2'!$AQ$186,39,)</f>
        <v>#N/A</v>
      </c>
      <c r="O1915" s="13" t="str">
        <f>LEFT(L1915,2)</f>
        <v>µg</v>
      </c>
      <c r="P1915" s="139">
        <f>IF($O1915="mg",VLOOKUP($C1915,References_1!$H$2:$I$19,2,)*$K1915*0.0864,IF($O1915="µg",VLOOKUP($C1915,References_1!$H$2:$I$19,2,)*$K1915*86.4,""))</f>
        <v>9.2880000000000003</v>
      </c>
      <c r="Q1915" s="138" t="str">
        <f>IF($O1915="mg","kg/j",IF($O1915="µg","mg/j",""))</f>
        <v>mg/j</v>
      </c>
    </row>
    <row r="1916" spans="1:17" x14ac:dyDescent="0.2">
      <c r="A1916" s="13">
        <f>VLOOKUP($B1916,References_1!$F$2:$G$19,2,)</f>
        <v>18</v>
      </c>
      <c r="B1916" s="13">
        <v>6127970</v>
      </c>
      <c r="C1916" s="13">
        <f>VLOOKUP($B1916,References_1!$F$2:$H$19,3,)</f>
        <v>9.5</v>
      </c>
      <c r="D1916" s="136">
        <v>42432</v>
      </c>
      <c r="E1916" s="13" t="s">
        <v>1113</v>
      </c>
      <c r="F1916" s="13">
        <v>23</v>
      </c>
      <c r="G1916" s="13" t="s">
        <v>577</v>
      </c>
      <c r="H1916" s="13">
        <v>1703</v>
      </c>
      <c r="I1916" s="13">
        <v>0.05</v>
      </c>
      <c r="J1916" s="137" t="s">
        <v>1169</v>
      </c>
      <c r="K1916" s="138">
        <v>0.05</v>
      </c>
      <c r="L1916" s="13" t="s">
        <v>135</v>
      </c>
      <c r="M1916" s="13" t="str">
        <f>VLOOKUP($H1916,References_1!$C$2:$D$827,2,)</f>
        <v>GP4</v>
      </c>
      <c r="N1916" s="13" t="e">
        <f>VLOOKUP($H1916,References_2!$D$2:'References_2'!$AQ$186,39,)</f>
        <v>#N/A</v>
      </c>
      <c r="O1916" s="13" t="str">
        <f>LEFT(L1916,2)</f>
        <v>µg</v>
      </c>
      <c r="P1916" s="139">
        <f>IF($O1916="mg",VLOOKUP($C1916,References_1!$H$2:$I$19,2,)*$K1916*0.0864,IF($O1916="µg",VLOOKUP($C1916,References_1!$H$2:$I$19,2,)*$K1916*86.4,""))</f>
        <v>128.69280000000001</v>
      </c>
      <c r="Q1916" s="138" t="str">
        <f>IF($O1916="mg","kg/j",IF($O1916="µg","mg/j",""))</f>
        <v>mg/j</v>
      </c>
    </row>
    <row r="1917" spans="1:17" x14ac:dyDescent="0.2">
      <c r="A1917" s="13">
        <f>VLOOKUP($B1917,References_1!$F$2:$G$19,2,)</f>
        <v>14</v>
      </c>
      <c r="B1917" s="13">
        <v>6127985</v>
      </c>
      <c r="C1917" s="13">
        <f>VLOOKUP($B1917,References_1!$F$2:$H$19,3,)</f>
        <v>11</v>
      </c>
      <c r="D1917" s="136">
        <v>42432</v>
      </c>
      <c r="E1917" s="13" t="s">
        <v>1072</v>
      </c>
      <c r="F1917" s="13">
        <v>23</v>
      </c>
      <c r="G1917" s="13" t="s">
        <v>577</v>
      </c>
      <c r="H1917" s="13">
        <v>1703</v>
      </c>
      <c r="I1917" s="13">
        <v>0.05</v>
      </c>
      <c r="J1917" s="137" t="s">
        <v>1169</v>
      </c>
      <c r="K1917" s="138">
        <v>0.05</v>
      </c>
      <c r="L1917" s="13" t="s">
        <v>135</v>
      </c>
      <c r="M1917" s="13" t="str">
        <f>VLOOKUP($H1917,References_1!$C$2:$D$827,2,)</f>
        <v>GP4</v>
      </c>
      <c r="N1917" s="13" t="e">
        <f>VLOOKUP($H1917,References_2!$D$2:'References_2'!$AQ$186,39,)</f>
        <v>#N/A</v>
      </c>
      <c r="O1917" s="13" t="str">
        <f>LEFT(L1917,2)</f>
        <v>µg</v>
      </c>
      <c r="P1917" s="139">
        <f>IF($O1917="mg",VLOOKUP($C1917,References_1!$H$2:$I$19,2,)*$K1917*0.0864,IF($O1917="µg",VLOOKUP($C1917,References_1!$H$2:$I$19,2,)*$K1917*86.4,""))</f>
        <v>890.17920000000015</v>
      </c>
      <c r="Q1917" s="138" t="str">
        <f>IF($O1917="mg","kg/j",IF($O1917="µg","mg/j",""))</f>
        <v>mg/j</v>
      </c>
    </row>
    <row r="1918" spans="1:17" x14ac:dyDescent="0.2">
      <c r="A1918" s="13">
        <f>VLOOKUP($B1918,References_1!$F$2:$G$19,2,)</f>
        <v>11</v>
      </c>
      <c r="B1918" s="13" t="s">
        <v>118</v>
      </c>
      <c r="C1918" s="13">
        <f>VLOOKUP($B1918,References_1!$F$2:$H$19,3,)</f>
        <v>13</v>
      </c>
      <c r="D1918" s="136">
        <v>42432</v>
      </c>
      <c r="E1918" s="13" t="s">
        <v>119</v>
      </c>
      <c r="F1918" s="13">
        <v>23</v>
      </c>
      <c r="G1918" s="13" t="s">
        <v>577</v>
      </c>
      <c r="H1918" s="13">
        <v>1703</v>
      </c>
      <c r="I1918" s="13">
        <v>0.05</v>
      </c>
      <c r="J1918" s="137" t="s">
        <v>1169</v>
      </c>
      <c r="K1918" s="138">
        <v>0.05</v>
      </c>
      <c r="L1918" s="13" t="s">
        <v>135</v>
      </c>
      <c r="M1918" s="13" t="str">
        <f>VLOOKUP($H1918,References_1!$C$2:$D$827,2,)</f>
        <v>GP4</v>
      </c>
      <c r="N1918" s="13" t="e">
        <f>VLOOKUP($H1918,References_2!$D$2:'References_2'!$AQ$186,39,)</f>
        <v>#N/A</v>
      </c>
      <c r="O1918" s="13" t="str">
        <f>LEFT(L1918,2)</f>
        <v>µg</v>
      </c>
      <c r="P1918" s="139">
        <f>IF($O1918="mg",VLOOKUP($C1918,References_1!$H$2:$I$19,2,)*$K1918*0.0864,IF($O1918="µg",VLOOKUP($C1918,References_1!$H$2:$I$19,2,)*$K1918*86.4,""))</f>
        <v>68.592000000000013</v>
      </c>
      <c r="Q1918" s="138" t="str">
        <f>IF($O1918="mg","kg/j",IF($O1918="µg","mg/j",""))</f>
        <v>mg/j</v>
      </c>
    </row>
    <row r="1919" spans="1:17" x14ac:dyDescent="0.2">
      <c r="A1919" s="13">
        <f>VLOOKUP($B1919,References_1!$F$2:$G$19,2,)</f>
        <v>12</v>
      </c>
      <c r="B1919" s="13">
        <v>6127975</v>
      </c>
      <c r="C1919" s="13">
        <f>VLOOKUP($B1919,References_1!$F$2:$H$19,3,)</f>
        <v>14</v>
      </c>
      <c r="D1919" s="136">
        <v>42432</v>
      </c>
      <c r="E1919" s="13" t="s">
        <v>991</v>
      </c>
      <c r="F1919" s="13">
        <v>23</v>
      </c>
      <c r="G1919" s="13" t="s">
        <v>577</v>
      </c>
      <c r="H1919" s="13">
        <v>1703</v>
      </c>
      <c r="I1919" s="13">
        <v>0.05</v>
      </c>
      <c r="J1919" s="137" t="s">
        <v>1169</v>
      </c>
      <c r="K1919" s="138">
        <v>0.05</v>
      </c>
      <c r="L1919" s="13" t="s">
        <v>135</v>
      </c>
      <c r="M1919" s="13" t="str">
        <f>VLOOKUP($H1919,References_1!$C$2:$D$827,2,)</f>
        <v>GP4</v>
      </c>
      <c r="N1919" s="13" t="e">
        <f>VLOOKUP($H1919,References_2!$D$2:'References_2'!$AQ$186,39,)</f>
        <v>#N/A</v>
      </c>
      <c r="O1919" s="13" t="str">
        <f>LEFT(L1919,2)</f>
        <v>µg</v>
      </c>
      <c r="P1919" s="139">
        <f>IF($O1919="mg",VLOOKUP($C1919,References_1!$H$2:$I$19,2,)*$K1919*0.0864,IF($O1919="µg",VLOOKUP($C1919,References_1!$H$2:$I$19,2,)*$K1919*86.4,""))</f>
        <v>238.68000000000004</v>
      </c>
      <c r="Q1919" s="138" t="str">
        <f>IF($O1919="mg","kg/j",IF($O1919="µg","mg/j",""))</f>
        <v>mg/j</v>
      </c>
    </row>
    <row r="1920" spans="1:17" x14ac:dyDescent="0.2">
      <c r="A1920" s="13">
        <f>VLOOKUP($B1920,References_1!$F$2:$G$19,2,)</f>
        <v>4</v>
      </c>
      <c r="B1920" s="13">
        <v>6127935</v>
      </c>
      <c r="C1920" s="13">
        <f>VLOOKUP($B1920,References_1!$F$2:$H$19,3,)</f>
        <v>3</v>
      </c>
      <c r="D1920" s="136">
        <v>42432</v>
      </c>
      <c r="E1920" s="13" t="s">
        <v>1031</v>
      </c>
      <c r="F1920" s="13">
        <v>23</v>
      </c>
      <c r="G1920" s="13" t="s">
        <v>578</v>
      </c>
      <c r="H1920" s="13">
        <v>1504</v>
      </c>
      <c r="I1920" s="13">
        <v>0.1</v>
      </c>
      <c r="J1920" s="137" t="s">
        <v>1169</v>
      </c>
      <c r="K1920" s="138">
        <v>0.1</v>
      </c>
      <c r="L1920" s="13" t="s">
        <v>135</v>
      </c>
      <c r="M1920" s="13" t="str">
        <f>VLOOKUP($H1920,References_1!$C$2:$D$827,2,)</f>
        <v>GP4</v>
      </c>
      <c r="N1920" s="13" t="e">
        <f>VLOOKUP($H1920,References_2!$D$2:'References_2'!$AQ$186,39,)</f>
        <v>#N/A</v>
      </c>
      <c r="O1920" s="13" t="str">
        <f>LEFT(L1920,2)</f>
        <v>µg</v>
      </c>
      <c r="P1920" s="139">
        <f>IF($O1920="mg",VLOOKUP($C1920,References_1!$H$2:$I$19,2,)*$K1920*0.0864,IF($O1920="µg",VLOOKUP($C1920,References_1!$H$2:$I$19,2,)*$K1920*86.4,""))</f>
        <v>18.576000000000001</v>
      </c>
      <c r="Q1920" s="138" t="str">
        <f>IF($O1920="mg","kg/j",IF($O1920="µg","mg/j",""))</f>
        <v>mg/j</v>
      </c>
    </row>
    <row r="1921" spans="1:17" x14ac:dyDescent="0.2">
      <c r="A1921" s="13">
        <f>VLOOKUP($B1921,References_1!$F$2:$G$19,2,)</f>
        <v>18</v>
      </c>
      <c r="B1921" s="13">
        <v>6127970</v>
      </c>
      <c r="C1921" s="13">
        <f>VLOOKUP($B1921,References_1!$F$2:$H$19,3,)</f>
        <v>9.5</v>
      </c>
      <c r="D1921" s="136">
        <v>42432</v>
      </c>
      <c r="E1921" s="13" t="s">
        <v>1113</v>
      </c>
      <c r="F1921" s="13">
        <v>23</v>
      </c>
      <c r="G1921" s="13" t="s">
        <v>578</v>
      </c>
      <c r="H1921" s="13">
        <v>1504</v>
      </c>
      <c r="I1921" s="13">
        <v>0.1</v>
      </c>
      <c r="J1921" s="137" t="s">
        <v>1169</v>
      </c>
      <c r="K1921" s="138">
        <v>0.1</v>
      </c>
      <c r="L1921" s="13" t="s">
        <v>135</v>
      </c>
      <c r="M1921" s="13" t="str">
        <f>VLOOKUP($H1921,References_1!$C$2:$D$827,2,)</f>
        <v>GP4</v>
      </c>
      <c r="N1921" s="13" t="e">
        <f>VLOOKUP($H1921,References_2!$D$2:'References_2'!$AQ$186,39,)</f>
        <v>#N/A</v>
      </c>
      <c r="O1921" s="13" t="str">
        <f>LEFT(L1921,2)</f>
        <v>µg</v>
      </c>
      <c r="P1921" s="139">
        <f>IF($O1921="mg",VLOOKUP($C1921,References_1!$H$2:$I$19,2,)*$K1921*0.0864,IF($O1921="µg",VLOOKUP($C1921,References_1!$H$2:$I$19,2,)*$K1921*86.4,""))</f>
        <v>257.38560000000001</v>
      </c>
      <c r="Q1921" s="138" t="str">
        <f>IF($O1921="mg","kg/j",IF($O1921="µg","mg/j",""))</f>
        <v>mg/j</v>
      </c>
    </row>
    <row r="1922" spans="1:17" x14ac:dyDescent="0.2">
      <c r="A1922" s="13">
        <f>VLOOKUP($B1922,References_1!$F$2:$G$19,2,)</f>
        <v>14</v>
      </c>
      <c r="B1922" s="13">
        <v>6127985</v>
      </c>
      <c r="C1922" s="13">
        <f>VLOOKUP($B1922,References_1!$F$2:$H$19,3,)</f>
        <v>11</v>
      </c>
      <c r="D1922" s="136">
        <v>42432</v>
      </c>
      <c r="E1922" s="13" t="s">
        <v>1072</v>
      </c>
      <c r="F1922" s="13">
        <v>23</v>
      </c>
      <c r="G1922" s="13" t="s">
        <v>578</v>
      </c>
      <c r="H1922" s="13">
        <v>1504</v>
      </c>
      <c r="I1922" s="13">
        <v>0.1</v>
      </c>
      <c r="J1922" s="137" t="s">
        <v>1169</v>
      </c>
      <c r="K1922" s="138">
        <v>0.1</v>
      </c>
      <c r="L1922" s="13" t="s">
        <v>135</v>
      </c>
      <c r="M1922" s="13" t="str">
        <f>VLOOKUP($H1922,References_1!$C$2:$D$827,2,)</f>
        <v>GP4</v>
      </c>
      <c r="N1922" s="13" t="e">
        <f>VLOOKUP($H1922,References_2!$D$2:'References_2'!$AQ$186,39,)</f>
        <v>#N/A</v>
      </c>
      <c r="O1922" s="13" t="str">
        <f>LEFT(L1922,2)</f>
        <v>µg</v>
      </c>
      <c r="P1922" s="139">
        <f>IF($O1922="mg",VLOOKUP($C1922,References_1!$H$2:$I$19,2,)*$K1922*0.0864,IF($O1922="µg",VLOOKUP($C1922,References_1!$H$2:$I$19,2,)*$K1922*86.4,""))</f>
        <v>1780.3584000000003</v>
      </c>
      <c r="Q1922" s="138" t="str">
        <f>IF($O1922="mg","kg/j",IF($O1922="µg","mg/j",""))</f>
        <v>mg/j</v>
      </c>
    </row>
    <row r="1923" spans="1:17" x14ac:dyDescent="0.2">
      <c r="A1923" s="13">
        <f>VLOOKUP($B1923,References_1!$F$2:$G$19,2,)</f>
        <v>11</v>
      </c>
      <c r="B1923" s="13" t="s">
        <v>118</v>
      </c>
      <c r="C1923" s="13">
        <f>VLOOKUP($B1923,References_1!$F$2:$H$19,3,)</f>
        <v>13</v>
      </c>
      <c r="D1923" s="136">
        <v>42432</v>
      </c>
      <c r="E1923" s="13" t="s">
        <v>119</v>
      </c>
      <c r="F1923" s="13">
        <v>23</v>
      </c>
      <c r="G1923" s="13" t="s">
        <v>578</v>
      </c>
      <c r="H1923" s="13">
        <v>1504</v>
      </c>
      <c r="I1923" s="13">
        <v>0.1</v>
      </c>
      <c r="J1923" s="137" t="s">
        <v>1169</v>
      </c>
      <c r="K1923" s="138">
        <v>0.1</v>
      </c>
      <c r="L1923" s="13" t="s">
        <v>135</v>
      </c>
      <c r="M1923" s="13" t="str">
        <f>VLOOKUP($H1923,References_1!$C$2:$D$827,2,)</f>
        <v>GP4</v>
      </c>
      <c r="N1923" s="13" t="e">
        <f>VLOOKUP($H1923,References_2!$D$2:'References_2'!$AQ$186,39,)</f>
        <v>#N/A</v>
      </c>
      <c r="O1923" s="13" t="str">
        <f>LEFT(L1923,2)</f>
        <v>µg</v>
      </c>
      <c r="P1923" s="139">
        <f>IF($O1923="mg",VLOOKUP($C1923,References_1!$H$2:$I$19,2,)*$K1923*0.0864,IF($O1923="µg",VLOOKUP($C1923,References_1!$H$2:$I$19,2,)*$K1923*86.4,""))</f>
        <v>137.18400000000003</v>
      </c>
      <c r="Q1923" s="138" t="str">
        <f>IF($O1923="mg","kg/j",IF($O1923="µg","mg/j",""))</f>
        <v>mg/j</v>
      </c>
    </row>
    <row r="1924" spans="1:17" x14ac:dyDescent="0.2">
      <c r="A1924" s="13">
        <f>VLOOKUP($B1924,References_1!$F$2:$G$19,2,)</f>
        <v>12</v>
      </c>
      <c r="B1924" s="13">
        <v>6127975</v>
      </c>
      <c r="C1924" s="13">
        <f>VLOOKUP($B1924,References_1!$F$2:$H$19,3,)</f>
        <v>14</v>
      </c>
      <c r="D1924" s="136">
        <v>42432</v>
      </c>
      <c r="E1924" s="13" t="s">
        <v>991</v>
      </c>
      <c r="F1924" s="13">
        <v>23</v>
      </c>
      <c r="G1924" s="13" t="s">
        <v>578</v>
      </c>
      <c r="H1924" s="13">
        <v>1504</v>
      </c>
      <c r="I1924" s="13">
        <v>0.1</v>
      </c>
      <c r="J1924" s="137" t="s">
        <v>1169</v>
      </c>
      <c r="K1924" s="138">
        <v>0.1</v>
      </c>
      <c r="L1924" s="13" t="s">
        <v>135</v>
      </c>
      <c r="M1924" s="13" t="str">
        <f>VLOOKUP($H1924,References_1!$C$2:$D$827,2,)</f>
        <v>GP4</v>
      </c>
      <c r="N1924" s="13" t="e">
        <f>VLOOKUP($H1924,References_2!$D$2:'References_2'!$AQ$186,39,)</f>
        <v>#N/A</v>
      </c>
      <c r="O1924" s="13" t="str">
        <f>LEFT(L1924,2)</f>
        <v>µg</v>
      </c>
      <c r="P1924" s="139">
        <f>IF($O1924="mg",VLOOKUP($C1924,References_1!$H$2:$I$19,2,)*$K1924*0.0864,IF($O1924="µg",VLOOKUP($C1924,References_1!$H$2:$I$19,2,)*$K1924*86.4,""))</f>
        <v>477.36000000000007</v>
      </c>
      <c r="Q1924" s="138" t="str">
        <f>IF($O1924="mg","kg/j",IF($O1924="µg","mg/j",""))</f>
        <v>mg/j</v>
      </c>
    </row>
    <row r="1925" spans="1:17" x14ac:dyDescent="0.2">
      <c r="A1925" s="13">
        <f>VLOOKUP($B1925,References_1!$F$2:$G$19,2,)</f>
        <v>4</v>
      </c>
      <c r="B1925" s="13">
        <v>6127935</v>
      </c>
      <c r="C1925" s="13">
        <f>VLOOKUP($B1925,References_1!$F$2:$H$19,3,)</f>
        <v>3</v>
      </c>
      <c r="D1925" s="136">
        <v>42432</v>
      </c>
      <c r="E1925" s="13" t="s">
        <v>1031</v>
      </c>
      <c r="F1925" s="13">
        <v>23</v>
      </c>
      <c r="G1925" s="13" t="s">
        <v>579</v>
      </c>
      <c r="H1925" s="13">
        <v>1975</v>
      </c>
      <c r="I1925" s="13">
        <v>0.02</v>
      </c>
      <c r="J1925" s="137" t="s">
        <v>1169</v>
      </c>
      <c r="K1925" s="138">
        <v>0.02</v>
      </c>
      <c r="L1925" s="13" t="s">
        <v>135</v>
      </c>
      <c r="M1925" s="13" t="str">
        <f>VLOOKUP($H1925,References_1!$C$2:$D$827,2,)</f>
        <v>GP4</v>
      </c>
      <c r="N1925" s="13" t="e">
        <f>VLOOKUP($H1925,References_2!$D$2:'References_2'!$AQ$186,39,)</f>
        <v>#N/A</v>
      </c>
      <c r="O1925" s="13" t="str">
        <f>LEFT(L1925,2)</f>
        <v>µg</v>
      </c>
      <c r="P1925" s="139">
        <f>IF($O1925="mg",VLOOKUP($C1925,References_1!$H$2:$I$19,2,)*$K1925*0.0864,IF($O1925="µg",VLOOKUP($C1925,References_1!$H$2:$I$19,2,)*$K1925*86.4,""))</f>
        <v>3.7151999999999998</v>
      </c>
      <c r="Q1925" s="138" t="str">
        <f>IF($O1925="mg","kg/j",IF($O1925="µg","mg/j",""))</f>
        <v>mg/j</v>
      </c>
    </row>
    <row r="1926" spans="1:17" x14ac:dyDescent="0.2">
      <c r="A1926" s="13">
        <f>VLOOKUP($B1926,References_1!$F$2:$G$19,2,)</f>
        <v>18</v>
      </c>
      <c r="B1926" s="13">
        <v>6127970</v>
      </c>
      <c r="C1926" s="13">
        <f>VLOOKUP($B1926,References_1!$F$2:$H$19,3,)</f>
        <v>9.5</v>
      </c>
      <c r="D1926" s="136">
        <v>42432</v>
      </c>
      <c r="E1926" s="13" t="s">
        <v>1113</v>
      </c>
      <c r="F1926" s="13">
        <v>23</v>
      </c>
      <c r="G1926" s="13" t="s">
        <v>579</v>
      </c>
      <c r="H1926" s="13">
        <v>1975</v>
      </c>
      <c r="I1926" s="13">
        <v>0.02</v>
      </c>
      <c r="J1926" s="137" t="s">
        <v>1169</v>
      </c>
      <c r="K1926" s="138">
        <v>0.02</v>
      </c>
      <c r="L1926" s="13" t="s">
        <v>135</v>
      </c>
      <c r="M1926" s="13" t="str">
        <f>VLOOKUP($H1926,References_1!$C$2:$D$827,2,)</f>
        <v>GP4</v>
      </c>
      <c r="N1926" s="13" t="e">
        <f>VLOOKUP($H1926,References_2!$D$2:'References_2'!$AQ$186,39,)</f>
        <v>#N/A</v>
      </c>
      <c r="O1926" s="13" t="str">
        <f>LEFT(L1926,2)</f>
        <v>µg</v>
      </c>
      <c r="P1926" s="139">
        <f>IF($O1926="mg",VLOOKUP($C1926,References_1!$H$2:$I$19,2,)*$K1926*0.0864,IF($O1926="µg",VLOOKUP($C1926,References_1!$H$2:$I$19,2,)*$K1926*86.4,""))</f>
        <v>51.477120000000006</v>
      </c>
      <c r="Q1926" s="138" t="str">
        <f>IF($O1926="mg","kg/j",IF($O1926="µg","mg/j",""))</f>
        <v>mg/j</v>
      </c>
    </row>
    <row r="1927" spans="1:17" x14ac:dyDescent="0.2">
      <c r="A1927" s="13">
        <f>VLOOKUP($B1927,References_1!$F$2:$G$19,2,)</f>
        <v>14</v>
      </c>
      <c r="B1927" s="13">
        <v>6127985</v>
      </c>
      <c r="C1927" s="13">
        <f>VLOOKUP($B1927,References_1!$F$2:$H$19,3,)</f>
        <v>11</v>
      </c>
      <c r="D1927" s="136">
        <v>42432</v>
      </c>
      <c r="E1927" s="13" t="s">
        <v>1072</v>
      </c>
      <c r="F1927" s="13">
        <v>23</v>
      </c>
      <c r="G1927" s="13" t="s">
        <v>579</v>
      </c>
      <c r="H1927" s="13">
        <v>1975</v>
      </c>
      <c r="I1927" s="13">
        <v>0.02</v>
      </c>
      <c r="J1927" s="137" t="s">
        <v>1169</v>
      </c>
      <c r="K1927" s="138">
        <v>0.02</v>
      </c>
      <c r="L1927" s="13" t="s">
        <v>135</v>
      </c>
      <c r="M1927" s="13" t="str">
        <f>VLOOKUP($H1927,References_1!$C$2:$D$827,2,)</f>
        <v>GP4</v>
      </c>
      <c r="N1927" s="13" t="e">
        <f>VLOOKUP($H1927,References_2!$D$2:'References_2'!$AQ$186,39,)</f>
        <v>#N/A</v>
      </c>
      <c r="O1927" s="13" t="str">
        <f>LEFT(L1927,2)</f>
        <v>µg</v>
      </c>
      <c r="P1927" s="139">
        <f>IF($O1927="mg",VLOOKUP($C1927,References_1!$H$2:$I$19,2,)*$K1927*0.0864,IF($O1927="µg",VLOOKUP($C1927,References_1!$H$2:$I$19,2,)*$K1927*86.4,""))</f>
        <v>356.07168000000001</v>
      </c>
      <c r="Q1927" s="138" t="str">
        <f>IF($O1927="mg","kg/j",IF($O1927="µg","mg/j",""))</f>
        <v>mg/j</v>
      </c>
    </row>
    <row r="1928" spans="1:17" x14ac:dyDescent="0.2">
      <c r="A1928" s="13">
        <f>VLOOKUP($B1928,References_1!$F$2:$G$19,2,)</f>
        <v>11</v>
      </c>
      <c r="B1928" s="13" t="s">
        <v>118</v>
      </c>
      <c r="C1928" s="13">
        <f>VLOOKUP($B1928,References_1!$F$2:$H$19,3,)</f>
        <v>13</v>
      </c>
      <c r="D1928" s="136">
        <v>42432</v>
      </c>
      <c r="E1928" s="13" t="s">
        <v>119</v>
      </c>
      <c r="F1928" s="13">
        <v>23</v>
      </c>
      <c r="G1928" s="13" t="s">
        <v>579</v>
      </c>
      <c r="H1928" s="13">
        <v>1975</v>
      </c>
      <c r="I1928" s="13">
        <v>0.02</v>
      </c>
      <c r="J1928" s="137" t="s">
        <v>1169</v>
      </c>
      <c r="K1928" s="138">
        <v>0.02</v>
      </c>
      <c r="L1928" s="13" t="s">
        <v>135</v>
      </c>
      <c r="M1928" s="13" t="str">
        <f>VLOOKUP($H1928,References_1!$C$2:$D$827,2,)</f>
        <v>GP4</v>
      </c>
      <c r="N1928" s="13" t="e">
        <f>VLOOKUP($H1928,References_2!$D$2:'References_2'!$AQ$186,39,)</f>
        <v>#N/A</v>
      </c>
      <c r="O1928" s="13" t="str">
        <f>LEFT(L1928,2)</f>
        <v>µg</v>
      </c>
      <c r="P1928" s="139">
        <f>IF($O1928="mg",VLOOKUP($C1928,References_1!$H$2:$I$19,2,)*$K1928*0.0864,IF($O1928="µg",VLOOKUP($C1928,References_1!$H$2:$I$19,2,)*$K1928*86.4,""))</f>
        <v>27.436800000000005</v>
      </c>
      <c r="Q1928" s="138" t="str">
        <f>IF($O1928="mg","kg/j",IF($O1928="µg","mg/j",""))</f>
        <v>mg/j</v>
      </c>
    </row>
    <row r="1929" spans="1:17" x14ac:dyDescent="0.2">
      <c r="A1929" s="13">
        <f>VLOOKUP($B1929,References_1!$F$2:$G$19,2,)</f>
        <v>12</v>
      </c>
      <c r="B1929" s="13">
        <v>6127975</v>
      </c>
      <c r="C1929" s="13">
        <f>VLOOKUP($B1929,References_1!$F$2:$H$19,3,)</f>
        <v>14</v>
      </c>
      <c r="D1929" s="136">
        <v>42432</v>
      </c>
      <c r="E1929" s="13" t="s">
        <v>991</v>
      </c>
      <c r="F1929" s="13">
        <v>23</v>
      </c>
      <c r="G1929" s="13" t="s">
        <v>579</v>
      </c>
      <c r="H1929" s="13">
        <v>1975</v>
      </c>
      <c r="I1929" s="13">
        <v>0.02</v>
      </c>
      <c r="J1929" s="137" t="s">
        <v>1169</v>
      </c>
      <c r="K1929" s="138">
        <v>0.02</v>
      </c>
      <c r="L1929" s="13" t="s">
        <v>135</v>
      </c>
      <c r="M1929" s="13" t="str">
        <f>VLOOKUP($H1929,References_1!$C$2:$D$827,2,)</f>
        <v>GP4</v>
      </c>
      <c r="N1929" s="13" t="e">
        <f>VLOOKUP($H1929,References_2!$D$2:'References_2'!$AQ$186,39,)</f>
        <v>#N/A</v>
      </c>
      <c r="O1929" s="13" t="str">
        <f>LEFT(L1929,2)</f>
        <v>µg</v>
      </c>
      <c r="P1929" s="139">
        <f>IF($O1929="mg",VLOOKUP($C1929,References_1!$H$2:$I$19,2,)*$K1929*0.0864,IF($O1929="µg",VLOOKUP($C1929,References_1!$H$2:$I$19,2,)*$K1929*86.4,""))</f>
        <v>95.472000000000008</v>
      </c>
      <c r="Q1929" s="138" t="str">
        <f>IF($O1929="mg","kg/j",IF($O1929="µg","mg/j",""))</f>
        <v>mg/j</v>
      </c>
    </row>
    <row r="1930" spans="1:17" x14ac:dyDescent="0.2">
      <c r="A1930" s="13">
        <f>VLOOKUP($B1930,References_1!$F$2:$G$19,2,)</f>
        <v>4</v>
      </c>
      <c r="B1930" s="13">
        <v>6127935</v>
      </c>
      <c r="C1930" s="13">
        <f>VLOOKUP($B1930,References_1!$F$2:$H$19,3,)</f>
        <v>3</v>
      </c>
      <c r="D1930" s="136">
        <v>42432</v>
      </c>
      <c r="E1930" s="13" t="s">
        <v>1031</v>
      </c>
      <c r="F1930" s="13">
        <v>23</v>
      </c>
      <c r="G1930" s="13" t="s">
        <v>580</v>
      </c>
      <c r="H1930" s="13">
        <v>2744</v>
      </c>
      <c r="I1930" s="13">
        <v>0.02</v>
      </c>
      <c r="J1930" s="137" t="s">
        <v>1169</v>
      </c>
      <c r="K1930" s="138">
        <v>0.02</v>
      </c>
      <c r="L1930" s="13" t="s">
        <v>135</v>
      </c>
      <c r="M1930" s="13" t="str">
        <f>VLOOKUP($H1930,References_1!$C$2:$D$827,2,)</f>
        <v>GP4</v>
      </c>
      <c r="N1930" s="13" t="e">
        <f>VLOOKUP($H1930,References_2!$D$2:'References_2'!$AQ$186,39,)</f>
        <v>#N/A</v>
      </c>
      <c r="O1930" s="13" t="str">
        <f>LEFT(L1930,2)</f>
        <v>µg</v>
      </c>
      <c r="P1930" s="139">
        <f>IF($O1930="mg",VLOOKUP($C1930,References_1!$H$2:$I$19,2,)*$K1930*0.0864,IF($O1930="µg",VLOOKUP($C1930,References_1!$H$2:$I$19,2,)*$K1930*86.4,""))</f>
        <v>3.7151999999999998</v>
      </c>
      <c r="Q1930" s="138" t="str">
        <f>IF($O1930="mg","kg/j",IF($O1930="µg","mg/j",""))</f>
        <v>mg/j</v>
      </c>
    </row>
    <row r="1931" spans="1:17" x14ac:dyDescent="0.2">
      <c r="A1931" s="13">
        <f>VLOOKUP($B1931,References_1!$F$2:$G$19,2,)</f>
        <v>18</v>
      </c>
      <c r="B1931" s="13">
        <v>6127970</v>
      </c>
      <c r="C1931" s="13">
        <f>VLOOKUP($B1931,References_1!$F$2:$H$19,3,)</f>
        <v>9.5</v>
      </c>
      <c r="D1931" s="136">
        <v>42432</v>
      </c>
      <c r="E1931" s="13" t="s">
        <v>1113</v>
      </c>
      <c r="F1931" s="13">
        <v>23</v>
      </c>
      <c r="G1931" s="13" t="s">
        <v>580</v>
      </c>
      <c r="H1931" s="13">
        <v>2744</v>
      </c>
      <c r="I1931" s="13">
        <v>0.02</v>
      </c>
      <c r="J1931" s="137" t="s">
        <v>1169</v>
      </c>
      <c r="K1931" s="138">
        <v>0.02</v>
      </c>
      <c r="L1931" s="13" t="s">
        <v>135</v>
      </c>
      <c r="M1931" s="13" t="str">
        <f>VLOOKUP($H1931,References_1!$C$2:$D$827,2,)</f>
        <v>GP4</v>
      </c>
      <c r="N1931" s="13" t="e">
        <f>VLOOKUP($H1931,References_2!$D$2:'References_2'!$AQ$186,39,)</f>
        <v>#N/A</v>
      </c>
      <c r="O1931" s="13" t="str">
        <f>LEFT(L1931,2)</f>
        <v>µg</v>
      </c>
      <c r="P1931" s="139">
        <f>IF($O1931="mg",VLOOKUP($C1931,References_1!$H$2:$I$19,2,)*$K1931*0.0864,IF($O1931="µg",VLOOKUP($C1931,References_1!$H$2:$I$19,2,)*$K1931*86.4,""))</f>
        <v>51.477120000000006</v>
      </c>
      <c r="Q1931" s="138" t="str">
        <f>IF($O1931="mg","kg/j",IF($O1931="µg","mg/j",""))</f>
        <v>mg/j</v>
      </c>
    </row>
    <row r="1932" spans="1:17" x14ac:dyDescent="0.2">
      <c r="A1932" s="13">
        <f>VLOOKUP($B1932,References_1!$F$2:$G$19,2,)</f>
        <v>14</v>
      </c>
      <c r="B1932" s="13">
        <v>6127985</v>
      </c>
      <c r="C1932" s="13">
        <f>VLOOKUP($B1932,References_1!$F$2:$H$19,3,)</f>
        <v>11</v>
      </c>
      <c r="D1932" s="136">
        <v>42432</v>
      </c>
      <c r="E1932" s="13" t="s">
        <v>1072</v>
      </c>
      <c r="F1932" s="13">
        <v>23</v>
      </c>
      <c r="G1932" s="13" t="s">
        <v>580</v>
      </c>
      <c r="H1932" s="13">
        <v>2744</v>
      </c>
      <c r="I1932" s="13">
        <v>0.02</v>
      </c>
      <c r="J1932" s="137" t="s">
        <v>1169</v>
      </c>
      <c r="K1932" s="138">
        <v>0.02</v>
      </c>
      <c r="L1932" s="13" t="s">
        <v>135</v>
      </c>
      <c r="M1932" s="13" t="str">
        <f>VLOOKUP($H1932,References_1!$C$2:$D$827,2,)</f>
        <v>GP4</v>
      </c>
      <c r="N1932" s="13" t="e">
        <f>VLOOKUP($H1932,References_2!$D$2:'References_2'!$AQ$186,39,)</f>
        <v>#N/A</v>
      </c>
      <c r="O1932" s="13" t="str">
        <f>LEFT(L1932,2)</f>
        <v>µg</v>
      </c>
      <c r="P1932" s="139">
        <f>IF($O1932="mg",VLOOKUP($C1932,References_1!$H$2:$I$19,2,)*$K1932*0.0864,IF($O1932="µg",VLOOKUP($C1932,References_1!$H$2:$I$19,2,)*$K1932*86.4,""))</f>
        <v>356.07168000000001</v>
      </c>
      <c r="Q1932" s="138" t="str">
        <f>IF($O1932="mg","kg/j",IF($O1932="µg","mg/j",""))</f>
        <v>mg/j</v>
      </c>
    </row>
    <row r="1933" spans="1:17" x14ac:dyDescent="0.2">
      <c r="A1933" s="13">
        <f>VLOOKUP($B1933,References_1!$F$2:$G$19,2,)</f>
        <v>11</v>
      </c>
      <c r="B1933" s="13" t="s">
        <v>118</v>
      </c>
      <c r="C1933" s="13">
        <f>VLOOKUP($B1933,References_1!$F$2:$H$19,3,)</f>
        <v>13</v>
      </c>
      <c r="D1933" s="136">
        <v>42432</v>
      </c>
      <c r="E1933" s="13" t="s">
        <v>119</v>
      </c>
      <c r="F1933" s="13">
        <v>23</v>
      </c>
      <c r="G1933" s="13" t="s">
        <v>580</v>
      </c>
      <c r="H1933" s="13">
        <v>2744</v>
      </c>
      <c r="I1933" s="13">
        <v>0.02</v>
      </c>
      <c r="J1933" s="137" t="s">
        <v>1169</v>
      </c>
      <c r="K1933" s="138">
        <v>0.02</v>
      </c>
      <c r="L1933" s="13" t="s">
        <v>135</v>
      </c>
      <c r="M1933" s="13" t="str">
        <f>VLOOKUP($H1933,References_1!$C$2:$D$827,2,)</f>
        <v>GP4</v>
      </c>
      <c r="N1933" s="13" t="e">
        <f>VLOOKUP($H1933,References_2!$D$2:'References_2'!$AQ$186,39,)</f>
        <v>#N/A</v>
      </c>
      <c r="O1933" s="13" t="str">
        <f>LEFT(L1933,2)</f>
        <v>µg</v>
      </c>
      <c r="P1933" s="139">
        <f>IF($O1933="mg",VLOOKUP($C1933,References_1!$H$2:$I$19,2,)*$K1933*0.0864,IF($O1933="µg",VLOOKUP($C1933,References_1!$H$2:$I$19,2,)*$K1933*86.4,""))</f>
        <v>27.436800000000005</v>
      </c>
      <c r="Q1933" s="138" t="str">
        <f>IF($O1933="mg","kg/j",IF($O1933="µg","mg/j",""))</f>
        <v>mg/j</v>
      </c>
    </row>
    <row r="1934" spans="1:17" x14ac:dyDescent="0.2">
      <c r="A1934" s="13">
        <f>VLOOKUP($B1934,References_1!$F$2:$G$19,2,)</f>
        <v>12</v>
      </c>
      <c r="B1934" s="13">
        <v>6127975</v>
      </c>
      <c r="C1934" s="13">
        <f>VLOOKUP($B1934,References_1!$F$2:$H$19,3,)</f>
        <v>14</v>
      </c>
      <c r="D1934" s="136">
        <v>42432</v>
      </c>
      <c r="E1934" s="13" t="s">
        <v>991</v>
      </c>
      <c r="F1934" s="13">
        <v>23</v>
      </c>
      <c r="G1934" s="13" t="s">
        <v>580</v>
      </c>
      <c r="H1934" s="13">
        <v>2744</v>
      </c>
      <c r="I1934" s="13">
        <v>0.02</v>
      </c>
      <c r="J1934" s="137" t="s">
        <v>1169</v>
      </c>
      <c r="K1934" s="138">
        <v>0.02</v>
      </c>
      <c r="L1934" s="13" t="s">
        <v>135</v>
      </c>
      <c r="M1934" s="13" t="str">
        <f>VLOOKUP($H1934,References_1!$C$2:$D$827,2,)</f>
        <v>GP4</v>
      </c>
      <c r="N1934" s="13" t="e">
        <f>VLOOKUP($H1934,References_2!$D$2:'References_2'!$AQ$186,39,)</f>
        <v>#N/A</v>
      </c>
      <c r="O1934" s="13" t="str">
        <f>LEFT(L1934,2)</f>
        <v>µg</v>
      </c>
      <c r="P1934" s="139">
        <f>IF($O1934="mg",VLOOKUP($C1934,References_1!$H$2:$I$19,2,)*$K1934*0.0864,IF($O1934="µg",VLOOKUP($C1934,References_1!$H$2:$I$19,2,)*$K1934*86.4,""))</f>
        <v>95.472000000000008</v>
      </c>
      <c r="Q1934" s="138" t="str">
        <f>IF($O1934="mg","kg/j",IF($O1934="µg","mg/j",""))</f>
        <v>mg/j</v>
      </c>
    </row>
    <row r="1935" spans="1:17" x14ac:dyDescent="0.2">
      <c r="A1935" s="13">
        <f>VLOOKUP($B1935,References_1!$F$2:$G$19,2,)</f>
        <v>4</v>
      </c>
      <c r="B1935" s="13">
        <v>6127935</v>
      </c>
      <c r="C1935" s="13">
        <f>VLOOKUP($B1935,References_1!$F$2:$H$19,3,)</f>
        <v>3</v>
      </c>
      <c r="D1935" s="136">
        <v>42432</v>
      </c>
      <c r="E1935" s="13" t="s">
        <v>1031</v>
      </c>
      <c r="F1935" s="13">
        <v>23</v>
      </c>
      <c r="G1935" s="13" t="s">
        <v>581</v>
      </c>
      <c r="H1935" s="13">
        <v>1908</v>
      </c>
      <c r="I1935" s="13">
        <v>5.0000000000000001E-3</v>
      </c>
      <c r="J1935" s="137" t="s">
        <v>1169</v>
      </c>
      <c r="K1935" s="138">
        <v>5.0000000000000001E-3</v>
      </c>
      <c r="L1935" s="13" t="s">
        <v>135</v>
      </c>
      <c r="M1935" s="13" t="str">
        <f>VLOOKUP($H1935,References_1!$C$2:$D$827,2,)</f>
        <v>GP4</v>
      </c>
      <c r="N1935" s="13" t="e">
        <f>VLOOKUP($H1935,References_2!$D$2:'References_2'!$AQ$186,39,)</f>
        <v>#N/A</v>
      </c>
      <c r="O1935" s="13" t="str">
        <f>LEFT(L1935,2)</f>
        <v>µg</v>
      </c>
      <c r="P1935" s="139">
        <f>IF($O1935="mg",VLOOKUP($C1935,References_1!$H$2:$I$19,2,)*$K1935*0.0864,IF($O1935="µg",VLOOKUP($C1935,References_1!$H$2:$I$19,2,)*$K1935*86.4,""))</f>
        <v>0.92879999999999996</v>
      </c>
      <c r="Q1935" s="138" t="str">
        <f>IF($O1935="mg","kg/j",IF($O1935="µg","mg/j",""))</f>
        <v>mg/j</v>
      </c>
    </row>
    <row r="1936" spans="1:17" x14ac:dyDescent="0.2">
      <c r="A1936" s="13">
        <f>VLOOKUP($B1936,References_1!$F$2:$G$19,2,)</f>
        <v>18</v>
      </c>
      <c r="B1936" s="13">
        <v>6127970</v>
      </c>
      <c r="C1936" s="13">
        <f>VLOOKUP($B1936,References_1!$F$2:$H$19,3,)</f>
        <v>9.5</v>
      </c>
      <c r="D1936" s="136">
        <v>42432</v>
      </c>
      <c r="E1936" s="13" t="s">
        <v>1113</v>
      </c>
      <c r="F1936" s="13">
        <v>23</v>
      </c>
      <c r="G1936" s="13" t="s">
        <v>581</v>
      </c>
      <c r="H1936" s="13">
        <v>1908</v>
      </c>
      <c r="I1936" s="13">
        <v>5.0000000000000001E-3</v>
      </c>
      <c r="J1936" s="137" t="s">
        <v>1169</v>
      </c>
      <c r="K1936" s="138">
        <v>5.0000000000000001E-3</v>
      </c>
      <c r="L1936" s="13" t="s">
        <v>135</v>
      </c>
      <c r="M1936" s="13" t="str">
        <f>VLOOKUP($H1936,References_1!$C$2:$D$827,2,)</f>
        <v>GP4</v>
      </c>
      <c r="N1936" s="13" t="e">
        <f>VLOOKUP($H1936,References_2!$D$2:'References_2'!$AQ$186,39,)</f>
        <v>#N/A</v>
      </c>
      <c r="O1936" s="13" t="str">
        <f>LEFT(L1936,2)</f>
        <v>µg</v>
      </c>
      <c r="P1936" s="139">
        <f>IF($O1936="mg",VLOOKUP($C1936,References_1!$H$2:$I$19,2,)*$K1936*0.0864,IF($O1936="µg",VLOOKUP($C1936,References_1!$H$2:$I$19,2,)*$K1936*86.4,""))</f>
        <v>12.869280000000002</v>
      </c>
      <c r="Q1936" s="138" t="str">
        <f>IF($O1936="mg","kg/j",IF($O1936="µg","mg/j",""))</f>
        <v>mg/j</v>
      </c>
    </row>
    <row r="1937" spans="1:17" x14ac:dyDescent="0.2">
      <c r="A1937" s="13">
        <f>VLOOKUP($B1937,References_1!$F$2:$G$19,2,)</f>
        <v>14</v>
      </c>
      <c r="B1937" s="13">
        <v>6127985</v>
      </c>
      <c r="C1937" s="13">
        <f>VLOOKUP($B1937,References_1!$F$2:$H$19,3,)</f>
        <v>11</v>
      </c>
      <c r="D1937" s="136">
        <v>42432</v>
      </c>
      <c r="E1937" s="13" t="s">
        <v>1072</v>
      </c>
      <c r="F1937" s="13">
        <v>23</v>
      </c>
      <c r="G1937" s="13" t="s">
        <v>581</v>
      </c>
      <c r="H1937" s="13">
        <v>1908</v>
      </c>
      <c r="I1937" s="13">
        <v>5.0000000000000001E-3</v>
      </c>
      <c r="J1937" s="137" t="s">
        <v>1169</v>
      </c>
      <c r="K1937" s="138">
        <v>5.0000000000000001E-3</v>
      </c>
      <c r="L1937" s="13" t="s">
        <v>135</v>
      </c>
      <c r="M1937" s="13" t="str">
        <f>VLOOKUP($H1937,References_1!$C$2:$D$827,2,)</f>
        <v>GP4</v>
      </c>
      <c r="N1937" s="13" t="e">
        <f>VLOOKUP($H1937,References_2!$D$2:'References_2'!$AQ$186,39,)</f>
        <v>#N/A</v>
      </c>
      <c r="O1937" s="13" t="str">
        <f>LEFT(L1937,2)</f>
        <v>µg</v>
      </c>
      <c r="P1937" s="139">
        <f>IF($O1937="mg",VLOOKUP($C1937,References_1!$H$2:$I$19,2,)*$K1937*0.0864,IF($O1937="µg",VLOOKUP($C1937,References_1!$H$2:$I$19,2,)*$K1937*86.4,""))</f>
        <v>89.017920000000004</v>
      </c>
      <c r="Q1937" s="138" t="str">
        <f>IF($O1937="mg","kg/j",IF($O1937="µg","mg/j",""))</f>
        <v>mg/j</v>
      </c>
    </row>
    <row r="1938" spans="1:17" x14ac:dyDescent="0.2">
      <c r="A1938" s="13">
        <f>VLOOKUP($B1938,References_1!$F$2:$G$19,2,)</f>
        <v>11</v>
      </c>
      <c r="B1938" s="13" t="s">
        <v>118</v>
      </c>
      <c r="C1938" s="13">
        <f>VLOOKUP($B1938,References_1!$F$2:$H$19,3,)</f>
        <v>13</v>
      </c>
      <c r="D1938" s="136">
        <v>42432</v>
      </c>
      <c r="E1938" s="13" t="s">
        <v>119</v>
      </c>
      <c r="F1938" s="13">
        <v>23</v>
      </c>
      <c r="G1938" s="13" t="s">
        <v>581</v>
      </c>
      <c r="H1938" s="13">
        <v>1908</v>
      </c>
      <c r="I1938" s="13">
        <v>5.0000000000000001E-3</v>
      </c>
      <c r="J1938" s="137" t="s">
        <v>1169</v>
      </c>
      <c r="K1938" s="138">
        <v>5.0000000000000001E-3</v>
      </c>
      <c r="L1938" s="13" t="s">
        <v>135</v>
      </c>
      <c r="M1938" s="13" t="str">
        <f>VLOOKUP($H1938,References_1!$C$2:$D$827,2,)</f>
        <v>GP4</v>
      </c>
      <c r="N1938" s="13" t="e">
        <f>VLOOKUP($H1938,References_2!$D$2:'References_2'!$AQ$186,39,)</f>
        <v>#N/A</v>
      </c>
      <c r="O1938" s="13" t="str">
        <f>LEFT(L1938,2)</f>
        <v>µg</v>
      </c>
      <c r="P1938" s="139">
        <f>IF($O1938="mg",VLOOKUP($C1938,References_1!$H$2:$I$19,2,)*$K1938*0.0864,IF($O1938="µg",VLOOKUP($C1938,References_1!$H$2:$I$19,2,)*$K1938*86.4,""))</f>
        <v>6.8592000000000013</v>
      </c>
      <c r="Q1938" s="138" t="str">
        <f>IF($O1938="mg","kg/j",IF($O1938="µg","mg/j",""))</f>
        <v>mg/j</v>
      </c>
    </row>
    <row r="1939" spans="1:17" x14ac:dyDescent="0.2">
      <c r="A1939" s="13">
        <f>VLOOKUP($B1939,References_1!$F$2:$G$19,2,)</f>
        <v>12</v>
      </c>
      <c r="B1939" s="13">
        <v>6127975</v>
      </c>
      <c r="C1939" s="13">
        <f>VLOOKUP($B1939,References_1!$F$2:$H$19,3,)</f>
        <v>14</v>
      </c>
      <c r="D1939" s="136">
        <v>42432</v>
      </c>
      <c r="E1939" s="13" t="s">
        <v>991</v>
      </c>
      <c r="F1939" s="13">
        <v>23</v>
      </c>
      <c r="G1939" s="13" t="s">
        <v>581</v>
      </c>
      <c r="H1939" s="13">
        <v>1908</v>
      </c>
      <c r="I1939" s="13">
        <v>5.0000000000000001E-3</v>
      </c>
      <c r="J1939" s="137" t="s">
        <v>1169</v>
      </c>
      <c r="K1939" s="138">
        <v>5.0000000000000001E-3</v>
      </c>
      <c r="L1939" s="13" t="s">
        <v>135</v>
      </c>
      <c r="M1939" s="13" t="str">
        <f>VLOOKUP($H1939,References_1!$C$2:$D$827,2,)</f>
        <v>GP4</v>
      </c>
      <c r="N1939" s="13" t="e">
        <f>VLOOKUP($H1939,References_2!$D$2:'References_2'!$AQ$186,39,)</f>
        <v>#N/A</v>
      </c>
      <c r="O1939" s="13" t="str">
        <f>LEFT(L1939,2)</f>
        <v>µg</v>
      </c>
      <c r="P1939" s="139">
        <f>IF($O1939="mg",VLOOKUP($C1939,References_1!$H$2:$I$19,2,)*$K1939*0.0864,IF($O1939="µg",VLOOKUP($C1939,References_1!$H$2:$I$19,2,)*$K1939*86.4,""))</f>
        <v>23.868000000000002</v>
      </c>
      <c r="Q1939" s="138" t="str">
        <f>IF($O1939="mg","kg/j",IF($O1939="µg","mg/j",""))</f>
        <v>mg/j</v>
      </c>
    </row>
    <row r="1940" spans="1:17" x14ac:dyDescent="0.2">
      <c r="A1940" s="13">
        <f>VLOOKUP($B1940,References_1!$F$2:$G$19,2,)</f>
        <v>4</v>
      </c>
      <c r="B1940" s="13">
        <v>6127935</v>
      </c>
      <c r="C1940" s="13">
        <f>VLOOKUP($B1940,References_1!$F$2:$H$19,3,)</f>
        <v>3</v>
      </c>
      <c r="D1940" s="136">
        <v>42432</v>
      </c>
      <c r="E1940" s="13" t="s">
        <v>1031</v>
      </c>
      <c r="F1940" s="13">
        <v>23</v>
      </c>
      <c r="G1940" s="13" t="s">
        <v>582</v>
      </c>
      <c r="H1940" s="13">
        <v>2567</v>
      </c>
      <c r="I1940" s="13">
        <v>0.02</v>
      </c>
      <c r="J1940" s="137" t="s">
        <v>1169</v>
      </c>
      <c r="K1940" s="138">
        <v>0.02</v>
      </c>
      <c r="L1940" s="13" t="s">
        <v>135</v>
      </c>
      <c r="M1940" s="13" t="str">
        <f>VLOOKUP($H1940,References_1!$C$2:$D$827,2,)</f>
        <v>GP4</v>
      </c>
      <c r="N1940" s="13" t="e">
        <f>VLOOKUP($H1940,References_2!$D$2:'References_2'!$AQ$186,39,)</f>
        <v>#N/A</v>
      </c>
      <c r="O1940" s="13" t="str">
        <f>LEFT(L1940,2)</f>
        <v>µg</v>
      </c>
      <c r="P1940" s="139">
        <f>IF($O1940="mg",VLOOKUP($C1940,References_1!$H$2:$I$19,2,)*$K1940*0.0864,IF($O1940="µg",VLOOKUP($C1940,References_1!$H$2:$I$19,2,)*$K1940*86.4,""))</f>
        <v>3.7151999999999998</v>
      </c>
      <c r="Q1940" s="138" t="str">
        <f>IF($O1940="mg","kg/j",IF($O1940="µg","mg/j",""))</f>
        <v>mg/j</v>
      </c>
    </row>
    <row r="1941" spans="1:17" x14ac:dyDescent="0.2">
      <c r="A1941" s="13">
        <f>VLOOKUP($B1941,References_1!$F$2:$G$19,2,)</f>
        <v>18</v>
      </c>
      <c r="B1941" s="13">
        <v>6127970</v>
      </c>
      <c r="C1941" s="13">
        <f>VLOOKUP($B1941,References_1!$F$2:$H$19,3,)</f>
        <v>9.5</v>
      </c>
      <c r="D1941" s="136">
        <v>42432</v>
      </c>
      <c r="E1941" s="13" t="s">
        <v>1113</v>
      </c>
      <c r="F1941" s="13">
        <v>23</v>
      </c>
      <c r="G1941" s="13" t="s">
        <v>582</v>
      </c>
      <c r="H1941" s="13">
        <v>2567</v>
      </c>
      <c r="I1941" s="13">
        <v>0.02</v>
      </c>
      <c r="J1941" s="137" t="s">
        <v>1169</v>
      </c>
      <c r="K1941" s="138">
        <v>0.02</v>
      </c>
      <c r="L1941" s="13" t="s">
        <v>135</v>
      </c>
      <c r="M1941" s="13" t="str">
        <f>VLOOKUP($H1941,References_1!$C$2:$D$827,2,)</f>
        <v>GP4</v>
      </c>
      <c r="N1941" s="13" t="e">
        <f>VLOOKUP($H1941,References_2!$D$2:'References_2'!$AQ$186,39,)</f>
        <v>#N/A</v>
      </c>
      <c r="O1941" s="13" t="str">
        <f>LEFT(L1941,2)</f>
        <v>µg</v>
      </c>
      <c r="P1941" s="139">
        <f>IF($O1941="mg",VLOOKUP($C1941,References_1!$H$2:$I$19,2,)*$K1941*0.0864,IF($O1941="µg",VLOOKUP($C1941,References_1!$H$2:$I$19,2,)*$K1941*86.4,""))</f>
        <v>51.477120000000006</v>
      </c>
      <c r="Q1941" s="138" t="str">
        <f>IF($O1941="mg","kg/j",IF($O1941="µg","mg/j",""))</f>
        <v>mg/j</v>
      </c>
    </row>
    <row r="1942" spans="1:17" x14ac:dyDescent="0.2">
      <c r="A1942" s="13">
        <f>VLOOKUP($B1942,References_1!$F$2:$G$19,2,)</f>
        <v>14</v>
      </c>
      <c r="B1942" s="13">
        <v>6127985</v>
      </c>
      <c r="C1942" s="13">
        <f>VLOOKUP($B1942,References_1!$F$2:$H$19,3,)</f>
        <v>11</v>
      </c>
      <c r="D1942" s="136">
        <v>42432</v>
      </c>
      <c r="E1942" s="13" t="s">
        <v>1072</v>
      </c>
      <c r="F1942" s="13">
        <v>23</v>
      </c>
      <c r="G1942" s="13" t="s">
        <v>582</v>
      </c>
      <c r="H1942" s="13">
        <v>2567</v>
      </c>
      <c r="I1942" s="13">
        <v>0.02</v>
      </c>
      <c r="J1942" s="137" t="s">
        <v>1169</v>
      </c>
      <c r="K1942" s="138">
        <v>0.02</v>
      </c>
      <c r="L1942" s="13" t="s">
        <v>135</v>
      </c>
      <c r="M1942" s="13" t="str">
        <f>VLOOKUP($H1942,References_1!$C$2:$D$827,2,)</f>
        <v>GP4</v>
      </c>
      <c r="N1942" s="13" t="e">
        <f>VLOOKUP($H1942,References_2!$D$2:'References_2'!$AQ$186,39,)</f>
        <v>#N/A</v>
      </c>
      <c r="O1942" s="13" t="str">
        <f>LEFT(L1942,2)</f>
        <v>µg</v>
      </c>
      <c r="P1942" s="139">
        <f>IF($O1942="mg",VLOOKUP($C1942,References_1!$H$2:$I$19,2,)*$K1942*0.0864,IF($O1942="µg",VLOOKUP($C1942,References_1!$H$2:$I$19,2,)*$K1942*86.4,""))</f>
        <v>356.07168000000001</v>
      </c>
      <c r="Q1942" s="138" t="str">
        <f>IF($O1942="mg","kg/j",IF($O1942="µg","mg/j",""))</f>
        <v>mg/j</v>
      </c>
    </row>
    <row r="1943" spans="1:17" x14ac:dyDescent="0.2">
      <c r="A1943" s="13">
        <f>VLOOKUP($B1943,References_1!$F$2:$G$19,2,)</f>
        <v>11</v>
      </c>
      <c r="B1943" s="13" t="s">
        <v>118</v>
      </c>
      <c r="C1943" s="13">
        <f>VLOOKUP($B1943,References_1!$F$2:$H$19,3,)</f>
        <v>13</v>
      </c>
      <c r="D1943" s="136">
        <v>42432</v>
      </c>
      <c r="E1943" s="13" t="s">
        <v>119</v>
      </c>
      <c r="F1943" s="13">
        <v>23</v>
      </c>
      <c r="G1943" s="13" t="s">
        <v>582</v>
      </c>
      <c r="H1943" s="13">
        <v>2567</v>
      </c>
      <c r="I1943" s="13">
        <v>0.02</v>
      </c>
      <c r="J1943" s="137" t="s">
        <v>1169</v>
      </c>
      <c r="K1943" s="138">
        <v>0.02</v>
      </c>
      <c r="L1943" s="13" t="s">
        <v>135</v>
      </c>
      <c r="M1943" s="13" t="str">
        <f>VLOOKUP($H1943,References_1!$C$2:$D$827,2,)</f>
        <v>GP4</v>
      </c>
      <c r="N1943" s="13" t="e">
        <f>VLOOKUP($H1943,References_2!$D$2:'References_2'!$AQ$186,39,)</f>
        <v>#N/A</v>
      </c>
      <c r="O1943" s="13" t="str">
        <f>LEFT(L1943,2)</f>
        <v>µg</v>
      </c>
      <c r="P1943" s="139">
        <f>IF($O1943="mg",VLOOKUP($C1943,References_1!$H$2:$I$19,2,)*$K1943*0.0864,IF($O1943="µg",VLOOKUP($C1943,References_1!$H$2:$I$19,2,)*$K1943*86.4,""))</f>
        <v>27.436800000000005</v>
      </c>
      <c r="Q1943" s="138" t="str">
        <f>IF($O1943="mg","kg/j",IF($O1943="µg","mg/j",""))</f>
        <v>mg/j</v>
      </c>
    </row>
    <row r="1944" spans="1:17" x14ac:dyDescent="0.2">
      <c r="A1944" s="13">
        <f>VLOOKUP($B1944,References_1!$F$2:$G$19,2,)</f>
        <v>12</v>
      </c>
      <c r="B1944" s="13">
        <v>6127975</v>
      </c>
      <c r="C1944" s="13">
        <f>VLOOKUP($B1944,References_1!$F$2:$H$19,3,)</f>
        <v>14</v>
      </c>
      <c r="D1944" s="136">
        <v>42432</v>
      </c>
      <c r="E1944" s="13" t="s">
        <v>991</v>
      </c>
      <c r="F1944" s="13">
        <v>23</v>
      </c>
      <c r="G1944" s="13" t="s">
        <v>582</v>
      </c>
      <c r="H1944" s="13">
        <v>2567</v>
      </c>
      <c r="I1944" s="13">
        <v>0.02</v>
      </c>
      <c r="J1944" s="137" t="s">
        <v>1169</v>
      </c>
      <c r="K1944" s="138">
        <v>0.02</v>
      </c>
      <c r="L1944" s="13" t="s">
        <v>135</v>
      </c>
      <c r="M1944" s="13" t="str">
        <f>VLOOKUP($H1944,References_1!$C$2:$D$827,2,)</f>
        <v>GP4</v>
      </c>
      <c r="N1944" s="13" t="e">
        <f>VLOOKUP($H1944,References_2!$D$2:'References_2'!$AQ$186,39,)</f>
        <v>#N/A</v>
      </c>
      <c r="O1944" s="13" t="str">
        <f>LEFT(L1944,2)</f>
        <v>µg</v>
      </c>
      <c r="P1944" s="139">
        <f>IF($O1944="mg",VLOOKUP($C1944,References_1!$H$2:$I$19,2,)*$K1944*0.0864,IF($O1944="µg",VLOOKUP($C1944,References_1!$H$2:$I$19,2,)*$K1944*86.4,""))</f>
        <v>95.472000000000008</v>
      </c>
      <c r="Q1944" s="138" t="str">
        <f>IF($O1944="mg","kg/j",IF($O1944="µg","mg/j",""))</f>
        <v>mg/j</v>
      </c>
    </row>
    <row r="1945" spans="1:17" x14ac:dyDescent="0.2">
      <c r="A1945" s="13">
        <f>VLOOKUP($B1945,References_1!$F$2:$G$19,2,)</f>
        <v>4</v>
      </c>
      <c r="B1945" s="13">
        <v>6127935</v>
      </c>
      <c r="C1945" s="13">
        <f>VLOOKUP($B1945,References_1!$F$2:$H$19,3,)</f>
        <v>3</v>
      </c>
      <c r="D1945" s="136">
        <v>42432</v>
      </c>
      <c r="E1945" s="13" t="s">
        <v>1031</v>
      </c>
      <c r="F1945" s="13">
        <v>23</v>
      </c>
      <c r="G1945" s="13" t="s">
        <v>583</v>
      </c>
      <c r="H1945" s="13">
        <v>7441</v>
      </c>
      <c r="I1945" s="13">
        <v>0.02</v>
      </c>
      <c r="J1945" s="137" t="s">
        <v>1169</v>
      </c>
      <c r="K1945" s="138">
        <v>0.02</v>
      </c>
      <c r="L1945" s="13" t="s">
        <v>135</v>
      </c>
      <c r="M1945" s="13" t="str">
        <f>VLOOKUP($H1945,References_1!$C$2:$D$827,2,)</f>
        <v>GP4</v>
      </c>
      <c r="N1945" s="13" t="e">
        <f>VLOOKUP($H1945,References_2!$D$2:'References_2'!$AQ$186,39,)</f>
        <v>#N/A</v>
      </c>
      <c r="O1945" s="13" t="str">
        <f>LEFT(L1945,2)</f>
        <v>µg</v>
      </c>
      <c r="P1945" s="139">
        <f>IF($O1945="mg",VLOOKUP($C1945,References_1!$H$2:$I$19,2,)*$K1945*0.0864,IF($O1945="µg",VLOOKUP($C1945,References_1!$H$2:$I$19,2,)*$K1945*86.4,""))</f>
        <v>3.7151999999999998</v>
      </c>
      <c r="Q1945" s="138" t="str">
        <f>IF($O1945="mg","kg/j",IF($O1945="µg","mg/j",""))</f>
        <v>mg/j</v>
      </c>
    </row>
    <row r="1946" spans="1:17" x14ac:dyDescent="0.2">
      <c r="A1946" s="13">
        <f>VLOOKUP($B1946,References_1!$F$2:$G$19,2,)</f>
        <v>18</v>
      </c>
      <c r="B1946" s="13">
        <v>6127970</v>
      </c>
      <c r="C1946" s="13">
        <f>VLOOKUP($B1946,References_1!$F$2:$H$19,3,)</f>
        <v>9.5</v>
      </c>
      <c r="D1946" s="136">
        <v>42432</v>
      </c>
      <c r="E1946" s="13" t="s">
        <v>1113</v>
      </c>
      <c r="F1946" s="13">
        <v>23</v>
      </c>
      <c r="G1946" s="13" t="s">
        <v>583</v>
      </c>
      <c r="H1946" s="13">
        <v>7441</v>
      </c>
      <c r="I1946" s="13">
        <v>0.02</v>
      </c>
      <c r="J1946" s="137" t="s">
        <v>1169</v>
      </c>
      <c r="K1946" s="138">
        <v>0.02</v>
      </c>
      <c r="L1946" s="13" t="s">
        <v>135</v>
      </c>
      <c r="M1946" s="13" t="str">
        <f>VLOOKUP($H1946,References_1!$C$2:$D$827,2,)</f>
        <v>GP4</v>
      </c>
      <c r="N1946" s="13" t="e">
        <f>VLOOKUP($H1946,References_2!$D$2:'References_2'!$AQ$186,39,)</f>
        <v>#N/A</v>
      </c>
      <c r="O1946" s="13" t="str">
        <f>LEFT(L1946,2)</f>
        <v>µg</v>
      </c>
      <c r="P1946" s="139">
        <f>IF($O1946="mg",VLOOKUP($C1946,References_1!$H$2:$I$19,2,)*$K1946*0.0864,IF($O1946="µg",VLOOKUP($C1946,References_1!$H$2:$I$19,2,)*$K1946*86.4,""))</f>
        <v>51.477120000000006</v>
      </c>
      <c r="Q1946" s="138" t="str">
        <f>IF($O1946="mg","kg/j",IF($O1946="µg","mg/j",""))</f>
        <v>mg/j</v>
      </c>
    </row>
    <row r="1947" spans="1:17" x14ac:dyDescent="0.2">
      <c r="A1947" s="13">
        <f>VLOOKUP($B1947,References_1!$F$2:$G$19,2,)</f>
        <v>14</v>
      </c>
      <c r="B1947" s="13">
        <v>6127985</v>
      </c>
      <c r="C1947" s="13">
        <f>VLOOKUP($B1947,References_1!$F$2:$H$19,3,)</f>
        <v>11</v>
      </c>
      <c r="D1947" s="136">
        <v>42432</v>
      </c>
      <c r="E1947" s="13" t="s">
        <v>1072</v>
      </c>
      <c r="F1947" s="13">
        <v>23</v>
      </c>
      <c r="G1947" s="13" t="s">
        <v>583</v>
      </c>
      <c r="H1947" s="13">
        <v>7441</v>
      </c>
      <c r="I1947" s="13">
        <v>0.02</v>
      </c>
      <c r="J1947" s="137" t="s">
        <v>1169</v>
      </c>
      <c r="K1947" s="138">
        <v>0.02</v>
      </c>
      <c r="L1947" s="13" t="s">
        <v>135</v>
      </c>
      <c r="M1947" s="13" t="str">
        <f>VLOOKUP($H1947,References_1!$C$2:$D$827,2,)</f>
        <v>GP4</v>
      </c>
      <c r="N1947" s="13" t="e">
        <f>VLOOKUP($H1947,References_2!$D$2:'References_2'!$AQ$186,39,)</f>
        <v>#N/A</v>
      </c>
      <c r="O1947" s="13" t="str">
        <f>LEFT(L1947,2)</f>
        <v>µg</v>
      </c>
      <c r="P1947" s="139">
        <f>IF($O1947="mg",VLOOKUP($C1947,References_1!$H$2:$I$19,2,)*$K1947*0.0864,IF($O1947="µg",VLOOKUP($C1947,References_1!$H$2:$I$19,2,)*$K1947*86.4,""))</f>
        <v>356.07168000000001</v>
      </c>
      <c r="Q1947" s="138" t="str">
        <f>IF($O1947="mg","kg/j",IF($O1947="µg","mg/j",""))</f>
        <v>mg/j</v>
      </c>
    </row>
    <row r="1948" spans="1:17" x14ac:dyDescent="0.2">
      <c r="A1948" s="13">
        <f>VLOOKUP($B1948,References_1!$F$2:$G$19,2,)</f>
        <v>11</v>
      </c>
      <c r="B1948" s="13" t="s">
        <v>118</v>
      </c>
      <c r="C1948" s="13">
        <f>VLOOKUP($B1948,References_1!$F$2:$H$19,3,)</f>
        <v>13</v>
      </c>
      <c r="D1948" s="136">
        <v>42432</v>
      </c>
      <c r="E1948" s="13" t="s">
        <v>119</v>
      </c>
      <c r="F1948" s="13">
        <v>23</v>
      </c>
      <c r="G1948" s="13" t="s">
        <v>583</v>
      </c>
      <c r="H1948" s="13">
        <v>7441</v>
      </c>
      <c r="I1948" s="13">
        <v>0.02</v>
      </c>
      <c r="J1948" s="137" t="s">
        <v>1169</v>
      </c>
      <c r="K1948" s="138">
        <v>0.02</v>
      </c>
      <c r="L1948" s="13" t="s">
        <v>135</v>
      </c>
      <c r="M1948" s="13" t="str">
        <f>VLOOKUP($H1948,References_1!$C$2:$D$827,2,)</f>
        <v>GP4</v>
      </c>
      <c r="N1948" s="13" t="e">
        <f>VLOOKUP($H1948,References_2!$D$2:'References_2'!$AQ$186,39,)</f>
        <v>#N/A</v>
      </c>
      <c r="O1948" s="13" t="str">
        <f>LEFT(L1948,2)</f>
        <v>µg</v>
      </c>
      <c r="P1948" s="139">
        <f>IF($O1948="mg",VLOOKUP($C1948,References_1!$H$2:$I$19,2,)*$K1948*0.0864,IF($O1948="µg",VLOOKUP($C1948,References_1!$H$2:$I$19,2,)*$K1948*86.4,""))</f>
        <v>27.436800000000005</v>
      </c>
      <c r="Q1948" s="138" t="str">
        <f>IF($O1948="mg","kg/j",IF($O1948="µg","mg/j",""))</f>
        <v>mg/j</v>
      </c>
    </row>
    <row r="1949" spans="1:17" x14ac:dyDescent="0.2">
      <c r="A1949" s="13">
        <f>VLOOKUP($B1949,References_1!$F$2:$G$19,2,)</f>
        <v>12</v>
      </c>
      <c r="B1949" s="13">
        <v>6127975</v>
      </c>
      <c r="C1949" s="13">
        <f>VLOOKUP($B1949,References_1!$F$2:$H$19,3,)</f>
        <v>14</v>
      </c>
      <c r="D1949" s="136">
        <v>42432</v>
      </c>
      <c r="E1949" s="13" t="s">
        <v>991</v>
      </c>
      <c r="F1949" s="13">
        <v>23</v>
      </c>
      <c r="G1949" s="13" t="s">
        <v>583</v>
      </c>
      <c r="H1949" s="13">
        <v>7441</v>
      </c>
      <c r="I1949" s="13">
        <v>0.02</v>
      </c>
      <c r="J1949" s="137" t="s">
        <v>1169</v>
      </c>
      <c r="K1949" s="138">
        <v>0.02</v>
      </c>
      <c r="L1949" s="13" t="s">
        <v>135</v>
      </c>
      <c r="M1949" s="13" t="str">
        <f>VLOOKUP($H1949,References_1!$C$2:$D$827,2,)</f>
        <v>GP4</v>
      </c>
      <c r="N1949" s="13" t="e">
        <f>VLOOKUP($H1949,References_2!$D$2:'References_2'!$AQ$186,39,)</f>
        <v>#N/A</v>
      </c>
      <c r="O1949" s="13" t="str">
        <f>LEFT(L1949,2)</f>
        <v>µg</v>
      </c>
      <c r="P1949" s="139">
        <f>IF($O1949="mg",VLOOKUP($C1949,References_1!$H$2:$I$19,2,)*$K1949*0.0864,IF($O1949="µg",VLOOKUP($C1949,References_1!$H$2:$I$19,2,)*$K1949*86.4,""))</f>
        <v>95.472000000000008</v>
      </c>
      <c r="Q1949" s="138" t="str">
        <f>IF($O1949="mg","kg/j",IF($O1949="µg","mg/j",""))</f>
        <v>mg/j</v>
      </c>
    </row>
    <row r="1950" spans="1:17" x14ac:dyDescent="0.2">
      <c r="A1950" s="13">
        <f>VLOOKUP($B1950,References_1!$F$2:$G$19,2,)</f>
        <v>4</v>
      </c>
      <c r="B1950" s="13">
        <v>6127935</v>
      </c>
      <c r="C1950" s="13">
        <f>VLOOKUP($B1950,References_1!$F$2:$H$19,3,)</f>
        <v>3</v>
      </c>
      <c r="D1950" s="136">
        <v>42432</v>
      </c>
      <c r="E1950" s="13" t="s">
        <v>1031</v>
      </c>
      <c r="F1950" s="13">
        <v>23</v>
      </c>
      <c r="G1950" s="13" t="s">
        <v>584</v>
      </c>
      <c r="H1950" s="13">
        <v>1526</v>
      </c>
      <c r="I1950" s="13">
        <v>0.02</v>
      </c>
      <c r="J1950" s="137" t="s">
        <v>1169</v>
      </c>
      <c r="K1950" s="138">
        <v>0.02</v>
      </c>
      <c r="L1950" s="13" t="s">
        <v>135</v>
      </c>
      <c r="M1950" s="13" t="str">
        <f>VLOOKUP($H1950,References_1!$C$2:$D$827,2,)</f>
        <v>GP4</v>
      </c>
      <c r="N1950" s="13" t="e">
        <f>VLOOKUP($H1950,References_2!$D$2:'References_2'!$AQ$186,39,)</f>
        <v>#N/A</v>
      </c>
      <c r="O1950" s="13" t="str">
        <f>LEFT(L1950,2)</f>
        <v>µg</v>
      </c>
      <c r="P1950" s="139">
        <f>IF($O1950="mg",VLOOKUP($C1950,References_1!$H$2:$I$19,2,)*$K1950*0.0864,IF($O1950="µg",VLOOKUP($C1950,References_1!$H$2:$I$19,2,)*$K1950*86.4,""))</f>
        <v>3.7151999999999998</v>
      </c>
      <c r="Q1950" s="138" t="str">
        <f>IF($O1950="mg","kg/j",IF($O1950="µg","mg/j",""))</f>
        <v>mg/j</v>
      </c>
    </row>
    <row r="1951" spans="1:17" x14ac:dyDescent="0.2">
      <c r="A1951" s="13">
        <f>VLOOKUP($B1951,References_1!$F$2:$G$19,2,)</f>
        <v>18</v>
      </c>
      <c r="B1951" s="13">
        <v>6127970</v>
      </c>
      <c r="C1951" s="13">
        <f>VLOOKUP($B1951,References_1!$F$2:$H$19,3,)</f>
        <v>9.5</v>
      </c>
      <c r="D1951" s="136">
        <v>42432</v>
      </c>
      <c r="E1951" s="13" t="s">
        <v>1113</v>
      </c>
      <c r="F1951" s="13">
        <v>23</v>
      </c>
      <c r="G1951" s="13" t="s">
        <v>584</v>
      </c>
      <c r="H1951" s="13">
        <v>1526</v>
      </c>
      <c r="I1951" s="13">
        <v>0.02</v>
      </c>
      <c r="J1951" s="137" t="s">
        <v>1169</v>
      </c>
      <c r="K1951" s="138">
        <v>0.02</v>
      </c>
      <c r="L1951" s="13" t="s">
        <v>135</v>
      </c>
      <c r="M1951" s="13" t="str">
        <f>VLOOKUP($H1951,References_1!$C$2:$D$827,2,)</f>
        <v>GP4</v>
      </c>
      <c r="N1951" s="13" t="e">
        <f>VLOOKUP($H1951,References_2!$D$2:'References_2'!$AQ$186,39,)</f>
        <v>#N/A</v>
      </c>
      <c r="O1951" s="13" t="str">
        <f>LEFT(L1951,2)</f>
        <v>µg</v>
      </c>
      <c r="P1951" s="139">
        <f>IF($O1951="mg",VLOOKUP($C1951,References_1!$H$2:$I$19,2,)*$K1951*0.0864,IF($O1951="µg",VLOOKUP($C1951,References_1!$H$2:$I$19,2,)*$K1951*86.4,""))</f>
        <v>51.477120000000006</v>
      </c>
      <c r="Q1951" s="138" t="str">
        <f>IF($O1951="mg","kg/j",IF($O1951="µg","mg/j",""))</f>
        <v>mg/j</v>
      </c>
    </row>
    <row r="1952" spans="1:17" x14ac:dyDescent="0.2">
      <c r="A1952" s="13">
        <f>VLOOKUP($B1952,References_1!$F$2:$G$19,2,)</f>
        <v>14</v>
      </c>
      <c r="B1952" s="13">
        <v>6127985</v>
      </c>
      <c r="C1952" s="13">
        <f>VLOOKUP($B1952,References_1!$F$2:$H$19,3,)</f>
        <v>11</v>
      </c>
      <c r="D1952" s="136">
        <v>42432</v>
      </c>
      <c r="E1952" s="13" t="s">
        <v>1072</v>
      </c>
      <c r="F1952" s="13">
        <v>23</v>
      </c>
      <c r="G1952" s="13" t="s">
        <v>584</v>
      </c>
      <c r="H1952" s="13">
        <v>1526</v>
      </c>
      <c r="I1952" s="13">
        <v>0.02</v>
      </c>
      <c r="J1952" s="137" t="s">
        <v>1169</v>
      </c>
      <c r="K1952" s="138">
        <v>0.02</v>
      </c>
      <c r="L1952" s="13" t="s">
        <v>135</v>
      </c>
      <c r="M1952" s="13" t="str">
        <f>VLOOKUP($H1952,References_1!$C$2:$D$827,2,)</f>
        <v>GP4</v>
      </c>
      <c r="N1952" s="13" t="e">
        <f>VLOOKUP($H1952,References_2!$D$2:'References_2'!$AQ$186,39,)</f>
        <v>#N/A</v>
      </c>
      <c r="O1952" s="13" t="str">
        <f>LEFT(L1952,2)</f>
        <v>µg</v>
      </c>
      <c r="P1952" s="139">
        <f>IF($O1952="mg",VLOOKUP($C1952,References_1!$H$2:$I$19,2,)*$K1952*0.0864,IF($O1952="µg",VLOOKUP($C1952,References_1!$H$2:$I$19,2,)*$K1952*86.4,""))</f>
        <v>356.07168000000001</v>
      </c>
      <c r="Q1952" s="138" t="str">
        <f>IF($O1952="mg","kg/j",IF($O1952="µg","mg/j",""))</f>
        <v>mg/j</v>
      </c>
    </row>
    <row r="1953" spans="1:17" x14ac:dyDescent="0.2">
      <c r="A1953" s="13">
        <f>VLOOKUP($B1953,References_1!$F$2:$G$19,2,)</f>
        <v>11</v>
      </c>
      <c r="B1953" s="13" t="s">
        <v>118</v>
      </c>
      <c r="C1953" s="13">
        <f>VLOOKUP($B1953,References_1!$F$2:$H$19,3,)</f>
        <v>13</v>
      </c>
      <c r="D1953" s="136">
        <v>42432</v>
      </c>
      <c r="E1953" s="13" t="s">
        <v>119</v>
      </c>
      <c r="F1953" s="13">
        <v>23</v>
      </c>
      <c r="G1953" s="13" t="s">
        <v>584</v>
      </c>
      <c r="H1953" s="13">
        <v>1526</v>
      </c>
      <c r="I1953" s="13">
        <v>0.02</v>
      </c>
      <c r="J1953" s="137" t="s">
        <v>1169</v>
      </c>
      <c r="K1953" s="138">
        <v>0.02</v>
      </c>
      <c r="L1953" s="13" t="s">
        <v>135</v>
      </c>
      <c r="M1953" s="13" t="str">
        <f>VLOOKUP($H1953,References_1!$C$2:$D$827,2,)</f>
        <v>GP4</v>
      </c>
      <c r="N1953" s="13" t="e">
        <f>VLOOKUP($H1953,References_2!$D$2:'References_2'!$AQ$186,39,)</f>
        <v>#N/A</v>
      </c>
      <c r="O1953" s="13" t="str">
        <f>LEFT(L1953,2)</f>
        <v>µg</v>
      </c>
      <c r="P1953" s="139">
        <f>IF($O1953="mg",VLOOKUP($C1953,References_1!$H$2:$I$19,2,)*$K1953*0.0864,IF($O1953="µg",VLOOKUP($C1953,References_1!$H$2:$I$19,2,)*$K1953*86.4,""))</f>
        <v>27.436800000000005</v>
      </c>
      <c r="Q1953" s="138" t="str">
        <f>IF($O1953="mg","kg/j",IF($O1953="µg","mg/j",""))</f>
        <v>mg/j</v>
      </c>
    </row>
    <row r="1954" spans="1:17" x14ac:dyDescent="0.2">
      <c r="A1954" s="13">
        <f>VLOOKUP($B1954,References_1!$F$2:$G$19,2,)</f>
        <v>12</v>
      </c>
      <c r="B1954" s="13">
        <v>6127975</v>
      </c>
      <c r="C1954" s="13">
        <f>VLOOKUP($B1954,References_1!$F$2:$H$19,3,)</f>
        <v>14</v>
      </c>
      <c r="D1954" s="136">
        <v>42432</v>
      </c>
      <c r="E1954" s="13" t="s">
        <v>991</v>
      </c>
      <c r="F1954" s="13">
        <v>23</v>
      </c>
      <c r="G1954" s="13" t="s">
        <v>584</v>
      </c>
      <c r="H1954" s="13">
        <v>1526</v>
      </c>
      <c r="I1954" s="13">
        <v>0.02</v>
      </c>
      <c r="J1954" s="137" t="s">
        <v>1169</v>
      </c>
      <c r="K1954" s="138">
        <v>0.02</v>
      </c>
      <c r="L1954" s="13" t="s">
        <v>135</v>
      </c>
      <c r="M1954" s="13" t="str">
        <f>VLOOKUP($H1954,References_1!$C$2:$D$827,2,)</f>
        <v>GP4</v>
      </c>
      <c r="N1954" s="13" t="e">
        <f>VLOOKUP($H1954,References_2!$D$2:'References_2'!$AQ$186,39,)</f>
        <v>#N/A</v>
      </c>
      <c r="O1954" s="13" t="str">
        <f>LEFT(L1954,2)</f>
        <v>µg</v>
      </c>
      <c r="P1954" s="139">
        <f>IF($O1954="mg",VLOOKUP($C1954,References_1!$H$2:$I$19,2,)*$K1954*0.0864,IF($O1954="µg",VLOOKUP($C1954,References_1!$H$2:$I$19,2,)*$K1954*86.4,""))</f>
        <v>95.472000000000008</v>
      </c>
      <c r="Q1954" s="138" t="str">
        <f>IF($O1954="mg","kg/j",IF($O1954="µg","mg/j",""))</f>
        <v>mg/j</v>
      </c>
    </row>
    <row r="1955" spans="1:17" x14ac:dyDescent="0.2">
      <c r="A1955" s="13">
        <f>VLOOKUP($B1955,References_1!$F$2:$G$19,2,)</f>
        <v>4</v>
      </c>
      <c r="B1955" s="13">
        <v>6127935</v>
      </c>
      <c r="C1955" s="13">
        <f>VLOOKUP($B1955,References_1!$F$2:$H$19,3,)</f>
        <v>3</v>
      </c>
      <c r="D1955" s="136">
        <v>42432</v>
      </c>
      <c r="E1955" s="13" t="s">
        <v>1031</v>
      </c>
      <c r="F1955" s="13">
        <v>23</v>
      </c>
      <c r="G1955" s="13" t="s">
        <v>585</v>
      </c>
      <c r="H1955" s="13">
        <v>2731</v>
      </c>
      <c r="I1955" s="13">
        <v>2.1999999999999999E-2</v>
      </c>
      <c r="J1955" s="137" t="s">
        <v>1169</v>
      </c>
      <c r="K1955" s="138">
        <v>2.1999999999999999E-2</v>
      </c>
      <c r="L1955" s="13" t="s">
        <v>135</v>
      </c>
      <c r="M1955" s="13" t="str">
        <f>VLOOKUP($H1955,References_1!$C$2:$D$827,2,)</f>
        <v>GP4</v>
      </c>
      <c r="N1955" s="13" t="e">
        <f>VLOOKUP($H1955,References_2!$D$2:'References_2'!$AQ$186,39,)</f>
        <v>#N/A</v>
      </c>
      <c r="O1955" s="13" t="str">
        <f>LEFT(L1955,2)</f>
        <v>µg</v>
      </c>
      <c r="P1955" s="139">
        <f>IF($O1955="mg",VLOOKUP($C1955,References_1!$H$2:$I$19,2,)*$K1955*0.0864,IF($O1955="µg",VLOOKUP($C1955,References_1!$H$2:$I$19,2,)*$K1955*86.4,""))</f>
        <v>4.0867199999999997</v>
      </c>
      <c r="Q1955" s="138" t="str">
        <f>IF($O1955="mg","kg/j",IF($O1955="µg","mg/j",""))</f>
        <v>mg/j</v>
      </c>
    </row>
    <row r="1956" spans="1:17" x14ac:dyDescent="0.2">
      <c r="A1956" s="13">
        <f>VLOOKUP($B1956,References_1!$F$2:$G$19,2,)</f>
        <v>18</v>
      </c>
      <c r="B1956" s="13">
        <v>6127970</v>
      </c>
      <c r="C1956" s="13">
        <f>VLOOKUP($B1956,References_1!$F$2:$H$19,3,)</f>
        <v>9.5</v>
      </c>
      <c r="D1956" s="136">
        <v>42432</v>
      </c>
      <c r="E1956" s="13" t="s">
        <v>1113</v>
      </c>
      <c r="F1956" s="13">
        <v>23</v>
      </c>
      <c r="G1956" s="13" t="s">
        <v>585</v>
      </c>
      <c r="H1956" s="13">
        <v>2731</v>
      </c>
      <c r="I1956" s="13">
        <v>2.1999999999999999E-2</v>
      </c>
      <c r="J1956" s="137" t="s">
        <v>1169</v>
      </c>
      <c r="K1956" s="138">
        <v>2.1999999999999999E-2</v>
      </c>
      <c r="L1956" s="13" t="s">
        <v>135</v>
      </c>
      <c r="M1956" s="13" t="str">
        <f>VLOOKUP($H1956,References_1!$C$2:$D$827,2,)</f>
        <v>GP4</v>
      </c>
      <c r="N1956" s="13" t="e">
        <f>VLOOKUP($H1956,References_2!$D$2:'References_2'!$AQ$186,39,)</f>
        <v>#N/A</v>
      </c>
      <c r="O1956" s="13" t="str">
        <f>LEFT(L1956,2)</f>
        <v>µg</v>
      </c>
      <c r="P1956" s="139">
        <f>IF($O1956="mg",VLOOKUP($C1956,References_1!$H$2:$I$19,2,)*$K1956*0.0864,IF($O1956="µg",VLOOKUP($C1956,References_1!$H$2:$I$19,2,)*$K1956*86.4,""))</f>
        <v>56.624831999999998</v>
      </c>
      <c r="Q1956" s="138" t="str">
        <f>IF($O1956="mg","kg/j",IF($O1956="µg","mg/j",""))</f>
        <v>mg/j</v>
      </c>
    </row>
    <row r="1957" spans="1:17" x14ac:dyDescent="0.2">
      <c r="A1957" s="13">
        <f>VLOOKUP($B1957,References_1!$F$2:$G$19,2,)</f>
        <v>14</v>
      </c>
      <c r="B1957" s="13">
        <v>6127985</v>
      </c>
      <c r="C1957" s="13">
        <f>VLOOKUP($B1957,References_1!$F$2:$H$19,3,)</f>
        <v>11</v>
      </c>
      <c r="D1957" s="136">
        <v>42432</v>
      </c>
      <c r="E1957" s="13" t="s">
        <v>1072</v>
      </c>
      <c r="F1957" s="13">
        <v>23</v>
      </c>
      <c r="G1957" s="13" t="s">
        <v>585</v>
      </c>
      <c r="H1957" s="13">
        <v>2731</v>
      </c>
      <c r="I1957" s="13">
        <v>2.1999999999999999E-2</v>
      </c>
      <c r="J1957" s="137" t="s">
        <v>1169</v>
      </c>
      <c r="K1957" s="138">
        <v>2.1999999999999999E-2</v>
      </c>
      <c r="L1957" s="13" t="s">
        <v>135</v>
      </c>
      <c r="M1957" s="13" t="str">
        <f>VLOOKUP($H1957,References_1!$C$2:$D$827,2,)</f>
        <v>GP4</v>
      </c>
      <c r="N1957" s="13" t="e">
        <f>VLOOKUP($H1957,References_2!$D$2:'References_2'!$AQ$186,39,)</f>
        <v>#N/A</v>
      </c>
      <c r="O1957" s="13" t="str">
        <f>LEFT(L1957,2)</f>
        <v>µg</v>
      </c>
      <c r="P1957" s="139">
        <f>IF($O1957="mg",VLOOKUP($C1957,References_1!$H$2:$I$19,2,)*$K1957*0.0864,IF($O1957="µg",VLOOKUP($C1957,References_1!$H$2:$I$19,2,)*$K1957*86.4,""))</f>
        <v>391.67884800000002</v>
      </c>
      <c r="Q1957" s="138" t="str">
        <f>IF($O1957="mg","kg/j",IF($O1957="µg","mg/j",""))</f>
        <v>mg/j</v>
      </c>
    </row>
    <row r="1958" spans="1:17" x14ac:dyDescent="0.2">
      <c r="A1958" s="13">
        <f>VLOOKUP($B1958,References_1!$F$2:$G$19,2,)</f>
        <v>11</v>
      </c>
      <c r="B1958" s="13" t="s">
        <v>118</v>
      </c>
      <c r="C1958" s="13">
        <f>VLOOKUP($B1958,References_1!$F$2:$H$19,3,)</f>
        <v>13</v>
      </c>
      <c r="D1958" s="136">
        <v>42432</v>
      </c>
      <c r="E1958" s="13" t="s">
        <v>119</v>
      </c>
      <c r="F1958" s="13">
        <v>23</v>
      </c>
      <c r="G1958" s="13" t="s">
        <v>585</v>
      </c>
      <c r="H1958" s="13">
        <v>2731</v>
      </c>
      <c r="I1958" s="13">
        <v>2.1999999999999999E-2</v>
      </c>
      <c r="J1958" s="137" t="s">
        <v>1169</v>
      </c>
      <c r="K1958" s="138">
        <v>2.1999999999999999E-2</v>
      </c>
      <c r="L1958" s="13" t="s">
        <v>135</v>
      </c>
      <c r="M1958" s="13" t="str">
        <f>VLOOKUP($H1958,References_1!$C$2:$D$827,2,)</f>
        <v>GP4</v>
      </c>
      <c r="N1958" s="13" t="e">
        <f>VLOOKUP($H1958,References_2!$D$2:'References_2'!$AQ$186,39,)</f>
        <v>#N/A</v>
      </c>
      <c r="O1958" s="13" t="str">
        <f>LEFT(L1958,2)</f>
        <v>µg</v>
      </c>
      <c r="P1958" s="139">
        <f>IF($O1958="mg",VLOOKUP($C1958,References_1!$H$2:$I$19,2,)*$K1958*0.0864,IF($O1958="µg",VLOOKUP($C1958,References_1!$H$2:$I$19,2,)*$K1958*86.4,""))</f>
        <v>30.180480000000003</v>
      </c>
      <c r="Q1958" s="138" t="str">
        <f>IF($O1958="mg","kg/j",IF($O1958="µg","mg/j",""))</f>
        <v>mg/j</v>
      </c>
    </row>
    <row r="1959" spans="1:17" x14ac:dyDescent="0.2">
      <c r="A1959" s="13">
        <f>VLOOKUP($B1959,References_1!$F$2:$G$19,2,)</f>
        <v>12</v>
      </c>
      <c r="B1959" s="13">
        <v>6127975</v>
      </c>
      <c r="C1959" s="13">
        <f>VLOOKUP($B1959,References_1!$F$2:$H$19,3,)</f>
        <v>14</v>
      </c>
      <c r="D1959" s="136">
        <v>42432</v>
      </c>
      <c r="E1959" s="13" t="s">
        <v>991</v>
      </c>
      <c r="F1959" s="13">
        <v>23</v>
      </c>
      <c r="G1959" s="13" t="s">
        <v>585</v>
      </c>
      <c r="H1959" s="13">
        <v>2731</v>
      </c>
      <c r="I1959" s="13">
        <v>2.1999999999999999E-2</v>
      </c>
      <c r="J1959" s="137" t="s">
        <v>1169</v>
      </c>
      <c r="K1959" s="138">
        <v>2.1999999999999999E-2</v>
      </c>
      <c r="L1959" s="13" t="s">
        <v>135</v>
      </c>
      <c r="M1959" s="13" t="str">
        <f>VLOOKUP($H1959,References_1!$C$2:$D$827,2,)</f>
        <v>GP4</v>
      </c>
      <c r="N1959" s="13" t="e">
        <f>VLOOKUP($H1959,References_2!$D$2:'References_2'!$AQ$186,39,)</f>
        <v>#N/A</v>
      </c>
      <c r="O1959" s="13" t="str">
        <f>LEFT(L1959,2)</f>
        <v>µg</v>
      </c>
      <c r="P1959" s="139">
        <f>IF($O1959="mg",VLOOKUP($C1959,References_1!$H$2:$I$19,2,)*$K1959*0.0864,IF($O1959="µg",VLOOKUP($C1959,References_1!$H$2:$I$19,2,)*$K1959*86.4,""))</f>
        <v>105.01920000000001</v>
      </c>
      <c r="Q1959" s="138" t="str">
        <f>IF($O1959="mg","kg/j",IF($O1959="µg","mg/j",""))</f>
        <v>mg/j</v>
      </c>
    </row>
    <row r="1960" spans="1:17" x14ac:dyDescent="0.2">
      <c r="A1960" s="13">
        <f>VLOOKUP($B1960,References_1!$F$2:$G$19,2,)</f>
        <v>4</v>
      </c>
      <c r="B1960" s="13">
        <v>6127935</v>
      </c>
      <c r="C1960" s="13">
        <f>VLOOKUP($B1960,References_1!$F$2:$H$19,3,)</f>
        <v>3</v>
      </c>
      <c r="D1960" s="136">
        <v>42432</v>
      </c>
      <c r="E1960" s="13" t="s">
        <v>1031</v>
      </c>
      <c r="F1960" s="13">
        <v>23</v>
      </c>
      <c r="G1960" s="13" t="s">
        <v>586</v>
      </c>
      <c r="H1960" s="13">
        <v>1506</v>
      </c>
      <c r="I1960" s="13">
        <v>0.02</v>
      </c>
      <c r="J1960" s="137" t="s">
        <v>1169</v>
      </c>
      <c r="K1960" s="138">
        <v>0.02</v>
      </c>
      <c r="L1960" s="13" t="s">
        <v>135</v>
      </c>
      <c r="M1960" s="13" t="str">
        <f>VLOOKUP($H1960,References_1!$C$2:$D$827,2,)</f>
        <v>GP4</v>
      </c>
      <c r="N1960" s="13">
        <f>VLOOKUP($H1960,References_2!$D$2:'References_2'!$AQ$186,39,)</f>
        <v>28</v>
      </c>
      <c r="O1960" s="13" t="str">
        <f>LEFT(L1960,2)</f>
        <v>µg</v>
      </c>
      <c r="P1960" s="139">
        <f>IF($O1960="mg",VLOOKUP($C1960,References_1!$H$2:$I$19,2,)*$K1960*0.0864,IF($O1960="µg",VLOOKUP($C1960,References_1!$H$2:$I$19,2,)*$K1960*86.4,""))</f>
        <v>3.7151999999999998</v>
      </c>
      <c r="Q1960" s="138" t="str">
        <f>IF($O1960="mg","kg/j",IF($O1960="µg","mg/j",""))</f>
        <v>mg/j</v>
      </c>
    </row>
    <row r="1961" spans="1:17" x14ac:dyDescent="0.2">
      <c r="A1961" s="9">
        <f>VLOOKUP($B1961,References_1!$F$2:$G$19,2,)</f>
        <v>18</v>
      </c>
      <c r="B1961" s="9">
        <v>6127970</v>
      </c>
      <c r="C1961" s="13">
        <f>VLOOKUP($B1961,References_1!$F$2:$H$19,3,)</f>
        <v>9.5</v>
      </c>
      <c r="D1961" s="136">
        <v>42432</v>
      </c>
      <c r="E1961" s="13" t="s">
        <v>1113</v>
      </c>
      <c r="F1961" s="13">
        <v>23</v>
      </c>
      <c r="G1961" s="13" t="s">
        <v>586</v>
      </c>
      <c r="H1961" s="13">
        <v>1506</v>
      </c>
      <c r="I1961" s="13">
        <v>0.02</v>
      </c>
      <c r="J1961" s="137"/>
      <c r="K1961" s="138">
        <v>2.3E-2</v>
      </c>
      <c r="L1961" s="13" t="s">
        <v>135</v>
      </c>
      <c r="M1961" s="13" t="str">
        <f>VLOOKUP($H1961,References_1!$C$2:$D$827,2,)</f>
        <v>GP4</v>
      </c>
      <c r="N1961" s="13">
        <f>VLOOKUP($H1961,References_2!$D$2:'References_2'!$AQ$186,39,)</f>
        <v>28</v>
      </c>
      <c r="O1961" s="13" t="str">
        <f>LEFT(L1961,2)</f>
        <v>µg</v>
      </c>
      <c r="P1961" s="139">
        <f>IF($O1961="mg",VLOOKUP($C1961,References_1!$H$2:$I$19,2,)*$K1961*0.0864,IF($O1961="µg",VLOOKUP($C1961,References_1!$H$2:$I$19,2,)*$K1961*86.4,""))</f>
        <v>59.198687999999997</v>
      </c>
      <c r="Q1961" s="138" t="str">
        <f>IF($O1961="mg","kg/j",IF($O1961="µg","mg/j",""))</f>
        <v>mg/j</v>
      </c>
    </row>
    <row r="1962" spans="1:17" x14ac:dyDescent="0.2">
      <c r="A1962" s="11">
        <f>VLOOKUP($B1962,References_1!$F$2:$G$19,2,)</f>
        <v>14</v>
      </c>
      <c r="B1962" s="11">
        <v>6127985</v>
      </c>
      <c r="C1962" s="13">
        <f>VLOOKUP($B1962,References_1!$F$2:$H$19,3,)</f>
        <v>11</v>
      </c>
      <c r="D1962" s="136">
        <v>42432</v>
      </c>
      <c r="E1962" s="13" t="s">
        <v>1072</v>
      </c>
      <c r="F1962" s="13">
        <v>23</v>
      </c>
      <c r="G1962" s="13" t="s">
        <v>586</v>
      </c>
      <c r="H1962" s="13">
        <v>1506</v>
      </c>
      <c r="I1962" s="13">
        <v>0.02</v>
      </c>
      <c r="J1962" s="137"/>
      <c r="K1962" s="138">
        <v>5.5E-2</v>
      </c>
      <c r="L1962" s="13" t="s">
        <v>135</v>
      </c>
      <c r="M1962" s="13" t="str">
        <f>VLOOKUP($H1962,References_1!$C$2:$D$827,2,)</f>
        <v>GP4</v>
      </c>
      <c r="N1962" s="13">
        <f>VLOOKUP($H1962,References_2!$D$2:'References_2'!$AQ$186,39,)</f>
        <v>28</v>
      </c>
      <c r="O1962" s="13" t="str">
        <f>LEFT(L1962,2)</f>
        <v>µg</v>
      </c>
      <c r="P1962" s="139">
        <f>IF($O1962="mg",VLOOKUP($C1962,References_1!$H$2:$I$19,2,)*$K1962*0.0864,IF($O1962="µg",VLOOKUP($C1962,References_1!$H$2:$I$19,2,)*$K1962*86.4,""))</f>
        <v>979.19712000000004</v>
      </c>
      <c r="Q1962" s="138" t="str">
        <f>IF($O1962="mg","kg/j",IF($O1962="µg","mg/j",""))</f>
        <v>mg/j</v>
      </c>
    </row>
    <row r="1963" spans="1:17" x14ac:dyDescent="0.2">
      <c r="A1963" s="13">
        <f>VLOOKUP($B1963,References_1!$F$2:$G$19,2,)</f>
        <v>11</v>
      </c>
      <c r="B1963" s="13" t="s">
        <v>118</v>
      </c>
      <c r="C1963" s="13">
        <f>VLOOKUP($B1963,References_1!$F$2:$H$19,3,)</f>
        <v>13</v>
      </c>
      <c r="D1963" s="136">
        <v>42432</v>
      </c>
      <c r="E1963" s="13" t="s">
        <v>119</v>
      </c>
      <c r="F1963" s="13">
        <v>23</v>
      </c>
      <c r="G1963" s="13" t="s">
        <v>586</v>
      </c>
      <c r="H1963" s="13">
        <v>1506</v>
      </c>
      <c r="I1963" s="13">
        <v>0.02</v>
      </c>
      <c r="J1963" s="137" t="s">
        <v>1169</v>
      </c>
      <c r="K1963" s="138">
        <v>0.02</v>
      </c>
      <c r="L1963" s="13" t="s">
        <v>135</v>
      </c>
      <c r="M1963" s="13" t="str">
        <f>VLOOKUP($H1963,References_1!$C$2:$D$827,2,)</f>
        <v>GP4</v>
      </c>
      <c r="N1963" s="13">
        <f>VLOOKUP($H1963,References_2!$D$2:'References_2'!$AQ$186,39,)</f>
        <v>28</v>
      </c>
      <c r="O1963" s="13" t="str">
        <f>LEFT(L1963,2)</f>
        <v>µg</v>
      </c>
      <c r="P1963" s="139">
        <f>IF($O1963="mg",VLOOKUP($C1963,References_1!$H$2:$I$19,2,)*$K1963*0.0864,IF($O1963="µg",VLOOKUP($C1963,References_1!$H$2:$I$19,2,)*$K1963*86.4,""))</f>
        <v>27.436800000000005</v>
      </c>
      <c r="Q1963" s="138" t="str">
        <f>IF($O1963="mg","kg/j",IF($O1963="µg","mg/j",""))</f>
        <v>mg/j</v>
      </c>
    </row>
    <row r="1964" spans="1:17" x14ac:dyDescent="0.2">
      <c r="A1964" s="11">
        <f>VLOOKUP($B1964,References_1!$F$2:$G$19,2,)</f>
        <v>12</v>
      </c>
      <c r="B1964" s="11">
        <v>6127975</v>
      </c>
      <c r="C1964" s="13">
        <f>VLOOKUP($B1964,References_1!$F$2:$H$19,3,)</f>
        <v>14</v>
      </c>
      <c r="D1964" s="136">
        <v>42432</v>
      </c>
      <c r="E1964" s="13" t="s">
        <v>991</v>
      </c>
      <c r="F1964" s="13">
        <v>23</v>
      </c>
      <c r="G1964" s="13" t="s">
        <v>586</v>
      </c>
      <c r="H1964" s="13">
        <v>1506</v>
      </c>
      <c r="I1964" s="13">
        <v>0.02</v>
      </c>
      <c r="J1964" s="137"/>
      <c r="K1964" s="138">
        <v>0.11700000000000001</v>
      </c>
      <c r="L1964" s="13" t="s">
        <v>135</v>
      </c>
      <c r="M1964" s="13" t="str">
        <f>VLOOKUP($H1964,References_1!$C$2:$D$827,2,)</f>
        <v>GP4</v>
      </c>
      <c r="N1964" s="13">
        <f>VLOOKUP($H1964,References_2!$D$2:'References_2'!$AQ$186,39,)</f>
        <v>28</v>
      </c>
      <c r="O1964" s="13" t="str">
        <f>LEFT(L1964,2)</f>
        <v>µg</v>
      </c>
      <c r="P1964" s="139">
        <f>IF($O1964="mg",VLOOKUP($C1964,References_1!$H$2:$I$19,2,)*$K1964*0.0864,IF($O1964="µg",VLOOKUP($C1964,References_1!$H$2:$I$19,2,)*$K1964*86.4,""))</f>
        <v>558.51120000000014</v>
      </c>
      <c r="Q1964" s="138" t="str">
        <f>IF($O1964="mg","kg/j",IF($O1964="µg","mg/j",""))</f>
        <v>mg/j</v>
      </c>
    </row>
    <row r="1965" spans="1:17" x14ac:dyDescent="0.2">
      <c r="A1965" s="13">
        <f>VLOOKUP($B1965,References_1!$F$2:$G$19,2,)</f>
        <v>4</v>
      </c>
      <c r="B1965" s="13">
        <v>6127935</v>
      </c>
      <c r="C1965" s="13">
        <f>VLOOKUP($B1965,References_1!$F$2:$H$19,3,)</f>
        <v>3</v>
      </c>
      <c r="D1965" s="136">
        <v>42432</v>
      </c>
      <c r="E1965" s="13" t="s">
        <v>1031</v>
      </c>
      <c r="F1965" s="13">
        <v>23</v>
      </c>
      <c r="G1965" s="13" t="s">
        <v>587</v>
      </c>
      <c r="H1965" s="13">
        <v>5508</v>
      </c>
      <c r="I1965" s="13">
        <v>0.02</v>
      </c>
      <c r="J1965" s="137" t="s">
        <v>1169</v>
      </c>
      <c r="K1965" s="138">
        <v>0.02</v>
      </c>
      <c r="L1965" s="13" t="s">
        <v>135</v>
      </c>
      <c r="M1965" s="13" t="str">
        <f>VLOOKUP($H1965,References_1!$C$2:$D$827,2,)</f>
        <v>GP4</v>
      </c>
      <c r="N1965" s="13" t="e">
        <f>VLOOKUP($H1965,References_2!$D$2:'References_2'!$AQ$186,39,)</f>
        <v>#N/A</v>
      </c>
      <c r="O1965" s="13" t="str">
        <f>LEFT(L1965,2)</f>
        <v>µg</v>
      </c>
      <c r="P1965" s="139">
        <f>IF($O1965="mg",VLOOKUP($C1965,References_1!$H$2:$I$19,2,)*$K1965*0.0864,IF($O1965="µg",VLOOKUP($C1965,References_1!$H$2:$I$19,2,)*$K1965*86.4,""))</f>
        <v>3.7151999999999998</v>
      </c>
      <c r="Q1965" s="138" t="str">
        <f>IF($O1965="mg","kg/j",IF($O1965="µg","mg/j",""))</f>
        <v>mg/j</v>
      </c>
    </row>
    <row r="1966" spans="1:17" x14ac:dyDescent="0.2">
      <c r="A1966" s="13">
        <f>VLOOKUP($B1966,References_1!$F$2:$G$19,2,)</f>
        <v>18</v>
      </c>
      <c r="B1966" s="13">
        <v>6127970</v>
      </c>
      <c r="C1966" s="13">
        <f>VLOOKUP($B1966,References_1!$F$2:$H$19,3,)</f>
        <v>9.5</v>
      </c>
      <c r="D1966" s="136">
        <v>42432</v>
      </c>
      <c r="E1966" s="13" t="s">
        <v>1113</v>
      </c>
      <c r="F1966" s="13">
        <v>23</v>
      </c>
      <c r="G1966" s="13" t="s">
        <v>587</v>
      </c>
      <c r="H1966" s="13">
        <v>5508</v>
      </c>
      <c r="I1966" s="13">
        <v>0.02</v>
      </c>
      <c r="J1966" s="137" t="s">
        <v>1169</v>
      </c>
      <c r="K1966" s="138">
        <v>0.02</v>
      </c>
      <c r="L1966" s="13" t="s">
        <v>135</v>
      </c>
      <c r="M1966" s="13" t="str">
        <f>VLOOKUP($H1966,References_1!$C$2:$D$827,2,)</f>
        <v>GP4</v>
      </c>
      <c r="N1966" s="13" t="e">
        <f>VLOOKUP($H1966,References_2!$D$2:'References_2'!$AQ$186,39,)</f>
        <v>#N/A</v>
      </c>
      <c r="O1966" s="13" t="str">
        <f>LEFT(L1966,2)</f>
        <v>µg</v>
      </c>
      <c r="P1966" s="139">
        <f>IF($O1966="mg",VLOOKUP($C1966,References_1!$H$2:$I$19,2,)*$K1966*0.0864,IF($O1966="µg",VLOOKUP($C1966,References_1!$H$2:$I$19,2,)*$K1966*86.4,""))</f>
        <v>51.477120000000006</v>
      </c>
      <c r="Q1966" s="138" t="str">
        <f>IF($O1966="mg","kg/j",IF($O1966="µg","mg/j",""))</f>
        <v>mg/j</v>
      </c>
    </row>
    <row r="1967" spans="1:17" x14ac:dyDescent="0.2">
      <c r="A1967" s="13">
        <f>VLOOKUP($B1967,References_1!$F$2:$G$19,2,)</f>
        <v>14</v>
      </c>
      <c r="B1967" s="13">
        <v>6127985</v>
      </c>
      <c r="C1967" s="13">
        <f>VLOOKUP($B1967,References_1!$F$2:$H$19,3,)</f>
        <v>11</v>
      </c>
      <c r="D1967" s="136">
        <v>42432</v>
      </c>
      <c r="E1967" s="13" t="s">
        <v>1072</v>
      </c>
      <c r="F1967" s="13">
        <v>23</v>
      </c>
      <c r="G1967" s="13" t="s">
        <v>587</v>
      </c>
      <c r="H1967" s="13">
        <v>5508</v>
      </c>
      <c r="I1967" s="13">
        <v>0.02</v>
      </c>
      <c r="J1967" s="137" t="s">
        <v>1169</v>
      </c>
      <c r="K1967" s="138">
        <v>0.02</v>
      </c>
      <c r="L1967" s="13" t="s">
        <v>135</v>
      </c>
      <c r="M1967" s="13" t="str">
        <f>VLOOKUP($H1967,References_1!$C$2:$D$827,2,)</f>
        <v>GP4</v>
      </c>
      <c r="N1967" s="13" t="e">
        <f>VLOOKUP($H1967,References_2!$D$2:'References_2'!$AQ$186,39,)</f>
        <v>#N/A</v>
      </c>
      <c r="O1967" s="13" t="str">
        <f>LEFT(L1967,2)</f>
        <v>µg</v>
      </c>
      <c r="P1967" s="139">
        <f>IF($O1967="mg",VLOOKUP($C1967,References_1!$H$2:$I$19,2,)*$K1967*0.0864,IF($O1967="µg",VLOOKUP($C1967,References_1!$H$2:$I$19,2,)*$K1967*86.4,""))</f>
        <v>356.07168000000001</v>
      </c>
      <c r="Q1967" s="138" t="str">
        <f>IF($O1967="mg","kg/j",IF($O1967="µg","mg/j",""))</f>
        <v>mg/j</v>
      </c>
    </row>
    <row r="1968" spans="1:17" x14ac:dyDescent="0.2">
      <c r="A1968" s="13">
        <f>VLOOKUP($B1968,References_1!$F$2:$G$19,2,)</f>
        <v>11</v>
      </c>
      <c r="B1968" s="13" t="s">
        <v>118</v>
      </c>
      <c r="C1968" s="13">
        <f>VLOOKUP($B1968,References_1!$F$2:$H$19,3,)</f>
        <v>13</v>
      </c>
      <c r="D1968" s="136">
        <v>42432</v>
      </c>
      <c r="E1968" s="13" t="s">
        <v>119</v>
      </c>
      <c r="F1968" s="13">
        <v>23</v>
      </c>
      <c r="G1968" s="13" t="s">
        <v>587</v>
      </c>
      <c r="H1968" s="13">
        <v>5508</v>
      </c>
      <c r="I1968" s="13">
        <v>0.02</v>
      </c>
      <c r="J1968" s="137" t="s">
        <v>1169</v>
      </c>
      <c r="K1968" s="138">
        <v>0.02</v>
      </c>
      <c r="L1968" s="13" t="s">
        <v>135</v>
      </c>
      <c r="M1968" s="13" t="str">
        <f>VLOOKUP($H1968,References_1!$C$2:$D$827,2,)</f>
        <v>GP4</v>
      </c>
      <c r="N1968" s="13" t="e">
        <f>VLOOKUP($H1968,References_2!$D$2:'References_2'!$AQ$186,39,)</f>
        <v>#N/A</v>
      </c>
      <c r="O1968" s="13" t="str">
        <f>LEFT(L1968,2)</f>
        <v>µg</v>
      </c>
      <c r="P1968" s="139">
        <f>IF($O1968="mg",VLOOKUP($C1968,References_1!$H$2:$I$19,2,)*$K1968*0.0864,IF($O1968="µg",VLOOKUP($C1968,References_1!$H$2:$I$19,2,)*$K1968*86.4,""))</f>
        <v>27.436800000000005</v>
      </c>
      <c r="Q1968" s="138" t="str">
        <f>IF($O1968="mg","kg/j",IF($O1968="µg","mg/j",""))</f>
        <v>mg/j</v>
      </c>
    </row>
    <row r="1969" spans="1:17" x14ac:dyDescent="0.2">
      <c r="A1969" s="13">
        <f>VLOOKUP($B1969,References_1!$F$2:$G$19,2,)</f>
        <v>12</v>
      </c>
      <c r="B1969" s="13">
        <v>6127975</v>
      </c>
      <c r="C1969" s="13">
        <f>VLOOKUP($B1969,References_1!$F$2:$H$19,3,)</f>
        <v>14</v>
      </c>
      <c r="D1969" s="136">
        <v>42432</v>
      </c>
      <c r="E1969" s="13" t="s">
        <v>991</v>
      </c>
      <c r="F1969" s="13">
        <v>23</v>
      </c>
      <c r="G1969" s="13" t="s">
        <v>587</v>
      </c>
      <c r="H1969" s="13">
        <v>5508</v>
      </c>
      <c r="I1969" s="13">
        <v>0.02</v>
      </c>
      <c r="J1969" s="137" t="s">
        <v>1169</v>
      </c>
      <c r="K1969" s="138">
        <v>0.02</v>
      </c>
      <c r="L1969" s="13" t="s">
        <v>135</v>
      </c>
      <c r="M1969" s="13" t="str">
        <f>VLOOKUP($H1969,References_1!$C$2:$D$827,2,)</f>
        <v>GP4</v>
      </c>
      <c r="N1969" s="13" t="e">
        <f>VLOOKUP($H1969,References_2!$D$2:'References_2'!$AQ$186,39,)</f>
        <v>#N/A</v>
      </c>
      <c r="O1969" s="13" t="str">
        <f>LEFT(L1969,2)</f>
        <v>µg</v>
      </c>
      <c r="P1969" s="139">
        <f>IF($O1969="mg",VLOOKUP($C1969,References_1!$H$2:$I$19,2,)*$K1969*0.0864,IF($O1969="µg",VLOOKUP($C1969,References_1!$H$2:$I$19,2,)*$K1969*86.4,""))</f>
        <v>95.472000000000008</v>
      </c>
      <c r="Q1969" s="138" t="str">
        <f>IF($O1969="mg","kg/j",IF($O1969="µg","mg/j",""))</f>
        <v>mg/j</v>
      </c>
    </row>
    <row r="1970" spans="1:17" x14ac:dyDescent="0.2">
      <c r="A1970" s="13">
        <f>VLOOKUP($B1970,References_1!$F$2:$G$19,2,)</f>
        <v>4</v>
      </c>
      <c r="B1970" s="13">
        <v>6127935</v>
      </c>
      <c r="C1970" s="13">
        <f>VLOOKUP($B1970,References_1!$F$2:$H$19,3,)</f>
        <v>3</v>
      </c>
      <c r="D1970" s="136">
        <v>42432</v>
      </c>
      <c r="E1970" s="13" t="s">
        <v>1031</v>
      </c>
      <c r="F1970" s="13">
        <v>23</v>
      </c>
      <c r="G1970" s="13" t="s">
        <v>588</v>
      </c>
      <c r="H1970" s="13">
        <v>2047</v>
      </c>
      <c r="I1970" s="13">
        <v>0.05</v>
      </c>
      <c r="J1970" s="137" t="s">
        <v>1169</v>
      </c>
      <c r="K1970" s="138">
        <v>0.05</v>
      </c>
      <c r="L1970" s="13" t="s">
        <v>135</v>
      </c>
      <c r="M1970" s="13" t="str">
        <f>VLOOKUP($H1970,References_1!$C$2:$D$827,2,)</f>
        <v>GP4</v>
      </c>
      <c r="N1970" s="13" t="e">
        <f>VLOOKUP($H1970,References_2!$D$2:'References_2'!$AQ$186,39,)</f>
        <v>#N/A</v>
      </c>
      <c r="O1970" s="13" t="str">
        <f>LEFT(L1970,2)</f>
        <v>µg</v>
      </c>
      <c r="P1970" s="139">
        <f>IF($O1970="mg",VLOOKUP($C1970,References_1!$H$2:$I$19,2,)*$K1970*0.0864,IF($O1970="µg",VLOOKUP($C1970,References_1!$H$2:$I$19,2,)*$K1970*86.4,""))</f>
        <v>9.2880000000000003</v>
      </c>
      <c r="Q1970" s="138" t="str">
        <f>IF($O1970="mg","kg/j",IF($O1970="µg","mg/j",""))</f>
        <v>mg/j</v>
      </c>
    </row>
    <row r="1971" spans="1:17" x14ac:dyDescent="0.2">
      <c r="A1971" s="13">
        <f>VLOOKUP($B1971,References_1!$F$2:$G$19,2,)</f>
        <v>18</v>
      </c>
      <c r="B1971" s="13">
        <v>6127970</v>
      </c>
      <c r="C1971" s="13">
        <f>VLOOKUP($B1971,References_1!$F$2:$H$19,3,)</f>
        <v>9.5</v>
      </c>
      <c r="D1971" s="136">
        <v>42432</v>
      </c>
      <c r="E1971" s="13" t="s">
        <v>1113</v>
      </c>
      <c r="F1971" s="13">
        <v>23</v>
      </c>
      <c r="G1971" s="13" t="s">
        <v>588</v>
      </c>
      <c r="H1971" s="13">
        <v>2047</v>
      </c>
      <c r="I1971" s="13">
        <v>0.05</v>
      </c>
      <c r="J1971" s="137" t="s">
        <v>1169</v>
      </c>
      <c r="K1971" s="138">
        <v>0.05</v>
      </c>
      <c r="L1971" s="13" t="s">
        <v>135</v>
      </c>
      <c r="M1971" s="13" t="str">
        <f>VLOOKUP($H1971,References_1!$C$2:$D$827,2,)</f>
        <v>GP4</v>
      </c>
      <c r="N1971" s="13" t="e">
        <f>VLOOKUP($H1971,References_2!$D$2:'References_2'!$AQ$186,39,)</f>
        <v>#N/A</v>
      </c>
      <c r="O1971" s="13" t="str">
        <f>LEFT(L1971,2)</f>
        <v>µg</v>
      </c>
      <c r="P1971" s="139">
        <f>IF($O1971="mg",VLOOKUP($C1971,References_1!$H$2:$I$19,2,)*$K1971*0.0864,IF($O1971="µg",VLOOKUP($C1971,References_1!$H$2:$I$19,2,)*$K1971*86.4,""))</f>
        <v>128.69280000000001</v>
      </c>
      <c r="Q1971" s="138" t="str">
        <f>IF($O1971="mg","kg/j",IF($O1971="µg","mg/j",""))</f>
        <v>mg/j</v>
      </c>
    </row>
    <row r="1972" spans="1:17" x14ac:dyDescent="0.2">
      <c r="A1972" s="13">
        <f>VLOOKUP($B1972,References_1!$F$2:$G$19,2,)</f>
        <v>14</v>
      </c>
      <c r="B1972" s="13">
        <v>6127985</v>
      </c>
      <c r="C1972" s="13">
        <f>VLOOKUP($B1972,References_1!$F$2:$H$19,3,)</f>
        <v>11</v>
      </c>
      <c r="D1972" s="136">
        <v>42432</v>
      </c>
      <c r="E1972" s="13" t="s">
        <v>1072</v>
      </c>
      <c r="F1972" s="13">
        <v>23</v>
      </c>
      <c r="G1972" s="13" t="s">
        <v>588</v>
      </c>
      <c r="H1972" s="13">
        <v>2047</v>
      </c>
      <c r="I1972" s="13">
        <v>0.05</v>
      </c>
      <c r="J1972" s="137" t="s">
        <v>1169</v>
      </c>
      <c r="K1972" s="138">
        <v>0.05</v>
      </c>
      <c r="L1972" s="13" t="s">
        <v>135</v>
      </c>
      <c r="M1972" s="13" t="str">
        <f>VLOOKUP($H1972,References_1!$C$2:$D$827,2,)</f>
        <v>GP4</v>
      </c>
      <c r="N1972" s="13" t="e">
        <f>VLOOKUP($H1972,References_2!$D$2:'References_2'!$AQ$186,39,)</f>
        <v>#N/A</v>
      </c>
      <c r="O1972" s="13" t="str">
        <f>LEFT(L1972,2)</f>
        <v>µg</v>
      </c>
      <c r="P1972" s="139">
        <f>IF($O1972="mg",VLOOKUP($C1972,References_1!$H$2:$I$19,2,)*$K1972*0.0864,IF($O1972="µg",VLOOKUP($C1972,References_1!$H$2:$I$19,2,)*$K1972*86.4,""))</f>
        <v>890.17920000000015</v>
      </c>
      <c r="Q1972" s="138" t="str">
        <f>IF($O1972="mg","kg/j",IF($O1972="µg","mg/j",""))</f>
        <v>mg/j</v>
      </c>
    </row>
    <row r="1973" spans="1:17" x14ac:dyDescent="0.2">
      <c r="A1973" s="13">
        <f>VLOOKUP($B1973,References_1!$F$2:$G$19,2,)</f>
        <v>11</v>
      </c>
      <c r="B1973" s="13" t="s">
        <v>118</v>
      </c>
      <c r="C1973" s="13">
        <f>VLOOKUP($B1973,References_1!$F$2:$H$19,3,)</f>
        <v>13</v>
      </c>
      <c r="D1973" s="136">
        <v>42432</v>
      </c>
      <c r="E1973" s="13" t="s">
        <v>119</v>
      </c>
      <c r="F1973" s="13">
        <v>23</v>
      </c>
      <c r="G1973" s="13" t="s">
        <v>588</v>
      </c>
      <c r="H1973" s="13">
        <v>2047</v>
      </c>
      <c r="I1973" s="13">
        <v>0.05</v>
      </c>
      <c r="J1973" s="137" t="s">
        <v>1169</v>
      </c>
      <c r="K1973" s="138">
        <v>0.05</v>
      </c>
      <c r="L1973" s="13" t="s">
        <v>135</v>
      </c>
      <c r="M1973" s="13" t="str">
        <f>VLOOKUP($H1973,References_1!$C$2:$D$827,2,)</f>
        <v>GP4</v>
      </c>
      <c r="N1973" s="13" t="e">
        <f>VLOOKUP($H1973,References_2!$D$2:'References_2'!$AQ$186,39,)</f>
        <v>#N/A</v>
      </c>
      <c r="O1973" s="13" t="str">
        <f>LEFT(L1973,2)</f>
        <v>µg</v>
      </c>
      <c r="P1973" s="139">
        <f>IF($O1973="mg",VLOOKUP($C1973,References_1!$H$2:$I$19,2,)*$K1973*0.0864,IF($O1973="µg",VLOOKUP($C1973,References_1!$H$2:$I$19,2,)*$K1973*86.4,""))</f>
        <v>68.592000000000013</v>
      </c>
      <c r="Q1973" s="138" t="str">
        <f>IF($O1973="mg","kg/j",IF($O1973="µg","mg/j",""))</f>
        <v>mg/j</v>
      </c>
    </row>
    <row r="1974" spans="1:17" x14ac:dyDescent="0.2">
      <c r="A1974" s="13">
        <f>VLOOKUP($B1974,References_1!$F$2:$G$19,2,)</f>
        <v>12</v>
      </c>
      <c r="B1974" s="13">
        <v>6127975</v>
      </c>
      <c r="C1974" s="13">
        <f>VLOOKUP($B1974,References_1!$F$2:$H$19,3,)</f>
        <v>14</v>
      </c>
      <c r="D1974" s="136">
        <v>42432</v>
      </c>
      <c r="E1974" s="13" t="s">
        <v>991</v>
      </c>
      <c r="F1974" s="13">
        <v>23</v>
      </c>
      <c r="G1974" s="13" t="s">
        <v>588</v>
      </c>
      <c r="H1974" s="13">
        <v>2047</v>
      </c>
      <c r="I1974" s="13">
        <v>0.05</v>
      </c>
      <c r="J1974" s="137" t="s">
        <v>1169</v>
      </c>
      <c r="K1974" s="138">
        <v>0.05</v>
      </c>
      <c r="L1974" s="13" t="s">
        <v>135</v>
      </c>
      <c r="M1974" s="13" t="str">
        <f>VLOOKUP($H1974,References_1!$C$2:$D$827,2,)</f>
        <v>GP4</v>
      </c>
      <c r="N1974" s="13" t="e">
        <f>VLOOKUP($H1974,References_2!$D$2:'References_2'!$AQ$186,39,)</f>
        <v>#N/A</v>
      </c>
      <c r="O1974" s="13" t="str">
        <f>LEFT(L1974,2)</f>
        <v>µg</v>
      </c>
      <c r="P1974" s="139">
        <f>IF($O1974="mg",VLOOKUP($C1974,References_1!$H$2:$I$19,2,)*$K1974*0.0864,IF($O1974="µg",VLOOKUP($C1974,References_1!$H$2:$I$19,2,)*$K1974*86.4,""))</f>
        <v>238.68000000000004</v>
      </c>
      <c r="Q1974" s="138" t="str">
        <f>IF($O1974="mg","kg/j",IF($O1974="µg","mg/j",""))</f>
        <v>mg/j</v>
      </c>
    </row>
    <row r="1975" spans="1:17" x14ac:dyDescent="0.2">
      <c r="A1975" s="13">
        <f>VLOOKUP($B1975,References_1!$F$2:$G$19,2,)</f>
        <v>4</v>
      </c>
      <c r="B1975" s="13">
        <v>6127935</v>
      </c>
      <c r="C1975" s="13">
        <f>VLOOKUP($B1975,References_1!$F$2:$H$19,3,)</f>
        <v>3</v>
      </c>
      <c r="D1975" s="136">
        <v>42432</v>
      </c>
      <c r="E1975" s="13" t="s">
        <v>1031</v>
      </c>
      <c r="F1975" s="13">
        <v>23</v>
      </c>
      <c r="G1975" s="13" t="s">
        <v>589</v>
      </c>
      <c r="H1975" s="13">
        <v>1833</v>
      </c>
      <c r="I1975" s="13">
        <v>0.02</v>
      </c>
      <c r="J1975" s="137" t="s">
        <v>1169</v>
      </c>
      <c r="K1975" s="138">
        <v>0.02</v>
      </c>
      <c r="L1975" s="13" t="s">
        <v>135</v>
      </c>
      <c r="M1975" s="13" t="str">
        <f>VLOOKUP($H1975,References_1!$C$2:$D$827,2,)</f>
        <v>GP4</v>
      </c>
      <c r="N1975" s="13" t="e">
        <f>VLOOKUP($H1975,References_2!$D$2:'References_2'!$AQ$186,39,)</f>
        <v>#N/A</v>
      </c>
      <c r="O1975" s="13" t="str">
        <f>LEFT(L1975,2)</f>
        <v>µg</v>
      </c>
      <c r="P1975" s="139">
        <f>IF($O1975="mg",VLOOKUP($C1975,References_1!$H$2:$I$19,2,)*$K1975*0.0864,IF($O1975="µg",VLOOKUP($C1975,References_1!$H$2:$I$19,2,)*$K1975*86.4,""))</f>
        <v>3.7151999999999998</v>
      </c>
      <c r="Q1975" s="138" t="str">
        <f>IF($O1975="mg","kg/j",IF($O1975="µg","mg/j",""))</f>
        <v>mg/j</v>
      </c>
    </row>
    <row r="1976" spans="1:17" x14ac:dyDescent="0.2">
      <c r="A1976" s="13">
        <f>VLOOKUP($B1976,References_1!$F$2:$G$19,2,)</f>
        <v>18</v>
      </c>
      <c r="B1976" s="13">
        <v>6127970</v>
      </c>
      <c r="C1976" s="13">
        <f>VLOOKUP($B1976,References_1!$F$2:$H$19,3,)</f>
        <v>9.5</v>
      </c>
      <c r="D1976" s="136">
        <v>42432</v>
      </c>
      <c r="E1976" s="13" t="s">
        <v>1113</v>
      </c>
      <c r="F1976" s="13">
        <v>23</v>
      </c>
      <c r="G1976" s="13" t="s">
        <v>589</v>
      </c>
      <c r="H1976" s="13">
        <v>1833</v>
      </c>
      <c r="I1976" s="13">
        <v>0.02</v>
      </c>
      <c r="J1976" s="137" t="s">
        <v>1169</v>
      </c>
      <c r="K1976" s="138">
        <v>0.02</v>
      </c>
      <c r="L1976" s="13" t="s">
        <v>135</v>
      </c>
      <c r="M1976" s="13" t="str">
        <f>VLOOKUP($H1976,References_1!$C$2:$D$827,2,)</f>
        <v>GP4</v>
      </c>
      <c r="N1976" s="13" t="e">
        <f>VLOOKUP($H1976,References_2!$D$2:'References_2'!$AQ$186,39,)</f>
        <v>#N/A</v>
      </c>
      <c r="O1976" s="13" t="str">
        <f>LEFT(L1976,2)</f>
        <v>µg</v>
      </c>
      <c r="P1976" s="139">
        <f>IF($O1976="mg",VLOOKUP($C1976,References_1!$H$2:$I$19,2,)*$K1976*0.0864,IF($O1976="µg",VLOOKUP($C1976,References_1!$H$2:$I$19,2,)*$K1976*86.4,""))</f>
        <v>51.477120000000006</v>
      </c>
      <c r="Q1976" s="138" t="str">
        <f>IF($O1976="mg","kg/j",IF($O1976="µg","mg/j",""))</f>
        <v>mg/j</v>
      </c>
    </row>
    <row r="1977" spans="1:17" x14ac:dyDescent="0.2">
      <c r="A1977" s="13">
        <f>VLOOKUP($B1977,References_1!$F$2:$G$19,2,)</f>
        <v>14</v>
      </c>
      <c r="B1977" s="13">
        <v>6127985</v>
      </c>
      <c r="C1977" s="13">
        <f>VLOOKUP($B1977,References_1!$F$2:$H$19,3,)</f>
        <v>11</v>
      </c>
      <c r="D1977" s="136">
        <v>42432</v>
      </c>
      <c r="E1977" s="13" t="s">
        <v>1072</v>
      </c>
      <c r="F1977" s="13">
        <v>23</v>
      </c>
      <c r="G1977" s="13" t="s">
        <v>589</v>
      </c>
      <c r="H1977" s="13">
        <v>1833</v>
      </c>
      <c r="I1977" s="13">
        <v>0.02</v>
      </c>
      <c r="J1977" s="137" t="s">
        <v>1169</v>
      </c>
      <c r="K1977" s="138">
        <v>0.02</v>
      </c>
      <c r="L1977" s="13" t="s">
        <v>135</v>
      </c>
      <c r="M1977" s="13" t="str">
        <f>VLOOKUP($H1977,References_1!$C$2:$D$827,2,)</f>
        <v>GP4</v>
      </c>
      <c r="N1977" s="13" t="e">
        <f>VLOOKUP($H1977,References_2!$D$2:'References_2'!$AQ$186,39,)</f>
        <v>#N/A</v>
      </c>
      <c r="O1977" s="13" t="str">
        <f>LEFT(L1977,2)</f>
        <v>µg</v>
      </c>
      <c r="P1977" s="139">
        <f>IF($O1977="mg",VLOOKUP($C1977,References_1!$H$2:$I$19,2,)*$K1977*0.0864,IF($O1977="µg",VLOOKUP($C1977,References_1!$H$2:$I$19,2,)*$K1977*86.4,""))</f>
        <v>356.07168000000001</v>
      </c>
      <c r="Q1977" s="138" t="str">
        <f>IF($O1977="mg","kg/j",IF($O1977="µg","mg/j",""))</f>
        <v>mg/j</v>
      </c>
    </row>
    <row r="1978" spans="1:17" x14ac:dyDescent="0.2">
      <c r="A1978" s="13">
        <f>VLOOKUP($B1978,References_1!$F$2:$G$19,2,)</f>
        <v>11</v>
      </c>
      <c r="B1978" s="13" t="s">
        <v>118</v>
      </c>
      <c r="C1978" s="13">
        <f>VLOOKUP($B1978,References_1!$F$2:$H$19,3,)</f>
        <v>13</v>
      </c>
      <c r="D1978" s="136">
        <v>42432</v>
      </c>
      <c r="E1978" s="13" t="s">
        <v>119</v>
      </c>
      <c r="F1978" s="13">
        <v>23</v>
      </c>
      <c r="G1978" s="13" t="s">
        <v>589</v>
      </c>
      <c r="H1978" s="13">
        <v>1833</v>
      </c>
      <c r="I1978" s="13">
        <v>0.02</v>
      </c>
      <c r="J1978" s="137" t="s">
        <v>1169</v>
      </c>
      <c r="K1978" s="138">
        <v>0.02</v>
      </c>
      <c r="L1978" s="13" t="s">
        <v>135</v>
      </c>
      <c r="M1978" s="13" t="str">
        <f>VLOOKUP($H1978,References_1!$C$2:$D$827,2,)</f>
        <v>GP4</v>
      </c>
      <c r="N1978" s="13" t="e">
        <f>VLOOKUP($H1978,References_2!$D$2:'References_2'!$AQ$186,39,)</f>
        <v>#N/A</v>
      </c>
      <c r="O1978" s="13" t="str">
        <f>LEFT(L1978,2)</f>
        <v>µg</v>
      </c>
      <c r="P1978" s="139">
        <f>IF($O1978="mg",VLOOKUP($C1978,References_1!$H$2:$I$19,2,)*$K1978*0.0864,IF($O1978="µg",VLOOKUP($C1978,References_1!$H$2:$I$19,2,)*$K1978*86.4,""))</f>
        <v>27.436800000000005</v>
      </c>
      <c r="Q1978" s="138" t="str">
        <f>IF($O1978="mg","kg/j",IF($O1978="µg","mg/j",""))</f>
        <v>mg/j</v>
      </c>
    </row>
    <row r="1979" spans="1:17" x14ac:dyDescent="0.2">
      <c r="A1979" s="13">
        <f>VLOOKUP($B1979,References_1!$F$2:$G$19,2,)</f>
        <v>12</v>
      </c>
      <c r="B1979" s="13">
        <v>6127975</v>
      </c>
      <c r="C1979" s="13">
        <f>VLOOKUP($B1979,References_1!$F$2:$H$19,3,)</f>
        <v>14</v>
      </c>
      <c r="D1979" s="136">
        <v>42432</v>
      </c>
      <c r="E1979" s="13" t="s">
        <v>991</v>
      </c>
      <c r="F1979" s="13">
        <v>23</v>
      </c>
      <c r="G1979" s="13" t="s">
        <v>589</v>
      </c>
      <c r="H1979" s="13">
        <v>1833</v>
      </c>
      <c r="I1979" s="13">
        <v>0.02</v>
      </c>
      <c r="J1979" s="137" t="s">
        <v>1169</v>
      </c>
      <c r="K1979" s="138">
        <v>0.02</v>
      </c>
      <c r="L1979" s="13" t="s">
        <v>135</v>
      </c>
      <c r="M1979" s="13" t="str">
        <f>VLOOKUP($H1979,References_1!$C$2:$D$827,2,)</f>
        <v>GP4</v>
      </c>
      <c r="N1979" s="13" t="e">
        <f>VLOOKUP($H1979,References_2!$D$2:'References_2'!$AQ$186,39,)</f>
        <v>#N/A</v>
      </c>
      <c r="O1979" s="13" t="str">
        <f>LEFT(L1979,2)</f>
        <v>µg</v>
      </c>
      <c r="P1979" s="139">
        <f>IF($O1979="mg",VLOOKUP($C1979,References_1!$H$2:$I$19,2,)*$K1979*0.0864,IF($O1979="µg",VLOOKUP($C1979,References_1!$H$2:$I$19,2,)*$K1979*86.4,""))</f>
        <v>95.472000000000008</v>
      </c>
      <c r="Q1979" s="138" t="str">
        <f>IF($O1979="mg","kg/j",IF($O1979="µg","mg/j",""))</f>
        <v>mg/j</v>
      </c>
    </row>
    <row r="1980" spans="1:17" x14ac:dyDescent="0.2">
      <c r="A1980" s="13">
        <f>VLOOKUP($B1980,References_1!$F$2:$G$19,2,)</f>
        <v>4</v>
      </c>
      <c r="B1980" s="13">
        <v>6127935</v>
      </c>
      <c r="C1980" s="13">
        <f>VLOOKUP($B1980,References_1!$F$2:$H$19,3,)</f>
        <v>3</v>
      </c>
      <c r="D1980" s="136">
        <v>42432</v>
      </c>
      <c r="E1980" s="13" t="s">
        <v>1031</v>
      </c>
      <c r="F1980" s="13">
        <v>23</v>
      </c>
      <c r="G1980" s="13" t="s">
        <v>590</v>
      </c>
      <c r="H1980" s="13">
        <v>1909</v>
      </c>
      <c r="I1980" s="13">
        <v>0.05</v>
      </c>
      <c r="J1980" s="137" t="s">
        <v>1169</v>
      </c>
      <c r="K1980" s="138">
        <v>0.05</v>
      </c>
      <c r="L1980" s="13" t="s">
        <v>135</v>
      </c>
      <c r="M1980" s="13" t="str">
        <f>VLOOKUP($H1980,References_1!$C$2:$D$827,2,)</f>
        <v>GP4</v>
      </c>
      <c r="N1980" s="13" t="e">
        <f>VLOOKUP($H1980,References_2!$D$2:'References_2'!$AQ$186,39,)</f>
        <v>#N/A</v>
      </c>
      <c r="O1980" s="13" t="str">
        <f>LEFT(L1980,2)</f>
        <v>µg</v>
      </c>
      <c r="P1980" s="139">
        <f>IF($O1980="mg",VLOOKUP($C1980,References_1!$H$2:$I$19,2,)*$K1980*0.0864,IF($O1980="µg",VLOOKUP($C1980,References_1!$H$2:$I$19,2,)*$K1980*86.4,""))</f>
        <v>9.2880000000000003</v>
      </c>
      <c r="Q1980" s="138" t="str">
        <f>IF($O1980="mg","kg/j",IF($O1980="µg","mg/j",""))</f>
        <v>mg/j</v>
      </c>
    </row>
    <row r="1981" spans="1:17" x14ac:dyDescent="0.2">
      <c r="A1981" s="13">
        <f>VLOOKUP($B1981,References_1!$F$2:$G$19,2,)</f>
        <v>18</v>
      </c>
      <c r="B1981" s="13">
        <v>6127970</v>
      </c>
      <c r="C1981" s="13">
        <f>VLOOKUP($B1981,References_1!$F$2:$H$19,3,)</f>
        <v>9.5</v>
      </c>
      <c r="D1981" s="136">
        <v>42432</v>
      </c>
      <c r="E1981" s="13" t="s">
        <v>1113</v>
      </c>
      <c r="F1981" s="13">
        <v>23</v>
      </c>
      <c r="G1981" s="13" t="s">
        <v>590</v>
      </c>
      <c r="H1981" s="13">
        <v>1909</v>
      </c>
      <c r="I1981" s="13">
        <v>0.05</v>
      </c>
      <c r="J1981" s="137" t="s">
        <v>1169</v>
      </c>
      <c r="K1981" s="138">
        <v>0.05</v>
      </c>
      <c r="L1981" s="13" t="s">
        <v>135</v>
      </c>
      <c r="M1981" s="13" t="str">
        <f>VLOOKUP($H1981,References_1!$C$2:$D$827,2,)</f>
        <v>GP4</v>
      </c>
      <c r="N1981" s="13" t="e">
        <f>VLOOKUP($H1981,References_2!$D$2:'References_2'!$AQ$186,39,)</f>
        <v>#N/A</v>
      </c>
      <c r="O1981" s="13" t="str">
        <f>LEFT(L1981,2)</f>
        <v>µg</v>
      </c>
      <c r="P1981" s="139">
        <f>IF($O1981="mg",VLOOKUP($C1981,References_1!$H$2:$I$19,2,)*$K1981*0.0864,IF($O1981="µg",VLOOKUP($C1981,References_1!$H$2:$I$19,2,)*$K1981*86.4,""))</f>
        <v>128.69280000000001</v>
      </c>
      <c r="Q1981" s="138" t="str">
        <f>IF($O1981="mg","kg/j",IF($O1981="µg","mg/j",""))</f>
        <v>mg/j</v>
      </c>
    </row>
    <row r="1982" spans="1:17" x14ac:dyDescent="0.2">
      <c r="A1982" s="13">
        <f>VLOOKUP($B1982,References_1!$F$2:$G$19,2,)</f>
        <v>14</v>
      </c>
      <c r="B1982" s="13">
        <v>6127985</v>
      </c>
      <c r="C1982" s="13">
        <f>VLOOKUP($B1982,References_1!$F$2:$H$19,3,)</f>
        <v>11</v>
      </c>
      <c r="D1982" s="136">
        <v>42432</v>
      </c>
      <c r="E1982" s="13" t="s">
        <v>1072</v>
      </c>
      <c r="F1982" s="13">
        <v>23</v>
      </c>
      <c r="G1982" s="13" t="s">
        <v>590</v>
      </c>
      <c r="H1982" s="13">
        <v>1909</v>
      </c>
      <c r="I1982" s="13">
        <v>0.05</v>
      </c>
      <c r="J1982" s="137" t="s">
        <v>1169</v>
      </c>
      <c r="K1982" s="138">
        <v>0.05</v>
      </c>
      <c r="L1982" s="13" t="s">
        <v>135</v>
      </c>
      <c r="M1982" s="13" t="str">
        <f>VLOOKUP($H1982,References_1!$C$2:$D$827,2,)</f>
        <v>GP4</v>
      </c>
      <c r="N1982" s="13" t="e">
        <f>VLOOKUP($H1982,References_2!$D$2:'References_2'!$AQ$186,39,)</f>
        <v>#N/A</v>
      </c>
      <c r="O1982" s="13" t="str">
        <f>LEFT(L1982,2)</f>
        <v>µg</v>
      </c>
      <c r="P1982" s="139">
        <f>IF($O1982="mg",VLOOKUP($C1982,References_1!$H$2:$I$19,2,)*$K1982*0.0864,IF($O1982="µg",VLOOKUP($C1982,References_1!$H$2:$I$19,2,)*$K1982*86.4,""))</f>
        <v>890.17920000000015</v>
      </c>
      <c r="Q1982" s="138" t="str">
        <f>IF($O1982="mg","kg/j",IF($O1982="µg","mg/j",""))</f>
        <v>mg/j</v>
      </c>
    </row>
    <row r="1983" spans="1:17" x14ac:dyDescent="0.2">
      <c r="A1983" s="13">
        <f>VLOOKUP($B1983,References_1!$F$2:$G$19,2,)</f>
        <v>11</v>
      </c>
      <c r="B1983" s="13" t="s">
        <v>118</v>
      </c>
      <c r="C1983" s="13">
        <f>VLOOKUP($B1983,References_1!$F$2:$H$19,3,)</f>
        <v>13</v>
      </c>
      <c r="D1983" s="136">
        <v>42432</v>
      </c>
      <c r="E1983" s="13" t="s">
        <v>119</v>
      </c>
      <c r="F1983" s="13">
        <v>23</v>
      </c>
      <c r="G1983" s="13" t="s">
        <v>590</v>
      </c>
      <c r="H1983" s="13">
        <v>1909</v>
      </c>
      <c r="I1983" s="13">
        <v>0.05</v>
      </c>
      <c r="J1983" s="137" t="s">
        <v>1169</v>
      </c>
      <c r="K1983" s="138">
        <v>0.05</v>
      </c>
      <c r="L1983" s="13" t="s">
        <v>135</v>
      </c>
      <c r="M1983" s="13" t="str">
        <f>VLOOKUP($H1983,References_1!$C$2:$D$827,2,)</f>
        <v>GP4</v>
      </c>
      <c r="N1983" s="13" t="e">
        <f>VLOOKUP($H1983,References_2!$D$2:'References_2'!$AQ$186,39,)</f>
        <v>#N/A</v>
      </c>
      <c r="O1983" s="13" t="str">
        <f>LEFT(L1983,2)</f>
        <v>µg</v>
      </c>
      <c r="P1983" s="139">
        <f>IF($O1983="mg",VLOOKUP($C1983,References_1!$H$2:$I$19,2,)*$K1983*0.0864,IF($O1983="µg",VLOOKUP($C1983,References_1!$H$2:$I$19,2,)*$K1983*86.4,""))</f>
        <v>68.592000000000013</v>
      </c>
      <c r="Q1983" s="138" t="str">
        <f>IF($O1983="mg","kg/j",IF($O1983="µg","mg/j",""))</f>
        <v>mg/j</v>
      </c>
    </row>
    <row r="1984" spans="1:17" x14ac:dyDescent="0.2">
      <c r="A1984" s="13">
        <f>VLOOKUP($B1984,References_1!$F$2:$G$19,2,)</f>
        <v>12</v>
      </c>
      <c r="B1984" s="13">
        <v>6127975</v>
      </c>
      <c r="C1984" s="13">
        <f>VLOOKUP($B1984,References_1!$F$2:$H$19,3,)</f>
        <v>14</v>
      </c>
      <c r="D1984" s="136">
        <v>42432</v>
      </c>
      <c r="E1984" s="13" t="s">
        <v>991</v>
      </c>
      <c r="F1984" s="13">
        <v>23</v>
      </c>
      <c r="G1984" s="13" t="s">
        <v>590</v>
      </c>
      <c r="H1984" s="13">
        <v>1909</v>
      </c>
      <c r="I1984" s="13">
        <v>0.05</v>
      </c>
      <c r="J1984" s="137" t="s">
        <v>1169</v>
      </c>
      <c r="K1984" s="138">
        <v>0.05</v>
      </c>
      <c r="L1984" s="13" t="s">
        <v>135</v>
      </c>
      <c r="M1984" s="13" t="str">
        <f>VLOOKUP($H1984,References_1!$C$2:$D$827,2,)</f>
        <v>GP4</v>
      </c>
      <c r="N1984" s="13" t="e">
        <f>VLOOKUP($H1984,References_2!$D$2:'References_2'!$AQ$186,39,)</f>
        <v>#N/A</v>
      </c>
      <c r="O1984" s="13" t="str">
        <f>LEFT(L1984,2)</f>
        <v>µg</v>
      </c>
      <c r="P1984" s="139">
        <f>IF($O1984="mg",VLOOKUP($C1984,References_1!$H$2:$I$19,2,)*$K1984*0.0864,IF($O1984="µg",VLOOKUP($C1984,References_1!$H$2:$I$19,2,)*$K1984*86.4,""))</f>
        <v>238.68000000000004</v>
      </c>
      <c r="Q1984" s="138" t="str">
        <f>IF($O1984="mg","kg/j",IF($O1984="µg","mg/j",""))</f>
        <v>mg/j</v>
      </c>
    </row>
    <row r="1985" spans="1:17" x14ac:dyDescent="0.2">
      <c r="A1985" s="13">
        <f>VLOOKUP($B1985,References_1!$F$2:$G$19,2,)</f>
        <v>4</v>
      </c>
      <c r="B1985" s="13">
        <v>6127935</v>
      </c>
      <c r="C1985" s="13">
        <f>VLOOKUP($B1985,References_1!$F$2:$H$19,3,)</f>
        <v>3</v>
      </c>
      <c r="D1985" s="136">
        <v>42432</v>
      </c>
      <c r="E1985" s="13" t="s">
        <v>1031</v>
      </c>
      <c r="F1985" s="13">
        <v>23</v>
      </c>
      <c r="G1985" s="13" t="s">
        <v>280</v>
      </c>
      <c r="H1985" s="13">
        <v>6231</v>
      </c>
      <c r="I1985" s="13">
        <v>5.0000000000000001E-4</v>
      </c>
      <c r="J1985" s="137" t="s">
        <v>1169</v>
      </c>
      <c r="K1985" s="138">
        <v>5.0000000000000001E-4</v>
      </c>
      <c r="L1985" s="13" t="s">
        <v>135</v>
      </c>
      <c r="M1985" s="13" t="str">
        <f>VLOOKUP($H1985,References_1!$C$2:$D$827,2,)</f>
        <v>GP5</v>
      </c>
      <c r="N1985" s="13" t="e">
        <f>VLOOKUP($H1985,References_2!$D$2:'References_2'!$AQ$186,39,)</f>
        <v>#N/A</v>
      </c>
      <c r="O1985" s="13" t="str">
        <f>LEFT(L1985,2)</f>
        <v>µg</v>
      </c>
      <c r="P1985" s="139">
        <f>IF($O1985="mg",VLOOKUP($C1985,References_1!$H$2:$I$19,2,)*$K1985*0.0864,IF($O1985="µg",VLOOKUP($C1985,References_1!$H$2:$I$19,2,)*$K1985*86.4,""))</f>
        <v>9.2880000000000004E-2</v>
      </c>
      <c r="Q1985" s="138" t="str">
        <f>IF($O1985="mg","kg/j",IF($O1985="µg","mg/j",""))</f>
        <v>mg/j</v>
      </c>
    </row>
    <row r="1986" spans="1:17" x14ac:dyDescent="0.2">
      <c r="A1986" s="13">
        <f>VLOOKUP($B1986,References_1!$F$2:$G$19,2,)</f>
        <v>18</v>
      </c>
      <c r="B1986" s="13">
        <v>6127970</v>
      </c>
      <c r="C1986" s="13">
        <f>VLOOKUP($B1986,References_1!$F$2:$H$19,3,)</f>
        <v>9.5</v>
      </c>
      <c r="D1986" s="136">
        <v>42432</v>
      </c>
      <c r="E1986" s="13" t="s">
        <v>1113</v>
      </c>
      <c r="F1986" s="13">
        <v>23</v>
      </c>
      <c r="G1986" s="13" t="s">
        <v>280</v>
      </c>
      <c r="H1986" s="13">
        <v>6231</v>
      </c>
      <c r="I1986" s="13">
        <v>5.0000000000000001E-4</v>
      </c>
      <c r="J1986" s="137" t="s">
        <v>1169</v>
      </c>
      <c r="K1986" s="138">
        <v>5.0000000000000001E-4</v>
      </c>
      <c r="L1986" s="13" t="s">
        <v>135</v>
      </c>
      <c r="M1986" s="13" t="str">
        <f>VLOOKUP($H1986,References_1!$C$2:$D$827,2,)</f>
        <v>GP5</v>
      </c>
      <c r="N1986" s="13" t="e">
        <f>VLOOKUP($H1986,References_2!$D$2:'References_2'!$AQ$186,39,)</f>
        <v>#N/A</v>
      </c>
      <c r="O1986" s="13" t="str">
        <f>LEFT(L1986,2)</f>
        <v>µg</v>
      </c>
      <c r="P1986" s="139">
        <f>IF($O1986="mg",VLOOKUP($C1986,References_1!$H$2:$I$19,2,)*$K1986*0.0864,IF($O1986="µg",VLOOKUP($C1986,References_1!$H$2:$I$19,2,)*$K1986*86.4,""))</f>
        <v>1.2869280000000001</v>
      </c>
      <c r="Q1986" s="138" t="str">
        <f>IF($O1986="mg","kg/j",IF($O1986="µg","mg/j",""))</f>
        <v>mg/j</v>
      </c>
    </row>
    <row r="1987" spans="1:17" x14ac:dyDescent="0.2">
      <c r="A1987" s="13">
        <f>VLOOKUP($B1987,References_1!$F$2:$G$19,2,)</f>
        <v>14</v>
      </c>
      <c r="B1987" s="13">
        <v>6127985</v>
      </c>
      <c r="C1987" s="13">
        <f>VLOOKUP($B1987,References_1!$F$2:$H$19,3,)</f>
        <v>11</v>
      </c>
      <c r="D1987" s="136">
        <v>42432</v>
      </c>
      <c r="E1987" s="13" t="s">
        <v>1072</v>
      </c>
      <c r="F1987" s="13">
        <v>23</v>
      </c>
      <c r="G1987" s="13" t="s">
        <v>280</v>
      </c>
      <c r="H1987" s="13">
        <v>6231</v>
      </c>
      <c r="I1987" s="13">
        <v>5.0000000000000001E-4</v>
      </c>
      <c r="J1987" s="137" t="s">
        <v>1169</v>
      </c>
      <c r="K1987" s="138">
        <v>5.0000000000000001E-4</v>
      </c>
      <c r="L1987" s="13" t="s">
        <v>135</v>
      </c>
      <c r="M1987" s="13" t="str">
        <f>VLOOKUP($H1987,References_1!$C$2:$D$827,2,)</f>
        <v>GP5</v>
      </c>
      <c r="N1987" s="13" t="e">
        <f>VLOOKUP($H1987,References_2!$D$2:'References_2'!$AQ$186,39,)</f>
        <v>#N/A</v>
      </c>
      <c r="O1987" s="13" t="str">
        <f>LEFT(L1987,2)</f>
        <v>µg</v>
      </c>
      <c r="P1987" s="139">
        <f>IF($O1987="mg",VLOOKUP($C1987,References_1!$H$2:$I$19,2,)*$K1987*0.0864,IF($O1987="µg",VLOOKUP($C1987,References_1!$H$2:$I$19,2,)*$K1987*86.4,""))</f>
        <v>8.9017920000000004</v>
      </c>
      <c r="Q1987" s="138" t="str">
        <f>IF($O1987="mg","kg/j",IF($O1987="µg","mg/j",""))</f>
        <v>mg/j</v>
      </c>
    </row>
    <row r="1988" spans="1:17" x14ac:dyDescent="0.2">
      <c r="A1988" s="13">
        <f>VLOOKUP($B1988,References_1!$F$2:$G$19,2,)</f>
        <v>11</v>
      </c>
      <c r="B1988" s="13" t="s">
        <v>118</v>
      </c>
      <c r="C1988" s="13">
        <f>VLOOKUP($B1988,References_1!$F$2:$H$19,3,)</f>
        <v>13</v>
      </c>
      <c r="D1988" s="136">
        <v>42432</v>
      </c>
      <c r="E1988" s="13" t="s">
        <v>119</v>
      </c>
      <c r="F1988" s="13">
        <v>23</v>
      </c>
      <c r="G1988" s="13" t="s">
        <v>280</v>
      </c>
      <c r="H1988" s="13">
        <v>6231</v>
      </c>
      <c r="I1988" s="13">
        <v>5.0000000000000001E-4</v>
      </c>
      <c r="J1988" s="137" t="s">
        <v>1169</v>
      </c>
      <c r="K1988" s="138">
        <v>5.0000000000000001E-4</v>
      </c>
      <c r="L1988" s="13" t="s">
        <v>135</v>
      </c>
      <c r="M1988" s="13" t="str">
        <f>VLOOKUP($H1988,References_1!$C$2:$D$827,2,)</f>
        <v>GP5</v>
      </c>
      <c r="N1988" s="13" t="e">
        <f>VLOOKUP($H1988,References_2!$D$2:'References_2'!$AQ$186,39,)</f>
        <v>#N/A</v>
      </c>
      <c r="O1988" s="13" t="str">
        <f>LEFT(L1988,2)</f>
        <v>µg</v>
      </c>
      <c r="P1988" s="139">
        <f>IF($O1988="mg",VLOOKUP($C1988,References_1!$H$2:$I$19,2,)*$K1988*0.0864,IF($O1988="µg",VLOOKUP($C1988,References_1!$H$2:$I$19,2,)*$K1988*86.4,""))</f>
        <v>0.68592000000000009</v>
      </c>
      <c r="Q1988" s="138" t="str">
        <f>IF($O1988="mg","kg/j",IF($O1988="µg","mg/j",""))</f>
        <v>mg/j</v>
      </c>
    </row>
    <row r="1989" spans="1:17" x14ac:dyDescent="0.2">
      <c r="A1989" s="13">
        <f>VLOOKUP($B1989,References_1!$F$2:$G$19,2,)</f>
        <v>12</v>
      </c>
      <c r="B1989" s="13">
        <v>6127975</v>
      </c>
      <c r="C1989" s="13">
        <f>VLOOKUP($B1989,References_1!$F$2:$H$19,3,)</f>
        <v>14</v>
      </c>
      <c r="D1989" s="136">
        <v>42432</v>
      </c>
      <c r="E1989" s="13" t="s">
        <v>991</v>
      </c>
      <c r="F1989" s="13">
        <v>23</v>
      </c>
      <c r="G1989" s="13" t="s">
        <v>280</v>
      </c>
      <c r="H1989" s="13">
        <v>6231</v>
      </c>
      <c r="I1989" s="13">
        <v>5.0000000000000001E-4</v>
      </c>
      <c r="J1989" s="137" t="s">
        <v>1169</v>
      </c>
      <c r="K1989" s="138">
        <v>5.0000000000000001E-4</v>
      </c>
      <c r="L1989" s="13" t="s">
        <v>135</v>
      </c>
      <c r="M1989" s="13" t="str">
        <f>VLOOKUP($H1989,References_1!$C$2:$D$827,2,)</f>
        <v>GP5</v>
      </c>
      <c r="N1989" s="13" t="e">
        <f>VLOOKUP($H1989,References_2!$D$2:'References_2'!$AQ$186,39,)</f>
        <v>#N/A</v>
      </c>
      <c r="O1989" s="13" t="str">
        <f>LEFT(L1989,2)</f>
        <v>µg</v>
      </c>
      <c r="P1989" s="139">
        <f>IF($O1989="mg",VLOOKUP($C1989,References_1!$H$2:$I$19,2,)*$K1989*0.0864,IF($O1989="µg",VLOOKUP($C1989,References_1!$H$2:$I$19,2,)*$K1989*86.4,""))</f>
        <v>2.3868</v>
      </c>
      <c r="Q1989" s="138" t="str">
        <f>IF($O1989="mg","kg/j",IF($O1989="µg","mg/j",""))</f>
        <v>mg/j</v>
      </c>
    </row>
    <row r="1990" spans="1:17" x14ac:dyDescent="0.2">
      <c r="A1990" s="13">
        <f>VLOOKUP($B1990,References_1!$F$2:$G$19,2,)</f>
        <v>4</v>
      </c>
      <c r="B1990" s="13">
        <v>6127935</v>
      </c>
      <c r="C1990" s="13">
        <f>VLOOKUP($B1990,References_1!$F$2:$H$19,3,)</f>
        <v>3</v>
      </c>
      <c r="D1990" s="136">
        <v>42432</v>
      </c>
      <c r="E1990" s="13" t="s">
        <v>1031</v>
      </c>
      <c r="F1990" s="13">
        <v>23</v>
      </c>
      <c r="G1990" s="13" t="s">
        <v>158</v>
      </c>
      <c r="H1990" s="13">
        <v>2910</v>
      </c>
      <c r="I1990" s="13">
        <v>5.0000000000000001E-4</v>
      </c>
      <c r="J1990" s="137" t="s">
        <v>1169</v>
      </c>
      <c r="K1990" s="138">
        <v>5.0000000000000001E-4</v>
      </c>
      <c r="L1990" s="13" t="s">
        <v>135</v>
      </c>
      <c r="M1990" s="13" t="str">
        <f>VLOOKUP($H1990,References_1!$C$2:$D$827,2,)</f>
        <v>GP5</v>
      </c>
      <c r="N1990" s="13" t="e">
        <f>VLOOKUP($H1990,References_2!$D$2:'References_2'!$AQ$186,39,)</f>
        <v>#N/A</v>
      </c>
      <c r="O1990" s="13" t="str">
        <f>LEFT(L1990,2)</f>
        <v>µg</v>
      </c>
      <c r="P1990" s="139">
        <f>IF($O1990="mg",VLOOKUP($C1990,References_1!$H$2:$I$19,2,)*$K1990*0.0864,IF($O1990="µg",VLOOKUP($C1990,References_1!$H$2:$I$19,2,)*$K1990*86.4,""))</f>
        <v>9.2880000000000004E-2</v>
      </c>
      <c r="Q1990" s="138" t="str">
        <f>IF($O1990="mg","kg/j",IF($O1990="µg","mg/j",""))</f>
        <v>mg/j</v>
      </c>
    </row>
    <row r="1991" spans="1:17" x14ac:dyDescent="0.2">
      <c r="A1991" s="13">
        <f>VLOOKUP($B1991,References_1!$F$2:$G$19,2,)</f>
        <v>18</v>
      </c>
      <c r="B1991" s="13">
        <v>6127970</v>
      </c>
      <c r="C1991" s="13">
        <f>VLOOKUP($B1991,References_1!$F$2:$H$19,3,)</f>
        <v>9.5</v>
      </c>
      <c r="D1991" s="136">
        <v>42432</v>
      </c>
      <c r="E1991" s="13" t="s">
        <v>1113</v>
      </c>
      <c r="F1991" s="13">
        <v>23</v>
      </c>
      <c r="G1991" s="13" t="s">
        <v>158</v>
      </c>
      <c r="H1991" s="13">
        <v>2910</v>
      </c>
      <c r="I1991" s="13">
        <v>5.0000000000000001E-4</v>
      </c>
      <c r="J1991" s="137" t="s">
        <v>1169</v>
      </c>
      <c r="K1991" s="138">
        <v>5.0000000000000001E-4</v>
      </c>
      <c r="L1991" s="13" t="s">
        <v>135</v>
      </c>
      <c r="M1991" s="13" t="str">
        <f>VLOOKUP($H1991,References_1!$C$2:$D$827,2,)</f>
        <v>GP5</v>
      </c>
      <c r="N1991" s="13" t="e">
        <f>VLOOKUP($H1991,References_2!$D$2:'References_2'!$AQ$186,39,)</f>
        <v>#N/A</v>
      </c>
      <c r="O1991" s="13" t="str">
        <f>LEFT(L1991,2)</f>
        <v>µg</v>
      </c>
      <c r="P1991" s="139">
        <f>IF($O1991="mg",VLOOKUP($C1991,References_1!$H$2:$I$19,2,)*$K1991*0.0864,IF($O1991="µg",VLOOKUP($C1991,References_1!$H$2:$I$19,2,)*$K1991*86.4,""))</f>
        <v>1.2869280000000001</v>
      </c>
      <c r="Q1991" s="138" t="str">
        <f>IF($O1991="mg","kg/j",IF($O1991="µg","mg/j",""))</f>
        <v>mg/j</v>
      </c>
    </row>
    <row r="1992" spans="1:17" x14ac:dyDescent="0.2">
      <c r="A1992" s="13">
        <f>VLOOKUP($B1992,References_1!$F$2:$G$19,2,)</f>
        <v>14</v>
      </c>
      <c r="B1992" s="13">
        <v>6127985</v>
      </c>
      <c r="C1992" s="13">
        <f>VLOOKUP($B1992,References_1!$F$2:$H$19,3,)</f>
        <v>11</v>
      </c>
      <c r="D1992" s="136">
        <v>42432</v>
      </c>
      <c r="E1992" s="13" t="s">
        <v>1072</v>
      </c>
      <c r="F1992" s="13">
        <v>23</v>
      </c>
      <c r="G1992" s="13" t="s">
        <v>158</v>
      </c>
      <c r="H1992" s="13">
        <v>2910</v>
      </c>
      <c r="I1992" s="13">
        <v>5.0000000000000001E-4</v>
      </c>
      <c r="J1992" s="137" t="s">
        <v>1169</v>
      </c>
      <c r="K1992" s="138">
        <v>5.0000000000000001E-4</v>
      </c>
      <c r="L1992" s="13" t="s">
        <v>135</v>
      </c>
      <c r="M1992" s="13" t="str">
        <f>VLOOKUP($H1992,References_1!$C$2:$D$827,2,)</f>
        <v>GP5</v>
      </c>
      <c r="N1992" s="13" t="e">
        <f>VLOOKUP($H1992,References_2!$D$2:'References_2'!$AQ$186,39,)</f>
        <v>#N/A</v>
      </c>
      <c r="O1992" s="13" t="str">
        <f>LEFT(L1992,2)</f>
        <v>µg</v>
      </c>
      <c r="P1992" s="139">
        <f>IF($O1992="mg",VLOOKUP($C1992,References_1!$H$2:$I$19,2,)*$K1992*0.0864,IF($O1992="µg",VLOOKUP($C1992,References_1!$H$2:$I$19,2,)*$K1992*86.4,""))</f>
        <v>8.9017920000000004</v>
      </c>
      <c r="Q1992" s="138" t="str">
        <f>IF($O1992="mg","kg/j",IF($O1992="µg","mg/j",""))</f>
        <v>mg/j</v>
      </c>
    </row>
    <row r="1993" spans="1:17" x14ac:dyDescent="0.2">
      <c r="A1993" s="13">
        <f>VLOOKUP($B1993,References_1!$F$2:$G$19,2,)</f>
        <v>11</v>
      </c>
      <c r="B1993" s="13" t="s">
        <v>118</v>
      </c>
      <c r="C1993" s="13">
        <f>VLOOKUP($B1993,References_1!$F$2:$H$19,3,)</f>
        <v>13</v>
      </c>
      <c r="D1993" s="136">
        <v>42432</v>
      </c>
      <c r="E1993" s="13" t="s">
        <v>119</v>
      </c>
      <c r="F1993" s="13">
        <v>23</v>
      </c>
      <c r="G1993" s="13" t="s">
        <v>158</v>
      </c>
      <c r="H1993" s="13">
        <v>2910</v>
      </c>
      <c r="I1993" s="13">
        <v>5.0000000000000001E-4</v>
      </c>
      <c r="J1993" s="137" t="s">
        <v>1169</v>
      </c>
      <c r="K1993" s="138">
        <v>5.0000000000000001E-4</v>
      </c>
      <c r="L1993" s="13" t="s">
        <v>135</v>
      </c>
      <c r="M1993" s="13" t="str">
        <f>VLOOKUP($H1993,References_1!$C$2:$D$827,2,)</f>
        <v>GP5</v>
      </c>
      <c r="N1993" s="13" t="e">
        <f>VLOOKUP($H1993,References_2!$D$2:'References_2'!$AQ$186,39,)</f>
        <v>#N/A</v>
      </c>
      <c r="O1993" s="13" t="str">
        <f>LEFT(L1993,2)</f>
        <v>µg</v>
      </c>
      <c r="P1993" s="139">
        <f>IF($O1993="mg",VLOOKUP($C1993,References_1!$H$2:$I$19,2,)*$K1993*0.0864,IF($O1993="µg",VLOOKUP($C1993,References_1!$H$2:$I$19,2,)*$K1993*86.4,""))</f>
        <v>0.68592000000000009</v>
      </c>
      <c r="Q1993" s="138" t="str">
        <f>IF($O1993="mg","kg/j",IF($O1993="µg","mg/j",""))</f>
        <v>mg/j</v>
      </c>
    </row>
    <row r="1994" spans="1:17" x14ac:dyDescent="0.2">
      <c r="A1994" s="13">
        <f>VLOOKUP($B1994,References_1!$F$2:$G$19,2,)</f>
        <v>12</v>
      </c>
      <c r="B1994" s="13">
        <v>6127975</v>
      </c>
      <c r="C1994" s="13">
        <f>VLOOKUP($B1994,References_1!$F$2:$H$19,3,)</f>
        <v>14</v>
      </c>
      <c r="D1994" s="136">
        <v>42432</v>
      </c>
      <c r="E1994" s="13" t="s">
        <v>991</v>
      </c>
      <c r="F1994" s="13">
        <v>23</v>
      </c>
      <c r="G1994" s="13" t="s">
        <v>158</v>
      </c>
      <c r="H1994" s="13">
        <v>2910</v>
      </c>
      <c r="I1994" s="13">
        <v>5.0000000000000001E-4</v>
      </c>
      <c r="J1994" s="137" t="s">
        <v>1169</v>
      </c>
      <c r="K1994" s="138">
        <v>5.0000000000000001E-4</v>
      </c>
      <c r="L1994" s="13" t="s">
        <v>135</v>
      </c>
      <c r="M1994" s="13" t="str">
        <f>VLOOKUP($H1994,References_1!$C$2:$D$827,2,)</f>
        <v>GP5</v>
      </c>
      <c r="N1994" s="13" t="e">
        <f>VLOOKUP($H1994,References_2!$D$2:'References_2'!$AQ$186,39,)</f>
        <v>#N/A</v>
      </c>
      <c r="O1994" s="13" t="str">
        <f>LEFT(L1994,2)</f>
        <v>µg</v>
      </c>
      <c r="P1994" s="139">
        <f>IF($O1994="mg",VLOOKUP($C1994,References_1!$H$2:$I$19,2,)*$K1994*0.0864,IF($O1994="µg",VLOOKUP($C1994,References_1!$H$2:$I$19,2,)*$K1994*86.4,""))</f>
        <v>2.3868</v>
      </c>
      <c r="Q1994" s="138" t="str">
        <f>IF($O1994="mg","kg/j",IF($O1994="µg","mg/j",""))</f>
        <v>mg/j</v>
      </c>
    </row>
    <row r="1995" spans="1:17" x14ac:dyDescent="0.2">
      <c r="A1995" s="13">
        <f>VLOOKUP($B1995,References_1!$F$2:$G$19,2,)</f>
        <v>4</v>
      </c>
      <c r="B1995" s="13">
        <v>6127935</v>
      </c>
      <c r="C1995" s="13">
        <f>VLOOKUP($B1995,References_1!$F$2:$H$19,3,)</f>
        <v>3</v>
      </c>
      <c r="D1995" s="136">
        <v>42432</v>
      </c>
      <c r="E1995" s="13" t="s">
        <v>1031</v>
      </c>
      <c r="F1995" s="13">
        <v>23</v>
      </c>
      <c r="G1995" s="13" t="s">
        <v>165</v>
      </c>
      <c r="H1995" s="13">
        <v>2909</v>
      </c>
      <c r="I1995" s="13">
        <v>5.0000000000000001E-4</v>
      </c>
      <c r="J1995" s="137" t="s">
        <v>1169</v>
      </c>
      <c r="K1995" s="138">
        <v>5.0000000000000001E-4</v>
      </c>
      <c r="L1995" s="13" t="s">
        <v>135</v>
      </c>
      <c r="M1995" s="13" t="str">
        <f>VLOOKUP($H1995,References_1!$C$2:$D$827,2,)</f>
        <v>GP5</v>
      </c>
      <c r="N1995" s="13" t="e">
        <f>VLOOKUP($H1995,References_2!$D$2:'References_2'!$AQ$186,39,)</f>
        <v>#N/A</v>
      </c>
      <c r="O1995" s="13" t="str">
        <f>LEFT(L1995,2)</f>
        <v>µg</v>
      </c>
      <c r="P1995" s="139">
        <f>IF($O1995="mg",VLOOKUP($C1995,References_1!$H$2:$I$19,2,)*$K1995*0.0864,IF($O1995="µg",VLOOKUP($C1995,References_1!$H$2:$I$19,2,)*$K1995*86.4,""))</f>
        <v>9.2880000000000004E-2</v>
      </c>
      <c r="Q1995" s="138" t="str">
        <f>IF($O1995="mg","kg/j",IF($O1995="µg","mg/j",""))</f>
        <v>mg/j</v>
      </c>
    </row>
    <row r="1996" spans="1:17" x14ac:dyDescent="0.2">
      <c r="A1996" s="13">
        <f>VLOOKUP($B1996,References_1!$F$2:$G$19,2,)</f>
        <v>18</v>
      </c>
      <c r="B1996" s="13">
        <v>6127970</v>
      </c>
      <c r="C1996" s="13">
        <f>VLOOKUP($B1996,References_1!$F$2:$H$19,3,)</f>
        <v>9.5</v>
      </c>
      <c r="D1996" s="136">
        <v>42432</v>
      </c>
      <c r="E1996" s="13" t="s">
        <v>1113</v>
      </c>
      <c r="F1996" s="13">
        <v>23</v>
      </c>
      <c r="G1996" s="13" t="s">
        <v>165</v>
      </c>
      <c r="H1996" s="13">
        <v>2909</v>
      </c>
      <c r="I1996" s="13">
        <v>5.0000000000000001E-4</v>
      </c>
      <c r="J1996" s="137" t="s">
        <v>1169</v>
      </c>
      <c r="K1996" s="138">
        <v>5.0000000000000001E-4</v>
      </c>
      <c r="L1996" s="13" t="s">
        <v>135</v>
      </c>
      <c r="M1996" s="13" t="str">
        <f>VLOOKUP($H1996,References_1!$C$2:$D$827,2,)</f>
        <v>GP5</v>
      </c>
      <c r="N1996" s="13" t="e">
        <f>VLOOKUP($H1996,References_2!$D$2:'References_2'!$AQ$186,39,)</f>
        <v>#N/A</v>
      </c>
      <c r="O1996" s="13" t="str">
        <f>LEFT(L1996,2)</f>
        <v>µg</v>
      </c>
      <c r="P1996" s="139">
        <f>IF($O1996="mg",VLOOKUP($C1996,References_1!$H$2:$I$19,2,)*$K1996*0.0864,IF($O1996="µg",VLOOKUP($C1996,References_1!$H$2:$I$19,2,)*$K1996*86.4,""))</f>
        <v>1.2869280000000001</v>
      </c>
      <c r="Q1996" s="138" t="str">
        <f>IF($O1996="mg","kg/j",IF($O1996="µg","mg/j",""))</f>
        <v>mg/j</v>
      </c>
    </row>
    <row r="1997" spans="1:17" x14ac:dyDescent="0.2">
      <c r="A1997" s="13">
        <f>VLOOKUP($B1997,References_1!$F$2:$G$19,2,)</f>
        <v>14</v>
      </c>
      <c r="B1997" s="13">
        <v>6127985</v>
      </c>
      <c r="C1997" s="13">
        <f>VLOOKUP($B1997,References_1!$F$2:$H$19,3,)</f>
        <v>11</v>
      </c>
      <c r="D1997" s="136">
        <v>42432</v>
      </c>
      <c r="E1997" s="13" t="s">
        <v>1072</v>
      </c>
      <c r="F1997" s="13">
        <v>23</v>
      </c>
      <c r="G1997" s="13" t="s">
        <v>165</v>
      </c>
      <c r="H1997" s="13">
        <v>2909</v>
      </c>
      <c r="I1997" s="13">
        <v>5.0000000000000001E-4</v>
      </c>
      <c r="J1997" s="137" t="s">
        <v>1169</v>
      </c>
      <c r="K1997" s="138">
        <v>5.0000000000000001E-4</v>
      </c>
      <c r="L1997" s="13" t="s">
        <v>135</v>
      </c>
      <c r="M1997" s="13" t="str">
        <f>VLOOKUP($H1997,References_1!$C$2:$D$827,2,)</f>
        <v>GP5</v>
      </c>
      <c r="N1997" s="13" t="e">
        <f>VLOOKUP($H1997,References_2!$D$2:'References_2'!$AQ$186,39,)</f>
        <v>#N/A</v>
      </c>
      <c r="O1997" s="13" t="str">
        <f>LEFT(L1997,2)</f>
        <v>µg</v>
      </c>
      <c r="P1997" s="139">
        <f>IF($O1997="mg",VLOOKUP($C1997,References_1!$H$2:$I$19,2,)*$K1997*0.0864,IF($O1997="µg",VLOOKUP($C1997,References_1!$H$2:$I$19,2,)*$K1997*86.4,""))</f>
        <v>8.9017920000000004</v>
      </c>
      <c r="Q1997" s="138" t="str">
        <f>IF($O1997="mg","kg/j",IF($O1997="µg","mg/j",""))</f>
        <v>mg/j</v>
      </c>
    </row>
    <row r="1998" spans="1:17" x14ac:dyDescent="0.2">
      <c r="A1998" s="13">
        <f>VLOOKUP($B1998,References_1!$F$2:$G$19,2,)</f>
        <v>11</v>
      </c>
      <c r="B1998" s="13" t="s">
        <v>118</v>
      </c>
      <c r="C1998" s="13">
        <f>VLOOKUP($B1998,References_1!$F$2:$H$19,3,)</f>
        <v>13</v>
      </c>
      <c r="D1998" s="136">
        <v>42432</v>
      </c>
      <c r="E1998" s="13" t="s">
        <v>119</v>
      </c>
      <c r="F1998" s="13">
        <v>23</v>
      </c>
      <c r="G1998" s="13" t="s">
        <v>165</v>
      </c>
      <c r="H1998" s="13">
        <v>2909</v>
      </c>
      <c r="I1998" s="13">
        <v>5.0000000000000001E-4</v>
      </c>
      <c r="J1998" s="137" t="s">
        <v>1169</v>
      </c>
      <c r="K1998" s="138">
        <v>5.0000000000000001E-4</v>
      </c>
      <c r="L1998" s="13" t="s">
        <v>135</v>
      </c>
      <c r="M1998" s="13" t="str">
        <f>VLOOKUP($H1998,References_1!$C$2:$D$827,2,)</f>
        <v>GP5</v>
      </c>
      <c r="N1998" s="13" t="e">
        <f>VLOOKUP($H1998,References_2!$D$2:'References_2'!$AQ$186,39,)</f>
        <v>#N/A</v>
      </c>
      <c r="O1998" s="13" t="str">
        <f>LEFT(L1998,2)</f>
        <v>µg</v>
      </c>
      <c r="P1998" s="139">
        <f>IF($O1998="mg",VLOOKUP($C1998,References_1!$H$2:$I$19,2,)*$K1998*0.0864,IF($O1998="µg",VLOOKUP($C1998,References_1!$H$2:$I$19,2,)*$K1998*86.4,""))</f>
        <v>0.68592000000000009</v>
      </c>
      <c r="Q1998" s="138" t="str">
        <f>IF($O1998="mg","kg/j",IF($O1998="µg","mg/j",""))</f>
        <v>mg/j</v>
      </c>
    </row>
    <row r="1999" spans="1:17" x14ac:dyDescent="0.2">
      <c r="A1999" s="13">
        <f>VLOOKUP($B1999,References_1!$F$2:$G$19,2,)</f>
        <v>12</v>
      </c>
      <c r="B1999" s="13">
        <v>6127975</v>
      </c>
      <c r="C1999" s="13">
        <f>VLOOKUP($B1999,References_1!$F$2:$H$19,3,)</f>
        <v>14</v>
      </c>
      <c r="D1999" s="136">
        <v>42432</v>
      </c>
      <c r="E1999" s="13" t="s">
        <v>991</v>
      </c>
      <c r="F1999" s="13">
        <v>23</v>
      </c>
      <c r="G1999" s="13" t="s">
        <v>165</v>
      </c>
      <c r="H1999" s="13">
        <v>2909</v>
      </c>
      <c r="I1999" s="13">
        <v>5.0000000000000001E-4</v>
      </c>
      <c r="J1999" s="137" t="s">
        <v>1169</v>
      </c>
      <c r="K1999" s="138">
        <v>5.0000000000000001E-4</v>
      </c>
      <c r="L1999" s="13" t="s">
        <v>135</v>
      </c>
      <c r="M1999" s="13" t="str">
        <f>VLOOKUP($H1999,References_1!$C$2:$D$827,2,)</f>
        <v>GP5</v>
      </c>
      <c r="N1999" s="13" t="e">
        <f>VLOOKUP($H1999,References_2!$D$2:'References_2'!$AQ$186,39,)</f>
        <v>#N/A</v>
      </c>
      <c r="O1999" s="13" t="str">
        <f>LEFT(L1999,2)</f>
        <v>µg</v>
      </c>
      <c r="P1999" s="139">
        <f>IF($O1999="mg",VLOOKUP($C1999,References_1!$H$2:$I$19,2,)*$K1999*0.0864,IF($O1999="µg",VLOOKUP($C1999,References_1!$H$2:$I$19,2,)*$K1999*86.4,""))</f>
        <v>2.3868</v>
      </c>
      <c r="Q1999" s="138" t="str">
        <f>IF($O1999="mg","kg/j",IF($O1999="µg","mg/j",""))</f>
        <v>mg/j</v>
      </c>
    </row>
    <row r="2000" spans="1:17" x14ac:dyDescent="0.2">
      <c r="A2000" s="13">
        <f>VLOOKUP($B2000,References_1!$F$2:$G$19,2,)</f>
        <v>4</v>
      </c>
      <c r="B2000" s="13">
        <v>6127935</v>
      </c>
      <c r="C2000" s="13">
        <f>VLOOKUP($B2000,References_1!$F$2:$H$19,3,)</f>
        <v>3</v>
      </c>
      <c r="D2000" s="136">
        <v>42432</v>
      </c>
      <c r="E2000" s="13" t="s">
        <v>1031</v>
      </c>
      <c r="F2000" s="13">
        <v>23</v>
      </c>
      <c r="G2000" s="13" t="s">
        <v>597</v>
      </c>
      <c r="H2000" s="13">
        <v>1197</v>
      </c>
      <c r="I2000" s="13">
        <v>5.0000000000000001E-3</v>
      </c>
      <c r="J2000" s="137" t="s">
        <v>1169</v>
      </c>
      <c r="K2000" s="138">
        <v>5.0000000000000001E-3</v>
      </c>
      <c r="L2000" s="13" t="s">
        <v>135</v>
      </c>
      <c r="M2000" s="13" t="str">
        <f>VLOOKUP($H2000,References_1!$C$2:$D$827,2,)</f>
        <v>GP4</v>
      </c>
      <c r="N2000" s="13">
        <f>VLOOKUP($H2000,References_2!$D$2:'References_2'!$AQ$186,39,)</f>
        <v>1.9999999999999999E-7</v>
      </c>
      <c r="O2000" s="13" t="str">
        <f>LEFT(L2000,2)</f>
        <v>µg</v>
      </c>
      <c r="P2000" s="139">
        <f>IF($O2000="mg",VLOOKUP($C2000,References_1!$H$2:$I$19,2,)*$K2000*0.0864,IF($O2000="µg",VLOOKUP($C2000,References_1!$H$2:$I$19,2,)*$K2000*86.4,""))</f>
        <v>0.92879999999999996</v>
      </c>
      <c r="Q2000" s="138" t="str">
        <f>IF($O2000="mg","kg/j",IF($O2000="µg","mg/j",""))</f>
        <v>mg/j</v>
      </c>
    </row>
    <row r="2001" spans="1:17" x14ac:dyDescent="0.2">
      <c r="A2001" s="13">
        <f>VLOOKUP($B2001,References_1!$F$2:$G$19,2,)</f>
        <v>18</v>
      </c>
      <c r="B2001" s="13">
        <v>6127970</v>
      </c>
      <c r="C2001" s="13">
        <f>VLOOKUP($B2001,References_1!$F$2:$H$19,3,)</f>
        <v>9.5</v>
      </c>
      <c r="D2001" s="136">
        <v>42432</v>
      </c>
      <c r="E2001" s="13" t="s">
        <v>1113</v>
      </c>
      <c r="F2001" s="13">
        <v>23</v>
      </c>
      <c r="G2001" s="13" t="s">
        <v>597</v>
      </c>
      <c r="H2001" s="13">
        <v>1197</v>
      </c>
      <c r="I2001" s="13">
        <v>5.0000000000000001E-3</v>
      </c>
      <c r="J2001" s="137" t="s">
        <v>1169</v>
      </c>
      <c r="K2001" s="138">
        <v>5.0000000000000001E-3</v>
      </c>
      <c r="L2001" s="13" t="s">
        <v>135</v>
      </c>
      <c r="M2001" s="13" t="str">
        <f>VLOOKUP($H2001,References_1!$C$2:$D$827,2,)</f>
        <v>GP4</v>
      </c>
      <c r="N2001" s="13">
        <f>VLOOKUP($H2001,References_2!$D$2:'References_2'!$AQ$186,39,)</f>
        <v>1.9999999999999999E-7</v>
      </c>
      <c r="O2001" s="13" t="str">
        <f>LEFT(L2001,2)</f>
        <v>µg</v>
      </c>
      <c r="P2001" s="139">
        <f>IF($O2001="mg",VLOOKUP($C2001,References_1!$H$2:$I$19,2,)*$K2001*0.0864,IF($O2001="µg",VLOOKUP($C2001,References_1!$H$2:$I$19,2,)*$K2001*86.4,""))</f>
        <v>12.869280000000002</v>
      </c>
      <c r="Q2001" s="138" t="str">
        <f>IF($O2001="mg","kg/j",IF($O2001="µg","mg/j",""))</f>
        <v>mg/j</v>
      </c>
    </row>
    <row r="2002" spans="1:17" x14ac:dyDescent="0.2">
      <c r="A2002" s="13">
        <f>VLOOKUP($B2002,References_1!$F$2:$G$19,2,)</f>
        <v>14</v>
      </c>
      <c r="B2002" s="13">
        <v>6127985</v>
      </c>
      <c r="C2002" s="13">
        <f>VLOOKUP($B2002,References_1!$F$2:$H$19,3,)</f>
        <v>11</v>
      </c>
      <c r="D2002" s="136">
        <v>42432</v>
      </c>
      <c r="E2002" s="13" t="s">
        <v>1072</v>
      </c>
      <c r="F2002" s="13">
        <v>23</v>
      </c>
      <c r="G2002" s="13" t="s">
        <v>597</v>
      </c>
      <c r="H2002" s="13">
        <v>1197</v>
      </c>
      <c r="I2002" s="13">
        <v>5.0000000000000001E-3</v>
      </c>
      <c r="J2002" s="137" t="s">
        <v>1169</v>
      </c>
      <c r="K2002" s="138">
        <v>5.0000000000000001E-3</v>
      </c>
      <c r="L2002" s="13" t="s">
        <v>135</v>
      </c>
      <c r="M2002" s="13" t="str">
        <f>VLOOKUP($H2002,References_1!$C$2:$D$827,2,)</f>
        <v>GP4</v>
      </c>
      <c r="N2002" s="13">
        <f>VLOOKUP($H2002,References_2!$D$2:'References_2'!$AQ$186,39,)</f>
        <v>1.9999999999999999E-7</v>
      </c>
      <c r="O2002" s="13" t="str">
        <f>LEFT(L2002,2)</f>
        <v>µg</v>
      </c>
      <c r="P2002" s="139">
        <f>IF($O2002="mg",VLOOKUP($C2002,References_1!$H$2:$I$19,2,)*$K2002*0.0864,IF($O2002="µg",VLOOKUP($C2002,References_1!$H$2:$I$19,2,)*$K2002*86.4,""))</f>
        <v>89.017920000000004</v>
      </c>
      <c r="Q2002" s="138" t="str">
        <f>IF($O2002="mg","kg/j",IF($O2002="µg","mg/j",""))</f>
        <v>mg/j</v>
      </c>
    </row>
    <row r="2003" spans="1:17" x14ac:dyDescent="0.2">
      <c r="A2003" s="13">
        <f>VLOOKUP($B2003,References_1!$F$2:$G$19,2,)</f>
        <v>11</v>
      </c>
      <c r="B2003" s="13" t="s">
        <v>118</v>
      </c>
      <c r="C2003" s="13">
        <f>VLOOKUP($B2003,References_1!$F$2:$H$19,3,)</f>
        <v>13</v>
      </c>
      <c r="D2003" s="136">
        <v>42432</v>
      </c>
      <c r="E2003" s="13" t="s">
        <v>119</v>
      </c>
      <c r="F2003" s="13">
        <v>23</v>
      </c>
      <c r="G2003" s="13" t="s">
        <v>597</v>
      </c>
      <c r="H2003" s="13">
        <v>1197</v>
      </c>
      <c r="I2003" s="13">
        <v>5.0000000000000001E-3</v>
      </c>
      <c r="J2003" s="137" t="s">
        <v>1169</v>
      </c>
      <c r="K2003" s="138">
        <v>5.0000000000000001E-3</v>
      </c>
      <c r="L2003" s="13" t="s">
        <v>135</v>
      </c>
      <c r="M2003" s="13" t="str">
        <f>VLOOKUP($H2003,References_1!$C$2:$D$827,2,)</f>
        <v>GP4</v>
      </c>
      <c r="N2003" s="13">
        <f>VLOOKUP($H2003,References_2!$D$2:'References_2'!$AQ$186,39,)</f>
        <v>1.9999999999999999E-7</v>
      </c>
      <c r="O2003" s="13" t="str">
        <f>LEFT(L2003,2)</f>
        <v>µg</v>
      </c>
      <c r="P2003" s="139">
        <f>IF($O2003="mg",VLOOKUP($C2003,References_1!$H$2:$I$19,2,)*$K2003*0.0864,IF($O2003="µg",VLOOKUP($C2003,References_1!$H$2:$I$19,2,)*$K2003*86.4,""))</f>
        <v>6.8592000000000013</v>
      </c>
      <c r="Q2003" s="138" t="str">
        <f>IF($O2003="mg","kg/j",IF($O2003="µg","mg/j",""))</f>
        <v>mg/j</v>
      </c>
    </row>
    <row r="2004" spans="1:17" x14ac:dyDescent="0.2">
      <c r="A2004" s="13">
        <f>VLOOKUP($B2004,References_1!$F$2:$G$19,2,)</f>
        <v>12</v>
      </c>
      <c r="B2004" s="13">
        <v>6127975</v>
      </c>
      <c r="C2004" s="13">
        <f>VLOOKUP($B2004,References_1!$F$2:$H$19,3,)</f>
        <v>14</v>
      </c>
      <c r="D2004" s="136">
        <v>42432</v>
      </c>
      <c r="E2004" s="13" t="s">
        <v>991</v>
      </c>
      <c r="F2004" s="13">
        <v>23</v>
      </c>
      <c r="G2004" s="13" t="s">
        <v>597</v>
      </c>
      <c r="H2004" s="13">
        <v>1197</v>
      </c>
      <c r="I2004" s="13">
        <v>5.0000000000000001E-3</v>
      </c>
      <c r="J2004" s="137" t="s">
        <v>1169</v>
      </c>
      <c r="K2004" s="138">
        <v>5.0000000000000001E-3</v>
      </c>
      <c r="L2004" s="13" t="s">
        <v>135</v>
      </c>
      <c r="M2004" s="13" t="str">
        <f>VLOOKUP($H2004,References_1!$C$2:$D$827,2,)</f>
        <v>GP4</v>
      </c>
      <c r="N2004" s="13">
        <f>VLOOKUP($H2004,References_2!$D$2:'References_2'!$AQ$186,39,)</f>
        <v>1.9999999999999999E-7</v>
      </c>
      <c r="O2004" s="13" t="str">
        <f>LEFT(L2004,2)</f>
        <v>µg</v>
      </c>
      <c r="P2004" s="139">
        <f>IF($O2004="mg",VLOOKUP($C2004,References_1!$H$2:$I$19,2,)*$K2004*0.0864,IF($O2004="µg",VLOOKUP($C2004,References_1!$H$2:$I$19,2,)*$K2004*86.4,""))</f>
        <v>23.868000000000002</v>
      </c>
      <c r="Q2004" s="138" t="str">
        <f>IF($O2004="mg","kg/j",IF($O2004="µg","mg/j",""))</f>
        <v>mg/j</v>
      </c>
    </row>
    <row r="2005" spans="1:17" x14ac:dyDescent="0.2">
      <c r="A2005" s="13">
        <f>VLOOKUP($B2005,References_1!$F$2:$G$19,2,)</f>
        <v>4</v>
      </c>
      <c r="B2005" s="13">
        <v>6127935</v>
      </c>
      <c r="C2005" s="13">
        <f>VLOOKUP($B2005,References_1!$F$2:$H$19,3,)</f>
        <v>3</v>
      </c>
      <c r="D2005" s="136">
        <v>42432</v>
      </c>
      <c r="E2005" s="13" t="s">
        <v>1031</v>
      </c>
      <c r="F2005" s="13">
        <v>23</v>
      </c>
      <c r="G2005" s="13" t="s">
        <v>599</v>
      </c>
      <c r="H2005" s="13">
        <v>1749</v>
      </c>
      <c r="I2005" s="13">
        <v>5.0000000000000001E-3</v>
      </c>
      <c r="J2005" s="137" t="s">
        <v>1169</v>
      </c>
      <c r="K2005" s="138">
        <v>5.0000000000000001E-3</v>
      </c>
      <c r="L2005" s="13" t="s">
        <v>135</v>
      </c>
      <c r="M2005" s="13" t="str">
        <f>VLOOKUP($H2005,References_1!$C$2:$D$827,2,)</f>
        <v>GP4</v>
      </c>
      <c r="N2005" s="13" t="e">
        <f>VLOOKUP($H2005,References_2!$D$2:'References_2'!$AQ$186,39,)</f>
        <v>#N/A</v>
      </c>
      <c r="O2005" s="13" t="str">
        <f>LEFT(L2005,2)</f>
        <v>µg</v>
      </c>
      <c r="P2005" s="139">
        <f>IF($O2005="mg",VLOOKUP($C2005,References_1!$H$2:$I$19,2,)*$K2005*0.0864,IF($O2005="µg",VLOOKUP($C2005,References_1!$H$2:$I$19,2,)*$K2005*86.4,""))</f>
        <v>0.92879999999999996</v>
      </c>
      <c r="Q2005" s="138" t="str">
        <f>IF($O2005="mg","kg/j",IF($O2005="µg","mg/j",""))</f>
        <v>mg/j</v>
      </c>
    </row>
    <row r="2006" spans="1:17" x14ac:dyDescent="0.2">
      <c r="A2006" s="13">
        <f>VLOOKUP($B2006,References_1!$F$2:$G$19,2,)</f>
        <v>18</v>
      </c>
      <c r="B2006" s="13">
        <v>6127970</v>
      </c>
      <c r="C2006" s="13">
        <f>VLOOKUP($B2006,References_1!$F$2:$H$19,3,)</f>
        <v>9.5</v>
      </c>
      <c r="D2006" s="136">
        <v>42432</v>
      </c>
      <c r="E2006" s="13" t="s">
        <v>1113</v>
      </c>
      <c r="F2006" s="13">
        <v>23</v>
      </c>
      <c r="G2006" s="13" t="s">
        <v>599</v>
      </c>
      <c r="H2006" s="13">
        <v>1749</v>
      </c>
      <c r="I2006" s="13">
        <v>5.0000000000000001E-3</v>
      </c>
      <c r="J2006" s="137" t="s">
        <v>1169</v>
      </c>
      <c r="K2006" s="138">
        <v>5.0000000000000001E-3</v>
      </c>
      <c r="L2006" s="13" t="s">
        <v>135</v>
      </c>
      <c r="M2006" s="13" t="str">
        <f>VLOOKUP($H2006,References_1!$C$2:$D$827,2,)</f>
        <v>GP4</v>
      </c>
      <c r="N2006" s="13" t="e">
        <f>VLOOKUP($H2006,References_2!$D$2:'References_2'!$AQ$186,39,)</f>
        <v>#N/A</v>
      </c>
      <c r="O2006" s="13" t="str">
        <f>LEFT(L2006,2)</f>
        <v>µg</v>
      </c>
      <c r="P2006" s="139">
        <f>IF($O2006="mg",VLOOKUP($C2006,References_1!$H$2:$I$19,2,)*$K2006*0.0864,IF($O2006="µg",VLOOKUP($C2006,References_1!$H$2:$I$19,2,)*$K2006*86.4,""))</f>
        <v>12.869280000000002</v>
      </c>
      <c r="Q2006" s="138" t="str">
        <f>IF($O2006="mg","kg/j",IF($O2006="µg","mg/j",""))</f>
        <v>mg/j</v>
      </c>
    </row>
    <row r="2007" spans="1:17" x14ac:dyDescent="0.2">
      <c r="A2007" s="13">
        <f>VLOOKUP($B2007,References_1!$F$2:$G$19,2,)</f>
        <v>14</v>
      </c>
      <c r="B2007" s="13">
        <v>6127985</v>
      </c>
      <c r="C2007" s="13">
        <f>VLOOKUP($B2007,References_1!$F$2:$H$19,3,)</f>
        <v>11</v>
      </c>
      <c r="D2007" s="136">
        <v>42432</v>
      </c>
      <c r="E2007" s="13" t="s">
        <v>1072</v>
      </c>
      <c r="F2007" s="13">
        <v>23</v>
      </c>
      <c r="G2007" s="13" t="s">
        <v>599</v>
      </c>
      <c r="H2007" s="13">
        <v>1749</v>
      </c>
      <c r="I2007" s="13">
        <v>5.0000000000000001E-3</v>
      </c>
      <c r="J2007" s="137" t="s">
        <v>1169</v>
      </c>
      <c r="K2007" s="138">
        <v>5.0000000000000001E-3</v>
      </c>
      <c r="L2007" s="13" t="s">
        <v>135</v>
      </c>
      <c r="M2007" s="13" t="str">
        <f>VLOOKUP($H2007,References_1!$C$2:$D$827,2,)</f>
        <v>GP4</v>
      </c>
      <c r="N2007" s="13" t="e">
        <f>VLOOKUP($H2007,References_2!$D$2:'References_2'!$AQ$186,39,)</f>
        <v>#N/A</v>
      </c>
      <c r="O2007" s="13" t="str">
        <f>LEFT(L2007,2)</f>
        <v>µg</v>
      </c>
      <c r="P2007" s="139">
        <f>IF($O2007="mg",VLOOKUP($C2007,References_1!$H$2:$I$19,2,)*$K2007*0.0864,IF($O2007="µg",VLOOKUP($C2007,References_1!$H$2:$I$19,2,)*$K2007*86.4,""))</f>
        <v>89.017920000000004</v>
      </c>
      <c r="Q2007" s="138" t="str">
        <f>IF($O2007="mg","kg/j",IF($O2007="µg","mg/j",""))</f>
        <v>mg/j</v>
      </c>
    </row>
    <row r="2008" spans="1:17" x14ac:dyDescent="0.2">
      <c r="A2008" s="13">
        <f>VLOOKUP($B2008,References_1!$F$2:$G$19,2,)</f>
        <v>11</v>
      </c>
      <c r="B2008" s="13" t="s">
        <v>118</v>
      </c>
      <c r="C2008" s="13">
        <f>VLOOKUP($B2008,References_1!$F$2:$H$19,3,)</f>
        <v>13</v>
      </c>
      <c r="D2008" s="136">
        <v>42432</v>
      </c>
      <c r="E2008" s="13" t="s">
        <v>119</v>
      </c>
      <c r="F2008" s="13">
        <v>23</v>
      </c>
      <c r="G2008" s="13" t="s">
        <v>599</v>
      </c>
      <c r="H2008" s="13">
        <v>1749</v>
      </c>
      <c r="I2008" s="13">
        <v>5.0000000000000001E-3</v>
      </c>
      <c r="J2008" s="137" t="s">
        <v>1169</v>
      </c>
      <c r="K2008" s="138">
        <v>5.0000000000000001E-3</v>
      </c>
      <c r="L2008" s="13" t="s">
        <v>135</v>
      </c>
      <c r="M2008" s="13" t="str">
        <f>VLOOKUP($H2008,References_1!$C$2:$D$827,2,)</f>
        <v>GP4</v>
      </c>
      <c r="N2008" s="13" t="e">
        <f>VLOOKUP($H2008,References_2!$D$2:'References_2'!$AQ$186,39,)</f>
        <v>#N/A</v>
      </c>
      <c r="O2008" s="13" t="str">
        <f>LEFT(L2008,2)</f>
        <v>µg</v>
      </c>
      <c r="P2008" s="139">
        <f>IF($O2008="mg",VLOOKUP($C2008,References_1!$H$2:$I$19,2,)*$K2008*0.0864,IF($O2008="µg",VLOOKUP($C2008,References_1!$H$2:$I$19,2,)*$K2008*86.4,""))</f>
        <v>6.8592000000000013</v>
      </c>
      <c r="Q2008" s="138" t="str">
        <f>IF($O2008="mg","kg/j",IF($O2008="µg","mg/j",""))</f>
        <v>mg/j</v>
      </c>
    </row>
    <row r="2009" spans="1:17" x14ac:dyDescent="0.2">
      <c r="A2009" s="13">
        <f>VLOOKUP($B2009,References_1!$F$2:$G$19,2,)</f>
        <v>12</v>
      </c>
      <c r="B2009" s="13">
        <v>6127975</v>
      </c>
      <c r="C2009" s="13">
        <f>VLOOKUP($B2009,References_1!$F$2:$H$19,3,)</f>
        <v>14</v>
      </c>
      <c r="D2009" s="136">
        <v>42432</v>
      </c>
      <c r="E2009" s="13" t="s">
        <v>991</v>
      </c>
      <c r="F2009" s="13">
        <v>23</v>
      </c>
      <c r="G2009" s="13" t="s">
        <v>599</v>
      </c>
      <c r="H2009" s="13">
        <v>1749</v>
      </c>
      <c r="I2009" s="13">
        <v>5.0000000000000001E-3</v>
      </c>
      <c r="J2009" s="137" t="s">
        <v>1169</v>
      </c>
      <c r="K2009" s="138">
        <v>5.0000000000000001E-3</v>
      </c>
      <c r="L2009" s="13" t="s">
        <v>135</v>
      </c>
      <c r="M2009" s="13" t="str">
        <f>VLOOKUP($H2009,References_1!$C$2:$D$827,2,)</f>
        <v>GP4</v>
      </c>
      <c r="N2009" s="13" t="e">
        <f>VLOOKUP($H2009,References_2!$D$2:'References_2'!$AQ$186,39,)</f>
        <v>#N/A</v>
      </c>
      <c r="O2009" s="13" t="str">
        <f>LEFT(L2009,2)</f>
        <v>µg</v>
      </c>
      <c r="P2009" s="139">
        <f>IF($O2009="mg",VLOOKUP($C2009,References_1!$H$2:$I$19,2,)*$K2009*0.0864,IF($O2009="µg",VLOOKUP($C2009,References_1!$H$2:$I$19,2,)*$K2009*86.4,""))</f>
        <v>23.868000000000002</v>
      </c>
      <c r="Q2009" s="138" t="str">
        <f>IF($O2009="mg","kg/j",IF($O2009="µg","mg/j",""))</f>
        <v>mg/j</v>
      </c>
    </row>
    <row r="2010" spans="1:17" x14ac:dyDescent="0.2">
      <c r="A2010" s="13">
        <f>VLOOKUP($B2010,References_1!$F$2:$G$19,2,)</f>
        <v>4</v>
      </c>
      <c r="B2010" s="13">
        <v>6127935</v>
      </c>
      <c r="C2010" s="13">
        <f>VLOOKUP($B2010,References_1!$F$2:$H$19,3,)</f>
        <v>3</v>
      </c>
      <c r="D2010" s="136">
        <v>42432</v>
      </c>
      <c r="E2010" s="13" t="s">
        <v>1031</v>
      </c>
      <c r="F2010" s="13">
        <v>23</v>
      </c>
      <c r="G2010" s="13" t="s">
        <v>600</v>
      </c>
      <c r="H2010" s="13">
        <v>1748</v>
      </c>
      <c r="I2010" s="13">
        <v>5.0000000000000001E-3</v>
      </c>
      <c r="J2010" s="137" t="s">
        <v>1169</v>
      </c>
      <c r="K2010" s="138">
        <v>5.0000000000000001E-3</v>
      </c>
      <c r="L2010" s="13" t="s">
        <v>135</v>
      </c>
      <c r="M2010" s="13" t="str">
        <f>VLOOKUP($H2010,References_1!$C$2:$D$827,2,)</f>
        <v>GP4</v>
      </c>
      <c r="N2010" s="13" t="e">
        <f>VLOOKUP($H2010,References_2!$D$2:'References_2'!$AQ$186,39,)</f>
        <v>#N/A</v>
      </c>
      <c r="O2010" s="13" t="str">
        <f>LEFT(L2010,2)</f>
        <v>µg</v>
      </c>
      <c r="P2010" s="139">
        <f>IF($O2010="mg",VLOOKUP($C2010,References_1!$H$2:$I$19,2,)*$K2010*0.0864,IF($O2010="µg",VLOOKUP($C2010,References_1!$H$2:$I$19,2,)*$K2010*86.4,""))</f>
        <v>0.92879999999999996</v>
      </c>
      <c r="Q2010" s="138" t="str">
        <f>IF($O2010="mg","kg/j",IF($O2010="µg","mg/j",""))</f>
        <v>mg/j</v>
      </c>
    </row>
    <row r="2011" spans="1:17" x14ac:dyDescent="0.2">
      <c r="A2011" s="13">
        <f>VLOOKUP($B2011,References_1!$F$2:$G$19,2,)</f>
        <v>18</v>
      </c>
      <c r="B2011" s="13">
        <v>6127970</v>
      </c>
      <c r="C2011" s="13">
        <f>VLOOKUP($B2011,References_1!$F$2:$H$19,3,)</f>
        <v>9.5</v>
      </c>
      <c r="D2011" s="136">
        <v>42432</v>
      </c>
      <c r="E2011" s="13" t="s">
        <v>1113</v>
      </c>
      <c r="F2011" s="13">
        <v>23</v>
      </c>
      <c r="G2011" s="13" t="s">
        <v>600</v>
      </c>
      <c r="H2011" s="13">
        <v>1748</v>
      </c>
      <c r="I2011" s="13">
        <v>5.0000000000000001E-3</v>
      </c>
      <c r="J2011" s="137" t="s">
        <v>1169</v>
      </c>
      <c r="K2011" s="138">
        <v>5.0000000000000001E-3</v>
      </c>
      <c r="L2011" s="13" t="s">
        <v>135</v>
      </c>
      <c r="M2011" s="13" t="str">
        <f>VLOOKUP($H2011,References_1!$C$2:$D$827,2,)</f>
        <v>GP4</v>
      </c>
      <c r="N2011" s="13" t="e">
        <f>VLOOKUP($H2011,References_2!$D$2:'References_2'!$AQ$186,39,)</f>
        <v>#N/A</v>
      </c>
      <c r="O2011" s="13" t="str">
        <f>LEFT(L2011,2)</f>
        <v>µg</v>
      </c>
      <c r="P2011" s="139">
        <f>IF($O2011="mg",VLOOKUP($C2011,References_1!$H$2:$I$19,2,)*$K2011*0.0864,IF($O2011="µg",VLOOKUP($C2011,References_1!$H$2:$I$19,2,)*$K2011*86.4,""))</f>
        <v>12.869280000000002</v>
      </c>
      <c r="Q2011" s="138" t="str">
        <f>IF($O2011="mg","kg/j",IF($O2011="µg","mg/j",""))</f>
        <v>mg/j</v>
      </c>
    </row>
    <row r="2012" spans="1:17" x14ac:dyDescent="0.2">
      <c r="A2012" s="13">
        <f>VLOOKUP($B2012,References_1!$F$2:$G$19,2,)</f>
        <v>14</v>
      </c>
      <c r="B2012" s="13">
        <v>6127985</v>
      </c>
      <c r="C2012" s="13">
        <f>VLOOKUP($B2012,References_1!$F$2:$H$19,3,)</f>
        <v>11</v>
      </c>
      <c r="D2012" s="136">
        <v>42432</v>
      </c>
      <c r="E2012" s="13" t="s">
        <v>1072</v>
      </c>
      <c r="F2012" s="13">
        <v>23</v>
      </c>
      <c r="G2012" s="13" t="s">
        <v>600</v>
      </c>
      <c r="H2012" s="13">
        <v>1748</v>
      </c>
      <c r="I2012" s="13">
        <v>5.0000000000000001E-3</v>
      </c>
      <c r="J2012" s="137" t="s">
        <v>1169</v>
      </c>
      <c r="K2012" s="138">
        <v>5.0000000000000001E-3</v>
      </c>
      <c r="L2012" s="13" t="s">
        <v>135</v>
      </c>
      <c r="M2012" s="13" t="str">
        <f>VLOOKUP($H2012,References_1!$C$2:$D$827,2,)</f>
        <v>GP4</v>
      </c>
      <c r="N2012" s="13" t="e">
        <f>VLOOKUP($H2012,References_2!$D$2:'References_2'!$AQ$186,39,)</f>
        <v>#N/A</v>
      </c>
      <c r="O2012" s="13" t="str">
        <f>LEFT(L2012,2)</f>
        <v>µg</v>
      </c>
      <c r="P2012" s="139">
        <f>IF($O2012="mg",VLOOKUP($C2012,References_1!$H$2:$I$19,2,)*$K2012*0.0864,IF($O2012="µg",VLOOKUP($C2012,References_1!$H$2:$I$19,2,)*$K2012*86.4,""))</f>
        <v>89.017920000000004</v>
      </c>
      <c r="Q2012" s="138" t="str">
        <f>IF($O2012="mg","kg/j",IF($O2012="µg","mg/j",""))</f>
        <v>mg/j</v>
      </c>
    </row>
    <row r="2013" spans="1:17" x14ac:dyDescent="0.2">
      <c r="A2013" s="13">
        <f>VLOOKUP($B2013,References_1!$F$2:$G$19,2,)</f>
        <v>11</v>
      </c>
      <c r="B2013" s="13" t="s">
        <v>118</v>
      </c>
      <c r="C2013" s="13">
        <f>VLOOKUP($B2013,References_1!$F$2:$H$19,3,)</f>
        <v>13</v>
      </c>
      <c r="D2013" s="136">
        <v>42432</v>
      </c>
      <c r="E2013" s="13" t="s">
        <v>119</v>
      </c>
      <c r="F2013" s="13">
        <v>23</v>
      </c>
      <c r="G2013" s="13" t="s">
        <v>600</v>
      </c>
      <c r="H2013" s="13">
        <v>1748</v>
      </c>
      <c r="I2013" s="13">
        <v>5.0000000000000001E-3</v>
      </c>
      <c r="J2013" s="137" t="s">
        <v>1169</v>
      </c>
      <c r="K2013" s="138">
        <v>5.0000000000000001E-3</v>
      </c>
      <c r="L2013" s="13" t="s">
        <v>135</v>
      </c>
      <c r="M2013" s="13" t="str">
        <f>VLOOKUP($H2013,References_1!$C$2:$D$827,2,)</f>
        <v>GP4</v>
      </c>
      <c r="N2013" s="13" t="e">
        <f>VLOOKUP($H2013,References_2!$D$2:'References_2'!$AQ$186,39,)</f>
        <v>#N/A</v>
      </c>
      <c r="O2013" s="13" t="str">
        <f>LEFT(L2013,2)</f>
        <v>µg</v>
      </c>
      <c r="P2013" s="139">
        <f>IF($O2013="mg",VLOOKUP($C2013,References_1!$H$2:$I$19,2,)*$K2013*0.0864,IF($O2013="µg",VLOOKUP($C2013,References_1!$H$2:$I$19,2,)*$K2013*86.4,""))</f>
        <v>6.8592000000000013</v>
      </c>
      <c r="Q2013" s="138" t="str">
        <f>IF($O2013="mg","kg/j",IF($O2013="µg","mg/j",""))</f>
        <v>mg/j</v>
      </c>
    </row>
    <row r="2014" spans="1:17" x14ac:dyDescent="0.2">
      <c r="A2014" s="13">
        <f>VLOOKUP($B2014,References_1!$F$2:$G$19,2,)</f>
        <v>12</v>
      </c>
      <c r="B2014" s="13">
        <v>6127975</v>
      </c>
      <c r="C2014" s="13">
        <f>VLOOKUP($B2014,References_1!$F$2:$H$19,3,)</f>
        <v>14</v>
      </c>
      <c r="D2014" s="136">
        <v>42432</v>
      </c>
      <c r="E2014" s="13" t="s">
        <v>991</v>
      </c>
      <c r="F2014" s="13">
        <v>23</v>
      </c>
      <c r="G2014" s="13" t="s">
        <v>600</v>
      </c>
      <c r="H2014" s="13">
        <v>1748</v>
      </c>
      <c r="I2014" s="13">
        <v>5.0000000000000001E-3</v>
      </c>
      <c r="J2014" s="137" t="s">
        <v>1169</v>
      </c>
      <c r="K2014" s="138">
        <v>5.0000000000000001E-3</v>
      </c>
      <c r="L2014" s="13" t="s">
        <v>135</v>
      </c>
      <c r="M2014" s="13" t="str">
        <f>VLOOKUP($H2014,References_1!$C$2:$D$827,2,)</f>
        <v>GP4</v>
      </c>
      <c r="N2014" s="13" t="e">
        <f>VLOOKUP($H2014,References_2!$D$2:'References_2'!$AQ$186,39,)</f>
        <v>#N/A</v>
      </c>
      <c r="O2014" s="13" t="str">
        <f>LEFT(L2014,2)</f>
        <v>µg</v>
      </c>
      <c r="P2014" s="139">
        <f>IF($O2014="mg",VLOOKUP($C2014,References_1!$H$2:$I$19,2,)*$K2014*0.0864,IF($O2014="µg",VLOOKUP($C2014,References_1!$H$2:$I$19,2,)*$K2014*86.4,""))</f>
        <v>23.868000000000002</v>
      </c>
      <c r="Q2014" s="138" t="str">
        <f>IF($O2014="mg","kg/j",IF($O2014="µg","mg/j",""))</f>
        <v>mg/j</v>
      </c>
    </row>
    <row r="2015" spans="1:17" x14ac:dyDescent="0.2">
      <c r="A2015" s="13">
        <f>VLOOKUP($B2015,References_1!$F$2:$G$19,2,)</f>
        <v>4</v>
      </c>
      <c r="B2015" s="13">
        <v>6127935</v>
      </c>
      <c r="C2015" s="13">
        <f>VLOOKUP($B2015,References_1!$F$2:$H$19,3,)</f>
        <v>3</v>
      </c>
      <c r="D2015" s="136">
        <v>42432</v>
      </c>
      <c r="E2015" s="13" t="s">
        <v>1031</v>
      </c>
      <c r="F2015" s="13">
        <v>23</v>
      </c>
      <c r="G2015" s="13" t="s">
        <v>601</v>
      </c>
      <c r="H2015" s="13">
        <v>1910</v>
      </c>
      <c r="I2015" s="13">
        <v>0.02</v>
      </c>
      <c r="J2015" s="137" t="s">
        <v>1169</v>
      </c>
      <c r="K2015" s="138">
        <v>0.02</v>
      </c>
      <c r="L2015" s="13" t="s">
        <v>135</v>
      </c>
      <c r="M2015" s="13" t="str">
        <f>VLOOKUP($H2015,References_1!$C$2:$D$827,2,)</f>
        <v>GP4</v>
      </c>
      <c r="N2015" s="13" t="e">
        <f>VLOOKUP($H2015,References_2!$D$2:'References_2'!$AQ$186,39,)</f>
        <v>#N/A</v>
      </c>
      <c r="O2015" s="13" t="str">
        <f>LEFT(L2015,2)</f>
        <v>µg</v>
      </c>
      <c r="P2015" s="139">
        <f>IF($O2015="mg",VLOOKUP($C2015,References_1!$H$2:$I$19,2,)*$K2015*0.0864,IF($O2015="µg",VLOOKUP($C2015,References_1!$H$2:$I$19,2,)*$K2015*86.4,""))</f>
        <v>3.7151999999999998</v>
      </c>
      <c r="Q2015" s="138" t="str">
        <f>IF($O2015="mg","kg/j",IF($O2015="µg","mg/j",""))</f>
        <v>mg/j</v>
      </c>
    </row>
    <row r="2016" spans="1:17" x14ac:dyDescent="0.2">
      <c r="A2016" s="13">
        <f>VLOOKUP($B2016,References_1!$F$2:$G$19,2,)</f>
        <v>18</v>
      </c>
      <c r="B2016" s="13">
        <v>6127970</v>
      </c>
      <c r="C2016" s="13">
        <f>VLOOKUP($B2016,References_1!$F$2:$H$19,3,)</f>
        <v>9.5</v>
      </c>
      <c r="D2016" s="136">
        <v>42432</v>
      </c>
      <c r="E2016" s="13" t="s">
        <v>1113</v>
      </c>
      <c r="F2016" s="13">
        <v>23</v>
      </c>
      <c r="G2016" s="13" t="s">
        <v>601</v>
      </c>
      <c r="H2016" s="13">
        <v>1910</v>
      </c>
      <c r="I2016" s="13">
        <v>0.02</v>
      </c>
      <c r="J2016" s="137" t="s">
        <v>1169</v>
      </c>
      <c r="K2016" s="138">
        <v>0.02</v>
      </c>
      <c r="L2016" s="13" t="s">
        <v>135</v>
      </c>
      <c r="M2016" s="13" t="str">
        <f>VLOOKUP($H2016,References_1!$C$2:$D$827,2,)</f>
        <v>GP4</v>
      </c>
      <c r="N2016" s="13" t="e">
        <f>VLOOKUP($H2016,References_2!$D$2:'References_2'!$AQ$186,39,)</f>
        <v>#N/A</v>
      </c>
      <c r="O2016" s="13" t="str">
        <f>LEFT(L2016,2)</f>
        <v>µg</v>
      </c>
      <c r="P2016" s="139">
        <f>IF($O2016="mg",VLOOKUP($C2016,References_1!$H$2:$I$19,2,)*$K2016*0.0864,IF($O2016="µg",VLOOKUP($C2016,References_1!$H$2:$I$19,2,)*$K2016*86.4,""))</f>
        <v>51.477120000000006</v>
      </c>
      <c r="Q2016" s="138" t="str">
        <f>IF($O2016="mg","kg/j",IF($O2016="µg","mg/j",""))</f>
        <v>mg/j</v>
      </c>
    </row>
    <row r="2017" spans="1:17" x14ac:dyDescent="0.2">
      <c r="A2017" s="13">
        <f>VLOOKUP($B2017,References_1!$F$2:$G$19,2,)</f>
        <v>14</v>
      </c>
      <c r="B2017" s="13">
        <v>6127985</v>
      </c>
      <c r="C2017" s="13">
        <f>VLOOKUP($B2017,References_1!$F$2:$H$19,3,)</f>
        <v>11</v>
      </c>
      <c r="D2017" s="136">
        <v>42432</v>
      </c>
      <c r="E2017" s="13" t="s">
        <v>1072</v>
      </c>
      <c r="F2017" s="13">
        <v>23</v>
      </c>
      <c r="G2017" s="13" t="s">
        <v>601</v>
      </c>
      <c r="H2017" s="13">
        <v>1910</v>
      </c>
      <c r="I2017" s="13">
        <v>0.02</v>
      </c>
      <c r="J2017" s="137" t="s">
        <v>1169</v>
      </c>
      <c r="K2017" s="138">
        <v>0.02</v>
      </c>
      <c r="L2017" s="13" t="s">
        <v>135</v>
      </c>
      <c r="M2017" s="13" t="str">
        <f>VLOOKUP($H2017,References_1!$C$2:$D$827,2,)</f>
        <v>GP4</v>
      </c>
      <c r="N2017" s="13" t="e">
        <f>VLOOKUP($H2017,References_2!$D$2:'References_2'!$AQ$186,39,)</f>
        <v>#N/A</v>
      </c>
      <c r="O2017" s="13" t="str">
        <f>LEFT(L2017,2)</f>
        <v>µg</v>
      </c>
      <c r="P2017" s="139">
        <f>IF($O2017="mg",VLOOKUP($C2017,References_1!$H$2:$I$19,2,)*$K2017*0.0864,IF($O2017="µg",VLOOKUP($C2017,References_1!$H$2:$I$19,2,)*$K2017*86.4,""))</f>
        <v>356.07168000000001</v>
      </c>
      <c r="Q2017" s="138" t="str">
        <f>IF($O2017="mg","kg/j",IF($O2017="µg","mg/j",""))</f>
        <v>mg/j</v>
      </c>
    </row>
    <row r="2018" spans="1:17" x14ac:dyDescent="0.2">
      <c r="A2018" s="13">
        <f>VLOOKUP($B2018,References_1!$F$2:$G$19,2,)</f>
        <v>11</v>
      </c>
      <c r="B2018" s="13" t="s">
        <v>118</v>
      </c>
      <c r="C2018" s="13">
        <f>VLOOKUP($B2018,References_1!$F$2:$H$19,3,)</f>
        <v>13</v>
      </c>
      <c r="D2018" s="136">
        <v>42432</v>
      </c>
      <c r="E2018" s="13" t="s">
        <v>119</v>
      </c>
      <c r="F2018" s="13">
        <v>23</v>
      </c>
      <c r="G2018" s="13" t="s">
        <v>601</v>
      </c>
      <c r="H2018" s="13">
        <v>1910</v>
      </c>
      <c r="I2018" s="13">
        <v>0.02</v>
      </c>
      <c r="J2018" s="137" t="s">
        <v>1169</v>
      </c>
      <c r="K2018" s="138">
        <v>0.02</v>
      </c>
      <c r="L2018" s="13" t="s">
        <v>135</v>
      </c>
      <c r="M2018" s="13" t="str">
        <f>VLOOKUP($H2018,References_1!$C$2:$D$827,2,)</f>
        <v>GP4</v>
      </c>
      <c r="N2018" s="13" t="e">
        <f>VLOOKUP($H2018,References_2!$D$2:'References_2'!$AQ$186,39,)</f>
        <v>#N/A</v>
      </c>
      <c r="O2018" s="13" t="str">
        <f>LEFT(L2018,2)</f>
        <v>µg</v>
      </c>
      <c r="P2018" s="139">
        <f>IF($O2018="mg",VLOOKUP($C2018,References_1!$H$2:$I$19,2,)*$K2018*0.0864,IF($O2018="µg",VLOOKUP($C2018,References_1!$H$2:$I$19,2,)*$K2018*86.4,""))</f>
        <v>27.436800000000005</v>
      </c>
      <c r="Q2018" s="138" t="str">
        <f>IF($O2018="mg","kg/j",IF($O2018="µg","mg/j",""))</f>
        <v>mg/j</v>
      </c>
    </row>
    <row r="2019" spans="1:17" x14ac:dyDescent="0.2">
      <c r="A2019" s="13">
        <f>VLOOKUP($B2019,References_1!$F$2:$G$19,2,)</f>
        <v>12</v>
      </c>
      <c r="B2019" s="13">
        <v>6127975</v>
      </c>
      <c r="C2019" s="13">
        <f>VLOOKUP($B2019,References_1!$F$2:$H$19,3,)</f>
        <v>14</v>
      </c>
      <c r="D2019" s="136">
        <v>42432</v>
      </c>
      <c r="E2019" s="13" t="s">
        <v>991</v>
      </c>
      <c r="F2019" s="13">
        <v>23</v>
      </c>
      <c r="G2019" s="13" t="s">
        <v>601</v>
      </c>
      <c r="H2019" s="13">
        <v>1910</v>
      </c>
      <c r="I2019" s="13">
        <v>0.02</v>
      </c>
      <c r="J2019" s="137" t="s">
        <v>1169</v>
      </c>
      <c r="K2019" s="138">
        <v>0.02</v>
      </c>
      <c r="L2019" s="13" t="s">
        <v>135</v>
      </c>
      <c r="M2019" s="13" t="str">
        <f>VLOOKUP($H2019,References_1!$C$2:$D$827,2,)</f>
        <v>GP4</v>
      </c>
      <c r="N2019" s="13" t="e">
        <f>VLOOKUP($H2019,References_2!$D$2:'References_2'!$AQ$186,39,)</f>
        <v>#N/A</v>
      </c>
      <c r="O2019" s="13" t="str">
        <f>LEFT(L2019,2)</f>
        <v>µg</v>
      </c>
      <c r="P2019" s="139">
        <f>IF($O2019="mg",VLOOKUP($C2019,References_1!$H$2:$I$19,2,)*$K2019*0.0864,IF($O2019="µg",VLOOKUP($C2019,References_1!$H$2:$I$19,2,)*$K2019*86.4,""))</f>
        <v>95.472000000000008</v>
      </c>
      <c r="Q2019" s="138" t="str">
        <f>IF($O2019="mg","kg/j",IF($O2019="µg","mg/j",""))</f>
        <v>mg/j</v>
      </c>
    </row>
    <row r="2020" spans="1:17" x14ac:dyDescent="0.2">
      <c r="A2020" s="13">
        <f>VLOOKUP($B2020,References_1!$F$2:$G$19,2,)</f>
        <v>4</v>
      </c>
      <c r="B2020" s="13">
        <v>6127935</v>
      </c>
      <c r="C2020" s="13">
        <f>VLOOKUP($B2020,References_1!$F$2:$H$19,3,)</f>
        <v>3</v>
      </c>
      <c r="D2020" s="136">
        <v>42432</v>
      </c>
      <c r="E2020" s="13" t="s">
        <v>1031</v>
      </c>
      <c r="F2020" s="13">
        <v>23</v>
      </c>
      <c r="G2020" s="13" t="s">
        <v>157</v>
      </c>
      <c r="H2020" s="13">
        <v>2913</v>
      </c>
      <c r="I2020" s="13">
        <v>1.4999999999999999E-4</v>
      </c>
      <c r="J2020" s="137" t="s">
        <v>1169</v>
      </c>
      <c r="K2020" s="138">
        <v>1.4999999999999999E-4</v>
      </c>
      <c r="L2020" s="13" t="s">
        <v>135</v>
      </c>
      <c r="M2020" s="13" t="str">
        <f>VLOOKUP($H2020,References_1!$C$2:$D$827,2,)</f>
        <v>GP5</v>
      </c>
      <c r="N2020" s="13" t="e">
        <f>VLOOKUP($H2020,References_2!$D$2:'References_2'!$AQ$186,39,)</f>
        <v>#N/A</v>
      </c>
      <c r="O2020" s="13" t="str">
        <f>LEFT(L2020,2)</f>
        <v>µg</v>
      </c>
      <c r="P2020" s="139">
        <f>IF($O2020="mg",VLOOKUP($C2020,References_1!$H$2:$I$19,2,)*$K2020*0.0864,IF($O2020="µg",VLOOKUP($C2020,References_1!$H$2:$I$19,2,)*$K2020*86.4,""))</f>
        <v>2.7864E-2</v>
      </c>
      <c r="Q2020" s="138" t="str">
        <f>IF($O2020="mg","kg/j",IF($O2020="µg","mg/j",""))</f>
        <v>mg/j</v>
      </c>
    </row>
    <row r="2021" spans="1:17" x14ac:dyDescent="0.2">
      <c r="A2021" s="13">
        <f>VLOOKUP($B2021,References_1!$F$2:$G$19,2,)</f>
        <v>18</v>
      </c>
      <c r="B2021" s="13">
        <v>6127970</v>
      </c>
      <c r="C2021" s="13">
        <f>VLOOKUP($B2021,References_1!$F$2:$H$19,3,)</f>
        <v>9.5</v>
      </c>
      <c r="D2021" s="136">
        <v>42432</v>
      </c>
      <c r="E2021" s="13" t="s">
        <v>1113</v>
      </c>
      <c r="F2021" s="13">
        <v>23</v>
      </c>
      <c r="G2021" s="13" t="s">
        <v>157</v>
      </c>
      <c r="H2021" s="13">
        <v>2913</v>
      </c>
      <c r="I2021" s="13">
        <v>1.4999999999999999E-4</v>
      </c>
      <c r="J2021" s="137" t="s">
        <v>1169</v>
      </c>
      <c r="K2021" s="138">
        <v>1.4999999999999999E-4</v>
      </c>
      <c r="L2021" s="13" t="s">
        <v>135</v>
      </c>
      <c r="M2021" s="13" t="str">
        <f>VLOOKUP($H2021,References_1!$C$2:$D$827,2,)</f>
        <v>GP5</v>
      </c>
      <c r="N2021" s="13" t="e">
        <f>VLOOKUP($H2021,References_2!$D$2:'References_2'!$AQ$186,39,)</f>
        <v>#N/A</v>
      </c>
      <c r="O2021" s="13" t="str">
        <f>LEFT(L2021,2)</f>
        <v>µg</v>
      </c>
      <c r="P2021" s="139">
        <f>IF($O2021="mg",VLOOKUP($C2021,References_1!$H$2:$I$19,2,)*$K2021*0.0864,IF($O2021="µg",VLOOKUP($C2021,References_1!$H$2:$I$19,2,)*$K2021*86.4,""))</f>
        <v>0.38607839999999999</v>
      </c>
      <c r="Q2021" s="138" t="str">
        <f>IF($O2021="mg","kg/j",IF($O2021="µg","mg/j",""))</f>
        <v>mg/j</v>
      </c>
    </row>
    <row r="2022" spans="1:17" x14ac:dyDescent="0.2">
      <c r="A2022" s="13">
        <f>VLOOKUP($B2022,References_1!$F$2:$G$19,2,)</f>
        <v>14</v>
      </c>
      <c r="B2022" s="13">
        <v>6127985</v>
      </c>
      <c r="C2022" s="13">
        <f>VLOOKUP($B2022,References_1!$F$2:$H$19,3,)</f>
        <v>11</v>
      </c>
      <c r="D2022" s="136">
        <v>42432</v>
      </c>
      <c r="E2022" s="13" t="s">
        <v>1072</v>
      </c>
      <c r="F2022" s="13">
        <v>23</v>
      </c>
      <c r="G2022" s="13" t="s">
        <v>157</v>
      </c>
      <c r="H2022" s="13">
        <v>2913</v>
      </c>
      <c r="I2022" s="13">
        <v>1.4999999999999999E-4</v>
      </c>
      <c r="J2022" s="137" t="s">
        <v>1169</v>
      </c>
      <c r="K2022" s="138">
        <v>1.4999999999999999E-4</v>
      </c>
      <c r="L2022" s="13" t="s">
        <v>135</v>
      </c>
      <c r="M2022" s="13" t="str">
        <f>VLOOKUP($H2022,References_1!$C$2:$D$827,2,)</f>
        <v>GP5</v>
      </c>
      <c r="N2022" s="13" t="e">
        <f>VLOOKUP($H2022,References_2!$D$2:'References_2'!$AQ$186,39,)</f>
        <v>#N/A</v>
      </c>
      <c r="O2022" s="13" t="str">
        <f>LEFT(L2022,2)</f>
        <v>µg</v>
      </c>
      <c r="P2022" s="139">
        <f>IF($O2022="mg",VLOOKUP($C2022,References_1!$H$2:$I$19,2,)*$K2022*0.0864,IF($O2022="µg",VLOOKUP($C2022,References_1!$H$2:$I$19,2,)*$K2022*86.4,""))</f>
        <v>2.6705376000000003</v>
      </c>
      <c r="Q2022" s="138" t="str">
        <f>IF($O2022="mg","kg/j",IF($O2022="µg","mg/j",""))</f>
        <v>mg/j</v>
      </c>
    </row>
    <row r="2023" spans="1:17" x14ac:dyDescent="0.2">
      <c r="A2023" s="13">
        <f>VLOOKUP($B2023,References_1!$F$2:$G$19,2,)</f>
        <v>11</v>
      </c>
      <c r="B2023" s="13" t="s">
        <v>118</v>
      </c>
      <c r="C2023" s="13">
        <f>VLOOKUP($B2023,References_1!$F$2:$H$19,3,)</f>
        <v>13</v>
      </c>
      <c r="D2023" s="136">
        <v>42432</v>
      </c>
      <c r="E2023" s="13" t="s">
        <v>119</v>
      </c>
      <c r="F2023" s="13">
        <v>23</v>
      </c>
      <c r="G2023" s="13" t="s">
        <v>157</v>
      </c>
      <c r="H2023" s="13">
        <v>2913</v>
      </c>
      <c r="I2023" s="13">
        <v>1.4999999999999999E-4</v>
      </c>
      <c r="J2023" s="137" t="s">
        <v>1169</v>
      </c>
      <c r="K2023" s="138">
        <v>1.4999999999999999E-4</v>
      </c>
      <c r="L2023" s="13" t="s">
        <v>135</v>
      </c>
      <c r="M2023" s="13" t="str">
        <f>VLOOKUP($H2023,References_1!$C$2:$D$827,2,)</f>
        <v>GP5</v>
      </c>
      <c r="N2023" s="13" t="e">
        <f>VLOOKUP($H2023,References_2!$D$2:'References_2'!$AQ$186,39,)</f>
        <v>#N/A</v>
      </c>
      <c r="O2023" s="13" t="str">
        <f>LEFT(L2023,2)</f>
        <v>µg</v>
      </c>
      <c r="P2023" s="139">
        <f>IF($O2023="mg",VLOOKUP($C2023,References_1!$H$2:$I$19,2,)*$K2023*0.0864,IF($O2023="µg",VLOOKUP($C2023,References_1!$H$2:$I$19,2,)*$K2023*86.4,""))</f>
        <v>0.20577599999999999</v>
      </c>
      <c r="Q2023" s="138" t="str">
        <f>IF($O2023="mg","kg/j",IF($O2023="µg","mg/j",""))</f>
        <v>mg/j</v>
      </c>
    </row>
    <row r="2024" spans="1:17" x14ac:dyDescent="0.2">
      <c r="A2024" s="13">
        <f>VLOOKUP($B2024,References_1!$F$2:$G$19,2,)</f>
        <v>12</v>
      </c>
      <c r="B2024" s="13">
        <v>6127975</v>
      </c>
      <c r="C2024" s="13">
        <f>VLOOKUP($B2024,References_1!$F$2:$H$19,3,)</f>
        <v>14</v>
      </c>
      <c r="D2024" s="136">
        <v>42432</v>
      </c>
      <c r="E2024" s="13" t="s">
        <v>991</v>
      </c>
      <c r="F2024" s="13">
        <v>23</v>
      </c>
      <c r="G2024" s="13" t="s">
        <v>157</v>
      </c>
      <c r="H2024" s="13">
        <v>2913</v>
      </c>
      <c r="I2024" s="13">
        <v>1.4999999999999999E-4</v>
      </c>
      <c r="J2024" s="137" t="s">
        <v>1169</v>
      </c>
      <c r="K2024" s="138">
        <v>1.4999999999999999E-4</v>
      </c>
      <c r="L2024" s="13" t="s">
        <v>135</v>
      </c>
      <c r="M2024" s="13" t="str">
        <f>VLOOKUP($H2024,References_1!$C$2:$D$827,2,)</f>
        <v>GP5</v>
      </c>
      <c r="N2024" s="13" t="e">
        <f>VLOOKUP($H2024,References_2!$D$2:'References_2'!$AQ$186,39,)</f>
        <v>#N/A</v>
      </c>
      <c r="O2024" s="13" t="str">
        <f>LEFT(L2024,2)</f>
        <v>µg</v>
      </c>
      <c r="P2024" s="139">
        <f>IF($O2024="mg",VLOOKUP($C2024,References_1!$H$2:$I$19,2,)*$K2024*0.0864,IF($O2024="µg",VLOOKUP($C2024,References_1!$H$2:$I$19,2,)*$K2024*86.4,""))</f>
        <v>0.71604000000000001</v>
      </c>
      <c r="Q2024" s="138" t="str">
        <f>IF($O2024="mg","kg/j",IF($O2024="µg","mg/j",""))</f>
        <v>mg/j</v>
      </c>
    </row>
    <row r="2025" spans="1:17" x14ac:dyDescent="0.2">
      <c r="A2025" s="13">
        <f>VLOOKUP($B2025,References_1!$F$2:$G$19,2,)</f>
        <v>4</v>
      </c>
      <c r="B2025" s="13">
        <v>6127935</v>
      </c>
      <c r="C2025" s="13">
        <f>VLOOKUP($B2025,References_1!$F$2:$H$19,3,)</f>
        <v>3</v>
      </c>
      <c r="D2025" s="136">
        <v>42432</v>
      </c>
      <c r="E2025" s="13" t="s">
        <v>1031</v>
      </c>
      <c r="F2025" s="13">
        <v>23</v>
      </c>
      <c r="G2025" s="13" t="s">
        <v>162</v>
      </c>
      <c r="H2025" s="13">
        <v>2912</v>
      </c>
      <c r="I2025" s="13">
        <v>1.4999999999999999E-4</v>
      </c>
      <c r="J2025" s="137" t="s">
        <v>1169</v>
      </c>
      <c r="K2025" s="138">
        <v>1.4999999999999999E-4</v>
      </c>
      <c r="L2025" s="13" t="s">
        <v>135</v>
      </c>
      <c r="M2025" s="13" t="str">
        <f>VLOOKUP($H2025,References_1!$C$2:$D$827,2,)</f>
        <v>GP5</v>
      </c>
      <c r="N2025" s="13" t="e">
        <f>VLOOKUP($H2025,References_2!$D$2:'References_2'!$AQ$186,39,)</f>
        <v>#N/A</v>
      </c>
      <c r="O2025" s="13" t="str">
        <f>LEFT(L2025,2)</f>
        <v>µg</v>
      </c>
      <c r="P2025" s="139">
        <f>IF($O2025="mg",VLOOKUP($C2025,References_1!$H$2:$I$19,2,)*$K2025*0.0864,IF($O2025="µg",VLOOKUP($C2025,References_1!$H$2:$I$19,2,)*$K2025*86.4,""))</f>
        <v>2.7864E-2</v>
      </c>
      <c r="Q2025" s="138" t="str">
        <f>IF($O2025="mg","kg/j",IF($O2025="µg","mg/j",""))</f>
        <v>mg/j</v>
      </c>
    </row>
    <row r="2026" spans="1:17" x14ac:dyDescent="0.2">
      <c r="A2026" s="13">
        <f>VLOOKUP($B2026,References_1!$F$2:$G$19,2,)</f>
        <v>18</v>
      </c>
      <c r="B2026" s="13">
        <v>6127970</v>
      </c>
      <c r="C2026" s="13">
        <f>VLOOKUP($B2026,References_1!$F$2:$H$19,3,)</f>
        <v>9.5</v>
      </c>
      <c r="D2026" s="136">
        <v>42432</v>
      </c>
      <c r="E2026" s="13" t="s">
        <v>1113</v>
      </c>
      <c r="F2026" s="13">
        <v>23</v>
      </c>
      <c r="G2026" s="13" t="s">
        <v>162</v>
      </c>
      <c r="H2026" s="13">
        <v>2912</v>
      </c>
      <c r="I2026" s="13">
        <v>1.4999999999999999E-4</v>
      </c>
      <c r="J2026" s="137" t="s">
        <v>1169</v>
      </c>
      <c r="K2026" s="138">
        <v>1.4999999999999999E-4</v>
      </c>
      <c r="L2026" s="13" t="s">
        <v>135</v>
      </c>
      <c r="M2026" s="13" t="str">
        <f>VLOOKUP($H2026,References_1!$C$2:$D$827,2,)</f>
        <v>GP5</v>
      </c>
      <c r="N2026" s="13" t="e">
        <f>VLOOKUP($H2026,References_2!$D$2:'References_2'!$AQ$186,39,)</f>
        <v>#N/A</v>
      </c>
      <c r="O2026" s="13" t="str">
        <f>LEFT(L2026,2)</f>
        <v>µg</v>
      </c>
      <c r="P2026" s="139">
        <f>IF($O2026="mg",VLOOKUP($C2026,References_1!$H$2:$I$19,2,)*$K2026*0.0864,IF($O2026="µg",VLOOKUP($C2026,References_1!$H$2:$I$19,2,)*$K2026*86.4,""))</f>
        <v>0.38607839999999999</v>
      </c>
      <c r="Q2026" s="138" t="str">
        <f>IF($O2026="mg","kg/j",IF($O2026="µg","mg/j",""))</f>
        <v>mg/j</v>
      </c>
    </row>
    <row r="2027" spans="1:17" x14ac:dyDescent="0.2">
      <c r="A2027" s="13">
        <f>VLOOKUP($B2027,References_1!$F$2:$G$19,2,)</f>
        <v>14</v>
      </c>
      <c r="B2027" s="13">
        <v>6127985</v>
      </c>
      <c r="C2027" s="13">
        <f>VLOOKUP($B2027,References_1!$F$2:$H$19,3,)</f>
        <v>11</v>
      </c>
      <c r="D2027" s="136">
        <v>42432</v>
      </c>
      <c r="E2027" s="13" t="s">
        <v>1072</v>
      </c>
      <c r="F2027" s="13">
        <v>23</v>
      </c>
      <c r="G2027" s="13" t="s">
        <v>162</v>
      </c>
      <c r="H2027" s="13">
        <v>2912</v>
      </c>
      <c r="I2027" s="13">
        <v>1.4999999999999999E-4</v>
      </c>
      <c r="J2027" s="137" t="s">
        <v>1169</v>
      </c>
      <c r="K2027" s="138">
        <v>1.4999999999999999E-4</v>
      </c>
      <c r="L2027" s="13" t="s">
        <v>135</v>
      </c>
      <c r="M2027" s="13" t="str">
        <f>VLOOKUP($H2027,References_1!$C$2:$D$827,2,)</f>
        <v>GP5</v>
      </c>
      <c r="N2027" s="13" t="e">
        <f>VLOOKUP($H2027,References_2!$D$2:'References_2'!$AQ$186,39,)</f>
        <v>#N/A</v>
      </c>
      <c r="O2027" s="13" t="str">
        <f>LEFT(L2027,2)</f>
        <v>µg</v>
      </c>
      <c r="P2027" s="139">
        <f>IF($O2027="mg",VLOOKUP($C2027,References_1!$H$2:$I$19,2,)*$K2027*0.0864,IF($O2027="µg",VLOOKUP($C2027,References_1!$H$2:$I$19,2,)*$K2027*86.4,""))</f>
        <v>2.6705376000000003</v>
      </c>
      <c r="Q2027" s="138" t="str">
        <f>IF($O2027="mg","kg/j",IF($O2027="µg","mg/j",""))</f>
        <v>mg/j</v>
      </c>
    </row>
    <row r="2028" spans="1:17" x14ac:dyDescent="0.2">
      <c r="A2028" s="13">
        <f>VLOOKUP($B2028,References_1!$F$2:$G$19,2,)</f>
        <v>11</v>
      </c>
      <c r="B2028" s="13" t="s">
        <v>118</v>
      </c>
      <c r="C2028" s="13">
        <f>VLOOKUP($B2028,References_1!$F$2:$H$19,3,)</f>
        <v>13</v>
      </c>
      <c r="D2028" s="136">
        <v>42432</v>
      </c>
      <c r="E2028" s="13" t="s">
        <v>119</v>
      </c>
      <c r="F2028" s="13">
        <v>23</v>
      </c>
      <c r="G2028" s="13" t="s">
        <v>162</v>
      </c>
      <c r="H2028" s="13">
        <v>2912</v>
      </c>
      <c r="I2028" s="13">
        <v>1.4999999999999999E-4</v>
      </c>
      <c r="J2028" s="137" t="s">
        <v>1169</v>
      </c>
      <c r="K2028" s="138">
        <v>1.4999999999999999E-4</v>
      </c>
      <c r="L2028" s="13" t="s">
        <v>135</v>
      </c>
      <c r="M2028" s="13" t="str">
        <f>VLOOKUP($H2028,References_1!$C$2:$D$827,2,)</f>
        <v>GP5</v>
      </c>
      <c r="N2028" s="13" t="e">
        <f>VLOOKUP($H2028,References_2!$D$2:'References_2'!$AQ$186,39,)</f>
        <v>#N/A</v>
      </c>
      <c r="O2028" s="13" t="str">
        <f>LEFT(L2028,2)</f>
        <v>µg</v>
      </c>
      <c r="P2028" s="139">
        <f>IF($O2028="mg",VLOOKUP($C2028,References_1!$H$2:$I$19,2,)*$K2028*0.0864,IF($O2028="µg",VLOOKUP($C2028,References_1!$H$2:$I$19,2,)*$K2028*86.4,""))</f>
        <v>0.20577599999999999</v>
      </c>
      <c r="Q2028" s="138" t="str">
        <f>IF($O2028="mg","kg/j",IF($O2028="µg","mg/j",""))</f>
        <v>mg/j</v>
      </c>
    </row>
    <row r="2029" spans="1:17" x14ac:dyDescent="0.2">
      <c r="A2029" s="13">
        <f>VLOOKUP($B2029,References_1!$F$2:$G$19,2,)</f>
        <v>12</v>
      </c>
      <c r="B2029" s="13">
        <v>6127975</v>
      </c>
      <c r="C2029" s="13">
        <f>VLOOKUP($B2029,References_1!$F$2:$H$19,3,)</f>
        <v>14</v>
      </c>
      <c r="D2029" s="136">
        <v>42432</v>
      </c>
      <c r="E2029" s="13" t="s">
        <v>991</v>
      </c>
      <c r="F2029" s="13">
        <v>23</v>
      </c>
      <c r="G2029" s="13" t="s">
        <v>162</v>
      </c>
      <c r="H2029" s="13">
        <v>2912</v>
      </c>
      <c r="I2029" s="13">
        <v>1.4999999999999999E-4</v>
      </c>
      <c r="J2029" s="137" t="s">
        <v>1169</v>
      </c>
      <c r="K2029" s="138">
        <v>1.4999999999999999E-4</v>
      </c>
      <c r="L2029" s="13" t="s">
        <v>135</v>
      </c>
      <c r="M2029" s="13" t="str">
        <f>VLOOKUP($H2029,References_1!$C$2:$D$827,2,)</f>
        <v>GP5</v>
      </c>
      <c r="N2029" s="13" t="e">
        <f>VLOOKUP($H2029,References_2!$D$2:'References_2'!$AQ$186,39,)</f>
        <v>#N/A</v>
      </c>
      <c r="O2029" s="13" t="str">
        <f>LEFT(L2029,2)</f>
        <v>µg</v>
      </c>
      <c r="P2029" s="139">
        <f>IF($O2029="mg",VLOOKUP($C2029,References_1!$H$2:$I$19,2,)*$K2029*0.0864,IF($O2029="µg",VLOOKUP($C2029,References_1!$H$2:$I$19,2,)*$K2029*86.4,""))</f>
        <v>0.71604000000000001</v>
      </c>
      <c r="Q2029" s="138" t="str">
        <f>IF($O2029="mg","kg/j",IF($O2029="µg","mg/j",""))</f>
        <v>mg/j</v>
      </c>
    </row>
    <row r="2030" spans="1:17" x14ac:dyDescent="0.2">
      <c r="A2030" s="13">
        <f>VLOOKUP($B2030,References_1!$F$2:$G$19,2,)</f>
        <v>4</v>
      </c>
      <c r="B2030" s="13">
        <v>6127935</v>
      </c>
      <c r="C2030" s="13">
        <f>VLOOKUP($B2030,References_1!$F$2:$H$19,3,)</f>
        <v>3</v>
      </c>
      <c r="D2030" s="136">
        <v>42432</v>
      </c>
      <c r="E2030" s="13" t="s">
        <v>1031</v>
      </c>
      <c r="F2030" s="13">
        <v>23</v>
      </c>
      <c r="G2030" s="13" t="s">
        <v>163</v>
      </c>
      <c r="H2030" s="13">
        <v>2911</v>
      </c>
      <c r="I2030" s="13">
        <v>1.4999999999999999E-4</v>
      </c>
      <c r="J2030" s="137" t="s">
        <v>1169</v>
      </c>
      <c r="K2030" s="138">
        <v>1.4999999999999999E-4</v>
      </c>
      <c r="L2030" s="13" t="s">
        <v>135</v>
      </c>
      <c r="M2030" s="13" t="str">
        <f>VLOOKUP($H2030,References_1!$C$2:$D$827,2,)</f>
        <v>GP5</v>
      </c>
      <c r="N2030" s="13" t="e">
        <f>VLOOKUP($H2030,References_2!$D$2:'References_2'!$AQ$186,39,)</f>
        <v>#N/A</v>
      </c>
      <c r="O2030" s="13" t="str">
        <f>LEFT(L2030,2)</f>
        <v>µg</v>
      </c>
      <c r="P2030" s="139">
        <f>IF($O2030="mg",VLOOKUP($C2030,References_1!$H$2:$I$19,2,)*$K2030*0.0864,IF($O2030="µg",VLOOKUP($C2030,References_1!$H$2:$I$19,2,)*$K2030*86.4,""))</f>
        <v>2.7864E-2</v>
      </c>
      <c r="Q2030" s="138" t="str">
        <f>IF($O2030="mg","kg/j",IF($O2030="µg","mg/j",""))</f>
        <v>mg/j</v>
      </c>
    </row>
    <row r="2031" spans="1:17" x14ac:dyDescent="0.2">
      <c r="A2031" s="13">
        <f>VLOOKUP($B2031,References_1!$F$2:$G$19,2,)</f>
        <v>18</v>
      </c>
      <c r="B2031" s="13">
        <v>6127970</v>
      </c>
      <c r="C2031" s="13">
        <f>VLOOKUP($B2031,References_1!$F$2:$H$19,3,)</f>
        <v>9.5</v>
      </c>
      <c r="D2031" s="136">
        <v>42432</v>
      </c>
      <c r="E2031" s="13" t="s">
        <v>1113</v>
      </c>
      <c r="F2031" s="13">
        <v>23</v>
      </c>
      <c r="G2031" s="13" t="s">
        <v>163</v>
      </c>
      <c r="H2031" s="13">
        <v>2911</v>
      </c>
      <c r="I2031" s="13">
        <v>1.4999999999999999E-4</v>
      </c>
      <c r="J2031" s="137" t="s">
        <v>1169</v>
      </c>
      <c r="K2031" s="138">
        <v>1.4999999999999999E-4</v>
      </c>
      <c r="L2031" s="13" t="s">
        <v>135</v>
      </c>
      <c r="M2031" s="13" t="str">
        <f>VLOOKUP($H2031,References_1!$C$2:$D$827,2,)</f>
        <v>GP5</v>
      </c>
      <c r="N2031" s="13" t="e">
        <f>VLOOKUP($H2031,References_2!$D$2:'References_2'!$AQ$186,39,)</f>
        <v>#N/A</v>
      </c>
      <c r="O2031" s="13" t="str">
        <f>LEFT(L2031,2)</f>
        <v>µg</v>
      </c>
      <c r="P2031" s="139">
        <f>IF($O2031="mg",VLOOKUP($C2031,References_1!$H$2:$I$19,2,)*$K2031*0.0864,IF($O2031="µg",VLOOKUP($C2031,References_1!$H$2:$I$19,2,)*$K2031*86.4,""))</f>
        <v>0.38607839999999999</v>
      </c>
      <c r="Q2031" s="138" t="str">
        <f>IF($O2031="mg","kg/j",IF($O2031="µg","mg/j",""))</f>
        <v>mg/j</v>
      </c>
    </row>
    <row r="2032" spans="1:17" x14ac:dyDescent="0.2">
      <c r="A2032" s="13">
        <f>VLOOKUP($B2032,References_1!$F$2:$G$19,2,)</f>
        <v>14</v>
      </c>
      <c r="B2032" s="13">
        <v>6127985</v>
      </c>
      <c r="C2032" s="13">
        <f>VLOOKUP($B2032,References_1!$F$2:$H$19,3,)</f>
        <v>11</v>
      </c>
      <c r="D2032" s="136">
        <v>42432</v>
      </c>
      <c r="E2032" s="13" t="s">
        <v>1072</v>
      </c>
      <c r="F2032" s="13">
        <v>23</v>
      </c>
      <c r="G2032" s="13" t="s">
        <v>163</v>
      </c>
      <c r="H2032" s="13">
        <v>2911</v>
      </c>
      <c r="I2032" s="13">
        <v>1.4999999999999999E-4</v>
      </c>
      <c r="J2032" s="137" t="s">
        <v>1169</v>
      </c>
      <c r="K2032" s="138">
        <v>1.4999999999999999E-4</v>
      </c>
      <c r="L2032" s="13" t="s">
        <v>135</v>
      </c>
      <c r="M2032" s="13" t="str">
        <f>VLOOKUP($H2032,References_1!$C$2:$D$827,2,)</f>
        <v>GP5</v>
      </c>
      <c r="N2032" s="13" t="e">
        <f>VLOOKUP($H2032,References_2!$D$2:'References_2'!$AQ$186,39,)</f>
        <v>#N/A</v>
      </c>
      <c r="O2032" s="13" t="str">
        <f>LEFT(L2032,2)</f>
        <v>µg</v>
      </c>
      <c r="P2032" s="139">
        <f>IF($O2032="mg",VLOOKUP($C2032,References_1!$H$2:$I$19,2,)*$K2032*0.0864,IF($O2032="µg",VLOOKUP($C2032,References_1!$H$2:$I$19,2,)*$K2032*86.4,""))</f>
        <v>2.6705376000000003</v>
      </c>
      <c r="Q2032" s="138" t="str">
        <f>IF($O2032="mg","kg/j",IF($O2032="µg","mg/j",""))</f>
        <v>mg/j</v>
      </c>
    </row>
    <row r="2033" spans="1:17" x14ac:dyDescent="0.2">
      <c r="A2033" s="13">
        <f>VLOOKUP($B2033,References_1!$F$2:$G$19,2,)</f>
        <v>11</v>
      </c>
      <c r="B2033" s="13" t="s">
        <v>118</v>
      </c>
      <c r="C2033" s="13">
        <f>VLOOKUP($B2033,References_1!$F$2:$H$19,3,)</f>
        <v>13</v>
      </c>
      <c r="D2033" s="136">
        <v>42432</v>
      </c>
      <c r="E2033" s="13" t="s">
        <v>119</v>
      </c>
      <c r="F2033" s="13">
        <v>23</v>
      </c>
      <c r="G2033" s="13" t="s">
        <v>163</v>
      </c>
      <c r="H2033" s="13">
        <v>2911</v>
      </c>
      <c r="I2033" s="13">
        <v>1.4999999999999999E-4</v>
      </c>
      <c r="J2033" s="137" t="s">
        <v>1169</v>
      </c>
      <c r="K2033" s="138">
        <v>1.4999999999999999E-4</v>
      </c>
      <c r="L2033" s="13" t="s">
        <v>135</v>
      </c>
      <c r="M2033" s="13" t="str">
        <f>VLOOKUP($H2033,References_1!$C$2:$D$827,2,)</f>
        <v>GP5</v>
      </c>
      <c r="N2033" s="13" t="e">
        <f>VLOOKUP($H2033,References_2!$D$2:'References_2'!$AQ$186,39,)</f>
        <v>#N/A</v>
      </c>
      <c r="O2033" s="13" t="str">
        <f>LEFT(L2033,2)</f>
        <v>µg</v>
      </c>
      <c r="P2033" s="139">
        <f>IF($O2033="mg",VLOOKUP($C2033,References_1!$H$2:$I$19,2,)*$K2033*0.0864,IF($O2033="µg",VLOOKUP($C2033,References_1!$H$2:$I$19,2,)*$K2033*86.4,""))</f>
        <v>0.20577599999999999</v>
      </c>
      <c r="Q2033" s="138" t="str">
        <f>IF($O2033="mg","kg/j",IF($O2033="µg","mg/j",""))</f>
        <v>mg/j</v>
      </c>
    </row>
    <row r="2034" spans="1:17" x14ac:dyDescent="0.2">
      <c r="A2034" s="13">
        <f>VLOOKUP($B2034,References_1!$F$2:$G$19,2,)</f>
        <v>12</v>
      </c>
      <c r="B2034" s="13">
        <v>6127975</v>
      </c>
      <c r="C2034" s="13">
        <f>VLOOKUP($B2034,References_1!$F$2:$H$19,3,)</f>
        <v>14</v>
      </c>
      <c r="D2034" s="136">
        <v>42432</v>
      </c>
      <c r="E2034" s="13" t="s">
        <v>991</v>
      </c>
      <c r="F2034" s="13">
        <v>23</v>
      </c>
      <c r="G2034" s="13" t="s">
        <v>163</v>
      </c>
      <c r="H2034" s="13">
        <v>2911</v>
      </c>
      <c r="I2034" s="13">
        <v>1.4999999999999999E-4</v>
      </c>
      <c r="J2034" s="137" t="s">
        <v>1169</v>
      </c>
      <c r="K2034" s="138">
        <v>1.4999999999999999E-4</v>
      </c>
      <c r="L2034" s="13" t="s">
        <v>135</v>
      </c>
      <c r="M2034" s="13" t="str">
        <f>VLOOKUP($H2034,References_1!$C$2:$D$827,2,)</f>
        <v>GP5</v>
      </c>
      <c r="N2034" s="13" t="e">
        <f>VLOOKUP($H2034,References_2!$D$2:'References_2'!$AQ$186,39,)</f>
        <v>#N/A</v>
      </c>
      <c r="O2034" s="13" t="str">
        <f>LEFT(L2034,2)</f>
        <v>µg</v>
      </c>
      <c r="P2034" s="139">
        <f>IF($O2034="mg",VLOOKUP($C2034,References_1!$H$2:$I$19,2,)*$K2034*0.0864,IF($O2034="µg",VLOOKUP($C2034,References_1!$H$2:$I$19,2,)*$K2034*86.4,""))</f>
        <v>0.71604000000000001</v>
      </c>
      <c r="Q2034" s="138" t="str">
        <f>IF($O2034="mg","kg/j",IF($O2034="µg","mg/j",""))</f>
        <v>mg/j</v>
      </c>
    </row>
    <row r="2035" spans="1:17" x14ac:dyDescent="0.2">
      <c r="A2035" s="13">
        <f>VLOOKUP($B2035,References_1!$F$2:$G$19,2,)</f>
        <v>4</v>
      </c>
      <c r="B2035" s="13">
        <v>6127935</v>
      </c>
      <c r="C2035" s="13">
        <f>VLOOKUP($B2035,References_1!$F$2:$H$19,3,)</f>
        <v>3</v>
      </c>
      <c r="D2035" s="136">
        <v>42432</v>
      </c>
      <c r="E2035" s="13" t="s">
        <v>1031</v>
      </c>
      <c r="F2035" s="13">
        <v>23</v>
      </c>
      <c r="G2035" s="13" t="s">
        <v>591</v>
      </c>
      <c r="H2035" s="13">
        <v>1199</v>
      </c>
      <c r="I2035" s="13">
        <v>5.0000000000000001E-3</v>
      </c>
      <c r="J2035" s="137" t="s">
        <v>1169</v>
      </c>
      <c r="K2035" s="138">
        <v>5.0000000000000001E-3</v>
      </c>
      <c r="L2035" s="13" t="s">
        <v>135</v>
      </c>
      <c r="M2035" s="13" t="str">
        <f>VLOOKUP($H2035,References_1!$C$2:$D$827,2,)</f>
        <v>GP4-GP5</v>
      </c>
      <c r="N2035" s="13">
        <f>VLOOKUP($H2035,References_2!$D$2:'References_2'!$AQ$186,39,)</f>
        <v>0.05</v>
      </c>
      <c r="O2035" s="13" t="str">
        <f>LEFT(L2035,2)</f>
        <v>µg</v>
      </c>
      <c r="P2035" s="139">
        <f>IF($O2035="mg",VLOOKUP($C2035,References_1!$H$2:$I$19,2,)*$K2035*0.0864,IF($O2035="µg",VLOOKUP($C2035,References_1!$H$2:$I$19,2,)*$K2035*86.4,""))</f>
        <v>0.92879999999999996</v>
      </c>
      <c r="Q2035" s="138" t="str">
        <f>IF($O2035="mg","kg/j",IF($O2035="µg","mg/j",""))</f>
        <v>mg/j</v>
      </c>
    </row>
    <row r="2036" spans="1:17" x14ac:dyDescent="0.2">
      <c r="A2036" s="13">
        <f>VLOOKUP($B2036,References_1!$F$2:$G$19,2,)</f>
        <v>18</v>
      </c>
      <c r="B2036" s="13">
        <v>6127970</v>
      </c>
      <c r="C2036" s="13">
        <f>VLOOKUP($B2036,References_1!$F$2:$H$19,3,)</f>
        <v>9.5</v>
      </c>
      <c r="D2036" s="136">
        <v>42432</v>
      </c>
      <c r="E2036" s="13" t="s">
        <v>1113</v>
      </c>
      <c r="F2036" s="13">
        <v>23</v>
      </c>
      <c r="G2036" s="13" t="s">
        <v>591</v>
      </c>
      <c r="H2036" s="13">
        <v>1199</v>
      </c>
      <c r="I2036" s="13">
        <v>5.0000000000000001E-3</v>
      </c>
      <c r="J2036" s="137" t="s">
        <v>1169</v>
      </c>
      <c r="K2036" s="138">
        <v>5.0000000000000001E-3</v>
      </c>
      <c r="L2036" s="13" t="s">
        <v>135</v>
      </c>
      <c r="M2036" s="13" t="str">
        <f>VLOOKUP($H2036,References_1!$C$2:$D$827,2,)</f>
        <v>GP4-GP5</v>
      </c>
      <c r="N2036" s="13">
        <f>VLOOKUP($H2036,References_2!$D$2:'References_2'!$AQ$186,39,)</f>
        <v>0.05</v>
      </c>
      <c r="O2036" s="13" t="str">
        <f>LEFT(L2036,2)</f>
        <v>µg</v>
      </c>
      <c r="P2036" s="139">
        <f>IF($O2036="mg",VLOOKUP($C2036,References_1!$H$2:$I$19,2,)*$K2036*0.0864,IF($O2036="µg",VLOOKUP($C2036,References_1!$H$2:$I$19,2,)*$K2036*86.4,""))</f>
        <v>12.869280000000002</v>
      </c>
      <c r="Q2036" s="138" t="str">
        <f>IF($O2036="mg","kg/j",IF($O2036="µg","mg/j",""))</f>
        <v>mg/j</v>
      </c>
    </row>
    <row r="2037" spans="1:17" x14ac:dyDescent="0.2">
      <c r="A2037" s="13">
        <f>VLOOKUP($B2037,References_1!$F$2:$G$19,2,)</f>
        <v>14</v>
      </c>
      <c r="B2037" s="13">
        <v>6127985</v>
      </c>
      <c r="C2037" s="13">
        <f>VLOOKUP($B2037,References_1!$F$2:$H$19,3,)</f>
        <v>11</v>
      </c>
      <c r="D2037" s="136">
        <v>42432</v>
      </c>
      <c r="E2037" s="13" t="s">
        <v>1072</v>
      </c>
      <c r="F2037" s="13">
        <v>23</v>
      </c>
      <c r="G2037" s="13" t="s">
        <v>591</v>
      </c>
      <c r="H2037" s="13">
        <v>1199</v>
      </c>
      <c r="I2037" s="13">
        <v>5.0000000000000001E-3</v>
      </c>
      <c r="J2037" s="137" t="s">
        <v>1169</v>
      </c>
      <c r="K2037" s="138">
        <v>5.0000000000000001E-3</v>
      </c>
      <c r="L2037" s="13" t="s">
        <v>135</v>
      </c>
      <c r="M2037" s="13" t="str">
        <f>VLOOKUP($H2037,References_1!$C$2:$D$827,2,)</f>
        <v>GP4-GP5</v>
      </c>
      <c r="N2037" s="13">
        <f>VLOOKUP($H2037,References_2!$D$2:'References_2'!$AQ$186,39,)</f>
        <v>0.05</v>
      </c>
      <c r="O2037" s="13" t="str">
        <f>LEFT(L2037,2)</f>
        <v>µg</v>
      </c>
      <c r="P2037" s="139">
        <f>IF($O2037="mg",VLOOKUP($C2037,References_1!$H$2:$I$19,2,)*$K2037*0.0864,IF($O2037="µg",VLOOKUP($C2037,References_1!$H$2:$I$19,2,)*$K2037*86.4,""))</f>
        <v>89.017920000000004</v>
      </c>
      <c r="Q2037" s="138" t="str">
        <f>IF($O2037="mg","kg/j",IF($O2037="µg","mg/j",""))</f>
        <v>mg/j</v>
      </c>
    </row>
    <row r="2038" spans="1:17" x14ac:dyDescent="0.2">
      <c r="A2038" s="13">
        <f>VLOOKUP($B2038,References_1!$F$2:$G$19,2,)</f>
        <v>11</v>
      </c>
      <c r="B2038" s="13" t="s">
        <v>118</v>
      </c>
      <c r="C2038" s="13">
        <f>VLOOKUP($B2038,References_1!$F$2:$H$19,3,)</f>
        <v>13</v>
      </c>
      <c r="D2038" s="136">
        <v>42432</v>
      </c>
      <c r="E2038" s="13" t="s">
        <v>119</v>
      </c>
      <c r="F2038" s="13">
        <v>23</v>
      </c>
      <c r="G2038" s="13" t="s">
        <v>591</v>
      </c>
      <c r="H2038" s="13">
        <v>1199</v>
      </c>
      <c r="I2038" s="13">
        <v>5.0000000000000001E-3</v>
      </c>
      <c r="J2038" s="137" t="s">
        <v>1169</v>
      </c>
      <c r="K2038" s="138">
        <v>5.0000000000000001E-3</v>
      </c>
      <c r="L2038" s="13" t="s">
        <v>135</v>
      </c>
      <c r="M2038" s="13" t="str">
        <f>VLOOKUP($H2038,References_1!$C$2:$D$827,2,)</f>
        <v>GP4-GP5</v>
      </c>
      <c r="N2038" s="13">
        <f>VLOOKUP($H2038,References_2!$D$2:'References_2'!$AQ$186,39,)</f>
        <v>0.05</v>
      </c>
      <c r="O2038" s="13" t="str">
        <f>LEFT(L2038,2)</f>
        <v>µg</v>
      </c>
      <c r="P2038" s="139">
        <f>IF($O2038="mg",VLOOKUP($C2038,References_1!$H$2:$I$19,2,)*$K2038*0.0864,IF($O2038="µg",VLOOKUP($C2038,References_1!$H$2:$I$19,2,)*$K2038*86.4,""))</f>
        <v>6.8592000000000013</v>
      </c>
      <c r="Q2038" s="138" t="str">
        <f>IF($O2038="mg","kg/j",IF($O2038="µg","mg/j",""))</f>
        <v>mg/j</v>
      </c>
    </row>
    <row r="2039" spans="1:17" x14ac:dyDescent="0.2">
      <c r="A2039" s="13">
        <f>VLOOKUP($B2039,References_1!$F$2:$G$19,2,)</f>
        <v>12</v>
      </c>
      <c r="B2039" s="13">
        <v>6127975</v>
      </c>
      <c r="C2039" s="13">
        <f>VLOOKUP($B2039,References_1!$F$2:$H$19,3,)</f>
        <v>14</v>
      </c>
      <c r="D2039" s="136">
        <v>42432</v>
      </c>
      <c r="E2039" s="13" t="s">
        <v>991</v>
      </c>
      <c r="F2039" s="13">
        <v>23</v>
      </c>
      <c r="G2039" s="13" t="s">
        <v>591</v>
      </c>
      <c r="H2039" s="13">
        <v>1199</v>
      </c>
      <c r="I2039" s="13">
        <v>5.0000000000000001E-3</v>
      </c>
      <c r="J2039" s="137" t="s">
        <v>1169</v>
      </c>
      <c r="K2039" s="138">
        <v>5.0000000000000001E-3</v>
      </c>
      <c r="L2039" s="13" t="s">
        <v>135</v>
      </c>
      <c r="M2039" s="13" t="str">
        <f>VLOOKUP($H2039,References_1!$C$2:$D$827,2,)</f>
        <v>GP4-GP5</v>
      </c>
      <c r="N2039" s="13">
        <f>VLOOKUP($H2039,References_2!$D$2:'References_2'!$AQ$186,39,)</f>
        <v>0.05</v>
      </c>
      <c r="O2039" s="13" t="str">
        <f>LEFT(L2039,2)</f>
        <v>µg</v>
      </c>
      <c r="P2039" s="139">
        <f>IF($O2039="mg",VLOOKUP($C2039,References_1!$H$2:$I$19,2,)*$K2039*0.0864,IF($O2039="µg",VLOOKUP($C2039,References_1!$H$2:$I$19,2,)*$K2039*86.4,""))</f>
        <v>23.868000000000002</v>
      </c>
      <c r="Q2039" s="138" t="str">
        <f>IF($O2039="mg","kg/j",IF($O2039="µg","mg/j",""))</f>
        <v>mg/j</v>
      </c>
    </row>
    <row r="2040" spans="1:17" x14ac:dyDescent="0.2">
      <c r="A2040" s="13">
        <f>VLOOKUP($B2040,References_1!$F$2:$G$19,2,)</f>
        <v>4</v>
      </c>
      <c r="B2040" s="13">
        <v>6127935</v>
      </c>
      <c r="C2040" s="13">
        <f>VLOOKUP($B2040,References_1!$F$2:$H$19,3,)</f>
        <v>3</v>
      </c>
      <c r="D2040" s="136">
        <v>42432</v>
      </c>
      <c r="E2040" s="13" t="s">
        <v>1031</v>
      </c>
      <c r="F2040" s="13">
        <v>23</v>
      </c>
      <c r="G2040" s="13" t="s">
        <v>602</v>
      </c>
      <c r="H2040" s="13">
        <v>1652</v>
      </c>
      <c r="I2040" s="13">
        <v>0.5</v>
      </c>
      <c r="J2040" s="137" t="s">
        <v>1169</v>
      </c>
      <c r="K2040" s="138">
        <v>0.5</v>
      </c>
      <c r="L2040" s="13" t="s">
        <v>135</v>
      </c>
      <c r="M2040" s="13" t="str">
        <f>VLOOKUP($H2040,References_1!$C$2:$D$827,2,)</f>
        <v>GP4-GP5</v>
      </c>
      <c r="N2040" s="13">
        <f>VLOOKUP($H2040,References_2!$D$2:'References_2'!$AQ$186,39,)</f>
        <v>0.6</v>
      </c>
      <c r="O2040" s="13" t="str">
        <f>LEFT(L2040,2)</f>
        <v>µg</v>
      </c>
      <c r="P2040" s="139">
        <f>IF($O2040="mg",VLOOKUP($C2040,References_1!$H$2:$I$19,2,)*$K2040*0.0864,IF($O2040="µg",VLOOKUP($C2040,References_1!$H$2:$I$19,2,)*$K2040*86.4,""))</f>
        <v>92.88</v>
      </c>
      <c r="Q2040" s="138" t="str">
        <f>IF($O2040="mg","kg/j",IF($O2040="µg","mg/j",""))</f>
        <v>mg/j</v>
      </c>
    </row>
    <row r="2041" spans="1:17" x14ac:dyDescent="0.2">
      <c r="A2041" s="13">
        <f>VLOOKUP($B2041,References_1!$F$2:$G$19,2,)</f>
        <v>18</v>
      </c>
      <c r="B2041" s="13">
        <v>6127970</v>
      </c>
      <c r="C2041" s="13">
        <f>VLOOKUP($B2041,References_1!$F$2:$H$19,3,)</f>
        <v>9.5</v>
      </c>
      <c r="D2041" s="136">
        <v>42432</v>
      </c>
      <c r="E2041" s="13" t="s">
        <v>1113</v>
      </c>
      <c r="F2041" s="13">
        <v>23</v>
      </c>
      <c r="G2041" s="13" t="s">
        <v>602</v>
      </c>
      <c r="H2041" s="13">
        <v>1652</v>
      </c>
      <c r="I2041" s="13">
        <v>0.5</v>
      </c>
      <c r="J2041" s="137" t="s">
        <v>1169</v>
      </c>
      <c r="K2041" s="138">
        <v>0.5</v>
      </c>
      <c r="L2041" s="13" t="s">
        <v>135</v>
      </c>
      <c r="M2041" s="13" t="str">
        <f>VLOOKUP($H2041,References_1!$C$2:$D$827,2,)</f>
        <v>GP4-GP5</v>
      </c>
      <c r="N2041" s="13">
        <f>VLOOKUP($H2041,References_2!$D$2:'References_2'!$AQ$186,39,)</f>
        <v>0.6</v>
      </c>
      <c r="O2041" s="13" t="str">
        <f>LEFT(L2041,2)</f>
        <v>µg</v>
      </c>
      <c r="P2041" s="139">
        <f>IF($O2041="mg",VLOOKUP($C2041,References_1!$H$2:$I$19,2,)*$K2041*0.0864,IF($O2041="µg",VLOOKUP($C2041,References_1!$H$2:$I$19,2,)*$K2041*86.4,""))</f>
        <v>1286.9280000000001</v>
      </c>
      <c r="Q2041" s="138" t="str">
        <f>IF($O2041="mg","kg/j",IF($O2041="µg","mg/j",""))</f>
        <v>mg/j</v>
      </c>
    </row>
    <row r="2042" spans="1:17" x14ac:dyDescent="0.2">
      <c r="A2042" s="13">
        <f>VLOOKUP($B2042,References_1!$F$2:$G$19,2,)</f>
        <v>14</v>
      </c>
      <c r="B2042" s="13">
        <v>6127985</v>
      </c>
      <c r="C2042" s="13">
        <f>VLOOKUP($B2042,References_1!$F$2:$H$19,3,)</f>
        <v>11</v>
      </c>
      <c r="D2042" s="136">
        <v>42432</v>
      </c>
      <c r="E2042" s="13" t="s">
        <v>1072</v>
      </c>
      <c r="F2042" s="13">
        <v>23</v>
      </c>
      <c r="G2042" s="13" t="s">
        <v>602</v>
      </c>
      <c r="H2042" s="13">
        <v>1652</v>
      </c>
      <c r="I2042" s="13">
        <v>0.5</v>
      </c>
      <c r="J2042" s="137" t="s">
        <v>1169</v>
      </c>
      <c r="K2042" s="138">
        <v>0.5</v>
      </c>
      <c r="L2042" s="13" t="s">
        <v>135</v>
      </c>
      <c r="M2042" s="13" t="str">
        <f>VLOOKUP($H2042,References_1!$C$2:$D$827,2,)</f>
        <v>GP4-GP5</v>
      </c>
      <c r="N2042" s="13">
        <f>VLOOKUP($H2042,References_2!$D$2:'References_2'!$AQ$186,39,)</f>
        <v>0.6</v>
      </c>
      <c r="O2042" s="13" t="str">
        <f>LEFT(L2042,2)</f>
        <v>µg</v>
      </c>
      <c r="P2042" s="139">
        <f>IF($O2042="mg",VLOOKUP($C2042,References_1!$H$2:$I$19,2,)*$K2042*0.0864,IF($O2042="µg",VLOOKUP($C2042,References_1!$H$2:$I$19,2,)*$K2042*86.4,""))</f>
        <v>8901.7920000000013</v>
      </c>
      <c r="Q2042" s="138" t="str">
        <f>IF($O2042="mg","kg/j",IF($O2042="µg","mg/j",""))</f>
        <v>mg/j</v>
      </c>
    </row>
    <row r="2043" spans="1:17" x14ac:dyDescent="0.2">
      <c r="A2043" s="13">
        <f>VLOOKUP($B2043,References_1!$F$2:$G$19,2,)</f>
        <v>11</v>
      </c>
      <c r="B2043" s="13" t="s">
        <v>118</v>
      </c>
      <c r="C2043" s="13">
        <f>VLOOKUP($B2043,References_1!$F$2:$H$19,3,)</f>
        <v>13</v>
      </c>
      <c r="D2043" s="136">
        <v>42432</v>
      </c>
      <c r="E2043" s="13" t="s">
        <v>119</v>
      </c>
      <c r="F2043" s="13">
        <v>23</v>
      </c>
      <c r="G2043" s="13" t="s">
        <v>602</v>
      </c>
      <c r="H2043" s="13">
        <v>1652</v>
      </c>
      <c r="I2043" s="13">
        <v>0.5</v>
      </c>
      <c r="J2043" s="137" t="s">
        <v>1169</v>
      </c>
      <c r="K2043" s="138">
        <v>0.5</v>
      </c>
      <c r="L2043" s="13" t="s">
        <v>135</v>
      </c>
      <c r="M2043" s="13" t="str">
        <f>VLOOKUP($H2043,References_1!$C$2:$D$827,2,)</f>
        <v>GP4-GP5</v>
      </c>
      <c r="N2043" s="13">
        <f>VLOOKUP($H2043,References_2!$D$2:'References_2'!$AQ$186,39,)</f>
        <v>0.6</v>
      </c>
      <c r="O2043" s="13" t="str">
        <f>LEFT(L2043,2)</f>
        <v>µg</v>
      </c>
      <c r="P2043" s="139">
        <f>IF($O2043="mg",VLOOKUP($C2043,References_1!$H$2:$I$19,2,)*$K2043*0.0864,IF($O2043="µg",VLOOKUP($C2043,References_1!$H$2:$I$19,2,)*$K2043*86.4,""))</f>
        <v>685.92000000000007</v>
      </c>
      <c r="Q2043" s="138" t="str">
        <f>IF($O2043="mg","kg/j",IF($O2043="µg","mg/j",""))</f>
        <v>mg/j</v>
      </c>
    </row>
    <row r="2044" spans="1:17" x14ac:dyDescent="0.2">
      <c r="A2044" s="13">
        <f>VLOOKUP($B2044,References_1!$F$2:$G$19,2,)</f>
        <v>12</v>
      </c>
      <c r="B2044" s="13">
        <v>6127975</v>
      </c>
      <c r="C2044" s="13">
        <f>VLOOKUP($B2044,References_1!$F$2:$H$19,3,)</f>
        <v>14</v>
      </c>
      <c r="D2044" s="136">
        <v>42432</v>
      </c>
      <c r="E2044" s="13" t="s">
        <v>991</v>
      </c>
      <c r="F2044" s="13">
        <v>23</v>
      </c>
      <c r="G2044" s="13" t="s">
        <v>602</v>
      </c>
      <c r="H2044" s="13">
        <v>1652</v>
      </c>
      <c r="I2044" s="13">
        <v>0.5</v>
      </c>
      <c r="J2044" s="137" t="s">
        <v>1169</v>
      </c>
      <c r="K2044" s="138">
        <v>0.5</v>
      </c>
      <c r="L2044" s="13" t="s">
        <v>135</v>
      </c>
      <c r="M2044" s="13" t="str">
        <f>VLOOKUP($H2044,References_1!$C$2:$D$827,2,)</f>
        <v>GP4-GP5</v>
      </c>
      <c r="N2044" s="13">
        <f>VLOOKUP($H2044,References_2!$D$2:'References_2'!$AQ$186,39,)</f>
        <v>0.6</v>
      </c>
      <c r="O2044" s="13" t="str">
        <f>LEFT(L2044,2)</f>
        <v>µg</v>
      </c>
      <c r="P2044" s="139">
        <f>IF($O2044="mg",VLOOKUP($C2044,References_1!$H$2:$I$19,2,)*$K2044*0.0864,IF($O2044="µg",VLOOKUP($C2044,References_1!$H$2:$I$19,2,)*$K2044*86.4,""))</f>
        <v>2386.8000000000002</v>
      </c>
      <c r="Q2044" s="138" t="str">
        <f>IF($O2044="mg","kg/j",IF($O2044="µg","mg/j",""))</f>
        <v>mg/j</v>
      </c>
    </row>
    <row r="2045" spans="1:17" x14ac:dyDescent="0.2">
      <c r="A2045" s="13">
        <f>VLOOKUP($B2045,References_1!$F$2:$G$19,2,)</f>
        <v>4</v>
      </c>
      <c r="B2045" s="13">
        <v>6127935</v>
      </c>
      <c r="C2045" s="13">
        <f>VLOOKUP($B2045,References_1!$F$2:$H$19,3,)</f>
        <v>3</v>
      </c>
      <c r="D2045" s="136">
        <v>42432</v>
      </c>
      <c r="E2045" s="13" t="s">
        <v>1031</v>
      </c>
      <c r="F2045" s="13">
        <v>23</v>
      </c>
      <c r="G2045" s="13" t="s">
        <v>593</v>
      </c>
      <c r="H2045" s="13">
        <v>1200</v>
      </c>
      <c r="I2045" s="13">
        <v>5.0000000000000001E-3</v>
      </c>
      <c r="J2045" s="137" t="s">
        <v>1169</v>
      </c>
      <c r="K2045" s="138">
        <v>5.0000000000000001E-3</v>
      </c>
      <c r="L2045" s="13" t="s">
        <v>135</v>
      </c>
      <c r="M2045" s="13" t="str">
        <f>VLOOKUP($H2045,References_1!$C$2:$D$827,2,)</f>
        <v>GP4-GP5</v>
      </c>
      <c r="N2045" s="13">
        <f>VLOOKUP($H2045,References_2!$D$2:'References_2'!$AQ$186,39,)</f>
        <v>0.02</v>
      </c>
      <c r="O2045" s="13" t="str">
        <f>LEFT(L2045,2)</f>
        <v>µg</v>
      </c>
      <c r="P2045" s="139">
        <f>IF($O2045="mg",VLOOKUP($C2045,References_1!$H$2:$I$19,2,)*$K2045*0.0864,IF($O2045="µg",VLOOKUP($C2045,References_1!$H$2:$I$19,2,)*$K2045*86.4,""))</f>
        <v>0.92879999999999996</v>
      </c>
      <c r="Q2045" s="138" t="str">
        <f>IF($O2045="mg","kg/j",IF($O2045="µg","mg/j",""))</f>
        <v>mg/j</v>
      </c>
    </row>
    <row r="2046" spans="1:17" x14ac:dyDescent="0.2">
      <c r="A2046" s="13">
        <f>VLOOKUP($B2046,References_1!$F$2:$G$19,2,)</f>
        <v>18</v>
      </c>
      <c r="B2046" s="13">
        <v>6127970</v>
      </c>
      <c r="C2046" s="13">
        <f>VLOOKUP($B2046,References_1!$F$2:$H$19,3,)</f>
        <v>9.5</v>
      </c>
      <c r="D2046" s="136">
        <v>42432</v>
      </c>
      <c r="E2046" s="13" t="s">
        <v>1113</v>
      </c>
      <c r="F2046" s="13">
        <v>23</v>
      </c>
      <c r="G2046" s="13" t="s">
        <v>593</v>
      </c>
      <c r="H2046" s="13">
        <v>1200</v>
      </c>
      <c r="I2046" s="13">
        <v>5.0000000000000001E-3</v>
      </c>
      <c r="J2046" s="137" t="s">
        <v>1169</v>
      </c>
      <c r="K2046" s="138">
        <v>5.0000000000000001E-3</v>
      </c>
      <c r="L2046" s="13" t="s">
        <v>135</v>
      </c>
      <c r="M2046" s="13" t="str">
        <f>VLOOKUP($H2046,References_1!$C$2:$D$827,2,)</f>
        <v>GP4-GP5</v>
      </c>
      <c r="N2046" s="13">
        <f>VLOOKUP($H2046,References_2!$D$2:'References_2'!$AQ$186,39,)</f>
        <v>0.02</v>
      </c>
      <c r="O2046" s="13" t="str">
        <f>LEFT(L2046,2)</f>
        <v>µg</v>
      </c>
      <c r="P2046" s="139">
        <f>IF($O2046="mg",VLOOKUP($C2046,References_1!$H$2:$I$19,2,)*$K2046*0.0864,IF($O2046="µg",VLOOKUP($C2046,References_1!$H$2:$I$19,2,)*$K2046*86.4,""))</f>
        <v>12.869280000000002</v>
      </c>
      <c r="Q2046" s="138" t="str">
        <f>IF($O2046="mg","kg/j",IF($O2046="µg","mg/j",""))</f>
        <v>mg/j</v>
      </c>
    </row>
    <row r="2047" spans="1:17" x14ac:dyDescent="0.2">
      <c r="A2047" s="13">
        <f>VLOOKUP($B2047,References_1!$F$2:$G$19,2,)</f>
        <v>14</v>
      </c>
      <c r="B2047" s="13">
        <v>6127985</v>
      </c>
      <c r="C2047" s="13">
        <f>VLOOKUP($B2047,References_1!$F$2:$H$19,3,)</f>
        <v>11</v>
      </c>
      <c r="D2047" s="136">
        <v>42432</v>
      </c>
      <c r="E2047" s="13" t="s">
        <v>1072</v>
      </c>
      <c r="F2047" s="13">
        <v>23</v>
      </c>
      <c r="G2047" s="13" t="s">
        <v>593</v>
      </c>
      <c r="H2047" s="13">
        <v>1200</v>
      </c>
      <c r="I2047" s="13">
        <v>5.0000000000000001E-3</v>
      </c>
      <c r="J2047" s="137" t="s">
        <v>1169</v>
      </c>
      <c r="K2047" s="138">
        <v>5.0000000000000001E-3</v>
      </c>
      <c r="L2047" s="13" t="s">
        <v>135</v>
      </c>
      <c r="M2047" s="13" t="str">
        <f>VLOOKUP($H2047,References_1!$C$2:$D$827,2,)</f>
        <v>GP4-GP5</v>
      </c>
      <c r="N2047" s="13">
        <f>VLOOKUP($H2047,References_2!$D$2:'References_2'!$AQ$186,39,)</f>
        <v>0.02</v>
      </c>
      <c r="O2047" s="13" t="str">
        <f>LEFT(L2047,2)</f>
        <v>µg</v>
      </c>
      <c r="P2047" s="139">
        <f>IF($O2047="mg",VLOOKUP($C2047,References_1!$H$2:$I$19,2,)*$K2047*0.0864,IF($O2047="µg",VLOOKUP($C2047,References_1!$H$2:$I$19,2,)*$K2047*86.4,""))</f>
        <v>89.017920000000004</v>
      </c>
      <c r="Q2047" s="138" t="str">
        <f>IF($O2047="mg","kg/j",IF($O2047="µg","mg/j",""))</f>
        <v>mg/j</v>
      </c>
    </row>
    <row r="2048" spans="1:17" x14ac:dyDescent="0.2">
      <c r="A2048" s="13">
        <f>VLOOKUP($B2048,References_1!$F$2:$G$19,2,)</f>
        <v>11</v>
      </c>
      <c r="B2048" s="13" t="s">
        <v>118</v>
      </c>
      <c r="C2048" s="13">
        <f>VLOOKUP($B2048,References_1!$F$2:$H$19,3,)</f>
        <v>13</v>
      </c>
      <c r="D2048" s="136">
        <v>42432</v>
      </c>
      <c r="E2048" s="13" t="s">
        <v>119</v>
      </c>
      <c r="F2048" s="13">
        <v>23</v>
      </c>
      <c r="G2048" s="13" t="s">
        <v>593</v>
      </c>
      <c r="H2048" s="13">
        <v>1200</v>
      </c>
      <c r="I2048" s="13">
        <v>5.0000000000000001E-3</v>
      </c>
      <c r="J2048" s="137"/>
      <c r="K2048" s="138">
        <v>1.7999999999999999E-2</v>
      </c>
      <c r="L2048" s="13" t="s">
        <v>135</v>
      </c>
      <c r="M2048" s="13" t="str">
        <f>VLOOKUP($H2048,References_1!$C$2:$D$827,2,)</f>
        <v>GP4-GP5</v>
      </c>
      <c r="N2048" s="13">
        <f>VLOOKUP($H2048,References_2!$D$2:'References_2'!$AQ$186,39,)</f>
        <v>0.02</v>
      </c>
      <c r="O2048" s="13" t="str">
        <f>LEFT(L2048,2)</f>
        <v>µg</v>
      </c>
      <c r="P2048" s="139">
        <f>IF($O2048="mg",VLOOKUP($C2048,References_1!$H$2:$I$19,2,)*$K2048*0.0864,IF($O2048="µg",VLOOKUP($C2048,References_1!$H$2:$I$19,2,)*$K2048*86.4,""))</f>
        <v>24.69312</v>
      </c>
      <c r="Q2048" s="138" t="str">
        <f>IF($O2048="mg","kg/j",IF($O2048="µg","mg/j",""))</f>
        <v>mg/j</v>
      </c>
    </row>
    <row r="2049" spans="1:17" x14ac:dyDescent="0.2">
      <c r="A2049" s="13">
        <f>VLOOKUP($B2049,References_1!$F$2:$G$19,2,)</f>
        <v>12</v>
      </c>
      <c r="B2049" s="13">
        <v>6127975</v>
      </c>
      <c r="C2049" s="13">
        <f>VLOOKUP($B2049,References_1!$F$2:$H$19,3,)</f>
        <v>14</v>
      </c>
      <c r="D2049" s="136">
        <v>42432</v>
      </c>
      <c r="E2049" s="13" t="s">
        <v>991</v>
      </c>
      <c r="F2049" s="13">
        <v>23</v>
      </c>
      <c r="G2049" s="13" t="s">
        <v>593</v>
      </c>
      <c r="H2049" s="13">
        <v>1200</v>
      </c>
      <c r="I2049" s="13">
        <v>5.0000000000000001E-3</v>
      </c>
      <c r="J2049" s="137" t="s">
        <v>1169</v>
      </c>
      <c r="K2049" s="138">
        <v>5.0000000000000001E-3</v>
      </c>
      <c r="L2049" s="13" t="s">
        <v>135</v>
      </c>
      <c r="M2049" s="13" t="str">
        <f>VLOOKUP($H2049,References_1!$C$2:$D$827,2,)</f>
        <v>GP4-GP5</v>
      </c>
      <c r="N2049" s="13">
        <f>VLOOKUP($H2049,References_2!$D$2:'References_2'!$AQ$186,39,)</f>
        <v>0.02</v>
      </c>
      <c r="O2049" s="13" t="str">
        <f>LEFT(L2049,2)</f>
        <v>µg</v>
      </c>
      <c r="P2049" s="139">
        <f>IF($O2049="mg",VLOOKUP($C2049,References_1!$H$2:$I$19,2,)*$K2049*0.0864,IF($O2049="µg",VLOOKUP($C2049,References_1!$H$2:$I$19,2,)*$K2049*86.4,""))</f>
        <v>23.868000000000002</v>
      </c>
      <c r="Q2049" s="138" t="str">
        <f>IF($O2049="mg","kg/j",IF($O2049="µg","mg/j",""))</f>
        <v>mg/j</v>
      </c>
    </row>
    <row r="2050" spans="1:17" x14ac:dyDescent="0.2">
      <c r="A2050" s="13">
        <f>VLOOKUP($B2050,References_1!$F$2:$G$19,2,)</f>
        <v>4</v>
      </c>
      <c r="B2050" s="13">
        <v>6127935</v>
      </c>
      <c r="C2050" s="13">
        <f>VLOOKUP($B2050,References_1!$F$2:$H$19,3,)</f>
        <v>3</v>
      </c>
      <c r="D2050" s="136">
        <v>42432</v>
      </c>
      <c r="E2050" s="13" t="s">
        <v>1031</v>
      </c>
      <c r="F2050" s="13">
        <v>23</v>
      </c>
      <c r="G2050" s="13" t="s">
        <v>594</v>
      </c>
      <c r="H2050" s="13">
        <v>1201</v>
      </c>
      <c r="I2050" s="13">
        <v>5.0000000000000001E-3</v>
      </c>
      <c r="J2050" s="137" t="s">
        <v>1169</v>
      </c>
      <c r="K2050" s="138">
        <v>5.0000000000000001E-3</v>
      </c>
      <c r="L2050" s="13" t="s">
        <v>135</v>
      </c>
      <c r="M2050" s="13" t="str">
        <f>VLOOKUP($H2050,References_1!$C$2:$D$827,2,)</f>
        <v>GP4-GP5</v>
      </c>
      <c r="N2050" s="13">
        <f>VLOOKUP($H2050,References_2!$D$2:'References_2'!$AQ$186,39,)</f>
        <v>0.02</v>
      </c>
      <c r="O2050" s="13" t="str">
        <f>LEFT(L2050,2)</f>
        <v>µg</v>
      </c>
      <c r="P2050" s="139">
        <f>IF($O2050="mg",VLOOKUP($C2050,References_1!$H$2:$I$19,2,)*$K2050*0.0864,IF($O2050="µg",VLOOKUP($C2050,References_1!$H$2:$I$19,2,)*$K2050*86.4,""))</f>
        <v>0.92879999999999996</v>
      </c>
      <c r="Q2050" s="138" t="str">
        <f>IF($O2050="mg","kg/j",IF($O2050="µg","mg/j",""))</f>
        <v>mg/j</v>
      </c>
    </row>
    <row r="2051" spans="1:17" x14ac:dyDescent="0.2">
      <c r="A2051" s="13">
        <f>VLOOKUP($B2051,References_1!$F$2:$G$19,2,)</f>
        <v>18</v>
      </c>
      <c r="B2051" s="13">
        <v>6127970</v>
      </c>
      <c r="C2051" s="13">
        <f>VLOOKUP($B2051,References_1!$F$2:$H$19,3,)</f>
        <v>9.5</v>
      </c>
      <c r="D2051" s="136">
        <v>42432</v>
      </c>
      <c r="E2051" s="13" t="s">
        <v>1113</v>
      </c>
      <c r="F2051" s="13">
        <v>23</v>
      </c>
      <c r="G2051" s="13" t="s">
        <v>594</v>
      </c>
      <c r="H2051" s="13">
        <v>1201</v>
      </c>
      <c r="I2051" s="13">
        <v>5.0000000000000001E-3</v>
      </c>
      <c r="J2051" s="137" t="s">
        <v>1169</v>
      </c>
      <c r="K2051" s="138">
        <v>5.0000000000000001E-3</v>
      </c>
      <c r="L2051" s="13" t="s">
        <v>135</v>
      </c>
      <c r="M2051" s="13" t="str">
        <f>VLOOKUP($H2051,References_1!$C$2:$D$827,2,)</f>
        <v>GP4-GP5</v>
      </c>
      <c r="N2051" s="13">
        <f>VLOOKUP($H2051,References_2!$D$2:'References_2'!$AQ$186,39,)</f>
        <v>0.02</v>
      </c>
      <c r="O2051" s="13" t="str">
        <f>LEFT(L2051,2)</f>
        <v>µg</v>
      </c>
      <c r="P2051" s="139">
        <f>IF($O2051="mg",VLOOKUP($C2051,References_1!$H$2:$I$19,2,)*$K2051*0.0864,IF($O2051="µg",VLOOKUP($C2051,References_1!$H$2:$I$19,2,)*$K2051*86.4,""))</f>
        <v>12.869280000000002</v>
      </c>
      <c r="Q2051" s="138" t="str">
        <f>IF($O2051="mg","kg/j",IF($O2051="µg","mg/j",""))</f>
        <v>mg/j</v>
      </c>
    </row>
    <row r="2052" spans="1:17" x14ac:dyDescent="0.2">
      <c r="A2052" s="13">
        <f>VLOOKUP($B2052,References_1!$F$2:$G$19,2,)</f>
        <v>14</v>
      </c>
      <c r="B2052" s="13">
        <v>6127985</v>
      </c>
      <c r="C2052" s="13">
        <f>VLOOKUP($B2052,References_1!$F$2:$H$19,3,)</f>
        <v>11</v>
      </c>
      <c r="D2052" s="136">
        <v>42432</v>
      </c>
      <c r="E2052" s="13" t="s">
        <v>1072</v>
      </c>
      <c r="F2052" s="13">
        <v>23</v>
      </c>
      <c r="G2052" s="13" t="s">
        <v>594</v>
      </c>
      <c r="H2052" s="13">
        <v>1201</v>
      </c>
      <c r="I2052" s="13">
        <v>5.0000000000000001E-3</v>
      </c>
      <c r="J2052" s="137" t="s">
        <v>1169</v>
      </c>
      <c r="K2052" s="138">
        <v>5.0000000000000001E-3</v>
      </c>
      <c r="L2052" s="13" t="s">
        <v>135</v>
      </c>
      <c r="M2052" s="13" t="str">
        <f>VLOOKUP($H2052,References_1!$C$2:$D$827,2,)</f>
        <v>GP4-GP5</v>
      </c>
      <c r="N2052" s="13">
        <f>VLOOKUP($H2052,References_2!$D$2:'References_2'!$AQ$186,39,)</f>
        <v>0.02</v>
      </c>
      <c r="O2052" s="13" t="str">
        <f>LEFT(L2052,2)</f>
        <v>µg</v>
      </c>
      <c r="P2052" s="139">
        <f>IF($O2052="mg",VLOOKUP($C2052,References_1!$H$2:$I$19,2,)*$K2052*0.0864,IF($O2052="µg",VLOOKUP($C2052,References_1!$H$2:$I$19,2,)*$K2052*86.4,""))</f>
        <v>89.017920000000004</v>
      </c>
      <c r="Q2052" s="138" t="str">
        <f>IF($O2052="mg","kg/j",IF($O2052="µg","mg/j",""))</f>
        <v>mg/j</v>
      </c>
    </row>
    <row r="2053" spans="1:17" x14ac:dyDescent="0.2">
      <c r="A2053" s="13">
        <f>VLOOKUP($B2053,References_1!$F$2:$G$19,2,)</f>
        <v>11</v>
      </c>
      <c r="B2053" s="13" t="s">
        <v>118</v>
      </c>
      <c r="C2053" s="13">
        <f>VLOOKUP($B2053,References_1!$F$2:$H$19,3,)</f>
        <v>13</v>
      </c>
      <c r="D2053" s="136">
        <v>42432</v>
      </c>
      <c r="E2053" s="13" t="s">
        <v>119</v>
      </c>
      <c r="F2053" s="13">
        <v>23</v>
      </c>
      <c r="G2053" s="13" t="s">
        <v>594</v>
      </c>
      <c r="H2053" s="13">
        <v>1201</v>
      </c>
      <c r="I2053" s="13">
        <v>5.0000000000000001E-3</v>
      </c>
      <c r="J2053" s="137"/>
      <c r="K2053" s="138">
        <v>2.5999999999999999E-2</v>
      </c>
      <c r="L2053" s="13" t="s">
        <v>135</v>
      </c>
      <c r="M2053" s="13" t="str">
        <f>VLOOKUP($H2053,References_1!$C$2:$D$827,2,)</f>
        <v>GP4-GP5</v>
      </c>
      <c r="N2053" s="13">
        <f>VLOOKUP($H2053,References_2!$D$2:'References_2'!$AQ$186,39,)</f>
        <v>0.02</v>
      </c>
      <c r="O2053" s="13" t="str">
        <f>LEFT(L2053,2)</f>
        <v>µg</v>
      </c>
      <c r="P2053" s="139">
        <f>IF($O2053="mg",VLOOKUP($C2053,References_1!$H$2:$I$19,2,)*$K2053*0.0864,IF($O2053="µg",VLOOKUP($C2053,References_1!$H$2:$I$19,2,)*$K2053*86.4,""))</f>
        <v>35.667839999999998</v>
      </c>
      <c r="Q2053" s="138" t="str">
        <f>IF($O2053="mg","kg/j",IF($O2053="µg","mg/j",""))</f>
        <v>mg/j</v>
      </c>
    </row>
    <row r="2054" spans="1:17" x14ac:dyDescent="0.2">
      <c r="A2054" s="13">
        <f>VLOOKUP($B2054,References_1!$F$2:$G$19,2,)</f>
        <v>12</v>
      </c>
      <c r="B2054" s="13">
        <v>6127975</v>
      </c>
      <c r="C2054" s="13">
        <f>VLOOKUP($B2054,References_1!$F$2:$H$19,3,)</f>
        <v>14</v>
      </c>
      <c r="D2054" s="136">
        <v>42432</v>
      </c>
      <c r="E2054" s="13" t="s">
        <v>991</v>
      </c>
      <c r="F2054" s="13">
        <v>23</v>
      </c>
      <c r="G2054" s="13" t="s">
        <v>594</v>
      </c>
      <c r="H2054" s="13">
        <v>1201</v>
      </c>
      <c r="I2054" s="13">
        <v>5.0000000000000001E-3</v>
      </c>
      <c r="J2054" s="137"/>
      <c r="K2054" s="138">
        <v>6.0000000000000001E-3</v>
      </c>
      <c r="L2054" s="13" t="s">
        <v>135</v>
      </c>
      <c r="M2054" s="13" t="str">
        <f>VLOOKUP($H2054,References_1!$C$2:$D$827,2,)</f>
        <v>GP4-GP5</v>
      </c>
      <c r="N2054" s="13">
        <f>VLOOKUP($H2054,References_2!$D$2:'References_2'!$AQ$186,39,)</f>
        <v>0.02</v>
      </c>
      <c r="O2054" s="13" t="str">
        <f>LEFT(L2054,2)</f>
        <v>µg</v>
      </c>
      <c r="P2054" s="139">
        <f>IF($O2054="mg",VLOOKUP($C2054,References_1!$H$2:$I$19,2,)*$K2054*0.0864,IF($O2054="µg",VLOOKUP($C2054,References_1!$H$2:$I$19,2,)*$K2054*86.4,""))</f>
        <v>28.641600000000004</v>
      </c>
      <c r="Q2054" s="138" t="str">
        <f>IF($O2054="mg","kg/j",IF($O2054="µg","mg/j",""))</f>
        <v>mg/j</v>
      </c>
    </row>
    <row r="2055" spans="1:17" x14ac:dyDescent="0.2">
      <c r="A2055" s="13">
        <f>VLOOKUP($B2055,References_1!$F$2:$G$19,2,)</f>
        <v>4</v>
      </c>
      <c r="B2055" s="13">
        <v>6127935</v>
      </c>
      <c r="C2055" s="13">
        <f>VLOOKUP($B2055,References_1!$F$2:$H$19,3,)</f>
        <v>3</v>
      </c>
      <c r="D2055" s="136">
        <v>42432</v>
      </c>
      <c r="E2055" s="13" t="s">
        <v>1031</v>
      </c>
      <c r="F2055" s="13">
        <v>23</v>
      </c>
      <c r="G2055" s="13" t="s">
        <v>595</v>
      </c>
      <c r="H2055" s="13">
        <v>1202</v>
      </c>
      <c r="I2055" s="13">
        <v>5.0000000000000001E-3</v>
      </c>
      <c r="J2055" s="137" t="s">
        <v>1169</v>
      </c>
      <c r="K2055" s="138">
        <v>5.0000000000000001E-3</v>
      </c>
      <c r="L2055" s="13" t="s">
        <v>135</v>
      </c>
      <c r="M2055" s="13" t="str">
        <f>VLOOKUP($H2055,References_1!$C$2:$D$827,2,)</f>
        <v>GP4-GP5</v>
      </c>
      <c r="N2055" s="13">
        <f>VLOOKUP($H2055,References_2!$D$2:'References_2'!$AQ$186,39,)</f>
        <v>0.02</v>
      </c>
      <c r="O2055" s="13" t="str">
        <f>LEFT(L2055,2)</f>
        <v>µg</v>
      </c>
      <c r="P2055" s="139">
        <f>IF($O2055="mg",VLOOKUP($C2055,References_1!$H$2:$I$19,2,)*$K2055*0.0864,IF($O2055="µg",VLOOKUP($C2055,References_1!$H$2:$I$19,2,)*$K2055*86.4,""))</f>
        <v>0.92879999999999996</v>
      </c>
      <c r="Q2055" s="138" t="str">
        <f>IF($O2055="mg","kg/j",IF($O2055="µg","mg/j",""))</f>
        <v>mg/j</v>
      </c>
    </row>
    <row r="2056" spans="1:17" x14ac:dyDescent="0.2">
      <c r="A2056" s="13">
        <f>VLOOKUP($B2056,References_1!$F$2:$G$19,2,)</f>
        <v>18</v>
      </c>
      <c r="B2056" s="13">
        <v>6127970</v>
      </c>
      <c r="C2056" s="13">
        <f>VLOOKUP($B2056,References_1!$F$2:$H$19,3,)</f>
        <v>9.5</v>
      </c>
      <c r="D2056" s="136">
        <v>42432</v>
      </c>
      <c r="E2056" s="13" t="s">
        <v>1113</v>
      </c>
      <c r="F2056" s="13">
        <v>23</v>
      </c>
      <c r="G2056" s="13" t="s">
        <v>595</v>
      </c>
      <c r="H2056" s="13">
        <v>1202</v>
      </c>
      <c r="I2056" s="13">
        <v>5.0000000000000001E-3</v>
      </c>
      <c r="J2056" s="137" t="s">
        <v>1169</v>
      </c>
      <c r="K2056" s="138">
        <v>5.0000000000000001E-3</v>
      </c>
      <c r="L2056" s="13" t="s">
        <v>135</v>
      </c>
      <c r="M2056" s="13" t="str">
        <f>VLOOKUP($H2056,References_1!$C$2:$D$827,2,)</f>
        <v>GP4-GP5</v>
      </c>
      <c r="N2056" s="13">
        <f>VLOOKUP($H2056,References_2!$D$2:'References_2'!$AQ$186,39,)</f>
        <v>0.02</v>
      </c>
      <c r="O2056" s="13" t="str">
        <f>LEFT(L2056,2)</f>
        <v>µg</v>
      </c>
      <c r="P2056" s="139">
        <f>IF($O2056="mg",VLOOKUP($C2056,References_1!$H$2:$I$19,2,)*$K2056*0.0864,IF($O2056="µg",VLOOKUP($C2056,References_1!$H$2:$I$19,2,)*$K2056*86.4,""))</f>
        <v>12.869280000000002</v>
      </c>
      <c r="Q2056" s="138" t="str">
        <f>IF($O2056="mg","kg/j",IF($O2056="µg","mg/j",""))</f>
        <v>mg/j</v>
      </c>
    </row>
    <row r="2057" spans="1:17" x14ac:dyDescent="0.2">
      <c r="A2057" s="13">
        <f>VLOOKUP($B2057,References_1!$F$2:$G$19,2,)</f>
        <v>14</v>
      </c>
      <c r="B2057" s="13">
        <v>6127985</v>
      </c>
      <c r="C2057" s="13">
        <f>VLOOKUP($B2057,References_1!$F$2:$H$19,3,)</f>
        <v>11</v>
      </c>
      <c r="D2057" s="136">
        <v>42432</v>
      </c>
      <c r="E2057" s="13" t="s">
        <v>1072</v>
      </c>
      <c r="F2057" s="13">
        <v>23</v>
      </c>
      <c r="G2057" s="13" t="s">
        <v>595</v>
      </c>
      <c r="H2057" s="13">
        <v>1202</v>
      </c>
      <c r="I2057" s="13">
        <v>5.0000000000000001E-3</v>
      </c>
      <c r="J2057" s="137" t="s">
        <v>1169</v>
      </c>
      <c r="K2057" s="138">
        <v>5.0000000000000001E-3</v>
      </c>
      <c r="L2057" s="13" t="s">
        <v>135</v>
      </c>
      <c r="M2057" s="13" t="str">
        <f>VLOOKUP($H2057,References_1!$C$2:$D$827,2,)</f>
        <v>GP4-GP5</v>
      </c>
      <c r="N2057" s="13">
        <f>VLOOKUP($H2057,References_2!$D$2:'References_2'!$AQ$186,39,)</f>
        <v>0.02</v>
      </c>
      <c r="O2057" s="13" t="str">
        <f>LEFT(L2057,2)</f>
        <v>µg</v>
      </c>
      <c r="P2057" s="139">
        <f>IF($O2057="mg",VLOOKUP($C2057,References_1!$H$2:$I$19,2,)*$K2057*0.0864,IF($O2057="µg",VLOOKUP($C2057,References_1!$H$2:$I$19,2,)*$K2057*86.4,""))</f>
        <v>89.017920000000004</v>
      </c>
      <c r="Q2057" s="138" t="str">
        <f>IF($O2057="mg","kg/j",IF($O2057="µg","mg/j",""))</f>
        <v>mg/j</v>
      </c>
    </row>
    <row r="2058" spans="1:17" x14ac:dyDescent="0.2">
      <c r="A2058" s="13">
        <f>VLOOKUP($B2058,References_1!$F$2:$G$19,2,)</f>
        <v>11</v>
      </c>
      <c r="B2058" s="13" t="s">
        <v>118</v>
      </c>
      <c r="C2058" s="13">
        <f>VLOOKUP($B2058,References_1!$F$2:$H$19,3,)</f>
        <v>13</v>
      </c>
      <c r="D2058" s="136">
        <v>42432</v>
      </c>
      <c r="E2058" s="13" t="s">
        <v>119</v>
      </c>
      <c r="F2058" s="13">
        <v>23</v>
      </c>
      <c r="G2058" s="13" t="s">
        <v>595</v>
      </c>
      <c r="H2058" s="13">
        <v>1202</v>
      </c>
      <c r="I2058" s="13">
        <v>5.0000000000000001E-3</v>
      </c>
      <c r="J2058" s="137"/>
      <c r="K2058" s="138">
        <v>1.6E-2</v>
      </c>
      <c r="L2058" s="13" t="s">
        <v>135</v>
      </c>
      <c r="M2058" s="13" t="str">
        <f>VLOOKUP($H2058,References_1!$C$2:$D$827,2,)</f>
        <v>GP4-GP5</v>
      </c>
      <c r="N2058" s="13">
        <f>VLOOKUP($H2058,References_2!$D$2:'References_2'!$AQ$186,39,)</f>
        <v>0.02</v>
      </c>
      <c r="O2058" s="13" t="str">
        <f>LEFT(L2058,2)</f>
        <v>µg</v>
      </c>
      <c r="P2058" s="139">
        <f>IF($O2058="mg",VLOOKUP($C2058,References_1!$H$2:$I$19,2,)*$K2058*0.0864,IF($O2058="µg",VLOOKUP($C2058,References_1!$H$2:$I$19,2,)*$K2058*86.4,""))</f>
        <v>21.949440000000003</v>
      </c>
      <c r="Q2058" s="138" t="str">
        <f>IF($O2058="mg","kg/j",IF($O2058="µg","mg/j",""))</f>
        <v>mg/j</v>
      </c>
    </row>
    <row r="2059" spans="1:17" x14ac:dyDescent="0.2">
      <c r="A2059" s="13">
        <f>VLOOKUP($B2059,References_1!$F$2:$G$19,2,)</f>
        <v>12</v>
      </c>
      <c r="B2059" s="13">
        <v>6127975</v>
      </c>
      <c r="C2059" s="13">
        <f>VLOOKUP($B2059,References_1!$F$2:$H$19,3,)</f>
        <v>14</v>
      </c>
      <c r="D2059" s="136">
        <v>42432</v>
      </c>
      <c r="E2059" s="13" t="s">
        <v>991</v>
      </c>
      <c r="F2059" s="13">
        <v>23</v>
      </c>
      <c r="G2059" s="13" t="s">
        <v>595</v>
      </c>
      <c r="H2059" s="13">
        <v>1202</v>
      </c>
      <c r="I2059" s="13">
        <v>5.0000000000000001E-3</v>
      </c>
      <c r="J2059" s="137" t="s">
        <v>1169</v>
      </c>
      <c r="K2059" s="138">
        <v>5.0000000000000001E-3</v>
      </c>
      <c r="L2059" s="13" t="s">
        <v>135</v>
      </c>
      <c r="M2059" s="13" t="str">
        <f>VLOOKUP($H2059,References_1!$C$2:$D$827,2,)</f>
        <v>GP4-GP5</v>
      </c>
      <c r="N2059" s="13">
        <f>VLOOKUP($H2059,References_2!$D$2:'References_2'!$AQ$186,39,)</f>
        <v>0.02</v>
      </c>
      <c r="O2059" s="13" t="str">
        <f>LEFT(L2059,2)</f>
        <v>µg</v>
      </c>
      <c r="P2059" s="139">
        <f>IF($O2059="mg",VLOOKUP($C2059,References_1!$H$2:$I$19,2,)*$K2059*0.0864,IF($O2059="µg",VLOOKUP($C2059,References_1!$H$2:$I$19,2,)*$K2059*86.4,""))</f>
        <v>23.868000000000002</v>
      </c>
      <c r="Q2059" s="138" t="str">
        <f>IF($O2059="mg","kg/j",IF($O2059="µg","mg/j",""))</f>
        <v>mg/j</v>
      </c>
    </row>
    <row r="2060" spans="1:17" x14ac:dyDescent="0.2">
      <c r="A2060" s="13">
        <f>VLOOKUP($B2060,References_1!$F$2:$G$19,2,)</f>
        <v>4</v>
      </c>
      <c r="B2060" s="13">
        <v>6127935</v>
      </c>
      <c r="C2060" s="13">
        <f>VLOOKUP($B2060,References_1!$F$2:$H$19,3,)</f>
        <v>3</v>
      </c>
      <c r="D2060" s="136">
        <v>42432</v>
      </c>
      <c r="E2060" s="13" t="s">
        <v>1031</v>
      </c>
      <c r="F2060" s="13">
        <v>23</v>
      </c>
      <c r="G2060" s="13" t="s">
        <v>596</v>
      </c>
      <c r="H2060" s="13">
        <v>2046</v>
      </c>
      <c r="I2060" s="13">
        <v>5.0000000000000001E-3</v>
      </c>
      <c r="J2060" s="137" t="s">
        <v>1169</v>
      </c>
      <c r="K2060" s="138">
        <v>5.0000000000000001E-3</v>
      </c>
      <c r="L2060" s="13" t="s">
        <v>135</v>
      </c>
      <c r="M2060" s="13" t="str">
        <f>VLOOKUP($H2060,References_1!$C$2:$D$827,2,)</f>
        <v>GP4-GP5</v>
      </c>
      <c r="N2060" s="13" t="e">
        <f>VLOOKUP($H2060,References_2!$D$2:'References_2'!$AQ$186,39,)</f>
        <v>#N/A</v>
      </c>
      <c r="O2060" s="13" t="str">
        <f>LEFT(L2060,2)</f>
        <v>µg</v>
      </c>
      <c r="P2060" s="139">
        <f>IF($O2060="mg",VLOOKUP($C2060,References_1!$H$2:$I$19,2,)*$K2060*0.0864,IF($O2060="µg",VLOOKUP($C2060,References_1!$H$2:$I$19,2,)*$K2060*86.4,""))</f>
        <v>0.92879999999999996</v>
      </c>
      <c r="Q2060" s="138" t="str">
        <f>IF($O2060="mg","kg/j",IF($O2060="µg","mg/j",""))</f>
        <v>mg/j</v>
      </c>
    </row>
    <row r="2061" spans="1:17" x14ac:dyDescent="0.2">
      <c r="A2061" s="13">
        <f>VLOOKUP($B2061,References_1!$F$2:$G$19,2,)</f>
        <v>18</v>
      </c>
      <c r="B2061" s="13">
        <v>6127970</v>
      </c>
      <c r="C2061" s="13">
        <f>VLOOKUP($B2061,References_1!$F$2:$H$19,3,)</f>
        <v>9.5</v>
      </c>
      <c r="D2061" s="136">
        <v>42432</v>
      </c>
      <c r="E2061" s="13" t="s">
        <v>1113</v>
      </c>
      <c r="F2061" s="13">
        <v>23</v>
      </c>
      <c r="G2061" s="13" t="s">
        <v>596</v>
      </c>
      <c r="H2061" s="13">
        <v>2046</v>
      </c>
      <c r="I2061" s="13">
        <v>5.0000000000000001E-3</v>
      </c>
      <c r="J2061" s="137" t="s">
        <v>1169</v>
      </c>
      <c r="K2061" s="138">
        <v>5.0000000000000001E-3</v>
      </c>
      <c r="L2061" s="13" t="s">
        <v>135</v>
      </c>
      <c r="M2061" s="13" t="str">
        <f>VLOOKUP($H2061,References_1!$C$2:$D$827,2,)</f>
        <v>GP4-GP5</v>
      </c>
      <c r="N2061" s="13" t="e">
        <f>VLOOKUP($H2061,References_2!$D$2:'References_2'!$AQ$186,39,)</f>
        <v>#N/A</v>
      </c>
      <c r="O2061" s="13" t="str">
        <f>LEFT(L2061,2)</f>
        <v>µg</v>
      </c>
      <c r="P2061" s="139">
        <f>IF($O2061="mg",VLOOKUP($C2061,References_1!$H$2:$I$19,2,)*$K2061*0.0864,IF($O2061="µg",VLOOKUP($C2061,References_1!$H$2:$I$19,2,)*$K2061*86.4,""))</f>
        <v>12.869280000000002</v>
      </c>
      <c r="Q2061" s="138" t="str">
        <f>IF($O2061="mg","kg/j",IF($O2061="µg","mg/j",""))</f>
        <v>mg/j</v>
      </c>
    </row>
    <row r="2062" spans="1:17" x14ac:dyDescent="0.2">
      <c r="A2062" s="13">
        <f>VLOOKUP($B2062,References_1!$F$2:$G$19,2,)</f>
        <v>14</v>
      </c>
      <c r="B2062" s="13">
        <v>6127985</v>
      </c>
      <c r="C2062" s="13">
        <f>VLOOKUP($B2062,References_1!$F$2:$H$19,3,)</f>
        <v>11</v>
      </c>
      <c r="D2062" s="136">
        <v>42432</v>
      </c>
      <c r="E2062" s="13" t="s">
        <v>1072</v>
      </c>
      <c r="F2062" s="13">
        <v>23</v>
      </c>
      <c r="G2062" s="13" t="s">
        <v>596</v>
      </c>
      <c r="H2062" s="13">
        <v>2046</v>
      </c>
      <c r="I2062" s="13">
        <v>5.0000000000000001E-3</v>
      </c>
      <c r="J2062" s="137" t="s">
        <v>1169</v>
      </c>
      <c r="K2062" s="138">
        <v>5.0000000000000001E-3</v>
      </c>
      <c r="L2062" s="13" t="s">
        <v>135</v>
      </c>
      <c r="M2062" s="13" t="str">
        <f>VLOOKUP($H2062,References_1!$C$2:$D$827,2,)</f>
        <v>GP4-GP5</v>
      </c>
      <c r="N2062" s="13" t="e">
        <f>VLOOKUP($H2062,References_2!$D$2:'References_2'!$AQ$186,39,)</f>
        <v>#N/A</v>
      </c>
      <c r="O2062" s="13" t="str">
        <f>LEFT(L2062,2)</f>
        <v>µg</v>
      </c>
      <c r="P2062" s="139">
        <f>IF($O2062="mg",VLOOKUP($C2062,References_1!$H$2:$I$19,2,)*$K2062*0.0864,IF($O2062="µg",VLOOKUP($C2062,References_1!$H$2:$I$19,2,)*$K2062*86.4,""))</f>
        <v>89.017920000000004</v>
      </c>
      <c r="Q2062" s="138" t="str">
        <f>IF($O2062="mg","kg/j",IF($O2062="µg","mg/j",""))</f>
        <v>mg/j</v>
      </c>
    </row>
    <row r="2063" spans="1:17" x14ac:dyDescent="0.2">
      <c r="A2063" s="13">
        <f>VLOOKUP($B2063,References_1!$F$2:$G$19,2,)</f>
        <v>11</v>
      </c>
      <c r="B2063" s="13" t="s">
        <v>118</v>
      </c>
      <c r="C2063" s="13">
        <f>VLOOKUP($B2063,References_1!$F$2:$H$19,3,)</f>
        <v>13</v>
      </c>
      <c r="D2063" s="136">
        <v>42432</v>
      </c>
      <c r="E2063" s="13" t="s">
        <v>119</v>
      </c>
      <c r="F2063" s="13">
        <v>23</v>
      </c>
      <c r="G2063" s="13" t="s">
        <v>596</v>
      </c>
      <c r="H2063" s="13">
        <v>2046</v>
      </c>
      <c r="I2063" s="13">
        <v>5.0000000000000001E-3</v>
      </c>
      <c r="J2063" s="137"/>
      <c r="K2063" s="138">
        <v>8.9999999999999993E-3</v>
      </c>
      <c r="L2063" s="13" t="s">
        <v>135</v>
      </c>
      <c r="M2063" s="13" t="str">
        <f>VLOOKUP($H2063,References_1!$C$2:$D$827,2,)</f>
        <v>GP4-GP5</v>
      </c>
      <c r="N2063" s="13" t="e">
        <f>VLOOKUP($H2063,References_2!$D$2:'References_2'!$AQ$186,39,)</f>
        <v>#N/A</v>
      </c>
      <c r="O2063" s="13" t="str">
        <f>LEFT(L2063,2)</f>
        <v>µg</v>
      </c>
      <c r="P2063" s="139">
        <f>IF($O2063="mg",VLOOKUP($C2063,References_1!$H$2:$I$19,2,)*$K2063*0.0864,IF($O2063="µg",VLOOKUP($C2063,References_1!$H$2:$I$19,2,)*$K2063*86.4,""))</f>
        <v>12.34656</v>
      </c>
      <c r="Q2063" s="138" t="str">
        <f>IF($O2063="mg","kg/j",IF($O2063="µg","mg/j",""))</f>
        <v>mg/j</v>
      </c>
    </row>
    <row r="2064" spans="1:17" x14ac:dyDescent="0.2">
      <c r="A2064" s="13">
        <f>VLOOKUP($B2064,References_1!$F$2:$G$19,2,)</f>
        <v>12</v>
      </c>
      <c r="B2064" s="13">
        <v>6127975</v>
      </c>
      <c r="C2064" s="13">
        <f>VLOOKUP($B2064,References_1!$F$2:$H$19,3,)</f>
        <v>14</v>
      </c>
      <c r="D2064" s="136">
        <v>42432</v>
      </c>
      <c r="E2064" s="13" t="s">
        <v>991</v>
      </c>
      <c r="F2064" s="13">
        <v>23</v>
      </c>
      <c r="G2064" s="13" t="s">
        <v>596</v>
      </c>
      <c r="H2064" s="13">
        <v>2046</v>
      </c>
      <c r="I2064" s="13">
        <v>5.0000000000000001E-3</v>
      </c>
      <c r="J2064" s="137" t="s">
        <v>1169</v>
      </c>
      <c r="K2064" s="138">
        <v>5.0000000000000001E-3</v>
      </c>
      <c r="L2064" s="13" t="s">
        <v>135</v>
      </c>
      <c r="M2064" s="13" t="str">
        <f>VLOOKUP($H2064,References_1!$C$2:$D$827,2,)</f>
        <v>GP4-GP5</v>
      </c>
      <c r="N2064" s="13" t="e">
        <f>VLOOKUP($H2064,References_2!$D$2:'References_2'!$AQ$186,39,)</f>
        <v>#N/A</v>
      </c>
      <c r="O2064" s="13" t="str">
        <f>LEFT(L2064,2)</f>
        <v>µg</v>
      </c>
      <c r="P2064" s="139">
        <f>IF($O2064="mg",VLOOKUP($C2064,References_1!$H$2:$I$19,2,)*$K2064*0.0864,IF($O2064="µg",VLOOKUP($C2064,References_1!$H$2:$I$19,2,)*$K2064*86.4,""))</f>
        <v>23.868000000000002</v>
      </c>
      <c r="Q2064" s="138" t="str">
        <f>IF($O2064="mg","kg/j",IF($O2064="µg","mg/j",""))</f>
        <v>mg/j</v>
      </c>
    </row>
    <row r="2065" spans="1:17" x14ac:dyDescent="0.2">
      <c r="A2065" s="13">
        <f>VLOOKUP($B2065,References_1!$F$2:$G$19,2,)</f>
        <v>4</v>
      </c>
      <c r="B2065" s="13">
        <v>6127935</v>
      </c>
      <c r="C2065" s="13">
        <f>VLOOKUP($B2065,References_1!$F$2:$H$19,3,)</f>
        <v>3</v>
      </c>
      <c r="D2065" s="136">
        <v>42432</v>
      </c>
      <c r="E2065" s="13" t="s">
        <v>1031</v>
      </c>
      <c r="F2065" s="13">
        <v>23</v>
      </c>
      <c r="G2065" s="13" t="s">
        <v>641</v>
      </c>
      <c r="H2065" s="13">
        <v>1203</v>
      </c>
      <c r="I2065" s="13">
        <v>5.0000000000000001E-3</v>
      </c>
      <c r="J2065" s="137" t="s">
        <v>1169</v>
      </c>
      <c r="K2065" s="138">
        <v>5.0000000000000001E-3</v>
      </c>
      <c r="L2065" s="13" t="s">
        <v>135</v>
      </c>
      <c r="M2065" s="13" t="str">
        <f>VLOOKUP($H2065,References_1!$C$2:$D$827,2,)</f>
        <v>GP4-GP5</v>
      </c>
      <c r="N2065" s="13">
        <f>VLOOKUP($H2065,References_2!$D$2:'References_2'!$AQ$186,39,)</f>
        <v>0.02</v>
      </c>
      <c r="O2065" s="13" t="str">
        <f>LEFT(L2065,2)</f>
        <v>µg</v>
      </c>
      <c r="P2065" s="139">
        <f>IF($O2065="mg",VLOOKUP($C2065,References_1!$H$2:$I$19,2,)*$K2065*0.0864,IF($O2065="µg",VLOOKUP($C2065,References_1!$H$2:$I$19,2,)*$K2065*86.4,""))</f>
        <v>0.92879999999999996</v>
      </c>
      <c r="Q2065" s="138" t="str">
        <f>IF($O2065="mg","kg/j",IF($O2065="µg","mg/j",""))</f>
        <v>mg/j</v>
      </c>
    </row>
    <row r="2066" spans="1:17" x14ac:dyDescent="0.2">
      <c r="A2066" s="13">
        <f>VLOOKUP($B2066,References_1!$F$2:$G$19,2,)</f>
        <v>18</v>
      </c>
      <c r="B2066" s="13">
        <v>6127970</v>
      </c>
      <c r="C2066" s="13">
        <f>VLOOKUP($B2066,References_1!$F$2:$H$19,3,)</f>
        <v>9.5</v>
      </c>
      <c r="D2066" s="136">
        <v>42432</v>
      </c>
      <c r="E2066" s="13" t="s">
        <v>1113</v>
      </c>
      <c r="F2066" s="13">
        <v>23</v>
      </c>
      <c r="G2066" s="13" t="s">
        <v>641</v>
      </c>
      <c r="H2066" s="13">
        <v>1203</v>
      </c>
      <c r="I2066" s="13">
        <v>5.0000000000000001E-3</v>
      </c>
      <c r="J2066" s="137" t="s">
        <v>1169</v>
      </c>
      <c r="K2066" s="138">
        <v>5.0000000000000001E-3</v>
      </c>
      <c r="L2066" s="13" t="s">
        <v>135</v>
      </c>
      <c r="M2066" s="13" t="str">
        <f>VLOOKUP($H2066,References_1!$C$2:$D$827,2,)</f>
        <v>GP4-GP5</v>
      </c>
      <c r="N2066" s="13">
        <f>VLOOKUP($H2066,References_2!$D$2:'References_2'!$AQ$186,39,)</f>
        <v>0.02</v>
      </c>
      <c r="O2066" s="13" t="str">
        <f>LEFT(L2066,2)</f>
        <v>µg</v>
      </c>
      <c r="P2066" s="139">
        <f>IF($O2066="mg",VLOOKUP($C2066,References_1!$H$2:$I$19,2,)*$K2066*0.0864,IF($O2066="µg",VLOOKUP($C2066,References_1!$H$2:$I$19,2,)*$K2066*86.4,""))</f>
        <v>12.869280000000002</v>
      </c>
      <c r="Q2066" s="138" t="str">
        <f>IF($O2066="mg","kg/j",IF($O2066="µg","mg/j",""))</f>
        <v>mg/j</v>
      </c>
    </row>
    <row r="2067" spans="1:17" x14ac:dyDescent="0.2">
      <c r="A2067" s="13">
        <f>VLOOKUP($B2067,References_1!$F$2:$G$19,2,)</f>
        <v>14</v>
      </c>
      <c r="B2067" s="13">
        <v>6127985</v>
      </c>
      <c r="C2067" s="13">
        <f>VLOOKUP($B2067,References_1!$F$2:$H$19,3,)</f>
        <v>11</v>
      </c>
      <c r="D2067" s="136">
        <v>42432</v>
      </c>
      <c r="E2067" s="13" t="s">
        <v>1072</v>
      </c>
      <c r="F2067" s="13">
        <v>23</v>
      </c>
      <c r="G2067" s="13" t="s">
        <v>641</v>
      </c>
      <c r="H2067" s="13">
        <v>1203</v>
      </c>
      <c r="I2067" s="13">
        <v>5.0000000000000001E-3</v>
      </c>
      <c r="J2067" s="137" t="s">
        <v>1169</v>
      </c>
      <c r="K2067" s="138">
        <v>5.0000000000000001E-3</v>
      </c>
      <c r="L2067" s="13" t="s">
        <v>135</v>
      </c>
      <c r="M2067" s="13" t="str">
        <f>VLOOKUP($H2067,References_1!$C$2:$D$827,2,)</f>
        <v>GP4-GP5</v>
      </c>
      <c r="N2067" s="13">
        <f>VLOOKUP($H2067,References_2!$D$2:'References_2'!$AQ$186,39,)</f>
        <v>0.02</v>
      </c>
      <c r="O2067" s="13" t="str">
        <f>LEFT(L2067,2)</f>
        <v>µg</v>
      </c>
      <c r="P2067" s="139">
        <f>IF($O2067="mg",VLOOKUP($C2067,References_1!$H$2:$I$19,2,)*$K2067*0.0864,IF($O2067="µg",VLOOKUP($C2067,References_1!$H$2:$I$19,2,)*$K2067*86.4,""))</f>
        <v>89.017920000000004</v>
      </c>
      <c r="Q2067" s="138" t="str">
        <f>IF($O2067="mg","kg/j",IF($O2067="µg","mg/j",""))</f>
        <v>mg/j</v>
      </c>
    </row>
    <row r="2068" spans="1:17" x14ac:dyDescent="0.2">
      <c r="A2068" s="13">
        <f>VLOOKUP($B2068,References_1!$F$2:$G$19,2,)</f>
        <v>11</v>
      </c>
      <c r="B2068" s="13" t="s">
        <v>118</v>
      </c>
      <c r="C2068" s="13">
        <f>VLOOKUP($B2068,References_1!$F$2:$H$19,3,)</f>
        <v>13</v>
      </c>
      <c r="D2068" s="136">
        <v>42432</v>
      </c>
      <c r="E2068" s="13" t="s">
        <v>119</v>
      </c>
      <c r="F2068" s="13">
        <v>23</v>
      </c>
      <c r="G2068" s="13" t="s">
        <v>641</v>
      </c>
      <c r="H2068" s="13">
        <v>1203</v>
      </c>
      <c r="I2068" s="13">
        <v>5.0000000000000001E-3</v>
      </c>
      <c r="J2068" s="137" t="s">
        <v>1169</v>
      </c>
      <c r="K2068" s="138">
        <v>5.0000000000000001E-3</v>
      </c>
      <c r="L2068" s="13" t="s">
        <v>135</v>
      </c>
      <c r="M2068" s="13" t="str">
        <f>VLOOKUP($H2068,References_1!$C$2:$D$827,2,)</f>
        <v>GP4-GP5</v>
      </c>
      <c r="N2068" s="13">
        <f>VLOOKUP($H2068,References_2!$D$2:'References_2'!$AQ$186,39,)</f>
        <v>0.02</v>
      </c>
      <c r="O2068" s="13" t="str">
        <f>LEFT(L2068,2)</f>
        <v>µg</v>
      </c>
      <c r="P2068" s="139">
        <f>IF($O2068="mg",VLOOKUP($C2068,References_1!$H$2:$I$19,2,)*$K2068*0.0864,IF($O2068="µg",VLOOKUP($C2068,References_1!$H$2:$I$19,2,)*$K2068*86.4,""))</f>
        <v>6.8592000000000013</v>
      </c>
      <c r="Q2068" s="138" t="str">
        <f>IF($O2068="mg","kg/j",IF($O2068="µg","mg/j",""))</f>
        <v>mg/j</v>
      </c>
    </row>
    <row r="2069" spans="1:17" x14ac:dyDescent="0.2">
      <c r="A2069" s="13">
        <f>VLOOKUP($B2069,References_1!$F$2:$G$19,2,)</f>
        <v>12</v>
      </c>
      <c r="B2069" s="13">
        <v>6127975</v>
      </c>
      <c r="C2069" s="13">
        <f>VLOOKUP($B2069,References_1!$F$2:$H$19,3,)</f>
        <v>14</v>
      </c>
      <c r="D2069" s="136">
        <v>42432</v>
      </c>
      <c r="E2069" s="13" t="s">
        <v>991</v>
      </c>
      <c r="F2069" s="13">
        <v>23</v>
      </c>
      <c r="G2069" s="13" t="s">
        <v>641</v>
      </c>
      <c r="H2069" s="13">
        <v>1203</v>
      </c>
      <c r="I2069" s="13">
        <v>5.0000000000000001E-3</v>
      </c>
      <c r="J2069" s="137" t="s">
        <v>1169</v>
      </c>
      <c r="K2069" s="138">
        <v>5.0000000000000001E-3</v>
      </c>
      <c r="L2069" s="13" t="s">
        <v>135</v>
      </c>
      <c r="M2069" s="13" t="str">
        <f>VLOOKUP($H2069,References_1!$C$2:$D$827,2,)</f>
        <v>GP4-GP5</v>
      </c>
      <c r="N2069" s="13">
        <f>VLOOKUP($H2069,References_2!$D$2:'References_2'!$AQ$186,39,)</f>
        <v>0.02</v>
      </c>
      <c r="O2069" s="13" t="str">
        <f>LEFT(L2069,2)</f>
        <v>µg</v>
      </c>
      <c r="P2069" s="139">
        <f>IF($O2069="mg",VLOOKUP($C2069,References_1!$H$2:$I$19,2,)*$K2069*0.0864,IF($O2069="µg",VLOOKUP($C2069,References_1!$H$2:$I$19,2,)*$K2069*86.4,""))</f>
        <v>23.868000000000002</v>
      </c>
      <c r="Q2069" s="138" t="str">
        <f>IF($O2069="mg","kg/j",IF($O2069="µg","mg/j",""))</f>
        <v>mg/j</v>
      </c>
    </row>
    <row r="2070" spans="1:17" x14ac:dyDescent="0.2">
      <c r="A2070" s="13">
        <f>VLOOKUP($B2070,References_1!$F$2:$G$19,2,)</f>
        <v>4</v>
      </c>
      <c r="B2070" s="13">
        <v>6127935</v>
      </c>
      <c r="C2070" s="13">
        <f>VLOOKUP($B2070,References_1!$F$2:$H$19,3,)</f>
        <v>3</v>
      </c>
      <c r="D2070" s="136">
        <v>42432</v>
      </c>
      <c r="E2070" s="13" t="s">
        <v>1031</v>
      </c>
      <c r="F2070" s="13">
        <v>23</v>
      </c>
      <c r="G2070" s="13" t="s">
        <v>603</v>
      </c>
      <c r="H2070" s="13">
        <v>1405</v>
      </c>
      <c r="I2070" s="13">
        <v>0.02</v>
      </c>
      <c r="J2070" s="137" t="s">
        <v>1169</v>
      </c>
      <c r="K2070" s="138">
        <v>0.02</v>
      </c>
      <c r="L2070" s="13" t="s">
        <v>135</v>
      </c>
      <c r="M2070" s="13" t="str">
        <f>VLOOKUP($H2070,References_1!$C$2:$D$827,2,)</f>
        <v>GP4</v>
      </c>
      <c r="N2070" s="13">
        <f>VLOOKUP($H2070,References_2!$D$2:'References_2'!$AQ$186,39,)</f>
        <v>0.1</v>
      </c>
      <c r="O2070" s="13" t="str">
        <f>LEFT(L2070,2)</f>
        <v>µg</v>
      </c>
      <c r="P2070" s="139">
        <f>IF($O2070="mg",VLOOKUP($C2070,References_1!$H$2:$I$19,2,)*$K2070*0.0864,IF($O2070="µg",VLOOKUP($C2070,References_1!$H$2:$I$19,2,)*$K2070*86.4,""))</f>
        <v>3.7151999999999998</v>
      </c>
      <c r="Q2070" s="138" t="str">
        <f>IF($O2070="mg","kg/j",IF($O2070="µg","mg/j",""))</f>
        <v>mg/j</v>
      </c>
    </row>
    <row r="2071" spans="1:17" x14ac:dyDescent="0.2">
      <c r="A2071" s="13">
        <f>VLOOKUP($B2071,References_1!$F$2:$G$19,2,)</f>
        <v>18</v>
      </c>
      <c r="B2071" s="13">
        <v>6127970</v>
      </c>
      <c r="C2071" s="13">
        <f>VLOOKUP($B2071,References_1!$F$2:$H$19,3,)</f>
        <v>9.5</v>
      </c>
      <c r="D2071" s="136">
        <v>42432</v>
      </c>
      <c r="E2071" s="13" t="s">
        <v>1113</v>
      </c>
      <c r="F2071" s="13">
        <v>23</v>
      </c>
      <c r="G2071" s="13" t="s">
        <v>603</v>
      </c>
      <c r="H2071" s="13">
        <v>1405</v>
      </c>
      <c r="I2071" s="13">
        <v>0.02</v>
      </c>
      <c r="J2071" s="137" t="s">
        <v>1169</v>
      </c>
      <c r="K2071" s="138">
        <v>0.02</v>
      </c>
      <c r="L2071" s="13" t="s">
        <v>135</v>
      </c>
      <c r="M2071" s="13" t="str">
        <f>VLOOKUP($H2071,References_1!$C$2:$D$827,2,)</f>
        <v>GP4</v>
      </c>
      <c r="N2071" s="13">
        <f>VLOOKUP($H2071,References_2!$D$2:'References_2'!$AQ$186,39,)</f>
        <v>0.1</v>
      </c>
      <c r="O2071" s="13" t="str">
        <f>LEFT(L2071,2)</f>
        <v>µg</v>
      </c>
      <c r="P2071" s="139">
        <f>IF($O2071="mg",VLOOKUP($C2071,References_1!$H$2:$I$19,2,)*$K2071*0.0864,IF($O2071="µg",VLOOKUP($C2071,References_1!$H$2:$I$19,2,)*$K2071*86.4,""))</f>
        <v>51.477120000000006</v>
      </c>
      <c r="Q2071" s="138" t="str">
        <f>IF($O2071="mg","kg/j",IF($O2071="µg","mg/j",""))</f>
        <v>mg/j</v>
      </c>
    </row>
    <row r="2072" spans="1:17" x14ac:dyDescent="0.2">
      <c r="A2072" s="13">
        <f>VLOOKUP($B2072,References_1!$F$2:$G$19,2,)</f>
        <v>14</v>
      </c>
      <c r="B2072" s="13">
        <v>6127985</v>
      </c>
      <c r="C2072" s="13">
        <f>VLOOKUP($B2072,References_1!$F$2:$H$19,3,)</f>
        <v>11</v>
      </c>
      <c r="D2072" s="136">
        <v>42432</v>
      </c>
      <c r="E2072" s="13" t="s">
        <v>1072</v>
      </c>
      <c r="F2072" s="13">
        <v>23</v>
      </c>
      <c r="G2072" s="13" t="s">
        <v>603</v>
      </c>
      <c r="H2072" s="13">
        <v>1405</v>
      </c>
      <c r="I2072" s="13">
        <v>0.02</v>
      </c>
      <c r="J2072" s="137" t="s">
        <v>1169</v>
      </c>
      <c r="K2072" s="138">
        <v>0.02</v>
      </c>
      <c r="L2072" s="13" t="s">
        <v>135</v>
      </c>
      <c r="M2072" s="13" t="str">
        <f>VLOOKUP($H2072,References_1!$C$2:$D$827,2,)</f>
        <v>GP4</v>
      </c>
      <c r="N2072" s="13">
        <f>VLOOKUP($H2072,References_2!$D$2:'References_2'!$AQ$186,39,)</f>
        <v>0.1</v>
      </c>
      <c r="O2072" s="13" t="str">
        <f>LEFT(L2072,2)</f>
        <v>µg</v>
      </c>
      <c r="P2072" s="139">
        <f>IF($O2072="mg",VLOOKUP($C2072,References_1!$H$2:$I$19,2,)*$K2072*0.0864,IF($O2072="µg",VLOOKUP($C2072,References_1!$H$2:$I$19,2,)*$K2072*86.4,""))</f>
        <v>356.07168000000001</v>
      </c>
      <c r="Q2072" s="138" t="str">
        <f>IF($O2072="mg","kg/j",IF($O2072="µg","mg/j",""))</f>
        <v>mg/j</v>
      </c>
    </row>
    <row r="2073" spans="1:17" x14ac:dyDescent="0.2">
      <c r="A2073" s="13">
        <f>VLOOKUP($B2073,References_1!$F$2:$G$19,2,)</f>
        <v>11</v>
      </c>
      <c r="B2073" s="13" t="s">
        <v>118</v>
      </c>
      <c r="C2073" s="13">
        <f>VLOOKUP($B2073,References_1!$F$2:$H$19,3,)</f>
        <v>13</v>
      </c>
      <c r="D2073" s="136">
        <v>42432</v>
      </c>
      <c r="E2073" s="13" t="s">
        <v>119</v>
      </c>
      <c r="F2073" s="13">
        <v>23</v>
      </c>
      <c r="G2073" s="13" t="s">
        <v>603</v>
      </c>
      <c r="H2073" s="13">
        <v>1405</v>
      </c>
      <c r="I2073" s="13">
        <v>0.02</v>
      </c>
      <c r="J2073" s="137" t="s">
        <v>1169</v>
      </c>
      <c r="K2073" s="138">
        <v>0.02</v>
      </c>
      <c r="L2073" s="13" t="s">
        <v>135</v>
      </c>
      <c r="M2073" s="13" t="str">
        <f>VLOOKUP($H2073,References_1!$C$2:$D$827,2,)</f>
        <v>GP4</v>
      </c>
      <c r="N2073" s="13">
        <f>VLOOKUP($H2073,References_2!$D$2:'References_2'!$AQ$186,39,)</f>
        <v>0.1</v>
      </c>
      <c r="O2073" s="13" t="str">
        <f>LEFT(L2073,2)</f>
        <v>µg</v>
      </c>
      <c r="P2073" s="139">
        <f>IF($O2073="mg",VLOOKUP($C2073,References_1!$H$2:$I$19,2,)*$K2073*0.0864,IF($O2073="µg",VLOOKUP($C2073,References_1!$H$2:$I$19,2,)*$K2073*86.4,""))</f>
        <v>27.436800000000005</v>
      </c>
      <c r="Q2073" s="138" t="str">
        <f>IF($O2073="mg","kg/j",IF($O2073="µg","mg/j",""))</f>
        <v>mg/j</v>
      </c>
    </row>
    <row r="2074" spans="1:17" x14ac:dyDescent="0.2">
      <c r="A2074" s="13">
        <f>VLOOKUP($B2074,References_1!$F$2:$G$19,2,)</f>
        <v>12</v>
      </c>
      <c r="B2074" s="13">
        <v>6127975</v>
      </c>
      <c r="C2074" s="13">
        <f>VLOOKUP($B2074,References_1!$F$2:$H$19,3,)</f>
        <v>14</v>
      </c>
      <c r="D2074" s="136">
        <v>42432</v>
      </c>
      <c r="E2074" s="13" t="s">
        <v>991</v>
      </c>
      <c r="F2074" s="13">
        <v>23</v>
      </c>
      <c r="G2074" s="13" t="s">
        <v>603</v>
      </c>
      <c r="H2074" s="13">
        <v>1405</v>
      </c>
      <c r="I2074" s="13">
        <v>0.02</v>
      </c>
      <c r="J2074" s="137" t="s">
        <v>1169</v>
      </c>
      <c r="K2074" s="138">
        <v>0.02</v>
      </c>
      <c r="L2074" s="13" t="s">
        <v>135</v>
      </c>
      <c r="M2074" s="13" t="str">
        <f>VLOOKUP($H2074,References_1!$C$2:$D$827,2,)</f>
        <v>GP4</v>
      </c>
      <c r="N2074" s="13">
        <f>VLOOKUP($H2074,References_2!$D$2:'References_2'!$AQ$186,39,)</f>
        <v>0.1</v>
      </c>
      <c r="O2074" s="13" t="str">
        <f>LEFT(L2074,2)</f>
        <v>µg</v>
      </c>
      <c r="P2074" s="139">
        <f>IF($O2074="mg",VLOOKUP($C2074,References_1!$H$2:$I$19,2,)*$K2074*0.0864,IF($O2074="µg",VLOOKUP($C2074,References_1!$H$2:$I$19,2,)*$K2074*86.4,""))</f>
        <v>95.472000000000008</v>
      </c>
      <c r="Q2074" s="138" t="str">
        <f>IF($O2074="mg","kg/j",IF($O2074="µg","mg/j",""))</f>
        <v>mg/j</v>
      </c>
    </row>
    <row r="2075" spans="1:17" x14ac:dyDescent="0.2">
      <c r="A2075" s="13">
        <f>VLOOKUP($B2075,References_1!$F$2:$G$19,2,)</f>
        <v>4</v>
      </c>
      <c r="B2075" s="13">
        <v>6127935</v>
      </c>
      <c r="C2075" s="13">
        <f>VLOOKUP($B2075,References_1!$F$2:$H$19,3,)</f>
        <v>3</v>
      </c>
      <c r="D2075" s="136">
        <v>42432</v>
      </c>
      <c r="E2075" s="13" t="s">
        <v>1031</v>
      </c>
      <c r="F2075" s="13">
        <v>23</v>
      </c>
      <c r="G2075" s="13" t="s">
        <v>604</v>
      </c>
      <c r="H2075" s="13">
        <v>1875</v>
      </c>
      <c r="I2075" s="13">
        <v>0.05</v>
      </c>
      <c r="J2075" s="137" t="s">
        <v>1169</v>
      </c>
      <c r="K2075" s="138">
        <v>0.05</v>
      </c>
      <c r="L2075" s="13" t="s">
        <v>135</v>
      </c>
      <c r="M2075" s="13" t="str">
        <f>VLOOKUP($H2075,References_1!$C$2:$D$827,2,)</f>
        <v>GP4</v>
      </c>
      <c r="N2075" s="13" t="e">
        <f>VLOOKUP($H2075,References_2!$D$2:'References_2'!$AQ$186,39,)</f>
        <v>#N/A</v>
      </c>
      <c r="O2075" s="13" t="str">
        <f>LEFT(L2075,2)</f>
        <v>µg</v>
      </c>
      <c r="P2075" s="139">
        <f>IF($O2075="mg",VLOOKUP($C2075,References_1!$H$2:$I$19,2,)*$K2075*0.0864,IF($O2075="µg",VLOOKUP($C2075,References_1!$H$2:$I$19,2,)*$K2075*86.4,""))</f>
        <v>9.2880000000000003</v>
      </c>
      <c r="Q2075" s="138" t="str">
        <f>IF($O2075="mg","kg/j",IF($O2075="µg","mg/j",""))</f>
        <v>mg/j</v>
      </c>
    </row>
    <row r="2076" spans="1:17" x14ac:dyDescent="0.2">
      <c r="A2076" s="13">
        <f>VLOOKUP($B2076,References_1!$F$2:$G$19,2,)</f>
        <v>18</v>
      </c>
      <c r="B2076" s="13">
        <v>6127970</v>
      </c>
      <c r="C2076" s="13">
        <f>VLOOKUP($B2076,References_1!$F$2:$H$19,3,)</f>
        <v>9.5</v>
      </c>
      <c r="D2076" s="136">
        <v>42432</v>
      </c>
      <c r="E2076" s="13" t="s">
        <v>1113</v>
      </c>
      <c r="F2076" s="13">
        <v>23</v>
      </c>
      <c r="G2076" s="13" t="s">
        <v>604</v>
      </c>
      <c r="H2076" s="13">
        <v>1875</v>
      </c>
      <c r="I2076" s="13">
        <v>0.05</v>
      </c>
      <c r="J2076" s="137" t="s">
        <v>1169</v>
      </c>
      <c r="K2076" s="138">
        <v>0.05</v>
      </c>
      <c r="L2076" s="13" t="s">
        <v>135</v>
      </c>
      <c r="M2076" s="13" t="str">
        <f>VLOOKUP($H2076,References_1!$C$2:$D$827,2,)</f>
        <v>GP4</v>
      </c>
      <c r="N2076" s="13" t="e">
        <f>VLOOKUP($H2076,References_2!$D$2:'References_2'!$AQ$186,39,)</f>
        <v>#N/A</v>
      </c>
      <c r="O2076" s="13" t="str">
        <f>LEFT(L2076,2)</f>
        <v>µg</v>
      </c>
      <c r="P2076" s="139">
        <f>IF($O2076="mg",VLOOKUP($C2076,References_1!$H$2:$I$19,2,)*$K2076*0.0864,IF($O2076="µg",VLOOKUP($C2076,References_1!$H$2:$I$19,2,)*$K2076*86.4,""))</f>
        <v>128.69280000000001</v>
      </c>
      <c r="Q2076" s="138" t="str">
        <f>IF($O2076="mg","kg/j",IF($O2076="µg","mg/j",""))</f>
        <v>mg/j</v>
      </c>
    </row>
    <row r="2077" spans="1:17" x14ac:dyDescent="0.2">
      <c r="A2077" s="13">
        <f>VLOOKUP($B2077,References_1!$F$2:$G$19,2,)</f>
        <v>14</v>
      </c>
      <c r="B2077" s="13">
        <v>6127985</v>
      </c>
      <c r="C2077" s="13">
        <f>VLOOKUP($B2077,References_1!$F$2:$H$19,3,)</f>
        <v>11</v>
      </c>
      <c r="D2077" s="136">
        <v>42432</v>
      </c>
      <c r="E2077" s="13" t="s">
        <v>1072</v>
      </c>
      <c r="F2077" s="13">
        <v>23</v>
      </c>
      <c r="G2077" s="13" t="s">
        <v>604</v>
      </c>
      <c r="H2077" s="13">
        <v>1875</v>
      </c>
      <c r="I2077" s="13">
        <v>0.05</v>
      </c>
      <c r="J2077" s="137" t="s">
        <v>1169</v>
      </c>
      <c r="K2077" s="138">
        <v>0.05</v>
      </c>
      <c r="L2077" s="13" t="s">
        <v>135</v>
      </c>
      <c r="M2077" s="13" t="str">
        <f>VLOOKUP($H2077,References_1!$C$2:$D$827,2,)</f>
        <v>GP4</v>
      </c>
      <c r="N2077" s="13" t="e">
        <f>VLOOKUP($H2077,References_2!$D$2:'References_2'!$AQ$186,39,)</f>
        <v>#N/A</v>
      </c>
      <c r="O2077" s="13" t="str">
        <f>LEFT(L2077,2)</f>
        <v>µg</v>
      </c>
      <c r="P2077" s="139">
        <f>IF($O2077="mg",VLOOKUP($C2077,References_1!$H$2:$I$19,2,)*$K2077*0.0864,IF($O2077="µg",VLOOKUP($C2077,References_1!$H$2:$I$19,2,)*$K2077*86.4,""))</f>
        <v>890.17920000000015</v>
      </c>
      <c r="Q2077" s="138" t="str">
        <f>IF($O2077="mg","kg/j",IF($O2077="µg","mg/j",""))</f>
        <v>mg/j</v>
      </c>
    </row>
    <row r="2078" spans="1:17" x14ac:dyDescent="0.2">
      <c r="A2078" s="13">
        <f>VLOOKUP($B2078,References_1!$F$2:$G$19,2,)</f>
        <v>11</v>
      </c>
      <c r="B2078" s="13" t="s">
        <v>118</v>
      </c>
      <c r="C2078" s="13">
        <f>VLOOKUP($B2078,References_1!$F$2:$H$19,3,)</f>
        <v>13</v>
      </c>
      <c r="D2078" s="136">
        <v>42432</v>
      </c>
      <c r="E2078" s="13" t="s">
        <v>119</v>
      </c>
      <c r="F2078" s="13">
        <v>23</v>
      </c>
      <c r="G2078" s="13" t="s">
        <v>604</v>
      </c>
      <c r="H2078" s="13">
        <v>1875</v>
      </c>
      <c r="I2078" s="13">
        <v>0.05</v>
      </c>
      <c r="J2078" s="137" t="s">
        <v>1169</v>
      </c>
      <c r="K2078" s="138">
        <v>0.05</v>
      </c>
      <c r="L2078" s="13" t="s">
        <v>135</v>
      </c>
      <c r="M2078" s="13" t="str">
        <f>VLOOKUP($H2078,References_1!$C$2:$D$827,2,)</f>
        <v>GP4</v>
      </c>
      <c r="N2078" s="13" t="e">
        <f>VLOOKUP($H2078,References_2!$D$2:'References_2'!$AQ$186,39,)</f>
        <v>#N/A</v>
      </c>
      <c r="O2078" s="13" t="str">
        <f>LEFT(L2078,2)</f>
        <v>µg</v>
      </c>
      <c r="P2078" s="139">
        <f>IF($O2078="mg",VLOOKUP($C2078,References_1!$H$2:$I$19,2,)*$K2078*0.0864,IF($O2078="µg",VLOOKUP($C2078,References_1!$H$2:$I$19,2,)*$K2078*86.4,""))</f>
        <v>68.592000000000013</v>
      </c>
      <c r="Q2078" s="138" t="str">
        <f>IF($O2078="mg","kg/j",IF($O2078="µg","mg/j",""))</f>
        <v>mg/j</v>
      </c>
    </row>
    <row r="2079" spans="1:17" x14ac:dyDescent="0.2">
      <c r="A2079" s="13">
        <f>VLOOKUP($B2079,References_1!$F$2:$G$19,2,)</f>
        <v>12</v>
      </c>
      <c r="B2079" s="13">
        <v>6127975</v>
      </c>
      <c r="C2079" s="13">
        <f>VLOOKUP($B2079,References_1!$F$2:$H$19,3,)</f>
        <v>14</v>
      </c>
      <c r="D2079" s="136">
        <v>42432</v>
      </c>
      <c r="E2079" s="13" t="s">
        <v>991</v>
      </c>
      <c r="F2079" s="13">
        <v>23</v>
      </c>
      <c r="G2079" s="13" t="s">
        <v>604</v>
      </c>
      <c r="H2079" s="13">
        <v>1875</v>
      </c>
      <c r="I2079" s="13">
        <v>0.05</v>
      </c>
      <c r="J2079" s="137" t="s">
        <v>1169</v>
      </c>
      <c r="K2079" s="138">
        <v>0.05</v>
      </c>
      <c r="L2079" s="13" t="s">
        <v>135</v>
      </c>
      <c r="M2079" s="13" t="str">
        <f>VLOOKUP($H2079,References_1!$C$2:$D$827,2,)</f>
        <v>GP4</v>
      </c>
      <c r="N2079" s="13" t="e">
        <f>VLOOKUP($H2079,References_2!$D$2:'References_2'!$AQ$186,39,)</f>
        <v>#N/A</v>
      </c>
      <c r="O2079" s="13" t="str">
        <f>LEFT(L2079,2)</f>
        <v>µg</v>
      </c>
      <c r="P2079" s="139">
        <f>IF($O2079="mg",VLOOKUP($C2079,References_1!$H$2:$I$19,2,)*$K2079*0.0864,IF($O2079="µg",VLOOKUP($C2079,References_1!$H$2:$I$19,2,)*$K2079*86.4,""))</f>
        <v>238.68000000000004</v>
      </c>
      <c r="Q2079" s="138" t="str">
        <f>IF($O2079="mg","kg/j",IF($O2079="µg","mg/j",""))</f>
        <v>mg/j</v>
      </c>
    </row>
    <row r="2080" spans="1:17" x14ac:dyDescent="0.2">
      <c r="A2080" s="13">
        <f>VLOOKUP($B2080,References_1!$F$2:$G$19,2,)</f>
        <v>4</v>
      </c>
      <c r="B2080" s="13">
        <v>6127935</v>
      </c>
      <c r="C2080" s="13">
        <f>VLOOKUP($B2080,References_1!$F$2:$H$19,3,)</f>
        <v>3</v>
      </c>
      <c r="D2080" s="136">
        <v>42432</v>
      </c>
      <c r="E2080" s="13" t="s">
        <v>1031</v>
      </c>
      <c r="F2080" s="13">
        <v>23</v>
      </c>
      <c r="G2080" s="13" t="s">
        <v>605</v>
      </c>
      <c r="H2080" s="13">
        <v>1673</v>
      </c>
      <c r="I2080" s="13">
        <v>0.02</v>
      </c>
      <c r="J2080" s="137" t="s">
        <v>1169</v>
      </c>
      <c r="K2080" s="138">
        <v>0.02</v>
      </c>
      <c r="L2080" s="13" t="s">
        <v>135</v>
      </c>
      <c r="M2080" s="13" t="str">
        <f>VLOOKUP($H2080,References_1!$C$2:$D$827,2,)</f>
        <v>GP4</v>
      </c>
      <c r="N2080" s="13" t="e">
        <f>VLOOKUP($H2080,References_2!$D$2:'References_2'!$AQ$186,39,)</f>
        <v>#N/A</v>
      </c>
      <c r="O2080" s="13" t="str">
        <f>LEFT(L2080,2)</f>
        <v>µg</v>
      </c>
      <c r="P2080" s="139">
        <f>IF($O2080="mg",VLOOKUP($C2080,References_1!$H$2:$I$19,2,)*$K2080*0.0864,IF($O2080="µg",VLOOKUP($C2080,References_1!$H$2:$I$19,2,)*$K2080*86.4,""))</f>
        <v>3.7151999999999998</v>
      </c>
      <c r="Q2080" s="138" t="str">
        <f>IF($O2080="mg","kg/j",IF($O2080="µg","mg/j",""))</f>
        <v>mg/j</v>
      </c>
    </row>
    <row r="2081" spans="1:17" x14ac:dyDescent="0.2">
      <c r="A2081" s="13">
        <f>VLOOKUP($B2081,References_1!$F$2:$G$19,2,)</f>
        <v>18</v>
      </c>
      <c r="B2081" s="13">
        <v>6127970</v>
      </c>
      <c r="C2081" s="13">
        <f>VLOOKUP($B2081,References_1!$F$2:$H$19,3,)</f>
        <v>9.5</v>
      </c>
      <c r="D2081" s="136">
        <v>42432</v>
      </c>
      <c r="E2081" s="13" t="s">
        <v>1113</v>
      </c>
      <c r="F2081" s="13">
        <v>23</v>
      </c>
      <c r="G2081" s="13" t="s">
        <v>605</v>
      </c>
      <c r="H2081" s="13">
        <v>1673</v>
      </c>
      <c r="I2081" s="13">
        <v>0.02</v>
      </c>
      <c r="J2081" s="137" t="s">
        <v>1169</v>
      </c>
      <c r="K2081" s="138">
        <v>0.02</v>
      </c>
      <c r="L2081" s="13" t="s">
        <v>135</v>
      </c>
      <c r="M2081" s="13" t="str">
        <f>VLOOKUP($H2081,References_1!$C$2:$D$827,2,)</f>
        <v>GP4</v>
      </c>
      <c r="N2081" s="13" t="e">
        <f>VLOOKUP($H2081,References_2!$D$2:'References_2'!$AQ$186,39,)</f>
        <v>#N/A</v>
      </c>
      <c r="O2081" s="13" t="str">
        <f>LEFT(L2081,2)</f>
        <v>µg</v>
      </c>
      <c r="P2081" s="139">
        <f>IF($O2081="mg",VLOOKUP($C2081,References_1!$H$2:$I$19,2,)*$K2081*0.0864,IF($O2081="µg",VLOOKUP($C2081,References_1!$H$2:$I$19,2,)*$K2081*86.4,""))</f>
        <v>51.477120000000006</v>
      </c>
      <c r="Q2081" s="138" t="str">
        <f>IF($O2081="mg","kg/j",IF($O2081="µg","mg/j",""))</f>
        <v>mg/j</v>
      </c>
    </row>
    <row r="2082" spans="1:17" x14ac:dyDescent="0.2">
      <c r="A2082" s="13">
        <f>VLOOKUP($B2082,References_1!$F$2:$G$19,2,)</f>
        <v>14</v>
      </c>
      <c r="B2082" s="13">
        <v>6127985</v>
      </c>
      <c r="C2082" s="13">
        <f>VLOOKUP($B2082,References_1!$F$2:$H$19,3,)</f>
        <v>11</v>
      </c>
      <c r="D2082" s="136">
        <v>42432</v>
      </c>
      <c r="E2082" s="13" t="s">
        <v>1072</v>
      </c>
      <c r="F2082" s="13">
        <v>23</v>
      </c>
      <c r="G2082" s="13" t="s">
        <v>605</v>
      </c>
      <c r="H2082" s="13">
        <v>1673</v>
      </c>
      <c r="I2082" s="13">
        <v>0.02</v>
      </c>
      <c r="J2082" s="137" t="s">
        <v>1169</v>
      </c>
      <c r="K2082" s="138">
        <v>0.02</v>
      </c>
      <c r="L2082" s="13" t="s">
        <v>135</v>
      </c>
      <c r="M2082" s="13" t="str">
        <f>VLOOKUP($H2082,References_1!$C$2:$D$827,2,)</f>
        <v>GP4</v>
      </c>
      <c r="N2082" s="13" t="e">
        <f>VLOOKUP($H2082,References_2!$D$2:'References_2'!$AQ$186,39,)</f>
        <v>#N/A</v>
      </c>
      <c r="O2082" s="13" t="str">
        <f>LEFT(L2082,2)</f>
        <v>µg</v>
      </c>
      <c r="P2082" s="139">
        <f>IF($O2082="mg",VLOOKUP($C2082,References_1!$H$2:$I$19,2,)*$K2082*0.0864,IF($O2082="µg",VLOOKUP($C2082,References_1!$H$2:$I$19,2,)*$K2082*86.4,""))</f>
        <v>356.07168000000001</v>
      </c>
      <c r="Q2082" s="138" t="str">
        <f>IF($O2082="mg","kg/j",IF($O2082="µg","mg/j",""))</f>
        <v>mg/j</v>
      </c>
    </row>
    <row r="2083" spans="1:17" x14ac:dyDescent="0.2">
      <c r="A2083" s="13">
        <f>VLOOKUP($B2083,References_1!$F$2:$G$19,2,)</f>
        <v>11</v>
      </c>
      <c r="B2083" s="13" t="s">
        <v>118</v>
      </c>
      <c r="C2083" s="13">
        <f>VLOOKUP($B2083,References_1!$F$2:$H$19,3,)</f>
        <v>13</v>
      </c>
      <c r="D2083" s="136">
        <v>42432</v>
      </c>
      <c r="E2083" s="13" t="s">
        <v>119</v>
      </c>
      <c r="F2083" s="13">
        <v>23</v>
      </c>
      <c r="G2083" s="13" t="s">
        <v>605</v>
      </c>
      <c r="H2083" s="13">
        <v>1673</v>
      </c>
      <c r="I2083" s="13">
        <v>0.02</v>
      </c>
      <c r="J2083" s="137" t="s">
        <v>1169</v>
      </c>
      <c r="K2083" s="138">
        <v>0.02</v>
      </c>
      <c r="L2083" s="13" t="s">
        <v>135</v>
      </c>
      <c r="M2083" s="13" t="str">
        <f>VLOOKUP($H2083,References_1!$C$2:$D$827,2,)</f>
        <v>GP4</v>
      </c>
      <c r="N2083" s="13" t="e">
        <f>VLOOKUP($H2083,References_2!$D$2:'References_2'!$AQ$186,39,)</f>
        <v>#N/A</v>
      </c>
      <c r="O2083" s="13" t="str">
        <f>LEFT(L2083,2)</f>
        <v>µg</v>
      </c>
      <c r="P2083" s="139">
        <f>IF($O2083="mg",VLOOKUP($C2083,References_1!$H$2:$I$19,2,)*$K2083*0.0864,IF($O2083="µg",VLOOKUP($C2083,References_1!$H$2:$I$19,2,)*$K2083*86.4,""))</f>
        <v>27.436800000000005</v>
      </c>
      <c r="Q2083" s="138" t="str">
        <f>IF($O2083="mg","kg/j",IF($O2083="µg","mg/j",""))</f>
        <v>mg/j</v>
      </c>
    </row>
    <row r="2084" spans="1:17" x14ac:dyDescent="0.2">
      <c r="A2084" s="13">
        <f>VLOOKUP($B2084,References_1!$F$2:$G$19,2,)</f>
        <v>12</v>
      </c>
      <c r="B2084" s="13">
        <v>6127975</v>
      </c>
      <c r="C2084" s="13">
        <f>VLOOKUP($B2084,References_1!$F$2:$H$19,3,)</f>
        <v>14</v>
      </c>
      <c r="D2084" s="136">
        <v>42432</v>
      </c>
      <c r="E2084" s="13" t="s">
        <v>991</v>
      </c>
      <c r="F2084" s="13">
        <v>23</v>
      </c>
      <c r="G2084" s="13" t="s">
        <v>605</v>
      </c>
      <c r="H2084" s="13">
        <v>1673</v>
      </c>
      <c r="I2084" s="13">
        <v>0.02</v>
      </c>
      <c r="J2084" s="137" t="s">
        <v>1169</v>
      </c>
      <c r="K2084" s="138">
        <v>0.02</v>
      </c>
      <c r="L2084" s="13" t="s">
        <v>135</v>
      </c>
      <c r="M2084" s="13" t="str">
        <f>VLOOKUP($H2084,References_1!$C$2:$D$827,2,)</f>
        <v>GP4</v>
      </c>
      <c r="N2084" s="13" t="e">
        <f>VLOOKUP($H2084,References_2!$D$2:'References_2'!$AQ$186,39,)</f>
        <v>#N/A</v>
      </c>
      <c r="O2084" s="13" t="str">
        <f>LEFT(L2084,2)</f>
        <v>µg</v>
      </c>
      <c r="P2084" s="139">
        <f>IF($O2084="mg",VLOOKUP($C2084,References_1!$H$2:$I$19,2,)*$K2084*0.0864,IF($O2084="µg",VLOOKUP($C2084,References_1!$H$2:$I$19,2,)*$K2084*86.4,""))</f>
        <v>95.472000000000008</v>
      </c>
      <c r="Q2084" s="138" t="str">
        <f>IF($O2084="mg","kg/j",IF($O2084="µg","mg/j",""))</f>
        <v>mg/j</v>
      </c>
    </row>
    <row r="2085" spans="1:17" x14ac:dyDescent="0.2">
      <c r="A2085" s="13">
        <f>VLOOKUP($B2085,References_1!$F$2:$G$19,2,)</f>
        <v>4</v>
      </c>
      <c r="B2085" s="13">
        <v>6127935</v>
      </c>
      <c r="C2085" s="13">
        <f>VLOOKUP($B2085,References_1!$F$2:$H$19,3,)</f>
        <v>3</v>
      </c>
      <c r="D2085" s="136">
        <v>42432</v>
      </c>
      <c r="E2085" s="13" t="s">
        <v>1031</v>
      </c>
      <c r="F2085" s="13">
        <v>23</v>
      </c>
      <c r="G2085" s="13" t="s">
        <v>606</v>
      </c>
      <c r="H2085" s="13">
        <v>1876</v>
      </c>
      <c r="I2085" s="13">
        <v>0.02</v>
      </c>
      <c r="J2085" s="137" t="s">
        <v>1169</v>
      </c>
      <c r="K2085" s="138">
        <v>0.02</v>
      </c>
      <c r="L2085" s="13" t="s">
        <v>135</v>
      </c>
      <c r="M2085" s="13" t="str">
        <f>VLOOKUP($H2085,References_1!$C$2:$D$827,2,)</f>
        <v>GP4</v>
      </c>
      <c r="N2085" s="13" t="e">
        <f>VLOOKUP($H2085,References_2!$D$2:'References_2'!$AQ$186,39,)</f>
        <v>#N/A</v>
      </c>
      <c r="O2085" s="13" t="str">
        <f>LEFT(L2085,2)</f>
        <v>µg</v>
      </c>
      <c r="P2085" s="139">
        <f>IF($O2085="mg",VLOOKUP($C2085,References_1!$H$2:$I$19,2,)*$K2085*0.0864,IF($O2085="µg",VLOOKUP($C2085,References_1!$H$2:$I$19,2,)*$K2085*86.4,""))</f>
        <v>3.7151999999999998</v>
      </c>
      <c r="Q2085" s="138" t="str">
        <f>IF($O2085="mg","kg/j",IF($O2085="µg","mg/j",""))</f>
        <v>mg/j</v>
      </c>
    </row>
    <row r="2086" spans="1:17" x14ac:dyDescent="0.2">
      <c r="A2086" s="13">
        <f>VLOOKUP($B2086,References_1!$F$2:$G$19,2,)</f>
        <v>18</v>
      </c>
      <c r="B2086" s="13">
        <v>6127970</v>
      </c>
      <c r="C2086" s="13">
        <f>VLOOKUP($B2086,References_1!$F$2:$H$19,3,)</f>
        <v>9.5</v>
      </c>
      <c r="D2086" s="136">
        <v>42432</v>
      </c>
      <c r="E2086" s="13" t="s">
        <v>1113</v>
      </c>
      <c r="F2086" s="13">
        <v>23</v>
      </c>
      <c r="G2086" s="13" t="s">
        <v>606</v>
      </c>
      <c r="H2086" s="13">
        <v>1876</v>
      </c>
      <c r="I2086" s="13">
        <v>0.02</v>
      </c>
      <c r="J2086" s="137" t="s">
        <v>1169</v>
      </c>
      <c r="K2086" s="138">
        <v>0.02</v>
      </c>
      <c r="L2086" s="13" t="s">
        <v>135</v>
      </c>
      <c r="M2086" s="13" t="str">
        <f>VLOOKUP($H2086,References_1!$C$2:$D$827,2,)</f>
        <v>GP4</v>
      </c>
      <c r="N2086" s="13" t="e">
        <f>VLOOKUP($H2086,References_2!$D$2:'References_2'!$AQ$186,39,)</f>
        <v>#N/A</v>
      </c>
      <c r="O2086" s="13" t="str">
        <f>LEFT(L2086,2)</f>
        <v>µg</v>
      </c>
      <c r="P2086" s="139">
        <f>IF($O2086="mg",VLOOKUP($C2086,References_1!$H$2:$I$19,2,)*$K2086*0.0864,IF($O2086="µg",VLOOKUP($C2086,References_1!$H$2:$I$19,2,)*$K2086*86.4,""))</f>
        <v>51.477120000000006</v>
      </c>
      <c r="Q2086" s="138" t="str">
        <f>IF($O2086="mg","kg/j",IF($O2086="µg","mg/j",""))</f>
        <v>mg/j</v>
      </c>
    </row>
    <row r="2087" spans="1:17" x14ac:dyDescent="0.2">
      <c r="A2087" s="13">
        <f>VLOOKUP($B2087,References_1!$F$2:$G$19,2,)</f>
        <v>14</v>
      </c>
      <c r="B2087" s="13">
        <v>6127985</v>
      </c>
      <c r="C2087" s="13">
        <f>VLOOKUP($B2087,References_1!$F$2:$H$19,3,)</f>
        <v>11</v>
      </c>
      <c r="D2087" s="136">
        <v>42432</v>
      </c>
      <c r="E2087" s="13" t="s">
        <v>1072</v>
      </c>
      <c r="F2087" s="13">
        <v>23</v>
      </c>
      <c r="G2087" s="13" t="s">
        <v>606</v>
      </c>
      <c r="H2087" s="13">
        <v>1876</v>
      </c>
      <c r="I2087" s="13">
        <v>0.02</v>
      </c>
      <c r="J2087" s="137" t="s">
        <v>1169</v>
      </c>
      <c r="K2087" s="138">
        <v>0.02</v>
      </c>
      <c r="L2087" s="13" t="s">
        <v>135</v>
      </c>
      <c r="M2087" s="13" t="str">
        <f>VLOOKUP($H2087,References_1!$C$2:$D$827,2,)</f>
        <v>GP4</v>
      </c>
      <c r="N2087" s="13" t="e">
        <f>VLOOKUP($H2087,References_2!$D$2:'References_2'!$AQ$186,39,)</f>
        <v>#N/A</v>
      </c>
      <c r="O2087" s="13" t="str">
        <f>LEFT(L2087,2)</f>
        <v>µg</v>
      </c>
      <c r="P2087" s="139">
        <f>IF($O2087="mg",VLOOKUP($C2087,References_1!$H$2:$I$19,2,)*$K2087*0.0864,IF($O2087="µg",VLOOKUP($C2087,References_1!$H$2:$I$19,2,)*$K2087*86.4,""))</f>
        <v>356.07168000000001</v>
      </c>
      <c r="Q2087" s="138" t="str">
        <f>IF($O2087="mg","kg/j",IF($O2087="µg","mg/j",""))</f>
        <v>mg/j</v>
      </c>
    </row>
    <row r="2088" spans="1:17" x14ac:dyDescent="0.2">
      <c r="A2088" s="13">
        <f>VLOOKUP($B2088,References_1!$F$2:$G$19,2,)</f>
        <v>11</v>
      </c>
      <c r="B2088" s="13" t="s">
        <v>118</v>
      </c>
      <c r="C2088" s="13">
        <f>VLOOKUP($B2088,References_1!$F$2:$H$19,3,)</f>
        <v>13</v>
      </c>
      <c r="D2088" s="136">
        <v>42432</v>
      </c>
      <c r="E2088" s="13" t="s">
        <v>119</v>
      </c>
      <c r="F2088" s="13">
        <v>23</v>
      </c>
      <c r="G2088" s="13" t="s">
        <v>606</v>
      </c>
      <c r="H2088" s="13">
        <v>1876</v>
      </c>
      <c r="I2088" s="13">
        <v>0.02</v>
      </c>
      <c r="J2088" s="137" t="s">
        <v>1169</v>
      </c>
      <c r="K2088" s="138">
        <v>0.02</v>
      </c>
      <c r="L2088" s="13" t="s">
        <v>135</v>
      </c>
      <c r="M2088" s="13" t="str">
        <f>VLOOKUP($H2088,References_1!$C$2:$D$827,2,)</f>
        <v>GP4</v>
      </c>
      <c r="N2088" s="13" t="e">
        <f>VLOOKUP($H2088,References_2!$D$2:'References_2'!$AQ$186,39,)</f>
        <v>#N/A</v>
      </c>
      <c r="O2088" s="13" t="str">
        <f>LEFT(L2088,2)</f>
        <v>µg</v>
      </c>
      <c r="P2088" s="139">
        <f>IF($O2088="mg",VLOOKUP($C2088,References_1!$H$2:$I$19,2,)*$K2088*0.0864,IF($O2088="µg",VLOOKUP($C2088,References_1!$H$2:$I$19,2,)*$K2088*86.4,""))</f>
        <v>27.436800000000005</v>
      </c>
      <c r="Q2088" s="138" t="str">
        <f>IF($O2088="mg","kg/j",IF($O2088="µg","mg/j",""))</f>
        <v>mg/j</v>
      </c>
    </row>
    <row r="2089" spans="1:17" x14ac:dyDescent="0.2">
      <c r="A2089" s="13">
        <f>VLOOKUP($B2089,References_1!$F$2:$G$19,2,)</f>
        <v>12</v>
      </c>
      <c r="B2089" s="13">
        <v>6127975</v>
      </c>
      <c r="C2089" s="13">
        <f>VLOOKUP($B2089,References_1!$F$2:$H$19,3,)</f>
        <v>14</v>
      </c>
      <c r="D2089" s="136">
        <v>42432</v>
      </c>
      <c r="E2089" s="13" t="s">
        <v>991</v>
      </c>
      <c r="F2089" s="13">
        <v>23</v>
      </c>
      <c r="G2089" s="13" t="s">
        <v>606</v>
      </c>
      <c r="H2089" s="13">
        <v>1876</v>
      </c>
      <c r="I2089" s="13">
        <v>0.02</v>
      </c>
      <c r="J2089" s="137" t="s">
        <v>1169</v>
      </c>
      <c r="K2089" s="138">
        <v>0.02</v>
      </c>
      <c r="L2089" s="13" t="s">
        <v>135</v>
      </c>
      <c r="M2089" s="13" t="str">
        <f>VLOOKUP($H2089,References_1!$C$2:$D$827,2,)</f>
        <v>GP4</v>
      </c>
      <c r="N2089" s="13" t="e">
        <f>VLOOKUP($H2089,References_2!$D$2:'References_2'!$AQ$186,39,)</f>
        <v>#N/A</v>
      </c>
      <c r="O2089" s="13" t="str">
        <f>LEFT(L2089,2)</f>
        <v>µg</v>
      </c>
      <c r="P2089" s="139">
        <f>IF($O2089="mg",VLOOKUP($C2089,References_1!$H$2:$I$19,2,)*$K2089*0.0864,IF($O2089="µg",VLOOKUP($C2089,References_1!$H$2:$I$19,2,)*$K2089*86.4,""))</f>
        <v>95.472000000000008</v>
      </c>
      <c r="Q2089" s="138" t="str">
        <f>IF($O2089="mg","kg/j",IF($O2089="µg","mg/j",""))</f>
        <v>mg/j</v>
      </c>
    </row>
    <row r="2090" spans="1:17" x14ac:dyDescent="0.2">
      <c r="A2090" s="13">
        <f>VLOOKUP($B2090,References_1!$F$2:$G$19,2,)</f>
        <v>4</v>
      </c>
      <c r="B2090" s="13">
        <v>6127935</v>
      </c>
      <c r="C2090" s="13">
        <f>VLOOKUP($B2090,References_1!$F$2:$H$19,3,)</f>
        <v>3</v>
      </c>
      <c r="D2090" s="136">
        <v>42432</v>
      </c>
      <c r="E2090" s="13" t="s">
        <v>1031</v>
      </c>
      <c r="F2090" s="13">
        <v>23</v>
      </c>
      <c r="G2090" s="13" t="s">
        <v>607</v>
      </c>
      <c r="H2090" s="13">
        <v>1704</v>
      </c>
      <c r="I2090" s="13">
        <v>0.02</v>
      </c>
      <c r="J2090" s="137" t="s">
        <v>1169</v>
      </c>
      <c r="K2090" s="138">
        <v>0.02</v>
      </c>
      <c r="L2090" s="13" t="s">
        <v>135</v>
      </c>
      <c r="M2090" s="13" t="str">
        <f>VLOOKUP($H2090,References_1!$C$2:$D$827,2,)</f>
        <v>GP4</v>
      </c>
      <c r="N2090" s="13" t="e">
        <f>VLOOKUP($H2090,References_2!$D$2:'References_2'!$AQ$186,39,)</f>
        <v>#N/A</v>
      </c>
      <c r="O2090" s="13" t="str">
        <f>LEFT(L2090,2)</f>
        <v>µg</v>
      </c>
      <c r="P2090" s="139">
        <f>IF($O2090="mg",VLOOKUP($C2090,References_1!$H$2:$I$19,2,)*$K2090*0.0864,IF($O2090="µg",VLOOKUP($C2090,References_1!$H$2:$I$19,2,)*$K2090*86.4,""))</f>
        <v>3.7151999999999998</v>
      </c>
      <c r="Q2090" s="138" t="str">
        <f>IF($O2090="mg","kg/j",IF($O2090="µg","mg/j",""))</f>
        <v>mg/j</v>
      </c>
    </row>
    <row r="2091" spans="1:17" x14ac:dyDescent="0.2">
      <c r="A2091" s="13">
        <f>VLOOKUP($B2091,References_1!$F$2:$G$19,2,)</f>
        <v>18</v>
      </c>
      <c r="B2091" s="13">
        <v>6127970</v>
      </c>
      <c r="C2091" s="13">
        <f>VLOOKUP($B2091,References_1!$F$2:$H$19,3,)</f>
        <v>9.5</v>
      </c>
      <c r="D2091" s="136">
        <v>42432</v>
      </c>
      <c r="E2091" s="13" t="s">
        <v>1113</v>
      </c>
      <c r="F2091" s="13">
        <v>23</v>
      </c>
      <c r="G2091" s="13" t="s">
        <v>607</v>
      </c>
      <c r="H2091" s="13">
        <v>1704</v>
      </c>
      <c r="I2091" s="13">
        <v>0.02</v>
      </c>
      <c r="J2091" s="137" t="s">
        <v>1169</v>
      </c>
      <c r="K2091" s="138">
        <v>0.02</v>
      </c>
      <c r="L2091" s="13" t="s">
        <v>135</v>
      </c>
      <c r="M2091" s="13" t="str">
        <f>VLOOKUP($H2091,References_1!$C$2:$D$827,2,)</f>
        <v>GP4</v>
      </c>
      <c r="N2091" s="13" t="e">
        <f>VLOOKUP($H2091,References_2!$D$2:'References_2'!$AQ$186,39,)</f>
        <v>#N/A</v>
      </c>
      <c r="O2091" s="13" t="str">
        <f>LEFT(L2091,2)</f>
        <v>µg</v>
      </c>
      <c r="P2091" s="139">
        <f>IF($O2091="mg",VLOOKUP($C2091,References_1!$H$2:$I$19,2,)*$K2091*0.0864,IF($O2091="µg",VLOOKUP($C2091,References_1!$H$2:$I$19,2,)*$K2091*86.4,""))</f>
        <v>51.477120000000006</v>
      </c>
      <c r="Q2091" s="138" t="str">
        <f>IF($O2091="mg","kg/j",IF($O2091="µg","mg/j",""))</f>
        <v>mg/j</v>
      </c>
    </row>
    <row r="2092" spans="1:17" x14ac:dyDescent="0.2">
      <c r="A2092" s="13">
        <f>VLOOKUP($B2092,References_1!$F$2:$G$19,2,)</f>
        <v>14</v>
      </c>
      <c r="B2092" s="13">
        <v>6127985</v>
      </c>
      <c r="C2092" s="13">
        <f>VLOOKUP($B2092,References_1!$F$2:$H$19,3,)</f>
        <v>11</v>
      </c>
      <c r="D2092" s="136">
        <v>42432</v>
      </c>
      <c r="E2092" s="13" t="s">
        <v>1072</v>
      </c>
      <c r="F2092" s="13">
        <v>23</v>
      </c>
      <c r="G2092" s="13" t="s">
        <v>607</v>
      </c>
      <c r="H2092" s="13">
        <v>1704</v>
      </c>
      <c r="I2092" s="13">
        <v>0.02</v>
      </c>
      <c r="J2092" s="137" t="s">
        <v>1169</v>
      </c>
      <c r="K2092" s="138">
        <v>0.02</v>
      </c>
      <c r="L2092" s="13" t="s">
        <v>135</v>
      </c>
      <c r="M2092" s="13" t="str">
        <f>VLOOKUP($H2092,References_1!$C$2:$D$827,2,)</f>
        <v>GP4</v>
      </c>
      <c r="N2092" s="13" t="e">
        <f>VLOOKUP($H2092,References_2!$D$2:'References_2'!$AQ$186,39,)</f>
        <v>#N/A</v>
      </c>
      <c r="O2092" s="13" t="str">
        <f>LEFT(L2092,2)</f>
        <v>µg</v>
      </c>
      <c r="P2092" s="139">
        <f>IF($O2092="mg",VLOOKUP($C2092,References_1!$H$2:$I$19,2,)*$K2092*0.0864,IF($O2092="µg",VLOOKUP($C2092,References_1!$H$2:$I$19,2,)*$K2092*86.4,""))</f>
        <v>356.07168000000001</v>
      </c>
      <c r="Q2092" s="138" t="str">
        <f>IF($O2092="mg","kg/j",IF($O2092="µg","mg/j",""))</f>
        <v>mg/j</v>
      </c>
    </row>
    <row r="2093" spans="1:17" x14ac:dyDescent="0.2">
      <c r="A2093" s="13">
        <f>VLOOKUP($B2093,References_1!$F$2:$G$19,2,)</f>
        <v>11</v>
      </c>
      <c r="B2093" s="13" t="s">
        <v>118</v>
      </c>
      <c r="C2093" s="13">
        <f>VLOOKUP($B2093,References_1!$F$2:$H$19,3,)</f>
        <v>13</v>
      </c>
      <c r="D2093" s="136">
        <v>42432</v>
      </c>
      <c r="E2093" s="13" t="s">
        <v>119</v>
      </c>
      <c r="F2093" s="13">
        <v>23</v>
      </c>
      <c r="G2093" s="13" t="s">
        <v>607</v>
      </c>
      <c r="H2093" s="13">
        <v>1704</v>
      </c>
      <c r="I2093" s="13">
        <v>0.02</v>
      </c>
      <c r="J2093" s="137" t="s">
        <v>1169</v>
      </c>
      <c r="K2093" s="138">
        <v>0.02</v>
      </c>
      <c r="L2093" s="13" t="s">
        <v>135</v>
      </c>
      <c r="M2093" s="13" t="str">
        <f>VLOOKUP($H2093,References_1!$C$2:$D$827,2,)</f>
        <v>GP4</v>
      </c>
      <c r="N2093" s="13" t="e">
        <f>VLOOKUP($H2093,References_2!$D$2:'References_2'!$AQ$186,39,)</f>
        <v>#N/A</v>
      </c>
      <c r="O2093" s="13" t="str">
        <f>LEFT(L2093,2)</f>
        <v>µg</v>
      </c>
      <c r="P2093" s="139">
        <f>IF($O2093="mg",VLOOKUP($C2093,References_1!$H$2:$I$19,2,)*$K2093*0.0864,IF($O2093="µg",VLOOKUP($C2093,References_1!$H$2:$I$19,2,)*$K2093*86.4,""))</f>
        <v>27.436800000000005</v>
      </c>
      <c r="Q2093" s="138" t="str">
        <f>IF($O2093="mg","kg/j",IF($O2093="µg","mg/j",""))</f>
        <v>mg/j</v>
      </c>
    </row>
    <row r="2094" spans="1:17" x14ac:dyDescent="0.2">
      <c r="A2094" s="13">
        <f>VLOOKUP($B2094,References_1!$F$2:$G$19,2,)</f>
        <v>12</v>
      </c>
      <c r="B2094" s="13">
        <v>6127975</v>
      </c>
      <c r="C2094" s="13">
        <f>VLOOKUP($B2094,References_1!$F$2:$H$19,3,)</f>
        <v>14</v>
      </c>
      <c r="D2094" s="136">
        <v>42432</v>
      </c>
      <c r="E2094" s="13" t="s">
        <v>991</v>
      </c>
      <c r="F2094" s="13">
        <v>23</v>
      </c>
      <c r="G2094" s="13" t="s">
        <v>607</v>
      </c>
      <c r="H2094" s="13">
        <v>1704</v>
      </c>
      <c r="I2094" s="13">
        <v>0.02</v>
      </c>
      <c r="J2094" s="137" t="s">
        <v>1169</v>
      </c>
      <c r="K2094" s="138">
        <v>0.02</v>
      </c>
      <c r="L2094" s="13" t="s">
        <v>135</v>
      </c>
      <c r="M2094" s="13" t="str">
        <f>VLOOKUP($H2094,References_1!$C$2:$D$827,2,)</f>
        <v>GP4</v>
      </c>
      <c r="N2094" s="13" t="e">
        <f>VLOOKUP($H2094,References_2!$D$2:'References_2'!$AQ$186,39,)</f>
        <v>#N/A</v>
      </c>
      <c r="O2094" s="13" t="str">
        <f>LEFT(L2094,2)</f>
        <v>µg</v>
      </c>
      <c r="P2094" s="139">
        <f>IF($O2094="mg",VLOOKUP($C2094,References_1!$H$2:$I$19,2,)*$K2094*0.0864,IF($O2094="µg",VLOOKUP($C2094,References_1!$H$2:$I$19,2,)*$K2094*86.4,""))</f>
        <v>95.472000000000008</v>
      </c>
      <c r="Q2094" s="138" t="str">
        <f>IF($O2094="mg","kg/j",IF($O2094="µg","mg/j",""))</f>
        <v>mg/j</v>
      </c>
    </row>
    <row r="2095" spans="1:17" x14ac:dyDescent="0.2">
      <c r="A2095" s="13">
        <f>VLOOKUP($B2095,References_1!$F$2:$G$19,2,)</f>
        <v>4</v>
      </c>
      <c r="B2095" s="13">
        <v>6127935</v>
      </c>
      <c r="C2095" s="13">
        <f>VLOOKUP($B2095,References_1!$F$2:$H$19,3,)</f>
        <v>3</v>
      </c>
      <c r="D2095" s="136">
        <v>42432</v>
      </c>
      <c r="E2095" s="13" t="s">
        <v>1031</v>
      </c>
      <c r="F2095" s="13">
        <v>23</v>
      </c>
      <c r="G2095" s="13" t="s">
        <v>608</v>
      </c>
      <c r="H2095" s="13">
        <v>1695</v>
      </c>
      <c r="I2095" s="13">
        <v>0.02</v>
      </c>
      <c r="J2095" s="137" t="s">
        <v>1169</v>
      </c>
      <c r="K2095" s="138">
        <v>0.02</v>
      </c>
      <c r="L2095" s="13" t="s">
        <v>135</v>
      </c>
      <c r="M2095" s="13" t="str">
        <f>VLOOKUP($H2095,References_1!$C$2:$D$827,2,)</f>
        <v>GP4</v>
      </c>
      <c r="N2095" s="13" t="e">
        <f>VLOOKUP($H2095,References_2!$D$2:'References_2'!$AQ$186,39,)</f>
        <v>#N/A</v>
      </c>
      <c r="O2095" s="13" t="str">
        <f>LEFT(L2095,2)</f>
        <v>µg</v>
      </c>
      <c r="P2095" s="139">
        <f>IF($O2095="mg",VLOOKUP($C2095,References_1!$H$2:$I$19,2,)*$K2095*0.0864,IF($O2095="µg",VLOOKUP($C2095,References_1!$H$2:$I$19,2,)*$K2095*86.4,""))</f>
        <v>3.7151999999999998</v>
      </c>
      <c r="Q2095" s="138" t="str">
        <f>IF($O2095="mg","kg/j",IF($O2095="µg","mg/j",""))</f>
        <v>mg/j</v>
      </c>
    </row>
    <row r="2096" spans="1:17" x14ac:dyDescent="0.2">
      <c r="A2096" s="13">
        <f>VLOOKUP($B2096,References_1!$F$2:$G$19,2,)</f>
        <v>18</v>
      </c>
      <c r="B2096" s="13">
        <v>6127970</v>
      </c>
      <c r="C2096" s="13">
        <f>VLOOKUP($B2096,References_1!$F$2:$H$19,3,)</f>
        <v>9.5</v>
      </c>
      <c r="D2096" s="136">
        <v>42432</v>
      </c>
      <c r="E2096" s="13" t="s">
        <v>1113</v>
      </c>
      <c r="F2096" s="13">
        <v>23</v>
      </c>
      <c r="G2096" s="13" t="s">
        <v>608</v>
      </c>
      <c r="H2096" s="13">
        <v>1695</v>
      </c>
      <c r="I2096" s="13">
        <v>0.02</v>
      </c>
      <c r="J2096" s="137" t="s">
        <v>1169</v>
      </c>
      <c r="K2096" s="138">
        <v>0.02</v>
      </c>
      <c r="L2096" s="13" t="s">
        <v>135</v>
      </c>
      <c r="M2096" s="13" t="str">
        <f>VLOOKUP($H2096,References_1!$C$2:$D$827,2,)</f>
        <v>GP4</v>
      </c>
      <c r="N2096" s="13" t="e">
        <f>VLOOKUP($H2096,References_2!$D$2:'References_2'!$AQ$186,39,)</f>
        <v>#N/A</v>
      </c>
      <c r="O2096" s="13" t="str">
        <f>LEFT(L2096,2)</f>
        <v>µg</v>
      </c>
      <c r="P2096" s="139">
        <f>IF($O2096="mg",VLOOKUP($C2096,References_1!$H$2:$I$19,2,)*$K2096*0.0864,IF($O2096="µg",VLOOKUP($C2096,References_1!$H$2:$I$19,2,)*$K2096*86.4,""))</f>
        <v>51.477120000000006</v>
      </c>
      <c r="Q2096" s="138" t="str">
        <f>IF($O2096="mg","kg/j",IF($O2096="µg","mg/j",""))</f>
        <v>mg/j</v>
      </c>
    </row>
    <row r="2097" spans="1:17" x14ac:dyDescent="0.2">
      <c r="A2097" s="13">
        <f>VLOOKUP($B2097,References_1!$F$2:$G$19,2,)</f>
        <v>14</v>
      </c>
      <c r="B2097" s="13">
        <v>6127985</v>
      </c>
      <c r="C2097" s="13">
        <f>VLOOKUP($B2097,References_1!$F$2:$H$19,3,)</f>
        <v>11</v>
      </c>
      <c r="D2097" s="136">
        <v>42432</v>
      </c>
      <c r="E2097" s="13" t="s">
        <v>1072</v>
      </c>
      <c r="F2097" s="13">
        <v>23</v>
      </c>
      <c r="G2097" s="13" t="s">
        <v>608</v>
      </c>
      <c r="H2097" s="13">
        <v>1695</v>
      </c>
      <c r="I2097" s="13">
        <v>0.02</v>
      </c>
      <c r="J2097" s="137" t="s">
        <v>1169</v>
      </c>
      <c r="K2097" s="138">
        <v>0.02</v>
      </c>
      <c r="L2097" s="13" t="s">
        <v>135</v>
      </c>
      <c r="M2097" s="13" t="str">
        <f>VLOOKUP($H2097,References_1!$C$2:$D$827,2,)</f>
        <v>GP4</v>
      </c>
      <c r="N2097" s="13" t="e">
        <f>VLOOKUP($H2097,References_2!$D$2:'References_2'!$AQ$186,39,)</f>
        <v>#N/A</v>
      </c>
      <c r="O2097" s="13" t="str">
        <f>LEFT(L2097,2)</f>
        <v>µg</v>
      </c>
      <c r="P2097" s="139">
        <f>IF($O2097="mg",VLOOKUP($C2097,References_1!$H$2:$I$19,2,)*$K2097*0.0864,IF($O2097="µg",VLOOKUP($C2097,References_1!$H$2:$I$19,2,)*$K2097*86.4,""))</f>
        <v>356.07168000000001</v>
      </c>
      <c r="Q2097" s="138" t="str">
        <f>IF($O2097="mg","kg/j",IF($O2097="µg","mg/j",""))</f>
        <v>mg/j</v>
      </c>
    </row>
    <row r="2098" spans="1:17" x14ac:dyDescent="0.2">
      <c r="A2098" s="13">
        <f>VLOOKUP($B2098,References_1!$F$2:$G$19,2,)</f>
        <v>11</v>
      </c>
      <c r="B2098" s="13" t="s">
        <v>118</v>
      </c>
      <c r="C2098" s="13">
        <f>VLOOKUP($B2098,References_1!$F$2:$H$19,3,)</f>
        <v>13</v>
      </c>
      <c r="D2098" s="136">
        <v>42432</v>
      </c>
      <c r="E2098" s="13" t="s">
        <v>119</v>
      </c>
      <c r="F2098" s="13">
        <v>23</v>
      </c>
      <c r="G2098" s="13" t="s">
        <v>608</v>
      </c>
      <c r="H2098" s="13">
        <v>1695</v>
      </c>
      <c r="I2098" s="13">
        <v>0.02</v>
      </c>
      <c r="J2098" s="137" t="s">
        <v>1169</v>
      </c>
      <c r="K2098" s="138">
        <v>0.02</v>
      </c>
      <c r="L2098" s="13" t="s">
        <v>135</v>
      </c>
      <c r="M2098" s="13" t="str">
        <f>VLOOKUP($H2098,References_1!$C$2:$D$827,2,)</f>
        <v>GP4</v>
      </c>
      <c r="N2098" s="13" t="e">
        <f>VLOOKUP($H2098,References_2!$D$2:'References_2'!$AQ$186,39,)</f>
        <v>#N/A</v>
      </c>
      <c r="O2098" s="13" t="str">
        <f>LEFT(L2098,2)</f>
        <v>µg</v>
      </c>
      <c r="P2098" s="139">
        <f>IF($O2098="mg",VLOOKUP($C2098,References_1!$H$2:$I$19,2,)*$K2098*0.0864,IF($O2098="µg",VLOOKUP($C2098,References_1!$H$2:$I$19,2,)*$K2098*86.4,""))</f>
        <v>27.436800000000005</v>
      </c>
      <c r="Q2098" s="138" t="str">
        <f>IF($O2098="mg","kg/j",IF($O2098="µg","mg/j",""))</f>
        <v>mg/j</v>
      </c>
    </row>
    <row r="2099" spans="1:17" x14ac:dyDescent="0.2">
      <c r="A2099" s="13">
        <f>VLOOKUP($B2099,References_1!$F$2:$G$19,2,)</f>
        <v>12</v>
      </c>
      <c r="B2099" s="13">
        <v>6127975</v>
      </c>
      <c r="C2099" s="13">
        <f>VLOOKUP($B2099,References_1!$F$2:$H$19,3,)</f>
        <v>14</v>
      </c>
      <c r="D2099" s="136">
        <v>42432</v>
      </c>
      <c r="E2099" s="13" t="s">
        <v>991</v>
      </c>
      <c r="F2099" s="13">
        <v>23</v>
      </c>
      <c r="G2099" s="13" t="s">
        <v>608</v>
      </c>
      <c r="H2099" s="13">
        <v>1695</v>
      </c>
      <c r="I2099" s="13">
        <v>0.02</v>
      </c>
      <c r="J2099" s="137" t="s">
        <v>1169</v>
      </c>
      <c r="K2099" s="138">
        <v>0.02</v>
      </c>
      <c r="L2099" s="13" t="s">
        <v>135</v>
      </c>
      <c r="M2099" s="13" t="str">
        <f>VLOOKUP($H2099,References_1!$C$2:$D$827,2,)</f>
        <v>GP4</v>
      </c>
      <c r="N2099" s="13" t="e">
        <f>VLOOKUP($H2099,References_2!$D$2:'References_2'!$AQ$186,39,)</f>
        <v>#N/A</v>
      </c>
      <c r="O2099" s="13" t="str">
        <f>LEFT(L2099,2)</f>
        <v>µg</v>
      </c>
      <c r="P2099" s="139">
        <f>IF($O2099="mg",VLOOKUP($C2099,References_1!$H$2:$I$19,2,)*$K2099*0.0864,IF($O2099="µg",VLOOKUP($C2099,References_1!$H$2:$I$19,2,)*$K2099*86.4,""))</f>
        <v>95.472000000000008</v>
      </c>
      <c r="Q2099" s="138" t="str">
        <f>IF($O2099="mg","kg/j",IF($O2099="µg","mg/j",""))</f>
        <v>mg/j</v>
      </c>
    </row>
    <row r="2100" spans="1:17" x14ac:dyDescent="0.2">
      <c r="A2100" s="13">
        <f>VLOOKUP($B2100,References_1!$F$2:$G$19,2,)</f>
        <v>4</v>
      </c>
      <c r="B2100" s="13">
        <v>6127935</v>
      </c>
      <c r="C2100" s="13">
        <f>VLOOKUP($B2100,References_1!$F$2:$H$19,3,)</f>
        <v>3</v>
      </c>
      <c r="D2100" s="136">
        <v>42432</v>
      </c>
      <c r="E2100" s="13" t="s">
        <v>1031</v>
      </c>
      <c r="F2100" s="13">
        <v>23</v>
      </c>
      <c r="G2100" s="13" t="s">
        <v>609</v>
      </c>
      <c r="H2100" s="13">
        <v>1911</v>
      </c>
      <c r="I2100" s="13">
        <v>0.01</v>
      </c>
      <c r="J2100" s="137" t="s">
        <v>1169</v>
      </c>
      <c r="K2100" s="138">
        <v>0.01</v>
      </c>
      <c r="L2100" s="13" t="s">
        <v>135</v>
      </c>
      <c r="M2100" s="13" t="str">
        <f>VLOOKUP($H2100,References_1!$C$2:$D$827,2,)</f>
        <v>GP4</v>
      </c>
      <c r="N2100" s="13" t="e">
        <f>VLOOKUP($H2100,References_2!$D$2:'References_2'!$AQ$186,39,)</f>
        <v>#N/A</v>
      </c>
      <c r="O2100" s="13" t="str">
        <f>LEFT(L2100,2)</f>
        <v>µg</v>
      </c>
      <c r="P2100" s="139">
        <f>IF($O2100="mg",VLOOKUP($C2100,References_1!$H$2:$I$19,2,)*$K2100*0.0864,IF($O2100="µg",VLOOKUP($C2100,References_1!$H$2:$I$19,2,)*$K2100*86.4,""))</f>
        <v>1.8575999999999999</v>
      </c>
      <c r="Q2100" s="138" t="str">
        <f>IF($O2100="mg","kg/j",IF($O2100="µg","mg/j",""))</f>
        <v>mg/j</v>
      </c>
    </row>
    <row r="2101" spans="1:17" x14ac:dyDescent="0.2">
      <c r="A2101" s="13">
        <f>VLOOKUP($B2101,References_1!$F$2:$G$19,2,)</f>
        <v>18</v>
      </c>
      <c r="B2101" s="13">
        <v>6127970</v>
      </c>
      <c r="C2101" s="13">
        <f>VLOOKUP($B2101,References_1!$F$2:$H$19,3,)</f>
        <v>9.5</v>
      </c>
      <c r="D2101" s="136">
        <v>42432</v>
      </c>
      <c r="E2101" s="13" t="s">
        <v>1113</v>
      </c>
      <c r="F2101" s="13">
        <v>23</v>
      </c>
      <c r="G2101" s="13" t="s">
        <v>609</v>
      </c>
      <c r="H2101" s="13">
        <v>1911</v>
      </c>
      <c r="I2101" s="13">
        <v>0.01</v>
      </c>
      <c r="J2101" s="137" t="s">
        <v>1169</v>
      </c>
      <c r="K2101" s="138">
        <v>0.01</v>
      </c>
      <c r="L2101" s="13" t="s">
        <v>135</v>
      </c>
      <c r="M2101" s="13" t="str">
        <f>VLOOKUP($H2101,References_1!$C$2:$D$827,2,)</f>
        <v>GP4</v>
      </c>
      <c r="N2101" s="13" t="e">
        <f>VLOOKUP($H2101,References_2!$D$2:'References_2'!$AQ$186,39,)</f>
        <v>#N/A</v>
      </c>
      <c r="O2101" s="13" t="str">
        <f>LEFT(L2101,2)</f>
        <v>µg</v>
      </c>
      <c r="P2101" s="139">
        <f>IF($O2101="mg",VLOOKUP($C2101,References_1!$H$2:$I$19,2,)*$K2101*0.0864,IF($O2101="µg",VLOOKUP($C2101,References_1!$H$2:$I$19,2,)*$K2101*86.4,""))</f>
        <v>25.738560000000003</v>
      </c>
      <c r="Q2101" s="138" t="str">
        <f>IF($O2101="mg","kg/j",IF($O2101="µg","mg/j",""))</f>
        <v>mg/j</v>
      </c>
    </row>
    <row r="2102" spans="1:17" x14ac:dyDescent="0.2">
      <c r="A2102" s="13">
        <f>VLOOKUP($B2102,References_1!$F$2:$G$19,2,)</f>
        <v>14</v>
      </c>
      <c r="B2102" s="13">
        <v>6127985</v>
      </c>
      <c r="C2102" s="13">
        <f>VLOOKUP($B2102,References_1!$F$2:$H$19,3,)</f>
        <v>11</v>
      </c>
      <c r="D2102" s="136">
        <v>42432</v>
      </c>
      <c r="E2102" s="13" t="s">
        <v>1072</v>
      </c>
      <c r="F2102" s="13">
        <v>23</v>
      </c>
      <c r="G2102" s="13" t="s">
        <v>609</v>
      </c>
      <c r="H2102" s="13">
        <v>1911</v>
      </c>
      <c r="I2102" s="13">
        <v>0.01</v>
      </c>
      <c r="J2102" s="137" t="s">
        <v>1169</v>
      </c>
      <c r="K2102" s="138">
        <v>0.01</v>
      </c>
      <c r="L2102" s="13" t="s">
        <v>135</v>
      </c>
      <c r="M2102" s="13" t="str">
        <f>VLOOKUP($H2102,References_1!$C$2:$D$827,2,)</f>
        <v>GP4</v>
      </c>
      <c r="N2102" s="13" t="e">
        <f>VLOOKUP($H2102,References_2!$D$2:'References_2'!$AQ$186,39,)</f>
        <v>#N/A</v>
      </c>
      <c r="O2102" s="13" t="str">
        <f>LEFT(L2102,2)</f>
        <v>µg</v>
      </c>
      <c r="P2102" s="139">
        <f>IF($O2102="mg",VLOOKUP($C2102,References_1!$H$2:$I$19,2,)*$K2102*0.0864,IF($O2102="µg",VLOOKUP($C2102,References_1!$H$2:$I$19,2,)*$K2102*86.4,""))</f>
        <v>178.03584000000001</v>
      </c>
      <c r="Q2102" s="138" t="str">
        <f>IF($O2102="mg","kg/j",IF($O2102="µg","mg/j",""))</f>
        <v>mg/j</v>
      </c>
    </row>
    <row r="2103" spans="1:17" x14ac:dyDescent="0.2">
      <c r="A2103" s="13">
        <f>VLOOKUP($B2103,References_1!$F$2:$G$19,2,)</f>
        <v>11</v>
      </c>
      <c r="B2103" s="13" t="s">
        <v>118</v>
      </c>
      <c r="C2103" s="13">
        <f>VLOOKUP($B2103,References_1!$F$2:$H$19,3,)</f>
        <v>13</v>
      </c>
      <c r="D2103" s="136">
        <v>42432</v>
      </c>
      <c r="E2103" s="13" t="s">
        <v>119</v>
      </c>
      <c r="F2103" s="13">
        <v>23</v>
      </c>
      <c r="G2103" s="13" t="s">
        <v>609</v>
      </c>
      <c r="H2103" s="13">
        <v>1911</v>
      </c>
      <c r="I2103" s="13">
        <v>0.01</v>
      </c>
      <c r="J2103" s="137" t="s">
        <v>1169</v>
      </c>
      <c r="K2103" s="138">
        <v>0.01</v>
      </c>
      <c r="L2103" s="13" t="s">
        <v>135</v>
      </c>
      <c r="M2103" s="13" t="str">
        <f>VLOOKUP($H2103,References_1!$C$2:$D$827,2,)</f>
        <v>GP4</v>
      </c>
      <c r="N2103" s="13" t="e">
        <f>VLOOKUP($H2103,References_2!$D$2:'References_2'!$AQ$186,39,)</f>
        <v>#N/A</v>
      </c>
      <c r="O2103" s="13" t="str">
        <f>LEFT(L2103,2)</f>
        <v>µg</v>
      </c>
      <c r="P2103" s="139">
        <f>IF($O2103="mg",VLOOKUP($C2103,References_1!$H$2:$I$19,2,)*$K2103*0.0864,IF($O2103="µg",VLOOKUP($C2103,References_1!$H$2:$I$19,2,)*$K2103*86.4,""))</f>
        <v>13.718400000000003</v>
      </c>
      <c r="Q2103" s="138" t="str">
        <f>IF($O2103="mg","kg/j",IF($O2103="µg","mg/j",""))</f>
        <v>mg/j</v>
      </c>
    </row>
    <row r="2104" spans="1:17" x14ac:dyDescent="0.2">
      <c r="A2104" s="13">
        <f>VLOOKUP($B2104,References_1!$F$2:$G$19,2,)</f>
        <v>12</v>
      </c>
      <c r="B2104" s="13">
        <v>6127975</v>
      </c>
      <c r="C2104" s="13">
        <f>VLOOKUP($B2104,References_1!$F$2:$H$19,3,)</f>
        <v>14</v>
      </c>
      <c r="D2104" s="136">
        <v>42432</v>
      </c>
      <c r="E2104" s="13" t="s">
        <v>991</v>
      </c>
      <c r="F2104" s="13">
        <v>23</v>
      </c>
      <c r="G2104" s="13" t="s">
        <v>609</v>
      </c>
      <c r="H2104" s="13">
        <v>1911</v>
      </c>
      <c r="I2104" s="13">
        <v>0.01</v>
      </c>
      <c r="J2104" s="137" t="s">
        <v>1169</v>
      </c>
      <c r="K2104" s="138">
        <v>0.01</v>
      </c>
      <c r="L2104" s="13" t="s">
        <v>135</v>
      </c>
      <c r="M2104" s="13" t="str">
        <f>VLOOKUP($H2104,References_1!$C$2:$D$827,2,)</f>
        <v>GP4</v>
      </c>
      <c r="N2104" s="13" t="e">
        <f>VLOOKUP($H2104,References_2!$D$2:'References_2'!$AQ$186,39,)</f>
        <v>#N/A</v>
      </c>
      <c r="O2104" s="13" t="str">
        <f>LEFT(L2104,2)</f>
        <v>µg</v>
      </c>
      <c r="P2104" s="139">
        <f>IF($O2104="mg",VLOOKUP($C2104,References_1!$H$2:$I$19,2,)*$K2104*0.0864,IF($O2104="µg",VLOOKUP($C2104,References_1!$H$2:$I$19,2,)*$K2104*86.4,""))</f>
        <v>47.736000000000004</v>
      </c>
      <c r="Q2104" s="138" t="str">
        <f>IF($O2104="mg","kg/j",IF($O2104="µg","mg/j",""))</f>
        <v>mg/j</v>
      </c>
    </row>
    <row r="2105" spans="1:17" x14ac:dyDescent="0.2">
      <c r="A2105" s="13">
        <f>VLOOKUP($B2105,References_1!$F$2:$G$19,2,)</f>
        <v>4</v>
      </c>
      <c r="B2105" s="13">
        <v>6127935</v>
      </c>
      <c r="C2105" s="13">
        <f>VLOOKUP($B2105,References_1!$F$2:$H$19,3,)</f>
        <v>3</v>
      </c>
      <c r="D2105" s="136">
        <v>42432</v>
      </c>
      <c r="E2105" s="13" t="s">
        <v>1031</v>
      </c>
      <c r="F2105" s="13">
        <v>23</v>
      </c>
      <c r="G2105" s="13" t="s">
        <v>610</v>
      </c>
      <c r="H2105" s="13">
        <v>2986</v>
      </c>
      <c r="I2105" s="13">
        <v>0.02</v>
      </c>
      <c r="J2105" s="137" t="s">
        <v>1169</v>
      </c>
      <c r="K2105" s="138">
        <v>0.02</v>
      </c>
      <c r="L2105" s="13" t="s">
        <v>135</v>
      </c>
      <c r="M2105" s="13" t="str">
        <f>VLOOKUP($H2105,References_1!$C$2:$D$827,2,)</f>
        <v>GP4</v>
      </c>
      <c r="N2105" s="13" t="e">
        <f>VLOOKUP($H2105,References_2!$D$2:'References_2'!$AQ$186,39,)</f>
        <v>#N/A</v>
      </c>
      <c r="O2105" s="13" t="str">
        <f>LEFT(L2105,2)</f>
        <v>µg</v>
      </c>
      <c r="P2105" s="139">
        <f>IF($O2105="mg",VLOOKUP($C2105,References_1!$H$2:$I$19,2,)*$K2105*0.0864,IF($O2105="µg",VLOOKUP($C2105,References_1!$H$2:$I$19,2,)*$K2105*86.4,""))</f>
        <v>3.7151999999999998</v>
      </c>
      <c r="Q2105" s="138" t="str">
        <f>IF($O2105="mg","kg/j",IF($O2105="µg","mg/j",""))</f>
        <v>mg/j</v>
      </c>
    </row>
    <row r="2106" spans="1:17" x14ac:dyDescent="0.2">
      <c r="A2106" s="13">
        <f>VLOOKUP($B2106,References_1!$F$2:$G$19,2,)</f>
        <v>18</v>
      </c>
      <c r="B2106" s="13">
        <v>6127970</v>
      </c>
      <c r="C2106" s="13">
        <f>VLOOKUP($B2106,References_1!$F$2:$H$19,3,)</f>
        <v>9.5</v>
      </c>
      <c r="D2106" s="136">
        <v>42432</v>
      </c>
      <c r="E2106" s="13" t="s">
        <v>1113</v>
      </c>
      <c r="F2106" s="13">
        <v>23</v>
      </c>
      <c r="G2106" s="13" t="s">
        <v>610</v>
      </c>
      <c r="H2106" s="13">
        <v>2986</v>
      </c>
      <c r="I2106" s="13">
        <v>0.02</v>
      </c>
      <c r="J2106" s="137" t="s">
        <v>1169</v>
      </c>
      <c r="K2106" s="138">
        <v>0.02</v>
      </c>
      <c r="L2106" s="13" t="s">
        <v>135</v>
      </c>
      <c r="M2106" s="13" t="str">
        <f>VLOOKUP($H2106,References_1!$C$2:$D$827,2,)</f>
        <v>GP4</v>
      </c>
      <c r="N2106" s="13" t="e">
        <f>VLOOKUP($H2106,References_2!$D$2:'References_2'!$AQ$186,39,)</f>
        <v>#N/A</v>
      </c>
      <c r="O2106" s="13" t="str">
        <f>LEFT(L2106,2)</f>
        <v>µg</v>
      </c>
      <c r="P2106" s="139">
        <f>IF($O2106="mg",VLOOKUP($C2106,References_1!$H$2:$I$19,2,)*$K2106*0.0864,IF($O2106="µg",VLOOKUP($C2106,References_1!$H$2:$I$19,2,)*$K2106*86.4,""))</f>
        <v>51.477120000000006</v>
      </c>
      <c r="Q2106" s="138" t="str">
        <f>IF($O2106="mg","kg/j",IF($O2106="µg","mg/j",""))</f>
        <v>mg/j</v>
      </c>
    </row>
    <row r="2107" spans="1:17" x14ac:dyDescent="0.2">
      <c r="A2107" s="13">
        <f>VLOOKUP($B2107,References_1!$F$2:$G$19,2,)</f>
        <v>14</v>
      </c>
      <c r="B2107" s="13">
        <v>6127985</v>
      </c>
      <c r="C2107" s="13">
        <f>VLOOKUP($B2107,References_1!$F$2:$H$19,3,)</f>
        <v>11</v>
      </c>
      <c r="D2107" s="136">
        <v>42432</v>
      </c>
      <c r="E2107" s="13" t="s">
        <v>1072</v>
      </c>
      <c r="F2107" s="13">
        <v>23</v>
      </c>
      <c r="G2107" s="13" t="s">
        <v>610</v>
      </c>
      <c r="H2107" s="13">
        <v>2986</v>
      </c>
      <c r="I2107" s="13">
        <v>0.02</v>
      </c>
      <c r="J2107" s="137" t="s">
        <v>1169</v>
      </c>
      <c r="K2107" s="138">
        <v>0.02</v>
      </c>
      <c r="L2107" s="13" t="s">
        <v>135</v>
      </c>
      <c r="M2107" s="13" t="str">
        <f>VLOOKUP($H2107,References_1!$C$2:$D$827,2,)</f>
        <v>GP4</v>
      </c>
      <c r="N2107" s="13" t="e">
        <f>VLOOKUP($H2107,References_2!$D$2:'References_2'!$AQ$186,39,)</f>
        <v>#N/A</v>
      </c>
      <c r="O2107" s="13" t="str">
        <f>LEFT(L2107,2)</f>
        <v>µg</v>
      </c>
      <c r="P2107" s="139">
        <f>IF($O2107="mg",VLOOKUP($C2107,References_1!$H$2:$I$19,2,)*$K2107*0.0864,IF($O2107="µg",VLOOKUP($C2107,References_1!$H$2:$I$19,2,)*$K2107*86.4,""))</f>
        <v>356.07168000000001</v>
      </c>
      <c r="Q2107" s="138" t="str">
        <f>IF($O2107="mg","kg/j",IF($O2107="µg","mg/j",""))</f>
        <v>mg/j</v>
      </c>
    </row>
    <row r="2108" spans="1:17" x14ac:dyDescent="0.2">
      <c r="A2108" s="13">
        <f>VLOOKUP($B2108,References_1!$F$2:$G$19,2,)</f>
        <v>11</v>
      </c>
      <c r="B2108" s="13" t="s">
        <v>118</v>
      </c>
      <c r="C2108" s="13">
        <f>VLOOKUP($B2108,References_1!$F$2:$H$19,3,)</f>
        <v>13</v>
      </c>
      <c r="D2108" s="136">
        <v>42432</v>
      </c>
      <c r="E2108" s="13" t="s">
        <v>119</v>
      </c>
      <c r="F2108" s="13">
        <v>23</v>
      </c>
      <c r="G2108" s="13" t="s">
        <v>610</v>
      </c>
      <c r="H2108" s="13">
        <v>2986</v>
      </c>
      <c r="I2108" s="13">
        <v>0.02</v>
      </c>
      <c r="J2108" s="137" t="s">
        <v>1169</v>
      </c>
      <c r="K2108" s="138">
        <v>0.02</v>
      </c>
      <c r="L2108" s="13" t="s">
        <v>135</v>
      </c>
      <c r="M2108" s="13" t="str">
        <f>VLOOKUP($H2108,References_1!$C$2:$D$827,2,)</f>
        <v>GP4</v>
      </c>
      <c r="N2108" s="13" t="e">
        <f>VLOOKUP($H2108,References_2!$D$2:'References_2'!$AQ$186,39,)</f>
        <v>#N/A</v>
      </c>
      <c r="O2108" s="13" t="str">
        <f>LEFT(L2108,2)</f>
        <v>µg</v>
      </c>
      <c r="P2108" s="139">
        <f>IF($O2108="mg",VLOOKUP($C2108,References_1!$H$2:$I$19,2,)*$K2108*0.0864,IF($O2108="µg",VLOOKUP($C2108,References_1!$H$2:$I$19,2,)*$K2108*86.4,""))</f>
        <v>27.436800000000005</v>
      </c>
      <c r="Q2108" s="138" t="str">
        <f>IF($O2108="mg","kg/j",IF($O2108="µg","mg/j",""))</f>
        <v>mg/j</v>
      </c>
    </row>
    <row r="2109" spans="1:17" x14ac:dyDescent="0.2">
      <c r="A2109" s="13">
        <f>VLOOKUP($B2109,References_1!$F$2:$G$19,2,)</f>
        <v>12</v>
      </c>
      <c r="B2109" s="13">
        <v>6127975</v>
      </c>
      <c r="C2109" s="13">
        <f>VLOOKUP($B2109,References_1!$F$2:$H$19,3,)</f>
        <v>14</v>
      </c>
      <c r="D2109" s="136">
        <v>42432</v>
      </c>
      <c r="E2109" s="13" t="s">
        <v>991</v>
      </c>
      <c r="F2109" s="13">
        <v>23</v>
      </c>
      <c r="G2109" s="13" t="s">
        <v>610</v>
      </c>
      <c r="H2109" s="13">
        <v>2986</v>
      </c>
      <c r="I2109" s="13">
        <v>0.02</v>
      </c>
      <c r="J2109" s="137" t="s">
        <v>1169</v>
      </c>
      <c r="K2109" s="138">
        <v>0.02</v>
      </c>
      <c r="L2109" s="13" t="s">
        <v>135</v>
      </c>
      <c r="M2109" s="13" t="str">
        <f>VLOOKUP($H2109,References_1!$C$2:$D$827,2,)</f>
        <v>GP4</v>
      </c>
      <c r="N2109" s="13" t="e">
        <f>VLOOKUP($H2109,References_2!$D$2:'References_2'!$AQ$186,39,)</f>
        <v>#N/A</v>
      </c>
      <c r="O2109" s="13" t="str">
        <f>LEFT(L2109,2)</f>
        <v>µg</v>
      </c>
      <c r="P2109" s="139">
        <f>IF($O2109="mg",VLOOKUP($C2109,References_1!$H$2:$I$19,2,)*$K2109*0.0864,IF($O2109="µg",VLOOKUP($C2109,References_1!$H$2:$I$19,2,)*$K2109*86.4,""))</f>
        <v>95.472000000000008</v>
      </c>
      <c r="Q2109" s="138" t="str">
        <f>IF($O2109="mg","kg/j",IF($O2109="µg","mg/j",""))</f>
        <v>mg/j</v>
      </c>
    </row>
    <row r="2110" spans="1:17" x14ac:dyDescent="0.2">
      <c r="A2110" s="13">
        <f>VLOOKUP($B2110,References_1!$F$2:$G$19,2,)</f>
        <v>4</v>
      </c>
      <c r="B2110" s="13">
        <v>6127935</v>
      </c>
      <c r="C2110" s="13">
        <f>VLOOKUP($B2110,References_1!$F$2:$H$19,3,)</f>
        <v>3</v>
      </c>
      <c r="D2110" s="136">
        <v>42432</v>
      </c>
      <c r="E2110" s="13" t="s">
        <v>1031</v>
      </c>
      <c r="F2110" s="13">
        <v>23</v>
      </c>
      <c r="G2110" s="13" t="s">
        <v>611</v>
      </c>
      <c r="H2110" s="13">
        <v>2090</v>
      </c>
      <c r="I2110" s="13">
        <v>0.02</v>
      </c>
      <c r="J2110" s="137" t="s">
        <v>1169</v>
      </c>
      <c r="K2110" s="138">
        <v>0.02</v>
      </c>
      <c r="L2110" s="13" t="s">
        <v>135</v>
      </c>
      <c r="M2110" s="13" t="str">
        <f>VLOOKUP($H2110,References_1!$C$2:$D$827,2,)</f>
        <v>GP4</v>
      </c>
      <c r="N2110" s="13" t="e">
        <f>VLOOKUP($H2110,References_2!$D$2:'References_2'!$AQ$186,39,)</f>
        <v>#N/A</v>
      </c>
      <c r="O2110" s="13" t="str">
        <f>LEFT(L2110,2)</f>
        <v>µg</v>
      </c>
      <c r="P2110" s="139">
        <f>IF($O2110="mg",VLOOKUP($C2110,References_1!$H$2:$I$19,2,)*$K2110*0.0864,IF($O2110="µg",VLOOKUP($C2110,References_1!$H$2:$I$19,2,)*$K2110*86.4,""))</f>
        <v>3.7151999999999998</v>
      </c>
      <c r="Q2110" s="138" t="str">
        <f>IF($O2110="mg","kg/j",IF($O2110="µg","mg/j",""))</f>
        <v>mg/j</v>
      </c>
    </row>
    <row r="2111" spans="1:17" x14ac:dyDescent="0.2">
      <c r="A2111" s="13">
        <f>VLOOKUP($B2111,References_1!$F$2:$G$19,2,)</f>
        <v>18</v>
      </c>
      <c r="B2111" s="13">
        <v>6127970</v>
      </c>
      <c r="C2111" s="13">
        <f>VLOOKUP($B2111,References_1!$F$2:$H$19,3,)</f>
        <v>9.5</v>
      </c>
      <c r="D2111" s="136">
        <v>42432</v>
      </c>
      <c r="E2111" s="13" t="s">
        <v>1113</v>
      </c>
      <c r="F2111" s="13">
        <v>23</v>
      </c>
      <c r="G2111" s="13" t="s">
        <v>611</v>
      </c>
      <c r="H2111" s="13">
        <v>2090</v>
      </c>
      <c r="I2111" s="13">
        <v>0.02</v>
      </c>
      <c r="J2111" s="137" t="s">
        <v>1169</v>
      </c>
      <c r="K2111" s="138">
        <v>0.02</v>
      </c>
      <c r="L2111" s="13" t="s">
        <v>135</v>
      </c>
      <c r="M2111" s="13" t="str">
        <f>VLOOKUP($H2111,References_1!$C$2:$D$827,2,)</f>
        <v>GP4</v>
      </c>
      <c r="N2111" s="13" t="e">
        <f>VLOOKUP($H2111,References_2!$D$2:'References_2'!$AQ$186,39,)</f>
        <v>#N/A</v>
      </c>
      <c r="O2111" s="13" t="str">
        <f>LEFT(L2111,2)</f>
        <v>µg</v>
      </c>
      <c r="P2111" s="139">
        <f>IF($O2111="mg",VLOOKUP($C2111,References_1!$H$2:$I$19,2,)*$K2111*0.0864,IF($O2111="µg",VLOOKUP($C2111,References_1!$H$2:$I$19,2,)*$K2111*86.4,""))</f>
        <v>51.477120000000006</v>
      </c>
      <c r="Q2111" s="138" t="str">
        <f>IF($O2111="mg","kg/j",IF($O2111="µg","mg/j",""))</f>
        <v>mg/j</v>
      </c>
    </row>
    <row r="2112" spans="1:17" x14ac:dyDescent="0.2">
      <c r="A2112" s="13">
        <f>VLOOKUP($B2112,References_1!$F$2:$G$19,2,)</f>
        <v>14</v>
      </c>
      <c r="B2112" s="13">
        <v>6127985</v>
      </c>
      <c r="C2112" s="13">
        <f>VLOOKUP($B2112,References_1!$F$2:$H$19,3,)</f>
        <v>11</v>
      </c>
      <c r="D2112" s="136">
        <v>42432</v>
      </c>
      <c r="E2112" s="13" t="s">
        <v>1072</v>
      </c>
      <c r="F2112" s="13">
        <v>23</v>
      </c>
      <c r="G2112" s="13" t="s">
        <v>611</v>
      </c>
      <c r="H2112" s="13">
        <v>2090</v>
      </c>
      <c r="I2112" s="13">
        <v>0.02</v>
      </c>
      <c r="J2112" s="137" t="s">
        <v>1169</v>
      </c>
      <c r="K2112" s="138">
        <v>0.02</v>
      </c>
      <c r="L2112" s="13" t="s">
        <v>135</v>
      </c>
      <c r="M2112" s="13" t="str">
        <f>VLOOKUP($H2112,References_1!$C$2:$D$827,2,)</f>
        <v>GP4</v>
      </c>
      <c r="N2112" s="13" t="e">
        <f>VLOOKUP($H2112,References_2!$D$2:'References_2'!$AQ$186,39,)</f>
        <v>#N/A</v>
      </c>
      <c r="O2112" s="13" t="str">
        <f>LEFT(L2112,2)</f>
        <v>µg</v>
      </c>
      <c r="P2112" s="139">
        <f>IF($O2112="mg",VLOOKUP($C2112,References_1!$H$2:$I$19,2,)*$K2112*0.0864,IF($O2112="µg",VLOOKUP($C2112,References_1!$H$2:$I$19,2,)*$K2112*86.4,""))</f>
        <v>356.07168000000001</v>
      </c>
      <c r="Q2112" s="138" t="str">
        <f>IF($O2112="mg","kg/j",IF($O2112="µg","mg/j",""))</f>
        <v>mg/j</v>
      </c>
    </row>
    <row r="2113" spans="1:17" x14ac:dyDescent="0.2">
      <c r="A2113" s="13">
        <f>VLOOKUP($B2113,References_1!$F$2:$G$19,2,)</f>
        <v>11</v>
      </c>
      <c r="B2113" s="13" t="s">
        <v>118</v>
      </c>
      <c r="C2113" s="13">
        <f>VLOOKUP($B2113,References_1!$F$2:$H$19,3,)</f>
        <v>13</v>
      </c>
      <c r="D2113" s="136">
        <v>42432</v>
      </c>
      <c r="E2113" s="13" t="s">
        <v>119</v>
      </c>
      <c r="F2113" s="13">
        <v>23</v>
      </c>
      <c r="G2113" s="13" t="s">
        <v>611</v>
      </c>
      <c r="H2113" s="13">
        <v>2090</v>
      </c>
      <c r="I2113" s="13">
        <v>0.02</v>
      </c>
      <c r="J2113" s="137" t="s">
        <v>1169</v>
      </c>
      <c r="K2113" s="138">
        <v>0.02</v>
      </c>
      <c r="L2113" s="13" t="s">
        <v>135</v>
      </c>
      <c r="M2113" s="13" t="str">
        <f>VLOOKUP($H2113,References_1!$C$2:$D$827,2,)</f>
        <v>GP4</v>
      </c>
      <c r="N2113" s="13" t="e">
        <f>VLOOKUP($H2113,References_2!$D$2:'References_2'!$AQ$186,39,)</f>
        <v>#N/A</v>
      </c>
      <c r="O2113" s="13" t="str">
        <f>LEFT(L2113,2)</f>
        <v>µg</v>
      </c>
      <c r="P2113" s="139">
        <f>IF($O2113="mg",VLOOKUP($C2113,References_1!$H$2:$I$19,2,)*$K2113*0.0864,IF($O2113="µg",VLOOKUP($C2113,References_1!$H$2:$I$19,2,)*$K2113*86.4,""))</f>
        <v>27.436800000000005</v>
      </c>
      <c r="Q2113" s="138" t="str">
        <f>IF($O2113="mg","kg/j",IF($O2113="µg","mg/j",""))</f>
        <v>mg/j</v>
      </c>
    </row>
    <row r="2114" spans="1:17" x14ac:dyDescent="0.2">
      <c r="A2114" s="13">
        <f>VLOOKUP($B2114,References_1!$F$2:$G$19,2,)</f>
        <v>12</v>
      </c>
      <c r="B2114" s="13">
        <v>6127975</v>
      </c>
      <c r="C2114" s="13">
        <f>VLOOKUP($B2114,References_1!$F$2:$H$19,3,)</f>
        <v>14</v>
      </c>
      <c r="D2114" s="136">
        <v>42432</v>
      </c>
      <c r="E2114" s="13" t="s">
        <v>991</v>
      </c>
      <c r="F2114" s="13">
        <v>23</v>
      </c>
      <c r="G2114" s="13" t="s">
        <v>611</v>
      </c>
      <c r="H2114" s="13">
        <v>2090</v>
      </c>
      <c r="I2114" s="13">
        <v>0.02</v>
      </c>
      <c r="J2114" s="137" t="s">
        <v>1169</v>
      </c>
      <c r="K2114" s="138">
        <v>0.02</v>
      </c>
      <c r="L2114" s="13" t="s">
        <v>135</v>
      </c>
      <c r="M2114" s="13" t="str">
        <f>VLOOKUP($H2114,References_1!$C$2:$D$827,2,)</f>
        <v>GP4</v>
      </c>
      <c r="N2114" s="13" t="e">
        <f>VLOOKUP($H2114,References_2!$D$2:'References_2'!$AQ$186,39,)</f>
        <v>#N/A</v>
      </c>
      <c r="O2114" s="13" t="str">
        <f>LEFT(L2114,2)</f>
        <v>µg</v>
      </c>
      <c r="P2114" s="139">
        <f>IF($O2114="mg",VLOOKUP($C2114,References_1!$H$2:$I$19,2,)*$K2114*0.0864,IF($O2114="µg",VLOOKUP($C2114,References_1!$H$2:$I$19,2,)*$K2114*86.4,""))</f>
        <v>95.472000000000008</v>
      </c>
      <c r="Q2114" s="138" t="str">
        <f>IF($O2114="mg","kg/j",IF($O2114="µg","mg/j",""))</f>
        <v>mg/j</v>
      </c>
    </row>
    <row r="2115" spans="1:17" x14ac:dyDescent="0.2">
      <c r="A2115" s="13">
        <f>VLOOKUP($B2115,References_1!$F$2:$G$19,2,)</f>
        <v>4</v>
      </c>
      <c r="B2115" s="13">
        <v>6127935</v>
      </c>
      <c r="C2115" s="13">
        <f>VLOOKUP($B2115,References_1!$F$2:$H$19,3,)</f>
        <v>3</v>
      </c>
      <c r="D2115" s="136">
        <v>42432</v>
      </c>
      <c r="E2115" s="13" t="s">
        <v>1031</v>
      </c>
      <c r="F2115" s="13">
        <v>23</v>
      </c>
      <c r="G2115" s="13" t="s">
        <v>612</v>
      </c>
      <c r="H2115" s="13">
        <v>2860</v>
      </c>
      <c r="I2115" s="13">
        <v>0.02</v>
      </c>
      <c r="J2115" s="137" t="s">
        <v>1169</v>
      </c>
      <c r="K2115" s="138">
        <v>0.02</v>
      </c>
      <c r="L2115" s="13" t="s">
        <v>135</v>
      </c>
      <c r="M2115" s="13" t="str">
        <f>VLOOKUP($H2115,References_1!$C$2:$D$827,2,)</f>
        <v>GP4</v>
      </c>
      <c r="N2115" s="13" t="e">
        <f>VLOOKUP($H2115,References_2!$D$2:'References_2'!$AQ$186,39,)</f>
        <v>#N/A</v>
      </c>
      <c r="O2115" s="13" t="str">
        <f>LEFT(L2115,2)</f>
        <v>µg</v>
      </c>
      <c r="P2115" s="139">
        <f>IF($O2115="mg",VLOOKUP($C2115,References_1!$H$2:$I$19,2,)*$K2115*0.0864,IF($O2115="µg",VLOOKUP($C2115,References_1!$H$2:$I$19,2,)*$K2115*86.4,""))</f>
        <v>3.7151999999999998</v>
      </c>
      <c r="Q2115" s="138" t="str">
        <f>IF($O2115="mg","kg/j",IF($O2115="µg","mg/j",""))</f>
        <v>mg/j</v>
      </c>
    </row>
    <row r="2116" spans="1:17" x14ac:dyDescent="0.2">
      <c r="A2116" s="13">
        <f>VLOOKUP($B2116,References_1!$F$2:$G$19,2,)</f>
        <v>18</v>
      </c>
      <c r="B2116" s="13">
        <v>6127970</v>
      </c>
      <c r="C2116" s="13">
        <f>VLOOKUP($B2116,References_1!$F$2:$H$19,3,)</f>
        <v>9.5</v>
      </c>
      <c r="D2116" s="136">
        <v>42432</v>
      </c>
      <c r="E2116" s="13" t="s">
        <v>1113</v>
      </c>
      <c r="F2116" s="13">
        <v>23</v>
      </c>
      <c r="G2116" s="13" t="s">
        <v>612</v>
      </c>
      <c r="H2116" s="13">
        <v>2860</v>
      </c>
      <c r="I2116" s="13">
        <v>0.02</v>
      </c>
      <c r="J2116" s="137" t="s">
        <v>1169</v>
      </c>
      <c r="K2116" s="138">
        <v>0.02</v>
      </c>
      <c r="L2116" s="13" t="s">
        <v>135</v>
      </c>
      <c r="M2116" s="13" t="str">
        <f>VLOOKUP($H2116,References_1!$C$2:$D$827,2,)</f>
        <v>GP4</v>
      </c>
      <c r="N2116" s="13" t="e">
        <f>VLOOKUP($H2116,References_2!$D$2:'References_2'!$AQ$186,39,)</f>
        <v>#N/A</v>
      </c>
      <c r="O2116" s="13" t="str">
        <f>LEFT(L2116,2)</f>
        <v>µg</v>
      </c>
      <c r="P2116" s="139">
        <f>IF($O2116="mg",VLOOKUP($C2116,References_1!$H$2:$I$19,2,)*$K2116*0.0864,IF($O2116="µg",VLOOKUP($C2116,References_1!$H$2:$I$19,2,)*$K2116*86.4,""))</f>
        <v>51.477120000000006</v>
      </c>
      <c r="Q2116" s="138" t="str">
        <f>IF($O2116="mg","kg/j",IF($O2116="µg","mg/j",""))</f>
        <v>mg/j</v>
      </c>
    </row>
    <row r="2117" spans="1:17" x14ac:dyDescent="0.2">
      <c r="A2117" s="13">
        <f>VLOOKUP($B2117,References_1!$F$2:$G$19,2,)</f>
        <v>14</v>
      </c>
      <c r="B2117" s="13">
        <v>6127985</v>
      </c>
      <c r="C2117" s="13">
        <f>VLOOKUP($B2117,References_1!$F$2:$H$19,3,)</f>
        <v>11</v>
      </c>
      <c r="D2117" s="136">
        <v>42432</v>
      </c>
      <c r="E2117" s="13" t="s">
        <v>1072</v>
      </c>
      <c r="F2117" s="13">
        <v>23</v>
      </c>
      <c r="G2117" s="13" t="s">
        <v>612</v>
      </c>
      <c r="H2117" s="13">
        <v>2860</v>
      </c>
      <c r="I2117" s="13">
        <v>0.02</v>
      </c>
      <c r="J2117" s="137" t="s">
        <v>1169</v>
      </c>
      <c r="K2117" s="138">
        <v>0.02</v>
      </c>
      <c r="L2117" s="13" t="s">
        <v>135</v>
      </c>
      <c r="M2117" s="13" t="str">
        <f>VLOOKUP($H2117,References_1!$C$2:$D$827,2,)</f>
        <v>GP4</v>
      </c>
      <c r="N2117" s="13" t="e">
        <f>VLOOKUP($H2117,References_2!$D$2:'References_2'!$AQ$186,39,)</f>
        <v>#N/A</v>
      </c>
      <c r="O2117" s="13" t="str">
        <f>LEFT(L2117,2)</f>
        <v>µg</v>
      </c>
      <c r="P2117" s="139">
        <f>IF($O2117="mg",VLOOKUP($C2117,References_1!$H$2:$I$19,2,)*$K2117*0.0864,IF($O2117="µg",VLOOKUP($C2117,References_1!$H$2:$I$19,2,)*$K2117*86.4,""))</f>
        <v>356.07168000000001</v>
      </c>
      <c r="Q2117" s="138" t="str">
        <f>IF($O2117="mg","kg/j",IF($O2117="µg","mg/j",""))</f>
        <v>mg/j</v>
      </c>
    </row>
    <row r="2118" spans="1:17" x14ac:dyDescent="0.2">
      <c r="A2118" s="13">
        <f>VLOOKUP($B2118,References_1!$F$2:$G$19,2,)</f>
        <v>11</v>
      </c>
      <c r="B2118" s="13" t="s">
        <v>118</v>
      </c>
      <c r="C2118" s="13">
        <f>VLOOKUP($B2118,References_1!$F$2:$H$19,3,)</f>
        <v>13</v>
      </c>
      <c r="D2118" s="136">
        <v>42432</v>
      </c>
      <c r="E2118" s="13" t="s">
        <v>119</v>
      </c>
      <c r="F2118" s="13">
        <v>23</v>
      </c>
      <c r="G2118" s="13" t="s">
        <v>612</v>
      </c>
      <c r="H2118" s="13">
        <v>2860</v>
      </c>
      <c r="I2118" s="13">
        <v>0.02</v>
      </c>
      <c r="J2118" s="137" t="s">
        <v>1169</v>
      </c>
      <c r="K2118" s="138">
        <v>0.02</v>
      </c>
      <c r="L2118" s="13" t="s">
        <v>135</v>
      </c>
      <c r="M2118" s="13" t="str">
        <f>VLOOKUP($H2118,References_1!$C$2:$D$827,2,)</f>
        <v>GP4</v>
      </c>
      <c r="N2118" s="13" t="e">
        <f>VLOOKUP($H2118,References_2!$D$2:'References_2'!$AQ$186,39,)</f>
        <v>#N/A</v>
      </c>
      <c r="O2118" s="13" t="str">
        <f>LEFT(L2118,2)</f>
        <v>µg</v>
      </c>
      <c r="P2118" s="139">
        <f>IF($O2118="mg",VLOOKUP($C2118,References_1!$H$2:$I$19,2,)*$K2118*0.0864,IF($O2118="µg",VLOOKUP($C2118,References_1!$H$2:$I$19,2,)*$K2118*86.4,""))</f>
        <v>27.436800000000005</v>
      </c>
      <c r="Q2118" s="138" t="str">
        <f>IF($O2118="mg","kg/j",IF($O2118="µg","mg/j",""))</f>
        <v>mg/j</v>
      </c>
    </row>
    <row r="2119" spans="1:17" x14ac:dyDescent="0.2">
      <c r="A2119" s="13">
        <f>VLOOKUP($B2119,References_1!$F$2:$G$19,2,)</f>
        <v>12</v>
      </c>
      <c r="B2119" s="13">
        <v>6127975</v>
      </c>
      <c r="C2119" s="13">
        <f>VLOOKUP($B2119,References_1!$F$2:$H$19,3,)</f>
        <v>14</v>
      </c>
      <c r="D2119" s="136">
        <v>42432</v>
      </c>
      <c r="E2119" s="13" t="s">
        <v>991</v>
      </c>
      <c r="F2119" s="13">
        <v>23</v>
      </c>
      <c r="G2119" s="13" t="s">
        <v>612</v>
      </c>
      <c r="H2119" s="13">
        <v>2860</v>
      </c>
      <c r="I2119" s="13">
        <v>0.02</v>
      </c>
      <c r="J2119" s="137" t="s">
        <v>1169</v>
      </c>
      <c r="K2119" s="138">
        <v>0.02</v>
      </c>
      <c r="L2119" s="13" t="s">
        <v>135</v>
      </c>
      <c r="M2119" s="13" t="str">
        <f>VLOOKUP($H2119,References_1!$C$2:$D$827,2,)</f>
        <v>GP4</v>
      </c>
      <c r="N2119" s="13" t="e">
        <f>VLOOKUP($H2119,References_2!$D$2:'References_2'!$AQ$186,39,)</f>
        <v>#N/A</v>
      </c>
      <c r="O2119" s="13" t="str">
        <f>LEFT(L2119,2)</f>
        <v>µg</v>
      </c>
      <c r="P2119" s="139">
        <f>IF($O2119="mg",VLOOKUP($C2119,References_1!$H$2:$I$19,2,)*$K2119*0.0864,IF($O2119="µg",VLOOKUP($C2119,References_1!$H$2:$I$19,2,)*$K2119*86.4,""))</f>
        <v>95.472000000000008</v>
      </c>
      <c r="Q2119" s="138" t="str">
        <f>IF($O2119="mg","kg/j",IF($O2119="µg","mg/j",""))</f>
        <v>mg/j</v>
      </c>
    </row>
    <row r="2120" spans="1:17" x14ac:dyDescent="0.2">
      <c r="A2120" s="13">
        <f>VLOOKUP($B2120,References_1!$F$2:$G$19,2,)</f>
        <v>4</v>
      </c>
      <c r="B2120" s="13">
        <v>6127935</v>
      </c>
      <c r="C2120" s="13">
        <f>VLOOKUP($B2120,References_1!$F$2:$H$19,3,)</f>
        <v>3</v>
      </c>
      <c r="D2120" s="136">
        <v>42432</v>
      </c>
      <c r="E2120" s="13" t="s">
        <v>1031</v>
      </c>
      <c r="F2120" s="13">
        <v>23</v>
      </c>
      <c r="G2120" s="13" t="s">
        <v>613</v>
      </c>
      <c r="H2120" s="13">
        <v>7510</v>
      </c>
      <c r="I2120" s="13">
        <v>0.1</v>
      </c>
      <c r="J2120" s="137" t="s">
        <v>1169</v>
      </c>
      <c r="K2120" s="138">
        <v>0.1</v>
      </c>
      <c r="L2120" s="13" t="s">
        <v>135</v>
      </c>
      <c r="M2120" s="13" t="str">
        <f>VLOOKUP($H2120,References_1!$C$2:$D$827,2,)</f>
        <v>GP4</v>
      </c>
      <c r="N2120" s="13" t="e">
        <f>VLOOKUP($H2120,References_2!$D$2:'References_2'!$AQ$186,39,)</f>
        <v>#N/A</v>
      </c>
      <c r="O2120" s="13" t="str">
        <f>LEFT(L2120,2)</f>
        <v>µg</v>
      </c>
      <c r="P2120" s="139">
        <f>IF($O2120="mg",VLOOKUP($C2120,References_1!$H$2:$I$19,2,)*$K2120*0.0864,IF($O2120="µg",VLOOKUP($C2120,References_1!$H$2:$I$19,2,)*$K2120*86.4,""))</f>
        <v>18.576000000000001</v>
      </c>
      <c r="Q2120" s="138" t="str">
        <f>IF($O2120="mg","kg/j",IF($O2120="µg","mg/j",""))</f>
        <v>mg/j</v>
      </c>
    </row>
    <row r="2121" spans="1:17" x14ac:dyDescent="0.2">
      <c r="A2121" s="13">
        <f>VLOOKUP($B2121,References_1!$F$2:$G$19,2,)</f>
        <v>18</v>
      </c>
      <c r="B2121" s="13">
        <v>6127970</v>
      </c>
      <c r="C2121" s="13">
        <f>VLOOKUP($B2121,References_1!$F$2:$H$19,3,)</f>
        <v>9.5</v>
      </c>
      <c r="D2121" s="136">
        <v>42432</v>
      </c>
      <c r="E2121" s="13" t="s">
        <v>1113</v>
      </c>
      <c r="F2121" s="13">
        <v>23</v>
      </c>
      <c r="G2121" s="13" t="s">
        <v>613</v>
      </c>
      <c r="H2121" s="13">
        <v>7510</v>
      </c>
      <c r="I2121" s="13">
        <v>0.1</v>
      </c>
      <c r="J2121" s="137" t="s">
        <v>1169</v>
      </c>
      <c r="K2121" s="138">
        <v>0.1</v>
      </c>
      <c r="L2121" s="13" t="s">
        <v>135</v>
      </c>
      <c r="M2121" s="13" t="str">
        <f>VLOOKUP($H2121,References_1!$C$2:$D$827,2,)</f>
        <v>GP4</v>
      </c>
      <c r="N2121" s="13" t="e">
        <f>VLOOKUP($H2121,References_2!$D$2:'References_2'!$AQ$186,39,)</f>
        <v>#N/A</v>
      </c>
      <c r="O2121" s="13" t="str">
        <f>LEFT(L2121,2)</f>
        <v>µg</v>
      </c>
      <c r="P2121" s="139">
        <f>IF($O2121="mg",VLOOKUP($C2121,References_1!$H$2:$I$19,2,)*$K2121*0.0864,IF($O2121="µg",VLOOKUP($C2121,References_1!$H$2:$I$19,2,)*$K2121*86.4,""))</f>
        <v>257.38560000000001</v>
      </c>
      <c r="Q2121" s="138" t="str">
        <f>IF($O2121="mg","kg/j",IF($O2121="µg","mg/j",""))</f>
        <v>mg/j</v>
      </c>
    </row>
    <row r="2122" spans="1:17" x14ac:dyDescent="0.2">
      <c r="A2122" s="13">
        <f>VLOOKUP($B2122,References_1!$F$2:$G$19,2,)</f>
        <v>14</v>
      </c>
      <c r="B2122" s="13">
        <v>6127985</v>
      </c>
      <c r="C2122" s="13">
        <f>VLOOKUP($B2122,References_1!$F$2:$H$19,3,)</f>
        <v>11</v>
      </c>
      <c r="D2122" s="136">
        <v>42432</v>
      </c>
      <c r="E2122" s="13" t="s">
        <v>1072</v>
      </c>
      <c r="F2122" s="13">
        <v>23</v>
      </c>
      <c r="G2122" s="13" t="s">
        <v>613</v>
      </c>
      <c r="H2122" s="13">
        <v>7510</v>
      </c>
      <c r="I2122" s="13">
        <v>0.1</v>
      </c>
      <c r="J2122" s="137" t="s">
        <v>1169</v>
      </c>
      <c r="K2122" s="138">
        <v>0.1</v>
      </c>
      <c r="L2122" s="13" t="s">
        <v>135</v>
      </c>
      <c r="M2122" s="13" t="str">
        <f>VLOOKUP($H2122,References_1!$C$2:$D$827,2,)</f>
        <v>GP4</v>
      </c>
      <c r="N2122" s="13" t="e">
        <f>VLOOKUP($H2122,References_2!$D$2:'References_2'!$AQ$186,39,)</f>
        <v>#N/A</v>
      </c>
      <c r="O2122" s="13" t="str">
        <f>LEFT(L2122,2)</f>
        <v>µg</v>
      </c>
      <c r="P2122" s="139">
        <f>IF($O2122="mg",VLOOKUP($C2122,References_1!$H$2:$I$19,2,)*$K2122*0.0864,IF($O2122="µg",VLOOKUP($C2122,References_1!$H$2:$I$19,2,)*$K2122*86.4,""))</f>
        <v>1780.3584000000003</v>
      </c>
      <c r="Q2122" s="138" t="str">
        <f>IF($O2122="mg","kg/j",IF($O2122="µg","mg/j",""))</f>
        <v>mg/j</v>
      </c>
    </row>
    <row r="2123" spans="1:17" x14ac:dyDescent="0.2">
      <c r="A2123" s="13">
        <f>VLOOKUP($B2123,References_1!$F$2:$G$19,2,)</f>
        <v>11</v>
      </c>
      <c r="B2123" s="13" t="s">
        <v>118</v>
      </c>
      <c r="C2123" s="13">
        <f>VLOOKUP($B2123,References_1!$F$2:$H$19,3,)</f>
        <v>13</v>
      </c>
      <c r="D2123" s="136">
        <v>42432</v>
      </c>
      <c r="E2123" s="13" t="s">
        <v>119</v>
      </c>
      <c r="F2123" s="13">
        <v>23</v>
      </c>
      <c r="G2123" s="13" t="s">
        <v>613</v>
      </c>
      <c r="H2123" s="13">
        <v>7510</v>
      </c>
      <c r="I2123" s="13">
        <v>0.1</v>
      </c>
      <c r="J2123" s="137" t="s">
        <v>1169</v>
      </c>
      <c r="K2123" s="138">
        <v>0.1</v>
      </c>
      <c r="L2123" s="13" t="s">
        <v>135</v>
      </c>
      <c r="M2123" s="13" t="str">
        <f>VLOOKUP($H2123,References_1!$C$2:$D$827,2,)</f>
        <v>GP4</v>
      </c>
      <c r="N2123" s="13" t="e">
        <f>VLOOKUP($H2123,References_2!$D$2:'References_2'!$AQ$186,39,)</f>
        <v>#N/A</v>
      </c>
      <c r="O2123" s="13" t="str">
        <f>LEFT(L2123,2)</f>
        <v>µg</v>
      </c>
      <c r="P2123" s="139">
        <f>IF($O2123="mg",VLOOKUP($C2123,References_1!$H$2:$I$19,2,)*$K2123*0.0864,IF($O2123="µg",VLOOKUP($C2123,References_1!$H$2:$I$19,2,)*$K2123*86.4,""))</f>
        <v>137.18400000000003</v>
      </c>
      <c r="Q2123" s="138" t="str">
        <f>IF($O2123="mg","kg/j",IF($O2123="µg","mg/j",""))</f>
        <v>mg/j</v>
      </c>
    </row>
    <row r="2124" spans="1:17" x14ac:dyDescent="0.2">
      <c r="A2124" s="13">
        <f>VLOOKUP($B2124,References_1!$F$2:$G$19,2,)</f>
        <v>12</v>
      </c>
      <c r="B2124" s="13">
        <v>6127975</v>
      </c>
      <c r="C2124" s="13">
        <f>VLOOKUP($B2124,References_1!$F$2:$H$19,3,)</f>
        <v>14</v>
      </c>
      <c r="D2124" s="136">
        <v>42432</v>
      </c>
      <c r="E2124" s="13" t="s">
        <v>991</v>
      </c>
      <c r="F2124" s="13">
        <v>23</v>
      </c>
      <c r="G2124" s="13" t="s">
        <v>613</v>
      </c>
      <c r="H2124" s="13">
        <v>7510</v>
      </c>
      <c r="I2124" s="13">
        <v>0.1</v>
      </c>
      <c r="J2124" s="137" t="s">
        <v>1169</v>
      </c>
      <c r="K2124" s="138">
        <v>0.1</v>
      </c>
      <c r="L2124" s="13" t="s">
        <v>135</v>
      </c>
      <c r="M2124" s="13" t="str">
        <f>VLOOKUP($H2124,References_1!$C$2:$D$827,2,)</f>
        <v>GP4</v>
      </c>
      <c r="N2124" s="13" t="e">
        <f>VLOOKUP($H2124,References_2!$D$2:'References_2'!$AQ$186,39,)</f>
        <v>#N/A</v>
      </c>
      <c r="O2124" s="13" t="str">
        <f>LEFT(L2124,2)</f>
        <v>µg</v>
      </c>
      <c r="P2124" s="139">
        <f>IF($O2124="mg",VLOOKUP($C2124,References_1!$H$2:$I$19,2,)*$K2124*0.0864,IF($O2124="µg",VLOOKUP($C2124,References_1!$H$2:$I$19,2,)*$K2124*86.4,""))</f>
        <v>477.36000000000007</v>
      </c>
      <c r="Q2124" s="138" t="str">
        <f>IF($O2124="mg","kg/j",IF($O2124="µg","mg/j",""))</f>
        <v>mg/j</v>
      </c>
    </row>
    <row r="2125" spans="1:17" x14ac:dyDescent="0.2">
      <c r="A2125" s="13">
        <f>VLOOKUP($B2125,References_1!$F$2:$G$19,2,)</f>
        <v>4</v>
      </c>
      <c r="B2125" s="13">
        <v>6127935</v>
      </c>
      <c r="C2125" s="13">
        <f>VLOOKUP($B2125,References_1!$F$2:$H$19,3,)</f>
        <v>3</v>
      </c>
      <c r="D2125" s="136">
        <v>42432</v>
      </c>
      <c r="E2125" s="13" t="s">
        <v>1031</v>
      </c>
      <c r="F2125" s="13">
        <v>23</v>
      </c>
      <c r="G2125" s="13" t="s">
        <v>614</v>
      </c>
      <c r="H2125" s="13">
        <v>1877</v>
      </c>
      <c r="I2125" s="13">
        <v>0.02</v>
      </c>
      <c r="J2125" s="137" t="s">
        <v>1169</v>
      </c>
      <c r="K2125" s="138">
        <v>0.02</v>
      </c>
      <c r="L2125" s="13" t="s">
        <v>135</v>
      </c>
      <c r="M2125" s="13" t="str">
        <f>VLOOKUP($H2125,References_1!$C$2:$D$827,2,)</f>
        <v>GP4</v>
      </c>
      <c r="N2125" s="13">
        <f>VLOOKUP($H2125,References_2!$D$2:'References_2'!$AQ$186,39,)</f>
        <v>0.2</v>
      </c>
      <c r="O2125" s="13" t="str">
        <f>LEFT(L2125,2)</f>
        <v>µg</v>
      </c>
      <c r="P2125" s="139">
        <f>IF($O2125="mg",VLOOKUP($C2125,References_1!$H$2:$I$19,2,)*$K2125*0.0864,IF($O2125="µg",VLOOKUP($C2125,References_1!$H$2:$I$19,2,)*$K2125*86.4,""))</f>
        <v>3.7151999999999998</v>
      </c>
      <c r="Q2125" s="138" t="str">
        <f>IF($O2125="mg","kg/j",IF($O2125="µg","mg/j",""))</f>
        <v>mg/j</v>
      </c>
    </row>
    <row r="2126" spans="1:17" x14ac:dyDescent="0.2">
      <c r="A2126" s="13">
        <f>VLOOKUP($B2126,References_1!$F$2:$G$19,2,)</f>
        <v>18</v>
      </c>
      <c r="B2126" s="13">
        <v>6127970</v>
      </c>
      <c r="C2126" s="13">
        <f>VLOOKUP($B2126,References_1!$F$2:$H$19,3,)</f>
        <v>9.5</v>
      </c>
      <c r="D2126" s="136">
        <v>42432</v>
      </c>
      <c r="E2126" s="13" t="s">
        <v>1113</v>
      </c>
      <c r="F2126" s="13">
        <v>23</v>
      </c>
      <c r="G2126" s="13" t="s">
        <v>614</v>
      </c>
      <c r="H2126" s="13">
        <v>1877</v>
      </c>
      <c r="I2126" s="13">
        <v>0.02</v>
      </c>
      <c r="J2126" s="137" t="s">
        <v>1169</v>
      </c>
      <c r="K2126" s="138">
        <v>0.02</v>
      </c>
      <c r="L2126" s="13" t="s">
        <v>135</v>
      </c>
      <c r="M2126" s="13" t="str">
        <f>VLOOKUP($H2126,References_1!$C$2:$D$827,2,)</f>
        <v>GP4</v>
      </c>
      <c r="N2126" s="13">
        <f>VLOOKUP($H2126,References_2!$D$2:'References_2'!$AQ$186,39,)</f>
        <v>0.2</v>
      </c>
      <c r="O2126" s="13" t="str">
        <f>LEFT(L2126,2)</f>
        <v>µg</v>
      </c>
      <c r="P2126" s="139">
        <f>IF($O2126="mg",VLOOKUP($C2126,References_1!$H$2:$I$19,2,)*$K2126*0.0864,IF($O2126="µg",VLOOKUP($C2126,References_1!$H$2:$I$19,2,)*$K2126*86.4,""))</f>
        <v>51.477120000000006</v>
      </c>
      <c r="Q2126" s="138" t="str">
        <f>IF($O2126="mg","kg/j",IF($O2126="µg","mg/j",""))</f>
        <v>mg/j</v>
      </c>
    </row>
    <row r="2127" spans="1:17" x14ac:dyDescent="0.2">
      <c r="A2127" s="13">
        <f>VLOOKUP($B2127,References_1!$F$2:$G$19,2,)</f>
        <v>14</v>
      </c>
      <c r="B2127" s="13">
        <v>6127985</v>
      </c>
      <c r="C2127" s="13">
        <f>VLOOKUP($B2127,References_1!$F$2:$H$19,3,)</f>
        <v>11</v>
      </c>
      <c r="D2127" s="136">
        <v>42432</v>
      </c>
      <c r="E2127" s="13" t="s">
        <v>1072</v>
      </c>
      <c r="F2127" s="13">
        <v>23</v>
      </c>
      <c r="G2127" s="13" t="s">
        <v>614</v>
      </c>
      <c r="H2127" s="13">
        <v>1877</v>
      </c>
      <c r="I2127" s="13">
        <v>0.02</v>
      </c>
      <c r="J2127" s="137" t="s">
        <v>1169</v>
      </c>
      <c r="K2127" s="138">
        <v>0.02</v>
      </c>
      <c r="L2127" s="13" t="s">
        <v>135</v>
      </c>
      <c r="M2127" s="13" t="str">
        <f>VLOOKUP($H2127,References_1!$C$2:$D$827,2,)</f>
        <v>GP4</v>
      </c>
      <c r="N2127" s="13">
        <f>VLOOKUP($H2127,References_2!$D$2:'References_2'!$AQ$186,39,)</f>
        <v>0.2</v>
      </c>
      <c r="O2127" s="13" t="str">
        <f>LEFT(L2127,2)</f>
        <v>µg</v>
      </c>
      <c r="P2127" s="139">
        <f>IF($O2127="mg",VLOOKUP($C2127,References_1!$H$2:$I$19,2,)*$K2127*0.0864,IF($O2127="µg",VLOOKUP($C2127,References_1!$H$2:$I$19,2,)*$K2127*86.4,""))</f>
        <v>356.07168000000001</v>
      </c>
      <c r="Q2127" s="138" t="str">
        <f>IF($O2127="mg","kg/j",IF($O2127="µg","mg/j",""))</f>
        <v>mg/j</v>
      </c>
    </row>
    <row r="2128" spans="1:17" x14ac:dyDescent="0.2">
      <c r="A2128" s="13">
        <f>VLOOKUP($B2128,References_1!$F$2:$G$19,2,)</f>
        <v>11</v>
      </c>
      <c r="B2128" s="13" t="s">
        <v>118</v>
      </c>
      <c r="C2128" s="13">
        <f>VLOOKUP($B2128,References_1!$F$2:$H$19,3,)</f>
        <v>13</v>
      </c>
      <c r="D2128" s="136">
        <v>42432</v>
      </c>
      <c r="E2128" s="13" t="s">
        <v>119</v>
      </c>
      <c r="F2128" s="13">
        <v>23</v>
      </c>
      <c r="G2128" s="13" t="s">
        <v>614</v>
      </c>
      <c r="H2128" s="13">
        <v>1877</v>
      </c>
      <c r="I2128" s="13">
        <v>0.02</v>
      </c>
      <c r="J2128" s="137" t="s">
        <v>1169</v>
      </c>
      <c r="K2128" s="138">
        <v>0.02</v>
      </c>
      <c r="L2128" s="13" t="s">
        <v>135</v>
      </c>
      <c r="M2128" s="13" t="str">
        <f>VLOOKUP($H2128,References_1!$C$2:$D$827,2,)</f>
        <v>GP4</v>
      </c>
      <c r="N2128" s="13">
        <f>VLOOKUP($H2128,References_2!$D$2:'References_2'!$AQ$186,39,)</f>
        <v>0.2</v>
      </c>
      <c r="O2128" s="13" t="str">
        <f>LEFT(L2128,2)</f>
        <v>µg</v>
      </c>
      <c r="P2128" s="139">
        <f>IF($O2128="mg",VLOOKUP($C2128,References_1!$H$2:$I$19,2,)*$K2128*0.0864,IF($O2128="µg",VLOOKUP($C2128,References_1!$H$2:$I$19,2,)*$K2128*86.4,""))</f>
        <v>27.436800000000005</v>
      </c>
      <c r="Q2128" s="138" t="str">
        <f>IF($O2128="mg","kg/j",IF($O2128="µg","mg/j",""))</f>
        <v>mg/j</v>
      </c>
    </row>
    <row r="2129" spans="1:17" x14ac:dyDescent="0.2">
      <c r="A2129" s="13">
        <f>VLOOKUP($B2129,References_1!$F$2:$G$19,2,)</f>
        <v>12</v>
      </c>
      <c r="B2129" s="13">
        <v>6127975</v>
      </c>
      <c r="C2129" s="13">
        <f>VLOOKUP($B2129,References_1!$F$2:$H$19,3,)</f>
        <v>14</v>
      </c>
      <c r="D2129" s="136">
        <v>42432</v>
      </c>
      <c r="E2129" s="13" t="s">
        <v>991</v>
      </c>
      <c r="F2129" s="13">
        <v>23</v>
      </c>
      <c r="G2129" s="13" t="s">
        <v>614</v>
      </c>
      <c r="H2129" s="13">
        <v>1877</v>
      </c>
      <c r="I2129" s="13">
        <v>0.02</v>
      </c>
      <c r="J2129" s="137" t="s">
        <v>1169</v>
      </c>
      <c r="K2129" s="138">
        <v>0.02</v>
      </c>
      <c r="L2129" s="13" t="s">
        <v>135</v>
      </c>
      <c r="M2129" s="13" t="str">
        <f>VLOOKUP($H2129,References_1!$C$2:$D$827,2,)</f>
        <v>GP4</v>
      </c>
      <c r="N2129" s="13">
        <f>VLOOKUP($H2129,References_2!$D$2:'References_2'!$AQ$186,39,)</f>
        <v>0.2</v>
      </c>
      <c r="O2129" s="13" t="str">
        <f>LEFT(L2129,2)</f>
        <v>µg</v>
      </c>
      <c r="P2129" s="139">
        <f>IF($O2129="mg",VLOOKUP($C2129,References_1!$H$2:$I$19,2,)*$K2129*0.0864,IF($O2129="µg",VLOOKUP($C2129,References_1!$H$2:$I$19,2,)*$K2129*86.4,""))</f>
        <v>95.472000000000008</v>
      </c>
      <c r="Q2129" s="138" t="str">
        <f>IF($O2129="mg","kg/j",IF($O2129="µg","mg/j",""))</f>
        <v>mg/j</v>
      </c>
    </row>
    <row r="2130" spans="1:17" x14ac:dyDescent="0.2">
      <c r="A2130" s="13">
        <f>VLOOKUP($B2130,References_1!$F$2:$G$19,2,)</f>
        <v>4</v>
      </c>
      <c r="B2130" s="13">
        <v>6127935</v>
      </c>
      <c r="C2130" s="13">
        <f>VLOOKUP($B2130,References_1!$F$2:$H$19,3,)</f>
        <v>3</v>
      </c>
      <c r="D2130" s="136">
        <v>42432</v>
      </c>
      <c r="E2130" s="13" t="s">
        <v>1031</v>
      </c>
      <c r="F2130" s="13">
        <v>23</v>
      </c>
      <c r="G2130" s="13" t="s">
        <v>615</v>
      </c>
      <c r="H2130" s="13">
        <v>1204</v>
      </c>
      <c r="I2130" s="13">
        <v>0.01</v>
      </c>
      <c r="J2130" s="137" t="s">
        <v>1169</v>
      </c>
      <c r="K2130" s="138">
        <v>0.01</v>
      </c>
      <c r="L2130" s="13" t="s">
        <v>135</v>
      </c>
      <c r="M2130" s="13" t="str">
        <f>VLOOKUP($H2130,References_1!$C$2:$D$827,2,)</f>
        <v>GP5</v>
      </c>
      <c r="N2130" s="13" t="e">
        <f>VLOOKUP($H2130,References_2!$D$2:'References_2'!$AQ$186,39,)</f>
        <v>#N/A</v>
      </c>
      <c r="O2130" s="13" t="str">
        <f>LEFT(L2130,2)</f>
        <v>µg</v>
      </c>
      <c r="P2130" s="139">
        <f>IF($O2130="mg",VLOOKUP($C2130,References_1!$H$2:$I$19,2,)*$K2130*0.0864,IF($O2130="µg",VLOOKUP($C2130,References_1!$H$2:$I$19,2,)*$K2130*86.4,""))</f>
        <v>1.8575999999999999</v>
      </c>
      <c r="Q2130" s="138" t="str">
        <f>IF($O2130="mg","kg/j",IF($O2130="µg","mg/j",""))</f>
        <v>mg/j</v>
      </c>
    </row>
    <row r="2131" spans="1:17" x14ac:dyDescent="0.2">
      <c r="A2131" s="13">
        <f>VLOOKUP($B2131,References_1!$F$2:$G$19,2,)</f>
        <v>18</v>
      </c>
      <c r="B2131" s="13">
        <v>6127970</v>
      </c>
      <c r="C2131" s="13">
        <f>VLOOKUP($B2131,References_1!$F$2:$H$19,3,)</f>
        <v>9.5</v>
      </c>
      <c r="D2131" s="136">
        <v>42432</v>
      </c>
      <c r="E2131" s="13" t="s">
        <v>1113</v>
      </c>
      <c r="F2131" s="13">
        <v>23</v>
      </c>
      <c r="G2131" s="13" t="s">
        <v>615</v>
      </c>
      <c r="H2131" s="13">
        <v>1204</v>
      </c>
      <c r="I2131" s="13">
        <v>0.01</v>
      </c>
      <c r="J2131" s="137" t="s">
        <v>1169</v>
      </c>
      <c r="K2131" s="138">
        <v>0.01</v>
      </c>
      <c r="L2131" s="13" t="s">
        <v>135</v>
      </c>
      <c r="M2131" s="13" t="str">
        <f>VLOOKUP($H2131,References_1!$C$2:$D$827,2,)</f>
        <v>GP5</v>
      </c>
      <c r="N2131" s="13" t="e">
        <f>VLOOKUP($H2131,References_2!$D$2:'References_2'!$AQ$186,39,)</f>
        <v>#N/A</v>
      </c>
      <c r="O2131" s="13" t="str">
        <f>LEFT(L2131,2)</f>
        <v>µg</v>
      </c>
      <c r="P2131" s="139">
        <f>IF($O2131="mg",VLOOKUP($C2131,References_1!$H$2:$I$19,2,)*$K2131*0.0864,IF($O2131="µg",VLOOKUP($C2131,References_1!$H$2:$I$19,2,)*$K2131*86.4,""))</f>
        <v>25.738560000000003</v>
      </c>
      <c r="Q2131" s="138" t="str">
        <f>IF($O2131="mg","kg/j",IF($O2131="µg","mg/j",""))</f>
        <v>mg/j</v>
      </c>
    </row>
    <row r="2132" spans="1:17" x14ac:dyDescent="0.2">
      <c r="A2132" s="13">
        <f>VLOOKUP($B2132,References_1!$F$2:$G$19,2,)</f>
        <v>14</v>
      </c>
      <c r="B2132" s="13">
        <v>6127985</v>
      </c>
      <c r="C2132" s="13">
        <f>VLOOKUP($B2132,References_1!$F$2:$H$19,3,)</f>
        <v>11</v>
      </c>
      <c r="D2132" s="136">
        <v>42432</v>
      </c>
      <c r="E2132" s="13" t="s">
        <v>1072</v>
      </c>
      <c r="F2132" s="13">
        <v>23</v>
      </c>
      <c r="G2132" s="13" t="s">
        <v>615</v>
      </c>
      <c r="H2132" s="13">
        <v>1204</v>
      </c>
      <c r="I2132" s="13">
        <v>0.01</v>
      </c>
      <c r="J2132" s="137" t="s">
        <v>1169</v>
      </c>
      <c r="K2132" s="138">
        <v>0.01</v>
      </c>
      <c r="L2132" s="13" t="s">
        <v>135</v>
      </c>
      <c r="M2132" s="13" t="str">
        <f>VLOOKUP($H2132,References_1!$C$2:$D$827,2,)</f>
        <v>GP5</v>
      </c>
      <c r="N2132" s="13" t="e">
        <f>VLOOKUP($H2132,References_2!$D$2:'References_2'!$AQ$186,39,)</f>
        <v>#N/A</v>
      </c>
      <c r="O2132" s="13" t="str">
        <f>LEFT(L2132,2)</f>
        <v>µg</v>
      </c>
      <c r="P2132" s="139">
        <f>IF($O2132="mg",VLOOKUP($C2132,References_1!$H$2:$I$19,2,)*$K2132*0.0864,IF($O2132="µg",VLOOKUP($C2132,References_1!$H$2:$I$19,2,)*$K2132*86.4,""))</f>
        <v>178.03584000000001</v>
      </c>
      <c r="Q2132" s="138" t="str">
        <f>IF($O2132="mg","kg/j",IF($O2132="µg","mg/j",""))</f>
        <v>mg/j</v>
      </c>
    </row>
    <row r="2133" spans="1:17" x14ac:dyDescent="0.2">
      <c r="A2133" s="13">
        <f>VLOOKUP($B2133,References_1!$F$2:$G$19,2,)</f>
        <v>11</v>
      </c>
      <c r="B2133" s="13" t="s">
        <v>118</v>
      </c>
      <c r="C2133" s="13">
        <f>VLOOKUP($B2133,References_1!$F$2:$H$19,3,)</f>
        <v>13</v>
      </c>
      <c r="D2133" s="136">
        <v>42432</v>
      </c>
      <c r="E2133" s="13" t="s">
        <v>119</v>
      </c>
      <c r="F2133" s="13">
        <v>23</v>
      </c>
      <c r="G2133" s="13" t="s">
        <v>615</v>
      </c>
      <c r="H2133" s="13">
        <v>1204</v>
      </c>
      <c r="I2133" s="13">
        <v>0.01</v>
      </c>
      <c r="J2133" s="137" t="s">
        <v>1169</v>
      </c>
      <c r="K2133" s="138">
        <v>0.01</v>
      </c>
      <c r="L2133" s="13" t="s">
        <v>135</v>
      </c>
      <c r="M2133" s="13" t="str">
        <f>VLOOKUP($H2133,References_1!$C$2:$D$827,2,)</f>
        <v>GP5</v>
      </c>
      <c r="N2133" s="13" t="e">
        <f>VLOOKUP($H2133,References_2!$D$2:'References_2'!$AQ$186,39,)</f>
        <v>#N/A</v>
      </c>
      <c r="O2133" s="13" t="str">
        <f>LEFT(L2133,2)</f>
        <v>µg</v>
      </c>
      <c r="P2133" s="139">
        <f>IF($O2133="mg",VLOOKUP($C2133,References_1!$H$2:$I$19,2,)*$K2133*0.0864,IF($O2133="µg",VLOOKUP($C2133,References_1!$H$2:$I$19,2,)*$K2133*86.4,""))</f>
        <v>13.718400000000003</v>
      </c>
      <c r="Q2133" s="138" t="str">
        <f>IF($O2133="mg","kg/j",IF($O2133="µg","mg/j",""))</f>
        <v>mg/j</v>
      </c>
    </row>
    <row r="2134" spans="1:17" x14ac:dyDescent="0.2">
      <c r="A2134" s="13">
        <f>VLOOKUP($B2134,References_1!$F$2:$G$19,2,)</f>
        <v>12</v>
      </c>
      <c r="B2134" s="13">
        <v>6127975</v>
      </c>
      <c r="C2134" s="13">
        <f>VLOOKUP($B2134,References_1!$F$2:$H$19,3,)</f>
        <v>14</v>
      </c>
      <c r="D2134" s="136">
        <v>42432</v>
      </c>
      <c r="E2134" s="13" t="s">
        <v>991</v>
      </c>
      <c r="F2134" s="13">
        <v>23</v>
      </c>
      <c r="G2134" s="13" t="s">
        <v>615</v>
      </c>
      <c r="H2134" s="13">
        <v>1204</v>
      </c>
      <c r="I2134" s="13">
        <v>0.01</v>
      </c>
      <c r="J2134" s="137" t="s">
        <v>1169</v>
      </c>
      <c r="K2134" s="138">
        <v>0.01</v>
      </c>
      <c r="L2134" s="13" t="s">
        <v>135</v>
      </c>
      <c r="M2134" s="13" t="str">
        <f>VLOOKUP($H2134,References_1!$C$2:$D$827,2,)</f>
        <v>GP5</v>
      </c>
      <c r="N2134" s="13" t="e">
        <f>VLOOKUP($H2134,References_2!$D$2:'References_2'!$AQ$186,39,)</f>
        <v>#N/A</v>
      </c>
      <c r="O2134" s="13" t="str">
        <f>LEFT(L2134,2)</f>
        <v>µg</v>
      </c>
      <c r="P2134" s="139">
        <f>IF($O2134="mg",VLOOKUP($C2134,References_1!$H$2:$I$19,2,)*$K2134*0.0864,IF($O2134="µg",VLOOKUP($C2134,References_1!$H$2:$I$19,2,)*$K2134*86.4,""))</f>
        <v>47.736000000000004</v>
      </c>
      <c r="Q2134" s="138" t="str">
        <f>IF($O2134="mg","kg/j",IF($O2134="µg","mg/j",""))</f>
        <v>mg/j</v>
      </c>
    </row>
    <row r="2135" spans="1:17" x14ac:dyDescent="0.2">
      <c r="A2135" s="13">
        <f>VLOOKUP($B2135,References_1!$F$2:$G$19,2,)</f>
        <v>4</v>
      </c>
      <c r="B2135" s="13">
        <v>6127935</v>
      </c>
      <c r="C2135" s="13">
        <f>VLOOKUP($B2135,References_1!$F$2:$H$19,3,)</f>
        <v>3</v>
      </c>
      <c r="D2135" s="136">
        <v>42432</v>
      </c>
      <c r="E2135" s="13" t="s">
        <v>1031</v>
      </c>
      <c r="F2135" s="13">
        <v>23</v>
      </c>
      <c r="G2135" s="13" t="s">
        <v>616</v>
      </c>
      <c r="H2135" s="13">
        <v>5483</v>
      </c>
      <c r="I2135" s="13">
        <v>0.02</v>
      </c>
      <c r="J2135" s="137" t="s">
        <v>1169</v>
      </c>
      <c r="K2135" s="138">
        <v>0.02</v>
      </c>
      <c r="L2135" s="13" t="s">
        <v>135</v>
      </c>
      <c r="M2135" s="13" t="str">
        <f>VLOOKUP($H2135,References_1!$C$2:$D$827,2,)</f>
        <v>GP4</v>
      </c>
      <c r="N2135" s="13" t="e">
        <f>VLOOKUP($H2135,References_2!$D$2:'References_2'!$AQ$186,39,)</f>
        <v>#N/A</v>
      </c>
      <c r="O2135" s="13" t="str">
        <f>LEFT(L2135,2)</f>
        <v>µg</v>
      </c>
      <c r="P2135" s="139">
        <f>IF($O2135="mg",VLOOKUP($C2135,References_1!$H$2:$I$19,2,)*$K2135*0.0864,IF($O2135="µg",VLOOKUP($C2135,References_1!$H$2:$I$19,2,)*$K2135*86.4,""))</f>
        <v>3.7151999999999998</v>
      </c>
      <c r="Q2135" s="138" t="str">
        <f>IF($O2135="mg","kg/j",IF($O2135="µg","mg/j",""))</f>
        <v>mg/j</v>
      </c>
    </row>
    <row r="2136" spans="1:17" x14ac:dyDescent="0.2">
      <c r="A2136" s="13">
        <f>VLOOKUP($B2136,References_1!$F$2:$G$19,2,)</f>
        <v>18</v>
      </c>
      <c r="B2136" s="13">
        <v>6127970</v>
      </c>
      <c r="C2136" s="13">
        <f>VLOOKUP($B2136,References_1!$F$2:$H$19,3,)</f>
        <v>9.5</v>
      </c>
      <c r="D2136" s="136">
        <v>42432</v>
      </c>
      <c r="E2136" s="13" t="s">
        <v>1113</v>
      </c>
      <c r="F2136" s="13">
        <v>23</v>
      </c>
      <c r="G2136" s="13" t="s">
        <v>616</v>
      </c>
      <c r="H2136" s="13">
        <v>5483</v>
      </c>
      <c r="I2136" s="13">
        <v>0.02</v>
      </c>
      <c r="J2136" s="137" t="s">
        <v>1169</v>
      </c>
      <c r="K2136" s="138">
        <v>0.02</v>
      </c>
      <c r="L2136" s="13" t="s">
        <v>135</v>
      </c>
      <c r="M2136" s="13" t="str">
        <f>VLOOKUP($H2136,References_1!$C$2:$D$827,2,)</f>
        <v>GP4</v>
      </c>
      <c r="N2136" s="13" t="e">
        <f>VLOOKUP($H2136,References_2!$D$2:'References_2'!$AQ$186,39,)</f>
        <v>#N/A</v>
      </c>
      <c r="O2136" s="13" t="str">
        <f>LEFT(L2136,2)</f>
        <v>µg</v>
      </c>
      <c r="P2136" s="139">
        <f>IF($O2136="mg",VLOOKUP($C2136,References_1!$H$2:$I$19,2,)*$K2136*0.0864,IF($O2136="µg",VLOOKUP($C2136,References_1!$H$2:$I$19,2,)*$K2136*86.4,""))</f>
        <v>51.477120000000006</v>
      </c>
      <c r="Q2136" s="138" t="str">
        <f>IF($O2136="mg","kg/j",IF($O2136="µg","mg/j",""))</f>
        <v>mg/j</v>
      </c>
    </row>
    <row r="2137" spans="1:17" x14ac:dyDescent="0.2">
      <c r="A2137" s="13">
        <f>VLOOKUP($B2137,References_1!$F$2:$G$19,2,)</f>
        <v>14</v>
      </c>
      <c r="B2137" s="13">
        <v>6127985</v>
      </c>
      <c r="C2137" s="13">
        <f>VLOOKUP($B2137,References_1!$F$2:$H$19,3,)</f>
        <v>11</v>
      </c>
      <c r="D2137" s="136">
        <v>42432</v>
      </c>
      <c r="E2137" s="13" t="s">
        <v>1072</v>
      </c>
      <c r="F2137" s="13">
        <v>23</v>
      </c>
      <c r="G2137" s="13" t="s">
        <v>616</v>
      </c>
      <c r="H2137" s="13">
        <v>5483</v>
      </c>
      <c r="I2137" s="13">
        <v>0.02</v>
      </c>
      <c r="J2137" s="137" t="s">
        <v>1169</v>
      </c>
      <c r="K2137" s="138">
        <v>0.02</v>
      </c>
      <c r="L2137" s="13" t="s">
        <v>135</v>
      </c>
      <c r="M2137" s="13" t="str">
        <f>VLOOKUP($H2137,References_1!$C$2:$D$827,2,)</f>
        <v>GP4</v>
      </c>
      <c r="N2137" s="13" t="e">
        <f>VLOOKUP($H2137,References_2!$D$2:'References_2'!$AQ$186,39,)</f>
        <v>#N/A</v>
      </c>
      <c r="O2137" s="13" t="str">
        <f>LEFT(L2137,2)</f>
        <v>µg</v>
      </c>
      <c r="P2137" s="139">
        <f>IF($O2137="mg",VLOOKUP($C2137,References_1!$H$2:$I$19,2,)*$K2137*0.0864,IF($O2137="µg",VLOOKUP($C2137,References_1!$H$2:$I$19,2,)*$K2137*86.4,""))</f>
        <v>356.07168000000001</v>
      </c>
      <c r="Q2137" s="138" t="str">
        <f>IF($O2137="mg","kg/j",IF($O2137="µg","mg/j",""))</f>
        <v>mg/j</v>
      </c>
    </row>
    <row r="2138" spans="1:17" x14ac:dyDescent="0.2">
      <c r="A2138" s="13">
        <f>VLOOKUP($B2138,References_1!$F$2:$G$19,2,)</f>
        <v>11</v>
      </c>
      <c r="B2138" s="13" t="s">
        <v>118</v>
      </c>
      <c r="C2138" s="13">
        <f>VLOOKUP($B2138,References_1!$F$2:$H$19,3,)</f>
        <v>13</v>
      </c>
      <c r="D2138" s="136">
        <v>42432</v>
      </c>
      <c r="E2138" s="13" t="s">
        <v>119</v>
      </c>
      <c r="F2138" s="13">
        <v>23</v>
      </c>
      <c r="G2138" s="13" t="s">
        <v>616</v>
      </c>
      <c r="H2138" s="13">
        <v>5483</v>
      </c>
      <c r="I2138" s="13">
        <v>0.02</v>
      </c>
      <c r="J2138" s="137" t="s">
        <v>1169</v>
      </c>
      <c r="K2138" s="138">
        <v>0.02</v>
      </c>
      <c r="L2138" s="13" t="s">
        <v>135</v>
      </c>
      <c r="M2138" s="13" t="str">
        <f>VLOOKUP($H2138,References_1!$C$2:$D$827,2,)</f>
        <v>GP4</v>
      </c>
      <c r="N2138" s="13" t="e">
        <f>VLOOKUP($H2138,References_2!$D$2:'References_2'!$AQ$186,39,)</f>
        <v>#N/A</v>
      </c>
      <c r="O2138" s="13" t="str">
        <f>LEFT(L2138,2)</f>
        <v>µg</v>
      </c>
      <c r="P2138" s="139">
        <f>IF($O2138="mg",VLOOKUP($C2138,References_1!$H$2:$I$19,2,)*$K2138*0.0864,IF($O2138="µg",VLOOKUP($C2138,References_1!$H$2:$I$19,2,)*$K2138*86.4,""))</f>
        <v>27.436800000000005</v>
      </c>
      <c r="Q2138" s="138" t="str">
        <f>IF($O2138="mg","kg/j",IF($O2138="µg","mg/j",""))</f>
        <v>mg/j</v>
      </c>
    </row>
    <row r="2139" spans="1:17" x14ac:dyDescent="0.2">
      <c r="A2139" s="13">
        <f>VLOOKUP($B2139,References_1!$F$2:$G$19,2,)</f>
        <v>12</v>
      </c>
      <c r="B2139" s="13">
        <v>6127975</v>
      </c>
      <c r="C2139" s="13">
        <f>VLOOKUP($B2139,References_1!$F$2:$H$19,3,)</f>
        <v>14</v>
      </c>
      <c r="D2139" s="136">
        <v>42432</v>
      </c>
      <c r="E2139" s="13" t="s">
        <v>991</v>
      </c>
      <c r="F2139" s="13">
        <v>23</v>
      </c>
      <c r="G2139" s="13" t="s">
        <v>616</v>
      </c>
      <c r="H2139" s="13">
        <v>5483</v>
      </c>
      <c r="I2139" s="13">
        <v>0.02</v>
      </c>
      <c r="J2139" s="137" t="s">
        <v>1169</v>
      </c>
      <c r="K2139" s="138">
        <v>0.02</v>
      </c>
      <c r="L2139" s="13" t="s">
        <v>135</v>
      </c>
      <c r="M2139" s="13" t="str">
        <f>VLOOKUP($H2139,References_1!$C$2:$D$827,2,)</f>
        <v>GP4</v>
      </c>
      <c r="N2139" s="13" t="e">
        <f>VLOOKUP($H2139,References_2!$D$2:'References_2'!$AQ$186,39,)</f>
        <v>#N/A</v>
      </c>
      <c r="O2139" s="13" t="str">
        <f>LEFT(L2139,2)</f>
        <v>µg</v>
      </c>
      <c r="P2139" s="139">
        <f>IF($O2139="mg",VLOOKUP($C2139,References_1!$H$2:$I$19,2,)*$K2139*0.0864,IF($O2139="µg",VLOOKUP($C2139,References_1!$H$2:$I$19,2,)*$K2139*86.4,""))</f>
        <v>95.472000000000008</v>
      </c>
      <c r="Q2139" s="138" t="str">
        <f>IF($O2139="mg","kg/j",IF($O2139="µg","mg/j",""))</f>
        <v>mg/j</v>
      </c>
    </row>
    <row r="2140" spans="1:17" x14ac:dyDescent="0.2">
      <c r="A2140" s="13">
        <f>VLOOKUP($B2140,References_1!$F$2:$G$19,2,)</f>
        <v>4</v>
      </c>
      <c r="B2140" s="13">
        <v>6127935</v>
      </c>
      <c r="C2140" s="13">
        <f>VLOOKUP($B2140,References_1!$F$2:$H$19,3,)</f>
        <v>3</v>
      </c>
      <c r="D2140" s="136">
        <v>42432</v>
      </c>
      <c r="E2140" s="13" t="s">
        <v>1031</v>
      </c>
      <c r="F2140" s="13">
        <v>23</v>
      </c>
      <c r="G2140" s="13" t="s">
        <v>618</v>
      </c>
      <c r="H2140" s="13">
        <v>2025</v>
      </c>
      <c r="I2140" s="13">
        <v>5.0000000000000001E-3</v>
      </c>
      <c r="J2140" s="137" t="s">
        <v>1169</v>
      </c>
      <c r="K2140" s="138">
        <v>5.0000000000000001E-3</v>
      </c>
      <c r="L2140" s="13" t="s">
        <v>135</v>
      </c>
      <c r="M2140" s="13" t="str">
        <f>VLOOKUP($H2140,References_1!$C$2:$D$827,2,)</f>
        <v>GP4</v>
      </c>
      <c r="N2140" s="13" t="e">
        <f>VLOOKUP($H2140,References_2!$D$2:'References_2'!$AQ$186,39,)</f>
        <v>#N/A</v>
      </c>
      <c r="O2140" s="13" t="str">
        <f>LEFT(L2140,2)</f>
        <v>µg</v>
      </c>
      <c r="P2140" s="139">
        <f>IF($O2140="mg",VLOOKUP($C2140,References_1!$H$2:$I$19,2,)*$K2140*0.0864,IF($O2140="µg",VLOOKUP($C2140,References_1!$H$2:$I$19,2,)*$K2140*86.4,""))</f>
        <v>0.92879999999999996</v>
      </c>
      <c r="Q2140" s="138" t="str">
        <f>IF($O2140="mg","kg/j",IF($O2140="µg","mg/j",""))</f>
        <v>mg/j</v>
      </c>
    </row>
    <row r="2141" spans="1:17" x14ac:dyDescent="0.2">
      <c r="A2141" s="13">
        <f>VLOOKUP($B2141,References_1!$F$2:$G$19,2,)</f>
        <v>18</v>
      </c>
      <c r="B2141" s="13">
        <v>6127970</v>
      </c>
      <c r="C2141" s="13">
        <f>VLOOKUP($B2141,References_1!$F$2:$H$19,3,)</f>
        <v>9.5</v>
      </c>
      <c r="D2141" s="136">
        <v>42432</v>
      </c>
      <c r="E2141" s="13" t="s">
        <v>1113</v>
      </c>
      <c r="F2141" s="13">
        <v>23</v>
      </c>
      <c r="G2141" s="13" t="s">
        <v>618</v>
      </c>
      <c r="H2141" s="13">
        <v>2025</v>
      </c>
      <c r="I2141" s="13">
        <v>5.0000000000000001E-3</v>
      </c>
      <c r="J2141" s="137" t="s">
        <v>1169</v>
      </c>
      <c r="K2141" s="138">
        <v>5.0000000000000001E-3</v>
      </c>
      <c r="L2141" s="13" t="s">
        <v>135</v>
      </c>
      <c r="M2141" s="13" t="str">
        <f>VLOOKUP($H2141,References_1!$C$2:$D$827,2,)</f>
        <v>GP4</v>
      </c>
      <c r="N2141" s="13" t="e">
        <f>VLOOKUP($H2141,References_2!$D$2:'References_2'!$AQ$186,39,)</f>
        <v>#N/A</v>
      </c>
      <c r="O2141" s="13" t="str">
        <f>LEFT(L2141,2)</f>
        <v>µg</v>
      </c>
      <c r="P2141" s="139">
        <f>IF($O2141="mg",VLOOKUP($C2141,References_1!$H$2:$I$19,2,)*$K2141*0.0864,IF($O2141="µg",VLOOKUP($C2141,References_1!$H$2:$I$19,2,)*$K2141*86.4,""))</f>
        <v>12.869280000000002</v>
      </c>
      <c r="Q2141" s="138" t="str">
        <f>IF($O2141="mg","kg/j",IF($O2141="µg","mg/j",""))</f>
        <v>mg/j</v>
      </c>
    </row>
    <row r="2142" spans="1:17" x14ac:dyDescent="0.2">
      <c r="A2142" s="13">
        <f>VLOOKUP($B2142,References_1!$F$2:$G$19,2,)</f>
        <v>14</v>
      </c>
      <c r="B2142" s="13">
        <v>6127985</v>
      </c>
      <c r="C2142" s="13">
        <f>VLOOKUP($B2142,References_1!$F$2:$H$19,3,)</f>
        <v>11</v>
      </c>
      <c r="D2142" s="136">
        <v>42432</v>
      </c>
      <c r="E2142" s="13" t="s">
        <v>1072</v>
      </c>
      <c r="F2142" s="13">
        <v>23</v>
      </c>
      <c r="G2142" s="13" t="s">
        <v>618</v>
      </c>
      <c r="H2142" s="13">
        <v>2025</v>
      </c>
      <c r="I2142" s="13">
        <v>5.0000000000000001E-3</v>
      </c>
      <c r="J2142" s="137" t="s">
        <v>1169</v>
      </c>
      <c r="K2142" s="138">
        <v>5.0000000000000001E-3</v>
      </c>
      <c r="L2142" s="13" t="s">
        <v>135</v>
      </c>
      <c r="M2142" s="13" t="str">
        <f>VLOOKUP($H2142,References_1!$C$2:$D$827,2,)</f>
        <v>GP4</v>
      </c>
      <c r="N2142" s="13" t="e">
        <f>VLOOKUP($H2142,References_2!$D$2:'References_2'!$AQ$186,39,)</f>
        <v>#N/A</v>
      </c>
      <c r="O2142" s="13" t="str">
        <f>LEFT(L2142,2)</f>
        <v>µg</v>
      </c>
      <c r="P2142" s="139">
        <f>IF($O2142="mg",VLOOKUP($C2142,References_1!$H$2:$I$19,2,)*$K2142*0.0864,IF($O2142="µg",VLOOKUP($C2142,References_1!$H$2:$I$19,2,)*$K2142*86.4,""))</f>
        <v>89.017920000000004</v>
      </c>
      <c r="Q2142" s="138" t="str">
        <f>IF($O2142="mg","kg/j",IF($O2142="µg","mg/j",""))</f>
        <v>mg/j</v>
      </c>
    </row>
    <row r="2143" spans="1:17" x14ac:dyDescent="0.2">
      <c r="A2143" s="13">
        <f>VLOOKUP($B2143,References_1!$F$2:$G$19,2,)</f>
        <v>11</v>
      </c>
      <c r="B2143" s="13" t="s">
        <v>118</v>
      </c>
      <c r="C2143" s="13">
        <f>VLOOKUP($B2143,References_1!$F$2:$H$19,3,)</f>
        <v>13</v>
      </c>
      <c r="D2143" s="136">
        <v>42432</v>
      </c>
      <c r="E2143" s="13" t="s">
        <v>119</v>
      </c>
      <c r="F2143" s="13">
        <v>23</v>
      </c>
      <c r="G2143" s="13" t="s">
        <v>618</v>
      </c>
      <c r="H2143" s="13">
        <v>2025</v>
      </c>
      <c r="I2143" s="13">
        <v>5.0000000000000001E-3</v>
      </c>
      <c r="J2143" s="137" t="s">
        <v>1169</v>
      </c>
      <c r="K2143" s="138">
        <v>5.0000000000000001E-3</v>
      </c>
      <c r="L2143" s="13" t="s">
        <v>135</v>
      </c>
      <c r="M2143" s="13" t="str">
        <f>VLOOKUP($H2143,References_1!$C$2:$D$827,2,)</f>
        <v>GP4</v>
      </c>
      <c r="N2143" s="13" t="e">
        <f>VLOOKUP($H2143,References_2!$D$2:'References_2'!$AQ$186,39,)</f>
        <v>#N/A</v>
      </c>
      <c r="O2143" s="13" t="str">
        <f>LEFT(L2143,2)</f>
        <v>µg</v>
      </c>
      <c r="P2143" s="139">
        <f>IF($O2143="mg",VLOOKUP($C2143,References_1!$H$2:$I$19,2,)*$K2143*0.0864,IF($O2143="µg",VLOOKUP($C2143,References_1!$H$2:$I$19,2,)*$K2143*86.4,""))</f>
        <v>6.8592000000000013</v>
      </c>
      <c r="Q2143" s="138" t="str">
        <f>IF($O2143="mg","kg/j",IF($O2143="µg","mg/j",""))</f>
        <v>mg/j</v>
      </c>
    </row>
    <row r="2144" spans="1:17" x14ac:dyDescent="0.2">
      <c r="A2144" s="13">
        <f>VLOOKUP($B2144,References_1!$F$2:$G$19,2,)</f>
        <v>12</v>
      </c>
      <c r="B2144" s="13">
        <v>6127975</v>
      </c>
      <c r="C2144" s="13">
        <f>VLOOKUP($B2144,References_1!$F$2:$H$19,3,)</f>
        <v>14</v>
      </c>
      <c r="D2144" s="136">
        <v>42432</v>
      </c>
      <c r="E2144" s="13" t="s">
        <v>991</v>
      </c>
      <c r="F2144" s="13">
        <v>23</v>
      </c>
      <c r="G2144" s="13" t="s">
        <v>618</v>
      </c>
      <c r="H2144" s="13">
        <v>2025</v>
      </c>
      <c r="I2144" s="13">
        <v>5.0000000000000001E-3</v>
      </c>
      <c r="J2144" s="137" t="s">
        <v>1169</v>
      </c>
      <c r="K2144" s="138">
        <v>5.0000000000000001E-3</v>
      </c>
      <c r="L2144" s="13" t="s">
        <v>135</v>
      </c>
      <c r="M2144" s="13" t="str">
        <f>VLOOKUP($H2144,References_1!$C$2:$D$827,2,)</f>
        <v>GP4</v>
      </c>
      <c r="N2144" s="13" t="e">
        <f>VLOOKUP($H2144,References_2!$D$2:'References_2'!$AQ$186,39,)</f>
        <v>#N/A</v>
      </c>
      <c r="O2144" s="13" t="str">
        <f>LEFT(L2144,2)</f>
        <v>µg</v>
      </c>
      <c r="P2144" s="139">
        <f>IF($O2144="mg",VLOOKUP($C2144,References_1!$H$2:$I$19,2,)*$K2144*0.0864,IF($O2144="µg",VLOOKUP($C2144,References_1!$H$2:$I$19,2,)*$K2144*86.4,""))</f>
        <v>23.868000000000002</v>
      </c>
      <c r="Q2144" s="138" t="str">
        <f>IF($O2144="mg","kg/j",IF($O2144="µg","mg/j",""))</f>
        <v>mg/j</v>
      </c>
    </row>
    <row r="2145" spans="1:17" x14ac:dyDescent="0.2">
      <c r="A2145" s="13">
        <f>VLOOKUP($B2145,References_1!$F$2:$G$19,2,)</f>
        <v>4</v>
      </c>
      <c r="B2145" s="13">
        <v>6127935</v>
      </c>
      <c r="C2145" s="13">
        <f>VLOOKUP($B2145,References_1!$F$2:$H$19,3,)</f>
        <v>3</v>
      </c>
      <c r="D2145" s="136">
        <v>42432</v>
      </c>
      <c r="E2145" s="13" t="s">
        <v>1031</v>
      </c>
      <c r="F2145" s="13">
        <v>23</v>
      </c>
      <c r="G2145" s="13" t="s">
        <v>619</v>
      </c>
      <c r="H2145" s="13">
        <v>2563</v>
      </c>
      <c r="I2145" s="13">
        <v>0.05</v>
      </c>
      <c r="J2145" s="137" t="s">
        <v>1169</v>
      </c>
      <c r="K2145" s="138">
        <v>0.05</v>
      </c>
      <c r="L2145" s="13" t="s">
        <v>135</v>
      </c>
      <c r="M2145" s="13" t="str">
        <f>VLOOKUP($H2145,References_1!$C$2:$D$827,2,)</f>
        <v>GP4</v>
      </c>
      <c r="N2145" s="13" t="e">
        <f>VLOOKUP($H2145,References_2!$D$2:'References_2'!$AQ$186,39,)</f>
        <v>#N/A</v>
      </c>
      <c r="O2145" s="13" t="str">
        <f>LEFT(L2145,2)</f>
        <v>µg</v>
      </c>
      <c r="P2145" s="139">
        <f>IF($O2145="mg",VLOOKUP($C2145,References_1!$H$2:$I$19,2,)*$K2145*0.0864,IF($O2145="µg",VLOOKUP($C2145,References_1!$H$2:$I$19,2,)*$K2145*86.4,""))</f>
        <v>9.2880000000000003</v>
      </c>
      <c r="Q2145" s="138" t="str">
        <f>IF($O2145="mg","kg/j",IF($O2145="µg","mg/j",""))</f>
        <v>mg/j</v>
      </c>
    </row>
    <row r="2146" spans="1:17" x14ac:dyDescent="0.2">
      <c r="A2146" s="13">
        <f>VLOOKUP($B2146,References_1!$F$2:$G$19,2,)</f>
        <v>18</v>
      </c>
      <c r="B2146" s="13">
        <v>6127970</v>
      </c>
      <c r="C2146" s="13">
        <f>VLOOKUP($B2146,References_1!$F$2:$H$19,3,)</f>
        <v>9.5</v>
      </c>
      <c r="D2146" s="136">
        <v>42432</v>
      </c>
      <c r="E2146" s="13" t="s">
        <v>1113</v>
      </c>
      <c r="F2146" s="13">
        <v>23</v>
      </c>
      <c r="G2146" s="13" t="s">
        <v>619</v>
      </c>
      <c r="H2146" s="13">
        <v>2563</v>
      </c>
      <c r="I2146" s="13">
        <v>0.05</v>
      </c>
      <c r="J2146" s="137" t="s">
        <v>1169</v>
      </c>
      <c r="K2146" s="138">
        <v>0.05</v>
      </c>
      <c r="L2146" s="13" t="s">
        <v>135</v>
      </c>
      <c r="M2146" s="13" t="str">
        <f>VLOOKUP($H2146,References_1!$C$2:$D$827,2,)</f>
        <v>GP4</v>
      </c>
      <c r="N2146" s="13" t="e">
        <f>VLOOKUP($H2146,References_2!$D$2:'References_2'!$AQ$186,39,)</f>
        <v>#N/A</v>
      </c>
      <c r="O2146" s="13" t="str">
        <f>LEFT(L2146,2)</f>
        <v>µg</v>
      </c>
      <c r="P2146" s="139">
        <f>IF($O2146="mg",VLOOKUP($C2146,References_1!$H$2:$I$19,2,)*$K2146*0.0864,IF($O2146="µg",VLOOKUP($C2146,References_1!$H$2:$I$19,2,)*$K2146*86.4,""))</f>
        <v>128.69280000000001</v>
      </c>
      <c r="Q2146" s="138" t="str">
        <f>IF($O2146="mg","kg/j",IF($O2146="µg","mg/j",""))</f>
        <v>mg/j</v>
      </c>
    </row>
    <row r="2147" spans="1:17" x14ac:dyDescent="0.2">
      <c r="A2147" s="13">
        <f>VLOOKUP($B2147,References_1!$F$2:$G$19,2,)</f>
        <v>14</v>
      </c>
      <c r="B2147" s="13">
        <v>6127985</v>
      </c>
      <c r="C2147" s="13">
        <f>VLOOKUP($B2147,References_1!$F$2:$H$19,3,)</f>
        <v>11</v>
      </c>
      <c r="D2147" s="136">
        <v>42432</v>
      </c>
      <c r="E2147" s="13" t="s">
        <v>1072</v>
      </c>
      <c r="F2147" s="13">
        <v>23</v>
      </c>
      <c r="G2147" s="13" t="s">
        <v>619</v>
      </c>
      <c r="H2147" s="13">
        <v>2563</v>
      </c>
      <c r="I2147" s="13">
        <v>0.05</v>
      </c>
      <c r="J2147" s="137" t="s">
        <v>1169</v>
      </c>
      <c r="K2147" s="138">
        <v>0.05</v>
      </c>
      <c r="L2147" s="13" t="s">
        <v>135</v>
      </c>
      <c r="M2147" s="13" t="str">
        <f>VLOOKUP($H2147,References_1!$C$2:$D$827,2,)</f>
        <v>GP4</v>
      </c>
      <c r="N2147" s="13" t="e">
        <f>VLOOKUP($H2147,References_2!$D$2:'References_2'!$AQ$186,39,)</f>
        <v>#N/A</v>
      </c>
      <c r="O2147" s="13" t="str">
        <f>LEFT(L2147,2)</f>
        <v>µg</v>
      </c>
      <c r="P2147" s="139">
        <f>IF($O2147="mg",VLOOKUP($C2147,References_1!$H$2:$I$19,2,)*$K2147*0.0864,IF($O2147="µg",VLOOKUP($C2147,References_1!$H$2:$I$19,2,)*$K2147*86.4,""))</f>
        <v>890.17920000000015</v>
      </c>
      <c r="Q2147" s="138" t="str">
        <f>IF($O2147="mg","kg/j",IF($O2147="µg","mg/j",""))</f>
        <v>mg/j</v>
      </c>
    </row>
    <row r="2148" spans="1:17" x14ac:dyDescent="0.2">
      <c r="A2148" s="13">
        <f>VLOOKUP($B2148,References_1!$F$2:$G$19,2,)</f>
        <v>11</v>
      </c>
      <c r="B2148" s="13" t="s">
        <v>118</v>
      </c>
      <c r="C2148" s="13">
        <f>VLOOKUP($B2148,References_1!$F$2:$H$19,3,)</f>
        <v>13</v>
      </c>
      <c r="D2148" s="136">
        <v>42432</v>
      </c>
      <c r="E2148" s="13" t="s">
        <v>119</v>
      </c>
      <c r="F2148" s="13">
        <v>23</v>
      </c>
      <c r="G2148" s="13" t="s">
        <v>619</v>
      </c>
      <c r="H2148" s="13">
        <v>2563</v>
      </c>
      <c r="I2148" s="13">
        <v>0.05</v>
      </c>
      <c r="J2148" s="137" t="s">
        <v>1169</v>
      </c>
      <c r="K2148" s="138">
        <v>0.05</v>
      </c>
      <c r="L2148" s="13" t="s">
        <v>135</v>
      </c>
      <c r="M2148" s="13" t="str">
        <f>VLOOKUP($H2148,References_1!$C$2:$D$827,2,)</f>
        <v>GP4</v>
      </c>
      <c r="N2148" s="13" t="e">
        <f>VLOOKUP($H2148,References_2!$D$2:'References_2'!$AQ$186,39,)</f>
        <v>#N/A</v>
      </c>
      <c r="O2148" s="13" t="str">
        <f>LEFT(L2148,2)</f>
        <v>µg</v>
      </c>
      <c r="P2148" s="139">
        <f>IF($O2148="mg",VLOOKUP($C2148,References_1!$H$2:$I$19,2,)*$K2148*0.0864,IF($O2148="µg",VLOOKUP($C2148,References_1!$H$2:$I$19,2,)*$K2148*86.4,""))</f>
        <v>68.592000000000013</v>
      </c>
      <c r="Q2148" s="138" t="str">
        <f>IF($O2148="mg","kg/j",IF($O2148="µg","mg/j",""))</f>
        <v>mg/j</v>
      </c>
    </row>
    <row r="2149" spans="1:17" x14ac:dyDescent="0.2">
      <c r="A2149" s="13">
        <f>VLOOKUP($B2149,References_1!$F$2:$G$19,2,)</f>
        <v>12</v>
      </c>
      <c r="B2149" s="13">
        <v>6127975</v>
      </c>
      <c r="C2149" s="13">
        <f>VLOOKUP($B2149,References_1!$F$2:$H$19,3,)</f>
        <v>14</v>
      </c>
      <c r="D2149" s="136">
        <v>42432</v>
      </c>
      <c r="E2149" s="13" t="s">
        <v>991</v>
      </c>
      <c r="F2149" s="13">
        <v>23</v>
      </c>
      <c r="G2149" s="13" t="s">
        <v>619</v>
      </c>
      <c r="H2149" s="13">
        <v>2563</v>
      </c>
      <c r="I2149" s="13">
        <v>0.05</v>
      </c>
      <c r="J2149" s="137" t="s">
        <v>1169</v>
      </c>
      <c r="K2149" s="138">
        <v>0.05</v>
      </c>
      <c r="L2149" s="13" t="s">
        <v>135</v>
      </c>
      <c r="M2149" s="13" t="str">
        <f>VLOOKUP($H2149,References_1!$C$2:$D$827,2,)</f>
        <v>GP4</v>
      </c>
      <c r="N2149" s="13" t="e">
        <f>VLOOKUP($H2149,References_2!$D$2:'References_2'!$AQ$186,39,)</f>
        <v>#N/A</v>
      </c>
      <c r="O2149" s="13" t="str">
        <f>LEFT(L2149,2)</f>
        <v>µg</v>
      </c>
      <c r="P2149" s="139">
        <f>IF($O2149="mg",VLOOKUP($C2149,References_1!$H$2:$I$19,2,)*$K2149*0.0864,IF($O2149="µg",VLOOKUP($C2149,References_1!$H$2:$I$19,2,)*$K2149*86.4,""))</f>
        <v>238.68000000000004</v>
      </c>
      <c r="Q2149" s="138" t="str">
        <f>IF($O2149="mg","kg/j",IF($O2149="µg","mg/j",""))</f>
        <v>mg/j</v>
      </c>
    </row>
    <row r="2150" spans="1:17" x14ac:dyDescent="0.2">
      <c r="A2150" s="13">
        <f>VLOOKUP($B2150,References_1!$F$2:$G$19,2,)</f>
        <v>4</v>
      </c>
      <c r="B2150" s="13">
        <v>6127935</v>
      </c>
      <c r="C2150" s="13">
        <f>VLOOKUP($B2150,References_1!$F$2:$H$19,3,)</f>
        <v>3</v>
      </c>
      <c r="D2150" s="136">
        <v>42432</v>
      </c>
      <c r="E2150" s="13" t="s">
        <v>1031</v>
      </c>
      <c r="F2150" s="13">
        <v>23</v>
      </c>
      <c r="G2150" s="13" t="s">
        <v>620</v>
      </c>
      <c r="H2150" s="13">
        <v>1205</v>
      </c>
      <c r="I2150" s="13">
        <v>0.02</v>
      </c>
      <c r="J2150" s="137" t="s">
        <v>1169</v>
      </c>
      <c r="K2150" s="138">
        <v>0.02</v>
      </c>
      <c r="L2150" s="13" t="s">
        <v>135</v>
      </c>
      <c r="M2150" s="13" t="str">
        <f>VLOOKUP($H2150,References_1!$C$2:$D$827,2,)</f>
        <v>GP4</v>
      </c>
      <c r="N2150" s="13" t="e">
        <f>VLOOKUP($H2150,References_2!$D$2:'References_2'!$AQ$186,39,)</f>
        <v>#N/A</v>
      </c>
      <c r="O2150" s="13" t="str">
        <f>LEFT(L2150,2)</f>
        <v>µg</v>
      </c>
      <c r="P2150" s="139">
        <f>IF($O2150="mg",VLOOKUP($C2150,References_1!$H$2:$I$19,2,)*$K2150*0.0864,IF($O2150="µg",VLOOKUP($C2150,References_1!$H$2:$I$19,2,)*$K2150*86.4,""))</f>
        <v>3.7151999999999998</v>
      </c>
      <c r="Q2150" s="138" t="str">
        <f>IF($O2150="mg","kg/j",IF($O2150="µg","mg/j",""))</f>
        <v>mg/j</v>
      </c>
    </row>
    <row r="2151" spans="1:17" x14ac:dyDescent="0.2">
      <c r="A2151" s="13">
        <f>VLOOKUP($B2151,References_1!$F$2:$G$19,2,)</f>
        <v>18</v>
      </c>
      <c r="B2151" s="13">
        <v>6127970</v>
      </c>
      <c r="C2151" s="13">
        <f>VLOOKUP($B2151,References_1!$F$2:$H$19,3,)</f>
        <v>9.5</v>
      </c>
      <c r="D2151" s="136">
        <v>42432</v>
      </c>
      <c r="E2151" s="13" t="s">
        <v>1113</v>
      </c>
      <c r="F2151" s="13">
        <v>23</v>
      </c>
      <c r="G2151" s="13" t="s">
        <v>620</v>
      </c>
      <c r="H2151" s="13">
        <v>1205</v>
      </c>
      <c r="I2151" s="13">
        <v>0.02</v>
      </c>
      <c r="J2151" s="137" t="s">
        <v>1169</v>
      </c>
      <c r="K2151" s="138">
        <v>0.02</v>
      </c>
      <c r="L2151" s="13" t="s">
        <v>135</v>
      </c>
      <c r="M2151" s="13" t="str">
        <f>VLOOKUP($H2151,References_1!$C$2:$D$827,2,)</f>
        <v>GP4</v>
      </c>
      <c r="N2151" s="13" t="e">
        <f>VLOOKUP($H2151,References_2!$D$2:'References_2'!$AQ$186,39,)</f>
        <v>#N/A</v>
      </c>
      <c r="O2151" s="13" t="str">
        <f>LEFT(L2151,2)</f>
        <v>µg</v>
      </c>
      <c r="P2151" s="139">
        <f>IF($O2151="mg",VLOOKUP($C2151,References_1!$H$2:$I$19,2,)*$K2151*0.0864,IF($O2151="µg",VLOOKUP($C2151,References_1!$H$2:$I$19,2,)*$K2151*86.4,""))</f>
        <v>51.477120000000006</v>
      </c>
      <c r="Q2151" s="138" t="str">
        <f>IF($O2151="mg","kg/j",IF($O2151="µg","mg/j",""))</f>
        <v>mg/j</v>
      </c>
    </row>
    <row r="2152" spans="1:17" x14ac:dyDescent="0.2">
      <c r="A2152" s="13">
        <f>VLOOKUP($B2152,References_1!$F$2:$G$19,2,)</f>
        <v>14</v>
      </c>
      <c r="B2152" s="13">
        <v>6127985</v>
      </c>
      <c r="C2152" s="13">
        <f>VLOOKUP($B2152,References_1!$F$2:$H$19,3,)</f>
        <v>11</v>
      </c>
      <c r="D2152" s="136">
        <v>42432</v>
      </c>
      <c r="E2152" s="13" t="s">
        <v>1072</v>
      </c>
      <c r="F2152" s="13">
        <v>23</v>
      </c>
      <c r="G2152" s="13" t="s">
        <v>620</v>
      </c>
      <c r="H2152" s="13">
        <v>1205</v>
      </c>
      <c r="I2152" s="13">
        <v>0.02</v>
      </c>
      <c r="J2152" s="137" t="s">
        <v>1169</v>
      </c>
      <c r="K2152" s="138">
        <v>0.02</v>
      </c>
      <c r="L2152" s="13" t="s">
        <v>135</v>
      </c>
      <c r="M2152" s="13" t="str">
        <f>VLOOKUP($H2152,References_1!$C$2:$D$827,2,)</f>
        <v>GP4</v>
      </c>
      <c r="N2152" s="13" t="e">
        <f>VLOOKUP($H2152,References_2!$D$2:'References_2'!$AQ$186,39,)</f>
        <v>#N/A</v>
      </c>
      <c r="O2152" s="13" t="str">
        <f>LEFT(L2152,2)</f>
        <v>µg</v>
      </c>
      <c r="P2152" s="139">
        <f>IF($O2152="mg",VLOOKUP($C2152,References_1!$H$2:$I$19,2,)*$K2152*0.0864,IF($O2152="µg",VLOOKUP($C2152,References_1!$H$2:$I$19,2,)*$K2152*86.4,""))</f>
        <v>356.07168000000001</v>
      </c>
      <c r="Q2152" s="138" t="str">
        <f>IF($O2152="mg","kg/j",IF($O2152="µg","mg/j",""))</f>
        <v>mg/j</v>
      </c>
    </row>
    <row r="2153" spans="1:17" x14ac:dyDescent="0.2">
      <c r="A2153" s="13">
        <f>VLOOKUP($B2153,References_1!$F$2:$G$19,2,)</f>
        <v>11</v>
      </c>
      <c r="B2153" s="13" t="s">
        <v>118</v>
      </c>
      <c r="C2153" s="13">
        <f>VLOOKUP($B2153,References_1!$F$2:$H$19,3,)</f>
        <v>13</v>
      </c>
      <c r="D2153" s="136">
        <v>42432</v>
      </c>
      <c r="E2153" s="13" t="s">
        <v>119</v>
      </c>
      <c r="F2153" s="13">
        <v>23</v>
      </c>
      <c r="G2153" s="13" t="s">
        <v>620</v>
      </c>
      <c r="H2153" s="13">
        <v>1205</v>
      </c>
      <c r="I2153" s="13">
        <v>0.02</v>
      </c>
      <c r="J2153" s="137" t="s">
        <v>1169</v>
      </c>
      <c r="K2153" s="138">
        <v>0.02</v>
      </c>
      <c r="L2153" s="13" t="s">
        <v>135</v>
      </c>
      <c r="M2153" s="13" t="str">
        <f>VLOOKUP($H2153,References_1!$C$2:$D$827,2,)</f>
        <v>GP4</v>
      </c>
      <c r="N2153" s="13" t="e">
        <f>VLOOKUP($H2153,References_2!$D$2:'References_2'!$AQ$186,39,)</f>
        <v>#N/A</v>
      </c>
      <c r="O2153" s="13" t="str">
        <f>LEFT(L2153,2)</f>
        <v>µg</v>
      </c>
      <c r="P2153" s="139">
        <f>IF($O2153="mg",VLOOKUP($C2153,References_1!$H$2:$I$19,2,)*$K2153*0.0864,IF($O2153="µg",VLOOKUP($C2153,References_1!$H$2:$I$19,2,)*$K2153*86.4,""))</f>
        <v>27.436800000000005</v>
      </c>
      <c r="Q2153" s="138" t="str">
        <f>IF($O2153="mg","kg/j",IF($O2153="µg","mg/j",""))</f>
        <v>mg/j</v>
      </c>
    </row>
    <row r="2154" spans="1:17" x14ac:dyDescent="0.2">
      <c r="A2154" s="13">
        <f>VLOOKUP($B2154,References_1!$F$2:$G$19,2,)</f>
        <v>12</v>
      </c>
      <c r="B2154" s="13">
        <v>6127975</v>
      </c>
      <c r="C2154" s="13">
        <f>VLOOKUP($B2154,References_1!$F$2:$H$19,3,)</f>
        <v>14</v>
      </c>
      <c r="D2154" s="136">
        <v>42432</v>
      </c>
      <c r="E2154" s="13" t="s">
        <v>991</v>
      </c>
      <c r="F2154" s="13">
        <v>23</v>
      </c>
      <c r="G2154" s="13" t="s">
        <v>620</v>
      </c>
      <c r="H2154" s="13">
        <v>1205</v>
      </c>
      <c r="I2154" s="13">
        <v>0.02</v>
      </c>
      <c r="J2154" s="137" t="s">
        <v>1169</v>
      </c>
      <c r="K2154" s="138">
        <v>0.02</v>
      </c>
      <c r="L2154" s="13" t="s">
        <v>135</v>
      </c>
      <c r="M2154" s="13" t="str">
        <f>VLOOKUP($H2154,References_1!$C$2:$D$827,2,)</f>
        <v>GP4</v>
      </c>
      <c r="N2154" s="13" t="e">
        <f>VLOOKUP($H2154,References_2!$D$2:'References_2'!$AQ$186,39,)</f>
        <v>#N/A</v>
      </c>
      <c r="O2154" s="13" t="str">
        <f>LEFT(L2154,2)</f>
        <v>µg</v>
      </c>
      <c r="P2154" s="139">
        <f>IF($O2154="mg",VLOOKUP($C2154,References_1!$H$2:$I$19,2,)*$K2154*0.0864,IF($O2154="µg",VLOOKUP($C2154,References_1!$H$2:$I$19,2,)*$K2154*86.4,""))</f>
        <v>95.472000000000008</v>
      </c>
      <c r="Q2154" s="138" t="str">
        <f>IF($O2154="mg","kg/j",IF($O2154="µg","mg/j",""))</f>
        <v>mg/j</v>
      </c>
    </row>
    <row r="2155" spans="1:17" x14ac:dyDescent="0.2">
      <c r="A2155" s="13">
        <f>VLOOKUP($B2155,References_1!$F$2:$G$19,2,)</f>
        <v>4</v>
      </c>
      <c r="B2155" s="13">
        <v>6127935</v>
      </c>
      <c r="C2155" s="13">
        <f>VLOOKUP($B2155,References_1!$F$2:$H$19,3,)</f>
        <v>3</v>
      </c>
      <c r="D2155" s="136">
        <v>42432</v>
      </c>
      <c r="E2155" s="13" t="s">
        <v>1031</v>
      </c>
      <c r="F2155" s="13">
        <v>23</v>
      </c>
      <c r="G2155" s="13" t="s">
        <v>621</v>
      </c>
      <c r="H2155" s="13">
        <v>2871</v>
      </c>
      <c r="I2155" s="13">
        <v>5.0000000000000001E-3</v>
      </c>
      <c r="J2155" s="137" t="s">
        <v>1169</v>
      </c>
      <c r="K2155" s="138">
        <v>5.0000000000000001E-3</v>
      </c>
      <c r="L2155" s="13" t="s">
        <v>135</v>
      </c>
      <c r="M2155" s="13" t="str">
        <f>VLOOKUP($H2155,References_1!$C$2:$D$827,2,)</f>
        <v>GP4</v>
      </c>
      <c r="N2155" s="13" t="e">
        <f>VLOOKUP($H2155,References_2!$D$2:'References_2'!$AQ$186,39,)</f>
        <v>#N/A</v>
      </c>
      <c r="O2155" s="13" t="str">
        <f>LEFT(L2155,2)</f>
        <v>µg</v>
      </c>
      <c r="P2155" s="139">
        <f>IF($O2155="mg",VLOOKUP($C2155,References_1!$H$2:$I$19,2,)*$K2155*0.0864,IF($O2155="µg",VLOOKUP($C2155,References_1!$H$2:$I$19,2,)*$K2155*86.4,""))</f>
        <v>0.92879999999999996</v>
      </c>
      <c r="Q2155" s="138" t="str">
        <f>IF($O2155="mg","kg/j",IF($O2155="µg","mg/j",""))</f>
        <v>mg/j</v>
      </c>
    </row>
    <row r="2156" spans="1:17" x14ac:dyDescent="0.2">
      <c r="A2156" s="13">
        <f>VLOOKUP($B2156,References_1!$F$2:$G$19,2,)</f>
        <v>18</v>
      </c>
      <c r="B2156" s="13">
        <v>6127970</v>
      </c>
      <c r="C2156" s="13">
        <f>VLOOKUP($B2156,References_1!$F$2:$H$19,3,)</f>
        <v>9.5</v>
      </c>
      <c r="D2156" s="136">
        <v>42432</v>
      </c>
      <c r="E2156" s="13" t="s">
        <v>1113</v>
      </c>
      <c r="F2156" s="13">
        <v>23</v>
      </c>
      <c r="G2156" s="13" t="s">
        <v>621</v>
      </c>
      <c r="H2156" s="13">
        <v>2871</v>
      </c>
      <c r="I2156" s="13">
        <v>5.0000000000000001E-3</v>
      </c>
      <c r="J2156" s="137" t="s">
        <v>1169</v>
      </c>
      <c r="K2156" s="138">
        <v>5.0000000000000001E-3</v>
      </c>
      <c r="L2156" s="13" t="s">
        <v>135</v>
      </c>
      <c r="M2156" s="13" t="str">
        <f>VLOOKUP($H2156,References_1!$C$2:$D$827,2,)</f>
        <v>GP4</v>
      </c>
      <c r="N2156" s="13" t="e">
        <f>VLOOKUP($H2156,References_2!$D$2:'References_2'!$AQ$186,39,)</f>
        <v>#N/A</v>
      </c>
      <c r="O2156" s="13" t="str">
        <f>LEFT(L2156,2)</f>
        <v>µg</v>
      </c>
      <c r="P2156" s="139">
        <f>IF($O2156="mg",VLOOKUP($C2156,References_1!$H$2:$I$19,2,)*$K2156*0.0864,IF($O2156="µg",VLOOKUP($C2156,References_1!$H$2:$I$19,2,)*$K2156*86.4,""))</f>
        <v>12.869280000000002</v>
      </c>
      <c r="Q2156" s="138" t="str">
        <f>IF($O2156="mg","kg/j",IF($O2156="µg","mg/j",""))</f>
        <v>mg/j</v>
      </c>
    </row>
    <row r="2157" spans="1:17" x14ac:dyDescent="0.2">
      <c r="A2157" s="13">
        <f>VLOOKUP($B2157,References_1!$F$2:$G$19,2,)</f>
        <v>14</v>
      </c>
      <c r="B2157" s="13">
        <v>6127985</v>
      </c>
      <c r="C2157" s="13">
        <f>VLOOKUP($B2157,References_1!$F$2:$H$19,3,)</f>
        <v>11</v>
      </c>
      <c r="D2157" s="136">
        <v>42432</v>
      </c>
      <c r="E2157" s="13" t="s">
        <v>1072</v>
      </c>
      <c r="F2157" s="13">
        <v>23</v>
      </c>
      <c r="G2157" s="13" t="s">
        <v>621</v>
      </c>
      <c r="H2157" s="13">
        <v>2871</v>
      </c>
      <c r="I2157" s="13">
        <v>5.0000000000000001E-3</v>
      </c>
      <c r="J2157" s="137" t="s">
        <v>1169</v>
      </c>
      <c r="K2157" s="138">
        <v>5.0000000000000001E-3</v>
      </c>
      <c r="L2157" s="13" t="s">
        <v>135</v>
      </c>
      <c r="M2157" s="13" t="str">
        <f>VLOOKUP($H2157,References_1!$C$2:$D$827,2,)</f>
        <v>GP4</v>
      </c>
      <c r="N2157" s="13" t="e">
        <f>VLOOKUP($H2157,References_2!$D$2:'References_2'!$AQ$186,39,)</f>
        <v>#N/A</v>
      </c>
      <c r="O2157" s="13" t="str">
        <f>LEFT(L2157,2)</f>
        <v>µg</v>
      </c>
      <c r="P2157" s="139">
        <f>IF($O2157="mg",VLOOKUP($C2157,References_1!$H$2:$I$19,2,)*$K2157*0.0864,IF($O2157="µg",VLOOKUP($C2157,References_1!$H$2:$I$19,2,)*$K2157*86.4,""))</f>
        <v>89.017920000000004</v>
      </c>
      <c r="Q2157" s="138" t="str">
        <f>IF($O2157="mg","kg/j",IF($O2157="µg","mg/j",""))</f>
        <v>mg/j</v>
      </c>
    </row>
    <row r="2158" spans="1:17" x14ac:dyDescent="0.2">
      <c r="A2158" s="13">
        <f>VLOOKUP($B2158,References_1!$F$2:$G$19,2,)</f>
        <v>11</v>
      </c>
      <c r="B2158" s="13" t="s">
        <v>118</v>
      </c>
      <c r="C2158" s="13">
        <f>VLOOKUP($B2158,References_1!$F$2:$H$19,3,)</f>
        <v>13</v>
      </c>
      <c r="D2158" s="136">
        <v>42432</v>
      </c>
      <c r="E2158" s="13" t="s">
        <v>119</v>
      </c>
      <c r="F2158" s="13">
        <v>23</v>
      </c>
      <c r="G2158" s="13" t="s">
        <v>621</v>
      </c>
      <c r="H2158" s="13">
        <v>2871</v>
      </c>
      <c r="I2158" s="13">
        <v>5.0000000000000001E-3</v>
      </c>
      <c r="J2158" s="137" t="s">
        <v>1169</v>
      </c>
      <c r="K2158" s="138">
        <v>5.0000000000000001E-3</v>
      </c>
      <c r="L2158" s="13" t="s">
        <v>135</v>
      </c>
      <c r="M2158" s="13" t="str">
        <f>VLOOKUP($H2158,References_1!$C$2:$D$827,2,)</f>
        <v>GP4</v>
      </c>
      <c r="N2158" s="13" t="e">
        <f>VLOOKUP($H2158,References_2!$D$2:'References_2'!$AQ$186,39,)</f>
        <v>#N/A</v>
      </c>
      <c r="O2158" s="13" t="str">
        <f>LEFT(L2158,2)</f>
        <v>µg</v>
      </c>
      <c r="P2158" s="139">
        <f>IF($O2158="mg",VLOOKUP($C2158,References_1!$H$2:$I$19,2,)*$K2158*0.0864,IF($O2158="µg",VLOOKUP($C2158,References_1!$H$2:$I$19,2,)*$K2158*86.4,""))</f>
        <v>6.8592000000000013</v>
      </c>
      <c r="Q2158" s="138" t="str">
        <f>IF($O2158="mg","kg/j",IF($O2158="µg","mg/j",""))</f>
        <v>mg/j</v>
      </c>
    </row>
    <row r="2159" spans="1:17" x14ac:dyDescent="0.2">
      <c r="A2159" s="13">
        <f>VLOOKUP($B2159,References_1!$F$2:$G$19,2,)</f>
        <v>12</v>
      </c>
      <c r="B2159" s="13">
        <v>6127975</v>
      </c>
      <c r="C2159" s="13">
        <f>VLOOKUP($B2159,References_1!$F$2:$H$19,3,)</f>
        <v>14</v>
      </c>
      <c r="D2159" s="136">
        <v>42432</v>
      </c>
      <c r="E2159" s="13" t="s">
        <v>991</v>
      </c>
      <c r="F2159" s="13">
        <v>23</v>
      </c>
      <c r="G2159" s="13" t="s">
        <v>621</v>
      </c>
      <c r="H2159" s="13">
        <v>2871</v>
      </c>
      <c r="I2159" s="13">
        <v>5.0000000000000001E-3</v>
      </c>
      <c r="J2159" s="137" t="s">
        <v>1169</v>
      </c>
      <c r="K2159" s="138">
        <v>5.0000000000000001E-3</v>
      </c>
      <c r="L2159" s="13" t="s">
        <v>135</v>
      </c>
      <c r="M2159" s="13" t="str">
        <f>VLOOKUP($H2159,References_1!$C$2:$D$827,2,)</f>
        <v>GP4</v>
      </c>
      <c r="N2159" s="13" t="e">
        <f>VLOOKUP($H2159,References_2!$D$2:'References_2'!$AQ$186,39,)</f>
        <v>#N/A</v>
      </c>
      <c r="O2159" s="13" t="str">
        <f>LEFT(L2159,2)</f>
        <v>µg</v>
      </c>
      <c r="P2159" s="139">
        <f>IF($O2159="mg",VLOOKUP($C2159,References_1!$H$2:$I$19,2,)*$K2159*0.0864,IF($O2159="µg",VLOOKUP($C2159,References_1!$H$2:$I$19,2,)*$K2159*86.4,""))</f>
        <v>23.868000000000002</v>
      </c>
      <c r="Q2159" s="138" t="str">
        <f>IF($O2159="mg","kg/j",IF($O2159="µg","mg/j",""))</f>
        <v>mg/j</v>
      </c>
    </row>
    <row r="2160" spans="1:17" x14ac:dyDescent="0.2">
      <c r="A2160" s="13">
        <f>VLOOKUP($B2160,References_1!$F$2:$G$19,2,)</f>
        <v>4</v>
      </c>
      <c r="B2160" s="13">
        <v>6127935</v>
      </c>
      <c r="C2160" s="13">
        <f>VLOOKUP($B2160,References_1!$F$2:$H$19,3,)</f>
        <v>3</v>
      </c>
      <c r="D2160" s="136">
        <v>42432</v>
      </c>
      <c r="E2160" s="13" t="s">
        <v>1031</v>
      </c>
      <c r="F2160" s="13">
        <v>23</v>
      </c>
      <c r="G2160" s="13" t="s">
        <v>624</v>
      </c>
      <c r="H2160" s="13">
        <v>5777</v>
      </c>
      <c r="I2160" s="13">
        <v>0.02</v>
      </c>
      <c r="J2160" s="137" t="s">
        <v>1169</v>
      </c>
      <c r="K2160" s="138">
        <v>0.02</v>
      </c>
      <c r="L2160" s="13" t="s">
        <v>135</v>
      </c>
      <c r="M2160" s="13" t="str">
        <f>VLOOKUP($H2160,References_1!$C$2:$D$827,2,)</f>
        <v>GP4</v>
      </c>
      <c r="N2160" s="13" t="e">
        <f>VLOOKUP($H2160,References_2!$D$2:'References_2'!$AQ$186,39,)</f>
        <v>#N/A</v>
      </c>
      <c r="O2160" s="13" t="str">
        <f>LEFT(L2160,2)</f>
        <v>µg</v>
      </c>
      <c r="P2160" s="139">
        <f>IF($O2160="mg",VLOOKUP($C2160,References_1!$H$2:$I$19,2,)*$K2160*0.0864,IF($O2160="µg",VLOOKUP($C2160,References_1!$H$2:$I$19,2,)*$K2160*86.4,""))</f>
        <v>3.7151999999999998</v>
      </c>
      <c r="Q2160" s="138" t="str">
        <f>IF($O2160="mg","kg/j",IF($O2160="µg","mg/j",""))</f>
        <v>mg/j</v>
      </c>
    </row>
    <row r="2161" spans="1:17" x14ac:dyDescent="0.2">
      <c r="A2161" s="13">
        <f>VLOOKUP($B2161,References_1!$F$2:$G$19,2,)</f>
        <v>18</v>
      </c>
      <c r="B2161" s="13">
        <v>6127970</v>
      </c>
      <c r="C2161" s="13">
        <f>VLOOKUP($B2161,References_1!$F$2:$H$19,3,)</f>
        <v>9.5</v>
      </c>
      <c r="D2161" s="136">
        <v>42432</v>
      </c>
      <c r="E2161" s="13" t="s">
        <v>1113</v>
      </c>
      <c r="F2161" s="13">
        <v>23</v>
      </c>
      <c r="G2161" s="13" t="s">
        <v>624</v>
      </c>
      <c r="H2161" s="13">
        <v>5777</v>
      </c>
      <c r="I2161" s="13">
        <v>0.02</v>
      </c>
      <c r="J2161" s="137" t="s">
        <v>1169</v>
      </c>
      <c r="K2161" s="138">
        <v>0.02</v>
      </c>
      <c r="L2161" s="13" t="s">
        <v>135</v>
      </c>
      <c r="M2161" s="13" t="str">
        <f>VLOOKUP($H2161,References_1!$C$2:$D$827,2,)</f>
        <v>GP4</v>
      </c>
      <c r="N2161" s="13" t="e">
        <f>VLOOKUP($H2161,References_2!$D$2:'References_2'!$AQ$186,39,)</f>
        <v>#N/A</v>
      </c>
      <c r="O2161" s="13" t="str">
        <f>LEFT(L2161,2)</f>
        <v>µg</v>
      </c>
      <c r="P2161" s="139">
        <f>IF($O2161="mg",VLOOKUP($C2161,References_1!$H$2:$I$19,2,)*$K2161*0.0864,IF($O2161="µg",VLOOKUP($C2161,References_1!$H$2:$I$19,2,)*$K2161*86.4,""))</f>
        <v>51.477120000000006</v>
      </c>
      <c r="Q2161" s="138" t="str">
        <f>IF($O2161="mg","kg/j",IF($O2161="µg","mg/j",""))</f>
        <v>mg/j</v>
      </c>
    </row>
    <row r="2162" spans="1:17" x14ac:dyDescent="0.2">
      <c r="A2162" s="13">
        <f>VLOOKUP($B2162,References_1!$F$2:$G$19,2,)</f>
        <v>14</v>
      </c>
      <c r="B2162" s="13">
        <v>6127985</v>
      </c>
      <c r="C2162" s="13">
        <f>VLOOKUP($B2162,References_1!$F$2:$H$19,3,)</f>
        <v>11</v>
      </c>
      <c r="D2162" s="136">
        <v>42432</v>
      </c>
      <c r="E2162" s="13" t="s">
        <v>1072</v>
      </c>
      <c r="F2162" s="13">
        <v>23</v>
      </c>
      <c r="G2162" s="13" t="s">
        <v>624</v>
      </c>
      <c r="H2162" s="13">
        <v>5777</v>
      </c>
      <c r="I2162" s="13">
        <v>0.02</v>
      </c>
      <c r="J2162" s="137" t="s">
        <v>1169</v>
      </c>
      <c r="K2162" s="138">
        <v>0.02</v>
      </c>
      <c r="L2162" s="13" t="s">
        <v>135</v>
      </c>
      <c r="M2162" s="13" t="str">
        <f>VLOOKUP($H2162,References_1!$C$2:$D$827,2,)</f>
        <v>GP4</v>
      </c>
      <c r="N2162" s="13" t="e">
        <f>VLOOKUP($H2162,References_2!$D$2:'References_2'!$AQ$186,39,)</f>
        <v>#N/A</v>
      </c>
      <c r="O2162" s="13" t="str">
        <f>LEFT(L2162,2)</f>
        <v>µg</v>
      </c>
      <c r="P2162" s="139">
        <f>IF($O2162="mg",VLOOKUP($C2162,References_1!$H$2:$I$19,2,)*$K2162*0.0864,IF($O2162="µg",VLOOKUP($C2162,References_1!$H$2:$I$19,2,)*$K2162*86.4,""))</f>
        <v>356.07168000000001</v>
      </c>
      <c r="Q2162" s="138" t="str">
        <f>IF($O2162="mg","kg/j",IF($O2162="µg","mg/j",""))</f>
        <v>mg/j</v>
      </c>
    </row>
    <row r="2163" spans="1:17" x14ac:dyDescent="0.2">
      <c r="A2163" s="13">
        <f>VLOOKUP($B2163,References_1!$F$2:$G$19,2,)</f>
        <v>11</v>
      </c>
      <c r="B2163" s="13" t="s">
        <v>118</v>
      </c>
      <c r="C2163" s="13">
        <f>VLOOKUP($B2163,References_1!$F$2:$H$19,3,)</f>
        <v>13</v>
      </c>
      <c r="D2163" s="136">
        <v>42432</v>
      </c>
      <c r="E2163" s="13" t="s">
        <v>119</v>
      </c>
      <c r="F2163" s="13">
        <v>23</v>
      </c>
      <c r="G2163" s="13" t="s">
        <v>624</v>
      </c>
      <c r="H2163" s="13">
        <v>5777</v>
      </c>
      <c r="I2163" s="13">
        <v>0.02</v>
      </c>
      <c r="J2163" s="137" t="s">
        <v>1169</v>
      </c>
      <c r="K2163" s="138">
        <v>0.02</v>
      </c>
      <c r="L2163" s="13" t="s">
        <v>135</v>
      </c>
      <c r="M2163" s="13" t="str">
        <f>VLOOKUP($H2163,References_1!$C$2:$D$827,2,)</f>
        <v>GP4</v>
      </c>
      <c r="N2163" s="13" t="e">
        <f>VLOOKUP($H2163,References_2!$D$2:'References_2'!$AQ$186,39,)</f>
        <v>#N/A</v>
      </c>
      <c r="O2163" s="13" t="str">
        <f>LEFT(L2163,2)</f>
        <v>µg</v>
      </c>
      <c r="P2163" s="139">
        <f>IF($O2163="mg",VLOOKUP($C2163,References_1!$H$2:$I$19,2,)*$K2163*0.0864,IF($O2163="µg",VLOOKUP($C2163,References_1!$H$2:$I$19,2,)*$K2163*86.4,""))</f>
        <v>27.436800000000005</v>
      </c>
      <c r="Q2163" s="138" t="str">
        <f>IF($O2163="mg","kg/j",IF($O2163="µg","mg/j",""))</f>
        <v>mg/j</v>
      </c>
    </row>
    <row r="2164" spans="1:17" x14ac:dyDescent="0.2">
      <c r="A2164" s="13">
        <f>VLOOKUP($B2164,References_1!$F$2:$G$19,2,)</f>
        <v>12</v>
      </c>
      <c r="B2164" s="13">
        <v>6127975</v>
      </c>
      <c r="C2164" s="13">
        <f>VLOOKUP($B2164,References_1!$F$2:$H$19,3,)</f>
        <v>14</v>
      </c>
      <c r="D2164" s="136">
        <v>42432</v>
      </c>
      <c r="E2164" s="13" t="s">
        <v>991</v>
      </c>
      <c r="F2164" s="13">
        <v>23</v>
      </c>
      <c r="G2164" s="13" t="s">
        <v>624</v>
      </c>
      <c r="H2164" s="13">
        <v>5777</v>
      </c>
      <c r="I2164" s="13">
        <v>0.02</v>
      </c>
      <c r="J2164" s="137" t="s">
        <v>1169</v>
      </c>
      <c r="K2164" s="138">
        <v>0.02</v>
      </c>
      <c r="L2164" s="13" t="s">
        <v>135</v>
      </c>
      <c r="M2164" s="13" t="str">
        <f>VLOOKUP($H2164,References_1!$C$2:$D$827,2,)</f>
        <v>GP4</v>
      </c>
      <c r="N2164" s="13" t="e">
        <f>VLOOKUP($H2164,References_2!$D$2:'References_2'!$AQ$186,39,)</f>
        <v>#N/A</v>
      </c>
      <c r="O2164" s="13" t="str">
        <f>LEFT(L2164,2)</f>
        <v>µg</v>
      </c>
      <c r="P2164" s="139">
        <f>IF($O2164="mg",VLOOKUP($C2164,References_1!$H$2:$I$19,2,)*$K2164*0.0864,IF($O2164="µg",VLOOKUP($C2164,References_1!$H$2:$I$19,2,)*$K2164*86.4,""))</f>
        <v>95.472000000000008</v>
      </c>
      <c r="Q2164" s="138" t="str">
        <f>IF($O2164="mg","kg/j",IF($O2164="µg","mg/j",""))</f>
        <v>mg/j</v>
      </c>
    </row>
    <row r="2165" spans="1:17" x14ac:dyDescent="0.2">
      <c r="A2165" s="13">
        <f>VLOOKUP($B2165,References_1!$F$2:$G$19,2,)</f>
        <v>4</v>
      </c>
      <c r="B2165" s="13">
        <v>6127935</v>
      </c>
      <c r="C2165" s="13">
        <f>VLOOKUP($B2165,References_1!$F$2:$H$19,3,)</f>
        <v>3</v>
      </c>
      <c r="D2165" s="136">
        <v>42432</v>
      </c>
      <c r="E2165" s="13" t="s">
        <v>1031</v>
      </c>
      <c r="F2165" s="13">
        <v>23</v>
      </c>
      <c r="G2165" s="13" t="s">
        <v>625</v>
      </c>
      <c r="H2165" s="13">
        <v>1206</v>
      </c>
      <c r="I2165" s="13">
        <v>5.0000000000000001E-3</v>
      </c>
      <c r="J2165" s="137" t="s">
        <v>1169</v>
      </c>
      <c r="K2165" s="138">
        <v>5.0000000000000001E-3</v>
      </c>
      <c r="L2165" s="13" t="s">
        <v>135</v>
      </c>
      <c r="M2165" s="13" t="str">
        <f>VLOOKUP($H2165,References_1!$C$2:$D$827,2,)</f>
        <v>GP4</v>
      </c>
      <c r="N2165" s="13">
        <f>VLOOKUP($H2165,References_2!$D$2:'References_2'!$AQ$186,39,)</f>
        <v>0.35</v>
      </c>
      <c r="O2165" s="13" t="str">
        <f>LEFT(L2165,2)</f>
        <v>µg</v>
      </c>
      <c r="P2165" s="139">
        <f>IF($O2165="mg",VLOOKUP($C2165,References_1!$H$2:$I$19,2,)*$K2165*0.0864,IF($O2165="µg",VLOOKUP($C2165,References_1!$H$2:$I$19,2,)*$K2165*86.4,""))</f>
        <v>0.92879999999999996</v>
      </c>
      <c r="Q2165" s="138" t="str">
        <f>IF($O2165="mg","kg/j",IF($O2165="µg","mg/j",""))</f>
        <v>mg/j</v>
      </c>
    </row>
    <row r="2166" spans="1:17" x14ac:dyDescent="0.2">
      <c r="A2166" s="13">
        <f>VLOOKUP($B2166,References_1!$F$2:$G$19,2,)</f>
        <v>18</v>
      </c>
      <c r="B2166" s="13">
        <v>6127970</v>
      </c>
      <c r="C2166" s="13">
        <f>VLOOKUP($B2166,References_1!$F$2:$H$19,3,)</f>
        <v>9.5</v>
      </c>
      <c r="D2166" s="136">
        <v>42432</v>
      </c>
      <c r="E2166" s="13" t="s">
        <v>1113</v>
      </c>
      <c r="F2166" s="13">
        <v>23</v>
      </c>
      <c r="G2166" s="13" t="s">
        <v>625</v>
      </c>
      <c r="H2166" s="13">
        <v>1206</v>
      </c>
      <c r="I2166" s="13">
        <v>5.0000000000000001E-3</v>
      </c>
      <c r="J2166" s="137" t="s">
        <v>1169</v>
      </c>
      <c r="K2166" s="138">
        <v>5.0000000000000001E-3</v>
      </c>
      <c r="L2166" s="13" t="s">
        <v>135</v>
      </c>
      <c r="M2166" s="13" t="str">
        <f>VLOOKUP($H2166,References_1!$C$2:$D$827,2,)</f>
        <v>GP4</v>
      </c>
      <c r="N2166" s="13">
        <f>VLOOKUP($H2166,References_2!$D$2:'References_2'!$AQ$186,39,)</f>
        <v>0.35</v>
      </c>
      <c r="O2166" s="13" t="str">
        <f>LEFT(L2166,2)</f>
        <v>µg</v>
      </c>
      <c r="P2166" s="139">
        <f>IF($O2166="mg",VLOOKUP($C2166,References_1!$H$2:$I$19,2,)*$K2166*0.0864,IF($O2166="µg",VLOOKUP($C2166,References_1!$H$2:$I$19,2,)*$K2166*86.4,""))</f>
        <v>12.869280000000002</v>
      </c>
      <c r="Q2166" s="138" t="str">
        <f>IF($O2166="mg","kg/j",IF($O2166="µg","mg/j",""))</f>
        <v>mg/j</v>
      </c>
    </row>
    <row r="2167" spans="1:17" x14ac:dyDescent="0.2">
      <c r="A2167" s="13">
        <f>VLOOKUP($B2167,References_1!$F$2:$G$19,2,)</f>
        <v>14</v>
      </c>
      <c r="B2167" s="13">
        <v>6127985</v>
      </c>
      <c r="C2167" s="13">
        <f>VLOOKUP($B2167,References_1!$F$2:$H$19,3,)</f>
        <v>11</v>
      </c>
      <c r="D2167" s="136">
        <v>42432</v>
      </c>
      <c r="E2167" s="13" t="s">
        <v>1072</v>
      </c>
      <c r="F2167" s="13">
        <v>23</v>
      </c>
      <c r="G2167" s="13" t="s">
        <v>625</v>
      </c>
      <c r="H2167" s="13">
        <v>1206</v>
      </c>
      <c r="I2167" s="13">
        <v>5.0000000000000001E-3</v>
      </c>
      <c r="J2167" s="137" t="s">
        <v>1169</v>
      </c>
      <c r="K2167" s="138">
        <v>5.0000000000000001E-3</v>
      </c>
      <c r="L2167" s="13" t="s">
        <v>135</v>
      </c>
      <c r="M2167" s="13" t="str">
        <f>VLOOKUP($H2167,References_1!$C$2:$D$827,2,)</f>
        <v>GP4</v>
      </c>
      <c r="N2167" s="13">
        <f>VLOOKUP($H2167,References_2!$D$2:'References_2'!$AQ$186,39,)</f>
        <v>0.35</v>
      </c>
      <c r="O2167" s="13" t="str">
        <f>LEFT(L2167,2)</f>
        <v>µg</v>
      </c>
      <c r="P2167" s="139">
        <f>IF($O2167="mg",VLOOKUP($C2167,References_1!$H$2:$I$19,2,)*$K2167*0.0864,IF($O2167="µg",VLOOKUP($C2167,References_1!$H$2:$I$19,2,)*$K2167*86.4,""))</f>
        <v>89.017920000000004</v>
      </c>
      <c r="Q2167" s="138" t="str">
        <f>IF($O2167="mg","kg/j",IF($O2167="µg","mg/j",""))</f>
        <v>mg/j</v>
      </c>
    </row>
    <row r="2168" spans="1:17" x14ac:dyDescent="0.2">
      <c r="A2168" s="13">
        <f>VLOOKUP($B2168,References_1!$F$2:$G$19,2,)</f>
        <v>11</v>
      </c>
      <c r="B2168" s="13" t="s">
        <v>118</v>
      </c>
      <c r="C2168" s="13">
        <f>VLOOKUP($B2168,References_1!$F$2:$H$19,3,)</f>
        <v>13</v>
      </c>
      <c r="D2168" s="136">
        <v>42432</v>
      </c>
      <c r="E2168" s="13" t="s">
        <v>119</v>
      </c>
      <c r="F2168" s="13">
        <v>23</v>
      </c>
      <c r="G2168" s="13" t="s">
        <v>625</v>
      </c>
      <c r="H2168" s="13">
        <v>1206</v>
      </c>
      <c r="I2168" s="13">
        <v>5.0000000000000001E-3</v>
      </c>
      <c r="J2168" s="137" t="s">
        <v>1169</v>
      </c>
      <c r="K2168" s="138">
        <v>5.0000000000000001E-3</v>
      </c>
      <c r="L2168" s="13" t="s">
        <v>135</v>
      </c>
      <c r="M2168" s="13" t="str">
        <f>VLOOKUP($H2168,References_1!$C$2:$D$827,2,)</f>
        <v>GP4</v>
      </c>
      <c r="N2168" s="13">
        <f>VLOOKUP($H2168,References_2!$D$2:'References_2'!$AQ$186,39,)</f>
        <v>0.35</v>
      </c>
      <c r="O2168" s="13" t="str">
        <f>LEFT(L2168,2)</f>
        <v>µg</v>
      </c>
      <c r="P2168" s="139">
        <f>IF($O2168="mg",VLOOKUP($C2168,References_1!$H$2:$I$19,2,)*$K2168*0.0864,IF($O2168="µg",VLOOKUP($C2168,References_1!$H$2:$I$19,2,)*$K2168*86.4,""))</f>
        <v>6.8592000000000013</v>
      </c>
      <c r="Q2168" s="138" t="str">
        <f>IF($O2168="mg","kg/j",IF($O2168="µg","mg/j",""))</f>
        <v>mg/j</v>
      </c>
    </row>
    <row r="2169" spans="1:17" x14ac:dyDescent="0.2">
      <c r="A2169" s="13">
        <f>VLOOKUP($B2169,References_1!$F$2:$G$19,2,)</f>
        <v>12</v>
      </c>
      <c r="B2169" s="13">
        <v>6127975</v>
      </c>
      <c r="C2169" s="13">
        <f>VLOOKUP($B2169,References_1!$F$2:$H$19,3,)</f>
        <v>14</v>
      </c>
      <c r="D2169" s="136">
        <v>42432</v>
      </c>
      <c r="E2169" s="13" t="s">
        <v>991</v>
      </c>
      <c r="F2169" s="13">
        <v>23</v>
      </c>
      <c r="G2169" s="13" t="s">
        <v>625</v>
      </c>
      <c r="H2169" s="13">
        <v>1206</v>
      </c>
      <c r="I2169" s="13">
        <v>5.0000000000000001E-3</v>
      </c>
      <c r="J2169" s="137" t="s">
        <v>1169</v>
      </c>
      <c r="K2169" s="138">
        <v>5.0000000000000001E-3</v>
      </c>
      <c r="L2169" s="13" t="s">
        <v>135</v>
      </c>
      <c r="M2169" s="13" t="str">
        <f>VLOOKUP($H2169,References_1!$C$2:$D$827,2,)</f>
        <v>GP4</v>
      </c>
      <c r="N2169" s="13">
        <f>VLOOKUP($H2169,References_2!$D$2:'References_2'!$AQ$186,39,)</f>
        <v>0.35</v>
      </c>
      <c r="O2169" s="13" t="str">
        <f>LEFT(L2169,2)</f>
        <v>µg</v>
      </c>
      <c r="P2169" s="139">
        <f>IF($O2169="mg",VLOOKUP($C2169,References_1!$H$2:$I$19,2,)*$K2169*0.0864,IF($O2169="µg",VLOOKUP($C2169,References_1!$H$2:$I$19,2,)*$K2169*86.4,""))</f>
        <v>23.868000000000002</v>
      </c>
      <c r="Q2169" s="138" t="str">
        <f>IF($O2169="mg","kg/j",IF($O2169="µg","mg/j",""))</f>
        <v>mg/j</v>
      </c>
    </row>
    <row r="2170" spans="1:17" x14ac:dyDescent="0.2">
      <c r="A2170" s="13">
        <f>VLOOKUP($B2170,References_1!$F$2:$G$19,2,)</f>
        <v>4</v>
      </c>
      <c r="B2170" s="13">
        <v>6127935</v>
      </c>
      <c r="C2170" s="13">
        <f>VLOOKUP($B2170,References_1!$F$2:$H$19,3,)</f>
        <v>3</v>
      </c>
      <c r="D2170" s="136">
        <v>42432</v>
      </c>
      <c r="E2170" s="13" t="s">
        <v>1031</v>
      </c>
      <c r="F2170" s="13">
        <v>23</v>
      </c>
      <c r="G2170" s="13" t="s">
        <v>626</v>
      </c>
      <c r="H2170" s="13">
        <v>2951</v>
      </c>
      <c r="I2170" s="13">
        <v>0.02</v>
      </c>
      <c r="J2170" s="137" t="s">
        <v>1169</v>
      </c>
      <c r="K2170" s="138">
        <v>0.02</v>
      </c>
      <c r="L2170" s="13" t="s">
        <v>135</v>
      </c>
      <c r="M2170" s="13" t="str">
        <f>VLOOKUP($H2170,References_1!$C$2:$D$827,2,)</f>
        <v>GP4</v>
      </c>
      <c r="N2170" s="13" t="e">
        <f>VLOOKUP($H2170,References_2!$D$2:'References_2'!$AQ$186,39,)</f>
        <v>#N/A</v>
      </c>
      <c r="O2170" s="13" t="str">
        <f>LEFT(L2170,2)</f>
        <v>µg</v>
      </c>
      <c r="P2170" s="139">
        <f>IF($O2170="mg",VLOOKUP($C2170,References_1!$H$2:$I$19,2,)*$K2170*0.0864,IF($O2170="µg",VLOOKUP($C2170,References_1!$H$2:$I$19,2,)*$K2170*86.4,""))</f>
        <v>3.7151999999999998</v>
      </c>
      <c r="Q2170" s="138" t="str">
        <f>IF($O2170="mg","kg/j",IF($O2170="µg","mg/j",""))</f>
        <v>mg/j</v>
      </c>
    </row>
    <row r="2171" spans="1:17" x14ac:dyDescent="0.2">
      <c r="A2171" s="13">
        <f>VLOOKUP($B2171,References_1!$F$2:$G$19,2,)</f>
        <v>18</v>
      </c>
      <c r="B2171" s="13">
        <v>6127970</v>
      </c>
      <c r="C2171" s="13">
        <f>VLOOKUP($B2171,References_1!$F$2:$H$19,3,)</f>
        <v>9.5</v>
      </c>
      <c r="D2171" s="136">
        <v>42432</v>
      </c>
      <c r="E2171" s="13" t="s">
        <v>1113</v>
      </c>
      <c r="F2171" s="13">
        <v>23</v>
      </c>
      <c r="G2171" s="13" t="s">
        <v>626</v>
      </c>
      <c r="H2171" s="13">
        <v>2951</v>
      </c>
      <c r="I2171" s="13">
        <v>0.02</v>
      </c>
      <c r="J2171" s="137" t="s">
        <v>1169</v>
      </c>
      <c r="K2171" s="138">
        <v>0.02</v>
      </c>
      <c r="L2171" s="13" t="s">
        <v>135</v>
      </c>
      <c r="M2171" s="13" t="str">
        <f>VLOOKUP($H2171,References_1!$C$2:$D$827,2,)</f>
        <v>GP4</v>
      </c>
      <c r="N2171" s="13" t="e">
        <f>VLOOKUP($H2171,References_2!$D$2:'References_2'!$AQ$186,39,)</f>
        <v>#N/A</v>
      </c>
      <c r="O2171" s="13" t="str">
        <f>LEFT(L2171,2)</f>
        <v>µg</v>
      </c>
      <c r="P2171" s="139">
        <f>IF($O2171="mg",VLOOKUP($C2171,References_1!$H$2:$I$19,2,)*$K2171*0.0864,IF($O2171="µg",VLOOKUP($C2171,References_1!$H$2:$I$19,2,)*$K2171*86.4,""))</f>
        <v>51.477120000000006</v>
      </c>
      <c r="Q2171" s="138" t="str">
        <f>IF($O2171="mg","kg/j",IF($O2171="µg","mg/j",""))</f>
        <v>mg/j</v>
      </c>
    </row>
    <row r="2172" spans="1:17" x14ac:dyDescent="0.2">
      <c r="A2172" s="13">
        <f>VLOOKUP($B2172,References_1!$F$2:$G$19,2,)</f>
        <v>14</v>
      </c>
      <c r="B2172" s="13">
        <v>6127985</v>
      </c>
      <c r="C2172" s="13">
        <f>VLOOKUP($B2172,References_1!$F$2:$H$19,3,)</f>
        <v>11</v>
      </c>
      <c r="D2172" s="136">
        <v>42432</v>
      </c>
      <c r="E2172" s="13" t="s">
        <v>1072</v>
      </c>
      <c r="F2172" s="13">
        <v>23</v>
      </c>
      <c r="G2172" s="13" t="s">
        <v>626</v>
      </c>
      <c r="H2172" s="13">
        <v>2951</v>
      </c>
      <c r="I2172" s="13">
        <v>0.02</v>
      </c>
      <c r="J2172" s="137" t="s">
        <v>1169</v>
      </c>
      <c r="K2172" s="138">
        <v>0.02</v>
      </c>
      <c r="L2172" s="13" t="s">
        <v>135</v>
      </c>
      <c r="M2172" s="13" t="str">
        <f>VLOOKUP($H2172,References_1!$C$2:$D$827,2,)</f>
        <v>GP4</v>
      </c>
      <c r="N2172" s="13" t="e">
        <f>VLOOKUP($H2172,References_2!$D$2:'References_2'!$AQ$186,39,)</f>
        <v>#N/A</v>
      </c>
      <c r="O2172" s="13" t="str">
        <f>LEFT(L2172,2)</f>
        <v>µg</v>
      </c>
      <c r="P2172" s="139">
        <f>IF($O2172="mg",VLOOKUP($C2172,References_1!$H$2:$I$19,2,)*$K2172*0.0864,IF($O2172="µg",VLOOKUP($C2172,References_1!$H$2:$I$19,2,)*$K2172*86.4,""))</f>
        <v>356.07168000000001</v>
      </c>
      <c r="Q2172" s="138" t="str">
        <f>IF($O2172="mg","kg/j",IF($O2172="µg","mg/j",""))</f>
        <v>mg/j</v>
      </c>
    </row>
    <row r="2173" spans="1:17" x14ac:dyDescent="0.2">
      <c r="A2173" s="13">
        <f>VLOOKUP($B2173,References_1!$F$2:$G$19,2,)</f>
        <v>11</v>
      </c>
      <c r="B2173" s="13" t="s">
        <v>118</v>
      </c>
      <c r="C2173" s="13">
        <f>VLOOKUP($B2173,References_1!$F$2:$H$19,3,)</f>
        <v>13</v>
      </c>
      <c r="D2173" s="136">
        <v>42432</v>
      </c>
      <c r="E2173" s="13" t="s">
        <v>119</v>
      </c>
      <c r="F2173" s="13">
        <v>23</v>
      </c>
      <c r="G2173" s="13" t="s">
        <v>626</v>
      </c>
      <c r="H2173" s="13">
        <v>2951</v>
      </c>
      <c r="I2173" s="13">
        <v>0.02</v>
      </c>
      <c r="J2173" s="137" t="s">
        <v>1169</v>
      </c>
      <c r="K2173" s="138">
        <v>0.02</v>
      </c>
      <c r="L2173" s="13" t="s">
        <v>135</v>
      </c>
      <c r="M2173" s="13" t="str">
        <f>VLOOKUP($H2173,References_1!$C$2:$D$827,2,)</f>
        <v>GP4</v>
      </c>
      <c r="N2173" s="13" t="e">
        <f>VLOOKUP($H2173,References_2!$D$2:'References_2'!$AQ$186,39,)</f>
        <v>#N/A</v>
      </c>
      <c r="O2173" s="13" t="str">
        <f>LEFT(L2173,2)</f>
        <v>µg</v>
      </c>
      <c r="P2173" s="139">
        <f>IF($O2173="mg",VLOOKUP($C2173,References_1!$H$2:$I$19,2,)*$K2173*0.0864,IF($O2173="µg",VLOOKUP($C2173,References_1!$H$2:$I$19,2,)*$K2173*86.4,""))</f>
        <v>27.436800000000005</v>
      </c>
      <c r="Q2173" s="138" t="str">
        <f>IF($O2173="mg","kg/j",IF($O2173="µg","mg/j",""))</f>
        <v>mg/j</v>
      </c>
    </row>
    <row r="2174" spans="1:17" x14ac:dyDescent="0.2">
      <c r="A2174" s="13">
        <f>VLOOKUP($B2174,References_1!$F$2:$G$19,2,)</f>
        <v>12</v>
      </c>
      <c r="B2174" s="13">
        <v>6127975</v>
      </c>
      <c r="C2174" s="13">
        <f>VLOOKUP($B2174,References_1!$F$2:$H$19,3,)</f>
        <v>14</v>
      </c>
      <c r="D2174" s="136">
        <v>42432</v>
      </c>
      <c r="E2174" s="13" t="s">
        <v>991</v>
      </c>
      <c r="F2174" s="13">
        <v>23</v>
      </c>
      <c r="G2174" s="13" t="s">
        <v>626</v>
      </c>
      <c r="H2174" s="13">
        <v>2951</v>
      </c>
      <c r="I2174" s="13">
        <v>0.02</v>
      </c>
      <c r="J2174" s="137" t="s">
        <v>1169</v>
      </c>
      <c r="K2174" s="138">
        <v>0.02</v>
      </c>
      <c r="L2174" s="13" t="s">
        <v>135</v>
      </c>
      <c r="M2174" s="13" t="str">
        <f>VLOOKUP($H2174,References_1!$C$2:$D$827,2,)</f>
        <v>GP4</v>
      </c>
      <c r="N2174" s="13" t="e">
        <f>VLOOKUP($H2174,References_2!$D$2:'References_2'!$AQ$186,39,)</f>
        <v>#N/A</v>
      </c>
      <c r="O2174" s="13" t="str">
        <f>LEFT(L2174,2)</f>
        <v>µg</v>
      </c>
      <c r="P2174" s="139">
        <f>IF($O2174="mg",VLOOKUP($C2174,References_1!$H$2:$I$19,2,)*$K2174*0.0864,IF($O2174="µg",VLOOKUP($C2174,References_1!$H$2:$I$19,2,)*$K2174*86.4,""))</f>
        <v>95.472000000000008</v>
      </c>
      <c r="Q2174" s="138" t="str">
        <f>IF($O2174="mg","kg/j",IF($O2174="µg","mg/j",""))</f>
        <v>mg/j</v>
      </c>
    </row>
    <row r="2175" spans="1:17" x14ac:dyDescent="0.2">
      <c r="A2175" s="13">
        <f>VLOOKUP($B2175,References_1!$F$2:$G$19,2,)</f>
        <v>4</v>
      </c>
      <c r="B2175" s="13">
        <v>6127935</v>
      </c>
      <c r="C2175" s="13">
        <f>VLOOKUP($B2175,References_1!$F$2:$H$19,3,)</f>
        <v>3</v>
      </c>
      <c r="D2175" s="136">
        <v>42432</v>
      </c>
      <c r="E2175" s="13" t="s">
        <v>1031</v>
      </c>
      <c r="F2175" s="13">
        <v>23</v>
      </c>
      <c r="G2175" s="13" t="s">
        <v>627</v>
      </c>
      <c r="H2175" s="13">
        <v>1976</v>
      </c>
      <c r="I2175" s="13">
        <v>5.0000000000000001E-3</v>
      </c>
      <c r="J2175" s="137" t="s">
        <v>1169</v>
      </c>
      <c r="K2175" s="138">
        <v>5.0000000000000001E-3</v>
      </c>
      <c r="L2175" s="13" t="s">
        <v>135</v>
      </c>
      <c r="M2175" s="13" t="str">
        <f>VLOOKUP($H2175,References_1!$C$2:$D$827,2,)</f>
        <v>GP4</v>
      </c>
      <c r="N2175" s="13" t="e">
        <f>VLOOKUP($H2175,References_2!$D$2:'References_2'!$AQ$186,39,)</f>
        <v>#N/A</v>
      </c>
      <c r="O2175" s="13" t="str">
        <f>LEFT(L2175,2)</f>
        <v>µg</v>
      </c>
      <c r="P2175" s="139">
        <f>IF($O2175="mg",VLOOKUP($C2175,References_1!$H$2:$I$19,2,)*$K2175*0.0864,IF($O2175="µg",VLOOKUP($C2175,References_1!$H$2:$I$19,2,)*$K2175*86.4,""))</f>
        <v>0.92879999999999996</v>
      </c>
      <c r="Q2175" s="138" t="str">
        <f>IF($O2175="mg","kg/j",IF($O2175="µg","mg/j",""))</f>
        <v>mg/j</v>
      </c>
    </row>
    <row r="2176" spans="1:17" x14ac:dyDescent="0.2">
      <c r="A2176" s="13">
        <f>VLOOKUP($B2176,References_1!$F$2:$G$19,2,)</f>
        <v>18</v>
      </c>
      <c r="B2176" s="13">
        <v>6127970</v>
      </c>
      <c r="C2176" s="13">
        <f>VLOOKUP($B2176,References_1!$F$2:$H$19,3,)</f>
        <v>9.5</v>
      </c>
      <c r="D2176" s="136">
        <v>42432</v>
      </c>
      <c r="E2176" s="13" t="s">
        <v>1113</v>
      </c>
      <c r="F2176" s="13">
        <v>23</v>
      </c>
      <c r="G2176" s="13" t="s">
        <v>627</v>
      </c>
      <c r="H2176" s="13">
        <v>1976</v>
      </c>
      <c r="I2176" s="13">
        <v>5.0000000000000001E-3</v>
      </c>
      <c r="J2176" s="137" t="s">
        <v>1169</v>
      </c>
      <c r="K2176" s="138">
        <v>5.0000000000000001E-3</v>
      </c>
      <c r="L2176" s="13" t="s">
        <v>135</v>
      </c>
      <c r="M2176" s="13" t="str">
        <f>VLOOKUP($H2176,References_1!$C$2:$D$827,2,)</f>
        <v>GP4</v>
      </c>
      <c r="N2176" s="13" t="e">
        <f>VLOOKUP($H2176,References_2!$D$2:'References_2'!$AQ$186,39,)</f>
        <v>#N/A</v>
      </c>
      <c r="O2176" s="13" t="str">
        <f>LEFT(L2176,2)</f>
        <v>µg</v>
      </c>
      <c r="P2176" s="139">
        <f>IF($O2176="mg",VLOOKUP($C2176,References_1!$H$2:$I$19,2,)*$K2176*0.0864,IF($O2176="µg",VLOOKUP($C2176,References_1!$H$2:$I$19,2,)*$K2176*86.4,""))</f>
        <v>12.869280000000002</v>
      </c>
      <c r="Q2176" s="138" t="str">
        <f>IF($O2176="mg","kg/j",IF($O2176="µg","mg/j",""))</f>
        <v>mg/j</v>
      </c>
    </row>
    <row r="2177" spans="1:17" x14ac:dyDescent="0.2">
      <c r="A2177" s="13">
        <f>VLOOKUP($B2177,References_1!$F$2:$G$19,2,)</f>
        <v>14</v>
      </c>
      <c r="B2177" s="13">
        <v>6127985</v>
      </c>
      <c r="C2177" s="13">
        <f>VLOOKUP($B2177,References_1!$F$2:$H$19,3,)</f>
        <v>11</v>
      </c>
      <c r="D2177" s="136">
        <v>42432</v>
      </c>
      <c r="E2177" s="13" t="s">
        <v>1072</v>
      </c>
      <c r="F2177" s="13">
        <v>23</v>
      </c>
      <c r="G2177" s="13" t="s">
        <v>627</v>
      </c>
      <c r="H2177" s="13">
        <v>1976</v>
      </c>
      <c r="I2177" s="13">
        <v>5.0000000000000001E-3</v>
      </c>
      <c r="J2177" s="137" t="s">
        <v>1169</v>
      </c>
      <c r="K2177" s="138">
        <v>5.0000000000000001E-3</v>
      </c>
      <c r="L2177" s="13" t="s">
        <v>135</v>
      </c>
      <c r="M2177" s="13" t="str">
        <f>VLOOKUP($H2177,References_1!$C$2:$D$827,2,)</f>
        <v>GP4</v>
      </c>
      <c r="N2177" s="13" t="e">
        <f>VLOOKUP($H2177,References_2!$D$2:'References_2'!$AQ$186,39,)</f>
        <v>#N/A</v>
      </c>
      <c r="O2177" s="13" t="str">
        <f>LEFT(L2177,2)</f>
        <v>µg</v>
      </c>
      <c r="P2177" s="139">
        <f>IF($O2177="mg",VLOOKUP($C2177,References_1!$H$2:$I$19,2,)*$K2177*0.0864,IF($O2177="µg",VLOOKUP($C2177,References_1!$H$2:$I$19,2,)*$K2177*86.4,""))</f>
        <v>89.017920000000004</v>
      </c>
      <c r="Q2177" s="138" t="str">
        <f>IF($O2177="mg","kg/j",IF($O2177="µg","mg/j",""))</f>
        <v>mg/j</v>
      </c>
    </row>
    <row r="2178" spans="1:17" x14ac:dyDescent="0.2">
      <c r="A2178" s="13">
        <f>VLOOKUP($B2178,References_1!$F$2:$G$19,2,)</f>
        <v>11</v>
      </c>
      <c r="B2178" s="13" t="s">
        <v>118</v>
      </c>
      <c r="C2178" s="13">
        <f>VLOOKUP($B2178,References_1!$F$2:$H$19,3,)</f>
        <v>13</v>
      </c>
      <c r="D2178" s="136">
        <v>42432</v>
      </c>
      <c r="E2178" s="13" t="s">
        <v>119</v>
      </c>
      <c r="F2178" s="13">
        <v>23</v>
      </c>
      <c r="G2178" s="13" t="s">
        <v>627</v>
      </c>
      <c r="H2178" s="13">
        <v>1976</v>
      </c>
      <c r="I2178" s="13">
        <v>5.0000000000000001E-3</v>
      </c>
      <c r="J2178" s="137" t="s">
        <v>1169</v>
      </c>
      <c r="K2178" s="138">
        <v>5.0000000000000001E-3</v>
      </c>
      <c r="L2178" s="13" t="s">
        <v>135</v>
      </c>
      <c r="M2178" s="13" t="str">
        <f>VLOOKUP($H2178,References_1!$C$2:$D$827,2,)</f>
        <v>GP4</v>
      </c>
      <c r="N2178" s="13" t="e">
        <f>VLOOKUP($H2178,References_2!$D$2:'References_2'!$AQ$186,39,)</f>
        <v>#N/A</v>
      </c>
      <c r="O2178" s="13" t="str">
        <f>LEFT(L2178,2)</f>
        <v>µg</v>
      </c>
      <c r="P2178" s="139">
        <f>IF($O2178="mg",VLOOKUP($C2178,References_1!$H$2:$I$19,2,)*$K2178*0.0864,IF($O2178="µg",VLOOKUP($C2178,References_1!$H$2:$I$19,2,)*$K2178*86.4,""))</f>
        <v>6.8592000000000013</v>
      </c>
      <c r="Q2178" s="138" t="str">
        <f>IF($O2178="mg","kg/j",IF($O2178="µg","mg/j",""))</f>
        <v>mg/j</v>
      </c>
    </row>
    <row r="2179" spans="1:17" x14ac:dyDescent="0.2">
      <c r="A2179" s="13">
        <f>VLOOKUP($B2179,References_1!$F$2:$G$19,2,)</f>
        <v>12</v>
      </c>
      <c r="B2179" s="13">
        <v>6127975</v>
      </c>
      <c r="C2179" s="13">
        <f>VLOOKUP($B2179,References_1!$F$2:$H$19,3,)</f>
        <v>14</v>
      </c>
      <c r="D2179" s="136">
        <v>42432</v>
      </c>
      <c r="E2179" s="13" t="s">
        <v>991</v>
      </c>
      <c r="F2179" s="13">
        <v>23</v>
      </c>
      <c r="G2179" s="13" t="s">
        <v>627</v>
      </c>
      <c r="H2179" s="13">
        <v>1976</v>
      </c>
      <c r="I2179" s="13">
        <v>5.0000000000000001E-3</v>
      </c>
      <c r="J2179" s="137" t="s">
        <v>1169</v>
      </c>
      <c r="K2179" s="138">
        <v>5.0000000000000001E-3</v>
      </c>
      <c r="L2179" s="13" t="s">
        <v>135</v>
      </c>
      <c r="M2179" s="13" t="str">
        <f>VLOOKUP($H2179,References_1!$C$2:$D$827,2,)</f>
        <v>GP4</v>
      </c>
      <c r="N2179" s="13" t="e">
        <f>VLOOKUP($H2179,References_2!$D$2:'References_2'!$AQ$186,39,)</f>
        <v>#N/A</v>
      </c>
      <c r="O2179" s="13" t="str">
        <f>LEFT(L2179,2)</f>
        <v>µg</v>
      </c>
      <c r="P2179" s="139">
        <f>IF($O2179="mg",VLOOKUP($C2179,References_1!$H$2:$I$19,2,)*$K2179*0.0864,IF($O2179="µg",VLOOKUP($C2179,References_1!$H$2:$I$19,2,)*$K2179*86.4,""))</f>
        <v>23.868000000000002</v>
      </c>
      <c r="Q2179" s="138" t="str">
        <f>IF($O2179="mg","kg/j",IF($O2179="µg","mg/j",""))</f>
        <v>mg/j</v>
      </c>
    </row>
    <row r="2180" spans="1:17" x14ac:dyDescent="0.2">
      <c r="A2180" s="13">
        <f>VLOOKUP($B2180,References_1!$F$2:$G$19,2,)</f>
        <v>4</v>
      </c>
      <c r="B2180" s="13">
        <v>6127935</v>
      </c>
      <c r="C2180" s="13">
        <f>VLOOKUP($B2180,References_1!$F$2:$H$19,3,)</f>
        <v>3</v>
      </c>
      <c r="D2180" s="136">
        <v>42432</v>
      </c>
      <c r="E2180" s="13" t="s">
        <v>1031</v>
      </c>
      <c r="F2180" s="13">
        <v>23</v>
      </c>
      <c r="G2180" s="13" t="s">
        <v>628</v>
      </c>
      <c r="H2180" s="13">
        <v>1207</v>
      </c>
      <c r="I2180" s="13">
        <v>5.0000000000000001E-3</v>
      </c>
      <c r="J2180" s="137" t="s">
        <v>1169</v>
      </c>
      <c r="K2180" s="138">
        <v>5.0000000000000001E-3</v>
      </c>
      <c r="L2180" s="13" t="s">
        <v>135</v>
      </c>
      <c r="M2180" s="13" t="str">
        <f>VLOOKUP($H2180,References_1!$C$2:$D$827,2,)</f>
        <v>GP4</v>
      </c>
      <c r="N2180" s="13" t="e">
        <f>VLOOKUP($H2180,References_2!$D$2:'References_2'!$AQ$186,39,)</f>
        <v>#N/A</v>
      </c>
      <c r="O2180" s="13" t="str">
        <f>LEFT(L2180,2)</f>
        <v>µg</v>
      </c>
      <c r="P2180" s="139">
        <f>IF($O2180="mg",VLOOKUP($C2180,References_1!$H$2:$I$19,2,)*$K2180*0.0864,IF($O2180="µg",VLOOKUP($C2180,References_1!$H$2:$I$19,2,)*$K2180*86.4,""))</f>
        <v>0.92879999999999996</v>
      </c>
      <c r="Q2180" s="138" t="str">
        <f>IF($O2180="mg","kg/j",IF($O2180="µg","mg/j",""))</f>
        <v>mg/j</v>
      </c>
    </row>
    <row r="2181" spans="1:17" x14ac:dyDescent="0.2">
      <c r="A2181" s="13">
        <f>VLOOKUP($B2181,References_1!$F$2:$G$19,2,)</f>
        <v>18</v>
      </c>
      <c r="B2181" s="13">
        <v>6127970</v>
      </c>
      <c r="C2181" s="13">
        <f>VLOOKUP($B2181,References_1!$F$2:$H$19,3,)</f>
        <v>9.5</v>
      </c>
      <c r="D2181" s="136">
        <v>42432</v>
      </c>
      <c r="E2181" s="13" t="s">
        <v>1113</v>
      </c>
      <c r="F2181" s="13">
        <v>23</v>
      </c>
      <c r="G2181" s="13" t="s">
        <v>628</v>
      </c>
      <c r="H2181" s="13">
        <v>1207</v>
      </c>
      <c r="I2181" s="13">
        <v>5.0000000000000001E-3</v>
      </c>
      <c r="J2181" s="137" t="s">
        <v>1169</v>
      </c>
      <c r="K2181" s="138">
        <v>5.0000000000000001E-3</v>
      </c>
      <c r="L2181" s="13" t="s">
        <v>135</v>
      </c>
      <c r="M2181" s="13" t="str">
        <f>VLOOKUP($H2181,References_1!$C$2:$D$827,2,)</f>
        <v>GP4</v>
      </c>
      <c r="N2181" s="13" t="e">
        <f>VLOOKUP($H2181,References_2!$D$2:'References_2'!$AQ$186,39,)</f>
        <v>#N/A</v>
      </c>
      <c r="O2181" s="13" t="str">
        <f>LEFT(L2181,2)</f>
        <v>µg</v>
      </c>
      <c r="P2181" s="139">
        <f>IF($O2181="mg",VLOOKUP($C2181,References_1!$H$2:$I$19,2,)*$K2181*0.0864,IF($O2181="µg",VLOOKUP($C2181,References_1!$H$2:$I$19,2,)*$K2181*86.4,""))</f>
        <v>12.869280000000002</v>
      </c>
      <c r="Q2181" s="138" t="str">
        <f>IF($O2181="mg","kg/j",IF($O2181="µg","mg/j",""))</f>
        <v>mg/j</v>
      </c>
    </row>
    <row r="2182" spans="1:17" x14ac:dyDescent="0.2">
      <c r="A2182" s="13">
        <f>VLOOKUP($B2182,References_1!$F$2:$G$19,2,)</f>
        <v>14</v>
      </c>
      <c r="B2182" s="13">
        <v>6127985</v>
      </c>
      <c r="C2182" s="13">
        <f>VLOOKUP($B2182,References_1!$F$2:$H$19,3,)</f>
        <v>11</v>
      </c>
      <c r="D2182" s="136">
        <v>42432</v>
      </c>
      <c r="E2182" s="13" t="s">
        <v>1072</v>
      </c>
      <c r="F2182" s="13">
        <v>23</v>
      </c>
      <c r="G2182" s="13" t="s">
        <v>628</v>
      </c>
      <c r="H2182" s="13">
        <v>1207</v>
      </c>
      <c r="I2182" s="13">
        <v>5.0000000000000001E-3</v>
      </c>
      <c r="J2182" s="137" t="s">
        <v>1169</v>
      </c>
      <c r="K2182" s="138">
        <v>5.0000000000000001E-3</v>
      </c>
      <c r="L2182" s="13" t="s">
        <v>135</v>
      </c>
      <c r="M2182" s="13" t="str">
        <f>VLOOKUP($H2182,References_1!$C$2:$D$827,2,)</f>
        <v>GP4</v>
      </c>
      <c r="N2182" s="13" t="e">
        <f>VLOOKUP($H2182,References_2!$D$2:'References_2'!$AQ$186,39,)</f>
        <v>#N/A</v>
      </c>
      <c r="O2182" s="13" t="str">
        <f>LEFT(L2182,2)</f>
        <v>µg</v>
      </c>
      <c r="P2182" s="139">
        <f>IF($O2182="mg",VLOOKUP($C2182,References_1!$H$2:$I$19,2,)*$K2182*0.0864,IF($O2182="µg",VLOOKUP($C2182,References_1!$H$2:$I$19,2,)*$K2182*86.4,""))</f>
        <v>89.017920000000004</v>
      </c>
      <c r="Q2182" s="138" t="str">
        <f>IF($O2182="mg","kg/j",IF($O2182="µg","mg/j",""))</f>
        <v>mg/j</v>
      </c>
    </row>
    <row r="2183" spans="1:17" x14ac:dyDescent="0.2">
      <c r="A2183" s="13">
        <f>VLOOKUP($B2183,References_1!$F$2:$G$19,2,)</f>
        <v>11</v>
      </c>
      <c r="B2183" s="13" t="s">
        <v>118</v>
      </c>
      <c r="C2183" s="13">
        <f>VLOOKUP($B2183,References_1!$F$2:$H$19,3,)</f>
        <v>13</v>
      </c>
      <c r="D2183" s="136">
        <v>42432</v>
      </c>
      <c r="E2183" s="13" t="s">
        <v>119</v>
      </c>
      <c r="F2183" s="13">
        <v>23</v>
      </c>
      <c r="G2183" s="13" t="s">
        <v>628</v>
      </c>
      <c r="H2183" s="13">
        <v>1207</v>
      </c>
      <c r="I2183" s="13">
        <v>5.0000000000000001E-3</v>
      </c>
      <c r="J2183" s="137" t="s">
        <v>1169</v>
      </c>
      <c r="K2183" s="138">
        <v>5.0000000000000001E-3</v>
      </c>
      <c r="L2183" s="13" t="s">
        <v>135</v>
      </c>
      <c r="M2183" s="13" t="str">
        <f>VLOOKUP($H2183,References_1!$C$2:$D$827,2,)</f>
        <v>GP4</v>
      </c>
      <c r="N2183" s="13" t="e">
        <f>VLOOKUP($H2183,References_2!$D$2:'References_2'!$AQ$186,39,)</f>
        <v>#N/A</v>
      </c>
      <c r="O2183" s="13" t="str">
        <f>LEFT(L2183,2)</f>
        <v>µg</v>
      </c>
      <c r="P2183" s="139">
        <f>IF($O2183="mg",VLOOKUP($C2183,References_1!$H$2:$I$19,2,)*$K2183*0.0864,IF($O2183="µg",VLOOKUP($C2183,References_1!$H$2:$I$19,2,)*$K2183*86.4,""))</f>
        <v>6.8592000000000013</v>
      </c>
      <c r="Q2183" s="138" t="str">
        <f>IF($O2183="mg","kg/j",IF($O2183="µg","mg/j",""))</f>
        <v>mg/j</v>
      </c>
    </row>
    <row r="2184" spans="1:17" x14ac:dyDescent="0.2">
      <c r="A2184" s="13">
        <f>VLOOKUP($B2184,References_1!$F$2:$G$19,2,)</f>
        <v>12</v>
      </c>
      <c r="B2184" s="13">
        <v>6127975</v>
      </c>
      <c r="C2184" s="13">
        <f>VLOOKUP($B2184,References_1!$F$2:$H$19,3,)</f>
        <v>14</v>
      </c>
      <c r="D2184" s="136">
        <v>42432</v>
      </c>
      <c r="E2184" s="13" t="s">
        <v>991</v>
      </c>
      <c r="F2184" s="13">
        <v>23</v>
      </c>
      <c r="G2184" s="13" t="s">
        <v>628</v>
      </c>
      <c r="H2184" s="13">
        <v>1207</v>
      </c>
      <c r="I2184" s="13">
        <v>5.0000000000000001E-3</v>
      </c>
      <c r="J2184" s="137" t="s">
        <v>1169</v>
      </c>
      <c r="K2184" s="138">
        <v>5.0000000000000001E-3</v>
      </c>
      <c r="L2184" s="13" t="s">
        <v>135</v>
      </c>
      <c r="M2184" s="13" t="str">
        <f>VLOOKUP($H2184,References_1!$C$2:$D$827,2,)</f>
        <v>GP4</v>
      </c>
      <c r="N2184" s="13" t="e">
        <f>VLOOKUP($H2184,References_2!$D$2:'References_2'!$AQ$186,39,)</f>
        <v>#N/A</v>
      </c>
      <c r="O2184" s="13" t="str">
        <f>LEFT(L2184,2)</f>
        <v>µg</v>
      </c>
      <c r="P2184" s="139">
        <f>IF($O2184="mg",VLOOKUP($C2184,References_1!$H$2:$I$19,2,)*$K2184*0.0864,IF($O2184="µg",VLOOKUP($C2184,References_1!$H$2:$I$19,2,)*$K2184*86.4,""))</f>
        <v>23.868000000000002</v>
      </c>
      <c r="Q2184" s="138" t="str">
        <f>IF($O2184="mg","kg/j",IF($O2184="µg","mg/j",""))</f>
        <v>mg/j</v>
      </c>
    </row>
    <row r="2185" spans="1:17" x14ac:dyDescent="0.2">
      <c r="A2185" s="13">
        <f>VLOOKUP($B2185,References_1!$F$2:$G$19,2,)</f>
        <v>4</v>
      </c>
      <c r="B2185" s="13">
        <v>6127935</v>
      </c>
      <c r="C2185" s="13">
        <f>VLOOKUP($B2185,References_1!$F$2:$H$19,3,)</f>
        <v>3</v>
      </c>
      <c r="D2185" s="136">
        <v>42432</v>
      </c>
      <c r="E2185" s="13" t="s">
        <v>1031</v>
      </c>
      <c r="F2185" s="13">
        <v>23</v>
      </c>
      <c r="G2185" s="13" t="s">
        <v>629</v>
      </c>
      <c r="H2185" s="13">
        <v>1829</v>
      </c>
      <c r="I2185" s="13">
        <v>0.02</v>
      </c>
      <c r="J2185" s="137" t="s">
        <v>1169</v>
      </c>
      <c r="K2185" s="138">
        <v>0.02</v>
      </c>
      <c r="L2185" s="13" t="s">
        <v>135</v>
      </c>
      <c r="M2185" s="13" t="str">
        <f>VLOOKUP($H2185,References_1!$C$2:$D$827,2,)</f>
        <v>GP4</v>
      </c>
      <c r="N2185" s="13" t="e">
        <f>VLOOKUP($H2185,References_2!$D$2:'References_2'!$AQ$186,39,)</f>
        <v>#N/A</v>
      </c>
      <c r="O2185" s="13" t="str">
        <f>LEFT(L2185,2)</f>
        <v>µg</v>
      </c>
      <c r="P2185" s="139">
        <f>IF($O2185="mg",VLOOKUP($C2185,References_1!$H$2:$I$19,2,)*$K2185*0.0864,IF($O2185="µg",VLOOKUP($C2185,References_1!$H$2:$I$19,2,)*$K2185*86.4,""))</f>
        <v>3.7151999999999998</v>
      </c>
      <c r="Q2185" s="138" t="str">
        <f>IF($O2185="mg","kg/j",IF($O2185="µg","mg/j",""))</f>
        <v>mg/j</v>
      </c>
    </row>
    <row r="2186" spans="1:17" x14ac:dyDescent="0.2">
      <c r="A2186" s="13">
        <f>VLOOKUP($B2186,References_1!$F$2:$G$19,2,)</f>
        <v>18</v>
      </c>
      <c r="B2186" s="13">
        <v>6127970</v>
      </c>
      <c r="C2186" s="13">
        <f>VLOOKUP($B2186,References_1!$F$2:$H$19,3,)</f>
        <v>9.5</v>
      </c>
      <c r="D2186" s="136">
        <v>42432</v>
      </c>
      <c r="E2186" s="13" t="s">
        <v>1113</v>
      </c>
      <c r="F2186" s="13">
        <v>23</v>
      </c>
      <c r="G2186" s="13" t="s">
        <v>629</v>
      </c>
      <c r="H2186" s="13">
        <v>1829</v>
      </c>
      <c r="I2186" s="13">
        <v>0.02</v>
      </c>
      <c r="J2186" s="137" t="s">
        <v>1169</v>
      </c>
      <c r="K2186" s="138">
        <v>0.02</v>
      </c>
      <c r="L2186" s="13" t="s">
        <v>135</v>
      </c>
      <c r="M2186" s="13" t="str">
        <f>VLOOKUP($H2186,References_1!$C$2:$D$827,2,)</f>
        <v>GP4</v>
      </c>
      <c r="N2186" s="13" t="e">
        <f>VLOOKUP($H2186,References_2!$D$2:'References_2'!$AQ$186,39,)</f>
        <v>#N/A</v>
      </c>
      <c r="O2186" s="13" t="str">
        <f>LEFT(L2186,2)</f>
        <v>µg</v>
      </c>
      <c r="P2186" s="139">
        <f>IF($O2186="mg",VLOOKUP($C2186,References_1!$H$2:$I$19,2,)*$K2186*0.0864,IF($O2186="µg",VLOOKUP($C2186,References_1!$H$2:$I$19,2,)*$K2186*86.4,""))</f>
        <v>51.477120000000006</v>
      </c>
      <c r="Q2186" s="138" t="str">
        <f>IF($O2186="mg","kg/j",IF($O2186="µg","mg/j",""))</f>
        <v>mg/j</v>
      </c>
    </row>
    <row r="2187" spans="1:17" x14ac:dyDescent="0.2">
      <c r="A2187" s="13">
        <f>VLOOKUP($B2187,References_1!$F$2:$G$19,2,)</f>
        <v>14</v>
      </c>
      <c r="B2187" s="13">
        <v>6127985</v>
      </c>
      <c r="C2187" s="13">
        <f>VLOOKUP($B2187,References_1!$F$2:$H$19,3,)</f>
        <v>11</v>
      </c>
      <c r="D2187" s="136">
        <v>42432</v>
      </c>
      <c r="E2187" s="13" t="s">
        <v>1072</v>
      </c>
      <c r="F2187" s="13">
        <v>23</v>
      </c>
      <c r="G2187" s="13" t="s">
        <v>629</v>
      </c>
      <c r="H2187" s="13">
        <v>1829</v>
      </c>
      <c r="I2187" s="13">
        <v>0.02</v>
      </c>
      <c r="J2187" s="137" t="s">
        <v>1169</v>
      </c>
      <c r="K2187" s="138">
        <v>0.02</v>
      </c>
      <c r="L2187" s="13" t="s">
        <v>135</v>
      </c>
      <c r="M2187" s="13" t="str">
        <f>VLOOKUP($H2187,References_1!$C$2:$D$827,2,)</f>
        <v>GP4</v>
      </c>
      <c r="N2187" s="13" t="e">
        <f>VLOOKUP($H2187,References_2!$D$2:'References_2'!$AQ$186,39,)</f>
        <v>#N/A</v>
      </c>
      <c r="O2187" s="13" t="str">
        <f>LEFT(L2187,2)</f>
        <v>µg</v>
      </c>
      <c r="P2187" s="139">
        <f>IF($O2187="mg",VLOOKUP($C2187,References_1!$H$2:$I$19,2,)*$K2187*0.0864,IF($O2187="µg",VLOOKUP($C2187,References_1!$H$2:$I$19,2,)*$K2187*86.4,""))</f>
        <v>356.07168000000001</v>
      </c>
      <c r="Q2187" s="138" t="str">
        <f>IF($O2187="mg","kg/j",IF($O2187="µg","mg/j",""))</f>
        <v>mg/j</v>
      </c>
    </row>
    <row r="2188" spans="1:17" x14ac:dyDescent="0.2">
      <c r="A2188" s="13">
        <f>VLOOKUP($B2188,References_1!$F$2:$G$19,2,)</f>
        <v>11</v>
      </c>
      <c r="B2188" s="13" t="s">
        <v>118</v>
      </c>
      <c r="C2188" s="13">
        <f>VLOOKUP($B2188,References_1!$F$2:$H$19,3,)</f>
        <v>13</v>
      </c>
      <c r="D2188" s="136">
        <v>42432</v>
      </c>
      <c r="E2188" s="13" t="s">
        <v>119</v>
      </c>
      <c r="F2188" s="13">
        <v>23</v>
      </c>
      <c r="G2188" s="13" t="s">
        <v>629</v>
      </c>
      <c r="H2188" s="13">
        <v>1829</v>
      </c>
      <c r="I2188" s="13">
        <v>0.02</v>
      </c>
      <c r="J2188" s="137" t="s">
        <v>1169</v>
      </c>
      <c r="K2188" s="138">
        <v>0.02</v>
      </c>
      <c r="L2188" s="13" t="s">
        <v>135</v>
      </c>
      <c r="M2188" s="13" t="str">
        <f>VLOOKUP($H2188,References_1!$C$2:$D$827,2,)</f>
        <v>GP4</v>
      </c>
      <c r="N2188" s="13" t="e">
        <f>VLOOKUP($H2188,References_2!$D$2:'References_2'!$AQ$186,39,)</f>
        <v>#N/A</v>
      </c>
      <c r="O2188" s="13" t="str">
        <f>LEFT(L2188,2)</f>
        <v>µg</v>
      </c>
      <c r="P2188" s="139">
        <f>IF($O2188="mg",VLOOKUP($C2188,References_1!$H$2:$I$19,2,)*$K2188*0.0864,IF($O2188="µg",VLOOKUP($C2188,References_1!$H$2:$I$19,2,)*$K2188*86.4,""))</f>
        <v>27.436800000000005</v>
      </c>
      <c r="Q2188" s="138" t="str">
        <f>IF($O2188="mg","kg/j",IF($O2188="µg","mg/j",""))</f>
        <v>mg/j</v>
      </c>
    </row>
    <row r="2189" spans="1:17" x14ac:dyDescent="0.2">
      <c r="A2189" s="13">
        <f>VLOOKUP($B2189,References_1!$F$2:$G$19,2,)</f>
        <v>12</v>
      </c>
      <c r="B2189" s="13">
        <v>6127975</v>
      </c>
      <c r="C2189" s="13">
        <f>VLOOKUP($B2189,References_1!$F$2:$H$19,3,)</f>
        <v>14</v>
      </c>
      <c r="D2189" s="136">
        <v>42432</v>
      </c>
      <c r="E2189" s="13" t="s">
        <v>991</v>
      </c>
      <c r="F2189" s="13">
        <v>23</v>
      </c>
      <c r="G2189" s="13" t="s">
        <v>629</v>
      </c>
      <c r="H2189" s="13">
        <v>1829</v>
      </c>
      <c r="I2189" s="13">
        <v>0.02</v>
      </c>
      <c r="J2189" s="137" t="s">
        <v>1169</v>
      </c>
      <c r="K2189" s="138">
        <v>0.02</v>
      </c>
      <c r="L2189" s="13" t="s">
        <v>135</v>
      </c>
      <c r="M2189" s="13" t="str">
        <f>VLOOKUP($H2189,References_1!$C$2:$D$827,2,)</f>
        <v>GP4</v>
      </c>
      <c r="N2189" s="13" t="e">
        <f>VLOOKUP($H2189,References_2!$D$2:'References_2'!$AQ$186,39,)</f>
        <v>#N/A</v>
      </c>
      <c r="O2189" s="13" t="str">
        <f>LEFT(L2189,2)</f>
        <v>µg</v>
      </c>
      <c r="P2189" s="139">
        <f>IF($O2189="mg",VLOOKUP($C2189,References_1!$H$2:$I$19,2,)*$K2189*0.0864,IF($O2189="µg",VLOOKUP($C2189,References_1!$H$2:$I$19,2,)*$K2189*86.4,""))</f>
        <v>95.472000000000008</v>
      </c>
      <c r="Q2189" s="138" t="str">
        <f>IF($O2189="mg","kg/j",IF($O2189="µg","mg/j",""))</f>
        <v>mg/j</v>
      </c>
    </row>
    <row r="2190" spans="1:17" x14ac:dyDescent="0.2">
      <c r="A2190" s="13">
        <f>VLOOKUP($B2190,References_1!$F$2:$G$19,2,)</f>
        <v>4</v>
      </c>
      <c r="B2190" s="13">
        <v>6127935</v>
      </c>
      <c r="C2190" s="13">
        <f>VLOOKUP($B2190,References_1!$F$2:$H$19,3,)</f>
        <v>3</v>
      </c>
      <c r="D2190" s="136">
        <v>42432</v>
      </c>
      <c r="E2190" s="13" t="s">
        <v>1031</v>
      </c>
      <c r="F2190" s="13">
        <v>23</v>
      </c>
      <c r="G2190" s="13" t="s">
        <v>630</v>
      </c>
      <c r="H2190" s="13">
        <v>5781</v>
      </c>
      <c r="I2190" s="13">
        <v>0.02</v>
      </c>
      <c r="J2190" s="137" t="s">
        <v>1169</v>
      </c>
      <c r="K2190" s="138">
        <v>0.02</v>
      </c>
      <c r="L2190" s="13" t="s">
        <v>135</v>
      </c>
      <c r="M2190" s="13" t="str">
        <f>VLOOKUP($H2190,References_1!$C$2:$D$827,2,)</f>
        <v>GP4</v>
      </c>
      <c r="N2190" s="13" t="e">
        <f>VLOOKUP($H2190,References_2!$D$2:'References_2'!$AQ$186,39,)</f>
        <v>#N/A</v>
      </c>
      <c r="O2190" s="13" t="str">
        <f>LEFT(L2190,2)</f>
        <v>µg</v>
      </c>
      <c r="P2190" s="139">
        <f>IF($O2190="mg",VLOOKUP($C2190,References_1!$H$2:$I$19,2,)*$K2190*0.0864,IF($O2190="µg",VLOOKUP($C2190,References_1!$H$2:$I$19,2,)*$K2190*86.4,""))</f>
        <v>3.7151999999999998</v>
      </c>
      <c r="Q2190" s="138" t="str">
        <f>IF($O2190="mg","kg/j",IF($O2190="µg","mg/j",""))</f>
        <v>mg/j</v>
      </c>
    </row>
    <row r="2191" spans="1:17" x14ac:dyDescent="0.2">
      <c r="A2191" s="13">
        <f>VLOOKUP($B2191,References_1!$F$2:$G$19,2,)</f>
        <v>18</v>
      </c>
      <c r="B2191" s="13">
        <v>6127970</v>
      </c>
      <c r="C2191" s="13">
        <f>VLOOKUP($B2191,References_1!$F$2:$H$19,3,)</f>
        <v>9.5</v>
      </c>
      <c r="D2191" s="136">
        <v>42432</v>
      </c>
      <c r="E2191" s="13" t="s">
        <v>1113</v>
      </c>
      <c r="F2191" s="13">
        <v>23</v>
      </c>
      <c r="G2191" s="13" t="s">
        <v>630</v>
      </c>
      <c r="H2191" s="13">
        <v>5781</v>
      </c>
      <c r="I2191" s="13">
        <v>0.02</v>
      </c>
      <c r="J2191" s="137" t="s">
        <v>1169</v>
      </c>
      <c r="K2191" s="138">
        <v>0.02</v>
      </c>
      <c r="L2191" s="13" t="s">
        <v>135</v>
      </c>
      <c r="M2191" s="13" t="str">
        <f>VLOOKUP($H2191,References_1!$C$2:$D$827,2,)</f>
        <v>GP4</v>
      </c>
      <c r="N2191" s="13" t="e">
        <f>VLOOKUP($H2191,References_2!$D$2:'References_2'!$AQ$186,39,)</f>
        <v>#N/A</v>
      </c>
      <c r="O2191" s="13" t="str">
        <f>LEFT(L2191,2)</f>
        <v>µg</v>
      </c>
      <c r="P2191" s="139">
        <f>IF($O2191="mg",VLOOKUP($C2191,References_1!$H$2:$I$19,2,)*$K2191*0.0864,IF($O2191="µg",VLOOKUP($C2191,References_1!$H$2:$I$19,2,)*$K2191*86.4,""))</f>
        <v>51.477120000000006</v>
      </c>
      <c r="Q2191" s="138" t="str">
        <f>IF($O2191="mg","kg/j",IF($O2191="µg","mg/j",""))</f>
        <v>mg/j</v>
      </c>
    </row>
    <row r="2192" spans="1:17" x14ac:dyDescent="0.2">
      <c r="A2192" s="13">
        <f>VLOOKUP($B2192,References_1!$F$2:$G$19,2,)</f>
        <v>14</v>
      </c>
      <c r="B2192" s="13">
        <v>6127985</v>
      </c>
      <c r="C2192" s="13">
        <f>VLOOKUP($B2192,References_1!$F$2:$H$19,3,)</f>
        <v>11</v>
      </c>
      <c r="D2192" s="136">
        <v>42432</v>
      </c>
      <c r="E2192" s="13" t="s">
        <v>1072</v>
      </c>
      <c r="F2192" s="13">
        <v>23</v>
      </c>
      <c r="G2192" s="13" t="s">
        <v>630</v>
      </c>
      <c r="H2192" s="13">
        <v>5781</v>
      </c>
      <c r="I2192" s="13">
        <v>0.02</v>
      </c>
      <c r="J2192" s="137" t="s">
        <v>1169</v>
      </c>
      <c r="K2192" s="138">
        <v>0.02</v>
      </c>
      <c r="L2192" s="13" t="s">
        <v>135</v>
      </c>
      <c r="M2192" s="13" t="str">
        <f>VLOOKUP($H2192,References_1!$C$2:$D$827,2,)</f>
        <v>GP4</v>
      </c>
      <c r="N2192" s="13" t="e">
        <f>VLOOKUP($H2192,References_2!$D$2:'References_2'!$AQ$186,39,)</f>
        <v>#N/A</v>
      </c>
      <c r="O2192" s="13" t="str">
        <f>LEFT(L2192,2)</f>
        <v>µg</v>
      </c>
      <c r="P2192" s="139">
        <f>IF($O2192="mg",VLOOKUP($C2192,References_1!$H$2:$I$19,2,)*$K2192*0.0864,IF($O2192="µg",VLOOKUP($C2192,References_1!$H$2:$I$19,2,)*$K2192*86.4,""))</f>
        <v>356.07168000000001</v>
      </c>
      <c r="Q2192" s="138" t="str">
        <f>IF($O2192="mg","kg/j",IF($O2192="µg","mg/j",""))</f>
        <v>mg/j</v>
      </c>
    </row>
    <row r="2193" spans="1:17" x14ac:dyDescent="0.2">
      <c r="A2193" s="13">
        <f>VLOOKUP($B2193,References_1!$F$2:$G$19,2,)</f>
        <v>11</v>
      </c>
      <c r="B2193" s="13" t="s">
        <v>118</v>
      </c>
      <c r="C2193" s="13">
        <f>VLOOKUP($B2193,References_1!$F$2:$H$19,3,)</f>
        <v>13</v>
      </c>
      <c r="D2193" s="136">
        <v>42432</v>
      </c>
      <c r="E2193" s="13" t="s">
        <v>119</v>
      </c>
      <c r="F2193" s="13">
        <v>23</v>
      </c>
      <c r="G2193" s="13" t="s">
        <v>630</v>
      </c>
      <c r="H2193" s="13">
        <v>5781</v>
      </c>
      <c r="I2193" s="13">
        <v>0.02</v>
      </c>
      <c r="J2193" s="137" t="s">
        <v>1169</v>
      </c>
      <c r="K2193" s="138">
        <v>0.02</v>
      </c>
      <c r="L2193" s="13" t="s">
        <v>135</v>
      </c>
      <c r="M2193" s="13" t="str">
        <f>VLOOKUP($H2193,References_1!$C$2:$D$827,2,)</f>
        <v>GP4</v>
      </c>
      <c r="N2193" s="13" t="e">
        <f>VLOOKUP($H2193,References_2!$D$2:'References_2'!$AQ$186,39,)</f>
        <v>#N/A</v>
      </c>
      <c r="O2193" s="13" t="str">
        <f>LEFT(L2193,2)</f>
        <v>µg</v>
      </c>
      <c r="P2193" s="139">
        <f>IF($O2193="mg",VLOOKUP($C2193,References_1!$H$2:$I$19,2,)*$K2193*0.0864,IF($O2193="µg",VLOOKUP($C2193,References_1!$H$2:$I$19,2,)*$K2193*86.4,""))</f>
        <v>27.436800000000005</v>
      </c>
      <c r="Q2193" s="138" t="str">
        <f>IF($O2193="mg","kg/j",IF($O2193="µg","mg/j",""))</f>
        <v>mg/j</v>
      </c>
    </row>
    <row r="2194" spans="1:17" x14ac:dyDescent="0.2">
      <c r="A2194" s="13">
        <f>VLOOKUP($B2194,References_1!$F$2:$G$19,2,)</f>
        <v>12</v>
      </c>
      <c r="B2194" s="13">
        <v>6127975</v>
      </c>
      <c r="C2194" s="13">
        <f>VLOOKUP($B2194,References_1!$F$2:$H$19,3,)</f>
        <v>14</v>
      </c>
      <c r="D2194" s="136">
        <v>42432</v>
      </c>
      <c r="E2194" s="13" t="s">
        <v>991</v>
      </c>
      <c r="F2194" s="13">
        <v>23</v>
      </c>
      <c r="G2194" s="13" t="s">
        <v>630</v>
      </c>
      <c r="H2194" s="13">
        <v>5781</v>
      </c>
      <c r="I2194" s="13">
        <v>0.02</v>
      </c>
      <c r="J2194" s="137" t="s">
        <v>1169</v>
      </c>
      <c r="K2194" s="138">
        <v>0.02</v>
      </c>
      <c r="L2194" s="13" t="s">
        <v>135</v>
      </c>
      <c r="M2194" s="13" t="str">
        <f>VLOOKUP($H2194,References_1!$C$2:$D$827,2,)</f>
        <v>GP4</v>
      </c>
      <c r="N2194" s="13" t="e">
        <f>VLOOKUP($H2194,References_2!$D$2:'References_2'!$AQ$186,39,)</f>
        <v>#N/A</v>
      </c>
      <c r="O2194" s="13" t="str">
        <f>LEFT(L2194,2)</f>
        <v>µg</v>
      </c>
      <c r="P2194" s="139">
        <f>IF($O2194="mg",VLOOKUP($C2194,References_1!$H$2:$I$19,2,)*$K2194*0.0864,IF($O2194="µg",VLOOKUP($C2194,References_1!$H$2:$I$19,2,)*$K2194*86.4,""))</f>
        <v>95.472000000000008</v>
      </c>
      <c r="Q2194" s="138" t="str">
        <f>IF($O2194="mg","kg/j",IF($O2194="µg","mg/j",""))</f>
        <v>mg/j</v>
      </c>
    </row>
    <row r="2195" spans="1:17" x14ac:dyDescent="0.2">
      <c r="A2195" s="13">
        <f>VLOOKUP($B2195,References_1!$F$2:$G$19,2,)</f>
        <v>4</v>
      </c>
      <c r="B2195" s="13">
        <v>6127935</v>
      </c>
      <c r="C2195" s="13">
        <f>VLOOKUP($B2195,References_1!$F$2:$H$19,3,)</f>
        <v>3</v>
      </c>
      <c r="D2195" s="136">
        <v>42432</v>
      </c>
      <c r="E2195" s="13" t="s">
        <v>1031</v>
      </c>
      <c r="F2195" s="13">
        <v>23</v>
      </c>
      <c r="G2195" s="13" t="s">
        <v>631</v>
      </c>
      <c r="H2195" s="13">
        <v>1633</v>
      </c>
      <c r="I2195" s="13">
        <v>0.5</v>
      </c>
      <c r="J2195" s="137" t="s">
        <v>1169</v>
      </c>
      <c r="K2195" s="138">
        <v>0.5</v>
      </c>
      <c r="L2195" s="13" t="s">
        <v>135</v>
      </c>
      <c r="M2195" s="13" t="str">
        <f>VLOOKUP($H2195,References_1!$C$2:$D$827,2,)</f>
        <v>GP5</v>
      </c>
      <c r="N2195" s="13">
        <f>VLOOKUP($H2195,References_2!$D$2:'References_2'!$AQ$186,39,)</f>
        <v>22</v>
      </c>
      <c r="O2195" s="13" t="str">
        <f>LEFT(L2195,2)</f>
        <v>µg</v>
      </c>
      <c r="P2195" s="139">
        <f>IF($O2195="mg",VLOOKUP($C2195,References_1!$H$2:$I$19,2,)*$K2195*0.0864,IF($O2195="µg",VLOOKUP($C2195,References_1!$H$2:$I$19,2,)*$K2195*86.4,""))</f>
        <v>92.88</v>
      </c>
      <c r="Q2195" s="138" t="str">
        <f>IF($O2195="mg","kg/j",IF($O2195="µg","mg/j",""))</f>
        <v>mg/j</v>
      </c>
    </row>
    <row r="2196" spans="1:17" x14ac:dyDescent="0.2">
      <c r="A2196" s="13">
        <f>VLOOKUP($B2196,References_1!$F$2:$G$19,2,)</f>
        <v>18</v>
      </c>
      <c r="B2196" s="13">
        <v>6127970</v>
      </c>
      <c r="C2196" s="13">
        <f>VLOOKUP($B2196,References_1!$F$2:$H$19,3,)</f>
        <v>9.5</v>
      </c>
      <c r="D2196" s="136">
        <v>42432</v>
      </c>
      <c r="E2196" s="13" t="s">
        <v>1113</v>
      </c>
      <c r="F2196" s="13">
        <v>23</v>
      </c>
      <c r="G2196" s="13" t="s">
        <v>631</v>
      </c>
      <c r="H2196" s="13">
        <v>1633</v>
      </c>
      <c r="I2196" s="13">
        <v>0.5</v>
      </c>
      <c r="J2196" s="137" t="s">
        <v>1169</v>
      </c>
      <c r="K2196" s="138">
        <v>0.5</v>
      </c>
      <c r="L2196" s="13" t="s">
        <v>135</v>
      </c>
      <c r="M2196" s="13" t="str">
        <f>VLOOKUP($H2196,References_1!$C$2:$D$827,2,)</f>
        <v>GP5</v>
      </c>
      <c r="N2196" s="13">
        <f>VLOOKUP($H2196,References_2!$D$2:'References_2'!$AQ$186,39,)</f>
        <v>22</v>
      </c>
      <c r="O2196" s="13" t="str">
        <f>LEFT(L2196,2)</f>
        <v>µg</v>
      </c>
      <c r="P2196" s="139">
        <f>IF($O2196="mg",VLOOKUP($C2196,References_1!$H$2:$I$19,2,)*$K2196*0.0864,IF($O2196="µg",VLOOKUP($C2196,References_1!$H$2:$I$19,2,)*$K2196*86.4,""))</f>
        <v>1286.9280000000001</v>
      </c>
      <c r="Q2196" s="138" t="str">
        <f>IF($O2196="mg","kg/j",IF($O2196="µg","mg/j",""))</f>
        <v>mg/j</v>
      </c>
    </row>
    <row r="2197" spans="1:17" x14ac:dyDescent="0.2">
      <c r="A2197" s="13">
        <f>VLOOKUP($B2197,References_1!$F$2:$G$19,2,)</f>
        <v>14</v>
      </c>
      <c r="B2197" s="13">
        <v>6127985</v>
      </c>
      <c r="C2197" s="13">
        <f>VLOOKUP($B2197,References_1!$F$2:$H$19,3,)</f>
        <v>11</v>
      </c>
      <c r="D2197" s="136">
        <v>42432</v>
      </c>
      <c r="E2197" s="13" t="s">
        <v>1072</v>
      </c>
      <c r="F2197" s="13">
        <v>23</v>
      </c>
      <c r="G2197" s="13" t="s">
        <v>631</v>
      </c>
      <c r="H2197" s="13">
        <v>1633</v>
      </c>
      <c r="I2197" s="13">
        <v>0.5</v>
      </c>
      <c r="J2197" s="137" t="s">
        <v>1169</v>
      </c>
      <c r="K2197" s="138">
        <v>0.5</v>
      </c>
      <c r="L2197" s="13" t="s">
        <v>135</v>
      </c>
      <c r="M2197" s="13" t="str">
        <f>VLOOKUP($H2197,References_1!$C$2:$D$827,2,)</f>
        <v>GP5</v>
      </c>
      <c r="N2197" s="13">
        <f>VLOOKUP($H2197,References_2!$D$2:'References_2'!$AQ$186,39,)</f>
        <v>22</v>
      </c>
      <c r="O2197" s="13" t="str">
        <f>LEFT(L2197,2)</f>
        <v>µg</v>
      </c>
      <c r="P2197" s="139">
        <f>IF($O2197="mg",VLOOKUP($C2197,References_1!$H$2:$I$19,2,)*$K2197*0.0864,IF($O2197="µg",VLOOKUP($C2197,References_1!$H$2:$I$19,2,)*$K2197*86.4,""))</f>
        <v>8901.7920000000013</v>
      </c>
      <c r="Q2197" s="138" t="str">
        <f>IF($O2197="mg","kg/j",IF($O2197="µg","mg/j",""))</f>
        <v>mg/j</v>
      </c>
    </row>
    <row r="2198" spans="1:17" x14ac:dyDescent="0.2">
      <c r="A2198" s="13">
        <f>VLOOKUP($B2198,References_1!$F$2:$G$19,2,)</f>
        <v>11</v>
      </c>
      <c r="B2198" s="13" t="s">
        <v>118</v>
      </c>
      <c r="C2198" s="13">
        <f>VLOOKUP($B2198,References_1!$F$2:$H$19,3,)</f>
        <v>13</v>
      </c>
      <c r="D2198" s="136">
        <v>42432</v>
      </c>
      <c r="E2198" s="13" t="s">
        <v>119</v>
      </c>
      <c r="F2198" s="13">
        <v>23</v>
      </c>
      <c r="G2198" s="13" t="s">
        <v>631</v>
      </c>
      <c r="H2198" s="13">
        <v>1633</v>
      </c>
      <c r="I2198" s="13">
        <v>0.5</v>
      </c>
      <c r="J2198" s="137" t="s">
        <v>1169</v>
      </c>
      <c r="K2198" s="138">
        <v>0.5</v>
      </c>
      <c r="L2198" s="13" t="s">
        <v>135</v>
      </c>
      <c r="M2198" s="13" t="str">
        <f>VLOOKUP($H2198,References_1!$C$2:$D$827,2,)</f>
        <v>GP5</v>
      </c>
      <c r="N2198" s="13">
        <f>VLOOKUP($H2198,References_2!$D$2:'References_2'!$AQ$186,39,)</f>
        <v>22</v>
      </c>
      <c r="O2198" s="13" t="str">
        <f>LEFT(L2198,2)</f>
        <v>µg</v>
      </c>
      <c r="P2198" s="139">
        <f>IF($O2198="mg",VLOOKUP($C2198,References_1!$H$2:$I$19,2,)*$K2198*0.0864,IF($O2198="µg",VLOOKUP($C2198,References_1!$H$2:$I$19,2,)*$K2198*86.4,""))</f>
        <v>685.92000000000007</v>
      </c>
      <c r="Q2198" s="138" t="str">
        <f>IF($O2198="mg","kg/j",IF($O2198="µg","mg/j",""))</f>
        <v>mg/j</v>
      </c>
    </row>
    <row r="2199" spans="1:17" x14ac:dyDescent="0.2">
      <c r="A2199" s="13">
        <f>VLOOKUP($B2199,References_1!$F$2:$G$19,2,)</f>
        <v>12</v>
      </c>
      <c r="B2199" s="13">
        <v>6127975</v>
      </c>
      <c r="C2199" s="13">
        <f>VLOOKUP($B2199,References_1!$F$2:$H$19,3,)</f>
        <v>14</v>
      </c>
      <c r="D2199" s="136">
        <v>42432</v>
      </c>
      <c r="E2199" s="13" t="s">
        <v>991</v>
      </c>
      <c r="F2199" s="13">
        <v>23</v>
      </c>
      <c r="G2199" s="13" t="s">
        <v>631</v>
      </c>
      <c r="H2199" s="13">
        <v>1633</v>
      </c>
      <c r="I2199" s="13">
        <v>0.5</v>
      </c>
      <c r="J2199" s="137" t="s">
        <v>1169</v>
      </c>
      <c r="K2199" s="138">
        <v>0.5</v>
      </c>
      <c r="L2199" s="13" t="s">
        <v>135</v>
      </c>
      <c r="M2199" s="13" t="str">
        <f>VLOOKUP($H2199,References_1!$C$2:$D$827,2,)</f>
        <v>GP5</v>
      </c>
      <c r="N2199" s="13">
        <f>VLOOKUP($H2199,References_2!$D$2:'References_2'!$AQ$186,39,)</f>
        <v>22</v>
      </c>
      <c r="O2199" s="13" t="str">
        <f>LEFT(L2199,2)</f>
        <v>µg</v>
      </c>
      <c r="P2199" s="139">
        <f>IF($O2199="mg",VLOOKUP($C2199,References_1!$H$2:$I$19,2,)*$K2199*0.0864,IF($O2199="µg",VLOOKUP($C2199,References_1!$H$2:$I$19,2,)*$K2199*86.4,""))</f>
        <v>2386.8000000000002</v>
      </c>
      <c r="Q2199" s="138" t="str">
        <f>IF($O2199="mg","kg/j",IF($O2199="µg","mg/j",""))</f>
        <v>mg/j</v>
      </c>
    </row>
    <row r="2200" spans="1:17" x14ac:dyDescent="0.2">
      <c r="A2200" s="13">
        <f>VLOOKUP($B2200,References_1!$F$2:$G$19,2,)</f>
        <v>4</v>
      </c>
      <c r="B2200" s="13">
        <v>6127935</v>
      </c>
      <c r="C2200" s="13">
        <f>VLOOKUP($B2200,References_1!$F$2:$H$19,3,)</f>
        <v>3</v>
      </c>
      <c r="D2200" s="136">
        <v>42432</v>
      </c>
      <c r="E2200" s="13" t="s">
        <v>1031</v>
      </c>
      <c r="F2200" s="13">
        <v>23</v>
      </c>
      <c r="G2200" s="13" t="s">
        <v>632</v>
      </c>
      <c r="H2200" s="13">
        <v>1208</v>
      </c>
      <c r="I2200" s="13">
        <v>0.02</v>
      </c>
      <c r="J2200" s="137" t="s">
        <v>1169</v>
      </c>
      <c r="K2200" s="138">
        <v>0.02</v>
      </c>
      <c r="L2200" s="13" t="s">
        <v>135</v>
      </c>
      <c r="M2200" s="13" t="str">
        <f>VLOOKUP($H2200,References_1!$C$2:$D$827,2,)</f>
        <v>GP4</v>
      </c>
      <c r="N2200" s="13">
        <f>VLOOKUP($H2200,References_2!$D$2:'References_2'!$AQ$186,39,)</f>
        <v>0.3</v>
      </c>
      <c r="O2200" s="13" t="str">
        <f>LEFT(L2200,2)</f>
        <v>µg</v>
      </c>
      <c r="P2200" s="139">
        <f>IF($O2200="mg",VLOOKUP($C2200,References_1!$H$2:$I$19,2,)*$K2200*0.0864,IF($O2200="µg",VLOOKUP($C2200,References_1!$H$2:$I$19,2,)*$K2200*86.4,""))</f>
        <v>3.7151999999999998</v>
      </c>
      <c r="Q2200" s="138" t="str">
        <f>IF($O2200="mg","kg/j",IF($O2200="µg","mg/j",""))</f>
        <v>mg/j</v>
      </c>
    </row>
    <row r="2201" spans="1:17" x14ac:dyDescent="0.2">
      <c r="A2201" s="13">
        <f>VLOOKUP($B2201,References_1!$F$2:$G$19,2,)</f>
        <v>18</v>
      </c>
      <c r="B2201" s="13">
        <v>6127970</v>
      </c>
      <c r="C2201" s="13">
        <f>VLOOKUP($B2201,References_1!$F$2:$H$19,3,)</f>
        <v>9.5</v>
      </c>
      <c r="D2201" s="136">
        <v>42432</v>
      </c>
      <c r="E2201" s="13" t="s">
        <v>1113</v>
      </c>
      <c r="F2201" s="13">
        <v>23</v>
      </c>
      <c r="G2201" s="13" t="s">
        <v>632</v>
      </c>
      <c r="H2201" s="13">
        <v>1208</v>
      </c>
      <c r="I2201" s="13">
        <v>0.02</v>
      </c>
      <c r="J2201" s="137" t="s">
        <v>1169</v>
      </c>
      <c r="K2201" s="138">
        <v>0.02</v>
      </c>
      <c r="L2201" s="13" t="s">
        <v>135</v>
      </c>
      <c r="M2201" s="13" t="str">
        <f>VLOOKUP($H2201,References_1!$C$2:$D$827,2,)</f>
        <v>GP4</v>
      </c>
      <c r="N2201" s="13">
        <f>VLOOKUP($H2201,References_2!$D$2:'References_2'!$AQ$186,39,)</f>
        <v>0.3</v>
      </c>
      <c r="O2201" s="13" t="str">
        <f>LEFT(L2201,2)</f>
        <v>µg</v>
      </c>
      <c r="P2201" s="139">
        <f>IF($O2201="mg",VLOOKUP($C2201,References_1!$H$2:$I$19,2,)*$K2201*0.0864,IF($O2201="µg",VLOOKUP($C2201,References_1!$H$2:$I$19,2,)*$K2201*86.4,""))</f>
        <v>51.477120000000006</v>
      </c>
      <c r="Q2201" s="138" t="str">
        <f>IF($O2201="mg","kg/j",IF($O2201="µg","mg/j",""))</f>
        <v>mg/j</v>
      </c>
    </row>
    <row r="2202" spans="1:17" x14ac:dyDescent="0.2">
      <c r="A2202" s="13">
        <f>VLOOKUP($B2202,References_1!$F$2:$G$19,2,)</f>
        <v>14</v>
      </c>
      <c r="B2202" s="13">
        <v>6127985</v>
      </c>
      <c r="C2202" s="13">
        <f>VLOOKUP($B2202,References_1!$F$2:$H$19,3,)</f>
        <v>11</v>
      </c>
      <c r="D2202" s="136">
        <v>42432</v>
      </c>
      <c r="E2202" s="13" t="s">
        <v>1072</v>
      </c>
      <c r="F2202" s="13">
        <v>23</v>
      </c>
      <c r="G2202" s="13" t="s">
        <v>632</v>
      </c>
      <c r="H2202" s="13">
        <v>1208</v>
      </c>
      <c r="I2202" s="13">
        <v>0.02</v>
      </c>
      <c r="J2202" s="137" t="s">
        <v>1169</v>
      </c>
      <c r="K2202" s="138">
        <v>0.02</v>
      </c>
      <c r="L2202" s="13" t="s">
        <v>135</v>
      </c>
      <c r="M2202" s="13" t="str">
        <f>VLOOKUP($H2202,References_1!$C$2:$D$827,2,)</f>
        <v>GP4</v>
      </c>
      <c r="N2202" s="13">
        <f>VLOOKUP($H2202,References_2!$D$2:'References_2'!$AQ$186,39,)</f>
        <v>0.3</v>
      </c>
      <c r="O2202" s="13" t="str">
        <f>LEFT(L2202,2)</f>
        <v>µg</v>
      </c>
      <c r="P2202" s="139">
        <f>IF($O2202="mg",VLOOKUP($C2202,References_1!$H$2:$I$19,2,)*$K2202*0.0864,IF($O2202="µg",VLOOKUP($C2202,References_1!$H$2:$I$19,2,)*$K2202*86.4,""))</f>
        <v>356.07168000000001</v>
      </c>
      <c r="Q2202" s="138" t="str">
        <f>IF($O2202="mg","kg/j",IF($O2202="µg","mg/j",""))</f>
        <v>mg/j</v>
      </c>
    </row>
    <row r="2203" spans="1:17" x14ac:dyDescent="0.2">
      <c r="A2203" s="11">
        <f>VLOOKUP($B2203,References_1!$F$2:$G$19,2,)</f>
        <v>11</v>
      </c>
      <c r="B2203" s="11" t="s">
        <v>118</v>
      </c>
      <c r="C2203" s="13">
        <f>VLOOKUP($B2203,References_1!$F$2:$H$19,3,)</f>
        <v>13</v>
      </c>
      <c r="D2203" s="136">
        <v>42432</v>
      </c>
      <c r="E2203" s="13" t="s">
        <v>119</v>
      </c>
      <c r="F2203" s="13">
        <v>23</v>
      </c>
      <c r="G2203" s="13" t="s">
        <v>632</v>
      </c>
      <c r="H2203" s="13">
        <v>1208</v>
      </c>
      <c r="I2203" s="13">
        <v>0.02</v>
      </c>
      <c r="J2203" s="137"/>
      <c r="K2203" s="138">
        <v>2.4E-2</v>
      </c>
      <c r="L2203" s="13" t="s">
        <v>135</v>
      </c>
      <c r="M2203" s="13" t="str">
        <f>VLOOKUP($H2203,References_1!$C$2:$D$827,2,)</f>
        <v>GP4</v>
      </c>
      <c r="N2203" s="13">
        <f>VLOOKUP($H2203,References_2!$D$2:'References_2'!$AQ$186,39,)</f>
        <v>0.3</v>
      </c>
      <c r="O2203" s="13" t="str">
        <f>LEFT(L2203,2)</f>
        <v>µg</v>
      </c>
      <c r="P2203" s="139">
        <f>IF($O2203="mg",VLOOKUP($C2203,References_1!$H$2:$I$19,2,)*$K2203*0.0864,IF($O2203="µg",VLOOKUP($C2203,References_1!$H$2:$I$19,2,)*$K2203*86.4,""))</f>
        <v>32.924160000000001</v>
      </c>
      <c r="Q2203" s="138" t="str">
        <f>IF($O2203="mg","kg/j",IF($O2203="µg","mg/j",""))</f>
        <v>mg/j</v>
      </c>
    </row>
    <row r="2204" spans="1:17" x14ac:dyDescent="0.2">
      <c r="A2204" s="13">
        <f>VLOOKUP($B2204,References_1!$F$2:$G$19,2,)</f>
        <v>12</v>
      </c>
      <c r="B2204" s="13">
        <v>6127975</v>
      </c>
      <c r="C2204" s="13">
        <f>VLOOKUP($B2204,References_1!$F$2:$H$19,3,)</f>
        <v>14</v>
      </c>
      <c r="D2204" s="136">
        <v>42432</v>
      </c>
      <c r="E2204" s="13" t="s">
        <v>991</v>
      </c>
      <c r="F2204" s="13">
        <v>23</v>
      </c>
      <c r="G2204" s="13" t="s">
        <v>632</v>
      </c>
      <c r="H2204" s="13">
        <v>1208</v>
      </c>
      <c r="I2204" s="13">
        <v>0.02</v>
      </c>
      <c r="J2204" s="137" t="s">
        <v>1169</v>
      </c>
      <c r="K2204" s="138">
        <v>0.02</v>
      </c>
      <c r="L2204" s="13" t="s">
        <v>135</v>
      </c>
      <c r="M2204" s="13" t="str">
        <f>VLOOKUP($H2204,References_1!$C$2:$D$827,2,)</f>
        <v>GP4</v>
      </c>
      <c r="N2204" s="13">
        <f>VLOOKUP($H2204,References_2!$D$2:'References_2'!$AQ$186,39,)</f>
        <v>0.3</v>
      </c>
      <c r="O2204" s="13" t="str">
        <f>LEFT(L2204,2)</f>
        <v>µg</v>
      </c>
      <c r="P2204" s="139">
        <f>IF($O2204="mg",VLOOKUP($C2204,References_1!$H$2:$I$19,2,)*$K2204*0.0864,IF($O2204="µg",VLOOKUP($C2204,References_1!$H$2:$I$19,2,)*$K2204*86.4,""))</f>
        <v>95.472000000000008</v>
      </c>
      <c r="Q2204" s="138" t="str">
        <f>IF($O2204="mg","kg/j",IF($O2204="µg","mg/j",""))</f>
        <v>mg/j</v>
      </c>
    </row>
    <row r="2205" spans="1:17" x14ac:dyDescent="0.2">
      <c r="A2205" s="13">
        <f>VLOOKUP($B2205,References_1!$F$2:$G$19,2,)</f>
        <v>4</v>
      </c>
      <c r="B2205" s="13">
        <v>6127935</v>
      </c>
      <c r="C2205" s="13">
        <f>VLOOKUP($B2205,References_1!$F$2:$H$19,3,)</f>
        <v>3</v>
      </c>
      <c r="D2205" s="136">
        <v>42432</v>
      </c>
      <c r="E2205" s="13" t="s">
        <v>1031</v>
      </c>
      <c r="F2205" s="13">
        <v>23</v>
      </c>
      <c r="G2205" s="13" t="s">
        <v>694</v>
      </c>
      <c r="H2205" s="13">
        <v>2722</v>
      </c>
      <c r="I2205" s="13">
        <v>2</v>
      </c>
      <c r="J2205" s="137" t="s">
        <v>1169</v>
      </c>
      <c r="K2205" s="138">
        <v>2</v>
      </c>
      <c r="L2205" s="13" t="s">
        <v>135</v>
      </c>
      <c r="M2205" s="13" t="str">
        <f>VLOOKUP($H2205,References_1!$C$2:$D$827,2,)</f>
        <v>GP4</v>
      </c>
      <c r="N2205" s="13" t="e">
        <f>VLOOKUP($H2205,References_2!$D$2:'References_2'!$AQ$186,39,)</f>
        <v>#N/A</v>
      </c>
      <c r="O2205" s="13" t="str">
        <f>LEFT(L2205,2)</f>
        <v>µg</v>
      </c>
      <c r="P2205" s="139">
        <f>IF($O2205="mg",VLOOKUP($C2205,References_1!$H$2:$I$19,2,)*$K2205*0.0864,IF($O2205="µg",VLOOKUP($C2205,References_1!$H$2:$I$19,2,)*$K2205*86.4,""))</f>
        <v>371.52</v>
      </c>
      <c r="Q2205" s="138" t="str">
        <f>IF($O2205="mg","kg/j",IF($O2205="µg","mg/j",""))</f>
        <v>mg/j</v>
      </c>
    </row>
    <row r="2206" spans="1:17" x14ac:dyDescent="0.2">
      <c r="A2206" s="13">
        <f>VLOOKUP($B2206,References_1!$F$2:$G$19,2,)</f>
        <v>18</v>
      </c>
      <c r="B2206" s="13">
        <v>6127970</v>
      </c>
      <c r="C2206" s="13">
        <f>VLOOKUP($B2206,References_1!$F$2:$H$19,3,)</f>
        <v>9.5</v>
      </c>
      <c r="D2206" s="136">
        <v>42432</v>
      </c>
      <c r="E2206" s="13" t="s">
        <v>1113</v>
      </c>
      <c r="F2206" s="13">
        <v>23</v>
      </c>
      <c r="G2206" s="13" t="s">
        <v>694</v>
      </c>
      <c r="H2206" s="13">
        <v>2722</v>
      </c>
      <c r="I2206" s="13">
        <v>2</v>
      </c>
      <c r="J2206" s="137" t="s">
        <v>1169</v>
      </c>
      <c r="K2206" s="138">
        <v>2</v>
      </c>
      <c r="L2206" s="13" t="s">
        <v>135</v>
      </c>
      <c r="M2206" s="13" t="str">
        <f>VLOOKUP($H2206,References_1!$C$2:$D$827,2,)</f>
        <v>GP4</v>
      </c>
      <c r="N2206" s="13" t="e">
        <f>VLOOKUP($H2206,References_2!$D$2:'References_2'!$AQ$186,39,)</f>
        <v>#N/A</v>
      </c>
      <c r="O2206" s="13" t="str">
        <f>LEFT(L2206,2)</f>
        <v>µg</v>
      </c>
      <c r="P2206" s="139">
        <f>IF($O2206="mg",VLOOKUP($C2206,References_1!$H$2:$I$19,2,)*$K2206*0.0864,IF($O2206="µg",VLOOKUP($C2206,References_1!$H$2:$I$19,2,)*$K2206*86.4,""))</f>
        <v>5147.7120000000004</v>
      </c>
      <c r="Q2206" s="138" t="str">
        <f>IF($O2206="mg","kg/j",IF($O2206="µg","mg/j",""))</f>
        <v>mg/j</v>
      </c>
    </row>
    <row r="2207" spans="1:17" x14ac:dyDescent="0.2">
      <c r="A2207" s="13">
        <f>VLOOKUP($B2207,References_1!$F$2:$G$19,2,)</f>
        <v>14</v>
      </c>
      <c r="B2207" s="13">
        <v>6127985</v>
      </c>
      <c r="C2207" s="13">
        <f>VLOOKUP($B2207,References_1!$F$2:$H$19,3,)</f>
        <v>11</v>
      </c>
      <c r="D2207" s="136">
        <v>42432</v>
      </c>
      <c r="E2207" s="13" t="s">
        <v>1072</v>
      </c>
      <c r="F2207" s="13">
        <v>23</v>
      </c>
      <c r="G2207" s="13" t="s">
        <v>694</v>
      </c>
      <c r="H2207" s="13">
        <v>2722</v>
      </c>
      <c r="I2207" s="13">
        <v>2</v>
      </c>
      <c r="J2207" s="137" t="s">
        <v>1169</v>
      </c>
      <c r="K2207" s="138">
        <v>2</v>
      </c>
      <c r="L2207" s="13" t="s">
        <v>135</v>
      </c>
      <c r="M2207" s="13" t="str">
        <f>VLOOKUP($H2207,References_1!$C$2:$D$827,2,)</f>
        <v>GP4</v>
      </c>
      <c r="N2207" s="13" t="e">
        <f>VLOOKUP($H2207,References_2!$D$2:'References_2'!$AQ$186,39,)</f>
        <v>#N/A</v>
      </c>
      <c r="O2207" s="13" t="str">
        <f>LEFT(L2207,2)</f>
        <v>µg</v>
      </c>
      <c r="P2207" s="139">
        <f>IF($O2207="mg",VLOOKUP($C2207,References_1!$H$2:$I$19,2,)*$K2207*0.0864,IF($O2207="µg",VLOOKUP($C2207,References_1!$H$2:$I$19,2,)*$K2207*86.4,""))</f>
        <v>35607.168000000005</v>
      </c>
      <c r="Q2207" s="138" t="str">
        <f>IF($O2207="mg","kg/j",IF($O2207="µg","mg/j",""))</f>
        <v>mg/j</v>
      </c>
    </row>
    <row r="2208" spans="1:17" x14ac:dyDescent="0.2">
      <c r="A2208" s="13">
        <f>VLOOKUP($B2208,References_1!$F$2:$G$19,2,)</f>
        <v>11</v>
      </c>
      <c r="B2208" s="13" t="s">
        <v>118</v>
      </c>
      <c r="C2208" s="13">
        <f>VLOOKUP($B2208,References_1!$F$2:$H$19,3,)</f>
        <v>13</v>
      </c>
      <c r="D2208" s="136">
        <v>42432</v>
      </c>
      <c r="E2208" s="13" t="s">
        <v>119</v>
      </c>
      <c r="F2208" s="13">
        <v>23</v>
      </c>
      <c r="G2208" s="13" t="s">
        <v>694</v>
      </c>
      <c r="H2208" s="13">
        <v>2722</v>
      </c>
      <c r="I2208" s="13">
        <v>2</v>
      </c>
      <c r="J2208" s="137" t="s">
        <v>1169</v>
      </c>
      <c r="K2208" s="138">
        <v>2</v>
      </c>
      <c r="L2208" s="13" t="s">
        <v>135</v>
      </c>
      <c r="M2208" s="13" t="str">
        <f>VLOOKUP($H2208,References_1!$C$2:$D$827,2,)</f>
        <v>GP4</v>
      </c>
      <c r="N2208" s="13" t="e">
        <f>VLOOKUP($H2208,References_2!$D$2:'References_2'!$AQ$186,39,)</f>
        <v>#N/A</v>
      </c>
      <c r="O2208" s="13" t="str">
        <f>LEFT(L2208,2)</f>
        <v>µg</v>
      </c>
      <c r="P2208" s="139">
        <f>IF($O2208="mg",VLOOKUP($C2208,References_1!$H$2:$I$19,2,)*$K2208*0.0864,IF($O2208="µg",VLOOKUP($C2208,References_1!$H$2:$I$19,2,)*$K2208*86.4,""))</f>
        <v>2743.6800000000003</v>
      </c>
      <c r="Q2208" s="138" t="str">
        <f>IF($O2208="mg","kg/j",IF($O2208="µg","mg/j",""))</f>
        <v>mg/j</v>
      </c>
    </row>
    <row r="2209" spans="1:17" x14ac:dyDescent="0.2">
      <c r="A2209" s="13">
        <f>VLOOKUP($B2209,References_1!$F$2:$G$19,2,)</f>
        <v>12</v>
      </c>
      <c r="B2209" s="13">
        <v>6127975</v>
      </c>
      <c r="C2209" s="13">
        <f>VLOOKUP($B2209,References_1!$F$2:$H$19,3,)</f>
        <v>14</v>
      </c>
      <c r="D2209" s="136">
        <v>42432</v>
      </c>
      <c r="E2209" s="13" t="s">
        <v>991</v>
      </c>
      <c r="F2209" s="13">
        <v>23</v>
      </c>
      <c r="G2209" s="13" t="s">
        <v>694</v>
      </c>
      <c r="H2209" s="13">
        <v>2722</v>
      </c>
      <c r="I2209" s="13">
        <v>2</v>
      </c>
      <c r="J2209" s="137" t="s">
        <v>1169</v>
      </c>
      <c r="K2209" s="138">
        <v>2</v>
      </c>
      <c r="L2209" s="13" t="s">
        <v>135</v>
      </c>
      <c r="M2209" s="13" t="str">
        <f>VLOOKUP($H2209,References_1!$C$2:$D$827,2,)</f>
        <v>GP4</v>
      </c>
      <c r="N2209" s="13" t="e">
        <f>VLOOKUP($H2209,References_2!$D$2:'References_2'!$AQ$186,39,)</f>
        <v>#N/A</v>
      </c>
      <c r="O2209" s="13" t="str">
        <f>LEFT(L2209,2)</f>
        <v>µg</v>
      </c>
      <c r="P2209" s="139">
        <f>IF($O2209="mg",VLOOKUP($C2209,References_1!$H$2:$I$19,2,)*$K2209*0.0864,IF($O2209="µg",VLOOKUP($C2209,References_1!$H$2:$I$19,2,)*$K2209*86.4,""))</f>
        <v>9547.2000000000007</v>
      </c>
      <c r="Q2209" s="138" t="str">
        <f>IF($O2209="mg","kg/j",IF($O2209="µg","mg/j",""))</f>
        <v>mg/j</v>
      </c>
    </row>
    <row r="2210" spans="1:17" x14ac:dyDescent="0.2">
      <c r="A2210" s="13">
        <f>VLOOKUP($B2210,References_1!$F$2:$G$19,2,)</f>
        <v>4</v>
      </c>
      <c r="B2210" s="13">
        <v>6127935</v>
      </c>
      <c r="C2210" s="13">
        <f>VLOOKUP($B2210,References_1!$F$2:$H$19,3,)</f>
        <v>3</v>
      </c>
      <c r="D2210" s="136">
        <v>42432</v>
      </c>
      <c r="E2210" s="13" t="s">
        <v>1031</v>
      </c>
      <c r="F2210" s="13">
        <v>23</v>
      </c>
      <c r="G2210" s="13" t="s">
        <v>633</v>
      </c>
      <c r="H2210" s="13">
        <v>1672</v>
      </c>
      <c r="I2210" s="13">
        <v>0.02</v>
      </c>
      <c r="J2210" s="137" t="s">
        <v>1169</v>
      </c>
      <c r="K2210" s="138">
        <v>0.02</v>
      </c>
      <c r="L2210" s="13" t="s">
        <v>135</v>
      </c>
      <c r="M2210" s="13" t="str">
        <f>VLOOKUP($H2210,References_1!$C$2:$D$827,2,)</f>
        <v>GP4</v>
      </c>
      <c r="N2210" s="13" t="e">
        <f>VLOOKUP($H2210,References_2!$D$2:'References_2'!$AQ$186,39,)</f>
        <v>#N/A</v>
      </c>
      <c r="O2210" s="13" t="str">
        <f>LEFT(L2210,2)</f>
        <v>µg</v>
      </c>
      <c r="P2210" s="139">
        <f>IF($O2210="mg",VLOOKUP($C2210,References_1!$H$2:$I$19,2,)*$K2210*0.0864,IF($O2210="µg",VLOOKUP($C2210,References_1!$H$2:$I$19,2,)*$K2210*86.4,""))</f>
        <v>3.7151999999999998</v>
      </c>
      <c r="Q2210" s="138" t="str">
        <f>IF($O2210="mg","kg/j",IF($O2210="µg","mg/j",""))</f>
        <v>mg/j</v>
      </c>
    </row>
    <row r="2211" spans="1:17" x14ac:dyDescent="0.2">
      <c r="A2211" s="13">
        <f>VLOOKUP($B2211,References_1!$F$2:$G$19,2,)</f>
        <v>18</v>
      </c>
      <c r="B2211" s="13">
        <v>6127970</v>
      </c>
      <c r="C2211" s="13">
        <f>VLOOKUP($B2211,References_1!$F$2:$H$19,3,)</f>
        <v>9.5</v>
      </c>
      <c r="D2211" s="136">
        <v>42432</v>
      </c>
      <c r="E2211" s="13" t="s">
        <v>1113</v>
      </c>
      <c r="F2211" s="13">
        <v>23</v>
      </c>
      <c r="G2211" s="13" t="s">
        <v>633</v>
      </c>
      <c r="H2211" s="13">
        <v>1672</v>
      </c>
      <c r="I2211" s="13">
        <v>0.02</v>
      </c>
      <c r="J2211" s="137" t="s">
        <v>1169</v>
      </c>
      <c r="K2211" s="138">
        <v>0.02</v>
      </c>
      <c r="L2211" s="13" t="s">
        <v>135</v>
      </c>
      <c r="M2211" s="13" t="str">
        <f>VLOOKUP($H2211,References_1!$C$2:$D$827,2,)</f>
        <v>GP4</v>
      </c>
      <c r="N2211" s="13" t="e">
        <f>VLOOKUP($H2211,References_2!$D$2:'References_2'!$AQ$186,39,)</f>
        <v>#N/A</v>
      </c>
      <c r="O2211" s="13" t="str">
        <f>LEFT(L2211,2)</f>
        <v>µg</v>
      </c>
      <c r="P2211" s="139">
        <f>IF($O2211="mg",VLOOKUP($C2211,References_1!$H$2:$I$19,2,)*$K2211*0.0864,IF($O2211="µg",VLOOKUP($C2211,References_1!$H$2:$I$19,2,)*$K2211*86.4,""))</f>
        <v>51.477120000000006</v>
      </c>
      <c r="Q2211" s="138" t="str">
        <f>IF($O2211="mg","kg/j",IF($O2211="µg","mg/j",""))</f>
        <v>mg/j</v>
      </c>
    </row>
    <row r="2212" spans="1:17" x14ac:dyDescent="0.2">
      <c r="A2212" s="13">
        <f>VLOOKUP($B2212,References_1!$F$2:$G$19,2,)</f>
        <v>14</v>
      </c>
      <c r="B2212" s="13">
        <v>6127985</v>
      </c>
      <c r="C2212" s="13">
        <f>VLOOKUP($B2212,References_1!$F$2:$H$19,3,)</f>
        <v>11</v>
      </c>
      <c r="D2212" s="136">
        <v>42432</v>
      </c>
      <c r="E2212" s="13" t="s">
        <v>1072</v>
      </c>
      <c r="F2212" s="13">
        <v>23</v>
      </c>
      <c r="G2212" s="13" t="s">
        <v>633</v>
      </c>
      <c r="H2212" s="13">
        <v>1672</v>
      </c>
      <c r="I2212" s="13">
        <v>0.02</v>
      </c>
      <c r="J2212" s="137" t="s">
        <v>1169</v>
      </c>
      <c r="K2212" s="138">
        <v>0.02</v>
      </c>
      <c r="L2212" s="13" t="s">
        <v>135</v>
      </c>
      <c r="M2212" s="13" t="str">
        <f>VLOOKUP($H2212,References_1!$C$2:$D$827,2,)</f>
        <v>GP4</v>
      </c>
      <c r="N2212" s="13" t="e">
        <f>VLOOKUP($H2212,References_2!$D$2:'References_2'!$AQ$186,39,)</f>
        <v>#N/A</v>
      </c>
      <c r="O2212" s="13" t="str">
        <f>LEFT(L2212,2)</f>
        <v>µg</v>
      </c>
      <c r="P2212" s="139">
        <f>IF($O2212="mg",VLOOKUP($C2212,References_1!$H$2:$I$19,2,)*$K2212*0.0864,IF($O2212="µg",VLOOKUP($C2212,References_1!$H$2:$I$19,2,)*$K2212*86.4,""))</f>
        <v>356.07168000000001</v>
      </c>
      <c r="Q2212" s="138" t="str">
        <f>IF($O2212="mg","kg/j",IF($O2212="µg","mg/j",""))</f>
        <v>mg/j</v>
      </c>
    </row>
    <row r="2213" spans="1:17" x14ac:dyDescent="0.2">
      <c r="A2213" s="13">
        <f>VLOOKUP($B2213,References_1!$F$2:$G$19,2,)</f>
        <v>11</v>
      </c>
      <c r="B2213" s="13" t="s">
        <v>118</v>
      </c>
      <c r="C2213" s="13">
        <f>VLOOKUP($B2213,References_1!$F$2:$H$19,3,)</f>
        <v>13</v>
      </c>
      <c r="D2213" s="136">
        <v>42432</v>
      </c>
      <c r="E2213" s="13" t="s">
        <v>119</v>
      </c>
      <c r="F2213" s="13">
        <v>23</v>
      </c>
      <c r="G2213" s="13" t="s">
        <v>633</v>
      </c>
      <c r="H2213" s="13">
        <v>1672</v>
      </c>
      <c r="I2213" s="13">
        <v>0.02</v>
      </c>
      <c r="J2213" s="137" t="s">
        <v>1169</v>
      </c>
      <c r="K2213" s="138">
        <v>0.02</v>
      </c>
      <c r="L2213" s="13" t="s">
        <v>135</v>
      </c>
      <c r="M2213" s="13" t="str">
        <f>VLOOKUP($H2213,References_1!$C$2:$D$827,2,)</f>
        <v>GP4</v>
      </c>
      <c r="N2213" s="13" t="e">
        <f>VLOOKUP($H2213,References_2!$D$2:'References_2'!$AQ$186,39,)</f>
        <v>#N/A</v>
      </c>
      <c r="O2213" s="13" t="str">
        <f>LEFT(L2213,2)</f>
        <v>µg</v>
      </c>
      <c r="P2213" s="139">
        <f>IF($O2213="mg",VLOOKUP($C2213,References_1!$H$2:$I$19,2,)*$K2213*0.0864,IF($O2213="µg",VLOOKUP($C2213,References_1!$H$2:$I$19,2,)*$K2213*86.4,""))</f>
        <v>27.436800000000005</v>
      </c>
      <c r="Q2213" s="138" t="str">
        <f>IF($O2213="mg","kg/j",IF($O2213="µg","mg/j",""))</f>
        <v>mg/j</v>
      </c>
    </row>
    <row r="2214" spans="1:17" x14ac:dyDescent="0.2">
      <c r="A2214" s="13">
        <f>VLOOKUP($B2214,References_1!$F$2:$G$19,2,)</f>
        <v>12</v>
      </c>
      <c r="B2214" s="13">
        <v>6127975</v>
      </c>
      <c r="C2214" s="13">
        <f>VLOOKUP($B2214,References_1!$F$2:$H$19,3,)</f>
        <v>14</v>
      </c>
      <c r="D2214" s="136">
        <v>42432</v>
      </c>
      <c r="E2214" s="13" t="s">
        <v>991</v>
      </c>
      <c r="F2214" s="13">
        <v>23</v>
      </c>
      <c r="G2214" s="13" t="s">
        <v>633</v>
      </c>
      <c r="H2214" s="13">
        <v>1672</v>
      </c>
      <c r="I2214" s="13">
        <v>0.02</v>
      </c>
      <c r="J2214" s="137" t="s">
        <v>1169</v>
      </c>
      <c r="K2214" s="138">
        <v>0.02</v>
      </c>
      <c r="L2214" s="13" t="s">
        <v>135</v>
      </c>
      <c r="M2214" s="13" t="str">
        <f>VLOOKUP($H2214,References_1!$C$2:$D$827,2,)</f>
        <v>GP4</v>
      </c>
      <c r="N2214" s="13" t="e">
        <f>VLOOKUP($H2214,References_2!$D$2:'References_2'!$AQ$186,39,)</f>
        <v>#N/A</v>
      </c>
      <c r="O2214" s="13" t="str">
        <f>LEFT(L2214,2)</f>
        <v>µg</v>
      </c>
      <c r="P2214" s="139">
        <f>IF($O2214="mg",VLOOKUP($C2214,References_1!$H$2:$I$19,2,)*$K2214*0.0864,IF($O2214="µg",VLOOKUP($C2214,References_1!$H$2:$I$19,2,)*$K2214*86.4,""))</f>
        <v>95.472000000000008</v>
      </c>
      <c r="Q2214" s="138" t="str">
        <f>IF($O2214="mg","kg/j",IF($O2214="µg","mg/j",""))</f>
        <v>mg/j</v>
      </c>
    </row>
    <row r="2215" spans="1:17" x14ac:dyDescent="0.2">
      <c r="A2215" s="13">
        <f>VLOOKUP($B2215,References_1!$F$2:$G$19,2,)</f>
        <v>4</v>
      </c>
      <c r="B2215" s="13">
        <v>6127935</v>
      </c>
      <c r="C2215" s="13">
        <f>VLOOKUP($B2215,References_1!$F$2:$H$19,3,)</f>
        <v>3</v>
      </c>
      <c r="D2215" s="136">
        <v>42432</v>
      </c>
      <c r="E2215" s="13" t="s">
        <v>1031</v>
      </c>
      <c r="F2215" s="13">
        <v>23</v>
      </c>
      <c r="G2215" s="13" t="s">
        <v>634</v>
      </c>
      <c r="H2215" s="13">
        <v>2807</v>
      </c>
      <c r="I2215" s="13">
        <v>5.0000000000000001E-3</v>
      </c>
      <c r="J2215" s="137" t="s">
        <v>1169</v>
      </c>
      <c r="K2215" s="138">
        <v>5.0000000000000001E-3</v>
      </c>
      <c r="L2215" s="13" t="s">
        <v>135</v>
      </c>
      <c r="M2215" s="13" t="str">
        <f>VLOOKUP($H2215,References_1!$C$2:$D$827,2,)</f>
        <v>GP4</v>
      </c>
      <c r="N2215" s="13" t="e">
        <f>VLOOKUP($H2215,References_2!$D$2:'References_2'!$AQ$186,39,)</f>
        <v>#N/A</v>
      </c>
      <c r="O2215" s="13" t="str">
        <f>LEFT(L2215,2)</f>
        <v>µg</v>
      </c>
      <c r="P2215" s="139">
        <f>IF($O2215="mg",VLOOKUP($C2215,References_1!$H$2:$I$19,2,)*$K2215*0.0864,IF($O2215="µg",VLOOKUP($C2215,References_1!$H$2:$I$19,2,)*$K2215*86.4,""))</f>
        <v>0.92879999999999996</v>
      </c>
      <c r="Q2215" s="138" t="str">
        <f>IF($O2215="mg","kg/j",IF($O2215="µg","mg/j",""))</f>
        <v>mg/j</v>
      </c>
    </row>
    <row r="2216" spans="1:17" x14ac:dyDescent="0.2">
      <c r="A2216" s="13">
        <f>VLOOKUP($B2216,References_1!$F$2:$G$19,2,)</f>
        <v>18</v>
      </c>
      <c r="B2216" s="13">
        <v>6127970</v>
      </c>
      <c r="C2216" s="13">
        <f>VLOOKUP($B2216,References_1!$F$2:$H$19,3,)</f>
        <v>9.5</v>
      </c>
      <c r="D2216" s="136">
        <v>42432</v>
      </c>
      <c r="E2216" s="13" t="s">
        <v>1113</v>
      </c>
      <c r="F2216" s="13">
        <v>23</v>
      </c>
      <c r="G2216" s="13" t="s">
        <v>634</v>
      </c>
      <c r="H2216" s="13">
        <v>2807</v>
      </c>
      <c r="I2216" s="13">
        <v>5.0000000000000001E-3</v>
      </c>
      <c r="J2216" s="137" t="s">
        <v>1169</v>
      </c>
      <c r="K2216" s="138">
        <v>5.0000000000000001E-3</v>
      </c>
      <c r="L2216" s="13" t="s">
        <v>135</v>
      </c>
      <c r="M2216" s="13" t="str">
        <f>VLOOKUP($H2216,References_1!$C$2:$D$827,2,)</f>
        <v>GP4</v>
      </c>
      <c r="N2216" s="13" t="e">
        <f>VLOOKUP($H2216,References_2!$D$2:'References_2'!$AQ$186,39,)</f>
        <v>#N/A</v>
      </c>
      <c r="O2216" s="13" t="str">
        <f>LEFT(L2216,2)</f>
        <v>µg</v>
      </c>
      <c r="P2216" s="139">
        <f>IF($O2216="mg",VLOOKUP($C2216,References_1!$H$2:$I$19,2,)*$K2216*0.0864,IF($O2216="µg",VLOOKUP($C2216,References_1!$H$2:$I$19,2,)*$K2216*86.4,""))</f>
        <v>12.869280000000002</v>
      </c>
      <c r="Q2216" s="138" t="str">
        <f>IF($O2216="mg","kg/j",IF($O2216="µg","mg/j",""))</f>
        <v>mg/j</v>
      </c>
    </row>
    <row r="2217" spans="1:17" x14ac:dyDescent="0.2">
      <c r="A2217" s="13">
        <f>VLOOKUP($B2217,References_1!$F$2:$G$19,2,)</f>
        <v>14</v>
      </c>
      <c r="B2217" s="13">
        <v>6127985</v>
      </c>
      <c r="C2217" s="13">
        <f>VLOOKUP($B2217,References_1!$F$2:$H$19,3,)</f>
        <v>11</v>
      </c>
      <c r="D2217" s="136">
        <v>42432</v>
      </c>
      <c r="E2217" s="13" t="s">
        <v>1072</v>
      </c>
      <c r="F2217" s="13">
        <v>23</v>
      </c>
      <c r="G2217" s="13" t="s">
        <v>634</v>
      </c>
      <c r="H2217" s="13">
        <v>2807</v>
      </c>
      <c r="I2217" s="13">
        <v>5.0000000000000001E-3</v>
      </c>
      <c r="J2217" s="137" t="s">
        <v>1169</v>
      </c>
      <c r="K2217" s="138">
        <v>5.0000000000000001E-3</v>
      </c>
      <c r="L2217" s="13" t="s">
        <v>135</v>
      </c>
      <c r="M2217" s="13" t="str">
        <f>VLOOKUP($H2217,References_1!$C$2:$D$827,2,)</f>
        <v>GP4</v>
      </c>
      <c r="N2217" s="13" t="e">
        <f>VLOOKUP($H2217,References_2!$D$2:'References_2'!$AQ$186,39,)</f>
        <v>#N/A</v>
      </c>
      <c r="O2217" s="13" t="str">
        <f>LEFT(L2217,2)</f>
        <v>µg</v>
      </c>
      <c r="P2217" s="139">
        <f>IF($O2217="mg",VLOOKUP($C2217,References_1!$H$2:$I$19,2,)*$K2217*0.0864,IF($O2217="µg",VLOOKUP($C2217,References_1!$H$2:$I$19,2,)*$K2217*86.4,""))</f>
        <v>89.017920000000004</v>
      </c>
      <c r="Q2217" s="138" t="str">
        <f>IF($O2217="mg","kg/j",IF($O2217="µg","mg/j",""))</f>
        <v>mg/j</v>
      </c>
    </row>
    <row r="2218" spans="1:17" x14ac:dyDescent="0.2">
      <c r="A2218" s="13">
        <f>VLOOKUP($B2218,References_1!$F$2:$G$19,2,)</f>
        <v>11</v>
      </c>
      <c r="B2218" s="13" t="s">
        <v>118</v>
      </c>
      <c r="C2218" s="13">
        <f>VLOOKUP($B2218,References_1!$F$2:$H$19,3,)</f>
        <v>13</v>
      </c>
      <c r="D2218" s="136">
        <v>42432</v>
      </c>
      <c r="E2218" s="13" t="s">
        <v>119</v>
      </c>
      <c r="F2218" s="13">
        <v>23</v>
      </c>
      <c r="G2218" s="13" t="s">
        <v>634</v>
      </c>
      <c r="H2218" s="13">
        <v>2807</v>
      </c>
      <c r="I2218" s="13">
        <v>5.0000000000000001E-3</v>
      </c>
      <c r="J2218" s="137" t="s">
        <v>1169</v>
      </c>
      <c r="K2218" s="138">
        <v>5.0000000000000001E-3</v>
      </c>
      <c r="L2218" s="13" t="s">
        <v>135</v>
      </c>
      <c r="M2218" s="13" t="str">
        <f>VLOOKUP($H2218,References_1!$C$2:$D$827,2,)</f>
        <v>GP4</v>
      </c>
      <c r="N2218" s="13" t="e">
        <f>VLOOKUP($H2218,References_2!$D$2:'References_2'!$AQ$186,39,)</f>
        <v>#N/A</v>
      </c>
      <c r="O2218" s="13" t="str">
        <f>LEFT(L2218,2)</f>
        <v>µg</v>
      </c>
      <c r="P2218" s="139">
        <f>IF($O2218="mg",VLOOKUP($C2218,References_1!$H$2:$I$19,2,)*$K2218*0.0864,IF($O2218="µg",VLOOKUP($C2218,References_1!$H$2:$I$19,2,)*$K2218*86.4,""))</f>
        <v>6.8592000000000013</v>
      </c>
      <c r="Q2218" s="138" t="str">
        <f>IF($O2218="mg","kg/j",IF($O2218="µg","mg/j",""))</f>
        <v>mg/j</v>
      </c>
    </row>
    <row r="2219" spans="1:17" x14ac:dyDescent="0.2">
      <c r="A2219" s="13">
        <f>VLOOKUP($B2219,References_1!$F$2:$G$19,2,)</f>
        <v>12</v>
      </c>
      <c r="B2219" s="13">
        <v>6127975</v>
      </c>
      <c r="C2219" s="13">
        <f>VLOOKUP($B2219,References_1!$F$2:$H$19,3,)</f>
        <v>14</v>
      </c>
      <c r="D2219" s="136">
        <v>42432</v>
      </c>
      <c r="E2219" s="13" t="s">
        <v>991</v>
      </c>
      <c r="F2219" s="13">
        <v>23</v>
      </c>
      <c r="G2219" s="13" t="s">
        <v>634</v>
      </c>
      <c r="H2219" s="13">
        <v>2807</v>
      </c>
      <c r="I2219" s="13">
        <v>5.0000000000000001E-3</v>
      </c>
      <c r="J2219" s="137" t="s">
        <v>1169</v>
      </c>
      <c r="K2219" s="138">
        <v>5.0000000000000001E-3</v>
      </c>
      <c r="L2219" s="13" t="s">
        <v>135</v>
      </c>
      <c r="M2219" s="13" t="str">
        <f>VLOOKUP($H2219,References_1!$C$2:$D$827,2,)</f>
        <v>GP4</v>
      </c>
      <c r="N2219" s="13" t="e">
        <f>VLOOKUP($H2219,References_2!$D$2:'References_2'!$AQ$186,39,)</f>
        <v>#N/A</v>
      </c>
      <c r="O2219" s="13" t="str">
        <f>LEFT(L2219,2)</f>
        <v>µg</v>
      </c>
      <c r="P2219" s="139">
        <f>IF($O2219="mg",VLOOKUP($C2219,References_1!$H$2:$I$19,2,)*$K2219*0.0864,IF($O2219="µg",VLOOKUP($C2219,References_1!$H$2:$I$19,2,)*$K2219*86.4,""))</f>
        <v>23.868000000000002</v>
      </c>
      <c r="Q2219" s="138" t="str">
        <f>IF($O2219="mg","kg/j",IF($O2219="µg","mg/j",""))</f>
        <v>mg/j</v>
      </c>
    </row>
    <row r="2220" spans="1:17" x14ac:dyDescent="0.2">
      <c r="A2220" s="13">
        <f>VLOOKUP($B2220,References_1!$F$2:$G$19,2,)</f>
        <v>4</v>
      </c>
      <c r="B2220" s="13">
        <v>6127935</v>
      </c>
      <c r="C2220" s="13">
        <f>VLOOKUP($B2220,References_1!$F$2:$H$19,3,)</f>
        <v>3</v>
      </c>
      <c r="D2220" s="136">
        <v>42432</v>
      </c>
      <c r="E2220" s="13" t="s">
        <v>1031</v>
      </c>
      <c r="F2220" s="13">
        <v>23</v>
      </c>
      <c r="G2220" s="13" t="s">
        <v>635</v>
      </c>
      <c r="H2220" s="13">
        <v>1945</v>
      </c>
      <c r="I2220" s="13">
        <v>0.02</v>
      </c>
      <c r="J2220" s="137" t="s">
        <v>1169</v>
      </c>
      <c r="K2220" s="138">
        <v>0.02</v>
      </c>
      <c r="L2220" s="13" t="s">
        <v>135</v>
      </c>
      <c r="M2220" s="13" t="str">
        <f>VLOOKUP($H2220,References_1!$C$2:$D$827,2,)</f>
        <v>GP4</v>
      </c>
      <c r="N2220" s="13" t="e">
        <f>VLOOKUP($H2220,References_2!$D$2:'References_2'!$AQ$186,39,)</f>
        <v>#N/A</v>
      </c>
      <c r="O2220" s="13" t="str">
        <f>LEFT(L2220,2)</f>
        <v>µg</v>
      </c>
      <c r="P2220" s="139">
        <f>IF($O2220="mg",VLOOKUP($C2220,References_1!$H$2:$I$19,2,)*$K2220*0.0864,IF($O2220="µg",VLOOKUP($C2220,References_1!$H$2:$I$19,2,)*$K2220*86.4,""))</f>
        <v>3.7151999999999998</v>
      </c>
      <c r="Q2220" s="138" t="str">
        <f>IF($O2220="mg","kg/j",IF($O2220="µg","mg/j",""))</f>
        <v>mg/j</v>
      </c>
    </row>
    <row r="2221" spans="1:17" x14ac:dyDescent="0.2">
      <c r="A2221" s="13">
        <f>VLOOKUP($B2221,References_1!$F$2:$G$19,2,)</f>
        <v>18</v>
      </c>
      <c r="B2221" s="13">
        <v>6127970</v>
      </c>
      <c r="C2221" s="13">
        <f>VLOOKUP($B2221,References_1!$F$2:$H$19,3,)</f>
        <v>9.5</v>
      </c>
      <c r="D2221" s="136">
        <v>42432</v>
      </c>
      <c r="E2221" s="13" t="s">
        <v>1113</v>
      </c>
      <c r="F2221" s="13">
        <v>23</v>
      </c>
      <c r="G2221" s="13" t="s">
        <v>635</v>
      </c>
      <c r="H2221" s="13">
        <v>1945</v>
      </c>
      <c r="I2221" s="13">
        <v>0.02</v>
      </c>
      <c r="J2221" s="137" t="s">
        <v>1169</v>
      </c>
      <c r="K2221" s="138">
        <v>0.02</v>
      </c>
      <c r="L2221" s="13" t="s">
        <v>135</v>
      </c>
      <c r="M2221" s="13" t="str">
        <f>VLOOKUP($H2221,References_1!$C$2:$D$827,2,)</f>
        <v>GP4</v>
      </c>
      <c r="N2221" s="13" t="e">
        <f>VLOOKUP($H2221,References_2!$D$2:'References_2'!$AQ$186,39,)</f>
        <v>#N/A</v>
      </c>
      <c r="O2221" s="13" t="str">
        <f>LEFT(L2221,2)</f>
        <v>µg</v>
      </c>
      <c r="P2221" s="139">
        <f>IF($O2221="mg",VLOOKUP($C2221,References_1!$H$2:$I$19,2,)*$K2221*0.0864,IF($O2221="µg",VLOOKUP($C2221,References_1!$H$2:$I$19,2,)*$K2221*86.4,""))</f>
        <v>51.477120000000006</v>
      </c>
      <c r="Q2221" s="138" t="str">
        <f>IF($O2221="mg","kg/j",IF($O2221="µg","mg/j",""))</f>
        <v>mg/j</v>
      </c>
    </row>
    <row r="2222" spans="1:17" x14ac:dyDescent="0.2">
      <c r="A2222" s="13">
        <f>VLOOKUP($B2222,References_1!$F$2:$G$19,2,)</f>
        <v>14</v>
      </c>
      <c r="B2222" s="13">
        <v>6127985</v>
      </c>
      <c r="C2222" s="13">
        <f>VLOOKUP($B2222,References_1!$F$2:$H$19,3,)</f>
        <v>11</v>
      </c>
      <c r="D2222" s="136">
        <v>42432</v>
      </c>
      <c r="E2222" s="13" t="s">
        <v>1072</v>
      </c>
      <c r="F2222" s="13">
        <v>23</v>
      </c>
      <c r="G2222" s="13" t="s">
        <v>635</v>
      </c>
      <c r="H2222" s="13">
        <v>1945</v>
      </c>
      <c r="I2222" s="13">
        <v>0.02</v>
      </c>
      <c r="J2222" s="137" t="s">
        <v>1169</v>
      </c>
      <c r="K2222" s="138">
        <v>0.02</v>
      </c>
      <c r="L2222" s="13" t="s">
        <v>135</v>
      </c>
      <c r="M2222" s="13" t="str">
        <f>VLOOKUP($H2222,References_1!$C$2:$D$827,2,)</f>
        <v>GP4</v>
      </c>
      <c r="N2222" s="13" t="e">
        <f>VLOOKUP($H2222,References_2!$D$2:'References_2'!$AQ$186,39,)</f>
        <v>#N/A</v>
      </c>
      <c r="O2222" s="13" t="str">
        <f>LEFT(L2222,2)</f>
        <v>µg</v>
      </c>
      <c r="P2222" s="139">
        <f>IF($O2222="mg",VLOOKUP($C2222,References_1!$H$2:$I$19,2,)*$K2222*0.0864,IF($O2222="µg",VLOOKUP($C2222,References_1!$H$2:$I$19,2,)*$K2222*86.4,""))</f>
        <v>356.07168000000001</v>
      </c>
      <c r="Q2222" s="138" t="str">
        <f>IF($O2222="mg","kg/j",IF($O2222="µg","mg/j",""))</f>
        <v>mg/j</v>
      </c>
    </row>
    <row r="2223" spans="1:17" x14ac:dyDescent="0.2">
      <c r="A2223" s="13">
        <f>VLOOKUP($B2223,References_1!$F$2:$G$19,2,)</f>
        <v>11</v>
      </c>
      <c r="B2223" s="13" t="s">
        <v>118</v>
      </c>
      <c r="C2223" s="13">
        <f>VLOOKUP($B2223,References_1!$F$2:$H$19,3,)</f>
        <v>13</v>
      </c>
      <c r="D2223" s="136">
        <v>42432</v>
      </c>
      <c r="E2223" s="13" t="s">
        <v>119</v>
      </c>
      <c r="F2223" s="13">
        <v>23</v>
      </c>
      <c r="G2223" s="13" t="s">
        <v>635</v>
      </c>
      <c r="H2223" s="13">
        <v>1945</v>
      </c>
      <c r="I2223" s="13">
        <v>0.02</v>
      </c>
      <c r="J2223" s="137" t="s">
        <v>1169</v>
      </c>
      <c r="K2223" s="138">
        <v>0.02</v>
      </c>
      <c r="L2223" s="13" t="s">
        <v>135</v>
      </c>
      <c r="M2223" s="13" t="str">
        <f>VLOOKUP($H2223,References_1!$C$2:$D$827,2,)</f>
        <v>GP4</v>
      </c>
      <c r="N2223" s="13" t="e">
        <f>VLOOKUP($H2223,References_2!$D$2:'References_2'!$AQ$186,39,)</f>
        <v>#N/A</v>
      </c>
      <c r="O2223" s="13" t="str">
        <f>LEFT(L2223,2)</f>
        <v>µg</v>
      </c>
      <c r="P2223" s="139">
        <f>IF($O2223="mg",VLOOKUP($C2223,References_1!$H$2:$I$19,2,)*$K2223*0.0864,IF($O2223="µg",VLOOKUP($C2223,References_1!$H$2:$I$19,2,)*$K2223*86.4,""))</f>
        <v>27.436800000000005</v>
      </c>
      <c r="Q2223" s="138" t="str">
        <f>IF($O2223="mg","kg/j",IF($O2223="µg","mg/j",""))</f>
        <v>mg/j</v>
      </c>
    </row>
    <row r="2224" spans="1:17" x14ac:dyDescent="0.2">
      <c r="A2224" s="13">
        <f>VLOOKUP($B2224,References_1!$F$2:$G$19,2,)</f>
        <v>12</v>
      </c>
      <c r="B2224" s="13">
        <v>6127975</v>
      </c>
      <c r="C2224" s="13">
        <f>VLOOKUP($B2224,References_1!$F$2:$H$19,3,)</f>
        <v>14</v>
      </c>
      <c r="D2224" s="136">
        <v>42432</v>
      </c>
      <c r="E2224" s="13" t="s">
        <v>991</v>
      </c>
      <c r="F2224" s="13">
        <v>23</v>
      </c>
      <c r="G2224" s="13" t="s">
        <v>635</v>
      </c>
      <c r="H2224" s="13">
        <v>1945</v>
      </c>
      <c r="I2224" s="13">
        <v>0.02</v>
      </c>
      <c r="J2224" s="137" t="s">
        <v>1169</v>
      </c>
      <c r="K2224" s="138">
        <v>0.02</v>
      </c>
      <c r="L2224" s="13" t="s">
        <v>135</v>
      </c>
      <c r="M2224" s="13" t="str">
        <f>VLOOKUP($H2224,References_1!$C$2:$D$827,2,)</f>
        <v>GP4</v>
      </c>
      <c r="N2224" s="13" t="e">
        <f>VLOOKUP($H2224,References_2!$D$2:'References_2'!$AQ$186,39,)</f>
        <v>#N/A</v>
      </c>
      <c r="O2224" s="13" t="str">
        <f>LEFT(L2224,2)</f>
        <v>µg</v>
      </c>
      <c r="P2224" s="139">
        <f>IF($O2224="mg",VLOOKUP($C2224,References_1!$H$2:$I$19,2,)*$K2224*0.0864,IF($O2224="µg",VLOOKUP($C2224,References_1!$H$2:$I$19,2,)*$K2224*86.4,""))</f>
        <v>95.472000000000008</v>
      </c>
      <c r="Q2224" s="138" t="str">
        <f>IF($O2224="mg","kg/j",IF($O2224="µg","mg/j",""))</f>
        <v>mg/j</v>
      </c>
    </row>
    <row r="2225" spans="1:17" x14ac:dyDescent="0.2">
      <c r="A2225" s="13">
        <f>VLOOKUP($B2225,References_1!$F$2:$G$19,2,)</f>
        <v>4</v>
      </c>
      <c r="B2225" s="13">
        <v>6127935</v>
      </c>
      <c r="C2225" s="13">
        <f>VLOOKUP($B2225,References_1!$F$2:$H$19,3,)</f>
        <v>3</v>
      </c>
      <c r="D2225" s="136">
        <v>42432</v>
      </c>
      <c r="E2225" s="13" t="s">
        <v>1031</v>
      </c>
      <c r="F2225" s="13">
        <v>23</v>
      </c>
      <c r="G2225" s="13" t="s">
        <v>636</v>
      </c>
      <c r="H2225" s="13">
        <v>5784</v>
      </c>
      <c r="I2225" s="13">
        <v>0.02</v>
      </c>
      <c r="J2225" s="137" t="s">
        <v>1169</v>
      </c>
      <c r="K2225" s="138">
        <v>0.02</v>
      </c>
      <c r="L2225" s="13" t="s">
        <v>135</v>
      </c>
      <c r="M2225" s="13" t="str">
        <f>VLOOKUP($H2225,References_1!$C$2:$D$827,2,)</f>
        <v>GP4</v>
      </c>
      <c r="N2225" s="13" t="e">
        <f>VLOOKUP($H2225,References_2!$D$2:'References_2'!$AQ$186,39,)</f>
        <v>#N/A</v>
      </c>
      <c r="O2225" s="13" t="str">
        <f>LEFT(L2225,2)</f>
        <v>µg</v>
      </c>
      <c r="P2225" s="139">
        <f>IF($O2225="mg",VLOOKUP($C2225,References_1!$H$2:$I$19,2,)*$K2225*0.0864,IF($O2225="µg",VLOOKUP($C2225,References_1!$H$2:$I$19,2,)*$K2225*86.4,""))</f>
        <v>3.7151999999999998</v>
      </c>
      <c r="Q2225" s="138" t="str">
        <f>IF($O2225="mg","kg/j",IF($O2225="µg","mg/j",""))</f>
        <v>mg/j</v>
      </c>
    </row>
    <row r="2226" spans="1:17" x14ac:dyDescent="0.2">
      <c r="A2226" s="13">
        <f>VLOOKUP($B2226,References_1!$F$2:$G$19,2,)</f>
        <v>18</v>
      </c>
      <c r="B2226" s="13">
        <v>6127970</v>
      </c>
      <c r="C2226" s="13">
        <f>VLOOKUP($B2226,References_1!$F$2:$H$19,3,)</f>
        <v>9.5</v>
      </c>
      <c r="D2226" s="136">
        <v>42432</v>
      </c>
      <c r="E2226" s="13" t="s">
        <v>1113</v>
      </c>
      <c r="F2226" s="13">
        <v>23</v>
      </c>
      <c r="G2226" s="13" t="s">
        <v>636</v>
      </c>
      <c r="H2226" s="13">
        <v>5784</v>
      </c>
      <c r="I2226" s="13">
        <v>0.02</v>
      </c>
      <c r="J2226" s="137" t="s">
        <v>1169</v>
      </c>
      <c r="K2226" s="138">
        <v>0.02</v>
      </c>
      <c r="L2226" s="13" t="s">
        <v>135</v>
      </c>
      <c r="M2226" s="13" t="str">
        <f>VLOOKUP($H2226,References_1!$C$2:$D$827,2,)</f>
        <v>GP4</v>
      </c>
      <c r="N2226" s="13" t="e">
        <f>VLOOKUP($H2226,References_2!$D$2:'References_2'!$AQ$186,39,)</f>
        <v>#N/A</v>
      </c>
      <c r="O2226" s="13" t="str">
        <f>LEFT(L2226,2)</f>
        <v>µg</v>
      </c>
      <c r="P2226" s="139">
        <f>IF($O2226="mg",VLOOKUP($C2226,References_1!$H$2:$I$19,2,)*$K2226*0.0864,IF($O2226="µg",VLOOKUP($C2226,References_1!$H$2:$I$19,2,)*$K2226*86.4,""))</f>
        <v>51.477120000000006</v>
      </c>
      <c r="Q2226" s="138" t="str">
        <f>IF($O2226="mg","kg/j",IF($O2226="µg","mg/j",""))</f>
        <v>mg/j</v>
      </c>
    </row>
    <row r="2227" spans="1:17" x14ac:dyDescent="0.2">
      <c r="A2227" s="13">
        <f>VLOOKUP($B2227,References_1!$F$2:$G$19,2,)</f>
        <v>14</v>
      </c>
      <c r="B2227" s="13">
        <v>6127985</v>
      </c>
      <c r="C2227" s="13">
        <f>VLOOKUP($B2227,References_1!$F$2:$H$19,3,)</f>
        <v>11</v>
      </c>
      <c r="D2227" s="136">
        <v>42432</v>
      </c>
      <c r="E2227" s="13" t="s">
        <v>1072</v>
      </c>
      <c r="F2227" s="13">
        <v>23</v>
      </c>
      <c r="G2227" s="13" t="s">
        <v>636</v>
      </c>
      <c r="H2227" s="13">
        <v>5784</v>
      </c>
      <c r="I2227" s="13">
        <v>0.02</v>
      </c>
      <c r="J2227" s="137" t="s">
        <v>1169</v>
      </c>
      <c r="K2227" s="138">
        <v>0.02</v>
      </c>
      <c r="L2227" s="13" t="s">
        <v>135</v>
      </c>
      <c r="M2227" s="13" t="str">
        <f>VLOOKUP($H2227,References_1!$C$2:$D$827,2,)</f>
        <v>GP4</v>
      </c>
      <c r="N2227" s="13" t="e">
        <f>VLOOKUP($H2227,References_2!$D$2:'References_2'!$AQ$186,39,)</f>
        <v>#N/A</v>
      </c>
      <c r="O2227" s="13" t="str">
        <f>LEFT(L2227,2)</f>
        <v>µg</v>
      </c>
      <c r="P2227" s="139">
        <f>IF($O2227="mg",VLOOKUP($C2227,References_1!$H$2:$I$19,2,)*$K2227*0.0864,IF($O2227="µg",VLOOKUP($C2227,References_1!$H$2:$I$19,2,)*$K2227*86.4,""))</f>
        <v>356.07168000000001</v>
      </c>
      <c r="Q2227" s="138" t="str">
        <f>IF($O2227="mg","kg/j",IF($O2227="µg","mg/j",""))</f>
        <v>mg/j</v>
      </c>
    </row>
    <row r="2228" spans="1:17" x14ac:dyDescent="0.2">
      <c r="A2228" s="13">
        <f>VLOOKUP($B2228,References_1!$F$2:$G$19,2,)</f>
        <v>11</v>
      </c>
      <c r="B2228" s="13" t="s">
        <v>118</v>
      </c>
      <c r="C2228" s="13">
        <f>VLOOKUP($B2228,References_1!$F$2:$H$19,3,)</f>
        <v>13</v>
      </c>
      <c r="D2228" s="136">
        <v>42432</v>
      </c>
      <c r="E2228" s="13" t="s">
        <v>119</v>
      </c>
      <c r="F2228" s="13">
        <v>23</v>
      </c>
      <c r="G2228" s="13" t="s">
        <v>636</v>
      </c>
      <c r="H2228" s="13">
        <v>5784</v>
      </c>
      <c r="I2228" s="13">
        <v>0.02</v>
      </c>
      <c r="J2228" s="137" t="s">
        <v>1169</v>
      </c>
      <c r="K2228" s="138">
        <v>0.02</v>
      </c>
      <c r="L2228" s="13" t="s">
        <v>135</v>
      </c>
      <c r="M2228" s="13" t="str">
        <f>VLOOKUP($H2228,References_1!$C$2:$D$827,2,)</f>
        <v>GP4</v>
      </c>
      <c r="N2228" s="13" t="e">
        <f>VLOOKUP($H2228,References_2!$D$2:'References_2'!$AQ$186,39,)</f>
        <v>#N/A</v>
      </c>
      <c r="O2228" s="13" t="str">
        <f>LEFT(L2228,2)</f>
        <v>µg</v>
      </c>
      <c r="P2228" s="139">
        <f>IF($O2228="mg",VLOOKUP($C2228,References_1!$H$2:$I$19,2,)*$K2228*0.0864,IF($O2228="µg",VLOOKUP($C2228,References_1!$H$2:$I$19,2,)*$K2228*86.4,""))</f>
        <v>27.436800000000005</v>
      </c>
      <c r="Q2228" s="138" t="str">
        <f>IF($O2228="mg","kg/j",IF($O2228="µg","mg/j",""))</f>
        <v>mg/j</v>
      </c>
    </row>
    <row r="2229" spans="1:17" x14ac:dyDescent="0.2">
      <c r="A2229" s="13">
        <f>VLOOKUP($B2229,References_1!$F$2:$G$19,2,)</f>
        <v>12</v>
      </c>
      <c r="B2229" s="13">
        <v>6127975</v>
      </c>
      <c r="C2229" s="13">
        <f>VLOOKUP($B2229,References_1!$F$2:$H$19,3,)</f>
        <v>14</v>
      </c>
      <c r="D2229" s="136">
        <v>42432</v>
      </c>
      <c r="E2229" s="13" t="s">
        <v>991</v>
      </c>
      <c r="F2229" s="13">
        <v>23</v>
      </c>
      <c r="G2229" s="13" t="s">
        <v>636</v>
      </c>
      <c r="H2229" s="13">
        <v>5784</v>
      </c>
      <c r="I2229" s="13">
        <v>0.02</v>
      </c>
      <c r="J2229" s="137" t="s">
        <v>1169</v>
      </c>
      <c r="K2229" s="138">
        <v>0.02</v>
      </c>
      <c r="L2229" s="13" t="s">
        <v>135</v>
      </c>
      <c r="M2229" s="13" t="str">
        <f>VLOOKUP($H2229,References_1!$C$2:$D$827,2,)</f>
        <v>GP4</v>
      </c>
      <c r="N2229" s="13" t="e">
        <f>VLOOKUP($H2229,References_2!$D$2:'References_2'!$AQ$186,39,)</f>
        <v>#N/A</v>
      </c>
      <c r="O2229" s="13" t="str">
        <f>LEFT(L2229,2)</f>
        <v>µg</v>
      </c>
      <c r="P2229" s="139">
        <f>IF($O2229="mg",VLOOKUP($C2229,References_1!$H$2:$I$19,2,)*$K2229*0.0864,IF($O2229="µg",VLOOKUP($C2229,References_1!$H$2:$I$19,2,)*$K2229*86.4,""))</f>
        <v>95.472000000000008</v>
      </c>
      <c r="Q2229" s="138" t="str">
        <f>IF($O2229="mg","kg/j",IF($O2229="µg","mg/j",""))</f>
        <v>mg/j</v>
      </c>
    </row>
    <row r="2230" spans="1:17" x14ac:dyDescent="0.2">
      <c r="A2230" s="13">
        <f>VLOOKUP($B2230,References_1!$F$2:$G$19,2,)</f>
        <v>4</v>
      </c>
      <c r="B2230" s="13">
        <v>6127935</v>
      </c>
      <c r="C2230" s="13">
        <f>VLOOKUP($B2230,References_1!$F$2:$H$19,3,)</f>
        <v>3</v>
      </c>
      <c r="D2230" s="136">
        <v>42432</v>
      </c>
      <c r="E2230" s="13" t="s">
        <v>1031</v>
      </c>
      <c r="F2230" s="13">
        <v>23</v>
      </c>
      <c r="G2230" s="13" t="s">
        <v>637</v>
      </c>
      <c r="H2230" s="13">
        <v>7505</v>
      </c>
      <c r="I2230" s="13">
        <v>0.02</v>
      </c>
      <c r="J2230" s="137" t="s">
        <v>1169</v>
      </c>
      <c r="K2230" s="138">
        <v>0.02</v>
      </c>
      <c r="L2230" s="13" t="s">
        <v>135</v>
      </c>
      <c r="M2230" s="13" t="str">
        <f>VLOOKUP($H2230,References_1!$C$2:$D$827,2,)</f>
        <v>GP4</v>
      </c>
      <c r="N2230" s="13" t="e">
        <f>VLOOKUP($H2230,References_2!$D$2:'References_2'!$AQ$186,39,)</f>
        <v>#N/A</v>
      </c>
      <c r="O2230" s="13" t="str">
        <f>LEFT(L2230,2)</f>
        <v>µg</v>
      </c>
      <c r="P2230" s="139">
        <f>IF($O2230="mg",VLOOKUP($C2230,References_1!$H$2:$I$19,2,)*$K2230*0.0864,IF($O2230="µg",VLOOKUP($C2230,References_1!$H$2:$I$19,2,)*$K2230*86.4,""))</f>
        <v>3.7151999999999998</v>
      </c>
      <c r="Q2230" s="138" t="str">
        <f>IF($O2230="mg","kg/j",IF($O2230="µg","mg/j",""))</f>
        <v>mg/j</v>
      </c>
    </row>
    <row r="2231" spans="1:17" x14ac:dyDescent="0.2">
      <c r="A2231" s="13">
        <f>VLOOKUP($B2231,References_1!$F$2:$G$19,2,)</f>
        <v>18</v>
      </c>
      <c r="B2231" s="13">
        <v>6127970</v>
      </c>
      <c r="C2231" s="13">
        <f>VLOOKUP($B2231,References_1!$F$2:$H$19,3,)</f>
        <v>9.5</v>
      </c>
      <c r="D2231" s="136">
        <v>42432</v>
      </c>
      <c r="E2231" s="13" t="s">
        <v>1113</v>
      </c>
      <c r="F2231" s="13">
        <v>23</v>
      </c>
      <c r="G2231" s="13" t="s">
        <v>637</v>
      </c>
      <c r="H2231" s="13">
        <v>7505</v>
      </c>
      <c r="I2231" s="13">
        <v>0.02</v>
      </c>
      <c r="J2231" s="137" t="s">
        <v>1169</v>
      </c>
      <c r="K2231" s="138">
        <v>0.02</v>
      </c>
      <c r="L2231" s="13" t="s">
        <v>135</v>
      </c>
      <c r="M2231" s="13" t="str">
        <f>VLOOKUP($H2231,References_1!$C$2:$D$827,2,)</f>
        <v>GP4</v>
      </c>
      <c r="N2231" s="13" t="e">
        <f>VLOOKUP($H2231,References_2!$D$2:'References_2'!$AQ$186,39,)</f>
        <v>#N/A</v>
      </c>
      <c r="O2231" s="13" t="str">
        <f>LEFT(L2231,2)</f>
        <v>µg</v>
      </c>
      <c r="P2231" s="139">
        <f>IF($O2231="mg",VLOOKUP($C2231,References_1!$H$2:$I$19,2,)*$K2231*0.0864,IF($O2231="µg",VLOOKUP($C2231,References_1!$H$2:$I$19,2,)*$K2231*86.4,""))</f>
        <v>51.477120000000006</v>
      </c>
      <c r="Q2231" s="138" t="str">
        <f>IF($O2231="mg","kg/j",IF($O2231="µg","mg/j",""))</f>
        <v>mg/j</v>
      </c>
    </row>
    <row r="2232" spans="1:17" x14ac:dyDescent="0.2">
      <c r="A2232" s="13">
        <f>VLOOKUP($B2232,References_1!$F$2:$G$19,2,)</f>
        <v>14</v>
      </c>
      <c r="B2232" s="13">
        <v>6127985</v>
      </c>
      <c r="C2232" s="13">
        <f>VLOOKUP($B2232,References_1!$F$2:$H$19,3,)</f>
        <v>11</v>
      </c>
      <c r="D2232" s="136">
        <v>42432</v>
      </c>
      <c r="E2232" s="13" t="s">
        <v>1072</v>
      </c>
      <c r="F2232" s="13">
        <v>23</v>
      </c>
      <c r="G2232" s="13" t="s">
        <v>637</v>
      </c>
      <c r="H2232" s="13">
        <v>7505</v>
      </c>
      <c r="I2232" s="13">
        <v>0.02</v>
      </c>
      <c r="J2232" s="137" t="s">
        <v>1169</v>
      </c>
      <c r="K2232" s="138">
        <v>0.02</v>
      </c>
      <c r="L2232" s="13" t="s">
        <v>135</v>
      </c>
      <c r="M2232" s="13" t="str">
        <f>VLOOKUP($H2232,References_1!$C$2:$D$827,2,)</f>
        <v>GP4</v>
      </c>
      <c r="N2232" s="13" t="e">
        <f>VLOOKUP($H2232,References_2!$D$2:'References_2'!$AQ$186,39,)</f>
        <v>#N/A</v>
      </c>
      <c r="O2232" s="13" t="str">
        <f>LEFT(L2232,2)</f>
        <v>µg</v>
      </c>
      <c r="P2232" s="139">
        <f>IF($O2232="mg",VLOOKUP($C2232,References_1!$H$2:$I$19,2,)*$K2232*0.0864,IF($O2232="µg",VLOOKUP($C2232,References_1!$H$2:$I$19,2,)*$K2232*86.4,""))</f>
        <v>356.07168000000001</v>
      </c>
      <c r="Q2232" s="138" t="str">
        <f>IF($O2232="mg","kg/j",IF($O2232="µg","mg/j",""))</f>
        <v>mg/j</v>
      </c>
    </row>
    <row r="2233" spans="1:17" x14ac:dyDescent="0.2">
      <c r="A2233" s="13">
        <f>VLOOKUP($B2233,References_1!$F$2:$G$19,2,)</f>
        <v>11</v>
      </c>
      <c r="B2233" s="13" t="s">
        <v>118</v>
      </c>
      <c r="C2233" s="13">
        <f>VLOOKUP($B2233,References_1!$F$2:$H$19,3,)</f>
        <v>13</v>
      </c>
      <c r="D2233" s="136">
        <v>42432</v>
      </c>
      <c r="E2233" s="13" t="s">
        <v>119</v>
      </c>
      <c r="F2233" s="13">
        <v>23</v>
      </c>
      <c r="G2233" s="13" t="s">
        <v>637</v>
      </c>
      <c r="H2233" s="13">
        <v>7505</v>
      </c>
      <c r="I2233" s="13">
        <v>0.02</v>
      </c>
      <c r="J2233" s="137" t="s">
        <v>1169</v>
      </c>
      <c r="K2233" s="138">
        <v>0.02</v>
      </c>
      <c r="L2233" s="13" t="s">
        <v>135</v>
      </c>
      <c r="M2233" s="13" t="str">
        <f>VLOOKUP($H2233,References_1!$C$2:$D$827,2,)</f>
        <v>GP4</v>
      </c>
      <c r="N2233" s="13" t="e">
        <f>VLOOKUP($H2233,References_2!$D$2:'References_2'!$AQ$186,39,)</f>
        <v>#N/A</v>
      </c>
      <c r="O2233" s="13" t="str">
        <f>LEFT(L2233,2)</f>
        <v>µg</v>
      </c>
      <c r="P2233" s="139">
        <f>IF($O2233="mg",VLOOKUP($C2233,References_1!$H$2:$I$19,2,)*$K2233*0.0864,IF($O2233="µg",VLOOKUP($C2233,References_1!$H$2:$I$19,2,)*$K2233*86.4,""))</f>
        <v>27.436800000000005</v>
      </c>
      <c r="Q2233" s="138" t="str">
        <f>IF($O2233="mg","kg/j",IF($O2233="µg","mg/j",""))</f>
        <v>mg/j</v>
      </c>
    </row>
    <row r="2234" spans="1:17" x14ac:dyDescent="0.2">
      <c r="A2234" s="13">
        <f>VLOOKUP($B2234,References_1!$F$2:$G$19,2,)</f>
        <v>12</v>
      </c>
      <c r="B2234" s="13">
        <v>6127975</v>
      </c>
      <c r="C2234" s="13">
        <f>VLOOKUP($B2234,References_1!$F$2:$H$19,3,)</f>
        <v>14</v>
      </c>
      <c r="D2234" s="136">
        <v>42432</v>
      </c>
      <c r="E2234" s="13" t="s">
        <v>991</v>
      </c>
      <c r="F2234" s="13">
        <v>23</v>
      </c>
      <c r="G2234" s="13" t="s">
        <v>637</v>
      </c>
      <c r="H2234" s="13">
        <v>7505</v>
      </c>
      <c r="I2234" s="13">
        <v>0.02</v>
      </c>
      <c r="J2234" s="137" t="s">
        <v>1169</v>
      </c>
      <c r="K2234" s="138">
        <v>0.02</v>
      </c>
      <c r="L2234" s="13" t="s">
        <v>135</v>
      </c>
      <c r="M2234" s="13" t="str">
        <f>VLOOKUP($H2234,References_1!$C$2:$D$827,2,)</f>
        <v>GP4</v>
      </c>
      <c r="N2234" s="13" t="e">
        <f>VLOOKUP($H2234,References_2!$D$2:'References_2'!$AQ$186,39,)</f>
        <v>#N/A</v>
      </c>
      <c r="O2234" s="13" t="str">
        <f>LEFT(L2234,2)</f>
        <v>µg</v>
      </c>
      <c r="P2234" s="139">
        <f>IF($O2234="mg",VLOOKUP($C2234,References_1!$H$2:$I$19,2,)*$K2234*0.0864,IF($O2234="µg",VLOOKUP($C2234,References_1!$H$2:$I$19,2,)*$K2234*86.4,""))</f>
        <v>95.472000000000008</v>
      </c>
      <c r="Q2234" s="138" t="str">
        <f>IF($O2234="mg","kg/j",IF($O2234="µg","mg/j",""))</f>
        <v>mg/j</v>
      </c>
    </row>
    <row r="2235" spans="1:17" x14ac:dyDescent="0.2">
      <c r="A2235" s="13">
        <f>VLOOKUP($B2235,References_1!$F$2:$G$19,2,)</f>
        <v>4</v>
      </c>
      <c r="B2235" s="13">
        <v>6127935</v>
      </c>
      <c r="C2235" s="13">
        <f>VLOOKUP($B2235,References_1!$F$2:$H$19,3,)</f>
        <v>3</v>
      </c>
      <c r="D2235" s="136">
        <v>42432</v>
      </c>
      <c r="E2235" s="13" t="s">
        <v>1031</v>
      </c>
      <c r="F2235" s="13">
        <v>23</v>
      </c>
      <c r="G2235" s="13" t="s">
        <v>638</v>
      </c>
      <c r="H2235" s="13">
        <v>1950</v>
      </c>
      <c r="I2235" s="13">
        <v>5.0000000000000001E-3</v>
      </c>
      <c r="J2235" s="137" t="s">
        <v>1169</v>
      </c>
      <c r="K2235" s="138">
        <v>5.0000000000000001E-3</v>
      </c>
      <c r="L2235" s="13" t="s">
        <v>135</v>
      </c>
      <c r="M2235" s="13" t="str">
        <f>VLOOKUP($H2235,References_1!$C$2:$D$827,2,)</f>
        <v>GP4</v>
      </c>
      <c r="N2235" s="13">
        <f>VLOOKUP($H2235,References_2!$D$2:'References_2'!$AQ$186,39,)</f>
        <v>0.24</v>
      </c>
      <c r="O2235" s="13" t="str">
        <f>LEFT(L2235,2)</f>
        <v>µg</v>
      </c>
      <c r="P2235" s="139">
        <f>IF($O2235="mg",VLOOKUP($C2235,References_1!$H$2:$I$19,2,)*$K2235*0.0864,IF($O2235="µg",VLOOKUP($C2235,References_1!$H$2:$I$19,2,)*$K2235*86.4,""))</f>
        <v>0.92879999999999996</v>
      </c>
      <c r="Q2235" s="138" t="str">
        <f>IF($O2235="mg","kg/j",IF($O2235="µg","mg/j",""))</f>
        <v>mg/j</v>
      </c>
    </row>
    <row r="2236" spans="1:17" x14ac:dyDescent="0.2">
      <c r="A2236" s="13">
        <f>VLOOKUP($B2236,References_1!$F$2:$G$19,2,)</f>
        <v>18</v>
      </c>
      <c r="B2236" s="13">
        <v>6127970</v>
      </c>
      <c r="C2236" s="13">
        <f>VLOOKUP($B2236,References_1!$F$2:$H$19,3,)</f>
        <v>9.5</v>
      </c>
      <c r="D2236" s="136">
        <v>42432</v>
      </c>
      <c r="E2236" s="13" t="s">
        <v>1113</v>
      </c>
      <c r="F2236" s="13">
        <v>23</v>
      </c>
      <c r="G2236" s="13" t="s">
        <v>638</v>
      </c>
      <c r="H2236" s="13">
        <v>1950</v>
      </c>
      <c r="I2236" s="13">
        <v>5.0000000000000001E-3</v>
      </c>
      <c r="J2236" s="137" t="s">
        <v>1169</v>
      </c>
      <c r="K2236" s="138">
        <v>5.0000000000000001E-3</v>
      </c>
      <c r="L2236" s="13" t="s">
        <v>135</v>
      </c>
      <c r="M2236" s="13" t="str">
        <f>VLOOKUP($H2236,References_1!$C$2:$D$827,2,)</f>
        <v>GP4</v>
      </c>
      <c r="N2236" s="13">
        <f>VLOOKUP($H2236,References_2!$D$2:'References_2'!$AQ$186,39,)</f>
        <v>0.24</v>
      </c>
      <c r="O2236" s="13" t="str">
        <f>LEFT(L2236,2)</f>
        <v>µg</v>
      </c>
      <c r="P2236" s="139">
        <f>IF($O2236="mg",VLOOKUP($C2236,References_1!$H$2:$I$19,2,)*$K2236*0.0864,IF($O2236="µg",VLOOKUP($C2236,References_1!$H$2:$I$19,2,)*$K2236*86.4,""))</f>
        <v>12.869280000000002</v>
      </c>
      <c r="Q2236" s="138" t="str">
        <f>IF($O2236="mg","kg/j",IF($O2236="µg","mg/j",""))</f>
        <v>mg/j</v>
      </c>
    </row>
    <row r="2237" spans="1:17" x14ac:dyDescent="0.2">
      <c r="A2237" s="13">
        <f>VLOOKUP($B2237,References_1!$F$2:$G$19,2,)</f>
        <v>14</v>
      </c>
      <c r="B2237" s="13">
        <v>6127985</v>
      </c>
      <c r="C2237" s="13">
        <f>VLOOKUP($B2237,References_1!$F$2:$H$19,3,)</f>
        <v>11</v>
      </c>
      <c r="D2237" s="136">
        <v>42432</v>
      </c>
      <c r="E2237" s="13" t="s">
        <v>1072</v>
      </c>
      <c r="F2237" s="13">
        <v>23</v>
      </c>
      <c r="G2237" s="13" t="s">
        <v>638</v>
      </c>
      <c r="H2237" s="13">
        <v>1950</v>
      </c>
      <c r="I2237" s="13">
        <v>5.0000000000000001E-3</v>
      </c>
      <c r="J2237" s="137" t="s">
        <v>1169</v>
      </c>
      <c r="K2237" s="138">
        <v>5.0000000000000001E-3</v>
      </c>
      <c r="L2237" s="13" t="s">
        <v>135</v>
      </c>
      <c r="M2237" s="13" t="str">
        <f>VLOOKUP($H2237,References_1!$C$2:$D$827,2,)</f>
        <v>GP4</v>
      </c>
      <c r="N2237" s="13">
        <f>VLOOKUP($H2237,References_2!$D$2:'References_2'!$AQ$186,39,)</f>
        <v>0.24</v>
      </c>
      <c r="O2237" s="13" t="str">
        <f>LEFT(L2237,2)</f>
        <v>µg</v>
      </c>
      <c r="P2237" s="139">
        <f>IF($O2237="mg",VLOOKUP($C2237,References_1!$H$2:$I$19,2,)*$K2237*0.0864,IF($O2237="µg",VLOOKUP($C2237,References_1!$H$2:$I$19,2,)*$K2237*86.4,""))</f>
        <v>89.017920000000004</v>
      </c>
      <c r="Q2237" s="138" t="str">
        <f>IF($O2237="mg","kg/j",IF($O2237="µg","mg/j",""))</f>
        <v>mg/j</v>
      </c>
    </row>
    <row r="2238" spans="1:17" x14ac:dyDescent="0.2">
      <c r="A2238" s="13">
        <f>VLOOKUP($B2238,References_1!$F$2:$G$19,2,)</f>
        <v>11</v>
      </c>
      <c r="B2238" s="13" t="s">
        <v>118</v>
      </c>
      <c r="C2238" s="13">
        <f>VLOOKUP($B2238,References_1!$F$2:$H$19,3,)</f>
        <v>13</v>
      </c>
      <c r="D2238" s="136">
        <v>42432</v>
      </c>
      <c r="E2238" s="13" t="s">
        <v>119</v>
      </c>
      <c r="F2238" s="13">
        <v>23</v>
      </c>
      <c r="G2238" s="13" t="s">
        <v>638</v>
      </c>
      <c r="H2238" s="13">
        <v>1950</v>
      </c>
      <c r="I2238" s="13">
        <v>5.0000000000000001E-3</v>
      </c>
      <c r="J2238" s="137" t="s">
        <v>1169</v>
      </c>
      <c r="K2238" s="138">
        <v>5.0000000000000001E-3</v>
      </c>
      <c r="L2238" s="13" t="s">
        <v>135</v>
      </c>
      <c r="M2238" s="13" t="str">
        <f>VLOOKUP($H2238,References_1!$C$2:$D$827,2,)</f>
        <v>GP4</v>
      </c>
      <c r="N2238" s="13">
        <f>VLOOKUP($H2238,References_2!$D$2:'References_2'!$AQ$186,39,)</f>
        <v>0.24</v>
      </c>
      <c r="O2238" s="13" t="str">
        <f>LEFT(L2238,2)</f>
        <v>µg</v>
      </c>
      <c r="P2238" s="139">
        <f>IF($O2238="mg",VLOOKUP($C2238,References_1!$H$2:$I$19,2,)*$K2238*0.0864,IF($O2238="µg",VLOOKUP($C2238,References_1!$H$2:$I$19,2,)*$K2238*86.4,""))</f>
        <v>6.8592000000000013</v>
      </c>
      <c r="Q2238" s="138" t="str">
        <f>IF($O2238="mg","kg/j",IF($O2238="µg","mg/j",""))</f>
        <v>mg/j</v>
      </c>
    </row>
    <row r="2239" spans="1:17" x14ac:dyDescent="0.2">
      <c r="A2239" s="13">
        <f>VLOOKUP($B2239,References_1!$F$2:$G$19,2,)</f>
        <v>12</v>
      </c>
      <c r="B2239" s="13">
        <v>6127975</v>
      </c>
      <c r="C2239" s="13">
        <f>VLOOKUP($B2239,References_1!$F$2:$H$19,3,)</f>
        <v>14</v>
      </c>
      <c r="D2239" s="136">
        <v>42432</v>
      </c>
      <c r="E2239" s="13" t="s">
        <v>991</v>
      </c>
      <c r="F2239" s="13">
        <v>23</v>
      </c>
      <c r="G2239" s="13" t="s">
        <v>638</v>
      </c>
      <c r="H2239" s="13">
        <v>1950</v>
      </c>
      <c r="I2239" s="13">
        <v>5.0000000000000001E-3</v>
      </c>
      <c r="J2239" s="137" t="s">
        <v>1169</v>
      </c>
      <c r="K2239" s="138">
        <v>5.0000000000000001E-3</v>
      </c>
      <c r="L2239" s="13" t="s">
        <v>135</v>
      </c>
      <c r="M2239" s="13" t="str">
        <f>VLOOKUP($H2239,References_1!$C$2:$D$827,2,)</f>
        <v>GP4</v>
      </c>
      <c r="N2239" s="13">
        <f>VLOOKUP($H2239,References_2!$D$2:'References_2'!$AQ$186,39,)</f>
        <v>0.24</v>
      </c>
      <c r="O2239" s="13" t="str">
        <f>LEFT(L2239,2)</f>
        <v>µg</v>
      </c>
      <c r="P2239" s="139">
        <f>IF($O2239="mg",VLOOKUP($C2239,References_1!$H$2:$I$19,2,)*$K2239*0.0864,IF($O2239="µg",VLOOKUP($C2239,References_1!$H$2:$I$19,2,)*$K2239*86.4,""))</f>
        <v>23.868000000000002</v>
      </c>
      <c r="Q2239" s="138" t="str">
        <f>IF($O2239="mg","kg/j",IF($O2239="µg","mg/j",""))</f>
        <v>mg/j</v>
      </c>
    </row>
    <row r="2240" spans="1:17" x14ac:dyDescent="0.2">
      <c r="A2240" s="13">
        <f>VLOOKUP($B2240,References_1!$F$2:$G$19,2,)</f>
        <v>4</v>
      </c>
      <c r="B2240" s="13">
        <v>6127935</v>
      </c>
      <c r="C2240" s="13">
        <f>VLOOKUP($B2240,References_1!$F$2:$H$19,3,)</f>
        <v>3</v>
      </c>
      <c r="D2240" s="136">
        <v>42432</v>
      </c>
      <c r="E2240" s="13" t="s">
        <v>1031</v>
      </c>
      <c r="F2240" s="13">
        <v>23</v>
      </c>
      <c r="G2240" s="13" t="s">
        <v>639</v>
      </c>
      <c r="H2240" s="13">
        <v>1094</v>
      </c>
      <c r="I2240" s="13">
        <v>5.0000000000000001E-3</v>
      </c>
      <c r="J2240" s="137" t="s">
        <v>1169</v>
      </c>
      <c r="K2240" s="138">
        <v>5.0000000000000001E-3</v>
      </c>
      <c r="L2240" s="13" t="s">
        <v>135</v>
      </c>
      <c r="M2240" s="13" t="str">
        <f>VLOOKUP($H2240,References_1!$C$2:$D$827,2,)</f>
        <v>GP4</v>
      </c>
      <c r="N2240" s="13">
        <f>VLOOKUP($H2240,References_2!$D$2:'References_2'!$AQ$186,39,)</f>
        <v>1.9000000000000001E-4</v>
      </c>
      <c r="O2240" s="13" t="str">
        <f>LEFT(L2240,2)</f>
        <v>µg</v>
      </c>
      <c r="P2240" s="139">
        <f>IF($O2240="mg",VLOOKUP($C2240,References_1!$H$2:$I$19,2,)*$K2240*0.0864,IF($O2240="µg",VLOOKUP($C2240,References_1!$H$2:$I$19,2,)*$K2240*86.4,""))</f>
        <v>0.92879999999999996</v>
      </c>
      <c r="Q2240" s="138" t="str">
        <f>IF($O2240="mg","kg/j",IF($O2240="µg","mg/j",""))</f>
        <v>mg/j</v>
      </c>
    </row>
    <row r="2241" spans="1:17" x14ac:dyDescent="0.2">
      <c r="A2241" s="13">
        <f>VLOOKUP($B2241,References_1!$F$2:$G$19,2,)</f>
        <v>18</v>
      </c>
      <c r="B2241" s="13">
        <v>6127970</v>
      </c>
      <c r="C2241" s="13">
        <f>VLOOKUP($B2241,References_1!$F$2:$H$19,3,)</f>
        <v>9.5</v>
      </c>
      <c r="D2241" s="136">
        <v>42432</v>
      </c>
      <c r="E2241" s="13" t="s">
        <v>1113</v>
      </c>
      <c r="F2241" s="13">
        <v>23</v>
      </c>
      <c r="G2241" s="13" t="s">
        <v>639</v>
      </c>
      <c r="H2241" s="13">
        <v>1094</v>
      </c>
      <c r="I2241" s="13">
        <v>5.0000000000000001E-3</v>
      </c>
      <c r="J2241" s="137" t="s">
        <v>1169</v>
      </c>
      <c r="K2241" s="138">
        <v>5.0000000000000001E-3</v>
      </c>
      <c r="L2241" s="13" t="s">
        <v>135</v>
      </c>
      <c r="M2241" s="13" t="str">
        <f>VLOOKUP($H2241,References_1!$C$2:$D$827,2,)</f>
        <v>GP4</v>
      </c>
      <c r="N2241" s="13">
        <f>VLOOKUP($H2241,References_2!$D$2:'References_2'!$AQ$186,39,)</f>
        <v>1.9000000000000001E-4</v>
      </c>
      <c r="O2241" s="13" t="str">
        <f>LEFT(L2241,2)</f>
        <v>µg</v>
      </c>
      <c r="P2241" s="139">
        <f>IF($O2241="mg",VLOOKUP($C2241,References_1!$H$2:$I$19,2,)*$K2241*0.0864,IF($O2241="µg",VLOOKUP($C2241,References_1!$H$2:$I$19,2,)*$K2241*86.4,""))</f>
        <v>12.869280000000002</v>
      </c>
      <c r="Q2241" s="138" t="str">
        <f>IF($O2241="mg","kg/j",IF($O2241="µg","mg/j",""))</f>
        <v>mg/j</v>
      </c>
    </row>
    <row r="2242" spans="1:17" x14ac:dyDescent="0.2">
      <c r="A2242" s="13">
        <f>VLOOKUP($B2242,References_1!$F$2:$G$19,2,)</f>
        <v>14</v>
      </c>
      <c r="B2242" s="13">
        <v>6127985</v>
      </c>
      <c r="C2242" s="13">
        <f>VLOOKUP($B2242,References_1!$F$2:$H$19,3,)</f>
        <v>11</v>
      </c>
      <c r="D2242" s="136">
        <v>42432</v>
      </c>
      <c r="E2242" s="13" t="s">
        <v>1072</v>
      </c>
      <c r="F2242" s="13">
        <v>23</v>
      </c>
      <c r="G2242" s="13" t="s">
        <v>639</v>
      </c>
      <c r="H2242" s="13">
        <v>1094</v>
      </c>
      <c r="I2242" s="13">
        <v>5.0000000000000001E-3</v>
      </c>
      <c r="J2242" s="137" t="s">
        <v>1169</v>
      </c>
      <c r="K2242" s="138">
        <v>5.0000000000000001E-3</v>
      </c>
      <c r="L2242" s="13" t="s">
        <v>135</v>
      </c>
      <c r="M2242" s="13" t="str">
        <f>VLOOKUP($H2242,References_1!$C$2:$D$827,2,)</f>
        <v>GP4</v>
      </c>
      <c r="N2242" s="13">
        <f>VLOOKUP($H2242,References_2!$D$2:'References_2'!$AQ$186,39,)</f>
        <v>1.9000000000000001E-4</v>
      </c>
      <c r="O2242" s="13" t="str">
        <f>LEFT(L2242,2)</f>
        <v>µg</v>
      </c>
      <c r="P2242" s="139">
        <f>IF($O2242="mg",VLOOKUP($C2242,References_1!$H$2:$I$19,2,)*$K2242*0.0864,IF($O2242="µg",VLOOKUP($C2242,References_1!$H$2:$I$19,2,)*$K2242*86.4,""))</f>
        <v>89.017920000000004</v>
      </c>
      <c r="Q2242" s="138" t="str">
        <f>IF($O2242="mg","kg/j",IF($O2242="µg","mg/j",""))</f>
        <v>mg/j</v>
      </c>
    </row>
    <row r="2243" spans="1:17" x14ac:dyDescent="0.2">
      <c r="A2243" s="13">
        <f>VLOOKUP($B2243,References_1!$F$2:$G$19,2,)</f>
        <v>11</v>
      </c>
      <c r="B2243" s="13" t="s">
        <v>118</v>
      </c>
      <c r="C2243" s="13">
        <f>VLOOKUP($B2243,References_1!$F$2:$H$19,3,)</f>
        <v>13</v>
      </c>
      <c r="D2243" s="136">
        <v>42432</v>
      </c>
      <c r="E2243" s="13" t="s">
        <v>119</v>
      </c>
      <c r="F2243" s="13">
        <v>23</v>
      </c>
      <c r="G2243" s="13" t="s">
        <v>639</v>
      </c>
      <c r="H2243" s="13">
        <v>1094</v>
      </c>
      <c r="I2243" s="13">
        <v>5.0000000000000001E-3</v>
      </c>
      <c r="J2243" s="137" t="s">
        <v>1169</v>
      </c>
      <c r="K2243" s="138">
        <v>5.0000000000000001E-3</v>
      </c>
      <c r="L2243" s="13" t="s">
        <v>135</v>
      </c>
      <c r="M2243" s="13" t="str">
        <f>VLOOKUP($H2243,References_1!$C$2:$D$827,2,)</f>
        <v>GP4</v>
      </c>
      <c r="N2243" s="13">
        <f>VLOOKUP($H2243,References_2!$D$2:'References_2'!$AQ$186,39,)</f>
        <v>1.9000000000000001E-4</v>
      </c>
      <c r="O2243" s="13" t="str">
        <f>LEFT(L2243,2)</f>
        <v>µg</v>
      </c>
      <c r="P2243" s="139">
        <f>IF($O2243="mg",VLOOKUP($C2243,References_1!$H$2:$I$19,2,)*$K2243*0.0864,IF($O2243="µg",VLOOKUP($C2243,References_1!$H$2:$I$19,2,)*$K2243*86.4,""))</f>
        <v>6.8592000000000013</v>
      </c>
      <c r="Q2243" s="138" t="str">
        <f>IF($O2243="mg","kg/j",IF($O2243="µg","mg/j",""))</f>
        <v>mg/j</v>
      </c>
    </row>
    <row r="2244" spans="1:17" x14ac:dyDescent="0.2">
      <c r="A2244" s="13">
        <f>VLOOKUP($B2244,References_1!$F$2:$G$19,2,)</f>
        <v>12</v>
      </c>
      <c r="B2244" s="13">
        <v>6127975</v>
      </c>
      <c r="C2244" s="13">
        <f>VLOOKUP($B2244,References_1!$F$2:$H$19,3,)</f>
        <v>14</v>
      </c>
      <c r="D2244" s="136">
        <v>42432</v>
      </c>
      <c r="E2244" s="13" t="s">
        <v>991</v>
      </c>
      <c r="F2244" s="13">
        <v>23</v>
      </c>
      <c r="G2244" s="13" t="s">
        <v>639</v>
      </c>
      <c r="H2244" s="13">
        <v>1094</v>
      </c>
      <c r="I2244" s="13">
        <v>5.0000000000000001E-3</v>
      </c>
      <c r="J2244" s="137" t="s">
        <v>1169</v>
      </c>
      <c r="K2244" s="138">
        <v>5.0000000000000001E-3</v>
      </c>
      <c r="L2244" s="13" t="s">
        <v>135</v>
      </c>
      <c r="M2244" s="13" t="str">
        <f>VLOOKUP($H2244,References_1!$C$2:$D$827,2,)</f>
        <v>GP4</v>
      </c>
      <c r="N2244" s="13">
        <f>VLOOKUP($H2244,References_2!$D$2:'References_2'!$AQ$186,39,)</f>
        <v>1.9000000000000001E-4</v>
      </c>
      <c r="O2244" s="13" t="str">
        <f>LEFT(L2244,2)</f>
        <v>µg</v>
      </c>
      <c r="P2244" s="139">
        <f>IF($O2244="mg",VLOOKUP($C2244,References_1!$H$2:$I$19,2,)*$K2244*0.0864,IF($O2244="µg",VLOOKUP($C2244,References_1!$H$2:$I$19,2,)*$K2244*86.4,""))</f>
        <v>23.868000000000002</v>
      </c>
      <c r="Q2244" s="138" t="str">
        <f>IF($O2244="mg","kg/j",IF($O2244="µg","mg/j",""))</f>
        <v>mg/j</v>
      </c>
    </row>
    <row r="2245" spans="1:17" x14ac:dyDescent="0.2">
      <c r="A2245" s="13">
        <f>VLOOKUP($B2245,References_1!$F$2:$G$19,2,)</f>
        <v>4</v>
      </c>
      <c r="B2245" s="13">
        <v>6127935</v>
      </c>
      <c r="C2245" s="13">
        <f>VLOOKUP($B2245,References_1!$F$2:$H$19,3,)</f>
        <v>3</v>
      </c>
      <c r="D2245" s="136">
        <v>42432</v>
      </c>
      <c r="E2245" s="13" t="s">
        <v>1031</v>
      </c>
      <c r="F2245" s="13">
        <v>23</v>
      </c>
      <c r="G2245" s="13" t="s">
        <v>640</v>
      </c>
      <c r="H2245" s="13">
        <v>1406</v>
      </c>
      <c r="I2245" s="13">
        <v>5.0000000000000001E-3</v>
      </c>
      <c r="J2245" s="137" t="s">
        <v>1169</v>
      </c>
      <c r="K2245" s="138">
        <v>5.0000000000000001E-3</v>
      </c>
      <c r="L2245" s="13" t="s">
        <v>135</v>
      </c>
      <c r="M2245" s="13" t="str">
        <f>VLOOKUP($H2245,References_1!$C$2:$D$827,2,)</f>
        <v>GP4</v>
      </c>
      <c r="N2245" s="13" t="e">
        <f>VLOOKUP($H2245,References_2!$D$2:'References_2'!$AQ$186,39,)</f>
        <v>#N/A</v>
      </c>
      <c r="O2245" s="13" t="str">
        <f>LEFT(L2245,2)</f>
        <v>µg</v>
      </c>
      <c r="P2245" s="139">
        <f>IF($O2245="mg",VLOOKUP($C2245,References_1!$H$2:$I$19,2,)*$K2245*0.0864,IF($O2245="µg",VLOOKUP($C2245,References_1!$H$2:$I$19,2,)*$K2245*86.4,""))</f>
        <v>0.92879999999999996</v>
      </c>
      <c r="Q2245" s="138" t="str">
        <f>IF($O2245="mg","kg/j",IF($O2245="µg","mg/j",""))</f>
        <v>mg/j</v>
      </c>
    </row>
    <row r="2246" spans="1:17" x14ac:dyDescent="0.2">
      <c r="A2246" s="13">
        <f>VLOOKUP($B2246,References_1!$F$2:$G$19,2,)</f>
        <v>18</v>
      </c>
      <c r="B2246" s="13">
        <v>6127970</v>
      </c>
      <c r="C2246" s="13">
        <f>VLOOKUP($B2246,References_1!$F$2:$H$19,3,)</f>
        <v>9.5</v>
      </c>
      <c r="D2246" s="136">
        <v>42432</v>
      </c>
      <c r="E2246" s="13" t="s">
        <v>1113</v>
      </c>
      <c r="F2246" s="13">
        <v>23</v>
      </c>
      <c r="G2246" s="13" t="s">
        <v>640</v>
      </c>
      <c r="H2246" s="13">
        <v>1406</v>
      </c>
      <c r="I2246" s="13">
        <v>5.0000000000000001E-3</v>
      </c>
      <c r="J2246" s="137" t="s">
        <v>1169</v>
      </c>
      <c r="K2246" s="138">
        <v>5.0000000000000001E-3</v>
      </c>
      <c r="L2246" s="13" t="s">
        <v>135</v>
      </c>
      <c r="M2246" s="13" t="str">
        <f>VLOOKUP($H2246,References_1!$C$2:$D$827,2,)</f>
        <v>GP4</v>
      </c>
      <c r="N2246" s="13" t="e">
        <f>VLOOKUP($H2246,References_2!$D$2:'References_2'!$AQ$186,39,)</f>
        <v>#N/A</v>
      </c>
      <c r="O2246" s="13" t="str">
        <f>LEFT(L2246,2)</f>
        <v>µg</v>
      </c>
      <c r="P2246" s="139">
        <f>IF($O2246="mg",VLOOKUP($C2246,References_1!$H$2:$I$19,2,)*$K2246*0.0864,IF($O2246="µg",VLOOKUP($C2246,References_1!$H$2:$I$19,2,)*$K2246*86.4,""))</f>
        <v>12.869280000000002</v>
      </c>
      <c r="Q2246" s="138" t="str">
        <f>IF($O2246="mg","kg/j",IF($O2246="µg","mg/j",""))</f>
        <v>mg/j</v>
      </c>
    </row>
    <row r="2247" spans="1:17" x14ac:dyDescent="0.2">
      <c r="A2247" s="13">
        <f>VLOOKUP($B2247,References_1!$F$2:$G$19,2,)</f>
        <v>14</v>
      </c>
      <c r="B2247" s="13">
        <v>6127985</v>
      </c>
      <c r="C2247" s="13">
        <f>VLOOKUP($B2247,References_1!$F$2:$H$19,3,)</f>
        <v>11</v>
      </c>
      <c r="D2247" s="136">
        <v>42432</v>
      </c>
      <c r="E2247" s="13" t="s">
        <v>1072</v>
      </c>
      <c r="F2247" s="13">
        <v>23</v>
      </c>
      <c r="G2247" s="13" t="s">
        <v>640</v>
      </c>
      <c r="H2247" s="13">
        <v>1406</v>
      </c>
      <c r="I2247" s="13">
        <v>5.0000000000000001E-3</v>
      </c>
      <c r="J2247" s="137" t="s">
        <v>1169</v>
      </c>
      <c r="K2247" s="138">
        <v>5.0000000000000001E-3</v>
      </c>
      <c r="L2247" s="13" t="s">
        <v>135</v>
      </c>
      <c r="M2247" s="13" t="str">
        <f>VLOOKUP($H2247,References_1!$C$2:$D$827,2,)</f>
        <v>GP4</v>
      </c>
      <c r="N2247" s="13" t="e">
        <f>VLOOKUP($H2247,References_2!$D$2:'References_2'!$AQ$186,39,)</f>
        <v>#N/A</v>
      </c>
      <c r="O2247" s="13" t="str">
        <f>LEFT(L2247,2)</f>
        <v>µg</v>
      </c>
      <c r="P2247" s="139">
        <f>IF($O2247="mg",VLOOKUP($C2247,References_1!$H$2:$I$19,2,)*$K2247*0.0864,IF($O2247="µg",VLOOKUP($C2247,References_1!$H$2:$I$19,2,)*$K2247*86.4,""))</f>
        <v>89.017920000000004</v>
      </c>
      <c r="Q2247" s="138" t="str">
        <f>IF($O2247="mg","kg/j",IF($O2247="µg","mg/j",""))</f>
        <v>mg/j</v>
      </c>
    </row>
    <row r="2248" spans="1:17" x14ac:dyDescent="0.2">
      <c r="A2248" s="13">
        <f>VLOOKUP($B2248,References_1!$F$2:$G$19,2,)</f>
        <v>11</v>
      </c>
      <c r="B2248" s="13" t="s">
        <v>118</v>
      </c>
      <c r="C2248" s="13">
        <f>VLOOKUP($B2248,References_1!$F$2:$H$19,3,)</f>
        <v>13</v>
      </c>
      <c r="D2248" s="136">
        <v>42432</v>
      </c>
      <c r="E2248" s="13" t="s">
        <v>119</v>
      </c>
      <c r="F2248" s="13">
        <v>23</v>
      </c>
      <c r="G2248" s="13" t="s">
        <v>640</v>
      </c>
      <c r="H2248" s="13">
        <v>1406</v>
      </c>
      <c r="I2248" s="13">
        <v>5.0000000000000001E-3</v>
      </c>
      <c r="J2248" s="137" t="s">
        <v>1169</v>
      </c>
      <c r="K2248" s="138">
        <v>5.0000000000000001E-3</v>
      </c>
      <c r="L2248" s="13" t="s">
        <v>135</v>
      </c>
      <c r="M2248" s="13" t="str">
        <f>VLOOKUP($H2248,References_1!$C$2:$D$827,2,)</f>
        <v>GP4</v>
      </c>
      <c r="N2248" s="13" t="e">
        <f>VLOOKUP($H2248,References_2!$D$2:'References_2'!$AQ$186,39,)</f>
        <v>#N/A</v>
      </c>
      <c r="O2248" s="13" t="str">
        <f>LEFT(L2248,2)</f>
        <v>µg</v>
      </c>
      <c r="P2248" s="139">
        <f>IF($O2248="mg",VLOOKUP($C2248,References_1!$H$2:$I$19,2,)*$K2248*0.0864,IF($O2248="µg",VLOOKUP($C2248,References_1!$H$2:$I$19,2,)*$K2248*86.4,""))</f>
        <v>6.8592000000000013</v>
      </c>
      <c r="Q2248" s="138" t="str">
        <f>IF($O2248="mg","kg/j",IF($O2248="µg","mg/j",""))</f>
        <v>mg/j</v>
      </c>
    </row>
    <row r="2249" spans="1:17" x14ac:dyDescent="0.2">
      <c r="A2249" s="13">
        <f>VLOOKUP($B2249,References_1!$F$2:$G$19,2,)</f>
        <v>12</v>
      </c>
      <c r="B2249" s="13">
        <v>6127975</v>
      </c>
      <c r="C2249" s="13">
        <f>VLOOKUP($B2249,References_1!$F$2:$H$19,3,)</f>
        <v>14</v>
      </c>
      <c r="D2249" s="136">
        <v>42432</v>
      </c>
      <c r="E2249" s="13" t="s">
        <v>991</v>
      </c>
      <c r="F2249" s="13">
        <v>23</v>
      </c>
      <c r="G2249" s="13" t="s">
        <v>640</v>
      </c>
      <c r="H2249" s="13">
        <v>1406</v>
      </c>
      <c r="I2249" s="13">
        <v>5.0000000000000001E-3</v>
      </c>
      <c r="J2249" s="137" t="s">
        <v>1169</v>
      </c>
      <c r="K2249" s="138">
        <v>5.0000000000000001E-3</v>
      </c>
      <c r="L2249" s="13" t="s">
        <v>135</v>
      </c>
      <c r="M2249" s="13" t="str">
        <f>VLOOKUP($H2249,References_1!$C$2:$D$827,2,)</f>
        <v>GP4</v>
      </c>
      <c r="N2249" s="13" t="e">
        <f>VLOOKUP($H2249,References_2!$D$2:'References_2'!$AQ$186,39,)</f>
        <v>#N/A</v>
      </c>
      <c r="O2249" s="13" t="str">
        <f>LEFT(L2249,2)</f>
        <v>µg</v>
      </c>
      <c r="P2249" s="139">
        <f>IF($O2249="mg",VLOOKUP($C2249,References_1!$H$2:$I$19,2,)*$K2249*0.0864,IF($O2249="µg",VLOOKUP($C2249,References_1!$H$2:$I$19,2,)*$K2249*86.4,""))</f>
        <v>23.868000000000002</v>
      </c>
      <c r="Q2249" s="138" t="str">
        <f>IF($O2249="mg","kg/j",IF($O2249="µg","mg/j",""))</f>
        <v>mg/j</v>
      </c>
    </row>
    <row r="2250" spans="1:17" x14ac:dyDescent="0.2">
      <c r="A2250" s="13">
        <f>VLOOKUP($B2250,References_1!$F$2:$G$19,2,)</f>
        <v>4</v>
      </c>
      <c r="B2250" s="13">
        <v>6127935</v>
      </c>
      <c r="C2250" s="13">
        <f>VLOOKUP($B2250,References_1!$F$2:$H$19,3,)</f>
        <v>3</v>
      </c>
      <c r="D2250" s="136">
        <v>42432</v>
      </c>
      <c r="E2250" s="13" t="s">
        <v>1031</v>
      </c>
      <c r="F2250" s="13">
        <v>23</v>
      </c>
      <c r="G2250" s="13" t="s">
        <v>642</v>
      </c>
      <c r="H2250" s="13">
        <v>1209</v>
      </c>
      <c r="I2250" s="13">
        <v>0.02</v>
      </c>
      <c r="J2250" s="137" t="s">
        <v>1169</v>
      </c>
      <c r="K2250" s="138">
        <v>0.02</v>
      </c>
      <c r="L2250" s="13" t="s">
        <v>135</v>
      </c>
      <c r="M2250" s="13" t="str">
        <f>VLOOKUP($H2250,References_1!$C$2:$D$827,2,)</f>
        <v>GP4</v>
      </c>
      <c r="N2250" s="13">
        <f>VLOOKUP($H2250,References_2!$D$2:'References_2'!$AQ$186,39,)</f>
        <v>1</v>
      </c>
      <c r="O2250" s="13" t="str">
        <f>LEFT(L2250,2)</f>
        <v>µg</v>
      </c>
      <c r="P2250" s="139">
        <f>IF($O2250="mg",VLOOKUP($C2250,References_1!$H$2:$I$19,2,)*$K2250*0.0864,IF($O2250="µg",VLOOKUP($C2250,References_1!$H$2:$I$19,2,)*$K2250*86.4,""))</f>
        <v>3.7151999999999998</v>
      </c>
      <c r="Q2250" s="138" t="str">
        <f>IF($O2250="mg","kg/j",IF($O2250="µg","mg/j",""))</f>
        <v>mg/j</v>
      </c>
    </row>
    <row r="2251" spans="1:17" x14ac:dyDescent="0.2">
      <c r="A2251" s="13">
        <f>VLOOKUP($B2251,References_1!$F$2:$G$19,2,)</f>
        <v>18</v>
      </c>
      <c r="B2251" s="13">
        <v>6127970</v>
      </c>
      <c r="C2251" s="13">
        <f>VLOOKUP($B2251,References_1!$F$2:$H$19,3,)</f>
        <v>9.5</v>
      </c>
      <c r="D2251" s="136">
        <v>42432</v>
      </c>
      <c r="E2251" s="13" t="s">
        <v>1113</v>
      </c>
      <c r="F2251" s="13">
        <v>23</v>
      </c>
      <c r="G2251" s="13" t="s">
        <v>642</v>
      </c>
      <c r="H2251" s="13">
        <v>1209</v>
      </c>
      <c r="I2251" s="13">
        <v>0.02</v>
      </c>
      <c r="J2251" s="137" t="s">
        <v>1169</v>
      </c>
      <c r="K2251" s="138">
        <v>0.02</v>
      </c>
      <c r="L2251" s="13" t="s">
        <v>135</v>
      </c>
      <c r="M2251" s="13" t="str">
        <f>VLOOKUP($H2251,References_1!$C$2:$D$827,2,)</f>
        <v>GP4</v>
      </c>
      <c r="N2251" s="13">
        <f>VLOOKUP($H2251,References_2!$D$2:'References_2'!$AQ$186,39,)</f>
        <v>1</v>
      </c>
      <c r="O2251" s="13" t="str">
        <f>LEFT(L2251,2)</f>
        <v>µg</v>
      </c>
      <c r="P2251" s="139">
        <f>IF($O2251="mg",VLOOKUP($C2251,References_1!$H$2:$I$19,2,)*$K2251*0.0864,IF($O2251="µg",VLOOKUP($C2251,References_1!$H$2:$I$19,2,)*$K2251*86.4,""))</f>
        <v>51.477120000000006</v>
      </c>
      <c r="Q2251" s="138" t="str">
        <f>IF($O2251="mg","kg/j",IF($O2251="µg","mg/j",""))</f>
        <v>mg/j</v>
      </c>
    </row>
    <row r="2252" spans="1:17" x14ac:dyDescent="0.2">
      <c r="A2252" s="13">
        <f>VLOOKUP($B2252,References_1!$F$2:$G$19,2,)</f>
        <v>14</v>
      </c>
      <c r="B2252" s="13">
        <v>6127985</v>
      </c>
      <c r="C2252" s="13">
        <f>VLOOKUP($B2252,References_1!$F$2:$H$19,3,)</f>
        <v>11</v>
      </c>
      <c r="D2252" s="136">
        <v>42432</v>
      </c>
      <c r="E2252" s="13" t="s">
        <v>1072</v>
      </c>
      <c r="F2252" s="13">
        <v>23</v>
      </c>
      <c r="G2252" s="13" t="s">
        <v>642</v>
      </c>
      <c r="H2252" s="13">
        <v>1209</v>
      </c>
      <c r="I2252" s="13">
        <v>0.02</v>
      </c>
      <c r="J2252" s="137" t="s">
        <v>1169</v>
      </c>
      <c r="K2252" s="138">
        <v>0.02</v>
      </c>
      <c r="L2252" s="13" t="s">
        <v>135</v>
      </c>
      <c r="M2252" s="13" t="str">
        <f>VLOOKUP($H2252,References_1!$C$2:$D$827,2,)</f>
        <v>GP4</v>
      </c>
      <c r="N2252" s="13">
        <f>VLOOKUP($H2252,References_2!$D$2:'References_2'!$AQ$186,39,)</f>
        <v>1</v>
      </c>
      <c r="O2252" s="13" t="str">
        <f>LEFT(L2252,2)</f>
        <v>µg</v>
      </c>
      <c r="P2252" s="139">
        <f>IF($O2252="mg",VLOOKUP($C2252,References_1!$H$2:$I$19,2,)*$K2252*0.0864,IF($O2252="µg",VLOOKUP($C2252,References_1!$H$2:$I$19,2,)*$K2252*86.4,""))</f>
        <v>356.07168000000001</v>
      </c>
      <c r="Q2252" s="138" t="str">
        <f>IF($O2252="mg","kg/j",IF($O2252="µg","mg/j",""))</f>
        <v>mg/j</v>
      </c>
    </row>
    <row r="2253" spans="1:17" x14ac:dyDescent="0.2">
      <c r="A2253" s="13">
        <f>VLOOKUP($B2253,References_1!$F$2:$G$19,2,)</f>
        <v>11</v>
      </c>
      <c r="B2253" s="13" t="s">
        <v>118</v>
      </c>
      <c r="C2253" s="13">
        <f>VLOOKUP($B2253,References_1!$F$2:$H$19,3,)</f>
        <v>13</v>
      </c>
      <c r="D2253" s="136">
        <v>42432</v>
      </c>
      <c r="E2253" s="13" t="s">
        <v>119</v>
      </c>
      <c r="F2253" s="13">
        <v>23</v>
      </c>
      <c r="G2253" s="13" t="s">
        <v>642</v>
      </c>
      <c r="H2253" s="13">
        <v>1209</v>
      </c>
      <c r="I2253" s="13">
        <v>0.02</v>
      </c>
      <c r="J2253" s="137" t="s">
        <v>1169</v>
      </c>
      <c r="K2253" s="138">
        <v>0.02</v>
      </c>
      <c r="L2253" s="13" t="s">
        <v>135</v>
      </c>
      <c r="M2253" s="13" t="str">
        <f>VLOOKUP($H2253,References_1!$C$2:$D$827,2,)</f>
        <v>GP4</v>
      </c>
      <c r="N2253" s="13">
        <f>VLOOKUP($H2253,References_2!$D$2:'References_2'!$AQ$186,39,)</f>
        <v>1</v>
      </c>
      <c r="O2253" s="13" t="str">
        <f>LEFT(L2253,2)</f>
        <v>µg</v>
      </c>
      <c r="P2253" s="139">
        <f>IF($O2253="mg",VLOOKUP($C2253,References_1!$H$2:$I$19,2,)*$K2253*0.0864,IF($O2253="µg",VLOOKUP($C2253,References_1!$H$2:$I$19,2,)*$K2253*86.4,""))</f>
        <v>27.436800000000005</v>
      </c>
      <c r="Q2253" s="138" t="str">
        <f>IF($O2253="mg","kg/j",IF($O2253="µg","mg/j",""))</f>
        <v>mg/j</v>
      </c>
    </row>
    <row r="2254" spans="1:17" x14ac:dyDescent="0.2">
      <c r="A2254" s="13">
        <f>VLOOKUP($B2254,References_1!$F$2:$G$19,2,)</f>
        <v>12</v>
      </c>
      <c r="B2254" s="13">
        <v>6127975</v>
      </c>
      <c r="C2254" s="13">
        <f>VLOOKUP($B2254,References_1!$F$2:$H$19,3,)</f>
        <v>14</v>
      </c>
      <c r="D2254" s="136">
        <v>42432</v>
      </c>
      <c r="E2254" s="13" t="s">
        <v>991</v>
      </c>
      <c r="F2254" s="13">
        <v>23</v>
      </c>
      <c r="G2254" s="13" t="s">
        <v>642</v>
      </c>
      <c r="H2254" s="13">
        <v>1209</v>
      </c>
      <c r="I2254" s="13">
        <v>0.02</v>
      </c>
      <c r="J2254" s="137" t="s">
        <v>1169</v>
      </c>
      <c r="K2254" s="138">
        <v>0.02</v>
      </c>
      <c r="L2254" s="13" t="s">
        <v>135</v>
      </c>
      <c r="M2254" s="13" t="str">
        <f>VLOOKUP($H2254,References_1!$C$2:$D$827,2,)</f>
        <v>GP4</v>
      </c>
      <c r="N2254" s="13">
        <f>VLOOKUP($H2254,References_2!$D$2:'References_2'!$AQ$186,39,)</f>
        <v>1</v>
      </c>
      <c r="O2254" s="13" t="str">
        <f>LEFT(L2254,2)</f>
        <v>µg</v>
      </c>
      <c r="P2254" s="139">
        <f>IF($O2254="mg",VLOOKUP($C2254,References_1!$H$2:$I$19,2,)*$K2254*0.0864,IF($O2254="µg",VLOOKUP($C2254,References_1!$H$2:$I$19,2,)*$K2254*86.4,""))</f>
        <v>95.472000000000008</v>
      </c>
      <c r="Q2254" s="138" t="str">
        <f>IF($O2254="mg","kg/j",IF($O2254="µg","mg/j",""))</f>
        <v>mg/j</v>
      </c>
    </row>
    <row r="2255" spans="1:17" x14ac:dyDescent="0.2">
      <c r="A2255" s="13">
        <f>VLOOKUP($B2255,References_1!$F$2:$G$19,2,)</f>
        <v>4</v>
      </c>
      <c r="B2255" s="13">
        <v>6127935</v>
      </c>
      <c r="C2255" s="13">
        <f>VLOOKUP($B2255,References_1!$F$2:$H$19,3,)</f>
        <v>3</v>
      </c>
      <c r="D2255" s="136">
        <v>42432</v>
      </c>
      <c r="E2255" s="13" t="s">
        <v>1031</v>
      </c>
      <c r="F2255" s="13">
        <v>23</v>
      </c>
      <c r="G2255" s="13" t="s">
        <v>643</v>
      </c>
      <c r="H2255" s="13">
        <v>2026</v>
      </c>
      <c r="I2255" s="13">
        <v>0.05</v>
      </c>
      <c r="J2255" s="137" t="s">
        <v>1169</v>
      </c>
      <c r="K2255" s="138">
        <v>0.05</v>
      </c>
      <c r="L2255" s="13" t="s">
        <v>135</v>
      </c>
      <c r="M2255" s="13" t="str">
        <f>VLOOKUP($H2255,References_1!$C$2:$D$827,2,)</f>
        <v>GP4</v>
      </c>
      <c r="N2255" s="13" t="e">
        <f>VLOOKUP($H2255,References_2!$D$2:'References_2'!$AQ$186,39,)</f>
        <v>#N/A</v>
      </c>
      <c r="O2255" s="13" t="str">
        <f>LEFT(L2255,2)</f>
        <v>µg</v>
      </c>
      <c r="P2255" s="139">
        <f>IF($O2255="mg",VLOOKUP($C2255,References_1!$H$2:$I$19,2,)*$K2255*0.0864,IF($O2255="µg",VLOOKUP($C2255,References_1!$H$2:$I$19,2,)*$K2255*86.4,""))</f>
        <v>9.2880000000000003</v>
      </c>
      <c r="Q2255" s="138" t="str">
        <f>IF($O2255="mg","kg/j",IF($O2255="µg","mg/j",""))</f>
        <v>mg/j</v>
      </c>
    </row>
    <row r="2256" spans="1:17" x14ac:dyDescent="0.2">
      <c r="A2256" s="13">
        <f>VLOOKUP($B2256,References_1!$F$2:$G$19,2,)</f>
        <v>18</v>
      </c>
      <c r="B2256" s="13">
        <v>6127970</v>
      </c>
      <c r="C2256" s="13">
        <f>VLOOKUP($B2256,References_1!$F$2:$H$19,3,)</f>
        <v>9.5</v>
      </c>
      <c r="D2256" s="136">
        <v>42432</v>
      </c>
      <c r="E2256" s="13" t="s">
        <v>1113</v>
      </c>
      <c r="F2256" s="13">
        <v>23</v>
      </c>
      <c r="G2256" s="13" t="s">
        <v>643</v>
      </c>
      <c r="H2256" s="13">
        <v>2026</v>
      </c>
      <c r="I2256" s="13">
        <v>0.05</v>
      </c>
      <c r="J2256" s="137" t="s">
        <v>1169</v>
      </c>
      <c r="K2256" s="138">
        <v>0.05</v>
      </c>
      <c r="L2256" s="13" t="s">
        <v>135</v>
      </c>
      <c r="M2256" s="13" t="str">
        <f>VLOOKUP($H2256,References_1!$C$2:$D$827,2,)</f>
        <v>GP4</v>
      </c>
      <c r="N2256" s="13" t="e">
        <f>VLOOKUP($H2256,References_2!$D$2:'References_2'!$AQ$186,39,)</f>
        <v>#N/A</v>
      </c>
      <c r="O2256" s="13" t="str">
        <f>LEFT(L2256,2)</f>
        <v>µg</v>
      </c>
      <c r="P2256" s="139">
        <f>IF($O2256="mg",VLOOKUP($C2256,References_1!$H$2:$I$19,2,)*$K2256*0.0864,IF($O2256="µg",VLOOKUP($C2256,References_1!$H$2:$I$19,2,)*$K2256*86.4,""))</f>
        <v>128.69280000000001</v>
      </c>
      <c r="Q2256" s="138" t="str">
        <f>IF($O2256="mg","kg/j",IF($O2256="µg","mg/j",""))</f>
        <v>mg/j</v>
      </c>
    </row>
    <row r="2257" spans="1:17" x14ac:dyDescent="0.2">
      <c r="A2257" s="13">
        <f>VLOOKUP($B2257,References_1!$F$2:$G$19,2,)</f>
        <v>14</v>
      </c>
      <c r="B2257" s="13">
        <v>6127985</v>
      </c>
      <c r="C2257" s="13">
        <f>VLOOKUP($B2257,References_1!$F$2:$H$19,3,)</f>
        <v>11</v>
      </c>
      <c r="D2257" s="136">
        <v>42432</v>
      </c>
      <c r="E2257" s="13" t="s">
        <v>1072</v>
      </c>
      <c r="F2257" s="13">
        <v>23</v>
      </c>
      <c r="G2257" s="13" t="s">
        <v>643</v>
      </c>
      <c r="H2257" s="13">
        <v>2026</v>
      </c>
      <c r="I2257" s="13">
        <v>0.05</v>
      </c>
      <c r="J2257" s="137" t="s">
        <v>1169</v>
      </c>
      <c r="K2257" s="138">
        <v>0.05</v>
      </c>
      <c r="L2257" s="13" t="s">
        <v>135</v>
      </c>
      <c r="M2257" s="13" t="str">
        <f>VLOOKUP($H2257,References_1!$C$2:$D$827,2,)</f>
        <v>GP4</v>
      </c>
      <c r="N2257" s="13" t="e">
        <f>VLOOKUP($H2257,References_2!$D$2:'References_2'!$AQ$186,39,)</f>
        <v>#N/A</v>
      </c>
      <c r="O2257" s="13" t="str">
        <f>LEFT(L2257,2)</f>
        <v>µg</v>
      </c>
      <c r="P2257" s="139">
        <f>IF($O2257="mg",VLOOKUP($C2257,References_1!$H$2:$I$19,2,)*$K2257*0.0864,IF($O2257="µg",VLOOKUP($C2257,References_1!$H$2:$I$19,2,)*$K2257*86.4,""))</f>
        <v>890.17920000000015</v>
      </c>
      <c r="Q2257" s="138" t="str">
        <f>IF($O2257="mg","kg/j",IF($O2257="µg","mg/j",""))</f>
        <v>mg/j</v>
      </c>
    </row>
    <row r="2258" spans="1:17" x14ac:dyDescent="0.2">
      <c r="A2258" s="13">
        <f>VLOOKUP($B2258,References_1!$F$2:$G$19,2,)</f>
        <v>11</v>
      </c>
      <c r="B2258" s="13" t="s">
        <v>118</v>
      </c>
      <c r="C2258" s="13">
        <f>VLOOKUP($B2258,References_1!$F$2:$H$19,3,)</f>
        <v>13</v>
      </c>
      <c r="D2258" s="136">
        <v>42432</v>
      </c>
      <c r="E2258" s="13" t="s">
        <v>119</v>
      </c>
      <c r="F2258" s="13">
        <v>23</v>
      </c>
      <c r="G2258" s="13" t="s">
        <v>643</v>
      </c>
      <c r="H2258" s="13">
        <v>2026</v>
      </c>
      <c r="I2258" s="13">
        <v>0.05</v>
      </c>
      <c r="J2258" s="137" t="s">
        <v>1169</v>
      </c>
      <c r="K2258" s="138">
        <v>0.05</v>
      </c>
      <c r="L2258" s="13" t="s">
        <v>135</v>
      </c>
      <c r="M2258" s="13" t="str">
        <f>VLOOKUP($H2258,References_1!$C$2:$D$827,2,)</f>
        <v>GP4</v>
      </c>
      <c r="N2258" s="13" t="e">
        <f>VLOOKUP($H2258,References_2!$D$2:'References_2'!$AQ$186,39,)</f>
        <v>#N/A</v>
      </c>
      <c r="O2258" s="13" t="str">
        <f>LEFT(L2258,2)</f>
        <v>µg</v>
      </c>
      <c r="P2258" s="139">
        <f>IF($O2258="mg",VLOOKUP($C2258,References_1!$H$2:$I$19,2,)*$K2258*0.0864,IF($O2258="µg",VLOOKUP($C2258,References_1!$H$2:$I$19,2,)*$K2258*86.4,""))</f>
        <v>68.592000000000013</v>
      </c>
      <c r="Q2258" s="138" t="str">
        <f>IF($O2258="mg","kg/j",IF($O2258="µg","mg/j",""))</f>
        <v>mg/j</v>
      </c>
    </row>
    <row r="2259" spans="1:17" x14ac:dyDescent="0.2">
      <c r="A2259" s="13">
        <f>VLOOKUP($B2259,References_1!$F$2:$G$19,2,)</f>
        <v>12</v>
      </c>
      <c r="B2259" s="13">
        <v>6127975</v>
      </c>
      <c r="C2259" s="13">
        <f>VLOOKUP($B2259,References_1!$F$2:$H$19,3,)</f>
        <v>14</v>
      </c>
      <c r="D2259" s="136">
        <v>42432</v>
      </c>
      <c r="E2259" s="13" t="s">
        <v>991</v>
      </c>
      <c r="F2259" s="13">
        <v>23</v>
      </c>
      <c r="G2259" s="13" t="s">
        <v>643</v>
      </c>
      <c r="H2259" s="13">
        <v>2026</v>
      </c>
      <c r="I2259" s="13">
        <v>0.05</v>
      </c>
      <c r="J2259" s="137" t="s">
        <v>1169</v>
      </c>
      <c r="K2259" s="138">
        <v>0.05</v>
      </c>
      <c r="L2259" s="13" t="s">
        <v>135</v>
      </c>
      <c r="M2259" s="13" t="str">
        <f>VLOOKUP($H2259,References_1!$C$2:$D$827,2,)</f>
        <v>GP4</v>
      </c>
      <c r="N2259" s="13" t="e">
        <f>VLOOKUP($H2259,References_2!$D$2:'References_2'!$AQ$186,39,)</f>
        <v>#N/A</v>
      </c>
      <c r="O2259" s="13" t="str">
        <f>LEFT(L2259,2)</f>
        <v>µg</v>
      </c>
      <c r="P2259" s="139">
        <f>IF($O2259="mg",VLOOKUP($C2259,References_1!$H$2:$I$19,2,)*$K2259*0.0864,IF($O2259="µg",VLOOKUP($C2259,References_1!$H$2:$I$19,2,)*$K2259*86.4,""))</f>
        <v>238.68000000000004</v>
      </c>
      <c r="Q2259" s="138" t="str">
        <f>IF($O2259="mg","kg/j",IF($O2259="µg","mg/j",""))</f>
        <v>mg/j</v>
      </c>
    </row>
    <row r="2260" spans="1:17" x14ac:dyDescent="0.2">
      <c r="A2260" s="9">
        <f>VLOOKUP($B2260,References_1!$F$2:$G$19,2,)</f>
        <v>4</v>
      </c>
      <c r="B2260" s="9">
        <v>6127935</v>
      </c>
      <c r="C2260" s="13">
        <f>VLOOKUP($B2260,References_1!$F$2:$H$19,3,)</f>
        <v>3</v>
      </c>
      <c r="D2260" s="136">
        <v>42432</v>
      </c>
      <c r="E2260" s="13" t="s">
        <v>1031</v>
      </c>
      <c r="F2260" s="13">
        <v>3</v>
      </c>
      <c r="G2260" s="13" t="s">
        <v>644</v>
      </c>
      <c r="H2260" s="13">
        <v>1372</v>
      </c>
      <c r="I2260" s="13">
        <v>0.05</v>
      </c>
      <c r="J2260" s="137"/>
      <c r="K2260" s="118">
        <v>8.2100000000000009</v>
      </c>
      <c r="L2260" s="13" t="s">
        <v>645</v>
      </c>
      <c r="M2260" s="13" t="str">
        <f>VLOOKUP($H2260,References_1!$C$2:$D$827,2,)</f>
        <v>GP1</v>
      </c>
      <c r="N2260" s="13" t="e">
        <f>VLOOKUP($H2260,References_2!$D$2:'References_2'!$AQ$186,39,)</f>
        <v>#N/A</v>
      </c>
      <c r="O2260" s="13" t="str">
        <f>LEFT(L2260,2)</f>
        <v>mg</v>
      </c>
      <c r="P2260" s="139">
        <f>IF($O2260="mg",VLOOKUP($C2260,References_1!$H$2:$I$19,2,)*$K2260*0.0864,IF($O2260="µg",VLOOKUP($C2260,References_1!$H$2:$I$19,2,)*$K2260*86.4,""))</f>
        <v>1.5250896000000003</v>
      </c>
      <c r="Q2260" s="138" t="str">
        <f>IF($O2260="mg","kg/j",IF($O2260="µg","mg/j",""))</f>
        <v>kg/j</v>
      </c>
    </row>
    <row r="2261" spans="1:17" x14ac:dyDescent="0.2">
      <c r="A2261" s="9">
        <f>VLOOKUP($B2261,References_1!$F$2:$G$19,2,)</f>
        <v>18</v>
      </c>
      <c r="B2261" s="9">
        <v>6127970</v>
      </c>
      <c r="C2261" s="13">
        <f>VLOOKUP($B2261,References_1!$F$2:$H$19,3,)</f>
        <v>9.5</v>
      </c>
      <c r="D2261" s="136">
        <v>42432</v>
      </c>
      <c r="E2261" s="13" t="s">
        <v>1113</v>
      </c>
      <c r="F2261" s="13">
        <v>3</v>
      </c>
      <c r="G2261" s="13" t="s">
        <v>644</v>
      </c>
      <c r="H2261" s="13">
        <v>1372</v>
      </c>
      <c r="I2261" s="13">
        <v>0.05</v>
      </c>
      <c r="J2261" s="137"/>
      <c r="K2261" s="118">
        <v>6.46</v>
      </c>
      <c r="L2261" s="13" t="s">
        <v>645</v>
      </c>
      <c r="M2261" s="13" t="str">
        <f>VLOOKUP($H2261,References_1!$C$2:$D$827,2,)</f>
        <v>GP1</v>
      </c>
      <c r="N2261" s="13" t="e">
        <f>VLOOKUP($H2261,References_2!$D$2:'References_2'!$AQ$186,39,)</f>
        <v>#N/A</v>
      </c>
      <c r="O2261" s="13" t="str">
        <f>LEFT(L2261,2)</f>
        <v>mg</v>
      </c>
      <c r="P2261" s="139">
        <f>IF($O2261="mg",VLOOKUP($C2261,References_1!$H$2:$I$19,2,)*$K2261*0.0864,IF($O2261="µg",VLOOKUP($C2261,References_1!$H$2:$I$19,2,)*$K2261*86.4,""))</f>
        <v>16.62710976</v>
      </c>
      <c r="Q2261" s="138" t="str">
        <f>IF($O2261="mg","kg/j",IF($O2261="µg","mg/j",""))</f>
        <v>kg/j</v>
      </c>
    </row>
    <row r="2262" spans="1:17" x14ac:dyDescent="0.2">
      <c r="A2262" s="9">
        <f>VLOOKUP($B2262,References_1!$F$2:$G$19,2,)</f>
        <v>14</v>
      </c>
      <c r="B2262" s="9">
        <v>6127985</v>
      </c>
      <c r="C2262" s="13">
        <f>VLOOKUP($B2262,References_1!$F$2:$H$19,3,)</f>
        <v>11</v>
      </c>
      <c r="D2262" s="136">
        <v>42432</v>
      </c>
      <c r="E2262" s="13" t="s">
        <v>1072</v>
      </c>
      <c r="F2262" s="13">
        <v>3</v>
      </c>
      <c r="G2262" s="13" t="s">
        <v>644</v>
      </c>
      <c r="H2262" s="13">
        <v>1372</v>
      </c>
      <c r="I2262" s="13">
        <v>0.05</v>
      </c>
      <c r="J2262" s="137"/>
      <c r="K2262" s="118">
        <v>6.3</v>
      </c>
      <c r="L2262" s="13" t="s">
        <v>645</v>
      </c>
      <c r="M2262" s="13" t="str">
        <f>VLOOKUP($H2262,References_1!$C$2:$D$827,2,)</f>
        <v>GP1</v>
      </c>
      <c r="N2262" s="13" t="e">
        <f>VLOOKUP($H2262,References_2!$D$2:'References_2'!$AQ$186,39,)</f>
        <v>#N/A</v>
      </c>
      <c r="O2262" s="13" t="str">
        <f>LEFT(L2262,2)</f>
        <v>mg</v>
      </c>
      <c r="P2262" s="139">
        <f>IF($O2262="mg",VLOOKUP($C2262,References_1!$H$2:$I$19,2,)*$K2262*0.0864,IF($O2262="µg",VLOOKUP($C2262,References_1!$H$2:$I$19,2,)*$K2262*86.4,""))</f>
        <v>112.1625792</v>
      </c>
      <c r="Q2262" s="138" t="str">
        <f>IF($O2262="mg","kg/j",IF($O2262="µg","mg/j",""))</f>
        <v>kg/j</v>
      </c>
    </row>
    <row r="2263" spans="1:17" x14ac:dyDescent="0.2">
      <c r="A2263" s="9">
        <f>VLOOKUP($B2263,References_1!$F$2:$G$19,2,)</f>
        <v>11</v>
      </c>
      <c r="B2263" s="9" t="s">
        <v>118</v>
      </c>
      <c r="C2263" s="13">
        <f>VLOOKUP($B2263,References_1!$F$2:$H$19,3,)</f>
        <v>13</v>
      </c>
      <c r="D2263" s="136">
        <v>42432</v>
      </c>
      <c r="E2263" s="13" t="s">
        <v>119</v>
      </c>
      <c r="F2263" s="13">
        <v>3</v>
      </c>
      <c r="G2263" s="13" t="s">
        <v>644</v>
      </c>
      <c r="H2263" s="13">
        <v>1372</v>
      </c>
      <c r="I2263" s="13">
        <v>0.05</v>
      </c>
      <c r="J2263" s="137"/>
      <c r="K2263" s="118">
        <v>23.16</v>
      </c>
      <c r="L2263" s="13" t="s">
        <v>645</v>
      </c>
      <c r="M2263" s="13" t="str">
        <f>VLOOKUP($H2263,References_1!$C$2:$D$827,2,)</f>
        <v>GP1</v>
      </c>
      <c r="N2263" s="13" t="e">
        <f>VLOOKUP($H2263,References_2!$D$2:'References_2'!$AQ$186,39,)</f>
        <v>#N/A</v>
      </c>
      <c r="O2263" s="13" t="str">
        <f>LEFT(L2263,2)</f>
        <v>mg</v>
      </c>
      <c r="P2263" s="139">
        <f>IF($O2263="mg",VLOOKUP($C2263,References_1!$H$2:$I$19,2,)*$K2263*0.0864,IF($O2263="µg",VLOOKUP($C2263,References_1!$H$2:$I$19,2,)*$K2263*86.4,""))</f>
        <v>31.7718144</v>
      </c>
      <c r="Q2263" s="138" t="str">
        <f>IF($O2263="mg","kg/j",IF($O2263="µg","mg/j",""))</f>
        <v>kg/j</v>
      </c>
    </row>
    <row r="2264" spans="1:17" x14ac:dyDescent="0.2">
      <c r="A2264" s="9">
        <f>VLOOKUP($B2264,References_1!$F$2:$G$19,2,)</f>
        <v>12</v>
      </c>
      <c r="B2264" s="9">
        <v>6127975</v>
      </c>
      <c r="C2264" s="13">
        <f>VLOOKUP($B2264,References_1!$F$2:$H$19,3,)</f>
        <v>14</v>
      </c>
      <c r="D2264" s="136">
        <v>42432</v>
      </c>
      <c r="E2264" s="13" t="s">
        <v>991</v>
      </c>
      <c r="F2264" s="13">
        <v>3</v>
      </c>
      <c r="G2264" s="13" t="s">
        <v>644</v>
      </c>
      <c r="H2264" s="13">
        <v>1372</v>
      </c>
      <c r="I2264" s="13">
        <v>0.05</v>
      </c>
      <c r="J2264" s="137"/>
      <c r="K2264" s="118">
        <v>7.03</v>
      </c>
      <c r="L2264" s="13" t="s">
        <v>645</v>
      </c>
      <c r="M2264" s="13" t="str">
        <f>VLOOKUP($H2264,References_1!$C$2:$D$827,2,)</f>
        <v>GP1</v>
      </c>
      <c r="N2264" s="13" t="e">
        <f>VLOOKUP($H2264,References_2!$D$2:'References_2'!$AQ$186,39,)</f>
        <v>#N/A</v>
      </c>
      <c r="O2264" s="13" t="str">
        <f>LEFT(L2264,2)</f>
        <v>mg</v>
      </c>
      <c r="P2264" s="139">
        <f>IF($O2264="mg",VLOOKUP($C2264,References_1!$H$2:$I$19,2,)*$K2264*0.0864,IF($O2264="µg",VLOOKUP($C2264,References_1!$H$2:$I$19,2,)*$K2264*86.4,""))</f>
        <v>33.558408000000007</v>
      </c>
      <c r="Q2264" s="138" t="str">
        <f>IF($O2264="mg","kg/j",IF($O2264="µg","mg/j",""))</f>
        <v>kg/j</v>
      </c>
    </row>
    <row r="2265" spans="1:17" x14ac:dyDescent="0.2">
      <c r="A2265" s="13">
        <f>VLOOKUP($B2265,References_1!$F$2:$G$19,2,)</f>
        <v>4</v>
      </c>
      <c r="B2265" s="13">
        <v>6127935</v>
      </c>
      <c r="C2265" s="13">
        <f>VLOOKUP($B2265,References_1!$F$2:$H$19,3,)</f>
        <v>3</v>
      </c>
      <c r="D2265" s="136">
        <v>42432</v>
      </c>
      <c r="E2265" s="13" t="s">
        <v>1031</v>
      </c>
      <c r="F2265" s="13">
        <v>23</v>
      </c>
      <c r="G2265" s="13" t="s">
        <v>646</v>
      </c>
      <c r="H2265" s="13">
        <v>5787</v>
      </c>
      <c r="I2265" s="13">
        <v>0.02</v>
      </c>
      <c r="J2265" s="137" t="s">
        <v>1169</v>
      </c>
      <c r="K2265" s="138">
        <v>0.02</v>
      </c>
      <c r="L2265" s="13" t="s">
        <v>135</v>
      </c>
      <c r="M2265" s="13" t="str">
        <f>VLOOKUP($H2265,References_1!$C$2:$D$827,2,)</f>
        <v>GP4</v>
      </c>
      <c r="N2265" s="13" t="e">
        <f>VLOOKUP($H2265,References_2!$D$2:'References_2'!$AQ$186,39,)</f>
        <v>#N/A</v>
      </c>
      <c r="O2265" s="13" t="str">
        <f>LEFT(L2265,2)</f>
        <v>µg</v>
      </c>
      <c r="P2265" s="139">
        <f>IF($O2265="mg",VLOOKUP($C2265,References_1!$H$2:$I$19,2,)*$K2265*0.0864,IF($O2265="µg",VLOOKUP($C2265,References_1!$H$2:$I$19,2,)*$K2265*86.4,""))</f>
        <v>3.7151999999999998</v>
      </c>
      <c r="Q2265" s="138" t="str">
        <f>IF($O2265="mg","kg/j",IF($O2265="µg","mg/j",""))</f>
        <v>mg/j</v>
      </c>
    </row>
    <row r="2266" spans="1:17" x14ac:dyDescent="0.2">
      <c r="A2266" s="13">
        <f>VLOOKUP($B2266,References_1!$F$2:$G$19,2,)</f>
        <v>18</v>
      </c>
      <c r="B2266" s="13">
        <v>6127970</v>
      </c>
      <c r="C2266" s="13">
        <f>VLOOKUP($B2266,References_1!$F$2:$H$19,3,)</f>
        <v>9.5</v>
      </c>
      <c r="D2266" s="136">
        <v>42432</v>
      </c>
      <c r="E2266" s="13" t="s">
        <v>1113</v>
      </c>
      <c r="F2266" s="13">
        <v>23</v>
      </c>
      <c r="G2266" s="13" t="s">
        <v>646</v>
      </c>
      <c r="H2266" s="13">
        <v>5787</v>
      </c>
      <c r="I2266" s="13">
        <v>0.02</v>
      </c>
      <c r="J2266" s="137" t="s">
        <v>1169</v>
      </c>
      <c r="K2266" s="138">
        <v>0.02</v>
      </c>
      <c r="L2266" s="13" t="s">
        <v>135</v>
      </c>
      <c r="M2266" s="13" t="str">
        <f>VLOOKUP($H2266,References_1!$C$2:$D$827,2,)</f>
        <v>GP4</v>
      </c>
      <c r="N2266" s="13" t="e">
        <f>VLOOKUP($H2266,References_2!$D$2:'References_2'!$AQ$186,39,)</f>
        <v>#N/A</v>
      </c>
      <c r="O2266" s="13" t="str">
        <f>LEFT(L2266,2)</f>
        <v>µg</v>
      </c>
      <c r="P2266" s="139">
        <f>IF($O2266="mg",VLOOKUP($C2266,References_1!$H$2:$I$19,2,)*$K2266*0.0864,IF($O2266="µg",VLOOKUP($C2266,References_1!$H$2:$I$19,2,)*$K2266*86.4,""))</f>
        <v>51.477120000000006</v>
      </c>
      <c r="Q2266" s="138" t="str">
        <f>IF($O2266="mg","kg/j",IF($O2266="µg","mg/j",""))</f>
        <v>mg/j</v>
      </c>
    </row>
    <row r="2267" spans="1:17" x14ac:dyDescent="0.2">
      <c r="A2267" s="13">
        <f>VLOOKUP($B2267,References_1!$F$2:$G$19,2,)</f>
        <v>14</v>
      </c>
      <c r="B2267" s="13">
        <v>6127985</v>
      </c>
      <c r="C2267" s="13">
        <f>VLOOKUP($B2267,References_1!$F$2:$H$19,3,)</f>
        <v>11</v>
      </c>
      <c r="D2267" s="136">
        <v>42432</v>
      </c>
      <c r="E2267" s="13" t="s">
        <v>1072</v>
      </c>
      <c r="F2267" s="13">
        <v>23</v>
      </c>
      <c r="G2267" s="13" t="s">
        <v>646</v>
      </c>
      <c r="H2267" s="13">
        <v>5787</v>
      </c>
      <c r="I2267" s="13">
        <v>0.02</v>
      </c>
      <c r="J2267" s="137" t="s">
        <v>1169</v>
      </c>
      <c r="K2267" s="138">
        <v>0.02</v>
      </c>
      <c r="L2267" s="13" t="s">
        <v>135</v>
      </c>
      <c r="M2267" s="13" t="str">
        <f>VLOOKUP($H2267,References_1!$C$2:$D$827,2,)</f>
        <v>GP4</v>
      </c>
      <c r="N2267" s="13" t="e">
        <f>VLOOKUP($H2267,References_2!$D$2:'References_2'!$AQ$186,39,)</f>
        <v>#N/A</v>
      </c>
      <c r="O2267" s="13" t="str">
        <f>LEFT(L2267,2)</f>
        <v>µg</v>
      </c>
      <c r="P2267" s="139">
        <f>IF($O2267="mg",VLOOKUP($C2267,References_1!$H$2:$I$19,2,)*$K2267*0.0864,IF($O2267="µg",VLOOKUP($C2267,References_1!$H$2:$I$19,2,)*$K2267*86.4,""))</f>
        <v>356.07168000000001</v>
      </c>
      <c r="Q2267" s="138" t="str">
        <f>IF($O2267="mg","kg/j",IF($O2267="µg","mg/j",""))</f>
        <v>mg/j</v>
      </c>
    </row>
    <row r="2268" spans="1:17" x14ac:dyDescent="0.2">
      <c r="A2268" s="13">
        <f>VLOOKUP($B2268,References_1!$F$2:$G$19,2,)</f>
        <v>11</v>
      </c>
      <c r="B2268" s="13" t="s">
        <v>118</v>
      </c>
      <c r="C2268" s="13">
        <f>VLOOKUP($B2268,References_1!$F$2:$H$19,3,)</f>
        <v>13</v>
      </c>
      <c r="D2268" s="136">
        <v>42432</v>
      </c>
      <c r="E2268" s="13" t="s">
        <v>119</v>
      </c>
      <c r="F2268" s="13">
        <v>23</v>
      </c>
      <c r="G2268" s="13" t="s">
        <v>646</v>
      </c>
      <c r="H2268" s="13">
        <v>5787</v>
      </c>
      <c r="I2268" s="13">
        <v>0.02</v>
      </c>
      <c r="J2268" s="137" t="s">
        <v>1169</v>
      </c>
      <c r="K2268" s="138">
        <v>0.02</v>
      </c>
      <c r="L2268" s="13" t="s">
        <v>135</v>
      </c>
      <c r="M2268" s="13" t="str">
        <f>VLOOKUP($H2268,References_1!$C$2:$D$827,2,)</f>
        <v>GP4</v>
      </c>
      <c r="N2268" s="13" t="e">
        <f>VLOOKUP($H2268,References_2!$D$2:'References_2'!$AQ$186,39,)</f>
        <v>#N/A</v>
      </c>
      <c r="O2268" s="13" t="str">
        <f>LEFT(L2268,2)</f>
        <v>µg</v>
      </c>
      <c r="P2268" s="139">
        <f>IF($O2268="mg",VLOOKUP($C2268,References_1!$H$2:$I$19,2,)*$K2268*0.0864,IF($O2268="µg",VLOOKUP($C2268,References_1!$H$2:$I$19,2,)*$K2268*86.4,""))</f>
        <v>27.436800000000005</v>
      </c>
      <c r="Q2268" s="138" t="str">
        <f>IF($O2268="mg","kg/j",IF($O2268="µg","mg/j",""))</f>
        <v>mg/j</v>
      </c>
    </row>
    <row r="2269" spans="1:17" x14ac:dyDescent="0.2">
      <c r="A2269" s="13">
        <f>VLOOKUP($B2269,References_1!$F$2:$G$19,2,)</f>
        <v>12</v>
      </c>
      <c r="B2269" s="13">
        <v>6127975</v>
      </c>
      <c r="C2269" s="13">
        <f>VLOOKUP($B2269,References_1!$F$2:$H$19,3,)</f>
        <v>14</v>
      </c>
      <c r="D2269" s="136">
        <v>42432</v>
      </c>
      <c r="E2269" s="13" t="s">
        <v>991</v>
      </c>
      <c r="F2269" s="13">
        <v>23</v>
      </c>
      <c r="G2269" s="13" t="s">
        <v>646</v>
      </c>
      <c r="H2269" s="13">
        <v>5787</v>
      </c>
      <c r="I2269" s="13">
        <v>0.02</v>
      </c>
      <c r="J2269" s="137" t="s">
        <v>1169</v>
      </c>
      <c r="K2269" s="138">
        <v>0.02</v>
      </c>
      <c r="L2269" s="13" t="s">
        <v>135</v>
      </c>
      <c r="M2269" s="13" t="str">
        <f>VLOOKUP($H2269,References_1!$C$2:$D$827,2,)</f>
        <v>GP4</v>
      </c>
      <c r="N2269" s="13" t="e">
        <f>VLOOKUP($H2269,References_2!$D$2:'References_2'!$AQ$186,39,)</f>
        <v>#N/A</v>
      </c>
      <c r="O2269" s="13" t="str">
        <f>LEFT(L2269,2)</f>
        <v>µg</v>
      </c>
      <c r="P2269" s="139">
        <f>IF($O2269="mg",VLOOKUP($C2269,References_1!$H$2:$I$19,2,)*$K2269*0.0864,IF($O2269="µg",VLOOKUP($C2269,References_1!$H$2:$I$19,2,)*$K2269*86.4,""))</f>
        <v>95.472000000000008</v>
      </c>
      <c r="Q2269" s="138" t="str">
        <f>IF($O2269="mg","kg/j",IF($O2269="µg","mg/j",""))</f>
        <v>mg/j</v>
      </c>
    </row>
    <row r="2270" spans="1:17" x14ac:dyDescent="0.2">
      <c r="A2270" s="13">
        <f>VLOOKUP($B2270,References_1!$F$2:$G$19,2,)</f>
        <v>4</v>
      </c>
      <c r="B2270" s="13">
        <v>6127935</v>
      </c>
      <c r="C2270" s="13">
        <f>VLOOKUP($B2270,References_1!$F$2:$H$19,3,)</f>
        <v>3</v>
      </c>
      <c r="D2270" s="136">
        <v>42432</v>
      </c>
      <c r="E2270" s="13" t="s">
        <v>1031</v>
      </c>
      <c r="F2270" s="13">
        <v>23</v>
      </c>
      <c r="G2270" s="13" t="s">
        <v>647</v>
      </c>
      <c r="H2270" s="13">
        <v>1210</v>
      </c>
      <c r="I2270" s="13">
        <v>0.02</v>
      </c>
      <c r="J2270" s="137" t="s">
        <v>1169</v>
      </c>
      <c r="K2270" s="138">
        <v>0.02</v>
      </c>
      <c r="L2270" s="13" t="s">
        <v>135</v>
      </c>
      <c r="M2270" s="13" t="str">
        <f>VLOOKUP($H2270,References_1!$C$2:$D$827,2,)</f>
        <v>GP4</v>
      </c>
      <c r="N2270" s="13" t="e">
        <f>VLOOKUP($H2270,References_2!$D$2:'References_2'!$AQ$186,39,)</f>
        <v>#N/A</v>
      </c>
      <c r="O2270" s="13" t="str">
        <f>LEFT(L2270,2)</f>
        <v>µg</v>
      </c>
      <c r="P2270" s="139">
        <f>IF($O2270="mg",VLOOKUP($C2270,References_1!$H$2:$I$19,2,)*$K2270*0.0864,IF($O2270="µg",VLOOKUP($C2270,References_1!$H$2:$I$19,2,)*$K2270*86.4,""))</f>
        <v>3.7151999999999998</v>
      </c>
      <c r="Q2270" s="138" t="str">
        <f>IF($O2270="mg","kg/j",IF($O2270="µg","mg/j",""))</f>
        <v>mg/j</v>
      </c>
    </row>
    <row r="2271" spans="1:17" x14ac:dyDescent="0.2">
      <c r="A2271" s="13">
        <f>VLOOKUP($B2271,References_1!$F$2:$G$19,2,)</f>
        <v>18</v>
      </c>
      <c r="B2271" s="13">
        <v>6127970</v>
      </c>
      <c r="C2271" s="13">
        <f>VLOOKUP($B2271,References_1!$F$2:$H$19,3,)</f>
        <v>9.5</v>
      </c>
      <c r="D2271" s="136">
        <v>42432</v>
      </c>
      <c r="E2271" s="13" t="s">
        <v>1113</v>
      </c>
      <c r="F2271" s="13">
        <v>23</v>
      </c>
      <c r="G2271" s="13" t="s">
        <v>647</v>
      </c>
      <c r="H2271" s="13">
        <v>1210</v>
      </c>
      <c r="I2271" s="13">
        <v>0.02</v>
      </c>
      <c r="J2271" s="137" t="s">
        <v>1169</v>
      </c>
      <c r="K2271" s="138">
        <v>0.02</v>
      </c>
      <c r="L2271" s="13" t="s">
        <v>135</v>
      </c>
      <c r="M2271" s="13" t="str">
        <f>VLOOKUP($H2271,References_1!$C$2:$D$827,2,)</f>
        <v>GP4</v>
      </c>
      <c r="N2271" s="13" t="e">
        <f>VLOOKUP($H2271,References_2!$D$2:'References_2'!$AQ$186,39,)</f>
        <v>#N/A</v>
      </c>
      <c r="O2271" s="13" t="str">
        <f>LEFT(L2271,2)</f>
        <v>µg</v>
      </c>
      <c r="P2271" s="139">
        <f>IF($O2271="mg",VLOOKUP($C2271,References_1!$H$2:$I$19,2,)*$K2271*0.0864,IF($O2271="µg",VLOOKUP($C2271,References_1!$H$2:$I$19,2,)*$K2271*86.4,""))</f>
        <v>51.477120000000006</v>
      </c>
      <c r="Q2271" s="138" t="str">
        <f>IF($O2271="mg","kg/j",IF($O2271="µg","mg/j",""))</f>
        <v>mg/j</v>
      </c>
    </row>
    <row r="2272" spans="1:17" x14ac:dyDescent="0.2">
      <c r="A2272" s="13">
        <f>VLOOKUP($B2272,References_1!$F$2:$G$19,2,)</f>
        <v>14</v>
      </c>
      <c r="B2272" s="13">
        <v>6127985</v>
      </c>
      <c r="C2272" s="13">
        <f>VLOOKUP($B2272,References_1!$F$2:$H$19,3,)</f>
        <v>11</v>
      </c>
      <c r="D2272" s="136">
        <v>42432</v>
      </c>
      <c r="E2272" s="13" t="s">
        <v>1072</v>
      </c>
      <c r="F2272" s="13">
        <v>23</v>
      </c>
      <c r="G2272" s="13" t="s">
        <v>647</v>
      </c>
      <c r="H2272" s="13">
        <v>1210</v>
      </c>
      <c r="I2272" s="13">
        <v>0.02</v>
      </c>
      <c r="J2272" s="137" t="s">
        <v>1169</v>
      </c>
      <c r="K2272" s="138">
        <v>0.02</v>
      </c>
      <c r="L2272" s="13" t="s">
        <v>135</v>
      </c>
      <c r="M2272" s="13" t="str">
        <f>VLOOKUP($H2272,References_1!$C$2:$D$827,2,)</f>
        <v>GP4</v>
      </c>
      <c r="N2272" s="13" t="e">
        <f>VLOOKUP($H2272,References_2!$D$2:'References_2'!$AQ$186,39,)</f>
        <v>#N/A</v>
      </c>
      <c r="O2272" s="13" t="str">
        <f>LEFT(L2272,2)</f>
        <v>µg</v>
      </c>
      <c r="P2272" s="139">
        <f>IF($O2272="mg",VLOOKUP($C2272,References_1!$H$2:$I$19,2,)*$K2272*0.0864,IF($O2272="µg",VLOOKUP($C2272,References_1!$H$2:$I$19,2,)*$K2272*86.4,""))</f>
        <v>356.07168000000001</v>
      </c>
      <c r="Q2272" s="138" t="str">
        <f>IF($O2272="mg","kg/j",IF($O2272="µg","mg/j",""))</f>
        <v>mg/j</v>
      </c>
    </row>
    <row r="2273" spans="1:17" x14ac:dyDescent="0.2">
      <c r="A2273" s="13">
        <f>VLOOKUP($B2273,References_1!$F$2:$G$19,2,)</f>
        <v>11</v>
      </c>
      <c r="B2273" s="13" t="s">
        <v>118</v>
      </c>
      <c r="C2273" s="13">
        <f>VLOOKUP($B2273,References_1!$F$2:$H$19,3,)</f>
        <v>13</v>
      </c>
      <c r="D2273" s="136">
        <v>42432</v>
      </c>
      <c r="E2273" s="13" t="s">
        <v>119</v>
      </c>
      <c r="F2273" s="13">
        <v>23</v>
      </c>
      <c r="G2273" s="13" t="s">
        <v>647</v>
      </c>
      <c r="H2273" s="13">
        <v>1210</v>
      </c>
      <c r="I2273" s="13">
        <v>0.02</v>
      </c>
      <c r="J2273" s="137" t="s">
        <v>1169</v>
      </c>
      <c r="K2273" s="138">
        <v>0.02</v>
      </c>
      <c r="L2273" s="13" t="s">
        <v>135</v>
      </c>
      <c r="M2273" s="13" t="str">
        <f>VLOOKUP($H2273,References_1!$C$2:$D$827,2,)</f>
        <v>GP4</v>
      </c>
      <c r="N2273" s="13" t="e">
        <f>VLOOKUP($H2273,References_2!$D$2:'References_2'!$AQ$186,39,)</f>
        <v>#N/A</v>
      </c>
      <c r="O2273" s="13" t="str">
        <f>LEFT(L2273,2)</f>
        <v>µg</v>
      </c>
      <c r="P2273" s="139">
        <f>IF($O2273="mg",VLOOKUP($C2273,References_1!$H$2:$I$19,2,)*$K2273*0.0864,IF($O2273="µg",VLOOKUP($C2273,References_1!$H$2:$I$19,2,)*$K2273*86.4,""))</f>
        <v>27.436800000000005</v>
      </c>
      <c r="Q2273" s="138" t="str">
        <f>IF($O2273="mg","kg/j",IF($O2273="µg","mg/j",""))</f>
        <v>mg/j</v>
      </c>
    </row>
    <row r="2274" spans="1:17" x14ac:dyDescent="0.2">
      <c r="A2274" s="13">
        <f>VLOOKUP($B2274,References_1!$F$2:$G$19,2,)</f>
        <v>12</v>
      </c>
      <c r="B2274" s="13">
        <v>6127975</v>
      </c>
      <c r="C2274" s="13">
        <f>VLOOKUP($B2274,References_1!$F$2:$H$19,3,)</f>
        <v>14</v>
      </c>
      <c r="D2274" s="136">
        <v>42432</v>
      </c>
      <c r="E2274" s="13" t="s">
        <v>991</v>
      </c>
      <c r="F2274" s="13">
        <v>23</v>
      </c>
      <c r="G2274" s="13" t="s">
        <v>647</v>
      </c>
      <c r="H2274" s="13">
        <v>1210</v>
      </c>
      <c r="I2274" s="13">
        <v>0.02</v>
      </c>
      <c r="J2274" s="137" t="s">
        <v>1169</v>
      </c>
      <c r="K2274" s="138">
        <v>0.02</v>
      </c>
      <c r="L2274" s="13" t="s">
        <v>135</v>
      </c>
      <c r="M2274" s="13" t="str">
        <f>VLOOKUP($H2274,References_1!$C$2:$D$827,2,)</f>
        <v>GP4</v>
      </c>
      <c r="N2274" s="13" t="e">
        <f>VLOOKUP($H2274,References_2!$D$2:'References_2'!$AQ$186,39,)</f>
        <v>#N/A</v>
      </c>
      <c r="O2274" s="13" t="str">
        <f>LEFT(L2274,2)</f>
        <v>µg</v>
      </c>
      <c r="P2274" s="139">
        <f>IF($O2274="mg",VLOOKUP($C2274,References_1!$H$2:$I$19,2,)*$K2274*0.0864,IF($O2274="µg",VLOOKUP($C2274,References_1!$H$2:$I$19,2,)*$K2274*86.4,""))</f>
        <v>95.472000000000008</v>
      </c>
      <c r="Q2274" s="138" t="str">
        <f>IF($O2274="mg","kg/j",IF($O2274="µg","mg/j",""))</f>
        <v>mg/j</v>
      </c>
    </row>
    <row r="2275" spans="1:17" x14ac:dyDescent="0.2">
      <c r="A2275" s="13">
        <f>VLOOKUP($B2275,References_1!$F$2:$G$19,2,)</f>
        <v>4</v>
      </c>
      <c r="B2275" s="13">
        <v>6127935</v>
      </c>
      <c r="C2275" s="13">
        <f>VLOOKUP($B2275,References_1!$F$2:$H$19,3,)</f>
        <v>3</v>
      </c>
      <c r="D2275" s="136">
        <v>42432</v>
      </c>
      <c r="E2275" s="13" t="s">
        <v>1031</v>
      </c>
      <c r="F2275" s="13">
        <v>23</v>
      </c>
      <c r="G2275" s="13" t="s">
        <v>648</v>
      </c>
      <c r="H2275" s="13">
        <v>6399</v>
      </c>
      <c r="I2275" s="13">
        <v>0.01</v>
      </c>
      <c r="J2275" s="137" t="s">
        <v>1169</v>
      </c>
      <c r="K2275" s="138">
        <v>0.01</v>
      </c>
      <c r="L2275" s="13" t="s">
        <v>135</v>
      </c>
      <c r="M2275" s="13" t="str">
        <f>VLOOKUP($H2275,References_1!$C$2:$D$827,2,)</f>
        <v>GP4</v>
      </c>
      <c r="N2275" s="13" t="e">
        <f>VLOOKUP($H2275,References_2!$D$2:'References_2'!$AQ$186,39,)</f>
        <v>#N/A</v>
      </c>
      <c r="O2275" s="13" t="str">
        <f>LEFT(L2275,2)</f>
        <v>µg</v>
      </c>
      <c r="P2275" s="139">
        <f>IF($O2275="mg",VLOOKUP($C2275,References_1!$H$2:$I$19,2,)*$K2275*0.0864,IF($O2275="µg",VLOOKUP($C2275,References_1!$H$2:$I$19,2,)*$K2275*86.4,""))</f>
        <v>1.8575999999999999</v>
      </c>
      <c r="Q2275" s="138" t="str">
        <f>IF($O2275="mg","kg/j",IF($O2275="µg","mg/j",""))</f>
        <v>mg/j</v>
      </c>
    </row>
    <row r="2276" spans="1:17" x14ac:dyDescent="0.2">
      <c r="A2276" s="13">
        <f>VLOOKUP($B2276,References_1!$F$2:$G$19,2,)</f>
        <v>18</v>
      </c>
      <c r="B2276" s="13">
        <v>6127970</v>
      </c>
      <c r="C2276" s="13">
        <f>VLOOKUP($B2276,References_1!$F$2:$H$19,3,)</f>
        <v>9.5</v>
      </c>
      <c r="D2276" s="136">
        <v>42432</v>
      </c>
      <c r="E2276" s="13" t="s">
        <v>1113</v>
      </c>
      <c r="F2276" s="13">
        <v>23</v>
      </c>
      <c r="G2276" s="13" t="s">
        <v>648</v>
      </c>
      <c r="H2276" s="13">
        <v>6399</v>
      </c>
      <c r="I2276" s="13">
        <v>0.01</v>
      </c>
      <c r="J2276" s="137" t="s">
        <v>1169</v>
      </c>
      <c r="K2276" s="138">
        <v>0.01</v>
      </c>
      <c r="L2276" s="13" t="s">
        <v>135</v>
      </c>
      <c r="M2276" s="13" t="str">
        <f>VLOOKUP($H2276,References_1!$C$2:$D$827,2,)</f>
        <v>GP4</v>
      </c>
      <c r="N2276" s="13" t="e">
        <f>VLOOKUP($H2276,References_2!$D$2:'References_2'!$AQ$186,39,)</f>
        <v>#N/A</v>
      </c>
      <c r="O2276" s="13" t="str">
        <f>LEFT(L2276,2)</f>
        <v>µg</v>
      </c>
      <c r="P2276" s="139">
        <f>IF($O2276="mg",VLOOKUP($C2276,References_1!$H$2:$I$19,2,)*$K2276*0.0864,IF($O2276="µg",VLOOKUP($C2276,References_1!$H$2:$I$19,2,)*$K2276*86.4,""))</f>
        <v>25.738560000000003</v>
      </c>
      <c r="Q2276" s="138" t="str">
        <f>IF($O2276="mg","kg/j",IF($O2276="µg","mg/j",""))</f>
        <v>mg/j</v>
      </c>
    </row>
    <row r="2277" spans="1:17" x14ac:dyDescent="0.2">
      <c r="A2277" s="13">
        <f>VLOOKUP($B2277,References_1!$F$2:$G$19,2,)</f>
        <v>14</v>
      </c>
      <c r="B2277" s="13">
        <v>6127985</v>
      </c>
      <c r="C2277" s="13">
        <f>VLOOKUP($B2277,References_1!$F$2:$H$19,3,)</f>
        <v>11</v>
      </c>
      <c r="D2277" s="136">
        <v>42432</v>
      </c>
      <c r="E2277" s="13" t="s">
        <v>1072</v>
      </c>
      <c r="F2277" s="13">
        <v>23</v>
      </c>
      <c r="G2277" s="13" t="s">
        <v>648</v>
      </c>
      <c r="H2277" s="13">
        <v>6399</v>
      </c>
      <c r="I2277" s="13">
        <v>0.01</v>
      </c>
      <c r="J2277" s="137" t="s">
        <v>1169</v>
      </c>
      <c r="K2277" s="138">
        <v>0.01</v>
      </c>
      <c r="L2277" s="13" t="s">
        <v>135</v>
      </c>
      <c r="M2277" s="13" t="str">
        <f>VLOOKUP($H2277,References_1!$C$2:$D$827,2,)</f>
        <v>GP4</v>
      </c>
      <c r="N2277" s="13" t="e">
        <f>VLOOKUP($H2277,References_2!$D$2:'References_2'!$AQ$186,39,)</f>
        <v>#N/A</v>
      </c>
      <c r="O2277" s="13" t="str">
        <f>LEFT(L2277,2)</f>
        <v>µg</v>
      </c>
      <c r="P2277" s="139">
        <f>IF($O2277="mg",VLOOKUP($C2277,References_1!$H$2:$I$19,2,)*$K2277*0.0864,IF($O2277="µg",VLOOKUP($C2277,References_1!$H$2:$I$19,2,)*$K2277*86.4,""))</f>
        <v>178.03584000000001</v>
      </c>
      <c r="Q2277" s="138" t="str">
        <f>IF($O2277="mg","kg/j",IF($O2277="µg","mg/j",""))</f>
        <v>mg/j</v>
      </c>
    </row>
    <row r="2278" spans="1:17" x14ac:dyDescent="0.2">
      <c r="A2278" s="13">
        <f>VLOOKUP($B2278,References_1!$F$2:$G$19,2,)</f>
        <v>11</v>
      </c>
      <c r="B2278" s="13" t="s">
        <v>118</v>
      </c>
      <c r="C2278" s="13">
        <f>VLOOKUP($B2278,References_1!$F$2:$H$19,3,)</f>
        <v>13</v>
      </c>
      <c r="D2278" s="136">
        <v>42432</v>
      </c>
      <c r="E2278" s="13" t="s">
        <v>119</v>
      </c>
      <c r="F2278" s="13">
        <v>23</v>
      </c>
      <c r="G2278" s="13" t="s">
        <v>648</v>
      </c>
      <c r="H2278" s="13">
        <v>6399</v>
      </c>
      <c r="I2278" s="13">
        <v>0.01</v>
      </c>
      <c r="J2278" s="137" t="s">
        <v>1169</v>
      </c>
      <c r="K2278" s="138">
        <v>0.01</v>
      </c>
      <c r="L2278" s="13" t="s">
        <v>135</v>
      </c>
      <c r="M2278" s="13" t="str">
        <f>VLOOKUP($H2278,References_1!$C$2:$D$827,2,)</f>
        <v>GP4</v>
      </c>
      <c r="N2278" s="13" t="e">
        <f>VLOOKUP($H2278,References_2!$D$2:'References_2'!$AQ$186,39,)</f>
        <v>#N/A</v>
      </c>
      <c r="O2278" s="13" t="str">
        <f>LEFT(L2278,2)</f>
        <v>µg</v>
      </c>
      <c r="P2278" s="139">
        <f>IF($O2278="mg",VLOOKUP($C2278,References_1!$H$2:$I$19,2,)*$K2278*0.0864,IF($O2278="µg",VLOOKUP($C2278,References_1!$H$2:$I$19,2,)*$K2278*86.4,""))</f>
        <v>13.718400000000003</v>
      </c>
      <c r="Q2278" s="138" t="str">
        <f>IF($O2278="mg","kg/j",IF($O2278="µg","mg/j",""))</f>
        <v>mg/j</v>
      </c>
    </row>
    <row r="2279" spans="1:17" x14ac:dyDescent="0.2">
      <c r="A2279" s="13">
        <f>VLOOKUP($B2279,References_1!$F$2:$G$19,2,)</f>
        <v>12</v>
      </c>
      <c r="B2279" s="13">
        <v>6127975</v>
      </c>
      <c r="C2279" s="13">
        <f>VLOOKUP($B2279,References_1!$F$2:$H$19,3,)</f>
        <v>14</v>
      </c>
      <c r="D2279" s="136">
        <v>42432</v>
      </c>
      <c r="E2279" s="13" t="s">
        <v>991</v>
      </c>
      <c r="F2279" s="13">
        <v>23</v>
      </c>
      <c r="G2279" s="13" t="s">
        <v>648</v>
      </c>
      <c r="H2279" s="13">
        <v>6399</v>
      </c>
      <c r="I2279" s="13">
        <v>0.01</v>
      </c>
      <c r="J2279" s="137" t="s">
        <v>1169</v>
      </c>
      <c r="K2279" s="138">
        <v>0.01</v>
      </c>
      <c r="L2279" s="13" t="s">
        <v>135</v>
      </c>
      <c r="M2279" s="13" t="str">
        <f>VLOOKUP($H2279,References_1!$C$2:$D$827,2,)</f>
        <v>GP4</v>
      </c>
      <c r="N2279" s="13" t="e">
        <f>VLOOKUP($H2279,References_2!$D$2:'References_2'!$AQ$186,39,)</f>
        <v>#N/A</v>
      </c>
      <c r="O2279" s="13" t="str">
        <f>LEFT(L2279,2)</f>
        <v>µg</v>
      </c>
      <c r="P2279" s="139">
        <f>IF($O2279="mg",VLOOKUP($C2279,References_1!$H$2:$I$19,2,)*$K2279*0.0864,IF($O2279="µg",VLOOKUP($C2279,References_1!$H$2:$I$19,2,)*$K2279*86.4,""))</f>
        <v>47.736000000000004</v>
      </c>
      <c r="Q2279" s="138" t="str">
        <f>IF($O2279="mg","kg/j",IF($O2279="µg","mg/j",""))</f>
        <v>mg/j</v>
      </c>
    </row>
    <row r="2280" spans="1:17" x14ac:dyDescent="0.2">
      <c r="A2280" s="9">
        <f>VLOOKUP($B2280,References_1!$F$2:$G$19,2,)</f>
        <v>4</v>
      </c>
      <c r="B2280" s="9">
        <v>6127935</v>
      </c>
      <c r="C2280" s="13">
        <f>VLOOKUP($B2280,References_1!$F$2:$H$19,3,)</f>
        <v>3</v>
      </c>
      <c r="D2280" s="136">
        <v>42432</v>
      </c>
      <c r="E2280" s="13" t="s">
        <v>1031</v>
      </c>
      <c r="F2280" s="13">
        <v>23</v>
      </c>
      <c r="G2280" s="13" t="s">
        <v>649</v>
      </c>
      <c r="H2280" s="13">
        <v>1305</v>
      </c>
      <c r="I2280" s="13">
        <v>2</v>
      </c>
      <c r="J2280" s="137" t="s">
        <v>1169</v>
      </c>
      <c r="K2280" s="118">
        <v>2</v>
      </c>
      <c r="L2280" s="13" t="s">
        <v>650</v>
      </c>
      <c r="M2280" s="13" t="str">
        <f>VLOOKUP($H2280,References_1!$C$2:$D$827,2,)</f>
        <v>GP1</v>
      </c>
      <c r="N2280" s="13" t="e">
        <f>VLOOKUP($H2280,References_2!$D$2:'References_2'!$AQ$186,39,)</f>
        <v>#N/A</v>
      </c>
      <c r="O2280" s="13" t="str">
        <f>LEFT(L2280,2)</f>
        <v>mg</v>
      </c>
      <c r="P2280" s="139">
        <f>IF($O2280="mg",VLOOKUP($C2280,References_1!$H$2:$I$19,2,)*$K2280*0.0864,IF($O2280="µg",VLOOKUP($C2280,References_1!$H$2:$I$19,2,)*$K2280*86.4,""))</f>
        <v>0.37152000000000002</v>
      </c>
      <c r="Q2280" s="138" t="str">
        <f>IF($O2280="mg","kg/j",IF($O2280="µg","mg/j",""))</f>
        <v>kg/j</v>
      </c>
    </row>
    <row r="2281" spans="1:17" x14ac:dyDescent="0.2">
      <c r="A2281" s="9">
        <f>VLOOKUP($B2281,References_1!$F$2:$G$19,2,)</f>
        <v>18</v>
      </c>
      <c r="B2281" s="9">
        <v>6127970</v>
      </c>
      <c r="C2281" s="13">
        <f>VLOOKUP($B2281,References_1!$F$2:$H$19,3,)</f>
        <v>9.5</v>
      </c>
      <c r="D2281" s="136">
        <v>42432</v>
      </c>
      <c r="E2281" s="13" t="s">
        <v>1113</v>
      </c>
      <c r="F2281" s="13">
        <v>23</v>
      </c>
      <c r="G2281" s="13" t="s">
        <v>649</v>
      </c>
      <c r="H2281" s="13">
        <v>1305</v>
      </c>
      <c r="I2281" s="13">
        <v>2</v>
      </c>
      <c r="J2281" s="137"/>
      <c r="K2281" s="118">
        <v>2</v>
      </c>
      <c r="L2281" s="13" t="s">
        <v>650</v>
      </c>
      <c r="M2281" s="13" t="str">
        <f>VLOOKUP($H2281,References_1!$C$2:$D$827,2,)</f>
        <v>GP1</v>
      </c>
      <c r="N2281" s="13" t="e">
        <f>VLOOKUP($H2281,References_2!$D$2:'References_2'!$AQ$186,39,)</f>
        <v>#N/A</v>
      </c>
      <c r="O2281" s="13" t="str">
        <f>LEFT(L2281,2)</f>
        <v>mg</v>
      </c>
      <c r="P2281" s="139">
        <f>IF($O2281="mg",VLOOKUP($C2281,References_1!$H$2:$I$19,2,)*$K2281*0.0864,IF($O2281="µg",VLOOKUP($C2281,References_1!$H$2:$I$19,2,)*$K2281*86.4,""))</f>
        <v>5.1477120000000003</v>
      </c>
      <c r="Q2281" s="138" t="str">
        <f>IF($O2281="mg","kg/j",IF($O2281="µg","mg/j",""))</f>
        <v>kg/j</v>
      </c>
    </row>
    <row r="2282" spans="1:17" x14ac:dyDescent="0.2">
      <c r="A2282" s="9">
        <f>VLOOKUP($B2282,References_1!$F$2:$G$19,2,)</f>
        <v>14</v>
      </c>
      <c r="B2282" s="9">
        <v>6127985</v>
      </c>
      <c r="C2282" s="13">
        <f>VLOOKUP($B2282,References_1!$F$2:$H$19,3,)</f>
        <v>11</v>
      </c>
      <c r="D2282" s="136">
        <v>42432</v>
      </c>
      <c r="E2282" s="13" t="s">
        <v>1072</v>
      </c>
      <c r="F2282" s="13">
        <v>23</v>
      </c>
      <c r="G2282" s="13" t="s">
        <v>649</v>
      </c>
      <c r="H2282" s="13">
        <v>1305</v>
      </c>
      <c r="I2282" s="13">
        <v>2</v>
      </c>
      <c r="J2282" s="137" t="s">
        <v>1169</v>
      </c>
      <c r="K2282" s="118">
        <v>2</v>
      </c>
      <c r="L2282" s="13" t="s">
        <v>650</v>
      </c>
      <c r="M2282" s="13" t="str">
        <f>VLOOKUP($H2282,References_1!$C$2:$D$827,2,)</f>
        <v>GP1</v>
      </c>
      <c r="N2282" s="13" t="e">
        <f>VLOOKUP($H2282,References_2!$D$2:'References_2'!$AQ$186,39,)</f>
        <v>#N/A</v>
      </c>
      <c r="O2282" s="13" t="str">
        <f>LEFT(L2282,2)</f>
        <v>mg</v>
      </c>
      <c r="P2282" s="139">
        <f>IF($O2282="mg",VLOOKUP($C2282,References_1!$H$2:$I$19,2,)*$K2282*0.0864,IF($O2282="µg",VLOOKUP($C2282,References_1!$H$2:$I$19,2,)*$K2282*86.4,""))</f>
        <v>35.607168000000001</v>
      </c>
      <c r="Q2282" s="138" t="str">
        <f>IF($O2282="mg","kg/j",IF($O2282="µg","mg/j",""))</f>
        <v>kg/j</v>
      </c>
    </row>
    <row r="2283" spans="1:17" x14ac:dyDescent="0.2">
      <c r="A2283" s="11">
        <f>VLOOKUP($B2283,References_1!$F$2:$G$19,2,)</f>
        <v>11</v>
      </c>
      <c r="B2283" s="11" t="s">
        <v>118</v>
      </c>
      <c r="C2283" s="13">
        <f>VLOOKUP($B2283,References_1!$F$2:$H$19,3,)</f>
        <v>13</v>
      </c>
      <c r="D2283" s="136">
        <v>42432</v>
      </c>
      <c r="E2283" s="13" t="s">
        <v>119</v>
      </c>
      <c r="F2283" s="13">
        <v>23</v>
      </c>
      <c r="G2283" s="13" t="s">
        <v>649</v>
      </c>
      <c r="H2283" s="13">
        <v>1305</v>
      </c>
      <c r="I2283" s="13">
        <v>2</v>
      </c>
      <c r="J2283" s="137"/>
      <c r="K2283" s="119">
        <v>9.4</v>
      </c>
      <c r="L2283" s="13" t="s">
        <v>650</v>
      </c>
      <c r="M2283" s="13" t="str">
        <f>VLOOKUP($H2283,References_1!$C$2:$D$827,2,)</f>
        <v>GP1</v>
      </c>
      <c r="N2283" s="13" t="e">
        <f>VLOOKUP($H2283,References_2!$D$2:'References_2'!$AQ$186,39,)</f>
        <v>#N/A</v>
      </c>
      <c r="O2283" s="13" t="str">
        <f>LEFT(L2283,2)</f>
        <v>mg</v>
      </c>
      <c r="P2283" s="139">
        <f>IF($O2283="mg",VLOOKUP($C2283,References_1!$H$2:$I$19,2,)*$K2283*0.0864,IF($O2283="µg",VLOOKUP($C2283,References_1!$H$2:$I$19,2,)*$K2283*86.4,""))</f>
        <v>12.895296000000002</v>
      </c>
      <c r="Q2283" s="138" t="str">
        <f>IF($O2283="mg","kg/j",IF($O2283="µg","mg/j",""))</f>
        <v>kg/j</v>
      </c>
    </row>
    <row r="2284" spans="1:17" x14ac:dyDescent="0.2">
      <c r="A2284" s="9">
        <f>VLOOKUP($B2284,References_1!$F$2:$G$19,2,)</f>
        <v>12</v>
      </c>
      <c r="B2284" s="9">
        <v>6127975</v>
      </c>
      <c r="C2284" s="13">
        <f>VLOOKUP($B2284,References_1!$F$2:$H$19,3,)</f>
        <v>14</v>
      </c>
      <c r="D2284" s="136">
        <v>42432</v>
      </c>
      <c r="E2284" s="13" t="s">
        <v>991</v>
      </c>
      <c r="F2284" s="13">
        <v>23</v>
      </c>
      <c r="G2284" s="13" t="s">
        <v>649</v>
      </c>
      <c r="H2284" s="13">
        <v>1305</v>
      </c>
      <c r="I2284" s="13">
        <v>2</v>
      </c>
      <c r="J2284" s="137" t="s">
        <v>1169</v>
      </c>
      <c r="K2284" s="118">
        <v>2</v>
      </c>
      <c r="L2284" s="13" t="s">
        <v>650</v>
      </c>
      <c r="M2284" s="13" t="str">
        <f>VLOOKUP($H2284,References_1!$C$2:$D$827,2,)</f>
        <v>GP1</v>
      </c>
      <c r="N2284" s="13" t="e">
        <f>VLOOKUP($H2284,References_2!$D$2:'References_2'!$AQ$186,39,)</f>
        <v>#N/A</v>
      </c>
      <c r="O2284" s="13" t="str">
        <f>LEFT(L2284,2)</f>
        <v>mg</v>
      </c>
      <c r="P2284" s="139">
        <f>IF($O2284="mg",VLOOKUP($C2284,References_1!$H$2:$I$19,2,)*$K2284*0.0864,IF($O2284="µg",VLOOKUP($C2284,References_1!$H$2:$I$19,2,)*$K2284*86.4,""))</f>
        <v>9.5472000000000001</v>
      </c>
      <c r="Q2284" s="138" t="str">
        <f>IF($O2284="mg","kg/j",IF($O2284="µg","mg/j",""))</f>
        <v>kg/j</v>
      </c>
    </row>
    <row r="2285" spans="1:17" x14ac:dyDescent="0.2">
      <c r="A2285" s="13">
        <f>VLOOKUP($B2285,References_1!$F$2:$G$19,2,)</f>
        <v>4</v>
      </c>
      <c r="B2285" s="13">
        <v>6127935</v>
      </c>
      <c r="C2285" s="13">
        <f>VLOOKUP($B2285,References_1!$F$2:$H$19,3,)</f>
        <v>3</v>
      </c>
      <c r="D2285" s="136">
        <v>42432</v>
      </c>
      <c r="E2285" s="13" t="s">
        <v>1031</v>
      </c>
      <c r="F2285" s="13">
        <v>23</v>
      </c>
      <c r="G2285" s="13" t="s">
        <v>652</v>
      </c>
      <c r="H2285" s="13">
        <v>2745</v>
      </c>
      <c r="I2285" s="13">
        <v>5.0000000000000001E-3</v>
      </c>
      <c r="J2285" s="137" t="s">
        <v>1169</v>
      </c>
      <c r="K2285" s="138">
        <v>5.0000000000000001E-3</v>
      </c>
      <c r="L2285" s="13" t="s">
        <v>135</v>
      </c>
      <c r="M2285" s="13" t="str">
        <f>VLOOKUP($H2285,References_1!$C$2:$D$827,2,)</f>
        <v>GP4</v>
      </c>
      <c r="N2285" s="13" t="e">
        <f>VLOOKUP($H2285,References_2!$D$2:'References_2'!$AQ$186,39,)</f>
        <v>#N/A</v>
      </c>
      <c r="O2285" s="13" t="str">
        <f>LEFT(L2285,2)</f>
        <v>µg</v>
      </c>
      <c r="P2285" s="139">
        <f>IF($O2285="mg",VLOOKUP($C2285,References_1!$H$2:$I$19,2,)*$K2285*0.0864,IF($O2285="µg",VLOOKUP($C2285,References_1!$H$2:$I$19,2,)*$K2285*86.4,""))</f>
        <v>0.92879999999999996</v>
      </c>
      <c r="Q2285" s="138" t="str">
        <f>IF($O2285="mg","kg/j",IF($O2285="µg","mg/j",""))</f>
        <v>mg/j</v>
      </c>
    </row>
    <row r="2286" spans="1:17" x14ac:dyDescent="0.2">
      <c r="A2286" s="13">
        <f>VLOOKUP($B2286,References_1!$F$2:$G$19,2,)</f>
        <v>18</v>
      </c>
      <c r="B2286" s="13">
        <v>6127970</v>
      </c>
      <c r="C2286" s="13">
        <f>VLOOKUP($B2286,References_1!$F$2:$H$19,3,)</f>
        <v>9.5</v>
      </c>
      <c r="D2286" s="136">
        <v>42432</v>
      </c>
      <c r="E2286" s="13" t="s">
        <v>1113</v>
      </c>
      <c r="F2286" s="13">
        <v>23</v>
      </c>
      <c r="G2286" s="13" t="s">
        <v>652</v>
      </c>
      <c r="H2286" s="13">
        <v>2745</v>
      </c>
      <c r="I2286" s="13">
        <v>5.0000000000000001E-3</v>
      </c>
      <c r="J2286" s="137" t="s">
        <v>1169</v>
      </c>
      <c r="K2286" s="138">
        <v>5.0000000000000001E-3</v>
      </c>
      <c r="L2286" s="13" t="s">
        <v>135</v>
      </c>
      <c r="M2286" s="13" t="str">
        <f>VLOOKUP($H2286,References_1!$C$2:$D$827,2,)</f>
        <v>GP4</v>
      </c>
      <c r="N2286" s="13" t="e">
        <f>VLOOKUP($H2286,References_2!$D$2:'References_2'!$AQ$186,39,)</f>
        <v>#N/A</v>
      </c>
      <c r="O2286" s="13" t="str">
        <f>LEFT(L2286,2)</f>
        <v>µg</v>
      </c>
      <c r="P2286" s="139">
        <f>IF($O2286="mg",VLOOKUP($C2286,References_1!$H$2:$I$19,2,)*$K2286*0.0864,IF($O2286="µg",VLOOKUP($C2286,References_1!$H$2:$I$19,2,)*$K2286*86.4,""))</f>
        <v>12.869280000000002</v>
      </c>
      <c r="Q2286" s="138" t="str">
        <f>IF($O2286="mg","kg/j",IF($O2286="µg","mg/j",""))</f>
        <v>mg/j</v>
      </c>
    </row>
    <row r="2287" spans="1:17" x14ac:dyDescent="0.2">
      <c r="A2287" s="13">
        <f>VLOOKUP($B2287,References_1!$F$2:$G$19,2,)</f>
        <v>14</v>
      </c>
      <c r="B2287" s="13">
        <v>6127985</v>
      </c>
      <c r="C2287" s="13">
        <f>VLOOKUP($B2287,References_1!$F$2:$H$19,3,)</f>
        <v>11</v>
      </c>
      <c r="D2287" s="136">
        <v>42432</v>
      </c>
      <c r="E2287" s="13" t="s">
        <v>1072</v>
      </c>
      <c r="F2287" s="13">
        <v>23</v>
      </c>
      <c r="G2287" s="13" t="s">
        <v>652</v>
      </c>
      <c r="H2287" s="13">
        <v>2745</v>
      </c>
      <c r="I2287" s="13">
        <v>5.0000000000000001E-3</v>
      </c>
      <c r="J2287" s="137" t="s">
        <v>1169</v>
      </c>
      <c r="K2287" s="138">
        <v>5.0000000000000001E-3</v>
      </c>
      <c r="L2287" s="13" t="s">
        <v>135</v>
      </c>
      <c r="M2287" s="13" t="str">
        <f>VLOOKUP($H2287,References_1!$C$2:$D$827,2,)</f>
        <v>GP4</v>
      </c>
      <c r="N2287" s="13" t="e">
        <f>VLOOKUP($H2287,References_2!$D$2:'References_2'!$AQ$186,39,)</f>
        <v>#N/A</v>
      </c>
      <c r="O2287" s="13" t="str">
        <f>LEFT(L2287,2)</f>
        <v>µg</v>
      </c>
      <c r="P2287" s="139">
        <f>IF($O2287="mg",VLOOKUP($C2287,References_1!$H$2:$I$19,2,)*$K2287*0.0864,IF($O2287="µg",VLOOKUP($C2287,References_1!$H$2:$I$19,2,)*$K2287*86.4,""))</f>
        <v>89.017920000000004</v>
      </c>
      <c r="Q2287" s="138" t="str">
        <f>IF($O2287="mg","kg/j",IF($O2287="µg","mg/j",""))</f>
        <v>mg/j</v>
      </c>
    </row>
    <row r="2288" spans="1:17" x14ac:dyDescent="0.2">
      <c r="A2288" s="13">
        <f>VLOOKUP($B2288,References_1!$F$2:$G$19,2,)</f>
        <v>11</v>
      </c>
      <c r="B2288" s="13" t="s">
        <v>118</v>
      </c>
      <c r="C2288" s="13">
        <f>VLOOKUP($B2288,References_1!$F$2:$H$19,3,)</f>
        <v>13</v>
      </c>
      <c r="D2288" s="136">
        <v>42432</v>
      </c>
      <c r="E2288" s="13" t="s">
        <v>119</v>
      </c>
      <c r="F2288" s="13">
        <v>23</v>
      </c>
      <c r="G2288" s="13" t="s">
        <v>652</v>
      </c>
      <c r="H2288" s="13">
        <v>2745</v>
      </c>
      <c r="I2288" s="13">
        <v>5.0000000000000001E-3</v>
      </c>
      <c r="J2288" s="137" t="s">
        <v>1169</v>
      </c>
      <c r="K2288" s="138">
        <v>5.0000000000000001E-3</v>
      </c>
      <c r="L2288" s="13" t="s">
        <v>135</v>
      </c>
      <c r="M2288" s="13" t="str">
        <f>VLOOKUP($H2288,References_1!$C$2:$D$827,2,)</f>
        <v>GP4</v>
      </c>
      <c r="N2288" s="13" t="e">
        <f>VLOOKUP($H2288,References_2!$D$2:'References_2'!$AQ$186,39,)</f>
        <v>#N/A</v>
      </c>
      <c r="O2288" s="13" t="str">
        <f>LEFT(L2288,2)</f>
        <v>µg</v>
      </c>
      <c r="P2288" s="139">
        <f>IF($O2288="mg",VLOOKUP($C2288,References_1!$H$2:$I$19,2,)*$K2288*0.0864,IF($O2288="µg",VLOOKUP($C2288,References_1!$H$2:$I$19,2,)*$K2288*86.4,""))</f>
        <v>6.8592000000000013</v>
      </c>
      <c r="Q2288" s="138" t="str">
        <f>IF($O2288="mg","kg/j",IF($O2288="µg","mg/j",""))</f>
        <v>mg/j</v>
      </c>
    </row>
    <row r="2289" spans="1:17" x14ac:dyDescent="0.2">
      <c r="A2289" s="13">
        <f>VLOOKUP($B2289,References_1!$F$2:$G$19,2,)</f>
        <v>12</v>
      </c>
      <c r="B2289" s="13">
        <v>6127975</v>
      </c>
      <c r="C2289" s="13">
        <f>VLOOKUP($B2289,References_1!$F$2:$H$19,3,)</f>
        <v>14</v>
      </c>
      <c r="D2289" s="136">
        <v>42432</v>
      </c>
      <c r="E2289" s="13" t="s">
        <v>991</v>
      </c>
      <c r="F2289" s="13">
        <v>23</v>
      </c>
      <c r="G2289" s="13" t="s">
        <v>652</v>
      </c>
      <c r="H2289" s="13">
        <v>2745</v>
      </c>
      <c r="I2289" s="13">
        <v>5.0000000000000001E-3</v>
      </c>
      <c r="J2289" s="137" t="s">
        <v>1169</v>
      </c>
      <c r="K2289" s="138">
        <v>5.0000000000000001E-3</v>
      </c>
      <c r="L2289" s="13" t="s">
        <v>135</v>
      </c>
      <c r="M2289" s="13" t="str">
        <f>VLOOKUP($H2289,References_1!$C$2:$D$827,2,)</f>
        <v>GP4</v>
      </c>
      <c r="N2289" s="13" t="e">
        <f>VLOOKUP($H2289,References_2!$D$2:'References_2'!$AQ$186,39,)</f>
        <v>#N/A</v>
      </c>
      <c r="O2289" s="13" t="str">
        <f>LEFT(L2289,2)</f>
        <v>µg</v>
      </c>
      <c r="P2289" s="139">
        <f>IF($O2289="mg",VLOOKUP($C2289,References_1!$H$2:$I$19,2,)*$K2289*0.0864,IF($O2289="µg",VLOOKUP($C2289,References_1!$H$2:$I$19,2,)*$K2289*86.4,""))</f>
        <v>23.868000000000002</v>
      </c>
      <c r="Q2289" s="138" t="str">
        <f>IF($O2289="mg","kg/j",IF($O2289="µg","mg/j",""))</f>
        <v>mg/j</v>
      </c>
    </row>
    <row r="2290" spans="1:17" x14ac:dyDescent="0.2">
      <c r="A2290" s="13">
        <f>VLOOKUP($B2290,References_1!$F$2:$G$19,2,)</f>
        <v>4</v>
      </c>
      <c r="B2290" s="13">
        <v>6127935</v>
      </c>
      <c r="C2290" s="13">
        <f>VLOOKUP($B2290,References_1!$F$2:$H$19,3,)</f>
        <v>3</v>
      </c>
      <c r="D2290" s="136">
        <v>42432</v>
      </c>
      <c r="E2290" s="13" t="s">
        <v>1031</v>
      </c>
      <c r="F2290" s="13">
        <v>23</v>
      </c>
      <c r="G2290" s="13" t="s">
        <v>655</v>
      </c>
      <c r="H2290" s="13">
        <v>2746</v>
      </c>
      <c r="I2290" s="13">
        <v>5.0000000000000001E-3</v>
      </c>
      <c r="J2290" s="137" t="s">
        <v>1169</v>
      </c>
      <c r="K2290" s="138">
        <v>5.0000000000000001E-3</v>
      </c>
      <c r="L2290" s="13" t="s">
        <v>135</v>
      </c>
      <c r="M2290" s="13" t="str">
        <f>VLOOKUP($H2290,References_1!$C$2:$D$827,2,)</f>
        <v>GP4</v>
      </c>
      <c r="N2290" s="13" t="e">
        <f>VLOOKUP($H2290,References_2!$D$2:'References_2'!$AQ$186,39,)</f>
        <v>#N/A</v>
      </c>
      <c r="O2290" s="13" t="str">
        <f>LEFT(L2290,2)</f>
        <v>µg</v>
      </c>
      <c r="P2290" s="139">
        <f>IF($O2290="mg",VLOOKUP($C2290,References_1!$H$2:$I$19,2,)*$K2290*0.0864,IF($O2290="µg",VLOOKUP($C2290,References_1!$H$2:$I$19,2,)*$K2290*86.4,""))</f>
        <v>0.92879999999999996</v>
      </c>
      <c r="Q2290" s="138" t="str">
        <f>IF($O2290="mg","kg/j",IF($O2290="µg","mg/j",""))</f>
        <v>mg/j</v>
      </c>
    </row>
    <row r="2291" spans="1:17" x14ac:dyDescent="0.2">
      <c r="A2291" s="13">
        <f>VLOOKUP($B2291,References_1!$F$2:$G$19,2,)</f>
        <v>18</v>
      </c>
      <c r="B2291" s="13">
        <v>6127970</v>
      </c>
      <c r="C2291" s="13">
        <f>VLOOKUP($B2291,References_1!$F$2:$H$19,3,)</f>
        <v>9.5</v>
      </c>
      <c r="D2291" s="136">
        <v>42432</v>
      </c>
      <c r="E2291" s="13" t="s">
        <v>1113</v>
      </c>
      <c r="F2291" s="13">
        <v>23</v>
      </c>
      <c r="G2291" s="13" t="s">
        <v>655</v>
      </c>
      <c r="H2291" s="13">
        <v>2746</v>
      </c>
      <c r="I2291" s="13">
        <v>5.0000000000000001E-3</v>
      </c>
      <c r="J2291" s="137" t="s">
        <v>1169</v>
      </c>
      <c r="K2291" s="138">
        <v>5.0000000000000001E-3</v>
      </c>
      <c r="L2291" s="13" t="s">
        <v>135</v>
      </c>
      <c r="M2291" s="13" t="str">
        <f>VLOOKUP($H2291,References_1!$C$2:$D$827,2,)</f>
        <v>GP4</v>
      </c>
      <c r="N2291" s="13" t="e">
        <f>VLOOKUP($H2291,References_2!$D$2:'References_2'!$AQ$186,39,)</f>
        <v>#N/A</v>
      </c>
      <c r="O2291" s="13" t="str">
        <f>LEFT(L2291,2)</f>
        <v>µg</v>
      </c>
      <c r="P2291" s="139">
        <f>IF($O2291="mg",VLOOKUP($C2291,References_1!$H$2:$I$19,2,)*$K2291*0.0864,IF($O2291="µg",VLOOKUP($C2291,References_1!$H$2:$I$19,2,)*$K2291*86.4,""))</f>
        <v>12.869280000000002</v>
      </c>
      <c r="Q2291" s="138" t="str">
        <f>IF($O2291="mg","kg/j",IF($O2291="µg","mg/j",""))</f>
        <v>mg/j</v>
      </c>
    </row>
    <row r="2292" spans="1:17" x14ac:dyDescent="0.2">
      <c r="A2292" s="13">
        <f>VLOOKUP($B2292,References_1!$F$2:$G$19,2,)</f>
        <v>14</v>
      </c>
      <c r="B2292" s="13">
        <v>6127985</v>
      </c>
      <c r="C2292" s="13">
        <f>VLOOKUP($B2292,References_1!$F$2:$H$19,3,)</f>
        <v>11</v>
      </c>
      <c r="D2292" s="136">
        <v>42432</v>
      </c>
      <c r="E2292" s="13" t="s">
        <v>1072</v>
      </c>
      <c r="F2292" s="13">
        <v>23</v>
      </c>
      <c r="G2292" s="13" t="s">
        <v>655</v>
      </c>
      <c r="H2292" s="13">
        <v>2746</v>
      </c>
      <c r="I2292" s="13">
        <v>5.0000000000000001E-3</v>
      </c>
      <c r="J2292" s="137" t="s">
        <v>1169</v>
      </c>
      <c r="K2292" s="138">
        <v>5.0000000000000001E-3</v>
      </c>
      <c r="L2292" s="13" t="s">
        <v>135</v>
      </c>
      <c r="M2292" s="13" t="str">
        <f>VLOOKUP($H2292,References_1!$C$2:$D$827,2,)</f>
        <v>GP4</v>
      </c>
      <c r="N2292" s="13" t="e">
        <f>VLOOKUP($H2292,References_2!$D$2:'References_2'!$AQ$186,39,)</f>
        <v>#N/A</v>
      </c>
      <c r="O2292" s="13" t="str">
        <f>LEFT(L2292,2)</f>
        <v>µg</v>
      </c>
      <c r="P2292" s="139">
        <f>IF($O2292="mg",VLOOKUP($C2292,References_1!$H$2:$I$19,2,)*$K2292*0.0864,IF($O2292="µg",VLOOKUP($C2292,References_1!$H$2:$I$19,2,)*$K2292*86.4,""))</f>
        <v>89.017920000000004</v>
      </c>
      <c r="Q2292" s="138" t="str">
        <f>IF($O2292="mg","kg/j",IF($O2292="µg","mg/j",""))</f>
        <v>mg/j</v>
      </c>
    </row>
    <row r="2293" spans="1:17" x14ac:dyDescent="0.2">
      <c r="A2293" s="13">
        <f>VLOOKUP($B2293,References_1!$F$2:$G$19,2,)</f>
        <v>11</v>
      </c>
      <c r="B2293" s="13" t="s">
        <v>118</v>
      </c>
      <c r="C2293" s="13">
        <f>VLOOKUP($B2293,References_1!$F$2:$H$19,3,)</f>
        <v>13</v>
      </c>
      <c r="D2293" s="136">
        <v>42432</v>
      </c>
      <c r="E2293" s="13" t="s">
        <v>119</v>
      </c>
      <c r="F2293" s="13">
        <v>23</v>
      </c>
      <c r="G2293" s="13" t="s">
        <v>655</v>
      </c>
      <c r="H2293" s="13">
        <v>2746</v>
      </c>
      <c r="I2293" s="13">
        <v>5.0000000000000001E-3</v>
      </c>
      <c r="J2293" s="137" t="s">
        <v>1169</v>
      </c>
      <c r="K2293" s="138">
        <v>5.0000000000000001E-3</v>
      </c>
      <c r="L2293" s="13" t="s">
        <v>135</v>
      </c>
      <c r="M2293" s="13" t="str">
        <f>VLOOKUP($H2293,References_1!$C$2:$D$827,2,)</f>
        <v>GP4</v>
      </c>
      <c r="N2293" s="13" t="e">
        <f>VLOOKUP($H2293,References_2!$D$2:'References_2'!$AQ$186,39,)</f>
        <v>#N/A</v>
      </c>
      <c r="O2293" s="13" t="str">
        <f>LEFT(L2293,2)</f>
        <v>µg</v>
      </c>
      <c r="P2293" s="139">
        <f>IF($O2293="mg",VLOOKUP($C2293,References_1!$H$2:$I$19,2,)*$K2293*0.0864,IF($O2293="µg",VLOOKUP($C2293,References_1!$H$2:$I$19,2,)*$K2293*86.4,""))</f>
        <v>6.8592000000000013</v>
      </c>
      <c r="Q2293" s="138" t="str">
        <f>IF($O2293="mg","kg/j",IF($O2293="µg","mg/j",""))</f>
        <v>mg/j</v>
      </c>
    </row>
    <row r="2294" spans="1:17" x14ac:dyDescent="0.2">
      <c r="A2294" s="13">
        <f>VLOOKUP($B2294,References_1!$F$2:$G$19,2,)</f>
        <v>12</v>
      </c>
      <c r="B2294" s="13">
        <v>6127975</v>
      </c>
      <c r="C2294" s="13">
        <f>VLOOKUP($B2294,References_1!$F$2:$H$19,3,)</f>
        <v>14</v>
      </c>
      <c r="D2294" s="136">
        <v>42432</v>
      </c>
      <c r="E2294" s="13" t="s">
        <v>991</v>
      </c>
      <c r="F2294" s="13">
        <v>23</v>
      </c>
      <c r="G2294" s="13" t="s">
        <v>655</v>
      </c>
      <c r="H2294" s="13">
        <v>2746</v>
      </c>
      <c r="I2294" s="13">
        <v>5.0000000000000001E-3</v>
      </c>
      <c r="J2294" s="137" t="s">
        <v>1169</v>
      </c>
      <c r="K2294" s="138">
        <v>5.0000000000000001E-3</v>
      </c>
      <c r="L2294" s="13" t="s">
        <v>135</v>
      </c>
      <c r="M2294" s="13" t="str">
        <f>VLOOKUP($H2294,References_1!$C$2:$D$827,2,)</f>
        <v>GP4</v>
      </c>
      <c r="N2294" s="13" t="e">
        <f>VLOOKUP($H2294,References_2!$D$2:'References_2'!$AQ$186,39,)</f>
        <v>#N/A</v>
      </c>
      <c r="O2294" s="13" t="str">
        <f>LEFT(L2294,2)</f>
        <v>µg</v>
      </c>
      <c r="P2294" s="139">
        <f>IF($O2294="mg",VLOOKUP($C2294,References_1!$H$2:$I$19,2,)*$K2294*0.0864,IF($O2294="µg",VLOOKUP($C2294,References_1!$H$2:$I$19,2,)*$K2294*86.4,""))</f>
        <v>23.868000000000002</v>
      </c>
      <c r="Q2294" s="138" t="str">
        <f>IF($O2294="mg","kg/j",IF($O2294="µg","mg/j",""))</f>
        <v>mg/j</v>
      </c>
    </row>
    <row r="2295" spans="1:17" x14ac:dyDescent="0.2">
      <c r="A2295" s="13">
        <f>VLOOKUP($B2295,References_1!$F$2:$G$19,2,)</f>
        <v>4</v>
      </c>
      <c r="B2295" s="13">
        <v>6127935</v>
      </c>
      <c r="C2295" s="13">
        <f>VLOOKUP($B2295,References_1!$F$2:$H$19,3,)</f>
        <v>3</v>
      </c>
      <c r="D2295" s="136">
        <v>42432</v>
      </c>
      <c r="E2295" s="13" t="s">
        <v>1031</v>
      </c>
      <c r="F2295" s="13">
        <v>23</v>
      </c>
      <c r="G2295" s="13" t="s">
        <v>653</v>
      </c>
      <c r="H2295" s="13">
        <v>2747</v>
      </c>
      <c r="I2295" s="13">
        <v>5.0000000000000001E-3</v>
      </c>
      <c r="J2295" s="137" t="s">
        <v>1169</v>
      </c>
      <c r="K2295" s="138">
        <v>5.0000000000000001E-3</v>
      </c>
      <c r="L2295" s="13" t="s">
        <v>135</v>
      </c>
      <c r="M2295" s="13" t="str">
        <f>VLOOKUP($H2295,References_1!$C$2:$D$827,2,)</f>
        <v>GP4</v>
      </c>
      <c r="N2295" s="13" t="e">
        <f>VLOOKUP($H2295,References_2!$D$2:'References_2'!$AQ$186,39,)</f>
        <v>#N/A</v>
      </c>
      <c r="O2295" s="13" t="str">
        <f>LEFT(L2295,2)</f>
        <v>µg</v>
      </c>
      <c r="P2295" s="139">
        <f>IF($O2295="mg",VLOOKUP($C2295,References_1!$H$2:$I$19,2,)*$K2295*0.0864,IF($O2295="µg",VLOOKUP($C2295,References_1!$H$2:$I$19,2,)*$K2295*86.4,""))</f>
        <v>0.92879999999999996</v>
      </c>
      <c r="Q2295" s="138" t="str">
        <f>IF($O2295="mg","kg/j",IF($O2295="µg","mg/j",""))</f>
        <v>mg/j</v>
      </c>
    </row>
    <row r="2296" spans="1:17" x14ac:dyDescent="0.2">
      <c r="A2296" s="13">
        <f>VLOOKUP($B2296,References_1!$F$2:$G$19,2,)</f>
        <v>18</v>
      </c>
      <c r="B2296" s="13">
        <v>6127970</v>
      </c>
      <c r="C2296" s="13">
        <f>VLOOKUP($B2296,References_1!$F$2:$H$19,3,)</f>
        <v>9.5</v>
      </c>
      <c r="D2296" s="136">
        <v>42432</v>
      </c>
      <c r="E2296" s="13" t="s">
        <v>1113</v>
      </c>
      <c r="F2296" s="13">
        <v>23</v>
      </c>
      <c r="G2296" s="13" t="s">
        <v>653</v>
      </c>
      <c r="H2296" s="13">
        <v>2747</v>
      </c>
      <c r="I2296" s="13">
        <v>5.0000000000000001E-3</v>
      </c>
      <c r="J2296" s="137" t="s">
        <v>1169</v>
      </c>
      <c r="K2296" s="138">
        <v>5.0000000000000001E-3</v>
      </c>
      <c r="L2296" s="13" t="s">
        <v>135</v>
      </c>
      <c r="M2296" s="13" t="str">
        <f>VLOOKUP($H2296,References_1!$C$2:$D$827,2,)</f>
        <v>GP4</v>
      </c>
      <c r="N2296" s="13" t="e">
        <f>VLOOKUP($H2296,References_2!$D$2:'References_2'!$AQ$186,39,)</f>
        <v>#N/A</v>
      </c>
      <c r="O2296" s="13" t="str">
        <f>LEFT(L2296,2)</f>
        <v>µg</v>
      </c>
      <c r="P2296" s="139">
        <f>IF($O2296="mg",VLOOKUP($C2296,References_1!$H$2:$I$19,2,)*$K2296*0.0864,IF($O2296="µg",VLOOKUP($C2296,References_1!$H$2:$I$19,2,)*$K2296*86.4,""))</f>
        <v>12.869280000000002</v>
      </c>
      <c r="Q2296" s="138" t="str">
        <f>IF($O2296="mg","kg/j",IF($O2296="µg","mg/j",""))</f>
        <v>mg/j</v>
      </c>
    </row>
    <row r="2297" spans="1:17" x14ac:dyDescent="0.2">
      <c r="A2297" s="13">
        <f>VLOOKUP($B2297,References_1!$F$2:$G$19,2,)</f>
        <v>14</v>
      </c>
      <c r="B2297" s="13">
        <v>6127985</v>
      </c>
      <c r="C2297" s="13">
        <f>VLOOKUP($B2297,References_1!$F$2:$H$19,3,)</f>
        <v>11</v>
      </c>
      <c r="D2297" s="136">
        <v>42432</v>
      </c>
      <c r="E2297" s="13" t="s">
        <v>1072</v>
      </c>
      <c r="F2297" s="13">
        <v>23</v>
      </c>
      <c r="G2297" s="13" t="s">
        <v>653</v>
      </c>
      <c r="H2297" s="13">
        <v>2747</v>
      </c>
      <c r="I2297" s="13">
        <v>5.0000000000000001E-3</v>
      </c>
      <c r="J2297" s="137" t="s">
        <v>1169</v>
      </c>
      <c r="K2297" s="138">
        <v>5.0000000000000001E-3</v>
      </c>
      <c r="L2297" s="13" t="s">
        <v>135</v>
      </c>
      <c r="M2297" s="13" t="str">
        <f>VLOOKUP($H2297,References_1!$C$2:$D$827,2,)</f>
        <v>GP4</v>
      </c>
      <c r="N2297" s="13" t="e">
        <f>VLOOKUP($H2297,References_2!$D$2:'References_2'!$AQ$186,39,)</f>
        <v>#N/A</v>
      </c>
      <c r="O2297" s="13" t="str">
        <f>LEFT(L2297,2)</f>
        <v>µg</v>
      </c>
      <c r="P2297" s="139">
        <f>IF($O2297="mg",VLOOKUP($C2297,References_1!$H$2:$I$19,2,)*$K2297*0.0864,IF($O2297="µg",VLOOKUP($C2297,References_1!$H$2:$I$19,2,)*$K2297*86.4,""))</f>
        <v>89.017920000000004</v>
      </c>
      <c r="Q2297" s="138" t="str">
        <f>IF($O2297="mg","kg/j",IF($O2297="µg","mg/j",""))</f>
        <v>mg/j</v>
      </c>
    </row>
    <row r="2298" spans="1:17" x14ac:dyDescent="0.2">
      <c r="A2298" s="13">
        <f>VLOOKUP($B2298,References_1!$F$2:$G$19,2,)</f>
        <v>11</v>
      </c>
      <c r="B2298" s="13" t="s">
        <v>118</v>
      </c>
      <c r="C2298" s="13">
        <f>VLOOKUP($B2298,References_1!$F$2:$H$19,3,)</f>
        <v>13</v>
      </c>
      <c r="D2298" s="136">
        <v>42432</v>
      </c>
      <c r="E2298" s="13" t="s">
        <v>119</v>
      </c>
      <c r="F2298" s="13">
        <v>23</v>
      </c>
      <c r="G2298" s="13" t="s">
        <v>653</v>
      </c>
      <c r="H2298" s="13">
        <v>2747</v>
      </c>
      <c r="I2298" s="13">
        <v>5.0000000000000001E-3</v>
      </c>
      <c r="J2298" s="137" t="s">
        <v>1169</v>
      </c>
      <c r="K2298" s="138">
        <v>5.0000000000000001E-3</v>
      </c>
      <c r="L2298" s="13" t="s">
        <v>135</v>
      </c>
      <c r="M2298" s="13" t="str">
        <f>VLOOKUP($H2298,References_1!$C$2:$D$827,2,)</f>
        <v>GP4</v>
      </c>
      <c r="N2298" s="13" t="e">
        <f>VLOOKUP($H2298,References_2!$D$2:'References_2'!$AQ$186,39,)</f>
        <v>#N/A</v>
      </c>
      <c r="O2298" s="13" t="str">
        <f>LEFT(L2298,2)</f>
        <v>µg</v>
      </c>
      <c r="P2298" s="139">
        <f>IF($O2298="mg",VLOOKUP($C2298,References_1!$H$2:$I$19,2,)*$K2298*0.0864,IF($O2298="µg",VLOOKUP($C2298,References_1!$H$2:$I$19,2,)*$K2298*86.4,""))</f>
        <v>6.8592000000000013</v>
      </c>
      <c r="Q2298" s="138" t="str">
        <f>IF($O2298="mg","kg/j",IF($O2298="µg","mg/j",""))</f>
        <v>mg/j</v>
      </c>
    </row>
    <row r="2299" spans="1:17" x14ac:dyDescent="0.2">
      <c r="A2299" s="13">
        <f>VLOOKUP($B2299,References_1!$F$2:$G$19,2,)</f>
        <v>12</v>
      </c>
      <c r="B2299" s="13">
        <v>6127975</v>
      </c>
      <c r="C2299" s="13">
        <f>VLOOKUP($B2299,References_1!$F$2:$H$19,3,)</f>
        <v>14</v>
      </c>
      <c r="D2299" s="136">
        <v>42432</v>
      </c>
      <c r="E2299" s="13" t="s">
        <v>991</v>
      </c>
      <c r="F2299" s="13">
        <v>23</v>
      </c>
      <c r="G2299" s="13" t="s">
        <v>653</v>
      </c>
      <c r="H2299" s="13">
        <v>2747</v>
      </c>
      <c r="I2299" s="13">
        <v>5.0000000000000001E-3</v>
      </c>
      <c r="J2299" s="137" t="s">
        <v>1169</v>
      </c>
      <c r="K2299" s="138">
        <v>5.0000000000000001E-3</v>
      </c>
      <c r="L2299" s="13" t="s">
        <v>135</v>
      </c>
      <c r="M2299" s="13" t="str">
        <f>VLOOKUP($H2299,References_1!$C$2:$D$827,2,)</f>
        <v>GP4</v>
      </c>
      <c r="N2299" s="13" t="e">
        <f>VLOOKUP($H2299,References_2!$D$2:'References_2'!$AQ$186,39,)</f>
        <v>#N/A</v>
      </c>
      <c r="O2299" s="13" t="str">
        <f>LEFT(L2299,2)</f>
        <v>µg</v>
      </c>
      <c r="P2299" s="139">
        <f>IF($O2299="mg",VLOOKUP($C2299,References_1!$H$2:$I$19,2,)*$K2299*0.0864,IF($O2299="µg",VLOOKUP($C2299,References_1!$H$2:$I$19,2,)*$K2299*86.4,""))</f>
        <v>23.868000000000002</v>
      </c>
      <c r="Q2299" s="138" t="str">
        <f>IF($O2299="mg","kg/j",IF($O2299="µg","mg/j",""))</f>
        <v>mg/j</v>
      </c>
    </row>
    <row r="2300" spans="1:17" x14ac:dyDescent="0.2">
      <c r="A2300" s="13">
        <f>VLOOKUP($B2300,References_1!$F$2:$G$19,2,)</f>
        <v>4</v>
      </c>
      <c r="B2300" s="13">
        <v>6127935</v>
      </c>
      <c r="C2300" s="13">
        <f>VLOOKUP($B2300,References_1!$F$2:$H$19,3,)</f>
        <v>3</v>
      </c>
      <c r="D2300" s="136">
        <v>42432</v>
      </c>
      <c r="E2300" s="13" t="s">
        <v>1031</v>
      </c>
      <c r="F2300" s="13">
        <v>23</v>
      </c>
      <c r="G2300" s="13" t="s">
        <v>654</v>
      </c>
      <c r="H2300" s="13">
        <v>2748</v>
      </c>
      <c r="I2300" s="13">
        <v>0.01</v>
      </c>
      <c r="J2300" s="137" t="s">
        <v>1169</v>
      </c>
      <c r="K2300" s="138">
        <v>0.01</v>
      </c>
      <c r="L2300" s="13" t="s">
        <v>135</v>
      </c>
      <c r="M2300" s="13" t="str">
        <f>VLOOKUP($H2300,References_1!$C$2:$D$827,2,)</f>
        <v>GP4</v>
      </c>
      <c r="N2300" s="13" t="e">
        <f>VLOOKUP($H2300,References_2!$D$2:'References_2'!$AQ$186,39,)</f>
        <v>#N/A</v>
      </c>
      <c r="O2300" s="13" t="str">
        <f>LEFT(L2300,2)</f>
        <v>µg</v>
      </c>
      <c r="P2300" s="139">
        <f>IF($O2300="mg",VLOOKUP($C2300,References_1!$H$2:$I$19,2,)*$K2300*0.0864,IF($O2300="µg",VLOOKUP($C2300,References_1!$H$2:$I$19,2,)*$K2300*86.4,""))</f>
        <v>1.8575999999999999</v>
      </c>
      <c r="Q2300" s="138" t="str">
        <f>IF($O2300="mg","kg/j",IF($O2300="µg","mg/j",""))</f>
        <v>mg/j</v>
      </c>
    </row>
    <row r="2301" spans="1:17" x14ac:dyDescent="0.2">
      <c r="A2301" s="13">
        <f>VLOOKUP($B2301,References_1!$F$2:$G$19,2,)</f>
        <v>18</v>
      </c>
      <c r="B2301" s="13">
        <v>6127970</v>
      </c>
      <c r="C2301" s="13">
        <f>VLOOKUP($B2301,References_1!$F$2:$H$19,3,)</f>
        <v>9.5</v>
      </c>
      <c r="D2301" s="136">
        <v>42432</v>
      </c>
      <c r="E2301" s="13" t="s">
        <v>1113</v>
      </c>
      <c r="F2301" s="13">
        <v>23</v>
      </c>
      <c r="G2301" s="13" t="s">
        <v>654</v>
      </c>
      <c r="H2301" s="13">
        <v>2748</v>
      </c>
      <c r="I2301" s="13">
        <v>0.01</v>
      </c>
      <c r="J2301" s="137" t="s">
        <v>1169</v>
      </c>
      <c r="K2301" s="138">
        <v>0.01</v>
      </c>
      <c r="L2301" s="13" t="s">
        <v>135</v>
      </c>
      <c r="M2301" s="13" t="str">
        <f>VLOOKUP($H2301,References_1!$C$2:$D$827,2,)</f>
        <v>GP4</v>
      </c>
      <c r="N2301" s="13" t="e">
        <f>VLOOKUP($H2301,References_2!$D$2:'References_2'!$AQ$186,39,)</f>
        <v>#N/A</v>
      </c>
      <c r="O2301" s="13" t="str">
        <f>LEFT(L2301,2)</f>
        <v>µg</v>
      </c>
      <c r="P2301" s="139">
        <f>IF($O2301="mg",VLOOKUP($C2301,References_1!$H$2:$I$19,2,)*$K2301*0.0864,IF($O2301="µg",VLOOKUP($C2301,References_1!$H$2:$I$19,2,)*$K2301*86.4,""))</f>
        <v>25.738560000000003</v>
      </c>
      <c r="Q2301" s="138" t="str">
        <f>IF($O2301="mg","kg/j",IF($O2301="µg","mg/j",""))</f>
        <v>mg/j</v>
      </c>
    </row>
    <row r="2302" spans="1:17" x14ac:dyDescent="0.2">
      <c r="A2302" s="13">
        <f>VLOOKUP($B2302,References_1!$F$2:$G$19,2,)</f>
        <v>14</v>
      </c>
      <c r="B2302" s="13">
        <v>6127985</v>
      </c>
      <c r="C2302" s="13">
        <f>VLOOKUP($B2302,References_1!$F$2:$H$19,3,)</f>
        <v>11</v>
      </c>
      <c r="D2302" s="136">
        <v>42432</v>
      </c>
      <c r="E2302" s="13" t="s">
        <v>1072</v>
      </c>
      <c r="F2302" s="13">
        <v>23</v>
      </c>
      <c r="G2302" s="13" t="s">
        <v>654</v>
      </c>
      <c r="H2302" s="13">
        <v>2748</v>
      </c>
      <c r="I2302" s="13">
        <v>0.01</v>
      </c>
      <c r="J2302" s="137" t="s">
        <v>1169</v>
      </c>
      <c r="K2302" s="138">
        <v>0.01</v>
      </c>
      <c r="L2302" s="13" t="s">
        <v>135</v>
      </c>
      <c r="M2302" s="13" t="str">
        <f>VLOOKUP($H2302,References_1!$C$2:$D$827,2,)</f>
        <v>GP4</v>
      </c>
      <c r="N2302" s="13" t="e">
        <f>VLOOKUP($H2302,References_2!$D$2:'References_2'!$AQ$186,39,)</f>
        <v>#N/A</v>
      </c>
      <c r="O2302" s="13" t="str">
        <f>LEFT(L2302,2)</f>
        <v>µg</v>
      </c>
      <c r="P2302" s="139">
        <f>IF($O2302="mg",VLOOKUP($C2302,References_1!$H$2:$I$19,2,)*$K2302*0.0864,IF($O2302="µg",VLOOKUP($C2302,References_1!$H$2:$I$19,2,)*$K2302*86.4,""))</f>
        <v>178.03584000000001</v>
      </c>
      <c r="Q2302" s="138" t="str">
        <f>IF($O2302="mg","kg/j",IF($O2302="µg","mg/j",""))</f>
        <v>mg/j</v>
      </c>
    </row>
    <row r="2303" spans="1:17" x14ac:dyDescent="0.2">
      <c r="A2303" s="13">
        <f>VLOOKUP($B2303,References_1!$F$2:$G$19,2,)</f>
        <v>11</v>
      </c>
      <c r="B2303" s="13" t="s">
        <v>118</v>
      </c>
      <c r="C2303" s="13">
        <f>VLOOKUP($B2303,References_1!$F$2:$H$19,3,)</f>
        <v>13</v>
      </c>
      <c r="D2303" s="136">
        <v>42432</v>
      </c>
      <c r="E2303" s="13" t="s">
        <v>119</v>
      </c>
      <c r="F2303" s="13">
        <v>23</v>
      </c>
      <c r="G2303" s="13" t="s">
        <v>654</v>
      </c>
      <c r="H2303" s="13">
        <v>2748</v>
      </c>
      <c r="I2303" s="13">
        <v>0.01</v>
      </c>
      <c r="J2303" s="137" t="s">
        <v>1169</v>
      </c>
      <c r="K2303" s="138">
        <v>0.01</v>
      </c>
      <c r="L2303" s="13" t="s">
        <v>135</v>
      </c>
      <c r="M2303" s="13" t="str">
        <f>VLOOKUP($H2303,References_1!$C$2:$D$827,2,)</f>
        <v>GP4</v>
      </c>
      <c r="N2303" s="13" t="e">
        <f>VLOOKUP($H2303,References_2!$D$2:'References_2'!$AQ$186,39,)</f>
        <v>#N/A</v>
      </c>
      <c r="O2303" s="13" t="str">
        <f>LEFT(L2303,2)</f>
        <v>µg</v>
      </c>
      <c r="P2303" s="139">
        <f>IF($O2303="mg",VLOOKUP($C2303,References_1!$H$2:$I$19,2,)*$K2303*0.0864,IF($O2303="µg",VLOOKUP($C2303,References_1!$H$2:$I$19,2,)*$K2303*86.4,""))</f>
        <v>13.718400000000003</v>
      </c>
      <c r="Q2303" s="138" t="str">
        <f>IF($O2303="mg","kg/j",IF($O2303="µg","mg/j",""))</f>
        <v>mg/j</v>
      </c>
    </row>
    <row r="2304" spans="1:17" x14ac:dyDescent="0.2">
      <c r="A2304" s="13">
        <f>VLOOKUP($B2304,References_1!$F$2:$G$19,2,)</f>
        <v>12</v>
      </c>
      <c r="B2304" s="13">
        <v>6127975</v>
      </c>
      <c r="C2304" s="13">
        <f>VLOOKUP($B2304,References_1!$F$2:$H$19,3,)</f>
        <v>14</v>
      </c>
      <c r="D2304" s="136">
        <v>42432</v>
      </c>
      <c r="E2304" s="13" t="s">
        <v>991</v>
      </c>
      <c r="F2304" s="13">
        <v>23</v>
      </c>
      <c r="G2304" s="13" t="s">
        <v>654</v>
      </c>
      <c r="H2304" s="13">
        <v>2748</v>
      </c>
      <c r="I2304" s="13">
        <v>0.01</v>
      </c>
      <c r="J2304" s="137" t="s">
        <v>1169</v>
      </c>
      <c r="K2304" s="138">
        <v>0.01</v>
      </c>
      <c r="L2304" s="13" t="s">
        <v>135</v>
      </c>
      <c r="M2304" s="13" t="str">
        <f>VLOOKUP($H2304,References_1!$C$2:$D$827,2,)</f>
        <v>GP4</v>
      </c>
      <c r="N2304" s="13" t="e">
        <f>VLOOKUP($H2304,References_2!$D$2:'References_2'!$AQ$186,39,)</f>
        <v>#N/A</v>
      </c>
      <c r="O2304" s="13" t="str">
        <f>LEFT(L2304,2)</f>
        <v>µg</v>
      </c>
      <c r="P2304" s="139">
        <f>IF($O2304="mg",VLOOKUP($C2304,References_1!$H$2:$I$19,2,)*$K2304*0.0864,IF($O2304="µg",VLOOKUP($C2304,References_1!$H$2:$I$19,2,)*$K2304*86.4,""))</f>
        <v>47.736000000000004</v>
      </c>
      <c r="Q2304" s="138" t="str">
        <f>IF($O2304="mg","kg/j",IF($O2304="µg","mg/j",""))</f>
        <v>mg/j</v>
      </c>
    </row>
    <row r="2305" spans="1:17" x14ac:dyDescent="0.2">
      <c r="A2305" s="13">
        <f>VLOOKUP($B2305,References_1!$F$2:$G$19,2,)</f>
        <v>4</v>
      </c>
      <c r="B2305" s="13">
        <v>6127935</v>
      </c>
      <c r="C2305" s="13">
        <f>VLOOKUP($B2305,References_1!$F$2:$H$19,3,)</f>
        <v>3</v>
      </c>
      <c r="D2305" s="136">
        <v>42432</v>
      </c>
      <c r="E2305" s="13" t="s">
        <v>1031</v>
      </c>
      <c r="F2305" s="13">
        <v>23</v>
      </c>
      <c r="G2305" s="13" t="s">
        <v>656</v>
      </c>
      <c r="H2305" s="13">
        <v>2749</v>
      </c>
      <c r="I2305" s="13">
        <v>5.0000000000000001E-3</v>
      </c>
      <c r="J2305" s="137" t="s">
        <v>1169</v>
      </c>
      <c r="K2305" s="138">
        <v>5.0000000000000001E-3</v>
      </c>
      <c r="L2305" s="13" t="s">
        <v>135</v>
      </c>
      <c r="M2305" s="13" t="str">
        <f>VLOOKUP($H2305,References_1!$C$2:$D$827,2,)</f>
        <v>GP4</v>
      </c>
      <c r="N2305" s="13" t="e">
        <f>VLOOKUP($H2305,References_2!$D$2:'References_2'!$AQ$186,39,)</f>
        <v>#N/A</v>
      </c>
      <c r="O2305" s="13" t="str">
        <f>LEFT(L2305,2)</f>
        <v>µg</v>
      </c>
      <c r="P2305" s="139">
        <f>IF($O2305="mg",VLOOKUP($C2305,References_1!$H$2:$I$19,2,)*$K2305*0.0864,IF($O2305="µg",VLOOKUP($C2305,References_1!$H$2:$I$19,2,)*$K2305*86.4,""))</f>
        <v>0.92879999999999996</v>
      </c>
      <c r="Q2305" s="138" t="str">
        <f>IF($O2305="mg","kg/j",IF($O2305="µg","mg/j",""))</f>
        <v>mg/j</v>
      </c>
    </row>
    <row r="2306" spans="1:17" x14ac:dyDescent="0.2">
      <c r="A2306" s="13">
        <f>VLOOKUP($B2306,References_1!$F$2:$G$19,2,)</f>
        <v>18</v>
      </c>
      <c r="B2306" s="13">
        <v>6127970</v>
      </c>
      <c r="C2306" s="13">
        <f>VLOOKUP($B2306,References_1!$F$2:$H$19,3,)</f>
        <v>9.5</v>
      </c>
      <c r="D2306" s="136">
        <v>42432</v>
      </c>
      <c r="E2306" s="13" t="s">
        <v>1113</v>
      </c>
      <c r="F2306" s="13">
        <v>23</v>
      </c>
      <c r="G2306" s="13" t="s">
        <v>656</v>
      </c>
      <c r="H2306" s="13">
        <v>2749</v>
      </c>
      <c r="I2306" s="13">
        <v>5.0000000000000001E-3</v>
      </c>
      <c r="J2306" s="137" t="s">
        <v>1169</v>
      </c>
      <c r="K2306" s="138">
        <v>5.0000000000000001E-3</v>
      </c>
      <c r="L2306" s="13" t="s">
        <v>135</v>
      </c>
      <c r="M2306" s="13" t="str">
        <f>VLOOKUP($H2306,References_1!$C$2:$D$827,2,)</f>
        <v>GP4</v>
      </c>
      <c r="N2306" s="13" t="e">
        <f>VLOOKUP($H2306,References_2!$D$2:'References_2'!$AQ$186,39,)</f>
        <v>#N/A</v>
      </c>
      <c r="O2306" s="13" t="str">
        <f>LEFT(L2306,2)</f>
        <v>µg</v>
      </c>
      <c r="P2306" s="139">
        <f>IF($O2306="mg",VLOOKUP($C2306,References_1!$H$2:$I$19,2,)*$K2306*0.0864,IF($O2306="µg",VLOOKUP($C2306,References_1!$H$2:$I$19,2,)*$K2306*86.4,""))</f>
        <v>12.869280000000002</v>
      </c>
      <c r="Q2306" s="138" t="str">
        <f>IF($O2306="mg","kg/j",IF($O2306="µg","mg/j",""))</f>
        <v>mg/j</v>
      </c>
    </row>
    <row r="2307" spans="1:17" x14ac:dyDescent="0.2">
      <c r="A2307" s="13">
        <f>VLOOKUP($B2307,References_1!$F$2:$G$19,2,)</f>
        <v>14</v>
      </c>
      <c r="B2307" s="13">
        <v>6127985</v>
      </c>
      <c r="C2307" s="13">
        <f>VLOOKUP($B2307,References_1!$F$2:$H$19,3,)</f>
        <v>11</v>
      </c>
      <c r="D2307" s="136">
        <v>42432</v>
      </c>
      <c r="E2307" s="13" t="s">
        <v>1072</v>
      </c>
      <c r="F2307" s="13">
        <v>23</v>
      </c>
      <c r="G2307" s="13" t="s">
        <v>656</v>
      </c>
      <c r="H2307" s="13">
        <v>2749</v>
      </c>
      <c r="I2307" s="13">
        <v>5.0000000000000001E-3</v>
      </c>
      <c r="J2307" s="137" t="s">
        <v>1169</v>
      </c>
      <c r="K2307" s="138">
        <v>5.0000000000000001E-3</v>
      </c>
      <c r="L2307" s="13" t="s">
        <v>135</v>
      </c>
      <c r="M2307" s="13" t="str">
        <f>VLOOKUP($H2307,References_1!$C$2:$D$827,2,)</f>
        <v>GP4</v>
      </c>
      <c r="N2307" s="13" t="e">
        <f>VLOOKUP($H2307,References_2!$D$2:'References_2'!$AQ$186,39,)</f>
        <v>#N/A</v>
      </c>
      <c r="O2307" s="13" t="str">
        <f>LEFT(L2307,2)</f>
        <v>µg</v>
      </c>
      <c r="P2307" s="139">
        <f>IF($O2307="mg",VLOOKUP($C2307,References_1!$H$2:$I$19,2,)*$K2307*0.0864,IF($O2307="µg",VLOOKUP($C2307,References_1!$H$2:$I$19,2,)*$K2307*86.4,""))</f>
        <v>89.017920000000004</v>
      </c>
      <c r="Q2307" s="138" t="str">
        <f>IF($O2307="mg","kg/j",IF($O2307="µg","mg/j",""))</f>
        <v>mg/j</v>
      </c>
    </row>
    <row r="2308" spans="1:17" x14ac:dyDescent="0.2">
      <c r="A2308" s="13">
        <f>VLOOKUP($B2308,References_1!$F$2:$G$19,2,)</f>
        <v>11</v>
      </c>
      <c r="B2308" s="13" t="s">
        <v>118</v>
      </c>
      <c r="C2308" s="13">
        <f>VLOOKUP($B2308,References_1!$F$2:$H$19,3,)</f>
        <v>13</v>
      </c>
      <c r="D2308" s="136">
        <v>42432</v>
      </c>
      <c r="E2308" s="13" t="s">
        <v>119</v>
      </c>
      <c r="F2308" s="13">
        <v>23</v>
      </c>
      <c r="G2308" s="13" t="s">
        <v>656</v>
      </c>
      <c r="H2308" s="13">
        <v>2749</v>
      </c>
      <c r="I2308" s="13">
        <v>5.0000000000000001E-3</v>
      </c>
      <c r="J2308" s="137" t="s">
        <v>1169</v>
      </c>
      <c r="K2308" s="138">
        <v>5.0000000000000001E-3</v>
      </c>
      <c r="L2308" s="13" t="s">
        <v>135</v>
      </c>
      <c r="M2308" s="13" t="str">
        <f>VLOOKUP($H2308,References_1!$C$2:$D$827,2,)</f>
        <v>GP4</v>
      </c>
      <c r="N2308" s="13" t="e">
        <f>VLOOKUP($H2308,References_2!$D$2:'References_2'!$AQ$186,39,)</f>
        <v>#N/A</v>
      </c>
      <c r="O2308" s="13" t="str">
        <f>LEFT(L2308,2)</f>
        <v>µg</v>
      </c>
      <c r="P2308" s="139">
        <f>IF($O2308="mg",VLOOKUP($C2308,References_1!$H$2:$I$19,2,)*$K2308*0.0864,IF($O2308="µg",VLOOKUP($C2308,References_1!$H$2:$I$19,2,)*$K2308*86.4,""))</f>
        <v>6.8592000000000013</v>
      </c>
      <c r="Q2308" s="138" t="str">
        <f>IF($O2308="mg","kg/j",IF($O2308="µg","mg/j",""))</f>
        <v>mg/j</v>
      </c>
    </row>
    <row r="2309" spans="1:17" x14ac:dyDescent="0.2">
      <c r="A2309" s="13">
        <f>VLOOKUP($B2309,References_1!$F$2:$G$19,2,)</f>
        <v>12</v>
      </c>
      <c r="B2309" s="13">
        <v>6127975</v>
      </c>
      <c r="C2309" s="13">
        <f>VLOOKUP($B2309,References_1!$F$2:$H$19,3,)</f>
        <v>14</v>
      </c>
      <c r="D2309" s="136">
        <v>42432</v>
      </c>
      <c r="E2309" s="13" t="s">
        <v>991</v>
      </c>
      <c r="F2309" s="13">
        <v>23</v>
      </c>
      <c r="G2309" s="13" t="s">
        <v>656</v>
      </c>
      <c r="H2309" s="13">
        <v>2749</v>
      </c>
      <c r="I2309" s="13">
        <v>5.0000000000000001E-3</v>
      </c>
      <c r="J2309" s="137" t="s">
        <v>1169</v>
      </c>
      <c r="K2309" s="138">
        <v>5.0000000000000001E-3</v>
      </c>
      <c r="L2309" s="13" t="s">
        <v>135</v>
      </c>
      <c r="M2309" s="13" t="str">
        <f>VLOOKUP($H2309,References_1!$C$2:$D$827,2,)</f>
        <v>GP4</v>
      </c>
      <c r="N2309" s="13" t="e">
        <f>VLOOKUP($H2309,References_2!$D$2:'References_2'!$AQ$186,39,)</f>
        <v>#N/A</v>
      </c>
      <c r="O2309" s="13" t="str">
        <f>LEFT(L2309,2)</f>
        <v>µg</v>
      </c>
      <c r="P2309" s="139">
        <f>IF($O2309="mg",VLOOKUP($C2309,References_1!$H$2:$I$19,2,)*$K2309*0.0864,IF($O2309="µg",VLOOKUP($C2309,References_1!$H$2:$I$19,2,)*$K2309*86.4,""))</f>
        <v>23.868000000000002</v>
      </c>
      <c r="Q2309" s="138" t="str">
        <f>IF($O2309="mg","kg/j",IF($O2309="µg","mg/j",""))</f>
        <v>mg/j</v>
      </c>
    </row>
    <row r="2310" spans="1:17" x14ac:dyDescent="0.2">
      <c r="A2310" s="13">
        <f>VLOOKUP($B2310,References_1!$F$2:$G$19,2,)</f>
        <v>4</v>
      </c>
      <c r="B2310" s="13">
        <v>6127935</v>
      </c>
      <c r="C2310" s="13">
        <f>VLOOKUP($B2310,References_1!$F$2:$H$19,3,)</f>
        <v>3</v>
      </c>
      <c r="D2310" s="136">
        <v>42432</v>
      </c>
      <c r="E2310" s="13" t="s">
        <v>1031</v>
      </c>
      <c r="F2310" s="13">
        <v>23</v>
      </c>
      <c r="G2310" s="13" t="s">
        <v>666</v>
      </c>
      <c r="H2310" s="13">
        <v>5789</v>
      </c>
      <c r="I2310" s="13">
        <v>0.02</v>
      </c>
      <c r="J2310" s="137" t="s">
        <v>1169</v>
      </c>
      <c r="K2310" s="138">
        <v>0.02</v>
      </c>
      <c r="L2310" s="13" t="s">
        <v>135</v>
      </c>
      <c r="M2310" s="13" t="str">
        <f>VLOOKUP($H2310,References_1!$C$2:$D$827,2,)</f>
        <v>GP4</v>
      </c>
      <c r="N2310" s="13" t="e">
        <f>VLOOKUP($H2310,References_2!$D$2:'References_2'!$AQ$186,39,)</f>
        <v>#N/A</v>
      </c>
      <c r="O2310" s="13" t="str">
        <f>LEFT(L2310,2)</f>
        <v>µg</v>
      </c>
      <c r="P2310" s="139">
        <f>IF($O2310="mg",VLOOKUP($C2310,References_1!$H$2:$I$19,2,)*$K2310*0.0864,IF($O2310="µg",VLOOKUP($C2310,References_1!$H$2:$I$19,2,)*$K2310*86.4,""))</f>
        <v>3.7151999999999998</v>
      </c>
      <c r="Q2310" s="138" t="str">
        <f>IF($O2310="mg","kg/j",IF($O2310="µg","mg/j",""))</f>
        <v>mg/j</v>
      </c>
    </row>
    <row r="2311" spans="1:17" x14ac:dyDescent="0.2">
      <c r="A2311" s="13">
        <f>VLOOKUP($B2311,References_1!$F$2:$G$19,2,)</f>
        <v>18</v>
      </c>
      <c r="B2311" s="13">
        <v>6127970</v>
      </c>
      <c r="C2311" s="13">
        <f>VLOOKUP($B2311,References_1!$F$2:$H$19,3,)</f>
        <v>9.5</v>
      </c>
      <c r="D2311" s="136">
        <v>42432</v>
      </c>
      <c r="E2311" s="13" t="s">
        <v>1113</v>
      </c>
      <c r="F2311" s="13">
        <v>23</v>
      </c>
      <c r="G2311" s="13" t="s">
        <v>666</v>
      </c>
      <c r="H2311" s="13">
        <v>5789</v>
      </c>
      <c r="I2311" s="13">
        <v>0.02</v>
      </c>
      <c r="J2311" s="137" t="s">
        <v>1169</v>
      </c>
      <c r="K2311" s="138">
        <v>0.02</v>
      </c>
      <c r="L2311" s="13" t="s">
        <v>135</v>
      </c>
      <c r="M2311" s="13" t="str">
        <f>VLOOKUP($H2311,References_1!$C$2:$D$827,2,)</f>
        <v>GP4</v>
      </c>
      <c r="N2311" s="13" t="e">
        <f>VLOOKUP($H2311,References_2!$D$2:'References_2'!$AQ$186,39,)</f>
        <v>#N/A</v>
      </c>
      <c r="O2311" s="13" t="str">
        <f>LEFT(L2311,2)</f>
        <v>µg</v>
      </c>
      <c r="P2311" s="139">
        <f>IF($O2311="mg",VLOOKUP($C2311,References_1!$H$2:$I$19,2,)*$K2311*0.0864,IF($O2311="µg",VLOOKUP($C2311,References_1!$H$2:$I$19,2,)*$K2311*86.4,""))</f>
        <v>51.477120000000006</v>
      </c>
      <c r="Q2311" s="138" t="str">
        <f>IF($O2311="mg","kg/j",IF($O2311="µg","mg/j",""))</f>
        <v>mg/j</v>
      </c>
    </row>
    <row r="2312" spans="1:17" x14ac:dyDescent="0.2">
      <c r="A2312" s="13">
        <f>VLOOKUP($B2312,References_1!$F$2:$G$19,2,)</f>
        <v>14</v>
      </c>
      <c r="B2312" s="13">
        <v>6127985</v>
      </c>
      <c r="C2312" s="13">
        <f>VLOOKUP($B2312,References_1!$F$2:$H$19,3,)</f>
        <v>11</v>
      </c>
      <c r="D2312" s="136">
        <v>42432</v>
      </c>
      <c r="E2312" s="13" t="s">
        <v>1072</v>
      </c>
      <c r="F2312" s="13">
        <v>23</v>
      </c>
      <c r="G2312" s="13" t="s">
        <v>666</v>
      </c>
      <c r="H2312" s="13">
        <v>5789</v>
      </c>
      <c r="I2312" s="13">
        <v>0.02</v>
      </c>
      <c r="J2312" s="137" t="s">
        <v>1169</v>
      </c>
      <c r="K2312" s="138">
        <v>0.02</v>
      </c>
      <c r="L2312" s="13" t="s">
        <v>135</v>
      </c>
      <c r="M2312" s="13" t="str">
        <f>VLOOKUP($H2312,References_1!$C$2:$D$827,2,)</f>
        <v>GP4</v>
      </c>
      <c r="N2312" s="13" t="e">
        <f>VLOOKUP($H2312,References_2!$D$2:'References_2'!$AQ$186,39,)</f>
        <v>#N/A</v>
      </c>
      <c r="O2312" s="13" t="str">
        <f>LEFT(L2312,2)</f>
        <v>µg</v>
      </c>
      <c r="P2312" s="139">
        <f>IF($O2312="mg",VLOOKUP($C2312,References_1!$H$2:$I$19,2,)*$K2312*0.0864,IF($O2312="µg",VLOOKUP($C2312,References_1!$H$2:$I$19,2,)*$K2312*86.4,""))</f>
        <v>356.07168000000001</v>
      </c>
      <c r="Q2312" s="138" t="str">
        <f>IF($O2312="mg","kg/j",IF($O2312="µg","mg/j",""))</f>
        <v>mg/j</v>
      </c>
    </row>
    <row r="2313" spans="1:17" x14ac:dyDescent="0.2">
      <c r="A2313" s="13">
        <f>VLOOKUP($B2313,References_1!$F$2:$G$19,2,)</f>
        <v>11</v>
      </c>
      <c r="B2313" s="13" t="s">
        <v>118</v>
      </c>
      <c r="C2313" s="13">
        <f>VLOOKUP($B2313,References_1!$F$2:$H$19,3,)</f>
        <v>13</v>
      </c>
      <c r="D2313" s="136">
        <v>42432</v>
      </c>
      <c r="E2313" s="13" t="s">
        <v>119</v>
      </c>
      <c r="F2313" s="13">
        <v>23</v>
      </c>
      <c r="G2313" s="13" t="s">
        <v>666</v>
      </c>
      <c r="H2313" s="13">
        <v>5789</v>
      </c>
      <c r="I2313" s="13">
        <v>0.02</v>
      </c>
      <c r="J2313" s="137" t="s">
        <v>1169</v>
      </c>
      <c r="K2313" s="138">
        <v>0.02</v>
      </c>
      <c r="L2313" s="13" t="s">
        <v>135</v>
      </c>
      <c r="M2313" s="13" t="str">
        <f>VLOOKUP($H2313,References_1!$C$2:$D$827,2,)</f>
        <v>GP4</v>
      </c>
      <c r="N2313" s="13" t="e">
        <f>VLOOKUP($H2313,References_2!$D$2:'References_2'!$AQ$186,39,)</f>
        <v>#N/A</v>
      </c>
      <c r="O2313" s="13" t="str">
        <f>LEFT(L2313,2)</f>
        <v>µg</v>
      </c>
      <c r="P2313" s="139">
        <f>IF($O2313="mg",VLOOKUP($C2313,References_1!$H$2:$I$19,2,)*$K2313*0.0864,IF($O2313="µg",VLOOKUP($C2313,References_1!$H$2:$I$19,2,)*$K2313*86.4,""))</f>
        <v>27.436800000000005</v>
      </c>
      <c r="Q2313" s="138" t="str">
        <f>IF($O2313="mg","kg/j",IF($O2313="µg","mg/j",""))</f>
        <v>mg/j</v>
      </c>
    </row>
    <row r="2314" spans="1:17" x14ac:dyDescent="0.2">
      <c r="A2314" s="13">
        <f>VLOOKUP($B2314,References_1!$F$2:$G$19,2,)</f>
        <v>12</v>
      </c>
      <c r="B2314" s="13">
        <v>6127975</v>
      </c>
      <c r="C2314" s="13">
        <f>VLOOKUP($B2314,References_1!$F$2:$H$19,3,)</f>
        <v>14</v>
      </c>
      <c r="D2314" s="136">
        <v>42432</v>
      </c>
      <c r="E2314" s="13" t="s">
        <v>991</v>
      </c>
      <c r="F2314" s="13">
        <v>23</v>
      </c>
      <c r="G2314" s="13" t="s">
        <v>666</v>
      </c>
      <c r="H2314" s="13">
        <v>5789</v>
      </c>
      <c r="I2314" s="13">
        <v>0.02</v>
      </c>
      <c r="J2314" s="137" t="s">
        <v>1169</v>
      </c>
      <c r="K2314" s="138">
        <v>0.02</v>
      </c>
      <c r="L2314" s="13" t="s">
        <v>135</v>
      </c>
      <c r="M2314" s="13" t="str">
        <f>VLOOKUP($H2314,References_1!$C$2:$D$827,2,)</f>
        <v>GP4</v>
      </c>
      <c r="N2314" s="13" t="e">
        <f>VLOOKUP($H2314,References_2!$D$2:'References_2'!$AQ$186,39,)</f>
        <v>#N/A</v>
      </c>
      <c r="O2314" s="13" t="str">
        <f>LEFT(L2314,2)</f>
        <v>µg</v>
      </c>
      <c r="P2314" s="139">
        <f>IF($O2314="mg",VLOOKUP($C2314,References_1!$H$2:$I$19,2,)*$K2314*0.0864,IF($O2314="µg",VLOOKUP($C2314,References_1!$H$2:$I$19,2,)*$K2314*86.4,""))</f>
        <v>95.472000000000008</v>
      </c>
      <c r="Q2314" s="138" t="str">
        <f>IF($O2314="mg","kg/j",IF($O2314="µg","mg/j",""))</f>
        <v>mg/j</v>
      </c>
    </row>
    <row r="2315" spans="1:17" x14ac:dyDescent="0.2">
      <c r="A2315" s="13">
        <f>VLOOKUP($B2315,References_1!$F$2:$G$19,2,)</f>
        <v>4</v>
      </c>
      <c r="B2315" s="13">
        <v>6127935</v>
      </c>
      <c r="C2315" s="13">
        <f>VLOOKUP($B2315,References_1!$F$2:$H$19,3,)</f>
        <v>3</v>
      </c>
      <c r="D2315" s="136">
        <v>42432</v>
      </c>
      <c r="E2315" s="13" t="s">
        <v>1031</v>
      </c>
      <c r="F2315" s="13">
        <v>23</v>
      </c>
      <c r="G2315" s="13" t="s">
        <v>657</v>
      </c>
      <c r="H2315" s="13">
        <v>1214</v>
      </c>
      <c r="I2315" s="13">
        <v>0.02</v>
      </c>
      <c r="J2315" s="137" t="s">
        <v>1169</v>
      </c>
      <c r="K2315" s="138">
        <v>0.02</v>
      </c>
      <c r="L2315" s="13" t="s">
        <v>135</v>
      </c>
      <c r="M2315" s="13" t="str">
        <f>VLOOKUP($H2315,References_1!$C$2:$D$827,2,)</f>
        <v>GP4</v>
      </c>
      <c r="N2315" s="13">
        <f>VLOOKUP($H2315,References_2!$D$2:'References_2'!$AQ$186,39,)</f>
        <v>0.1</v>
      </c>
      <c r="O2315" s="13" t="str">
        <f>LEFT(L2315,2)</f>
        <v>µg</v>
      </c>
      <c r="P2315" s="139">
        <f>IF($O2315="mg",VLOOKUP($C2315,References_1!$H$2:$I$19,2,)*$K2315*0.0864,IF($O2315="µg",VLOOKUP($C2315,References_1!$H$2:$I$19,2,)*$K2315*86.4,""))</f>
        <v>3.7151999999999998</v>
      </c>
      <c r="Q2315" s="138" t="str">
        <f>IF($O2315="mg","kg/j",IF($O2315="µg","mg/j",""))</f>
        <v>mg/j</v>
      </c>
    </row>
    <row r="2316" spans="1:17" x14ac:dyDescent="0.2">
      <c r="A2316" s="13">
        <f>VLOOKUP($B2316,References_1!$F$2:$G$19,2,)</f>
        <v>18</v>
      </c>
      <c r="B2316" s="13">
        <v>6127970</v>
      </c>
      <c r="C2316" s="13">
        <f>VLOOKUP($B2316,References_1!$F$2:$H$19,3,)</f>
        <v>9.5</v>
      </c>
      <c r="D2316" s="136">
        <v>42432</v>
      </c>
      <c r="E2316" s="13" t="s">
        <v>1113</v>
      </c>
      <c r="F2316" s="13">
        <v>23</v>
      </c>
      <c r="G2316" s="13" t="s">
        <v>657</v>
      </c>
      <c r="H2316" s="13">
        <v>1214</v>
      </c>
      <c r="I2316" s="13">
        <v>0.02</v>
      </c>
      <c r="J2316" s="137" t="s">
        <v>1169</v>
      </c>
      <c r="K2316" s="138">
        <v>0.02</v>
      </c>
      <c r="L2316" s="13" t="s">
        <v>135</v>
      </c>
      <c r="M2316" s="13" t="str">
        <f>VLOOKUP($H2316,References_1!$C$2:$D$827,2,)</f>
        <v>GP4</v>
      </c>
      <c r="N2316" s="13">
        <f>VLOOKUP($H2316,References_2!$D$2:'References_2'!$AQ$186,39,)</f>
        <v>0.1</v>
      </c>
      <c r="O2316" s="13" t="str">
        <f>LEFT(L2316,2)</f>
        <v>µg</v>
      </c>
      <c r="P2316" s="139">
        <f>IF($O2316="mg",VLOOKUP($C2316,References_1!$H$2:$I$19,2,)*$K2316*0.0864,IF($O2316="µg",VLOOKUP($C2316,References_1!$H$2:$I$19,2,)*$K2316*86.4,""))</f>
        <v>51.477120000000006</v>
      </c>
      <c r="Q2316" s="138" t="str">
        <f>IF($O2316="mg","kg/j",IF($O2316="µg","mg/j",""))</f>
        <v>mg/j</v>
      </c>
    </row>
    <row r="2317" spans="1:17" x14ac:dyDescent="0.2">
      <c r="A2317" s="13">
        <f>VLOOKUP($B2317,References_1!$F$2:$G$19,2,)</f>
        <v>14</v>
      </c>
      <c r="B2317" s="13">
        <v>6127985</v>
      </c>
      <c r="C2317" s="13">
        <f>VLOOKUP($B2317,References_1!$F$2:$H$19,3,)</f>
        <v>11</v>
      </c>
      <c r="D2317" s="136">
        <v>42432</v>
      </c>
      <c r="E2317" s="13" t="s">
        <v>1072</v>
      </c>
      <c r="F2317" s="13">
        <v>23</v>
      </c>
      <c r="G2317" s="13" t="s">
        <v>657</v>
      </c>
      <c r="H2317" s="13">
        <v>1214</v>
      </c>
      <c r="I2317" s="13">
        <v>0.02</v>
      </c>
      <c r="J2317" s="137" t="s">
        <v>1169</v>
      </c>
      <c r="K2317" s="138">
        <v>0.02</v>
      </c>
      <c r="L2317" s="13" t="s">
        <v>135</v>
      </c>
      <c r="M2317" s="13" t="str">
        <f>VLOOKUP($H2317,References_1!$C$2:$D$827,2,)</f>
        <v>GP4</v>
      </c>
      <c r="N2317" s="13">
        <f>VLOOKUP($H2317,References_2!$D$2:'References_2'!$AQ$186,39,)</f>
        <v>0.1</v>
      </c>
      <c r="O2317" s="13" t="str">
        <f>LEFT(L2317,2)</f>
        <v>µg</v>
      </c>
      <c r="P2317" s="139">
        <f>IF($O2317="mg",VLOOKUP($C2317,References_1!$H$2:$I$19,2,)*$K2317*0.0864,IF($O2317="µg",VLOOKUP($C2317,References_1!$H$2:$I$19,2,)*$K2317*86.4,""))</f>
        <v>356.07168000000001</v>
      </c>
      <c r="Q2317" s="138" t="str">
        <f>IF($O2317="mg","kg/j",IF($O2317="µg","mg/j",""))</f>
        <v>mg/j</v>
      </c>
    </row>
    <row r="2318" spans="1:17" x14ac:dyDescent="0.2">
      <c r="A2318" s="13">
        <f>VLOOKUP($B2318,References_1!$F$2:$G$19,2,)</f>
        <v>11</v>
      </c>
      <c r="B2318" s="13" t="s">
        <v>118</v>
      </c>
      <c r="C2318" s="13">
        <f>VLOOKUP($B2318,References_1!$F$2:$H$19,3,)</f>
        <v>13</v>
      </c>
      <c r="D2318" s="136">
        <v>42432</v>
      </c>
      <c r="E2318" s="13" t="s">
        <v>119</v>
      </c>
      <c r="F2318" s="13">
        <v>23</v>
      </c>
      <c r="G2318" s="13" t="s">
        <v>657</v>
      </c>
      <c r="H2318" s="13">
        <v>1214</v>
      </c>
      <c r="I2318" s="13">
        <v>0.02</v>
      </c>
      <c r="J2318" s="137" t="s">
        <v>1169</v>
      </c>
      <c r="K2318" s="138">
        <v>0.02</v>
      </c>
      <c r="L2318" s="13" t="s">
        <v>135</v>
      </c>
      <c r="M2318" s="13" t="str">
        <f>VLOOKUP($H2318,References_1!$C$2:$D$827,2,)</f>
        <v>GP4</v>
      </c>
      <c r="N2318" s="13">
        <f>VLOOKUP($H2318,References_2!$D$2:'References_2'!$AQ$186,39,)</f>
        <v>0.1</v>
      </c>
      <c r="O2318" s="13" t="str">
        <f>LEFT(L2318,2)</f>
        <v>µg</v>
      </c>
      <c r="P2318" s="139">
        <f>IF($O2318="mg",VLOOKUP($C2318,References_1!$H$2:$I$19,2,)*$K2318*0.0864,IF($O2318="µg",VLOOKUP($C2318,References_1!$H$2:$I$19,2,)*$K2318*86.4,""))</f>
        <v>27.436800000000005</v>
      </c>
      <c r="Q2318" s="138" t="str">
        <f>IF($O2318="mg","kg/j",IF($O2318="µg","mg/j",""))</f>
        <v>mg/j</v>
      </c>
    </row>
    <row r="2319" spans="1:17" x14ac:dyDescent="0.2">
      <c r="A2319" s="13">
        <f>VLOOKUP($B2319,References_1!$F$2:$G$19,2,)</f>
        <v>12</v>
      </c>
      <c r="B2319" s="13">
        <v>6127975</v>
      </c>
      <c r="C2319" s="13">
        <f>VLOOKUP($B2319,References_1!$F$2:$H$19,3,)</f>
        <v>14</v>
      </c>
      <c r="D2319" s="136">
        <v>42432</v>
      </c>
      <c r="E2319" s="13" t="s">
        <v>991</v>
      </c>
      <c r="F2319" s="13">
        <v>23</v>
      </c>
      <c r="G2319" s="13" t="s">
        <v>657</v>
      </c>
      <c r="H2319" s="13">
        <v>1214</v>
      </c>
      <c r="I2319" s="13">
        <v>0.02</v>
      </c>
      <c r="J2319" s="137" t="s">
        <v>1169</v>
      </c>
      <c r="K2319" s="138">
        <v>0.02</v>
      </c>
      <c r="L2319" s="13" t="s">
        <v>135</v>
      </c>
      <c r="M2319" s="13" t="str">
        <f>VLOOKUP($H2319,References_1!$C$2:$D$827,2,)</f>
        <v>GP4</v>
      </c>
      <c r="N2319" s="13">
        <f>VLOOKUP($H2319,References_2!$D$2:'References_2'!$AQ$186,39,)</f>
        <v>0.1</v>
      </c>
      <c r="O2319" s="13" t="str">
        <f>LEFT(L2319,2)</f>
        <v>µg</v>
      </c>
      <c r="P2319" s="139">
        <f>IF($O2319="mg",VLOOKUP($C2319,References_1!$H$2:$I$19,2,)*$K2319*0.0864,IF($O2319="µg",VLOOKUP($C2319,References_1!$H$2:$I$19,2,)*$K2319*86.4,""))</f>
        <v>95.472000000000008</v>
      </c>
      <c r="Q2319" s="138" t="str">
        <f>IF($O2319="mg","kg/j",IF($O2319="µg","mg/j",""))</f>
        <v>mg/j</v>
      </c>
    </row>
    <row r="2320" spans="1:17" x14ac:dyDescent="0.2">
      <c r="A2320" s="13">
        <f>VLOOKUP($B2320,References_1!$F$2:$G$19,2,)</f>
        <v>4</v>
      </c>
      <c r="B2320" s="13">
        <v>6127935</v>
      </c>
      <c r="C2320" s="13">
        <f>VLOOKUP($B2320,References_1!$F$2:$H$19,3,)</f>
        <v>3</v>
      </c>
      <c r="D2320" s="136">
        <v>42432</v>
      </c>
      <c r="E2320" s="13" t="s">
        <v>1031</v>
      </c>
      <c r="F2320" s="13">
        <v>23</v>
      </c>
      <c r="G2320" s="13" t="s">
        <v>659</v>
      </c>
      <c r="H2320" s="13">
        <v>2750</v>
      </c>
      <c r="I2320" s="13">
        <v>5.0000000000000001E-3</v>
      </c>
      <c r="J2320" s="137" t="s">
        <v>1169</v>
      </c>
      <c r="K2320" s="138">
        <v>5.0000000000000001E-3</v>
      </c>
      <c r="L2320" s="13" t="s">
        <v>135</v>
      </c>
      <c r="M2320" s="13" t="str">
        <f>VLOOKUP($H2320,References_1!$C$2:$D$827,2,)</f>
        <v>GP4</v>
      </c>
      <c r="N2320" s="13" t="e">
        <f>VLOOKUP($H2320,References_2!$D$2:'References_2'!$AQ$186,39,)</f>
        <v>#N/A</v>
      </c>
      <c r="O2320" s="13" t="str">
        <f>LEFT(L2320,2)</f>
        <v>µg</v>
      </c>
      <c r="P2320" s="139">
        <f>IF($O2320="mg",VLOOKUP($C2320,References_1!$H$2:$I$19,2,)*$K2320*0.0864,IF($O2320="µg",VLOOKUP($C2320,References_1!$H$2:$I$19,2,)*$K2320*86.4,""))</f>
        <v>0.92879999999999996</v>
      </c>
      <c r="Q2320" s="138" t="str">
        <f>IF($O2320="mg","kg/j",IF($O2320="µg","mg/j",""))</f>
        <v>mg/j</v>
      </c>
    </row>
    <row r="2321" spans="1:17" x14ac:dyDescent="0.2">
      <c r="A2321" s="13">
        <f>VLOOKUP($B2321,References_1!$F$2:$G$19,2,)</f>
        <v>18</v>
      </c>
      <c r="B2321" s="13">
        <v>6127970</v>
      </c>
      <c r="C2321" s="13">
        <f>VLOOKUP($B2321,References_1!$F$2:$H$19,3,)</f>
        <v>9.5</v>
      </c>
      <c r="D2321" s="136">
        <v>42432</v>
      </c>
      <c r="E2321" s="13" t="s">
        <v>1113</v>
      </c>
      <c r="F2321" s="13">
        <v>23</v>
      </c>
      <c r="G2321" s="13" t="s">
        <v>659</v>
      </c>
      <c r="H2321" s="13">
        <v>2750</v>
      </c>
      <c r="I2321" s="13">
        <v>5.0000000000000001E-3</v>
      </c>
      <c r="J2321" s="137" t="s">
        <v>1169</v>
      </c>
      <c r="K2321" s="138">
        <v>5.0000000000000001E-3</v>
      </c>
      <c r="L2321" s="13" t="s">
        <v>135</v>
      </c>
      <c r="M2321" s="13" t="str">
        <f>VLOOKUP($H2321,References_1!$C$2:$D$827,2,)</f>
        <v>GP4</v>
      </c>
      <c r="N2321" s="13" t="e">
        <f>VLOOKUP($H2321,References_2!$D$2:'References_2'!$AQ$186,39,)</f>
        <v>#N/A</v>
      </c>
      <c r="O2321" s="13" t="str">
        <f>LEFT(L2321,2)</f>
        <v>µg</v>
      </c>
      <c r="P2321" s="139">
        <f>IF($O2321="mg",VLOOKUP($C2321,References_1!$H$2:$I$19,2,)*$K2321*0.0864,IF($O2321="µg",VLOOKUP($C2321,References_1!$H$2:$I$19,2,)*$K2321*86.4,""))</f>
        <v>12.869280000000002</v>
      </c>
      <c r="Q2321" s="138" t="str">
        <f>IF($O2321="mg","kg/j",IF($O2321="µg","mg/j",""))</f>
        <v>mg/j</v>
      </c>
    </row>
    <row r="2322" spans="1:17" x14ac:dyDescent="0.2">
      <c r="A2322" s="13">
        <f>VLOOKUP($B2322,References_1!$F$2:$G$19,2,)</f>
        <v>14</v>
      </c>
      <c r="B2322" s="13">
        <v>6127985</v>
      </c>
      <c r="C2322" s="13">
        <f>VLOOKUP($B2322,References_1!$F$2:$H$19,3,)</f>
        <v>11</v>
      </c>
      <c r="D2322" s="136">
        <v>42432</v>
      </c>
      <c r="E2322" s="13" t="s">
        <v>1072</v>
      </c>
      <c r="F2322" s="13">
        <v>23</v>
      </c>
      <c r="G2322" s="13" t="s">
        <v>659</v>
      </c>
      <c r="H2322" s="13">
        <v>2750</v>
      </c>
      <c r="I2322" s="13">
        <v>5.0000000000000001E-3</v>
      </c>
      <c r="J2322" s="137" t="s">
        <v>1169</v>
      </c>
      <c r="K2322" s="138">
        <v>5.0000000000000001E-3</v>
      </c>
      <c r="L2322" s="13" t="s">
        <v>135</v>
      </c>
      <c r="M2322" s="13" t="str">
        <f>VLOOKUP($H2322,References_1!$C$2:$D$827,2,)</f>
        <v>GP4</v>
      </c>
      <c r="N2322" s="13" t="e">
        <f>VLOOKUP($H2322,References_2!$D$2:'References_2'!$AQ$186,39,)</f>
        <v>#N/A</v>
      </c>
      <c r="O2322" s="13" t="str">
        <f>LEFT(L2322,2)</f>
        <v>µg</v>
      </c>
      <c r="P2322" s="139">
        <f>IF($O2322="mg",VLOOKUP($C2322,References_1!$H$2:$I$19,2,)*$K2322*0.0864,IF($O2322="µg",VLOOKUP($C2322,References_1!$H$2:$I$19,2,)*$K2322*86.4,""))</f>
        <v>89.017920000000004</v>
      </c>
      <c r="Q2322" s="138" t="str">
        <f>IF($O2322="mg","kg/j",IF($O2322="µg","mg/j",""))</f>
        <v>mg/j</v>
      </c>
    </row>
    <row r="2323" spans="1:17" x14ac:dyDescent="0.2">
      <c r="A2323" s="13">
        <f>VLOOKUP($B2323,References_1!$F$2:$G$19,2,)</f>
        <v>11</v>
      </c>
      <c r="B2323" s="13" t="s">
        <v>118</v>
      </c>
      <c r="C2323" s="13">
        <f>VLOOKUP($B2323,References_1!$F$2:$H$19,3,)</f>
        <v>13</v>
      </c>
      <c r="D2323" s="136">
        <v>42432</v>
      </c>
      <c r="E2323" s="13" t="s">
        <v>119</v>
      </c>
      <c r="F2323" s="13">
        <v>23</v>
      </c>
      <c r="G2323" s="13" t="s">
        <v>659</v>
      </c>
      <c r="H2323" s="13">
        <v>2750</v>
      </c>
      <c r="I2323" s="13">
        <v>5.0000000000000001E-3</v>
      </c>
      <c r="J2323" s="137" t="s">
        <v>1169</v>
      </c>
      <c r="K2323" s="138">
        <v>5.0000000000000001E-3</v>
      </c>
      <c r="L2323" s="13" t="s">
        <v>135</v>
      </c>
      <c r="M2323" s="13" t="str">
        <f>VLOOKUP($H2323,References_1!$C$2:$D$827,2,)</f>
        <v>GP4</v>
      </c>
      <c r="N2323" s="13" t="e">
        <f>VLOOKUP($H2323,References_2!$D$2:'References_2'!$AQ$186,39,)</f>
        <v>#N/A</v>
      </c>
      <c r="O2323" s="13" t="str">
        <f>LEFT(L2323,2)</f>
        <v>µg</v>
      </c>
      <c r="P2323" s="139">
        <f>IF($O2323="mg",VLOOKUP($C2323,References_1!$H$2:$I$19,2,)*$K2323*0.0864,IF($O2323="µg",VLOOKUP($C2323,References_1!$H$2:$I$19,2,)*$K2323*86.4,""))</f>
        <v>6.8592000000000013</v>
      </c>
      <c r="Q2323" s="138" t="str">
        <f>IF($O2323="mg","kg/j",IF($O2323="µg","mg/j",""))</f>
        <v>mg/j</v>
      </c>
    </row>
    <row r="2324" spans="1:17" x14ac:dyDescent="0.2">
      <c r="A2324" s="13">
        <f>VLOOKUP($B2324,References_1!$F$2:$G$19,2,)</f>
        <v>12</v>
      </c>
      <c r="B2324" s="13">
        <v>6127975</v>
      </c>
      <c r="C2324" s="13">
        <f>VLOOKUP($B2324,References_1!$F$2:$H$19,3,)</f>
        <v>14</v>
      </c>
      <c r="D2324" s="136">
        <v>42432</v>
      </c>
      <c r="E2324" s="13" t="s">
        <v>991</v>
      </c>
      <c r="F2324" s="13">
        <v>23</v>
      </c>
      <c r="G2324" s="13" t="s">
        <v>659</v>
      </c>
      <c r="H2324" s="13">
        <v>2750</v>
      </c>
      <c r="I2324" s="13">
        <v>5.0000000000000001E-3</v>
      </c>
      <c r="J2324" s="137" t="s">
        <v>1169</v>
      </c>
      <c r="K2324" s="138">
        <v>5.0000000000000001E-3</v>
      </c>
      <c r="L2324" s="13" t="s">
        <v>135</v>
      </c>
      <c r="M2324" s="13" t="str">
        <f>VLOOKUP($H2324,References_1!$C$2:$D$827,2,)</f>
        <v>GP4</v>
      </c>
      <c r="N2324" s="13" t="e">
        <f>VLOOKUP($H2324,References_2!$D$2:'References_2'!$AQ$186,39,)</f>
        <v>#N/A</v>
      </c>
      <c r="O2324" s="13" t="str">
        <f>LEFT(L2324,2)</f>
        <v>µg</v>
      </c>
      <c r="P2324" s="139">
        <f>IF($O2324="mg",VLOOKUP($C2324,References_1!$H$2:$I$19,2,)*$K2324*0.0864,IF($O2324="µg",VLOOKUP($C2324,References_1!$H$2:$I$19,2,)*$K2324*86.4,""))</f>
        <v>23.868000000000002</v>
      </c>
      <c r="Q2324" s="138" t="str">
        <f>IF($O2324="mg","kg/j",IF($O2324="µg","mg/j",""))</f>
        <v>mg/j</v>
      </c>
    </row>
    <row r="2325" spans="1:17" x14ac:dyDescent="0.2">
      <c r="A2325" s="13">
        <f>VLOOKUP($B2325,References_1!$F$2:$G$19,2,)</f>
        <v>4</v>
      </c>
      <c r="B2325" s="13">
        <v>6127935</v>
      </c>
      <c r="C2325" s="13">
        <f>VLOOKUP($B2325,References_1!$F$2:$H$19,3,)</f>
        <v>3</v>
      </c>
      <c r="D2325" s="136">
        <v>42432</v>
      </c>
      <c r="E2325" s="13" t="s">
        <v>1031</v>
      </c>
      <c r="F2325" s="13">
        <v>23</v>
      </c>
      <c r="G2325" s="13" t="s">
        <v>661</v>
      </c>
      <c r="H2325" s="13">
        <v>2751</v>
      </c>
      <c r="I2325" s="13">
        <v>5.0000000000000001E-3</v>
      </c>
      <c r="J2325" s="137" t="s">
        <v>1169</v>
      </c>
      <c r="K2325" s="138">
        <v>5.0000000000000001E-3</v>
      </c>
      <c r="L2325" s="13" t="s">
        <v>135</v>
      </c>
      <c r="M2325" s="13" t="str">
        <f>VLOOKUP($H2325,References_1!$C$2:$D$827,2,)</f>
        <v>GP4</v>
      </c>
      <c r="N2325" s="13" t="e">
        <f>VLOOKUP($H2325,References_2!$D$2:'References_2'!$AQ$186,39,)</f>
        <v>#N/A</v>
      </c>
      <c r="O2325" s="13" t="str">
        <f>LEFT(L2325,2)</f>
        <v>µg</v>
      </c>
      <c r="P2325" s="139">
        <f>IF($O2325="mg",VLOOKUP($C2325,References_1!$H$2:$I$19,2,)*$K2325*0.0864,IF($O2325="µg",VLOOKUP($C2325,References_1!$H$2:$I$19,2,)*$K2325*86.4,""))</f>
        <v>0.92879999999999996</v>
      </c>
      <c r="Q2325" s="138" t="str">
        <f>IF($O2325="mg","kg/j",IF($O2325="µg","mg/j",""))</f>
        <v>mg/j</v>
      </c>
    </row>
    <row r="2326" spans="1:17" x14ac:dyDescent="0.2">
      <c r="A2326" s="13">
        <f>VLOOKUP($B2326,References_1!$F$2:$G$19,2,)</f>
        <v>18</v>
      </c>
      <c r="B2326" s="13">
        <v>6127970</v>
      </c>
      <c r="C2326" s="13">
        <f>VLOOKUP($B2326,References_1!$F$2:$H$19,3,)</f>
        <v>9.5</v>
      </c>
      <c r="D2326" s="136">
        <v>42432</v>
      </c>
      <c r="E2326" s="13" t="s">
        <v>1113</v>
      </c>
      <c r="F2326" s="13">
        <v>23</v>
      </c>
      <c r="G2326" s="13" t="s">
        <v>661</v>
      </c>
      <c r="H2326" s="13">
        <v>2751</v>
      </c>
      <c r="I2326" s="13">
        <v>5.0000000000000001E-3</v>
      </c>
      <c r="J2326" s="137" t="s">
        <v>1169</v>
      </c>
      <c r="K2326" s="138">
        <v>5.0000000000000001E-3</v>
      </c>
      <c r="L2326" s="13" t="s">
        <v>135</v>
      </c>
      <c r="M2326" s="13" t="str">
        <f>VLOOKUP($H2326,References_1!$C$2:$D$827,2,)</f>
        <v>GP4</v>
      </c>
      <c r="N2326" s="13" t="e">
        <f>VLOOKUP($H2326,References_2!$D$2:'References_2'!$AQ$186,39,)</f>
        <v>#N/A</v>
      </c>
      <c r="O2326" s="13" t="str">
        <f>LEFT(L2326,2)</f>
        <v>µg</v>
      </c>
      <c r="P2326" s="139">
        <f>IF($O2326="mg",VLOOKUP($C2326,References_1!$H$2:$I$19,2,)*$K2326*0.0864,IF($O2326="µg",VLOOKUP($C2326,References_1!$H$2:$I$19,2,)*$K2326*86.4,""))</f>
        <v>12.869280000000002</v>
      </c>
      <c r="Q2326" s="138" t="str">
        <f>IF($O2326="mg","kg/j",IF($O2326="µg","mg/j",""))</f>
        <v>mg/j</v>
      </c>
    </row>
    <row r="2327" spans="1:17" x14ac:dyDescent="0.2">
      <c r="A2327" s="13">
        <f>VLOOKUP($B2327,References_1!$F$2:$G$19,2,)</f>
        <v>14</v>
      </c>
      <c r="B2327" s="13">
        <v>6127985</v>
      </c>
      <c r="C2327" s="13">
        <f>VLOOKUP($B2327,References_1!$F$2:$H$19,3,)</f>
        <v>11</v>
      </c>
      <c r="D2327" s="136">
        <v>42432</v>
      </c>
      <c r="E2327" s="13" t="s">
        <v>1072</v>
      </c>
      <c r="F2327" s="13">
        <v>23</v>
      </c>
      <c r="G2327" s="13" t="s">
        <v>661</v>
      </c>
      <c r="H2327" s="13">
        <v>2751</v>
      </c>
      <c r="I2327" s="13">
        <v>5.0000000000000001E-3</v>
      </c>
      <c r="J2327" s="137" t="s">
        <v>1169</v>
      </c>
      <c r="K2327" s="138">
        <v>5.0000000000000001E-3</v>
      </c>
      <c r="L2327" s="13" t="s">
        <v>135</v>
      </c>
      <c r="M2327" s="13" t="str">
        <f>VLOOKUP($H2327,References_1!$C$2:$D$827,2,)</f>
        <v>GP4</v>
      </c>
      <c r="N2327" s="13" t="e">
        <f>VLOOKUP($H2327,References_2!$D$2:'References_2'!$AQ$186,39,)</f>
        <v>#N/A</v>
      </c>
      <c r="O2327" s="13" t="str">
        <f>LEFT(L2327,2)</f>
        <v>µg</v>
      </c>
      <c r="P2327" s="139">
        <f>IF($O2327="mg",VLOOKUP($C2327,References_1!$H$2:$I$19,2,)*$K2327*0.0864,IF($O2327="µg",VLOOKUP($C2327,References_1!$H$2:$I$19,2,)*$K2327*86.4,""))</f>
        <v>89.017920000000004</v>
      </c>
      <c r="Q2327" s="138" t="str">
        <f>IF($O2327="mg","kg/j",IF($O2327="µg","mg/j",""))</f>
        <v>mg/j</v>
      </c>
    </row>
    <row r="2328" spans="1:17" x14ac:dyDescent="0.2">
      <c r="A2328" s="13">
        <f>VLOOKUP($B2328,References_1!$F$2:$G$19,2,)</f>
        <v>11</v>
      </c>
      <c r="B2328" s="13" t="s">
        <v>118</v>
      </c>
      <c r="C2328" s="13">
        <f>VLOOKUP($B2328,References_1!$F$2:$H$19,3,)</f>
        <v>13</v>
      </c>
      <c r="D2328" s="136">
        <v>42432</v>
      </c>
      <c r="E2328" s="13" t="s">
        <v>119</v>
      </c>
      <c r="F2328" s="13">
        <v>23</v>
      </c>
      <c r="G2328" s="13" t="s">
        <v>661</v>
      </c>
      <c r="H2328" s="13">
        <v>2751</v>
      </c>
      <c r="I2328" s="13">
        <v>5.0000000000000001E-3</v>
      </c>
      <c r="J2328" s="137" t="s">
        <v>1169</v>
      </c>
      <c r="K2328" s="138">
        <v>5.0000000000000001E-3</v>
      </c>
      <c r="L2328" s="13" t="s">
        <v>135</v>
      </c>
      <c r="M2328" s="13" t="str">
        <f>VLOOKUP($H2328,References_1!$C$2:$D$827,2,)</f>
        <v>GP4</v>
      </c>
      <c r="N2328" s="13" t="e">
        <f>VLOOKUP($H2328,References_2!$D$2:'References_2'!$AQ$186,39,)</f>
        <v>#N/A</v>
      </c>
      <c r="O2328" s="13" t="str">
        <f>LEFT(L2328,2)</f>
        <v>µg</v>
      </c>
      <c r="P2328" s="139">
        <f>IF($O2328="mg",VLOOKUP($C2328,References_1!$H$2:$I$19,2,)*$K2328*0.0864,IF($O2328="µg",VLOOKUP($C2328,References_1!$H$2:$I$19,2,)*$K2328*86.4,""))</f>
        <v>6.8592000000000013</v>
      </c>
      <c r="Q2328" s="138" t="str">
        <f>IF($O2328="mg","kg/j",IF($O2328="µg","mg/j",""))</f>
        <v>mg/j</v>
      </c>
    </row>
    <row r="2329" spans="1:17" x14ac:dyDescent="0.2">
      <c r="A2329" s="13">
        <f>VLOOKUP($B2329,References_1!$F$2:$G$19,2,)</f>
        <v>12</v>
      </c>
      <c r="B2329" s="13">
        <v>6127975</v>
      </c>
      <c r="C2329" s="13">
        <f>VLOOKUP($B2329,References_1!$F$2:$H$19,3,)</f>
        <v>14</v>
      </c>
      <c r="D2329" s="136">
        <v>42432</v>
      </c>
      <c r="E2329" s="13" t="s">
        <v>991</v>
      </c>
      <c r="F2329" s="13">
        <v>23</v>
      </c>
      <c r="G2329" s="13" t="s">
        <v>661</v>
      </c>
      <c r="H2329" s="13">
        <v>2751</v>
      </c>
      <c r="I2329" s="13">
        <v>5.0000000000000001E-3</v>
      </c>
      <c r="J2329" s="137" t="s">
        <v>1169</v>
      </c>
      <c r="K2329" s="138">
        <v>5.0000000000000001E-3</v>
      </c>
      <c r="L2329" s="13" t="s">
        <v>135</v>
      </c>
      <c r="M2329" s="13" t="str">
        <f>VLOOKUP($H2329,References_1!$C$2:$D$827,2,)</f>
        <v>GP4</v>
      </c>
      <c r="N2329" s="13" t="e">
        <f>VLOOKUP($H2329,References_2!$D$2:'References_2'!$AQ$186,39,)</f>
        <v>#N/A</v>
      </c>
      <c r="O2329" s="13" t="str">
        <f>LEFT(L2329,2)</f>
        <v>µg</v>
      </c>
      <c r="P2329" s="139">
        <f>IF($O2329="mg",VLOOKUP($C2329,References_1!$H$2:$I$19,2,)*$K2329*0.0864,IF($O2329="µg",VLOOKUP($C2329,References_1!$H$2:$I$19,2,)*$K2329*86.4,""))</f>
        <v>23.868000000000002</v>
      </c>
      <c r="Q2329" s="138" t="str">
        <f>IF($O2329="mg","kg/j",IF($O2329="µg","mg/j",""))</f>
        <v>mg/j</v>
      </c>
    </row>
    <row r="2330" spans="1:17" x14ac:dyDescent="0.2">
      <c r="A2330" s="13">
        <f>VLOOKUP($B2330,References_1!$F$2:$G$19,2,)</f>
        <v>4</v>
      </c>
      <c r="B2330" s="13">
        <v>6127935</v>
      </c>
      <c r="C2330" s="13">
        <f>VLOOKUP($B2330,References_1!$F$2:$H$19,3,)</f>
        <v>3</v>
      </c>
      <c r="D2330" s="136">
        <v>42432</v>
      </c>
      <c r="E2330" s="13" t="s">
        <v>1031</v>
      </c>
      <c r="F2330" s="13">
        <v>23</v>
      </c>
      <c r="G2330" s="13" t="s">
        <v>662</v>
      </c>
      <c r="H2330" s="13">
        <v>2752</v>
      </c>
      <c r="I2330" s="13">
        <v>5.0000000000000001E-3</v>
      </c>
      <c r="J2330" s="137" t="s">
        <v>1169</v>
      </c>
      <c r="K2330" s="138">
        <v>5.0000000000000001E-3</v>
      </c>
      <c r="L2330" s="13" t="s">
        <v>135</v>
      </c>
      <c r="M2330" s="13" t="str">
        <f>VLOOKUP($H2330,References_1!$C$2:$D$827,2,)</f>
        <v>GP4</v>
      </c>
      <c r="N2330" s="13" t="e">
        <f>VLOOKUP($H2330,References_2!$D$2:'References_2'!$AQ$186,39,)</f>
        <v>#N/A</v>
      </c>
      <c r="O2330" s="13" t="str">
        <f>LEFT(L2330,2)</f>
        <v>µg</v>
      </c>
      <c r="P2330" s="139">
        <f>IF($O2330="mg",VLOOKUP($C2330,References_1!$H$2:$I$19,2,)*$K2330*0.0864,IF($O2330="µg",VLOOKUP($C2330,References_1!$H$2:$I$19,2,)*$K2330*86.4,""))</f>
        <v>0.92879999999999996</v>
      </c>
      <c r="Q2330" s="138" t="str">
        <f>IF($O2330="mg","kg/j",IF($O2330="µg","mg/j",""))</f>
        <v>mg/j</v>
      </c>
    </row>
    <row r="2331" spans="1:17" x14ac:dyDescent="0.2">
      <c r="A2331" s="13">
        <f>VLOOKUP($B2331,References_1!$F$2:$G$19,2,)</f>
        <v>18</v>
      </c>
      <c r="B2331" s="13">
        <v>6127970</v>
      </c>
      <c r="C2331" s="13">
        <f>VLOOKUP($B2331,References_1!$F$2:$H$19,3,)</f>
        <v>9.5</v>
      </c>
      <c r="D2331" s="136">
        <v>42432</v>
      </c>
      <c r="E2331" s="13" t="s">
        <v>1113</v>
      </c>
      <c r="F2331" s="13">
        <v>23</v>
      </c>
      <c r="G2331" s="13" t="s">
        <v>662</v>
      </c>
      <c r="H2331" s="13">
        <v>2752</v>
      </c>
      <c r="I2331" s="13">
        <v>5.0000000000000001E-3</v>
      </c>
      <c r="J2331" s="137" t="s">
        <v>1169</v>
      </c>
      <c r="K2331" s="138">
        <v>5.0000000000000001E-3</v>
      </c>
      <c r="L2331" s="13" t="s">
        <v>135</v>
      </c>
      <c r="M2331" s="13" t="str">
        <f>VLOOKUP($H2331,References_1!$C$2:$D$827,2,)</f>
        <v>GP4</v>
      </c>
      <c r="N2331" s="13" t="e">
        <f>VLOOKUP($H2331,References_2!$D$2:'References_2'!$AQ$186,39,)</f>
        <v>#N/A</v>
      </c>
      <c r="O2331" s="13" t="str">
        <f>LEFT(L2331,2)</f>
        <v>µg</v>
      </c>
      <c r="P2331" s="139">
        <f>IF($O2331="mg",VLOOKUP($C2331,References_1!$H$2:$I$19,2,)*$K2331*0.0864,IF($O2331="µg",VLOOKUP($C2331,References_1!$H$2:$I$19,2,)*$K2331*86.4,""))</f>
        <v>12.869280000000002</v>
      </c>
      <c r="Q2331" s="138" t="str">
        <f>IF($O2331="mg","kg/j",IF($O2331="µg","mg/j",""))</f>
        <v>mg/j</v>
      </c>
    </row>
    <row r="2332" spans="1:17" x14ac:dyDescent="0.2">
      <c r="A2332" s="13">
        <f>VLOOKUP($B2332,References_1!$F$2:$G$19,2,)</f>
        <v>14</v>
      </c>
      <c r="B2332" s="13">
        <v>6127985</v>
      </c>
      <c r="C2332" s="13">
        <f>VLOOKUP($B2332,References_1!$F$2:$H$19,3,)</f>
        <v>11</v>
      </c>
      <c r="D2332" s="136">
        <v>42432</v>
      </c>
      <c r="E2332" s="13" t="s">
        <v>1072</v>
      </c>
      <c r="F2332" s="13">
        <v>23</v>
      </c>
      <c r="G2332" s="13" t="s">
        <v>662</v>
      </c>
      <c r="H2332" s="13">
        <v>2752</v>
      </c>
      <c r="I2332" s="13">
        <v>5.0000000000000001E-3</v>
      </c>
      <c r="J2332" s="137" t="s">
        <v>1169</v>
      </c>
      <c r="K2332" s="138">
        <v>5.0000000000000001E-3</v>
      </c>
      <c r="L2332" s="13" t="s">
        <v>135</v>
      </c>
      <c r="M2332" s="13" t="str">
        <f>VLOOKUP($H2332,References_1!$C$2:$D$827,2,)</f>
        <v>GP4</v>
      </c>
      <c r="N2332" s="13" t="e">
        <f>VLOOKUP($H2332,References_2!$D$2:'References_2'!$AQ$186,39,)</f>
        <v>#N/A</v>
      </c>
      <c r="O2332" s="13" t="str">
        <f>LEFT(L2332,2)</f>
        <v>µg</v>
      </c>
      <c r="P2332" s="139">
        <f>IF($O2332="mg",VLOOKUP($C2332,References_1!$H$2:$I$19,2,)*$K2332*0.0864,IF($O2332="µg",VLOOKUP($C2332,References_1!$H$2:$I$19,2,)*$K2332*86.4,""))</f>
        <v>89.017920000000004</v>
      </c>
      <c r="Q2332" s="138" t="str">
        <f>IF($O2332="mg","kg/j",IF($O2332="µg","mg/j",""))</f>
        <v>mg/j</v>
      </c>
    </row>
    <row r="2333" spans="1:17" x14ac:dyDescent="0.2">
      <c r="A2333" s="13">
        <f>VLOOKUP($B2333,References_1!$F$2:$G$19,2,)</f>
        <v>11</v>
      </c>
      <c r="B2333" s="13" t="s">
        <v>118</v>
      </c>
      <c r="C2333" s="13">
        <f>VLOOKUP($B2333,References_1!$F$2:$H$19,3,)</f>
        <v>13</v>
      </c>
      <c r="D2333" s="136">
        <v>42432</v>
      </c>
      <c r="E2333" s="13" t="s">
        <v>119</v>
      </c>
      <c r="F2333" s="13">
        <v>23</v>
      </c>
      <c r="G2333" s="13" t="s">
        <v>662</v>
      </c>
      <c r="H2333" s="13">
        <v>2752</v>
      </c>
      <c r="I2333" s="13">
        <v>5.0000000000000001E-3</v>
      </c>
      <c r="J2333" s="137" t="s">
        <v>1169</v>
      </c>
      <c r="K2333" s="138">
        <v>5.0000000000000001E-3</v>
      </c>
      <c r="L2333" s="13" t="s">
        <v>135</v>
      </c>
      <c r="M2333" s="13" t="str">
        <f>VLOOKUP($H2333,References_1!$C$2:$D$827,2,)</f>
        <v>GP4</v>
      </c>
      <c r="N2333" s="13" t="e">
        <f>VLOOKUP($H2333,References_2!$D$2:'References_2'!$AQ$186,39,)</f>
        <v>#N/A</v>
      </c>
      <c r="O2333" s="13" t="str">
        <f>LEFT(L2333,2)</f>
        <v>µg</v>
      </c>
      <c r="P2333" s="139">
        <f>IF($O2333="mg",VLOOKUP($C2333,References_1!$H$2:$I$19,2,)*$K2333*0.0864,IF($O2333="µg",VLOOKUP($C2333,References_1!$H$2:$I$19,2,)*$K2333*86.4,""))</f>
        <v>6.8592000000000013</v>
      </c>
      <c r="Q2333" s="138" t="str">
        <f>IF($O2333="mg","kg/j",IF($O2333="µg","mg/j",""))</f>
        <v>mg/j</v>
      </c>
    </row>
    <row r="2334" spans="1:17" x14ac:dyDescent="0.2">
      <c r="A2334" s="13">
        <f>VLOOKUP($B2334,References_1!$F$2:$G$19,2,)</f>
        <v>12</v>
      </c>
      <c r="B2334" s="13">
        <v>6127975</v>
      </c>
      <c r="C2334" s="13">
        <f>VLOOKUP($B2334,References_1!$F$2:$H$19,3,)</f>
        <v>14</v>
      </c>
      <c r="D2334" s="136">
        <v>42432</v>
      </c>
      <c r="E2334" s="13" t="s">
        <v>991</v>
      </c>
      <c r="F2334" s="13">
        <v>23</v>
      </c>
      <c r="G2334" s="13" t="s">
        <v>662</v>
      </c>
      <c r="H2334" s="13">
        <v>2752</v>
      </c>
      <c r="I2334" s="13">
        <v>5.0000000000000001E-3</v>
      </c>
      <c r="J2334" s="137" t="s">
        <v>1169</v>
      </c>
      <c r="K2334" s="138">
        <v>5.0000000000000001E-3</v>
      </c>
      <c r="L2334" s="13" t="s">
        <v>135</v>
      </c>
      <c r="M2334" s="13" t="str">
        <f>VLOOKUP($H2334,References_1!$C$2:$D$827,2,)</f>
        <v>GP4</v>
      </c>
      <c r="N2334" s="13" t="e">
        <f>VLOOKUP($H2334,References_2!$D$2:'References_2'!$AQ$186,39,)</f>
        <v>#N/A</v>
      </c>
      <c r="O2334" s="13" t="str">
        <f>LEFT(L2334,2)</f>
        <v>µg</v>
      </c>
      <c r="P2334" s="139">
        <f>IF($O2334="mg",VLOOKUP($C2334,References_1!$H$2:$I$19,2,)*$K2334*0.0864,IF($O2334="µg",VLOOKUP($C2334,References_1!$H$2:$I$19,2,)*$K2334*86.4,""))</f>
        <v>23.868000000000002</v>
      </c>
      <c r="Q2334" s="138" t="str">
        <f>IF($O2334="mg","kg/j",IF($O2334="µg","mg/j",""))</f>
        <v>mg/j</v>
      </c>
    </row>
    <row r="2335" spans="1:17" x14ac:dyDescent="0.2">
      <c r="A2335" s="13">
        <f>VLOOKUP($B2335,References_1!$F$2:$G$19,2,)</f>
        <v>4</v>
      </c>
      <c r="B2335" s="13">
        <v>6127935</v>
      </c>
      <c r="C2335" s="13">
        <f>VLOOKUP($B2335,References_1!$F$2:$H$19,3,)</f>
        <v>3</v>
      </c>
      <c r="D2335" s="136">
        <v>42432</v>
      </c>
      <c r="E2335" s="13" t="s">
        <v>1031</v>
      </c>
      <c r="F2335" s="13">
        <v>23</v>
      </c>
      <c r="G2335" s="13" t="s">
        <v>658</v>
      </c>
      <c r="H2335" s="13">
        <v>2753</v>
      </c>
      <c r="I2335" s="13">
        <v>5.0000000000000001E-3</v>
      </c>
      <c r="J2335" s="137" t="s">
        <v>1169</v>
      </c>
      <c r="K2335" s="138">
        <v>5.0000000000000001E-3</v>
      </c>
      <c r="L2335" s="13" t="s">
        <v>135</v>
      </c>
      <c r="M2335" s="13" t="str">
        <f>VLOOKUP($H2335,References_1!$C$2:$D$827,2,)</f>
        <v>GP4</v>
      </c>
      <c r="N2335" s="13" t="e">
        <f>VLOOKUP($H2335,References_2!$D$2:'References_2'!$AQ$186,39,)</f>
        <v>#N/A</v>
      </c>
      <c r="O2335" s="13" t="str">
        <f>LEFT(L2335,2)</f>
        <v>µg</v>
      </c>
      <c r="P2335" s="139">
        <f>IF($O2335="mg",VLOOKUP($C2335,References_1!$H$2:$I$19,2,)*$K2335*0.0864,IF($O2335="µg",VLOOKUP($C2335,References_1!$H$2:$I$19,2,)*$K2335*86.4,""))</f>
        <v>0.92879999999999996</v>
      </c>
      <c r="Q2335" s="138" t="str">
        <f>IF($O2335="mg","kg/j",IF($O2335="µg","mg/j",""))</f>
        <v>mg/j</v>
      </c>
    </row>
    <row r="2336" spans="1:17" x14ac:dyDescent="0.2">
      <c r="A2336" s="13">
        <f>VLOOKUP($B2336,References_1!$F$2:$G$19,2,)</f>
        <v>18</v>
      </c>
      <c r="B2336" s="13">
        <v>6127970</v>
      </c>
      <c r="C2336" s="13">
        <f>VLOOKUP($B2336,References_1!$F$2:$H$19,3,)</f>
        <v>9.5</v>
      </c>
      <c r="D2336" s="136">
        <v>42432</v>
      </c>
      <c r="E2336" s="13" t="s">
        <v>1113</v>
      </c>
      <c r="F2336" s="13">
        <v>23</v>
      </c>
      <c r="G2336" s="13" t="s">
        <v>658</v>
      </c>
      <c r="H2336" s="13">
        <v>2753</v>
      </c>
      <c r="I2336" s="13">
        <v>5.0000000000000001E-3</v>
      </c>
      <c r="J2336" s="137" t="s">
        <v>1169</v>
      </c>
      <c r="K2336" s="138">
        <v>5.0000000000000001E-3</v>
      </c>
      <c r="L2336" s="13" t="s">
        <v>135</v>
      </c>
      <c r="M2336" s="13" t="str">
        <f>VLOOKUP($H2336,References_1!$C$2:$D$827,2,)</f>
        <v>GP4</v>
      </c>
      <c r="N2336" s="13" t="e">
        <f>VLOOKUP($H2336,References_2!$D$2:'References_2'!$AQ$186,39,)</f>
        <v>#N/A</v>
      </c>
      <c r="O2336" s="13" t="str">
        <f>LEFT(L2336,2)</f>
        <v>µg</v>
      </c>
      <c r="P2336" s="139">
        <f>IF($O2336="mg",VLOOKUP($C2336,References_1!$H$2:$I$19,2,)*$K2336*0.0864,IF($O2336="µg",VLOOKUP($C2336,References_1!$H$2:$I$19,2,)*$K2336*86.4,""))</f>
        <v>12.869280000000002</v>
      </c>
      <c r="Q2336" s="138" t="str">
        <f>IF($O2336="mg","kg/j",IF($O2336="µg","mg/j",""))</f>
        <v>mg/j</v>
      </c>
    </row>
    <row r="2337" spans="1:17" x14ac:dyDescent="0.2">
      <c r="A2337" s="13">
        <f>VLOOKUP($B2337,References_1!$F$2:$G$19,2,)</f>
        <v>14</v>
      </c>
      <c r="B2337" s="13">
        <v>6127985</v>
      </c>
      <c r="C2337" s="13">
        <f>VLOOKUP($B2337,References_1!$F$2:$H$19,3,)</f>
        <v>11</v>
      </c>
      <c r="D2337" s="136">
        <v>42432</v>
      </c>
      <c r="E2337" s="13" t="s">
        <v>1072</v>
      </c>
      <c r="F2337" s="13">
        <v>23</v>
      </c>
      <c r="G2337" s="13" t="s">
        <v>658</v>
      </c>
      <c r="H2337" s="13">
        <v>2753</v>
      </c>
      <c r="I2337" s="13">
        <v>5.0000000000000001E-3</v>
      </c>
      <c r="J2337" s="137" t="s">
        <v>1169</v>
      </c>
      <c r="K2337" s="138">
        <v>5.0000000000000001E-3</v>
      </c>
      <c r="L2337" s="13" t="s">
        <v>135</v>
      </c>
      <c r="M2337" s="13" t="str">
        <f>VLOOKUP($H2337,References_1!$C$2:$D$827,2,)</f>
        <v>GP4</v>
      </c>
      <c r="N2337" s="13" t="e">
        <f>VLOOKUP($H2337,References_2!$D$2:'References_2'!$AQ$186,39,)</f>
        <v>#N/A</v>
      </c>
      <c r="O2337" s="13" t="str">
        <f>LEFT(L2337,2)</f>
        <v>µg</v>
      </c>
      <c r="P2337" s="139">
        <f>IF($O2337="mg",VLOOKUP($C2337,References_1!$H$2:$I$19,2,)*$K2337*0.0864,IF($O2337="µg",VLOOKUP($C2337,References_1!$H$2:$I$19,2,)*$K2337*86.4,""))</f>
        <v>89.017920000000004</v>
      </c>
      <c r="Q2337" s="138" t="str">
        <f>IF($O2337="mg","kg/j",IF($O2337="µg","mg/j",""))</f>
        <v>mg/j</v>
      </c>
    </row>
    <row r="2338" spans="1:17" x14ac:dyDescent="0.2">
      <c r="A2338" s="13">
        <f>VLOOKUP($B2338,References_1!$F$2:$G$19,2,)</f>
        <v>11</v>
      </c>
      <c r="B2338" s="13" t="s">
        <v>118</v>
      </c>
      <c r="C2338" s="13">
        <f>VLOOKUP($B2338,References_1!$F$2:$H$19,3,)</f>
        <v>13</v>
      </c>
      <c r="D2338" s="136">
        <v>42432</v>
      </c>
      <c r="E2338" s="13" t="s">
        <v>119</v>
      </c>
      <c r="F2338" s="13">
        <v>23</v>
      </c>
      <c r="G2338" s="13" t="s">
        <v>658</v>
      </c>
      <c r="H2338" s="13">
        <v>2753</v>
      </c>
      <c r="I2338" s="13">
        <v>5.0000000000000001E-3</v>
      </c>
      <c r="J2338" s="137" t="s">
        <v>1169</v>
      </c>
      <c r="K2338" s="138">
        <v>5.0000000000000001E-3</v>
      </c>
      <c r="L2338" s="13" t="s">
        <v>135</v>
      </c>
      <c r="M2338" s="13" t="str">
        <f>VLOOKUP($H2338,References_1!$C$2:$D$827,2,)</f>
        <v>GP4</v>
      </c>
      <c r="N2338" s="13" t="e">
        <f>VLOOKUP($H2338,References_2!$D$2:'References_2'!$AQ$186,39,)</f>
        <v>#N/A</v>
      </c>
      <c r="O2338" s="13" t="str">
        <f>LEFT(L2338,2)</f>
        <v>µg</v>
      </c>
      <c r="P2338" s="139">
        <f>IF($O2338="mg",VLOOKUP($C2338,References_1!$H$2:$I$19,2,)*$K2338*0.0864,IF($O2338="µg",VLOOKUP($C2338,References_1!$H$2:$I$19,2,)*$K2338*86.4,""))</f>
        <v>6.8592000000000013</v>
      </c>
      <c r="Q2338" s="138" t="str">
        <f>IF($O2338="mg","kg/j",IF($O2338="µg","mg/j",""))</f>
        <v>mg/j</v>
      </c>
    </row>
    <row r="2339" spans="1:17" x14ac:dyDescent="0.2">
      <c r="A2339" s="13">
        <f>VLOOKUP($B2339,References_1!$F$2:$G$19,2,)</f>
        <v>12</v>
      </c>
      <c r="B2339" s="13">
        <v>6127975</v>
      </c>
      <c r="C2339" s="13">
        <f>VLOOKUP($B2339,References_1!$F$2:$H$19,3,)</f>
        <v>14</v>
      </c>
      <c r="D2339" s="136">
        <v>42432</v>
      </c>
      <c r="E2339" s="13" t="s">
        <v>991</v>
      </c>
      <c r="F2339" s="13">
        <v>23</v>
      </c>
      <c r="G2339" s="13" t="s">
        <v>658</v>
      </c>
      <c r="H2339" s="13">
        <v>2753</v>
      </c>
      <c r="I2339" s="13">
        <v>5.0000000000000001E-3</v>
      </c>
      <c r="J2339" s="137" t="s">
        <v>1169</v>
      </c>
      <c r="K2339" s="138">
        <v>5.0000000000000001E-3</v>
      </c>
      <c r="L2339" s="13" t="s">
        <v>135</v>
      </c>
      <c r="M2339" s="13" t="str">
        <f>VLOOKUP($H2339,References_1!$C$2:$D$827,2,)</f>
        <v>GP4</v>
      </c>
      <c r="N2339" s="13" t="e">
        <f>VLOOKUP($H2339,References_2!$D$2:'References_2'!$AQ$186,39,)</f>
        <v>#N/A</v>
      </c>
      <c r="O2339" s="13" t="str">
        <f>LEFT(L2339,2)</f>
        <v>µg</v>
      </c>
      <c r="P2339" s="139">
        <f>IF($O2339="mg",VLOOKUP($C2339,References_1!$H$2:$I$19,2,)*$K2339*0.0864,IF($O2339="µg",VLOOKUP($C2339,References_1!$H$2:$I$19,2,)*$K2339*86.4,""))</f>
        <v>23.868000000000002</v>
      </c>
      <c r="Q2339" s="138" t="str">
        <f>IF($O2339="mg","kg/j",IF($O2339="µg","mg/j",""))</f>
        <v>mg/j</v>
      </c>
    </row>
    <row r="2340" spans="1:17" x14ac:dyDescent="0.2">
      <c r="A2340" s="13">
        <f>VLOOKUP($B2340,References_1!$F$2:$G$19,2,)</f>
        <v>4</v>
      </c>
      <c r="B2340" s="13">
        <v>6127935</v>
      </c>
      <c r="C2340" s="13">
        <f>VLOOKUP($B2340,References_1!$F$2:$H$19,3,)</f>
        <v>3</v>
      </c>
      <c r="D2340" s="136">
        <v>42432</v>
      </c>
      <c r="E2340" s="13" t="s">
        <v>1031</v>
      </c>
      <c r="F2340" s="13">
        <v>23</v>
      </c>
      <c r="G2340" s="13" t="s">
        <v>660</v>
      </c>
      <c r="H2340" s="13">
        <v>2754</v>
      </c>
      <c r="I2340" s="13">
        <v>5.0000000000000001E-3</v>
      </c>
      <c r="J2340" s="137" t="s">
        <v>1169</v>
      </c>
      <c r="K2340" s="138">
        <v>5.0000000000000001E-3</v>
      </c>
      <c r="L2340" s="13" t="s">
        <v>135</v>
      </c>
      <c r="M2340" s="13" t="str">
        <f>VLOOKUP($H2340,References_1!$C$2:$D$827,2,)</f>
        <v>GP4</v>
      </c>
      <c r="N2340" s="13" t="e">
        <f>VLOOKUP($H2340,References_2!$D$2:'References_2'!$AQ$186,39,)</f>
        <v>#N/A</v>
      </c>
      <c r="O2340" s="13" t="str">
        <f>LEFT(L2340,2)</f>
        <v>µg</v>
      </c>
      <c r="P2340" s="139">
        <f>IF($O2340="mg",VLOOKUP($C2340,References_1!$H$2:$I$19,2,)*$K2340*0.0864,IF($O2340="µg",VLOOKUP($C2340,References_1!$H$2:$I$19,2,)*$K2340*86.4,""))</f>
        <v>0.92879999999999996</v>
      </c>
      <c r="Q2340" s="138" t="str">
        <f>IF($O2340="mg","kg/j",IF($O2340="µg","mg/j",""))</f>
        <v>mg/j</v>
      </c>
    </row>
    <row r="2341" spans="1:17" x14ac:dyDescent="0.2">
      <c r="A2341" s="13">
        <f>VLOOKUP($B2341,References_1!$F$2:$G$19,2,)</f>
        <v>18</v>
      </c>
      <c r="B2341" s="13">
        <v>6127970</v>
      </c>
      <c r="C2341" s="13">
        <f>VLOOKUP($B2341,References_1!$F$2:$H$19,3,)</f>
        <v>9.5</v>
      </c>
      <c r="D2341" s="136">
        <v>42432</v>
      </c>
      <c r="E2341" s="13" t="s">
        <v>1113</v>
      </c>
      <c r="F2341" s="13">
        <v>23</v>
      </c>
      <c r="G2341" s="13" t="s">
        <v>660</v>
      </c>
      <c r="H2341" s="13">
        <v>2754</v>
      </c>
      <c r="I2341" s="13">
        <v>5.0000000000000001E-3</v>
      </c>
      <c r="J2341" s="137" t="s">
        <v>1169</v>
      </c>
      <c r="K2341" s="138">
        <v>5.0000000000000001E-3</v>
      </c>
      <c r="L2341" s="13" t="s">
        <v>135</v>
      </c>
      <c r="M2341" s="13" t="str">
        <f>VLOOKUP($H2341,References_1!$C$2:$D$827,2,)</f>
        <v>GP4</v>
      </c>
      <c r="N2341" s="13" t="e">
        <f>VLOOKUP($H2341,References_2!$D$2:'References_2'!$AQ$186,39,)</f>
        <v>#N/A</v>
      </c>
      <c r="O2341" s="13" t="str">
        <f>LEFT(L2341,2)</f>
        <v>µg</v>
      </c>
      <c r="P2341" s="139">
        <f>IF($O2341="mg",VLOOKUP($C2341,References_1!$H$2:$I$19,2,)*$K2341*0.0864,IF($O2341="µg",VLOOKUP($C2341,References_1!$H$2:$I$19,2,)*$K2341*86.4,""))</f>
        <v>12.869280000000002</v>
      </c>
      <c r="Q2341" s="138" t="str">
        <f>IF($O2341="mg","kg/j",IF($O2341="µg","mg/j",""))</f>
        <v>mg/j</v>
      </c>
    </row>
    <row r="2342" spans="1:17" x14ac:dyDescent="0.2">
      <c r="A2342" s="13">
        <f>VLOOKUP($B2342,References_1!$F$2:$G$19,2,)</f>
        <v>14</v>
      </c>
      <c r="B2342" s="13">
        <v>6127985</v>
      </c>
      <c r="C2342" s="13">
        <f>VLOOKUP($B2342,References_1!$F$2:$H$19,3,)</f>
        <v>11</v>
      </c>
      <c r="D2342" s="136">
        <v>42432</v>
      </c>
      <c r="E2342" s="13" t="s">
        <v>1072</v>
      </c>
      <c r="F2342" s="13">
        <v>23</v>
      </c>
      <c r="G2342" s="13" t="s">
        <v>660</v>
      </c>
      <c r="H2342" s="13">
        <v>2754</v>
      </c>
      <c r="I2342" s="13">
        <v>5.0000000000000001E-3</v>
      </c>
      <c r="J2342" s="137" t="s">
        <v>1169</v>
      </c>
      <c r="K2342" s="138">
        <v>5.0000000000000001E-3</v>
      </c>
      <c r="L2342" s="13" t="s">
        <v>135</v>
      </c>
      <c r="M2342" s="13" t="str">
        <f>VLOOKUP($H2342,References_1!$C$2:$D$827,2,)</f>
        <v>GP4</v>
      </c>
      <c r="N2342" s="13" t="e">
        <f>VLOOKUP($H2342,References_2!$D$2:'References_2'!$AQ$186,39,)</f>
        <v>#N/A</v>
      </c>
      <c r="O2342" s="13" t="str">
        <f>LEFT(L2342,2)</f>
        <v>µg</v>
      </c>
      <c r="P2342" s="139">
        <f>IF($O2342="mg",VLOOKUP($C2342,References_1!$H$2:$I$19,2,)*$K2342*0.0864,IF($O2342="µg",VLOOKUP($C2342,References_1!$H$2:$I$19,2,)*$K2342*86.4,""))</f>
        <v>89.017920000000004</v>
      </c>
      <c r="Q2342" s="138" t="str">
        <f>IF($O2342="mg","kg/j",IF($O2342="µg","mg/j",""))</f>
        <v>mg/j</v>
      </c>
    </row>
    <row r="2343" spans="1:17" x14ac:dyDescent="0.2">
      <c r="A2343" s="13">
        <f>VLOOKUP($B2343,References_1!$F$2:$G$19,2,)</f>
        <v>11</v>
      </c>
      <c r="B2343" s="13" t="s">
        <v>118</v>
      </c>
      <c r="C2343" s="13">
        <f>VLOOKUP($B2343,References_1!$F$2:$H$19,3,)</f>
        <v>13</v>
      </c>
      <c r="D2343" s="136">
        <v>42432</v>
      </c>
      <c r="E2343" s="13" t="s">
        <v>119</v>
      </c>
      <c r="F2343" s="13">
        <v>23</v>
      </c>
      <c r="G2343" s="13" t="s">
        <v>660</v>
      </c>
      <c r="H2343" s="13">
        <v>2754</v>
      </c>
      <c r="I2343" s="13">
        <v>5.0000000000000001E-3</v>
      </c>
      <c r="J2343" s="137" t="s">
        <v>1169</v>
      </c>
      <c r="K2343" s="138">
        <v>5.0000000000000001E-3</v>
      </c>
      <c r="L2343" s="13" t="s">
        <v>135</v>
      </c>
      <c r="M2343" s="13" t="str">
        <f>VLOOKUP($H2343,References_1!$C$2:$D$827,2,)</f>
        <v>GP4</v>
      </c>
      <c r="N2343" s="13" t="e">
        <f>VLOOKUP($H2343,References_2!$D$2:'References_2'!$AQ$186,39,)</f>
        <v>#N/A</v>
      </c>
      <c r="O2343" s="13" t="str">
        <f>LEFT(L2343,2)</f>
        <v>µg</v>
      </c>
      <c r="P2343" s="139">
        <f>IF($O2343="mg",VLOOKUP($C2343,References_1!$H$2:$I$19,2,)*$K2343*0.0864,IF($O2343="µg",VLOOKUP($C2343,References_1!$H$2:$I$19,2,)*$K2343*86.4,""))</f>
        <v>6.8592000000000013</v>
      </c>
      <c r="Q2343" s="138" t="str">
        <f>IF($O2343="mg","kg/j",IF($O2343="µg","mg/j",""))</f>
        <v>mg/j</v>
      </c>
    </row>
    <row r="2344" spans="1:17" x14ac:dyDescent="0.2">
      <c r="A2344" s="13">
        <f>VLOOKUP($B2344,References_1!$F$2:$G$19,2,)</f>
        <v>12</v>
      </c>
      <c r="B2344" s="13">
        <v>6127975</v>
      </c>
      <c r="C2344" s="13">
        <f>VLOOKUP($B2344,References_1!$F$2:$H$19,3,)</f>
        <v>14</v>
      </c>
      <c r="D2344" s="136">
        <v>42432</v>
      </c>
      <c r="E2344" s="13" t="s">
        <v>991</v>
      </c>
      <c r="F2344" s="13">
        <v>23</v>
      </c>
      <c r="G2344" s="13" t="s">
        <v>660</v>
      </c>
      <c r="H2344" s="13">
        <v>2754</v>
      </c>
      <c r="I2344" s="13">
        <v>5.0000000000000001E-3</v>
      </c>
      <c r="J2344" s="137" t="s">
        <v>1169</v>
      </c>
      <c r="K2344" s="138">
        <v>5.0000000000000001E-3</v>
      </c>
      <c r="L2344" s="13" t="s">
        <v>135</v>
      </c>
      <c r="M2344" s="13" t="str">
        <f>VLOOKUP($H2344,References_1!$C$2:$D$827,2,)</f>
        <v>GP4</v>
      </c>
      <c r="N2344" s="13" t="e">
        <f>VLOOKUP($H2344,References_2!$D$2:'References_2'!$AQ$186,39,)</f>
        <v>#N/A</v>
      </c>
      <c r="O2344" s="13" t="str">
        <f>LEFT(L2344,2)</f>
        <v>µg</v>
      </c>
      <c r="P2344" s="139">
        <f>IF($O2344="mg",VLOOKUP($C2344,References_1!$H$2:$I$19,2,)*$K2344*0.0864,IF($O2344="µg",VLOOKUP($C2344,References_1!$H$2:$I$19,2,)*$K2344*86.4,""))</f>
        <v>23.868000000000002</v>
      </c>
      <c r="Q2344" s="138" t="str">
        <f>IF($O2344="mg","kg/j",IF($O2344="µg","mg/j",""))</f>
        <v>mg/j</v>
      </c>
    </row>
    <row r="2345" spans="1:17" x14ac:dyDescent="0.2">
      <c r="A2345" s="13">
        <f>VLOOKUP($B2345,References_1!$F$2:$G$19,2,)</f>
        <v>4</v>
      </c>
      <c r="B2345" s="13">
        <v>6127935</v>
      </c>
      <c r="C2345" s="13">
        <f>VLOOKUP($B2345,References_1!$F$2:$H$19,3,)</f>
        <v>3</v>
      </c>
      <c r="D2345" s="136">
        <v>42432</v>
      </c>
      <c r="E2345" s="13" t="s">
        <v>1031</v>
      </c>
      <c r="F2345" s="13">
        <v>23</v>
      </c>
      <c r="G2345" s="13" t="s">
        <v>663</v>
      </c>
      <c r="H2345" s="13">
        <v>2755</v>
      </c>
      <c r="I2345" s="13">
        <v>5.0000000000000001E-3</v>
      </c>
      <c r="J2345" s="137" t="s">
        <v>1169</v>
      </c>
      <c r="K2345" s="138">
        <v>5.0000000000000001E-3</v>
      </c>
      <c r="L2345" s="13" t="s">
        <v>135</v>
      </c>
      <c r="M2345" s="13" t="str">
        <f>VLOOKUP($H2345,References_1!$C$2:$D$827,2,)</f>
        <v>GP4</v>
      </c>
      <c r="N2345" s="13" t="e">
        <f>VLOOKUP($H2345,References_2!$D$2:'References_2'!$AQ$186,39,)</f>
        <v>#N/A</v>
      </c>
      <c r="O2345" s="13" t="str">
        <f>LEFT(L2345,2)</f>
        <v>µg</v>
      </c>
      <c r="P2345" s="139">
        <f>IF($O2345="mg",VLOOKUP($C2345,References_1!$H$2:$I$19,2,)*$K2345*0.0864,IF($O2345="µg",VLOOKUP($C2345,References_1!$H$2:$I$19,2,)*$K2345*86.4,""))</f>
        <v>0.92879999999999996</v>
      </c>
      <c r="Q2345" s="138" t="str">
        <f>IF($O2345="mg","kg/j",IF($O2345="µg","mg/j",""))</f>
        <v>mg/j</v>
      </c>
    </row>
    <row r="2346" spans="1:17" x14ac:dyDescent="0.2">
      <c r="A2346" s="13">
        <f>VLOOKUP($B2346,References_1!$F$2:$G$19,2,)</f>
        <v>18</v>
      </c>
      <c r="B2346" s="13">
        <v>6127970</v>
      </c>
      <c r="C2346" s="13">
        <f>VLOOKUP($B2346,References_1!$F$2:$H$19,3,)</f>
        <v>9.5</v>
      </c>
      <c r="D2346" s="136">
        <v>42432</v>
      </c>
      <c r="E2346" s="13" t="s">
        <v>1113</v>
      </c>
      <c r="F2346" s="13">
        <v>23</v>
      </c>
      <c r="G2346" s="13" t="s">
        <v>663</v>
      </c>
      <c r="H2346" s="13">
        <v>2755</v>
      </c>
      <c r="I2346" s="13">
        <v>5.0000000000000001E-3</v>
      </c>
      <c r="J2346" s="137" t="s">
        <v>1169</v>
      </c>
      <c r="K2346" s="138">
        <v>5.0000000000000001E-3</v>
      </c>
      <c r="L2346" s="13" t="s">
        <v>135</v>
      </c>
      <c r="M2346" s="13" t="str">
        <f>VLOOKUP($H2346,References_1!$C$2:$D$827,2,)</f>
        <v>GP4</v>
      </c>
      <c r="N2346" s="13" t="e">
        <f>VLOOKUP($H2346,References_2!$D$2:'References_2'!$AQ$186,39,)</f>
        <v>#N/A</v>
      </c>
      <c r="O2346" s="13" t="str">
        <f>LEFT(L2346,2)</f>
        <v>µg</v>
      </c>
      <c r="P2346" s="139">
        <f>IF($O2346="mg",VLOOKUP($C2346,References_1!$H$2:$I$19,2,)*$K2346*0.0864,IF($O2346="µg",VLOOKUP($C2346,References_1!$H$2:$I$19,2,)*$K2346*86.4,""))</f>
        <v>12.869280000000002</v>
      </c>
      <c r="Q2346" s="138" t="str">
        <f>IF($O2346="mg","kg/j",IF($O2346="µg","mg/j",""))</f>
        <v>mg/j</v>
      </c>
    </row>
    <row r="2347" spans="1:17" x14ac:dyDescent="0.2">
      <c r="A2347" s="13">
        <f>VLOOKUP($B2347,References_1!$F$2:$G$19,2,)</f>
        <v>14</v>
      </c>
      <c r="B2347" s="13">
        <v>6127985</v>
      </c>
      <c r="C2347" s="13">
        <f>VLOOKUP($B2347,References_1!$F$2:$H$19,3,)</f>
        <v>11</v>
      </c>
      <c r="D2347" s="136">
        <v>42432</v>
      </c>
      <c r="E2347" s="13" t="s">
        <v>1072</v>
      </c>
      <c r="F2347" s="13">
        <v>23</v>
      </c>
      <c r="G2347" s="13" t="s">
        <v>663</v>
      </c>
      <c r="H2347" s="13">
        <v>2755</v>
      </c>
      <c r="I2347" s="13">
        <v>5.0000000000000001E-3</v>
      </c>
      <c r="J2347" s="137" t="s">
        <v>1169</v>
      </c>
      <c r="K2347" s="138">
        <v>5.0000000000000001E-3</v>
      </c>
      <c r="L2347" s="13" t="s">
        <v>135</v>
      </c>
      <c r="M2347" s="13" t="str">
        <f>VLOOKUP($H2347,References_1!$C$2:$D$827,2,)</f>
        <v>GP4</v>
      </c>
      <c r="N2347" s="13" t="e">
        <f>VLOOKUP($H2347,References_2!$D$2:'References_2'!$AQ$186,39,)</f>
        <v>#N/A</v>
      </c>
      <c r="O2347" s="13" t="str">
        <f>LEFT(L2347,2)</f>
        <v>µg</v>
      </c>
      <c r="P2347" s="139">
        <f>IF($O2347="mg",VLOOKUP($C2347,References_1!$H$2:$I$19,2,)*$K2347*0.0864,IF($O2347="µg",VLOOKUP($C2347,References_1!$H$2:$I$19,2,)*$K2347*86.4,""))</f>
        <v>89.017920000000004</v>
      </c>
      <c r="Q2347" s="138" t="str">
        <f>IF($O2347="mg","kg/j",IF($O2347="µg","mg/j",""))</f>
        <v>mg/j</v>
      </c>
    </row>
    <row r="2348" spans="1:17" x14ac:dyDescent="0.2">
      <c r="A2348" s="13">
        <f>VLOOKUP($B2348,References_1!$F$2:$G$19,2,)</f>
        <v>11</v>
      </c>
      <c r="B2348" s="13" t="s">
        <v>118</v>
      </c>
      <c r="C2348" s="13">
        <f>VLOOKUP($B2348,References_1!$F$2:$H$19,3,)</f>
        <v>13</v>
      </c>
      <c r="D2348" s="136">
        <v>42432</v>
      </c>
      <c r="E2348" s="13" t="s">
        <v>119</v>
      </c>
      <c r="F2348" s="13">
        <v>23</v>
      </c>
      <c r="G2348" s="13" t="s">
        <v>663</v>
      </c>
      <c r="H2348" s="13">
        <v>2755</v>
      </c>
      <c r="I2348" s="13">
        <v>5.0000000000000001E-3</v>
      </c>
      <c r="J2348" s="137" t="s">
        <v>1169</v>
      </c>
      <c r="K2348" s="138">
        <v>5.0000000000000001E-3</v>
      </c>
      <c r="L2348" s="13" t="s">
        <v>135</v>
      </c>
      <c r="M2348" s="13" t="str">
        <f>VLOOKUP($H2348,References_1!$C$2:$D$827,2,)</f>
        <v>GP4</v>
      </c>
      <c r="N2348" s="13" t="e">
        <f>VLOOKUP($H2348,References_2!$D$2:'References_2'!$AQ$186,39,)</f>
        <v>#N/A</v>
      </c>
      <c r="O2348" s="13" t="str">
        <f>LEFT(L2348,2)</f>
        <v>µg</v>
      </c>
      <c r="P2348" s="139">
        <f>IF($O2348="mg",VLOOKUP($C2348,References_1!$H$2:$I$19,2,)*$K2348*0.0864,IF($O2348="µg",VLOOKUP($C2348,References_1!$H$2:$I$19,2,)*$K2348*86.4,""))</f>
        <v>6.8592000000000013</v>
      </c>
      <c r="Q2348" s="138" t="str">
        <f>IF($O2348="mg","kg/j",IF($O2348="µg","mg/j",""))</f>
        <v>mg/j</v>
      </c>
    </row>
    <row r="2349" spans="1:17" x14ac:dyDescent="0.2">
      <c r="A2349" s="13">
        <f>VLOOKUP($B2349,References_1!$F$2:$G$19,2,)</f>
        <v>12</v>
      </c>
      <c r="B2349" s="13">
        <v>6127975</v>
      </c>
      <c r="C2349" s="13">
        <f>VLOOKUP($B2349,References_1!$F$2:$H$19,3,)</f>
        <v>14</v>
      </c>
      <c r="D2349" s="136">
        <v>42432</v>
      </c>
      <c r="E2349" s="13" t="s">
        <v>991</v>
      </c>
      <c r="F2349" s="13">
        <v>23</v>
      </c>
      <c r="G2349" s="13" t="s">
        <v>663</v>
      </c>
      <c r="H2349" s="13">
        <v>2755</v>
      </c>
      <c r="I2349" s="13">
        <v>5.0000000000000001E-3</v>
      </c>
      <c r="J2349" s="137" t="s">
        <v>1169</v>
      </c>
      <c r="K2349" s="138">
        <v>5.0000000000000001E-3</v>
      </c>
      <c r="L2349" s="13" t="s">
        <v>135</v>
      </c>
      <c r="M2349" s="13" t="str">
        <f>VLOOKUP($H2349,References_1!$C$2:$D$827,2,)</f>
        <v>GP4</v>
      </c>
      <c r="N2349" s="13" t="e">
        <f>VLOOKUP($H2349,References_2!$D$2:'References_2'!$AQ$186,39,)</f>
        <v>#N/A</v>
      </c>
      <c r="O2349" s="13" t="str">
        <f>LEFT(L2349,2)</f>
        <v>µg</v>
      </c>
      <c r="P2349" s="139">
        <f>IF($O2349="mg",VLOOKUP($C2349,References_1!$H$2:$I$19,2,)*$K2349*0.0864,IF($O2349="µg",VLOOKUP($C2349,References_1!$H$2:$I$19,2,)*$K2349*86.4,""))</f>
        <v>23.868000000000002</v>
      </c>
      <c r="Q2349" s="138" t="str">
        <f>IF($O2349="mg","kg/j",IF($O2349="µg","mg/j",""))</f>
        <v>mg/j</v>
      </c>
    </row>
    <row r="2350" spans="1:17" x14ac:dyDescent="0.2">
      <c r="A2350" s="13">
        <f>VLOOKUP($B2350,References_1!$F$2:$G$19,2,)</f>
        <v>4</v>
      </c>
      <c r="B2350" s="13">
        <v>6127935</v>
      </c>
      <c r="C2350" s="13">
        <f>VLOOKUP($B2350,References_1!$F$2:$H$19,3,)</f>
        <v>3</v>
      </c>
      <c r="D2350" s="136">
        <v>42432</v>
      </c>
      <c r="E2350" s="13" t="s">
        <v>1031</v>
      </c>
      <c r="F2350" s="13">
        <v>23</v>
      </c>
      <c r="G2350" s="13" t="s">
        <v>664</v>
      </c>
      <c r="H2350" s="13">
        <v>2870</v>
      </c>
      <c r="I2350" s="13">
        <v>5.0000000000000001E-3</v>
      </c>
      <c r="J2350" s="137" t="s">
        <v>1169</v>
      </c>
      <c r="K2350" s="138">
        <v>5.0000000000000001E-3</v>
      </c>
      <c r="L2350" s="13" t="s">
        <v>135</v>
      </c>
      <c r="M2350" s="13" t="str">
        <f>VLOOKUP($H2350,References_1!$C$2:$D$827,2,)</f>
        <v>GP4</v>
      </c>
      <c r="N2350" s="13" t="e">
        <f>VLOOKUP($H2350,References_2!$D$2:'References_2'!$AQ$186,39,)</f>
        <v>#N/A</v>
      </c>
      <c r="O2350" s="13" t="str">
        <f>LEFT(L2350,2)</f>
        <v>µg</v>
      </c>
      <c r="P2350" s="139">
        <f>IF($O2350="mg",VLOOKUP($C2350,References_1!$H$2:$I$19,2,)*$K2350*0.0864,IF($O2350="µg",VLOOKUP($C2350,References_1!$H$2:$I$19,2,)*$K2350*86.4,""))</f>
        <v>0.92879999999999996</v>
      </c>
      <c r="Q2350" s="138" t="str">
        <f>IF($O2350="mg","kg/j",IF($O2350="µg","mg/j",""))</f>
        <v>mg/j</v>
      </c>
    </row>
    <row r="2351" spans="1:17" x14ac:dyDescent="0.2">
      <c r="A2351" s="13">
        <f>VLOOKUP($B2351,References_1!$F$2:$G$19,2,)</f>
        <v>18</v>
      </c>
      <c r="B2351" s="13">
        <v>6127970</v>
      </c>
      <c r="C2351" s="13">
        <f>VLOOKUP($B2351,References_1!$F$2:$H$19,3,)</f>
        <v>9.5</v>
      </c>
      <c r="D2351" s="136">
        <v>42432</v>
      </c>
      <c r="E2351" s="13" t="s">
        <v>1113</v>
      </c>
      <c r="F2351" s="13">
        <v>23</v>
      </c>
      <c r="G2351" s="13" t="s">
        <v>664</v>
      </c>
      <c r="H2351" s="13">
        <v>2870</v>
      </c>
      <c r="I2351" s="13">
        <v>5.0000000000000001E-3</v>
      </c>
      <c r="J2351" s="137" t="s">
        <v>1169</v>
      </c>
      <c r="K2351" s="138">
        <v>5.0000000000000001E-3</v>
      </c>
      <c r="L2351" s="13" t="s">
        <v>135</v>
      </c>
      <c r="M2351" s="13" t="str">
        <f>VLOOKUP($H2351,References_1!$C$2:$D$827,2,)</f>
        <v>GP4</v>
      </c>
      <c r="N2351" s="13" t="e">
        <f>VLOOKUP($H2351,References_2!$D$2:'References_2'!$AQ$186,39,)</f>
        <v>#N/A</v>
      </c>
      <c r="O2351" s="13" t="str">
        <f>LEFT(L2351,2)</f>
        <v>µg</v>
      </c>
      <c r="P2351" s="139">
        <f>IF($O2351="mg",VLOOKUP($C2351,References_1!$H$2:$I$19,2,)*$K2351*0.0864,IF($O2351="µg",VLOOKUP($C2351,References_1!$H$2:$I$19,2,)*$K2351*86.4,""))</f>
        <v>12.869280000000002</v>
      </c>
      <c r="Q2351" s="138" t="str">
        <f>IF($O2351="mg","kg/j",IF($O2351="µg","mg/j",""))</f>
        <v>mg/j</v>
      </c>
    </row>
    <row r="2352" spans="1:17" x14ac:dyDescent="0.2">
      <c r="A2352" s="13">
        <f>VLOOKUP($B2352,References_1!$F$2:$G$19,2,)</f>
        <v>14</v>
      </c>
      <c r="B2352" s="13">
        <v>6127985</v>
      </c>
      <c r="C2352" s="13">
        <f>VLOOKUP($B2352,References_1!$F$2:$H$19,3,)</f>
        <v>11</v>
      </c>
      <c r="D2352" s="136">
        <v>42432</v>
      </c>
      <c r="E2352" s="13" t="s">
        <v>1072</v>
      </c>
      <c r="F2352" s="13">
        <v>23</v>
      </c>
      <c r="G2352" s="13" t="s">
        <v>664</v>
      </c>
      <c r="H2352" s="13">
        <v>2870</v>
      </c>
      <c r="I2352" s="13">
        <v>5.0000000000000001E-3</v>
      </c>
      <c r="J2352" s="137" t="s">
        <v>1169</v>
      </c>
      <c r="K2352" s="138">
        <v>5.0000000000000001E-3</v>
      </c>
      <c r="L2352" s="13" t="s">
        <v>135</v>
      </c>
      <c r="M2352" s="13" t="str">
        <f>VLOOKUP($H2352,References_1!$C$2:$D$827,2,)</f>
        <v>GP4</v>
      </c>
      <c r="N2352" s="13" t="e">
        <f>VLOOKUP($H2352,References_2!$D$2:'References_2'!$AQ$186,39,)</f>
        <v>#N/A</v>
      </c>
      <c r="O2352" s="13" t="str">
        <f>LEFT(L2352,2)</f>
        <v>µg</v>
      </c>
      <c r="P2352" s="139">
        <f>IF($O2352="mg",VLOOKUP($C2352,References_1!$H$2:$I$19,2,)*$K2352*0.0864,IF($O2352="µg",VLOOKUP($C2352,References_1!$H$2:$I$19,2,)*$K2352*86.4,""))</f>
        <v>89.017920000000004</v>
      </c>
      <c r="Q2352" s="138" t="str">
        <f>IF($O2352="mg","kg/j",IF($O2352="µg","mg/j",""))</f>
        <v>mg/j</v>
      </c>
    </row>
    <row r="2353" spans="1:17" x14ac:dyDescent="0.2">
      <c r="A2353" s="13">
        <f>VLOOKUP($B2353,References_1!$F$2:$G$19,2,)</f>
        <v>11</v>
      </c>
      <c r="B2353" s="13" t="s">
        <v>118</v>
      </c>
      <c r="C2353" s="13">
        <f>VLOOKUP($B2353,References_1!$F$2:$H$19,3,)</f>
        <v>13</v>
      </c>
      <c r="D2353" s="136">
        <v>42432</v>
      </c>
      <c r="E2353" s="13" t="s">
        <v>119</v>
      </c>
      <c r="F2353" s="13">
        <v>23</v>
      </c>
      <c r="G2353" s="13" t="s">
        <v>664</v>
      </c>
      <c r="H2353" s="13">
        <v>2870</v>
      </c>
      <c r="I2353" s="13">
        <v>5.0000000000000001E-3</v>
      </c>
      <c r="J2353" s="137" t="s">
        <v>1169</v>
      </c>
      <c r="K2353" s="138">
        <v>5.0000000000000001E-3</v>
      </c>
      <c r="L2353" s="13" t="s">
        <v>135</v>
      </c>
      <c r="M2353" s="13" t="str">
        <f>VLOOKUP($H2353,References_1!$C$2:$D$827,2,)</f>
        <v>GP4</v>
      </c>
      <c r="N2353" s="13" t="e">
        <f>VLOOKUP($H2353,References_2!$D$2:'References_2'!$AQ$186,39,)</f>
        <v>#N/A</v>
      </c>
      <c r="O2353" s="13" t="str">
        <f>LEFT(L2353,2)</f>
        <v>µg</v>
      </c>
      <c r="P2353" s="139">
        <f>IF($O2353="mg",VLOOKUP($C2353,References_1!$H$2:$I$19,2,)*$K2353*0.0864,IF($O2353="µg",VLOOKUP($C2353,References_1!$H$2:$I$19,2,)*$K2353*86.4,""))</f>
        <v>6.8592000000000013</v>
      </c>
      <c r="Q2353" s="138" t="str">
        <f>IF($O2353="mg","kg/j",IF($O2353="µg","mg/j",""))</f>
        <v>mg/j</v>
      </c>
    </row>
    <row r="2354" spans="1:17" x14ac:dyDescent="0.2">
      <c r="A2354" s="13">
        <f>VLOOKUP($B2354,References_1!$F$2:$G$19,2,)</f>
        <v>12</v>
      </c>
      <c r="B2354" s="13">
        <v>6127975</v>
      </c>
      <c r="C2354" s="13">
        <f>VLOOKUP($B2354,References_1!$F$2:$H$19,3,)</f>
        <v>14</v>
      </c>
      <c r="D2354" s="136">
        <v>42432</v>
      </c>
      <c r="E2354" s="13" t="s">
        <v>991</v>
      </c>
      <c r="F2354" s="13">
        <v>23</v>
      </c>
      <c r="G2354" s="13" t="s">
        <v>664</v>
      </c>
      <c r="H2354" s="13">
        <v>2870</v>
      </c>
      <c r="I2354" s="13">
        <v>5.0000000000000001E-3</v>
      </c>
      <c r="J2354" s="137" t="s">
        <v>1169</v>
      </c>
      <c r="K2354" s="138">
        <v>5.0000000000000001E-3</v>
      </c>
      <c r="L2354" s="13" t="s">
        <v>135</v>
      </c>
      <c r="M2354" s="13" t="str">
        <f>VLOOKUP($H2354,References_1!$C$2:$D$827,2,)</f>
        <v>GP4</v>
      </c>
      <c r="N2354" s="13" t="e">
        <f>VLOOKUP($H2354,References_2!$D$2:'References_2'!$AQ$186,39,)</f>
        <v>#N/A</v>
      </c>
      <c r="O2354" s="13" t="str">
        <f>LEFT(L2354,2)</f>
        <v>µg</v>
      </c>
      <c r="P2354" s="139">
        <f>IF($O2354="mg",VLOOKUP($C2354,References_1!$H$2:$I$19,2,)*$K2354*0.0864,IF($O2354="µg",VLOOKUP($C2354,References_1!$H$2:$I$19,2,)*$K2354*86.4,""))</f>
        <v>23.868000000000002</v>
      </c>
      <c r="Q2354" s="138" t="str">
        <f>IF($O2354="mg","kg/j",IF($O2354="µg","mg/j",""))</f>
        <v>mg/j</v>
      </c>
    </row>
    <row r="2355" spans="1:17" x14ac:dyDescent="0.2">
      <c r="A2355" s="13">
        <f>VLOOKUP($B2355,References_1!$F$2:$G$19,2,)</f>
        <v>4</v>
      </c>
      <c r="B2355" s="13">
        <v>6127935</v>
      </c>
      <c r="C2355" s="13">
        <f>VLOOKUP($B2355,References_1!$F$2:$H$19,3,)</f>
        <v>3</v>
      </c>
      <c r="D2355" s="136">
        <v>42432</v>
      </c>
      <c r="E2355" s="13" t="s">
        <v>1031</v>
      </c>
      <c r="F2355" s="13">
        <v>23</v>
      </c>
      <c r="G2355" s="13" t="s">
        <v>665</v>
      </c>
      <c r="H2355" s="13">
        <v>2084</v>
      </c>
      <c r="I2355" s="13">
        <v>0.02</v>
      </c>
      <c r="J2355" s="137" t="s">
        <v>1169</v>
      </c>
      <c r="K2355" s="138">
        <v>0.02</v>
      </c>
      <c r="L2355" s="13" t="s">
        <v>135</v>
      </c>
      <c r="M2355" s="13" t="str">
        <f>VLOOKUP($H2355,References_1!$C$2:$D$827,2,)</f>
        <v>GP4</v>
      </c>
      <c r="N2355" s="13" t="e">
        <f>VLOOKUP($H2355,References_2!$D$2:'References_2'!$AQ$186,39,)</f>
        <v>#N/A</v>
      </c>
      <c r="O2355" s="13" t="str">
        <f>LEFT(L2355,2)</f>
        <v>µg</v>
      </c>
      <c r="P2355" s="139">
        <f>IF($O2355="mg",VLOOKUP($C2355,References_1!$H$2:$I$19,2,)*$K2355*0.0864,IF($O2355="µg",VLOOKUP($C2355,References_1!$H$2:$I$19,2,)*$K2355*86.4,""))</f>
        <v>3.7151999999999998</v>
      </c>
      <c r="Q2355" s="138" t="str">
        <f>IF($O2355="mg","kg/j",IF($O2355="µg","mg/j",""))</f>
        <v>mg/j</v>
      </c>
    </row>
    <row r="2356" spans="1:17" x14ac:dyDescent="0.2">
      <c r="A2356" s="13">
        <f>VLOOKUP($B2356,References_1!$F$2:$G$19,2,)</f>
        <v>18</v>
      </c>
      <c r="B2356" s="13">
        <v>6127970</v>
      </c>
      <c r="C2356" s="13">
        <f>VLOOKUP($B2356,References_1!$F$2:$H$19,3,)</f>
        <v>9.5</v>
      </c>
      <c r="D2356" s="136">
        <v>42432</v>
      </c>
      <c r="E2356" s="13" t="s">
        <v>1113</v>
      </c>
      <c r="F2356" s="13">
        <v>23</v>
      </c>
      <c r="G2356" s="13" t="s">
        <v>665</v>
      </c>
      <c r="H2356" s="13">
        <v>2084</v>
      </c>
      <c r="I2356" s="13">
        <v>0.02</v>
      </c>
      <c r="J2356" s="137" t="s">
        <v>1169</v>
      </c>
      <c r="K2356" s="138">
        <v>0.02</v>
      </c>
      <c r="L2356" s="13" t="s">
        <v>135</v>
      </c>
      <c r="M2356" s="13" t="str">
        <f>VLOOKUP($H2356,References_1!$C$2:$D$827,2,)</f>
        <v>GP4</v>
      </c>
      <c r="N2356" s="13" t="e">
        <f>VLOOKUP($H2356,References_2!$D$2:'References_2'!$AQ$186,39,)</f>
        <v>#N/A</v>
      </c>
      <c r="O2356" s="13" t="str">
        <f>LEFT(L2356,2)</f>
        <v>µg</v>
      </c>
      <c r="P2356" s="139">
        <f>IF($O2356="mg",VLOOKUP($C2356,References_1!$H$2:$I$19,2,)*$K2356*0.0864,IF($O2356="µg",VLOOKUP($C2356,References_1!$H$2:$I$19,2,)*$K2356*86.4,""))</f>
        <v>51.477120000000006</v>
      </c>
      <c r="Q2356" s="138" t="str">
        <f>IF($O2356="mg","kg/j",IF($O2356="µg","mg/j",""))</f>
        <v>mg/j</v>
      </c>
    </row>
    <row r="2357" spans="1:17" x14ac:dyDescent="0.2">
      <c r="A2357" s="13">
        <f>VLOOKUP($B2357,References_1!$F$2:$G$19,2,)</f>
        <v>14</v>
      </c>
      <c r="B2357" s="13">
        <v>6127985</v>
      </c>
      <c r="C2357" s="13">
        <f>VLOOKUP($B2357,References_1!$F$2:$H$19,3,)</f>
        <v>11</v>
      </c>
      <c r="D2357" s="136">
        <v>42432</v>
      </c>
      <c r="E2357" s="13" t="s">
        <v>1072</v>
      </c>
      <c r="F2357" s="13">
        <v>23</v>
      </c>
      <c r="G2357" s="13" t="s">
        <v>665</v>
      </c>
      <c r="H2357" s="13">
        <v>2084</v>
      </c>
      <c r="I2357" s="13">
        <v>0.02</v>
      </c>
      <c r="J2357" s="137" t="s">
        <v>1169</v>
      </c>
      <c r="K2357" s="138">
        <v>0.02</v>
      </c>
      <c r="L2357" s="13" t="s">
        <v>135</v>
      </c>
      <c r="M2357" s="13" t="str">
        <f>VLOOKUP($H2357,References_1!$C$2:$D$827,2,)</f>
        <v>GP4</v>
      </c>
      <c r="N2357" s="13" t="e">
        <f>VLOOKUP($H2357,References_2!$D$2:'References_2'!$AQ$186,39,)</f>
        <v>#N/A</v>
      </c>
      <c r="O2357" s="13" t="str">
        <f>LEFT(L2357,2)</f>
        <v>µg</v>
      </c>
      <c r="P2357" s="139">
        <f>IF($O2357="mg",VLOOKUP($C2357,References_1!$H$2:$I$19,2,)*$K2357*0.0864,IF($O2357="µg",VLOOKUP($C2357,References_1!$H$2:$I$19,2,)*$K2357*86.4,""))</f>
        <v>356.07168000000001</v>
      </c>
      <c r="Q2357" s="138" t="str">
        <f>IF($O2357="mg","kg/j",IF($O2357="µg","mg/j",""))</f>
        <v>mg/j</v>
      </c>
    </row>
    <row r="2358" spans="1:17" x14ac:dyDescent="0.2">
      <c r="A2358" s="13">
        <f>VLOOKUP($B2358,References_1!$F$2:$G$19,2,)</f>
        <v>11</v>
      </c>
      <c r="B2358" s="13" t="s">
        <v>118</v>
      </c>
      <c r="C2358" s="13">
        <f>VLOOKUP($B2358,References_1!$F$2:$H$19,3,)</f>
        <v>13</v>
      </c>
      <c r="D2358" s="136">
        <v>42432</v>
      </c>
      <c r="E2358" s="13" t="s">
        <v>119</v>
      </c>
      <c r="F2358" s="13">
        <v>23</v>
      </c>
      <c r="G2358" s="13" t="s">
        <v>665</v>
      </c>
      <c r="H2358" s="13">
        <v>2084</v>
      </c>
      <c r="I2358" s="13">
        <v>0.02</v>
      </c>
      <c r="J2358" s="137" t="s">
        <v>1169</v>
      </c>
      <c r="K2358" s="138">
        <v>0.02</v>
      </c>
      <c r="L2358" s="13" t="s">
        <v>135</v>
      </c>
      <c r="M2358" s="13" t="str">
        <f>VLOOKUP($H2358,References_1!$C$2:$D$827,2,)</f>
        <v>GP4</v>
      </c>
      <c r="N2358" s="13" t="e">
        <f>VLOOKUP($H2358,References_2!$D$2:'References_2'!$AQ$186,39,)</f>
        <v>#N/A</v>
      </c>
      <c r="O2358" s="13" t="str">
        <f>LEFT(L2358,2)</f>
        <v>µg</v>
      </c>
      <c r="P2358" s="139">
        <f>IF($O2358="mg",VLOOKUP($C2358,References_1!$H$2:$I$19,2,)*$K2358*0.0864,IF($O2358="µg",VLOOKUP($C2358,References_1!$H$2:$I$19,2,)*$K2358*86.4,""))</f>
        <v>27.436800000000005</v>
      </c>
      <c r="Q2358" s="138" t="str">
        <f>IF($O2358="mg","kg/j",IF($O2358="µg","mg/j",""))</f>
        <v>mg/j</v>
      </c>
    </row>
    <row r="2359" spans="1:17" x14ac:dyDescent="0.2">
      <c r="A2359" s="13">
        <f>VLOOKUP($B2359,References_1!$F$2:$G$19,2,)</f>
        <v>12</v>
      </c>
      <c r="B2359" s="13">
        <v>6127975</v>
      </c>
      <c r="C2359" s="13">
        <f>VLOOKUP($B2359,References_1!$F$2:$H$19,3,)</f>
        <v>14</v>
      </c>
      <c r="D2359" s="136">
        <v>42432</v>
      </c>
      <c r="E2359" s="13" t="s">
        <v>991</v>
      </c>
      <c r="F2359" s="13">
        <v>23</v>
      </c>
      <c r="G2359" s="13" t="s">
        <v>665</v>
      </c>
      <c r="H2359" s="13">
        <v>2084</v>
      </c>
      <c r="I2359" s="13">
        <v>0.02</v>
      </c>
      <c r="J2359" s="137" t="s">
        <v>1169</v>
      </c>
      <c r="K2359" s="138">
        <v>0.02</v>
      </c>
      <c r="L2359" s="13" t="s">
        <v>135</v>
      </c>
      <c r="M2359" s="13" t="str">
        <f>VLOOKUP($H2359,References_1!$C$2:$D$827,2,)</f>
        <v>GP4</v>
      </c>
      <c r="N2359" s="13" t="e">
        <f>VLOOKUP($H2359,References_2!$D$2:'References_2'!$AQ$186,39,)</f>
        <v>#N/A</v>
      </c>
      <c r="O2359" s="13" t="str">
        <f>LEFT(L2359,2)</f>
        <v>µg</v>
      </c>
      <c r="P2359" s="139">
        <f>IF($O2359="mg",VLOOKUP($C2359,References_1!$H$2:$I$19,2,)*$K2359*0.0864,IF($O2359="µg",VLOOKUP($C2359,References_1!$H$2:$I$19,2,)*$K2359*86.4,""))</f>
        <v>95.472000000000008</v>
      </c>
      <c r="Q2359" s="138" t="str">
        <f>IF($O2359="mg","kg/j",IF($O2359="µg","mg/j",""))</f>
        <v>mg/j</v>
      </c>
    </row>
    <row r="2360" spans="1:17" x14ac:dyDescent="0.2">
      <c r="A2360" s="13">
        <f>VLOOKUP($B2360,References_1!$F$2:$G$19,2,)</f>
        <v>4</v>
      </c>
      <c r="B2360" s="13">
        <v>6127935</v>
      </c>
      <c r="C2360" s="13">
        <f>VLOOKUP($B2360,References_1!$F$2:$H$19,3,)</f>
        <v>3</v>
      </c>
      <c r="D2360" s="136">
        <v>42432</v>
      </c>
      <c r="E2360" s="13" t="s">
        <v>1031</v>
      </c>
      <c r="F2360" s="13">
        <v>23</v>
      </c>
      <c r="G2360" s="13" t="s">
        <v>667</v>
      </c>
      <c r="H2360" s="13">
        <v>1968</v>
      </c>
      <c r="I2360" s="13">
        <v>5.0000000000000001E-3</v>
      </c>
      <c r="J2360" s="137" t="s">
        <v>1169</v>
      </c>
      <c r="K2360" s="138">
        <v>5.0000000000000001E-3</v>
      </c>
      <c r="L2360" s="13" t="s">
        <v>135</v>
      </c>
      <c r="M2360" s="13" t="str">
        <f>VLOOKUP($H2360,References_1!$C$2:$D$827,2,)</f>
        <v>GP4</v>
      </c>
      <c r="N2360" s="13" t="e">
        <f>VLOOKUP($H2360,References_2!$D$2:'References_2'!$AQ$186,39,)</f>
        <v>#N/A</v>
      </c>
      <c r="O2360" s="13" t="str">
        <f>LEFT(L2360,2)</f>
        <v>µg</v>
      </c>
      <c r="P2360" s="139">
        <f>IF($O2360="mg",VLOOKUP($C2360,References_1!$H$2:$I$19,2,)*$K2360*0.0864,IF($O2360="µg",VLOOKUP($C2360,References_1!$H$2:$I$19,2,)*$K2360*86.4,""))</f>
        <v>0.92879999999999996</v>
      </c>
      <c r="Q2360" s="138" t="str">
        <f>IF($O2360="mg","kg/j",IF($O2360="µg","mg/j",""))</f>
        <v>mg/j</v>
      </c>
    </row>
    <row r="2361" spans="1:17" x14ac:dyDescent="0.2">
      <c r="A2361" s="13">
        <f>VLOOKUP($B2361,References_1!$F$2:$G$19,2,)</f>
        <v>18</v>
      </c>
      <c r="B2361" s="13">
        <v>6127970</v>
      </c>
      <c r="C2361" s="13">
        <f>VLOOKUP($B2361,References_1!$F$2:$H$19,3,)</f>
        <v>9.5</v>
      </c>
      <c r="D2361" s="136">
        <v>42432</v>
      </c>
      <c r="E2361" s="13" t="s">
        <v>1113</v>
      </c>
      <c r="F2361" s="13">
        <v>23</v>
      </c>
      <c r="G2361" s="13" t="s">
        <v>667</v>
      </c>
      <c r="H2361" s="13">
        <v>1968</v>
      </c>
      <c r="I2361" s="13">
        <v>5.0000000000000001E-3</v>
      </c>
      <c r="J2361" s="137" t="s">
        <v>1169</v>
      </c>
      <c r="K2361" s="138">
        <v>5.0000000000000001E-3</v>
      </c>
      <c r="L2361" s="13" t="s">
        <v>135</v>
      </c>
      <c r="M2361" s="13" t="str">
        <f>VLOOKUP($H2361,References_1!$C$2:$D$827,2,)</f>
        <v>GP4</v>
      </c>
      <c r="N2361" s="13" t="e">
        <f>VLOOKUP($H2361,References_2!$D$2:'References_2'!$AQ$186,39,)</f>
        <v>#N/A</v>
      </c>
      <c r="O2361" s="13" t="str">
        <f>LEFT(L2361,2)</f>
        <v>µg</v>
      </c>
      <c r="P2361" s="139">
        <f>IF($O2361="mg",VLOOKUP($C2361,References_1!$H$2:$I$19,2,)*$K2361*0.0864,IF($O2361="µg",VLOOKUP($C2361,References_1!$H$2:$I$19,2,)*$K2361*86.4,""))</f>
        <v>12.869280000000002</v>
      </c>
      <c r="Q2361" s="138" t="str">
        <f>IF($O2361="mg","kg/j",IF($O2361="µg","mg/j",""))</f>
        <v>mg/j</v>
      </c>
    </row>
    <row r="2362" spans="1:17" x14ac:dyDescent="0.2">
      <c r="A2362" s="13">
        <f>VLOOKUP($B2362,References_1!$F$2:$G$19,2,)</f>
        <v>14</v>
      </c>
      <c r="B2362" s="13">
        <v>6127985</v>
      </c>
      <c r="C2362" s="13">
        <f>VLOOKUP($B2362,References_1!$F$2:$H$19,3,)</f>
        <v>11</v>
      </c>
      <c r="D2362" s="136">
        <v>42432</v>
      </c>
      <c r="E2362" s="13" t="s">
        <v>1072</v>
      </c>
      <c r="F2362" s="13">
        <v>23</v>
      </c>
      <c r="G2362" s="13" t="s">
        <v>667</v>
      </c>
      <c r="H2362" s="13">
        <v>1968</v>
      </c>
      <c r="I2362" s="13">
        <v>5.0000000000000001E-3</v>
      </c>
      <c r="J2362" s="137" t="s">
        <v>1169</v>
      </c>
      <c r="K2362" s="138">
        <v>5.0000000000000001E-3</v>
      </c>
      <c r="L2362" s="13" t="s">
        <v>135</v>
      </c>
      <c r="M2362" s="13" t="str">
        <f>VLOOKUP($H2362,References_1!$C$2:$D$827,2,)</f>
        <v>GP4</v>
      </c>
      <c r="N2362" s="13" t="e">
        <f>VLOOKUP($H2362,References_2!$D$2:'References_2'!$AQ$186,39,)</f>
        <v>#N/A</v>
      </c>
      <c r="O2362" s="13" t="str">
        <f>LEFT(L2362,2)</f>
        <v>µg</v>
      </c>
      <c r="P2362" s="139">
        <f>IF($O2362="mg",VLOOKUP($C2362,References_1!$H$2:$I$19,2,)*$K2362*0.0864,IF($O2362="µg",VLOOKUP($C2362,References_1!$H$2:$I$19,2,)*$K2362*86.4,""))</f>
        <v>89.017920000000004</v>
      </c>
      <c r="Q2362" s="138" t="str">
        <f>IF($O2362="mg","kg/j",IF($O2362="µg","mg/j",""))</f>
        <v>mg/j</v>
      </c>
    </row>
    <row r="2363" spans="1:17" x14ac:dyDescent="0.2">
      <c r="A2363" s="13">
        <f>VLOOKUP($B2363,References_1!$F$2:$G$19,2,)</f>
        <v>11</v>
      </c>
      <c r="B2363" s="13" t="s">
        <v>118</v>
      </c>
      <c r="C2363" s="13">
        <f>VLOOKUP($B2363,References_1!$F$2:$H$19,3,)</f>
        <v>13</v>
      </c>
      <c r="D2363" s="136">
        <v>42432</v>
      </c>
      <c r="E2363" s="13" t="s">
        <v>119</v>
      </c>
      <c r="F2363" s="13">
        <v>23</v>
      </c>
      <c r="G2363" s="13" t="s">
        <v>667</v>
      </c>
      <c r="H2363" s="13">
        <v>1968</v>
      </c>
      <c r="I2363" s="13">
        <v>5.0000000000000001E-3</v>
      </c>
      <c r="J2363" s="137" t="s">
        <v>1169</v>
      </c>
      <c r="K2363" s="138">
        <v>5.0000000000000001E-3</v>
      </c>
      <c r="L2363" s="13" t="s">
        <v>135</v>
      </c>
      <c r="M2363" s="13" t="str">
        <f>VLOOKUP($H2363,References_1!$C$2:$D$827,2,)</f>
        <v>GP4</v>
      </c>
      <c r="N2363" s="13" t="e">
        <f>VLOOKUP($H2363,References_2!$D$2:'References_2'!$AQ$186,39,)</f>
        <v>#N/A</v>
      </c>
      <c r="O2363" s="13" t="str">
        <f>LEFT(L2363,2)</f>
        <v>µg</v>
      </c>
      <c r="P2363" s="139">
        <f>IF($O2363="mg",VLOOKUP($C2363,References_1!$H$2:$I$19,2,)*$K2363*0.0864,IF($O2363="µg",VLOOKUP($C2363,References_1!$H$2:$I$19,2,)*$K2363*86.4,""))</f>
        <v>6.8592000000000013</v>
      </c>
      <c r="Q2363" s="138" t="str">
        <f>IF($O2363="mg","kg/j",IF($O2363="µg","mg/j",""))</f>
        <v>mg/j</v>
      </c>
    </row>
    <row r="2364" spans="1:17" x14ac:dyDescent="0.2">
      <c r="A2364" s="13">
        <f>VLOOKUP($B2364,References_1!$F$2:$G$19,2,)</f>
        <v>12</v>
      </c>
      <c r="B2364" s="13">
        <v>6127975</v>
      </c>
      <c r="C2364" s="13">
        <f>VLOOKUP($B2364,References_1!$F$2:$H$19,3,)</f>
        <v>14</v>
      </c>
      <c r="D2364" s="136">
        <v>42432</v>
      </c>
      <c r="E2364" s="13" t="s">
        <v>991</v>
      </c>
      <c r="F2364" s="13">
        <v>23</v>
      </c>
      <c r="G2364" s="13" t="s">
        <v>667</v>
      </c>
      <c r="H2364" s="13">
        <v>1968</v>
      </c>
      <c r="I2364" s="13">
        <v>5.0000000000000001E-3</v>
      </c>
      <c r="J2364" s="137" t="s">
        <v>1169</v>
      </c>
      <c r="K2364" s="138">
        <v>5.0000000000000001E-3</v>
      </c>
      <c r="L2364" s="13" t="s">
        <v>135</v>
      </c>
      <c r="M2364" s="13" t="str">
        <f>VLOOKUP($H2364,References_1!$C$2:$D$827,2,)</f>
        <v>GP4</v>
      </c>
      <c r="N2364" s="13" t="e">
        <f>VLOOKUP($H2364,References_2!$D$2:'References_2'!$AQ$186,39,)</f>
        <v>#N/A</v>
      </c>
      <c r="O2364" s="13" t="str">
        <f>LEFT(L2364,2)</f>
        <v>µg</v>
      </c>
      <c r="P2364" s="139">
        <f>IF($O2364="mg",VLOOKUP($C2364,References_1!$H$2:$I$19,2,)*$K2364*0.0864,IF($O2364="µg",VLOOKUP($C2364,References_1!$H$2:$I$19,2,)*$K2364*86.4,""))</f>
        <v>23.868000000000002</v>
      </c>
      <c r="Q2364" s="138" t="str">
        <f>IF($O2364="mg","kg/j",IF($O2364="µg","mg/j",""))</f>
        <v>mg/j</v>
      </c>
    </row>
    <row r="2365" spans="1:17" x14ac:dyDescent="0.2">
      <c r="A2365" s="13">
        <f>VLOOKUP($B2365,References_1!$F$2:$G$19,2,)</f>
        <v>4</v>
      </c>
      <c r="B2365" s="13">
        <v>6127935</v>
      </c>
      <c r="C2365" s="13">
        <f>VLOOKUP($B2365,References_1!$F$2:$H$19,3,)</f>
        <v>3</v>
      </c>
      <c r="D2365" s="136">
        <v>42432</v>
      </c>
      <c r="E2365" s="13" t="s">
        <v>1031</v>
      </c>
      <c r="F2365" s="13">
        <v>23</v>
      </c>
      <c r="G2365" s="13" t="s">
        <v>668</v>
      </c>
      <c r="H2365" s="13">
        <v>2930</v>
      </c>
      <c r="I2365" s="13">
        <v>5.0000000000000001E-3</v>
      </c>
      <c r="J2365" s="137" t="s">
        <v>1169</v>
      </c>
      <c r="K2365" s="138">
        <v>5.0000000000000001E-3</v>
      </c>
      <c r="L2365" s="13" t="s">
        <v>135</v>
      </c>
      <c r="M2365" s="13" t="str">
        <f>VLOOKUP($H2365,References_1!$C$2:$D$827,2,)</f>
        <v>GP4</v>
      </c>
      <c r="N2365" s="13" t="e">
        <f>VLOOKUP($H2365,References_2!$D$2:'References_2'!$AQ$186,39,)</f>
        <v>#N/A</v>
      </c>
      <c r="O2365" s="13" t="str">
        <f>LEFT(L2365,2)</f>
        <v>µg</v>
      </c>
      <c r="P2365" s="139">
        <f>IF($O2365="mg",VLOOKUP($C2365,References_1!$H$2:$I$19,2,)*$K2365*0.0864,IF($O2365="µg",VLOOKUP($C2365,References_1!$H$2:$I$19,2,)*$K2365*86.4,""))</f>
        <v>0.92879999999999996</v>
      </c>
      <c r="Q2365" s="138" t="str">
        <f>IF($O2365="mg","kg/j",IF($O2365="µg","mg/j",""))</f>
        <v>mg/j</v>
      </c>
    </row>
    <row r="2366" spans="1:17" x14ac:dyDescent="0.2">
      <c r="A2366" s="13">
        <f>VLOOKUP($B2366,References_1!$F$2:$G$19,2,)</f>
        <v>18</v>
      </c>
      <c r="B2366" s="13">
        <v>6127970</v>
      </c>
      <c r="C2366" s="13">
        <f>VLOOKUP($B2366,References_1!$F$2:$H$19,3,)</f>
        <v>9.5</v>
      </c>
      <c r="D2366" s="136">
        <v>42432</v>
      </c>
      <c r="E2366" s="13" t="s">
        <v>1113</v>
      </c>
      <c r="F2366" s="13">
        <v>23</v>
      </c>
      <c r="G2366" s="13" t="s">
        <v>668</v>
      </c>
      <c r="H2366" s="13">
        <v>2930</v>
      </c>
      <c r="I2366" s="13">
        <v>5.0000000000000001E-3</v>
      </c>
      <c r="J2366" s="137" t="s">
        <v>1169</v>
      </c>
      <c r="K2366" s="138">
        <v>5.0000000000000001E-3</v>
      </c>
      <c r="L2366" s="13" t="s">
        <v>135</v>
      </c>
      <c r="M2366" s="13" t="str">
        <f>VLOOKUP($H2366,References_1!$C$2:$D$827,2,)</f>
        <v>GP4</v>
      </c>
      <c r="N2366" s="13" t="e">
        <f>VLOOKUP($H2366,References_2!$D$2:'References_2'!$AQ$186,39,)</f>
        <v>#N/A</v>
      </c>
      <c r="O2366" s="13" t="str">
        <f>LEFT(L2366,2)</f>
        <v>µg</v>
      </c>
      <c r="P2366" s="139">
        <f>IF($O2366="mg",VLOOKUP($C2366,References_1!$H$2:$I$19,2,)*$K2366*0.0864,IF($O2366="µg",VLOOKUP($C2366,References_1!$H$2:$I$19,2,)*$K2366*86.4,""))</f>
        <v>12.869280000000002</v>
      </c>
      <c r="Q2366" s="138" t="str">
        <f>IF($O2366="mg","kg/j",IF($O2366="µg","mg/j",""))</f>
        <v>mg/j</v>
      </c>
    </row>
    <row r="2367" spans="1:17" x14ac:dyDescent="0.2">
      <c r="A2367" s="13">
        <f>VLOOKUP($B2367,References_1!$F$2:$G$19,2,)</f>
        <v>14</v>
      </c>
      <c r="B2367" s="13">
        <v>6127985</v>
      </c>
      <c r="C2367" s="13">
        <f>VLOOKUP($B2367,References_1!$F$2:$H$19,3,)</f>
        <v>11</v>
      </c>
      <c r="D2367" s="136">
        <v>42432</v>
      </c>
      <c r="E2367" s="13" t="s">
        <v>1072</v>
      </c>
      <c r="F2367" s="13">
        <v>23</v>
      </c>
      <c r="G2367" s="13" t="s">
        <v>668</v>
      </c>
      <c r="H2367" s="13">
        <v>2930</v>
      </c>
      <c r="I2367" s="13">
        <v>5.0000000000000001E-3</v>
      </c>
      <c r="J2367" s="137" t="s">
        <v>1169</v>
      </c>
      <c r="K2367" s="138">
        <v>5.0000000000000001E-3</v>
      </c>
      <c r="L2367" s="13" t="s">
        <v>135</v>
      </c>
      <c r="M2367" s="13" t="str">
        <f>VLOOKUP($H2367,References_1!$C$2:$D$827,2,)</f>
        <v>GP4</v>
      </c>
      <c r="N2367" s="13" t="e">
        <f>VLOOKUP($H2367,References_2!$D$2:'References_2'!$AQ$186,39,)</f>
        <v>#N/A</v>
      </c>
      <c r="O2367" s="13" t="str">
        <f>LEFT(L2367,2)</f>
        <v>µg</v>
      </c>
      <c r="P2367" s="139">
        <f>IF($O2367="mg",VLOOKUP($C2367,References_1!$H$2:$I$19,2,)*$K2367*0.0864,IF($O2367="µg",VLOOKUP($C2367,References_1!$H$2:$I$19,2,)*$K2367*86.4,""))</f>
        <v>89.017920000000004</v>
      </c>
      <c r="Q2367" s="138" t="str">
        <f>IF($O2367="mg","kg/j",IF($O2367="µg","mg/j",""))</f>
        <v>mg/j</v>
      </c>
    </row>
    <row r="2368" spans="1:17" x14ac:dyDescent="0.2">
      <c r="A2368" s="13">
        <f>VLOOKUP($B2368,References_1!$F$2:$G$19,2,)</f>
        <v>11</v>
      </c>
      <c r="B2368" s="13" t="s">
        <v>118</v>
      </c>
      <c r="C2368" s="13">
        <f>VLOOKUP($B2368,References_1!$F$2:$H$19,3,)</f>
        <v>13</v>
      </c>
      <c r="D2368" s="136">
        <v>42432</v>
      </c>
      <c r="E2368" s="13" t="s">
        <v>119</v>
      </c>
      <c r="F2368" s="13">
        <v>23</v>
      </c>
      <c r="G2368" s="13" t="s">
        <v>668</v>
      </c>
      <c r="H2368" s="13">
        <v>2930</v>
      </c>
      <c r="I2368" s="13">
        <v>5.0000000000000001E-3</v>
      </c>
      <c r="J2368" s="137" t="s">
        <v>1169</v>
      </c>
      <c r="K2368" s="138">
        <v>5.0000000000000001E-3</v>
      </c>
      <c r="L2368" s="13" t="s">
        <v>135</v>
      </c>
      <c r="M2368" s="13" t="str">
        <f>VLOOKUP($H2368,References_1!$C$2:$D$827,2,)</f>
        <v>GP4</v>
      </c>
      <c r="N2368" s="13" t="e">
        <f>VLOOKUP($H2368,References_2!$D$2:'References_2'!$AQ$186,39,)</f>
        <v>#N/A</v>
      </c>
      <c r="O2368" s="13" t="str">
        <f>LEFT(L2368,2)</f>
        <v>µg</v>
      </c>
      <c r="P2368" s="139">
        <f>IF($O2368="mg",VLOOKUP($C2368,References_1!$H$2:$I$19,2,)*$K2368*0.0864,IF($O2368="µg",VLOOKUP($C2368,References_1!$H$2:$I$19,2,)*$K2368*86.4,""))</f>
        <v>6.8592000000000013</v>
      </c>
      <c r="Q2368" s="138" t="str">
        <f>IF($O2368="mg","kg/j",IF($O2368="µg","mg/j",""))</f>
        <v>mg/j</v>
      </c>
    </row>
    <row r="2369" spans="1:17" x14ac:dyDescent="0.2">
      <c r="A2369" s="13">
        <f>VLOOKUP($B2369,References_1!$F$2:$G$19,2,)</f>
        <v>12</v>
      </c>
      <c r="B2369" s="13">
        <v>6127975</v>
      </c>
      <c r="C2369" s="13">
        <f>VLOOKUP($B2369,References_1!$F$2:$H$19,3,)</f>
        <v>14</v>
      </c>
      <c r="D2369" s="136">
        <v>42432</v>
      </c>
      <c r="E2369" s="13" t="s">
        <v>991</v>
      </c>
      <c r="F2369" s="13">
        <v>23</v>
      </c>
      <c r="G2369" s="13" t="s">
        <v>668</v>
      </c>
      <c r="H2369" s="13">
        <v>2930</v>
      </c>
      <c r="I2369" s="13">
        <v>5.0000000000000001E-3</v>
      </c>
      <c r="J2369" s="137" t="s">
        <v>1169</v>
      </c>
      <c r="K2369" s="138">
        <v>5.0000000000000001E-3</v>
      </c>
      <c r="L2369" s="13" t="s">
        <v>135</v>
      </c>
      <c r="M2369" s="13" t="str">
        <f>VLOOKUP($H2369,References_1!$C$2:$D$827,2,)</f>
        <v>GP4</v>
      </c>
      <c r="N2369" s="13" t="e">
        <f>VLOOKUP($H2369,References_2!$D$2:'References_2'!$AQ$186,39,)</f>
        <v>#N/A</v>
      </c>
      <c r="O2369" s="13" t="str">
        <f>LEFT(L2369,2)</f>
        <v>µg</v>
      </c>
      <c r="P2369" s="139">
        <f>IF($O2369="mg",VLOOKUP($C2369,References_1!$H$2:$I$19,2,)*$K2369*0.0864,IF($O2369="µg",VLOOKUP($C2369,References_1!$H$2:$I$19,2,)*$K2369*86.4,""))</f>
        <v>23.868000000000002</v>
      </c>
      <c r="Q2369" s="138" t="str">
        <f>IF($O2369="mg","kg/j",IF($O2369="µg","mg/j",""))</f>
        <v>mg/j</v>
      </c>
    </row>
    <row r="2370" spans="1:17" x14ac:dyDescent="0.2">
      <c r="A2370" s="13">
        <f>VLOOKUP($B2370,References_1!$F$2:$G$19,2,)</f>
        <v>4</v>
      </c>
      <c r="B2370" s="13">
        <v>6127935</v>
      </c>
      <c r="C2370" s="13">
        <f>VLOOKUP($B2370,References_1!$F$2:$H$19,3,)</f>
        <v>3</v>
      </c>
      <c r="D2370" s="136">
        <v>42432</v>
      </c>
      <c r="E2370" s="13" t="s">
        <v>1031</v>
      </c>
      <c r="F2370" s="13">
        <v>23</v>
      </c>
      <c r="G2370" s="13" t="s">
        <v>669</v>
      </c>
      <c r="H2370" s="13">
        <v>2568</v>
      </c>
      <c r="I2370" s="13">
        <v>0.02</v>
      </c>
      <c r="J2370" s="137" t="s">
        <v>1169</v>
      </c>
      <c r="K2370" s="138">
        <v>0.02</v>
      </c>
      <c r="L2370" s="13" t="s">
        <v>135</v>
      </c>
      <c r="M2370" s="13" t="str">
        <f>VLOOKUP($H2370,References_1!$C$2:$D$827,2,)</f>
        <v>GP4</v>
      </c>
      <c r="N2370" s="13" t="e">
        <f>VLOOKUP($H2370,References_2!$D$2:'References_2'!$AQ$186,39,)</f>
        <v>#N/A</v>
      </c>
      <c r="O2370" s="13" t="str">
        <f>LEFT(L2370,2)</f>
        <v>µg</v>
      </c>
      <c r="P2370" s="139">
        <f>IF($O2370="mg",VLOOKUP($C2370,References_1!$H$2:$I$19,2,)*$K2370*0.0864,IF($O2370="µg",VLOOKUP($C2370,References_1!$H$2:$I$19,2,)*$K2370*86.4,""))</f>
        <v>3.7151999999999998</v>
      </c>
      <c r="Q2370" s="138" t="str">
        <f>IF($O2370="mg","kg/j",IF($O2370="µg","mg/j",""))</f>
        <v>mg/j</v>
      </c>
    </row>
    <row r="2371" spans="1:17" x14ac:dyDescent="0.2">
      <c r="A2371" s="13">
        <f>VLOOKUP($B2371,References_1!$F$2:$G$19,2,)</f>
        <v>18</v>
      </c>
      <c r="B2371" s="13">
        <v>6127970</v>
      </c>
      <c r="C2371" s="13">
        <f>VLOOKUP($B2371,References_1!$F$2:$H$19,3,)</f>
        <v>9.5</v>
      </c>
      <c r="D2371" s="136">
        <v>42432</v>
      </c>
      <c r="E2371" s="13" t="s">
        <v>1113</v>
      </c>
      <c r="F2371" s="13">
        <v>23</v>
      </c>
      <c r="G2371" s="13" t="s">
        <v>669</v>
      </c>
      <c r="H2371" s="13">
        <v>2568</v>
      </c>
      <c r="I2371" s="13">
        <v>0.02</v>
      </c>
      <c r="J2371" s="137" t="s">
        <v>1169</v>
      </c>
      <c r="K2371" s="138">
        <v>0.02</v>
      </c>
      <c r="L2371" s="13" t="s">
        <v>135</v>
      </c>
      <c r="M2371" s="13" t="str">
        <f>VLOOKUP($H2371,References_1!$C$2:$D$827,2,)</f>
        <v>GP4</v>
      </c>
      <c r="N2371" s="13" t="e">
        <f>VLOOKUP($H2371,References_2!$D$2:'References_2'!$AQ$186,39,)</f>
        <v>#N/A</v>
      </c>
      <c r="O2371" s="13" t="str">
        <f>LEFT(L2371,2)</f>
        <v>µg</v>
      </c>
      <c r="P2371" s="139">
        <f>IF($O2371="mg",VLOOKUP($C2371,References_1!$H$2:$I$19,2,)*$K2371*0.0864,IF($O2371="µg",VLOOKUP($C2371,References_1!$H$2:$I$19,2,)*$K2371*86.4,""))</f>
        <v>51.477120000000006</v>
      </c>
      <c r="Q2371" s="138" t="str">
        <f>IF($O2371="mg","kg/j",IF($O2371="µg","mg/j",""))</f>
        <v>mg/j</v>
      </c>
    </row>
    <row r="2372" spans="1:17" x14ac:dyDescent="0.2">
      <c r="A2372" s="13">
        <f>VLOOKUP($B2372,References_1!$F$2:$G$19,2,)</f>
        <v>14</v>
      </c>
      <c r="B2372" s="13">
        <v>6127985</v>
      </c>
      <c r="C2372" s="13">
        <f>VLOOKUP($B2372,References_1!$F$2:$H$19,3,)</f>
        <v>11</v>
      </c>
      <c r="D2372" s="136">
        <v>42432</v>
      </c>
      <c r="E2372" s="13" t="s">
        <v>1072</v>
      </c>
      <c r="F2372" s="13">
        <v>23</v>
      </c>
      <c r="G2372" s="13" t="s">
        <v>669</v>
      </c>
      <c r="H2372" s="13">
        <v>2568</v>
      </c>
      <c r="I2372" s="13">
        <v>0.02</v>
      </c>
      <c r="J2372" s="137" t="s">
        <v>1169</v>
      </c>
      <c r="K2372" s="138">
        <v>0.02</v>
      </c>
      <c r="L2372" s="13" t="s">
        <v>135</v>
      </c>
      <c r="M2372" s="13" t="str">
        <f>VLOOKUP($H2372,References_1!$C$2:$D$827,2,)</f>
        <v>GP4</v>
      </c>
      <c r="N2372" s="13" t="e">
        <f>VLOOKUP($H2372,References_2!$D$2:'References_2'!$AQ$186,39,)</f>
        <v>#N/A</v>
      </c>
      <c r="O2372" s="13" t="str">
        <f>LEFT(L2372,2)</f>
        <v>µg</v>
      </c>
      <c r="P2372" s="139">
        <f>IF($O2372="mg",VLOOKUP($C2372,References_1!$H$2:$I$19,2,)*$K2372*0.0864,IF($O2372="µg",VLOOKUP($C2372,References_1!$H$2:$I$19,2,)*$K2372*86.4,""))</f>
        <v>356.07168000000001</v>
      </c>
      <c r="Q2372" s="138" t="str">
        <f>IF($O2372="mg","kg/j",IF($O2372="µg","mg/j",""))</f>
        <v>mg/j</v>
      </c>
    </row>
    <row r="2373" spans="1:17" x14ac:dyDescent="0.2">
      <c r="A2373" s="13">
        <f>VLOOKUP($B2373,References_1!$F$2:$G$19,2,)</f>
        <v>11</v>
      </c>
      <c r="B2373" s="13" t="s">
        <v>118</v>
      </c>
      <c r="C2373" s="13">
        <f>VLOOKUP($B2373,References_1!$F$2:$H$19,3,)</f>
        <v>13</v>
      </c>
      <c r="D2373" s="136">
        <v>42432</v>
      </c>
      <c r="E2373" s="13" t="s">
        <v>119</v>
      </c>
      <c r="F2373" s="13">
        <v>23</v>
      </c>
      <c r="G2373" s="13" t="s">
        <v>669</v>
      </c>
      <c r="H2373" s="13">
        <v>2568</v>
      </c>
      <c r="I2373" s="13">
        <v>0.02</v>
      </c>
      <c r="J2373" s="137" t="s">
        <v>1169</v>
      </c>
      <c r="K2373" s="138">
        <v>0.02</v>
      </c>
      <c r="L2373" s="13" t="s">
        <v>135</v>
      </c>
      <c r="M2373" s="13" t="str">
        <f>VLOOKUP($H2373,References_1!$C$2:$D$827,2,)</f>
        <v>GP4</v>
      </c>
      <c r="N2373" s="13" t="e">
        <f>VLOOKUP($H2373,References_2!$D$2:'References_2'!$AQ$186,39,)</f>
        <v>#N/A</v>
      </c>
      <c r="O2373" s="13" t="str">
        <f>LEFT(L2373,2)</f>
        <v>µg</v>
      </c>
      <c r="P2373" s="139">
        <f>IF($O2373="mg",VLOOKUP($C2373,References_1!$H$2:$I$19,2,)*$K2373*0.0864,IF($O2373="µg",VLOOKUP($C2373,References_1!$H$2:$I$19,2,)*$K2373*86.4,""))</f>
        <v>27.436800000000005</v>
      </c>
      <c r="Q2373" s="138" t="str">
        <f>IF($O2373="mg","kg/j",IF($O2373="µg","mg/j",""))</f>
        <v>mg/j</v>
      </c>
    </row>
    <row r="2374" spans="1:17" x14ac:dyDescent="0.2">
      <c r="A2374" s="13">
        <f>VLOOKUP($B2374,References_1!$F$2:$G$19,2,)</f>
        <v>12</v>
      </c>
      <c r="B2374" s="13">
        <v>6127975</v>
      </c>
      <c r="C2374" s="13">
        <f>VLOOKUP($B2374,References_1!$F$2:$H$19,3,)</f>
        <v>14</v>
      </c>
      <c r="D2374" s="136">
        <v>42432</v>
      </c>
      <c r="E2374" s="13" t="s">
        <v>991</v>
      </c>
      <c r="F2374" s="13">
        <v>23</v>
      </c>
      <c r="G2374" s="13" t="s">
        <v>669</v>
      </c>
      <c r="H2374" s="13">
        <v>2568</v>
      </c>
      <c r="I2374" s="13">
        <v>0.02</v>
      </c>
      <c r="J2374" s="137" t="s">
        <v>1169</v>
      </c>
      <c r="K2374" s="138">
        <v>0.02</v>
      </c>
      <c r="L2374" s="13" t="s">
        <v>135</v>
      </c>
      <c r="M2374" s="13" t="str">
        <f>VLOOKUP($H2374,References_1!$C$2:$D$827,2,)</f>
        <v>GP4</v>
      </c>
      <c r="N2374" s="13" t="e">
        <f>VLOOKUP($H2374,References_2!$D$2:'References_2'!$AQ$186,39,)</f>
        <v>#N/A</v>
      </c>
      <c r="O2374" s="13" t="str">
        <f>LEFT(L2374,2)</f>
        <v>µg</v>
      </c>
      <c r="P2374" s="139">
        <f>IF($O2374="mg",VLOOKUP($C2374,References_1!$H$2:$I$19,2,)*$K2374*0.0864,IF($O2374="µg",VLOOKUP($C2374,References_1!$H$2:$I$19,2,)*$K2374*86.4,""))</f>
        <v>95.472000000000008</v>
      </c>
      <c r="Q2374" s="138" t="str">
        <f>IF($O2374="mg","kg/j",IF($O2374="µg","mg/j",""))</f>
        <v>mg/j</v>
      </c>
    </row>
    <row r="2375" spans="1:17" x14ac:dyDescent="0.2">
      <c r="A2375" s="13">
        <f>VLOOKUP($B2375,References_1!$F$2:$G$19,2,)</f>
        <v>4</v>
      </c>
      <c r="B2375" s="13">
        <v>6127935</v>
      </c>
      <c r="C2375" s="13">
        <f>VLOOKUP($B2375,References_1!$F$2:$H$19,3,)</f>
        <v>3</v>
      </c>
      <c r="D2375" s="136">
        <v>42432</v>
      </c>
      <c r="E2375" s="13" t="s">
        <v>1031</v>
      </c>
      <c r="F2375" s="13">
        <v>23</v>
      </c>
      <c r="G2375" s="13" t="s">
        <v>670</v>
      </c>
      <c r="H2375" s="13">
        <v>5533</v>
      </c>
      <c r="I2375" s="13">
        <v>5.0000000000000001E-3</v>
      </c>
      <c r="J2375" s="137" t="s">
        <v>1169</v>
      </c>
      <c r="K2375" s="138">
        <v>5.0000000000000001E-3</v>
      </c>
      <c r="L2375" s="13" t="s">
        <v>135</v>
      </c>
      <c r="M2375" s="13" t="str">
        <f>VLOOKUP($H2375,References_1!$C$2:$D$827,2,)</f>
        <v>GP4</v>
      </c>
      <c r="N2375" s="13" t="e">
        <f>VLOOKUP($H2375,References_2!$D$2:'References_2'!$AQ$186,39,)</f>
        <v>#N/A</v>
      </c>
      <c r="O2375" s="13" t="str">
        <f>LEFT(L2375,2)</f>
        <v>µg</v>
      </c>
      <c r="P2375" s="139">
        <f>IF($O2375="mg",VLOOKUP($C2375,References_1!$H$2:$I$19,2,)*$K2375*0.0864,IF($O2375="µg",VLOOKUP($C2375,References_1!$H$2:$I$19,2,)*$K2375*86.4,""))</f>
        <v>0.92879999999999996</v>
      </c>
      <c r="Q2375" s="138" t="str">
        <f>IF($O2375="mg","kg/j",IF($O2375="µg","mg/j",""))</f>
        <v>mg/j</v>
      </c>
    </row>
    <row r="2376" spans="1:17" x14ac:dyDescent="0.2">
      <c r="A2376" s="13">
        <f>VLOOKUP($B2376,References_1!$F$2:$G$19,2,)</f>
        <v>18</v>
      </c>
      <c r="B2376" s="13">
        <v>6127970</v>
      </c>
      <c r="C2376" s="13">
        <f>VLOOKUP($B2376,References_1!$F$2:$H$19,3,)</f>
        <v>9.5</v>
      </c>
      <c r="D2376" s="136">
        <v>42432</v>
      </c>
      <c r="E2376" s="13" t="s">
        <v>1113</v>
      </c>
      <c r="F2376" s="13">
        <v>23</v>
      </c>
      <c r="G2376" s="13" t="s">
        <v>670</v>
      </c>
      <c r="H2376" s="13">
        <v>5533</v>
      </c>
      <c r="I2376" s="13">
        <v>5.0000000000000001E-3</v>
      </c>
      <c r="J2376" s="137" t="s">
        <v>1169</v>
      </c>
      <c r="K2376" s="138">
        <v>5.0000000000000001E-3</v>
      </c>
      <c r="L2376" s="13" t="s">
        <v>135</v>
      </c>
      <c r="M2376" s="13" t="str">
        <f>VLOOKUP($H2376,References_1!$C$2:$D$827,2,)</f>
        <v>GP4</v>
      </c>
      <c r="N2376" s="13" t="e">
        <f>VLOOKUP($H2376,References_2!$D$2:'References_2'!$AQ$186,39,)</f>
        <v>#N/A</v>
      </c>
      <c r="O2376" s="13" t="str">
        <f>LEFT(L2376,2)</f>
        <v>µg</v>
      </c>
      <c r="P2376" s="139">
        <f>IF($O2376="mg",VLOOKUP($C2376,References_1!$H$2:$I$19,2,)*$K2376*0.0864,IF($O2376="µg",VLOOKUP($C2376,References_1!$H$2:$I$19,2,)*$K2376*86.4,""))</f>
        <v>12.869280000000002</v>
      </c>
      <c r="Q2376" s="138" t="str">
        <f>IF($O2376="mg","kg/j",IF($O2376="µg","mg/j",""))</f>
        <v>mg/j</v>
      </c>
    </row>
    <row r="2377" spans="1:17" x14ac:dyDescent="0.2">
      <c r="A2377" s="13">
        <f>VLOOKUP($B2377,References_1!$F$2:$G$19,2,)</f>
        <v>14</v>
      </c>
      <c r="B2377" s="13">
        <v>6127985</v>
      </c>
      <c r="C2377" s="13">
        <f>VLOOKUP($B2377,References_1!$F$2:$H$19,3,)</f>
        <v>11</v>
      </c>
      <c r="D2377" s="136">
        <v>42432</v>
      </c>
      <c r="E2377" s="13" t="s">
        <v>1072</v>
      </c>
      <c r="F2377" s="13">
        <v>23</v>
      </c>
      <c r="G2377" s="13" t="s">
        <v>670</v>
      </c>
      <c r="H2377" s="13">
        <v>5533</v>
      </c>
      <c r="I2377" s="13">
        <v>5.0000000000000001E-3</v>
      </c>
      <c r="J2377" s="137" t="s">
        <v>1169</v>
      </c>
      <c r="K2377" s="138">
        <v>5.0000000000000001E-3</v>
      </c>
      <c r="L2377" s="13" t="s">
        <v>135</v>
      </c>
      <c r="M2377" s="13" t="str">
        <f>VLOOKUP($H2377,References_1!$C$2:$D$827,2,)</f>
        <v>GP4</v>
      </c>
      <c r="N2377" s="13" t="e">
        <f>VLOOKUP($H2377,References_2!$D$2:'References_2'!$AQ$186,39,)</f>
        <v>#N/A</v>
      </c>
      <c r="O2377" s="13" t="str">
        <f>LEFT(L2377,2)</f>
        <v>µg</v>
      </c>
      <c r="P2377" s="139">
        <f>IF($O2377="mg",VLOOKUP($C2377,References_1!$H$2:$I$19,2,)*$K2377*0.0864,IF($O2377="µg",VLOOKUP($C2377,References_1!$H$2:$I$19,2,)*$K2377*86.4,""))</f>
        <v>89.017920000000004</v>
      </c>
      <c r="Q2377" s="138" t="str">
        <f>IF($O2377="mg","kg/j",IF($O2377="µg","mg/j",""))</f>
        <v>mg/j</v>
      </c>
    </row>
    <row r="2378" spans="1:17" x14ac:dyDescent="0.2">
      <c r="A2378" s="13">
        <f>VLOOKUP($B2378,References_1!$F$2:$G$19,2,)</f>
        <v>11</v>
      </c>
      <c r="B2378" s="13" t="s">
        <v>118</v>
      </c>
      <c r="C2378" s="13">
        <f>VLOOKUP($B2378,References_1!$F$2:$H$19,3,)</f>
        <v>13</v>
      </c>
      <c r="D2378" s="136">
        <v>42432</v>
      </c>
      <c r="E2378" s="13" t="s">
        <v>119</v>
      </c>
      <c r="F2378" s="13">
        <v>23</v>
      </c>
      <c r="G2378" s="13" t="s">
        <v>670</v>
      </c>
      <c r="H2378" s="13">
        <v>5533</v>
      </c>
      <c r="I2378" s="13">
        <v>5.0000000000000001E-3</v>
      </c>
      <c r="J2378" s="137" t="s">
        <v>1169</v>
      </c>
      <c r="K2378" s="138">
        <v>5.0000000000000001E-3</v>
      </c>
      <c r="L2378" s="13" t="s">
        <v>135</v>
      </c>
      <c r="M2378" s="13" t="str">
        <f>VLOOKUP($H2378,References_1!$C$2:$D$827,2,)</f>
        <v>GP4</v>
      </c>
      <c r="N2378" s="13" t="e">
        <f>VLOOKUP($H2378,References_2!$D$2:'References_2'!$AQ$186,39,)</f>
        <v>#N/A</v>
      </c>
      <c r="O2378" s="13" t="str">
        <f>LEFT(L2378,2)</f>
        <v>µg</v>
      </c>
      <c r="P2378" s="139">
        <f>IF($O2378="mg",VLOOKUP($C2378,References_1!$H$2:$I$19,2,)*$K2378*0.0864,IF($O2378="µg",VLOOKUP($C2378,References_1!$H$2:$I$19,2,)*$K2378*86.4,""))</f>
        <v>6.8592000000000013</v>
      </c>
      <c r="Q2378" s="138" t="str">
        <f>IF($O2378="mg","kg/j",IF($O2378="µg","mg/j",""))</f>
        <v>mg/j</v>
      </c>
    </row>
    <row r="2379" spans="1:17" x14ac:dyDescent="0.2">
      <c r="A2379" s="13">
        <f>VLOOKUP($B2379,References_1!$F$2:$G$19,2,)</f>
        <v>12</v>
      </c>
      <c r="B2379" s="13">
        <v>6127975</v>
      </c>
      <c r="C2379" s="13">
        <f>VLOOKUP($B2379,References_1!$F$2:$H$19,3,)</f>
        <v>14</v>
      </c>
      <c r="D2379" s="136">
        <v>42432</v>
      </c>
      <c r="E2379" s="13" t="s">
        <v>991</v>
      </c>
      <c r="F2379" s="13">
        <v>23</v>
      </c>
      <c r="G2379" s="13" t="s">
        <v>670</v>
      </c>
      <c r="H2379" s="13">
        <v>5533</v>
      </c>
      <c r="I2379" s="13">
        <v>5.0000000000000001E-3</v>
      </c>
      <c r="J2379" s="137" t="s">
        <v>1169</v>
      </c>
      <c r="K2379" s="138">
        <v>5.0000000000000001E-3</v>
      </c>
      <c r="L2379" s="13" t="s">
        <v>135</v>
      </c>
      <c r="M2379" s="13" t="str">
        <f>VLOOKUP($H2379,References_1!$C$2:$D$827,2,)</f>
        <v>GP4</v>
      </c>
      <c r="N2379" s="13" t="e">
        <f>VLOOKUP($H2379,References_2!$D$2:'References_2'!$AQ$186,39,)</f>
        <v>#N/A</v>
      </c>
      <c r="O2379" s="13" t="str">
        <f>LEFT(L2379,2)</f>
        <v>µg</v>
      </c>
      <c r="P2379" s="139">
        <f>IF($O2379="mg",VLOOKUP($C2379,References_1!$H$2:$I$19,2,)*$K2379*0.0864,IF($O2379="µg",VLOOKUP($C2379,References_1!$H$2:$I$19,2,)*$K2379*86.4,""))</f>
        <v>23.868000000000002</v>
      </c>
      <c r="Q2379" s="138" t="str">
        <f>IF($O2379="mg","kg/j",IF($O2379="µg","mg/j",""))</f>
        <v>mg/j</v>
      </c>
    </row>
    <row r="2380" spans="1:17" x14ac:dyDescent="0.2">
      <c r="A2380" s="13">
        <f>VLOOKUP($B2380,References_1!$F$2:$G$19,2,)</f>
        <v>4</v>
      </c>
      <c r="B2380" s="13">
        <v>6127935</v>
      </c>
      <c r="C2380" s="13">
        <f>VLOOKUP($B2380,References_1!$F$2:$H$19,3,)</f>
        <v>3</v>
      </c>
      <c r="D2380" s="136">
        <v>42432</v>
      </c>
      <c r="E2380" s="13" t="s">
        <v>1031</v>
      </c>
      <c r="F2380" s="13">
        <v>23</v>
      </c>
      <c r="G2380" s="13" t="s">
        <v>671</v>
      </c>
      <c r="H2380" s="13">
        <v>5791</v>
      </c>
      <c r="I2380" s="13">
        <v>0.02</v>
      </c>
      <c r="J2380" s="137" t="s">
        <v>1169</v>
      </c>
      <c r="K2380" s="138">
        <v>0.02</v>
      </c>
      <c r="L2380" s="13" t="s">
        <v>135</v>
      </c>
      <c r="M2380" s="13" t="str">
        <f>VLOOKUP($H2380,References_1!$C$2:$D$827,2,)</f>
        <v>GP4</v>
      </c>
      <c r="N2380" s="13" t="e">
        <f>VLOOKUP($H2380,References_2!$D$2:'References_2'!$AQ$186,39,)</f>
        <v>#N/A</v>
      </c>
      <c r="O2380" s="13" t="str">
        <f>LEFT(L2380,2)</f>
        <v>µg</v>
      </c>
      <c r="P2380" s="139">
        <f>IF($O2380="mg",VLOOKUP($C2380,References_1!$H$2:$I$19,2,)*$K2380*0.0864,IF($O2380="µg",VLOOKUP($C2380,References_1!$H$2:$I$19,2,)*$K2380*86.4,""))</f>
        <v>3.7151999999999998</v>
      </c>
      <c r="Q2380" s="138" t="str">
        <f>IF($O2380="mg","kg/j",IF($O2380="µg","mg/j",""))</f>
        <v>mg/j</v>
      </c>
    </row>
    <row r="2381" spans="1:17" x14ac:dyDescent="0.2">
      <c r="A2381" s="13">
        <f>VLOOKUP($B2381,References_1!$F$2:$G$19,2,)</f>
        <v>18</v>
      </c>
      <c r="B2381" s="13">
        <v>6127970</v>
      </c>
      <c r="C2381" s="13">
        <f>VLOOKUP($B2381,References_1!$F$2:$H$19,3,)</f>
        <v>9.5</v>
      </c>
      <c r="D2381" s="136">
        <v>42432</v>
      </c>
      <c r="E2381" s="13" t="s">
        <v>1113</v>
      </c>
      <c r="F2381" s="13">
        <v>23</v>
      </c>
      <c r="G2381" s="13" t="s">
        <v>671</v>
      </c>
      <c r="H2381" s="13">
        <v>5791</v>
      </c>
      <c r="I2381" s="13">
        <v>0.02</v>
      </c>
      <c r="J2381" s="137" t="s">
        <v>1169</v>
      </c>
      <c r="K2381" s="138">
        <v>0.02</v>
      </c>
      <c r="L2381" s="13" t="s">
        <v>135</v>
      </c>
      <c r="M2381" s="13" t="str">
        <f>VLOOKUP($H2381,References_1!$C$2:$D$827,2,)</f>
        <v>GP4</v>
      </c>
      <c r="N2381" s="13" t="e">
        <f>VLOOKUP($H2381,References_2!$D$2:'References_2'!$AQ$186,39,)</f>
        <v>#N/A</v>
      </c>
      <c r="O2381" s="13" t="str">
        <f>LEFT(L2381,2)</f>
        <v>µg</v>
      </c>
      <c r="P2381" s="139">
        <f>IF($O2381="mg",VLOOKUP($C2381,References_1!$H$2:$I$19,2,)*$K2381*0.0864,IF($O2381="µg",VLOOKUP($C2381,References_1!$H$2:$I$19,2,)*$K2381*86.4,""))</f>
        <v>51.477120000000006</v>
      </c>
      <c r="Q2381" s="138" t="str">
        <f>IF($O2381="mg","kg/j",IF($O2381="µg","mg/j",""))</f>
        <v>mg/j</v>
      </c>
    </row>
    <row r="2382" spans="1:17" x14ac:dyDescent="0.2">
      <c r="A2382" s="13">
        <f>VLOOKUP($B2382,References_1!$F$2:$G$19,2,)</f>
        <v>14</v>
      </c>
      <c r="B2382" s="13">
        <v>6127985</v>
      </c>
      <c r="C2382" s="13">
        <f>VLOOKUP($B2382,References_1!$F$2:$H$19,3,)</f>
        <v>11</v>
      </c>
      <c r="D2382" s="136">
        <v>42432</v>
      </c>
      <c r="E2382" s="13" t="s">
        <v>1072</v>
      </c>
      <c r="F2382" s="13">
        <v>23</v>
      </c>
      <c r="G2382" s="13" t="s">
        <v>671</v>
      </c>
      <c r="H2382" s="13">
        <v>5791</v>
      </c>
      <c r="I2382" s="13">
        <v>0.02</v>
      </c>
      <c r="J2382" s="137" t="s">
        <v>1169</v>
      </c>
      <c r="K2382" s="138">
        <v>0.02</v>
      </c>
      <c r="L2382" s="13" t="s">
        <v>135</v>
      </c>
      <c r="M2382" s="13" t="str">
        <f>VLOOKUP($H2382,References_1!$C$2:$D$827,2,)</f>
        <v>GP4</v>
      </c>
      <c r="N2382" s="13" t="e">
        <f>VLOOKUP($H2382,References_2!$D$2:'References_2'!$AQ$186,39,)</f>
        <v>#N/A</v>
      </c>
      <c r="O2382" s="13" t="str">
        <f>LEFT(L2382,2)</f>
        <v>µg</v>
      </c>
      <c r="P2382" s="139">
        <f>IF($O2382="mg",VLOOKUP($C2382,References_1!$H$2:$I$19,2,)*$K2382*0.0864,IF($O2382="µg",VLOOKUP($C2382,References_1!$H$2:$I$19,2,)*$K2382*86.4,""))</f>
        <v>356.07168000000001</v>
      </c>
      <c r="Q2382" s="138" t="str">
        <f>IF($O2382="mg","kg/j",IF($O2382="µg","mg/j",""))</f>
        <v>mg/j</v>
      </c>
    </row>
    <row r="2383" spans="1:17" x14ac:dyDescent="0.2">
      <c r="A2383" s="13">
        <f>VLOOKUP($B2383,References_1!$F$2:$G$19,2,)</f>
        <v>11</v>
      </c>
      <c r="B2383" s="13" t="s">
        <v>118</v>
      </c>
      <c r="C2383" s="13">
        <f>VLOOKUP($B2383,References_1!$F$2:$H$19,3,)</f>
        <v>13</v>
      </c>
      <c r="D2383" s="136">
        <v>42432</v>
      </c>
      <c r="E2383" s="13" t="s">
        <v>119</v>
      </c>
      <c r="F2383" s="13">
        <v>23</v>
      </c>
      <c r="G2383" s="13" t="s">
        <v>671</v>
      </c>
      <c r="H2383" s="13">
        <v>5791</v>
      </c>
      <c r="I2383" s="13">
        <v>0.02</v>
      </c>
      <c r="J2383" s="137" t="s">
        <v>1169</v>
      </c>
      <c r="K2383" s="138">
        <v>0.02</v>
      </c>
      <c r="L2383" s="13" t="s">
        <v>135</v>
      </c>
      <c r="M2383" s="13" t="str">
        <f>VLOOKUP($H2383,References_1!$C$2:$D$827,2,)</f>
        <v>GP4</v>
      </c>
      <c r="N2383" s="13" t="e">
        <f>VLOOKUP($H2383,References_2!$D$2:'References_2'!$AQ$186,39,)</f>
        <v>#N/A</v>
      </c>
      <c r="O2383" s="13" t="str">
        <f>LEFT(L2383,2)</f>
        <v>µg</v>
      </c>
      <c r="P2383" s="139">
        <f>IF($O2383="mg",VLOOKUP($C2383,References_1!$H$2:$I$19,2,)*$K2383*0.0864,IF($O2383="µg",VLOOKUP($C2383,References_1!$H$2:$I$19,2,)*$K2383*86.4,""))</f>
        <v>27.436800000000005</v>
      </c>
      <c r="Q2383" s="138" t="str">
        <f>IF($O2383="mg","kg/j",IF($O2383="µg","mg/j",""))</f>
        <v>mg/j</v>
      </c>
    </row>
    <row r="2384" spans="1:17" x14ac:dyDescent="0.2">
      <c r="A2384" s="13">
        <f>VLOOKUP($B2384,References_1!$F$2:$G$19,2,)</f>
        <v>12</v>
      </c>
      <c r="B2384" s="13">
        <v>6127975</v>
      </c>
      <c r="C2384" s="13">
        <f>VLOOKUP($B2384,References_1!$F$2:$H$19,3,)</f>
        <v>14</v>
      </c>
      <c r="D2384" s="136">
        <v>42432</v>
      </c>
      <c r="E2384" s="13" t="s">
        <v>991</v>
      </c>
      <c r="F2384" s="13">
        <v>23</v>
      </c>
      <c r="G2384" s="13" t="s">
        <v>671</v>
      </c>
      <c r="H2384" s="13">
        <v>5791</v>
      </c>
      <c r="I2384" s="13">
        <v>0.02</v>
      </c>
      <c r="J2384" s="137" t="s">
        <v>1169</v>
      </c>
      <c r="K2384" s="138">
        <v>0.02</v>
      </c>
      <c r="L2384" s="13" t="s">
        <v>135</v>
      </c>
      <c r="M2384" s="13" t="str">
        <f>VLOOKUP($H2384,References_1!$C$2:$D$827,2,)</f>
        <v>GP4</v>
      </c>
      <c r="N2384" s="13" t="e">
        <f>VLOOKUP($H2384,References_2!$D$2:'References_2'!$AQ$186,39,)</f>
        <v>#N/A</v>
      </c>
      <c r="O2384" s="13" t="str">
        <f>LEFT(L2384,2)</f>
        <v>µg</v>
      </c>
      <c r="P2384" s="139">
        <f>IF($O2384="mg",VLOOKUP($C2384,References_1!$H$2:$I$19,2,)*$K2384*0.0864,IF($O2384="µg",VLOOKUP($C2384,References_1!$H$2:$I$19,2,)*$K2384*86.4,""))</f>
        <v>95.472000000000008</v>
      </c>
      <c r="Q2384" s="138" t="str">
        <f>IF($O2384="mg","kg/j",IF($O2384="µg","mg/j",""))</f>
        <v>mg/j</v>
      </c>
    </row>
    <row r="2385" spans="1:17" x14ac:dyDescent="0.2">
      <c r="A2385" s="13">
        <f>VLOOKUP($B2385,References_1!$F$2:$G$19,2,)</f>
        <v>4</v>
      </c>
      <c r="B2385" s="13">
        <v>6127935</v>
      </c>
      <c r="C2385" s="13">
        <f>VLOOKUP($B2385,References_1!$F$2:$H$19,3,)</f>
        <v>3</v>
      </c>
      <c r="D2385" s="136">
        <v>42432</v>
      </c>
      <c r="E2385" s="13" t="s">
        <v>1031</v>
      </c>
      <c r="F2385" s="13">
        <v>23</v>
      </c>
      <c r="G2385" s="13" t="s">
        <v>672</v>
      </c>
      <c r="H2385" s="13">
        <v>1969</v>
      </c>
      <c r="I2385" s="13">
        <v>0.05</v>
      </c>
      <c r="J2385" s="137" t="s">
        <v>1169</v>
      </c>
      <c r="K2385" s="138">
        <v>0.05</v>
      </c>
      <c r="L2385" s="13" t="s">
        <v>135</v>
      </c>
      <c r="M2385" s="13" t="str">
        <f>VLOOKUP($H2385,References_1!$C$2:$D$827,2,)</f>
        <v>GP4</v>
      </c>
      <c r="N2385" s="13" t="e">
        <f>VLOOKUP($H2385,References_2!$D$2:'References_2'!$AQ$186,39,)</f>
        <v>#N/A</v>
      </c>
      <c r="O2385" s="13" t="str">
        <f>LEFT(L2385,2)</f>
        <v>µg</v>
      </c>
      <c r="P2385" s="139">
        <f>IF($O2385="mg",VLOOKUP($C2385,References_1!$H$2:$I$19,2,)*$K2385*0.0864,IF($O2385="µg",VLOOKUP($C2385,References_1!$H$2:$I$19,2,)*$K2385*86.4,""))</f>
        <v>9.2880000000000003</v>
      </c>
      <c r="Q2385" s="138" t="str">
        <f>IF($O2385="mg","kg/j",IF($O2385="µg","mg/j",""))</f>
        <v>mg/j</v>
      </c>
    </row>
    <row r="2386" spans="1:17" x14ac:dyDescent="0.2">
      <c r="A2386" s="13">
        <f>VLOOKUP($B2386,References_1!$F$2:$G$19,2,)</f>
        <v>18</v>
      </c>
      <c r="B2386" s="13">
        <v>6127970</v>
      </c>
      <c r="C2386" s="13">
        <f>VLOOKUP($B2386,References_1!$F$2:$H$19,3,)</f>
        <v>9.5</v>
      </c>
      <c r="D2386" s="136">
        <v>42432</v>
      </c>
      <c r="E2386" s="13" t="s">
        <v>1113</v>
      </c>
      <c r="F2386" s="13">
        <v>23</v>
      </c>
      <c r="G2386" s="13" t="s">
        <v>672</v>
      </c>
      <c r="H2386" s="13">
        <v>1969</v>
      </c>
      <c r="I2386" s="13">
        <v>0.05</v>
      </c>
      <c r="J2386" s="137" t="s">
        <v>1169</v>
      </c>
      <c r="K2386" s="138">
        <v>0.05</v>
      </c>
      <c r="L2386" s="13" t="s">
        <v>135</v>
      </c>
      <c r="M2386" s="13" t="str">
        <f>VLOOKUP($H2386,References_1!$C$2:$D$827,2,)</f>
        <v>GP4</v>
      </c>
      <c r="N2386" s="13" t="e">
        <f>VLOOKUP($H2386,References_2!$D$2:'References_2'!$AQ$186,39,)</f>
        <v>#N/A</v>
      </c>
      <c r="O2386" s="13" t="str">
        <f>LEFT(L2386,2)</f>
        <v>µg</v>
      </c>
      <c r="P2386" s="139">
        <f>IF($O2386="mg",VLOOKUP($C2386,References_1!$H$2:$I$19,2,)*$K2386*0.0864,IF($O2386="µg",VLOOKUP($C2386,References_1!$H$2:$I$19,2,)*$K2386*86.4,""))</f>
        <v>128.69280000000001</v>
      </c>
      <c r="Q2386" s="138" t="str">
        <f>IF($O2386="mg","kg/j",IF($O2386="µg","mg/j",""))</f>
        <v>mg/j</v>
      </c>
    </row>
    <row r="2387" spans="1:17" x14ac:dyDescent="0.2">
      <c r="A2387" s="13">
        <f>VLOOKUP($B2387,References_1!$F$2:$G$19,2,)</f>
        <v>14</v>
      </c>
      <c r="B2387" s="13">
        <v>6127985</v>
      </c>
      <c r="C2387" s="13">
        <f>VLOOKUP($B2387,References_1!$F$2:$H$19,3,)</f>
        <v>11</v>
      </c>
      <c r="D2387" s="136">
        <v>42432</v>
      </c>
      <c r="E2387" s="13" t="s">
        <v>1072</v>
      </c>
      <c r="F2387" s="13">
        <v>23</v>
      </c>
      <c r="G2387" s="13" t="s">
        <v>672</v>
      </c>
      <c r="H2387" s="13">
        <v>1969</v>
      </c>
      <c r="I2387" s="13">
        <v>0.05</v>
      </c>
      <c r="J2387" s="137" t="s">
        <v>1169</v>
      </c>
      <c r="K2387" s="138">
        <v>0.05</v>
      </c>
      <c r="L2387" s="13" t="s">
        <v>135</v>
      </c>
      <c r="M2387" s="13" t="str">
        <f>VLOOKUP($H2387,References_1!$C$2:$D$827,2,)</f>
        <v>GP4</v>
      </c>
      <c r="N2387" s="13" t="e">
        <f>VLOOKUP($H2387,References_2!$D$2:'References_2'!$AQ$186,39,)</f>
        <v>#N/A</v>
      </c>
      <c r="O2387" s="13" t="str">
        <f>LEFT(L2387,2)</f>
        <v>µg</v>
      </c>
      <c r="P2387" s="139">
        <f>IF($O2387="mg",VLOOKUP($C2387,References_1!$H$2:$I$19,2,)*$K2387*0.0864,IF($O2387="µg",VLOOKUP($C2387,References_1!$H$2:$I$19,2,)*$K2387*86.4,""))</f>
        <v>890.17920000000015</v>
      </c>
      <c r="Q2387" s="138" t="str">
        <f>IF($O2387="mg","kg/j",IF($O2387="µg","mg/j",""))</f>
        <v>mg/j</v>
      </c>
    </row>
    <row r="2388" spans="1:17" x14ac:dyDescent="0.2">
      <c r="A2388" s="13">
        <f>VLOOKUP($B2388,References_1!$F$2:$G$19,2,)</f>
        <v>11</v>
      </c>
      <c r="B2388" s="13" t="s">
        <v>118</v>
      </c>
      <c r="C2388" s="13">
        <f>VLOOKUP($B2388,References_1!$F$2:$H$19,3,)</f>
        <v>13</v>
      </c>
      <c r="D2388" s="136">
        <v>42432</v>
      </c>
      <c r="E2388" s="13" t="s">
        <v>119</v>
      </c>
      <c r="F2388" s="13">
        <v>23</v>
      </c>
      <c r="G2388" s="13" t="s">
        <v>672</v>
      </c>
      <c r="H2388" s="13">
        <v>1969</v>
      </c>
      <c r="I2388" s="13">
        <v>0.05</v>
      </c>
      <c r="J2388" s="137" t="s">
        <v>1169</v>
      </c>
      <c r="K2388" s="138">
        <v>0.05</v>
      </c>
      <c r="L2388" s="13" t="s">
        <v>135</v>
      </c>
      <c r="M2388" s="13" t="str">
        <f>VLOOKUP($H2388,References_1!$C$2:$D$827,2,)</f>
        <v>GP4</v>
      </c>
      <c r="N2388" s="13" t="e">
        <f>VLOOKUP($H2388,References_2!$D$2:'References_2'!$AQ$186,39,)</f>
        <v>#N/A</v>
      </c>
      <c r="O2388" s="13" t="str">
        <f>LEFT(L2388,2)</f>
        <v>µg</v>
      </c>
      <c r="P2388" s="139">
        <f>IF($O2388="mg",VLOOKUP($C2388,References_1!$H$2:$I$19,2,)*$K2388*0.0864,IF($O2388="µg",VLOOKUP($C2388,References_1!$H$2:$I$19,2,)*$K2388*86.4,""))</f>
        <v>68.592000000000013</v>
      </c>
      <c r="Q2388" s="138" t="str">
        <f>IF($O2388="mg","kg/j",IF($O2388="µg","mg/j",""))</f>
        <v>mg/j</v>
      </c>
    </row>
    <row r="2389" spans="1:17" x14ac:dyDescent="0.2">
      <c r="A2389" s="13">
        <f>VLOOKUP($B2389,References_1!$F$2:$G$19,2,)</f>
        <v>12</v>
      </c>
      <c r="B2389" s="13">
        <v>6127975</v>
      </c>
      <c r="C2389" s="13">
        <f>VLOOKUP($B2389,References_1!$F$2:$H$19,3,)</f>
        <v>14</v>
      </c>
      <c r="D2389" s="136">
        <v>42432</v>
      </c>
      <c r="E2389" s="13" t="s">
        <v>991</v>
      </c>
      <c r="F2389" s="13">
        <v>23</v>
      </c>
      <c r="G2389" s="13" t="s">
        <v>672</v>
      </c>
      <c r="H2389" s="13">
        <v>1969</v>
      </c>
      <c r="I2389" s="13">
        <v>0.05</v>
      </c>
      <c r="J2389" s="137" t="s">
        <v>1169</v>
      </c>
      <c r="K2389" s="138">
        <v>0.05</v>
      </c>
      <c r="L2389" s="13" t="s">
        <v>135</v>
      </c>
      <c r="M2389" s="13" t="str">
        <f>VLOOKUP($H2389,References_1!$C$2:$D$827,2,)</f>
        <v>GP4</v>
      </c>
      <c r="N2389" s="13" t="e">
        <f>VLOOKUP($H2389,References_2!$D$2:'References_2'!$AQ$186,39,)</f>
        <v>#N/A</v>
      </c>
      <c r="O2389" s="13" t="str">
        <f>LEFT(L2389,2)</f>
        <v>µg</v>
      </c>
      <c r="P2389" s="139">
        <f>IF($O2389="mg",VLOOKUP($C2389,References_1!$H$2:$I$19,2,)*$K2389*0.0864,IF($O2389="µg",VLOOKUP($C2389,References_1!$H$2:$I$19,2,)*$K2389*86.4,""))</f>
        <v>238.68000000000004</v>
      </c>
      <c r="Q2389" s="138" t="str">
        <f>IF($O2389="mg","kg/j",IF($O2389="µg","mg/j",""))</f>
        <v>mg/j</v>
      </c>
    </row>
    <row r="2390" spans="1:17" x14ac:dyDescent="0.2">
      <c r="A2390" s="13">
        <f>VLOOKUP($B2390,References_1!$F$2:$G$19,2,)</f>
        <v>4</v>
      </c>
      <c r="B2390" s="13">
        <v>6127935</v>
      </c>
      <c r="C2390" s="13">
        <f>VLOOKUP($B2390,References_1!$F$2:$H$19,3,)</f>
        <v>3</v>
      </c>
      <c r="D2390" s="136">
        <v>42432</v>
      </c>
      <c r="E2390" s="13" t="s">
        <v>1031</v>
      </c>
      <c r="F2390" s="13">
        <v>23</v>
      </c>
      <c r="G2390" s="13" t="s">
        <v>673</v>
      </c>
      <c r="H2390" s="13">
        <v>2089</v>
      </c>
      <c r="I2390" s="13">
        <v>6.6000000000000003E-2</v>
      </c>
      <c r="J2390" s="137" t="s">
        <v>1169</v>
      </c>
      <c r="K2390" s="138">
        <v>6.6000000000000003E-2</v>
      </c>
      <c r="L2390" s="13" t="s">
        <v>135</v>
      </c>
      <c r="M2390" s="13" t="str">
        <f>VLOOKUP($H2390,References_1!$C$2:$D$827,2,)</f>
        <v>GP4</v>
      </c>
      <c r="N2390" s="13" t="e">
        <f>VLOOKUP($H2390,References_2!$D$2:'References_2'!$AQ$186,39,)</f>
        <v>#N/A</v>
      </c>
      <c r="O2390" s="13" t="str">
        <f>LEFT(L2390,2)</f>
        <v>µg</v>
      </c>
      <c r="P2390" s="139">
        <f>IF($O2390="mg",VLOOKUP($C2390,References_1!$H$2:$I$19,2,)*$K2390*0.0864,IF($O2390="µg",VLOOKUP($C2390,References_1!$H$2:$I$19,2,)*$K2390*86.4,""))</f>
        <v>12.260160000000001</v>
      </c>
      <c r="Q2390" s="138" t="str">
        <f>IF($O2390="mg","kg/j",IF($O2390="µg","mg/j",""))</f>
        <v>mg/j</v>
      </c>
    </row>
    <row r="2391" spans="1:17" x14ac:dyDescent="0.2">
      <c r="A2391" s="13">
        <f>VLOOKUP($B2391,References_1!$F$2:$G$19,2,)</f>
        <v>18</v>
      </c>
      <c r="B2391" s="13">
        <v>6127970</v>
      </c>
      <c r="C2391" s="13">
        <f>VLOOKUP($B2391,References_1!$F$2:$H$19,3,)</f>
        <v>9.5</v>
      </c>
      <c r="D2391" s="136">
        <v>42432</v>
      </c>
      <c r="E2391" s="13" t="s">
        <v>1113</v>
      </c>
      <c r="F2391" s="13">
        <v>23</v>
      </c>
      <c r="G2391" s="13" t="s">
        <v>673</v>
      </c>
      <c r="H2391" s="13">
        <v>2089</v>
      </c>
      <c r="I2391" s="13">
        <v>6.6000000000000003E-2</v>
      </c>
      <c r="J2391" s="137" t="s">
        <v>1169</v>
      </c>
      <c r="K2391" s="138">
        <v>6.6000000000000003E-2</v>
      </c>
      <c r="L2391" s="13" t="s">
        <v>135</v>
      </c>
      <c r="M2391" s="13" t="str">
        <f>VLOOKUP($H2391,References_1!$C$2:$D$827,2,)</f>
        <v>GP4</v>
      </c>
      <c r="N2391" s="13" t="e">
        <f>VLOOKUP($H2391,References_2!$D$2:'References_2'!$AQ$186,39,)</f>
        <v>#N/A</v>
      </c>
      <c r="O2391" s="13" t="str">
        <f>LEFT(L2391,2)</f>
        <v>µg</v>
      </c>
      <c r="P2391" s="139">
        <f>IF($O2391="mg",VLOOKUP($C2391,References_1!$H$2:$I$19,2,)*$K2391*0.0864,IF($O2391="µg",VLOOKUP($C2391,References_1!$H$2:$I$19,2,)*$K2391*86.4,""))</f>
        <v>169.87449600000002</v>
      </c>
      <c r="Q2391" s="138" t="str">
        <f>IF($O2391="mg","kg/j",IF($O2391="µg","mg/j",""))</f>
        <v>mg/j</v>
      </c>
    </row>
    <row r="2392" spans="1:17" x14ac:dyDescent="0.2">
      <c r="A2392" s="13">
        <f>VLOOKUP($B2392,References_1!$F$2:$G$19,2,)</f>
        <v>14</v>
      </c>
      <c r="B2392" s="13">
        <v>6127985</v>
      </c>
      <c r="C2392" s="13">
        <f>VLOOKUP($B2392,References_1!$F$2:$H$19,3,)</f>
        <v>11</v>
      </c>
      <c r="D2392" s="136">
        <v>42432</v>
      </c>
      <c r="E2392" s="13" t="s">
        <v>1072</v>
      </c>
      <c r="F2392" s="13">
        <v>23</v>
      </c>
      <c r="G2392" s="13" t="s">
        <v>673</v>
      </c>
      <c r="H2392" s="13">
        <v>2089</v>
      </c>
      <c r="I2392" s="13">
        <v>6.6000000000000003E-2</v>
      </c>
      <c r="J2392" s="137" t="s">
        <v>1169</v>
      </c>
      <c r="K2392" s="138">
        <v>6.6000000000000003E-2</v>
      </c>
      <c r="L2392" s="13" t="s">
        <v>135</v>
      </c>
      <c r="M2392" s="13" t="str">
        <f>VLOOKUP($H2392,References_1!$C$2:$D$827,2,)</f>
        <v>GP4</v>
      </c>
      <c r="N2392" s="13" t="e">
        <f>VLOOKUP($H2392,References_2!$D$2:'References_2'!$AQ$186,39,)</f>
        <v>#N/A</v>
      </c>
      <c r="O2392" s="13" t="str">
        <f>LEFT(L2392,2)</f>
        <v>µg</v>
      </c>
      <c r="P2392" s="139">
        <f>IF($O2392="mg",VLOOKUP($C2392,References_1!$H$2:$I$19,2,)*$K2392*0.0864,IF($O2392="µg",VLOOKUP($C2392,References_1!$H$2:$I$19,2,)*$K2392*86.4,""))</f>
        <v>1175.0365440000003</v>
      </c>
      <c r="Q2392" s="138" t="str">
        <f>IF($O2392="mg","kg/j",IF($O2392="µg","mg/j",""))</f>
        <v>mg/j</v>
      </c>
    </row>
    <row r="2393" spans="1:17" x14ac:dyDescent="0.2">
      <c r="A2393" s="13">
        <f>VLOOKUP($B2393,References_1!$F$2:$G$19,2,)</f>
        <v>11</v>
      </c>
      <c r="B2393" s="13" t="s">
        <v>118</v>
      </c>
      <c r="C2393" s="13">
        <f>VLOOKUP($B2393,References_1!$F$2:$H$19,3,)</f>
        <v>13</v>
      </c>
      <c r="D2393" s="136">
        <v>42432</v>
      </c>
      <c r="E2393" s="13" t="s">
        <v>119</v>
      </c>
      <c r="F2393" s="13">
        <v>23</v>
      </c>
      <c r="G2393" s="13" t="s">
        <v>673</v>
      </c>
      <c r="H2393" s="13">
        <v>2089</v>
      </c>
      <c r="I2393" s="13">
        <v>6.6000000000000003E-2</v>
      </c>
      <c r="J2393" s="137" t="s">
        <v>1169</v>
      </c>
      <c r="K2393" s="138">
        <v>6.6000000000000003E-2</v>
      </c>
      <c r="L2393" s="13" t="s">
        <v>135</v>
      </c>
      <c r="M2393" s="13" t="str">
        <f>VLOOKUP($H2393,References_1!$C$2:$D$827,2,)</f>
        <v>GP4</v>
      </c>
      <c r="N2393" s="13" t="e">
        <f>VLOOKUP($H2393,References_2!$D$2:'References_2'!$AQ$186,39,)</f>
        <v>#N/A</v>
      </c>
      <c r="O2393" s="13" t="str">
        <f>LEFT(L2393,2)</f>
        <v>µg</v>
      </c>
      <c r="P2393" s="139">
        <f>IF($O2393="mg",VLOOKUP($C2393,References_1!$H$2:$I$19,2,)*$K2393*0.0864,IF($O2393="µg",VLOOKUP($C2393,References_1!$H$2:$I$19,2,)*$K2393*86.4,""))</f>
        <v>90.541440000000009</v>
      </c>
      <c r="Q2393" s="138" t="str">
        <f>IF($O2393="mg","kg/j",IF($O2393="µg","mg/j",""))</f>
        <v>mg/j</v>
      </c>
    </row>
    <row r="2394" spans="1:17" x14ac:dyDescent="0.2">
      <c r="A2394" s="13">
        <f>VLOOKUP($B2394,References_1!$F$2:$G$19,2,)</f>
        <v>12</v>
      </c>
      <c r="B2394" s="13">
        <v>6127975</v>
      </c>
      <c r="C2394" s="13">
        <f>VLOOKUP($B2394,References_1!$F$2:$H$19,3,)</f>
        <v>14</v>
      </c>
      <c r="D2394" s="136">
        <v>42432</v>
      </c>
      <c r="E2394" s="13" t="s">
        <v>991</v>
      </c>
      <c r="F2394" s="13">
        <v>23</v>
      </c>
      <c r="G2394" s="13" t="s">
        <v>673</v>
      </c>
      <c r="H2394" s="13">
        <v>2089</v>
      </c>
      <c r="I2394" s="13">
        <v>6.6000000000000003E-2</v>
      </c>
      <c r="J2394" s="137" t="s">
        <v>1169</v>
      </c>
      <c r="K2394" s="138">
        <v>6.6000000000000003E-2</v>
      </c>
      <c r="L2394" s="13" t="s">
        <v>135</v>
      </c>
      <c r="M2394" s="13" t="str">
        <f>VLOOKUP($H2394,References_1!$C$2:$D$827,2,)</f>
        <v>GP4</v>
      </c>
      <c r="N2394" s="13" t="e">
        <f>VLOOKUP($H2394,References_2!$D$2:'References_2'!$AQ$186,39,)</f>
        <v>#N/A</v>
      </c>
      <c r="O2394" s="13" t="str">
        <f>LEFT(L2394,2)</f>
        <v>µg</v>
      </c>
      <c r="P2394" s="139">
        <f>IF($O2394="mg",VLOOKUP($C2394,References_1!$H$2:$I$19,2,)*$K2394*0.0864,IF($O2394="µg",VLOOKUP($C2394,References_1!$H$2:$I$19,2,)*$K2394*86.4,""))</f>
        <v>315.05760000000004</v>
      </c>
      <c r="Q2394" s="138" t="str">
        <f>IF($O2394="mg","kg/j",IF($O2394="µg","mg/j",""))</f>
        <v>mg/j</v>
      </c>
    </row>
    <row r="2395" spans="1:17" x14ac:dyDescent="0.2">
      <c r="A2395" s="13">
        <f>VLOOKUP($B2395,References_1!$F$2:$G$19,2,)</f>
        <v>4</v>
      </c>
      <c r="B2395" s="13">
        <v>6127935</v>
      </c>
      <c r="C2395" s="13">
        <f>VLOOKUP($B2395,References_1!$F$2:$H$19,3,)</f>
        <v>3</v>
      </c>
      <c r="D2395" s="136">
        <v>42432</v>
      </c>
      <c r="E2395" s="13" t="s">
        <v>1031</v>
      </c>
      <c r="F2395" s="13">
        <v>23</v>
      </c>
      <c r="G2395" s="13" t="s">
        <v>674</v>
      </c>
      <c r="H2395" s="13">
        <v>1878</v>
      </c>
      <c r="I2395" s="13">
        <v>5.0000000000000001E-3</v>
      </c>
      <c r="J2395" s="137" t="s">
        <v>1169</v>
      </c>
      <c r="K2395" s="138">
        <v>5.0000000000000001E-3</v>
      </c>
      <c r="L2395" s="13" t="s">
        <v>135</v>
      </c>
      <c r="M2395" s="13" t="str">
        <f>VLOOKUP($H2395,References_1!$C$2:$D$827,2,)</f>
        <v>GP4</v>
      </c>
      <c r="N2395" s="13" t="e">
        <f>VLOOKUP($H2395,References_2!$D$2:'References_2'!$AQ$186,39,)</f>
        <v>#N/A</v>
      </c>
      <c r="O2395" s="13" t="str">
        <f>LEFT(L2395,2)</f>
        <v>µg</v>
      </c>
      <c r="P2395" s="139">
        <f>IF($O2395="mg",VLOOKUP($C2395,References_1!$H$2:$I$19,2,)*$K2395*0.0864,IF($O2395="µg",VLOOKUP($C2395,References_1!$H$2:$I$19,2,)*$K2395*86.4,""))</f>
        <v>0.92879999999999996</v>
      </c>
      <c r="Q2395" s="138" t="str">
        <f>IF($O2395="mg","kg/j",IF($O2395="µg","mg/j",""))</f>
        <v>mg/j</v>
      </c>
    </row>
    <row r="2396" spans="1:17" x14ac:dyDescent="0.2">
      <c r="A2396" s="13">
        <f>VLOOKUP($B2396,References_1!$F$2:$G$19,2,)</f>
        <v>18</v>
      </c>
      <c r="B2396" s="13">
        <v>6127970</v>
      </c>
      <c r="C2396" s="13">
        <f>VLOOKUP($B2396,References_1!$F$2:$H$19,3,)</f>
        <v>9.5</v>
      </c>
      <c r="D2396" s="136">
        <v>42432</v>
      </c>
      <c r="E2396" s="13" t="s">
        <v>1113</v>
      </c>
      <c r="F2396" s="13">
        <v>23</v>
      </c>
      <c r="G2396" s="13" t="s">
        <v>674</v>
      </c>
      <c r="H2396" s="13">
        <v>1878</v>
      </c>
      <c r="I2396" s="13">
        <v>5.0000000000000001E-3</v>
      </c>
      <c r="J2396" s="137" t="s">
        <v>1169</v>
      </c>
      <c r="K2396" s="138">
        <v>5.0000000000000001E-3</v>
      </c>
      <c r="L2396" s="13" t="s">
        <v>135</v>
      </c>
      <c r="M2396" s="13" t="str">
        <f>VLOOKUP($H2396,References_1!$C$2:$D$827,2,)</f>
        <v>GP4</v>
      </c>
      <c r="N2396" s="13" t="e">
        <f>VLOOKUP($H2396,References_2!$D$2:'References_2'!$AQ$186,39,)</f>
        <v>#N/A</v>
      </c>
      <c r="O2396" s="13" t="str">
        <f>LEFT(L2396,2)</f>
        <v>µg</v>
      </c>
      <c r="P2396" s="139">
        <f>IF($O2396="mg",VLOOKUP($C2396,References_1!$H$2:$I$19,2,)*$K2396*0.0864,IF($O2396="µg",VLOOKUP($C2396,References_1!$H$2:$I$19,2,)*$K2396*86.4,""))</f>
        <v>12.869280000000002</v>
      </c>
      <c r="Q2396" s="138" t="str">
        <f>IF($O2396="mg","kg/j",IF($O2396="µg","mg/j",""))</f>
        <v>mg/j</v>
      </c>
    </row>
    <row r="2397" spans="1:17" x14ac:dyDescent="0.2">
      <c r="A2397" s="13">
        <f>VLOOKUP($B2397,References_1!$F$2:$G$19,2,)</f>
        <v>14</v>
      </c>
      <c r="B2397" s="13">
        <v>6127985</v>
      </c>
      <c r="C2397" s="13">
        <f>VLOOKUP($B2397,References_1!$F$2:$H$19,3,)</f>
        <v>11</v>
      </c>
      <c r="D2397" s="136">
        <v>42432</v>
      </c>
      <c r="E2397" s="13" t="s">
        <v>1072</v>
      </c>
      <c r="F2397" s="13">
        <v>23</v>
      </c>
      <c r="G2397" s="13" t="s">
        <v>674</v>
      </c>
      <c r="H2397" s="13">
        <v>1878</v>
      </c>
      <c r="I2397" s="13">
        <v>5.0000000000000001E-3</v>
      </c>
      <c r="J2397" s="137" t="s">
        <v>1169</v>
      </c>
      <c r="K2397" s="138">
        <v>5.0000000000000001E-3</v>
      </c>
      <c r="L2397" s="13" t="s">
        <v>135</v>
      </c>
      <c r="M2397" s="13" t="str">
        <f>VLOOKUP($H2397,References_1!$C$2:$D$827,2,)</f>
        <v>GP4</v>
      </c>
      <c r="N2397" s="13" t="e">
        <f>VLOOKUP($H2397,References_2!$D$2:'References_2'!$AQ$186,39,)</f>
        <v>#N/A</v>
      </c>
      <c r="O2397" s="13" t="str">
        <f>LEFT(L2397,2)</f>
        <v>µg</v>
      </c>
      <c r="P2397" s="139">
        <f>IF($O2397="mg",VLOOKUP($C2397,References_1!$H$2:$I$19,2,)*$K2397*0.0864,IF($O2397="µg",VLOOKUP($C2397,References_1!$H$2:$I$19,2,)*$K2397*86.4,""))</f>
        <v>89.017920000000004</v>
      </c>
      <c r="Q2397" s="138" t="str">
        <f>IF($O2397="mg","kg/j",IF($O2397="µg","mg/j",""))</f>
        <v>mg/j</v>
      </c>
    </row>
    <row r="2398" spans="1:17" x14ac:dyDescent="0.2">
      <c r="A2398" s="13">
        <f>VLOOKUP($B2398,References_1!$F$2:$G$19,2,)</f>
        <v>11</v>
      </c>
      <c r="B2398" s="13" t="s">
        <v>118</v>
      </c>
      <c r="C2398" s="13">
        <f>VLOOKUP($B2398,References_1!$F$2:$H$19,3,)</f>
        <v>13</v>
      </c>
      <c r="D2398" s="136">
        <v>42432</v>
      </c>
      <c r="E2398" s="13" t="s">
        <v>119</v>
      </c>
      <c r="F2398" s="13">
        <v>23</v>
      </c>
      <c r="G2398" s="13" t="s">
        <v>674</v>
      </c>
      <c r="H2398" s="13">
        <v>1878</v>
      </c>
      <c r="I2398" s="13">
        <v>5.0000000000000001E-3</v>
      </c>
      <c r="J2398" s="137" t="s">
        <v>1169</v>
      </c>
      <c r="K2398" s="138">
        <v>5.0000000000000001E-3</v>
      </c>
      <c r="L2398" s="13" t="s">
        <v>135</v>
      </c>
      <c r="M2398" s="13" t="str">
        <f>VLOOKUP($H2398,References_1!$C$2:$D$827,2,)</f>
        <v>GP4</v>
      </c>
      <c r="N2398" s="13" t="e">
        <f>VLOOKUP($H2398,References_2!$D$2:'References_2'!$AQ$186,39,)</f>
        <v>#N/A</v>
      </c>
      <c r="O2398" s="13" t="str">
        <f>LEFT(L2398,2)</f>
        <v>µg</v>
      </c>
      <c r="P2398" s="139">
        <f>IF($O2398="mg",VLOOKUP($C2398,References_1!$H$2:$I$19,2,)*$K2398*0.0864,IF($O2398="µg",VLOOKUP($C2398,References_1!$H$2:$I$19,2,)*$K2398*86.4,""))</f>
        <v>6.8592000000000013</v>
      </c>
      <c r="Q2398" s="138" t="str">
        <f>IF($O2398="mg","kg/j",IF($O2398="µg","mg/j",""))</f>
        <v>mg/j</v>
      </c>
    </row>
    <row r="2399" spans="1:17" x14ac:dyDescent="0.2">
      <c r="A2399" s="13">
        <f>VLOOKUP($B2399,References_1!$F$2:$G$19,2,)</f>
        <v>12</v>
      </c>
      <c r="B2399" s="13">
        <v>6127975</v>
      </c>
      <c r="C2399" s="13">
        <f>VLOOKUP($B2399,References_1!$F$2:$H$19,3,)</f>
        <v>14</v>
      </c>
      <c r="D2399" s="136">
        <v>42432</v>
      </c>
      <c r="E2399" s="13" t="s">
        <v>991</v>
      </c>
      <c r="F2399" s="13">
        <v>23</v>
      </c>
      <c r="G2399" s="13" t="s">
        <v>674</v>
      </c>
      <c r="H2399" s="13">
        <v>1878</v>
      </c>
      <c r="I2399" s="13">
        <v>5.0000000000000001E-3</v>
      </c>
      <c r="J2399" s="137" t="s">
        <v>1169</v>
      </c>
      <c r="K2399" s="138">
        <v>5.0000000000000001E-3</v>
      </c>
      <c r="L2399" s="13" t="s">
        <v>135</v>
      </c>
      <c r="M2399" s="13" t="str">
        <f>VLOOKUP($H2399,References_1!$C$2:$D$827,2,)</f>
        <v>GP4</v>
      </c>
      <c r="N2399" s="13" t="e">
        <f>VLOOKUP($H2399,References_2!$D$2:'References_2'!$AQ$186,39,)</f>
        <v>#N/A</v>
      </c>
      <c r="O2399" s="13" t="str">
        <f>LEFT(L2399,2)</f>
        <v>µg</v>
      </c>
      <c r="P2399" s="139">
        <f>IF($O2399="mg",VLOOKUP($C2399,References_1!$H$2:$I$19,2,)*$K2399*0.0864,IF($O2399="µg",VLOOKUP($C2399,References_1!$H$2:$I$19,2,)*$K2399*86.4,""))</f>
        <v>23.868000000000002</v>
      </c>
      <c r="Q2399" s="138" t="str">
        <f>IF($O2399="mg","kg/j",IF($O2399="µg","mg/j",""))</f>
        <v>mg/j</v>
      </c>
    </row>
    <row r="2400" spans="1:17" x14ac:dyDescent="0.2">
      <c r="A2400" s="13">
        <f>VLOOKUP($B2400,References_1!$F$2:$G$19,2,)</f>
        <v>4</v>
      </c>
      <c r="B2400" s="13">
        <v>6127935</v>
      </c>
      <c r="C2400" s="13">
        <f>VLOOKUP($B2400,References_1!$F$2:$H$19,3,)</f>
        <v>3</v>
      </c>
      <c r="D2400" s="136">
        <v>42432</v>
      </c>
      <c r="E2400" s="13" t="s">
        <v>1031</v>
      </c>
      <c r="F2400" s="13">
        <v>23</v>
      </c>
      <c r="G2400" s="13" t="s">
        <v>675</v>
      </c>
      <c r="H2400" s="13">
        <v>1510</v>
      </c>
      <c r="I2400" s="13">
        <v>0.02</v>
      </c>
      <c r="J2400" s="137" t="s">
        <v>1169</v>
      </c>
      <c r="K2400" s="138">
        <v>0.02</v>
      </c>
      <c r="L2400" s="13" t="s">
        <v>135</v>
      </c>
      <c r="M2400" s="13" t="str">
        <f>VLOOKUP($H2400,References_1!$C$2:$D$827,2,)</f>
        <v>GP4</v>
      </c>
      <c r="N2400" s="13" t="e">
        <f>VLOOKUP($H2400,References_2!$D$2:'References_2'!$AQ$186,39,)</f>
        <v>#N/A</v>
      </c>
      <c r="O2400" s="13" t="str">
        <f>LEFT(L2400,2)</f>
        <v>µg</v>
      </c>
      <c r="P2400" s="139">
        <f>IF($O2400="mg",VLOOKUP($C2400,References_1!$H$2:$I$19,2,)*$K2400*0.0864,IF($O2400="µg",VLOOKUP($C2400,References_1!$H$2:$I$19,2,)*$K2400*86.4,""))</f>
        <v>3.7151999999999998</v>
      </c>
      <c r="Q2400" s="138" t="str">
        <f>IF($O2400="mg","kg/j",IF($O2400="µg","mg/j",""))</f>
        <v>mg/j</v>
      </c>
    </row>
    <row r="2401" spans="1:17" x14ac:dyDescent="0.2">
      <c r="A2401" s="13">
        <f>VLOOKUP($B2401,References_1!$F$2:$G$19,2,)</f>
        <v>18</v>
      </c>
      <c r="B2401" s="13">
        <v>6127970</v>
      </c>
      <c r="C2401" s="13">
        <f>VLOOKUP($B2401,References_1!$F$2:$H$19,3,)</f>
        <v>9.5</v>
      </c>
      <c r="D2401" s="136">
        <v>42432</v>
      </c>
      <c r="E2401" s="13" t="s">
        <v>1113</v>
      </c>
      <c r="F2401" s="13">
        <v>23</v>
      </c>
      <c r="G2401" s="13" t="s">
        <v>675</v>
      </c>
      <c r="H2401" s="13">
        <v>1510</v>
      </c>
      <c r="I2401" s="13">
        <v>0.02</v>
      </c>
      <c r="J2401" s="137" t="s">
        <v>1169</v>
      </c>
      <c r="K2401" s="138">
        <v>0.02</v>
      </c>
      <c r="L2401" s="13" t="s">
        <v>135</v>
      </c>
      <c r="M2401" s="13" t="str">
        <f>VLOOKUP($H2401,References_1!$C$2:$D$827,2,)</f>
        <v>GP4</v>
      </c>
      <c r="N2401" s="13" t="e">
        <f>VLOOKUP($H2401,References_2!$D$2:'References_2'!$AQ$186,39,)</f>
        <v>#N/A</v>
      </c>
      <c r="O2401" s="13" t="str">
        <f>LEFT(L2401,2)</f>
        <v>µg</v>
      </c>
      <c r="P2401" s="139">
        <f>IF($O2401="mg",VLOOKUP($C2401,References_1!$H$2:$I$19,2,)*$K2401*0.0864,IF($O2401="µg",VLOOKUP($C2401,References_1!$H$2:$I$19,2,)*$K2401*86.4,""))</f>
        <v>51.477120000000006</v>
      </c>
      <c r="Q2401" s="138" t="str">
        <f>IF($O2401="mg","kg/j",IF($O2401="µg","mg/j",""))</f>
        <v>mg/j</v>
      </c>
    </row>
    <row r="2402" spans="1:17" x14ac:dyDescent="0.2">
      <c r="A2402" s="13">
        <f>VLOOKUP($B2402,References_1!$F$2:$G$19,2,)</f>
        <v>14</v>
      </c>
      <c r="B2402" s="13">
        <v>6127985</v>
      </c>
      <c r="C2402" s="13">
        <f>VLOOKUP($B2402,References_1!$F$2:$H$19,3,)</f>
        <v>11</v>
      </c>
      <c r="D2402" s="136">
        <v>42432</v>
      </c>
      <c r="E2402" s="13" t="s">
        <v>1072</v>
      </c>
      <c r="F2402" s="13">
        <v>23</v>
      </c>
      <c r="G2402" s="13" t="s">
        <v>675</v>
      </c>
      <c r="H2402" s="13">
        <v>1510</v>
      </c>
      <c r="I2402" s="13">
        <v>0.02</v>
      </c>
      <c r="J2402" s="137" t="s">
        <v>1169</v>
      </c>
      <c r="K2402" s="138">
        <v>0.02</v>
      </c>
      <c r="L2402" s="13" t="s">
        <v>135</v>
      </c>
      <c r="M2402" s="13" t="str">
        <f>VLOOKUP($H2402,References_1!$C$2:$D$827,2,)</f>
        <v>GP4</v>
      </c>
      <c r="N2402" s="13" t="e">
        <f>VLOOKUP($H2402,References_2!$D$2:'References_2'!$AQ$186,39,)</f>
        <v>#N/A</v>
      </c>
      <c r="O2402" s="13" t="str">
        <f>LEFT(L2402,2)</f>
        <v>µg</v>
      </c>
      <c r="P2402" s="139">
        <f>IF($O2402="mg",VLOOKUP($C2402,References_1!$H$2:$I$19,2,)*$K2402*0.0864,IF($O2402="µg",VLOOKUP($C2402,References_1!$H$2:$I$19,2,)*$K2402*86.4,""))</f>
        <v>356.07168000000001</v>
      </c>
      <c r="Q2402" s="138" t="str">
        <f>IF($O2402="mg","kg/j",IF($O2402="µg","mg/j",""))</f>
        <v>mg/j</v>
      </c>
    </row>
    <row r="2403" spans="1:17" x14ac:dyDescent="0.2">
      <c r="A2403" s="13">
        <f>VLOOKUP($B2403,References_1!$F$2:$G$19,2,)</f>
        <v>11</v>
      </c>
      <c r="B2403" s="13" t="s">
        <v>118</v>
      </c>
      <c r="C2403" s="13">
        <f>VLOOKUP($B2403,References_1!$F$2:$H$19,3,)</f>
        <v>13</v>
      </c>
      <c r="D2403" s="136">
        <v>42432</v>
      </c>
      <c r="E2403" s="13" t="s">
        <v>119</v>
      </c>
      <c r="F2403" s="13">
        <v>23</v>
      </c>
      <c r="G2403" s="13" t="s">
        <v>675</v>
      </c>
      <c r="H2403" s="13">
        <v>1510</v>
      </c>
      <c r="I2403" s="13">
        <v>0.02</v>
      </c>
      <c r="J2403" s="137" t="s">
        <v>1169</v>
      </c>
      <c r="K2403" s="138">
        <v>0.02</v>
      </c>
      <c r="L2403" s="13" t="s">
        <v>135</v>
      </c>
      <c r="M2403" s="13" t="str">
        <f>VLOOKUP($H2403,References_1!$C$2:$D$827,2,)</f>
        <v>GP4</v>
      </c>
      <c r="N2403" s="13" t="e">
        <f>VLOOKUP($H2403,References_2!$D$2:'References_2'!$AQ$186,39,)</f>
        <v>#N/A</v>
      </c>
      <c r="O2403" s="13" t="str">
        <f>LEFT(L2403,2)</f>
        <v>µg</v>
      </c>
      <c r="P2403" s="139">
        <f>IF($O2403="mg",VLOOKUP($C2403,References_1!$H$2:$I$19,2,)*$K2403*0.0864,IF($O2403="µg",VLOOKUP($C2403,References_1!$H$2:$I$19,2,)*$K2403*86.4,""))</f>
        <v>27.436800000000005</v>
      </c>
      <c r="Q2403" s="138" t="str">
        <f>IF($O2403="mg","kg/j",IF($O2403="µg","mg/j",""))</f>
        <v>mg/j</v>
      </c>
    </row>
    <row r="2404" spans="1:17" x14ac:dyDescent="0.2">
      <c r="A2404" s="13">
        <f>VLOOKUP($B2404,References_1!$F$2:$G$19,2,)</f>
        <v>12</v>
      </c>
      <c r="B2404" s="13">
        <v>6127975</v>
      </c>
      <c r="C2404" s="13">
        <f>VLOOKUP($B2404,References_1!$F$2:$H$19,3,)</f>
        <v>14</v>
      </c>
      <c r="D2404" s="136">
        <v>42432</v>
      </c>
      <c r="E2404" s="13" t="s">
        <v>991</v>
      </c>
      <c r="F2404" s="13">
        <v>23</v>
      </c>
      <c r="G2404" s="13" t="s">
        <v>675</v>
      </c>
      <c r="H2404" s="13">
        <v>1510</v>
      </c>
      <c r="I2404" s="13">
        <v>0.02</v>
      </c>
      <c r="J2404" s="137" t="s">
        <v>1169</v>
      </c>
      <c r="K2404" s="138">
        <v>0.02</v>
      </c>
      <c r="L2404" s="13" t="s">
        <v>135</v>
      </c>
      <c r="M2404" s="13" t="str">
        <f>VLOOKUP($H2404,References_1!$C$2:$D$827,2,)</f>
        <v>GP4</v>
      </c>
      <c r="N2404" s="13" t="e">
        <f>VLOOKUP($H2404,References_2!$D$2:'References_2'!$AQ$186,39,)</f>
        <v>#N/A</v>
      </c>
      <c r="O2404" s="13" t="str">
        <f>LEFT(L2404,2)</f>
        <v>µg</v>
      </c>
      <c r="P2404" s="139">
        <f>IF($O2404="mg",VLOOKUP($C2404,References_1!$H$2:$I$19,2,)*$K2404*0.0864,IF($O2404="µg",VLOOKUP($C2404,References_1!$H$2:$I$19,2,)*$K2404*86.4,""))</f>
        <v>95.472000000000008</v>
      </c>
      <c r="Q2404" s="138" t="str">
        <f>IF($O2404="mg","kg/j",IF($O2404="µg","mg/j",""))</f>
        <v>mg/j</v>
      </c>
    </row>
    <row r="2405" spans="1:17" x14ac:dyDescent="0.2">
      <c r="A2405" s="13">
        <f>VLOOKUP($B2405,References_1!$F$2:$G$19,2,)</f>
        <v>4</v>
      </c>
      <c r="B2405" s="13">
        <v>6127935</v>
      </c>
      <c r="C2405" s="13">
        <f>VLOOKUP($B2405,References_1!$F$2:$H$19,3,)</f>
        <v>3</v>
      </c>
      <c r="D2405" s="136">
        <v>42432</v>
      </c>
      <c r="E2405" s="13" t="s">
        <v>1031</v>
      </c>
      <c r="F2405" s="13">
        <v>23</v>
      </c>
      <c r="G2405" s="13" t="s">
        <v>691</v>
      </c>
      <c r="H2405" s="13">
        <v>1804</v>
      </c>
      <c r="I2405" s="13">
        <v>0.02</v>
      </c>
      <c r="J2405" s="137" t="s">
        <v>1169</v>
      </c>
      <c r="K2405" s="138">
        <v>0.02</v>
      </c>
      <c r="L2405" s="13" t="s">
        <v>135</v>
      </c>
      <c r="M2405" s="13" t="str">
        <f>VLOOKUP($H2405,References_1!$C$2:$D$827,2,)</f>
        <v>GP4</v>
      </c>
      <c r="N2405" s="13" t="e">
        <f>VLOOKUP($H2405,References_2!$D$2:'References_2'!$AQ$186,39,)</f>
        <v>#N/A</v>
      </c>
      <c r="O2405" s="13" t="str">
        <f>LEFT(L2405,2)</f>
        <v>µg</v>
      </c>
      <c r="P2405" s="139">
        <f>IF($O2405="mg",VLOOKUP($C2405,References_1!$H$2:$I$19,2,)*$K2405*0.0864,IF($O2405="µg",VLOOKUP($C2405,References_1!$H$2:$I$19,2,)*$K2405*86.4,""))</f>
        <v>3.7151999999999998</v>
      </c>
      <c r="Q2405" s="138" t="str">
        <f>IF($O2405="mg","kg/j",IF($O2405="µg","mg/j",""))</f>
        <v>mg/j</v>
      </c>
    </row>
    <row r="2406" spans="1:17" x14ac:dyDescent="0.2">
      <c r="A2406" s="13">
        <f>VLOOKUP($B2406,References_1!$F$2:$G$19,2,)</f>
        <v>18</v>
      </c>
      <c r="B2406" s="13">
        <v>6127970</v>
      </c>
      <c r="C2406" s="13">
        <f>VLOOKUP($B2406,References_1!$F$2:$H$19,3,)</f>
        <v>9.5</v>
      </c>
      <c r="D2406" s="136">
        <v>42432</v>
      </c>
      <c r="E2406" s="13" t="s">
        <v>1113</v>
      </c>
      <c r="F2406" s="13">
        <v>23</v>
      </c>
      <c r="G2406" s="13" t="s">
        <v>691</v>
      </c>
      <c r="H2406" s="13">
        <v>1804</v>
      </c>
      <c r="I2406" s="13">
        <v>0.02</v>
      </c>
      <c r="J2406" s="137" t="s">
        <v>1169</v>
      </c>
      <c r="K2406" s="138">
        <v>0.02</v>
      </c>
      <c r="L2406" s="13" t="s">
        <v>135</v>
      </c>
      <c r="M2406" s="13" t="str">
        <f>VLOOKUP($H2406,References_1!$C$2:$D$827,2,)</f>
        <v>GP4</v>
      </c>
      <c r="N2406" s="13" t="e">
        <f>VLOOKUP($H2406,References_2!$D$2:'References_2'!$AQ$186,39,)</f>
        <v>#N/A</v>
      </c>
      <c r="O2406" s="13" t="str">
        <f>LEFT(L2406,2)</f>
        <v>µg</v>
      </c>
      <c r="P2406" s="139">
        <f>IF($O2406="mg",VLOOKUP($C2406,References_1!$H$2:$I$19,2,)*$K2406*0.0864,IF($O2406="µg",VLOOKUP($C2406,References_1!$H$2:$I$19,2,)*$K2406*86.4,""))</f>
        <v>51.477120000000006</v>
      </c>
      <c r="Q2406" s="138" t="str">
        <f>IF($O2406="mg","kg/j",IF($O2406="µg","mg/j",""))</f>
        <v>mg/j</v>
      </c>
    </row>
    <row r="2407" spans="1:17" x14ac:dyDescent="0.2">
      <c r="A2407" s="13">
        <f>VLOOKUP($B2407,References_1!$F$2:$G$19,2,)</f>
        <v>14</v>
      </c>
      <c r="B2407" s="13">
        <v>6127985</v>
      </c>
      <c r="C2407" s="13">
        <f>VLOOKUP($B2407,References_1!$F$2:$H$19,3,)</f>
        <v>11</v>
      </c>
      <c r="D2407" s="136">
        <v>42432</v>
      </c>
      <c r="E2407" s="13" t="s">
        <v>1072</v>
      </c>
      <c r="F2407" s="13">
        <v>23</v>
      </c>
      <c r="G2407" s="13" t="s">
        <v>691</v>
      </c>
      <c r="H2407" s="13">
        <v>1804</v>
      </c>
      <c r="I2407" s="13">
        <v>0.02</v>
      </c>
      <c r="J2407" s="137" t="s">
        <v>1169</v>
      </c>
      <c r="K2407" s="138">
        <v>0.02</v>
      </c>
      <c r="L2407" s="13" t="s">
        <v>135</v>
      </c>
      <c r="M2407" s="13" t="str">
        <f>VLOOKUP($H2407,References_1!$C$2:$D$827,2,)</f>
        <v>GP4</v>
      </c>
      <c r="N2407" s="13" t="e">
        <f>VLOOKUP($H2407,References_2!$D$2:'References_2'!$AQ$186,39,)</f>
        <v>#N/A</v>
      </c>
      <c r="O2407" s="13" t="str">
        <f>LEFT(L2407,2)</f>
        <v>µg</v>
      </c>
      <c r="P2407" s="139">
        <f>IF($O2407="mg",VLOOKUP($C2407,References_1!$H$2:$I$19,2,)*$K2407*0.0864,IF($O2407="µg",VLOOKUP($C2407,References_1!$H$2:$I$19,2,)*$K2407*86.4,""))</f>
        <v>356.07168000000001</v>
      </c>
      <c r="Q2407" s="138" t="str">
        <f>IF($O2407="mg","kg/j",IF($O2407="µg","mg/j",""))</f>
        <v>mg/j</v>
      </c>
    </row>
    <row r="2408" spans="1:17" x14ac:dyDescent="0.2">
      <c r="A2408" s="13">
        <f>VLOOKUP($B2408,References_1!$F$2:$G$19,2,)</f>
        <v>11</v>
      </c>
      <c r="B2408" s="13" t="s">
        <v>118</v>
      </c>
      <c r="C2408" s="13">
        <f>VLOOKUP($B2408,References_1!$F$2:$H$19,3,)</f>
        <v>13</v>
      </c>
      <c r="D2408" s="136">
        <v>42432</v>
      </c>
      <c r="E2408" s="13" t="s">
        <v>119</v>
      </c>
      <c r="F2408" s="13">
        <v>23</v>
      </c>
      <c r="G2408" s="13" t="s">
        <v>691</v>
      </c>
      <c r="H2408" s="13">
        <v>1804</v>
      </c>
      <c r="I2408" s="13">
        <v>0.02</v>
      </c>
      <c r="J2408" s="137" t="s">
        <v>1169</v>
      </c>
      <c r="K2408" s="138">
        <v>0.02</v>
      </c>
      <c r="L2408" s="13" t="s">
        <v>135</v>
      </c>
      <c r="M2408" s="13" t="str">
        <f>VLOOKUP($H2408,References_1!$C$2:$D$827,2,)</f>
        <v>GP4</v>
      </c>
      <c r="N2408" s="13" t="e">
        <f>VLOOKUP($H2408,References_2!$D$2:'References_2'!$AQ$186,39,)</f>
        <v>#N/A</v>
      </c>
      <c r="O2408" s="13" t="str">
        <f>LEFT(L2408,2)</f>
        <v>µg</v>
      </c>
      <c r="P2408" s="139">
        <f>IF($O2408="mg",VLOOKUP($C2408,References_1!$H$2:$I$19,2,)*$K2408*0.0864,IF($O2408="µg",VLOOKUP($C2408,References_1!$H$2:$I$19,2,)*$K2408*86.4,""))</f>
        <v>27.436800000000005</v>
      </c>
      <c r="Q2408" s="138" t="str">
        <f>IF($O2408="mg","kg/j",IF($O2408="µg","mg/j",""))</f>
        <v>mg/j</v>
      </c>
    </row>
    <row r="2409" spans="1:17" x14ac:dyDescent="0.2">
      <c r="A2409" s="13">
        <f>VLOOKUP($B2409,References_1!$F$2:$G$19,2,)</f>
        <v>12</v>
      </c>
      <c r="B2409" s="13">
        <v>6127975</v>
      </c>
      <c r="C2409" s="13">
        <f>VLOOKUP($B2409,References_1!$F$2:$H$19,3,)</f>
        <v>14</v>
      </c>
      <c r="D2409" s="136">
        <v>42432</v>
      </c>
      <c r="E2409" s="13" t="s">
        <v>991</v>
      </c>
      <c r="F2409" s="13">
        <v>23</v>
      </c>
      <c r="G2409" s="13" t="s">
        <v>691</v>
      </c>
      <c r="H2409" s="13">
        <v>1804</v>
      </c>
      <c r="I2409" s="13">
        <v>0.02</v>
      </c>
      <c r="J2409" s="137" t="s">
        <v>1169</v>
      </c>
      <c r="K2409" s="138">
        <v>0.02</v>
      </c>
      <c r="L2409" s="13" t="s">
        <v>135</v>
      </c>
      <c r="M2409" s="13" t="str">
        <f>VLOOKUP($H2409,References_1!$C$2:$D$827,2,)</f>
        <v>GP4</v>
      </c>
      <c r="N2409" s="13" t="e">
        <f>VLOOKUP($H2409,References_2!$D$2:'References_2'!$AQ$186,39,)</f>
        <v>#N/A</v>
      </c>
      <c r="O2409" s="13" t="str">
        <f>LEFT(L2409,2)</f>
        <v>µg</v>
      </c>
      <c r="P2409" s="139">
        <f>IF($O2409="mg",VLOOKUP($C2409,References_1!$H$2:$I$19,2,)*$K2409*0.0864,IF($O2409="µg",VLOOKUP($C2409,References_1!$H$2:$I$19,2,)*$K2409*86.4,""))</f>
        <v>95.472000000000008</v>
      </c>
      <c r="Q2409" s="138" t="str">
        <f>IF($O2409="mg","kg/j",IF($O2409="µg","mg/j",""))</f>
        <v>mg/j</v>
      </c>
    </row>
    <row r="2410" spans="1:17" x14ac:dyDescent="0.2">
      <c r="A2410" s="13">
        <f>VLOOKUP($B2410,References_1!$F$2:$G$19,2,)</f>
        <v>4</v>
      </c>
      <c r="B2410" s="13">
        <v>6127935</v>
      </c>
      <c r="C2410" s="13">
        <f>VLOOKUP($B2410,References_1!$F$2:$H$19,3,)</f>
        <v>3</v>
      </c>
      <c r="D2410" s="136">
        <v>42432</v>
      </c>
      <c r="E2410" s="13" t="s">
        <v>1031</v>
      </c>
      <c r="F2410" s="13">
        <v>3</v>
      </c>
      <c r="G2410" s="13" t="s">
        <v>676</v>
      </c>
      <c r="H2410" s="13">
        <v>1387</v>
      </c>
      <c r="I2410" s="13">
        <v>0.01</v>
      </c>
      <c r="J2410" s="137" t="s">
        <v>1169</v>
      </c>
      <c r="K2410" s="138">
        <v>0.01</v>
      </c>
      <c r="L2410" s="13" t="s">
        <v>135</v>
      </c>
      <c r="M2410" s="13" t="str">
        <f>VLOOKUP($H2410,References_1!$C$2:$D$827,2,)</f>
        <v>GP3</v>
      </c>
      <c r="N2410" s="13" t="e">
        <f>VLOOKUP($H2410,References_2!$D$2:'References_2'!$AQ$186,39,)</f>
        <v>#N/A</v>
      </c>
      <c r="O2410" s="13" t="str">
        <f>LEFT(L2410,2)</f>
        <v>µg</v>
      </c>
      <c r="P2410" s="139">
        <f>IF($O2410="mg",VLOOKUP($C2410,References_1!$H$2:$I$19,2,)*$K2410*0.0864,IF($O2410="µg",VLOOKUP($C2410,References_1!$H$2:$I$19,2,)*$K2410*86.4,""))</f>
        <v>1.8575999999999999</v>
      </c>
      <c r="Q2410" s="138" t="str">
        <f>IF($O2410="mg","kg/j",IF($O2410="µg","mg/j",""))</f>
        <v>mg/j</v>
      </c>
    </row>
    <row r="2411" spans="1:17" x14ac:dyDescent="0.2">
      <c r="A2411" s="13">
        <f>VLOOKUP($B2411,References_1!$F$2:$G$19,2,)</f>
        <v>18</v>
      </c>
      <c r="B2411" s="13">
        <v>6127970</v>
      </c>
      <c r="C2411" s="13">
        <f>VLOOKUP($B2411,References_1!$F$2:$H$19,3,)</f>
        <v>9.5</v>
      </c>
      <c r="D2411" s="136">
        <v>42432</v>
      </c>
      <c r="E2411" s="13" t="s">
        <v>1113</v>
      </c>
      <c r="F2411" s="13">
        <v>3</v>
      </c>
      <c r="G2411" s="13" t="s">
        <v>676</v>
      </c>
      <c r="H2411" s="13">
        <v>1387</v>
      </c>
      <c r="I2411" s="13">
        <v>0.01</v>
      </c>
      <c r="J2411" s="137" t="s">
        <v>1169</v>
      </c>
      <c r="K2411" s="138">
        <v>0.01</v>
      </c>
      <c r="L2411" s="13" t="s">
        <v>135</v>
      </c>
      <c r="M2411" s="13" t="str">
        <f>VLOOKUP($H2411,References_1!$C$2:$D$827,2,)</f>
        <v>GP3</v>
      </c>
      <c r="N2411" s="13" t="e">
        <f>VLOOKUP($H2411,References_2!$D$2:'References_2'!$AQ$186,39,)</f>
        <v>#N/A</v>
      </c>
      <c r="O2411" s="13" t="str">
        <f>LEFT(L2411,2)</f>
        <v>µg</v>
      </c>
      <c r="P2411" s="139">
        <f>IF($O2411="mg",VLOOKUP($C2411,References_1!$H$2:$I$19,2,)*$K2411*0.0864,IF($O2411="µg",VLOOKUP($C2411,References_1!$H$2:$I$19,2,)*$K2411*86.4,""))</f>
        <v>25.738560000000003</v>
      </c>
      <c r="Q2411" s="138" t="str">
        <f>IF($O2411="mg","kg/j",IF($O2411="µg","mg/j",""))</f>
        <v>mg/j</v>
      </c>
    </row>
    <row r="2412" spans="1:17" x14ac:dyDescent="0.2">
      <c r="A2412" s="13">
        <f>VLOOKUP($B2412,References_1!$F$2:$G$19,2,)</f>
        <v>14</v>
      </c>
      <c r="B2412" s="13">
        <v>6127985</v>
      </c>
      <c r="C2412" s="13">
        <f>VLOOKUP($B2412,References_1!$F$2:$H$19,3,)</f>
        <v>11</v>
      </c>
      <c r="D2412" s="136">
        <v>42432</v>
      </c>
      <c r="E2412" s="13" t="s">
        <v>1072</v>
      </c>
      <c r="F2412" s="13">
        <v>3</v>
      </c>
      <c r="G2412" s="13" t="s">
        <v>676</v>
      </c>
      <c r="H2412" s="13">
        <v>1387</v>
      </c>
      <c r="I2412" s="13">
        <v>0.01</v>
      </c>
      <c r="J2412" s="137" t="s">
        <v>1169</v>
      </c>
      <c r="K2412" s="138">
        <v>0.01</v>
      </c>
      <c r="L2412" s="13" t="s">
        <v>135</v>
      </c>
      <c r="M2412" s="13" t="str">
        <f>VLOOKUP($H2412,References_1!$C$2:$D$827,2,)</f>
        <v>GP3</v>
      </c>
      <c r="N2412" s="13" t="e">
        <f>VLOOKUP($H2412,References_2!$D$2:'References_2'!$AQ$186,39,)</f>
        <v>#N/A</v>
      </c>
      <c r="O2412" s="13" t="str">
        <f>LEFT(L2412,2)</f>
        <v>µg</v>
      </c>
      <c r="P2412" s="139">
        <f>IF($O2412="mg",VLOOKUP($C2412,References_1!$H$2:$I$19,2,)*$K2412*0.0864,IF($O2412="µg",VLOOKUP($C2412,References_1!$H$2:$I$19,2,)*$K2412*86.4,""))</f>
        <v>178.03584000000001</v>
      </c>
      <c r="Q2412" s="138" t="str">
        <f>IF($O2412="mg","kg/j",IF($O2412="µg","mg/j",""))</f>
        <v>mg/j</v>
      </c>
    </row>
    <row r="2413" spans="1:17" x14ac:dyDescent="0.2">
      <c r="A2413" s="12">
        <f>VLOOKUP($B2413,References_1!$F$2:$G$19,2,)</f>
        <v>11</v>
      </c>
      <c r="B2413" s="12" t="s">
        <v>118</v>
      </c>
      <c r="C2413" s="13">
        <f>VLOOKUP($B2413,References_1!$F$2:$H$19,3,)</f>
        <v>13</v>
      </c>
      <c r="D2413" s="136">
        <v>42432</v>
      </c>
      <c r="E2413" s="13" t="s">
        <v>119</v>
      </c>
      <c r="F2413" s="13">
        <v>3</v>
      </c>
      <c r="G2413" s="13" t="s">
        <v>676</v>
      </c>
      <c r="H2413" s="13">
        <v>1387</v>
      </c>
      <c r="I2413" s="13">
        <v>0.01</v>
      </c>
      <c r="J2413" s="137"/>
      <c r="K2413" s="138">
        <v>0.28000000000000003</v>
      </c>
      <c r="L2413" s="13" t="s">
        <v>135</v>
      </c>
      <c r="M2413" s="13" t="str">
        <f>VLOOKUP($H2413,References_1!$C$2:$D$827,2,)</f>
        <v>GP3</v>
      </c>
      <c r="N2413" s="13" t="e">
        <f>VLOOKUP($H2413,References_2!$D$2:'References_2'!$AQ$186,39,)</f>
        <v>#N/A</v>
      </c>
      <c r="O2413" s="13" t="str">
        <f>LEFT(L2413,2)</f>
        <v>µg</v>
      </c>
      <c r="P2413" s="139">
        <f>IF($O2413="mg",VLOOKUP($C2413,References_1!$H$2:$I$19,2,)*$K2413*0.0864,IF($O2413="µg",VLOOKUP($C2413,References_1!$H$2:$I$19,2,)*$K2413*86.4,""))</f>
        <v>384.11520000000013</v>
      </c>
      <c r="Q2413" s="138" t="str">
        <f>IF($O2413="mg","kg/j",IF($O2413="µg","mg/j",""))</f>
        <v>mg/j</v>
      </c>
    </row>
    <row r="2414" spans="1:17" x14ac:dyDescent="0.2">
      <c r="A2414" s="11">
        <f>VLOOKUP($B2414,References_1!$F$2:$G$19,2,)</f>
        <v>12</v>
      </c>
      <c r="B2414" s="11">
        <v>6127975</v>
      </c>
      <c r="C2414" s="13">
        <f>VLOOKUP($B2414,References_1!$F$2:$H$19,3,)</f>
        <v>14</v>
      </c>
      <c r="D2414" s="136">
        <v>42432</v>
      </c>
      <c r="E2414" s="13" t="s">
        <v>991</v>
      </c>
      <c r="F2414" s="13">
        <v>3</v>
      </c>
      <c r="G2414" s="13" t="s">
        <v>676</v>
      </c>
      <c r="H2414" s="13">
        <v>1387</v>
      </c>
      <c r="I2414" s="13">
        <v>0.01</v>
      </c>
      <c r="J2414" s="137"/>
      <c r="K2414" s="138">
        <v>0.02</v>
      </c>
      <c r="L2414" s="13" t="s">
        <v>135</v>
      </c>
      <c r="M2414" s="13" t="str">
        <f>VLOOKUP($H2414,References_1!$C$2:$D$827,2,)</f>
        <v>GP3</v>
      </c>
      <c r="N2414" s="13" t="e">
        <f>VLOOKUP($H2414,References_2!$D$2:'References_2'!$AQ$186,39,)</f>
        <v>#N/A</v>
      </c>
      <c r="O2414" s="13" t="str">
        <f>LEFT(L2414,2)</f>
        <v>µg</v>
      </c>
      <c r="P2414" s="139">
        <f>IF($O2414="mg",VLOOKUP($C2414,References_1!$H$2:$I$19,2,)*$K2414*0.0864,IF($O2414="µg",VLOOKUP($C2414,References_1!$H$2:$I$19,2,)*$K2414*86.4,""))</f>
        <v>95.472000000000008</v>
      </c>
      <c r="Q2414" s="138" t="str">
        <f>IF($O2414="mg","kg/j",IF($O2414="µg","mg/j",""))</f>
        <v>mg/j</v>
      </c>
    </row>
    <row r="2415" spans="1:17" x14ac:dyDescent="0.2">
      <c r="A2415" s="13">
        <f>VLOOKUP($B2415,References_1!$F$2:$G$19,2,)</f>
        <v>4</v>
      </c>
      <c r="B2415" s="13">
        <v>6127935</v>
      </c>
      <c r="C2415" s="13">
        <f>VLOOKUP($B2415,References_1!$F$2:$H$19,3,)</f>
        <v>3</v>
      </c>
      <c r="D2415" s="136">
        <v>42432</v>
      </c>
      <c r="E2415" s="13" t="s">
        <v>1031</v>
      </c>
      <c r="F2415" s="13">
        <v>23</v>
      </c>
      <c r="G2415" s="13" t="s">
        <v>679</v>
      </c>
      <c r="H2415" s="13">
        <v>2578</v>
      </c>
      <c r="I2415" s="13">
        <v>0.02</v>
      </c>
      <c r="J2415" s="137" t="s">
        <v>1169</v>
      </c>
      <c r="K2415" s="138">
        <v>0.02</v>
      </c>
      <c r="L2415" s="13" t="s">
        <v>135</v>
      </c>
      <c r="M2415" s="13" t="str">
        <f>VLOOKUP($H2415,References_1!$C$2:$D$827,2,)</f>
        <v>GP4</v>
      </c>
      <c r="N2415" s="13" t="e">
        <f>VLOOKUP($H2415,References_2!$D$2:'References_2'!$AQ$186,39,)</f>
        <v>#N/A</v>
      </c>
      <c r="O2415" s="13" t="str">
        <f>LEFT(L2415,2)</f>
        <v>µg</v>
      </c>
      <c r="P2415" s="139">
        <f>IF($O2415="mg",VLOOKUP($C2415,References_1!$H$2:$I$19,2,)*$K2415*0.0864,IF($O2415="µg",VLOOKUP($C2415,References_1!$H$2:$I$19,2,)*$K2415*86.4,""))</f>
        <v>3.7151999999999998</v>
      </c>
      <c r="Q2415" s="138" t="str">
        <f>IF($O2415="mg","kg/j",IF($O2415="µg","mg/j",""))</f>
        <v>mg/j</v>
      </c>
    </row>
    <row r="2416" spans="1:17" x14ac:dyDescent="0.2">
      <c r="A2416" s="13">
        <f>VLOOKUP($B2416,References_1!$F$2:$G$19,2,)</f>
        <v>18</v>
      </c>
      <c r="B2416" s="13">
        <v>6127970</v>
      </c>
      <c r="C2416" s="13">
        <f>VLOOKUP($B2416,References_1!$F$2:$H$19,3,)</f>
        <v>9.5</v>
      </c>
      <c r="D2416" s="136">
        <v>42432</v>
      </c>
      <c r="E2416" s="13" t="s">
        <v>1113</v>
      </c>
      <c r="F2416" s="13">
        <v>23</v>
      </c>
      <c r="G2416" s="13" t="s">
        <v>679</v>
      </c>
      <c r="H2416" s="13">
        <v>2578</v>
      </c>
      <c r="I2416" s="13">
        <v>0.02</v>
      </c>
      <c r="J2416" s="137" t="s">
        <v>1169</v>
      </c>
      <c r="K2416" s="138">
        <v>0.02</v>
      </c>
      <c r="L2416" s="13" t="s">
        <v>135</v>
      </c>
      <c r="M2416" s="13" t="str">
        <f>VLOOKUP($H2416,References_1!$C$2:$D$827,2,)</f>
        <v>GP4</v>
      </c>
      <c r="N2416" s="13" t="e">
        <f>VLOOKUP($H2416,References_2!$D$2:'References_2'!$AQ$186,39,)</f>
        <v>#N/A</v>
      </c>
      <c r="O2416" s="13" t="str">
        <f>LEFT(L2416,2)</f>
        <v>µg</v>
      </c>
      <c r="P2416" s="139">
        <f>IF($O2416="mg",VLOOKUP($C2416,References_1!$H$2:$I$19,2,)*$K2416*0.0864,IF($O2416="µg",VLOOKUP($C2416,References_1!$H$2:$I$19,2,)*$K2416*86.4,""))</f>
        <v>51.477120000000006</v>
      </c>
      <c r="Q2416" s="138" t="str">
        <f>IF($O2416="mg","kg/j",IF($O2416="µg","mg/j",""))</f>
        <v>mg/j</v>
      </c>
    </row>
    <row r="2417" spans="1:17" x14ac:dyDescent="0.2">
      <c r="A2417" s="13">
        <f>VLOOKUP($B2417,References_1!$F$2:$G$19,2,)</f>
        <v>14</v>
      </c>
      <c r="B2417" s="13">
        <v>6127985</v>
      </c>
      <c r="C2417" s="13">
        <f>VLOOKUP($B2417,References_1!$F$2:$H$19,3,)</f>
        <v>11</v>
      </c>
      <c r="D2417" s="136">
        <v>42432</v>
      </c>
      <c r="E2417" s="13" t="s">
        <v>1072</v>
      </c>
      <c r="F2417" s="13">
        <v>23</v>
      </c>
      <c r="G2417" s="13" t="s">
        <v>679</v>
      </c>
      <c r="H2417" s="13">
        <v>2578</v>
      </c>
      <c r="I2417" s="13">
        <v>0.02</v>
      </c>
      <c r="J2417" s="137" t="s">
        <v>1169</v>
      </c>
      <c r="K2417" s="138">
        <v>0.02</v>
      </c>
      <c r="L2417" s="13" t="s">
        <v>135</v>
      </c>
      <c r="M2417" s="13" t="str">
        <f>VLOOKUP($H2417,References_1!$C$2:$D$827,2,)</f>
        <v>GP4</v>
      </c>
      <c r="N2417" s="13" t="e">
        <f>VLOOKUP($H2417,References_2!$D$2:'References_2'!$AQ$186,39,)</f>
        <v>#N/A</v>
      </c>
      <c r="O2417" s="13" t="str">
        <f>LEFT(L2417,2)</f>
        <v>µg</v>
      </c>
      <c r="P2417" s="139">
        <f>IF($O2417="mg",VLOOKUP($C2417,References_1!$H$2:$I$19,2,)*$K2417*0.0864,IF($O2417="µg",VLOOKUP($C2417,References_1!$H$2:$I$19,2,)*$K2417*86.4,""))</f>
        <v>356.07168000000001</v>
      </c>
      <c r="Q2417" s="138" t="str">
        <f>IF($O2417="mg","kg/j",IF($O2417="µg","mg/j",""))</f>
        <v>mg/j</v>
      </c>
    </row>
    <row r="2418" spans="1:17" x14ac:dyDescent="0.2">
      <c r="A2418" s="13">
        <f>VLOOKUP($B2418,References_1!$F$2:$G$19,2,)</f>
        <v>11</v>
      </c>
      <c r="B2418" s="13" t="s">
        <v>118</v>
      </c>
      <c r="C2418" s="13">
        <f>VLOOKUP($B2418,References_1!$F$2:$H$19,3,)</f>
        <v>13</v>
      </c>
      <c r="D2418" s="136">
        <v>42432</v>
      </c>
      <c r="E2418" s="13" t="s">
        <v>119</v>
      </c>
      <c r="F2418" s="13">
        <v>23</v>
      </c>
      <c r="G2418" s="13" t="s">
        <v>679</v>
      </c>
      <c r="H2418" s="13">
        <v>2578</v>
      </c>
      <c r="I2418" s="13">
        <v>0.02</v>
      </c>
      <c r="J2418" s="137" t="s">
        <v>1169</v>
      </c>
      <c r="K2418" s="138">
        <v>0.02</v>
      </c>
      <c r="L2418" s="13" t="s">
        <v>135</v>
      </c>
      <c r="M2418" s="13" t="str">
        <f>VLOOKUP($H2418,References_1!$C$2:$D$827,2,)</f>
        <v>GP4</v>
      </c>
      <c r="N2418" s="13" t="e">
        <f>VLOOKUP($H2418,References_2!$D$2:'References_2'!$AQ$186,39,)</f>
        <v>#N/A</v>
      </c>
      <c r="O2418" s="13" t="str">
        <f>LEFT(L2418,2)</f>
        <v>µg</v>
      </c>
      <c r="P2418" s="139">
        <f>IF($O2418="mg",VLOOKUP($C2418,References_1!$H$2:$I$19,2,)*$K2418*0.0864,IF($O2418="µg",VLOOKUP($C2418,References_1!$H$2:$I$19,2,)*$K2418*86.4,""))</f>
        <v>27.436800000000005</v>
      </c>
      <c r="Q2418" s="138" t="str">
        <f>IF($O2418="mg","kg/j",IF($O2418="µg","mg/j",""))</f>
        <v>mg/j</v>
      </c>
    </row>
    <row r="2419" spans="1:17" x14ac:dyDescent="0.2">
      <c r="A2419" s="13">
        <f>VLOOKUP($B2419,References_1!$F$2:$G$19,2,)</f>
        <v>12</v>
      </c>
      <c r="B2419" s="13">
        <v>6127975</v>
      </c>
      <c r="C2419" s="13">
        <f>VLOOKUP($B2419,References_1!$F$2:$H$19,3,)</f>
        <v>14</v>
      </c>
      <c r="D2419" s="136">
        <v>42432</v>
      </c>
      <c r="E2419" s="13" t="s">
        <v>991</v>
      </c>
      <c r="F2419" s="13">
        <v>23</v>
      </c>
      <c r="G2419" s="13" t="s">
        <v>679</v>
      </c>
      <c r="H2419" s="13">
        <v>2578</v>
      </c>
      <c r="I2419" s="13">
        <v>0.02</v>
      </c>
      <c r="J2419" s="137" t="s">
        <v>1169</v>
      </c>
      <c r="K2419" s="138">
        <v>0.02</v>
      </c>
      <c r="L2419" s="13" t="s">
        <v>135</v>
      </c>
      <c r="M2419" s="13" t="str">
        <f>VLOOKUP($H2419,References_1!$C$2:$D$827,2,)</f>
        <v>GP4</v>
      </c>
      <c r="N2419" s="13" t="e">
        <f>VLOOKUP($H2419,References_2!$D$2:'References_2'!$AQ$186,39,)</f>
        <v>#N/A</v>
      </c>
      <c r="O2419" s="13" t="str">
        <f>LEFT(L2419,2)</f>
        <v>µg</v>
      </c>
      <c r="P2419" s="139">
        <f>IF($O2419="mg",VLOOKUP($C2419,References_1!$H$2:$I$19,2,)*$K2419*0.0864,IF($O2419="µg",VLOOKUP($C2419,References_1!$H$2:$I$19,2,)*$K2419*86.4,""))</f>
        <v>95.472000000000008</v>
      </c>
      <c r="Q2419" s="138" t="str">
        <f>IF($O2419="mg","kg/j",IF($O2419="µg","mg/j",""))</f>
        <v>mg/j</v>
      </c>
    </row>
    <row r="2420" spans="1:17" x14ac:dyDescent="0.2">
      <c r="A2420" s="13">
        <f>VLOOKUP($B2420,References_1!$F$2:$G$19,2,)</f>
        <v>4</v>
      </c>
      <c r="B2420" s="13">
        <v>6127935</v>
      </c>
      <c r="C2420" s="13">
        <f>VLOOKUP($B2420,References_1!$F$2:$H$19,3,)</f>
        <v>3</v>
      </c>
      <c r="D2420" s="136">
        <v>42432</v>
      </c>
      <c r="E2420" s="13" t="s">
        <v>1031</v>
      </c>
      <c r="F2420" s="13">
        <v>23</v>
      </c>
      <c r="G2420" s="13" t="s">
        <v>680</v>
      </c>
      <c r="H2420" s="13">
        <v>2076</v>
      </c>
      <c r="I2420" s="13">
        <v>0.05</v>
      </c>
      <c r="J2420" s="137" t="s">
        <v>1169</v>
      </c>
      <c r="K2420" s="138">
        <v>0.05</v>
      </c>
      <c r="L2420" s="13" t="s">
        <v>135</v>
      </c>
      <c r="M2420" s="13" t="str">
        <f>VLOOKUP($H2420,References_1!$C$2:$D$827,2,)</f>
        <v>GP4</v>
      </c>
      <c r="N2420" s="13" t="e">
        <f>VLOOKUP($H2420,References_2!$D$2:'References_2'!$AQ$186,39,)</f>
        <v>#N/A</v>
      </c>
      <c r="O2420" s="13" t="str">
        <f>LEFT(L2420,2)</f>
        <v>µg</v>
      </c>
      <c r="P2420" s="139">
        <f>IF($O2420="mg",VLOOKUP($C2420,References_1!$H$2:$I$19,2,)*$K2420*0.0864,IF($O2420="µg",VLOOKUP($C2420,References_1!$H$2:$I$19,2,)*$K2420*86.4,""))</f>
        <v>9.2880000000000003</v>
      </c>
      <c r="Q2420" s="138" t="str">
        <f>IF($O2420="mg","kg/j",IF($O2420="µg","mg/j",""))</f>
        <v>mg/j</v>
      </c>
    </row>
    <row r="2421" spans="1:17" x14ac:dyDescent="0.2">
      <c r="A2421" s="13">
        <f>VLOOKUP($B2421,References_1!$F$2:$G$19,2,)</f>
        <v>18</v>
      </c>
      <c r="B2421" s="13">
        <v>6127970</v>
      </c>
      <c r="C2421" s="13">
        <f>VLOOKUP($B2421,References_1!$F$2:$H$19,3,)</f>
        <v>9.5</v>
      </c>
      <c r="D2421" s="136">
        <v>42432</v>
      </c>
      <c r="E2421" s="13" t="s">
        <v>1113</v>
      </c>
      <c r="F2421" s="13">
        <v>23</v>
      </c>
      <c r="G2421" s="13" t="s">
        <v>680</v>
      </c>
      <c r="H2421" s="13">
        <v>2076</v>
      </c>
      <c r="I2421" s="13">
        <v>0.05</v>
      </c>
      <c r="J2421" s="137" t="s">
        <v>1169</v>
      </c>
      <c r="K2421" s="138">
        <v>0.05</v>
      </c>
      <c r="L2421" s="13" t="s">
        <v>135</v>
      </c>
      <c r="M2421" s="13" t="str">
        <f>VLOOKUP($H2421,References_1!$C$2:$D$827,2,)</f>
        <v>GP4</v>
      </c>
      <c r="N2421" s="13" t="e">
        <f>VLOOKUP($H2421,References_2!$D$2:'References_2'!$AQ$186,39,)</f>
        <v>#N/A</v>
      </c>
      <c r="O2421" s="13" t="str">
        <f>LEFT(L2421,2)</f>
        <v>µg</v>
      </c>
      <c r="P2421" s="139">
        <f>IF($O2421="mg",VLOOKUP($C2421,References_1!$H$2:$I$19,2,)*$K2421*0.0864,IF($O2421="µg",VLOOKUP($C2421,References_1!$H$2:$I$19,2,)*$K2421*86.4,""))</f>
        <v>128.69280000000001</v>
      </c>
      <c r="Q2421" s="138" t="str">
        <f>IF($O2421="mg","kg/j",IF($O2421="µg","mg/j",""))</f>
        <v>mg/j</v>
      </c>
    </row>
    <row r="2422" spans="1:17" x14ac:dyDescent="0.2">
      <c r="A2422" s="13">
        <f>VLOOKUP($B2422,References_1!$F$2:$G$19,2,)</f>
        <v>14</v>
      </c>
      <c r="B2422" s="13">
        <v>6127985</v>
      </c>
      <c r="C2422" s="13">
        <f>VLOOKUP($B2422,References_1!$F$2:$H$19,3,)</f>
        <v>11</v>
      </c>
      <c r="D2422" s="136">
        <v>42432</v>
      </c>
      <c r="E2422" s="13" t="s">
        <v>1072</v>
      </c>
      <c r="F2422" s="13">
        <v>23</v>
      </c>
      <c r="G2422" s="13" t="s">
        <v>680</v>
      </c>
      <c r="H2422" s="13">
        <v>2076</v>
      </c>
      <c r="I2422" s="13">
        <v>0.05</v>
      </c>
      <c r="J2422" s="137" t="s">
        <v>1169</v>
      </c>
      <c r="K2422" s="138">
        <v>0.05</v>
      </c>
      <c r="L2422" s="13" t="s">
        <v>135</v>
      </c>
      <c r="M2422" s="13" t="str">
        <f>VLOOKUP($H2422,References_1!$C$2:$D$827,2,)</f>
        <v>GP4</v>
      </c>
      <c r="N2422" s="13" t="e">
        <f>VLOOKUP($H2422,References_2!$D$2:'References_2'!$AQ$186,39,)</f>
        <v>#N/A</v>
      </c>
      <c r="O2422" s="13" t="str">
        <f>LEFT(L2422,2)</f>
        <v>µg</v>
      </c>
      <c r="P2422" s="139">
        <f>IF($O2422="mg",VLOOKUP($C2422,References_1!$H$2:$I$19,2,)*$K2422*0.0864,IF($O2422="µg",VLOOKUP($C2422,References_1!$H$2:$I$19,2,)*$K2422*86.4,""))</f>
        <v>890.17920000000015</v>
      </c>
      <c r="Q2422" s="138" t="str">
        <f>IF($O2422="mg","kg/j",IF($O2422="µg","mg/j",""))</f>
        <v>mg/j</v>
      </c>
    </row>
    <row r="2423" spans="1:17" x14ac:dyDescent="0.2">
      <c r="A2423" s="13">
        <f>VLOOKUP($B2423,References_1!$F$2:$G$19,2,)</f>
        <v>11</v>
      </c>
      <c r="B2423" s="13" t="s">
        <v>118</v>
      </c>
      <c r="C2423" s="13">
        <f>VLOOKUP($B2423,References_1!$F$2:$H$19,3,)</f>
        <v>13</v>
      </c>
      <c r="D2423" s="136">
        <v>42432</v>
      </c>
      <c r="E2423" s="13" t="s">
        <v>119</v>
      </c>
      <c r="F2423" s="13">
        <v>23</v>
      </c>
      <c r="G2423" s="13" t="s">
        <v>680</v>
      </c>
      <c r="H2423" s="13">
        <v>2076</v>
      </c>
      <c r="I2423" s="13">
        <v>0.05</v>
      </c>
      <c r="J2423" s="137" t="s">
        <v>1169</v>
      </c>
      <c r="K2423" s="138">
        <v>0.05</v>
      </c>
      <c r="L2423" s="13" t="s">
        <v>135</v>
      </c>
      <c r="M2423" s="13" t="str">
        <f>VLOOKUP($H2423,References_1!$C$2:$D$827,2,)</f>
        <v>GP4</v>
      </c>
      <c r="N2423" s="13" t="e">
        <f>VLOOKUP($H2423,References_2!$D$2:'References_2'!$AQ$186,39,)</f>
        <v>#N/A</v>
      </c>
      <c r="O2423" s="13" t="str">
        <f>LEFT(L2423,2)</f>
        <v>µg</v>
      </c>
      <c r="P2423" s="139">
        <f>IF($O2423="mg",VLOOKUP($C2423,References_1!$H$2:$I$19,2,)*$K2423*0.0864,IF($O2423="µg",VLOOKUP($C2423,References_1!$H$2:$I$19,2,)*$K2423*86.4,""))</f>
        <v>68.592000000000013</v>
      </c>
      <c r="Q2423" s="138" t="str">
        <f>IF($O2423="mg","kg/j",IF($O2423="µg","mg/j",""))</f>
        <v>mg/j</v>
      </c>
    </row>
    <row r="2424" spans="1:17" x14ac:dyDescent="0.2">
      <c r="A2424" s="13">
        <f>VLOOKUP($B2424,References_1!$F$2:$G$19,2,)</f>
        <v>12</v>
      </c>
      <c r="B2424" s="13">
        <v>6127975</v>
      </c>
      <c r="C2424" s="13">
        <f>VLOOKUP($B2424,References_1!$F$2:$H$19,3,)</f>
        <v>14</v>
      </c>
      <c r="D2424" s="136">
        <v>42432</v>
      </c>
      <c r="E2424" s="13" t="s">
        <v>991</v>
      </c>
      <c r="F2424" s="13">
        <v>23</v>
      </c>
      <c r="G2424" s="13" t="s">
        <v>680</v>
      </c>
      <c r="H2424" s="13">
        <v>2076</v>
      </c>
      <c r="I2424" s="13">
        <v>0.05</v>
      </c>
      <c r="J2424" s="137" t="s">
        <v>1169</v>
      </c>
      <c r="K2424" s="138">
        <v>0.05</v>
      </c>
      <c r="L2424" s="13" t="s">
        <v>135</v>
      </c>
      <c r="M2424" s="13" t="str">
        <f>VLOOKUP($H2424,References_1!$C$2:$D$827,2,)</f>
        <v>GP4</v>
      </c>
      <c r="N2424" s="13" t="e">
        <f>VLOOKUP($H2424,References_2!$D$2:'References_2'!$AQ$186,39,)</f>
        <v>#N/A</v>
      </c>
      <c r="O2424" s="13" t="str">
        <f>LEFT(L2424,2)</f>
        <v>µg</v>
      </c>
      <c r="P2424" s="139">
        <f>IF($O2424="mg",VLOOKUP($C2424,References_1!$H$2:$I$19,2,)*$K2424*0.0864,IF($O2424="µg",VLOOKUP($C2424,References_1!$H$2:$I$19,2,)*$K2424*86.4,""))</f>
        <v>238.68000000000004</v>
      </c>
      <c r="Q2424" s="138" t="str">
        <f>IF($O2424="mg","kg/j",IF($O2424="µg","mg/j",""))</f>
        <v>mg/j</v>
      </c>
    </row>
    <row r="2425" spans="1:17" x14ac:dyDescent="0.2">
      <c r="A2425" s="13">
        <f>VLOOKUP($B2425,References_1!$F$2:$G$19,2,)</f>
        <v>4</v>
      </c>
      <c r="B2425" s="13">
        <v>6127935</v>
      </c>
      <c r="C2425" s="13">
        <f>VLOOKUP($B2425,References_1!$F$2:$H$19,3,)</f>
        <v>3</v>
      </c>
      <c r="D2425" s="136">
        <v>42432</v>
      </c>
      <c r="E2425" s="13" t="s">
        <v>1031</v>
      </c>
      <c r="F2425" s="13">
        <v>23</v>
      </c>
      <c r="G2425" s="13" t="s">
        <v>681</v>
      </c>
      <c r="H2425" s="13">
        <v>7747</v>
      </c>
      <c r="I2425" s="13">
        <v>0.03</v>
      </c>
      <c r="J2425" s="137" t="s">
        <v>1169</v>
      </c>
      <c r="K2425" s="138">
        <v>0.03</v>
      </c>
      <c r="L2425" s="13" t="s">
        <v>135</v>
      </c>
      <c r="M2425" s="13" t="e">
        <f>VLOOKUP($H2425,References_1!$C$2:$D$827,2,)</f>
        <v>#N/A</v>
      </c>
      <c r="N2425" s="13" t="e">
        <f>VLOOKUP($H2425,References_2!$D$2:'References_2'!$AQ$186,39,)</f>
        <v>#N/A</v>
      </c>
      <c r="O2425" s="13" t="str">
        <f>LEFT(L2425,2)</f>
        <v>µg</v>
      </c>
      <c r="P2425" s="139">
        <f>IF($O2425="mg",VLOOKUP($C2425,References_1!$H$2:$I$19,2,)*$K2425*0.0864,IF($O2425="µg",VLOOKUP($C2425,References_1!$H$2:$I$19,2,)*$K2425*86.4,""))</f>
        <v>5.5728000000000009</v>
      </c>
      <c r="Q2425" s="138" t="str">
        <f>IF($O2425="mg","kg/j",IF($O2425="µg","mg/j",""))</f>
        <v>mg/j</v>
      </c>
    </row>
    <row r="2426" spans="1:17" x14ac:dyDescent="0.2">
      <c r="A2426" s="13">
        <f>VLOOKUP($B2426,References_1!$F$2:$G$19,2,)</f>
        <v>18</v>
      </c>
      <c r="B2426" s="13">
        <v>6127970</v>
      </c>
      <c r="C2426" s="13">
        <f>VLOOKUP($B2426,References_1!$F$2:$H$19,3,)</f>
        <v>9.5</v>
      </c>
      <c r="D2426" s="136">
        <v>42432</v>
      </c>
      <c r="E2426" s="13" t="s">
        <v>1113</v>
      </c>
      <c r="F2426" s="13">
        <v>23</v>
      </c>
      <c r="G2426" s="13" t="s">
        <v>681</v>
      </c>
      <c r="H2426" s="13">
        <v>7747</v>
      </c>
      <c r="I2426" s="13">
        <v>0.03</v>
      </c>
      <c r="J2426" s="137" t="s">
        <v>1169</v>
      </c>
      <c r="K2426" s="138">
        <v>0.03</v>
      </c>
      <c r="L2426" s="13" t="s">
        <v>135</v>
      </c>
      <c r="M2426" s="13" t="e">
        <f>VLOOKUP($H2426,References_1!$C$2:$D$827,2,)</f>
        <v>#N/A</v>
      </c>
      <c r="N2426" s="13" t="e">
        <f>VLOOKUP($H2426,References_2!$D$2:'References_2'!$AQ$186,39,)</f>
        <v>#N/A</v>
      </c>
      <c r="O2426" s="13" t="str">
        <f>LEFT(L2426,2)</f>
        <v>µg</v>
      </c>
      <c r="P2426" s="139">
        <f>IF($O2426="mg",VLOOKUP($C2426,References_1!$H$2:$I$19,2,)*$K2426*0.0864,IF($O2426="µg",VLOOKUP($C2426,References_1!$H$2:$I$19,2,)*$K2426*86.4,""))</f>
        <v>77.215680000000006</v>
      </c>
      <c r="Q2426" s="138" t="str">
        <f>IF($O2426="mg","kg/j",IF($O2426="µg","mg/j",""))</f>
        <v>mg/j</v>
      </c>
    </row>
    <row r="2427" spans="1:17" x14ac:dyDescent="0.2">
      <c r="A2427" s="13">
        <f>VLOOKUP($B2427,References_1!$F$2:$G$19,2,)</f>
        <v>14</v>
      </c>
      <c r="B2427" s="13">
        <v>6127985</v>
      </c>
      <c r="C2427" s="13">
        <f>VLOOKUP($B2427,References_1!$F$2:$H$19,3,)</f>
        <v>11</v>
      </c>
      <c r="D2427" s="136">
        <v>42432</v>
      </c>
      <c r="E2427" s="13" t="s">
        <v>1072</v>
      </c>
      <c r="F2427" s="13">
        <v>23</v>
      </c>
      <c r="G2427" s="13" t="s">
        <v>681</v>
      </c>
      <c r="H2427" s="13">
        <v>7747</v>
      </c>
      <c r="I2427" s="13">
        <v>0.03</v>
      </c>
      <c r="J2427" s="137" t="s">
        <v>1169</v>
      </c>
      <c r="K2427" s="138">
        <v>0.03</v>
      </c>
      <c r="L2427" s="13" t="s">
        <v>135</v>
      </c>
      <c r="M2427" s="13" t="e">
        <f>VLOOKUP($H2427,References_1!$C$2:$D$827,2,)</f>
        <v>#N/A</v>
      </c>
      <c r="N2427" s="13" t="e">
        <f>VLOOKUP($H2427,References_2!$D$2:'References_2'!$AQ$186,39,)</f>
        <v>#N/A</v>
      </c>
      <c r="O2427" s="13" t="str">
        <f>LEFT(L2427,2)</f>
        <v>µg</v>
      </c>
      <c r="P2427" s="139">
        <f>IF($O2427="mg",VLOOKUP($C2427,References_1!$H$2:$I$19,2,)*$K2427*0.0864,IF($O2427="µg",VLOOKUP($C2427,References_1!$H$2:$I$19,2,)*$K2427*86.4,""))</f>
        <v>534.10752000000002</v>
      </c>
      <c r="Q2427" s="138" t="str">
        <f>IF($O2427="mg","kg/j",IF($O2427="µg","mg/j",""))</f>
        <v>mg/j</v>
      </c>
    </row>
    <row r="2428" spans="1:17" x14ac:dyDescent="0.2">
      <c r="A2428" s="13">
        <f>VLOOKUP($B2428,References_1!$F$2:$G$19,2,)</f>
        <v>11</v>
      </c>
      <c r="B2428" s="13" t="s">
        <v>118</v>
      </c>
      <c r="C2428" s="13">
        <f>VLOOKUP($B2428,References_1!$F$2:$H$19,3,)</f>
        <v>13</v>
      </c>
      <c r="D2428" s="136">
        <v>42432</v>
      </c>
      <c r="E2428" s="13" t="s">
        <v>119</v>
      </c>
      <c r="F2428" s="13">
        <v>23</v>
      </c>
      <c r="G2428" s="13" t="s">
        <v>681</v>
      </c>
      <c r="H2428" s="13">
        <v>7747</v>
      </c>
      <c r="I2428" s="13">
        <v>0.03</v>
      </c>
      <c r="J2428" s="137" t="s">
        <v>1169</v>
      </c>
      <c r="K2428" s="138">
        <v>0.03</v>
      </c>
      <c r="L2428" s="13" t="s">
        <v>135</v>
      </c>
      <c r="M2428" s="13" t="e">
        <f>VLOOKUP($H2428,References_1!$C$2:$D$827,2,)</f>
        <v>#N/A</v>
      </c>
      <c r="N2428" s="13" t="e">
        <f>VLOOKUP($H2428,References_2!$D$2:'References_2'!$AQ$186,39,)</f>
        <v>#N/A</v>
      </c>
      <c r="O2428" s="13" t="str">
        <f>LEFT(L2428,2)</f>
        <v>µg</v>
      </c>
      <c r="P2428" s="139">
        <f>IF($O2428="mg",VLOOKUP($C2428,References_1!$H$2:$I$19,2,)*$K2428*0.0864,IF($O2428="µg",VLOOKUP($C2428,References_1!$H$2:$I$19,2,)*$K2428*86.4,""))</f>
        <v>41.155200000000001</v>
      </c>
      <c r="Q2428" s="138" t="str">
        <f>IF($O2428="mg","kg/j",IF($O2428="µg","mg/j",""))</f>
        <v>mg/j</v>
      </c>
    </row>
    <row r="2429" spans="1:17" x14ac:dyDescent="0.2">
      <c r="A2429" s="13">
        <f>VLOOKUP($B2429,References_1!$F$2:$G$19,2,)</f>
        <v>12</v>
      </c>
      <c r="B2429" s="13">
        <v>6127975</v>
      </c>
      <c r="C2429" s="13">
        <f>VLOOKUP($B2429,References_1!$F$2:$H$19,3,)</f>
        <v>14</v>
      </c>
      <c r="D2429" s="136">
        <v>42432</v>
      </c>
      <c r="E2429" s="13" t="s">
        <v>991</v>
      </c>
      <c r="F2429" s="13">
        <v>23</v>
      </c>
      <c r="G2429" s="13" t="s">
        <v>681</v>
      </c>
      <c r="H2429" s="13">
        <v>7747</v>
      </c>
      <c r="I2429" s="13">
        <v>0.03</v>
      </c>
      <c r="J2429" s="137" t="s">
        <v>1169</v>
      </c>
      <c r="K2429" s="138">
        <v>0.03</v>
      </c>
      <c r="L2429" s="13" t="s">
        <v>135</v>
      </c>
      <c r="M2429" s="13" t="e">
        <f>VLOOKUP($H2429,References_1!$C$2:$D$827,2,)</f>
        <v>#N/A</v>
      </c>
      <c r="N2429" s="13" t="e">
        <f>VLOOKUP($H2429,References_2!$D$2:'References_2'!$AQ$186,39,)</f>
        <v>#N/A</v>
      </c>
      <c r="O2429" s="13" t="str">
        <f>LEFT(L2429,2)</f>
        <v>µg</v>
      </c>
      <c r="P2429" s="139">
        <f>IF($O2429="mg",VLOOKUP($C2429,References_1!$H$2:$I$19,2,)*$K2429*0.0864,IF($O2429="µg",VLOOKUP($C2429,References_1!$H$2:$I$19,2,)*$K2429*86.4,""))</f>
        <v>143.208</v>
      </c>
      <c r="Q2429" s="138" t="str">
        <f>IF($O2429="mg","kg/j",IF($O2429="µg","mg/j",""))</f>
        <v>mg/j</v>
      </c>
    </row>
    <row r="2430" spans="1:17" x14ac:dyDescent="0.2">
      <c r="A2430" s="13">
        <f>VLOOKUP($B2430,References_1!$F$2:$G$19,2,)</f>
        <v>4</v>
      </c>
      <c r="B2430" s="13">
        <v>6127935</v>
      </c>
      <c r="C2430" s="13">
        <f>VLOOKUP($B2430,References_1!$F$2:$H$19,3,)</f>
        <v>3</v>
      </c>
      <c r="D2430" s="136">
        <v>42432</v>
      </c>
      <c r="E2430" s="13" t="s">
        <v>1031</v>
      </c>
      <c r="F2430" s="13">
        <v>23</v>
      </c>
      <c r="G2430" s="13" t="s">
        <v>682</v>
      </c>
      <c r="H2430" s="13">
        <v>1706</v>
      </c>
      <c r="I2430" s="13">
        <v>0.02</v>
      </c>
      <c r="J2430" s="137" t="s">
        <v>1169</v>
      </c>
      <c r="K2430" s="138">
        <v>0.02</v>
      </c>
      <c r="L2430" s="13" t="s">
        <v>135</v>
      </c>
      <c r="M2430" s="13" t="str">
        <f>VLOOKUP($H2430,References_1!$C$2:$D$827,2,)</f>
        <v>GP4</v>
      </c>
      <c r="N2430" s="13">
        <f>VLOOKUP($H2430,References_2!$D$2:'References_2'!$AQ$186,39,)</f>
        <v>10</v>
      </c>
      <c r="O2430" s="13" t="str">
        <f>LEFT(L2430,2)</f>
        <v>µg</v>
      </c>
      <c r="P2430" s="139">
        <f>IF($O2430="mg",VLOOKUP($C2430,References_1!$H$2:$I$19,2,)*$K2430*0.0864,IF($O2430="µg",VLOOKUP($C2430,References_1!$H$2:$I$19,2,)*$K2430*86.4,""))</f>
        <v>3.7151999999999998</v>
      </c>
      <c r="Q2430" s="138" t="str">
        <f>IF($O2430="mg","kg/j",IF($O2430="µg","mg/j",""))</f>
        <v>mg/j</v>
      </c>
    </row>
    <row r="2431" spans="1:17" x14ac:dyDescent="0.2">
      <c r="A2431" s="13">
        <f>VLOOKUP($B2431,References_1!$F$2:$G$19,2,)</f>
        <v>18</v>
      </c>
      <c r="B2431" s="13">
        <v>6127970</v>
      </c>
      <c r="C2431" s="13">
        <f>VLOOKUP($B2431,References_1!$F$2:$H$19,3,)</f>
        <v>9.5</v>
      </c>
      <c r="D2431" s="136">
        <v>42432</v>
      </c>
      <c r="E2431" s="13" t="s">
        <v>1113</v>
      </c>
      <c r="F2431" s="13">
        <v>23</v>
      </c>
      <c r="G2431" s="13" t="s">
        <v>682</v>
      </c>
      <c r="H2431" s="13">
        <v>1706</v>
      </c>
      <c r="I2431" s="13">
        <v>0.02</v>
      </c>
      <c r="J2431" s="137" t="s">
        <v>1169</v>
      </c>
      <c r="K2431" s="138">
        <v>0.02</v>
      </c>
      <c r="L2431" s="13" t="s">
        <v>135</v>
      </c>
      <c r="M2431" s="13" t="str">
        <f>VLOOKUP($H2431,References_1!$C$2:$D$827,2,)</f>
        <v>GP4</v>
      </c>
      <c r="N2431" s="13">
        <f>VLOOKUP($H2431,References_2!$D$2:'References_2'!$AQ$186,39,)</f>
        <v>10</v>
      </c>
      <c r="O2431" s="13" t="str">
        <f>LEFT(L2431,2)</f>
        <v>µg</v>
      </c>
      <c r="P2431" s="139">
        <f>IF($O2431="mg",VLOOKUP($C2431,References_1!$H$2:$I$19,2,)*$K2431*0.0864,IF($O2431="µg",VLOOKUP($C2431,References_1!$H$2:$I$19,2,)*$K2431*86.4,""))</f>
        <v>51.477120000000006</v>
      </c>
      <c r="Q2431" s="138" t="str">
        <f>IF($O2431="mg","kg/j",IF($O2431="µg","mg/j",""))</f>
        <v>mg/j</v>
      </c>
    </row>
    <row r="2432" spans="1:17" x14ac:dyDescent="0.2">
      <c r="A2432" s="13">
        <f>VLOOKUP($B2432,References_1!$F$2:$G$19,2,)</f>
        <v>14</v>
      </c>
      <c r="B2432" s="13">
        <v>6127985</v>
      </c>
      <c r="C2432" s="13">
        <f>VLOOKUP($B2432,References_1!$F$2:$H$19,3,)</f>
        <v>11</v>
      </c>
      <c r="D2432" s="136">
        <v>42432</v>
      </c>
      <c r="E2432" s="13" t="s">
        <v>1072</v>
      </c>
      <c r="F2432" s="13">
        <v>23</v>
      </c>
      <c r="G2432" s="13" t="s">
        <v>682</v>
      </c>
      <c r="H2432" s="13">
        <v>1706</v>
      </c>
      <c r="I2432" s="13">
        <v>0.02</v>
      </c>
      <c r="J2432" s="137" t="s">
        <v>1169</v>
      </c>
      <c r="K2432" s="138">
        <v>0.02</v>
      </c>
      <c r="L2432" s="13" t="s">
        <v>135</v>
      </c>
      <c r="M2432" s="13" t="str">
        <f>VLOOKUP($H2432,References_1!$C$2:$D$827,2,)</f>
        <v>GP4</v>
      </c>
      <c r="N2432" s="13">
        <f>VLOOKUP($H2432,References_2!$D$2:'References_2'!$AQ$186,39,)</f>
        <v>10</v>
      </c>
      <c r="O2432" s="13" t="str">
        <f>LEFT(L2432,2)</f>
        <v>µg</v>
      </c>
      <c r="P2432" s="139">
        <f>IF($O2432="mg",VLOOKUP($C2432,References_1!$H$2:$I$19,2,)*$K2432*0.0864,IF($O2432="µg",VLOOKUP($C2432,References_1!$H$2:$I$19,2,)*$K2432*86.4,""))</f>
        <v>356.07168000000001</v>
      </c>
      <c r="Q2432" s="138" t="str">
        <f>IF($O2432="mg","kg/j",IF($O2432="µg","mg/j",""))</f>
        <v>mg/j</v>
      </c>
    </row>
    <row r="2433" spans="1:17" x14ac:dyDescent="0.2">
      <c r="A2433" s="13">
        <f>VLOOKUP($B2433,References_1!$F$2:$G$19,2,)</f>
        <v>11</v>
      </c>
      <c r="B2433" s="13" t="s">
        <v>118</v>
      </c>
      <c r="C2433" s="13">
        <f>VLOOKUP($B2433,References_1!$F$2:$H$19,3,)</f>
        <v>13</v>
      </c>
      <c r="D2433" s="136">
        <v>42432</v>
      </c>
      <c r="E2433" s="13" t="s">
        <v>119</v>
      </c>
      <c r="F2433" s="13">
        <v>23</v>
      </c>
      <c r="G2433" s="13" t="s">
        <v>682</v>
      </c>
      <c r="H2433" s="13">
        <v>1706</v>
      </c>
      <c r="I2433" s="13">
        <v>0.02</v>
      </c>
      <c r="J2433" s="137" t="s">
        <v>1169</v>
      </c>
      <c r="K2433" s="138">
        <v>0.02</v>
      </c>
      <c r="L2433" s="13" t="s">
        <v>135</v>
      </c>
      <c r="M2433" s="13" t="str">
        <f>VLOOKUP($H2433,References_1!$C$2:$D$827,2,)</f>
        <v>GP4</v>
      </c>
      <c r="N2433" s="13">
        <f>VLOOKUP($H2433,References_2!$D$2:'References_2'!$AQ$186,39,)</f>
        <v>10</v>
      </c>
      <c r="O2433" s="13" t="str">
        <f>LEFT(L2433,2)</f>
        <v>µg</v>
      </c>
      <c r="P2433" s="139">
        <f>IF($O2433="mg",VLOOKUP($C2433,References_1!$H$2:$I$19,2,)*$K2433*0.0864,IF($O2433="µg",VLOOKUP($C2433,References_1!$H$2:$I$19,2,)*$K2433*86.4,""))</f>
        <v>27.436800000000005</v>
      </c>
      <c r="Q2433" s="138" t="str">
        <f>IF($O2433="mg","kg/j",IF($O2433="µg","mg/j",""))</f>
        <v>mg/j</v>
      </c>
    </row>
    <row r="2434" spans="1:17" x14ac:dyDescent="0.2">
      <c r="A2434" s="13">
        <f>VLOOKUP($B2434,References_1!$F$2:$G$19,2,)</f>
        <v>12</v>
      </c>
      <c r="B2434" s="13">
        <v>6127975</v>
      </c>
      <c r="C2434" s="13">
        <f>VLOOKUP($B2434,References_1!$F$2:$H$19,3,)</f>
        <v>14</v>
      </c>
      <c r="D2434" s="136">
        <v>42432</v>
      </c>
      <c r="E2434" s="13" t="s">
        <v>991</v>
      </c>
      <c r="F2434" s="13">
        <v>23</v>
      </c>
      <c r="G2434" s="13" t="s">
        <v>682</v>
      </c>
      <c r="H2434" s="13">
        <v>1706</v>
      </c>
      <c r="I2434" s="13">
        <v>0.02</v>
      </c>
      <c r="J2434" s="137" t="s">
        <v>1169</v>
      </c>
      <c r="K2434" s="138">
        <v>0.02</v>
      </c>
      <c r="L2434" s="13" t="s">
        <v>135</v>
      </c>
      <c r="M2434" s="13" t="str">
        <f>VLOOKUP($H2434,References_1!$C$2:$D$827,2,)</f>
        <v>GP4</v>
      </c>
      <c r="N2434" s="13">
        <f>VLOOKUP($H2434,References_2!$D$2:'References_2'!$AQ$186,39,)</f>
        <v>10</v>
      </c>
      <c r="O2434" s="13" t="str">
        <f>LEFT(L2434,2)</f>
        <v>µg</v>
      </c>
      <c r="P2434" s="139">
        <f>IF($O2434="mg",VLOOKUP($C2434,References_1!$H$2:$I$19,2,)*$K2434*0.0864,IF($O2434="µg",VLOOKUP($C2434,References_1!$H$2:$I$19,2,)*$K2434*86.4,""))</f>
        <v>95.472000000000008</v>
      </c>
      <c r="Q2434" s="138" t="str">
        <f>IF($O2434="mg","kg/j",IF($O2434="µg","mg/j",""))</f>
        <v>mg/j</v>
      </c>
    </row>
    <row r="2435" spans="1:17" x14ac:dyDescent="0.2">
      <c r="A2435" s="13">
        <f>VLOOKUP($B2435,References_1!$F$2:$G$19,2,)</f>
        <v>4</v>
      </c>
      <c r="B2435" s="13">
        <v>6127935</v>
      </c>
      <c r="C2435" s="13">
        <f>VLOOKUP($B2435,References_1!$F$2:$H$19,3,)</f>
        <v>3</v>
      </c>
      <c r="D2435" s="136">
        <v>42432</v>
      </c>
      <c r="E2435" s="13" t="s">
        <v>1031</v>
      </c>
      <c r="F2435" s="13">
        <v>23</v>
      </c>
      <c r="G2435" s="13" t="s">
        <v>683</v>
      </c>
      <c r="H2435" s="13">
        <v>1796</v>
      </c>
      <c r="I2435" s="13">
        <v>0.02</v>
      </c>
      <c r="J2435" s="137" t="s">
        <v>1169</v>
      </c>
      <c r="K2435" s="138">
        <v>0.02</v>
      </c>
      <c r="L2435" s="13" t="s">
        <v>135</v>
      </c>
      <c r="M2435" s="13" t="str">
        <f>VLOOKUP($H2435,References_1!$C$2:$D$827,2,)</f>
        <v>GP4</v>
      </c>
      <c r="N2435" s="13" t="e">
        <f>VLOOKUP($H2435,References_2!$D$2:'References_2'!$AQ$186,39,)</f>
        <v>#N/A</v>
      </c>
      <c r="O2435" s="13" t="str">
        <f>LEFT(L2435,2)</f>
        <v>µg</v>
      </c>
      <c r="P2435" s="139">
        <f>IF($O2435="mg",VLOOKUP($C2435,References_1!$H$2:$I$19,2,)*$K2435*0.0864,IF($O2435="µg",VLOOKUP($C2435,References_1!$H$2:$I$19,2,)*$K2435*86.4,""))</f>
        <v>3.7151999999999998</v>
      </c>
      <c r="Q2435" s="138" t="str">
        <f>IF($O2435="mg","kg/j",IF($O2435="µg","mg/j",""))</f>
        <v>mg/j</v>
      </c>
    </row>
    <row r="2436" spans="1:17" x14ac:dyDescent="0.2">
      <c r="A2436" s="13">
        <f>VLOOKUP($B2436,References_1!$F$2:$G$19,2,)</f>
        <v>18</v>
      </c>
      <c r="B2436" s="13">
        <v>6127970</v>
      </c>
      <c r="C2436" s="13">
        <f>VLOOKUP($B2436,References_1!$F$2:$H$19,3,)</f>
        <v>9.5</v>
      </c>
      <c r="D2436" s="136">
        <v>42432</v>
      </c>
      <c r="E2436" s="13" t="s">
        <v>1113</v>
      </c>
      <c r="F2436" s="13">
        <v>23</v>
      </c>
      <c r="G2436" s="13" t="s">
        <v>683</v>
      </c>
      <c r="H2436" s="13">
        <v>1796</v>
      </c>
      <c r="I2436" s="13">
        <v>0.02</v>
      </c>
      <c r="J2436" s="137" t="s">
        <v>1169</v>
      </c>
      <c r="K2436" s="138">
        <v>0.02</v>
      </c>
      <c r="L2436" s="13" t="s">
        <v>135</v>
      </c>
      <c r="M2436" s="13" t="str">
        <f>VLOOKUP($H2436,References_1!$C$2:$D$827,2,)</f>
        <v>GP4</v>
      </c>
      <c r="N2436" s="13" t="e">
        <f>VLOOKUP($H2436,References_2!$D$2:'References_2'!$AQ$186,39,)</f>
        <v>#N/A</v>
      </c>
      <c r="O2436" s="13" t="str">
        <f>LEFT(L2436,2)</f>
        <v>µg</v>
      </c>
      <c r="P2436" s="139">
        <f>IF($O2436="mg",VLOOKUP($C2436,References_1!$H$2:$I$19,2,)*$K2436*0.0864,IF($O2436="µg",VLOOKUP($C2436,References_1!$H$2:$I$19,2,)*$K2436*86.4,""))</f>
        <v>51.477120000000006</v>
      </c>
      <c r="Q2436" s="138" t="str">
        <f>IF($O2436="mg","kg/j",IF($O2436="µg","mg/j",""))</f>
        <v>mg/j</v>
      </c>
    </row>
    <row r="2437" spans="1:17" x14ac:dyDescent="0.2">
      <c r="A2437" s="13">
        <f>VLOOKUP($B2437,References_1!$F$2:$G$19,2,)</f>
        <v>14</v>
      </c>
      <c r="B2437" s="13">
        <v>6127985</v>
      </c>
      <c r="C2437" s="13">
        <f>VLOOKUP($B2437,References_1!$F$2:$H$19,3,)</f>
        <v>11</v>
      </c>
      <c r="D2437" s="136">
        <v>42432</v>
      </c>
      <c r="E2437" s="13" t="s">
        <v>1072</v>
      </c>
      <c r="F2437" s="13">
        <v>23</v>
      </c>
      <c r="G2437" s="13" t="s">
        <v>683</v>
      </c>
      <c r="H2437" s="13">
        <v>1796</v>
      </c>
      <c r="I2437" s="13">
        <v>0.02</v>
      </c>
      <c r="J2437" s="137" t="s">
        <v>1169</v>
      </c>
      <c r="K2437" s="138">
        <v>0.02</v>
      </c>
      <c r="L2437" s="13" t="s">
        <v>135</v>
      </c>
      <c r="M2437" s="13" t="str">
        <f>VLOOKUP($H2437,References_1!$C$2:$D$827,2,)</f>
        <v>GP4</v>
      </c>
      <c r="N2437" s="13" t="e">
        <f>VLOOKUP($H2437,References_2!$D$2:'References_2'!$AQ$186,39,)</f>
        <v>#N/A</v>
      </c>
      <c r="O2437" s="13" t="str">
        <f>LEFT(L2437,2)</f>
        <v>µg</v>
      </c>
      <c r="P2437" s="139">
        <f>IF($O2437="mg",VLOOKUP($C2437,References_1!$H$2:$I$19,2,)*$K2437*0.0864,IF($O2437="µg",VLOOKUP($C2437,References_1!$H$2:$I$19,2,)*$K2437*86.4,""))</f>
        <v>356.07168000000001</v>
      </c>
      <c r="Q2437" s="138" t="str">
        <f>IF($O2437="mg","kg/j",IF($O2437="µg","mg/j",""))</f>
        <v>mg/j</v>
      </c>
    </row>
    <row r="2438" spans="1:17" x14ac:dyDescent="0.2">
      <c r="A2438" s="13">
        <f>VLOOKUP($B2438,References_1!$F$2:$G$19,2,)</f>
        <v>11</v>
      </c>
      <c r="B2438" s="13" t="s">
        <v>118</v>
      </c>
      <c r="C2438" s="13">
        <f>VLOOKUP($B2438,References_1!$F$2:$H$19,3,)</f>
        <v>13</v>
      </c>
      <c r="D2438" s="136">
        <v>42432</v>
      </c>
      <c r="E2438" s="13" t="s">
        <v>119</v>
      </c>
      <c r="F2438" s="13">
        <v>23</v>
      </c>
      <c r="G2438" s="13" t="s">
        <v>683</v>
      </c>
      <c r="H2438" s="13">
        <v>1796</v>
      </c>
      <c r="I2438" s="13">
        <v>0.02</v>
      </c>
      <c r="J2438" s="137" t="s">
        <v>1169</v>
      </c>
      <c r="K2438" s="138">
        <v>0.02</v>
      </c>
      <c r="L2438" s="13" t="s">
        <v>135</v>
      </c>
      <c r="M2438" s="13" t="str">
        <f>VLOOKUP($H2438,References_1!$C$2:$D$827,2,)</f>
        <v>GP4</v>
      </c>
      <c r="N2438" s="13" t="e">
        <f>VLOOKUP($H2438,References_2!$D$2:'References_2'!$AQ$186,39,)</f>
        <v>#N/A</v>
      </c>
      <c r="O2438" s="13" t="str">
        <f>LEFT(L2438,2)</f>
        <v>µg</v>
      </c>
      <c r="P2438" s="139">
        <f>IF($O2438="mg",VLOOKUP($C2438,References_1!$H$2:$I$19,2,)*$K2438*0.0864,IF($O2438="µg",VLOOKUP($C2438,References_1!$H$2:$I$19,2,)*$K2438*86.4,""))</f>
        <v>27.436800000000005</v>
      </c>
      <c r="Q2438" s="138" t="str">
        <f>IF($O2438="mg","kg/j",IF($O2438="µg","mg/j",""))</f>
        <v>mg/j</v>
      </c>
    </row>
    <row r="2439" spans="1:17" x14ac:dyDescent="0.2">
      <c r="A2439" s="13">
        <f>VLOOKUP($B2439,References_1!$F$2:$G$19,2,)</f>
        <v>12</v>
      </c>
      <c r="B2439" s="13">
        <v>6127975</v>
      </c>
      <c r="C2439" s="13">
        <f>VLOOKUP($B2439,References_1!$F$2:$H$19,3,)</f>
        <v>14</v>
      </c>
      <c r="D2439" s="136">
        <v>42432</v>
      </c>
      <c r="E2439" s="13" t="s">
        <v>991</v>
      </c>
      <c r="F2439" s="13">
        <v>23</v>
      </c>
      <c r="G2439" s="13" t="s">
        <v>683</v>
      </c>
      <c r="H2439" s="13">
        <v>1796</v>
      </c>
      <c r="I2439" s="13">
        <v>0.02</v>
      </c>
      <c r="J2439" s="137" t="s">
        <v>1169</v>
      </c>
      <c r="K2439" s="138">
        <v>0.02</v>
      </c>
      <c r="L2439" s="13" t="s">
        <v>135</v>
      </c>
      <c r="M2439" s="13" t="str">
        <f>VLOOKUP($H2439,References_1!$C$2:$D$827,2,)</f>
        <v>GP4</v>
      </c>
      <c r="N2439" s="13" t="e">
        <f>VLOOKUP($H2439,References_2!$D$2:'References_2'!$AQ$186,39,)</f>
        <v>#N/A</v>
      </c>
      <c r="O2439" s="13" t="str">
        <f>LEFT(L2439,2)</f>
        <v>µg</v>
      </c>
      <c r="P2439" s="139">
        <f>IF($O2439="mg",VLOOKUP($C2439,References_1!$H$2:$I$19,2,)*$K2439*0.0864,IF($O2439="µg",VLOOKUP($C2439,References_1!$H$2:$I$19,2,)*$K2439*86.4,""))</f>
        <v>95.472000000000008</v>
      </c>
      <c r="Q2439" s="138" t="str">
        <f>IF($O2439="mg","kg/j",IF($O2439="µg","mg/j",""))</f>
        <v>mg/j</v>
      </c>
    </row>
    <row r="2440" spans="1:17" x14ac:dyDescent="0.2">
      <c r="A2440" s="13">
        <f>VLOOKUP($B2440,References_1!$F$2:$G$19,2,)</f>
        <v>4</v>
      </c>
      <c r="B2440" s="13">
        <v>6127935</v>
      </c>
      <c r="C2440" s="13">
        <f>VLOOKUP($B2440,References_1!$F$2:$H$19,3,)</f>
        <v>3</v>
      </c>
      <c r="D2440" s="136">
        <v>42432</v>
      </c>
      <c r="E2440" s="13" t="s">
        <v>1031</v>
      </c>
      <c r="F2440" s="13">
        <v>23</v>
      </c>
      <c r="G2440" s="13" t="s">
        <v>684</v>
      </c>
      <c r="H2440" s="13">
        <v>1215</v>
      </c>
      <c r="I2440" s="13">
        <v>0.02</v>
      </c>
      <c r="J2440" s="137" t="s">
        <v>1169</v>
      </c>
      <c r="K2440" s="138">
        <v>0.02</v>
      </c>
      <c r="L2440" s="13" t="s">
        <v>135</v>
      </c>
      <c r="M2440" s="13" t="str">
        <f>VLOOKUP($H2440,References_1!$C$2:$D$827,2,)</f>
        <v>GP4</v>
      </c>
      <c r="N2440" s="13">
        <f>VLOOKUP($H2440,References_2!$D$2:'References_2'!$AQ$186,39,)</f>
        <v>0.1</v>
      </c>
      <c r="O2440" s="13" t="str">
        <f>LEFT(L2440,2)</f>
        <v>µg</v>
      </c>
      <c r="P2440" s="139">
        <f>IF($O2440="mg",VLOOKUP($C2440,References_1!$H$2:$I$19,2,)*$K2440*0.0864,IF($O2440="µg",VLOOKUP($C2440,References_1!$H$2:$I$19,2,)*$K2440*86.4,""))</f>
        <v>3.7151999999999998</v>
      </c>
      <c r="Q2440" s="138" t="str">
        <f>IF($O2440="mg","kg/j",IF($O2440="µg","mg/j",""))</f>
        <v>mg/j</v>
      </c>
    </row>
    <row r="2441" spans="1:17" x14ac:dyDescent="0.2">
      <c r="A2441" s="13">
        <f>VLOOKUP($B2441,References_1!$F$2:$G$19,2,)</f>
        <v>18</v>
      </c>
      <c r="B2441" s="13">
        <v>6127970</v>
      </c>
      <c r="C2441" s="13">
        <f>VLOOKUP($B2441,References_1!$F$2:$H$19,3,)</f>
        <v>9.5</v>
      </c>
      <c r="D2441" s="136">
        <v>42432</v>
      </c>
      <c r="E2441" s="13" t="s">
        <v>1113</v>
      </c>
      <c r="F2441" s="13">
        <v>23</v>
      </c>
      <c r="G2441" s="13" t="s">
        <v>684</v>
      </c>
      <c r="H2441" s="13">
        <v>1215</v>
      </c>
      <c r="I2441" s="13">
        <v>0.02</v>
      </c>
      <c r="J2441" s="137" t="s">
        <v>1169</v>
      </c>
      <c r="K2441" s="138">
        <v>0.02</v>
      </c>
      <c r="L2441" s="13" t="s">
        <v>135</v>
      </c>
      <c r="M2441" s="13" t="str">
        <f>VLOOKUP($H2441,References_1!$C$2:$D$827,2,)</f>
        <v>GP4</v>
      </c>
      <c r="N2441" s="13">
        <f>VLOOKUP($H2441,References_2!$D$2:'References_2'!$AQ$186,39,)</f>
        <v>0.1</v>
      </c>
      <c r="O2441" s="13" t="str">
        <f>LEFT(L2441,2)</f>
        <v>µg</v>
      </c>
      <c r="P2441" s="139">
        <f>IF($O2441="mg",VLOOKUP($C2441,References_1!$H$2:$I$19,2,)*$K2441*0.0864,IF($O2441="µg",VLOOKUP($C2441,References_1!$H$2:$I$19,2,)*$K2441*86.4,""))</f>
        <v>51.477120000000006</v>
      </c>
      <c r="Q2441" s="138" t="str">
        <f>IF($O2441="mg","kg/j",IF($O2441="µg","mg/j",""))</f>
        <v>mg/j</v>
      </c>
    </row>
    <row r="2442" spans="1:17" x14ac:dyDescent="0.2">
      <c r="A2442" s="13">
        <f>VLOOKUP($B2442,References_1!$F$2:$G$19,2,)</f>
        <v>14</v>
      </c>
      <c r="B2442" s="13">
        <v>6127985</v>
      </c>
      <c r="C2442" s="13">
        <f>VLOOKUP($B2442,References_1!$F$2:$H$19,3,)</f>
        <v>11</v>
      </c>
      <c r="D2442" s="136">
        <v>42432</v>
      </c>
      <c r="E2442" s="13" t="s">
        <v>1072</v>
      </c>
      <c r="F2442" s="13">
        <v>23</v>
      </c>
      <c r="G2442" s="13" t="s">
        <v>684</v>
      </c>
      <c r="H2442" s="13">
        <v>1215</v>
      </c>
      <c r="I2442" s="13">
        <v>0.02</v>
      </c>
      <c r="J2442" s="137" t="s">
        <v>1169</v>
      </c>
      <c r="K2442" s="138">
        <v>0.02</v>
      </c>
      <c r="L2442" s="13" t="s">
        <v>135</v>
      </c>
      <c r="M2442" s="13" t="str">
        <f>VLOOKUP($H2442,References_1!$C$2:$D$827,2,)</f>
        <v>GP4</v>
      </c>
      <c r="N2442" s="13">
        <f>VLOOKUP($H2442,References_2!$D$2:'References_2'!$AQ$186,39,)</f>
        <v>0.1</v>
      </c>
      <c r="O2442" s="13" t="str">
        <f>LEFT(L2442,2)</f>
        <v>µg</v>
      </c>
      <c r="P2442" s="139">
        <f>IF($O2442="mg",VLOOKUP($C2442,References_1!$H$2:$I$19,2,)*$K2442*0.0864,IF($O2442="µg",VLOOKUP($C2442,References_1!$H$2:$I$19,2,)*$K2442*86.4,""))</f>
        <v>356.07168000000001</v>
      </c>
      <c r="Q2442" s="138" t="str">
        <f>IF($O2442="mg","kg/j",IF($O2442="µg","mg/j",""))</f>
        <v>mg/j</v>
      </c>
    </row>
    <row r="2443" spans="1:17" x14ac:dyDescent="0.2">
      <c r="A2443" s="13">
        <f>VLOOKUP($B2443,References_1!$F$2:$G$19,2,)</f>
        <v>11</v>
      </c>
      <c r="B2443" s="13" t="s">
        <v>118</v>
      </c>
      <c r="C2443" s="13">
        <f>VLOOKUP($B2443,References_1!$F$2:$H$19,3,)</f>
        <v>13</v>
      </c>
      <c r="D2443" s="136">
        <v>42432</v>
      </c>
      <c r="E2443" s="13" t="s">
        <v>119</v>
      </c>
      <c r="F2443" s="13">
        <v>23</v>
      </c>
      <c r="G2443" s="13" t="s">
        <v>684</v>
      </c>
      <c r="H2443" s="13">
        <v>1215</v>
      </c>
      <c r="I2443" s="13">
        <v>0.02</v>
      </c>
      <c r="J2443" s="137" t="s">
        <v>1169</v>
      </c>
      <c r="K2443" s="138">
        <v>0.02</v>
      </c>
      <c r="L2443" s="13" t="s">
        <v>135</v>
      </c>
      <c r="M2443" s="13" t="str">
        <f>VLOOKUP($H2443,References_1!$C$2:$D$827,2,)</f>
        <v>GP4</v>
      </c>
      <c r="N2443" s="13">
        <f>VLOOKUP($H2443,References_2!$D$2:'References_2'!$AQ$186,39,)</f>
        <v>0.1</v>
      </c>
      <c r="O2443" s="13" t="str">
        <f>LEFT(L2443,2)</f>
        <v>µg</v>
      </c>
      <c r="P2443" s="139">
        <f>IF($O2443="mg",VLOOKUP($C2443,References_1!$H$2:$I$19,2,)*$K2443*0.0864,IF($O2443="µg",VLOOKUP($C2443,References_1!$H$2:$I$19,2,)*$K2443*86.4,""))</f>
        <v>27.436800000000005</v>
      </c>
      <c r="Q2443" s="138" t="str">
        <f>IF($O2443="mg","kg/j",IF($O2443="µg","mg/j",""))</f>
        <v>mg/j</v>
      </c>
    </row>
    <row r="2444" spans="1:17" x14ac:dyDescent="0.2">
      <c r="A2444" s="13">
        <f>VLOOKUP($B2444,References_1!$F$2:$G$19,2,)</f>
        <v>12</v>
      </c>
      <c r="B2444" s="13">
        <v>6127975</v>
      </c>
      <c r="C2444" s="13">
        <f>VLOOKUP($B2444,References_1!$F$2:$H$19,3,)</f>
        <v>14</v>
      </c>
      <c r="D2444" s="136">
        <v>42432</v>
      </c>
      <c r="E2444" s="13" t="s">
        <v>991</v>
      </c>
      <c r="F2444" s="13">
        <v>23</v>
      </c>
      <c r="G2444" s="13" t="s">
        <v>684</v>
      </c>
      <c r="H2444" s="13">
        <v>1215</v>
      </c>
      <c r="I2444" s="13">
        <v>0.02</v>
      </c>
      <c r="J2444" s="137" t="s">
        <v>1169</v>
      </c>
      <c r="K2444" s="138">
        <v>0.02</v>
      </c>
      <c r="L2444" s="13" t="s">
        <v>135</v>
      </c>
      <c r="M2444" s="13" t="str">
        <f>VLOOKUP($H2444,References_1!$C$2:$D$827,2,)</f>
        <v>GP4</v>
      </c>
      <c r="N2444" s="13">
        <f>VLOOKUP($H2444,References_2!$D$2:'References_2'!$AQ$186,39,)</f>
        <v>0.1</v>
      </c>
      <c r="O2444" s="13" t="str">
        <f>LEFT(L2444,2)</f>
        <v>µg</v>
      </c>
      <c r="P2444" s="139">
        <f>IF($O2444="mg",VLOOKUP($C2444,References_1!$H$2:$I$19,2,)*$K2444*0.0864,IF($O2444="µg",VLOOKUP($C2444,References_1!$H$2:$I$19,2,)*$K2444*86.4,""))</f>
        <v>95.472000000000008</v>
      </c>
      <c r="Q2444" s="138" t="str">
        <f>IF($O2444="mg","kg/j",IF($O2444="µg","mg/j",""))</f>
        <v>mg/j</v>
      </c>
    </row>
    <row r="2445" spans="1:17" x14ac:dyDescent="0.2">
      <c r="A2445" s="13">
        <f>VLOOKUP($B2445,References_1!$F$2:$G$19,2,)</f>
        <v>4</v>
      </c>
      <c r="B2445" s="13">
        <v>6127935</v>
      </c>
      <c r="C2445" s="13">
        <f>VLOOKUP($B2445,References_1!$F$2:$H$19,3,)</f>
        <v>3</v>
      </c>
      <c r="D2445" s="136">
        <v>42432</v>
      </c>
      <c r="E2445" s="13" t="s">
        <v>1031</v>
      </c>
      <c r="F2445" s="13">
        <v>23</v>
      </c>
      <c r="G2445" s="13" t="s">
        <v>685</v>
      </c>
      <c r="H2445" s="13">
        <v>1670</v>
      </c>
      <c r="I2445" s="13">
        <v>5.0000000000000001E-3</v>
      </c>
      <c r="J2445" s="137" t="s">
        <v>1169</v>
      </c>
      <c r="K2445" s="138">
        <v>5.0000000000000001E-3</v>
      </c>
      <c r="L2445" s="13" t="s">
        <v>135</v>
      </c>
      <c r="M2445" s="13" t="str">
        <f>VLOOKUP($H2445,References_1!$C$2:$D$827,2,)</f>
        <v>GP4</v>
      </c>
      <c r="N2445" s="13">
        <f>VLOOKUP($H2445,References_2!$D$2:'References_2'!$AQ$186,39,)</f>
        <v>1.9E-2</v>
      </c>
      <c r="O2445" s="13" t="str">
        <f>LEFT(L2445,2)</f>
        <v>µg</v>
      </c>
      <c r="P2445" s="139">
        <f>IF($O2445="mg",VLOOKUP($C2445,References_1!$H$2:$I$19,2,)*$K2445*0.0864,IF($O2445="µg",VLOOKUP($C2445,References_1!$H$2:$I$19,2,)*$K2445*86.4,""))</f>
        <v>0.92879999999999996</v>
      </c>
      <c r="Q2445" s="138" t="str">
        <f>IF($O2445="mg","kg/j",IF($O2445="µg","mg/j",""))</f>
        <v>mg/j</v>
      </c>
    </row>
    <row r="2446" spans="1:17" x14ac:dyDescent="0.2">
      <c r="A2446" s="13">
        <f>VLOOKUP($B2446,References_1!$F$2:$G$19,2,)</f>
        <v>18</v>
      </c>
      <c r="B2446" s="13">
        <v>6127970</v>
      </c>
      <c r="C2446" s="13">
        <f>VLOOKUP($B2446,References_1!$F$2:$H$19,3,)</f>
        <v>9.5</v>
      </c>
      <c r="D2446" s="136">
        <v>42432</v>
      </c>
      <c r="E2446" s="13" t="s">
        <v>1113</v>
      </c>
      <c r="F2446" s="13">
        <v>23</v>
      </c>
      <c r="G2446" s="13" t="s">
        <v>685</v>
      </c>
      <c r="H2446" s="13">
        <v>1670</v>
      </c>
      <c r="I2446" s="13">
        <v>5.0000000000000001E-3</v>
      </c>
      <c r="J2446" s="137" t="s">
        <v>1169</v>
      </c>
      <c r="K2446" s="138">
        <v>5.0000000000000001E-3</v>
      </c>
      <c r="L2446" s="13" t="s">
        <v>135</v>
      </c>
      <c r="M2446" s="13" t="str">
        <f>VLOOKUP($H2446,References_1!$C$2:$D$827,2,)</f>
        <v>GP4</v>
      </c>
      <c r="N2446" s="13">
        <f>VLOOKUP($H2446,References_2!$D$2:'References_2'!$AQ$186,39,)</f>
        <v>1.9E-2</v>
      </c>
      <c r="O2446" s="13" t="str">
        <f>LEFT(L2446,2)</f>
        <v>µg</v>
      </c>
      <c r="P2446" s="139">
        <f>IF($O2446="mg",VLOOKUP($C2446,References_1!$H$2:$I$19,2,)*$K2446*0.0864,IF($O2446="µg",VLOOKUP($C2446,References_1!$H$2:$I$19,2,)*$K2446*86.4,""))</f>
        <v>12.869280000000002</v>
      </c>
      <c r="Q2446" s="138" t="str">
        <f>IF($O2446="mg","kg/j",IF($O2446="µg","mg/j",""))</f>
        <v>mg/j</v>
      </c>
    </row>
    <row r="2447" spans="1:17" x14ac:dyDescent="0.2">
      <c r="A2447" s="13">
        <f>VLOOKUP($B2447,References_1!$F$2:$G$19,2,)</f>
        <v>14</v>
      </c>
      <c r="B2447" s="13">
        <v>6127985</v>
      </c>
      <c r="C2447" s="13">
        <f>VLOOKUP($B2447,References_1!$F$2:$H$19,3,)</f>
        <v>11</v>
      </c>
      <c r="D2447" s="136">
        <v>42432</v>
      </c>
      <c r="E2447" s="13" t="s">
        <v>1072</v>
      </c>
      <c r="F2447" s="13">
        <v>23</v>
      </c>
      <c r="G2447" s="13" t="s">
        <v>685</v>
      </c>
      <c r="H2447" s="13">
        <v>1670</v>
      </c>
      <c r="I2447" s="13">
        <v>5.0000000000000001E-3</v>
      </c>
      <c r="J2447" s="137" t="s">
        <v>1169</v>
      </c>
      <c r="K2447" s="138">
        <v>5.0000000000000001E-3</v>
      </c>
      <c r="L2447" s="13" t="s">
        <v>135</v>
      </c>
      <c r="M2447" s="13" t="str">
        <f>VLOOKUP($H2447,References_1!$C$2:$D$827,2,)</f>
        <v>GP4</v>
      </c>
      <c r="N2447" s="13">
        <f>VLOOKUP($H2447,References_2!$D$2:'References_2'!$AQ$186,39,)</f>
        <v>1.9E-2</v>
      </c>
      <c r="O2447" s="13" t="str">
        <f>LEFT(L2447,2)</f>
        <v>µg</v>
      </c>
      <c r="P2447" s="139">
        <f>IF($O2447="mg",VLOOKUP($C2447,References_1!$H$2:$I$19,2,)*$K2447*0.0864,IF($O2447="µg",VLOOKUP($C2447,References_1!$H$2:$I$19,2,)*$K2447*86.4,""))</f>
        <v>89.017920000000004</v>
      </c>
      <c r="Q2447" s="138" t="str">
        <f>IF($O2447="mg","kg/j",IF($O2447="µg","mg/j",""))</f>
        <v>mg/j</v>
      </c>
    </row>
    <row r="2448" spans="1:17" x14ac:dyDescent="0.2">
      <c r="A2448" s="13">
        <f>VLOOKUP($B2448,References_1!$F$2:$G$19,2,)</f>
        <v>11</v>
      </c>
      <c r="B2448" s="13" t="s">
        <v>118</v>
      </c>
      <c r="C2448" s="13">
        <f>VLOOKUP($B2448,References_1!$F$2:$H$19,3,)</f>
        <v>13</v>
      </c>
      <c r="D2448" s="136">
        <v>42432</v>
      </c>
      <c r="E2448" s="13" t="s">
        <v>119</v>
      </c>
      <c r="F2448" s="13">
        <v>23</v>
      </c>
      <c r="G2448" s="13" t="s">
        <v>685</v>
      </c>
      <c r="H2448" s="13">
        <v>1670</v>
      </c>
      <c r="I2448" s="13">
        <v>5.0000000000000001E-3</v>
      </c>
      <c r="J2448" s="137" t="s">
        <v>1169</v>
      </c>
      <c r="K2448" s="138">
        <v>5.0000000000000001E-3</v>
      </c>
      <c r="L2448" s="13" t="s">
        <v>135</v>
      </c>
      <c r="M2448" s="13" t="str">
        <f>VLOOKUP($H2448,References_1!$C$2:$D$827,2,)</f>
        <v>GP4</v>
      </c>
      <c r="N2448" s="13">
        <f>VLOOKUP($H2448,References_2!$D$2:'References_2'!$AQ$186,39,)</f>
        <v>1.9E-2</v>
      </c>
      <c r="O2448" s="13" t="str">
        <f>LEFT(L2448,2)</f>
        <v>µg</v>
      </c>
      <c r="P2448" s="139">
        <f>IF($O2448="mg",VLOOKUP($C2448,References_1!$H$2:$I$19,2,)*$K2448*0.0864,IF($O2448="µg",VLOOKUP($C2448,References_1!$H$2:$I$19,2,)*$K2448*86.4,""))</f>
        <v>6.8592000000000013</v>
      </c>
      <c r="Q2448" s="138" t="str">
        <f>IF($O2448="mg","kg/j",IF($O2448="µg","mg/j",""))</f>
        <v>mg/j</v>
      </c>
    </row>
    <row r="2449" spans="1:17" x14ac:dyDescent="0.2">
      <c r="A2449" s="13">
        <f>VLOOKUP($B2449,References_1!$F$2:$G$19,2,)</f>
        <v>12</v>
      </c>
      <c r="B2449" s="13">
        <v>6127975</v>
      </c>
      <c r="C2449" s="13">
        <f>VLOOKUP($B2449,References_1!$F$2:$H$19,3,)</f>
        <v>14</v>
      </c>
      <c r="D2449" s="136">
        <v>42432</v>
      </c>
      <c r="E2449" s="13" t="s">
        <v>991</v>
      </c>
      <c r="F2449" s="13">
        <v>23</v>
      </c>
      <c r="G2449" s="13" t="s">
        <v>685</v>
      </c>
      <c r="H2449" s="13">
        <v>1670</v>
      </c>
      <c r="I2449" s="13">
        <v>5.0000000000000001E-3</v>
      </c>
      <c r="J2449" s="137" t="s">
        <v>1169</v>
      </c>
      <c r="K2449" s="138">
        <v>5.0000000000000001E-3</v>
      </c>
      <c r="L2449" s="13" t="s">
        <v>135</v>
      </c>
      <c r="M2449" s="13" t="str">
        <f>VLOOKUP($H2449,References_1!$C$2:$D$827,2,)</f>
        <v>GP4</v>
      </c>
      <c r="N2449" s="13">
        <f>VLOOKUP($H2449,References_2!$D$2:'References_2'!$AQ$186,39,)</f>
        <v>1.9E-2</v>
      </c>
      <c r="O2449" s="13" t="str">
        <f>LEFT(L2449,2)</f>
        <v>µg</v>
      </c>
      <c r="P2449" s="139">
        <f>IF($O2449="mg",VLOOKUP($C2449,References_1!$H$2:$I$19,2,)*$K2449*0.0864,IF($O2449="µg",VLOOKUP($C2449,References_1!$H$2:$I$19,2,)*$K2449*86.4,""))</f>
        <v>23.868000000000002</v>
      </c>
      <c r="Q2449" s="138" t="str">
        <f>IF($O2449="mg","kg/j",IF($O2449="µg","mg/j",""))</f>
        <v>mg/j</v>
      </c>
    </row>
    <row r="2450" spans="1:17" x14ac:dyDescent="0.2">
      <c r="A2450" s="13">
        <f>VLOOKUP($B2450,References_1!$F$2:$G$19,2,)</f>
        <v>4</v>
      </c>
      <c r="B2450" s="13">
        <v>6127935</v>
      </c>
      <c r="C2450" s="13">
        <f>VLOOKUP($B2450,References_1!$F$2:$H$19,3,)</f>
        <v>3</v>
      </c>
      <c r="D2450" s="136">
        <v>42432</v>
      </c>
      <c r="E2450" s="13" t="s">
        <v>1031</v>
      </c>
      <c r="F2450" s="13">
        <v>23</v>
      </c>
      <c r="G2450" s="13" t="s">
        <v>686</v>
      </c>
      <c r="H2450" s="13">
        <v>1879</v>
      </c>
      <c r="I2450" s="13">
        <v>0.02</v>
      </c>
      <c r="J2450" s="137" t="s">
        <v>1169</v>
      </c>
      <c r="K2450" s="138">
        <v>0.02</v>
      </c>
      <c r="L2450" s="13" t="s">
        <v>135</v>
      </c>
      <c r="M2450" s="13" t="str">
        <f>VLOOKUP($H2450,References_1!$C$2:$D$827,2,)</f>
        <v>GP4</v>
      </c>
      <c r="N2450" s="13" t="e">
        <f>VLOOKUP($H2450,References_2!$D$2:'References_2'!$AQ$186,39,)</f>
        <v>#N/A</v>
      </c>
      <c r="O2450" s="13" t="str">
        <f>LEFT(L2450,2)</f>
        <v>µg</v>
      </c>
      <c r="P2450" s="139">
        <f>IF($O2450="mg",VLOOKUP($C2450,References_1!$H$2:$I$19,2,)*$K2450*0.0864,IF($O2450="µg",VLOOKUP($C2450,References_1!$H$2:$I$19,2,)*$K2450*86.4,""))</f>
        <v>3.7151999999999998</v>
      </c>
      <c r="Q2450" s="138" t="str">
        <f>IF($O2450="mg","kg/j",IF($O2450="µg","mg/j",""))</f>
        <v>mg/j</v>
      </c>
    </row>
    <row r="2451" spans="1:17" x14ac:dyDescent="0.2">
      <c r="A2451" s="13">
        <f>VLOOKUP($B2451,References_1!$F$2:$G$19,2,)</f>
        <v>18</v>
      </c>
      <c r="B2451" s="13">
        <v>6127970</v>
      </c>
      <c r="C2451" s="13">
        <f>VLOOKUP($B2451,References_1!$F$2:$H$19,3,)</f>
        <v>9.5</v>
      </c>
      <c r="D2451" s="136">
        <v>42432</v>
      </c>
      <c r="E2451" s="13" t="s">
        <v>1113</v>
      </c>
      <c r="F2451" s="13">
        <v>23</v>
      </c>
      <c r="G2451" s="13" t="s">
        <v>686</v>
      </c>
      <c r="H2451" s="13">
        <v>1879</v>
      </c>
      <c r="I2451" s="13">
        <v>0.02</v>
      </c>
      <c r="J2451" s="137" t="s">
        <v>1169</v>
      </c>
      <c r="K2451" s="138">
        <v>0.02</v>
      </c>
      <c r="L2451" s="13" t="s">
        <v>135</v>
      </c>
      <c r="M2451" s="13" t="str">
        <f>VLOOKUP($H2451,References_1!$C$2:$D$827,2,)</f>
        <v>GP4</v>
      </c>
      <c r="N2451" s="13" t="e">
        <f>VLOOKUP($H2451,References_2!$D$2:'References_2'!$AQ$186,39,)</f>
        <v>#N/A</v>
      </c>
      <c r="O2451" s="13" t="str">
        <f>LEFT(L2451,2)</f>
        <v>µg</v>
      </c>
      <c r="P2451" s="139">
        <f>IF($O2451="mg",VLOOKUP($C2451,References_1!$H$2:$I$19,2,)*$K2451*0.0864,IF($O2451="µg",VLOOKUP($C2451,References_1!$H$2:$I$19,2,)*$K2451*86.4,""))</f>
        <v>51.477120000000006</v>
      </c>
      <c r="Q2451" s="138" t="str">
        <f>IF($O2451="mg","kg/j",IF($O2451="µg","mg/j",""))</f>
        <v>mg/j</v>
      </c>
    </row>
    <row r="2452" spans="1:17" x14ac:dyDescent="0.2">
      <c r="A2452" s="13">
        <f>VLOOKUP($B2452,References_1!$F$2:$G$19,2,)</f>
        <v>14</v>
      </c>
      <c r="B2452" s="13">
        <v>6127985</v>
      </c>
      <c r="C2452" s="13">
        <f>VLOOKUP($B2452,References_1!$F$2:$H$19,3,)</f>
        <v>11</v>
      </c>
      <c r="D2452" s="136">
        <v>42432</v>
      </c>
      <c r="E2452" s="13" t="s">
        <v>1072</v>
      </c>
      <c r="F2452" s="13">
        <v>23</v>
      </c>
      <c r="G2452" s="13" t="s">
        <v>686</v>
      </c>
      <c r="H2452" s="13">
        <v>1879</v>
      </c>
      <c r="I2452" s="13">
        <v>0.02</v>
      </c>
      <c r="J2452" s="137" t="s">
        <v>1169</v>
      </c>
      <c r="K2452" s="138">
        <v>0.02</v>
      </c>
      <c r="L2452" s="13" t="s">
        <v>135</v>
      </c>
      <c r="M2452" s="13" t="str">
        <f>VLOOKUP($H2452,References_1!$C$2:$D$827,2,)</f>
        <v>GP4</v>
      </c>
      <c r="N2452" s="13" t="e">
        <f>VLOOKUP($H2452,References_2!$D$2:'References_2'!$AQ$186,39,)</f>
        <v>#N/A</v>
      </c>
      <c r="O2452" s="13" t="str">
        <f>LEFT(L2452,2)</f>
        <v>µg</v>
      </c>
      <c r="P2452" s="139">
        <f>IF($O2452="mg",VLOOKUP($C2452,References_1!$H$2:$I$19,2,)*$K2452*0.0864,IF($O2452="µg",VLOOKUP($C2452,References_1!$H$2:$I$19,2,)*$K2452*86.4,""))</f>
        <v>356.07168000000001</v>
      </c>
      <c r="Q2452" s="138" t="str">
        <f>IF($O2452="mg","kg/j",IF($O2452="µg","mg/j",""))</f>
        <v>mg/j</v>
      </c>
    </row>
    <row r="2453" spans="1:17" x14ac:dyDescent="0.2">
      <c r="A2453" s="13">
        <f>VLOOKUP($B2453,References_1!$F$2:$G$19,2,)</f>
        <v>11</v>
      </c>
      <c r="B2453" s="13" t="s">
        <v>118</v>
      </c>
      <c r="C2453" s="13">
        <f>VLOOKUP($B2453,References_1!$F$2:$H$19,3,)</f>
        <v>13</v>
      </c>
      <c r="D2453" s="136">
        <v>42432</v>
      </c>
      <c r="E2453" s="13" t="s">
        <v>119</v>
      </c>
      <c r="F2453" s="13">
        <v>23</v>
      </c>
      <c r="G2453" s="13" t="s">
        <v>686</v>
      </c>
      <c r="H2453" s="13">
        <v>1879</v>
      </c>
      <c r="I2453" s="13">
        <v>0.02</v>
      </c>
      <c r="J2453" s="137" t="s">
        <v>1169</v>
      </c>
      <c r="K2453" s="138">
        <v>0.02</v>
      </c>
      <c r="L2453" s="13" t="s">
        <v>135</v>
      </c>
      <c r="M2453" s="13" t="str">
        <f>VLOOKUP($H2453,References_1!$C$2:$D$827,2,)</f>
        <v>GP4</v>
      </c>
      <c r="N2453" s="13" t="e">
        <f>VLOOKUP($H2453,References_2!$D$2:'References_2'!$AQ$186,39,)</f>
        <v>#N/A</v>
      </c>
      <c r="O2453" s="13" t="str">
        <f>LEFT(L2453,2)</f>
        <v>µg</v>
      </c>
      <c r="P2453" s="139">
        <f>IF($O2453="mg",VLOOKUP($C2453,References_1!$H$2:$I$19,2,)*$K2453*0.0864,IF($O2453="µg",VLOOKUP($C2453,References_1!$H$2:$I$19,2,)*$K2453*86.4,""))</f>
        <v>27.436800000000005</v>
      </c>
      <c r="Q2453" s="138" t="str">
        <f>IF($O2453="mg","kg/j",IF($O2453="µg","mg/j",""))</f>
        <v>mg/j</v>
      </c>
    </row>
    <row r="2454" spans="1:17" x14ac:dyDescent="0.2">
      <c r="A2454" s="13">
        <f>VLOOKUP($B2454,References_1!$F$2:$G$19,2,)</f>
        <v>12</v>
      </c>
      <c r="B2454" s="13">
        <v>6127975</v>
      </c>
      <c r="C2454" s="13">
        <f>VLOOKUP($B2454,References_1!$F$2:$H$19,3,)</f>
        <v>14</v>
      </c>
      <c r="D2454" s="136">
        <v>42432</v>
      </c>
      <c r="E2454" s="13" t="s">
        <v>991</v>
      </c>
      <c r="F2454" s="13">
        <v>23</v>
      </c>
      <c r="G2454" s="13" t="s">
        <v>686</v>
      </c>
      <c r="H2454" s="13">
        <v>1879</v>
      </c>
      <c r="I2454" s="13">
        <v>0.02</v>
      </c>
      <c r="J2454" s="137" t="s">
        <v>1169</v>
      </c>
      <c r="K2454" s="138">
        <v>0.02</v>
      </c>
      <c r="L2454" s="13" t="s">
        <v>135</v>
      </c>
      <c r="M2454" s="13" t="str">
        <f>VLOOKUP($H2454,References_1!$C$2:$D$827,2,)</f>
        <v>GP4</v>
      </c>
      <c r="N2454" s="13" t="e">
        <f>VLOOKUP($H2454,References_2!$D$2:'References_2'!$AQ$186,39,)</f>
        <v>#N/A</v>
      </c>
      <c r="O2454" s="13" t="str">
        <f>LEFT(L2454,2)</f>
        <v>µg</v>
      </c>
      <c r="P2454" s="139">
        <f>IF($O2454="mg",VLOOKUP($C2454,References_1!$H$2:$I$19,2,)*$K2454*0.0864,IF($O2454="µg",VLOOKUP($C2454,References_1!$H$2:$I$19,2,)*$K2454*86.4,""))</f>
        <v>95.472000000000008</v>
      </c>
      <c r="Q2454" s="138" t="str">
        <f>IF($O2454="mg","kg/j",IF($O2454="µg","mg/j",""))</f>
        <v>mg/j</v>
      </c>
    </row>
    <row r="2455" spans="1:17" x14ac:dyDescent="0.2">
      <c r="A2455" s="13">
        <f>VLOOKUP($B2455,References_1!$F$2:$G$19,2,)</f>
        <v>4</v>
      </c>
      <c r="B2455" s="13">
        <v>6127935</v>
      </c>
      <c r="C2455" s="13">
        <f>VLOOKUP($B2455,References_1!$F$2:$H$19,3,)</f>
        <v>3</v>
      </c>
      <c r="D2455" s="136">
        <v>42432</v>
      </c>
      <c r="E2455" s="13" t="s">
        <v>1031</v>
      </c>
      <c r="F2455" s="13">
        <v>23</v>
      </c>
      <c r="G2455" s="13" t="s">
        <v>687</v>
      </c>
      <c r="H2455" s="13">
        <v>1216</v>
      </c>
      <c r="I2455" s="13">
        <v>0.02</v>
      </c>
      <c r="J2455" s="137" t="s">
        <v>1169</v>
      </c>
      <c r="K2455" s="138">
        <v>0.02</v>
      </c>
      <c r="L2455" s="13" t="s">
        <v>135</v>
      </c>
      <c r="M2455" s="13" t="str">
        <f>VLOOKUP($H2455,References_1!$C$2:$D$827,2,)</f>
        <v>GP4</v>
      </c>
      <c r="N2455" s="13">
        <f>VLOOKUP($H2455,References_2!$D$2:'References_2'!$AQ$186,39,)</f>
        <v>3.3000000000000002E-2</v>
      </c>
      <c r="O2455" s="13" t="str">
        <f>LEFT(L2455,2)</f>
        <v>µg</v>
      </c>
      <c r="P2455" s="139">
        <f>IF($O2455="mg",VLOOKUP($C2455,References_1!$H$2:$I$19,2,)*$K2455*0.0864,IF($O2455="µg",VLOOKUP($C2455,References_1!$H$2:$I$19,2,)*$K2455*86.4,""))</f>
        <v>3.7151999999999998</v>
      </c>
      <c r="Q2455" s="138" t="str">
        <f>IF($O2455="mg","kg/j",IF($O2455="µg","mg/j",""))</f>
        <v>mg/j</v>
      </c>
    </row>
    <row r="2456" spans="1:17" x14ac:dyDescent="0.2">
      <c r="A2456" s="13">
        <f>VLOOKUP($B2456,References_1!$F$2:$G$19,2,)</f>
        <v>18</v>
      </c>
      <c r="B2456" s="13">
        <v>6127970</v>
      </c>
      <c r="C2456" s="13">
        <f>VLOOKUP($B2456,References_1!$F$2:$H$19,3,)</f>
        <v>9.5</v>
      </c>
      <c r="D2456" s="136">
        <v>42432</v>
      </c>
      <c r="E2456" s="13" t="s">
        <v>1113</v>
      </c>
      <c r="F2456" s="13">
        <v>23</v>
      </c>
      <c r="G2456" s="13" t="s">
        <v>687</v>
      </c>
      <c r="H2456" s="13">
        <v>1216</v>
      </c>
      <c r="I2456" s="13">
        <v>0.02</v>
      </c>
      <c r="J2456" s="137" t="s">
        <v>1169</v>
      </c>
      <c r="K2456" s="138">
        <v>0.02</v>
      </c>
      <c r="L2456" s="13" t="s">
        <v>135</v>
      </c>
      <c r="M2456" s="13" t="str">
        <f>VLOOKUP($H2456,References_1!$C$2:$D$827,2,)</f>
        <v>GP4</v>
      </c>
      <c r="N2456" s="13">
        <f>VLOOKUP($H2456,References_2!$D$2:'References_2'!$AQ$186,39,)</f>
        <v>3.3000000000000002E-2</v>
      </c>
      <c r="O2456" s="13" t="str">
        <f>LEFT(L2456,2)</f>
        <v>µg</v>
      </c>
      <c r="P2456" s="139">
        <f>IF($O2456="mg",VLOOKUP($C2456,References_1!$H$2:$I$19,2,)*$K2456*0.0864,IF($O2456="µg",VLOOKUP($C2456,References_1!$H$2:$I$19,2,)*$K2456*86.4,""))</f>
        <v>51.477120000000006</v>
      </c>
      <c r="Q2456" s="138" t="str">
        <f>IF($O2456="mg","kg/j",IF($O2456="µg","mg/j",""))</f>
        <v>mg/j</v>
      </c>
    </row>
    <row r="2457" spans="1:17" x14ac:dyDescent="0.2">
      <c r="A2457" s="13">
        <f>VLOOKUP($B2457,References_1!$F$2:$G$19,2,)</f>
        <v>14</v>
      </c>
      <c r="B2457" s="13">
        <v>6127985</v>
      </c>
      <c r="C2457" s="13">
        <f>VLOOKUP($B2457,References_1!$F$2:$H$19,3,)</f>
        <v>11</v>
      </c>
      <c r="D2457" s="136">
        <v>42432</v>
      </c>
      <c r="E2457" s="13" t="s">
        <v>1072</v>
      </c>
      <c r="F2457" s="13">
        <v>23</v>
      </c>
      <c r="G2457" s="13" t="s">
        <v>687</v>
      </c>
      <c r="H2457" s="13">
        <v>1216</v>
      </c>
      <c r="I2457" s="13">
        <v>0.02</v>
      </c>
      <c r="J2457" s="137" t="s">
        <v>1169</v>
      </c>
      <c r="K2457" s="138">
        <v>0.02</v>
      </c>
      <c r="L2457" s="13" t="s">
        <v>135</v>
      </c>
      <c r="M2457" s="13" t="str">
        <f>VLOOKUP($H2457,References_1!$C$2:$D$827,2,)</f>
        <v>GP4</v>
      </c>
      <c r="N2457" s="13">
        <f>VLOOKUP($H2457,References_2!$D$2:'References_2'!$AQ$186,39,)</f>
        <v>3.3000000000000002E-2</v>
      </c>
      <c r="O2457" s="13" t="str">
        <f>LEFT(L2457,2)</f>
        <v>µg</v>
      </c>
      <c r="P2457" s="139">
        <f>IF($O2457="mg",VLOOKUP($C2457,References_1!$H$2:$I$19,2,)*$K2457*0.0864,IF($O2457="µg",VLOOKUP($C2457,References_1!$H$2:$I$19,2,)*$K2457*86.4,""))</f>
        <v>356.07168000000001</v>
      </c>
      <c r="Q2457" s="138" t="str">
        <f>IF($O2457="mg","kg/j",IF($O2457="µg","mg/j",""))</f>
        <v>mg/j</v>
      </c>
    </row>
    <row r="2458" spans="1:17" x14ac:dyDescent="0.2">
      <c r="A2458" s="13">
        <f>VLOOKUP($B2458,References_1!$F$2:$G$19,2,)</f>
        <v>11</v>
      </c>
      <c r="B2458" s="13" t="s">
        <v>118</v>
      </c>
      <c r="C2458" s="13">
        <f>VLOOKUP($B2458,References_1!$F$2:$H$19,3,)</f>
        <v>13</v>
      </c>
      <c r="D2458" s="136">
        <v>42432</v>
      </c>
      <c r="E2458" s="13" t="s">
        <v>119</v>
      </c>
      <c r="F2458" s="13">
        <v>23</v>
      </c>
      <c r="G2458" s="13" t="s">
        <v>687</v>
      </c>
      <c r="H2458" s="13">
        <v>1216</v>
      </c>
      <c r="I2458" s="13">
        <v>0.02</v>
      </c>
      <c r="J2458" s="137" t="s">
        <v>1169</v>
      </c>
      <c r="K2458" s="138">
        <v>0.02</v>
      </c>
      <c r="L2458" s="13" t="s">
        <v>135</v>
      </c>
      <c r="M2458" s="13" t="str">
        <f>VLOOKUP($H2458,References_1!$C$2:$D$827,2,)</f>
        <v>GP4</v>
      </c>
      <c r="N2458" s="13">
        <f>VLOOKUP($H2458,References_2!$D$2:'References_2'!$AQ$186,39,)</f>
        <v>3.3000000000000002E-2</v>
      </c>
      <c r="O2458" s="13" t="str">
        <f>LEFT(L2458,2)</f>
        <v>µg</v>
      </c>
      <c r="P2458" s="139">
        <f>IF($O2458="mg",VLOOKUP($C2458,References_1!$H$2:$I$19,2,)*$K2458*0.0864,IF($O2458="µg",VLOOKUP($C2458,References_1!$H$2:$I$19,2,)*$K2458*86.4,""))</f>
        <v>27.436800000000005</v>
      </c>
      <c r="Q2458" s="138" t="str">
        <f>IF($O2458="mg","kg/j",IF($O2458="µg","mg/j",""))</f>
        <v>mg/j</v>
      </c>
    </row>
    <row r="2459" spans="1:17" x14ac:dyDescent="0.2">
      <c r="A2459" s="13">
        <f>VLOOKUP($B2459,References_1!$F$2:$G$19,2,)</f>
        <v>12</v>
      </c>
      <c r="B2459" s="13">
        <v>6127975</v>
      </c>
      <c r="C2459" s="13">
        <f>VLOOKUP($B2459,References_1!$F$2:$H$19,3,)</f>
        <v>14</v>
      </c>
      <c r="D2459" s="136">
        <v>42432</v>
      </c>
      <c r="E2459" s="13" t="s">
        <v>991</v>
      </c>
      <c r="F2459" s="13">
        <v>23</v>
      </c>
      <c r="G2459" s="13" t="s">
        <v>687</v>
      </c>
      <c r="H2459" s="13">
        <v>1216</v>
      </c>
      <c r="I2459" s="13">
        <v>0.02</v>
      </c>
      <c r="J2459" s="137" t="s">
        <v>1169</v>
      </c>
      <c r="K2459" s="138">
        <v>0.02</v>
      </c>
      <c r="L2459" s="13" t="s">
        <v>135</v>
      </c>
      <c r="M2459" s="13" t="str">
        <f>VLOOKUP($H2459,References_1!$C$2:$D$827,2,)</f>
        <v>GP4</v>
      </c>
      <c r="N2459" s="13">
        <f>VLOOKUP($H2459,References_2!$D$2:'References_2'!$AQ$186,39,)</f>
        <v>3.3000000000000002E-2</v>
      </c>
      <c r="O2459" s="13" t="str">
        <f>LEFT(L2459,2)</f>
        <v>µg</v>
      </c>
      <c r="P2459" s="139">
        <f>IF($O2459="mg",VLOOKUP($C2459,References_1!$H$2:$I$19,2,)*$K2459*0.0864,IF($O2459="µg",VLOOKUP($C2459,References_1!$H$2:$I$19,2,)*$K2459*86.4,""))</f>
        <v>95.472000000000008</v>
      </c>
      <c r="Q2459" s="138" t="str">
        <f>IF($O2459="mg","kg/j",IF($O2459="µg","mg/j",""))</f>
        <v>mg/j</v>
      </c>
    </row>
    <row r="2460" spans="1:17" x14ac:dyDescent="0.2">
      <c r="A2460" s="13">
        <f>VLOOKUP($B2460,References_1!$F$2:$G$19,2,)</f>
        <v>4</v>
      </c>
      <c r="B2460" s="13">
        <v>6127935</v>
      </c>
      <c r="C2460" s="13">
        <f>VLOOKUP($B2460,References_1!$F$2:$H$19,3,)</f>
        <v>3</v>
      </c>
      <c r="D2460" s="136">
        <v>42432</v>
      </c>
      <c r="E2460" s="13" t="s">
        <v>1031</v>
      </c>
      <c r="F2460" s="13">
        <v>23</v>
      </c>
      <c r="G2460" s="13" t="s">
        <v>688</v>
      </c>
      <c r="H2460" s="13">
        <v>5792</v>
      </c>
      <c r="I2460" s="13">
        <v>0.05</v>
      </c>
      <c r="J2460" s="137" t="s">
        <v>1169</v>
      </c>
      <c r="K2460" s="138">
        <v>0.05</v>
      </c>
      <c r="L2460" s="13" t="s">
        <v>135</v>
      </c>
      <c r="M2460" s="13" t="str">
        <f>VLOOKUP($H2460,References_1!$C$2:$D$827,2,)</f>
        <v>GP4</v>
      </c>
      <c r="N2460" s="13" t="e">
        <f>VLOOKUP($H2460,References_2!$D$2:'References_2'!$AQ$186,39,)</f>
        <v>#N/A</v>
      </c>
      <c r="O2460" s="13" t="str">
        <f>LEFT(L2460,2)</f>
        <v>µg</v>
      </c>
      <c r="P2460" s="139">
        <f>IF($O2460="mg",VLOOKUP($C2460,References_1!$H$2:$I$19,2,)*$K2460*0.0864,IF($O2460="µg",VLOOKUP($C2460,References_1!$H$2:$I$19,2,)*$K2460*86.4,""))</f>
        <v>9.2880000000000003</v>
      </c>
      <c r="Q2460" s="138" t="str">
        <f>IF($O2460="mg","kg/j",IF($O2460="µg","mg/j",""))</f>
        <v>mg/j</v>
      </c>
    </row>
    <row r="2461" spans="1:17" x14ac:dyDescent="0.2">
      <c r="A2461" s="13">
        <f>VLOOKUP($B2461,References_1!$F$2:$G$19,2,)</f>
        <v>18</v>
      </c>
      <c r="B2461" s="13">
        <v>6127970</v>
      </c>
      <c r="C2461" s="13">
        <f>VLOOKUP($B2461,References_1!$F$2:$H$19,3,)</f>
        <v>9.5</v>
      </c>
      <c r="D2461" s="136">
        <v>42432</v>
      </c>
      <c r="E2461" s="13" t="s">
        <v>1113</v>
      </c>
      <c r="F2461" s="13">
        <v>23</v>
      </c>
      <c r="G2461" s="13" t="s">
        <v>688</v>
      </c>
      <c r="H2461" s="13">
        <v>5792</v>
      </c>
      <c r="I2461" s="13">
        <v>0.05</v>
      </c>
      <c r="J2461" s="137" t="s">
        <v>1169</v>
      </c>
      <c r="K2461" s="138">
        <v>0.05</v>
      </c>
      <c r="L2461" s="13" t="s">
        <v>135</v>
      </c>
      <c r="M2461" s="13" t="str">
        <f>VLOOKUP($H2461,References_1!$C$2:$D$827,2,)</f>
        <v>GP4</v>
      </c>
      <c r="N2461" s="13" t="e">
        <f>VLOOKUP($H2461,References_2!$D$2:'References_2'!$AQ$186,39,)</f>
        <v>#N/A</v>
      </c>
      <c r="O2461" s="13" t="str">
        <f>LEFT(L2461,2)</f>
        <v>µg</v>
      </c>
      <c r="P2461" s="139">
        <f>IF($O2461="mg",VLOOKUP($C2461,References_1!$H$2:$I$19,2,)*$K2461*0.0864,IF($O2461="µg",VLOOKUP($C2461,References_1!$H$2:$I$19,2,)*$K2461*86.4,""))</f>
        <v>128.69280000000001</v>
      </c>
      <c r="Q2461" s="138" t="str">
        <f>IF($O2461="mg","kg/j",IF($O2461="µg","mg/j",""))</f>
        <v>mg/j</v>
      </c>
    </row>
    <row r="2462" spans="1:17" x14ac:dyDescent="0.2">
      <c r="A2462" s="13">
        <f>VLOOKUP($B2462,References_1!$F$2:$G$19,2,)</f>
        <v>14</v>
      </c>
      <c r="B2462" s="13">
        <v>6127985</v>
      </c>
      <c r="C2462" s="13">
        <f>VLOOKUP($B2462,References_1!$F$2:$H$19,3,)</f>
        <v>11</v>
      </c>
      <c r="D2462" s="136">
        <v>42432</v>
      </c>
      <c r="E2462" s="13" t="s">
        <v>1072</v>
      </c>
      <c r="F2462" s="13">
        <v>23</v>
      </c>
      <c r="G2462" s="13" t="s">
        <v>688</v>
      </c>
      <c r="H2462" s="13">
        <v>5792</v>
      </c>
      <c r="I2462" s="13">
        <v>0.05</v>
      </c>
      <c r="J2462" s="137" t="s">
        <v>1169</v>
      </c>
      <c r="K2462" s="138">
        <v>0.05</v>
      </c>
      <c r="L2462" s="13" t="s">
        <v>135</v>
      </c>
      <c r="M2462" s="13" t="str">
        <f>VLOOKUP($H2462,References_1!$C$2:$D$827,2,)</f>
        <v>GP4</v>
      </c>
      <c r="N2462" s="13" t="e">
        <f>VLOOKUP($H2462,References_2!$D$2:'References_2'!$AQ$186,39,)</f>
        <v>#N/A</v>
      </c>
      <c r="O2462" s="13" t="str">
        <f>LEFT(L2462,2)</f>
        <v>µg</v>
      </c>
      <c r="P2462" s="139">
        <f>IF($O2462="mg",VLOOKUP($C2462,References_1!$H$2:$I$19,2,)*$K2462*0.0864,IF($O2462="µg",VLOOKUP($C2462,References_1!$H$2:$I$19,2,)*$K2462*86.4,""))</f>
        <v>890.17920000000015</v>
      </c>
      <c r="Q2462" s="138" t="str">
        <f>IF($O2462="mg","kg/j",IF($O2462="µg","mg/j",""))</f>
        <v>mg/j</v>
      </c>
    </row>
    <row r="2463" spans="1:17" x14ac:dyDescent="0.2">
      <c r="A2463" s="13">
        <f>VLOOKUP($B2463,References_1!$F$2:$G$19,2,)</f>
        <v>11</v>
      </c>
      <c r="B2463" s="13" t="s">
        <v>118</v>
      </c>
      <c r="C2463" s="13">
        <f>VLOOKUP($B2463,References_1!$F$2:$H$19,3,)</f>
        <v>13</v>
      </c>
      <c r="D2463" s="136">
        <v>42432</v>
      </c>
      <c r="E2463" s="13" t="s">
        <v>119</v>
      </c>
      <c r="F2463" s="13">
        <v>23</v>
      </c>
      <c r="G2463" s="13" t="s">
        <v>688</v>
      </c>
      <c r="H2463" s="13">
        <v>5792</v>
      </c>
      <c r="I2463" s="13">
        <v>0.05</v>
      </c>
      <c r="J2463" s="137" t="s">
        <v>1169</v>
      </c>
      <c r="K2463" s="138">
        <v>0.05</v>
      </c>
      <c r="L2463" s="13" t="s">
        <v>135</v>
      </c>
      <c r="M2463" s="13" t="str">
        <f>VLOOKUP($H2463,References_1!$C$2:$D$827,2,)</f>
        <v>GP4</v>
      </c>
      <c r="N2463" s="13" t="e">
        <f>VLOOKUP($H2463,References_2!$D$2:'References_2'!$AQ$186,39,)</f>
        <v>#N/A</v>
      </c>
      <c r="O2463" s="13" t="str">
        <f>LEFT(L2463,2)</f>
        <v>µg</v>
      </c>
      <c r="P2463" s="139">
        <f>IF($O2463="mg",VLOOKUP($C2463,References_1!$H$2:$I$19,2,)*$K2463*0.0864,IF($O2463="µg",VLOOKUP($C2463,References_1!$H$2:$I$19,2,)*$K2463*86.4,""))</f>
        <v>68.592000000000013</v>
      </c>
      <c r="Q2463" s="138" t="str">
        <f>IF($O2463="mg","kg/j",IF($O2463="µg","mg/j",""))</f>
        <v>mg/j</v>
      </c>
    </row>
    <row r="2464" spans="1:17" x14ac:dyDescent="0.2">
      <c r="A2464" s="13">
        <f>VLOOKUP($B2464,References_1!$F$2:$G$19,2,)</f>
        <v>12</v>
      </c>
      <c r="B2464" s="13">
        <v>6127975</v>
      </c>
      <c r="C2464" s="13">
        <f>VLOOKUP($B2464,References_1!$F$2:$H$19,3,)</f>
        <v>14</v>
      </c>
      <c r="D2464" s="136">
        <v>42432</v>
      </c>
      <c r="E2464" s="13" t="s">
        <v>991</v>
      </c>
      <c r="F2464" s="13">
        <v>23</v>
      </c>
      <c r="G2464" s="13" t="s">
        <v>688</v>
      </c>
      <c r="H2464" s="13">
        <v>5792</v>
      </c>
      <c r="I2464" s="13">
        <v>0.05</v>
      </c>
      <c r="J2464" s="137" t="s">
        <v>1169</v>
      </c>
      <c r="K2464" s="138">
        <v>0.05</v>
      </c>
      <c r="L2464" s="13" t="s">
        <v>135</v>
      </c>
      <c r="M2464" s="13" t="str">
        <f>VLOOKUP($H2464,References_1!$C$2:$D$827,2,)</f>
        <v>GP4</v>
      </c>
      <c r="N2464" s="13" t="e">
        <f>VLOOKUP($H2464,References_2!$D$2:'References_2'!$AQ$186,39,)</f>
        <v>#N/A</v>
      </c>
      <c r="O2464" s="13" t="str">
        <f>LEFT(L2464,2)</f>
        <v>µg</v>
      </c>
      <c r="P2464" s="139">
        <f>IF($O2464="mg",VLOOKUP($C2464,References_1!$H$2:$I$19,2,)*$K2464*0.0864,IF($O2464="µg",VLOOKUP($C2464,References_1!$H$2:$I$19,2,)*$K2464*86.4,""))</f>
        <v>238.68000000000004</v>
      </c>
      <c r="Q2464" s="138" t="str">
        <f>IF($O2464="mg","kg/j",IF($O2464="µg","mg/j",""))</f>
        <v>mg/j</v>
      </c>
    </row>
    <row r="2465" spans="1:17" x14ac:dyDescent="0.2">
      <c r="A2465" s="13">
        <f>VLOOKUP($B2465,References_1!$F$2:$G$19,2,)</f>
        <v>4</v>
      </c>
      <c r="B2465" s="13">
        <v>6127935</v>
      </c>
      <c r="C2465" s="13">
        <f>VLOOKUP($B2465,References_1!$F$2:$H$19,3,)</f>
        <v>3</v>
      </c>
      <c r="D2465" s="136">
        <v>42432</v>
      </c>
      <c r="E2465" s="13" t="s">
        <v>1031</v>
      </c>
      <c r="F2465" s="13">
        <v>23</v>
      </c>
      <c r="G2465" s="13" t="s">
        <v>689</v>
      </c>
      <c r="H2465" s="13">
        <v>1671</v>
      </c>
      <c r="I2465" s="13">
        <v>0.02</v>
      </c>
      <c r="J2465" s="137" t="s">
        <v>1169</v>
      </c>
      <c r="K2465" s="138">
        <v>0.02</v>
      </c>
      <c r="L2465" s="13" t="s">
        <v>135</v>
      </c>
      <c r="M2465" s="13" t="str">
        <f>VLOOKUP($H2465,References_1!$C$2:$D$827,2,)</f>
        <v>GP4</v>
      </c>
      <c r="N2465" s="13">
        <f>VLOOKUP($H2465,References_2!$D$2:'References_2'!$AQ$186,39,)</f>
        <v>0.1</v>
      </c>
      <c r="O2465" s="13" t="str">
        <f>LEFT(L2465,2)</f>
        <v>µg</v>
      </c>
      <c r="P2465" s="139">
        <f>IF($O2465="mg",VLOOKUP($C2465,References_1!$H$2:$I$19,2,)*$K2465*0.0864,IF($O2465="µg",VLOOKUP($C2465,References_1!$H$2:$I$19,2,)*$K2465*86.4,""))</f>
        <v>3.7151999999999998</v>
      </c>
      <c r="Q2465" s="138" t="str">
        <f>IF($O2465="mg","kg/j",IF($O2465="µg","mg/j",""))</f>
        <v>mg/j</v>
      </c>
    </row>
    <row r="2466" spans="1:17" x14ac:dyDescent="0.2">
      <c r="A2466" s="13">
        <f>VLOOKUP($B2466,References_1!$F$2:$G$19,2,)</f>
        <v>18</v>
      </c>
      <c r="B2466" s="13">
        <v>6127970</v>
      </c>
      <c r="C2466" s="13">
        <f>VLOOKUP($B2466,References_1!$F$2:$H$19,3,)</f>
        <v>9.5</v>
      </c>
      <c r="D2466" s="136">
        <v>42432</v>
      </c>
      <c r="E2466" s="13" t="s">
        <v>1113</v>
      </c>
      <c r="F2466" s="13">
        <v>23</v>
      </c>
      <c r="G2466" s="13" t="s">
        <v>689</v>
      </c>
      <c r="H2466" s="13">
        <v>1671</v>
      </c>
      <c r="I2466" s="13">
        <v>0.02</v>
      </c>
      <c r="J2466" s="137" t="s">
        <v>1169</v>
      </c>
      <c r="K2466" s="138">
        <v>0.02</v>
      </c>
      <c r="L2466" s="13" t="s">
        <v>135</v>
      </c>
      <c r="M2466" s="13" t="str">
        <f>VLOOKUP($H2466,References_1!$C$2:$D$827,2,)</f>
        <v>GP4</v>
      </c>
      <c r="N2466" s="13">
        <f>VLOOKUP($H2466,References_2!$D$2:'References_2'!$AQ$186,39,)</f>
        <v>0.1</v>
      </c>
      <c r="O2466" s="13" t="str">
        <f>LEFT(L2466,2)</f>
        <v>µg</v>
      </c>
      <c r="P2466" s="139">
        <f>IF($O2466="mg",VLOOKUP($C2466,References_1!$H$2:$I$19,2,)*$K2466*0.0864,IF($O2466="µg",VLOOKUP($C2466,References_1!$H$2:$I$19,2,)*$K2466*86.4,""))</f>
        <v>51.477120000000006</v>
      </c>
      <c r="Q2466" s="138" t="str">
        <f>IF($O2466="mg","kg/j",IF($O2466="µg","mg/j",""))</f>
        <v>mg/j</v>
      </c>
    </row>
    <row r="2467" spans="1:17" x14ac:dyDescent="0.2">
      <c r="A2467" s="13">
        <f>VLOOKUP($B2467,References_1!$F$2:$G$19,2,)</f>
        <v>14</v>
      </c>
      <c r="B2467" s="13">
        <v>6127985</v>
      </c>
      <c r="C2467" s="13">
        <f>VLOOKUP($B2467,References_1!$F$2:$H$19,3,)</f>
        <v>11</v>
      </c>
      <c r="D2467" s="136">
        <v>42432</v>
      </c>
      <c r="E2467" s="13" t="s">
        <v>1072</v>
      </c>
      <c r="F2467" s="13">
        <v>23</v>
      </c>
      <c r="G2467" s="13" t="s">
        <v>689</v>
      </c>
      <c r="H2467" s="13">
        <v>1671</v>
      </c>
      <c r="I2467" s="13">
        <v>0.02</v>
      </c>
      <c r="J2467" s="137" t="s">
        <v>1169</v>
      </c>
      <c r="K2467" s="138">
        <v>0.02</v>
      </c>
      <c r="L2467" s="13" t="s">
        <v>135</v>
      </c>
      <c r="M2467" s="13" t="str">
        <f>VLOOKUP($H2467,References_1!$C$2:$D$827,2,)</f>
        <v>GP4</v>
      </c>
      <c r="N2467" s="13">
        <f>VLOOKUP($H2467,References_2!$D$2:'References_2'!$AQ$186,39,)</f>
        <v>0.1</v>
      </c>
      <c r="O2467" s="13" t="str">
        <f>LEFT(L2467,2)</f>
        <v>µg</v>
      </c>
      <c r="P2467" s="139">
        <f>IF($O2467="mg",VLOOKUP($C2467,References_1!$H$2:$I$19,2,)*$K2467*0.0864,IF($O2467="µg",VLOOKUP($C2467,References_1!$H$2:$I$19,2,)*$K2467*86.4,""))</f>
        <v>356.07168000000001</v>
      </c>
      <c r="Q2467" s="138" t="str">
        <f>IF($O2467="mg","kg/j",IF($O2467="µg","mg/j",""))</f>
        <v>mg/j</v>
      </c>
    </row>
    <row r="2468" spans="1:17" x14ac:dyDescent="0.2">
      <c r="A2468" s="13">
        <f>VLOOKUP($B2468,References_1!$F$2:$G$19,2,)</f>
        <v>11</v>
      </c>
      <c r="B2468" s="13" t="s">
        <v>118</v>
      </c>
      <c r="C2468" s="13">
        <f>VLOOKUP($B2468,References_1!$F$2:$H$19,3,)</f>
        <v>13</v>
      </c>
      <c r="D2468" s="136">
        <v>42432</v>
      </c>
      <c r="E2468" s="13" t="s">
        <v>119</v>
      </c>
      <c r="F2468" s="13">
        <v>23</v>
      </c>
      <c r="G2468" s="13" t="s">
        <v>689</v>
      </c>
      <c r="H2468" s="13">
        <v>1671</v>
      </c>
      <c r="I2468" s="13">
        <v>0.02</v>
      </c>
      <c r="J2468" s="137" t="s">
        <v>1169</v>
      </c>
      <c r="K2468" s="138">
        <v>0.02</v>
      </c>
      <c r="L2468" s="13" t="s">
        <v>135</v>
      </c>
      <c r="M2468" s="13" t="str">
        <f>VLOOKUP($H2468,References_1!$C$2:$D$827,2,)</f>
        <v>GP4</v>
      </c>
      <c r="N2468" s="13">
        <f>VLOOKUP($H2468,References_2!$D$2:'References_2'!$AQ$186,39,)</f>
        <v>0.1</v>
      </c>
      <c r="O2468" s="13" t="str">
        <f>LEFT(L2468,2)</f>
        <v>µg</v>
      </c>
      <c r="P2468" s="139">
        <f>IF($O2468="mg",VLOOKUP($C2468,References_1!$H$2:$I$19,2,)*$K2468*0.0864,IF($O2468="µg",VLOOKUP($C2468,References_1!$H$2:$I$19,2,)*$K2468*86.4,""))</f>
        <v>27.436800000000005</v>
      </c>
      <c r="Q2468" s="138" t="str">
        <f>IF($O2468="mg","kg/j",IF($O2468="µg","mg/j",""))</f>
        <v>mg/j</v>
      </c>
    </row>
    <row r="2469" spans="1:17" x14ac:dyDescent="0.2">
      <c r="A2469" s="13">
        <f>VLOOKUP($B2469,References_1!$F$2:$G$19,2,)</f>
        <v>12</v>
      </c>
      <c r="B2469" s="13">
        <v>6127975</v>
      </c>
      <c r="C2469" s="13">
        <f>VLOOKUP($B2469,References_1!$F$2:$H$19,3,)</f>
        <v>14</v>
      </c>
      <c r="D2469" s="136">
        <v>42432</v>
      </c>
      <c r="E2469" s="13" t="s">
        <v>991</v>
      </c>
      <c r="F2469" s="13">
        <v>23</v>
      </c>
      <c r="G2469" s="13" t="s">
        <v>689</v>
      </c>
      <c r="H2469" s="13">
        <v>1671</v>
      </c>
      <c r="I2469" s="13">
        <v>0.02</v>
      </c>
      <c r="J2469" s="137" t="s">
        <v>1169</v>
      </c>
      <c r="K2469" s="138">
        <v>0.02</v>
      </c>
      <c r="L2469" s="13" t="s">
        <v>135</v>
      </c>
      <c r="M2469" s="13" t="str">
        <f>VLOOKUP($H2469,References_1!$C$2:$D$827,2,)</f>
        <v>GP4</v>
      </c>
      <c r="N2469" s="13">
        <f>VLOOKUP($H2469,References_2!$D$2:'References_2'!$AQ$186,39,)</f>
        <v>0.1</v>
      </c>
      <c r="O2469" s="13" t="str">
        <f>LEFT(L2469,2)</f>
        <v>µg</v>
      </c>
      <c r="P2469" s="139">
        <f>IF($O2469="mg",VLOOKUP($C2469,References_1!$H$2:$I$19,2,)*$K2469*0.0864,IF($O2469="µg",VLOOKUP($C2469,References_1!$H$2:$I$19,2,)*$K2469*86.4,""))</f>
        <v>95.472000000000008</v>
      </c>
      <c r="Q2469" s="138" t="str">
        <f>IF($O2469="mg","kg/j",IF($O2469="µg","mg/j",""))</f>
        <v>mg/j</v>
      </c>
    </row>
    <row r="2470" spans="1:17" x14ac:dyDescent="0.2">
      <c r="A2470" s="13">
        <f>VLOOKUP($B2470,References_1!$F$2:$G$19,2,)</f>
        <v>4</v>
      </c>
      <c r="B2470" s="13">
        <v>6127935</v>
      </c>
      <c r="C2470" s="13">
        <f>VLOOKUP($B2470,References_1!$F$2:$H$19,3,)</f>
        <v>3</v>
      </c>
      <c r="D2470" s="136">
        <v>42432</v>
      </c>
      <c r="E2470" s="13" t="s">
        <v>1031</v>
      </c>
      <c r="F2470" s="13">
        <v>23</v>
      </c>
      <c r="G2470" s="13" t="s">
        <v>575</v>
      </c>
      <c r="H2470" s="13">
        <v>1702</v>
      </c>
      <c r="I2470" s="13">
        <v>5</v>
      </c>
      <c r="J2470" s="137" t="s">
        <v>1169</v>
      </c>
      <c r="K2470" s="138">
        <v>5</v>
      </c>
      <c r="L2470" s="13" t="s">
        <v>135</v>
      </c>
      <c r="M2470" s="13" t="str">
        <f>VLOOKUP($H2470,References_1!$C$2:$D$827,2,)</f>
        <v>GP4</v>
      </c>
      <c r="N2470" s="13">
        <f>VLOOKUP($H2470,References_2!$D$2:'References_2'!$AQ$186,39,)</f>
        <v>10.199999999999999</v>
      </c>
      <c r="O2470" s="13" t="str">
        <f>LEFT(L2470,2)</f>
        <v>µg</v>
      </c>
      <c r="P2470" s="139">
        <f>IF($O2470="mg",VLOOKUP($C2470,References_1!$H$2:$I$19,2,)*$K2470*0.0864,IF($O2470="µg",VLOOKUP($C2470,References_1!$H$2:$I$19,2,)*$K2470*86.4,""))</f>
        <v>928.80000000000007</v>
      </c>
      <c r="Q2470" s="138" t="str">
        <f>IF($O2470="mg","kg/j",IF($O2470="µg","mg/j",""))</f>
        <v>mg/j</v>
      </c>
    </row>
    <row r="2471" spans="1:17" x14ac:dyDescent="0.2">
      <c r="A2471" s="13">
        <f>VLOOKUP($B2471,References_1!$F$2:$G$19,2,)</f>
        <v>18</v>
      </c>
      <c r="B2471" s="13">
        <v>6127970</v>
      </c>
      <c r="C2471" s="13">
        <f>VLOOKUP($B2471,References_1!$F$2:$H$19,3,)</f>
        <v>9.5</v>
      </c>
      <c r="D2471" s="136">
        <v>42432</v>
      </c>
      <c r="E2471" s="13" t="s">
        <v>1113</v>
      </c>
      <c r="F2471" s="13">
        <v>23</v>
      </c>
      <c r="G2471" s="13" t="s">
        <v>575</v>
      </c>
      <c r="H2471" s="13">
        <v>1702</v>
      </c>
      <c r="I2471" s="13">
        <v>5</v>
      </c>
      <c r="J2471" s="137" t="s">
        <v>1169</v>
      </c>
      <c r="K2471" s="138">
        <v>5</v>
      </c>
      <c r="L2471" s="13" t="s">
        <v>135</v>
      </c>
      <c r="M2471" s="13" t="str">
        <f>VLOOKUP($H2471,References_1!$C$2:$D$827,2,)</f>
        <v>GP4</v>
      </c>
      <c r="N2471" s="13">
        <f>VLOOKUP($H2471,References_2!$D$2:'References_2'!$AQ$186,39,)</f>
        <v>10.199999999999999</v>
      </c>
      <c r="O2471" s="13" t="str">
        <f>LEFT(L2471,2)</f>
        <v>µg</v>
      </c>
      <c r="P2471" s="139">
        <f>IF($O2471="mg",VLOOKUP($C2471,References_1!$H$2:$I$19,2,)*$K2471*0.0864,IF($O2471="µg",VLOOKUP($C2471,References_1!$H$2:$I$19,2,)*$K2471*86.4,""))</f>
        <v>12869.28</v>
      </c>
      <c r="Q2471" s="138" t="str">
        <f>IF($O2471="mg","kg/j",IF($O2471="µg","mg/j",""))</f>
        <v>mg/j</v>
      </c>
    </row>
    <row r="2472" spans="1:17" x14ac:dyDescent="0.2">
      <c r="A2472" s="13">
        <f>VLOOKUP($B2472,References_1!$F$2:$G$19,2,)</f>
        <v>14</v>
      </c>
      <c r="B2472" s="13">
        <v>6127985</v>
      </c>
      <c r="C2472" s="13">
        <f>VLOOKUP($B2472,References_1!$F$2:$H$19,3,)</f>
        <v>11</v>
      </c>
      <c r="D2472" s="136">
        <v>42432</v>
      </c>
      <c r="E2472" s="13" t="s">
        <v>1072</v>
      </c>
      <c r="F2472" s="13">
        <v>23</v>
      </c>
      <c r="G2472" s="13" t="s">
        <v>575</v>
      </c>
      <c r="H2472" s="13">
        <v>1702</v>
      </c>
      <c r="I2472" s="13">
        <v>5</v>
      </c>
      <c r="J2472" s="137" t="s">
        <v>1169</v>
      </c>
      <c r="K2472" s="138">
        <v>5</v>
      </c>
      <c r="L2472" s="13" t="s">
        <v>135</v>
      </c>
      <c r="M2472" s="13" t="str">
        <f>VLOOKUP($H2472,References_1!$C$2:$D$827,2,)</f>
        <v>GP4</v>
      </c>
      <c r="N2472" s="13">
        <f>VLOOKUP($H2472,References_2!$D$2:'References_2'!$AQ$186,39,)</f>
        <v>10.199999999999999</v>
      </c>
      <c r="O2472" s="13" t="str">
        <f>LEFT(L2472,2)</f>
        <v>µg</v>
      </c>
      <c r="P2472" s="139">
        <f>IF($O2472="mg",VLOOKUP($C2472,References_1!$H$2:$I$19,2,)*$K2472*0.0864,IF($O2472="µg",VLOOKUP($C2472,References_1!$H$2:$I$19,2,)*$K2472*86.4,""))</f>
        <v>89017.919999999998</v>
      </c>
      <c r="Q2472" s="138" t="str">
        <f>IF($O2472="mg","kg/j",IF($O2472="µg","mg/j",""))</f>
        <v>mg/j</v>
      </c>
    </row>
    <row r="2473" spans="1:17" x14ac:dyDescent="0.2">
      <c r="A2473" s="13">
        <f>VLOOKUP($B2473,References_1!$F$2:$G$19,2,)</f>
        <v>11</v>
      </c>
      <c r="B2473" s="13" t="s">
        <v>118</v>
      </c>
      <c r="C2473" s="13">
        <f>VLOOKUP($B2473,References_1!$F$2:$H$19,3,)</f>
        <v>13</v>
      </c>
      <c r="D2473" s="136">
        <v>42432</v>
      </c>
      <c r="E2473" s="13" t="s">
        <v>119</v>
      </c>
      <c r="F2473" s="13">
        <v>23</v>
      </c>
      <c r="G2473" s="13" t="s">
        <v>575</v>
      </c>
      <c r="H2473" s="13">
        <v>1702</v>
      </c>
      <c r="I2473" s="13">
        <v>5</v>
      </c>
      <c r="J2473" s="137" t="s">
        <v>1169</v>
      </c>
      <c r="K2473" s="138">
        <v>5</v>
      </c>
      <c r="L2473" s="13" t="s">
        <v>135</v>
      </c>
      <c r="M2473" s="13" t="str">
        <f>VLOOKUP($H2473,References_1!$C$2:$D$827,2,)</f>
        <v>GP4</v>
      </c>
      <c r="N2473" s="13">
        <f>VLOOKUP($H2473,References_2!$D$2:'References_2'!$AQ$186,39,)</f>
        <v>10.199999999999999</v>
      </c>
      <c r="O2473" s="13" t="str">
        <f>LEFT(L2473,2)</f>
        <v>µg</v>
      </c>
      <c r="P2473" s="139">
        <f>IF($O2473="mg",VLOOKUP($C2473,References_1!$H$2:$I$19,2,)*$K2473*0.0864,IF($O2473="µg",VLOOKUP($C2473,References_1!$H$2:$I$19,2,)*$K2473*86.4,""))</f>
        <v>6859.2</v>
      </c>
      <c r="Q2473" s="138" t="str">
        <f>IF($O2473="mg","kg/j",IF($O2473="µg","mg/j",""))</f>
        <v>mg/j</v>
      </c>
    </row>
    <row r="2474" spans="1:17" x14ac:dyDescent="0.2">
      <c r="A2474" s="13">
        <f>VLOOKUP($B2474,References_1!$F$2:$G$19,2,)</f>
        <v>12</v>
      </c>
      <c r="B2474" s="13">
        <v>6127975</v>
      </c>
      <c r="C2474" s="13">
        <f>VLOOKUP($B2474,References_1!$F$2:$H$19,3,)</f>
        <v>14</v>
      </c>
      <c r="D2474" s="136">
        <v>42432</v>
      </c>
      <c r="E2474" s="13" t="s">
        <v>991</v>
      </c>
      <c r="F2474" s="13">
        <v>23</v>
      </c>
      <c r="G2474" s="13" t="s">
        <v>575</v>
      </c>
      <c r="H2474" s="13">
        <v>1702</v>
      </c>
      <c r="I2474" s="13">
        <v>5</v>
      </c>
      <c r="J2474" s="137" t="s">
        <v>1169</v>
      </c>
      <c r="K2474" s="138">
        <v>5</v>
      </c>
      <c r="L2474" s="13" t="s">
        <v>135</v>
      </c>
      <c r="M2474" s="13" t="str">
        <f>VLOOKUP($H2474,References_1!$C$2:$D$827,2,)</f>
        <v>GP4</v>
      </c>
      <c r="N2474" s="13">
        <f>VLOOKUP($H2474,References_2!$D$2:'References_2'!$AQ$186,39,)</f>
        <v>10.199999999999999</v>
      </c>
      <c r="O2474" s="13" t="str">
        <f>LEFT(L2474,2)</f>
        <v>µg</v>
      </c>
      <c r="P2474" s="139">
        <f>IF($O2474="mg",VLOOKUP($C2474,References_1!$H$2:$I$19,2,)*$K2474*0.0864,IF($O2474="µg",VLOOKUP($C2474,References_1!$H$2:$I$19,2,)*$K2474*86.4,""))</f>
        <v>23868</v>
      </c>
      <c r="Q2474" s="138" t="str">
        <f>IF($O2474="mg","kg/j",IF($O2474="µg","mg/j",""))</f>
        <v>mg/j</v>
      </c>
    </row>
    <row r="2475" spans="1:17" x14ac:dyDescent="0.2">
      <c r="A2475" s="13">
        <f>VLOOKUP($B2475,References_1!$F$2:$G$19,2,)</f>
        <v>4</v>
      </c>
      <c r="B2475" s="13">
        <v>6127935</v>
      </c>
      <c r="C2475" s="13">
        <f>VLOOKUP($B2475,References_1!$F$2:$H$19,3,)</f>
        <v>3</v>
      </c>
      <c r="D2475" s="136">
        <v>42432</v>
      </c>
      <c r="E2475" s="13" t="s">
        <v>1031</v>
      </c>
      <c r="F2475" s="13">
        <v>23</v>
      </c>
      <c r="G2475" s="13" t="s">
        <v>690</v>
      </c>
      <c r="H2475" s="13">
        <v>1217</v>
      </c>
      <c r="I2475" s="13">
        <v>0.02</v>
      </c>
      <c r="J2475" s="137" t="s">
        <v>1169</v>
      </c>
      <c r="K2475" s="138">
        <v>0.02</v>
      </c>
      <c r="L2475" s="13" t="s">
        <v>135</v>
      </c>
      <c r="M2475" s="13" t="str">
        <f>VLOOKUP($H2475,References_1!$C$2:$D$827,2,)</f>
        <v>GP4</v>
      </c>
      <c r="N2475" s="13" t="e">
        <f>VLOOKUP($H2475,References_2!$D$2:'References_2'!$AQ$186,39,)</f>
        <v>#N/A</v>
      </c>
      <c r="O2475" s="13" t="str">
        <f>LEFT(L2475,2)</f>
        <v>µg</v>
      </c>
      <c r="P2475" s="139">
        <f>IF($O2475="mg",VLOOKUP($C2475,References_1!$H$2:$I$19,2,)*$K2475*0.0864,IF($O2475="µg",VLOOKUP($C2475,References_1!$H$2:$I$19,2,)*$K2475*86.4,""))</f>
        <v>3.7151999999999998</v>
      </c>
      <c r="Q2475" s="138" t="str">
        <f>IF($O2475="mg","kg/j",IF($O2475="µg","mg/j",""))</f>
        <v>mg/j</v>
      </c>
    </row>
    <row r="2476" spans="1:17" x14ac:dyDescent="0.2">
      <c r="A2476" s="13">
        <f>VLOOKUP($B2476,References_1!$F$2:$G$19,2,)</f>
        <v>18</v>
      </c>
      <c r="B2476" s="13">
        <v>6127970</v>
      </c>
      <c r="C2476" s="13">
        <f>VLOOKUP($B2476,References_1!$F$2:$H$19,3,)</f>
        <v>9.5</v>
      </c>
      <c r="D2476" s="136">
        <v>42432</v>
      </c>
      <c r="E2476" s="13" t="s">
        <v>1113</v>
      </c>
      <c r="F2476" s="13">
        <v>23</v>
      </c>
      <c r="G2476" s="13" t="s">
        <v>690</v>
      </c>
      <c r="H2476" s="13">
        <v>1217</v>
      </c>
      <c r="I2476" s="13">
        <v>0.02</v>
      </c>
      <c r="J2476" s="137" t="s">
        <v>1169</v>
      </c>
      <c r="K2476" s="138">
        <v>0.02</v>
      </c>
      <c r="L2476" s="13" t="s">
        <v>135</v>
      </c>
      <c r="M2476" s="13" t="str">
        <f>VLOOKUP($H2476,References_1!$C$2:$D$827,2,)</f>
        <v>GP4</v>
      </c>
      <c r="N2476" s="13" t="e">
        <f>VLOOKUP($H2476,References_2!$D$2:'References_2'!$AQ$186,39,)</f>
        <v>#N/A</v>
      </c>
      <c r="O2476" s="13" t="str">
        <f>LEFT(L2476,2)</f>
        <v>µg</v>
      </c>
      <c r="P2476" s="139">
        <f>IF($O2476="mg",VLOOKUP($C2476,References_1!$H$2:$I$19,2,)*$K2476*0.0864,IF($O2476="µg",VLOOKUP($C2476,References_1!$H$2:$I$19,2,)*$K2476*86.4,""))</f>
        <v>51.477120000000006</v>
      </c>
      <c r="Q2476" s="138" t="str">
        <f>IF($O2476="mg","kg/j",IF($O2476="µg","mg/j",""))</f>
        <v>mg/j</v>
      </c>
    </row>
    <row r="2477" spans="1:17" x14ac:dyDescent="0.2">
      <c r="A2477" s="13">
        <f>VLOOKUP($B2477,References_1!$F$2:$G$19,2,)</f>
        <v>14</v>
      </c>
      <c r="B2477" s="13">
        <v>6127985</v>
      </c>
      <c r="C2477" s="13">
        <f>VLOOKUP($B2477,References_1!$F$2:$H$19,3,)</f>
        <v>11</v>
      </c>
      <c r="D2477" s="136">
        <v>42432</v>
      </c>
      <c r="E2477" s="13" t="s">
        <v>1072</v>
      </c>
      <c r="F2477" s="13">
        <v>23</v>
      </c>
      <c r="G2477" s="13" t="s">
        <v>690</v>
      </c>
      <c r="H2477" s="13">
        <v>1217</v>
      </c>
      <c r="I2477" s="13">
        <v>0.02</v>
      </c>
      <c r="J2477" s="137" t="s">
        <v>1169</v>
      </c>
      <c r="K2477" s="138">
        <v>0.02</v>
      </c>
      <c r="L2477" s="13" t="s">
        <v>135</v>
      </c>
      <c r="M2477" s="13" t="str">
        <f>VLOOKUP($H2477,References_1!$C$2:$D$827,2,)</f>
        <v>GP4</v>
      </c>
      <c r="N2477" s="13" t="e">
        <f>VLOOKUP($H2477,References_2!$D$2:'References_2'!$AQ$186,39,)</f>
        <v>#N/A</v>
      </c>
      <c r="O2477" s="13" t="str">
        <f>LEFT(L2477,2)</f>
        <v>µg</v>
      </c>
      <c r="P2477" s="139">
        <f>IF($O2477="mg",VLOOKUP($C2477,References_1!$H$2:$I$19,2,)*$K2477*0.0864,IF($O2477="µg",VLOOKUP($C2477,References_1!$H$2:$I$19,2,)*$K2477*86.4,""))</f>
        <v>356.07168000000001</v>
      </c>
      <c r="Q2477" s="138" t="str">
        <f>IF($O2477="mg","kg/j",IF($O2477="µg","mg/j",""))</f>
        <v>mg/j</v>
      </c>
    </row>
    <row r="2478" spans="1:17" x14ac:dyDescent="0.2">
      <c r="A2478" s="13">
        <f>VLOOKUP($B2478,References_1!$F$2:$G$19,2,)</f>
        <v>11</v>
      </c>
      <c r="B2478" s="13" t="s">
        <v>118</v>
      </c>
      <c r="C2478" s="13">
        <f>VLOOKUP($B2478,References_1!$F$2:$H$19,3,)</f>
        <v>13</v>
      </c>
      <c r="D2478" s="136">
        <v>42432</v>
      </c>
      <c r="E2478" s="13" t="s">
        <v>119</v>
      </c>
      <c r="F2478" s="13">
        <v>23</v>
      </c>
      <c r="G2478" s="13" t="s">
        <v>690</v>
      </c>
      <c r="H2478" s="13">
        <v>1217</v>
      </c>
      <c r="I2478" s="13">
        <v>0.02</v>
      </c>
      <c r="J2478" s="137" t="s">
        <v>1169</v>
      </c>
      <c r="K2478" s="138">
        <v>0.02</v>
      </c>
      <c r="L2478" s="13" t="s">
        <v>135</v>
      </c>
      <c r="M2478" s="13" t="str">
        <f>VLOOKUP($H2478,References_1!$C$2:$D$827,2,)</f>
        <v>GP4</v>
      </c>
      <c r="N2478" s="13" t="e">
        <f>VLOOKUP($H2478,References_2!$D$2:'References_2'!$AQ$186,39,)</f>
        <v>#N/A</v>
      </c>
      <c r="O2478" s="13" t="str">
        <f>LEFT(L2478,2)</f>
        <v>µg</v>
      </c>
      <c r="P2478" s="139">
        <f>IF($O2478="mg",VLOOKUP($C2478,References_1!$H$2:$I$19,2,)*$K2478*0.0864,IF($O2478="µg",VLOOKUP($C2478,References_1!$H$2:$I$19,2,)*$K2478*86.4,""))</f>
        <v>27.436800000000005</v>
      </c>
      <c r="Q2478" s="138" t="str">
        <f>IF($O2478="mg","kg/j",IF($O2478="µg","mg/j",""))</f>
        <v>mg/j</v>
      </c>
    </row>
    <row r="2479" spans="1:17" x14ac:dyDescent="0.2">
      <c r="A2479" s="13">
        <f>VLOOKUP($B2479,References_1!$F$2:$G$19,2,)</f>
        <v>12</v>
      </c>
      <c r="B2479" s="13">
        <v>6127975</v>
      </c>
      <c r="C2479" s="13">
        <f>VLOOKUP($B2479,References_1!$F$2:$H$19,3,)</f>
        <v>14</v>
      </c>
      <c r="D2479" s="136">
        <v>42432</v>
      </c>
      <c r="E2479" s="13" t="s">
        <v>991</v>
      </c>
      <c r="F2479" s="13">
        <v>23</v>
      </c>
      <c r="G2479" s="13" t="s">
        <v>690</v>
      </c>
      <c r="H2479" s="13">
        <v>1217</v>
      </c>
      <c r="I2479" s="13">
        <v>0.02</v>
      </c>
      <c r="J2479" s="137" t="s">
        <v>1169</v>
      </c>
      <c r="K2479" s="138">
        <v>0.02</v>
      </c>
      <c r="L2479" s="13" t="s">
        <v>135</v>
      </c>
      <c r="M2479" s="13" t="str">
        <f>VLOOKUP($H2479,References_1!$C$2:$D$827,2,)</f>
        <v>GP4</v>
      </c>
      <c r="N2479" s="13" t="e">
        <f>VLOOKUP($H2479,References_2!$D$2:'References_2'!$AQ$186,39,)</f>
        <v>#N/A</v>
      </c>
      <c r="O2479" s="13" t="str">
        <f>LEFT(L2479,2)</f>
        <v>µg</v>
      </c>
      <c r="P2479" s="139">
        <f>IF($O2479="mg",VLOOKUP($C2479,References_1!$H$2:$I$19,2,)*$K2479*0.0864,IF($O2479="µg",VLOOKUP($C2479,References_1!$H$2:$I$19,2,)*$K2479*86.4,""))</f>
        <v>95.472000000000008</v>
      </c>
      <c r="Q2479" s="138" t="str">
        <f>IF($O2479="mg","kg/j",IF($O2479="µg","mg/j",""))</f>
        <v>mg/j</v>
      </c>
    </row>
    <row r="2480" spans="1:17" x14ac:dyDescent="0.2">
      <c r="A2480" s="13">
        <f>VLOOKUP($B2480,References_1!$F$2:$G$19,2,)</f>
        <v>4</v>
      </c>
      <c r="B2480" s="13">
        <v>6127935</v>
      </c>
      <c r="C2480" s="13">
        <f>VLOOKUP($B2480,References_1!$F$2:$H$19,3,)</f>
        <v>3</v>
      </c>
      <c r="D2480" s="136">
        <v>42432</v>
      </c>
      <c r="E2480" s="13" t="s">
        <v>1031</v>
      </c>
      <c r="F2480" s="13">
        <v>23</v>
      </c>
      <c r="G2480" s="13" t="s">
        <v>692</v>
      </c>
      <c r="H2480" s="13">
        <v>1218</v>
      </c>
      <c r="I2480" s="13">
        <v>0.02</v>
      </c>
      <c r="J2480" s="137" t="s">
        <v>1169</v>
      </c>
      <c r="K2480" s="138">
        <v>0.02</v>
      </c>
      <c r="L2480" s="13" t="s">
        <v>135</v>
      </c>
      <c r="M2480" s="13" t="str">
        <f>VLOOKUP($H2480,References_1!$C$2:$D$827,2,)</f>
        <v>GP4</v>
      </c>
      <c r="N2480" s="13" t="e">
        <f>VLOOKUP($H2480,References_2!$D$2:'References_2'!$AQ$186,39,)</f>
        <v>#N/A</v>
      </c>
      <c r="O2480" s="13" t="str">
        <f>LEFT(L2480,2)</f>
        <v>µg</v>
      </c>
      <c r="P2480" s="139">
        <f>IF($O2480="mg",VLOOKUP($C2480,References_1!$H$2:$I$19,2,)*$K2480*0.0864,IF($O2480="µg",VLOOKUP($C2480,References_1!$H$2:$I$19,2,)*$K2480*86.4,""))</f>
        <v>3.7151999999999998</v>
      </c>
      <c r="Q2480" s="138" t="str">
        <f>IF($O2480="mg","kg/j",IF($O2480="µg","mg/j",""))</f>
        <v>mg/j</v>
      </c>
    </row>
    <row r="2481" spans="1:17" x14ac:dyDescent="0.2">
      <c r="A2481" s="13">
        <f>VLOOKUP($B2481,References_1!$F$2:$G$19,2,)</f>
        <v>18</v>
      </c>
      <c r="B2481" s="13">
        <v>6127970</v>
      </c>
      <c r="C2481" s="13">
        <f>VLOOKUP($B2481,References_1!$F$2:$H$19,3,)</f>
        <v>9.5</v>
      </c>
      <c r="D2481" s="136">
        <v>42432</v>
      </c>
      <c r="E2481" s="13" t="s">
        <v>1113</v>
      </c>
      <c r="F2481" s="13">
        <v>23</v>
      </c>
      <c r="G2481" s="13" t="s">
        <v>692</v>
      </c>
      <c r="H2481" s="13">
        <v>1218</v>
      </c>
      <c r="I2481" s="13">
        <v>0.02</v>
      </c>
      <c r="J2481" s="137" t="s">
        <v>1169</v>
      </c>
      <c r="K2481" s="138">
        <v>0.02</v>
      </c>
      <c r="L2481" s="13" t="s">
        <v>135</v>
      </c>
      <c r="M2481" s="13" t="str">
        <f>VLOOKUP($H2481,References_1!$C$2:$D$827,2,)</f>
        <v>GP4</v>
      </c>
      <c r="N2481" s="13" t="e">
        <f>VLOOKUP($H2481,References_2!$D$2:'References_2'!$AQ$186,39,)</f>
        <v>#N/A</v>
      </c>
      <c r="O2481" s="13" t="str">
        <f>LEFT(L2481,2)</f>
        <v>µg</v>
      </c>
      <c r="P2481" s="139">
        <f>IF($O2481="mg",VLOOKUP($C2481,References_1!$H$2:$I$19,2,)*$K2481*0.0864,IF($O2481="µg",VLOOKUP($C2481,References_1!$H$2:$I$19,2,)*$K2481*86.4,""))</f>
        <v>51.477120000000006</v>
      </c>
      <c r="Q2481" s="138" t="str">
        <f>IF($O2481="mg","kg/j",IF($O2481="µg","mg/j",""))</f>
        <v>mg/j</v>
      </c>
    </row>
    <row r="2482" spans="1:17" x14ac:dyDescent="0.2">
      <c r="A2482" s="13">
        <f>VLOOKUP($B2482,References_1!$F$2:$G$19,2,)</f>
        <v>14</v>
      </c>
      <c r="B2482" s="13">
        <v>6127985</v>
      </c>
      <c r="C2482" s="13">
        <f>VLOOKUP($B2482,References_1!$F$2:$H$19,3,)</f>
        <v>11</v>
      </c>
      <c r="D2482" s="136">
        <v>42432</v>
      </c>
      <c r="E2482" s="13" t="s">
        <v>1072</v>
      </c>
      <c r="F2482" s="13">
        <v>23</v>
      </c>
      <c r="G2482" s="13" t="s">
        <v>692</v>
      </c>
      <c r="H2482" s="13">
        <v>1218</v>
      </c>
      <c r="I2482" s="13">
        <v>0.02</v>
      </c>
      <c r="J2482" s="137" t="s">
        <v>1169</v>
      </c>
      <c r="K2482" s="138">
        <v>0.02</v>
      </c>
      <c r="L2482" s="13" t="s">
        <v>135</v>
      </c>
      <c r="M2482" s="13" t="str">
        <f>VLOOKUP($H2482,References_1!$C$2:$D$827,2,)</f>
        <v>GP4</v>
      </c>
      <c r="N2482" s="13" t="e">
        <f>VLOOKUP($H2482,References_2!$D$2:'References_2'!$AQ$186,39,)</f>
        <v>#N/A</v>
      </c>
      <c r="O2482" s="13" t="str">
        <f>LEFT(L2482,2)</f>
        <v>µg</v>
      </c>
      <c r="P2482" s="139">
        <f>IF($O2482="mg",VLOOKUP($C2482,References_1!$H$2:$I$19,2,)*$K2482*0.0864,IF($O2482="µg",VLOOKUP($C2482,References_1!$H$2:$I$19,2,)*$K2482*86.4,""))</f>
        <v>356.07168000000001</v>
      </c>
      <c r="Q2482" s="138" t="str">
        <f>IF($O2482="mg","kg/j",IF($O2482="µg","mg/j",""))</f>
        <v>mg/j</v>
      </c>
    </row>
    <row r="2483" spans="1:17" x14ac:dyDescent="0.2">
      <c r="A2483" s="13">
        <f>VLOOKUP($B2483,References_1!$F$2:$G$19,2,)</f>
        <v>11</v>
      </c>
      <c r="B2483" s="13" t="s">
        <v>118</v>
      </c>
      <c r="C2483" s="13">
        <f>VLOOKUP($B2483,References_1!$F$2:$H$19,3,)</f>
        <v>13</v>
      </c>
      <c r="D2483" s="136">
        <v>42432</v>
      </c>
      <c r="E2483" s="13" t="s">
        <v>119</v>
      </c>
      <c r="F2483" s="13">
        <v>23</v>
      </c>
      <c r="G2483" s="13" t="s">
        <v>692</v>
      </c>
      <c r="H2483" s="13">
        <v>1218</v>
      </c>
      <c r="I2483" s="13">
        <v>0.02</v>
      </c>
      <c r="J2483" s="137" t="s">
        <v>1169</v>
      </c>
      <c r="K2483" s="138">
        <v>0.02</v>
      </c>
      <c r="L2483" s="13" t="s">
        <v>135</v>
      </c>
      <c r="M2483" s="13" t="str">
        <f>VLOOKUP($H2483,References_1!$C$2:$D$827,2,)</f>
        <v>GP4</v>
      </c>
      <c r="N2483" s="13" t="e">
        <f>VLOOKUP($H2483,References_2!$D$2:'References_2'!$AQ$186,39,)</f>
        <v>#N/A</v>
      </c>
      <c r="O2483" s="13" t="str">
        <f>LEFT(L2483,2)</f>
        <v>µg</v>
      </c>
      <c r="P2483" s="139">
        <f>IF($O2483="mg",VLOOKUP($C2483,References_1!$H$2:$I$19,2,)*$K2483*0.0864,IF($O2483="µg",VLOOKUP($C2483,References_1!$H$2:$I$19,2,)*$K2483*86.4,""))</f>
        <v>27.436800000000005</v>
      </c>
      <c r="Q2483" s="138" t="str">
        <f>IF($O2483="mg","kg/j",IF($O2483="µg","mg/j",""))</f>
        <v>mg/j</v>
      </c>
    </row>
    <row r="2484" spans="1:17" x14ac:dyDescent="0.2">
      <c r="A2484" s="13">
        <f>VLOOKUP($B2484,References_1!$F$2:$G$19,2,)</f>
        <v>12</v>
      </c>
      <c r="B2484" s="13">
        <v>6127975</v>
      </c>
      <c r="C2484" s="13">
        <f>VLOOKUP($B2484,References_1!$F$2:$H$19,3,)</f>
        <v>14</v>
      </c>
      <c r="D2484" s="136">
        <v>42432</v>
      </c>
      <c r="E2484" s="13" t="s">
        <v>991</v>
      </c>
      <c r="F2484" s="13">
        <v>23</v>
      </c>
      <c r="G2484" s="13" t="s">
        <v>692</v>
      </c>
      <c r="H2484" s="13">
        <v>1218</v>
      </c>
      <c r="I2484" s="13">
        <v>0.02</v>
      </c>
      <c r="J2484" s="137" t="s">
        <v>1169</v>
      </c>
      <c r="K2484" s="138">
        <v>0.02</v>
      </c>
      <c r="L2484" s="13" t="s">
        <v>135</v>
      </c>
      <c r="M2484" s="13" t="str">
        <f>VLOOKUP($H2484,References_1!$C$2:$D$827,2,)</f>
        <v>GP4</v>
      </c>
      <c r="N2484" s="13" t="e">
        <f>VLOOKUP($H2484,References_2!$D$2:'References_2'!$AQ$186,39,)</f>
        <v>#N/A</v>
      </c>
      <c r="O2484" s="13" t="str">
        <f>LEFT(L2484,2)</f>
        <v>µg</v>
      </c>
      <c r="P2484" s="139">
        <f>IF($O2484="mg",VLOOKUP($C2484,References_1!$H$2:$I$19,2,)*$K2484*0.0864,IF($O2484="µg",VLOOKUP($C2484,References_1!$H$2:$I$19,2,)*$K2484*86.4,""))</f>
        <v>95.472000000000008</v>
      </c>
      <c r="Q2484" s="138" t="str">
        <f>IF($O2484="mg","kg/j",IF($O2484="µg","mg/j",""))</f>
        <v>mg/j</v>
      </c>
    </row>
    <row r="2485" spans="1:17" x14ac:dyDescent="0.2">
      <c r="A2485" s="13">
        <f>VLOOKUP($B2485,References_1!$F$2:$G$19,2,)</f>
        <v>4</v>
      </c>
      <c r="B2485" s="13">
        <v>6127935</v>
      </c>
      <c r="C2485" s="13">
        <f>VLOOKUP($B2485,References_1!$F$2:$H$19,3,)</f>
        <v>3</v>
      </c>
      <c r="D2485" s="136">
        <v>42432</v>
      </c>
      <c r="E2485" s="13" t="s">
        <v>1031</v>
      </c>
      <c r="F2485" s="13">
        <v>23</v>
      </c>
      <c r="G2485" s="13" t="s">
        <v>693</v>
      </c>
      <c r="H2485" s="13">
        <v>1511</v>
      </c>
      <c r="I2485" s="13">
        <v>5.0000000000000001E-3</v>
      </c>
      <c r="J2485" s="137" t="s">
        <v>1169</v>
      </c>
      <c r="K2485" s="138">
        <v>5.0000000000000001E-3</v>
      </c>
      <c r="L2485" s="13" t="s">
        <v>135</v>
      </c>
      <c r="M2485" s="13" t="str">
        <f>VLOOKUP($H2485,References_1!$C$2:$D$827,2,)</f>
        <v>GP4</v>
      </c>
      <c r="N2485" s="13" t="e">
        <f>VLOOKUP($H2485,References_2!$D$2:'References_2'!$AQ$186,39,)</f>
        <v>#N/A</v>
      </c>
      <c r="O2485" s="13" t="str">
        <f>LEFT(L2485,2)</f>
        <v>µg</v>
      </c>
      <c r="P2485" s="139">
        <f>IF($O2485="mg",VLOOKUP($C2485,References_1!$H$2:$I$19,2,)*$K2485*0.0864,IF($O2485="µg",VLOOKUP($C2485,References_1!$H$2:$I$19,2,)*$K2485*86.4,""))</f>
        <v>0.92879999999999996</v>
      </c>
      <c r="Q2485" s="138" t="str">
        <f>IF($O2485="mg","kg/j",IF($O2485="µg","mg/j",""))</f>
        <v>mg/j</v>
      </c>
    </row>
    <row r="2486" spans="1:17" x14ac:dyDescent="0.2">
      <c r="A2486" s="13">
        <f>VLOOKUP($B2486,References_1!$F$2:$G$19,2,)</f>
        <v>18</v>
      </c>
      <c r="B2486" s="13">
        <v>6127970</v>
      </c>
      <c r="C2486" s="13">
        <f>VLOOKUP($B2486,References_1!$F$2:$H$19,3,)</f>
        <v>9.5</v>
      </c>
      <c r="D2486" s="136">
        <v>42432</v>
      </c>
      <c r="E2486" s="13" t="s">
        <v>1113</v>
      </c>
      <c r="F2486" s="13">
        <v>23</v>
      </c>
      <c r="G2486" s="13" t="s">
        <v>693</v>
      </c>
      <c r="H2486" s="13">
        <v>1511</v>
      </c>
      <c r="I2486" s="13">
        <v>5.0000000000000001E-3</v>
      </c>
      <c r="J2486" s="137" t="s">
        <v>1169</v>
      </c>
      <c r="K2486" s="138">
        <v>5.0000000000000001E-3</v>
      </c>
      <c r="L2486" s="13" t="s">
        <v>135</v>
      </c>
      <c r="M2486" s="13" t="str">
        <f>VLOOKUP($H2486,References_1!$C$2:$D$827,2,)</f>
        <v>GP4</v>
      </c>
      <c r="N2486" s="13" t="e">
        <f>VLOOKUP($H2486,References_2!$D$2:'References_2'!$AQ$186,39,)</f>
        <v>#N/A</v>
      </c>
      <c r="O2486" s="13" t="str">
        <f>LEFT(L2486,2)</f>
        <v>µg</v>
      </c>
      <c r="P2486" s="139">
        <f>IF($O2486="mg",VLOOKUP($C2486,References_1!$H$2:$I$19,2,)*$K2486*0.0864,IF($O2486="µg",VLOOKUP($C2486,References_1!$H$2:$I$19,2,)*$K2486*86.4,""))</f>
        <v>12.869280000000002</v>
      </c>
      <c r="Q2486" s="138" t="str">
        <f>IF($O2486="mg","kg/j",IF($O2486="µg","mg/j",""))</f>
        <v>mg/j</v>
      </c>
    </row>
    <row r="2487" spans="1:17" x14ac:dyDescent="0.2">
      <c r="A2487" s="13">
        <f>VLOOKUP($B2487,References_1!$F$2:$G$19,2,)</f>
        <v>14</v>
      </c>
      <c r="B2487" s="13">
        <v>6127985</v>
      </c>
      <c r="C2487" s="13">
        <f>VLOOKUP($B2487,References_1!$F$2:$H$19,3,)</f>
        <v>11</v>
      </c>
      <c r="D2487" s="136">
        <v>42432</v>
      </c>
      <c r="E2487" s="13" t="s">
        <v>1072</v>
      </c>
      <c r="F2487" s="13">
        <v>23</v>
      </c>
      <c r="G2487" s="13" t="s">
        <v>693</v>
      </c>
      <c r="H2487" s="13">
        <v>1511</v>
      </c>
      <c r="I2487" s="13">
        <v>5.0000000000000001E-3</v>
      </c>
      <c r="J2487" s="137" t="s">
        <v>1169</v>
      </c>
      <c r="K2487" s="138">
        <v>5.0000000000000001E-3</v>
      </c>
      <c r="L2487" s="13" t="s">
        <v>135</v>
      </c>
      <c r="M2487" s="13" t="str">
        <f>VLOOKUP($H2487,References_1!$C$2:$D$827,2,)</f>
        <v>GP4</v>
      </c>
      <c r="N2487" s="13" t="e">
        <f>VLOOKUP($H2487,References_2!$D$2:'References_2'!$AQ$186,39,)</f>
        <v>#N/A</v>
      </c>
      <c r="O2487" s="13" t="str">
        <f>LEFT(L2487,2)</f>
        <v>µg</v>
      </c>
      <c r="P2487" s="139">
        <f>IF($O2487="mg",VLOOKUP($C2487,References_1!$H$2:$I$19,2,)*$K2487*0.0864,IF($O2487="µg",VLOOKUP($C2487,References_1!$H$2:$I$19,2,)*$K2487*86.4,""))</f>
        <v>89.017920000000004</v>
      </c>
      <c r="Q2487" s="138" t="str">
        <f>IF($O2487="mg","kg/j",IF($O2487="µg","mg/j",""))</f>
        <v>mg/j</v>
      </c>
    </row>
    <row r="2488" spans="1:17" x14ac:dyDescent="0.2">
      <c r="A2488" s="13">
        <f>VLOOKUP($B2488,References_1!$F$2:$G$19,2,)</f>
        <v>11</v>
      </c>
      <c r="B2488" s="13" t="s">
        <v>118</v>
      </c>
      <c r="C2488" s="13">
        <f>VLOOKUP($B2488,References_1!$F$2:$H$19,3,)</f>
        <v>13</v>
      </c>
      <c r="D2488" s="136">
        <v>42432</v>
      </c>
      <c r="E2488" s="13" t="s">
        <v>119</v>
      </c>
      <c r="F2488" s="13">
        <v>23</v>
      </c>
      <c r="G2488" s="13" t="s">
        <v>693</v>
      </c>
      <c r="H2488" s="13">
        <v>1511</v>
      </c>
      <c r="I2488" s="13">
        <v>5.0000000000000001E-3</v>
      </c>
      <c r="J2488" s="137" t="s">
        <v>1169</v>
      </c>
      <c r="K2488" s="138">
        <v>5.0000000000000001E-3</v>
      </c>
      <c r="L2488" s="13" t="s">
        <v>135</v>
      </c>
      <c r="M2488" s="13" t="str">
        <f>VLOOKUP($H2488,References_1!$C$2:$D$827,2,)</f>
        <v>GP4</v>
      </c>
      <c r="N2488" s="13" t="e">
        <f>VLOOKUP($H2488,References_2!$D$2:'References_2'!$AQ$186,39,)</f>
        <v>#N/A</v>
      </c>
      <c r="O2488" s="13" t="str">
        <f>LEFT(L2488,2)</f>
        <v>µg</v>
      </c>
      <c r="P2488" s="139">
        <f>IF($O2488="mg",VLOOKUP($C2488,References_1!$H$2:$I$19,2,)*$K2488*0.0864,IF($O2488="µg",VLOOKUP($C2488,References_1!$H$2:$I$19,2,)*$K2488*86.4,""))</f>
        <v>6.8592000000000013</v>
      </c>
      <c r="Q2488" s="138" t="str">
        <f>IF($O2488="mg","kg/j",IF($O2488="µg","mg/j",""))</f>
        <v>mg/j</v>
      </c>
    </row>
    <row r="2489" spans="1:17" x14ac:dyDescent="0.2">
      <c r="A2489" s="13">
        <f>VLOOKUP($B2489,References_1!$F$2:$G$19,2,)</f>
        <v>12</v>
      </c>
      <c r="B2489" s="13">
        <v>6127975</v>
      </c>
      <c r="C2489" s="13">
        <f>VLOOKUP($B2489,References_1!$F$2:$H$19,3,)</f>
        <v>14</v>
      </c>
      <c r="D2489" s="136">
        <v>42432</v>
      </c>
      <c r="E2489" s="13" t="s">
        <v>991</v>
      </c>
      <c r="F2489" s="13">
        <v>23</v>
      </c>
      <c r="G2489" s="13" t="s">
        <v>693</v>
      </c>
      <c r="H2489" s="13">
        <v>1511</v>
      </c>
      <c r="I2489" s="13">
        <v>5.0000000000000001E-3</v>
      </c>
      <c r="J2489" s="137" t="s">
        <v>1169</v>
      </c>
      <c r="K2489" s="138">
        <v>5.0000000000000001E-3</v>
      </c>
      <c r="L2489" s="13" t="s">
        <v>135</v>
      </c>
      <c r="M2489" s="13" t="str">
        <f>VLOOKUP($H2489,References_1!$C$2:$D$827,2,)</f>
        <v>GP4</v>
      </c>
      <c r="N2489" s="13" t="e">
        <f>VLOOKUP($H2489,References_2!$D$2:'References_2'!$AQ$186,39,)</f>
        <v>#N/A</v>
      </c>
      <c r="O2489" s="13" t="str">
        <f>LEFT(L2489,2)</f>
        <v>µg</v>
      </c>
      <c r="P2489" s="139">
        <f>IF($O2489="mg",VLOOKUP($C2489,References_1!$H$2:$I$19,2,)*$K2489*0.0864,IF($O2489="µg",VLOOKUP($C2489,References_1!$H$2:$I$19,2,)*$K2489*86.4,""))</f>
        <v>23.868000000000002</v>
      </c>
      <c r="Q2489" s="138" t="str">
        <f>IF($O2489="mg","kg/j",IF($O2489="µg","mg/j",""))</f>
        <v>mg/j</v>
      </c>
    </row>
    <row r="2490" spans="1:17" x14ac:dyDescent="0.2">
      <c r="A2490" s="13">
        <f>VLOOKUP($B2490,References_1!$F$2:$G$19,2,)</f>
        <v>4</v>
      </c>
      <c r="B2490" s="13">
        <v>6127935</v>
      </c>
      <c r="C2490" s="13">
        <f>VLOOKUP($B2490,References_1!$F$2:$H$19,3,)</f>
        <v>3</v>
      </c>
      <c r="D2490" s="136">
        <v>42432</v>
      </c>
      <c r="E2490" s="13" t="s">
        <v>1031</v>
      </c>
      <c r="F2490" s="13">
        <v>23</v>
      </c>
      <c r="G2490" s="13" t="s">
        <v>196</v>
      </c>
      <c r="H2490" s="13">
        <v>1619</v>
      </c>
      <c r="I2490" s="13">
        <v>0.01</v>
      </c>
      <c r="J2490" s="137" t="s">
        <v>1169</v>
      </c>
      <c r="K2490" s="138">
        <v>0.01</v>
      </c>
      <c r="L2490" s="13" t="s">
        <v>135</v>
      </c>
      <c r="M2490" s="13" t="str">
        <f>VLOOKUP($H2490,References_1!$C$2:$D$827,2,)</f>
        <v>GP5</v>
      </c>
      <c r="N2490" s="13" t="e">
        <f>VLOOKUP($H2490,References_2!$D$2:'References_2'!$AQ$186,39,)</f>
        <v>#N/A</v>
      </c>
      <c r="O2490" s="13" t="str">
        <f>LEFT(L2490,2)</f>
        <v>µg</v>
      </c>
      <c r="P2490" s="139">
        <f>IF($O2490="mg",VLOOKUP($C2490,References_1!$H$2:$I$19,2,)*$K2490*0.0864,IF($O2490="µg",VLOOKUP($C2490,References_1!$H$2:$I$19,2,)*$K2490*86.4,""))</f>
        <v>1.8575999999999999</v>
      </c>
      <c r="Q2490" s="138" t="str">
        <f>IF($O2490="mg","kg/j",IF($O2490="µg","mg/j",""))</f>
        <v>mg/j</v>
      </c>
    </row>
    <row r="2491" spans="1:17" x14ac:dyDescent="0.2">
      <c r="A2491" s="13">
        <f>VLOOKUP($B2491,References_1!$F$2:$G$19,2,)</f>
        <v>18</v>
      </c>
      <c r="B2491" s="13">
        <v>6127970</v>
      </c>
      <c r="C2491" s="13">
        <f>VLOOKUP($B2491,References_1!$F$2:$H$19,3,)</f>
        <v>9.5</v>
      </c>
      <c r="D2491" s="136">
        <v>42432</v>
      </c>
      <c r="E2491" s="13" t="s">
        <v>1113</v>
      </c>
      <c r="F2491" s="13">
        <v>23</v>
      </c>
      <c r="G2491" s="13" t="s">
        <v>196</v>
      </c>
      <c r="H2491" s="13">
        <v>1619</v>
      </c>
      <c r="I2491" s="13">
        <v>0.01</v>
      </c>
      <c r="J2491" s="137" t="s">
        <v>1169</v>
      </c>
      <c r="K2491" s="138">
        <v>0.01</v>
      </c>
      <c r="L2491" s="13" t="s">
        <v>135</v>
      </c>
      <c r="M2491" s="13" t="str">
        <f>VLOOKUP($H2491,References_1!$C$2:$D$827,2,)</f>
        <v>GP5</v>
      </c>
      <c r="N2491" s="13" t="e">
        <f>VLOOKUP($H2491,References_2!$D$2:'References_2'!$AQ$186,39,)</f>
        <v>#N/A</v>
      </c>
      <c r="O2491" s="13" t="str">
        <f>LEFT(L2491,2)</f>
        <v>µg</v>
      </c>
      <c r="P2491" s="139">
        <f>IF($O2491="mg",VLOOKUP($C2491,References_1!$H$2:$I$19,2,)*$K2491*0.0864,IF($O2491="µg",VLOOKUP($C2491,References_1!$H$2:$I$19,2,)*$K2491*86.4,""))</f>
        <v>25.738560000000003</v>
      </c>
      <c r="Q2491" s="138" t="str">
        <f>IF($O2491="mg","kg/j",IF($O2491="µg","mg/j",""))</f>
        <v>mg/j</v>
      </c>
    </row>
    <row r="2492" spans="1:17" x14ac:dyDescent="0.2">
      <c r="A2492" s="13">
        <f>VLOOKUP($B2492,References_1!$F$2:$G$19,2,)</f>
        <v>14</v>
      </c>
      <c r="B2492" s="13">
        <v>6127985</v>
      </c>
      <c r="C2492" s="13">
        <f>VLOOKUP($B2492,References_1!$F$2:$H$19,3,)</f>
        <v>11</v>
      </c>
      <c r="D2492" s="136">
        <v>42432</v>
      </c>
      <c r="E2492" s="13" t="s">
        <v>1072</v>
      </c>
      <c r="F2492" s="13">
        <v>23</v>
      </c>
      <c r="G2492" s="13" t="s">
        <v>196</v>
      </c>
      <c r="H2492" s="13">
        <v>1619</v>
      </c>
      <c r="I2492" s="13">
        <v>0.01</v>
      </c>
      <c r="J2492" s="137" t="s">
        <v>1169</v>
      </c>
      <c r="K2492" s="138">
        <v>0.01</v>
      </c>
      <c r="L2492" s="13" t="s">
        <v>135</v>
      </c>
      <c r="M2492" s="13" t="str">
        <f>VLOOKUP($H2492,References_1!$C$2:$D$827,2,)</f>
        <v>GP5</v>
      </c>
      <c r="N2492" s="13" t="e">
        <f>VLOOKUP($H2492,References_2!$D$2:'References_2'!$AQ$186,39,)</f>
        <v>#N/A</v>
      </c>
      <c r="O2492" s="13" t="str">
        <f>LEFT(L2492,2)</f>
        <v>µg</v>
      </c>
      <c r="P2492" s="139">
        <f>IF($O2492="mg",VLOOKUP($C2492,References_1!$H$2:$I$19,2,)*$K2492*0.0864,IF($O2492="µg",VLOOKUP($C2492,References_1!$H$2:$I$19,2,)*$K2492*86.4,""))</f>
        <v>178.03584000000001</v>
      </c>
      <c r="Q2492" s="138" t="str">
        <f>IF($O2492="mg","kg/j",IF($O2492="µg","mg/j",""))</f>
        <v>mg/j</v>
      </c>
    </row>
    <row r="2493" spans="1:17" x14ac:dyDescent="0.2">
      <c r="A2493" s="13">
        <f>VLOOKUP($B2493,References_1!$F$2:$G$19,2,)</f>
        <v>11</v>
      </c>
      <c r="B2493" s="13" t="s">
        <v>118</v>
      </c>
      <c r="C2493" s="13">
        <f>VLOOKUP($B2493,References_1!$F$2:$H$19,3,)</f>
        <v>13</v>
      </c>
      <c r="D2493" s="136">
        <v>42432</v>
      </c>
      <c r="E2493" s="13" t="s">
        <v>119</v>
      </c>
      <c r="F2493" s="13">
        <v>23</v>
      </c>
      <c r="G2493" s="13" t="s">
        <v>196</v>
      </c>
      <c r="H2493" s="13">
        <v>1619</v>
      </c>
      <c r="I2493" s="13">
        <v>0.01</v>
      </c>
      <c r="J2493" s="137" t="s">
        <v>1169</v>
      </c>
      <c r="K2493" s="138">
        <v>0.01</v>
      </c>
      <c r="L2493" s="13" t="s">
        <v>135</v>
      </c>
      <c r="M2493" s="13" t="str">
        <f>VLOOKUP($H2493,References_1!$C$2:$D$827,2,)</f>
        <v>GP5</v>
      </c>
      <c r="N2493" s="13" t="e">
        <f>VLOOKUP($H2493,References_2!$D$2:'References_2'!$AQ$186,39,)</f>
        <v>#N/A</v>
      </c>
      <c r="O2493" s="13" t="str">
        <f>LEFT(L2493,2)</f>
        <v>µg</v>
      </c>
      <c r="P2493" s="139">
        <f>IF($O2493="mg",VLOOKUP($C2493,References_1!$H$2:$I$19,2,)*$K2493*0.0864,IF($O2493="µg",VLOOKUP($C2493,References_1!$H$2:$I$19,2,)*$K2493*86.4,""))</f>
        <v>13.718400000000003</v>
      </c>
      <c r="Q2493" s="138" t="str">
        <f>IF($O2493="mg","kg/j",IF($O2493="µg","mg/j",""))</f>
        <v>mg/j</v>
      </c>
    </row>
    <row r="2494" spans="1:17" x14ac:dyDescent="0.2">
      <c r="A2494" s="13">
        <f>VLOOKUP($B2494,References_1!$F$2:$G$19,2,)</f>
        <v>12</v>
      </c>
      <c r="B2494" s="13">
        <v>6127975</v>
      </c>
      <c r="C2494" s="13">
        <f>VLOOKUP($B2494,References_1!$F$2:$H$19,3,)</f>
        <v>14</v>
      </c>
      <c r="D2494" s="136">
        <v>42432</v>
      </c>
      <c r="E2494" s="13" t="s">
        <v>991</v>
      </c>
      <c r="F2494" s="13">
        <v>23</v>
      </c>
      <c r="G2494" s="13" t="s">
        <v>196</v>
      </c>
      <c r="H2494" s="13">
        <v>1619</v>
      </c>
      <c r="I2494" s="13">
        <v>0.01</v>
      </c>
      <c r="J2494" s="137" t="s">
        <v>1169</v>
      </c>
      <c r="K2494" s="138">
        <v>0.01</v>
      </c>
      <c r="L2494" s="13" t="s">
        <v>135</v>
      </c>
      <c r="M2494" s="13" t="str">
        <f>VLOOKUP($H2494,References_1!$C$2:$D$827,2,)</f>
        <v>GP5</v>
      </c>
      <c r="N2494" s="13" t="e">
        <f>VLOOKUP($H2494,References_2!$D$2:'References_2'!$AQ$186,39,)</f>
        <v>#N/A</v>
      </c>
      <c r="O2494" s="13" t="str">
        <f>LEFT(L2494,2)</f>
        <v>µg</v>
      </c>
      <c r="P2494" s="139">
        <f>IF($O2494="mg",VLOOKUP($C2494,References_1!$H$2:$I$19,2,)*$K2494*0.0864,IF($O2494="µg",VLOOKUP($C2494,References_1!$H$2:$I$19,2,)*$K2494*86.4,""))</f>
        <v>47.736000000000004</v>
      </c>
      <c r="Q2494" s="138" t="str">
        <f>IF($O2494="mg","kg/j",IF($O2494="µg","mg/j",""))</f>
        <v>mg/j</v>
      </c>
    </row>
    <row r="2495" spans="1:17" x14ac:dyDescent="0.2">
      <c r="A2495" s="13">
        <f>VLOOKUP($B2495,References_1!$F$2:$G$19,2,)</f>
        <v>4</v>
      </c>
      <c r="B2495" s="13">
        <v>6127935</v>
      </c>
      <c r="C2495" s="13">
        <f>VLOOKUP($B2495,References_1!$F$2:$H$19,3,)</f>
        <v>3</v>
      </c>
      <c r="D2495" s="136">
        <v>42432</v>
      </c>
      <c r="E2495" s="13" t="s">
        <v>1031</v>
      </c>
      <c r="F2495" s="13">
        <v>23</v>
      </c>
      <c r="G2495" s="13" t="s">
        <v>198</v>
      </c>
      <c r="H2495" s="13">
        <v>1618</v>
      </c>
      <c r="I2495" s="13">
        <v>0.01</v>
      </c>
      <c r="J2495" s="137" t="s">
        <v>1169</v>
      </c>
      <c r="K2495" s="138">
        <v>0.01</v>
      </c>
      <c r="L2495" s="13" t="s">
        <v>135</v>
      </c>
      <c r="M2495" s="13" t="str">
        <f>VLOOKUP($H2495,References_1!$C$2:$D$827,2,)</f>
        <v>GP5</v>
      </c>
      <c r="N2495" s="13" t="e">
        <f>VLOOKUP($H2495,References_2!$D$2:'References_2'!$AQ$186,39,)</f>
        <v>#N/A</v>
      </c>
      <c r="O2495" s="13" t="str">
        <f>LEFT(L2495,2)</f>
        <v>µg</v>
      </c>
      <c r="P2495" s="139">
        <f>IF($O2495="mg",VLOOKUP($C2495,References_1!$H$2:$I$19,2,)*$K2495*0.0864,IF($O2495="µg",VLOOKUP($C2495,References_1!$H$2:$I$19,2,)*$K2495*86.4,""))</f>
        <v>1.8575999999999999</v>
      </c>
      <c r="Q2495" s="138" t="str">
        <f>IF($O2495="mg","kg/j",IF($O2495="µg","mg/j",""))</f>
        <v>mg/j</v>
      </c>
    </row>
    <row r="2496" spans="1:17" x14ac:dyDescent="0.2">
      <c r="A2496" s="13">
        <f>VLOOKUP($B2496,References_1!$F$2:$G$19,2,)</f>
        <v>18</v>
      </c>
      <c r="B2496" s="13">
        <v>6127970</v>
      </c>
      <c r="C2496" s="13">
        <f>VLOOKUP($B2496,References_1!$F$2:$H$19,3,)</f>
        <v>9.5</v>
      </c>
      <c r="D2496" s="136">
        <v>42432</v>
      </c>
      <c r="E2496" s="13" t="s">
        <v>1113</v>
      </c>
      <c r="F2496" s="13">
        <v>23</v>
      </c>
      <c r="G2496" s="13" t="s">
        <v>198</v>
      </c>
      <c r="H2496" s="13">
        <v>1618</v>
      </c>
      <c r="I2496" s="13">
        <v>0.01</v>
      </c>
      <c r="J2496" s="137" t="s">
        <v>1169</v>
      </c>
      <c r="K2496" s="138">
        <v>0.01</v>
      </c>
      <c r="L2496" s="13" t="s">
        <v>135</v>
      </c>
      <c r="M2496" s="13" t="str">
        <f>VLOOKUP($H2496,References_1!$C$2:$D$827,2,)</f>
        <v>GP5</v>
      </c>
      <c r="N2496" s="13" t="e">
        <f>VLOOKUP($H2496,References_2!$D$2:'References_2'!$AQ$186,39,)</f>
        <v>#N/A</v>
      </c>
      <c r="O2496" s="13" t="str">
        <f>LEFT(L2496,2)</f>
        <v>µg</v>
      </c>
      <c r="P2496" s="139">
        <f>IF($O2496="mg",VLOOKUP($C2496,References_1!$H$2:$I$19,2,)*$K2496*0.0864,IF($O2496="µg",VLOOKUP($C2496,References_1!$H$2:$I$19,2,)*$K2496*86.4,""))</f>
        <v>25.738560000000003</v>
      </c>
      <c r="Q2496" s="138" t="str">
        <f>IF($O2496="mg","kg/j",IF($O2496="µg","mg/j",""))</f>
        <v>mg/j</v>
      </c>
    </row>
    <row r="2497" spans="1:17" x14ac:dyDescent="0.2">
      <c r="A2497" s="13">
        <f>VLOOKUP($B2497,References_1!$F$2:$G$19,2,)</f>
        <v>14</v>
      </c>
      <c r="B2497" s="13">
        <v>6127985</v>
      </c>
      <c r="C2497" s="13">
        <f>VLOOKUP($B2497,References_1!$F$2:$H$19,3,)</f>
        <v>11</v>
      </c>
      <c r="D2497" s="136">
        <v>42432</v>
      </c>
      <c r="E2497" s="13" t="s">
        <v>1072</v>
      </c>
      <c r="F2497" s="13">
        <v>23</v>
      </c>
      <c r="G2497" s="13" t="s">
        <v>198</v>
      </c>
      <c r="H2497" s="13">
        <v>1618</v>
      </c>
      <c r="I2497" s="13">
        <v>0.01</v>
      </c>
      <c r="J2497" s="137" t="s">
        <v>1169</v>
      </c>
      <c r="K2497" s="138">
        <v>0.01</v>
      </c>
      <c r="L2497" s="13" t="s">
        <v>135</v>
      </c>
      <c r="M2497" s="13" t="str">
        <f>VLOOKUP($H2497,References_1!$C$2:$D$827,2,)</f>
        <v>GP5</v>
      </c>
      <c r="N2497" s="13" t="e">
        <f>VLOOKUP($H2497,References_2!$D$2:'References_2'!$AQ$186,39,)</f>
        <v>#N/A</v>
      </c>
      <c r="O2497" s="13" t="str">
        <f>LEFT(L2497,2)</f>
        <v>µg</v>
      </c>
      <c r="P2497" s="139">
        <f>IF($O2497="mg",VLOOKUP($C2497,References_1!$H$2:$I$19,2,)*$K2497*0.0864,IF($O2497="µg",VLOOKUP($C2497,References_1!$H$2:$I$19,2,)*$K2497*86.4,""))</f>
        <v>178.03584000000001</v>
      </c>
      <c r="Q2497" s="138" t="str">
        <f>IF($O2497="mg","kg/j",IF($O2497="µg","mg/j",""))</f>
        <v>mg/j</v>
      </c>
    </row>
    <row r="2498" spans="1:17" x14ac:dyDescent="0.2">
      <c r="A2498" s="13">
        <f>VLOOKUP($B2498,References_1!$F$2:$G$19,2,)</f>
        <v>11</v>
      </c>
      <c r="B2498" s="13" t="s">
        <v>118</v>
      </c>
      <c r="C2498" s="13">
        <f>VLOOKUP($B2498,References_1!$F$2:$H$19,3,)</f>
        <v>13</v>
      </c>
      <c r="D2498" s="136">
        <v>42432</v>
      </c>
      <c r="E2498" s="13" t="s">
        <v>119</v>
      </c>
      <c r="F2498" s="13">
        <v>23</v>
      </c>
      <c r="G2498" s="13" t="s">
        <v>198</v>
      </c>
      <c r="H2498" s="13">
        <v>1618</v>
      </c>
      <c r="I2498" s="13">
        <v>0.01</v>
      </c>
      <c r="J2498" s="137" t="s">
        <v>1169</v>
      </c>
      <c r="K2498" s="138">
        <v>0.01</v>
      </c>
      <c r="L2498" s="13" t="s">
        <v>135</v>
      </c>
      <c r="M2498" s="13" t="str">
        <f>VLOOKUP($H2498,References_1!$C$2:$D$827,2,)</f>
        <v>GP5</v>
      </c>
      <c r="N2498" s="13" t="e">
        <f>VLOOKUP($H2498,References_2!$D$2:'References_2'!$AQ$186,39,)</f>
        <v>#N/A</v>
      </c>
      <c r="O2498" s="13" t="str">
        <f>LEFT(L2498,2)</f>
        <v>µg</v>
      </c>
      <c r="P2498" s="139">
        <f>IF($O2498="mg",VLOOKUP($C2498,References_1!$H$2:$I$19,2,)*$K2498*0.0864,IF($O2498="µg",VLOOKUP($C2498,References_1!$H$2:$I$19,2,)*$K2498*86.4,""))</f>
        <v>13.718400000000003</v>
      </c>
      <c r="Q2498" s="138" t="str">
        <f>IF($O2498="mg","kg/j",IF($O2498="µg","mg/j",""))</f>
        <v>mg/j</v>
      </c>
    </row>
    <row r="2499" spans="1:17" x14ac:dyDescent="0.2">
      <c r="A2499" s="13">
        <f>VLOOKUP($B2499,References_1!$F$2:$G$19,2,)</f>
        <v>12</v>
      </c>
      <c r="B2499" s="13">
        <v>6127975</v>
      </c>
      <c r="C2499" s="13">
        <f>VLOOKUP($B2499,References_1!$F$2:$H$19,3,)</f>
        <v>14</v>
      </c>
      <c r="D2499" s="136">
        <v>42432</v>
      </c>
      <c r="E2499" s="13" t="s">
        <v>991</v>
      </c>
      <c r="F2499" s="13">
        <v>23</v>
      </c>
      <c r="G2499" s="13" t="s">
        <v>198</v>
      </c>
      <c r="H2499" s="13">
        <v>1618</v>
      </c>
      <c r="I2499" s="13">
        <v>0.01</v>
      </c>
      <c r="J2499" s="137" t="s">
        <v>1169</v>
      </c>
      <c r="K2499" s="138">
        <v>0.01</v>
      </c>
      <c r="L2499" s="13" t="s">
        <v>135</v>
      </c>
      <c r="M2499" s="13" t="str">
        <f>VLOOKUP($H2499,References_1!$C$2:$D$827,2,)</f>
        <v>GP5</v>
      </c>
      <c r="N2499" s="13" t="e">
        <f>VLOOKUP($H2499,References_2!$D$2:'References_2'!$AQ$186,39,)</f>
        <v>#N/A</v>
      </c>
      <c r="O2499" s="13" t="str">
        <f>LEFT(L2499,2)</f>
        <v>µg</v>
      </c>
      <c r="P2499" s="139">
        <f>IF($O2499="mg",VLOOKUP($C2499,References_1!$H$2:$I$19,2,)*$K2499*0.0864,IF($O2499="µg",VLOOKUP($C2499,References_1!$H$2:$I$19,2,)*$K2499*86.4,""))</f>
        <v>47.736000000000004</v>
      </c>
      <c r="Q2499" s="138" t="str">
        <f>IF($O2499="mg","kg/j",IF($O2499="µg","mg/j",""))</f>
        <v>mg/j</v>
      </c>
    </row>
    <row r="2500" spans="1:17" x14ac:dyDescent="0.2">
      <c r="A2500" s="13">
        <f>VLOOKUP($B2500,References_1!$F$2:$G$19,2,)</f>
        <v>4</v>
      </c>
      <c r="B2500" s="13">
        <v>6127935</v>
      </c>
      <c r="C2500" s="13">
        <f>VLOOKUP($B2500,References_1!$F$2:$H$19,3,)</f>
        <v>3</v>
      </c>
      <c r="D2500" s="136">
        <v>42432</v>
      </c>
      <c r="E2500" s="13" t="s">
        <v>1031</v>
      </c>
      <c r="F2500" s="13">
        <v>23</v>
      </c>
      <c r="G2500" s="13" t="s">
        <v>199</v>
      </c>
      <c r="H2500" s="13">
        <v>1640</v>
      </c>
      <c r="I2500" s="13">
        <v>0.05</v>
      </c>
      <c r="J2500" s="137" t="s">
        <v>1169</v>
      </c>
      <c r="K2500" s="138">
        <v>0.05</v>
      </c>
      <c r="L2500" s="13" t="s">
        <v>135</v>
      </c>
      <c r="M2500" s="13" t="str">
        <f>VLOOKUP($H2500,References_1!$C$2:$D$827,2,)</f>
        <v>GP4</v>
      </c>
      <c r="N2500" s="13">
        <f>VLOOKUP($H2500,References_2!$D$2:'References_2'!$AQ$186,39,)</f>
        <v>0</v>
      </c>
      <c r="O2500" s="13" t="str">
        <f>LEFT(L2500,2)</f>
        <v>µg</v>
      </c>
      <c r="P2500" s="139">
        <f>IF($O2500="mg",VLOOKUP($C2500,References_1!$H$2:$I$19,2,)*$K2500*0.0864,IF($O2500="µg",VLOOKUP($C2500,References_1!$H$2:$I$19,2,)*$K2500*86.4,""))</f>
        <v>9.2880000000000003</v>
      </c>
      <c r="Q2500" s="138" t="str">
        <f>IF($O2500="mg","kg/j",IF($O2500="µg","mg/j",""))</f>
        <v>mg/j</v>
      </c>
    </row>
    <row r="2501" spans="1:17" x14ac:dyDescent="0.2">
      <c r="A2501" s="13">
        <f>VLOOKUP($B2501,References_1!$F$2:$G$19,2,)</f>
        <v>18</v>
      </c>
      <c r="B2501" s="13">
        <v>6127970</v>
      </c>
      <c r="C2501" s="13">
        <f>VLOOKUP($B2501,References_1!$F$2:$H$19,3,)</f>
        <v>9.5</v>
      </c>
      <c r="D2501" s="136">
        <v>42432</v>
      </c>
      <c r="E2501" s="13" t="s">
        <v>1113</v>
      </c>
      <c r="F2501" s="13">
        <v>23</v>
      </c>
      <c r="G2501" s="13" t="s">
        <v>199</v>
      </c>
      <c r="H2501" s="13">
        <v>1640</v>
      </c>
      <c r="I2501" s="13">
        <v>0.05</v>
      </c>
      <c r="J2501" s="137" t="s">
        <v>1169</v>
      </c>
      <c r="K2501" s="138">
        <v>0.05</v>
      </c>
      <c r="L2501" s="13" t="s">
        <v>135</v>
      </c>
      <c r="M2501" s="13" t="str">
        <f>VLOOKUP($H2501,References_1!$C$2:$D$827,2,)</f>
        <v>GP4</v>
      </c>
      <c r="N2501" s="13">
        <f>VLOOKUP($H2501,References_2!$D$2:'References_2'!$AQ$186,39,)</f>
        <v>0</v>
      </c>
      <c r="O2501" s="13" t="str">
        <f>LEFT(L2501,2)</f>
        <v>µg</v>
      </c>
      <c r="P2501" s="139">
        <f>IF($O2501="mg",VLOOKUP($C2501,References_1!$H$2:$I$19,2,)*$K2501*0.0864,IF($O2501="µg",VLOOKUP($C2501,References_1!$H$2:$I$19,2,)*$K2501*86.4,""))</f>
        <v>128.69280000000001</v>
      </c>
      <c r="Q2501" s="138" t="str">
        <f>IF($O2501="mg","kg/j",IF($O2501="µg","mg/j",""))</f>
        <v>mg/j</v>
      </c>
    </row>
    <row r="2502" spans="1:17" x14ac:dyDescent="0.2">
      <c r="A2502" s="13">
        <f>VLOOKUP($B2502,References_1!$F$2:$G$19,2,)</f>
        <v>14</v>
      </c>
      <c r="B2502" s="13">
        <v>6127985</v>
      </c>
      <c r="C2502" s="13">
        <f>VLOOKUP($B2502,References_1!$F$2:$H$19,3,)</f>
        <v>11</v>
      </c>
      <c r="D2502" s="136">
        <v>42432</v>
      </c>
      <c r="E2502" s="13" t="s">
        <v>1072</v>
      </c>
      <c r="F2502" s="13">
        <v>23</v>
      </c>
      <c r="G2502" s="13" t="s">
        <v>199</v>
      </c>
      <c r="H2502" s="13">
        <v>1640</v>
      </c>
      <c r="I2502" s="13">
        <v>0.05</v>
      </c>
      <c r="J2502" s="137" t="s">
        <v>1169</v>
      </c>
      <c r="K2502" s="138">
        <v>0.05</v>
      </c>
      <c r="L2502" s="13" t="s">
        <v>135</v>
      </c>
      <c r="M2502" s="13" t="str">
        <f>VLOOKUP($H2502,References_1!$C$2:$D$827,2,)</f>
        <v>GP4</v>
      </c>
      <c r="N2502" s="13">
        <f>VLOOKUP($H2502,References_2!$D$2:'References_2'!$AQ$186,39,)</f>
        <v>0</v>
      </c>
      <c r="O2502" s="13" t="str">
        <f>LEFT(L2502,2)</f>
        <v>µg</v>
      </c>
      <c r="P2502" s="139">
        <f>IF($O2502="mg",VLOOKUP($C2502,References_1!$H$2:$I$19,2,)*$K2502*0.0864,IF($O2502="µg",VLOOKUP($C2502,References_1!$H$2:$I$19,2,)*$K2502*86.4,""))</f>
        <v>890.17920000000015</v>
      </c>
      <c r="Q2502" s="138" t="str">
        <f>IF($O2502="mg","kg/j",IF($O2502="µg","mg/j",""))</f>
        <v>mg/j</v>
      </c>
    </row>
    <row r="2503" spans="1:17" x14ac:dyDescent="0.2">
      <c r="A2503" s="13">
        <f>VLOOKUP($B2503,References_1!$F$2:$G$19,2,)</f>
        <v>11</v>
      </c>
      <c r="B2503" s="13" t="s">
        <v>118</v>
      </c>
      <c r="C2503" s="13">
        <f>VLOOKUP($B2503,References_1!$F$2:$H$19,3,)</f>
        <v>13</v>
      </c>
      <c r="D2503" s="136">
        <v>42432</v>
      </c>
      <c r="E2503" s="13" t="s">
        <v>119</v>
      </c>
      <c r="F2503" s="13">
        <v>23</v>
      </c>
      <c r="G2503" s="13" t="s">
        <v>199</v>
      </c>
      <c r="H2503" s="13">
        <v>1640</v>
      </c>
      <c r="I2503" s="13">
        <v>0.05</v>
      </c>
      <c r="J2503" s="137"/>
      <c r="K2503" s="138">
        <v>0.26</v>
      </c>
      <c r="L2503" s="13" t="s">
        <v>135</v>
      </c>
      <c r="M2503" s="13" t="str">
        <f>VLOOKUP($H2503,References_1!$C$2:$D$827,2,)</f>
        <v>GP4</v>
      </c>
      <c r="N2503" s="13">
        <f>VLOOKUP($H2503,References_2!$D$2:'References_2'!$AQ$186,39,)</f>
        <v>0</v>
      </c>
      <c r="O2503" s="13" t="str">
        <f>LEFT(L2503,2)</f>
        <v>µg</v>
      </c>
      <c r="P2503" s="139">
        <f>IF($O2503="mg",VLOOKUP($C2503,References_1!$H$2:$I$19,2,)*$K2503*0.0864,IF($O2503="µg",VLOOKUP($C2503,References_1!$H$2:$I$19,2,)*$K2503*86.4,""))</f>
        <v>356.67840000000007</v>
      </c>
      <c r="Q2503" s="138" t="str">
        <f>IF($O2503="mg","kg/j",IF($O2503="µg","mg/j",""))</f>
        <v>mg/j</v>
      </c>
    </row>
    <row r="2504" spans="1:17" x14ac:dyDescent="0.2">
      <c r="A2504" s="13">
        <f>VLOOKUP($B2504,References_1!$F$2:$G$19,2,)</f>
        <v>12</v>
      </c>
      <c r="B2504" s="13">
        <v>6127975</v>
      </c>
      <c r="C2504" s="13">
        <f>VLOOKUP($B2504,References_1!$F$2:$H$19,3,)</f>
        <v>14</v>
      </c>
      <c r="D2504" s="136">
        <v>42432</v>
      </c>
      <c r="E2504" s="13" t="s">
        <v>991</v>
      </c>
      <c r="F2504" s="13">
        <v>23</v>
      </c>
      <c r="G2504" s="13" t="s">
        <v>199</v>
      </c>
      <c r="H2504" s="13">
        <v>1640</v>
      </c>
      <c r="I2504" s="13">
        <v>0.05</v>
      </c>
      <c r="J2504" s="137" t="s">
        <v>1169</v>
      </c>
      <c r="K2504" s="138">
        <v>0.05</v>
      </c>
      <c r="L2504" s="13" t="s">
        <v>135</v>
      </c>
      <c r="M2504" s="13" t="str">
        <f>VLOOKUP($H2504,References_1!$C$2:$D$827,2,)</f>
        <v>GP4</v>
      </c>
      <c r="N2504" s="13">
        <f>VLOOKUP($H2504,References_2!$D$2:'References_2'!$AQ$186,39,)</f>
        <v>0</v>
      </c>
      <c r="O2504" s="13" t="str">
        <f>LEFT(L2504,2)</f>
        <v>µg</v>
      </c>
      <c r="P2504" s="139">
        <f>IF($O2504="mg",VLOOKUP($C2504,References_1!$H$2:$I$19,2,)*$K2504*0.0864,IF($O2504="µg",VLOOKUP($C2504,References_1!$H$2:$I$19,2,)*$K2504*86.4,""))</f>
        <v>238.68000000000004</v>
      </c>
      <c r="Q2504" s="138" t="str">
        <f>IF($O2504="mg","kg/j",IF($O2504="µg","mg/j",""))</f>
        <v>mg/j</v>
      </c>
    </row>
    <row r="2505" spans="1:17" x14ac:dyDescent="0.2">
      <c r="A2505" s="13">
        <f>VLOOKUP($B2505,References_1!$F$2:$G$19,2,)</f>
        <v>4</v>
      </c>
      <c r="B2505" s="13">
        <v>6127935</v>
      </c>
      <c r="C2505" s="13">
        <f>VLOOKUP($B2505,References_1!$F$2:$H$19,3,)</f>
        <v>3</v>
      </c>
      <c r="D2505" s="136">
        <v>42432</v>
      </c>
      <c r="E2505" s="13" t="s">
        <v>1031</v>
      </c>
      <c r="F2505" s="13">
        <v>23</v>
      </c>
      <c r="G2505" s="13" t="s">
        <v>695</v>
      </c>
      <c r="H2505" s="13">
        <v>1515</v>
      </c>
      <c r="I2505" s="13">
        <v>0.02</v>
      </c>
      <c r="J2505" s="137" t="s">
        <v>1169</v>
      </c>
      <c r="K2505" s="138">
        <v>0.02</v>
      </c>
      <c r="L2505" s="13" t="s">
        <v>135</v>
      </c>
      <c r="M2505" s="13" t="str">
        <f>VLOOKUP($H2505,References_1!$C$2:$D$827,2,)</f>
        <v>GP4</v>
      </c>
      <c r="N2505" s="13" t="e">
        <f>VLOOKUP($H2505,References_2!$D$2:'References_2'!$AQ$186,39,)</f>
        <v>#N/A</v>
      </c>
      <c r="O2505" s="13" t="str">
        <f>LEFT(L2505,2)</f>
        <v>µg</v>
      </c>
      <c r="P2505" s="139">
        <f>IF($O2505="mg",VLOOKUP($C2505,References_1!$H$2:$I$19,2,)*$K2505*0.0864,IF($O2505="µg",VLOOKUP($C2505,References_1!$H$2:$I$19,2,)*$K2505*86.4,""))</f>
        <v>3.7151999999999998</v>
      </c>
      <c r="Q2505" s="138" t="str">
        <f>IF($O2505="mg","kg/j",IF($O2505="µg","mg/j",""))</f>
        <v>mg/j</v>
      </c>
    </row>
    <row r="2506" spans="1:17" x14ac:dyDescent="0.2">
      <c r="A2506" s="13">
        <f>VLOOKUP($B2506,References_1!$F$2:$G$19,2,)</f>
        <v>18</v>
      </c>
      <c r="B2506" s="13">
        <v>6127970</v>
      </c>
      <c r="C2506" s="13">
        <f>VLOOKUP($B2506,References_1!$F$2:$H$19,3,)</f>
        <v>9.5</v>
      </c>
      <c r="D2506" s="136">
        <v>42432</v>
      </c>
      <c r="E2506" s="13" t="s">
        <v>1113</v>
      </c>
      <c r="F2506" s="13">
        <v>23</v>
      </c>
      <c r="G2506" s="13" t="s">
        <v>695</v>
      </c>
      <c r="H2506" s="13">
        <v>1515</v>
      </c>
      <c r="I2506" s="13">
        <v>0.02</v>
      </c>
      <c r="J2506" s="137" t="s">
        <v>1169</v>
      </c>
      <c r="K2506" s="138">
        <v>0.02</v>
      </c>
      <c r="L2506" s="13" t="s">
        <v>135</v>
      </c>
      <c r="M2506" s="13" t="str">
        <f>VLOOKUP($H2506,References_1!$C$2:$D$827,2,)</f>
        <v>GP4</v>
      </c>
      <c r="N2506" s="13" t="e">
        <f>VLOOKUP($H2506,References_2!$D$2:'References_2'!$AQ$186,39,)</f>
        <v>#N/A</v>
      </c>
      <c r="O2506" s="13" t="str">
        <f>LEFT(L2506,2)</f>
        <v>µg</v>
      </c>
      <c r="P2506" s="139">
        <f>IF($O2506="mg",VLOOKUP($C2506,References_1!$H$2:$I$19,2,)*$K2506*0.0864,IF($O2506="µg",VLOOKUP($C2506,References_1!$H$2:$I$19,2,)*$K2506*86.4,""))</f>
        <v>51.477120000000006</v>
      </c>
      <c r="Q2506" s="138" t="str">
        <f>IF($O2506="mg","kg/j",IF($O2506="µg","mg/j",""))</f>
        <v>mg/j</v>
      </c>
    </row>
    <row r="2507" spans="1:17" x14ac:dyDescent="0.2">
      <c r="A2507" s="13">
        <f>VLOOKUP($B2507,References_1!$F$2:$G$19,2,)</f>
        <v>14</v>
      </c>
      <c r="B2507" s="13">
        <v>6127985</v>
      </c>
      <c r="C2507" s="13">
        <f>VLOOKUP($B2507,References_1!$F$2:$H$19,3,)</f>
        <v>11</v>
      </c>
      <c r="D2507" s="136">
        <v>42432</v>
      </c>
      <c r="E2507" s="13" t="s">
        <v>1072</v>
      </c>
      <c r="F2507" s="13">
        <v>23</v>
      </c>
      <c r="G2507" s="13" t="s">
        <v>695</v>
      </c>
      <c r="H2507" s="13">
        <v>1515</v>
      </c>
      <c r="I2507" s="13">
        <v>0.02</v>
      </c>
      <c r="J2507" s="137" t="s">
        <v>1169</v>
      </c>
      <c r="K2507" s="138">
        <v>0.02</v>
      </c>
      <c r="L2507" s="13" t="s">
        <v>135</v>
      </c>
      <c r="M2507" s="13" t="str">
        <f>VLOOKUP($H2507,References_1!$C$2:$D$827,2,)</f>
        <v>GP4</v>
      </c>
      <c r="N2507" s="13" t="e">
        <f>VLOOKUP($H2507,References_2!$D$2:'References_2'!$AQ$186,39,)</f>
        <v>#N/A</v>
      </c>
      <c r="O2507" s="13" t="str">
        <f>LEFT(L2507,2)</f>
        <v>µg</v>
      </c>
      <c r="P2507" s="139">
        <f>IF($O2507="mg",VLOOKUP($C2507,References_1!$H$2:$I$19,2,)*$K2507*0.0864,IF($O2507="µg",VLOOKUP($C2507,References_1!$H$2:$I$19,2,)*$K2507*86.4,""))</f>
        <v>356.07168000000001</v>
      </c>
      <c r="Q2507" s="138" t="str">
        <f>IF($O2507="mg","kg/j",IF($O2507="µg","mg/j",""))</f>
        <v>mg/j</v>
      </c>
    </row>
    <row r="2508" spans="1:17" x14ac:dyDescent="0.2">
      <c r="A2508" s="13">
        <f>VLOOKUP($B2508,References_1!$F$2:$G$19,2,)</f>
        <v>11</v>
      </c>
      <c r="B2508" s="13" t="s">
        <v>118</v>
      </c>
      <c r="C2508" s="13">
        <f>VLOOKUP($B2508,References_1!$F$2:$H$19,3,)</f>
        <v>13</v>
      </c>
      <c r="D2508" s="136">
        <v>42432</v>
      </c>
      <c r="E2508" s="13" t="s">
        <v>119</v>
      </c>
      <c r="F2508" s="13">
        <v>23</v>
      </c>
      <c r="G2508" s="13" t="s">
        <v>695</v>
      </c>
      <c r="H2508" s="13">
        <v>1515</v>
      </c>
      <c r="I2508" s="13">
        <v>0.02</v>
      </c>
      <c r="J2508" s="137" t="s">
        <v>1169</v>
      </c>
      <c r="K2508" s="138">
        <v>0.02</v>
      </c>
      <c r="L2508" s="13" t="s">
        <v>135</v>
      </c>
      <c r="M2508" s="13" t="str">
        <f>VLOOKUP($H2508,References_1!$C$2:$D$827,2,)</f>
        <v>GP4</v>
      </c>
      <c r="N2508" s="13" t="e">
        <f>VLOOKUP($H2508,References_2!$D$2:'References_2'!$AQ$186,39,)</f>
        <v>#N/A</v>
      </c>
      <c r="O2508" s="13" t="str">
        <f>LEFT(L2508,2)</f>
        <v>µg</v>
      </c>
      <c r="P2508" s="139">
        <f>IF($O2508="mg",VLOOKUP($C2508,References_1!$H$2:$I$19,2,)*$K2508*0.0864,IF($O2508="µg",VLOOKUP($C2508,References_1!$H$2:$I$19,2,)*$K2508*86.4,""))</f>
        <v>27.436800000000005</v>
      </c>
      <c r="Q2508" s="138" t="str">
        <f>IF($O2508="mg","kg/j",IF($O2508="µg","mg/j",""))</f>
        <v>mg/j</v>
      </c>
    </row>
    <row r="2509" spans="1:17" x14ac:dyDescent="0.2">
      <c r="A2509" s="13">
        <f>VLOOKUP($B2509,References_1!$F$2:$G$19,2,)</f>
        <v>12</v>
      </c>
      <c r="B2509" s="13">
        <v>6127975</v>
      </c>
      <c r="C2509" s="13">
        <f>VLOOKUP($B2509,References_1!$F$2:$H$19,3,)</f>
        <v>14</v>
      </c>
      <c r="D2509" s="136">
        <v>42432</v>
      </c>
      <c r="E2509" s="13" t="s">
        <v>991</v>
      </c>
      <c r="F2509" s="13">
        <v>23</v>
      </c>
      <c r="G2509" s="13" t="s">
        <v>695</v>
      </c>
      <c r="H2509" s="13">
        <v>1515</v>
      </c>
      <c r="I2509" s="13">
        <v>0.02</v>
      </c>
      <c r="J2509" s="137" t="s">
        <v>1169</v>
      </c>
      <c r="K2509" s="138">
        <v>0.02</v>
      </c>
      <c r="L2509" s="13" t="s">
        <v>135</v>
      </c>
      <c r="M2509" s="13" t="str">
        <f>VLOOKUP($H2509,References_1!$C$2:$D$827,2,)</f>
        <v>GP4</v>
      </c>
      <c r="N2509" s="13" t="e">
        <f>VLOOKUP($H2509,References_2!$D$2:'References_2'!$AQ$186,39,)</f>
        <v>#N/A</v>
      </c>
      <c r="O2509" s="13" t="str">
        <f>LEFT(L2509,2)</f>
        <v>µg</v>
      </c>
      <c r="P2509" s="139">
        <f>IF($O2509="mg",VLOOKUP($C2509,References_1!$H$2:$I$19,2,)*$K2509*0.0864,IF($O2509="µg",VLOOKUP($C2509,References_1!$H$2:$I$19,2,)*$K2509*86.4,""))</f>
        <v>95.472000000000008</v>
      </c>
      <c r="Q2509" s="138" t="str">
        <f>IF($O2509="mg","kg/j",IF($O2509="µg","mg/j",""))</f>
        <v>mg/j</v>
      </c>
    </row>
    <row r="2510" spans="1:17" x14ac:dyDescent="0.2">
      <c r="A2510" s="13">
        <f>VLOOKUP($B2510,References_1!$F$2:$G$19,2,)</f>
        <v>4</v>
      </c>
      <c r="B2510" s="13">
        <v>6127935</v>
      </c>
      <c r="C2510" s="13">
        <f>VLOOKUP($B2510,References_1!$F$2:$H$19,3,)</f>
        <v>3</v>
      </c>
      <c r="D2510" s="136">
        <v>42432</v>
      </c>
      <c r="E2510" s="13" t="s">
        <v>1031</v>
      </c>
      <c r="F2510" s="13">
        <v>23</v>
      </c>
      <c r="G2510" s="13" t="s">
        <v>696</v>
      </c>
      <c r="H2510" s="13">
        <v>1221</v>
      </c>
      <c r="I2510" s="13">
        <v>5.0000000000000001E-3</v>
      </c>
      <c r="J2510" s="137" t="s">
        <v>1169</v>
      </c>
      <c r="K2510" s="138">
        <v>5.0000000000000001E-3</v>
      </c>
      <c r="L2510" s="13" t="s">
        <v>135</v>
      </c>
      <c r="M2510" s="13" t="str">
        <f>VLOOKUP($H2510,References_1!$C$2:$D$827,2,)</f>
        <v>GP4</v>
      </c>
      <c r="N2510" s="13">
        <f>VLOOKUP($H2510,References_2!$D$2:'References_2'!$AQ$186,39,)</f>
        <v>7.0000000000000007E-2</v>
      </c>
      <c r="O2510" s="13" t="str">
        <f>LEFT(L2510,2)</f>
        <v>µg</v>
      </c>
      <c r="P2510" s="139">
        <f>IF($O2510="mg",VLOOKUP($C2510,References_1!$H$2:$I$19,2,)*$K2510*0.0864,IF($O2510="µg",VLOOKUP($C2510,References_1!$H$2:$I$19,2,)*$K2510*86.4,""))</f>
        <v>0.92879999999999996</v>
      </c>
      <c r="Q2510" s="138" t="str">
        <f>IF($O2510="mg","kg/j",IF($O2510="µg","mg/j",""))</f>
        <v>mg/j</v>
      </c>
    </row>
    <row r="2511" spans="1:17" x14ac:dyDescent="0.2">
      <c r="A2511" s="13">
        <f>VLOOKUP($B2511,References_1!$F$2:$G$19,2,)</f>
        <v>18</v>
      </c>
      <c r="B2511" s="13">
        <v>6127970</v>
      </c>
      <c r="C2511" s="13">
        <f>VLOOKUP($B2511,References_1!$F$2:$H$19,3,)</f>
        <v>9.5</v>
      </c>
      <c r="D2511" s="136">
        <v>42432</v>
      </c>
      <c r="E2511" s="13" t="s">
        <v>1113</v>
      </c>
      <c r="F2511" s="13">
        <v>23</v>
      </c>
      <c r="G2511" s="13" t="s">
        <v>696</v>
      </c>
      <c r="H2511" s="13">
        <v>1221</v>
      </c>
      <c r="I2511" s="13">
        <v>5.0000000000000001E-3</v>
      </c>
      <c r="J2511" s="137" t="s">
        <v>1169</v>
      </c>
      <c r="K2511" s="138">
        <v>5.0000000000000001E-3</v>
      </c>
      <c r="L2511" s="13" t="s">
        <v>135</v>
      </c>
      <c r="M2511" s="13" t="str">
        <f>VLOOKUP($H2511,References_1!$C$2:$D$827,2,)</f>
        <v>GP4</v>
      </c>
      <c r="N2511" s="13">
        <f>VLOOKUP($H2511,References_2!$D$2:'References_2'!$AQ$186,39,)</f>
        <v>7.0000000000000007E-2</v>
      </c>
      <c r="O2511" s="13" t="str">
        <f>LEFT(L2511,2)</f>
        <v>µg</v>
      </c>
      <c r="P2511" s="139">
        <f>IF($O2511="mg",VLOOKUP($C2511,References_1!$H$2:$I$19,2,)*$K2511*0.0864,IF($O2511="µg",VLOOKUP($C2511,References_1!$H$2:$I$19,2,)*$K2511*86.4,""))</f>
        <v>12.869280000000002</v>
      </c>
      <c r="Q2511" s="138" t="str">
        <f>IF($O2511="mg","kg/j",IF($O2511="µg","mg/j",""))</f>
        <v>mg/j</v>
      </c>
    </row>
    <row r="2512" spans="1:17" x14ac:dyDescent="0.2">
      <c r="A2512" s="13">
        <f>VLOOKUP($B2512,References_1!$F$2:$G$19,2,)</f>
        <v>14</v>
      </c>
      <c r="B2512" s="13">
        <v>6127985</v>
      </c>
      <c r="C2512" s="13">
        <f>VLOOKUP($B2512,References_1!$F$2:$H$19,3,)</f>
        <v>11</v>
      </c>
      <c r="D2512" s="136">
        <v>42432</v>
      </c>
      <c r="E2512" s="13" t="s">
        <v>1072</v>
      </c>
      <c r="F2512" s="13">
        <v>23</v>
      </c>
      <c r="G2512" s="13" t="s">
        <v>696</v>
      </c>
      <c r="H2512" s="13">
        <v>1221</v>
      </c>
      <c r="I2512" s="13">
        <v>5.0000000000000001E-3</v>
      </c>
      <c r="J2512" s="137" t="s">
        <v>1169</v>
      </c>
      <c r="K2512" s="138">
        <v>5.0000000000000001E-3</v>
      </c>
      <c r="L2512" s="13" t="s">
        <v>135</v>
      </c>
      <c r="M2512" s="13" t="str">
        <f>VLOOKUP($H2512,References_1!$C$2:$D$827,2,)</f>
        <v>GP4</v>
      </c>
      <c r="N2512" s="13">
        <f>VLOOKUP($H2512,References_2!$D$2:'References_2'!$AQ$186,39,)</f>
        <v>7.0000000000000007E-2</v>
      </c>
      <c r="O2512" s="13" t="str">
        <f>LEFT(L2512,2)</f>
        <v>µg</v>
      </c>
      <c r="P2512" s="139">
        <f>IF($O2512="mg",VLOOKUP($C2512,References_1!$H$2:$I$19,2,)*$K2512*0.0864,IF($O2512="µg",VLOOKUP($C2512,References_1!$H$2:$I$19,2,)*$K2512*86.4,""))</f>
        <v>89.017920000000004</v>
      </c>
      <c r="Q2512" s="138" t="str">
        <f>IF($O2512="mg","kg/j",IF($O2512="µg","mg/j",""))</f>
        <v>mg/j</v>
      </c>
    </row>
    <row r="2513" spans="1:17" x14ac:dyDescent="0.2">
      <c r="A2513" s="13">
        <f>VLOOKUP($B2513,References_1!$F$2:$G$19,2,)</f>
        <v>11</v>
      </c>
      <c r="B2513" s="13" t="s">
        <v>118</v>
      </c>
      <c r="C2513" s="13">
        <f>VLOOKUP($B2513,References_1!$F$2:$H$19,3,)</f>
        <v>13</v>
      </c>
      <c r="D2513" s="136">
        <v>42432</v>
      </c>
      <c r="E2513" s="13" t="s">
        <v>119</v>
      </c>
      <c r="F2513" s="13">
        <v>23</v>
      </c>
      <c r="G2513" s="13" t="s">
        <v>696</v>
      </c>
      <c r="H2513" s="13">
        <v>1221</v>
      </c>
      <c r="I2513" s="13">
        <v>5.0000000000000001E-3</v>
      </c>
      <c r="J2513" s="137" t="s">
        <v>1169</v>
      </c>
      <c r="K2513" s="138">
        <v>5.0000000000000001E-3</v>
      </c>
      <c r="L2513" s="13" t="s">
        <v>135</v>
      </c>
      <c r="M2513" s="13" t="str">
        <f>VLOOKUP($H2513,References_1!$C$2:$D$827,2,)</f>
        <v>GP4</v>
      </c>
      <c r="N2513" s="13">
        <f>VLOOKUP($H2513,References_2!$D$2:'References_2'!$AQ$186,39,)</f>
        <v>7.0000000000000007E-2</v>
      </c>
      <c r="O2513" s="13" t="str">
        <f>LEFT(L2513,2)</f>
        <v>µg</v>
      </c>
      <c r="P2513" s="139">
        <f>IF($O2513="mg",VLOOKUP($C2513,References_1!$H$2:$I$19,2,)*$K2513*0.0864,IF($O2513="µg",VLOOKUP($C2513,References_1!$H$2:$I$19,2,)*$K2513*86.4,""))</f>
        <v>6.8592000000000013</v>
      </c>
      <c r="Q2513" s="138" t="str">
        <f>IF($O2513="mg","kg/j",IF($O2513="µg","mg/j",""))</f>
        <v>mg/j</v>
      </c>
    </row>
    <row r="2514" spans="1:17" x14ac:dyDescent="0.2">
      <c r="A2514" s="13">
        <f>VLOOKUP($B2514,References_1!$F$2:$G$19,2,)</f>
        <v>12</v>
      </c>
      <c r="B2514" s="13">
        <v>6127975</v>
      </c>
      <c r="C2514" s="13">
        <f>VLOOKUP($B2514,References_1!$F$2:$H$19,3,)</f>
        <v>14</v>
      </c>
      <c r="D2514" s="136">
        <v>42432</v>
      </c>
      <c r="E2514" s="13" t="s">
        <v>991</v>
      </c>
      <c r="F2514" s="13">
        <v>23</v>
      </c>
      <c r="G2514" s="13" t="s">
        <v>696</v>
      </c>
      <c r="H2514" s="13">
        <v>1221</v>
      </c>
      <c r="I2514" s="13">
        <v>5.0000000000000001E-3</v>
      </c>
      <c r="J2514" s="137" t="s">
        <v>1169</v>
      </c>
      <c r="K2514" s="138">
        <v>5.0000000000000001E-3</v>
      </c>
      <c r="L2514" s="13" t="s">
        <v>135</v>
      </c>
      <c r="M2514" s="13" t="str">
        <f>VLOOKUP($H2514,References_1!$C$2:$D$827,2,)</f>
        <v>GP4</v>
      </c>
      <c r="N2514" s="13">
        <f>VLOOKUP($H2514,References_2!$D$2:'References_2'!$AQ$186,39,)</f>
        <v>7.0000000000000007E-2</v>
      </c>
      <c r="O2514" s="13" t="str">
        <f>LEFT(L2514,2)</f>
        <v>µg</v>
      </c>
      <c r="P2514" s="139">
        <f>IF($O2514="mg",VLOOKUP($C2514,References_1!$H$2:$I$19,2,)*$K2514*0.0864,IF($O2514="µg",VLOOKUP($C2514,References_1!$H$2:$I$19,2,)*$K2514*86.4,""))</f>
        <v>23.868000000000002</v>
      </c>
      <c r="Q2514" s="138" t="str">
        <f>IF($O2514="mg","kg/j",IF($O2514="µg","mg/j",""))</f>
        <v>mg/j</v>
      </c>
    </row>
    <row r="2515" spans="1:17" x14ac:dyDescent="0.2">
      <c r="A2515" s="13">
        <f>VLOOKUP($B2515,References_1!$F$2:$G$19,2,)</f>
        <v>4</v>
      </c>
      <c r="B2515" s="13">
        <v>6127935</v>
      </c>
      <c r="C2515" s="13">
        <f>VLOOKUP($B2515,References_1!$F$2:$H$19,3,)</f>
        <v>3</v>
      </c>
      <c r="D2515" s="136">
        <v>42432</v>
      </c>
      <c r="E2515" s="13" t="s">
        <v>1031</v>
      </c>
      <c r="F2515" s="13">
        <v>23</v>
      </c>
      <c r="G2515" s="13" t="s">
        <v>697</v>
      </c>
      <c r="H2515" s="13">
        <v>5796</v>
      </c>
      <c r="I2515" s="13">
        <v>0.02</v>
      </c>
      <c r="J2515" s="137" t="s">
        <v>1169</v>
      </c>
      <c r="K2515" s="138">
        <v>0.02</v>
      </c>
      <c r="L2515" s="13" t="s">
        <v>135</v>
      </c>
      <c r="M2515" s="13" t="str">
        <f>VLOOKUP($H2515,References_1!$C$2:$D$827,2,)</f>
        <v>GP4</v>
      </c>
      <c r="N2515" s="13" t="e">
        <f>VLOOKUP($H2515,References_2!$D$2:'References_2'!$AQ$186,39,)</f>
        <v>#N/A</v>
      </c>
      <c r="O2515" s="13" t="str">
        <f>LEFT(L2515,2)</f>
        <v>µg</v>
      </c>
      <c r="P2515" s="139">
        <f>IF($O2515="mg",VLOOKUP($C2515,References_1!$H$2:$I$19,2,)*$K2515*0.0864,IF($O2515="µg",VLOOKUP($C2515,References_1!$H$2:$I$19,2,)*$K2515*86.4,""))</f>
        <v>3.7151999999999998</v>
      </c>
      <c r="Q2515" s="138" t="str">
        <f>IF($O2515="mg","kg/j",IF($O2515="µg","mg/j",""))</f>
        <v>mg/j</v>
      </c>
    </row>
    <row r="2516" spans="1:17" x14ac:dyDescent="0.2">
      <c r="A2516" s="13">
        <f>VLOOKUP($B2516,References_1!$F$2:$G$19,2,)</f>
        <v>18</v>
      </c>
      <c r="B2516" s="13">
        <v>6127970</v>
      </c>
      <c r="C2516" s="13">
        <f>VLOOKUP($B2516,References_1!$F$2:$H$19,3,)</f>
        <v>9.5</v>
      </c>
      <c r="D2516" s="136">
        <v>42432</v>
      </c>
      <c r="E2516" s="13" t="s">
        <v>1113</v>
      </c>
      <c r="F2516" s="13">
        <v>23</v>
      </c>
      <c r="G2516" s="13" t="s">
        <v>697</v>
      </c>
      <c r="H2516" s="13">
        <v>5796</v>
      </c>
      <c r="I2516" s="13">
        <v>0.02</v>
      </c>
      <c r="J2516" s="137" t="s">
        <v>1169</v>
      </c>
      <c r="K2516" s="138">
        <v>0.02</v>
      </c>
      <c r="L2516" s="13" t="s">
        <v>135</v>
      </c>
      <c r="M2516" s="13" t="str">
        <f>VLOOKUP($H2516,References_1!$C$2:$D$827,2,)</f>
        <v>GP4</v>
      </c>
      <c r="N2516" s="13" t="e">
        <f>VLOOKUP($H2516,References_2!$D$2:'References_2'!$AQ$186,39,)</f>
        <v>#N/A</v>
      </c>
      <c r="O2516" s="13" t="str">
        <f>LEFT(L2516,2)</f>
        <v>µg</v>
      </c>
      <c r="P2516" s="139">
        <f>IF($O2516="mg",VLOOKUP($C2516,References_1!$H$2:$I$19,2,)*$K2516*0.0864,IF($O2516="µg",VLOOKUP($C2516,References_1!$H$2:$I$19,2,)*$K2516*86.4,""))</f>
        <v>51.477120000000006</v>
      </c>
      <c r="Q2516" s="138" t="str">
        <f>IF($O2516="mg","kg/j",IF($O2516="µg","mg/j",""))</f>
        <v>mg/j</v>
      </c>
    </row>
    <row r="2517" spans="1:17" x14ac:dyDescent="0.2">
      <c r="A2517" s="13">
        <f>VLOOKUP($B2517,References_1!$F$2:$G$19,2,)</f>
        <v>14</v>
      </c>
      <c r="B2517" s="13">
        <v>6127985</v>
      </c>
      <c r="C2517" s="13">
        <f>VLOOKUP($B2517,References_1!$F$2:$H$19,3,)</f>
        <v>11</v>
      </c>
      <c r="D2517" s="136">
        <v>42432</v>
      </c>
      <c r="E2517" s="13" t="s">
        <v>1072</v>
      </c>
      <c r="F2517" s="13">
        <v>23</v>
      </c>
      <c r="G2517" s="13" t="s">
        <v>697</v>
      </c>
      <c r="H2517" s="13">
        <v>5796</v>
      </c>
      <c r="I2517" s="13">
        <v>0.02</v>
      </c>
      <c r="J2517" s="137" t="s">
        <v>1169</v>
      </c>
      <c r="K2517" s="138">
        <v>0.02</v>
      </c>
      <c r="L2517" s="13" t="s">
        <v>135</v>
      </c>
      <c r="M2517" s="13" t="str">
        <f>VLOOKUP($H2517,References_1!$C$2:$D$827,2,)</f>
        <v>GP4</v>
      </c>
      <c r="N2517" s="13" t="e">
        <f>VLOOKUP($H2517,References_2!$D$2:'References_2'!$AQ$186,39,)</f>
        <v>#N/A</v>
      </c>
      <c r="O2517" s="13" t="str">
        <f>LEFT(L2517,2)</f>
        <v>µg</v>
      </c>
      <c r="P2517" s="139">
        <f>IF($O2517="mg",VLOOKUP($C2517,References_1!$H$2:$I$19,2,)*$K2517*0.0864,IF($O2517="µg",VLOOKUP($C2517,References_1!$H$2:$I$19,2,)*$K2517*86.4,""))</f>
        <v>356.07168000000001</v>
      </c>
      <c r="Q2517" s="138" t="str">
        <f>IF($O2517="mg","kg/j",IF($O2517="µg","mg/j",""))</f>
        <v>mg/j</v>
      </c>
    </row>
    <row r="2518" spans="1:17" x14ac:dyDescent="0.2">
      <c r="A2518" s="13">
        <f>VLOOKUP($B2518,References_1!$F$2:$G$19,2,)</f>
        <v>11</v>
      </c>
      <c r="B2518" s="13" t="s">
        <v>118</v>
      </c>
      <c r="C2518" s="13">
        <f>VLOOKUP($B2518,References_1!$F$2:$H$19,3,)</f>
        <v>13</v>
      </c>
      <c r="D2518" s="136">
        <v>42432</v>
      </c>
      <c r="E2518" s="13" t="s">
        <v>119</v>
      </c>
      <c r="F2518" s="13">
        <v>23</v>
      </c>
      <c r="G2518" s="13" t="s">
        <v>697</v>
      </c>
      <c r="H2518" s="13">
        <v>5796</v>
      </c>
      <c r="I2518" s="13">
        <v>0.02</v>
      </c>
      <c r="J2518" s="137" t="s">
        <v>1169</v>
      </c>
      <c r="K2518" s="138">
        <v>0.02</v>
      </c>
      <c r="L2518" s="13" t="s">
        <v>135</v>
      </c>
      <c r="M2518" s="13" t="str">
        <f>VLOOKUP($H2518,References_1!$C$2:$D$827,2,)</f>
        <v>GP4</v>
      </c>
      <c r="N2518" s="13" t="e">
        <f>VLOOKUP($H2518,References_2!$D$2:'References_2'!$AQ$186,39,)</f>
        <v>#N/A</v>
      </c>
      <c r="O2518" s="13" t="str">
        <f>LEFT(L2518,2)</f>
        <v>µg</v>
      </c>
      <c r="P2518" s="139">
        <f>IF($O2518="mg",VLOOKUP($C2518,References_1!$H$2:$I$19,2,)*$K2518*0.0864,IF($O2518="µg",VLOOKUP($C2518,References_1!$H$2:$I$19,2,)*$K2518*86.4,""))</f>
        <v>27.436800000000005</v>
      </c>
      <c r="Q2518" s="138" t="str">
        <f>IF($O2518="mg","kg/j",IF($O2518="µg","mg/j",""))</f>
        <v>mg/j</v>
      </c>
    </row>
    <row r="2519" spans="1:17" x14ac:dyDescent="0.2">
      <c r="A2519" s="13">
        <f>VLOOKUP($B2519,References_1!$F$2:$G$19,2,)</f>
        <v>12</v>
      </c>
      <c r="B2519" s="13">
        <v>6127975</v>
      </c>
      <c r="C2519" s="13">
        <f>VLOOKUP($B2519,References_1!$F$2:$H$19,3,)</f>
        <v>14</v>
      </c>
      <c r="D2519" s="136">
        <v>42432</v>
      </c>
      <c r="E2519" s="13" t="s">
        <v>991</v>
      </c>
      <c r="F2519" s="13">
        <v>23</v>
      </c>
      <c r="G2519" s="13" t="s">
        <v>697</v>
      </c>
      <c r="H2519" s="13">
        <v>5796</v>
      </c>
      <c r="I2519" s="13">
        <v>0.02</v>
      </c>
      <c r="J2519" s="137" t="s">
        <v>1169</v>
      </c>
      <c r="K2519" s="138">
        <v>0.02</v>
      </c>
      <c r="L2519" s="13" t="s">
        <v>135</v>
      </c>
      <c r="M2519" s="13" t="str">
        <f>VLOOKUP($H2519,References_1!$C$2:$D$827,2,)</f>
        <v>GP4</v>
      </c>
      <c r="N2519" s="13" t="e">
        <f>VLOOKUP($H2519,References_2!$D$2:'References_2'!$AQ$186,39,)</f>
        <v>#N/A</v>
      </c>
      <c r="O2519" s="13" t="str">
        <f>LEFT(L2519,2)</f>
        <v>µg</v>
      </c>
      <c r="P2519" s="139">
        <f>IF($O2519="mg",VLOOKUP($C2519,References_1!$H$2:$I$19,2,)*$K2519*0.0864,IF($O2519="µg",VLOOKUP($C2519,References_1!$H$2:$I$19,2,)*$K2519*86.4,""))</f>
        <v>95.472000000000008</v>
      </c>
      <c r="Q2519" s="138" t="str">
        <f>IF($O2519="mg","kg/j",IF($O2519="µg","mg/j",""))</f>
        <v>mg/j</v>
      </c>
    </row>
    <row r="2520" spans="1:17" x14ac:dyDescent="0.2">
      <c r="A2520" s="13">
        <f>VLOOKUP($B2520,References_1!$F$2:$G$19,2,)</f>
        <v>4</v>
      </c>
      <c r="B2520" s="13">
        <v>6127935</v>
      </c>
      <c r="C2520" s="13">
        <f>VLOOKUP($B2520,References_1!$F$2:$H$19,3,)</f>
        <v>3</v>
      </c>
      <c r="D2520" s="136">
        <v>42432</v>
      </c>
      <c r="E2520" s="13" t="s">
        <v>1031</v>
      </c>
      <c r="F2520" s="13">
        <v>23</v>
      </c>
      <c r="G2520" s="13" t="s">
        <v>698</v>
      </c>
      <c r="H2520" s="13">
        <v>1912</v>
      </c>
      <c r="I2520" s="13">
        <v>0.02</v>
      </c>
      <c r="J2520" s="137" t="s">
        <v>1169</v>
      </c>
      <c r="K2520" s="138">
        <v>0.02</v>
      </c>
      <c r="L2520" s="13" t="s">
        <v>135</v>
      </c>
      <c r="M2520" s="13" t="str">
        <f>VLOOKUP($H2520,References_1!$C$2:$D$827,2,)</f>
        <v>GP4</v>
      </c>
      <c r="N2520" s="13" t="e">
        <f>VLOOKUP($H2520,References_2!$D$2:'References_2'!$AQ$186,39,)</f>
        <v>#N/A</v>
      </c>
      <c r="O2520" s="13" t="str">
        <f>LEFT(L2520,2)</f>
        <v>µg</v>
      </c>
      <c r="P2520" s="139">
        <f>IF($O2520="mg",VLOOKUP($C2520,References_1!$H$2:$I$19,2,)*$K2520*0.0864,IF($O2520="µg",VLOOKUP($C2520,References_1!$H$2:$I$19,2,)*$K2520*86.4,""))</f>
        <v>3.7151999999999998</v>
      </c>
      <c r="Q2520" s="138" t="str">
        <f>IF($O2520="mg","kg/j",IF($O2520="µg","mg/j",""))</f>
        <v>mg/j</v>
      </c>
    </row>
    <row r="2521" spans="1:17" x14ac:dyDescent="0.2">
      <c r="A2521" s="13">
        <f>VLOOKUP($B2521,References_1!$F$2:$G$19,2,)</f>
        <v>18</v>
      </c>
      <c r="B2521" s="13">
        <v>6127970</v>
      </c>
      <c r="C2521" s="13">
        <f>VLOOKUP($B2521,References_1!$F$2:$H$19,3,)</f>
        <v>9.5</v>
      </c>
      <c r="D2521" s="136">
        <v>42432</v>
      </c>
      <c r="E2521" s="13" t="s">
        <v>1113</v>
      </c>
      <c r="F2521" s="13">
        <v>23</v>
      </c>
      <c r="G2521" s="13" t="s">
        <v>698</v>
      </c>
      <c r="H2521" s="13">
        <v>1912</v>
      </c>
      <c r="I2521" s="13">
        <v>0.02</v>
      </c>
      <c r="J2521" s="137" t="s">
        <v>1169</v>
      </c>
      <c r="K2521" s="138">
        <v>0.02</v>
      </c>
      <c r="L2521" s="13" t="s">
        <v>135</v>
      </c>
      <c r="M2521" s="13" t="str">
        <f>VLOOKUP($H2521,References_1!$C$2:$D$827,2,)</f>
        <v>GP4</v>
      </c>
      <c r="N2521" s="13" t="e">
        <f>VLOOKUP($H2521,References_2!$D$2:'References_2'!$AQ$186,39,)</f>
        <v>#N/A</v>
      </c>
      <c r="O2521" s="13" t="str">
        <f>LEFT(L2521,2)</f>
        <v>µg</v>
      </c>
      <c r="P2521" s="139">
        <f>IF($O2521="mg",VLOOKUP($C2521,References_1!$H$2:$I$19,2,)*$K2521*0.0864,IF($O2521="µg",VLOOKUP($C2521,References_1!$H$2:$I$19,2,)*$K2521*86.4,""))</f>
        <v>51.477120000000006</v>
      </c>
      <c r="Q2521" s="138" t="str">
        <f>IF($O2521="mg","kg/j",IF($O2521="µg","mg/j",""))</f>
        <v>mg/j</v>
      </c>
    </row>
    <row r="2522" spans="1:17" x14ac:dyDescent="0.2">
      <c r="A2522" s="13">
        <f>VLOOKUP($B2522,References_1!$F$2:$G$19,2,)</f>
        <v>14</v>
      </c>
      <c r="B2522" s="13">
        <v>6127985</v>
      </c>
      <c r="C2522" s="13">
        <f>VLOOKUP($B2522,References_1!$F$2:$H$19,3,)</f>
        <v>11</v>
      </c>
      <c r="D2522" s="136">
        <v>42432</v>
      </c>
      <c r="E2522" s="13" t="s">
        <v>1072</v>
      </c>
      <c r="F2522" s="13">
        <v>23</v>
      </c>
      <c r="G2522" s="13" t="s">
        <v>698</v>
      </c>
      <c r="H2522" s="13">
        <v>1912</v>
      </c>
      <c r="I2522" s="13">
        <v>0.02</v>
      </c>
      <c r="J2522" s="137" t="s">
        <v>1169</v>
      </c>
      <c r="K2522" s="138">
        <v>0.02</v>
      </c>
      <c r="L2522" s="13" t="s">
        <v>135</v>
      </c>
      <c r="M2522" s="13" t="str">
        <f>VLOOKUP($H2522,References_1!$C$2:$D$827,2,)</f>
        <v>GP4</v>
      </c>
      <c r="N2522" s="13" t="e">
        <f>VLOOKUP($H2522,References_2!$D$2:'References_2'!$AQ$186,39,)</f>
        <v>#N/A</v>
      </c>
      <c r="O2522" s="13" t="str">
        <f>LEFT(L2522,2)</f>
        <v>µg</v>
      </c>
      <c r="P2522" s="139">
        <f>IF($O2522="mg",VLOOKUP($C2522,References_1!$H$2:$I$19,2,)*$K2522*0.0864,IF($O2522="µg",VLOOKUP($C2522,References_1!$H$2:$I$19,2,)*$K2522*86.4,""))</f>
        <v>356.07168000000001</v>
      </c>
      <c r="Q2522" s="138" t="str">
        <f>IF($O2522="mg","kg/j",IF($O2522="µg","mg/j",""))</f>
        <v>mg/j</v>
      </c>
    </row>
    <row r="2523" spans="1:17" x14ac:dyDescent="0.2">
      <c r="A2523" s="13">
        <f>VLOOKUP($B2523,References_1!$F$2:$G$19,2,)</f>
        <v>11</v>
      </c>
      <c r="B2523" s="13" t="s">
        <v>118</v>
      </c>
      <c r="C2523" s="13">
        <f>VLOOKUP($B2523,References_1!$F$2:$H$19,3,)</f>
        <v>13</v>
      </c>
      <c r="D2523" s="136">
        <v>42432</v>
      </c>
      <c r="E2523" s="13" t="s">
        <v>119</v>
      </c>
      <c r="F2523" s="13">
        <v>23</v>
      </c>
      <c r="G2523" s="13" t="s">
        <v>698</v>
      </c>
      <c r="H2523" s="13">
        <v>1912</v>
      </c>
      <c r="I2523" s="13">
        <v>0.02</v>
      </c>
      <c r="J2523" s="137" t="s">
        <v>1169</v>
      </c>
      <c r="K2523" s="138">
        <v>0.02</v>
      </c>
      <c r="L2523" s="13" t="s">
        <v>135</v>
      </c>
      <c r="M2523" s="13" t="str">
        <f>VLOOKUP($H2523,References_1!$C$2:$D$827,2,)</f>
        <v>GP4</v>
      </c>
      <c r="N2523" s="13" t="e">
        <f>VLOOKUP($H2523,References_2!$D$2:'References_2'!$AQ$186,39,)</f>
        <v>#N/A</v>
      </c>
      <c r="O2523" s="13" t="str">
        <f>LEFT(L2523,2)</f>
        <v>µg</v>
      </c>
      <c r="P2523" s="139">
        <f>IF($O2523="mg",VLOOKUP($C2523,References_1!$H$2:$I$19,2,)*$K2523*0.0864,IF($O2523="µg",VLOOKUP($C2523,References_1!$H$2:$I$19,2,)*$K2523*86.4,""))</f>
        <v>27.436800000000005</v>
      </c>
      <c r="Q2523" s="138" t="str">
        <f>IF($O2523="mg","kg/j",IF($O2523="µg","mg/j",""))</f>
        <v>mg/j</v>
      </c>
    </row>
    <row r="2524" spans="1:17" x14ac:dyDescent="0.2">
      <c r="A2524" s="13">
        <f>VLOOKUP($B2524,References_1!$F$2:$G$19,2,)</f>
        <v>12</v>
      </c>
      <c r="B2524" s="13">
        <v>6127975</v>
      </c>
      <c r="C2524" s="13">
        <f>VLOOKUP($B2524,References_1!$F$2:$H$19,3,)</f>
        <v>14</v>
      </c>
      <c r="D2524" s="136">
        <v>42432</v>
      </c>
      <c r="E2524" s="13" t="s">
        <v>991</v>
      </c>
      <c r="F2524" s="13">
        <v>23</v>
      </c>
      <c r="G2524" s="13" t="s">
        <v>698</v>
      </c>
      <c r="H2524" s="13">
        <v>1912</v>
      </c>
      <c r="I2524" s="13">
        <v>0.02</v>
      </c>
      <c r="J2524" s="137" t="s">
        <v>1169</v>
      </c>
      <c r="K2524" s="138">
        <v>0.02</v>
      </c>
      <c r="L2524" s="13" t="s">
        <v>135</v>
      </c>
      <c r="M2524" s="13" t="str">
        <f>VLOOKUP($H2524,References_1!$C$2:$D$827,2,)</f>
        <v>GP4</v>
      </c>
      <c r="N2524" s="13" t="e">
        <f>VLOOKUP($H2524,References_2!$D$2:'References_2'!$AQ$186,39,)</f>
        <v>#N/A</v>
      </c>
      <c r="O2524" s="13" t="str">
        <f>LEFT(L2524,2)</f>
        <v>µg</v>
      </c>
      <c r="P2524" s="139">
        <f>IF($O2524="mg",VLOOKUP($C2524,References_1!$H$2:$I$19,2,)*$K2524*0.0864,IF($O2524="µg",VLOOKUP($C2524,References_1!$H$2:$I$19,2,)*$K2524*86.4,""))</f>
        <v>95.472000000000008</v>
      </c>
      <c r="Q2524" s="138" t="str">
        <f>IF($O2524="mg","kg/j",IF($O2524="µg","mg/j",""))</f>
        <v>mg/j</v>
      </c>
    </row>
    <row r="2525" spans="1:17" x14ac:dyDescent="0.2">
      <c r="A2525" s="13">
        <f>VLOOKUP($B2525,References_1!$F$2:$G$19,2,)</f>
        <v>4</v>
      </c>
      <c r="B2525" s="13">
        <v>6127935</v>
      </c>
      <c r="C2525" s="13">
        <f>VLOOKUP($B2525,References_1!$F$2:$H$19,3,)</f>
        <v>3</v>
      </c>
      <c r="D2525" s="136">
        <v>42432</v>
      </c>
      <c r="E2525" s="13" t="s">
        <v>1031</v>
      </c>
      <c r="F2525" s="13">
        <v>23</v>
      </c>
      <c r="G2525" s="13" t="s">
        <v>699</v>
      </c>
      <c r="H2525" s="13">
        <v>1222</v>
      </c>
      <c r="I2525" s="13">
        <v>0.02</v>
      </c>
      <c r="J2525" s="137" t="s">
        <v>1169</v>
      </c>
      <c r="K2525" s="138">
        <v>0.02</v>
      </c>
      <c r="L2525" s="13" t="s">
        <v>135</v>
      </c>
      <c r="M2525" s="13" t="str">
        <f>VLOOKUP($H2525,References_1!$C$2:$D$827,2,)</f>
        <v>GP4</v>
      </c>
      <c r="N2525" s="13" t="e">
        <f>VLOOKUP($H2525,References_2!$D$2:'References_2'!$AQ$186,39,)</f>
        <v>#N/A</v>
      </c>
      <c r="O2525" s="13" t="str">
        <f>LEFT(L2525,2)</f>
        <v>µg</v>
      </c>
      <c r="P2525" s="139">
        <f>IF($O2525="mg",VLOOKUP($C2525,References_1!$H$2:$I$19,2,)*$K2525*0.0864,IF($O2525="µg",VLOOKUP($C2525,References_1!$H$2:$I$19,2,)*$K2525*86.4,""))</f>
        <v>3.7151999999999998</v>
      </c>
      <c r="Q2525" s="138" t="str">
        <f>IF($O2525="mg","kg/j",IF($O2525="µg","mg/j",""))</f>
        <v>mg/j</v>
      </c>
    </row>
    <row r="2526" spans="1:17" x14ac:dyDescent="0.2">
      <c r="A2526" s="13">
        <f>VLOOKUP($B2526,References_1!$F$2:$G$19,2,)</f>
        <v>18</v>
      </c>
      <c r="B2526" s="13">
        <v>6127970</v>
      </c>
      <c r="C2526" s="13">
        <f>VLOOKUP($B2526,References_1!$F$2:$H$19,3,)</f>
        <v>9.5</v>
      </c>
      <c r="D2526" s="136">
        <v>42432</v>
      </c>
      <c r="E2526" s="13" t="s">
        <v>1113</v>
      </c>
      <c r="F2526" s="13">
        <v>23</v>
      </c>
      <c r="G2526" s="13" t="s">
        <v>699</v>
      </c>
      <c r="H2526" s="13">
        <v>1222</v>
      </c>
      <c r="I2526" s="13">
        <v>0.02</v>
      </c>
      <c r="J2526" s="137" t="s">
        <v>1169</v>
      </c>
      <c r="K2526" s="138">
        <v>0.02</v>
      </c>
      <c r="L2526" s="13" t="s">
        <v>135</v>
      </c>
      <c r="M2526" s="13" t="str">
        <f>VLOOKUP($H2526,References_1!$C$2:$D$827,2,)</f>
        <v>GP4</v>
      </c>
      <c r="N2526" s="13" t="e">
        <f>VLOOKUP($H2526,References_2!$D$2:'References_2'!$AQ$186,39,)</f>
        <v>#N/A</v>
      </c>
      <c r="O2526" s="13" t="str">
        <f>LEFT(L2526,2)</f>
        <v>µg</v>
      </c>
      <c r="P2526" s="139">
        <f>IF($O2526="mg",VLOOKUP($C2526,References_1!$H$2:$I$19,2,)*$K2526*0.0864,IF($O2526="µg",VLOOKUP($C2526,References_1!$H$2:$I$19,2,)*$K2526*86.4,""))</f>
        <v>51.477120000000006</v>
      </c>
      <c r="Q2526" s="138" t="str">
        <f>IF($O2526="mg","kg/j",IF($O2526="µg","mg/j",""))</f>
        <v>mg/j</v>
      </c>
    </row>
    <row r="2527" spans="1:17" x14ac:dyDescent="0.2">
      <c r="A2527" s="13">
        <f>VLOOKUP($B2527,References_1!$F$2:$G$19,2,)</f>
        <v>14</v>
      </c>
      <c r="B2527" s="13">
        <v>6127985</v>
      </c>
      <c r="C2527" s="13">
        <f>VLOOKUP($B2527,References_1!$F$2:$H$19,3,)</f>
        <v>11</v>
      </c>
      <c r="D2527" s="136">
        <v>42432</v>
      </c>
      <c r="E2527" s="13" t="s">
        <v>1072</v>
      </c>
      <c r="F2527" s="13">
        <v>23</v>
      </c>
      <c r="G2527" s="13" t="s">
        <v>699</v>
      </c>
      <c r="H2527" s="13">
        <v>1222</v>
      </c>
      <c r="I2527" s="13">
        <v>0.02</v>
      </c>
      <c r="J2527" s="137" t="s">
        <v>1169</v>
      </c>
      <c r="K2527" s="138">
        <v>0.02</v>
      </c>
      <c r="L2527" s="13" t="s">
        <v>135</v>
      </c>
      <c r="M2527" s="13" t="str">
        <f>VLOOKUP($H2527,References_1!$C$2:$D$827,2,)</f>
        <v>GP4</v>
      </c>
      <c r="N2527" s="13" t="e">
        <f>VLOOKUP($H2527,References_2!$D$2:'References_2'!$AQ$186,39,)</f>
        <v>#N/A</v>
      </c>
      <c r="O2527" s="13" t="str">
        <f>LEFT(L2527,2)</f>
        <v>µg</v>
      </c>
      <c r="P2527" s="139">
        <f>IF($O2527="mg",VLOOKUP($C2527,References_1!$H$2:$I$19,2,)*$K2527*0.0864,IF($O2527="µg",VLOOKUP($C2527,References_1!$H$2:$I$19,2,)*$K2527*86.4,""))</f>
        <v>356.07168000000001</v>
      </c>
      <c r="Q2527" s="138" t="str">
        <f>IF($O2527="mg","kg/j",IF($O2527="µg","mg/j",""))</f>
        <v>mg/j</v>
      </c>
    </row>
    <row r="2528" spans="1:17" x14ac:dyDescent="0.2">
      <c r="A2528" s="13">
        <f>VLOOKUP($B2528,References_1!$F$2:$G$19,2,)</f>
        <v>11</v>
      </c>
      <c r="B2528" s="13" t="s">
        <v>118</v>
      </c>
      <c r="C2528" s="13">
        <f>VLOOKUP($B2528,References_1!$F$2:$H$19,3,)</f>
        <v>13</v>
      </c>
      <c r="D2528" s="136">
        <v>42432</v>
      </c>
      <c r="E2528" s="13" t="s">
        <v>119</v>
      </c>
      <c r="F2528" s="13">
        <v>23</v>
      </c>
      <c r="G2528" s="13" t="s">
        <v>699</v>
      </c>
      <c r="H2528" s="13">
        <v>1222</v>
      </c>
      <c r="I2528" s="13">
        <v>0.02</v>
      </c>
      <c r="J2528" s="137" t="s">
        <v>1169</v>
      </c>
      <c r="K2528" s="138">
        <v>0.02</v>
      </c>
      <c r="L2528" s="13" t="s">
        <v>135</v>
      </c>
      <c r="M2528" s="13" t="str">
        <f>VLOOKUP($H2528,References_1!$C$2:$D$827,2,)</f>
        <v>GP4</v>
      </c>
      <c r="N2528" s="13" t="e">
        <f>VLOOKUP($H2528,References_2!$D$2:'References_2'!$AQ$186,39,)</f>
        <v>#N/A</v>
      </c>
      <c r="O2528" s="13" t="str">
        <f>LEFT(L2528,2)</f>
        <v>µg</v>
      </c>
      <c r="P2528" s="139">
        <f>IF($O2528="mg",VLOOKUP($C2528,References_1!$H$2:$I$19,2,)*$K2528*0.0864,IF($O2528="µg",VLOOKUP($C2528,References_1!$H$2:$I$19,2,)*$K2528*86.4,""))</f>
        <v>27.436800000000005</v>
      </c>
      <c r="Q2528" s="138" t="str">
        <f>IF($O2528="mg","kg/j",IF($O2528="µg","mg/j",""))</f>
        <v>mg/j</v>
      </c>
    </row>
    <row r="2529" spans="1:17" x14ac:dyDescent="0.2">
      <c r="A2529" s="13">
        <f>VLOOKUP($B2529,References_1!$F$2:$G$19,2,)</f>
        <v>12</v>
      </c>
      <c r="B2529" s="13">
        <v>6127975</v>
      </c>
      <c r="C2529" s="13">
        <f>VLOOKUP($B2529,References_1!$F$2:$H$19,3,)</f>
        <v>14</v>
      </c>
      <c r="D2529" s="136">
        <v>42432</v>
      </c>
      <c r="E2529" s="13" t="s">
        <v>991</v>
      </c>
      <c r="F2529" s="13">
        <v>23</v>
      </c>
      <c r="G2529" s="13" t="s">
        <v>699</v>
      </c>
      <c r="H2529" s="13">
        <v>1222</v>
      </c>
      <c r="I2529" s="13">
        <v>0.02</v>
      </c>
      <c r="J2529" s="137" t="s">
        <v>1169</v>
      </c>
      <c r="K2529" s="138">
        <v>0.02</v>
      </c>
      <c r="L2529" s="13" t="s">
        <v>135</v>
      </c>
      <c r="M2529" s="13" t="str">
        <f>VLOOKUP($H2529,References_1!$C$2:$D$827,2,)</f>
        <v>GP4</v>
      </c>
      <c r="N2529" s="13" t="e">
        <f>VLOOKUP($H2529,References_2!$D$2:'References_2'!$AQ$186,39,)</f>
        <v>#N/A</v>
      </c>
      <c r="O2529" s="13" t="str">
        <f>LEFT(L2529,2)</f>
        <v>µg</v>
      </c>
      <c r="P2529" s="139">
        <f>IF($O2529="mg",VLOOKUP($C2529,References_1!$H$2:$I$19,2,)*$K2529*0.0864,IF($O2529="µg",VLOOKUP($C2529,References_1!$H$2:$I$19,2,)*$K2529*86.4,""))</f>
        <v>95.472000000000008</v>
      </c>
      <c r="Q2529" s="138" t="str">
        <f>IF($O2529="mg","kg/j",IF($O2529="µg","mg/j",""))</f>
        <v>mg/j</v>
      </c>
    </row>
    <row r="2530" spans="1:17" x14ac:dyDescent="0.2">
      <c r="A2530" s="13">
        <f>VLOOKUP($B2530,References_1!$F$2:$G$19,2,)</f>
        <v>4</v>
      </c>
      <c r="B2530" s="13">
        <v>6127935</v>
      </c>
      <c r="C2530" s="13">
        <f>VLOOKUP($B2530,References_1!$F$2:$H$19,3,)</f>
        <v>3</v>
      </c>
      <c r="D2530" s="136">
        <v>42432</v>
      </c>
      <c r="E2530" s="13" t="s">
        <v>1031</v>
      </c>
      <c r="F2530" s="13">
        <v>23</v>
      </c>
      <c r="G2530" s="13" t="s">
        <v>700</v>
      </c>
      <c r="H2530" s="13">
        <v>5654</v>
      </c>
      <c r="I2530" s="13">
        <v>5.0000000000000001E-3</v>
      </c>
      <c r="J2530" s="137" t="s">
        <v>1169</v>
      </c>
      <c r="K2530" s="138">
        <v>5.0000000000000001E-3</v>
      </c>
      <c r="L2530" s="13" t="s">
        <v>135</v>
      </c>
      <c r="M2530" s="13" t="str">
        <f>VLOOKUP($H2530,References_1!$C$2:$D$827,2,)</f>
        <v>GP4</v>
      </c>
      <c r="N2530" s="13" t="e">
        <f>VLOOKUP($H2530,References_2!$D$2:'References_2'!$AQ$186,39,)</f>
        <v>#N/A</v>
      </c>
      <c r="O2530" s="13" t="str">
        <f>LEFT(L2530,2)</f>
        <v>µg</v>
      </c>
      <c r="P2530" s="139">
        <f>IF($O2530="mg",VLOOKUP($C2530,References_1!$H$2:$I$19,2,)*$K2530*0.0864,IF($O2530="µg",VLOOKUP($C2530,References_1!$H$2:$I$19,2,)*$K2530*86.4,""))</f>
        <v>0.92879999999999996</v>
      </c>
      <c r="Q2530" s="138" t="str">
        <f>IF($O2530="mg","kg/j",IF($O2530="µg","mg/j",""))</f>
        <v>mg/j</v>
      </c>
    </row>
    <row r="2531" spans="1:17" x14ac:dyDescent="0.2">
      <c r="A2531" s="13">
        <f>VLOOKUP($B2531,References_1!$F$2:$G$19,2,)</f>
        <v>18</v>
      </c>
      <c r="B2531" s="13">
        <v>6127970</v>
      </c>
      <c r="C2531" s="13">
        <f>VLOOKUP($B2531,References_1!$F$2:$H$19,3,)</f>
        <v>9.5</v>
      </c>
      <c r="D2531" s="136">
        <v>42432</v>
      </c>
      <c r="E2531" s="13" t="s">
        <v>1113</v>
      </c>
      <c r="F2531" s="13">
        <v>23</v>
      </c>
      <c r="G2531" s="13" t="s">
        <v>700</v>
      </c>
      <c r="H2531" s="13">
        <v>5654</v>
      </c>
      <c r="I2531" s="13">
        <v>5.0000000000000001E-3</v>
      </c>
      <c r="J2531" s="137" t="s">
        <v>1169</v>
      </c>
      <c r="K2531" s="138">
        <v>5.0000000000000001E-3</v>
      </c>
      <c r="L2531" s="13" t="s">
        <v>135</v>
      </c>
      <c r="M2531" s="13" t="str">
        <f>VLOOKUP($H2531,References_1!$C$2:$D$827,2,)</f>
        <v>GP4</v>
      </c>
      <c r="N2531" s="13" t="e">
        <f>VLOOKUP($H2531,References_2!$D$2:'References_2'!$AQ$186,39,)</f>
        <v>#N/A</v>
      </c>
      <c r="O2531" s="13" t="str">
        <f>LEFT(L2531,2)</f>
        <v>µg</v>
      </c>
      <c r="P2531" s="139">
        <f>IF($O2531="mg",VLOOKUP($C2531,References_1!$H$2:$I$19,2,)*$K2531*0.0864,IF($O2531="µg",VLOOKUP($C2531,References_1!$H$2:$I$19,2,)*$K2531*86.4,""))</f>
        <v>12.869280000000002</v>
      </c>
      <c r="Q2531" s="138" t="str">
        <f>IF($O2531="mg","kg/j",IF($O2531="µg","mg/j",""))</f>
        <v>mg/j</v>
      </c>
    </row>
    <row r="2532" spans="1:17" x14ac:dyDescent="0.2">
      <c r="A2532" s="13">
        <f>VLOOKUP($B2532,References_1!$F$2:$G$19,2,)</f>
        <v>14</v>
      </c>
      <c r="B2532" s="13">
        <v>6127985</v>
      </c>
      <c r="C2532" s="13">
        <f>VLOOKUP($B2532,References_1!$F$2:$H$19,3,)</f>
        <v>11</v>
      </c>
      <c r="D2532" s="136">
        <v>42432</v>
      </c>
      <c r="E2532" s="13" t="s">
        <v>1072</v>
      </c>
      <c r="F2532" s="13">
        <v>23</v>
      </c>
      <c r="G2532" s="13" t="s">
        <v>700</v>
      </c>
      <c r="H2532" s="13">
        <v>5654</v>
      </c>
      <c r="I2532" s="13">
        <v>5.0000000000000001E-3</v>
      </c>
      <c r="J2532" s="137" t="s">
        <v>1169</v>
      </c>
      <c r="K2532" s="138">
        <v>5.0000000000000001E-3</v>
      </c>
      <c r="L2532" s="13" t="s">
        <v>135</v>
      </c>
      <c r="M2532" s="13" t="str">
        <f>VLOOKUP($H2532,References_1!$C$2:$D$827,2,)</f>
        <v>GP4</v>
      </c>
      <c r="N2532" s="13" t="e">
        <f>VLOOKUP($H2532,References_2!$D$2:'References_2'!$AQ$186,39,)</f>
        <v>#N/A</v>
      </c>
      <c r="O2532" s="13" t="str">
        <f>LEFT(L2532,2)</f>
        <v>µg</v>
      </c>
      <c r="P2532" s="139">
        <f>IF($O2532="mg",VLOOKUP($C2532,References_1!$H$2:$I$19,2,)*$K2532*0.0864,IF($O2532="µg",VLOOKUP($C2532,References_1!$H$2:$I$19,2,)*$K2532*86.4,""))</f>
        <v>89.017920000000004</v>
      </c>
      <c r="Q2532" s="138" t="str">
        <f>IF($O2532="mg","kg/j",IF($O2532="µg","mg/j",""))</f>
        <v>mg/j</v>
      </c>
    </row>
    <row r="2533" spans="1:17" x14ac:dyDescent="0.2">
      <c r="A2533" s="13">
        <f>VLOOKUP($B2533,References_1!$F$2:$G$19,2,)</f>
        <v>11</v>
      </c>
      <c r="B2533" s="13" t="s">
        <v>118</v>
      </c>
      <c r="C2533" s="13">
        <f>VLOOKUP($B2533,References_1!$F$2:$H$19,3,)</f>
        <v>13</v>
      </c>
      <c r="D2533" s="136">
        <v>42432</v>
      </c>
      <c r="E2533" s="13" t="s">
        <v>119</v>
      </c>
      <c r="F2533" s="13">
        <v>23</v>
      </c>
      <c r="G2533" s="13" t="s">
        <v>700</v>
      </c>
      <c r="H2533" s="13">
        <v>5654</v>
      </c>
      <c r="I2533" s="13">
        <v>5.0000000000000001E-3</v>
      </c>
      <c r="J2533" s="137" t="s">
        <v>1169</v>
      </c>
      <c r="K2533" s="138">
        <v>5.0000000000000001E-3</v>
      </c>
      <c r="L2533" s="13" t="s">
        <v>135</v>
      </c>
      <c r="M2533" s="13" t="str">
        <f>VLOOKUP($H2533,References_1!$C$2:$D$827,2,)</f>
        <v>GP4</v>
      </c>
      <c r="N2533" s="13" t="e">
        <f>VLOOKUP($H2533,References_2!$D$2:'References_2'!$AQ$186,39,)</f>
        <v>#N/A</v>
      </c>
      <c r="O2533" s="13" t="str">
        <f>LEFT(L2533,2)</f>
        <v>µg</v>
      </c>
      <c r="P2533" s="139">
        <f>IF($O2533="mg",VLOOKUP($C2533,References_1!$H$2:$I$19,2,)*$K2533*0.0864,IF($O2533="µg",VLOOKUP($C2533,References_1!$H$2:$I$19,2,)*$K2533*86.4,""))</f>
        <v>6.8592000000000013</v>
      </c>
      <c r="Q2533" s="138" t="str">
        <f>IF($O2533="mg","kg/j",IF($O2533="µg","mg/j",""))</f>
        <v>mg/j</v>
      </c>
    </row>
    <row r="2534" spans="1:17" x14ac:dyDescent="0.2">
      <c r="A2534" s="13">
        <f>VLOOKUP($B2534,References_1!$F$2:$G$19,2,)</f>
        <v>12</v>
      </c>
      <c r="B2534" s="13">
        <v>6127975</v>
      </c>
      <c r="C2534" s="13">
        <f>VLOOKUP($B2534,References_1!$F$2:$H$19,3,)</f>
        <v>14</v>
      </c>
      <c r="D2534" s="136">
        <v>42432</v>
      </c>
      <c r="E2534" s="13" t="s">
        <v>991</v>
      </c>
      <c r="F2534" s="13">
        <v>23</v>
      </c>
      <c r="G2534" s="13" t="s">
        <v>700</v>
      </c>
      <c r="H2534" s="13">
        <v>5654</v>
      </c>
      <c r="I2534" s="13">
        <v>5.0000000000000001E-3</v>
      </c>
      <c r="J2534" s="137" t="s">
        <v>1169</v>
      </c>
      <c r="K2534" s="138">
        <v>5.0000000000000001E-3</v>
      </c>
      <c r="L2534" s="13" t="s">
        <v>135</v>
      </c>
      <c r="M2534" s="13" t="str">
        <f>VLOOKUP($H2534,References_1!$C$2:$D$827,2,)</f>
        <v>GP4</v>
      </c>
      <c r="N2534" s="13" t="e">
        <f>VLOOKUP($H2534,References_2!$D$2:'References_2'!$AQ$186,39,)</f>
        <v>#N/A</v>
      </c>
      <c r="O2534" s="13" t="str">
        <f>LEFT(L2534,2)</f>
        <v>µg</v>
      </c>
      <c r="P2534" s="139">
        <f>IF($O2534="mg",VLOOKUP($C2534,References_1!$H$2:$I$19,2,)*$K2534*0.0864,IF($O2534="µg",VLOOKUP($C2534,References_1!$H$2:$I$19,2,)*$K2534*86.4,""))</f>
        <v>23.868000000000002</v>
      </c>
      <c r="Q2534" s="138" t="str">
        <f>IF($O2534="mg","kg/j",IF($O2534="µg","mg/j",""))</f>
        <v>mg/j</v>
      </c>
    </row>
    <row r="2535" spans="1:17" x14ac:dyDescent="0.2">
      <c r="A2535" s="13">
        <f>VLOOKUP($B2535,References_1!$F$2:$G$19,2,)</f>
        <v>4</v>
      </c>
      <c r="B2535" s="13">
        <v>6127935</v>
      </c>
      <c r="C2535" s="13">
        <f>VLOOKUP($B2535,References_1!$F$2:$H$19,3,)</f>
        <v>3</v>
      </c>
      <c r="D2535" s="136">
        <v>42432</v>
      </c>
      <c r="E2535" s="13" t="s">
        <v>1031</v>
      </c>
      <c r="F2535" s="13">
        <v>23</v>
      </c>
      <c r="G2535" s="13" t="s">
        <v>701</v>
      </c>
      <c r="H2535" s="13">
        <v>1225</v>
      </c>
      <c r="I2535" s="13">
        <v>0.02</v>
      </c>
      <c r="J2535" s="137" t="s">
        <v>1169</v>
      </c>
      <c r="K2535" s="138">
        <v>0.02</v>
      </c>
      <c r="L2535" s="13" t="s">
        <v>135</v>
      </c>
      <c r="M2535" s="13" t="str">
        <f>VLOOKUP($H2535,References_1!$C$2:$D$827,2,)</f>
        <v>GP4</v>
      </c>
      <c r="N2535" s="13" t="e">
        <f>VLOOKUP($H2535,References_2!$D$2:'References_2'!$AQ$186,39,)</f>
        <v>#N/A</v>
      </c>
      <c r="O2535" s="13" t="str">
        <f>LEFT(L2535,2)</f>
        <v>µg</v>
      </c>
      <c r="P2535" s="139">
        <f>IF($O2535="mg",VLOOKUP($C2535,References_1!$H$2:$I$19,2,)*$K2535*0.0864,IF($O2535="µg",VLOOKUP($C2535,References_1!$H$2:$I$19,2,)*$K2535*86.4,""))</f>
        <v>3.7151999999999998</v>
      </c>
      <c r="Q2535" s="138" t="str">
        <f>IF($O2535="mg","kg/j",IF($O2535="µg","mg/j",""))</f>
        <v>mg/j</v>
      </c>
    </row>
    <row r="2536" spans="1:17" x14ac:dyDescent="0.2">
      <c r="A2536" s="13">
        <f>VLOOKUP($B2536,References_1!$F$2:$G$19,2,)</f>
        <v>18</v>
      </c>
      <c r="B2536" s="13">
        <v>6127970</v>
      </c>
      <c r="C2536" s="13">
        <f>VLOOKUP($B2536,References_1!$F$2:$H$19,3,)</f>
        <v>9.5</v>
      </c>
      <c r="D2536" s="136">
        <v>42432</v>
      </c>
      <c r="E2536" s="13" t="s">
        <v>1113</v>
      </c>
      <c r="F2536" s="13">
        <v>23</v>
      </c>
      <c r="G2536" s="13" t="s">
        <v>701</v>
      </c>
      <c r="H2536" s="13">
        <v>1225</v>
      </c>
      <c r="I2536" s="13">
        <v>0.02</v>
      </c>
      <c r="J2536" s="137" t="s">
        <v>1169</v>
      </c>
      <c r="K2536" s="138">
        <v>0.02</v>
      </c>
      <c r="L2536" s="13" t="s">
        <v>135</v>
      </c>
      <c r="M2536" s="13" t="str">
        <f>VLOOKUP($H2536,References_1!$C$2:$D$827,2,)</f>
        <v>GP4</v>
      </c>
      <c r="N2536" s="13" t="e">
        <f>VLOOKUP($H2536,References_2!$D$2:'References_2'!$AQ$186,39,)</f>
        <v>#N/A</v>
      </c>
      <c r="O2536" s="13" t="str">
        <f>LEFT(L2536,2)</f>
        <v>µg</v>
      </c>
      <c r="P2536" s="139">
        <f>IF($O2536="mg",VLOOKUP($C2536,References_1!$H$2:$I$19,2,)*$K2536*0.0864,IF($O2536="µg",VLOOKUP($C2536,References_1!$H$2:$I$19,2,)*$K2536*86.4,""))</f>
        <v>51.477120000000006</v>
      </c>
      <c r="Q2536" s="138" t="str">
        <f>IF($O2536="mg","kg/j",IF($O2536="µg","mg/j",""))</f>
        <v>mg/j</v>
      </c>
    </row>
    <row r="2537" spans="1:17" x14ac:dyDescent="0.2">
      <c r="A2537" s="13">
        <f>VLOOKUP($B2537,References_1!$F$2:$G$19,2,)</f>
        <v>14</v>
      </c>
      <c r="B2537" s="13">
        <v>6127985</v>
      </c>
      <c r="C2537" s="13">
        <f>VLOOKUP($B2537,References_1!$F$2:$H$19,3,)</f>
        <v>11</v>
      </c>
      <c r="D2537" s="136">
        <v>42432</v>
      </c>
      <c r="E2537" s="13" t="s">
        <v>1072</v>
      </c>
      <c r="F2537" s="13">
        <v>23</v>
      </c>
      <c r="G2537" s="13" t="s">
        <v>701</v>
      </c>
      <c r="H2537" s="13">
        <v>1225</v>
      </c>
      <c r="I2537" s="13">
        <v>0.02</v>
      </c>
      <c r="J2537" s="137" t="s">
        <v>1169</v>
      </c>
      <c r="K2537" s="138">
        <v>0.02</v>
      </c>
      <c r="L2537" s="13" t="s">
        <v>135</v>
      </c>
      <c r="M2537" s="13" t="str">
        <f>VLOOKUP($H2537,References_1!$C$2:$D$827,2,)</f>
        <v>GP4</v>
      </c>
      <c r="N2537" s="13" t="e">
        <f>VLOOKUP($H2537,References_2!$D$2:'References_2'!$AQ$186,39,)</f>
        <v>#N/A</v>
      </c>
      <c r="O2537" s="13" t="str">
        <f>LEFT(L2537,2)</f>
        <v>µg</v>
      </c>
      <c r="P2537" s="139">
        <f>IF($O2537="mg",VLOOKUP($C2537,References_1!$H$2:$I$19,2,)*$K2537*0.0864,IF($O2537="µg",VLOOKUP($C2537,References_1!$H$2:$I$19,2,)*$K2537*86.4,""))</f>
        <v>356.07168000000001</v>
      </c>
      <c r="Q2537" s="138" t="str">
        <f>IF($O2537="mg","kg/j",IF($O2537="µg","mg/j",""))</f>
        <v>mg/j</v>
      </c>
    </row>
    <row r="2538" spans="1:17" x14ac:dyDescent="0.2">
      <c r="A2538" s="13">
        <f>VLOOKUP($B2538,References_1!$F$2:$G$19,2,)</f>
        <v>11</v>
      </c>
      <c r="B2538" s="13" t="s">
        <v>118</v>
      </c>
      <c r="C2538" s="13">
        <f>VLOOKUP($B2538,References_1!$F$2:$H$19,3,)</f>
        <v>13</v>
      </c>
      <c r="D2538" s="136">
        <v>42432</v>
      </c>
      <c r="E2538" s="13" t="s">
        <v>119</v>
      </c>
      <c r="F2538" s="13">
        <v>23</v>
      </c>
      <c r="G2538" s="13" t="s">
        <v>701</v>
      </c>
      <c r="H2538" s="13">
        <v>1225</v>
      </c>
      <c r="I2538" s="13">
        <v>0.02</v>
      </c>
      <c r="J2538" s="137" t="s">
        <v>1169</v>
      </c>
      <c r="K2538" s="138">
        <v>0.02</v>
      </c>
      <c r="L2538" s="13" t="s">
        <v>135</v>
      </c>
      <c r="M2538" s="13" t="str">
        <f>VLOOKUP($H2538,References_1!$C$2:$D$827,2,)</f>
        <v>GP4</v>
      </c>
      <c r="N2538" s="13" t="e">
        <f>VLOOKUP($H2538,References_2!$D$2:'References_2'!$AQ$186,39,)</f>
        <v>#N/A</v>
      </c>
      <c r="O2538" s="13" t="str">
        <f>LEFT(L2538,2)</f>
        <v>µg</v>
      </c>
      <c r="P2538" s="139">
        <f>IF($O2538="mg",VLOOKUP($C2538,References_1!$H$2:$I$19,2,)*$K2538*0.0864,IF($O2538="µg",VLOOKUP($C2538,References_1!$H$2:$I$19,2,)*$K2538*86.4,""))</f>
        <v>27.436800000000005</v>
      </c>
      <c r="Q2538" s="138" t="str">
        <f>IF($O2538="mg","kg/j",IF($O2538="µg","mg/j",""))</f>
        <v>mg/j</v>
      </c>
    </row>
    <row r="2539" spans="1:17" x14ac:dyDescent="0.2">
      <c r="A2539" s="13">
        <f>VLOOKUP($B2539,References_1!$F$2:$G$19,2,)</f>
        <v>12</v>
      </c>
      <c r="B2539" s="13">
        <v>6127975</v>
      </c>
      <c r="C2539" s="13">
        <f>VLOOKUP($B2539,References_1!$F$2:$H$19,3,)</f>
        <v>14</v>
      </c>
      <c r="D2539" s="136">
        <v>42432</v>
      </c>
      <c r="E2539" s="13" t="s">
        <v>991</v>
      </c>
      <c r="F2539" s="13">
        <v>23</v>
      </c>
      <c r="G2539" s="13" t="s">
        <v>701</v>
      </c>
      <c r="H2539" s="13">
        <v>1225</v>
      </c>
      <c r="I2539" s="13">
        <v>0.02</v>
      </c>
      <c r="J2539" s="137" t="s">
        <v>1169</v>
      </c>
      <c r="K2539" s="138">
        <v>0.02</v>
      </c>
      <c r="L2539" s="13" t="s">
        <v>135</v>
      </c>
      <c r="M2539" s="13" t="str">
        <f>VLOOKUP($H2539,References_1!$C$2:$D$827,2,)</f>
        <v>GP4</v>
      </c>
      <c r="N2539" s="13" t="e">
        <f>VLOOKUP($H2539,References_2!$D$2:'References_2'!$AQ$186,39,)</f>
        <v>#N/A</v>
      </c>
      <c r="O2539" s="13" t="str">
        <f>LEFT(L2539,2)</f>
        <v>µg</v>
      </c>
      <c r="P2539" s="139">
        <f>IF($O2539="mg",VLOOKUP($C2539,References_1!$H$2:$I$19,2,)*$K2539*0.0864,IF($O2539="µg",VLOOKUP($C2539,References_1!$H$2:$I$19,2,)*$K2539*86.4,""))</f>
        <v>95.472000000000008</v>
      </c>
      <c r="Q2539" s="138" t="str">
        <f>IF($O2539="mg","kg/j",IF($O2539="µg","mg/j",""))</f>
        <v>mg/j</v>
      </c>
    </row>
    <row r="2540" spans="1:17" x14ac:dyDescent="0.2">
      <c r="A2540" s="13">
        <f>VLOOKUP($B2540,References_1!$F$2:$G$19,2,)</f>
        <v>4</v>
      </c>
      <c r="B2540" s="13">
        <v>6127935</v>
      </c>
      <c r="C2540" s="13">
        <f>VLOOKUP($B2540,References_1!$F$2:$H$19,3,)</f>
        <v>3</v>
      </c>
      <c r="D2540" s="136">
        <v>42432</v>
      </c>
      <c r="E2540" s="13" t="s">
        <v>1031</v>
      </c>
      <c r="F2540" s="13">
        <v>23</v>
      </c>
      <c r="G2540" s="13" t="s">
        <v>702</v>
      </c>
      <c r="H2540" s="13">
        <v>1797</v>
      </c>
      <c r="I2540" s="13">
        <v>0.02</v>
      </c>
      <c r="J2540" s="137" t="s">
        <v>1169</v>
      </c>
      <c r="K2540" s="138">
        <v>0.02</v>
      </c>
      <c r="L2540" s="13" t="s">
        <v>135</v>
      </c>
      <c r="M2540" s="13" t="str">
        <f>VLOOKUP($H2540,References_1!$C$2:$D$827,2,)</f>
        <v>GP4</v>
      </c>
      <c r="N2540" s="13" t="e">
        <f>VLOOKUP($H2540,References_2!$D$2:'References_2'!$AQ$186,39,)</f>
        <v>#N/A</v>
      </c>
      <c r="O2540" s="13" t="str">
        <f>LEFT(L2540,2)</f>
        <v>µg</v>
      </c>
      <c r="P2540" s="139">
        <f>IF($O2540="mg",VLOOKUP($C2540,References_1!$H$2:$I$19,2,)*$K2540*0.0864,IF($O2540="µg",VLOOKUP($C2540,References_1!$H$2:$I$19,2,)*$K2540*86.4,""))</f>
        <v>3.7151999999999998</v>
      </c>
      <c r="Q2540" s="138" t="str">
        <f>IF($O2540="mg","kg/j",IF($O2540="µg","mg/j",""))</f>
        <v>mg/j</v>
      </c>
    </row>
    <row r="2541" spans="1:17" x14ac:dyDescent="0.2">
      <c r="A2541" s="13">
        <f>VLOOKUP($B2541,References_1!$F$2:$G$19,2,)</f>
        <v>18</v>
      </c>
      <c r="B2541" s="13">
        <v>6127970</v>
      </c>
      <c r="C2541" s="13">
        <f>VLOOKUP($B2541,References_1!$F$2:$H$19,3,)</f>
        <v>9.5</v>
      </c>
      <c r="D2541" s="136">
        <v>42432</v>
      </c>
      <c r="E2541" s="13" t="s">
        <v>1113</v>
      </c>
      <c r="F2541" s="13">
        <v>23</v>
      </c>
      <c r="G2541" s="13" t="s">
        <v>702</v>
      </c>
      <c r="H2541" s="13">
        <v>1797</v>
      </c>
      <c r="I2541" s="13">
        <v>0.02</v>
      </c>
      <c r="J2541" s="137" t="s">
        <v>1169</v>
      </c>
      <c r="K2541" s="138">
        <v>0.02</v>
      </c>
      <c r="L2541" s="13" t="s">
        <v>135</v>
      </c>
      <c r="M2541" s="13" t="str">
        <f>VLOOKUP($H2541,References_1!$C$2:$D$827,2,)</f>
        <v>GP4</v>
      </c>
      <c r="N2541" s="13" t="e">
        <f>VLOOKUP($H2541,References_2!$D$2:'References_2'!$AQ$186,39,)</f>
        <v>#N/A</v>
      </c>
      <c r="O2541" s="13" t="str">
        <f>LEFT(L2541,2)</f>
        <v>µg</v>
      </c>
      <c r="P2541" s="139">
        <f>IF($O2541="mg",VLOOKUP($C2541,References_1!$H$2:$I$19,2,)*$K2541*0.0864,IF($O2541="µg",VLOOKUP($C2541,References_1!$H$2:$I$19,2,)*$K2541*86.4,""))</f>
        <v>51.477120000000006</v>
      </c>
      <c r="Q2541" s="138" t="str">
        <f>IF($O2541="mg","kg/j",IF($O2541="µg","mg/j",""))</f>
        <v>mg/j</v>
      </c>
    </row>
    <row r="2542" spans="1:17" x14ac:dyDescent="0.2">
      <c r="A2542" s="13">
        <f>VLOOKUP($B2542,References_1!$F$2:$G$19,2,)</f>
        <v>14</v>
      </c>
      <c r="B2542" s="13">
        <v>6127985</v>
      </c>
      <c r="C2542" s="13">
        <f>VLOOKUP($B2542,References_1!$F$2:$H$19,3,)</f>
        <v>11</v>
      </c>
      <c r="D2542" s="136">
        <v>42432</v>
      </c>
      <c r="E2542" s="13" t="s">
        <v>1072</v>
      </c>
      <c r="F2542" s="13">
        <v>23</v>
      </c>
      <c r="G2542" s="13" t="s">
        <v>702</v>
      </c>
      <c r="H2542" s="13">
        <v>1797</v>
      </c>
      <c r="I2542" s="13">
        <v>0.02</v>
      </c>
      <c r="J2542" s="137" t="s">
        <v>1169</v>
      </c>
      <c r="K2542" s="138">
        <v>0.02</v>
      </c>
      <c r="L2542" s="13" t="s">
        <v>135</v>
      </c>
      <c r="M2542" s="13" t="str">
        <f>VLOOKUP($H2542,References_1!$C$2:$D$827,2,)</f>
        <v>GP4</v>
      </c>
      <c r="N2542" s="13" t="e">
        <f>VLOOKUP($H2542,References_2!$D$2:'References_2'!$AQ$186,39,)</f>
        <v>#N/A</v>
      </c>
      <c r="O2542" s="13" t="str">
        <f>LEFT(L2542,2)</f>
        <v>µg</v>
      </c>
      <c r="P2542" s="139">
        <f>IF($O2542="mg",VLOOKUP($C2542,References_1!$H$2:$I$19,2,)*$K2542*0.0864,IF($O2542="µg",VLOOKUP($C2542,References_1!$H$2:$I$19,2,)*$K2542*86.4,""))</f>
        <v>356.07168000000001</v>
      </c>
      <c r="Q2542" s="138" t="str">
        <f>IF($O2542="mg","kg/j",IF($O2542="µg","mg/j",""))</f>
        <v>mg/j</v>
      </c>
    </row>
    <row r="2543" spans="1:17" x14ac:dyDescent="0.2">
      <c r="A2543" s="13">
        <f>VLOOKUP($B2543,References_1!$F$2:$G$19,2,)</f>
        <v>11</v>
      </c>
      <c r="B2543" s="13" t="s">
        <v>118</v>
      </c>
      <c r="C2543" s="13">
        <f>VLOOKUP($B2543,References_1!$F$2:$H$19,3,)</f>
        <v>13</v>
      </c>
      <c r="D2543" s="136">
        <v>42432</v>
      </c>
      <c r="E2543" s="13" t="s">
        <v>119</v>
      </c>
      <c r="F2543" s="13">
        <v>23</v>
      </c>
      <c r="G2543" s="13" t="s">
        <v>702</v>
      </c>
      <c r="H2543" s="13">
        <v>1797</v>
      </c>
      <c r="I2543" s="13">
        <v>0.02</v>
      </c>
      <c r="J2543" s="137" t="s">
        <v>1169</v>
      </c>
      <c r="K2543" s="138">
        <v>0.02</v>
      </c>
      <c r="L2543" s="13" t="s">
        <v>135</v>
      </c>
      <c r="M2543" s="13" t="str">
        <f>VLOOKUP($H2543,References_1!$C$2:$D$827,2,)</f>
        <v>GP4</v>
      </c>
      <c r="N2543" s="13" t="e">
        <f>VLOOKUP($H2543,References_2!$D$2:'References_2'!$AQ$186,39,)</f>
        <v>#N/A</v>
      </c>
      <c r="O2543" s="13" t="str">
        <f>LEFT(L2543,2)</f>
        <v>µg</v>
      </c>
      <c r="P2543" s="139">
        <f>IF($O2543="mg",VLOOKUP($C2543,References_1!$H$2:$I$19,2,)*$K2543*0.0864,IF($O2543="µg",VLOOKUP($C2543,References_1!$H$2:$I$19,2,)*$K2543*86.4,""))</f>
        <v>27.436800000000005</v>
      </c>
      <c r="Q2543" s="138" t="str">
        <f>IF($O2543="mg","kg/j",IF($O2543="µg","mg/j",""))</f>
        <v>mg/j</v>
      </c>
    </row>
    <row r="2544" spans="1:17" x14ac:dyDescent="0.2">
      <c r="A2544" s="13">
        <f>VLOOKUP($B2544,References_1!$F$2:$G$19,2,)</f>
        <v>12</v>
      </c>
      <c r="B2544" s="13">
        <v>6127975</v>
      </c>
      <c r="C2544" s="13">
        <f>VLOOKUP($B2544,References_1!$F$2:$H$19,3,)</f>
        <v>14</v>
      </c>
      <c r="D2544" s="136">
        <v>42432</v>
      </c>
      <c r="E2544" s="13" t="s">
        <v>991</v>
      </c>
      <c r="F2544" s="13">
        <v>23</v>
      </c>
      <c r="G2544" s="13" t="s">
        <v>702</v>
      </c>
      <c r="H2544" s="13">
        <v>1797</v>
      </c>
      <c r="I2544" s="13">
        <v>0.02</v>
      </c>
      <c r="J2544" s="137" t="s">
        <v>1169</v>
      </c>
      <c r="K2544" s="138">
        <v>0.02</v>
      </c>
      <c r="L2544" s="13" t="s">
        <v>135</v>
      </c>
      <c r="M2544" s="13" t="str">
        <f>VLOOKUP($H2544,References_1!$C$2:$D$827,2,)</f>
        <v>GP4</v>
      </c>
      <c r="N2544" s="13" t="e">
        <f>VLOOKUP($H2544,References_2!$D$2:'References_2'!$AQ$186,39,)</f>
        <v>#N/A</v>
      </c>
      <c r="O2544" s="13" t="str">
        <f>LEFT(L2544,2)</f>
        <v>µg</v>
      </c>
      <c r="P2544" s="139">
        <f>IF($O2544="mg",VLOOKUP($C2544,References_1!$H$2:$I$19,2,)*$K2544*0.0864,IF($O2544="µg",VLOOKUP($C2544,References_1!$H$2:$I$19,2,)*$K2544*86.4,""))</f>
        <v>95.472000000000008</v>
      </c>
      <c r="Q2544" s="138" t="str">
        <f>IF($O2544="mg","kg/j",IF($O2544="µg","mg/j",""))</f>
        <v>mg/j</v>
      </c>
    </row>
    <row r="2545" spans="1:17" x14ac:dyDescent="0.2">
      <c r="A2545" s="13">
        <f>VLOOKUP($B2545,References_1!$F$2:$G$19,2,)</f>
        <v>4</v>
      </c>
      <c r="B2545" s="13">
        <v>6127935</v>
      </c>
      <c r="C2545" s="13">
        <f>VLOOKUP($B2545,References_1!$F$2:$H$19,3,)</f>
        <v>3</v>
      </c>
      <c r="D2545" s="136">
        <v>42432</v>
      </c>
      <c r="E2545" s="13" t="s">
        <v>1031</v>
      </c>
      <c r="F2545" s="13">
        <v>23</v>
      </c>
      <c r="G2545" s="13" t="s">
        <v>703</v>
      </c>
      <c r="H2545" s="13">
        <v>1226</v>
      </c>
      <c r="I2545" s="13">
        <v>0.03</v>
      </c>
      <c r="J2545" s="137" t="s">
        <v>1169</v>
      </c>
      <c r="K2545" s="138">
        <v>0.03</v>
      </c>
      <c r="L2545" s="13" t="s">
        <v>135</v>
      </c>
      <c r="M2545" s="13" t="str">
        <f>VLOOKUP($H2545,References_1!$C$2:$D$827,2,)</f>
        <v>GP4</v>
      </c>
      <c r="N2545" s="13">
        <f>VLOOKUP($H2545,References_2!$D$2:'References_2'!$AQ$186,39,)</f>
        <v>1.2999999999999999E-3</v>
      </c>
      <c r="O2545" s="13" t="str">
        <f>LEFT(L2545,2)</f>
        <v>µg</v>
      </c>
      <c r="P2545" s="139">
        <f>IF($O2545="mg",VLOOKUP($C2545,References_1!$H$2:$I$19,2,)*$K2545*0.0864,IF($O2545="µg",VLOOKUP($C2545,References_1!$H$2:$I$19,2,)*$K2545*86.4,""))</f>
        <v>5.5728000000000009</v>
      </c>
      <c r="Q2545" s="138" t="str">
        <f>IF($O2545="mg","kg/j",IF($O2545="µg","mg/j",""))</f>
        <v>mg/j</v>
      </c>
    </row>
    <row r="2546" spans="1:17" x14ac:dyDescent="0.2">
      <c r="A2546" s="13">
        <f>VLOOKUP($B2546,References_1!$F$2:$G$19,2,)</f>
        <v>18</v>
      </c>
      <c r="B2546" s="13">
        <v>6127970</v>
      </c>
      <c r="C2546" s="13">
        <f>VLOOKUP($B2546,References_1!$F$2:$H$19,3,)</f>
        <v>9.5</v>
      </c>
      <c r="D2546" s="136">
        <v>42432</v>
      </c>
      <c r="E2546" s="13" t="s">
        <v>1113</v>
      </c>
      <c r="F2546" s="13">
        <v>23</v>
      </c>
      <c r="G2546" s="13" t="s">
        <v>703</v>
      </c>
      <c r="H2546" s="13">
        <v>1226</v>
      </c>
      <c r="I2546" s="13">
        <v>0.03</v>
      </c>
      <c r="J2546" s="137" t="s">
        <v>1169</v>
      </c>
      <c r="K2546" s="138">
        <v>0.03</v>
      </c>
      <c r="L2546" s="13" t="s">
        <v>135</v>
      </c>
      <c r="M2546" s="13" t="str">
        <f>VLOOKUP($H2546,References_1!$C$2:$D$827,2,)</f>
        <v>GP4</v>
      </c>
      <c r="N2546" s="13">
        <f>VLOOKUP($H2546,References_2!$D$2:'References_2'!$AQ$186,39,)</f>
        <v>1.2999999999999999E-3</v>
      </c>
      <c r="O2546" s="13" t="str">
        <f>LEFT(L2546,2)</f>
        <v>µg</v>
      </c>
      <c r="P2546" s="139">
        <f>IF($O2546="mg",VLOOKUP($C2546,References_1!$H$2:$I$19,2,)*$K2546*0.0864,IF($O2546="µg",VLOOKUP($C2546,References_1!$H$2:$I$19,2,)*$K2546*86.4,""))</f>
        <v>77.215680000000006</v>
      </c>
      <c r="Q2546" s="138" t="str">
        <f>IF($O2546="mg","kg/j",IF($O2546="µg","mg/j",""))</f>
        <v>mg/j</v>
      </c>
    </row>
    <row r="2547" spans="1:17" x14ac:dyDescent="0.2">
      <c r="A2547" s="13">
        <f>VLOOKUP($B2547,References_1!$F$2:$G$19,2,)</f>
        <v>14</v>
      </c>
      <c r="B2547" s="13">
        <v>6127985</v>
      </c>
      <c r="C2547" s="13">
        <f>VLOOKUP($B2547,References_1!$F$2:$H$19,3,)</f>
        <v>11</v>
      </c>
      <c r="D2547" s="136">
        <v>42432</v>
      </c>
      <c r="E2547" s="13" t="s">
        <v>1072</v>
      </c>
      <c r="F2547" s="13">
        <v>23</v>
      </c>
      <c r="G2547" s="13" t="s">
        <v>703</v>
      </c>
      <c r="H2547" s="13">
        <v>1226</v>
      </c>
      <c r="I2547" s="13">
        <v>0.03</v>
      </c>
      <c r="J2547" s="137" t="s">
        <v>1169</v>
      </c>
      <c r="K2547" s="138">
        <v>0.03</v>
      </c>
      <c r="L2547" s="13" t="s">
        <v>135</v>
      </c>
      <c r="M2547" s="13" t="str">
        <f>VLOOKUP($H2547,References_1!$C$2:$D$827,2,)</f>
        <v>GP4</v>
      </c>
      <c r="N2547" s="13">
        <f>VLOOKUP($H2547,References_2!$D$2:'References_2'!$AQ$186,39,)</f>
        <v>1.2999999999999999E-3</v>
      </c>
      <c r="O2547" s="13" t="str">
        <f>LEFT(L2547,2)</f>
        <v>µg</v>
      </c>
      <c r="P2547" s="139">
        <f>IF($O2547="mg",VLOOKUP($C2547,References_1!$H$2:$I$19,2,)*$K2547*0.0864,IF($O2547="µg",VLOOKUP($C2547,References_1!$H$2:$I$19,2,)*$K2547*86.4,""))</f>
        <v>534.10752000000002</v>
      </c>
      <c r="Q2547" s="138" t="str">
        <f>IF($O2547="mg","kg/j",IF($O2547="µg","mg/j",""))</f>
        <v>mg/j</v>
      </c>
    </row>
    <row r="2548" spans="1:17" x14ac:dyDescent="0.2">
      <c r="A2548" s="13">
        <f>VLOOKUP($B2548,References_1!$F$2:$G$19,2,)</f>
        <v>11</v>
      </c>
      <c r="B2548" s="13" t="s">
        <v>118</v>
      </c>
      <c r="C2548" s="13">
        <f>VLOOKUP($B2548,References_1!$F$2:$H$19,3,)</f>
        <v>13</v>
      </c>
      <c r="D2548" s="136">
        <v>42432</v>
      </c>
      <c r="E2548" s="13" t="s">
        <v>119</v>
      </c>
      <c r="F2548" s="13">
        <v>23</v>
      </c>
      <c r="G2548" s="13" t="s">
        <v>703</v>
      </c>
      <c r="H2548" s="13">
        <v>1226</v>
      </c>
      <c r="I2548" s="13">
        <v>0.03</v>
      </c>
      <c r="J2548" s="137" t="s">
        <v>1169</v>
      </c>
      <c r="K2548" s="138">
        <v>0.03</v>
      </c>
      <c r="L2548" s="13" t="s">
        <v>135</v>
      </c>
      <c r="M2548" s="13" t="str">
        <f>VLOOKUP($H2548,References_1!$C$2:$D$827,2,)</f>
        <v>GP4</v>
      </c>
      <c r="N2548" s="13">
        <f>VLOOKUP($H2548,References_2!$D$2:'References_2'!$AQ$186,39,)</f>
        <v>1.2999999999999999E-3</v>
      </c>
      <c r="O2548" s="13" t="str">
        <f>LEFT(L2548,2)</f>
        <v>µg</v>
      </c>
      <c r="P2548" s="139">
        <f>IF($O2548="mg",VLOOKUP($C2548,References_1!$H$2:$I$19,2,)*$K2548*0.0864,IF($O2548="µg",VLOOKUP($C2548,References_1!$H$2:$I$19,2,)*$K2548*86.4,""))</f>
        <v>41.155200000000001</v>
      </c>
      <c r="Q2548" s="138" t="str">
        <f>IF($O2548="mg","kg/j",IF($O2548="µg","mg/j",""))</f>
        <v>mg/j</v>
      </c>
    </row>
    <row r="2549" spans="1:17" x14ac:dyDescent="0.2">
      <c r="A2549" s="13">
        <f>VLOOKUP($B2549,References_1!$F$2:$G$19,2,)</f>
        <v>12</v>
      </c>
      <c r="B2549" s="13">
        <v>6127975</v>
      </c>
      <c r="C2549" s="13">
        <f>VLOOKUP($B2549,References_1!$F$2:$H$19,3,)</f>
        <v>14</v>
      </c>
      <c r="D2549" s="136">
        <v>42432</v>
      </c>
      <c r="E2549" s="13" t="s">
        <v>991</v>
      </c>
      <c r="F2549" s="13">
        <v>23</v>
      </c>
      <c r="G2549" s="13" t="s">
        <v>703</v>
      </c>
      <c r="H2549" s="13">
        <v>1226</v>
      </c>
      <c r="I2549" s="13">
        <v>0.03</v>
      </c>
      <c r="J2549" s="137" t="s">
        <v>1169</v>
      </c>
      <c r="K2549" s="138">
        <v>0.03</v>
      </c>
      <c r="L2549" s="13" t="s">
        <v>135</v>
      </c>
      <c r="M2549" s="13" t="str">
        <f>VLOOKUP($H2549,References_1!$C$2:$D$827,2,)</f>
        <v>GP4</v>
      </c>
      <c r="N2549" s="13">
        <f>VLOOKUP($H2549,References_2!$D$2:'References_2'!$AQ$186,39,)</f>
        <v>1.2999999999999999E-3</v>
      </c>
      <c r="O2549" s="13" t="str">
        <f>LEFT(L2549,2)</f>
        <v>µg</v>
      </c>
      <c r="P2549" s="139">
        <f>IF($O2549="mg",VLOOKUP($C2549,References_1!$H$2:$I$19,2,)*$K2549*0.0864,IF($O2549="µg",VLOOKUP($C2549,References_1!$H$2:$I$19,2,)*$K2549*86.4,""))</f>
        <v>143.208</v>
      </c>
      <c r="Q2549" s="138" t="str">
        <f>IF($O2549="mg","kg/j",IF($O2549="µg","mg/j",""))</f>
        <v>mg/j</v>
      </c>
    </row>
    <row r="2550" spans="1:17" x14ac:dyDescent="0.2">
      <c r="A2550" s="13">
        <f>VLOOKUP($B2550,References_1!$F$2:$G$19,2,)</f>
        <v>4</v>
      </c>
      <c r="B2550" s="13">
        <v>6127935</v>
      </c>
      <c r="C2550" s="13">
        <f>VLOOKUP($B2550,References_1!$F$2:$H$19,3,)</f>
        <v>3</v>
      </c>
      <c r="D2550" s="136">
        <v>42432</v>
      </c>
      <c r="E2550" s="13" t="s">
        <v>1031</v>
      </c>
      <c r="F2550" s="13">
        <v>23</v>
      </c>
      <c r="G2550" s="13" t="s">
        <v>704</v>
      </c>
      <c r="H2550" s="13">
        <v>7143</v>
      </c>
      <c r="I2550" s="13">
        <v>0.02</v>
      </c>
      <c r="J2550" s="137" t="s">
        <v>1169</v>
      </c>
      <c r="K2550" s="138">
        <v>0.02</v>
      </c>
      <c r="L2550" s="13" t="s">
        <v>135</v>
      </c>
      <c r="M2550" s="13" t="str">
        <f>VLOOKUP($H2550,References_1!$C$2:$D$827,2,)</f>
        <v>GP4</v>
      </c>
      <c r="N2550" s="13" t="e">
        <f>VLOOKUP($H2550,References_2!$D$2:'References_2'!$AQ$186,39,)</f>
        <v>#N/A</v>
      </c>
      <c r="O2550" s="13" t="str">
        <f>LEFT(L2550,2)</f>
        <v>µg</v>
      </c>
      <c r="P2550" s="139">
        <f>IF($O2550="mg",VLOOKUP($C2550,References_1!$H$2:$I$19,2,)*$K2550*0.0864,IF($O2550="µg",VLOOKUP($C2550,References_1!$H$2:$I$19,2,)*$K2550*86.4,""))</f>
        <v>3.7151999999999998</v>
      </c>
      <c r="Q2550" s="138" t="str">
        <f>IF($O2550="mg","kg/j",IF($O2550="µg","mg/j",""))</f>
        <v>mg/j</v>
      </c>
    </row>
    <row r="2551" spans="1:17" x14ac:dyDescent="0.2">
      <c r="A2551" s="13">
        <f>VLOOKUP($B2551,References_1!$F$2:$G$19,2,)</f>
        <v>18</v>
      </c>
      <c r="B2551" s="13">
        <v>6127970</v>
      </c>
      <c r="C2551" s="13">
        <f>VLOOKUP($B2551,References_1!$F$2:$H$19,3,)</f>
        <v>9.5</v>
      </c>
      <c r="D2551" s="136">
        <v>42432</v>
      </c>
      <c r="E2551" s="13" t="s">
        <v>1113</v>
      </c>
      <c r="F2551" s="13">
        <v>23</v>
      </c>
      <c r="G2551" s="13" t="s">
        <v>704</v>
      </c>
      <c r="H2551" s="13">
        <v>7143</v>
      </c>
      <c r="I2551" s="13">
        <v>0.02</v>
      </c>
      <c r="J2551" s="137" t="s">
        <v>1169</v>
      </c>
      <c r="K2551" s="138">
        <v>0.02</v>
      </c>
      <c r="L2551" s="13" t="s">
        <v>135</v>
      </c>
      <c r="M2551" s="13" t="str">
        <f>VLOOKUP($H2551,References_1!$C$2:$D$827,2,)</f>
        <v>GP4</v>
      </c>
      <c r="N2551" s="13" t="e">
        <f>VLOOKUP($H2551,References_2!$D$2:'References_2'!$AQ$186,39,)</f>
        <v>#N/A</v>
      </c>
      <c r="O2551" s="13" t="str">
        <f>LEFT(L2551,2)</f>
        <v>µg</v>
      </c>
      <c r="P2551" s="139">
        <f>IF($O2551="mg",VLOOKUP($C2551,References_1!$H$2:$I$19,2,)*$K2551*0.0864,IF($O2551="µg",VLOOKUP($C2551,References_1!$H$2:$I$19,2,)*$K2551*86.4,""))</f>
        <v>51.477120000000006</v>
      </c>
      <c r="Q2551" s="138" t="str">
        <f>IF($O2551="mg","kg/j",IF($O2551="µg","mg/j",""))</f>
        <v>mg/j</v>
      </c>
    </row>
    <row r="2552" spans="1:17" x14ac:dyDescent="0.2">
      <c r="A2552" s="13">
        <f>VLOOKUP($B2552,References_1!$F$2:$G$19,2,)</f>
        <v>14</v>
      </c>
      <c r="B2552" s="13">
        <v>6127985</v>
      </c>
      <c r="C2552" s="13">
        <f>VLOOKUP($B2552,References_1!$F$2:$H$19,3,)</f>
        <v>11</v>
      </c>
      <c r="D2552" s="136">
        <v>42432</v>
      </c>
      <c r="E2552" s="13" t="s">
        <v>1072</v>
      </c>
      <c r="F2552" s="13">
        <v>23</v>
      </c>
      <c r="G2552" s="13" t="s">
        <v>704</v>
      </c>
      <c r="H2552" s="13">
        <v>7143</v>
      </c>
      <c r="I2552" s="13">
        <v>0.02</v>
      </c>
      <c r="J2552" s="137" t="s">
        <v>1169</v>
      </c>
      <c r="K2552" s="138">
        <v>0.02</v>
      </c>
      <c r="L2552" s="13" t="s">
        <v>135</v>
      </c>
      <c r="M2552" s="13" t="str">
        <f>VLOOKUP($H2552,References_1!$C$2:$D$827,2,)</f>
        <v>GP4</v>
      </c>
      <c r="N2552" s="13" t="e">
        <f>VLOOKUP($H2552,References_2!$D$2:'References_2'!$AQ$186,39,)</f>
        <v>#N/A</v>
      </c>
      <c r="O2552" s="13" t="str">
        <f>LEFT(L2552,2)</f>
        <v>µg</v>
      </c>
      <c r="P2552" s="139">
        <f>IF($O2552="mg",VLOOKUP($C2552,References_1!$H$2:$I$19,2,)*$K2552*0.0864,IF($O2552="µg",VLOOKUP($C2552,References_1!$H$2:$I$19,2,)*$K2552*86.4,""))</f>
        <v>356.07168000000001</v>
      </c>
      <c r="Q2552" s="138" t="str">
        <f>IF($O2552="mg","kg/j",IF($O2552="µg","mg/j",""))</f>
        <v>mg/j</v>
      </c>
    </row>
    <row r="2553" spans="1:17" x14ac:dyDescent="0.2">
      <c r="A2553" s="13">
        <f>VLOOKUP($B2553,References_1!$F$2:$G$19,2,)</f>
        <v>11</v>
      </c>
      <c r="B2553" s="13" t="s">
        <v>118</v>
      </c>
      <c r="C2553" s="13">
        <f>VLOOKUP($B2553,References_1!$F$2:$H$19,3,)</f>
        <v>13</v>
      </c>
      <c r="D2553" s="136">
        <v>42432</v>
      </c>
      <c r="E2553" s="13" t="s">
        <v>119</v>
      </c>
      <c r="F2553" s="13">
        <v>23</v>
      </c>
      <c r="G2553" s="13" t="s">
        <v>704</v>
      </c>
      <c r="H2553" s="13">
        <v>7143</v>
      </c>
      <c r="I2553" s="13">
        <v>0.02</v>
      </c>
      <c r="J2553" s="137" t="s">
        <v>1169</v>
      </c>
      <c r="K2553" s="138">
        <v>0.02</v>
      </c>
      <c r="L2553" s="13" t="s">
        <v>135</v>
      </c>
      <c r="M2553" s="13" t="str">
        <f>VLOOKUP($H2553,References_1!$C$2:$D$827,2,)</f>
        <v>GP4</v>
      </c>
      <c r="N2553" s="13" t="e">
        <f>VLOOKUP($H2553,References_2!$D$2:'References_2'!$AQ$186,39,)</f>
        <v>#N/A</v>
      </c>
      <c r="O2553" s="13" t="str">
        <f>LEFT(L2553,2)</f>
        <v>µg</v>
      </c>
      <c r="P2553" s="139">
        <f>IF($O2553="mg",VLOOKUP($C2553,References_1!$H$2:$I$19,2,)*$K2553*0.0864,IF($O2553="µg",VLOOKUP($C2553,References_1!$H$2:$I$19,2,)*$K2553*86.4,""))</f>
        <v>27.436800000000005</v>
      </c>
      <c r="Q2553" s="138" t="str">
        <f>IF($O2553="mg","kg/j",IF($O2553="µg","mg/j",""))</f>
        <v>mg/j</v>
      </c>
    </row>
    <row r="2554" spans="1:17" x14ac:dyDescent="0.2">
      <c r="A2554" s="13">
        <f>VLOOKUP($B2554,References_1!$F$2:$G$19,2,)</f>
        <v>12</v>
      </c>
      <c r="B2554" s="13">
        <v>6127975</v>
      </c>
      <c r="C2554" s="13">
        <f>VLOOKUP($B2554,References_1!$F$2:$H$19,3,)</f>
        <v>14</v>
      </c>
      <c r="D2554" s="136">
        <v>42432</v>
      </c>
      <c r="E2554" s="13" t="s">
        <v>991</v>
      </c>
      <c r="F2554" s="13">
        <v>23</v>
      </c>
      <c r="G2554" s="13" t="s">
        <v>704</v>
      </c>
      <c r="H2554" s="13">
        <v>7143</v>
      </c>
      <c r="I2554" s="13">
        <v>0.02</v>
      </c>
      <c r="J2554" s="137" t="s">
        <v>1169</v>
      </c>
      <c r="K2554" s="138">
        <v>0.02</v>
      </c>
      <c r="L2554" s="13" t="s">
        <v>135</v>
      </c>
      <c r="M2554" s="13" t="str">
        <f>VLOOKUP($H2554,References_1!$C$2:$D$827,2,)</f>
        <v>GP4</v>
      </c>
      <c r="N2554" s="13" t="e">
        <f>VLOOKUP($H2554,References_2!$D$2:'References_2'!$AQ$186,39,)</f>
        <v>#N/A</v>
      </c>
      <c r="O2554" s="13" t="str">
        <f>LEFT(L2554,2)</f>
        <v>µg</v>
      </c>
      <c r="P2554" s="139">
        <f>IF($O2554="mg",VLOOKUP($C2554,References_1!$H$2:$I$19,2,)*$K2554*0.0864,IF($O2554="µg",VLOOKUP($C2554,References_1!$H$2:$I$19,2,)*$K2554*86.4,""))</f>
        <v>95.472000000000008</v>
      </c>
      <c r="Q2554" s="138" t="str">
        <f>IF($O2554="mg","kg/j",IF($O2554="µg","mg/j",""))</f>
        <v>mg/j</v>
      </c>
    </row>
    <row r="2555" spans="1:17" x14ac:dyDescent="0.2">
      <c r="A2555" s="13">
        <f>VLOOKUP($B2555,References_1!$F$2:$G$19,2,)</f>
        <v>4</v>
      </c>
      <c r="B2555" s="13">
        <v>6127935</v>
      </c>
      <c r="C2555" s="13">
        <f>VLOOKUP($B2555,References_1!$F$2:$H$19,3,)</f>
        <v>3</v>
      </c>
      <c r="D2555" s="136">
        <v>42432</v>
      </c>
      <c r="E2555" s="13" t="s">
        <v>1031</v>
      </c>
      <c r="F2555" s="13">
        <v>23</v>
      </c>
      <c r="G2555" s="13" t="s">
        <v>705</v>
      </c>
      <c r="H2555" s="13">
        <v>1707</v>
      </c>
      <c r="I2555" s="13">
        <v>5.0000000000000001E-3</v>
      </c>
      <c r="J2555" s="137" t="s">
        <v>1169</v>
      </c>
      <c r="K2555" s="138">
        <v>5.0000000000000001E-3</v>
      </c>
      <c r="L2555" s="13" t="s">
        <v>135</v>
      </c>
      <c r="M2555" s="13" t="str">
        <f>VLOOKUP($H2555,References_1!$C$2:$D$827,2,)</f>
        <v>GP4</v>
      </c>
      <c r="N2555" s="13" t="e">
        <f>VLOOKUP($H2555,References_2!$D$2:'References_2'!$AQ$186,39,)</f>
        <v>#N/A</v>
      </c>
      <c r="O2555" s="13" t="str">
        <f>LEFT(L2555,2)</f>
        <v>µg</v>
      </c>
      <c r="P2555" s="139">
        <f>IF($O2555="mg",VLOOKUP($C2555,References_1!$H$2:$I$19,2,)*$K2555*0.0864,IF($O2555="µg",VLOOKUP($C2555,References_1!$H$2:$I$19,2,)*$K2555*86.4,""))</f>
        <v>0.92879999999999996</v>
      </c>
      <c r="Q2555" s="138" t="str">
        <f>IF($O2555="mg","kg/j",IF($O2555="µg","mg/j",""))</f>
        <v>mg/j</v>
      </c>
    </row>
    <row r="2556" spans="1:17" x14ac:dyDescent="0.2">
      <c r="A2556" s="13">
        <f>VLOOKUP($B2556,References_1!$F$2:$G$19,2,)</f>
        <v>18</v>
      </c>
      <c r="B2556" s="13">
        <v>6127970</v>
      </c>
      <c r="C2556" s="13">
        <f>VLOOKUP($B2556,References_1!$F$2:$H$19,3,)</f>
        <v>9.5</v>
      </c>
      <c r="D2556" s="136">
        <v>42432</v>
      </c>
      <c r="E2556" s="13" t="s">
        <v>1113</v>
      </c>
      <c r="F2556" s="13">
        <v>23</v>
      </c>
      <c r="G2556" s="13" t="s">
        <v>705</v>
      </c>
      <c r="H2556" s="13">
        <v>1707</v>
      </c>
      <c r="I2556" s="13">
        <v>5.0000000000000001E-3</v>
      </c>
      <c r="J2556" s="137" t="s">
        <v>1169</v>
      </c>
      <c r="K2556" s="138">
        <v>5.0000000000000001E-3</v>
      </c>
      <c r="L2556" s="13" t="s">
        <v>135</v>
      </c>
      <c r="M2556" s="13" t="str">
        <f>VLOOKUP($H2556,References_1!$C$2:$D$827,2,)</f>
        <v>GP4</v>
      </c>
      <c r="N2556" s="13" t="e">
        <f>VLOOKUP($H2556,References_2!$D$2:'References_2'!$AQ$186,39,)</f>
        <v>#N/A</v>
      </c>
      <c r="O2556" s="13" t="str">
        <f>LEFT(L2556,2)</f>
        <v>µg</v>
      </c>
      <c r="P2556" s="139">
        <f>IF($O2556="mg",VLOOKUP($C2556,References_1!$H$2:$I$19,2,)*$K2556*0.0864,IF($O2556="µg",VLOOKUP($C2556,References_1!$H$2:$I$19,2,)*$K2556*86.4,""))</f>
        <v>12.869280000000002</v>
      </c>
      <c r="Q2556" s="138" t="str">
        <f>IF($O2556="mg","kg/j",IF($O2556="µg","mg/j",""))</f>
        <v>mg/j</v>
      </c>
    </row>
    <row r="2557" spans="1:17" x14ac:dyDescent="0.2">
      <c r="A2557" s="13">
        <f>VLOOKUP($B2557,References_1!$F$2:$G$19,2,)</f>
        <v>14</v>
      </c>
      <c r="B2557" s="13">
        <v>6127985</v>
      </c>
      <c r="C2557" s="13">
        <f>VLOOKUP($B2557,References_1!$F$2:$H$19,3,)</f>
        <v>11</v>
      </c>
      <c r="D2557" s="136">
        <v>42432</v>
      </c>
      <c r="E2557" s="13" t="s">
        <v>1072</v>
      </c>
      <c r="F2557" s="13">
        <v>23</v>
      </c>
      <c r="G2557" s="13" t="s">
        <v>705</v>
      </c>
      <c r="H2557" s="13">
        <v>1707</v>
      </c>
      <c r="I2557" s="13">
        <v>5.0000000000000001E-3</v>
      </c>
      <c r="J2557" s="137" t="s">
        <v>1169</v>
      </c>
      <c r="K2557" s="138">
        <v>5.0000000000000001E-3</v>
      </c>
      <c r="L2557" s="13" t="s">
        <v>135</v>
      </c>
      <c r="M2557" s="13" t="str">
        <f>VLOOKUP($H2557,References_1!$C$2:$D$827,2,)</f>
        <v>GP4</v>
      </c>
      <c r="N2557" s="13" t="e">
        <f>VLOOKUP($H2557,References_2!$D$2:'References_2'!$AQ$186,39,)</f>
        <v>#N/A</v>
      </c>
      <c r="O2557" s="13" t="str">
        <f>LEFT(L2557,2)</f>
        <v>µg</v>
      </c>
      <c r="P2557" s="139">
        <f>IF($O2557="mg",VLOOKUP($C2557,References_1!$H$2:$I$19,2,)*$K2557*0.0864,IF($O2557="µg",VLOOKUP($C2557,References_1!$H$2:$I$19,2,)*$K2557*86.4,""))</f>
        <v>89.017920000000004</v>
      </c>
      <c r="Q2557" s="138" t="str">
        <f>IF($O2557="mg","kg/j",IF($O2557="µg","mg/j",""))</f>
        <v>mg/j</v>
      </c>
    </row>
    <row r="2558" spans="1:17" x14ac:dyDescent="0.2">
      <c r="A2558" s="13">
        <f>VLOOKUP($B2558,References_1!$F$2:$G$19,2,)</f>
        <v>11</v>
      </c>
      <c r="B2558" s="13" t="s">
        <v>118</v>
      </c>
      <c r="C2558" s="13">
        <f>VLOOKUP($B2558,References_1!$F$2:$H$19,3,)</f>
        <v>13</v>
      </c>
      <c r="D2558" s="136">
        <v>42432</v>
      </c>
      <c r="E2558" s="13" t="s">
        <v>119</v>
      </c>
      <c r="F2558" s="13">
        <v>23</v>
      </c>
      <c r="G2558" s="13" t="s">
        <v>705</v>
      </c>
      <c r="H2558" s="13">
        <v>1707</v>
      </c>
      <c r="I2558" s="13">
        <v>5.0000000000000001E-3</v>
      </c>
      <c r="J2558" s="137" t="s">
        <v>1169</v>
      </c>
      <c r="K2558" s="138">
        <v>5.0000000000000001E-3</v>
      </c>
      <c r="L2558" s="13" t="s">
        <v>135</v>
      </c>
      <c r="M2558" s="13" t="str">
        <f>VLOOKUP($H2558,References_1!$C$2:$D$827,2,)</f>
        <v>GP4</v>
      </c>
      <c r="N2558" s="13" t="e">
        <f>VLOOKUP($H2558,References_2!$D$2:'References_2'!$AQ$186,39,)</f>
        <v>#N/A</v>
      </c>
      <c r="O2558" s="13" t="str">
        <f>LEFT(L2558,2)</f>
        <v>µg</v>
      </c>
      <c r="P2558" s="139">
        <f>IF($O2558="mg",VLOOKUP($C2558,References_1!$H$2:$I$19,2,)*$K2558*0.0864,IF($O2558="µg",VLOOKUP($C2558,References_1!$H$2:$I$19,2,)*$K2558*86.4,""))</f>
        <v>6.8592000000000013</v>
      </c>
      <c r="Q2558" s="138" t="str">
        <f>IF($O2558="mg","kg/j",IF($O2558="µg","mg/j",""))</f>
        <v>mg/j</v>
      </c>
    </row>
    <row r="2559" spans="1:17" x14ac:dyDescent="0.2">
      <c r="A2559" s="13">
        <f>VLOOKUP($B2559,References_1!$F$2:$G$19,2,)</f>
        <v>12</v>
      </c>
      <c r="B2559" s="13">
        <v>6127975</v>
      </c>
      <c r="C2559" s="13">
        <f>VLOOKUP($B2559,References_1!$F$2:$H$19,3,)</f>
        <v>14</v>
      </c>
      <c r="D2559" s="136">
        <v>42432</v>
      </c>
      <c r="E2559" s="13" t="s">
        <v>991</v>
      </c>
      <c r="F2559" s="13">
        <v>23</v>
      </c>
      <c r="G2559" s="13" t="s">
        <v>705</v>
      </c>
      <c r="H2559" s="13">
        <v>1707</v>
      </c>
      <c r="I2559" s="13">
        <v>5.0000000000000001E-3</v>
      </c>
      <c r="J2559" s="137" t="s">
        <v>1169</v>
      </c>
      <c r="K2559" s="138">
        <v>5.0000000000000001E-3</v>
      </c>
      <c r="L2559" s="13" t="s">
        <v>135</v>
      </c>
      <c r="M2559" s="13" t="str">
        <f>VLOOKUP($H2559,References_1!$C$2:$D$827,2,)</f>
        <v>GP4</v>
      </c>
      <c r="N2559" s="13" t="e">
        <f>VLOOKUP($H2559,References_2!$D$2:'References_2'!$AQ$186,39,)</f>
        <v>#N/A</v>
      </c>
      <c r="O2559" s="13" t="str">
        <f>LEFT(L2559,2)</f>
        <v>µg</v>
      </c>
      <c r="P2559" s="139">
        <f>IF($O2559="mg",VLOOKUP($C2559,References_1!$H$2:$I$19,2,)*$K2559*0.0864,IF($O2559="µg",VLOOKUP($C2559,References_1!$H$2:$I$19,2,)*$K2559*86.4,""))</f>
        <v>23.868000000000002</v>
      </c>
      <c r="Q2559" s="138" t="str">
        <f>IF($O2559="mg","kg/j",IF($O2559="µg","mg/j",""))</f>
        <v>mg/j</v>
      </c>
    </row>
    <row r="2560" spans="1:17" x14ac:dyDescent="0.2">
      <c r="A2560" s="13">
        <f>VLOOKUP($B2560,References_1!$F$2:$G$19,2,)</f>
        <v>4</v>
      </c>
      <c r="B2560" s="13">
        <v>6127935</v>
      </c>
      <c r="C2560" s="13">
        <f>VLOOKUP($B2560,References_1!$F$2:$H$19,3,)</f>
        <v>3</v>
      </c>
      <c r="D2560" s="136">
        <v>42432</v>
      </c>
      <c r="E2560" s="13" t="s">
        <v>1031</v>
      </c>
      <c r="F2560" s="13">
        <v>3</v>
      </c>
      <c r="G2560" s="13" t="s">
        <v>706</v>
      </c>
      <c r="H2560" s="13">
        <v>1395</v>
      </c>
      <c r="I2560" s="13">
        <v>5</v>
      </c>
      <c r="J2560" s="137" t="s">
        <v>1169</v>
      </c>
      <c r="K2560" s="138">
        <v>5</v>
      </c>
      <c r="L2560" s="13" t="s">
        <v>707</v>
      </c>
      <c r="M2560" s="13" t="str">
        <f>VLOOKUP($H2560,References_1!$C$2:$D$827,2,)</f>
        <v>GP3</v>
      </c>
      <c r="N2560" s="13">
        <f>VLOOKUP($H2560,References_2!$D$2:'References_2'!$AQ$186,39,)</f>
        <v>6.7</v>
      </c>
      <c r="O2560" s="13" t="str">
        <f>LEFT(L2560,2)</f>
        <v>µg</v>
      </c>
      <c r="P2560" s="139">
        <f>IF($O2560="mg",VLOOKUP($C2560,References_1!$H$2:$I$19,2,)*$K2560*0.0864,IF($O2560="µg",VLOOKUP($C2560,References_1!$H$2:$I$19,2,)*$K2560*86.4,""))</f>
        <v>928.80000000000007</v>
      </c>
      <c r="Q2560" s="138" t="str">
        <f>IF($O2560="mg","kg/j",IF($O2560="µg","mg/j",""))</f>
        <v>mg/j</v>
      </c>
    </row>
    <row r="2561" spans="1:17" x14ac:dyDescent="0.2">
      <c r="A2561" s="13">
        <f>VLOOKUP($B2561,References_1!$F$2:$G$19,2,)</f>
        <v>18</v>
      </c>
      <c r="B2561" s="13">
        <v>6127970</v>
      </c>
      <c r="C2561" s="13">
        <f>VLOOKUP($B2561,References_1!$F$2:$H$19,3,)</f>
        <v>9.5</v>
      </c>
      <c r="D2561" s="136">
        <v>42432</v>
      </c>
      <c r="E2561" s="13" t="s">
        <v>1113</v>
      </c>
      <c r="F2561" s="13">
        <v>3</v>
      </c>
      <c r="G2561" s="13" t="s">
        <v>706</v>
      </c>
      <c r="H2561" s="13">
        <v>1395</v>
      </c>
      <c r="I2561" s="13">
        <v>5</v>
      </c>
      <c r="J2561" s="137" t="s">
        <v>1169</v>
      </c>
      <c r="K2561" s="138">
        <v>5</v>
      </c>
      <c r="L2561" s="13" t="s">
        <v>707</v>
      </c>
      <c r="M2561" s="13" t="str">
        <f>VLOOKUP($H2561,References_1!$C$2:$D$827,2,)</f>
        <v>GP3</v>
      </c>
      <c r="N2561" s="13">
        <f>VLOOKUP($H2561,References_2!$D$2:'References_2'!$AQ$186,39,)</f>
        <v>6.7</v>
      </c>
      <c r="O2561" s="13" t="str">
        <f>LEFT(L2561,2)</f>
        <v>µg</v>
      </c>
      <c r="P2561" s="139">
        <f>IF($O2561="mg",VLOOKUP($C2561,References_1!$H$2:$I$19,2,)*$K2561*0.0864,IF($O2561="µg",VLOOKUP($C2561,References_1!$H$2:$I$19,2,)*$K2561*86.4,""))</f>
        <v>12869.28</v>
      </c>
      <c r="Q2561" s="138" t="str">
        <f>IF($O2561="mg","kg/j",IF($O2561="µg","mg/j",""))</f>
        <v>mg/j</v>
      </c>
    </row>
    <row r="2562" spans="1:17" x14ac:dyDescent="0.2">
      <c r="A2562" s="13">
        <f>VLOOKUP($B2562,References_1!$F$2:$G$19,2,)</f>
        <v>14</v>
      </c>
      <c r="B2562" s="13">
        <v>6127985</v>
      </c>
      <c r="C2562" s="13">
        <f>VLOOKUP($B2562,References_1!$F$2:$H$19,3,)</f>
        <v>11</v>
      </c>
      <c r="D2562" s="136">
        <v>42432</v>
      </c>
      <c r="E2562" s="13" t="s">
        <v>1072</v>
      </c>
      <c r="F2562" s="13">
        <v>3</v>
      </c>
      <c r="G2562" s="13" t="s">
        <v>706</v>
      </c>
      <c r="H2562" s="13">
        <v>1395</v>
      </c>
      <c r="I2562" s="13">
        <v>5</v>
      </c>
      <c r="J2562" s="137" t="s">
        <v>1169</v>
      </c>
      <c r="K2562" s="138">
        <v>5</v>
      </c>
      <c r="L2562" s="13" t="s">
        <v>707</v>
      </c>
      <c r="M2562" s="13" t="str">
        <f>VLOOKUP($H2562,References_1!$C$2:$D$827,2,)</f>
        <v>GP3</v>
      </c>
      <c r="N2562" s="13">
        <f>VLOOKUP($H2562,References_2!$D$2:'References_2'!$AQ$186,39,)</f>
        <v>6.7</v>
      </c>
      <c r="O2562" s="13" t="str">
        <f>LEFT(L2562,2)</f>
        <v>µg</v>
      </c>
      <c r="P2562" s="139">
        <f>IF($O2562="mg",VLOOKUP($C2562,References_1!$H$2:$I$19,2,)*$K2562*0.0864,IF($O2562="µg",VLOOKUP($C2562,References_1!$H$2:$I$19,2,)*$K2562*86.4,""))</f>
        <v>89017.919999999998</v>
      </c>
      <c r="Q2562" s="138" t="str">
        <f>IF($O2562="mg","kg/j",IF($O2562="µg","mg/j",""))</f>
        <v>mg/j</v>
      </c>
    </row>
    <row r="2563" spans="1:17" x14ac:dyDescent="0.2">
      <c r="A2563" s="13">
        <f>VLOOKUP($B2563,References_1!$F$2:$G$19,2,)</f>
        <v>11</v>
      </c>
      <c r="B2563" s="13" t="s">
        <v>118</v>
      </c>
      <c r="C2563" s="13">
        <f>VLOOKUP($B2563,References_1!$F$2:$H$19,3,)</f>
        <v>13</v>
      </c>
      <c r="D2563" s="136">
        <v>42432</v>
      </c>
      <c r="E2563" s="13" t="s">
        <v>119</v>
      </c>
      <c r="F2563" s="13">
        <v>3</v>
      </c>
      <c r="G2563" s="13" t="s">
        <v>706</v>
      </c>
      <c r="H2563" s="13">
        <v>1395</v>
      </c>
      <c r="I2563" s="13">
        <v>5</v>
      </c>
      <c r="J2563" s="137"/>
      <c r="K2563" s="138">
        <v>9640</v>
      </c>
      <c r="L2563" s="13" t="s">
        <v>707</v>
      </c>
      <c r="M2563" s="13" t="str">
        <f>VLOOKUP($H2563,References_1!$C$2:$D$827,2,)</f>
        <v>GP3</v>
      </c>
      <c r="N2563" s="13">
        <f>VLOOKUP($H2563,References_2!$D$2:'References_2'!$AQ$186,39,)</f>
        <v>6.7</v>
      </c>
      <c r="O2563" s="13" t="str">
        <f>LEFT(L2563,2)</f>
        <v>µg</v>
      </c>
      <c r="P2563" s="139">
        <f>IF($O2563="mg",VLOOKUP($C2563,References_1!$H$2:$I$19,2,)*$K2563*0.0864,IF($O2563="µg",VLOOKUP($C2563,References_1!$H$2:$I$19,2,)*$K2563*86.4,""))</f>
        <v>13224537.600000001</v>
      </c>
      <c r="Q2563" s="138" t="str">
        <f>IF($O2563="mg","kg/j",IF($O2563="µg","mg/j",""))</f>
        <v>mg/j</v>
      </c>
    </row>
    <row r="2564" spans="1:17" x14ac:dyDescent="0.2">
      <c r="A2564" s="13">
        <f>VLOOKUP($B2564,References_1!$F$2:$G$19,2,)</f>
        <v>12</v>
      </c>
      <c r="B2564" s="13">
        <v>6127975</v>
      </c>
      <c r="C2564" s="13">
        <f>VLOOKUP($B2564,References_1!$F$2:$H$19,3,)</f>
        <v>14</v>
      </c>
      <c r="D2564" s="136">
        <v>42432</v>
      </c>
      <c r="E2564" s="13" t="s">
        <v>991</v>
      </c>
      <c r="F2564" s="13">
        <v>3</v>
      </c>
      <c r="G2564" s="13" t="s">
        <v>706</v>
      </c>
      <c r="H2564" s="13">
        <v>1395</v>
      </c>
      <c r="I2564" s="13">
        <v>5</v>
      </c>
      <c r="J2564" s="137"/>
      <c r="K2564" s="138">
        <v>232</v>
      </c>
      <c r="L2564" s="13" t="s">
        <v>707</v>
      </c>
      <c r="M2564" s="13" t="str">
        <f>VLOOKUP($H2564,References_1!$C$2:$D$827,2,)</f>
        <v>GP3</v>
      </c>
      <c r="N2564" s="13">
        <f>VLOOKUP($H2564,References_2!$D$2:'References_2'!$AQ$186,39,)</f>
        <v>6.7</v>
      </c>
      <c r="O2564" s="13" t="str">
        <f>LEFT(L2564,2)</f>
        <v>µg</v>
      </c>
      <c r="P2564" s="139">
        <f>IF($O2564="mg",VLOOKUP($C2564,References_1!$H$2:$I$19,2,)*$K2564*0.0864,IF($O2564="µg",VLOOKUP($C2564,References_1!$H$2:$I$19,2,)*$K2564*86.4,""))</f>
        <v>1107475.2000000002</v>
      </c>
      <c r="Q2564" s="138" t="str">
        <f>IF($O2564="mg","kg/j",IF($O2564="µg","mg/j",""))</f>
        <v>mg/j</v>
      </c>
    </row>
    <row r="2565" spans="1:17" x14ac:dyDescent="0.2">
      <c r="A2565" s="13">
        <f>VLOOKUP($B2565,References_1!$F$2:$G$19,2,)</f>
        <v>4</v>
      </c>
      <c r="B2565" s="13">
        <v>6127935</v>
      </c>
      <c r="C2565" s="13">
        <f>VLOOKUP($B2565,References_1!$F$2:$H$19,3,)</f>
        <v>3</v>
      </c>
      <c r="D2565" s="136">
        <v>42432</v>
      </c>
      <c r="E2565" s="13" t="s">
        <v>1031</v>
      </c>
      <c r="F2565" s="13">
        <v>23</v>
      </c>
      <c r="G2565" s="13" t="s">
        <v>709</v>
      </c>
      <c r="H2565" s="13">
        <v>1880</v>
      </c>
      <c r="I2565" s="13">
        <v>0.02</v>
      </c>
      <c r="J2565" s="137" t="s">
        <v>1169</v>
      </c>
      <c r="K2565" s="138">
        <v>0.02</v>
      </c>
      <c r="L2565" s="13" t="s">
        <v>135</v>
      </c>
      <c r="M2565" s="13" t="str">
        <f>VLOOKUP($H2565,References_1!$C$2:$D$827,2,)</f>
        <v>GP4</v>
      </c>
      <c r="N2565" s="13" t="e">
        <f>VLOOKUP($H2565,References_2!$D$2:'References_2'!$AQ$186,39,)</f>
        <v>#N/A</v>
      </c>
      <c r="O2565" s="13" t="str">
        <f>LEFT(L2565,2)</f>
        <v>µg</v>
      </c>
      <c r="P2565" s="139">
        <f>IF($O2565="mg",VLOOKUP($C2565,References_1!$H$2:$I$19,2,)*$K2565*0.0864,IF($O2565="µg",VLOOKUP($C2565,References_1!$H$2:$I$19,2,)*$K2565*86.4,""))</f>
        <v>3.7151999999999998</v>
      </c>
      <c r="Q2565" s="138" t="str">
        <f>IF($O2565="mg","kg/j",IF($O2565="µg","mg/j",""))</f>
        <v>mg/j</v>
      </c>
    </row>
    <row r="2566" spans="1:17" x14ac:dyDescent="0.2">
      <c r="A2566" s="13">
        <f>VLOOKUP($B2566,References_1!$F$2:$G$19,2,)</f>
        <v>18</v>
      </c>
      <c r="B2566" s="13">
        <v>6127970</v>
      </c>
      <c r="C2566" s="13">
        <f>VLOOKUP($B2566,References_1!$F$2:$H$19,3,)</f>
        <v>9.5</v>
      </c>
      <c r="D2566" s="136">
        <v>42432</v>
      </c>
      <c r="E2566" s="13" t="s">
        <v>1113</v>
      </c>
      <c r="F2566" s="13">
        <v>23</v>
      </c>
      <c r="G2566" s="13" t="s">
        <v>709</v>
      </c>
      <c r="H2566" s="13">
        <v>1880</v>
      </c>
      <c r="I2566" s="13">
        <v>0.02</v>
      </c>
      <c r="J2566" s="137" t="s">
        <v>1169</v>
      </c>
      <c r="K2566" s="138">
        <v>0.02</v>
      </c>
      <c r="L2566" s="13" t="s">
        <v>135</v>
      </c>
      <c r="M2566" s="13" t="str">
        <f>VLOOKUP($H2566,References_1!$C$2:$D$827,2,)</f>
        <v>GP4</v>
      </c>
      <c r="N2566" s="13" t="e">
        <f>VLOOKUP($H2566,References_2!$D$2:'References_2'!$AQ$186,39,)</f>
        <v>#N/A</v>
      </c>
      <c r="O2566" s="13" t="str">
        <f>LEFT(L2566,2)</f>
        <v>µg</v>
      </c>
      <c r="P2566" s="139">
        <f>IF($O2566="mg",VLOOKUP($C2566,References_1!$H$2:$I$19,2,)*$K2566*0.0864,IF($O2566="µg",VLOOKUP($C2566,References_1!$H$2:$I$19,2,)*$K2566*86.4,""))</f>
        <v>51.477120000000006</v>
      </c>
      <c r="Q2566" s="138" t="str">
        <f>IF($O2566="mg","kg/j",IF($O2566="µg","mg/j",""))</f>
        <v>mg/j</v>
      </c>
    </row>
    <row r="2567" spans="1:17" x14ac:dyDescent="0.2">
      <c r="A2567" s="13">
        <f>VLOOKUP($B2567,References_1!$F$2:$G$19,2,)</f>
        <v>14</v>
      </c>
      <c r="B2567" s="13">
        <v>6127985</v>
      </c>
      <c r="C2567" s="13">
        <f>VLOOKUP($B2567,References_1!$F$2:$H$19,3,)</f>
        <v>11</v>
      </c>
      <c r="D2567" s="136">
        <v>42432</v>
      </c>
      <c r="E2567" s="13" t="s">
        <v>1072</v>
      </c>
      <c r="F2567" s="13">
        <v>23</v>
      </c>
      <c r="G2567" s="13" t="s">
        <v>709</v>
      </c>
      <c r="H2567" s="13">
        <v>1880</v>
      </c>
      <c r="I2567" s="13">
        <v>0.02</v>
      </c>
      <c r="J2567" s="137" t="s">
        <v>1169</v>
      </c>
      <c r="K2567" s="138">
        <v>0.02</v>
      </c>
      <c r="L2567" s="13" t="s">
        <v>135</v>
      </c>
      <c r="M2567" s="13" t="str">
        <f>VLOOKUP($H2567,References_1!$C$2:$D$827,2,)</f>
        <v>GP4</v>
      </c>
      <c r="N2567" s="13" t="e">
        <f>VLOOKUP($H2567,References_2!$D$2:'References_2'!$AQ$186,39,)</f>
        <v>#N/A</v>
      </c>
      <c r="O2567" s="13" t="str">
        <f>LEFT(L2567,2)</f>
        <v>µg</v>
      </c>
      <c r="P2567" s="139">
        <f>IF($O2567="mg",VLOOKUP($C2567,References_1!$H$2:$I$19,2,)*$K2567*0.0864,IF($O2567="µg",VLOOKUP($C2567,References_1!$H$2:$I$19,2,)*$K2567*86.4,""))</f>
        <v>356.07168000000001</v>
      </c>
      <c r="Q2567" s="138" t="str">
        <f>IF($O2567="mg","kg/j",IF($O2567="µg","mg/j",""))</f>
        <v>mg/j</v>
      </c>
    </row>
    <row r="2568" spans="1:17" x14ac:dyDescent="0.2">
      <c r="A2568" s="13">
        <f>VLOOKUP($B2568,References_1!$F$2:$G$19,2,)</f>
        <v>11</v>
      </c>
      <c r="B2568" s="13" t="s">
        <v>118</v>
      </c>
      <c r="C2568" s="13">
        <f>VLOOKUP($B2568,References_1!$F$2:$H$19,3,)</f>
        <v>13</v>
      </c>
      <c r="D2568" s="136">
        <v>42432</v>
      </c>
      <c r="E2568" s="13" t="s">
        <v>119</v>
      </c>
      <c r="F2568" s="13">
        <v>23</v>
      </c>
      <c r="G2568" s="13" t="s">
        <v>709</v>
      </c>
      <c r="H2568" s="13">
        <v>1880</v>
      </c>
      <c r="I2568" s="13">
        <v>0.02</v>
      </c>
      <c r="J2568" s="137" t="s">
        <v>1169</v>
      </c>
      <c r="K2568" s="138">
        <v>0.02</v>
      </c>
      <c r="L2568" s="13" t="s">
        <v>135</v>
      </c>
      <c r="M2568" s="13" t="str">
        <f>VLOOKUP($H2568,References_1!$C$2:$D$827,2,)</f>
        <v>GP4</v>
      </c>
      <c r="N2568" s="13" t="e">
        <f>VLOOKUP($H2568,References_2!$D$2:'References_2'!$AQ$186,39,)</f>
        <v>#N/A</v>
      </c>
      <c r="O2568" s="13" t="str">
        <f>LEFT(L2568,2)</f>
        <v>µg</v>
      </c>
      <c r="P2568" s="139">
        <f>IF($O2568="mg",VLOOKUP($C2568,References_1!$H$2:$I$19,2,)*$K2568*0.0864,IF($O2568="µg",VLOOKUP($C2568,References_1!$H$2:$I$19,2,)*$K2568*86.4,""))</f>
        <v>27.436800000000005</v>
      </c>
      <c r="Q2568" s="138" t="str">
        <f>IF($O2568="mg","kg/j",IF($O2568="µg","mg/j",""))</f>
        <v>mg/j</v>
      </c>
    </row>
    <row r="2569" spans="1:17" x14ac:dyDescent="0.2">
      <c r="A2569" s="13">
        <f>VLOOKUP($B2569,References_1!$F$2:$G$19,2,)</f>
        <v>12</v>
      </c>
      <c r="B2569" s="13">
        <v>6127975</v>
      </c>
      <c r="C2569" s="13">
        <f>VLOOKUP($B2569,References_1!$F$2:$H$19,3,)</f>
        <v>14</v>
      </c>
      <c r="D2569" s="136">
        <v>42432</v>
      </c>
      <c r="E2569" s="13" t="s">
        <v>991</v>
      </c>
      <c r="F2569" s="13">
        <v>23</v>
      </c>
      <c r="G2569" s="13" t="s">
        <v>709</v>
      </c>
      <c r="H2569" s="13">
        <v>1880</v>
      </c>
      <c r="I2569" s="13">
        <v>0.02</v>
      </c>
      <c r="J2569" s="137" t="s">
        <v>1169</v>
      </c>
      <c r="K2569" s="138">
        <v>0.02</v>
      </c>
      <c r="L2569" s="13" t="s">
        <v>135</v>
      </c>
      <c r="M2569" s="13" t="str">
        <f>VLOOKUP($H2569,References_1!$C$2:$D$827,2,)</f>
        <v>GP4</v>
      </c>
      <c r="N2569" s="13" t="e">
        <f>VLOOKUP($H2569,References_2!$D$2:'References_2'!$AQ$186,39,)</f>
        <v>#N/A</v>
      </c>
      <c r="O2569" s="13" t="str">
        <f>LEFT(L2569,2)</f>
        <v>µg</v>
      </c>
      <c r="P2569" s="139">
        <f>IF($O2569="mg",VLOOKUP($C2569,References_1!$H$2:$I$19,2,)*$K2569*0.0864,IF($O2569="µg",VLOOKUP($C2569,References_1!$H$2:$I$19,2,)*$K2569*86.4,""))</f>
        <v>95.472000000000008</v>
      </c>
      <c r="Q2569" s="138" t="str">
        <f>IF($O2569="mg","kg/j",IF($O2569="µg","mg/j",""))</f>
        <v>mg/j</v>
      </c>
    </row>
    <row r="2570" spans="1:17" x14ac:dyDescent="0.2">
      <c r="A2570" s="13">
        <f>VLOOKUP($B2570,References_1!$F$2:$G$19,2,)</f>
        <v>4</v>
      </c>
      <c r="B2570" s="13">
        <v>6127935</v>
      </c>
      <c r="C2570" s="13">
        <f>VLOOKUP($B2570,References_1!$F$2:$H$19,3,)</f>
        <v>3</v>
      </c>
      <c r="D2570" s="136">
        <v>42432</v>
      </c>
      <c r="E2570" s="13" t="s">
        <v>1031</v>
      </c>
      <c r="F2570" s="13">
        <v>23</v>
      </c>
      <c r="G2570" s="13" t="s">
        <v>710</v>
      </c>
      <c r="H2570" s="13">
        <v>1227</v>
      </c>
      <c r="I2570" s="13">
        <v>0.02</v>
      </c>
      <c r="J2570" s="137" t="s">
        <v>1169</v>
      </c>
      <c r="K2570" s="138">
        <v>0.02</v>
      </c>
      <c r="L2570" s="13" t="s">
        <v>135</v>
      </c>
      <c r="M2570" s="13" t="str">
        <f>VLOOKUP($H2570,References_1!$C$2:$D$827,2,)</f>
        <v>GP4</v>
      </c>
      <c r="N2570" s="13">
        <f>VLOOKUP($H2570,References_2!$D$2:'References_2'!$AQ$186,39,)</f>
        <v>0.1</v>
      </c>
      <c r="O2570" s="13" t="str">
        <f>LEFT(L2570,2)</f>
        <v>µg</v>
      </c>
      <c r="P2570" s="139">
        <f>IF($O2570="mg",VLOOKUP($C2570,References_1!$H$2:$I$19,2,)*$K2570*0.0864,IF($O2570="µg",VLOOKUP($C2570,References_1!$H$2:$I$19,2,)*$K2570*86.4,""))</f>
        <v>3.7151999999999998</v>
      </c>
      <c r="Q2570" s="138" t="str">
        <f>IF($O2570="mg","kg/j",IF($O2570="µg","mg/j",""))</f>
        <v>mg/j</v>
      </c>
    </row>
    <row r="2571" spans="1:17" x14ac:dyDescent="0.2">
      <c r="A2571" s="13">
        <f>VLOOKUP($B2571,References_1!$F$2:$G$19,2,)</f>
        <v>18</v>
      </c>
      <c r="B2571" s="13">
        <v>6127970</v>
      </c>
      <c r="C2571" s="13">
        <f>VLOOKUP($B2571,References_1!$F$2:$H$19,3,)</f>
        <v>9.5</v>
      </c>
      <c r="D2571" s="136">
        <v>42432</v>
      </c>
      <c r="E2571" s="13" t="s">
        <v>1113</v>
      </c>
      <c r="F2571" s="13">
        <v>23</v>
      </c>
      <c r="G2571" s="13" t="s">
        <v>710</v>
      </c>
      <c r="H2571" s="13">
        <v>1227</v>
      </c>
      <c r="I2571" s="13">
        <v>0.02</v>
      </c>
      <c r="J2571" s="137" t="s">
        <v>1169</v>
      </c>
      <c r="K2571" s="138">
        <v>0.02</v>
      </c>
      <c r="L2571" s="13" t="s">
        <v>135</v>
      </c>
      <c r="M2571" s="13" t="str">
        <f>VLOOKUP($H2571,References_1!$C$2:$D$827,2,)</f>
        <v>GP4</v>
      </c>
      <c r="N2571" s="13">
        <f>VLOOKUP($H2571,References_2!$D$2:'References_2'!$AQ$186,39,)</f>
        <v>0.1</v>
      </c>
      <c r="O2571" s="13" t="str">
        <f>LEFT(L2571,2)</f>
        <v>µg</v>
      </c>
      <c r="P2571" s="139">
        <f>IF($O2571="mg",VLOOKUP($C2571,References_1!$H$2:$I$19,2,)*$K2571*0.0864,IF($O2571="µg",VLOOKUP($C2571,References_1!$H$2:$I$19,2,)*$K2571*86.4,""))</f>
        <v>51.477120000000006</v>
      </c>
      <c r="Q2571" s="138" t="str">
        <f>IF($O2571="mg","kg/j",IF($O2571="µg","mg/j",""))</f>
        <v>mg/j</v>
      </c>
    </row>
    <row r="2572" spans="1:17" x14ac:dyDescent="0.2">
      <c r="A2572" s="13">
        <f>VLOOKUP($B2572,References_1!$F$2:$G$19,2,)</f>
        <v>14</v>
      </c>
      <c r="B2572" s="13">
        <v>6127985</v>
      </c>
      <c r="C2572" s="13">
        <f>VLOOKUP($B2572,References_1!$F$2:$H$19,3,)</f>
        <v>11</v>
      </c>
      <c r="D2572" s="136">
        <v>42432</v>
      </c>
      <c r="E2572" s="13" t="s">
        <v>1072</v>
      </c>
      <c r="F2572" s="13">
        <v>23</v>
      </c>
      <c r="G2572" s="13" t="s">
        <v>710</v>
      </c>
      <c r="H2572" s="13">
        <v>1227</v>
      </c>
      <c r="I2572" s="13">
        <v>0.02</v>
      </c>
      <c r="J2572" s="137" t="s">
        <v>1169</v>
      </c>
      <c r="K2572" s="138">
        <v>0.02</v>
      </c>
      <c r="L2572" s="13" t="s">
        <v>135</v>
      </c>
      <c r="M2572" s="13" t="str">
        <f>VLOOKUP($H2572,References_1!$C$2:$D$827,2,)</f>
        <v>GP4</v>
      </c>
      <c r="N2572" s="13">
        <f>VLOOKUP($H2572,References_2!$D$2:'References_2'!$AQ$186,39,)</f>
        <v>0.1</v>
      </c>
      <c r="O2572" s="13" t="str">
        <f>LEFT(L2572,2)</f>
        <v>µg</v>
      </c>
      <c r="P2572" s="139">
        <f>IF($O2572="mg",VLOOKUP($C2572,References_1!$H$2:$I$19,2,)*$K2572*0.0864,IF($O2572="µg",VLOOKUP($C2572,References_1!$H$2:$I$19,2,)*$K2572*86.4,""))</f>
        <v>356.07168000000001</v>
      </c>
      <c r="Q2572" s="138" t="str">
        <f>IF($O2572="mg","kg/j",IF($O2572="µg","mg/j",""))</f>
        <v>mg/j</v>
      </c>
    </row>
    <row r="2573" spans="1:17" x14ac:dyDescent="0.2">
      <c r="A2573" s="13">
        <f>VLOOKUP($B2573,References_1!$F$2:$G$19,2,)</f>
        <v>11</v>
      </c>
      <c r="B2573" s="13" t="s">
        <v>118</v>
      </c>
      <c r="C2573" s="13">
        <f>VLOOKUP($B2573,References_1!$F$2:$H$19,3,)</f>
        <v>13</v>
      </c>
      <c r="D2573" s="136">
        <v>42432</v>
      </c>
      <c r="E2573" s="13" t="s">
        <v>119</v>
      </c>
      <c r="F2573" s="13">
        <v>23</v>
      </c>
      <c r="G2573" s="13" t="s">
        <v>710</v>
      </c>
      <c r="H2573" s="13">
        <v>1227</v>
      </c>
      <c r="I2573" s="13">
        <v>0.02</v>
      </c>
      <c r="J2573" s="137" t="s">
        <v>1169</v>
      </c>
      <c r="K2573" s="138">
        <v>0.02</v>
      </c>
      <c r="L2573" s="13" t="s">
        <v>135</v>
      </c>
      <c r="M2573" s="13" t="str">
        <f>VLOOKUP($H2573,References_1!$C$2:$D$827,2,)</f>
        <v>GP4</v>
      </c>
      <c r="N2573" s="13">
        <f>VLOOKUP($H2573,References_2!$D$2:'References_2'!$AQ$186,39,)</f>
        <v>0.1</v>
      </c>
      <c r="O2573" s="13" t="str">
        <f>LEFT(L2573,2)</f>
        <v>µg</v>
      </c>
      <c r="P2573" s="139">
        <f>IF($O2573="mg",VLOOKUP($C2573,References_1!$H$2:$I$19,2,)*$K2573*0.0864,IF($O2573="µg",VLOOKUP($C2573,References_1!$H$2:$I$19,2,)*$K2573*86.4,""))</f>
        <v>27.436800000000005</v>
      </c>
      <c r="Q2573" s="138" t="str">
        <f>IF($O2573="mg","kg/j",IF($O2573="µg","mg/j",""))</f>
        <v>mg/j</v>
      </c>
    </row>
    <row r="2574" spans="1:17" x14ac:dyDescent="0.2">
      <c r="A2574" s="13">
        <f>VLOOKUP($B2574,References_1!$F$2:$G$19,2,)</f>
        <v>12</v>
      </c>
      <c r="B2574" s="13">
        <v>6127975</v>
      </c>
      <c r="C2574" s="13">
        <f>VLOOKUP($B2574,References_1!$F$2:$H$19,3,)</f>
        <v>14</v>
      </c>
      <c r="D2574" s="136">
        <v>42432</v>
      </c>
      <c r="E2574" s="13" t="s">
        <v>991</v>
      </c>
      <c r="F2574" s="13">
        <v>23</v>
      </c>
      <c r="G2574" s="13" t="s">
        <v>710</v>
      </c>
      <c r="H2574" s="13">
        <v>1227</v>
      </c>
      <c r="I2574" s="13">
        <v>0.02</v>
      </c>
      <c r="J2574" s="137" t="s">
        <v>1169</v>
      </c>
      <c r="K2574" s="138">
        <v>0.02</v>
      </c>
      <c r="L2574" s="13" t="s">
        <v>135</v>
      </c>
      <c r="M2574" s="13" t="str">
        <f>VLOOKUP($H2574,References_1!$C$2:$D$827,2,)</f>
        <v>GP4</v>
      </c>
      <c r="N2574" s="13">
        <f>VLOOKUP($H2574,References_2!$D$2:'References_2'!$AQ$186,39,)</f>
        <v>0.1</v>
      </c>
      <c r="O2574" s="13" t="str">
        <f>LEFT(L2574,2)</f>
        <v>µg</v>
      </c>
      <c r="P2574" s="139">
        <f>IF($O2574="mg",VLOOKUP($C2574,References_1!$H$2:$I$19,2,)*$K2574*0.0864,IF($O2574="µg",VLOOKUP($C2574,References_1!$H$2:$I$19,2,)*$K2574*86.4,""))</f>
        <v>95.472000000000008</v>
      </c>
      <c r="Q2574" s="138" t="str">
        <f>IF($O2574="mg","kg/j",IF($O2574="µg","mg/j",""))</f>
        <v>mg/j</v>
      </c>
    </row>
    <row r="2575" spans="1:17" x14ac:dyDescent="0.2">
      <c r="A2575" s="13">
        <f>VLOOKUP($B2575,References_1!$F$2:$G$19,2,)</f>
        <v>4</v>
      </c>
      <c r="B2575" s="13">
        <v>6127935</v>
      </c>
      <c r="C2575" s="13">
        <f>VLOOKUP($B2575,References_1!$F$2:$H$19,3,)</f>
        <v>3</v>
      </c>
      <c r="D2575" s="136">
        <v>42432</v>
      </c>
      <c r="E2575" s="13" t="s">
        <v>1031</v>
      </c>
      <c r="F2575" s="13">
        <v>23</v>
      </c>
      <c r="G2575" s="13" t="s">
        <v>711</v>
      </c>
      <c r="H2575" s="13">
        <v>1228</v>
      </c>
      <c r="I2575" s="13">
        <v>0.02</v>
      </c>
      <c r="J2575" s="137" t="s">
        <v>1169</v>
      </c>
      <c r="K2575" s="138">
        <v>0.02</v>
      </c>
      <c r="L2575" s="13" t="s">
        <v>135</v>
      </c>
      <c r="M2575" s="13" t="str">
        <f>VLOOKUP($H2575,References_1!$C$2:$D$827,2,)</f>
        <v>GP4</v>
      </c>
      <c r="N2575" s="13" t="e">
        <f>VLOOKUP($H2575,References_2!$D$2:'References_2'!$AQ$186,39,)</f>
        <v>#N/A</v>
      </c>
      <c r="O2575" s="13" t="str">
        <f>LEFT(L2575,2)</f>
        <v>µg</v>
      </c>
      <c r="P2575" s="139">
        <f>IF($O2575="mg",VLOOKUP($C2575,References_1!$H$2:$I$19,2,)*$K2575*0.0864,IF($O2575="µg",VLOOKUP($C2575,References_1!$H$2:$I$19,2,)*$K2575*86.4,""))</f>
        <v>3.7151999999999998</v>
      </c>
      <c r="Q2575" s="138" t="str">
        <f>IF($O2575="mg","kg/j",IF($O2575="µg","mg/j",""))</f>
        <v>mg/j</v>
      </c>
    </row>
    <row r="2576" spans="1:17" x14ac:dyDescent="0.2">
      <c r="A2576" s="13">
        <f>VLOOKUP($B2576,References_1!$F$2:$G$19,2,)</f>
        <v>18</v>
      </c>
      <c r="B2576" s="13">
        <v>6127970</v>
      </c>
      <c r="C2576" s="13">
        <f>VLOOKUP($B2576,References_1!$F$2:$H$19,3,)</f>
        <v>9.5</v>
      </c>
      <c r="D2576" s="136">
        <v>42432</v>
      </c>
      <c r="E2576" s="13" t="s">
        <v>1113</v>
      </c>
      <c r="F2576" s="13">
        <v>23</v>
      </c>
      <c r="G2576" s="13" t="s">
        <v>711</v>
      </c>
      <c r="H2576" s="13">
        <v>1228</v>
      </c>
      <c r="I2576" s="13">
        <v>0.02</v>
      </c>
      <c r="J2576" s="137" t="s">
        <v>1169</v>
      </c>
      <c r="K2576" s="138">
        <v>0.02</v>
      </c>
      <c r="L2576" s="13" t="s">
        <v>135</v>
      </c>
      <c r="M2576" s="13" t="str">
        <f>VLOOKUP($H2576,References_1!$C$2:$D$827,2,)</f>
        <v>GP4</v>
      </c>
      <c r="N2576" s="13" t="e">
        <f>VLOOKUP($H2576,References_2!$D$2:'References_2'!$AQ$186,39,)</f>
        <v>#N/A</v>
      </c>
      <c r="O2576" s="13" t="str">
        <f>LEFT(L2576,2)</f>
        <v>µg</v>
      </c>
      <c r="P2576" s="139">
        <f>IF($O2576="mg",VLOOKUP($C2576,References_1!$H$2:$I$19,2,)*$K2576*0.0864,IF($O2576="µg",VLOOKUP($C2576,References_1!$H$2:$I$19,2,)*$K2576*86.4,""))</f>
        <v>51.477120000000006</v>
      </c>
      <c r="Q2576" s="138" t="str">
        <f>IF($O2576="mg","kg/j",IF($O2576="µg","mg/j",""))</f>
        <v>mg/j</v>
      </c>
    </row>
    <row r="2577" spans="1:17" x14ac:dyDescent="0.2">
      <c r="A2577" s="13">
        <f>VLOOKUP($B2577,References_1!$F$2:$G$19,2,)</f>
        <v>14</v>
      </c>
      <c r="B2577" s="13">
        <v>6127985</v>
      </c>
      <c r="C2577" s="13">
        <f>VLOOKUP($B2577,References_1!$F$2:$H$19,3,)</f>
        <v>11</v>
      </c>
      <c r="D2577" s="136">
        <v>42432</v>
      </c>
      <c r="E2577" s="13" t="s">
        <v>1072</v>
      </c>
      <c r="F2577" s="13">
        <v>23</v>
      </c>
      <c r="G2577" s="13" t="s">
        <v>711</v>
      </c>
      <c r="H2577" s="13">
        <v>1228</v>
      </c>
      <c r="I2577" s="13">
        <v>0.02</v>
      </c>
      <c r="J2577" s="137" t="s">
        <v>1169</v>
      </c>
      <c r="K2577" s="138">
        <v>0.02</v>
      </c>
      <c r="L2577" s="13" t="s">
        <v>135</v>
      </c>
      <c r="M2577" s="13" t="str">
        <f>VLOOKUP($H2577,References_1!$C$2:$D$827,2,)</f>
        <v>GP4</v>
      </c>
      <c r="N2577" s="13" t="e">
        <f>VLOOKUP($H2577,References_2!$D$2:'References_2'!$AQ$186,39,)</f>
        <v>#N/A</v>
      </c>
      <c r="O2577" s="13" t="str">
        <f>LEFT(L2577,2)</f>
        <v>µg</v>
      </c>
      <c r="P2577" s="139">
        <f>IF($O2577="mg",VLOOKUP($C2577,References_1!$H$2:$I$19,2,)*$K2577*0.0864,IF($O2577="µg",VLOOKUP($C2577,References_1!$H$2:$I$19,2,)*$K2577*86.4,""))</f>
        <v>356.07168000000001</v>
      </c>
      <c r="Q2577" s="138" t="str">
        <f>IF($O2577="mg","kg/j",IF($O2577="µg","mg/j",""))</f>
        <v>mg/j</v>
      </c>
    </row>
    <row r="2578" spans="1:17" x14ac:dyDescent="0.2">
      <c r="A2578" s="13">
        <f>VLOOKUP($B2578,References_1!$F$2:$G$19,2,)</f>
        <v>11</v>
      </c>
      <c r="B2578" s="13" t="s">
        <v>118</v>
      </c>
      <c r="C2578" s="13">
        <f>VLOOKUP($B2578,References_1!$F$2:$H$19,3,)</f>
        <v>13</v>
      </c>
      <c r="D2578" s="136">
        <v>42432</v>
      </c>
      <c r="E2578" s="13" t="s">
        <v>119</v>
      </c>
      <c r="F2578" s="13">
        <v>23</v>
      </c>
      <c r="G2578" s="13" t="s">
        <v>711</v>
      </c>
      <c r="H2578" s="13">
        <v>1228</v>
      </c>
      <c r="I2578" s="13">
        <v>0.02</v>
      </c>
      <c r="J2578" s="137" t="s">
        <v>1169</v>
      </c>
      <c r="K2578" s="138">
        <v>0.02</v>
      </c>
      <c r="L2578" s="13" t="s">
        <v>135</v>
      </c>
      <c r="M2578" s="13" t="str">
        <f>VLOOKUP($H2578,References_1!$C$2:$D$827,2,)</f>
        <v>GP4</v>
      </c>
      <c r="N2578" s="13" t="e">
        <f>VLOOKUP($H2578,References_2!$D$2:'References_2'!$AQ$186,39,)</f>
        <v>#N/A</v>
      </c>
      <c r="O2578" s="13" t="str">
        <f>LEFT(L2578,2)</f>
        <v>µg</v>
      </c>
      <c r="P2578" s="139">
        <f>IF($O2578="mg",VLOOKUP($C2578,References_1!$H$2:$I$19,2,)*$K2578*0.0864,IF($O2578="µg",VLOOKUP($C2578,References_1!$H$2:$I$19,2,)*$K2578*86.4,""))</f>
        <v>27.436800000000005</v>
      </c>
      <c r="Q2578" s="138" t="str">
        <f>IF($O2578="mg","kg/j",IF($O2578="µg","mg/j",""))</f>
        <v>mg/j</v>
      </c>
    </row>
    <row r="2579" spans="1:17" x14ac:dyDescent="0.2">
      <c r="A2579" s="13">
        <f>VLOOKUP($B2579,References_1!$F$2:$G$19,2,)</f>
        <v>12</v>
      </c>
      <c r="B2579" s="13">
        <v>6127975</v>
      </c>
      <c r="C2579" s="13">
        <f>VLOOKUP($B2579,References_1!$F$2:$H$19,3,)</f>
        <v>14</v>
      </c>
      <c r="D2579" s="136">
        <v>42432</v>
      </c>
      <c r="E2579" s="13" t="s">
        <v>991</v>
      </c>
      <c r="F2579" s="13">
        <v>23</v>
      </c>
      <c r="G2579" s="13" t="s">
        <v>711</v>
      </c>
      <c r="H2579" s="13">
        <v>1228</v>
      </c>
      <c r="I2579" s="13">
        <v>0.02</v>
      </c>
      <c r="J2579" s="137" t="s">
        <v>1169</v>
      </c>
      <c r="K2579" s="138">
        <v>0.02</v>
      </c>
      <c r="L2579" s="13" t="s">
        <v>135</v>
      </c>
      <c r="M2579" s="13" t="str">
        <f>VLOOKUP($H2579,References_1!$C$2:$D$827,2,)</f>
        <v>GP4</v>
      </c>
      <c r="N2579" s="13" t="e">
        <f>VLOOKUP($H2579,References_2!$D$2:'References_2'!$AQ$186,39,)</f>
        <v>#N/A</v>
      </c>
      <c r="O2579" s="13" t="str">
        <f>LEFT(L2579,2)</f>
        <v>µg</v>
      </c>
      <c r="P2579" s="139">
        <f>IF($O2579="mg",VLOOKUP($C2579,References_1!$H$2:$I$19,2,)*$K2579*0.0864,IF($O2579="µg",VLOOKUP($C2579,References_1!$H$2:$I$19,2,)*$K2579*86.4,""))</f>
        <v>95.472000000000008</v>
      </c>
      <c r="Q2579" s="138" t="str">
        <f>IF($O2579="mg","kg/j",IF($O2579="µg","mg/j",""))</f>
        <v>mg/j</v>
      </c>
    </row>
    <row r="2580" spans="1:17" x14ac:dyDescent="0.2">
      <c r="A2580" s="13">
        <f>VLOOKUP($B2580,References_1!$F$2:$G$19,2,)</f>
        <v>4</v>
      </c>
      <c r="B2580" s="13">
        <v>6127935</v>
      </c>
      <c r="C2580" s="13">
        <f>VLOOKUP($B2580,References_1!$F$2:$H$19,3,)</f>
        <v>3</v>
      </c>
      <c r="D2580" s="136">
        <v>42432</v>
      </c>
      <c r="E2580" s="13" t="s">
        <v>1031</v>
      </c>
      <c r="F2580" s="13">
        <v>23</v>
      </c>
      <c r="G2580" s="13" t="s">
        <v>712</v>
      </c>
      <c r="H2580" s="13">
        <v>1881</v>
      </c>
      <c r="I2580" s="13">
        <v>0.02</v>
      </c>
      <c r="J2580" s="137" t="s">
        <v>1169</v>
      </c>
      <c r="K2580" s="138">
        <v>0.02</v>
      </c>
      <c r="L2580" s="13" t="s">
        <v>135</v>
      </c>
      <c r="M2580" s="13" t="str">
        <f>VLOOKUP($H2580,References_1!$C$2:$D$827,2,)</f>
        <v>GP4</v>
      </c>
      <c r="N2580" s="13" t="e">
        <f>VLOOKUP($H2580,References_2!$D$2:'References_2'!$AQ$186,39,)</f>
        <v>#N/A</v>
      </c>
      <c r="O2580" s="13" t="str">
        <f>LEFT(L2580,2)</f>
        <v>µg</v>
      </c>
      <c r="P2580" s="139">
        <f>IF($O2580="mg",VLOOKUP($C2580,References_1!$H$2:$I$19,2,)*$K2580*0.0864,IF($O2580="µg",VLOOKUP($C2580,References_1!$H$2:$I$19,2,)*$K2580*86.4,""))</f>
        <v>3.7151999999999998</v>
      </c>
      <c r="Q2580" s="138" t="str">
        <f>IF($O2580="mg","kg/j",IF($O2580="µg","mg/j",""))</f>
        <v>mg/j</v>
      </c>
    </row>
    <row r="2581" spans="1:17" x14ac:dyDescent="0.2">
      <c r="A2581" s="13">
        <f>VLOOKUP($B2581,References_1!$F$2:$G$19,2,)</f>
        <v>18</v>
      </c>
      <c r="B2581" s="13">
        <v>6127970</v>
      </c>
      <c r="C2581" s="13">
        <f>VLOOKUP($B2581,References_1!$F$2:$H$19,3,)</f>
        <v>9.5</v>
      </c>
      <c r="D2581" s="136">
        <v>42432</v>
      </c>
      <c r="E2581" s="13" t="s">
        <v>1113</v>
      </c>
      <c r="F2581" s="13">
        <v>23</v>
      </c>
      <c r="G2581" s="13" t="s">
        <v>712</v>
      </c>
      <c r="H2581" s="13">
        <v>1881</v>
      </c>
      <c r="I2581" s="13">
        <v>0.02</v>
      </c>
      <c r="J2581" s="137" t="s">
        <v>1169</v>
      </c>
      <c r="K2581" s="138">
        <v>0.02</v>
      </c>
      <c r="L2581" s="13" t="s">
        <v>135</v>
      </c>
      <c r="M2581" s="13" t="str">
        <f>VLOOKUP($H2581,References_1!$C$2:$D$827,2,)</f>
        <v>GP4</v>
      </c>
      <c r="N2581" s="13" t="e">
        <f>VLOOKUP($H2581,References_2!$D$2:'References_2'!$AQ$186,39,)</f>
        <v>#N/A</v>
      </c>
      <c r="O2581" s="13" t="str">
        <f>LEFT(L2581,2)</f>
        <v>µg</v>
      </c>
      <c r="P2581" s="139">
        <f>IF($O2581="mg",VLOOKUP($C2581,References_1!$H$2:$I$19,2,)*$K2581*0.0864,IF($O2581="µg",VLOOKUP($C2581,References_1!$H$2:$I$19,2,)*$K2581*86.4,""))</f>
        <v>51.477120000000006</v>
      </c>
      <c r="Q2581" s="138" t="str">
        <f>IF($O2581="mg","kg/j",IF($O2581="µg","mg/j",""))</f>
        <v>mg/j</v>
      </c>
    </row>
    <row r="2582" spans="1:17" x14ac:dyDescent="0.2">
      <c r="A2582" s="13">
        <f>VLOOKUP($B2582,References_1!$F$2:$G$19,2,)</f>
        <v>14</v>
      </c>
      <c r="B2582" s="13">
        <v>6127985</v>
      </c>
      <c r="C2582" s="13">
        <f>VLOOKUP($B2582,References_1!$F$2:$H$19,3,)</f>
        <v>11</v>
      </c>
      <c r="D2582" s="136">
        <v>42432</v>
      </c>
      <c r="E2582" s="13" t="s">
        <v>1072</v>
      </c>
      <c r="F2582" s="13">
        <v>23</v>
      </c>
      <c r="G2582" s="13" t="s">
        <v>712</v>
      </c>
      <c r="H2582" s="13">
        <v>1881</v>
      </c>
      <c r="I2582" s="13">
        <v>0.02</v>
      </c>
      <c r="J2582" s="137" t="s">
        <v>1169</v>
      </c>
      <c r="K2582" s="138">
        <v>0.02</v>
      </c>
      <c r="L2582" s="13" t="s">
        <v>135</v>
      </c>
      <c r="M2582" s="13" t="str">
        <f>VLOOKUP($H2582,References_1!$C$2:$D$827,2,)</f>
        <v>GP4</v>
      </c>
      <c r="N2582" s="13" t="e">
        <f>VLOOKUP($H2582,References_2!$D$2:'References_2'!$AQ$186,39,)</f>
        <v>#N/A</v>
      </c>
      <c r="O2582" s="13" t="str">
        <f>LEFT(L2582,2)</f>
        <v>µg</v>
      </c>
      <c r="P2582" s="139">
        <f>IF($O2582="mg",VLOOKUP($C2582,References_1!$H$2:$I$19,2,)*$K2582*0.0864,IF($O2582="µg",VLOOKUP($C2582,References_1!$H$2:$I$19,2,)*$K2582*86.4,""))</f>
        <v>356.07168000000001</v>
      </c>
      <c r="Q2582" s="138" t="str">
        <f>IF($O2582="mg","kg/j",IF($O2582="µg","mg/j",""))</f>
        <v>mg/j</v>
      </c>
    </row>
    <row r="2583" spans="1:17" x14ac:dyDescent="0.2">
      <c r="A2583" s="13">
        <f>VLOOKUP($B2583,References_1!$F$2:$G$19,2,)</f>
        <v>11</v>
      </c>
      <c r="B2583" s="13" t="s">
        <v>118</v>
      </c>
      <c r="C2583" s="13">
        <f>VLOOKUP($B2583,References_1!$F$2:$H$19,3,)</f>
        <v>13</v>
      </c>
      <c r="D2583" s="136">
        <v>42432</v>
      </c>
      <c r="E2583" s="13" t="s">
        <v>119</v>
      </c>
      <c r="F2583" s="13">
        <v>23</v>
      </c>
      <c r="G2583" s="13" t="s">
        <v>712</v>
      </c>
      <c r="H2583" s="13">
        <v>1881</v>
      </c>
      <c r="I2583" s="13">
        <v>0.02</v>
      </c>
      <c r="J2583" s="137" t="s">
        <v>1169</v>
      </c>
      <c r="K2583" s="138">
        <v>0.02</v>
      </c>
      <c r="L2583" s="13" t="s">
        <v>135</v>
      </c>
      <c r="M2583" s="13" t="str">
        <f>VLOOKUP($H2583,References_1!$C$2:$D$827,2,)</f>
        <v>GP4</v>
      </c>
      <c r="N2583" s="13" t="e">
        <f>VLOOKUP($H2583,References_2!$D$2:'References_2'!$AQ$186,39,)</f>
        <v>#N/A</v>
      </c>
      <c r="O2583" s="13" t="str">
        <f>LEFT(L2583,2)</f>
        <v>µg</v>
      </c>
      <c r="P2583" s="139">
        <f>IF($O2583="mg",VLOOKUP($C2583,References_1!$H$2:$I$19,2,)*$K2583*0.0864,IF($O2583="µg",VLOOKUP($C2583,References_1!$H$2:$I$19,2,)*$K2583*86.4,""))</f>
        <v>27.436800000000005</v>
      </c>
      <c r="Q2583" s="138" t="str">
        <f>IF($O2583="mg","kg/j",IF($O2583="µg","mg/j",""))</f>
        <v>mg/j</v>
      </c>
    </row>
    <row r="2584" spans="1:17" x14ac:dyDescent="0.2">
      <c r="A2584" s="13">
        <f>VLOOKUP($B2584,References_1!$F$2:$G$19,2,)</f>
        <v>12</v>
      </c>
      <c r="B2584" s="13">
        <v>6127975</v>
      </c>
      <c r="C2584" s="13">
        <f>VLOOKUP($B2584,References_1!$F$2:$H$19,3,)</f>
        <v>14</v>
      </c>
      <c r="D2584" s="136">
        <v>42432</v>
      </c>
      <c r="E2584" s="13" t="s">
        <v>991</v>
      </c>
      <c r="F2584" s="13">
        <v>23</v>
      </c>
      <c r="G2584" s="13" t="s">
        <v>712</v>
      </c>
      <c r="H2584" s="13">
        <v>1881</v>
      </c>
      <c r="I2584" s="13">
        <v>0.02</v>
      </c>
      <c r="J2584" s="137" t="s">
        <v>1169</v>
      </c>
      <c r="K2584" s="138">
        <v>0.02</v>
      </c>
      <c r="L2584" s="13" t="s">
        <v>135</v>
      </c>
      <c r="M2584" s="13" t="str">
        <f>VLOOKUP($H2584,References_1!$C$2:$D$827,2,)</f>
        <v>GP4</v>
      </c>
      <c r="N2584" s="13" t="e">
        <f>VLOOKUP($H2584,References_2!$D$2:'References_2'!$AQ$186,39,)</f>
        <v>#N/A</v>
      </c>
      <c r="O2584" s="13" t="str">
        <f>LEFT(L2584,2)</f>
        <v>µg</v>
      </c>
      <c r="P2584" s="139">
        <f>IF($O2584="mg",VLOOKUP($C2584,References_1!$H$2:$I$19,2,)*$K2584*0.0864,IF($O2584="µg",VLOOKUP($C2584,References_1!$H$2:$I$19,2,)*$K2584*86.4,""))</f>
        <v>95.472000000000008</v>
      </c>
      <c r="Q2584" s="138" t="str">
        <f>IF($O2584="mg","kg/j",IF($O2584="µg","mg/j",""))</f>
        <v>mg/j</v>
      </c>
    </row>
    <row r="2585" spans="1:17" x14ac:dyDescent="0.2">
      <c r="A2585" s="13">
        <f>VLOOKUP($B2585,References_1!$F$2:$G$19,2,)</f>
        <v>4</v>
      </c>
      <c r="B2585" s="13">
        <v>6127935</v>
      </c>
      <c r="C2585" s="13">
        <f>VLOOKUP($B2585,References_1!$F$2:$H$19,3,)</f>
        <v>3</v>
      </c>
      <c r="D2585" s="136">
        <v>42432</v>
      </c>
      <c r="E2585" s="13" t="s">
        <v>1031</v>
      </c>
      <c r="F2585" s="13">
        <v>23</v>
      </c>
      <c r="G2585" s="13" t="s">
        <v>713</v>
      </c>
      <c r="H2585" s="13">
        <v>1516</v>
      </c>
      <c r="I2585" s="13">
        <v>0.02</v>
      </c>
      <c r="J2585" s="137" t="s">
        <v>1169</v>
      </c>
      <c r="K2585" s="138">
        <v>0.02</v>
      </c>
      <c r="L2585" s="13" t="s">
        <v>135</v>
      </c>
      <c r="M2585" s="13" t="str">
        <f>VLOOKUP($H2585,References_1!$C$2:$D$827,2,)</f>
        <v>GP4</v>
      </c>
      <c r="N2585" s="13" t="e">
        <f>VLOOKUP($H2585,References_2!$D$2:'References_2'!$AQ$186,39,)</f>
        <v>#N/A</v>
      </c>
      <c r="O2585" s="13" t="str">
        <f>LEFT(L2585,2)</f>
        <v>µg</v>
      </c>
      <c r="P2585" s="139">
        <f>IF($O2585="mg",VLOOKUP($C2585,References_1!$H$2:$I$19,2,)*$K2585*0.0864,IF($O2585="µg",VLOOKUP($C2585,References_1!$H$2:$I$19,2,)*$K2585*86.4,""))</f>
        <v>3.7151999999999998</v>
      </c>
      <c r="Q2585" s="138" t="str">
        <f>IF($O2585="mg","kg/j",IF($O2585="µg","mg/j",""))</f>
        <v>mg/j</v>
      </c>
    </row>
    <row r="2586" spans="1:17" x14ac:dyDescent="0.2">
      <c r="A2586" s="13">
        <f>VLOOKUP($B2586,References_1!$F$2:$G$19,2,)</f>
        <v>18</v>
      </c>
      <c r="B2586" s="13">
        <v>6127970</v>
      </c>
      <c r="C2586" s="13">
        <f>VLOOKUP($B2586,References_1!$F$2:$H$19,3,)</f>
        <v>9.5</v>
      </c>
      <c r="D2586" s="136">
        <v>42432</v>
      </c>
      <c r="E2586" s="13" t="s">
        <v>1113</v>
      </c>
      <c r="F2586" s="13">
        <v>23</v>
      </c>
      <c r="G2586" s="13" t="s">
        <v>713</v>
      </c>
      <c r="H2586" s="13">
        <v>1516</v>
      </c>
      <c r="I2586" s="13">
        <v>0.02</v>
      </c>
      <c r="J2586" s="137" t="s">
        <v>1169</v>
      </c>
      <c r="K2586" s="138">
        <v>0.02</v>
      </c>
      <c r="L2586" s="13" t="s">
        <v>135</v>
      </c>
      <c r="M2586" s="13" t="str">
        <f>VLOOKUP($H2586,References_1!$C$2:$D$827,2,)</f>
        <v>GP4</v>
      </c>
      <c r="N2586" s="13" t="e">
        <f>VLOOKUP($H2586,References_2!$D$2:'References_2'!$AQ$186,39,)</f>
        <v>#N/A</v>
      </c>
      <c r="O2586" s="13" t="str">
        <f>LEFT(L2586,2)</f>
        <v>µg</v>
      </c>
      <c r="P2586" s="139">
        <f>IF($O2586="mg",VLOOKUP($C2586,References_1!$H$2:$I$19,2,)*$K2586*0.0864,IF($O2586="µg",VLOOKUP($C2586,References_1!$H$2:$I$19,2,)*$K2586*86.4,""))</f>
        <v>51.477120000000006</v>
      </c>
      <c r="Q2586" s="138" t="str">
        <f>IF($O2586="mg","kg/j",IF($O2586="µg","mg/j",""))</f>
        <v>mg/j</v>
      </c>
    </row>
    <row r="2587" spans="1:17" x14ac:dyDescent="0.2">
      <c r="A2587" s="13">
        <f>VLOOKUP($B2587,References_1!$F$2:$G$19,2,)</f>
        <v>14</v>
      </c>
      <c r="B2587" s="13">
        <v>6127985</v>
      </c>
      <c r="C2587" s="13">
        <f>VLOOKUP($B2587,References_1!$F$2:$H$19,3,)</f>
        <v>11</v>
      </c>
      <c r="D2587" s="136">
        <v>42432</v>
      </c>
      <c r="E2587" s="13" t="s">
        <v>1072</v>
      </c>
      <c r="F2587" s="13">
        <v>23</v>
      </c>
      <c r="G2587" s="13" t="s">
        <v>713</v>
      </c>
      <c r="H2587" s="13">
        <v>1516</v>
      </c>
      <c r="I2587" s="13">
        <v>0.02</v>
      </c>
      <c r="J2587" s="137" t="s">
        <v>1169</v>
      </c>
      <c r="K2587" s="138">
        <v>0.02</v>
      </c>
      <c r="L2587" s="13" t="s">
        <v>135</v>
      </c>
      <c r="M2587" s="13" t="str">
        <f>VLOOKUP($H2587,References_1!$C$2:$D$827,2,)</f>
        <v>GP4</v>
      </c>
      <c r="N2587" s="13" t="e">
        <f>VLOOKUP($H2587,References_2!$D$2:'References_2'!$AQ$186,39,)</f>
        <v>#N/A</v>
      </c>
      <c r="O2587" s="13" t="str">
        <f>LEFT(L2587,2)</f>
        <v>µg</v>
      </c>
      <c r="P2587" s="139">
        <f>IF($O2587="mg",VLOOKUP($C2587,References_1!$H$2:$I$19,2,)*$K2587*0.0864,IF($O2587="µg",VLOOKUP($C2587,References_1!$H$2:$I$19,2,)*$K2587*86.4,""))</f>
        <v>356.07168000000001</v>
      </c>
      <c r="Q2587" s="138" t="str">
        <f>IF($O2587="mg","kg/j",IF($O2587="µg","mg/j",""))</f>
        <v>mg/j</v>
      </c>
    </row>
    <row r="2588" spans="1:17" x14ac:dyDescent="0.2">
      <c r="A2588" s="13">
        <f>VLOOKUP($B2588,References_1!$F$2:$G$19,2,)</f>
        <v>11</v>
      </c>
      <c r="B2588" s="13" t="s">
        <v>118</v>
      </c>
      <c r="C2588" s="13">
        <f>VLOOKUP($B2588,References_1!$F$2:$H$19,3,)</f>
        <v>13</v>
      </c>
      <c r="D2588" s="136">
        <v>42432</v>
      </c>
      <c r="E2588" s="13" t="s">
        <v>119</v>
      </c>
      <c r="F2588" s="13">
        <v>23</v>
      </c>
      <c r="G2588" s="13" t="s">
        <v>713</v>
      </c>
      <c r="H2588" s="13">
        <v>1516</v>
      </c>
      <c r="I2588" s="13">
        <v>0.02</v>
      </c>
      <c r="J2588" s="137" t="s">
        <v>1169</v>
      </c>
      <c r="K2588" s="138">
        <v>0.02</v>
      </c>
      <c r="L2588" s="13" t="s">
        <v>135</v>
      </c>
      <c r="M2588" s="13" t="str">
        <f>VLOOKUP($H2588,References_1!$C$2:$D$827,2,)</f>
        <v>GP4</v>
      </c>
      <c r="N2588" s="13" t="e">
        <f>VLOOKUP($H2588,References_2!$D$2:'References_2'!$AQ$186,39,)</f>
        <v>#N/A</v>
      </c>
      <c r="O2588" s="13" t="str">
        <f>LEFT(L2588,2)</f>
        <v>µg</v>
      </c>
      <c r="P2588" s="139">
        <f>IF($O2588="mg",VLOOKUP($C2588,References_1!$H$2:$I$19,2,)*$K2588*0.0864,IF($O2588="µg",VLOOKUP($C2588,References_1!$H$2:$I$19,2,)*$K2588*86.4,""))</f>
        <v>27.436800000000005</v>
      </c>
      <c r="Q2588" s="138" t="str">
        <f>IF($O2588="mg","kg/j",IF($O2588="µg","mg/j",""))</f>
        <v>mg/j</v>
      </c>
    </row>
    <row r="2589" spans="1:17" x14ac:dyDescent="0.2">
      <c r="A2589" s="13">
        <f>VLOOKUP($B2589,References_1!$F$2:$G$19,2,)</f>
        <v>12</v>
      </c>
      <c r="B2589" s="13">
        <v>6127975</v>
      </c>
      <c r="C2589" s="13">
        <f>VLOOKUP($B2589,References_1!$F$2:$H$19,3,)</f>
        <v>14</v>
      </c>
      <c r="D2589" s="136">
        <v>42432</v>
      </c>
      <c r="E2589" s="13" t="s">
        <v>991</v>
      </c>
      <c r="F2589" s="13">
        <v>23</v>
      </c>
      <c r="G2589" s="13" t="s">
        <v>713</v>
      </c>
      <c r="H2589" s="13">
        <v>1516</v>
      </c>
      <c r="I2589" s="13">
        <v>0.02</v>
      </c>
      <c r="J2589" s="137" t="s">
        <v>1169</v>
      </c>
      <c r="K2589" s="138">
        <v>0.02</v>
      </c>
      <c r="L2589" s="13" t="s">
        <v>135</v>
      </c>
      <c r="M2589" s="13" t="str">
        <f>VLOOKUP($H2589,References_1!$C$2:$D$827,2,)</f>
        <v>GP4</v>
      </c>
      <c r="N2589" s="13" t="e">
        <f>VLOOKUP($H2589,References_2!$D$2:'References_2'!$AQ$186,39,)</f>
        <v>#N/A</v>
      </c>
      <c r="O2589" s="13" t="str">
        <f>LEFT(L2589,2)</f>
        <v>µg</v>
      </c>
      <c r="P2589" s="139">
        <f>IF($O2589="mg",VLOOKUP($C2589,References_1!$H$2:$I$19,2,)*$K2589*0.0864,IF($O2589="µg",VLOOKUP($C2589,References_1!$H$2:$I$19,2,)*$K2589*86.4,""))</f>
        <v>95.472000000000008</v>
      </c>
      <c r="Q2589" s="138" t="str">
        <f>IF($O2589="mg","kg/j",IF($O2589="µg","mg/j",""))</f>
        <v>mg/j</v>
      </c>
    </row>
    <row r="2590" spans="1:17" x14ac:dyDescent="0.2">
      <c r="A2590" s="13">
        <f>VLOOKUP($B2590,References_1!$F$2:$G$19,2,)</f>
        <v>4</v>
      </c>
      <c r="B2590" s="13">
        <v>6127935</v>
      </c>
      <c r="C2590" s="13">
        <f>VLOOKUP($B2590,References_1!$F$2:$H$19,3,)</f>
        <v>3</v>
      </c>
      <c r="D2590" s="136">
        <v>42432</v>
      </c>
      <c r="E2590" s="13" t="s">
        <v>1031</v>
      </c>
      <c r="F2590" s="13">
        <v>23</v>
      </c>
      <c r="G2590" s="13" t="s">
        <v>714</v>
      </c>
      <c r="H2590" s="13">
        <v>1517</v>
      </c>
      <c r="I2590" s="13">
        <v>0.01</v>
      </c>
      <c r="J2590" s="137" t="s">
        <v>1169</v>
      </c>
      <c r="K2590" s="138">
        <v>0.01</v>
      </c>
      <c r="L2590" s="13" t="s">
        <v>135</v>
      </c>
      <c r="M2590" s="13" t="str">
        <f>VLOOKUP($H2590,References_1!$C$2:$D$827,2,)</f>
        <v>GP5</v>
      </c>
      <c r="N2590" s="13">
        <f>VLOOKUP($H2590,References_2!$D$2:'References_2'!$AQ$186,39,)</f>
        <v>2</v>
      </c>
      <c r="O2590" s="13" t="str">
        <f>LEFT(L2590,2)</f>
        <v>µg</v>
      </c>
      <c r="P2590" s="139">
        <f>IF($O2590="mg",VLOOKUP($C2590,References_1!$H$2:$I$19,2,)*$K2590*0.0864,IF($O2590="µg",VLOOKUP($C2590,References_1!$H$2:$I$19,2,)*$K2590*86.4,""))</f>
        <v>1.8575999999999999</v>
      </c>
      <c r="Q2590" s="138" t="str">
        <f>IF($O2590="mg","kg/j",IF($O2590="µg","mg/j",""))</f>
        <v>mg/j</v>
      </c>
    </row>
    <row r="2591" spans="1:17" x14ac:dyDescent="0.2">
      <c r="A2591" s="13">
        <f>VLOOKUP($B2591,References_1!$F$2:$G$19,2,)</f>
        <v>18</v>
      </c>
      <c r="B2591" s="13">
        <v>6127970</v>
      </c>
      <c r="C2591" s="13">
        <f>VLOOKUP($B2591,References_1!$F$2:$H$19,3,)</f>
        <v>9.5</v>
      </c>
      <c r="D2591" s="136">
        <v>42432</v>
      </c>
      <c r="E2591" s="13" t="s">
        <v>1113</v>
      </c>
      <c r="F2591" s="13">
        <v>23</v>
      </c>
      <c r="G2591" s="13" t="s">
        <v>714</v>
      </c>
      <c r="H2591" s="13">
        <v>1517</v>
      </c>
      <c r="I2591" s="13">
        <v>0.01</v>
      </c>
      <c r="J2591" s="137" t="s">
        <v>1169</v>
      </c>
      <c r="K2591" s="138">
        <v>0.01</v>
      </c>
      <c r="L2591" s="13" t="s">
        <v>135</v>
      </c>
      <c r="M2591" s="13" t="str">
        <f>VLOOKUP($H2591,References_1!$C$2:$D$827,2,)</f>
        <v>GP5</v>
      </c>
      <c r="N2591" s="13">
        <f>VLOOKUP($H2591,References_2!$D$2:'References_2'!$AQ$186,39,)</f>
        <v>2</v>
      </c>
      <c r="O2591" s="13" t="str">
        <f>LEFT(L2591,2)</f>
        <v>µg</v>
      </c>
      <c r="P2591" s="139">
        <f>IF($O2591="mg",VLOOKUP($C2591,References_1!$H$2:$I$19,2,)*$K2591*0.0864,IF($O2591="µg",VLOOKUP($C2591,References_1!$H$2:$I$19,2,)*$K2591*86.4,""))</f>
        <v>25.738560000000003</v>
      </c>
      <c r="Q2591" s="138" t="str">
        <f>IF($O2591="mg","kg/j",IF($O2591="µg","mg/j",""))</f>
        <v>mg/j</v>
      </c>
    </row>
    <row r="2592" spans="1:17" x14ac:dyDescent="0.2">
      <c r="A2592" s="13">
        <f>VLOOKUP($B2592,References_1!$F$2:$G$19,2,)</f>
        <v>14</v>
      </c>
      <c r="B2592" s="13">
        <v>6127985</v>
      </c>
      <c r="C2592" s="13">
        <f>VLOOKUP($B2592,References_1!$F$2:$H$19,3,)</f>
        <v>11</v>
      </c>
      <c r="D2592" s="136">
        <v>42432</v>
      </c>
      <c r="E2592" s="13" t="s">
        <v>1072</v>
      </c>
      <c r="F2592" s="13">
        <v>23</v>
      </c>
      <c r="G2592" s="13" t="s">
        <v>714</v>
      </c>
      <c r="H2592" s="13">
        <v>1517</v>
      </c>
      <c r="I2592" s="13">
        <v>0.01</v>
      </c>
      <c r="J2592" s="137" t="s">
        <v>1169</v>
      </c>
      <c r="K2592" s="138">
        <v>0.01</v>
      </c>
      <c r="L2592" s="13" t="s">
        <v>135</v>
      </c>
      <c r="M2592" s="13" t="str">
        <f>VLOOKUP($H2592,References_1!$C$2:$D$827,2,)</f>
        <v>GP5</v>
      </c>
      <c r="N2592" s="13">
        <f>VLOOKUP($H2592,References_2!$D$2:'References_2'!$AQ$186,39,)</f>
        <v>2</v>
      </c>
      <c r="O2592" s="13" t="str">
        <f>LEFT(L2592,2)</f>
        <v>µg</v>
      </c>
      <c r="P2592" s="139">
        <f>IF($O2592="mg",VLOOKUP($C2592,References_1!$H$2:$I$19,2,)*$K2592*0.0864,IF($O2592="µg",VLOOKUP($C2592,References_1!$H$2:$I$19,2,)*$K2592*86.4,""))</f>
        <v>178.03584000000001</v>
      </c>
      <c r="Q2592" s="138" t="str">
        <f>IF($O2592="mg","kg/j",IF($O2592="µg","mg/j",""))</f>
        <v>mg/j</v>
      </c>
    </row>
    <row r="2593" spans="1:17" x14ac:dyDescent="0.2">
      <c r="A2593" s="13">
        <f>VLOOKUP($B2593,References_1!$F$2:$G$19,2,)</f>
        <v>11</v>
      </c>
      <c r="B2593" s="13" t="s">
        <v>118</v>
      </c>
      <c r="C2593" s="13">
        <f>VLOOKUP($B2593,References_1!$F$2:$H$19,3,)</f>
        <v>13</v>
      </c>
      <c r="D2593" s="136">
        <v>42432</v>
      </c>
      <c r="E2593" s="13" t="s">
        <v>119</v>
      </c>
      <c r="F2593" s="13">
        <v>23</v>
      </c>
      <c r="G2593" s="13" t="s">
        <v>714</v>
      </c>
      <c r="H2593" s="13">
        <v>1517</v>
      </c>
      <c r="I2593" s="13">
        <v>0.01</v>
      </c>
      <c r="J2593" s="137" t="s">
        <v>1169</v>
      </c>
      <c r="K2593" s="138">
        <v>0.01</v>
      </c>
      <c r="L2593" s="13" t="s">
        <v>135</v>
      </c>
      <c r="M2593" s="13" t="str">
        <f>VLOOKUP($H2593,References_1!$C$2:$D$827,2,)</f>
        <v>GP5</v>
      </c>
      <c r="N2593" s="13">
        <f>VLOOKUP($H2593,References_2!$D$2:'References_2'!$AQ$186,39,)</f>
        <v>2</v>
      </c>
      <c r="O2593" s="13" t="str">
        <f>LEFT(L2593,2)</f>
        <v>µg</v>
      </c>
      <c r="P2593" s="139">
        <f>IF($O2593="mg",VLOOKUP($C2593,References_1!$H$2:$I$19,2,)*$K2593*0.0864,IF($O2593="µg",VLOOKUP($C2593,References_1!$H$2:$I$19,2,)*$K2593*86.4,""))</f>
        <v>13.718400000000003</v>
      </c>
      <c r="Q2593" s="138" t="str">
        <f>IF($O2593="mg","kg/j",IF($O2593="µg","mg/j",""))</f>
        <v>mg/j</v>
      </c>
    </row>
    <row r="2594" spans="1:17" x14ac:dyDescent="0.2">
      <c r="A2594" s="13">
        <f>VLOOKUP($B2594,References_1!$F$2:$G$19,2,)</f>
        <v>12</v>
      </c>
      <c r="B2594" s="13">
        <v>6127975</v>
      </c>
      <c r="C2594" s="13">
        <f>VLOOKUP($B2594,References_1!$F$2:$H$19,3,)</f>
        <v>14</v>
      </c>
      <c r="D2594" s="136">
        <v>42432</v>
      </c>
      <c r="E2594" s="13" t="s">
        <v>991</v>
      </c>
      <c r="F2594" s="13">
        <v>23</v>
      </c>
      <c r="G2594" s="13" t="s">
        <v>714</v>
      </c>
      <c r="H2594" s="13">
        <v>1517</v>
      </c>
      <c r="I2594" s="13">
        <v>0.01</v>
      </c>
      <c r="J2594" s="137" t="s">
        <v>1169</v>
      </c>
      <c r="K2594" s="138">
        <v>0.01</v>
      </c>
      <c r="L2594" s="13" t="s">
        <v>135</v>
      </c>
      <c r="M2594" s="13" t="str">
        <f>VLOOKUP($H2594,References_1!$C$2:$D$827,2,)</f>
        <v>GP5</v>
      </c>
      <c r="N2594" s="13">
        <f>VLOOKUP($H2594,References_2!$D$2:'References_2'!$AQ$186,39,)</f>
        <v>2</v>
      </c>
      <c r="O2594" s="13" t="str">
        <f>LEFT(L2594,2)</f>
        <v>µg</v>
      </c>
      <c r="P2594" s="139">
        <f>IF($O2594="mg",VLOOKUP($C2594,References_1!$H$2:$I$19,2,)*$K2594*0.0864,IF($O2594="µg",VLOOKUP($C2594,References_1!$H$2:$I$19,2,)*$K2594*86.4,""))</f>
        <v>47.736000000000004</v>
      </c>
      <c r="Q2594" s="138" t="str">
        <f>IF($O2594="mg","kg/j",IF($O2594="µg","mg/j",""))</f>
        <v>mg/j</v>
      </c>
    </row>
    <row r="2595" spans="1:17" x14ac:dyDescent="0.2">
      <c r="A2595" s="13">
        <f>VLOOKUP($B2595,References_1!$F$2:$G$19,2,)</f>
        <v>4</v>
      </c>
      <c r="B2595" s="13">
        <v>6127935</v>
      </c>
      <c r="C2595" s="13">
        <f>VLOOKUP($B2595,References_1!$F$2:$H$19,3,)</f>
        <v>3</v>
      </c>
      <c r="D2595" s="136">
        <v>42432</v>
      </c>
      <c r="E2595" s="13" t="s">
        <v>1031</v>
      </c>
      <c r="F2595" s="13">
        <v>23</v>
      </c>
      <c r="G2595" s="13" t="s">
        <v>715</v>
      </c>
      <c r="H2595" s="13">
        <v>1519</v>
      </c>
      <c r="I2595" s="13">
        <v>5.0000000000000001E-3</v>
      </c>
      <c r="J2595" s="137" t="s">
        <v>1169</v>
      </c>
      <c r="K2595" s="138">
        <v>5.0000000000000001E-3</v>
      </c>
      <c r="L2595" s="13" t="s">
        <v>135</v>
      </c>
      <c r="M2595" s="13" t="str">
        <f>VLOOKUP($H2595,References_1!$C$2:$D$827,2,)</f>
        <v>GP4</v>
      </c>
      <c r="N2595" s="13">
        <f>VLOOKUP($H2595,References_2!$D$2:'References_2'!$AQ$186,39,)</f>
        <v>5</v>
      </c>
      <c r="O2595" s="13" t="str">
        <f>LEFT(L2595,2)</f>
        <v>µg</v>
      </c>
      <c r="P2595" s="139">
        <f>IF($O2595="mg",VLOOKUP($C2595,References_1!$H$2:$I$19,2,)*$K2595*0.0864,IF($O2595="µg",VLOOKUP($C2595,References_1!$H$2:$I$19,2,)*$K2595*86.4,""))</f>
        <v>0.92879999999999996</v>
      </c>
      <c r="Q2595" s="138" t="str">
        <f>IF($O2595="mg","kg/j",IF($O2595="µg","mg/j",""))</f>
        <v>mg/j</v>
      </c>
    </row>
    <row r="2596" spans="1:17" x14ac:dyDescent="0.2">
      <c r="A2596" s="13">
        <f>VLOOKUP($B2596,References_1!$F$2:$G$19,2,)</f>
        <v>18</v>
      </c>
      <c r="B2596" s="13">
        <v>6127970</v>
      </c>
      <c r="C2596" s="13">
        <f>VLOOKUP($B2596,References_1!$F$2:$H$19,3,)</f>
        <v>9.5</v>
      </c>
      <c r="D2596" s="136">
        <v>42432</v>
      </c>
      <c r="E2596" s="13" t="s">
        <v>1113</v>
      </c>
      <c r="F2596" s="13">
        <v>23</v>
      </c>
      <c r="G2596" s="13" t="s">
        <v>715</v>
      </c>
      <c r="H2596" s="13">
        <v>1519</v>
      </c>
      <c r="I2596" s="13">
        <v>5.0000000000000001E-3</v>
      </c>
      <c r="J2596" s="137" t="s">
        <v>1169</v>
      </c>
      <c r="K2596" s="138">
        <v>5.0000000000000001E-3</v>
      </c>
      <c r="L2596" s="13" t="s">
        <v>135</v>
      </c>
      <c r="M2596" s="13" t="str">
        <f>VLOOKUP($H2596,References_1!$C$2:$D$827,2,)</f>
        <v>GP4</v>
      </c>
      <c r="N2596" s="13">
        <f>VLOOKUP($H2596,References_2!$D$2:'References_2'!$AQ$186,39,)</f>
        <v>5</v>
      </c>
      <c r="O2596" s="13" t="str">
        <f>LEFT(L2596,2)</f>
        <v>µg</v>
      </c>
      <c r="P2596" s="139">
        <f>IF($O2596="mg",VLOOKUP($C2596,References_1!$H$2:$I$19,2,)*$K2596*0.0864,IF($O2596="µg",VLOOKUP($C2596,References_1!$H$2:$I$19,2,)*$K2596*86.4,""))</f>
        <v>12.869280000000002</v>
      </c>
      <c r="Q2596" s="138" t="str">
        <f>IF($O2596="mg","kg/j",IF($O2596="µg","mg/j",""))</f>
        <v>mg/j</v>
      </c>
    </row>
    <row r="2597" spans="1:17" x14ac:dyDescent="0.2">
      <c r="A2597" s="13">
        <f>VLOOKUP($B2597,References_1!$F$2:$G$19,2,)</f>
        <v>14</v>
      </c>
      <c r="B2597" s="13">
        <v>6127985</v>
      </c>
      <c r="C2597" s="13">
        <f>VLOOKUP($B2597,References_1!$F$2:$H$19,3,)</f>
        <v>11</v>
      </c>
      <c r="D2597" s="136">
        <v>42432</v>
      </c>
      <c r="E2597" s="13" t="s">
        <v>1072</v>
      </c>
      <c r="F2597" s="13">
        <v>23</v>
      </c>
      <c r="G2597" s="13" t="s">
        <v>715</v>
      </c>
      <c r="H2597" s="13">
        <v>1519</v>
      </c>
      <c r="I2597" s="13">
        <v>5.0000000000000001E-3</v>
      </c>
      <c r="J2597" s="137" t="s">
        <v>1169</v>
      </c>
      <c r="K2597" s="138">
        <v>5.0000000000000001E-3</v>
      </c>
      <c r="L2597" s="13" t="s">
        <v>135</v>
      </c>
      <c r="M2597" s="13" t="str">
        <f>VLOOKUP($H2597,References_1!$C$2:$D$827,2,)</f>
        <v>GP4</v>
      </c>
      <c r="N2597" s="13">
        <f>VLOOKUP($H2597,References_2!$D$2:'References_2'!$AQ$186,39,)</f>
        <v>5</v>
      </c>
      <c r="O2597" s="13" t="str">
        <f>LEFT(L2597,2)</f>
        <v>µg</v>
      </c>
      <c r="P2597" s="139">
        <f>IF($O2597="mg",VLOOKUP($C2597,References_1!$H$2:$I$19,2,)*$K2597*0.0864,IF($O2597="µg",VLOOKUP($C2597,References_1!$H$2:$I$19,2,)*$K2597*86.4,""))</f>
        <v>89.017920000000004</v>
      </c>
      <c r="Q2597" s="138" t="str">
        <f>IF($O2597="mg","kg/j",IF($O2597="µg","mg/j",""))</f>
        <v>mg/j</v>
      </c>
    </row>
    <row r="2598" spans="1:17" x14ac:dyDescent="0.2">
      <c r="A2598" s="13">
        <f>VLOOKUP($B2598,References_1!$F$2:$G$19,2,)</f>
        <v>11</v>
      </c>
      <c r="B2598" s="13" t="s">
        <v>118</v>
      </c>
      <c r="C2598" s="13">
        <f>VLOOKUP($B2598,References_1!$F$2:$H$19,3,)</f>
        <v>13</v>
      </c>
      <c r="D2598" s="136">
        <v>42432</v>
      </c>
      <c r="E2598" s="13" t="s">
        <v>119</v>
      </c>
      <c r="F2598" s="13">
        <v>23</v>
      </c>
      <c r="G2598" s="13" t="s">
        <v>715</v>
      </c>
      <c r="H2598" s="13">
        <v>1519</v>
      </c>
      <c r="I2598" s="13">
        <v>5.0000000000000001E-3</v>
      </c>
      <c r="J2598" s="137" t="s">
        <v>1169</v>
      </c>
      <c r="K2598" s="138">
        <v>5.0000000000000001E-3</v>
      </c>
      <c r="L2598" s="13" t="s">
        <v>135</v>
      </c>
      <c r="M2598" s="13" t="str">
        <f>VLOOKUP($H2598,References_1!$C$2:$D$827,2,)</f>
        <v>GP4</v>
      </c>
      <c r="N2598" s="13">
        <f>VLOOKUP($H2598,References_2!$D$2:'References_2'!$AQ$186,39,)</f>
        <v>5</v>
      </c>
      <c r="O2598" s="13" t="str">
        <f>LEFT(L2598,2)</f>
        <v>µg</v>
      </c>
      <c r="P2598" s="139">
        <f>IF($O2598="mg",VLOOKUP($C2598,References_1!$H$2:$I$19,2,)*$K2598*0.0864,IF($O2598="µg",VLOOKUP($C2598,References_1!$H$2:$I$19,2,)*$K2598*86.4,""))</f>
        <v>6.8592000000000013</v>
      </c>
      <c r="Q2598" s="138" t="str">
        <f>IF($O2598="mg","kg/j",IF($O2598="µg","mg/j",""))</f>
        <v>mg/j</v>
      </c>
    </row>
    <row r="2599" spans="1:17" x14ac:dyDescent="0.2">
      <c r="A2599" s="13">
        <f>VLOOKUP($B2599,References_1!$F$2:$G$19,2,)</f>
        <v>12</v>
      </c>
      <c r="B2599" s="13">
        <v>6127975</v>
      </c>
      <c r="C2599" s="13">
        <f>VLOOKUP($B2599,References_1!$F$2:$H$19,3,)</f>
        <v>14</v>
      </c>
      <c r="D2599" s="136">
        <v>42432</v>
      </c>
      <c r="E2599" s="13" t="s">
        <v>991</v>
      </c>
      <c r="F2599" s="13">
        <v>23</v>
      </c>
      <c r="G2599" s="13" t="s">
        <v>715</v>
      </c>
      <c r="H2599" s="13">
        <v>1519</v>
      </c>
      <c r="I2599" s="13">
        <v>5.0000000000000001E-3</v>
      </c>
      <c r="J2599" s="137" t="s">
        <v>1169</v>
      </c>
      <c r="K2599" s="138">
        <v>5.0000000000000001E-3</v>
      </c>
      <c r="L2599" s="13" t="s">
        <v>135</v>
      </c>
      <c r="M2599" s="13" t="str">
        <f>VLOOKUP($H2599,References_1!$C$2:$D$827,2,)</f>
        <v>GP4</v>
      </c>
      <c r="N2599" s="13">
        <f>VLOOKUP($H2599,References_2!$D$2:'References_2'!$AQ$186,39,)</f>
        <v>5</v>
      </c>
      <c r="O2599" s="13" t="str">
        <f>LEFT(L2599,2)</f>
        <v>µg</v>
      </c>
      <c r="P2599" s="139">
        <f>IF($O2599="mg",VLOOKUP($C2599,References_1!$H$2:$I$19,2,)*$K2599*0.0864,IF($O2599="µg",VLOOKUP($C2599,References_1!$H$2:$I$19,2,)*$K2599*86.4,""))</f>
        <v>23.868000000000002</v>
      </c>
      <c r="Q2599" s="138" t="str">
        <f>IF($O2599="mg","kg/j",IF($O2599="µg","mg/j",""))</f>
        <v>mg/j</v>
      </c>
    </row>
    <row r="2600" spans="1:17" x14ac:dyDescent="0.2">
      <c r="A2600" s="13">
        <f>VLOOKUP($B2600,References_1!$F$2:$G$19,2,)</f>
        <v>4</v>
      </c>
      <c r="B2600" s="13">
        <v>6127935</v>
      </c>
      <c r="C2600" s="13">
        <f>VLOOKUP($B2600,References_1!$F$2:$H$19,3,)</f>
        <v>3</v>
      </c>
      <c r="D2600" s="136">
        <v>42432</v>
      </c>
      <c r="E2600" s="13" t="s">
        <v>1031</v>
      </c>
      <c r="F2600" s="13">
        <v>23</v>
      </c>
      <c r="G2600" s="13" t="s">
        <v>716</v>
      </c>
      <c r="H2600" s="13">
        <v>1520</v>
      </c>
      <c r="I2600" s="13">
        <v>0.02</v>
      </c>
      <c r="J2600" s="137" t="s">
        <v>1169</v>
      </c>
      <c r="K2600" s="138">
        <v>0.02</v>
      </c>
      <c r="L2600" s="13" t="s">
        <v>135</v>
      </c>
      <c r="M2600" s="13" t="str">
        <f>VLOOKUP($H2600,References_1!$C$2:$D$827,2,)</f>
        <v>GP4</v>
      </c>
      <c r="N2600" s="13" t="e">
        <f>VLOOKUP($H2600,References_2!$D$2:'References_2'!$AQ$186,39,)</f>
        <v>#N/A</v>
      </c>
      <c r="O2600" s="13" t="str">
        <f>LEFT(L2600,2)</f>
        <v>µg</v>
      </c>
      <c r="P2600" s="139">
        <f>IF($O2600="mg",VLOOKUP($C2600,References_1!$H$2:$I$19,2,)*$K2600*0.0864,IF($O2600="µg",VLOOKUP($C2600,References_1!$H$2:$I$19,2,)*$K2600*86.4,""))</f>
        <v>3.7151999999999998</v>
      </c>
      <c r="Q2600" s="138" t="str">
        <f>IF($O2600="mg","kg/j",IF($O2600="µg","mg/j",""))</f>
        <v>mg/j</v>
      </c>
    </row>
    <row r="2601" spans="1:17" x14ac:dyDescent="0.2">
      <c r="A2601" s="13">
        <f>VLOOKUP($B2601,References_1!$F$2:$G$19,2,)</f>
        <v>18</v>
      </c>
      <c r="B2601" s="13">
        <v>6127970</v>
      </c>
      <c r="C2601" s="13">
        <f>VLOOKUP($B2601,References_1!$F$2:$H$19,3,)</f>
        <v>9.5</v>
      </c>
      <c r="D2601" s="136">
        <v>42432</v>
      </c>
      <c r="E2601" s="13" t="s">
        <v>1113</v>
      </c>
      <c r="F2601" s="13">
        <v>23</v>
      </c>
      <c r="G2601" s="13" t="s">
        <v>716</v>
      </c>
      <c r="H2601" s="13">
        <v>1520</v>
      </c>
      <c r="I2601" s="13">
        <v>0.02</v>
      </c>
      <c r="J2601" s="137" t="s">
        <v>1169</v>
      </c>
      <c r="K2601" s="138">
        <v>0.02</v>
      </c>
      <c r="L2601" s="13" t="s">
        <v>135</v>
      </c>
      <c r="M2601" s="13" t="str">
        <f>VLOOKUP($H2601,References_1!$C$2:$D$827,2,)</f>
        <v>GP4</v>
      </c>
      <c r="N2601" s="13" t="e">
        <f>VLOOKUP($H2601,References_2!$D$2:'References_2'!$AQ$186,39,)</f>
        <v>#N/A</v>
      </c>
      <c r="O2601" s="13" t="str">
        <f>LEFT(L2601,2)</f>
        <v>µg</v>
      </c>
      <c r="P2601" s="139">
        <f>IF($O2601="mg",VLOOKUP($C2601,References_1!$H$2:$I$19,2,)*$K2601*0.0864,IF($O2601="µg",VLOOKUP($C2601,References_1!$H$2:$I$19,2,)*$K2601*86.4,""))</f>
        <v>51.477120000000006</v>
      </c>
      <c r="Q2601" s="138" t="str">
        <f>IF($O2601="mg","kg/j",IF($O2601="µg","mg/j",""))</f>
        <v>mg/j</v>
      </c>
    </row>
    <row r="2602" spans="1:17" x14ac:dyDescent="0.2">
      <c r="A2602" s="13">
        <f>VLOOKUP($B2602,References_1!$F$2:$G$19,2,)</f>
        <v>14</v>
      </c>
      <c r="B2602" s="13">
        <v>6127985</v>
      </c>
      <c r="C2602" s="13">
        <f>VLOOKUP($B2602,References_1!$F$2:$H$19,3,)</f>
        <v>11</v>
      </c>
      <c r="D2602" s="136">
        <v>42432</v>
      </c>
      <c r="E2602" s="13" t="s">
        <v>1072</v>
      </c>
      <c r="F2602" s="13">
        <v>23</v>
      </c>
      <c r="G2602" s="13" t="s">
        <v>716</v>
      </c>
      <c r="H2602" s="13">
        <v>1520</v>
      </c>
      <c r="I2602" s="13">
        <v>0.02</v>
      </c>
      <c r="J2602" s="137" t="s">
        <v>1169</v>
      </c>
      <c r="K2602" s="138">
        <v>0.02</v>
      </c>
      <c r="L2602" s="13" t="s">
        <v>135</v>
      </c>
      <c r="M2602" s="13" t="str">
        <f>VLOOKUP($H2602,References_1!$C$2:$D$827,2,)</f>
        <v>GP4</v>
      </c>
      <c r="N2602" s="13" t="e">
        <f>VLOOKUP($H2602,References_2!$D$2:'References_2'!$AQ$186,39,)</f>
        <v>#N/A</v>
      </c>
      <c r="O2602" s="13" t="str">
        <f>LEFT(L2602,2)</f>
        <v>µg</v>
      </c>
      <c r="P2602" s="139">
        <f>IF($O2602="mg",VLOOKUP($C2602,References_1!$H$2:$I$19,2,)*$K2602*0.0864,IF($O2602="µg",VLOOKUP($C2602,References_1!$H$2:$I$19,2,)*$K2602*86.4,""))</f>
        <v>356.07168000000001</v>
      </c>
      <c r="Q2602" s="138" t="str">
        <f>IF($O2602="mg","kg/j",IF($O2602="µg","mg/j",""))</f>
        <v>mg/j</v>
      </c>
    </row>
    <row r="2603" spans="1:17" x14ac:dyDescent="0.2">
      <c r="A2603" s="13">
        <f>VLOOKUP($B2603,References_1!$F$2:$G$19,2,)</f>
        <v>11</v>
      </c>
      <c r="B2603" s="13" t="s">
        <v>118</v>
      </c>
      <c r="C2603" s="13">
        <f>VLOOKUP($B2603,References_1!$F$2:$H$19,3,)</f>
        <v>13</v>
      </c>
      <c r="D2603" s="136">
        <v>42432</v>
      </c>
      <c r="E2603" s="13" t="s">
        <v>119</v>
      </c>
      <c r="F2603" s="13">
        <v>23</v>
      </c>
      <c r="G2603" s="13" t="s">
        <v>716</v>
      </c>
      <c r="H2603" s="13">
        <v>1520</v>
      </c>
      <c r="I2603" s="13">
        <v>0.02</v>
      </c>
      <c r="J2603" s="137" t="s">
        <v>1169</v>
      </c>
      <c r="K2603" s="138">
        <v>0.02</v>
      </c>
      <c r="L2603" s="13" t="s">
        <v>135</v>
      </c>
      <c r="M2603" s="13" t="str">
        <f>VLOOKUP($H2603,References_1!$C$2:$D$827,2,)</f>
        <v>GP4</v>
      </c>
      <c r="N2603" s="13" t="e">
        <f>VLOOKUP($H2603,References_2!$D$2:'References_2'!$AQ$186,39,)</f>
        <v>#N/A</v>
      </c>
      <c r="O2603" s="13" t="str">
        <f>LEFT(L2603,2)</f>
        <v>µg</v>
      </c>
      <c r="P2603" s="139">
        <f>IF($O2603="mg",VLOOKUP($C2603,References_1!$H$2:$I$19,2,)*$K2603*0.0864,IF($O2603="µg",VLOOKUP($C2603,References_1!$H$2:$I$19,2,)*$K2603*86.4,""))</f>
        <v>27.436800000000005</v>
      </c>
      <c r="Q2603" s="138" t="str">
        <f>IF($O2603="mg","kg/j",IF($O2603="µg","mg/j",""))</f>
        <v>mg/j</v>
      </c>
    </row>
    <row r="2604" spans="1:17" x14ac:dyDescent="0.2">
      <c r="A2604" s="13">
        <f>VLOOKUP($B2604,References_1!$F$2:$G$19,2,)</f>
        <v>12</v>
      </c>
      <c r="B2604" s="13">
        <v>6127975</v>
      </c>
      <c r="C2604" s="13">
        <f>VLOOKUP($B2604,References_1!$F$2:$H$19,3,)</f>
        <v>14</v>
      </c>
      <c r="D2604" s="136">
        <v>42432</v>
      </c>
      <c r="E2604" s="13" t="s">
        <v>991</v>
      </c>
      <c r="F2604" s="13">
        <v>23</v>
      </c>
      <c r="G2604" s="13" t="s">
        <v>716</v>
      </c>
      <c r="H2604" s="13">
        <v>1520</v>
      </c>
      <c r="I2604" s="13">
        <v>0.02</v>
      </c>
      <c r="J2604" s="137" t="s">
        <v>1169</v>
      </c>
      <c r="K2604" s="138">
        <v>0.02</v>
      </c>
      <c r="L2604" s="13" t="s">
        <v>135</v>
      </c>
      <c r="M2604" s="13" t="str">
        <f>VLOOKUP($H2604,References_1!$C$2:$D$827,2,)</f>
        <v>GP4</v>
      </c>
      <c r="N2604" s="13" t="e">
        <f>VLOOKUP($H2604,References_2!$D$2:'References_2'!$AQ$186,39,)</f>
        <v>#N/A</v>
      </c>
      <c r="O2604" s="13" t="str">
        <f>LEFT(L2604,2)</f>
        <v>µg</v>
      </c>
      <c r="P2604" s="139">
        <f>IF($O2604="mg",VLOOKUP($C2604,References_1!$H$2:$I$19,2,)*$K2604*0.0864,IF($O2604="µg",VLOOKUP($C2604,References_1!$H$2:$I$19,2,)*$K2604*86.4,""))</f>
        <v>95.472000000000008</v>
      </c>
      <c r="Q2604" s="138" t="str">
        <f>IF($O2604="mg","kg/j",IF($O2604="µg","mg/j",""))</f>
        <v>mg/j</v>
      </c>
    </row>
    <row r="2605" spans="1:17" x14ac:dyDescent="0.2">
      <c r="A2605" s="13">
        <f>VLOOKUP($B2605,References_1!$F$2:$G$19,2,)</f>
        <v>4</v>
      </c>
      <c r="B2605" s="13">
        <v>6127935</v>
      </c>
      <c r="C2605" s="13">
        <f>VLOOKUP($B2605,References_1!$F$2:$H$19,3,)</f>
        <v>3</v>
      </c>
      <c r="D2605" s="136">
        <v>42432</v>
      </c>
      <c r="E2605" s="13" t="s">
        <v>1031</v>
      </c>
      <c r="F2605" s="13">
        <v>3</v>
      </c>
      <c r="G2605" s="13" t="s">
        <v>717</v>
      </c>
      <c r="H2605" s="13">
        <v>1386</v>
      </c>
      <c r="I2605" s="13">
        <v>5</v>
      </c>
      <c r="J2605" s="137" t="s">
        <v>1169</v>
      </c>
      <c r="K2605" s="138">
        <v>5</v>
      </c>
      <c r="L2605" s="13" t="s">
        <v>718</v>
      </c>
      <c r="M2605" s="13" t="str">
        <f>VLOOKUP($H2605,References_1!$C$2:$D$827,2,)</f>
        <v>GP3</v>
      </c>
      <c r="N2605" s="13">
        <f>VLOOKUP($H2605,References_2!$D$2:'References_2'!$AQ$186,39,)</f>
        <v>4</v>
      </c>
      <c r="O2605" s="13" t="str">
        <f>LEFT(L2605,2)</f>
        <v>µg</v>
      </c>
      <c r="P2605" s="139">
        <f>IF($O2605="mg",VLOOKUP($C2605,References_1!$H$2:$I$19,2,)*$K2605*0.0864,IF($O2605="µg",VLOOKUP($C2605,References_1!$H$2:$I$19,2,)*$K2605*86.4,""))</f>
        <v>928.80000000000007</v>
      </c>
      <c r="Q2605" s="138" t="str">
        <f>IF($O2605="mg","kg/j",IF($O2605="µg","mg/j",""))</f>
        <v>mg/j</v>
      </c>
    </row>
    <row r="2606" spans="1:17" x14ac:dyDescent="0.2">
      <c r="A2606" s="13">
        <f>VLOOKUP($B2606,References_1!$F$2:$G$19,2,)</f>
        <v>18</v>
      </c>
      <c r="B2606" s="13">
        <v>6127970</v>
      </c>
      <c r="C2606" s="13">
        <f>VLOOKUP($B2606,References_1!$F$2:$H$19,3,)</f>
        <v>9.5</v>
      </c>
      <c r="D2606" s="136">
        <v>42432</v>
      </c>
      <c r="E2606" s="13" t="s">
        <v>1113</v>
      </c>
      <c r="F2606" s="13">
        <v>3</v>
      </c>
      <c r="G2606" s="13" t="s">
        <v>717</v>
      </c>
      <c r="H2606" s="13">
        <v>1386</v>
      </c>
      <c r="I2606" s="13">
        <v>5</v>
      </c>
      <c r="J2606" s="137" t="s">
        <v>1169</v>
      </c>
      <c r="K2606" s="138">
        <v>5</v>
      </c>
      <c r="L2606" s="13" t="s">
        <v>718</v>
      </c>
      <c r="M2606" s="13" t="str">
        <f>VLOOKUP($H2606,References_1!$C$2:$D$827,2,)</f>
        <v>GP3</v>
      </c>
      <c r="N2606" s="13">
        <f>VLOOKUP($H2606,References_2!$D$2:'References_2'!$AQ$186,39,)</f>
        <v>4</v>
      </c>
      <c r="O2606" s="13" t="str">
        <f>LEFT(L2606,2)</f>
        <v>µg</v>
      </c>
      <c r="P2606" s="139">
        <f>IF($O2606="mg",VLOOKUP($C2606,References_1!$H$2:$I$19,2,)*$K2606*0.0864,IF($O2606="µg",VLOOKUP($C2606,References_1!$H$2:$I$19,2,)*$K2606*86.4,""))</f>
        <v>12869.28</v>
      </c>
      <c r="Q2606" s="138" t="str">
        <f>IF($O2606="mg","kg/j",IF($O2606="µg","mg/j",""))</f>
        <v>mg/j</v>
      </c>
    </row>
    <row r="2607" spans="1:17" x14ac:dyDescent="0.2">
      <c r="A2607" s="13">
        <f>VLOOKUP($B2607,References_1!$F$2:$G$19,2,)</f>
        <v>14</v>
      </c>
      <c r="B2607" s="13">
        <v>6127985</v>
      </c>
      <c r="C2607" s="13">
        <f>VLOOKUP($B2607,References_1!$F$2:$H$19,3,)</f>
        <v>11</v>
      </c>
      <c r="D2607" s="136">
        <v>42432</v>
      </c>
      <c r="E2607" s="13" t="s">
        <v>1072</v>
      </c>
      <c r="F2607" s="13">
        <v>3</v>
      </c>
      <c r="G2607" s="13" t="s">
        <v>717</v>
      </c>
      <c r="H2607" s="13">
        <v>1386</v>
      </c>
      <c r="I2607" s="13">
        <v>5</v>
      </c>
      <c r="J2607" s="137" t="s">
        <v>1169</v>
      </c>
      <c r="K2607" s="138">
        <v>5</v>
      </c>
      <c r="L2607" s="13" t="s">
        <v>718</v>
      </c>
      <c r="M2607" s="13" t="str">
        <f>VLOOKUP($H2607,References_1!$C$2:$D$827,2,)</f>
        <v>GP3</v>
      </c>
      <c r="N2607" s="13">
        <f>VLOOKUP($H2607,References_2!$D$2:'References_2'!$AQ$186,39,)</f>
        <v>4</v>
      </c>
      <c r="O2607" s="13" t="str">
        <f>LEFT(L2607,2)</f>
        <v>µg</v>
      </c>
      <c r="P2607" s="139">
        <f>IF($O2607="mg",VLOOKUP($C2607,References_1!$H$2:$I$19,2,)*$K2607*0.0864,IF($O2607="µg",VLOOKUP($C2607,References_1!$H$2:$I$19,2,)*$K2607*86.4,""))</f>
        <v>89017.919999999998</v>
      </c>
      <c r="Q2607" s="138" t="str">
        <f>IF($O2607="mg","kg/j",IF($O2607="µg","mg/j",""))</f>
        <v>mg/j</v>
      </c>
    </row>
    <row r="2608" spans="1:17" x14ac:dyDescent="0.2">
      <c r="A2608" s="12">
        <f>VLOOKUP($B2608,References_1!$F$2:$G$19,2,)</f>
        <v>11</v>
      </c>
      <c r="B2608" s="12" t="s">
        <v>118</v>
      </c>
      <c r="C2608" s="13">
        <f>VLOOKUP($B2608,References_1!$F$2:$H$19,3,)</f>
        <v>13</v>
      </c>
      <c r="D2608" s="136">
        <v>42432</v>
      </c>
      <c r="E2608" s="13" t="s">
        <v>119</v>
      </c>
      <c r="F2608" s="13">
        <v>3</v>
      </c>
      <c r="G2608" s="13" t="s">
        <v>717</v>
      </c>
      <c r="H2608" s="13">
        <v>1386</v>
      </c>
      <c r="I2608" s="13">
        <v>5</v>
      </c>
      <c r="J2608" s="137"/>
      <c r="K2608" s="138">
        <v>16</v>
      </c>
      <c r="L2608" s="13" t="s">
        <v>718</v>
      </c>
      <c r="M2608" s="13" t="str">
        <f>VLOOKUP($H2608,References_1!$C$2:$D$827,2,)</f>
        <v>GP3</v>
      </c>
      <c r="N2608" s="13">
        <f>VLOOKUP($H2608,References_2!$D$2:'References_2'!$AQ$186,39,)</f>
        <v>4</v>
      </c>
      <c r="O2608" s="13" t="str">
        <f>LEFT(L2608,2)</f>
        <v>µg</v>
      </c>
      <c r="P2608" s="139">
        <f>IF($O2608="mg",VLOOKUP($C2608,References_1!$H$2:$I$19,2,)*$K2608*0.0864,IF($O2608="µg",VLOOKUP($C2608,References_1!$H$2:$I$19,2,)*$K2608*86.4,""))</f>
        <v>21949.440000000002</v>
      </c>
      <c r="Q2608" s="138" t="str">
        <f>IF($O2608="mg","kg/j",IF($O2608="µg","mg/j",""))</f>
        <v>mg/j</v>
      </c>
    </row>
    <row r="2609" spans="1:17" x14ac:dyDescent="0.2">
      <c r="A2609" s="13">
        <f>VLOOKUP($B2609,References_1!$F$2:$G$19,2,)</f>
        <v>12</v>
      </c>
      <c r="B2609" s="13">
        <v>6127975</v>
      </c>
      <c r="C2609" s="13">
        <f>VLOOKUP($B2609,References_1!$F$2:$H$19,3,)</f>
        <v>14</v>
      </c>
      <c r="D2609" s="136">
        <v>42432</v>
      </c>
      <c r="E2609" s="13" t="s">
        <v>991</v>
      </c>
      <c r="F2609" s="13">
        <v>3</v>
      </c>
      <c r="G2609" s="13" t="s">
        <v>717</v>
      </c>
      <c r="H2609" s="13">
        <v>1386</v>
      </c>
      <c r="I2609" s="13">
        <v>5</v>
      </c>
      <c r="J2609" s="137" t="s">
        <v>1169</v>
      </c>
      <c r="K2609" s="138">
        <v>5</v>
      </c>
      <c r="L2609" s="13" t="s">
        <v>718</v>
      </c>
      <c r="M2609" s="13" t="str">
        <f>VLOOKUP($H2609,References_1!$C$2:$D$827,2,)</f>
        <v>GP3</v>
      </c>
      <c r="N2609" s="13">
        <f>VLOOKUP($H2609,References_2!$D$2:'References_2'!$AQ$186,39,)</f>
        <v>4</v>
      </c>
      <c r="O2609" s="13" t="str">
        <f>LEFT(L2609,2)</f>
        <v>µg</v>
      </c>
      <c r="P2609" s="139">
        <f>IF($O2609="mg",VLOOKUP($C2609,References_1!$H$2:$I$19,2,)*$K2609*0.0864,IF($O2609="µg",VLOOKUP($C2609,References_1!$H$2:$I$19,2,)*$K2609*86.4,""))</f>
        <v>23868</v>
      </c>
      <c r="Q2609" s="138" t="str">
        <f>IF($O2609="mg","kg/j",IF($O2609="µg","mg/j",""))</f>
        <v>mg/j</v>
      </c>
    </row>
    <row r="2610" spans="1:17" x14ac:dyDescent="0.2">
      <c r="A2610" s="13">
        <f>VLOOKUP($B2610,References_1!$F$2:$G$19,2,)</f>
        <v>4</v>
      </c>
      <c r="B2610" s="13">
        <v>6127935</v>
      </c>
      <c r="C2610" s="13">
        <f>VLOOKUP($B2610,References_1!$F$2:$H$19,3,)</f>
        <v>3</v>
      </c>
      <c r="D2610" s="136">
        <v>42432</v>
      </c>
      <c r="E2610" s="13" t="s">
        <v>1031</v>
      </c>
      <c r="F2610" s="13">
        <v>23</v>
      </c>
      <c r="G2610" s="13" t="s">
        <v>719</v>
      </c>
      <c r="H2610" s="13">
        <v>1882</v>
      </c>
      <c r="I2610" s="13">
        <v>0.02</v>
      </c>
      <c r="J2610" s="137" t="s">
        <v>1169</v>
      </c>
      <c r="K2610" s="138">
        <v>0.02</v>
      </c>
      <c r="L2610" s="13" t="s">
        <v>135</v>
      </c>
      <c r="M2610" s="13" t="str">
        <f>VLOOKUP($H2610,References_1!$C$2:$D$827,2,)</f>
        <v>GP4</v>
      </c>
      <c r="N2610" s="13">
        <f>VLOOKUP($H2610,References_2!$D$2:'References_2'!$AQ$186,39,)</f>
        <v>3.5000000000000003E-2</v>
      </c>
      <c r="O2610" s="13" t="str">
        <f>LEFT(L2610,2)</f>
        <v>µg</v>
      </c>
      <c r="P2610" s="139">
        <f>IF($O2610="mg",VLOOKUP($C2610,References_1!$H$2:$I$19,2,)*$K2610*0.0864,IF($O2610="µg",VLOOKUP($C2610,References_1!$H$2:$I$19,2,)*$K2610*86.4,""))</f>
        <v>3.7151999999999998</v>
      </c>
      <c r="Q2610" s="138" t="str">
        <f>IF($O2610="mg","kg/j",IF($O2610="µg","mg/j",""))</f>
        <v>mg/j</v>
      </c>
    </row>
    <row r="2611" spans="1:17" x14ac:dyDescent="0.2">
      <c r="A2611" s="13">
        <f>VLOOKUP($B2611,References_1!$F$2:$G$19,2,)</f>
        <v>18</v>
      </c>
      <c r="B2611" s="13">
        <v>6127970</v>
      </c>
      <c r="C2611" s="13">
        <f>VLOOKUP($B2611,References_1!$F$2:$H$19,3,)</f>
        <v>9.5</v>
      </c>
      <c r="D2611" s="136">
        <v>42432</v>
      </c>
      <c r="E2611" s="13" t="s">
        <v>1113</v>
      </c>
      <c r="F2611" s="13">
        <v>23</v>
      </c>
      <c r="G2611" s="13" t="s">
        <v>719</v>
      </c>
      <c r="H2611" s="13">
        <v>1882</v>
      </c>
      <c r="I2611" s="13">
        <v>0.02</v>
      </c>
      <c r="J2611" s="137" t="s">
        <v>1169</v>
      </c>
      <c r="K2611" s="138">
        <v>0.02</v>
      </c>
      <c r="L2611" s="13" t="s">
        <v>135</v>
      </c>
      <c r="M2611" s="13" t="str">
        <f>VLOOKUP($H2611,References_1!$C$2:$D$827,2,)</f>
        <v>GP4</v>
      </c>
      <c r="N2611" s="13">
        <f>VLOOKUP($H2611,References_2!$D$2:'References_2'!$AQ$186,39,)</f>
        <v>3.5000000000000003E-2</v>
      </c>
      <c r="O2611" s="13" t="str">
        <f>LEFT(L2611,2)</f>
        <v>µg</v>
      </c>
      <c r="P2611" s="139">
        <f>IF($O2611="mg",VLOOKUP($C2611,References_1!$H$2:$I$19,2,)*$K2611*0.0864,IF($O2611="µg",VLOOKUP($C2611,References_1!$H$2:$I$19,2,)*$K2611*86.4,""))</f>
        <v>51.477120000000006</v>
      </c>
      <c r="Q2611" s="138" t="str">
        <f>IF($O2611="mg","kg/j",IF($O2611="µg","mg/j",""))</f>
        <v>mg/j</v>
      </c>
    </row>
    <row r="2612" spans="1:17" x14ac:dyDescent="0.2">
      <c r="A2612" s="13">
        <f>VLOOKUP($B2612,References_1!$F$2:$G$19,2,)</f>
        <v>14</v>
      </c>
      <c r="B2612" s="13">
        <v>6127985</v>
      </c>
      <c r="C2612" s="13">
        <f>VLOOKUP($B2612,References_1!$F$2:$H$19,3,)</f>
        <v>11</v>
      </c>
      <c r="D2612" s="136">
        <v>42432</v>
      </c>
      <c r="E2612" s="13" t="s">
        <v>1072</v>
      </c>
      <c r="F2612" s="13">
        <v>23</v>
      </c>
      <c r="G2612" s="13" t="s">
        <v>719</v>
      </c>
      <c r="H2612" s="13">
        <v>1882</v>
      </c>
      <c r="I2612" s="13">
        <v>0.02</v>
      </c>
      <c r="J2612" s="137" t="s">
        <v>1169</v>
      </c>
      <c r="K2612" s="138">
        <v>0.02</v>
      </c>
      <c r="L2612" s="13" t="s">
        <v>135</v>
      </c>
      <c r="M2612" s="13" t="str">
        <f>VLOOKUP($H2612,References_1!$C$2:$D$827,2,)</f>
        <v>GP4</v>
      </c>
      <c r="N2612" s="13">
        <f>VLOOKUP($H2612,References_2!$D$2:'References_2'!$AQ$186,39,)</f>
        <v>3.5000000000000003E-2</v>
      </c>
      <c r="O2612" s="13" t="str">
        <f>LEFT(L2612,2)</f>
        <v>µg</v>
      </c>
      <c r="P2612" s="139">
        <f>IF($O2612="mg",VLOOKUP($C2612,References_1!$H$2:$I$19,2,)*$K2612*0.0864,IF($O2612="µg",VLOOKUP($C2612,References_1!$H$2:$I$19,2,)*$K2612*86.4,""))</f>
        <v>356.07168000000001</v>
      </c>
      <c r="Q2612" s="138" t="str">
        <f>IF($O2612="mg","kg/j",IF($O2612="µg","mg/j",""))</f>
        <v>mg/j</v>
      </c>
    </row>
    <row r="2613" spans="1:17" x14ac:dyDescent="0.2">
      <c r="A2613" s="13">
        <f>VLOOKUP($B2613,References_1!$F$2:$G$19,2,)</f>
        <v>11</v>
      </c>
      <c r="B2613" s="13" t="s">
        <v>118</v>
      </c>
      <c r="C2613" s="13">
        <f>VLOOKUP($B2613,References_1!$F$2:$H$19,3,)</f>
        <v>13</v>
      </c>
      <c r="D2613" s="136">
        <v>42432</v>
      </c>
      <c r="E2613" s="13" t="s">
        <v>119</v>
      </c>
      <c r="F2613" s="13">
        <v>23</v>
      </c>
      <c r="G2613" s="13" t="s">
        <v>719</v>
      </c>
      <c r="H2613" s="13">
        <v>1882</v>
      </c>
      <c r="I2613" s="13">
        <v>0.02</v>
      </c>
      <c r="J2613" s="137" t="s">
        <v>1169</v>
      </c>
      <c r="K2613" s="138">
        <v>0.02</v>
      </c>
      <c r="L2613" s="13" t="s">
        <v>135</v>
      </c>
      <c r="M2613" s="13" t="str">
        <f>VLOOKUP($H2613,References_1!$C$2:$D$827,2,)</f>
        <v>GP4</v>
      </c>
      <c r="N2613" s="13">
        <f>VLOOKUP($H2613,References_2!$D$2:'References_2'!$AQ$186,39,)</f>
        <v>3.5000000000000003E-2</v>
      </c>
      <c r="O2613" s="13" t="str">
        <f>LEFT(L2613,2)</f>
        <v>µg</v>
      </c>
      <c r="P2613" s="139">
        <f>IF($O2613="mg",VLOOKUP($C2613,References_1!$H$2:$I$19,2,)*$K2613*0.0864,IF($O2613="µg",VLOOKUP($C2613,References_1!$H$2:$I$19,2,)*$K2613*86.4,""))</f>
        <v>27.436800000000005</v>
      </c>
      <c r="Q2613" s="138" t="str">
        <f>IF($O2613="mg","kg/j",IF($O2613="µg","mg/j",""))</f>
        <v>mg/j</v>
      </c>
    </row>
    <row r="2614" spans="1:17" x14ac:dyDescent="0.2">
      <c r="A2614" s="13">
        <f>VLOOKUP($B2614,References_1!$F$2:$G$19,2,)</f>
        <v>12</v>
      </c>
      <c r="B2614" s="13">
        <v>6127975</v>
      </c>
      <c r="C2614" s="13">
        <f>VLOOKUP($B2614,References_1!$F$2:$H$19,3,)</f>
        <v>14</v>
      </c>
      <c r="D2614" s="136">
        <v>42432</v>
      </c>
      <c r="E2614" s="13" t="s">
        <v>991</v>
      </c>
      <c r="F2614" s="13">
        <v>23</v>
      </c>
      <c r="G2614" s="13" t="s">
        <v>719</v>
      </c>
      <c r="H2614" s="13">
        <v>1882</v>
      </c>
      <c r="I2614" s="13">
        <v>0.02</v>
      </c>
      <c r="J2614" s="137" t="s">
        <v>1169</v>
      </c>
      <c r="K2614" s="138">
        <v>0.02</v>
      </c>
      <c r="L2614" s="13" t="s">
        <v>135</v>
      </c>
      <c r="M2614" s="13" t="str">
        <f>VLOOKUP($H2614,References_1!$C$2:$D$827,2,)</f>
        <v>GP4</v>
      </c>
      <c r="N2614" s="13">
        <f>VLOOKUP($H2614,References_2!$D$2:'References_2'!$AQ$186,39,)</f>
        <v>3.5000000000000003E-2</v>
      </c>
      <c r="O2614" s="13" t="str">
        <f>LEFT(L2614,2)</f>
        <v>µg</v>
      </c>
      <c r="P2614" s="139">
        <f>IF($O2614="mg",VLOOKUP($C2614,References_1!$H$2:$I$19,2,)*$K2614*0.0864,IF($O2614="µg",VLOOKUP($C2614,References_1!$H$2:$I$19,2,)*$K2614*86.4,""))</f>
        <v>95.472000000000008</v>
      </c>
      <c r="Q2614" s="138" t="str">
        <f>IF($O2614="mg","kg/j",IF($O2614="µg","mg/j",""))</f>
        <v>mg/j</v>
      </c>
    </row>
    <row r="2615" spans="1:17" x14ac:dyDescent="0.2">
      <c r="A2615" s="9">
        <f>VLOOKUP($B2615,References_1!$F$2:$G$19,2,)</f>
        <v>4</v>
      </c>
      <c r="B2615" s="9">
        <v>6127935</v>
      </c>
      <c r="C2615" s="13">
        <f>VLOOKUP($B2615,References_1!$F$2:$H$19,3,)</f>
        <v>3</v>
      </c>
      <c r="D2615" s="136">
        <v>42432</v>
      </c>
      <c r="E2615" s="13" t="s">
        <v>1031</v>
      </c>
      <c r="F2615" s="13">
        <v>3</v>
      </c>
      <c r="G2615" s="13" t="s">
        <v>720</v>
      </c>
      <c r="H2615" s="13">
        <v>1340</v>
      </c>
      <c r="I2615" s="13">
        <v>0.5</v>
      </c>
      <c r="J2615" s="137"/>
      <c r="K2615" s="118">
        <v>1.3</v>
      </c>
      <c r="L2615" s="13" t="s">
        <v>721</v>
      </c>
      <c r="M2615" s="13" t="str">
        <f>VLOOKUP($H2615,References_1!$C$2:$D$827,2,)</f>
        <v>GP1</v>
      </c>
      <c r="N2615" s="13" t="e">
        <f>VLOOKUP($H2615,References_2!$D$2:'References_2'!$AQ$186,39,)</f>
        <v>#N/A</v>
      </c>
      <c r="O2615" s="13" t="str">
        <f>LEFT(L2615,2)</f>
        <v>mg</v>
      </c>
      <c r="P2615" s="139">
        <f>IF($O2615="mg",VLOOKUP($C2615,References_1!$H$2:$I$19,2,)*$K2615*0.0864,IF($O2615="µg",VLOOKUP($C2615,References_1!$H$2:$I$19,2,)*$K2615*86.4,""))</f>
        <v>0.24148800000000001</v>
      </c>
      <c r="Q2615" s="138" t="str">
        <f>IF($O2615="mg","kg/j",IF($O2615="µg","mg/j",""))</f>
        <v>kg/j</v>
      </c>
    </row>
    <row r="2616" spans="1:17" x14ac:dyDescent="0.2">
      <c r="A2616" s="9">
        <f>VLOOKUP($B2616,References_1!$F$2:$G$19,2,)</f>
        <v>18</v>
      </c>
      <c r="B2616" s="9">
        <v>6127970</v>
      </c>
      <c r="C2616" s="13">
        <f>VLOOKUP($B2616,References_1!$F$2:$H$19,3,)</f>
        <v>9.5</v>
      </c>
      <c r="D2616" s="136">
        <v>42432</v>
      </c>
      <c r="E2616" s="13" t="s">
        <v>1113</v>
      </c>
      <c r="F2616" s="13">
        <v>3</v>
      </c>
      <c r="G2616" s="13" t="s">
        <v>720</v>
      </c>
      <c r="H2616" s="13">
        <v>1340</v>
      </c>
      <c r="I2616" s="13">
        <v>0.5</v>
      </c>
      <c r="J2616" s="137"/>
      <c r="K2616" s="118">
        <v>6.1</v>
      </c>
      <c r="L2616" s="13" t="s">
        <v>721</v>
      </c>
      <c r="M2616" s="13" t="str">
        <f>VLOOKUP($H2616,References_1!$C$2:$D$827,2,)</f>
        <v>GP1</v>
      </c>
      <c r="N2616" s="13" t="e">
        <f>VLOOKUP($H2616,References_2!$D$2:'References_2'!$AQ$186,39,)</f>
        <v>#N/A</v>
      </c>
      <c r="O2616" s="13" t="str">
        <f>LEFT(L2616,2)</f>
        <v>mg</v>
      </c>
      <c r="P2616" s="139">
        <f>IF($O2616="mg",VLOOKUP($C2616,References_1!$H$2:$I$19,2,)*$K2616*0.0864,IF($O2616="µg",VLOOKUP($C2616,References_1!$H$2:$I$19,2,)*$K2616*86.4,""))</f>
        <v>15.7005216</v>
      </c>
      <c r="Q2616" s="138" t="str">
        <f>IF($O2616="mg","kg/j",IF($O2616="µg","mg/j",""))</f>
        <v>kg/j</v>
      </c>
    </row>
    <row r="2617" spans="1:17" x14ac:dyDescent="0.2">
      <c r="A2617" s="9">
        <f>VLOOKUP($B2617,References_1!$F$2:$G$19,2,)</f>
        <v>14</v>
      </c>
      <c r="B2617" s="9">
        <v>6127985</v>
      </c>
      <c r="C2617" s="13">
        <f>VLOOKUP($B2617,References_1!$F$2:$H$19,3,)</f>
        <v>11</v>
      </c>
      <c r="D2617" s="136">
        <v>42432</v>
      </c>
      <c r="E2617" s="13" t="s">
        <v>1072</v>
      </c>
      <c r="F2617" s="13">
        <v>3</v>
      </c>
      <c r="G2617" s="13" t="s">
        <v>720</v>
      </c>
      <c r="H2617" s="13">
        <v>1340</v>
      </c>
      <c r="I2617" s="13">
        <v>0.5</v>
      </c>
      <c r="J2617" s="137"/>
      <c r="K2617" s="118">
        <v>8.1999999999999993</v>
      </c>
      <c r="L2617" s="13" t="s">
        <v>721</v>
      </c>
      <c r="M2617" s="13" t="str">
        <f>VLOOKUP($H2617,References_1!$C$2:$D$827,2,)</f>
        <v>GP1</v>
      </c>
      <c r="N2617" s="13" t="e">
        <f>VLOOKUP($H2617,References_2!$D$2:'References_2'!$AQ$186,39,)</f>
        <v>#N/A</v>
      </c>
      <c r="O2617" s="13" t="str">
        <f>LEFT(L2617,2)</f>
        <v>mg</v>
      </c>
      <c r="P2617" s="139">
        <f>IF($O2617="mg",VLOOKUP($C2617,References_1!$H$2:$I$19,2,)*$K2617*0.0864,IF($O2617="µg",VLOOKUP($C2617,References_1!$H$2:$I$19,2,)*$K2617*86.4,""))</f>
        <v>145.9893888</v>
      </c>
      <c r="Q2617" s="138" t="str">
        <f>IF($O2617="mg","kg/j",IF($O2617="µg","mg/j",""))</f>
        <v>kg/j</v>
      </c>
    </row>
    <row r="2618" spans="1:17" x14ac:dyDescent="0.2">
      <c r="A2618" s="9">
        <f>VLOOKUP($B2618,References_1!$F$2:$G$19,2,)</f>
        <v>11</v>
      </c>
      <c r="B2618" s="9" t="s">
        <v>118</v>
      </c>
      <c r="C2618" s="13">
        <f>VLOOKUP($B2618,References_1!$F$2:$H$19,3,)</f>
        <v>13</v>
      </c>
      <c r="D2618" s="136">
        <v>42432</v>
      </c>
      <c r="E2618" s="13" t="s">
        <v>119</v>
      </c>
      <c r="F2618" s="13">
        <v>3</v>
      </c>
      <c r="G2618" s="13" t="s">
        <v>720</v>
      </c>
      <c r="H2618" s="13">
        <v>1340</v>
      </c>
      <c r="I2618" s="13">
        <v>0.5</v>
      </c>
      <c r="J2618" s="137"/>
      <c r="K2618" s="118">
        <v>7.3</v>
      </c>
      <c r="L2618" s="13" t="s">
        <v>721</v>
      </c>
      <c r="M2618" s="13" t="str">
        <f>VLOOKUP($H2618,References_1!$C$2:$D$827,2,)</f>
        <v>GP1</v>
      </c>
      <c r="N2618" s="13" t="e">
        <f>VLOOKUP($H2618,References_2!$D$2:'References_2'!$AQ$186,39,)</f>
        <v>#N/A</v>
      </c>
      <c r="O2618" s="13" t="str">
        <f>LEFT(L2618,2)</f>
        <v>mg</v>
      </c>
      <c r="P2618" s="139">
        <f>IF($O2618="mg",VLOOKUP($C2618,References_1!$H$2:$I$19,2,)*$K2618*0.0864,IF($O2618="µg",VLOOKUP($C2618,References_1!$H$2:$I$19,2,)*$K2618*86.4,""))</f>
        <v>10.014432000000001</v>
      </c>
      <c r="Q2618" s="138" t="str">
        <f>IF($O2618="mg","kg/j",IF($O2618="µg","mg/j",""))</f>
        <v>kg/j</v>
      </c>
    </row>
    <row r="2619" spans="1:17" x14ac:dyDescent="0.2">
      <c r="A2619" s="9">
        <f>VLOOKUP($B2619,References_1!$F$2:$G$19,2,)</f>
        <v>12</v>
      </c>
      <c r="B2619" s="9">
        <v>6127975</v>
      </c>
      <c r="C2619" s="13">
        <f>VLOOKUP($B2619,References_1!$F$2:$H$19,3,)</f>
        <v>14</v>
      </c>
      <c r="D2619" s="136">
        <v>42432</v>
      </c>
      <c r="E2619" s="13" t="s">
        <v>991</v>
      </c>
      <c r="F2619" s="13">
        <v>3</v>
      </c>
      <c r="G2619" s="13" t="s">
        <v>720</v>
      </c>
      <c r="H2619" s="13">
        <v>1340</v>
      </c>
      <c r="I2619" s="13">
        <v>0.5</v>
      </c>
      <c r="J2619" s="137"/>
      <c r="K2619" s="118">
        <v>7.5</v>
      </c>
      <c r="L2619" s="13" t="s">
        <v>721</v>
      </c>
      <c r="M2619" s="13" t="str">
        <f>VLOOKUP($H2619,References_1!$C$2:$D$827,2,)</f>
        <v>GP1</v>
      </c>
      <c r="N2619" s="13" t="e">
        <f>VLOOKUP($H2619,References_2!$D$2:'References_2'!$AQ$186,39,)</f>
        <v>#N/A</v>
      </c>
      <c r="O2619" s="13" t="str">
        <f>LEFT(L2619,2)</f>
        <v>mg</v>
      </c>
      <c r="P2619" s="139">
        <f>IF($O2619="mg",VLOOKUP($C2619,References_1!$H$2:$I$19,2,)*$K2619*0.0864,IF($O2619="µg",VLOOKUP($C2619,References_1!$H$2:$I$19,2,)*$K2619*86.4,""))</f>
        <v>35.802</v>
      </c>
      <c r="Q2619" s="138" t="str">
        <f>IF($O2619="mg","kg/j",IF($O2619="µg","mg/j",""))</f>
        <v>kg/j</v>
      </c>
    </row>
    <row r="2620" spans="1:17" x14ac:dyDescent="0.2">
      <c r="A2620" s="9">
        <f>VLOOKUP($B2620,References_1!$F$2:$G$19,2,)</f>
        <v>4</v>
      </c>
      <c r="B2620" s="9">
        <v>6127935</v>
      </c>
      <c r="C2620" s="13">
        <f>VLOOKUP($B2620,References_1!$F$2:$H$19,3,)</f>
        <v>3</v>
      </c>
      <c r="D2620" s="136">
        <v>42432</v>
      </c>
      <c r="E2620" s="13" t="s">
        <v>1031</v>
      </c>
      <c r="F2620" s="13">
        <v>3</v>
      </c>
      <c r="G2620" s="13" t="s">
        <v>723</v>
      </c>
      <c r="H2620" s="13">
        <v>1339</v>
      </c>
      <c r="I2620" s="13">
        <v>0.01</v>
      </c>
      <c r="J2620" s="137" t="s">
        <v>1169</v>
      </c>
      <c r="K2620" s="118">
        <v>0.01</v>
      </c>
      <c r="L2620" s="13" t="s">
        <v>724</v>
      </c>
      <c r="M2620" s="13" t="str">
        <f>VLOOKUP($H2620,References_1!$C$2:$D$827,2,)</f>
        <v>GP1</v>
      </c>
      <c r="N2620" s="13" t="e">
        <f>VLOOKUP($H2620,References_2!$D$2:'References_2'!$AQ$186,39,)</f>
        <v>#N/A</v>
      </c>
      <c r="O2620" s="13" t="str">
        <f>LEFT(L2620,2)</f>
        <v>mg</v>
      </c>
      <c r="P2620" s="139">
        <f>IF($O2620="mg",VLOOKUP($C2620,References_1!$H$2:$I$19,2,)*$K2620*0.0864,IF($O2620="µg",VLOOKUP($C2620,References_1!$H$2:$I$19,2,)*$K2620*86.4,""))</f>
        <v>1.8576E-3</v>
      </c>
      <c r="Q2620" s="138" t="str">
        <f>IF($O2620="mg","kg/j",IF($O2620="µg","mg/j",""))</f>
        <v>kg/j</v>
      </c>
    </row>
    <row r="2621" spans="1:17" x14ac:dyDescent="0.2">
      <c r="A2621" s="9">
        <f>VLOOKUP($B2621,References_1!$F$2:$G$19,2,)</f>
        <v>18</v>
      </c>
      <c r="B2621" s="9">
        <v>6127970</v>
      </c>
      <c r="C2621" s="13">
        <f>VLOOKUP($B2621,References_1!$F$2:$H$19,3,)</f>
        <v>9.5</v>
      </c>
      <c r="D2621" s="136">
        <v>42432</v>
      </c>
      <c r="E2621" s="13" t="s">
        <v>1113</v>
      </c>
      <c r="F2621" s="13">
        <v>3</v>
      </c>
      <c r="G2621" s="13" t="s">
        <v>723</v>
      </c>
      <c r="H2621" s="13">
        <v>1339</v>
      </c>
      <c r="I2621" s="13">
        <v>0.01</v>
      </c>
      <c r="J2621" s="137"/>
      <c r="K2621" s="118">
        <v>0.04</v>
      </c>
      <c r="L2621" s="13" t="s">
        <v>724</v>
      </c>
      <c r="M2621" s="13" t="str">
        <f>VLOOKUP($H2621,References_1!$C$2:$D$827,2,)</f>
        <v>GP1</v>
      </c>
      <c r="N2621" s="13" t="e">
        <f>VLOOKUP($H2621,References_2!$D$2:'References_2'!$AQ$186,39,)</f>
        <v>#N/A</v>
      </c>
      <c r="O2621" s="13" t="str">
        <f>LEFT(L2621,2)</f>
        <v>mg</v>
      </c>
      <c r="P2621" s="139">
        <f>IF($O2621="mg",VLOOKUP($C2621,References_1!$H$2:$I$19,2,)*$K2621*0.0864,IF($O2621="µg",VLOOKUP($C2621,References_1!$H$2:$I$19,2,)*$K2621*86.4,""))</f>
        <v>0.10295424</v>
      </c>
      <c r="Q2621" s="138" t="str">
        <f>IF($O2621="mg","kg/j",IF($O2621="µg","mg/j",""))</f>
        <v>kg/j</v>
      </c>
    </row>
    <row r="2622" spans="1:17" x14ac:dyDescent="0.2">
      <c r="A2622" s="11">
        <f>VLOOKUP($B2622,References_1!$F$2:$G$19,2,)</f>
        <v>14</v>
      </c>
      <c r="B2622" s="11">
        <v>6127985</v>
      </c>
      <c r="C2622" s="13">
        <f>VLOOKUP($B2622,References_1!$F$2:$H$19,3,)</f>
        <v>11</v>
      </c>
      <c r="D2622" s="136">
        <v>42432</v>
      </c>
      <c r="E2622" s="13" t="s">
        <v>1072</v>
      </c>
      <c r="F2622" s="13">
        <v>3</v>
      </c>
      <c r="G2622" s="13" t="s">
        <v>723</v>
      </c>
      <c r="H2622" s="13">
        <v>1339</v>
      </c>
      <c r="I2622" s="13">
        <v>0.01</v>
      </c>
      <c r="J2622" s="137"/>
      <c r="K2622" s="119">
        <v>0.11</v>
      </c>
      <c r="L2622" s="13" t="s">
        <v>724</v>
      </c>
      <c r="M2622" s="13" t="str">
        <f>VLOOKUP($H2622,References_1!$C$2:$D$827,2,)</f>
        <v>GP1</v>
      </c>
      <c r="N2622" s="13" t="e">
        <f>VLOOKUP($H2622,References_2!$D$2:'References_2'!$AQ$186,39,)</f>
        <v>#N/A</v>
      </c>
      <c r="O2622" s="13" t="str">
        <f>LEFT(L2622,2)</f>
        <v>mg</v>
      </c>
      <c r="P2622" s="139">
        <f>IF($O2622="mg",VLOOKUP($C2622,References_1!$H$2:$I$19,2,)*$K2622*0.0864,IF($O2622="µg",VLOOKUP($C2622,References_1!$H$2:$I$19,2,)*$K2622*86.4,""))</f>
        <v>1.9583942400000001</v>
      </c>
      <c r="Q2622" s="138" t="str">
        <f>IF($O2622="mg","kg/j",IF($O2622="µg","mg/j",""))</f>
        <v>kg/j</v>
      </c>
    </row>
    <row r="2623" spans="1:17" x14ac:dyDescent="0.2">
      <c r="A2623" s="11">
        <f>VLOOKUP($B2623,References_1!$F$2:$G$19,2,)</f>
        <v>11</v>
      </c>
      <c r="B2623" s="11" t="s">
        <v>118</v>
      </c>
      <c r="C2623" s="13">
        <f>VLOOKUP($B2623,References_1!$F$2:$H$19,3,)</f>
        <v>13</v>
      </c>
      <c r="D2623" s="136">
        <v>42432</v>
      </c>
      <c r="E2623" s="13" t="s">
        <v>119</v>
      </c>
      <c r="F2623" s="13">
        <v>3</v>
      </c>
      <c r="G2623" s="13" t="s">
        <v>723</v>
      </c>
      <c r="H2623" s="13">
        <v>1339</v>
      </c>
      <c r="I2623" s="13">
        <v>0.01</v>
      </c>
      <c r="J2623" s="137"/>
      <c r="K2623" s="119">
        <v>0.18</v>
      </c>
      <c r="L2623" s="13" t="s">
        <v>724</v>
      </c>
      <c r="M2623" s="13" t="str">
        <f>VLOOKUP($H2623,References_1!$C$2:$D$827,2,)</f>
        <v>GP1</v>
      </c>
      <c r="N2623" s="13" t="e">
        <f>VLOOKUP($H2623,References_2!$D$2:'References_2'!$AQ$186,39,)</f>
        <v>#N/A</v>
      </c>
      <c r="O2623" s="13" t="str">
        <f>LEFT(L2623,2)</f>
        <v>mg</v>
      </c>
      <c r="P2623" s="139">
        <f>IF($O2623="mg",VLOOKUP($C2623,References_1!$H$2:$I$19,2,)*$K2623*0.0864,IF($O2623="µg",VLOOKUP($C2623,References_1!$H$2:$I$19,2,)*$K2623*86.4,""))</f>
        <v>0.24693120000000002</v>
      </c>
      <c r="Q2623" s="138" t="str">
        <f>IF($O2623="mg","kg/j",IF($O2623="µg","mg/j",""))</f>
        <v>kg/j</v>
      </c>
    </row>
    <row r="2624" spans="1:17" x14ac:dyDescent="0.2">
      <c r="A2624" s="9">
        <f>VLOOKUP($B2624,References_1!$F$2:$G$19,2,)</f>
        <v>12</v>
      </c>
      <c r="B2624" s="9">
        <v>6127975</v>
      </c>
      <c r="C2624" s="13">
        <f>VLOOKUP($B2624,References_1!$F$2:$H$19,3,)</f>
        <v>14</v>
      </c>
      <c r="D2624" s="136">
        <v>42432</v>
      </c>
      <c r="E2624" s="13" t="s">
        <v>991</v>
      </c>
      <c r="F2624" s="13">
        <v>3</v>
      </c>
      <c r="G2624" s="13" t="s">
        <v>723</v>
      </c>
      <c r="H2624" s="13">
        <v>1339</v>
      </c>
      <c r="I2624" s="13">
        <v>0.01</v>
      </c>
      <c r="J2624" s="137"/>
      <c r="K2624" s="118">
        <v>0.08</v>
      </c>
      <c r="L2624" s="13" t="s">
        <v>724</v>
      </c>
      <c r="M2624" s="13" t="str">
        <f>VLOOKUP($H2624,References_1!$C$2:$D$827,2,)</f>
        <v>GP1</v>
      </c>
      <c r="N2624" s="13" t="e">
        <f>VLOOKUP($H2624,References_2!$D$2:'References_2'!$AQ$186,39,)</f>
        <v>#N/A</v>
      </c>
      <c r="O2624" s="13" t="str">
        <f>LEFT(L2624,2)</f>
        <v>mg</v>
      </c>
      <c r="P2624" s="139">
        <f>IF($O2624="mg",VLOOKUP($C2624,References_1!$H$2:$I$19,2,)*$K2624*0.0864,IF($O2624="µg",VLOOKUP($C2624,References_1!$H$2:$I$19,2,)*$K2624*86.4,""))</f>
        <v>0.38188800000000001</v>
      </c>
      <c r="Q2624" s="138" t="str">
        <f>IF($O2624="mg","kg/j",IF($O2624="µg","mg/j",""))</f>
        <v>kg/j</v>
      </c>
    </row>
    <row r="2625" spans="1:17" x14ac:dyDescent="0.2">
      <c r="A2625" s="13">
        <f>VLOOKUP($B2625,References_1!$F$2:$G$19,2,)</f>
        <v>4</v>
      </c>
      <c r="B2625" s="13">
        <v>6127935</v>
      </c>
      <c r="C2625" s="13">
        <f>VLOOKUP($B2625,References_1!$F$2:$H$19,3,)</f>
        <v>3</v>
      </c>
      <c r="D2625" s="136">
        <v>42432</v>
      </c>
      <c r="E2625" s="13" t="s">
        <v>1031</v>
      </c>
      <c r="F2625" s="13">
        <v>23</v>
      </c>
      <c r="G2625" s="13" t="s">
        <v>725</v>
      </c>
      <c r="H2625" s="13">
        <v>1229</v>
      </c>
      <c r="I2625" s="13">
        <v>5.0000000000000001E-3</v>
      </c>
      <c r="J2625" s="137" t="s">
        <v>1169</v>
      </c>
      <c r="K2625" s="138">
        <v>5.0000000000000001E-3</v>
      </c>
      <c r="L2625" s="13" t="s">
        <v>135</v>
      </c>
      <c r="M2625" s="13" t="str">
        <f>VLOOKUP($H2625,References_1!$C$2:$D$827,2,)</f>
        <v>GP4</v>
      </c>
      <c r="N2625" s="13" t="e">
        <f>VLOOKUP($H2625,References_2!$D$2:'References_2'!$AQ$186,39,)</f>
        <v>#N/A</v>
      </c>
      <c r="O2625" s="13" t="str">
        <f>LEFT(L2625,2)</f>
        <v>µg</v>
      </c>
      <c r="P2625" s="139">
        <f>IF($O2625="mg",VLOOKUP($C2625,References_1!$H$2:$I$19,2,)*$K2625*0.0864,IF($O2625="µg",VLOOKUP($C2625,References_1!$H$2:$I$19,2,)*$K2625*86.4,""))</f>
        <v>0.92879999999999996</v>
      </c>
      <c r="Q2625" s="138" t="str">
        <f>IF($O2625="mg","kg/j",IF($O2625="µg","mg/j",""))</f>
        <v>mg/j</v>
      </c>
    </row>
    <row r="2626" spans="1:17" x14ac:dyDescent="0.2">
      <c r="A2626" s="13">
        <f>VLOOKUP($B2626,References_1!$F$2:$G$19,2,)</f>
        <v>18</v>
      </c>
      <c r="B2626" s="13">
        <v>6127970</v>
      </c>
      <c r="C2626" s="13">
        <f>VLOOKUP($B2626,References_1!$F$2:$H$19,3,)</f>
        <v>9.5</v>
      </c>
      <c r="D2626" s="136">
        <v>42432</v>
      </c>
      <c r="E2626" s="13" t="s">
        <v>1113</v>
      </c>
      <c r="F2626" s="13">
        <v>23</v>
      </c>
      <c r="G2626" s="13" t="s">
        <v>725</v>
      </c>
      <c r="H2626" s="13">
        <v>1229</v>
      </c>
      <c r="I2626" s="13">
        <v>5.0000000000000001E-3</v>
      </c>
      <c r="J2626" s="137" t="s">
        <v>1169</v>
      </c>
      <c r="K2626" s="138">
        <v>5.0000000000000001E-3</v>
      </c>
      <c r="L2626" s="13" t="s">
        <v>135</v>
      </c>
      <c r="M2626" s="13" t="str">
        <f>VLOOKUP($H2626,References_1!$C$2:$D$827,2,)</f>
        <v>GP4</v>
      </c>
      <c r="N2626" s="13" t="e">
        <f>VLOOKUP($H2626,References_2!$D$2:'References_2'!$AQ$186,39,)</f>
        <v>#N/A</v>
      </c>
      <c r="O2626" s="13" t="str">
        <f>LEFT(L2626,2)</f>
        <v>µg</v>
      </c>
      <c r="P2626" s="139">
        <f>IF($O2626="mg",VLOOKUP($C2626,References_1!$H$2:$I$19,2,)*$K2626*0.0864,IF($O2626="µg",VLOOKUP($C2626,References_1!$H$2:$I$19,2,)*$K2626*86.4,""))</f>
        <v>12.869280000000002</v>
      </c>
      <c r="Q2626" s="138" t="str">
        <f>IF($O2626="mg","kg/j",IF($O2626="µg","mg/j",""))</f>
        <v>mg/j</v>
      </c>
    </row>
    <row r="2627" spans="1:17" x14ac:dyDescent="0.2">
      <c r="A2627" s="13">
        <f>VLOOKUP($B2627,References_1!$F$2:$G$19,2,)</f>
        <v>14</v>
      </c>
      <c r="B2627" s="13">
        <v>6127985</v>
      </c>
      <c r="C2627" s="13">
        <f>VLOOKUP($B2627,References_1!$F$2:$H$19,3,)</f>
        <v>11</v>
      </c>
      <c r="D2627" s="136">
        <v>42432</v>
      </c>
      <c r="E2627" s="13" t="s">
        <v>1072</v>
      </c>
      <c r="F2627" s="13">
        <v>23</v>
      </c>
      <c r="G2627" s="13" t="s">
        <v>725</v>
      </c>
      <c r="H2627" s="13">
        <v>1229</v>
      </c>
      <c r="I2627" s="13">
        <v>5.0000000000000001E-3</v>
      </c>
      <c r="J2627" s="137" t="s">
        <v>1169</v>
      </c>
      <c r="K2627" s="138">
        <v>5.0000000000000001E-3</v>
      </c>
      <c r="L2627" s="13" t="s">
        <v>135</v>
      </c>
      <c r="M2627" s="13" t="str">
        <f>VLOOKUP($H2627,References_1!$C$2:$D$827,2,)</f>
        <v>GP4</v>
      </c>
      <c r="N2627" s="13" t="e">
        <f>VLOOKUP($H2627,References_2!$D$2:'References_2'!$AQ$186,39,)</f>
        <v>#N/A</v>
      </c>
      <c r="O2627" s="13" t="str">
        <f>LEFT(L2627,2)</f>
        <v>µg</v>
      </c>
      <c r="P2627" s="139">
        <f>IF($O2627="mg",VLOOKUP($C2627,References_1!$H$2:$I$19,2,)*$K2627*0.0864,IF($O2627="µg",VLOOKUP($C2627,References_1!$H$2:$I$19,2,)*$K2627*86.4,""))</f>
        <v>89.017920000000004</v>
      </c>
      <c r="Q2627" s="138" t="str">
        <f>IF($O2627="mg","kg/j",IF($O2627="µg","mg/j",""))</f>
        <v>mg/j</v>
      </c>
    </row>
    <row r="2628" spans="1:17" x14ac:dyDescent="0.2">
      <c r="A2628" s="13">
        <f>VLOOKUP($B2628,References_1!$F$2:$G$19,2,)</f>
        <v>11</v>
      </c>
      <c r="B2628" s="13" t="s">
        <v>118</v>
      </c>
      <c r="C2628" s="13">
        <f>VLOOKUP($B2628,References_1!$F$2:$H$19,3,)</f>
        <v>13</v>
      </c>
      <c r="D2628" s="136">
        <v>42432</v>
      </c>
      <c r="E2628" s="13" t="s">
        <v>119</v>
      </c>
      <c r="F2628" s="13">
        <v>23</v>
      </c>
      <c r="G2628" s="13" t="s">
        <v>725</v>
      </c>
      <c r="H2628" s="13">
        <v>1229</v>
      </c>
      <c r="I2628" s="13">
        <v>5.0000000000000001E-3</v>
      </c>
      <c r="J2628" s="137" t="s">
        <v>1169</v>
      </c>
      <c r="K2628" s="138">
        <v>5.0000000000000001E-3</v>
      </c>
      <c r="L2628" s="13" t="s">
        <v>135</v>
      </c>
      <c r="M2628" s="13" t="str">
        <f>VLOOKUP($H2628,References_1!$C$2:$D$827,2,)</f>
        <v>GP4</v>
      </c>
      <c r="N2628" s="13" t="e">
        <f>VLOOKUP($H2628,References_2!$D$2:'References_2'!$AQ$186,39,)</f>
        <v>#N/A</v>
      </c>
      <c r="O2628" s="13" t="str">
        <f>LEFT(L2628,2)</f>
        <v>µg</v>
      </c>
      <c r="P2628" s="139">
        <f>IF($O2628="mg",VLOOKUP($C2628,References_1!$H$2:$I$19,2,)*$K2628*0.0864,IF($O2628="µg",VLOOKUP($C2628,References_1!$H$2:$I$19,2,)*$K2628*86.4,""))</f>
        <v>6.8592000000000013</v>
      </c>
      <c r="Q2628" s="138" t="str">
        <f>IF($O2628="mg","kg/j",IF($O2628="µg","mg/j",""))</f>
        <v>mg/j</v>
      </c>
    </row>
    <row r="2629" spans="1:17" x14ac:dyDescent="0.2">
      <c r="A2629" s="13">
        <f>VLOOKUP($B2629,References_1!$F$2:$G$19,2,)</f>
        <v>12</v>
      </c>
      <c r="B2629" s="13">
        <v>6127975</v>
      </c>
      <c r="C2629" s="13">
        <f>VLOOKUP($B2629,References_1!$F$2:$H$19,3,)</f>
        <v>14</v>
      </c>
      <c r="D2629" s="136">
        <v>42432</v>
      </c>
      <c r="E2629" s="13" t="s">
        <v>991</v>
      </c>
      <c r="F2629" s="13">
        <v>23</v>
      </c>
      <c r="G2629" s="13" t="s">
        <v>725</v>
      </c>
      <c r="H2629" s="13">
        <v>1229</v>
      </c>
      <c r="I2629" s="13">
        <v>5.0000000000000001E-3</v>
      </c>
      <c r="J2629" s="137" t="s">
        <v>1169</v>
      </c>
      <c r="K2629" s="138">
        <v>5.0000000000000001E-3</v>
      </c>
      <c r="L2629" s="13" t="s">
        <v>135</v>
      </c>
      <c r="M2629" s="13" t="str">
        <f>VLOOKUP($H2629,References_1!$C$2:$D$827,2,)</f>
        <v>GP4</v>
      </c>
      <c r="N2629" s="13" t="e">
        <f>VLOOKUP($H2629,References_2!$D$2:'References_2'!$AQ$186,39,)</f>
        <v>#N/A</v>
      </c>
      <c r="O2629" s="13" t="str">
        <f>LEFT(L2629,2)</f>
        <v>µg</v>
      </c>
      <c r="P2629" s="139">
        <f>IF($O2629="mg",VLOOKUP($C2629,References_1!$H$2:$I$19,2,)*$K2629*0.0864,IF($O2629="µg",VLOOKUP($C2629,References_1!$H$2:$I$19,2,)*$K2629*86.4,""))</f>
        <v>23.868000000000002</v>
      </c>
      <c r="Q2629" s="138" t="str">
        <f>IF($O2629="mg","kg/j",IF($O2629="µg","mg/j",""))</f>
        <v>mg/j</v>
      </c>
    </row>
    <row r="2630" spans="1:17" x14ac:dyDescent="0.2">
      <c r="A2630" s="13">
        <f>VLOOKUP($B2630,References_1!$F$2:$G$19,2,)</f>
        <v>4</v>
      </c>
      <c r="B2630" s="13">
        <v>6127935</v>
      </c>
      <c r="C2630" s="13">
        <f>VLOOKUP($B2630,References_1!$F$2:$H$19,3,)</f>
        <v>3</v>
      </c>
      <c r="D2630" s="136">
        <v>42432</v>
      </c>
      <c r="E2630" s="13" t="s">
        <v>1031</v>
      </c>
      <c r="F2630" s="13">
        <v>23</v>
      </c>
      <c r="G2630" s="13" t="s">
        <v>726</v>
      </c>
      <c r="H2630" s="13">
        <v>1957</v>
      </c>
      <c r="I2630" s="13">
        <v>0.1</v>
      </c>
      <c r="J2630" s="137" t="s">
        <v>1169</v>
      </c>
      <c r="K2630" s="138">
        <v>0.1</v>
      </c>
      <c r="L2630" s="13" t="s">
        <v>135</v>
      </c>
      <c r="M2630" s="13" t="str">
        <f>VLOOKUP($H2630,References_1!$C$2:$D$827,2,)</f>
        <v>GP5</v>
      </c>
      <c r="N2630" s="13" t="e">
        <f>VLOOKUP($H2630,References_2!$D$2:'References_2'!$AQ$186,39,)</f>
        <v>#N/A</v>
      </c>
      <c r="O2630" s="13" t="str">
        <f>LEFT(L2630,2)</f>
        <v>µg</v>
      </c>
      <c r="P2630" s="139">
        <f>IF($O2630="mg",VLOOKUP($C2630,References_1!$H$2:$I$19,2,)*$K2630*0.0864,IF($O2630="µg",VLOOKUP($C2630,References_1!$H$2:$I$19,2,)*$K2630*86.4,""))</f>
        <v>18.576000000000001</v>
      </c>
      <c r="Q2630" s="138" t="str">
        <f>IF($O2630="mg","kg/j",IF($O2630="µg","mg/j",""))</f>
        <v>mg/j</v>
      </c>
    </row>
    <row r="2631" spans="1:17" x14ac:dyDescent="0.2">
      <c r="A2631" s="13">
        <f>VLOOKUP($B2631,References_1!$F$2:$G$19,2,)</f>
        <v>18</v>
      </c>
      <c r="B2631" s="13">
        <v>6127970</v>
      </c>
      <c r="C2631" s="13">
        <f>VLOOKUP($B2631,References_1!$F$2:$H$19,3,)</f>
        <v>9.5</v>
      </c>
      <c r="D2631" s="136">
        <v>42432</v>
      </c>
      <c r="E2631" s="13" t="s">
        <v>1113</v>
      </c>
      <c r="F2631" s="13">
        <v>23</v>
      </c>
      <c r="G2631" s="13" t="s">
        <v>726</v>
      </c>
      <c r="H2631" s="13">
        <v>1957</v>
      </c>
      <c r="I2631" s="13">
        <v>0.1</v>
      </c>
      <c r="J2631" s="137" t="s">
        <v>1169</v>
      </c>
      <c r="K2631" s="138">
        <v>0.1</v>
      </c>
      <c r="L2631" s="13" t="s">
        <v>135</v>
      </c>
      <c r="M2631" s="13" t="str">
        <f>VLOOKUP($H2631,References_1!$C$2:$D$827,2,)</f>
        <v>GP5</v>
      </c>
      <c r="N2631" s="13" t="e">
        <f>VLOOKUP($H2631,References_2!$D$2:'References_2'!$AQ$186,39,)</f>
        <v>#N/A</v>
      </c>
      <c r="O2631" s="13" t="str">
        <f>LEFT(L2631,2)</f>
        <v>µg</v>
      </c>
      <c r="P2631" s="139">
        <f>IF($O2631="mg",VLOOKUP($C2631,References_1!$H$2:$I$19,2,)*$K2631*0.0864,IF($O2631="µg",VLOOKUP($C2631,References_1!$H$2:$I$19,2,)*$K2631*86.4,""))</f>
        <v>257.38560000000001</v>
      </c>
      <c r="Q2631" s="138" t="str">
        <f>IF($O2631="mg","kg/j",IF($O2631="µg","mg/j",""))</f>
        <v>mg/j</v>
      </c>
    </row>
    <row r="2632" spans="1:17" x14ac:dyDescent="0.2">
      <c r="A2632" s="13">
        <f>VLOOKUP($B2632,References_1!$F$2:$G$19,2,)</f>
        <v>14</v>
      </c>
      <c r="B2632" s="13">
        <v>6127985</v>
      </c>
      <c r="C2632" s="13">
        <f>VLOOKUP($B2632,References_1!$F$2:$H$19,3,)</f>
        <v>11</v>
      </c>
      <c r="D2632" s="136">
        <v>42432</v>
      </c>
      <c r="E2632" s="13" t="s">
        <v>1072</v>
      </c>
      <c r="F2632" s="13">
        <v>23</v>
      </c>
      <c r="G2632" s="13" t="s">
        <v>726</v>
      </c>
      <c r="H2632" s="13">
        <v>1957</v>
      </c>
      <c r="I2632" s="13">
        <v>0.1</v>
      </c>
      <c r="J2632" s="137" t="s">
        <v>1169</v>
      </c>
      <c r="K2632" s="138">
        <v>0.1</v>
      </c>
      <c r="L2632" s="13" t="s">
        <v>135</v>
      </c>
      <c r="M2632" s="13" t="str">
        <f>VLOOKUP($H2632,References_1!$C$2:$D$827,2,)</f>
        <v>GP5</v>
      </c>
      <c r="N2632" s="13" t="e">
        <f>VLOOKUP($H2632,References_2!$D$2:'References_2'!$AQ$186,39,)</f>
        <v>#N/A</v>
      </c>
      <c r="O2632" s="13" t="str">
        <f>LEFT(L2632,2)</f>
        <v>µg</v>
      </c>
      <c r="P2632" s="139">
        <f>IF($O2632="mg",VLOOKUP($C2632,References_1!$H$2:$I$19,2,)*$K2632*0.0864,IF($O2632="µg",VLOOKUP($C2632,References_1!$H$2:$I$19,2,)*$K2632*86.4,""))</f>
        <v>1780.3584000000003</v>
      </c>
      <c r="Q2632" s="138" t="str">
        <f>IF($O2632="mg","kg/j",IF($O2632="µg","mg/j",""))</f>
        <v>mg/j</v>
      </c>
    </row>
    <row r="2633" spans="1:17" x14ac:dyDescent="0.2">
      <c r="A2633" s="13">
        <f>VLOOKUP($B2633,References_1!$F$2:$G$19,2,)</f>
        <v>11</v>
      </c>
      <c r="B2633" s="13" t="s">
        <v>118</v>
      </c>
      <c r="C2633" s="13">
        <f>VLOOKUP($B2633,References_1!$F$2:$H$19,3,)</f>
        <v>13</v>
      </c>
      <c r="D2633" s="136">
        <v>42432</v>
      </c>
      <c r="E2633" s="13" t="s">
        <v>119</v>
      </c>
      <c r="F2633" s="13">
        <v>23</v>
      </c>
      <c r="G2633" s="13" t="s">
        <v>726</v>
      </c>
      <c r="H2633" s="13">
        <v>1957</v>
      </c>
      <c r="I2633" s="13">
        <v>0.1</v>
      </c>
      <c r="J2633" s="137" t="s">
        <v>1169</v>
      </c>
      <c r="K2633" s="138">
        <v>0.1</v>
      </c>
      <c r="L2633" s="13" t="s">
        <v>135</v>
      </c>
      <c r="M2633" s="13" t="str">
        <f>VLOOKUP($H2633,References_1!$C$2:$D$827,2,)</f>
        <v>GP5</v>
      </c>
      <c r="N2633" s="13" t="e">
        <f>VLOOKUP($H2633,References_2!$D$2:'References_2'!$AQ$186,39,)</f>
        <v>#N/A</v>
      </c>
      <c r="O2633" s="13" t="str">
        <f>LEFT(L2633,2)</f>
        <v>µg</v>
      </c>
      <c r="P2633" s="139">
        <f>IF($O2633="mg",VLOOKUP($C2633,References_1!$H$2:$I$19,2,)*$K2633*0.0864,IF($O2633="µg",VLOOKUP($C2633,References_1!$H$2:$I$19,2,)*$K2633*86.4,""))</f>
        <v>137.18400000000003</v>
      </c>
      <c r="Q2633" s="138" t="str">
        <f>IF($O2633="mg","kg/j",IF($O2633="µg","mg/j",""))</f>
        <v>mg/j</v>
      </c>
    </row>
    <row r="2634" spans="1:17" x14ac:dyDescent="0.2">
      <c r="A2634" s="13">
        <f>VLOOKUP($B2634,References_1!$F$2:$G$19,2,)</f>
        <v>12</v>
      </c>
      <c r="B2634" s="13">
        <v>6127975</v>
      </c>
      <c r="C2634" s="13">
        <f>VLOOKUP($B2634,References_1!$F$2:$H$19,3,)</f>
        <v>14</v>
      </c>
      <c r="D2634" s="136">
        <v>42432</v>
      </c>
      <c r="E2634" s="13" t="s">
        <v>991</v>
      </c>
      <c r="F2634" s="13">
        <v>23</v>
      </c>
      <c r="G2634" s="13" t="s">
        <v>726</v>
      </c>
      <c r="H2634" s="13">
        <v>1957</v>
      </c>
      <c r="I2634" s="13">
        <v>0.1</v>
      </c>
      <c r="J2634" s="137" t="s">
        <v>1169</v>
      </c>
      <c r="K2634" s="138">
        <v>0.1</v>
      </c>
      <c r="L2634" s="13" t="s">
        <v>135</v>
      </c>
      <c r="M2634" s="13" t="str">
        <f>VLOOKUP($H2634,References_1!$C$2:$D$827,2,)</f>
        <v>GP5</v>
      </c>
      <c r="N2634" s="13" t="e">
        <f>VLOOKUP($H2634,References_2!$D$2:'References_2'!$AQ$186,39,)</f>
        <v>#N/A</v>
      </c>
      <c r="O2634" s="13" t="str">
        <f>LEFT(L2634,2)</f>
        <v>µg</v>
      </c>
      <c r="P2634" s="139">
        <f>IF($O2634="mg",VLOOKUP($C2634,References_1!$H$2:$I$19,2,)*$K2634*0.0864,IF($O2634="µg",VLOOKUP($C2634,References_1!$H$2:$I$19,2,)*$K2634*86.4,""))</f>
        <v>477.36000000000007</v>
      </c>
      <c r="Q2634" s="138" t="str">
        <f>IF($O2634="mg","kg/j",IF($O2634="µg","mg/j",""))</f>
        <v>mg/j</v>
      </c>
    </row>
    <row r="2635" spans="1:17" x14ac:dyDescent="0.2">
      <c r="A2635" s="13">
        <f>VLOOKUP($B2635,References_1!$F$2:$G$19,2,)</f>
        <v>4</v>
      </c>
      <c r="B2635" s="13">
        <v>6127935</v>
      </c>
      <c r="C2635" s="13">
        <f>VLOOKUP($B2635,References_1!$F$2:$H$19,3,)</f>
        <v>3</v>
      </c>
      <c r="D2635" s="136">
        <v>42432</v>
      </c>
      <c r="E2635" s="13" t="s">
        <v>1031</v>
      </c>
      <c r="F2635" s="13">
        <v>23</v>
      </c>
      <c r="G2635" s="13" t="s">
        <v>727</v>
      </c>
      <c r="H2635" s="13">
        <v>1669</v>
      </c>
      <c r="I2635" s="13">
        <v>5.0000000000000001E-3</v>
      </c>
      <c r="J2635" s="137" t="s">
        <v>1169</v>
      </c>
      <c r="K2635" s="138">
        <v>5.0000000000000001E-3</v>
      </c>
      <c r="L2635" s="13" t="s">
        <v>135</v>
      </c>
      <c r="M2635" s="13" t="str">
        <f>VLOOKUP($H2635,References_1!$C$2:$D$827,2,)</f>
        <v>GP4</v>
      </c>
      <c r="N2635" s="13">
        <f>VLOOKUP($H2635,References_2!$D$2:'References_2'!$AQ$186,39,)</f>
        <v>0.6</v>
      </c>
      <c r="O2635" s="13" t="str">
        <f>LEFT(L2635,2)</f>
        <v>µg</v>
      </c>
      <c r="P2635" s="139">
        <f>IF($O2635="mg",VLOOKUP($C2635,References_1!$H$2:$I$19,2,)*$K2635*0.0864,IF($O2635="µg",VLOOKUP($C2635,References_1!$H$2:$I$19,2,)*$K2635*86.4,""))</f>
        <v>0.92879999999999996</v>
      </c>
      <c r="Q2635" s="138" t="str">
        <f>IF($O2635="mg","kg/j",IF($O2635="µg","mg/j",""))</f>
        <v>mg/j</v>
      </c>
    </row>
    <row r="2636" spans="1:17" x14ac:dyDescent="0.2">
      <c r="A2636" s="13">
        <f>VLOOKUP($B2636,References_1!$F$2:$G$19,2,)</f>
        <v>18</v>
      </c>
      <c r="B2636" s="13">
        <v>6127970</v>
      </c>
      <c r="C2636" s="13">
        <f>VLOOKUP($B2636,References_1!$F$2:$H$19,3,)</f>
        <v>9.5</v>
      </c>
      <c r="D2636" s="136">
        <v>42432</v>
      </c>
      <c r="E2636" s="13" t="s">
        <v>1113</v>
      </c>
      <c r="F2636" s="13">
        <v>23</v>
      </c>
      <c r="G2636" s="13" t="s">
        <v>727</v>
      </c>
      <c r="H2636" s="13">
        <v>1669</v>
      </c>
      <c r="I2636" s="13">
        <v>5.0000000000000001E-3</v>
      </c>
      <c r="J2636" s="137" t="s">
        <v>1169</v>
      </c>
      <c r="K2636" s="138">
        <v>5.0000000000000001E-3</v>
      </c>
      <c r="L2636" s="13" t="s">
        <v>135</v>
      </c>
      <c r="M2636" s="13" t="str">
        <f>VLOOKUP($H2636,References_1!$C$2:$D$827,2,)</f>
        <v>GP4</v>
      </c>
      <c r="N2636" s="13">
        <f>VLOOKUP($H2636,References_2!$D$2:'References_2'!$AQ$186,39,)</f>
        <v>0.6</v>
      </c>
      <c r="O2636" s="13" t="str">
        <f>LEFT(L2636,2)</f>
        <v>µg</v>
      </c>
      <c r="P2636" s="139">
        <f>IF($O2636="mg",VLOOKUP($C2636,References_1!$H$2:$I$19,2,)*$K2636*0.0864,IF($O2636="µg",VLOOKUP($C2636,References_1!$H$2:$I$19,2,)*$K2636*86.4,""))</f>
        <v>12.869280000000002</v>
      </c>
      <c r="Q2636" s="138" t="str">
        <f>IF($O2636="mg","kg/j",IF($O2636="µg","mg/j",""))</f>
        <v>mg/j</v>
      </c>
    </row>
    <row r="2637" spans="1:17" x14ac:dyDescent="0.2">
      <c r="A2637" s="13">
        <f>VLOOKUP($B2637,References_1!$F$2:$G$19,2,)</f>
        <v>14</v>
      </c>
      <c r="B2637" s="13">
        <v>6127985</v>
      </c>
      <c r="C2637" s="13">
        <f>VLOOKUP($B2637,References_1!$F$2:$H$19,3,)</f>
        <v>11</v>
      </c>
      <c r="D2637" s="136">
        <v>42432</v>
      </c>
      <c r="E2637" s="13" t="s">
        <v>1072</v>
      </c>
      <c r="F2637" s="13">
        <v>23</v>
      </c>
      <c r="G2637" s="13" t="s">
        <v>727</v>
      </c>
      <c r="H2637" s="13">
        <v>1669</v>
      </c>
      <c r="I2637" s="13">
        <v>5.0000000000000001E-3</v>
      </c>
      <c r="J2637" s="137" t="s">
        <v>1169</v>
      </c>
      <c r="K2637" s="138">
        <v>5.0000000000000001E-3</v>
      </c>
      <c r="L2637" s="13" t="s">
        <v>135</v>
      </c>
      <c r="M2637" s="13" t="str">
        <f>VLOOKUP($H2637,References_1!$C$2:$D$827,2,)</f>
        <v>GP4</v>
      </c>
      <c r="N2637" s="13">
        <f>VLOOKUP($H2637,References_2!$D$2:'References_2'!$AQ$186,39,)</f>
        <v>0.6</v>
      </c>
      <c r="O2637" s="13" t="str">
        <f>LEFT(L2637,2)</f>
        <v>µg</v>
      </c>
      <c r="P2637" s="139">
        <f>IF($O2637="mg",VLOOKUP($C2637,References_1!$H$2:$I$19,2,)*$K2637*0.0864,IF($O2637="µg",VLOOKUP($C2637,References_1!$H$2:$I$19,2,)*$K2637*86.4,""))</f>
        <v>89.017920000000004</v>
      </c>
      <c r="Q2637" s="138" t="str">
        <f>IF($O2637="mg","kg/j",IF($O2637="µg","mg/j",""))</f>
        <v>mg/j</v>
      </c>
    </row>
    <row r="2638" spans="1:17" x14ac:dyDescent="0.2">
      <c r="A2638" s="13">
        <f>VLOOKUP($B2638,References_1!$F$2:$G$19,2,)</f>
        <v>11</v>
      </c>
      <c r="B2638" s="13" t="s">
        <v>118</v>
      </c>
      <c r="C2638" s="13">
        <f>VLOOKUP($B2638,References_1!$F$2:$H$19,3,)</f>
        <v>13</v>
      </c>
      <c r="D2638" s="136">
        <v>42432</v>
      </c>
      <c r="E2638" s="13" t="s">
        <v>119</v>
      </c>
      <c r="F2638" s="13">
        <v>23</v>
      </c>
      <c r="G2638" s="13" t="s">
        <v>727</v>
      </c>
      <c r="H2638" s="13">
        <v>1669</v>
      </c>
      <c r="I2638" s="13">
        <v>5.0000000000000001E-3</v>
      </c>
      <c r="J2638" s="137" t="s">
        <v>1169</v>
      </c>
      <c r="K2638" s="138">
        <v>5.0000000000000001E-3</v>
      </c>
      <c r="L2638" s="13" t="s">
        <v>135</v>
      </c>
      <c r="M2638" s="13" t="str">
        <f>VLOOKUP($H2638,References_1!$C$2:$D$827,2,)</f>
        <v>GP4</v>
      </c>
      <c r="N2638" s="13">
        <f>VLOOKUP($H2638,References_2!$D$2:'References_2'!$AQ$186,39,)</f>
        <v>0.6</v>
      </c>
      <c r="O2638" s="13" t="str">
        <f>LEFT(L2638,2)</f>
        <v>µg</v>
      </c>
      <c r="P2638" s="139">
        <f>IF($O2638="mg",VLOOKUP($C2638,References_1!$H$2:$I$19,2,)*$K2638*0.0864,IF($O2638="µg",VLOOKUP($C2638,References_1!$H$2:$I$19,2,)*$K2638*86.4,""))</f>
        <v>6.8592000000000013</v>
      </c>
      <c r="Q2638" s="138" t="str">
        <f>IF($O2638="mg","kg/j",IF($O2638="µg","mg/j",""))</f>
        <v>mg/j</v>
      </c>
    </row>
    <row r="2639" spans="1:17" x14ac:dyDescent="0.2">
      <c r="A2639" s="13">
        <f>VLOOKUP($B2639,References_1!$F$2:$G$19,2,)</f>
        <v>12</v>
      </c>
      <c r="B2639" s="13">
        <v>6127975</v>
      </c>
      <c r="C2639" s="13">
        <f>VLOOKUP($B2639,References_1!$F$2:$H$19,3,)</f>
        <v>14</v>
      </c>
      <c r="D2639" s="136">
        <v>42432</v>
      </c>
      <c r="E2639" s="13" t="s">
        <v>991</v>
      </c>
      <c r="F2639" s="13">
        <v>23</v>
      </c>
      <c r="G2639" s="13" t="s">
        <v>727</v>
      </c>
      <c r="H2639" s="13">
        <v>1669</v>
      </c>
      <c r="I2639" s="13">
        <v>5.0000000000000001E-3</v>
      </c>
      <c r="J2639" s="137" t="s">
        <v>1169</v>
      </c>
      <c r="K2639" s="138">
        <v>5.0000000000000001E-3</v>
      </c>
      <c r="L2639" s="13" t="s">
        <v>135</v>
      </c>
      <c r="M2639" s="13" t="str">
        <f>VLOOKUP($H2639,References_1!$C$2:$D$827,2,)</f>
        <v>GP4</v>
      </c>
      <c r="N2639" s="13">
        <f>VLOOKUP($H2639,References_2!$D$2:'References_2'!$AQ$186,39,)</f>
        <v>0.6</v>
      </c>
      <c r="O2639" s="13" t="str">
        <f>LEFT(L2639,2)</f>
        <v>µg</v>
      </c>
      <c r="P2639" s="139">
        <f>IF($O2639="mg",VLOOKUP($C2639,References_1!$H$2:$I$19,2,)*$K2639*0.0864,IF($O2639="µg",VLOOKUP($C2639,References_1!$H$2:$I$19,2,)*$K2639*86.4,""))</f>
        <v>23.868000000000002</v>
      </c>
      <c r="Q2639" s="138" t="str">
        <f>IF($O2639="mg","kg/j",IF($O2639="µg","mg/j",""))</f>
        <v>mg/j</v>
      </c>
    </row>
    <row r="2640" spans="1:17" x14ac:dyDescent="0.2">
      <c r="A2640" s="13">
        <f>VLOOKUP($B2640,References_1!$F$2:$G$19,2,)</f>
        <v>4</v>
      </c>
      <c r="B2640" s="13">
        <v>6127935</v>
      </c>
      <c r="C2640" s="13">
        <f>VLOOKUP($B2640,References_1!$F$2:$H$19,3,)</f>
        <v>3</v>
      </c>
      <c r="D2640" s="136">
        <v>42432</v>
      </c>
      <c r="E2640" s="13" t="s">
        <v>1031</v>
      </c>
      <c r="F2640" s="13">
        <v>23</v>
      </c>
      <c r="G2640" s="13" t="s">
        <v>729</v>
      </c>
      <c r="H2640" s="13">
        <v>1883</v>
      </c>
      <c r="I2640" s="13">
        <v>5.0000000000000001E-3</v>
      </c>
      <c r="J2640" s="137" t="s">
        <v>1169</v>
      </c>
      <c r="K2640" s="138">
        <v>5.0000000000000001E-3</v>
      </c>
      <c r="L2640" s="13" t="s">
        <v>135</v>
      </c>
      <c r="M2640" s="13" t="str">
        <f>VLOOKUP($H2640,References_1!$C$2:$D$827,2,)</f>
        <v>GP4</v>
      </c>
      <c r="N2640" s="13" t="e">
        <f>VLOOKUP($H2640,References_2!$D$2:'References_2'!$AQ$186,39,)</f>
        <v>#N/A</v>
      </c>
      <c r="O2640" s="13" t="str">
        <f>LEFT(L2640,2)</f>
        <v>µg</v>
      </c>
      <c r="P2640" s="139">
        <f>IF($O2640="mg",VLOOKUP($C2640,References_1!$H$2:$I$19,2,)*$K2640*0.0864,IF($O2640="µg",VLOOKUP($C2640,References_1!$H$2:$I$19,2,)*$K2640*86.4,""))</f>
        <v>0.92879999999999996</v>
      </c>
      <c r="Q2640" s="138" t="str">
        <f>IF($O2640="mg","kg/j",IF($O2640="µg","mg/j",""))</f>
        <v>mg/j</v>
      </c>
    </row>
    <row r="2641" spans="1:17" x14ac:dyDescent="0.2">
      <c r="A2641" s="13">
        <f>VLOOKUP($B2641,References_1!$F$2:$G$19,2,)</f>
        <v>18</v>
      </c>
      <c r="B2641" s="13">
        <v>6127970</v>
      </c>
      <c r="C2641" s="13">
        <f>VLOOKUP($B2641,References_1!$F$2:$H$19,3,)</f>
        <v>9.5</v>
      </c>
      <c r="D2641" s="136">
        <v>42432</v>
      </c>
      <c r="E2641" s="13" t="s">
        <v>1113</v>
      </c>
      <c r="F2641" s="13">
        <v>23</v>
      </c>
      <c r="G2641" s="13" t="s">
        <v>729</v>
      </c>
      <c r="H2641" s="13">
        <v>1883</v>
      </c>
      <c r="I2641" s="13">
        <v>5.0000000000000001E-3</v>
      </c>
      <c r="J2641" s="137" t="s">
        <v>1169</v>
      </c>
      <c r="K2641" s="138">
        <v>5.0000000000000001E-3</v>
      </c>
      <c r="L2641" s="13" t="s">
        <v>135</v>
      </c>
      <c r="M2641" s="13" t="str">
        <f>VLOOKUP($H2641,References_1!$C$2:$D$827,2,)</f>
        <v>GP4</v>
      </c>
      <c r="N2641" s="13" t="e">
        <f>VLOOKUP($H2641,References_2!$D$2:'References_2'!$AQ$186,39,)</f>
        <v>#N/A</v>
      </c>
      <c r="O2641" s="13" t="str">
        <f>LEFT(L2641,2)</f>
        <v>µg</v>
      </c>
      <c r="P2641" s="139">
        <f>IF($O2641="mg",VLOOKUP($C2641,References_1!$H$2:$I$19,2,)*$K2641*0.0864,IF($O2641="µg",VLOOKUP($C2641,References_1!$H$2:$I$19,2,)*$K2641*86.4,""))</f>
        <v>12.869280000000002</v>
      </c>
      <c r="Q2641" s="138" t="str">
        <f>IF($O2641="mg","kg/j",IF($O2641="µg","mg/j",""))</f>
        <v>mg/j</v>
      </c>
    </row>
    <row r="2642" spans="1:17" x14ac:dyDescent="0.2">
      <c r="A2642" s="13">
        <f>VLOOKUP($B2642,References_1!$F$2:$G$19,2,)</f>
        <v>14</v>
      </c>
      <c r="B2642" s="13">
        <v>6127985</v>
      </c>
      <c r="C2642" s="13">
        <f>VLOOKUP($B2642,References_1!$F$2:$H$19,3,)</f>
        <v>11</v>
      </c>
      <c r="D2642" s="136">
        <v>42432</v>
      </c>
      <c r="E2642" s="13" t="s">
        <v>1072</v>
      </c>
      <c r="F2642" s="13">
        <v>23</v>
      </c>
      <c r="G2642" s="13" t="s">
        <v>729</v>
      </c>
      <c r="H2642" s="13">
        <v>1883</v>
      </c>
      <c r="I2642" s="13">
        <v>5.0000000000000001E-3</v>
      </c>
      <c r="J2642" s="137" t="s">
        <v>1169</v>
      </c>
      <c r="K2642" s="138">
        <v>5.0000000000000001E-3</v>
      </c>
      <c r="L2642" s="13" t="s">
        <v>135</v>
      </c>
      <c r="M2642" s="13" t="str">
        <f>VLOOKUP($H2642,References_1!$C$2:$D$827,2,)</f>
        <v>GP4</v>
      </c>
      <c r="N2642" s="13" t="e">
        <f>VLOOKUP($H2642,References_2!$D$2:'References_2'!$AQ$186,39,)</f>
        <v>#N/A</v>
      </c>
      <c r="O2642" s="13" t="str">
        <f>LEFT(L2642,2)</f>
        <v>µg</v>
      </c>
      <c r="P2642" s="139">
        <f>IF($O2642="mg",VLOOKUP($C2642,References_1!$H$2:$I$19,2,)*$K2642*0.0864,IF($O2642="µg",VLOOKUP($C2642,References_1!$H$2:$I$19,2,)*$K2642*86.4,""))</f>
        <v>89.017920000000004</v>
      </c>
      <c r="Q2642" s="138" t="str">
        <f>IF($O2642="mg","kg/j",IF($O2642="µg","mg/j",""))</f>
        <v>mg/j</v>
      </c>
    </row>
    <row r="2643" spans="1:17" x14ac:dyDescent="0.2">
      <c r="A2643" s="13">
        <f>VLOOKUP($B2643,References_1!$F$2:$G$19,2,)</f>
        <v>11</v>
      </c>
      <c r="B2643" s="13" t="s">
        <v>118</v>
      </c>
      <c r="C2643" s="13">
        <f>VLOOKUP($B2643,References_1!$F$2:$H$19,3,)</f>
        <v>13</v>
      </c>
      <c r="D2643" s="136">
        <v>42432</v>
      </c>
      <c r="E2643" s="13" t="s">
        <v>119</v>
      </c>
      <c r="F2643" s="13">
        <v>23</v>
      </c>
      <c r="G2643" s="13" t="s">
        <v>729</v>
      </c>
      <c r="H2643" s="13">
        <v>1883</v>
      </c>
      <c r="I2643" s="13">
        <v>5.0000000000000001E-3</v>
      </c>
      <c r="J2643" s="137" t="s">
        <v>1169</v>
      </c>
      <c r="K2643" s="138">
        <v>5.0000000000000001E-3</v>
      </c>
      <c r="L2643" s="13" t="s">
        <v>135</v>
      </c>
      <c r="M2643" s="13" t="str">
        <f>VLOOKUP($H2643,References_1!$C$2:$D$827,2,)</f>
        <v>GP4</v>
      </c>
      <c r="N2643" s="13" t="e">
        <f>VLOOKUP($H2643,References_2!$D$2:'References_2'!$AQ$186,39,)</f>
        <v>#N/A</v>
      </c>
      <c r="O2643" s="13" t="str">
        <f>LEFT(L2643,2)</f>
        <v>µg</v>
      </c>
      <c r="P2643" s="139">
        <f>IF($O2643="mg",VLOOKUP($C2643,References_1!$H$2:$I$19,2,)*$K2643*0.0864,IF($O2643="µg",VLOOKUP($C2643,References_1!$H$2:$I$19,2,)*$K2643*86.4,""))</f>
        <v>6.8592000000000013</v>
      </c>
      <c r="Q2643" s="138" t="str">
        <f>IF($O2643="mg","kg/j",IF($O2643="µg","mg/j",""))</f>
        <v>mg/j</v>
      </c>
    </row>
    <row r="2644" spans="1:17" x14ac:dyDescent="0.2">
      <c r="A2644" s="13">
        <f>VLOOKUP($B2644,References_1!$F$2:$G$19,2,)</f>
        <v>12</v>
      </c>
      <c r="B2644" s="13">
        <v>6127975</v>
      </c>
      <c r="C2644" s="13">
        <f>VLOOKUP($B2644,References_1!$F$2:$H$19,3,)</f>
        <v>14</v>
      </c>
      <c r="D2644" s="136">
        <v>42432</v>
      </c>
      <c r="E2644" s="13" t="s">
        <v>991</v>
      </c>
      <c r="F2644" s="13">
        <v>23</v>
      </c>
      <c r="G2644" s="13" t="s">
        <v>729</v>
      </c>
      <c r="H2644" s="13">
        <v>1883</v>
      </c>
      <c r="I2644" s="13">
        <v>5.0000000000000001E-3</v>
      </c>
      <c r="J2644" s="137" t="s">
        <v>1169</v>
      </c>
      <c r="K2644" s="138">
        <v>5.0000000000000001E-3</v>
      </c>
      <c r="L2644" s="13" t="s">
        <v>135</v>
      </c>
      <c r="M2644" s="13" t="str">
        <f>VLOOKUP($H2644,References_1!$C$2:$D$827,2,)</f>
        <v>GP4</v>
      </c>
      <c r="N2644" s="13" t="e">
        <f>VLOOKUP($H2644,References_2!$D$2:'References_2'!$AQ$186,39,)</f>
        <v>#N/A</v>
      </c>
      <c r="O2644" s="13" t="str">
        <f>LEFT(L2644,2)</f>
        <v>µg</v>
      </c>
      <c r="P2644" s="139">
        <f>IF($O2644="mg",VLOOKUP($C2644,References_1!$H$2:$I$19,2,)*$K2644*0.0864,IF($O2644="µg",VLOOKUP($C2644,References_1!$H$2:$I$19,2,)*$K2644*86.4,""))</f>
        <v>23.868000000000002</v>
      </c>
      <c r="Q2644" s="138" t="str">
        <f>IF($O2644="mg","kg/j",IF($O2644="µg","mg/j",""))</f>
        <v>mg/j</v>
      </c>
    </row>
    <row r="2645" spans="1:17" x14ac:dyDescent="0.2">
      <c r="A2645" s="13">
        <f>VLOOKUP($B2645,References_1!$F$2:$G$19,2,)</f>
        <v>4</v>
      </c>
      <c r="B2645" s="13">
        <v>6127935</v>
      </c>
      <c r="C2645" s="13">
        <f>VLOOKUP($B2645,References_1!$F$2:$H$19,3,)</f>
        <v>3</v>
      </c>
      <c r="D2645" s="136">
        <v>42432</v>
      </c>
      <c r="E2645" s="13" t="s">
        <v>1031</v>
      </c>
      <c r="F2645" s="13">
        <v>23</v>
      </c>
      <c r="G2645" s="13" t="s">
        <v>730</v>
      </c>
      <c r="H2645" s="13">
        <v>5986</v>
      </c>
      <c r="I2645" s="13">
        <v>1.5E-3</v>
      </c>
      <c r="J2645" s="137" t="s">
        <v>1169</v>
      </c>
      <c r="K2645" s="138">
        <v>1.5E-3</v>
      </c>
      <c r="L2645" s="13" t="s">
        <v>135</v>
      </c>
      <c r="M2645" s="13" t="str">
        <f>VLOOKUP($H2645,References_1!$C$2:$D$827,2,)</f>
        <v>GP5</v>
      </c>
      <c r="N2645" s="13" t="e">
        <f>VLOOKUP($H2645,References_2!$D$2:'References_2'!$AQ$186,39,)</f>
        <v>#N/A</v>
      </c>
      <c r="O2645" s="13" t="str">
        <f>LEFT(L2645,2)</f>
        <v>µg</v>
      </c>
      <c r="P2645" s="139">
        <f>IF($O2645="mg",VLOOKUP($C2645,References_1!$H$2:$I$19,2,)*$K2645*0.0864,IF($O2645="µg",VLOOKUP($C2645,References_1!$H$2:$I$19,2,)*$K2645*86.4,""))</f>
        <v>0.27864</v>
      </c>
      <c r="Q2645" s="138" t="str">
        <f>IF($O2645="mg","kg/j",IF($O2645="µg","mg/j",""))</f>
        <v>mg/j</v>
      </c>
    </row>
    <row r="2646" spans="1:17" x14ac:dyDescent="0.2">
      <c r="A2646" s="13">
        <f>VLOOKUP($B2646,References_1!$F$2:$G$19,2,)</f>
        <v>18</v>
      </c>
      <c r="B2646" s="13">
        <v>6127970</v>
      </c>
      <c r="C2646" s="13">
        <f>VLOOKUP($B2646,References_1!$F$2:$H$19,3,)</f>
        <v>9.5</v>
      </c>
      <c r="D2646" s="136">
        <v>42432</v>
      </c>
      <c r="E2646" s="13" t="s">
        <v>1113</v>
      </c>
      <c r="F2646" s="13">
        <v>23</v>
      </c>
      <c r="G2646" s="13" t="s">
        <v>730</v>
      </c>
      <c r="H2646" s="13">
        <v>5986</v>
      </c>
      <c r="I2646" s="13">
        <v>1.5E-3</v>
      </c>
      <c r="J2646" s="137" t="s">
        <v>1169</v>
      </c>
      <c r="K2646" s="138">
        <v>1.5E-3</v>
      </c>
      <c r="L2646" s="13" t="s">
        <v>135</v>
      </c>
      <c r="M2646" s="13" t="str">
        <f>VLOOKUP($H2646,References_1!$C$2:$D$827,2,)</f>
        <v>GP5</v>
      </c>
      <c r="N2646" s="13" t="e">
        <f>VLOOKUP($H2646,References_2!$D$2:'References_2'!$AQ$186,39,)</f>
        <v>#N/A</v>
      </c>
      <c r="O2646" s="13" t="str">
        <f>LEFT(L2646,2)</f>
        <v>µg</v>
      </c>
      <c r="P2646" s="139">
        <f>IF($O2646="mg",VLOOKUP($C2646,References_1!$H$2:$I$19,2,)*$K2646*0.0864,IF($O2646="µg",VLOOKUP($C2646,References_1!$H$2:$I$19,2,)*$K2646*86.4,""))</f>
        <v>3.8607840000000007</v>
      </c>
      <c r="Q2646" s="138" t="str">
        <f>IF($O2646="mg","kg/j",IF($O2646="µg","mg/j",""))</f>
        <v>mg/j</v>
      </c>
    </row>
    <row r="2647" spans="1:17" x14ac:dyDescent="0.2">
      <c r="A2647" s="13">
        <f>VLOOKUP($B2647,References_1!$F$2:$G$19,2,)</f>
        <v>14</v>
      </c>
      <c r="B2647" s="13">
        <v>6127985</v>
      </c>
      <c r="C2647" s="13">
        <f>VLOOKUP($B2647,References_1!$F$2:$H$19,3,)</f>
        <v>11</v>
      </c>
      <c r="D2647" s="136">
        <v>42432</v>
      </c>
      <c r="E2647" s="13" t="s">
        <v>1072</v>
      </c>
      <c r="F2647" s="13">
        <v>23</v>
      </c>
      <c r="G2647" s="13" t="s">
        <v>730</v>
      </c>
      <c r="H2647" s="13">
        <v>5986</v>
      </c>
      <c r="I2647" s="13">
        <v>1.5E-3</v>
      </c>
      <c r="J2647" s="137" t="s">
        <v>1169</v>
      </c>
      <c r="K2647" s="138">
        <v>1.5E-3</v>
      </c>
      <c r="L2647" s="13" t="s">
        <v>135</v>
      </c>
      <c r="M2647" s="13" t="str">
        <f>VLOOKUP($H2647,References_1!$C$2:$D$827,2,)</f>
        <v>GP5</v>
      </c>
      <c r="N2647" s="13" t="e">
        <f>VLOOKUP($H2647,References_2!$D$2:'References_2'!$AQ$186,39,)</f>
        <v>#N/A</v>
      </c>
      <c r="O2647" s="13" t="str">
        <f>LEFT(L2647,2)</f>
        <v>µg</v>
      </c>
      <c r="P2647" s="139">
        <f>IF($O2647="mg",VLOOKUP($C2647,References_1!$H$2:$I$19,2,)*$K2647*0.0864,IF($O2647="µg",VLOOKUP($C2647,References_1!$H$2:$I$19,2,)*$K2647*86.4,""))</f>
        <v>26.705376000000005</v>
      </c>
      <c r="Q2647" s="138" t="str">
        <f>IF($O2647="mg","kg/j",IF($O2647="µg","mg/j",""))</f>
        <v>mg/j</v>
      </c>
    </row>
    <row r="2648" spans="1:17" x14ac:dyDescent="0.2">
      <c r="A2648" s="13">
        <f>VLOOKUP($B2648,References_1!$F$2:$G$19,2,)</f>
        <v>11</v>
      </c>
      <c r="B2648" s="13" t="s">
        <v>118</v>
      </c>
      <c r="C2648" s="13">
        <f>VLOOKUP($B2648,References_1!$F$2:$H$19,3,)</f>
        <v>13</v>
      </c>
      <c r="D2648" s="136">
        <v>42432</v>
      </c>
      <c r="E2648" s="13" t="s">
        <v>119</v>
      </c>
      <c r="F2648" s="13">
        <v>23</v>
      </c>
      <c r="G2648" s="13" t="s">
        <v>730</v>
      </c>
      <c r="H2648" s="13">
        <v>5986</v>
      </c>
      <c r="I2648" s="13">
        <v>1.5E-3</v>
      </c>
      <c r="J2648" s="137" t="s">
        <v>1169</v>
      </c>
      <c r="K2648" s="138">
        <v>1.5E-3</v>
      </c>
      <c r="L2648" s="13" t="s">
        <v>135</v>
      </c>
      <c r="M2648" s="13" t="str">
        <f>VLOOKUP($H2648,References_1!$C$2:$D$827,2,)</f>
        <v>GP5</v>
      </c>
      <c r="N2648" s="13" t="e">
        <f>VLOOKUP($H2648,References_2!$D$2:'References_2'!$AQ$186,39,)</f>
        <v>#N/A</v>
      </c>
      <c r="O2648" s="13" t="str">
        <f>LEFT(L2648,2)</f>
        <v>µg</v>
      </c>
      <c r="P2648" s="139">
        <f>IF($O2648="mg",VLOOKUP($C2648,References_1!$H$2:$I$19,2,)*$K2648*0.0864,IF($O2648="µg",VLOOKUP($C2648,References_1!$H$2:$I$19,2,)*$K2648*86.4,""))</f>
        <v>2.05776</v>
      </c>
      <c r="Q2648" s="138" t="str">
        <f>IF($O2648="mg","kg/j",IF($O2648="µg","mg/j",""))</f>
        <v>mg/j</v>
      </c>
    </row>
    <row r="2649" spans="1:17" x14ac:dyDescent="0.2">
      <c r="A2649" s="13">
        <f>VLOOKUP($B2649,References_1!$F$2:$G$19,2,)</f>
        <v>12</v>
      </c>
      <c r="B2649" s="13">
        <v>6127975</v>
      </c>
      <c r="C2649" s="13">
        <f>VLOOKUP($B2649,References_1!$F$2:$H$19,3,)</f>
        <v>14</v>
      </c>
      <c r="D2649" s="136">
        <v>42432</v>
      </c>
      <c r="E2649" s="13" t="s">
        <v>991</v>
      </c>
      <c r="F2649" s="13">
        <v>23</v>
      </c>
      <c r="G2649" s="13" t="s">
        <v>730</v>
      </c>
      <c r="H2649" s="13">
        <v>5986</v>
      </c>
      <c r="I2649" s="13">
        <v>1.5E-3</v>
      </c>
      <c r="J2649" s="137" t="s">
        <v>1169</v>
      </c>
      <c r="K2649" s="138">
        <v>1.5E-3</v>
      </c>
      <c r="L2649" s="13" t="s">
        <v>135</v>
      </c>
      <c r="M2649" s="13" t="str">
        <f>VLOOKUP($H2649,References_1!$C$2:$D$827,2,)</f>
        <v>GP5</v>
      </c>
      <c r="N2649" s="13" t="e">
        <f>VLOOKUP($H2649,References_2!$D$2:'References_2'!$AQ$186,39,)</f>
        <v>#N/A</v>
      </c>
      <c r="O2649" s="13" t="str">
        <f>LEFT(L2649,2)</f>
        <v>µg</v>
      </c>
      <c r="P2649" s="139">
        <f>IF($O2649="mg",VLOOKUP($C2649,References_1!$H$2:$I$19,2,)*$K2649*0.0864,IF($O2649="µg",VLOOKUP($C2649,References_1!$H$2:$I$19,2,)*$K2649*86.4,""))</f>
        <v>7.160400000000001</v>
      </c>
      <c r="Q2649" s="138" t="str">
        <f>IF($O2649="mg","kg/j",IF($O2649="µg","mg/j",""))</f>
        <v>mg/j</v>
      </c>
    </row>
    <row r="2650" spans="1:17" x14ac:dyDescent="0.2">
      <c r="A2650" s="13">
        <f>VLOOKUP($B2650,References_1!$F$2:$G$19,2,)</f>
        <v>4</v>
      </c>
      <c r="B2650" s="13">
        <v>6127935</v>
      </c>
      <c r="C2650" s="13">
        <f>VLOOKUP($B2650,References_1!$F$2:$H$19,3,)</f>
        <v>3</v>
      </c>
      <c r="D2650" s="136">
        <v>42432</v>
      </c>
      <c r="E2650" s="13" t="s">
        <v>1031</v>
      </c>
      <c r="F2650" s="13">
        <v>23</v>
      </c>
      <c r="G2650" s="13" t="s">
        <v>731</v>
      </c>
      <c r="H2650" s="13">
        <v>5997</v>
      </c>
      <c r="I2650" s="13">
        <v>1.5E-3</v>
      </c>
      <c r="J2650" s="137" t="s">
        <v>1169</v>
      </c>
      <c r="K2650" s="138">
        <v>1.5E-3</v>
      </c>
      <c r="L2650" s="13" t="s">
        <v>135</v>
      </c>
      <c r="M2650" s="13" t="str">
        <f>VLOOKUP($H2650,References_1!$C$2:$D$827,2,)</f>
        <v>GP5</v>
      </c>
      <c r="N2650" s="13" t="e">
        <f>VLOOKUP($H2650,References_2!$D$2:'References_2'!$AQ$186,39,)</f>
        <v>#N/A</v>
      </c>
      <c r="O2650" s="13" t="str">
        <f>LEFT(L2650,2)</f>
        <v>µg</v>
      </c>
      <c r="P2650" s="139">
        <f>IF($O2650="mg",VLOOKUP($C2650,References_1!$H$2:$I$19,2,)*$K2650*0.0864,IF($O2650="µg",VLOOKUP($C2650,References_1!$H$2:$I$19,2,)*$K2650*86.4,""))</f>
        <v>0.27864</v>
      </c>
      <c r="Q2650" s="138" t="str">
        <f>IF($O2650="mg","kg/j",IF($O2650="µg","mg/j",""))</f>
        <v>mg/j</v>
      </c>
    </row>
    <row r="2651" spans="1:17" x14ac:dyDescent="0.2">
      <c r="A2651" s="13">
        <f>VLOOKUP($B2651,References_1!$F$2:$G$19,2,)</f>
        <v>18</v>
      </c>
      <c r="B2651" s="13">
        <v>6127970</v>
      </c>
      <c r="C2651" s="13">
        <f>VLOOKUP($B2651,References_1!$F$2:$H$19,3,)</f>
        <v>9.5</v>
      </c>
      <c r="D2651" s="136">
        <v>42432</v>
      </c>
      <c r="E2651" s="13" t="s">
        <v>1113</v>
      </c>
      <c r="F2651" s="13">
        <v>23</v>
      </c>
      <c r="G2651" s="13" t="s">
        <v>731</v>
      </c>
      <c r="H2651" s="13">
        <v>5997</v>
      </c>
      <c r="I2651" s="13">
        <v>1.5E-3</v>
      </c>
      <c r="J2651" s="137" t="s">
        <v>1169</v>
      </c>
      <c r="K2651" s="138">
        <v>1.5E-3</v>
      </c>
      <c r="L2651" s="13" t="s">
        <v>135</v>
      </c>
      <c r="M2651" s="13" t="str">
        <f>VLOOKUP($H2651,References_1!$C$2:$D$827,2,)</f>
        <v>GP5</v>
      </c>
      <c r="N2651" s="13" t="e">
        <f>VLOOKUP($H2651,References_2!$D$2:'References_2'!$AQ$186,39,)</f>
        <v>#N/A</v>
      </c>
      <c r="O2651" s="13" t="str">
        <f>LEFT(L2651,2)</f>
        <v>µg</v>
      </c>
      <c r="P2651" s="139">
        <f>IF($O2651="mg",VLOOKUP($C2651,References_1!$H$2:$I$19,2,)*$K2651*0.0864,IF($O2651="µg",VLOOKUP($C2651,References_1!$H$2:$I$19,2,)*$K2651*86.4,""))</f>
        <v>3.8607840000000007</v>
      </c>
      <c r="Q2651" s="138" t="str">
        <f>IF($O2651="mg","kg/j",IF($O2651="µg","mg/j",""))</f>
        <v>mg/j</v>
      </c>
    </row>
    <row r="2652" spans="1:17" x14ac:dyDescent="0.2">
      <c r="A2652" s="13">
        <f>VLOOKUP($B2652,References_1!$F$2:$G$19,2,)</f>
        <v>14</v>
      </c>
      <c r="B2652" s="13">
        <v>6127985</v>
      </c>
      <c r="C2652" s="13">
        <f>VLOOKUP($B2652,References_1!$F$2:$H$19,3,)</f>
        <v>11</v>
      </c>
      <c r="D2652" s="136">
        <v>42432</v>
      </c>
      <c r="E2652" s="13" t="s">
        <v>1072</v>
      </c>
      <c r="F2652" s="13">
        <v>23</v>
      </c>
      <c r="G2652" s="13" t="s">
        <v>731</v>
      </c>
      <c r="H2652" s="13">
        <v>5997</v>
      </c>
      <c r="I2652" s="13">
        <v>1.5E-3</v>
      </c>
      <c r="J2652" s="137" t="s">
        <v>1169</v>
      </c>
      <c r="K2652" s="138">
        <v>1.5E-3</v>
      </c>
      <c r="L2652" s="13" t="s">
        <v>135</v>
      </c>
      <c r="M2652" s="13" t="str">
        <f>VLOOKUP($H2652,References_1!$C$2:$D$827,2,)</f>
        <v>GP5</v>
      </c>
      <c r="N2652" s="13" t="e">
        <f>VLOOKUP($H2652,References_2!$D$2:'References_2'!$AQ$186,39,)</f>
        <v>#N/A</v>
      </c>
      <c r="O2652" s="13" t="str">
        <f>LEFT(L2652,2)</f>
        <v>µg</v>
      </c>
      <c r="P2652" s="139">
        <f>IF($O2652="mg",VLOOKUP($C2652,References_1!$H$2:$I$19,2,)*$K2652*0.0864,IF($O2652="µg",VLOOKUP($C2652,References_1!$H$2:$I$19,2,)*$K2652*86.4,""))</f>
        <v>26.705376000000005</v>
      </c>
      <c r="Q2652" s="138" t="str">
        <f>IF($O2652="mg","kg/j",IF($O2652="µg","mg/j",""))</f>
        <v>mg/j</v>
      </c>
    </row>
    <row r="2653" spans="1:17" x14ac:dyDescent="0.2">
      <c r="A2653" s="13">
        <f>VLOOKUP($B2653,References_1!$F$2:$G$19,2,)</f>
        <v>11</v>
      </c>
      <c r="B2653" s="13" t="s">
        <v>118</v>
      </c>
      <c r="C2653" s="13">
        <f>VLOOKUP($B2653,References_1!$F$2:$H$19,3,)</f>
        <v>13</v>
      </c>
      <c r="D2653" s="136">
        <v>42432</v>
      </c>
      <c r="E2653" s="13" t="s">
        <v>119</v>
      </c>
      <c r="F2653" s="13">
        <v>23</v>
      </c>
      <c r="G2653" s="13" t="s">
        <v>731</v>
      </c>
      <c r="H2653" s="13">
        <v>5997</v>
      </c>
      <c r="I2653" s="13">
        <v>1.5E-3</v>
      </c>
      <c r="J2653" s="137" t="s">
        <v>1169</v>
      </c>
      <c r="K2653" s="138">
        <v>1.5E-3</v>
      </c>
      <c r="L2653" s="13" t="s">
        <v>135</v>
      </c>
      <c r="M2653" s="13" t="str">
        <f>VLOOKUP($H2653,References_1!$C$2:$D$827,2,)</f>
        <v>GP5</v>
      </c>
      <c r="N2653" s="13" t="e">
        <f>VLOOKUP($H2653,References_2!$D$2:'References_2'!$AQ$186,39,)</f>
        <v>#N/A</v>
      </c>
      <c r="O2653" s="13" t="str">
        <f>LEFT(L2653,2)</f>
        <v>µg</v>
      </c>
      <c r="P2653" s="139">
        <f>IF($O2653="mg",VLOOKUP($C2653,References_1!$H$2:$I$19,2,)*$K2653*0.0864,IF($O2653="µg",VLOOKUP($C2653,References_1!$H$2:$I$19,2,)*$K2653*86.4,""))</f>
        <v>2.05776</v>
      </c>
      <c r="Q2653" s="138" t="str">
        <f>IF($O2653="mg","kg/j",IF($O2653="µg","mg/j",""))</f>
        <v>mg/j</v>
      </c>
    </row>
    <row r="2654" spans="1:17" x14ac:dyDescent="0.2">
      <c r="A2654" s="13">
        <f>VLOOKUP($B2654,References_1!$F$2:$G$19,2,)</f>
        <v>12</v>
      </c>
      <c r="B2654" s="13">
        <v>6127975</v>
      </c>
      <c r="C2654" s="13">
        <f>VLOOKUP($B2654,References_1!$F$2:$H$19,3,)</f>
        <v>14</v>
      </c>
      <c r="D2654" s="136">
        <v>42432</v>
      </c>
      <c r="E2654" s="13" t="s">
        <v>991</v>
      </c>
      <c r="F2654" s="13">
        <v>23</v>
      </c>
      <c r="G2654" s="13" t="s">
        <v>731</v>
      </c>
      <c r="H2654" s="13">
        <v>5997</v>
      </c>
      <c r="I2654" s="13">
        <v>1.5E-3</v>
      </c>
      <c r="J2654" s="137" t="s">
        <v>1169</v>
      </c>
      <c r="K2654" s="138">
        <v>1.5E-3</v>
      </c>
      <c r="L2654" s="13" t="s">
        <v>135</v>
      </c>
      <c r="M2654" s="13" t="str">
        <f>VLOOKUP($H2654,References_1!$C$2:$D$827,2,)</f>
        <v>GP5</v>
      </c>
      <c r="N2654" s="13" t="e">
        <f>VLOOKUP($H2654,References_2!$D$2:'References_2'!$AQ$186,39,)</f>
        <v>#N/A</v>
      </c>
      <c r="O2654" s="13" t="str">
        <f>LEFT(L2654,2)</f>
        <v>µg</v>
      </c>
      <c r="P2654" s="139">
        <f>IF($O2654="mg",VLOOKUP($C2654,References_1!$H$2:$I$19,2,)*$K2654*0.0864,IF($O2654="µg",VLOOKUP($C2654,References_1!$H$2:$I$19,2,)*$K2654*86.4,""))</f>
        <v>7.160400000000001</v>
      </c>
      <c r="Q2654" s="138" t="str">
        <f>IF($O2654="mg","kg/j",IF($O2654="µg","mg/j",""))</f>
        <v>mg/j</v>
      </c>
    </row>
    <row r="2655" spans="1:17" x14ac:dyDescent="0.2">
      <c r="A2655" s="13">
        <f>VLOOKUP($B2655,References_1!$F$2:$G$19,2,)</f>
        <v>4</v>
      </c>
      <c r="B2655" s="13">
        <v>6127935</v>
      </c>
      <c r="C2655" s="13">
        <f>VLOOKUP($B2655,References_1!$F$2:$H$19,3,)</f>
        <v>3</v>
      </c>
      <c r="D2655" s="136">
        <v>42432</v>
      </c>
      <c r="E2655" s="13" t="s">
        <v>1031</v>
      </c>
      <c r="F2655" s="13">
        <v>23</v>
      </c>
      <c r="G2655" s="13" t="s">
        <v>869</v>
      </c>
      <c r="H2655" s="13">
        <v>2609</v>
      </c>
      <c r="I2655" s="13">
        <v>2E-3</v>
      </c>
      <c r="J2655" s="137" t="s">
        <v>1169</v>
      </c>
      <c r="K2655" s="138">
        <v>2E-3</v>
      </c>
      <c r="L2655" s="13" t="s">
        <v>135</v>
      </c>
      <c r="M2655" s="13" t="str">
        <f>VLOOKUP($H2655,References_1!$C$2:$D$827,2,)</f>
        <v>GP5</v>
      </c>
      <c r="N2655" s="13" t="e">
        <f>VLOOKUP($H2655,References_2!$D$2:'References_2'!$AQ$186,39,)</f>
        <v>#N/A</v>
      </c>
      <c r="O2655" s="13" t="str">
        <f>LEFT(L2655,2)</f>
        <v>µg</v>
      </c>
      <c r="P2655" s="139">
        <f>IF($O2655="mg",VLOOKUP($C2655,References_1!$H$2:$I$19,2,)*$K2655*0.0864,IF($O2655="µg",VLOOKUP($C2655,References_1!$H$2:$I$19,2,)*$K2655*86.4,""))</f>
        <v>0.37152000000000002</v>
      </c>
      <c r="Q2655" s="138" t="str">
        <f>IF($O2655="mg","kg/j",IF($O2655="µg","mg/j",""))</f>
        <v>mg/j</v>
      </c>
    </row>
    <row r="2656" spans="1:17" x14ac:dyDescent="0.2">
      <c r="A2656" s="13">
        <f>VLOOKUP($B2656,References_1!$F$2:$G$19,2,)</f>
        <v>18</v>
      </c>
      <c r="B2656" s="13">
        <v>6127970</v>
      </c>
      <c r="C2656" s="13">
        <f>VLOOKUP($B2656,References_1!$F$2:$H$19,3,)</f>
        <v>9.5</v>
      </c>
      <c r="D2656" s="136">
        <v>42432</v>
      </c>
      <c r="E2656" s="13" t="s">
        <v>1113</v>
      </c>
      <c r="F2656" s="13">
        <v>23</v>
      </c>
      <c r="G2656" s="13" t="s">
        <v>869</v>
      </c>
      <c r="H2656" s="13">
        <v>2609</v>
      </c>
      <c r="I2656" s="13">
        <v>2E-3</v>
      </c>
      <c r="J2656" s="137" t="s">
        <v>1169</v>
      </c>
      <c r="K2656" s="138">
        <v>2E-3</v>
      </c>
      <c r="L2656" s="13" t="s">
        <v>135</v>
      </c>
      <c r="M2656" s="13" t="str">
        <f>VLOOKUP($H2656,References_1!$C$2:$D$827,2,)</f>
        <v>GP5</v>
      </c>
      <c r="N2656" s="13" t="e">
        <f>VLOOKUP($H2656,References_2!$D$2:'References_2'!$AQ$186,39,)</f>
        <v>#N/A</v>
      </c>
      <c r="O2656" s="13" t="str">
        <f>LEFT(L2656,2)</f>
        <v>µg</v>
      </c>
      <c r="P2656" s="139">
        <f>IF($O2656="mg",VLOOKUP($C2656,References_1!$H$2:$I$19,2,)*$K2656*0.0864,IF($O2656="µg",VLOOKUP($C2656,References_1!$H$2:$I$19,2,)*$K2656*86.4,""))</f>
        <v>5.1477120000000003</v>
      </c>
      <c r="Q2656" s="138" t="str">
        <f>IF($O2656="mg","kg/j",IF($O2656="µg","mg/j",""))</f>
        <v>mg/j</v>
      </c>
    </row>
    <row r="2657" spans="1:17" x14ac:dyDescent="0.2">
      <c r="A2657" s="13">
        <f>VLOOKUP($B2657,References_1!$F$2:$G$19,2,)</f>
        <v>14</v>
      </c>
      <c r="B2657" s="13">
        <v>6127985</v>
      </c>
      <c r="C2657" s="13">
        <f>VLOOKUP($B2657,References_1!$F$2:$H$19,3,)</f>
        <v>11</v>
      </c>
      <c r="D2657" s="136">
        <v>42432</v>
      </c>
      <c r="E2657" s="13" t="s">
        <v>1072</v>
      </c>
      <c r="F2657" s="13">
        <v>23</v>
      </c>
      <c r="G2657" s="13" t="s">
        <v>869</v>
      </c>
      <c r="H2657" s="13">
        <v>2609</v>
      </c>
      <c r="I2657" s="13">
        <v>2E-3</v>
      </c>
      <c r="J2657" s="137" t="s">
        <v>1169</v>
      </c>
      <c r="K2657" s="138">
        <v>2E-3</v>
      </c>
      <c r="L2657" s="13" t="s">
        <v>135</v>
      </c>
      <c r="M2657" s="13" t="str">
        <f>VLOOKUP($H2657,References_1!$C$2:$D$827,2,)</f>
        <v>GP5</v>
      </c>
      <c r="N2657" s="13" t="e">
        <f>VLOOKUP($H2657,References_2!$D$2:'References_2'!$AQ$186,39,)</f>
        <v>#N/A</v>
      </c>
      <c r="O2657" s="13" t="str">
        <f>LEFT(L2657,2)</f>
        <v>µg</v>
      </c>
      <c r="P2657" s="139">
        <f>IF($O2657="mg",VLOOKUP($C2657,References_1!$H$2:$I$19,2,)*$K2657*0.0864,IF($O2657="µg",VLOOKUP($C2657,References_1!$H$2:$I$19,2,)*$K2657*86.4,""))</f>
        <v>35.607168000000001</v>
      </c>
      <c r="Q2657" s="138" t="str">
        <f>IF($O2657="mg","kg/j",IF($O2657="µg","mg/j",""))</f>
        <v>mg/j</v>
      </c>
    </row>
    <row r="2658" spans="1:17" x14ac:dyDescent="0.2">
      <c r="A2658" s="13">
        <f>VLOOKUP($B2658,References_1!$F$2:$G$19,2,)</f>
        <v>11</v>
      </c>
      <c r="B2658" s="13" t="s">
        <v>118</v>
      </c>
      <c r="C2658" s="13">
        <f>VLOOKUP($B2658,References_1!$F$2:$H$19,3,)</f>
        <v>13</v>
      </c>
      <c r="D2658" s="136">
        <v>42432</v>
      </c>
      <c r="E2658" s="13" t="s">
        <v>119</v>
      </c>
      <c r="F2658" s="13">
        <v>23</v>
      </c>
      <c r="G2658" s="13" t="s">
        <v>869</v>
      </c>
      <c r="H2658" s="13">
        <v>2609</v>
      </c>
      <c r="I2658" s="13">
        <v>2E-3</v>
      </c>
      <c r="J2658" s="137" t="s">
        <v>1169</v>
      </c>
      <c r="K2658" s="138">
        <v>2E-3</v>
      </c>
      <c r="L2658" s="13" t="s">
        <v>135</v>
      </c>
      <c r="M2658" s="13" t="str">
        <f>VLOOKUP($H2658,References_1!$C$2:$D$827,2,)</f>
        <v>GP5</v>
      </c>
      <c r="N2658" s="13" t="e">
        <f>VLOOKUP($H2658,References_2!$D$2:'References_2'!$AQ$186,39,)</f>
        <v>#N/A</v>
      </c>
      <c r="O2658" s="13" t="str">
        <f>LEFT(L2658,2)</f>
        <v>µg</v>
      </c>
      <c r="P2658" s="139">
        <f>IF($O2658="mg",VLOOKUP($C2658,References_1!$H$2:$I$19,2,)*$K2658*0.0864,IF($O2658="µg",VLOOKUP($C2658,References_1!$H$2:$I$19,2,)*$K2658*86.4,""))</f>
        <v>2.7436800000000003</v>
      </c>
      <c r="Q2658" s="138" t="str">
        <f>IF($O2658="mg","kg/j",IF($O2658="µg","mg/j",""))</f>
        <v>mg/j</v>
      </c>
    </row>
    <row r="2659" spans="1:17" x14ac:dyDescent="0.2">
      <c r="A2659" s="13">
        <f>VLOOKUP($B2659,References_1!$F$2:$G$19,2,)</f>
        <v>12</v>
      </c>
      <c r="B2659" s="13">
        <v>6127975</v>
      </c>
      <c r="C2659" s="13">
        <f>VLOOKUP($B2659,References_1!$F$2:$H$19,3,)</f>
        <v>14</v>
      </c>
      <c r="D2659" s="136">
        <v>42432</v>
      </c>
      <c r="E2659" s="13" t="s">
        <v>991</v>
      </c>
      <c r="F2659" s="13">
        <v>23</v>
      </c>
      <c r="G2659" s="13" t="s">
        <v>869</v>
      </c>
      <c r="H2659" s="13">
        <v>2609</v>
      </c>
      <c r="I2659" s="13">
        <v>2E-3</v>
      </c>
      <c r="J2659" s="137" t="s">
        <v>1169</v>
      </c>
      <c r="K2659" s="138">
        <v>2E-3</v>
      </c>
      <c r="L2659" s="13" t="s">
        <v>135</v>
      </c>
      <c r="M2659" s="13" t="str">
        <f>VLOOKUP($H2659,References_1!$C$2:$D$827,2,)</f>
        <v>GP5</v>
      </c>
      <c r="N2659" s="13" t="e">
        <f>VLOOKUP($H2659,References_2!$D$2:'References_2'!$AQ$186,39,)</f>
        <v>#N/A</v>
      </c>
      <c r="O2659" s="13" t="str">
        <f>LEFT(L2659,2)</f>
        <v>µg</v>
      </c>
      <c r="P2659" s="139">
        <f>IF($O2659="mg",VLOOKUP($C2659,References_1!$H$2:$I$19,2,)*$K2659*0.0864,IF($O2659="µg",VLOOKUP($C2659,References_1!$H$2:$I$19,2,)*$K2659*86.4,""))</f>
        <v>9.5472000000000001</v>
      </c>
      <c r="Q2659" s="138" t="str">
        <f>IF($O2659="mg","kg/j",IF($O2659="µg","mg/j",""))</f>
        <v>mg/j</v>
      </c>
    </row>
    <row r="2660" spans="1:17" x14ac:dyDescent="0.2">
      <c r="A2660" s="13">
        <f>VLOOKUP($B2660,References_1!$F$2:$G$19,2,)</f>
        <v>4</v>
      </c>
      <c r="B2660" s="13">
        <v>6127935</v>
      </c>
      <c r="C2660" s="13">
        <f>VLOOKUP($B2660,References_1!$F$2:$H$19,3,)</f>
        <v>3</v>
      </c>
      <c r="D2660" s="136">
        <v>42432</v>
      </c>
      <c r="E2660" s="13" t="s">
        <v>1031</v>
      </c>
      <c r="F2660" s="13">
        <v>23</v>
      </c>
      <c r="G2660" s="13" t="s">
        <v>732</v>
      </c>
      <c r="H2660" s="13">
        <v>2904</v>
      </c>
      <c r="I2660" s="13">
        <v>0.03</v>
      </c>
      <c r="J2660" s="137" t="s">
        <v>1169</v>
      </c>
      <c r="K2660" s="138">
        <v>0.03</v>
      </c>
      <c r="L2660" s="13" t="s">
        <v>135</v>
      </c>
      <c r="M2660" s="13" t="str">
        <f>VLOOKUP($H2660,References_1!$C$2:$D$827,2,)</f>
        <v>GP5</v>
      </c>
      <c r="N2660" s="13">
        <f>VLOOKUP($H2660,References_2!$D$2:'References_2'!$AQ$186,39,)</f>
        <v>0.1</v>
      </c>
      <c r="O2660" s="13" t="str">
        <f>LEFT(L2660,2)</f>
        <v>µg</v>
      </c>
      <c r="P2660" s="139">
        <f>IF($O2660="mg",VLOOKUP($C2660,References_1!$H$2:$I$19,2,)*$K2660*0.0864,IF($O2660="µg",VLOOKUP($C2660,References_1!$H$2:$I$19,2,)*$K2660*86.4,""))</f>
        <v>5.5728000000000009</v>
      </c>
      <c r="Q2660" s="138" t="str">
        <f>IF($O2660="mg","kg/j",IF($O2660="µg","mg/j",""))</f>
        <v>mg/j</v>
      </c>
    </row>
    <row r="2661" spans="1:17" x14ac:dyDescent="0.2">
      <c r="A2661" s="13">
        <f>VLOOKUP($B2661,References_1!$F$2:$G$19,2,)</f>
        <v>18</v>
      </c>
      <c r="B2661" s="13">
        <v>6127970</v>
      </c>
      <c r="C2661" s="13">
        <f>VLOOKUP($B2661,References_1!$F$2:$H$19,3,)</f>
        <v>9.5</v>
      </c>
      <c r="D2661" s="136">
        <v>42432</v>
      </c>
      <c r="E2661" s="13" t="s">
        <v>1113</v>
      </c>
      <c r="F2661" s="13">
        <v>23</v>
      </c>
      <c r="G2661" s="13" t="s">
        <v>732</v>
      </c>
      <c r="H2661" s="13">
        <v>2904</v>
      </c>
      <c r="I2661" s="13">
        <v>0.03</v>
      </c>
      <c r="J2661" s="137" t="s">
        <v>1169</v>
      </c>
      <c r="K2661" s="138">
        <v>0.03</v>
      </c>
      <c r="L2661" s="13" t="s">
        <v>135</v>
      </c>
      <c r="M2661" s="13" t="str">
        <f>VLOOKUP($H2661,References_1!$C$2:$D$827,2,)</f>
        <v>GP5</v>
      </c>
      <c r="N2661" s="13">
        <f>VLOOKUP($H2661,References_2!$D$2:'References_2'!$AQ$186,39,)</f>
        <v>0.1</v>
      </c>
      <c r="O2661" s="13" t="str">
        <f>LEFT(L2661,2)</f>
        <v>µg</v>
      </c>
      <c r="P2661" s="139">
        <f>IF($O2661="mg",VLOOKUP($C2661,References_1!$H$2:$I$19,2,)*$K2661*0.0864,IF($O2661="µg",VLOOKUP($C2661,References_1!$H$2:$I$19,2,)*$K2661*86.4,""))</f>
        <v>77.215680000000006</v>
      </c>
      <c r="Q2661" s="138" t="str">
        <f>IF($O2661="mg","kg/j",IF($O2661="µg","mg/j",""))</f>
        <v>mg/j</v>
      </c>
    </row>
    <row r="2662" spans="1:17" x14ac:dyDescent="0.2">
      <c r="A2662" s="13">
        <f>VLOOKUP($B2662,References_1!$F$2:$G$19,2,)</f>
        <v>14</v>
      </c>
      <c r="B2662" s="13">
        <v>6127985</v>
      </c>
      <c r="C2662" s="13">
        <f>VLOOKUP($B2662,References_1!$F$2:$H$19,3,)</f>
        <v>11</v>
      </c>
      <c r="D2662" s="136">
        <v>42432</v>
      </c>
      <c r="E2662" s="13" t="s">
        <v>1072</v>
      </c>
      <c r="F2662" s="13">
        <v>23</v>
      </c>
      <c r="G2662" s="13" t="s">
        <v>732</v>
      </c>
      <c r="H2662" s="13">
        <v>2904</v>
      </c>
      <c r="I2662" s="13">
        <v>0.03</v>
      </c>
      <c r="J2662" s="137" t="s">
        <v>1169</v>
      </c>
      <c r="K2662" s="138">
        <v>0.03</v>
      </c>
      <c r="L2662" s="13" t="s">
        <v>135</v>
      </c>
      <c r="M2662" s="13" t="str">
        <f>VLOOKUP($H2662,References_1!$C$2:$D$827,2,)</f>
        <v>GP5</v>
      </c>
      <c r="N2662" s="13">
        <f>VLOOKUP($H2662,References_2!$D$2:'References_2'!$AQ$186,39,)</f>
        <v>0.1</v>
      </c>
      <c r="O2662" s="13" t="str">
        <f>LEFT(L2662,2)</f>
        <v>µg</v>
      </c>
      <c r="P2662" s="139">
        <f>IF($O2662="mg",VLOOKUP($C2662,References_1!$H$2:$I$19,2,)*$K2662*0.0864,IF($O2662="µg",VLOOKUP($C2662,References_1!$H$2:$I$19,2,)*$K2662*86.4,""))</f>
        <v>534.10752000000002</v>
      </c>
      <c r="Q2662" s="138" t="str">
        <f>IF($O2662="mg","kg/j",IF($O2662="µg","mg/j",""))</f>
        <v>mg/j</v>
      </c>
    </row>
    <row r="2663" spans="1:17" x14ac:dyDescent="0.2">
      <c r="A2663" s="13">
        <f>VLOOKUP($B2663,References_1!$F$2:$G$19,2,)</f>
        <v>11</v>
      </c>
      <c r="B2663" s="13" t="s">
        <v>118</v>
      </c>
      <c r="C2663" s="13">
        <f>VLOOKUP($B2663,References_1!$F$2:$H$19,3,)</f>
        <v>13</v>
      </c>
      <c r="D2663" s="136">
        <v>42432</v>
      </c>
      <c r="E2663" s="13" t="s">
        <v>119</v>
      </c>
      <c r="F2663" s="13">
        <v>23</v>
      </c>
      <c r="G2663" s="13" t="s">
        <v>732</v>
      </c>
      <c r="H2663" s="13">
        <v>2904</v>
      </c>
      <c r="I2663" s="13">
        <v>0.03</v>
      </c>
      <c r="J2663" s="137" t="s">
        <v>1169</v>
      </c>
      <c r="K2663" s="138">
        <v>0.03</v>
      </c>
      <c r="L2663" s="13" t="s">
        <v>135</v>
      </c>
      <c r="M2663" s="13" t="str">
        <f>VLOOKUP($H2663,References_1!$C$2:$D$827,2,)</f>
        <v>GP5</v>
      </c>
      <c r="N2663" s="13">
        <f>VLOOKUP($H2663,References_2!$D$2:'References_2'!$AQ$186,39,)</f>
        <v>0.1</v>
      </c>
      <c r="O2663" s="13" t="str">
        <f>LEFT(L2663,2)</f>
        <v>µg</v>
      </c>
      <c r="P2663" s="139">
        <f>IF($O2663="mg",VLOOKUP($C2663,References_1!$H$2:$I$19,2,)*$K2663*0.0864,IF($O2663="µg",VLOOKUP($C2663,References_1!$H$2:$I$19,2,)*$K2663*86.4,""))</f>
        <v>41.155200000000001</v>
      </c>
      <c r="Q2663" s="138" t="str">
        <f>IF($O2663="mg","kg/j",IF($O2663="µg","mg/j",""))</f>
        <v>mg/j</v>
      </c>
    </row>
    <row r="2664" spans="1:17" x14ac:dyDescent="0.2">
      <c r="A2664" s="13">
        <f>VLOOKUP($B2664,References_1!$F$2:$G$19,2,)</f>
        <v>12</v>
      </c>
      <c r="B2664" s="13">
        <v>6127975</v>
      </c>
      <c r="C2664" s="13">
        <f>VLOOKUP($B2664,References_1!$F$2:$H$19,3,)</f>
        <v>14</v>
      </c>
      <c r="D2664" s="136">
        <v>42432</v>
      </c>
      <c r="E2664" s="13" t="s">
        <v>991</v>
      </c>
      <c r="F2664" s="13">
        <v>23</v>
      </c>
      <c r="G2664" s="13" t="s">
        <v>732</v>
      </c>
      <c r="H2664" s="13">
        <v>2904</v>
      </c>
      <c r="I2664" s="13">
        <v>0.03</v>
      </c>
      <c r="J2664" s="137" t="s">
        <v>1169</v>
      </c>
      <c r="K2664" s="138">
        <v>0.03</v>
      </c>
      <c r="L2664" s="13" t="s">
        <v>135</v>
      </c>
      <c r="M2664" s="13" t="str">
        <f>VLOOKUP($H2664,References_1!$C$2:$D$827,2,)</f>
        <v>GP5</v>
      </c>
      <c r="N2664" s="13">
        <f>VLOOKUP($H2664,References_2!$D$2:'References_2'!$AQ$186,39,)</f>
        <v>0.1</v>
      </c>
      <c r="O2664" s="13" t="str">
        <f>LEFT(L2664,2)</f>
        <v>µg</v>
      </c>
      <c r="P2664" s="139">
        <f>IF($O2664="mg",VLOOKUP($C2664,References_1!$H$2:$I$19,2,)*$K2664*0.0864,IF($O2664="µg",VLOOKUP($C2664,References_1!$H$2:$I$19,2,)*$K2664*86.4,""))</f>
        <v>143.208</v>
      </c>
      <c r="Q2664" s="138" t="str">
        <f>IF($O2664="mg","kg/j",IF($O2664="µg","mg/j",""))</f>
        <v>mg/j</v>
      </c>
    </row>
    <row r="2665" spans="1:17" x14ac:dyDescent="0.2">
      <c r="A2665" s="13">
        <f>VLOOKUP($B2665,References_1!$F$2:$G$19,2,)</f>
        <v>4</v>
      </c>
      <c r="B2665" s="13">
        <v>6127935</v>
      </c>
      <c r="C2665" s="13">
        <f>VLOOKUP($B2665,References_1!$F$2:$H$19,3,)</f>
        <v>3</v>
      </c>
      <c r="D2665" s="136">
        <v>42432</v>
      </c>
      <c r="E2665" s="13" t="s">
        <v>1031</v>
      </c>
      <c r="F2665" s="13">
        <v>23</v>
      </c>
      <c r="G2665" s="13" t="s">
        <v>733</v>
      </c>
      <c r="H2665" s="13">
        <v>2027</v>
      </c>
      <c r="I2665" s="13">
        <v>5.0000000000000001E-3</v>
      </c>
      <c r="J2665" s="137" t="s">
        <v>1169</v>
      </c>
      <c r="K2665" s="138">
        <v>5.0000000000000001E-3</v>
      </c>
      <c r="L2665" s="13" t="s">
        <v>135</v>
      </c>
      <c r="M2665" s="13" t="str">
        <f>VLOOKUP($H2665,References_1!$C$2:$D$827,2,)</f>
        <v>GP4</v>
      </c>
      <c r="N2665" s="13" t="e">
        <f>VLOOKUP($H2665,References_2!$D$2:'References_2'!$AQ$186,39,)</f>
        <v>#N/A</v>
      </c>
      <c r="O2665" s="13" t="str">
        <f>LEFT(L2665,2)</f>
        <v>µg</v>
      </c>
      <c r="P2665" s="139">
        <f>IF($O2665="mg",VLOOKUP($C2665,References_1!$H$2:$I$19,2,)*$K2665*0.0864,IF($O2665="µg",VLOOKUP($C2665,References_1!$H$2:$I$19,2,)*$K2665*86.4,""))</f>
        <v>0.92879999999999996</v>
      </c>
      <c r="Q2665" s="138" t="str">
        <f>IF($O2665="mg","kg/j",IF($O2665="µg","mg/j",""))</f>
        <v>mg/j</v>
      </c>
    </row>
    <row r="2666" spans="1:17" x14ac:dyDescent="0.2">
      <c r="A2666" s="13">
        <f>VLOOKUP($B2666,References_1!$F$2:$G$19,2,)</f>
        <v>18</v>
      </c>
      <c r="B2666" s="13">
        <v>6127970</v>
      </c>
      <c r="C2666" s="13">
        <f>VLOOKUP($B2666,References_1!$F$2:$H$19,3,)</f>
        <v>9.5</v>
      </c>
      <c r="D2666" s="136">
        <v>42432</v>
      </c>
      <c r="E2666" s="13" t="s">
        <v>1113</v>
      </c>
      <c r="F2666" s="13">
        <v>23</v>
      </c>
      <c r="G2666" s="13" t="s">
        <v>733</v>
      </c>
      <c r="H2666" s="13">
        <v>2027</v>
      </c>
      <c r="I2666" s="13">
        <v>5.0000000000000001E-3</v>
      </c>
      <c r="J2666" s="137" t="s">
        <v>1169</v>
      </c>
      <c r="K2666" s="138">
        <v>5.0000000000000001E-3</v>
      </c>
      <c r="L2666" s="13" t="s">
        <v>135</v>
      </c>
      <c r="M2666" s="13" t="str">
        <f>VLOOKUP($H2666,References_1!$C$2:$D$827,2,)</f>
        <v>GP4</v>
      </c>
      <c r="N2666" s="13" t="e">
        <f>VLOOKUP($H2666,References_2!$D$2:'References_2'!$AQ$186,39,)</f>
        <v>#N/A</v>
      </c>
      <c r="O2666" s="13" t="str">
        <f>LEFT(L2666,2)</f>
        <v>µg</v>
      </c>
      <c r="P2666" s="139">
        <f>IF($O2666="mg",VLOOKUP($C2666,References_1!$H$2:$I$19,2,)*$K2666*0.0864,IF($O2666="µg",VLOOKUP($C2666,References_1!$H$2:$I$19,2,)*$K2666*86.4,""))</f>
        <v>12.869280000000002</v>
      </c>
      <c r="Q2666" s="138" t="str">
        <f>IF($O2666="mg","kg/j",IF($O2666="µg","mg/j",""))</f>
        <v>mg/j</v>
      </c>
    </row>
    <row r="2667" spans="1:17" x14ac:dyDescent="0.2">
      <c r="A2667" s="13">
        <f>VLOOKUP($B2667,References_1!$F$2:$G$19,2,)</f>
        <v>14</v>
      </c>
      <c r="B2667" s="13">
        <v>6127985</v>
      </c>
      <c r="C2667" s="13">
        <f>VLOOKUP($B2667,References_1!$F$2:$H$19,3,)</f>
        <v>11</v>
      </c>
      <c r="D2667" s="136">
        <v>42432</v>
      </c>
      <c r="E2667" s="13" t="s">
        <v>1072</v>
      </c>
      <c r="F2667" s="13">
        <v>23</v>
      </c>
      <c r="G2667" s="13" t="s">
        <v>733</v>
      </c>
      <c r="H2667" s="13">
        <v>2027</v>
      </c>
      <c r="I2667" s="13">
        <v>5.0000000000000001E-3</v>
      </c>
      <c r="J2667" s="137" t="s">
        <v>1169</v>
      </c>
      <c r="K2667" s="138">
        <v>5.0000000000000001E-3</v>
      </c>
      <c r="L2667" s="13" t="s">
        <v>135</v>
      </c>
      <c r="M2667" s="13" t="str">
        <f>VLOOKUP($H2667,References_1!$C$2:$D$827,2,)</f>
        <v>GP4</v>
      </c>
      <c r="N2667" s="13" t="e">
        <f>VLOOKUP($H2667,References_2!$D$2:'References_2'!$AQ$186,39,)</f>
        <v>#N/A</v>
      </c>
      <c r="O2667" s="13" t="str">
        <f>LEFT(L2667,2)</f>
        <v>µg</v>
      </c>
      <c r="P2667" s="139">
        <f>IF($O2667="mg",VLOOKUP($C2667,References_1!$H$2:$I$19,2,)*$K2667*0.0864,IF($O2667="µg",VLOOKUP($C2667,References_1!$H$2:$I$19,2,)*$K2667*86.4,""))</f>
        <v>89.017920000000004</v>
      </c>
      <c r="Q2667" s="138" t="str">
        <f>IF($O2667="mg","kg/j",IF($O2667="µg","mg/j",""))</f>
        <v>mg/j</v>
      </c>
    </row>
    <row r="2668" spans="1:17" x14ac:dyDescent="0.2">
      <c r="A2668" s="13">
        <f>VLOOKUP($B2668,References_1!$F$2:$G$19,2,)</f>
        <v>11</v>
      </c>
      <c r="B2668" s="13" t="s">
        <v>118</v>
      </c>
      <c r="C2668" s="13">
        <f>VLOOKUP($B2668,References_1!$F$2:$H$19,3,)</f>
        <v>13</v>
      </c>
      <c r="D2668" s="136">
        <v>42432</v>
      </c>
      <c r="E2668" s="13" t="s">
        <v>119</v>
      </c>
      <c r="F2668" s="13">
        <v>23</v>
      </c>
      <c r="G2668" s="13" t="s">
        <v>733</v>
      </c>
      <c r="H2668" s="13">
        <v>2027</v>
      </c>
      <c r="I2668" s="13">
        <v>5.0000000000000001E-3</v>
      </c>
      <c r="J2668" s="137" t="s">
        <v>1169</v>
      </c>
      <c r="K2668" s="138">
        <v>5.0000000000000001E-3</v>
      </c>
      <c r="L2668" s="13" t="s">
        <v>135</v>
      </c>
      <c r="M2668" s="13" t="str">
        <f>VLOOKUP($H2668,References_1!$C$2:$D$827,2,)</f>
        <v>GP4</v>
      </c>
      <c r="N2668" s="13" t="e">
        <f>VLOOKUP($H2668,References_2!$D$2:'References_2'!$AQ$186,39,)</f>
        <v>#N/A</v>
      </c>
      <c r="O2668" s="13" t="str">
        <f>LEFT(L2668,2)</f>
        <v>µg</v>
      </c>
      <c r="P2668" s="139">
        <f>IF($O2668="mg",VLOOKUP($C2668,References_1!$H$2:$I$19,2,)*$K2668*0.0864,IF($O2668="µg",VLOOKUP($C2668,References_1!$H$2:$I$19,2,)*$K2668*86.4,""))</f>
        <v>6.8592000000000013</v>
      </c>
      <c r="Q2668" s="138" t="str">
        <f>IF($O2668="mg","kg/j",IF($O2668="µg","mg/j",""))</f>
        <v>mg/j</v>
      </c>
    </row>
    <row r="2669" spans="1:17" x14ac:dyDescent="0.2">
      <c r="A2669" s="13">
        <f>VLOOKUP($B2669,References_1!$F$2:$G$19,2,)</f>
        <v>12</v>
      </c>
      <c r="B2669" s="13">
        <v>6127975</v>
      </c>
      <c r="C2669" s="13">
        <f>VLOOKUP($B2669,References_1!$F$2:$H$19,3,)</f>
        <v>14</v>
      </c>
      <c r="D2669" s="136">
        <v>42432</v>
      </c>
      <c r="E2669" s="13" t="s">
        <v>991</v>
      </c>
      <c r="F2669" s="13">
        <v>23</v>
      </c>
      <c r="G2669" s="13" t="s">
        <v>733</v>
      </c>
      <c r="H2669" s="13">
        <v>2027</v>
      </c>
      <c r="I2669" s="13">
        <v>5.0000000000000001E-3</v>
      </c>
      <c r="J2669" s="137" t="s">
        <v>1169</v>
      </c>
      <c r="K2669" s="138">
        <v>5.0000000000000001E-3</v>
      </c>
      <c r="L2669" s="13" t="s">
        <v>135</v>
      </c>
      <c r="M2669" s="13" t="str">
        <f>VLOOKUP($H2669,References_1!$C$2:$D$827,2,)</f>
        <v>GP4</v>
      </c>
      <c r="N2669" s="13" t="e">
        <f>VLOOKUP($H2669,References_2!$D$2:'References_2'!$AQ$186,39,)</f>
        <v>#N/A</v>
      </c>
      <c r="O2669" s="13" t="str">
        <f>LEFT(L2669,2)</f>
        <v>µg</v>
      </c>
      <c r="P2669" s="139">
        <f>IF($O2669="mg",VLOOKUP($C2669,References_1!$H$2:$I$19,2,)*$K2669*0.0864,IF($O2669="µg",VLOOKUP($C2669,References_1!$H$2:$I$19,2,)*$K2669*86.4,""))</f>
        <v>23.868000000000002</v>
      </c>
      <c r="Q2669" s="138" t="str">
        <f>IF($O2669="mg","kg/j",IF($O2669="µg","mg/j",""))</f>
        <v>mg/j</v>
      </c>
    </row>
    <row r="2670" spans="1:17" x14ac:dyDescent="0.2">
      <c r="A2670" s="13">
        <f>VLOOKUP($B2670,References_1!$F$2:$G$19,2,)</f>
        <v>4</v>
      </c>
      <c r="B2670" s="13">
        <v>6127935</v>
      </c>
      <c r="C2670" s="13">
        <f>VLOOKUP($B2670,References_1!$F$2:$H$19,3,)</f>
        <v>3</v>
      </c>
      <c r="D2670" s="136">
        <v>42432</v>
      </c>
      <c r="E2670" s="13" t="s">
        <v>1031</v>
      </c>
      <c r="F2670" s="13">
        <v>23</v>
      </c>
      <c r="G2670" s="13" t="s">
        <v>734</v>
      </c>
      <c r="H2670" s="13">
        <v>1230</v>
      </c>
      <c r="I2670" s="13">
        <v>0.02</v>
      </c>
      <c r="J2670" s="137" t="s">
        <v>1169</v>
      </c>
      <c r="K2670" s="138">
        <v>0.02</v>
      </c>
      <c r="L2670" s="13" t="s">
        <v>135</v>
      </c>
      <c r="M2670" s="13" t="str">
        <f>VLOOKUP($H2670,References_1!$C$2:$D$827,2,)</f>
        <v>GP4</v>
      </c>
      <c r="N2670" s="13">
        <f>VLOOKUP($H2670,References_2!$D$2:'References_2'!$AQ$186,39,)</f>
        <v>8.4000000000000003E-4</v>
      </c>
      <c r="O2670" s="13" t="str">
        <f>LEFT(L2670,2)</f>
        <v>µg</v>
      </c>
      <c r="P2670" s="139">
        <f>IF($O2670="mg",VLOOKUP($C2670,References_1!$H$2:$I$19,2,)*$K2670*0.0864,IF($O2670="µg",VLOOKUP($C2670,References_1!$H$2:$I$19,2,)*$K2670*86.4,""))</f>
        <v>3.7151999999999998</v>
      </c>
      <c r="Q2670" s="138" t="str">
        <f>IF($O2670="mg","kg/j",IF($O2670="µg","mg/j",""))</f>
        <v>mg/j</v>
      </c>
    </row>
    <row r="2671" spans="1:17" x14ac:dyDescent="0.2">
      <c r="A2671" s="13">
        <f>VLOOKUP($B2671,References_1!$F$2:$G$19,2,)</f>
        <v>18</v>
      </c>
      <c r="B2671" s="13">
        <v>6127970</v>
      </c>
      <c r="C2671" s="13">
        <f>VLOOKUP($B2671,References_1!$F$2:$H$19,3,)</f>
        <v>9.5</v>
      </c>
      <c r="D2671" s="136">
        <v>42432</v>
      </c>
      <c r="E2671" s="13" t="s">
        <v>1113</v>
      </c>
      <c r="F2671" s="13">
        <v>23</v>
      </c>
      <c r="G2671" s="13" t="s">
        <v>734</v>
      </c>
      <c r="H2671" s="13">
        <v>1230</v>
      </c>
      <c r="I2671" s="13">
        <v>0.02</v>
      </c>
      <c r="J2671" s="137" t="s">
        <v>1169</v>
      </c>
      <c r="K2671" s="138">
        <v>0.02</v>
      </c>
      <c r="L2671" s="13" t="s">
        <v>135</v>
      </c>
      <c r="M2671" s="13" t="str">
        <f>VLOOKUP($H2671,References_1!$C$2:$D$827,2,)</f>
        <v>GP4</v>
      </c>
      <c r="N2671" s="13">
        <f>VLOOKUP($H2671,References_2!$D$2:'References_2'!$AQ$186,39,)</f>
        <v>8.4000000000000003E-4</v>
      </c>
      <c r="O2671" s="13" t="str">
        <f>LEFT(L2671,2)</f>
        <v>µg</v>
      </c>
      <c r="P2671" s="139">
        <f>IF($O2671="mg",VLOOKUP($C2671,References_1!$H$2:$I$19,2,)*$K2671*0.0864,IF($O2671="µg",VLOOKUP($C2671,References_1!$H$2:$I$19,2,)*$K2671*86.4,""))</f>
        <v>51.477120000000006</v>
      </c>
      <c r="Q2671" s="138" t="str">
        <f>IF($O2671="mg","kg/j",IF($O2671="µg","mg/j",""))</f>
        <v>mg/j</v>
      </c>
    </row>
    <row r="2672" spans="1:17" x14ac:dyDescent="0.2">
      <c r="A2672" s="13">
        <f>VLOOKUP($B2672,References_1!$F$2:$G$19,2,)</f>
        <v>14</v>
      </c>
      <c r="B2672" s="13">
        <v>6127985</v>
      </c>
      <c r="C2672" s="13">
        <f>VLOOKUP($B2672,References_1!$F$2:$H$19,3,)</f>
        <v>11</v>
      </c>
      <c r="D2672" s="136">
        <v>42432</v>
      </c>
      <c r="E2672" s="13" t="s">
        <v>1072</v>
      </c>
      <c r="F2672" s="13">
        <v>23</v>
      </c>
      <c r="G2672" s="13" t="s">
        <v>734</v>
      </c>
      <c r="H2672" s="13">
        <v>1230</v>
      </c>
      <c r="I2672" s="13">
        <v>0.02</v>
      </c>
      <c r="J2672" s="137" t="s">
        <v>1169</v>
      </c>
      <c r="K2672" s="138">
        <v>0.02</v>
      </c>
      <c r="L2672" s="13" t="s">
        <v>135</v>
      </c>
      <c r="M2672" s="13" t="str">
        <f>VLOOKUP($H2672,References_1!$C$2:$D$827,2,)</f>
        <v>GP4</v>
      </c>
      <c r="N2672" s="13">
        <f>VLOOKUP($H2672,References_2!$D$2:'References_2'!$AQ$186,39,)</f>
        <v>8.4000000000000003E-4</v>
      </c>
      <c r="O2672" s="13" t="str">
        <f>LEFT(L2672,2)</f>
        <v>µg</v>
      </c>
      <c r="P2672" s="139">
        <f>IF($O2672="mg",VLOOKUP($C2672,References_1!$H$2:$I$19,2,)*$K2672*0.0864,IF($O2672="µg",VLOOKUP($C2672,References_1!$H$2:$I$19,2,)*$K2672*86.4,""))</f>
        <v>356.07168000000001</v>
      </c>
      <c r="Q2672" s="138" t="str">
        <f>IF($O2672="mg","kg/j",IF($O2672="µg","mg/j",""))</f>
        <v>mg/j</v>
      </c>
    </row>
    <row r="2673" spans="1:17" x14ac:dyDescent="0.2">
      <c r="A2673" s="13">
        <f>VLOOKUP($B2673,References_1!$F$2:$G$19,2,)</f>
        <v>11</v>
      </c>
      <c r="B2673" s="13" t="s">
        <v>118</v>
      </c>
      <c r="C2673" s="13">
        <f>VLOOKUP($B2673,References_1!$F$2:$H$19,3,)</f>
        <v>13</v>
      </c>
      <c r="D2673" s="136">
        <v>42432</v>
      </c>
      <c r="E2673" s="13" t="s">
        <v>119</v>
      </c>
      <c r="F2673" s="13">
        <v>23</v>
      </c>
      <c r="G2673" s="13" t="s">
        <v>734</v>
      </c>
      <c r="H2673" s="13">
        <v>1230</v>
      </c>
      <c r="I2673" s="13">
        <v>0.02</v>
      </c>
      <c r="J2673" s="137" t="s">
        <v>1169</v>
      </c>
      <c r="K2673" s="138">
        <v>0.02</v>
      </c>
      <c r="L2673" s="13" t="s">
        <v>135</v>
      </c>
      <c r="M2673" s="13" t="str">
        <f>VLOOKUP($H2673,References_1!$C$2:$D$827,2,)</f>
        <v>GP4</v>
      </c>
      <c r="N2673" s="13">
        <f>VLOOKUP($H2673,References_2!$D$2:'References_2'!$AQ$186,39,)</f>
        <v>8.4000000000000003E-4</v>
      </c>
      <c r="O2673" s="13" t="str">
        <f>LEFT(L2673,2)</f>
        <v>µg</v>
      </c>
      <c r="P2673" s="139">
        <f>IF($O2673="mg",VLOOKUP($C2673,References_1!$H$2:$I$19,2,)*$K2673*0.0864,IF($O2673="µg",VLOOKUP($C2673,References_1!$H$2:$I$19,2,)*$K2673*86.4,""))</f>
        <v>27.436800000000005</v>
      </c>
      <c r="Q2673" s="138" t="str">
        <f>IF($O2673="mg","kg/j",IF($O2673="µg","mg/j",""))</f>
        <v>mg/j</v>
      </c>
    </row>
    <row r="2674" spans="1:17" x14ac:dyDescent="0.2">
      <c r="A2674" s="13">
        <f>VLOOKUP($B2674,References_1!$F$2:$G$19,2,)</f>
        <v>12</v>
      </c>
      <c r="B2674" s="13">
        <v>6127975</v>
      </c>
      <c r="C2674" s="13">
        <f>VLOOKUP($B2674,References_1!$F$2:$H$19,3,)</f>
        <v>14</v>
      </c>
      <c r="D2674" s="136">
        <v>42432</v>
      </c>
      <c r="E2674" s="13" t="s">
        <v>991</v>
      </c>
      <c r="F2674" s="13">
        <v>23</v>
      </c>
      <c r="G2674" s="13" t="s">
        <v>734</v>
      </c>
      <c r="H2674" s="13">
        <v>1230</v>
      </c>
      <c r="I2674" s="13">
        <v>0.02</v>
      </c>
      <c r="J2674" s="137" t="s">
        <v>1169</v>
      </c>
      <c r="K2674" s="138">
        <v>0.02</v>
      </c>
      <c r="L2674" s="13" t="s">
        <v>135</v>
      </c>
      <c r="M2674" s="13" t="str">
        <f>VLOOKUP($H2674,References_1!$C$2:$D$827,2,)</f>
        <v>GP4</v>
      </c>
      <c r="N2674" s="13">
        <f>VLOOKUP($H2674,References_2!$D$2:'References_2'!$AQ$186,39,)</f>
        <v>8.4000000000000003E-4</v>
      </c>
      <c r="O2674" s="13" t="str">
        <f>LEFT(L2674,2)</f>
        <v>µg</v>
      </c>
      <c r="P2674" s="139">
        <f>IF($O2674="mg",VLOOKUP($C2674,References_1!$H$2:$I$19,2,)*$K2674*0.0864,IF($O2674="µg",VLOOKUP($C2674,References_1!$H$2:$I$19,2,)*$K2674*86.4,""))</f>
        <v>95.472000000000008</v>
      </c>
      <c r="Q2674" s="138" t="str">
        <f>IF($O2674="mg","kg/j",IF($O2674="µg","mg/j",""))</f>
        <v>mg/j</v>
      </c>
    </row>
    <row r="2675" spans="1:17" x14ac:dyDescent="0.2">
      <c r="A2675" s="9">
        <f>VLOOKUP($B2675,References_1!$F$2:$G$19,2,)</f>
        <v>4</v>
      </c>
      <c r="B2675" s="9">
        <v>6127935</v>
      </c>
      <c r="C2675" s="13">
        <f>VLOOKUP($B2675,References_1!$F$2:$H$19,3,)</f>
        <v>3</v>
      </c>
      <c r="D2675" s="136">
        <v>42432</v>
      </c>
      <c r="E2675" s="13" t="s">
        <v>1031</v>
      </c>
      <c r="F2675" s="13">
        <v>3</v>
      </c>
      <c r="G2675" s="13" t="s">
        <v>735</v>
      </c>
      <c r="H2675" s="13">
        <v>1433</v>
      </c>
      <c r="I2675" s="13">
        <v>0.01</v>
      </c>
      <c r="J2675" s="137"/>
      <c r="K2675" s="118">
        <v>0.01</v>
      </c>
      <c r="L2675" s="13" t="s">
        <v>736</v>
      </c>
      <c r="M2675" s="13" t="str">
        <f>VLOOKUP($H2675,References_1!$C$2:$D$827,2,)</f>
        <v>GP1</v>
      </c>
      <c r="N2675" s="13" t="e">
        <f>VLOOKUP($H2675,References_2!$D$2:'References_2'!$AQ$186,39,)</f>
        <v>#N/A</v>
      </c>
      <c r="O2675" s="13" t="str">
        <f>LEFT(L2675,2)</f>
        <v>mg</v>
      </c>
      <c r="P2675" s="139">
        <f>IF($O2675="mg",VLOOKUP($C2675,References_1!$H$2:$I$19,2,)*$K2675*0.0864,IF($O2675="µg",VLOOKUP($C2675,References_1!$H$2:$I$19,2,)*$K2675*86.4,""))</f>
        <v>1.8576E-3</v>
      </c>
      <c r="Q2675" s="138" t="str">
        <f>IF($O2675="mg","kg/j",IF($O2675="µg","mg/j",""))</f>
        <v>kg/j</v>
      </c>
    </row>
    <row r="2676" spans="1:17" x14ac:dyDescent="0.2">
      <c r="A2676" s="11">
        <f>VLOOKUP($B2676,References_1!$F$2:$G$19,2,)</f>
        <v>18</v>
      </c>
      <c r="B2676" s="11">
        <v>6127970</v>
      </c>
      <c r="C2676" s="13">
        <f>VLOOKUP($B2676,References_1!$F$2:$H$19,3,)</f>
        <v>9.5</v>
      </c>
      <c r="D2676" s="136">
        <v>42432</v>
      </c>
      <c r="E2676" s="13" t="s">
        <v>1113</v>
      </c>
      <c r="F2676" s="13">
        <v>3</v>
      </c>
      <c r="G2676" s="13" t="s">
        <v>735</v>
      </c>
      <c r="H2676" s="13">
        <v>1433</v>
      </c>
      <c r="I2676" s="13">
        <v>0.01</v>
      </c>
      <c r="J2676" s="137"/>
      <c r="K2676" s="119">
        <v>0.23</v>
      </c>
      <c r="L2676" s="13" t="s">
        <v>736</v>
      </c>
      <c r="M2676" s="13" t="str">
        <f>VLOOKUP($H2676,References_1!$C$2:$D$827,2,)</f>
        <v>GP1</v>
      </c>
      <c r="N2676" s="13" t="e">
        <f>VLOOKUP($H2676,References_2!$D$2:'References_2'!$AQ$186,39,)</f>
        <v>#N/A</v>
      </c>
      <c r="O2676" s="13" t="str">
        <f>LEFT(L2676,2)</f>
        <v>mg</v>
      </c>
      <c r="P2676" s="139">
        <f>IF($O2676="mg",VLOOKUP($C2676,References_1!$H$2:$I$19,2,)*$K2676*0.0864,IF($O2676="µg",VLOOKUP($C2676,References_1!$H$2:$I$19,2,)*$K2676*86.4,""))</f>
        <v>0.59198687999999999</v>
      </c>
      <c r="Q2676" s="138" t="str">
        <f>IF($O2676="mg","kg/j",IF($O2676="µg","mg/j",""))</f>
        <v>kg/j</v>
      </c>
    </row>
    <row r="2677" spans="1:17" x14ac:dyDescent="0.2">
      <c r="A2677" s="12">
        <f>VLOOKUP($B2677,References_1!$F$2:$G$19,2,)</f>
        <v>14</v>
      </c>
      <c r="B2677" s="12">
        <v>6127985</v>
      </c>
      <c r="C2677" s="13">
        <f>VLOOKUP($B2677,References_1!$F$2:$H$19,3,)</f>
        <v>11</v>
      </c>
      <c r="D2677" s="136">
        <v>42432</v>
      </c>
      <c r="E2677" s="13" t="s">
        <v>1072</v>
      </c>
      <c r="F2677" s="13">
        <v>3</v>
      </c>
      <c r="G2677" s="13" t="s">
        <v>735</v>
      </c>
      <c r="H2677" s="13">
        <v>1433</v>
      </c>
      <c r="I2677" s="13">
        <v>0.01</v>
      </c>
      <c r="J2677" s="137"/>
      <c r="K2677" s="120">
        <v>0.51</v>
      </c>
      <c r="L2677" s="13" t="s">
        <v>736</v>
      </c>
      <c r="M2677" s="13" t="str">
        <f>VLOOKUP($H2677,References_1!$C$2:$D$827,2,)</f>
        <v>GP1</v>
      </c>
      <c r="N2677" s="13" t="e">
        <f>VLOOKUP($H2677,References_2!$D$2:'References_2'!$AQ$186,39,)</f>
        <v>#N/A</v>
      </c>
      <c r="O2677" s="13" t="str">
        <f>LEFT(L2677,2)</f>
        <v>mg</v>
      </c>
      <c r="P2677" s="139">
        <f>IF($O2677="mg",VLOOKUP($C2677,References_1!$H$2:$I$19,2,)*$K2677*0.0864,IF($O2677="µg",VLOOKUP($C2677,References_1!$H$2:$I$19,2,)*$K2677*86.4,""))</f>
        <v>9.0798278400000019</v>
      </c>
      <c r="Q2677" s="138" t="str">
        <f>IF($O2677="mg","kg/j",IF($O2677="µg","mg/j",""))</f>
        <v>kg/j</v>
      </c>
    </row>
    <row r="2678" spans="1:17" x14ac:dyDescent="0.2">
      <c r="A2678" s="9">
        <f>VLOOKUP($B2678,References_1!$F$2:$G$19,2,)</f>
        <v>11</v>
      </c>
      <c r="B2678" s="9" t="s">
        <v>118</v>
      </c>
      <c r="C2678" s="13">
        <f>VLOOKUP($B2678,References_1!$F$2:$H$19,3,)</f>
        <v>13</v>
      </c>
      <c r="D2678" s="136">
        <v>42432</v>
      </c>
      <c r="E2678" s="13" t="s">
        <v>119</v>
      </c>
      <c r="F2678" s="13">
        <v>3</v>
      </c>
      <c r="G2678" s="13" t="s">
        <v>735</v>
      </c>
      <c r="H2678" s="13">
        <v>1433</v>
      </c>
      <c r="I2678" s="13">
        <v>0.01</v>
      </c>
      <c r="J2678" s="137"/>
      <c r="K2678" s="118">
        <v>0.02</v>
      </c>
      <c r="L2678" s="13" t="s">
        <v>736</v>
      </c>
      <c r="M2678" s="13" t="str">
        <f>VLOOKUP($H2678,References_1!$C$2:$D$827,2,)</f>
        <v>GP1</v>
      </c>
      <c r="N2678" s="13" t="e">
        <f>VLOOKUP($H2678,References_2!$D$2:'References_2'!$AQ$186,39,)</f>
        <v>#N/A</v>
      </c>
      <c r="O2678" s="13" t="str">
        <f>LEFT(L2678,2)</f>
        <v>mg</v>
      </c>
      <c r="P2678" s="139">
        <f>IF($O2678="mg",VLOOKUP($C2678,References_1!$H$2:$I$19,2,)*$K2678*0.0864,IF($O2678="µg",VLOOKUP($C2678,References_1!$H$2:$I$19,2,)*$K2678*86.4,""))</f>
        <v>2.7436800000000004E-2</v>
      </c>
      <c r="Q2678" s="138" t="str">
        <f>IF($O2678="mg","kg/j",IF($O2678="µg","mg/j",""))</f>
        <v>kg/j</v>
      </c>
    </row>
    <row r="2679" spans="1:17" x14ac:dyDescent="0.2">
      <c r="A2679" s="11">
        <f>VLOOKUP($B2679,References_1!$F$2:$G$19,2,)</f>
        <v>12</v>
      </c>
      <c r="B2679" s="11">
        <v>6127975</v>
      </c>
      <c r="C2679" s="13">
        <f>VLOOKUP($B2679,References_1!$F$2:$H$19,3,)</f>
        <v>14</v>
      </c>
      <c r="D2679" s="136">
        <v>42432</v>
      </c>
      <c r="E2679" s="13" t="s">
        <v>991</v>
      </c>
      <c r="F2679" s="13">
        <v>3</v>
      </c>
      <c r="G2679" s="13" t="s">
        <v>735</v>
      </c>
      <c r="H2679" s="13">
        <v>1433</v>
      </c>
      <c r="I2679" s="13">
        <v>0.01</v>
      </c>
      <c r="J2679" s="137"/>
      <c r="K2679" s="119">
        <v>0.24</v>
      </c>
      <c r="L2679" s="13" t="s">
        <v>736</v>
      </c>
      <c r="M2679" s="13" t="str">
        <f>VLOOKUP($H2679,References_1!$C$2:$D$827,2,)</f>
        <v>GP1</v>
      </c>
      <c r="N2679" s="13" t="e">
        <f>VLOOKUP($H2679,References_2!$D$2:'References_2'!$AQ$186,39,)</f>
        <v>#N/A</v>
      </c>
      <c r="O2679" s="13" t="str">
        <f>LEFT(L2679,2)</f>
        <v>mg</v>
      </c>
      <c r="P2679" s="139">
        <f>IF($O2679="mg",VLOOKUP($C2679,References_1!$H$2:$I$19,2,)*$K2679*0.0864,IF($O2679="µg",VLOOKUP($C2679,References_1!$H$2:$I$19,2,)*$K2679*86.4,""))</f>
        <v>1.145664</v>
      </c>
      <c r="Q2679" s="138" t="str">
        <f>IF($O2679="mg","kg/j",IF($O2679="µg","mg/j",""))</f>
        <v>kg/j</v>
      </c>
    </row>
    <row r="2680" spans="1:17" x14ac:dyDescent="0.2">
      <c r="A2680" s="13">
        <f>VLOOKUP($B2680,References_1!$F$2:$G$19,2,)</f>
        <v>4</v>
      </c>
      <c r="B2680" s="13">
        <v>6127935</v>
      </c>
      <c r="C2680" s="13">
        <f>VLOOKUP($B2680,References_1!$F$2:$H$19,3,)</f>
        <v>3</v>
      </c>
      <c r="D2680" s="136">
        <v>42432</v>
      </c>
      <c r="E2680" s="13" t="s">
        <v>1031</v>
      </c>
      <c r="F2680" s="13">
        <v>23</v>
      </c>
      <c r="G2680" s="13" t="s">
        <v>738</v>
      </c>
      <c r="H2680" s="13">
        <v>1668</v>
      </c>
      <c r="I2680" s="13">
        <v>0.1</v>
      </c>
      <c r="J2680" s="137" t="s">
        <v>1169</v>
      </c>
      <c r="K2680" s="138">
        <v>0.1</v>
      </c>
      <c r="L2680" s="13" t="s">
        <v>135</v>
      </c>
      <c r="M2680" s="13" t="str">
        <f>VLOOKUP($H2680,References_1!$C$2:$D$827,2,)</f>
        <v>GP4</v>
      </c>
      <c r="N2680" s="13" t="e">
        <f>VLOOKUP($H2680,References_2!$D$2:'References_2'!$AQ$186,39,)</f>
        <v>#N/A</v>
      </c>
      <c r="O2680" s="13" t="str">
        <f>LEFT(L2680,2)</f>
        <v>µg</v>
      </c>
      <c r="P2680" s="139">
        <f>IF($O2680="mg",VLOOKUP($C2680,References_1!$H$2:$I$19,2,)*$K2680*0.0864,IF($O2680="µg",VLOOKUP($C2680,References_1!$H$2:$I$19,2,)*$K2680*86.4,""))</f>
        <v>18.576000000000001</v>
      </c>
      <c r="Q2680" s="138" t="str">
        <f>IF($O2680="mg","kg/j",IF($O2680="µg","mg/j",""))</f>
        <v>mg/j</v>
      </c>
    </row>
    <row r="2681" spans="1:17" x14ac:dyDescent="0.2">
      <c r="A2681" s="13">
        <f>VLOOKUP($B2681,References_1!$F$2:$G$19,2,)</f>
        <v>18</v>
      </c>
      <c r="B2681" s="13">
        <v>6127970</v>
      </c>
      <c r="C2681" s="13">
        <f>VLOOKUP($B2681,References_1!$F$2:$H$19,3,)</f>
        <v>9.5</v>
      </c>
      <c r="D2681" s="136">
        <v>42432</v>
      </c>
      <c r="E2681" s="13" t="s">
        <v>1113</v>
      </c>
      <c r="F2681" s="13">
        <v>23</v>
      </c>
      <c r="G2681" s="13" t="s">
        <v>738</v>
      </c>
      <c r="H2681" s="13">
        <v>1668</v>
      </c>
      <c r="I2681" s="13">
        <v>0.1</v>
      </c>
      <c r="J2681" s="137" t="s">
        <v>1169</v>
      </c>
      <c r="K2681" s="138">
        <v>0.1</v>
      </c>
      <c r="L2681" s="13" t="s">
        <v>135</v>
      </c>
      <c r="M2681" s="13" t="str">
        <f>VLOOKUP($H2681,References_1!$C$2:$D$827,2,)</f>
        <v>GP4</v>
      </c>
      <c r="N2681" s="13" t="e">
        <f>VLOOKUP($H2681,References_2!$D$2:'References_2'!$AQ$186,39,)</f>
        <v>#N/A</v>
      </c>
      <c r="O2681" s="13" t="str">
        <f>LEFT(L2681,2)</f>
        <v>µg</v>
      </c>
      <c r="P2681" s="139">
        <f>IF($O2681="mg",VLOOKUP($C2681,References_1!$H$2:$I$19,2,)*$K2681*0.0864,IF($O2681="µg",VLOOKUP($C2681,References_1!$H$2:$I$19,2,)*$K2681*86.4,""))</f>
        <v>257.38560000000001</v>
      </c>
      <c r="Q2681" s="138" t="str">
        <f>IF($O2681="mg","kg/j",IF($O2681="µg","mg/j",""))</f>
        <v>mg/j</v>
      </c>
    </row>
    <row r="2682" spans="1:17" x14ac:dyDescent="0.2">
      <c r="A2682" s="13">
        <f>VLOOKUP($B2682,References_1!$F$2:$G$19,2,)</f>
        <v>14</v>
      </c>
      <c r="B2682" s="13">
        <v>6127985</v>
      </c>
      <c r="C2682" s="13">
        <f>VLOOKUP($B2682,References_1!$F$2:$H$19,3,)</f>
        <v>11</v>
      </c>
      <c r="D2682" s="136">
        <v>42432</v>
      </c>
      <c r="E2682" s="13" t="s">
        <v>1072</v>
      </c>
      <c r="F2682" s="13">
        <v>23</v>
      </c>
      <c r="G2682" s="13" t="s">
        <v>738</v>
      </c>
      <c r="H2682" s="13">
        <v>1668</v>
      </c>
      <c r="I2682" s="13">
        <v>0.1</v>
      </c>
      <c r="J2682" s="137" t="s">
        <v>1169</v>
      </c>
      <c r="K2682" s="138">
        <v>0.1</v>
      </c>
      <c r="L2682" s="13" t="s">
        <v>135</v>
      </c>
      <c r="M2682" s="13" t="str">
        <f>VLOOKUP($H2682,References_1!$C$2:$D$827,2,)</f>
        <v>GP4</v>
      </c>
      <c r="N2682" s="13" t="e">
        <f>VLOOKUP($H2682,References_2!$D$2:'References_2'!$AQ$186,39,)</f>
        <v>#N/A</v>
      </c>
      <c r="O2682" s="13" t="str">
        <f>LEFT(L2682,2)</f>
        <v>µg</v>
      </c>
      <c r="P2682" s="139">
        <f>IF($O2682="mg",VLOOKUP($C2682,References_1!$H$2:$I$19,2,)*$K2682*0.0864,IF($O2682="µg",VLOOKUP($C2682,References_1!$H$2:$I$19,2,)*$K2682*86.4,""))</f>
        <v>1780.3584000000003</v>
      </c>
      <c r="Q2682" s="138" t="str">
        <f>IF($O2682="mg","kg/j",IF($O2682="µg","mg/j",""))</f>
        <v>mg/j</v>
      </c>
    </row>
    <row r="2683" spans="1:17" x14ac:dyDescent="0.2">
      <c r="A2683" s="13">
        <f>VLOOKUP($B2683,References_1!$F$2:$G$19,2,)</f>
        <v>11</v>
      </c>
      <c r="B2683" s="13" t="s">
        <v>118</v>
      </c>
      <c r="C2683" s="13">
        <f>VLOOKUP($B2683,References_1!$F$2:$H$19,3,)</f>
        <v>13</v>
      </c>
      <c r="D2683" s="136">
        <v>42432</v>
      </c>
      <c r="E2683" s="13" t="s">
        <v>119</v>
      </c>
      <c r="F2683" s="13">
        <v>23</v>
      </c>
      <c r="G2683" s="13" t="s">
        <v>738</v>
      </c>
      <c r="H2683" s="13">
        <v>1668</v>
      </c>
      <c r="I2683" s="13">
        <v>0.1</v>
      </c>
      <c r="J2683" s="137" t="s">
        <v>1169</v>
      </c>
      <c r="K2683" s="138">
        <v>0.1</v>
      </c>
      <c r="L2683" s="13" t="s">
        <v>135</v>
      </c>
      <c r="M2683" s="13" t="str">
        <f>VLOOKUP($H2683,References_1!$C$2:$D$827,2,)</f>
        <v>GP4</v>
      </c>
      <c r="N2683" s="13" t="e">
        <f>VLOOKUP($H2683,References_2!$D$2:'References_2'!$AQ$186,39,)</f>
        <v>#N/A</v>
      </c>
      <c r="O2683" s="13" t="str">
        <f>LEFT(L2683,2)</f>
        <v>µg</v>
      </c>
      <c r="P2683" s="139">
        <f>IF($O2683="mg",VLOOKUP($C2683,References_1!$H$2:$I$19,2,)*$K2683*0.0864,IF($O2683="µg",VLOOKUP($C2683,References_1!$H$2:$I$19,2,)*$K2683*86.4,""))</f>
        <v>137.18400000000003</v>
      </c>
      <c r="Q2683" s="138" t="str">
        <f>IF($O2683="mg","kg/j",IF($O2683="µg","mg/j",""))</f>
        <v>mg/j</v>
      </c>
    </row>
    <row r="2684" spans="1:17" x14ac:dyDescent="0.2">
      <c r="A2684" s="13">
        <f>VLOOKUP($B2684,References_1!$F$2:$G$19,2,)</f>
        <v>12</v>
      </c>
      <c r="B2684" s="13">
        <v>6127975</v>
      </c>
      <c r="C2684" s="13">
        <f>VLOOKUP($B2684,References_1!$F$2:$H$19,3,)</f>
        <v>14</v>
      </c>
      <c r="D2684" s="136">
        <v>42432</v>
      </c>
      <c r="E2684" s="13" t="s">
        <v>991</v>
      </c>
      <c r="F2684" s="13">
        <v>23</v>
      </c>
      <c r="G2684" s="13" t="s">
        <v>738</v>
      </c>
      <c r="H2684" s="13">
        <v>1668</v>
      </c>
      <c r="I2684" s="13">
        <v>0.1</v>
      </c>
      <c r="J2684" s="137" t="s">
        <v>1169</v>
      </c>
      <c r="K2684" s="138">
        <v>0.1</v>
      </c>
      <c r="L2684" s="13" t="s">
        <v>135</v>
      </c>
      <c r="M2684" s="13" t="str">
        <f>VLOOKUP($H2684,References_1!$C$2:$D$827,2,)</f>
        <v>GP4</v>
      </c>
      <c r="N2684" s="13" t="e">
        <f>VLOOKUP($H2684,References_2!$D$2:'References_2'!$AQ$186,39,)</f>
        <v>#N/A</v>
      </c>
      <c r="O2684" s="13" t="str">
        <f>LEFT(L2684,2)</f>
        <v>µg</v>
      </c>
      <c r="P2684" s="139">
        <f>IF($O2684="mg",VLOOKUP($C2684,References_1!$H$2:$I$19,2,)*$K2684*0.0864,IF($O2684="µg",VLOOKUP($C2684,References_1!$H$2:$I$19,2,)*$K2684*86.4,""))</f>
        <v>477.36000000000007</v>
      </c>
      <c r="Q2684" s="138" t="str">
        <f>IF($O2684="mg","kg/j",IF($O2684="µg","mg/j",""))</f>
        <v>mg/j</v>
      </c>
    </row>
    <row r="2685" spans="1:17" x14ac:dyDescent="0.2">
      <c r="A2685" s="13">
        <f>VLOOKUP($B2685,References_1!$F$2:$G$19,2,)</f>
        <v>4</v>
      </c>
      <c r="B2685" s="13">
        <v>6127935</v>
      </c>
      <c r="C2685" s="13">
        <f>VLOOKUP($B2685,References_1!$F$2:$H$19,3,)</f>
        <v>3</v>
      </c>
      <c r="D2685" s="136">
        <v>42432</v>
      </c>
      <c r="E2685" s="13" t="s">
        <v>1031</v>
      </c>
      <c r="F2685" s="13">
        <v>23</v>
      </c>
      <c r="G2685" s="13" t="s">
        <v>739</v>
      </c>
      <c r="H2685" s="13">
        <v>2068</v>
      </c>
      <c r="I2685" s="13">
        <v>5.0000000000000001E-3</v>
      </c>
      <c r="J2685" s="137" t="s">
        <v>1169</v>
      </c>
      <c r="K2685" s="138">
        <v>5.0000000000000001E-3</v>
      </c>
      <c r="L2685" s="13" t="s">
        <v>135</v>
      </c>
      <c r="M2685" s="13" t="str">
        <f>VLOOKUP($H2685,References_1!$C$2:$D$827,2,)</f>
        <v>GP4</v>
      </c>
      <c r="N2685" s="13" t="e">
        <f>VLOOKUP($H2685,References_2!$D$2:'References_2'!$AQ$186,39,)</f>
        <v>#N/A</v>
      </c>
      <c r="O2685" s="13" t="str">
        <f>LEFT(L2685,2)</f>
        <v>µg</v>
      </c>
      <c r="P2685" s="139">
        <f>IF($O2685="mg",VLOOKUP($C2685,References_1!$H$2:$I$19,2,)*$K2685*0.0864,IF($O2685="µg",VLOOKUP($C2685,References_1!$H$2:$I$19,2,)*$K2685*86.4,""))</f>
        <v>0.92879999999999996</v>
      </c>
      <c r="Q2685" s="138" t="str">
        <f>IF($O2685="mg","kg/j",IF($O2685="µg","mg/j",""))</f>
        <v>mg/j</v>
      </c>
    </row>
    <row r="2686" spans="1:17" x14ac:dyDescent="0.2">
      <c r="A2686" s="13">
        <f>VLOOKUP($B2686,References_1!$F$2:$G$19,2,)</f>
        <v>18</v>
      </c>
      <c r="B2686" s="13">
        <v>6127970</v>
      </c>
      <c r="C2686" s="13">
        <f>VLOOKUP($B2686,References_1!$F$2:$H$19,3,)</f>
        <v>9.5</v>
      </c>
      <c r="D2686" s="136">
        <v>42432</v>
      </c>
      <c r="E2686" s="13" t="s">
        <v>1113</v>
      </c>
      <c r="F2686" s="13">
        <v>23</v>
      </c>
      <c r="G2686" s="13" t="s">
        <v>739</v>
      </c>
      <c r="H2686" s="13">
        <v>2068</v>
      </c>
      <c r="I2686" s="13">
        <v>5.0000000000000001E-3</v>
      </c>
      <c r="J2686" s="137" t="s">
        <v>1169</v>
      </c>
      <c r="K2686" s="138">
        <v>5.0000000000000001E-3</v>
      </c>
      <c r="L2686" s="13" t="s">
        <v>135</v>
      </c>
      <c r="M2686" s="13" t="str">
        <f>VLOOKUP($H2686,References_1!$C$2:$D$827,2,)</f>
        <v>GP4</v>
      </c>
      <c r="N2686" s="13" t="e">
        <f>VLOOKUP($H2686,References_2!$D$2:'References_2'!$AQ$186,39,)</f>
        <v>#N/A</v>
      </c>
      <c r="O2686" s="13" t="str">
        <f>LEFT(L2686,2)</f>
        <v>µg</v>
      </c>
      <c r="P2686" s="139">
        <f>IF($O2686="mg",VLOOKUP($C2686,References_1!$H$2:$I$19,2,)*$K2686*0.0864,IF($O2686="µg",VLOOKUP($C2686,References_1!$H$2:$I$19,2,)*$K2686*86.4,""))</f>
        <v>12.869280000000002</v>
      </c>
      <c r="Q2686" s="138" t="str">
        <f>IF($O2686="mg","kg/j",IF($O2686="µg","mg/j",""))</f>
        <v>mg/j</v>
      </c>
    </row>
    <row r="2687" spans="1:17" x14ac:dyDescent="0.2">
      <c r="A2687" s="13">
        <f>VLOOKUP($B2687,References_1!$F$2:$G$19,2,)</f>
        <v>14</v>
      </c>
      <c r="B2687" s="13">
        <v>6127985</v>
      </c>
      <c r="C2687" s="13">
        <f>VLOOKUP($B2687,References_1!$F$2:$H$19,3,)</f>
        <v>11</v>
      </c>
      <c r="D2687" s="136">
        <v>42432</v>
      </c>
      <c r="E2687" s="13" t="s">
        <v>1072</v>
      </c>
      <c r="F2687" s="13">
        <v>23</v>
      </c>
      <c r="G2687" s="13" t="s">
        <v>739</v>
      </c>
      <c r="H2687" s="13">
        <v>2068</v>
      </c>
      <c r="I2687" s="13">
        <v>5.0000000000000001E-3</v>
      </c>
      <c r="J2687" s="137" t="s">
        <v>1169</v>
      </c>
      <c r="K2687" s="138">
        <v>5.0000000000000001E-3</v>
      </c>
      <c r="L2687" s="13" t="s">
        <v>135</v>
      </c>
      <c r="M2687" s="13" t="str">
        <f>VLOOKUP($H2687,References_1!$C$2:$D$827,2,)</f>
        <v>GP4</v>
      </c>
      <c r="N2687" s="13" t="e">
        <f>VLOOKUP($H2687,References_2!$D$2:'References_2'!$AQ$186,39,)</f>
        <v>#N/A</v>
      </c>
      <c r="O2687" s="13" t="str">
        <f>LEFT(L2687,2)</f>
        <v>µg</v>
      </c>
      <c r="P2687" s="139">
        <f>IF($O2687="mg",VLOOKUP($C2687,References_1!$H$2:$I$19,2,)*$K2687*0.0864,IF($O2687="µg",VLOOKUP($C2687,References_1!$H$2:$I$19,2,)*$K2687*86.4,""))</f>
        <v>89.017920000000004</v>
      </c>
      <c r="Q2687" s="138" t="str">
        <f>IF($O2687="mg","kg/j",IF($O2687="µg","mg/j",""))</f>
        <v>mg/j</v>
      </c>
    </row>
    <row r="2688" spans="1:17" x14ac:dyDescent="0.2">
      <c r="A2688" s="13">
        <f>VLOOKUP($B2688,References_1!$F$2:$G$19,2,)</f>
        <v>11</v>
      </c>
      <c r="B2688" s="13" t="s">
        <v>118</v>
      </c>
      <c r="C2688" s="13">
        <f>VLOOKUP($B2688,References_1!$F$2:$H$19,3,)</f>
        <v>13</v>
      </c>
      <c r="D2688" s="136">
        <v>42432</v>
      </c>
      <c r="E2688" s="13" t="s">
        <v>119</v>
      </c>
      <c r="F2688" s="13">
        <v>23</v>
      </c>
      <c r="G2688" s="13" t="s">
        <v>739</v>
      </c>
      <c r="H2688" s="13">
        <v>2068</v>
      </c>
      <c r="I2688" s="13">
        <v>5.0000000000000001E-3</v>
      </c>
      <c r="J2688" s="137" t="s">
        <v>1169</v>
      </c>
      <c r="K2688" s="138">
        <v>5.0000000000000001E-3</v>
      </c>
      <c r="L2688" s="13" t="s">
        <v>135</v>
      </c>
      <c r="M2688" s="13" t="str">
        <f>VLOOKUP($H2688,References_1!$C$2:$D$827,2,)</f>
        <v>GP4</v>
      </c>
      <c r="N2688" s="13" t="e">
        <f>VLOOKUP($H2688,References_2!$D$2:'References_2'!$AQ$186,39,)</f>
        <v>#N/A</v>
      </c>
      <c r="O2688" s="13" t="str">
        <f>LEFT(L2688,2)</f>
        <v>µg</v>
      </c>
      <c r="P2688" s="139">
        <f>IF($O2688="mg",VLOOKUP($C2688,References_1!$H$2:$I$19,2,)*$K2688*0.0864,IF($O2688="µg",VLOOKUP($C2688,References_1!$H$2:$I$19,2,)*$K2688*86.4,""))</f>
        <v>6.8592000000000013</v>
      </c>
      <c r="Q2688" s="138" t="str">
        <f>IF($O2688="mg","kg/j",IF($O2688="µg","mg/j",""))</f>
        <v>mg/j</v>
      </c>
    </row>
    <row r="2689" spans="1:17" x14ac:dyDescent="0.2">
      <c r="A2689" s="13">
        <f>VLOOKUP($B2689,References_1!$F$2:$G$19,2,)</f>
        <v>12</v>
      </c>
      <c r="B2689" s="13">
        <v>6127975</v>
      </c>
      <c r="C2689" s="13">
        <f>VLOOKUP($B2689,References_1!$F$2:$H$19,3,)</f>
        <v>14</v>
      </c>
      <c r="D2689" s="136">
        <v>42432</v>
      </c>
      <c r="E2689" s="13" t="s">
        <v>991</v>
      </c>
      <c r="F2689" s="13">
        <v>23</v>
      </c>
      <c r="G2689" s="13" t="s">
        <v>739</v>
      </c>
      <c r="H2689" s="13">
        <v>2068</v>
      </c>
      <c r="I2689" s="13">
        <v>5.0000000000000001E-3</v>
      </c>
      <c r="J2689" s="137" t="s">
        <v>1169</v>
      </c>
      <c r="K2689" s="138">
        <v>5.0000000000000001E-3</v>
      </c>
      <c r="L2689" s="13" t="s">
        <v>135</v>
      </c>
      <c r="M2689" s="13" t="str">
        <f>VLOOKUP($H2689,References_1!$C$2:$D$827,2,)</f>
        <v>GP4</v>
      </c>
      <c r="N2689" s="13" t="e">
        <f>VLOOKUP($H2689,References_2!$D$2:'References_2'!$AQ$186,39,)</f>
        <v>#N/A</v>
      </c>
      <c r="O2689" s="13" t="str">
        <f>LEFT(L2689,2)</f>
        <v>µg</v>
      </c>
      <c r="P2689" s="139">
        <f>IF($O2689="mg",VLOOKUP($C2689,References_1!$H$2:$I$19,2,)*$K2689*0.0864,IF($O2689="µg",VLOOKUP($C2689,References_1!$H$2:$I$19,2,)*$K2689*86.4,""))</f>
        <v>23.868000000000002</v>
      </c>
      <c r="Q2689" s="138" t="str">
        <f>IF($O2689="mg","kg/j",IF($O2689="µg","mg/j",""))</f>
        <v>mg/j</v>
      </c>
    </row>
    <row r="2690" spans="1:17" x14ac:dyDescent="0.2">
      <c r="A2690" s="13">
        <f>VLOOKUP($B2690,References_1!$F$2:$G$19,2,)</f>
        <v>4</v>
      </c>
      <c r="B2690" s="13">
        <v>6127935</v>
      </c>
      <c r="C2690" s="13">
        <f>VLOOKUP($B2690,References_1!$F$2:$H$19,3,)</f>
        <v>3</v>
      </c>
      <c r="D2690" s="136">
        <v>42432</v>
      </c>
      <c r="E2690" s="13" t="s">
        <v>1031</v>
      </c>
      <c r="F2690" s="13">
        <v>23</v>
      </c>
      <c r="G2690" s="13" t="s">
        <v>740</v>
      </c>
      <c r="H2690" s="13">
        <v>1667</v>
      </c>
      <c r="I2690" s="13">
        <v>5.0000000000000001E-3</v>
      </c>
      <c r="J2690" s="137" t="s">
        <v>1169</v>
      </c>
      <c r="K2690" s="138">
        <v>5.0000000000000001E-3</v>
      </c>
      <c r="L2690" s="13" t="s">
        <v>135</v>
      </c>
      <c r="M2690" s="13" t="str">
        <f>VLOOKUP($H2690,References_1!$C$2:$D$827,2,)</f>
        <v>GP4</v>
      </c>
      <c r="N2690" s="13">
        <f>VLOOKUP($H2690,References_2!$D$2:'References_2'!$AQ$186,39,)</f>
        <v>0.09</v>
      </c>
      <c r="O2690" s="13" t="str">
        <f>LEFT(L2690,2)</f>
        <v>µg</v>
      </c>
      <c r="P2690" s="139">
        <f>IF($O2690="mg",VLOOKUP($C2690,References_1!$H$2:$I$19,2,)*$K2690*0.0864,IF($O2690="µg",VLOOKUP($C2690,References_1!$H$2:$I$19,2,)*$K2690*86.4,""))</f>
        <v>0.92879999999999996</v>
      </c>
      <c r="Q2690" s="138" t="str">
        <f>IF($O2690="mg","kg/j",IF($O2690="µg","mg/j",""))</f>
        <v>mg/j</v>
      </c>
    </row>
    <row r="2691" spans="1:17" x14ac:dyDescent="0.2">
      <c r="A2691" s="13">
        <f>VLOOKUP($B2691,References_1!$F$2:$G$19,2,)</f>
        <v>18</v>
      </c>
      <c r="B2691" s="13">
        <v>6127970</v>
      </c>
      <c r="C2691" s="13">
        <f>VLOOKUP($B2691,References_1!$F$2:$H$19,3,)</f>
        <v>9.5</v>
      </c>
      <c r="D2691" s="136">
        <v>42432</v>
      </c>
      <c r="E2691" s="13" t="s">
        <v>1113</v>
      </c>
      <c r="F2691" s="13">
        <v>23</v>
      </c>
      <c r="G2691" s="13" t="s">
        <v>740</v>
      </c>
      <c r="H2691" s="13">
        <v>1667</v>
      </c>
      <c r="I2691" s="13">
        <v>5.0000000000000001E-3</v>
      </c>
      <c r="J2691" s="137" t="s">
        <v>1169</v>
      </c>
      <c r="K2691" s="138">
        <v>5.0000000000000001E-3</v>
      </c>
      <c r="L2691" s="13" t="s">
        <v>135</v>
      </c>
      <c r="M2691" s="13" t="str">
        <f>VLOOKUP($H2691,References_1!$C$2:$D$827,2,)</f>
        <v>GP4</v>
      </c>
      <c r="N2691" s="13">
        <f>VLOOKUP($H2691,References_2!$D$2:'References_2'!$AQ$186,39,)</f>
        <v>0.09</v>
      </c>
      <c r="O2691" s="13" t="str">
        <f>LEFT(L2691,2)</f>
        <v>µg</v>
      </c>
      <c r="P2691" s="139">
        <f>IF($O2691="mg",VLOOKUP($C2691,References_1!$H$2:$I$19,2,)*$K2691*0.0864,IF($O2691="µg",VLOOKUP($C2691,References_1!$H$2:$I$19,2,)*$K2691*86.4,""))</f>
        <v>12.869280000000002</v>
      </c>
      <c r="Q2691" s="138" t="str">
        <f>IF($O2691="mg","kg/j",IF($O2691="µg","mg/j",""))</f>
        <v>mg/j</v>
      </c>
    </row>
    <row r="2692" spans="1:17" x14ac:dyDescent="0.2">
      <c r="A2692" s="13">
        <f>VLOOKUP($B2692,References_1!$F$2:$G$19,2,)</f>
        <v>14</v>
      </c>
      <c r="B2692" s="13">
        <v>6127985</v>
      </c>
      <c r="C2692" s="13">
        <f>VLOOKUP($B2692,References_1!$F$2:$H$19,3,)</f>
        <v>11</v>
      </c>
      <c r="D2692" s="136">
        <v>42432</v>
      </c>
      <c r="E2692" s="13" t="s">
        <v>1072</v>
      </c>
      <c r="F2692" s="13">
        <v>23</v>
      </c>
      <c r="G2692" s="13" t="s">
        <v>740</v>
      </c>
      <c r="H2692" s="13">
        <v>1667</v>
      </c>
      <c r="I2692" s="13">
        <v>5.0000000000000001E-3</v>
      </c>
      <c r="J2692" s="137" t="s">
        <v>1169</v>
      </c>
      <c r="K2692" s="138">
        <v>5.0000000000000001E-3</v>
      </c>
      <c r="L2692" s="13" t="s">
        <v>135</v>
      </c>
      <c r="M2692" s="13" t="str">
        <f>VLOOKUP($H2692,References_1!$C$2:$D$827,2,)</f>
        <v>GP4</v>
      </c>
      <c r="N2692" s="13">
        <f>VLOOKUP($H2692,References_2!$D$2:'References_2'!$AQ$186,39,)</f>
        <v>0.09</v>
      </c>
      <c r="O2692" s="13" t="str">
        <f>LEFT(L2692,2)</f>
        <v>µg</v>
      </c>
      <c r="P2692" s="139">
        <f>IF($O2692="mg",VLOOKUP($C2692,References_1!$H$2:$I$19,2,)*$K2692*0.0864,IF($O2692="µg",VLOOKUP($C2692,References_1!$H$2:$I$19,2,)*$K2692*86.4,""))</f>
        <v>89.017920000000004</v>
      </c>
      <c r="Q2692" s="138" t="str">
        <f>IF($O2692="mg","kg/j",IF($O2692="µg","mg/j",""))</f>
        <v>mg/j</v>
      </c>
    </row>
    <row r="2693" spans="1:17" x14ac:dyDescent="0.2">
      <c r="A2693" s="13">
        <f>VLOOKUP($B2693,References_1!$F$2:$G$19,2,)</f>
        <v>11</v>
      </c>
      <c r="B2693" s="13" t="s">
        <v>118</v>
      </c>
      <c r="C2693" s="13">
        <f>VLOOKUP($B2693,References_1!$F$2:$H$19,3,)</f>
        <v>13</v>
      </c>
      <c r="D2693" s="136">
        <v>42432</v>
      </c>
      <c r="E2693" s="13" t="s">
        <v>119</v>
      </c>
      <c r="F2693" s="13">
        <v>23</v>
      </c>
      <c r="G2693" s="13" t="s">
        <v>740</v>
      </c>
      <c r="H2693" s="13">
        <v>1667</v>
      </c>
      <c r="I2693" s="13">
        <v>5.0000000000000001E-3</v>
      </c>
      <c r="J2693" s="137" t="s">
        <v>1169</v>
      </c>
      <c r="K2693" s="138">
        <v>5.0000000000000001E-3</v>
      </c>
      <c r="L2693" s="13" t="s">
        <v>135</v>
      </c>
      <c r="M2693" s="13" t="str">
        <f>VLOOKUP($H2693,References_1!$C$2:$D$827,2,)</f>
        <v>GP4</v>
      </c>
      <c r="N2693" s="13">
        <f>VLOOKUP($H2693,References_2!$D$2:'References_2'!$AQ$186,39,)</f>
        <v>0.09</v>
      </c>
      <c r="O2693" s="13" t="str">
        <f>LEFT(L2693,2)</f>
        <v>µg</v>
      </c>
      <c r="P2693" s="139">
        <f>IF($O2693="mg",VLOOKUP($C2693,References_1!$H$2:$I$19,2,)*$K2693*0.0864,IF($O2693="µg",VLOOKUP($C2693,References_1!$H$2:$I$19,2,)*$K2693*86.4,""))</f>
        <v>6.8592000000000013</v>
      </c>
      <c r="Q2693" s="138" t="str">
        <f>IF($O2693="mg","kg/j",IF($O2693="µg","mg/j",""))</f>
        <v>mg/j</v>
      </c>
    </row>
    <row r="2694" spans="1:17" x14ac:dyDescent="0.2">
      <c r="A2694" s="13">
        <f>VLOOKUP($B2694,References_1!$F$2:$G$19,2,)</f>
        <v>12</v>
      </c>
      <c r="B2694" s="13">
        <v>6127975</v>
      </c>
      <c r="C2694" s="13">
        <f>VLOOKUP($B2694,References_1!$F$2:$H$19,3,)</f>
        <v>14</v>
      </c>
      <c r="D2694" s="136">
        <v>42432</v>
      </c>
      <c r="E2694" s="13" t="s">
        <v>991</v>
      </c>
      <c r="F2694" s="13">
        <v>23</v>
      </c>
      <c r="G2694" s="13" t="s">
        <v>740</v>
      </c>
      <c r="H2694" s="13">
        <v>1667</v>
      </c>
      <c r="I2694" s="13">
        <v>5.0000000000000001E-3</v>
      </c>
      <c r="J2694" s="137" t="s">
        <v>1169</v>
      </c>
      <c r="K2694" s="138">
        <v>5.0000000000000001E-3</v>
      </c>
      <c r="L2694" s="13" t="s">
        <v>135</v>
      </c>
      <c r="M2694" s="13" t="str">
        <f>VLOOKUP($H2694,References_1!$C$2:$D$827,2,)</f>
        <v>GP4</v>
      </c>
      <c r="N2694" s="13">
        <f>VLOOKUP($H2694,References_2!$D$2:'References_2'!$AQ$186,39,)</f>
        <v>0.09</v>
      </c>
      <c r="O2694" s="13" t="str">
        <f>LEFT(L2694,2)</f>
        <v>µg</v>
      </c>
      <c r="P2694" s="139">
        <f>IF($O2694="mg",VLOOKUP($C2694,References_1!$H$2:$I$19,2,)*$K2694*0.0864,IF($O2694="µg",VLOOKUP($C2694,References_1!$H$2:$I$19,2,)*$K2694*86.4,""))</f>
        <v>23.868000000000002</v>
      </c>
      <c r="Q2694" s="138" t="str">
        <f>IF($O2694="mg","kg/j",IF($O2694="µg","mg/j",""))</f>
        <v>mg/j</v>
      </c>
    </row>
    <row r="2695" spans="1:17" x14ac:dyDescent="0.2">
      <c r="A2695" s="13">
        <f>VLOOKUP($B2695,References_1!$F$2:$G$19,2,)</f>
        <v>4</v>
      </c>
      <c r="B2695" s="13">
        <v>6127935</v>
      </c>
      <c r="C2695" s="13">
        <f>VLOOKUP($B2695,References_1!$F$2:$H$19,3,)</f>
        <v>3</v>
      </c>
      <c r="D2695" s="136">
        <v>42432</v>
      </c>
      <c r="E2695" s="13" t="s">
        <v>1031</v>
      </c>
      <c r="F2695" s="13">
        <v>23</v>
      </c>
      <c r="G2695" s="13" t="s">
        <v>741</v>
      </c>
      <c r="H2695" s="13">
        <v>1666</v>
      </c>
      <c r="I2695" s="13">
        <v>5.0000000000000001E-3</v>
      </c>
      <c r="J2695" s="137" t="s">
        <v>1169</v>
      </c>
      <c r="K2695" s="138">
        <v>5.0000000000000001E-3</v>
      </c>
      <c r="L2695" s="13" t="s">
        <v>135</v>
      </c>
      <c r="M2695" s="13" t="str">
        <f>VLOOKUP($H2695,References_1!$C$2:$D$827,2,)</f>
        <v>GP4</v>
      </c>
      <c r="N2695" s="13" t="e">
        <f>VLOOKUP($H2695,References_2!$D$2:'References_2'!$AQ$186,39,)</f>
        <v>#N/A</v>
      </c>
      <c r="O2695" s="13" t="str">
        <f>LEFT(L2695,2)</f>
        <v>µg</v>
      </c>
      <c r="P2695" s="139">
        <f>IF($O2695="mg",VLOOKUP($C2695,References_1!$H$2:$I$19,2,)*$K2695*0.0864,IF($O2695="µg",VLOOKUP($C2695,References_1!$H$2:$I$19,2,)*$K2695*86.4,""))</f>
        <v>0.92879999999999996</v>
      </c>
      <c r="Q2695" s="138" t="str">
        <f>IF($O2695="mg","kg/j",IF($O2695="µg","mg/j",""))</f>
        <v>mg/j</v>
      </c>
    </row>
    <row r="2696" spans="1:17" x14ac:dyDescent="0.2">
      <c r="A2696" s="13">
        <f>VLOOKUP($B2696,References_1!$F$2:$G$19,2,)</f>
        <v>18</v>
      </c>
      <c r="B2696" s="13">
        <v>6127970</v>
      </c>
      <c r="C2696" s="13">
        <f>VLOOKUP($B2696,References_1!$F$2:$H$19,3,)</f>
        <v>9.5</v>
      </c>
      <c r="D2696" s="136">
        <v>42432</v>
      </c>
      <c r="E2696" s="13" t="s">
        <v>1113</v>
      </c>
      <c r="F2696" s="13">
        <v>23</v>
      </c>
      <c r="G2696" s="13" t="s">
        <v>741</v>
      </c>
      <c r="H2696" s="13">
        <v>1666</v>
      </c>
      <c r="I2696" s="13">
        <v>5.0000000000000001E-3</v>
      </c>
      <c r="J2696" s="137" t="s">
        <v>1169</v>
      </c>
      <c r="K2696" s="138">
        <v>5.0000000000000001E-3</v>
      </c>
      <c r="L2696" s="13" t="s">
        <v>135</v>
      </c>
      <c r="M2696" s="13" t="str">
        <f>VLOOKUP($H2696,References_1!$C$2:$D$827,2,)</f>
        <v>GP4</v>
      </c>
      <c r="N2696" s="13" t="e">
        <f>VLOOKUP($H2696,References_2!$D$2:'References_2'!$AQ$186,39,)</f>
        <v>#N/A</v>
      </c>
      <c r="O2696" s="13" t="str">
        <f>LEFT(L2696,2)</f>
        <v>µg</v>
      </c>
      <c r="P2696" s="139">
        <f>IF($O2696="mg",VLOOKUP($C2696,References_1!$H$2:$I$19,2,)*$K2696*0.0864,IF($O2696="µg",VLOOKUP($C2696,References_1!$H$2:$I$19,2,)*$K2696*86.4,""))</f>
        <v>12.869280000000002</v>
      </c>
      <c r="Q2696" s="138" t="str">
        <f>IF($O2696="mg","kg/j",IF($O2696="µg","mg/j",""))</f>
        <v>mg/j</v>
      </c>
    </row>
    <row r="2697" spans="1:17" x14ac:dyDescent="0.2">
      <c r="A2697" s="13">
        <f>VLOOKUP($B2697,References_1!$F$2:$G$19,2,)</f>
        <v>14</v>
      </c>
      <c r="B2697" s="13">
        <v>6127985</v>
      </c>
      <c r="C2697" s="13">
        <f>VLOOKUP($B2697,References_1!$F$2:$H$19,3,)</f>
        <v>11</v>
      </c>
      <c r="D2697" s="136">
        <v>42432</v>
      </c>
      <c r="E2697" s="13" t="s">
        <v>1072</v>
      </c>
      <c r="F2697" s="13">
        <v>23</v>
      </c>
      <c r="G2697" s="13" t="s">
        <v>741</v>
      </c>
      <c r="H2697" s="13">
        <v>1666</v>
      </c>
      <c r="I2697" s="13">
        <v>5.0000000000000001E-3</v>
      </c>
      <c r="J2697" s="137" t="s">
        <v>1169</v>
      </c>
      <c r="K2697" s="138">
        <v>5.0000000000000001E-3</v>
      </c>
      <c r="L2697" s="13" t="s">
        <v>135</v>
      </c>
      <c r="M2697" s="13" t="str">
        <f>VLOOKUP($H2697,References_1!$C$2:$D$827,2,)</f>
        <v>GP4</v>
      </c>
      <c r="N2697" s="13" t="e">
        <f>VLOOKUP($H2697,References_2!$D$2:'References_2'!$AQ$186,39,)</f>
        <v>#N/A</v>
      </c>
      <c r="O2697" s="13" t="str">
        <f>LEFT(L2697,2)</f>
        <v>µg</v>
      </c>
      <c r="P2697" s="139">
        <f>IF($O2697="mg",VLOOKUP($C2697,References_1!$H$2:$I$19,2,)*$K2697*0.0864,IF($O2697="µg",VLOOKUP($C2697,References_1!$H$2:$I$19,2,)*$K2697*86.4,""))</f>
        <v>89.017920000000004</v>
      </c>
      <c r="Q2697" s="138" t="str">
        <f>IF($O2697="mg","kg/j",IF($O2697="µg","mg/j",""))</f>
        <v>mg/j</v>
      </c>
    </row>
    <row r="2698" spans="1:17" x14ac:dyDescent="0.2">
      <c r="A2698" s="13">
        <f>VLOOKUP($B2698,References_1!$F$2:$G$19,2,)</f>
        <v>11</v>
      </c>
      <c r="B2698" s="13" t="s">
        <v>118</v>
      </c>
      <c r="C2698" s="13">
        <f>VLOOKUP($B2698,References_1!$F$2:$H$19,3,)</f>
        <v>13</v>
      </c>
      <c r="D2698" s="136">
        <v>42432</v>
      </c>
      <c r="E2698" s="13" t="s">
        <v>119</v>
      </c>
      <c r="F2698" s="13">
        <v>23</v>
      </c>
      <c r="G2698" s="13" t="s">
        <v>741</v>
      </c>
      <c r="H2698" s="13">
        <v>1666</v>
      </c>
      <c r="I2698" s="13">
        <v>5.0000000000000001E-3</v>
      </c>
      <c r="J2698" s="137" t="s">
        <v>1169</v>
      </c>
      <c r="K2698" s="138">
        <v>5.0000000000000001E-3</v>
      </c>
      <c r="L2698" s="13" t="s">
        <v>135</v>
      </c>
      <c r="M2698" s="13" t="str">
        <f>VLOOKUP($H2698,References_1!$C$2:$D$827,2,)</f>
        <v>GP4</v>
      </c>
      <c r="N2698" s="13" t="e">
        <f>VLOOKUP($H2698,References_2!$D$2:'References_2'!$AQ$186,39,)</f>
        <v>#N/A</v>
      </c>
      <c r="O2698" s="13" t="str">
        <f>LEFT(L2698,2)</f>
        <v>µg</v>
      </c>
      <c r="P2698" s="139">
        <f>IF($O2698="mg",VLOOKUP($C2698,References_1!$H$2:$I$19,2,)*$K2698*0.0864,IF($O2698="µg",VLOOKUP($C2698,References_1!$H$2:$I$19,2,)*$K2698*86.4,""))</f>
        <v>6.8592000000000013</v>
      </c>
      <c r="Q2698" s="138" t="str">
        <f>IF($O2698="mg","kg/j",IF($O2698="µg","mg/j",""))</f>
        <v>mg/j</v>
      </c>
    </row>
    <row r="2699" spans="1:17" x14ac:dyDescent="0.2">
      <c r="A2699" s="13">
        <f>VLOOKUP($B2699,References_1!$F$2:$G$19,2,)</f>
        <v>12</v>
      </c>
      <c r="B2699" s="13">
        <v>6127975</v>
      </c>
      <c r="C2699" s="13">
        <f>VLOOKUP($B2699,References_1!$F$2:$H$19,3,)</f>
        <v>14</v>
      </c>
      <c r="D2699" s="136">
        <v>42432</v>
      </c>
      <c r="E2699" s="13" t="s">
        <v>991</v>
      </c>
      <c r="F2699" s="13">
        <v>23</v>
      </c>
      <c r="G2699" s="13" t="s">
        <v>741</v>
      </c>
      <c r="H2699" s="13">
        <v>1666</v>
      </c>
      <c r="I2699" s="13">
        <v>5.0000000000000001E-3</v>
      </c>
      <c r="J2699" s="137" t="s">
        <v>1169</v>
      </c>
      <c r="K2699" s="138">
        <v>5.0000000000000001E-3</v>
      </c>
      <c r="L2699" s="13" t="s">
        <v>135</v>
      </c>
      <c r="M2699" s="13" t="str">
        <f>VLOOKUP($H2699,References_1!$C$2:$D$827,2,)</f>
        <v>GP4</v>
      </c>
      <c r="N2699" s="13" t="e">
        <f>VLOOKUP($H2699,References_2!$D$2:'References_2'!$AQ$186,39,)</f>
        <v>#N/A</v>
      </c>
      <c r="O2699" s="13" t="str">
        <f>LEFT(L2699,2)</f>
        <v>µg</v>
      </c>
      <c r="P2699" s="139">
        <f>IF($O2699="mg",VLOOKUP($C2699,References_1!$H$2:$I$19,2,)*$K2699*0.0864,IF($O2699="µg",VLOOKUP($C2699,References_1!$H$2:$I$19,2,)*$K2699*86.4,""))</f>
        <v>23.868000000000002</v>
      </c>
      <c r="Q2699" s="138" t="str">
        <f>IF($O2699="mg","kg/j",IF($O2699="µg","mg/j",""))</f>
        <v>mg/j</v>
      </c>
    </row>
    <row r="2700" spans="1:17" x14ac:dyDescent="0.2">
      <c r="A2700" s="13">
        <f>VLOOKUP($B2700,References_1!$F$2:$G$19,2,)</f>
        <v>4</v>
      </c>
      <c r="B2700" s="13">
        <v>6127935</v>
      </c>
      <c r="C2700" s="13">
        <f>VLOOKUP($B2700,References_1!$F$2:$H$19,3,)</f>
        <v>3</v>
      </c>
      <c r="D2700" s="136">
        <v>42432</v>
      </c>
      <c r="E2700" s="13" t="s">
        <v>1031</v>
      </c>
      <c r="F2700" s="13">
        <v>23</v>
      </c>
      <c r="G2700" s="13" t="s">
        <v>742</v>
      </c>
      <c r="H2700" s="13">
        <v>1850</v>
      </c>
      <c r="I2700" s="13">
        <v>0.02</v>
      </c>
      <c r="J2700" s="137" t="s">
        <v>1169</v>
      </c>
      <c r="K2700" s="138">
        <v>0.02</v>
      </c>
      <c r="L2700" s="13" t="s">
        <v>135</v>
      </c>
      <c r="M2700" s="13" t="str">
        <f>VLOOKUP($H2700,References_1!$C$2:$D$827,2,)</f>
        <v>GP4</v>
      </c>
      <c r="N2700" s="13" t="e">
        <f>VLOOKUP($H2700,References_2!$D$2:'References_2'!$AQ$186,39,)</f>
        <v>#N/A</v>
      </c>
      <c r="O2700" s="13" t="str">
        <f>LEFT(L2700,2)</f>
        <v>µg</v>
      </c>
      <c r="P2700" s="139">
        <f>IF($O2700="mg",VLOOKUP($C2700,References_1!$H$2:$I$19,2,)*$K2700*0.0864,IF($O2700="µg",VLOOKUP($C2700,References_1!$H$2:$I$19,2,)*$K2700*86.4,""))</f>
        <v>3.7151999999999998</v>
      </c>
      <c r="Q2700" s="138" t="str">
        <f>IF($O2700="mg","kg/j",IF($O2700="µg","mg/j",""))</f>
        <v>mg/j</v>
      </c>
    </row>
    <row r="2701" spans="1:17" x14ac:dyDescent="0.2">
      <c r="A2701" s="13">
        <f>VLOOKUP($B2701,References_1!$F$2:$G$19,2,)</f>
        <v>18</v>
      </c>
      <c r="B2701" s="13">
        <v>6127970</v>
      </c>
      <c r="C2701" s="13">
        <f>VLOOKUP($B2701,References_1!$F$2:$H$19,3,)</f>
        <v>9.5</v>
      </c>
      <c r="D2701" s="136">
        <v>42432</v>
      </c>
      <c r="E2701" s="13" t="s">
        <v>1113</v>
      </c>
      <c r="F2701" s="13">
        <v>23</v>
      </c>
      <c r="G2701" s="13" t="s">
        <v>742</v>
      </c>
      <c r="H2701" s="13">
        <v>1850</v>
      </c>
      <c r="I2701" s="13">
        <v>0.02</v>
      </c>
      <c r="J2701" s="137" t="s">
        <v>1169</v>
      </c>
      <c r="K2701" s="138">
        <v>0.02</v>
      </c>
      <c r="L2701" s="13" t="s">
        <v>135</v>
      </c>
      <c r="M2701" s="13" t="str">
        <f>VLOOKUP($H2701,References_1!$C$2:$D$827,2,)</f>
        <v>GP4</v>
      </c>
      <c r="N2701" s="13" t="e">
        <f>VLOOKUP($H2701,References_2!$D$2:'References_2'!$AQ$186,39,)</f>
        <v>#N/A</v>
      </c>
      <c r="O2701" s="13" t="str">
        <f>LEFT(L2701,2)</f>
        <v>µg</v>
      </c>
      <c r="P2701" s="139">
        <f>IF($O2701="mg",VLOOKUP($C2701,References_1!$H$2:$I$19,2,)*$K2701*0.0864,IF($O2701="µg",VLOOKUP($C2701,References_1!$H$2:$I$19,2,)*$K2701*86.4,""))</f>
        <v>51.477120000000006</v>
      </c>
      <c r="Q2701" s="138" t="str">
        <f>IF($O2701="mg","kg/j",IF($O2701="µg","mg/j",""))</f>
        <v>mg/j</v>
      </c>
    </row>
    <row r="2702" spans="1:17" x14ac:dyDescent="0.2">
      <c r="A2702" s="13">
        <f>VLOOKUP($B2702,References_1!$F$2:$G$19,2,)</f>
        <v>14</v>
      </c>
      <c r="B2702" s="13">
        <v>6127985</v>
      </c>
      <c r="C2702" s="13">
        <f>VLOOKUP($B2702,References_1!$F$2:$H$19,3,)</f>
        <v>11</v>
      </c>
      <c r="D2702" s="136">
        <v>42432</v>
      </c>
      <c r="E2702" s="13" t="s">
        <v>1072</v>
      </c>
      <c r="F2702" s="13">
        <v>23</v>
      </c>
      <c r="G2702" s="13" t="s">
        <v>742</v>
      </c>
      <c r="H2702" s="13">
        <v>1850</v>
      </c>
      <c r="I2702" s="13">
        <v>0.02</v>
      </c>
      <c r="J2702" s="137" t="s">
        <v>1169</v>
      </c>
      <c r="K2702" s="138">
        <v>0.02</v>
      </c>
      <c r="L2702" s="13" t="s">
        <v>135</v>
      </c>
      <c r="M2702" s="13" t="str">
        <f>VLOOKUP($H2702,References_1!$C$2:$D$827,2,)</f>
        <v>GP4</v>
      </c>
      <c r="N2702" s="13" t="e">
        <f>VLOOKUP($H2702,References_2!$D$2:'References_2'!$AQ$186,39,)</f>
        <v>#N/A</v>
      </c>
      <c r="O2702" s="13" t="str">
        <f>LEFT(L2702,2)</f>
        <v>µg</v>
      </c>
      <c r="P2702" s="139">
        <f>IF($O2702="mg",VLOOKUP($C2702,References_1!$H$2:$I$19,2,)*$K2702*0.0864,IF($O2702="µg",VLOOKUP($C2702,References_1!$H$2:$I$19,2,)*$K2702*86.4,""))</f>
        <v>356.07168000000001</v>
      </c>
      <c r="Q2702" s="138" t="str">
        <f>IF($O2702="mg","kg/j",IF($O2702="µg","mg/j",""))</f>
        <v>mg/j</v>
      </c>
    </row>
    <row r="2703" spans="1:17" x14ac:dyDescent="0.2">
      <c r="A2703" s="13">
        <f>VLOOKUP($B2703,References_1!$F$2:$G$19,2,)</f>
        <v>11</v>
      </c>
      <c r="B2703" s="13" t="s">
        <v>118</v>
      </c>
      <c r="C2703" s="13">
        <f>VLOOKUP($B2703,References_1!$F$2:$H$19,3,)</f>
        <v>13</v>
      </c>
      <c r="D2703" s="136">
        <v>42432</v>
      </c>
      <c r="E2703" s="13" t="s">
        <v>119</v>
      </c>
      <c r="F2703" s="13">
        <v>23</v>
      </c>
      <c r="G2703" s="13" t="s">
        <v>742</v>
      </c>
      <c r="H2703" s="13">
        <v>1850</v>
      </c>
      <c r="I2703" s="13">
        <v>0.02</v>
      </c>
      <c r="J2703" s="137" t="s">
        <v>1169</v>
      </c>
      <c r="K2703" s="138">
        <v>0.02</v>
      </c>
      <c r="L2703" s="13" t="s">
        <v>135</v>
      </c>
      <c r="M2703" s="13" t="str">
        <f>VLOOKUP($H2703,References_1!$C$2:$D$827,2,)</f>
        <v>GP4</v>
      </c>
      <c r="N2703" s="13" t="e">
        <f>VLOOKUP($H2703,References_2!$D$2:'References_2'!$AQ$186,39,)</f>
        <v>#N/A</v>
      </c>
      <c r="O2703" s="13" t="str">
        <f>LEFT(L2703,2)</f>
        <v>µg</v>
      </c>
      <c r="P2703" s="139">
        <f>IF($O2703="mg",VLOOKUP($C2703,References_1!$H$2:$I$19,2,)*$K2703*0.0864,IF($O2703="µg",VLOOKUP($C2703,References_1!$H$2:$I$19,2,)*$K2703*86.4,""))</f>
        <v>27.436800000000005</v>
      </c>
      <c r="Q2703" s="138" t="str">
        <f>IF($O2703="mg","kg/j",IF($O2703="µg","mg/j",""))</f>
        <v>mg/j</v>
      </c>
    </row>
    <row r="2704" spans="1:17" x14ac:dyDescent="0.2">
      <c r="A2704" s="13">
        <f>VLOOKUP($B2704,References_1!$F$2:$G$19,2,)</f>
        <v>12</v>
      </c>
      <c r="B2704" s="13">
        <v>6127975</v>
      </c>
      <c r="C2704" s="13">
        <f>VLOOKUP($B2704,References_1!$F$2:$H$19,3,)</f>
        <v>14</v>
      </c>
      <c r="D2704" s="136">
        <v>42432</v>
      </c>
      <c r="E2704" s="13" t="s">
        <v>991</v>
      </c>
      <c r="F2704" s="13">
        <v>23</v>
      </c>
      <c r="G2704" s="13" t="s">
        <v>742</v>
      </c>
      <c r="H2704" s="13">
        <v>1850</v>
      </c>
      <c r="I2704" s="13">
        <v>0.02</v>
      </c>
      <c r="J2704" s="137" t="s">
        <v>1169</v>
      </c>
      <c r="K2704" s="138">
        <v>0.02</v>
      </c>
      <c r="L2704" s="13" t="s">
        <v>135</v>
      </c>
      <c r="M2704" s="13" t="str">
        <f>VLOOKUP($H2704,References_1!$C$2:$D$827,2,)</f>
        <v>GP4</v>
      </c>
      <c r="N2704" s="13" t="e">
        <f>VLOOKUP($H2704,References_2!$D$2:'References_2'!$AQ$186,39,)</f>
        <v>#N/A</v>
      </c>
      <c r="O2704" s="13" t="str">
        <f>LEFT(L2704,2)</f>
        <v>µg</v>
      </c>
      <c r="P2704" s="139">
        <f>IF($O2704="mg",VLOOKUP($C2704,References_1!$H$2:$I$19,2,)*$K2704*0.0864,IF($O2704="µg",VLOOKUP($C2704,References_1!$H$2:$I$19,2,)*$K2704*86.4,""))</f>
        <v>95.472000000000008</v>
      </c>
      <c r="Q2704" s="138" t="str">
        <f>IF($O2704="mg","kg/j",IF($O2704="µg","mg/j",""))</f>
        <v>mg/j</v>
      </c>
    </row>
    <row r="2705" spans="1:17" x14ac:dyDescent="0.2">
      <c r="A2705" s="13">
        <f>VLOOKUP($B2705,References_1!$F$2:$G$19,2,)</f>
        <v>4</v>
      </c>
      <c r="B2705" s="13">
        <v>6127935</v>
      </c>
      <c r="C2705" s="13">
        <f>VLOOKUP($B2705,References_1!$F$2:$H$19,3,)</f>
        <v>3</v>
      </c>
      <c r="D2705" s="136">
        <v>42432</v>
      </c>
      <c r="E2705" s="13" t="s">
        <v>1031</v>
      </c>
      <c r="F2705" s="13">
        <v>23</v>
      </c>
      <c r="G2705" s="13" t="s">
        <v>743</v>
      </c>
      <c r="H2705" s="13">
        <v>5510</v>
      </c>
      <c r="I2705" s="13">
        <v>0.02</v>
      </c>
      <c r="J2705" s="137" t="s">
        <v>1169</v>
      </c>
      <c r="K2705" s="138">
        <v>0.02</v>
      </c>
      <c r="L2705" s="13" t="s">
        <v>135</v>
      </c>
      <c r="M2705" s="13" t="str">
        <f>VLOOKUP($H2705,References_1!$C$2:$D$827,2,)</f>
        <v>GP4</v>
      </c>
      <c r="N2705" s="13" t="e">
        <f>VLOOKUP($H2705,References_2!$D$2:'References_2'!$AQ$186,39,)</f>
        <v>#N/A</v>
      </c>
      <c r="O2705" s="13" t="str">
        <f>LEFT(L2705,2)</f>
        <v>µg</v>
      </c>
      <c r="P2705" s="139">
        <f>IF($O2705="mg",VLOOKUP($C2705,References_1!$H$2:$I$19,2,)*$K2705*0.0864,IF($O2705="µg",VLOOKUP($C2705,References_1!$H$2:$I$19,2,)*$K2705*86.4,""))</f>
        <v>3.7151999999999998</v>
      </c>
      <c r="Q2705" s="138" t="str">
        <f>IF($O2705="mg","kg/j",IF($O2705="µg","mg/j",""))</f>
        <v>mg/j</v>
      </c>
    </row>
    <row r="2706" spans="1:17" x14ac:dyDescent="0.2">
      <c r="A2706" s="13">
        <f>VLOOKUP($B2706,References_1!$F$2:$G$19,2,)</f>
        <v>18</v>
      </c>
      <c r="B2706" s="13">
        <v>6127970</v>
      </c>
      <c r="C2706" s="13">
        <f>VLOOKUP($B2706,References_1!$F$2:$H$19,3,)</f>
        <v>9.5</v>
      </c>
      <c r="D2706" s="136">
        <v>42432</v>
      </c>
      <c r="E2706" s="13" t="s">
        <v>1113</v>
      </c>
      <c r="F2706" s="13">
        <v>23</v>
      </c>
      <c r="G2706" s="13" t="s">
        <v>743</v>
      </c>
      <c r="H2706" s="13">
        <v>5510</v>
      </c>
      <c r="I2706" s="13">
        <v>0.02</v>
      </c>
      <c r="J2706" s="137" t="s">
        <v>1169</v>
      </c>
      <c r="K2706" s="138">
        <v>0.02</v>
      </c>
      <c r="L2706" s="13" t="s">
        <v>135</v>
      </c>
      <c r="M2706" s="13" t="str">
        <f>VLOOKUP($H2706,References_1!$C$2:$D$827,2,)</f>
        <v>GP4</v>
      </c>
      <c r="N2706" s="13" t="e">
        <f>VLOOKUP($H2706,References_2!$D$2:'References_2'!$AQ$186,39,)</f>
        <v>#N/A</v>
      </c>
      <c r="O2706" s="13" t="str">
        <f>LEFT(L2706,2)</f>
        <v>µg</v>
      </c>
      <c r="P2706" s="139">
        <f>IF($O2706="mg",VLOOKUP($C2706,References_1!$H$2:$I$19,2,)*$K2706*0.0864,IF($O2706="µg",VLOOKUP($C2706,References_1!$H$2:$I$19,2,)*$K2706*86.4,""))</f>
        <v>51.477120000000006</v>
      </c>
      <c r="Q2706" s="138" t="str">
        <f>IF($O2706="mg","kg/j",IF($O2706="µg","mg/j",""))</f>
        <v>mg/j</v>
      </c>
    </row>
    <row r="2707" spans="1:17" x14ac:dyDescent="0.2">
      <c r="A2707" s="13">
        <f>VLOOKUP($B2707,References_1!$F$2:$G$19,2,)</f>
        <v>14</v>
      </c>
      <c r="B2707" s="13">
        <v>6127985</v>
      </c>
      <c r="C2707" s="13">
        <f>VLOOKUP($B2707,References_1!$F$2:$H$19,3,)</f>
        <v>11</v>
      </c>
      <c r="D2707" s="136">
        <v>42432</v>
      </c>
      <c r="E2707" s="13" t="s">
        <v>1072</v>
      </c>
      <c r="F2707" s="13">
        <v>23</v>
      </c>
      <c r="G2707" s="13" t="s">
        <v>743</v>
      </c>
      <c r="H2707" s="13">
        <v>5510</v>
      </c>
      <c r="I2707" s="13">
        <v>0.02</v>
      </c>
      <c r="J2707" s="137" t="s">
        <v>1169</v>
      </c>
      <c r="K2707" s="138">
        <v>0.02</v>
      </c>
      <c r="L2707" s="13" t="s">
        <v>135</v>
      </c>
      <c r="M2707" s="13" t="str">
        <f>VLOOKUP($H2707,References_1!$C$2:$D$827,2,)</f>
        <v>GP4</v>
      </c>
      <c r="N2707" s="13" t="e">
        <f>VLOOKUP($H2707,References_2!$D$2:'References_2'!$AQ$186,39,)</f>
        <v>#N/A</v>
      </c>
      <c r="O2707" s="13" t="str">
        <f>LEFT(L2707,2)</f>
        <v>µg</v>
      </c>
      <c r="P2707" s="139">
        <f>IF($O2707="mg",VLOOKUP($C2707,References_1!$H$2:$I$19,2,)*$K2707*0.0864,IF($O2707="µg",VLOOKUP($C2707,References_1!$H$2:$I$19,2,)*$K2707*86.4,""))</f>
        <v>356.07168000000001</v>
      </c>
      <c r="Q2707" s="138" t="str">
        <f>IF($O2707="mg","kg/j",IF($O2707="µg","mg/j",""))</f>
        <v>mg/j</v>
      </c>
    </row>
    <row r="2708" spans="1:17" x14ac:dyDescent="0.2">
      <c r="A2708" s="13">
        <f>VLOOKUP($B2708,References_1!$F$2:$G$19,2,)</f>
        <v>11</v>
      </c>
      <c r="B2708" s="13" t="s">
        <v>118</v>
      </c>
      <c r="C2708" s="13">
        <f>VLOOKUP($B2708,References_1!$F$2:$H$19,3,)</f>
        <v>13</v>
      </c>
      <c r="D2708" s="136">
        <v>42432</v>
      </c>
      <c r="E2708" s="13" t="s">
        <v>119</v>
      </c>
      <c r="F2708" s="13">
        <v>23</v>
      </c>
      <c r="G2708" s="13" t="s">
        <v>743</v>
      </c>
      <c r="H2708" s="13">
        <v>5510</v>
      </c>
      <c r="I2708" s="13">
        <v>0.02</v>
      </c>
      <c r="J2708" s="137" t="s">
        <v>1169</v>
      </c>
      <c r="K2708" s="138">
        <v>0.02</v>
      </c>
      <c r="L2708" s="13" t="s">
        <v>135</v>
      </c>
      <c r="M2708" s="13" t="str">
        <f>VLOOKUP($H2708,References_1!$C$2:$D$827,2,)</f>
        <v>GP4</v>
      </c>
      <c r="N2708" s="13" t="e">
        <f>VLOOKUP($H2708,References_2!$D$2:'References_2'!$AQ$186,39,)</f>
        <v>#N/A</v>
      </c>
      <c r="O2708" s="13" t="str">
        <f>LEFT(L2708,2)</f>
        <v>µg</v>
      </c>
      <c r="P2708" s="139">
        <f>IF($O2708="mg",VLOOKUP($C2708,References_1!$H$2:$I$19,2,)*$K2708*0.0864,IF($O2708="µg",VLOOKUP($C2708,References_1!$H$2:$I$19,2,)*$K2708*86.4,""))</f>
        <v>27.436800000000005</v>
      </c>
      <c r="Q2708" s="138" t="str">
        <f>IF($O2708="mg","kg/j",IF($O2708="µg","mg/j",""))</f>
        <v>mg/j</v>
      </c>
    </row>
    <row r="2709" spans="1:17" x14ac:dyDescent="0.2">
      <c r="A2709" s="13">
        <f>VLOOKUP($B2709,References_1!$F$2:$G$19,2,)</f>
        <v>12</v>
      </c>
      <c r="B2709" s="13">
        <v>6127975</v>
      </c>
      <c r="C2709" s="13">
        <f>VLOOKUP($B2709,References_1!$F$2:$H$19,3,)</f>
        <v>14</v>
      </c>
      <c r="D2709" s="136">
        <v>42432</v>
      </c>
      <c r="E2709" s="13" t="s">
        <v>991</v>
      </c>
      <c r="F2709" s="13">
        <v>23</v>
      </c>
      <c r="G2709" s="13" t="s">
        <v>743</v>
      </c>
      <c r="H2709" s="13">
        <v>5510</v>
      </c>
      <c r="I2709" s="13">
        <v>0.02</v>
      </c>
      <c r="J2709" s="137" t="s">
        <v>1169</v>
      </c>
      <c r="K2709" s="138">
        <v>0.02</v>
      </c>
      <c r="L2709" s="13" t="s">
        <v>135</v>
      </c>
      <c r="M2709" s="13" t="str">
        <f>VLOOKUP($H2709,References_1!$C$2:$D$827,2,)</f>
        <v>GP4</v>
      </c>
      <c r="N2709" s="13" t="e">
        <f>VLOOKUP($H2709,References_2!$D$2:'References_2'!$AQ$186,39,)</f>
        <v>#N/A</v>
      </c>
      <c r="O2709" s="13" t="str">
        <f>LEFT(L2709,2)</f>
        <v>µg</v>
      </c>
      <c r="P2709" s="139">
        <f>IF($O2709="mg",VLOOKUP($C2709,References_1!$H$2:$I$19,2,)*$K2709*0.0864,IF($O2709="µg",VLOOKUP($C2709,References_1!$H$2:$I$19,2,)*$K2709*86.4,""))</f>
        <v>95.472000000000008</v>
      </c>
      <c r="Q2709" s="138" t="str">
        <f>IF($O2709="mg","kg/j",IF($O2709="µg","mg/j",""))</f>
        <v>mg/j</v>
      </c>
    </row>
    <row r="2710" spans="1:17" x14ac:dyDescent="0.2">
      <c r="A2710" s="13">
        <f>VLOOKUP($B2710,References_1!$F$2:$G$19,2,)</f>
        <v>4</v>
      </c>
      <c r="B2710" s="13">
        <v>6127935</v>
      </c>
      <c r="C2710" s="13">
        <f>VLOOKUP($B2710,References_1!$F$2:$H$19,3,)</f>
        <v>3</v>
      </c>
      <c r="D2710" s="136">
        <v>42432</v>
      </c>
      <c r="E2710" s="13" t="s">
        <v>1031</v>
      </c>
      <c r="F2710" s="13">
        <v>23</v>
      </c>
      <c r="G2710" s="13" t="s">
        <v>744</v>
      </c>
      <c r="H2710" s="13">
        <v>1231</v>
      </c>
      <c r="I2710" s="13">
        <v>0.02</v>
      </c>
      <c r="J2710" s="137" t="s">
        <v>1169</v>
      </c>
      <c r="K2710" s="138">
        <v>0.02</v>
      </c>
      <c r="L2710" s="13" t="s">
        <v>135</v>
      </c>
      <c r="M2710" s="13" t="str">
        <f>VLOOKUP($H2710,References_1!$C$2:$D$827,2,)</f>
        <v>GP4</v>
      </c>
      <c r="N2710" s="13">
        <f>VLOOKUP($H2710,References_2!$D$2:'References_2'!$AQ$186,39,)</f>
        <v>0.1</v>
      </c>
      <c r="O2710" s="13" t="str">
        <f>LEFT(L2710,2)</f>
        <v>µg</v>
      </c>
      <c r="P2710" s="139">
        <f>IF($O2710="mg",VLOOKUP($C2710,References_1!$H$2:$I$19,2,)*$K2710*0.0864,IF($O2710="µg",VLOOKUP($C2710,References_1!$H$2:$I$19,2,)*$K2710*86.4,""))</f>
        <v>3.7151999999999998</v>
      </c>
      <c r="Q2710" s="138" t="str">
        <f>IF($O2710="mg","kg/j",IF($O2710="µg","mg/j",""))</f>
        <v>mg/j</v>
      </c>
    </row>
    <row r="2711" spans="1:17" x14ac:dyDescent="0.2">
      <c r="A2711" s="13">
        <f>VLOOKUP($B2711,References_1!$F$2:$G$19,2,)</f>
        <v>18</v>
      </c>
      <c r="B2711" s="13">
        <v>6127970</v>
      </c>
      <c r="C2711" s="13">
        <f>VLOOKUP($B2711,References_1!$F$2:$H$19,3,)</f>
        <v>9.5</v>
      </c>
      <c r="D2711" s="136">
        <v>42432</v>
      </c>
      <c r="E2711" s="13" t="s">
        <v>1113</v>
      </c>
      <c r="F2711" s="13">
        <v>23</v>
      </c>
      <c r="G2711" s="13" t="s">
        <v>744</v>
      </c>
      <c r="H2711" s="13">
        <v>1231</v>
      </c>
      <c r="I2711" s="13">
        <v>0.02</v>
      </c>
      <c r="J2711" s="137" t="s">
        <v>1169</v>
      </c>
      <c r="K2711" s="138">
        <v>0.02</v>
      </c>
      <c r="L2711" s="13" t="s">
        <v>135</v>
      </c>
      <c r="M2711" s="13" t="str">
        <f>VLOOKUP($H2711,References_1!$C$2:$D$827,2,)</f>
        <v>GP4</v>
      </c>
      <c r="N2711" s="13">
        <f>VLOOKUP($H2711,References_2!$D$2:'References_2'!$AQ$186,39,)</f>
        <v>0.1</v>
      </c>
      <c r="O2711" s="13" t="str">
        <f>LEFT(L2711,2)</f>
        <v>µg</v>
      </c>
      <c r="P2711" s="139">
        <f>IF($O2711="mg",VLOOKUP($C2711,References_1!$H$2:$I$19,2,)*$K2711*0.0864,IF($O2711="µg",VLOOKUP($C2711,References_1!$H$2:$I$19,2,)*$K2711*86.4,""))</f>
        <v>51.477120000000006</v>
      </c>
      <c r="Q2711" s="138" t="str">
        <f>IF($O2711="mg","kg/j",IF($O2711="µg","mg/j",""))</f>
        <v>mg/j</v>
      </c>
    </row>
    <row r="2712" spans="1:17" x14ac:dyDescent="0.2">
      <c r="A2712" s="13">
        <f>VLOOKUP($B2712,References_1!$F$2:$G$19,2,)</f>
        <v>14</v>
      </c>
      <c r="B2712" s="13">
        <v>6127985</v>
      </c>
      <c r="C2712" s="13">
        <f>VLOOKUP($B2712,References_1!$F$2:$H$19,3,)</f>
        <v>11</v>
      </c>
      <c r="D2712" s="136">
        <v>42432</v>
      </c>
      <c r="E2712" s="13" t="s">
        <v>1072</v>
      </c>
      <c r="F2712" s="13">
        <v>23</v>
      </c>
      <c r="G2712" s="13" t="s">
        <v>744</v>
      </c>
      <c r="H2712" s="13">
        <v>1231</v>
      </c>
      <c r="I2712" s="13">
        <v>0.02</v>
      </c>
      <c r="J2712" s="137" t="s">
        <v>1169</v>
      </c>
      <c r="K2712" s="138">
        <v>0.02</v>
      </c>
      <c r="L2712" s="13" t="s">
        <v>135</v>
      </c>
      <c r="M2712" s="13" t="str">
        <f>VLOOKUP($H2712,References_1!$C$2:$D$827,2,)</f>
        <v>GP4</v>
      </c>
      <c r="N2712" s="13">
        <f>VLOOKUP($H2712,References_2!$D$2:'References_2'!$AQ$186,39,)</f>
        <v>0.1</v>
      </c>
      <c r="O2712" s="13" t="str">
        <f>LEFT(L2712,2)</f>
        <v>µg</v>
      </c>
      <c r="P2712" s="139">
        <f>IF($O2712="mg",VLOOKUP($C2712,References_1!$H$2:$I$19,2,)*$K2712*0.0864,IF($O2712="µg",VLOOKUP($C2712,References_1!$H$2:$I$19,2,)*$K2712*86.4,""))</f>
        <v>356.07168000000001</v>
      </c>
      <c r="Q2712" s="138" t="str">
        <f>IF($O2712="mg","kg/j",IF($O2712="µg","mg/j",""))</f>
        <v>mg/j</v>
      </c>
    </row>
    <row r="2713" spans="1:17" x14ac:dyDescent="0.2">
      <c r="A2713" s="13">
        <f>VLOOKUP($B2713,References_1!$F$2:$G$19,2,)</f>
        <v>11</v>
      </c>
      <c r="B2713" s="13" t="s">
        <v>118</v>
      </c>
      <c r="C2713" s="13">
        <f>VLOOKUP($B2713,References_1!$F$2:$H$19,3,)</f>
        <v>13</v>
      </c>
      <c r="D2713" s="136">
        <v>42432</v>
      </c>
      <c r="E2713" s="13" t="s">
        <v>119</v>
      </c>
      <c r="F2713" s="13">
        <v>23</v>
      </c>
      <c r="G2713" s="13" t="s">
        <v>744</v>
      </c>
      <c r="H2713" s="13">
        <v>1231</v>
      </c>
      <c r="I2713" s="13">
        <v>0.02</v>
      </c>
      <c r="J2713" s="137" t="s">
        <v>1169</v>
      </c>
      <c r="K2713" s="138">
        <v>0.02</v>
      </c>
      <c r="L2713" s="13" t="s">
        <v>135</v>
      </c>
      <c r="M2713" s="13" t="str">
        <f>VLOOKUP($H2713,References_1!$C$2:$D$827,2,)</f>
        <v>GP4</v>
      </c>
      <c r="N2713" s="13">
        <f>VLOOKUP($H2713,References_2!$D$2:'References_2'!$AQ$186,39,)</f>
        <v>0.1</v>
      </c>
      <c r="O2713" s="13" t="str">
        <f>LEFT(L2713,2)</f>
        <v>µg</v>
      </c>
      <c r="P2713" s="139">
        <f>IF($O2713="mg",VLOOKUP($C2713,References_1!$H$2:$I$19,2,)*$K2713*0.0864,IF($O2713="µg",VLOOKUP($C2713,References_1!$H$2:$I$19,2,)*$K2713*86.4,""))</f>
        <v>27.436800000000005</v>
      </c>
      <c r="Q2713" s="138" t="str">
        <f>IF($O2713="mg","kg/j",IF($O2713="µg","mg/j",""))</f>
        <v>mg/j</v>
      </c>
    </row>
    <row r="2714" spans="1:17" x14ac:dyDescent="0.2">
      <c r="A2714" s="13">
        <f>VLOOKUP($B2714,References_1!$F$2:$G$19,2,)</f>
        <v>12</v>
      </c>
      <c r="B2714" s="13">
        <v>6127975</v>
      </c>
      <c r="C2714" s="13">
        <f>VLOOKUP($B2714,References_1!$F$2:$H$19,3,)</f>
        <v>14</v>
      </c>
      <c r="D2714" s="136">
        <v>42432</v>
      </c>
      <c r="E2714" s="13" t="s">
        <v>991</v>
      </c>
      <c r="F2714" s="13">
        <v>23</v>
      </c>
      <c r="G2714" s="13" t="s">
        <v>744</v>
      </c>
      <c r="H2714" s="13">
        <v>1231</v>
      </c>
      <c r="I2714" s="13">
        <v>0.02</v>
      </c>
      <c r="J2714" s="137" t="s">
        <v>1169</v>
      </c>
      <c r="K2714" s="138">
        <v>0.02</v>
      </c>
      <c r="L2714" s="13" t="s">
        <v>135</v>
      </c>
      <c r="M2714" s="13" t="str">
        <f>VLOOKUP($H2714,References_1!$C$2:$D$827,2,)</f>
        <v>GP4</v>
      </c>
      <c r="N2714" s="13">
        <f>VLOOKUP($H2714,References_2!$D$2:'References_2'!$AQ$186,39,)</f>
        <v>0.1</v>
      </c>
      <c r="O2714" s="13" t="str">
        <f>LEFT(L2714,2)</f>
        <v>µg</v>
      </c>
      <c r="P2714" s="139">
        <f>IF($O2714="mg",VLOOKUP($C2714,References_1!$H$2:$I$19,2,)*$K2714*0.0864,IF($O2714="µg",VLOOKUP($C2714,References_1!$H$2:$I$19,2,)*$K2714*86.4,""))</f>
        <v>95.472000000000008</v>
      </c>
      <c r="Q2714" s="138" t="str">
        <f>IF($O2714="mg","kg/j",IF($O2714="µg","mg/j",""))</f>
        <v>mg/j</v>
      </c>
    </row>
    <row r="2715" spans="1:17" x14ac:dyDescent="0.2">
      <c r="A2715" s="13">
        <f>VLOOKUP($B2715,References_1!$F$2:$G$19,2,)</f>
        <v>4</v>
      </c>
      <c r="B2715" s="13">
        <v>6127935</v>
      </c>
      <c r="C2715" s="13">
        <f>VLOOKUP($B2715,References_1!$F$2:$H$19,3,)</f>
        <v>3</v>
      </c>
      <c r="D2715" s="136">
        <v>42432</v>
      </c>
      <c r="E2715" s="13" t="s">
        <v>1031</v>
      </c>
      <c r="F2715" s="13">
        <v>23</v>
      </c>
      <c r="G2715" s="13" t="s">
        <v>745</v>
      </c>
      <c r="H2715" s="13">
        <v>1952</v>
      </c>
      <c r="I2715" s="13">
        <v>0.01</v>
      </c>
      <c r="J2715" s="137" t="s">
        <v>1169</v>
      </c>
      <c r="K2715" s="138">
        <v>0.01</v>
      </c>
      <c r="L2715" s="13" t="s">
        <v>135</v>
      </c>
      <c r="M2715" s="13" t="str">
        <f>VLOOKUP($H2715,References_1!$C$2:$D$827,2,)</f>
        <v>GP4</v>
      </c>
      <c r="N2715" s="13" t="e">
        <f>VLOOKUP($H2715,References_2!$D$2:'References_2'!$AQ$186,39,)</f>
        <v>#N/A</v>
      </c>
      <c r="O2715" s="13" t="str">
        <f>LEFT(L2715,2)</f>
        <v>µg</v>
      </c>
      <c r="P2715" s="139">
        <f>IF($O2715="mg",VLOOKUP($C2715,References_1!$H$2:$I$19,2,)*$K2715*0.0864,IF($O2715="µg",VLOOKUP($C2715,References_1!$H$2:$I$19,2,)*$K2715*86.4,""))</f>
        <v>1.8575999999999999</v>
      </c>
      <c r="Q2715" s="138" t="str">
        <f>IF($O2715="mg","kg/j",IF($O2715="µg","mg/j",""))</f>
        <v>mg/j</v>
      </c>
    </row>
    <row r="2716" spans="1:17" x14ac:dyDescent="0.2">
      <c r="A2716" s="13">
        <f>VLOOKUP($B2716,References_1!$F$2:$G$19,2,)</f>
        <v>18</v>
      </c>
      <c r="B2716" s="13">
        <v>6127970</v>
      </c>
      <c r="C2716" s="13">
        <f>VLOOKUP($B2716,References_1!$F$2:$H$19,3,)</f>
        <v>9.5</v>
      </c>
      <c r="D2716" s="136">
        <v>42432</v>
      </c>
      <c r="E2716" s="13" t="s">
        <v>1113</v>
      </c>
      <c r="F2716" s="13">
        <v>23</v>
      </c>
      <c r="G2716" s="13" t="s">
        <v>745</v>
      </c>
      <c r="H2716" s="13">
        <v>1952</v>
      </c>
      <c r="I2716" s="13">
        <v>0.01</v>
      </c>
      <c r="J2716" s="137" t="s">
        <v>1169</v>
      </c>
      <c r="K2716" s="138">
        <v>0.01</v>
      </c>
      <c r="L2716" s="13" t="s">
        <v>135</v>
      </c>
      <c r="M2716" s="13" t="str">
        <f>VLOOKUP($H2716,References_1!$C$2:$D$827,2,)</f>
        <v>GP4</v>
      </c>
      <c r="N2716" s="13" t="e">
        <f>VLOOKUP($H2716,References_2!$D$2:'References_2'!$AQ$186,39,)</f>
        <v>#N/A</v>
      </c>
      <c r="O2716" s="13" t="str">
        <f>LEFT(L2716,2)</f>
        <v>µg</v>
      </c>
      <c r="P2716" s="139">
        <f>IF($O2716="mg",VLOOKUP($C2716,References_1!$H$2:$I$19,2,)*$K2716*0.0864,IF($O2716="µg",VLOOKUP($C2716,References_1!$H$2:$I$19,2,)*$K2716*86.4,""))</f>
        <v>25.738560000000003</v>
      </c>
      <c r="Q2716" s="138" t="str">
        <f>IF($O2716="mg","kg/j",IF($O2716="µg","mg/j",""))</f>
        <v>mg/j</v>
      </c>
    </row>
    <row r="2717" spans="1:17" x14ac:dyDescent="0.2">
      <c r="A2717" s="13">
        <f>VLOOKUP($B2717,References_1!$F$2:$G$19,2,)</f>
        <v>14</v>
      </c>
      <c r="B2717" s="13">
        <v>6127985</v>
      </c>
      <c r="C2717" s="13">
        <f>VLOOKUP($B2717,References_1!$F$2:$H$19,3,)</f>
        <v>11</v>
      </c>
      <c r="D2717" s="136">
        <v>42432</v>
      </c>
      <c r="E2717" s="13" t="s">
        <v>1072</v>
      </c>
      <c r="F2717" s="13">
        <v>23</v>
      </c>
      <c r="G2717" s="13" t="s">
        <v>745</v>
      </c>
      <c r="H2717" s="13">
        <v>1952</v>
      </c>
      <c r="I2717" s="13">
        <v>0.01</v>
      </c>
      <c r="J2717" s="137" t="s">
        <v>1169</v>
      </c>
      <c r="K2717" s="138">
        <v>0.01</v>
      </c>
      <c r="L2717" s="13" t="s">
        <v>135</v>
      </c>
      <c r="M2717" s="13" t="str">
        <f>VLOOKUP($H2717,References_1!$C$2:$D$827,2,)</f>
        <v>GP4</v>
      </c>
      <c r="N2717" s="13" t="e">
        <f>VLOOKUP($H2717,References_2!$D$2:'References_2'!$AQ$186,39,)</f>
        <v>#N/A</v>
      </c>
      <c r="O2717" s="13" t="str">
        <f>LEFT(L2717,2)</f>
        <v>µg</v>
      </c>
      <c r="P2717" s="139">
        <f>IF($O2717="mg",VLOOKUP($C2717,References_1!$H$2:$I$19,2,)*$K2717*0.0864,IF($O2717="µg",VLOOKUP($C2717,References_1!$H$2:$I$19,2,)*$K2717*86.4,""))</f>
        <v>178.03584000000001</v>
      </c>
      <c r="Q2717" s="138" t="str">
        <f>IF($O2717="mg","kg/j",IF($O2717="µg","mg/j",""))</f>
        <v>mg/j</v>
      </c>
    </row>
    <row r="2718" spans="1:17" x14ac:dyDescent="0.2">
      <c r="A2718" s="13">
        <f>VLOOKUP($B2718,References_1!$F$2:$G$19,2,)</f>
        <v>11</v>
      </c>
      <c r="B2718" s="13" t="s">
        <v>118</v>
      </c>
      <c r="C2718" s="13">
        <f>VLOOKUP($B2718,References_1!$F$2:$H$19,3,)</f>
        <v>13</v>
      </c>
      <c r="D2718" s="136">
        <v>42432</v>
      </c>
      <c r="E2718" s="13" t="s">
        <v>119</v>
      </c>
      <c r="F2718" s="13">
        <v>23</v>
      </c>
      <c r="G2718" s="13" t="s">
        <v>745</v>
      </c>
      <c r="H2718" s="13">
        <v>1952</v>
      </c>
      <c r="I2718" s="13">
        <v>0.01</v>
      </c>
      <c r="J2718" s="137" t="s">
        <v>1169</v>
      </c>
      <c r="K2718" s="138">
        <v>0.01</v>
      </c>
      <c r="L2718" s="13" t="s">
        <v>135</v>
      </c>
      <c r="M2718" s="13" t="str">
        <f>VLOOKUP($H2718,References_1!$C$2:$D$827,2,)</f>
        <v>GP4</v>
      </c>
      <c r="N2718" s="13" t="e">
        <f>VLOOKUP($H2718,References_2!$D$2:'References_2'!$AQ$186,39,)</f>
        <v>#N/A</v>
      </c>
      <c r="O2718" s="13" t="str">
        <f>LEFT(L2718,2)</f>
        <v>µg</v>
      </c>
      <c r="P2718" s="139">
        <f>IF($O2718="mg",VLOOKUP($C2718,References_1!$H$2:$I$19,2,)*$K2718*0.0864,IF($O2718="µg",VLOOKUP($C2718,References_1!$H$2:$I$19,2,)*$K2718*86.4,""))</f>
        <v>13.718400000000003</v>
      </c>
      <c r="Q2718" s="138" t="str">
        <f>IF($O2718="mg","kg/j",IF($O2718="µg","mg/j",""))</f>
        <v>mg/j</v>
      </c>
    </row>
    <row r="2719" spans="1:17" x14ac:dyDescent="0.2">
      <c r="A2719" s="13">
        <f>VLOOKUP($B2719,References_1!$F$2:$G$19,2,)</f>
        <v>12</v>
      </c>
      <c r="B2719" s="13">
        <v>6127975</v>
      </c>
      <c r="C2719" s="13">
        <f>VLOOKUP($B2719,References_1!$F$2:$H$19,3,)</f>
        <v>14</v>
      </c>
      <c r="D2719" s="136">
        <v>42432</v>
      </c>
      <c r="E2719" s="13" t="s">
        <v>991</v>
      </c>
      <c r="F2719" s="13">
        <v>23</v>
      </c>
      <c r="G2719" s="13" t="s">
        <v>745</v>
      </c>
      <c r="H2719" s="13">
        <v>1952</v>
      </c>
      <c r="I2719" s="13">
        <v>0.01</v>
      </c>
      <c r="J2719" s="137" t="s">
        <v>1169</v>
      </c>
      <c r="K2719" s="138">
        <v>0.01</v>
      </c>
      <c r="L2719" s="13" t="s">
        <v>135</v>
      </c>
      <c r="M2719" s="13" t="str">
        <f>VLOOKUP($H2719,References_1!$C$2:$D$827,2,)</f>
        <v>GP4</v>
      </c>
      <c r="N2719" s="13" t="e">
        <f>VLOOKUP($H2719,References_2!$D$2:'References_2'!$AQ$186,39,)</f>
        <v>#N/A</v>
      </c>
      <c r="O2719" s="13" t="str">
        <f>LEFT(L2719,2)</f>
        <v>µg</v>
      </c>
      <c r="P2719" s="139">
        <f>IF($O2719="mg",VLOOKUP($C2719,References_1!$H$2:$I$19,2,)*$K2719*0.0864,IF($O2719="µg",VLOOKUP($C2719,References_1!$H$2:$I$19,2,)*$K2719*86.4,""))</f>
        <v>47.736000000000004</v>
      </c>
      <c r="Q2719" s="138" t="str">
        <f>IF($O2719="mg","kg/j",IF($O2719="µg","mg/j",""))</f>
        <v>mg/j</v>
      </c>
    </row>
    <row r="2720" spans="1:17" x14ac:dyDescent="0.2">
      <c r="A2720" s="9">
        <f>VLOOKUP($B2720,References_1!$F$2:$G$19,2,)</f>
        <v>4</v>
      </c>
      <c r="B2720" s="9">
        <v>6127935</v>
      </c>
      <c r="C2720" s="13">
        <f>VLOOKUP($B2720,References_1!$F$2:$H$19,3,)</f>
        <v>3</v>
      </c>
      <c r="D2720" s="136">
        <v>42432</v>
      </c>
      <c r="E2720" s="13" t="s">
        <v>1031</v>
      </c>
      <c r="F2720" s="13">
        <v>23</v>
      </c>
      <c r="G2720" s="13" t="s">
        <v>126</v>
      </c>
      <c r="H2720" s="13">
        <v>1311</v>
      </c>
      <c r="I2720" s="13">
        <v>0.1</v>
      </c>
      <c r="J2720" s="137"/>
      <c r="K2720" s="118">
        <v>11.7</v>
      </c>
      <c r="L2720" s="13" t="s">
        <v>127</v>
      </c>
      <c r="M2720" s="13" t="str">
        <f>VLOOKUP($H2720,References_1!$C$2:$D$827,2,)</f>
        <v>GP1</v>
      </c>
      <c r="N2720" s="13" t="e">
        <f>VLOOKUP($H2720,References_2!$D$2:'References_2'!$AQ$186,39,)</f>
        <v>#N/A</v>
      </c>
      <c r="O2720" s="13" t="str">
        <f>LEFT(L2720,2)</f>
        <v>mg</v>
      </c>
      <c r="P2720" s="139">
        <f>IF($O2720="mg",VLOOKUP($C2720,References_1!$H$2:$I$19,2,)*$K2720*0.0864,IF($O2720="µg",VLOOKUP($C2720,References_1!$H$2:$I$19,2,)*$K2720*86.4,""))</f>
        <v>2.1733919999999998</v>
      </c>
      <c r="Q2720" s="138" t="str">
        <f>IF($O2720="mg","kg/j",IF($O2720="µg","mg/j",""))</f>
        <v>kg/j</v>
      </c>
    </row>
    <row r="2721" spans="1:17" x14ac:dyDescent="0.2">
      <c r="A2721" s="9">
        <f>VLOOKUP($B2721,References_1!$F$2:$G$19,2,)</f>
        <v>18</v>
      </c>
      <c r="B2721" s="9">
        <v>6127970</v>
      </c>
      <c r="C2721" s="13">
        <f>VLOOKUP($B2721,References_1!$F$2:$H$19,3,)</f>
        <v>9.5</v>
      </c>
      <c r="D2721" s="136">
        <v>42432</v>
      </c>
      <c r="E2721" s="13" t="s">
        <v>1113</v>
      </c>
      <c r="F2721" s="13">
        <v>23</v>
      </c>
      <c r="G2721" s="13" t="s">
        <v>126</v>
      </c>
      <c r="H2721" s="13">
        <v>1311</v>
      </c>
      <c r="I2721" s="13">
        <v>0.1</v>
      </c>
      <c r="J2721" s="137"/>
      <c r="K2721" s="118">
        <v>11.2</v>
      </c>
      <c r="L2721" s="13" t="s">
        <v>127</v>
      </c>
      <c r="M2721" s="13" t="str">
        <f>VLOOKUP($H2721,References_1!$C$2:$D$827,2,)</f>
        <v>GP1</v>
      </c>
      <c r="N2721" s="13" t="e">
        <f>VLOOKUP($H2721,References_2!$D$2:'References_2'!$AQ$186,39,)</f>
        <v>#N/A</v>
      </c>
      <c r="O2721" s="13" t="str">
        <f>LEFT(L2721,2)</f>
        <v>mg</v>
      </c>
      <c r="P2721" s="139">
        <f>IF($O2721="mg",VLOOKUP($C2721,References_1!$H$2:$I$19,2,)*$K2721*0.0864,IF($O2721="µg",VLOOKUP($C2721,References_1!$H$2:$I$19,2,)*$K2721*86.4,""))</f>
        <v>28.827187199999997</v>
      </c>
      <c r="Q2721" s="138" t="str">
        <f>IF($O2721="mg","kg/j",IF($O2721="µg","mg/j",""))</f>
        <v>kg/j</v>
      </c>
    </row>
    <row r="2722" spans="1:17" x14ac:dyDescent="0.2">
      <c r="A2722" s="9">
        <f>VLOOKUP($B2722,References_1!$F$2:$G$19,2,)</f>
        <v>14</v>
      </c>
      <c r="B2722" s="9">
        <v>6127985</v>
      </c>
      <c r="C2722" s="13">
        <f>VLOOKUP($B2722,References_1!$F$2:$H$19,3,)</f>
        <v>11</v>
      </c>
      <c r="D2722" s="136">
        <v>42432</v>
      </c>
      <c r="E2722" s="13" t="s">
        <v>1072</v>
      </c>
      <c r="F2722" s="13">
        <v>23</v>
      </c>
      <c r="G2722" s="13" t="s">
        <v>126</v>
      </c>
      <c r="H2722" s="13">
        <v>1311</v>
      </c>
      <c r="I2722" s="13">
        <v>0.1</v>
      </c>
      <c r="J2722" s="137"/>
      <c r="K2722" s="118">
        <v>12.1</v>
      </c>
      <c r="L2722" s="13" t="s">
        <v>127</v>
      </c>
      <c r="M2722" s="13" t="str">
        <f>VLOOKUP($H2722,References_1!$C$2:$D$827,2,)</f>
        <v>GP1</v>
      </c>
      <c r="N2722" s="13" t="e">
        <f>VLOOKUP($H2722,References_2!$D$2:'References_2'!$AQ$186,39,)</f>
        <v>#N/A</v>
      </c>
      <c r="O2722" s="13" t="str">
        <f>LEFT(L2722,2)</f>
        <v>mg</v>
      </c>
      <c r="P2722" s="139">
        <f>IF($O2722="mg",VLOOKUP($C2722,References_1!$H$2:$I$19,2,)*$K2722*0.0864,IF($O2722="µg",VLOOKUP($C2722,References_1!$H$2:$I$19,2,)*$K2722*86.4,""))</f>
        <v>215.42336640000002</v>
      </c>
      <c r="Q2722" s="138" t="str">
        <f>IF($O2722="mg","kg/j",IF($O2722="µg","mg/j",""))</f>
        <v>kg/j</v>
      </c>
    </row>
    <row r="2723" spans="1:17" x14ac:dyDescent="0.2">
      <c r="A2723" s="9">
        <f>VLOOKUP($B2723,References_1!$F$2:$G$19,2,)</f>
        <v>11</v>
      </c>
      <c r="B2723" s="9" t="s">
        <v>118</v>
      </c>
      <c r="C2723" s="13">
        <f>VLOOKUP($B2723,References_1!$F$2:$H$19,3,)</f>
        <v>13</v>
      </c>
      <c r="D2723" s="136">
        <v>42432</v>
      </c>
      <c r="E2723" s="13" t="s">
        <v>119</v>
      </c>
      <c r="F2723" s="13">
        <v>23</v>
      </c>
      <c r="G2723" s="13" t="s">
        <v>126</v>
      </c>
      <c r="H2723" s="13">
        <v>1311</v>
      </c>
      <c r="I2723" s="13">
        <v>0.1</v>
      </c>
      <c r="J2723" s="137"/>
      <c r="K2723" s="118">
        <v>9.1</v>
      </c>
      <c r="L2723" s="13" t="s">
        <v>127</v>
      </c>
      <c r="M2723" s="13" t="str">
        <f>VLOOKUP($H2723,References_1!$C$2:$D$827,2,)</f>
        <v>GP1</v>
      </c>
      <c r="N2723" s="13" t="e">
        <f>VLOOKUP($H2723,References_2!$D$2:'References_2'!$AQ$186,39,)</f>
        <v>#N/A</v>
      </c>
      <c r="O2723" s="13" t="str">
        <f>LEFT(L2723,2)</f>
        <v>mg</v>
      </c>
      <c r="P2723" s="139">
        <f>IF($O2723="mg",VLOOKUP($C2723,References_1!$H$2:$I$19,2,)*$K2723*0.0864,IF($O2723="µg",VLOOKUP($C2723,References_1!$H$2:$I$19,2,)*$K2723*86.4,""))</f>
        <v>12.483744000000002</v>
      </c>
      <c r="Q2723" s="138" t="str">
        <f>IF($O2723="mg","kg/j",IF($O2723="µg","mg/j",""))</f>
        <v>kg/j</v>
      </c>
    </row>
    <row r="2724" spans="1:17" x14ac:dyDescent="0.2">
      <c r="A2724" s="9">
        <f>VLOOKUP($B2724,References_1!$F$2:$G$19,2,)</f>
        <v>12</v>
      </c>
      <c r="B2724" s="9">
        <v>6127975</v>
      </c>
      <c r="C2724" s="13">
        <f>VLOOKUP($B2724,References_1!$F$2:$H$19,3,)</f>
        <v>14</v>
      </c>
      <c r="D2724" s="136">
        <v>42432</v>
      </c>
      <c r="E2724" s="13" t="s">
        <v>991</v>
      </c>
      <c r="F2724" s="13">
        <v>23</v>
      </c>
      <c r="G2724" s="13" t="s">
        <v>126</v>
      </c>
      <c r="H2724" s="13">
        <v>1311</v>
      </c>
      <c r="I2724" s="13">
        <v>0.1</v>
      </c>
      <c r="J2724" s="137"/>
      <c r="K2724" s="118">
        <v>12.3</v>
      </c>
      <c r="L2724" s="13" t="s">
        <v>127</v>
      </c>
      <c r="M2724" s="13" t="str">
        <f>VLOOKUP($H2724,References_1!$C$2:$D$827,2,)</f>
        <v>GP1</v>
      </c>
      <c r="N2724" s="13" t="e">
        <f>VLOOKUP($H2724,References_2!$D$2:'References_2'!$AQ$186,39,)</f>
        <v>#N/A</v>
      </c>
      <c r="O2724" s="13" t="str">
        <f>LEFT(L2724,2)</f>
        <v>mg</v>
      </c>
      <c r="P2724" s="139">
        <f>IF($O2724="mg",VLOOKUP($C2724,References_1!$H$2:$I$19,2,)*$K2724*0.0864,IF($O2724="µg",VLOOKUP($C2724,References_1!$H$2:$I$19,2,)*$K2724*86.4,""))</f>
        <v>58.715280000000007</v>
      </c>
      <c r="Q2724" s="138" t="str">
        <f>IF($O2724="mg","kg/j",IF($O2724="µg","mg/j",""))</f>
        <v>kg/j</v>
      </c>
    </row>
    <row r="2725" spans="1:17" x14ac:dyDescent="0.2">
      <c r="A2725" s="13">
        <f>VLOOKUP($B2725,References_1!$F$2:$G$19,2,)</f>
        <v>4</v>
      </c>
      <c r="B2725" s="13">
        <v>6127935</v>
      </c>
      <c r="C2725" s="13">
        <f>VLOOKUP($B2725,References_1!$F$2:$H$19,3,)</f>
        <v>3</v>
      </c>
      <c r="D2725" s="136">
        <v>42432</v>
      </c>
      <c r="E2725" s="13" t="s">
        <v>1031</v>
      </c>
      <c r="F2725" s="13">
        <v>23</v>
      </c>
      <c r="G2725" s="13" t="s">
        <v>216</v>
      </c>
      <c r="H2725" s="13">
        <v>1920</v>
      </c>
      <c r="I2725" s="13">
        <v>0.03</v>
      </c>
      <c r="J2725" s="137" t="s">
        <v>1169</v>
      </c>
      <c r="K2725" s="138">
        <v>0.03</v>
      </c>
      <c r="L2725" s="13" t="s">
        <v>135</v>
      </c>
      <c r="M2725" s="13" t="str">
        <f>VLOOKUP($H2725,References_1!$C$2:$D$827,2,)</f>
        <v>GP5</v>
      </c>
      <c r="N2725" s="13" t="e">
        <f>VLOOKUP($H2725,References_2!$D$2:'References_2'!$AQ$186,39,)</f>
        <v>#N/A</v>
      </c>
      <c r="O2725" s="13" t="str">
        <f>LEFT(L2725,2)</f>
        <v>µg</v>
      </c>
      <c r="P2725" s="139">
        <f>IF($O2725="mg",VLOOKUP($C2725,References_1!$H$2:$I$19,2,)*$K2725*0.0864,IF($O2725="µg",VLOOKUP($C2725,References_1!$H$2:$I$19,2,)*$K2725*86.4,""))</f>
        <v>5.5728000000000009</v>
      </c>
      <c r="Q2725" s="138" t="str">
        <f>IF($O2725="mg","kg/j",IF($O2725="µg","mg/j",""))</f>
        <v>mg/j</v>
      </c>
    </row>
    <row r="2726" spans="1:17" x14ac:dyDescent="0.2">
      <c r="A2726" s="13">
        <f>VLOOKUP($B2726,References_1!$F$2:$G$19,2,)</f>
        <v>18</v>
      </c>
      <c r="B2726" s="13">
        <v>6127970</v>
      </c>
      <c r="C2726" s="13">
        <f>VLOOKUP($B2726,References_1!$F$2:$H$19,3,)</f>
        <v>9.5</v>
      </c>
      <c r="D2726" s="136">
        <v>42432</v>
      </c>
      <c r="E2726" s="13" t="s">
        <v>1113</v>
      </c>
      <c r="F2726" s="13">
        <v>23</v>
      </c>
      <c r="G2726" s="13" t="s">
        <v>216</v>
      </c>
      <c r="H2726" s="13">
        <v>1920</v>
      </c>
      <c r="I2726" s="13">
        <v>0.03</v>
      </c>
      <c r="J2726" s="137" t="s">
        <v>1169</v>
      </c>
      <c r="K2726" s="138">
        <v>0.03</v>
      </c>
      <c r="L2726" s="13" t="s">
        <v>135</v>
      </c>
      <c r="M2726" s="13" t="str">
        <f>VLOOKUP($H2726,References_1!$C$2:$D$827,2,)</f>
        <v>GP5</v>
      </c>
      <c r="N2726" s="13" t="e">
        <f>VLOOKUP($H2726,References_2!$D$2:'References_2'!$AQ$186,39,)</f>
        <v>#N/A</v>
      </c>
      <c r="O2726" s="13" t="str">
        <f>LEFT(L2726,2)</f>
        <v>µg</v>
      </c>
      <c r="P2726" s="139">
        <f>IF($O2726="mg",VLOOKUP($C2726,References_1!$H$2:$I$19,2,)*$K2726*0.0864,IF($O2726="µg",VLOOKUP($C2726,References_1!$H$2:$I$19,2,)*$K2726*86.4,""))</f>
        <v>77.215680000000006</v>
      </c>
      <c r="Q2726" s="138" t="str">
        <f>IF($O2726="mg","kg/j",IF($O2726="µg","mg/j",""))</f>
        <v>mg/j</v>
      </c>
    </row>
    <row r="2727" spans="1:17" x14ac:dyDescent="0.2">
      <c r="A2727" s="13">
        <f>VLOOKUP($B2727,References_1!$F$2:$G$19,2,)</f>
        <v>14</v>
      </c>
      <c r="B2727" s="13">
        <v>6127985</v>
      </c>
      <c r="C2727" s="13">
        <f>VLOOKUP($B2727,References_1!$F$2:$H$19,3,)</f>
        <v>11</v>
      </c>
      <c r="D2727" s="136">
        <v>42432</v>
      </c>
      <c r="E2727" s="13" t="s">
        <v>1072</v>
      </c>
      <c r="F2727" s="13">
        <v>23</v>
      </c>
      <c r="G2727" s="13" t="s">
        <v>216</v>
      </c>
      <c r="H2727" s="13">
        <v>1920</v>
      </c>
      <c r="I2727" s="13">
        <v>0.03</v>
      </c>
      <c r="J2727" s="137" t="s">
        <v>1169</v>
      </c>
      <c r="K2727" s="138">
        <v>0.03</v>
      </c>
      <c r="L2727" s="13" t="s">
        <v>135</v>
      </c>
      <c r="M2727" s="13" t="str">
        <f>VLOOKUP($H2727,References_1!$C$2:$D$827,2,)</f>
        <v>GP5</v>
      </c>
      <c r="N2727" s="13" t="e">
        <f>VLOOKUP($H2727,References_2!$D$2:'References_2'!$AQ$186,39,)</f>
        <v>#N/A</v>
      </c>
      <c r="O2727" s="13" t="str">
        <f>LEFT(L2727,2)</f>
        <v>µg</v>
      </c>
      <c r="P2727" s="139">
        <f>IF($O2727="mg",VLOOKUP($C2727,References_1!$H$2:$I$19,2,)*$K2727*0.0864,IF($O2727="µg",VLOOKUP($C2727,References_1!$H$2:$I$19,2,)*$K2727*86.4,""))</f>
        <v>534.10752000000002</v>
      </c>
      <c r="Q2727" s="138" t="str">
        <f>IF($O2727="mg","kg/j",IF($O2727="µg","mg/j",""))</f>
        <v>mg/j</v>
      </c>
    </row>
    <row r="2728" spans="1:17" x14ac:dyDescent="0.2">
      <c r="A2728" s="13">
        <f>VLOOKUP($B2728,References_1!$F$2:$G$19,2,)</f>
        <v>11</v>
      </c>
      <c r="B2728" s="13" t="s">
        <v>118</v>
      </c>
      <c r="C2728" s="13">
        <f>VLOOKUP($B2728,References_1!$F$2:$H$19,3,)</f>
        <v>13</v>
      </c>
      <c r="D2728" s="136">
        <v>42432</v>
      </c>
      <c r="E2728" s="13" t="s">
        <v>119</v>
      </c>
      <c r="F2728" s="13">
        <v>23</v>
      </c>
      <c r="G2728" s="13" t="s">
        <v>216</v>
      </c>
      <c r="H2728" s="13">
        <v>1920</v>
      </c>
      <c r="I2728" s="13">
        <v>0.03</v>
      </c>
      <c r="J2728" s="137" t="s">
        <v>1169</v>
      </c>
      <c r="K2728" s="138">
        <v>0.03</v>
      </c>
      <c r="L2728" s="13" t="s">
        <v>135</v>
      </c>
      <c r="M2728" s="13" t="str">
        <f>VLOOKUP($H2728,References_1!$C$2:$D$827,2,)</f>
        <v>GP5</v>
      </c>
      <c r="N2728" s="13" t="e">
        <f>VLOOKUP($H2728,References_2!$D$2:'References_2'!$AQ$186,39,)</f>
        <v>#N/A</v>
      </c>
      <c r="O2728" s="13" t="str">
        <f>LEFT(L2728,2)</f>
        <v>µg</v>
      </c>
      <c r="P2728" s="139">
        <f>IF($O2728="mg",VLOOKUP($C2728,References_1!$H$2:$I$19,2,)*$K2728*0.0864,IF($O2728="µg",VLOOKUP($C2728,References_1!$H$2:$I$19,2,)*$K2728*86.4,""))</f>
        <v>41.155200000000001</v>
      </c>
      <c r="Q2728" s="138" t="str">
        <f>IF($O2728="mg","kg/j",IF($O2728="µg","mg/j",""))</f>
        <v>mg/j</v>
      </c>
    </row>
    <row r="2729" spans="1:17" x14ac:dyDescent="0.2">
      <c r="A2729" s="13">
        <f>VLOOKUP($B2729,References_1!$F$2:$G$19,2,)</f>
        <v>12</v>
      </c>
      <c r="B2729" s="13">
        <v>6127975</v>
      </c>
      <c r="C2729" s="13">
        <f>VLOOKUP($B2729,References_1!$F$2:$H$19,3,)</f>
        <v>14</v>
      </c>
      <c r="D2729" s="136">
        <v>42432</v>
      </c>
      <c r="E2729" s="13" t="s">
        <v>991</v>
      </c>
      <c r="F2729" s="13">
        <v>23</v>
      </c>
      <c r="G2729" s="13" t="s">
        <v>216</v>
      </c>
      <c r="H2729" s="13">
        <v>1920</v>
      </c>
      <c r="I2729" s="13">
        <v>0.03</v>
      </c>
      <c r="J2729" s="137" t="s">
        <v>1169</v>
      </c>
      <c r="K2729" s="138">
        <v>0.03</v>
      </c>
      <c r="L2729" s="13" t="s">
        <v>135</v>
      </c>
      <c r="M2729" s="13" t="str">
        <f>VLOOKUP($H2729,References_1!$C$2:$D$827,2,)</f>
        <v>GP5</v>
      </c>
      <c r="N2729" s="13" t="e">
        <f>VLOOKUP($H2729,References_2!$D$2:'References_2'!$AQ$186,39,)</f>
        <v>#N/A</v>
      </c>
      <c r="O2729" s="13" t="str">
        <f>LEFT(L2729,2)</f>
        <v>µg</v>
      </c>
      <c r="P2729" s="139">
        <f>IF($O2729="mg",VLOOKUP($C2729,References_1!$H$2:$I$19,2,)*$K2729*0.0864,IF($O2729="µg",VLOOKUP($C2729,References_1!$H$2:$I$19,2,)*$K2729*86.4,""))</f>
        <v>143.208</v>
      </c>
      <c r="Q2729" s="138" t="str">
        <f>IF($O2729="mg","kg/j",IF($O2729="µg","mg/j",""))</f>
        <v>mg/j</v>
      </c>
    </row>
    <row r="2730" spans="1:17" x14ac:dyDescent="0.2">
      <c r="A2730" s="13">
        <f>VLOOKUP($B2730,References_1!$F$2:$G$19,2,)</f>
        <v>4</v>
      </c>
      <c r="B2730" s="13">
        <v>6127935</v>
      </c>
      <c r="C2730" s="13">
        <f>VLOOKUP($B2730,References_1!$F$2:$H$19,3,)</f>
        <v>3</v>
      </c>
      <c r="D2730" s="136">
        <v>42432</v>
      </c>
      <c r="E2730" s="13" t="s">
        <v>1031</v>
      </c>
      <c r="F2730" s="13">
        <v>23</v>
      </c>
      <c r="G2730" s="13" t="s">
        <v>746</v>
      </c>
      <c r="H2730" s="13">
        <v>2545</v>
      </c>
      <c r="I2730" s="13">
        <v>0.02</v>
      </c>
      <c r="J2730" s="137" t="s">
        <v>1169</v>
      </c>
      <c r="K2730" s="138">
        <v>0.02</v>
      </c>
      <c r="L2730" s="13" t="s">
        <v>135</v>
      </c>
      <c r="M2730" s="13" t="str">
        <f>VLOOKUP($H2730,References_1!$C$2:$D$827,2,)</f>
        <v>GP4</v>
      </c>
      <c r="N2730" s="13" t="e">
        <f>VLOOKUP($H2730,References_2!$D$2:'References_2'!$AQ$186,39,)</f>
        <v>#N/A</v>
      </c>
      <c r="O2730" s="13" t="str">
        <f>LEFT(L2730,2)</f>
        <v>µg</v>
      </c>
      <c r="P2730" s="139">
        <f>IF($O2730="mg",VLOOKUP($C2730,References_1!$H$2:$I$19,2,)*$K2730*0.0864,IF($O2730="µg",VLOOKUP($C2730,References_1!$H$2:$I$19,2,)*$K2730*86.4,""))</f>
        <v>3.7151999999999998</v>
      </c>
      <c r="Q2730" s="138" t="str">
        <f>IF($O2730="mg","kg/j",IF($O2730="µg","mg/j",""))</f>
        <v>mg/j</v>
      </c>
    </row>
    <row r="2731" spans="1:17" x14ac:dyDescent="0.2">
      <c r="A2731" s="13">
        <f>VLOOKUP($B2731,References_1!$F$2:$G$19,2,)</f>
        <v>18</v>
      </c>
      <c r="B2731" s="13">
        <v>6127970</v>
      </c>
      <c r="C2731" s="13">
        <f>VLOOKUP($B2731,References_1!$F$2:$H$19,3,)</f>
        <v>9.5</v>
      </c>
      <c r="D2731" s="136">
        <v>42432</v>
      </c>
      <c r="E2731" s="13" t="s">
        <v>1113</v>
      </c>
      <c r="F2731" s="13">
        <v>23</v>
      </c>
      <c r="G2731" s="13" t="s">
        <v>746</v>
      </c>
      <c r="H2731" s="13">
        <v>2545</v>
      </c>
      <c r="I2731" s="13">
        <v>0.02</v>
      </c>
      <c r="J2731" s="137" t="s">
        <v>1169</v>
      </c>
      <c r="K2731" s="138">
        <v>0.02</v>
      </c>
      <c r="L2731" s="13" t="s">
        <v>135</v>
      </c>
      <c r="M2731" s="13" t="str">
        <f>VLOOKUP($H2731,References_1!$C$2:$D$827,2,)</f>
        <v>GP4</v>
      </c>
      <c r="N2731" s="13" t="e">
        <f>VLOOKUP($H2731,References_2!$D$2:'References_2'!$AQ$186,39,)</f>
        <v>#N/A</v>
      </c>
      <c r="O2731" s="13" t="str">
        <f>LEFT(L2731,2)</f>
        <v>µg</v>
      </c>
      <c r="P2731" s="139">
        <f>IF($O2731="mg",VLOOKUP($C2731,References_1!$H$2:$I$19,2,)*$K2731*0.0864,IF($O2731="µg",VLOOKUP($C2731,References_1!$H$2:$I$19,2,)*$K2731*86.4,""))</f>
        <v>51.477120000000006</v>
      </c>
      <c r="Q2731" s="138" t="str">
        <f>IF($O2731="mg","kg/j",IF($O2731="µg","mg/j",""))</f>
        <v>mg/j</v>
      </c>
    </row>
    <row r="2732" spans="1:17" x14ac:dyDescent="0.2">
      <c r="A2732" s="13">
        <f>VLOOKUP($B2732,References_1!$F$2:$G$19,2,)</f>
        <v>14</v>
      </c>
      <c r="B2732" s="13">
        <v>6127985</v>
      </c>
      <c r="C2732" s="13">
        <f>VLOOKUP($B2732,References_1!$F$2:$H$19,3,)</f>
        <v>11</v>
      </c>
      <c r="D2732" s="136">
        <v>42432</v>
      </c>
      <c r="E2732" s="13" t="s">
        <v>1072</v>
      </c>
      <c r="F2732" s="13">
        <v>23</v>
      </c>
      <c r="G2732" s="13" t="s">
        <v>746</v>
      </c>
      <c r="H2732" s="13">
        <v>2545</v>
      </c>
      <c r="I2732" s="13">
        <v>0.02</v>
      </c>
      <c r="J2732" s="137" t="s">
        <v>1169</v>
      </c>
      <c r="K2732" s="138">
        <v>0.02</v>
      </c>
      <c r="L2732" s="13" t="s">
        <v>135</v>
      </c>
      <c r="M2732" s="13" t="str">
        <f>VLOOKUP($H2732,References_1!$C$2:$D$827,2,)</f>
        <v>GP4</v>
      </c>
      <c r="N2732" s="13" t="e">
        <f>VLOOKUP($H2732,References_2!$D$2:'References_2'!$AQ$186,39,)</f>
        <v>#N/A</v>
      </c>
      <c r="O2732" s="13" t="str">
        <f>LEFT(L2732,2)</f>
        <v>µg</v>
      </c>
      <c r="P2732" s="139">
        <f>IF($O2732="mg",VLOOKUP($C2732,References_1!$H$2:$I$19,2,)*$K2732*0.0864,IF($O2732="µg",VLOOKUP($C2732,References_1!$H$2:$I$19,2,)*$K2732*86.4,""))</f>
        <v>356.07168000000001</v>
      </c>
      <c r="Q2732" s="138" t="str">
        <f>IF($O2732="mg","kg/j",IF($O2732="µg","mg/j",""))</f>
        <v>mg/j</v>
      </c>
    </row>
    <row r="2733" spans="1:17" x14ac:dyDescent="0.2">
      <c r="A2733" s="13">
        <f>VLOOKUP($B2733,References_1!$F$2:$G$19,2,)</f>
        <v>11</v>
      </c>
      <c r="B2733" s="13" t="s">
        <v>118</v>
      </c>
      <c r="C2733" s="13">
        <f>VLOOKUP($B2733,References_1!$F$2:$H$19,3,)</f>
        <v>13</v>
      </c>
      <c r="D2733" s="136">
        <v>42432</v>
      </c>
      <c r="E2733" s="13" t="s">
        <v>119</v>
      </c>
      <c r="F2733" s="13">
        <v>23</v>
      </c>
      <c r="G2733" s="13" t="s">
        <v>746</v>
      </c>
      <c r="H2733" s="13">
        <v>2545</v>
      </c>
      <c r="I2733" s="13">
        <v>0.02</v>
      </c>
      <c r="J2733" s="137" t="s">
        <v>1169</v>
      </c>
      <c r="K2733" s="138">
        <v>0.02</v>
      </c>
      <c r="L2733" s="13" t="s">
        <v>135</v>
      </c>
      <c r="M2733" s="13" t="str">
        <f>VLOOKUP($H2733,References_1!$C$2:$D$827,2,)</f>
        <v>GP4</v>
      </c>
      <c r="N2733" s="13" t="e">
        <f>VLOOKUP($H2733,References_2!$D$2:'References_2'!$AQ$186,39,)</f>
        <v>#N/A</v>
      </c>
      <c r="O2733" s="13" t="str">
        <f>LEFT(L2733,2)</f>
        <v>µg</v>
      </c>
      <c r="P2733" s="139">
        <f>IF($O2733="mg",VLOOKUP($C2733,References_1!$H$2:$I$19,2,)*$K2733*0.0864,IF($O2733="µg",VLOOKUP($C2733,References_1!$H$2:$I$19,2,)*$K2733*86.4,""))</f>
        <v>27.436800000000005</v>
      </c>
      <c r="Q2733" s="138" t="str">
        <f>IF($O2733="mg","kg/j",IF($O2733="µg","mg/j",""))</f>
        <v>mg/j</v>
      </c>
    </row>
    <row r="2734" spans="1:17" x14ac:dyDescent="0.2">
      <c r="A2734" s="13">
        <f>VLOOKUP($B2734,References_1!$F$2:$G$19,2,)</f>
        <v>12</v>
      </c>
      <c r="B2734" s="13">
        <v>6127975</v>
      </c>
      <c r="C2734" s="13">
        <f>VLOOKUP($B2734,References_1!$F$2:$H$19,3,)</f>
        <v>14</v>
      </c>
      <c r="D2734" s="136">
        <v>42432</v>
      </c>
      <c r="E2734" s="13" t="s">
        <v>991</v>
      </c>
      <c r="F2734" s="13">
        <v>23</v>
      </c>
      <c r="G2734" s="13" t="s">
        <v>746</v>
      </c>
      <c r="H2734" s="13">
        <v>2545</v>
      </c>
      <c r="I2734" s="13">
        <v>0.02</v>
      </c>
      <c r="J2734" s="137" t="s">
        <v>1169</v>
      </c>
      <c r="K2734" s="138">
        <v>0.02</v>
      </c>
      <c r="L2734" s="13" t="s">
        <v>135</v>
      </c>
      <c r="M2734" s="13" t="str">
        <f>VLOOKUP($H2734,References_1!$C$2:$D$827,2,)</f>
        <v>GP4</v>
      </c>
      <c r="N2734" s="13" t="e">
        <f>VLOOKUP($H2734,References_2!$D$2:'References_2'!$AQ$186,39,)</f>
        <v>#N/A</v>
      </c>
      <c r="O2734" s="13" t="str">
        <f>LEFT(L2734,2)</f>
        <v>µg</v>
      </c>
      <c r="P2734" s="139">
        <f>IF($O2734="mg",VLOOKUP($C2734,References_1!$H$2:$I$19,2,)*$K2734*0.0864,IF($O2734="µg",VLOOKUP($C2734,References_1!$H$2:$I$19,2,)*$K2734*86.4,""))</f>
        <v>95.472000000000008</v>
      </c>
      <c r="Q2734" s="138" t="str">
        <f>IF($O2734="mg","kg/j",IF($O2734="µg","mg/j",""))</f>
        <v>mg/j</v>
      </c>
    </row>
    <row r="2735" spans="1:17" x14ac:dyDescent="0.2">
      <c r="A2735" s="13">
        <f>VLOOKUP($B2735,References_1!$F$2:$G$19,2,)</f>
        <v>4</v>
      </c>
      <c r="B2735" s="13">
        <v>6127935</v>
      </c>
      <c r="C2735" s="13">
        <f>VLOOKUP($B2735,References_1!$F$2:$H$19,3,)</f>
        <v>3</v>
      </c>
      <c r="D2735" s="136">
        <v>42432</v>
      </c>
      <c r="E2735" s="13" t="s">
        <v>1031</v>
      </c>
      <c r="F2735" s="13">
        <v>23</v>
      </c>
      <c r="G2735" s="13" t="s">
        <v>747</v>
      </c>
      <c r="H2735" s="13">
        <v>5806</v>
      </c>
      <c r="I2735" s="13">
        <v>0.02</v>
      </c>
      <c r="J2735" s="137" t="s">
        <v>1169</v>
      </c>
      <c r="K2735" s="138">
        <v>0.02</v>
      </c>
      <c r="L2735" s="13" t="s">
        <v>135</v>
      </c>
      <c r="M2735" s="13" t="str">
        <f>VLOOKUP($H2735,References_1!$C$2:$D$827,2,)</f>
        <v>GP4</v>
      </c>
      <c r="N2735" s="13" t="e">
        <f>VLOOKUP($H2735,References_2!$D$2:'References_2'!$AQ$186,39,)</f>
        <v>#N/A</v>
      </c>
      <c r="O2735" s="13" t="str">
        <f>LEFT(L2735,2)</f>
        <v>µg</v>
      </c>
      <c r="P2735" s="139">
        <f>IF($O2735="mg",VLOOKUP($C2735,References_1!$H$2:$I$19,2,)*$K2735*0.0864,IF($O2735="µg",VLOOKUP($C2735,References_1!$H$2:$I$19,2,)*$K2735*86.4,""))</f>
        <v>3.7151999999999998</v>
      </c>
      <c r="Q2735" s="138" t="str">
        <f>IF($O2735="mg","kg/j",IF($O2735="µg","mg/j",""))</f>
        <v>mg/j</v>
      </c>
    </row>
    <row r="2736" spans="1:17" x14ac:dyDescent="0.2">
      <c r="A2736" s="13">
        <f>VLOOKUP($B2736,References_1!$F$2:$G$19,2,)</f>
        <v>18</v>
      </c>
      <c r="B2736" s="13">
        <v>6127970</v>
      </c>
      <c r="C2736" s="13">
        <f>VLOOKUP($B2736,References_1!$F$2:$H$19,3,)</f>
        <v>9.5</v>
      </c>
      <c r="D2736" s="136">
        <v>42432</v>
      </c>
      <c r="E2736" s="13" t="s">
        <v>1113</v>
      </c>
      <c r="F2736" s="13">
        <v>23</v>
      </c>
      <c r="G2736" s="13" t="s">
        <v>747</v>
      </c>
      <c r="H2736" s="13">
        <v>5806</v>
      </c>
      <c r="I2736" s="13">
        <v>0.02</v>
      </c>
      <c r="J2736" s="137" t="s">
        <v>1169</v>
      </c>
      <c r="K2736" s="138">
        <v>0.02</v>
      </c>
      <c r="L2736" s="13" t="s">
        <v>135</v>
      </c>
      <c r="M2736" s="13" t="str">
        <f>VLOOKUP($H2736,References_1!$C$2:$D$827,2,)</f>
        <v>GP4</v>
      </c>
      <c r="N2736" s="13" t="e">
        <f>VLOOKUP($H2736,References_2!$D$2:'References_2'!$AQ$186,39,)</f>
        <v>#N/A</v>
      </c>
      <c r="O2736" s="13" t="str">
        <f>LEFT(L2736,2)</f>
        <v>µg</v>
      </c>
      <c r="P2736" s="139">
        <f>IF($O2736="mg",VLOOKUP($C2736,References_1!$H$2:$I$19,2,)*$K2736*0.0864,IF($O2736="µg",VLOOKUP($C2736,References_1!$H$2:$I$19,2,)*$K2736*86.4,""))</f>
        <v>51.477120000000006</v>
      </c>
      <c r="Q2736" s="138" t="str">
        <f>IF($O2736="mg","kg/j",IF($O2736="µg","mg/j",""))</f>
        <v>mg/j</v>
      </c>
    </row>
    <row r="2737" spans="1:17" x14ac:dyDescent="0.2">
      <c r="A2737" s="13">
        <f>VLOOKUP($B2737,References_1!$F$2:$G$19,2,)</f>
        <v>14</v>
      </c>
      <c r="B2737" s="13">
        <v>6127985</v>
      </c>
      <c r="C2737" s="13">
        <f>VLOOKUP($B2737,References_1!$F$2:$H$19,3,)</f>
        <v>11</v>
      </c>
      <c r="D2737" s="136">
        <v>42432</v>
      </c>
      <c r="E2737" s="13" t="s">
        <v>1072</v>
      </c>
      <c r="F2737" s="13">
        <v>23</v>
      </c>
      <c r="G2737" s="13" t="s">
        <v>747</v>
      </c>
      <c r="H2737" s="13">
        <v>5806</v>
      </c>
      <c r="I2737" s="13">
        <v>0.02</v>
      </c>
      <c r="J2737" s="137" t="s">
        <v>1169</v>
      </c>
      <c r="K2737" s="138">
        <v>0.02</v>
      </c>
      <c r="L2737" s="13" t="s">
        <v>135</v>
      </c>
      <c r="M2737" s="13" t="str">
        <f>VLOOKUP($H2737,References_1!$C$2:$D$827,2,)</f>
        <v>GP4</v>
      </c>
      <c r="N2737" s="13" t="e">
        <f>VLOOKUP($H2737,References_2!$D$2:'References_2'!$AQ$186,39,)</f>
        <v>#N/A</v>
      </c>
      <c r="O2737" s="13" t="str">
        <f>LEFT(L2737,2)</f>
        <v>µg</v>
      </c>
      <c r="P2737" s="139">
        <f>IF($O2737="mg",VLOOKUP($C2737,References_1!$H$2:$I$19,2,)*$K2737*0.0864,IF($O2737="µg",VLOOKUP($C2737,References_1!$H$2:$I$19,2,)*$K2737*86.4,""))</f>
        <v>356.07168000000001</v>
      </c>
      <c r="Q2737" s="138" t="str">
        <f>IF($O2737="mg","kg/j",IF($O2737="µg","mg/j",""))</f>
        <v>mg/j</v>
      </c>
    </row>
    <row r="2738" spans="1:17" x14ac:dyDescent="0.2">
      <c r="A2738" s="13">
        <f>VLOOKUP($B2738,References_1!$F$2:$G$19,2,)</f>
        <v>11</v>
      </c>
      <c r="B2738" s="13" t="s">
        <v>118</v>
      </c>
      <c r="C2738" s="13">
        <f>VLOOKUP($B2738,References_1!$F$2:$H$19,3,)</f>
        <v>13</v>
      </c>
      <c r="D2738" s="136">
        <v>42432</v>
      </c>
      <c r="E2738" s="13" t="s">
        <v>119</v>
      </c>
      <c r="F2738" s="13">
        <v>23</v>
      </c>
      <c r="G2738" s="13" t="s">
        <v>747</v>
      </c>
      <c r="H2738" s="13">
        <v>5806</v>
      </c>
      <c r="I2738" s="13">
        <v>0.02</v>
      </c>
      <c r="J2738" s="137" t="s">
        <v>1169</v>
      </c>
      <c r="K2738" s="138">
        <v>0.02</v>
      </c>
      <c r="L2738" s="13" t="s">
        <v>135</v>
      </c>
      <c r="M2738" s="13" t="str">
        <f>VLOOKUP($H2738,References_1!$C$2:$D$827,2,)</f>
        <v>GP4</v>
      </c>
      <c r="N2738" s="13" t="e">
        <f>VLOOKUP($H2738,References_2!$D$2:'References_2'!$AQ$186,39,)</f>
        <v>#N/A</v>
      </c>
      <c r="O2738" s="13" t="str">
        <f>LEFT(L2738,2)</f>
        <v>µg</v>
      </c>
      <c r="P2738" s="139">
        <f>IF($O2738="mg",VLOOKUP($C2738,References_1!$H$2:$I$19,2,)*$K2738*0.0864,IF($O2738="µg",VLOOKUP($C2738,References_1!$H$2:$I$19,2,)*$K2738*86.4,""))</f>
        <v>27.436800000000005</v>
      </c>
      <c r="Q2738" s="138" t="str">
        <f>IF($O2738="mg","kg/j",IF($O2738="µg","mg/j",""))</f>
        <v>mg/j</v>
      </c>
    </row>
    <row r="2739" spans="1:17" x14ac:dyDescent="0.2">
      <c r="A2739" s="13">
        <f>VLOOKUP($B2739,References_1!$F$2:$G$19,2,)</f>
        <v>12</v>
      </c>
      <c r="B2739" s="13">
        <v>6127975</v>
      </c>
      <c r="C2739" s="13">
        <f>VLOOKUP($B2739,References_1!$F$2:$H$19,3,)</f>
        <v>14</v>
      </c>
      <c r="D2739" s="136">
        <v>42432</v>
      </c>
      <c r="E2739" s="13" t="s">
        <v>991</v>
      </c>
      <c r="F2739" s="13">
        <v>23</v>
      </c>
      <c r="G2739" s="13" t="s">
        <v>747</v>
      </c>
      <c r="H2739" s="13">
        <v>5806</v>
      </c>
      <c r="I2739" s="13">
        <v>0.02</v>
      </c>
      <c r="J2739" s="137" t="s">
        <v>1169</v>
      </c>
      <c r="K2739" s="138">
        <v>0.02</v>
      </c>
      <c r="L2739" s="13" t="s">
        <v>135</v>
      </c>
      <c r="M2739" s="13" t="str">
        <f>VLOOKUP($H2739,References_1!$C$2:$D$827,2,)</f>
        <v>GP4</v>
      </c>
      <c r="N2739" s="13" t="e">
        <f>VLOOKUP($H2739,References_2!$D$2:'References_2'!$AQ$186,39,)</f>
        <v>#N/A</v>
      </c>
      <c r="O2739" s="13" t="str">
        <f>LEFT(L2739,2)</f>
        <v>µg</v>
      </c>
      <c r="P2739" s="139">
        <f>IF($O2739="mg",VLOOKUP($C2739,References_1!$H$2:$I$19,2,)*$K2739*0.0864,IF($O2739="µg",VLOOKUP($C2739,References_1!$H$2:$I$19,2,)*$K2739*86.4,""))</f>
        <v>95.472000000000008</v>
      </c>
      <c r="Q2739" s="138" t="str">
        <f>IF($O2739="mg","kg/j",IF($O2739="µg","mg/j",""))</f>
        <v>mg/j</v>
      </c>
    </row>
    <row r="2740" spans="1:17" x14ac:dyDescent="0.2">
      <c r="A2740" s="13">
        <f>VLOOKUP($B2740,References_1!$F$2:$G$19,2,)</f>
        <v>4</v>
      </c>
      <c r="B2740" s="13">
        <v>6127935</v>
      </c>
      <c r="C2740" s="13">
        <f>VLOOKUP($B2740,References_1!$F$2:$H$19,3,)</f>
        <v>3</v>
      </c>
      <c r="D2740" s="136">
        <v>42432</v>
      </c>
      <c r="E2740" s="13" t="s">
        <v>1031</v>
      </c>
      <c r="F2740" s="13">
        <v>23</v>
      </c>
      <c r="G2740" s="13" t="s">
        <v>748</v>
      </c>
      <c r="H2740" s="13">
        <v>1522</v>
      </c>
      <c r="I2740" s="13">
        <v>0.05</v>
      </c>
      <c r="J2740" s="137" t="s">
        <v>1169</v>
      </c>
      <c r="K2740" s="138">
        <v>0.05</v>
      </c>
      <c r="L2740" s="13" t="s">
        <v>135</v>
      </c>
      <c r="M2740" s="13" t="str">
        <f>VLOOKUP($H2740,References_1!$C$2:$D$827,2,)</f>
        <v>GP4</v>
      </c>
      <c r="N2740" s="13">
        <f>VLOOKUP($H2740,References_2!$D$2:'References_2'!$AQ$186,39,)</f>
        <v>2.3000000000000001E-4</v>
      </c>
      <c r="O2740" s="13" t="str">
        <f>LEFT(L2740,2)</f>
        <v>µg</v>
      </c>
      <c r="P2740" s="139">
        <f>IF($O2740="mg",VLOOKUP($C2740,References_1!$H$2:$I$19,2,)*$K2740*0.0864,IF($O2740="µg",VLOOKUP($C2740,References_1!$H$2:$I$19,2,)*$K2740*86.4,""))</f>
        <v>9.2880000000000003</v>
      </c>
      <c r="Q2740" s="138" t="str">
        <f>IF($O2740="mg","kg/j",IF($O2740="µg","mg/j",""))</f>
        <v>mg/j</v>
      </c>
    </row>
    <row r="2741" spans="1:17" x14ac:dyDescent="0.2">
      <c r="A2741" s="13">
        <f>VLOOKUP($B2741,References_1!$F$2:$G$19,2,)</f>
        <v>18</v>
      </c>
      <c r="B2741" s="13">
        <v>6127970</v>
      </c>
      <c r="C2741" s="13">
        <f>VLOOKUP($B2741,References_1!$F$2:$H$19,3,)</f>
        <v>9.5</v>
      </c>
      <c r="D2741" s="136">
        <v>42432</v>
      </c>
      <c r="E2741" s="13" t="s">
        <v>1113</v>
      </c>
      <c r="F2741" s="13">
        <v>23</v>
      </c>
      <c r="G2741" s="13" t="s">
        <v>748</v>
      </c>
      <c r="H2741" s="13">
        <v>1522</v>
      </c>
      <c r="I2741" s="13">
        <v>0.05</v>
      </c>
      <c r="J2741" s="137" t="s">
        <v>1169</v>
      </c>
      <c r="K2741" s="138">
        <v>0.05</v>
      </c>
      <c r="L2741" s="13" t="s">
        <v>135</v>
      </c>
      <c r="M2741" s="13" t="str">
        <f>VLOOKUP($H2741,References_1!$C$2:$D$827,2,)</f>
        <v>GP4</v>
      </c>
      <c r="N2741" s="13">
        <f>VLOOKUP($H2741,References_2!$D$2:'References_2'!$AQ$186,39,)</f>
        <v>2.3000000000000001E-4</v>
      </c>
      <c r="O2741" s="13" t="str">
        <f>LEFT(L2741,2)</f>
        <v>µg</v>
      </c>
      <c r="P2741" s="139">
        <f>IF($O2741="mg",VLOOKUP($C2741,References_1!$H$2:$I$19,2,)*$K2741*0.0864,IF($O2741="µg",VLOOKUP($C2741,References_1!$H$2:$I$19,2,)*$K2741*86.4,""))</f>
        <v>128.69280000000001</v>
      </c>
      <c r="Q2741" s="138" t="str">
        <f>IF($O2741="mg","kg/j",IF($O2741="µg","mg/j",""))</f>
        <v>mg/j</v>
      </c>
    </row>
    <row r="2742" spans="1:17" x14ac:dyDescent="0.2">
      <c r="A2742" s="13">
        <f>VLOOKUP($B2742,References_1!$F$2:$G$19,2,)</f>
        <v>14</v>
      </c>
      <c r="B2742" s="13">
        <v>6127985</v>
      </c>
      <c r="C2742" s="13">
        <f>VLOOKUP($B2742,References_1!$F$2:$H$19,3,)</f>
        <v>11</v>
      </c>
      <c r="D2742" s="136">
        <v>42432</v>
      </c>
      <c r="E2742" s="13" t="s">
        <v>1072</v>
      </c>
      <c r="F2742" s="13">
        <v>23</v>
      </c>
      <c r="G2742" s="13" t="s">
        <v>748</v>
      </c>
      <c r="H2742" s="13">
        <v>1522</v>
      </c>
      <c r="I2742" s="13">
        <v>0.05</v>
      </c>
      <c r="J2742" s="137" t="s">
        <v>1169</v>
      </c>
      <c r="K2742" s="138">
        <v>0.05</v>
      </c>
      <c r="L2742" s="13" t="s">
        <v>135</v>
      </c>
      <c r="M2742" s="13" t="str">
        <f>VLOOKUP($H2742,References_1!$C$2:$D$827,2,)</f>
        <v>GP4</v>
      </c>
      <c r="N2742" s="13">
        <f>VLOOKUP($H2742,References_2!$D$2:'References_2'!$AQ$186,39,)</f>
        <v>2.3000000000000001E-4</v>
      </c>
      <c r="O2742" s="13" t="str">
        <f>LEFT(L2742,2)</f>
        <v>µg</v>
      </c>
      <c r="P2742" s="139">
        <f>IF($O2742="mg",VLOOKUP($C2742,References_1!$H$2:$I$19,2,)*$K2742*0.0864,IF($O2742="µg",VLOOKUP($C2742,References_1!$H$2:$I$19,2,)*$K2742*86.4,""))</f>
        <v>890.17920000000015</v>
      </c>
      <c r="Q2742" s="138" t="str">
        <f>IF($O2742="mg","kg/j",IF($O2742="µg","mg/j",""))</f>
        <v>mg/j</v>
      </c>
    </row>
    <row r="2743" spans="1:17" x14ac:dyDescent="0.2">
      <c r="A2743" s="13">
        <f>VLOOKUP($B2743,References_1!$F$2:$G$19,2,)</f>
        <v>11</v>
      </c>
      <c r="B2743" s="13" t="s">
        <v>118</v>
      </c>
      <c r="C2743" s="13">
        <f>VLOOKUP($B2743,References_1!$F$2:$H$19,3,)</f>
        <v>13</v>
      </c>
      <c r="D2743" s="136">
        <v>42432</v>
      </c>
      <c r="E2743" s="13" t="s">
        <v>119</v>
      </c>
      <c r="F2743" s="13">
        <v>23</v>
      </c>
      <c r="G2743" s="13" t="s">
        <v>748</v>
      </c>
      <c r="H2743" s="13">
        <v>1522</v>
      </c>
      <c r="I2743" s="13">
        <v>0.05</v>
      </c>
      <c r="J2743" s="137" t="s">
        <v>1169</v>
      </c>
      <c r="K2743" s="138">
        <v>0.05</v>
      </c>
      <c r="L2743" s="13" t="s">
        <v>135</v>
      </c>
      <c r="M2743" s="13" t="str">
        <f>VLOOKUP($H2743,References_1!$C$2:$D$827,2,)</f>
        <v>GP4</v>
      </c>
      <c r="N2743" s="13">
        <f>VLOOKUP($H2743,References_2!$D$2:'References_2'!$AQ$186,39,)</f>
        <v>2.3000000000000001E-4</v>
      </c>
      <c r="O2743" s="13" t="str">
        <f>LEFT(L2743,2)</f>
        <v>µg</v>
      </c>
      <c r="P2743" s="139">
        <f>IF($O2743="mg",VLOOKUP($C2743,References_1!$H$2:$I$19,2,)*$K2743*0.0864,IF($O2743="µg",VLOOKUP($C2743,References_1!$H$2:$I$19,2,)*$K2743*86.4,""))</f>
        <v>68.592000000000013</v>
      </c>
      <c r="Q2743" s="138" t="str">
        <f>IF($O2743="mg","kg/j",IF($O2743="µg","mg/j",""))</f>
        <v>mg/j</v>
      </c>
    </row>
    <row r="2744" spans="1:17" x14ac:dyDescent="0.2">
      <c r="A2744" s="13">
        <f>VLOOKUP($B2744,References_1!$F$2:$G$19,2,)</f>
        <v>12</v>
      </c>
      <c r="B2744" s="13">
        <v>6127975</v>
      </c>
      <c r="C2744" s="13">
        <f>VLOOKUP($B2744,References_1!$F$2:$H$19,3,)</f>
        <v>14</v>
      </c>
      <c r="D2744" s="136">
        <v>42432</v>
      </c>
      <c r="E2744" s="13" t="s">
        <v>991</v>
      </c>
      <c r="F2744" s="13">
        <v>23</v>
      </c>
      <c r="G2744" s="13" t="s">
        <v>748</v>
      </c>
      <c r="H2744" s="13">
        <v>1522</v>
      </c>
      <c r="I2744" s="13">
        <v>0.05</v>
      </c>
      <c r="J2744" s="137" t="s">
        <v>1169</v>
      </c>
      <c r="K2744" s="138">
        <v>0.05</v>
      </c>
      <c r="L2744" s="13" t="s">
        <v>135</v>
      </c>
      <c r="M2744" s="13" t="str">
        <f>VLOOKUP($H2744,References_1!$C$2:$D$827,2,)</f>
        <v>GP4</v>
      </c>
      <c r="N2744" s="13">
        <f>VLOOKUP($H2744,References_2!$D$2:'References_2'!$AQ$186,39,)</f>
        <v>2.3000000000000001E-4</v>
      </c>
      <c r="O2744" s="13" t="str">
        <f>LEFT(L2744,2)</f>
        <v>µg</v>
      </c>
      <c r="P2744" s="139">
        <f>IF($O2744="mg",VLOOKUP($C2744,References_1!$H$2:$I$19,2,)*$K2744*0.0864,IF($O2744="µg",VLOOKUP($C2744,References_1!$H$2:$I$19,2,)*$K2744*86.4,""))</f>
        <v>238.68000000000004</v>
      </c>
      <c r="Q2744" s="138" t="str">
        <f>IF($O2744="mg","kg/j",IF($O2744="µg","mg/j",""))</f>
        <v>mg/j</v>
      </c>
    </row>
    <row r="2745" spans="1:17" x14ac:dyDescent="0.2">
      <c r="A2745" s="13">
        <f>VLOOKUP($B2745,References_1!$F$2:$G$19,2,)</f>
        <v>4</v>
      </c>
      <c r="B2745" s="13">
        <v>6127935</v>
      </c>
      <c r="C2745" s="13">
        <f>VLOOKUP($B2745,References_1!$F$2:$H$19,3,)</f>
        <v>3</v>
      </c>
      <c r="D2745" s="136">
        <v>42432</v>
      </c>
      <c r="E2745" s="13" t="s">
        <v>1031</v>
      </c>
      <c r="F2745" s="13">
        <v>23</v>
      </c>
      <c r="G2745" s="13" t="s">
        <v>749</v>
      </c>
      <c r="H2745" s="13">
        <v>1232</v>
      </c>
      <c r="I2745" s="13">
        <v>0.01</v>
      </c>
      <c r="J2745" s="137" t="s">
        <v>1169</v>
      </c>
      <c r="K2745" s="138">
        <v>0.01</v>
      </c>
      <c r="L2745" s="13" t="s">
        <v>135</v>
      </c>
      <c r="M2745" s="13" t="str">
        <f>VLOOKUP($H2745,References_1!$C$2:$D$827,2,)</f>
        <v>GP4</v>
      </c>
      <c r="N2745" s="13" t="e">
        <f>VLOOKUP($H2745,References_2!$D$2:'References_2'!$AQ$186,39,)</f>
        <v>#N/A</v>
      </c>
      <c r="O2745" s="13" t="str">
        <f>LEFT(L2745,2)</f>
        <v>µg</v>
      </c>
      <c r="P2745" s="139">
        <f>IF($O2745="mg",VLOOKUP($C2745,References_1!$H$2:$I$19,2,)*$K2745*0.0864,IF($O2745="µg",VLOOKUP($C2745,References_1!$H$2:$I$19,2,)*$K2745*86.4,""))</f>
        <v>1.8575999999999999</v>
      </c>
      <c r="Q2745" s="138" t="str">
        <f>IF($O2745="mg","kg/j",IF($O2745="µg","mg/j",""))</f>
        <v>mg/j</v>
      </c>
    </row>
    <row r="2746" spans="1:17" x14ac:dyDescent="0.2">
      <c r="A2746" s="13">
        <f>VLOOKUP($B2746,References_1!$F$2:$G$19,2,)</f>
        <v>18</v>
      </c>
      <c r="B2746" s="13">
        <v>6127970</v>
      </c>
      <c r="C2746" s="13">
        <f>VLOOKUP($B2746,References_1!$F$2:$H$19,3,)</f>
        <v>9.5</v>
      </c>
      <c r="D2746" s="136">
        <v>42432</v>
      </c>
      <c r="E2746" s="13" t="s">
        <v>1113</v>
      </c>
      <c r="F2746" s="13">
        <v>23</v>
      </c>
      <c r="G2746" s="13" t="s">
        <v>749</v>
      </c>
      <c r="H2746" s="13">
        <v>1232</v>
      </c>
      <c r="I2746" s="13">
        <v>0.01</v>
      </c>
      <c r="J2746" s="137" t="s">
        <v>1169</v>
      </c>
      <c r="K2746" s="138">
        <v>0.01</v>
      </c>
      <c r="L2746" s="13" t="s">
        <v>135</v>
      </c>
      <c r="M2746" s="13" t="str">
        <f>VLOOKUP($H2746,References_1!$C$2:$D$827,2,)</f>
        <v>GP4</v>
      </c>
      <c r="N2746" s="13" t="e">
        <f>VLOOKUP($H2746,References_2!$D$2:'References_2'!$AQ$186,39,)</f>
        <v>#N/A</v>
      </c>
      <c r="O2746" s="13" t="str">
        <f>LEFT(L2746,2)</f>
        <v>µg</v>
      </c>
      <c r="P2746" s="139">
        <f>IF($O2746="mg",VLOOKUP($C2746,References_1!$H$2:$I$19,2,)*$K2746*0.0864,IF($O2746="µg",VLOOKUP($C2746,References_1!$H$2:$I$19,2,)*$K2746*86.4,""))</f>
        <v>25.738560000000003</v>
      </c>
      <c r="Q2746" s="138" t="str">
        <f>IF($O2746="mg","kg/j",IF($O2746="µg","mg/j",""))</f>
        <v>mg/j</v>
      </c>
    </row>
    <row r="2747" spans="1:17" x14ac:dyDescent="0.2">
      <c r="A2747" s="13">
        <f>VLOOKUP($B2747,References_1!$F$2:$G$19,2,)</f>
        <v>14</v>
      </c>
      <c r="B2747" s="13">
        <v>6127985</v>
      </c>
      <c r="C2747" s="13">
        <f>VLOOKUP($B2747,References_1!$F$2:$H$19,3,)</f>
        <v>11</v>
      </c>
      <c r="D2747" s="136">
        <v>42432</v>
      </c>
      <c r="E2747" s="13" t="s">
        <v>1072</v>
      </c>
      <c r="F2747" s="13">
        <v>23</v>
      </c>
      <c r="G2747" s="13" t="s">
        <v>749</v>
      </c>
      <c r="H2747" s="13">
        <v>1232</v>
      </c>
      <c r="I2747" s="13">
        <v>0.01</v>
      </c>
      <c r="J2747" s="137" t="s">
        <v>1169</v>
      </c>
      <c r="K2747" s="138">
        <v>0.01</v>
      </c>
      <c r="L2747" s="13" t="s">
        <v>135</v>
      </c>
      <c r="M2747" s="13" t="str">
        <f>VLOOKUP($H2747,References_1!$C$2:$D$827,2,)</f>
        <v>GP4</v>
      </c>
      <c r="N2747" s="13" t="e">
        <f>VLOOKUP($H2747,References_2!$D$2:'References_2'!$AQ$186,39,)</f>
        <v>#N/A</v>
      </c>
      <c r="O2747" s="13" t="str">
        <f>LEFT(L2747,2)</f>
        <v>µg</v>
      </c>
      <c r="P2747" s="139">
        <f>IF($O2747="mg",VLOOKUP($C2747,References_1!$H$2:$I$19,2,)*$K2747*0.0864,IF($O2747="µg",VLOOKUP($C2747,References_1!$H$2:$I$19,2,)*$K2747*86.4,""))</f>
        <v>178.03584000000001</v>
      </c>
      <c r="Q2747" s="138" t="str">
        <f>IF($O2747="mg","kg/j",IF($O2747="µg","mg/j",""))</f>
        <v>mg/j</v>
      </c>
    </row>
    <row r="2748" spans="1:17" x14ac:dyDescent="0.2">
      <c r="A2748" s="13">
        <f>VLOOKUP($B2748,References_1!$F$2:$G$19,2,)</f>
        <v>11</v>
      </c>
      <c r="B2748" s="13" t="s">
        <v>118</v>
      </c>
      <c r="C2748" s="13">
        <f>VLOOKUP($B2748,References_1!$F$2:$H$19,3,)</f>
        <v>13</v>
      </c>
      <c r="D2748" s="136">
        <v>42432</v>
      </c>
      <c r="E2748" s="13" t="s">
        <v>119</v>
      </c>
      <c r="F2748" s="13">
        <v>23</v>
      </c>
      <c r="G2748" s="13" t="s">
        <v>749</v>
      </c>
      <c r="H2748" s="13">
        <v>1232</v>
      </c>
      <c r="I2748" s="13">
        <v>0.01</v>
      </c>
      <c r="J2748" s="137" t="s">
        <v>1169</v>
      </c>
      <c r="K2748" s="138">
        <v>0.01</v>
      </c>
      <c r="L2748" s="13" t="s">
        <v>135</v>
      </c>
      <c r="M2748" s="13" t="str">
        <f>VLOOKUP($H2748,References_1!$C$2:$D$827,2,)</f>
        <v>GP4</v>
      </c>
      <c r="N2748" s="13" t="e">
        <f>VLOOKUP($H2748,References_2!$D$2:'References_2'!$AQ$186,39,)</f>
        <v>#N/A</v>
      </c>
      <c r="O2748" s="13" t="str">
        <f>LEFT(L2748,2)</f>
        <v>µg</v>
      </c>
      <c r="P2748" s="139">
        <f>IF($O2748="mg",VLOOKUP($C2748,References_1!$H$2:$I$19,2,)*$K2748*0.0864,IF($O2748="µg",VLOOKUP($C2748,References_1!$H$2:$I$19,2,)*$K2748*86.4,""))</f>
        <v>13.718400000000003</v>
      </c>
      <c r="Q2748" s="138" t="str">
        <f>IF($O2748="mg","kg/j",IF($O2748="µg","mg/j",""))</f>
        <v>mg/j</v>
      </c>
    </row>
    <row r="2749" spans="1:17" x14ac:dyDescent="0.2">
      <c r="A2749" s="13">
        <f>VLOOKUP($B2749,References_1!$F$2:$G$19,2,)</f>
        <v>12</v>
      </c>
      <c r="B2749" s="13">
        <v>6127975</v>
      </c>
      <c r="C2749" s="13">
        <f>VLOOKUP($B2749,References_1!$F$2:$H$19,3,)</f>
        <v>14</v>
      </c>
      <c r="D2749" s="136">
        <v>42432</v>
      </c>
      <c r="E2749" s="13" t="s">
        <v>991</v>
      </c>
      <c r="F2749" s="13">
        <v>23</v>
      </c>
      <c r="G2749" s="13" t="s">
        <v>749</v>
      </c>
      <c r="H2749" s="13">
        <v>1232</v>
      </c>
      <c r="I2749" s="13">
        <v>0.01</v>
      </c>
      <c r="J2749" s="137" t="s">
        <v>1169</v>
      </c>
      <c r="K2749" s="138">
        <v>0.01</v>
      </c>
      <c r="L2749" s="13" t="s">
        <v>135</v>
      </c>
      <c r="M2749" s="13" t="str">
        <f>VLOOKUP($H2749,References_1!$C$2:$D$827,2,)</f>
        <v>GP4</v>
      </c>
      <c r="N2749" s="13" t="e">
        <f>VLOOKUP($H2749,References_2!$D$2:'References_2'!$AQ$186,39,)</f>
        <v>#N/A</v>
      </c>
      <c r="O2749" s="13" t="str">
        <f>LEFT(L2749,2)</f>
        <v>µg</v>
      </c>
      <c r="P2749" s="139">
        <f>IF($O2749="mg",VLOOKUP($C2749,References_1!$H$2:$I$19,2,)*$K2749*0.0864,IF($O2749="µg",VLOOKUP($C2749,References_1!$H$2:$I$19,2,)*$K2749*86.4,""))</f>
        <v>47.736000000000004</v>
      </c>
      <c r="Q2749" s="138" t="str">
        <f>IF($O2749="mg","kg/j",IF($O2749="µg","mg/j",""))</f>
        <v>mg/j</v>
      </c>
    </row>
    <row r="2750" spans="1:17" x14ac:dyDescent="0.2">
      <c r="A2750" s="13">
        <f>VLOOKUP($B2750,References_1!$F$2:$G$19,2,)</f>
        <v>4</v>
      </c>
      <c r="B2750" s="13">
        <v>6127935</v>
      </c>
      <c r="C2750" s="13">
        <f>VLOOKUP($B2750,References_1!$F$2:$H$19,3,)</f>
        <v>3</v>
      </c>
      <c r="D2750" s="136">
        <v>42432</v>
      </c>
      <c r="E2750" s="13" t="s">
        <v>1031</v>
      </c>
      <c r="F2750" s="13">
        <v>23</v>
      </c>
      <c r="G2750" s="13" t="s">
        <v>750</v>
      </c>
      <c r="H2750" s="13">
        <v>1233</v>
      </c>
      <c r="I2750" s="13">
        <v>5.0000000000000001E-3</v>
      </c>
      <c r="J2750" s="137" t="s">
        <v>1169</v>
      </c>
      <c r="K2750" s="138">
        <v>5.0000000000000001E-3</v>
      </c>
      <c r="L2750" s="13" t="s">
        <v>135</v>
      </c>
      <c r="M2750" s="13" t="str">
        <f>VLOOKUP($H2750,References_1!$C$2:$D$827,2,)</f>
        <v>GP4</v>
      </c>
      <c r="N2750" s="13" t="e">
        <f>VLOOKUP($H2750,References_2!$D$2:'References_2'!$AQ$186,39,)</f>
        <v>#N/A</v>
      </c>
      <c r="O2750" s="13" t="str">
        <f>LEFT(L2750,2)</f>
        <v>µg</v>
      </c>
      <c r="P2750" s="139">
        <f>IF($O2750="mg",VLOOKUP($C2750,References_1!$H$2:$I$19,2,)*$K2750*0.0864,IF($O2750="µg",VLOOKUP($C2750,References_1!$H$2:$I$19,2,)*$K2750*86.4,""))</f>
        <v>0.92879999999999996</v>
      </c>
      <c r="Q2750" s="138" t="str">
        <f>IF($O2750="mg","kg/j",IF($O2750="µg","mg/j",""))</f>
        <v>mg/j</v>
      </c>
    </row>
    <row r="2751" spans="1:17" x14ac:dyDescent="0.2">
      <c r="A2751" s="13">
        <f>VLOOKUP($B2751,References_1!$F$2:$G$19,2,)</f>
        <v>18</v>
      </c>
      <c r="B2751" s="13">
        <v>6127970</v>
      </c>
      <c r="C2751" s="13">
        <f>VLOOKUP($B2751,References_1!$F$2:$H$19,3,)</f>
        <v>9.5</v>
      </c>
      <c r="D2751" s="136">
        <v>42432</v>
      </c>
      <c r="E2751" s="13" t="s">
        <v>1113</v>
      </c>
      <c r="F2751" s="13">
        <v>23</v>
      </c>
      <c r="G2751" s="13" t="s">
        <v>750</v>
      </c>
      <c r="H2751" s="13">
        <v>1233</v>
      </c>
      <c r="I2751" s="13">
        <v>5.0000000000000001E-3</v>
      </c>
      <c r="J2751" s="137" t="s">
        <v>1169</v>
      </c>
      <c r="K2751" s="138">
        <v>5.0000000000000001E-3</v>
      </c>
      <c r="L2751" s="13" t="s">
        <v>135</v>
      </c>
      <c r="M2751" s="13" t="str">
        <f>VLOOKUP($H2751,References_1!$C$2:$D$827,2,)</f>
        <v>GP4</v>
      </c>
      <c r="N2751" s="13" t="e">
        <f>VLOOKUP($H2751,References_2!$D$2:'References_2'!$AQ$186,39,)</f>
        <v>#N/A</v>
      </c>
      <c r="O2751" s="13" t="str">
        <f>LEFT(L2751,2)</f>
        <v>µg</v>
      </c>
      <c r="P2751" s="139">
        <f>IF($O2751="mg",VLOOKUP($C2751,References_1!$H$2:$I$19,2,)*$K2751*0.0864,IF($O2751="µg",VLOOKUP($C2751,References_1!$H$2:$I$19,2,)*$K2751*86.4,""))</f>
        <v>12.869280000000002</v>
      </c>
      <c r="Q2751" s="138" t="str">
        <f>IF($O2751="mg","kg/j",IF($O2751="µg","mg/j",""))</f>
        <v>mg/j</v>
      </c>
    </row>
    <row r="2752" spans="1:17" x14ac:dyDescent="0.2">
      <c r="A2752" s="13">
        <f>VLOOKUP($B2752,References_1!$F$2:$G$19,2,)</f>
        <v>14</v>
      </c>
      <c r="B2752" s="13">
        <v>6127985</v>
      </c>
      <c r="C2752" s="13">
        <f>VLOOKUP($B2752,References_1!$F$2:$H$19,3,)</f>
        <v>11</v>
      </c>
      <c r="D2752" s="136">
        <v>42432</v>
      </c>
      <c r="E2752" s="13" t="s">
        <v>1072</v>
      </c>
      <c r="F2752" s="13">
        <v>23</v>
      </c>
      <c r="G2752" s="13" t="s">
        <v>750</v>
      </c>
      <c r="H2752" s="13">
        <v>1233</v>
      </c>
      <c r="I2752" s="13">
        <v>5.0000000000000001E-3</v>
      </c>
      <c r="J2752" s="137" t="s">
        <v>1169</v>
      </c>
      <c r="K2752" s="138">
        <v>5.0000000000000001E-3</v>
      </c>
      <c r="L2752" s="13" t="s">
        <v>135</v>
      </c>
      <c r="M2752" s="13" t="str">
        <f>VLOOKUP($H2752,References_1!$C$2:$D$827,2,)</f>
        <v>GP4</v>
      </c>
      <c r="N2752" s="13" t="e">
        <f>VLOOKUP($H2752,References_2!$D$2:'References_2'!$AQ$186,39,)</f>
        <v>#N/A</v>
      </c>
      <c r="O2752" s="13" t="str">
        <f>LEFT(L2752,2)</f>
        <v>µg</v>
      </c>
      <c r="P2752" s="139">
        <f>IF($O2752="mg",VLOOKUP($C2752,References_1!$H$2:$I$19,2,)*$K2752*0.0864,IF($O2752="µg",VLOOKUP($C2752,References_1!$H$2:$I$19,2,)*$K2752*86.4,""))</f>
        <v>89.017920000000004</v>
      </c>
      <c r="Q2752" s="138" t="str">
        <f>IF($O2752="mg","kg/j",IF($O2752="µg","mg/j",""))</f>
        <v>mg/j</v>
      </c>
    </row>
    <row r="2753" spans="1:18" x14ac:dyDescent="0.2">
      <c r="A2753" s="13">
        <f>VLOOKUP($B2753,References_1!$F$2:$G$19,2,)</f>
        <v>11</v>
      </c>
      <c r="B2753" s="13" t="s">
        <v>118</v>
      </c>
      <c r="C2753" s="13">
        <f>VLOOKUP($B2753,References_1!$F$2:$H$19,3,)</f>
        <v>13</v>
      </c>
      <c r="D2753" s="136">
        <v>42432</v>
      </c>
      <c r="E2753" s="13" t="s">
        <v>119</v>
      </c>
      <c r="F2753" s="13">
        <v>23</v>
      </c>
      <c r="G2753" s="13" t="s">
        <v>750</v>
      </c>
      <c r="H2753" s="13">
        <v>1233</v>
      </c>
      <c r="I2753" s="13">
        <v>5.0000000000000001E-3</v>
      </c>
      <c r="J2753" s="137" t="s">
        <v>1169</v>
      </c>
      <c r="K2753" s="138">
        <v>5.0000000000000001E-3</v>
      </c>
      <c r="L2753" s="13" t="s">
        <v>135</v>
      </c>
      <c r="M2753" s="13" t="str">
        <f>VLOOKUP($H2753,References_1!$C$2:$D$827,2,)</f>
        <v>GP4</v>
      </c>
      <c r="N2753" s="13" t="e">
        <f>VLOOKUP($H2753,References_2!$D$2:'References_2'!$AQ$186,39,)</f>
        <v>#N/A</v>
      </c>
      <c r="O2753" s="13" t="str">
        <f>LEFT(L2753,2)</f>
        <v>µg</v>
      </c>
      <c r="P2753" s="139">
        <f>IF($O2753="mg",VLOOKUP($C2753,References_1!$H$2:$I$19,2,)*$K2753*0.0864,IF($O2753="µg",VLOOKUP($C2753,References_1!$H$2:$I$19,2,)*$K2753*86.4,""))</f>
        <v>6.8592000000000013</v>
      </c>
      <c r="Q2753" s="138" t="str">
        <f>IF($O2753="mg","kg/j",IF($O2753="µg","mg/j",""))</f>
        <v>mg/j</v>
      </c>
    </row>
    <row r="2754" spans="1:18" x14ac:dyDescent="0.2">
      <c r="A2754" s="13">
        <f>VLOOKUP($B2754,References_1!$F$2:$G$19,2,)</f>
        <v>12</v>
      </c>
      <c r="B2754" s="13">
        <v>6127975</v>
      </c>
      <c r="C2754" s="13">
        <f>VLOOKUP($B2754,References_1!$F$2:$H$19,3,)</f>
        <v>14</v>
      </c>
      <c r="D2754" s="136">
        <v>42432</v>
      </c>
      <c r="E2754" s="13" t="s">
        <v>991</v>
      </c>
      <c r="F2754" s="13">
        <v>23</v>
      </c>
      <c r="G2754" s="13" t="s">
        <v>750</v>
      </c>
      <c r="H2754" s="13">
        <v>1233</v>
      </c>
      <c r="I2754" s="13">
        <v>5.0000000000000001E-3</v>
      </c>
      <c r="J2754" s="137" t="s">
        <v>1169</v>
      </c>
      <c r="K2754" s="138">
        <v>5.0000000000000001E-3</v>
      </c>
      <c r="L2754" s="13" t="s">
        <v>135</v>
      </c>
      <c r="M2754" s="13" t="str">
        <f>VLOOKUP($H2754,References_1!$C$2:$D$827,2,)</f>
        <v>GP4</v>
      </c>
      <c r="N2754" s="13" t="e">
        <f>VLOOKUP($H2754,References_2!$D$2:'References_2'!$AQ$186,39,)</f>
        <v>#N/A</v>
      </c>
      <c r="O2754" s="13" t="str">
        <f>LEFT(L2754,2)</f>
        <v>µg</v>
      </c>
      <c r="P2754" s="139">
        <f>IF($O2754="mg",VLOOKUP($C2754,References_1!$H$2:$I$19,2,)*$K2754*0.0864,IF($O2754="µg",VLOOKUP($C2754,References_1!$H$2:$I$19,2,)*$K2754*86.4,""))</f>
        <v>23.868000000000002</v>
      </c>
      <c r="Q2754" s="138" t="str">
        <f>IF($O2754="mg","kg/j",IF($O2754="µg","mg/j",""))</f>
        <v>mg/j</v>
      </c>
    </row>
    <row r="2755" spans="1:18" x14ac:dyDescent="0.2">
      <c r="A2755" s="13">
        <f>VLOOKUP($B2755,References_1!$F$2:$G$19,2,)</f>
        <v>4</v>
      </c>
      <c r="B2755" s="13">
        <v>6127935</v>
      </c>
      <c r="C2755" s="13">
        <f>VLOOKUP($B2755,References_1!$F$2:$H$19,3,)</f>
        <v>3</v>
      </c>
      <c r="D2755" s="136">
        <v>42432</v>
      </c>
      <c r="E2755" s="13" t="s">
        <v>1031</v>
      </c>
      <c r="F2755" s="13">
        <v>23</v>
      </c>
      <c r="G2755" s="13" t="s">
        <v>753</v>
      </c>
      <c r="H2755" s="13">
        <v>1242</v>
      </c>
      <c r="I2755" s="13">
        <v>1.4999999999999999E-2</v>
      </c>
      <c r="J2755" s="137" t="s">
        <v>1169</v>
      </c>
      <c r="K2755" s="138">
        <v>1.4999999999999999E-2</v>
      </c>
      <c r="L2755" s="13" t="s">
        <v>135</v>
      </c>
      <c r="M2755" s="13" t="str">
        <f>VLOOKUP($H2755,References_1!$C$2:$D$827,2,)</f>
        <v>GP5</v>
      </c>
      <c r="N2755" s="13" t="e">
        <f>VLOOKUP($H2755,References_2!$D$2:'References_2'!$AQ$186,39,)</f>
        <v>#N/A</v>
      </c>
      <c r="O2755" s="13" t="str">
        <f>LEFT(L2755,2)</f>
        <v>µg</v>
      </c>
      <c r="P2755" s="139">
        <f>IF($O2755="mg",VLOOKUP($C2755,References_1!$H$2:$I$19,2,)*$K2755*0.0864,IF($O2755="µg",VLOOKUP($C2755,References_1!$H$2:$I$19,2,)*$K2755*86.4,""))</f>
        <v>2.7864000000000004</v>
      </c>
      <c r="Q2755" s="138" t="str">
        <f>IF($O2755="mg","kg/j",IF($O2755="µg","mg/j",""))</f>
        <v>mg/j</v>
      </c>
    </row>
    <row r="2756" spans="1:18" x14ac:dyDescent="0.2">
      <c r="A2756" s="13">
        <f>VLOOKUP($B2756,References_1!$F$2:$G$19,2,)</f>
        <v>18</v>
      </c>
      <c r="B2756" s="13">
        <v>6127970</v>
      </c>
      <c r="C2756" s="13">
        <f>VLOOKUP($B2756,References_1!$F$2:$H$19,3,)</f>
        <v>9.5</v>
      </c>
      <c r="D2756" s="136">
        <v>42432</v>
      </c>
      <c r="E2756" s="13" t="s">
        <v>1113</v>
      </c>
      <c r="F2756" s="13">
        <v>23</v>
      </c>
      <c r="G2756" s="13" t="s">
        <v>753</v>
      </c>
      <c r="H2756" s="13">
        <v>1242</v>
      </c>
      <c r="I2756" s="13">
        <v>1.4999999999999999E-2</v>
      </c>
      <c r="J2756" s="137" t="s">
        <v>1169</v>
      </c>
      <c r="K2756" s="138">
        <v>1.4999999999999999E-2</v>
      </c>
      <c r="L2756" s="13" t="s">
        <v>135</v>
      </c>
      <c r="M2756" s="13" t="str">
        <f>VLOOKUP($H2756,References_1!$C$2:$D$827,2,)</f>
        <v>GP5</v>
      </c>
      <c r="N2756" s="13" t="e">
        <f>VLOOKUP($H2756,References_2!$D$2:'References_2'!$AQ$186,39,)</f>
        <v>#N/A</v>
      </c>
      <c r="O2756" s="13" t="str">
        <f>LEFT(L2756,2)</f>
        <v>µg</v>
      </c>
      <c r="P2756" s="139">
        <f>IF($O2756="mg",VLOOKUP($C2756,References_1!$H$2:$I$19,2,)*$K2756*0.0864,IF($O2756="µg",VLOOKUP($C2756,References_1!$H$2:$I$19,2,)*$K2756*86.4,""))</f>
        <v>38.607840000000003</v>
      </c>
      <c r="Q2756" s="138" t="str">
        <f>IF($O2756="mg","kg/j",IF($O2756="µg","mg/j",""))</f>
        <v>mg/j</v>
      </c>
    </row>
    <row r="2757" spans="1:18" x14ac:dyDescent="0.2">
      <c r="A2757" s="13">
        <f>VLOOKUP($B2757,References_1!$F$2:$G$19,2,)</f>
        <v>14</v>
      </c>
      <c r="B2757" s="13">
        <v>6127985</v>
      </c>
      <c r="C2757" s="13">
        <f>VLOOKUP($B2757,References_1!$F$2:$H$19,3,)</f>
        <v>11</v>
      </c>
      <c r="D2757" s="136">
        <v>42432</v>
      </c>
      <c r="E2757" s="13" t="s">
        <v>1072</v>
      </c>
      <c r="F2757" s="13">
        <v>23</v>
      </c>
      <c r="G2757" s="13" t="s">
        <v>753</v>
      </c>
      <c r="H2757" s="13">
        <v>1242</v>
      </c>
      <c r="I2757" s="13">
        <v>1.4999999999999999E-2</v>
      </c>
      <c r="J2757" s="137" t="s">
        <v>1169</v>
      </c>
      <c r="K2757" s="138">
        <v>1.4999999999999999E-2</v>
      </c>
      <c r="L2757" s="13" t="s">
        <v>135</v>
      </c>
      <c r="M2757" s="13" t="str">
        <f>VLOOKUP($H2757,References_1!$C$2:$D$827,2,)</f>
        <v>GP5</v>
      </c>
      <c r="N2757" s="13" t="e">
        <f>VLOOKUP($H2757,References_2!$D$2:'References_2'!$AQ$186,39,)</f>
        <v>#N/A</v>
      </c>
      <c r="O2757" s="13" t="str">
        <f>LEFT(L2757,2)</f>
        <v>µg</v>
      </c>
      <c r="P2757" s="139">
        <f>IF($O2757="mg",VLOOKUP($C2757,References_1!$H$2:$I$19,2,)*$K2757*0.0864,IF($O2757="µg",VLOOKUP($C2757,References_1!$H$2:$I$19,2,)*$K2757*86.4,""))</f>
        <v>267.05376000000001</v>
      </c>
      <c r="Q2757" s="138" t="str">
        <f>IF($O2757="mg","kg/j",IF($O2757="µg","mg/j",""))</f>
        <v>mg/j</v>
      </c>
    </row>
    <row r="2758" spans="1:18" x14ac:dyDescent="0.2">
      <c r="A2758" s="13">
        <f>VLOOKUP($B2758,References_1!$F$2:$G$19,2,)</f>
        <v>11</v>
      </c>
      <c r="B2758" s="13" t="s">
        <v>118</v>
      </c>
      <c r="C2758" s="13">
        <f>VLOOKUP($B2758,References_1!$F$2:$H$19,3,)</f>
        <v>13</v>
      </c>
      <c r="D2758" s="136">
        <v>42432</v>
      </c>
      <c r="E2758" s="13" t="s">
        <v>119</v>
      </c>
      <c r="F2758" s="13">
        <v>23</v>
      </c>
      <c r="G2758" s="13" t="s">
        <v>753</v>
      </c>
      <c r="H2758" s="13">
        <v>1242</v>
      </c>
      <c r="I2758" s="13">
        <v>1.4999999999999999E-2</v>
      </c>
      <c r="J2758" s="137" t="s">
        <v>1169</v>
      </c>
      <c r="K2758" s="138">
        <v>1.4999999999999999E-2</v>
      </c>
      <c r="L2758" s="13" t="s">
        <v>135</v>
      </c>
      <c r="M2758" s="13" t="str">
        <f>VLOOKUP($H2758,References_1!$C$2:$D$827,2,)</f>
        <v>GP5</v>
      </c>
      <c r="N2758" s="13" t="e">
        <f>VLOOKUP($H2758,References_2!$D$2:'References_2'!$AQ$186,39,)</f>
        <v>#N/A</v>
      </c>
      <c r="O2758" s="13" t="str">
        <f>LEFT(L2758,2)</f>
        <v>µg</v>
      </c>
      <c r="P2758" s="139">
        <f>IF($O2758="mg",VLOOKUP($C2758,References_1!$H$2:$I$19,2,)*$K2758*0.0864,IF($O2758="µg",VLOOKUP($C2758,References_1!$H$2:$I$19,2,)*$K2758*86.4,""))</f>
        <v>20.5776</v>
      </c>
      <c r="Q2758" s="138" t="str">
        <f>IF($O2758="mg","kg/j",IF($O2758="µg","mg/j",""))</f>
        <v>mg/j</v>
      </c>
    </row>
    <row r="2759" spans="1:18" x14ac:dyDescent="0.2">
      <c r="A2759" s="13">
        <f>VLOOKUP($B2759,References_1!$F$2:$G$19,2,)</f>
        <v>12</v>
      </c>
      <c r="B2759" s="13">
        <v>6127975</v>
      </c>
      <c r="C2759" s="13">
        <f>VLOOKUP($B2759,References_1!$F$2:$H$19,3,)</f>
        <v>14</v>
      </c>
      <c r="D2759" s="136">
        <v>42432</v>
      </c>
      <c r="E2759" s="13" t="s">
        <v>991</v>
      </c>
      <c r="F2759" s="13">
        <v>23</v>
      </c>
      <c r="G2759" s="13" t="s">
        <v>753</v>
      </c>
      <c r="H2759" s="13">
        <v>1242</v>
      </c>
      <c r="I2759" s="13">
        <v>1.4999999999999999E-2</v>
      </c>
      <c r="J2759" s="137" t="s">
        <v>1169</v>
      </c>
      <c r="K2759" s="138">
        <v>1.4999999999999999E-2</v>
      </c>
      <c r="L2759" s="13" t="s">
        <v>135</v>
      </c>
      <c r="M2759" s="13" t="str">
        <f>VLOOKUP($H2759,References_1!$C$2:$D$827,2,)</f>
        <v>GP5</v>
      </c>
      <c r="N2759" s="13" t="e">
        <f>VLOOKUP($H2759,References_2!$D$2:'References_2'!$AQ$186,39,)</f>
        <v>#N/A</v>
      </c>
      <c r="O2759" s="13" t="str">
        <f>LEFT(L2759,2)</f>
        <v>µg</v>
      </c>
      <c r="P2759" s="139">
        <f>IF($O2759="mg",VLOOKUP($C2759,References_1!$H$2:$I$19,2,)*$K2759*0.0864,IF($O2759="µg",VLOOKUP($C2759,References_1!$H$2:$I$19,2,)*$K2759*86.4,""))</f>
        <v>71.603999999999999</v>
      </c>
      <c r="Q2759" s="138" t="str">
        <f>IF($O2759="mg","kg/j",IF($O2759="µg","mg/j",""))</f>
        <v>mg/j</v>
      </c>
    </row>
    <row r="2760" spans="1:18" x14ac:dyDescent="0.2">
      <c r="A2760" s="13">
        <f>VLOOKUP($B2760,References_1!$F$2:$G$19,2,)</f>
        <v>4</v>
      </c>
      <c r="B2760" s="13">
        <v>6127935</v>
      </c>
      <c r="C2760" s="13">
        <f>VLOOKUP($B2760,References_1!$F$2:$H$19,3,)</f>
        <v>3</v>
      </c>
      <c r="D2760" s="136">
        <v>42432</v>
      </c>
      <c r="E2760" s="13" t="s">
        <v>1031</v>
      </c>
      <c r="F2760" s="13">
        <v>23</v>
      </c>
      <c r="G2760" s="13" t="s">
        <v>754</v>
      </c>
      <c r="H2760" s="13">
        <v>1243</v>
      </c>
      <c r="I2760" s="13">
        <v>1.4999999999999999E-2</v>
      </c>
      <c r="J2760" s="137" t="s">
        <v>1169</v>
      </c>
      <c r="K2760" s="138">
        <v>1.4999999999999999E-2</v>
      </c>
      <c r="L2760" s="13" t="s">
        <v>135</v>
      </c>
      <c r="M2760" s="13" t="str">
        <f>VLOOKUP($H2760,References_1!$C$2:$D$827,2,)</f>
        <v>GP5</v>
      </c>
      <c r="N2760" s="13" t="e">
        <f>VLOOKUP($H2760,References_2!$D$2:'References_2'!$AQ$186,39,)</f>
        <v>#N/A</v>
      </c>
      <c r="O2760" s="13" t="str">
        <f>LEFT(L2760,2)</f>
        <v>µg</v>
      </c>
      <c r="P2760" s="139">
        <f>IF($O2760="mg",VLOOKUP($C2760,References_1!$H$2:$I$19,2,)*$K2760*0.0864,IF($O2760="µg",VLOOKUP($C2760,References_1!$H$2:$I$19,2,)*$K2760*86.4,""))</f>
        <v>2.7864000000000004</v>
      </c>
      <c r="Q2760" s="138" t="str">
        <f>IF($O2760="mg","kg/j",IF($O2760="µg","mg/j",""))</f>
        <v>mg/j</v>
      </c>
    </row>
    <row r="2761" spans="1:18" x14ac:dyDescent="0.2">
      <c r="A2761" s="13">
        <f>VLOOKUP($B2761,References_1!$F$2:$G$19,2,)</f>
        <v>18</v>
      </c>
      <c r="B2761" s="13">
        <v>6127970</v>
      </c>
      <c r="C2761" s="13">
        <f>VLOOKUP($B2761,References_1!$F$2:$H$19,3,)</f>
        <v>9.5</v>
      </c>
      <c r="D2761" s="136">
        <v>42432</v>
      </c>
      <c r="E2761" s="13" t="s">
        <v>1113</v>
      </c>
      <c r="F2761" s="13">
        <v>23</v>
      </c>
      <c r="G2761" s="13" t="s">
        <v>754</v>
      </c>
      <c r="H2761" s="13">
        <v>1243</v>
      </c>
      <c r="I2761" s="13">
        <v>1.4999999999999999E-2</v>
      </c>
      <c r="J2761" s="137" t="s">
        <v>1169</v>
      </c>
      <c r="K2761" s="138">
        <v>1.4999999999999999E-2</v>
      </c>
      <c r="L2761" s="13" t="s">
        <v>135</v>
      </c>
      <c r="M2761" s="13" t="str">
        <f>VLOOKUP($H2761,References_1!$C$2:$D$827,2,)</f>
        <v>GP5</v>
      </c>
      <c r="N2761" s="13" t="e">
        <f>VLOOKUP($H2761,References_2!$D$2:'References_2'!$AQ$186,39,)</f>
        <v>#N/A</v>
      </c>
      <c r="O2761" s="13" t="str">
        <f>LEFT(L2761,2)</f>
        <v>µg</v>
      </c>
      <c r="P2761" s="139">
        <f>IF($O2761="mg",VLOOKUP($C2761,References_1!$H$2:$I$19,2,)*$K2761*0.0864,IF($O2761="µg",VLOOKUP($C2761,References_1!$H$2:$I$19,2,)*$K2761*86.4,""))</f>
        <v>38.607840000000003</v>
      </c>
      <c r="Q2761" s="138" t="str">
        <f>IF($O2761="mg","kg/j",IF($O2761="µg","mg/j",""))</f>
        <v>mg/j</v>
      </c>
    </row>
    <row r="2762" spans="1:18" x14ac:dyDescent="0.2">
      <c r="A2762" s="13">
        <f>VLOOKUP($B2762,References_1!$F$2:$G$19,2,)</f>
        <v>14</v>
      </c>
      <c r="B2762" s="13">
        <v>6127985</v>
      </c>
      <c r="C2762" s="13">
        <f>VLOOKUP($B2762,References_1!$F$2:$H$19,3,)</f>
        <v>11</v>
      </c>
      <c r="D2762" s="136">
        <v>42432</v>
      </c>
      <c r="E2762" s="13" t="s">
        <v>1072</v>
      </c>
      <c r="F2762" s="13">
        <v>23</v>
      </c>
      <c r="G2762" s="13" t="s">
        <v>754</v>
      </c>
      <c r="H2762" s="13">
        <v>1243</v>
      </c>
      <c r="I2762" s="13">
        <v>1.4999999999999999E-2</v>
      </c>
      <c r="J2762" s="137" t="s">
        <v>1169</v>
      </c>
      <c r="K2762" s="138">
        <v>1.4999999999999999E-2</v>
      </c>
      <c r="L2762" s="13" t="s">
        <v>135</v>
      </c>
      <c r="M2762" s="13" t="str">
        <f>VLOOKUP($H2762,References_1!$C$2:$D$827,2,)</f>
        <v>GP5</v>
      </c>
      <c r="N2762" s="13" t="e">
        <f>VLOOKUP($H2762,References_2!$D$2:'References_2'!$AQ$186,39,)</f>
        <v>#N/A</v>
      </c>
      <c r="O2762" s="13" t="str">
        <f>LEFT(L2762,2)</f>
        <v>µg</v>
      </c>
      <c r="P2762" s="139">
        <f>IF($O2762="mg",VLOOKUP($C2762,References_1!$H$2:$I$19,2,)*$K2762*0.0864,IF($O2762="µg",VLOOKUP($C2762,References_1!$H$2:$I$19,2,)*$K2762*86.4,""))</f>
        <v>267.05376000000001</v>
      </c>
      <c r="Q2762" s="138" t="str">
        <f>IF($O2762="mg","kg/j",IF($O2762="µg","mg/j",""))</f>
        <v>mg/j</v>
      </c>
    </row>
    <row r="2763" spans="1:18" x14ac:dyDescent="0.2">
      <c r="A2763" s="13">
        <f>VLOOKUP($B2763,References_1!$F$2:$G$19,2,)</f>
        <v>11</v>
      </c>
      <c r="B2763" s="13" t="s">
        <v>118</v>
      </c>
      <c r="C2763" s="13">
        <f>VLOOKUP($B2763,References_1!$F$2:$H$19,3,)</f>
        <v>13</v>
      </c>
      <c r="D2763" s="136">
        <v>42432</v>
      </c>
      <c r="E2763" s="13" t="s">
        <v>119</v>
      </c>
      <c r="F2763" s="13">
        <v>23</v>
      </c>
      <c r="G2763" s="13" t="s">
        <v>754</v>
      </c>
      <c r="H2763" s="13">
        <v>1243</v>
      </c>
      <c r="I2763" s="13">
        <v>1.4999999999999999E-2</v>
      </c>
      <c r="J2763" s="137" t="s">
        <v>1169</v>
      </c>
      <c r="K2763" s="138">
        <v>1.4999999999999999E-2</v>
      </c>
      <c r="L2763" s="13" t="s">
        <v>135</v>
      </c>
      <c r="M2763" s="13" t="str">
        <f>VLOOKUP($H2763,References_1!$C$2:$D$827,2,)</f>
        <v>GP5</v>
      </c>
      <c r="N2763" s="13" t="e">
        <f>VLOOKUP($H2763,References_2!$D$2:'References_2'!$AQ$186,39,)</f>
        <v>#N/A</v>
      </c>
      <c r="O2763" s="13" t="str">
        <f>LEFT(L2763,2)</f>
        <v>µg</v>
      </c>
      <c r="P2763" s="139">
        <f>IF($O2763="mg",VLOOKUP($C2763,References_1!$H$2:$I$19,2,)*$K2763*0.0864,IF($O2763="µg",VLOOKUP($C2763,References_1!$H$2:$I$19,2,)*$K2763*86.4,""))</f>
        <v>20.5776</v>
      </c>
      <c r="Q2763" s="138" t="str">
        <f>IF($O2763="mg","kg/j",IF($O2763="µg","mg/j",""))</f>
        <v>mg/j</v>
      </c>
    </row>
    <row r="2764" spans="1:18" x14ac:dyDescent="0.2">
      <c r="A2764" s="13">
        <f>VLOOKUP($B2764,References_1!$F$2:$G$19,2,)</f>
        <v>12</v>
      </c>
      <c r="B2764" s="13">
        <v>6127975</v>
      </c>
      <c r="C2764" s="13">
        <f>VLOOKUP($B2764,References_1!$F$2:$H$19,3,)</f>
        <v>14</v>
      </c>
      <c r="D2764" s="136">
        <v>42432</v>
      </c>
      <c r="E2764" s="13" t="s">
        <v>991</v>
      </c>
      <c r="F2764" s="13">
        <v>23</v>
      </c>
      <c r="G2764" s="13" t="s">
        <v>754</v>
      </c>
      <c r="H2764" s="13">
        <v>1243</v>
      </c>
      <c r="I2764" s="13">
        <v>1.4999999999999999E-2</v>
      </c>
      <c r="J2764" s="137" t="s">
        <v>1169</v>
      </c>
      <c r="K2764" s="138">
        <v>1.4999999999999999E-2</v>
      </c>
      <c r="L2764" s="13" t="s">
        <v>135</v>
      </c>
      <c r="M2764" s="13" t="str">
        <f>VLOOKUP($H2764,References_1!$C$2:$D$827,2,)</f>
        <v>GP5</v>
      </c>
      <c r="N2764" s="13" t="e">
        <f>VLOOKUP($H2764,References_2!$D$2:'References_2'!$AQ$186,39,)</f>
        <v>#N/A</v>
      </c>
      <c r="O2764" s="13" t="str">
        <f>LEFT(L2764,2)</f>
        <v>µg</v>
      </c>
      <c r="P2764" s="139">
        <f>IF($O2764="mg",VLOOKUP($C2764,References_1!$H$2:$I$19,2,)*$K2764*0.0864,IF($O2764="µg",VLOOKUP($C2764,References_1!$H$2:$I$19,2,)*$K2764*86.4,""))</f>
        <v>71.603999999999999</v>
      </c>
      <c r="Q2764" s="138" t="str">
        <f>IF($O2764="mg","kg/j",IF($O2764="µg","mg/j",""))</f>
        <v>mg/j</v>
      </c>
    </row>
    <row r="2765" spans="1:18" x14ac:dyDescent="0.2">
      <c r="A2765" s="13">
        <f>VLOOKUP($B2765,References_1!$F$2:$G$19,2,)</f>
        <v>4</v>
      </c>
      <c r="B2765" s="13">
        <v>6127935</v>
      </c>
      <c r="C2765" s="13">
        <f>VLOOKUP($B2765,References_1!$F$2:$H$19,3,)</f>
        <v>3</v>
      </c>
      <c r="D2765" s="136">
        <v>42432</v>
      </c>
      <c r="E2765" s="13" t="s">
        <v>1031</v>
      </c>
      <c r="F2765" s="13">
        <v>23</v>
      </c>
      <c r="G2765" s="13" t="s">
        <v>755</v>
      </c>
      <c r="H2765" s="13">
        <v>1244</v>
      </c>
      <c r="I2765" s="13">
        <v>1.4999999999999999E-2</v>
      </c>
      <c r="J2765" s="137" t="s">
        <v>1169</v>
      </c>
      <c r="K2765" s="138">
        <v>1.4999999999999999E-2</v>
      </c>
      <c r="L2765" s="13" t="s">
        <v>135</v>
      </c>
      <c r="M2765" s="13" t="str">
        <f>VLOOKUP($H2765,References_1!$C$2:$D$827,2,)</f>
        <v>GP5</v>
      </c>
      <c r="N2765" s="13" t="e">
        <f>VLOOKUP($H2765,References_2!$D$2:'References_2'!$AQ$186,39,)</f>
        <v>#N/A</v>
      </c>
      <c r="O2765" s="13" t="str">
        <f>LEFT(L2765,2)</f>
        <v>µg</v>
      </c>
      <c r="P2765" s="139">
        <f>IF($O2765="mg",VLOOKUP($C2765,References_1!$H$2:$I$19,2,)*$K2765*0.0864,IF($O2765="µg",VLOOKUP($C2765,References_1!$H$2:$I$19,2,)*$K2765*86.4,""))</f>
        <v>2.7864000000000004</v>
      </c>
      <c r="Q2765" s="138" t="str">
        <f>IF($O2765="mg","kg/j",IF($O2765="µg","mg/j",""))</f>
        <v>mg/j</v>
      </c>
    </row>
    <row r="2766" spans="1:18" x14ac:dyDescent="0.2">
      <c r="A2766" s="13">
        <f>VLOOKUP($B2766,References_1!$F$2:$G$19,2,)</f>
        <v>18</v>
      </c>
      <c r="B2766" s="13">
        <v>6127970</v>
      </c>
      <c r="C2766" s="13">
        <f>VLOOKUP($B2766,References_1!$F$2:$H$19,3,)</f>
        <v>9.5</v>
      </c>
      <c r="D2766" s="136">
        <v>42432</v>
      </c>
      <c r="E2766" s="13" t="s">
        <v>1113</v>
      </c>
      <c r="F2766" s="13">
        <v>23</v>
      </c>
      <c r="G2766" s="13" t="s">
        <v>755</v>
      </c>
      <c r="H2766" s="13">
        <v>1244</v>
      </c>
      <c r="I2766" s="13">
        <v>1.4999999999999999E-2</v>
      </c>
      <c r="J2766" s="137" t="s">
        <v>1169</v>
      </c>
      <c r="K2766" s="138">
        <v>1.4999999999999999E-2</v>
      </c>
      <c r="L2766" s="13" t="s">
        <v>135</v>
      </c>
      <c r="M2766" s="13" t="str">
        <f>VLOOKUP($H2766,References_1!$C$2:$D$827,2,)</f>
        <v>GP5</v>
      </c>
      <c r="N2766" s="13" t="e">
        <f>VLOOKUP($H2766,References_2!$D$2:'References_2'!$AQ$186,39,)</f>
        <v>#N/A</v>
      </c>
      <c r="O2766" s="13" t="str">
        <f>LEFT(L2766,2)</f>
        <v>µg</v>
      </c>
      <c r="P2766" s="139">
        <f>IF($O2766="mg",VLOOKUP($C2766,References_1!$H$2:$I$19,2,)*$K2766*0.0864,IF($O2766="µg",VLOOKUP($C2766,References_1!$H$2:$I$19,2,)*$K2766*86.4,""))</f>
        <v>38.607840000000003</v>
      </c>
      <c r="Q2766" s="138" t="str">
        <f>IF($O2766="mg","kg/j",IF($O2766="µg","mg/j",""))</f>
        <v>mg/j</v>
      </c>
    </row>
    <row r="2767" spans="1:18" x14ac:dyDescent="0.2">
      <c r="A2767" s="13">
        <f>VLOOKUP($B2767,References_1!$F$2:$G$19,2,)</f>
        <v>14</v>
      </c>
      <c r="B2767" s="13">
        <v>6127985</v>
      </c>
      <c r="C2767" s="13">
        <f>VLOOKUP($B2767,References_1!$F$2:$H$19,3,)</f>
        <v>11</v>
      </c>
      <c r="D2767" s="136">
        <v>42432</v>
      </c>
      <c r="E2767" s="13" t="s">
        <v>1072</v>
      </c>
      <c r="F2767" s="13">
        <v>23</v>
      </c>
      <c r="G2767" s="13" t="s">
        <v>755</v>
      </c>
      <c r="H2767" s="13">
        <v>1244</v>
      </c>
      <c r="I2767" s="13">
        <v>1.4999999999999999E-2</v>
      </c>
      <c r="J2767" s="137" t="s">
        <v>1169</v>
      </c>
      <c r="K2767" s="138">
        <v>1.4999999999999999E-2</v>
      </c>
      <c r="L2767" s="13" t="s">
        <v>135</v>
      </c>
      <c r="M2767" s="13" t="str">
        <f>VLOOKUP($H2767,References_1!$C$2:$D$827,2,)</f>
        <v>GP5</v>
      </c>
      <c r="N2767" s="13" t="e">
        <f>VLOOKUP($H2767,References_2!$D$2:'References_2'!$AQ$186,39,)</f>
        <v>#N/A</v>
      </c>
      <c r="O2767" s="13" t="str">
        <f>LEFT(L2767,2)</f>
        <v>µg</v>
      </c>
      <c r="P2767" s="139">
        <f>IF($O2767="mg",VLOOKUP($C2767,References_1!$H$2:$I$19,2,)*$K2767*0.0864,IF($O2767="µg",VLOOKUP($C2767,References_1!$H$2:$I$19,2,)*$K2767*86.4,""))</f>
        <v>267.05376000000001</v>
      </c>
      <c r="Q2767" s="138" t="str">
        <f>IF($O2767="mg","kg/j",IF($O2767="µg","mg/j",""))</f>
        <v>mg/j</v>
      </c>
      <c r="R2767" s="143"/>
    </row>
    <row r="2768" spans="1:18" x14ac:dyDescent="0.2">
      <c r="A2768" s="13">
        <f>VLOOKUP($B2768,References_1!$F$2:$G$19,2,)</f>
        <v>11</v>
      </c>
      <c r="B2768" s="13" t="s">
        <v>118</v>
      </c>
      <c r="C2768" s="13">
        <f>VLOOKUP($B2768,References_1!$F$2:$H$19,3,)</f>
        <v>13</v>
      </c>
      <c r="D2768" s="136">
        <v>42432</v>
      </c>
      <c r="E2768" s="13" t="s">
        <v>119</v>
      </c>
      <c r="F2768" s="13">
        <v>23</v>
      </c>
      <c r="G2768" s="13" t="s">
        <v>755</v>
      </c>
      <c r="H2768" s="13">
        <v>1244</v>
      </c>
      <c r="I2768" s="13">
        <v>1.4999999999999999E-2</v>
      </c>
      <c r="J2768" s="137" t="s">
        <v>1169</v>
      </c>
      <c r="K2768" s="138">
        <v>1.4999999999999999E-2</v>
      </c>
      <c r="L2768" s="13" t="s">
        <v>135</v>
      </c>
      <c r="M2768" s="13" t="str">
        <f>VLOOKUP($H2768,References_1!$C$2:$D$827,2,)</f>
        <v>GP5</v>
      </c>
      <c r="N2768" s="13" t="e">
        <f>VLOOKUP($H2768,References_2!$D$2:'References_2'!$AQ$186,39,)</f>
        <v>#N/A</v>
      </c>
      <c r="O2768" s="13" t="str">
        <f>LEFT(L2768,2)</f>
        <v>µg</v>
      </c>
      <c r="P2768" s="139">
        <f>IF($O2768="mg",VLOOKUP($C2768,References_1!$H$2:$I$19,2,)*$K2768*0.0864,IF($O2768="µg",VLOOKUP($C2768,References_1!$H$2:$I$19,2,)*$K2768*86.4,""))</f>
        <v>20.5776</v>
      </c>
      <c r="Q2768" s="138" t="str">
        <f>IF($O2768="mg","kg/j",IF($O2768="µg","mg/j",""))</f>
        <v>mg/j</v>
      </c>
    </row>
    <row r="2769" spans="1:17" x14ac:dyDescent="0.2">
      <c r="A2769" s="13">
        <f>VLOOKUP($B2769,References_1!$F$2:$G$19,2,)</f>
        <v>12</v>
      </c>
      <c r="B2769" s="13">
        <v>6127975</v>
      </c>
      <c r="C2769" s="13">
        <f>VLOOKUP($B2769,References_1!$F$2:$H$19,3,)</f>
        <v>14</v>
      </c>
      <c r="D2769" s="136">
        <v>42432</v>
      </c>
      <c r="E2769" s="13" t="s">
        <v>991</v>
      </c>
      <c r="F2769" s="13">
        <v>23</v>
      </c>
      <c r="G2769" s="13" t="s">
        <v>755</v>
      </c>
      <c r="H2769" s="13">
        <v>1244</v>
      </c>
      <c r="I2769" s="13">
        <v>1.4999999999999999E-2</v>
      </c>
      <c r="J2769" s="137" t="s">
        <v>1169</v>
      </c>
      <c r="K2769" s="138">
        <v>1.4999999999999999E-2</v>
      </c>
      <c r="L2769" s="13" t="s">
        <v>135</v>
      </c>
      <c r="M2769" s="13" t="str">
        <f>VLOOKUP($H2769,References_1!$C$2:$D$827,2,)</f>
        <v>GP5</v>
      </c>
      <c r="N2769" s="13" t="e">
        <f>VLOOKUP($H2769,References_2!$D$2:'References_2'!$AQ$186,39,)</f>
        <v>#N/A</v>
      </c>
      <c r="O2769" s="13" t="str">
        <f>LEFT(L2769,2)</f>
        <v>µg</v>
      </c>
      <c r="P2769" s="139">
        <f>IF($O2769="mg",VLOOKUP($C2769,References_1!$H$2:$I$19,2,)*$K2769*0.0864,IF($O2769="µg",VLOOKUP($C2769,References_1!$H$2:$I$19,2,)*$K2769*86.4,""))</f>
        <v>71.603999999999999</v>
      </c>
      <c r="Q2769" s="138" t="str">
        <f>IF($O2769="mg","kg/j",IF($O2769="µg","mg/j",""))</f>
        <v>mg/j</v>
      </c>
    </row>
    <row r="2770" spans="1:17" x14ac:dyDescent="0.2">
      <c r="A2770" s="13">
        <f>VLOOKUP($B2770,References_1!$F$2:$G$19,2,)</f>
        <v>4</v>
      </c>
      <c r="B2770" s="13">
        <v>6127935</v>
      </c>
      <c r="C2770" s="13">
        <f>VLOOKUP($B2770,References_1!$F$2:$H$19,3,)</f>
        <v>3</v>
      </c>
      <c r="D2770" s="136">
        <v>42432</v>
      </c>
      <c r="E2770" s="13" t="s">
        <v>1031</v>
      </c>
      <c r="F2770" s="13">
        <v>23</v>
      </c>
      <c r="G2770" s="13" t="s">
        <v>756</v>
      </c>
      <c r="H2770" s="13">
        <v>1245</v>
      </c>
      <c r="I2770" s="13">
        <v>1.4999999999999999E-2</v>
      </c>
      <c r="J2770" s="137" t="s">
        <v>1169</v>
      </c>
      <c r="K2770" s="138">
        <v>1.4999999999999999E-2</v>
      </c>
      <c r="L2770" s="13" t="s">
        <v>135</v>
      </c>
      <c r="M2770" s="13" t="str">
        <f>VLOOKUP($H2770,References_1!$C$2:$D$827,2,)</f>
        <v>GP5</v>
      </c>
      <c r="N2770" s="13" t="e">
        <f>VLOOKUP($H2770,References_2!$D$2:'References_2'!$AQ$186,39,)</f>
        <v>#N/A</v>
      </c>
      <c r="O2770" s="13" t="str">
        <f>LEFT(L2770,2)</f>
        <v>µg</v>
      </c>
      <c r="P2770" s="139">
        <f>IF($O2770="mg",VLOOKUP($C2770,References_1!$H$2:$I$19,2,)*$K2770*0.0864,IF($O2770="µg",VLOOKUP($C2770,References_1!$H$2:$I$19,2,)*$K2770*86.4,""))</f>
        <v>2.7864000000000004</v>
      </c>
      <c r="Q2770" s="138" t="str">
        <f>IF($O2770="mg","kg/j",IF($O2770="µg","mg/j",""))</f>
        <v>mg/j</v>
      </c>
    </row>
    <row r="2771" spans="1:17" x14ac:dyDescent="0.2">
      <c r="A2771" s="13">
        <f>VLOOKUP($B2771,References_1!$F$2:$G$19,2,)</f>
        <v>18</v>
      </c>
      <c r="B2771" s="13">
        <v>6127970</v>
      </c>
      <c r="C2771" s="13">
        <f>VLOOKUP($B2771,References_1!$F$2:$H$19,3,)</f>
        <v>9.5</v>
      </c>
      <c r="D2771" s="136">
        <v>42432</v>
      </c>
      <c r="E2771" s="13" t="s">
        <v>1113</v>
      </c>
      <c r="F2771" s="13">
        <v>23</v>
      </c>
      <c r="G2771" s="13" t="s">
        <v>756</v>
      </c>
      <c r="H2771" s="13">
        <v>1245</v>
      </c>
      <c r="I2771" s="13">
        <v>1.4999999999999999E-2</v>
      </c>
      <c r="J2771" s="137" t="s">
        <v>1169</v>
      </c>
      <c r="K2771" s="138">
        <v>1.4999999999999999E-2</v>
      </c>
      <c r="L2771" s="13" t="s">
        <v>135</v>
      </c>
      <c r="M2771" s="13" t="str">
        <f>VLOOKUP($H2771,References_1!$C$2:$D$827,2,)</f>
        <v>GP5</v>
      </c>
      <c r="N2771" s="13" t="e">
        <f>VLOOKUP($H2771,References_2!$D$2:'References_2'!$AQ$186,39,)</f>
        <v>#N/A</v>
      </c>
      <c r="O2771" s="13" t="str">
        <f>LEFT(L2771,2)</f>
        <v>µg</v>
      </c>
      <c r="P2771" s="139">
        <f>IF($O2771="mg",VLOOKUP($C2771,References_1!$H$2:$I$19,2,)*$K2771*0.0864,IF($O2771="µg",VLOOKUP($C2771,References_1!$H$2:$I$19,2,)*$K2771*86.4,""))</f>
        <v>38.607840000000003</v>
      </c>
      <c r="Q2771" s="138" t="str">
        <f>IF($O2771="mg","kg/j",IF($O2771="µg","mg/j",""))</f>
        <v>mg/j</v>
      </c>
    </row>
    <row r="2772" spans="1:17" x14ac:dyDescent="0.2">
      <c r="A2772" s="13">
        <f>VLOOKUP($B2772,References_1!$F$2:$G$19,2,)</f>
        <v>14</v>
      </c>
      <c r="B2772" s="13">
        <v>6127985</v>
      </c>
      <c r="C2772" s="13">
        <f>VLOOKUP($B2772,References_1!$F$2:$H$19,3,)</f>
        <v>11</v>
      </c>
      <c r="D2772" s="136">
        <v>42432</v>
      </c>
      <c r="E2772" s="13" t="s">
        <v>1072</v>
      </c>
      <c r="F2772" s="13">
        <v>23</v>
      </c>
      <c r="G2772" s="13" t="s">
        <v>756</v>
      </c>
      <c r="H2772" s="13">
        <v>1245</v>
      </c>
      <c r="I2772" s="13">
        <v>1.4999999999999999E-2</v>
      </c>
      <c r="J2772" s="137" t="s">
        <v>1169</v>
      </c>
      <c r="K2772" s="138">
        <v>1.4999999999999999E-2</v>
      </c>
      <c r="L2772" s="13" t="s">
        <v>135</v>
      </c>
      <c r="M2772" s="13" t="str">
        <f>VLOOKUP($H2772,References_1!$C$2:$D$827,2,)</f>
        <v>GP5</v>
      </c>
      <c r="N2772" s="13" t="e">
        <f>VLOOKUP($H2772,References_2!$D$2:'References_2'!$AQ$186,39,)</f>
        <v>#N/A</v>
      </c>
      <c r="O2772" s="13" t="str">
        <f>LEFT(L2772,2)</f>
        <v>µg</v>
      </c>
      <c r="P2772" s="139">
        <f>IF($O2772="mg",VLOOKUP($C2772,References_1!$H$2:$I$19,2,)*$K2772*0.0864,IF($O2772="µg",VLOOKUP($C2772,References_1!$H$2:$I$19,2,)*$K2772*86.4,""))</f>
        <v>267.05376000000001</v>
      </c>
      <c r="Q2772" s="138" t="str">
        <f>IF($O2772="mg","kg/j",IF($O2772="µg","mg/j",""))</f>
        <v>mg/j</v>
      </c>
    </row>
    <row r="2773" spans="1:17" x14ac:dyDescent="0.2">
      <c r="A2773" s="13">
        <f>VLOOKUP($B2773,References_1!$F$2:$G$19,2,)</f>
        <v>11</v>
      </c>
      <c r="B2773" s="13" t="s">
        <v>118</v>
      </c>
      <c r="C2773" s="13">
        <f>VLOOKUP($B2773,References_1!$F$2:$H$19,3,)</f>
        <v>13</v>
      </c>
      <c r="D2773" s="136">
        <v>42432</v>
      </c>
      <c r="E2773" s="13" t="s">
        <v>119</v>
      </c>
      <c r="F2773" s="13">
        <v>23</v>
      </c>
      <c r="G2773" s="13" t="s">
        <v>756</v>
      </c>
      <c r="H2773" s="13">
        <v>1245</v>
      </c>
      <c r="I2773" s="13">
        <v>1.4999999999999999E-2</v>
      </c>
      <c r="J2773" s="137" t="s">
        <v>1169</v>
      </c>
      <c r="K2773" s="138">
        <v>1.4999999999999999E-2</v>
      </c>
      <c r="L2773" s="13" t="s">
        <v>135</v>
      </c>
      <c r="M2773" s="13" t="str">
        <f>VLOOKUP($H2773,References_1!$C$2:$D$827,2,)</f>
        <v>GP5</v>
      </c>
      <c r="N2773" s="13" t="e">
        <f>VLOOKUP($H2773,References_2!$D$2:'References_2'!$AQ$186,39,)</f>
        <v>#N/A</v>
      </c>
      <c r="O2773" s="13" t="str">
        <f>LEFT(L2773,2)</f>
        <v>µg</v>
      </c>
      <c r="P2773" s="139">
        <f>IF($O2773="mg",VLOOKUP($C2773,References_1!$H$2:$I$19,2,)*$K2773*0.0864,IF($O2773="µg",VLOOKUP($C2773,References_1!$H$2:$I$19,2,)*$K2773*86.4,""))</f>
        <v>20.5776</v>
      </c>
      <c r="Q2773" s="138" t="str">
        <f>IF($O2773="mg","kg/j",IF($O2773="µg","mg/j",""))</f>
        <v>mg/j</v>
      </c>
    </row>
    <row r="2774" spans="1:17" x14ac:dyDescent="0.2">
      <c r="A2774" s="13">
        <f>VLOOKUP($B2774,References_1!$F$2:$G$19,2,)</f>
        <v>12</v>
      </c>
      <c r="B2774" s="13">
        <v>6127975</v>
      </c>
      <c r="C2774" s="13">
        <f>VLOOKUP($B2774,References_1!$F$2:$H$19,3,)</f>
        <v>14</v>
      </c>
      <c r="D2774" s="136">
        <v>42432</v>
      </c>
      <c r="E2774" s="13" t="s">
        <v>991</v>
      </c>
      <c r="F2774" s="13">
        <v>23</v>
      </c>
      <c r="G2774" s="13" t="s">
        <v>756</v>
      </c>
      <c r="H2774" s="13">
        <v>1245</v>
      </c>
      <c r="I2774" s="13">
        <v>1.4999999999999999E-2</v>
      </c>
      <c r="J2774" s="137" t="s">
        <v>1169</v>
      </c>
      <c r="K2774" s="138">
        <v>1.4999999999999999E-2</v>
      </c>
      <c r="L2774" s="13" t="s">
        <v>135</v>
      </c>
      <c r="M2774" s="13" t="str">
        <f>VLOOKUP($H2774,References_1!$C$2:$D$827,2,)</f>
        <v>GP5</v>
      </c>
      <c r="N2774" s="13" t="e">
        <f>VLOOKUP($H2774,References_2!$D$2:'References_2'!$AQ$186,39,)</f>
        <v>#N/A</v>
      </c>
      <c r="O2774" s="13" t="str">
        <f>LEFT(L2774,2)</f>
        <v>µg</v>
      </c>
      <c r="P2774" s="139">
        <f>IF($O2774="mg",VLOOKUP($C2774,References_1!$H$2:$I$19,2,)*$K2774*0.0864,IF($O2774="µg",VLOOKUP($C2774,References_1!$H$2:$I$19,2,)*$K2774*86.4,""))</f>
        <v>71.603999999999999</v>
      </c>
      <c r="Q2774" s="138" t="str">
        <f>IF($O2774="mg","kg/j",IF($O2774="µg","mg/j",""))</f>
        <v>mg/j</v>
      </c>
    </row>
    <row r="2775" spans="1:17" x14ac:dyDescent="0.2">
      <c r="A2775" s="13">
        <f>VLOOKUP($B2775,References_1!$F$2:$G$19,2,)</f>
        <v>4</v>
      </c>
      <c r="B2775" s="13">
        <v>6127935</v>
      </c>
      <c r="C2775" s="13">
        <f>VLOOKUP($B2775,References_1!$F$2:$H$19,3,)</f>
        <v>3</v>
      </c>
      <c r="D2775" s="136">
        <v>42432</v>
      </c>
      <c r="E2775" s="13" t="s">
        <v>1031</v>
      </c>
      <c r="F2775" s="13">
        <v>23</v>
      </c>
      <c r="G2775" s="13" t="s">
        <v>757</v>
      </c>
      <c r="H2775" s="13">
        <v>1090</v>
      </c>
      <c r="I2775" s="13">
        <v>1.4999999999999999E-2</v>
      </c>
      <c r="J2775" s="137" t="s">
        <v>1169</v>
      </c>
      <c r="K2775" s="138">
        <v>1.4999999999999999E-2</v>
      </c>
      <c r="L2775" s="13" t="s">
        <v>135</v>
      </c>
      <c r="M2775" s="13" t="str">
        <f>VLOOKUP($H2775,References_1!$C$2:$D$827,2,)</f>
        <v>GP5</v>
      </c>
      <c r="N2775" s="13" t="e">
        <f>VLOOKUP($H2775,References_2!$D$2:'References_2'!$AQ$186,39,)</f>
        <v>#N/A</v>
      </c>
      <c r="O2775" s="13" t="str">
        <f>LEFT(L2775,2)</f>
        <v>µg</v>
      </c>
      <c r="P2775" s="139">
        <f>IF($O2775="mg",VLOOKUP($C2775,References_1!$H$2:$I$19,2,)*$K2775*0.0864,IF($O2775="µg",VLOOKUP($C2775,References_1!$H$2:$I$19,2,)*$K2775*86.4,""))</f>
        <v>2.7864000000000004</v>
      </c>
      <c r="Q2775" s="138" t="str">
        <f>IF($O2775="mg","kg/j",IF($O2775="µg","mg/j",""))</f>
        <v>mg/j</v>
      </c>
    </row>
    <row r="2776" spans="1:17" x14ac:dyDescent="0.2">
      <c r="A2776" s="13">
        <f>VLOOKUP($B2776,References_1!$F$2:$G$19,2,)</f>
        <v>18</v>
      </c>
      <c r="B2776" s="13">
        <v>6127970</v>
      </c>
      <c r="C2776" s="13">
        <f>VLOOKUP($B2776,References_1!$F$2:$H$19,3,)</f>
        <v>9.5</v>
      </c>
      <c r="D2776" s="136">
        <v>42432</v>
      </c>
      <c r="E2776" s="13" t="s">
        <v>1113</v>
      </c>
      <c r="F2776" s="13">
        <v>23</v>
      </c>
      <c r="G2776" s="13" t="s">
        <v>757</v>
      </c>
      <c r="H2776" s="13">
        <v>1090</v>
      </c>
      <c r="I2776" s="13">
        <v>1.4999999999999999E-2</v>
      </c>
      <c r="J2776" s="137" t="s">
        <v>1169</v>
      </c>
      <c r="K2776" s="138">
        <v>1.4999999999999999E-2</v>
      </c>
      <c r="L2776" s="13" t="s">
        <v>135</v>
      </c>
      <c r="M2776" s="13" t="str">
        <f>VLOOKUP($H2776,References_1!$C$2:$D$827,2,)</f>
        <v>GP5</v>
      </c>
      <c r="N2776" s="13" t="e">
        <f>VLOOKUP($H2776,References_2!$D$2:'References_2'!$AQ$186,39,)</f>
        <v>#N/A</v>
      </c>
      <c r="O2776" s="13" t="str">
        <f>LEFT(L2776,2)</f>
        <v>µg</v>
      </c>
      <c r="P2776" s="139">
        <f>IF($O2776="mg",VLOOKUP($C2776,References_1!$H$2:$I$19,2,)*$K2776*0.0864,IF($O2776="µg",VLOOKUP($C2776,References_1!$H$2:$I$19,2,)*$K2776*86.4,""))</f>
        <v>38.607840000000003</v>
      </c>
      <c r="Q2776" s="138" t="str">
        <f>IF($O2776="mg","kg/j",IF($O2776="µg","mg/j",""))</f>
        <v>mg/j</v>
      </c>
    </row>
    <row r="2777" spans="1:17" x14ac:dyDescent="0.2">
      <c r="A2777" s="13">
        <f>VLOOKUP($B2777,References_1!$F$2:$G$19,2,)</f>
        <v>14</v>
      </c>
      <c r="B2777" s="13">
        <v>6127985</v>
      </c>
      <c r="C2777" s="13">
        <f>VLOOKUP($B2777,References_1!$F$2:$H$19,3,)</f>
        <v>11</v>
      </c>
      <c r="D2777" s="136">
        <v>42432</v>
      </c>
      <c r="E2777" s="13" t="s">
        <v>1072</v>
      </c>
      <c r="F2777" s="13">
        <v>23</v>
      </c>
      <c r="G2777" s="13" t="s">
        <v>757</v>
      </c>
      <c r="H2777" s="13">
        <v>1090</v>
      </c>
      <c r="I2777" s="13">
        <v>1.4999999999999999E-2</v>
      </c>
      <c r="J2777" s="137" t="s">
        <v>1169</v>
      </c>
      <c r="K2777" s="138">
        <v>1.4999999999999999E-2</v>
      </c>
      <c r="L2777" s="13" t="s">
        <v>135</v>
      </c>
      <c r="M2777" s="13" t="str">
        <f>VLOOKUP($H2777,References_1!$C$2:$D$827,2,)</f>
        <v>GP5</v>
      </c>
      <c r="N2777" s="13" t="e">
        <f>VLOOKUP($H2777,References_2!$D$2:'References_2'!$AQ$186,39,)</f>
        <v>#N/A</v>
      </c>
      <c r="O2777" s="13" t="str">
        <f>LEFT(L2777,2)</f>
        <v>µg</v>
      </c>
      <c r="P2777" s="139">
        <f>IF($O2777="mg",VLOOKUP($C2777,References_1!$H$2:$I$19,2,)*$K2777*0.0864,IF($O2777="µg",VLOOKUP($C2777,References_1!$H$2:$I$19,2,)*$K2777*86.4,""))</f>
        <v>267.05376000000001</v>
      </c>
      <c r="Q2777" s="138" t="str">
        <f>IF($O2777="mg","kg/j",IF($O2777="µg","mg/j",""))</f>
        <v>mg/j</v>
      </c>
    </row>
    <row r="2778" spans="1:17" x14ac:dyDescent="0.2">
      <c r="A2778" s="13">
        <f>VLOOKUP($B2778,References_1!$F$2:$G$19,2,)</f>
        <v>11</v>
      </c>
      <c r="B2778" s="13" t="s">
        <v>118</v>
      </c>
      <c r="C2778" s="13">
        <f>VLOOKUP($B2778,References_1!$F$2:$H$19,3,)</f>
        <v>13</v>
      </c>
      <c r="D2778" s="136">
        <v>42432</v>
      </c>
      <c r="E2778" s="13" t="s">
        <v>119</v>
      </c>
      <c r="F2778" s="13">
        <v>23</v>
      </c>
      <c r="G2778" s="13" t="s">
        <v>757</v>
      </c>
      <c r="H2778" s="13">
        <v>1090</v>
      </c>
      <c r="I2778" s="13">
        <v>1.4999999999999999E-2</v>
      </c>
      <c r="J2778" s="137" t="s">
        <v>1169</v>
      </c>
      <c r="K2778" s="138">
        <v>1.4999999999999999E-2</v>
      </c>
      <c r="L2778" s="13" t="s">
        <v>135</v>
      </c>
      <c r="M2778" s="13" t="str">
        <f>VLOOKUP($H2778,References_1!$C$2:$D$827,2,)</f>
        <v>GP5</v>
      </c>
      <c r="N2778" s="13" t="e">
        <f>VLOOKUP($H2778,References_2!$D$2:'References_2'!$AQ$186,39,)</f>
        <v>#N/A</v>
      </c>
      <c r="O2778" s="13" t="str">
        <f>LEFT(L2778,2)</f>
        <v>µg</v>
      </c>
      <c r="P2778" s="139">
        <f>IF($O2778="mg",VLOOKUP($C2778,References_1!$H$2:$I$19,2,)*$K2778*0.0864,IF($O2778="µg",VLOOKUP($C2778,References_1!$H$2:$I$19,2,)*$K2778*86.4,""))</f>
        <v>20.5776</v>
      </c>
      <c r="Q2778" s="138" t="str">
        <f>IF($O2778="mg","kg/j",IF($O2778="µg","mg/j",""))</f>
        <v>mg/j</v>
      </c>
    </row>
    <row r="2779" spans="1:17" x14ac:dyDescent="0.2">
      <c r="A2779" s="13">
        <f>VLOOKUP($B2779,References_1!$F$2:$G$19,2,)</f>
        <v>12</v>
      </c>
      <c r="B2779" s="13">
        <v>6127975</v>
      </c>
      <c r="C2779" s="13">
        <f>VLOOKUP($B2779,References_1!$F$2:$H$19,3,)</f>
        <v>14</v>
      </c>
      <c r="D2779" s="136">
        <v>42432</v>
      </c>
      <c r="E2779" s="13" t="s">
        <v>991</v>
      </c>
      <c r="F2779" s="13">
        <v>23</v>
      </c>
      <c r="G2779" s="13" t="s">
        <v>757</v>
      </c>
      <c r="H2779" s="13">
        <v>1090</v>
      </c>
      <c r="I2779" s="13">
        <v>1.4999999999999999E-2</v>
      </c>
      <c r="J2779" s="137" t="s">
        <v>1169</v>
      </c>
      <c r="K2779" s="138">
        <v>1.4999999999999999E-2</v>
      </c>
      <c r="L2779" s="13" t="s">
        <v>135</v>
      </c>
      <c r="M2779" s="13" t="str">
        <f>VLOOKUP($H2779,References_1!$C$2:$D$827,2,)</f>
        <v>GP5</v>
      </c>
      <c r="N2779" s="13" t="e">
        <f>VLOOKUP($H2779,References_2!$D$2:'References_2'!$AQ$186,39,)</f>
        <v>#N/A</v>
      </c>
      <c r="O2779" s="13" t="str">
        <f>LEFT(L2779,2)</f>
        <v>µg</v>
      </c>
      <c r="P2779" s="139">
        <f>IF($O2779="mg",VLOOKUP($C2779,References_1!$H$2:$I$19,2,)*$K2779*0.0864,IF($O2779="µg",VLOOKUP($C2779,References_1!$H$2:$I$19,2,)*$K2779*86.4,""))</f>
        <v>71.603999999999999</v>
      </c>
      <c r="Q2779" s="138" t="str">
        <f>IF($O2779="mg","kg/j",IF($O2779="µg","mg/j",""))</f>
        <v>mg/j</v>
      </c>
    </row>
    <row r="2780" spans="1:17" x14ac:dyDescent="0.2">
      <c r="A2780" s="13">
        <f>VLOOKUP($B2780,References_1!$F$2:$G$19,2,)</f>
        <v>4</v>
      </c>
      <c r="B2780" s="13">
        <v>6127935</v>
      </c>
      <c r="C2780" s="13">
        <f>VLOOKUP($B2780,References_1!$F$2:$H$19,3,)</f>
        <v>3</v>
      </c>
      <c r="D2780" s="136">
        <v>42432</v>
      </c>
      <c r="E2780" s="13" t="s">
        <v>1031</v>
      </c>
      <c r="F2780" s="13">
        <v>23</v>
      </c>
      <c r="G2780" s="13" t="s">
        <v>758</v>
      </c>
      <c r="H2780" s="13">
        <v>1246</v>
      </c>
      <c r="I2780" s="13">
        <v>1.4999999999999999E-2</v>
      </c>
      <c r="J2780" s="137" t="s">
        <v>1169</v>
      </c>
      <c r="K2780" s="138">
        <v>1.4999999999999999E-2</v>
      </c>
      <c r="L2780" s="13" t="s">
        <v>135</v>
      </c>
      <c r="M2780" s="13" t="str">
        <f>VLOOKUP($H2780,References_1!$C$2:$D$827,2,)</f>
        <v>GP5</v>
      </c>
      <c r="N2780" s="13" t="e">
        <f>VLOOKUP($H2780,References_2!$D$2:'References_2'!$AQ$186,39,)</f>
        <v>#N/A</v>
      </c>
      <c r="O2780" s="13" t="str">
        <f>LEFT(L2780,2)</f>
        <v>µg</v>
      </c>
      <c r="P2780" s="139">
        <f>IF($O2780="mg",VLOOKUP($C2780,References_1!$H$2:$I$19,2,)*$K2780*0.0864,IF($O2780="µg",VLOOKUP($C2780,References_1!$H$2:$I$19,2,)*$K2780*86.4,""))</f>
        <v>2.7864000000000004</v>
      </c>
      <c r="Q2780" s="138" t="str">
        <f>IF($O2780="mg","kg/j",IF($O2780="µg","mg/j",""))</f>
        <v>mg/j</v>
      </c>
    </row>
    <row r="2781" spans="1:17" x14ac:dyDescent="0.2">
      <c r="A2781" s="13">
        <f>VLOOKUP($B2781,References_1!$F$2:$G$19,2,)</f>
        <v>18</v>
      </c>
      <c r="B2781" s="13">
        <v>6127970</v>
      </c>
      <c r="C2781" s="13">
        <f>VLOOKUP($B2781,References_1!$F$2:$H$19,3,)</f>
        <v>9.5</v>
      </c>
      <c r="D2781" s="136">
        <v>42432</v>
      </c>
      <c r="E2781" s="13" t="s">
        <v>1113</v>
      </c>
      <c r="F2781" s="13">
        <v>23</v>
      </c>
      <c r="G2781" s="13" t="s">
        <v>758</v>
      </c>
      <c r="H2781" s="13">
        <v>1246</v>
      </c>
      <c r="I2781" s="13">
        <v>1.4999999999999999E-2</v>
      </c>
      <c r="J2781" s="137" t="s">
        <v>1169</v>
      </c>
      <c r="K2781" s="138">
        <v>1.4999999999999999E-2</v>
      </c>
      <c r="L2781" s="13" t="s">
        <v>135</v>
      </c>
      <c r="M2781" s="13" t="str">
        <f>VLOOKUP($H2781,References_1!$C$2:$D$827,2,)</f>
        <v>GP5</v>
      </c>
      <c r="N2781" s="13" t="e">
        <f>VLOOKUP($H2781,References_2!$D$2:'References_2'!$AQ$186,39,)</f>
        <v>#N/A</v>
      </c>
      <c r="O2781" s="13" t="str">
        <f>LEFT(L2781,2)</f>
        <v>µg</v>
      </c>
      <c r="P2781" s="139">
        <f>IF($O2781="mg",VLOOKUP($C2781,References_1!$H$2:$I$19,2,)*$K2781*0.0864,IF($O2781="µg",VLOOKUP($C2781,References_1!$H$2:$I$19,2,)*$K2781*86.4,""))</f>
        <v>38.607840000000003</v>
      </c>
      <c r="Q2781" s="138" t="str">
        <f>IF($O2781="mg","kg/j",IF($O2781="µg","mg/j",""))</f>
        <v>mg/j</v>
      </c>
    </row>
    <row r="2782" spans="1:17" x14ac:dyDescent="0.2">
      <c r="A2782" s="13">
        <f>VLOOKUP($B2782,References_1!$F$2:$G$19,2,)</f>
        <v>14</v>
      </c>
      <c r="B2782" s="13">
        <v>6127985</v>
      </c>
      <c r="C2782" s="13">
        <f>VLOOKUP($B2782,References_1!$F$2:$H$19,3,)</f>
        <v>11</v>
      </c>
      <c r="D2782" s="136">
        <v>42432</v>
      </c>
      <c r="E2782" s="13" t="s">
        <v>1072</v>
      </c>
      <c r="F2782" s="13">
        <v>23</v>
      </c>
      <c r="G2782" s="13" t="s">
        <v>758</v>
      </c>
      <c r="H2782" s="13">
        <v>1246</v>
      </c>
      <c r="I2782" s="13">
        <v>1.4999999999999999E-2</v>
      </c>
      <c r="J2782" s="137" t="s">
        <v>1169</v>
      </c>
      <c r="K2782" s="138">
        <v>1.4999999999999999E-2</v>
      </c>
      <c r="L2782" s="13" t="s">
        <v>135</v>
      </c>
      <c r="M2782" s="13" t="str">
        <f>VLOOKUP($H2782,References_1!$C$2:$D$827,2,)</f>
        <v>GP5</v>
      </c>
      <c r="N2782" s="13" t="e">
        <f>VLOOKUP($H2782,References_2!$D$2:'References_2'!$AQ$186,39,)</f>
        <v>#N/A</v>
      </c>
      <c r="O2782" s="13" t="str">
        <f>LEFT(L2782,2)</f>
        <v>µg</v>
      </c>
      <c r="P2782" s="139">
        <f>IF($O2782="mg",VLOOKUP($C2782,References_1!$H$2:$I$19,2,)*$K2782*0.0864,IF($O2782="µg",VLOOKUP($C2782,References_1!$H$2:$I$19,2,)*$K2782*86.4,""))</f>
        <v>267.05376000000001</v>
      </c>
      <c r="Q2782" s="138" t="str">
        <f>IF($O2782="mg","kg/j",IF($O2782="µg","mg/j",""))</f>
        <v>mg/j</v>
      </c>
    </row>
    <row r="2783" spans="1:17" x14ac:dyDescent="0.2">
      <c r="A2783" s="13">
        <f>VLOOKUP($B2783,References_1!$F$2:$G$19,2,)</f>
        <v>11</v>
      </c>
      <c r="B2783" s="13" t="s">
        <v>118</v>
      </c>
      <c r="C2783" s="13">
        <f>VLOOKUP($B2783,References_1!$F$2:$H$19,3,)</f>
        <v>13</v>
      </c>
      <c r="D2783" s="136">
        <v>42432</v>
      </c>
      <c r="E2783" s="13" t="s">
        <v>119</v>
      </c>
      <c r="F2783" s="13">
        <v>23</v>
      </c>
      <c r="G2783" s="13" t="s">
        <v>758</v>
      </c>
      <c r="H2783" s="13">
        <v>1246</v>
      </c>
      <c r="I2783" s="13">
        <v>1.4999999999999999E-2</v>
      </c>
      <c r="J2783" s="137" t="s">
        <v>1169</v>
      </c>
      <c r="K2783" s="138">
        <v>1.4999999999999999E-2</v>
      </c>
      <c r="L2783" s="13" t="s">
        <v>135</v>
      </c>
      <c r="M2783" s="13" t="str">
        <f>VLOOKUP($H2783,References_1!$C$2:$D$827,2,)</f>
        <v>GP5</v>
      </c>
      <c r="N2783" s="13" t="e">
        <f>VLOOKUP($H2783,References_2!$D$2:'References_2'!$AQ$186,39,)</f>
        <v>#N/A</v>
      </c>
      <c r="O2783" s="13" t="str">
        <f>LEFT(L2783,2)</f>
        <v>µg</v>
      </c>
      <c r="P2783" s="139">
        <f>IF($O2783="mg",VLOOKUP($C2783,References_1!$H$2:$I$19,2,)*$K2783*0.0864,IF($O2783="µg",VLOOKUP($C2783,References_1!$H$2:$I$19,2,)*$K2783*86.4,""))</f>
        <v>20.5776</v>
      </c>
      <c r="Q2783" s="138" t="str">
        <f>IF($O2783="mg","kg/j",IF($O2783="µg","mg/j",""))</f>
        <v>mg/j</v>
      </c>
    </row>
    <row r="2784" spans="1:17" x14ac:dyDescent="0.2">
      <c r="A2784" s="13">
        <f>VLOOKUP($B2784,References_1!$F$2:$G$19,2,)</f>
        <v>12</v>
      </c>
      <c r="B2784" s="13">
        <v>6127975</v>
      </c>
      <c r="C2784" s="13">
        <f>VLOOKUP($B2784,References_1!$F$2:$H$19,3,)</f>
        <v>14</v>
      </c>
      <c r="D2784" s="136">
        <v>42432</v>
      </c>
      <c r="E2784" s="13" t="s">
        <v>991</v>
      </c>
      <c r="F2784" s="13">
        <v>23</v>
      </c>
      <c r="G2784" s="13" t="s">
        <v>758</v>
      </c>
      <c r="H2784" s="13">
        <v>1246</v>
      </c>
      <c r="I2784" s="13">
        <v>1.4999999999999999E-2</v>
      </c>
      <c r="J2784" s="137" t="s">
        <v>1169</v>
      </c>
      <c r="K2784" s="138">
        <v>1.4999999999999999E-2</v>
      </c>
      <c r="L2784" s="13" t="s">
        <v>135</v>
      </c>
      <c r="M2784" s="13" t="str">
        <f>VLOOKUP($H2784,References_1!$C$2:$D$827,2,)</f>
        <v>GP5</v>
      </c>
      <c r="N2784" s="13" t="e">
        <f>VLOOKUP($H2784,References_2!$D$2:'References_2'!$AQ$186,39,)</f>
        <v>#N/A</v>
      </c>
      <c r="O2784" s="13" t="str">
        <f>LEFT(L2784,2)</f>
        <v>µg</v>
      </c>
      <c r="P2784" s="139">
        <f>IF($O2784="mg",VLOOKUP($C2784,References_1!$H$2:$I$19,2,)*$K2784*0.0864,IF($O2784="µg",VLOOKUP($C2784,References_1!$H$2:$I$19,2,)*$K2784*86.4,""))</f>
        <v>71.603999999999999</v>
      </c>
      <c r="Q2784" s="138" t="str">
        <f>IF($O2784="mg","kg/j",IF($O2784="µg","mg/j",""))</f>
        <v>mg/j</v>
      </c>
    </row>
    <row r="2785" spans="1:17" x14ac:dyDescent="0.2">
      <c r="A2785" s="13">
        <f>VLOOKUP($B2785,References_1!$F$2:$G$19,2,)</f>
        <v>4</v>
      </c>
      <c r="B2785" s="13">
        <v>6127935</v>
      </c>
      <c r="C2785" s="13">
        <f>VLOOKUP($B2785,References_1!$F$2:$H$19,3,)</f>
        <v>3</v>
      </c>
      <c r="D2785" s="136">
        <v>42432</v>
      </c>
      <c r="E2785" s="13" t="s">
        <v>1031</v>
      </c>
      <c r="F2785" s="13">
        <v>23</v>
      </c>
      <c r="G2785" s="13" t="s">
        <v>759</v>
      </c>
      <c r="H2785" s="13">
        <v>1239</v>
      </c>
      <c r="I2785" s="13">
        <v>1.4999999999999999E-2</v>
      </c>
      <c r="J2785" s="137" t="s">
        <v>1169</v>
      </c>
      <c r="K2785" s="138">
        <v>1.4999999999999999E-2</v>
      </c>
      <c r="L2785" s="13" t="s">
        <v>135</v>
      </c>
      <c r="M2785" s="13" t="str">
        <f>VLOOKUP($H2785,References_1!$C$2:$D$827,2,)</f>
        <v>GP5</v>
      </c>
      <c r="N2785" s="13" t="e">
        <f>VLOOKUP($H2785,References_2!$D$2:'References_2'!$AQ$186,39,)</f>
        <v>#N/A</v>
      </c>
      <c r="O2785" s="13" t="str">
        <f>LEFT(L2785,2)</f>
        <v>µg</v>
      </c>
      <c r="P2785" s="139">
        <f>IF($O2785="mg",VLOOKUP($C2785,References_1!$H$2:$I$19,2,)*$K2785*0.0864,IF($O2785="µg",VLOOKUP($C2785,References_1!$H$2:$I$19,2,)*$K2785*86.4,""))</f>
        <v>2.7864000000000004</v>
      </c>
      <c r="Q2785" s="138" t="str">
        <f>IF($O2785="mg","kg/j",IF($O2785="µg","mg/j",""))</f>
        <v>mg/j</v>
      </c>
    </row>
    <row r="2786" spans="1:17" x14ac:dyDescent="0.2">
      <c r="A2786" s="13">
        <f>VLOOKUP($B2786,References_1!$F$2:$G$19,2,)</f>
        <v>18</v>
      </c>
      <c r="B2786" s="13">
        <v>6127970</v>
      </c>
      <c r="C2786" s="13">
        <f>VLOOKUP($B2786,References_1!$F$2:$H$19,3,)</f>
        <v>9.5</v>
      </c>
      <c r="D2786" s="136">
        <v>42432</v>
      </c>
      <c r="E2786" s="13" t="s">
        <v>1113</v>
      </c>
      <c r="F2786" s="13">
        <v>23</v>
      </c>
      <c r="G2786" s="13" t="s">
        <v>759</v>
      </c>
      <c r="H2786" s="13">
        <v>1239</v>
      </c>
      <c r="I2786" s="13">
        <v>1.4999999999999999E-2</v>
      </c>
      <c r="J2786" s="137" t="s">
        <v>1169</v>
      </c>
      <c r="K2786" s="138">
        <v>1.4999999999999999E-2</v>
      </c>
      <c r="L2786" s="13" t="s">
        <v>135</v>
      </c>
      <c r="M2786" s="13" t="str">
        <f>VLOOKUP($H2786,References_1!$C$2:$D$827,2,)</f>
        <v>GP5</v>
      </c>
      <c r="N2786" s="13" t="e">
        <f>VLOOKUP($H2786,References_2!$D$2:'References_2'!$AQ$186,39,)</f>
        <v>#N/A</v>
      </c>
      <c r="O2786" s="13" t="str">
        <f>LEFT(L2786,2)</f>
        <v>µg</v>
      </c>
      <c r="P2786" s="139">
        <f>IF($O2786="mg",VLOOKUP($C2786,References_1!$H$2:$I$19,2,)*$K2786*0.0864,IF($O2786="µg",VLOOKUP($C2786,References_1!$H$2:$I$19,2,)*$K2786*86.4,""))</f>
        <v>38.607840000000003</v>
      </c>
      <c r="Q2786" s="138" t="str">
        <f>IF($O2786="mg","kg/j",IF($O2786="µg","mg/j",""))</f>
        <v>mg/j</v>
      </c>
    </row>
    <row r="2787" spans="1:17" x14ac:dyDescent="0.2">
      <c r="A2787" s="13">
        <f>VLOOKUP($B2787,References_1!$F$2:$G$19,2,)</f>
        <v>14</v>
      </c>
      <c r="B2787" s="13">
        <v>6127985</v>
      </c>
      <c r="C2787" s="13">
        <f>VLOOKUP($B2787,References_1!$F$2:$H$19,3,)</f>
        <v>11</v>
      </c>
      <c r="D2787" s="136">
        <v>42432</v>
      </c>
      <c r="E2787" s="13" t="s">
        <v>1072</v>
      </c>
      <c r="F2787" s="13">
        <v>23</v>
      </c>
      <c r="G2787" s="13" t="s">
        <v>759</v>
      </c>
      <c r="H2787" s="13">
        <v>1239</v>
      </c>
      <c r="I2787" s="13">
        <v>1.4999999999999999E-2</v>
      </c>
      <c r="J2787" s="137" t="s">
        <v>1169</v>
      </c>
      <c r="K2787" s="138">
        <v>1.4999999999999999E-2</v>
      </c>
      <c r="L2787" s="13" t="s">
        <v>135</v>
      </c>
      <c r="M2787" s="13" t="str">
        <f>VLOOKUP($H2787,References_1!$C$2:$D$827,2,)</f>
        <v>GP5</v>
      </c>
      <c r="N2787" s="13" t="e">
        <f>VLOOKUP($H2787,References_2!$D$2:'References_2'!$AQ$186,39,)</f>
        <v>#N/A</v>
      </c>
      <c r="O2787" s="13" t="str">
        <f>LEFT(L2787,2)</f>
        <v>µg</v>
      </c>
      <c r="P2787" s="139">
        <f>IF($O2787="mg",VLOOKUP($C2787,References_1!$H$2:$I$19,2,)*$K2787*0.0864,IF($O2787="µg",VLOOKUP($C2787,References_1!$H$2:$I$19,2,)*$K2787*86.4,""))</f>
        <v>267.05376000000001</v>
      </c>
      <c r="Q2787" s="138" t="str">
        <f>IF($O2787="mg","kg/j",IF($O2787="µg","mg/j",""))</f>
        <v>mg/j</v>
      </c>
    </row>
    <row r="2788" spans="1:17" x14ac:dyDescent="0.2">
      <c r="A2788" s="13">
        <f>VLOOKUP($B2788,References_1!$F$2:$G$19,2,)</f>
        <v>11</v>
      </c>
      <c r="B2788" s="13" t="s">
        <v>118</v>
      </c>
      <c r="C2788" s="13">
        <f>VLOOKUP($B2788,References_1!$F$2:$H$19,3,)</f>
        <v>13</v>
      </c>
      <c r="D2788" s="136">
        <v>42432</v>
      </c>
      <c r="E2788" s="13" t="s">
        <v>119</v>
      </c>
      <c r="F2788" s="13">
        <v>23</v>
      </c>
      <c r="G2788" s="13" t="s">
        <v>759</v>
      </c>
      <c r="H2788" s="13">
        <v>1239</v>
      </c>
      <c r="I2788" s="13">
        <v>1.4999999999999999E-2</v>
      </c>
      <c r="J2788" s="137" t="s">
        <v>1169</v>
      </c>
      <c r="K2788" s="138">
        <v>1.4999999999999999E-2</v>
      </c>
      <c r="L2788" s="13" t="s">
        <v>135</v>
      </c>
      <c r="M2788" s="13" t="str">
        <f>VLOOKUP($H2788,References_1!$C$2:$D$827,2,)</f>
        <v>GP5</v>
      </c>
      <c r="N2788" s="13" t="e">
        <f>VLOOKUP($H2788,References_2!$D$2:'References_2'!$AQ$186,39,)</f>
        <v>#N/A</v>
      </c>
      <c r="O2788" s="13" t="str">
        <f>LEFT(L2788,2)</f>
        <v>µg</v>
      </c>
      <c r="P2788" s="139">
        <f>IF($O2788="mg",VLOOKUP($C2788,References_1!$H$2:$I$19,2,)*$K2788*0.0864,IF($O2788="µg",VLOOKUP($C2788,References_1!$H$2:$I$19,2,)*$K2788*86.4,""))</f>
        <v>20.5776</v>
      </c>
      <c r="Q2788" s="138" t="str">
        <f>IF($O2788="mg","kg/j",IF($O2788="µg","mg/j",""))</f>
        <v>mg/j</v>
      </c>
    </row>
    <row r="2789" spans="1:17" x14ac:dyDescent="0.2">
      <c r="A2789" s="13">
        <f>VLOOKUP($B2789,References_1!$F$2:$G$19,2,)</f>
        <v>12</v>
      </c>
      <c r="B2789" s="13">
        <v>6127975</v>
      </c>
      <c r="C2789" s="13">
        <f>VLOOKUP($B2789,References_1!$F$2:$H$19,3,)</f>
        <v>14</v>
      </c>
      <c r="D2789" s="136">
        <v>42432</v>
      </c>
      <c r="E2789" s="13" t="s">
        <v>991</v>
      </c>
      <c r="F2789" s="13">
        <v>23</v>
      </c>
      <c r="G2789" s="13" t="s">
        <v>759</v>
      </c>
      <c r="H2789" s="13">
        <v>1239</v>
      </c>
      <c r="I2789" s="13">
        <v>1.4999999999999999E-2</v>
      </c>
      <c r="J2789" s="137" t="s">
        <v>1169</v>
      </c>
      <c r="K2789" s="138">
        <v>1.4999999999999999E-2</v>
      </c>
      <c r="L2789" s="13" t="s">
        <v>135</v>
      </c>
      <c r="M2789" s="13" t="str">
        <f>VLOOKUP($H2789,References_1!$C$2:$D$827,2,)</f>
        <v>GP5</v>
      </c>
      <c r="N2789" s="13" t="e">
        <f>VLOOKUP($H2789,References_2!$D$2:'References_2'!$AQ$186,39,)</f>
        <v>#N/A</v>
      </c>
      <c r="O2789" s="13" t="str">
        <f>LEFT(L2789,2)</f>
        <v>µg</v>
      </c>
      <c r="P2789" s="139">
        <f>IF($O2789="mg",VLOOKUP($C2789,References_1!$H$2:$I$19,2,)*$K2789*0.0864,IF($O2789="µg",VLOOKUP($C2789,References_1!$H$2:$I$19,2,)*$K2789*86.4,""))</f>
        <v>71.603999999999999</v>
      </c>
      <c r="Q2789" s="138" t="str">
        <f>IF($O2789="mg","kg/j",IF($O2789="µg","mg/j",""))</f>
        <v>mg/j</v>
      </c>
    </row>
    <row r="2790" spans="1:17" x14ac:dyDescent="0.2">
      <c r="A2790" s="13">
        <f>VLOOKUP($B2790,References_1!$F$2:$G$19,2,)</f>
        <v>4</v>
      </c>
      <c r="B2790" s="13">
        <v>6127935</v>
      </c>
      <c r="C2790" s="13">
        <f>VLOOKUP($B2790,References_1!$F$2:$H$19,3,)</f>
        <v>3</v>
      </c>
      <c r="D2790" s="136">
        <v>42432</v>
      </c>
      <c r="E2790" s="13" t="s">
        <v>1031</v>
      </c>
      <c r="F2790" s="13">
        <v>23</v>
      </c>
      <c r="G2790" s="13" t="s">
        <v>760</v>
      </c>
      <c r="H2790" s="13">
        <v>1240</v>
      </c>
      <c r="I2790" s="13">
        <v>1.4999999999999999E-2</v>
      </c>
      <c r="J2790" s="137" t="s">
        <v>1169</v>
      </c>
      <c r="K2790" s="138">
        <v>1.4999999999999999E-2</v>
      </c>
      <c r="L2790" s="13" t="s">
        <v>135</v>
      </c>
      <c r="M2790" s="13" t="str">
        <f>VLOOKUP($H2790,References_1!$C$2:$D$827,2,)</f>
        <v>GP5</v>
      </c>
      <c r="N2790" s="13" t="e">
        <f>VLOOKUP($H2790,References_2!$D$2:'References_2'!$AQ$186,39,)</f>
        <v>#N/A</v>
      </c>
      <c r="O2790" s="13" t="str">
        <f>LEFT(L2790,2)</f>
        <v>µg</v>
      </c>
      <c r="P2790" s="139">
        <f>IF($O2790="mg",VLOOKUP($C2790,References_1!$H$2:$I$19,2,)*$K2790*0.0864,IF($O2790="µg",VLOOKUP($C2790,References_1!$H$2:$I$19,2,)*$K2790*86.4,""))</f>
        <v>2.7864000000000004</v>
      </c>
      <c r="Q2790" s="138" t="str">
        <f>IF($O2790="mg","kg/j",IF($O2790="µg","mg/j",""))</f>
        <v>mg/j</v>
      </c>
    </row>
    <row r="2791" spans="1:17" x14ac:dyDescent="0.2">
      <c r="A2791" s="13">
        <f>VLOOKUP($B2791,References_1!$F$2:$G$19,2,)</f>
        <v>18</v>
      </c>
      <c r="B2791" s="13">
        <v>6127970</v>
      </c>
      <c r="C2791" s="13">
        <f>VLOOKUP($B2791,References_1!$F$2:$H$19,3,)</f>
        <v>9.5</v>
      </c>
      <c r="D2791" s="136">
        <v>42432</v>
      </c>
      <c r="E2791" s="13" t="s">
        <v>1113</v>
      </c>
      <c r="F2791" s="13">
        <v>23</v>
      </c>
      <c r="G2791" s="13" t="s">
        <v>760</v>
      </c>
      <c r="H2791" s="13">
        <v>1240</v>
      </c>
      <c r="I2791" s="13">
        <v>1.4999999999999999E-2</v>
      </c>
      <c r="J2791" s="137" t="s">
        <v>1169</v>
      </c>
      <c r="K2791" s="138">
        <v>1.4999999999999999E-2</v>
      </c>
      <c r="L2791" s="13" t="s">
        <v>135</v>
      </c>
      <c r="M2791" s="13" t="str">
        <f>VLOOKUP($H2791,References_1!$C$2:$D$827,2,)</f>
        <v>GP5</v>
      </c>
      <c r="N2791" s="13" t="e">
        <f>VLOOKUP($H2791,References_2!$D$2:'References_2'!$AQ$186,39,)</f>
        <v>#N/A</v>
      </c>
      <c r="O2791" s="13" t="str">
        <f>LEFT(L2791,2)</f>
        <v>µg</v>
      </c>
      <c r="P2791" s="139">
        <f>IF($O2791="mg",VLOOKUP($C2791,References_1!$H$2:$I$19,2,)*$K2791*0.0864,IF($O2791="µg",VLOOKUP($C2791,References_1!$H$2:$I$19,2,)*$K2791*86.4,""))</f>
        <v>38.607840000000003</v>
      </c>
      <c r="Q2791" s="138" t="str">
        <f>IF($O2791="mg","kg/j",IF($O2791="µg","mg/j",""))</f>
        <v>mg/j</v>
      </c>
    </row>
    <row r="2792" spans="1:17" x14ac:dyDescent="0.2">
      <c r="A2792" s="13">
        <f>VLOOKUP($B2792,References_1!$F$2:$G$19,2,)</f>
        <v>14</v>
      </c>
      <c r="B2792" s="13">
        <v>6127985</v>
      </c>
      <c r="C2792" s="13">
        <f>VLOOKUP($B2792,References_1!$F$2:$H$19,3,)</f>
        <v>11</v>
      </c>
      <c r="D2792" s="136">
        <v>42432</v>
      </c>
      <c r="E2792" s="13" t="s">
        <v>1072</v>
      </c>
      <c r="F2792" s="13">
        <v>23</v>
      </c>
      <c r="G2792" s="13" t="s">
        <v>760</v>
      </c>
      <c r="H2792" s="13">
        <v>1240</v>
      </c>
      <c r="I2792" s="13">
        <v>1.4999999999999999E-2</v>
      </c>
      <c r="J2792" s="137" t="s">
        <v>1169</v>
      </c>
      <c r="K2792" s="138">
        <v>1.4999999999999999E-2</v>
      </c>
      <c r="L2792" s="13" t="s">
        <v>135</v>
      </c>
      <c r="M2792" s="13" t="str">
        <f>VLOOKUP($H2792,References_1!$C$2:$D$827,2,)</f>
        <v>GP5</v>
      </c>
      <c r="N2792" s="13" t="e">
        <f>VLOOKUP($H2792,References_2!$D$2:'References_2'!$AQ$186,39,)</f>
        <v>#N/A</v>
      </c>
      <c r="O2792" s="13" t="str">
        <f>LEFT(L2792,2)</f>
        <v>µg</v>
      </c>
      <c r="P2792" s="139">
        <f>IF($O2792="mg",VLOOKUP($C2792,References_1!$H$2:$I$19,2,)*$K2792*0.0864,IF($O2792="µg",VLOOKUP($C2792,References_1!$H$2:$I$19,2,)*$K2792*86.4,""))</f>
        <v>267.05376000000001</v>
      </c>
      <c r="Q2792" s="138" t="str">
        <f>IF($O2792="mg","kg/j",IF($O2792="µg","mg/j",""))</f>
        <v>mg/j</v>
      </c>
    </row>
    <row r="2793" spans="1:17" x14ac:dyDescent="0.2">
      <c r="A2793" s="13">
        <f>VLOOKUP($B2793,References_1!$F$2:$G$19,2,)</f>
        <v>11</v>
      </c>
      <c r="B2793" s="13" t="s">
        <v>118</v>
      </c>
      <c r="C2793" s="13">
        <f>VLOOKUP($B2793,References_1!$F$2:$H$19,3,)</f>
        <v>13</v>
      </c>
      <c r="D2793" s="136">
        <v>42432</v>
      </c>
      <c r="E2793" s="13" t="s">
        <v>119</v>
      </c>
      <c r="F2793" s="13">
        <v>23</v>
      </c>
      <c r="G2793" s="13" t="s">
        <v>760</v>
      </c>
      <c r="H2793" s="13">
        <v>1240</v>
      </c>
      <c r="I2793" s="13">
        <v>1.4999999999999999E-2</v>
      </c>
      <c r="J2793" s="137" t="s">
        <v>1169</v>
      </c>
      <c r="K2793" s="138">
        <v>1.4999999999999999E-2</v>
      </c>
      <c r="L2793" s="13" t="s">
        <v>135</v>
      </c>
      <c r="M2793" s="13" t="str">
        <f>VLOOKUP($H2793,References_1!$C$2:$D$827,2,)</f>
        <v>GP5</v>
      </c>
      <c r="N2793" s="13" t="e">
        <f>VLOOKUP($H2793,References_2!$D$2:'References_2'!$AQ$186,39,)</f>
        <v>#N/A</v>
      </c>
      <c r="O2793" s="13" t="str">
        <f>LEFT(L2793,2)</f>
        <v>µg</v>
      </c>
      <c r="P2793" s="139">
        <f>IF($O2793="mg",VLOOKUP($C2793,References_1!$H$2:$I$19,2,)*$K2793*0.0864,IF($O2793="µg",VLOOKUP($C2793,References_1!$H$2:$I$19,2,)*$K2793*86.4,""))</f>
        <v>20.5776</v>
      </c>
      <c r="Q2793" s="138" t="str">
        <f>IF($O2793="mg","kg/j",IF($O2793="µg","mg/j",""))</f>
        <v>mg/j</v>
      </c>
    </row>
    <row r="2794" spans="1:17" x14ac:dyDescent="0.2">
      <c r="A2794" s="13">
        <f>VLOOKUP($B2794,References_1!$F$2:$G$19,2,)</f>
        <v>12</v>
      </c>
      <c r="B2794" s="13">
        <v>6127975</v>
      </c>
      <c r="C2794" s="13">
        <f>VLOOKUP($B2794,References_1!$F$2:$H$19,3,)</f>
        <v>14</v>
      </c>
      <c r="D2794" s="136">
        <v>42432</v>
      </c>
      <c r="E2794" s="13" t="s">
        <v>991</v>
      </c>
      <c r="F2794" s="13">
        <v>23</v>
      </c>
      <c r="G2794" s="13" t="s">
        <v>760</v>
      </c>
      <c r="H2794" s="13">
        <v>1240</v>
      </c>
      <c r="I2794" s="13">
        <v>1.4999999999999999E-2</v>
      </c>
      <c r="J2794" s="137" t="s">
        <v>1169</v>
      </c>
      <c r="K2794" s="138">
        <v>1.4999999999999999E-2</v>
      </c>
      <c r="L2794" s="13" t="s">
        <v>135</v>
      </c>
      <c r="M2794" s="13" t="str">
        <f>VLOOKUP($H2794,References_1!$C$2:$D$827,2,)</f>
        <v>GP5</v>
      </c>
      <c r="N2794" s="13" t="e">
        <f>VLOOKUP($H2794,References_2!$D$2:'References_2'!$AQ$186,39,)</f>
        <v>#N/A</v>
      </c>
      <c r="O2794" s="13" t="str">
        <f>LEFT(L2794,2)</f>
        <v>µg</v>
      </c>
      <c r="P2794" s="139">
        <f>IF($O2794="mg",VLOOKUP($C2794,References_1!$H$2:$I$19,2,)*$K2794*0.0864,IF($O2794="µg",VLOOKUP($C2794,References_1!$H$2:$I$19,2,)*$K2794*86.4,""))</f>
        <v>71.603999999999999</v>
      </c>
      <c r="Q2794" s="138" t="str">
        <f>IF($O2794="mg","kg/j",IF($O2794="µg","mg/j",""))</f>
        <v>mg/j</v>
      </c>
    </row>
    <row r="2795" spans="1:17" x14ac:dyDescent="0.2">
      <c r="A2795" s="13">
        <f>VLOOKUP($B2795,References_1!$F$2:$G$19,2,)</f>
        <v>4</v>
      </c>
      <c r="B2795" s="13">
        <v>6127935</v>
      </c>
      <c r="C2795" s="13">
        <f>VLOOKUP($B2795,References_1!$F$2:$H$19,3,)</f>
        <v>3</v>
      </c>
      <c r="D2795" s="136">
        <v>42432</v>
      </c>
      <c r="E2795" s="13" t="s">
        <v>1031</v>
      </c>
      <c r="F2795" s="13">
        <v>23</v>
      </c>
      <c r="G2795" s="13" t="s">
        <v>761</v>
      </c>
      <c r="H2795" s="13">
        <v>1241</v>
      </c>
      <c r="I2795" s="13">
        <v>1.4999999999999999E-2</v>
      </c>
      <c r="J2795" s="137" t="s">
        <v>1169</v>
      </c>
      <c r="K2795" s="138">
        <v>1.4999999999999999E-2</v>
      </c>
      <c r="L2795" s="13" t="s">
        <v>135</v>
      </c>
      <c r="M2795" s="13" t="str">
        <f>VLOOKUP($H2795,References_1!$C$2:$D$827,2,)</f>
        <v>GP5</v>
      </c>
      <c r="N2795" s="13" t="e">
        <f>VLOOKUP($H2795,References_2!$D$2:'References_2'!$AQ$186,39,)</f>
        <v>#N/A</v>
      </c>
      <c r="O2795" s="13" t="str">
        <f>LEFT(L2795,2)</f>
        <v>µg</v>
      </c>
      <c r="P2795" s="139">
        <f>IF($O2795="mg",VLOOKUP($C2795,References_1!$H$2:$I$19,2,)*$K2795*0.0864,IF($O2795="µg",VLOOKUP($C2795,References_1!$H$2:$I$19,2,)*$K2795*86.4,""))</f>
        <v>2.7864000000000004</v>
      </c>
      <c r="Q2795" s="138" t="str">
        <f>IF($O2795="mg","kg/j",IF($O2795="µg","mg/j",""))</f>
        <v>mg/j</v>
      </c>
    </row>
    <row r="2796" spans="1:17" x14ac:dyDescent="0.2">
      <c r="A2796" s="13">
        <f>VLOOKUP($B2796,References_1!$F$2:$G$19,2,)</f>
        <v>18</v>
      </c>
      <c r="B2796" s="13">
        <v>6127970</v>
      </c>
      <c r="C2796" s="13">
        <f>VLOOKUP($B2796,References_1!$F$2:$H$19,3,)</f>
        <v>9.5</v>
      </c>
      <c r="D2796" s="136">
        <v>42432</v>
      </c>
      <c r="E2796" s="13" t="s">
        <v>1113</v>
      </c>
      <c r="F2796" s="13">
        <v>23</v>
      </c>
      <c r="G2796" s="13" t="s">
        <v>761</v>
      </c>
      <c r="H2796" s="13">
        <v>1241</v>
      </c>
      <c r="I2796" s="13">
        <v>1.4999999999999999E-2</v>
      </c>
      <c r="J2796" s="137" t="s">
        <v>1169</v>
      </c>
      <c r="K2796" s="138">
        <v>1.4999999999999999E-2</v>
      </c>
      <c r="L2796" s="13" t="s">
        <v>135</v>
      </c>
      <c r="M2796" s="13" t="str">
        <f>VLOOKUP($H2796,References_1!$C$2:$D$827,2,)</f>
        <v>GP5</v>
      </c>
      <c r="N2796" s="13" t="e">
        <f>VLOOKUP($H2796,References_2!$D$2:'References_2'!$AQ$186,39,)</f>
        <v>#N/A</v>
      </c>
      <c r="O2796" s="13" t="str">
        <f>LEFT(L2796,2)</f>
        <v>µg</v>
      </c>
      <c r="P2796" s="139">
        <f>IF($O2796="mg",VLOOKUP($C2796,References_1!$H$2:$I$19,2,)*$K2796*0.0864,IF($O2796="µg",VLOOKUP($C2796,References_1!$H$2:$I$19,2,)*$K2796*86.4,""))</f>
        <v>38.607840000000003</v>
      </c>
      <c r="Q2796" s="138" t="str">
        <f>IF($O2796="mg","kg/j",IF($O2796="µg","mg/j",""))</f>
        <v>mg/j</v>
      </c>
    </row>
    <row r="2797" spans="1:17" x14ac:dyDescent="0.2">
      <c r="A2797" s="13">
        <f>VLOOKUP($B2797,References_1!$F$2:$G$19,2,)</f>
        <v>14</v>
      </c>
      <c r="B2797" s="13">
        <v>6127985</v>
      </c>
      <c r="C2797" s="13">
        <f>VLOOKUP($B2797,References_1!$F$2:$H$19,3,)</f>
        <v>11</v>
      </c>
      <c r="D2797" s="136">
        <v>42432</v>
      </c>
      <c r="E2797" s="13" t="s">
        <v>1072</v>
      </c>
      <c r="F2797" s="13">
        <v>23</v>
      </c>
      <c r="G2797" s="13" t="s">
        <v>761</v>
      </c>
      <c r="H2797" s="13">
        <v>1241</v>
      </c>
      <c r="I2797" s="13">
        <v>1.4999999999999999E-2</v>
      </c>
      <c r="J2797" s="137" t="s">
        <v>1169</v>
      </c>
      <c r="K2797" s="138">
        <v>1.4999999999999999E-2</v>
      </c>
      <c r="L2797" s="13" t="s">
        <v>135</v>
      </c>
      <c r="M2797" s="13" t="str">
        <f>VLOOKUP($H2797,References_1!$C$2:$D$827,2,)</f>
        <v>GP5</v>
      </c>
      <c r="N2797" s="13" t="e">
        <f>VLOOKUP($H2797,References_2!$D$2:'References_2'!$AQ$186,39,)</f>
        <v>#N/A</v>
      </c>
      <c r="O2797" s="13" t="str">
        <f>LEFT(L2797,2)</f>
        <v>µg</v>
      </c>
      <c r="P2797" s="139">
        <f>IF($O2797="mg",VLOOKUP($C2797,References_1!$H$2:$I$19,2,)*$K2797*0.0864,IF($O2797="µg",VLOOKUP($C2797,References_1!$H$2:$I$19,2,)*$K2797*86.4,""))</f>
        <v>267.05376000000001</v>
      </c>
      <c r="Q2797" s="138" t="str">
        <f>IF($O2797="mg","kg/j",IF($O2797="µg","mg/j",""))</f>
        <v>mg/j</v>
      </c>
    </row>
    <row r="2798" spans="1:17" x14ac:dyDescent="0.2">
      <c r="A2798" s="13">
        <f>VLOOKUP($B2798,References_1!$F$2:$G$19,2,)</f>
        <v>11</v>
      </c>
      <c r="B2798" s="13" t="s">
        <v>118</v>
      </c>
      <c r="C2798" s="13">
        <f>VLOOKUP($B2798,References_1!$F$2:$H$19,3,)</f>
        <v>13</v>
      </c>
      <c r="D2798" s="136">
        <v>42432</v>
      </c>
      <c r="E2798" s="13" t="s">
        <v>119</v>
      </c>
      <c r="F2798" s="13">
        <v>23</v>
      </c>
      <c r="G2798" s="13" t="s">
        <v>761</v>
      </c>
      <c r="H2798" s="13">
        <v>1241</v>
      </c>
      <c r="I2798" s="13">
        <v>1.4999999999999999E-2</v>
      </c>
      <c r="J2798" s="137" t="s">
        <v>1169</v>
      </c>
      <c r="K2798" s="138">
        <v>1.4999999999999999E-2</v>
      </c>
      <c r="L2798" s="13" t="s">
        <v>135</v>
      </c>
      <c r="M2798" s="13" t="str">
        <f>VLOOKUP($H2798,References_1!$C$2:$D$827,2,)</f>
        <v>GP5</v>
      </c>
      <c r="N2798" s="13" t="e">
        <f>VLOOKUP($H2798,References_2!$D$2:'References_2'!$AQ$186,39,)</f>
        <v>#N/A</v>
      </c>
      <c r="O2798" s="13" t="str">
        <f>LEFT(L2798,2)</f>
        <v>µg</v>
      </c>
      <c r="P2798" s="139">
        <f>IF($O2798="mg",VLOOKUP($C2798,References_1!$H$2:$I$19,2,)*$K2798*0.0864,IF($O2798="µg",VLOOKUP($C2798,References_1!$H$2:$I$19,2,)*$K2798*86.4,""))</f>
        <v>20.5776</v>
      </c>
      <c r="Q2798" s="138" t="str">
        <f>IF($O2798="mg","kg/j",IF($O2798="µg","mg/j",""))</f>
        <v>mg/j</v>
      </c>
    </row>
    <row r="2799" spans="1:17" x14ac:dyDescent="0.2">
      <c r="A2799" s="13">
        <f>VLOOKUP($B2799,References_1!$F$2:$G$19,2,)</f>
        <v>12</v>
      </c>
      <c r="B2799" s="13">
        <v>6127975</v>
      </c>
      <c r="C2799" s="13">
        <f>VLOOKUP($B2799,References_1!$F$2:$H$19,3,)</f>
        <v>14</v>
      </c>
      <c r="D2799" s="136">
        <v>42432</v>
      </c>
      <c r="E2799" s="13" t="s">
        <v>991</v>
      </c>
      <c r="F2799" s="13">
        <v>23</v>
      </c>
      <c r="G2799" s="13" t="s">
        <v>761</v>
      </c>
      <c r="H2799" s="13">
        <v>1241</v>
      </c>
      <c r="I2799" s="13">
        <v>1.4999999999999999E-2</v>
      </c>
      <c r="J2799" s="137" t="s">
        <v>1169</v>
      </c>
      <c r="K2799" s="138">
        <v>1.4999999999999999E-2</v>
      </c>
      <c r="L2799" s="13" t="s">
        <v>135</v>
      </c>
      <c r="M2799" s="13" t="str">
        <f>VLOOKUP($H2799,References_1!$C$2:$D$827,2,)</f>
        <v>GP5</v>
      </c>
      <c r="N2799" s="13" t="e">
        <f>VLOOKUP($H2799,References_2!$D$2:'References_2'!$AQ$186,39,)</f>
        <v>#N/A</v>
      </c>
      <c r="O2799" s="13" t="str">
        <f>LEFT(L2799,2)</f>
        <v>µg</v>
      </c>
      <c r="P2799" s="139">
        <f>IF($O2799="mg",VLOOKUP($C2799,References_1!$H$2:$I$19,2,)*$K2799*0.0864,IF($O2799="µg",VLOOKUP($C2799,References_1!$H$2:$I$19,2,)*$K2799*86.4,""))</f>
        <v>71.603999999999999</v>
      </c>
      <c r="Q2799" s="138" t="str">
        <f>IF($O2799="mg","kg/j",IF($O2799="µg","mg/j",""))</f>
        <v>mg/j</v>
      </c>
    </row>
    <row r="2800" spans="1:17" x14ac:dyDescent="0.2">
      <c r="A2800" s="13">
        <f>VLOOKUP($B2800,References_1!$F$2:$G$19,2,)</f>
        <v>4</v>
      </c>
      <c r="B2800" s="13">
        <v>6127935</v>
      </c>
      <c r="C2800" s="13">
        <f>VLOOKUP($B2800,References_1!$F$2:$H$19,3,)</f>
        <v>3</v>
      </c>
      <c r="D2800" s="136">
        <v>42432</v>
      </c>
      <c r="E2800" s="13" t="s">
        <v>1031</v>
      </c>
      <c r="F2800" s="13">
        <v>23</v>
      </c>
      <c r="G2800" s="13" t="s">
        <v>762</v>
      </c>
      <c r="H2800" s="13">
        <v>1091</v>
      </c>
      <c r="I2800" s="13">
        <v>1.4999999999999999E-2</v>
      </c>
      <c r="J2800" s="137" t="s">
        <v>1169</v>
      </c>
      <c r="K2800" s="138">
        <v>1.4999999999999999E-2</v>
      </c>
      <c r="L2800" s="13" t="s">
        <v>135</v>
      </c>
      <c r="M2800" s="13" t="str">
        <f>VLOOKUP($H2800,References_1!$C$2:$D$827,2,)</f>
        <v>GP5</v>
      </c>
      <c r="N2800" s="13" t="e">
        <f>VLOOKUP($H2800,References_2!$D$2:'References_2'!$AQ$186,39,)</f>
        <v>#N/A</v>
      </c>
      <c r="O2800" s="13" t="str">
        <f>LEFT(L2800,2)</f>
        <v>µg</v>
      </c>
      <c r="P2800" s="139">
        <f>IF($O2800="mg",VLOOKUP($C2800,References_1!$H$2:$I$19,2,)*$K2800*0.0864,IF($O2800="µg",VLOOKUP($C2800,References_1!$H$2:$I$19,2,)*$K2800*86.4,""))</f>
        <v>2.7864000000000004</v>
      </c>
      <c r="Q2800" s="138" t="str">
        <f>IF($O2800="mg","kg/j",IF($O2800="µg","mg/j",""))</f>
        <v>mg/j</v>
      </c>
    </row>
    <row r="2801" spans="1:17" x14ac:dyDescent="0.2">
      <c r="A2801" s="13">
        <f>VLOOKUP($B2801,References_1!$F$2:$G$19,2,)</f>
        <v>18</v>
      </c>
      <c r="B2801" s="13">
        <v>6127970</v>
      </c>
      <c r="C2801" s="13">
        <f>VLOOKUP($B2801,References_1!$F$2:$H$19,3,)</f>
        <v>9.5</v>
      </c>
      <c r="D2801" s="136">
        <v>42432</v>
      </c>
      <c r="E2801" s="13" t="s">
        <v>1113</v>
      </c>
      <c r="F2801" s="13">
        <v>23</v>
      </c>
      <c r="G2801" s="13" t="s">
        <v>762</v>
      </c>
      <c r="H2801" s="13">
        <v>1091</v>
      </c>
      <c r="I2801" s="13">
        <v>1.4999999999999999E-2</v>
      </c>
      <c r="J2801" s="137" t="s">
        <v>1169</v>
      </c>
      <c r="K2801" s="138">
        <v>1.4999999999999999E-2</v>
      </c>
      <c r="L2801" s="13" t="s">
        <v>135</v>
      </c>
      <c r="M2801" s="13" t="str">
        <f>VLOOKUP($H2801,References_1!$C$2:$D$827,2,)</f>
        <v>GP5</v>
      </c>
      <c r="N2801" s="13" t="e">
        <f>VLOOKUP($H2801,References_2!$D$2:'References_2'!$AQ$186,39,)</f>
        <v>#N/A</v>
      </c>
      <c r="O2801" s="13" t="str">
        <f>LEFT(L2801,2)</f>
        <v>µg</v>
      </c>
      <c r="P2801" s="139">
        <f>IF($O2801="mg",VLOOKUP($C2801,References_1!$H$2:$I$19,2,)*$K2801*0.0864,IF($O2801="µg",VLOOKUP($C2801,References_1!$H$2:$I$19,2,)*$K2801*86.4,""))</f>
        <v>38.607840000000003</v>
      </c>
      <c r="Q2801" s="138" t="str">
        <f>IF($O2801="mg","kg/j",IF($O2801="µg","mg/j",""))</f>
        <v>mg/j</v>
      </c>
    </row>
    <row r="2802" spans="1:17" x14ac:dyDescent="0.2">
      <c r="A2802" s="13">
        <f>VLOOKUP($B2802,References_1!$F$2:$G$19,2,)</f>
        <v>14</v>
      </c>
      <c r="B2802" s="13">
        <v>6127985</v>
      </c>
      <c r="C2802" s="13">
        <f>VLOOKUP($B2802,References_1!$F$2:$H$19,3,)</f>
        <v>11</v>
      </c>
      <c r="D2802" s="136">
        <v>42432</v>
      </c>
      <c r="E2802" s="13" t="s">
        <v>1072</v>
      </c>
      <c r="F2802" s="13">
        <v>23</v>
      </c>
      <c r="G2802" s="13" t="s">
        <v>762</v>
      </c>
      <c r="H2802" s="13">
        <v>1091</v>
      </c>
      <c r="I2802" s="13">
        <v>1.4999999999999999E-2</v>
      </c>
      <c r="J2802" s="137" t="s">
        <v>1169</v>
      </c>
      <c r="K2802" s="138">
        <v>1.4999999999999999E-2</v>
      </c>
      <c r="L2802" s="13" t="s">
        <v>135</v>
      </c>
      <c r="M2802" s="13" t="str">
        <f>VLOOKUP($H2802,References_1!$C$2:$D$827,2,)</f>
        <v>GP5</v>
      </c>
      <c r="N2802" s="13" t="e">
        <f>VLOOKUP($H2802,References_2!$D$2:'References_2'!$AQ$186,39,)</f>
        <v>#N/A</v>
      </c>
      <c r="O2802" s="13" t="str">
        <f>LEFT(L2802,2)</f>
        <v>µg</v>
      </c>
      <c r="P2802" s="139">
        <f>IF($O2802="mg",VLOOKUP($C2802,References_1!$H$2:$I$19,2,)*$K2802*0.0864,IF($O2802="µg",VLOOKUP($C2802,References_1!$H$2:$I$19,2,)*$K2802*86.4,""))</f>
        <v>267.05376000000001</v>
      </c>
      <c r="Q2802" s="138" t="str">
        <f>IF($O2802="mg","kg/j",IF($O2802="µg","mg/j",""))</f>
        <v>mg/j</v>
      </c>
    </row>
    <row r="2803" spans="1:17" x14ac:dyDescent="0.2">
      <c r="A2803" s="13">
        <f>VLOOKUP($B2803,References_1!$F$2:$G$19,2,)</f>
        <v>11</v>
      </c>
      <c r="B2803" s="13" t="s">
        <v>118</v>
      </c>
      <c r="C2803" s="13">
        <f>VLOOKUP($B2803,References_1!$F$2:$H$19,3,)</f>
        <v>13</v>
      </c>
      <c r="D2803" s="136">
        <v>42432</v>
      </c>
      <c r="E2803" s="13" t="s">
        <v>119</v>
      </c>
      <c r="F2803" s="13">
        <v>23</v>
      </c>
      <c r="G2803" s="13" t="s">
        <v>762</v>
      </c>
      <c r="H2803" s="13">
        <v>1091</v>
      </c>
      <c r="I2803" s="13">
        <v>1.4999999999999999E-2</v>
      </c>
      <c r="J2803" s="137" t="s">
        <v>1169</v>
      </c>
      <c r="K2803" s="138">
        <v>1.4999999999999999E-2</v>
      </c>
      <c r="L2803" s="13" t="s">
        <v>135</v>
      </c>
      <c r="M2803" s="13" t="str">
        <f>VLOOKUP($H2803,References_1!$C$2:$D$827,2,)</f>
        <v>GP5</v>
      </c>
      <c r="N2803" s="13" t="e">
        <f>VLOOKUP($H2803,References_2!$D$2:'References_2'!$AQ$186,39,)</f>
        <v>#N/A</v>
      </c>
      <c r="O2803" s="13" t="str">
        <f>LEFT(L2803,2)</f>
        <v>µg</v>
      </c>
      <c r="P2803" s="139">
        <f>IF($O2803="mg",VLOOKUP($C2803,References_1!$H$2:$I$19,2,)*$K2803*0.0864,IF($O2803="µg",VLOOKUP($C2803,References_1!$H$2:$I$19,2,)*$K2803*86.4,""))</f>
        <v>20.5776</v>
      </c>
      <c r="Q2803" s="138" t="str">
        <f>IF($O2803="mg","kg/j",IF($O2803="µg","mg/j",""))</f>
        <v>mg/j</v>
      </c>
    </row>
    <row r="2804" spans="1:17" x14ac:dyDescent="0.2">
      <c r="A2804" s="13">
        <f>VLOOKUP($B2804,References_1!$F$2:$G$19,2,)</f>
        <v>12</v>
      </c>
      <c r="B2804" s="13">
        <v>6127975</v>
      </c>
      <c r="C2804" s="13">
        <f>VLOOKUP($B2804,References_1!$F$2:$H$19,3,)</f>
        <v>14</v>
      </c>
      <c r="D2804" s="136">
        <v>42432</v>
      </c>
      <c r="E2804" s="13" t="s">
        <v>991</v>
      </c>
      <c r="F2804" s="13">
        <v>23</v>
      </c>
      <c r="G2804" s="13" t="s">
        <v>762</v>
      </c>
      <c r="H2804" s="13">
        <v>1091</v>
      </c>
      <c r="I2804" s="13">
        <v>1.4999999999999999E-2</v>
      </c>
      <c r="J2804" s="137" t="s">
        <v>1169</v>
      </c>
      <c r="K2804" s="138">
        <v>1.4999999999999999E-2</v>
      </c>
      <c r="L2804" s="13" t="s">
        <v>135</v>
      </c>
      <c r="M2804" s="13" t="str">
        <f>VLOOKUP($H2804,References_1!$C$2:$D$827,2,)</f>
        <v>GP5</v>
      </c>
      <c r="N2804" s="13" t="e">
        <f>VLOOKUP($H2804,References_2!$D$2:'References_2'!$AQ$186,39,)</f>
        <v>#N/A</v>
      </c>
      <c r="O2804" s="13" t="str">
        <f>LEFT(L2804,2)</f>
        <v>µg</v>
      </c>
      <c r="P2804" s="139">
        <f>IF($O2804="mg",VLOOKUP($C2804,References_1!$H$2:$I$19,2,)*$K2804*0.0864,IF($O2804="µg",VLOOKUP($C2804,References_1!$H$2:$I$19,2,)*$K2804*86.4,""))</f>
        <v>71.603999999999999</v>
      </c>
      <c r="Q2804" s="138" t="str">
        <f>IF($O2804="mg","kg/j",IF($O2804="µg","mg/j",""))</f>
        <v>mg/j</v>
      </c>
    </row>
    <row r="2805" spans="1:17" x14ac:dyDescent="0.2">
      <c r="A2805" s="13">
        <f>VLOOKUP($B2805,References_1!$F$2:$G$19,2,)</f>
        <v>4</v>
      </c>
      <c r="B2805" s="13">
        <v>6127935</v>
      </c>
      <c r="C2805" s="13">
        <f>VLOOKUP($B2805,References_1!$F$2:$H$19,3,)</f>
        <v>3</v>
      </c>
      <c r="D2805" s="136">
        <v>42432</v>
      </c>
      <c r="E2805" s="13" t="s">
        <v>1031</v>
      </c>
      <c r="F2805" s="13">
        <v>23</v>
      </c>
      <c r="G2805" s="13" t="s">
        <v>763</v>
      </c>
      <c r="H2805" s="13">
        <v>1762</v>
      </c>
      <c r="I2805" s="13">
        <v>0.02</v>
      </c>
      <c r="J2805" s="137" t="s">
        <v>1169</v>
      </c>
      <c r="K2805" s="138">
        <v>0.02</v>
      </c>
      <c r="L2805" s="13" t="s">
        <v>135</v>
      </c>
      <c r="M2805" s="13" t="str">
        <f>VLOOKUP($H2805,References_1!$C$2:$D$827,2,)</f>
        <v>GP4</v>
      </c>
      <c r="N2805" s="13">
        <f>VLOOKUP($H2805,References_2!$D$2:'References_2'!$AQ$186,39,)</f>
        <v>0.1</v>
      </c>
      <c r="O2805" s="13" t="str">
        <f>LEFT(L2805,2)</f>
        <v>µg</v>
      </c>
      <c r="P2805" s="139">
        <f>IF($O2805="mg",VLOOKUP($C2805,References_1!$H$2:$I$19,2,)*$K2805*0.0864,IF($O2805="µg",VLOOKUP($C2805,References_1!$H$2:$I$19,2,)*$K2805*86.4,""))</f>
        <v>3.7151999999999998</v>
      </c>
      <c r="Q2805" s="138" t="str">
        <f>IF($O2805="mg","kg/j",IF($O2805="µg","mg/j",""))</f>
        <v>mg/j</v>
      </c>
    </row>
    <row r="2806" spans="1:17" x14ac:dyDescent="0.2">
      <c r="A2806" s="13">
        <f>VLOOKUP($B2806,References_1!$F$2:$G$19,2,)</f>
        <v>18</v>
      </c>
      <c r="B2806" s="13">
        <v>6127970</v>
      </c>
      <c r="C2806" s="13">
        <f>VLOOKUP($B2806,References_1!$F$2:$H$19,3,)</f>
        <v>9.5</v>
      </c>
      <c r="D2806" s="136">
        <v>42432</v>
      </c>
      <c r="E2806" s="13" t="s">
        <v>1113</v>
      </c>
      <c r="F2806" s="13">
        <v>23</v>
      </c>
      <c r="G2806" s="13" t="s">
        <v>763</v>
      </c>
      <c r="H2806" s="13">
        <v>1762</v>
      </c>
      <c r="I2806" s="13">
        <v>0.02</v>
      </c>
      <c r="J2806" s="137" t="s">
        <v>1169</v>
      </c>
      <c r="K2806" s="138">
        <v>0.02</v>
      </c>
      <c r="L2806" s="13" t="s">
        <v>135</v>
      </c>
      <c r="M2806" s="13" t="str">
        <f>VLOOKUP($H2806,References_1!$C$2:$D$827,2,)</f>
        <v>GP4</v>
      </c>
      <c r="N2806" s="13">
        <f>VLOOKUP($H2806,References_2!$D$2:'References_2'!$AQ$186,39,)</f>
        <v>0.1</v>
      </c>
      <c r="O2806" s="13" t="str">
        <f>LEFT(L2806,2)</f>
        <v>µg</v>
      </c>
      <c r="P2806" s="139">
        <f>IF($O2806="mg",VLOOKUP($C2806,References_1!$H$2:$I$19,2,)*$K2806*0.0864,IF($O2806="µg",VLOOKUP($C2806,References_1!$H$2:$I$19,2,)*$K2806*86.4,""))</f>
        <v>51.477120000000006</v>
      </c>
      <c r="Q2806" s="138" t="str">
        <f>IF($O2806="mg","kg/j",IF($O2806="µg","mg/j",""))</f>
        <v>mg/j</v>
      </c>
    </row>
    <row r="2807" spans="1:17" x14ac:dyDescent="0.2">
      <c r="A2807" s="13">
        <f>VLOOKUP($B2807,References_1!$F$2:$G$19,2,)</f>
        <v>14</v>
      </c>
      <c r="B2807" s="13">
        <v>6127985</v>
      </c>
      <c r="C2807" s="13">
        <f>VLOOKUP($B2807,References_1!$F$2:$H$19,3,)</f>
        <v>11</v>
      </c>
      <c r="D2807" s="136">
        <v>42432</v>
      </c>
      <c r="E2807" s="13" t="s">
        <v>1072</v>
      </c>
      <c r="F2807" s="13">
        <v>23</v>
      </c>
      <c r="G2807" s="13" t="s">
        <v>763</v>
      </c>
      <c r="H2807" s="13">
        <v>1762</v>
      </c>
      <c r="I2807" s="13">
        <v>0.02</v>
      </c>
      <c r="J2807" s="137" t="s">
        <v>1169</v>
      </c>
      <c r="K2807" s="138">
        <v>0.02</v>
      </c>
      <c r="L2807" s="13" t="s">
        <v>135</v>
      </c>
      <c r="M2807" s="13" t="str">
        <f>VLOOKUP($H2807,References_1!$C$2:$D$827,2,)</f>
        <v>GP4</v>
      </c>
      <c r="N2807" s="13">
        <f>VLOOKUP($H2807,References_2!$D$2:'References_2'!$AQ$186,39,)</f>
        <v>0.1</v>
      </c>
      <c r="O2807" s="13" t="str">
        <f>LEFT(L2807,2)</f>
        <v>µg</v>
      </c>
      <c r="P2807" s="139">
        <f>IF($O2807="mg",VLOOKUP($C2807,References_1!$H$2:$I$19,2,)*$K2807*0.0864,IF($O2807="µg",VLOOKUP($C2807,References_1!$H$2:$I$19,2,)*$K2807*86.4,""))</f>
        <v>356.07168000000001</v>
      </c>
      <c r="Q2807" s="138" t="str">
        <f>IF($O2807="mg","kg/j",IF($O2807="µg","mg/j",""))</f>
        <v>mg/j</v>
      </c>
    </row>
    <row r="2808" spans="1:17" x14ac:dyDescent="0.2">
      <c r="A2808" s="13">
        <f>VLOOKUP($B2808,References_1!$F$2:$G$19,2,)</f>
        <v>11</v>
      </c>
      <c r="B2808" s="13" t="s">
        <v>118</v>
      </c>
      <c r="C2808" s="13">
        <f>VLOOKUP($B2808,References_1!$F$2:$H$19,3,)</f>
        <v>13</v>
      </c>
      <c r="D2808" s="136">
        <v>42432</v>
      </c>
      <c r="E2808" s="13" t="s">
        <v>119</v>
      </c>
      <c r="F2808" s="13">
        <v>23</v>
      </c>
      <c r="G2808" s="13" t="s">
        <v>763</v>
      </c>
      <c r="H2808" s="13">
        <v>1762</v>
      </c>
      <c r="I2808" s="13">
        <v>0.02</v>
      </c>
      <c r="J2808" s="137" t="s">
        <v>1169</v>
      </c>
      <c r="K2808" s="138">
        <v>0.02</v>
      </c>
      <c r="L2808" s="13" t="s">
        <v>135</v>
      </c>
      <c r="M2808" s="13" t="str">
        <f>VLOOKUP($H2808,References_1!$C$2:$D$827,2,)</f>
        <v>GP4</v>
      </c>
      <c r="N2808" s="13">
        <f>VLOOKUP($H2808,References_2!$D$2:'References_2'!$AQ$186,39,)</f>
        <v>0.1</v>
      </c>
      <c r="O2808" s="13" t="str">
        <f>LEFT(L2808,2)</f>
        <v>µg</v>
      </c>
      <c r="P2808" s="139">
        <f>IF($O2808="mg",VLOOKUP($C2808,References_1!$H$2:$I$19,2,)*$K2808*0.0864,IF($O2808="µg",VLOOKUP($C2808,References_1!$H$2:$I$19,2,)*$K2808*86.4,""))</f>
        <v>27.436800000000005</v>
      </c>
      <c r="Q2808" s="138" t="str">
        <f>IF($O2808="mg","kg/j",IF($O2808="µg","mg/j",""))</f>
        <v>mg/j</v>
      </c>
    </row>
    <row r="2809" spans="1:17" x14ac:dyDescent="0.2">
      <c r="A2809" s="13">
        <f>VLOOKUP($B2809,References_1!$F$2:$G$19,2,)</f>
        <v>12</v>
      </c>
      <c r="B2809" s="13">
        <v>6127975</v>
      </c>
      <c r="C2809" s="13">
        <f>VLOOKUP($B2809,References_1!$F$2:$H$19,3,)</f>
        <v>14</v>
      </c>
      <c r="D2809" s="136">
        <v>42432</v>
      </c>
      <c r="E2809" s="13" t="s">
        <v>991</v>
      </c>
      <c r="F2809" s="13">
        <v>23</v>
      </c>
      <c r="G2809" s="13" t="s">
        <v>763</v>
      </c>
      <c r="H2809" s="13">
        <v>1762</v>
      </c>
      <c r="I2809" s="13">
        <v>0.02</v>
      </c>
      <c r="J2809" s="137" t="s">
        <v>1169</v>
      </c>
      <c r="K2809" s="138">
        <v>0.02</v>
      </c>
      <c r="L2809" s="13" t="s">
        <v>135</v>
      </c>
      <c r="M2809" s="13" t="str">
        <f>VLOOKUP($H2809,References_1!$C$2:$D$827,2,)</f>
        <v>GP4</v>
      </c>
      <c r="N2809" s="13">
        <f>VLOOKUP($H2809,References_2!$D$2:'References_2'!$AQ$186,39,)</f>
        <v>0.1</v>
      </c>
      <c r="O2809" s="13" t="str">
        <f>LEFT(L2809,2)</f>
        <v>µg</v>
      </c>
      <c r="P2809" s="139">
        <f>IF($O2809="mg",VLOOKUP($C2809,References_1!$H$2:$I$19,2,)*$K2809*0.0864,IF($O2809="µg",VLOOKUP($C2809,References_1!$H$2:$I$19,2,)*$K2809*86.4,""))</f>
        <v>95.472000000000008</v>
      </c>
      <c r="Q2809" s="138" t="str">
        <f>IF($O2809="mg","kg/j",IF($O2809="µg","mg/j",""))</f>
        <v>mg/j</v>
      </c>
    </row>
    <row r="2810" spans="1:17" x14ac:dyDescent="0.2">
      <c r="A2810" s="13">
        <f>VLOOKUP($B2810,References_1!$F$2:$G$19,2,)</f>
        <v>4</v>
      </c>
      <c r="B2810" s="13">
        <v>6127935</v>
      </c>
      <c r="C2810" s="13">
        <f>VLOOKUP($B2810,References_1!$F$2:$H$19,3,)</f>
        <v>3</v>
      </c>
      <c r="D2810" s="136">
        <v>42432</v>
      </c>
      <c r="E2810" s="13" t="s">
        <v>1031</v>
      </c>
      <c r="F2810" s="13">
        <v>23</v>
      </c>
      <c r="G2810" s="13" t="s">
        <v>764</v>
      </c>
      <c r="H2810" s="13">
        <v>1887</v>
      </c>
      <c r="I2810" s="13">
        <v>0.02</v>
      </c>
      <c r="J2810" s="137" t="s">
        <v>1169</v>
      </c>
      <c r="K2810" s="138">
        <v>0.02</v>
      </c>
      <c r="L2810" s="13" t="s">
        <v>135</v>
      </c>
      <c r="M2810" s="13" t="str">
        <f>VLOOKUP($H2810,References_1!$C$2:$D$827,2,)</f>
        <v>GP4</v>
      </c>
      <c r="N2810" s="13" t="e">
        <f>VLOOKUP($H2810,References_2!$D$2:'References_2'!$AQ$186,39,)</f>
        <v>#N/A</v>
      </c>
      <c r="O2810" s="13" t="str">
        <f>LEFT(L2810,2)</f>
        <v>µg</v>
      </c>
      <c r="P2810" s="139">
        <f>IF($O2810="mg",VLOOKUP($C2810,References_1!$H$2:$I$19,2,)*$K2810*0.0864,IF($O2810="µg",VLOOKUP($C2810,References_1!$H$2:$I$19,2,)*$K2810*86.4,""))</f>
        <v>3.7151999999999998</v>
      </c>
      <c r="Q2810" s="138" t="str">
        <f>IF($O2810="mg","kg/j",IF($O2810="µg","mg/j",""))</f>
        <v>mg/j</v>
      </c>
    </row>
    <row r="2811" spans="1:17" x14ac:dyDescent="0.2">
      <c r="A2811" s="13">
        <f>VLOOKUP($B2811,References_1!$F$2:$G$19,2,)</f>
        <v>18</v>
      </c>
      <c r="B2811" s="13">
        <v>6127970</v>
      </c>
      <c r="C2811" s="13">
        <f>VLOOKUP($B2811,References_1!$F$2:$H$19,3,)</f>
        <v>9.5</v>
      </c>
      <c r="D2811" s="136">
        <v>42432</v>
      </c>
      <c r="E2811" s="13" t="s">
        <v>1113</v>
      </c>
      <c r="F2811" s="13">
        <v>23</v>
      </c>
      <c r="G2811" s="13" t="s">
        <v>764</v>
      </c>
      <c r="H2811" s="13">
        <v>1887</v>
      </c>
      <c r="I2811" s="13">
        <v>0.02</v>
      </c>
      <c r="J2811" s="137" t="s">
        <v>1169</v>
      </c>
      <c r="K2811" s="138">
        <v>0.02</v>
      </c>
      <c r="L2811" s="13" t="s">
        <v>135</v>
      </c>
      <c r="M2811" s="13" t="str">
        <f>VLOOKUP($H2811,References_1!$C$2:$D$827,2,)</f>
        <v>GP4</v>
      </c>
      <c r="N2811" s="13" t="e">
        <f>VLOOKUP($H2811,References_2!$D$2:'References_2'!$AQ$186,39,)</f>
        <v>#N/A</v>
      </c>
      <c r="O2811" s="13" t="str">
        <f>LEFT(L2811,2)</f>
        <v>µg</v>
      </c>
      <c r="P2811" s="139">
        <f>IF($O2811="mg",VLOOKUP($C2811,References_1!$H$2:$I$19,2,)*$K2811*0.0864,IF($O2811="µg",VLOOKUP($C2811,References_1!$H$2:$I$19,2,)*$K2811*86.4,""))</f>
        <v>51.477120000000006</v>
      </c>
      <c r="Q2811" s="138" t="str">
        <f>IF($O2811="mg","kg/j",IF($O2811="µg","mg/j",""))</f>
        <v>mg/j</v>
      </c>
    </row>
    <row r="2812" spans="1:17" x14ac:dyDescent="0.2">
      <c r="A2812" s="13">
        <f>VLOOKUP($B2812,References_1!$F$2:$G$19,2,)</f>
        <v>14</v>
      </c>
      <c r="B2812" s="13">
        <v>6127985</v>
      </c>
      <c r="C2812" s="13">
        <f>VLOOKUP($B2812,References_1!$F$2:$H$19,3,)</f>
        <v>11</v>
      </c>
      <c r="D2812" s="136">
        <v>42432</v>
      </c>
      <c r="E2812" s="13" t="s">
        <v>1072</v>
      </c>
      <c r="F2812" s="13">
        <v>23</v>
      </c>
      <c r="G2812" s="13" t="s">
        <v>764</v>
      </c>
      <c r="H2812" s="13">
        <v>1887</v>
      </c>
      <c r="I2812" s="13">
        <v>0.02</v>
      </c>
      <c r="J2812" s="137" t="s">
        <v>1169</v>
      </c>
      <c r="K2812" s="138">
        <v>0.02</v>
      </c>
      <c r="L2812" s="13" t="s">
        <v>135</v>
      </c>
      <c r="M2812" s="13" t="str">
        <f>VLOOKUP($H2812,References_1!$C$2:$D$827,2,)</f>
        <v>GP4</v>
      </c>
      <c r="N2812" s="13" t="e">
        <f>VLOOKUP($H2812,References_2!$D$2:'References_2'!$AQ$186,39,)</f>
        <v>#N/A</v>
      </c>
      <c r="O2812" s="13" t="str">
        <f>LEFT(L2812,2)</f>
        <v>µg</v>
      </c>
      <c r="P2812" s="139">
        <f>IF($O2812="mg",VLOOKUP($C2812,References_1!$H$2:$I$19,2,)*$K2812*0.0864,IF($O2812="µg",VLOOKUP($C2812,References_1!$H$2:$I$19,2,)*$K2812*86.4,""))</f>
        <v>356.07168000000001</v>
      </c>
      <c r="Q2812" s="138" t="str">
        <f>IF($O2812="mg","kg/j",IF($O2812="µg","mg/j",""))</f>
        <v>mg/j</v>
      </c>
    </row>
    <row r="2813" spans="1:17" x14ac:dyDescent="0.2">
      <c r="A2813" s="13">
        <f>VLOOKUP($B2813,References_1!$F$2:$G$19,2,)</f>
        <v>11</v>
      </c>
      <c r="B2813" s="13" t="s">
        <v>118</v>
      </c>
      <c r="C2813" s="13">
        <f>VLOOKUP($B2813,References_1!$F$2:$H$19,3,)</f>
        <v>13</v>
      </c>
      <c r="D2813" s="136">
        <v>42432</v>
      </c>
      <c r="E2813" s="13" t="s">
        <v>119</v>
      </c>
      <c r="F2813" s="13">
        <v>23</v>
      </c>
      <c r="G2813" s="13" t="s">
        <v>764</v>
      </c>
      <c r="H2813" s="13">
        <v>1887</v>
      </c>
      <c r="I2813" s="13">
        <v>0.02</v>
      </c>
      <c r="J2813" s="137" t="s">
        <v>1169</v>
      </c>
      <c r="K2813" s="138">
        <v>0.02</v>
      </c>
      <c r="L2813" s="13" t="s">
        <v>135</v>
      </c>
      <c r="M2813" s="13" t="str">
        <f>VLOOKUP($H2813,References_1!$C$2:$D$827,2,)</f>
        <v>GP4</v>
      </c>
      <c r="N2813" s="13" t="e">
        <f>VLOOKUP($H2813,References_2!$D$2:'References_2'!$AQ$186,39,)</f>
        <v>#N/A</v>
      </c>
      <c r="O2813" s="13" t="str">
        <f>LEFT(L2813,2)</f>
        <v>µg</v>
      </c>
      <c r="P2813" s="139">
        <f>IF($O2813="mg",VLOOKUP($C2813,References_1!$H$2:$I$19,2,)*$K2813*0.0864,IF($O2813="µg",VLOOKUP($C2813,References_1!$H$2:$I$19,2,)*$K2813*86.4,""))</f>
        <v>27.436800000000005</v>
      </c>
      <c r="Q2813" s="138" t="str">
        <f>IF($O2813="mg","kg/j",IF($O2813="µg","mg/j",""))</f>
        <v>mg/j</v>
      </c>
    </row>
    <row r="2814" spans="1:17" x14ac:dyDescent="0.2">
      <c r="A2814" s="13">
        <f>VLOOKUP($B2814,References_1!$F$2:$G$19,2,)</f>
        <v>12</v>
      </c>
      <c r="B2814" s="13">
        <v>6127975</v>
      </c>
      <c r="C2814" s="13">
        <f>VLOOKUP($B2814,References_1!$F$2:$H$19,3,)</f>
        <v>14</v>
      </c>
      <c r="D2814" s="136">
        <v>42432</v>
      </c>
      <c r="E2814" s="13" t="s">
        <v>991</v>
      </c>
      <c r="F2814" s="13">
        <v>23</v>
      </c>
      <c r="G2814" s="13" t="s">
        <v>764</v>
      </c>
      <c r="H2814" s="13">
        <v>1887</v>
      </c>
      <c r="I2814" s="13">
        <v>0.02</v>
      </c>
      <c r="J2814" s="137" t="s">
        <v>1169</v>
      </c>
      <c r="K2814" s="138">
        <v>0.02</v>
      </c>
      <c r="L2814" s="13" t="s">
        <v>135</v>
      </c>
      <c r="M2814" s="13" t="str">
        <f>VLOOKUP($H2814,References_1!$C$2:$D$827,2,)</f>
        <v>GP4</v>
      </c>
      <c r="N2814" s="13" t="e">
        <f>VLOOKUP($H2814,References_2!$D$2:'References_2'!$AQ$186,39,)</f>
        <v>#N/A</v>
      </c>
      <c r="O2814" s="13" t="str">
        <f>LEFT(L2814,2)</f>
        <v>µg</v>
      </c>
      <c r="P2814" s="139">
        <f>IF($O2814="mg",VLOOKUP($C2814,References_1!$H$2:$I$19,2,)*$K2814*0.0864,IF($O2814="µg",VLOOKUP($C2814,References_1!$H$2:$I$19,2,)*$K2814*86.4,""))</f>
        <v>95.472000000000008</v>
      </c>
      <c r="Q2814" s="138" t="str">
        <f>IF($O2814="mg","kg/j",IF($O2814="µg","mg/j",""))</f>
        <v>mg/j</v>
      </c>
    </row>
    <row r="2815" spans="1:17" x14ac:dyDescent="0.2">
      <c r="A2815" s="13">
        <f>VLOOKUP($B2815,References_1!$F$2:$G$19,2,)</f>
        <v>4</v>
      </c>
      <c r="B2815" s="13">
        <v>6127935</v>
      </c>
      <c r="C2815" s="13">
        <f>VLOOKUP($B2815,References_1!$F$2:$H$19,3,)</f>
        <v>3</v>
      </c>
      <c r="D2815" s="136">
        <v>42432</v>
      </c>
      <c r="E2815" s="13" t="s">
        <v>1031</v>
      </c>
      <c r="F2815" s="13">
        <v>23</v>
      </c>
      <c r="G2815" s="13" t="s">
        <v>765</v>
      </c>
      <c r="H2815" s="13">
        <v>1234</v>
      </c>
      <c r="I2815" s="13">
        <v>5.0000000000000001E-3</v>
      </c>
      <c r="J2815" s="137" t="s">
        <v>1169</v>
      </c>
      <c r="K2815" s="138">
        <v>5.0000000000000001E-3</v>
      </c>
      <c r="L2815" s="13" t="s">
        <v>135</v>
      </c>
      <c r="M2815" s="13" t="str">
        <f>VLOOKUP($H2815,References_1!$C$2:$D$827,2,)</f>
        <v>GP4</v>
      </c>
      <c r="N2815" s="13" t="e">
        <f>VLOOKUP($H2815,References_2!$D$2:'References_2'!$AQ$186,39,)</f>
        <v>#N/A</v>
      </c>
      <c r="O2815" s="13" t="str">
        <f>LEFT(L2815,2)</f>
        <v>µg</v>
      </c>
      <c r="P2815" s="139">
        <f>IF($O2815="mg",VLOOKUP($C2815,References_1!$H$2:$I$19,2,)*$K2815*0.0864,IF($O2815="µg",VLOOKUP($C2815,References_1!$H$2:$I$19,2,)*$K2815*86.4,""))</f>
        <v>0.92879999999999996</v>
      </c>
      <c r="Q2815" s="138" t="str">
        <f>IF($O2815="mg","kg/j",IF($O2815="µg","mg/j",""))</f>
        <v>mg/j</v>
      </c>
    </row>
    <row r="2816" spans="1:17" x14ac:dyDescent="0.2">
      <c r="A2816" s="13">
        <f>VLOOKUP($B2816,References_1!$F$2:$G$19,2,)</f>
        <v>18</v>
      </c>
      <c r="B2816" s="13">
        <v>6127970</v>
      </c>
      <c r="C2816" s="13">
        <f>VLOOKUP($B2816,References_1!$F$2:$H$19,3,)</f>
        <v>9.5</v>
      </c>
      <c r="D2816" s="136">
        <v>42432</v>
      </c>
      <c r="E2816" s="13" t="s">
        <v>1113</v>
      </c>
      <c r="F2816" s="13">
        <v>23</v>
      </c>
      <c r="G2816" s="13" t="s">
        <v>765</v>
      </c>
      <c r="H2816" s="13">
        <v>1234</v>
      </c>
      <c r="I2816" s="13">
        <v>5.0000000000000001E-3</v>
      </c>
      <c r="J2816" s="137" t="s">
        <v>1169</v>
      </c>
      <c r="K2816" s="138">
        <v>5.0000000000000001E-3</v>
      </c>
      <c r="L2816" s="13" t="s">
        <v>135</v>
      </c>
      <c r="M2816" s="13" t="str">
        <f>VLOOKUP($H2816,References_1!$C$2:$D$827,2,)</f>
        <v>GP4</v>
      </c>
      <c r="N2816" s="13" t="e">
        <f>VLOOKUP($H2816,References_2!$D$2:'References_2'!$AQ$186,39,)</f>
        <v>#N/A</v>
      </c>
      <c r="O2816" s="13" t="str">
        <f>LEFT(L2816,2)</f>
        <v>µg</v>
      </c>
      <c r="P2816" s="139">
        <f>IF($O2816="mg",VLOOKUP($C2816,References_1!$H$2:$I$19,2,)*$K2816*0.0864,IF($O2816="µg",VLOOKUP($C2816,References_1!$H$2:$I$19,2,)*$K2816*86.4,""))</f>
        <v>12.869280000000002</v>
      </c>
      <c r="Q2816" s="138" t="str">
        <f>IF($O2816="mg","kg/j",IF($O2816="µg","mg/j",""))</f>
        <v>mg/j</v>
      </c>
    </row>
    <row r="2817" spans="1:17" x14ac:dyDescent="0.2">
      <c r="A2817" s="13">
        <f>VLOOKUP($B2817,References_1!$F$2:$G$19,2,)</f>
        <v>14</v>
      </c>
      <c r="B2817" s="13">
        <v>6127985</v>
      </c>
      <c r="C2817" s="13">
        <f>VLOOKUP($B2817,References_1!$F$2:$H$19,3,)</f>
        <v>11</v>
      </c>
      <c r="D2817" s="136">
        <v>42432</v>
      </c>
      <c r="E2817" s="13" t="s">
        <v>1072</v>
      </c>
      <c r="F2817" s="13">
        <v>23</v>
      </c>
      <c r="G2817" s="13" t="s">
        <v>765</v>
      </c>
      <c r="H2817" s="13">
        <v>1234</v>
      </c>
      <c r="I2817" s="13">
        <v>5.0000000000000001E-3</v>
      </c>
      <c r="J2817" s="137" t="s">
        <v>1169</v>
      </c>
      <c r="K2817" s="138">
        <v>5.0000000000000001E-3</v>
      </c>
      <c r="L2817" s="13" t="s">
        <v>135</v>
      </c>
      <c r="M2817" s="13" t="str">
        <f>VLOOKUP($H2817,References_1!$C$2:$D$827,2,)</f>
        <v>GP4</v>
      </c>
      <c r="N2817" s="13" t="e">
        <f>VLOOKUP($H2817,References_2!$D$2:'References_2'!$AQ$186,39,)</f>
        <v>#N/A</v>
      </c>
      <c r="O2817" s="13" t="str">
        <f>LEFT(L2817,2)</f>
        <v>µg</v>
      </c>
      <c r="P2817" s="139">
        <f>IF($O2817="mg",VLOOKUP($C2817,References_1!$H$2:$I$19,2,)*$K2817*0.0864,IF($O2817="µg",VLOOKUP($C2817,References_1!$H$2:$I$19,2,)*$K2817*86.4,""))</f>
        <v>89.017920000000004</v>
      </c>
      <c r="Q2817" s="138" t="str">
        <f>IF($O2817="mg","kg/j",IF($O2817="µg","mg/j",""))</f>
        <v>mg/j</v>
      </c>
    </row>
    <row r="2818" spans="1:17" x14ac:dyDescent="0.2">
      <c r="A2818" s="13">
        <f>VLOOKUP($B2818,References_1!$F$2:$G$19,2,)</f>
        <v>11</v>
      </c>
      <c r="B2818" s="13" t="s">
        <v>118</v>
      </c>
      <c r="C2818" s="13">
        <f>VLOOKUP($B2818,References_1!$F$2:$H$19,3,)</f>
        <v>13</v>
      </c>
      <c r="D2818" s="136">
        <v>42432</v>
      </c>
      <c r="E2818" s="13" t="s">
        <v>119</v>
      </c>
      <c r="F2818" s="13">
        <v>23</v>
      </c>
      <c r="G2818" s="13" t="s">
        <v>765</v>
      </c>
      <c r="H2818" s="13">
        <v>1234</v>
      </c>
      <c r="I2818" s="13">
        <v>5.0000000000000001E-3</v>
      </c>
      <c r="J2818" s="137" t="s">
        <v>1169</v>
      </c>
      <c r="K2818" s="138">
        <v>5.0000000000000001E-3</v>
      </c>
      <c r="L2818" s="13" t="s">
        <v>135</v>
      </c>
      <c r="M2818" s="13" t="str">
        <f>VLOOKUP($H2818,References_1!$C$2:$D$827,2,)</f>
        <v>GP4</v>
      </c>
      <c r="N2818" s="13" t="e">
        <f>VLOOKUP($H2818,References_2!$D$2:'References_2'!$AQ$186,39,)</f>
        <v>#N/A</v>
      </c>
      <c r="O2818" s="13" t="str">
        <f>LEFT(L2818,2)</f>
        <v>µg</v>
      </c>
      <c r="P2818" s="139">
        <f>IF($O2818="mg",VLOOKUP($C2818,References_1!$H$2:$I$19,2,)*$K2818*0.0864,IF($O2818="µg",VLOOKUP($C2818,References_1!$H$2:$I$19,2,)*$K2818*86.4,""))</f>
        <v>6.8592000000000013</v>
      </c>
      <c r="Q2818" s="138" t="str">
        <f>IF($O2818="mg","kg/j",IF($O2818="µg","mg/j",""))</f>
        <v>mg/j</v>
      </c>
    </row>
    <row r="2819" spans="1:17" x14ac:dyDescent="0.2">
      <c r="A2819" s="13">
        <f>VLOOKUP($B2819,References_1!$F$2:$G$19,2,)</f>
        <v>12</v>
      </c>
      <c r="B2819" s="13">
        <v>6127975</v>
      </c>
      <c r="C2819" s="13">
        <f>VLOOKUP($B2819,References_1!$F$2:$H$19,3,)</f>
        <v>14</v>
      </c>
      <c r="D2819" s="136">
        <v>42432</v>
      </c>
      <c r="E2819" s="13" t="s">
        <v>991</v>
      </c>
      <c r="F2819" s="13">
        <v>23</v>
      </c>
      <c r="G2819" s="13" t="s">
        <v>765</v>
      </c>
      <c r="H2819" s="13">
        <v>1234</v>
      </c>
      <c r="I2819" s="13">
        <v>5.0000000000000001E-3</v>
      </c>
      <c r="J2819" s="137" t="s">
        <v>1169</v>
      </c>
      <c r="K2819" s="138">
        <v>5.0000000000000001E-3</v>
      </c>
      <c r="L2819" s="13" t="s">
        <v>135</v>
      </c>
      <c r="M2819" s="13" t="str">
        <f>VLOOKUP($H2819,References_1!$C$2:$D$827,2,)</f>
        <v>GP4</v>
      </c>
      <c r="N2819" s="13" t="e">
        <f>VLOOKUP($H2819,References_2!$D$2:'References_2'!$AQ$186,39,)</f>
        <v>#N/A</v>
      </c>
      <c r="O2819" s="13" t="str">
        <f>LEFT(L2819,2)</f>
        <v>µg</v>
      </c>
      <c r="P2819" s="139">
        <f>IF($O2819="mg",VLOOKUP($C2819,References_1!$H$2:$I$19,2,)*$K2819*0.0864,IF($O2819="µg",VLOOKUP($C2819,References_1!$H$2:$I$19,2,)*$K2819*86.4,""))</f>
        <v>23.868000000000002</v>
      </c>
      <c r="Q2819" s="138" t="str">
        <f>IF($O2819="mg","kg/j",IF($O2819="µg","mg/j",""))</f>
        <v>mg/j</v>
      </c>
    </row>
    <row r="2820" spans="1:17" x14ac:dyDescent="0.2">
      <c r="A2820" s="13">
        <f>VLOOKUP($B2820,References_1!$F$2:$G$19,2,)</f>
        <v>4</v>
      </c>
      <c r="B2820" s="13">
        <v>6127935</v>
      </c>
      <c r="C2820" s="13">
        <f>VLOOKUP($B2820,References_1!$F$2:$H$19,3,)</f>
        <v>3</v>
      </c>
      <c r="D2820" s="136">
        <v>42432</v>
      </c>
      <c r="E2820" s="13" t="s">
        <v>1031</v>
      </c>
      <c r="F2820" s="13">
        <v>23</v>
      </c>
      <c r="G2820" s="13" t="s">
        <v>766</v>
      </c>
      <c r="H2820" s="13">
        <v>6394</v>
      </c>
      <c r="I2820" s="13">
        <v>0.02</v>
      </c>
      <c r="J2820" s="137" t="s">
        <v>1169</v>
      </c>
      <c r="K2820" s="138">
        <v>0.02</v>
      </c>
      <c r="L2820" s="13" t="s">
        <v>135</v>
      </c>
      <c r="M2820" s="13" t="str">
        <f>VLOOKUP($H2820,References_1!$C$2:$D$827,2,)</f>
        <v>GP4</v>
      </c>
      <c r="N2820" s="13" t="e">
        <f>VLOOKUP($H2820,References_2!$D$2:'References_2'!$AQ$186,39,)</f>
        <v>#N/A</v>
      </c>
      <c r="O2820" s="13" t="str">
        <f>LEFT(L2820,2)</f>
        <v>µg</v>
      </c>
      <c r="P2820" s="139">
        <f>IF($O2820="mg",VLOOKUP($C2820,References_1!$H$2:$I$19,2,)*$K2820*0.0864,IF($O2820="µg",VLOOKUP($C2820,References_1!$H$2:$I$19,2,)*$K2820*86.4,""))</f>
        <v>3.7151999999999998</v>
      </c>
      <c r="Q2820" s="138" t="str">
        <f>IF($O2820="mg","kg/j",IF($O2820="µg","mg/j",""))</f>
        <v>mg/j</v>
      </c>
    </row>
    <row r="2821" spans="1:17" x14ac:dyDescent="0.2">
      <c r="A2821" s="13">
        <f>VLOOKUP($B2821,References_1!$F$2:$G$19,2,)</f>
        <v>18</v>
      </c>
      <c r="B2821" s="13">
        <v>6127970</v>
      </c>
      <c r="C2821" s="13">
        <f>VLOOKUP($B2821,References_1!$F$2:$H$19,3,)</f>
        <v>9.5</v>
      </c>
      <c r="D2821" s="136">
        <v>42432</v>
      </c>
      <c r="E2821" s="13" t="s">
        <v>1113</v>
      </c>
      <c r="F2821" s="13">
        <v>23</v>
      </c>
      <c r="G2821" s="13" t="s">
        <v>766</v>
      </c>
      <c r="H2821" s="13">
        <v>6394</v>
      </c>
      <c r="I2821" s="13">
        <v>0.02</v>
      </c>
      <c r="J2821" s="137" t="s">
        <v>1169</v>
      </c>
      <c r="K2821" s="138">
        <v>0.02</v>
      </c>
      <c r="L2821" s="13" t="s">
        <v>135</v>
      </c>
      <c r="M2821" s="13" t="str">
        <f>VLOOKUP($H2821,References_1!$C$2:$D$827,2,)</f>
        <v>GP4</v>
      </c>
      <c r="N2821" s="13" t="e">
        <f>VLOOKUP($H2821,References_2!$D$2:'References_2'!$AQ$186,39,)</f>
        <v>#N/A</v>
      </c>
      <c r="O2821" s="13" t="str">
        <f>LEFT(L2821,2)</f>
        <v>µg</v>
      </c>
      <c r="P2821" s="139">
        <f>IF($O2821="mg",VLOOKUP($C2821,References_1!$H$2:$I$19,2,)*$K2821*0.0864,IF($O2821="µg",VLOOKUP($C2821,References_1!$H$2:$I$19,2,)*$K2821*86.4,""))</f>
        <v>51.477120000000006</v>
      </c>
      <c r="Q2821" s="138" t="str">
        <f>IF($O2821="mg","kg/j",IF($O2821="µg","mg/j",""))</f>
        <v>mg/j</v>
      </c>
    </row>
    <row r="2822" spans="1:17" x14ac:dyDescent="0.2">
      <c r="A2822" s="13">
        <f>VLOOKUP($B2822,References_1!$F$2:$G$19,2,)</f>
        <v>14</v>
      </c>
      <c r="B2822" s="13">
        <v>6127985</v>
      </c>
      <c r="C2822" s="13">
        <f>VLOOKUP($B2822,References_1!$F$2:$H$19,3,)</f>
        <v>11</v>
      </c>
      <c r="D2822" s="136">
        <v>42432</v>
      </c>
      <c r="E2822" s="13" t="s">
        <v>1072</v>
      </c>
      <c r="F2822" s="13">
        <v>23</v>
      </c>
      <c r="G2822" s="13" t="s">
        <v>766</v>
      </c>
      <c r="H2822" s="13">
        <v>6394</v>
      </c>
      <c r="I2822" s="13">
        <v>0.02</v>
      </c>
      <c r="J2822" s="137" t="s">
        <v>1169</v>
      </c>
      <c r="K2822" s="138">
        <v>0.02</v>
      </c>
      <c r="L2822" s="13" t="s">
        <v>135</v>
      </c>
      <c r="M2822" s="13" t="str">
        <f>VLOOKUP($H2822,References_1!$C$2:$D$827,2,)</f>
        <v>GP4</v>
      </c>
      <c r="N2822" s="13" t="e">
        <f>VLOOKUP($H2822,References_2!$D$2:'References_2'!$AQ$186,39,)</f>
        <v>#N/A</v>
      </c>
      <c r="O2822" s="13" t="str">
        <f>LEFT(L2822,2)</f>
        <v>µg</v>
      </c>
      <c r="P2822" s="139">
        <f>IF($O2822="mg",VLOOKUP($C2822,References_1!$H$2:$I$19,2,)*$K2822*0.0864,IF($O2822="µg",VLOOKUP($C2822,References_1!$H$2:$I$19,2,)*$K2822*86.4,""))</f>
        <v>356.07168000000001</v>
      </c>
      <c r="Q2822" s="138" t="str">
        <f>IF($O2822="mg","kg/j",IF($O2822="µg","mg/j",""))</f>
        <v>mg/j</v>
      </c>
    </row>
    <row r="2823" spans="1:17" x14ac:dyDescent="0.2">
      <c r="A2823" s="13">
        <f>VLOOKUP($B2823,References_1!$F$2:$G$19,2,)</f>
        <v>11</v>
      </c>
      <c r="B2823" s="13" t="s">
        <v>118</v>
      </c>
      <c r="C2823" s="13">
        <f>VLOOKUP($B2823,References_1!$F$2:$H$19,3,)</f>
        <v>13</v>
      </c>
      <c r="D2823" s="136">
        <v>42432</v>
      </c>
      <c r="E2823" s="13" t="s">
        <v>119</v>
      </c>
      <c r="F2823" s="13">
        <v>23</v>
      </c>
      <c r="G2823" s="13" t="s">
        <v>766</v>
      </c>
      <c r="H2823" s="13">
        <v>6394</v>
      </c>
      <c r="I2823" s="13">
        <v>0.02</v>
      </c>
      <c r="J2823" s="137" t="s">
        <v>1169</v>
      </c>
      <c r="K2823" s="138">
        <v>0.02</v>
      </c>
      <c r="L2823" s="13" t="s">
        <v>135</v>
      </c>
      <c r="M2823" s="13" t="str">
        <f>VLOOKUP($H2823,References_1!$C$2:$D$827,2,)</f>
        <v>GP4</v>
      </c>
      <c r="N2823" s="13" t="e">
        <f>VLOOKUP($H2823,References_2!$D$2:'References_2'!$AQ$186,39,)</f>
        <v>#N/A</v>
      </c>
      <c r="O2823" s="13" t="str">
        <f>LEFT(L2823,2)</f>
        <v>µg</v>
      </c>
      <c r="P2823" s="139">
        <f>IF($O2823="mg",VLOOKUP($C2823,References_1!$H$2:$I$19,2,)*$K2823*0.0864,IF($O2823="µg",VLOOKUP($C2823,References_1!$H$2:$I$19,2,)*$K2823*86.4,""))</f>
        <v>27.436800000000005</v>
      </c>
      <c r="Q2823" s="138" t="str">
        <f>IF($O2823="mg","kg/j",IF($O2823="µg","mg/j",""))</f>
        <v>mg/j</v>
      </c>
    </row>
    <row r="2824" spans="1:17" x14ac:dyDescent="0.2">
      <c r="A2824" s="13">
        <f>VLOOKUP($B2824,References_1!$F$2:$G$19,2,)</f>
        <v>12</v>
      </c>
      <c r="B2824" s="13">
        <v>6127975</v>
      </c>
      <c r="C2824" s="13">
        <f>VLOOKUP($B2824,References_1!$F$2:$H$19,3,)</f>
        <v>14</v>
      </c>
      <c r="D2824" s="136">
        <v>42432</v>
      </c>
      <c r="E2824" s="13" t="s">
        <v>991</v>
      </c>
      <c r="F2824" s="13">
        <v>23</v>
      </c>
      <c r="G2824" s="13" t="s">
        <v>766</v>
      </c>
      <c r="H2824" s="13">
        <v>6394</v>
      </c>
      <c r="I2824" s="13">
        <v>0.02</v>
      </c>
      <c r="J2824" s="137" t="s">
        <v>1169</v>
      </c>
      <c r="K2824" s="138">
        <v>0.02</v>
      </c>
      <c r="L2824" s="13" t="s">
        <v>135</v>
      </c>
      <c r="M2824" s="13" t="str">
        <f>VLOOKUP($H2824,References_1!$C$2:$D$827,2,)</f>
        <v>GP4</v>
      </c>
      <c r="N2824" s="13" t="e">
        <f>VLOOKUP($H2824,References_2!$D$2:'References_2'!$AQ$186,39,)</f>
        <v>#N/A</v>
      </c>
      <c r="O2824" s="13" t="str">
        <f>LEFT(L2824,2)</f>
        <v>µg</v>
      </c>
      <c r="P2824" s="139">
        <f>IF($O2824="mg",VLOOKUP($C2824,References_1!$H$2:$I$19,2,)*$K2824*0.0864,IF($O2824="µg",VLOOKUP($C2824,References_1!$H$2:$I$19,2,)*$K2824*86.4,""))</f>
        <v>95.472000000000008</v>
      </c>
      <c r="Q2824" s="138" t="str">
        <f>IF($O2824="mg","kg/j",IF($O2824="µg","mg/j",""))</f>
        <v>mg/j</v>
      </c>
    </row>
    <row r="2825" spans="1:17" x14ac:dyDescent="0.2">
      <c r="A2825" s="13">
        <f>VLOOKUP($B2825,References_1!$F$2:$G$19,2,)</f>
        <v>4</v>
      </c>
      <c r="B2825" s="13">
        <v>6127935</v>
      </c>
      <c r="C2825" s="13">
        <f>VLOOKUP($B2825,References_1!$F$2:$H$19,3,)</f>
        <v>3</v>
      </c>
      <c r="D2825" s="136">
        <v>42432</v>
      </c>
      <c r="E2825" s="13" t="s">
        <v>1031</v>
      </c>
      <c r="F2825" s="13">
        <v>23</v>
      </c>
      <c r="G2825" s="13" t="s">
        <v>164</v>
      </c>
      <c r="H2825" s="13">
        <v>2915</v>
      </c>
      <c r="I2825" s="13">
        <v>1.4999999999999999E-4</v>
      </c>
      <c r="J2825" s="137" t="s">
        <v>1169</v>
      </c>
      <c r="K2825" s="138">
        <v>1.4999999999999999E-4</v>
      </c>
      <c r="L2825" s="13" t="s">
        <v>135</v>
      </c>
      <c r="M2825" s="13" t="str">
        <f>VLOOKUP($H2825,References_1!$C$2:$D$827,2,)</f>
        <v>GP5</v>
      </c>
      <c r="N2825" s="13" t="e">
        <f>VLOOKUP($H2825,References_2!$D$2:'References_2'!$AQ$186,39,)</f>
        <v>#N/A</v>
      </c>
      <c r="O2825" s="13" t="str">
        <f>LEFT(L2825,2)</f>
        <v>µg</v>
      </c>
      <c r="P2825" s="139">
        <f>IF($O2825="mg",VLOOKUP($C2825,References_1!$H$2:$I$19,2,)*$K2825*0.0864,IF($O2825="µg",VLOOKUP($C2825,References_1!$H$2:$I$19,2,)*$K2825*86.4,""))</f>
        <v>2.7864E-2</v>
      </c>
      <c r="Q2825" s="138" t="str">
        <f>IF($O2825="mg","kg/j",IF($O2825="µg","mg/j",""))</f>
        <v>mg/j</v>
      </c>
    </row>
    <row r="2826" spans="1:17" x14ac:dyDescent="0.2">
      <c r="A2826" s="13">
        <f>VLOOKUP($B2826,References_1!$F$2:$G$19,2,)</f>
        <v>18</v>
      </c>
      <c r="B2826" s="13">
        <v>6127970</v>
      </c>
      <c r="C2826" s="13">
        <f>VLOOKUP($B2826,References_1!$F$2:$H$19,3,)</f>
        <v>9.5</v>
      </c>
      <c r="D2826" s="136">
        <v>42432</v>
      </c>
      <c r="E2826" s="13" t="s">
        <v>1113</v>
      </c>
      <c r="F2826" s="13">
        <v>23</v>
      </c>
      <c r="G2826" s="13" t="s">
        <v>164</v>
      </c>
      <c r="H2826" s="13">
        <v>2915</v>
      </c>
      <c r="I2826" s="13">
        <v>1.4999999999999999E-4</v>
      </c>
      <c r="J2826" s="137" t="s">
        <v>1169</v>
      </c>
      <c r="K2826" s="138">
        <v>1.4999999999999999E-4</v>
      </c>
      <c r="L2826" s="13" t="s">
        <v>135</v>
      </c>
      <c r="M2826" s="13" t="str">
        <f>VLOOKUP($H2826,References_1!$C$2:$D$827,2,)</f>
        <v>GP5</v>
      </c>
      <c r="N2826" s="13" t="e">
        <f>VLOOKUP($H2826,References_2!$D$2:'References_2'!$AQ$186,39,)</f>
        <v>#N/A</v>
      </c>
      <c r="O2826" s="13" t="str">
        <f>LEFT(L2826,2)</f>
        <v>µg</v>
      </c>
      <c r="P2826" s="139">
        <f>IF($O2826="mg",VLOOKUP($C2826,References_1!$H$2:$I$19,2,)*$K2826*0.0864,IF($O2826="µg",VLOOKUP($C2826,References_1!$H$2:$I$19,2,)*$K2826*86.4,""))</f>
        <v>0.38607839999999999</v>
      </c>
      <c r="Q2826" s="138" t="str">
        <f>IF($O2826="mg","kg/j",IF($O2826="µg","mg/j",""))</f>
        <v>mg/j</v>
      </c>
    </row>
    <row r="2827" spans="1:17" x14ac:dyDescent="0.2">
      <c r="A2827" s="13">
        <f>VLOOKUP($B2827,References_1!$F$2:$G$19,2,)</f>
        <v>14</v>
      </c>
      <c r="B2827" s="13">
        <v>6127985</v>
      </c>
      <c r="C2827" s="13">
        <f>VLOOKUP($B2827,References_1!$F$2:$H$19,3,)</f>
        <v>11</v>
      </c>
      <c r="D2827" s="136">
        <v>42432</v>
      </c>
      <c r="E2827" s="13" t="s">
        <v>1072</v>
      </c>
      <c r="F2827" s="13">
        <v>23</v>
      </c>
      <c r="G2827" s="13" t="s">
        <v>164</v>
      </c>
      <c r="H2827" s="13">
        <v>2915</v>
      </c>
      <c r="I2827" s="13">
        <v>1.4999999999999999E-4</v>
      </c>
      <c r="J2827" s="137" t="s">
        <v>1169</v>
      </c>
      <c r="K2827" s="138">
        <v>1.4999999999999999E-4</v>
      </c>
      <c r="L2827" s="13" t="s">
        <v>135</v>
      </c>
      <c r="M2827" s="13" t="str">
        <f>VLOOKUP($H2827,References_1!$C$2:$D$827,2,)</f>
        <v>GP5</v>
      </c>
      <c r="N2827" s="13" t="e">
        <f>VLOOKUP($H2827,References_2!$D$2:'References_2'!$AQ$186,39,)</f>
        <v>#N/A</v>
      </c>
      <c r="O2827" s="13" t="str">
        <f>LEFT(L2827,2)</f>
        <v>µg</v>
      </c>
      <c r="P2827" s="139">
        <f>IF($O2827="mg",VLOOKUP($C2827,References_1!$H$2:$I$19,2,)*$K2827*0.0864,IF($O2827="µg",VLOOKUP($C2827,References_1!$H$2:$I$19,2,)*$K2827*86.4,""))</f>
        <v>2.6705376000000003</v>
      </c>
      <c r="Q2827" s="138" t="str">
        <f>IF($O2827="mg","kg/j",IF($O2827="µg","mg/j",""))</f>
        <v>mg/j</v>
      </c>
    </row>
    <row r="2828" spans="1:17" x14ac:dyDescent="0.2">
      <c r="A2828" s="13">
        <f>VLOOKUP($B2828,References_1!$F$2:$G$19,2,)</f>
        <v>11</v>
      </c>
      <c r="B2828" s="13" t="s">
        <v>118</v>
      </c>
      <c r="C2828" s="13">
        <f>VLOOKUP($B2828,References_1!$F$2:$H$19,3,)</f>
        <v>13</v>
      </c>
      <c r="D2828" s="136">
        <v>42432</v>
      </c>
      <c r="E2828" s="13" t="s">
        <v>119</v>
      </c>
      <c r="F2828" s="13">
        <v>23</v>
      </c>
      <c r="G2828" s="13" t="s">
        <v>164</v>
      </c>
      <c r="H2828" s="13">
        <v>2915</v>
      </c>
      <c r="I2828" s="13">
        <v>1.4999999999999999E-4</v>
      </c>
      <c r="J2828" s="137" t="s">
        <v>1169</v>
      </c>
      <c r="K2828" s="138">
        <v>1.4999999999999999E-4</v>
      </c>
      <c r="L2828" s="13" t="s">
        <v>135</v>
      </c>
      <c r="M2828" s="13" t="str">
        <f>VLOOKUP($H2828,References_1!$C$2:$D$827,2,)</f>
        <v>GP5</v>
      </c>
      <c r="N2828" s="13" t="e">
        <f>VLOOKUP($H2828,References_2!$D$2:'References_2'!$AQ$186,39,)</f>
        <v>#N/A</v>
      </c>
      <c r="O2828" s="13" t="str">
        <f>LEFT(L2828,2)</f>
        <v>µg</v>
      </c>
      <c r="P2828" s="139">
        <f>IF($O2828="mg",VLOOKUP($C2828,References_1!$H$2:$I$19,2,)*$K2828*0.0864,IF($O2828="µg",VLOOKUP($C2828,References_1!$H$2:$I$19,2,)*$K2828*86.4,""))</f>
        <v>0.20577599999999999</v>
      </c>
      <c r="Q2828" s="138" t="str">
        <f>IF($O2828="mg","kg/j",IF($O2828="µg","mg/j",""))</f>
        <v>mg/j</v>
      </c>
    </row>
    <row r="2829" spans="1:17" x14ac:dyDescent="0.2">
      <c r="A2829" s="13">
        <f>VLOOKUP($B2829,References_1!$F$2:$G$19,2,)</f>
        <v>12</v>
      </c>
      <c r="B2829" s="13">
        <v>6127975</v>
      </c>
      <c r="C2829" s="13">
        <f>VLOOKUP($B2829,References_1!$F$2:$H$19,3,)</f>
        <v>14</v>
      </c>
      <c r="D2829" s="136">
        <v>42432</v>
      </c>
      <c r="E2829" s="13" t="s">
        <v>991</v>
      </c>
      <c r="F2829" s="13">
        <v>23</v>
      </c>
      <c r="G2829" s="13" t="s">
        <v>164</v>
      </c>
      <c r="H2829" s="13">
        <v>2915</v>
      </c>
      <c r="I2829" s="13">
        <v>1.4999999999999999E-4</v>
      </c>
      <c r="J2829" s="137" t="s">
        <v>1169</v>
      </c>
      <c r="K2829" s="138">
        <v>1.4999999999999999E-4</v>
      </c>
      <c r="L2829" s="13" t="s">
        <v>135</v>
      </c>
      <c r="M2829" s="13" t="str">
        <f>VLOOKUP($H2829,References_1!$C$2:$D$827,2,)</f>
        <v>GP5</v>
      </c>
      <c r="N2829" s="13" t="e">
        <f>VLOOKUP($H2829,References_2!$D$2:'References_2'!$AQ$186,39,)</f>
        <v>#N/A</v>
      </c>
      <c r="O2829" s="13" t="str">
        <f>LEFT(L2829,2)</f>
        <v>µg</v>
      </c>
      <c r="P2829" s="139">
        <f>IF($O2829="mg",VLOOKUP($C2829,References_1!$H$2:$I$19,2,)*$K2829*0.0864,IF($O2829="µg",VLOOKUP($C2829,References_1!$H$2:$I$19,2,)*$K2829*86.4,""))</f>
        <v>0.71604000000000001</v>
      </c>
      <c r="Q2829" s="138" t="str">
        <f>IF($O2829="mg","kg/j",IF($O2829="µg","mg/j",""))</f>
        <v>mg/j</v>
      </c>
    </row>
    <row r="2830" spans="1:17" x14ac:dyDescent="0.2">
      <c r="A2830" s="13">
        <f>VLOOKUP($B2830,References_1!$F$2:$G$19,2,)</f>
        <v>4</v>
      </c>
      <c r="B2830" s="13">
        <v>6127935</v>
      </c>
      <c r="C2830" s="13">
        <f>VLOOKUP($B2830,References_1!$F$2:$H$19,3,)</f>
        <v>3</v>
      </c>
      <c r="D2830" s="136">
        <v>42432</v>
      </c>
      <c r="E2830" s="13" t="s">
        <v>1031</v>
      </c>
      <c r="F2830" s="13">
        <v>23</v>
      </c>
      <c r="G2830" s="13" t="s">
        <v>155</v>
      </c>
      <c r="H2830" s="13">
        <v>2914</v>
      </c>
      <c r="I2830" s="13">
        <v>1.4999999999999999E-4</v>
      </c>
      <c r="J2830" s="137" t="s">
        <v>1169</v>
      </c>
      <c r="K2830" s="138">
        <v>1.4999999999999999E-4</v>
      </c>
      <c r="L2830" s="13" t="s">
        <v>135</v>
      </c>
      <c r="M2830" s="13" t="str">
        <f>VLOOKUP($H2830,References_1!$C$2:$D$827,2,)</f>
        <v>GP5</v>
      </c>
      <c r="N2830" s="13" t="e">
        <f>VLOOKUP($H2830,References_2!$D$2:'References_2'!$AQ$186,39,)</f>
        <v>#N/A</v>
      </c>
      <c r="O2830" s="13" t="str">
        <f>LEFT(L2830,2)</f>
        <v>µg</v>
      </c>
      <c r="P2830" s="139">
        <f>IF($O2830="mg",VLOOKUP($C2830,References_1!$H$2:$I$19,2,)*$K2830*0.0864,IF($O2830="µg",VLOOKUP($C2830,References_1!$H$2:$I$19,2,)*$K2830*86.4,""))</f>
        <v>2.7864E-2</v>
      </c>
      <c r="Q2830" s="138" t="str">
        <f>IF($O2830="mg","kg/j",IF($O2830="µg","mg/j",""))</f>
        <v>mg/j</v>
      </c>
    </row>
    <row r="2831" spans="1:17" x14ac:dyDescent="0.2">
      <c r="A2831" s="13">
        <f>VLOOKUP($B2831,References_1!$F$2:$G$19,2,)</f>
        <v>18</v>
      </c>
      <c r="B2831" s="13">
        <v>6127970</v>
      </c>
      <c r="C2831" s="13">
        <f>VLOOKUP($B2831,References_1!$F$2:$H$19,3,)</f>
        <v>9.5</v>
      </c>
      <c r="D2831" s="136">
        <v>42432</v>
      </c>
      <c r="E2831" s="13" t="s">
        <v>1113</v>
      </c>
      <c r="F2831" s="13">
        <v>23</v>
      </c>
      <c r="G2831" s="13" t="s">
        <v>155</v>
      </c>
      <c r="H2831" s="13">
        <v>2914</v>
      </c>
      <c r="I2831" s="13">
        <v>1.4999999999999999E-4</v>
      </c>
      <c r="J2831" s="137" t="s">
        <v>1169</v>
      </c>
      <c r="K2831" s="138">
        <v>1.4999999999999999E-4</v>
      </c>
      <c r="L2831" s="13" t="s">
        <v>135</v>
      </c>
      <c r="M2831" s="13" t="str">
        <f>VLOOKUP($H2831,References_1!$C$2:$D$827,2,)</f>
        <v>GP5</v>
      </c>
      <c r="N2831" s="13" t="e">
        <f>VLOOKUP($H2831,References_2!$D$2:'References_2'!$AQ$186,39,)</f>
        <v>#N/A</v>
      </c>
      <c r="O2831" s="13" t="str">
        <f>LEFT(L2831,2)</f>
        <v>µg</v>
      </c>
      <c r="P2831" s="139">
        <f>IF($O2831="mg",VLOOKUP($C2831,References_1!$H$2:$I$19,2,)*$K2831*0.0864,IF($O2831="µg",VLOOKUP($C2831,References_1!$H$2:$I$19,2,)*$K2831*86.4,""))</f>
        <v>0.38607839999999999</v>
      </c>
      <c r="Q2831" s="138" t="str">
        <f>IF($O2831="mg","kg/j",IF($O2831="µg","mg/j",""))</f>
        <v>mg/j</v>
      </c>
    </row>
    <row r="2832" spans="1:17" x14ac:dyDescent="0.2">
      <c r="A2832" s="13">
        <f>VLOOKUP($B2832,References_1!$F$2:$G$19,2,)</f>
        <v>14</v>
      </c>
      <c r="B2832" s="13">
        <v>6127985</v>
      </c>
      <c r="C2832" s="13">
        <f>VLOOKUP($B2832,References_1!$F$2:$H$19,3,)</f>
        <v>11</v>
      </c>
      <c r="D2832" s="136">
        <v>42432</v>
      </c>
      <c r="E2832" s="13" t="s">
        <v>1072</v>
      </c>
      <c r="F2832" s="13">
        <v>23</v>
      </c>
      <c r="G2832" s="13" t="s">
        <v>155</v>
      </c>
      <c r="H2832" s="13">
        <v>2914</v>
      </c>
      <c r="I2832" s="13">
        <v>1.4999999999999999E-4</v>
      </c>
      <c r="J2832" s="137" t="s">
        <v>1169</v>
      </c>
      <c r="K2832" s="138">
        <v>1.4999999999999999E-4</v>
      </c>
      <c r="L2832" s="13" t="s">
        <v>135</v>
      </c>
      <c r="M2832" s="13" t="str">
        <f>VLOOKUP($H2832,References_1!$C$2:$D$827,2,)</f>
        <v>GP5</v>
      </c>
      <c r="N2832" s="13" t="e">
        <f>VLOOKUP($H2832,References_2!$D$2:'References_2'!$AQ$186,39,)</f>
        <v>#N/A</v>
      </c>
      <c r="O2832" s="13" t="str">
        <f>LEFT(L2832,2)</f>
        <v>µg</v>
      </c>
      <c r="P2832" s="139">
        <f>IF($O2832="mg",VLOOKUP($C2832,References_1!$H$2:$I$19,2,)*$K2832*0.0864,IF($O2832="µg",VLOOKUP($C2832,References_1!$H$2:$I$19,2,)*$K2832*86.4,""))</f>
        <v>2.6705376000000003</v>
      </c>
      <c r="Q2832" s="138" t="str">
        <f>IF($O2832="mg","kg/j",IF($O2832="µg","mg/j",""))</f>
        <v>mg/j</v>
      </c>
    </row>
    <row r="2833" spans="1:17" x14ac:dyDescent="0.2">
      <c r="A2833" s="13">
        <f>VLOOKUP($B2833,References_1!$F$2:$G$19,2,)</f>
        <v>11</v>
      </c>
      <c r="B2833" s="13" t="s">
        <v>118</v>
      </c>
      <c r="C2833" s="13">
        <f>VLOOKUP($B2833,References_1!$F$2:$H$19,3,)</f>
        <v>13</v>
      </c>
      <c r="D2833" s="136">
        <v>42432</v>
      </c>
      <c r="E2833" s="13" t="s">
        <v>119</v>
      </c>
      <c r="F2833" s="13">
        <v>23</v>
      </c>
      <c r="G2833" s="13" t="s">
        <v>155</v>
      </c>
      <c r="H2833" s="13">
        <v>2914</v>
      </c>
      <c r="I2833" s="13">
        <v>1.4999999999999999E-4</v>
      </c>
      <c r="J2833" s="137" t="s">
        <v>1169</v>
      </c>
      <c r="K2833" s="138">
        <v>1.4999999999999999E-4</v>
      </c>
      <c r="L2833" s="13" t="s">
        <v>135</v>
      </c>
      <c r="M2833" s="13" t="str">
        <f>VLOOKUP($H2833,References_1!$C$2:$D$827,2,)</f>
        <v>GP5</v>
      </c>
      <c r="N2833" s="13" t="e">
        <f>VLOOKUP($H2833,References_2!$D$2:'References_2'!$AQ$186,39,)</f>
        <v>#N/A</v>
      </c>
      <c r="O2833" s="13" t="str">
        <f>LEFT(L2833,2)</f>
        <v>µg</v>
      </c>
      <c r="P2833" s="139">
        <f>IF($O2833="mg",VLOOKUP($C2833,References_1!$H$2:$I$19,2,)*$K2833*0.0864,IF($O2833="µg",VLOOKUP($C2833,References_1!$H$2:$I$19,2,)*$K2833*86.4,""))</f>
        <v>0.20577599999999999</v>
      </c>
      <c r="Q2833" s="138" t="str">
        <f>IF($O2833="mg","kg/j",IF($O2833="µg","mg/j",""))</f>
        <v>mg/j</v>
      </c>
    </row>
    <row r="2834" spans="1:17" x14ac:dyDescent="0.2">
      <c r="A2834" s="13">
        <f>VLOOKUP($B2834,References_1!$F$2:$G$19,2,)</f>
        <v>12</v>
      </c>
      <c r="B2834" s="13">
        <v>6127975</v>
      </c>
      <c r="C2834" s="13">
        <f>VLOOKUP($B2834,References_1!$F$2:$H$19,3,)</f>
        <v>14</v>
      </c>
      <c r="D2834" s="136">
        <v>42432</v>
      </c>
      <c r="E2834" s="13" t="s">
        <v>991</v>
      </c>
      <c r="F2834" s="13">
        <v>23</v>
      </c>
      <c r="G2834" s="13" t="s">
        <v>155</v>
      </c>
      <c r="H2834" s="13">
        <v>2914</v>
      </c>
      <c r="I2834" s="13">
        <v>1.4999999999999999E-4</v>
      </c>
      <c r="J2834" s="137" t="s">
        <v>1169</v>
      </c>
      <c r="K2834" s="138">
        <v>1.4999999999999999E-4</v>
      </c>
      <c r="L2834" s="13" t="s">
        <v>135</v>
      </c>
      <c r="M2834" s="13" t="str">
        <f>VLOOKUP($H2834,References_1!$C$2:$D$827,2,)</f>
        <v>GP5</v>
      </c>
      <c r="N2834" s="13" t="e">
        <f>VLOOKUP($H2834,References_2!$D$2:'References_2'!$AQ$186,39,)</f>
        <v>#N/A</v>
      </c>
      <c r="O2834" s="13" t="str">
        <f>LEFT(L2834,2)</f>
        <v>µg</v>
      </c>
      <c r="P2834" s="139">
        <f>IF($O2834="mg",VLOOKUP($C2834,References_1!$H$2:$I$19,2,)*$K2834*0.0864,IF($O2834="µg",VLOOKUP($C2834,References_1!$H$2:$I$19,2,)*$K2834*86.4,""))</f>
        <v>0.71604000000000001</v>
      </c>
      <c r="Q2834" s="138" t="str">
        <f>IF($O2834="mg","kg/j",IF($O2834="µg","mg/j",""))</f>
        <v>mg/j</v>
      </c>
    </row>
    <row r="2835" spans="1:17" x14ac:dyDescent="0.2">
      <c r="A2835" s="13">
        <f>VLOOKUP($B2835,References_1!$F$2:$G$19,2,)</f>
        <v>4</v>
      </c>
      <c r="B2835" s="13">
        <v>6127935</v>
      </c>
      <c r="C2835" s="13">
        <f>VLOOKUP($B2835,References_1!$F$2:$H$19,3,)</f>
        <v>3</v>
      </c>
      <c r="D2835" s="136">
        <v>42432</v>
      </c>
      <c r="E2835" s="13" t="s">
        <v>1031</v>
      </c>
      <c r="F2835" s="13">
        <v>23</v>
      </c>
      <c r="G2835" s="13" t="s">
        <v>161</v>
      </c>
      <c r="H2835" s="13">
        <v>2916</v>
      </c>
      <c r="I2835" s="13">
        <v>1.4999999999999999E-4</v>
      </c>
      <c r="J2835" s="137" t="s">
        <v>1169</v>
      </c>
      <c r="K2835" s="138">
        <v>1.4999999999999999E-4</v>
      </c>
      <c r="L2835" s="13" t="s">
        <v>135</v>
      </c>
      <c r="M2835" s="13" t="str">
        <f>VLOOKUP($H2835,References_1!$C$2:$D$827,2,)</f>
        <v>GP5</v>
      </c>
      <c r="N2835" s="13" t="e">
        <f>VLOOKUP($H2835,References_2!$D$2:'References_2'!$AQ$186,39,)</f>
        <v>#N/A</v>
      </c>
      <c r="O2835" s="13" t="str">
        <f>LEFT(L2835,2)</f>
        <v>µg</v>
      </c>
      <c r="P2835" s="139">
        <f>IF($O2835="mg",VLOOKUP($C2835,References_1!$H$2:$I$19,2,)*$K2835*0.0864,IF($O2835="µg",VLOOKUP($C2835,References_1!$H$2:$I$19,2,)*$K2835*86.4,""))</f>
        <v>2.7864E-2</v>
      </c>
      <c r="Q2835" s="138" t="str">
        <f>IF($O2835="mg","kg/j",IF($O2835="µg","mg/j",""))</f>
        <v>mg/j</v>
      </c>
    </row>
    <row r="2836" spans="1:17" x14ac:dyDescent="0.2">
      <c r="A2836" s="13">
        <f>VLOOKUP($B2836,References_1!$F$2:$G$19,2,)</f>
        <v>18</v>
      </c>
      <c r="B2836" s="13">
        <v>6127970</v>
      </c>
      <c r="C2836" s="13">
        <f>VLOOKUP($B2836,References_1!$F$2:$H$19,3,)</f>
        <v>9.5</v>
      </c>
      <c r="D2836" s="136">
        <v>42432</v>
      </c>
      <c r="E2836" s="13" t="s">
        <v>1113</v>
      </c>
      <c r="F2836" s="13">
        <v>23</v>
      </c>
      <c r="G2836" s="13" t="s">
        <v>161</v>
      </c>
      <c r="H2836" s="13">
        <v>2916</v>
      </c>
      <c r="I2836" s="13">
        <v>1.4999999999999999E-4</v>
      </c>
      <c r="J2836" s="137" t="s">
        <v>1169</v>
      </c>
      <c r="K2836" s="138">
        <v>1.4999999999999999E-4</v>
      </c>
      <c r="L2836" s="13" t="s">
        <v>135</v>
      </c>
      <c r="M2836" s="13" t="str">
        <f>VLOOKUP($H2836,References_1!$C$2:$D$827,2,)</f>
        <v>GP5</v>
      </c>
      <c r="N2836" s="13" t="e">
        <f>VLOOKUP($H2836,References_2!$D$2:'References_2'!$AQ$186,39,)</f>
        <v>#N/A</v>
      </c>
      <c r="O2836" s="13" t="str">
        <f>LEFT(L2836,2)</f>
        <v>µg</v>
      </c>
      <c r="P2836" s="139">
        <f>IF($O2836="mg",VLOOKUP($C2836,References_1!$H$2:$I$19,2,)*$K2836*0.0864,IF($O2836="µg",VLOOKUP($C2836,References_1!$H$2:$I$19,2,)*$K2836*86.4,""))</f>
        <v>0.38607839999999999</v>
      </c>
      <c r="Q2836" s="138" t="str">
        <f>IF($O2836="mg","kg/j",IF($O2836="µg","mg/j",""))</f>
        <v>mg/j</v>
      </c>
    </row>
    <row r="2837" spans="1:17" x14ac:dyDescent="0.2">
      <c r="A2837" s="13">
        <f>VLOOKUP($B2837,References_1!$F$2:$G$19,2,)</f>
        <v>14</v>
      </c>
      <c r="B2837" s="13">
        <v>6127985</v>
      </c>
      <c r="C2837" s="13">
        <f>VLOOKUP($B2837,References_1!$F$2:$H$19,3,)</f>
        <v>11</v>
      </c>
      <c r="D2837" s="136">
        <v>42432</v>
      </c>
      <c r="E2837" s="13" t="s">
        <v>1072</v>
      </c>
      <c r="F2837" s="13">
        <v>23</v>
      </c>
      <c r="G2837" s="13" t="s">
        <v>161</v>
      </c>
      <c r="H2837" s="13">
        <v>2916</v>
      </c>
      <c r="I2837" s="13">
        <v>1.4999999999999999E-4</v>
      </c>
      <c r="J2837" s="137" t="s">
        <v>1169</v>
      </c>
      <c r="K2837" s="138">
        <v>1.4999999999999999E-4</v>
      </c>
      <c r="L2837" s="13" t="s">
        <v>135</v>
      </c>
      <c r="M2837" s="13" t="str">
        <f>VLOOKUP($H2837,References_1!$C$2:$D$827,2,)</f>
        <v>GP5</v>
      </c>
      <c r="N2837" s="13" t="e">
        <f>VLOOKUP($H2837,References_2!$D$2:'References_2'!$AQ$186,39,)</f>
        <v>#N/A</v>
      </c>
      <c r="O2837" s="13" t="str">
        <f>LEFT(L2837,2)</f>
        <v>µg</v>
      </c>
      <c r="P2837" s="139">
        <f>IF($O2837="mg",VLOOKUP($C2837,References_1!$H$2:$I$19,2,)*$K2837*0.0864,IF($O2837="µg",VLOOKUP($C2837,References_1!$H$2:$I$19,2,)*$K2837*86.4,""))</f>
        <v>2.6705376000000003</v>
      </c>
      <c r="Q2837" s="138" t="str">
        <f>IF($O2837="mg","kg/j",IF($O2837="µg","mg/j",""))</f>
        <v>mg/j</v>
      </c>
    </row>
    <row r="2838" spans="1:17" x14ac:dyDescent="0.2">
      <c r="A2838" s="13">
        <f>VLOOKUP($B2838,References_1!$F$2:$G$19,2,)</f>
        <v>11</v>
      </c>
      <c r="B2838" s="13" t="s">
        <v>118</v>
      </c>
      <c r="C2838" s="13">
        <f>VLOOKUP($B2838,References_1!$F$2:$H$19,3,)</f>
        <v>13</v>
      </c>
      <c r="D2838" s="136">
        <v>42432</v>
      </c>
      <c r="E2838" s="13" t="s">
        <v>119</v>
      </c>
      <c r="F2838" s="13">
        <v>23</v>
      </c>
      <c r="G2838" s="13" t="s">
        <v>161</v>
      </c>
      <c r="H2838" s="13">
        <v>2916</v>
      </c>
      <c r="I2838" s="13">
        <v>1.4999999999999999E-4</v>
      </c>
      <c r="J2838" s="137" t="s">
        <v>1169</v>
      </c>
      <c r="K2838" s="138">
        <v>1.4999999999999999E-4</v>
      </c>
      <c r="L2838" s="13" t="s">
        <v>135</v>
      </c>
      <c r="M2838" s="13" t="str">
        <f>VLOOKUP($H2838,References_1!$C$2:$D$827,2,)</f>
        <v>GP5</v>
      </c>
      <c r="N2838" s="13" t="e">
        <f>VLOOKUP($H2838,References_2!$D$2:'References_2'!$AQ$186,39,)</f>
        <v>#N/A</v>
      </c>
      <c r="O2838" s="13" t="str">
        <f>LEFT(L2838,2)</f>
        <v>µg</v>
      </c>
      <c r="P2838" s="139">
        <f>IF($O2838="mg",VLOOKUP($C2838,References_1!$H$2:$I$19,2,)*$K2838*0.0864,IF($O2838="µg",VLOOKUP($C2838,References_1!$H$2:$I$19,2,)*$K2838*86.4,""))</f>
        <v>0.20577599999999999</v>
      </c>
      <c r="Q2838" s="138" t="str">
        <f>IF($O2838="mg","kg/j",IF($O2838="µg","mg/j",""))</f>
        <v>mg/j</v>
      </c>
    </row>
    <row r="2839" spans="1:17" x14ac:dyDescent="0.2">
      <c r="A2839" s="13">
        <f>VLOOKUP($B2839,References_1!$F$2:$G$19,2,)</f>
        <v>12</v>
      </c>
      <c r="B2839" s="13">
        <v>6127975</v>
      </c>
      <c r="C2839" s="13">
        <f>VLOOKUP($B2839,References_1!$F$2:$H$19,3,)</f>
        <v>14</v>
      </c>
      <c r="D2839" s="136">
        <v>42432</v>
      </c>
      <c r="E2839" s="13" t="s">
        <v>991</v>
      </c>
      <c r="F2839" s="13">
        <v>23</v>
      </c>
      <c r="G2839" s="13" t="s">
        <v>161</v>
      </c>
      <c r="H2839" s="13">
        <v>2916</v>
      </c>
      <c r="I2839" s="13">
        <v>1.4999999999999999E-4</v>
      </c>
      <c r="J2839" s="137" t="s">
        <v>1169</v>
      </c>
      <c r="K2839" s="138">
        <v>1.4999999999999999E-4</v>
      </c>
      <c r="L2839" s="13" t="s">
        <v>135</v>
      </c>
      <c r="M2839" s="13" t="str">
        <f>VLOOKUP($H2839,References_1!$C$2:$D$827,2,)</f>
        <v>GP5</v>
      </c>
      <c r="N2839" s="13" t="e">
        <f>VLOOKUP($H2839,References_2!$D$2:'References_2'!$AQ$186,39,)</f>
        <v>#N/A</v>
      </c>
      <c r="O2839" s="13" t="str">
        <f>LEFT(L2839,2)</f>
        <v>µg</v>
      </c>
      <c r="P2839" s="139">
        <f>IF($O2839="mg",VLOOKUP($C2839,References_1!$H$2:$I$19,2,)*$K2839*0.0864,IF($O2839="µg",VLOOKUP($C2839,References_1!$H$2:$I$19,2,)*$K2839*86.4,""))</f>
        <v>0.71604000000000001</v>
      </c>
      <c r="Q2839" s="138" t="str">
        <f>IF($O2839="mg","kg/j",IF($O2839="µg","mg/j",""))</f>
        <v>mg/j</v>
      </c>
    </row>
    <row r="2840" spans="1:17" x14ac:dyDescent="0.2">
      <c r="A2840" s="13">
        <f>VLOOKUP($B2840,References_1!$F$2:$G$19,2,)</f>
        <v>4</v>
      </c>
      <c r="B2840" s="13">
        <v>6127935</v>
      </c>
      <c r="C2840" s="13">
        <f>VLOOKUP($B2840,References_1!$F$2:$H$19,3,)</f>
        <v>3</v>
      </c>
      <c r="D2840" s="136">
        <v>42432</v>
      </c>
      <c r="E2840" s="13" t="s">
        <v>1031</v>
      </c>
      <c r="F2840" s="13">
        <v>23</v>
      </c>
      <c r="G2840" s="13" t="s">
        <v>871</v>
      </c>
      <c r="H2840" s="13">
        <v>1921</v>
      </c>
      <c r="I2840" s="13">
        <v>4.4999999999999999E-4</v>
      </c>
      <c r="J2840" s="137" t="s">
        <v>1169</v>
      </c>
      <c r="K2840" s="138">
        <v>4.4999999999999999E-4</v>
      </c>
      <c r="L2840" s="13" t="s">
        <v>135</v>
      </c>
      <c r="M2840" s="13" t="str">
        <f>VLOOKUP($H2840,References_1!$C$2:$D$827,2,)</f>
        <v>GP5</v>
      </c>
      <c r="N2840" s="13" t="e">
        <f>VLOOKUP($H2840,References_2!$D$2:'References_2'!$AQ$186,39,)</f>
        <v>#N/A</v>
      </c>
      <c r="O2840" s="13" t="str">
        <f>LEFT(L2840,2)</f>
        <v>µg</v>
      </c>
      <c r="P2840" s="139">
        <f>IF($O2840="mg",VLOOKUP($C2840,References_1!$H$2:$I$19,2,)*$K2840*0.0864,IF($O2840="µg",VLOOKUP($C2840,References_1!$H$2:$I$19,2,)*$K2840*86.4,""))</f>
        <v>8.3592E-2</v>
      </c>
      <c r="Q2840" s="138" t="str">
        <f>IF($O2840="mg","kg/j",IF($O2840="µg","mg/j",""))</f>
        <v>mg/j</v>
      </c>
    </row>
    <row r="2841" spans="1:17" x14ac:dyDescent="0.2">
      <c r="A2841" s="13">
        <f>VLOOKUP($B2841,References_1!$F$2:$G$19,2,)</f>
        <v>18</v>
      </c>
      <c r="B2841" s="13">
        <v>6127970</v>
      </c>
      <c r="C2841" s="13">
        <f>VLOOKUP($B2841,References_1!$F$2:$H$19,3,)</f>
        <v>9.5</v>
      </c>
      <c r="D2841" s="136">
        <v>42432</v>
      </c>
      <c r="E2841" s="13" t="s">
        <v>1113</v>
      </c>
      <c r="F2841" s="13">
        <v>23</v>
      </c>
      <c r="G2841" s="13" t="s">
        <v>871</v>
      </c>
      <c r="H2841" s="13">
        <v>1921</v>
      </c>
      <c r="I2841" s="13">
        <v>4.4999999999999999E-4</v>
      </c>
      <c r="J2841" s="137" t="s">
        <v>1169</v>
      </c>
      <c r="K2841" s="138">
        <v>4.4999999999999999E-4</v>
      </c>
      <c r="L2841" s="13" t="s">
        <v>135</v>
      </c>
      <c r="M2841" s="13" t="str">
        <f>VLOOKUP($H2841,References_1!$C$2:$D$827,2,)</f>
        <v>GP5</v>
      </c>
      <c r="N2841" s="13" t="e">
        <f>VLOOKUP($H2841,References_2!$D$2:'References_2'!$AQ$186,39,)</f>
        <v>#N/A</v>
      </c>
      <c r="O2841" s="13" t="str">
        <f>LEFT(L2841,2)</f>
        <v>µg</v>
      </c>
      <c r="P2841" s="139">
        <f>IF($O2841="mg",VLOOKUP($C2841,References_1!$H$2:$I$19,2,)*$K2841*0.0864,IF($O2841="µg",VLOOKUP($C2841,References_1!$H$2:$I$19,2,)*$K2841*86.4,""))</f>
        <v>1.1582352</v>
      </c>
      <c r="Q2841" s="138" t="str">
        <f>IF($O2841="mg","kg/j",IF($O2841="µg","mg/j",""))</f>
        <v>mg/j</v>
      </c>
    </row>
    <row r="2842" spans="1:17" x14ac:dyDescent="0.2">
      <c r="A2842" s="13">
        <f>VLOOKUP($B2842,References_1!$F$2:$G$19,2,)</f>
        <v>14</v>
      </c>
      <c r="B2842" s="13">
        <v>6127985</v>
      </c>
      <c r="C2842" s="13">
        <f>VLOOKUP($B2842,References_1!$F$2:$H$19,3,)</f>
        <v>11</v>
      </c>
      <c r="D2842" s="136">
        <v>42432</v>
      </c>
      <c r="E2842" s="13" t="s">
        <v>1072</v>
      </c>
      <c r="F2842" s="13">
        <v>23</v>
      </c>
      <c r="G2842" s="13" t="s">
        <v>871</v>
      </c>
      <c r="H2842" s="13">
        <v>1921</v>
      </c>
      <c r="I2842" s="13">
        <v>4.4999999999999999E-4</v>
      </c>
      <c r="J2842" s="137" t="s">
        <v>1169</v>
      </c>
      <c r="K2842" s="138">
        <v>4.4999999999999999E-4</v>
      </c>
      <c r="L2842" s="13" t="s">
        <v>135</v>
      </c>
      <c r="M2842" s="13" t="str">
        <f>VLOOKUP($H2842,References_1!$C$2:$D$827,2,)</f>
        <v>GP5</v>
      </c>
      <c r="N2842" s="13" t="e">
        <f>VLOOKUP($H2842,References_2!$D$2:'References_2'!$AQ$186,39,)</f>
        <v>#N/A</v>
      </c>
      <c r="O2842" s="13" t="str">
        <f>LEFT(L2842,2)</f>
        <v>µg</v>
      </c>
      <c r="P2842" s="139">
        <f>IF($O2842="mg",VLOOKUP($C2842,References_1!$H$2:$I$19,2,)*$K2842*0.0864,IF($O2842="µg",VLOOKUP($C2842,References_1!$H$2:$I$19,2,)*$K2842*86.4,""))</f>
        <v>8.0116128</v>
      </c>
      <c r="Q2842" s="138" t="str">
        <f>IF($O2842="mg","kg/j",IF($O2842="µg","mg/j",""))</f>
        <v>mg/j</v>
      </c>
    </row>
    <row r="2843" spans="1:17" x14ac:dyDescent="0.2">
      <c r="A2843" s="13">
        <f>VLOOKUP($B2843,References_1!$F$2:$G$19,2,)</f>
        <v>11</v>
      </c>
      <c r="B2843" s="13" t="s">
        <v>118</v>
      </c>
      <c r="C2843" s="13">
        <f>VLOOKUP($B2843,References_1!$F$2:$H$19,3,)</f>
        <v>13</v>
      </c>
      <c r="D2843" s="136">
        <v>42432</v>
      </c>
      <c r="E2843" s="13" t="s">
        <v>119</v>
      </c>
      <c r="F2843" s="13">
        <v>23</v>
      </c>
      <c r="G2843" s="13" t="s">
        <v>871</v>
      </c>
      <c r="H2843" s="13">
        <v>1921</v>
      </c>
      <c r="I2843" s="13">
        <v>4.4999999999999999E-4</v>
      </c>
      <c r="J2843" s="137" t="s">
        <v>1169</v>
      </c>
      <c r="K2843" s="138">
        <v>4.4999999999999999E-4</v>
      </c>
      <c r="L2843" s="13" t="s">
        <v>135</v>
      </c>
      <c r="M2843" s="13" t="str">
        <f>VLOOKUP($H2843,References_1!$C$2:$D$827,2,)</f>
        <v>GP5</v>
      </c>
      <c r="N2843" s="13" t="e">
        <f>VLOOKUP($H2843,References_2!$D$2:'References_2'!$AQ$186,39,)</f>
        <v>#N/A</v>
      </c>
      <c r="O2843" s="13" t="str">
        <f>LEFT(L2843,2)</f>
        <v>µg</v>
      </c>
      <c r="P2843" s="139">
        <f>IF($O2843="mg",VLOOKUP($C2843,References_1!$H$2:$I$19,2,)*$K2843*0.0864,IF($O2843="µg",VLOOKUP($C2843,References_1!$H$2:$I$19,2,)*$K2843*86.4,""))</f>
        <v>0.6173280000000001</v>
      </c>
      <c r="Q2843" s="138" t="str">
        <f>IF($O2843="mg","kg/j",IF($O2843="µg","mg/j",""))</f>
        <v>mg/j</v>
      </c>
    </row>
    <row r="2844" spans="1:17" x14ac:dyDescent="0.2">
      <c r="A2844" s="13">
        <f>VLOOKUP($B2844,References_1!$F$2:$G$19,2,)</f>
        <v>12</v>
      </c>
      <c r="B2844" s="13">
        <v>6127975</v>
      </c>
      <c r="C2844" s="13">
        <f>VLOOKUP($B2844,References_1!$F$2:$H$19,3,)</f>
        <v>14</v>
      </c>
      <c r="D2844" s="136">
        <v>42432</v>
      </c>
      <c r="E2844" s="13" t="s">
        <v>991</v>
      </c>
      <c r="F2844" s="13">
        <v>23</v>
      </c>
      <c r="G2844" s="13" t="s">
        <v>871</v>
      </c>
      <c r="H2844" s="13">
        <v>1921</v>
      </c>
      <c r="I2844" s="13">
        <v>4.4999999999999999E-4</v>
      </c>
      <c r="J2844" s="137" t="s">
        <v>1169</v>
      </c>
      <c r="K2844" s="138">
        <v>4.4999999999999999E-4</v>
      </c>
      <c r="L2844" s="13" t="s">
        <v>135</v>
      </c>
      <c r="M2844" s="13" t="str">
        <f>VLOOKUP($H2844,References_1!$C$2:$D$827,2,)</f>
        <v>GP5</v>
      </c>
      <c r="N2844" s="13" t="e">
        <f>VLOOKUP($H2844,References_2!$D$2:'References_2'!$AQ$186,39,)</f>
        <v>#N/A</v>
      </c>
      <c r="O2844" s="13" t="str">
        <f>LEFT(L2844,2)</f>
        <v>µg</v>
      </c>
      <c r="P2844" s="139">
        <f>IF($O2844="mg",VLOOKUP($C2844,References_1!$H$2:$I$19,2,)*$K2844*0.0864,IF($O2844="µg",VLOOKUP($C2844,References_1!$H$2:$I$19,2,)*$K2844*86.4,""))</f>
        <v>2.14812</v>
      </c>
      <c r="Q2844" s="138" t="str">
        <f>IF($O2844="mg","kg/j",IF($O2844="µg","mg/j",""))</f>
        <v>mg/j</v>
      </c>
    </row>
    <row r="2845" spans="1:17" x14ac:dyDescent="0.2">
      <c r="A2845" s="13">
        <f>VLOOKUP($B2845,References_1!$F$2:$G$19,2,)</f>
        <v>4</v>
      </c>
      <c r="B2845" s="13">
        <v>6127935</v>
      </c>
      <c r="C2845" s="13">
        <f>VLOOKUP($B2845,References_1!$F$2:$H$19,3,)</f>
        <v>3</v>
      </c>
      <c r="D2845" s="136">
        <v>42432</v>
      </c>
      <c r="E2845" s="13" t="s">
        <v>1031</v>
      </c>
      <c r="F2845" s="13">
        <v>23</v>
      </c>
      <c r="G2845" s="13" t="s">
        <v>767</v>
      </c>
      <c r="H2845" s="13">
        <v>1888</v>
      </c>
      <c r="I2845" s="13">
        <v>0.1</v>
      </c>
      <c r="J2845" s="137" t="s">
        <v>1169</v>
      </c>
      <c r="K2845" s="138">
        <v>0.1</v>
      </c>
      <c r="L2845" s="13" t="s">
        <v>135</v>
      </c>
      <c r="M2845" s="13" t="str">
        <f>VLOOKUP($H2845,References_1!$C$2:$D$827,2,)</f>
        <v>GP5</v>
      </c>
      <c r="N2845" s="13">
        <f>VLOOKUP($H2845,References_2!$D$2:'References_2'!$AQ$186,39,)</f>
        <v>7.0000000000000001E-3</v>
      </c>
      <c r="O2845" s="13" t="str">
        <f>LEFT(L2845,2)</f>
        <v>µg</v>
      </c>
      <c r="P2845" s="139">
        <f>IF($O2845="mg",VLOOKUP($C2845,References_1!$H$2:$I$19,2,)*$K2845*0.0864,IF($O2845="µg",VLOOKUP($C2845,References_1!$H$2:$I$19,2,)*$K2845*86.4,""))</f>
        <v>18.576000000000001</v>
      </c>
      <c r="Q2845" s="138" t="str">
        <f>IF($O2845="mg","kg/j",IF($O2845="µg","mg/j",""))</f>
        <v>mg/j</v>
      </c>
    </row>
    <row r="2846" spans="1:17" x14ac:dyDescent="0.2">
      <c r="A2846" s="13">
        <f>VLOOKUP($B2846,References_1!$F$2:$G$19,2,)</f>
        <v>18</v>
      </c>
      <c r="B2846" s="13">
        <v>6127970</v>
      </c>
      <c r="C2846" s="13">
        <f>VLOOKUP($B2846,References_1!$F$2:$H$19,3,)</f>
        <v>9.5</v>
      </c>
      <c r="D2846" s="136">
        <v>42432</v>
      </c>
      <c r="E2846" s="13" t="s">
        <v>1113</v>
      </c>
      <c r="F2846" s="13">
        <v>23</v>
      </c>
      <c r="G2846" s="13" t="s">
        <v>767</v>
      </c>
      <c r="H2846" s="13">
        <v>1888</v>
      </c>
      <c r="I2846" s="13">
        <v>0.1</v>
      </c>
      <c r="J2846" s="137" t="s">
        <v>1169</v>
      </c>
      <c r="K2846" s="138">
        <v>0.1</v>
      </c>
      <c r="L2846" s="13" t="s">
        <v>135</v>
      </c>
      <c r="M2846" s="13" t="str">
        <f>VLOOKUP($H2846,References_1!$C$2:$D$827,2,)</f>
        <v>GP5</v>
      </c>
      <c r="N2846" s="13">
        <f>VLOOKUP($H2846,References_2!$D$2:'References_2'!$AQ$186,39,)</f>
        <v>7.0000000000000001E-3</v>
      </c>
      <c r="O2846" s="13" t="str">
        <f>LEFT(L2846,2)</f>
        <v>µg</v>
      </c>
      <c r="P2846" s="139">
        <f>IF($O2846="mg",VLOOKUP($C2846,References_1!$H$2:$I$19,2,)*$K2846*0.0864,IF($O2846="µg",VLOOKUP($C2846,References_1!$H$2:$I$19,2,)*$K2846*86.4,""))</f>
        <v>257.38560000000001</v>
      </c>
      <c r="Q2846" s="138" t="str">
        <f>IF($O2846="mg","kg/j",IF($O2846="µg","mg/j",""))</f>
        <v>mg/j</v>
      </c>
    </row>
    <row r="2847" spans="1:17" x14ac:dyDescent="0.2">
      <c r="A2847" s="13">
        <f>VLOOKUP($B2847,References_1!$F$2:$G$19,2,)</f>
        <v>14</v>
      </c>
      <c r="B2847" s="13">
        <v>6127985</v>
      </c>
      <c r="C2847" s="13">
        <f>VLOOKUP($B2847,References_1!$F$2:$H$19,3,)</f>
        <v>11</v>
      </c>
      <c r="D2847" s="136">
        <v>42432</v>
      </c>
      <c r="E2847" s="13" t="s">
        <v>1072</v>
      </c>
      <c r="F2847" s="13">
        <v>23</v>
      </c>
      <c r="G2847" s="13" t="s">
        <v>767</v>
      </c>
      <c r="H2847" s="13">
        <v>1888</v>
      </c>
      <c r="I2847" s="13">
        <v>0.1</v>
      </c>
      <c r="J2847" s="137" t="s">
        <v>1169</v>
      </c>
      <c r="K2847" s="138">
        <v>0.1</v>
      </c>
      <c r="L2847" s="13" t="s">
        <v>135</v>
      </c>
      <c r="M2847" s="13" t="str">
        <f>VLOOKUP($H2847,References_1!$C$2:$D$827,2,)</f>
        <v>GP5</v>
      </c>
      <c r="N2847" s="13">
        <f>VLOOKUP($H2847,References_2!$D$2:'References_2'!$AQ$186,39,)</f>
        <v>7.0000000000000001E-3</v>
      </c>
      <c r="O2847" s="13" t="str">
        <f>LEFT(L2847,2)</f>
        <v>µg</v>
      </c>
      <c r="P2847" s="139">
        <f>IF($O2847="mg",VLOOKUP($C2847,References_1!$H$2:$I$19,2,)*$K2847*0.0864,IF($O2847="µg",VLOOKUP($C2847,References_1!$H$2:$I$19,2,)*$K2847*86.4,""))</f>
        <v>1780.3584000000003</v>
      </c>
      <c r="Q2847" s="138" t="str">
        <f>IF($O2847="mg","kg/j",IF($O2847="µg","mg/j",""))</f>
        <v>mg/j</v>
      </c>
    </row>
    <row r="2848" spans="1:17" x14ac:dyDescent="0.2">
      <c r="A2848" s="13">
        <f>VLOOKUP($B2848,References_1!$F$2:$G$19,2,)</f>
        <v>11</v>
      </c>
      <c r="B2848" s="13" t="s">
        <v>118</v>
      </c>
      <c r="C2848" s="13">
        <f>VLOOKUP($B2848,References_1!$F$2:$H$19,3,)</f>
        <v>13</v>
      </c>
      <c r="D2848" s="136">
        <v>42432</v>
      </c>
      <c r="E2848" s="13" t="s">
        <v>119</v>
      </c>
      <c r="F2848" s="13">
        <v>23</v>
      </c>
      <c r="G2848" s="13" t="s">
        <v>767</v>
      </c>
      <c r="H2848" s="13">
        <v>1888</v>
      </c>
      <c r="I2848" s="13">
        <v>0.1</v>
      </c>
      <c r="J2848" s="137" t="s">
        <v>1169</v>
      </c>
      <c r="K2848" s="138">
        <v>0.1</v>
      </c>
      <c r="L2848" s="13" t="s">
        <v>135</v>
      </c>
      <c r="M2848" s="13" t="str">
        <f>VLOOKUP($H2848,References_1!$C$2:$D$827,2,)</f>
        <v>GP5</v>
      </c>
      <c r="N2848" s="13">
        <f>VLOOKUP($H2848,References_2!$D$2:'References_2'!$AQ$186,39,)</f>
        <v>7.0000000000000001E-3</v>
      </c>
      <c r="O2848" s="13" t="str">
        <f>LEFT(L2848,2)</f>
        <v>µg</v>
      </c>
      <c r="P2848" s="139">
        <f>IF($O2848="mg",VLOOKUP($C2848,References_1!$H$2:$I$19,2,)*$K2848*0.0864,IF($O2848="µg",VLOOKUP($C2848,References_1!$H$2:$I$19,2,)*$K2848*86.4,""))</f>
        <v>137.18400000000003</v>
      </c>
      <c r="Q2848" s="138" t="str">
        <f>IF($O2848="mg","kg/j",IF($O2848="µg","mg/j",""))</f>
        <v>mg/j</v>
      </c>
    </row>
    <row r="2849" spans="1:17" x14ac:dyDescent="0.2">
      <c r="A2849" s="13">
        <f>VLOOKUP($B2849,References_1!$F$2:$G$19,2,)</f>
        <v>12</v>
      </c>
      <c r="B2849" s="13">
        <v>6127975</v>
      </c>
      <c r="C2849" s="13">
        <f>VLOOKUP($B2849,References_1!$F$2:$H$19,3,)</f>
        <v>14</v>
      </c>
      <c r="D2849" s="136">
        <v>42432</v>
      </c>
      <c r="E2849" s="13" t="s">
        <v>991</v>
      </c>
      <c r="F2849" s="13">
        <v>23</v>
      </c>
      <c r="G2849" s="13" t="s">
        <v>767</v>
      </c>
      <c r="H2849" s="13">
        <v>1888</v>
      </c>
      <c r="I2849" s="13">
        <v>0.1</v>
      </c>
      <c r="J2849" s="137" t="s">
        <v>1169</v>
      </c>
      <c r="K2849" s="138">
        <v>0.1</v>
      </c>
      <c r="L2849" s="13" t="s">
        <v>135</v>
      </c>
      <c r="M2849" s="13" t="str">
        <f>VLOOKUP($H2849,References_1!$C$2:$D$827,2,)</f>
        <v>GP5</v>
      </c>
      <c r="N2849" s="13">
        <f>VLOOKUP($H2849,References_2!$D$2:'References_2'!$AQ$186,39,)</f>
        <v>7.0000000000000001E-3</v>
      </c>
      <c r="O2849" s="13" t="str">
        <f>LEFT(L2849,2)</f>
        <v>µg</v>
      </c>
      <c r="P2849" s="139">
        <f>IF($O2849="mg",VLOOKUP($C2849,References_1!$H$2:$I$19,2,)*$K2849*0.0864,IF($O2849="µg",VLOOKUP($C2849,References_1!$H$2:$I$19,2,)*$K2849*86.4,""))</f>
        <v>477.36000000000007</v>
      </c>
      <c r="Q2849" s="138" t="str">
        <f>IF($O2849="mg","kg/j",IF($O2849="µg","mg/j",""))</f>
        <v>mg/j</v>
      </c>
    </row>
    <row r="2850" spans="1:17" x14ac:dyDescent="0.2">
      <c r="A2850" s="13">
        <f>VLOOKUP($B2850,References_1!$F$2:$G$19,2,)</f>
        <v>4</v>
      </c>
      <c r="B2850" s="13">
        <v>6127935</v>
      </c>
      <c r="C2850" s="13">
        <f>VLOOKUP($B2850,References_1!$F$2:$H$19,3,)</f>
        <v>3</v>
      </c>
      <c r="D2850" s="136">
        <v>42432</v>
      </c>
      <c r="E2850" s="13" t="s">
        <v>1031</v>
      </c>
      <c r="F2850" s="13">
        <v>23</v>
      </c>
      <c r="G2850" s="13" t="s">
        <v>768</v>
      </c>
      <c r="H2850" s="13">
        <v>1235</v>
      </c>
      <c r="I2850" s="13">
        <v>0.06</v>
      </c>
      <c r="J2850" s="137" t="s">
        <v>1169</v>
      </c>
      <c r="K2850" s="138">
        <v>0.06</v>
      </c>
      <c r="L2850" s="13" t="s">
        <v>135</v>
      </c>
      <c r="M2850" s="13" t="str">
        <f>VLOOKUP($H2850,References_1!$C$2:$D$827,2,)</f>
        <v>GP4-GP5</v>
      </c>
      <c r="N2850" s="13">
        <f>VLOOKUP($H2850,References_2!$D$2:'References_2'!$AQ$186,39,)</f>
        <v>0.4</v>
      </c>
      <c r="O2850" s="13" t="str">
        <f>LEFT(L2850,2)</f>
        <v>µg</v>
      </c>
      <c r="P2850" s="139">
        <f>IF($O2850="mg",VLOOKUP($C2850,References_1!$H$2:$I$19,2,)*$K2850*0.0864,IF($O2850="µg",VLOOKUP($C2850,References_1!$H$2:$I$19,2,)*$K2850*86.4,""))</f>
        <v>11.145600000000002</v>
      </c>
      <c r="Q2850" s="138" t="str">
        <f>IF($O2850="mg","kg/j",IF($O2850="µg","mg/j",""))</f>
        <v>mg/j</v>
      </c>
    </row>
    <row r="2851" spans="1:17" x14ac:dyDescent="0.2">
      <c r="A2851" s="13">
        <f>VLOOKUP($B2851,References_1!$F$2:$G$19,2,)</f>
        <v>18</v>
      </c>
      <c r="B2851" s="13">
        <v>6127970</v>
      </c>
      <c r="C2851" s="13">
        <f>VLOOKUP($B2851,References_1!$F$2:$H$19,3,)</f>
        <v>9.5</v>
      </c>
      <c r="D2851" s="136">
        <v>42432</v>
      </c>
      <c r="E2851" s="13" t="s">
        <v>1113</v>
      </c>
      <c r="F2851" s="13">
        <v>23</v>
      </c>
      <c r="G2851" s="13" t="s">
        <v>768</v>
      </c>
      <c r="H2851" s="13">
        <v>1235</v>
      </c>
      <c r="I2851" s="13">
        <v>0.06</v>
      </c>
      <c r="J2851" s="137" t="s">
        <v>1169</v>
      </c>
      <c r="K2851" s="138">
        <v>0.06</v>
      </c>
      <c r="L2851" s="13" t="s">
        <v>135</v>
      </c>
      <c r="M2851" s="13" t="str">
        <f>VLOOKUP($H2851,References_1!$C$2:$D$827,2,)</f>
        <v>GP4-GP5</v>
      </c>
      <c r="N2851" s="13">
        <f>VLOOKUP($H2851,References_2!$D$2:'References_2'!$AQ$186,39,)</f>
        <v>0.4</v>
      </c>
      <c r="O2851" s="13" t="str">
        <f>LEFT(L2851,2)</f>
        <v>µg</v>
      </c>
      <c r="P2851" s="139">
        <f>IF($O2851="mg",VLOOKUP($C2851,References_1!$H$2:$I$19,2,)*$K2851*0.0864,IF($O2851="µg",VLOOKUP($C2851,References_1!$H$2:$I$19,2,)*$K2851*86.4,""))</f>
        <v>154.43136000000001</v>
      </c>
      <c r="Q2851" s="138" t="str">
        <f>IF($O2851="mg","kg/j",IF($O2851="µg","mg/j",""))</f>
        <v>mg/j</v>
      </c>
    </row>
    <row r="2852" spans="1:17" x14ac:dyDescent="0.2">
      <c r="A2852" s="13">
        <f>VLOOKUP($B2852,References_1!$F$2:$G$19,2,)</f>
        <v>14</v>
      </c>
      <c r="B2852" s="13">
        <v>6127985</v>
      </c>
      <c r="C2852" s="13">
        <f>VLOOKUP($B2852,References_1!$F$2:$H$19,3,)</f>
        <v>11</v>
      </c>
      <c r="D2852" s="136">
        <v>42432</v>
      </c>
      <c r="E2852" s="13" t="s">
        <v>1072</v>
      </c>
      <c r="F2852" s="13">
        <v>23</v>
      </c>
      <c r="G2852" s="13" t="s">
        <v>768</v>
      </c>
      <c r="H2852" s="13">
        <v>1235</v>
      </c>
      <c r="I2852" s="13">
        <v>0.06</v>
      </c>
      <c r="J2852" s="137" t="s">
        <v>1169</v>
      </c>
      <c r="K2852" s="138">
        <v>0.06</v>
      </c>
      <c r="L2852" s="13" t="s">
        <v>135</v>
      </c>
      <c r="M2852" s="13" t="str">
        <f>VLOOKUP($H2852,References_1!$C$2:$D$827,2,)</f>
        <v>GP4-GP5</v>
      </c>
      <c r="N2852" s="13">
        <f>VLOOKUP($H2852,References_2!$D$2:'References_2'!$AQ$186,39,)</f>
        <v>0.4</v>
      </c>
      <c r="O2852" s="13" t="str">
        <f>LEFT(L2852,2)</f>
        <v>µg</v>
      </c>
      <c r="P2852" s="139">
        <f>IF($O2852="mg",VLOOKUP($C2852,References_1!$H$2:$I$19,2,)*$K2852*0.0864,IF($O2852="µg",VLOOKUP($C2852,References_1!$H$2:$I$19,2,)*$K2852*86.4,""))</f>
        <v>1068.21504</v>
      </c>
      <c r="Q2852" s="138" t="str">
        <f>IF($O2852="mg","kg/j",IF($O2852="µg","mg/j",""))</f>
        <v>mg/j</v>
      </c>
    </row>
    <row r="2853" spans="1:17" x14ac:dyDescent="0.2">
      <c r="A2853" s="13">
        <f>VLOOKUP($B2853,References_1!$F$2:$G$19,2,)</f>
        <v>11</v>
      </c>
      <c r="B2853" s="13" t="s">
        <v>118</v>
      </c>
      <c r="C2853" s="13">
        <f>VLOOKUP($B2853,References_1!$F$2:$H$19,3,)</f>
        <v>13</v>
      </c>
      <c r="D2853" s="136">
        <v>42432</v>
      </c>
      <c r="E2853" s="13" t="s">
        <v>119</v>
      </c>
      <c r="F2853" s="13">
        <v>23</v>
      </c>
      <c r="G2853" s="13" t="s">
        <v>768</v>
      </c>
      <c r="H2853" s="13">
        <v>1235</v>
      </c>
      <c r="I2853" s="13">
        <v>0.06</v>
      </c>
      <c r="J2853" s="137" t="s">
        <v>1169</v>
      </c>
      <c r="K2853" s="138">
        <v>0.06</v>
      </c>
      <c r="L2853" s="13" t="s">
        <v>135</v>
      </c>
      <c r="M2853" s="13" t="str">
        <f>VLOOKUP($H2853,References_1!$C$2:$D$827,2,)</f>
        <v>GP4-GP5</v>
      </c>
      <c r="N2853" s="13">
        <f>VLOOKUP($H2853,References_2!$D$2:'References_2'!$AQ$186,39,)</f>
        <v>0.4</v>
      </c>
      <c r="O2853" s="13" t="str">
        <f>LEFT(L2853,2)</f>
        <v>µg</v>
      </c>
      <c r="P2853" s="139">
        <f>IF($O2853="mg",VLOOKUP($C2853,References_1!$H$2:$I$19,2,)*$K2853*0.0864,IF($O2853="µg",VLOOKUP($C2853,References_1!$H$2:$I$19,2,)*$K2853*86.4,""))</f>
        <v>82.310400000000001</v>
      </c>
      <c r="Q2853" s="138" t="str">
        <f>IF($O2853="mg","kg/j",IF($O2853="µg","mg/j",""))</f>
        <v>mg/j</v>
      </c>
    </row>
    <row r="2854" spans="1:17" x14ac:dyDescent="0.2">
      <c r="A2854" s="13">
        <f>VLOOKUP($B2854,References_1!$F$2:$G$19,2,)</f>
        <v>12</v>
      </c>
      <c r="B2854" s="13">
        <v>6127975</v>
      </c>
      <c r="C2854" s="13">
        <f>VLOOKUP($B2854,References_1!$F$2:$H$19,3,)</f>
        <v>14</v>
      </c>
      <c r="D2854" s="136">
        <v>42432</v>
      </c>
      <c r="E2854" s="13" t="s">
        <v>991</v>
      </c>
      <c r="F2854" s="13">
        <v>23</v>
      </c>
      <c r="G2854" s="13" t="s">
        <v>768</v>
      </c>
      <c r="H2854" s="13">
        <v>1235</v>
      </c>
      <c r="I2854" s="13">
        <v>0.06</v>
      </c>
      <c r="J2854" s="137" t="s">
        <v>1169</v>
      </c>
      <c r="K2854" s="138">
        <v>0.06</v>
      </c>
      <c r="L2854" s="13" t="s">
        <v>135</v>
      </c>
      <c r="M2854" s="13" t="str">
        <f>VLOOKUP($H2854,References_1!$C$2:$D$827,2,)</f>
        <v>GP4-GP5</v>
      </c>
      <c r="N2854" s="13">
        <f>VLOOKUP($H2854,References_2!$D$2:'References_2'!$AQ$186,39,)</f>
        <v>0.4</v>
      </c>
      <c r="O2854" s="13" t="str">
        <f>LEFT(L2854,2)</f>
        <v>µg</v>
      </c>
      <c r="P2854" s="139">
        <f>IF($O2854="mg",VLOOKUP($C2854,References_1!$H$2:$I$19,2,)*$K2854*0.0864,IF($O2854="µg",VLOOKUP($C2854,References_1!$H$2:$I$19,2,)*$K2854*86.4,""))</f>
        <v>286.416</v>
      </c>
      <c r="Q2854" s="138" t="str">
        <f>IF($O2854="mg","kg/j",IF($O2854="µg","mg/j",""))</f>
        <v>mg/j</v>
      </c>
    </row>
    <row r="2855" spans="1:17" x14ac:dyDescent="0.2">
      <c r="A2855" s="13">
        <f>VLOOKUP($B2855,References_1!$F$2:$G$19,2,)</f>
        <v>4</v>
      </c>
      <c r="B2855" s="13">
        <v>6127935</v>
      </c>
      <c r="C2855" s="13">
        <f>VLOOKUP($B2855,References_1!$F$2:$H$19,3,)</f>
        <v>3</v>
      </c>
      <c r="D2855" s="136">
        <v>42432</v>
      </c>
      <c r="E2855" s="13" t="s">
        <v>1031</v>
      </c>
      <c r="F2855" s="13">
        <v>23</v>
      </c>
      <c r="G2855" s="13" t="s">
        <v>769</v>
      </c>
      <c r="H2855" s="13">
        <v>1523</v>
      </c>
      <c r="I2855" s="13">
        <v>0.01</v>
      </c>
      <c r="J2855" s="137" t="s">
        <v>1169</v>
      </c>
      <c r="K2855" s="138">
        <v>0.01</v>
      </c>
      <c r="L2855" s="13" t="s">
        <v>135</v>
      </c>
      <c r="M2855" s="13" t="str">
        <f>VLOOKUP($H2855,References_1!$C$2:$D$827,2,)</f>
        <v>GP4</v>
      </c>
      <c r="N2855" s="13" t="e">
        <f>VLOOKUP($H2855,References_2!$D$2:'References_2'!$AQ$186,39,)</f>
        <v>#N/A</v>
      </c>
      <c r="O2855" s="13" t="str">
        <f>LEFT(L2855,2)</f>
        <v>µg</v>
      </c>
      <c r="P2855" s="139">
        <f>IF($O2855="mg",VLOOKUP($C2855,References_1!$H$2:$I$19,2,)*$K2855*0.0864,IF($O2855="µg",VLOOKUP($C2855,References_1!$H$2:$I$19,2,)*$K2855*86.4,""))</f>
        <v>1.8575999999999999</v>
      </c>
      <c r="Q2855" s="138" t="str">
        <f>IF($O2855="mg","kg/j",IF($O2855="µg","mg/j",""))</f>
        <v>mg/j</v>
      </c>
    </row>
    <row r="2856" spans="1:17" x14ac:dyDescent="0.2">
      <c r="A2856" s="13">
        <f>VLOOKUP($B2856,References_1!$F$2:$G$19,2,)</f>
        <v>18</v>
      </c>
      <c r="B2856" s="13">
        <v>6127970</v>
      </c>
      <c r="C2856" s="13">
        <f>VLOOKUP($B2856,References_1!$F$2:$H$19,3,)</f>
        <v>9.5</v>
      </c>
      <c r="D2856" s="136">
        <v>42432</v>
      </c>
      <c r="E2856" s="13" t="s">
        <v>1113</v>
      </c>
      <c r="F2856" s="13">
        <v>23</v>
      </c>
      <c r="G2856" s="13" t="s">
        <v>769</v>
      </c>
      <c r="H2856" s="13">
        <v>1523</v>
      </c>
      <c r="I2856" s="13">
        <v>0.01</v>
      </c>
      <c r="J2856" s="137" t="s">
        <v>1169</v>
      </c>
      <c r="K2856" s="138">
        <v>0.01</v>
      </c>
      <c r="L2856" s="13" t="s">
        <v>135</v>
      </c>
      <c r="M2856" s="13" t="str">
        <f>VLOOKUP($H2856,References_1!$C$2:$D$827,2,)</f>
        <v>GP4</v>
      </c>
      <c r="N2856" s="13" t="e">
        <f>VLOOKUP($H2856,References_2!$D$2:'References_2'!$AQ$186,39,)</f>
        <v>#N/A</v>
      </c>
      <c r="O2856" s="13" t="str">
        <f>LEFT(L2856,2)</f>
        <v>µg</v>
      </c>
      <c r="P2856" s="139">
        <f>IF($O2856="mg",VLOOKUP($C2856,References_1!$H$2:$I$19,2,)*$K2856*0.0864,IF($O2856="µg",VLOOKUP($C2856,References_1!$H$2:$I$19,2,)*$K2856*86.4,""))</f>
        <v>25.738560000000003</v>
      </c>
      <c r="Q2856" s="138" t="str">
        <f>IF($O2856="mg","kg/j",IF($O2856="µg","mg/j",""))</f>
        <v>mg/j</v>
      </c>
    </row>
    <row r="2857" spans="1:17" x14ac:dyDescent="0.2">
      <c r="A2857" s="13">
        <f>VLOOKUP($B2857,References_1!$F$2:$G$19,2,)</f>
        <v>14</v>
      </c>
      <c r="B2857" s="13">
        <v>6127985</v>
      </c>
      <c r="C2857" s="13">
        <f>VLOOKUP($B2857,References_1!$F$2:$H$19,3,)</f>
        <v>11</v>
      </c>
      <c r="D2857" s="136">
        <v>42432</v>
      </c>
      <c r="E2857" s="13" t="s">
        <v>1072</v>
      </c>
      <c r="F2857" s="13">
        <v>23</v>
      </c>
      <c r="G2857" s="13" t="s">
        <v>769</v>
      </c>
      <c r="H2857" s="13">
        <v>1523</v>
      </c>
      <c r="I2857" s="13">
        <v>0.01</v>
      </c>
      <c r="J2857" s="137" t="s">
        <v>1169</v>
      </c>
      <c r="K2857" s="138">
        <v>0.01</v>
      </c>
      <c r="L2857" s="13" t="s">
        <v>135</v>
      </c>
      <c r="M2857" s="13" t="str">
        <f>VLOOKUP($H2857,References_1!$C$2:$D$827,2,)</f>
        <v>GP4</v>
      </c>
      <c r="N2857" s="13" t="e">
        <f>VLOOKUP($H2857,References_2!$D$2:'References_2'!$AQ$186,39,)</f>
        <v>#N/A</v>
      </c>
      <c r="O2857" s="13" t="str">
        <f>LEFT(L2857,2)</f>
        <v>µg</v>
      </c>
      <c r="P2857" s="139">
        <f>IF($O2857="mg",VLOOKUP($C2857,References_1!$H$2:$I$19,2,)*$K2857*0.0864,IF($O2857="µg",VLOOKUP($C2857,References_1!$H$2:$I$19,2,)*$K2857*86.4,""))</f>
        <v>178.03584000000001</v>
      </c>
      <c r="Q2857" s="138" t="str">
        <f>IF($O2857="mg","kg/j",IF($O2857="µg","mg/j",""))</f>
        <v>mg/j</v>
      </c>
    </row>
    <row r="2858" spans="1:17" x14ac:dyDescent="0.2">
      <c r="A2858" s="13">
        <f>VLOOKUP($B2858,References_1!$F$2:$G$19,2,)</f>
        <v>11</v>
      </c>
      <c r="B2858" s="13" t="s">
        <v>118</v>
      </c>
      <c r="C2858" s="13">
        <f>VLOOKUP($B2858,References_1!$F$2:$H$19,3,)</f>
        <v>13</v>
      </c>
      <c r="D2858" s="136">
        <v>42432</v>
      </c>
      <c r="E2858" s="13" t="s">
        <v>119</v>
      </c>
      <c r="F2858" s="13">
        <v>23</v>
      </c>
      <c r="G2858" s="13" t="s">
        <v>769</v>
      </c>
      <c r="H2858" s="13">
        <v>1523</v>
      </c>
      <c r="I2858" s="13">
        <v>0.01</v>
      </c>
      <c r="J2858" s="137" t="s">
        <v>1169</v>
      </c>
      <c r="K2858" s="138">
        <v>0.01</v>
      </c>
      <c r="L2858" s="13" t="s">
        <v>135</v>
      </c>
      <c r="M2858" s="13" t="str">
        <f>VLOOKUP($H2858,References_1!$C$2:$D$827,2,)</f>
        <v>GP4</v>
      </c>
      <c r="N2858" s="13" t="e">
        <f>VLOOKUP($H2858,References_2!$D$2:'References_2'!$AQ$186,39,)</f>
        <v>#N/A</v>
      </c>
      <c r="O2858" s="13" t="str">
        <f>LEFT(L2858,2)</f>
        <v>µg</v>
      </c>
      <c r="P2858" s="139">
        <f>IF($O2858="mg",VLOOKUP($C2858,References_1!$H$2:$I$19,2,)*$K2858*0.0864,IF($O2858="µg",VLOOKUP($C2858,References_1!$H$2:$I$19,2,)*$K2858*86.4,""))</f>
        <v>13.718400000000003</v>
      </c>
      <c r="Q2858" s="138" t="str">
        <f>IF($O2858="mg","kg/j",IF($O2858="µg","mg/j",""))</f>
        <v>mg/j</v>
      </c>
    </row>
    <row r="2859" spans="1:17" x14ac:dyDescent="0.2">
      <c r="A2859" s="13">
        <f>VLOOKUP($B2859,References_1!$F$2:$G$19,2,)</f>
        <v>12</v>
      </c>
      <c r="B2859" s="13">
        <v>6127975</v>
      </c>
      <c r="C2859" s="13">
        <f>VLOOKUP($B2859,References_1!$F$2:$H$19,3,)</f>
        <v>14</v>
      </c>
      <c r="D2859" s="136">
        <v>42432</v>
      </c>
      <c r="E2859" s="13" t="s">
        <v>991</v>
      </c>
      <c r="F2859" s="13">
        <v>23</v>
      </c>
      <c r="G2859" s="13" t="s">
        <v>769</v>
      </c>
      <c r="H2859" s="13">
        <v>1523</v>
      </c>
      <c r="I2859" s="13">
        <v>0.01</v>
      </c>
      <c r="J2859" s="137" t="s">
        <v>1169</v>
      </c>
      <c r="K2859" s="138">
        <v>0.01</v>
      </c>
      <c r="L2859" s="13" t="s">
        <v>135</v>
      </c>
      <c r="M2859" s="13" t="str">
        <f>VLOOKUP($H2859,References_1!$C$2:$D$827,2,)</f>
        <v>GP4</v>
      </c>
      <c r="N2859" s="13" t="e">
        <f>VLOOKUP($H2859,References_2!$D$2:'References_2'!$AQ$186,39,)</f>
        <v>#N/A</v>
      </c>
      <c r="O2859" s="13" t="str">
        <f>LEFT(L2859,2)</f>
        <v>µg</v>
      </c>
      <c r="P2859" s="139">
        <f>IF($O2859="mg",VLOOKUP($C2859,References_1!$H$2:$I$19,2,)*$K2859*0.0864,IF($O2859="µg",VLOOKUP($C2859,References_1!$H$2:$I$19,2,)*$K2859*86.4,""))</f>
        <v>47.736000000000004</v>
      </c>
      <c r="Q2859" s="138" t="str">
        <f>IF($O2859="mg","kg/j",IF($O2859="µg","mg/j",""))</f>
        <v>mg/j</v>
      </c>
    </row>
    <row r="2860" spans="1:17" x14ac:dyDescent="0.2">
      <c r="A2860" s="13">
        <f>VLOOKUP($B2860,References_1!$F$2:$G$19,2,)</f>
        <v>4</v>
      </c>
      <c r="B2860" s="13">
        <v>6127935</v>
      </c>
      <c r="C2860" s="13">
        <f>VLOOKUP($B2860,References_1!$F$2:$H$19,3,)</f>
        <v>3</v>
      </c>
      <c r="D2860" s="136">
        <v>42432</v>
      </c>
      <c r="E2860" s="13" t="s">
        <v>1031</v>
      </c>
      <c r="F2860" s="13">
        <v>23</v>
      </c>
      <c r="G2860" s="13" t="s">
        <v>522</v>
      </c>
      <c r="H2860" s="13">
        <v>1499</v>
      </c>
      <c r="I2860" s="13">
        <v>0.02</v>
      </c>
      <c r="J2860" s="137" t="s">
        <v>1169</v>
      </c>
      <c r="K2860" s="138">
        <v>0.02</v>
      </c>
      <c r="L2860" s="13" t="s">
        <v>135</v>
      </c>
      <c r="M2860" s="13" t="str">
        <f>VLOOKUP($H2860,References_1!$C$2:$D$827,2,)</f>
        <v>GP4</v>
      </c>
      <c r="N2860" s="13" t="e">
        <f>VLOOKUP($H2860,References_2!$D$2:'References_2'!$AQ$186,39,)</f>
        <v>#N/A</v>
      </c>
      <c r="O2860" s="13" t="str">
        <f>LEFT(L2860,2)</f>
        <v>µg</v>
      </c>
      <c r="P2860" s="139">
        <f>IF($O2860="mg",VLOOKUP($C2860,References_1!$H$2:$I$19,2,)*$K2860*0.0864,IF($O2860="µg",VLOOKUP($C2860,References_1!$H$2:$I$19,2,)*$K2860*86.4,""))</f>
        <v>3.7151999999999998</v>
      </c>
      <c r="Q2860" s="138" t="str">
        <f>IF($O2860="mg","kg/j",IF($O2860="µg","mg/j",""))</f>
        <v>mg/j</v>
      </c>
    </row>
    <row r="2861" spans="1:17" x14ac:dyDescent="0.2">
      <c r="A2861" s="13">
        <f>VLOOKUP($B2861,References_1!$F$2:$G$19,2,)</f>
        <v>18</v>
      </c>
      <c r="B2861" s="13">
        <v>6127970</v>
      </c>
      <c r="C2861" s="13">
        <f>VLOOKUP($B2861,References_1!$F$2:$H$19,3,)</f>
        <v>9.5</v>
      </c>
      <c r="D2861" s="136">
        <v>42432</v>
      </c>
      <c r="E2861" s="13" t="s">
        <v>1113</v>
      </c>
      <c r="F2861" s="13">
        <v>23</v>
      </c>
      <c r="G2861" s="13" t="s">
        <v>522</v>
      </c>
      <c r="H2861" s="13">
        <v>1499</v>
      </c>
      <c r="I2861" s="13">
        <v>0.02</v>
      </c>
      <c r="J2861" s="137" t="s">
        <v>1169</v>
      </c>
      <c r="K2861" s="138">
        <v>0.02</v>
      </c>
      <c r="L2861" s="13" t="s">
        <v>135</v>
      </c>
      <c r="M2861" s="13" t="str">
        <f>VLOOKUP($H2861,References_1!$C$2:$D$827,2,)</f>
        <v>GP4</v>
      </c>
      <c r="N2861" s="13" t="e">
        <f>VLOOKUP($H2861,References_2!$D$2:'References_2'!$AQ$186,39,)</f>
        <v>#N/A</v>
      </c>
      <c r="O2861" s="13" t="str">
        <f>LEFT(L2861,2)</f>
        <v>µg</v>
      </c>
      <c r="P2861" s="139">
        <f>IF($O2861="mg",VLOOKUP($C2861,References_1!$H$2:$I$19,2,)*$K2861*0.0864,IF($O2861="µg",VLOOKUP($C2861,References_1!$H$2:$I$19,2,)*$K2861*86.4,""))</f>
        <v>51.477120000000006</v>
      </c>
      <c r="Q2861" s="138" t="str">
        <f>IF($O2861="mg","kg/j",IF($O2861="µg","mg/j",""))</f>
        <v>mg/j</v>
      </c>
    </row>
    <row r="2862" spans="1:17" x14ac:dyDescent="0.2">
      <c r="A2862" s="13">
        <f>VLOOKUP($B2862,References_1!$F$2:$G$19,2,)</f>
        <v>14</v>
      </c>
      <c r="B2862" s="13">
        <v>6127985</v>
      </c>
      <c r="C2862" s="13">
        <f>VLOOKUP($B2862,References_1!$F$2:$H$19,3,)</f>
        <v>11</v>
      </c>
      <c r="D2862" s="136">
        <v>42432</v>
      </c>
      <c r="E2862" s="13" t="s">
        <v>1072</v>
      </c>
      <c r="F2862" s="13">
        <v>23</v>
      </c>
      <c r="G2862" s="13" t="s">
        <v>522</v>
      </c>
      <c r="H2862" s="13">
        <v>1499</v>
      </c>
      <c r="I2862" s="13">
        <v>0.02</v>
      </c>
      <c r="J2862" s="137" t="s">
        <v>1169</v>
      </c>
      <c r="K2862" s="138">
        <v>0.02</v>
      </c>
      <c r="L2862" s="13" t="s">
        <v>135</v>
      </c>
      <c r="M2862" s="13" t="str">
        <f>VLOOKUP($H2862,References_1!$C$2:$D$827,2,)</f>
        <v>GP4</v>
      </c>
      <c r="N2862" s="13" t="e">
        <f>VLOOKUP($H2862,References_2!$D$2:'References_2'!$AQ$186,39,)</f>
        <v>#N/A</v>
      </c>
      <c r="O2862" s="13" t="str">
        <f>LEFT(L2862,2)</f>
        <v>µg</v>
      </c>
      <c r="P2862" s="139">
        <f>IF($O2862="mg",VLOOKUP($C2862,References_1!$H$2:$I$19,2,)*$K2862*0.0864,IF($O2862="µg",VLOOKUP($C2862,References_1!$H$2:$I$19,2,)*$K2862*86.4,""))</f>
        <v>356.07168000000001</v>
      </c>
      <c r="Q2862" s="138" t="str">
        <f>IF($O2862="mg","kg/j",IF($O2862="µg","mg/j",""))</f>
        <v>mg/j</v>
      </c>
    </row>
    <row r="2863" spans="1:17" x14ac:dyDescent="0.2">
      <c r="A2863" s="13">
        <f>VLOOKUP($B2863,References_1!$F$2:$G$19,2,)</f>
        <v>11</v>
      </c>
      <c r="B2863" s="13" t="s">
        <v>118</v>
      </c>
      <c r="C2863" s="13">
        <f>VLOOKUP($B2863,References_1!$F$2:$H$19,3,)</f>
        <v>13</v>
      </c>
      <c r="D2863" s="136">
        <v>42432</v>
      </c>
      <c r="E2863" s="13" t="s">
        <v>119</v>
      </c>
      <c r="F2863" s="13">
        <v>23</v>
      </c>
      <c r="G2863" s="13" t="s">
        <v>522</v>
      </c>
      <c r="H2863" s="13">
        <v>1499</v>
      </c>
      <c r="I2863" s="13">
        <v>0.02</v>
      </c>
      <c r="J2863" s="137" t="s">
        <v>1169</v>
      </c>
      <c r="K2863" s="138">
        <v>0.02</v>
      </c>
      <c r="L2863" s="13" t="s">
        <v>135</v>
      </c>
      <c r="M2863" s="13" t="str">
        <f>VLOOKUP($H2863,References_1!$C$2:$D$827,2,)</f>
        <v>GP4</v>
      </c>
      <c r="N2863" s="13" t="e">
        <f>VLOOKUP($H2863,References_2!$D$2:'References_2'!$AQ$186,39,)</f>
        <v>#N/A</v>
      </c>
      <c r="O2863" s="13" t="str">
        <f>LEFT(L2863,2)</f>
        <v>µg</v>
      </c>
      <c r="P2863" s="139">
        <f>IF($O2863="mg",VLOOKUP($C2863,References_1!$H$2:$I$19,2,)*$K2863*0.0864,IF($O2863="µg",VLOOKUP($C2863,References_1!$H$2:$I$19,2,)*$K2863*86.4,""))</f>
        <v>27.436800000000005</v>
      </c>
      <c r="Q2863" s="138" t="str">
        <f>IF($O2863="mg","kg/j",IF($O2863="µg","mg/j",""))</f>
        <v>mg/j</v>
      </c>
    </row>
    <row r="2864" spans="1:17" x14ac:dyDescent="0.2">
      <c r="A2864" s="13">
        <f>VLOOKUP($B2864,References_1!$F$2:$G$19,2,)</f>
        <v>12</v>
      </c>
      <c r="B2864" s="13">
        <v>6127975</v>
      </c>
      <c r="C2864" s="13">
        <f>VLOOKUP($B2864,References_1!$F$2:$H$19,3,)</f>
        <v>14</v>
      </c>
      <c r="D2864" s="136">
        <v>42432</v>
      </c>
      <c r="E2864" s="13" t="s">
        <v>991</v>
      </c>
      <c r="F2864" s="13">
        <v>23</v>
      </c>
      <c r="G2864" s="13" t="s">
        <v>522</v>
      </c>
      <c r="H2864" s="13">
        <v>1499</v>
      </c>
      <c r="I2864" s="13">
        <v>0.02</v>
      </c>
      <c r="J2864" s="137" t="s">
        <v>1169</v>
      </c>
      <c r="K2864" s="138">
        <v>0.02</v>
      </c>
      <c r="L2864" s="13" t="s">
        <v>135</v>
      </c>
      <c r="M2864" s="13" t="str">
        <f>VLOOKUP($H2864,References_1!$C$2:$D$827,2,)</f>
        <v>GP4</v>
      </c>
      <c r="N2864" s="13" t="e">
        <f>VLOOKUP($H2864,References_2!$D$2:'References_2'!$AQ$186,39,)</f>
        <v>#N/A</v>
      </c>
      <c r="O2864" s="13" t="str">
        <f>LEFT(L2864,2)</f>
        <v>µg</v>
      </c>
      <c r="P2864" s="139">
        <f>IF($O2864="mg",VLOOKUP($C2864,References_1!$H$2:$I$19,2,)*$K2864*0.0864,IF($O2864="µg",VLOOKUP($C2864,References_1!$H$2:$I$19,2,)*$K2864*86.4,""))</f>
        <v>95.472000000000008</v>
      </c>
      <c r="Q2864" s="138" t="str">
        <f>IF($O2864="mg","kg/j",IF($O2864="µg","mg/j",""))</f>
        <v>mg/j</v>
      </c>
    </row>
    <row r="2865" spans="1:17" x14ac:dyDescent="0.2">
      <c r="A2865" s="13">
        <f>VLOOKUP($B2865,References_1!$F$2:$G$19,2,)</f>
        <v>4</v>
      </c>
      <c r="B2865" s="13">
        <v>6127935</v>
      </c>
      <c r="C2865" s="13">
        <f>VLOOKUP($B2865,References_1!$F$2:$H$19,3,)</f>
        <v>3</v>
      </c>
      <c r="D2865" s="136">
        <v>42432</v>
      </c>
      <c r="E2865" s="13" t="s">
        <v>1031</v>
      </c>
      <c r="F2865" s="13">
        <v>23</v>
      </c>
      <c r="G2865" s="13" t="s">
        <v>770</v>
      </c>
      <c r="H2865" s="13">
        <v>1524</v>
      </c>
      <c r="I2865" s="13">
        <v>0.01</v>
      </c>
      <c r="J2865" s="137" t="s">
        <v>1169</v>
      </c>
      <c r="K2865" s="138">
        <v>0.01</v>
      </c>
      <c r="L2865" s="13" t="s">
        <v>135</v>
      </c>
      <c r="M2865" s="13" t="str">
        <f>VLOOKUP($H2865,References_1!$C$2:$D$827,2,)</f>
        <v>GP5</v>
      </c>
      <c r="N2865" s="13" t="e">
        <f>VLOOKUP($H2865,References_2!$D$2:'References_2'!$AQ$186,39,)</f>
        <v>#N/A</v>
      </c>
      <c r="O2865" s="13" t="str">
        <f>LEFT(L2865,2)</f>
        <v>µg</v>
      </c>
      <c r="P2865" s="139">
        <f>IF($O2865="mg",VLOOKUP($C2865,References_1!$H$2:$I$19,2,)*$K2865*0.0864,IF($O2865="µg",VLOOKUP($C2865,References_1!$H$2:$I$19,2,)*$K2865*86.4,""))</f>
        <v>1.8575999999999999</v>
      </c>
      <c r="Q2865" s="138" t="str">
        <f>IF($O2865="mg","kg/j",IF($O2865="µg","mg/j",""))</f>
        <v>mg/j</v>
      </c>
    </row>
    <row r="2866" spans="1:17" x14ac:dyDescent="0.2">
      <c r="A2866" s="13">
        <f>VLOOKUP($B2866,References_1!$F$2:$G$19,2,)</f>
        <v>18</v>
      </c>
      <c r="B2866" s="13">
        <v>6127970</v>
      </c>
      <c r="C2866" s="13">
        <f>VLOOKUP($B2866,References_1!$F$2:$H$19,3,)</f>
        <v>9.5</v>
      </c>
      <c r="D2866" s="136">
        <v>42432</v>
      </c>
      <c r="E2866" s="13" t="s">
        <v>1113</v>
      </c>
      <c r="F2866" s="13">
        <v>23</v>
      </c>
      <c r="G2866" s="13" t="s">
        <v>770</v>
      </c>
      <c r="H2866" s="13">
        <v>1524</v>
      </c>
      <c r="I2866" s="13">
        <v>0.01</v>
      </c>
      <c r="J2866" s="137" t="s">
        <v>1169</v>
      </c>
      <c r="K2866" s="138">
        <v>0.01</v>
      </c>
      <c r="L2866" s="13" t="s">
        <v>135</v>
      </c>
      <c r="M2866" s="13" t="str">
        <f>VLOOKUP($H2866,References_1!$C$2:$D$827,2,)</f>
        <v>GP5</v>
      </c>
      <c r="N2866" s="13" t="e">
        <f>VLOOKUP($H2866,References_2!$D$2:'References_2'!$AQ$186,39,)</f>
        <v>#N/A</v>
      </c>
      <c r="O2866" s="13" t="str">
        <f>LEFT(L2866,2)</f>
        <v>µg</v>
      </c>
      <c r="P2866" s="139">
        <f>IF($O2866="mg",VLOOKUP($C2866,References_1!$H$2:$I$19,2,)*$K2866*0.0864,IF($O2866="µg",VLOOKUP($C2866,References_1!$H$2:$I$19,2,)*$K2866*86.4,""))</f>
        <v>25.738560000000003</v>
      </c>
      <c r="Q2866" s="138" t="str">
        <f>IF($O2866="mg","kg/j",IF($O2866="µg","mg/j",""))</f>
        <v>mg/j</v>
      </c>
    </row>
    <row r="2867" spans="1:17" x14ac:dyDescent="0.2">
      <c r="A2867" s="13">
        <f>VLOOKUP($B2867,References_1!$F$2:$G$19,2,)</f>
        <v>14</v>
      </c>
      <c r="B2867" s="13">
        <v>6127985</v>
      </c>
      <c r="C2867" s="13">
        <f>VLOOKUP($B2867,References_1!$F$2:$H$19,3,)</f>
        <v>11</v>
      </c>
      <c r="D2867" s="136">
        <v>42432</v>
      </c>
      <c r="E2867" s="13" t="s">
        <v>1072</v>
      </c>
      <c r="F2867" s="13">
        <v>23</v>
      </c>
      <c r="G2867" s="13" t="s">
        <v>770</v>
      </c>
      <c r="H2867" s="13">
        <v>1524</v>
      </c>
      <c r="I2867" s="13">
        <v>0.01</v>
      </c>
      <c r="J2867" s="137" t="s">
        <v>1169</v>
      </c>
      <c r="K2867" s="138">
        <v>0.01</v>
      </c>
      <c r="L2867" s="13" t="s">
        <v>135</v>
      </c>
      <c r="M2867" s="13" t="str">
        <f>VLOOKUP($H2867,References_1!$C$2:$D$827,2,)</f>
        <v>GP5</v>
      </c>
      <c r="N2867" s="13" t="e">
        <f>VLOOKUP($H2867,References_2!$D$2:'References_2'!$AQ$186,39,)</f>
        <v>#N/A</v>
      </c>
      <c r="O2867" s="13" t="str">
        <f>LEFT(L2867,2)</f>
        <v>µg</v>
      </c>
      <c r="P2867" s="139">
        <f>IF($O2867="mg",VLOOKUP($C2867,References_1!$H$2:$I$19,2,)*$K2867*0.0864,IF($O2867="µg",VLOOKUP($C2867,References_1!$H$2:$I$19,2,)*$K2867*86.4,""))</f>
        <v>178.03584000000001</v>
      </c>
      <c r="Q2867" s="138" t="str">
        <f>IF($O2867="mg","kg/j",IF($O2867="µg","mg/j",""))</f>
        <v>mg/j</v>
      </c>
    </row>
    <row r="2868" spans="1:17" x14ac:dyDescent="0.2">
      <c r="A2868" s="11">
        <f>VLOOKUP($B2868,References_1!$F$2:$G$19,2,)</f>
        <v>11</v>
      </c>
      <c r="B2868" s="11" t="s">
        <v>118</v>
      </c>
      <c r="C2868" s="13">
        <f>VLOOKUP($B2868,References_1!$F$2:$H$19,3,)</f>
        <v>13</v>
      </c>
      <c r="D2868" s="136">
        <v>42432</v>
      </c>
      <c r="E2868" s="13" t="s">
        <v>119</v>
      </c>
      <c r="F2868" s="13">
        <v>23</v>
      </c>
      <c r="G2868" s="13" t="s">
        <v>770</v>
      </c>
      <c r="H2868" s="13">
        <v>1524</v>
      </c>
      <c r="I2868" s="13">
        <v>0.01</v>
      </c>
      <c r="J2868" s="137"/>
      <c r="K2868" s="138">
        <v>3.1E-2</v>
      </c>
      <c r="L2868" s="13" t="s">
        <v>135</v>
      </c>
      <c r="M2868" s="13" t="str">
        <f>VLOOKUP($H2868,References_1!$C$2:$D$827,2,)</f>
        <v>GP5</v>
      </c>
      <c r="N2868" s="13" t="e">
        <f>VLOOKUP($H2868,References_2!$D$2:'References_2'!$AQ$186,39,)</f>
        <v>#N/A</v>
      </c>
      <c r="O2868" s="13" t="str">
        <f>LEFT(L2868,2)</f>
        <v>µg</v>
      </c>
      <c r="P2868" s="139">
        <f>IF($O2868="mg",VLOOKUP($C2868,References_1!$H$2:$I$19,2,)*$K2868*0.0864,IF($O2868="µg",VLOOKUP($C2868,References_1!$H$2:$I$19,2,)*$K2868*86.4,""))</f>
        <v>42.52704</v>
      </c>
      <c r="Q2868" s="138" t="str">
        <f>IF($O2868="mg","kg/j",IF($O2868="µg","mg/j",""))</f>
        <v>mg/j</v>
      </c>
    </row>
    <row r="2869" spans="1:17" x14ac:dyDescent="0.2">
      <c r="A2869" s="13">
        <f>VLOOKUP($B2869,References_1!$F$2:$G$19,2,)</f>
        <v>12</v>
      </c>
      <c r="B2869" s="13">
        <v>6127975</v>
      </c>
      <c r="C2869" s="13">
        <f>VLOOKUP($B2869,References_1!$F$2:$H$19,3,)</f>
        <v>14</v>
      </c>
      <c r="D2869" s="136">
        <v>42432</v>
      </c>
      <c r="E2869" s="13" t="s">
        <v>991</v>
      </c>
      <c r="F2869" s="13">
        <v>23</v>
      </c>
      <c r="G2869" s="13" t="s">
        <v>770</v>
      </c>
      <c r="H2869" s="13">
        <v>1524</v>
      </c>
      <c r="I2869" s="13">
        <v>0.01</v>
      </c>
      <c r="J2869" s="137" t="s">
        <v>1169</v>
      </c>
      <c r="K2869" s="138">
        <v>0.01</v>
      </c>
      <c r="L2869" s="13" t="s">
        <v>135</v>
      </c>
      <c r="M2869" s="13" t="str">
        <f>VLOOKUP($H2869,References_1!$C$2:$D$827,2,)</f>
        <v>GP5</v>
      </c>
      <c r="N2869" s="13" t="e">
        <f>VLOOKUP($H2869,References_2!$D$2:'References_2'!$AQ$186,39,)</f>
        <v>#N/A</v>
      </c>
      <c r="O2869" s="13" t="str">
        <f>LEFT(L2869,2)</f>
        <v>µg</v>
      </c>
      <c r="P2869" s="139">
        <f>IF($O2869="mg",VLOOKUP($C2869,References_1!$H$2:$I$19,2,)*$K2869*0.0864,IF($O2869="µg",VLOOKUP($C2869,References_1!$H$2:$I$19,2,)*$K2869*86.4,""))</f>
        <v>47.736000000000004</v>
      </c>
      <c r="Q2869" s="138" t="str">
        <f>IF($O2869="mg","kg/j",IF($O2869="µg","mg/j",""))</f>
        <v>mg/j</v>
      </c>
    </row>
    <row r="2870" spans="1:17" x14ac:dyDescent="0.2">
      <c r="A2870" s="13">
        <f>VLOOKUP($B2870,References_1!$F$2:$G$19,2,)</f>
        <v>4</v>
      </c>
      <c r="B2870" s="13">
        <v>6127935</v>
      </c>
      <c r="C2870" s="13">
        <f>VLOOKUP($B2870,References_1!$F$2:$H$19,3,)</f>
        <v>3</v>
      </c>
      <c r="D2870" s="136">
        <v>42432</v>
      </c>
      <c r="E2870" s="13" t="s">
        <v>1031</v>
      </c>
      <c r="F2870" s="13">
        <v>23</v>
      </c>
      <c r="G2870" s="13" t="s">
        <v>771</v>
      </c>
      <c r="H2870" s="13">
        <v>1236</v>
      </c>
      <c r="I2870" s="13">
        <v>0.02</v>
      </c>
      <c r="J2870" s="137" t="s">
        <v>1169</v>
      </c>
      <c r="K2870" s="138">
        <v>0.02</v>
      </c>
      <c r="L2870" s="13" t="s">
        <v>135</v>
      </c>
      <c r="M2870" s="13" t="str">
        <f>VLOOKUP($H2870,References_1!$C$2:$D$827,2,)</f>
        <v>GP4</v>
      </c>
      <c r="N2870" s="13" t="e">
        <f>VLOOKUP($H2870,References_2!$D$2:'References_2'!$AQ$186,39,)</f>
        <v>#N/A</v>
      </c>
      <c r="O2870" s="13" t="str">
        <f>LEFT(L2870,2)</f>
        <v>µg</v>
      </c>
      <c r="P2870" s="139">
        <f>IF($O2870="mg",VLOOKUP($C2870,References_1!$H$2:$I$19,2,)*$K2870*0.0864,IF($O2870="µg",VLOOKUP($C2870,References_1!$H$2:$I$19,2,)*$K2870*86.4,""))</f>
        <v>3.7151999999999998</v>
      </c>
      <c r="Q2870" s="138" t="str">
        <f>IF($O2870="mg","kg/j",IF($O2870="µg","mg/j",""))</f>
        <v>mg/j</v>
      </c>
    </row>
    <row r="2871" spans="1:17" x14ac:dyDescent="0.2">
      <c r="A2871" s="13">
        <f>VLOOKUP($B2871,References_1!$F$2:$G$19,2,)</f>
        <v>18</v>
      </c>
      <c r="B2871" s="13">
        <v>6127970</v>
      </c>
      <c r="C2871" s="13">
        <f>VLOOKUP($B2871,References_1!$F$2:$H$19,3,)</f>
        <v>9.5</v>
      </c>
      <c r="D2871" s="136">
        <v>42432</v>
      </c>
      <c r="E2871" s="13" t="s">
        <v>1113</v>
      </c>
      <c r="F2871" s="13">
        <v>23</v>
      </c>
      <c r="G2871" s="13" t="s">
        <v>771</v>
      </c>
      <c r="H2871" s="13">
        <v>1236</v>
      </c>
      <c r="I2871" s="13">
        <v>0.02</v>
      </c>
      <c r="J2871" s="137" t="s">
        <v>1169</v>
      </c>
      <c r="K2871" s="138">
        <v>0.02</v>
      </c>
      <c r="L2871" s="13" t="s">
        <v>135</v>
      </c>
      <c r="M2871" s="13" t="str">
        <f>VLOOKUP($H2871,References_1!$C$2:$D$827,2,)</f>
        <v>GP4</v>
      </c>
      <c r="N2871" s="13" t="e">
        <f>VLOOKUP($H2871,References_2!$D$2:'References_2'!$AQ$186,39,)</f>
        <v>#N/A</v>
      </c>
      <c r="O2871" s="13" t="str">
        <f>LEFT(L2871,2)</f>
        <v>µg</v>
      </c>
      <c r="P2871" s="139">
        <f>IF($O2871="mg",VLOOKUP($C2871,References_1!$H$2:$I$19,2,)*$K2871*0.0864,IF($O2871="µg",VLOOKUP($C2871,References_1!$H$2:$I$19,2,)*$K2871*86.4,""))</f>
        <v>51.477120000000006</v>
      </c>
      <c r="Q2871" s="138" t="str">
        <f>IF($O2871="mg","kg/j",IF($O2871="µg","mg/j",""))</f>
        <v>mg/j</v>
      </c>
    </row>
    <row r="2872" spans="1:17" x14ac:dyDescent="0.2">
      <c r="A2872" s="13">
        <f>VLOOKUP($B2872,References_1!$F$2:$G$19,2,)</f>
        <v>14</v>
      </c>
      <c r="B2872" s="13">
        <v>6127985</v>
      </c>
      <c r="C2872" s="13">
        <f>VLOOKUP($B2872,References_1!$F$2:$H$19,3,)</f>
        <v>11</v>
      </c>
      <c r="D2872" s="136">
        <v>42432</v>
      </c>
      <c r="E2872" s="13" t="s">
        <v>1072</v>
      </c>
      <c r="F2872" s="13">
        <v>23</v>
      </c>
      <c r="G2872" s="13" t="s">
        <v>771</v>
      </c>
      <c r="H2872" s="13">
        <v>1236</v>
      </c>
      <c r="I2872" s="13">
        <v>0.02</v>
      </c>
      <c r="J2872" s="137" t="s">
        <v>1169</v>
      </c>
      <c r="K2872" s="138">
        <v>0.02</v>
      </c>
      <c r="L2872" s="13" t="s">
        <v>135</v>
      </c>
      <c r="M2872" s="13" t="str">
        <f>VLOOKUP($H2872,References_1!$C$2:$D$827,2,)</f>
        <v>GP4</v>
      </c>
      <c r="N2872" s="13" t="e">
        <f>VLOOKUP($H2872,References_2!$D$2:'References_2'!$AQ$186,39,)</f>
        <v>#N/A</v>
      </c>
      <c r="O2872" s="13" t="str">
        <f>LEFT(L2872,2)</f>
        <v>µg</v>
      </c>
      <c r="P2872" s="139">
        <f>IF($O2872="mg",VLOOKUP($C2872,References_1!$H$2:$I$19,2,)*$K2872*0.0864,IF($O2872="µg",VLOOKUP($C2872,References_1!$H$2:$I$19,2,)*$K2872*86.4,""))</f>
        <v>356.07168000000001</v>
      </c>
      <c r="Q2872" s="138" t="str">
        <f>IF($O2872="mg","kg/j",IF($O2872="µg","mg/j",""))</f>
        <v>mg/j</v>
      </c>
    </row>
    <row r="2873" spans="1:17" x14ac:dyDescent="0.2">
      <c r="A2873" s="13">
        <f>VLOOKUP($B2873,References_1!$F$2:$G$19,2,)</f>
        <v>11</v>
      </c>
      <c r="B2873" s="13" t="s">
        <v>118</v>
      </c>
      <c r="C2873" s="13">
        <f>VLOOKUP($B2873,References_1!$F$2:$H$19,3,)</f>
        <v>13</v>
      </c>
      <c r="D2873" s="136">
        <v>42432</v>
      </c>
      <c r="E2873" s="13" t="s">
        <v>119</v>
      </c>
      <c r="F2873" s="13">
        <v>23</v>
      </c>
      <c r="G2873" s="13" t="s">
        <v>771</v>
      </c>
      <c r="H2873" s="13">
        <v>1236</v>
      </c>
      <c r="I2873" s="13">
        <v>0.02</v>
      </c>
      <c r="J2873" s="137" t="s">
        <v>1169</v>
      </c>
      <c r="K2873" s="138">
        <v>0.02</v>
      </c>
      <c r="L2873" s="13" t="s">
        <v>135</v>
      </c>
      <c r="M2873" s="13" t="str">
        <f>VLOOKUP($H2873,References_1!$C$2:$D$827,2,)</f>
        <v>GP4</v>
      </c>
      <c r="N2873" s="13" t="e">
        <f>VLOOKUP($H2873,References_2!$D$2:'References_2'!$AQ$186,39,)</f>
        <v>#N/A</v>
      </c>
      <c r="O2873" s="13" t="str">
        <f>LEFT(L2873,2)</f>
        <v>µg</v>
      </c>
      <c r="P2873" s="139">
        <f>IF($O2873="mg",VLOOKUP($C2873,References_1!$H$2:$I$19,2,)*$K2873*0.0864,IF($O2873="µg",VLOOKUP($C2873,References_1!$H$2:$I$19,2,)*$K2873*86.4,""))</f>
        <v>27.436800000000005</v>
      </c>
      <c r="Q2873" s="138" t="str">
        <f>IF($O2873="mg","kg/j",IF($O2873="µg","mg/j",""))</f>
        <v>mg/j</v>
      </c>
    </row>
    <row r="2874" spans="1:17" x14ac:dyDescent="0.2">
      <c r="A2874" s="13">
        <f>VLOOKUP($B2874,References_1!$F$2:$G$19,2,)</f>
        <v>12</v>
      </c>
      <c r="B2874" s="13">
        <v>6127975</v>
      </c>
      <c r="C2874" s="13">
        <f>VLOOKUP($B2874,References_1!$F$2:$H$19,3,)</f>
        <v>14</v>
      </c>
      <c r="D2874" s="136">
        <v>42432</v>
      </c>
      <c r="E2874" s="13" t="s">
        <v>991</v>
      </c>
      <c r="F2874" s="13">
        <v>23</v>
      </c>
      <c r="G2874" s="13" t="s">
        <v>771</v>
      </c>
      <c r="H2874" s="13">
        <v>1236</v>
      </c>
      <c r="I2874" s="13">
        <v>0.02</v>
      </c>
      <c r="J2874" s="137" t="s">
        <v>1169</v>
      </c>
      <c r="K2874" s="138">
        <v>0.02</v>
      </c>
      <c r="L2874" s="13" t="s">
        <v>135</v>
      </c>
      <c r="M2874" s="13" t="str">
        <f>VLOOKUP($H2874,References_1!$C$2:$D$827,2,)</f>
        <v>GP4</v>
      </c>
      <c r="N2874" s="13" t="e">
        <f>VLOOKUP($H2874,References_2!$D$2:'References_2'!$AQ$186,39,)</f>
        <v>#N/A</v>
      </c>
      <c r="O2874" s="13" t="str">
        <f>LEFT(L2874,2)</f>
        <v>µg</v>
      </c>
      <c r="P2874" s="139">
        <f>IF($O2874="mg",VLOOKUP($C2874,References_1!$H$2:$I$19,2,)*$K2874*0.0864,IF($O2874="µg",VLOOKUP($C2874,References_1!$H$2:$I$19,2,)*$K2874*86.4,""))</f>
        <v>95.472000000000008</v>
      </c>
      <c r="Q2874" s="138" t="str">
        <f>IF($O2874="mg","kg/j",IF($O2874="µg","mg/j",""))</f>
        <v>mg/j</v>
      </c>
    </row>
    <row r="2875" spans="1:17" x14ac:dyDescent="0.2">
      <c r="A2875" s="13">
        <f>VLOOKUP($B2875,References_1!$F$2:$G$19,2,)</f>
        <v>4</v>
      </c>
      <c r="B2875" s="13">
        <v>6127935</v>
      </c>
      <c r="C2875" s="13">
        <f>VLOOKUP($B2875,References_1!$F$2:$H$19,3,)</f>
        <v>3</v>
      </c>
      <c r="D2875" s="136">
        <v>42432</v>
      </c>
      <c r="E2875" s="13" t="s">
        <v>1031</v>
      </c>
      <c r="F2875" s="13">
        <v>23</v>
      </c>
      <c r="G2875" s="13" t="s">
        <v>772</v>
      </c>
      <c r="H2875" s="13">
        <v>5813</v>
      </c>
      <c r="I2875" s="13">
        <v>0.02</v>
      </c>
      <c r="J2875" s="137" t="s">
        <v>1169</v>
      </c>
      <c r="K2875" s="138">
        <v>0.02</v>
      </c>
      <c r="L2875" s="13" t="s">
        <v>135</v>
      </c>
      <c r="M2875" s="13" t="str">
        <f>VLOOKUP($H2875,References_1!$C$2:$D$827,2,)</f>
        <v>GP4</v>
      </c>
      <c r="N2875" s="13" t="e">
        <f>VLOOKUP($H2875,References_2!$D$2:'References_2'!$AQ$186,39,)</f>
        <v>#N/A</v>
      </c>
      <c r="O2875" s="13" t="str">
        <f>LEFT(L2875,2)</f>
        <v>µg</v>
      </c>
      <c r="P2875" s="139">
        <f>IF($O2875="mg",VLOOKUP($C2875,References_1!$H$2:$I$19,2,)*$K2875*0.0864,IF($O2875="µg",VLOOKUP($C2875,References_1!$H$2:$I$19,2,)*$K2875*86.4,""))</f>
        <v>3.7151999999999998</v>
      </c>
      <c r="Q2875" s="138" t="str">
        <f>IF($O2875="mg","kg/j",IF($O2875="µg","mg/j",""))</f>
        <v>mg/j</v>
      </c>
    </row>
    <row r="2876" spans="1:17" x14ac:dyDescent="0.2">
      <c r="A2876" s="13">
        <f>VLOOKUP($B2876,References_1!$F$2:$G$19,2,)</f>
        <v>18</v>
      </c>
      <c r="B2876" s="13">
        <v>6127970</v>
      </c>
      <c r="C2876" s="13">
        <f>VLOOKUP($B2876,References_1!$F$2:$H$19,3,)</f>
        <v>9.5</v>
      </c>
      <c r="D2876" s="136">
        <v>42432</v>
      </c>
      <c r="E2876" s="13" t="s">
        <v>1113</v>
      </c>
      <c r="F2876" s="13">
        <v>23</v>
      </c>
      <c r="G2876" s="13" t="s">
        <v>772</v>
      </c>
      <c r="H2876" s="13">
        <v>5813</v>
      </c>
      <c r="I2876" s="13">
        <v>0.02</v>
      </c>
      <c r="J2876" s="137" t="s">
        <v>1169</v>
      </c>
      <c r="K2876" s="138">
        <v>0.02</v>
      </c>
      <c r="L2876" s="13" t="s">
        <v>135</v>
      </c>
      <c r="M2876" s="13" t="str">
        <f>VLOOKUP($H2876,References_1!$C$2:$D$827,2,)</f>
        <v>GP4</v>
      </c>
      <c r="N2876" s="13" t="e">
        <f>VLOOKUP($H2876,References_2!$D$2:'References_2'!$AQ$186,39,)</f>
        <v>#N/A</v>
      </c>
      <c r="O2876" s="13" t="str">
        <f>LEFT(L2876,2)</f>
        <v>µg</v>
      </c>
      <c r="P2876" s="139">
        <f>IF($O2876="mg",VLOOKUP($C2876,References_1!$H$2:$I$19,2,)*$K2876*0.0864,IF($O2876="µg",VLOOKUP($C2876,References_1!$H$2:$I$19,2,)*$K2876*86.4,""))</f>
        <v>51.477120000000006</v>
      </c>
      <c r="Q2876" s="138" t="str">
        <f>IF($O2876="mg","kg/j",IF($O2876="µg","mg/j",""))</f>
        <v>mg/j</v>
      </c>
    </row>
    <row r="2877" spans="1:17" x14ac:dyDescent="0.2">
      <c r="A2877" s="13">
        <f>VLOOKUP($B2877,References_1!$F$2:$G$19,2,)</f>
        <v>14</v>
      </c>
      <c r="B2877" s="13">
        <v>6127985</v>
      </c>
      <c r="C2877" s="13">
        <f>VLOOKUP($B2877,References_1!$F$2:$H$19,3,)</f>
        <v>11</v>
      </c>
      <c r="D2877" s="136">
        <v>42432</v>
      </c>
      <c r="E2877" s="13" t="s">
        <v>1072</v>
      </c>
      <c r="F2877" s="13">
        <v>23</v>
      </c>
      <c r="G2877" s="13" t="s">
        <v>772</v>
      </c>
      <c r="H2877" s="13">
        <v>5813</v>
      </c>
      <c r="I2877" s="13">
        <v>0.02</v>
      </c>
      <c r="J2877" s="137" t="s">
        <v>1169</v>
      </c>
      <c r="K2877" s="138">
        <v>0.02</v>
      </c>
      <c r="L2877" s="13" t="s">
        <v>135</v>
      </c>
      <c r="M2877" s="13" t="str">
        <f>VLOOKUP($H2877,References_1!$C$2:$D$827,2,)</f>
        <v>GP4</v>
      </c>
      <c r="N2877" s="13" t="e">
        <f>VLOOKUP($H2877,References_2!$D$2:'References_2'!$AQ$186,39,)</f>
        <v>#N/A</v>
      </c>
      <c r="O2877" s="13" t="str">
        <f>LEFT(L2877,2)</f>
        <v>µg</v>
      </c>
      <c r="P2877" s="139">
        <f>IF($O2877="mg",VLOOKUP($C2877,References_1!$H$2:$I$19,2,)*$K2877*0.0864,IF($O2877="µg",VLOOKUP($C2877,References_1!$H$2:$I$19,2,)*$K2877*86.4,""))</f>
        <v>356.07168000000001</v>
      </c>
      <c r="Q2877" s="138" t="str">
        <f>IF($O2877="mg","kg/j",IF($O2877="µg","mg/j",""))</f>
        <v>mg/j</v>
      </c>
    </row>
    <row r="2878" spans="1:17" x14ac:dyDescent="0.2">
      <c r="A2878" s="13">
        <f>VLOOKUP($B2878,References_1!$F$2:$G$19,2,)</f>
        <v>11</v>
      </c>
      <c r="B2878" s="13" t="s">
        <v>118</v>
      </c>
      <c r="C2878" s="13">
        <f>VLOOKUP($B2878,References_1!$F$2:$H$19,3,)</f>
        <v>13</v>
      </c>
      <c r="D2878" s="136">
        <v>42432</v>
      </c>
      <c r="E2878" s="13" t="s">
        <v>119</v>
      </c>
      <c r="F2878" s="13">
        <v>23</v>
      </c>
      <c r="G2878" s="13" t="s">
        <v>772</v>
      </c>
      <c r="H2878" s="13">
        <v>5813</v>
      </c>
      <c r="I2878" s="13">
        <v>0.02</v>
      </c>
      <c r="J2878" s="137" t="s">
        <v>1169</v>
      </c>
      <c r="K2878" s="138">
        <v>0.02</v>
      </c>
      <c r="L2878" s="13" t="s">
        <v>135</v>
      </c>
      <c r="M2878" s="13" t="str">
        <f>VLOOKUP($H2878,References_1!$C$2:$D$827,2,)</f>
        <v>GP4</v>
      </c>
      <c r="N2878" s="13" t="e">
        <f>VLOOKUP($H2878,References_2!$D$2:'References_2'!$AQ$186,39,)</f>
        <v>#N/A</v>
      </c>
      <c r="O2878" s="13" t="str">
        <f>LEFT(L2878,2)</f>
        <v>µg</v>
      </c>
      <c r="P2878" s="139">
        <f>IF($O2878="mg",VLOOKUP($C2878,References_1!$H$2:$I$19,2,)*$K2878*0.0864,IF($O2878="µg",VLOOKUP($C2878,References_1!$H$2:$I$19,2,)*$K2878*86.4,""))</f>
        <v>27.436800000000005</v>
      </c>
      <c r="Q2878" s="138" t="str">
        <f>IF($O2878="mg","kg/j",IF($O2878="µg","mg/j",""))</f>
        <v>mg/j</v>
      </c>
    </row>
    <row r="2879" spans="1:17" x14ac:dyDescent="0.2">
      <c r="A2879" s="13">
        <f>VLOOKUP($B2879,References_1!$F$2:$G$19,2,)</f>
        <v>12</v>
      </c>
      <c r="B2879" s="13">
        <v>6127975</v>
      </c>
      <c r="C2879" s="13">
        <f>VLOOKUP($B2879,References_1!$F$2:$H$19,3,)</f>
        <v>14</v>
      </c>
      <c r="D2879" s="136">
        <v>42432</v>
      </c>
      <c r="E2879" s="13" t="s">
        <v>991</v>
      </c>
      <c r="F2879" s="13">
        <v>23</v>
      </c>
      <c r="G2879" s="13" t="s">
        <v>772</v>
      </c>
      <c r="H2879" s="13">
        <v>5813</v>
      </c>
      <c r="I2879" s="13">
        <v>0.02</v>
      </c>
      <c r="J2879" s="137" t="s">
        <v>1169</v>
      </c>
      <c r="K2879" s="138">
        <v>0.02</v>
      </c>
      <c r="L2879" s="13" t="s">
        <v>135</v>
      </c>
      <c r="M2879" s="13" t="str">
        <f>VLOOKUP($H2879,References_1!$C$2:$D$827,2,)</f>
        <v>GP4</v>
      </c>
      <c r="N2879" s="13" t="e">
        <f>VLOOKUP($H2879,References_2!$D$2:'References_2'!$AQ$186,39,)</f>
        <v>#N/A</v>
      </c>
      <c r="O2879" s="13" t="str">
        <f>LEFT(L2879,2)</f>
        <v>µg</v>
      </c>
      <c r="P2879" s="139">
        <f>IF($O2879="mg",VLOOKUP($C2879,References_1!$H$2:$I$19,2,)*$K2879*0.0864,IF($O2879="µg",VLOOKUP($C2879,References_1!$H$2:$I$19,2,)*$K2879*86.4,""))</f>
        <v>95.472000000000008</v>
      </c>
      <c r="Q2879" s="138" t="str">
        <f>IF($O2879="mg","kg/j",IF($O2879="µg","mg/j",""))</f>
        <v>mg/j</v>
      </c>
    </row>
    <row r="2880" spans="1:17" x14ac:dyDescent="0.2">
      <c r="A2880" s="9">
        <f>VLOOKUP($B2880,References_1!$F$2:$G$19,2,)</f>
        <v>4</v>
      </c>
      <c r="B2880" s="9">
        <v>6127935</v>
      </c>
      <c r="C2880" s="13">
        <f>VLOOKUP($B2880,References_1!$F$2:$H$19,3,)</f>
        <v>3</v>
      </c>
      <c r="D2880" s="136">
        <v>42432</v>
      </c>
      <c r="E2880" s="13" t="s">
        <v>1031</v>
      </c>
      <c r="F2880" s="13">
        <v>23</v>
      </c>
      <c r="G2880" s="13" t="s">
        <v>773</v>
      </c>
      <c r="H2880" s="13">
        <v>1436</v>
      </c>
      <c r="I2880" s="13">
        <v>0.5</v>
      </c>
      <c r="J2880" s="137" t="s">
        <v>1169</v>
      </c>
      <c r="K2880" s="118">
        <v>0.5</v>
      </c>
      <c r="L2880" s="13" t="s">
        <v>135</v>
      </c>
      <c r="M2880" s="13" t="str">
        <f>VLOOKUP($H2880,References_1!$C$2:$D$827,2,)</f>
        <v>GP1</v>
      </c>
      <c r="N2880" s="13" t="e">
        <f>VLOOKUP($H2880,References_2!$D$2:'References_2'!$AQ$186,39,)</f>
        <v>#N/A</v>
      </c>
      <c r="O2880" s="13" t="str">
        <f>LEFT(L2880,2)</f>
        <v>µg</v>
      </c>
      <c r="P2880" s="139">
        <f>IF($O2880="mg",VLOOKUP($C2880,References_1!$H$2:$I$19,2,)*$K2880*0.0864,IF($O2880="µg",VLOOKUP($C2880,References_1!$H$2:$I$19,2,)*$K2880*86.4,""))</f>
        <v>92.88</v>
      </c>
      <c r="Q2880" s="138" t="str">
        <f>IF($O2880="mg","kg/j",IF($O2880="µg","mg/j",""))</f>
        <v>mg/j</v>
      </c>
    </row>
    <row r="2881" spans="1:17" x14ac:dyDescent="0.2">
      <c r="A2881" s="9">
        <f>VLOOKUP($B2881,References_1!$F$2:$G$19,2,)</f>
        <v>18</v>
      </c>
      <c r="B2881" s="9">
        <v>6127970</v>
      </c>
      <c r="C2881" s="13">
        <f>VLOOKUP($B2881,References_1!$F$2:$H$19,3,)</f>
        <v>9.5</v>
      </c>
      <c r="D2881" s="136">
        <v>42432</v>
      </c>
      <c r="E2881" s="13" t="s">
        <v>1113</v>
      </c>
      <c r="F2881" s="13">
        <v>23</v>
      </c>
      <c r="G2881" s="13" t="s">
        <v>773</v>
      </c>
      <c r="H2881" s="13">
        <v>1436</v>
      </c>
      <c r="I2881" s="13">
        <v>0.5</v>
      </c>
      <c r="J2881" s="137"/>
      <c r="K2881" s="118">
        <v>1</v>
      </c>
      <c r="L2881" s="13" t="s">
        <v>135</v>
      </c>
      <c r="M2881" s="13" t="str">
        <f>VLOOKUP($H2881,References_1!$C$2:$D$827,2,)</f>
        <v>GP1</v>
      </c>
      <c r="N2881" s="13" t="e">
        <f>VLOOKUP($H2881,References_2!$D$2:'References_2'!$AQ$186,39,)</f>
        <v>#N/A</v>
      </c>
      <c r="O2881" s="13" t="str">
        <f>LEFT(L2881,2)</f>
        <v>µg</v>
      </c>
      <c r="P2881" s="139">
        <f>IF($O2881="mg",VLOOKUP($C2881,References_1!$H$2:$I$19,2,)*$K2881*0.0864,IF($O2881="µg",VLOOKUP($C2881,References_1!$H$2:$I$19,2,)*$K2881*86.4,""))</f>
        <v>2573.8560000000002</v>
      </c>
      <c r="Q2881" s="138" t="str">
        <f>IF($O2881="mg","kg/j",IF($O2881="µg","mg/j",""))</f>
        <v>mg/j</v>
      </c>
    </row>
    <row r="2882" spans="1:17" x14ac:dyDescent="0.2">
      <c r="A2882" s="9">
        <f>VLOOKUP($B2882,References_1!$F$2:$G$19,2,)</f>
        <v>14</v>
      </c>
      <c r="B2882" s="9">
        <v>6127985</v>
      </c>
      <c r="C2882" s="13">
        <f>VLOOKUP($B2882,References_1!$F$2:$H$19,3,)</f>
        <v>11</v>
      </c>
      <c r="D2882" s="136">
        <v>42432</v>
      </c>
      <c r="E2882" s="13" t="s">
        <v>1072</v>
      </c>
      <c r="F2882" s="13">
        <v>23</v>
      </c>
      <c r="G2882" s="13" t="s">
        <v>773</v>
      </c>
      <c r="H2882" s="13">
        <v>1436</v>
      </c>
      <c r="I2882" s="13">
        <v>0.5</v>
      </c>
      <c r="J2882" s="137"/>
      <c r="K2882" s="118">
        <v>1</v>
      </c>
      <c r="L2882" s="13" t="s">
        <v>135</v>
      </c>
      <c r="M2882" s="13" t="str">
        <f>VLOOKUP($H2882,References_1!$C$2:$D$827,2,)</f>
        <v>GP1</v>
      </c>
      <c r="N2882" s="13" t="e">
        <f>VLOOKUP($H2882,References_2!$D$2:'References_2'!$AQ$186,39,)</f>
        <v>#N/A</v>
      </c>
      <c r="O2882" s="13" t="str">
        <f>LEFT(L2882,2)</f>
        <v>µg</v>
      </c>
      <c r="P2882" s="139">
        <f>IF($O2882="mg",VLOOKUP($C2882,References_1!$H$2:$I$19,2,)*$K2882*0.0864,IF($O2882="µg",VLOOKUP($C2882,References_1!$H$2:$I$19,2,)*$K2882*86.4,""))</f>
        <v>17803.584000000003</v>
      </c>
      <c r="Q2882" s="138" t="str">
        <f>IF($O2882="mg","kg/j",IF($O2882="µg","mg/j",""))</f>
        <v>mg/j</v>
      </c>
    </row>
    <row r="2883" spans="1:17" x14ac:dyDescent="0.2">
      <c r="A2883" s="9">
        <f>VLOOKUP($B2883,References_1!$F$2:$G$19,2,)</f>
        <v>11</v>
      </c>
      <c r="B2883" s="9" t="s">
        <v>118</v>
      </c>
      <c r="C2883" s="13">
        <f>VLOOKUP($B2883,References_1!$F$2:$H$19,3,)</f>
        <v>13</v>
      </c>
      <c r="D2883" s="136">
        <v>42432</v>
      </c>
      <c r="E2883" s="13" t="s">
        <v>119</v>
      </c>
      <c r="F2883" s="13">
        <v>23</v>
      </c>
      <c r="G2883" s="13" t="s">
        <v>773</v>
      </c>
      <c r="H2883" s="13">
        <v>1436</v>
      </c>
      <c r="I2883" s="13">
        <v>0.5</v>
      </c>
      <c r="J2883" s="137" t="s">
        <v>1169</v>
      </c>
      <c r="K2883" s="118">
        <v>0.5</v>
      </c>
      <c r="L2883" s="13" t="s">
        <v>135</v>
      </c>
      <c r="M2883" s="13" t="str">
        <f>VLOOKUP($H2883,References_1!$C$2:$D$827,2,)</f>
        <v>GP1</v>
      </c>
      <c r="N2883" s="13" t="e">
        <f>VLOOKUP($H2883,References_2!$D$2:'References_2'!$AQ$186,39,)</f>
        <v>#N/A</v>
      </c>
      <c r="O2883" s="13" t="str">
        <f>LEFT(L2883,2)</f>
        <v>µg</v>
      </c>
      <c r="P2883" s="139">
        <f>IF($O2883="mg",VLOOKUP($C2883,References_1!$H$2:$I$19,2,)*$K2883*0.0864,IF($O2883="µg",VLOOKUP($C2883,References_1!$H$2:$I$19,2,)*$K2883*86.4,""))</f>
        <v>685.92000000000007</v>
      </c>
      <c r="Q2883" s="138" t="str">
        <f>IF($O2883="mg","kg/j",IF($O2883="µg","mg/j",""))</f>
        <v>mg/j</v>
      </c>
    </row>
    <row r="2884" spans="1:17" x14ac:dyDescent="0.2">
      <c r="A2884" s="9">
        <f>VLOOKUP($B2884,References_1!$F$2:$G$19,2,)</f>
        <v>12</v>
      </c>
      <c r="B2884" s="9">
        <v>6127975</v>
      </c>
      <c r="C2884" s="13">
        <f>VLOOKUP($B2884,References_1!$F$2:$H$19,3,)</f>
        <v>14</v>
      </c>
      <c r="D2884" s="136">
        <v>42432</v>
      </c>
      <c r="E2884" s="13" t="s">
        <v>991</v>
      </c>
      <c r="F2884" s="13">
        <v>23</v>
      </c>
      <c r="G2884" s="13" t="s">
        <v>773</v>
      </c>
      <c r="H2884" s="13">
        <v>1436</v>
      </c>
      <c r="I2884" s="13">
        <v>0.5</v>
      </c>
      <c r="J2884" s="137"/>
      <c r="K2884" s="118">
        <v>1</v>
      </c>
      <c r="L2884" s="13" t="s">
        <v>135</v>
      </c>
      <c r="M2884" s="13" t="str">
        <f>VLOOKUP($H2884,References_1!$C$2:$D$827,2,)</f>
        <v>GP1</v>
      </c>
      <c r="N2884" s="13" t="e">
        <f>VLOOKUP($H2884,References_2!$D$2:'References_2'!$AQ$186,39,)</f>
        <v>#N/A</v>
      </c>
      <c r="O2884" s="13" t="str">
        <f>LEFT(L2884,2)</f>
        <v>µg</v>
      </c>
      <c r="P2884" s="139">
        <f>IF($O2884="mg",VLOOKUP($C2884,References_1!$H$2:$I$19,2,)*$K2884*0.0864,IF($O2884="µg",VLOOKUP($C2884,References_1!$H$2:$I$19,2,)*$K2884*86.4,""))</f>
        <v>4773.6000000000004</v>
      </c>
      <c r="Q2884" s="138" t="str">
        <f>IF($O2884="mg","kg/j",IF($O2884="µg","mg/j",""))</f>
        <v>mg/j</v>
      </c>
    </row>
    <row r="2885" spans="1:17" x14ac:dyDescent="0.2">
      <c r="A2885" s="13">
        <f>VLOOKUP($B2885,References_1!$F$2:$G$19,2,)</f>
        <v>4</v>
      </c>
      <c r="B2885" s="13">
        <v>6127935</v>
      </c>
      <c r="C2885" s="13">
        <f>VLOOKUP($B2885,References_1!$F$2:$H$19,3,)</f>
        <v>3</v>
      </c>
      <c r="D2885" s="136">
        <v>42432</v>
      </c>
      <c r="E2885" s="13" t="s">
        <v>1031</v>
      </c>
      <c r="F2885" s="13">
        <v>23</v>
      </c>
      <c r="G2885" s="13" t="s">
        <v>774</v>
      </c>
      <c r="H2885" s="13">
        <v>1525</v>
      </c>
      <c r="I2885" s="13">
        <v>0.02</v>
      </c>
      <c r="J2885" s="137" t="s">
        <v>1169</v>
      </c>
      <c r="K2885" s="138">
        <v>0.02</v>
      </c>
      <c r="L2885" s="13" t="s">
        <v>135</v>
      </c>
      <c r="M2885" s="13" t="str">
        <f>VLOOKUP($H2885,References_1!$C$2:$D$827,2,)</f>
        <v>GP4</v>
      </c>
      <c r="N2885" s="13" t="e">
        <f>VLOOKUP($H2885,References_2!$D$2:'References_2'!$AQ$186,39,)</f>
        <v>#N/A</v>
      </c>
      <c r="O2885" s="13" t="str">
        <f>LEFT(L2885,2)</f>
        <v>µg</v>
      </c>
      <c r="P2885" s="139">
        <f>IF($O2885="mg",VLOOKUP($C2885,References_1!$H$2:$I$19,2,)*$K2885*0.0864,IF($O2885="µg",VLOOKUP($C2885,References_1!$H$2:$I$19,2,)*$K2885*86.4,""))</f>
        <v>3.7151999999999998</v>
      </c>
      <c r="Q2885" s="138" t="str">
        <f>IF($O2885="mg","kg/j",IF($O2885="µg","mg/j",""))</f>
        <v>mg/j</v>
      </c>
    </row>
    <row r="2886" spans="1:17" x14ac:dyDescent="0.2">
      <c r="A2886" s="13">
        <f>VLOOKUP($B2886,References_1!$F$2:$G$19,2,)</f>
        <v>18</v>
      </c>
      <c r="B2886" s="13">
        <v>6127970</v>
      </c>
      <c r="C2886" s="13">
        <f>VLOOKUP($B2886,References_1!$F$2:$H$19,3,)</f>
        <v>9.5</v>
      </c>
      <c r="D2886" s="136">
        <v>42432</v>
      </c>
      <c r="E2886" s="13" t="s">
        <v>1113</v>
      </c>
      <c r="F2886" s="13">
        <v>23</v>
      </c>
      <c r="G2886" s="13" t="s">
        <v>774</v>
      </c>
      <c r="H2886" s="13">
        <v>1525</v>
      </c>
      <c r="I2886" s="13">
        <v>0.02</v>
      </c>
      <c r="J2886" s="137" t="s">
        <v>1169</v>
      </c>
      <c r="K2886" s="138">
        <v>0.02</v>
      </c>
      <c r="L2886" s="13" t="s">
        <v>135</v>
      </c>
      <c r="M2886" s="13" t="str">
        <f>VLOOKUP($H2886,References_1!$C$2:$D$827,2,)</f>
        <v>GP4</v>
      </c>
      <c r="N2886" s="13" t="e">
        <f>VLOOKUP($H2886,References_2!$D$2:'References_2'!$AQ$186,39,)</f>
        <v>#N/A</v>
      </c>
      <c r="O2886" s="13" t="str">
        <f>LEFT(L2886,2)</f>
        <v>µg</v>
      </c>
      <c r="P2886" s="139">
        <f>IF($O2886="mg",VLOOKUP($C2886,References_1!$H$2:$I$19,2,)*$K2886*0.0864,IF($O2886="µg",VLOOKUP($C2886,References_1!$H$2:$I$19,2,)*$K2886*86.4,""))</f>
        <v>51.477120000000006</v>
      </c>
      <c r="Q2886" s="138" t="str">
        <f>IF($O2886="mg","kg/j",IF($O2886="µg","mg/j",""))</f>
        <v>mg/j</v>
      </c>
    </row>
    <row r="2887" spans="1:17" x14ac:dyDescent="0.2">
      <c r="A2887" s="13">
        <f>VLOOKUP($B2887,References_1!$F$2:$G$19,2,)</f>
        <v>14</v>
      </c>
      <c r="B2887" s="13">
        <v>6127985</v>
      </c>
      <c r="C2887" s="13">
        <f>VLOOKUP($B2887,References_1!$F$2:$H$19,3,)</f>
        <v>11</v>
      </c>
      <c r="D2887" s="136">
        <v>42432</v>
      </c>
      <c r="E2887" s="13" t="s">
        <v>1072</v>
      </c>
      <c r="F2887" s="13">
        <v>23</v>
      </c>
      <c r="G2887" s="13" t="s">
        <v>774</v>
      </c>
      <c r="H2887" s="13">
        <v>1525</v>
      </c>
      <c r="I2887" s="13">
        <v>0.02</v>
      </c>
      <c r="J2887" s="137" t="s">
        <v>1169</v>
      </c>
      <c r="K2887" s="138">
        <v>0.02</v>
      </c>
      <c r="L2887" s="13" t="s">
        <v>135</v>
      </c>
      <c r="M2887" s="13" t="str">
        <f>VLOOKUP($H2887,References_1!$C$2:$D$827,2,)</f>
        <v>GP4</v>
      </c>
      <c r="N2887" s="13" t="e">
        <f>VLOOKUP($H2887,References_2!$D$2:'References_2'!$AQ$186,39,)</f>
        <v>#N/A</v>
      </c>
      <c r="O2887" s="13" t="str">
        <f>LEFT(L2887,2)</f>
        <v>µg</v>
      </c>
      <c r="P2887" s="139">
        <f>IF($O2887="mg",VLOOKUP($C2887,References_1!$H$2:$I$19,2,)*$K2887*0.0864,IF($O2887="µg",VLOOKUP($C2887,References_1!$H$2:$I$19,2,)*$K2887*86.4,""))</f>
        <v>356.07168000000001</v>
      </c>
      <c r="Q2887" s="138" t="str">
        <f>IF($O2887="mg","kg/j",IF($O2887="µg","mg/j",""))</f>
        <v>mg/j</v>
      </c>
    </row>
    <row r="2888" spans="1:17" x14ac:dyDescent="0.2">
      <c r="A2888" s="13">
        <f>VLOOKUP($B2888,References_1!$F$2:$G$19,2,)</f>
        <v>11</v>
      </c>
      <c r="B2888" s="13" t="s">
        <v>118</v>
      </c>
      <c r="C2888" s="13">
        <f>VLOOKUP($B2888,References_1!$F$2:$H$19,3,)</f>
        <v>13</v>
      </c>
      <c r="D2888" s="136">
        <v>42432</v>
      </c>
      <c r="E2888" s="13" t="s">
        <v>119</v>
      </c>
      <c r="F2888" s="13">
        <v>23</v>
      </c>
      <c r="G2888" s="13" t="s">
        <v>774</v>
      </c>
      <c r="H2888" s="13">
        <v>1525</v>
      </c>
      <c r="I2888" s="13">
        <v>0.02</v>
      </c>
      <c r="J2888" s="137" t="s">
        <v>1169</v>
      </c>
      <c r="K2888" s="138">
        <v>0.02</v>
      </c>
      <c r="L2888" s="13" t="s">
        <v>135</v>
      </c>
      <c r="M2888" s="13" t="str">
        <f>VLOOKUP($H2888,References_1!$C$2:$D$827,2,)</f>
        <v>GP4</v>
      </c>
      <c r="N2888" s="13" t="e">
        <f>VLOOKUP($H2888,References_2!$D$2:'References_2'!$AQ$186,39,)</f>
        <v>#N/A</v>
      </c>
      <c r="O2888" s="13" t="str">
        <f>LEFT(L2888,2)</f>
        <v>µg</v>
      </c>
      <c r="P2888" s="139">
        <f>IF($O2888="mg",VLOOKUP($C2888,References_1!$H$2:$I$19,2,)*$K2888*0.0864,IF($O2888="µg",VLOOKUP($C2888,References_1!$H$2:$I$19,2,)*$K2888*86.4,""))</f>
        <v>27.436800000000005</v>
      </c>
      <c r="Q2888" s="138" t="str">
        <f>IF($O2888="mg","kg/j",IF($O2888="µg","mg/j",""))</f>
        <v>mg/j</v>
      </c>
    </row>
    <row r="2889" spans="1:17" x14ac:dyDescent="0.2">
      <c r="A2889" s="13">
        <f>VLOOKUP($B2889,References_1!$F$2:$G$19,2,)</f>
        <v>12</v>
      </c>
      <c r="B2889" s="13">
        <v>6127975</v>
      </c>
      <c r="C2889" s="13">
        <f>VLOOKUP($B2889,References_1!$F$2:$H$19,3,)</f>
        <v>14</v>
      </c>
      <c r="D2889" s="136">
        <v>42432</v>
      </c>
      <c r="E2889" s="13" t="s">
        <v>991</v>
      </c>
      <c r="F2889" s="13">
        <v>23</v>
      </c>
      <c r="G2889" s="13" t="s">
        <v>774</v>
      </c>
      <c r="H2889" s="13">
        <v>1525</v>
      </c>
      <c r="I2889" s="13">
        <v>0.02</v>
      </c>
      <c r="J2889" s="137" t="s">
        <v>1169</v>
      </c>
      <c r="K2889" s="138">
        <v>0.02</v>
      </c>
      <c r="L2889" s="13" t="s">
        <v>135</v>
      </c>
      <c r="M2889" s="13" t="str">
        <f>VLOOKUP($H2889,References_1!$C$2:$D$827,2,)</f>
        <v>GP4</v>
      </c>
      <c r="N2889" s="13" t="e">
        <f>VLOOKUP($H2889,References_2!$D$2:'References_2'!$AQ$186,39,)</f>
        <v>#N/A</v>
      </c>
      <c r="O2889" s="13" t="str">
        <f>LEFT(L2889,2)</f>
        <v>µg</v>
      </c>
      <c r="P2889" s="139">
        <f>IF($O2889="mg",VLOOKUP($C2889,References_1!$H$2:$I$19,2,)*$K2889*0.0864,IF($O2889="µg",VLOOKUP($C2889,References_1!$H$2:$I$19,2,)*$K2889*86.4,""))</f>
        <v>95.472000000000008</v>
      </c>
      <c r="Q2889" s="138" t="str">
        <f>IF($O2889="mg","kg/j",IF($O2889="µg","mg/j",""))</f>
        <v>mg/j</v>
      </c>
    </row>
    <row r="2890" spans="1:17" x14ac:dyDescent="0.2">
      <c r="A2890" s="13">
        <f>VLOOKUP($B2890,References_1!$F$2:$G$19,2,)</f>
        <v>4</v>
      </c>
      <c r="B2890" s="13">
        <v>6127935</v>
      </c>
      <c r="C2890" s="13">
        <f>VLOOKUP($B2890,References_1!$F$2:$H$19,3,)</f>
        <v>3</v>
      </c>
      <c r="D2890" s="136">
        <v>42432</v>
      </c>
      <c r="E2890" s="13" t="s">
        <v>1031</v>
      </c>
      <c r="F2890" s="13">
        <v>23</v>
      </c>
      <c r="G2890" s="13" t="s">
        <v>775</v>
      </c>
      <c r="H2890" s="13">
        <v>1237</v>
      </c>
      <c r="I2890" s="13">
        <v>0.02</v>
      </c>
      <c r="J2890" s="137" t="s">
        <v>1169</v>
      </c>
      <c r="K2890" s="138">
        <v>0.02</v>
      </c>
      <c r="L2890" s="13" t="s">
        <v>135</v>
      </c>
      <c r="M2890" s="13" t="str">
        <f>VLOOKUP($H2890,References_1!$C$2:$D$827,2,)</f>
        <v>GP4</v>
      </c>
      <c r="N2890" s="13" t="e">
        <f>VLOOKUP($H2890,References_2!$D$2:'References_2'!$AQ$186,39,)</f>
        <v>#N/A</v>
      </c>
      <c r="O2890" s="13" t="str">
        <f>LEFT(L2890,2)</f>
        <v>µg</v>
      </c>
      <c r="P2890" s="139">
        <f>IF($O2890="mg",VLOOKUP($C2890,References_1!$H$2:$I$19,2,)*$K2890*0.0864,IF($O2890="µg",VLOOKUP($C2890,References_1!$H$2:$I$19,2,)*$K2890*86.4,""))</f>
        <v>3.7151999999999998</v>
      </c>
      <c r="Q2890" s="138" t="str">
        <f>IF($O2890="mg","kg/j",IF($O2890="µg","mg/j",""))</f>
        <v>mg/j</v>
      </c>
    </row>
    <row r="2891" spans="1:17" x14ac:dyDescent="0.2">
      <c r="A2891" s="13">
        <f>VLOOKUP($B2891,References_1!$F$2:$G$19,2,)</f>
        <v>18</v>
      </c>
      <c r="B2891" s="13">
        <v>6127970</v>
      </c>
      <c r="C2891" s="13">
        <f>VLOOKUP($B2891,References_1!$F$2:$H$19,3,)</f>
        <v>9.5</v>
      </c>
      <c r="D2891" s="136">
        <v>42432</v>
      </c>
      <c r="E2891" s="13" t="s">
        <v>1113</v>
      </c>
      <c r="F2891" s="13">
        <v>23</v>
      </c>
      <c r="G2891" s="13" t="s">
        <v>775</v>
      </c>
      <c r="H2891" s="13">
        <v>1237</v>
      </c>
      <c r="I2891" s="13">
        <v>0.02</v>
      </c>
      <c r="J2891" s="137" t="s">
        <v>1169</v>
      </c>
      <c r="K2891" s="138">
        <v>0.02</v>
      </c>
      <c r="L2891" s="13" t="s">
        <v>135</v>
      </c>
      <c r="M2891" s="13" t="str">
        <f>VLOOKUP($H2891,References_1!$C$2:$D$827,2,)</f>
        <v>GP4</v>
      </c>
      <c r="N2891" s="13" t="e">
        <f>VLOOKUP($H2891,References_2!$D$2:'References_2'!$AQ$186,39,)</f>
        <v>#N/A</v>
      </c>
      <c r="O2891" s="13" t="str">
        <f>LEFT(L2891,2)</f>
        <v>µg</v>
      </c>
      <c r="P2891" s="139">
        <f>IF($O2891="mg",VLOOKUP($C2891,References_1!$H$2:$I$19,2,)*$K2891*0.0864,IF($O2891="µg",VLOOKUP($C2891,References_1!$H$2:$I$19,2,)*$K2891*86.4,""))</f>
        <v>51.477120000000006</v>
      </c>
      <c r="Q2891" s="138" t="str">
        <f>IF($O2891="mg","kg/j",IF($O2891="µg","mg/j",""))</f>
        <v>mg/j</v>
      </c>
    </row>
    <row r="2892" spans="1:17" x14ac:dyDescent="0.2">
      <c r="A2892" s="13">
        <f>VLOOKUP($B2892,References_1!$F$2:$G$19,2,)</f>
        <v>14</v>
      </c>
      <c r="B2892" s="13">
        <v>6127985</v>
      </c>
      <c r="C2892" s="13">
        <f>VLOOKUP($B2892,References_1!$F$2:$H$19,3,)</f>
        <v>11</v>
      </c>
      <c r="D2892" s="136">
        <v>42432</v>
      </c>
      <c r="E2892" s="13" t="s">
        <v>1072</v>
      </c>
      <c r="F2892" s="13">
        <v>23</v>
      </c>
      <c r="G2892" s="13" t="s">
        <v>775</v>
      </c>
      <c r="H2892" s="13">
        <v>1237</v>
      </c>
      <c r="I2892" s="13">
        <v>0.02</v>
      </c>
      <c r="J2892" s="137" t="s">
        <v>1169</v>
      </c>
      <c r="K2892" s="138">
        <v>0.02</v>
      </c>
      <c r="L2892" s="13" t="s">
        <v>135</v>
      </c>
      <c r="M2892" s="13" t="str">
        <f>VLOOKUP($H2892,References_1!$C$2:$D$827,2,)</f>
        <v>GP4</v>
      </c>
      <c r="N2892" s="13" t="e">
        <f>VLOOKUP($H2892,References_2!$D$2:'References_2'!$AQ$186,39,)</f>
        <v>#N/A</v>
      </c>
      <c r="O2892" s="13" t="str">
        <f>LEFT(L2892,2)</f>
        <v>µg</v>
      </c>
      <c r="P2892" s="139">
        <f>IF($O2892="mg",VLOOKUP($C2892,References_1!$H$2:$I$19,2,)*$K2892*0.0864,IF($O2892="µg",VLOOKUP($C2892,References_1!$H$2:$I$19,2,)*$K2892*86.4,""))</f>
        <v>356.07168000000001</v>
      </c>
      <c r="Q2892" s="138" t="str">
        <f>IF($O2892="mg","kg/j",IF($O2892="µg","mg/j",""))</f>
        <v>mg/j</v>
      </c>
    </row>
    <row r="2893" spans="1:17" x14ac:dyDescent="0.2">
      <c r="A2893" s="13">
        <f>VLOOKUP($B2893,References_1!$F$2:$G$19,2,)</f>
        <v>11</v>
      </c>
      <c r="B2893" s="13" t="s">
        <v>118</v>
      </c>
      <c r="C2893" s="13">
        <f>VLOOKUP($B2893,References_1!$F$2:$H$19,3,)</f>
        <v>13</v>
      </c>
      <c r="D2893" s="136">
        <v>42432</v>
      </c>
      <c r="E2893" s="13" t="s">
        <v>119</v>
      </c>
      <c r="F2893" s="13">
        <v>23</v>
      </c>
      <c r="G2893" s="13" t="s">
        <v>775</v>
      </c>
      <c r="H2893" s="13">
        <v>1237</v>
      </c>
      <c r="I2893" s="13">
        <v>0.02</v>
      </c>
      <c r="J2893" s="137" t="s">
        <v>1169</v>
      </c>
      <c r="K2893" s="138">
        <v>0.02</v>
      </c>
      <c r="L2893" s="13" t="s">
        <v>135</v>
      </c>
      <c r="M2893" s="13" t="str">
        <f>VLOOKUP($H2893,References_1!$C$2:$D$827,2,)</f>
        <v>GP4</v>
      </c>
      <c r="N2893" s="13" t="e">
        <f>VLOOKUP($H2893,References_2!$D$2:'References_2'!$AQ$186,39,)</f>
        <v>#N/A</v>
      </c>
      <c r="O2893" s="13" t="str">
        <f>LEFT(L2893,2)</f>
        <v>µg</v>
      </c>
      <c r="P2893" s="139">
        <f>IF($O2893="mg",VLOOKUP($C2893,References_1!$H$2:$I$19,2,)*$K2893*0.0864,IF($O2893="µg",VLOOKUP($C2893,References_1!$H$2:$I$19,2,)*$K2893*86.4,""))</f>
        <v>27.436800000000005</v>
      </c>
      <c r="Q2893" s="138" t="str">
        <f>IF($O2893="mg","kg/j",IF($O2893="µg","mg/j",""))</f>
        <v>mg/j</v>
      </c>
    </row>
    <row r="2894" spans="1:17" x14ac:dyDescent="0.2">
      <c r="A2894" s="13">
        <f>VLOOKUP($B2894,References_1!$F$2:$G$19,2,)</f>
        <v>12</v>
      </c>
      <c r="B2894" s="13">
        <v>6127975</v>
      </c>
      <c r="C2894" s="13">
        <f>VLOOKUP($B2894,References_1!$F$2:$H$19,3,)</f>
        <v>14</v>
      </c>
      <c r="D2894" s="136">
        <v>42432</v>
      </c>
      <c r="E2894" s="13" t="s">
        <v>991</v>
      </c>
      <c r="F2894" s="13">
        <v>23</v>
      </c>
      <c r="G2894" s="13" t="s">
        <v>775</v>
      </c>
      <c r="H2894" s="13">
        <v>1237</v>
      </c>
      <c r="I2894" s="13">
        <v>0.02</v>
      </c>
      <c r="J2894" s="137" t="s">
        <v>1169</v>
      </c>
      <c r="K2894" s="138">
        <v>0.02</v>
      </c>
      <c r="L2894" s="13" t="s">
        <v>135</v>
      </c>
      <c r="M2894" s="13" t="str">
        <f>VLOOKUP($H2894,References_1!$C$2:$D$827,2,)</f>
        <v>GP4</v>
      </c>
      <c r="N2894" s="13" t="e">
        <f>VLOOKUP($H2894,References_2!$D$2:'References_2'!$AQ$186,39,)</f>
        <v>#N/A</v>
      </c>
      <c r="O2894" s="13" t="str">
        <f>LEFT(L2894,2)</f>
        <v>µg</v>
      </c>
      <c r="P2894" s="139">
        <f>IF($O2894="mg",VLOOKUP($C2894,References_1!$H$2:$I$19,2,)*$K2894*0.0864,IF($O2894="µg",VLOOKUP($C2894,References_1!$H$2:$I$19,2,)*$K2894*86.4,""))</f>
        <v>95.472000000000008</v>
      </c>
      <c r="Q2894" s="138" t="str">
        <f>IF($O2894="mg","kg/j",IF($O2894="µg","mg/j",""))</f>
        <v>mg/j</v>
      </c>
    </row>
    <row r="2895" spans="1:17" x14ac:dyDescent="0.2">
      <c r="A2895" s="13">
        <f>VLOOKUP($B2895,References_1!$F$2:$G$19,2,)</f>
        <v>4</v>
      </c>
      <c r="B2895" s="13">
        <v>6127935</v>
      </c>
      <c r="C2895" s="13">
        <f>VLOOKUP($B2895,References_1!$F$2:$H$19,3,)</f>
        <v>3</v>
      </c>
      <c r="D2895" s="136">
        <v>42432</v>
      </c>
      <c r="E2895" s="13" t="s">
        <v>1031</v>
      </c>
      <c r="F2895" s="13">
        <v>23</v>
      </c>
      <c r="G2895" s="13" t="s">
        <v>776</v>
      </c>
      <c r="H2895" s="13">
        <v>1971</v>
      </c>
      <c r="I2895" s="13">
        <v>0.02</v>
      </c>
      <c r="J2895" s="137" t="s">
        <v>1169</v>
      </c>
      <c r="K2895" s="138">
        <v>0.02</v>
      </c>
      <c r="L2895" s="13" t="s">
        <v>135</v>
      </c>
      <c r="M2895" s="13" t="str">
        <f>VLOOKUP($H2895,References_1!$C$2:$D$827,2,)</f>
        <v>GP4</v>
      </c>
      <c r="N2895" s="13" t="e">
        <f>VLOOKUP($H2895,References_2!$D$2:'References_2'!$AQ$186,39,)</f>
        <v>#N/A</v>
      </c>
      <c r="O2895" s="13" t="str">
        <f>LEFT(L2895,2)</f>
        <v>µg</v>
      </c>
      <c r="P2895" s="139">
        <f>IF($O2895="mg",VLOOKUP($C2895,References_1!$H$2:$I$19,2,)*$K2895*0.0864,IF($O2895="µg",VLOOKUP($C2895,References_1!$H$2:$I$19,2,)*$K2895*86.4,""))</f>
        <v>3.7151999999999998</v>
      </c>
      <c r="Q2895" s="138" t="str">
        <f>IF($O2895="mg","kg/j",IF($O2895="µg","mg/j",""))</f>
        <v>mg/j</v>
      </c>
    </row>
    <row r="2896" spans="1:17" x14ac:dyDescent="0.2">
      <c r="A2896" s="13">
        <f>VLOOKUP($B2896,References_1!$F$2:$G$19,2,)</f>
        <v>18</v>
      </c>
      <c r="B2896" s="13">
        <v>6127970</v>
      </c>
      <c r="C2896" s="13">
        <f>VLOOKUP($B2896,References_1!$F$2:$H$19,3,)</f>
        <v>9.5</v>
      </c>
      <c r="D2896" s="136">
        <v>42432</v>
      </c>
      <c r="E2896" s="13" t="s">
        <v>1113</v>
      </c>
      <c r="F2896" s="13">
        <v>23</v>
      </c>
      <c r="G2896" s="13" t="s">
        <v>776</v>
      </c>
      <c r="H2896" s="13">
        <v>1971</v>
      </c>
      <c r="I2896" s="13">
        <v>0.02</v>
      </c>
      <c r="J2896" s="137" t="s">
        <v>1169</v>
      </c>
      <c r="K2896" s="138">
        <v>0.02</v>
      </c>
      <c r="L2896" s="13" t="s">
        <v>135</v>
      </c>
      <c r="M2896" s="13" t="str">
        <f>VLOOKUP($H2896,References_1!$C$2:$D$827,2,)</f>
        <v>GP4</v>
      </c>
      <c r="N2896" s="13" t="e">
        <f>VLOOKUP($H2896,References_2!$D$2:'References_2'!$AQ$186,39,)</f>
        <v>#N/A</v>
      </c>
      <c r="O2896" s="13" t="str">
        <f>LEFT(L2896,2)</f>
        <v>µg</v>
      </c>
      <c r="P2896" s="139">
        <f>IF($O2896="mg",VLOOKUP($C2896,References_1!$H$2:$I$19,2,)*$K2896*0.0864,IF($O2896="µg",VLOOKUP($C2896,References_1!$H$2:$I$19,2,)*$K2896*86.4,""))</f>
        <v>51.477120000000006</v>
      </c>
      <c r="Q2896" s="138" t="str">
        <f>IF($O2896="mg","kg/j",IF($O2896="µg","mg/j",""))</f>
        <v>mg/j</v>
      </c>
    </row>
    <row r="2897" spans="1:17" x14ac:dyDescent="0.2">
      <c r="A2897" s="13">
        <f>VLOOKUP($B2897,References_1!$F$2:$G$19,2,)</f>
        <v>14</v>
      </c>
      <c r="B2897" s="13">
        <v>6127985</v>
      </c>
      <c r="C2897" s="13">
        <f>VLOOKUP($B2897,References_1!$F$2:$H$19,3,)</f>
        <v>11</v>
      </c>
      <c r="D2897" s="136">
        <v>42432</v>
      </c>
      <c r="E2897" s="13" t="s">
        <v>1072</v>
      </c>
      <c r="F2897" s="13">
        <v>23</v>
      </c>
      <c r="G2897" s="13" t="s">
        <v>776</v>
      </c>
      <c r="H2897" s="13">
        <v>1971</v>
      </c>
      <c r="I2897" s="13">
        <v>0.02</v>
      </c>
      <c r="J2897" s="137" t="s">
        <v>1169</v>
      </c>
      <c r="K2897" s="138">
        <v>0.02</v>
      </c>
      <c r="L2897" s="13" t="s">
        <v>135</v>
      </c>
      <c r="M2897" s="13" t="str">
        <f>VLOOKUP($H2897,References_1!$C$2:$D$827,2,)</f>
        <v>GP4</v>
      </c>
      <c r="N2897" s="13" t="e">
        <f>VLOOKUP($H2897,References_2!$D$2:'References_2'!$AQ$186,39,)</f>
        <v>#N/A</v>
      </c>
      <c r="O2897" s="13" t="str">
        <f>LEFT(L2897,2)</f>
        <v>µg</v>
      </c>
      <c r="P2897" s="139">
        <f>IF($O2897="mg",VLOOKUP($C2897,References_1!$H$2:$I$19,2,)*$K2897*0.0864,IF($O2897="µg",VLOOKUP($C2897,References_1!$H$2:$I$19,2,)*$K2897*86.4,""))</f>
        <v>356.07168000000001</v>
      </c>
      <c r="Q2897" s="138" t="str">
        <f>IF($O2897="mg","kg/j",IF($O2897="µg","mg/j",""))</f>
        <v>mg/j</v>
      </c>
    </row>
    <row r="2898" spans="1:17" x14ac:dyDescent="0.2">
      <c r="A2898" s="13">
        <f>VLOOKUP($B2898,References_1!$F$2:$G$19,2,)</f>
        <v>11</v>
      </c>
      <c r="B2898" s="13" t="s">
        <v>118</v>
      </c>
      <c r="C2898" s="13">
        <f>VLOOKUP($B2898,References_1!$F$2:$H$19,3,)</f>
        <v>13</v>
      </c>
      <c r="D2898" s="136">
        <v>42432</v>
      </c>
      <c r="E2898" s="13" t="s">
        <v>119</v>
      </c>
      <c r="F2898" s="13">
        <v>23</v>
      </c>
      <c r="G2898" s="13" t="s">
        <v>776</v>
      </c>
      <c r="H2898" s="13">
        <v>1971</v>
      </c>
      <c r="I2898" s="13">
        <v>0.02</v>
      </c>
      <c r="J2898" s="137" t="s">
        <v>1169</v>
      </c>
      <c r="K2898" s="138">
        <v>0.02</v>
      </c>
      <c r="L2898" s="13" t="s">
        <v>135</v>
      </c>
      <c r="M2898" s="13" t="str">
        <f>VLOOKUP($H2898,References_1!$C$2:$D$827,2,)</f>
        <v>GP4</v>
      </c>
      <c r="N2898" s="13" t="e">
        <f>VLOOKUP($H2898,References_2!$D$2:'References_2'!$AQ$186,39,)</f>
        <v>#N/A</v>
      </c>
      <c r="O2898" s="13" t="str">
        <f>LEFT(L2898,2)</f>
        <v>µg</v>
      </c>
      <c r="P2898" s="139">
        <f>IF($O2898="mg",VLOOKUP($C2898,References_1!$H$2:$I$19,2,)*$K2898*0.0864,IF($O2898="µg",VLOOKUP($C2898,References_1!$H$2:$I$19,2,)*$K2898*86.4,""))</f>
        <v>27.436800000000005</v>
      </c>
      <c r="Q2898" s="138" t="str">
        <f>IF($O2898="mg","kg/j",IF($O2898="µg","mg/j",""))</f>
        <v>mg/j</v>
      </c>
    </row>
    <row r="2899" spans="1:17" x14ac:dyDescent="0.2">
      <c r="A2899" s="13">
        <f>VLOOKUP($B2899,References_1!$F$2:$G$19,2,)</f>
        <v>12</v>
      </c>
      <c r="B2899" s="13">
        <v>6127975</v>
      </c>
      <c r="C2899" s="13">
        <f>VLOOKUP($B2899,References_1!$F$2:$H$19,3,)</f>
        <v>14</v>
      </c>
      <c r="D2899" s="136">
        <v>42432</v>
      </c>
      <c r="E2899" s="13" t="s">
        <v>991</v>
      </c>
      <c r="F2899" s="13">
        <v>23</v>
      </c>
      <c r="G2899" s="13" t="s">
        <v>776</v>
      </c>
      <c r="H2899" s="13">
        <v>1971</v>
      </c>
      <c r="I2899" s="13">
        <v>0.02</v>
      </c>
      <c r="J2899" s="137" t="s">
        <v>1169</v>
      </c>
      <c r="K2899" s="138">
        <v>0.02</v>
      </c>
      <c r="L2899" s="13" t="s">
        <v>135</v>
      </c>
      <c r="M2899" s="13" t="str">
        <f>VLOOKUP($H2899,References_1!$C$2:$D$827,2,)</f>
        <v>GP4</v>
      </c>
      <c r="N2899" s="13" t="e">
        <f>VLOOKUP($H2899,References_2!$D$2:'References_2'!$AQ$186,39,)</f>
        <v>#N/A</v>
      </c>
      <c r="O2899" s="13" t="str">
        <f>LEFT(L2899,2)</f>
        <v>µg</v>
      </c>
      <c r="P2899" s="139">
        <f>IF($O2899="mg",VLOOKUP($C2899,References_1!$H$2:$I$19,2,)*$K2899*0.0864,IF($O2899="µg",VLOOKUP($C2899,References_1!$H$2:$I$19,2,)*$K2899*86.4,""))</f>
        <v>95.472000000000008</v>
      </c>
      <c r="Q2899" s="138" t="str">
        <f>IF($O2899="mg","kg/j",IF($O2899="µg","mg/j",""))</f>
        <v>mg/j</v>
      </c>
    </row>
    <row r="2900" spans="1:17" x14ac:dyDescent="0.2">
      <c r="A2900" s="13">
        <f>VLOOKUP($B2900,References_1!$F$2:$G$19,2,)</f>
        <v>4</v>
      </c>
      <c r="B2900" s="13">
        <v>6127935</v>
      </c>
      <c r="C2900" s="13">
        <f>VLOOKUP($B2900,References_1!$F$2:$H$19,3,)</f>
        <v>3</v>
      </c>
      <c r="D2900" s="136">
        <v>42432</v>
      </c>
      <c r="E2900" s="13" t="s">
        <v>1031</v>
      </c>
      <c r="F2900" s="13">
        <v>23</v>
      </c>
      <c r="G2900" s="13" t="s">
        <v>777</v>
      </c>
      <c r="H2900" s="13">
        <v>1238</v>
      </c>
      <c r="I2900" s="13">
        <v>0.02</v>
      </c>
      <c r="J2900" s="137" t="s">
        <v>1169</v>
      </c>
      <c r="K2900" s="138">
        <v>0.02</v>
      </c>
      <c r="L2900" s="13" t="s">
        <v>135</v>
      </c>
      <c r="M2900" s="13" t="str">
        <f>VLOOKUP($H2900,References_1!$C$2:$D$827,2,)</f>
        <v>GP4</v>
      </c>
      <c r="N2900" s="13" t="e">
        <f>VLOOKUP($H2900,References_2!$D$2:'References_2'!$AQ$186,39,)</f>
        <v>#N/A</v>
      </c>
      <c r="O2900" s="13" t="str">
        <f>LEFT(L2900,2)</f>
        <v>µg</v>
      </c>
      <c r="P2900" s="139">
        <f>IF($O2900="mg",VLOOKUP($C2900,References_1!$H$2:$I$19,2,)*$K2900*0.0864,IF($O2900="µg",VLOOKUP($C2900,References_1!$H$2:$I$19,2,)*$K2900*86.4,""))</f>
        <v>3.7151999999999998</v>
      </c>
      <c r="Q2900" s="138" t="str">
        <f>IF($O2900="mg","kg/j",IF($O2900="µg","mg/j",""))</f>
        <v>mg/j</v>
      </c>
    </row>
    <row r="2901" spans="1:17" x14ac:dyDescent="0.2">
      <c r="A2901" s="13">
        <f>VLOOKUP($B2901,References_1!$F$2:$G$19,2,)</f>
        <v>18</v>
      </c>
      <c r="B2901" s="13">
        <v>6127970</v>
      </c>
      <c r="C2901" s="13">
        <f>VLOOKUP($B2901,References_1!$F$2:$H$19,3,)</f>
        <v>9.5</v>
      </c>
      <c r="D2901" s="136">
        <v>42432</v>
      </c>
      <c r="E2901" s="13" t="s">
        <v>1113</v>
      </c>
      <c r="F2901" s="13">
        <v>23</v>
      </c>
      <c r="G2901" s="13" t="s">
        <v>777</v>
      </c>
      <c r="H2901" s="13">
        <v>1238</v>
      </c>
      <c r="I2901" s="13">
        <v>0.02</v>
      </c>
      <c r="J2901" s="137" t="s">
        <v>1169</v>
      </c>
      <c r="K2901" s="138">
        <v>0.02</v>
      </c>
      <c r="L2901" s="13" t="s">
        <v>135</v>
      </c>
      <c r="M2901" s="13" t="str">
        <f>VLOOKUP($H2901,References_1!$C$2:$D$827,2,)</f>
        <v>GP4</v>
      </c>
      <c r="N2901" s="13" t="e">
        <f>VLOOKUP($H2901,References_2!$D$2:'References_2'!$AQ$186,39,)</f>
        <v>#N/A</v>
      </c>
      <c r="O2901" s="13" t="str">
        <f>LEFT(L2901,2)</f>
        <v>µg</v>
      </c>
      <c r="P2901" s="139">
        <f>IF($O2901="mg",VLOOKUP($C2901,References_1!$H$2:$I$19,2,)*$K2901*0.0864,IF($O2901="µg",VLOOKUP($C2901,References_1!$H$2:$I$19,2,)*$K2901*86.4,""))</f>
        <v>51.477120000000006</v>
      </c>
      <c r="Q2901" s="138" t="str">
        <f>IF($O2901="mg","kg/j",IF($O2901="µg","mg/j",""))</f>
        <v>mg/j</v>
      </c>
    </row>
    <row r="2902" spans="1:17" x14ac:dyDescent="0.2">
      <c r="A2902" s="13">
        <f>VLOOKUP($B2902,References_1!$F$2:$G$19,2,)</f>
        <v>14</v>
      </c>
      <c r="B2902" s="13">
        <v>6127985</v>
      </c>
      <c r="C2902" s="13">
        <f>VLOOKUP($B2902,References_1!$F$2:$H$19,3,)</f>
        <v>11</v>
      </c>
      <c r="D2902" s="136">
        <v>42432</v>
      </c>
      <c r="E2902" s="13" t="s">
        <v>1072</v>
      </c>
      <c r="F2902" s="13">
        <v>23</v>
      </c>
      <c r="G2902" s="13" t="s">
        <v>777</v>
      </c>
      <c r="H2902" s="13">
        <v>1238</v>
      </c>
      <c r="I2902" s="13">
        <v>0.02</v>
      </c>
      <c r="J2902" s="137" t="s">
        <v>1169</v>
      </c>
      <c r="K2902" s="138">
        <v>0.02</v>
      </c>
      <c r="L2902" s="13" t="s">
        <v>135</v>
      </c>
      <c r="M2902" s="13" t="str">
        <f>VLOOKUP($H2902,References_1!$C$2:$D$827,2,)</f>
        <v>GP4</v>
      </c>
      <c r="N2902" s="13" t="e">
        <f>VLOOKUP($H2902,References_2!$D$2:'References_2'!$AQ$186,39,)</f>
        <v>#N/A</v>
      </c>
      <c r="O2902" s="13" t="str">
        <f>LEFT(L2902,2)</f>
        <v>µg</v>
      </c>
      <c r="P2902" s="139">
        <f>IF($O2902="mg",VLOOKUP($C2902,References_1!$H$2:$I$19,2,)*$K2902*0.0864,IF($O2902="µg",VLOOKUP($C2902,References_1!$H$2:$I$19,2,)*$K2902*86.4,""))</f>
        <v>356.07168000000001</v>
      </c>
      <c r="Q2902" s="138" t="str">
        <f>IF($O2902="mg","kg/j",IF($O2902="µg","mg/j",""))</f>
        <v>mg/j</v>
      </c>
    </row>
    <row r="2903" spans="1:17" x14ac:dyDescent="0.2">
      <c r="A2903" s="13">
        <f>VLOOKUP($B2903,References_1!$F$2:$G$19,2,)</f>
        <v>11</v>
      </c>
      <c r="B2903" s="13" t="s">
        <v>118</v>
      </c>
      <c r="C2903" s="13">
        <f>VLOOKUP($B2903,References_1!$F$2:$H$19,3,)</f>
        <v>13</v>
      </c>
      <c r="D2903" s="136">
        <v>42432</v>
      </c>
      <c r="E2903" s="13" t="s">
        <v>119</v>
      </c>
      <c r="F2903" s="13">
        <v>23</v>
      </c>
      <c r="G2903" s="13" t="s">
        <v>777</v>
      </c>
      <c r="H2903" s="13">
        <v>1238</v>
      </c>
      <c r="I2903" s="13">
        <v>0.02</v>
      </c>
      <c r="J2903" s="137" t="s">
        <v>1169</v>
      </c>
      <c r="K2903" s="138">
        <v>0.02</v>
      </c>
      <c r="L2903" s="13" t="s">
        <v>135</v>
      </c>
      <c r="M2903" s="13" t="str">
        <f>VLOOKUP($H2903,References_1!$C$2:$D$827,2,)</f>
        <v>GP4</v>
      </c>
      <c r="N2903" s="13" t="e">
        <f>VLOOKUP($H2903,References_2!$D$2:'References_2'!$AQ$186,39,)</f>
        <v>#N/A</v>
      </c>
      <c r="O2903" s="13" t="str">
        <f>LEFT(L2903,2)</f>
        <v>µg</v>
      </c>
      <c r="P2903" s="139">
        <f>IF($O2903="mg",VLOOKUP($C2903,References_1!$H$2:$I$19,2,)*$K2903*0.0864,IF($O2903="µg",VLOOKUP($C2903,References_1!$H$2:$I$19,2,)*$K2903*86.4,""))</f>
        <v>27.436800000000005</v>
      </c>
      <c r="Q2903" s="138" t="str">
        <f>IF($O2903="mg","kg/j",IF($O2903="µg","mg/j",""))</f>
        <v>mg/j</v>
      </c>
    </row>
    <row r="2904" spans="1:17" x14ac:dyDescent="0.2">
      <c r="A2904" s="13">
        <f>VLOOKUP($B2904,References_1!$F$2:$G$19,2,)</f>
        <v>12</v>
      </c>
      <c r="B2904" s="13">
        <v>6127975</v>
      </c>
      <c r="C2904" s="13">
        <f>VLOOKUP($B2904,References_1!$F$2:$H$19,3,)</f>
        <v>14</v>
      </c>
      <c r="D2904" s="136">
        <v>42432</v>
      </c>
      <c r="E2904" s="13" t="s">
        <v>991</v>
      </c>
      <c r="F2904" s="13">
        <v>23</v>
      </c>
      <c r="G2904" s="13" t="s">
        <v>777</v>
      </c>
      <c r="H2904" s="13">
        <v>1238</v>
      </c>
      <c r="I2904" s="13">
        <v>0.02</v>
      </c>
      <c r="J2904" s="137" t="s">
        <v>1169</v>
      </c>
      <c r="K2904" s="138">
        <v>0.02</v>
      </c>
      <c r="L2904" s="13" t="s">
        <v>135</v>
      </c>
      <c r="M2904" s="13" t="str">
        <f>VLOOKUP($H2904,References_1!$C$2:$D$827,2,)</f>
        <v>GP4</v>
      </c>
      <c r="N2904" s="13" t="e">
        <f>VLOOKUP($H2904,References_2!$D$2:'References_2'!$AQ$186,39,)</f>
        <v>#N/A</v>
      </c>
      <c r="O2904" s="13" t="str">
        <f>LEFT(L2904,2)</f>
        <v>µg</v>
      </c>
      <c r="P2904" s="139">
        <f>IF($O2904="mg",VLOOKUP($C2904,References_1!$H$2:$I$19,2,)*$K2904*0.0864,IF($O2904="µg",VLOOKUP($C2904,References_1!$H$2:$I$19,2,)*$K2904*86.4,""))</f>
        <v>95.472000000000008</v>
      </c>
      <c r="Q2904" s="138" t="str">
        <f>IF($O2904="mg","kg/j",IF($O2904="µg","mg/j",""))</f>
        <v>mg/j</v>
      </c>
    </row>
    <row r="2905" spans="1:17" x14ac:dyDescent="0.2">
      <c r="A2905" s="13">
        <f>VLOOKUP($B2905,References_1!$F$2:$G$19,2,)</f>
        <v>4</v>
      </c>
      <c r="B2905" s="13">
        <v>6127935</v>
      </c>
      <c r="C2905" s="13">
        <f>VLOOKUP($B2905,References_1!$F$2:$H$19,3,)</f>
        <v>3</v>
      </c>
      <c r="D2905" s="136">
        <v>42432</v>
      </c>
      <c r="E2905" s="13" t="s">
        <v>1031</v>
      </c>
      <c r="F2905" s="13">
        <v>23</v>
      </c>
      <c r="G2905" s="13" t="s">
        <v>778</v>
      </c>
      <c r="H2905" s="13">
        <v>1847</v>
      </c>
      <c r="I2905" s="13">
        <v>5.0000000000000001E-3</v>
      </c>
      <c r="J2905" s="137" t="s">
        <v>1169</v>
      </c>
      <c r="K2905" s="138">
        <v>5.0000000000000001E-3</v>
      </c>
      <c r="L2905" s="13" t="s">
        <v>135</v>
      </c>
      <c r="M2905" s="13" t="str">
        <f>VLOOKUP($H2905,References_1!$C$2:$D$827,2,)</f>
        <v>GP4-GP5</v>
      </c>
      <c r="N2905" s="13">
        <f>VLOOKUP($H2905,References_2!$D$2:'References_2'!$AQ$186,39,)</f>
        <v>82</v>
      </c>
      <c r="O2905" s="13" t="str">
        <f>LEFT(L2905,2)</f>
        <v>µg</v>
      </c>
      <c r="P2905" s="139">
        <f>IF($O2905="mg",VLOOKUP($C2905,References_1!$H$2:$I$19,2,)*$K2905*0.0864,IF($O2905="µg",VLOOKUP($C2905,References_1!$H$2:$I$19,2,)*$K2905*86.4,""))</f>
        <v>0.92879999999999996</v>
      </c>
      <c r="Q2905" s="138" t="str">
        <f>IF($O2905="mg","kg/j",IF($O2905="µg","mg/j",""))</f>
        <v>mg/j</v>
      </c>
    </row>
    <row r="2906" spans="1:17" x14ac:dyDescent="0.2">
      <c r="A2906" s="13">
        <f>VLOOKUP($B2906,References_1!$F$2:$G$19,2,)</f>
        <v>18</v>
      </c>
      <c r="B2906" s="13">
        <v>6127970</v>
      </c>
      <c r="C2906" s="13">
        <f>VLOOKUP($B2906,References_1!$F$2:$H$19,3,)</f>
        <v>9.5</v>
      </c>
      <c r="D2906" s="136">
        <v>42432</v>
      </c>
      <c r="E2906" s="13" t="s">
        <v>1113</v>
      </c>
      <c r="F2906" s="13">
        <v>23</v>
      </c>
      <c r="G2906" s="13" t="s">
        <v>778</v>
      </c>
      <c r="H2906" s="13">
        <v>1847</v>
      </c>
      <c r="I2906" s="13">
        <v>5.0000000000000001E-3</v>
      </c>
      <c r="J2906" s="137"/>
      <c r="K2906" s="138">
        <v>6.0000000000000001E-3</v>
      </c>
      <c r="L2906" s="13" t="s">
        <v>135</v>
      </c>
      <c r="M2906" s="13" t="str">
        <f>VLOOKUP($H2906,References_1!$C$2:$D$827,2,)</f>
        <v>GP4-GP5</v>
      </c>
      <c r="N2906" s="13">
        <f>VLOOKUP($H2906,References_2!$D$2:'References_2'!$AQ$186,39,)</f>
        <v>82</v>
      </c>
      <c r="O2906" s="13" t="str">
        <f>LEFT(L2906,2)</f>
        <v>µg</v>
      </c>
      <c r="P2906" s="139">
        <f>IF($O2906="mg",VLOOKUP($C2906,References_1!$H$2:$I$19,2,)*$K2906*0.0864,IF($O2906="µg",VLOOKUP($C2906,References_1!$H$2:$I$19,2,)*$K2906*86.4,""))</f>
        <v>15.443136000000003</v>
      </c>
      <c r="Q2906" s="138" t="str">
        <f>IF($O2906="mg","kg/j",IF($O2906="µg","mg/j",""))</f>
        <v>mg/j</v>
      </c>
    </row>
    <row r="2907" spans="1:17" x14ac:dyDescent="0.2">
      <c r="A2907" s="13">
        <f>VLOOKUP($B2907,References_1!$F$2:$G$19,2,)</f>
        <v>14</v>
      </c>
      <c r="B2907" s="13">
        <v>6127985</v>
      </c>
      <c r="C2907" s="13">
        <f>VLOOKUP($B2907,References_1!$F$2:$H$19,3,)</f>
        <v>11</v>
      </c>
      <c r="D2907" s="136">
        <v>42432</v>
      </c>
      <c r="E2907" s="13" t="s">
        <v>1072</v>
      </c>
      <c r="F2907" s="13">
        <v>23</v>
      </c>
      <c r="G2907" s="13" t="s">
        <v>778</v>
      </c>
      <c r="H2907" s="13">
        <v>1847</v>
      </c>
      <c r="I2907" s="13">
        <v>5.0000000000000001E-3</v>
      </c>
      <c r="J2907" s="137" t="s">
        <v>1169</v>
      </c>
      <c r="K2907" s="138">
        <v>5.0000000000000001E-3</v>
      </c>
      <c r="L2907" s="13" t="s">
        <v>135</v>
      </c>
      <c r="M2907" s="13" t="str">
        <f>VLOOKUP($H2907,References_1!$C$2:$D$827,2,)</f>
        <v>GP4-GP5</v>
      </c>
      <c r="N2907" s="13">
        <f>VLOOKUP($H2907,References_2!$D$2:'References_2'!$AQ$186,39,)</f>
        <v>82</v>
      </c>
      <c r="O2907" s="13" t="str">
        <f>LEFT(L2907,2)</f>
        <v>µg</v>
      </c>
      <c r="P2907" s="139">
        <f>IF($O2907="mg",VLOOKUP($C2907,References_1!$H$2:$I$19,2,)*$K2907*0.0864,IF($O2907="µg",VLOOKUP($C2907,References_1!$H$2:$I$19,2,)*$K2907*86.4,""))</f>
        <v>89.017920000000004</v>
      </c>
      <c r="Q2907" s="138" t="str">
        <f>IF($O2907="mg","kg/j",IF($O2907="µg","mg/j",""))</f>
        <v>mg/j</v>
      </c>
    </row>
    <row r="2908" spans="1:17" x14ac:dyDescent="0.2">
      <c r="A2908" s="13">
        <f>VLOOKUP($B2908,References_1!$F$2:$G$19,2,)</f>
        <v>11</v>
      </c>
      <c r="B2908" s="13" t="s">
        <v>118</v>
      </c>
      <c r="C2908" s="13">
        <f>VLOOKUP($B2908,References_1!$F$2:$H$19,3,)</f>
        <v>13</v>
      </c>
      <c r="D2908" s="136">
        <v>42432</v>
      </c>
      <c r="E2908" s="13" t="s">
        <v>119</v>
      </c>
      <c r="F2908" s="13">
        <v>23</v>
      </c>
      <c r="G2908" s="13" t="s">
        <v>778</v>
      </c>
      <c r="H2908" s="13">
        <v>1847</v>
      </c>
      <c r="I2908" s="13">
        <v>5.0000000000000001E-3</v>
      </c>
      <c r="J2908" s="137"/>
      <c r="K2908" s="138">
        <v>3.3000000000000002E-2</v>
      </c>
      <c r="L2908" s="13" t="s">
        <v>135</v>
      </c>
      <c r="M2908" s="13" t="str">
        <f>VLOOKUP($H2908,References_1!$C$2:$D$827,2,)</f>
        <v>GP4-GP5</v>
      </c>
      <c r="N2908" s="13">
        <f>VLOOKUP($H2908,References_2!$D$2:'References_2'!$AQ$186,39,)</f>
        <v>82</v>
      </c>
      <c r="O2908" s="13" t="str">
        <f>LEFT(L2908,2)</f>
        <v>µg</v>
      </c>
      <c r="P2908" s="139">
        <f>IF($O2908="mg",VLOOKUP($C2908,References_1!$H$2:$I$19,2,)*$K2908*0.0864,IF($O2908="µg",VLOOKUP($C2908,References_1!$H$2:$I$19,2,)*$K2908*86.4,""))</f>
        <v>45.270720000000004</v>
      </c>
      <c r="Q2908" s="138" t="str">
        <f>IF($O2908="mg","kg/j",IF($O2908="µg","mg/j",""))</f>
        <v>mg/j</v>
      </c>
    </row>
    <row r="2909" spans="1:17" x14ac:dyDescent="0.2">
      <c r="A2909" s="13">
        <f>VLOOKUP($B2909,References_1!$F$2:$G$19,2,)</f>
        <v>12</v>
      </c>
      <c r="B2909" s="13">
        <v>6127975</v>
      </c>
      <c r="C2909" s="13">
        <f>VLOOKUP($B2909,References_1!$F$2:$H$19,3,)</f>
        <v>14</v>
      </c>
      <c r="D2909" s="136">
        <v>42432</v>
      </c>
      <c r="E2909" s="13" t="s">
        <v>991</v>
      </c>
      <c r="F2909" s="13">
        <v>23</v>
      </c>
      <c r="G2909" s="13" t="s">
        <v>778</v>
      </c>
      <c r="H2909" s="13">
        <v>1847</v>
      </c>
      <c r="I2909" s="13">
        <v>5.0000000000000001E-3</v>
      </c>
      <c r="J2909" s="137"/>
      <c r="K2909" s="138">
        <v>5.0000000000000001E-3</v>
      </c>
      <c r="L2909" s="13" t="s">
        <v>135</v>
      </c>
      <c r="M2909" s="13" t="str">
        <f>VLOOKUP($H2909,References_1!$C$2:$D$827,2,)</f>
        <v>GP4-GP5</v>
      </c>
      <c r="N2909" s="13">
        <f>VLOOKUP($H2909,References_2!$D$2:'References_2'!$AQ$186,39,)</f>
        <v>82</v>
      </c>
      <c r="O2909" s="13" t="str">
        <f>LEFT(L2909,2)</f>
        <v>µg</v>
      </c>
      <c r="P2909" s="139">
        <f>IF($O2909="mg",VLOOKUP($C2909,References_1!$H$2:$I$19,2,)*$K2909*0.0864,IF($O2909="µg",VLOOKUP($C2909,References_1!$H$2:$I$19,2,)*$K2909*86.4,""))</f>
        <v>23.868000000000002</v>
      </c>
      <c r="Q2909" s="138" t="str">
        <f>IF($O2909="mg","kg/j",IF($O2909="µg","mg/j",""))</f>
        <v>mg/j</v>
      </c>
    </row>
    <row r="2910" spans="1:17" x14ac:dyDescent="0.2">
      <c r="A2910" s="9">
        <f>VLOOKUP($B2910,References_1!$F$2:$G$19,2,)</f>
        <v>4</v>
      </c>
      <c r="B2910" s="9">
        <v>6127935</v>
      </c>
      <c r="C2910" s="13">
        <f>VLOOKUP($B2910,References_1!$F$2:$H$19,3,)</f>
        <v>3</v>
      </c>
      <c r="D2910" s="136">
        <v>42432</v>
      </c>
      <c r="E2910" s="13" t="s">
        <v>1031</v>
      </c>
      <c r="F2910" s="13">
        <v>23</v>
      </c>
      <c r="G2910" s="13" t="s">
        <v>779</v>
      </c>
      <c r="H2910" s="13">
        <v>1350</v>
      </c>
      <c r="I2910" s="13">
        <v>0.01</v>
      </c>
      <c r="J2910" s="137" t="s">
        <v>1169</v>
      </c>
      <c r="K2910" s="118">
        <v>0.01</v>
      </c>
      <c r="L2910" s="13" t="s">
        <v>780</v>
      </c>
      <c r="M2910" s="13" t="str">
        <f>VLOOKUP($H2910,References_1!$C$2:$D$827,2,)</f>
        <v>GP1</v>
      </c>
      <c r="N2910" s="13" t="e">
        <f>VLOOKUP($H2910,References_2!$D$2:'References_2'!$AQ$186,39,)</f>
        <v>#N/A</v>
      </c>
      <c r="O2910" s="13" t="str">
        <f>LEFT(L2910,2)</f>
        <v>mg</v>
      </c>
      <c r="P2910" s="139">
        <f>IF($O2910="mg",VLOOKUP($C2910,References_1!$H$2:$I$19,2,)*$K2910*0.0864,IF($O2910="µg",VLOOKUP($C2910,References_1!$H$2:$I$19,2,)*$K2910*86.4,""))</f>
        <v>1.8576E-3</v>
      </c>
      <c r="Q2910" s="138" t="str">
        <f>IF($O2910="mg","kg/j",IF($O2910="µg","mg/j",""))</f>
        <v>kg/j</v>
      </c>
    </row>
    <row r="2911" spans="1:17" x14ac:dyDescent="0.2">
      <c r="A2911" s="11">
        <f>VLOOKUP($B2911,References_1!$F$2:$G$19,2,)</f>
        <v>18</v>
      </c>
      <c r="B2911" s="11">
        <v>6127970</v>
      </c>
      <c r="C2911" s="13">
        <f>VLOOKUP($B2911,References_1!$F$2:$H$19,3,)</f>
        <v>9.5</v>
      </c>
      <c r="D2911" s="136">
        <v>42432</v>
      </c>
      <c r="E2911" s="13" t="s">
        <v>1113</v>
      </c>
      <c r="F2911" s="13">
        <v>23</v>
      </c>
      <c r="G2911" s="13" t="s">
        <v>779</v>
      </c>
      <c r="H2911" s="13">
        <v>1350</v>
      </c>
      <c r="I2911" s="13">
        <v>0.01</v>
      </c>
      <c r="J2911" s="137"/>
      <c r="K2911" s="119">
        <v>7.8E-2</v>
      </c>
      <c r="L2911" s="13" t="s">
        <v>780</v>
      </c>
      <c r="M2911" s="13" t="str">
        <f>VLOOKUP($H2911,References_1!$C$2:$D$827,2,)</f>
        <v>GP1</v>
      </c>
      <c r="N2911" s="13" t="e">
        <f>VLOOKUP($H2911,References_2!$D$2:'References_2'!$AQ$186,39,)</f>
        <v>#N/A</v>
      </c>
      <c r="O2911" s="13" t="str">
        <f>LEFT(L2911,2)</f>
        <v>mg</v>
      </c>
      <c r="P2911" s="139">
        <f>IF($O2911="mg",VLOOKUP($C2911,References_1!$H$2:$I$19,2,)*$K2911*0.0864,IF($O2911="µg",VLOOKUP($C2911,References_1!$H$2:$I$19,2,)*$K2911*86.4,""))</f>
        <v>0.20076076800000001</v>
      </c>
      <c r="Q2911" s="138" t="str">
        <f>IF($O2911="mg","kg/j",IF($O2911="µg","mg/j",""))</f>
        <v>kg/j</v>
      </c>
    </row>
    <row r="2912" spans="1:17" x14ac:dyDescent="0.2">
      <c r="A2912" s="11">
        <f>VLOOKUP($B2912,References_1!$F$2:$G$19,2,)</f>
        <v>14</v>
      </c>
      <c r="B2912" s="11">
        <v>6127985</v>
      </c>
      <c r="C2912" s="13">
        <f>VLOOKUP($B2912,References_1!$F$2:$H$19,3,)</f>
        <v>11</v>
      </c>
      <c r="D2912" s="136">
        <v>42432</v>
      </c>
      <c r="E2912" s="13" t="s">
        <v>1072</v>
      </c>
      <c r="F2912" s="13">
        <v>23</v>
      </c>
      <c r="G2912" s="13" t="s">
        <v>779</v>
      </c>
      <c r="H2912" s="13">
        <v>1350</v>
      </c>
      <c r="I2912" s="13">
        <v>0.01</v>
      </c>
      <c r="J2912" s="137"/>
      <c r="K2912" s="119">
        <v>0.17</v>
      </c>
      <c r="L2912" s="13" t="s">
        <v>780</v>
      </c>
      <c r="M2912" s="13" t="str">
        <f>VLOOKUP($H2912,References_1!$C$2:$D$827,2,)</f>
        <v>GP1</v>
      </c>
      <c r="N2912" s="13" t="e">
        <f>VLOOKUP($H2912,References_2!$D$2:'References_2'!$AQ$186,39,)</f>
        <v>#N/A</v>
      </c>
      <c r="O2912" s="13" t="str">
        <f>LEFT(L2912,2)</f>
        <v>mg</v>
      </c>
      <c r="P2912" s="139">
        <f>IF($O2912="mg",VLOOKUP($C2912,References_1!$H$2:$I$19,2,)*$K2912*0.0864,IF($O2912="µg",VLOOKUP($C2912,References_1!$H$2:$I$19,2,)*$K2912*86.4,""))</f>
        <v>3.0266092800000002</v>
      </c>
      <c r="Q2912" s="138" t="str">
        <f>IF($O2912="mg","kg/j",IF($O2912="µg","mg/j",""))</f>
        <v>kg/j</v>
      </c>
    </row>
    <row r="2913" spans="1:17" x14ac:dyDescent="0.2">
      <c r="A2913" s="11">
        <f>VLOOKUP($B2913,References_1!$F$2:$G$19,2,)</f>
        <v>11</v>
      </c>
      <c r="B2913" s="11" t="s">
        <v>118</v>
      </c>
      <c r="C2913" s="13">
        <f>VLOOKUP($B2913,References_1!$F$2:$H$19,3,)</f>
        <v>13</v>
      </c>
      <c r="D2913" s="136">
        <v>42432</v>
      </c>
      <c r="E2913" s="13" t="s">
        <v>119</v>
      </c>
      <c r="F2913" s="13">
        <v>23</v>
      </c>
      <c r="G2913" s="13" t="s">
        <v>779</v>
      </c>
      <c r="H2913" s="13">
        <v>1350</v>
      </c>
      <c r="I2913" s="13">
        <v>0.01</v>
      </c>
      <c r="J2913" s="137"/>
      <c r="K2913" s="119">
        <v>7.2999999999999995E-2</v>
      </c>
      <c r="L2913" s="13" t="s">
        <v>780</v>
      </c>
      <c r="M2913" s="13" t="str">
        <f>VLOOKUP($H2913,References_1!$C$2:$D$827,2,)</f>
        <v>GP1</v>
      </c>
      <c r="N2913" s="13" t="e">
        <f>VLOOKUP($H2913,References_2!$D$2:'References_2'!$AQ$186,39,)</f>
        <v>#N/A</v>
      </c>
      <c r="O2913" s="13" t="str">
        <f>LEFT(L2913,2)</f>
        <v>mg</v>
      </c>
      <c r="P2913" s="139">
        <f>IF($O2913="mg",VLOOKUP($C2913,References_1!$H$2:$I$19,2,)*$K2913*0.0864,IF($O2913="µg",VLOOKUP($C2913,References_1!$H$2:$I$19,2,)*$K2913*86.4,""))</f>
        <v>0.10014432</v>
      </c>
      <c r="Q2913" s="138" t="str">
        <f>IF($O2913="mg","kg/j",IF($O2913="µg","mg/j",""))</f>
        <v>kg/j</v>
      </c>
    </row>
    <row r="2914" spans="1:17" x14ac:dyDescent="0.2">
      <c r="A2914" s="11">
        <f>VLOOKUP($B2914,References_1!$F$2:$G$19,2,)</f>
        <v>12</v>
      </c>
      <c r="B2914" s="11">
        <v>6127975</v>
      </c>
      <c r="C2914" s="13">
        <f>VLOOKUP($B2914,References_1!$F$2:$H$19,3,)</f>
        <v>14</v>
      </c>
      <c r="D2914" s="136">
        <v>42432</v>
      </c>
      <c r="E2914" s="13" t="s">
        <v>991</v>
      </c>
      <c r="F2914" s="13">
        <v>23</v>
      </c>
      <c r="G2914" s="13" t="s">
        <v>779</v>
      </c>
      <c r="H2914" s="13">
        <v>1350</v>
      </c>
      <c r="I2914" s="13">
        <v>0.01</v>
      </c>
      <c r="J2914" s="137"/>
      <c r="K2914" s="119">
        <v>8.2000000000000003E-2</v>
      </c>
      <c r="L2914" s="13" t="s">
        <v>780</v>
      </c>
      <c r="M2914" s="13" t="str">
        <f>VLOOKUP($H2914,References_1!$C$2:$D$827,2,)</f>
        <v>GP1</v>
      </c>
      <c r="N2914" s="13" t="e">
        <f>VLOOKUP($H2914,References_2!$D$2:'References_2'!$AQ$186,39,)</f>
        <v>#N/A</v>
      </c>
      <c r="O2914" s="13" t="str">
        <f>LEFT(L2914,2)</f>
        <v>mg</v>
      </c>
      <c r="P2914" s="139">
        <f>IF($O2914="mg",VLOOKUP($C2914,References_1!$H$2:$I$19,2,)*$K2914*0.0864,IF($O2914="µg",VLOOKUP($C2914,References_1!$H$2:$I$19,2,)*$K2914*86.4,""))</f>
        <v>0.39143520000000004</v>
      </c>
      <c r="Q2914" s="138" t="str">
        <f>IF($O2914="mg","kg/j",IF($O2914="µg","mg/j",""))</f>
        <v>kg/j</v>
      </c>
    </row>
    <row r="2915" spans="1:17" x14ac:dyDescent="0.2">
      <c r="A2915" s="13">
        <f>VLOOKUP($B2915,References_1!$F$2:$G$19,2,)</f>
        <v>4</v>
      </c>
      <c r="B2915" s="13">
        <v>6127935</v>
      </c>
      <c r="C2915" s="13">
        <f>VLOOKUP($B2915,References_1!$F$2:$H$19,3,)</f>
        <v>3</v>
      </c>
      <c r="D2915" s="136">
        <v>42432</v>
      </c>
      <c r="E2915" s="13" t="s">
        <v>1031</v>
      </c>
      <c r="F2915" s="13">
        <v>23</v>
      </c>
      <c r="G2915" s="13" t="s">
        <v>782</v>
      </c>
      <c r="H2915" s="13">
        <v>1665</v>
      </c>
      <c r="I2915" s="13">
        <v>0.02</v>
      </c>
      <c r="J2915" s="137" t="s">
        <v>1169</v>
      </c>
      <c r="K2915" s="138">
        <v>0.02</v>
      </c>
      <c r="L2915" s="13" t="s">
        <v>135</v>
      </c>
      <c r="M2915" s="13" t="str">
        <f>VLOOKUP($H2915,References_1!$C$2:$D$827,2,)</f>
        <v>GP4</v>
      </c>
      <c r="N2915" s="13">
        <f>VLOOKUP($H2915,References_2!$D$2:'References_2'!$AQ$186,39,)</f>
        <v>1E-3</v>
      </c>
      <c r="O2915" s="13" t="str">
        <f>LEFT(L2915,2)</f>
        <v>µg</v>
      </c>
      <c r="P2915" s="139">
        <f>IF($O2915="mg",VLOOKUP($C2915,References_1!$H$2:$I$19,2,)*$K2915*0.0864,IF($O2915="µg",VLOOKUP($C2915,References_1!$H$2:$I$19,2,)*$K2915*86.4,""))</f>
        <v>3.7151999999999998</v>
      </c>
      <c r="Q2915" s="138" t="str">
        <f>IF($O2915="mg","kg/j",IF($O2915="µg","mg/j",""))</f>
        <v>mg/j</v>
      </c>
    </row>
    <row r="2916" spans="1:17" x14ac:dyDescent="0.2">
      <c r="A2916" s="13">
        <f>VLOOKUP($B2916,References_1!$F$2:$G$19,2,)</f>
        <v>18</v>
      </c>
      <c r="B2916" s="13">
        <v>6127970</v>
      </c>
      <c r="C2916" s="13">
        <f>VLOOKUP($B2916,References_1!$F$2:$H$19,3,)</f>
        <v>9.5</v>
      </c>
      <c r="D2916" s="136">
        <v>42432</v>
      </c>
      <c r="E2916" s="13" t="s">
        <v>1113</v>
      </c>
      <c r="F2916" s="13">
        <v>23</v>
      </c>
      <c r="G2916" s="13" t="s">
        <v>782</v>
      </c>
      <c r="H2916" s="13">
        <v>1665</v>
      </c>
      <c r="I2916" s="13">
        <v>0.02</v>
      </c>
      <c r="J2916" s="137" t="s">
        <v>1169</v>
      </c>
      <c r="K2916" s="138">
        <v>0.02</v>
      </c>
      <c r="L2916" s="13" t="s">
        <v>135</v>
      </c>
      <c r="M2916" s="13" t="str">
        <f>VLOOKUP($H2916,References_1!$C$2:$D$827,2,)</f>
        <v>GP4</v>
      </c>
      <c r="N2916" s="13">
        <f>VLOOKUP($H2916,References_2!$D$2:'References_2'!$AQ$186,39,)</f>
        <v>1E-3</v>
      </c>
      <c r="O2916" s="13" t="str">
        <f>LEFT(L2916,2)</f>
        <v>µg</v>
      </c>
      <c r="P2916" s="139">
        <f>IF($O2916="mg",VLOOKUP($C2916,References_1!$H$2:$I$19,2,)*$K2916*0.0864,IF($O2916="µg",VLOOKUP($C2916,References_1!$H$2:$I$19,2,)*$K2916*86.4,""))</f>
        <v>51.477120000000006</v>
      </c>
      <c r="Q2916" s="138" t="str">
        <f>IF($O2916="mg","kg/j",IF($O2916="µg","mg/j",""))</f>
        <v>mg/j</v>
      </c>
    </row>
    <row r="2917" spans="1:17" x14ac:dyDescent="0.2">
      <c r="A2917" s="13">
        <f>VLOOKUP($B2917,References_1!$F$2:$G$19,2,)</f>
        <v>14</v>
      </c>
      <c r="B2917" s="13">
        <v>6127985</v>
      </c>
      <c r="C2917" s="13">
        <f>VLOOKUP($B2917,References_1!$F$2:$H$19,3,)</f>
        <v>11</v>
      </c>
      <c r="D2917" s="136">
        <v>42432</v>
      </c>
      <c r="E2917" s="13" t="s">
        <v>1072</v>
      </c>
      <c r="F2917" s="13">
        <v>23</v>
      </c>
      <c r="G2917" s="13" t="s">
        <v>782</v>
      </c>
      <c r="H2917" s="13">
        <v>1665</v>
      </c>
      <c r="I2917" s="13">
        <v>0.02</v>
      </c>
      <c r="J2917" s="137" t="s">
        <v>1169</v>
      </c>
      <c r="K2917" s="138">
        <v>0.02</v>
      </c>
      <c r="L2917" s="13" t="s">
        <v>135</v>
      </c>
      <c r="M2917" s="13" t="str">
        <f>VLOOKUP($H2917,References_1!$C$2:$D$827,2,)</f>
        <v>GP4</v>
      </c>
      <c r="N2917" s="13">
        <f>VLOOKUP($H2917,References_2!$D$2:'References_2'!$AQ$186,39,)</f>
        <v>1E-3</v>
      </c>
      <c r="O2917" s="13" t="str">
        <f>LEFT(L2917,2)</f>
        <v>µg</v>
      </c>
      <c r="P2917" s="139">
        <f>IF($O2917="mg",VLOOKUP($C2917,References_1!$H$2:$I$19,2,)*$K2917*0.0864,IF($O2917="µg",VLOOKUP($C2917,References_1!$H$2:$I$19,2,)*$K2917*86.4,""))</f>
        <v>356.07168000000001</v>
      </c>
      <c r="Q2917" s="138" t="str">
        <f>IF($O2917="mg","kg/j",IF($O2917="µg","mg/j",""))</f>
        <v>mg/j</v>
      </c>
    </row>
    <row r="2918" spans="1:17" x14ac:dyDescent="0.2">
      <c r="A2918" s="13">
        <f>VLOOKUP($B2918,References_1!$F$2:$G$19,2,)</f>
        <v>11</v>
      </c>
      <c r="B2918" s="13" t="s">
        <v>118</v>
      </c>
      <c r="C2918" s="13">
        <f>VLOOKUP($B2918,References_1!$F$2:$H$19,3,)</f>
        <v>13</v>
      </c>
      <c r="D2918" s="136">
        <v>42432</v>
      </c>
      <c r="E2918" s="13" t="s">
        <v>119</v>
      </c>
      <c r="F2918" s="13">
        <v>23</v>
      </c>
      <c r="G2918" s="13" t="s">
        <v>782</v>
      </c>
      <c r="H2918" s="13">
        <v>1665</v>
      </c>
      <c r="I2918" s="13">
        <v>0.02</v>
      </c>
      <c r="J2918" s="137" t="s">
        <v>1169</v>
      </c>
      <c r="K2918" s="138">
        <v>0.02</v>
      </c>
      <c r="L2918" s="13" t="s">
        <v>135</v>
      </c>
      <c r="M2918" s="13" t="str">
        <f>VLOOKUP($H2918,References_1!$C$2:$D$827,2,)</f>
        <v>GP4</v>
      </c>
      <c r="N2918" s="13">
        <f>VLOOKUP($H2918,References_2!$D$2:'References_2'!$AQ$186,39,)</f>
        <v>1E-3</v>
      </c>
      <c r="O2918" s="13" t="str">
        <f>LEFT(L2918,2)</f>
        <v>µg</v>
      </c>
      <c r="P2918" s="139">
        <f>IF($O2918="mg",VLOOKUP($C2918,References_1!$H$2:$I$19,2,)*$K2918*0.0864,IF($O2918="µg",VLOOKUP($C2918,References_1!$H$2:$I$19,2,)*$K2918*86.4,""))</f>
        <v>27.436800000000005</v>
      </c>
      <c r="Q2918" s="138" t="str">
        <f>IF($O2918="mg","kg/j",IF($O2918="µg","mg/j",""))</f>
        <v>mg/j</v>
      </c>
    </row>
    <row r="2919" spans="1:17" x14ac:dyDescent="0.2">
      <c r="A2919" s="13">
        <f>VLOOKUP($B2919,References_1!$F$2:$G$19,2,)</f>
        <v>12</v>
      </c>
      <c r="B2919" s="13">
        <v>6127975</v>
      </c>
      <c r="C2919" s="13">
        <f>VLOOKUP($B2919,References_1!$F$2:$H$19,3,)</f>
        <v>14</v>
      </c>
      <c r="D2919" s="136">
        <v>42432</v>
      </c>
      <c r="E2919" s="13" t="s">
        <v>991</v>
      </c>
      <c r="F2919" s="13">
        <v>23</v>
      </c>
      <c r="G2919" s="13" t="s">
        <v>782</v>
      </c>
      <c r="H2919" s="13">
        <v>1665</v>
      </c>
      <c r="I2919" s="13">
        <v>0.02</v>
      </c>
      <c r="J2919" s="137" t="s">
        <v>1169</v>
      </c>
      <c r="K2919" s="138">
        <v>0.02</v>
      </c>
      <c r="L2919" s="13" t="s">
        <v>135</v>
      </c>
      <c r="M2919" s="13" t="str">
        <f>VLOOKUP($H2919,References_1!$C$2:$D$827,2,)</f>
        <v>GP4</v>
      </c>
      <c r="N2919" s="13">
        <f>VLOOKUP($H2919,References_2!$D$2:'References_2'!$AQ$186,39,)</f>
        <v>1E-3</v>
      </c>
      <c r="O2919" s="13" t="str">
        <f>LEFT(L2919,2)</f>
        <v>µg</v>
      </c>
      <c r="P2919" s="139">
        <f>IF($O2919="mg",VLOOKUP($C2919,References_1!$H$2:$I$19,2,)*$K2919*0.0864,IF($O2919="µg",VLOOKUP($C2919,References_1!$H$2:$I$19,2,)*$K2919*86.4,""))</f>
        <v>95.472000000000008</v>
      </c>
      <c r="Q2919" s="138" t="str">
        <f>IF($O2919="mg","kg/j",IF($O2919="µg","mg/j",""))</f>
        <v>mg/j</v>
      </c>
    </row>
    <row r="2920" spans="1:17" x14ac:dyDescent="0.2">
      <c r="A2920" s="13">
        <f>VLOOKUP($B2920,References_1!$F$2:$G$19,2,)</f>
        <v>4</v>
      </c>
      <c r="B2920" s="13">
        <v>6127935</v>
      </c>
      <c r="C2920" s="13">
        <f>VLOOKUP($B2920,References_1!$F$2:$H$19,3,)</f>
        <v>3</v>
      </c>
      <c r="D2920" s="136">
        <v>42432</v>
      </c>
      <c r="E2920" s="13" t="s">
        <v>1031</v>
      </c>
      <c r="F2920" s="13">
        <v>23</v>
      </c>
      <c r="G2920" s="13" t="s">
        <v>783</v>
      </c>
      <c r="H2920" s="13">
        <v>1708</v>
      </c>
      <c r="I2920" s="13">
        <v>0.1</v>
      </c>
      <c r="J2920" s="137" t="s">
        <v>1169</v>
      </c>
      <c r="K2920" s="138">
        <v>0.1</v>
      </c>
      <c r="L2920" s="13" t="s">
        <v>135</v>
      </c>
      <c r="M2920" s="13" t="str">
        <f>VLOOKUP($H2920,References_1!$C$2:$D$827,2,)</f>
        <v>GP4</v>
      </c>
      <c r="N2920" s="13" t="e">
        <f>VLOOKUP($H2920,References_2!$D$2:'References_2'!$AQ$186,39,)</f>
        <v>#N/A</v>
      </c>
      <c r="O2920" s="13" t="str">
        <f>LEFT(L2920,2)</f>
        <v>µg</v>
      </c>
      <c r="P2920" s="139">
        <f>IF($O2920="mg",VLOOKUP($C2920,References_1!$H$2:$I$19,2,)*$K2920*0.0864,IF($O2920="µg",VLOOKUP($C2920,References_1!$H$2:$I$19,2,)*$K2920*86.4,""))</f>
        <v>18.576000000000001</v>
      </c>
      <c r="Q2920" s="138" t="str">
        <f>IF($O2920="mg","kg/j",IF($O2920="µg","mg/j",""))</f>
        <v>mg/j</v>
      </c>
    </row>
    <row r="2921" spans="1:17" x14ac:dyDescent="0.2">
      <c r="A2921" s="13">
        <f>VLOOKUP($B2921,References_1!$F$2:$G$19,2,)</f>
        <v>18</v>
      </c>
      <c r="B2921" s="13">
        <v>6127970</v>
      </c>
      <c r="C2921" s="13">
        <f>VLOOKUP($B2921,References_1!$F$2:$H$19,3,)</f>
        <v>9.5</v>
      </c>
      <c r="D2921" s="136">
        <v>42432</v>
      </c>
      <c r="E2921" s="13" t="s">
        <v>1113</v>
      </c>
      <c r="F2921" s="13">
        <v>23</v>
      </c>
      <c r="G2921" s="13" t="s">
        <v>783</v>
      </c>
      <c r="H2921" s="13">
        <v>1708</v>
      </c>
      <c r="I2921" s="13">
        <v>0.1</v>
      </c>
      <c r="J2921" s="137" t="s">
        <v>1169</v>
      </c>
      <c r="K2921" s="138">
        <v>0.1</v>
      </c>
      <c r="L2921" s="13" t="s">
        <v>135</v>
      </c>
      <c r="M2921" s="13" t="str">
        <f>VLOOKUP($H2921,References_1!$C$2:$D$827,2,)</f>
        <v>GP4</v>
      </c>
      <c r="N2921" s="13" t="e">
        <f>VLOOKUP($H2921,References_2!$D$2:'References_2'!$AQ$186,39,)</f>
        <v>#N/A</v>
      </c>
      <c r="O2921" s="13" t="str">
        <f>LEFT(L2921,2)</f>
        <v>µg</v>
      </c>
      <c r="P2921" s="139">
        <f>IF($O2921="mg",VLOOKUP($C2921,References_1!$H$2:$I$19,2,)*$K2921*0.0864,IF($O2921="µg",VLOOKUP($C2921,References_1!$H$2:$I$19,2,)*$K2921*86.4,""))</f>
        <v>257.38560000000001</v>
      </c>
      <c r="Q2921" s="138" t="str">
        <f>IF($O2921="mg","kg/j",IF($O2921="µg","mg/j",""))</f>
        <v>mg/j</v>
      </c>
    </row>
    <row r="2922" spans="1:17" x14ac:dyDescent="0.2">
      <c r="A2922" s="13">
        <f>VLOOKUP($B2922,References_1!$F$2:$G$19,2,)</f>
        <v>14</v>
      </c>
      <c r="B2922" s="13">
        <v>6127985</v>
      </c>
      <c r="C2922" s="13">
        <f>VLOOKUP($B2922,References_1!$F$2:$H$19,3,)</f>
        <v>11</v>
      </c>
      <c r="D2922" s="136">
        <v>42432</v>
      </c>
      <c r="E2922" s="13" t="s">
        <v>1072</v>
      </c>
      <c r="F2922" s="13">
        <v>23</v>
      </c>
      <c r="G2922" s="13" t="s">
        <v>783</v>
      </c>
      <c r="H2922" s="13">
        <v>1708</v>
      </c>
      <c r="I2922" s="13">
        <v>0.1</v>
      </c>
      <c r="J2922" s="137" t="s">
        <v>1169</v>
      </c>
      <c r="K2922" s="138">
        <v>0.1</v>
      </c>
      <c r="L2922" s="13" t="s">
        <v>135</v>
      </c>
      <c r="M2922" s="13" t="str">
        <f>VLOOKUP($H2922,References_1!$C$2:$D$827,2,)</f>
        <v>GP4</v>
      </c>
      <c r="N2922" s="13" t="e">
        <f>VLOOKUP($H2922,References_2!$D$2:'References_2'!$AQ$186,39,)</f>
        <v>#N/A</v>
      </c>
      <c r="O2922" s="13" t="str">
        <f>LEFT(L2922,2)</f>
        <v>µg</v>
      </c>
      <c r="P2922" s="139">
        <f>IF($O2922="mg",VLOOKUP($C2922,References_1!$H$2:$I$19,2,)*$K2922*0.0864,IF($O2922="µg",VLOOKUP($C2922,References_1!$H$2:$I$19,2,)*$K2922*86.4,""))</f>
        <v>1780.3584000000003</v>
      </c>
      <c r="Q2922" s="138" t="str">
        <f>IF($O2922="mg","kg/j",IF($O2922="µg","mg/j",""))</f>
        <v>mg/j</v>
      </c>
    </row>
    <row r="2923" spans="1:17" x14ac:dyDescent="0.2">
      <c r="A2923" s="13">
        <f>VLOOKUP($B2923,References_1!$F$2:$G$19,2,)</f>
        <v>11</v>
      </c>
      <c r="B2923" s="13" t="s">
        <v>118</v>
      </c>
      <c r="C2923" s="13">
        <f>VLOOKUP($B2923,References_1!$F$2:$H$19,3,)</f>
        <v>13</v>
      </c>
      <c r="D2923" s="136">
        <v>42432</v>
      </c>
      <c r="E2923" s="13" t="s">
        <v>119</v>
      </c>
      <c r="F2923" s="13">
        <v>23</v>
      </c>
      <c r="G2923" s="13" t="s">
        <v>783</v>
      </c>
      <c r="H2923" s="13">
        <v>1708</v>
      </c>
      <c r="I2923" s="13">
        <v>0.1</v>
      </c>
      <c r="J2923" s="137" t="s">
        <v>1169</v>
      </c>
      <c r="K2923" s="138">
        <v>0.1</v>
      </c>
      <c r="L2923" s="13" t="s">
        <v>135</v>
      </c>
      <c r="M2923" s="13" t="str">
        <f>VLOOKUP($H2923,References_1!$C$2:$D$827,2,)</f>
        <v>GP4</v>
      </c>
      <c r="N2923" s="13" t="e">
        <f>VLOOKUP($H2923,References_2!$D$2:'References_2'!$AQ$186,39,)</f>
        <v>#N/A</v>
      </c>
      <c r="O2923" s="13" t="str">
        <f>LEFT(L2923,2)</f>
        <v>µg</v>
      </c>
      <c r="P2923" s="139">
        <f>IF($O2923="mg",VLOOKUP($C2923,References_1!$H$2:$I$19,2,)*$K2923*0.0864,IF($O2923="µg",VLOOKUP($C2923,References_1!$H$2:$I$19,2,)*$K2923*86.4,""))</f>
        <v>137.18400000000003</v>
      </c>
      <c r="Q2923" s="138" t="str">
        <f>IF($O2923="mg","kg/j",IF($O2923="µg","mg/j",""))</f>
        <v>mg/j</v>
      </c>
    </row>
    <row r="2924" spans="1:17" x14ac:dyDescent="0.2">
      <c r="A2924" s="13">
        <f>VLOOKUP($B2924,References_1!$F$2:$G$19,2,)</f>
        <v>12</v>
      </c>
      <c r="B2924" s="13">
        <v>6127975</v>
      </c>
      <c r="C2924" s="13">
        <f>VLOOKUP($B2924,References_1!$F$2:$H$19,3,)</f>
        <v>14</v>
      </c>
      <c r="D2924" s="136">
        <v>42432</v>
      </c>
      <c r="E2924" s="13" t="s">
        <v>991</v>
      </c>
      <c r="F2924" s="13">
        <v>23</v>
      </c>
      <c r="G2924" s="13" t="s">
        <v>783</v>
      </c>
      <c r="H2924" s="13">
        <v>1708</v>
      </c>
      <c r="I2924" s="13">
        <v>0.1</v>
      </c>
      <c r="J2924" s="137" t="s">
        <v>1169</v>
      </c>
      <c r="K2924" s="138">
        <v>0.1</v>
      </c>
      <c r="L2924" s="13" t="s">
        <v>135</v>
      </c>
      <c r="M2924" s="13" t="str">
        <f>VLOOKUP($H2924,References_1!$C$2:$D$827,2,)</f>
        <v>GP4</v>
      </c>
      <c r="N2924" s="13" t="e">
        <f>VLOOKUP($H2924,References_2!$D$2:'References_2'!$AQ$186,39,)</f>
        <v>#N/A</v>
      </c>
      <c r="O2924" s="13" t="str">
        <f>LEFT(L2924,2)</f>
        <v>µg</v>
      </c>
      <c r="P2924" s="139">
        <f>IF($O2924="mg",VLOOKUP($C2924,References_1!$H$2:$I$19,2,)*$K2924*0.0864,IF($O2924="µg",VLOOKUP($C2924,References_1!$H$2:$I$19,2,)*$K2924*86.4,""))</f>
        <v>477.36000000000007</v>
      </c>
      <c r="Q2924" s="138" t="str">
        <f>IF($O2924="mg","kg/j",IF($O2924="µg","mg/j",""))</f>
        <v>mg/j</v>
      </c>
    </row>
    <row r="2925" spans="1:17" x14ac:dyDescent="0.2">
      <c r="A2925" s="13">
        <f>VLOOKUP($B2925,References_1!$F$2:$G$19,2,)</f>
        <v>4</v>
      </c>
      <c r="B2925" s="13">
        <v>6127935</v>
      </c>
      <c r="C2925" s="13">
        <f>VLOOKUP($B2925,References_1!$F$2:$H$19,3,)</f>
        <v>3</v>
      </c>
      <c r="D2925" s="136">
        <v>42432</v>
      </c>
      <c r="E2925" s="13" t="s">
        <v>1031</v>
      </c>
      <c r="F2925" s="13">
        <v>23</v>
      </c>
      <c r="G2925" s="13" t="s">
        <v>784</v>
      </c>
      <c r="H2925" s="13">
        <v>5665</v>
      </c>
      <c r="I2925" s="13">
        <v>0.05</v>
      </c>
      <c r="J2925" s="137" t="s">
        <v>1169</v>
      </c>
      <c r="K2925" s="138">
        <v>0.05</v>
      </c>
      <c r="L2925" s="13" t="s">
        <v>135</v>
      </c>
      <c r="M2925" s="13" t="str">
        <f>VLOOKUP($H2925,References_1!$C$2:$D$827,2,)</f>
        <v>GP4</v>
      </c>
      <c r="N2925" s="13" t="e">
        <f>VLOOKUP($H2925,References_2!$D$2:'References_2'!$AQ$186,39,)</f>
        <v>#N/A</v>
      </c>
      <c r="O2925" s="13" t="str">
        <f>LEFT(L2925,2)</f>
        <v>µg</v>
      </c>
      <c r="P2925" s="139">
        <f>IF($O2925="mg",VLOOKUP($C2925,References_1!$H$2:$I$19,2,)*$K2925*0.0864,IF($O2925="µg",VLOOKUP($C2925,References_1!$H$2:$I$19,2,)*$K2925*86.4,""))</f>
        <v>9.2880000000000003</v>
      </c>
      <c r="Q2925" s="138" t="str">
        <f>IF($O2925="mg","kg/j",IF($O2925="µg","mg/j",""))</f>
        <v>mg/j</v>
      </c>
    </row>
    <row r="2926" spans="1:17" x14ac:dyDescent="0.2">
      <c r="A2926" s="13">
        <f>VLOOKUP($B2926,References_1!$F$2:$G$19,2,)</f>
        <v>18</v>
      </c>
      <c r="B2926" s="13">
        <v>6127970</v>
      </c>
      <c r="C2926" s="13">
        <f>VLOOKUP($B2926,References_1!$F$2:$H$19,3,)</f>
        <v>9.5</v>
      </c>
      <c r="D2926" s="136">
        <v>42432</v>
      </c>
      <c r="E2926" s="13" t="s">
        <v>1113</v>
      </c>
      <c r="F2926" s="13">
        <v>23</v>
      </c>
      <c r="G2926" s="13" t="s">
        <v>784</v>
      </c>
      <c r="H2926" s="13">
        <v>5665</v>
      </c>
      <c r="I2926" s="13">
        <v>0.05</v>
      </c>
      <c r="J2926" s="137" t="s">
        <v>1169</v>
      </c>
      <c r="K2926" s="138">
        <v>0.05</v>
      </c>
      <c r="L2926" s="13" t="s">
        <v>135</v>
      </c>
      <c r="M2926" s="13" t="str">
        <f>VLOOKUP($H2926,References_1!$C$2:$D$827,2,)</f>
        <v>GP4</v>
      </c>
      <c r="N2926" s="13" t="e">
        <f>VLOOKUP($H2926,References_2!$D$2:'References_2'!$AQ$186,39,)</f>
        <v>#N/A</v>
      </c>
      <c r="O2926" s="13" t="str">
        <f>LEFT(L2926,2)</f>
        <v>µg</v>
      </c>
      <c r="P2926" s="139">
        <f>IF($O2926="mg",VLOOKUP($C2926,References_1!$H$2:$I$19,2,)*$K2926*0.0864,IF($O2926="µg",VLOOKUP($C2926,References_1!$H$2:$I$19,2,)*$K2926*86.4,""))</f>
        <v>128.69280000000001</v>
      </c>
      <c r="Q2926" s="138" t="str">
        <f>IF($O2926="mg","kg/j",IF($O2926="µg","mg/j",""))</f>
        <v>mg/j</v>
      </c>
    </row>
    <row r="2927" spans="1:17" x14ac:dyDescent="0.2">
      <c r="A2927" s="13">
        <f>VLOOKUP($B2927,References_1!$F$2:$G$19,2,)</f>
        <v>14</v>
      </c>
      <c r="B2927" s="13">
        <v>6127985</v>
      </c>
      <c r="C2927" s="13">
        <f>VLOOKUP($B2927,References_1!$F$2:$H$19,3,)</f>
        <v>11</v>
      </c>
      <c r="D2927" s="136">
        <v>42432</v>
      </c>
      <c r="E2927" s="13" t="s">
        <v>1072</v>
      </c>
      <c r="F2927" s="13">
        <v>23</v>
      </c>
      <c r="G2927" s="13" t="s">
        <v>784</v>
      </c>
      <c r="H2927" s="13">
        <v>5665</v>
      </c>
      <c r="I2927" s="13">
        <v>0.05</v>
      </c>
      <c r="J2927" s="137" t="s">
        <v>1169</v>
      </c>
      <c r="K2927" s="138">
        <v>0.05</v>
      </c>
      <c r="L2927" s="13" t="s">
        <v>135</v>
      </c>
      <c r="M2927" s="13" t="str">
        <f>VLOOKUP($H2927,References_1!$C$2:$D$827,2,)</f>
        <v>GP4</v>
      </c>
      <c r="N2927" s="13" t="e">
        <f>VLOOKUP($H2927,References_2!$D$2:'References_2'!$AQ$186,39,)</f>
        <v>#N/A</v>
      </c>
      <c r="O2927" s="13" t="str">
        <f>LEFT(L2927,2)</f>
        <v>µg</v>
      </c>
      <c r="P2927" s="139">
        <f>IF($O2927="mg",VLOOKUP($C2927,References_1!$H$2:$I$19,2,)*$K2927*0.0864,IF($O2927="µg",VLOOKUP($C2927,References_1!$H$2:$I$19,2,)*$K2927*86.4,""))</f>
        <v>890.17920000000015</v>
      </c>
      <c r="Q2927" s="138" t="str">
        <f>IF($O2927="mg","kg/j",IF($O2927="µg","mg/j",""))</f>
        <v>mg/j</v>
      </c>
    </row>
    <row r="2928" spans="1:17" x14ac:dyDescent="0.2">
      <c r="A2928" s="13">
        <f>VLOOKUP($B2928,References_1!$F$2:$G$19,2,)</f>
        <v>11</v>
      </c>
      <c r="B2928" s="13" t="s">
        <v>118</v>
      </c>
      <c r="C2928" s="13">
        <f>VLOOKUP($B2928,References_1!$F$2:$H$19,3,)</f>
        <v>13</v>
      </c>
      <c r="D2928" s="136">
        <v>42432</v>
      </c>
      <c r="E2928" s="13" t="s">
        <v>119</v>
      </c>
      <c r="F2928" s="13">
        <v>23</v>
      </c>
      <c r="G2928" s="13" t="s">
        <v>784</v>
      </c>
      <c r="H2928" s="13">
        <v>5665</v>
      </c>
      <c r="I2928" s="13">
        <v>0.05</v>
      </c>
      <c r="J2928" s="137" t="s">
        <v>1169</v>
      </c>
      <c r="K2928" s="138">
        <v>0.05</v>
      </c>
      <c r="L2928" s="13" t="s">
        <v>135</v>
      </c>
      <c r="M2928" s="13" t="str">
        <f>VLOOKUP($H2928,References_1!$C$2:$D$827,2,)</f>
        <v>GP4</v>
      </c>
      <c r="N2928" s="13" t="e">
        <f>VLOOKUP($H2928,References_2!$D$2:'References_2'!$AQ$186,39,)</f>
        <v>#N/A</v>
      </c>
      <c r="O2928" s="13" t="str">
        <f>LEFT(L2928,2)</f>
        <v>µg</v>
      </c>
      <c r="P2928" s="139">
        <f>IF($O2928="mg",VLOOKUP($C2928,References_1!$H$2:$I$19,2,)*$K2928*0.0864,IF($O2928="µg",VLOOKUP($C2928,References_1!$H$2:$I$19,2,)*$K2928*86.4,""))</f>
        <v>68.592000000000013</v>
      </c>
      <c r="Q2928" s="138" t="str">
        <f>IF($O2928="mg","kg/j",IF($O2928="µg","mg/j",""))</f>
        <v>mg/j</v>
      </c>
    </row>
    <row r="2929" spans="1:17" x14ac:dyDescent="0.2">
      <c r="A2929" s="13">
        <f>VLOOKUP($B2929,References_1!$F$2:$G$19,2,)</f>
        <v>12</v>
      </c>
      <c r="B2929" s="13">
        <v>6127975</v>
      </c>
      <c r="C2929" s="13">
        <f>VLOOKUP($B2929,References_1!$F$2:$H$19,3,)</f>
        <v>14</v>
      </c>
      <c r="D2929" s="136">
        <v>42432</v>
      </c>
      <c r="E2929" s="13" t="s">
        <v>991</v>
      </c>
      <c r="F2929" s="13">
        <v>23</v>
      </c>
      <c r="G2929" s="13" t="s">
        <v>784</v>
      </c>
      <c r="H2929" s="13">
        <v>5665</v>
      </c>
      <c r="I2929" s="13">
        <v>0.05</v>
      </c>
      <c r="J2929" s="137" t="s">
        <v>1169</v>
      </c>
      <c r="K2929" s="138">
        <v>0.05</v>
      </c>
      <c r="L2929" s="13" t="s">
        <v>135</v>
      </c>
      <c r="M2929" s="13" t="str">
        <f>VLOOKUP($H2929,References_1!$C$2:$D$827,2,)</f>
        <v>GP4</v>
      </c>
      <c r="N2929" s="13" t="e">
        <f>VLOOKUP($H2929,References_2!$D$2:'References_2'!$AQ$186,39,)</f>
        <v>#N/A</v>
      </c>
      <c r="O2929" s="13" t="str">
        <f>LEFT(L2929,2)</f>
        <v>µg</v>
      </c>
      <c r="P2929" s="139">
        <f>IF($O2929="mg",VLOOKUP($C2929,References_1!$H$2:$I$19,2,)*$K2929*0.0864,IF($O2929="µg",VLOOKUP($C2929,References_1!$H$2:$I$19,2,)*$K2929*86.4,""))</f>
        <v>238.68000000000004</v>
      </c>
      <c r="Q2929" s="138" t="str">
        <f>IF($O2929="mg","kg/j",IF($O2929="µg","mg/j",""))</f>
        <v>mg/j</v>
      </c>
    </row>
    <row r="2930" spans="1:17" x14ac:dyDescent="0.2">
      <c r="A2930" s="13">
        <f>VLOOKUP($B2930,References_1!$F$2:$G$19,2,)</f>
        <v>4</v>
      </c>
      <c r="B2930" s="13">
        <v>6127935</v>
      </c>
      <c r="C2930" s="13">
        <f>VLOOKUP($B2930,References_1!$F$2:$H$19,3,)</f>
        <v>3</v>
      </c>
      <c r="D2930" s="136">
        <v>42432</v>
      </c>
      <c r="E2930" s="13" t="s">
        <v>1031</v>
      </c>
      <c r="F2930" s="13">
        <v>23</v>
      </c>
      <c r="G2930" s="13" t="s">
        <v>785</v>
      </c>
      <c r="H2930" s="13">
        <v>2669</v>
      </c>
      <c r="I2930" s="13">
        <v>0.02</v>
      </c>
      <c r="J2930" s="137" t="s">
        <v>1169</v>
      </c>
      <c r="K2930" s="138">
        <v>0.02</v>
      </c>
      <c r="L2930" s="13" t="s">
        <v>135</v>
      </c>
      <c r="M2930" s="13" t="str">
        <f>VLOOKUP($H2930,References_1!$C$2:$D$827,2,)</f>
        <v>GP4</v>
      </c>
      <c r="N2930" s="13" t="e">
        <f>VLOOKUP($H2930,References_2!$D$2:'References_2'!$AQ$186,39,)</f>
        <v>#N/A</v>
      </c>
      <c r="O2930" s="13" t="str">
        <f>LEFT(L2930,2)</f>
        <v>µg</v>
      </c>
      <c r="P2930" s="139">
        <f>IF($O2930="mg",VLOOKUP($C2930,References_1!$H$2:$I$19,2,)*$K2930*0.0864,IF($O2930="µg",VLOOKUP($C2930,References_1!$H$2:$I$19,2,)*$K2930*86.4,""))</f>
        <v>3.7151999999999998</v>
      </c>
      <c r="Q2930" s="138" t="str">
        <f>IF($O2930="mg","kg/j",IF($O2930="µg","mg/j",""))</f>
        <v>mg/j</v>
      </c>
    </row>
    <row r="2931" spans="1:17" x14ac:dyDescent="0.2">
      <c r="A2931" s="13">
        <f>VLOOKUP($B2931,References_1!$F$2:$G$19,2,)</f>
        <v>18</v>
      </c>
      <c r="B2931" s="13">
        <v>6127970</v>
      </c>
      <c r="C2931" s="13">
        <f>VLOOKUP($B2931,References_1!$F$2:$H$19,3,)</f>
        <v>9.5</v>
      </c>
      <c r="D2931" s="136">
        <v>42432</v>
      </c>
      <c r="E2931" s="13" t="s">
        <v>1113</v>
      </c>
      <c r="F2931" s="13">
        <v>23</v>
      </c>
      <c r="G2931" s="13" t="s">
        <v>785</v>
      </c>
      <c r="H2931" s="13">
        <v>2669</v>
      </c>
      <c r="I2931" s="13">
        <v>0.02</v>
      </c>
      <c r="J2931" s="137" t="s">
        <v>1169</v>
      </c>
      <c r="K2931" s="138">
        <v>0.02</v>
      </c>
      <c r="L2931" s="13" t="s">
        <v>135</v>
      </c>
      <c r="M2931" s="13" t="str">
        <f>VLOOKUP($H2931,References_1!$C$2:$D$827,2,)</f>
        <v>GP4</v>
      </c>
      <c r="N2931" s="13" t="e">
        <f>VLOOKUP($H2931,References_2!$D$2:'References_2'!$AQ$186,39,)</f>
        <v>#N/A</v>
      </c>
      <c r="O2931" s="13" t="str">
        <f>LEFT(L2931,2)</f>
        <v>µg</v>
      </c>
      <c r="P2931" s="139">
        <f>IF($O2931="mg",VLOOKUP($C2931,References_1!$H$2:$I$19,2,)*$K2931*0.0864,IF($O2931="µg",VLOOKUP($C2931,References_1!$H$2:$I$19,2,)*$K2931*86.4,""))</f>
        <v>51.477120000000006</v>
      </c>
      <c r="Q2931" s="138" t="str">
        <f>IF($O2931="mg","kg/j",IF($O2931="µg","mg/j",""))</f>
        <v>mg/j</v>
      </c>
    </row>
    <row r="2932" spans="1:17" x14ac:dyDescent="0.2">
      <c r="A2932" s="13">
        <f>VLOOKUP($B2932,References_1!$F$2:$G$19,2,)</f>
        <v>14</v>
      </c>
      <c r="B2932" s="13">
        <v>6127985</v>
      </c>
      <c r="C2932" s="13">
        <f>VLOOKUP($B2932,References_1!$F$2:$H$19,3,)</f>
        <v>11</v>
      </c>
      <c r="D2932" s="136">
        <v>42432</v>
      </c>
      <c r="E2932" s="13" t="s">
        <v>1072</v>
      </c>
      <c r="F2932" s="13">
        <v>23</v>
      </c>
      <c r="G2932" s="13" t="s">
        <v>785</v>
      </c>
      <c r="H2932" s="13">
        <v>2669</v>
      </c>
      <c r="I2932" s="13">
        <v>0.02</v>
      </c>
      <c r="J2932" s="137" t="s">
        <v>1169</v>
      </c>
      <c r="K2932" s="138">
        <v>0.02</v>
      </c>
      <c r="L2932" s="13" t="s">
        <v>135</v>
      </c>
      <c r="M2932" s="13" t="str">
        <f>VLOOKUP($H2932,References_1!$C$2:$D$827,2,)</f>
        <v>GP4</v>
      </c>
      <c r="N2932" s="13" t="e">
        <f>VLOOKUP($H2932,References_2!$D$2:'References_2'!$AQ$186,39,)</f>
        <v>#N/A</v>
      </c>
      <c r="O2932" s="13" t="str">
        <f>LEFT(L2932,2)</f>
        <v>µg</v>
      </c>
      <c r="P2932" s="139">
        <f>IF($O2932="mg",VLOOKUP($C2932,References_1!$H$2:$I$19,2,)*$K2932*0.0864,IF($O2932="µg",VLOOKUP($C2932,References_1!$H$2:$I$19,2,)*$K2932*86.4,""))</f>
        <v>356.07168000000001</v>
      </c>
      <c r="Q2932" s="138" t="str">
        <f>IF($O2932="mg","kg/j",IF($O2932="µg","mg/j",""))</f>
        <v>mg/j</v>
      </c>
    </row>
    <row r="2933" spans="1:17" x14ac:dyDescent="0.2">
      <c r="A2933" s="13">
        <f>VLOOKUP($B2933,References_1!$F$2:$G$19,2,)</f>
        <v>11</v>
      </c>
      <c r="B2933" s="13" t="s">
        <v>118</v>
      </c>
      <c r="C2933" s="13">
        <f>VLOOKUP($B2933,References_1!$F$2:$H$19,3,)</f>
        <v>13</v>
      </c>
      <c r="D2933" s="136">
        <v>42432</v>
      </c>
      <c r="E2933" s="13" t="s">
        <v>119</v>
      </c>
      <c r="F2933" s="13">
        <v>23</v>
      </c>
      <c r="G2933" s="13" t="s">
        <v>785</v>
      </c>
      <c r="H2933" s="13">
        <v>2669</v>
      </c>
      <c r="I2933" s="13">
        <v>0.02</v>
      </c>
      <c r="J2933" s="137" t="s">
        <v>1169</v>
      </c>
      <c r="K2933" s="138">
        <v>0.02</v>
      </c>
      <c r="L2933" s="13" t="s">
        <v>135</v>
      </c>
      <c r="M2933" s="13" t="str">
        <f>VLOOKUP($H2933,References_1!$C$2:$D$827,2,)</f>
        <v>GP4</v>
      </c>
      <c r="N2933" s="13" t="e">
        <f>VLOOKUP($H2933,References_2!$D$2:'References_2'!$AQ$186,39,)</f>
        <v>#N/A</v>
      </c>
      <c r="O2933" s="13" t="str">
        <f>LEFT(L2933,2)</f>
        <v>µg</v>
      </c>
      <c r="P2933" s="139">
        <f>IF($O2933="mg",VLOOKUP($C2933,References_1!$H$2:$I$19,2,)*$K2933*0.0864,IF($O2933="µg",VLOOKUP($C2933,References_1!$H$2:$I$19,2,)*$K2933*86.4,""))</f>
        <v>27.436800000000005</v>
      </c>
      <c r="Q2933" s="138" t="str">
        <f>IF($O2933="mg","kg/j",IF($O2933="µg","mg/j",""))</f>
        <v>mg/j</v>
      </c>
    </row>
    <row r="2934" spans="1:17" x14ac:dyDescent="0.2">
      <c r="A2934" s="13">
        <f>VLOOKUP($B2934,References_1!$F$2:$G$19,2,)</f>
        <v>12</v>
      </c>
      <c r="B2934" s="13">
        <v>6127975</v>
      </c>
      <c r="C2934" s="13">
        <f>VLOOKUP($B2934,References_1!$F$2:$H$19,3,)</f>
        <v>14</v>
      </c>
      <c r="D2934" s="136">
        <v>42432</v>
      </c>
      <c r="E2934" s="13" t="s">
        <v>991</v>
      </c>
      <c r="F2934" s="13">
        <v>23</v>
      </c>
      <c r="G2934" s="13" t="s">
        <v>785</v>
      </c>
      <c r="H2934" s="13">
        <v>2669</v>
      </c>
      <c r="I2934" s="13">
        <v>0.02</v>
      </c>
      <c r="J2934" s="137" t="s">
        <v>1169</v>
      </c>
      <c r="K2934" s="138">
        <v>0.02</v>
      </c>
      <c r="L2934" s="13" t="s">
        <v>135</v>
      </c>
      <c r="M2934" s="13" t="str">
        <f>VLOOKUP($H2934,References_1!$C$2:$D$827,2,)</f>
        <v>GP4</v>
      </c>
      <c r="N2934" s="13" t="e">
        <f>VLOOKUP($H2934,References_2!$D$2:'References_2'!$AQ$186,39,)</f>
        <v>#N/A</v>
      </c>
      <c r="O2934" s="13" t="str">
        <f>LEFT(L2934,2)</f>
        <v>µg</v>
      </c>
      <c r="P2934" s="139">
        <f>IF($O2934="mg",VLOOKUP($C2934,References_1!$H$2:$I$19,2,)*$K2934*0.0864,IF($O2934="µg",VLOOKUP($C2934,References_1!$H$2:$I$19,2,)*$K2934*86.4,""))</f>
        <v>95.472000000000008</v>
      </c>
      <c r="Q2934" s="138" t="str">
        <f>IF($O2934="mg","kg/j",IF($O2934="µg","mg/j",""))</f>
        <v>mg/j</v>
      </c>
    </row>
    <row r="2935" spans="1:17" x14ac:dyDescent="0.2">
      <c r="A2935" s="13">
        <f>VLOOKUP($B2935,References_1!$F$2:$G$19,2,)</f>
        <v>4</v>
      </c>
      <c r="B2935" s="13">
        <v>6127935</v>
      </c>
      <c r="C2935" s="13">
        <f>VLOOKUP($B2935,References_1!$F$2:$H$19,3,)</f>
        <v>3</v>
      </c>
      <c r="D2935" s="136">
        <v>42432</v>
      </c>
      <c r="E2935" s="13" t="s">
        <v>1031</v>
      </c>
      <c r="F2935" s="13">
        <v>23</v>
      </c>
      <c r="G2935" s="13" t="s">
        <v>786</v>
      </c>
      <c r="H2935" s="13">
        <v>7057</v>
      </c>
      <c r="I2935" s="13">
        <v>0.05</v>
      </c>
      <c r="J2935" s="137" t="s">
        <v>1169</v>
      </c>
      <c r="K2935" s="138">
        <v>0.05</v>
      </c>
      <c r="L2935" s="13" t="s">
        <v>135</v>
      </c>
      <c r="M2935" s="13" t="str">
        <f>VLOOKUP($H2935,References_1!$C$2:$D$827,2,)</f>
        <v>GP4</v>
      </c>
      <c r="N2935" s="13" t="e">
        <f>VLOOKUP($H2935,References_2!$D$2:'References_2'!$AQ$186,39,)</f>
        <v>#N/A</v>
      </c>
      <c r="O2935" s="13" t="str">
        <f>LEFT(L2935,2)</f>
        <v>µg</v>
      </c>
      <c r="P2935" s="139">
        <f>IF($O2935="mg",VLOOKUP($C2935,References_1!$H$2:$I$19,2,)*$K2935*0.0864,IF($O2935="µg",VLOOKUP($C2935,References_1!$H$2:$I$19,2,)*$K2935*86.4,""))</f>
        <v>9.2880000000000003</v>
      </c>
      <c r="Q2935" s="138" t="str">
        <f>IF($O2935="mg","kg/j",IF($O2935="µg","mg/j",""))</f>
        <v>mg/j</v>
      </c>
    </row>
    <row r="2936" spans="1:17" x14ac:dyDescent="0.2">
      <c r="A2936" s="13">
        <f>VLOOKUP($B2936,References_1!$F$2:$G$19,2,)</f>
        <v>18</v>
      </c>
      <c r="B2936" s="13">
        <v>6127970</v>
      </c>
      <c r="C2936" s="13">
        <f>VLOOKUP($B2936,References_1!$F$2:$H$19,3,)</f>
        <v>9.5</v>
      </c>
      <c r="D2936" s="136">
        <v>42432</v>
      </c>
      <c r="E2936" s="13" t="s">
        <v>1113</v>
      </c>
      <c r="F2936" s="13">
        <v>23</v>
      </c>
      <c r="G2936" s="13" t="s">
        <v>786</v>
      </c>
      <c r="H2936" s="13">
        <v>7057</v>
      </c>
      <c r="I2936" s="13">
        <v>0.05</v>
      </c>
      <c r="J2936" s="137" t="s">
        <v>1169</v>
      </c>
      <c r="K2936" s="138">
        <v>0.05</v>
      </c>
      <c r="L2936" s="13" t="s">
        <v>135</v>
      </c>
      <c r="M2936" s="13" t="str">
        <f>VLOOKUP($H2936,References_1!$C$2:$D$827,2,)</f>
        <v>GP4</v>
      </c>
      <c r="N2936" s="13" t="e">
        <f>VLOOKUP($H2936,References_2!$D$2:'References_2'!$AQ$186,39,)</f>
        <v>#N/A</v>
      </c>
      <c r="O2936" s="13" t="str">
        <f>LEFT(L2936,2)</f>
        <v>µg</v>
      </c>
      <c r="P2936" s="139">
        <f>IF($O2936="mg",VLOOKUP($C2936,References_1!$H$2:$I$19,2,)*$K2936*0.0864,IF($O2936="µg",VLOOKUP($C2936,References_1!$H$2:$I$19,2,)*$K2936*86.4,""))</f>
        <v>128.69280000000001</v>
      </c>
      <c r="Q2936" s="138" t="str">
        <f>IF($O2936="mg","kg/j",IF($O2936="µg","mg/j",""))</f>
        <v>mg/j</v>
      </c>
    </row>
    <row r="2937" spans="1:17" x14ac:dyDescent="0.2">
      <c r="A2937" s="13">
        <f>VLOOKUP($B2937,References_1!$F$2:$G$19,2,)</f>
        <v>14</v>
      </c>
      <c r="B2937" s="13">
        <v>6127985</v>
      </c>
      <c r="C2937" s="13">
        <f>VLOOKUP($B2937,References_1!$F$2:$H$19,3,)</f>
        <v>11</v>
      </c>
      <c r="D2937" s="136">
        <v>42432</v>
      </c>
      <c r="E2937" s="13" t="s">
        <v>1072</v>
      </c>
      <c r="F2937" s="13">
        <v>23</v>
      </c>
      <c r="G2937" s="13" t="s">
        <v>786</v>
      </c>
      <c r="H2937" s="13">
        <v>7057</v>
      </c>
      <c r="I2937" s="13">
        <v>0.05</v>
      </c>
      <c r="J2937" s="137" t="s">
        <v>1169</v>
      </c>
      <c r="K2937" s="138">
        <v>0.05</v>
      </c>
      <c r="L2937" s="13" t="s">
        <v>135</v>
      </c>
      <c r="M2937" s="13" t="str">
        <f>VLOOKUP($H2937,References_1!$C$2:$D$827,2,)</f>
        <v>GP4</v>
      </c>
      <c r="N2937" s="13" t="e">
        <f>VLOOKUP($H2937,References_2!$D$2:'References_2'!$AQ$186,39,)</f>
        <v>#N/A</v>
      </c>
      <c r="O2937" s="13" t="str">
        <f>LEFT(L2937,2)</f>
        <v>µg</v>
      </c>
      <c r="P2937" s="139">
        <f>IF($O2937="mg",VLOOKUP($C2937,References_1!$H$2:$I$19,2,)*$K2937*0.0864,IF($O2937="µg",VLOOKUP($C2937,References_1!$H$2:$I$19,2,)*$K2937*86.4,""))</f>
        <v>890.17920000000015</v>
      </c>
      <c r="Q2937" s="138" t="str">
        <f>IF($O2937="mg","kg/j",IF($O2937="µg","mg/j",""))</f>
        <v>mg/j</v>
      </c>
    </row>
    <row r="2938" spans="1:17" x14ac:dyDescent="0.2">
      <c r="A2938" s="13">
        <f>VLOOKUP($B2938,References_1!$F$2:$G$19,2,)</f>
        <v>11</v>
      </c>
      <c r="B2938" s="13" t="s">
        <v>118</v>
      </c>
      <c r="C2938" s="13">
        <f>VLOOKUP($B2938,References_1!$F$2:$H$19,3,)</f>
        <v>13</v>
      </c>
      <c r="D2938" s="136">
        <v>42432</v>
      </c>
      <c r="E2938" s="13" t="s">
        <v>119</v>
      </c>
      <c r="F2938" s="13">
        <v>23</v>
      </c>
      <c r="G2938" s="13" t="s">
        <v>786</v>
      </c>
      <c r="H2938" s="13">
        <v>7057</v>
      </c>
      <c r="I2938" s="13">
        <v>0.05</v>
      </c>
      <c r="J2938" s="137" t="s">
        <v>1169</v>
      </c>
      <c r="K2938" s="138">
        <v>0.05</v>
      </c>
      <c r="L2938" s="13" t="s">
        <v>135</v>
      </c>
      <c r="M2938" s="13" t="str">
        <f>VLOOKUP($H2938,References_1!$C$2:$D$827,2,)</f>
        <v>GP4</v>
      </c>
      <c r="N2938" s="13" t="e">
        <f>VLOOKUP($H2938,References_2!$D$2:'References_2'!$AQ$186,39,)</f>
        <v>#N/A</v>
      </c>
      <c r="O2938" s="13" t="str">
        <f>LEFT(L2938,2)</f>
        <v>µg</v>
      </c>
      <c r="P2938" s="139">
        <f>IF($O2938="mg",VLOOKUP($C2938,References_1!$H$2:$I$19,2,)*$K2938*0.0864,IF($O2938="µg",VLOOKUP($C2938,References_1!$H$2:$I$19,2,)*$K2938*86.4,""))</f>
        <v>68.592000000000013</v>
      </c>
      <c r="Q2938" s="138" t="str">
        <f>IF($O2938="mg","kg/j",IF($O2938="µg","mg/j",""))</f>
        <v>mg/j</v>
      </c>
    </row>
    <row r="2939" spans="1:17" x14ac:dyDescent="0.2">
      <c r="A2939" s="13">
        <f>VLOOKUP($B2939,References_1!$F$2:$G$19,2,)</f>
        <v>12</v>
      </c>
      <c r="B2939" s="13">
        <v>6127975</v>
      </c>
      <c r="C2939" s="13">
        <f>VLOOKUP($B2939,References_1!$F$2:$H$19,3,)</f>
        <v>14</v>
      </c>
      <c r="D2939" s="136">
        <v>42432</v>
      </c>
      <c r="E2939" s="13" t="s">
        <v>991</v>
      </c>
      <c r="F2939" s="13">
        <v>23</v>
      </c>
      <c r="G2939" s="13" t="s">
        <v>786</v>
      </c>
      <c r="H2939" s="13">
        <v>7057</v>
      </c>
      <c r="I2939" s="13">
        <v>0.05</v>
      </c>
      <c r="J2939" s="137" t="s">
        <v>1169</v>
      </c>
      <c r="K2939" s="138">
        <v>0.05</v>
      </c>
      <c r="L2939" s="13" t="s">
        <v>135</v>
      </c>
      <c r="M2939" s="13" t="str">
        <f>VLOOKUP($H2939,References_1!$C$2:$D$827,2,)</f>
        <v>GP4</v>
      </c>
      <c r="N2939" s="13" t="e">
        <f>VLOOKUP($H2939,References_2!$D$2:'References_2'!$AQ$186,39,)</f>
        <v>#N/A</v>
      </c>
      <c r="O2939" s="13" t="str">
        <f>LEFT(L2939,2)</f>
        <v>µg</v>
      </c>
      <c r="P2939" s="139">
        <f>IF($O2939="mg",VLOOKUP($C2939,References_1!$H$2:$I$19,2,)*$K2939*0.0864,IF($O2939="µg",VLOOKUP($C2939,References_1!$H$2:$I$19,2,)*$K2939*86.4,""))</f>
        <v>238.68000000000004</v>
      </c>
      <c r="Q2939" s="138" t="str">
        <f>IF($O2939="mg","kg/j",IF($O2939="µg","mg/j",""))</f>
        <v>mg/j</v>
      </c>
    </row>
    <row r="2940" spans="1:17" x14ac:dyDescent="0.2">
      <c r="A2940" s="13">
        <f>VLOOKUP($B2940,References_1!$F$2:$G$19,2,)</f>
        <v>4</v>
      </c>
      <c r="B2940" s="13">
        <v>6127935</v>
      </c>
      <c r="C2940" s="13">
        <f>VLOOKUP($B2940,References_1!$F$2:$H$19,3,)</f>
        <v>3</v>
      </c>
      <c r="D2940" s="136">
        <v>42432</v>
      </c>
      <c r="E2940" s="13" t="s">
        <v>1031</v>
      </c>
      <c r="F2940" s="13">
        <v>23</v>
      </c>
      <c r="G2940" s="13" t="s">
        <v>787</v>
      </c>
      <c r="H2940" s="13">
        <v>1709</v>
      </c>
      <c r="I2940" s="13">
        <v>5.0000000000000001E-3</v>
      </c>
      <c r="J2940" s="137" t="s">
        <v>1169</v>
      </c>
      <c r="K2940" s="138">
        <v>5.0000000000000001E-3</v>
      </c>
      <c r="L2940" s="13" t="s">
        <v>135</v>
      </c>
      <c r="M2940" s="13" t="str">
        <f>VLOOKUP($H2940,References_1!$C$2:$D$827,2,)</f>
        <v>GP4</v>
      </c>
      <c r="N2940" s="13" t="e">
        <f>VLOOKUP($H2940,References_2!$D$2:'References_2'!$AQ$186,39,)</f>
        <v>#N/A</v>
      </c>
      <c r="O2940" s="13" t="str">
        <f>LEFT(L2940,2)</f>
        <v>µg</v>
      </c>
      <c r="P2940" s="139">
        <f>IF($O2940="mg",VLOOKUP($C2940,References_1!$H$2:$I$19,2,)*$K2940*0.0864,IF($O2940="µg",VLOOKUP($C2940,References_1!$H$2:$I$19,2,)*$K2940*86.4,""))</f>
        <v>0.92879999999999996</v>
      </c>
      <c r="Q2940" s="138" t="str">
        <f>IF($O2940="mg","kg/j",IF($O2940="µg","mg/j",""))</f>
        <v>mg/j</v>
      </c>
    </row>
    <row r="2941" spans="1:17" x14ac:dyDescent="0.2">
      <c r="A2941" s="13">
        <f>VLOOKUP($B2941,References_1!$F$2:$G$19,2,)</f>
        <v>18</v>
      </c>
      <c r="B2941" s="13">
        <v>6127970</v>
      </c>
      <c r="C2941" s="13">
        <f>VLOOKUP($B2941,References_1!$F$2:$H$19,3,)</f>
        <v>9.5</v>
      </c>
      <c r="D2941" s="136">
        <v>42432</v>
      </c>
      <c r="E2941" s="13" t="s">
        <v>1113</v>
      </c>
      <c r="F2941" s="13">
        <v>23</v>
      </c>
      <c r="G2941" s="13" t="s">
        <v>787</v>
      </c>
      <c r="H2941" s="13">
        <v>1709</v>
      </c>
      <c r="I2941" s="13">
        <v>5.0000000000000001E-3</v>
      </c>
      <c r="J2941" s="137" t="s">
        <v>1169</v>
      </c>
      <c r="K2941" s="138">
        <v>5.0000000000000001E-3</v>
      </c>
      <c r="L2941" s="13" t="s">
        <v>135</v>
      </c>
      <c r="M2941" s="13" t="str">
        <f>VLOOKUP($H2941,References_1!$C$2:$D$827,2,)</f>
        <v>GP4</v>
      </c>
      <c r="N2941" s="13" t="e">
        <f>VLOOKUP($H2941,References_2!$D$2:'References_2'!$AQ$186,39,)</f>
        <v>#N/A</v>
      </c>
      <c r="O2941" s="13" t="str">
        <f>LEFT(L2941,2)</f>
        <v>µg</v>
      </c>
      <c r="P2941" s="139">
        <f>IF($O2941="mg",VLOOKUP($C2941,References_1!$H$2:$I$19,2,)*$K2941*0.0864,IF($O2941="µg",VLOOKUP($C2941,References_1!$H$2:$I$19,2,)*$K2941*86.4,""))</f>
        <v>12.869280000000002</v>
      </c>
      <c r="Q2941" s="138" t="str">
        <f>IF($O2941="mg","kg/j",IF($O2941="µg","mg/j",""))</f>
        <v>mg/j</v>
      </c>
    </row>
    <row r="2942" spans="1:17" x14ac:dyDescent="0.2">
      <c r="A2942" s="13">
        <f>VLOOKUP($B2942,References_1!$F$2:$G$19,2,)</f>
        <v>14</v>
      </c>
      <c r="B2942" s="13">
        <v>6127985</v>
      </c>
      <c r="C2942" s="13">
        <f>VLOOKUP($B2942,References_1!$F$2:$H$19,3,)</f>
        <v>11</v>
      </c>
      <c r="D2942" s="136">
        <v>42432</v>
      </c>
      <c r="E2942" s="13" t="s">
        <v>1072</v>
      </c>
      <c r="F2942" s="13">
        <v>23</v>
      </c>
      <c r="G2942" s="13" t="s">
        <v>787</v>
      </c>
      <c r="H2942" s="13">
        <v>1709</v>
      </c>
      <c r="I2942" s="13">
        <v>5.0000000000000001E-3</v>
      </c>
      <c r="J2942" s="137" t="s">
        <v>1169</v>
      </c>
      <c r="K2942" s="138">
        <v>5.0000000000000001E-3</v>
      </c>
      <c r="L2942" s="13" t="s">
        <v>135</v>
      </c>
      <c r="M2942" s="13" t="str">
        <f>VLOOKUP($H2942,References_1!$C$2:$D$827,2,)</f>
        <v>GP4</v>
      </c>
      <c r="N2942" s="13" t="e">
        <f>VLOOKUP($H2942,References_2!$D$2:'References_2'!$AQ$186,39,)</f>
        <v>#N/A</v>
      </c>
      <c r="O2942" s="13" t="str">
        <f>LEFT(L2942,2)</f>
        <v>µg</v>
      </c>
      <c r="P2942" s="139">
        <f>IF($O2942="mg",VLOOKUP($C2942,References_1!$H$2:$I$19,2,)*$K2942*0.0864,IF($O2942="µg",VLOOKUP($C2942,References_1!$H$2:$I$19,2,)*$K2942*86.4,""))</f>
        <v>89.017920000000004</v>
      </c>
      <c r="Q2942" s="138" t="str">
        <f>IF($O2942="mg","kg/j",IF($O2942="µg","mg/j",""))</f>
        <v>mg/j</v>
      </c>
    </row>
    <row r="2943" spans="1:17" x14ac:dyDescent="0.2">
      <c r="A2943" s="13">
        <f>VLOOKUP($B2943,References_1!$F$2:$G$19,2,)</f>
        <v>11</v>
      </c>
      <c r="B2943" s="13" t="s">
        <v>118</v>
      </c>
      <c r="C2943" s="13">
        <f>VLOOKUP($B2943,References_1!$F$2:$H$19,3,)</f>
        <v>13</v>
      </c>
      <c r="D2943" s="136">
        <v>42432</v>
      </c>
      <c r="E2943" s="13" t="s">
        <v>119</v>
      </c>
      <c r="F2943" s="13">
        <v>23</v>
      </c>
      <c r="G2943" s="13" t="s">
        <v>787</v>
      </c>
      <c r="H2943" s="13">
        <v>1709</v>
      </c>
      <c r="I2943" s="13">
        <v>5.0000000000000001E-3</v>
      </c>
      <c r="J2943" s="137" t="s">
        <v>1169</v>
      </c>
      <c r="K2943" s="138">
        <v>5.0000000000000001E-3</v>
      </c>
      <c r="L2943" s="13" t="s">
        <v>135</v>
      </c>
      <c r="M2943" s="13" t="str">
        <f>VLOOKUP($H2943,References_1!$C$2:$D$827,2,)</f>
        <v>GP4</v>
      </c>
      <c r="N2943" s="13" t="e">
        <f>VLOOKUP($H2943,References_2!$D$2:'References_2'!$AQ$186,39,)</f>
        <v>#N/A</v>
      </c>
      <c r="O2943" s="13" t="str">
        <f>LEFT(L2943,2)</f>
        <v>µg</v>
      </c>
      <c r="P2943" s="139">
        <f>IF($O2943="mg",VLOOKUP($C2943,References_1!$H$2:$I$19,2,)*$K2943*0.0864,IF($O2943="µg",VLOOKUP($C2943,References_1!$H$2:$I$19,2,)*$K2943*86.4,""))</f>
        <v>6.8592000000000013</v>
      </c>
      <c r="Q2943" s="138" t="str">
        <f>IF($O2943="mg","kg/j",IF($O2943="µg","mg/j",""))</f>
        <v>mg/j</v>
      </c>
    </row>
    <row r="2944" spans="1:17" x14ac:dyDescent="0.2">
      <c r="A2944" s="13">
        <f>VLOOKUP($B2944,References_1!$F$2:$G$19,2,)</f>
        <v>12</v>
      </c>
      <c r="B2944" s="13">
        <v>6127975</v>
      </c>
      <c r="C2944" s="13">
        <f>VLOOKUP($B2944,References_1!$F$2:$H$19,3,)</f>
        <v>14</v>
      </c>
      <c r="D2944" s="136">
        <v>42432</v>
      </c>
      <c r="E2944" s="13" t="s">
        <v>991</v>
      </c>
      <c r="F2944" s="13">
        <v>23</v>
      </c>
      <c r="G2944" s="13" t="s">
        <v>787</v>
      </c>
      <c r="H2944" s="13">
        <v>1709</v>
      </c>
      <c r="I2944" s="13">
        <v>5.0000000000000001E-3</v>
      </c>
      <c r="J2944" s="137" t="s">
        <v>1169</v>
      </c>
      <c r="K2944" s="138">
        <v>5.0000000000000001E-3</v>
      </c>
      <c r="L2944" s="13" t="s">
        <v>135</v>
      </c>
      <c r="M2944" s="13" t="str">
        <f>VLOOKUP($H2944,References_1!$C$2:$D$827,2,)</f>
        <v>GP4</v>
      </c>
      <c r="N2944" s="13" t="e">
        <f>VLOOKUP($H2944,References_2!$D$2:'References_2'!$AQ$186,39,)</f>
        <v>#N/A</v>
      </c>
      <c r="O2944" s="13" t="str">
        <f>LEFT(L2944,2)</f>
        <v>µg</v>
      </c>
      <c r="P2944" s="139">
        <f>IF($O2944="mg",VLOOKUP($C2944,References_1!$H$2:$I$19,2,)*$K2944*0.0864,IF($O2944="µg",VLOOKUP($C2944,References_1!$H$2:$I$19,2,)*$K2944*86.4,""))</f>
        <v>23.868000000000002</v>
      </c>
      <c r="Q2944" s="138" t="str">
        <f>IF($O2944="mg","kg/j",IF($O2944="µg","mg/j",""))</f>
        <v>mg/j</v>
      </c>
    </row>
    <row r="2945" spans="1:17" x14ac:dyDescent="0.2">
      <c r="A2945" s="13">
        <f>VLOOKUP($B2945,References_1!$F$2:$G$19,2,)</f>
        <v>4</v>
      </c>
      <c r="B2945" s="13">
        <v>6127935</v>
      </c>
      <c r="C2945" s="13">
        <f>VLOOKUP($B2945,References_1!$F$2:$H$19,3,)</f>
        <v>3</v>
      </c>
      <c r="D2945" s="136">
        <v>42432</v>
      </c>
      <c r="E2945" s="13" t="s">
        <v>1031</v>
      </c>
      <c r="F2945" s="13">
        <v>23</v>
      </c>
      <c r="G2945" s="13" t="s">
        <v>788</v>
      </c>
      <c r="H2945" s="13">
        <v>5819</v>
      </c>
      <c r="I2945" s="13">
        <v>0.02</v>
      </c>
      <c r="J2945" s="137" t="s">
        <v>1169</v>
      </c>
      <c r="K2945" s="138">
        <v>0.02</v>
      </c>
      <c r="L2945" s="13" t="s">
        <v>135</v>
      </c>
      <c r="M2945" s="13" t="str">
        <f>VLOOKUP($H2945,References_1!$C$2:$D$827,2,)</f>
        <v>GP4</v>
      </c>
      <c r="N2945" s="13" t="e">
        <f>VLOOKUP($H2945,References_2!$D$2:'References_2'!$AQ$186,39,)</f>
        <v>#N/A</v>
      </c>
      <c r="O2945" s="13" t="str">
        <f>LEFT(L2945,2)</f>
        <v>µg</v>
      </c>
      <c r="P2945" s="139">
        <f>IF($O2945="mg",VLOOKUP($C2945,References_1!$H$2:$I$19,2,)*$K2945*0.0864,IF($O2945="µg",VLOOKUP($C2945,References_1!$H$2:$I$19,2,)*$K2945*86.4,""))</f>
        <v>3.7151999999999998</v>
      </c>
      <c r="Q2945" s="138" t="str">
        <f>IF($O2945="mg","kg/j",IF($O2945="µg","mg/j",""))</f>
        <v>mg/j</v>
      </c>
    </row>
    <row r="2946" spans="1:17" x14ac:dyDescent="0.2">
      <c r="A2946" s="13">
        <f>VLOOKUP($B2946,References_1!$F$2:$G$19,2,)</f>
        <v>18</v>
      </c>
      <c r="B2946" s="13">
        <v>6127970</v>
      </c>
      <c r="C2946" s="13">
        <f>VLOOKUP($B2946,References_1!$F$2:$H$19,3,)</f>
        <v>9.5</v>
      </c>
      <c r="D2946" s="136">
        <v>42432</v>
      </c>
      <c r="E2946" s="13" t="s">
        <v>1113</v>
      </c>
      <c r="F2946" s="13">
        <v>23</v>
      </c>
      <c r="G2946" s="13" t="s">
        <v>788</v>
      </c>
      <c r="H2946" s="13">
        <v>5819</v>
      </c>
      <c r="I2946" s="13">
        <v>0.02</v>
      </c>
      <c r="J2946" s="137" t="s">
        <v>1169</v>
      </c>
      <c r="K2946" s="138">
        <v>0.02</v>
      </c>
      <c r="L2946" s="13" t="s">
        <v>135</v>
      </c>
      <c r="M2946" s="13" t="str">
        <f>VLOOKUP($H2946,References_1!$C$2:$D$827,2,)</f>
        <v>GP4</v>
      </c>
      <c r="N2946" s="13" t="e">
        <f>VLOOKUP($H2946,References_2!$D$2:'References_2'!$AQ$186,39,)</f>
        <v>#N/A</v>
      </c>
      <c r="O2946" s="13" t="str">
        <f>LEFT(L2946,2)</f>
        <v>µg</v>
      </c>
      <c r="P2946" s="139">
        <f>IF($O2946="mg",VLOOKUP($C2946,References_1!$H$2:$I$19,2,)*$K2946*0.0864,IF($O2946="µg",VLOOKUP($C2946,References_1!$H$2:$I$19,2,)*$K2946*86.4,""))</f>
        <v>51.477120000000006</v>
      </c>
      <c r="Q2946" s="138" t="str">
        <f>IF($O2946="mg","kg/j",IF($O2946="µg","mg/j",""))</f>
        <v>mg/j</v>
      </c>
    </row>
    <row r="2947" spans="1:17" x14ac:dyDescent="0.2">
      <c r="A2947" s="13">
        <f>VLOOKUP($B2947,References_1!$F$2:$G$19,2,)</f>
        <v>14</v>
      </c>
      <c r="B2947" s="13">
        <v>6127985</v>
      </c>
      <c r="C2947" s="13">
        <f>VLOOKUP($B2947,References_1!$F$2:$H$19,3,)</f>
        <v>11</v>
      </c>
      <c r="D2947" s="136">
        <v>42432</v>
      </c>
      <c r="E2947" s="13" t="s">
        <v>1072</v>
      </c>
      <c r="F2947" s="13">
        <v>23</v>
      </c>
      <c r="G2947" s="13" t="s">
        <v>788</v>
      </c>
      <c r="H2947" s="13">
        <v>5819</v>
      </c>
      <c r="I2947" s="13">
        <v>0.02</v>
      </c>
      <c r="J2947" s="137" t="s">
        <v>1169</v>
      </c>
      <c r="K2947" s="138">
        <v>0.02</v>
      </c>
      <c r="L2947" s="13" t="s">
        <v>135</v>
      </c>
      <c r="M2947" s="13" t="str">
        <f>VLOOKUP($H2947,References_1!$C$2:$D$827,2,)</f>
        <v>GP4</v>
      </c>
      <c r="N2947" s="13" t="e">
        <f>VLOOKUP($H2947,References_2!$D$2:'References_2'!$AQ$186,39,)</f>
        <v>#N/A</v>
      </c>
      <c r="O2947" s="13" t="str">
        <f>LEFT(L2947,2)</f>
        <v>µg</v>
      </c>
      <c r="P2947" s="139">
        <f>IF($O2947="mg",VLOOKUP($C2947,References_1!$H$2:$I$19,2,)*$K2947*0.0864,IF($O2947="µg",VLOOKUP($C2947,References_1!$H$2:$I$19,2,)*$K2947*86.4,""))</f>
        <v>356.07168000000001</v>
      </c>
      <c r="Q2947" s="138" t="str">
        <f>IF($O2947="mg","kg/j",IF($O2947="µg","mg/j",""))</f>
        <v>mg/j</v>
      </c>
    </row>
    <row r="2948" spans="1:17" x14ac:dyDescent="0.2">
      <c r="A2948" s="13">
        <f>VLOOKUP($B2948,References_1!$F$2:$G$19,2,)</f>
        <v>11</v>
      </c>
      <c r="B2948" s="13" t="s">
        <v>118</v>
      </c>
      <c r="C2948" s="13">
        <f>VLOOKUP($B2948,References_1!$F$2:$H$19,3,)</f>
        <v>13</v>
      </c>
      <c r="D2948" s="136">
        <v>42432</v>
      </c>
      <c r="E2948" s="13" t="s">
        <v>119</v>
      </c>
      <c r="F2948" s="13">
        <v>23</v>
      </c>
      <c r="G2948" s="13" t="s">
        <v>788</v>
      </c>
      <c r="H2948" s="13">
        <v>5819</v>
      </c>
      <c r="I2948" s="13">
        <v>0.02</v>
      </c>
      <c r="J2948" s="137" t="s">
        <v>1169</v>
      </c>
      <c r="K2948" s="138">
        <v>0.02</v>
      </c>
      <c r="L2948" s="13" t="s">
        <v>135</v>
      </c>
      <c r="M2948" s="13" t="str">
        <f>VLOOKUP($H2948,References_1!$C$2:$D$827,2,)</f>
        <v>GP4</v>
      </c>
      <c r="N2948" s="13" t="e">
        <f>VLOOKUP($H2948,References_2!$D$2:'References_2'!$AQ$186,39,)</f>
        <v>#N/A</v>
      </c>
      <c r="O2948" s="13" t="str">
        <f>LEFT(L2948,2)</f>
        <v>µg</v>
      </c>
      <c r="P2948" s="139">
        <f>IF($O2948="mg",VLOOKUP($C2948,References_1!$H$2:$I$19,2,)*$K2948*0.0864,IF($O2948="µg",VLOOKUP($C2948,References_1!$H$2:$I$19,2,)*$K2948*86.4,""))</f>
        <v>27.436800000000005</v>
      </c>
      <c r="Q2948" s="138" t="str">
        <f>IF($O2948="mg","kg/j",IF($O2948="µg","mg/j",""))</f>
        <v>mg/j</v>
      </c>
    </row>
    <row r="2949" spans="1:17" x14ac:dyDescent="0.2">
      <c r="A2949" s="13">
        <f>VLOOKUP($B2949,References_1!$F$2:$G$19,2,)</f>
        <v>12</v>
      </c>
      <c r="B2949" s="13">
        <v>6127975</v>
      </c>
      <c r="C2949" s="13">
        <f>VLOOKUP($B2949,References_1!$F$2:$H$19,3,)</f>
        <v>14</v>
      </c>
      <c r="D2949" s="136">
        <v>42432</v>
      </c>
      <c r="E2949" s="13" t="s">
        <v>991</v>
      </c>
      <c r="F2949" s="13">
        <v>23</v>
      </c>
      <c r="G2949" s="13" t="s">
        <v>788</v>
      </c>
      <c r="H2949" s="13">
        <v>5819</v>
      </c>
      <c r="I2949" s="13">
        <v>0.02</v>
      </c>
      <c r="J2949" s="137" t="s">
        <v>1169</v>
      </c>
      <c r="K2949" s="138">
        <v>0.02</v>
      </c>
      <c r="L2949" s="13" t="s">
        <v>135</v>
      </c>
      <c r="M2949" s="13" t="str">
        <f>VLOOKUP($H2949,References_1!$C$2:$D$827,2,)</f>
        <v>GP4</v>
      </c>
      <c r="N2949" s="13" t="e">
        <f>VLOOKUP($H2949,References_2!$D$2:'References_2'!$AQ$186,39,)</f>
        <v>#N/A</v>
      </c>
      <c r="O2949" s="13" t="str">
        <f>LEFT(L2949,2)</f>
        <v>µg</v>
      </c>
      <c r="P2949" s="139">
        <f>IF($O2949="mg",VLOOKUP($C2949,References_1!$H$2:$I$19,2,)*$K2949*0.0864,IF($O2949="µg",VLOOKUP($C2949,References_1!$H$2:$I$19,2,)*$K2949*86.4,""))</f>
        <v>95.472000000000008</v>
      </c>
      <c r="Q2949" s="138" t="str">
        <f>IF($O2949="mg","kg/j",IF($O2949="µg","mg/j",""))</f>
        <v>mg/j</v>
      </c>
    </row>
    <row r="2950" spans="1:17" x14ac:dyDescent="0.2">
      <c r="A2950" s="13">
        <f>VLOOKUP($B2950,References_1!$F$2:$G$19,2,)</f>
        <v>4</v>
      </c>
      <c r="B2950" s="13">
        <v>6127935</v>
      </c>
      <c r="C2950" s="13">
        <f>VLOOKUP($B2950,References_1!$F$2:$H$19,3,)</f>
        <v>3</v>
      </c>
      <c r="D2950" s="136">
        <v>42432</v>
      </c>
      <c r="E2950" s="13" t="s">
        <v>1031</v>
      </c>
      <c r="F2950" s="13">
        <v>23</v>
      </c>
      <c r="G2950" s="13" t="s">
        <v>789</v>
      </c>
      <c r="H2950" s="13">
        <v>1528</v>
      </c>
      <c r="I2950" s="13">
        <v>0.02</v>
      </c>
      <c r="J2950" s="137" t="s">
        <v>1169</v>
      </c>
      <c r="K2950" s="138">
        <v>0.02</v>
      </c>
      <c r="L2950" s="13" t="s">
        <v>135</v>
      </c>
      <c r="M2950" s="13" t="str">
        <f>VLOOKUP($H2950,References_1!$C$2:$D$827,2,)</f>
        <v>GP4</v>
      </c>
      <c r="N2950" s="13" t="e">
        <f>VLOOKUP($H2950,References_2!$D$2:'References_2'!$AQ$186,39,)</f>
        <v>#N/A</v>
      </c>
      <c r="O2950" s="13" t="str">
        <f>LEFT(L2950,2)</f>
        <v>µg</v>
      </c>
      <c r="P2950" s="139">
        <f>IF($O2950="mg",VLOOKUP($C2950,References_1!$H$2:$I$19,2,)*$K2950*0.0864,IF($O2950="µg",VLOOKUP($C2950,References_1!$H$2:$I$19,2,)*$K2950*86.4,""))</f>
        <v>3.7151999999999998</v>
      </c>
      <c r="Q2950" s="138" t="str">
        <f>IF($O2950="mg","kg/j",IF($O2950="µg","mg/j",""))</f>
        <v>mg/j</v>
      </c>
    </row>
    <row r="2951" spans="1:17" x14ac:dyDescent="0.2">
      <c r="A2951" s="13">
        <f>VLOOKUP($B2951,References_1!$F$2:$G$19,2,)</f>
        <v>18</v>
      </c>
      <c r="B2951" s="13">
        <v>6127970</v>
      </c>
      <c r="C2951" s="13">
        <f>VLOOKUP($B2951,References_1!$F$2:$H$19,3,)</f>
        <v>9.5</v>
      </c>
      <c r="D2951" s="136">
        <v>42432</v>
      </c>
      <c r="E2951" s="13" t="s">
        <v>1113</v>
      </c>
      <c r="F2951" s="13">
        <v>23</v>
      </c>
      <c r="G2951" s="13" t="s">
        <v>789</v>
      </c>
      <c r="H2951" s="13">
        <v>1528</v>
      </c>
      <c r="I2951" s="13">
        <v>0.02</v>
      </c>
      <c r="J2951" s="137" t="s">
        <v>1169</v>
      </c>
      <c r="K2951" s="138">
        <v>0.02</v>
      </c>
      <c r="L2951" s="13" t="s">
        <v>135</v>
      </c>
      <c r="M2951" s="13" t="str">
        <f>VLOOKUP($H2951,References_1!$C$2:$D$827,2,)</f>
        <v>GP4</v>
      </c>
      <c r="N2951" s="13" t="e">
        <f>VLOOKUP($H2951,References_2!$D$2:'References_2'!$AQ$186,39,)</f>
        <v>#N/A</v>
      </c>
      <c r="O2951" s="13" t="str">
        <f>LEFT(L2951,2)</f>
        <v>µg</v>
      </c>
      <c r="P2951" s="139">
        <f>IF($O2951="mg",VLOOKUP($C2951,References_1!$H$2:$I$19,2,)*$K2951*0.0864,IF($O2951="µg",VLOOKUP($C2951,References_1!$H$2:$I$19,2,)*$K2951*86.4,""))</f>
        <v>51.477120000000006</v>
      </c>
      <c r="Q2951" s="138" t="str">
        <f>IF($O2951="mg","kg/j",IF($O2951="µg","mg/j",""))</f>
        <v>mg/j</v>
      </c>
    </row>
    <row r="2952" spans="1:17" x14ac:dyDescent="0.2">
      <c r="A2952" s="13">
        <f>VLOOKUP($B2952,References_1!$F$2:$G$19,2,)</f>
        <v>14</v>
      </c>
      <c r="B2952" s="13">
        <v>6127985</v>
      </c>
      <c r="C2952" s="13">
        <f>VLOOKUP($B2952,References_1!$F$2:$H$19,3,)</f>
        <v>11</v>
      </c>
      <c r="D2952" s="136">
        <v>42432</v>
      </c>
      <c r="E2952" s="13" t="s">
        <v>1072</v>
      </c>
      <c r="F2952" s="13">
        <v>23</v>
      </c>
      <c r="G2952" s="13" t="s">
        <v>789</v>
      </c>
      <c r="H2952" s="13">
        <v>1528</v>
      </c>
      <c r="I2952" s="13">
        <v>0.02</v>
      </c>
      <c r="J2952" s="137" t="s">
        <v>1169</v>
      </c>
      <c r="K2952" s="138">
        <v>0.02</v>
      </c>
      <c r="L2952" s="13" t="s">
        <v>135</v>
      </c>
      <c r="M2952" s="13" t="str">
        <f>VLOOKUP($H2952,References_1!$C$2:$D$827,2,)</f>
        <v>GP4</v>
      </c>
      <c r="N2952" s="13" t="e">
        <f>VLOOKUP($H2952,References_2!$D$2:'References_2'!$AQ$186,39,)</f>
        <v>#N/A</v>
      </c>
      <c r="O2952" s="13" t="str">
        <f>LEFT(L2952,2)</f>
        <v>µg</v>
      </c>
      <c r="P2952" s="139">
        <f>IF($O2952="mg",VLOOKUP($C2952,References_1!$H$2:$I$19,2,)*$K2952*0.0864,IF($O2952="µg",VLOOKUP($C2952,References_1!$H$2:$I$19,2,)*$K2952*86.4,""))</f>
        <v>356.07168000000001</v>
      </c>
      <c r="Q2952" s="138" t="str">
        <f>IF($O2952="mg","kg/j",IF($O2952="µg","mg/j",""))</f>
        <v>mg/j</v>
      </c>
    </row>
    <row r="2953" spans="1:17" x14ac:dyDescent="0.2">
      <c r="A2953" s="13">
        <f>VLOOKUP($B2953,References_1!$F$2:$G$19,2,)</f>
        <v>11</v>
      </c>
      <c r="B2953" s="13" t="s">
        <v>118</v>
      </c>
      <c r="C2953" s="13">
        <f>VLOOKUP($B2953,References_1!$F$2:$H$19,3,)</f>
        <v>13</v>
      </c>
      <c r="D2953" s="136">
        <v>42432</v>
      </c>
      <c r="E2953" s="13" t="s">
        <v>119</v>
      </c>
      <c r="F2953" s="13">
        <v>23</v>
      </c>
      <c r="G2953" s="13" t="s">
        <v>789</v>
      </c>
      <c r="H2953" s="13">
        <v>1528</v>
      </c>
      <c r="I2953" s="13">
        <v>0.02</v>
      </c>
      <c r="J2953" s="137" t="s">
        <v>1169</v>
      </c>
      <c r="K2953" s="138">
        <v>0.02</v>
      </c>
      <c r="L2953" s="13" t="s">
        <v>135</v>
      </c>
      <c r="M2953" s="13" t="str">
        <f>VLOOKUP($H2953,References_1!$C$2:$D$827,2,)</f>
        <v>GP4</v>
      </c>
      <c r="N2953" s="13" t="e">
        <f>VLOOKUP($H2953,References_2!$D$2:'References_2'!$AQ$186,39,)</f>
        <v>#N/A</v>
      </c>
      <c r="O2953" s="13" t="str">
        <f>LEFT(L2953,2)</f>
        <v>µg</v>
      </c>
      <c r="P2953" s="139">
        <f>IF($O2953="mg",VLOOKUP($C2953,References_1!$H$2:$I$19,2,)*$K2953*0.0864,IF($O2953="µg",VLOOKUP($C2953,References_1!$H$2:$I$19,2,)*$K2953*86.4,""))</f>
        <v>27.436800000000005</v>
      </c>
      <c r="Q2953" s="138" t="str">
        <f>IF($O2953="mg","kg/j",IF($O2953="µg","mg/j",""))</f>
        <v>mg/j</v>
      </c>
    </row>
    <row r="2954" spans="1:17" x14ac:dyDescent="0.2">
      <c r="A2954" s="13">
        <f>VLOOKUP($B2954,References_1!$F$2:$G$19,2,)</f>
        <v>12</v>
      </c>
      <c r="B2954" s="13">
        <v>6127975</v>
      </c>
      <c r="C2954" s="13">
        <f>VLOOKUP($B2954,References_1!$F$2:$H$19,3,)</f>
        <v>14</v>
      </c>
      <c r="D2954" s="136">
        <v>42432</v>
      </c>
      <c r="E2954" s="13" t="s">
        <v>991</v>
      </c>
      <c r="F2954" s="13">
        <v>23</v>
      </c>
      <c r="G2954" s="13" t="s">
        <v>789</v>
      </c>
      <c r="H2954" s="13">
        <v>1528</v>
      </c>
      <c r="I2954" s="13">
        <v>0.02</v>
      </c>
      <c r="J2954" s="137" t="s">
        <v>1169</v>
      </c>
      <c r="K2954" s="138">
        <v>0.02</v>
      </c>
      <c r="L2954" s="13" t="s">
        <v>135</v>
      </c>
      <c r="M2954" s="13" t="str">
        <f>VLOOKUP($H2954,References_1!$C$2:$D$827,2,)</f>
        <v>GP4</v>
      </c>
      <c r="N2954" s="13" t="e">
        <f>VLOOKUP($H2954,References_2!$D$2:'References_2'!$AQ$186,39,)</f>
        <v>#N/A</v>
      </c>
      <c r="O2954" s="13" t="str">
        <f>LEFT(L2954,2)</f>
        <v>µg</v>
      </c>
      <c r="P2954" s="139">
        <f>IF($O2954="mg",VLOOKUP($C2954,References_1!$H$2:$I$19,2,)*$K2954*0.0864,IF($O2954="µg",VLOOKUP($C2954,References_1!$H$2:$I$19,2,)*$K2954*86.4,""))</f>
        <v>95.472000000000008</v>
      </c>
      <c r="Q2954" s="138" t="str">
        <f>IF($O2954="mg","kg/j",IF($O2954="µg","mg/j",""))</f>
        <v>mg/j</v>
      </c>
    </row>
    <row r="2955" spans="1:17" x14ac:dyDescent="0.2">
      <c r="A2955" s="13">
        <f>VLOOKUP($B2955,References_1!$F$2:$G$19,2,)</f>
        <v>4</v>
      </c>
      <c r="B2955" s="13">
        <v>6127935</v>
      </c>
      <c r="C2955" s="13">
        <f>VLOOKUP($B2955,References_1!$F$2:$H$19,3,)</f>
        <v>3</v>
      </c>
      <c r="D2955" s="136">
        <v>42432</v>
      </c>
      <c r="E2955" s="13" t="s">
        <v>1031</v>
      </c>
      <c r="F2955" s="13">
        <v>23</v>
      </c>
      <c r="G2955" s="13" t="s">
        <v>790</v>
      </c>
      <c r="H2955" s="13">
        <v>5531</v>
      </c>
      <c r="I2955" s="13">
        <v>0.02</v>
      </c>
      <c r="J2955" s="137" t="s">
        <v>1169</v>
      </c>
      <c r="K2955" s="138">
        <v>0.02</v>
      </c>
      <c r="L2955" s="13" t="s">
        <v>135</v>
      </c>
      <c r="M2955" s="13" t="str">
        <f>VLOOKUP($H2955,References_1!$C$2:$D$827,2,)</f>
        <v>GP4</v>
      </c>
      <c r="N2955" s="13" t="e">
        <f>VLOOKUP($H2955,References_2!$D$2:'References_2'!$AQ$186,39,)</f>
        <v>#N/A</v>
      </c>
      <c r="O2955" s="13" t="str">
        <f>LEFT(L2955,2)</f>
        <v>µg</v>
      </c>
      <c r="P2955" s="139">
        <f>IF($O2955="mg",VLOOKUP($C2955,References_1!$H$2:$I$19,2,)*$K2955*0.0864,IF($O2955="µg",VLOOKUP($C2955,References_1!$H$2:$I$19,2,)*$K2955*86.4,""))</f>
        <v>3.7151999999999998</v>
      </c>
      <c r="Q2955" s="138" t="str">
        <f>IF($O2955="mg","kg/j",IF($O2955="µg","mg/j",""))</f>
        <v>mg/j</v>
      </c>
    </row>
    <row r="2956" spans="1:17" x14ac:dyDescent="0.2">
      <c r="A2956" s="13">
        <f>VLOOKUP($B2956,References_1!$F$2:$G$19,2,)</f>
        <v>18</v>
      </c>
      <c r="B2956" s="13">
        <v>6127970</v>
      </c>
      <c r="C2956" s="13">
        <f>VLOOKUP($B2956,References_1!$F$2:$H$19,3,)</f>
        <v>9.5</v>
      </c>
      <c r="D2956" s="136">
        <v>42432</v>
      </c>
      <c r="E2956" s="13" t="s">
        <v>1113</v>
      </c>
      <c r="F2956" s="13">
        <v>23</v>
      </c>
      <c r="G2956" s="13" t="s">
        <v>790</v>
      </c>
      <c r="H2956" s="13">
        <v>5531</v>
      </c>
      <c r="I2956" s="13">
        <v>0.02</v>
      </c>
      <c r="J2956" s="137" t="s">
        <v>1169</v>
      </c>
      <c r="K2956" s="138">
        <v>0.02</v>
      </c>
      <c r="L2956" s="13" t="s">
        <v>135</v>
      </c>
      <c r="M2956" s="13" t="str">
        <f>VLOOKUP($H2956,References_1!$C$2:$D$827,2,)</f>
        <v>GP4</v>
      </c>
      <c r="N2956" s="13" t="e">
        <f>VLOOKUP($H2956,References_2!$D$2:'References_2'!$AQ$186,39,)</f>
        <v>#N/A</v>
      </c>
      <c r="O2956" s="13" t="str">
        <f>LEFT(L2956,2)</f>
        <v>µg</v>
      </c>
      <c r="P2956" s="139">
        <f>IF($O2956="mg",VLOOKUP($C2956,References_1!$H$2:$I$19,2,)*$K2956*0.0864,IF($O2956="µg",VLOOKUP($C2956,References_1!$H$2:$I$19,2,)*$K2956*86.4,""))</f>
        <v>51.477120000000006</v>
      </c>
      <c r="Q2956" s="138" t="str">
        <f>IF($O2956="mg","kg/j",IF($O2956="µg","mg/j",""))</f>
        <v>mg/j</v>
      </c>
    </row>
    <row r="2957" spans="1:17" x14ac:dyDescent="0.2">
      <c r="A2957" s="13">
        <f>VLOOKUP($B2957,References_1!$F$2:$G$19,2,)</f>
        <v>14</v>
      </c>
      <c r="B2957" s="13">
        <v>6127985</v>
      </c>
      <c r="C2957" s="13">
        <f>VLOOKUP($B2957,References_1!$F$2:$H$19,3,)</f>
        <v>11</v>
      </c>
      <c r="D2957" s="136">
        <v>42432</v>
      </c>
      <c r="E2957" s="13" t="s">
        <v>1072</v>
      </c>
      <c r="F2957" s="13">
        <v>23</v>
      </c>
      <c r="G2957" s="13" t="s">
        <v>790</v>
      </c>
      <c r="H2957" s="13">
        <v>5531</v>
      </c>
      <c r="I2957" s="13">
        <v>0.02</v>
      </c>
      <c r="J2957" s="137" t="s">
        <v>1169</v>
      </c>
      <c r="K2957" s="138">
        <v>0.02</v>
      </c>
      <c r="L2957" s="13" t="s">
        <v>135</v>
      </c>
      <c r="M2957" s="13" t="str">
        <f>VLOOKUP($H2957,References_1!$C$2:$D$827,2,)</f>
        <v>GP4</v>
      </c>
      <c r="N2957" s="13" t="e">
        <f>VLOOKUP($H2957,References_2!$D$2:'References_2'!$AQ$186,39,)</f>
        <v>#N/A</v>
      </c>
      <c r="O2957" s="13" t="str">
        <f>LEFT(L2957,2)</f>
        <v>µg</v>
      </c>
      <c r="P2957" s="139">
        <f>IF($O2957="mg",VLOOKUP($C2957,References_1!$H$2:$I$19,2,)*$K2957*0.0864,IF($O2957="µg",VLOOKUP($C2957,References_1!$H$2:$I$19,2,)*$K2957*86.4,""))</f>
        <v>356.07168000000001</v>
      </c>
      <c r="Q2957" s="138" t="str">
        <f>IF($O2957="mg","kg/j",IF($O2957="µg","mg/j",""))</f>
        <v>mg/j</v>
      </c>
    </row>
    <row r="2958" spans="1:17" x14ac:dyDescent="0.2">
      <c r="A2958" s="13">
        <f>VLOOKUP($B2958,References_1!$F$2:$G$19,2,)</f>
        <v>11</v>
      </c>
      <c r="B2958" s="13" t="s">
        <v>118</v>
      </c>
      <c r="C2958" s="13">
        <f>VLOOKUP($B2958,References_1!$F$2:$H$19,3,)</f>
        <v>13</v>
      </c>
      <c r="D2958" s="136">
        <v>42432</v>
      </c>
      <c r="E2958" s="13" t="s">
        <v>119</v>
      </c>
      <c r="F2958" s="13">
        <v>23</v>
      </c>
      <c r="G2958" s="13" t="s">
        <v>790</v>
      </c>
      <c r="H2958" s="13">
        <v>5531</v>
      </c>
      <c r="I2958" s="13">
        <v>0.02</v>
      </c>
      <c r="J2958" s="137" t="s">
        <v>1169</v>
      </c>
      <c r="K2958" s="138">
        <v>0.02</v>
      </c>
      <c r="L2958" s="13" t="s">
        <v>135</v>
      </c>
      <c r="M2958" s="13" t="str">
        <f>VLOOKUP($H2958,References_1!$C$2:$D$827,2,)</f>
        <v>GP4</v>
      </c>
      <c r="N2958" s="13" t="e">
        <f>VLOOKUP($H2958,References_2!$D$2:'References_2'!$AQ$186,39,)</f>
        <v>#N/A</v>
      </c>
      <c r="O2958" s="13" t="str">
        <f>LEFT(L2958,2)</f>
        <v>µg</v>
      </c>
      <c r="P2958" s="139">
        <f>IF($O2958="mg",VLOOKUP($C2958,References_1!$H$2:$I$19,2,)*$K2958*0.0864,IF($O2958="µg",VLOOKUP($C2958,References_1!$H$2:$I$19,2,)*$K2958*86.4,""))</f>
        <v>27.436800000000005</v>
      </c>
      <c r="Q2958" s="138" t="str">
        <f>IF($O2958="mg","kg/j",IF($O2958="µg","mg/j",""))</f>
        <v>mg/j</v>
      </c>
    </row>
    <row r="2959" spans="1:17" x14ac:dyDescent="0.2">
      <c r="A2959" s="13">
        <f>VLOOKUP($B2959,References_1!$F$2:$G$19,2,)</f>
        <v>12</v>
      </c>
      <c r="B2959" s="13">
        <v>6127975</v>
      </c>
      <c r="C2959" s="13">
        <f>VLOOKUP($B2959,References_1!$F$2:$H$19,3,)</f>
        <v>14</v>
      </c>
      <c r="D2959" s="136">
        <v>42432</v>
      </c>
      <c r="E2959" s="13" t="s">
        <v>991</v>
      </c>
      <c r="F2959" s="13">
        <v>23</v>
      </c>
      <c r="G2959" s="13" t="s">
        <v>790</v>
      </c>
      <c r="H2959" s="13">
        <v>5531</v>
      </c>
      <c r="I2959" s="13">
        <v>0.02</v>
      </c>
      <c r="J2959" s="137" t="s">
        <v>1169</v>
      </c>
      <c r="K2959" s="138">
        <v>0.02</v>
      </c>
      <c r="L2959" s="13" t="s">
        <v>135</v>
      </c>
      <c r="M2959" s="13" t="str">
        <f>VLOOKUP($H2959,References_1!$C$2:$D$827,2,)</f>
        <v>GP4</v>
      </c>
      <c r="N2959" s="13" t="e">
        <f>VLOOKUP($H2959,References_2!$D$2:'References_2'!$AQ$186,39,)</f>
        <v>#N/A</v>
      </c>
      <c r="O2959" s="13" t="str">
        <f>LEFT(L2959,2)</f>
        <v>µg</v>
      </c>
      <c r="P2959" s="139">
        <f>IF($O2959="mg",VLOOKUP($C2959,References_1!$H$2:$I$19,2,)*$K2959*0.0864,IF($O2959="µg",VLOOKUP($C2959,References_1!$H$2:$I$19,2,)*$K2959*86.4,""))</f>
        <v>95.472000000000008</v>
      </c>
      <c r="Q2959" s="138" t="str">
        <f>IF($O2959="mg","kg/j",IF($O2959="µg","mg/j",""))</f>
        <v>mg/j</v>
      </c>
    </row>
    <row r="2960" spans="1:17" x14ac:dyDescent="0.2">
      <c r="A2960" s="13">
        <f>VLOOKUP($B2960,References_1!$F$2:$G$19,2,)</f>
        <v>4</v>
      </c>
      <c r="B2960" s="13">
        <v>6127935</v>
      </c>
      <c r="C2960" s="13">
        <f>VLOOKUP($B2960,References_1!$F$2:$H$19,3,)</f>
        <v>3</v>
      </c>
      <c r="D2960" s="136">
        <v>42432</v>
      </c>
      <c r="E2960" s="13" t="s">
        <v>1031</v>
      </c>
      <c r="F2960" s="13">
        <v>23</v>
      </c>
      <c r="G2960" s="13" t="s">
        <v>791</v>
      </c>
      <c r="H2960" s="13">
        <v>5532</v>
      </c>
      <c r="I2960" s="13">
        <v>0.02</v>
      </c>
      <c r="J2960" s="137" t="s">
        <v>1169</v>
      </c>
      <c r="K2960" s="138">
        <v>0.02</v>
      </c>
      <c r="L2960" s="13" t="s">
        <v>135</v>
      </c>
      <c r="M2960" s="13" t="str">
        <f>VLOOKUP($H2960,References_1!$C$2:$D$827,2,)</f>
        <v>GP4</v>
      </c>
      <c r="N2960" s="13" t="e">
        <f>VLOOKUP($H2960,References_2!$D$2:'References_2'!$AQ$186,39,)</f>
        <v>#N/A</v>
      </c>
      <c r="O2960" s="13" t="str">
        <f>LEFT(L2960,2)</f>
        <v>µg</v>
      </c>
      <c r="P2960" s="139">
        <f>IF($O2960="mg",VLOOKUP($C2960,References_1!$H$2:$I$19,2,)*$K2960*0.0864,IF($O2960="µg",VLOOKUP($C2960,References_1!$H$2:$I$19,2,)*$K2960*86.4,""))</f>
        <v>3.7151999999999998</v>
      </c>
      <c r="Q2960" s="138" t="str">
        <f>IF($O2960="mg","kg/j",IF($O2960="µg","mg/j",""))</f>
        <v>mg/j</v>
      </c>
    </row>
    <row r="2961" spans="1:17" x14ac:dyDescent="0.2">
      <c r="A2961" s="13">
        <f>VLOOKUP($B2961,References_1!$F$2:$G$19,2,)</f>
        <v>18</v>
      </c>
      <c r="B2961" s="13">
        <v>6127970</v>
      </c>
      <c r="C2961" s="13">
        <f>VLOOKUP($B2961,References_1!$F$2:$H$19,3,)</f>
        <v>9.5</v>
      </c>
      <c r="D2961" s="136">
        <v>42432</v>
      </c>
      <c r="E2961" s="13" t="s">
        <v>1113</v>
      </c>
      <c r="F2961" s="13">
        <v>23</v>
      </c>
      <c r="G2961" s="13" t="s">
        <v>791</v>
      </c>
      <c r="H2961" s="13">
        <v>5532</v>
      </c>
      <c r="I2961" s="13">
        <v>0.02</v>
      </c>
      <c r="J2961" s="137" t="s">
        <v>1169</v>
      </c>
      <c r="K2961" s="138">
        <v>0.02</v>
      </c>
      <c r="L2961" s="13" t="s">
        <v>135</v>
      </c>
      <c r="M2961" s="13" t="str">
        <f>VLOOKUP($H2961,References_1!$C$2:$D$827,2,)</f>
        <v>GP4</v>
      </c>
      <c r="N2961" s="13" t="e">
        <f>VLOOKUP($H2961,References_2!$D$2:'References_2'!$AQ$186,39,)</f>
        <v>#N/A</v>
      </c>
      <c r="O2961" s="13" t="str">
        <f>LEFT(L2961,2)</f>
        <v>µg</v>
      </c>
      <c r="P2961" s="139">
        <f>IF($O2961="mg",VLOOKUP($C2961,References_1!$H$2:$I$19,2,)*$K2961*0.0864,IF($O2961="µg",VLOOKUP($C2961,References_1!$H$2:$I$19,2,)*$K2961*86.4,""))</f>
        <v>51.477120000000006</v>
      </c>
      <c r="Q2961" s="138" t="str">
        <f>IF($O2961="mg","kg/j",IF($O2961="µg","mg/j",""))</f>
        <v>mg/j</v>
      </c>
    </row>
    <row r="2962" spans="1:17" x14ac:dyDescent="0.2">
      <c r="A2962" s="13">
        <f>VLOOKUP($B2962,References_1!$F$2:$G$19,2,)</f>
        <v>14</v>
      </c>
      <c r="B2962" s="13">
        <v>6127985</v>
      </c>
      <c r="C2962" s="13">
        <f>VLOOKUP($B2962,References_1!$F$2:$H$19,3,)</f>
        <v>11</v>
      </c>
      <c r="D2962" s="136">
        <v>42432</v>
      </c>
      <c r="E2962" s="13" t="s">
        <v>1072</v>
      </c>
      <c r="F2962" s="13">
        <v>23</v>
      </c>
      <c r="G2962" s="13" t="s">
        <v>791</v>
      </c>
      <c r="H2962" s="13">
        <v>5532</v>
      </c>
      <c r="I2962" s="13">
        <v>0.02</v>
      </c>
      <c r="J2962" s="137" t="s">
        <v>1169</v>
      </c>
      <c r="K2962" s="138">
        <v>0.02</v>
      </c>
      <c r="L2962" s="13" t="s">
        <v>135</v>
      </c>
      <c r="M2962" s="13" t="str">
        <f>VLOOKUP($H2962,References_1!$C$2:$D$827,2,)</f>
        <v>GP4</v>
      </c>
      <c r="N2962" s="13" t="e">
        <f>VLOOKUP($H2962,References_2!$D$2:'References_2'!$AQ$186,39,)</f>
        <v>#N/A</v>
      </c>
      <c r="O2962" s="13" t="str">
        <f>LEFT(L2962,2)</f>
        <v>µg</v>
      </c>
      <c r="P2962" s="139">
        <f>IF($O2962="mg",VLOOKUP($C2962,References_1!$H$2:$I$19,2,)*$K2962*0.0864,IF($O2962="µg",VLOOKUP($C2962,References_1!$H$2:$I$19,2,)*$K2962*86.4,""))</f>
        <v>356.07168000000001</v>
      </c>
      <c r="Q2962" s="138" t="str">
        <f>IF($O2962="mg","kg/j",IF($O2962="µg","mg/j",""))</f>
        <v>mg/j</v>
      </c>
    </row>
    <row r="2963" spans="1:17" x14ac:dyDescent="0.2">
      <c r="A2963" s="13">
        <f>VLOOKUP($B2963,References_1!$F$2:$G$19,2,)</f>
        <v>11</v>
      </c>
      <c r="B2963" s="13" t="s">
        <v>118</v>
      </c>
      <c r="C2963" s="13">
        <f>VLOOKUP($B2963,References_1!$F$2:$H$19,3,)</f>
        <v>13</v>
      </c>
      <c r="D2963" s="136">
        <v>42432</v>
      </c>
      <c r="E2963" s="13" t="s">
        <v>119</v>
      </c>
      <c r="F2963" s="13">
        <v>23</v>
      </c>
      <c r="G2963" s="13" t="s">
        <v>791</v>
      </c>
      <c r="H2963" s="13">
        <v>5532</v>
      </c>
      <c r="I2963" s="13">
        <v>0.02</v>
      </c>
      <c r="J2963" s="137" t="s">
        <v>1169</v>
      </c>
      <c r="K2963" s="138">
        <v>0.02</v>
      </c>
      <c r="L2963" s="13" t="s">
        <v>135</v>
      </c>
      <c r="M2963" s="13" t="str">
        <f>VLOOKUP($H2963,References_1!$C$2:$D$827,2,)</f>
        <v>GP4</v>
      </c>
      <c r="N2963" s="13" t="e">
        <f>VLOOKUP($H2963,References_2!$D$2:'References_2'!$AQ$186,39,)</f>
        <v>#N/A</v>
      </c>
      <c r="O2963" s="13" t="str">
        <f>LEFT(L2963,2)</f>
        <v>µg</v>
      </c>
      <c r="P2963" s="139">
        <f>IF($O2963="mg",VLOOKUP($C2963,References_1!$H$2:$I$19,2,)*$K2963*0.0864,IF($O2963="µg",VLOOKUP($C2963,References_1!$H$2:$I$19,2,)*$K2963*86.4,""))</f>
        <v>27.436800000000005</v>
      </c>
      <c r="Q2963" s="138" t="str">
        <f>IF($O2963="mg","kg/j",IF($O2963="µg","mg/j",""))</f>
        <v>mg/j</v>
      </c>
    </row>
    <row r="2964" spans="1:17" x14ac:dyDescent="0.2">
      <c r="A2964" s="13">
        <f>VLOOKUP($B2964,References_1!$F$2:$G$19,2,)</f>
        <v>12</v>
      </c>
      <c r="B2964" s="13">
        <v>6127975</v>
      </c>
      <c r="C2964" s="13">
        <f>VLOOKUP($B2964,References_1!$F$2:$H$19,3,)</f>
        <v>14</v>
      </c>
      <c r="D2964" s="136">
        <v>42432</v>
      </c>
      <c r="E2964" s="13" t="s">
        <v>991</v>
      </c>
      <c r="F2964" s="13">
        <v>23</v>
      </c>
      <c r="G2964" s="13" t="s">
        <v>791</v>
      </c>
      <c r="H2964" s="13">
        <v>5532</v>
      </c>
      <c r="I2964" s="13">
        <v>0.02</v>
      </c>
      <c r="J2964" s="137" t="s">
        <v>1169</v>
      </c>
      <c r="K2964" s="138">
        <v>0.02</v>
      </c>
      <c r="L2964" s="13" t="s">
        <v>135</v>
      </c>
      <c r="M2964" s="13" t="str">
        <f>VLOOKUP($H2964,References_1!$C$2:$D$827,2,)</f>
        <v>GP4</v>
      </c>
      <c r="N2964" s="13" t="e">
        <f>VLOOKUP($H2964,References_2!$D$2:'References_2'!$AQ$186,39,)</f>
        <v>#N/A</v>
      </c>
      <c r="O2964" s="13" t="str">
        <f>LEFT(L2964,2)</f>
        <v>µg</v>
      </c>
      <c r="P2964" s="139">
        <f>IF($O2964="mg",VLOOKUP($C2964,References_1!$H$2:$I$19,2,)*$K2964*0.0864,IF($O2964="µg",VLOOKUP($C2964,References_1!$H$2:$I$19,2,)*$K2964*86.4,""))</f>
        <v>95.472000000000008</v>
      </c>
      <c r="Q2964" s="138" t="str">
        <f>IF($O2964="mg","kg/j",IF($O2964="µg","mg/j",""))</f>
        <v>mg/j</v>
      </c>
    </row>
    <row r="2965" spans="1:17" x14ac:dyDescent="0.2">
      <c r="A2965" s="13">
        <f>VLOOKUP($B2965,References_1!$F$2:$G$19,2,)</f>
        <v>4</v>
      </c>
      <c r="B2965" s="13">
        <v>6127935</v>
      </c>
      <c r="C2965" s="13">
        <f>VLOOKUP($B2965,References_1!$F$2:$H$19,3,)</f>
        <v>3</v>
      </c>
      <c r="D2965" s="136">
        <v>42432</v>
      </c>
      <c r="E2965" s="13" t="s">
        <v>1031</v>
      </c>
      <c r="F2965" s="13">
        <v>3</v>
      </c>
      <c r="G2965" s="13" t="s">
        <v>792</v>
      </c>
      <c r="H2965" s="13">
        <v>1382</v>
      </c>
      <c r="I2965" s="13">
        <v>2</v>
      </c>
      <c r="J2965" s="137" t="s">
        <v>1169</v>
      </c>
      <c r="K2965" s="138">
        <v>2</v>
      </c>
      <c r="L2965" s="13" t="s">
        <v>793</v>
      </c>
      <c r="M2965" s="13" t="str">
        <f>VLOOKUP($H2965,References_1!$C$2:$D$827,2,)</f>
        <v>GP3</v>
      </c>
      <c r="N2965" s="13">
        <f>VLOOKUP($H2965,References_2!$D$2:'References_2'!$AQ$186,39,)</f>
        <v>1.2</v>
      </c>
      <c r="O2965" s="13" t="str">
        <f>LEFT(L2965,2)</f>
        <v>µg</v>
      </c>
      <c r="P2965" s="139">
        <f>IF($O2965="mg",VLOOKUP($C2965,References_1!$H$2:$I$19,2,)*$K2965*0.0864,IF($O2965="µg",VLOOKUP($C2965,References_1!$H$2:$I$19,2,)*$K2965*86.4,""))</f>
        <v>371.52</v>
      </c>
      <c r="Q2965" s="138" t="str">
        <f>IF($O2965="mg","kg/j",IF($O2965="µg","mg/j",""))</f>
        <v>mg/j</v>
      </c>
    </row>
    <row r="2966" spans="1:17" x14ac:dyDescent="0.2">
      <c r="A2966" s="13">
        <f>VLOOKUP($B2966,References_1!$F$2:$G$19,2,)</f>
        <v>18</v>
      </c>
      <c r="B2966" s="13">
        <v>6127970</v>
      </c>
      <c r="C2966" s="13">
        <f>VLOOKUP($B2966,References_1!$F$2:$H$19,3,)</f>
        <v>9.5</v>
      </c>
      <c r="D2966" s="136">
        <v>42432</v>
      </c>
      <c r="E2966" s="13" t="s">
        <v>1113</v>
      </c>
      <c r="F2966" s="13">
        <v>3</v>
      </c>
      <c r="G2966" s="13" t="s">
        <v>792</v>
      </c>
      <c r="H2966" s="13">
        <v>1382</v>
      </c>
      <c r="I2966" s="13">
        <v>2</v>
      </c>
      <c r="J2966" s="137" t="s">
        <v>1169</v>
      </c>
      <c r="K2966" s="138">
        <v>2</v>
      </c>
      <c r="L2966" s="13" t="s">
        <v>793</v>
      </c>
      <c r="M2966" s="13" t="str">
        <f>VLOOKUP($H2966,References_1!$C$2:$D$827,2,)</f>
        <v>GP3</v>
      </c>
      <c r="N2966" s="13">
        <f>VLOOKUP($H2966,References_2!$D$2:'References_2'!$AQ$186,39,)</f>
        <v>1.2</v>
      </c>
      <c r="O2966" s="13" t="str">
        <f>LEFT(L2966,2)</f>
        <v>µg</v>
      </c>
      <c r="P2966" s="139">
        <f>IF($O2966="mg",VLOOKUP($C2966,References_1!$H$2:$I$19,2,)*$K2966*0.0864,IF($O2966="µg",VLOOKUP($C2966,References_1!$H$2:$I$19,2,)*$K2966*86.4,""))</f>
        <v>5147.7120000000004</v>
      </c>
      <c r="Q2966" s="138" t="str">
        <f>IF($O2966="mg","kg/j",IF($O2966="µg","mg/j",""))</f>
        <v>mg/j</v>
      </c>
    </row>
    <row r="2967" spans="1:17" x14ac:dyDescent="0.2">
      <c r="A2967" s="13">
        <f>VLOOKUP($B2967,References_1!$F$2:$G$19,2,)</f>
        <v>14</v>
      </c>
      <c r="B2967" s="13">
        <v>6127985</v>
      </c>
      <c r="C2967" s="13">
        <f>VLOOKUP($B2967,References_1!$F$2:$H$19,3,)</f>
        <v>11</v>
      </c>
      <c r="D2967" s="136">
        <v>42432</v>
      </c>
      <c r="E2967" s="13" t="s">
        <v>1072</v>
      </c>
      <c r="F2967" s="13">
        <v>3</v>
      </c>
      <c r="G2967" s="13" t="s">
        <v>792</v>
      </c>
      <c r="H2967" s="13">
        <v>1382</v>
      </c>
      <c r="I2967" s="13">
        <v>2</v>
      </c>
      <c r="J2967" s="137" t="s">
        <v>1169</v>
      </c>
      <c r="K2967" s="138">
        <v>2</v>
      </c>
      <c r="L2967" s="13" t="s">
        <v>793</v>
      </c>
      <c r="M2967" s="13" t="str">
        <f>VLOOKUP($H2967,References_1!$C$2:$D$827,2,)</f>
        <v>GP3</v>
      </c>
      <c r="N2967" s="13">
        <f>VLOOKUP($H2967,References_2!$D$2:'References_2'!$AQ$186,39,)</f>
        <v>1.2</v>
      </c>
      <c r="O2967" s="13" t="str">
        <f>LEFT(L2967,2)</f>
        <v>µg</v>
      </c>
      <c r="P2967" s="139">
        <f>IF($O2967="mg",VLOOKUP($C2967,References_1!$H$2:$I$19,2,)*$K2967*0.0864,IF($O2967="µg",VLOOKUP($C2967,References_1!$H$2:$I$19,2,)*$K2967*86.4,""))</f>
        <v>35607.168000000005</v>
      </c>
      <c r="Q2967" s="138" t="str">
        <f>IF($O2967="mg","kg/j",IF($O2967="µg","mg/j",""))</f>
        <v>mg/j</v>
      </c>
    </row>
    <row r="2968" spans="1:17" x14ac:dyDescent="0.2">
      <c r="A2968" s="13">
        <f>VLOOKUP($B2968,References_1!$F$2:$G$19,2,)</f>
        <v>11</v>
      </c>
      <c r="B2968" s="13" t="s">
        <v>118</v>
      </c>
      <c r="C2968" s="13">
        <f>VLOOKUP($B2968,References_1!$F$2:$H$19,3,)</f>
        <v>13</v>
      </c>
      <c r="D2968" s="136">
        <v>42432</v>
      </c>
      <c r="E2968" s="13" t="s">
        <v>119</v>
      </c>
      <c r="F2968" s="13">
        <v>3</v>
      </c>
      <c r="G2968" s="13" t="s">
        <v>792</v>
      </c>
      <c r="H2968" s="13">
        <v>1382</v>
      </c>
      <c r="I2968" s="13">
        <v>2</v>
      </c>
      <c r="J2968" s="137" t="s">
        <v>1169</v>
      </c>
      <c r="K2968" s="138">
        <v>2</v>
      </c>
      <c r="L2968" s="13" t="s">
        <v>793</v>
      </c>
      <c r="M2968" s="13" t="str">
        <f>VLOOKUP($H2968,References_1!$C$2:$D$827,2,)</f>
        <v>GP3</v>
      </c>
      <c r="N2968" s="13">
        <f>VLOOKUP($H2968,References_2!$D$2:'References_2'!$AQ$186,39,)</f>
        <v>1.2</v>
      </c>
      <c r="O2968" s="13" t="str">
        <f>LEFT(L2968,2)</f>
        <v>µg</v>
      </c>
      <c r="P2968" s="139">
        <f>IF($O2968="mg",VLOOKUP($C2968,References_1!$H$2:$I$19,2,)*$K2968*0.0864,IF($O2968="µg",VLOOKUP($C2968,References_1!$H$2:$I$19,2,)*$K2968*86.4,""))</f>
        <v>2743.6800000000003</v>
      </c>
      <c r="Q2968" s="138" t="str">
        <f>IF($O2968="mg","kg/j",IF($O2968="µg","mg/j",""))</f>
        <v>mg/j</v>
      </c>
    </row>
    <row r="2969" spans="1:17" x14ac:dyDescent="0.2">
      <c r="A2969" s="13">
        <f>VLOOKUP($B2969,References_1!$F$2:$G$19,2,)</f>
        <v>12</v>
      </c>
      <c r="B2969" s="13">
        <v>6127975</v>
      </c>
      <c r="C2969" s="13">
        <f>VLOOKUP($B2969,References_1!$F$2:$H$19,3,)</f>
        <v>14</v>
      </c>
      <c r="D2969" s="136">
        <v>42432</v>
      </c>
      <c r="E2969" s="13" t="s">
        <v>991</v>
      </c>
      <c r="F2969" s="13">
        <v>3</v>
      </c>
      <c r="G2969" s="13" t="s">
        <v>792</v>
      </c>
      <c r="H2969" s="13">
        <v>1382</v>
      </c>
      <c r="I2969" s="13">
        <v>2</v>
      </c>
      <c r="J2969" s="137" t="s">
        <v>1169</v>
      </c>
      <c r="K2969" s="138">
        <v>2</v>
      </c>
      <c r="L2969" s="13" t="s">
        <v>793</v>
      </c>
      <c r="M2969" s="13" t="str">
        <f>VLOOKUP($H2969,References_1!$C$2:$D$827,2,)</f>
        <v>GP3</v>
      </c>
      <c r="N2969" s="13">
        <f>VLOOKUP($H2969,References_2!$D$2:'References_2'!$AQ$186,39,)</f>
        <v>1.2</v>
      </c>
      <c r="O2969" s="13" t="str">
        <f>LEFT(L2969,2)</f>
        <v>µg</v>
      </c>
      <c r="P2969" s="139">
        <f>IF($O2969="mg",VLOOKUP($C2969,References_1!$H$2:$I$19,2,)*$K2969*0.0864,IF($O2969="µg",VLOOKUP($C2969,References_1!$H$2:$I$19,2,)*$K2969*86.4,""))</f>
        <v>9547.2000000000007</v>
      </c>
      <c r="Q2969" s="138" t="str">
        <f>IF($O2969="mg","kg/j",IF($O2969="µg","mg/j",""))</f>
        <v>mg/j</v>
      </c>
    </row>
    <row r="2970" spans="1:17" x14ac:dyDescent="0.2">
      <c r="A2970" s="13">
        <f>VLOOKUP($B2970,References_1!$F$2:$G$19,2,)</f>
        <v>4</v>
      </c>
      <c r="B2970" s="13">
        <v>6127935</v>
      </c>
      <c r="C2970" s="13">
        <f>VLOOKUP($B2970,References_1!$F$2:$H$19,3,)</f>
        <v>3</v>
      </c>
      <c r="D2970" s="136">
        <v>42432</v>
      </c>
      <c r="E2970" s="13" t="s">
        <v>1031</v>
      </c>
      <c r="F2970" s="13">
        <v>3</v>
      </c>
      <c r="G2970" s="13" t="s">
        <v>794</v>
      </c>
      <c r="H2970" s="13">
        <v>1367</v>
      </c>
      <c r="I2970" s="13">
        <v>0.1</v>
      </c>
      <c r="J2970" s="137"/>
      <c r="K2970" s="138">
        <v>1.6</v>
      </c>
      <c r="L2970" s="13" t="s">
        <v>795</v>
      </c>
      <c r="M2970" s="13" t="str">
        <f>VLOOKUP($H2970,References_1!$C$2:$D$827,2,)</f>
        <v>GP1</v>
      </c>
      <c r="N2970" s="13" t="e">
        <f>VLOOKUP($H2970,References_2!$D$2:'References_2'!$AQ$186,39,)</f>
        <v>#N/A</v>
      </c>
      <c r="O2970" s="13" t="str">
        <f>LEFT(L2970,2)</f>
        <v>mg</v>
      </c>
      <c r="P2970" s="139">
        <f>IF($O2970="mg",VLOOKUP($C2970,References_1!$H$2:$I$19,2,)*$K2970*0.0864,IF($O2970="µg",VLOOKUP($C2970,References_1!$H$2:$I$19,2,)*$K2970*86.4,""))</f>
        <v>0.29721600000000004</v>
      </c>
      <c r="Q2970" s="138" t="str">
        <f>IF($O2970="mg","kg/j",IF($O2970="µg","mg/j",""))</f>
        <v>kg/j</v>
      </c>
    </row>
    <row r="2971" spans="1:17" x14ac:dyDescent="0.2">
      <c r="A2971" s="13">
        <f>VLOOKUP($B2971,References_1!$F$2:$G$19,2,)</f>
        <v>18</v>
      </c>
      <c r="B2971" s="13">
        <v>6127970</v>
      </c>
      <c r="C2971" s="13">
        <f>VLOOKUP($B2971,References_1!$F$2:$H$19,3,)</f>
        <v>9.5</v>
      </c>
      <c r="D2971" s="136">
        <v>42432</v>
      </c>
      <c r="E2971" s="13" t="s">
        <v>1113</v>
      </c>
      <c r="F2971" s="13">
        <v>3</v>
      </c>
      <c r="G2971" s="13" t="s">
        <v>794</v>
      </c>
      <c r="H2971" s="13">
        <v>1367</v>
      </c>
      <c r="I2971" s="13">
        <v>0.1</v>
      </c>
      <c r="J2971" s="137"/>
      <c r="K2971" s="138">
        <v>2.6</v>
      </c>
      <c r="L2971" s="13" t="s">
        <v>795</v>
      </c>
      <c r="M2971" s="13" t="str">
        <f>VLOOKUP($H2971,References_1!$C$2:$D$827,2,)</f>
        <v>GP1</v>
      </c>
      <c r="N2971" s="13" t="e">
        <f>VLOOKUP($H2971,References_2!$D$2:'References_2'!$AQ$186,39,)</f>
        <v>#N/A</v>
      </c>
      <c r="O2971" s="13" t="str">
        <f>LEFT(L2971,2)</f>
        <v>mg</v>
      </c>
      <c r="P2971" s="139">
        <f>IF($O2971="mg",VLOOKUP($C2971,References_1!$H$2:$I$19,2,)*$K2971*0.0864,IF($O2971="µg",VLOOKUP($C2971,References_1!$H$2:$I$19,2,)*$K2971*86.4,""))</f>
        <v>6.6920256</v>
      </c>
      <c r="Q2971" s="138" t="str">
        <f>IF($O2971="mg","kg/j",IF($O2971="µg","mg/j",""))</f>
        <v>kg/j</v>
      </c>
    </row>
    <row r="2972" spans="1:17" x14ac:dyDescent="0.2">
      <c r="A2972" s="13">
        <f>VLOOKUP($B2972,References_1!$F$2:$G$19,2,)</f>
        <v>14</v>
      </c>
      <c r="B2972" s="13">
        <v>6127985</v>
      </c>
      <c r="C2972" s="13">
        <f>VLOOKUP($B2972,References_1!$F$2:$H$19,3,)</f>
        <v>11</v>
      </c>
      <c r="D2972" s="136">
        <v>42432</v>
      </c>
      <c r="E2972" s="13" t="s">
        <v>1072</v>
      </c>
      <c r="F2972" s="13">
        <v>3</v>
      </c>
      <c r="G2972" s="13" t="s">
        <v>794</v>
      </c>
      <c r="H2972" s="13">
        <v>1367</v>
      </c>
      <c r="I2972" s="13">
        <v>0.1</v>
      </c>
      <c r="J2972" s="137"/>
      <c r="K2972" s="138">
        <v>2.5</v>
      </c>
      <c r="L2972" s="13" t="s">
        <v>795</v>
      </c>
      <c r="M2972" s="13" t="str">
        <f>VLOOKUP($H2972,References_1!$C$2:$D$827,2,)</f>
        <v>GP1</v>
      </c>
      <c r="N2972" s="13" t="e">
        <f>VLOOKUP($H2972,References_2!$D$2:'References_2'!$AQ$186,39,)</f>
        <v>#N/A</v>
      </c>
      <c r="O2972" s="13" t="str">
        <f>LEFT(L2972,2)</f>
        <v>mg</v>
      </c>
      <c r="P2972" s="139">
        <f>IF($O2972="mg",VLOOKUP($C2972,References_1!$H$2:$I$19,2,)*$K2972*0.0864,IF($O2972="µg",VLOOKUP($C2972,References_1!$H$2:$I$19,2,)*$K2972*86.4,""))</f>
        <v>44.508960000000002</v>
      </c>
      <c r="Q2972" s="138" t="str">
        <f>IF($O2972="mg","kg/j",IF($O2972="µg","mg/j",""))</f>
        <v>kg/j</v>
      </c>
    </row>
    <row r="2973" spans="1:17" x14ac:dyDescent="0.2">
      <c r="A2973" s="13">
        <f>VLOOKUP($B2973,References_1!$F$2:$G$19,2,)</f>
        <v>11</v>
      </c>
      <c r="B2973" s="13" t="s">
        <v>118</v>
      </c>
      <c r="C2973" s="13">
        <f>VLOOKUP($B2973,References_1!$F$2:$H$19,3,)</f>
        <v>13</v>
      </c>
      <c r="D2973" s="136">
        <v>42432</v>
      </c>
      <c r="E2973" s="13" t="s">
        <v>119</v>
      </c>
      <c r="F2973" s="13">
        <v>3</v>
      </c>
      <c r="G2973" s="13" t="s">
        <v>794</v>
      </c>
      <c r="H2973" s="13">
        <v>1367</v>
      </c>
      <c r="I2973" s="13">
        <v>0.1</v>
      </c>
      <c r="J2973" s="137"/>
      <c r="K2973" s="138">
        <v>192.7</v>
      </c>
      <c r="L2973" s="13" t="s">
        <v>795</v>
      </c>
      <c r="M2973" s="13" t="str">
        <f>VLOOKUP($H2973,References_1!$C$2:$D$827,2,)</f>
        <v>GP1</v>
      </c>
      <c r="N2973" s="13" t="e">
        <f>VLOOKUP($H2973,References_2!$D$2:'References_2'!$AQ$186,39,)</f>
        <v>#N/A</v>
      </c>
      <c r="O2973" s="13" t="str">
        <f>LEFT(L2973,2)</f>
        <v>mg</v>
      </c>
      <c r="P2973" s="139">
        <f>IF($O2973="mg",VLOOKUP($C2973,References_1!$H$2:$I$19,2,)*$K2973*0.0864,IF($O2973="µg",VLOOKUP($C2973,References_1!$H$2:$I$19,2,)*$K2973*86.4,""))</f>
        <v>264.353568</v>
      </c>
      <c r="Q2973" s="138" t="str">
        <f>IF($O2973="mg","kg/j",IF($O2973="µg","mg/j",""))</f>
        <v>kg/j</v>
      </c>
    </row>
    <row r="2974" spans="1:17" x14ac:dyDescent="0.2">
      <c r="A2974" s="13">
        <f>VLOOKUP($B2974,References_1!$F$2:$G$19,2,)</f>
        <v>12</v>
      </c>
      <c r="B2974" s="13">
        <v>6127975</v>
      </c>
      <c r="C2974" s="13">
        <f>VLOOKUP($B2974,References_1!$F$2:$H$19,3,)</f>
        <v>14</v>
      </c>
      <c r="D2974" s="136">
        <v>42432</v>
      </c>
      <c r="E2974" s="13" t="s">
        <v>991</v>
      </c>
      <c r="F2974" s="13">
        <v>3</v>
      </c>
      <c r="G2974" s="13" t="s">
        <v>794</v>
      </c>
      <c r="H2974" s="13">
        <v>1367</v>
      </c>
      <c r="I2974" s="13">
        <v>0.1</v>
      </c>
      <c r="J2974" s="137"/>
      <c r="K2974" s="138">
        <v>12.5</v>
      </c>
      <c r="L2974" s="13" t="s">
        <v>795</v>
      </c>
      <c r="M2974" s="13" t="str">
        <f>VLOOKUP($H2974,References_1!$C$2:$D$827,2,)</f>
        <v>GP1</v>
      </c>
      <c r="N2974" s="13" t="e">
        <f>VLOOKUP($H2974,References_2!$D$2:'References_2'!$AQ$186,39,)</f>
        <v>#N/A</v>
      </c>
      <c r="O2974" s="13" t="str">
        <f>LEFT(L2974,2)</f>
        <v>mg</v>
      </c>
      <c r="P2974" s="139">
        <f>IF($O2974="mg",VLOOKUP($C2974,References_1!$H$2:$I$19,2,)*$K2974*0.0864,IF($O2974="µg",VLOOKUP($C2974,References_1!$H$2:$I$19,2,)*$K2974*86.4,""))</f>
        <v>59.67</v>
      </c>
      <c r="Q2974" s="138" t="str">
        <f>IF($O2974="mg","kg/j",IF($O2974="µg","mg/j",""))</f>
        <v>kg/j</v>
      </c>
    </row>
    <row r="2975" spans="1:17" x14ac:dyDescent="0.2">
      <c r="A2975" s="9">
        <f>VLOOKUP($B2975,References_1!$F$2:$G$19,2,)</f>
        <v>4</v>
      </c>
      <c r="B2975" s="9">
        <v>6127935</v>
      </c>
      <c r="C2975" s="13">
        <f>VLOOKUP($B2975,References_1!$F$2:$H$19,3,)</f>
        <v>3</v>
      </c>
      <c r="D2975" s="136">
        <v>42432</v>
      </c>
      <c r="E2975" s="13" t="s">
        <v>1031</v>
      </c>
      <c r="F2975" s="13">
        <v>23</v>
      </c>
      <c r="G2975" s="13" t="s">
        <v>128</v>
      </c>
      <c r="H2975" s="13">
        <v>1302</v>
      </c>
      <c r="I2975" s="13">
        <v>1</v>
      </c>
      <c r="J2975" s="137"/>
      <c r="K2975" s="118">
        <v>8.1</v>
      </c>
      <c r="L2975" s="13" t="s">
        <v>129</v>
      </c>
      <c r="M2975" s="13" t="str">
        <f>VLOOKUP($H2975,References_1!$C$2:$D$827,2,)</f>
        <v>GP1</v>
      </c>
      <c r="N2975" s="13" t="e">
        <f>VLOOKUP($H2975,References_2!$D$2:'References_2'!$AQ$186,39,)</f>
        <v>#N/A</v>
      </c>
      <c r="O2975" s="13" t="str">
        <f>LEFT(L2975,2)</f>
        <v>un</v>
      </c>
      <c r="P2975" s="139" t="str">
        <f>IF($O2975="mg",VLOOKUP($C2975,References_1!$H$2:$I$19,2,)*$K2975*0.0864,IF($O2975="µg",VLOOKUP($C2975,References_1!$H$2:$I$19,2,)*$K2975*86.4,""))</f>
        <v/>
      </c>
      <c r="Q2975" s="138" t="str">
        <f>IF($O2975="mg","kg/j",IF($O2975="µg","mg/j",""))</f>
        <v/>
      </c>
    </row>
    <row r="2976" spans="1:17" x14ac:dyDescent="0.2">
      <c r="A2976" s="11">
        <f>VLOOKUP($B2976,References_1!$F$2:$G$19,2,)</f>
        <v>18</v>
      </c>
      <c r="B2976" s="11">
        <v>6127970</v>
      </c>
      <c r="C2976" s="13">
        <f>VLOOKUP($B2976,References_1!$F$2:$H$19,3,)</f>
        <v>9.5</v>
      </c>
      <c r="D2976" s="136">
        <v>42432</v>
      </c>
      <c r="E2976" s="13" t="s">
        <v>1113</v>
      </c>
      <c r="F2976" s="13">
        <v>23</v>
      </c>
      <c r="G2976" s="13" t="s">
        <v>128</v>
      </c>
      <c r="H2976" s="13">
        <v>1302</v>
      </c>
      <c r="I2976" s="13">
        <v>1</v>
      </c>
      <c r="J2976" s="137"/>
      <c r="K2976" s="119">
        <v>8.3000000000000007</v>
      </c>
      <c r="L2976" s="13" t="s">
        <v>129</v>
      </c>
      <c r="M2976" s="13" t="str">
        <f>VLOOKUP($H2976,References_1!$C$2:$D$827,2,)</f>
        <v>GP1</v>
      </c>
      <c r="N2976" s="13" t="e">
        <f>VLOOKUP($H2976,References_2!$D$2:'References_2'!$AQ$186,39,)</f>
        <v>#N/A</v>
      </c>
      <c r="O2976" s="13" t="str">
        <f>LEFT(L2976,2)</f>
        <v>un</v>
      </c>
      <c r="P2976" s="139" t="str">
        <f>IF($O2976="mg",VLOOKUP($C2976,References_1!$H$2:$I$19,2,)*$K2976*0.0864,IF($O2976="µg",VLOOKUP($C2976,References_1!$H$2:$I$19,2,)*$K2976*86.4,""))</f>
        <v/>
      </c>
      <c r="Q2976" s="138" t="str">
        <f>IF($O2976="mg","kg/j",IF($O2976="µg","mg/j",""))</f>
        <v/>
      </c>
    </row>
    <row r="2977" spans="1:17" x14ac:dyDescent="0.2">
      <c r="A2977" s="11">
        <f>VLOOKUP($B2977,References_1!$F$2:$G$19,2,)</f>
        <v>14</v>
      </c>
      <c r="B2977" s="11">
        <v>6127985</v>
      </c>
      <c r="C2977" s="13">
        <f>VLOOKUP($B2977,References_1!$F$2:$H$19,3,)</f>
        <v>11</v>
      </c>
      <c r="D2977" s="136">
        <v>42432</v>
      </c>
      <c r="E2977" s="13" t="s">
        <v>1072</v>
      </c>
      <c r="F2977" s="13">
        <v>23</v>
      </c>
      <c r="G2977" s="13" t="s">
        <v>128</v>
      </c>
      <c r="H2977" s="13">
        <v>1302</v>
      </c>
      <c r="I2977" s="13">
        <v>1</v>
      </c>
      <c r="J2977" s="137"/>
      <c r="K2977" s="119">
        <v>8.4</v>
      </c>
      <c r="L2977" s="13" t="s">
        <v>129</v>
      </c>
      <c r="M2977" s="13" t="str">
        <f>VLOOKUP($H2977,References_1!$C$2:$D$827,2,)</f>
        <v>GP1</v>
      </c>
      <c r="N2977" s="13" t="e">
        <f>VLOOKUP($H2977,References_2!$D$2:'References_2'!$AQ$186,39,)</f>
        <v>#N/A</v>
      </c>
      <c r="O2977" s="13" t="str">
        <f>LEFT(L2977,2)</f>
        <v>un</v>
      </c>
      <c r="P2977" s="139" t="str">
        <f>IF($O2977="mg",VLOOKUP($C2977,References_1!$H$2:$I$19,2,)*$K2977*0.0864,IF($O2977="µg",VLOOKUP($C2977,References_1!$H$2:$I$19,2,)*$K2977*86.4,""))</f>
        <v/>
      </c>
      <c r="Q2977" s="138" t="str">
        <f>IF($O2977="mg","kg/j",IF($O2977="µg","mg/j",""))</f>
        <v/>
      </c>
    </row>
    <row r="2978" spans="1:17" x14ac:dyDescent="0.2">
      <c r="A2978" s="9">
        <f>VLOOKUP($B2978,References_1!$F$2:$G$19,2,)</f>
        <v>11</v>
      </c>
      <c r="B2978" s="9" t="s">
        <v>118</v>
      </c>
      <c r="C2978" s="13">
        <f>VLOOKUP($B2978,References_1!$F$2:$H$19,3,)</f>
        <v>13</v>
      </c>
      <c r="D2978" s="136">
        <v>42432</v>
      </c>
      <c r="E2978" s="13" t="s">
        <v>119</v>
      </c>
      <c r="F2978" s="13">
        <v>23</v>
      </c>
      <c r="G2978" s="13" t="s">
        <v>128</v>
      </c>
      <c r="H2978" s="13">
        <v>1302</v>
      </c>
      <c r="I2978" s="13">
        <v>1</v>
      </c>
      <c r="J2978" s="137"/>
      <c r="K2978" s="118">
        <v>8.1</v>
      </c>
      <c r="L2978" s="13" t="s">
        <v>129</v>
      </c>
      <c r="M2978" s="13" t="str">
        <f>VLOOKUP($H2978,References_1!$C$2:$D$827,2,)</f>
        <v>GP1</v>
      </c>
      <c r="N2978" s="13" t="e">
        <f>VLOOKUP($H2978,References_2!$D$2:'References_2'!$AQ$186,39,)</f>
        <v>#N/A</v>
      </c>
      <c r="O2978" s="13" t="str">
        <f>LEFT(L2978,2)</f>
        <v>un</v>
      </c>
      <c r="P2978" s="139" t="str">
        <f>IF($O2978="mg",VLOOKUP($C2978,References_1!$H$2:$I$19,2,)*$K2978*0.0864,IF($O2978="µg",VLOOKUP($C2978,References_1!$H$2:$I$19,2,)*$K2978*86.4,""))</f>
        <v/>
      </c>
      <c r="Q2978" s="138" t="str">
        <f>IF($O2978="mg","kg/j",IF($O2978="µg","mg/j",""))</f>
        <v/>
      </c>
    </row>
    <row r="2979" spans="1:17" x14ac:dyDescent="0.2">
      <c r="A2979" s="11">
        <f>VLOOKUP($B2979,References_1!$F$2:$G$19,2,)</f>
        <v>12</v>
      </c>
      <c r="B2979" s="11">
        <v>6127975</v>
      </c>
      <c r="C2979" s="13">
        <f>VLOOKUP($B2979,References_1!$F$2:$H$19,3,)</f>
        <v>14</v>
      </c>
      <c r="D2979" s="136">
        <v>42432</v>
      </c>
      <c r="E2979" s="13" t="s">
        <v>991</v>
      </c>
      <c r="F2979" s="13">
        <v>23</v>
      </c>
      <c r="G2979" s="13" t="s">
        <v>128</v>
      </c>
      <c r="H2979" s="13">
        <v>1302</v>
      </c>
      <c r="I2979" s="13">
        <v>1</v>
      </c>
      <c r="J2979" s="137"/>
      <c r="K2979" s="119">
        <v>8.5</v>
      </c>
      <c r="L2979" s="13" t="s">
        <v>129</v>
      </c>
      <c r="M2979" s="13" t="str">
        <f>VLOOKUP($H2979,References_1!$C$2:$D$827,2,)</f>
        <v>GP1</v>
      </c>
      <c r="N2979" s="13" t="e">
        <f>VLOOKUP($H2979,References_2!$D$2:'References_2'!$AQ$186,39,)</f>
        <v>#N/A</v>
      </c>
      <c r="O2979" s="13" t="str">
        <f>LEFT(L2979,2)</f>
        <v>un</v>
      </c>
      <c r="P2979" s="139" t="str">
        <f>IF($O2979="mg",VLOOKUP($C2979,References_1!$H$2:$I$19,2,)*$K2979*0.0864,IF($O2979="µg",VLOOKUP($C2979,References_1!$H$2:$I$19,2,)*$K2979*86.4,""))</f>
        <v/>
      </c>
      <c r="Q2979" s="138" t="str">
        <f>IF($O2979="mg","kg/j",IF($O2979="µg","mg/j",""))</f>
        <v/>
      </c>
    </row>
    <row r="2980" spans="1:17" x14ac:dyDescent="0.2">
      <c r="A2980" s="13">
        <f>VLOOKUP($B2980,References_1!$F$2:$G$19,2,)</f>
        <v>4</v>
      </c>
      <c r="B2980" s="13">
        <v>6127935</v>
      </c>
      <c r="C2980" s="13">
        <f>VLOOKUP($B2980,References_1!$F$2:$H$19,3,)</f>
        <v>3</v>
      </c>
      <c r="D2980" s="136">
        <v>42432</v>
      </c>
      <c r="E2980" s="13" t="s">
        <v>1031</v>
      </c>
      <c r="F2980" s="13">
        <v>23</v>
      </c>
      <c r="G2980" s="13" t="s">
        <v>796</v>
      </c>
      <c r="H2980" s="13">
        <v>1949</v>
      </c>
      <c r="I2980" s="13">
        <v>5.0000000000000001E-3</v>
      </c>
      <c r="J2980" s="137" t="s">
        <v>1169</v>
      </c>
      <c r="K2980" s="138">
        <v>5.0000000000000001E-3</v>
      </c>
      <c r="L2980" s="13" t="s">
        <v>135</v>
      </c>
      <c r="M2980" s="13" t="str">
        <f>VLOOKUP($H2980,References_1!$C$2:$D$827,2,)</f>
        <v>GP4</v>
      </c>
      <c r="N2980" s="13" t="e">
        <f>VLOOKUP($H2980,References_2!$D$2:'References_2'!$AQ$186,39,)</f>
        <v>#N/A</v>
      </c>
      <c r="O2980" s="13" t="str">
        <f>LEFT(L2980,2)</f>
        <v>µg</v>
      </c>
      <c r="P2980" s="139">
        <f>IF($O2980="mg",VLOOKUP($C2980,References_1!$H$2:$I$19,2,)*$K2980*0.0864,IF($O2980="µg",VLOOKUP($C2980,References_1!$H$2:$I$19,2,)*$K2980*86.4,""))</f>
        <v>0.92879999999999996</v>
      </c>
      <c r="Q2980" s="138" t="str">
        <f>IF($O2980="mg","kg/j",IF($O2980="µg","mg/j",""))</f>
        <v>mg/j</v>
      </c>
    </row>
    <row r="2981" spans="1:17" x14ac:dyDescent="0.2">
      <c r="A2981" s="13">
        <f>VLOOKUP($B2981,References_1!$F$2:$G$19,2,)</f>
        <v>18</v>
      </c>
      <c r="B2981" s="13">
        <v>6127970</v>
      </c>
      <c r="C2981" s="13">
        <f>VLOOKUP($B2981,References_1!$F$2:$H$19,3,)</f>
        <v>9.5</v>
      </c>
      <c r="D2981" s="136">
        <v>42432</v>
      </c>
      <c r="E2981" s="13" t="s">
        <v>1113</v>
      </c>
      <c r="F2981" s="13">
        <v>23</v>
      </c>
      <c r="G2981" s="13" t="s">
        <v>796</v>
      </c>
      <c r="H2981" s="13">
        <v>1949</v>
      </c>
      <c r="I2981" s="13">
        <v>5.0000000000000001E-3</v>
      </c>
      <c r="J2981" s="137" t="s">
        <v>1169</v>
      </c>
      <c r="K2981" s="138">
        <v>5.0000000000000001E-3</v>
      </c>
      <c r="L2981" s="13" t="s">
        <v>135</v>
      </c>
      <c r="M2981" s="13" t="str">
        <f>VLOOKUP($H2981,References_1!$C$2:$D$827,2,)</f>
        <v>GP4</v>
      </c>
      <c r="N2981" s="13" t="e">
        <f>VLOOKUP($H2981,References_2!$D$2:'References_2'!$AQ$186,39,)</f>
        <v>#N/A</v>
      </c>
      <c r="O2981" s="13" t="str">
        <f>LEFT(L2981,2)</f>
        <v>µg</v>
      </c>
      <c r="P2981" s="139">
        <f>IF($O2981="mg",VLOOKUP($C2981,References_1!$H$2:$I$19,2,)*$K2981*0.0864,IF($O2981="µg",VLOOKUP($C2981,References_1!$H$2:$I$19,2,)*$K2981*86.4,""))</f>
        <v>12.869280000000002</v>
      </c>
      <c r="Q2981" s="138" t="str">
        <f>IF($O2981="mg","kg/j",IF($O2981="µg","mg/j",""))</f>
        <v>mg/j</v>
      </c>
    </row>
    <row r="2982" spans="1:17" x14ac:dyDescent="0.2">
      <c r="A2982" s="13">
        <f>VLOOKUP($B2982,References_1!$F$2:$G$19,2,)</f>
        <v>14</v>
      </c>
      <c r="B2982" s="13">
        <v>6127985</v>
      </c>
      <c r="C2982" s="13">
        <f>VLOOKUP($B2982,References_1!$F$2:$H$19,3,)</f>
        <v>11</v>
      </c>
      <c r="D2982" s="136">
        <v>42432</v>
      </c>
      <c r="E2982" s="13" t="s">
        <v>1072</v>
      </c>
      <c r="F2982" s="13">
        <v>23</v>
      </c>
      <c r="G2982" s="13" t="s">
        <v>796</v>
      </c>
      <c r="H2982" s="13">
        <v>1949</v>
      </c>
      <c r="I2982" s="13">
        <v>5.0000000000000001E-3</v>
      </c>
      <c r="J2982" s="137" t="s">
        <v>1169</v>
      </c>
      <c r="K2982" s="138">
        <v>5.0000000000000001E-3</v>
      </c>
      <c r="L2982" s="13" t="s">
        <v>135</v>
      </c>
      <c r="M2982" s="13" t="str">
        <f>VLOOKUP($H2982,References_1!$C$2:$D$827,2,)</f>
        <v>GP4</v>
      </c>
      <c r="N2982" s="13" t="e">
        <f>VLOOKUP($H2982,References_2!$D$2:'References_2'!$AQ$186,39,)</f>
        <v>#N/A</v>
      </c>
      <c r="O2982" s="13" t="str">
        <f>LEFT(L2982,2)</f>
        <v>µg</v>
      </c>
      <c r="P2982" s="139">
        <f>IF($O2982="mg",VLOOKUP($C2982,References_1!$H$2:$I$19,2,)*$K2982*0.0864,IF($O2982="µg",VLOOKUP($C2982,References_1!$H$2:$I$19,2,)*$K2982*86.4,""))</f>
        <v>89.017920000000004</v>
      </c>
      <c r="Q2982" s="138" t="str">
        <f>IF($O2982="mg","kg/j",IF($O2982="µg","mg/j",""))</f>
        <v>mg/j</v>
      </c>
    </row>
    <row r="2983" spans="1:17" x14ac:dyDescent="0.2">
      <c r="A2983" s="13">
        <f>VLOOKUP($B2983,References_1!$F$2:$G$19,2,)</f>
        <v>11</v>
      </c>
      <c r="B2983" s="13" t="s">
        <v>118</v>
      </c>
      <c r="C2983" s="13">
        <f>VLOOKUP($B2983,References_1!$F$2:$H$19,3,)</f>
        <v>13</v>
      </c>
      <c r="D2983" s="136">
        <v>42432</v>
      </c>
      <c r="E2983" s="13" t="s">
        <v>119</v>
      </c>
      <c r="F2983" s="13">
        <v>23</v>
      </c>
      <c r="G2983" s="13" t="s">
        <v>796</v>
      </c>
      <c r="H2983" s="13">
        <v>1949</v>
      </c>
      <c r="I2983" s="13">
        <v>5.0000000000000001E-3</v>
      </c>
      <c r="J2983" s="137" t="s">
        <v>1169</v>
      </c>
      <c r="K2983" s="138">
        <v>5.0000000000000001E-3</v>
      </c>
      <c r="L2983" s="13" t="s">
        <v>135</v>
      </c>
      <c r="M2983" s="13" t="str">
        <f>VLOOKUP($H2983,References_1!$C$2:$D$827,2,)</f>
        <v>GP4</v>
      </c>
      <c r="N2983" s="13" t="e">
        <f>VLOOKUP($H2983,References_2!$D$2:'References_2'!$AQ$186,39,)</f>
        <v>#N/A</v>
      </c>
      <c r="O2983" s="13" t="str">
        <f>LEFT(L2983,2)</f>
        <v>µg</v>
      </c>
      <c r="P2983" s="139">
        <f>IF($O2983="mg",VLOOKUP($C2983,References_1!$H$2:$I$19,2,)*$K2983*0.0864,IF($O2983="µg",VLOOKUP($C2983,References_1!$H$2:$I$19,2,)*$K2983*86.4,""))</f>
        <v>6.8592000000000013</v>
      </c>
      <c r="Q2983" s="138" t="str">
        <f>IF($O2983="mg","kg/j",IF($O2983="µg","mg/j",""))</f>
        <v>mg/j</v>
      </c>
    </row>
    <row r="2984" spans="1:17" x14ac:dyDescent="0.2">
      <c r="A2984" s="13">
        <f>VLOOKUP($B2984,References_1!$F$2:$G$19,2,)</f>
        <v>12</v>
      </c>
      <c r="B2984" s="13">
        <v>6127975</v>
      </c>
      <c r="C2984" s="13">
        <f>VLOOKUP($B2984,References_1!$F$2:$H$19,3,)</f>
        <v>14</v>
      </c>
      <c r="D2984" s="136">
        <v>42432</v>
      </c>
      <c r="E2984" s="13" t="s">
        <v>991</v>
      </c>
      <c r="F2984" s="13">
        <v>23</v>
      </c>
      <c r="G2984" s="13" t="s">
        <v>796</v>
      </c>
      <c r="H2984" s="13">
        <v>1949</v>
      </c>
      <c r="I2984" s="13">
        <v>5.0000000000000001E-3</v>
      </c>
      <c r="J2984" s="137" t="s">
        <v>1169</v>
      </c>
      <c r="K2984" s="138">
        <v>5.0000000000000001E-3</v>
      </c>
      <c r="L2984" s="13" t="s">
        <v>135</v>
      </c>
      <c r="M2984" s="13" t="str">
        <f>VLOOKUP($H2984,References_1!$C$2:$D$827,2,)</f>
        <v>GP4</v>
      </c>
      <c r="N2984" s="13" t="e">
        <f>VLOOKUP($H2984,References_2!$D$2:'References_2'!$AQ$186,39,)</f>
        <v>#N/A</v>
      </c>
      <c r="O2984" s="13" t="str">
        <f>LEFT(L2984,2)</f>
        <v>µg</v>
      </c>
      <c r="P2984" s="139">
        <f>IF($O2984="mg",VLOOKUP($C2984,References_1!$H$2:$I$19,2,)*$K2984*0.0864,IF($O2984="µg",VLOOKUP($C2984,References_1!$H$2:$I$19,2,)*$K2984*86.4,""))</f>
        <v>23.868000000000002</v>
      </c>
      <c r="Q2984" s="138" t="str">
        <f>IF($O2984="mg","kg/j",IF($O2984="µg","mg/j",""))</f>
        <v>mg/j</v>
      </c>
    </row>
    <row r="2985" spans="1:17" x14ac:dyDescent="0.2">
      <c r="A2985" s="13">
        <f>VLOOKUP($B2985,References_1!$F$2:$G$19,2,)</f>
        <v>4</v>
      </c>
      <c r="B2985" s="13">
        <v>6127935</v>
      </c>
      <c r="C2985" s="13">
        <f>VLOOKUP($B2985,References_1!$F$2:$H$19,3,)</f>
        <v>3</v>
      </c>
      <c r="D2985" s="136">
        <v>42432</v>
      </c>
      <c r="E2985" s="13" t="s">
        <v>1031</v>
      </c>
      <c r="F2985" s="13">
        <v>23</v>
      </c>
      <c r="G2985" s="13" t="s">
        <v>797</v>
      </c>
      <c r="H2985" s="13">
        <v>1253</v>
      </c>
      <c r="I2985" s="13">
        <v>0.02</v>
      </c>
      <c r="J2985" s="137" t="s">
        <v>1169</v>
      </c>
      <c r="K2985" s="138">
        <v>0.02</v>
      </c>
      <c r="L2985" s="13" t="s">
        <v>135</v>
      </c>
      <c r="M2985" s="13" t="str">
        <f>VLOOKUP($H2985,References_1!$C$2:$D$827,2,)</f>
        <v>GP4</v>
      </c>
      <c r="N2985" s="13" t="e">
        <f>VLOOKUP($H2985,References_2!$D$2:'References_2'!$AQ$186,39,)</f>
        <v>#N/A</v>
      </c>
      <c r="O2985" s="13" t="str">
        <f>LEFT(L2985,2)</f>
        <v>µg</v>
      </c>
      <c r="P2985" s="139">
        <f>IF($O2985="mg",VLOOKUP($C2985,References_1!$H$2:$I$19,2,)*$K2985*0.0864,IF($O2985="µg",VLOOKUP($C2985,References_1!$H$2:$I$19,2,)*$K2985*86.4,""))</f>
        <v>3.7151999999999998</v>
      </c>
      <c r="Q2985" s="138" t="str">
        <f>IF($O2985="mg","kg/j",IF($O2985="µg","mg/j",""))</f>
        <v>mg/j</v>
      </c>
    </row>
    <row r="2986" spans="1:17" x14ac:dyDescent="0.2">
      <c r="A2986" s="13">
        <f>VLOOKUP($B2986,References_1!$F$2:$G$19,2,)</f>
        <v>18</v>
      </c>
      <c r="B2986" s="13">
        <v>6127970</v>
      </c>
      <c r="C2986" s="13">
        <f>VLOOKUP($B2986,References_1!$F$2:$H$19,3,)</f>
        <v>9.5</v>
      </c>
      <c r="D2986" s="136">
        <v>42432</v>
      </c>
      <c r="E2986" s="13" t="s">
        <v>1113</v>
      </c>
      <c r="F2986" s="13">
        <v>23</v>
      </c>
      <c r="G2986" s="13" t="s">
        <v>797</v>
      </c>
      <c r="H2986" s="13">
        <v>1253</v>
      </c>
      <c r="I2986" s="13">
        <v>0.02</v>
      </c>
      <c r="J2986" s="137" t="s">
        <v>1169</v>
      </c>
      <c r="K2986" s="138">
        <v>0.02</v>
      </c>
      <c r="L2986" s="13" t="s">
        <v>135</v>
      </c>
      <c r="M2986" s="13" t="str">
        <f>VLOOKUP($H2986,References_1!$C$2:$D$827,2,)</f>
        <v>GP4</v>
      </c>
      <c r="N2986" s="13" t="e">
        <f>VLOOKUP($H2986,References_2!$D$2:'References_2'!$AQ$186,39,)</f>
        <v>#N/A</v>
      </c>
      <c r="O2986" s="13" t="str">
        <f>LEFT(L2986,2)</f>
        <v>µg</v>
      </c>
      <c r="P2986" s="139">
        <f>IF($O2986="mg",VLOOKUP($C2986,References_1!$H$2:$I$19,2,)*$K2986*0.0864,IF($O2986="µg",VLOOKUP($C2986,References_1!$H$2:$I$19,2,)*$K2986*86.4,""))</f>
        <v>51.477120000000006</v>
      </c>
      <c r="Q2986" s="138" t="str">
        <f>IF($O2986="mg","kg/j",IF($O2986="µg","mg/j",""))</f>
        <v>mg/j</v>
      </c>
    </row>
    <row r="2987" spans="1:17" x14ac:dyDescent="0.2">
      <c r="A2987" s="13">
        <f>VLOOKUP($B2987,References_1!$F$2:$G$19,2,)</f>
        <v>14</v>
      </c>
      <c r="B2987" s="13">
        <v>6127985</v>
      </c>
      <c r="C2987" s="13">
        <f>VLOOKUP($B2987,References_1!$F$2:$H$19,3,)</f>
        <v>11</v>
      </c>
      <c r="D2987" s="136">
        <v>42432</v>
      </c>
      <c r="E2987" s="13" t="s">
        <v>1072</v>
      </c>
      <c r="F2987" s="13">
        <v>23</v>
      </c>
      <c r="G2987" s="13" t="s">
        <v>797</v>
      </c>
      <c r="H2987" s="13">
        <v>1253</v>
      </c>
      <c r="I2987" s="13">
        <v>0.02</v>
      </c>
      <c r="J2987" s="137" t="s">
        <v>1169</v>
      </c>
      <c r="K2987" s="138">
        <v>0.02</v>
      </c>
      <c r="L2987" s="13" t="s">
        <v>135</v>
      </c>
      <c r="M2987" s="13" t="str">
        <f>VLOOKUP($H2987,References_1!$C$2:$D$827,2,)</f>
        <v>GP4</v>
      </c>
      <c r="N2987" s="13" t="e">
        <f>VLOOKUP($H2987,References_2!$D$2:'References_2'!$AQ$186,39,)</f>
        <v>#N/A</v>
      </c>
      <c r="O2987" s="13" t="str">
        <f>LEFT(L2987,2)</f>
        <v>µg</v>
      </c>
      <c r="P2987" s="139">
        <f>IF($O2987="mg",VLOOKUP($C2987,References_1!$H$2:$I$19,2,)*$K2987*0.0864,IF($O2987="µg",VLOOKUP($C2987,References_1!$H$2:$I$19,2,)*$K2987*86.4,""))</f>
        <v>356.07168000000001</v>
      </c>
      <c r="Q2987" s="138" t="str">
        <f>IF($O2987="mg","kg/j",IF($O2987="µg","mg/j",""))</f>
        <v>mg/j</v>
      </c>
    </row>
    <row r="2988" spans="1:17" x14ac:dyDescent="0.2">
      <c r="A2988" s="13">
        <f>VLOOKUP($B2988,References_1!$F$2:$G$19,2,)</f>
        <v>11</v>
      </c>
      <c r="B2988" s="13" t="s">
        <v>118</v>
      </c>
      <c r="C2988" s="13">
        <f>VLOOKUP($B2988,References_1!$F$2:$H$19,3,)</f>
        <v>13</v>
      </c>
      <c r="D2988" s="136">
        <v>42432</v>
      </c>
      <c r="E2988" s="13" t="s">
        <v>119</v>
      </c>
      <c r="F2988" s="13">
        <v>23</v>
      </c>
      <c r="G2988" s="13" t="s">
        <v>797</v>
      </c>
      <c r="H2988" s="13">
        <v>1253</v>
      </c>
      <c r="I2988" s="13">
        <v>0.02</v>
      </c>
      <c r="J2988" s="137" t="s">
        <v>1169</v>
      </c>
      <c r="K2988" s="138">
        <v>0.02</v>
      </c>
      <c r="L2988" s="13" t="s">
        <v>135</v>
      </c>
      <c r="M2988" s="13" t="str">
        <f>VLOOKUP($H2988,References_1!$C$2:$D$827,2,)</f>
        <v>GP4</v>
      </c>
      <c r="N2988" s="13" t="e">
        <f>VLOOKUP($H2988,References_2!$D$2:'References_2'!$AQ$186,39,)</f>
        <v>#N/A</v>
      </c>
      <c r="O2988" s="13" t="str">
        <f>LEFT(L2988,2)</f>
        <v>µg</v>
      </c>
      <c r="P2988" s="139">
        <f>IF($O2988="mg",VLOOKUP($C2988,References_1!$H$2:$I$19,2,)*$K2988*0.0864,IF($O2988="µg",VLOOKUP($C2988,References_1!$H$2:$I$19,2,)*$K2988*86.4,""))</f>
        <v>27.436800000000005</v>
      </c>
      <c r="Q2988" s="138" t="str">
        <f>IF($O2988="mg","kg/j",IF($O2988="µg","mg/j",""))</f>
        <v>mg/j</v>
      </c>
    </row>
    <row r="2989" spans="1:17" x14ac:dyDescent="0.2">
      <c r="A2989" s="13">
        <f>VLOOKUP($B2989,References_1!$F$2:$G$19,2,)</f>
        <v>12</v>
      </c>
      <c r="B2989" s="13">
        <v>6127975</v>
      </c>
      <c r="C2989" s="13">
        <f>VLOOKUP($B2989,References_1!$F$2:$H$19,3,)</f>
        <v>14</v>
      </c>
      <c r="D2989" s="136">
        <v>42432</v>
      </c>
      <c r="E2989" s="13" t="s">
        <v>991</v>
      </c>
      <c r="F2989" s="13">
        <v>23</v>
      </c>
      <c r="G2989" s="13" t="s">
        <v>797</v>
      </c>
      <c r="H2989" s="13">
        <v>1253</v>
      </c>
      <c r="I2989" s="13">
        <v>0.02</v>
      </c>
      <c r="J2989" s="137" t="s">
        <v>1169</v>
      </c>
      <c r="K2989" s="138">
        <v>0.02</v>
      </c>
      <c r="L2989" s="13" t="s">
        <v>135</v>
      </c>
      <c r="M2989" s="13" t="str">
        <f>VLOOKUP($H2989,References_1!$C$2:$D$827,2,)</f>
        <v>GP4</v>
      </c>
      <c r="N2989" s="13" t="e">
        <f>VLOOKUP($H2989,References_2!$D$2:'References_2'!$AQ$186,39,)</f>
        <v>#N/A</v>
      </c>
      <c r="O2989" s="13" t="str">
        <f>LEFT(L2989,2)</f>
        <v>µg</v>
      </c>
      <c r="P2989" s="139">
        <f>IF($O2989="mg",VLOOKUP($C2989,References_1!$H$2:$I$19,2,)*$K2989*0.0864,IF($O2989="µg",VLOOKUP($C2989,References_1!$H$2:$I$19,2,)*$K2989*86.4,""))</f>
        <v>95.472000000000008</v>
      </c>
      <c r="Q2989" s="138" t="str">
        <f>IF($O2989="mg","kg/j",IF($O2989="µg","mg/j",""))</f>
        <v>mg/j</v>
      </c>
    </row>
    <row r="2990" spans="1:17" x14ac:dyDescent="0.2">
      <c r="A2990" s="13">
        <f>VLOOKUP($B2990,References_1!$F$2:$G$19,2,)</f>
        <v>4</v>
      </c>
      <c r="B2990" s="13">
        <v>6127935</v>
      </c>
      <c r="C2990" s="13">
        <f>VLOOKUP($B2990,References_1!$F$2:$H$19,3,)</f>
        <v>3</v>
      </c>
      <c r="D2990" s="136">
        <v>42432</v>
      </c>
      <c r="E2990" s="13" t="s">
        <v>1031</v>
      </c>
      <c r="F2990" s="13">
        <v>23</v>
      </c>
      <c r="G2990" s="13" t="s">
        <v>798</v>
      </c>
      <c r="H2990" s="13">
        <v>1664</v>
      </c>
      <c r="I2990" s="13">
        <v>5.0000000000000001E-3</v>
      </c>
      <c r="J2990" s="137" t="s">
        <v>1169</v>
      </c>
      <c r="K2990" s="138">
        <v>5.0000000000000001E-3</v>
      </c>
      <c r="L2990" s="13" t="s">
        <v>135</v>
      </c>
      <c r="M2990" s="13" t="str">
        <f>VLOOKUP($H2990,References_1!$C$2:$D$827,2,)</f>
        <v>GP4</v>
      </c>
      <c r="N2990" s="13">
        <f>VLOOKUP($H2990,References_2!$D$2:'References_2'!$AQ$186,39,)</f>
        <v>0.1</v>
      </c>
      <c r="O2990" s="13" t="str">
        <f>LEFT(L2990,2)</f>
        <v>µg</v>
      </c>
      <c r="P2990" s="139">
        <f>IF($O2990="mg",VLOOKUP($C2990,References_1!$H$2:$I$19,2,)*$K2990*0.0864,IF($O2990="µg",VLOOKUP($C2990,References_1!$H$2:$I$19,2,)*$K2990*86.4,""))</f>
        <v>0.92879999999999996</v>
      </c>
      <c r="Q2990" s="138" t="str">
        <f>IF($O2990="mg","kg/j",IF($O2990="µg","mg/j",""))</f>
        <v>mg/j</v>
      </c>
    </row>
    <row r="2991" spans="1:17" x14ac:dyDescent="0.2">
      <c r="A2991" s="13">
        <f>VLOOKUP($B2991,References_1!$F$2:$G$19,2,)</f>
        <v>18</v>
      </c>
      <c r="B2991" s="13">
        <v>6127970</v>
      </c>
      <c r="C2991" s="13">
        <f>VLOOKUP($B2991,References_1!$F$2:$H$19,3,)</f>
        <v>9.5</v>
      </c>
      <c r="D2991" s="136">
        <v>42432</v>
      </c>
      <c r="E2991" s="13" t="s">
        <v>1113</v>
      </c>
      <c r="F2991" s="13">
        <v>23</v>
      </c>
      <c r="G2991" s="13" t="s">
        <v>798</v>
      </c>
      <c r="H2991" s="13">
        <v>1664</v>
      </c>
      <c r="I2991" s="13">
        <v>5.0000000000000001E-3</v>
      </c>
      <c r="J2991" s="137" t="s">
        <v>1169</v>
      </c>
      <c r="K2991" s="138">
        <v>5.0000000000000001E-3</v>
      </c>
      <c r="L2991" s="13" t="s">
        <v>135</v>
      </c>
      <c r="M2991" s="13" t="str">
        <f>VLOOKUP($H2991,References_1!$C$2:$D$827,2,)</f>
        <v>GP4</v>
      </c>
      <c r="N2991" s="13">
        <f>VLOOKUP($H2991,References_2!$D$2:'References_2'!$AQ$186,39,)</f>
        <v>0.1</v>
      </c>
      <c r="O2991" s="13" t="str">
        <f>LEFT(L2991,2)</f>
        <v>µg</v>
      </c>
      <c r="P2991" s="139">
        <f>IF($O2991="mg",VLOOKUP($C2991,References_1!$H$2:$I$19,2,)*$K2991*0.0864,IF($O2991="µg",VLOOKUP($C2991,References_1!$H$2:$I$19,2,)*$K2991*86.4,""))</f>
        <v>12.869280000000002</v>
      </c>
      <c r="Q2991" s="138" t="str">
        <f>IF($O2991="mg","kg/j",IF($O2991="µg","mg/j",""))</f>
        <v>mg/j</v>
      </c>
    </row>
    <row r="2992" spans="1:17" x14ac:dyDescent="0.2">
      <c r="A2992" s="13">
        <f>VLOOKUP($B2992,References_1!$F$2:$G$19,2,)</f>
        <v>14</v>
      </c>
      <c r="B2992" s="13">
        <v>6127985</v>
      </c>
      <c r="C2992" s="13">
        <f>VLOOKUP($B2992,References_1!$F$2:$H$19,3,)</f>
        <v>11</v>
      </c>
      <c r="D2992" s="136">
        <v>42432</v>
      </c>
      <c r="E2992" s="13" t="s">
        <v>1072</v>
      </c>
      <c r="F2992" s="13">
        <v>23</v>
      </c>
      <c r="G2992" s="13" t="s">
        <v>798</v>
      </c>
      <c r="H2992" s="13">
        <v>1664</v>
      </c>
      <c r="I2992" s="13">
        <v>5.0000000000000001E-3</v>
      </c>
      <c r="J2992" s="137" t="s">
        <v>1169</v>
      </c>
      <c r="K2992" s="138">
        <v>5.0000000000000001E-3</v>
      </c>
      <c r="L2992" s="13" t="s">
        <v>135</v>
      </c>
      <c r="M2992" s="13" t="str">
        <f>VLOOKUP($H2992,References_1!$C$2:$D$827,2,)</f>
        <v>GP4</v>
      </c>
      <c r="N2992" s="13">
        <f>VLOOKUP($H2992,References_2!$D$2:'References_2'!$AQ$186,39,)</f>
        <v>0.1</v>
      </c>
      <c r="O2992" s="13" t="str">
        <f>LEFT(L2992,2)</f>
        <v>µg</v>
      </c>
      <c r="P2992" s="139">
        <f>IF($O2992="mg",VLOOKUP($C2992,References_1!$H$2:$I$19,2,)*$K2992*0.0864,IF($O2992="µg",VLOOKUP($C2992,References_1!$H$2:$I$19,2,)*$K2992*86.4,""))</f>
        <v>89.017920000000004</v>
      </c>
      <c r="Q2992" s="138" t="str">
        <f>IF($O2992="mg","kg/j",IF($O2992="µg","mg/j",""))</f>
        <v>mg/j</v>
      </c>
    </row>
    <row r="2993" spans="1:17" x14ac:dyDescent="0.2">
      <c r="A2993" s="13">
        <f>VLOOKUP($B2993,References_1!$F$2:$G$19,2,)</f>
        <v>11</v>
      </c>
      <c r="B2993" s="13" t="s">
        <v>118</v>
      </c>
      <c r="C2993" s="13">
        <f>VLOOKUP($B2993,References_1!$F$2:$H$19,3,)</f>
        <v>13</v>
      </c>
      <c r="D2993" s="136">
        <v>42432</v>
      </c>
      <c r="E2993" s="13" t="s">
        <v>119</v>
      </c>
      <c r="F2993" s="13">
        <v>23</v>
      </c>
      <c r="G2993" s="13" t="s">
        <v>798</v>
      </c>
      <c r="H2993" s="13">
        <v>1664</v>
      </c>
      <c r="I2993" s="13">
        <v>5.0000000000000001E-3</v>
      </c>
      <c r="J2993" s="137" t="s">
        <v>1169</v>
      </c>
      <c r="K2993" s="138">
        <v>5.0000000000000001E-3</v>
      </c>
      <c r="L2993" s="13" t="s">
        <v>135</v>
      </c>
      <c r="M2993" s="13" t="str">
        <f>VLOOKUP($H2993,References_1!$C$2:$D$827,2,)</f>
        <v>GP4</v>
      </c>
      <c r="N2993" s="13">
        <f>VLOOKUP($H2993,References_2!$D$2:'References_2'!$AQ$186,39,)</f>
        <v>0.1</v>
      </c>
      <c r="O2993" s="13" t="str">
        <f>LEFT(L2993,2)</f>
        <v>µg</v>
      </c>
      <c r="P2993" s="139">
        <f>IF($O2993="mg",VLOOKUP($C2993,References_1!$H$2:$I$19,2,)*$K2993*0.0864,IF($O2993="µg",VLOOKUP($C2993,References_1!$H$2:$I$19,2,)*$K2993*86.4,""))</f>
        <v>6.8592000000000013</v>
      </c>
      <c r="Q2993" s="138" t="str">
        <f>IF($O2993="mg","kg/j",IF($O2993="µg","mg/j",""))</f>
        <v>mg/j</v>
      </c>
    </row>
    <row r="2994" spans="1:17" x14ac:dyDescent="0.2">
      <c r="A2994" s="13">
        <f>VLOOKUP($B2994,References_1!$F$2:$G$19,2,)</f>
        <v>12</v>
      </c>
      <c r="B2994" s="13">
        <v>6127975</v>
      </c>
      <c r="C2994" s="13">
        <f>VLOOKUP($B2994,References_1!$F$2:$H$19,3,)</f>
        <v>14</v>
      </c>
      <c r="D2994" s="136">
        <v>42432</v>
      </c>
      <c r="E2994" s="13" t="s">
        <v>991</v>
      </c>
      <c r="F2994" s="13">
        <v>23</v>
      </c>
      <c r="G2994" s="13" t="s">
        <v>798</v>
      </c>
      <c r="H2994" s="13">
        <v>1664</v>
      </c>
      <c r="I2994" s="13">
        <v>5.0000000000000001E-3</v>
      </c>
      <c r="J2994" s="137" t="s">
        <v>1169</v>
      </c>
      <c r="K2994" s="138">
        <v>5.0000000000000001E-3</v>
      </c>
      <c r="L2994" s="13" t="s">
        <v>135</v>
      </c>
      <c r="M2994" s="13" t="str">
        <f>VLOOKUP($H2994,References_1!$C$2:$D$827,2,)</f>
        <v>GP4</v>
      </c>
      <c r="N2994" s="13">
        <f>VLOOKUP($H2994,References_2!$D$2:'References_2'!$AQ$186,39,)</f>
        <v>0.1</v>
      </c>
      <c r="O2994" s="13" t="str">
        <f>LEFT(L2994,2)</f>
        <v>µg</v>
      </c>
      <c r="P2994" s="139">
        <f>IF($O2994="mg",VLOOKUP($C2994,References_1!$H$2:$I$19,2,)*$K2994*0.0864,IF($O2994="µg",VLOOKUP($C2994,References_1!$H$2:$I$19,2,)*$K2994*86.4,""))</f>
        <v>23.868000000000002</v>
      </c>
      <c r="Q2994" s="138" t="str">
        <f>IF($O2994="mg","kg/j",IF($O2994="µg","mg/j",""))</f>
        <v>mg/j</v>
      </c>
    </row>
    <row r="2995" spans="1:17" x14ac:dyDescent="0.2">
      <c r="A2995" s="13">
        <f>VLOOKUP($B2995,References_1!$F$2:$G$19,2,)</f>
        <v>4</v>
      </c>
      <c r="B2995" s="13">
        <v>6127935</v>
      </c>
      <c r="C2995" s="13">
        <f>VLOOKUP($B2995,References_1!$F$2:$H$19,3,)</f>
        <v>3</v>
      </c>
      <c r="D2995" s="136">
        <v>42432</v>
      </c>
      <c r="E2995" s="13" t="s">
        <v>1031</v>
      </c>
      <c r="F2995" s="13">
        <v>23</v>
      </c>
      <c r="G2995" s="13" t="s">
        <v>799</v>
      </c>
      <c r="H2995" s="13">
        <v>1889</v>
      </c>
      <c r="I2995" s="13">
        <v>0.02</v>
      </c>
      <c r="J2995" s="137" t="s">
        <v>1169</v>
      </c>
      <c r="K2995" s="138">
        <v>0.02</v>
      </c>
      <c r="L2995" s="13" t="s">
        <v>135</v>
      </c>
      <c r="M2995" s="13" t="str">
        <f>VLOOKUP($H2995,References_1!$C$2:$D$827,2,)</f>
        <v>GP4</v>
      </c>
      <c r="N2995" s="13" t="e">
        <f>VLOOKUP($H2995,References_2!$D$2:'References_2'!$AQ$186,39,)</f>
        <v>#N/A</v>
      </c>
      <c r="O2995" s="13" t="str">
        <f>LEFT(L2995,2)</f>
        <v>µg</v>
      </c>
      <c r="P2995" s="139">
        <f>IF($O2995="mg",VLOOKUP($C2995,References_1!$H$2:$I$19,2,)*$K2995*0.0864,IF($O2995="µg",VLOOKUP($C2995,References_1!$H$2:$I$19,2,)*$K2995*86.4,""))</f>
        <v>3.7151999999999998</v>
      </c>
      <c r="Q2995" s="138" t="str">
        <f>IF($O2995="mg","kg/j",IF($O2995="µg","mg/j",""))</f>
        <v>mg/j</v>
      </c>
    </row>
    <row r="2996" spans="1:17" x14ac:dyDescent="0.2">
      <c r="A2996" s="13">
        <f>VLOOKUP($B2996,References_1!$F$2:$G$19,2,)</f>
        <v>18</v>
      </c>
      <c r="B2996" s="13">
        <v>6127970</v>
      </c>
      <c r="C2996" s="13">
        <f>VLOOKUP($B2996,References_1!$F$2:$H$19,3,)</f>
        <v>9.5</v>
      </c>
      <c r="D2996" s="136">
        <v>42432</v>
      </c>
      <c r="E2996" s="13" t="s">
        <v>1113</v>
      </c>
      <c r="F2996" s="13">
        <v>23</v>
      </c>
      <c r="G2996" s="13" t="s">
        <v>799</v>
      </c>
      <c r="H2996" s="13">
        <v>1889</v>
      </c>
      <c r="I2996" s="13">
        <v>0.02</v>
      </c>
      <c r="J2996" s="137" t="s">
        <v>1169</v>
      </c>
      <c r="K2996" s="138">
        <v>0.02</v>
      </c>
      <c r="L2996" s="13" t="s">
        <v>135</v>
      </c>
      <c r="M2996" s="13" t="str">
        <f>VLOOKUP($H2996,References_1!$C$2:$D$827,2,)</f>
        <v>GP4</v>
      </c>
      <c r="N2996" s="13" t="e">
        <f>VLOOKUP($H2996,References_2!$D$2:'References_2'!$AQ$186,39,)</f>
        <v>#N/A</v>
      </c>
      <c r="O2996" s="13" t="str">
        <f>LEFT(L2996,2)</f>
        <v>µg</v>
      </c>
      <c r="P2996" s="139">
        <f>IF($O2996="mg",VLOOKUP($C2996,References_1!$H$2:$I$19,2,)*$K2996*0.0864,IF($O2996="µg",VLOOKUP($C2996,References_1!$H$2:$I$19,2,)*$K2996*86.4,""))</f>
        <v>51.477120000000006</v>
      </c>
      <c r="Q2996" s="138" t="str">
        <f>IF($O2996="mg","kg/j",IF($O2996="µg","mg/j",""))</f>
        <v>mg/j</v>
      </c>
    </row>
    <row r="2997" spans="1:17" x14ac:dyDescent="0.2">
      <c r="A2997" s="13">
        <f>VLOOKUP($B2997,References_1!$F$2:$G$19,2,)</f>
        <v>14</v>
      </c>
      <c r="B2997" s="13">
        <v>6127985</v>
      </c>
      <c r="C2997" s="13">
        <f>VLOOKUP($B2997,References_1!$F$2:$H$19,3,)</f>
        <v>11</v>
      </c>
      <c r="D2997" s="136">
        <v>42432</v>
      </c>
      <c r="E2997" s="13" t="s">
        <v>1072</v>
      </c>
      <c r="F2997" s="13">
        <v>23</v>
      </c>
      <c r="G2997" s="13" t="s">
        <v>799</v>
      </c>
      <c r="H2997" s="13">
        <v>1889</v>
      </c>
      <c r="I2997" s="13">
        <v>0.02</v>
      </c>
      <c r="J2997" s="137" t="s">
        <v>1169</v>
      </c>
      <c r="K2997" s="138">
        <v>0.02</v>
      </c>
      <c r="L2997" s="13" t="s">
        <v>135</v>
      </c>
      <c r="M2997" s="13" t="str">
        <f>VLOOKUP($H2997,References_1!$C$2:$D$827,2,)</f>
        <v>GP4</v>
      </c>
      <c r="N2997" s="13" t="e">
        <f>VLOOKUP($H2997,References_2!$D$2:'References_2'!$AQ$186,39,)</f>
        <v>#N/A</v>
      </c>
      <c r="O2997" s="13" t="str">
        <f>LEFT(L2997,2)</f>
        <v>µg</v>
      </c>
      <c r="P2997" s="139">
        <f>IF($O2997="mg",VLOOKUP($C2997,References_1!$H$2:$I$19,2,)*$K2997*0.0864,IF($O2997="µg",VLOOKUP($C2997,References_1!$H$2:$I$19,2,)*$K2997*86.4,""))</f>
        <v>356.07168000000001</v>
      </c>
      <c r="Q2997" s="138" t="str">
        <f>IF($O2997="mg","kg/j",IF($O2997="µg","mg/j",""))</f>
        <v>mg/j</v>
      </c>
    </row>
    <row r="2998" spans="1:17" x14ac:dyDescent="0.2">
      <c r="A2998" s="13">
        <f>VLOOKUP($B2998,References_1!$F$2:$G$19,2,)</f>
        <v>11</v>
      </c>
      <c r="B2998" s="13" t="s">
        <v>118</v>
      </c>
      <c r="C2998" s="13">
        <f>VLOOKUP($B2998,References_1!$F$2:$H$19,3,)</f>
        <v>13</v>
      </c>
      <c r="D2998" s="136">
        <v>42432</v>
      </c>
      <c r="E2998" s="13" t="s">
        <v>119</v>
      </c>
      <c r="F2998" s="13">
        <v>23</v>
      </c>
      <c r="G2998" s="13" t="s">
        <v>799</v>
      </c>
      <c r="H2998" s="13">
        <v>1889</v>
      </c>
      <c r="I2998" s="13">
        <v>0.02</v>
      </c>
      <c r="J2998" s="137" t="s">
        <v>1169</v>
      </c>
      <c r="K2998" s="138">
        <v>0.02</v>
      </c>
      <c r="L2998" s="13" t="s">
        <v>135</v>
      </c>
      <c r="M2998" s="13" t="str">
        <f>VLOOKUP($H2998,References_1!$C$2:$D$827,2,)</f>
        <v>GP4</v>
      </c>
      <c r="N2998" s="13" t="e">
        <f>VLOOKUP($H2998,References_2!$D$2:'References_2'!$AQ$186,39,)</f>
        <v>#N/A</v>
      </c>
      <c r="O2998" s="13" t="str">
        <f>LEFT(L2998,2)</f>
        <v>µg</v>
      </c>
      <c r="P2998" s="139">
        <f>IF($O2998="mg",VLOOKUP($C2998,References_1!$H$2:$I$19,2,)*$K2998*0.0864,IF($O2998="µg",VLOOKUP($C2998,References_1!$H$2:$I$19,2,)*$K2998*86.4,""))</f>
        <v>27.436800000000005</v>
      </c>
      <c r="Q2998" s="138" t="str">
        <f>IF($O2998="mg","kg/j",IF($O2998="µg","mg/j",""))</f>
        <v>mg/j</v>
      </c>
    </row>
    <row r="2999" spans="1:17" x14ac:dyDescent="0.2">
      <c r="A2999" s="13">
        <f>VLOOKUP($B2999,References_1!$F$2:$G$19,2,)</f>
        <v>12</v>
      </c>
      <c r="B2999" s="13">
        <v>6127975</v>
      </c>
      <c r="C2999" s="13">
        <f>VLOOKUP($B2999,References_1!$F$2:$H$19,3,)</f>
        <v>14</v>
      </c>
      <c r="D2999" s="136">
        <v>42432</v>
      </c>
      <c r="E2999" s="13" t="s">
        <v>991</v>
      </c>
      <c r="F2999" s="13">
        <v>23</v>
      </c>
      <c r="G2999" s="13" t="s">
        <v>799</v>
      </c>
      <c r="H2999" s="13">
        <v>1889</v>
      </c>
      <c r="I2999" s="13">
        <v>0.02</v>
      </c>
      <c r="J2999" s="137" t="s">
        <v>1169</v>
      </c>
      <c r="K2999" s="138">
        <v>0.02</v>
      </c>
      <c r="L2999" s="13" t="s">
        <v>135</v>
      </c>
      <c r="M2999" s="13" t="str">
        <f>VLOOKUP($H2999,References_1!$C$2:$D$827,2,)</f>
        <v>GP4</v>
      </c>
      <c r="N2999" s="13" t="e">
        <f>VLOOKUP($H2999,References_2!$D$2:'References_2'!$AQ$186,39,)</f>
        <v>#N/A</v>
      </c>
      <c r="O2999" s="13" t="str">
        <f>LEFT(L2999,2)</f>
        <v>µg</v>
      </c>
      <c r="P2999" s="139">
        <f>IF($O2999="mg",VLOOKUP($C2999,References_1!$H$2:$I$19,2,)*$K2999*0.0864,IF($O2999="µg",VLOOKUP($C2999,References_1!$H$2:$I$19,2,)*$K2999*86.4,""))</f>
        <v>95.472000000000008</v>
      </c>
      <c r="Q2999" s="138" t="str">
        <f>IF($O2999="mg","kg/j",IF($O2999="µg","mg/j",""))</f>
        <v>mg/j</v>
      </c>
    </row>
    <row r="3000" spans="1:17" x14ac:dyDescent="0.2">
      <c r="A3000" s="13">
        <f>VLOOKUP($B3000,References_1!$F$2:$G$19,2,)</f>
        <v>4</v>
      </c>
      <c r="B3000" s="13">
        <v>6127935</v>
      </c>
      <c r="C3000" s="13">
        <f>VLOOKUP($B3000,References_1!$F$2:$H$19,3,)</f>
        <v>3</v>
      </c>
      <c r="D3000" s="136">
        <v>42432</v>
      </c>
      <c r="E3000" s="13" t="s">
        <v>1031</v>
      </c>
      <c r="F3000" s="13">
        <v>23</v>
      </c>
      <c r="G3000" s="13" t="s">
        <v>800</v>
      </c>
      <c r="H3000" s="13">
        <v>1710</v>
      </c>
      <c r="I3000" s="13">
        <v>0.02</v>
      </c>
      <c r="J3000" s="137" t="s">
        <v>1169</v>
      </c>
      <c r="K3000" s="138">
        <v>0.02</v>
      </c>
      <c r="L3000" s="13" t="s">
        <v>135</v>
      </c>
      <c r="M3000" s="13" t="str">
        <f>VLOOKUP($H3000,References_1!$C$2:$D$827,2,)</f>
        <v>GP4</v>
      </c>
      <c r="N3000" s="13" t="e">
        <f>VLOOKUP($H3000,References_2!$D$2:'References_2'!$AQ$186,39,)</f>
        <v>#N/A</v>
      </c>
      <c r="O3000" s="13" t="str">
        <f>LEFT(L3000,2)</f>
        <v>µg</v>
      </c>
      <c r="P3000" s="139">
        <f>IF($O3000="mg",VLOOKUP($C3000,References_1!$H$2:$I$19,2,)*$K3000*0.0864,IF($O3000="µg",VLOOKUP($C3000,References_1!$H$2:$I$19,2,)*$K3000*86.4,""))</f>
        <v>3.7151999999999998</v>
      </c>
      <c r="Q3000" s="138" t="str">
        <f>IF($O3000="mg","kg/j",IF($O3000="µg","mg/j",""))</f>
        <v>mg/j</v>
      </c>
    </row>
    <row r="3001" spans="1:17" x14ac:dyDescent="0.2">
      <c r="A3001" s="13">
        <f>VLOOKUP($B3001,References_1!$F$2:$G$19,2,)</f>
        <v>18</v>
      </c>
      <c r="B3001" s="13">
        <v>6127970</v>
      </c>
      <c r="C3001" s="13">
        <f>VLOOKUP($B3001,References_1!$F$2:$H$19,3,)</f>
        <v>9.5</v>
      </c>
      <c r="D3001" s="136">
        <v>42432</v>
      </c>
      <c r="E3001" s="13" t="s">
        <v>1113</v>
      </c>
      <c r="F3001" s="13">
        <v>23</v>
      </c>
      <c r="G3001" s="13" t="s">
        <v>800</v>
      </c>
      <c r="H3001" s="13">
        <v>1710</v>
      </c>
      <c r="I3001" s="13">
        <v>0.02</v>
      </c>
      <c r="J3001" s="137" t="s">
        <v>1169</v>
      </c>
      <c r="K3001" s="138">
        <v>0.02</v>
      </c>
      <c r="L3001" s="13" t="s">
        <v>135</v>
      </c>
      <c r="M3001" s="13" t="str">
        <f>VLOOKUP($H3001,References_1!$C$2:$D$827,2,)</f>
        <v>GP4</v>
      </c>
      <c r="N3001" s="13" t="e">
        <f>VLOOKUP($H3001,References_2!$D$2:'References_2'!$AQ$186,39,)</f>
        <v>#N/A</v>
      </c>
      <c r="O3001" s="13" t="str">
        <f>LEFT(L3001,2)</f>
        <v>µg</v>
      </c>
      <c r="P3001" s="139">
        <f>IF($O3001="mg",VLOOKUP($C3001,References_1!$H$2:$I$19,2,)*$K3001*0.0864,IF($O3001="µg",VLOOKUP($C3001,References_1!$H$2:$I$19,2,)*$K3001*86.4,""))</f>
        <v>51.477120000000006</v>
      </c>
      <c r="Q3001" s="138" t="str">
        <f>IF($O3001="mg","kg/j",IF($O3001="µg","mg/j",""))</f>
        <v>mg/j</v>
      </c>
    </row>
    <row r="3002" spans="1:17" x14ac:dyDescent="0.2">
      <c r="A3002" s="13">
        <f>VLOOKUP($B3002,References_1!$F$2:$G$19,2,)</f>
        <v>14</v>
      </c>
      <c r="B3002" s="13">
        <v>6127985</v>
      </c>
      <c r="C3002" s="13">
        <f>VLOOKUP($B3002,References_1!$F$2:$H$19,3,)</f>
        <v>11</v>
      </c>
      <c r="D3002" s="136">
        <v>42432</v>
      </c>
      <c r="E3002" s="13" t="s">
        <v>1072</v>
      </c>
      <c r="F3002" s="13">
        <v>23</v>
      </c>
      <c r="G3002" s="13" t="s">
        <v>800</v>
      </c>
      <c r="H3002" s="13">
        <v>1710</v>
      </c>
      <c r="I3002" s="13">
        <v>0.02</v>
      </c>
      <c r="J3002" s="137" t="s">
        <v>1169</v>
      </c>
      <c r="K3002" s="138">
        <v>0.02</v>
      </c>
      <c r="L3002" s="13" t="s">
        <v>135</v>
      </c>
      <c r="M3002" s="13" t="str">
        <f>VLOOKUP($H3002,References_1!$C$2:$D$827,2,)</f>
        <v>GP4</v>
      </c>
      <c r="N3002" s="13" t="e">
        <f>VLOOKUP($H3002,References_2!$D$2:'References_2'!$AQ$186,39,)</f>
        <v>#N/A</v>
      </c>
      <c r="O3002" s="13" t="str">
        <f>LEFT(L3002,2)</f>
        <v>µg</v>
      </c>
      <c r="P3002" s="139">
        <f>IF($O3002="mg",VLOOKUP($C3002,References_1!$H$2:$I$19,2,)*$K3002*0.0864,IF($O3002="µg",VLOOKUP($C3002,References_1!$H$2:$I$19,2,)*$K3002*86.4,""))</f>
        <v>356.07168000000001</v>
      </c>
      <c r="Q3002" s="138" t="str">
        <f>IF($O3002="mg","kg/j",IF($O3002="µg","mg/j",""))</f>
        <v>mg/j</v>
      </c>
    </row>
    <row r="3003" spans="1:17" x14ac:dyDescent="0.2">
      <c r="A3003" s="13">
        <f>VLOOKUP($B3003,References_1!$F$2:$G$19,2,)</f>
        <v>11</v>
      </c>
      <c r="B3003" s="13" t="s">
        <v>118</v>
      </c>
      <c r="C3003" s="13">
        <f>VLOOKUP($B3003,References_1!$F$2:$H$19,3,)</f>
        <v>13</v>
      </c>
      <c r="D3003" s="136">
        <v>42432</v>
      </c>
      <c r="E3003" s="13" t="s">
        <v>119</v>
      </c>
      <c r="F3003" s="13">
        <v>23</v>
      </c>
      <c r="G3003" s="13" t="s">
        <v>800</v>
      </c>
      <c r="H3003" s="13">
        <v>1710</v>
      </c>
      <c r="I3003" s="13">
        <v>0.02</v>
      </c>
      <c r="J3003" s="137" t="s">
        <v>1169</v>
      </c>
      <c r="K3003" s="138">
        <v>0.02</v>
      </c>
      <c r="L3003" s="13" t="s">
        <v>135</v>
      </c>
      <c r="M3003" s="13" t="str">
        <f>VLOOKUP($H3003,References_1!$C$2:$D$827,2,)</f>
        <v>GP4</v>
      </c>
      <c r="N3003" s="13" t="e">
        <f>VLOOKUP($H3003,References_2!$D$2:'References_2'!$AQ$186,39,)</f>
        <v>#N/A</v>
      </c>
      <c r="O3003" s="13" t="str">
        <f>LEFT(L3003,2)</f>
        <v>µg</v>
      </c>
      <c r="P3003" s="139">
        <f>IF($O3003="mg",VLOOKUP($C3003,References_1!$H$2:$I$19,2,)*$K3003*0.0864,IF($O3003="µg",VLOOKUP($C3003,References_1!$H$2:$I$19,2,)*$K3003*86.4,""))</f>
        <v>27.436800000000005</v>
      </c>
      <c r="Q3003" s="138" t="str">
        <f>IF($O3003="mg","kg/j",IF($O3003="µg","mg/j",""))</f>
        <v>mg/j</v>
      </c>
    </row>
    <row r="3004" spans="1:17" x14ac:dyDescent="0.2">
      <c r="A3004" s="13">
        <f>VLOOKUP($B3004,References_1!$F$2:$G$19,2,)</f>
        <v>12</v>
      </c>
      <c r="B3004" s="13">
        <v>6127975</v>
      </c>
      <c r="C3004" s="13">
        <f>VLOOKUP($B3004,References_1!$F$2:$H$19,3,)</f>
        <v>14</v>
      </c>
      <c r="D3004" s="136">
        <v>42432</v>
      </c>
      <c r="E3004" s="13" t="s">
        <v>991</v>
      </c>
      <c r="F3004" s="13">
        <v>23</v>
      </c>
      <c r="G3004" s="13" t="s">
        <v>800</v>
      </c>
      <c r="H3004" s="13">
        <v>1710</v>
      </c>
      <c r="I3004" s="13">
        <v>0.02</v>
      </c>
      <c r="J3004" s="137" t="s">
        <v>1169</v>
      </c>
      <c r="K3004" s="138">
        <v>0.02</v>
      </c>
      <c r="L3004" s="13" t="s">
        <v>135</v>
      </c>
      <c r="M3004" s="13" t="str">
        <f>VLOOKUP($H3004,References_1!$C$2:$D$827,2,)</f>
        <v>GP4</v>
      </c>
      <c r="N3004" s="13" t="e">
        <f>VLOOKUP($H3004,References_2!$D$2:'References_2'!$AQ$186,39,)</f>
        <v>#N/A</v>
      </c>
      <c r="O3004" s="13" t="str">
        <f>LEFT(L3004,2)</f>
        <v>µg</v>
      </c>
      <c r="P3004" s="139">
        <f>IF($O3004="mg",VLOOKUP($C3004,References_1!$H$2:$I$19,2,)*$K3004*0.0864,IF($O3004="µg",VLOOKUP($C3004,References_1!$H$2:$I$19,2,)*$K3004*86.4,""))</f>
        <v>95.472000000000008</v>
      </c>
      <c r="Q3004" s="138" t="str">
        <f>IF($O3004="mg","kg/j",IF($O3004="µg","mg/j",""))</f>
        <v>mg/j</v>
      </c>
    </row>
    <row r="3005" spans="1:17" x14ac:dyDescent="0.2">
      <c r="A3005" s="13">
        <f>VLOOKUP($B3005,References_1!$F$2:$G$19,2,)</f>
        <v>4</v>
      </c>
      <c r="B3005" s="13">
        <v>6127935</v>
      </c>
      <c r="C3005" s="13">
        <f>VLOOKUP($B3005,References_1!$F$2:$H$19,3,)</f>
        <v>3</v>
      </c>
      <c r="D3005" s="136">
        <v>42432</v>
      </c>
      <c r="E3005" s="13" t="s">
        <v>1031</v>
      </c>
      <c r="F3005" s="13">
        <v>23</v>
      </c>
      <c r="G3005" s="13" t="s">
        <v>801</v>
      </c>
      <c r="H3005" s="13">
        <v>1711</v>
      </c>
      <c r="I3005" s="13">
        <v>0.02</v>
      </c>
      <c r="J3005" s="137" t="s">
        <v>1169</v>
      </c>
      <c r="K3005" s="138">
        <v>0.02</v>
      </c>
      <c r="L3005" s="13" t="s">
        <v>135</v>
      </c>
      <c r="M3005" s="13" t="str">
        <f>VLOOKUP($H3005,References_1!$C$2:$D$827,2,)</f>
        <v>GP4</v>
      </c>
      <c r="N3005" s="13" t="e">
        <f>VLOOKUP($H3005,References_2!$D$2:'References_2'!$AQ$186,39,)</f>
        <v>#N/A</v>
      </c>
      <c r="O3005" s="13" t="str">
        <f>LEFT(L3005,2)</f>
        <v>µg</v>
      </c>
      <c r="P3005" s="139">
        <f>IF($O3005="mg",VLOOKUP($C3005,References_1!$H$2:$I$19,2,)*$K3005*0.0864,IF($O3005="µg",VLOOKUP($C3005,References_1!$H$2:$I$19,2,)*$K3005*86.4,""))</f>
        <v>3.7151999999999998</v>
      </c>
      <c r="Q3005" s="138" t="str">
        <f>IF($O3005="mg","kg/j",IF($O3005="µg","mg/j",""))</f>
        <v>mg/j</v>
      </c>
    </row>
    <row r="3006" spans="1:17" x14ac:dyDescent="0.2">
      <c r="A3006" s="13">
        <f>VLOOKUP($B3006,References_1!$F$2:$G$19,2,)</f>
        <v>18</v>
      </c>
      <c r="B3006" s="13">
        <v>6127970</v>
      </c>
      <c r="C3006" s="13">
        <f>VLOOKUP($B3006,References_1!$F$2:$H$19,3,)</f>
        <v>9.5</v>
      </c>
      <c r="D3006" s="136">
        <v>42432</v>
      </c>
      <c r="E3006" s="13" t="s">
        <v>1113</v>
      </c>
      <c r="F3006" s="13">
        <v>23</v>
      </c>
      <c r="G3006" s="13" t="s">
        <v>801</v>
      </c>
      <c r="H3006" s="13">
        <v>1711</v>
      </c>
      <c r="I3006" s="13">
        <v>0.02</v>
      </c>
      <c r="J3006" s="137" t="s">
        <v>1169</v>
      </c>
      <c r="K3006" s="138">
        <v>0.02</v>
      </c>
      <c r="L3006" s="13" t="s">
        <v>135</v>
      </c>
      <c r="M3006" s="13" t="str">
        <f>VLOOKUP($H3006,References_1!$C$2:$D$827,2,)</f>
        <v>GP4</v>
      </c>
      <c r="N3006" s="13" t="e">
        <f>VLOOKUP($H3006,References_2!$D$2:'References_2'!$AQ$186,39,)</f>
        <v>#N/A</v>
      </c>
      <c r="O3006" s="13" t="str">
        <f>LEFT(L3006,2)</f>
        <v>µg</v>
      </c>
      <c r="P3006" s="139">
        <f>IF($O3006="mg",VLOOKUP($C3006,References_1!$H$2:$I$19,2,)*$K3006*0.0864,IF($O3006="µg",VLOOKUP($C3006,References_1!$H$2:$I$19,2,)*$K3006*86.4,""))</f>
        <v>51.477120000000006</v>
      </c>
      <c r="Q3006" s="138" t="str">
        <f>IF($O3006="mg","kg/j",IF($O3006="µg","mg/j",""))</f>
        <v>mg/j</v>
      </c>
    </row>
    <row r="3007" spans="1:17" x14ac:dyDescent="0.2">
      <c r="A3007" s="13">
        <f>VLOOKUP($B3007,References_1!$F$2:$G$19,2,)</f>
        <v>14</v>
      </c>
      <c r="B3007" s="13">
        <v>6127985</v>
      </c>
      <c r="C3007" s="13">
        <f>VLOOKUP($B3007,References_1!$F$2:$H$19,3,)</f>
        <v>11</v>
      </c>
      <c r="D3007" s="136">
        <v>42432</v>
      </c>
      <c r="E3007" s="13" t="s">
        <v>1072</v>
      </c>
      <c r="F3007" s="13">
        <v>23</v>
      </c>
      <c r="G3007" s="13" t="s">
        <v>801</v>
      </c>
      <c r="H3007" s="13">
        <v>1711</v>
      </c>
      <c r="I3007" s="13">
        <v>0.02</v>
      </c>
      <c r="J3007" s="137" t="s">
        <v>1169</v>
      </c>
      <c r="K3007" s="138">
        <v>0.02</v>
      </c>
      <c r="L3007" s="13" t="s">
        <v>135</v>
      </c>
      <c r="M3007" s="13" t="str">
        <f>VLOOKUP($H3007,References_1!$C$2:$D$827,2,)</f>
        <v>GP4</v>
      </c>
      <c r="N3007" s="13" t="e">
        <f>VLOOKUP($H3007,References_2!$D$2:'References_2'!$AQ$186,39,)</f>
        <v>#N/A</v>
      </c>
      <c r="O3007" s="13" t="str">
        <f>LEFT(L3007,2)</f>
        <v>µg</v>
      </c>
      <c r="P3007" s="139">
        <f>IF($O3007="mg",VLOOKUP($C3007,References_1!$H$2:$I$19,2,)*$K3007*0.0864,IF($O3007="µg",VLOOKUP($C3007,References_1!$H$2:$I$19,2,)*$K3007*86.4,""))</f>
        <v>356.07168000000001</v>
      </c>
      <c r="Q3007" s="138" t="str">
        <f>IF($O3007="mg","kg/j",IF($O3007="µg","mg/j",""))</f>
        <v>mg/j</v>
      </c>
    </row>
    <row r="3008" spans="1:17" x14ac:dyDescent="0.2">
      <c r="A3008" s="13">
        <f>VLOOKUP($B3008,References_1!$F$2:$G$19,2,)</f>
        <v>11</v>
      </c>
      <c r="B3008" s="13" t="s">
        <v>118</v>
      </c>
      <c r="C3008" s="13">
        <f>VLOOKUP($B3008,References_1!$F$2:$H$19,3,)</f>
        <v>13</v>
      </c>
      <c r="D3008" s="136">
        <v>42432</v>
      </c>
      <c r="E3008" s="13" t="s">
        <v>119</v>
      </c>
      <c r="F3008" s="13">
        <v>23</v>
      </c>
      <c r="G3008" s="13" t="s">
        <v>801</v>
      </c>
      <c r="H3008" s="13">
        <v>1711</v>
      </c>
      <c r="I3008" s="13">
        <v>0.02</v>
      </c>
      <c r="J3008" s="137" t="s">
        <v>1169</v>
      </c>
      <c r="K3008" s="138">
        <v>0.02</v>
      </c>
      <c r="L3008" s="13" t="s">
        <v>135</v>
      </c>
      <c r="M3008" s="13" t="str">
        <f>VLOOKUP($H3008,References_1!$C$2:$D$827,2,)</f>
        <v>GP4</v>
      </c>
      <c r="N3008" s="13" t="e">
        <f>VLOOKUP($H3008,References_2!$D$2:'References_2'!$AQ$186,39,)</f>
        <v>#N/A</v>
      </c>
      <c r="O3008" s="13" t="str">
        <f>LEFT(L3008,2)</f>
        <v>µg</v>
      </c>
      <c r="P3008" s="139">
        <f>IF($O3008="mg",VLOOKUP($C3008,References_1!$H$2:$I$19,2,)*$K3008*0.0864,IF($O3008="µg",VLOOKUP($C3008,References_1!$H$2:$I$19,2,)*$K3008*86.4,""))</f>
        <v>27.436800000000005</v>
      </c>
      <c r="Q3008" s="138" t="str">
        <f>IF($O3008="mg","kg/j",IF($O3008="µg","mg/j",""))</f>
        <v>mg/j</v>
      </c>
    </row>
    <row r="3009" spans="1:17" x14ac:dyDescent="0.2">
      <c r="A3009" s="13">
        <f>VLOOKUP($B3009,References_1!$F$2:$G$19,2,)</f>
        <v>12</v>
      </c>
      <c r="B3009" s="13">
        <v>6127975</v>
      </c>
      <c r="C3009" s="13">
        <f>VLOOKUP($B3009,References_1!$F$2:$H$19,3,)</f>
        <v>14</v>
      </c>
      <c r="D3009" s="136">
        <v>42432</v>
      </c>
      <c r="E3009" s="13" t="s">
        <v>991</v>
      </c>
      <c r="F3009" s="13">
        <v>23</v>
      </c>
      <c r="G3009" s="13" t="s">
        <v>801</v>
      </c>
      <c r="H3009" s="13">
        <v>1711</v>
      </c>
      <c r="I3009" s="13">
        <v>0.02</v>
      </c>
      <c r="J3009" s="137" t="s">
        <v>1169</v>
      </c>
      <c r="K3009" s="138">
        <v>0.02</v>
      </c>
      <c r="L3009" s="13" t="s">
        <v>135</v>
      </c>
      <c r="M3009" s="13" t="str">
        <f>VLOOKUP($H3009,References_1!$C$2:$D$827,2,)</f>
        <v>GP4</v>
      </c>
      <c r="N3009" s="13" t="e">
        <f>VLOOKUP($H3009,References_2!$D$2:'References_2'!$AQ$186,39,)</f>
        <v>#N/A</v>
      </c>
      <c r="O3009" s="13" t="str">
        <f>LEFT(L3009,2)</f>
        <v>µg</v>
      </c>
      <c r="P3009" s="139">
        <f>IF($O3009="mg",VLOOKUP($C3009,References_1!$H$2:$I$19,2,)*$K3009*0.0864,IF($O3009="µg",VLOOKUP($C3009,References_1!$H$2:$I$19,2,)*$K3009*86.4,""))</f>
        <v>95.472000000000008</v>
      </c>
      <c r="Q3009" s="138" t="str">
        <f>IF($O3009="mg","kg/j",IF($O3009="µg","mg/j",""))</f>
        <v>mg/j</v>
      </c>
    </row>
    <row r="3010" spans="1:17" x14ac:dyDescent="0.2">
      <c r="A3010" s="13">
        <f>VLOOKUP($B3010,References_1!$F$2:$G$19,2,)</f>
        <v>4</v>
      </c>
      <c r="B3010" s="13">
        <v>6127935</v>
      </c>
      <c r="C3010" s="13">
        <f>VLOOKUP($B3010,References_1!$F$2:$H$19,3,)</f>
        <v>3</v>
      </c>
      <c r="D3010" s="136">
        <v>42432</v>
      </c>
      <c r="E3010" s="13" t="s">
        <v>1031</v>
      </c>
      <c r="F3010" s="13">
        <v>23</v>
      </c>
      <c r="G3010" s="13" t="s">
        <v>802</v>
      </c>
      <c r="H3010" s="13">
        <v>1254</v>
      </c>
      <c r="I3010" s="13">
        <v>0.02</v>
      </c>
      <c r="J3010" s="137" t="s">
        <v>1169</v>
      </c>
      <c r="K3010" s="138">
        <v>0.02</v>
      </c>
      <c r="L3010" s="13" t="s">
        <v>135</v>
      </c>
      <c r="M3010" s="13" t="str">
        <f>VLOOKUP($H3010,References_1!$C$2:$D$827,2,)</f>
        <v>GP4</v>
      </c>
      <c r="N3010" s="13" t="e">
        <f>VLOOKUP($H3010,References_2!$D$2:'References_2'!$AQ$186,39,)</f>
        <v>#N/A</v>
      </c>
      <c r="O3010" s="13" t="str">
        <f>LEFT(L3010,2)</f>
        <v>µg</v>
      </c>
      <c r="P3010" s="139">
        <f>IF($O3010="mg",VLOOKUP($C3010,References_1!$H$2:$I$19,2,)*$K3010*0.0864,IF($O3010="µg",VLOOKUP($C3010,References_1!$H$2:$I$19,2,)*$K3010*86.4,""))</f>
        <v>3.7151999999999998</v>
      </c>
      <c r="Q3010" s="138" t="str">
        <f>IF($O3010="mg","kg/j",IF($O3010="µg","mg/j",""))</f>
        <v>mg/j</v>
      </c>
    </row>
    <row r="3011" spans="1:17" x14ac:dyDescent="0.2">
      <c r="A3011" s="13">
        <f>VLOOKUP($B3011,References_1!$F$2:$G$19,2,)</f>
        <v>18</v>
      </c>
      <c r="B3011" s="13">
        <v>6127970</v>
      </c>
      <c r="C3011" s="13">
        <f>VLOOKUP($B3011,References_1!$F$2:$H$19,3,)</f>
        <v>9.5</v>
      </c>
      <c r="D3011" s="136">
        <v>42432</v>
      </c>
      <c r="E3011" s="13" t="s">
        <v>1113</v>
      </c>
      <c r="F3011" s="13">
        <v>23</v>
      </c>
      <c r="G3011" s="13" t="s">
        <v>802</v>
      </c>
      <c r="H3011" s="13">
        <v>1254</v>
      </c>
      <c r="I3011" s="13">
        <v>0.02</v>
      </c>
      <c r="J3011" s="137" t="s">
        <v>1169</v>
      </c>
      <c r="K3011" s="138">
        <v>0.02</v>
      </c>
      <c r="L3011" s="13" t="s">
        <v>135</v>
      </c>
      <c r="M3011" s="13" t="str">
        <f>VLOOKUP($H3011,References_1!$C$2:$D$827,2,)</f>
        <v>GP4</v>
      </c>
      <c r="N3011" s="13" t="e">
        <f>VLOOKUP($H3011,References_2!$D$2:'References_2'!$AQ$186,39,)</f>
        <v>#N/A</v>
      </c>
      <c r="O3011" s="13" t="str">
        <f>LEFT(L3011,2)</f>
        <v>µg</v>
      </c>
      <c r="P3011" s="139">
        <f>IF($O3011="mg",VLOOKUP($C3011,References_1!$H$2:$I$19,2,)*$K3011*0.0864,IF($O3011="µg",VLOOKUP($C3011,References_1!$H$2:$I$19,2,)*$K3011*86.4,""))</f>
        <v>51.477120000000006</v>
      </c>
      <c r="Q3011" s="138" t="str">
        <f>IF($O3011="mg","kg/j",IF($O3011="µg","mg/j",""))</f>
        <v>mg/j</v>
      </c>
    </row>
    <row r="3012" spans="1:17" x14ac:dyDescent="0.2">
      <c r="A3012" s="13">
        <f>VLOOKUP($B3012,References_1!$F$2:$G$19,2,)</f>
        <v>14</v>
      </c>
      <c r="B3012" s="13">
        <v>6127985</v>
      </c>
      <c r="C3012" s="13">
        <f>VLOOKUP($B3012,References_1!$F$2:$H$19,3,)</f>
        <v>11</v>
      </c>
      <c r="D3012" s="136">
        <v>42432</v>
      </c>
      <c r="E3012" s="13" t="s">
        <v>1072</v>
      </c>
      <c r="F3012" s="13">
        <v>23</v>
      </c>
      <c r="G3012" s="13" t="s">
        <v>802</v>
      </c>
      <c r="H3012" s="13">
        <v>1254</v>
      </c>
      <c r="I3012" s="13">
        <v>0.02</v>
      </c>
      <c r="J3012" s="137" t="s">
        <v>1169</v>
      </c>
      <c r="K3012" s="138">
        <v>0.02</v>
      </c>
      <c r="L3012" s="13" t="s">
        <v>135</v>
      </c>
      <c r="M3012" s="13" t="str">
        <f>VLOOKUP($H3012,References_1!$C$2:$D$827,2,)</f>
        <v>GP4</v>
      </c>
      <c r="N3012" s="13" t="e">
        <f>VLOOKUP($H3012,References_2!$D$2:'References_2'!$AQ$186,39,)</f>
        <v>#N/A</v>
      </c>
      <c r="O3012" s="13" t="str">
        <f>LEFT(L3012,2)</f>
        <v>µg</v>
      </c>
      <c r="P3012" s="139">
        <f>IF($O3012="mg",VLOOKUP($C3012,References_1!$H$2:$I$19,2,)*$K3012*0.0864,IF($O3012="µg",VLOOKUP($C3012,References_1!$H$2:$I$19,2,)*$K3012*86.4,""))</f>
        <v>356.07168000000001</v>
      </c>
      <c r="Q3012" s="138" t="str">
        <f>IF($O3012="mg","kg/j",IF($O3012="µg","mg/j",""))</f>
        <v>mg/j</v>
      </c>
    </row>
    <row r="3013" spans="1:17" x14ac:dyDescent="0.2">
      <c r="A3013" s="13">
        <f>VLOOKUP($B3013,References_1!$F$2:$G$19,2,)</f>
        <v>11</v>
      </c>
      <c r="B3013" s="13" t="s">
        <v>118</v>
      </c>
      <c r="C3013" s="13">
        <f>VLOOKUP($B3013,References_1!$F$2:$H$19,3,)</f>
        <v>13</v>
      </c>
      <c r="D3013" s="136">
        <v>42432</v>
      </c>
      <c r="E3013" s="13" t="s">
        <v>119</v>
      </c>
      <c r="F3013" s="13">
        <v>23</v>
      </c>
      <c r="G3013" s="13" t="s">
        <v>802</v>
      </c>
      <c r="H3013" s="13">
        <v>1254</v>
      </c>
      <c r="I3013" s="13">
        <v>0.02</v>
      </c>
      <c r="J3013" s="137" t="s">
        <v>1169</v>
      </c>
      <c r="K3013" s="138">
        <v>0.02</v>
      </c>
      <c r="L3013" s="13" t="s">
        <v>135</v>
      </c>
      <c r="M3013" s="13" t="str">
        <f>VLOOKUP($H3013,References_1!$C$2:$D$827,2,)</f>
        <v>GP4</v>
      </c>
      <c r="N3013" s="13" t="e">
        <f>VLOOKUP($H3013,References_2!$D$2:'References_2'!$AQ$186,39,)</f>
        <v>#N/A</v>
      </c>
      <c r="O3013" s="13" t="str">
        <f>LEFT(L3013,2)</f>
        <v>µg</v>
      </c>
      <c r="P3013" s="139">
        <f>IF($O3013="mg",VLOOKUP($C3013,References_1!$H$2:$I$19,2,)*$K3013*0.0864,IF($O3013="µg",VLOOKUP($C3013,References_1!$H$2:$I$19,2,)*$K3013*86.4,""))</f>
        <v>27.436800000000005</v>
      </c>
      <c r="Q3013" s="138" t="str">
        <f>IF($O3013="mg","kg/j",IF($O3013="µg","mg/j",""))</f>
        <v>mg/j</v>
      </c>
    </row>
    <row r="3014" spans="1:17" x14ac:dyDescent="0.2">
      <c r="A3014" s="13">
        <f>VLOOKUP($B3014,References_1!$F$2:$G$19,2,)</f>
        <v>12</v>
      </c>
      <c r="B3014" s="13">
        <v>6127975</v>
      </c>
      <c r="C3014" s="13">
        <f>VLOOKUP($B3014,References_1!$F$2:$H$19,3,)</f>
        <v>14</v>
      </c>
      <c r="D3014" s="136">
        <v>42432</v>
      </c>
      <c r="E3014" s="13" t="s">
        <v>991</v>
      </c>
      <c r="F3014" s="13">
        <v>23</v>
      </c>
      <c r="G3014" s="13" t="s">
        <v>802</v>
      </c>
      <c r="H3014" s="13">
        <v>1254</v>
      </c>
      <c r="I3014" s="13">
        <v>0.02</v>
      </c>
      <c r="J3014" s="137" t="s">
        <v>1169</v>
      </c>
      <c r="K3014" s="138">
        <v>0.02</v>
      </c>
      <c r="L3014" s="13" t="s">
        <v>135</v>
      </c>
      <c r="M3014" s="13" t="str">
        <f>VLOOKUP($H3014,References_1!$C$2:$D$827,2,)</f>
        <v>GP4</v>
      </c>
      <c r="N3014" s="13" t="e">
        <f>VLOOKUP($H3014,References_2!$D$2:'References_2'!$AQ$186,39,)</f>
        <v>#N/A</v>
      </c>
      <c r="O3014" s="13" t="str">
        <f>LEFT(L3014,2)</f>
        <v>µg</v>
      </c>
      <c r="P3014" s="139">
        <f>IF($O3014="mg",VLOOKUP($C3014,References_1!$H$2:$I$19,2,)*$K3014*0.0864,IF($O3014="µg",VLOOKUP($C3014,References_1!$H$2:$I$19,2,)*$K3014*86.4,""))</f>
        <v>95.472000000000008</v>
      </c>
      <c r="Q3014" s="138" t="str">
        <f>IF($O3014="mg","kg/j",IF($O3014="µg","mg/j",""))</f>
        <v>mg/j</v>
      </c>
    </row>
    <row r="3015" spans="1:17" x14ac:dyDescent="0.2">
      <c r="A3015" s="13">
        <f>VLOOKUP($B3015,References_1!$F$2:$G$19,2,)</f>
        <v>4</v>
      </c>
      <c r="B3015" s="13">
        <v>6127935</v>
      </c>
      <c r="C3015" s="13">
        <f>VLOOKUP($B3015,References_1!$F$2:$H$19,3,)</f>
        <v>3</v>
      </c>
      <c r="D3015" s="136">
        <v>42432</v>
      </c>
      <c r="E3015" s="13" t="s">
        <v>1031</v>
      </c>
      <c r="F3015" s="13">
        <v>23</v>
      </c>
      <c r="G3015" s="13" t="s">
        <v>803</v>
      </c>
      <c r="H3015" s="13">
        <v>1712</v>
      </c>
      <c r="I3015" s="13">
        <v>0.01</v>
      </c>
      <c r="J3015" s="137" t="s">
        <v>1169</v>
      </c>
      <c r="K3015" s="138">
        <v>0.01</v>
      </c>
      <c r="L3015" s="13" t="s">
        <v>135</v>
      </c>
      <c r="M3015" s="13" t="str">
        <f>VLOOKUP($H3015,References_1!$C$2:$D$827,2,)</f>
        <v>GP4</v>
      </c>
      <c r="N3015" s="13" t="e">
        <f>VLOOKUP($H3015,References_2!$D$2:'References_2'!$AQ$186,39,)</f>
        <v>#N/A</v>
      </c>
      <c r="O3015" s="13" t="str">
        <f>LEFT(L3015,2)</f>
        <v>µg</v>
      </c>
      <c r="P3015" s="139">
        <f>IF($O3015="mg",VLOOKUP($C3015,References_1!$H$2:$I$19,2,)*$K3015*0.0864,IF($O3015="µg",VLOOKUP($C3015,References_1!$H$2:$I$19,2,)*$K3015*86.4,""))</f>
        <v>1.8575999999999999</v>
      </c>
      <c r="Q3015" s="138" t="str">
        <f>IF($O3015="mg","kg/j",IF($O3015="µg","mg/j",""))</f>
        <v>mg/j</v>
      </c>
    </row>
    <row r="3016" spans="1:17" x14ac:dyDescent="0.2">
      <c r="A3016" s="13">
        <f>VLOOKUP($B3016,References_1!$F$2:$G$19,2,)</f>
        <v>18</v>
      </c>
      <c r="B3016" s="13">
        <v>6127970</v>
      </c>
      <c r="C3016" s="13">
        <f>VLOOKUP($B3016,References_1!$F$2:$H$19,3,)</f>
        <v>9.5</v>
      </c>
      <c r="D3016" s="136">
        <v>42432</v>
      </c>
      <c r="E3016" s="13" t="s">
        <v>1113</v>
      </c>
      <c r="F3016" s="13">
        <v>23</v>
      </c>
      <c r="G3016" s="13" t="s">
        <v>803</v>
      </c>
      <c r="H3016" s="13">
        <v>1712</v>
      </c>
      <c r="I3016" s="13">
        <v>0.01</v>
      </c>
      <c r="J3016" s="137" t="s">
        <v>1169</v>
      </c>
      <c r="K3016" s="138">
        <v>0.01</v>
      </c>
      <c r="L3016" s="13" t="s">
        <v>135</v>
      </c>
      <c r="M3016" s="13" t="str">
        <f>VLOOKUP($H3016,References_1!$C$2:$D$827,2,)</f>
        <v>GP4</v>
      </c>
      <c r="N3016" s="13" t="e">
        <f>VLOOKUP($H3016,References_2!$D$2:'References_2'!$AQ$186,39,)</f>
        <v>#N/A</v>
      </c>
      <c r="O3016" s="13" t="str">
        <f>LEFT(L3016,2)</f>
        <v>µg</v>
      </c>
      <c r="P3016" s="139">
        <f>IF($O3016="mg",VLOOKUP($C3016,References_1!$H$2:$I$19,2,)*$K3016*0.0864,IF($O3016="µg",VLOOKUP($C3016,References_1!$H$2:$I$19,2,)*$K3016*86.4,""))</f>
        <v>25.738560000000003</v>
      </c>
      <c r="Q3016" s="138" t="str">
        <f>IF($O3016="mg","kg/j",IF($O3016="µg","mg/j",""))</f>
        <v>mg/j</v>
      </c>
    </row>
    <row r="3017" spans="1:17" x14ac:dyDescent="0.2">
      <c r="A3017" s="13">
        <f>VLOOKUP($B3017,References_1!$F$2:$G$19,2,)</f>
        <v>14</v>
      </c>
      <c r="B3017" s="13">
        <v>6127985</v>
      </c>
      <c r="C3017" s="13">
        <f>VLOOKUP($B3017,References_1!$F$2:$H$19,3,)</f>
        <v>11</v>
      </c>
      <c r="D3017" s="136">
        <v>42432</v>
      </c>
      <c r="E3017" s="13" t="s">
        <v>1072</v>
      </c>
      <c r="F3017" s="13">
        <v>23</v>
      </c>
      <c r="G3017" s="13" t="s">
        <v>803</v>
      </c>
      <c r="H3017" s="13">
        <v>1712</v>
      </c>
      <c r="I3017" s="13">
        <v>0.01</v>
      </c>
      <c r="J3017" s="137" t="s">
        <v>1169</v>
      </c>
      <c r="K3017" s="138">
        <v>0.01</v>
      </c>
      <c r="L3017" s="13" t="s">
        <v>135</v>
      </c>
      <c r="M3017" s="13" t="str">
        <f>VLOOKUP($H3017,References_1!$C$2:$D$827,2,)</f>
        <v>GP4</v>
      </c>
      <c r="N3017" s="13" t="e">
        <f>VLOOKUP($H3017,References_2!$D$2:'References_2'!$AQ$186,39,)</f>
        <v>#N/A</v>
      </c>
      <c r="O3017" s="13" t="str">
        <f>LEFT(L3017,2)</f>
        <v>µg</v>
      </c>
      <c r="P3017" s="139">
        <f>IF($O3017="mg",VLOOKUP($C3017,References_1!$H$2:$I$19,2,)*$K3017*0.0864,IF($O3017="µg",VLOOKUP($C3017,References_1!$H$2:$I$19,2,)*$K3017*86.4,""))</f>
        <v>178.03584000000001</v>
      </c>
      <c r="Q3017" s="138" t="str">
        <f>IF($O3017="mg","kg/j",IF($O3017="µg","mg/j",""))</f>
        <v>mg/j</v>
      </c>
    </row>
    <row r="3018" spans="1:17" x14ac:dyDescent="0.2">
      <c r="A3018" s="13">
        <f>VLOOKUP($B3018,References_1!$F$2:$G$19,2,)</f>
        <v>11</v>
      </c>
      <c r="B3018" s="13" t="s">
        <v>118</v>
      </c>
      <c r="C3018" s="13">
        <f>VLOOKUP($B3018,References_1!$F$2:$H$19,3,)</f>
        <v>13</v>
      </c>
      <c r="D3018" s="136">
        <v>42432</v>
      </c>
      <c r="E3018" s="13" t="s">
        <v>119</v>
      </c>
      <c r="F3018" s="13">
        <v>23</v>
      </c>
      <c r="G3018" s="13" t="s">
        <v>803</v>
      </c>
      <c r="H3018" s="13">
        <v>1712</v>
      </c>
      <c r="I3018" s="13">
        <v>0.01</v>
      </c>
      <c r="J3018" s="137" t="s">
        <v>1169</v>
      </c>
      <c r="K3018" s="138">
        <v>0.01</v>
      </c>
      <c r="L3018" s="13" t="s">
        <v>135</v>
      </c>
      <c r="M3018" s="13" t="str">
        <f>VLOOKUP($H3018,References_1!$C$2:$D$827,2,)</f>
        <v>GP4</v>
      </c>
      <c r="N3018" s="13" t="e">
        <f>VLOOKUP($H3018,References_2!$D$2:'References_2'!$AQ$186,39,)</f>
        <v>#N/A</v>
      </c>
      <c r="O3018" s="13" t="str">
        <f>LEFT(L3018,2)</f>
        <v>µg</v>
      </c>
      <c r="P3018" s="139">
        <f>IF($O3018="mg",VLOOKUP($C3018,References_1!$H$2:$I$19,2,)*$K3018*0.0864,IF($O3018="µg",VLOOKUP($C3018,References_1!$H$2:$I$19,2,)*$K3018*86.4,""))</f>
        <v>13.718400000000003</v>
      </c>
      <c r="Q3018" s="138" t="str">
        <f>IF($O3018="mg","kg/j",IF($O3018="µg","mg/j",""))</f>
        <v>mg/j</v>
      </c>
    </row>
    <row r="3019" spans="1:17" x14ac:dyDescent="0.2">
      <c r="A3019" s="13">
        <f>VLOOKUP($B3019,References_1!$F$2:$G$19,2,)</f>
        <v>12</v>
      </c>
      <c r="B3019" s="13">
        <v>6127975</v>
      </c>
      <c r="C3019" s="13">
        <f>VLOOKUP($B3019,References_1!$F$2:$H$19,3,)</f>
        <v>14</v>
      </c>
      <c r="D3019" s="136">
        <v>42432</v>
      </c>
      <c r="E3019" s="13" t="s">
        <v>991</v>
      </c>
      <c r="F3019" s="13">
        <v>23</v>
      </c>
      <c r="G3019" s="13" t="s">
        <v>803</v>
      </c>
      <c r="H3019" s="13">
        <v>1712</v>
      </c>
      <c r="I3019" s="13">
        <v>0.01</v>
      </c>
      <c r="J3019" s="137" t="s">
        <v>1169</v>
      </c>
      <c r="K3019" s="138">
        <v>0.01</v>
      </c>
      <c r="L3019" s="13" t="s">
        <v>135</v>
      </c>
      <c r="M3019" s="13" t="str">
        <f>VLOOKUP($H3019,References_1!$C$2:$D$827,2,)</f>
        <v>GP4</v>
      </c>
      <c r="N3019" s="13" t="e">
        <f>VLOOKUP($H3019,References_2!$D$2:'References_2'!$AQ$186,39,)</f>
        <v>#N/A</v>
      </c>
      <c r="O3019" s="13" t="str">
        <f>LEFT(L3019,2)</f>
        <v>µg</v>
      </c>
      <c r="P3019" s="139">
        <f>IF($O3019="mg",VLOOKUP($C3019,References_1!$H$2:$I$19,2,)*$K3019*0.0864,IF($O3019="µg",VLOOKUP($C3019,References_1!$H$2:$I$19,2,)*$K3019*86.4,""))</f>
        <v>47.736000000000004</v>
      </c>
      <c r="Q3019" s="138" t="str">
        <f>IF($O3019="mg","kg/j",IF($O3019="µg","mg/j",""))</f>
        <v>mg/j</v>
      </c>
    </row>
    <row r="3020" spans="1:17" x14ac:dyDescent="0.2">
      <c r="A3020" s="13">
        <f>VLOOKUP($B3020,References_1!$F$2:$G$19,2,)</f>
        <v>4</v>
      </c>
      <c r="B3020" s="13">
        <v>6127935</v>
      </c>
      <c r="C3020" s="13">
        <f>VLOOKUP($B3020,References_1!$F$2:$H$19,3,)</f>
        <v>3</v>
      </c>
      <c r="D3020" s="136">
        <v>42432</v>
      </c>
      <c r="E3020" s="13" t="s">
        <v>1031</v>
      </c>
      <c r="F3020" s="13">
        <v>23</v>
      </c>
      <c r="G3020" s="13" t="s">
        <v>804</v>
      </c>
      <c r="H3020" s="13">
        <v>6398</v>
      </c>
      <c r="I3020" s="13">
        <v>0.02</v>
      </c>
      <c r="J3020" s="137" t="s">
        <v>1169</v>
      </c>
      <c r="K3020" s="138">
        <v>0.02</v>
      </c>
      <c r="L3020" s="13" t="s">
        <v>135</v>
      </c>
      <c r="M3020" s="13" t="str">
        <f>VLOOKUP($H3020,References_1!$C$2:$D$827,2,)</f>
        <v>GP4</v>
      </c>
      <c r="N3020" s="13" t="e">
        <f>VLOOKUP($H3020,References_2!$D$2:'References_2'!$AQ$186,39,)</f>
        <v>#N/A</v>
      </c>
      <c r="O3020" s="13" t="str">
        <f>LEFT(L3020,2)</f>
        <v>µg</v>
      </c>
      <c r="P3020" s="139">
        <f>IF($O3020="mg",VLOOKUP($C3020,References_1!$H$2:$I$19,2,)*$K3020*0.0864,IF($O3020="µg",VLOOKUP($C3020,References_1!$H$2:$I$19,2,)*$K3020*86.4,""))</f>
        <v>3.7151999999999998</v>
      </c>
      <c r="Q3020" s="138" t="str">
        <f>IF($O3020="mg","kg/j",IF($O3020="µg","mg/j",""))</f>
        <v>mg/j</v>
      </c>
    </row>
    <row r="3021" spans="1:17" x14ac:dyDescent="0.2">
      <c r="A3021" s="13">
        <f>VLOOKUP($B3021,References_1!$F$2:$G$19,2,)</f>
        <v>18</v>
      </c>
      <c r="B3021" s="13">
        <v>6127970</v>
      </c>
      <c r="C3021" s="13">
        <f>VLOOKUP($B3021,References_1!$F$2:$H$19,3,)</f>
        <v>9.5</v>
      </c>
      <c r="D3021" s="136">
        <v>42432</v>
      </c>
      <c r="E3021" s="13" t="s">
        <v>1113</v>
      </c>
      <c r="F3021" s="13">
        <v>23</v>
      </c>
      <c r="G3021" s="13" t="s">
        <v>804</v>
      </c>
      <c r="H3021" s="13">
        <v>6398</v>
      </c>
      <c r="I3021" s="13">
        <v>0.02</v>
      </c>
      <c r="J3021" s="137" t="s">
        <v>1169</v>
      </c>
      <c r="K3021" s="138">
        <v>0.02</v>
      </c>
      <c r="L3021" s="13" t="s">
        <v>135</v>
      </c>
      <c r="M3021" s="13" t="str">
        <f>VLOOKUP($H3021,References_1!$C$2:$D$827,2,)</f>
        <v>GP4</v>
      </c>
      <c r="N3021" s="13" t="e">
        <f>VLOOKUP($H3021,References_2!$D$2:'References_2'!$AQ$186,39,)</f>
        <v>#N/A</v>
      </c>
      <c r="O3021" s="13" t="str">
        <f>LEFT(L3021,2)</f>
        <v>µg</v>
      </c>
      <c r="P3021" s="139">
        <f>IF($O3021="mg",VLOOKUP($C3021,References_1!$H$2:$I$19,2,)*$K3021*0.0864,IF($O3021="µg",VLOOKUP($C3021,References_1!$H$2:$I$19,2,)*$K3021*86.4,""))</f>
        <v>51.477120000000006</v>
      </c>
      <c r="Q3021" s="138" t="str">
        <f>IF($O3021="mg","kg/j",IF($O3021="µg","mg/j",""))</f>
        <v>mg/j</v>
      </c>
    </row>
    <row r="3022" spans="1:17" x14ac:dyDescent="0.2">
      <c r="A3022" s="13">
        <f>VLOOKUP($B3022,References_1!$F$2:$G$19,2,)</f>
        <v>14</v>
      </c>
      <c r="B3022" s="13">
        <v>6127985</v>
      </c>
      <c r="C3022" s="13">
        <f>VLOOKUP($B3022,References_1!$F$2:$H$19,3,)</f>
        <v>11</v>
      </c>
      <c r="D3022" s="136">
        <v>42432</v>
      </c>
      <c r="E3022" s="13" t="s">
        <v>1072</v>
      </c>
      <c r="F3022" s="13">
        <v>23</v>
      </c>
      <c r="G3022" s="13" t="s">
        <v>804</v>
      </c>
      <c r="H3022" s="13">
        <v>6398</v>
      </c>
      <c r="I3022" s="13">
        <v>0.02</v>
      </c>
      <c r="J3022" s="137" t="s">
        <v>1169</v>
      </c>
      <c r="K3022" s="138">
        <v>0.02</v>
      </c>
      <c r="L3022" s="13" t="s">
        <v>135</v>
      </c>
      <c r="M3022" s="13" t="str">
        <f>VLOOKUP($H3022,References_1!$C$2:$D$827,2,)</f>
        <v>GP4</v>
      </c>
      <c r="N3022" s="13" t="e">
        <f>VLOOKUP($H3022,References_2!$D$2:'References_2'!$AQ$186,39,)</f>
        <v>#N/A</v>
      </c>
      <c r="O3022" s="13" t="str">
        <f>LEFT(L3022,2)</f>
        <v>µg</v>
      </c>
      <c r="P3022" s="139">
        <f>IF($O3022="mg",VLOOKUP($C3022,References_1!$H$2:$I$19,2,)*$K3022*0.0864,IF($O3022="µg",VLOOKUP($C3022,References_1!$H$2:$I$19,2,)*$K3022*86.4,""))</f>
        <v>356.07168000000001</v>
      </c>
      <c r="Q3022" s="138" t="str">
        <f>IF($O3022="mg","kg/j",IF($O3022="µg","mg/j",""))</f>
        <v>mg/j</v>
      </c>
    </row>
    <row r="3023" spans="1:17" x14ac:dyDescent="0.2">
      <c r="A3023" s="13">
        <f>VLOOKUP($B3023,References_1!$F$2:$G$19,2,)</f>
        <v>11</v>
      </c>
      <c r="B3023" s="13" t="s">
        <v>118</v>
      </c>
      <c r="C3023" s="13">
        <f>VLOOKUP($B3023,References_1!$F$2:$H$19,3,)</f>
        <v>13</v>
      </c>
      <c r="D3023" s="136">
        <v>42432</v>
      </c>
      <c r="E3023" s="13" t="s">
        <v>119</v>
      </c>
      <c r="F3023" s="13">
        <v>23</v>
      </c>
      <c r="G3023" s="13" t="s">
        <v>804</v>
      </c>
      <c r="H3023" s="13">
        <v>6398</v>
      </c>
      <c r="I3023" s="13">
        <v>0.02</v>
      </c>
      <c r="J3023" s="137" t="s">
        <v>1169</v>
      </c>
      <c r="K3023" s="138">
        <v>0.02</v>
      </c>
      <c r="L3023" s="13" t="s">
        <v>135</v>
      </c>
      <c r="M3023" s="13" t="str">
        <f>VLOOKUP($H3023,References_1!$C$2:$D$827,2,)</f>
        <v>GP4</v>
      </c>
      <c r="N3023" s="13" t="e">
        <f>VLOOKUP($H3023,References_2!$D$2:'References_2'!$AQ$186,39,)</f>
        <v>#N/A</v>
      </c>
      <c r="O3023" s="13" t="str">
        <f>LEFT(L3023,2)</f>
        <v>µg</v>
      </c>
      <c r="P3023" s="139">
        <f>IF($O3023="mg",VLOOKUP($C3023,References_1!$H$2:$I$19,2,)*$K3023*0.0864,IF($O3023="µg",VLOOKUP($C3023,References_1!$H$2:$I$19,2,)*$K3023*86.4,""))</f>
        <v>27.436800000000005</v>
      </c>
      <c r="Q3023" s="138" t="str">
        <f>IF($O3023="mg","kg/j",IF($O3023="µg","mg/j",""))</f>
        <v>mg/j</v>
      </c>
    </row>
    <row r="3024" spans="1:17" x14ac:dyDescent="0.2">
      <c r="A3024" s="13">
        <f>VLOOKUP($B3024,References_1!$F$2:$G$19,2,)</f>
        <v>12</v>
      </c>
      <c r="B3024" s="13">
        <v>6127975</v>
      </c>
      <c r="C3024" s="13">
        <f>VLOOKUP($B3024,References_1!$F$2:$H$19,3,)</f>
        <v>14</v>
      </c>
      <c r="D3024" s="136">
        <v>42432</v>
      </c>
      <c r="E3024" s="13" t="s">
        <v>991</v>
      </c>
      <c r="F3024" s="13">
        <v>23</v>
      </c>
      <c r="G3024" s="13" t="s">
        <v>804</v>
      </c>
      <c r="H3024" s="13">
        <v>6398</v>
      </c>
      <c r="I3024" s="13">
        <v>0.02</v>
      </c>
      <c r="J3024" s="137" t="s">
        <v>1169</v>
      </c>
      <c r="K3024" s="138">
        <v>0.02</v>
      </c>
      <c r="L3024" s="13" t="s">
        <v>135</v>
      </c>
      <c r="M3024" s="13" t="str">
        <f>VLOOKUP($H3024,References_1!$C$2:$D$827,2,)</f>
        <v>GP4</v>
      </c>
      <c r="N3024" s="13" t="e">
        <f>VLOOKUP($H3024,References_2!$D$2:'References_2'!$AQ$186,39,)</f>
        <v>#N/A</v>
      </c>
      <c r="O3024" s="13" t="str">
        <f>LEFT(L3024,2)</f>
        <v>µg</v>
      </c>
      <c r="P3024" s="139">
        <f>IF($O3024="mg",VLOOKUP($C3024,References_1!$H$2:$I$19,2,)*$K3024*0.0864,IF($O3024="µg",VLOOKUP($C3024,References_1!$H$2:$I$19,2,)*$K3024*86.4,""))</f>
        <v>95.472000000000008</v>
      </c>
      <c r="Q3024" s="138" t="str">
        <f>IF($O3024="mg","kg/j",IF($O3024="µg","mg/j",""))</f>
        <v>mg/j</v>
      </c>
    </row>
    <row r="3025" spans="1:17" x14ac:dyDescent="0.2">
      <c r="A3025" s="13">
        <f>VLOOKUP($B3025,References_1!$F$2:$G$19,2,)</f>
        <v>4</v>
      </c>
      <c r="B3025" s="13">
        <v>6127935</v>
      </c>
      <c r="C3025" s="13">
        <f>VLOOKUP($B3025,References_1!$F$2:$H$19,3,)</f>
        <v>3</v>
      </c>
      <c r="D3025" s="136">
        <v>42432</v>
      </c>
      <c r="E3025" s="13" t="s">
        <v>1031</v>
      </c>
      <c r="F3025" s="13">
        <v>23</v>
      </c>
      <c r="G3025" s="13" t="s">
        <v>805</v>
      </c>
      <c r="H3025" s="13">
        <v>1532</v>
      </c>
      <c r="I3025" s="13">
        <v>5.0000000000000001E-3</v>
      </c>
      <c r="J3025" s="137" t="s">
        <v>1169</v>
      </c>
      <c r="K3025" s="138">
        <v>5.0000000000000001E-3</v>
      </c>
      <c r="L3025" s="13" t="s">
        <v>135</v>
      </c>
      <c r="M3025" s="13" t="str">
        <f>VLOOKUP($H3025,References_1!$C$2:$D$827,2,)</f>
        <v>GP4</v>
      </c>
      <c r="N3025" s="13">
        <f>VLOOKUP($H3025,References_2!$D$2:'References_2'!$AQ$186,39,)</f>
        <v>0.1</v>
      </c>
      <c r="O3025" s="13" t="str">
        <f>LEFT(L3025,2)</f>
        <v>µg</v>
      </c>
      <c r="P3025" s="139">
        <f>IF($O3025="mg",VLOOKUP($C3025,References_1!$H$2:$I$19,2,)*$K3025*0.0864,IF($O3025="µg",VLOOKUP($C3025,References_1!$H$2:$I$19,2,)*$K3025*86.4,""))</f>
        <v>0.92879999999999996</v>
      </c>
      <c r="Q3025" s="138" t="str">
        <f>IF($O3025="mg","kg/j",IF($O3025="µg","mg/j",""))</f>
        <v>mg/j</v>
      </c>
    </row>
    <row r="3026" spans="1:17" x14ac:dyDescent="0.2">
      <c r="A3026" s="13">
        <f>VLOOKUP($B3026,References_1!$F$2:$G$19,2,)</f>
        <v>18</v>
      </c>
      <c r="B3026" s="13">
        <v>6127970</v>
      </c>
      <c r="C3026" s="13">
        <f>VLOOKUP($B3026,References_1!$F$2:$H$19,3,)</f>
        <v>9.5</v>
      </c>
      <c r="D3026" s="136">
        <v>42432</v>
      </c>
      <c r="E3026" s="13" t="s">
        <v>1113</v>
      </c>
      <c r="F3026" s="13">
        <v>23</v>
      </c>
      <c r="G3026" s="13" t="s">
        <v>805</v>
      </c>
      <c r="H3026" s="13">
        <v>1532</v>
      </c>
      <c r="I3026" s="13">
        <v>5.0000000000000001E-3</v>
      </c>
      <c r="J3026" s="137" t="s">
        <v>1169</v>
      </c>
      <c r="K3026" s="138">
        <v>5.0000000000000001E-3</v>
      </c>
      <c r="L3026" s="13" t="s">
        <v>135</v>
      </c>
      <c r="M3026" s="13" t="str">
        <f>VLOOKUP($H3026,References_1!$C$2:$D$827,2,)</f>
        <v>GP4</v>
      </c>
      <c r="N3026" s="13">
        <f>VLOOKUP($H3026,References_2!$D$2:'References_2'!$AQ$186,39,)</f>
        <v>0.1</v>
      </c>
      <c r="O3026" s="13" t="str">
        <f>LEFT(L3026,2)</f>
        <v>µg</v>
      </c>
      <c r="P3026" s="139">
        <f>IF($O3026="mg",VLOOKUP($C3026,References_1!$H$2:$I$19,2,)*$K3026*0.0864,IF($O3026="µg",VLOOKUP($C3026,References_1!$H$2:$I$19,2,)*$K3026*86.4,""))</f>
        <v>12.869280000000002</v>
      </c>
      <c r="Q3026" s="138" t="str">
        <f>IF($O3026="mg","kg/j",IF($O3026="µg","mg/j",""))</f>
        <v>mg/j</v>
      </c>
    </row>
    <row r="3027" spans="1:17" x14ac:dyDescent="0.2">
      <c r="A3027" s="13">
        <f>VLOOKUP($B3027,References_1!$F$2:$G$19,2,)</f>
        <v>14</v>
      </c>
      <c r="B3027" s="13">
        <v>6127985</v>
      </c>
      <c r="C3027" s="13">
        <f>VLOOKUP($B3027,References_1!$F$2:$H$19,3,)</f>
        <v>11</v>
      </c>
      <c r="D3027" s="136">
        <v>42432</v>
      </c>
      <c r="E3027" s="13" t="s">
        <v>1072</v>
      </c>
      <c r="F3027" s="13">
        <v>23</v>
      </c>
      <c r="G3027" s="13" t="s">
        <v>805</v>
      </c>
      <c r="H3027" s="13">
        <v>1532</v>
      </c>
      <c r="I3027" s="13">
        <v>5.0000000000000001E-3</v>
      </c>
      <c r="J3027" s="137" t="s">
        <v>1169</v>
      </c>
      <c r="K3027" s="138">
        <v>5.0000000000000001E-3</v>
      </c>
      <c r="L3027" s="13" t="s">
        <v>135</v>
      </c>
      <c r="M3027" s="13" t="str">
        <f>VLOOKUP($H3027,References_1!$C$2:$D$827,2,)</f>
        <v>GP4</v>
      </c>
      <c r="N3027" s="13">
        <f>VLOOKUP($H3027,References_2!$D$2:'References_2'!$AQ$186,39,)</f>
        <v>0.1</v>
      </c>
      <c r="O3027" s="13" t="str">
        <f>LEFT(L3027,2)</f>
        <v>µg</v>
      </c>
      <c r="P3027" s="139">
        <f>IF($O3027="mg",VLOOKUP($C3027,References_1!$H$2:$I$19,2,)*$K3027*0.0864,IF($O3027="µg",VLOOKUP($C3027,References_1!$H$2:$I$19,2,)*$K3027*86.4,""))</f>
        <v>89.017920000000004</v>
      </c>
      <c r="Q3027" s="138" t="str">
        <f>IF($O3027="mg","kg/j",IF($O3027="µg","mg/j",""))</f>
        <v>mg/j</v>
      </c>
    </row>
    <row r="3028" spans="1:17" x14ac:dyDescent="0.2">
      <c r="A3028" s="13">
        <f>VLOOKUP($B3028,References_1!$F$2:$G$19,2,)</f>
        <v>11</v>
      </c>
      <c r="B3028" s="13" t="s">
        <v>118</v>
      </c>
      <c r="C3028" s="13">
        <f>VLOOKUP($B3028,References_1!$F$2:$H$19,3,)</f>
        <v>13</v>
      </c>
      <c r="D3028" s="136">
        <v>42432</v>
      </c>
      <c r="E3028" s="13" t="s">
        <v>119</v>
      </c>
      <c r="F3028" s="13">
        <v>23</v>
      </c>
      <c r="G3028" s="13" t="s">
        <v>805</v>
      </c>
      <c r="H3028" s="13">
        <v>1532</v>
      </c>
      <c r="I3028" s="13">
        <v>5.0000000000000001E-3</v>
      </c>
      <c r="J3028" s="137" t="s">
        <v>1169</v>
      </c>
      <c r="K3028" s="138">
        <v>5.0000000000000001E-3</v>
      </c>
      <c r="L3028" s="13" t="s">
        <v>135</v>
      </c>
      <c r="M3028" s="13" t="str">
        <f>VLOOKUP($H3028,References_1!$C$2:$D$827,2,)</f>
        <v>GP4</v>
      </c>
      <c r="N3028" s="13">
        <f>VLOOKUP($H3028,References_2!$D$2:'References_2'!$AQ$186,39,)</f>
        <v>0.1</v>
      </c>
      <c r="O3028" s="13" t="str">
        <f>LEFT(L3028,2)</f>
        <v>µg</v>
      </c>
      <c r="P3028" s="139">
        <f>IF($O3028="mg",VLOOKUP($C3028,References_1!$H$2:$I$19,2,)*$K3028*0.0864,IF($O3028="µg",VLOOKUP($C3028,References_1!$H$2:$I$19,2,)*$K3028*86.4,""))</f>
        <v>6.8592000000000013</v>
      </c>
      <c r="Q3028" s="138" t="str">
        <f>IF($O3028="mg","kg/j",IF($O3028="µg","mg/j",""))</f>
        <v>mg/j</v>
      </c>
    </row>
    <row r="3029" spans="1:17" x14ac:dyDescent="0.2">
      <c r="A3029" s="13">
        <f>VLOOKUP($B3029,References_1!$F$2:$G$19,2,)</f>
        <v>12</v>
      </c>
      <c r="B3029" s="13">
        <v>6127975</v>
      </c>
      <c r="C3029" s="13">
        <f>VLOOKUP($B3029,References_1!$F$2:$H$19,3,)</f>
        <v>14</v>
      </c>
      <c r="D3029" s="136">
        <v>42432</v>
      </c>
      <c r="E3029" s="13" t="s">
        <v>991</v>
      </c>
      <c r="F3029" s="13">
        <v>23</v>
      </c>
      <c r="G3029" s="13" t="s">
        <v>805</v>
      </c>
      <c r="H3029" s="13">
        <v>1532</v>
      </c>
      <c r="I3029" s="13">
        <v>5.0000000000000001E-3</v>
      </c>
      <c r="J3029" s="137" t="s">
        <v>1169</v>
      </c>
      <c r="K3029" s="138">
        <v>5.0000000000000001E-3</v>
      </c>
      <c r="L3029" s="13" t="s">
        <v>135</v>
      </c>
      <c r="M3029" s="13" t="str">
        <f>VLOOKUP($H3029,References_1!$C$2:$D$827,2,)</f>
        <v>GP4</v>
      </c>
      <c r="N3029" s="13">
        <f>VLOOKUP($H3029,References_2!$D$2:'References_2'!$AQ$186,39,)</f>
        <v>0.1</v>
      </c>
      <c r="O3029" s="13" t="str">
        <f>LEFT(L3029,2)</f>
        <v>µg</v>
      </c>
      <c r="P3029" s="139">
        <f>IF($O3029="mg",VLOOKUP($C3029,References_1!$H$2:$I$19,2,)*$K3029*0.0864,IF($O3029="µg",VLOOKUP($C3029,References_1!$H$2:$I$19,2,)*$K3029*86.4,""))</f>
        <v>23.868000000000002</v>
      </c>
      <c r="Q3029" s="138" t="str">
        <f>IF($O3029="mg","kg/j",IF($O3029="µg","mg/j",""))</f>
        <v>mg/j</v>
      </c>
    </row>
    <row r="3030" spans="1:17" x14ac:dyDescent="0.2">
      <c r="A3030" s="13">
        <f>VLOOKUP($B3030,References_1!$F$2:$G$19,2,)</f>
        <v>4</v>
      </c>
      <c r="B3030" s="13">
        <v>6127935</v>
      </c>
      <c r="C3030" s="13">
        <f>VLOOKUP($B3030,References_1!$F$2:$H$19,3,)</f>
        <v>3</v>
      </c>
      <c r="D3030" s="136">
        <v>42432</v>
      </c>
      <c r="E3030" s="13" t="s">
        <v>1031</v>
      </c>
      <c r="F3030" s="13">
        <v>23</v>
      </c>
      <c r="G3030" s="13" t="s">
        <v>806</v>
      </c>
      <c r="H3030" s="13">
        <v>6964</v>
      </c>
      <c r="I3030" s="13">
        <v>0.02</v>
      </c>
      <c r="J3030" s="137" t="s">
        <v>1169</v>
      </c>
      <c r="K3030" s="138">
        <v>0.02</v>
      </c>
      <c r="L3030" s="13" t="s">
        <v>135</v>
      </c>
      <c r="M3030" s="13" t="str">
        <f>VLOOKUP($H3030,References_1!$C$2:$D$827,2,)</f>
        <v>GP4</v>
      </c>
      <c r="N3030" s="13" t="e">
        <f>VLOOKUP($H3030,References_2!$D$2:'References_2'!$AQ$186,39,)</f>
        <v>#N/A</v>
      </c>
      <c r="O3030" s="13" t="str">
        <f>LEFT(L3030,2)</f>
        <v>µg</v>
      </c>
      <c r="P3030" s="139">
        <f>IF($O3030="mg",VLOOKUP($C3030,References_1!$H$2:$I$19,2,)*$K3030*0.0864,IF($O3030="µg",VLOOKUP($C3030,References_1!$H$2:$I$19,2,)*$K3030*86.4,""))</f>
        <v>3.7151999999999998</v>
      </c>
      <c r="Q3030" s="138" t="str">
        <f>IF($O3030="mg","kg/j",IF($O3030="µg","mg/j",""))</f>
        <v>mg/j</v>
      </c>
    </row>
    <row r="3031" spans="1:17" x14ac:dyDescent="0.2">
      <c r="A3031" s="13">
        <f>VLOOKUP($B3031,References_1!$F$2:$G$19,2,)</f>
        <v>18</v>
      </c>
      <c r="B3031" s="13">
        <v>6127970</v>
      </c>
      <c r="C3031" s="13">
        <f>VLOOKUP($B3031,References_1!$F$2:$H$19,3,)</f>
        <v>9.5</v>
      </c>
      <c r="D3031" s="136">
        <v>42432</v>
      </c>
      <c r="E3031" s="13" t="s">
        <v>1113</v>
      </c>
      <c r="F3031" s="13">
        <v>23</v>
      </c>
      <c r="G3031" s="13" t="s">
        <v>806</v>
      </c>
      <c r="H3031" s="13">
        <v>6964</v>
      </c>
      <c r="I3031" s="13">
        <v>0.02</v>
      </c>
      <c r="J3031" s="137" t="s">
        <v>1169</v>
      </c>
      <c r="K3031" s="138">
        <v>0.02</v>
      </c>
      <c r="L3031" s="13" t="s">
        <v>135</v>
      </c>
      <c r="M3031" s="13" t="str">
        <f>VLOOKUP($H3031,References_1!$C$2:$D$827,2,)</f>
        <v>GP4</v>
      </c>
      <c r="N3031" s="13" t="e">
        <f>VLOOKUP($H3031,References_2!$D$2:'References_2'!$AQ$186,39,)</f>
        <v>#N/A</v>
      </c>
      <c r="O3031" s="13" t="str">
        <f>LEFT(L3031,2)</f>
        <v>µg</v>
      </c>
      <c r="P3031" s="139">
        <f>IF($O3031="mg",VLOOKUP($C3031,References_1!$H$2:$I$19,2,)*$K3031*0.0864,IF($O3031="µg",VLOOKUP($C3031,References_1!$H$2:$I$19,2,)*$K3031*86.4,""))</f>
        <v>51.477120000000006</v>
      </c>
      <c r="Q3031" s="138" t="str">
        <f>IF($O3031="mg","kg/j",IF($O3031="µg","mg/j",""))</f>
        <v>mg/j</v>
      </c>
    </row>
    <row r="3032" spans="1:17" x14ac:dyDescent="0.2">
      <c r="A3032" s="13">
        <f>VLOOKUP($B3032,References_1!$F$2:$G$19,2,)</f>
        <v>14</v>
      </c>
      <c r="B3032" s="13">
        <v>6127985</v>
      </c>
      <c r="C3032" s="13">
        <f>VLOOKUP($B3032,References_1!$F$2:$H$19,3,)</f>
        <v>11</v>
      </c>
      <c r="D3032" s="136">
        <v>42432</v>
      </c>
      <c r="E3032" s="13" t="s">
        <v>1072</v>
      </c>
      <c r="F3032" s="13">
        <v>23</v>
      </c>
      <c r="G3032" s="13" t="s">
        <v>806</v>
      </c>
      <c r="H3032" s="13">
        <v>6964</v>
      </c>
      <c r="I3032" s="13">
        <v>0.02</v>
      </c>
      <c r="J3032" s="137" t="s">
        <v>1169</v>
      </c>
      <c r="K3032" s="138">
        <v>0.02</v>
      </c>
      <c r="L3032" s="13" t="s">
        <v>135</v>
      </c>
      <c r="M3032" s="13" t="str">
        <f>VLOOKUP($H3032,References_1!$C$2:$D$827,2,)</f>
        <v>GP4</v>
      </c>
      <c r="N3032" s="13" t="e">
        <f>VLOOKUP($H3032,References_2!$D$2:'References_2'!$AQ$186,39,)</f>
        <v>#N/A</v>
      </c>
      <c r="O3032" s="13" t="str">
        <f>LEFT(L3032,2)</f>
        <v>µg</v>
      </c>
      <c r="P3032" s="139">
        <f>IF($O3032="mg",VLOOKUP($C3032,References_1!$H$2:$I$19,2,)*$K3032*0.0864,IF($O3032="µg",VLOOKUP($C3032,References_1!$H$2:$I$19,2,)*$K3032*86.4,""))</f>
        <v>356.07168000000001</v>
      </c>
      <c r="Q3032" s="138" t="str">
        <f>IF($O3032="mg","kg/j",IF($O3032="µg","mg/j",""))</f>
        <v>mg/j</v>
      </c>
    </row>
    <row r="3033" spans="1:17" x14ac:dyDescent="0.2">
      <c r="A3033" s="13">
        <f>VLOOKUP($B3033,References_1!$F$2:$G$19,2,)</f>
        <v>11</v>
      </c>
      <c r="B3033" s="13" t="s">
        <v>118</v>
      </c>
      <c r="C3033" s="13">
        <f>VLOOKUP($B3033,References_1!$F$2:$H$19,3,)</f>
        <v>13</v>
      </c>
      <c r="D3033" s="136">
        <v>42432</v>
      </c>
      <c r="E3033" s="13" t="s">
        <v>119</v>
      </c>
      <c r="F3033" s="13">
        <v>23</v>
      </c>
      <c r="G3033" s="13" t="s">
        <v>806</v>
      </c>
      <c r="H3033" s="13">
        <v>6964</v>
      </c>
      <c r="I3033" s="13">
        <v>0.02</v>
      </c>
      <c r="J3033" s="137" t="s">
        <v>1169</v>
      </c>
      <c r="K3033" s="138">
        <v>0.02</v>
      </c>
      <c r="L3033" s="13" t="s">
        <v>135</v>
      </c>
      <c r="M3033" s="13" t="str">
        <f>VLOOKUP($H3033,References_1!$C$2:$D$827,2,)</f>
        <v>GP4</v>
      </c>
      <c r="N3033" s="13" t="e">
        <f>VLOOKUP($H3033,References_2!$D$2:'References_2'!$AQ$186,39,)</f>
        <v>#N/A</v>
      </c>
      <c r="O3033" s="13" t="str">
        <f>LEFT(L3033,2)</f>
        <v>µg</v>
      </c>
      <c r="P3033" s="139">
        <f>IF($O3033="mg",VLOOKUP($C3033,References_1!$H$2:$I$19,2,)*$K3033*0.0864,IF($O3033="µg",VLOOKUP($C3033,References_1!$H$2:$I$19,2,)*$K3033*86.4,""))</f>
        <v>27.436800000000005</v>
      </c>
      <c r="Q3033" s="138" t="str">
        <f>IF($O3033="mg","kg/j",IF($O3033="µg","mg/j",""))</f>
        <v>mg/j</v>
      </c>
    </row>
    <row r="3034" spans="1:17" x14ac:dyDescent="0.2">
      <c r="A3034" s="13">
        <f>VLOOKUP($B3034,References_1!$F$2:$G$19,2,)</f>
        <v>12</v>
      </c>
      <c r="B3034" s="13">
        <v>6127975</v>
      </c>
      <c r="C3034" s="13">
        <f>VLOOKUP($B3034,References_1!$F$2:$H$19,3,)</f>
        <v>14</v>
      </c>
      <c r="D3034" s="136">
        <v>42432</v>
      </c>
      <c r="E3034" s="13" t="s">
        <v>991</v>
      </c>
      <c r="F3034" s="13">
        <v>23</v>
      </c>
      <c r="G3034" s="13" t="s">
        <v>806</v>
      </c>
      <c r="H3034" s="13">
        <v>6964</v>
      </c>
      <c r="I3034" s="13">
        <v>0.02</v>
      </c>
      <c r="J3034" s="137" t="s">
        <v>1169</v>
      </c>
      <c r="K3034" s="138">
        <v>0.02</v>
      </c>
      <c r="L3034" s="13" t="s">
        <v>135</v>
      </c>
      <c r="M3034" s="13" t="str">
        <f>VLOOKUP($H3034,References_1!$C$2:$D$827,2,)</f>
        <v>GP4</v>
      </c>
      <c r="N3034" s="13" t="e">
        <f>VLOOKUP($H3034,References_2!$D$2:'References_2'!$AQ$186,39,)</f>
        <v>#N/A</v>
      </c>
      <c r="O3034" s="13" t="str">
        <f>LEFT(L3034,2)</f>
        <v>µg</v>
      </c>
      <c r="P3034" s="139">
        <f>IF($O3034="mg",VLOOKUP($C3034,References_1!$H$2:$I$19,2,)*$K3034*0.0864,IF($O3034="µg",VLOOKUP($C3034,References_1!$H$2:$I$19,2,)*$K3034*86.4,""))</f>
        <v>95.472000000000008</v>
      </c>
      <c r="Q3034" s="138" t="str">
        <f>IF($O3034="mg","kg/j",IF($O3034="µg","mg/j",""))</f>
        <v>mg/j</v>
      </c>
    </row>
    <row r="3035" spans="1:17" x14ac:dyDescent="0.2">
      <c r="A3035" s="13">
        <f>VLOOKUP($B3035,References_1!$F$2:$G$19,2,)</f>
        <v>4</v>
      </c>
      <c r="B3035" s="13">
        <v>6127935</v>
      </c>
      <c r="C3035" s="13">
        <f>VLOOKUP($B3035,References_1!$F$2:$H$19,3,)</f>
        <v>3</v>
      </c>
      <c r="D3035" s="136">
        <v>42432</v>
      </c>
      <c r="E3035" s="13" t="s">
        <v>1031</v>
      </c>
      <c r="F3035" s="13">
        <v>23</v>
      </c>
      <c r="G3035" s="13" t="s">
        <v>807</v>
      </c>
      <c r="H3035" s="13">
        <v>1972</v>
      </c>
      <c r="I3035" s="13">
        <v>0.02</v>
      </c>
      <c r="J3035" s="137" t="s">
        <v>1169</v>
      </c>
      <c r="K3035" s="138">
        <v>0.02</v>
      </c>
      <c r="L3035" s="13" t="s">
        <v>135</v>
      </c>
      <c r="M3035" s="13" t="str">
        <f>VLOOKUP($H3035,References_1!$C$2:$D$827,2,)</f>
        <v>GP4</v>
      </c>
      <c r="N3035" s="13" t="e">
        <f>VLOOKUP($H3035,References_2!$D$2:'References_2'!$AQ$186,39,)</f>
        <v>#N/A</v>
      </c>
      <c r="O3035" s="13" t="str">
        <f>LEFT(L3035,2)</f>
        <v>µg</v>
      </c>
      <c r="P3035" s="139">
        <f>IF($O3035="mg",VLOOKUP($C3035,References_1!$H$2:$I$19,2,)*$K3035*0.0864,IF($O3035="µg",VLOOKUP($C3035,References_1!$H$2:$I$19,2,)*$K3035*86.4,""))</f>
        <v>3.7151999999999998</v>
      </c>
      <c r="Q3035" s="138" t="str">
        <f>IF($O3035="mg","kg/j",IF($O3035="µg","mg/j",""))</f>
        <v>mg/j</v>
      </c>
    </row>
    <row r="3036" spans="1:17" x14ac:dyDescent="0.2">
      <c r="A3036" s="13">
        <f>VLOOKUP($B3036,References_1!$F$2:$G$19,2,)</f>
        <v>18</v>
      </c>
      <c r="B3036" s="13">
        <v>6127970</v>
      </c>
      <c r="C3036" s="13">
        <f>VLOOKUP($B3036,References_1!$F$2:$H$19,3,)</f>
        <v>9.5</v>
      </c>
      <c r="D3036" s="136">
        <v>42432</v>
      </c>
      <c r="E3036" s="13" t="s">
        <v>1113</v>
      </c>
      <c r="F3036" s="13">
        <v>23</v>
      </c>
      <c r="G3036" s="13" t="s">
        <v>807</v>
      </c>
      <c r="H3036" s="13">
        <v>1972</v>
      </c>
      <c r="I3036" s="13">
        <v>0.02</v>
      </c>
      <c r="J3036" s="137" t="s">
        <v>1169</v>
      </c>
      <c r="K3036" s="138">
        <v>0.02</v>
      </c>
      <c r="L3036" s="13" t="s">
        <v>135</v>
      </c>
      <c r="M3036" s="13" t="str">
        <f>VLOOKUP($H3036,References_1!$C$2:$D$827,2,)</f>
        <v>GP4</v>
      </c>
      <c r="N3036" s="13" t="e">
        <f>VLOOKUP($H3036,References_2!$D$2:'References_2'!$AQ$186,39,)</f>
        <v>#N/A</v>
      </c>
      <c r="O3036" s="13" t="str">
        <f>LEFT(L3036,2)</f>
        <v>µg</v>
      </c>
      <c r="P3036" s="139">
        <f>IF($O3036="mg",VLOOKUP($C3036,References_1!$H$2:$I$19,2,)*$K3036*0.0864,IF($O3036="µg",VLOOKUP($C3036,References_1!$H$2:$I$19,2,)*$K3036*86.4,""))</f>
        <v>51.477120000000006</v>
      </c>
      <c r="Q3036" s="138" t="str">
        <f>IF($O3036="mg","kg/j",IF($O3036="µg","mg/j",""))</f>
        <v>mg/j</v>
      </c>
    </row>
    <row r="3037" spans="1:17" x14ac:dyDescent="0.2">
      <c r="A3037" s="13">
        <f>VLOOKUP($B3037,References_1!$F$2:$G$19,2,)</f>
        <v>14</v>
      </c>
      <c r="B3037" s="13">
        <v>6127985</v>
      </c>
      <c r="C3037" s="13">
        <f>VLOOKUP($B3037,References_1!$F$2:$H$19,3,)</f>
        <v>11</v>
      </c>
      <c r="D3037" s="136">
        <v>42432</v>
      </c>
      <c r="E3037" s="13" t="s">
        <v>1072</v>
      </c>
      <c r="F3037" s="13">
        <v>23</v>
      </c>
      <c r="G3037" s="13" t="s">
        <v>807</v>
      </c>
      <c r="H3037" s="13">
        <v>1972</v>
      </c>
      <c r="I3037" s="13">
        <v>0.02</v>
      </c>
      <c r="J3037" s="137" t="s">
        <v>1169</v>
      </c>
      <c r="K3037" s="138">
        <v>0.02</v>
      </c>
      <c r="L3037" s="13" t="s">
        <v>135</v>
      </c>
      <c r="M3037" s="13" t="str">
        <f>VLOOKUP($H3037,References_1!$C$2:$D$827,2,)</f>
        <v>GP4</v>
      </c>
      <c r="N3037" s="13" t="e">
        <f>VLOOKUP($H3037,References_2!$D$2:'References_2'!$AQ$186,39,)</f>
        <v>#N/A</v>
      </c>
      <c r="O3037" s="13" t="str">
        <f>LEFT(L3037,2)</f>
        <v>µg</v>
      </c>
      <c r="P3037" s="139">
        <f>IF($O3037="mg",VLOOKUP($C3037,References_1!$H$2:$I$19,2,)*$K3037*0.0864,IF($O3037="µg",VLOOKUP($C3037,References_1!$H$2:$I$19,2,)*$K3037*86.4,""))</f>
        <v>356.07168000000001</v>
      </c>
      <c r="Q3037" s="138" t="str">
        <f>IF($O3037="mg","kg/j",IF($O3037="µg","mg/j",""))</f>
        <v>mg/j</v>
      </c>
    </row>
    <row r="3038" spans="1:17" x14ac:dyDescent="0.2">
      <c r="A3038" s="13">
        <f>VLOOKUP($B3038,References_1!$F$2:$G$19,2,)</f>
        <v>11</v>
      </c>
      <c r="B3038" s="13" t="s">
        <v>118</v>
      </c>
      <c r="C3038" s="13">
        <f>VLOOKUP($B3038,References_1!$F$2:$H$19,3,)</f>
        <v>13</v>
      </c>
      <c r="D3038" s="136">
        <v>42432</v>
      </c>
      <c r="E3038" s="13" t="s">
        <v>119</v>
      </c>
      <c r="F3038" s="13">
        <v>23</v>
      </c>
      <c r="G3038" s="13" t="s">
        <v>807</v>
      </c>
      <c r="H3038" s="13">
        <v>1972</v>
      </c>
      <c r="I3038" s="13">
        <v>0.02</v>
      </c>
      <c r="J3038" s="137" t="s">
        <v>1169</v>
      </c>
      <c r="K3038" s="138">
        <v>0.02</v>
      </c>
      <c r="L3038" s="13" t="s">
        <v>135</v>
      </c>
      <c r="M3038" s="13" t="str">
        <f>VLOOKUP($H3038,References_1!$C$2:$D$827,2,)</f>
        <v>GP4</v>
      </c>
      <c r="N3038" s="13" t="e">
        <f>VLOOKUP($H3038,References_2!$D$2:'References_2'!$AQ$186,39,)</f>
        <v>#N/A</v>
      </c>
      <c r="O3038" s="13" t="str">
        <f>LEFT(L3038,2)</f>
        <v>µg</v>
      </c>
      <c r="P3038" s="139">
        <f>IF($O3038="mg",VLOOKUP($C3038,References_1!$H$2:$I$19,2,)*$K3038*0.0864,IF($O3038="µg",VLOOKUP($C3038,References_1!$H$2:$I$19,2,)*$K3038*86.4,""))</f>
        <v>27.436800000000005</v>
      </c>
      <c r="Q3038" s="138" t="str">
        <f>IF($O3038="mg","kg/j",IF($O3038="µg","mg/j",""))</f>
        <v>mg/j</v>
      </c>
    </row>
    <row r="3039" spans="1:17" x14ac:dyDescent="0.2">
      <c r="A3039" s="13">
        <f>VLOOKUP($B3039,References_1!$F$2:$G$19,2,)</f>
        <v>12</v>
      </c>
      <c r="B3039" s="13">
        <v>6127975</v>
      </c>
      <c r="C3039" s="13">
        <f>VLOOKUP($B3039,References_1!$F$2:$H$19,3,)</f>
        <v>14</v>
      </c>
      <c r="D3039" s="136">
        <v>42432</v>
      </c>
      <c r="E3039" s="13" t="s">
        <v>991</v>
      </c>
      <c r="F3039" s="13">
        <v>23</v>
      </c>
      <c r="G3039" s="13" t="s">
        <v>807</v>
      </c>
      <c r="H3039" s="13">
        <v>1972</v>
      </c>
      <c r="I3039" s="13">
        <v>0.02</v>
      </c>
      <c r="J3039" s="137" t="s">
        <v>1169</v>
      </c>
      <c r="K3039" s="138">
        <v>0.02</v>
      </c>
      <c r="L3039" s="13" t="s">
        <v>135</v>
      </c>
      <c r="M3039" s="13" t="str">
        <f>VLOOKUP($H3039,References_1!$C$2:$D$827,2,)</f>
        <v>GP4</v>
      </c>
      <c r="N3039" s="13" t="e">
        <f>VLOOKUP($H3039,References_2!$D$2:'References_2'!$AQ$186,39,)</f>
        <v>#N/A</v>
      </c>
      <c r="O3039" s="13" t="str">
        <f>LEFT(L3039,2)</f>
        <v>µg</v>
      </c>
      <c r="P3039" s="139">
        <f>IF($O3039="mg",VLOOKUP($C3039,References_1!$H$2:$I$19,2,)*$K3039*0.0864,IF($O3039="µg",VLOOKUP($C3039,References_1!$H$2:$I$19,2,)*$K3039*86.4,""))</f>
        <v>95.472000000000008</v>
      </c>
      <c r="Q3039" s="138" t="str">
        <f>IF($O3039="mg","kg/j",IF($O3039="µg","mg/j",""))</f>
        <v>mg/j</v>
      </c>
    </row>
    <row r="3040" spans="1:17" x14ac:dyDescent="0.2">
      <c r="A3040" s="13">
        <f>VLOOKUP($B3040,References_1!$F$2:$G$19,2,)</f>
        <v>4</v>
      </c>
      <c r="B3040" s="13">
        <v>6127935</v>
      </c>
      <c r="C3040" s="13">
        <f>VLOOKUP($B3040,References_1!$F$2:$H$19,3,)</f>
        <v>3</v>
      </c>
      <c r="D3040" s="136">
        <v>42432</v>
      </c>
      <c r="E3040" s="13" t="s">
        <v>1031</v>
      </c>
      <c r="F3040" s="13">
        <v>23</v>
      </c>
      <c r="G3040" s="13" t="s">
        <v>808</v>
      </c>
      <c r="H3040" s="13">
        <v>1255</v>
      </c>
      <c r="I3040" s="13">
        <v>5.0000000000000001E-3</v>
      </c>
      <c r="J3040" s="137" t="s">
        <v>1169</v>
      </c>
      <c r="K3040" s="138">
        <v>5.0000000000000001E-3</v>
      </c>
      <c r="L3040" s="13" t="s">
        <v>135</v>
      </c>
      <c r="M3040" s="13" t="str">
        <f>VLOOKUP($H3040,References_1!$C$2:$D$827,2,)</f>
        <v>GP4</v>
      </c>
      <c r="N3040" s="13" t="e">
        <f>VLOOKUP($H3040,References_2!$D$2:'References_2'!$AQ$186,39,)</f>
        <v>#N/A</v>
      </c>
      <c r="O3040" s="13" t="str">
        <f>LEFT(L3040,2)</f>
        <v>µg</v>
      </c>
      <c r="P3040" s="139">
        <f>IF($O3040="mg",VLOOKUP($C3040,References_1!$H$2:$I$19,2,)*$K3040*0.0864,IF($O3040="µg",VLOOKUP($C3040,References_1!$H$2:$I$19,2,)*$K3040*86.4,""))</f>
        <v>0.92879999999999996</v>
      </c>
      <c r="Q3040" s="138" t="str">
        <f>IF($O3040="mg","kg/j",IF($O3040="µg","mg/j",""))</f>
        <v>mg/j</v>
      </c>
    </row>
    <row r="3041" spans="1:17" x14ac:dyDescent="0.2">
      <c r="A3041" s="13">
        <f>VLOOKUP($B3041,References_1!$F$2:$G$19,2,)</f>
        <v>18</v>
      </c>
      <c r="B3041" s="13">
        <v>6127970</v>
      </c>
      <c r="C3041" s="13">
        <f>VLOOKUP($B3041,References_1!$F$2:$H$19,3,)</f>
        <v>9.5</v>
      </c>
      <c r="D3041" s="136">
        <v>42432</v>
      </c>
      <c r="E3041" s="13" t="s">
        <v>1113</v>
      </c>
      <c r="F3041" s="13">
        <v>23</v>
      </c>
      <c r="G3041" s="13" t="s">
        <v>808</v>
      </c>
      <c r="H3041" s="13">
        <v>1255</v>
      </c>
      <c r="I3041" s="13">
        <v>5.0000000000000001E-3</v>
      </c>
      <c r="J3041" s="137" t="s">
        <v>1169</v>
      </c>
      <c r="K3041" s="138">
        <v>5.0000000000000001E-3</v>
      </c>
      <c r="L3041" s="13" t="s">
        <v>135</v>
      </c>
      <c r="M3041" s="13" t="str">
        <f>VLOOKUP($H3041,References_1!$C$2:$D$827,2,)</f>
        <v>GP4</v>
      </c>
      <c r="N3041" s="13" t="e">
        <f>VLOOKUP($H3041,References_2!$D$2:'References_2'!$AQ$186,39,)</f>
        <v>#N/A</v>
      </c>
      <c r="O3041" s="13" t="str">
        <f>LEFT(L3041,2)</f>
        <v>µg</v>
      </c>
      <c r="P3041" s="139">
        <f>IF($O3041="mg",VLOOKUP($C3041,References_1!$H$2:$I$19,2,)*$K3041*0.0864,IF($O3041="µg",VLOOKUP($C3041,References_1!$H$2:$I$19,2,)*$K3041*86.4,""))</f>
        <v>12.869280000000002</v>
      </c>
      <c r="Q3041" s="138" t="str">
        <f>IF($O3041="mg","kg/j",IF($O3041="µg","mg/j",""))</f>
        <v>mg/j</v>
      </c>
    </row>
    <row r="3042" spans="1:17" x14ac:dyDescent="0.2">
      <c r="A3042" s="13">
        <f>VLOOKUP($B3042,References_1!$F$2:$G$19,2,)</f>
        <v>14</v>
      </c>
      <c r="B3042" s="13">
        <v>6127985</v>
      </c>
      <c r="C3042" s="13">
        <f>VLOOKUP($B3042,References_1!$F$2:$H$19,3,)</f>
        <v>11</v>
      </c>
      <c r="D3042" s="136">
        <v>42432</v>
      </c>
      <c r="E3042" s="13" t="s">
        <v>1072</v>
      </c>
      <c r="F3042" s="13">
        <v>23</v>
      </c>
      <c r="G3042" s="13" t="s">
        <v>808</v>
      </c>
      <c r="H3042" s="13">
        <v>1255</v>
      </c>
      <c r="I3042" s="13">
        <v>5.0000000000000001E-3</v>
      </c>
      <c r="J3042" s="137" t="s">
        <v>1169</v>
      </c>
      <c r="K3042" s="138">
        <v>5.0000000000000001E-3</v>
      </c>
      <c r="L3042" s="13" t="s">
        <v>135</v>
      </c>
      <c r="M3042" s="13" t="str">
        <f>VLOOKUP($H3042,References_1!$C$2:$D$827,2,)</f>
        <v>GP4</v>
      </c>
      <c r="N3042" s="13" t="e">
        <f>VLOOKUP($H3042,References_2!$D$2:'References_2'!$AQ$186,39,)</f>
        <v>#N/A</v>
      </c>
      <c r="O3042" s="13" t="str">
        <f>LEFT(L3042,2)</f>
        <v>µg</v>
      </c>
      <c r="P3042" s="139">
        <f>IF($O3042="mg",VLOOKUP($C3042,References_1!$H$2:$I$19,2,)*$K3042*0.0864,IF($O3042="µg",VLOOKUP($C3042,References_1!$H$2:$I$19,2,)*$K3042*86.4,""))</f>
        <v>89.017920000000004</v>
      </c>
      <c r="Q3042" s="138" t="str">
        <f>IF($O3042="mg","kg/j",IF($O3042="µg","mg/j",""))</f>
        <v>mg/j</v>
      </c>
    </row>
    <row r="3043" spans="1:17" x14ac:dyDescent="0.2">
      <c r="A3043" s="13">
        <f>VLOOKUP($B3043,References_1!$F$2:$G$19,2,)</f>
        <v>11</v>
      </c>
      <c r="B3043" s="13" t="s">
        <v>118</v>
      </c>
      <c r="C3043" s="13">
        <f>VLOOKUP($B3043,References_1!$F$2:$H$19,3,)</f>
        <v>13</v>
      </c>
      <c r="D3043" s="136">
        <v>42432</v>
      </c>
      <c r="E3043" s="13" t="s">
        <v>119</v>
      </c>
      <c r="F3043" s="13">
        <v>23</v>
      </c>
      <c r="G3043" s="13" t="s">
        <v>808</v>
      </c>
      <c r="H3043" s="13">
        <v>1255</v>
      </c>
      <c r="I3043" s="13">
        <v>5.0000000000000001E-3</v>
      </c>
      <c r="J3043" s="137" t="s">
        <v>1169</v>
      </c>
      <c r="K3043" s="138">
        <v>5.0000000000000001E-3</v>
      </c>
      <c r="L3043" s="13" t="s">
        <v>135</v>
      </c>
      <c r="M3043" s="13" t="str">
        <f>VLOOKUP($H3043,References_1!$C$2:$D$827,2,)</f>
        <v>GP4</v>
      </c>
      <c r="N3043" s="13" t="e">
        <f>VLOOKUP($H3043,References_2!$D$2:'References_2'!$AQ$186,39,)</f>
        <v>#N/A</v>
      </c>
      <c r="O3043" s="13" t="str">
        <f>LEFT(L3043,2)</f>
        <v>µg</v>
      </c>
      <c r="P3043" s="139">
        <f>IF($O3043="mg",VLOOKUP($C3043,References_1!$H$2:$I$19,2,)*$K3043*0.0864,IF($O3043="µg",VLOOKUP($C3043,References_1!$H$2:$I$19,2,)*$K3043*86.4,""))</f>
        <v>6.8592000000000013</v>
      </c>
      <c r="Q3043" s="138" t="str">
        <f>IF($O3043="mg","kg/j",IF($O3043="µg","mg/j",""))</f>
        <v>mg/j</v>
      </c>
    </row>
    <row r="3044" spans="1:17" x14ac:dyDescent="0.2">
      <c r="A3044" s="13">
        <f>VLOOKUP($B3044,References_1!$F$2:$G$19,2,)</f>
        <v>12</v>
      </c>
      <c r="B3044" s="13">
        <v>6127975</v>
      </c>
      <c r="C3044" s="13">
        <f>VLOOKUP($B3044,References_1!$F$2:$H$19,3,)</f>
        <v>14</v>
      </c>
      <c r="D3044" s="136">
        <v>42432</v>
      </c>
      <c r="E3044" s="13" t="s">
        <v>991</v>
      </c>
      <c r="F3044" s="13">
        <v>23</v>
      </c>
      <c r="G3044" s="13" t="s">
        <v>808</v>
      </c>
      <c r="H3044" s="13">
        <v>1255</v>
      </c>
      <c r="I3044" s="13">
        <v>5.0000000000000001E-3</v>
      </c>
      <c r="J3044" s="137" t="s">
        <v>1169</v>
      </c>
      <c r="K3044" s="138">
        <v>5.0000000000000001E-3</v>
      </c>
      <c r="L3044" s="13" t="s">
        <v>135</v>
      </c>
      <c r="M3044" s="13" t="str">
        <f>VLOOKUP($H3044,References_1!$C$2:$D$827,2,)</f>
        <v>GP4</v>
      </c>
      <c r="N3044" s="13" t="e">
        <f>VLOOKUP($H3044,References_2!$D$2:'References_2'!$AQ$186,39,)</f>
        <v>#N/A</v>
      </c>
      <c r="O3044" s="13" t="str">
        <f>LEFT(L3044,2)</f>
        <v>µg</v>
      </c>
      <c r="P3044" s="139">
        <f>IF($O3044="mg",VLOOKUP($C3044,References_1!$H$2:$I$19,2,)*$K3044*0.0864,IF($O3044="µg",VLOOKUP($C3044,References_1!$H$2:$I$19,2,)*$K3044*86.4,""))</f>
        <v>23.868000000000002</v>
      </c>
      <c r="Q3044" s="138" t="str">
        <f>IF($O3044="mg","kg/j",IF($O3044="µg","mg/j",""))</f>
        <v>mg/j</v>
      </c>
    </row>
    <row r="3045" spans="1:17" x14ac:dyDescent="0.2">
      <c r="A3045" s="13">
        <f>VLOOKUP($B3045,References_1!$F$2:$G$19,2,)</f>
        <v>4</v>
      </c>
      <c r="B3045" s="13">
        <v>6127935</v>
      </c>
      <c r="C3045" s="13">
        <f>VLOOKUP($B3045,References_1!$F$2:$H$19,3,)</f>
        <v>3</v>
      </c>
      <c r="D3045" s="136">
        <v>42432</v>
      </c>
      <c r="E3045" s="13" t="s">
        <v>1031</v>
      </c>
      <c r="F3045" s="13">
        <v>23</v>
      </c>
      <c r="G3045" s="13" t="s">
        <v>809</v>
      </c>
      <c r="H3045" s="13">
        <v>1256</v>
      </c>
      <c r="I3045" s="13">
        <v>0.02</v>
      </c>
      <c r="J3045" s="137" t="s">
        <v>1169</v>
      </c>
      <c r="K3045" s="138">
        <v>0.02</v>
      </c>
      <c r="L3045" s="13" t="s">
        <v>135</v>
      </c>
      <c r="M3045" s="13" t="str">
        <f>VLOOKUP($H3045,References_1!$C$2:$D$827,2,)</f>
        <v>GP4</v>
      </c>
      <c r="N3045" s="13" t="e">
        <f>VLOOKUP($H3045,References_2!$D$2:'References_2'!$AQ$186,39,)</f>
        <v>#N/A</v>
      </c>
      <c r="O3045" s="13" t="str">
        <f>LEFT(L3045,2)</f>
        <v>µg</v>
      </c>
      <c r="P3045" s="139">
        <f>IF($O3045="mg",VLOOKUP($C3045,References_1!$H$2:$I$19,2,)*$K3045*0.0864,IF($O3045="µg",VLOOKUP($C3045,References_1!$H$2:$I$19,2,)*$K3045*86.4,""))</f>
        <v>3.7151999999999998</v>
      </c>
      <c r="Q3045" s="138" t="str">
        <f>IF($O3045="mg","kg/j",IF($O3045="µg","mg/j",""))</f>
        <v>mg/j</v>
      </c>
    </row>
    <row r="3046" spans="1:17" x14ac:dyDescent="0.2">
      <c r="A3046" s="13">
        <f>VLOOKUP($B3046,References_1!$F$2:$G$19,2,)</f>
        <v>18</v>
      </c>
      <c r="B3046" s="13">
        <v>6127970</v>
      </c>
      <c r="C3046" s="13">
        <f>VLOOKUP($B3046,References_1!$F$2:$H$19,3,)</f>
        <v>9.5</v>
      </c>
      <c r="D3046" s="136">
        <v>42432</v>
      </c>
      <c r="E3046" s="13" t="s">
        <v>1113</v>
      </c>
      <c r="F3046" s="13">
        <v>23</v>
      </c>
      <c r="G3046" s="13" t="s">
        <v>809</v>
      </c>
      <c r="H3046" s="13">
        <v>1256</v>
      </c>
      <c r="I3046" s="13">
        <v>0.02</v>
      </c>
      <c r="J3046" s="137" t="s">
        <v>1169</v>
      </c>
      <c r="K3046" s="138">
        <v>0.02</v>
      </c>
      <c r="L3046" s="13" t="s">
        <v>135</v>
      </c>
      <c r="M3046" s="13" t="str">
        <f>VLOOKUP($H3046,References_1!$C$2:$D$827,2,)</f>
        <v>GP4</v>
      </c>
      <c r="N3046" s="13" t="e">
        <f>VLOOKUP($H3046,References_2!$D$2:'References_2'!$AQ$186,39,)</f>
        <v>#N/A</v>
      </c>
      <c r="O3046" s="13" t="str">
        <f>LEFT(L3046,2)</f>
        <v>µg</v>
      </c>
      <c r="P3046" s="139">
        <f>IF($O3046="mg",VLOOKUP($C3046,References_1!$H$2:$I$19,2,)*$K3046*0.0864,IF($O3046="µg",VLOOKUP($C3046,References_1!$H$2:$I$19,2,)*$K3046*86.4,""))</f>
        <v>51.477120000000006</v>
      </c>
      <c r="Q3046" s="138" t="str">
        <f>IF($O3046="mg","kg/j",IF($O3046="µg","mg/j",""))</f>
        <v>mg/j</v>
      </c>
    </row>
    <row r="3047" spans="1:17" x14ac:dyDescent="0.2">
      <c r="A3047" s="13">
        <f>VLOOKUP($B3047,References_1!$F$2:$G$19,2,)</f>
        <v>14</v>
      </c>
      <c r="B3047" s="13">
        <v>6127985</v>
      </c>
      <c r="C3047" s="13">
        <f>VLOOKUP($B3047,References_1!$F$2:$H$19,3,)</f>
        <v>11</v>
      </c>
      <c r="D3047" s="136">
        <v>42432</v>
      </c>
      <c r="E3047" s="13" t="s">
        <v>1072</v>
      </c>
      <c r="F3047" s="13">
        <v>23</v>
      </c>
      <c r="G3047" s="13" t="s">
        <v>809</v>
      </c>
      <c r="H3047" s="13">
        <v>1256</v>
      </c>
      <c r="I3047" s="13">
        <v>0.02</v>
      </c>
      <c r="J3047" s="137" t="s">
        <v>1169</v>
      </c>
      <c r="K3047" s="138">
        <v>0.02</v>
      </c>
      <c r="L3047" s="13" t="s">
        <v>135</v>
      </c>
      <c r="M3047" s="13" t="str">
        <f>VLOOKUP($H3047,References_1!$C$2:$D$827,2,)</f>
        <v>GP4</v>
      </c>
      <c r="N3047" s="13" t="e">
        <f>VLOOKUP($H3047,References_2!$D$2:'References_2'!$AQ$186,39,)</f>
        <v>#N/A</v>
      </c>
      <c r="O3047" s="13" t="str">
        <f>LEFT(L3047,2)</f>
        <v>µg</v>
      </c>
      <c r="P3047" s="139">
        <f>IF($O3047="mg",VLOOKUP($C3047,References_1!$H$2:$I$19,2,)*$K3047*0.0864,IF($O3047="µg",VLOOKUP($C3047,References_1!$H$2:$I$19,2,)*$K3047*86.4,""))</f>
        <v>356.07168000000001</v>
      </c>
      <c r="Q3047" s="138" t="str">
        <f>IF($O3047="mg","kg/j",IF($O3047="µg","mg/j",""))</f>
        <v>mg/j</v>
      </c>
    </row>
    <row r="3048" spans="1:17" x14ac:dyDescent="0.2">
      <c r="A3048" s="13">
        <f>VLOOKUP($B3048,References_1!$F$2:$G$19,2,)</f>
        <v>11</v>
      </c>
      <c r="B3048" s="13" t="s">
        <v>118</v>
      </c>
      <c r="C3048" s="13">
        <f>VLOOKUP($B3048,References_1!$F$2:$H$19,3,)</f>
        <v>13</v>
      </c>
      <c r="D3048" s="136">
        <v>42432</v>
      </c>
      <c r="E3048" s="13" t="s">
        <v>119</v>
      </c>
      <c r="F3048" s="13">
        <v>23</v>
      </c>
      <c r="G3048" s="13" t="s">
        <v>809</v>
      </c>
      <c r="H3048" s="13">
        <v>1256</v>
      </c>
      <c r="I3048" s="13">
        <v>0.02</v>
      </c>
      <c r="J3048" s="137" t="s">
        <v>1169</v>
      </c>
      <c r="K3048" s="138">
        <v>0.02</v>
      </c>
      <c r="L3048" s="13" t="s">
        <v>135</v>
      </c>
      <c r="M3048" s="13" t="str">
        <f>VLOOKUP($H3048,References_1!$C$2:$D$827,2,)</f>
        <v>GP4</v>
      </c>
      <c r="N3048" s="13" t="e">
        <f>VLOOKUP($H3048,References_2!$D$2:'References_2'!$AQ$186,39,)</f>
        <v>#N/A</v>
      </c>
      <c r="O3048" s="13" t="str">
        <f>LEFT(L3048,2)</f>
        <v>µg</v>
      </c>
      <c r="P3048" s="139">
        <f>IF($O3048="mg",VLOOKUP($C3048,References_1!$H$2:$I$19,2,)*$K3048*0.0864,IF($O3048="µg",VLOOKUP($C3048,References_1!$H$2:$I$19,2,)*$K3048*86.4,""))</f>
        <v>27.436800000000005</v>
      </c>
      <c r="Q3048" s="138" t="str">
        <f>IF($O3048="mg","kg/j",IF($O3048="µg","mg/j",""))</f>
        <v>mg/j</v>
      </c>
    </row>
    <row r="3049" spans="1:17" x14ac:dyDescent="0.2">
      <c r="A3049" s="13">
        <f>VLOOKUP($B3049,References_1!$F$2:$G$19,2,)</f>
        <v>12</v>
      </c>
      <c r="B3049" s="13">
        <v>6127975</v>
      </c>
      <c r="C3049" s="13">
        <f>VLOOKUP($B3049,References_1!$F$2:$H$19,3,)</f>
        <v>14</v>
      </c>
      <c r="D3049" s="136">
        <v>42432</v>
      </c>
      <c r="E3049" s="13" t="s">
        <v>991</v>
      </c>
      <c r="F3049" s="13">
        <v>23</v>
      </c>
      <c r="G3049" s="13" t="s">
        <v>809</v>
      </c>
      <c r="H3049" s="13">
        <v>1256</v>
      </c>
      <c r="I3049" s="13">
        <v>0.02</v>
      </c>
      <c r="J3049" s="137" t="s">
        <v>1169</v>
      </c>
      <c r="K3049" s="138">
        <v>0.02</v>
      </c>
      <c r="L3049" s="13" t="s">
        <v>135</v>
      </c>
      <c r="M3049" s="13" t="str">
        <f>VLOOKUP($H3049,References_1!$C$2:$D$827,2,)</f>
        <v>GP4</v>
      </c>
      <c r="N3049" s="13" t="e">
        <f>VLOOKUP($H3049,References_2!$D$2:'References_2'!$AQ$186,39,)</f>
        <v>#N/A</v>
      </c>
      <c r="O3049" s="13" t="str">
        <f>LEFT(L3049,2)</f>
        <v>µg</v>
      </c>
      <c r="P3049" s="139">
        <f>IF($O3049="mg",VLOOKUP($C3049,References_1!$H$2:$I$19,2,)*$K3049*0.0864,IF($O3049="µg",VLOOKUP($C3049,References_1!$H$2:$I$19,2,)*$K3049*86.4,""))</f>
        <v>95.472000000000008</v>
      </c>
      <c r="Q3049" s="138" t="str">
        <f>IF($O3049="mg","kg/j",IF($O3049="µg","mg/j",""))</f>
        <v>mg/j</v>
      </c>
    </row>
    <row r="3050" spans="1:17" x14ac:dyDescent="0.2">
      <c r="A3050" s="13">
        <f>VLOOKUP($B3050,References_1!$F$2:$G$19,2,)</f>
        <v>4</v>
      </c>
      <c r="B3050" s="13">
        <v>6127935</v>
      </c>
      <c r="C3050" s="13">
        <f>VLOOKUP($B3050,References_1!$F$2:$H$19,3,)</f>
        <v>3</v>
      </c>
      <c r="D3050" s="136">
        <v>42432</v>
      </c>
      <c r="E3050" s="13" t="s">
        <v>1031</v>
      </c>
      <c r="F3050" s="13">
        <v>23</v>
      </c>
      <c r="G3050" s="13" t="s">
        <v>810</v>
      </c>
      <c r="H3050" s="13">
        <v>5968</v>
      </c>
      <c r="I3050" s="13">
        <v>0.02</v>
      </c>
      <c r="J3050" s="137" t="s">
        <v>1169</v>
      </c>
      <c r="K3050" s="138">
        <v>0.02</v>
      </c>
      <c r="L3050" s="13" t="s">
        <v>135</v>
      </c>
      <c r="M3050" s="13" t="str">
        <f>VLOOKUP($H3050,References_1!$C$2:$D$827,2,)</f>
        <v>GP4</v>
      </c>
      <c r="N3050" s="13" t="e">
        <f>VLOOKUP($H3050,References_2!$D$2:'References_2'!$AQ$186,39,)</f>
        <v>#N/A</v>
      </c>
      <c r="O3050" s="13" t="str">
        <f>LEFT(L3050,2)</f>
        <v>µg</v>
      </c>
      <c r="P3050" s="139">
        <f>IF($O3050="mg",VLOOKUP($C3050,References_1!$H$2:$I$19,2,)*$K3050*0.0864,IF($O3050="µg",VLOOKUP($C3050,References_1!$H$2:$I$19,2,)*$K3050*86.4,""))</f>
        <v>3.7151999999999998</v>
      </c>
      <c r="Q3050" s="138" t="str">
        <f>IF($O3050="mg","kg/j",IF($O3050="µg","mg/j",""))</f>
        <v>mg/j</v>
      </c>
    </row>
    <row r="3051" spans="1:17" x14ac:dyDescent="0.2">
      <c r="A3051" s="13">
        <f>VLOOKUP($B3051,References_1!$F$2:$G$19,2,)</f>
        <v>18</v>
      </c>
      <c r="B3051" s="13">
        <v>6127970</v>
      </c>
      <c r="C3051" s="13">
        <f>VLOOKUP($B3051,References_1!$F$2:$H$19,3,)</f>
        <v>9.5</v>
      </c>
      <c r="D3051" s="136">
        <v>42432</v>
      </c>
      <c r="E3051" s="13" t="s">
        <v>1113</v>
      </c>
      <c r="F3051" s="13">
        <v>23</v>
      </c>
      <c r="G3051" s="13" t="s">
        <v>810</v>
      </c>
      <c r="H3051" s="13">
        <v>5968</v>
      </c>
      <c r="I3051" s="13">
        <v>0.02</v>
      </c>
      <c r="J3051" s="137" t="s">
        <v>1169</v>
      </c>
      <c r="K3051" s="138">
        <v>0.02</v>
      </c>
      <c r="L3051" s="13" t="s">
        <v>135</v>
      </c>
      <c r="M3051" s="13" t="str">
        <f>VLOOKUP($H3051,References_1!$C$2:$D$827,2,)</f>
        <v>GP4</v>
      </c>
      <c r="N3051" s="13" t="e">
        <f>VLOOKUP($H3051,References_2!$D$2:'References_2'!$AQ$186,39,)</f>
        <v>#N/A</v>
      </c>
      <c r="O3051" s="13" t="str">
        <f>LEFT(L3051,2)</f>
        <v>µg</v>
      </c>
      <c r="P3051" s="139">
        <f>IF($O3051="mg",VLOOKUP($C3051,References_1!$H$2:$I$19,2,)*$K3051*0.0864,IF($O3051="µg",VLOOKUP($C3051,References_1!$H$2:$I$19,2,)*$K3051*86.4,""))</f>
        <v>51.477120000000006</v>
      </c>
      <c r="Q3051" s="138" t="str">
        <f>IF($O3051="mg","kg/j",IF($O3051="µg","mg/j",""))</f>
        <v>mg/j</v>
      </c>
    </row>
    <row r="3052" spans="1:17" x14ac:dyDescent="0.2">
      <c r="A3052" s="13">
        <f>VLOOKUP($B3052,References_1!$F$2:$G$19,2,)</f>
        <v>14</v>
      </c>
      <c r="B3052" s="13">
        <v>6127985</v>
      </c>
      <c r="C3052" s="13">
        <f>VLOOKUP($B3052,References_1!$F$2:$H$19,3,)</f>
        <v>11</v>
      </c>
      <c r="D3052" s="136">
        <v>42432</v>
      </c>
      <c r="E3052" s="13" t="s">
        <v>1072</v>
      </c>
      <c r="F3052" s="13">
        <v>23</v>
      </c>
      <c r="G3052" s="13" t="s">
        <v>810</v>
      </c>
      <c r="H3052" s="13">
        <v>5968</v>
      </c>
      <c r="I3052" s="13">
        <v>0.02</v>
      </c>
      <c r="J3052" s="137" t="s">
        <v>1169</v>
      </c>
      <c r="K3052" s="138">
        <v>0.02</v>
      </c>
      <c r="L3052" s="13" t="s">
        <v>135</v>
      </c>
      <c r="M3052" s="13" t="str">
        <f>VLOOKUP($H3052,References_1!$C$2:$D$827,2,)</f>
        <v>GP4</v>
      </c>
      <c r="N3052" s="13" t="e">
        <f>VLOOKUP($H3052,References_2!$D$2:'References_2'!$AQ$186,39,)</f>
        <v>#N/A</v>
      </c>
      <c r="O3052" s="13" t="str">
        <f>LEFT(L3052,2)</f>
        <v>µg</v>
      </c>
      <c r="P3052" s="139">
        <f>IF($O3052="mg",VLOOKUP($C3052,References_1!$H$2:$I$19,2,)*$K3052*0.0864,IF($O3052="µg",VLOOKUP($C3052,References_1!$H$2:$I$19,2,)*$K3052*86.4,""))</f>
        <v>356.07168000000001</v>
      </c>
      <c r="Q3052" s="138" t="str">
        <f>IF($O3052="mg","kg/j",IF($O3052="µg","mg/j",""))</f>
        <v>mg/j</v>
      </c>
    </row>
    <row r="3053" spans="1:17" x14ac:dyDescent="0.2">
      <c r="A3053" s="13">
        <f>VLOOKUP($B3053,References_1!$F$2:$G$19,2,)</f>
        <v>11</v>
      </c>
      <c r="B3053" s="13" t="s">
        <v>118</v>
      </c>
      <c r="C3053" s="13">
        <f>VLOOKUP($B3053,References_1!$F$2:$H$19,3,)</f>
        <v>13</v>
      </c>
      <c r="D3053" s="136">
        <v>42432</v>
      </c>
      <c r="E3053" s="13" t="s">
        <v>119</v>
      </c>
      <c r="F3053" s="13">
        <v>23</v>
      </c>
      <c r="G3053" s="13" t="s">
        <v>810</v>
      </c>
      <c r="H3053" s="13">
        <v>5968</v>
      </c>
      <c r="I3053" s="13">
        <v>0.02</v>
      </c>
      <c r="J3053" s="137" t="s">
        <v>1169</v>
      </c>
      <c r="K3053" s="138">
        <v>0.02</v>
      </c>
      <c r="L3053" s="13" t="s">
        <v>135</v>
      </c>
      <c r="M3053" s="13" t="str">
        <f>VLOOKUP($H3053,References_1!$C$2:$D$827,2,)</f>
        <v>GP4</v>
      </c>
      <c r="N3053" s="13" t="e">
        <f>VLOOKUP($H3053,References_2!$D$2:'References_2'!$AQ$186,39,)</f>
        <v>#N/A</v>
      </c>
      <c r="O3053" s="13" t="str">
        <f>LEFT(L3053,2)</f>
        <v>µg</v>
      </c>
      <c r="P3053" s="139">
        <f>IF($O3053="mg",VLOOKUP($C3053,References_1!$H$2:$I$19,2,)*$K3053*0.0864,IF($O3053="µg",VLOOKUP($C3053,References_1!$H$2:$I$19,2,)*$K3053*86.4,""))</f>
        <v>27.436800000000005</v>
      </c>
      <c r="Q3053" s="138" t="str">
        <f>IF($O3053="mg","kg/j",IF($O3053="µg","mg/j",""))</f>
        <v>mg/j</v>
      </c>
    </row>
    <row r="3054" spans="1:17" x14ac:dyDescent="0.2">
      <c r="A3054" s="13">
        <f>VLOOKUP($B3054,References_1!$F$2:$G$19,2,)</f>
        <v>12</v>
      </c>
      <c r="B3054" s="13">
        <v>6127975</v>
      </c>
      <c r="C3054" s="13">
        <f>VLOOKUP($B3054,References_1!$F$2:$H$19,3,)</f>
        <v>14</v>
      </c>
      <c r="D3054" s="136">
        <v>42432</v>
      </c>
      <c r="E3054" s="13" t="s">
        <v>991</v>
      </c>
      <c r="F3054" s="13">
        <v>23</v>
      </c>
      <c r="G3054" s="13" t="s">
        <v>810</v>
      </c>
      <c r="H3054" s="13">
        <v>5968</v>
      </c>
      <c r="I3054" s="13">
        <v>0.02</v>
      </c>
      <c r="J3054" s="137" t="s">
        <v>1169</v>
      </c>
      <c r="K3054" s="138">
        <v>0.02</v>
      </c>
      <c r="L3054" s="13" t="s">
        <v>135</v>
      </c>
      <c r="M3054" s="13" t="str">
        <f>VLOOKUP($H3054,References_1!$C$2:$D$827,2,)</f>
        <v>GP4</v>
      </c>
      <c r="N3054" s="13" t="e">
        <f>VLOOKUP($H3054,References_2!$D$2:'References_2'!$AQ$186,39,)</f>
        <v>#N/A</v>
      </c>
      <c r="O3054" s="13" t="str">
        <f>LEFT(L3054,2)</f>
        <v>µg</v>
      </c>
      <c r="P3054" s="139">
        <f>IF($O3054="mg",VLOOKUP($C3054,References_1!$H$2:$I$19,2,)*$K3054*0.0864,IF($O3054="µg",VLOOKUP($C3054,References_1!$H$2:$I$19,2,)*$K3054*86.4,""))</f>
        <v>95.472000000000008</v>
      </c>
      <c r="Q3054" s="138" t="str">
        <f>IF($O3054="mg","kg/j",IF($O3054="µg","mg/j",""))</f>
        <v>mg/j</v>
      </c>
    </row>
    <row r="3055" spans="1:17" x14ac:dyDescent="0.2">
      <c r="A3055" s="13">
        <f>VLOOKUP($B3055,References_1!$F$2:$G$19,2,)</f>
        <v>4</v>
      </c>
      <c r="B3055" s="13">
        <v>6127935</v>
      </c>
      <c r="C3055" s="13">
        <f>VLOOKUP($B3055,References_1!$F$2:$H$19,3,)</f>
        <v>3</v>
      </c>
      <c r="D3055" s="136">
        <v>42432</v>
      </c>
      <c r="E3055" s="13" t="s">
        <v>1031</v>
      </c>
      <c r="F3055" s="13">
        <v>23</v>
      </c>
      <c r="G3055" s="13" t="s">
        <v>811</v>
      </c>
      <c r="H3055" s="13">
        <v>1533</v>
      </c>
      <c r="I3055" s="13">
        <v>5.0000000000000001E-3</v>
      </c>
      <c r="J3055" s="137" t="s">
        <v>1169</v>
      </c>
      <c r="K3055" s="138">
        <v>5.0000000000000001E-3</v>
      </c>
      <c r="L3055" s="13" t="s">
        <v>135</v>
      </c>
      <c r="M3055" s="13" t="str">
        <f>VLOOKUP($H3055,References_1!$C$2:$D$827,2,)</f>
        <v>GP4</v>
      </c>
      <c r="N3055" s="13" t="e">
        <f>VLOOKUP($H3055,References_2!$D$2:'References_2'!$AQ$186,39,)</f>
        <v>#N/A</v>
      </c>
      <c r="O3055" s="13" t="str">
        <f>LEFT(L3055,2)</f>
        <v>µg</v>
      </c>
      <c r="P3055" s="139">
        <f>IF($O3055="mg",VLOOKUP($C3055,References_1!$H$2:$I$19,2,)*$K3055*0.0864,IF($O3055="µg",VLOOKUP($C3055,References_1!$H$2:$I$19,2,)*$K3055*86.4,""))</f>
        <v>0.92879999999999996</v>
      </c>
      <c r="Q3055" s="138" t="str">
        <f>IF($O3055="mg","kg/j",IF($O3055="µg","mg/j",""))</f>
        <v>mg/j</v>
      </c>
    </row>
    <row r="3056" spans="1:17" x14ac:dyDescent="0.2">
      <c r="A3056" s="13">
        <f>VLOOKUP($B3056,References_1!$F$2:$G$19,2,)</f>
        <v>18</v>
      </c>
      <c r="B3056" s="13">
        <v>6127970</v>
      </c>
      <c r="C3056" s="13">
        <f>VLOOKUP($B3056,References_1!$F$2:$H$19,3,)</f>
        <v>9.5</v>
      </c>
      <c r="D3056" s="136">
        <v>42432</v>
      </c>
      <c r="E3056" s="13" t="s">
        <v>1113</v>
      </c>
      <c r="F3056" s="13">
        <v>23</v>
      </c>
      <c r="G3056" s="13" t="s">
        <v>811</v>
      </c>
      <c r="H3056" s="13">
        <v>1533</v>
      </c>
      <c r="I3056" s="13">
        <v>5.0000000000000001E-3</v>
      </c>
      <c r="J3056" s="137" t="s">
        <v>1169</v>
      </c>
      <c r="K3056" s="138">
        <v>5.0000000000000001E-3</v>
      </c>
      <c r="L3056" s="13" t="s">
        <v>135</v>
      </c>
      <c r="M3056" s="13" t="str">
        <f>VLOOKUP($H3056,References_1!$C$2:$D$827,2,)</f>
        <v>GP4</v>
      </c>
      <c r="N3056" s="13" t="e">
        <f>VLOOKUP($H3056,References_2!$D$2:'References_2'!$AQ$186,39,)</f>
        <v>#N/A</v>
      </c>
      <c r="O3056" s="13" t="str">
        <f>LEFT(L3056,2)</f>
        <v>µg</v>
      </c>
      <c r="P3056" s="139">
        <f>IF($O3056="mg",VLOOKUP($C3056,References_1!$H$2:$I$19,2,)*$K3056*0.0864,IF($O3056="µg",VLOOKUP($C3056,References_1!$H$2:$I$19,2,)*$K3056*86.4,""))</f>
        <v>12.869280000000002</v>
      </c>
      <c r="Q3056" s="138" t="str">
        <f>IF($O3056="mg","kg/j",IF($O3056="µg","mg/j",""))</f>
        <v>mg/j</v>
      </c>
    </row>
    <row r="3057" spans="1:17" x14ac:dyDescent="0.2">
      <c r="A3057" s="13">
        <f>VLOOKUP($B3057,References_1!$F$2:$G$19,2,)</f>
        <v>14</v>
      </c>
      <c r="B3057" s="13">
        <v>6127985</v>
      </c>
      <c r="C3057" s="13">
        <f>VLOOKUP($B3057,References_1!$F$2:$H$19,3,)</f>
        <v>11</v>
      </c>
      <c r="D3057" s="136">
        <v>42432</v>
      </c>
      <c r="E3057" s="13" t="s">
        <v>1072</v>
      </c>
      <c r="F3057" s="13">
        <v>23</v>
      </c>
      <c r="G3057" s="13" t="s">
        <v>811</v>
      </c>
      <c r="H3057" s="13">
        <v>1533</v>
      </c>
      <c r="I3057" s="13">
        <v>5.0000000000000001E-3</v>
      </c>
      <c r="J3057" s="137" t="s">
        <v>1169</v>
      </c>
      <c r="K3057" s="138">
        <v>5.0000000000000001E-3</v>
      </c>
      <c r="L3057" s="13" t="s">
        <v>135</v>
      </c>
      <c r="M3057" s="13" t="str">
        <f>VLOOKUP($H3057,References_1!$C$2:$D$827,2,)</f>
        <v>GP4</v>
      </c>
      <c r="N3057" s="13" t="e">
        <f>VLOOKUP($H3057,References_2!$D$2:'References_2'!$AQ$186,39,)</f>
        <v>#N/A</v>
      </c>
      <c r="O3057" s="13" t="str">
        <f>LEFT(L3057,2)</f>
        <v>µg</v>
      </c>
      <c r="P3057" s="139">
        <f>IF($O3057="mg",VLOOKUP($C3057,References_1!$H$2:$I$19,2,)*$K3057*0.0864,IF($O3057="µg",VLOOKUP($C3057,References_1!$H$2:$I$19,2,)*$K3057*86.4,""))</f>
        <v>89.017920000000004</v>
      </c>
      <c r="Q3057" s="138" t="str">
        <f>IF($O3057="mg","kg/j",IF($O3057="µg","mg/j",""))</f>
        <v>mg/j</v>
      </c>
    </row>
    <row r="3058" spans="1:17" x14ac:dyDescent="0.2">
      <c r="A3058" s="13">
        <f>VLOOKUP($B3058,References_1!$F$2:$G$19,2,)</f>
        <v>11</v>
      </c>
      <c r="B3058" s="13" t="s">
        <v>118</v>
      </c>
      <c r="C3058" s="13">
        <f>VLOOKUP($B3058,References_1!$F$2:$H$19,3,)</f>
        <v>13</v>
      </c>
      <c r="D3058" s="136">
        <v>42432</v>
      </c>
      <c r="E3058" s="13" t="s">
        <v>119</v>
      </c>
      <c r="F3058" s="13">
        <v>23</v>
      </c>
      <c r="G3058" s="13" t="s">
        <v>811</v>
      </c>
      <c r="H3058" s="13">
        <v>1533</v>
      </c>
      <c r="I3058" s="13">
        <v>5.0000000000000001E-3</v>
      </c>
      <c r="J3058" s="137" t="s">
        <v>1169</v>
      </c>
      <c r="K3058" s="138">
        <v>5.0000000000000001E-3</v>
      </c>
      <c r="L3058" s="13" t="s">
        <v>135</v>
      </c>
      <c r="M3058" s="13" t="str">
        <f>VLOOKUP($H3058,References_1!$C$2:$D$827,2,)</f>
        <v>GP4</v>
      </c>
      <c r="N3058" s="13" t="e">
        <f>VLOOKUP($H3058,References_2!$D$2:'References_2'!$AQ$186,39,)</f>
        <v>#N/A</v>
      </c>
      <c r="O3058" s="13" t="str">
        <f>LEFT(L3058,2)</f>
        <v>µg</v>
      </c>
      <c r="P3058" s="139">
        <f>IF($O3058="mg",VLOOKUP($C3058,References_1!$H$2:$I$19,2,)*$K3058*0.0864,IF($O3058="µg",VLOOKUP($C3058,References_1!$H$2:$I$19,2,)*$K3058*86.4,""))</f>
        <v>6.8592000000000013</v>
      </c>
      <c r="Q3058" s="138" t="str">
        <f>IF($O3058="mg","kg/j",IF($O3058="µg","mg/j",""))</f>
        <v>mg/j</v>
      </c>
    </row>
    <row r="3059" spans="1:17" x14ac:dyDescent="0.2">
      <c r="A3059" s="13">
        <f>VLOOKUP($B3059,References_1!$F$2:$G$19,2,)</f>
        <v>12</v>
      </c>
      <c r="B3059" s="13">
        <v>6127975</v>
      </c>
      <c r="C3059" s="13">
        <f>VLOOKUP($B3059,References_1!$F$2:$H$19,3,)</f>
        <v>14</v>
      </c>
      <c r="D3059" s="136">
        <v>42432</v>
      </c>
      <c r="E3059" s="13" t="s">
        <v>991</v>
      </c>
      <c r="F3059" s="13">
        <v>23</v>
      </c>
      <c r="G3059" s="13" t="s">
        <v>811</v>
      </c>
      <c r="H3059" s="13">
        <v>1533</v>
      </c>
      <c r="I3059" s="13">
        <v>5.0000000000000001E-3</v>
      </c>
      <c r="J3059" s="137" t="s">
        <v>1169</v>
      </c>
      <c r="K3059" s="138">
        <v>5.0000000000000001E-3</v>
      </c>
      <c r="L3059" s="13" t="s">
        <v>135</v>
      </c>
      <c r="M3059" s="13" t="str">
        <f>VLOOKUP($H3059,References_1!$C$2:$D$827,2,)</f>
        <v>GP4</v>
      </c>
      <c r="N3059" s="13" t="e">
        <f>VLOOKUP($H3059,References_2!$D$2:'References_2'!$AQ$186,39,)</f>
        <v>#N/A</v>
      </c>
      <c r="O3059" s="13" t="str">
        <f>LEFT(L3059,2)</f>
        <v>µg</v>
      </c>
      <c r="P3059" s="139">
        <f>IF($O3059="mg",VLOOKUP($C3059,References_1!$H$2:$I$19,2,)*$K3059*0.0864,IF($O3059="µg",VLOOKUP($C3059,References_1!$H$2:$I$19,2,)*$K3059*86.4,""))</f>
        <v>23.868000000000002</v>
      </c>
      <c r="Q3059" s="138" t="str">
        <f>IF($O3059="mg","kg/j",IF($O3059="µg","mg/j",""))</f>
        <v>mg/j</v>
      </c>
    </row>
    <row r="3060" spans="1:17" x14ac:dyDescent="0.2">
      <c r="A3060" s="13">
        <f>VLOOKUP($B3060,References_1!$F$2:$G$19,2,)</f>
        <v>4</v>
      </c>
      <c r="B3060" s="13">
        <v>6127935</v>
      </c>
      <c r="C3060" s="13">
        <f>VLOOKUP($B3060,References_1!$F$2:$H$19,3,)</f>
        <v>3</v>
      </c>
      <c r="D3060" s="136">
        <v>42432</v>
      </c>
      <c r="E3060" s="13" t="s">
        <v>1031</v>
      </c>
      <c r="F3060" s="13">
        <v>23</v>
      </c>
      <c r="G3060" s="13" t="s">
        <v>812</v>
      </c>
      <c r="H3060" s="13">
        <v>1534</v>
      </c>
      <c r="I3060" s="13">
        <v>0.02</v>
      </c>
      <c r="J3060" s="137" t="s">
        <v>1169</v>
      </c>
      <c r="K3060" s="138">
        <v>0.02</v>
      </c>
      <c r="L3060" s="13" t="s">
        <v>135</v>
      </c>
      <c r="M3060" s="13" t="str">
        <f>VLOOKUP($H3060,References_1!$C$2:$D$827,2,)</f>
        <v>GP4</v>
      </c>
      <c r="N3060" s="13" t="e">
        <f>VLOOKUP($H3060,References_2!$D$2:'References_2'!$AQ$186,39,)</f>
        <v>#N/A</v>
      </c>
      <c r="O3060" s="13" t="str">
        <f>LEFT(L3060,2)</f>
        <v>µg</v>
      </c>
      <c r="P3060" s="139">
        <f>IF($O3060="mg",VLOOKUP($C3060,References_1!$H$2:$I$19,2,)*$K3060*0.0864,IF($O3060="µg",VLOOKUP($C3060,References_1!$H$2:$I$19,2,)*$K3060*86.4,""))</f>
        <v>3.7151999999999998</v>
      </c>
      <c r="Q3060" s="138" t="str">
        <f>IF($O3060="mg","kg/j",IF($O3060="µg","mg/j",""))</f>
        <v>mg/j</v>
      </c>
    </row>
    <row r="3061" spans="1:17" x14ac:dyDescent="0.2">
      <c r="A3061" s="13">
        <f>VLOOKUP($B3061,References_1!$F$2:$G$19,2,)</f>
        <v>18</v>
      </c>
      <c r="B3061" s="13">
        <v>6127970</v>
      </c>
      <c r="C3061" s="13">
        <f>VLOOKUP($B3061,References_1!$F$2:$H$19,3,)</f>
        <v>9.5</v>
      </c>
      <c r="D3061" s="136">
        <v>42432</v>
      </c>
      <c r="E3061" s="13" t="s">
        <v>1113</v>
      </c>
      <c r="F3061" s="13">
        <v>23</v>
      </c>
      <c r="G3061" s="13" t="s">
        <v>812</v>
      </c>
      <c r="H3061" s="13">
        <v>1534</v>
      </c>
      <c r="I3061" s="13">
        <v>0.02</v>
      </c>
      <c r="J3061" s="137" t="s">
        <v>1169</v>
      </c>
      <c r="K3061" s="138">
        <v>0.02</v>
      </c>
      <c r="L3061" s="13" t="s">
        <v>135</v>
      </c>
      <c r="M3061" s="13" t="str">
        <f>VLOOKUP($H3061,References_1!$C$2:$D$827,2,)</f>
        <v>GP4</v>
      </c>
      <c r="N3061" s="13" t="e">
        <f>VLOOKUP($H3061,References_2!$D$2:'References_2'!$AQ$186,39,)</f>
        <v>#N/A</v>
      </c>
      <c r="O3061" s="13" t="str">
        <f>LEFT(L3061,2)</f>
        <v>µg</v>
      </c>
      <c r="P3061" s="139">
        <f>IF($O3061="mg",VLOOKUP($C3061,References_1!$H$2:$I$19,2,)*$K3061*0.0864,IF($O3061="µg",VLOOKUP($C3061,References_1!$H$2:$I$19,2,)*$K3061*86.4,""))</f>
        <v>51.477120000000006</v>
      </c>
      <c r="Q3061" s="138" t="str">
        <f>IF($O3061="mg","kg/j",IF($O3061="µg","mg/j",""))</f>
        <v>mg/j</v>
      </c>
    </row>
    <row r="3062" spans="1:17" x14ac:dyDescent="0.2">
      <c r="A3062" s="13">
        <f>VLOOKUP($B3062,References_1!$F$2:$G$19,2,)</f>
        <v>14</v>
      </c>
      <c r="B3062" s="13">
        <v>6127985</v>
      </c>
      <c r="C3062" s="13">
        <f>VLOOKUP($B3062,References_1!$F$2:$H$19,3,)</f>
        <v>11</v>
      </c>
      <c r="D3062" s="136">
        <v>42432</v>
      </c>
      <c r="E3062" s="13" t="s">
        <v>1072</v>
      </c>
      <c r="F3062" s="13">
        <v>23</v>
      </c>
      <c r="G3062" s="13" t="s">
        <v>812</v>
      </c>
      <c r="H3062" s="13">
        <v>1534</v>
      </c>
      <c r="I3062" s="13">
        <v>0.02</v>
      </c>
      <c r="J3062" s="137" t="s">
        <v>1169</v>
      </c>
      <c r="K3062" s="138">
        <v>0.02</v>
      </c>
      <c r="L3062" s="13" t="s">
        <v>135</v>
      </c>
      <c r="M3062" s="13" t="str">
        <f>VLOOKUP($H3062,References_1!$C$2:$D$827,2,)</f>
        <v>GP4</v>
      </c>
      <c r="N3062" s="13" t="e">
        <f>VLOOKUP($H3062,References_2!$D$2:'References_2'!$AQ$186,39,)</f>
        <v>#N/A</v>
      </c>
      <c r="O3062" s="13" t="str">
        <f>LEFT(L3062,2)</f>
        <v>µg</v>
      </c>
      <c r="P3062" s="139">
        <f>IF($O3062="mg",VLOOKUP($C3062,References_1!$H$2:$I$19,2,)*$K3062*0.0864,IF($O3062="µg",VLOOKUP($C3062,References_1!$H$2:$I$19,2,)*$K3062*86.4,""))</f>
        <v>356.07168000000001</v>
      </c>
      <c r="Q3062" s="138" t="str">
        <f>IF($O3062="mg","kg/j",IF($O3062="µg","mg/j",""))</f>
        <v>mg/j</v>
      </c>
    </row>
    <row r="3063" spans="1:17" x14ac:dyDescent="0.2">
      <c r="A3063" s="13">
        <f>VLOOKUP($B3063,References_1!$F$2:$G$19,2,)</f>
        <v>11</v>
      </c>
      <c r="B3063" s="13" t="s">
        <v>118</v>
      </c>
      <c r="C3063" s="13">
        <f>VLOOKUP($B3063,References_1!$F$2:$H$19,3,)</f>
        <v>13</v>
      </c>
      <c r="D3063" s="136">
        <v>42432</v>
      </c>
      <c r="E3063" s="13" t="s">
        <v>119</v>
      </c>
      <c r="F3063" s="13">
        <v>23</v>
      </c>
      <c r="G3063" s="13" t="s">
        <v>812</v>
      </c>
      <c r="H3063" s="13">
        <v>1534</v>
      </c>
      <c r="I3063" s="13">
        <v>0.02</v>
      </c>
      <c r="J3063" s="137" t="s">
        <v>1169</v>
      </c>
      <c r="K3063" s="138">
        <v>0.02</v>
      </c>
      <c r="L3063" s="13" t="s">
        <v>135</v>
      </c>
      <c r="M3063" s="13" t="str">
        <f>VLOOKUP($H3063,References_1!$C$2:$D$827,2,)</f>
        <v>GP4</v>
      </c>
      <c r="N3063" s="13" t="e">
        <f>VLOOKUP($H3063,References_2!$D$2:'References_2'!$AQ$186,39,)</f>
        <v>#N/A</v>
      </c>
      <c r="O3063" s="13" t="str">
        <f>LEFT(L3063,2)</f>
        <v>µg</v>
      </c>
      <c r="P3063" s="139">
        <f>IF($O3063="mg",VLOOKUP($C3063,References_1!$H$2:$I$19,2,)*$K3063*0.0864,IF($O3063="µg",VLOOKUP($C3063,References_1!$H$2:$I$19,2,)*$K3063*86.4,""))</f>
        <v>27.436800000000005</v>
      </c>
      <c r="Q3063" s="138" t="str">
        <f>IF($O3063="mg","kg/j",IF($O3063="µg","mg/j",""))</f>
        <v>mg/j</v>
      </c>
    </row>
    <row r="3064" spans="1:17" x14ac:dyDescent="0.2">
      <c r="A3064" s="13">
        <f>VLOOKUP($B3064,References_1!$F$2:$G$19,2,)</f>
        <v>12</v>
      </c>
      <c r="B3064" s="13">
        <v>6127975</v>
      </c>
      <c r="C3064" s="13">
        <f>VLOOKUP($B3064,References_1!$F$2:$H$19,3,)</f>
        <v>14</v>
      </c>
      <c r="D3064" s="136">
        <v>42432</v>
      </c>
      <c r="E3064" s="13" t="s">
        <v>991</v>
      </c>
      <c r="F3064" s="13">
        <v>23</v>
      </c>
      <c r="G3064" s="13" t="s">
        <v>812</v>
      </c>
      <c r="H3064" s="13">
        <v>1534</v>
      </c>
      <c r="I3064" s="13">
        <v>0.02</v>
      </c>
      <c r="J3064" s="137" t="s">
        <v>1169</v>
      </c>
      <c r="K3064" s="138">
        <v>0.02</v>
      </c>
      <c r="L3064" s="13" t="s">
        <v>135</v>
      </c>
      <c r="M3064" s="13" t="str">
        <f>VLOOKUP($H3064,References_1!$C$2:$D$827,2,)</f>
        <v>GP4</v>
      </c>
      <c r="N3064" s="13" t="e">
        <f>VLOOKUP($H3064,References_2!$D$2:'References_2'!$AQ$186,39,)</f>
        <v>#N/A</v>
      </c>
      <c r="O3064" s="13" t="str">
        <f>LEFT(L3064,2)</f>
        <v>µg</v>
      </c>
      <c r="P3064" s="139">
        <f>IF($O3064="mg",VLOOKUP($C3064,References_1!$H$2:$I$19,2,)*$K3064*0.0864,IF($O3064="µg",VLOOKUP($C3064,References_1!$H$2:$I$19,2,)*$K3064*86.4,""))</f>
        <v>95.472000000000008</v>
      </c>
      <c r="Q3064" s="138" t="str">
        <f>IF($O3064="mg","kg/j",IF($O3064="µg","mg/j",""))</f>
        <v>mg/j</v>
      </c>
    </row>
    <row r="3065" spans="1:17" x14ac:dyDescent="0.2">
      <c r="A3065" s="13">
        <f>VLOOKUP($B3065,References_1!$F$2:$G$19,2,)</f>
        <v>4</v>
      </c>
      <c r="B3065" s="13">
        <v>6127935</v>
      </c>
      <c r="C3065" s="13">
        <f>VLOOKUP($B3065,References_1!$F$2:$H$19,3,)</f>
        <v>3</v>
      </c>
      <c r="D3065" s="136">
        <v>42432</v>
      </c>
      <c r="E3065" s="13" t="s">
        <v>1031</v>
      </c>
      <c r="F3065" s="13">
        <v>23</v>
      </c>
      <c r="G3065" s="13" t="s">
        <v>813</v>
      </c>
      <c r="H3065" s="13">
        <v>1257</v>
      </c>
      <c r="I3065" s="13">
        <v>0.02</v>
      </c>
      <c r="J3065" s="137" t="s">
        <v>1169</v>
      </c>
      <c r="K3065" s="138">
        <v>0.02</v>
      </c>
      <c r="L3065" s="13" t="s">
        <v>135</v>
      </c>
      <c r="M3065" s="13" t="str">
        <f>VLOOKUP($H3065,References_1!$C$2:$D$827,2,)</f>
        <v>GP4</v>
      </c>
      <c r="N3065" s="13" t="e">
        <f>VLOOKUP($H3065,References_2!$D$2:'References_2'!$AQ$186,39,)</f>
        <v>#N/A</v>
      </c>
      <c r="O3065" s="13" t="str">
        <f>LEFT(L3065,2)</f>
        <v>µg</v>
      </c>
      <c r="P3065" s="139">
        <f>IF($O3065="mg",VLOOKUP($C3065,References_1!$H$2:$I$19,2,)*$K3065*0.0864,IF($O3065="µg",VLOOKUP($C3065,References_1!$H$2:$I$19,2,)*$K3065*86.4,""))</f>
        <v>3.7151999999999998</v>
      </c>
      <c r="Q3065" s="138" t="str">
        <f>IF($O3065="mg","kg/j",IF($O3065="µg","mg/j",""))</f>
        <v>mg/j</v>
      </c>
    </row>
    <row r="3066" spans="1:17" x14ac:dyDescent="0.2">
      <c r="A3066" s="13">
        <f>VLOOKUP($B3066,References_1!$F$2:$G$19,2,)</f>
        <v>18</v>
      </c>
      <c r="B3066" s="13">
        <v>6127970</v>
      </c>
      <c r="C3066" s="13">
        <f>VLOOKUP($B3066,References_1!$F$2:$H$19,3,)</f>
        <v>9.5</v>
      </c>
      <c r="D3066" s="136">
        <v>42432</v>
      </c>
      <c r="E3066" s="13" t="s">
        <v>1113</v>
      </c>
      <c r="F3066" s="13">
        <v>23</v>
      </c>
      <c r="G3066" s="13" t="s">
        <v>813</v>
      </c>
      <c r="H3066" s="13">
        <v>1257</v>
      </c>
      <c r="I3066" s="13">
        <v>0.02</v>
      </c>
      <c r="J3066" s="137" t="s">
        <v>1169</v>
      </c>
      <c r="K3066" s="138">
        <v>0.02</v>
      </c>
      <c r="L3066" s="13" t="s">
        <v>135</v>
      </c>
      <c r="M3066" s="13" t="str">
        <f>VLOOKUP($H3066,References_1!$C$2:$D$827,2,)</f>
        <v>GP4</v>
      </c>
      <c r="N3066" s="13" t="e">
        <f>VLOOKUP($H3066,References_2!$D$2:'References_2'!$AQ$186,39,)</f>
        <v>#N/A</v>
      </c>
      <c r="O3066" s="13" t="str">
        <f>LEFT(L3066,2)</f>
        <v>µg</v>
      </c>
      <c r="P3066" s="139">
        <f>IF($O3066="mg",VLOOKUP($C3066,References_1!$H$2:$I$19,2,)*$K3066*0.0864,IF($O3066="µg",VLOOKUP($C3066,References_1!$H$2:$I$19,2,)*$K3066*86.4,""))</f>
        <v>51.477120000000006</v>
      </c>
      <c r="Q3066" s="138" t="str">
        <f>IF($O3066="mg","kg/j",IF($O3066="µg","mg/j",""))</f>
        <v>mg/j</v>
      </c>
    </row>
    <row r="3067" spans="1:17" x14ac:dyDescent="0.2">
      <c r="A3067" s="13">
        <f>VLOOKUP($B3067,References_1!$F$2:$G$19,2,)</f>
        <v>14</v>
      </c>
      <c r="B3067" s="13">
        <v>6127985</v>
      </c>
      <c r="C3067" s="13">
        <f>VLOOKUP($B3067,References_1!$F$2:$H$19,3,)</f>
        <v>11</v>
      </c>
      <c r="D3067" s="136">
        <v>42432</v>
      </c>
      <c r="E3067" s="13" t="s">
        <v>1072</v>
      </c>
      <c r="F3067" s="13">
        <v>23</v>
      </c>
      <c r="G3067" s="13" t="s">
        <v>813</v>
      </c>
      <c r="H3067" s="13">
        <v>1257</v>
      </c>
      <c r="I3067" s="13">
        <v>0.02</v>
      </c>
      <c r="J3067" s="137" t="s">
        <v>1169</v>
      </c>
      <c r="K3067" s="138">
        <v>0.02</v>
      </c>
      <c r="L3067" s="13" t="s">
        <v>135</v>
      </c>
      <c r="M3067" s="13" t="str">
        <f>VLOOKUP($H3067,References_1!$C$2:$D$827,2,)</f>
        <v>GP4</v>
      </c>
      <c r="N3067" s="13" t="e">
        <f>VLOOKUP($H3067,References_2!$D$2:'References_2'!$AQ$186,39,)</f>
        <v>#N/A</v>
      </c>
      <c r="O3067" s="13" t="str">
        <f>LEFT(L3067,2)</f>
        <v>µg</v>
      </c>
      <c r="P3067" s="139">
        <f>IF($O3067="mg",VLOOKUP($C3067,References_1!$H$2:$I$19,2,)*$K3067*0.0864,IF($O3067="µg",VLOOKUP($C3067,References_1!$H$2:$I$19,2,)*$K3067*86.4,""))</f>
        <v>356.07168000000001</v>
      </c>
      <c r="Q3067" s="138" t="str">
        <f>IF($O3067="mg","kg/j",IF($O3067="µg","mg/j",""))</f>
        <v>mg/j</v>
      </c>
    </row>
    <row r="3068" spans="1:17" x14ac:dyDescent="0.2">
      <c r="A3068" s="13">
        <f>VLOOKUP($B3068,References_1!$F$2:$G$19,2,)</f>
        <v>11</v>
      </c>
      <c r="B3068" s="13" t="s">
        <v>118</v>
      </c>
      <c r="C3068" s="13">
        <f>VLOOKUP($B3068,References_1!$F$2:$H$19,3,)</f>
        <v>13</v>
      </c>
      <c r="D3068" s="136">
        <v>42432</v>
      </c>
      <c r="E3068" s="13" t="s">
        <v>119</v>
      </c>
      <c r="F3068" s="13">
        <v>23</v>
      </c>
      <c r="G3068" s="13" t="s">
        <v>813</v>
      </c>
      <c r="H3068" s="13">
        <v>1257</v>
      </c>
      <c r="I3068" s="13">
        <v>0.02</v>
      </c>
      <c r="J3068" s="137" t="s">
        <v>1169</v>
      </c>
      <c r="K3068" s="138">
        <v>0.02</v>
      </c>
      <c r="L3068" s="13" t="s">
        <v>135</v>
      </c>
      <c r="M3068" s="13" t="str">
        <f>VLOOKUP($H3068,References_1!$C$2:$D$827,2,)</f>
        <v>GP4</v>
      </c>
      <c r="N3068" s="13" t="e">
        <f>VLOOKUP($H3068,References_2!$D$2:'References_2'!$AQ$186,39,)</f>
        <v>#N/A</v>
      </c>
      <c r="O3068" s="13" t="str">
        <f>LEFT(L3068,2)</f>
        <v>µg</v>
      </c>
      <c r="P3068" s="139">
        <f>IF($O3068="mg",VLOOKUP($C3068,References_1!$H$2:$I$19,2,)*$K3068*0.0864,IF($O3068="µg",VLOOKUP($C3068,References_1!$H$2:$I$19,2,)*$K3068*86.4,""))</f>
        <v>27.436800000000005</v>
      </c>
      <c r="Q3068" s="138" t="str">
        <f>IF($O3068="mg","kg/j",IF($O3068="µg","mg/j",""))</f>
        <v>mg/j</v>
      </c>
    </row>
    <row r="3069" spans="1:17" x14ac:dyDescent="0.2">
      <c r="A3069" s="13">
        <f>VLOOKUP($B3069,References_1!$F$2:$G$19,2,)</f>
        <v>12</v>
      </c>
      <c r="B3069" s="13">
        <v>6127975</v>
      </c>
      <c r="C3069" s="13">
        <f>VLOOKUP($B3069,References_1!$F$2:$H$19,3,)</f>
        <v>14</v>
      </c>
      <c r="D3069" s="136">
        <v>42432</v>
      </c>
      <c r="E3069" s="13" t="s">
        <v>991</v>
      </c>
      <c r="F3069" s="13">
        <v>23</v>
      </c>
      <c r="G3069" s="13" t="s">
        <v>813</v>
      </c>
      <c r="H3069" s="13">
        <v>1257</v>
      </c>
      <c r="I3069" s="13">
        <v>0.02</v>
      </c>
      <c r="J3069" s="137" t="s">
        <v>1169</v>
      </c>
      <c r="K3069" s="138">
        <v>0.02</v>
      </c>
      <c r="L3069" s="13" t="s">
        <v>135</v>
      </c>
      <c r="M3069" s="13" t="str">
        <f>VLOOKUP($H3069,References_1!$C$2:$D$827,2,)</f>
        <v>GP4</v>
      </c>
      <c r="N3069" s="13" t="e">
        <f>VLOOKUP($H3069,References_2!$D$2:'References_2'!$AQ$186,39,)</f>
        <v>#N/A</v>
      </c>
      <c r="O3069" s="13" t="str">
        <f>LEFT(L3069,2)</f>
        <v>µg</v>
      </c>
      <c r="P3069" s="139">
        <f>IF($O3069="mg",VLOOKUP($C3069,References_1!$H$2:$I$19,2,)*$K3069*0.0864,IF($O3069="µg",VLOOKUP($C3069,References_1!$H$2:$I$19,2,)*$K3069*86.4,""))</f>
        <v>95.472000000000008</v>
      </c>
      <c r="Q3069" s="138" t="str">
        <f>IF($O3069="mg","kg/j",IF($O3069="µg","mg/j",""))</f>
        <v>mg/j</v>
      </c>
    </row>
    <row r="3070" spans="1:17" x14ac:dyDescent="0.2">
      <c r="A3070" s="13">
        <f>VLOOKUP($B3070,References_1!$F$2:$G$19,2,)</f>
        <v>4</v>
      </c>
      <c r="B3070" s="13">
        <v>6127935</v>
      </c>
      <c r="C3070" s="13">
        <f>VLOOKUP($B3070,References_1!$F$2:$H$19,3,)</f>
        <v>3</v>
      </c>
      <c r="D3070" s="136">
        <v>42432</v>
      </c>
      <c r="E3070" s="13" t="s">
        <v>1031</v>
      </c>
      <c r="F3070" s="13">
        <v>23</v>
      </c>
      <c r="G3070" s="13" t="s">
        <v>814</v>
      </c>
      <c r="H3070" s="13">
        <v>1535</v>
      </c>
      <c r="I3070" s="13">
        <v>0.02</v>
      </c>
      <c r="J3070" s="137" t="s">
        <v>1169</v>
      </c>
      <c r="K3070" s="138">
        <v>0.02</v>
      </c>
      <c r="L3070" s="13" t="s">
        <v>135</v>
      </c>
      <c r="M3070" s="13" t="str">
        <f>VLOOKUP($H3070,References_1!$C$2:$D$827,2,)</f>
        <v>GP4</v>
      </c>
      <c r="N3070" s="13" t="e">
        <f>VLOOKUP($H3070,References_2!$D$2:'References_2'!$AQ$186,39,)</f>
        <v>#N/A</v>
      </c>
      <c r="O3070" s="13" t="str">
        <f>LEFT(L3070,2)</f>
        <v>µg</v>
      </c>
      <c r="P3070" s="139">
        <f>IF($O3070="mg",VLOOKUP($C3070,References_1!$H$2:$I$19,2,)*$K3070*0.0864,IF($O3070="µg",VLOOKUP($C3070,References_1!$H$2:$I$19,2,)*$K3070*86.4,""))</f>
        <v>3.7151999999999998</v>
      </c>
      <c r="Q3070" s="138" t="str">
        <f>IF($O3070="mg","kg/j",IF($O3070="µg","mg/j",""))</f>
        <v>mg/j</v>
      </c>
    </row>
    <row r="3071" spans="1:17" x14ac:dyDescent="0.2">
      <c r="A3071" s="13">
        <f>VLOOKUP($B3071,References_1!$F$2:$G$19,2,)</f>
        <v>18</v>
      </c>
      <c r="B3071" s="13">
        <v>6127970</v>
      </c>
      <c r="C3071" s="13">
        <f>VLOOKUP($B3071,References_1!$F$2:$H$19,3,)</f>
        <v>9.5</v>
      </c>
      <c r="D3071" s="136">
        <v>42432</v>
      </c>
      <c r="E3071" s="13" t="s">
        <v>1113</v>
      </c>
      <c r="F3071" s="13">
        <v>23</v>
      </c>
      <c r="G3071" s="13" t="s">
        <v>814</v>
      </c>
      <c r="H3071" s="13">
        <v>1535</v>
      </c>
      <c r="I3071" s="13">
        <v>0.02</v>
      </c>
      <c r="J3071" s="137" t="s">
        <v>1169</v>
      </c>
      <c r="K3071" s="138">
        <v>0.02</v>
      </c>
      <c r="L3071" s="13" t="s">
        <v>135</v>
      </c>
      <c r="M3071" s="13" t="str">
        <f>VLOOKUP($H3071,References_1!$C$2:$D$827,2,)</f>
        <v>GP4</v>
      </c>
      <c r="N3071" s="13" t="e">
        <f>VLOOKUP($H3071,References_2!$D$2:'References_2'!$AQ$186,39,)</f>
        <v>#N/A</v>
      </c>
      <c r="O3071" s="13" t="str">
        <f>LEFT(L3071,2)</f>
        <v>µg</v>
      </c>
      <c r="P3071" s="139">
        <f>IF($O3071="mg",VLOOKUP($C3071,References_1!$H$2:$I$19,2,)*$K3071*0.0864,IF($O3071="µg",VLOOKUP($C3071,References_1!$H$2:$I$19,2,)*$K3071*86.4,""))</f>
        <v>51.477120000000006</v>
      </c>
      <c r="Q3071" s="138" t="str">
        <f>IF($O3071="mg","kg/j",IF($O3071="µg","mg/j",""))</f>
        <v>mg/j</v>
      </c>
    </row>
    <row r="3072" spans="1:17" x14ac:dyDescent="0.2">
      <c r="A3072" s="13">
        <f>VLOOKUP($B3072,References_1!$F$2:$G$19,2,)</f>
        <v>14</v>
      </c>
      <c r="B3072" s="13">
        <v>6127985</v>
      </c>
      <c r="C3072" s="13">
        <f>VLOOKUP($B3072,References_1!$F$2:$H$19,3,)</f>
        <v>11</v>
      </c>
      <c r="D3072" s="136">
        <v>42432</v>
      </c>
      <c r="E3072" s="13" t="s">
        <v>1072</v>
      </c>
      <c r="F3072" s="13">
        <v>23</v>
      </c>
      <c r="G3072" s="13" t="s">
        <v>814</v>
      </c>
      <c r="H3072" s="13">
        <v>1535</v>
      </c>
      <c r="I3072" s="13">
        <v>0.02</v>
      </c>
      <c r="J3072" s="137" t="s">
        <v>1169</v>
      </c>
      <c r="K3072" s="138">
        <v>0.02</v>
      </c>
      <c r="L3072" s="13" t="s">
        <v>135</v>
      </c>
      <c r="M3072" s="13" t="str">
        <f>VLOOKUP($H3072,References_1!$C$2:$D$827,2,)</f>
        <v>GP4</v>
      </c>
      <c r="N3072" s="13" t="e">
        <f>VLOOKUP($H3072,References_2!$D$2:'References_2'!$AQ$186,39,)</f>
        <v>#N/A</v>
      </c>
      <c r="O3072" s="13" t="str">
        <f>LEFT(L3072,2)</f>
        <v>µg</v>
      </c>
      <c r="P3072" s="139">
        <f>IF($O3072="mg",VLOOKUP($C3072,References_1!$H$2:$I$19,2,)*$K3072*0.0864,IF($O3072="µg",VLOOKUP($C3072,References_1!$H$2:$I$19,2,)*$K3072*86.4,""))</f>
        <v>356.07168000000001</v>
      </c>
      <c r="Q3072" s="138" t="str">
        <f>IF($O3072="mg","kg/j",IF($O3072="µg","mg/j",""))</f>
        <v>mg/j</v>
      </c>
    </row>
    <row r="3073" spans="1:17" x14ac:dyDescent="0.2">
      <c r="A3073" s="13">
        <f>VLOOKUP($B3073,References_1!$F$2:$G$19,2,)</f>
        <v>11</v>
      </c>
      <c r="B3073" s="13" t="s">
        <v>118</v>
      </c>
      <c r="C3073" s="13">
        <f>VLOOKUP($B3073,References_1!$F$2:$H$19,3,)</f>
        <v>13</v>
      </c>
      <c r="D3073" s="136">
        <v>42432</v>
      </c>
      <c r="E3073" s="13" t="s">
        <v>119</v>
      </c>
      <c r="F3073" s="13">
        <v>23</v>
      </c>
      <c r="G3073" s="13" t="s">
        <v>814</v>
      </c>
      <c r="H3073" s="13">
        <v>1535</v>
      </c>
      <c r="I3073" s="13">
        <v>0.02</v>
      </c>
      <c r="J3073" s="137" t="s">
        <v>1169</v>
      </c>
      <c r="K3073" s="138">
        <v>0.02</v>
      </c>
      <c r="L3073" s="13" t="s">
        <v>135</v>
      </c>
      <c r="M3073" s="13" t="str">
        <f>VLOOKUP($H3073,References_1!$C$2:$D$827,2,)</f>
        <v>GP4</v>
      </c>
      <c r="N3073" s="13" t="e">
        <f>VLOOKUP($H3073,References_2!$D$2:'References_2'!$AQ$186,39,)</f>
        <v>#N/A</v>
      </c>
      <c r="O3073" s="13" t="str">
        <f>LEFT(L3073,2)</f>
        <v>µg</v>
      </c>
      <c r="P3073" s="139">
        <f>IF($O3073="mg",VLOOKUP($C3073,References_1!$H$2:$I$19,2,)*$K3073*0.0864,IF($O3073="µg",VLOOKUP($C3073,References_1!$H$2:$I$19,2,)*$K3073*86.4,""))</f>
        <v>27.436800000000005</v>
      </c>
      <c r="Q3073" s="138" t="str">
        <f>IF($O3073="mg","kg/j",IF($O3073="µg","mg/j",""))</f>
        <v>mg/j</v>
      </c>
    </row>
    <row r="3074" spans="1:17" x14ac:dyDescent="0.2">
      <c r="A3074" s="13">
        <f>VLOOKUP($B3074,References_1!$F$2:$G$19,2,)</f>
        <v>12</v>
      </c>
      <c r="B3074" s="13">
        <v>6127975</v>
      </c>
      <c r="C3074" s="13">
        <f>VLOOKUP($B3074,References_1!$F$2:$H$19,3,)</f>
        <v>14</v>
      </c>
      <c r="D3074" s="136">
        <v>42432</v>
      </c>
      <c r="E3074" s="13" t="s">
        <v>991</v>
      </c>
      <c r="F3074" s="13">
        <v>23</v>
      </c>
      <c r="G3074" s="13" t="s">
        <v>814</v>
      </c>
      <c r="H3074" s="13">
        <v>1535</v>
      </c>
      <c r="I3074" s="13">
        <v>0.02</v>
      </c>
      <c r="J3074" s="137" t="s">
        <v>1169</v>
      </c>
      <c r="K3074" s="138">
        <v>0.02</v>
      </c>
      <c r="L3074" s="13" t="s">
        <v>135</v>
      </c>
      <c r="M3074" s="13" t="str">
        <f>VLOOKUP($H3074,References_1!$C$2:$D$827,2,)</f>
        <v>GP4</v>
      </c>
      <c r="N3074" s="13" t="e">
        <f>VLOOKUP($H3074,References_2!$D$2:'References_2'!$AQ$186,39,)</f>
        <v>#N/A</v>
      </c>
      <c r="O3074" s="13" t="str">
        <f>LEFT(L3074,2)</f>
        <v>µg</v>
      </c>
      <c r="P3074" s="139">
        <f>IF($O3074="mg",VLOOKUP($C3074,References_1!$H$2:$I$19,2,)*$K3074*0.0864,IF($O3074="µg",VLOOKUP($C3074,References_1!$H$2:$I$19,2,)*$K3074*86.4,""))</f>
        <v>95.472000000000008</v>
      </c>
      <c r="Q3074" s="138" t="str">
        <f>IF($O3074="mg","kg/j",IF($O3074="µg","mg/j",""))</f>
        <v>mg/j</v>
      </c>
    </row>
    <row r="3075" spans="1:17" x14ac:dyDescent="0.2">
      <c r="A3075" s="13">
        <f>VLOOKUP($B3075,References_1!$F$2:$G$19,2,)</f>
        <v>4</v>
      </c>
      <c r="B3075" s="13">
        <v>6127935</v>
      </c>
      <c r="C3075" s="13">
        <f>VLOOKUP($B3075,References_1!$F$2:$H$19,3,)</f>
        <v>3</v>
      </c>
      <c r="D3075" s="136">
        <v>42432</v>
      </c>
      <c r="E3075" s="13" t="s">
        <v>1031</v>
      </c>
      <c r="F3075" s="13">
        <v>23</v>
      </c>
      <c r="G3075" s="13" t="s">
        <v>815</v>
      </c>
      <c r="H3075" s="13">
        <v>5602</v>
      </c>
      <c r="I3075" s="13">
        <v>0.02</v>
      </c>
      <c r="J3075" s="137" t="s">
        <v>1169</v>
      </c>
      <c r="K3075" s="138">
        <v>0.02</v>
      </c>
      <c r="L3075" s="13" t="s">
        <v>135</v>
      </c>
      <c r="M3075" s="13" t="str">
        <f>VLOOKUP($H3075,References_1!$C$2:$D$827,2,)</f>
        <v>GP4</v>
      </c>
      <c r="N3075" s="13" t="e">
        <f>VLOOKUP($H3075,References_2!$D$2:'References_2'!$AQ$186,39,)</f>
        <v>#N/A</v>
      </c>
      <c r="O3075" s="13" t="str">
        <f>LEFT(L3075,2)</f>
        <v>µg</v>
      </c>
      <c r="P3075" s="139">
        <f>IF($O3075="mg",VLOOKUP($C3075,References_1!$H$2:$I$19,2,)*$K3075*0.0864,IF($O3075="µg",VLOOKUP($C3075,References_1!$H$2:$I$19,2,)*$K3075*86.4,""))</f>
        <v>3.7151999999999998</v>
      </c>
      <c r="Q3075" s="138" t="str">
        <f>IF($O3075="mg","kg/j",IF($O3075="µg","mg/j",""))</f>
        <v>mg/j</v>
      </c>
    </row>
    <row r="3076" spans="1:17" x14ac:dyDescent="0.2">
      <c r="A3076" s="13">
        <f>VLOOKUP($B3076,References_1!$F$2:$G$19,2,)</f>
        <v>18</v>
      </c>
      <c r="B3076" s="13">
        <v>6127970</v>
      </c>
      <c r="C3076" s="13">
        <f>VLOOKUP($B3076,References_1!$F$2:$H$19,3,)</f>
        <v>9.5</v>
      </c>
      <c r="D3076" s="136">
        <v>42432</v>
      </c>
      <c r="E3076" s="13" t="s">
        <v>1113</v>
      </c>
      <c r="F3076" s="13">
        <v>23</v>
      </c>
      <c r="G3076" s="13" t="s">
        <v>815</v>
      </c>
      <c r="H3076" s="13">
        <v>5602</v>
      </c>
      <c r="I3076" s="13">
        <v>0.02</v>
      </c>
      <c r="J3076" s="137" t="s">
        <v>1169</v>
      </c>
      <c r="K3076" s="138">
        <v>0.02</v>
      </c>
      <c r="L3076" s="13" t="s">
        <v>135</v>
      </c>
      <c r="M3076" s="13" t="str">
        <f>VLOOKUP($H3076,References_1!$C$2:$D$827,2,)</f>
        <v>GP4</v>
      </c>
      <c r="N3076" s="13" t="e">
        <f>VLOOKUP($H3076,References_2!$D$2:'References_2'!$AQ$186,39,)</f>
        <v>#N/A</v>
      </c>
      <c r="O3076" s="13" t="str">
        <f>LEFT(L3076,2)</f>
        <v>µg</v>
      </c>
      <c r="P3076" s="139">
        <f>IF($O3076="mg",VLOOKUP($C3076,References_1!$H$2:$I$19,2,)*$K3076*0.0864,IF($O3076="µg",VLOOKUP($C3076,References_1!$H$2:$I$19,2,)*$K3076*86.4,""))</f>
        <v>51.477120000000006</v>
      </c>
      <c r="Q3076" s="138" t="str">
        <f>IF($O3076="mg","kg/j",IF($O3076="µg","mg/j",""))</f>
        <v>mg/j</v>
      </c>
    </row>
    <row r="3077" spans="1:17" x14ac:dyDescent="0.2">
      <c r="A3077" s="13">
        <f>VLOOKUP($B3077,References_1!$F$2:$G$19,2,)</f>
        <v>14</v>
      </c>
      <c r="B3077" s="13">
        <v>6127985</v>
      </c>
      <c r="C3077" s="13">
        <f>VLOOKUP($B3077,References_1!$F$2:$H$19,3,)</f>
        <v>11</v>
      </c>
      <c r="D3077" s="136">
        <v>42432</v>
      </c>
      <c r="E3077" s="13" t="s">
        <v>1072</v>
      </c>
      <c r="F3077" s="13">
        <v>23</v>
      </c>
      <c r="G3077" s="13" t="s">
        <v>815</v>
      </c>
      <c r="H3077" s="13">
        <v>5602</v>
      </c>
      <c r="I3077" s="13">
        <v>0.02</v>
      </c>
      <c r="J3077" s="137" t="s">
        <v>1169</v>
      </c>
      <c r="K3077" s="138">
        <v>0.02</v>
      </c>
      <c r="L3077" s="13" t="s">
        <v>135</v>
      </c>
      <c r="M3077" s="13" t="str">
        <f>VLOOKUP($H3077,References_1!$C$2:$D$827,2,)</f>
        <v>GP4</v>
      </c>
      <c r="N3077" s="13" t="e">
        <f>VLOOKUP($H3077,References_2!$D$2:'References_2'!$AQ$186,39,)</f>
        <v>#N/A</v>
      </c>
      <c r="O3077" s="13" t="str">
        <f>LEFT(L3077,2)</f>
        <v>µg</v>
      </c>
      <c r="P3077" s="139">
        <f>IF($O3077="mg",VLOOKUP($C3077,References_1!$H$2:$I$19,2,)*$K3077*0.0864,IF($O3077="µg",VLOOKUP($C3077,References_1!$H$2:$I$19,2,)*$K3077*86.4,""))</f>
        <v>356.07168000000001</v>
      </c>
      <c r="Q3077" s="138" t="str">
        <f>IF($O3077="mg","kg/j",IF($O3077="µg","mg/j",""))</f>
        <v>mg/j</v>
      </c>
    </row>
    <row r="3078" spans="1:17" x14ac:dyDescent="0.2">
      <c r="A3078" s="13">
        <f>VLOOKUP($B3078,References_1!$F$2:$G$19,2,)</f>
        <v>11</v>
      </c>
      <c r="B3078" s="13" t="s">
        <v>118</v>
      </c>
      <c r="C3078" s="13">
        <f>VLOOKUP($B3078,References_1!$F$2:$H$19,3,)</f>
        <v>13</v>
      </c>
      <c r="D3078" s="136">
        <v>42432</v>
      </c>
      <c r="E3078" s="13" t="s">
        <v>119</v>
      </c>
      <c r="F3078" s="13">
        <v>23</v>
      </c>
      <c r="G3078" s="13" t="s">
        <v>815</v>
      </c>
      <c r="H3078" s="13">
        <v>5602</v>
      </c>
      <c r="I3078" s="13">
        <v>0.02</v>
      </c>
      <c r="J3078" s="137" t="s">
        <v>1169</v>
      </c>
      <c r="K3078" s="138">
        <v>0.02</v>
      </c>
      <c r="L3078" s="13" t="s">
        <v>135</v>
      </c>
      <c r="M3078" s="13" t="str">
        <f>VLOOKUP($H3078,References_1!$C$2:$D$827,2,)</f>
        <v>GP4</v>
      </c>
      <c r="N3078" s="13" t="e">
        <f>VLOOKUP($H3078,References_2!$D$2:'References_2'!$AQ$186,39,)</f>
        <v>#N/A</v>
      </c>
      <c r="O3078" s="13" t="str">
        <f>LEFT(L3078,2)</f>
        <v>µg</v>
      </c>
      <c r="P3078" s="139">
        <f>IF($O3078="mg",VLOOKUP($C3078,References_1!$H$2:$I$19,2,)*$K3078*0.0864,IF($O3078="µg",VLOOKUP($C3078,References_1!$H$2:$I$19,2,)*$K3078*86.4,""))</f>
        <v>27.436800000000005</v>
      </c>
      <c r="Q3078" s="138" t="str">
        <f>IF($O3078="mg","kg/j",IF($O3078="µg","mg/j",""))</f>
        <v>mg/j</v>
      </c>
    </row>
    <row r="3079" spans="1:17" x14ac:dyDescent="0.2">
      <c r="A3079" s="13">
        <f>VLOOKUP($B3079,References_1!$F$2:$G$19,2,)</f>
        <v>12</v>
      </c>
      <c r="B3079" s="13">
        <v>6127975</v>
      </c>
      <c r="C3079" s="13">
        <f>VLOOKUP($B3079,References_1!$F$2:$H$19,3,)</f>
        <v>14</v>
      </c>
      <c r="D3079" s="136">
        <v>42432</v>
      </c>
      <c r="E3079" s="13" t="s">
        <v>991</v>
      </c>
      <c r="F3079" s="13">
        <v>23</v>
      </c>
      <c r="G3079" s="13" t="s">
        <v>815</v>
      </c>
      <c r="H3079" s="13">
        <v>5602</v>
      </c>
      <c r="I3079" s="13">
        <v>0.02</v>
      </c>
      <c r="J3079" s="137" t="s">
        <v>1169</v>
      </c>
      <c r="K3079" s="138">
        <v>0.02</v>
      </c>
      <c r="L3079" s="13" t="s">
        <v>135</v>
      </c>
      <c r="M3079" s="13" t="str">
        <f>VLOOKUP($H3079,References_1!$C$2:$D$827,2,)</f>
        <v>GP4</v>
      </c>
      <c r="N3079" s="13" t="e">
        <f>VLOOKUP($H3079,References_2!$D$2:'References_2'!$AQ$186,39,)</f>
        <v>#N/A</v>
      </c>
      <c r="O3079" s="13" t="str">
        <f>LEFT(L3079,2)</f>
        <v>µg</v>
      </c>
      <c r="P3079" s="139">
        <f>IF($O3079="mg",VLOOKUP($C3079,References_1!$H$2:$I$19,2,)*$K3079*0.0864,IF($O3079="µg",VLOOKUP($C3079,References_1!$H$2:$I$19,2,)*$K3079*86.4,""))</f>
        <v>95.472000000000008</v>
      </c>
      <c r="Q3079" s="138" t="str">
        <f>IF($O3079="mg","kg/j",IF($O3079="µg","mg/j",""))</f>
        <v>mg/j</v>
      </c>
    </row>
    <row r="3080" spans="1:17" x14ac:dyDescent="0.2">
      <c r="A3080" s="13">
        <f>VLOOKUP($B3080,References_1!$F$2:$G$19,2,)</f>
        <v>4</v>
      </c>
      <c r="B3080" s="13">
        <v>6127935</v>
      </c>
      <c r="C3080" s="13">
        <f>VLOOKUP($B3080,References_1!$F$2:$H$19,3,)</f>
        <v>3</v>
      </c>
      <c r="D3080" s="136">
        <v>42432</v>
      </c>
      <c r="E3080" s="13" t="s">
        <v>1031</v>
      </c>
      <c r="F3080" s="13">
        <v>23</v>
      </c>
      <c r="G3080" s="13" t="s">
        <v>816</v>
      </c>
      <c r="H3080" s="13">
        <v>6214</v>
      </c>
      <c r="I3080" s="13">
        <v>0.5</v>
      </c>
      <c r="J3080" s="137" t="s">
        <v>1169</v>
      </c>
      <c r="K3080" s="138">
        <v>0.5</v>
      </c>
      <c r="L3080" s="13" t="s">
        <v>135</v>
      </c>
      <c r="M3080" s="13" t="str">
        <f>VLOOKUP($H3080,References_1!$C$2:$D$827,2,)</f>
        <v>GP4</v>
      </c>
      <c r="N3080" s="13" t="e">
        <f>VLOOKUP($H3080,References_2!$D$2:'References_2'!$AQ$186,39,)</f>
        <v>#N/A</v>
      </c>
      <c r="O3080" s="13" t="str">
        <f>LEFT(L3080,2)</f>
        <v>µg</v>
      </c>
      <c r="P3080" s="139">
        <f>IF($O3080="mg",VLOOKUP($C3080,References_1!$H$2:$I$19,2,)*$K3080*0.0864,IF($O3080="µg",VLOOKUP($C3080,References_1!$H$2:$I$19,2,)*$K3080*86.4,""))</f>
        <v>92.88</v>
      </c>
      <c r="Q3080" s="138" t="str">
        <f>IF($O3080="mg","kg/j",IF($O3080="µg","mg/j",""))</f>
        <v>mg/j</v>
      </c>
    </row>
    <row r="3081" spans="1:17" x14ac:dyDescent="0.2">
      <c r="A3081" s="13">
        <f>VLOOKUP($B3081,References_1!$F$2:$G$19,2,)</f>
        <v>18</v>
      </c>
      <c r="B3081" s="13">
        <v>6127970</v>
      </c>
      <c r="C3081" s="13">
        <f>VLOOKUP($B3081,References_1!$F$2:$H$19,3,)</f>
        <v>9.5</v>
      </c>
      <c r="D3081" s="136">
        <v>42432</v>
      </c>
      <c r="E3081" s="13" t="s">
        <v>1113</v>
      </c>
      <c r="F3081" s="13">
        <v>23</v>
      </c>
      <c r="G3081" s="13" t="s">
        <v>816</v>
      </c>
      <c r="H3081" s="13">
        <v>6214</v>
      </c>
      <c r="I3081" s="13">
        <v>0.5</v>
      </c>
      <c r="J3081" s="137" t="s">
        <v>1169</v>
      </c>
      <c r="K3081" s="138">
        <v>0.5</v>
      </c>
      <c r="L3081" s="13" t="s">
        <v>135</v>
      </c>
      <c r="M3081" s="13" t="str">
        <f>VLOOKUP($H3081,References_1!$C$2:$D$827,2,)</f>
        <v>GP4</v>
      </c>
      <c r="N3081" s="13" t="e">
        <f>VLOOKUP($H3081,References_2!$D$2:'References_2'!$AQ$186,39,)</f>
        <v>#N/A</v>
      </c>
      <c r="O3081" s="13" t="str">
        <f>LEFT(L3081,2)</f>
        <v>µg</v>
      </c>
      <c r="P3081" s="139">
        <f>IF($O3081="mg",VLOOKUP($C3081,References_1!$H$2:$I$19,2,)*$K3081*0.0864,IF($O3081="µg",VLOOKUP($C3081,References_1!$H$2:$I$19,2,)*$K3081*86.4,""))</f>
        <v>1286.9280000000001</v>
      </c>
      <c r="Q3081" s="138" t="str">
        <f>IF($O3081="mg","kg/j",IF($O3081="µg","mg/j",""))</f>
        <v>mg/j</v>
      </c>
    </row>
    <row r="3082" spans="1:17" x14ac:dyDescent="0.2">
      <c r="A3082" s="13">
        <f>VLOOKUP($B3082,References_1!$F$2:$G$19,2,)</f>
        <v>14</v>
      </c>
      <c r="B3082" s="13">
        <v>6127985</v>
      </c>
      <c r="C3082" s="13">
        <f>VLOOKUP($B3082,References_1!$F$2:$H$19,3,)</f>
        <v>11</v>
      </c>
      <c r="D3082" s="136">
        <v>42432</v>
      </c>
      <c r="E3082" s="13" t="s">
        <v>1072</v>
      </c>
      <c r="F3082" s="13">
        <v>23</v>
      </c>
      <c r="G3082" s="13" t="s">
        <v>816</v>
      </c>
      <c r="H3082" s="13">
        <v>6214</v>
      </c>
      <c r="I3082" s="13">
        <v>0.5</v>
      </c>
      <c r="J3082" s="137" t="s">
        <v>1169</v>
      </c>
      <c r="K3082" s="138">
        <v>0.5</v>
      </c>
      <c r="L3082" s="13" t="s">
        <v>135</v>
      </c>
      <c r="M3082" s="13" t="str">
        <f>VLOOKUP($H3082,References_1!$C$2:$D$827,2,)</f>
        <v>GP4</v>
      </c>
      <c r="N3082" s="13" t="e">
        <f>VLOOKUP($H3082,References_2!$D$2:'References_2'!$AQ$186,39,)</f>
        <v>#N/A</v>
      </c>
      <c r="O3082" s="13" t="str">
        <f>LEFT(L3082,2)</f>
        <v>µg</v>
      </c>
      <c r="P3082" s="139">
        <f>IF($O3082="mg",VLOOKUP($C3082,References_1!$H$2:$I$19,2,)*$K3082*0.0864,IF($O3082="µg",VLOOKUP($C3082,References_1!$H$2:$I$19,2,)*$K3082*86.4,""))</f>
        <v>8901.7920000000013</v>
      </c>
      <c r="Q3082" s="138" t="str">
        <f>IF($O3082="mg","kg/j",IF($O3082="µg","mg/j",""))</f>
        <v>mg/j</v>
      </c>
    </row>
    <row r="3083" spans="1:17" x14ac:dyDescent="0.2">
      <c r="A3083" s="13">
        <f>VLOOKUP($B3083,References_1!$F$2:$G$19,2,)</f>
        <v>11</v>
      </c>
      <c r="B3083" s="13" t="s">
        <v>118</v>
      </c>
      <c r="C3083" s="13">
        <f>VLOOKUP($B3083,References_1!$F$2:$H$19,3,)</f>
        <v>13</v>
      </c>
      <c r="D3083" s="136">
        <v>42432</v>
      </c>
      <c r="E3083" s="13" t="s">
        <v>119</v>
      </c>
      <c r="F3083" s="13">
        <v>23</v>
      </c>
      <c r="G3083" s="13" t="s">
        <v>816</v>
      </c>
      <c r="H3083" s="13">
        <v>6214</v>
      </c>
      <c r="I3083" s="13">
        <v>0.5</v>
      </c>
      <c r="J3083" s="137" t="s">
        <v>1169</v>
      </c>
      <c r="K3083" s="138">
        <v>0.5</v>
      </c>
      <c r="L3083" s="13" t="s">
        <v>135</v>
      </c>
      <c r="M3083" s="13" t="str">
        <f>VLOOKUP($H3083,References_1!$C$2:$D$827,2,)</f>
        <v>GP4</v>
      </c>
      <c r="N3083" s="13" t="e">
        <f>VLOOKUP($H3083,References_2!$D$2:'References_2'!$AQ$186,39,)</f>
        <v>#N/A</v>
      </c>
      <c r="O3083" s="13" t="str">
        <f>LEFT(L3083,2)</f>
        <v>µg</v>
      </c>
      <c r="P3083" s="139">
        <f>IF($O3083="mg",VLOOKUP($C3083,References_1!$H$2:$I$19,2,)*$K3083*0.0864,IF($O3083="µg",VLOOKUP($C3083,References_1!$H$2:$I$19,2,)*$K3083*86.4,""))</f>
        <v>685.92000000000007</v>
      </c>
      <c r="Q3083" s="138" t="str">
        <f>IF($O3083="mg","kg/j",IF($O3083="µg","mg/j",""))</f>
        <v>mg/j</v>
      </c>
    </row>
    <row r="3084" spans="1:17" x14ac:dyDescent="0.2">
      <c r="A3084" s="13">
        <f>VLOOKUP($B3084,References_1!$F$2:$G$19,2,)</f>
        <v>12</v>
      </c>
      <c r="B3084" s="13">
        <v>6127975</v>
      </c>
      <c r="C3084" s="13">
        <f>VLOOKUP($B3084,References_1!$F$2:$H$19,3,)</f>
        <v>14</v>
      </c>
      <c r="D3084" s="136">
        <v>42432</v>
      </c>
      <c r="E3084" s="13" t="s">
        <v>991</v>
      </c>
      <c r="F3084" s="13">
        <v>23</v>
      </c>
      <c r="G3084" s="13" t="s">
        <v>816</v>
      </c>
      <c r="H3084" s="13">
        <v>6214</v>
      </c>
      <c r="I3084" s="13">
        <v>0.5</v>
      </c>
      <c r="J3084" s="137" t="s">
        <v>1169</v>
      </c>
      <c r="K3084" s="138">
        <v>0.5</v>
      </c>
      <c r="L3084" s="13" t="s">
        <v>135</v>
      </c>
      <c r="M3084" s="13" t="str">
        <f>VLOOKUP($H3084,References_1!$C$2:$D$827,2,)</f>
        <v>GP4</v>
      </c>
      <c r="N3084" s="13" t="e">
        <f>VLOOKUP($H3084,References_2!$D$2:'References_2'!$AQ$186,39,)</f>
        <v>#N/A</v>
      </c>
      <c r="O3084" s="13" t="str">
        <f>LEFT(L3084,2)</f>
        <v>µg</v>
      </c>
      <c r="P3084" s="139">
        <f>IF($O3084="mg",VLOOKUP($C3084,References_1!$H$2:$I$19,2,)*$K3084*0.0864,IF($O3084="µg",VLOOKUP($C3084,References_1!$H$2:$I$19,2,)*$K3084*86.4,""))</f>
        <v>2386.8000000000002</v>
      </c>
      <c r="Q3084" s="138" t="str">
        <f>IF($O3084="mg","kg/j",IF($O3084="µg","mg/j",""))</f>
        <v>mg/j</v>
      </c>
    </row>
    <row r="3085" spans="1:17" x14ac:dyDescent="0.2">
      <c r="A3085" s="13">
        <f>VLOOKUP($B3085,References_1!$F$2:$G$19,2,)</f>
        <v>4</v>
      </c>
      <c r="B3085" s="13">
        <v>6127935</v>
      </c>
      <c r="C3085" s="13">
        <f>VLOOKUP($B3085,References_1!$F$2:$H$19,3,)</f>
        <v>3</v>
      </c>
      <c r="D3085" s="136">
        <v>42432</v>
      </c>
      <c r="E3085" s="13" t="s">
        <v>1031</v>
      </c>
      <c r="F3085" s="13">
        <v>23</v>
      </c>
      <c r="G3085" s="13" t="s">
        <v>817</v>
      </c>
      <c r="H3085" s="13">
        <v>1414</v>
      </c>
      <c r="I3085" s="13">
        <v>5.0000000000000001E-3</v>
      </c>
      <c r="J3085" s="137" t="s">
        <v>1169</v>
      </c>
      <c r="K3085" s="138">
        <v>5.0000000000000001E-3</v>
      </c>
      <c r="L3085" s="13" t="s">
        <v>135</v>
      </c>
      <c r="M3085" s="13" t="str">
        <f>VLOOKUP($H3085,References_1!$C$2:$D$827,2,)</f>
        <v>GP4</v>
      </c>
      <c r="N3085" s="13">
        <f>VLOOKUP($H3085,References_2!$D$2:'References_2'!$AQ$186,39,)</f>
        <v>8</v>
      </c>
      <c r="O3085" s="13" t="str">
        <f>LEFT(L3085,2)</f>
        <v>µg</v>
      </c>
      <c r="P3085" s="139">
        <f>IF($O3085="mg",VLOOKUP($C3085,References_1!$H$2:$I$19,2,)*$K3085*0.0864,IF($O3085="µg",VLOOKUP($C3085,References_1!$H$2:$I$19,2,)*$K3085*86.4,""))</f>
        <v>0.92879999999999996</v>
      </c>
      <c r="Q3085" s="138" t="str">
        <f>IF($O3085="mg","kg/j",IF($O3085="µg","mg/j",""))</f>
        <v>mg/j</v>
      </c>
    </row>
    <row r="3086" spans="1:17" x14ac:dyDescent="0.2">
      <c r="A3086" s="13">
        <f>VLOOKUP($B3086,References_1!$F$2:$G$19,2,)</f>
        <v>18</v>
      </c>
      <c r="B3086" s="13">
        <v>6127970</v>
      </c>
      <c r="C3086" s="13">
        <f>VLOOKUP($B3086,References_1!$F$2:$H$19,3,)</f>
        <v>9.5</v>
      </c>
      <c r="D3086" s="136">
        <v>42432</v>
      </c>
      <c r="E3086" s="13" t="s">
        <v>1113</v>
      </c>
      <c r="F3086" s="13">
        <v>23</v>
      </c>
      <c r="G3086" s="13" t="s">
        <v>817</v>
      </c>
      <c r="H3086" s="13">
        <v>1414</v>
      </c>
      <c r="I3086" s="13">
        <v>5.0000000000000001E-3</v>
      </c>
      <c r="J3086" s="137" t="s">
        <v>1169</v>
      </c>
      <c r="K3086" s="138">
        <v>5.0000000000000001E-3</v>
      </c>
      <c r="L3086" s="13" t="s">
        <v>135</v>
      </c>
      <c r="M3086" s="13" t="str">
        <f>VLOOKUP($H3086,References_1!$C$2:$D$827,2,)</f>
        <v>GP4</v>
      </c>
      <c r="N3086" s="13">
        <f>VLOOKUP($H3086,References_2!$D$2:'References_2'!$AQ$186,39,)</f>
        <v>8</v>
      </c>
      <c r="O3086" s="13" t="str">
        <f>LEFT(L3086,2)</f>
        <v>µg</v>
      </c>
      <c r="P3086" s="139">
        <f>IF($O3086="mg",VLOOKUP($C3086,References_1!$H$2:$I$19,2,)*$K3086*0.0864,IF($O3086="µg",VLOOKUP($C3086,References_1!$H$2:$I$19,2,)*$K3086*86.4,""))</f>
        <v>12.869280000000002</v>
      </c>
      <c r="Q3086" s="138" t="str">
        <f>IF($O3086="mg","kg/j",IF($O3086="µg","mg/j",""))</f>
        <v>mg/j</v>
      </c>
    </row>
    <row r="3087" spans="1:17" x14ac:dyDescent="0.2">
      <c r="A3087" s="13">
        <f>VLOOKUP($B3087,References_1!$F$2:$G$19,2,)</f>
        <v>14</v>
      </c>
      <c r="B3087" s="13">
        <v>6127985</v>
      </c>
      <c r="C3087" s="13">
        <f>VLOOKUP($B3087,References_1!$F$2:$H$19,3,)</f>
        <v>11</v>
      </c>
      <c r="D3087" s="136">
        <v>42432</v>
      </c>
      <c r="E3087" s="13" t="s">
        <v>1072</v>
      </c>
      <c r="F3087" s="13">
        <v>23</v>
      </c>
      <c r="G3087" s="13" t="s">
        <v>817</v>
      </c>
      <c r="H3087" s="13">
        <v>1414</v>
      </c>
      <c r="I3087" s="13">
        <v>5.0000000000000001E-3</v>
      </c>
      <c r="J3087" s="137" t="s">
        <v>1169</v>
      </c>
      <c r="K3087" s="138">
        <v>5.0000000000000001E-3</v>
      </c>
      <c r="L3087" s="13" t="s">
        <v>135</v>
      </c>
      <c r="M3087" s="13" t="str">
        <f>VLOOKUP($H3087,References_1!$C$2:$D$827,2,)</f>
        <v>GP4</v>
      </c>
      <c r="N3087" s="13">
        <f>VLOOKUP($H3087,References_2!$D$2:'References_2'!$AQ$186,39,)</f>
        <v>8</v>
      </c>
      <c r="O3087" s="13" t="str">
        <f>LEFT(L3087,2)</f>
        <v>µg</v>
      </c>
      <c r="P3087" s="139">
        <f>IF($O3087="mg",VLOOKUP($C3087,References_1!$H$2:$I$19,2,)*$K3087*0.0864,IF($O3087="µg",VLOOKUP($C3087,References_1!$H$2:$I$19,2,)*$K3087*86.4,""))</f>
        <v>89.017920000000004</v>
      </c>
      <c r="Q3087" s="138" t="str">
        <f>IF($O3087="mg","kg/j",IF($O3087="µg","mg/j",""))</f>
        <v>mg/j</v>
      </c>
    </row>
    <row r="3088" spans="1:17" x14ac:dyDescent="0.2">
      <c r="A3088" s="13">
        <f>VLOOKUP($B3088,References_1!$F$2:$G$19,2,)</f>
        <v>11</v>
      </c>
      <c r="B3088" s="13" t="s">
        <v>118</v>
      </c>
      <c r="C3088" s="13">
        <f>VLOOKUP($B3088,References_1!$F$2:$H$19,3,)</f>
        <v>13</v>
      </c>
      <c r="D3088" s="136">
        <v>42432</v>
      </c>
      <c r="E3088" s="13" t="s">
        <v>119</v>
      </c>
      <c r="F3088" s="13">
        <v>23</v>
      </c>
      <c r="G3088" s="13" t="s">
        <v>817</v>
      </c>
      <c r="H3088" s="13">
        <v>1414</v>
      </c>
      <c r="I3088" s="13">
        <v>5.0000000000000001E-3</v>
      </c>
      <c r="J3088" s="137" t="s">
        <v>1169</v>
      </c>
      <c r="K3088" s="138">
        <v>5.0000000000000001E-3</v>
      </c>
      <c r="L3088" s="13" t="s">
        <v>135</v>
      </c>
      <c r="M3088" s="13" t="str">
        <f>VLOOKUP($H3088,References_1!$C$2:$D$827,2,)</f>
        <v>GP4</v>
      </c>
      <c r="N3088" s="13">
        <f>VLOOKUP($H3088,References_2!$D$2:'References_2'!$AQ$186,39,)</f>
        <v>8</v>
      </c>
      <c r="O3088" s="13" t="str">
        <f>LEFT(L3088,2)</f>
        <v>µg</v>
      </c>
      <c r="P3088" s="139">
        <f>IF($O3088="mg",VLOOKUP($C3088,References_1!$H$2:$I$19,2,)*$K3088*0.0864,IF($O3088="µg",VLOOKUP($C3088,References_1!$H$2:$I$19,2,)*$K3088*86.4,""))</f>
        <v>6.8592000000000013</v>
      </c>
      <c r="Q3088" s="138" t="str">
        <f>IF($O3088="mg","kg/j",IF($O3088="µg","mg/j",""))</f>
        <v>mg/j</v>
      </c>
    </row>
    <row r="3089" spans="1:17" x14ac:dyDescent="0.2">
      <c r="A3089" s="13">
        <f>VLOOKUP($B3089,References_1!$F$2:$G$19,2,)</f>
        <v>12</v>
      </c>
      <c r="B3089" s="13">
        <v>6127975</v>
      </c>
      <c r="C3089" s="13">
        <f>VLOOKUP($B3089,References_1!$F$2:$H$19,3,)</f>
        <v>14</v>
      </c>
      <c r="D3089" s="136">
        <v>42432</v>
      </c>
      <c r="E3089" s="13" t="s">
        <v>991</v>
      </c>
      <c r="F3089" s="13">
        <v>23</v>
      </c>
      <c r="G3089" s="13" t="s">
        <v>817</v>
      </c>
      <c r="H3089" s="13">
        <v>1414</v>
      </c>
      <c r="I3089" s="13">
        <v>5.0000000000000001E-3</v>
      </c>
      <c r="J3089" s="137" t="s">
        <v>1169</v>
      </c>
      <c r="K3089" s="138">
        <v>5.0000000000000001E-3</v>
      </c>
      <c r="L3089" s="13" t="s">
        <v>135</v>
      </c>
      <c r="M3089" s="13" t="str">
        <f>VLOOKUP($H3089,References_1!$C$2:$D$827,2,)</f>
        <v>GP4</v>
      </c>
      <c r="N3089" s="13">
        <f>VLOOKUP($H3089,References_2!$D$2:'References_2'!$AQ$186,39,)</f>
        <v>8</v>
      </c>
      <c r="O3089" s="13" t="str">
        <f>LEFT(L3089,2)</f>
        <v>µg</v>
      </c>
      <c r="P3089" s="139">
        <f>IF($O3089="mg",VLOOKUP($C3089,References_1!$H$2:$I$19,2,)*$K3089*0.0864,IF($O3089="µg",VLOOKUP($C3089,References_1!$H$2:$I$19,2,)*$K3089*86.4,""))</f>
        <v>23.868000000000002</v>
      </c>
      <c r="Q3089" s="138" t="str">
        <f>IF($O3089="mg","kg/j",IF($O3089="µg","mg/j",""))</f>
        <v>mg/j</v>
      </c>
    </row>
    <row r="3090" spans="1:17" x14ac:dyDescent="0.2">
      <c r="A3090" s="13">
        <f>VLOOKUP($B3090,References_1!$F$2:$G$19,2,)</f>
        <v>4</v>
      </c>
      <c r="B3090" s="13">
        <v>6127935</v>
      </c>
      <c r="C3090" s="13">
        <f>VLOOKUP($B3090,References_1!$F$2:$H$19,3,)</f>
        <v>3</v>
      </c>
      <c r="D3090" s="136">
        <v>42432</v>
      </c>
      <c r="E3090" s="13" t="s">
        <v>1031</v>
      </c>
      <c r="F3090" s="13">
        <v>23</v>
      </c>
      <c r="G3090" s="13" t="s">
        <v>818</v>
      </c>
      <c r="H3090" s="13">
        <v>7422</v>
      </c>
      <c r="I3090" s="13">
        <v>0.02</v>
      </c>
      <c r="J3090" s="137" t="s">
        <v>1169</v>
      </c>
      <c r="K3090" s="138">
        <v>0.02</v>
      </c>
      <c r="L3090" s="13" t="s">
        <v>135</v>
      </c>
      <c r="M3090" s="13" t="str">
        <f>VLOOKUP($H3090,References_1!$C$2:$D$827,2,)</f>
        <v>GP4</v>
      </c>
      <c r="N3090" s="13" t="e">
        <f>VLOOKUP($H3090,References_2!$D$2:'References_2'!$AQ$186,39,)</f>
        <v>#N/A</v>
      </c>
      <c r="O3090" s="13" t="str">
        <f>LEFT(L3090,2)</f>
        <v>µg</v>
      </c>
      <c r="P3090" s="139">
        <f>IF($O3090="mg",VLOOKUP($C3090,References_1!$H$2:$I$19,2,)*$K3090*0.0864,IF($O3090="µg",VLOOKUP($C3090,References_1!$H$2:$I$19,2,)*$K3090*86.4,""))</f>
        <v>3.7151999999999998</v>
      </c>
      <c r="Q3090" s="138" t="str">
        <f>IF($O3090="mg","kg/j",IF($O3090="µg","mg/j",""))</f>
        <v>mg/j</v>
      </c>
    </row>
    <row r="3091" spans="1:17" x14ac:dyDescent="0.2">
      <c r="A3091" s="13">
        <f>VLOOKUP($B3091,References_1!$F$2:$G$19,2,)</f>
        <v>18</v>
      </c>
      <c r="B3091" s="13">
        <v>6127970</v>
      </c>
      <c r="C3091" s="13">
        <f>VLOOKUP($B3091,References_1!$F$2:$H$19,3,)</f>
        <v>9.5</v>
      </c>
      <c r="D3091" s="136">
        <v>42432</v>
      </c>
      <c r="E3091" s="13" t="s">
        <v>1113</v>
      </c>
      <c r="F3091" s="13">
        <v>23</v>
      </c>
      <c r="G3091" s="13" t="s">
        <v>818</v>
      </c>
      <c r="H3091" s="13">
        <v>7422</v>
      </c>
      <c r="I3091" s="13">
        <v>0.02</v>
      </c>
      <c r="J3091" s="137" t="s">
        <v>1169</v>
      </c>
      <c r="K3091" s="138">
        <v>0.02</v>
      </c>
      <c r="L3091" s="13" t="s">
        <v>135</v>
      </c>
      <c r="M3091" s="13" t="str">
        <f>VLOOKUP($H3091,References_1!$C$2:$D$827,2,)</f>
        <v>GP4</v>
      </c>
      <c r="N3091" s="13" t="e">
        <f>VLOOKUP($H3091,References_2!$D$2:'References_2'!$AQ$186,39,)</f>
        <v>#N/A</v>
      </c>
      <c r="O3091" s="13" t="str">
        <f>LEFT(L3091,2)</f>
        <v>µg</v>
      </c>
      <c r="P3091" s="139">
        <f>IF($O3091="mg",VLOOKUP($C3091,References_1!$H$2:$I$19,2,)*$K3091*0.0864,IF($O3091="µg",VLOOKUP($C3091,References_1!$H$2:$I$19,2,)*$K3091*86.4,""))</f>
        <v>51.477120000000006</v>
      </c>
      <c r="Q3091" s="138" t="str">
        <f>IF($O3091="mg","kg/j",IF($O3091="µg","mg/j",""))</f>
        <v>mg/j</v>
      </c>
    </row>
    <row r="3092" spans="1:17" x14ac:dyDescent="0.2">
      <c r="A3092" s="13">
        <f>VLOOKUP($B3092,References_1!$F$2:$G$19,2,)</f>
        <v>14</v>
      </c>
      <c r="B3092" s="13">
        <v>6127985</v>
      </c>
      <c r="C3092" s="13">
        <f>VLOOKUP($B3092,References_1!$F$2:$H$19,3,)</f>
        <v>11</v>
      </c>
      <c r="D3092" s="136">
        <v>42432</v>
      </c>
      <c r="E3092" s="13" t="s">
        <v>1072</v>
      </c>
      <c r="F3092" s="13">
        <v>23</v>
      </c>
      <c r="G3092" s="13" t="s">
        <v>818</v>
      </c>
      <c r="H3092" s="13">
        <v>7422</v>
      </c>
      <c r="I3092" s="13">
        <v>0.02</v>
      </c>
      <c r="J3092" s="137" t="s">
        <v>1169</v>
      </c>
      <c r="K3092" s="138">
        <v>0.02</v>
      </c>
      <c r="L3092" s="13" t="s">
        <v>135</v>
      </c>
      <c r="M3092" s="13" t="str">
        <f>VLOOKUP($H3092,References_1!$C$2:$D$827,2,)</f>
        <v>GP4</v>
      </c>
      <c r="N3092" s="13" t="e">
        <f>VLOOKUP($H3092,References_2!$D$2:'References_2'!$AQ$186,39,)</f>
        <v>#N/A</v>
      </c>
      <c r="O3092" s="13" t="str">
        <f>LEFT(L3092,2)</f>
        <v>µg</v>
      </c>
      <c r="P3092" s="139">
        <f>IF($O3092="mg",VLOOKUP($C3092,References_1!$H$2:$I$19,2,)*$K3092*0.0864,IF($O3092="µg",VLOOKUP($C3092,References_1!$H$2:$I$19,2,)*$K3092*86.4,""))</f>
        <v>356.07168000000001</v>
      </c>
      <c r="Q3092" s="138" t="str">
        <f>IF($O3092="mg","kg/j",IF($O3092="µg","mg/j",""))</f>
        <v>mg/j</v>
      </c>
    </row>
    <row r="3093" spans="1:17" x14ac:dyDescent="0.2">
      <c r="A3093" s="13">
        <f>VLOOKUP($B3093,References_1!$F$2:$G$19,2,)</f>
        <v>11</v>
      </c>
      <c r="B3093" s="13" t="s">
        <v>118</v>
      </c>
      <c r="C3093" s="13">
        <f>VLOOKUP($B3093,References_1!$F$2:$H$19,3,)</f>
        <v>13</v>
      </c>
      <c r="D3093" s="136">
        <v>42432</v>
      </c>
      <c r="E3093" s="13" t="s">
        <v>119</v>
      </c>
      <c r="F3093" s="13">
        <v>23</v>
      </c>
      <c r="G3093" s="13" t="s">
        <v>818</v>
      </c>
      <c r="H3093" s="13">
        <v>7422</v>
      </c>
      <c r="I3093" s="13">
        <v>0.02</v>
      </c>
      <c r="J3093" s="137" t="s">
        <v>1169</v>
      </c>
      <c r="K3093" s="138">
        <v>0.02</v>
      </c>
      <c r="L3093" s="13" t="s">
        <v>135</v>
      </c>
      <c r="M3093" s="13" t="str">
        <f>VLOOKUP($H3093,References_1!$C$2:$D$827,2,)</f>
        <v>GP4</v>
      </c>
      <c r="N3093" s="13" t="e">
        <f>VLOOKUP($H3093,References_2!$D$2:'References_2'!$AQ$186,39,)</f>
        <v>#N/A</v>
      </c>
      <c r="O3093" s="13" t="str">
        <f>LEFT(L3093,2)</f>
        <v>µg</v>
      </c>
      <c r="P3093" s="139">
        <f>IF($O3093="mg",VLOOKUP($C3093,References_1!$H$2:$I$19,2,)*$K3093*0.0864,IF($O3093="µg",VLOOKUP($C3093,References_1!$H$2:$I$19,2,)*$K3093*86.4,""))</f>
        <v>27.436800000000005</v>
      </c>
      <c r="Q3093" s="138" t="str">
        <f>IF($O3093="mg","kg/j",IF($O3093="µg","mg/j",""))</f>
        <v>mg/j</v>
      </c>
    </row>
    <row r="3094" spans="1:17" x14ac:dyDescent="0.2">
      <c r="A3094" s="13">
        <f>VLOOKUP($B3094,References_1!$F$2:$G$19,2,)</f>
        <v>12</v>
      </c>
      <c r="B3094" s="13">
        <v>6127975</v>
      </c>
      <c r="C3094" s="13">
        <f>VLOOKUP($B3094,References_1!$F$2:$H$19,3,)</f>
        <v>14</v>
      </c>
      <c r="D3094" s="136">
        <v>42432</v>
      </c>
      <c r="E3094" s="13" t="s">
        <v>991</v>
      </c>
      <c r="F3094" s="13">
        <v>23</v>
      </c>
      <c r="G3094" s="13" t="s">
        <v>818</v>
      </c>
      <c r="H3094" s="13">
        <v>7422</v>
      </c>
      <c r="I3094" s="13">
        <v>0.02</v>
      </c>
      <c r="J3094" s="137" t="s">
        <v>1169</v>
      </c>
      <c r="K3094" s="138">
        <v>0.02</v>
      </c>
      <c r="L3094" s="13" t="s">
        <v>135</v>
      </c>
      <c r="M3094" s="13" t="str">
        <f>VLOOKUP($H3094,References_1!$C$2:$D$827,2,)</f>
        <v>GP4</v>
      </c>
      <c r="N3094" s="13" t="e">
        <f>VLOOKUP($H3094,References_2!$D$2:'References_2'!$AQ$186,39,)</f>
        <v>#N/A</v>
      </c>
      <c r="O3094" s="13" t="str">
        <f>LEFT(L3094,2)</f>
        <v>µg</v>
      </c>
      <c r="P3094" s="139">
        <f>IF($O3094="mg",VLOOKUP($C3094,References_1!$H$2:$I$19,2,)*$K3094*0.0864,IF($O3094="µg",VLOOKUP($C3094,References_1!$H$2:$I$19,2,)*$K3094*86.4,""))</f>
        <v>95.472000000000008</v>
      </c>
      <c r="Q3094" s="138" t="str">
        <f>IF($O3094="mg","kg/j",IF($O3094="µg","mg/j",""))</f>
        <v>mg/j</v>
      </c>
    </row>
    <row r="3095" spans="1:17" x14ac:dyDescent="0.2">
      <c r="A3095" s="13">
        <f>VLOOKUP($B3095,References_1!$F$2:$G$19,2,)</f>
        <v>4</v>
      </c>
      <c r="B3095" s="13">
        <v>6127935</v>
      </c>
      <c r="C3095" s="13">
        <f>VLOOKUP($B3095,References_1!$F$2:$H$19,3,)</f>
        <v>3</v>
      </c>
      <c r="D3095" s="136">
        <v>42432</v>
      </c>
      <c r="E3095" s="13" t="s">
        <v>1031</v>
      </c>
      <c r="F3095" s="13">
        <v>23</v>
      </c>
      <c r="G3095" s="13" t="s">
        <v>819</v>
      </c>
      <c r="H3095" s="13">
        <v>1092</v>
      </c>
      <c r="I3095" s="13">
        <v>0.02</v>
      </c>
      <c r="J3095" s="137" t="s">
        <v>1169</v>
      </c>
      <c r="K3095" s="138">
        <v>0.02</v>
      </c>
      <c r="L3095" s="13" t="s">
        <v>135</v>
      </c>
      <c r="M3095" s="13" t="str">
        <f>VLOOKUP($H3095,References_1!$C$2:$D$827,2,)</f>
        <v>GP4</v>
      </c>
      <c r="N3095" s="13" t="e">
        <f>VLOOKUP($H3095,References_2!$D$2:'References_2'!$AQ$186,39,)</f>
        <v>#N/A</v>
      </c>
      <c r="O3095" s="13" t="str">
        <f>LEFT(L3095,2)</f>
        <v>µg</v>
      </c>
      <c r="P3095" s="139">
        <f>IF($O3095="mg",VLOOKUP($C3095,References_1!$H$2:$I$19,2,)*$K3095*0.0864,IF($O3095="µg",VLOOKUP($C3095,References_1!$H$2:$I$19,2,)*$K3095*86.4,""))</f>
        <v>3.7151999999999998</v>
      </c>
      <c r="Q3095" s="138" t="str">
        <f>IF($O3095="mg","kg/j",IF($O3095="µg","mg/j",""))</f>
        <v>mg/j</v>
      </c>
    </row>
    <row r="3096" spans="1:17" x14ac:dyDescent="0.2">
      <c r="A3096" s="13">
        <f>VLOOKUP($B3096,References_1!$F$2:$G$19,2,)</f>
        <v>18</v>
      </c>
      <c r="B3096" s="13">
        <v>6127970</v>
      </c>
      <c r="C3096" s="13">
        <f>VLOOKUP($B3096,References_1!$F$2:$H$19,3,)</f>
        <v>9.5</v>
      </c>
      <c r="D3096" s="136">
        <v>42432</v>
      </c>
      <c r="E3096" s="13" t="s">
        <v>1113</v>
      </c>
      <c r="F3096" s="13">
        <v>23</v>
      </c>
      <c r="G3096" s="13" t="s">
        <v>819</v>
      </c>
      <c r="H3096" s="13">
        <v>1092</v>
      </c>
      <c r="I3096" s="13">
        <v>0.02</v>
      </c>
      <c r="J3096" s="137" t="s">
        <v>1169</v>
      </c>
      <c r="K3096" s="138">
        <v>0.02</v>
      </c>
      <c r="L3096" s="13" t="s">
        <v>135</v>
      </c>
      <c r="M3096" s="13" t="str">
        <f>VLOOKUP($H3096,References_1!$C$2:$D$827,2,)</f>
        <v>GP4</v>
      </c>
      <c r="N3096" s="13" t="e">
        <f>VLOOKUP($H3096,References_2!$D$2:'References_2'!$AQ$186,39,)</f>
        <v>#N/A</v>
      </c>
      <c r="O3096" s="13" t="str">
        <f>LEFT(L3096,2)</f>
        <v>µg</v>
      </c>
      <c r="P3096" s="139">
        <f>IF($O3096="mg",VLOOKUP($C3096,References_1!$H$2:$I$19,2,)*$K3096*0.0864,IF($O3096="µg",VLOOKUP($C3096,References_1!$H$2:$I$19,2,)*$K3096*86.4,""))</f>
        <v>51.477120000000006</v>
      </c>
      <c r="Q3096" s="138" t="str">
        <f>IF($O3096="mg","kg/j",IF($O3096="µg","mg/j",""))</f>
        <v>mg/j</v>
      </c>
    </row>
    <row r="3097" spans="1:17" x14ac:dyDescent="0.2">
      <c r="A3097" s="13">
        <f>VLOOKUP($B3097,References_1!$F$2:$G$19,2,)</f>
        <v>14</v>
      </c>
      <c r="B3097" s="13">
        <v>6127985</v>
      </c>
      <c r="C3097" s="13">
        <f>VLOOKUP($B3097,References_1!$F$2:$H$19,3,)</f>
        <v>11</v>
      </c>
      <c r="D3097" s="136">
        <v>42432</v>
      </c>
      <c r="E3097" s="13" t="s">
        <v>1072</v>
      </c>
      <c r="F3097" s="13">
        <v>23</v>
      </c>
      <c r="G3097" s="13" t="s">
        <v>819</v>
      </c>
      <c r="H3097" s="13">
        <v>1092</v>
      </c>
      <c r="I3097" s="13">
        <v>0.02</v>
      </c>
      <c r="J3097" s="137" t="s">
        <v>1169</v>
      </c>
      <c r="K3097" s="138">
        <v>0.02</v>
      </c>
      <c r="L3097" s="13" t="s">
        <v>135</v>
      </c>
      <c r="M3097" s="13" t="str">
        <f>VLOOKUP($H3097,References_1!$C$2:$D$827,2,)</f>
        <v>GP4</v>
      </c>
      <c r="N3097" s="13" t="e">
        <f>VLOOKUP($H3097,References_2!$D$2:'References_2'!$AQ$186,39,)</f>
        <v>#N/A</v>
      </c>
      <c r="O3097" s="13" t="str">
        <f>LEFT(L3097,2)</f>
        <v>µg</v>
      </c>
      <c r="P3097" s="139">
        <f>IF($O3097="mg",VLOOKUP($C3097,References_1!$H$2:$I$19,2,)*$K3097*0.0864,IF($O3097="µg",VLOOKUP($C3097,References_1!$H$2:$I$19,2,)*$K3097*86.4,""))</f>
        <v>356.07168000000001</v>
      </c>
      <c r="Q3097" s="138" t="str">
        <f>IF($O3097="mg","kg/j",IF($O3097="µg","mg/j",""))</f>
        <v>mg/j</v>
      </c>
    </row>
    <row r="3098" spans="1:17" x14ac:dyDescent="0.2">
      <c r="A3098" s="13">
        <f>VLOOKUP($B3098,References_1!$F$2:$G$19,2,)</f>
        <v>11</v>
      </c>
      <c r="B3098" s="13" t="s">
        <v>118</v>
      </c>
      <c r="C3098" s="13">
        <f>VLOOKUP($B3098,References_1!$F$2:$H$19,3,)</f>
        <v>13</v>
      </c>
      <c r="D3098" s="136">
        <v>42432</v>
      </c>
      <c r="E3098" s="13" t="s">
        <v>119</v>
      </c>
      <c r="F3098" s="13">
        <v>23</v>
      </c>
      <c r="G3098" s="13" t="s">
        <v>819</v>
      </c>
      <c r="H3098" s="13">
        <v>1092</v>
      </c>
      <c r="I3098" s="13">
        <v>0.02</v>
      </c>
      <c r="J3098" s="137" t="s">
        <v>1169</v>
      </c>
      <c r="K3098" s="138">
        <v>0.02</v>
      </c>
      <c r="L3098" s="13" t="s">
        <v>135</v>
      </c>
      <c r="M3098" s="13" t="str">
        <f>VLOOKUP($H3098,References_1!$C$2:$D$827,2,)</f>
        <v>GP4</v>
      </c>
      <c r="N3098" s="13" t="e">
        <f>VLOOKUP($H3098,References_2!$D$2:'References_2'!$AQ$186,39,)</f>
        <v>#N/A</v>
      </c>
      <c r="O3098" s="13" t="str">
        <f>LEFT(L3098,2)</f>
        <v>µg</v>
      </c>
      <c r="P3098" s="139">
        <f>IF($O3098="mg",VLOOKUP($C3098,References_1!$H$2:$I$19,2,)*$K3098*0.0864,IF($O3098="µg",VLOOKUP($C3098,References_1!$H$2:$I$19,2,)*$K3098*86.4,""))</f>
        <v>27.436800000000005</v>
      </c>
      <c r="Q3098" s="138" t="str">
        <f>IF($O3098="mg","kg/j",IF($O3098="µg","mg/j",""))</f>
        <v>mg/j</v>
      </c>
    </row>
    <row r="3099" spans="1:17" x14ac:dyDescent="0.2">
      <c r="A3099" s="13">
        <f>VLOOKUP($B3099,References_1!$F$2:$G$19,2,)</f>
        <v>12</v>
      </c>
      <c r="B3099" s="13">
        <v>6127975</v>
      </c>
      <c r="C3099" s="13">
        <f>VLOOKUP($B3099,References_1!$F$2:$H$19,3,)</f>
        <v>14</v>
      </c>
      <c r="D3099" s="136">
        <v>42432</v>
      </c>
      <c r="E3099" s="13" t="s">
        <v>991</v>
      </c>
      <c r="F3099" s="13">
        <v>23</v>
      </c>
      <c r="G3099" s="13" t="s">
        <v>819</v>
      </c>
      <c r="H3099" s="13">
        <v>1092</v>
      </c>
      <c r="I3099" s="13">
        <v>0.02</v>
      </c>
      <c r="J3099" s="137" t="s">
        <v>1169</v>
      </c>
      <c r="K3099" s="138">
        <v>0.02</v>
      </c>
      <c r="L3099" s="13" t="s">
        <v>135</v>
      </c>
      <c r="M3099" s="13" t="str">
        <f>VLOOKUP($H3099,References_1!$C$2:$D$827,2,)</f>
        <v>GP4</v>
      </c>
      <c r="N3099" s="13" t="e">
        <f>VLOOKUP($H3099,References_2!$D$2:'References_2'!$AQ$186,39,)</f>
        <v>#N/A</v>
      </c>
      <c r="O3099" s="13" t="str">
        <f>LEFT(L3099,2)</f>
        <v>µg</v>
      </c>
      <c r="P3099" s="139">
        <f>IF($O3099="mg",VLOOKUP($C3099,References_1!$H$2:$I$19,2,)*$K3099*0.0864,IF($O3099="µg",VLOOKUP($C3099,References_1!$H$2:$I$19,2,)*$K3099*86.4,""))</f>
        <v>95.472000000000008</v>
      </c>
      <c r="Q3099" s="138" t="str">
        <f>IF($O3099="mg","kg/j",IF($O3099="µg","mg/j",""))</f>
        <v>mg/j</v>
      </c>
    </row>
    <row r="3100" spans="1:17" x14ac:dyDescent="0.2">
      <c r="A3100" s="13">
        <f>VLOOKUP($B3100,References_1!$F$2:$G$19,2,)</f>
        <v>4</v>
      </c>
      <c r="B3100" s="13">
        <v>6127935</v>
      </c>
      <c r="C3100" s="13">
        <f>VLOOKUP($B3100,References_1!$F$2:$H$19,3,)</f>
        <v>3</v>
      </c>
      <c r="D3100" s="136">
        <v>42432</v>
      </c>
      <c r="E3100" s="13" t="s">
        <v>1031</v>
      </c>
      <c r="F3100" s="13">
        <v>23</v>
      </c>
      <c r="G3100" s="13" t="s">
        <v>820</v>
      </c>
      <c r="H3100" s="13">
        <v>2534</v>
      </c>
      <c r="I3100" s="13">
        <v>0.02</v>
      </c>
      <c r="J3100" s="137" t="s">
        <v>1169</v>
      </c>
      <c r="K3100" s="138">
        <v>0.02</v>
      </c>
      <c r="L3100" s="13" t="s">
        <v>135</v>
      </c>
      <c r="M3100" s="13" t="str">
        <f>VLOOKUP($H3100,References_1!$C$2:$D$827,2,)</f>
        <v>GP4</v>
      </c>
      <c r="N3100" s="13" t="e">
        <f>VLOOKUP($H3100,References_2!$D$2:'References_2'!$AQ$186,39,)</f>
        <v>#N/A</v>
      </c>
      <c r="O3100" s="13" t="str">
        <f>LEFT(L3100,2)</f>
        <v>µg</v>
      </c>
      <c r="P3100" s="139">
        <f>IF($O3100="mg",VLOOKUP($C3100,References_1!$H$2:$I$19,2,)*$K3100*0.0864,IF($O3100="µg",VLOOKUP($C3100,References_1!$H$2:$I$19,2,)*$K3100*86.4,""))</f>
        <v>3.7151999999999998</v>
      </c>
      <c r="Q3100" s="138" t="str">
        <f>IF($O3100="mg","kg/j",IF($O3100="µg","mg/j",""))</f>
        <v>mg/j</v>
      </c>
    </row>
    <row r="3101" spans="1:17" x14ac:dyDescent="0.2">
      <c r="A3101" s="13">
        <f>VLOOKUP($B3101,References_1!$F$2:$G$19,2,)</f>
        <v>18</v>
      </c>
      <c r="B3101" s="13">
        <v>6127970</v>
      </c>
      <c r="C3101" s="13">
        <f>VLOOKUP($B3101,References_1!$F$2:$H$19,3,)</f>
        <v>9.5</v>
      </c>
      <c r="D3101" s="136">
        <v>42432</v>
      </c>
      <c r="E3101" s="13" t="s">
        <v>1113</v>
      </c>
      <c r="F3101" s="13">
        <v>23</v>
      </c>
      <c r="G3101" s="13" t="s">
        <v>820</v>
      </c>
      <c r="H3101" s="13">
        <v>2534</v>
      </c>
      <c r="I3101" s="13">
        <v>0.02</v>
      </c>
      <c r="J3101" s="137" t="s">
        <v>1169</v>
      </c>
      <c r="K3101" s="138">
        <v>0.02</v>
      </c>
      <c r="L3101" s="13" t="s">
        <v>135</v>
      </c>
      <c r="M3101" s="13" t="str">
        <f>VLOOKUP($H3101,References_1!$C$2:$D$827,2,)</f>
        <v>GP4</v>
      </c>
      <c r="N3101" s="13" t="e">
        <f>VLOOKUP($H3101,References_2!$D$2:'References_2'!$AQ$186,39,)</f>
        <v>#N/A</v>
      </c>
      <c r="O3101" s="13" t="str">
        <f>LEFT(L3101,2)</f>
        <v>µg</v>
      </c>
      <c r="P3101" s="139">
        <f>IF($O3101="mg",VLOOKUP($C3101,References_1!$H$2:$I$19,2,)*$K3101*0.0864,IF($O3101="µg",VLOOKUP($C3101,References_1!$H$2:$I$19,2,)*$K3101*86.4,""))</f>
        <v>51.477120000000006</v>
      </c>
      <c r="Q3101" s="138" t="str">
        <f>IF($O3101="mg","kg/j",IF($O3101="µg","mg/j",""))</f>
        <v>mg/j</v>
      </c>
    </row>
    <row r="3102" spans="1:17" x14ac:dyDescent="0.2">
      <c r="A3102" s="13">
        <f>VLOOKUP($B3102,References_1!$F$2:$G$19,2,)</f>
        <v>14</v>
      </c>
      <c r="B3102" s="13">
        <v>6127985</v>
      </c>
      <c r="C3102" s="13">
        <f>VLOOKUP($B3102,References_1!$F$2:$H$19,3,)</f>
        <v>11</v>
      </c>
      <c r="D3102" s="136">
        <v>42432</v>
      </c>
      <c r="E3102" s="13" t="s">
        <v>1072</v>
      </c>
      <c r="F3102" s="13">
        <v>23</v>
      </c>
      <c r="G3102" s="13" t="s">
        <v>820</v>
      </c>
      <c r="H3102" s="13">
        <v>2534</v>
      </c>
      <c r="I3102" s="13">
        <v>0.02</v>
      </c>
      <c r="J3102" s="137" t="s">
        <v>1169</v>
      </c>
      <c r="K3102" s="138">
        <v>0.02</v>
      </c>
      <c r="L3102" s="13" t="s">
        <v>135</v>
      </c>
      <c r="M3102" s="13" t="str">
        <f>VLOOKUP($H3102,References_1!$C$2:$D$827,2,)</f>
        <v>GP4</v>
      </c>
      <c r="N3102" s="13" t="e">
        <f>VLOOKUP($H3102,References_2!$D$2:'References_2'!$AQ$186,39,)</f>
        <v>#N/A</v>
      </c>
      <c r="O3102" s="13" t="str">
        <f>LEFT(L3102,2)</f>
        <v>µg</v>
      </c>
      <c r="P3102" s="139">
        <f>IF($O3102="mg",VLOOKUP($C3102,References_1!$H$2:$I$19,2,)*$K3102*0.0864,IF($O3102="µg",VLOOKUP($C3102,References_1!$H$2:$I$19,2,)*$K3102*86.4,""))</f>
        <v>356.07168000000001</v>
      </c>
      <c r="Q3102" s="138" t="str">
        <f>IF($O3102="mg","kg/j",IF($O3102="µg","mg/j",""))</f>
        <v>mg/j</v>
      </c>
    </row>
    <row r="3103" spans="1:17" x14ac:dyDescent="0.2">
      <c r="A3103" s="13">
        <f>VLOOKUP($B3103,References_1!$F$2:$G$19,2,)</f>
        <v>11</v>
      </c>
      <c r="B3103" s="13" t="s">
        <v>118</v>
      </c>
      <c r="C3103" s="13">
        <f>VLOOKUP($B3103,References_1!$F$2:$H$19,3,)</f>
        <v>13</v>
      </c>
      <c r="D3103" s="136">
        <v>42432</v>
      </c>
      <c r="E3103" s="13" t="s">
        <v>119</v>
      </c>
      <c r="F3103" s="13">
        <v>23</v>
      </c>
      <c r="G3103" s="13" t="s">
        <v>820</v>
      </c>
      <c r="H3103" s="13">
        <v>2534</v>
      </c>
      <c r="I3103" s="13">
        <v>0.02</v>
      </c>
      <c r="J3103" s="137" t="s">
        <v>1169</v>
      </c>
      <c r="K3103" s="138">
        <v>0.02</v>
      </c>
      <c r="L3103" s="13" t="s">
        <v>135</v>
      </c>
      <c r="M3103" s="13" t="str">
        <f>VLOOKUP($H3103,References_1!$C$2:$D$827,2,)</f>
        <v>GP4</v>
      </c>
      <c r="N3103" s="13" t="e">
        <f>VLOOKUP($H3103,References_2!$D$2:'References_2'!$AQ$186,39,)</f>
        <v>#N/A</v>
      </c>
      <c r="O3103" s="13" t="str">
        <f>LEFT(L3103,2)</f>
        <v>µg</v>
      </c>
      <c r="P3103" s="139">
        <f>IF($O3103="mg",VLOOKUP($C3103,References_1!$H$2:$I$19,2,)*$K3103*0.0864,IF($O3103="µg",VLOOKUP($C3103,References_1!$H$2:$I$19,2,)*$K3103*86.4,""))</f>
        <v>27.436800000000005</v>
      </c>
      <c r="Q3103" s="138" t="str">
        <f>IF($O3103="mg","kg/j",IF($O3103="µg","mg/j",""))</f>
        <v>mg/j</v>
      </c>
    </row>
    <row r="3104" spans="1:17" x14ac:dyDescent="0.2">
      <c r="A3104" s="13">
        <f>VLOOKUP($B3104,References_1!$F$2:$G$19,2,)</f>
        <v>12</v>
      </c>
      <c r="B3104" s="13">
        <v>6127975</v>
      </c>
      <c r="C3104" s="13">
        <f>VLOOKUP($B3104,References_1!$F$2:$H$19,3,)</f>
        <v>14</v>
      </c>
      <c r="D3104" s="136">
        <v>42432</v>
      </c>
      <c r="E3104" s="13" t="s">
        <v>991</v>
      </c>
      <c r="F3104" s="13">
        <v>23</v>
      </c>
      <c r="G3104" s="13" t="s">
        <v>820</v>
      </c>
      <c r="H3104" s="13">
        <v>2534</v>
      </c>
      <c r="I3104" s="13">
        <v>0.02</v>
      </c>
      <c r="J3104" s="137" t="s">
        <v>1169</v>
      </c>
      <c r="K3104" s="138">
        <v>0.02</v>
      </c>
      <c r="L3104" s="13" t="s">
        <v>135</v>
      </c>
      <c r="M3104" s="13" t="str">
        <f>VLOOKUP($H3104,References_1!$C$2:$D$827,2,)</f>
        <v>GP4</v>
      </c>
      <c r="N3104" s="13" t="e">
        <f>VLOOKUP($H3104,References_2!$D$2:'References_2'!$AQ$186,39,)</f>
        <v>#N/A</v>
      </c>
      <c r="O3104" s="13" t="str">
        <f>LEFT(L3104,2)</f>
        <v>µg</v>
      </c>
      <c r="P3104" s="139">
        <f>IF($O3104="mg",VLOOKUP($C3104,References_1!$H$2:$I$19,2,)*$K3104*0.0864,IF($O3104="µg",VLOOKUP($C3104,References_1!$H$2:$I$19,2,)*$K3104*86.4,""))</f>
        <v>95.472000000000008</v>
      </c>
      <c r="Q3104" s="138" t="str">
        <f>IF($O3104="mg","kg/j",IF($O3104="µg","mg/j",""))</f>
        <v>mg/j</v>
      </c>
    </row>
    <row r="3105" spans="1:17" x14ac:dyDescent="0.2">
      <c r="A3105" s="13">
        <f>VLOOKUP($B3105,References_1!$F$2:$G$19,2,)</f>
        <v>4</v>
      </c>
      <c r="B3105" s="13">
        <v>6127935</v>
      </c>
      <c r="C3105" s="13">
        <f>VLOOKUP($B3105,References_1!$F$2:$H$19,3,)</f>
        <v>3</v>
      </c>
      <c r="D3105" s="136">
        <v>42432</v>
      </c>
      <c r="E3105" s="13" t="s">
        <v>1031</v>
      </c>
      <c r="F3105" s="13">
        <v>23</v>
      </c>
      <c r="G3105" s="13" t="s">
        <v>821</v>
      </c>
      <c r="H3105" s="13">
        <v>5603</v>
      </c>
      <c r="I3105" s="13">
        <v>0.05</v>
      </c>
      <c r="J3105" s="137" t="s">
        <v>1169</v>
      </c>
      <c r="K3105" s="138">
        <v>0.05</v>
      </c>
      <c r="L3105" s="13" t="s">
        <v>135</v>
      </c>
      <c r="M3105" s="13" t="str">
        <f>VLOOKUP($H3105,References_1!$C$2:$D$827,2,)</f>
        <v>GP4</v>
      </c>
      <c r="N3105" s="13" t="e">
        <f>VLOOKUP($H3105,References_2!$D$2:'References_2'!$AQ$186,39,)</f>
        <v>#N/A</v>
      </c>
      <c r="O3105" s="13" t="str">
        <f>LEFT(L3105,2)</f>
        <v>µg</v>
      </c>
      <c r="P3105" s="139">
        <f>IF($O3105="mg",VLOOKUP($C3105,References_1!$H$2:$I$19,2,)*$K3105*0.0864,IF($O3105="µg",VLOOKUP($C3105,References_1!$H$2:$I$19,2,)*$K3105*86.4,""))</f>
        <v>9.2880000000000003</v>
      </c>
      <c r="Q3105" s="138" t="str">
        <f>IF($O3105="mg","kg/j",IF($O3105="µg","mg/j",""))</f>
        <v>mg/j</v>
      </c>
    </row>
    <row r="3106" spans="1:17" x14ac:dyDescent="0.2">
      <c r="A3106" s="13">
        <f>VLOOKUP($B3106,References_1!$F$2:$G$19,2,)</f>
        <v>18</v>
      </c>
      <c r="B3106" s="13">
        <v>6127970</v>
      </c>
      <c r="C3106" s="13">
        <f>VLOOKUP($B3106,References_1!$F$2:$H$19,3,)</f>
        <v>9.5</v>
      </c>
      <c r="D3106" s="136">
        <v>42432</v>
      </c>
      <c r="E3106" s="13" t="s">
        <v>1113</v>
      </c>
      <c r="F3106" s="13">
        <v>23</v>
      </c>
      <c r="G3106" s="13" t="s">
        <v>821</v>
      </c>
      <c r="H3106" s="13">
        <v>5603</v>
      </c>
      <c r="I3106" s="13">
        <v>0.05</v>
      </c>
      <c r="J3106" s="137" t="s">
        <v>1169</v>
      </c>
      <c r="K3106" s="138">
        <v>0.05</v>
      </c>
      <c r="L3106" s="13" t="s">
        <v>135</v>
      </c>
      <c r="M3106" s="13" t="str">
        <f>VLOOKUP($H3106,References_1!$C$2:$D$827,2,)</f>
        <v>GP4</v>
      </c>
      <c r="N3106" s="13" t="e">
        <f>VLOOKUP($H3106,References_2!$D$2:'References_2'!$AQ$186,39,)</f>
        <v>#N/A</v>
      </c>
      <c r="O3106" s="13" t="str">
        <f>LEFT(L3106,2)</f>
        <v>µg</v>
      </c>
      <c r="P3106" s="139">
        <f>IF($O3106="mg",VLOOKUP($C3106,References_1!$H$2:$I$19,2,)*$K3106*0.0864,IF($O3106="µg",VLOOKUP($C3106,References_1!$H$2:$I$19,2,)*$K3106*86.4,""))</f>
        <v>128.69280000000001</v>
      </c>
      <c r="Q3106" s="138" t="str">
        <f>IF($O3106="mg","kg/j",IF($O3106="µg","mg/j",""))</f>
        <v>mg/j</v>
      </c>
    </row>
    <row r="3107" spans="1:17" x14ac:dyDescent="0.2">
      <c r="A3107" s="13">
        <f>VLOOKUP($B3107,References_1!$F$2:$G$19,2,)</f>
        <v>14</v>
      </c>
      <c r="B3107" s="13">
        <v>6127985</v>
      </c>
      <c r="C3107" s="13">
        <f>VLOOKUP($B3107,References_1!$F$2:$H$19,3,)</f>
        <v>11</v>
      </c>
      <c r="D3107" s="136">
        <v>42432</v>
      </c>
      <c r="E3107" s="13" t="s">
        <v>1072</v>
      </c>
      <c r="F3107" s="13">
        <v>23</v>
      </c>
      <c r="G3107" s="13" t="s">
        <v>821</v>
      </c>
      <c r="H3107" s="13">
        <v>5603</v>
      </c>
      <c r="I3107" s="13">
        <v>0.05</v>
      </c>
      <c r="J3107" s="137" t="s">
        <v>1169</v>
      </c>
      <c r="K3107" s="138">
        <v>0.05</v>
      </c>
      <c r="L3107" s="13" t="s">
        <v>135</v>
      </c>
      <c r="M3107" s="13" t="str">
        <f>VLOOKUP($H3107,References_1!$C$2:$D$827,2,)</f>
        <v>GP4</v>
      </c>
      <c r="N3107" s="13" t="e">
        <f>VLOOKUP($H3107,References_2!$D$2:'References_2'!$AQ$186,39,)</f>
        <v>#N/A</v>
      </c>
      <c r="O3107" s="13" t="str">
        <f>LEFT(L3107,2)</f>
        <v>µg</v>
      </c>
      <c r="P3107" s="139">
        <f>IF($O3107="mg",VLOOKUP($C3107,References_1!$H$2:$I$19,2,)*$K3107*0.0864,IF($O3107="µg",VLOOKUP($C3107,References_1!$H$2:$I$19,2,)*$K3107*86.4,""))</f>
        <v>890.17920000000015</v>
      </c>
      <c r="Q3107" s="138" t="str">
        <f>IF($O3107="mg","kg/j",IF($O3107="µg","mg/j",""))</f>
        <v>mg/j</v>
      </c>
    </row>
    <row r="3108" spans="1:17" x14ac:dyDescent="0.2">
      <c r="A3108" s="13">
        <f>VLOOKUP($B3108,References_1!$F$2:$G$19,2,)</f>
        <v>11</v>
      </c>
      <c r="B3108" s="13" t="s">
        <v>118</v>
      </c>
      <c r="C3108" s="13">
        <f>VLOOKUP($B3108,References_1!$F$2:$H$19,3,)</f>
        <v>13</v>
      </c>
      <c r="D3108" s="136">
        <v>42432</v>
      </c>
      <c r="E3108" s="13" t="s">
        <v>119</v>
      </c>
      <c r="F3108" s="13">
        <v>23</v>
      </c>
      <c r="G3108" s="13" t="s">
        <v>821</v>
      </c>
      <c r="H3108" s="13">
        <v>5603</v>
      </c>
      <c r="I3108" s="13">
        <v>0.05</v>
      </c>
      <c r="J3108" s="137" t="s">
        <v>1169</v>
      </c>
      <c r="K3108" s="138">
        <v>0.05</v>
      </c>
      <c r="L3108" s="13" t="s">
        <v>135</v>
      </c>
      <c r="M3108" s="13" t="str">
        <f>VLOOKUP($H3108,References_1!$C$2:$D$827,2,)</f>
        <v>GP4</v>
      </c>
      <c r="N3108" s="13" t="e">
        <f>VLOOKUP($H3108,References_2!$D$2:'References_2'!$AQ$186,39,)</f>
        <v>#N/A</v>
      </c>
      <c r="O3108" s="13" t="str">
        <f>LEFT(L3108,2)</f>
        <v>µg</v>
      </c>
      <c r="P3108" s="139">
        <f>IF($O3108="mg",VLOOKUP($C3108,References_1!$H$2:$I$19,2,)*$K3108*0.0864,IF($O3108="µg",VLOOKUP($C3108,References_1!$H$2:$I$19,2,)*$K3108*86.4,""))</f>
        <v>68.592000000000013</v>
      </c>
      <c r="Q3108" s="138" t="str">
        <f>IF($O3108="mg","kg/j",IF($O3108="µg","mg/j",""))</f>
        <v>mg/j</v>
      </c>
    </row>
    <row r="3109" spans="1:17" x14ac:dyDescent="0.2">
      <c r="A3109" s="13">
        <f>VLOOKUP($B3109,References_1!$F$2:$G$19,2,)</f>
        <v>12</v>
      </c>
      <c r="B3109" s="13">
        <v>6127975</v>
      </c>
      <c r="C3109" s="13">
        <f>VLOOKUP($B3109,References_1!$F$2:$H$19,3,)</f>
        <v>14</v>
      </c>
      <c r="D3109" s="136">
        <v>42432</v>
      </c>
      <c r="E3109" s="13" t="s">
        <v>991</v>
      </c>
      <c r="F3109" s="13">
        <v>23</v>
      </c>
      <c r="G3109" s="13" t="s">
        <v>821</v>
      </c>
      <c r="H3109" s="13">
        <v>5603</v>
      </c>
      <c r="I3109" s="13">
        <v>0.05</v>
      </c>
      <c r="J3109" s="137" t="s">
        <v>1169</v>
      </c>
      <c r="K3109" s="138">
        <v>0.05</v>
      </c>
      <c r="L3109" s="13" t="s">
        <v>135</v>
      </c>
      <c r="M3109" s="13" t="str">
        <f>VLOOKUP($H3109,References_1!$C$2:$D$827,2,)</f>
        <v>GP4</v>
      </c>
      <c r="N3109" s="13" t="e">
        <f>VLOOKUP($H3109,References_2!$D$2:'References_2'!$AQ$186,39,)</f>
        <v>#N/A</v>
      </c>
      <c r="O3109" s="13" t="str">
        <f>LEFT(L3109,2)</f>
        <v>µg</v>
      </c>
      <c r="P3109" s="139">
        <f>IF($O3109="mg",VLOOKUP($C3109,References_1!$H$2:$I$19,2,)*$K3109*0.0864,IF($O3109="µg",VLOOKUP($C3109,References_1!$H$2:$I$19,2,)*$K3109*86.4,""))</f>
        <v>238.68000000000004</v>
      </c>
      <c r="Q3109" s="138" t="str">
        <f>IF($O3109="mg","kg/j",IF($O3109="µg","mg/j",""))</f>
        <v>mg/j</v>
      </c>
    </row>
    <row r="3110" spans="1:17" x14ac:dyDescent="0.2">
      <c r="A3110" s="13">
        <f>VLOOKUP($B3110,References_1!$F$2:$G$19,2,)</f>
        <v>4</v>
      </c>
      <c r="B3110" s="13">
        <v>6127935</v>
      </c>
      <c r="C3110" s="13">
        <f>VLOOKUP($B3110,References_1!$F$2:$H$19,3,)</f>
        <v>3</v>
      </c>
      <c r="D3110" s="136">
        <v>42432</v>
      </c>
      <c r="E3110" s="13" t="s">
        <v>1031</v>
      </c>
      <c r="F3110" s="13">
        <v>23</v>
      </c>
      <c r="G3110" s="13" t="s">
        <v>822</v>
      </c>
      <c r="H3110" s="13">
        <v>7442</v>
      </c>
      <c r="I3110" s="13">
        <v>0.02</v>
      </c>
      <c r="J3110" s="137" t="s">
        <v>1169</v>
      </c>
      <c r="K3110" s="138">
        <v>0.02</v>
      </c>
      <c r="L3110" s="13" t="s">
        <v>135</v>
      </c>
      <c r="M3110" s="13" t="str">
        <f>VLOOKUP($H3110,References_1!$C$2:$D$827,2,)</f>
        <v>GP4</v>
      </c>
      <c r="N3110" s="13" t="e">
        <f>VLOOKUP($H3110,References_2!$D$2:'References_2'!$AQ$186,39,)</f>
        <v>#N/A</v>
      </c>
      <c r="O3110" s="13" t="str">
        <f>LEFT(L3110,2)</f>
        <v>µg</v>
      </c>
      <c r="P3110" s="139">
        <f>IF($O3110="mg",VLOOKUP($C3110,References_1!$H$2:$I$19,2,)*$K3110*0.0864,IF($O3110="µg",VLOOKUP($C3110,References_1!$H$2:$I$19,2,)*$K3110*86.4,""))</f>
        <v>3.7151999999999998</v>
      </c>
      <c r="Q3110" s="138" t="str">
        <f>IF($O3110="mg","kg/j",IF($O3110="µg","mg/j",""))</f>
        <v>mg/j</v>
      </c>
    </row>
    <row r="3111" spans="1:17" x14ac:dyDescent="0.2">
      <c r="A3111" s="13">
        <f>VLOOKUP($B3111,References_1!$F$2:$G$19,2,)</f>
        <v>18</v>
      </c>
      <c r="B3111" s="13">
        <v>6127970</v>
      </c>
      <c r="C3111" s="13">
        <f>VLOOKUP($B3111,References_1!$F$2:$H$19,3,)</f>
        <v>9.5</v>
      </c>
      <c r="D3111" s="136">
        <v>42432</v>
      </c>
      <c r="E3111" s="13" t="s">
        <v>1113</v>
      </c>
      <c r="F3111" s="13">
        <v>23</v>
      </c>
      <c r="G3111" s="13" t="s">
        <v>822</v>
      </c>
      <c r="H3111" s="13">
        <v>7442</v>
      </c>
      <c r="I3111" s="13">
        <v>0.02</v>
      </c>
      <c r="J3111" s="137" t="s">
        <v>1169</v>
      </c>
      <c r="K3111" s="138">
        <v>0.02</v>
      </c>
      <c r="L3111" s="13" t="s">
        <v>135</v>
      </c>
      <c r="M3111" s="13" t="str">
        <f>VLOOKUP($H3111,References_1!$C$2:$D$827,2,)</f>
        <v>GP4</v>
      </c>
      <c r="N3111" s="13" t="e">
        <f>VLOOKUP($H3111,References_2!$D$2:'References_2'!$AQ$186,39,)</f>
        <v>#N/A</v>
      </c>
      <c r="O3111" s="13" t="str">
        <f>LEFT(L3111,2)</f>
        <v>µg</v>
      </c>
      <c r="P3111" s="139">
        <f>IF($O3111="mg",VLOOKUP($C3111,References_1!$H$2:$I$19,2,)*$K3111*0.0864,IF($O3111="µg",VLOOKUP($C3111,References_1!$H$2:$I$19,2,)*$K3111*86.4,""))</f>
        <v>51.477120000000006</v>
      </c>
      <c r="Q3111" s="138" t="str">
        <f>IF($O3111="mg","kg/j",IF($O3111="µg","mg/j",""))</f>
        <v>mg/j</v>
      </c>
    </row>
    <row r="3112" spans="1:17" x14ac:dyDescent="0.2">
      <c r="A3112" s="13">
        <f>VLOOKUP($B3112,References_1!$F$2:$G$19,2,)</f>
        <v>14</v>
      </c>
      <c r="B3112" s="13">
        <v>6127985</v>
      </c>
      <c r="C3112" s="13">
        <f>VLOOKUP($B3112,References_1!$F$2:$H$19,3,)</f>
        <v>11</v>
      </c>
      <c r="D3112" s="136">
        <v>42432</v>
      </c>
      <c r="E3112" s="13" t="s">
        <v>1072</v>
      </c>
      <c r="F3112" s="13">
        <v>23</v>
      </c>
      <c r="G3112" s="13" t="s">
        <v>822</v>
      </c>
      <c r="H3112" s="13">
        <v>7442</v>
      </c>
      <c r="I3112" s="13">
        <v>0.02</v>
      </c>
      <c r="J3112" s="137" t="s">
        <v>1169</v>
      </c>
      <c r="K3112" s="138">
        <v>0.02</v>
      </c>
      <c r="L3112" s="13" t="s">
        <v>135</v>
      </c>
      <c r="M3112" s="13" t="str">
        <f>VLOOKUP($H3112,References_1!$C$2:$D$827,2,)</f>
        <v>GP4</v>
      </c>
      <c r="N3112" s="13" t="e">
        <f>VLOOKUP($H3112,References_2!$D$2:'References_2'!$AQ$186,39,)</f>
        <v>#N/A</v>
      </c>
      <c r="O3112" s="13" t="str">
        <f>LEFT(L3112,2)</f>
        <v>µg</v>
      </c>
      <c r="P3112" s="139">
        <f>IF($O3112="mg",VLOOKUP($C3112,References_1!$H$2:$I$19,2,)*$K3112*0.0864,IF($O3112="µg",VLOOKUP($C3112,References_1!$H$2:$I$19,2,)*$K3112*86.4,""))</f>
        <v>356.07168000000001</v>
      </c>
      <c r="Q3112" s="138" t="str">
        <f>IF($O3112="mg","kg/j",IF($O3112="µg","mg/j",""))</f>
        <v>mg/j</v>
      </c>
    </row>
    <row r="3113" spans="1:17" x14ac:dyDescent="0.2">
      <c r="A3113" s="13">
        <f>VLOOKUP($B3113,References_1!$F$2:$G$19,2,)</f>
        <v>11</v>
      </c>
      <c r="B3113" s="13" t="s">
        <v>118</v>
      </c>
      <c r="C3113" s="13">
        <f>VLOOKUP($B3113,References_1!$F$2:$H$19,3,)</f>
        <v>13</v>
      </c>
      <c r="D3113" s="136">
        <v>42432</v>
      </c>
      <c r="E3113" s="13" t="s">
        <v>119</v>
      </c>
      <c r="F3113" s="13">
        <v>23</v>
      </c>
      <c r="G3113" s="13" t="s">
        <v>822</v>
      </c>
      <c r="H3113" s="13">
        <v>7442</v>
      </c>
      <c r="I3113" s="13">
        <v>0.02</v>
      </c>
      <c r="J3113" s="137" t="s">
        <v>1169</v>
      </c>
      <c r="K3113" s="138">
        <v>0.02</v>
      </c>
      <c r="L3113" s="13" t="s">
        <v>135</v>
      </c>
      <c r="M3113" s="13" t="str">
        <f>VLOOKUP($H3113,References_1!$C$2:$D$827,2,)</f>
        <v>GP4</v>
      </c>
      <c r="N3113" s="13" t="e">
        <f>VLOOKUP($H3113,References_2!$D$2:'References_2'!$AQ$186,39,)</f>
        <v>#N/A</v>
      </c>
      <c r="O3113" s="13" t="str">
        <f>LEFT(L3113,2)</f>
        <v>µg</v>
      </c>
      <c r="P3113" s="139">
        <f>IF($O3113="mg",VLOOKUP($C3113,References_1!$H$2:$I$19,2,)*$K3113*0.0864,IF($O3113="µg",VLOOKUP($C3113,References_1!$H$2:$I$19,2,)*$K3113*86.4,""))</f>
        <v>27.436800000000005</v>
      </c>
      <c r="Q3113" s="138" t="str">
        <f>IF($O3113="mg","kg/j",IF($O3113="µg","mg/j",""))</f>
        <v>mg/j</v>
      </c>
    </row>
    <row r="3114" spans="1:17" x14ac:dyDescent="0.2">
      <c r="A3114" s="13">
        <f>VLOOKUP($B3114,References_1!$F$2:$G$19,2,)</f>
        <v>12</v>
      </c>
      <c r="B3114" s="13">
        <v>6127975</v>
      </c>
      <c r="C3114" s="13">
        <f>VLOOKUP($B3114,References_1!$F$2:$H$19,3,)</f>
        <v>14</v>
      </c>
      <c r="D3114" s="136">
        <v>42432</v>
      </c>
      <c r="E3114" s="13" t="s">
        <v>991</v>
      </c>
      <c r="F3114" s="13">
        <v>23</v>
      </c>
      <c r="G3114" s="13" t="s">
        <v>822</v>
      </c>
      <c r="H3114" s="13">
        <v>7442</v>
      </c>
      <c r="I3114" s="13">
        <v>0.02</v>
      </c>
      <c r="J3114" s="137" t="s">
        <v>1169</v>
      </c>
      <c r="K3114" s="138">
        <v>0.02</v>
      </c>
      <c r="L3114" s="13" t="s">
        <v>135</v>
      </c>
      <c r="M3114" s="13" t="str">
        <f>VLOOKUP($H3114,References_1!$C$2:$D$827,2,)</f>
        <v>GP4</v>
      </c>
      <c r="N3114" s="13" t="e">
        <f>VLOOKUP($H3114,References_2!$D$2:'References_2'!$AQ$186,39,)</f>
        <v>#N/A</v>
      </c>
      <c r="O3114" s="13" t="str">
        <f>LEFT(L3114,2)</f>
        <v>µg</v>
      </c>
      <c r="P3114" s="139">
        <f>IF($O3114="mg",VLOOKUP($C3114,References_1!$H$2:$I$19,2,)*$K3114*0.0864,IF($O3114="µg",VLOOKUP($C3114,References_1!$H$2:$I$19,2,)*$K3114*86.4,""))</f>
        <v>95.472000000000008</v>
      </c>
      <c r="Q3114" s="138" t="str">
        <f>IF($O3114="mg","kg/j",IF($O3114="µg","mg/j",""))</f>
        <v>mg/j</v>
      </c>
    </row>
    <row r="3115" spans="1:17" x14ac:dyDescent="0.2">
      <c r="A3115" s="13">
        <f>VLOOKUP($B3115,References_1!$F$2:$G$19,2,)</f>
        <v>4</v>
      </c>
      <c r="B3115" s="13">
        <v>6127935</v>
      </c>
      <c r="C3115" s="13">
        <f>VLOOKUP($B3115,References_1!$F$2:$H$19,3,)</f>
        <v>3</v>
      </c>
      <c r="D3115" s="136">
        <v>42432</v>
      </c>
      <c r="E3115" s="13" t="s">
        <v>1031</v>
      </c>
      <c r="F3115" s="13">
        <v>23</v>
      </c>
      <c r="G3115" s="13" t="s">
        <v>823</v>
      </c>
      <c r="H3115" s="13">
        <v>5416</v>
      </c>
      <c r="I3115" s="13">
        <v>0.02</v>
      </c>
      <c r="J3115" s="137" t="s">
        <v>1169</v>
      </c>
      <c r="K3115" s="138">
        <v>0.02</v>
      </c>
      <c r="L3115" s="13" t="s">
        <v>135</v>
      </c>
      <c r="M3115" s="13" t="str">
        <f>VLOOKUP($H3115,References_1!$C$2:$D$827,2,)</f>
        <v>GP4</v>
      </c>
      <c r="N3115" s="13" t="e">
        <f>VLOOKUP($H3115,References_2!$D$2:'References_2'!$AQ$186,39,)</f>
        <v>#N/A</v>
      </c>
      <c r="O3115" s="13" t="str">
        <f>LEFT(L3115,2)</f>
        <v>µg</v>
      </c>
      <c r="P3115" s="139">
        <f>IF($O3115="mg",VLOOKUP($C3115,References_1!$H$2:$I$19,2,)*$K3115*0.0864,IF($O3115="µg",VLOOKUP($C3115,References_1!$H$2:$I$19,2,)*$K3115*86.4,""))</f>
        <v>3.7151999999999998</v>
      </c>
      <c r="Q3115" s="138" t="str">
        <f>IF($O3115="mg","kg/j",IF($O3115="µg","mg/j",""))</f>
        <v>mg/j</v>
      </c>
    </row>
    <row r="3116" spans="1:17" x14ac:dyDescent="0.2">
      <c r="A3116" s="13">
        <f>VLOOKUP($B3116,References_1!$F$2:$G$19,2,)</f>
        <v>18</v>
      </c>
      <c r="B3116" s="13">
        <v>6127970</v>
      </c>
      <c r="C3116" s="13">
        <f>VLOOKUP($B3116,References_1!$F$2:$H$19,3,)</f>
        <v>9.5</v>
      </c>
      <c r="D3116" s="136">
        <v>42432</v>
      </c>
      <c r="E3116" s="13" t="s">
        <v>1113</v>
      </c>
      <c r="F3116" s="13">
        <v>23</v>
      </c>
      <c r="G3116" s="13" t="s">
        <v>823</v>
      </c>
      <c r="H3116" s="13">
        <v>5416</v>
      </c>
      <c r="I3116" s="13">
        <v>0.02</v>
      </c>
      <c r="J3116" s="137" t="s">
        <v>1169</v>
      </c>
      <c r="K3116" s="138">
        <v>0.02</v>
      </c>
      <c r="L3116" s="13" t="s">
        <v>135</v>
      </c>
      <c r="M3116" s="13" t="str">
        <f>VLOOKUP($H3116,References_1!$C$2:$D$827,2,)</f>
        <v>GP4</v>
      </c>
      <c r="N3116" s="13" t="e">
        <f>VLOOKUP($H3116,References_2!$D$2:'References_2'!$AQ$186,39,)</f>
        <v>#N/A</v>
      </c>
      <c r="O3116" s="13" t="str">
        <f>LEFT(L3116,2)</f>
        <v>µg</v>
      </c>
      <c r="P3116" s="139">
        <f>IF($O3116="mg",VLOOKUP($C3116,References_1!$H$2:$I$19,2,)*$K3116*0.0864,IF($O3116="µg",VLOOKUP($C3116,References_1!$H$2:$I$19,2,)*$K3116*86.4,""))</f>
        <v>51.477120000000006</v>
      </c>
      <c r="Q3116" s="138" t="str">
        <f>IF($O3116="mg","kg/j",IF($O3116="µg","mg/j",""))</f>
        <v>mg/j</v>
      </c>
    </row>
    <row r="3117" spans="1:17" x14ac:dyDescent="0.2">
      <c r="A3117" s="13">
        <f>VLOOKUP($B3117,References_1!$F$2:$G$19,2,)</f>
        <v>14</v>
      </c>
      <c r="B3117" s="13">
        <v>6127985</v>
      </c>
      <c r="C3117" s="13">
        <f>VLOOKUP($B3117,References_1!$F$2:$H$19,3,)</f>
        <v>11</v>
      </c>
      <c r="D3117" s="136">
        <v>42432</v>
      </c>
      <c r="E3117" s="13" t="s">
        <v>1072</v>
      </c>
      <c r="F3117" s="13">
        <v>23</v>
      </c>
      <c r="G3117" s="13" t="s">
        <v>823</v>
      </c>
      <c r="H3117" s="13">
        <v>5416</v>
      </c>
      <c r="I3117" s="13">
        <v>0.02</v>
      </c>
      <c r="J3117" s="137" t="s">
        <v>1169</v>
      </c>
      <c r="K3117" s="138">
        <v>0.02</v>
      </c>
      <c r="L3117" s="13" t="s">
        <v>135</v>
      </c>
      <c r="M3117" s="13" t="str">
        <f>VLOOKUP($H3117,References_1!$C$2:$D$827,2,)</f>
        <v>GP4</v>
      </c>
      <c r="N3117" s="13" t="e">
        <f>VLOOKUP($H3117,References_2!$D$2:'References_2'!$AQ$186,39,)</f>
        <v>#N/A</v>
      </c>
      <c r="O3117" s="13" t="str">
        <f>LEFT(L3117,2)</f>
        <v>µg</v>
      </c>
      <c r="P3117" s="139">
        <f>IF($O3117="mg",VLOOKUP($C3117,References_1!$H$2:$I$19,2,)*$K3117*0.0864,IF($O3117="µg",VLOOKUP($C3117,References_1!$H$2:$I$19,2,)*$K3117*86.4,""))</f>
        <v>356.07168000000001</v>
      </c>
      <c r="Q3117" s="138" t="str">
        <f>IF($O3117="mg","kg/j",IF($O3117="µg","mg/j",""))</f>
        <v>mg/j</v>
      </c>
    </row>
    <row r="3118" spans="1:17" x14ac:dyDescent="0.2">
      <c r="A3118" s="13">
        <f>VLOOKUP($B3118,References_1!$F$2:$G$19,2,)</f>
        <v>11</v>
      </c>
      <c r="B3118" s="13" t="s">
        <v>118</v>
      </c>
      <c r="C3118" s="13">
        <f>VLOOKUP($B3118,References_1!$F$2:$H$19,3,)</f>
        <v>13</v>
      </c>
      <c r="D3118" s="136">
        <v>42432</v>
      </c>
      <c r="E3118" s="13" t="s">
        <v>119</v>
      </c>
      <c r="F3118" s="13">
        <v>23</v>
      </c>
      <c r="G3118" s="13" t="s">
        <v>823</v>
      </c>
      <c r="H3118" s="13">
        <v>5416</v>
      </c>
      <c r="I3118" s="13">
        <v>0.02</v>
      </c>
      <c r="J3118" s="137" t="s">
        <v>1169</v>
      </c>
      <c r="K3118" s="138">
        <v>0.02</v>
      </c>
      <c r="L3118" s="13" t="s">
        <v>135</v>
      </c>
      <c r="M3118" s="13" t="str">
        <f>VLOOKUP($H3118,References_1!$C$2:$D$827,2,)</f>
        <v>GP4</v>
      </c>
      <c r="N3118" s="13" t="e">
        <f>VLOOKUP($H3118,References_2!$D$2:'References_2'!$AQ$186,39,)</f>
        <v>#N/A</v>
      </c>
      <c r="O3118" s="13" t="str">
        <f>LEFT(L3118,2)</f>
        <v>µg</v>
      </c>
      <c r="P3118" s="139">
        <f>IF($O3118="mg",VLOOKUP($C3118,References_1!$H$2:$I$19,2,)*$K3118*0.0864,IF($O3118="µg",VLOOKUP($C3118,References_1!$H$2:$I$19,2,)*$K3118*86.4,""))</f>
        <v>27.436800000000005</v>
      </c>
      <c r="Q3118" s="138" t="str">
        <f>IF($O3118="mg","kg/j",IF($O3118="µg","mg/j",""))</f>
        <v>mg/j</v>
      </c>
    </row>
    <row r="3119" spans="1:17" x14ac:dyDescent="0.2">
      <c r="A3119" s="13">
        <f>VLOOKUP($B3119,References_1!$F$2:$G$19,2,)</f>
        <v>12</v>
      </c>
      <c r="B3119" s="13">
        <v>6127975</v>
      </c>
      <c r="C3119" s="13">
        <f>VLOOKUP($B3119,References_1!$F$2:$H$19,3,)</f>
        <v>14</v>
      </c>
      <c r="D3119" s="136">
        <v>42432</v>
      </c>
      <c r="E3119" s="13" t="s">
        <v>991</v>
      </c>
      <c r="F3119" s="13">
        <v>23</v>
      </c>
      <c r="G3119" s="13" t="s">
        <v>823</v>
      </c>
      <c r="H3119" s="13">
        <v>5416</v>
      </c>
      <c r="I3119" s="13">
        <v>0.02</v>
      </c>
      <c r="J3119" s="137" t="s">
        <v>1169</v>
      </c>
      <c r="K3119" s="138">
        <v>0.02</v>
      </c>
      <c r="L3119" s="13" t="s">
        <v>135</v>
      </c>
      <c r="M3119" s="13" t="str">
        <f>VLOOKUP($H3119,References_1!$C$2:$D$827,2,)</f>
        <v>GP4</v>
      </c>
      <c r="N3119" s="13" t="e">
        <f>VLOOKUP($H3119,References_2!$D$2:'References_2'!$AQ$186,39,)</f>
        <v>#N/A</v>
      </c>
      <c r="O3119" s="13" t="str">
        <f>LEFT(L3119,2)</f>
        <v>µg</v>
      </c>
      <c r="P3119" s="139">
        <f>IF($O3119="mg",VLOOKUP($C3119,References_1!$H$2:$I$19,2,)*$K3119*0.0864,IF($O3119="µg",VLOOKUP($C3119,References_1!$H$2:$I$19,2,)*$K3119*86.4,""))</f>
        <v>95.472000000000008</v>
      </c>
      <c r="Q3119" s="138" t="str">
        <f>IF($O3119="mg","kg/j",IF($O3119="µg","mg/j",""))</f>
        <v>mg/j</v>
      </c>
    </row>
    <row r="3120" spans="1:17" x14ac:dyDescent="0.2">
      <c r="A3120" s="13">
        <f>VLOOKUP($B3120,References_1!$F$2:$G$19,2,)</f>
        <v>4</v>
      </c>
      <c r="B3120" s="13">
        <v>6127935</v>
      </c>
      <c r="C3120" s="13">
        <f>VLOOKUP($B3120,References_1!$F$2:$H$19,3,)</f>
        <v>3</v>
      </c>
      <c r="D3120" s="136">
        <v>42432</v>
      </c>
      <c r="E3120" s="13" t="s">
        <v>1031</v>
      </c>
      <c r="F3120" s="13">
        <v>23</v>
      </c>
      <c r="G3120" s="13" t="s">
        <v>824</v>
      </c>
      <c r="H3120" s="13">
        <v>6611</v>
      </c>
      <c r="I3120" s="13">
        <v>0.02</v>
      </c>
      <c r="J3120" s="137" t="s">
        <v>1169</v>
      </c>
      <c r="K3120" s="138">
        <v>0.02</v>
      </c>
      <c r="L3120" s="13" t="s">
        <v>135</v>
      </c>
      <c r="M3120" s="13" t="str">
        <f>VLOOKUP($H3120,References_1!$C$2:$D$827,2,)</f>
        <v>GP4</v>
      </c>
      <c r="N3120" s="13" t="e">
        <f>VLOOKUP($H3120,References_2!$D$2:'References_2'!$AQ$186,39,)</f>
        <v>#N/A</v>
      </c>
      <c r="O3120" s="13" t="str">
        <f>LEFT(L3120,2)</f>
        <v>µg</v>
      </c>
      <c r="P3120" s="139">
        <f>IF($O3120="mg",VLOOKUP($C3120,References_1!$H$2:$I$19,2,)*$K3120*0.0864,IF($O3120="µg",VLOOKUP($C3120,References_1!$H$2:$I$19,2,)*$K3120*86.4,""))</f>
        <v>3.7151999999999998</v>
      </c>
      <c r="Q3120" s="138" t="str">
        <f>IF($O3120="mg","kg/j",IF($O3120="µg","mg/j",""))</f>
        <v>mg/j</v>
      </c>
    </row>
    <row r="3121" spans="1:17" x14ac:dyDescent="0.2">
      <c r="A3121" s="13">
        <f>VLOOKUP($B3121,References_1!$F$2:$G$19,2,)</f>
        <v>18</v>
      </c>
      <c r="B3121" s="13">
        <v>6127970</v>
      </c>
      <c r="C3121" s="13">
        <f>VLOOKUP($B3121,References_1!$F$2:$H$19,3,)</f>
        <v>9.5</v>
      </c>
      <c r="D3121" s="136">
        <v>42432</v>
      </c>
      <c r="E3121" s="13" t="s">
        <v>1113</v>
      </c>
      <c r="F3121" s="13">
        <v>23</v>
      </c>
      <c r="G3121" s="13" t="s">
        <v>824</v>
      </c>
      <c r="H3121" s="13">
        <v>6611</v>
      </c>
      <c r="I3121" s="13">
        <v>0.02</v>
      </c>
      <c r="J3121" s="137" t="s">
        <v>1169</v>
      </c>
      <c r="K3121" s="138">
        <v>0.02</v>
      </c>
      <c r="L3121" s="13" t="s">
        <v>135</v>
      </c>
      <c r="M3121" s="13" t="str">
        <f>VLOOKUP($H3121,References_1!$C$2:$D$827,2,)</f>
        <v>GP4</v>
      </c>
      <c r="N3121" s="13" t="e">
        <f>VLOOKUP($H3121,References_2!$D$2:'References_2'!$AQ$186,39,)</f>
        <v>#N/A</v>
      </c>
      <c r="O3121" s="13" t="str">
        <f>LEFT(L3121,2)</f>
        <v>µg</v>
      </c>
      <c r="P3121" s="139">
        <f>IF($O3121="mg",VLOOKUP($C3121,References_1!$H$2:$I$19,2,)*$K3121*0.0864,IF($O3121="µg",VLOOKUP($C3121,References_1!$H$2:$I$19,2,)*$K3121*86.4,""))</f>
        <v>51.477120000000006</v>
      </c>
      <c r="Q3121" s="138" t="str">
        <f>IF($O3121="mg","kg/j",IF($O3121="µg","mg/j",""))</f>
        <v>mg/j</v>
      </c>
    </row>
    <row r="3122" spans="1:17" x14ac:dyDescent="0.2">
      <c r="A3122" s="13">
        <f>VLOOKUP($B3122,References_1!$F$2:$G$19,2,)</f>
        <v>14</v>
      </c>
      <c r="B3122" s="13">
        <v>6127985</v>
      </c>
      <c r="C3122" s="13">
        <f>VLOOKUP($B3122,References_1!$F$2:$H$19,3,)</f>
        <v>11</v>
      </c>
      <c r="D3122" s="136">
        <v>42432</v>
      </c>
      <c r="E3122" s="13" t="s">
        <v>1072</v>
      </c>
      <c r="F3122" s="13">
        <v>23</v>
      </c>
      <c r="G3122" s="13" t="s">
        <v>824</v>
      </c>
      <c r="H3122" s="13">
        <v>6611</v>
      </c>
      <c r="I3122" s="13">
        <v>0.02</v>
      </c>
      <c r="J3122" s="137" t="s">
        <v>1169</v>
      </c>
      <c r="K3122" s="138">
        <v>0.02</v>
      </c>
      <c r="L3122" s="13" t="s">
        <v>135</v>
      </c>
      <c r="M3122" s="13" t="str">
        <f>VLOOKUP($H3122,References_1!$C$2:$D$827,2,)</f>
        <v>GP4</v>
      </c>
      <c r="N3122" s="13" t="e">
        <f>VLOOKUP($H3122,References_2!$D$2:'References_2'!$AQ$186,39,)</f>
        <v>#N/A</v>
      </c>
      <c r="O3122" s="13" t="str">
        <f>LEFT(L3122,2)</f>
        <v>µg</v>
      </c>
      <c r="P3122" s="139">
        <f>IF($O3122="mg",VLOOKUP($C3122,References_1!$H$2:$I$19,2,)*$K3122*0.0864,IF($O3122="µg",VLOOKUP($C3122,References_1!$H$2:$I$19,2,)*$K3122*86.4,""))</f>
        <v>356.07168000000001</v>
      </c>
      <c r="Q3122" s="138" t="str">
        <f>IF($O3122="mg","kg/j",IF($O3122="µg","mg/j",""))</f>
        <v>mg/j</v>
      </c>
    </row>
    <row r="3123" spans="1:17" x14ac:dyDescent="0.2">
      <c r="A3123" s="13">
        <f>VLOOKUP($B3123,References_1!$F$2:$G$19,2,)</f>
        <v>11</v>
      </c>
      <c r="B3123" s="13" t="s">
        <v>118</v>
      </c>
      <c r="C3123" s="13">
        <f>VLOOKUP($B3123,References_1!$F$2:$H$19,3,)</f>
        <v>13</v>
      </c>
      <c r="D3123" s="136">
        <v>42432</v>
      </c>
      <c r="E3123" s="13" t="s">
        <v>119</v>
      </c>
      <c r="F3123" s="13">
        <v>23</v>
      </c>
      <c r="G3123" s="13" t="s">
        <v>824</v>
      </c>
      <c r="H3123" s="13">
        <v>6611</v>
      </c>
      <c r="I3123" s="13">
        <v>0.02</v>
      </c>
      <c r="J3123" s="137" t="s">
        <v>1169</v>
      </c>
      <c r="K3123" s="138">
        <v>0.02</v>
      </c>
      <c r="L3123" s="13" t="s">
        <v>135</v>
      </c>
      <c r="M3123" s="13" t="str">
        <f>VLOOKUP($H3123,References_1!$C$2:$D$827,2,)</f>
        <v>GP4</v>
      </c>
      <c r="N3123" s="13" t="e">
        <f>VLOOKUP($H3123,References_2!$D$2:'References_2'!$AQ$186,39,)</f>
        <v>#N/A</v>
      </c>
      <c r="O3123" s="13" t="str">
        <f>LEFT(L3123,2)</f>
        <v>µg</v>
      </c>
      <c r="P3123" s="139">
        <f>IF($O3123="mg",VLOOKUP($C3123,References_1!$H$2:$I$19,2,)*$K3123*0.0864,IF($O3123="µg",VLOOKUP($C3123,References_1!$H$2:$I$19,2,)*$K3123*86.4,""))</f>
        <v>27.436800000000005</v>
      </c>
      <c r="Q3123" s="138" t="str">
        <f>IF($O3123="mg","kg/j",IF($O3123="µg","mg/j",""))</f>
        <v>mg/j</v>
      </c>
    </row>
    <row r="3124" spans="1:17" x14ac:dyDescent="0.2">
      <c r="A3124" s="13">
        <f>VLOOKUP($B3124,References_1!$F$2:$G$19,2,)</f>
        <v>12</v>
      </c>
      <c r="B3124" s="13">
        <v>6127975</v>
      </c>
      <c r="C3124" s="13">
        <f>VLOOKUP($B3124,References_1!$F$2:$H$19,3,)</f>
        <v>14</v>
      </c>
      <c r="D3124" s="136">
        <v>42432</v>
      </c>
      <c r="E3124" s="13" t="s">
        <v>991</v>
      </c>
      <c r="F3124" s="13">
        <v>23</v>
      </c>
      <c r="G3124" s="13" t="s">
        <v>824</v>
      </c>
      <c r="H3124" s="13">
        <v>6611</v>
      </c>
      <c r="I3124" s="13">
        <v>0.02</v>
      </c>
      <c r="J3124" s="137" t="s">
        <v>1169</v>
      </c>
      <c r="K3124" s="138">
        <v>0.02</v>
      </c>
      <c r="L3124" s="13" t="s">
        <v>135</v>
      </c>
      <c r="M3124" s="13" t="str">
        <f>VLOOKUP($H3124,References_1!$C$2:$D$827,2,)</f>
        <v>GP4</v>
      </c>
      <c r="N3124" s="13" t="e">
        <f>VLOOKUP($H3124,References_2!$D$2:'References_2'!$AQ$186,39,)</f>
        <v>#N/A</v>
      </c>
      <c r="O3124" s="13" t="str">
        <f>LEFT(L3124,2)</f>
        <v>µg</v>
      </c>
      <c r="P3124" s="139">
        <f>IF($O3124="mg",VLOOKUP($C3124,References_1!$H$2:$I$19,2,)*$K3124*0.0864,IF($O3124="µg",VLOOKUP($C3124,References_1!$H$2:$I$19,2,)*$K3124*86.4,""))</f>
        <v>95.472000000000008</v>
      </c>
      <c r="Q3124" s="138" t="str">
        <f>IF($O3124="mg","kg/j",IF($O3124="µg","mg/j",""))</f>
        <v>mg/j</v>
      </c>
    </row>
    <row r="3125" spans="1:17" x14ac:dyDescent="0.2">
      <c r="A3125" s="13">
        <f>VLOOKUP($B3125,References_1!$F$2:$G$19,2,)</f>
        <v>4</v>
      </c>
      <c r="B3125" s="13">
        <v>6127935</v>
      </c>
      <c r="C3125" s="13">
        <f>VLOOKUP($B3125,References_1!$F$2:$H$19,3,)</f>
        <v>3</v>
      </c>
      <c r="D3125" s="136">
        <v>42432</v>
      </c>
      <c r="E3125" s="13" t="s">
        <v>1031</v>
      </c>
      <c r="F3125" s="13">
        <v>23</v>
      </c>
      <c r="G3125" s="13" t="s">
        <v>825</v>
      </c>
      <c r="H3125" s="13">
        <v>2576</v>
      </c>
      <c r="I3125" s="13">
        <v>0.02</v>
      </c>
      <c r="J3125" s="137" t="s">
        <v>1169</v>
      </c>
      <c r="K3125" s="138">
        <v>0.02</v>
      </c>
      <c r="L3125" s="13" t="s">
        <v>135</v>
      </c>
      <c r="M3125" s="13" t="str">
        <f>VLOOKUP($H3125,References_1!$C$2:$D$827,2,)</f>
        <v>GP4</v>
      </c>
      <c r="N3125" s="13" t="e">
        <f>VLOOKUP($H3125,References_2!$D$2:'References_2'!$AQ$186,39,)</f>
        <v>#N/A</v>
      </c>
      <c r="O3125" s="13" t="str">
        <f>LEFT(L3125,2)</f>
        <v>µg</v>
      </c>
      <c r="P3125" s="139">
        <f>IF($O3125="mg",VLOOKUP($C3125,References_1!$H$2:$I$19,2,)*$K3125*0.0864,IF($O3125="µg",VLOOKUP($C3125,References_1!$H$2:$I$19,2,)*$K3125*86.4,""))</f>
        <v>3.7151999999999998</v>
      </c>
      <c r="Q3125" s="138" t="str">
        <f>IF($O3125="mg","kg/j",IF($O3125="µg","mg/j",""))</f>
        <v>mg/j</v>
      </c>
    </row>
    <row r="3126" spans="1:17" x14ac:dyDescent="0.2">
      <c r="A3126" s="13">
        <f>VLOOKUP($B3126,References_1!$F$2:$G$19,2,)</f>
        <v>18</v>
      </c>
      <c r="B3126" s="13">
        <v>6127970</v>
      </c>
      <c r="C3126" s="13">
        <f>VLOOKUP($B3126,References_1!$F$2:$H$19,3,)</f>
        <v>9.5</v>
      </c>
      <c r="D3126" s="136">
        <v>42432</v>
      </c>
      <c r="E3126" s="13" t="s">
        <v>1113</v>
      </c>
      <c r="F3126" s="13">
        <v>23</v>
      </c>
      <c r="G3126" s="13" t="s">
        <v>825</v>
      </c>
      <c r="H3126" s="13">
        <v>2576</v>
      </c>
      <c r="I3126" s="13">
        <v>0.02</v>
      </c>
      <c r="J3126" s="137" t="s">
        <v>1169</v>
      </c>
      <c r="K3126" s="138">
        <v>0.02</v>
      </c>
      <c r="L3126" s="13" t="s">
        <v>135</v>
      </c>
      <c r="M3126" s="13" t="str">
        <f>VLOOKUP($H3126,References_1!$C$2:$D$827,2,)</f>
        <v>GP4</v>
      </c>
      <c r="N3126" s="13" t="e">
        <f>VLOOKUP($H3126,References_2!$D$2:'References_2'!$AQ$186,39,)</f>
        <v>#N/A</v>
      </c>
      <c r="O3126" s="13" t="str">
        <f>LEFT(L3126,2)</f>
        <v>µg</v>
      </c>
      <c r="P3126" s="139">
        <f>IF($O3126="mg",VLOOKUP($C3126,References_1!$H$2:$I$19,2,)*$K3126*0.0864,IF($O3126="µg",VLOOKUP($C3126,References_1!$H$2:$I$19,2,)*$K3126*86.4,""))</f>
        <v>51.477120000000006</v>
      </c>
      <c r="Q3126" s="138" t="str">
        <f>IF($O3126="mg","kg/j",IF($O3126="µg","mg/j",""))</f>
        <v>mg/j</v>
      </c>
    </row>
    <row r="3127" spans="1:17" x14ac:dyDescent="0.2">
      <c r="A3127" s="13">
        <f>VLOOKUP($B3127,References_1!$F$2:$G$19,2,)</f>
        <v>14</v>
      </c>
      <c r="B3127" s="13">
        <v>6127985</v>
      </c>
      <c r="C3127" s="13">
        <f>VLOOKUP($B3127,References_1!$F$2:$H$19,3,)</f>
        <v>11</v>
      </c>
      <c r="D3127" s="136">
        <v>42432</v>
      </c>
      <c r="E3127" s="13" t="s">
        <v>1072</v>
      </c>
      <c r="F3127" s="13">
        <v>23</v>
      </c>
      <c r="G3127" s="13" t="s">
        <v>825</v>
      </c>
      <c r="H3127" s="13">
        <v>2576</v>
      </c>
      <c r="I3127" s="13">
        <v>0.02</v>
      </c>
      <c r="J3127" s="137" t="s">
        <v>1169</v>
      </c>
      <c r="K3127" s="138">
        <v>0.02</v>
      </c>
      <c r="L3127" s="13" t="s">
        <v>135</v>
      </c>
      <c r="M3127" s="13" t="str">
        <f>VLOOKUP($H3127,References_1!$C$2:$D$827,2,)</f>
        <v>GP4</v>
      </c>
      <c r="N3127" s="13" t="e">
        <f>VLOOKUP($H3127,References_2!$D$2:'References_2'!$AQ$186,39,)</f>
        <v>#N/A</v>
      </c>
      <c r="O3127" s="13" t="str">
        <f>LEFT(L3127,2)</f>
        <v>µg</v>
      </c>
      <c r="P3127" s="139">
        <f>IF($O3127="mg",VLOOKUP($C3127,References_1!$H$2:$I$19,2,)*$K3127*0.0864,IF($O3127="µg",VLOOKUP($C3127,References_1!$H$2:$I$19,2,)*$K3127*86.4,""))</f>
        <v>356.07168000000001</v>
      </c>
      <c r="Q3127" s="138" t="str">
        <f>IF($O3127="mg","kg/j",IF($O3127="µg","mg/j",""))</f>
        <v>mg/j</v>
      </c>
    </row>
    <row r="3128" spans="1:17" x14ac:dyDescent="0.2">
      <c r="A3128" s="13">
        <f>VLOOKUP($B3128,References_1!$F$2:$G$19,2,)</f>
        <v>11</v>
      </c>
      <c r="B3128" s="13" t="s">
        <v>118</v>
      </c>
      <c r="C3128" s="13">
        <f>VLOOKUP($B3128,References_1!$F$2:$H$19,3,)</f>
        <v>13</v>
      </c>
      <c r="D3128" s="136">
        <v>42432</v>
      </c>
      <c r="E3128" s="13" t="s">
        <v>119</v>
      </c>
      <c r="F3128" s="13">
        <v>23</v>
      </c>
      <c r="G3128" s="13" t="s">
        <v>825</v>
      </c>
      <c r="H3128" s="13">
        <v>2576</v>
      </c>
      <c r="I3128" s="13">
        <v>0.02</v>
      </c>
      <c r="J3128" s="137" t="s">
        <v>1169</v>
      </c>
      <c r="K3128" s="138">
        <v>0.02</v>
      </c>
      <c r="L3128" s="13" t="s">
        <v>135</v>
      </c>
      <c r="M3128" s="13" t="str">
        <f>VLOOKUP($H3128,References_1!$C$2:$D$827,2,)</f>
        <v>GP4</v>
      </c>
      <c r="N3128" s="13" t="e">
        <f>VLOOKUP($H3128,References_2!$D$2:'References_2'!$AQ$186,39,)</f>
        <v>#N/A</v>
      </c>
      <c r="O3128" s="13" t="str">
        <f>LEFT(L3128,2)</f>
        <v>µg</v>
      </c>
      <c r="P3128" s="139">
        <f>IF($O3128="mg",VLOOKUP($C3128,References_1!$H$2:$I$19,2,)*$K3128*0.0864,IF($O3128="µg",VLOOKUP($C3128,References_1!$H$2:$I$19,2,)*$K3128*86.4,""))</f>
        <v>27.436800000000005</v>
      </c>
      <c r="Q3128" s="138" t="str">
        <f>IF($O3128="mg","kg/j",IF($O3128="µg","mg/j",""))</f>
        <v>mg/j</v>
      </c>
    </row>
    <row r="3129" spans="1:17" x14ac:dyDescent="0.2">
      <c r="A3129" s="13">
        <f>VLOOKUP($B3129,References_1!$F$2:$G$19,2,)</f>
        <v>12</v>
      </c>
      <c r="B3129" s="13">
        <v>6127975</v>
      </c>
      <c r="C3129" s="13">
        <f>VLOOKUP($B3129,References_1!$F$2:$H$19,3,)</f>
        <v>14</v>
      </c>
      <c r="D3129" s="136">
        <v>42432</v>
      </c>
      <c r="E3129" s="13" t="s">
        <v>991</v>
      </c>
      <c r="F3129" s="13">
        <v>23</v>
      </c>
      <c r="G3129" s="13" t="s">
        <v>825</v>
      </c>
      <c r="H3129" s="13">
        <v>2576</v>
      </c>
      <c r="I3129" s="13">
        <v>0.02</v>
      </c>
      <c r="J3129" s="137" t="s">
        <v>1169</v>
      </c>
      <c r="K3129" s="138">
        <v>0.02</v>
      </c>
      <c r="L3129" s="13" t="s">
        <v>135</v>
      </c>
      <c r="M3129" s="13" t="str">
        <f>VLOOKUP($H3129,References_1!$C$2:$D$827,2,)</f>
        <v>GP4</v>
      </c>
      <c r="N3129" s="13" t="e">
        <f>VLOOKUP($H3129,References_2!$D$2:'References_2'!$AQ$186,39,)</f>
        <v>#N/A</v>
      </c>
      <c r="O3129" s="13" t="str">
        <f>LEFT(L3129,2)</f>
        <v>µg</v>
      </c>
      <c r="P3129" s="139">
        <f>IF($O3129="mg",VLOOKUP($C3129,References_1!$H$2:$I$19,2,)*$K3129*0.0864,IF($O3129="µg",VLOOKUP($C3129,References_1!$H$2:$I$19,2,)*$K3129*86.4,""))</f>
        <v>95.472000000000008</v>
      </c>
      <c r="Q3129" s="138" t="str">
        <f>IF($O3129="mg","kg/j",IF($O3129="µg","mg/j",""))</f>
        <v>mg/j</v>
      </c>
    </row>
    <row r="3130" spans="1:17" x14ac:dyDescent="0.2">
      <c r="A3130" s="13">
        <f>VLOOKUP($B3130,References_1!$F$2:$G$19,2,)</f>
        <v>4</v>
      </c>
      <c r="B3130" s="13">
        <v>6127935</v>
      </c>
      <c r="C3130" s="13">
        <f>VLOOKUP($B3130,References_1!$F$2:$H$19,3,)</f>
        <v>3</v>
      </c>
      <c r="D3130" s="136">
        <v>42432</v>
      </c>
      <c r="E3130" s="13" t="s">
        <v>1031</v>
      </c>
      <c r="F3130" s="13">
        <v>23</v>
      </c>
      <c r="G3130" s="13" t="s">
        <v>826</v>
      </c>
      <c r="H3130" s="13">
        <v>5509</v>
      </c>
      <c r="I3130" s="13">
        <v>0.02</v>
      </c>
      <c r="J3130" s="137" t="s">
        <v>1169</v>
      </c>
      <c r="K3130" s="138">
        <v>0.02</v>
      </c>
      <c r="L3130" s="13" t="s">
        <v>135</v>
      </c>
      <c r="M3130" s="13" t="str">
        <f>VLOOKUP($H3130,References_1!$C$2:$D$827,2,)</f>
        <v>GP4</v>
      </c>
      <c r="N3130" s="13" t="e">
        <f>VLOOKUP($H3130,References_2!$D$2:'References_2'!$AQ$186,39,)</f>
        <v>#N/A</v>
      </c>
      <c r="O3130" s="13" t="str">
        <f>LEFT(L3130,2)</f>
        <v>µg</v>
      </c>
      <c r="P3130" s="139">
        <f>IF($O3130="mg",VLOOKUP($C3130,References_1!$H$2:$I$19,2,)*$K3130*0.0864,IF($O3130="µg",VLOOKUP($C3130,References_1!$H$2:$I$19,2,)*$K3130*86.4,""))</f>
        <v>3.7151999999999998</v>
      </c>
      <c r="Q3130" s="138" t="str">
        <f>IF($O3130="mg","kg/j",IF($O3130="µg","mg/j",""))</f>
        <v>mg/j</v>
      </c>
    </row>
    <row r="3131" spans="1:17" x14ac:dyDescent="0.2">
      <c r="A3131" s="13">
        <f>VLOOKUP($B3131,References_1!$F$2:$G$19,2,)</f>
        <v>18</v>
      </c>
      <c r="B3131" s="13">
        <v>6127970</v>
      </c>
      <c r="C3131" s="13">
        <f>VLOOKUP($B3131,References_1!$F$2:$H$19,3,)</f>
        <v>9.5</v>
      </c>
      <c r="D3131" s="136">
        <v>42432</v>
      </c>
      <c r="E3131" s="13" t="s">
        <v>1113</v>
      </c>
      <c r="F3131" s="13">
        <v>23</v>
      </c>
      <c r="G3131" s="13" t="s">
        <v>826</v>
      </c>
      <c r="H3131" s="13">
        <v>5509</v>
      </c>
      <c r="I3131" s="13">
        <v>0.02</v>
      </c>
      <c r="J3131" s="137" t="s">
        <v>1169</v>
      </c>
      <c r="K3131" s="138">
        <v>0.02</v>
      </c>
      <c r="L3131" s="13" t="s">
        <v>135</v>
      </c>
      <c r="M3131" s="13" t="str">
        <f>VLOOKUP($H3131,References_1!$C$2:$D$827,2,)</f>
        <v>GP4</v>
      </c>
      <c r="N3131" s="13" t="e">
        <f>VLOOKUP($H3131,References_2!$D$2:'References_2'!$AQ$186,39,)</f>
        <v>#N/A</v>
      </c>
      <c r="O3131" s="13" t="str">
        <f>LEFT(L3131,2)</f>
        <v>µg</v>
      </c>
      <c r="P3131" s="139">
        <f>IF($O3131="mg",VLOOKUP($C3131,References_1!$H$2:$I$19,2,)*$K3131*0.0864,IF($O3131="µg",VLOOKUP($C3131,References_1!$H$2:$I$19,2,)*$K3131*86.4,""))</f>
        <v>51.477120000000006</v>
      </c>
      <c r="Q3131" s="138" t="str">
        <f>IF($O3131="mg","kg/j",IF($O3131="µg","mg/j",""))</f>
        <v>mg/j</v>
      </c>
    </row>
    <row r="3132" spans="1:17" x14ac:dyDescent="0.2">
      <c r="A3132" s="13">
        <f>VLOOKUP($B3132,References_1!$F$2:$G$19,2,)</f>
        <v>14</v>
      </c>
      <c r="B3132" s="13">
        <v>6127985</v>
      </c>
      <c r="C3132" s="13">
        <f>VLOOKUP($B3132,References_1!$F$2:$H$19,3,)</f>
        <v>11</v>
      </c>
      <c r="D3132" s="136">
        <v>42432</v>
      </c>
      <c r="E3132" s="13" t="s">
        <v>1072</v>
      </c>
      <c r="F3132" s="13">
        <v>23</v>
      </c>
      <c r="G3132" s="13" t="s">
        <v>826</v>
      </c>
      <c r="H3132" s="13">
        <v>5509</v>
      </c>
      <c r="I3132" s="13">
        <v>0.02</v>
      </c>
      <c r="J3132" s="137" t="s">
        <v>1169</v>
      </c>
      <c r="K3132" s="138">
        <v>0.02</v>
      </c>
      <c r="L3132" s="13" t="s">
        <v>135</v>
      </c>
      <c r="M3132" s="13" t="str">
        <f>VLOOKUP($H3132,References_1!$C$2:$D$827,2,)</f>
        <v>GP4</v>
      </c>
      <c r="N3132" s="13" t="e">
        <f>VLOOKUP($H3132,References_2!$D$2:'References_2'!$AQ$186,39,)</f>
        <v>#N/A</v>
      </c>
      <c r="O3132" s="13" t="str">
        <f>LEFT(L3132,2)</f>
        <v>µg</v>
      </c>
      <c r="P3132" s="139">
        <f>IF($O3132="mg",VLOOKUP($C3132,References_1!$H$2:$I$19,2,)*$K3132*0.0864,IF($O3132="µg",VLOOKUP($C3132,References_1!$H$2:$I$19,2,)*$K3132*86.4,""))</f>
        <v>356.07168000000001</v>
      </c>
      <c r="Q3132" s="138" t="str">
        <f>IF($O3132="mg","kg/j",IF($O3132="µg","mg/j",""))</f>
        <v>mg/j</v>
      </c>
    </row>
    <row r="3133" spans="1:17" x14ac:dyDescent="0.2">
      <c r="A3133" s="13">
        <f>VLOOKUP($B3133,References_1!$F$2:$G$19,2,)</f>
        <v>11</v>
      </c>
      <c r="B3133" s="13" t="s">
        <v>118</v>
      </c>
      <c r="C3133" s="13">
        <f>VLOOKUP($B3133,References_1!$F$2:$H$19,3,)</f>
        <v>13</v>
      </c>
      <c r="D3133" s="136">
        <v>42432</v>
      </c>
      <c r="E3133" s="13" t="s">
        <v>119</v>
      </c>
      <c r="F3133" s="13">
        <v>23</v>
      </c>
      <c r="G3133" s="13" t="s">
        <v>826</v>
      </c>
      <c r="H3133" s="13">
        <v>5509</v>
      </c>
      <c r="I3133" s="13">
        <v>0.02</v>
      </c>
      <c r="J3133" s="137" t="s">
        <v>1169</v>
      </c>
      <c r="K3133" s="138">
        <v>0.02</v>
      </c>
      <c r="L3133" s="13" t="s">
        <v>135</v>
      </c>
      <c r="M3133" s="13" t="str">
        <f>VLOOKUP($H3133,References_1!$C$2:$D$827,2,)</f>
        <v>GP4</v>
      </c>
      <c r="N3133" s="13" t="e">
        <f>VLOOKUP($H3133,References_2!$D$2:'References_2'!$AQ$186,39,)</f>
        <v>#N/A</v>
      </c>
      <c r="O3133" s="13" t="str">
        <f>LEFT(L3133,2)</f>
        <v>µg</v>
      </c>
      <c r="P3133" s="139">
        <f>IF($O3133="mg",VLOOKUP($C3133,References_1!$H$2:$I$19,2,)*$K3133*0.0864,IF($O3133="µg",VLOOKUP($C3133,References_1!$H$2:$I$19,2,)*$K3133*86.4,""))</f>
        <v>27.436800000000005</v>
      </c>
      <c r="Q3133" s="138" t="str">
        <f>IF($O3133="mg","kg/j",IF($O3133="µg","mg/j",""))</f>
        <v>mg/j</v>
      </c>
    </row>
    <row r="3134" spans="1:17" x14ac:dyDescent="0.2">
      <c r="A3134" s="13">
        <f>VLOOKUP($B3134,References_1!$F$2:$G$19,2,)</f>
        <v>12</v>
      </c>
      <c r="B3134" s="13">
        <v>6127975</v>
      </c>
      <c r="C3134" s="13">
        <f>VLOOKUP($B3134,References_1!$F$2:$H$19,3,)</f>
        <v>14</v>
      </c>
      <c r="D3134" s="136">
        <v>42432</v>
      </c>
      <c r="E3134" s="13" t="s">
        <v>991</v>
      </c>
      <c r="F3134" s="13">
        <v>23</v>
      </c>
      <c r="G3134" s="13" t="s">
        <v>826</v>
      </c>
      <c r="H3134" s="13">
        <v>5509</v>
      </c>
      <c r="I3134" s="13">
        <v>0.02</v>
      </c>
      <c r="J3134" s="137" t="s">
        <v>1169</v>
      </c>
      <c r="K3134" s="138">
        <v>0.02</v>
      </c>
      <c r="L3134" s="13" t="s">
        <v>135</v>
      </c>
      <c r="M3134" s="13" t="str">
        <f>VLOOKUP($H3134,References_1!$C$2:$D$827,2,)</f>
        <v>GP4</v>
      </c>
      <c r="N3134" s="13" t="e">
        <f>VLOOKUP($H3134,References_2!$D$2:'References_2'!$AQ$186,39,)</f>
        <v>#N/A</v>
      </c>
      <c r="O3134" s="13" t="str">
        <f>LEFT(L3134,2)</f>
        <v>µg</v>
      </c>
      <c r="P3134" s="139">
        <f>IF($O3134="mg",VLOOKUP($C3134,References_1!$H$2:$I$19,2,)*$K3134*0.0864,IF($O3134="µg",VLOOKUP($C3134,References_1!$H$2:$I$19,2,)*$K3134*86.4,""))</f>
        <v>95.472000000000008</v>
      </c>
      <c r="Q3134" s="138" t="str">
        <f>IF($O3134="mg","kg/j",IF($O3134="µg","mg/j",""))</f>
        <v>mg/j</v>
      </c>
    </row>
    <row r="3135" spans="1:17" x14ac:dyDescent="0.2">
      <c r="A3135" s="13">
        <f>VLOOKUP($B3135,References_1!$F$2:$G$19,2,)</f>
        <v>4</v>
      </c>
      <c r="B3135" s="13">
        <v>6127935</v>
      </c>
      <c r="C3135" s="13">
        <f>VLOOKUP($B3135,References_1!$F$2:$H$19,3,)</f>
        <v>3</v>
      </c>
      <c r="D3135" s="136">
        <v>42432</v>
      </c>
      <c r="E3135" s="13" t="s">
        <v>1031</v>
      </c>
      <c r="F3135" s="13">
        <v>23</v>
      </c>
      <c r="G3135" s="13" t="s">
        <v>827</v>
      </c>
      <c r="H3135" s="13">
        <v>1258</v>
      </c>
      <c r="I3135" s="13">
        <v>0.02</v>
      </c>
      <c r="J3135" s="137" t="s">
        <v>1169</v>
      </c>
      <c r="K3135" s="138">
        <v>0.02</v>
      </c>
      <c r="L3135" s="13" t="s">
        <v>135</v>
      </c>
      <c r="M3135" s="13" t="str">
        <f>VLOOKUP($H3135,References_1!$C$2:$D$827,2,)</f>
        <v>GP4</v>
      </c>
      <c r="N3135" s="13" t="e">
        <f>VLOOKUP($H3135,References_2!$D$2:'References_2'!$AQ$186,39,)</f>
        <v>#N/A</v>
      </c>
      <c r="O3135" s="13" t="str">
        <f>LEFT(L3135,2)</f>
        <v>µg</v>
      </c>
      <c r="P3135" s="139">
        <f>IF($O3135="mg",VLOOKUP($C3135,References_1!$H$2:$I$19,2,)*$K3135*0.0864,IF($O3135="µg",VLOOKUP($C3135,References_1!$H$2:$I$19,2,)*$K3135*86.4,""))</f>
        <v>3.7151999999999998</v>
      </c>
      <c r="Q3135" s="138" t="str">
        <f>IF($O3135="mg","kg/j",IF($O3135="µg","mg/j",""))</f>
        <v>mg/j</v>
      </c>
    </row>
    <row r="3136" spans="1:17" x14ac:dyDescent="0.2">
      <c r="A3136" s="13">
        <f>VLOOKUP($B3136,References_1!$F$2:$G$19,2,)</f>
        <v>18</v>
      </c>
      <c r="B3136" s="13">
        <v>6127970</v>
      </c>
      <c r="C3136" s="13">
        <f>VLOOKUP($B3136,References_1!$F$2:$H$19,3,)</f>
        <v>9.5</v>
      </c>
      <c r="D3136" s="136">
        <v>42432</v>
      </c>
      <c r="E3136" s="13" t="s">
        <v>1113</v>
      </c>
      <c r="F3136" s="13">
        <v>23</v>
      </c>
      <c r="G3136" s="13" t="s">
        <v>827</v>
      </c>
      <c r="H3136" s="13">
        <v>1258</v>
      </c>
      <c r="I3136" s="13">
        <v>0.02</v>
      </c>
      <c r="J3136" s="137" t="s">
        <v>1169</v>
      </c>
      <c r="K3136" s="138">
        <v>0.02</v>
      </c>
      <c r="L3136" s="13" t="s">
        <v>135</v>
      </c>
      <c r="M3136" s="13" t="str">
        <f>VLOOKUP($H3136,References_1!$C$2:$D$827,2,)</f>
        <v>GP4</v>
      </c>
      <c r="N3136" s="13" t="e">
        <f>VLOOKUP($H3136,References_2!$D$2:'References_2'!$AQ$186,39,)</f>
        <v>#N/A</v>
      </c>
      <c r="O3136" s="13" t="str">
        <f>LEFT(L3136,2)</f>
        <v>µg</v>
      </c>
      <c r="P3136" s="139">
        <f>IF($O3136="mg",VLOOKUP($C3136,References_1!$H$2:$I$19,2,)*$K3136*0.0864,IF($O3136="µg",VLOOKUP($C3136,References_1!$H$2:$I$19,2,)*$K3136*86.4,""))</f>
        <v>51.477120000000006</v>
      </c>
      <c r="Q3136" s="138" t="str">
        <f>IF($O3136="mg","kg/j",IF($O3136="µg","mg/j",""))</f>
        <v>mg/j</v>
      </c>
    </row>
    <row r="3137" spans="1:17" x14ac:dyDescent="0.2">
      <c r="A3137" s="13">
        <f>VLOOKUP($B3137,References_1!$F$2:$G$19,2,)</f>
        <v>14</v>
      </c>
      <c r="B3137" s="13">
        <v>6127985</v>
      </c>
      <c r="C3137" s="13">
        <f>VLOOKUP($B3137,References_1!$F$2:$H$19,3,)</f>
        <v>11</v>
      </c>
      <c r="D3137" s="136">
        <v>42432</v>
      </c>
      <c r="E3137" s="13" t="s">
        <v>1072</v>
      </c>
      <c r="F3137" s="13">
        <v>23</v>
      </c>
      <c r="G3137" s="13" t="s">
        <v>827</v>
      </c>
      <c r="H3137" s="13">
        <v>1258</v>
      </c>
      <c r="I3137" s="13">
        <v>0.02</v>
      </c>
      <c r="J3137" s="137" t="s">
        <v>1169</v>
      </c>
      <c r="K3137" s="138">
        <v>0.02</v>
      </c>
      <c r="L3137" s="13" t="s">
        <v>135</v>
      </c>
      <c r="M3137" s="13" t="str">
        <f>VLOOKUP($H3137,References_1!$C$2:$D$827,2,)</f>
        <v>GP4</v>
      </c>
      <c r="N3137" s="13" t="e">
        <f>VLOOKUP($H3137,References_2!$D$2:'References_2'!$AQ$186,39,)</f>
        <v>#N/A</v>
      </c>
      <c r="O3137" s="13" t="str">
        <f>LEFT(L3137,2)</f>
        <v>µg</v>
      </c>
      <c r="P3137" s="139">
        <f>IF($O3137="mg",VLOOKUP($C3137,References_1!$H$2:$I$19,2,)*$K3137*0.0864,IF($O3137="µg",VLOOKUP($C3137,References_1!$H$2:$I$19,2,)*$K3137*86.4,""))</f>
        <v>356.07168000000001</v>
      </c>
      <c r="Q3137" s="138" t="str">
        <f>IF($O3137="mg","kg/j",IF($O3137="µg","mg/j",""))</f>
        <v>mg/j</v>
      </c>
    </row>
    <row r="3138" spans="1:17" x14ac:dyDescent="0.2">
      <c r="A3138" s="13">
        <f>VLOOKUP($B3138,References_1!$F$2:$G$19,2,)</f>
        <v>11</v>
      </c>
      <c r="B3138" s="13" t="s">
        <v>118</v>
      </c>
      <c r="C3138" s="13">
        <f>VLOOKUP($B3138,References_1!$F$2:$H$19,3,)</f>
        <v>13</v>
      </c>
      <c r="D3138" s="136">
        <v>42432</v>
      </c>
      <c r="E3138" s="13" t="s">
        <v>119</v>
      </c>
      <c r="F3138" s="13">
        <v>23</v>
      </c>
      <c r="G3138" s="13" t="s">
        <v>827</v>
      </c>
      <c r="H3138" s="13">
        <v>1258</v>
      </c>
      <c r="I3138" s="13">
        <v>0.02</v>
      </c>
      <c r="J3138" s="137" t="s">
        <v>1169</v>
      </c>
      <c r="K3138" s="138">
        <v>0.02</v>
      </c>
      <c r="L3138" s="13" t="s">
        <v>135</v>
      </c>
      <c r="M3138" s="13" t="str">
        <f>VLOOKUP($H3138,References_1!$C$2:$D$827,2,)</f>
        <v>GP4</v>
      </c>
      <c r="N3138" s="13" t="e">
        <f>VLOOKUP($H3138,References_2!$D$2:'References_2'!$AQ$186,39,)</f>
        <v>#N/A</v>
      </c>
      <c r="O3138" s="13" t="str">
        <f>LEFT(L3138,2)</f>
        <v>µg</v>
      </c>
      <c r="P3138" s="139">
        <f>IF($O3138="mg",VLOOKUP($C3138,References_1!$H$2:$I$19,2,)*$K3138*0.0864,IF($O3138="µg",VLOOKUP($C3138,References_1!$H$2:$I$19,2,)*$K3138*86.4,""))</f>
        <v>27.436800000000005</v>
      </c>
      <c r="Q3138" s="138" t="str">
        <f>IF($O3138="mg","kg/j",IF($O3138="µg","mg/j",""))</f>
        <v>mg/j</v>
      </c>
    </row>
    <row r="3139" spans="1:17" x14ac:dyDescent="0.2">
      <c r="A3139" s="13">
        <f>VLOOKUP($B3139,References_1!$F$2:$G$19,2,)</f>
        <v>12</v>
      </c>
      <c r="B3139" s="13">
        <v>6127975</v>
      </c>
      <c r="C3139" s="13">
        <f>VLOOKUP($B3139,References_1!$F$2:$H$19,3,)</f>
        <v>14</v>
      </c>
      <c r="D3139" s="136">
        <v>42432</v>
      </c>
      <c r="E3139" s="13" t="s">
        <v>991</v>
      </c>
      <c r="F3139" s="13">
        <v>23</v>
      </c>
      <c r="G3139" s="13" t="s">
        <v>827</v>
      </c>
      <c r="H3139" s="13">
        <v>1258</v>
      </c>
      <c r="I3139" s="13">
        <v>0.02</v>
      </c>
      <c r="J3139" s="137" t="s">
        <v>1169</v>
      </c>
      <c r="K3139" s="138">
        <v>0.02</v>
      </c>
      <c r="L3139" s="13" t="s">
        <v>135</v>
      </c>
      <c r="M3139" s="13" t="str">
        <f>VLOOKUP($H3139,References_1!$C$2:$D$827,2,)</f>
        <v>GP4</v>
      </c>
      <c r="N3139" s="13" t="e">
        <f>VLOOKUP($H3139,References_2!$D$2:'References_2'!$AQ$186,39,)</f>
        <v>#N/A</v>
      </c>
      <c r="O3139" s="13" t="str">
        <f>LEFT(L3139,2)</f>
        <v>µg</v>
      </c>
      <c r="P3139" s="139">
        <f>IF($O3139="mg",VLOOKUP($C3139,References_1!$H$2:$I$19,2,)*$K3139*0.0864,IF($O3139="µg",VLOOKUP($C3139,References_1!$H$2:$I$19,2,)*$K3139*86.4,""))</f>
        <v>95.472000000000008</v>
      </c>
      <c r="Q3139" s="138" t="str">
        <f>IF($O3139="mg","kg/j",IF($O3139="µg","mg/j",""))</f>
        <v>mg/j</v>
      </c>
    </row>
    <row r="3140" spans="1:17" x14ac:dyDescent="0.2">
      <c r="A3140" s="13">
        <f>VLOOKUP($B3140,References_1!$F$2:$G$19,2,)</f>
        <v>4</v>
      </c>
      <c r="B3140" s="13">
        <v>6127935</v>
      </c>
      <c r="C3140" s="13">
        <f>VLOOKUP($B3140,References_1!$F$2:$H$19,3,)</f>
        <v>3</v>
      </c>
      <c r="D3140" s="136">
        <v>42432</v>
      </c>
      <c r="E3140" s="13" t="s">
        <v>1031</v>
      </c>
      <c r="F3140" s="13">
        <v>23</v>
      </c>
      <c r="G3140" s="13" t="s">
        <v>828</v>
      </c>
      <c r="H3140" s="13">
        <v>6386</v>
      </c>
      <c r="I3140" s="13">
        <v>0.02</v>
      </c>
      <c r="J3140" s="137" t="s">
        <v>1169</v>
      </c>
      <c r="K3140" s="138">
        <v>0.02</v>
      </c>
      <c r="L3140" s="13" t="s">
        <v>135</v>
      </c>
      <c r="M3140" s="13" t="str">
        <f>VLOOKUP($H3140,References_1!$C$2:$D$827,2,)</f>
        <v>GP4</v>
      </c>
      <c r="N3140" s="13" t="e">
        <f>VLOOKUP($H3140,References_2!$D$2:'References_2'!$AQ$186,39,)</f>
        <v>#N/A</v>
      </c>
      <c r="O3140" s="13" t="str">
        <f>LEFT(L3140,2)</f>
        <v>µg</v>
      </c>
      <c r="P3140" s="139">
        <f>IF($O3140="mg",VLOOKUP($C3140,References_1!$H$2:$I$19,2,)*$K3140*0.0864,IF($O3140="µg",VLOOKUP($C3140,References_1!$H$2:$I$19,2,)*$K3140*86.4,""))</f>
        <v>3.7151999999999998</v>
      </c>
      <c r="Q3140" s="138" t="str">
        <f>IF($O3140="mg","kg/j",IF($O3140="µg","mg/j",""))</f>
        <v>mg/j</v>
      </c>
    </row>
    <row r="3141" spans="1:17" x14ac:dyDescent="0.2">
      <c r="A3141" s="13">
        <f>VLOOKUP($B3141,References_1!$F$2:$G$19,2,)</f>
        <v>18</v>
      </c>
      <c r="B3141" s="13">
        <v>6127970</v>
      </c>
      <c r="C3141" s="13">
        <f>VLOOKUP($B3141,References_1!$F$2:$H$19,3,)</f>
        <v>9.5</v>
      </c>
      <c r="D3141" s="136">
        <v>42432</v>
      </c>
      <c r="E3141" s="13" t="s">
        <v>1113</v>
      </c>
      <c r="F3141" s="13">
        <v>23</v>
      </c>
      <c r="G3141" s="13" t="s">
        <v>828</v>
      </c>
      <c r="H3141" s="13">
        <v>6386</v>
      </c>
      <c r="I3141" s="13">
        <v>0.02</v>
      </c>
      <c r="J3141" s="137" t="s">
        <v>1169</v>
      </c>
      <c r="K3141" s="138">
        <v>0.02</v>
      </c>
      <c r="L3141" s="13" t="s">
        <v>135</v>
      </c>
      <c r="M3141" s="13" t="str">
        <f>VLOOKUP($H3141,References_1!$C$2:$D$827,2,)</f>
        <v>GP4</v>
      </c>
      <c r="N3141" s="13" t="e">
        <f>VLOOKUP($H3141,References_2!$D$2:'References_2'!$AQ$186,39,)</f>
        <v>#N/A</v>
      </c>
      <c r="O3141" s="13" t="str">
        <f>LEFT(L3141,2)</f>
        <v>µg</v>
      </c>
      <c r="P3141" s="139">
        <f>IF($O3141="mg",VLOOKUP($C3141,References_1!$H$2:$I$19,2,)*$K3141*0.0864,IF($O3141="µg",VLOOKUP($C3141,References_1!$H$2:$I$19,2,)*$K3141*86.4,""))</f>
        <v>51.477120000000006</v>
      </c>
      <c r="Q3141" s="138" t="str">
        <f>IF($O3141="mg","kg/j",IF($O3141="µg","mg/j",""))</f>
        <v>mg/j</v>
      </c>
    </row>
    <row r="3142" spans="1:17" x14ac:dyDescent="0.2">
      <c r="A3142" s="13">
        <f>VLOOKUP($B3142,References_1!$F$2:$G$19,2,)</f>
        <v>14</v>
      </c>
      <c r="B3142" s="13">
        <v>6127985</v>
      </c>
      <c r="C3142" s="13">
        <f>VLOOKUP($B3142,References_1!$F$2:$H$19,3,)</f>
        <v>11</v>
      </c>
      <c r="D3142" s="136">
        <v>42432</v>
      </c>
      <c r="E3142" s="13" t="s">
        <v>1072</v>
      </c>
      <c r="F3142" s="13">
        <v>23</v>
      </c>
      <c r="G3142" s="13" t="s">
        <v>828</v>
      </c>
      <c r="H3142" s="13">
        <v>6386</v>
      </c>
      <c r="I3142" s="13">
        <v>0.02</v>
      </c>
      <c r="J3142" s="137" t="s">
        <v>1169</v>
      </c>
      <c r="K3142" s="138">
        <v>0.02</v>
      </c>
      <c r="L3142" s="13" t="s">
        <v>135</v>
      </c>
      <c r="M3142" s="13" t="str">
        <f>VLOOKUP($H3142,References_1!$C$2:$D$827,2,)</f>
        <v>GP4</v>
      </c>
      <c r="N3142" s="13" t="e">
        <f>VLOOKUP($H3142,References_2!$D$2:'References_2'!$AQ$186,39,)</f>
        <v>#N/A</v>
      </c>
      <c r="O3142" s="13" t="str">
        <f>LEFT(L3142,2)</f>
        <v>µg</v>
      </c>
      <c r="P3142" s="139">
        <f>IF($O3142="mg",VLOOKUP($C3142,References_1!$H$2:$I$19,2,)*$K3142*0.0864,IF($O3142="µg",VLOOKUP($C3142,References_1!$H$2:$I$19,2,)*$K3142*86.4,""))</f>
        <v>356.07168000000001</v>
      </c>
      <c r="Q3142" s="138" t="str">
        <f>IF($O3142="mg","kg/j",IF($O3142="µg","mg/j",""))</f>
        <v>mg/j</v>
      </c>
    </row>
    <row r="3143" spans="1:17" x14ac:dyDescent="0.2">
      <c r="A3143" s="13">
        <f>VLOOKUP($B3143,References_1!$F$2:$G$19,2,)</f>
        <v>11</v>
      </c>
      <c r="B3143" s="13" t="s">
        <v>118</v>
      </c>
      <c r="C3143" s="13">
        <f>VLOOKUP($B3143,References_1!$F$2:$H$19,3,)</f>
        <v>13</v>
      </c>
      <c r="D3143" s="136">
        <v>42432</v>
      </c>
      <c r="E3143" s="13" t="s">
        <v>119</v>
      </c>
      <c r="F3143" s="13">
        <v>23</v>
      </c>
      <c r="G3143" s="13" t="s">
        <v>828</v>
      </c>
      <c r="H3143" s="13">
        <v>6386</v>
      </c>
      <c r="I3143" s="13">
        <v>0.02</v>
      </c>
      <c r="J3143" s="137" t="s">
        <v>1169</v>
      </c>
      <c r="K3143" s="138">
        <v>0.02</v>
      </c>
      <c r="L3143" s="13" t="s">
        <v>135</v>
      </c>
      <c r="M3143" s="13" t="str">
        <f>VLOOKUP($H3143,References_1!$C$2:$D$827,2,)</f>
        <v>GP4</v>
      </c>
      <c r="N3143" s="13" t="e">
        <f>VLOOKUP($H3143,References_2!$D$2:'References_2'!$AQ$186,39,)</f>
        <v>#N/A</v>
      </c>
      <c r="O3143" s="13" t="str">
        <f>LEFT(L3143,2)</f>
        <v>µg</v>
      </c>
      <c r="P3143" s="139">
        <f>IF($O3143="mg",VLOOKUP($C3143,References_1!$H$2:$I$19,2,)*$K3143*0.0864,IF($O3143="µg",VLOOKUP($C3143,References_1!$H$2:$I$19,2,)*$K3143*86.4,""))</f>
        <v>27.436800000000005</v>
      </c>
      <c r="Q3143" s="138" t="str">
        <f>IF($O3143="mg","kg/j",IF($O3143="µg","mg/j",""))</f>
        <v>mg/j</v>
      </c>
    </row>
    <row r="3144" spans="1:17" x14ac:dyDescent="0.2">
      <c r="A3144" s="13">
        <f>VLOOKUP($B3144,References_1!$F$2:$G$19,2,)</f>
        <v>12</v>
      </c>
      <c r="B3144" s="13">
        <v>6127975</v>
      </c>
      <c r="C3144" s="13">
        <f>VLOOKUP($B3144,References_1!$F$2:$H$19,3,)</f>
        <v>14</v>
      </c>
      <c r="D3144" s="136">
        <v>42432</v>
      </c>
      <c r="E3144" s="13" t="s">
        <v>991</v>
      </c>
      <c r="F3144" s="13">
        <v>23</v>
      </c>
      <c r="G3144" s="13" t="s">
        <v>828</v>
      </c>
      <c r="H3144" s="13">
        <v>6386</v>
      </c>
      <c r="I3144" s="13">
        <v>0.02</v>
      </c>
      <c r="J3144" s="137" t="s">
        <v>1169</v>
      </c>
      <c r="K3144" s="138">
        <v>0.02</v>
      </c>
      <c r="L3144" s="13" t="s">
        <v>135</v>
      </c>
      <c r="M3144" s="13" t="str">
        <f>VLOOKUP($H3144,References_1!$C$2:$D$827,2,)</f>
        <v>GP4</v>
      </c>
      <c r="N3144" s="13" t="e">
        <f>VLOOKUP($H3144,References_2!$D$2:'References_2'!$AQ$186,39,)</f>
        <v>#N/A</v>
      </c>
      <c r="O3144" s="13" t="str">
        <f>LEFT(L3144,2)</f>
        <v>µg</v>
      </c>
      <c r="P3144" s="139">
        <f>IF($O3144="mg",VLOOKUP($C3144,References_1!$H$2:$I$19,2,)*$K3144*0.0864,IF($O3144="µg",VLOOKUP($C3144,References_1!$H$2:$I$19,2,)*$K3144*86.4,""))</f>
        <v>95.472000000000008</v>
      </c>
      <c r="Q3144" s="138" t="str">
        <f>IF($O3144="mg","kg/j",IF($O3144="µg","mg/j",""))</f>
        <v>mg/j</v>
      </c>
    </row>
    <row r="3145" spans="1:17" x14ac:dyDescent="0.2">
      <c r="A3145" s="13">
        <f>VLOOKUP($B3145,References_1!$F$2:$G$19,2,)</f>
        <v>4</v>
      </c>
      <c r="B3145" s="13">
        <v>6127935</v>
      </c>
      <c r="C3145" s="13">
        <f>VLOOKUP($B3145,References_1!$F$2:$H$19,3,)</f>
        <v>3</v>
      </c>
      <c r="D3145" s="136">
        <v>42432</v>
      </c>
      <c r="E3145" s="13" t="s">
        <v>1031</v>
      </c>
      <c r="F3145" s="13">
        <v>23</v>
      </c>
      <c r="G3145" s="13" t="s">
        <v>829</v>
      </c>
      <c r="H3145" s="13">
        <v>6530</v>
      </c>
      <c r="I3145" s="13">
        <v>0.05</v>
      </c>
      <c r="J3145" s="137" t="s">
        <v>1169</v>
      </c>
      <c r="K3145" s="138">
        <v>0.05</v>
      </c>
      <c r="L3145" s="13" t="s">
        <v>135</v>
      </c>
      <c r="M3145" s="13" t="str">
        <f>VLOOKUP($H3145,References_1!$C$2:$D$827,2,)</f>
        <v>GP4</v>
      </c>
      <c r="N3145" s="13" t="e">
        <f>VLOOKUP($H3145,References_2!$D$2:'References_2'!$AQ$186,39,)</f>
        <v>#N/A</v>
      </c>
      <c r="O3145" s="13" t="str">
        <f>LEFT(L3145,2)</f>
        <v>µg</v>
      </c>
      <c r="P3145" s="139">
        <f>IF($O3145="mg",VLOOKUP($C3145,References_1!$H$2:$I$19,2,)*$K3145*0.0864,IF($O3145="µg",VLOOKUP($C3145,References_1!$H$2:$I$19,2,)*$K3145*86.4,""))</f>
        <v>9.2880000000000003</v>
      </c>
      <c r="Q3145" s="138" t="str">
        <f>IF($O3145="mg","kg/j",IF($O3145="µg","mg/j",""))</f>
        <v>mg/j</v>
      </c>
    </row>
    <row r="3146" spans="1:17" x14ac:dyDescent="0.2">
      <c r="A3146" s="13">
        <f>VLOOKUP($B3146,References_1!$F$2:$G$19,2,)</f>
        <v>18</v>
      </c>
      <c r="B3146" s="13">
        <v>6127970</v>
      </c>
      <c r="C3146" s="13">
        <f>VLOOKUP($B3146,References_1!$F$2:$H$19,3,)</f>
        <v>9.5</v>
      </c>
      <c r="D3146" s="136">
        <v>42432</v>
      </c>
      <c r="E3146" s="13" t="s">
        <v>1113</v>
      </c>
      <c r="F3146" s="13">
        <v>23</v>
      </c>
      <c r="G3146" s="13" t="s">
        <v>829</v>
      </c>
      <c r="H3146" s="13">
        <v>6530</v>
      </c>
      <c r="I3146" s="13">
        <v>0.05</v>
      </c>
      <c r="J3146" s="137" t="s">
        <v>1169</v>
      </c>
      <c r="K3146" s="138">
        <v>0.05</v>
      </c>
      <c r="L3146" s="13" t="s">
        <v>135</v>
      </c>
      <c r="M3146" s="13" t="str">
        <f>VLOOKUP($H3146,References_1!$C$2:$D$827,2,)</f>
        <v>GP4</v>
      </c>
      <c r="N3146" s="13" t="e">
        <f>VLOOKUP($H3146,References_2!$D$2:'References_2'!$AQ$186,39,)</f>
        <v>#N/A</v>
      </c>
      <c r="O3146" s="13" t="str">
        <f>LEFT(L3146,2)</f>
        <v>µg</v>
      </c>
      <c r="P3146" s="139">
        <f>IF($O3146="mg",VLOOKUP($C3146,References_1!$H$2:$I$19,2,)*$K3146*0.0864,IF($O3146="µg",VLOOKUP($C3146,References_1!$H$2:$I$19,2,)*$K3146*86.4,""))</f>
        <v>128.69280000000001</v>
      </c>
      <c r="Q3146" s="138" t="str">
        <f>IF($O3146="mg","kg/j",IF($O3146="µg","mg/j",""))</f>
        <v>mg/j</v>
      </c>
    </row>
    <row r="3147" spans="1:17" x14ac:dyDescent="0.2">
      <c r="A3147" s="13">
        <f>VLOOKUP($B3147,References_1!$F$2:$G$19,2,)</f>
        <v>14</v>
      </c>
      <c r="B3147" s="13">
        <v>6127985</v>
      </c>
      <c r="C3147" s="13">
        <f>VLOOKUP($B3147,References_1!$F$2:$H$19,3,)</f>
        <v>11</v>
      </c>
      <c r="D3147" s="136">
        <v>42432</v>
      </c>
      <c r="E3147" s="13" t="s">
        <v>1072</v>
      </c>
      <c r="F3147" s="13">
        <v>23</v>
      </c>
      <c r="G3147" s="13" t="s">
        <v>829</v>
      </c>
      <c r="H3147" s="13">
        <v>6530</v>
      </c>
      <c r="I3147" s="13">
        <v>0.05</v>
      </c>
      <c r="J3147" s="137" t="s">
        <v>1169</v>
      </c>
      <c r="K3147" s="138">
        <v>0.05</v>
      </c>
      <c r="L3147" s="13" t="s">
        <v>135</v>
      </c>
      <c r="M3147" s="13" t="str">
        <f>VLOOKUP($H3147,References_1!$C$2:$D$827,2,)</f>
        <v>GP4</v>
      </c>
      <c r="N3147" s="13" t="e">
        <f>VLOOKUP($H3147,References_2!$D$2:'References_2'!$AQ$186,39,)</f>
        <v>#N/A</v>
      </c>
      <c r="O3147" s="13" t="str">
        <f>LEFT(L3147,2)</f>
        <v>µg</v>
      </c>
      <c r="P3147" s="139">
        <f>IF($O3147="mg",VLOOKUP($C3147,References_1!$H$2:$I$19,2,)*$K3147*0.0864,IF($O3147="µg",VLOOKUP($C3147,References_1!$H$2:$I$19,2,)*$K3147*86.4,""))</f>
        <v>890.17920000000015</v>
      </c>
      <c r="Q3147" s="138" t="str">
        <f>IF($O3147="mg","kg/j",IF($O3147="µg","mg/j",""))</f>
        <v>mg/j</v>
      </c>
    </row>
    <row r="3148" spans="1:17" x14ac:dyDescent="0.2">
      <c r="A3148" s="13">
        <f>VLOOKUP($B3148,References_1!$F$2:$G$19,2,)</f>
        <v>11</v>
      </c>
      <c r="B3148" s="13" t="s">
        <v>118</v>
      </c>
      <c r="C3148" s="13">
        <f>VLOOKUP($B3148,References_1!$F$2:$H$19,3,)</f>
        <v>13</v>
      </c>
      <c r="D3148" s="136">
        <v>42432</v>
      </c>
      <c r="E3148" s="13" t="s">
        <v>119</v>
      </c>
      <c r="F3148" s="13">
        <v>23</v>
      </c>
      <c r="G3148" s="13" t="s">
        <v>829</v>
      </c>
      <c r="H3148" s="13">
        <v>6530</v>
      </c>
      <c r="I3148" s="13">
        <v>0.05</v>
      </c>
      <c r="J3148" s="137" t="s">
        <v>1169</v>
      </c>
      <c r="K3148" s="138">
        <v>0.05</v>
      </c>
      <c r="L3148" s="13" t="s">
        <v>135</v>
      </c>
      <c r="M3148" s="13" t="str">
        <f>VLOOKUP($H3148,References_1!$C$2:$D$827,2,)</f>
        <v>GP4</v>
      </c>
      <c r="N3148" s="13" t="e">
        <f>VLOOKUP($H3148,References_2!$D$2:'References_2'!$AQ$186,39,)</f>
        <v>#N/A</v>
      </c>
      <c r="O3148" s="13" t="str">
        <f>LEFT(L3148,2)</f>
        <v>µg</v>
      </c>
      <c r="P3148" s="139">
        <f>IF($O3148="mg",VLOOKUP($C3148,References_1!$H$2:$I$19,2,)*$K3148*0.0864,IF($O3148="µg",VLOOKUP($C3148,References_1!$H$2:$I$19,2,)*$K3148*86.4,""))</f>
        <v>68.592000000000013</v>
      </c>
      <c r="Q3148" s="138" t="str">
        <f>IF($O3148="mg","kg/j",IF($O3148="µg","mg/j",""))</f>
        <v>mg/j</v>
      </c>
    </row>
    <row r="3149" spans="1:17" x14ac:dyDescent="0.2">
      <c r="A3149" s="13">
        <f>VLOOKUP($B3149,References_1!$F$2:$G$19,2,)</f>
        <v>12</v>
      </c>
      <c r="B3149" s="13">
        <v>6127975</v>
      </c>
      <c r="C3149" s="13">
        <f>VLOOKUP($B3149,References_1!$F$2:$H$19,3,)</f>
        <v>14</v>
      </c>
      <c r="D3149" s="136">
        <v>42432</v>
      </c>
      <c r="E3149" s="13" t="s">
        <v>991</v>
      </c>
      <c r="F3149" s="13">
        <v>23</v>
      </c>
      <c r="G3149" s="13" t="s">
        <v>829</v>
      </c>
      <c r="H3149" s="13">
        <v>6530</v>
      </c>
      <c r="I3149" s="13">
        <v>0.05</v>
      </c>
      <c r="J3149" s="137" t="s">
        <v>1169</v>
      </c>
      <c r="K3149" s="138">
        <v>0.05</v>
      </c>
      <c r="L3149" s="13" t="s">
        <v>135</v>
      </c>
      <c r="M3149" s="13" t="str">
        <f>VLOOKUP($H3149,References_1!$C$2:$D$827,2,)</f>
        <v>GP4</v>
      </c>
      <c r="N3149" s="13" t="e">
        <f>VLOOKUP($H3149,References_2!$D$2:'References_2'!$AQ$186,39,)</f>
        <v>#N/A</v>
      </c>
      <c r="O3149" s="13" t="str">
        <f>LEFT(L3149,2)</f>
        <v>µg</v>
      </c>
      <c r="P3149" s="139">
        <f>IF($O3149="mg",VLOOKUP($C3149,References_1!$H$2:$I$19,2,)*$K3149*0.0864,IF($O3149="µg",VLOOKUP($C3149,References_1!$H$2:$I$19,2,)*$K3149*86.4,""))</f>
        <v>238.68000000000004</v>
      </c>
      <c r="Q3149" s="138" t="str">
        <f>IF($O3149="mg","kg/j",IF($O3149="µg","mg/j",""))</f>
        <v>mg/j</v>
      </c>
    </row>
    <row r="3150" spans="1:17" x14ac:dyDescent="0.2">
      <c r="A3150" s="13">
        <f>VLOOKUP($B3150,References_1!$F$2:$G$19,2,)</f>
        <v>4</v>
      </c>
      <c r="B3150" s="13">
        <v>6127935</v>
      </c>
      <c r="C3150" s="13">
        <f>VLOOKUP($B3150,References_1!$F$2:$H$19,3,)</f>
        <v>3</v>
      </c>
      <c r="D3150" s="136">
        <v>42432</v>
      </c>
      <c r="E3150" s="13" t="s">
        <v>1031</v>
      </c>
      <c r="F3150" s="13">
        <v>23</v>
      </c>
      <c r="G3150" s="13" t="s">
        <v>830</v>
      </c>
      <c r="H3150" s="13">
        <v>1537</v>
      </c>
      <c r="I3150" s="13">
        <v>0.01</v>
      </c>
      <c r="J3150" s="137" t="s">
        <v>1169</v>
      </c>
      <c r="K3150" s="138">
        <v>0.01</v>
      </c>
      <c r="L3150" s="13" t="s">
        <v>135</v>
      </c>
      <c r="M3150" s="13" t="str">
        <f>VLOOKUP($H3150,References_1!$C$2:$D$827,2,)</f>
        <v>GP5</v>
      </c>
      <c r="N3150" s="13" t="e">
        <f>VLOOKUP($H3150,References_2!$D$2:'References_2'!$AQ$186,39,)</f>
        <v>#N/A</v>
      </c>
      <c r="O3150" s="13" t="str">
        <f>LEFT(L3150,2)</f>
        <v>µg</v>
      </c>
      <c r="P3150" s="139">
        <f>IF($O3150="mg",VLOOKUP($C3150,References_1!$H$2:$I$19,2,)*$K3150*0.0864,IF($O3150="µg",VLOOKUP($C3150,References_1!$H$2:$I$19,2,)*$K3150*86.4,""))</f>
        <v>1.8575999999999999</v>
      </c>
      <c r="Q3150" s="138" t="str">
        <f>IF($O3150="mg","kg/j",IF($O3150="µg","mg/j",""))</f>
        <v>mg/j</v>
      </c>
    </row>
    <row r="3151" spans="1:17" x14ac:dyDescent="0.2">
      <c r="A3151" s="13">
        <f>VLOOKUP($B3151,References_1!$F$2:$G$19,2,)</f>
        <v>18</v>
      </c>
      <c r="B3151" s="13">
        <v>6127970</v>
      </c>
      <c r="C3151" s="13">
        <f>VLOOKUP($B3151,References_1!$F$2:$H$19,3,)</f>
        <v>9.5</v>
      </c>
      <c r="D3151" s="136">
        <v>42432</v>
      </c>
      <c r="E3151" s="13" t="s">
        <v>1113</v>
      </c>
      <c r="F3151" s="13">
        <v>23</v>
      </c>
      <c r="G3151" s="13" t="s">
        <v>830</v>
      </c>
      <c r="H3151" s="13">
        <v>1537</v>
      </c>
      <c r="I3151" s="13">
        <v>0.01</v>
      </c>
      <c r="J3151" s="137" t="s">
        <v>1169</v>
      </c>
      <c r="K3151" s="138">
        <v>0.01</v>
      </c>
      <c r="L3151" s="13" t="s">
        <v>135</v>
      </c>
      <c r="M3151" s="13" t="str">
        <f>VLOOKUP($H3151,References_1!$C$2:$D$827,2,)</f>
        <v>GP5</v>
      </c>
      <c r="N3151" s="13" t="e">
        <f>VLOOKUP($H3151,References_2!$D$2:'References_2'!$AQ$186,39,)</f>
        <v>#N/A</v>
      </c>
      <c r="O3151" s="13" t="str">
        <f>LEFT(L3151,2)</f>
        <v>µg</v>
      </c>
      <c r="P3151" s="139">
        <f>IF($O3151="mg",VLOOKUP($C3151,References_1!$H$2:$I$19,2,)*$K3151*0.0864,IF($O3151="µg",VLOOKUP($C3151,References_1!$H$2:$I$19,2,)*$K3151*86.4,""))</f>
        <v>25.738560000000003</v>
      </c>
      <c r="Q3151" s="138" t="str">
        <f>IF($O3151="mg","kg/j",IF($O3151="µg","mg/j",""))</f>
        <v>mg/j</v>
      </c>
    </row>
    <row r="3152" spans="1:17" x14ac:dyDescent="0.2">
      <c r="A3152" s="13">
        <f>VLOOKUP($B3152,References_1!$F$2:$G$19,2,)</f>
        <v>14</v>
      </c>
      <c r="B3152" s="13">
        <v>6127985</v>
      </c>
      <c r="C3152" s="13">
        <f>VLOOKUP($B3152,References_1!$F$2:$H$19,3,)</f>
        <v>11</v>
      </c>
      <c r="D3152" s="136">
        <v>42432</v>
      </c>
      <c r="E3152" s="13" t="s">
        <v>1072</v>
      </c>
      <c r="F3152" s="13">
        <v>23</v>
      </c>
      <c r="G3152" s="13" t="s">
        <v>830</v>
      </c>
      <c r="H3152" s="13">
        <v>1537</v>
      </c>
      <c r="I3152" s="13">
        <v>0.01</v>
      </c>
      <c r="J3152" s="137" t="s">
        <v>1169</v>
      </c>
      <c r="K3152" s="138">
        <v>0.01</v>
      </c>
      <c r="L3152" s="13" t="s">
        <v>135</v>
      </c>
      <c r="M3152" s="13" t="str">
        <f>VLOOKUP($H3152,References_1!$C$2:$D$827,2,)</f>
        <v>GP5</v>
      </c>
      <c r="N3152" s="13" t="e">
        <f>VLOOKUP($H3152,References_2!$D$2:'References_2'!$AQ$186,39,)</f>
        <v>#N/A</v>
      </c>
      <c r="O3152" s="13" t="str">
        <f>LEFT(L3152,2)</f>
        <v>µg</v>
      </c>
      <c r="P3152" s="139">
        <f>IF($O3152="mg",VLOOKUP($C3152,References_1!$H$2:$I$19,2,)*$K3152*0.0864,IF($O3152="µg",VLOOKUP($C3152,References_1!$H$2:$I$19,2,)*$K3152*86.4,""))</f>
        <v>178.03584000000001</v>
      </c>
      <c r="Q3152" s="138" t="str">
        <f>IF($O3152="mg","kg/j",IF($O3152="µg","mg/j",""))</f>
        <v>mg/j</v>
      </c>
    </row>
    <row r="3153" spans="1:17" x14ac:dyDescent="0.2">
      <c r="A3153" s="13">
        <f>VLOOKUP($B3153,References_1!$F$2:$G$19,2,)</f>
        <v>11</v>
      </c>
      <c r="B3153" s="13" t="s">
        <v>118</v>
      </c>
      <c r="C3153" s="13">
        <f>VLOOKUP($B3153,References_1!$F$2:$H$19,3,)</f>
        <v>13</v>
      </c>
      <c r="D3153" s="136">
        <v>42432</v>
      </c>
      <c r="E3153" s="13" t="s">
        <v>119</v>
      </c>
      <c r="F3153" s="13">
        <v>23</v>
      </c>
      <c r="G3153" s="13" t="s">
        <v>830</v>
      </c>
      <c r="H3153" s="13">
        <v>1537</v>
      </c>
      <c r="I3153" s="13">
        <v>0.01</v>
      </c>
      <c r="J3153" s="137" t="s">
        <v>1169</v>
      </c>
      <c r="K3153" s="138">
        <v>0.01</v>
      </c>
      <c r="L3153" s="13" t="s">
        <v>135</v>
      </c>
      <c r="M3153" s="13" t="str">
        <f>VLOOKUP($H3153,References_1!$C$2:$D$827,2,)</f>
        <v>GP5</v>
      </c>
      <c r="N3153" s="13" t="e">
        <f>VLOOKUP($H3153,References_2!$D$2:'References_2'!$AQ$186,39,)</f>
        <v>#N/A</v>
      </c>
      <c r="O3153" s="13" t="str">
        <f>LEFT(L3153,2)</f>
        <v>µg</v>
      </c>
      <c r="P3153" s="139">
        <f>IF($O3153="mg",VLOOKUP($C3153,References_1!$H$2:$I$19,2,)*$K3153*0.0864,IF($O3153="µg",VLOOKUP($C3153,References_1!$H$2:$I$19,2,)*$K3153*86.4,""))</f>
        <v>13.718400000000003</v>
      </c>
      <c r="Q3153" s="138" t="str">
        <f>IF($O3153="mg","kg/j",IF($O3153="µg","mg/j",""))</f>
        <v>mg/j</v>
      </c>
    </row>
    <row r="3154" spans="1:17" x14ac:dyDescent="0.2">
      <c r="A3154" s="13">
        <f>VLOOKUP($B3154,References_1!$F$2:$G$19,2,)</f>
        <v>12</v>
      </c>
      <c r="B3154" s="13">
        <v>6127975</v>
      </c>
      <c r="C3154" s="13">
        <f>VLOOKUP($B3154,References_1!$F$2:$H$19,3,)</f>
        <v>14</v>
      </c>
      <c r="D3154" s="136">
        <v>42432</v>
      </c>
      <c r="E3154" s="13" t="s">
        <v>991</v>
      </c>
      <c r="F3154" s="13">
        <v>23</v>
      </c>
      <c r="G3154" s="13" t="s">
        <v>830</v>
      </c>
      <c r="H3154" s="13">
        <v>1537</v>
      </c>
      <c r="I3154" s="13">
        <v>0.01</v>
      </c>
      <c r="J3154" s="137" t="s">
        <v>1169</v>
      </c>
      <c r="K3154" s="138">
        <v>0.01</v>
      </c>
      <c r="L3154" s="13" t="s">
        <v>135</v>
      </c>
      <c r="M3154" s="13" t="str">
        <f>VLOOKUP($H3154,References_1!$C$2:$D$827,2,)</f>
        <v>GP5</v>
      </c>
      <c r="N3154" s="13" t="e">
        <f>VLOOKUP($H3154,References_2!$D$2:'References_2'!$AQ$186,39,)</f>
        <v>#N/A</v>
      </c>
      <c r="O3154" s="13" t="str">
        <f>LEFT(L3154,2)</f>
        <v>µg</v>
      </c>
      <c r="P3154" s="139">
        <f>IF($O3154="mg",VLOOKUP($C3154,References_1!$H$2:$I$19,2,)*$K3154*0.0864,IF($O3154="µg",VLOOKUP($C3154,References_1!$H$2:$I$19,2,)*$K3154*86.4,""))</f>
        <v>47.736000000000004</v>
      </c>
      <c r="Q3154" s="138" t="str">
        <f>IF($O3154="mg","kg/j",IF($O3154="µg","mg/j",""))</f>
        <v>mg/j</v>
      </c>
    </row>
    <row r="3155" spans="1:17" x14ac:dyDescent="0.2">
      <c r="A3155" s="13">
        <f>VLOOKUP($B3155,References_1!$F$2:$G$19,2,)</f>
        <v>4</v>
      </c>
      <c r="B3155" s="13">
        <v>6127935</v>
      </c>
      <c r="C3155" s="13">
        <f>VLOOKUP($B3155,References_1!$F$2:$H$19,3,)</f>
        <v>3</v>
      </c>
      <c r="D3155" s="136">
        <v>42432</v>
      </c>
      <c r="E3155" s="13" t="s">
        <v>1031</v>
      </c>
      <c r="F3155" s="13">
        <v>23</v>
      </c>
      <c r="G3155" s="13" t="s">
        <v>831</v>
      </c>
      <c r="H3155" s="13">
        <v>5826</v>
      </c>
      <c r="I3155" s="13">
        <v>0.02</v>
      </c>
      <c r="J3155" s="137" t="s">
        <v>1169</v>
      </c>
      <c r="K3155" s="138">
        <v>0.02</v>
      </c>
      <c r="L3155" s="13" t="s">
        <v>135</v>
      </c>
      <c r="M3155" s="13" t="str">
        <f>VLOOKUP($H3155,References_1!$C$2:$D$827,2,)</f>
        <v>GP4</v>
      </c>
      <c r="N3155" s="13" t="e">
        <f>VLOOKUP($H3155,References_2!$D$2:'References_2'!$AQ$186,39,)</f>
        <v>#N/A</v>
      </c>
      <c r="O3155" s="13" t="str">
        <f>LEFT(L3155,2)</f>
        <v>µg</v>
      </c>
      <c r="P3155" s="139">
        <f>IF($O3155="mg",VLOOKUP($C3155,References_1!$H$2:$I$19,2,)*$K3155*0.0864,IF($O3155="µg",VLOOKUP($C3155,References_1!$H$2:$I$19,2,)*$K3155*86.4,""))</f>
        <v>3.7151999999999998</v>
      </c>
      <c r="Q3155" s="138" t="str">
        <f>IF($O3155="mg","kg/j",IF($O3155="µg","mg/j",""))</f>
        <v>mg/j</v>
      </c>
    </row>
    <row r="3156" spans="1:17" x14ac:dyDescent="0.2">
      <c r="A3156" s="13">
        <f>VLOOKUP($B3156,References_1!$F$2:$G$19,2,)</f>
        <v>18</v>
      </c>
      <c r="B3156" s="13">
        <v>6127970</v>
      </c>
      <c r="C3156" s="13">
        <f>VLOOKUP($B3156,References_1!$F$2:$H$19,3,)</f>
        <v>9.5</v>
      </c>
      <c r="D3156" s="136">
        <v>42432</v>
      </c>
      <c r="E3156" s="13" t="s">
        <v>1113</v>
      </c>
      <c r="F3156" s="13">
        <v>23</v>
      </c>
      <c r="G3156" s="13" t="s">
        <v>831</v>
      </c>
      <c r="H3156" s="13">
        <v>5826</v>
      </c>
      <c r="I3156" s="13">
        <v>0.02</v>
      </c>
      <c r="J3156" s="137" t="s">
        <v>1169</v>
      </c>
      <c r="K3156" s="138">
        <v>0.02</v>
      </c>
      <c r="L3156" s="13" t="s">
        <v>135</v>
      </c>
      <c r="M3156" s="13" t="str">
        <f>VLOOKUP($H3156,References_1!$C$2:$D$827,2,)</f>
        <v>GP4</v>
      </c>
      <c r="N3156" s="13" t="e">
        <f>VLOOKUP($H3156,References_2!$D$2:'References_2'!$AQ$186,39,)</f>
        <v>#N/A</v>
      </c>
      <c r="O3156" s="13" t="str">
        <f>LEFT(L3156,2)</f>
        <v>µg</v>
      </c>
      <c r="P3156" s="139">
        <f>IF($O3156="mg",VLOOKUP($C3156,References_1!$H$2:$I$19,2,)*$K3156*0.0864,IF($O3156="µg",VLOOKUP($C3156,References_1!$H$2:$I$19,2,)*$K3156*86.4,""))</f>
        <v>51.477120000000006</v>
      </c>
      <c r="Q3156" s="138" t="str">
        <f>IF($O3156="mg","kg/j",IF($O3156="µg","mg/j",""))</f>
        <v>mg/j</v>
      </c>
    </row>
    <row r="3157" spans="1:17" x14ac:dyDescent="0.2">
      <c r="A3157" s="13">
        <f>VLOOKUP($B3157,References_1!$F$2:$G$19,2,)</f>
        <v>14</v>
      </c>
      <c r="B3157" s="13">
        <v>6127985</v>
      </c>
      <c r="C3157" s="13">
        <f>VLOOKUP($B3157,References_1!$F$2:$H$19,3,)</f>
        <v>11</v>
      </c>
      <c r="D3157" s="136">
        <v>42432</v>
      </c>
      <c r="E3157" s="13" t="s">
        <v>1072</v>
      </c>
      <c r="F3157" s="13">
        <v>23</v>
      </c>
      <c r="G3157" s="13" t="s">
        <v>831</v>
      </c>
      <c r="H3157" s="13">
        <v>5826</v>
      </c>
      <c r="I3157" s="13">
        <v>0.02</v>
      </c>
      <c r="J3157" s="137" t="s">
        <v>1169</v>
      </c>
      <c r="K3157" s="138">
        <v>0.02</v>
      </c>
      <c r="L3157" s="13" t="s">
        <v>135</v>
      </c>
      <c r="M3157" s="13" t="str">
        <f>VLOOKUP($H3157,References_1!$C$2:$D$827,2,)</f>
        <v>GP4</v>
      </c>
      <c r="N3157" s="13" t="e">
        <f>VLOOKUP($H3157,References_2!$D$2:'References_2'!$AQ$186,39,)</f>
        <v>#N/A</v>
      </c>
      <c r="O3157" s="13" t="str">
        <f>LEFT(L3157,2)</f>
        <v>µg</v>
      </c>
      <c r="P3157" s="139">
        <f>IF($O3157="mg",VLOOKUP($C3157,References_1!$H$2:$I$19,2,)*$K3157*0.0864,IF($O3157="µg",VLOOKUP($C3157,References_1!$H$2:$I$19,2,)*$K3157*86.4,""))</f>
        <v>356.07168000000001</v>
      </c>
      <c r="Q3157" s="138" t="str">
        <f>IF($O3157="mg","kg/j",IF($O3157="µg","mg/j",""))</f>
        <v>mg/j</v>
      </c>
    </row>
    <row r="3158" spans="1:17" x14ac:dyDescent="0.2">
      <c r="A3158" s="13">
        <f>VLOOKUP($B3158,References_1!$F$2:$G$19,2,)</f>
        <v>11</v>
      </c>
      <c r="B3158" s="13" t="s">
        <v>118</v>
      </c>
      <c r="C3158" s="13">
        <f>VLOOKUP($B3158,References_1!$F$2:$H$19,3,)</f>
        <v>13</v>
      </c>
      <c r="D3158" s="136">
        <v>42432</v>
      </c>
      <c r="E3158" s="13" t="s">
        <v>119</v>
      </c>
      <c r="F3158" s="13">
        <v>23</v>
      </c>
      <c r="G3158" s="13" t="s">
        <v>831</v>
      </c>
      <c r="H3158" s="13">
        <v>5826</v>
      </c>
      <c r="I3158" s="13">
        <v>0.02</v>
      </c>
      <c r="J3158" s="137" t="s">
        <v>1169</v>
      </c>
      <c r="K3158" s="138">
        <v>0.02</v>
      </c>
      <c r="L3158" s="13" t="s">
        <v>135</v>
      </c>
      <c r="M3158" s="13" t="str">
        <f>VLOOKUP($H3158,References_1!$C$2:$D$827,2,)</f>
        <v>GP4</v>
      </c>
      <c r="N3158" s="13" t="e">
        <f>VLOOKUP($H3158,References_2!$D$2:'References_2'!$AQ$186,39,)</f>
        <v>#N/A</v>
      </c>
      <c r="O3158" s="13" t="str">
        <f>LEFT(L3158,2)</f>
        <v>µg</v>
      </c>
      <c r="P3158" s="139">
        <f>IF($O3158="mg",VLOOKUP($C3158,References_1!$H$2:$I$19,2,)*$K3158*0.0864,IF($O3158="µg",VLOOKUP($C3158,References_1!$H$2:$I$19,2,)*$K3158*86.4,""))</f>
        <v>27.436800000000005</v>
      </c>
      <c r="Q3158" s="138" t="str">
        <f>IF($O3158="mg","kg/j",IF($O3158="µg","mg/j",""))</f>
        <v>mg/j</v>
      </c>
    </row>
    <row r="3159" spans="1:17" x14ac:dyDescent="0.2">
      <c r="A3159" s="13">
        <f>VLOOKUP($B3159,References_1!$F$2:$G$19,2,)</f>
        <v>12</v>
      </c>
      <c r="B3159" s="13">
        <v>6127975</v>
      </c>
      <c r="C3159" s="13">
        <f>VLOOKUP($B3159,References_1!$F$2:$H$19,3,)</f>
        <v>14</v>
      </c>
      <c r="D3159" s="136">
        <v>42432</v>
      </c>
      <c r="E3159" s="13" t="s">
        <v>991</v>
      </c>
      <c r="F3159" s="13">
        <v>23</v>
      </c>
      <c r="G3159" s="13" t="s">
        <v>831</v>
      </c>
      <c r="H3159" s="13">
        <v>5826</v>
      </c>
      <c r="I3159" s="13">
        <v>0.02</v>
      </c>
      <c r="J3159" s="137" t="s">
        <v>1169</v>
      </c>
      <c r="K3159" s="138">
        <v>0.02</v>
      </c>
      <c r="L3159" s="13" t="s">
        <v>135</v>
      </c>
      <c r="M3159" s="13" t="str">
        <f>VLOOKUP($H3159,References_1!$C$2:$D$827,2,)</f>
        <v>GP4</v>
      </c>
      <c r="N3159" s="13" t="e">
        <f>VLOOKUP($H3159,References_2!$D$2:'References_2'!$AQ$186,39,)</f>
        <v>#N/A</v>
      </c>
      <c r="O3159" s="13" t="str">
        <f>LEFT(L3159,2)</f>
        <v>µg</v>
      </c>
      <c r="P3159" s="139">
        <f>IF($O3159="mg",VLOOKUP($C3159,References_1!$H$2:$I$19,2,)*$K3159*0.0864,IF($O3159="µg",VLOOKUP($C3159,References_1!$H$2:$I$19,2,)*$K3159*86.4,""))</f>
        <v>95.472000000000008</v>
      </c>
      <c r="Q3159" s="138" t="str">
        <f>IF($O3159="mg","kg/j",IF($O3159="µg","mg/j",""))</f>
        <v>mg/j</v>
      </c>
    </row>
    <row r="3160" spans="1:17" x14ac:dyDescent="0.2">
      <c r="A3160" s="13">
        <f>VLOOKUP($B3160,References_1!$F$2:$G$19,2,)</f>
        <v>4</v>
      </c>
      <c r="B3160" s="13">
        <v>6127935</v>
      </c>
      <c r="C3160" s="13">
        <f>VLOOKUP($B3160,References_1!$F$2:$H$19,3,)</f>
        <v>3</v>
      </c>
      <c r="D3160" s="136">
        <v>42432</v>
      </c>
      <c r="E3160" s="13" t="s">
        <v>1031</v>
      </c>
      <c r="F3160" s="13">
        <v>23</v>
      </c>
      <c r="G3160" s="13" t="s">
        <v>832</v>
      </c>
      <c r="H3160" s="13">
        <v>1890</v>
      </c>
      <c r="I3160" s="13">
        <v>5.0000000000000001E-3</v>
      </c>
      <c r="J3160" s="137" t="s">
        <v>1169</v>
      </c>
      <c r="K3160" s="138">
        <v>5.0000000000000001E-3</v>
      </c>
      <c r="L3160" s="13" t="s">
        <v>135</v>
      </c>
      <c r="M3160" s="13" t="str">
        <f>VLOOKUP($H3160,References_1!$C$2:$D$827,2,)</f>
        <v>GP4</v>
      </c>
      <c r="N3160" s="13" t="e">
        <f>VLOOKUP($H3160,References_2!$D$2:'References_2'!$AQ$186,39,)</f>
        <v>#N/A</v>
      </c>
      <c r="O3160" s="13" t="str">
        <f>LEFT(L3160,2)</f>
        <v>µg</v>
      </c>
      <c r="P3160" s="139">
        <f>IF($O3160="mg",VLOOKUP($C3160,References_1!$H$2:$I$19,2,)*$K3160*0.0864,IF($O3160="µg",VLOOKUP($C3160,References_1!$H$2:$I$19,2,)*$K3160*86.4,""))</f>
        <v>0.92879999999999996</v>
      </c>
      <c r="Q3160" s="138" t="str">
        <f>IF($O3160="mg","kg/j",IF($O3160="µg","mg/j",""))</f>
        <v>mg/j</v>
      </c>
    </row>
    <row r="3161" spans="1:17" x14ac:dyDescent="0.2">
      <c r="A3161" s="13">
        <f>VLOOKUP($B3161,References_1!$F$2:$G$19,2,)</f>
        <v>18</v>
      </c>
      <c r="B3161" s="13">
        <v>6127970</v>
      </c>
      <c r="C3161" s="13">
        <f>VLOOKUP($B3161,References_1!$F$2:$H$19,3,)</f>
        <v>9.5</v>
      </c>
      <c r="D3161" s="136">
        <v>42432</v>
      </c>
      <c r="E3161" s="13" t="s">
        <v>1113</v>
      </c>
      <c r="F3161" s="13">
        <v>23</v>
      </c>
      <c r="G3161" s="13" t="s">
        <v>832</v>
      </c>
      <c r="H3161" s="13">
        <v>1890</v>
      </c>
      <c r="I3161" s="13">
        <v>5.0000000000000001E-3</v>
      </c>
      <c r="J3161" s="137" t="s">
        <v>1169</v>
      </c>
      <c r="K3161" s="138">
        <v>5.0000000000000001E-3</v>
      </c>
      <c r="L3161" s="13" t="s">
        <v>135</v>
      </c>
      <c r="M3161" s="13" t="str">
        <f>VLOOKUP($H3161,References_1!$C$2:$D$827,2,)</f>
        <v>GP4</v>
      </c>
      <c r="N3161" s="13" t="e">
        <f>VLOOKUP($H3161,References_2!$D$2:'References_2'!$AQ$186,39,)</f>
        <v>#N/A</v>
      </c>
      <c r="O3161" s="13" t="str">
        <f>LEFT(L3161,2)</f>
        <v>µg</v>
      </c>
      <c r="P3161" s="139">
        <f>IF($O3161="mg",VLOOKUP($C3161,References_1!$H$2:$I$19,2,)*$K3161*0.0864,IF($O3161="µg",VLOOKUP($C3161,References_1!$H$2:$I$19,2,)*$K3161*86.4,""))</f>
        <v>12.869280000000002</v>
      </c>
      <c r="Q3161" s="138" t="str">
        <f>IF($O3161="mg","kg/j",IF($O3161="µg","mg/j",""))</f>
        <v>mg/j</v>
      </c>
    </row>
    <row r="3162" spans="1:17" x14ac:dyDescent="0.2">
      <c r="A3162" s="13">
        <f>VLOOKUP($B3162,References_1!$F$2:$G$19,2,)</f>
        <v>14</v>
      </c>
      <c r="B3162" s="13">
        <v>6127985</v>
      </c>
      <c r="C3162" s="13">
        <f>VLOOKUP($B3162,References_1!$F$2:$H$19,3,)</f>
        <v>11</v>
      </c>
      <c r="D3162" s="136">
        <v>42432</v>
      </c>
      <c r="E3162" s="13" t="s">
        <v>1072</v>
      </c>
      <c r="F3162" s="13">
        <v>23</v>
      </c>
      <c r="G3162" s="13" t="s">
        <v>832</v>
      </c>
      <c r="H3162" s="13">
        <v>1890</v>
      </c>
      <c r="I3162" s="13">
        <v>5.0000000000000001E-3</v>
      </c>
      <c r="J3162" s="137" t="s">
        <v>1169</v>
      </c>
      <c r="K3162" s="138">
        <v>5.0000000000000001E-3</v>
      </c>
      <c r="L3162" s="13" t="s">
        <v>135</v>
      </c>
      <c r="M3162" s="13" t="str">
        <f>VLOOKUP($H3162,References_1!$C$2:$D$827,2,)</f>
        <v>GP4</v>
      </c>
      <c r="N3162" s="13" t="e">
        <f>VLOOKUP($H3162,References_2!$D$2:'References_2'!$AQ$186,39,)</f>
        <v>#N/A</v>
      </c>
      <c r="O3162" s="13" t="str">
        <f>LEFT(L3162,2)</f>
        <v>µg</v>
      </c>
      <c r="P3162" s="139">
        <f>IF($O3162="mg",VLOOKUP($C3162,References_1!$H$2:$I$19,2,)*$K3162*0.0864,IF($O3162="µg",VLOOKUP($C3162,References_1!$H$2:$I$19,2,)*$K3162*86.4,""))</f>
        <v>89.017920000000004</v>
      </c>
      <c r="Q3162" s="138" t="str">
        <f>IF($O3162="mg","kg/j",IF($O3162="µg","mg/j",""))</f>
        <v>mg/j</v>
      </c>
    </row>
    <row r="3163" spans="1:17" x14ac:dyDescent="0.2">
      <c r="A3163" s="13">
        <f>VLOOKUP($B3163,References_1!$F$2:$G$19,2,)</f>
        <v>11</v>
      </c>
      <c r="B3163" s="13" t="s">
        <v>118</v>
      </c>
      <c r="C3163" s="13">
        <f>VLOOKUP($B3163,References_1!$F$2:$H$19,3,)</f>
        <v>13</v>
      </c>
      <c r="D3163" s="136">
        <v>42432</v>
      </c>
      <c r="E3163" s="13" t="s">
        <v>119</v>
      </c>
      <c r="F3163" s="13">
        <v>23</v>
      </c>
      <c r="G3163" s="13" t="s">
        <v>832</v>
      </c>
      <c r="H3163" s="13">
        <v>1890</v>
      </c>
      <c r="I3163" s="13">
        <v>5.0000000000000001E-3</v>
      </c>
      <c r="J3163" s="137" t="s">
        <v>1169</v>
      </c>
      <c r="K3163" s="138">
        <v>5.0000000000000001E-3</v>
      </c>
      <c r="L3163" s="13" t="s">
        <v>135</v>
      </c>
      <c r="M3163" s="13" t="str">
        <f>VLOOKUP($H3163,References_1!$C$2:$D$827,2,)</f>
        <v>GP4</v>
      </c>
      <c r="N3163" s="13" t="e">
        <f>VLOOKUP($H3163,References_2!$D$2:'References_2'!$AQ$186,39,)</f>
        <v>#N/A</v>
      </c>
      <c r="O3163" s="13" t="str">
        <f>LEFT(L3163,2)</f>
        <v>µg</v>
      </c>
      <c r="P3163" s="139">
        <f>IF($O3163="mg",VLOOKUP($C3163,References_1!$H$2:$I$19,2,)*$K3163*0.0864,IF($O3163="µg",VLOOKUP($C3163,References_1!$H$2:$I$19,2,)*$K3163*86.4,""))</f>
        <v>6.8592000000000013</v>
      </c>
      <c r="Q3163" s="138" t="str">
        <f>IF($O3163="mg","kg/j",IF($O3163="µg","mg/j",""))</f>
        <v>mg/j</v>
      </c>
    </row>
    <row r="3164" spans="1:17" x14ac:dyDescent="0.2">
      <c r="A3164" s="13">
        <f>VLOOKUP($B3164,References_1!$F$2:$G$19,2,)</f>
        <v>12</v>
      </c>
      <c r="B3164" s="13">
        <v>6127975</v>
      </c>
      <c r="C3164" s="13">
        <f>VLOOKUP($B3164,References_1!$F$2:$H$19,3,)</f>
        <v>14</v>
      </c>
      <c r="D3164" s="136">
        <v>42432</v>
      </c>
      <c r="E3164" s="13" t="s">
        <v>991</v>
      </c>
      <c r="F3164" s="13">
        <v>23</v>
      </c>
      <c r="G3164" s="13" t="s">
        <v>832</v>
      </c>
      <c r="H3164" s="13">
        <v>1890</v>
      </c>
      <c r="I3164" s="13">
        <v>5.0000000000000001E-3</v>
      </c>
      <c r="J3164" s="137" t="s">
        <v>1169</v>
      </c>
      <c r="K3164" s="138">
        <v>5.0000000000000001E-3</v>
      </c>
      <c r="L3164" s="13" t="s">
        <v>135</v>
      </c>
      <c r="M3164" s="13" t="str">
        <f>VLOOKUP($H3164,References_1!$C$2:$D$827,2,)</f>
        <v>GP4</v>
      </c>
      <c r="N3164" s="13" t="e">
        <f>VLOOKUP($H3164,References_2!$D$2:'References_2'!$AQ$186,39,)</f>
        <v>#N/A</v>
      </c>
      <c r="O3164" s="13" t="str">
        <f>LEFT(L3164,2)</f>
        <v>µg</v>
      </c>
      <c r="P3164" s="139">
        <f>IF($O3164="mg",VLOOKUP($C3164,References_1!$H$2:$I$19,2,)*$K3164*0.0864,IF($O3164="µg",VLOOKUP($C3164,References_1!$H$2:$I$19,2,)*$K3164*86.4,""))</f>
        <v>23.868000000000002</v>
      </c>
      <c r="Q3164" s="138" t="str">
        <f>IF($O3164="mg","kg/j",IF($O3164="µg","mg/j",""))</f>
        <v>mg/j</v>
      </c>
    </row>
    <row r="3165" spans="1:17" x14ac:dyDescent="0.2">
      <c r="A3165" s="13">
        <f>VLOOKUP($B3165,References_1!$F$2:$G$19,2,)</f>
        <v>4</v>
      </c>
      <c r="B3165" s="13">
        <v>6127935</v>
      </c>
      <c r="C3165" s="13">
        <f>VLOOKUP($B3165,References_1!$F$2:$H$19,3,)</f>
        <v>3</v>
      </c>
      <c r="D3165" s="136">
        <v>42432</v>
      </c>
      <c r="E3165" s="13" t="s">
        <v>1031</v>
      </c>
      <c r="F3165" s="13">
        <v>23</v>
      </c>
      <c r="G3165" s="13" t="s">
        <v>833</v>
      </c>
      <c r="H3165" s="13">
        <v>1259</v>
      </c>
      <c r="I3165" s="13">
        <v>0.01</v>
      </c>
      <c r="J3165" s="137" t="s">
        <v>1169</v>
      </c>
      <c r="K3165" s="138">
        <v>0.01</v>
      </c>
      <c r="L3165" s="13" t="s">
        <v>135</v>
      </c>
      <c r="M3165" s="13" t="str">
        <f>VLOOKUP($H3165,References_1!$C$2:$D$827,2,)</f>
        <v>GP4</v>
      </c>
      <c r="N3165" s="13" t="e">
        <f>VLOOKUP($H3165,References_2!$D$2:'References_2'!$AQ$186,39,)</f>
        <v>#N/A</v>
      </c>
      <c r="O3165" s="13" t="str">
        <f>LEFT(L3165,2)</f>
        <v>µg</v>
      </c>
      <c r="P3165" s="139">
        <f>IF($O3165="mg",VLOOKUP($C3165,References_1!$H$2:$I$19,2,)*$K3165*0.0864,IF($O3165="µg",VLOOKUP($C3165,References_1!$H$2:$I$19,2,)*$K3165*86.4,""))</f>
        <v>1.8575999999999999</v>
      </c>
      <c r="Q3165" s="138" t="str">
        <f>IF($O3165="mg","kg/j",IF($O3165="µg","mg/j",""))</f>
        <v>mg/j</v>
      </c>
    </row>
    <row r="3166" spans="1:17" x14ac:dyDescent="0.2">
      <c r="A3166" s="13">
        <f>VLOOKUP($B3166,References_1!$F$2:$G$19,2,)</f>
        <v>18</v>
      </c>
      <c r="B3166" s="13">
        <v>6127970</v>
      </c>
      <c r="C3166" s="13">
        <f>VLOOKUP($B3166,References_1!$F$2:$H$19,3,)</f>
        <v>9.5</v>
      </c>
      <c r="D3166" s="136">
        <v>42432</v>
      </c>
      <c r="E3166" s="13" t="s">
        <v>1113</v>
      </c>
      <c r="F3166" s="13">
        <v>23</v>
      </c>
      <c r="G3166" s="13" t="s">
        <v>833</v>
      </c>
      <c r="H3166" s="13">
        <v>1259</v>
      </c>
      <c r="I3166" s="13">
        <v>0.01</v>
      </c>
      <c r="J3166" s="137" t="s">
        <v>1169</v>
      </c>
      <c r="K3166" s="138">
        <v>0.01</v>
      </c>
      <c r="L3166" s="13" t="s">
        <v>135</v>
      </c>
      <c r="M3166" s="13" t="str">
        <f>VLOOKUP($H3166,References_1!$C$2:$D$827,2,)</f>
        <v>GP4</v>
      </c>
      <c r="N3166" s="13" t="e">
        <f>VLOOKUP($H3166,References_2!$D$2:'References_2'!$AQ$186,39,)</f>
        <v>#N/A</v>
      </c>
      <c r="O3166" s="13" t="str">
        <f>LEFT(L3166,2)</f>
        <v>µg</v>
      </c>
      <c r="P3166" s="139">
        <f>IF($O3166="mg",VLOOKUP($C3166,References_1!$H$2:$I$19,2,)*$K3166*0.0864,IF($O3166="µg",VLOOKUP($C3166,References_1!$H$2:$I$19,2,)*$K3166*86.4,""))</f>
        <v>25.738560000000003</v>
      </c>
      <c r="Q3166" s="138" t="str">
        <f>IF($O3166="mg","kg/j",IF($O3166="µg","mg/j",""))</f>
        <v>mg/j</v>
      </c>
    </row>
    <row r="3167" spans="1:17" x14ac:dyDescent="0.2">
      <c r="A3167" s="13">
        <f>VLOOKUP($B3167,References_1!$F$2:$G$19,2,)</f>
        <v>14</v>
      </c>
      <c r="B3167" s="13">
        <v>6127985</v>
      </c>
      <c r="C3167" s="13">
        <f>VLOOKUP($B3167,References_1!$F$2:$H$19,3,)</f>
        <v>11</v>
      </c>
      <c r="D3167" s="136">
        <v>42432</v>
      </c>
      <c r="E3167" s="13" t="s">
        <v>1072</v>
      </c>
      <c r="F3167" s="13">
        <v>23</v>
      </c>
      <c r="G3167" s="13" t="s">
        <v>833</v>
      </c>
      <c r="H3167" s="13">
        <v>1259</v>
      </c>
      <c r="I3167" s="13">
        <v>0.01</v>
      </c>
      <c r="J3167" s="137" t="s">
        <v>1169</v>
      </c>
      <c r="K3167" s="138">
        <v>0.01</v>
      </c>
      <c r="L3167" s="13" t="s">
        <v>135</v>
      </c>
      <c r="M3167" s="13" t="str">
        <f>VLOOKUP($H3167,References_1!$C$2:$D$827,2,)</f>
        <v>GP4</v>
      </c>
      <c r="N3167" s="13" t="e">
        <f>VLOOKUP($H3167,References_2!$D$2:'References_2'!$AQ$186,39,)</f>
        <v>#N/A</v>
      </c>
      <c r="O3167" s="13" t="str">
        <f>LEFT(L3167,2)</f>
        <v>µg</v>
      </c>
      <c r="P3167" s="139">
        <f>IF($O3167="mg",VLOOKUP($C3167,References_1!$H$2:$I$19,2,)*$K3167*0.0864,IF($O3167="µg",VLOOKUP($C3167,References_1!$H$2:$I$19,2,)*$K3167*86.4,""))</f>
        <v>178.03584000000001</v>
      </c>
      <c r="Q3167" s="138" t="str">
        <f>IF($O3167="mg","kg/j",IF($O3167="µg","mg/j",""))</f>
        <v>mg/j</v>
      </c>
    </row>
    <row r="3168" spans="1:17" x14ac:dyDescent="0.2">
      <c r="A3168" s="13">
        <f>VLOOKUP($B3168,References_1!$F$2:$G$19,2,)</f>
        <v>11</v>
      </c>
      <c r="B3168" s="13" t="s">
        <v>118</v>
      </c>
      <c r="C3168" s="13">
        <f>VLOOKUP($B3168,References_1!$F$2:$H$19,3,)</f>
        <v>13</v>
      </c>
      <c r="D3168" s="136">
        <v>42432</v>
      </c>
      <c r="E3168" s="13" t="s">
        <v>119</v>
      </c>
      <c r="F3168" s="13">
        <v>23</v>
      </c>
      <c r="G3168" s="13" t="s">
        <v>833</v>
      </c>
      <c r="H3168" s="13">
        <v>1259</v>
      </c>
      <c r="I3168" s="13">
        <v>0.01</v>
      </c>
      <c r="J3168" s="137" t="s">
        <v>1169</v>
      </c>
      <c r="K3168" s="138">
        <v>0.01</v>
      </c>
      <c r="L3168" s="13" t="s">
        <v>135</v>
      </c>
      <c r="M3168" s="13" t="str">
        <f>VLOOKUP($H3168,References_1!$C$2:$D$827,2,)</f>
        <v>GP4</v>
      </c>
      <c r="N3168" s="13" t="e">
        <f>VLOOKUP($H3168,References_2!$D$2:'References_2'!$AQ$186,39,)</f>
        <v>#N/A</v>
      </c>
      <c r="O3168" s="13" t="str">
        <f>LEFT(L3168,2)</f>
        <v>µg</v>
      </c>
      <c r="P3168" s="139">
        <f>IF($O3168="mg",VLOOKUP($C3168,References_1!$H$2:$I$19,2,)*$K3168*0.0864,IF($O3168="µg",VLOOKUP($C3168,References_1!$H$2:$I$19,2,)*$K3168*86.4,""))</f>
        <v>13.718400000000003</v>
      </c>
      <c r="Q3168" s="138" t="str">
        <f>IF($O3168="mg","kg/j",IF($O3168="µg","mg/j",""))</f>
        <v>mg/j</v>
      </c>
    </row>
    <row r="3169" spans="1:17" x14ac:dyDescent="0.2">
      <c r="A3169" s="13">
        <f>VLOOKUP($B3169,References_1!$F$2:$G$19,2,)</f>
        <v>12</v>
      </c>
      <c r="B3169" s="13">
        <v>6127975</v>
      </c>
      <c r="C3169" s="13">
        <f>VLOOKUP($B3169,References_1!$F$2:$H$19,3,)</f>
        <v>14</v>
      </c>
      <c r="D3169" s="136">
        <v>42432</v>
      </c>
      <c r="E3169" s="13" t="s">
        <v>991</v>
      </c>
      <c r="F3169" s="13">
        <v>23</v>
      </c>
      <c r="G3169" s="13" t="s">
        <v>833</v>
      </c>
      <c r="H3169" s="13">
        <v>1259</v>
      </c>
      <c r="I3169" s="13">
        <v>0.01</v>
      </c>
      <c r="J3169" s="137" t="s">
        <v>1169</v>
      </c>
      <c r="K3169" s="138">
        <v>0.01</v>
      </c>
      <c r="L3169" s="13" t="s">
        <v>135</v>
      </c>
      <c r="M3169" s="13" t="str">
        <f>VLOOKUP($H3169,References_1!$C$2:$D$827,2,)</f>
        <v>GP4</v>
      </c>
      <c r="N3169" s="13" t="e">
        <f>VLOOKUP($H3169,References_2!$D$2:'References_2'!$AQ$186,39,)</f>
        <v>#N/A</v>
      </c>
      <c r="O3169" s="13" t="str">
        <f>LEFT(L3169,2)</f>
        <v>µg</v>
      </c>
      <c r="P3169" s="139">
        <f>IF($O3169="mg",VLOOKUP($C3169,References_1!$H$2:$I$19,2,)*$K3169*0.0864,IF($O3169="µg",VLOOKUP($C3169,References_1!$H$2:$I$19,2,)*$K3169*86.4,""))</f>
        <v>47.736000000000004</v>
      </c>
      <c r="Q3169" s="138" t="str">
        <f>IF($O3169="mg","kg/j",IF($O3169="µg","mg/j",""))</f>
        <v>mg/j</v>
      </c>
    </row>
    <row r="3170" spans="1:17" x14ac:dyDescent="0.2">
      <c r="A3170" s="13">
        <f>VLOOKUP($B3170,References_1!$F$2:$G$19,2,)</f>
        <v>4</v>
      </c>
      <c r="B3170" s="13">
        <v>6127935</v>
      </c>
      <c r="C3170" s="13">
        <f>VLOOKUP($B3170,References_1!$F$2:$H$19,3,)</f>
        <v>3</v>
      </c>
      <c r="D3170" s="136">
        <v>42432</v>
      </c>
      <c r="E3170" s="13" t="s">
        <v>1031</v>
      </c>
      <c r="F3170" s="13">
        <v>23</v>
      </c>
      <c r="G3170" s="13" t="s">
        <v>834</v>
      </c>
      <c r="H3170" s="13">
        <v>1663</v>
      </c>
      <c r="I3170" s="13">
        <v>0.01</v>
      </c>
      <c r="J3170" s="137" t="s">
        <v>1169</v>
      </c>
      <c r="K3170" s="138">
        <v>0.01</v>
      </c>
      <c r="L3170" s="13" t="s">
        <v>135</v>
      </c>
      <c r="M3170" s="13" t="str">
        <f>VLOOKUP($H3170,References_1!$C$2:$D$827,2,)</f>
        <v>GP4</v>
      </c>
      <c r="N3170" s="13" t="e">
        <f>VLOOKUP($H3170,References_2!$D$2:'References_2'!$AQ$186,39,)</f>
        <v>#N/A</v>
      </c>
      <c r="O3170" s="13" t="str">
        <f>LEFT(L3170,2)</f>
        <v>µg</v>
      </c>
      <c r="P3170" s="139">
        <f>IF($O3170="mg",VLOOKUP($C3170,References_1!$H$2:$I$19,2,)*$K3170*0.0864,IF($O3170="µg",VLOOKUP($C3170,References_1!$H$2:$I$19,2,)*$K3170*86.4,""))</f>
        <v>1.8575999999999999</v>
      </c>
      <c r="Q3170" s="138" t="str">
        <f>IF($O3170="mg","kg/j",IF($O3170="µg","mg/j",""))</f>
        <v>mg/j</v>
      </c>
    </row>
    <row r="3171" spans="1:17" x14ac:dyDescent="0.2">
      <c r="A3171" s="13">
        <f>VLOOKUP($B3171,References_1!$F$2:$G$19,2,)</f>
        <v>18</v>
      </c>
      <c r="B3171" s="13">
        <v>6127970</v>
      </c>
      <c r="C3171" s="13">
        <f>VLOOKUP($B3171,References_1!$F$2:$H$19,3,)</f>
        <v>9.5</v>
      </c>
      <c r="D3171" s="136">
        <v>42432</v>
      </c>
      <c r="E3171" s="13" t="s">
        <v>1113</v>
      </c>
      <c r="F3171" s="13">
        <v>23</v>
      </c>
      <c r="G3171" s="13" t="s">
        <v>834</v>
      </c>
      <c r="H3171" s="13">
        <v>1663</v>
      </c>
      <c r="I3171" s="13">
        <v>0.01</v>
      </c>
      <c r="J3171" s="137" t="s">
        <v>1169</v>
      </c>
      <c r="K3171" s="138">
        <v>0.01</v>
      </c>
      <c r="L3171" s="13" t="s">
        <v>135</v>
      </c>
      <c r="M3171" s="13" t="str">
        <f>VLOOKUP($H3171,References_1!$C$2:$D$827,2,)</f>
        <v>GP4</v>
      </c>
      <c r="N3171" s="13" t="e">
        <f>VLOOKUP($H3171,References_2!$D$2:'References_2'!$AQ$186,39,)</f>
        <v>#N/A</v>
      </c>
      <c r="O3171" s="13" t="str">
        <f>LEFT(L3171,2)</f>
        <v>µg</v>
      </c>
      <c r="P3171" s="139">
        <f>IF($O3171="mg",VLOOKUP($C3171,References_1!$H$2:$I$19,2,)*$K3171*0.0864,IF($O3171="µg",VLOOKUP($C3171,References_1!$H$2:$I$19,2,)*$K3171*86.4,""))</f>
        <v>25.738560000000003</v>
      </c>
      <c r="Q3171" s="138" t="str">
        <f>IF($O3171="mg","kg/j",IF($O3171="µg","mg/j",""))</f>
        <v>mg/j</v>
      </c>
    </row>
    <row r="3172" spans="1:17" x14ac:dyDescent="0.2">
      <c r="A3172" s="13">
        <f>VLOOKUP($B3172,References_1!$F$2:$G$19,2,)</f>
        <v>14</v>
      </c>
      <c r="B3172" s="13">
        <v>6127985</v>
      </c>
      <c r="C3172" s="13">
        <f>VLOOKUP($B3172,References_1!$F$2:$H$19,3,)</f>
        <v>11</v>
      </c>
      <c r="D3172" s="136">
        <v>42432</v>
      </c>
      <c r="E3172" s="13" t="s">
        <v>1072</v>
      </c>
      <c r="F3172" s="13">
        <v>23</v>
      </c>
      <c r="G3172" s="13" t="s">
        <v>834</v>
      </c>
      <c r="H3172" s="13">
        <v>1663</v>
      </c>
      <c r="I3172" s="13">
        <v>0.01</v>
      </c>
      <c r="J3172" s="137" t="s">
        <v>1169</v>
      </c>
      <c r="K3172" s="138">
        <v>0.01</v>
      </c>
      <c r="L3172" s="13" t="s">
        <v>135</v>
      </c>
      <c r="M3172" s="13" t="str">
        <f>VLOOKUP($H3172,References_1!$C$2:$D$827,2,)</f>
        <v>GP4</v>
      </c>
      <c r="N3172" s="13" t="e">
        <f>VLOOKUP($H3172,References_2!$D$2:'References_2'!$AQ$186,39,)</f>
        <v>#N/A</v>
      </c>
      <c r="O3172" s="13" t="str">
        <f>LEFT(L3172,2)</f>
        <v>µg</v>
      </c>
      <c r="P3172" s="139">
        <f>IF($O3172="mg",VLOOKUP($C3172,References_1!$H$2:$I$19,2,)*$K3172*0.0864,IF($O3172="µg",VLOOKUP($C3172,References_1!$H$2:$I$19,2,)*$K3172*86.4,""))</f>
        <v>178.03584000000001</v>
      </c>
      <c r="Q3172" s="138" t="str">
        <f>IF($O3172="mg","kg/j",IF($O3172="µg","mg/j",""))</f>
        <v>mg/j</v>
      </c>
    </row>
    <row r="3173" spans="1:17" x14ac:dyDescent="0.2">
      <c r="A3173" s="13">
        <f>VLOOKUP($B3173,References_1!$F$2:$G$19,2,)</f>
        <v>11</v>
      </c>
      <c r="B3173" s="13" t="s">
        <v>118</v>
      </c>
      <c r="C3173" s="13">
        <f>VLOOKUP($B3173,References_1!$F$2:$H$19,3,)</f>
        <v>13</v>
      </c>
      <c r="D3173" s="136">
        <v>42432</v>
      </c>
      <c r="E3173" s="13" t="s">
        <v>119</v>
      </c>
      <c r="F3173" s="13">
        <v>23</v>
      </c>
      <c r="G3173" s="13" t="s">
        <v>834</v>
      </c>
      <c r="H3173" s="13">
        <v>1663</v>
      </c>
      <c r="I3173" s="13">
        <v>0.01</v>
      </c>
      <c r="J3173" s="137" t="s">
        <v>1169</v>
      </c>
      <c r="K3173" s="138">
        <v>0.01</v>
      </c>
      <c r="L3173" s="13" t="s">
        <v>135</v>
      </c>
      <c r="M3173" s="13" t="str">
        <f>VLOOKUP($H3173,References_1!$C$2:$D$827,2,)</f>
        <v>GP4</v>
      </c>
      <c r="N3173" s="13" t="e">
        <f>VLOOKUP($H3173,References_2!$D$2:'References_2'!$AQ$186,39,)</f>
        <v>#N/A</v>
      </c>
      <c r="O3173" s="13" t="str">
        <f>LEFT(L3173,2)</f>
        <v>µg</v>
      </c>
      <c r="P3173" s="139">
        <f>IF($O3173="mg",VLOOKUP($C3173,References_1!$H$2:$I$19,2,)*$K3173*0.0864,IF($O3173="µg",VLOOKUP($C3173,References_1!$H$2:$I$19,2,)*$K3173*86.4,""))</f>
        <v>13.718400000000003</v>
      </c>
      <c r="Q3173" s="138" t="str">
        <f>IF($O3173="mg","kg/j",IF($O3173="µg","mg/j",""))</f>
        <v>mg/j</v>
      </c>
    </row>
    <row r="3174" spans="1:17" x14ac:dyDescent="0.2">
      <c r="A3174" s="13">
        <f>VLOOKUP($B3174,References_1!$F$2:$G$19,2,)</f>
        <v>12</v>
      </c>
      <c r="B3174" s="13">
        <v>6127975</v>
      </c>
      <c r="C3174" s="13">
        <f>VLOOKUP($B3174,References_1!$F$2:$H$19,3,)</f>
        <v>14</v>
      </c>
      <c r="D3174" s="136">
        <v>42432</v>
      </c>
      <c r="E3174" s="13" t="s">
        <v>991</v>
      </c>
      <c r="F3174" s="13">
        <v>23</v>
      </c>
      <c r="G3174" s="13" t="s">
        <v>834</v>
      </c>
      <c r="H3174" s="13">
        <v>1663</v>
      </c>
      <c r="I3174" s="13">
        <v>0.01</v>
      </c>
      <c r="J3174" s="137" t="s">
        <v>1169</v>
      </c>
      <c r="K3174" s="138">
        <v>0.01</v>
      </c>
      <c r="L3174" s="13" t="s">
        <v>135</v>
      </c>
      <c r="M3174" s="13" t="str">
        <f>VLOOKUP($H3174,References_1!$C$2:$D$827,2,)</f>
        <v>GP4</v>
      </c>
      <c r="N3174" s="13" t="e">
        <f>VLOOKUP($H3174,References_2!$D$2:'References_2'!$AQ$186,39,)</f>
        <v>#N/A</v>
      </c>
      <c r="O3174" s="13" t="str">
        <f>LEFT(L3174,2)</f>
        <v>µg</v>
      </c>
      <c r="P3174" s="139">
        <f>IF($O3174="mg",VLOOKUP($C3174,References_1!$H$2:$I$19,2,)*$K3174*0.0864,IF($O3174="µg",VLOOKUP($C3174,References_1!$H$2:$I$19,2,)*$K3174*86.4,""))</f>
        <v>47.736000000000004</v>
      </c>
      <c r="Q3174" s="138" t="str">
        <f>IF($O3174="mg","kg/j",IF($O3174="µg","mg/j",""))</f>
        <v>mg/j</v>
      </c>
    </row>
    <row r="3175" spans="1:17" x14ac:dyDescent="0.2">
      <c r="A3175" s="13">
        <f>VLOOKUP($B3175,References_1!$F$2:$G$19,2,)</f>
        <v>4</v>
      </c>
      <c r="B3175" s="13">
        <v>6127935</v>
      </c>
      <c r="C3175" s="13">
        <f>VLOOKUP($B3175,References_1!$F$2:$H$19,3,)</f>
        <v>3</v>
      </c>
      <c r="D3175" s="136">
        <v>42432</v>
      </c>
      <c r="E3175" s="13" t="s">
        <v>1031</v>
      </c>
      <c r="F3175" s="13">
        <v>23</v>
      </c>
      <c r="G3175" s="13" t="s">
        <v>835</v>
      </c>
      <c r="H3175" s="13">
        <v>1432</v>
      </c>
      <c r="I3175" s="13">
        <v>5.0000000000000001E-3</v>
      </c>
      <c r="J3175" s="137" t="s">
        <v>1169</v>
      </c>
      <c r="K3175" s="138">
        <v>5.0000000000000001E-3</v>
      </c>
      <c r="L3175" s="13" t="s">
        <v>135</v>
      </c>
      <c r="M3175" s="13" t="str">
        <f>VLOOKUP($H3175,References_1!$C$2:$D$827,2,)</f>
        <v>GP4</v>
      </c>
      <c r="N3175" s="13">
        <f>VLOOKUP($H3175,References_2!$D$2:'References_2'!$AQ$186,39,)</f>
        <v>0.1</v>
      </c>
      <c r="O3175" s="13" t="str">
        <f>LEFT(L3175,2)</f>
        <v>µg</v>
      </c>
      <c r="P3175" s="139">
        <f>IF($O3175="mg",VLOOKUP($C3175,References_1!$H$2:$I$19,2,)*$K3175*0.0864,IF($O3175="µg",VLOOKUP($C3175,References_1!$H$2:$I$19,2,)*$K3175*86.4,""))</f>
        <v>0.92879999999999996</v>
      </c>
      <c r="Q3175" s="138" t="str">
        <f>IF($O3175="mg","kg/j",IF($O3175="µg","mg/j",""))</f>
        <v>mg/j</v>
      </c>
    </row>
    <row r="3176" spans="1:17" x14ac:dyDescent="0.2">
      <c r="A3176" s="13">
        <f>VLOOKUP($B3176,References_1!$F$2:$G$19,2,)</f>
        <v>18</v>
      </c>
      <c r="B3176" s="13">
        <v>6127970</v>
      </c>
      <c r="C3176" s="13">
        <f>VLOOKUP($B3176,References_1!$F$2:$H$19,3,)</f>
        <v>9.5</v>
      </c>
      <c r="D3176" s="136">
        <v>42432</v>
      </c>
      <c r="E3176" s="13" t="s">
        <v>1113</v>
      </c>
      <c r="F3176" s="13">
        <v>23</v>
      </c>
      <c r="G3176" s="13" t="s">
        <v>835</v>
      </c>
      <c r="H3176" s="13">
        <v>1432</v>
      </c>
      <c r="I3176" s="13">
        <v>5.0000000000000001E-3</v>
      </c>
      <c r="J3176" s="137" t="s">
        <v>1169</v>
      </c>
      <c r="K3176" s="138">
        <v>5.0000000000000001E-3</v>
      </c>
      <c r="L3176" s="13" t="s">
        <v>135</v>
      </c>
      <c r="M3176" s="13" t="str">
        <f>VLOOKUP($H3176,References_1!$C$2:$D$827,2,)</f>
        <v>GP4</v>
      </c>
      <c r="N3176" s="13">
        <f>VLOOKUP($H3176,References_2!$D$2:'References_2'!$AQ$186,39,)</f>
        <v>0.1</v>
      </c>
      <c r="O3176" s="13" t="str">
        <f>LEFT(L3176,2)</f>
        <v>µg</v>
      </c>
      <c r="P3176" s="139">
        <f>IF($O3176="mg",VLOOKUP($C3176,References_1!$H$2:$I$19,2,)*$K3176*0.0864,IF($O3176="µg",VLOOKUP($C3176,References_1!$H$2:$I$19,2,)*$K3176*86.4,""))</f>
        <v>12.869280000000002</v>
      </c>
      <c r="Q3176" s="138" t="str">
        <f>IF($O3176="mg","kg/j",IF($O3176="µg","mg/j",""))</f>
        <v>mg/j</v>
      </c>
    </row>
    <row r="3177" spans="1:17" x14ac:dyDescent="0.2">
      <c r="A3177" s="13">
        <f>VLOOKUP($B3177,References_1!$F$2:$G$19,2,)</f>
        <v>14</v>
      </c>
      <c r="B3177" s="13">
        <v>6127985</v>
      </c>
      <c r="C3177" s="13">
        <f>VLOOKUP($B3177,References_1!$F$2:$H$19,3,)</f>
        <v>11</v>
      </c>
      <c r="D3177" s="136">
        <v>42432</v>
      </c>
      <c r="E3177" s="13" t="s">
        <v>1072</v>
      </c>
      <c r="F3177" s="13">
        <v>23</v>
      </c>
      <c r="G3177" s="13" t="s">
        <v>835</v>
      </c>
      <c r="H3177" s="13">
        <v>1432</v>
      </c>
      <c r="I3177" s="13">
        <v>5.0000000000000001E-3</v>
      </c>
      <c r="J3177" s="137" t="s">
        <v>1169</v>
      </c>
      <c r="K3177" s="138">
        <v>5.0000000000000001E-3</v>
      </c>
      <c r="L3177" s="13" t="s">
        <v>135</v>
      </c>
      <c r="M3177" s="13" t="str">
        <f>VLOOKUP($H3177,References_1!$C$2:$D$827,2,)</f>
        <v>GP4</v>
      </c>
      <c r="N3177" s="13">
        <f>VLOOKUP($H3177,References_2!$D$2:'References_2'!$AQ$186,39,)</f>
        <v>0.1</v>
      </c>
      <c r="O3177" s="13" t="str">
        <f>LEFT(L3177,2)</f>
        <v>µg</v>
      </c>
      <c r="P3177" s="139">
        <f>IF($O3177="mg",VLOOKUP($C3177,References_1!$H$2:$I$19,2,)*$K3177*0.0864,IF($O3177="µg",VLOOKUP($C3177,References_1!$H$2:$I$19,2,)*$K3177*86.4,""))</f>
        <v>89.017920000000004</v>
      </c>
      <c r="Q3177" s="138" t="str">
        <f>IF($O3177="mg","kg/j",IF($O3177="µg","mg/j",""))</f>
        <v>mg/j</v>
      </c>
    </row>
    <row r="3178" spans="1:17" x14ac:dyDescent="0.2">
      <c r="A3178" s="13">
        <f>VLOOKUP($B3178,References_1!$F$2:$G$19,2,)</f>
        <v>11</v>
      </c>
      <c r="B3178" s="13" t="s">
        <v>118</v>
      </c>
      <c r="C3178" s="13">
        <f>VLOOKUP($B3178,References_1!$F$2:$H$19,3,)</f>
        <v>13</v>
      </c>
      <c r="D3178" s="136">
        <v>42432</v>
      </c>
      <c r="E3178" s="13" t="s">
        <v>119</v>
      </c>
      <c r="F3178" s="13">
        <v>23</v>
      </c>
      <c r="G3178" s="13" t="s">
        <v>835</v>
      </c>
      <c r="H3178" s="13">
        <v>1432</v>
      </c>
      <c r="I3178" s="13">
        <v>5.0000000000000001E-3</v>
      </c>
      <c r="J3178" s="137" t="s">
        <v>1169</v>
      </c>
      <c r="K3178" s="138">
        <v>5.0000000000000001E-3</v>
      </c>
      <c r="L3178" s="13" t="s">
        <v>135</v>
      </c>
      <c r="M3178" s="13" t="str">
        <f>VLOOKUP($H3178,References_1!$C$2:$D$827,2,)</f>
        <v>GP4</v>
      </c>
      <c r="N3178" s="13">
        <f>VLOOKUP($H3178,References_2!$D$2:'References_2'!$AQ$186,39,)</f>
        <v>0.1</v>
      </c>
      <c r="O3178" s="13" t="str">
        <f>LEFT(L3178,2)</f>
        <v>µg</v>
      </c>
      <c r="P3178" s="139">
        <f>IF($O3178="mg",VLOOKUP($C3178,References_1!$H$2:$I$19,2,)*$K3178*0.0864,IF($O3178="µg",VLOOKUP($C3178,References_1!$H$2:$I$19,2,)*$K3178*86.4,""))</f>
        <v>6.8592000000000013</v>
      </c>
      <c r="Q3178" s="138" t="str">
        <f>IF($O3178="mg","kg/j",IF($O3178="µg","mg/j",""))</f>
        <v>mg/j</v>
      </c>
    </row>
    <row r="3179" spans="1:17" x14ac:dyDescent="0.2">
      <c r="A3179" s="13">
        <f>VLOOKUP($B3179,References_1!$F$2:$G$19,2,)</f>
        <v>12</v>
      </c>
      <c r="B3179" s="13">
        <v>6127975</v>
      </c>
      <c r="C3179" s="13">
        <f>VLOOKUP($B3179,References_1!$F$2:$H$19,3,)</f>
        <v>14</v>
      </c>
      <c r="D3179" s="136">
        <v>42432</v>
      </c>
      <c r="E3179" s="13" t="s">
        <v>991</v>
      </c>
      <c r="F3179" s="13">
        <v>23</v>
      </c>
      <c r="G3179" s="13" t="s">
        <v>835</v>
      </c>
      <c r="H3179" s="13">
        <v>1432</v>
      </c>
      <c r="I3179" s="13">
        <v>5.0000000000000001E-3</v>
      </c>
      <c r="J3179" s="137" t="s">
        <v>1169</v>
      </c>
      <c r="K3179" s="138">
        <v>5.0000000000000001E-3</v>
      </c>
      <c r="L3179" s="13" t="s">
        <v>135</v>
      </c>
      <c r="M3179" s="13" t="str">
        <f>VLOOKUP($H3179,References_1!$C$2:$D$827,2,)</f>
        <v>GP4</v>
      </c>
      <c r="N3179" s="13">
        <f>VLOOKUP($H3179,References_2!$D$2:'References_2'!$AQ$186,39,)</f>
        <v>0.1</v>
      </c>
      <c r="O3179" s="13" t="str">
        <f>LEFT(L3179,2)</f>
        <v>µg</v>
      </c>
      <c r="P3179" s="139">
        <f>IF($O3179="mg",VLOOKUP($C3179,References_1!$H$2:$I$19,2,)*$K3179*0.0864,IF($O3179="µg",VLOOKUP($C3179,References_1!$H$2:$I$19,2,)*$K3179*86.4,""))</f>
        <v>23.868000000000002</v>
      </c>
      <c r="Q3179" s="138" t="str">
        <f>IF($O3179="mg","kg/j",IF($O3179="µg","mg/j",""))</f>
        <v>mg/j</v>
      </c>
    </row>
    <row r="3180" spans="1:17" x14ac:dyDescent="0.2">
      <c r="A3180" s="13">
        <f>VLOOKUP($B3180,References_1!$F$2:$G$19,2,)</f>
        <v>4</v>
      </c>
      <c r="B3180" s="13">
        <v>6127935</v>
      </c>
      <c r="C3180" s="13">
        <f>VLOOKUP($B3180,References_1!$F$2:$H$19,3,)</f>
        <v>3</v>
      </c>
      <c r="D3180" s="136">
        <v>42432</v>
      </c>
      <c r="E3180" s="13" t="s">
        <v>1031</v>
      </c>
      <c r="F3180" s="13">
        <v>23</v>
      </c>
      <c r="G3180" s="13" t="s">
        <v>836</v>
      </c>
      <c r="H3180" s="13">
        <v>1260</v>
      </c>
      <c r="I3180" s="13">
        <v>5.0000000000000001E-3</v>
      </c>
      <c r="J3180" s="137" t="s">
        <v>1169</v>
      </c>
      <c r="K3180" s="138">
        <v>5.0000000000000001E-3</v>
      </c>
      <c r="L3180" s="13" t="s">
        <v>135</v>
      </c>
      <c r="M3180" s="13" t="str">
        <f>VLOOKUP($H3180,References_1!$C$2:$D$827,2,)</f>
        <v>GP4</v>
      </c>
      <c r="N3180" s="13" t="e">
        <f>VLOOKUP($H3180,References_2!$D$2:'References_2'!$AQ$186,39,)</f>
        <v>#N/A</v>
      </c>
      <c r="O3180" s="13" t="str">
        <f>LEFT(L3180,2)</f>
        <v>µg</v>
      </c>
      <c r="P3180" s="139">
        <f>IF($O3180="mg",VLOOKUP($C3180,References_1!$H$2:$I$19,2,)*$K3180*0.0864,IF($O3180="µg",VLOOKUP($C3180,References_1!$H$2:$I$19,2,)*$K3180*86.4,""))</f>
        <v>0.92879999999999996</v>
      </c>
      <c r="Q3180" s="138" t="str">
        <f>IF($O3180="mg","kg/j",IF($O3180="µg","mg/j",""))</f>
        <v>mg/j</v>
      </c>
    </row>
    <row r="3181" spans="1:17" x14ac:dyDescent="0.2">
      <c r="A3181" s="13">
        <f>VLOOKUP($B3181,References_1!$F$2:$G$19,2,)</f>
        <v>18</v>
      </c>
      <c r="B3181" s="13">
        <v>6127970</v>
      </c>
      <c r="C3181" s="13">
        <f>VLOOKUP($B3181,References_1!$F$2:$H$19,3,)</f>
        <v>9.5</v>
      </c>
      <c r="D3181" s="136">
        <v>42432</v>
      </c>
      <c r="E3181" s="13" t="s">
        <v>1113</v>
      </c>
      <c r="F3181" s="13">
        <v>23</v>
      </c>
      <c r="G3181" s="13" t="s">
        <v>836</v>
      </c>
      <c r="H3181" s="13">
        <v>1260</v>
      </c>
      <c r="I3181" s="13">
        <v>5.0000000000000001E-3</v>
      </c>
      <c r="J3181" s="137" t="s">
        <v>1169</v>
      </c>
      <c r="K3181" s="138">
        <v>5.0000000000000001E-3</v>
      </c>
      <c r="L3181" s="13" t="s">
        <v>135</v>
      </c>
      <c r="M3181" s="13" t="str">
        <f>VLOOKUP($H3181,References_1!$C$2:$D$827,2,)</f>
        <v>GP4</v>
      </c>
      <c r="N3181" s="13" t="e">
        <f>VLOOKUP($H3181,References_2!$D$2:'References_2'!$AQ$186,39,)</f>
        <v>#N/A</v>
      </c>
      <c r="O3181" s="13" t="str">
        <f>LEFT(L3181,2)</f>
        <v>µg</v>
      </c>
      <c r="P3181" s="139">
        <f>IF($O3181="mg",VLOOKUP($C3181,References_1!$H$2:$I$19,2,)*$K3181*0.0864,IF($O3181="µg",VLOOKUP($C3181,References_1!$H$2:$I$19,2,)*$K3181*86.4,""))</f>
        <v>12.869280000000002</v>
      </c>
      <c r="Q3181" s="138" t="str">
        <f>IF($O3181="mg","kg/j",IF($O3181="µg","mg/j",""))</f>
        <v>mg/j</v>
      </c>
    </row>
    <row r="3182" spans="1:17" x14ac:dyDescent="0.2">
      <c r="A3182" s="13">
        <f>VLOOKUP($B3182,References_1!$F$2:$G$19,2,)</f>
        <v>14</v>
      </c>
      <c r="B3182" s="13">
        <v>6127985</v>
      </c>
      <c r="C3182" s="13">
        <f>VLOOKUP($B3182,References_1!$F$2:$H$19,3,)</f>
        <v>11</v>
      </c>
      <c r="D3182" s="136">
        <v>42432</v>
      </c>
      <c r="E3182" s="13" t="s">
        <v>1072</v>
      </c>
      <c r="F3182" s="13">
        <v>23</v>
      </c>
      <c r="G3182" s="13" t="s">
        <v>836</v>
      </c>
      <c r="H3182" s="13">
        <v>1260</v>
      </c>
      <c r="I3182" s="13">
        <v>5.0000000000000001E-3</v>
      </c>
      <c r="J3182" s="137" t="s">
        <v>1169</v>
      </c>
      <c r="K3182" s="138">
        <v>5.0000000000000001E-3</v>
      </c>
      <c r="L3182" s="13" t="s">
        <v>135</v>
      </c>
      <c r="M3182" s="13" t="str">
        <f>VLOOKUP($H3182,References_1!$C$2:$D$827,2,)</f>
        <v>GP4</v>
      </c>
      <c r="N3182" s="13" t="e">
        <f>VLOOKUP($H3182,References_2!$D$2:'References_2'!$AQ$186,39,)</f>
        <v>#N/A</v>
      </c>
      <c r="O3182" s="13" t="str">
        <f>LEFT(L3182,2)</f>
        <v>µg</v>
      </c>
      <c r="P3182" s="139">
        <f>IF($O3182="mg",VLOOKUP($C3182,References_1!$H$2:$I$19,2,)*$K3182*0.0864,IF($O3182="µg",VLOOKUP($C3182,References_1!$H$2:$I$19,2,)*$K3182*86.4,""))</f>
        <v>89.017920000000004</v>
      </c>
      <c r="Q3182" s="138" t="str">
        <f>IF($O3182="mg","kg/j",IF($O3182="µg","mg/j",""))</f>
        <v>mg/j</v>
      </c>
    </row>
    <row r="3183" spans="1:17" x14ac:dyDescent="0.2">
      <c r="A3183" s="13">
        <f>VLOOKUP($B3183,References_1!$F$2:$G$19,2,)</f>
        <v>11</v>
      </c>
      <c r="B3183" s="13" t="s">
        <v>118</v>
      </c>
      <c r="C3183" s="13">
        <f>VLOOKUP($B3183,References_1!$F$2:$H$19,3,)</f>
        <v>13</v>
      </c>
      <c r="D3183" s="136">
        <v>42432</v>
      </c>
      <c r="E3183" s="13" t="s">
        <v>119</v>
      </c>
      <c r="F3183" s="13">
        <v>23</v>
      </c>
      <c r="G3183" s="13" t="s">
        <v>836</v>
      </c>
      <c r="H3183" s="13">
        <v>1260</v>
      </c>
      <c r="I3183" s="13">
        <v>5.0000000000000001E-3</v>
      </c>
      <c r="J3183" s="137" t="s">
        <v>1169</v>
      </c>
      <c r="K3183" s="138">
        <v>5.0000000000000001E-3</v>
      </c>
      <c r="L3183" s="13" t="s">
        <v>135</v>
      </c>
      <c r="M3183" s="13" t="str">
        <f>VLOOKUP($H3183,References_1!$C$2:$D$827,2,)</f>
        <v>GP4</v>
      </c>
      <c r="N3183" s="13" t="e">
        <f>VLOOKUP($H3183,References_2!$D$2:'References_2'!$AQ$186,39,)</f>
        <v>#N/A</v>
      </c>
      <c r="O3183" s="13" t="str">
        <f>LEFT(L3183,2)</f>
        <v>µg</v>
      </c>
      <c r="P3183" s="139">
        <f>IF($O3183="mg",VLOOKUP($C3183,References_1!$H$2:$I$19,2,)*$K3183*0.0864,IF($O3183="µg",VLOOKUP($C3183,References_1!$H$2:$I$19,2,)*$K3183*86.4,""))</f>
        <v>6.8592000000000013</v>
      </c>
      <c r="Q3183" s="138" t="str">
        <f>IF($O3183="mg","kg/j",IF($O3183="µg","mg/j",""))</f>
        <v>mg/j</v>
      </c>
    </row>
    <row r="3184" spans="1:17" x14ac:dyDescent="0.2">
      <c r="A3184" s="13">
        <f>VLOOKUP($B3184,References_1!$F$2:$G$19,2,)</f>
        <v>12</v>
      </c>
      <c r="B3184" s="13">
        <v>6127975</v>
      </c>
      <c r="C3184" s="13">
        <f>VLOOKUP($B3184,References_1!$F$2:$H$19,3,)</f>
        <v>14</v>
      </c>
      <c r="D3184" s="136">
        <v>42432</v>
      </c>
      <c r="E3184" s="13" t="s">
        <v>991</v>
      </c>
      <c r="F3184" s="13">
        <v>23</v>
      </c>
      <c r="G3184" s="13" t="s">
        <v>836</v>
      </c>
      <c r="H3184" s="13">
        <v>1260</v>
      </c>
      <c r="I3184" s="13">
        <v>5.0000000000000001E-3</v>
      </c>
      <c r="J3184" s="137" t="s">
        <v>1169</v>
      </c>
      <c r="K3184" s="138">
        <v>5.0000000000000001E-3</v>
      </c>
      <c r="L3184" s="13" t="s">
        <v>135</v>
      </c>
      <c r="M3184" s="13" t="str">
        <f>VLOOKUP($H3184,References_1!$C$2:$D$827,2,)</f>
        <v>GP4</v>
      </c>
      <c r="N3184" s="13" t="e">
        <f>VLOOKUP($H3184,References_2!$D$2:'References_2'!$AQ$186,39,)</f>
        <v>#N/A</v>
      </c>
      <c r="O3184" s="13" t="str">
        <f>LEFT(L3184,2)</f>
        <v>µg</v>
      </c>
      <c r="P3184" s="139">
        <f>IF($O3184="mg",VLOOKUP($C3184,References_1!$H$2:$I$19,2,)*$K3184*0.0864,IF($O3184="µg",VLOOKUP($C3184,References_1!$H$2:$I$19,2,)*$K3184*86.4,""))</f>
        <v>23.868000000000002</v>
      </c>
      <c r="Q3184" s="138" t="str">
        <f>IF($O3184="mg","kg/j",IF($O3184="µg","mg/j",""))</f>
        <v>mg/j</v>
      </c>
    </row>
    <row r="3185" spans="1:17" x14ac:dyDescent="0.2">
      <c r="A3185" s="13">
        <f>VLOOKUP($B3185,References_1!$F$2:$G$19,2,)</f>
        <v>4</v>
      </c>
      <c r="B3185" s="13">
        <v>6127935</v>
      </c>
      <c r="C3185" s="13">
        <f>VLOOKUP($B3185,References_1!$F$2:$H$19,3,)</f>
        <v>3</v>
      </c>
      <c r="D3185" s="136">
        <v>42432</v>
      </c>
      <c r="E3185" s="13" t="s">
        <v>1031</v>
      </c>
      <c r="F3185" s="13">
        <v>23</v>
      </c>
      <c r="G3185" s="13" t="s">
        <v>837</v>
      </c>
      <c r="H3185" s="13">
        <v>1261</v>
      </c>
      <c r="I3185" s="13">
        <v>5.0000000000000001E-3</v>
      </c>
      <c r="J3185" s="137" t="s">
        <v>1169</v>
      </c>
      <c r="K3185" s="138">
        <v>5.0000000000000001E-3</v>
      </c>
      <c r="L3185" s="13" t="s">
        <v>135</v>
      </c>
      <c r="M3185" s="13" t="str">
        <f>VLOOKUP($H3185,References_1!$C$2:$D$827,2,)</f>
        <v>GP4</v>
      </c>
      <c r="N3185" s="13" t="e">
        <f>VLOOKUP($H3185,References_2!$D$2:'References_2'!$AQ$186,39,)</f>
        <v>#N/A</v>
      </c>
      <c r="O3185" s="13" t="str">
        <f>LEFT(L3185,2)</f>
        <v>µg</v>
      </c>
      <c r="P3185" s="139">
        <f>IF($O3185="mg",VLOOKUP($C3185,References_1!$H$2:$I$19,2,)*$K3185*0.0864,IF($O3185="µg",VLOOKUP($C3185,References_1!$H$2:$I$19,2,)*$K3185*86.4,""))</f>
        <v>0.92879999999999996</v>
      </c>
      <c r="Q3185" s="138" t="str">
        <f>IF($O3185="mg","kg/j",IF($O3185="µg","mg/j",""))</f>
        <v>mg/j</v>
      </c>
    </row>
    <row r="3186" spans="1:17" x14ac:dyDescent="0.2">
      <c r="A3186" s="13">
        <f>VLOOKUP($B3186,References_1!$F$2:$G$19,2,)</f>
        <v>18</v>
      </c>
      <c r="B3186" s="13">
        <v>6127970</v>
      </c>
      <c r="C3186" s="13">
        <f>VLOOKUP($B3186,References_1!$F$2:$H$19,3,)</f>
        <v>9.5</v>
      </c>
      <c r="D3186" s="136">
        <v>42432</v>
      </c>
      <c r="E3186" s="13" t="s">
        <v>1113</v>
      </c>
      <c r="F3186" s="13">
        <v>23</v>
      </c>
      <c r="G3186" s="13" t="s">
        <v>837</v>
      </c>
      <c r="H3186" s="13">
        <v>1261</v>
      </c>
      <c r="I3186" s="13">
        <v>5.0000000000000001E-3</v>
      </c>
      <c r="J3186" s="137" t="s">
        <v>1169</v>
      </c>
      <c r="K3186" s="138">
        <v>5.0000000000000001E-3</v>
      </c>
      <c r="L3186" s="13" t="s">
        <v>135</v>
      </c>
      <c r="M3186" s="13" t="str">
        <f>VLOOKUP($H3186,References_1!$C$2:$D$827,2,)</f>
        <v>GP4</v>
      </c>
      <c r="N3186" s="13" t="e">
        <f>VLOOKUP($H3186,References_2!$D$2:'References_2'!$AQ$186,39,)</f>
        <v>#N/A</v>
      </c>
      <c r="O3186" s="13" t="str">
        <f>LEFT(L3186,2)</f>
        <v>µg</v>
      </c>
      <c r="P3186" s="139">
        <f>IF($O3186="mg",VLOOKUP($C3186,References_1!$H$2:$I$19,2,)*$K3186*0.0864,IF($O3186="µg",VLOOKUP($C3186,References_1!$H$2:$I$19,2,)*$K3186*86.4,""))</f>
        <v>12.869280000000002</v>
      </c>
      <c r="Q3186" s="138" t="str">
        <f>IF($O3186="mg","kg/j",IF($O3186="µg","mg/j",""))</f>
        <v>mg/j</v>
      </c>
    </row>
    <row r="3187" spans="1:17" x14ac:dyDescent="0.2">
      <c r="A3187" s="13">
        <f>VLOOKUP($B3187,References_1!$F$2:$G$19,2,)</f>
        <v>14</v>
      </c>
      <c r="B3187" s="13">
        <v>6127985</v>
      </c>
      <c r="C3187" s="13">
        <f>VLOOKUP($B3187,References_1!$F$2:$H$19,3,)</f>
        <v>11</v>
      </c>
      <c r="D3187" s="136">
        <v>42432</v>
      </c>
      <c r="E3187" s="13" t="s">
        <v>1072</v>
      </c>
      <c r="F3187" s="13">
        <v>23</v>
      </c>
      <c r="G3187" s="13" t="s">
        <v>837</v>
      </c>
      <c r="H3187" s="13">
        <v>1261</v>
      </c>
      <c r="I3187" s="13">
        <v>5.0000000000000001E-3</v>
      </c>
      <c r="J3187" s="137" t="s">
        <v>1169</v>
      </c>
      <c r="K3187" s="138">
        <v>5.0000000000000001E-3</v>
      </c>
      <c r="L3187" s="13" t="s">
        <v>135</v>
      </c>
      <c r="M3187" s="13" t="str">
        <f>VLOOKUP($H3187,References_1!$C$2:$D$827,2,)</f>
        <v>GP4</v>
      </c>
      <c r="N3187" s="13" t="e">
        <f>VLOOKUP($H3187,References_2!$D$2:'References_2'!$AQ$186,39,)</f>
        <v>#N/A</v>
      </c>
      <c r="O3187" s="13" t="str">
        <f>LEFT(L3187,2)</f>
        <v>µg</v>
      </c>
      <c r="P3187" s="139">
        <f>IF($O3187="mg",VLOOKUP($C3187,References_1!$H$2:$I$19,2,)*$K3187*0.0864,IF($O3187="µg",VLOOKUP($C3187,References_1!$H$2:$I$19,2,)*$K3187*86.4,""))</f>
        <v>89.017920000000004</v>
      </c>
      <c r="Q3187" s="138" t="str">
        <f>IF($O3187="mg","kg/j",IF($O3187="µg","mg/j",""))</f>
        <v>mg/j</v>
      </c>
    </row>
    <row r="3188" spans="1:17" x14ac:dyDescent="0.2">
      <c r="A3188" s="13">
        <f>VLOOKUP($B3188,References_1!$F$2:$G$19,2,)</f>
        <v>11</v>
      </c>
      <c r="B3188" s="13" t="s">
        <v>118</v>
      </c>
      <c r="C3188" s="13">
        <f>VLOOKUP($B3188,References_1!$F$2:$H$19,3,)</f>
        <v>13</v>
      </c>
      <c r="D3188" s="136">
        <v>42432</v>
      </c>
      <c r="E3188" s="13" t="s">
        <v>119</v>
      </c>
      <c r="F3188" s="13">
        <v>23</v>
      </c>
      <c r="G3188" s="13" t="s">
        <v>837</v>
      </c>
      <c r="H3188" s="13">
        <v>1261</v>
      </c>
      <c r="I3188" s="13">
        <v>5.0000000000000001E-3</v>
      </c>
      <c r="J3188" s="137" t="s">
        <v>1169</v>
      </c>
      <c r="K3188" s="138">
        <v>5.0000000000000001E-3</v>
      </c>
      <c r="L3188" s="13" t="s">
        <v>135</v>
      </c>
      <c r="M3188" s="13" t="str">
        <f>VLOOKUP($H3188,References_1!$C$2:$D$827,2,)</f>
        <v>GP4</v>
      </c>
      <c r="N3188" s="13" t="e">
        <f>VLOOKUP($H3188,References_2!$D$2:'References_2'!$AQ$186,39,)</f>
        <v>#N/A</v>
      </c>
      <c r="O3188" s="13" t="str">
        <f>LEFT(L3188,2)</f>
        <v>µg</v>
      </c>
      <c r="P3188" s="139">
        <f>IF($O3188="mg",VLOOKUP($C3188,References_1!$H$2:$I$19,2,)*$K3188*0.0864,IF($O3188="µg",VLOOKUP($C3188,References_1!$H$2:$I$19,2,)*$K3188*86.4,""))</f>
        <v>6.8592000000000013</v>
      </c>
      <c r="Q3188" s="138" t="str">
        <f>IF($O3188="mg","kg/j",IF($O3188="µg","mg/j",""))</f>
        <v>mg/j</v>
      </c>
    </row>
    <row r="3189" spans="1:17" x14ac:dyDescent="0.2">
      <c r="A3189" s="13">
        <f>VLOOKUP($B3189,References_1!$F$2:$G$19,2,)</f>
        <v>12</v>
      </c>
      <c r="B3189" s="13">
        <v>6127975</v>
      </c>
      <c r="C3189" s="13">
        <f>VLOOKUP($B3189,References_1!$F$2:$H$19,3,)</f>
        <v>14</v>
      </c>
      <c r="D3189" s="136">
        <v>42432</v>
      </c>
      <c r="E3189" s="13" t="s">
        <v>991</v>
      </c>
      <c r="F3189" s="13">
        <v>23</v>
      </c>
      <c r="G3189" s="13" t="s">
        <v>837</v>
      </c>
      <c r="H3189" s="13">
        <v>1261</v>
      </c>
      <c r="I3189" s="13">
        <v>5.0000000000000001E-3</v>
      </c>
      <c r="J3189" s="137" t="s">
        <v>1169</v>
      </c>
      <c r="K3189" s="138">
        <v>5.0000000000000001E-3</v>
      </c>
      <c r="L3189" s="13" t="s">
        <v>135</v>
      </c>
      <c r="M3189" s="13" t="str">
        <f>VLOOKUP($H3189,References_1!$C$2:$D$827,2,)</f>
        <v>GP4</v>
      </c>
      <c r="N3189" s="13" t="e">
        <f>VLOOKUP($H3189,References_2!$D$2:'References_2'!$AQ$186,39,)</f>
        <v>#N/A</v>
      </c>
      <c r="O3189" s="13" t="str">
        <f>LEFT(L3189,2)</f>
        <v>µg</v>
      </c>
      <c r="P3189" s="139">
        <f>IF($O3189="mg",VLOOKUP($C3189,References_1!$H$2:$I$19,2,)*$K3189*0.0864,IF($O3189="µg",VLOOKUP($C3189,References_1!$H$2:$I$19,2,)*$K3189*86.4,""))</f>
        <v>23.868000000000002</v>
      </c>
      <c r="Q3189" s="138" t="str">
        <f>IF($O3189="mg","kg/j",IF($O3189="µg","mg/j",""))</f>
        <v>mg/j</v>
      </c>
    </row>
    <row r="3190" spans="1:17" x14ac:dyDescent="0.2">
      <c r="A3190" s="13">
        <f>VLOOKUP($B3190,References_1!$F$2:$G$19,2,)</f>
        <v>4</v>
      </c>
      <c r="B3190" s="13">
        <v>6127935</v>
      </c>
      <c r="C3190" s="13">
        <f>VLOOKUP($B3190,References_1!$F$2:$H$19,3,)</f>
        <v>3</v>
      </c>
      <c r="D3190" s="136">
        <v>42432</v>
      </c>
      <c r="E3190" s="13" t="s">
        <v>1031</v>
      </c>
      <c r="F3190" s="13">
        <v>23</v>
      </c>
      <c r="G3190" s="13" t="s">
        <v>838</v>
      </c>
      <c r="H3190" s="13">
        <v>5499</v>
      </c>
      <c r="I3190" s="13">
        <v>5.0000000000000001E-3</v>
      </c>
      <c r="J3190" s="137" t="s">
        <v>1169</v>
      </c>
      <c r="K3190" s="138">
        <v>5.0000000000000001E-3</v>
      </c>
      <c r="L3190" s="13" t="s">
        <v>135</v>
      </c>
      <c r="M3190" s="13" t="str">
        <f>VLOOKUP($H3190,References_1!$C$2:$D$827,2,)</f>
        <v>GP4</v>
      </c>
      <c r="N3190" s="13" t="e">
        <f>VLOOKUP($H3190,References_2!$D$2:'References_2'!$AQ$186,39,)</f>
        <v>#N/A</v>
      </c>
      <c r="O3190" s="13" t="str">
        <f>LEFT(L3190,2)</f>
        <v>µg</v>
      </c>
      <c r="P3190" s="139">
        <f>IF($O3190="mg",VLOOKUP($C3190,References_1!$H$2:$I$19,2,)*$K3190*0.0864,IF($O3190="µg",VLOOKUP($C3190,References_1!$H$2:$I$19,2,)*$K3190*86.4,""))</f>
        <v>0.92879999999999996</v>
      </c>
      <c r="Q3190" s="138" t="str">
        <f>IF($O3190="mg","kg/j",IF($O3190="µg","mg/j",""))</f>
        <v>mg/j</v>
      </c>
    </row>
    <row r="3191" spans="1:17" x14ac:dyDescent="0.2">
      <c r="A3191" s="13">
        <f>VLOOKUP($B3191,References_1!$F$2:$G$19,2,)</f>
        <v>18</v>
      </c>
      <c r="B3191" s="13">
        <v>6127970</v>
      </c>
      <c r="C3191" s="13">
        <f>VLOOKUP($B3191,References_1!$F$2:$H$19,3,)</f>
        <v>9.5</v>
      </c>
      <c r="D3191" s="136">
        <v>42432</v>
      </c>
      <c r="E3191" s="13" t="s">
        <v>1113</v>
      </c>
      <c r="F3191" s="13">
        <v>23</v>
      </c>
      <c r="G3191" s="13" t="s">
        <v>838</v>
      </c>
      <c r="H3191" s="13">
        <v>5499</v>
      </c>
      <c r="I3191" s="13">
        <v>5.0000000000000001E-3</v>
      </c>
      <c r="J3191" s="137" t="s">
        <v>1169</v>
      </c>
      <c r="K3191" s="138">
        <v>5.0000000000000001E-3</v>
      </c>
      <c r="L3191" s="13" t="s">
        <v>135</v>
      </c>
      <c r="M3191" s="13" t="str">
        <f>VLOOKUP($H3191,References_1!$C$2:$D$827,2,)</f>
        <v>GP4</v>
      </c>
      <c r="N3191" s="13" t="e">
        <f>VLOOKUP($H3191,References_2!$D$2:'References_2'!$AQ$186,39,)</f>
        <v>#N/A</v>
      </c>
      <c r="O3191" s="13" t="str">
        <f>LEFT(L3191,2)</f>
        <v>µg</v>
      </c>
      <c r="P3191" s="139">
        <f>IF($O3191="mg",VLOOKUP($C3191,References_1!$H$2:$I$19,2,)*$K3191*0.0864,IF($O3191="µg",VLOOKUP($C3191,References_1!$H$2:$I$19,2,)*$K3191*86.4,""))</f>
        <v>12.869280000000002</v>
      </c>
      <c r="Q3191" s="138" t="str">
        <f>IF($O3191="mg","kg/j",IF($O3191="µg","mg/j",""))</f>
        <v>mg/j</v>
      </c>
    </row>
    <row r="3192" spans="1:17" x14ac:dyDescent="0.2">
      <c r="A3192" s="13">
        <f>VLOOKUP($B3192,References_1!$F$2:$G$19,2,)</f>
        <v>14</v>
      </c>
      <c r="B3192" s="13">
        <v>6127985</v>
      </c>
      <c r="C3192" s="13">
        <f>VLOOKUP($B3192,References_1!$F$2:$H$19,3,)</f>
        <v>11</v>
      </c>
      <c r="D3192" s="136">
        <v>42432</v>
      </c>
      <c r="E3192" s="13" t="s">
        <v>1072</v>
      </c>
      <c r="F3192" s="13">
        <v>23</v>
      </c>
      <c r="G3192" s="13" t="s">
        <v>838</v>
      </c>
      <c r="H3192" s="13">
        <v>5499</v>
      </c>
      <c r="I3192" s="13">
        <v>5.0000000000000001E-3</v>
      </c>
      <c r="J3192" s="137" t="s">
        <v>1169</v>
      </c>
      <c r="K3192" s="138">
        <v>5.0000000000000001E-3</v>
      </c>
      <c r="L3192" s="13" t="s">
        <v>135</v>
      </c>
      <c r="M3192" s="13" t="str">
        <f>VLOOKUP($H3192,References_1!$C$2:$D$827,2,)</f>
        <v>GP4</v>
      </c>
      <c r="N3192" s="13" t="e">
        <f>VLOOKUP($H3192,References_2!$D$2:'References_2'!$AQ$186,39,)</f>
        <v>#N/A</v>
      </c>
      <c r="O3192" s="13" t="str">
        <f>LEFT(L3192,2)</f>
        <v>µg</v>
      </c>
      <c r="P3192" s="139">
        <f>IF($O3192="mg",VLOOKUP($C3192,References_1!$H$2:$I$19,2,)*$K3192*0.0864,IF($O3192="µg",VLOOKUP($C3192,References_1!$H$2:$I$19,2,)*$K3192*86.4,""))</f>
        <v>89.017920000000004</v>
      </c>
      <c r="Q3192" s="138" t="str">
        <f>IF($O3192="mg","kg/j",IF($O3192="µg","mg/j",""))</f>
        <v>mg/j</v>
      </c>
    </row>
    <row r="3193" spans="1:17" x14ac:dyDescent="0.2">
      <c r="A3193" s="13">
        <f>VLOOKUP($B3193,References_1!$F$2:$G$19,2,)</f>
        <v>11</v>
      </c>
      <c r="B3193" s="13" t="s">
        <v>118</v>
      </c>
      <c r="C3193" s="13">
        <f>VLOOKUP($B3193,References_1!$F$2:$H$19,3,)</f>
        <v>13</v>
      </c>
      <c r="D3193" s="136">
        <v>42432</v>
      </c>
      <c r="E3193" s="13" t="s">
        <v>119</v>
      </c>
      <c r="F3193" s="13">
        <v>23</v>
      </c>
      <c r="G3193" s="13" t="s">
        <v>838</v>
      </c>
      <c r="H3193" s="13">
        <v>5499</v>
      </c>
      <c r="I3193" s="13">
        <v>5.0000000000000001E-3</v>
      </c>
      <c r="J3193" s="137" t="s">
        <v>1169</v>
      </c>
      <c r="K3193" s="138">
        <v>5.0000000000000001E-3</v>
      </c>
      <c r="L3193" s="13" t="s">
        <v>135</v>
      </c>
      <c r="M3193" s="13" t="str">
        <f>VLOOKUP($H3193,References_1!$C$2:$D$827,2,)</f>
        <v>GP4</v>
      </c>
      <c r="N3193" s="13" t="e">
        <f>VLOOKUP($H3193,References_2!$D$2:'References_2'!$AQ$186,39,)</f>
        <v>#N/A</v>
      </c>
      <c r="O3193" s="13" t="str">
        <f>LEFT(L3193,2)</f>
        <v>µg</v>
      </c>
      <c r="P3193" s="139">
        <f>IF($O3193="mg",VLOOKUP($C3193,References_1!$H$2:$I$19,2,)*$K3193*0.0864,IF($O3193="µg",VLOOKUP($C3193,References_1!$H$2:$I$19,2,)*$K3193*86.4,""))</f>
        <v>6.8592000000000013</v>
      </c>
      <c r="Q3193" s="138" t="str">
        <f>IF($O3193="mg","kg/j",IF($O3193="µg","mg/j",""))</f>
        <v>mg/j</v>
      </c>
    </row>
    <row r="3194" spans="1:17" x14ac:dyDescent="0.2">
      <c r="A3194" s="13">
        <f>VLOOKUP($B3194,References_1!$F$2:$G$19,2,)</f>
        <v>12</v>
      </c>
      <c r="B3194" s="13">
        <v>6127975</v>
      </c>
      <c r="C3194" s="13">
        <f>VLOOKUP($B3194,References_1!$F$2:$H$19,3,)</f>
        <v>14</v>
      </c>
      <c r="D3194" s="136">
        <v>42432</v>
      </c>
      <c r="E3194" s="13" t="s">
        <v>991</v>
      </c>
      <c r="F3194" s="13">
        <v>23</v>
      </c>
      <c r="G3194" s="13" t="s">
        <v>838</v>
      </c>
      <c r="H3194" s="13">
        <v>5499</v>
      </c>
      <c r="I3194" s="13">
        <v>5.0000000000000001E-3</v>
      </c>
      <c r="J3194" s="137" t="s">
        <v>1169</v>
      </c>
      <c r="K3194" s="138">
        <v>5.0000000000000001E-3</v>
      </c>
      <c r="L3194" s="13" t="s">
        <v>135</v>
      </c>
      <c r="M3194" s="13" t="str">
        <f>VLOOKUP($H3194,References_1!$C$2:$D$827,2,)</f>
        <v>GP4</v>
      </c>
      <c r="N3194" s="13" t="e">
        <f>VLOOKUP($H3194,References_2!$D$2:'References_2'!$AQ$186,39,)</f>
        <v>#N/A</v>
      </c>
      <c r="O3194" s="13" t="str">
        <f>LEFT(L3194,2)</f>
        <v>µg</v>
      </c>
      <c r="P3194" s="139">
        <f>IF($O3194="mg",VLOOKUP($C3194,References_1!$H$2:$I$19,2,)*$K3194*0.0864,IF($O3194="µg",VLOOKUP($C3194,References_1!$H$2:$I$19,2,)*$K3194*86.4,""))</f>
        <v>23.868000000000002</v>
      </c>
      <c r="Q3194" s="138" t="str">
        <f>IF($O3194="mg","kg/j",IF($O3194="µg","mg/j",""))</f>
        <v>mg/j</v>
      </c>
    </row>
    <row r="3195" spans="1:17" x14ac:dyDescent="0.2">
      <c r="A3195" s="13">
        <f>VLOOKUP($B3195,References_1!$F$2:$G$19,2,)</f>
        <v>4</v>
      </c>
      <c r="B3195" s="13">
        <v>6127935</v>
      </c>
      <c r="C3195" s="13">
        <f>VLOOKUP($B3195,References_1!$F$2:$H$19,3,)</f>
        <v>3</v>
      </c>
      <c r="D3195" s="136">
        <v>42432</v>
      </c>
      <c r="E3195" s="13" t="s">
        <v>1031</v>
      </c>
      <c r="F3195" s="13">
        <v>23</v>
      </c>
      <c r="G3195" s="13" t="s">
        <v>839</v>
      </c>
      <c r="H3195" s="13">
        <v>7340</v>
      </c>
      <c r="I3195" s="13">
        <v>0.05</v>
      </c>
      <c r="J3195" s="137" t="s">
        <v>1169</v>
      </c>
      <c r="K3195" s="138">
        <v>0.05</v>
      </c>
      <c r="L3195" s="13" t="s">
        <v>135</v>
      </c>
      <c r="M3195" s="13" t="str">
        <f>VLOOKUP($H3195,References_1!$C$2:$D$827,2,)</f>
        <v>GP4</v>
      </c>
      <c r="N3195" s="13" t="e">
        <f>VLOOKUP($H3195,References_2!$D$2:'References_2'!$AQ$186,39,)</f>
        <v>#N/A</v>
      </c>
      <c r="O3195" s="13" t="str">
        <f>LEFT(L3195,2)</f>
        <v>µg</v>
      </c>
      <c r="P3195" s="139">
        <f>IF($O3195="mg",VLOOKUP($C3195,References_1!$H$2:$I$19,2,)*$K3195*0.0864,IF($O3195="µg",VLOOKUP($C3195,References_1!$H$2:$I$19,2,)*$K3195*86.4,""))</f>
        <v>9.2880000000000003</v>
      </c>
      <c r="Q3195" s="138" t="str">
        <f>IF($O3195="mg","kg/j",IF($O3195="µg","mg/j",""))</f>
        <v>mg/j</v>
      </c>
    </row>
    <row r="3196" spans="1:17" x14ac:dyDescent="0.2">
      <c r="A3196" s="13">
        <f>VLOOKUP($B3196,References_1!$F$2:$G$19,2,)</f>
        <v>18</v>
      </c>
      <c r="B3196" s="13">
        <v>6127970</v>
      </c>
      <c r="C3196" s="13">
        <f>VLOOKUP($B3196,References_1!$F$2:$H$19,3,)</f>
        <v>9.5</v>
      </c>
      <c r="D3196" s="136">
        <v>42432</v>
      </c>
      <c r="E3196" s="13" t="s">
        <v>1113</v>
      </c>
      <c r="F3196" s="13">
        <v>23</v>
      </c>
      <c r="G3196" s="13" t="s">
        <v>839</v>
      </c>
      <c r="H3196" s="13">
        <v>7340</v>
      </c>
      <c r="I3196" s="13">
        <v>0.05</v>
      </c>
      <c r="J3196" s="137" t="s">
        <v>1169</v>
      </c>
      <c r="K3196" s="138">
        <v>0.05</v>
      </c>
      <c r="L3196" s="13" t="s">
        <v>135</v>
      </c>
      <c r="M3196" s="13" t="str">
        <f>VLOOKUP($H3196,References_1!$C$2:$D$827,2,)</f>
        <v>GP4</v>
      </c>
      <c r="N3196" s="13" t="e">
        <f>VLOOKUP($H3196,References_2!$D$2:'References_2'!$AQ$186,39,)</f>
        <v>#N/A</v>
      </c>
      <c r="O3196" s="13" t="str">
        <f>LEFT(L3196,2)</f>
        <v>µg</v>
      </c>
      <c r="P3196" s="139">
        <f>IF($O3196="mg",VLOOKUP($C3196,References_1!$H$2:$I$19,2,)*$K3196*0.0864,IF($O3196="µg",VLOOKUP($C3196,References_1!$H$2:$I$19,2,)*$K3196*86.4,""))</f>
        <v>128.69280000000001</v>
      </c>
      <c r="Q3196" s="138" t="str">
        <f>IF($O3196="mg","kg/j",IF($O3196="µg","mg/j",""))</f>
        <v>mg/j</v>
      </c>
    </row>
    <row r="3197" spans="1:17" x14ac:dyDescent="0.2">
      <c r="A3197" s="13">
        <f>VLOOKUP($B3197,References_1!$F$2:$G$19,2,)</f>
        <v>14</v>
      </c>
      <c r="B3197" s="13">
        <v>6127985</v>
      </c>
      <c r="C3197" s="13">
        <f>VLOOKUP($B3197,References_1!$F$2:$H$19,3,)</f>
        <v>11</v>
      </c>
      <c r="D3197" s="136">
        <v>42432</v>
      </c>
      <c r="E3197" s="13" t="s">
        <v>1072</v>
      </c>
      <c r="F3197" s="13">
        <v>23</v>
      </c>
      <c r="G3197" s="13" t="s">
        <v>839</v>
      </c>
      <c r="H3197" s="13">
        <v>7340</v>
      </c>
      <c r="I3197" s="13">
        <v>0.05</v>
      </c>
      <c r="J3197" s="137" t="s">
        <v>1169</v>
      </c>
      <c r="K3197" s="138">
        <v>0.05</v>
      </c>
      <c r="L3197" s="13" t="s">
        <v>135</v>
      </c>
      <c r="M3197" s="13" t="str">
        <f>VLOOKUP($H3197,References_1!$C$2:$D$827,2,)</f>
        <v>GP4</v>
      </c>
      <c r="N3197" s="13" t="e">
        <f>VLOOKUP($H3197,References_2!$D$2:'References_2'!$AQ$186,39,)</f>
        <v>#N/A</v>
      </c>
      <c r="O3197" s="13" t="str">
        <f>LEFT(L3197,2)</f>
        <v>µg</v>
      </c>
      <c r="P3197" s="139">
        <f>IF($O3197="mg",VLOOKUP($C3197,References_1!$H$2:$I$19,2,)*$K3197*0.0864,IF($O3197="µg",VLOOKUP($C3197,References_1!$H$2:$I$19,2,)*$K3197*86.4,""))</f>
        <v>890.17920000000015</v>
      </c>
      <c r="Q3197" s="138" t="str">
        <f>IF($O3197="mg","kg/j",IF($O3197="µg","mg/j",""))</f>
        <v>mg/j</v>
      </c>
    </row>
    <row r="3198" spans="1:17" x14ac:dyDescent="0.2">
      <c r="A3198" s="13">
        <f>VLOOKUP($B3198,References_1!$F$2:$G$19,2,)</f>
        <v>11</v>
      </c>
      <c r="B3198" s="13" t="s">
        <v>118</v>
      </c>
      <c r="C3198" s="13">
        <f>VLOOKUP($B3198,References_1!$F$2:$H$19,3,)</f>
        <v>13</v>
      </c>
      <c r="D3198" s="136">
        <v>42432</v>
      </c>
      <c r="E3198" s="13" t="s">
        <v>119</v>
      </c>
      <c r="F3198" s="13">
        <v>23</v>
      </c>
      <c r="G3198" s="13" t="s">
        <v>839</v>
      </c>
      <c r="H3198" s="13">
        <v>7340</v>
      </c>
      <c r="I3198" s="13">
        <v>0.05</v>
      </c>
      <c r="J3198" s="137" t="s">
        <v>1169</v>
      </c>
      <c r="K3198" s="138">
        <v>0.05</v>
      </c>
      <c r="L3198" s="13" t="s">
        <v>135</v>
      </c>
      <c r="M3198" s="13" t="str">
        <f>VLOOKUP($H3198,References_1!$C$2:$D$827,2,)</f>
        <v>GP4</v>
      </c>
      <c r="N3198" s="13" t="e">
        <f>VLOOKUP($H3198,References_2!$D$2:'References_2'!$AQ$186,39,)</f>
        <v>#N/A</v>
      </c>
      <c r="O3198" s="13" t="str">
        <f>LEFT(L3198,2)</f>
        <v>µg</v>
      </c>
      <c r="P3198" s="139">
        <f>IF($O3198="mg",VLOOKUP($C3198,References_1!$H$2:$I$19,2,)*$K3198*0.0864,IF($O3198="µg",VLOOKUP($C3198,References_1!$H$2:$I$19,2,)*$K3198*86.4,""))</f>
        <v>68.592000000000013</v>
      </c>
      <c r="Q3198" s="138" t="str">
        <f>IF($O3198="mg","kg/j",IF($O3198="µg","mg/j",""))</f>
        <v>mg/j</v>
      </c>
    </row>
    <row r="3199" spans="1:17" x14ac:dyDescent="0.2">
      <c r="A3199" s="13">
        <f>VLOOKUP($B3199,References_1!$F$2:$G$19,2,)</f>
        <v>12</v>
      </c>
      <c r="B3199" s="13">
        <v>6127975</v>
      </c>
      <c r="C3199" s="13">
        <f>VLOOKUP($B3199,References_1!$F$2:$H$19,3,)</f>
        <v>14</v>
      </c>
      <c r="D3199" s="136">
        <v>42432</v>
      </c>
      <c r="E3199" s="13" t="s">
        <v>991</v>
      </c>
      <c r="F3199" s="13">
        <v>23</v>
      </c>
      <c r="G3199" s="13" t="s">
        <v>839</v>
      </c>
      <c r="H3199" s="13">
        <v>7340</v>
      </c>
      <c r="I3199" s="13">
        <v>0.05</v>
      </c>
      <c r="J3199" s="137" t="s">
        <v>1169</v>
      </c>
      <c r="K3199" s="138">
        <v>0.05</v>
      </c>
      <c r="L3199" s="13" t="s">
        <v>135</v>
      </c>
      <c r="M3199" s="13" t="str">
        <f>VLOOKUP($H3199,References_1!$C$2:$D$827,2,)</f>
        <v>GP4</v>
      </c>
      <c r="N3199" s="13" t="e">
        <f>VLOOKUP($H3199,References_2!$D$2:'References_2'!$AQ$186,39,)</f>
        <v>#N/A</v>
      </c>
      <c r="O3199" s="13" t="str">
        <f>LEFT(L3199,2)</f>
        <v>µg</v>
      </c>
      <c r="P3199" s="139">
        <f>IF($O3199="mg",VLOOKUP($C3199,References_1!$H$2:$I$19,2,)*$K3199*0.0864,IF($O3199="µg",VLOOKUP($C3199,References_1!$H$2:$I$19,2,)*$K3199*86.4,""))</f>
        <v>238.68000000000004</v>
      </c>
      <c r="Q3199" s="138" t="str">
        <f>IF($O3199="mg","kg/j",IF($O3199="µg","mg/j",""))</f>
        <v>mg/j</v>
      </c>
    </row>
    <row r="3200" spans="1:17" x14ac:dyDescent="0.2">
      <c r="A3200" s="13">
        <f>VLOOKUP($B3200,References_1!$F$2:$G$19,2,)</f>
        <v>4</v>
      </c>
      <c r="B3200" s="13">
        <v>6127935</v>
      </c>
      <c r="C3200" s="13">
        <f>VLOOKUP($B3200,References_1!$F$2:$H$19,3,)</f>
        <v>3</v>
      </c>
      <c r="D3200" s="136">
        <v>42432</v>
      </c>
      <c r="E3200" s="13" t="s">
        <v>1031</v>
      </c>
      <c r="F3200" s="13">
        <v>23</v>
      </c>
      <c r="G3200" s="13" t="s">
        <v>840</v>
      </c>
      <c r="H3200" s="13">
        <v>1891</v>
      </c>
      <c r="I3200" s="13">
        <v>0.02</v>
      </c>
      <c r="J3200" s="137" t="s">
        <v>1169</v>
      </c>
      <c r="K3200" s="138">
        <v>0.02</v>
      </c>
      <c r="L3200" s="13" t="s">
        <v>135</v>
      </c>
      <c r="M3200" s="13" t="str">
        <f>VLOOKUP($H3200,References_1!$C$2:$D$827,2,)</f>
        <v>GP4</v>
      </c>
      <c r="N3200" s="13" t="e">
        <f>VLOOKUP($H3200,References_2!$D$2:'References_2'!$AQ$186,39,)</f>
        <v>#N/A</v>
      </c>
      <c r="O3200" s="13" t="str">
        <f>LEFT(L3200,2)</f>
        <v>µg</v>
      </c>
      <c r="P3200" s="139">
        <f>IF($O3200="mg",VLOOKUP($C3200,References_1!$H$2:$I$19,2,)*$K3200*0.0864,IF($O3200="µg",VLOOKUP($C3200,References_1!$H$2:$I$19,2,)*$K3200*86.4,""))</f>
        <v>3.7151999999999998</v>
      </c>
      <c r="Q3200" s="138" t="str">
        <f>IF($O3200="mg","kg/j",IF($O3200="µg","mg/j",""))</f>
        <v>mg/j</v>
      </c>
    </row>
    <row r="3201" spans="1:17" x14ac:dyDescent="0.2">
      <c r="A3201" s="13">
        <f>VLOOKUP($B3201,References_1!$F$2:$G$19,2,)</f>
        <v>18</v>
      </c>
      <c r="B3201" s="13">
        <v>6127970</v>
      </c>
      <c r="C3201" s="13">
        <f>VLOOKUP($B3201,References_1!$F$2:$H$19,3,)</f>
        <v>9.5</v>
      </c>
      <c r="D3201" s="136">
        <v>42432</v>
      </c>
      <c r="E3201" s="13" t="s">
        <v>1113</v>
      </c>
      <c r="F3201" s="13">
        <v>23</v>
      </c>
      <c r="G3201" s="13" t="s">
        <v>840</v>
      </c>
      <c r="H3201" s="13">
        <v>1891</v>
      </c>
      <c r="I3201" s="13">
        <v>0.02</v>
      </c>
      <c r="J3201" s="137" t="s">
        <v>1169</v>
      </c>
      <c r="K3201" s="138">
        <v>0.02</v>
      </c>
      <c r="L3201" s="13" t="s">
        <v>135</v>
      </c>
      <c r="M3201" s="13" t="str">
        <f>VLOOKUP($H3201,References_1!$C$2:$D$827,2,)</f>
        <v>GP4</v>
      </c>
      <c r="N3201" s="13" t="e">
        <f>VLOOKUP($H3201,References_2!$D$2:'References_2'!$AQ$186,39,)</f>
        <v>#N/A</v>
      </c>
      <c r="O3201" s="13" t="str">
        <f>LEFT(L3201,2)</f>
        <v>µg</v>
      </c>
      <c r="P3201" s="139">
        <f>IF($O3201="mg",VLOOKUP($C3201,References_1!$H$2:$I$19,2,)*$K3201*0.0864,IF($O3201="µg",VLOOKUP($C3201,References_1!$H$2:$I$19,2,)*$K3201*86.4,""))</f>
        <v>51.477120000000006</v>
      </c>
      <c r="Q3201" s="138" t="str">
        <f>IF($O3201="mg","kg/j",IF($O3201="µg","mg/j",""))</f>
        <v>mg/j</v>
      </c>
    </row>
    <row r="3202" spans="1:17" x14ac:dyDescent="0.2">
      <c r="A3202" s="13">
        <f>VLOOKUP($B3202,References_1!$F$2:$G$19,2,)</f>
        <v>14</v>
      </c>
      <c r="B3202" s="13">
        <v>6127985</v>
      </c>
      <c r="C3202" s="13">
        <f>VLOOKUP($B3202,References_1!$F$2:$H$19,3,)</f>
        <v>11</v>
      </c>
      <c r="D3202" s="136">
        <v>42432</v>
      </c>
      <c r="E3202" s="13" t="s">
        <v>1072</v>
      </c>
      <c r="F3202" s="13">
        <v>23</v>
      </c>
      <c r="G3202" s="13" t="s">
        <v>840</v>
      </c>
      <c r="H3202" s="13">
        <v>1891</v>
      </c>
      <c r="I3202" s="13">
        <v>0.02</v>
      </c>
      <c r="J3202" s="137" t="s">
        <v>1169</v>
      </c>
      <c r="K3202" s="138">
        <v>0.02</v>
      </c>
      <c r="L3202" s="13" t="s">
        <v>135</v>
      </c>
      <c r="M3202" s="13" t="str">
        <f>VLOOKUP($H3202,References_1!$C$2:$D$827,2,)</f>
        <v>GP4</v>
      </c>
      <c r="N3202" s="13" t="e">
        <f>VLOOKUP($H3202,References_2!$D$2:'References_2'!$AQ$186,39,)</f>
        <v>#N/A</v>
      </c>
      <c r="O3202" s="13" t="str">
        <f>LEFT(L3202,2)</f>
        <v>µg</v>
      </c>
      <c r="P3202" s="139">
        <f>IF($O3202="mg",VLOOKUP($C3202,References_1!$H$2:$I$19,2,)*$K3202*0.0864,IF($O3202="µg",VLOOKUP($C3202,References_1!$H$2:$I$19,2,)*$K3202*86.4,""))</f>
        <v>356.07168000000001</v>
      </c>
      <c r="Q3202" s="138" t="str">
        <f>IF($O3202="mg","kg/j",IF($O3202="µg","mg/j",""))</f>
        <v>mg/j</v>
      </c>
    </row>
    <row r="3203" spans="1:17" x14ac:dyDescent="0.2">
      <c r="A3203" s="13">
        <f>VLOOKUP($B3203,References_1!$F$2:$G$19,2,)</f>
        <v>11</v>
      </c>
      <c r="B3203" s="13" t="s">
        <v>118</v>
      </c>
      <c r="C3203" s="13">
        <f>VLOOKUP($B3203,References_1!$F$2:$H$19,3,)</f>
        <v>13</v>
      </c>
      <c r="D3203" s="136">
        <v>42432</v>
      </c>
      <c r="E3203" s="13" t="s">
        <v>119</v>
      </c>
      <c r="F3203" s="13">
        <v>23</v>
      </c>
      <c r="G3203" s="13" t="s">
        <v>840</v>
      </c>
      <c r="H3203" s="13">
        <v>1891</v>
      </c>
      <c r="I3203" s="13">
        <v>0.02</v>
      </c>
      <c r="J3203" s="137" t="s">
        <v>1169</v>
      </c>
      <c r="K3203" s="138">
        <v>0.02</v>
      </c>
      <c r="L3203" s="13" t="s">
        <v>135</v>
      </c>
      <c r="M3203" s="13" t="str">
        <f>VLOOKUP($H3203,References_1!$C$2:$D$827,2,)</f>
        <v>GP4</v>
      </c>
      <c r="N3203" s="13" t="e">
        <f>VLOOKUP($H3203,References_2!$D$2:'References_2'!$AQ$186,39,)</f>
        <v>#N/A</v>
      </c>
      <c r="O3203" s="13" t="str">
        <f>LEFT(L3203,2)</f>
        <v>µg</v>
      </c>
      <c r="P3203" s="139">
        <f>IF($O3203="mg",VLOOKUP($C3203,References_1!$H$2:$I$19,2,)*$K3203*0.0864,IF($O3203="µg",VLOOKUP($C3203,References_1!$H$2:$I$19,2,)*$K3203*86.4,""))</f>
        <v>27.436800000000005</v>
      </c>
      <c r="Q3203" s="138" t="str">
        <f>IF($O3203="mg","kg/j",IF($O3203="µg","mg/j",""))</f>
        <v>mg/j</v>
      </c>
    </row>
    <row r="3204" spans="1:17" x14ac:dyDescent="0.2">
      <c r="A3204" s="13">
        <f>VLOOKUP($B3204,References_1!$F$2:$G$19,2,)</f>
        <v>12</v>
      </c>
      <c r="B3204" s="13">
        <v>6127975</v>
      </c>
      <c r="C3204" s="13">
        <f>VLOOKUP($B3204,References_1!$F$2:$H$19,3,)</f>
        <v>14</v>
      </c>
      <c r="D3204" s="136">
        <v>42432</v>
      </c>
      <c r="E3204" s="13" t="s">
        <v>991</v>
      </c>
      <c r="F3204" s="13">
        <v>23</v>
      </c>
      <c r="G3204" s="13" t="s">
        <v>840</v>
      </c>
      <c r="H3204" s="13">
        <v>1891</v>
      </c>
      <c r="I3204" s="13">
        <v>0.02</v>
      </c>
      <c r="J3204" s="137" t="s">
        <v>1169</v>
      </c>
      <c r="K3204" s="138">
        <v>0.02</v>
      </c>
      <c r="L3204" s="13" t="s">
        <v>135</v>
      </c>
      <c r="M3204" s="13" t="str">
        <f>VLOOKUP($H3204,References_1!$C$2:$D$827,2,)</f>
        <v>GP4</v>
      </c>
      <c r="N3204" s="13" t="e">
        <f>VLOOKUP($H3204,References_2!$D$2:'References_2'!$AQ$186,39,)</f>
        <v>#N/A</v>
      </c>
      <c r="O3204" s="13" t="str">
        <f>LEFT(L3204,2)</f>
        <v>µg</v>
      </c>
      <c r="P3204" s="139">
        <f>IF($O3204="mg",VLOOKUP($C3204,References_1!$H$2:$I$19,2,)*$K3204*0.0864,IF($O3204="µg",VLOOKUP($C3204,References_1!$H$2:$I$19,2,)*$K3204*86.4,""))</f>
        <v>95.472000000000008</v>
      </c>
      <c r="Q3204" s="138" t="str">
        <f>IF($O3204="mg","kg/j",IF($O3204="µg","mg/j",""))</f>
        <v>mg/j</v>
      </c>
    </row>
    <row r="3205" spans="1:17" x14ac:dyDescent="0.2">
      <c r="A3205" s="13">
        <f>VLOOKUP($B3205,References_1!$F$2:$G$19,2,)</f>
        <v>4</v>
      </c>
      <c r="B3205" s="13">
        <v>6127935</v>
      </c>
      <c r="C3205" s="13">
        <f>VLOOKUP($B3205,References_1!$F$2:$H$19,3,)</f>
        <v>3</v>
      </c>
      <c r="D3205" s="136">
        <v>42432</v>
      </c>
      <c r="E3205" s="13" t="s">
        <v>1031</v>
      </c>
      <c r="F3205" s="13">
        <v>23</v>
      </c>
      <c r="G3205" s="13" t="s">
        <v>841</v>
      </c>
      <c r="H3205" s="13">
        <v>2087</v>
      </c>
      <c r="I3205" s="13">
        <v>0.02</v>
      </c>
      <c r="J3205" s="137" t="s">
        <v>1169</v>
      </c>
      <c r="K3205" s="138">
        <v>0.02</v>
      </c>
      <c r="L3205" s="13" t="s">
        <v>135</v>
      </c>
      <c r="M3205" s="13" t="str">
        <f>VLOOKUP($H3205,References_1!$C$2:$D$827,2,)</f>
        <v>GP4</v>
      </c>
      <c r="N3205" s="13" t="e">
        <f>VLOOKUP($H3205,References_2!$D$2:'References_2'!$AQ$186,39,)</f>
        <v>#N/A</v>
      </c>
      <c r="O3205" s="13" t="str">
        <f>LEFT(L3205,2)</f>
        <v>µg</v>
      </c>
      <c r="P3205" s="139">
        <f>IF($O3205="mg",VLOOKUP($C3205,References_1!$H$2:$I$19,2,)*$K3205*0.0864,IF($O3205="µg",VLOOKUP($C3205,References_1!$H$2:$I$19,2,)*$K3205*86.4,""))</f>
        <v>3.7151999999999998</v>
      </c>
      <c r="Q3205" s="138" t="str">
        <f>IF($O3205="mg","kg/j",IF($O3205="µg","mg/j",""))</f>
        <v>mg/j</v>
      </c>
    </row>
    <row r="3206" spans="1:17" x14ac:dyDescent="0.2">
      <c r="A3206" s="13">
        <f>VLOOKUP($B3206,References_1!$F$2:$G$19,2,)</f>
        <v>18</v>
      </c>
      <c r="B3206" s="13">
        <v>6127970</v>
      </c>
      <c r="C3206" s="13">
        <f>VLOOKUP($B3206,References_1!$F$2:$H$19,3,)</f>
        <v>9.5</v>
      </c>
      <c r="D3206" s="136">
        <v>42432</v>
      </c>
      <c r="E3206" s="13" t="s">
        <v>1113</v>
      </c>
      <c r="F3206" s="13">
        <v>23</v>
      </c>
      <c r="G3206" s="13" t="s">
        <v>841</v>
      </c>
      <c r="H3206" s="13">
        <v>2087</v>
      </c>
      <c r="I3206" s="13">
        <v>0.02</v>
      </c>
      <c r="J3206" s="137" t="s">
        <v>1169</v>
      </c>
      <c r="K3206" s="138">
        <v>0.02</v>
      </c>
      <c r="L3206" s="13" t="s">
        <v>135</v>
      </c>
      <c r="M3206" s="13" t="str">
        <f>VLOOKUP($H3206,References_1!$C$2:$D$827,2,)</f>
        <v>GP4</v>
      </c>
      <c r="N3206" s="13" t="e">
        <f>VLOOKUP($H3206,References_2!$D$2:'References_2'!$AQ$186,39,)</f>
        <v>#N/A</v>
      </c>
      <c r="O3206" s="13" t="str">
        <f>LEFT(L3206,2)</f>
        <v>µg</v>
      </c>
      <c r="P3206" s="139">
        <f>IF($O3206="mg",VLOOKUP($C3206,References_1!$H$2:$I$19,2,)*$K3206*0.0864,IF($O3206="µg",VLOOKUP($C3206,References_1!$H$2:$I$19,2,)*$K3206*86.4,""))</f>
        <v>51.477120000000006</v>
      </c>
      <c r="Q3206" s="138" t="str">
        <f>IF($O3206="mg","kg/j",IF($O3206="µg","mg/j",""))</f>
        <v>mg/j</v>
      </c>
    </row>
    <row r="3207" spans="1:17" x14ac:dyDescent="0.2">
      <c r="A3207" s="13">
        <f>VLOOKUP($B3207,References_1!$F$2:$G$19,2,)</f>
        <v>14</v>
      </c>
      <c r="B3207" s="13">
        <v>6127985</v>
      </c>
      <c r="C3207" s="13">
        <f>VLOOKUP($B3207,References_1!$F$2:$H$19,3,)</f>
        <v>11</v>
      </c>
      <c r="D3207" s="136">
        <v>42432</v>
      </c>
      <c r="E3207" s="13" t="s">
        <v>1072</v>
      </c>
      <c r="F3207" s="13">
        <v>23</v>
      </c>
      <c r="G3207" s="13" t="s">
        <v>841</v>
      </c>
      <c r="H3207" s="13">
        <v>2087</v>
      </c>
      <c r="I3207" s="13">
        <v>0.02</v>
      </c>
      <c r="J3207" s="137" t="s">
        <v>1169</v>
      </c>
      <c r="K3207" s="138">
        <v>0.02</v>
      </c>
      <c r="L3207" s="13" t="s">
        <v>135</v>
      </c>
      <c r="M3207" s="13" t="str">
        <f>VLOOKUP($H3207,References_1!$C$2:$D$827,2,)</f>
        <v>GP4</v>
      </c>
      <c r="N3207" s="13" t="e">
        <f>VLOOKUP($H3207,References_2!$D$2:'References_2'!$AQ$186,39,)</f>
        <v>#N/A</v>
      </c>
      <c r="O3207" s="13" t="str">
        <f>LEFT(L3207,2)</f>
        <v>µg</v>
      </c>
      <c r="P3207" s="139">
        <f>IF($O3207="mg",VLOOKUP($C3207,References_1!$H$2:$I$19,2,)*$K3207*0.0864,IF($O3207="µg",VLOOKUP($C3207,References_1!$H$2:$I$19,2,)*$K3207*86.4,""))</f>
        <v>356.07168000000001</v>
      </c>
      <c r="Q3207" s="138" t="str">
        <f>IF($O3207="mg","kg/j",IF($O3207="µg","mg/j",""))</f>
        <v>mg/j</v>
      </c>
    </row>
    <row r="3208" spans="1:17" x14ac:dyDescent="0.2">
      <c r="A3208" s="13">
        <f>VLOOKUP($B3208,References_1!$F$2:$G$19,2,)</f>
        <v>11</v>
      </c>
      <c r="B3208" s="13" t="s">
        <v>118</v>
      </c>
      <c r="C3208" s="13">
        <f>VLOOKUP($B3208,References_1!$F$2:$H$19,3,)</f>
        <v>13</v>
      </c>
      <c r="D3208" s="136">
        <v>42432</v>
      </c>
      <c r="E3208" s="13" t="s">
        <v>119</v>
      </c>
      <c r="F3208" s="13">
        <v>23</v>
      </c>
      <c r="G3208" s="13" t="s">
        <v>841</v>
      </c>
      <c r="H3208" s="13">
        <v>2087</v>
      </c>
      <c r="I3208" s="13">
        <v>0.02</v>
      </c>
      <c r="J3208" s="137" t="s">
        <v>1169</v>
      </c>
      <c r="K3208" s="138">
        <v>0.02</v>
      </c>
      <c r="L3208" s="13" t="s">
        <v>135</v>
      </c>
      <c r="M3208" s="13" t="str">
        <f>VLOOKUP($H3208,References_1!$C$2:$D$827,2,)</f>
        <v>GP4</v>
      </c>
      <c r="N3208" s="13" t="e">
        <f>VLOOKUP($H3208,References_2!$D$2:'References_2'!$AQ$186,39,)</f>
        <v>#N/A</v>
      </c>
      <c r="O3208" s="13" t="str">
        <f>LEFT(L3208,2)</f>
        <v>µg</v>
      </c>
      <c r="P3208" s="139">
        <f>IF($O3208="mg",VLOOKUP($C3208,References_1!$H$2:$I$19,2,)*$K3208*0.0864,IF($O3208="µg",VLOOKUP($C3208,References_1!$H$2:$I$19,2,)*$K3208*86.4,""))</f>
        <v>27.436800000000005</v>
      </c>
      <c r="Q3208" s="138" t="str">
        <f>IF($O3208="mg","kg/j",IF($O3208="µg","mg/j",""))</f>
        <v>mg/j</v>
      </c>
    </row>
    <row r="3209" spans="1:17" x14ac:dyDescent="0.2">
      <c r="A3209" s="13">
        <f>VLOOKUP($B3209,References_1!$F$2:$G$19,2,)</f>
        <v>12</v>
      </c>
      <c r="B3209" s="13">
        <v>6127975</v>
      </c>
      <c r="C3209" s="13">
        <f>VLOOKUP($B3209,References_1!$F$2:$H$19,3,)</f>
        <v>14</v>
      </c>
      <c r="D3209" s="136">
        <v>42432</v>
      </c>
      <c r="E3209" s="13" t="s">
        <v>991</v>
      </c>
      <c r="F3209" s="13">
        <v>23</v>
      </c>
      <c r="G3209" s="13" t="s">
        <v>841</v>
      </c>
      <c r="H3209" s="13">
        <v>2087</v>
      </c>
      <c r="I3209" s="13">
        <v>0.02</v>
      </c>
      <c r="J3209" s="137" t="s">
        <v>1169</v>
      </c>
      <c r="K3209" s="138">
        <v>0.02</v>
      </c>
      <c r="L3209" s="13" t="s">
        <v>135</v>
      </c>
      <c r="M3209" s="13" t="str">
        <f>VLOOKUP($H3209,References_1!$C$2:$D$827,2,)</f>
        <v>GP4</v>
      </c>
      <c r="N3209" s="13" t="e">
        <f>VLOOKUP($H3209,References_2!$D$2:'References_2'!$AQ$186,39,)</f>
        <v>#N/A</v>
      </c>
      <c r="O3209" s="13" t="str">
        <f>LEFT(L3209,2)</f>
        <v>µg</v>
      </c>
      <c r="P3209" s="139">
        <f>IF($O3209="mg",VLOOKUP($C3209,References_1!$H$2:$I$19,2,)*$K3209*0.0864,IF($O3209="µg",VLOOKUP($C3209,References_1!$H$2:$I$19,2,)*$K3209*86.4,""))</f>
        <v>95.472000000000008</v>
      </c>
      <c r="Q3209" s="138" t="str">
        <f>IF($O3209="mg","kg/j",IF($O3209="µg","mg/j",""))</f>
        <v>mg/j</v>
      </c>
    </row>
    <row r="3210" spans="1:17" x14ac:dyDescent="0.2">
      <c r="A3210" s="13">
        <f>VLOOKUP($B3210,References_1!$F$2:$G$19,2,)</f>
        <v>4</v>
      </c>
      <c r="B3210" s="13">
        <v>6127935</v>
      </c>
      <c r="C3210" s="13">
        <f>VLOOKUP($B3210,References_1!$F$2:$H$19,3,)</f>
        <v>3</v>
      </c>
      <c r="D3210" s="136">
        <v>42432</v>
      </c>
      <c r="E3210" s="13" t="s">
        <v>1031</v>
      </c>
      <c r="F3210" s="13">
        <v>23</v>
      </c>
      <c r="G3210" s="13" t="s">
        <v>842</v>
      </c>
      <c r="H3210" s="13">
        <v>2028</v>
      </c>
      <c r="I3210" s="13">
        <v>5.0000000000000001E-3</v>
      </c>
      <c r="J3210" s="137" t="s">
        <v>1169</v>
      </c>
      <c r="K3210" s="138">
        <v>5.0000000000000001E-3</v>
      </c>
      <c r="L3210" s="13" t="s">
        <v>135</v>
      </c>
      <c r="M3210" s="13" t="str">
        <f>VLOOKUP($H3210,References_1!$C$2:$D$827,2,)</f>
        <v>GP4</v>
      </c>
      <c r="N3210" s="13">
        <f>VLOOKUP($H3210,References_2!$D$2:'References_2'!$AQ$186,39,)</f>
        <v>0.15</v>
      </c>
      <c r="O3210" s="13" t="str">
        <f>LEFT(L3210,2)</f>
        <v>µg</v>
      </c>
      <c r="P3210" s="139">
        <f>IF($O3210="mg",VLOOKUP($C3210,References_1!$H$2:$I$19,2,)*$K3210*0.0864,IF($O3210="µg",VLOOKUP($C3210,References_1!$H$2:$I$19,2,)*$K3210*86.4,""))</f>
        <v>0.92879999999999996</v>
      </c>
      <c r="Q3210" s="138" t="str">
        <f>IF($O3210="mg","kg/j",IF($O3210="µg","mg/j",""))</f>
        <v>mg/j</v>
      </c>
    </row>
    <row r="3211" spans="1:17" x14ac:dyDescent="0.2">
      <c r="A3211" s="13">
        <f>VLOOKUP($B3211,References_1!$F$2:$G$19,2,)</f>
        <v>18</v>
      </c>
      <c r="B3211" s="13">
        <v>6127970</v>
      </c>
      <c r="C3211" s="13">
        <f>VLOOKUP($B3211,References_1!$F$2:$H$19,3,)</f>
        <v>9.5</v>
      </c>
      <c r="D3211" s="136">
        <v>42432</v>
      </c>
      <c r="E3211" s="13" t="s">
        <v>1113</v>
      </c>
      <c r="F3211" s="13">
        <v>23</v>
      </c>
      <c r="G3211" s="13" t="s">
        <v>842</v>
      </c>
      <c r="H3211" s="13">
        <v>2028</v>
      </c>
      <c r="I3211" s="13">
        <v>5.0000000000000001E-3</v>
      </c>
      <c r="J3211" s="137" t="s">
        <v>1169</v>
      </c>
      <c r="K3211" s="138">
        <v>5.0000000000000001E-3</v>
      </c>
      <c r="L3211" s="13" t="s">
        <v>135</v>
      </c>
      <c r="M3211" s="13" t="str">
        <f>VLOOKUP($H3211,References_1!$C$2:$D$827,2,)</f>
        <v>GP4</v>
      </c>
      <c r="N3211" s="13">
        <f>VLOOKUP($H3211,References_2!$D$2:'References_2'!$AQ$186,39,)</f>
        <v>0.15</v>
      </c>
      <c r="O3211" s="13" t="str">
        <f>LEFT(L3211,2)</f>
        <v>µg</v>
      </c>
      <c r="P3211" s="139">
        <f>IF($O3211="mg",VLOOKUP($C3211,References_1!$H$2:$I$19,2,)*$K3211*0.0864,IF($O3211="µg",VLOOKUP($C3211,References_1!$H$2:$I$19,2,)*$K3211*86.4,""))</f>
        <v>12.869280000000002</v>
      </c>
      <c r="Q3211" s="138" t="str">
        <f>IF($O3211="mg","kg/j",IF($O3211="µg","mg/j",""))</f>
        <v>mg/j</v>
      </c>
    </row>
    <row r="3212" spans="1:17" x14ac:dyDescent="0.2">
      <c r="A3212" s="13">
        <f>VLOOKUP($B3212,References_1!$F$2:$G$19,2,)</f>
        <v>14</v>
      </c>
      <c r="B3212" s="13">
        <v>6127985</v>
      </c>
      <c r="C3212" s="13">
        <f>VLOOKUP($B3212,References_1!$F$2:$H$19,3,)</f>
        <v>11</v>
      </c>
      <c r="D3212" s="136">
        <v>42432</v>
      </c>
      <c r="E3212" s="13" t="s">
        <v>1072</v>
      </c>
      <c r="F3212" s="13">
        <v>23</v>
      </c>
      <c r="G3212" s="13" t="s">
        <v>842</v>
      </c>
      <c r="H3212" s="13">
        <v>2028</v>
      </c>
      <c r="I3212" s="13">
        <v>5.0000000000000001E-3</v>
      </c>
      <c r="J3212" s="137" t="s">
        <v>1169</v>
      </c>
      <c r="K3212" s="138">
        <v>5.0000000000000001E-3</v>
      </c>
      <c r="L3212" s="13" t="s">
        <v>135</v>
      </c>
      <c r="M3212" s="13" t="str">
        <f>VLOOKUP($H3212,References_1!$C$2:$D$827,2,)</f>
        <v>GP4</v>
      </c>
      <c r="N3212" s="13">
        <f>VLOOKUP($H3212,References_2!$D$2:'References_2'!$AQ$186,39,)</f>
        <v>0.15</v>
      </c>
      <c r="O3212" s="13" t="str">
        <f>LEFT(L3212,2)</f>
        <v>µg</v>
      </c>
      <c r="P3212" s="139">
        <f>IF($O3212="mg",VLOOKUP($C3212,References_1!$H$2:$I$19,2,)*$K3212*0.0864,IF($O3212="µg",VLOOKUP($C3212,References_1!$H$2:$I$19,2,)*$K3212*86.4,""))</f>
        <v>89.017920000000004</v>
      </c>
      <c r="Q3212" s="138" t="str">
        <f>IF($O3212="mg","kg/j",IF($O3212="µg","mg/j",""))</f>
        <v>mg/j</v>
      </c>
    </row>
    <row r="3213" spans="1:17" x14ac:dyDescent="0.2">
      <c r="A3213" s="13">
        <f>VLOOKUP($B3213,References_1!$F$2:$G$19,2,)</f>
        <v>11</v>
      </c>
      <c r="B3213" s="13" t="s">
        <v>118</v>
      </c>
      <c r="C3213" s="13">
        <f>VLOOKUP($B3213,References_1!$F$2:$H$19,3,)</f>
        <v>13</v>
      </c>
      <c r="D3213" s="136">
        <v>42432</v>
      </c>
      <c r="E3213" s="13" t="s">
        <v>119</v>
      </c>
      <c r="F3213" s="13">
        <v>23</v>
      </c>
      <c r="G3213" s="13" t="s">
        <v>842</v>
      </c>
      <c r="H3213" s="13">
        <v>2028</v>
      </c>
      <c r="I3213" s="13">
        <v>5.0000000000000001E-3</v>
      </c>
      <c r="J3213" s="137" t="s">
        <v>1169</v>
      </c>
      <c r="K3213" s="138">
        <v>5.0000000000000001E-3</v>
      </c>
      <c r="L3213" s="13" t="s">
        <v>135</v>
      </c>
      <c r="M3213" s="13" t="str">
        <f>VLOOKUP($H3213,References_1!$C$2:$D$827,2,)</f>
        <v>GP4</v>
      </c>
      <c r="N3213" s="13">
        <f>VLOOKUP($H3213,References_2!$D$2:'References_2'!$AQ$186,39,)</f>
        <v>0.15</v>
      </c>
      <c r="O3213" s="13" t="str">
        <f>LEFT(L3213,2)</f>
        <v>µg</v>
      </c>
      <c r="P3213" s="139">
        <f>IF($O3213="mg",VLOOKUP($C3213,References_1!$H$2:$I$19,2,)*$K3213*0.0864,IF($O3213="µg",VLOOKUP($C3213,References_1!$H$2:$I$19,2,)*$K3213*86.4,""))</f>
        <v>6.8592000000000013</v>
      </c>
      <c r="Q3213" s="138" t="str">
        <f>IF($O3213="mg","kg/j",IF($O3213="µg","mg/j",""))</f>
        <v>mg/j</v>
      </c>
    </row>
    <row r="3214" spans="1:17" x14ac:dyDescent="0.2">
      <c r="A3214" s="13">
        <f>VLOOKUP($B3214,References_1!$F$2:$G$19,2,)</f>
        <v>12</v>
      </c>
      <c r="B3214" s="13">
        <v>6127975</v>
      </c>
      <c r="C3214" s="13">
        <f>VLOOKUP($B3214,References_1!$F$2:$H$19,3,)</f>
        <v>14</v>
      </c>
      <c r="D3214" s="136">
        <v>42432</v>
      </c>
      <c r="E3214" s="13" t="s">
        <v>991</v>
      </c>
      <c r="F3214" s="13">
        <v>23</v>
      </c>
      <c r="G3214" s="13" t="s">
        <v>842</v>
      </c>
      <c r="H3214" s="13">
        <v>2028</v>
      </c>
      <c r="I3214" s="13">
        <v>5.0000000000000001E-3</v>
      </c>
      <c r="J3214" s="137" t="s">
        <v>1169</v>
      </c>
      <c r="K3214" s="138">
        <v>5.0000000000000001E-3</v>
      </c>
      <c r="L3214" s="13" t="s">
        <v>135</v>
      </c>
      <c r="M3214" s="13" t="str">
        <f>VLOOKUP($H3214,References_1!$C$2:$D$827,2,)</f>
        <v>GP4</v>
      </c>
      <c r="N3214" s="13">
        <f>VLOOKUP($H3214,References_2!$D$2:'References_2'!$AQ$186,39,)</f>
        <v>0.15</v>
      </c>
      <c r="O3214" s="13" t="str">
        <f>LEFT(L3214,2)</f>
        <v>µg</v>
      </c>
      <c r="P3214" s="139">
        <f>IF($O3214="mg",VLOOKUP($C3214,References_1!$H$2:$I$19,2,)*$K3214*0.0864,IF($O3214="µg",VLOOKUP($C3214,References_1!$H$2:$I$19,2,)*$K3214*86.4,""))</f>
        <v>23.868000000000002</v>
      </c>
      <c r="Q3214" s="138" t="str">
        <f>IF($O3214="mg","kg/j",IF($O3214="µg","mg/j",""))</f>
        <v>mg/j</v>
      </c>
    </row>
    <row r="3215" spans="1:17" x14ac:dyDescent="0.2">
      <c r="A3215" s="13">
        <f>VLOOKUP($B3215,References_1!$F$2:$G$19,2,)</f>
        <v>4</v>
      </c>
      <c r="B3215" s="13">
        <v>6127935</v>
      </c>
      <c r="C3215" s="13">
        <f>VLOOKUP($B3215,References_1!$F$2:$H$19,3,)</f>
        <v>3</v>
      </c>
      <c r="D3215" s="136">
        <v>42432</v>
      </c>
      <c r="E3215" s="13" t="s">
        <v>1031</v>
      </c>
      <c r="F3215" s="13">
        <v>23</v>
      </c>
      <c r="G3215" s="13" t="s">
        <v>843</v>
      </c>
      <c r="H3215" s="13">
        <v>1538</v>
      </c>
      <c r="I3215" s="13">
        <v>0.01</v>
      </c>
      <c r="J3215" s="137" t="s">
        <v>1169</v>
      </c>
      <c r="K3215" s="138">
        <v>0.01</v>
      </c>
      <c r="L3215" s="13" t="s">
        <v>135</v>
      </c>
      <c r="M3215" s="13" t="str">
        <f>VLOOKUP($H3215,References_1!$C$2:$D$827,2,)</f>
        <v>GP4</v>
      </c>
      <c r="N3215" s="13" t="e">
        <f>VLOOKUP($H3215,References_2!$D$2:'References_2'!$AQ$186,39,)</f>
        <v>#N/A</v>
      </c>
      <c r="O3215" s="13" t="str">
        <f>LEFT(L3215,2)</f>
        <v>µg</v>
      </c>
      <c r="P3215" s="139">
        <f>IF($O3215="mg",VLOOKUP($C3215,References_1!$H$2:$I$19,2,)*$K3215*0.0864,IF($O3215="µg",VLOOKUP($C3215,References_1!$H$2:$I$19,2,)*$K3215*86.4,""))</f>
        <v>1.8575999999999999</v>
      </c>
      <c r="Q3215" s="138" t="str">
        <f>IF($O3215="mg","kg/j",IF($O3215="µg","mg/j",""))</f>
        <v>mg/j</v>
      </c>
    </row>
    <row r="3216" spans="1:17" x14ac:dyDescent="0.2">
      <c r="A3216" s="13">
        <f>VLOOKUP($B3216,References_1!$F$2:$G$19,2,)</f>
        <v>18</v>
      </c>
      <c r="B3216" s="13">
        <v>6127970</v>
      </c>
      <c r="C3216" s="13">
        <f>VLOOKUP($B3216,References_1!$F$2:$H$19,3,)</f>
        <v>9.5</v>
      </c>
      <c r="D3216" s="136">
        <v>42432</v>
      </c>
      <c r="E3216" s="13" t="s">
        <v>1113</v>
      </c>
      <c r="F3216" s="13">
        <v>23</v>
      </c>
      <c r="G3216" s="13" t="s">
        <v>843</v>
      </c>
      <c r="H3216" s="13">
        <v>1538</v>
      </c>
      <c r="I3216" s="13">
        <v>0.01</v>
      </c>
      <c r="J3216" s="137" t="s">
        <v>1169</v>
      </c>
      <c r="K3216" s="138">
        <v>0.01</v>
      </c>
      <c r="L3216" s="13" t="s">
        <v>135</v>
      </c>
      <c r="M3216" s="13" t="str">
        <f>VLOOKUP($H3216,References_1!$C$2:$D$827,2,)</f>
        <v>GP4</v>
      </c>
      <c r="N3216" s="13" t="e">
        <f>VLOOKUP($H3216,References_2!$D$2:'References_2'!$AQ$186,39,)</f>
        <v>#N/A</v>
      </c>
      <c r="O3216" s="13" t="str">
        <f>LEFT(L3216,2)</f>
        <v>µg</v>
      </c>
      <c r="P3216" s="139">
        <f>IF($O3216="mg",VLOOKUP($C3216,References_1!$H$2:$I$19,2,)*$K3216*0.0864,IF($O3216="µg",VLOOKUP($C3216,References_1!$H$2:$I$19,2,)*$K3216*86.4,""))</f>
        <v>25.738560000000003</v>
      </c>
      <c r="Q3216" s="138" t="str">
        <f>IF($O3216="mg","kg/j",IF($O3216="µg","mg/j",""))</f>
        <v>mg/j</v>
      </c>
    </row>
    <row r="3217" spans="1:17" x14ac:dyDescent="0.2">
      <c r="A3217" s="13">
        <f>VLOOKUP($B3217,References_1!$F$2:$G$19,2,)</f>
        <v>14</v>
      </c>
      <c r="B3217" s="13">
        <v>6127985</v>
      </c>
      <c r="C3217" s="13">
        <f>VLOOKUP($B3217,References_1!$F$2:$H$19,3,)</f>
        <v>11</v>
      </c>
      <c r="D3217" s="136">
        <v>42432</v>
      </c>
      <c r="E3217" s="13" t="s">
        <v>1072</v>
      </c>
      <c r="F3217" s="13">
        <v>23</v>
      </c>
      <c r="G3217" s="13" t="s">
        <v>843</v>
      </c>
      <c r="H3217" s="13">
        <v>1538</v>
      </c>
      <c r="I3217" s="13">
        <v>0.01</v>
      </c>
      <c r="J3217" s="137" t="s">
        <v>1169</v>
      </c>
      <c r="K3217" s="138">
        <v>0.01</v>
      </c>
      <c r="L3217" s="13" t="s">
        <v>135</v>
      </c>
      <c r="M3217" s="13" t="str">
        <f>VLOOKUP($H3217,References_1!$C$2:$D$827,2,)</f>
        <v>GP4</v>
      </c>
      <c r="N3217" s="13" t="e">
        <f>VLOOKUP($H3217,References_2!$D$2:'References_2'!$AQ$186,39,)</f>
        <v>#N/A</v>
      </c>
      <c r="O3217" s="13" t="str">
        <f>LEFT(L3217,2)</f>
        <v>µg</v>
      </c>
      <c r="P3217" s="139">
        <f>IF($O3217="mg",VLOOKUP($C3217,References_1!$H$2:$I$19,2,)*$K3217*0.0864,IF($O3217="µg",VLOOKUP($C3217,References_1!$H$2:$I$19,2,)*$K3217*86.4,""))</f>
        <v>178.03584000000001</v>
      </c>
      <c r="Q3217" s="138" t="str">
        <f>IF($O3217="mg","kg/j",IF($O3217="µg","mg/j",""))</f>
        <v>mg/j</v>
      </c>
    </row>
    <row r="3218" spans="1:17" x14ac:dyDescent="0.2">
      <c r="A3218" s="13">
        <f>VLOOKUP($B3218,References_1!$F$2:$G$19,2,)</f>
        <v>11</v>
      </c>
      <c r="B3218" s="13" t="s">
        <v>118</v>
      </c>
      <c r="C3218" s="13">
        <f>VLOOKUP($B3218,References_1!$F$2:$H$19,3,)</f>
        <v>13</v>
      </c>
      <c r="D3218" s="136">
        <v>42432</v>
      </c>
      <c r="E3218" s="13" t="s">
        <v>119</v>
      </c>
      <c r="F3218" s="13">
        <v>23</v>
      </c>
      <c r="G3218" s="13" t="s">
        <v>843</v>
      </c>
      <c r="H3218" s="13">
        <v>1538</v>
      </c>
      <c r="I3218" s="13">
        <v>0.01</v>
      </c>
      <c r="J3218" s="137" t="s">
        <v>1169</v>
      </c>
      <c r="K3218" s="138">
        <v>0.01</v>
      </c>
      <c r="L3218" s="13" t="s">
        <v>135</v>
      </c>
      <c r="M3218" s="13" t="str">
        <f>VLOOKUP($H3218,References_1!$C$2:$D$827,2,)</f>
        <v>GP4</v>
      </c>
      <c r="N3218" s="13" t="e">
        <f>VLOOKUP($H3218,References_2!$D$2:'References_2'!$AQ$186,39,)</f>
        <v>#N/A</v>
      </c>
      <c r="O3218" s="13" t="str">
        <f>LEFT(L3218,2)</f>
        <v>µg</v>
      </c>
      <c r="P3218" s="139">
        <f>IF($O3218="mg",VLOOKUP($C3218,References_1!$H$2:$I$19,2,)*$K3218*0.0864,IF($O3218="µg",VLOOKUP($C3218,References_1!$H$2:$I$19,2,)*$K3218*86.4,""))</f>
        <v>13.718400000000003</v>
      </c>
      <c r="Q3218" s="138" t="str">
        <f>IF($O3218="mg","kg/j",IF($O3218="µg","mg/j",""))</f>
        <v>mg/j</v>
      </c>
    </row>
    <row r="3219" spans="1:17" x14ac:dyDescent="0.2">
      <c r="A3219" s="13">
        <f>VLOOKUP($B3219,References_1!$F$2:$G$19,2,)</f>
        <v>12</v>
      </c>
      <c r="B3219" s="13">
        <v>6127975</v>
      </c>
      <c r="C3219" s="13">
        <f>VLOOKUP($B3219,References_1!$F$2:$H$19,3,)</f>
        <v>14</v>
      </c>
      <c r="D3219" s="136">
        <v>42432</v>
      </c>
      <c r="E3219" s="13" t="s">
        <v>991</v>
      </c>
      <c r="F3219" s="13">
        <v>23</v>
      </c>
      <c r="G3219" s="13" t="s">
        <v>843</v>
      </c>
      <c r="H3219" s="13">
        <v>1538</v>
      </c>
      <c r="I3219" s="13">
        <v>0.01</v>
      </c>
      <c r="J3219" s="137" t="s">
        <v>1169</v>
      </c>
      <c r="K3219" s="138">
        <v>0.01</v>
      </c>
      <c r="L3219" s="13" t="s">
        <v>135</v>
      </c>
      <c r="M3219" s="13" t="str">
        <f>VLOOKUP($H3219,References_1!$C$2:$D$827,2,)</f>
        <v>GP4</v>
      </c>
      <c r="N3219" s="13" t="e">
        <f>VLOOKUP($H3219,References_2!$D$2:'References_2'!$AQ$186,39,)</f>
        <v>#N/A</v>
      </c>
      <c r="O3219" s="13" t="str">
        <f>LEFT(L3219,2)</f>
        <v>µg</v>
      </c>
      <c r="P3219" s="139">
        <f>IF($O3219="mg",VLOOKUP($C3219,References_1!$H$2:$I$19,2,)*$K3219*0.0864,IF($O3219="µg",VLOOKUP($C3219,References_1!$H$2:$I$19,2,)*$K3219*86.4,""))</f>
        <v>47.736000000000004</v>
      </c>
      <c r="Q3219" s="138" t="str">
        <f>IF($O3219="mg","kg/j",IF($O3219="µg","mg/j",""))</f>
        <v>mg/j</v>
      </c>
    </row>
    <row r="3220" spans="1:17" x14ac:dyDescent="0.2">
      <c r="A3220" s="13">
        <f>VLOOKUP($B3220,References_1!$F$2:$G$19,2,)</f>
        <v>4</v>
      </c>
      <c r="B3220" s="13">
        <v>6127935</v>
      </c>
      <c r="C3220" s="13">
        <f>VLOOKUP($B3220,References_1!$F$2:$H$19,3,)</f>
        <v>3</v>
      </c>
      <c r="D3220" s="136">
        <v>42432</v>
      </c>
      <c r="E3220" s="13" t="s">
        <v>1031</v>
      </c>
      <c r="F3220" s="13">
        <v>23</v>
      </c>
      <c r="G3220" s="13" t="s">
        <v>844</v>
      </c>
      <c r="H3220" s="13">
        <v>2069</v>
      </c>
      <c r="I3220" s="13">
        <v>0.05</v>
      </c>
      <c r="J3220" s="137" t="s">
        <v>1169</v>
      </c>
      <c r="K3220" s="138">
        <v>0.05</v>
      </c>
      <c r="L3220" s="13" t="s">
        <v>135</v>
      </c>
      <c r="M3220" s="13" t="str">
        <f>VLOOKUP($H3220,References_1!$C$2:$D$827,2,)</f>
        <v>GP4</v>
      </c>
      <c r="N3220" s="13" t="e">
        <f>VLOOKUP($H3220,References_2!$D$2:'References_2'!$AQ$186,39,)</f>
        <v>#N/A</v>
      </c>
      <c r="O3220" s="13" t="str">
        <f>LEFT(L3220,2)</f>
        <v>µg</v>
      </c>
      <c r="P3220" s="139">
        <f>IF($O3220="mg",VLOOKUP($C3220,References_1!$H$2:$I$19,2,)*$K3220*0.0864,IF($O3220="µg",VLOOKUP($C3220,References_1!$H$2:$I$19,2,)*$K3220*86.4,""))</f>
        <v>9.2880000000000003</v>
      </c>
      <c r="Q3220" s="138" t="str">
        <f>IF($O3220="mg","kg/j",IF($O3220="µg","mg/j",""))</f>
        <v>mg/j</v>
      </c>
    </row>
    <row r="3221" spans="1:17" x14ac:dyDescent="0.2">
      <c r="A3221" s="13">
        <f>VLOOKUP($B3221,References_1!$F$2:$G$19,2,)</f>
        <v>18</v>
      </c>
      <c r="B3221" s="13">
        <v>6127970</v>
      </c>
      <c r="C3221" s="13">
        <f>VLOOKUP($B3221,References_1!$F$2:$H$19,3,)</f>
        <v>9.5</v>
      </c>
      <c r="D3221" s="136">
        <v>42432</v>
      </c>
      <c r="E3221" s="13" t="s">
        <v>1113</v>
      </c>
      <c r="F3221" s="13">
        <v>23</v>
      </c>
      <c r="G3221" s="13" t="s">
        <v>844</v>
      </c>
      <c r="H3221" s="13">
        <v>2069</v>
      </c>
      <c r="I3221" s="13">
        <v>0.05</v>
      </c>
      <c r="J3221" s="137" t="s">
        <v>1169</v>
      </c>
      <c r="K3221" s="138">
        <v>0.05</v>
      </c>
      <c r="L3221" s="13" t="s">
        <v>135</v>
      </c>
      <c r="M3221" s="13" t="str">
        <f>VLOOKUP($H3221,References_1!$C$2:$D$827,2,)</f>
        <v>GP4</v>
      </c>
      <c r="N3221" s="13" t="e">
        <f>VLOOKUP($H3221,References_2!$D$2:'References_2'!$AQ$186,39,)</f>
        <v>#N/A</v>
      </c>
      <c r="O3221" s="13" t="str">
        <f>LEFT(L3221,2)</f>
        <v>µg</v>
      </c>
      <c r="P3221" s="139">
        <f>IF($O3221="mg",VLOOKUP($C3221,References_1!$H$2:$I$19,2,)*$K3221*0.0864,IF($O3221="µg",VLOOKUP($C3221,References_1!$H$2:$I$19,2,)*$K3221*86.4,""))</f>
        <v>128.69280000000001</v>
      </c>
      <c r="Q3221" s="138" t="str">
        <f>IF($O3221="mg","kg/j",IF($O3221="µg","mg/j",""))</f>
        <v>mg/j</v>
      </c>
    </row>
    <row r="3222" spans="1:17" x14ac:dyDescent="0.2">
      <c r="A3222" s="13">
        <f>VLOOKUP($B3222,References_1!$F$2:$G$19,2,)</f>
        <v>14</v>
      </c>
      <c r="B3222" s="13">
        <v>6127985</v>
      </c>
      <c r="C3222" s="13">
        <f>VLOOKUP($B3222,References_1!$F$2:$H$19,3,)</f>
        <v>11</v>
      </c>
      <c r="D3222" s="136">
        <v>42432</v>
      </c>
      <c r="E3222" s="13" t="s">
        <v>1072</v>
      </c>
      <c r="F3222" s="13">
        <v>23</v>
      </c>
      <c r="G3222" s="13" t="s">
        <v>844</v>
      </c>
      <c r="H3222" s="13">
        <v>2069</v>
      </c>
      <c r="I3222" s="13">
        <v>0.05</v>
      </c>
      <c r="J3222" s="137" t="s">
        <v>1169</v>
      </c>
      <c r="K3222" s="138">
        <v>0.05</v>
      </c>
      <c r="L3222" s="13" t="s">
        <v>135</v>
      </c>
      <c r="M3222" s="13" t="str">
        <f>VLOOKUP($H3222,References_1!$C$2:$D$827,2,)</f>
        <v>GP4</v>
      </c>
      <c r="N3222" s="13" t="e">
        <f>VLOOKUP($H3222,References_2!$D$2:'References_2'!$AQ$186,39,)</f>
        <v>#N/A</v>
      </c>
      <c r="O3222" s="13" t="str">
        <f>LEFT(L3222,2)</f>
        <v>µg</v>
      </c>
      <c r="P3222" s="139">
        <f>IF($O3222="mg",VLOOKUP($C3222,References_1!$H$2:$I$19,2,)*$K3222*0.0864,IF($O3222="µg",VLOOKUP($C3222,References_1!$H$2:$I$19,2,)*$K3222*86.4,""))</f>
        <v>890.17920000000015</v>
      </c>
      <c r="Q3222" s="138" t="str">
        <f>IF($O3222="mg","kg/j",IF($O3222="µg","mg/j",""))</f>
        <v>mg/j</v>
      </c>
    </row>
    <row r="3223" spans="1:17" x14ac:dyDescent="0.2">
      <c r="A3223" s="13">
        <f>VLOOKUP($B3223,References_1!$F$2:$G$19,2,)</f>
        <v>11</v>
      </c>
      <c r="B3223" s="13" t="s">
        <v>118</v>
      </c>
      <c r="C3223" s="13">
        <f>VLOOKUP($B3223,References_1!$F$2:$H$19,3,)</f>
        <v>13</v>
      </c>
      <c r="D3223" s="136">
        <v>42432</v>
      </c>
      <c r="E3223" s="13" t="s">
        <v>119</v>
      </c>
      <c r="F3223" s="13">
        <v>23</v>
      </c>
      <c r="G3223" s="13" t="s">
        <v>844</v>
      </c>
      <c r="H3223" s="13">
        <v>2069</v>
      </c>
      <c r="I3223" s="13">
        <v>0.05</v>
      </c>
      <c r="J3223" s="137" t="s">
        <v>1169</v>
      </c>
      <c r="K3223" s="138">
        <v>0.05</v>
      </c>
      <c r="L3223" s="13" t="s">
        <v>135</v>
      </c>
      <c r="M3223" s="13" t="str">
        <f>VLOOKUP($H3223,References_1!$C$2:$D$827,2,)</f>
        <v>GP4</v>
      </c>
      <c r="N3223" s="13" t="e">
        <f>VLOOKUP($H3223,References_2!$D$2:'References_2'!$AQ$186,39,)</f>
        <v>#N/A</v>
      </c>
      <c r="O3223" s="13" t="str">
        <f>LEFT(L3223,2)</f>
        <v>µg</v>
      </c>
      <c r="P3223" s="139">
        <f>IF($O3223="mg",VLOOKUP($C3223,References_1!$H$2:$I$19,2,)*$K3223*0.0864,IF($O3223="µg",VLOOKUP($C3223,References_1!$H$2:$I$19,2,)*$K3223*86.4,""))</f>
        <v>68.592000000000013</v>
      </c>
      <c r="Q3223" s="138" t="str">
        <f>IF($O3223="mg","kg/j",IF($O3223="µg","mg/j",""))</f>
        <v>mg/j</v>
      </c>
    </row>
    <row r="3224" spans="1:17" x14ac:dyDescent="0.2">
      <c r="A3224" s="13">
        <f>VLOOKUP($B3224,References_1!$F$2:$G$19,2,)</f>
        <v>12</v>
      </c>
      <c r="B3224" s="13">
        <v>6127975</v>
      </c>
      <c r="C3224" s="13">
        <f>VLOOKUP($B3224,References_1!$F$2:$H$19,3,)</f>
        <v>14</v>
      </c>
      <c r="D3224" s="136">
        <v>42432</v>
      </c>
      <c r="E3224" s="13" t="s">
        <v>991</v>
      </c>
      <c r="F3224" s="13">
        <v>23</v>
      </c>
      <c r="G3224" s="13" t="s">
        <v>844</v>
      </c>
      <c r="H3224" s="13">
        <v>2069</v>
      </c>
      <c r="I3224" s="13">
        <v>0.05</v>
      </c>
      <c r="J3224" s="137" t="s">
        <v>1169</v>
      </c>
      <c r="K3224" s="138">
        <v>0.05</v>
      </c>
      <c r="L3224" s="13" t="s">
        <v>135</v>
      </c>
      <c r="M3224" s="13" t="str">
        <f>VLOOKUP($H3224,References_1!$C$2:$D$827,2,)</f>
        <v>GP4</v>
      </c>
      <c r="N3224" s="13" t="e">
        <f>VLOOKUP($H3224,References_2!$D$2:'References_2'!$AQ$186,39,)</f>
        <v>#N/A</v>
      </c>
      <c r="O3224" s="13" t="str">
        <f>LEFT(L3224,2)</f>
        <v>µg</v>
      </c>
      <c r="P3224" s="139">
        <f>IF($O3224="mg",VLOOKUP($C3224,References_1!$H$2:$I$19,2,)*$K3224*0.0864,IF($O3224="µg",VLOOKUP($C3224,References_1!$H$2:$I$19,2,)*$K3224*86.4,""))</f>
        <v>238.68000000000004</v>
      </c>
      <c r="Q3224" s="138" t="str">
        <f>IF($O3224="mg","kg/j",IF($O3224="µg","mg/j",""))</f>
        <v>mg/j</v>
      </c>
    </row>
    <row r="3225" spans="1:17" x14ac:dyDescent="0.2">
      <c r="A3225" s="13">
        <f>VLOOKUP($B3225,References_1!$F$2:$G$19,2,)</f>
        <v>4</v>
      </c>
      <c r="B3225" s="13">
        <v>6127935</v>
      </c>
      <c r="C3225" s="13">
        <f>VLOOKUP($B3225,References_1!$F$2:$H$19,3,)</f>
        <v>3</v>
      </c>
      <c r="D3225" s="136">
        <v>42432</v>
      </c>
      <c r="E3225" s="13" t="s">
        <v>1031</v>
      </c>
      <c r="F3225" s="13">
        <v>23</v>
      </c>
      <c r="G3225" s="13" t="s">
        <v>845</v>
      </c>
      <c r="H3225" s="13">
        <v>2070</v>
      </c>
      <c r="I3225" s="13">
        <v>0.02</v>
      </c>
      <c r="J3225" s="137" t="s">
        <v>1169</v>
      </c>
      <c r="K3225" s="138">
        <v>0.02</v>
      </c>
      <c r="L3225" s="13" t="s">
        <v>135</v>
      </c>
      <c r="M3225" s="13" t="str">
        <f>VLOOKUP($H3225,References_1!$C$2:$D$827,2,)</f>
        <v>GP4</v>
      </c>
      <c r="N3225" s="13" t="e">
        <f>VLOOKUP($H3225,References_2!$D$2:'References_2'!$AQ$186,39,)</f>
        <v>#N/A</v>
      </c>
      <c r="O3225" s="13" t="str">
        <f>LEFT(L3225,2)</f>
        <v>µg</v>
      </c>
      <c r="P3225" s="139">
        <f>IF($O3225="mg",VLOOKUP($C3225,References_1!$H$2:$I$19,2,)*$K3225*0.0864,IF($O3225="µg",VLOOKUP($C3225,References_1!$H$2:$I$19,2,)*$K3225*86.4,""))</f>
        <v>3.7151999999999998</v>
      </c>
      <c r="Q3225" s="138" t="str">
        <f>IF($O3225="mg","kg/j",IF($O3225="µg","mg/j",""))</f>
        <v>mg/j</v>
      </c>
    </row>
    <row r="3226" spans="1:17" x14ac:dyDescent="0.2">
      <c r="A3226" s="13">
        <f>VLOOKUP($B3226,References_1!$F$2:$G$19,2,)</f>
        <v>18</v>
      </c>
      <c r="B3226" s="13">
        <v>6127970</v>
      </c>
      <c r="C3226" s="13">
        <f>VLOOKUP($B3226,References_1!$F$2:$H$19,3,)</f>
        <v>9.5</v>
      </c>
      <c r="D3226" s="136">
        <v>42432</v>
      </c>
      <c r="E3226" s="13" t="s">
        <v>1113</v>
      </c>
      <c r="F3226" s="13">
        <v>23</v>
      </c>
      <c r="G3226" s="13" t="s">
        <v>845</v>
      </c>
      <c r="H3226" s="13">
        <v>2070</v>
      </c>
      <c r="I3226" s="13">
        <v>0.02</v>
      </c>
      <c r="J3226" s="137" t="s">
        <v>1169</v>
      </c>
      <c r="K3226" s="138">
        <v>0.02</v>
      </c>
      <c r="L3226" s="13" t="s">
        <v>135</v>
      </c>
      <c r="M3226" s="13" t="str">
        <f>VLOOKUP($H3226,References_1!$C$2:$D$827,2,)</f>
        <v>GP4</v>
      </c>
      <c r="N3226" s="13" t="e">
        <f>VLOOKUP($H3226,References_2!$D$2:'References_2'!$AQ$186,39,)</f>
        <v>#N/A</v>
      </c>
      <c r="O3226" s="13" t="str">
        <f>LEFT(L3226,2)</f>
        <v>µg</v>
      </c>
      <c r="P3226" s="139">
        <f>IF($O3226="mg",VLOOKUP($C3226,References_1!$H$2:$I$19,2,)*$K3226*0.0864,IF($O3226="µg",VLOOKUP($C3226,References_1!$H$2:$I$19,2,)*$K3226*86.4,""))</f>
        <v>51.477120000000006</v>
      </c>
      <c r="Q3226" s="138" t="str">
        <f>IF($O3226="mg","kg/j",IF($O3226="µg","mg/j",""))</f>
        <v>mg/j</v>
      </c>
    </row>
    <row r="3227" spans="1:17" x14ac:dyDescent="0.2">
      <c r="A3227" s="13">
        <f>VLOOKUP($B3227,References_1!$F$2:$G$19,2,)</f>
        <v>14</v>
      </c>
      <c r="B3227" s="13">
        <v>6127985</v>
      </c>
      <c r="C3227" s="13">
        <f>VLOOKUP($B3227,References_1!$F$2:$H$19,3,)</f>
        <v>11</v>
      </c>
      <c r="D3227" s="136">
        <v>42432</v>
      </c>
      <c r="E3227" s="13" t="s">
        <v>1072</v>
      </c>
      <c r="F3227" s="13">
        <v>23</v>
      </c>
      <c r="G3227" s="13" t="s">
        <v>845</v>
      </c>
      <c r="H3227" s="13">
        <v>2070</v>
      </c>
      <c r="I3227" s="13">
        <v>0.02</v>
      </c>
      <c r="J3227" s="137" t="s">
        <v>1169</v>
      </c>
      <c r="K3227" s="138">
        <v>0.02</v>
      </c>
      <c r="L3227" s="13" t="s">
        <v>135</v>
      </c>
      <c r="M3227" s="13" t="str">
        <f>VLOOKUP($H3227,References_1!$C$2:$D$827,2,)</f>
        <v>GP4</v>
      </c>
      <c r="N3227" s="13" t="e">
        <f>VLOOKUP($H3227,References_2!$D$2:'References_2'!$AQ$186,39,)</f>
        <v>#N/A</v>
      </c>
      <c r="O3227" s="13" t="str">
        <f>LEFT(L3227,2)</f>
        <v>µg</v>
      </c>
      <c r="P3227" s="139">
        <f>IF($O3227="mg",VLOOKUP($C3227,References_1!$H$2:$I$19,2,)*$K3227*0.0864,IF($O3227="µg",VLOOKUP($C3227,References_1!$H$2:$I$19,2,)*$K3227*86.4,""))</f>
        <v>356.07168000000001</v>
      </c>
      <c r="Q3227" s="138" t="str">
        <f>IF($O3227="mg","kg/j",IF($O3227="µg","mg/j",""))</f>
        <v>mg/j</v>
      </c>
    </row>
    <row r="3228" spans="1:17" x14ac:dyDescent="0.2">
      <c r="A3228" s="13">
        <f>VLOOKUP($B3228,References_1!$F$2:$G$19,2,)</f>
        <v>11</v>
      </c>
      <c r="B3228" s="13" t="s">
        <v>118</v>
      </c>
      <c r="C3228" s="13">
        <f>VLOOKUP($B3228,References_1!$F$2:$H$19,3,)</f>
        <v>13</v>
      </c>
      <c r="D3228" s="136">
        <v>42432</v>
      </c>
      <c r="E3228" s="13" t="s">
        <v>119</v>
      </c>
      <c r="F3228" s="13">
        <v>23</v>
      </c>
      <c r="G3228" s="13" t="s">
        <v>845</v>
      </c>
      <c r="H3228" s="13">
        <v>2070</v>
      </c>
      <c r="I3228" s="13">
        <v>0.02</v>
      </c>
      <c r="J3228" s="137" t="s">
        <v>1169</v>
      </c>
      <c r="K3228" s="138">
        <v>0.02</v>
      </c>
      <c r="L3228" s="13" t="s">
        <v>135</v>
      </c>
      <c r="M3228" s="13" t="str">
        <f>VLOOKUP($H3228,References_1!$C$2:$D$827,2,)</f>
        <v>GP4</v>
      </c>
      <c r="N3228" s="13" t="e">
        <f>VLOOKUP($H3228,References_2!$D$2:'References_2'!$AQ$186,39,)</f>
        <v>#N/A</v>
      </c>
      <c r="O3228" s="13" t="str">
        <f>LEFT(L3228,2)</f>
        <v>µg</v>
      </c>
      <c r="P3228" s="139">
        <f>IF($O3228="mg",VLOOKUP($C3228,References_1!$H$2:$I$19,2,)*$K3228*0.0864,IF($O3228="µg",VLOOKUP($C3228,References_1!$H$2:$I$19,2,)*$K3228*86.4,""))</f>
        <v>27.436800000000005</v>
      </c>
      <c r="Q3228" s="138" t="str">
        <f>IF($O3228="mg","kg/j",IF($O3228="µg","mg/j",""))</f>
        <v>mg/j</v>
      </c>
    </row>
    <row r="3229" spans="1:17" x14ac:dyDescent="0.2">
      <c r="A3229" s="13">
        <f>VLOOKUP($B3229,References_1!$F$2:$G$19,2,)</f>
        <v>12</v>
      </c>
      <c r="B3229" s="13">
        <v>6127975</v>
      </c>
      <c r="C3229" s="13">
        <f>VLOOKUP($B3229,References_1!$F$2:$H$19,3,)</f>
        <v>14</v>
      </c>
      <c r="D3229" s="136">
        <v>42432</v>
      </c>
      <c r="E3229" s="13" t="s">
        <v>991</v>
      </c>
      <c r="F3229" s="13">
        <v>23</v>
      </c>
      <c r="G3229" s="13" t="s">
        <v>845</v>
      </c>
      <c r="H3229" s="13">
        <v>2070</v>
      </c>
      <c r="I3229" s="13">
        <v>0.02</v>
      </c>
      <c r="J3229" s="137" t="s">
        <v>1169</v>
      </c>
      <c r="K3229" s="138">
        <v>0.02</v>
      </c>
      <c r="L3229" s="13" t="s">
        <v>135</v>
      </c>
      <c r="M3229" s="13" t="str">
        <f>VLOOKUP($H3229,References_1!$C$2:$D$827,2,)</f>
        <v>GP4</v>
      </c>
      <c r="N3229" s="13" t="e">
        <f>VLOOKUP($H3229,References_2!$D$2:'References_2'!$AQ$186,39,)</f>
        <v>#N/A</v>
      </c>
      <c r="O3229" s="13" t="str">
        <f>LEFT(L3229,2)</f>
        <v>µg</v>
      </c>
      <c r="P3229" s="139">
        <f>IF($O3229="mg",VLOOKUP($C3229,References_1!$H$2:$I$19,2,)*$K3229*0.0864,IF($O3229="µg",VLOOKUP($C3229,References_1!$H$2:$I$19,2,)*$K3229*86.4,""))</f>
        <v>95.472000000000008</v>
      </c>
      <c r="Q3229" s="138" t="str">
        <f>IF($O3229="mg","kg/j",IF($O3229="µg","mg/j",""))</f>
        <v>mg/j</v>
      </c>
    </row>
    <row r="3230" spans="1:17" x14ac:dyDescent="0.2">
      <c r="A3230" s="13">
        <f>VLOOKUP($B3230,References_1!$F$2:$G$19,2,)</f>
        <v>4</v>
      </c>
      <c r="B3230" s="13">
        <v>6127935</v>
      </c>
      <c r="C3230" s="13">
        <f>VLOOKUP($B3230,References_1!$F$2:$H$19,3,)</f>
        <v>3</v>
      </c>
      <c r="D3230" s="136">
        <v>42432</v>
      </c>
      <c r="E3230" s="13" t="s">
        <v>1031</v>
      </c>
      <c r="F3230" s="13">
        <v>23</v>
      </c>
      <c r="G3230" s="13" t="s">
        <v>846</v>
      </c>
      <c r="H3230" s="13">
        <v>1892</v>
      </c>
      <c r="I3230" s="13">
        <v>0.02</v>
      </c>
      <c r="J3230" s="137" t="s">
        <v>1169</v>
      </c>
      <c r="K3230" s="138">
        <v>0.02</v>
      </c>
      <c r="L3230" s="13" t="s">
        <v>135</v>
      </c>
      <c r="M3230" s="13" t="str">
        <f>VLOOKUP($H3230,References_1!$C$2:$D$827,2,)</f>
        <v>GP4</v>
      </c>
      <c r="N3230" s="13">
        <f>VLOOKUP($H3230,References_2!$D$2:'References_2'!$AQ$186,39,)</f>
        <v>8.9999999999999993E-3</v>
      </c>
      <c r="O3230" s="13" t="str">
        <f>LEFT(L3230,2)</f>
        <v>µg</v>
      </c>
      <c r="P3230" s="139">
        <f>IF($O3230="mg",VLOOKUP($C3230,References_1!$H$2:$I$19,2,)*$K3230*0.0864,IF($O3230="µg",VLOOKUP($C3230,References_1!$H$2:$I$19,2,)*$K3230*86.4,""))</f>
        <v>3.7151999999999998</v>
      </c>
      <c r="Q3230" s="138" t="str">
        <f>IF($O3230="mg","kg/j",IF($O3230="µg","mg/j",""))</f>
        <v>mg/j</v>
      </c>
    </row>
    <row r="3231" spans="1:17" x14ac:dyDescent="0.2">
      <c r="A3231" s="13">
        <f>VLOOKUP($B3231,References_1!$F$2:$G$19,2,)</f>
        <v>18</v>
      </c>
      <c r="B3231" s="13">
        <v>6127970</v>
      </c>
      <c r="C3231" s="13">
        <f>VLOOKUP($B3231,References_1!$F$2:$H$19,3,)</f>
        <v>9.5</v>
      </c>
      <c r="D3231" s="136">
        <v>42432</v>
      </c>
      <c r="E3231" s="13" t="s">
        <v>1113</v>
      </c>
      <c r="F3231" s="13">
        <v>23</v>
      </c>
      <c r="G3231" s="13" t="s">
        <v>846</v>
      </c>
      <c r="H3231" s="13">
        <v>1892</v>
      </c>
      <c r="I3231" s="13">
        <v>0.02</v>
      </c>
      <c r="J3231" s="137" t="s">
        <v>1169</v>
      </c>
      <c r="K3231" s="138">
        <v>0.02</v>
      </c>
      <c r="L3231" s="13" t="s">
        <v>135</v>
      </c>
      <c r="M3231" s="13" t="str">
        <f>VLOOKUP($H3231,References_1!$C$2:$D$827,2,)</f>
        <v>GP4</v>
      </c>
      <c r="N3231" s="13">
        <f>VLOOKUP($H3231,References_2!$D$2:'References_2'!$AQ$186,39,)</f>
        <v>8.9999999999999993E-3</v>
      </c>
      <c r="O3231" s="13" t="str">
        <f>LEFT(L3231,2)</f>
        <v>µg</v>
      </c>
      <c r="P3231" s="139">
        <f>IF($O3231="mg",VLOOKUP($C3231,References_1!$H$2:$I$19,2,)*$K3231*0.0864,IF($O3231="µg",VLOOKUP($C3231,References_1!$H$2:$I$19,2,)*$K3231*86.4,""))</f>
        <v>51.477120000000006</v>
      </c>
      <c r="Q3231" s="138" t="str">
        <f>IF($O3231="mg","kg/j",IF($O3231="µg","mg/j",""))</f>
        <v>mg/j</v>
      </c>
    </row>
    <row r="3232" spans="1:17" x14ac:dyDescent="0.2">
      <c r="A3232" s="13">
        <f>VLOOKUP($B3232,References_1!$F$2:$G$19,2,)</f>
        <v>14</v>
      </c>
      <c r="B3232" s="13">
        <v>6127985</v>
      </c>
      <c r="C3232" s="13">
        <f>VLOOKUP($B3232,References_1!$F$2:$H$19,3,)</f>
        <v>11</v>
      </c>
      <c r="D3232" s="136">
        <v>42432</v>
      </c>
      <c r="E3232" s="13" t="s">
        <v>1072</v>
      </c>
      <c r="F3232" s="13">
        <v>23</v>
      </c>
      <c r="G3232" s="13" t="s">
        <v>846</v>
      </c>
      <c r="H3232" s="13">
        <v>1892</v>
      </c>
      <c r="I3232" s="13">
        <v>0.02</v>
      </c>
      <c r="J3232" s="137" t="s">
        <v>1169</v>
      </c>
      <c r="K3232" s="138">
        <v>0.02</v>
      </c>
      <c r="L3232" s="13" t="s">
        <v>135</v>
      </c>
      <c r="M3232" s="13" t="str">
        <f>VLOOKUP($H3232,References_1!$C$2:$D$827,2,)</f>
        <v>GP4</v>
      </c>
      <c r="N3232" s="13">
        <f>VLOOKUP($H3232,References_2!$D$2:'References_2'!$AQ$186,39,)</f>
        <v>8.9999999999999993E-3</v>
      </c>
      <c r="O3232" s="13" t="str">
        <f>LEFT(L3232,2)</f>
        <v>µg</v>
      </c>
      <c r="P3232" s="139">
        <f>IF($O3232="mg",VLOOKUP($C3232,References_1!$H$2:$I$19,2,)*$K3232*0.0864,IF($O3232="µg",VLOOKUP($C3232,References_1!$H$2:$I$19,2,)*$K3232*86.4,""))</f>
        <v>356.07168000000001</v>
      </c>
      <c r="Q3232" s="138" t="str">
        <f>IF($O3232="mg","kg/j",IF($O3232="µg","mg/j",""))</f>
        <v>mg/j</v>
      </c>
    </row>
    <row r="3233" spans="1:17" x14ac:dyDescent="0.2">
      <c r="A3233" s="13">
        <f>VLOOKUP($B3233,References_1!$F$2:$G$19,2,)</f>
        <v>11</v>
      </c>
      <c r="B3233" s="13" t="s">
        <v>118</v>
      </c>
      <c r="C3233" s="13">
        <f>VLOOKUP($B3233,References_1!$F$2:$H$19,3,)</f>
        <v>13</v>
      </c>
      <c r="D3233" s="136">
        <v>42432</v>
      </c>
      <c r="E3233" s="13" t="s">
        <v>119</v>
      </c>
      <c r="F3233" s="13">
        <v>23</v>
      </c>
      <c r="G3233" s="13" t="s">
        <v>846</v>
      </c>
      <c r="H3233" s="13">
        <v>1892</v>
      </c>
      <c r="I3233" s="13">
        <v>0.02</v>
      </c>
      <c r="J3233" s="137" t="s">
        <v>1169</v>
      </c>
      <c r="K3233" s="138">
        <v>0.02</v>
      </c>
      <c r="L3233" s="13" t="s">
        <v>135</v>
      </c>
      <c r="M3233" s="13" t="str">
        <f>VLOOKUP($H3233,References_1!$C$2:$D$827,2,)</f>
        <v>GP4</v>
      </c>
      <c r="N3233" s="13">
        <f>VLOOKUP($H3233,References_2!$D$2:'References_2'!$AQ$186,39,)</f>
        <v>8.9999999999999993E-3</v>
      </c>
      <c r="O3233" s="13" t="str">
        <f>LEFT(L3233,2)</f>
        <v>µg</v>
      </c>
      <c r="P3233" s="139">
        <f>IF($O3233="mg",VLOOKUP($C3233,References_1!$H$2:$I$19,2,)*$K3233*0.0864,IF($O3233="µg",VLOOKUP($C3233,References_1!$H$2:$I$19,2,)*$K3233*86.4,""))</f>
        <v>27.436800000000005</v>
      </c>
      <c r="Q3233" s="138" t="str">
        <f>IF($O3233="mg","kg/j",IF($O3233="µg","mg/j",""))</f>
        <v>mg/j</v>
      </c>
    </row>
    <row r="3234" spans="1:17" x14ac:dyDescent="0.2">
      <c r="A3234" s="13">
        <f>VLOOKUP($B3234,References_1!$F$2:$G$19,2,)</f>
        <v>12</v>
      </c>
      <c r="B3234" s="13">
        <v>6127975</v>
      </c>
      <c r="C3234" s="13">
        <f>VLOOKUP($B3234,References_1!$F$2:$H$19,3,)</f>
        <v>14</v>
      </c>
      <c r="D3234" s="136">
        <v>42432</v>
      </c>
      <c r="E3234" s="13" t="s">
        <v>991</v>
      </c>
      <c r="F3234" s="13">
        <v>23</v>
      </c>
      <c r="G3234" s="13" t="s">
        <v>846</v>
      </c>
      <c r="H3234" s="13">
        <v>1892</v>
      </c>
      <c r="I3234" s="13">
        <v>0.02</v>
      </c>
      <c r="J3234" s="137" t="s">
        <v>1169</v>
      </c>
      <c r="K3234" s="138">
        <v>0.02</v>
      </c>
      <c r="L3234" s="13" t="s">
        <v>135</v>
      </c>
      <c r="M3234" s="13" t="str">
        <f>VLOOKUP($H3234,References_1!$C$2:$D$827,2,)</f>
        <v>GP4</v>
      </c>
      <c r="N3234" s="13">
        <f>VLOOKUP($H3234,References_2!$D$2:'References_2'!$AQ$186,39,)</f>
        <v>8.9999999999999993E-3</v>
      </c>
      <c r="O3234" s="13" t="str">
        <f>LEFT(L3234,2)</f>
        <v>µg</v>
      </c>
      <c r="P3234" s="139">
        <f>IF($O3234="mg",VLOOKUP($C3234,References_1!$H$2:$I$19,2,)*$K3234*0.0864,IF($O3234="µg",VLOOKUP($C3234,References_1!$H$2:$I$19,2,)*$K3234*86.4,""))</f>
        <v>95.472000000000008</v>
      </c>
      <c r="Q3234" s="138" t="str">
        <f>IF($O3234="mg","kg/j",IF($O3234="µg","mg/j",""))</f>
        <v>mg/j</v>
      </c>
    </row>
    <row r="3235" spans="1:17" x14ac:dyDescent="0.2">
      <c r="A3235" s="13">
        <f>VLOOKUP($B3235,References_1!$F$2:$G$19,2,)</f>
        <v>4</v>
      </c>
      <c r="B3235" s="13">
        <v>6127935</v>
      </c>
      <c r="C3235" s="13">
        <f>VLOOKUP($B3235,References_1!$F$2:$H$19,3,)</f>
        <v>3</v>
      </c>
      <c r="D3235" s="136">
        <v>42432</v>
      </c>
      <c r="E3235" s="13" t="s">
        <v>1031</v>
      </c>
      <c r="F3235" s="13">
        <v>23</v>
      </c>
      <c r="G3235" s="13" t="s">
        <v>847</v>
      </c>
      <c r="H3235" s="13">
        <v>2029</v>
      </c>
      <c r="I3235" s="13">
        <v>5.0000000000000001E-3</v>
      </c>
      <c r="J3235" s="137" t="s">
        <v>1169</v>
      </c>
      <c r="K3235" s="138">
        <v>5.0000000000000001E-3</v>
      </c>
      <c r="L3235" s="13" t="s">
        <v>135</v>
      </c>
      <c r="M3235" s="13" t="str">
        <f>VLOOKUP($H3235,References_1!$C$2:$D$827,2,)</f>
        <v>GP4</v>
      </c>
      <c r="N3235" s="13" t="e">
        <f>VLOOKUP($H3235,References_2!$D$2:'References_2'!$AQ$186,39,)</f>
        <v>#N/A</v>
      </c>
      <c r="O3235" s="13" t="str">
        <f>LEFT(L3235,2)</f>
        <v>µg</v>
      </c>
      <c r="P3235" s="139">
        <f>IF($O3235="mg",VLOOKUP($C3235,References_1!$H$2:$I$19,2,)*$K3235*0.0864,IF($O3235="µg",VLOOKUP($C3235,References_1!$H$2:$I$19,2,)*$K3235*86.4,""))</f>
        <v>0.92879999999999996</v>
      </c>
      <c r="Q3235" s="138" t="str">
        <f>IF($O3235="mg","kg/j",IF($O3235="µg","mg/j",""))</f>
        <v>mg/j</v>
      </c>
    </row>
    <row r="3236" spans="1:17" x14ac:dyDescent="0.2">
      <c r="A3236" s="13">
        <f>VLOOKUP($B3236,References_1!$F$2:$G$19,2,)</f>
        <v>18</v>
      </c>
      <c r="B3236" s="13">
        <v>6127970</v>
      </c>
      <c r="C3236" s="13">
        <f>VLOOKUP($B3236,References_1!$F$2:$H$19,3,)</f>
        <v>9.5</v>
      </c>
      <c r="D3236" s="136">
        <v>42432</v>
      </c>
      <c r="E3236" s="13" t="s">
        <v>1113</v>
      </c>
      <c r="F3236" s="13">
        <v>23</v>
      </c>
      <c r="G3236" s="13" t="s">
        <v>847</v>
      </c>
      <c r="H3236" s="13">
        <v>2029</v>
      </c>
      <c r="I3236" s="13">
        <v>5.0000000000000001E-3</v>
      </c>
      <c r="J3236" s="137" t="s">
        <v>1169</v>
      </c>
      <c r="K3236" s="138">
        <v>5.0000000000000001E-3</v>
      </c>
      <c r="L3236" s="13" t="s">
        <v>135</v>
      </c>
      <c r="M3236" s="13" t="str">
        <f>VLOOKUP($H3236,References_1!$C$2:$D$827,2,)</f>
        <v>GP4</v>
      </c>
      <c r="N3236" s="13" t="e">
        <f>VLOOKUP($H3236,References_2!$D$2:'References_2'!$AQ$186,39,)</f>
        <v>#N/A</v>
      </c>
      <c r="O3236" s="13" t="str">
        <f>LEFT(L3236,2)</f>
        <v>µg</v>
      </c>
      <c r="P3236" s="139">
        <f>IF($O3236="mg",VLOOKUP($C3236,References_1!$H$2:$I$19,2,)*$K3236*0.0864,IF($O3236="µg",VLOOKUP($C3236,References_1!$H$2:$I$19,2,)*$K3236*86.4,""))</f>
        <v>12.869280000000002</v>
      </c>
      <c r="Q3236" s="138" t="str">
        <f>IF($O3236="mg","kg/j",IF($O3236="µg","mg/j",""))</f>
        <v>mg/j</v>
      </c>
    </row>
    <row r="3237" spans="1:17" x14ac:dyDescent="0.2">
      <c r="A3237" s="13">
        <f>VLOOKUP($B3237,References_1!$F$2:$G$19,2,)</f>
        <v>14</v>
      </c>
      <c r="B3237" s="13">
        <v>6127985</v>
      </c>
      <c r="C3237" s="13">
        <f>VLOOKUP($B3237,References_1!$F$2:$H$19,3,)</f>
        <v>11</v>
      </c>
      <c r="D3237" s="136">
        <v>42432</v>
      </c>
      <c r="E3237" s="13" t="s">
        <v>1072</v>
      </c>
      <c r="F3237" s="13">
        <v>23</v>
      </c>
      <c r="G3237" s="13" t="s">
        <v>847</v>
      </c>
      <c r="H3237" s="13">
        <v>2029</v>
      </c>
      <c r="I3237" s="13">
        <v>5.0000000000000001E-3</v>
      </c>
      <c r="J3237" s="137" t="s">
        <v>1169</v>
      </c>
      <c r="K3237" s="138">
        <v>5.0000000000000001E-3</v>
      </c>
      <c r="L3237" s="13" t="s">
        <v>135</v>
      </c>
      <c r="M3237" s="13" t="str">
        <f>VLOOKUP($H3237,References_1!$C$2:$D$827,2,)</f>
        <v>GP4</v>
      </c>
      <c r="N3237" s="13" t="e">
        <f>VLOOKUP($H3237,References_2!$D$2:'References_2'!$AQ$186,39,)</f>
        <v>#N/A</v>
      </c>
      <c r="O3237" s="13" t="str">
        <f>LEFT(L3237,2)</f>
        <v>µg</v>
      </c>
      <c r="P3237" s="139">
        <f>IF($O3237="mg",VLOOKUP($C3237,References_1!$H$2:$I$19,2,)*$K3237*0.0864,IF($O3237="µg",VLOOKUP($C3237,References_1!$H$2:$I$19,2,)*$K3237*86.4,""))</f>
        <v>89.017920000000004</v>
      </c>
      <c r="Q3237" s="138" t="str">
        <f>IF($O3237="mg","kg/j",IF($O3237="µg","mg/j",""))</f>
        <v>mg/j</v>
      </c>
    </row>
    <row r="3238" spans="1:17" x14ac:dyDescent="0.2">
      <c r="A3238" s="13">
        <f>VLOOKUP($B3238,References_1!$F$2:$G$19,2,)</f>
        <v>11</v>
      </c>
      <c r="B3238" s="13" t="s">
        <v>118</v>
      </c>
      <c r="C3238" s="13">
        <f>VLOOKUP($B3238,References_1!$F$2:$H$19,3,)</f>
        <v>13</v>
      </c>
      <c r="D3238" s="136">
        <v>42432</v>
      </c>
      <c r="E3238" s="13" t="s">
        <v>119</v>
      </c>
      <c r="F3238" s="13">
        <v>23</v>
      </c>
      <c r="G3238" s="13" t="s">
        <v>847</v>
      </c>
      <c r="H3238" s="13">
        <v>2029</v>
      </c>
      <c r="I3238" s="13">
        <v>5.0000000000000001E-3</v>
      </c>
      <c r="J3238" s="137" t="s">
        <v>1169</v>
      </c>
      <c r="K3238" s="138">
        <v>5.0000000000000001E-3</v>
      </c>
      <c r="L3238" s="13" t="s">
        <v>135</v>
      </c>
      <c r="M3238" s="13" t="str">
        <f>VLOOKUP($H3238,References_1!$C$2:$D$827,2,)</f>
        <v>GP4</v>
      </c>
      <c r="N3238" s="13" t="e">
        <f>VLOOKUP($H3238,References_2!$D$2:'References_2'!$AQ$186,39,)</f>
        <v>#N/A</v>
      </c>
      <c r="O3238" s="13" t="str">
        <f>LEFT(L3238,2)</f>
        <v>µg</v>
      </c>
      <c r="P3238" s="139">
        <f>IF($O3238="mg",VLOOKUP($C3238,References_1!$H$2:$I$19,2,)*$K3238*0.0864,IF($O3238="µg",VLOOKUP($C3238,References_1!$H$2:$I$19,2,)*$K3238*86.4,""))</f>
        <v>6.8592000000000013</v>
      </c>
      <c r="Q3238" s="138" t="str">
        <f>IF($O3238="mg","kg/j",IF($O3238="µg","mg/j",""))</f>
        <v>mg/j</v>
      </c>
    </row>
    <row r="3239" spans="1:17" x14ac:dyDescent="0.2">
      <c r="A3239" s="13">
        <f>VLOOKUP($B3239,References_1!$F$2:$G$19,2,)</f>
        <v>12</v>
      </c>
      <c r="B3239" s="13">
        <v>6127975</v>
      </c>
      <c r="C3239" s="13">
        <f>VLOOKUP($B3239,References_1!$F$2:$H$19,3,)</f>
        <v>14</v>
      </c>
      <c r="D3239" s="136">
        <v>42432</v>
      </c>
      <c r="E3239" s="13" t="s">
        <v>991</v>
      </c>
      <c r="F3239" s="13">
        <v>23</v>
      </c>
      <c r="G3239" s="13" t="s">
        <v>847</v>
      </c>
      <c r="H3239" s="13">
        <v>2029</v>
      </c>
      <c r="I3239" s="13">
        <v>5.0000000000000001E-3</v>
      </c>
      <c r="J3239" s="137" t="s">
        <v>1169</v>
      </c>
      <c r="K3239" s="138">
        <v>5.0000000000000001E-3</v>
      </c>
      <c r="L3239" s="13" t="s">
        <v>135</v>
      </c>
      <c r="M3239" s="13" t="str">
        <f>VLOOKUP($H3239,References_1!$C$2:$D$827,2,)</f>
        <v>GP4</v>
      </c>
      <c r="N3239" s="13" t="e">
        <f>VLOOKUP($H3239,References_2!$D$2:'References_2'!$AQ$186,39,)</f>
        <v>#N/A</v>
      </c>
      <c r="O3239" s="13" t="str">
        <f>LEFT(L3239,2)</f>
        <v>µg</v>
      </c>
      <c r="P3239" s="139">
        <f>IF($O3239="mg",VLOOKUP($C3239,References_1!$H$2:$I$19,2,)*$K3239*0.0864,IF($O3239="µg",VLOOKUP($C3239,References_1!$H$2:$I$19,2,)*$K3239*86.4,""))</f>
        <v>23.868000000000002</v>
      </c>
      <c r="Q3239" s="138" t="str">
        <f>IF($O3239="mg","kg/j",IF($O3239="µg","mg/j",""))</f>
        <v>mg/j</v>
      </c>
    </row>
    <row r="3240" spans="1:17" x14ac:dyDescent="0.2">
      <c r="A3240" s="13">
        <f>VLOOKUP($B3240,References_1!$F$2:$G$19,2,)</f>
        <v>4</v>
      </c>
      <c r="B3240" s="13">
        <v>6127935</v>
      </c>
      <c r="C3240" s="13">
        <f>VLOOKUP($B3240,References_1!$F$2:$H$19,3,)</f>
        <v>3</v>
      </c>
      <c r="D3240" s="136">
        <v>42432</v>
      </c>
      <c r="E3240" s="13" t="s">
        <v>1031</v>
      </c>
      <c r="F3240" s="13">
        <v>23</v>
      </c>
      <c r="G3240" s="13" t="s">
        <v>848</v>
      </c>
      <c r="H3240" s="13">
        <v>1923</v>
      </c>
      <c r="I3240" s="13">
        <v>0.02</v>
      </c>
      <c r="J3240" s="137" t="s">
        <v>1169</v>
      </c>
      <c r="K3240" s="138">
        <v>0.02</v>
      </c>
      <c r="L3240" s="13" t="s">
        <v>135</v>
      </c>
      <c r="M3240" s="13" t="str">
        <f>VLOOKUP($H3240,References_1!$C$2:$D$827,2,)</f>
        <v>GP4</v>
      </c>
      <c r="N3240" s="13" t="e">
        <f>VLOOKUP($H3240,References_2!$D$2:'References_2'!$AQ$186,39,)</f>
        <v>#N/A</v>
      </c>
      <c r="O3240" s="13" t="str">
        <f>LEFT(L3240,2)</f>
        <v>µg</v>
      </c>
      <c r="P3240" s="139">
        <f>IF($O3240="mg",VLOOKUP($C3240,References_1!$H$2:$I$19,2,)*$K3240*0.0864,IF($O3240="µg",VLOOKUP($C3240,References_1!$H$2:$I$19,2,)*$K3240*86.4,""))</f>
        <v>3.7151999999999998</v>
      </c>
      <c r="Q3240" s="138" t="str">
        <f>IF($O3240="mg","kg/j",IF($O3240="µg","mg/j",""))</f>
        <v>mg/j</v>
      </c>
    </row>
    <row r="3241" spans="1:17" x14ac:dyDescent="0.2">
      <c r="A3241" s="13">
        <f>VLOOKUP($B3241,References_1!$F$2:$G$19,2,)</f>
        <v>18</v>
      </c>
      <c r="B3241" s="13">
        <v>6127970</v>
      </c>
      <c r="C3241" s="13">
        <f>VLOOKUP($B3241,References_1!$F$2:$H$19,3,)</f>
        <v>9.5</v>
      </c>
      <c r="D3241" s="136">
        <v>42432</v>
      </c>
      <c r="E3241" s="13" t="s">
        <v>1113</v>
      </c>
      <c r="F3241" s="13">
        <v>23</v>
      </c>
      <c r="G3241" s="13" t="s">
        <v>848</v>
      </c>
      <c r="H3241" s="13">
        <v>1923</v>
      </c>
      <c r="I3241" s="13">
        <v>0.02</v>
      </c>
      <c r="J3241" s="137" t="s">
        <v>1169</v>
      </c>
      <c r="K3241" s="138">
        <v>0.02</v>
      </c>
      <c r="L3241" s="13" t="s">
        <v>135</v>
      </c>
      <c r="M3241" s="13" t="str">
        <f>VLOOKUP($H3241,References_1!$C$2:$D$827,2,)</f>
        <v>GP4</v>
      </c>
      <c r="N3241" s="13" t="e">
        <f>VLOOKUP($H3241,References_2!$D$2:'References_2'!$AQ$186,39,)</f>
        <v>#N/A</v>
      </c>
      <c r="O3241" s="13" t="str">
        <f>LEFT(L3241,2)</f>
        <v>µg</v>
      </c>
      <c r="P3241" s="139">
        <f>IF($O3241="mg",VLOOKUP($C3241,References_1!$H$2:$I$19,2,)*$K3241*0.0864,IF($O3241="µg",VLOOKUP($C3241,References_1!$H$2:$I$19,2,)*$K3241*86.4,""))</f>
        <v>51.477120000000006</v>
      </c>
      <c r="Q3241" s="138" t="str">
        <f>IF($O3241="mg","kg/j",IF($O3241="µg","mg/j",""))</f>
        <v>mg/j</v>
      </c>
    </row>
    <row r="3242" spans="1:17" x14ac:dyDescent="0.2">
      <c r="A3242" s="13">
        <f>VLOOKUP($B3242,References_1!$F$2:$G$19,2,)</f>
        <v>14</v>
      </c>
      <c r="B3242" s="13">
        <v>6127985</v>
      </c>
      <c r="C3242" s="13">
        <f>VLOOKUP($B3242,References_1!$F$2:$H$19,3,)</f>
        <v>11</v>
      </c>
      <c r="D3242" s="136">
        <v>42432</v>
      </c>
      <c r="E3242" s="13" t="s">
        <v>1072</v>
      </c>
      <c r="F3242" s="13">
        <v>23</v>
      </c>
      <c r="G3242" s="13" t="s">
        <v>848</v>
      </c>
      <c r="H3242" s="13">
        <v>1923</v>
      </c>
      <c r="I3242" s="13">
        <v>0.02</v>
      </c>
      <c r="J3242" s="137" t="s">
        <v>1169</v>
      </c>
      <c r="K3242" s="138">
        <v>0.02</v>
      </c>
      <c r="L3242" s="13" t="s">
        <v>135</v>
      </c>
      <c r="M3242" s="13" t="str">
        <f>VLOOKUP($H3242,References_1!$C$2:$D$827,2,)</f>
        <v>GP4</v>
      </c>
      <c r="N3242" s="13" t="e">
        <f>VLOOKUP($H3242,References_2!$D$2:'References_2'!$AQ$186,39,)</f>
        <v>#N/A</v>
      </c>
      <c r="O3242" s="13" t="str">
        <f>LEFT(L3242,2)</f>
        <v>µg</v>
      </c>
      <c r="P3242" s="139">
        <f>IF($O3242="mg",VLOOKUP($C3242,References_1!$H$2:$I$19,2,)*$K3242*0.0864,IF($O3242="µg",VLOOKUP($C3242,References_1!$H$2:$I$19,2,)*$K3242*86.4,""))</f>
        <v>356.07168000000001</v>
      </c>
      <c r="Q3242" s="138" t="str">
        <f>IF($O3242="mg","kg/j",IF($O3242="µg","mg/j",""))</f>
        <v>mg/j</v>
      </c>
    </row>
    <row r="3243" spans="1:17" x14ac:dyDescent="0.2">
      <c r="A3243" s="13">
        <f>VLOOKUP($B3243,References_1!$F$2:$G$19,2,)</f>
        <v>11</v>
      </c>
      <c r="B3243" s="13" t="s">
        <v>118</v>
      </c>
      <c r="C3243" s="13">
        <f>VLOOKUP($B3243,References_1!$F$2:$H$19,3,)</f>
        <v>13</v>
      </c>
      <c r="D3243" s="136">
        <v>42432</v>
      </c>
      <c r="E3243" s="13" t="s">
        <v>119</v>
      </c>
      <c r="F3243" s="13">
        <v>23</v>
      </c>
      <c r="G3243" s="13" t="s">
        <v>848</v>
      </c>
      <c r="H3243" s="13">
        <v>1923</v>
      </c>
      <c r="I3243" s="13">
        <v>0.02</v>
      </c>
      <c r="J3243" s="137" t="s">
        <v>1169</v>
      </c>
      <c r="K3243" s="138">
        <v>0.02</v>
      </c>
      <c r="L3243" s="13" t="s">
        <v>135</v>
      </c>
      <c r="M3243" s="13" t="str">
        <f>VLOOKUP($H3243,References_1!$C$2:$D$827,2,)</f>
        <v>GP4</v>
      </c>
      <c r="N3243" s="13" t="e">
        <f>VLOOKUP($H3243,References_2!$D$2:'References_2'!$AQ$186,39,)</f>
        <v>#N/A</v>
      </c>
      <c r="O3243" s="13" t="str">
        <f>LEFT(L3243,2)</f>
        <v>µg</v>
      </c>
      <c r="P3243" s="139">
        <f>IF($O3243="mg",VLOOKUP($C3243,References_1!$H$2:$I$19,2,)*$K3243*0.0864,IF($O3243="µg",VLOOKUP($C3243,References_1!$H$2:$I$19,2,)*$K3243*86.4,""))</f>
        <v>27.436800000000005</v>
      </c>
      <c r="Q3243" s="138" t="str">
        <f>IF($O3243="mg","kg/j",IF($O3243="µg","mg/j",""))</f>
        <v>mg/j</v>
      </c>
    </row>
    <row r="3244" spans="1:17" x14ac:dyDescent="0.2">
      <c r="A3244" s="13">
        <f>VLOOKUP($B3244,References_1!$F$2:$G$19,2,)</f>
        <v>12</v>
      </c>
      <c r="B3244" s="13">
        <v>6127975</v>
      </c>
      <c r="C3244" s="13">
        <f>VLOOKUP($B3244,References_1!$F$2:$H$19,3,)</f>
        <v>14</v>
      </c>
      <c r="D3244" s="136">
        <v>42432</v>
      </c>
      <c r="E3244" s="13" t="s">
        <v>991</v>
      </c>
      <c r="F3244" s="13">
        <v>23</v>
      </c>
      <c r="G3244" s="13" t="s">
        <v>848</v>
      </c>
      <c r="H3244" s="13">
        <v>1923</v>
      </c>
      <c r="I3244" s="13">
        <v>0.02</v>
      </c>
      <c r="J3244" s="137" t="s">
        <v>1169</v>
      </c>
      <c r="K3244" s="138">
        <v>0.02</v>
      </c>
      <c r="L3244" s="13" t="s">
        <v>135</v>
      </c>
      <c r="M3244" s="13" t="str">
        <f>VLOOKUP($H3244,References_1!$C$2:$D$827,2,)</f>
        <v>GP4</v>
      </c>
      <c r="N3244" s="13" t="e">
        <f>VLOOKUP($H3244,References_2!$D$2:'References_2'!$AQ$186,39,)</f>
        <v>#N/A</v>
      </c>
      <c r="O3244" s="13" t="str">
        <f>LEFT(L3244,2)</f>
        <v>µg</v>
      </c>
      <c r="P3244" s="139">
        <f>IF($O3244="mg",VLOOKUP($C3244,References_1!$H$2:$I$19,2,)*$K3244*0.0864,IF($O3244="µg",VLOOKUP($C3244,References_1!$H$2:$I$19,2,)*$K3244*86.4,""))</f>
        <v>95.472000000000008</v>
      </c>
      <c r="Q3244" s="138" t="str">
        <f>IF($O3244="mg","kg/j",IF($O3244="µg","mg/j",""))</f>
        <v>mg/j</v>
      </c>
    </row>
    <row r="3245" spans="1:17" x14ac:dyDescent="0.2">
      <c r="A3245" s="13">
        <f>VLOOKUP($B3245,References_1!$F$2:$G$19,2,)</f>
        <v>4</v>
      </c>
      <c r="B3245" s="13">
        <v>6127935</v>
      </c>
      <c r="C3245" s="13">
        <f>VLOOKUP($B3245,References_1!$F$2:$H$19,3,)</f>
        <v>3</v>
      </c>
      <c r="D3245" s="136">
        <v>42432</v>
      </c>
      <c r="E3245" s="13" t="s">
        <v>1031</v>
      </c>
      <c r="F3245" s="13">
        <v>23</v>
      </c>
      <c r="G3245" s="13" t="s">
        <v>849</v>
      </c>
      <c r="H3245" s="13">
        <v>6101</v>
      </c>
      <c r="I3245" s="13">
        <v>0.02</v>
      </c>
      <c r="J3245" s="137" t="s">
        <v>1169</v>
      </c>
      <c r="K3245" s="138">
        <v>0.02</v>
      </c>
      <c r="L3245" s="13" t="s">
        <v>135</v>
      </c>
      <c r="M3245" s="13" t="str">
        <f>VLOOKUP($H3245,References_1!$C$2:$D$827,2,)</f>
        <v>GP4</v>
      </c>
      <c r="N3245" s="13" t="e">
        <f>VLOOKUP($H3245,References_2!$D$2:'References_2'!$AQ$186,39,)</f>
        <v>#N/A</v>
      </c>
      <c r="O3245" s="13" t="str">
        <f>LEFT(L3245,2)</f>
        <v>µg</v>
      </c>
      <c r="P3245" s="139">
        <f>IF($O3245="mg",VLOOKUP($C3245,References_1!$H$2:$I$19,2,)*$K3245*0.0864,IF($O3245="µg",VLOOKUP($C3245,References_1!$H$2:$I$19,2,)*$K3245*86.4,""))</f>
        <v>3.7151999999999998</v>
      </c>
      <c r="Q3245" s="138" t="str">
        <f>IF($O3245="mg","kg/j",IF($O3245="µg","mg/j",""))</f>
        <v>mg/j</v>
      </c>
    </row>
    <row r="3246" spans="1:17" x14ac:dyDescent="0.2">
      <c r="A3246" s="13">
        <f>VLOOKUP($B3246,References_1!$F$2:$G$19,2,)</f>
        <v>18</v>
      </c>
      <c r="B3246" s="13">
        <v>6127970</v>
      </c>
      <c r="C3246" s="13">
        <f>VLOOKUP($B3246,References_1!$F$2:$H$19,3,)</f>
        <v>9.5</v>
      </c>
      <c r="D3246" s="136">
        <v>42432</v>
      </c>
      <c r="E3246" s="13" t="s">
        <v>1113</v>
      </c>
      <c r="F3246" s="13">
        <v>23</v>
      </c>
      <c r="G3246" s="13" t="s">
        <v>849</v>
      </c>
      <c r="H3246" s="13">
        <v>6101</v>
      </c>
      <c r="I3246" s="13">
        <v>0.02</v>
      </c>
      <c r="J3246" s="137" t="s">
        <v>1169</v>
      </c>
      <c r="K3246" s="138">
        <v>0.02</v>
      </c>
      <c r="L3246" s="13" t="s">
        <v>135</v>
      </c>
      <c r="M3246" s="13" t="str">
        <f>VLOOKUP($H3246,References_1!$C$2:$D$827,2,)</f>
        <v>GP4</v>
      </c>
      <c r="N3246" s="13" t="e">
        <f>VLOOKUP($H3246,References_2!$D$2:'References_2'!$AQ$186,39,)</f>
        <v>#N/A</v>
      </c>
      <c r="O3246" s="13" t="str">
        <f>LEFT(L3246,2)</f>
        <v>µg</v>
      </c>
      <c r="P3246" s="139">
        <f>IF($O3246="mg",VLOOKUP($C3246,References_1!$H$2:$I$19,2,)*$K3246*0.0864,IF($O3246="µg",VLOOKUP($C3246,References_1!$H$2:$I$19,2,)*$K3246*86.4,""))</f>
        <v>51.477120000000006</v>
      </c>
      <c r="Q3246" s="138" t="str">
        <f>IF($O3246="mg","kg/j",IF($O3246="µg","mg/j",""))</f>
        <v>mg/j</v>
      </c>
    </row>
    <row r="3247" spans="1:17" x14ac:dyDescent="0.2">
      <c r="A3247" s="13">
        <f>VLOOKUP($B3247,References_1!$F$2:$G$19,2,)</f>
        <v>14</v>
      </c>
      <c r="B3247" s="13">
        <v>6127985</v>
      </c>
      <c r="C3247" s="13">
        <f>VLOOKUP($B3247,References_1!$F$2:$H$19,3,)</f>
        <v>11</v>
      </c>
      <c r="D3247" s="136">
        <v>42432</v>
      </c>
      <c r="E3247" s="13" t="s">
        <v>1072</v>
      </c>
      <c r="F3247" s="13">
        <v>23</v>
      </c>
      <c r="G3247" s="13" t="s">
        <v>849</v>
      </c>
      <c r="H3247" s="13">
        <v>6101</v>
      </c>
      <c r="I3247" s="13">
        <v>0.02</v>
      </c>
      <c r="J3247" s="137" t="s">
        <v>1169</v>
      </c>
      <c r="K3247" s="138">
        <v>0.02</v>
      </c>
      <c r="L3247" s="13" t="s">
        <v>135</v>
      </c>
      <c r="M3247" s="13" t="str">
        <f>VLOOKUP($H3247,References_1!$C$2:$D$827,2,)</f>
        <v>GP4</v>
      </c>
      <c r="N3247" s="13" t="e">
        <f>VLOOKUP($H3247,References_2!$D$2:'References_2'!$AQ$186,39,)</f>
        <v>#N/A</v>
      </c>
      <c r="O3247" s="13" t="str">
        <f>LEFT(L3247,2)</f>
        <v>µg</v>
      </c>
      <c r="P3247" s="139">
        <f>IF($O3247="mg",VLOOKUP($C3247,References_1!$H$2:$I$19,2,)*$K3247*0.0864,IF($O3247="µg",VLOOKUP($C3247,References_1!$H$2:$I$19,2,)*$K3247*86.4,""))</f>
        <v>356.07168000000001</v>
      </c>
      <c r="Q3247" s="138" t="str">
        <f>IF($O3247="mg","kg/j",IF($O3247="µg","mg/j",""))</f>
        <v>mg/j</v>
      </c>
    </row>
    <row r="3248" spans="1:17" x14ac:dyDescent="0.2">
      <c r="A3248" s="13">
        <f>VLOOKUP($B3248,References_1!$F$2:$G$19,2,)</f>
        <v>11</v>
      </c>
      <c r="B3248" s="13" t="s">
        <v>118</v>
      </c>
      <c r="C3248" s="13">
        <f>VLOOKUP($B3248,References_1!$F$2:$H$19,3,)</f>
        <v>13</v>
      </c>
      <c r="D3248" s="136">
        <v>42432</v>
      </c>
      <c r="E3248" s="13" t="s">
        <v>119</v>
      </c>
      <c r="F3248" s="13">
        <v>23</v>
      </c>
      <c r="G3248" s="13" t="s">
        <v>849</v>
      </c>
      <c r="H3248" s="13">
        <v>6101</v>
      </c>
      <c r="I3248" s="13">
        <v>0.02</v>
      </c>
      <c r="J3248" s="137" t="s">
        <v>1169</v>
      </c>
      <c r="K3248" s="138">
        <v>0.02</v>
      </c>
      <c r="L3248" s="13" t="s">
        <v>135</v>
      </c>
      <c r="M3248" s="13" t="str">
        <f>VLOOKUP($H3248,References_1!$C$2:$D$827,2,)</f>
        <v>GP4</v>
      </c>
      <c r="N3248" s="13" t="e">
        <f>VLOOKUP($H3248,References_2!$D$2:'References_2'!$AQ$186,39,)</f>
        <v>#N/A</v>
      </c>
      <c r="O3248" s="13" t="str">
        <f>LEFT(L3248,2)</f>
        <v>µg</v>
      </c>
      <c r="P3248" s="139">
        <f>IF($O3248="mg",VLOOKUP($C3248,References_1!$H$2:$I$19,2,)*$K3248*0.0864,IF($O3248="µg",VLOOKUP($C3248,References_1!$H$2:$I$19,2,)*$K3248*86.4,""))</f>
        <v>27.436800000000005</v>
      </c>
      <c r="Q3248" s="138" t="str">
        <f>IF($O3248="mg","kg/j",IF($O3248="µg","mg/j",""))</f>
        <v>mg/j</v>
      </c>
    </row>
    <row r="3249" spans="1:17" x14ac:dyDescent="0.2">
      <c r="A3249" s="13">
        <f>VLOOKUP($B3249,References_1!$F$2:$G$19,2,)</f>
        <v>12</v>
      </c>
      <c r="B3249" s="13">
        <v>6127975</v>
      </c>
      <c r="C3249" s="13">
        <f>VLOOKUP($B3249,References_1!$F$2:$H$19,3,)</f>
        <v>14</v>
      </c>
      <c r="D3249" s="136">
        <v>42432</v>
      </c>
      <c r="E3249" s="13" t="s">
        <v>991</v>
      </c>
      <c r="F3249" s="13">
        <v>23</v>
      </c>
      <c r="G3249" s="13" t="s">
        <v>849</v>
      </c>
      <c r="H3249" s="13">
        <v>6101</v>
      </c>
      <c r="I3249" s="13">
        <v>0.02</v>
      </c>
      <c r="J3249" s="137" t="s">
        <v>1169</v>
      </c>
      <c r="K3249" s="138">
        <v>0.02</v>
      </c>
      <c r="L3249" s="13" t="s">
        <v>135</v>
      </c>
      <c r="M3249" s="13" t="str">
        <f>VLOOKUP($H3249,References_1!$C$2:$D$827,2,)</f>
        <v>GP4</v>
      </c>
      <c r="N3249" s="13" t="e">
        <f>VLOOKUP($H3249,References_2!$D$2:'References_2'!$AQ$186,39,)</f>
        <v>#N/A</v>
      </c>
      <c r="O3249" s="13" t="str">
        <f>LEFT(L3249,2)</f>
        <v>µg</v>
      </c>
      <c r="P3249" s="139">
        <f>IF($O3249="mg",VLOOKUP($C3249,References_1!$H$2:$I$19,2,)*$K3249*0.0864,IF($O3249="µg",VLOOKUP($C3249,References_1!$H$2:$I$19,2,)*$K3249*86.4,""))</f>
        <v>95.472000000000008</v>
      </c>
      <c r="Q3249" s="138" t="str">
        <f>IF($O3249="mg","kg/j",IF($O3249="µg","mg/j",""))</f>
        <v>mg/j</v>
      </c>
    </row>
    <row r="3250" spans="1:17" x14ac:dyDescent="0.2">
      <c r="A3250" s="13">
        <f>VLOOKUP($B3250,References_1!$F$2:$G$19,2,)</f>
        <v>4</v>
      </c>
      <c r="B3250" s="13">
        <v>6127935</v>
      </c>
      <c r="C3250" s="13">
        <f>VLOOKUP($B3250,References_1!$F$2:$H$19,3,)</f>
        <v>3</v>
      </c>
      <c r="D3250" s="136">
        <v>42432</v>
      </c>
      <c r="E3250" s="13" t="s">
        <v>1031</v>
      </c>
      <c r="F3250" s="13">
        <v>23</v>
      </c>
      <c r="G3250" s="13" t="s">
        <v>850</v>
      </c>
      <c r="H3250" s="13">
        <v>5981</v>
      </c>
      <c r="I3250" s="13">
        <v>0.02</v>
      </c>
      <c r="J3250" s="137" t="s">
        <v>1169</v>
      </c>
      <c r="K3250" s="138">
        <v>0.02</v>
      </c>
      <c r="L3250" s="13" t="s">
        <v>135</v>
      </c>
      <c r="M3250" s="13" t="str">
        <f>VLOOKUP($H3250,References_1!$C$2:$D$827,2,)</f>
        <v>GP4</v>
      </c>
      <c r="N3250" s="13" t="e">
        <f>VLOOKUP($H3250,References_2!$D$2:'References_2'!$AQ$186,39,)</f>
        <v>#N/A</v>
      </c>
      <c r="O3250" s="13" t="str">
        <f>LEFT(L3250,2)</f>
        <v>µg</v>
      </c>
      <c r="P3250" s="139">
        <f>IF($O3250="mg",VLOOKUP($C3250,References_1!$H$2:$I$19,2,)*$K3250*0.0864,IF($O3250="µg",VLOOKUP($C3250,References_1!$H$2:$I$19,2,)*$K3250*86.4,""))</f>
        <v>3.7151999999999998</v>
      </c>
      <c r="Q3250" s="138" t="str">
        <f>IF($O3250="mg","kg/j",IF($O3250="µg","mg/j",""))</f>
        <v>mg/j</v>
      </c>
    </row>
    <row r="3251" spans="1:17" x14ac:dyDescent="0.2">
      <c r="A3251" s="13">
        <f>VLOOKUP($B3251,References_1!$F$2:$G$19,2,)</f>
        <v>18</v>
      </c>
      <c r="B3251" s="13">
        <v>6127970</v>
      </c>
      <c r="C3251" s="13">
        <f>VLOOKUP($B3251,References_1!$F$2:$H$19,3,)</f>
        <v>9.5</v>
      </c>
      <c r="D3251" s="136">
        <v>42432</v>
      </c>
      <c r="E3251" s="13" t="s">
        <v>1113</v>
      </c>
      <c r="F3251" s="13">
        <v>23</v>
      </c>
      <c r="G3251" s="13" t="s">
        <v>850</v>
      </c>
      <c r="H3251" s="13">
        <v>5981</v>
      </c>
      <c r="I3251" s="13">
        <v>0.02</v>
      </c>
      <c r="J3251" s="137" t="s">
        <v>1169</v>
      </c>
      <c r="K3251" s="138">
        <v>0.02</v>
      </c>
      <c r="L3251" s="13" t="s">
        <v>135</v>
      </c>
      <c r="M3251" s="13" t="str">
        <f>VLOOKUP($H3251,References_1!$C$2:$D$827,2,)</f>
        <v>GP4</v>
      </c>
      <c r="N3251" s="13" t="e">
        <f>VLOOKUP($H3251,References_2!$D$2:'References_2'!$AQ$186,39,)</f>
        <v>#N/A</v>
      </c>
      <c r="O3251" s="13" t="str">
        <f>LEFT(L3251,2)</f>
        <v>µg</v>
      </c>
      <c r="P3251" s="139">
        <f>IF($O3251="mg",VLOOKUP($C3251,References_1!$H$2:$I$19,2,)*$K3251*0.0864,IF($O3251="µg",VLOOKUP($C3251,References_1!$H$2:$I$19,2,)*$K3251*86.4,""))</f>
        <v>51.477120000000006</v>
      </c>
      <c r="Q3251" s="138" t="str">
        <f>IF($O3251="mg","kg/j",IF($O3251="µg","mg/j",""))</f>
        <v>mg/j</v>
      </c>
    </row>
    <row r="3252" spans="1:17" x14ac:dyDescent="0.2">
      <c r="A3252" s="13">
        <f>VLOOKUP($B3252,References_1!$F$2:$G$19,2,)</f>
        <v>14</v>
      </c>
      <c r="B3252" s="13">
        <v>6127985</v>
      </c>
      <c r="C3252" s="13">
        <f>VLOOKUP($B3252,References_1!$F$2:$H$19,3,)</f>
        <v>11</v>
      </c>
      <c r="D3252" s="136">
        <v>42432</v>
      </c>
      <c r="E3252" s="13" t="s">
        <v>1072</v>
      </c>
      <c r="F3252" s="13">
        <v>23</v>
      </c>
      <c r="G3252" s="13" t="s">
        <v>850</v>
      </c>
      <c r="H3252" s="13">
        <v>5981</v>
      </c>
      <c r="I3252" s="13">
        <v>0.02</v>
      </c>
      <c r="J3252" s="137" t="s">
        <v>1169</v>
      </c>
      <c r="K3252" s="138">
        <v>0.02</v>
      </c>
      <c r="L3252" s="13" t="s">
        <v>135</v>
      </c>
      <c r="M3252" s="13" t="str">
        <f>VLOOKUP($H3252,References_1!$C$2:$D$827,2,)</f>
        <v>GP4</v>
      </c>
      <c r="N3252" s="13" t="e">
        <f>VLOOKUP($H3252,References_2!$D$2:'References_2'!$AQ$186,39,)</f>
        <v>#N/A</v>
      </c>
      <c r="O3252" s="13" t="str">
        <f>LEFT(L3252,2)</f>
        <v>µg</v>
      </c>
      <c r="P3252" s="139">
        <f>IF($O3252="mg",VLOOKUP($C3252,References_1!$H$2:$I$19,2,)*$K3252*0.0864,IF($O3252="µg",VLOOKUP($C3252,References_1!$H$2:$I$19,2,)*$K3252*86.4,""))</f>
        <v>356.07168000000001</v>
      </c>
      <c r="Q3252" s="138" t="str">
        <f>IF($O3252="mg","kg/j",IF($O3252="µg","mg/j",""))</f>
        <v>mg/j</v>
      </c>
    </row>
    <row r="3253" spans="1:17" x14ac:dyDescent="0.2">
      <c r="A3253" s="13">
        <f>VLOOKUP($B3253,References_1!$F$2:$G$19,2,)</f>
        <v>11</v>
      </c>
      <c r="B3253" s="13" t="s">
        <v>118</v>
      </c>
      <c r="C3253" s="13">
        <f>VLOOKUP($B3253,References_1!$F$2:$H$19,3,)</f>
        <v>13</v>
      </c>
      <c r="D3253" s="136">
        <v>42432</v>
      </c>
      <c r="E3253" s="13" t="s">
        <v>119</v>
      </c>
      <c r="F3253" s="13">
        <v>23</v>
      </c>
      <c r="G3253" s="13" t="s">
        <v>850</v>
      </c>
      <c r="H3253" s="13">
        <v>5981</v>
      </c>
      <c r="I3253" s="13">
        <v>0.02</v>
      </c>
      <c r="J3253" s="137" t="s">
        <v>1169</v>
      </c>
      <c r="K3253" s="138">
        <v>0.02</v>
      </c>
      <c r="L3253" s="13" t="s">
        <v>135</v>
      </c>
      <c r="M3253" s="13" t="str">
        <f>VLOOKUP($H3253,References_1!$C$2:$D$827,2,)</f>
        <v>GP4</v>
      </c>
      <c r="N3253" s="13" t="e">
        <f>VLOOKUP($H3253,References_2!$D$2:'References_2'!$AQ$186,39,)</f>
        <v>#N/A</v>
      </c>
      <c r="O3253" s="13" t="str">
        <f>LEFT(L3253,2)</f>
        <v>µg</v>
      </c>
      <c r="P3253" s="139">
        <f>IF($O3253="mg",VLOOKUP($C3253,References_1!$H$2:$I$19,2,)*$K3253*0.0864,IF($O3253="µg",VLOOKUP($C3253,References_1!$H$2:$I$19,2,)*$K3253*86.4,""))</f>
        <v>27.436800000000005</v>
      </c>
      <c r="Q3253" s="138" t="str">
        <f>IF($O3253="mg","kg/j",IF($O3253="µg","mg/j",""))</f>
        <v>mg/j</v>
      </c>
    </row>
    <row r="3254" spans="1:17" x14ac:dyDescent="0.2">
      <c r="A3254" s="13">
        <f>VLOOKUP($B3254,References_1!$F$2:$G$19,2,)</f>
        <v>12</v>
      </c>
      <c r="B3254" s="13">
        <v>6127975</v>
      </c>
      <c r="C3254" s="13">
        <f>VLOOKUP($B3254,References_1!$F$2:$H$19,3,)</f>
        <v>14</v>
      </c>
      <c r="D3254" s="136">
        <v>42432</v>
      </c>
      <c r="E3254" s="13" t="s">
        <v>991</v>
      </c>
      <c r="F3254" s="13">
        <v>23</v>
      </c>
      <c r="G3254" s="13" t="s">
        <v>850</v>
      </c>
      <c r="H3254" s="13">
        <v>5981</v>
      </c>
      <c r="I3254" s="13">
        <v>0.02</v>
      </c>
      <c r="J3254" s="137" t="s">
        <v>1169</v>
      </c>
      <c r="K3254" s="138">
        <v>0.02</v>
      </c>
      <c r="L3254" s="13" t="s">
        <v>135</v>
      </c>
      <c r="M3254" s="13" t="str">
        <f>VLOOKUP($H3254,References_1!$C$2:$D$827,2,)</f>
        <v>GP4</v>
      </c>
      <c r="N3254" s="13" t="e">
        <f>VLOOKUP($H3254,References_2!$D$2:'References_2'!$AQ$186,39,)</f>
        <v>#N/A</v>
      </c>
      <c r="O3254" s="13" t="str">
        <f>LEFT(L3254,2)</f>
        <v>µg</v>
      </c>
      <c r="P3254" s="139">
        <f>IF($O3254="mg",VLOOKUP($C3254,References_1!$H$2:$I$19,2,)*$K3254*0.0864,IF($O3254="µg",VLOOKUP($C3254,References_1!$H$2:$I$19,2,)*$K3254*86.4,""))</f>
        <v>95.472000000000008</v>
      </c>
      <c r="Q3254" s="138" t="str">
        <f>IF($O3254="mg","kg/j",IF($O3254="µg","mg/j",""))</f>
        <v>mg/j</v>
      </c>
    </row>
    <row r="3255" spans="1:17" x14ac:dyDescent="0.2">
      <c r="A3255" s="13">
        <f>VLOOKUP($B3255,References_1!$F$2:$G$19,2,)</f>
        <v>4</v>
      </c>
      <c r="B3255" s="13">
        <v>6127935</v>
      </c>
      <c r="C3255" s="13">
        <f>VLOOKUP($B3255,References_1!$F$2:$H$19,3,)</f>
        <v>3</v>
      </c>
      <c r="D3255" s="136">
        <v>42432</v>
      </c>
      <c r="E3255" s="13" t="s">
        <v>1031</v>
      </c>
      <c r="F3255" s="13">
        <v>23</v>
      </c>
      <c r="G3255" s="13" t="s">
        <v>851</v>
      </c>
      <c r="H3255" s="13">
        <v>1262</v>
      </c>
      <c r="I3255" s="13">
        <v>0.02</v>
      </c>
      <c r="J3255" s="137" t="s">
        <v>1169</v>
      </c>
      <c r="K3255" s="138">
        <v>0.02</v>
      </c>
      <c r="L3255" s="13" t="s">
        <v>135</v>
      </c>
      <c r="M3255" s="13" t="str">
        <f>VLOOKUP($H3255,References_1!$C$2:$D$827,2,)</f>
        <v>GP4</v>
      </c>
      <c r="N3255" s="13" t="e">
        <f>VLOOKUP($H3255,References_2!$D$2:'References_2'!$AQ$186,39,)</f>
        <v>#N/A</v>
      </c>
      <c r="O3255" s="13" t="str">
        <f>LEFT(L3255,2)</f>
        <v>µg</v>
      </c>
      <c r="P3255" s="139">
        <f>IF($O3255="mg",VLOOKUP($C3255,References_1!$H$2:$I$19,2,)*$K3255*0.0864,IF($O3255="µg",VLOOKUP($C3255,References_1!$H$2:$I$19,2,)*$K3255*86.4,""))</f>
        <v>3.7151999999999998</v>
      </c>
      <c r="Q3255" s="138" t="str">
        <f>IF($O3255="mg","kg/j",IF($O3255="µg","mg/j",""))</f>
        <v>mg/j</v>
      </c>
    </row>
    <row r="3256" spans="1:17" x14ac:dyDescent="0.2">
      <c r="A3256" s="13">
        <f>VLOOKUP($B3256,References_1!$F$2:$G$19,2,)</f>
        <v>18</v>
      </c>
      <c r="B3256" s="13">
        <v>6127970</v>
      </c>
      <c r="C3256" s="13">
        <f>VLOOKUP($B3256,References_1!$F$2:$H$19,3,)</f>
        <v>9.5</v>
      </c>
      <c r="D3256" s="136">
        <v>42432</v>
      </c>
      <c r="E3256" s="13" t="s">
        <v>1113</v>
      </c>
      <c r="F3256" s="13">
        <v>23</v>
      </c>
      <c r="G3256" s="13" t="s">
        <v>851</v>
      </c>
      <c r="H3256" s="13">
        <v>1262</v>
      </c>
      <c r="I3256" s="13">
        <v>0.02</v>
      </c>
      <c r="J3256" s="137" t="s">
        <v>1169</v>
      </c>
      <c r="K3256" s="138">
        <v>0.02</v>
      </c>
      <c r="L3256" s="13" t="s">
        <v>135</v>
      </c>
      <c r="M3256" s="13" t="str">
        <f>VLOOKUP($H3256,References_1!$C$2:$D$827,2,)</f>
        <v>GP4</v>
      </c>
      <c r="N3256" s="13" t="e">
        <f>VLOOKUP($H3256,References_2!$D$2:'References_2'!$AQ$186,39,)</f>
        <v>#N/A</v>
      </c>
      <c r="O3256" s="13" t="str">
        <f>LEFT(L3256,2)</f>
        <v>µg</v>
      </c>
      <c r="P3256" s="139">
        <f>IF($O3256="mg",VLOOKUP($C3256,References_1!$H$2:$I$19,2,)*$K3256*0.0864,IF($O3256="µg",VLOOKUP($C3256,References_1!$H$2:$I$19,2,)*$K3256*86.4,""))</f>
        <v>51.477120000000006</v>
      </c>
      <c r="Q3256" s="138" t="str">
        <f>IF($O3256="mg","kg/j",IF($O3256="µg","mg/j",""))</f>
        <v>mg/j</v>
      </c>
    </row>
    <row r="3257" spans="1:17" x14ac:dyDescent="0.2">
      <c r="A3257" s="13">
        <f>VLOOKUP($B3257,References_1!$F$2:$G$19,2,)</f>
        <v>14</v>
      </c>
      <c r="B3257" s="13">
        <v>6127985</v>
      </c>
      <c r="C3257" s="13">
        <f>VLOOKUP($B3257,References_1!$F$2:$H$19,3,)</f>
        <v>11</v>
      </c>
      <c r="D3257" s="136">
        <v>42432</v>
      </c>
      <c r="E3257" s="13" t="s">
        <v>1072</v>
      </c>
      <c r="F3257" s="13">
        <v>23</v>
      </c>
      <c r="G3257" s="13" t="s">
        <v>851</v>
      </c>
      <c r="H3257" s="13">
        <v>1262</v>
      </c>
      <c r="I3257" s="13">
        <v>0.02</v>
      </c>
      <c r="J3257" s="137" t="s">
        <v>1169</v>
      </c>
      <c r="K3257" s="138">
        <v>0.02</v>
      </c>
      <c r="L3257" s="13" t="s">
        <v>135</v>
      </c>
      <c r="M3257" s="13" t="str">
        <f>VLOOKUP($H3257,References_1!$C$2:$D$827,2,)</f>
        <v>GP4</v>
      </c>
      <c r="N3257" s="13" t="e">
        <f>VLOOKUP($H3257,References_2!$D$2:'References_2'!$AQ$186,39,)</f>
        <v>#N/A</v>
      </c>
      <c r="O3257" s="13" t="str">
        <f>LEFT(L3257,2)</f>
        <v>µg</v>
      </c>
      <c r="P3257" s="139">
        <f>IF($O3257="mg",VLOOKUP($C3257,References_1!$H$2:$I$19,2,)*$K3257*0.0864,IF($O3257="µg",VLOOKUP($C3257,References_1!$H$2:$I$19,2,)*$K3257*86.4,""))</f>
        <v>356.07168000000001</v>
      </c>
      <c r="Q3257" s="138" t="str">
        <f>IF($O3257="mg","kg/j",IF($O3257="µg","mg/j",""))</f>
        <v>mg/j</v>
      </c>
    </row>
    <row r="3258" spans="1:17" x14ac:dyDescent="0.2">
      <c r="A3258" s="13">
        <f>VLOOKUP($B3258,References_1!$F$2:$G$19,2,)</f>
        <v>11</v>
      </c>
      <c r="B3258" s="13" t="s">
        <v>118</v>
      </c>
      <c r="C3258" s="13">
        <f>VLOOKUP($B3258,References_1!$F$2:$H$19,3,)</f>
        <v>13</v>
      </c>
      <c r="D3258" s="136">
        <v>42432</v>
      </c>
      <c r="E3258" s="13" t="s">
        <v>119</v>
      </c>
      <c r="F3258" s="13">
        <v>23</v>
      </c>
      <c r="G3258" s="13" t="s">
        <v>851</v>
      </c>
      <c r="H3258" s="13">
        <v>1262</v>
      </c>
      <c r="I3258" s="13">
        <v>0.02</v>
      </c>
      <c r="J3258" s="137" t="s">
        <v>1169</v>
      </c>
      <c r="K3258" s="138">
        <v>0.02</v>
      </c>
      <c r="L3258" s="13" t="s">
        <v>135</v>
      </c>
      <c r="M3258" s="13" t="str">
        <f>VLOOKUP($H3258,References_1!$C$2:$D$827,2,)</f>
        <v>GP4</v>
      </c>
      <c r="N3258" s="13" t="e">
        <f>VLOOKUP($H3258,References_2!$D$2:'References_2'!$AQ$186,39,)</f>
        <v>#N/A</v>
      </c>
      <c r="O3258" s="13" t="str">
        <f>LEFT(L3258,2)</f>
        <v>µg</v>
      </c>
      <c r="P3258" s="139">
        <f>IF($O3258="mg",VLOOKUP($C3258,References_1!$H$2:$I$19,2,)*$K3258*0.0864,IF($O3258="µg",VLOOKUP($C3258,References_1!$H$2:$I$19,2,)*$K3258*86.4,""))</f>
        <v>27.436800000000005</v>
      </c>
      <c r="Q3258" s="138" t="str">
        <f>IF($O3258="mg","kg/j",IF($O3258="µg","mg/j",""))</f>
        <v>mg/j</v>
      </c>
    </row>
    <row r="3259" spans="1:17" x14ac:dyDescent="0.2">
      <c r="A3259" s="13">
        <f>VLOOKUP($B3259,References_1!$F$2:$G$19,2,)</f>
        <v>12</v>
      </c>
      <c r="B3259" s="13">
        <v>6127975</v>
      </c>
      <c r="C3259" s="13">
        <f>VLOOKUP($B3259,References_1!$F$2:$H$19,3,)</f>
        <v>14</v>
      </c>
      <c r="D3259" s="136">
        <v>42432</v>
      </c>
      <c r="E3259" s="13" t="s">
        <v>991</v>
      </c>
      <c r="F3259" s="13">
        <v>23</v>
      </c>
      <c r="G3259" s="13" t="s">
        <v>851</v>
      </c>
      <c r="H3259" s="13">
        <v>1262</v>
      </c>
      <c r="I3259" s="13">
        <v>0.02</v>
      </c>
      <c r="J3259" s="137" t="s">
        <v>1169</v>
      </c>
      <c r="K3259" s="138">
        <v>0.02</v>
      </c>
      <c r="L3259" s="13" t="s">
        <v>135</v>
      </c>
      <c r="M3259" s="13" t="str">
        <f>VLOOKUP($H3259,References_1!$C$2:$D$827,2,)</f>
        <v>GP4</v>
      </c>
      <c r="N3259" s="13" t="e">
        <f>VLOOKUP($H3259,References_2!$D$2:'References_2'!$AQ$186,39,)</f>
        <v>#N/A</v>
      </c>
      <c r="O3259" s="13" t="str">
        <f>LEFT(L3259,2)</f>
        <v>µg</v>
      </c>
      <c r="P3259" s="139">
        <f>IF($O3259="mg",VLOOKUP($C3259,References_1!$H$2:$I$19,2,)*$K3259*0.0864,IF($O3259="µg",VLOOKUP($C3259,References_1!$H$2:$I$19,2,)*$K3259*86.4,""))</f>
        <v>95.472000000000008</v>
      </c>
      <c r="Q3259" s="138" t="str">
        <f>IF($O3259="mg","kg/j",IF($O3259="µg","mg/j",""))</f>
        <v>mg/j</v>
      </c>
    </row>
    <row r="3260" spans="1:17" x14ac:dyDescent="0.2">
      <c r="A3260" s="13">
        <f>VLOOKUP($B3260,References_1!$F$2:$G$19,2,)</f>
        <v>4</v>
      </c>
      <c r="B3260" s="13">
        <v>6127935</v>
      </c>
      <c r="C3260" s="13">
        <f>VLOOKUP($B3260,References_1!$F$2:$H$19,3,)</f>
        <v>3</v>
      </c>
      <c r="D3260" s="136">
        <v>42432</v>
      </c>
      <c r="E3260" s="13" t="s">
        <v>1031</v>
      </c>
      <c r="F3260" s="13">
        <v>3</v>
      </c>
      <c r="G3260" s="13" t="s">
        <v>852</v>
      </c>
      <c r="H3260" s="13">
        <v>1385</v>
      </c>
      <c r="I3260" s="13">
        <v>2</v>
      </c>
      <c r="J3260" s="137" t="s">
        <v>1169</v>
      </c>
      <c r="K3260" s="138">
        <v>2</v>
      </c>
      <c r="L3260" s="13" t="s">
        <v>853</v>
      </c>
      <c r="M3260" s="13" t="str">
        <f>VLOOKUP($H3260,References_1!$C$2:$D$827,2,)</f>
        <v>GP3</v>
      </c>
      <c r="N3260" s="13">
        <f>VLOOKUP($H3260,References_2!$D$2:'References_2'!$AQ$186,39,)</f>
        <v>0.95</v>
      </c>
      <c r="O3260" s="13" t="str">
        <f>LEFT(L3260,2)</f>
        <v>µg</v>
      </c>
      <c r="P3260" s="139">
        <f>IF($O3260="mg",VLOOKUP($C3260,References_1!$H$2:$I$19,2,)*$K3260*0.0864,IF($O3260="µg",VLOOKUP($C3260,References_1!$H$2:$I$19,2,)*$K3260*86.4,""))</f>
        <v>371.52</v>
      </c>
      <c r="Q3260" s="138" t="str">
        <f>IF($O3260="mg","kg/j",IF($O3260="µg","mg/j",""))</f>
        <v>mg/j</v>
      </c>
    </row>
    <row r="3261" spans="1:17" x14ac:dyDescent="0.2">
      <c r="A3261" s="13">
        <f>VLOOKUP($B3261,References_1!$F$2:$G$19,2,)</f>
        <v>18</v>
      </c>
      <c r="B3261" s="13">
        <v>6127970</v>
      </c>
      <c r="C3261" s="13">
        <f>VLOOKUP($B3261,References_1!$F$2:$H$19,3,)</f>
        <v>9.5</v>
      </c>
      <c r="D3261" s="136">
        <v>42432</v>
      </c>
      <c r="E3261" s="13" t="s">
        <v>1113</v>
      </c>
      <c r="F3261" s="13">
        <v>3</v>
      </c>
      <c r="G3261" s="13" t="s">
        <v>852</v>
      </c>
      <c r="H3261" s="13">
        <v>1385</v>
      </c>
      <c r="I3261" s="13">
        <v>2</v>
      </c>
      <c r="J3261" s="137" t="s">
        <v>1169</v>
      </c>
      <c r="K3261" s="138">
        <v>2</v>
      </c>
      <c r="L3261" s="13" t="s">
        <v>853</v>
      </c>
      <c r="M3261" s="13" t="str">
        <f>VLOOKUP($H3261,References_1!$C$2:$D$827,2,)</f>
        <v>GP3</v>
      </c>
      <c r="N3261" s="13">
        <f>VLOOKUP($H3261,References_2!$D$2:'References_2'!$AQ$186,39,)</f>
        <v>0.95</v>
      </c>
      <c r="O3261" s="13" t="str">
        <f>LEFT(L3261,2)</f>
        <v>µg</v>
      </c>
      <c r="P3261" s="139">
        <f>IF($O3261="mg",VLOOKUP($C3261,References_1!$H$2:$I$19,2,)*$K3261*0.0864,IF($O3261="µg",VLOOKUP($C3261,References_1!$H$2:$I$19,2,)*$K3261*86.4,""))</f>
        <v>5147.7120000000004</v>
      </c>
      <c r="Q3261" s="138" t="str">
        <f>IF($O3261="mg","kg/j",IF($O3261="µg","mg/j",""))</f>
        <v>mg/j</v>
      </c>
    </row>
    <row r="3262" spans="1:17" x14ac:dyDescent="0.2">
      <c r="A3262" s="13">
        <f>VLOOKUP($B3262,References_1!$F$2:$G$19,2,)</f>
        <v>14</v>
      </c>
      <c r="B3262" s="13">
        <v>6127985</v>
      </c>
      <c r="C3262" s="13">
        <f>VLOOKUP($B3262,References_1!$F$2:$H$19,3,)</f>
        <v>11</v>
      </c>
      <c r="D3262" s="136">
        <v>42432</v>
      </c>
      <c r="E3262" s="13" t="s">
        <v>1072</v>
      </c>
      <c r="F3262" s="13">
        <v>3</v>
      </c>
      <c r="G3262" s="13" t="s">
        <v>852</v>
      </c>
      <c r="H3262" s="13">
        <v>1385</v>
      </c>
      <c r="I3262" s="13">
        <v>2</v>
      </c>
      <c r="J3262" s="137" t="s">
        <v>1169</v>
      </c>
      <c r="K3262" s="138">
        <v>2</v>
      </c>
      <c r="L3262" s="13" t="s">
        <v>853</v>
      </c>
      <c r="M3262" s="13" t="str">
        <f>VLOOKUP($H3262,References_1!$C$2:$D$827,2,)</f>
        <v>GP3</v>
      </c>
      <c r="N3262" s="13">
        <f>VLOOKUP($H3262,References_2!$D$2:'References_2'!$AQ$186,39,)</f>
        <v>0.95</v>
      </c>
      <c r="O3262" s="13" t="str">
        <f>LEFT(L3262,2)</f>
        <v>µg</v>
      </c>
      <c r="P3262" s="139">
        <f>IF($O3262="mg",VLOOKUP($C3262,References_1!$H$2:$I$19,2,)*$K3262*0.0864,IF($O3262="µg",VLOOKUP($C3262,References_1!$H$2:$I$19,2,)*$K3262*86.4,""))</f>
        <v>35607.168000000005</v>
      </c>
      <c r="Q3262" s="138" t="str">
        <f>IF($O3262="mg","kg/j",IF($O3262="µg","mg/j",""))</f>
        <v>mg/j</v>
      </c>
    </row>
    <row r="3263" spans="1:17" x14ac:dyDescent="0.2">
      <c r="A3263" s="13">
        <f>VLOOKUP($B3263,References_1!$F$2:$G$19,2,)</f>
        <v>11</v>
      </c>
      <c r="B3263" s="13" t="s">
        <v>118</v>
      </c>
      <c r="C3263" s="13">
        <f>VLOOKUP($B3263,References_1!$F$2:$H$19,3,)</f>
        <v>13</v>
      </c>
      <c r="D3263" s="136">
        <v>42432</v>
      </c>
      <c r="E3263" s="13" t="s">
        <v>119</v>
      </c>
      <c r="F3263" s="13">
        <v>3</v>
      </c>
      <c r="G3263" s="13" t="s">
        <v>852</v>
      </c>
      <c r="H3263" s="13">
        <v>1385</v>
      </c>
      <c r="I3263" s="13">
        <v>2</v>
      </c>
      <c r="J3263" s="137" t="s">
        <v>1169</v>
      </c>
      <c r="K3263" s="138">
        <v>2</v>
      </c>
      <c r="L3263" s="13" t="s">
        <v>853</v>
      </c>
      <c r="M3263" s="13" t="str">
        <f>VLOOKUP($H3263,References_1!$C$2:$D$827,2,)</f>
        <v>GP3</v>
      </c>
      <c r="N3263" s="13">
        <f>VLOOKUP($H3263,References_2!$D$2:'References_2'!$AQ$186,39,)</f>
        <v>0.95</v>
      </c>
      <c r="O3263" s="13" t="str">
        <f>LEFT(L3263,2)</f>
        <v>µg</v>
      </c>
      <c r="P3263" s="139">
        <f>IF($O3263="mg",VLOOKUP($C3263,References_1!$H$2:$I$19,2,)*$K3263*0.0864,IF($O3263="µg",VLOOKUP($C3263,References_1!$H$2:$I$19,2,)*$K3263*86.4,""))</f>
        <v>2743.6800000000003</v>
      </c>
      <c r="Q3263" s="138" t="str">
        <f>IF($O3263="mg","kg/j",IF($O3263="µg","mg/j",""))</f>
        <v>mg/j</v>
      </c>
    </row>
    <row r="3264" spans="1:17" x14ac:dyDescent="0.2">
      <c r="A3264" s="13">
        <f>VLOOKUP($B3264,References_1!$F$2:$G$19,2,)</f>
        <v>12</v>
      </c>
      <c r="B3264" s="13">
        <v>6127975</v>
      </c>
      <c r="C3264" s="13">
        <f>VLOOKUP($B3264,References_1!$F$2:$H$19,3,)</f>
        <v>14</v>
      </c>
      <c r="D3264" s="136">
        <v>42432</v>
      </c>
      <c r="E3264" s="13" t="s">
        <v>991</v>
      </c>
      <c r="F3264" s="13">
        <v>3</v>
      </c>
      <c r="G3264" s="13" t="s">
        <v>852</v>
      </c>
      <c r="H3264" s="13">
        <v>1385</v>
      </c>
      <c r="I3264" s="13">
        <v>2</v>
      </c>
      <c r="J3264" s="137" t="s">
        <v>1169</v>
      </c>
      <c r="K3264" s="138">
        <v>2</v>
      </c>
      <c r="L3264" s="13" t="s">
        <v>853</v>
      </c>
      <c r="M3264" s="13" t="str">
        <f>VLOOKUP($H3264,References_1!$C$2:$D$827,2,)</f>
        <v>GP3</v>
      </c>
      <c r="N3264" s="13">
        <f>VLOOKUP($H3264,References_2!$D$2:'References_2'!$AQ$186,39,)</f>
        <v>0.95</v>
      </c>
      <c r="O3264" s="13" t="str">
        <f>LEFT(L3264,2)</f>
        <v>µg</v>
      </c>
      <c r="P3264" s="139">
        <f>IF($O3264="mg",VLOOKUP($C3264,References_1!$H$2:$I$19,2,)*$K3264*0.0864,IF($O3264="µg",VLOOKUP($C3264,References_1!$H$2:$I$19,2,)*$K3264*86.4,""))</f>
        <v>9547.2000000000007</v>
      </c>
      <c r="Q3264" s="138" t="str">
        <f>IF($O3264="mg","kg/j",IF($O3264="µg","mg/j",""))</f>
        <v>mg/j</v>
      </c>
    </row>
    <row r="3265" spans="1:17" x14ac:dyDescent="0.2">
      <c r="A3265" s="13">
        <f>VLOOKUP($B3265,References_1!$F$2:$G$19,2,)</f>
        <v>4</v>
      </c>
      <c r="B3265" s="13">
        <v>6127935</v>
      </c>
      <c r="C3265" s="13">
        <f>VLOOKUP($B3265,References_1!$F$2:$H$19,3,)</f>
        <v>3</v>
      </c>
      <c r="D3265" s="136">
        <v>42432</v>
      </c>
      <c r="E3265" s="13" t="s">
        <v>1031</v>
      </c>
      <c r="F3265" s="13">
        <v>23</v>
      </c>
      <c r="G3265" s="13" t="s">
        <v>854</v>
      </c>
      <c r="H3265" s="13">
        <v>1808</v>
      </c>
      <c r="I3265" s="13">
        <v>0.02</v>
      </c>
      <c r="J3265" s="137" t="s">
        <v>1169</v>
      </c>
      <c r="K3265" s="138">
        <v>0.02</v>
      </c>
      <c r="L3265" s="13" t="s">
        <v>135</v>
      </c>
      <c r="M3265" s="13" t="str">
        <f>VLOOKUP($H3265,References_1!$C$2:$D$827,2,)</f>
        <v>GP4</v>
      </c>
      <c r="N3265" s="13" t="e">
        <f>VLOOKUP($H3265,References_2!$D$2:'References_2'!$AQ$186,39,)</f>
        <v>#N/A</v>
      </c>
      <c r="O3265" s="13" t="str">
        <f>LEFT(L3265,2)</f>
        <v>µg</v>
      </c>
      <c r="P3265" s="139">
        <f>IF($O3265="mg",VLOOKUP($C3265,References_1!$H$2:$I$19,2,)*$K3265*0.0864,IF($O3265="µg",VLOOKUP($C3265,References_1!$H$2:$I$19,2,)*$K3265*86.4,""))</f>
        <v>3.7151999999999998</v>
      </c>
      <c r="Q3265" s="138" t="str">
        <f>IF($O3265="mg","kg/j",IF($O3265="µg","mg/j",""))</f>
        <v>mg/j</v>
      </c>
    </row>
    <row r="3266" spans="1:17" x14ac:dyDescent="0.2">
      <c r="A3266" s="13">
        <f>VLOOKUP($B3266,References_1!$F$2:$G$19,2,)</f>
        <v>18</v>
      </c>
      <c r="B3266" s="13">
        <v>6127970</v>
      </c>
      <c r="C3266" s="13">
        <f>VLOOKUP($B3266,References_1!$F$2:$H$19,3,)</f>
        <v>9.5</v>
      </c>
      <c r="D3266" s="136">
        <v>42432</v>
      </c>
      <c r="E3266" s="13" t="s">
        <v>1113</v>
      </c>
      <c r="F3266" s="13">
        <v>23</v>
      </c>
      <c r="G3266" s="13" t="s">
        <v>854</v>
      </c>
      <c r="H3266" s="13">
        <v>1808</v>
      </c>
      <c r="I3266" s="13">
        <v>0.02</v>
      </c>
      <c r="J3266" s="137" t="s">
        <v>1169</v>
      </c>
      <c r="K3266" s="138">
        <v>0.02</v>
      </c>
      <c r="L3266" s="13" t="s">
        <v>135</v>
      </c>
      <c r="M3266" s="13" t="str">
        <f>VLOOKUP($H3266,References_1!$C$2:$D$827,2,)</f>
        <v>GP4</v>
      </c>
      <c r="N3266" s="13" t="e">
        <f>VLOOKUP($H3266,References_2!$D$2:'References_2'!$AQ$186,39,)</f>
        <v>#N/A</v>
      </c>
      <c r="O3266" s="13" t="str">
        <f>LEFT(L3266,2)</f>
        <v>µg</v>
      </c>
      <c r="P3266" s="139">
        <f>IF($O3266="mg",VLOOKUP($C3266,References_1!$H$2:$I$19,2,)*$K3266*0.0864,IF($O3266="µg",VLOOKUP($C3266,References_1!$H$2:$I$19,2,)*$K3266*86.4,""))</f>
        <v>51.477120000000006</v>
      </c>
      <c r="Q3266" s="138" t="str">
        <f>IF($O3266="mg","kg/j",IF($O3266="µg","mg/j",""))</f>
        <v>mg/j</v>
      </c>
    </row>
    <row r="3267" spans="1:17" x14ac:dyDescent="0.2">
      <c r="A3267" s="13">
        <f>VLOOKUP($B3267,References_1!$F$2:$G$19,2,)</f>
        <v>14</v>
      </c>
      <c r="B3267" s="13">
        <v>6127985</v>
      </c>
      <c r="C3267" s="13">
        <f>VLOOKUP($B3267,References_1!$F$2:$H$19,3,)</f>
        <v>11</v>
      </c>
      <c r="D3267" s="136">
        <v>42432</v>
      </c>
      <c r="E3267" s="13" t="s">
        <v>1072</v>
      </c>
      <c r="F3267" s="13">
        <v>23</v>
      </c>
      <c r="G3267" s="13" t="s">
        <v>854</v>
      </c>
      <c r="H3267" s="13">
        <v>1808</v>
      </c>
      <c r="I3267" s="13">
        <v>0.02</v>
      </c>
      <c r="J3267" s="137" t="s">
        <v>1169</v>
      </c>
      <c r="K3267" s="138">
        <v>0.02</v>
      </c>
      <c r="L3267" s="13" t="s">
        <v>135</v>
      </c>
      <c r="M3267" s="13" t="str">
        <f>VLOOKUP($H3267,References_1!$C$2:$D$827,2,)</f>
        <v>GP4</v>
      </c>
      <c r="N3267" s="13" t="e">
        <f>VLOOKUP($H3267,References_2!$D$2:'References_2'!$AQ$186,39,)</f>
        <v>#N/A</v>
      </c>
      <c r="O3267" s="13" t="str">
        <f>LEFT(L3267,2)</f>
        <v>µg</v>
      </c>
      <c r="P3267" s="139">
        <f>IF($O3267="mg",VLOOKUP($C3267,References_1!$H$2:$I$19,2,)*$K3267*0.0864,IF($O3267="µg",VLOOKUP($C3267,References_1!$H$2:$I$19,2,)*$K3267*86.4,""))</f>
        <v>356.07168000000001</v>
      </c>
      <c r="Q3267" s="138" t="str">
        <f>IF($O3267="mg","kg/j",IF($O3267="µg","mg/j",""))</f>
        <v>mg/j</v>
      </c>
    </row>
    <row r="3268" spans="1:17" x14ac:dyDescent="0.2">
      <c r="A3268" s="13">
        <f>VLOOKUP($B3268,References_1!$F$2:$G$19,2,)</f>
        <v>11</v>
      </c>
      <c r="B3268" s="13" t="s">
        <v>118</v>
      </c>
      <c r="C3268" s="13">
        <f>VLOOKUP($B3268,References_1!$F$2:$H$19,3,)</f>
        <v>13</v>
      </c>
      <c r="D3268" s="136">
        <v>42432</v>
      </c>
      <c r="E3268" s="13" t="s">
        <v>119</v>
      </c>
      <c r="F3268" s="13">
        <v>23</v>
      </c>
      <c r="G3268" s="13" t="s">
        <v>854</v>
      </c>
      <c r="H3268" s="13">
        <v>1808</v>
      </c>
      <c r="I3268" s="13">
        <v>0.02</v>
      </c>
      <c r="J3268" s="137" t="s">
        <v>1169</v>
      </c>
      <c r="K3268" s="138">
        <v>0.02</v>
      </c>
      <c r="L3268" s="13" t="s">
        <v>135</v>
      </c>
      <c r="M3268" s="13" t="str">
        <f>VLOOKUP($H3268,References_1!$C$2:$D$827,2,)</f>
        <v>GP4</v>
      </c>
      <c r="N3268" s="13" t="e">
        <f>VLOOKUP($H3268,References_2!$D$2:'References_2'!$AQ$186,39,)</f>
        <v>#N/A</v>
      </c>
      <c r="O3268" s="13" t="str">
        <f>LEFT(L3268,2)</f>
        <v>µg</v>
      </c>
      <c r="P3268" s="139">
        <f>IF($O3268="mg",VLOOKUP($C3268,References_1!$H$2:$I$19,2,)*$K3268*0.0864,IF($O3268="µg",VLOOKUP($C3268,References_1!$H$2:$I$19,2,)*$K3268*86.4,""))</f>
        <v>27.436800000000005</v>
      </c>
      <c r="Q3268" s="138" t="str">
        <f>IF($O3268="mg","kg/j",IF($O3268="µg","mg/j",""))</f>
        <v>mg/j</v>
      </c>
    </row>
    <row r="3269" spans="1:17" x14ac:dyDescent="0.2">
      <c r="A3269" s="13">
        <f>VLOOKUP($B3269,References_1!$F$2:$G$19,2,)</f>
        <v>12</v>
      </c>
      <c r="B3269" s="13">
        <v>6127975</v>
      </c>
      <c r="C3269" s="13">
        <f>VLOOKUP($B3269,References_1!$F$2:$H$19,3,)</f>
        <v>14</v>
      </c>
      <c r="D3269" s="136">
        <v>42432</v>
      </c>
      <c r="E3269" s="13" t="s">
        <v>991</v>
      </c>
      <c r="F3269" s="13">
        <v>23</v>
      </c>
      <c r="G3269" s="13" t="s">
        <v>854</v>
      </c>
      <c r="H3269" s="13">
        <v>1808</v>
      </c>
      <c r="I3269" s="13">
        <v>0.02</v>
      </c>
      <c r="J3269" s="137" t="s">
        <v>1169</v>
      </c>
      <c r="K3269" s="138">
        <v>0.02</v>
      </c>
      <c r="L3269" s="13" t="s">
        <v>135</v>
      </c>
      <c r="M3269" s="13" t="str">
        <f>VLOOKUP($H3269,References_1!$C$2:$D$827,2,)</f>
        <v>GP4</v>
      </c>
      <c r="N3269" s="13" t="e">
        <f>VLOOKUP($H3269,References_2!$D$2:'References_2'!$AQ$186,39,)</f>
        <v>#N/A</v>
      </c>
      <c r="O3269" s="13" t="str">
        <f>LEFT(L3269,2)</f>
        <v>µg</v>
      </c>
      <c r="P3269" s="139">
        <f>IF($O3269="mg",VLOOKUP($C3269,References_1!$H$2:$I$19,2,)*$K3269*0.0864,IF($O3269="µg",VLOOKUP($C3269,References_1!$H$2:$I$19,2,)*$K3269*86.4,""))</f>
        <v>95.472000000000008</v>
      </c>
      <c r="Q3269" s="138" t="str">
        <f>IF($O3269="mg","kg/j",IF($O3269="µg","mg/j",""))</f>
        <v>mg/j</v>
      </c>
    </row>
    <row r="3270" spans="1:17" x14ac:dyDescent="0.2">
      <c r="A3270" s="13">
        <f>VLOOKUP($B3270,References_1!$F$2:$G$19,2,)</f>
        <v>4</v>
      </c>
      <c r="B3270" s="13">
        <v>6127935</v>
      </c>
      <c r="C3270" s="13">
        <f>VLOOKUP($B3270,References_1!$F$2:$H$19,3,)</f>
        <v>3</v>
      </c>
      <c r="D3270" s="136">
        <v>42432</v>
      </c>
      <c r="E3270" s="13" t="s">
        <v>1031</v>
      </c>
      <c r="F3270" s="13">
        <v>23</v>
      </c>
      <c r="G3270" s="13" t="s">
        <v>855</v>
      </c>
      <c r="H3270" s="13">
        <v>1893</v>
      </c>
      <c r="I3270" s="13">
        <v>0.02</v>
      </c>
      <c r="J3270" s="137" t="s">
        <v>1169</v>
      </c>
      <c r="K3270" s="138">
        <v>0.02</v>
      </c>
      <c r="L3270" s="13" t="s">
        <v>135</v>
      </c>
      <c r="M3270" s="13" t="str">
        <f>VLOOKUP($H3270,References_1!$C$2:$D$827,2,)</f>
        <v>GP4</v>
      </c>
      <c r="N3270" s="13" t="e">
        <f>VLOOKUP($H3270,References_2!$D$2:'References_2'!$AQ$186,39,)</f>
        <v>#N/A</v>
      </c>
      <c r="O3270" s="13" t="str">
        <f>LEFT(L3270,2)</f>
        <v>µg</v>
      </c>
      <c r="P3270" s="139">
        <f>IF($O3270="mg",VLOOKUP($C3270,References_1!$H$2:$I$19,2,)*$K3270*0.0864,IF($O3270="µg",VLOOKUP($C3270,References_1!$H$2:$I$19,2,)*$K3270*86.4,""))</f>
        <v>3.7151999999999998</v>
      </c>
      <c r="Q3270" s="138" t="str">
        <f>IF($O3270="mg","kg/j",IF($O3270="µg","mg/j",""))</f>
        <v>mg/j</v>
      </c>
    </row>
    <row r="3271" spans="1:17" x14ac:dyDescent="0.2">
      <c r="A3271" s="13">
        <f>VLOOKUP($B3271,References_1!$F$2:$G$19,2,)</f>
        <v>18</v>
      </c>
      <c r="B3271" s="13">
        <v>6127970</v>
      </c>
      <c r="C3271" s="13">
        <f>VLOOKUP($B3271,References_1!$F$2:$H$19,3,)</f>
        <v>9.5</v>
      </c>
      <c r="D3271" s="136">
        <v>42432</v>
      </c>
      <c r="E3271" s="13" t="s">
        <v>1113</v>
      </c>
      <c r="F3271" s="13">
        <v>23</v>
      </c>
      <c r="G3271" s="13" t="s">
        <v>855</v>
      </c>
      <c r="H3271" s="13">
        <v>1893</v>
      </c>
      <c r="I3271" s="13">
        <v>0.02</v>
      </c>
      <c r="J3271" s="137" t="s">
        <v>1169</v>
      </c>
      <c r="K3271" s="138">
        <v>0.02</v>
      </c>
      <c r="L3271" s="13" t="s">
        <v>135</v>
      </c>
      <c r="M3271" s="13" t="str">
        <f>VLOOKUP($H3271,References_1!$C$2:$D$827,2,)</f>
        <v>GP4</v>
      </c>
      <c r="N3271" s="13" t="e">
        <f>VLOOKUP($H3271,References_2!$D$2:'References_2'!$AQ$186,39,)</f>
        <v>#N/A</v>
      </c>
      <c r="O3271" s="13" t="str">
        <f>LEFT(L3271,2)</f>
        <v>µg</v>
      </c>
      <c r="P3271" s="139">
        <f>IF($O3271="mg",VLOOKUP($C3271,References_1!$H$2:$I$19,2,)*$K3271*0.0864,IF($O3271="µg",VLOOKUP($C3271,References_1!$H$2:$I$19,2,)*$K3271*86.4,""))</f>
        <v>51.477120000000006</v>
      </c>
      <c r="Q3271" s="138" t="str">
        <f>IF($O3271="mg","kg/j",IF($O3271="µg","mg/j",""))</f>
        <v>mg/j</v>
      </c>
    </row>
    <row r="3272" spans="1:17" x14ac:dyDescent="0.2">
      <c r="A3272" s="13">
        <f>VLOOKUP($B3272,References_1!$F$2:$G$19,2,)</f>
        <v>14</v>
      </c>
      <c r="B3272" s="13">
        <v>6127985</v>
      </c>
      <c r="C3272" s="13">
        <f>VLOOKUP($B3272,References_1!$F$2:$H$19,3,)</f>
        <v>11</v>
      </c>
      <c r="D3272" s="136">
        <v>42432</v>
      </c>
      <c r="E3272" s="13" t="s">
        <v>1072</v>
      </c>
      <c r="F3272" s="13">
        <v>23</v>
      </c>
      <c r="G3272" s="13" t="s">
        <v>855</v>
      </c>
      <c r="H3272" s="13">
        <v>1893</v>
      </c>
      <c r="I3272" s="13">
        <v>0.02</v>
      </c>
      <c r="J3272" s="137" t="s">
        <v>1169</v>
      </c>
      <c r="K3272" s="138">
        <v>0.02</v>
      </c>
      <c r="L3272" s="13" t="s">
        <v>135</v>
      </c>
      <c r="M3272" s="13" t="str">
        <f>VLOOKUP($H3272,References_1!$C$2:$D$827,2,)</f>
        <v>GP4</v>
      </c>
      <c r="N3272" s="13" t="e">
        <f>VLOOKUP($H3272,References_2!$D$2:'References_2'!$AQ$186,39,)</f>
        <v>#N/A</v>
      </c>
      <c r="O3272" s="13" t="str">
        <f>LEFT(L3272,2)</f>
        <v>µg</v>
      </c>
      <c r="P3272" s="139">
        <f>IF($O3272="mg",VLOOKUP($C3272,References_1!$H$2:$I$19,2,)*$K3272*0.0864,IF($O3272="µg",VLOOKUP($C3272,References_1!$H$2:$I$19,2,)*$K3272*86.4,""))</f>
        <v>356.07168000000001</v>
      </c>
      <c r="Q3272" s="138" t="str">
        <f>IF($O3272="mg","kg/j",IF($O3272="µg","mg/j",""))</f>
        <v>mg/j</v>
      </c>
    </row>
    <row r="3273" spans="1:17" x14ac:dyDescent="0.2">
      <c r="A3273" s="13">
        <f>VLOOKUP($B3273,References_1!$F$2:$G$19,2,)</f>
        <v>11</v>
      </c>
      <c r="B3273" s="13" t="s">
        <v>118</v>
      </c>
      <c r="C3273" s="13">
        <f>VLOOKUP($B3273,References_1!$F$2:$H$19,3,)</f>
        <v>13</v>
      </c>
      <c r="D3273" s="136">
        <v>42432</v>
      </c>
      <c r="E3273" s="13" t="s">
        <v>119</v>
      </c>
      <c r="F3273" s="13">
        <v>23</v>
      </c>
      <c r="G3273" s="13" t="s">
        <v>855</v>
      </c>
      <c r="H3273" s="13">
        <v>1893</v>
      </c>
      <c r="I3273" s="13">
        <v>0.02</v>
      </c>
      <c r="J3273" s="137" t="s">
        <v>1169</v>
      </c>
      <c r="K3273" s="138">
        <v>0.02</v>
      </c>
      <c r="L3273" s="13" t="s">
        <v>135</v>
      </c>
      <c r="M3273" s="13" t="str">
        <f>VLOOKUP($H3273,References_1!$C$2:$D$827,2,)</f>
        <v>GP4</v>
      </c>
      <c r="N3273" s="13" t="e">
        <f>VLOOKUP($H3273,References_2!$D$2:'References_2'!$AQ$186,39,)</f>
        <v>#N/A</v>
      </c>
      <c r="O3273" s="13" t="str">
        <f>LEFT(L3273,2)</f>
        <v>µg</v>
      </c>
      <c r="P3273" s="139">
        <f>IF($O3273="mg",VLOOKUP($C3273,References_1!$H$2:$I$19,2,)*$K3273*0.0864,IF($O3273="µg",VLOOKUP($C3273,References_1!$H$2:$I$19,2,)*$K3273*86.4,""))</f>
        <v>27.436800000000005</v>
      </c>
      <c r="Q3273" s="138" t="str">
        <f>IF($O3273="mg","kg/j",IF($O3273="µg","mg/j",""))</f>
        <v>mg/j</v>
      </c>
    </row>
    <row r="3274" spans="1:17" x14ac:dyDescent="0.2">
      <c r="A3274" s="13">
        <f>VLOOKUP($B3274,References_1!$F$2:$G$19,2,)</f>
        <v>12</v>
      </c>
      <c r="B3274" s="13">
        <v>6127975</v>
      </c>
      <c r="C3274" s="13">
        <f>VLOOKUP($B3274,References_1!$F$2:$H$19,3,)</f>
        <v>14</v>
      </c>
      <c r="D3274" s="136">
        <v>42432</v>
      </c>
      <c r="E3274" s="13" t="s">
        <v>991</v>
      </c>
      <c r="F3274" s="13">
        <v>23</v>
      </c>
      <c r="G3274" s="13" t="s">
        <v>855</v>
      </c>
      <c r="H3274" s="13">
        <v>1893</v>
      </c>
      <c r="I3274" s="13">
        <v>0.02</v>
      </c>
      <c r="J3274" s="137" t="s">
        <v>1169</v>
      </c>
      <c r="K3274" s="138">
        <v>0.02</v>
      </c>
      <c r="L3274" s="13" t="s">
        <v>135</v>
      </c>
      <c r="M3274" s="13" t="str">
        <f>VLOOKUP($H3274,References_1!$C$2:$D$827,2,)</f>
        <v>GP4</v>
      </c>
      <c r="N3274" s="13" t="e">
        <f>VLOOKUP($H3274,References_2!$D$2:'References_2'!$AQ$186,39,)</f>
        <v>#N/A</v>
      </c>
      <c r="O3274" s="13" t="str">
        <f>LEFT(L3274,2)</f>
        <v>µg</v>
      </c>
      <c r="P3274" s="139">
        <f>IF($O3274="mg",VLOOKUP($C3274,References_1!$H$2:$I$19,2,)*$K3274*0.0864,IF($O3274="µg",VLOOKUP($C3274,References_1!$H$2:$I$19,2,)*$K3274*86.4,""))</f>
        <v>95.472000000000008</v>
      </c>
      <c r="Q3274" s="138" t="str">
        <f>IF($O3274="mg","kg/j",IF($O3274="µg","mg/j",""))</f>
        <v>mg/j</v>
      </c>
    </row>
    <row r="3275" spans="1:17" x14ac:dyDescent="0.2">
      <c r="A3275" s="13">
        <f>VLOOKUP($B3275,References_1!$F$2:$G$19,2,)</f>
        <v>4</v>
      </c>
      <c r="B3275" s="13">
        <v>6127935</v>
      </c>
      <c r="C3275" s="13">
        <f>VLOOKUP($B3275,References_1!$F$2:$H$19,3,)</f>
        <v>3</v>
      </c>
      <c r="D3275" s="136">
        <v>42432</v>
      </c>
      <c r="E3275" s="13" t="s">
        <v>1031</v>
      </c>
      <c r="F3275" s="13">
        <v>3</v>
      </c>
      <c r="G3275" s="13" t="s">
        <v>856</v>
      </c>
      <c r="H3275" s="13">
        <v>1348</v>
      </c>
      <c r="I3275" s="13">
        <v>0.05</v>
      </c>
      <c r="J3275" s="137"/>
      <c r="K3275" s="138">
        <v>5</v>
      </c>
      <c r="L3275" s="13" t="s">
        <v>857</v>
      </c>
      <c r="M3275" s="13" t="str">
        <f>VLOOKUP($H3275,References_1!$C$2:$D$827,2,)</f>
        <v>GP1</v>
      </c>
      <c r="N3275" s="13" t="e">
        <f>VLOOKUP($H3275,References_2!$D$2:'References_2'!$AQ$186,39,)</f>
        <v>#N/A</v>
      </c>
      <c r="O3275" s="13" t="str">
        <f>LEFT(L3275,2)</f>
        <v>mg</v>
      </c>
      <c r="P3275" s="139">
        <f>IF($O3275="mg",VLOOKUP($C3275,References_1!$H$2:$I$19,2,)*$K3275*0.0864,IF($O3275="µg",VLOOKUP($C3275,References_1!$H$2:$I$19,2,)*$K3275*86.4,""))</f>
        <v>0.92880000000000007</v>
      </c>
      <c r="Q3275" s="138" t="str">
        <f>IF($O3275="mg","kg/j",IF($O3275="µg","mg/j",""))</f>
        <v>kg/j</v>
      </c>
    </row>
    <row r="3276" spans="1:17" x14ac:dyDescent="0.2">
      <c r="A3276" s="13">
        <f>VLOOKUP($B3276,References_1!$F$2:$G$19,2,)</f>
        <v>18</v>
      </c>
      <c r="B3276" s="13">
        <v>6127970</v>
      </c>
      <c r="C3276" s="13">
        <f>VLOOKUP($B3276,References_1!$F$2:$H$19,3,)</f>
        <v>9.5</v>
      </c>
      <c r="D3276" s="136">
        <v>42432</v>
      </c>
      <c r="E3276" s="13" t="s">
        <v>1113</v>
      </c>
      <c r="F3276" s="13">
        <v>3</v>
      </c>
      <c r="G3276" s="13" t="s">
        <v>856</v>
      </c>
      <c r="H3276" s="13">
        <v>1348</v>
      </c>
      <c r="I3276" s="13">
        <v>0.05</v>
      </c>
      <c r="J3276" s="137"/>
      <c r="K3276" s="138">
        <v>4.7</v>
      </c>
      <c r="L3276" s="13" t="s">
        <v>857</v>
      </c>
      <c r="M3276" s="13" t="str">
        <f>VLOOKUP($H3276,References_1!$C$2:$D$827,2,)</f>
        <v>GP1</v>
      </c>
      <c r="N3276" s="13" t="e">
        <f>VLOOKUP($H3276,References_2!$D$2:'References_2'!$AQ$186,39,)</f>
        <v>#N/A</v>
      </c>
      <c r="O3276" s="13" t="str">
        <f>LEFT(L3276,2)</f>
        <v>mg</v>
      </c>
      <c r="P3276" s="139">
        <f>IF($O3276="mg",VLOOKUP($C3276,References_1!$H$2:$I$19,2,)*$K3276*0.0864,IF($O3276="µg",VLOOKUP($C3276,References_1!$H$2:$I$19,2,)*$K3276*86.4,""))</f>
        <v>12.0971232</v>
      </c>
      <c r="Q3276" s="138" t="str">
        <f>IF($O3276="mg","kg/j",IF($O3276="µg","mg/j",""))</f>
        <v>kg/j</v>
      </c>
    </row>
    <row r="3277" spans="1:17" x14ac:dyDescent="0.2">
      <c r="A3277" s="13">
        <f>VLOOKUP($B3277,References_1!$F$2:$G$19,2,)</f>
        <v>14</v>
      </c>
      <c r="B3277" s="13">
        <v>6127985</v>
      </c>
      <c r="C3277" s="13">
        <f>VLOOKUP($B3277,References_1!$F$2:$H$19,3,)</f>
        <v>11</v>
      </c>
      <c r="D3277" s="136">
        <v>42432</v>
      </c>
      <c r="E3277" s="13" t="s">
        <v>1072</v>
      </c>
      <c r="F3277" s="13">
        <v>3</v>
      </c>
      <c r="G3277" s="13" t="s">
        <v>856</v>
      </c>
      <c r="H3277" s="13">
        <v>1348</v>
      </c>
      <c r="I3277" s="13">
        <v>0.05</v>
      </c>
      <c r="J3277" s="137"/>
      <c r="K3277" s="138">
        <v>4.7</v>
      </c>
      <c r="L3277" s="13" t="s">
        <v>857</v>
      </c>
      <c r="M3277" s="13" t="str">
        <f>VLOOKUP($H3277,References_1!$C$2:$D$827,2,)</f>
        <v>GP1</v>
      </c>
      <c r="N3277" s="13" t="e">
        <f>VLOOKUP($H3277,References_2!$D$2:'References_2'!$AQ$186,39,)</f>
        <v>#N/A</v>
      </c>
      <c r="O3277" s="13" t="str">
        <f>LEFT(L3277,2)</f>
        <v>mg</v>
      </c>
      <c r="P3277" s="139">
        <f>IF($O3277="mg",VLOOKUP($C3277,References_1!$H$2:$I$19,2,)*$K3277*0.0864,IF($O3277="µg",VLOOKUP($C3277,References_1!$H$2:$I$19,2,)*$K3277*86.4,""))</f>
        <v>83.676844800000012</v>
      </c>
      <c r="Q3277" s="138" t="str">
        <f>IF($O3277="mg","kg/j",IF($O3277="µg","mg/j",""))</f>
        <v>kg/j</v>
      </c>
    </row>
    <row r="3278" spans="1:17" x14ac:dyDescent="0.2">
      <c r="A3278" s="13">
        <f>VLOOKUP($B3278,References_1!$F$2:$G$19,2,)</f>
        <v>11</v>
      </c>
      <c r="B3278" s="13" t="s">
        <v>118</v>
      </c>
      <c r="C3278" s="13">
        <f>VLOOKUP($B3278,References_1!$F$2:$H$19,3,)</f>
        <v>13</v>
      </c>
      <c r="D3278" s="136">
        <v>42432</v>
      </c>
      <c r="E3278" s="13" t="s">
        <v>119</v>
      </c>
      <c r="F3278" s="13">
        <v>3</v>
      </c>
      <c r="G3278" s="13" t="s">
        <v>856</v>
      </c>
      <c r="H3278" s="13">
        <v>1348</v>
      </c>
      <c r="I3278" s="13">
        <v>0.05</v>
      </c>
      <c r="J3278" s="137"/>
      <c r="K3278" s="138">
        <v>9.3000000000000007</v>
      </c>
      <c r="L3278" s="13" t="s">
        <v>857</v>
      </c>
      <c r="M3278" s="13" t="str">
        <f>VLOOKUP($H3278,References_1!$C$2:$D$827,2,)</f>
        <v>GP1</v>
      </c>
      <c r="N3278" s="13" t="e">
        <f>VLOOKUP($H3278,References_2!$D$2:'References_2'!$AQ$186,39,)</f>
        <v>#N/A</v>
      </c>
      <c r="O3278" s="13" t="str">
        <f>LEFT(L3278,2)</f>
        <v>mg</v>
      </c>
      <c r="P3278" s="139">
        <f>IF($O3278="mg",VLOOKUP($C3278,References_1!$H$2:$I$19,2,)*$K3278*0.0864,IF($O3278="µg",VLOOKUP($C3278,References_1!$H$2:$I$19,2,)*$K3278*86.4,""))</f>
        <v>12.758112000000002</v>
      </c>
      <c r="Q3278" s="138" t="str">
        <f>IF($O3278="mg","kg/j",IF($O3278="µg","mg/j",""))</f>
        <v>kg/j</v>
      </c>
    </row>
    <row r="3279" spans="1:17" x14ac:dyDescent="0.2">
      <c r="A3279" s="13">
        <f>VLOOKUP($B3279,References_1!$F$2:$G$19,2,)</f>
        <v>12</v>
      </c>
      <c r="B3279" s="13">
        <v>6127975</v>
      </c>
      <c r="C3279" s="13">
        <f>VLOOKUP($B3279,References_1!$F$2:$H$19,3,)</f>
        <v>14</v>
      </c>
      <c r="D3279" s="136">
        <v>42432</v>
      </c>
      <c r="E3279" s="13" t="s">
        <v>991</v>
      </c>
      <c r="F3279" s="13">
        <v>3</v>
      </c>
      <c r="G3279" s="13" t="s">
        <v>856</v>
      </c>
      <c r="H3279" s="13">
        <v>1348</v>
      </c>
      <c r="I3279" s="13">
        <v>0.05</v>
      </c>
      <c r="J3279" s="137"/>
      <c r="K3279" s="138">
        <v>5.5</v>
      </c>
      <c r="L3279" s="13" t="s">
        <v>857</v>
      </c>
      <c r="M3279" s="13" t="str">
        <f>VLOOKUP($H3279,References_1!$C$2:$D$827,2,)</f>
        <v>GP1</v>
      </c>
      <c r="N3279" s="13" t="e">
        <f>VLOOKUP($H3279,References_2!$D$2:'References_2'!$AQ$186,39,)</f>
        <v>#N/A</v>
      </c>
      <c r="O3279" s="13" t="str">
        <f>LEFT(L3279,2)</f>
        <v>mg</v>
      </c>
      <c r="P3279" s="139">
        <f>IF($O3279="mg",VLOOKUP($C3279,References_1!$H$2:$I$19,2,)*$K3279*0.0864,IF($O3279="µg",VLOOKUP($C3279,References_1!$H$2:$I$19,2,)*$K3279*86.4,""))</f>
        <v>26.254800000000003</v>
      </c>
      <c r="Q3279" s="138" t="str">
        <f>IF($O3279="mg","kg/j",IF($O3279="µg","mg/j",""))</f>
        <v>kg/j</v>
      </c>
    </row>
    <row r="3280" spans="1:17" x14ac:dyDescent="0.2">
      <c r="A3280" s="13">
        <f>VLOOKUP($B3280,References_1!$F$2:$G$19,2,)</f>
        <v>4</v>
      </c>
      <c r="B3280" s="13">
        <v>6127935</v>
      </c>
      <c r="C3280" s="13">
        <f>VLOOKUP($B3280,References_1!$F$2:$H$19,3,)</f>
        <v>3</v>
      </c>
      <c r="D3280" s="136">
        <v>42432</v>
      </c>
      <c r="E3280" s="13" t="s">
        <v>1031</v>
      </c>
      <c r="F3280" s="13">
        <v>23</v>
      </c>
      <c r="G3280" s="13" t="s">
        <v>859</v>
      </c>
      <c r="H3280" s="13">
        <v>5609</v>
      </c>
      <c r="I3280" s="13">
        <v>0.1</v>
      </c>
      <c r="J3280" s="137" t="s">
        <v>1169</v>
      </c>
      <c r="K3280" s="138">
        <v>0.1</v>
      </c>
      <c r="L3280" s="13" t="s">
        <v>135</v>
      </c>
      <c r="M3280" s="13" t="str">
        <f>VLOOKUP($H3280,References_1!$C$2:$D$827,2,)</f>
        <v>GP4</v>
      </c>
      <c r="N3280" s="13" t="e">
        <f>VLOOKUP($H3280,References_2!$D$2:'References_2'!$AQ$186,39,)</f>
        <v>#N/A</v>
      </c>
      <c r="O3280" s="13" t="str">
        <f>LEFT(L3280,2)</f>
        <v>µg</v>
      </c>
      <c r="P3280" s="139">
        <f>IF($O3280="mg",VLOOKUP($C3280,References_1!$H$2:$I$19,2,)*$K3280*0.0864,IF($O3280="µg",VLOOKUP($C3280,References_1!$H$2:$I$19,2,)*$K3280*86.4,""))</f>
        <v>18.576000000000001</v>
      </c>
      <c r="Q3280" s="138" t="str">
        <f>IF($O3280="mg","kg/j",IF($O3280="µg","mg/j",""))</f>
        <v>mg/j</v>
      </c>
    </row>
    <row r="3281" spans="1:18" x14ac:dyDescent="0.2">
      <c r="A3281" s="13">
        <f>VLOOKUP($B3281,References_1!$F$2:$G$19,2,)</f>
        <v>18</v>
      </c>
      <c r="B3281" s="13">
        <v>6127970</v>
      </c>
      <c r="C3281" s="13">
        <f>VLOOKUP($B3281,References_1!$F$2:$H$19,3,)</f>
        <v>9.5</v>
      </c>
      <c r="D3281" s="136">
        <v>42432</v>
      </c>
      <c r="E3281" s="13" t="s">
        <v>1113</v>
      </c>
      <c r="F3281" s="13">
        <v>23</v>
      </c>
      <c r="G3281" s="13" t="s">
        <v>859</v>
      </c>
      <c r="H3281" s="13">
        <v>5609</v>
      </c>
      <c r="I3281" s="13">
        <v>0.1</v>
      </c>
      <c r="J3281" s="137" t="s">
        <v>1169</v>
      </c>
      <c r="K3281" s="138">
        <v>0.1</v>
      </c>
      <c r="L3281" s="13" t="s">
        <v>135</v>
      </c>
      <c r="M3281" s="13" t="str">
        <f>VLOOKUP($H3281,References_1!$C$2:$D$827,2,)</f>
        <v>GP4</v>
      </c>
      <c r="N3281" s="13" t="e">
        <f>VLOOKUP($H3281,References_2!$D$2:'References_2'!$AQ$186,39,)</f>
        <v>#N/A</v>
      </c>
      <c r="O3281" s="13" t="str">
        <f>LEFT(L3281,2)</f>
        <v>µg</v>
      </c>
      <c r="P3281" s="139">
        <f>IF($O3281="mg",VLOOKUP($C3281,References_1!$H$2:$I$19,2,)*$K3281*0.0864,IF($O3281="µg",VLOOKUP($C3281,References_1!$H$2:$I$19,2,)*$K3281*86.4,""))</f>
        <v>257.38560000000001</v>
      </c>
      <c r="Q3281" s="138" t="str">
        <f>IF($O3281="mg","kg/j",IF($O3281="µg","mg/j",""))</f>
        <v>mg/j</v>
      </c>
    </row>
    <row r="3282" spans="1:18" x14ac:dyDescent="0.2">
      <c r="A3282" s="13">
        <f>VLOOKUP($B3282,References_1!$F$2:$G$19,2,)</f>
        <v>14</v>
      </c>
      <c r="B3282" s="13">
        <v>6127985</v>
      </c>
      <c r="C3282" s="13">
        <f>VLOOKUP($B3282,References_1!$F$2:$H$19,3,)</f>
        <v>11</v>
      </c>
      <c r="D3282" s="136">
        <v>42432</v>
      </c>
      <c r="E3282" s="13" t="s">
        <v>1072</v>
      </c>
      <c r="F3282" s="13">
        <v>23</v>
      </c>
      <c r="G3282" s="13" t="s">
        <v>859</v>
      </c>
      <c r="H3282" s="13">
        <v>5609</v>
      </c>
      <c r="I3282" s="13">
        <v>0.1</v>
      </c>
      <c r="J3282" s="137" t="s">
        <v>1169</v>
      </c>
      <c r="K3282" s="138">
        <v>0.1</v>
      </c>
      <c r="L3282" s="13" t="s">
        <v>135</v>
      </c>
      <c r="M3282" s="13" t="str">
        <f>VLOOKUP($H3282,References_1!$C$2:$D$827,2,)</f>
        <v>GP4</v>
      </c>
      <c r="N3282" s="13" t="e">
        <f>VLOOKUP($H3282,References_2!$D$2:'References_2'!$AQ$186,39,)</f>
        <v>#N/A</v>
      </c>
      <c r="O3282" s="13" t="str">
        <f>LEFT(L3282,2)</f>
        <v>µg</v>
      </c>
      <c r="P3282" s="139">
        <f>IF($O3282="mg",VLOOKUP($C3282,References_1!$H$2:$I$19,2,)*$K3282*0.0864,IF($O3282="µg",VLOOKUP($C3282,References_1!$H$2:$I$19,2,)*$K3282*86.4,""))</f>
        <v>1780.3584000000003</v>
      </c>
      <c r="Q3282" s="138" t="str">
        <f>IF($O3282="mg","kg/j",IF($O3282="µg","mg/j",""))</f>
        <v>mg/j</v>
      </c>
    </row>
    <row r="3283" spans="1:18" x14ac:dyDescent="0.2">
      <c r="A3283" s="13">
        <f>VLOOKUP($B3283,References_1!$F$2:$G$19,2,)</f>
        <v>11</v>
      </c>
      <c r="B3283" s="13" t="s">
        <v>118</v>
      </c>
      <c r="C3283" s="13">
        <f>VLOOKUP($B3283,References_1!$F$2:$H$19,3,)</f>
        <v>13</v>
      </c>
      <c r="D3283" s="136">
        <v>42432</v>
      </c>
      <c r="E3283" s="13" t="s">
        <v>119</v>
      </c>
      <c r="F3283" s="13">
        <v>23</v>
      </c>
      <c r="G3283" s="13" t="s">
        <v>859</v>
      </c>
      <c r="H3283" s="13">
        <v>5609</v>
      </c>
      <c r="I3283" s="13">
        <v>0.1</v>
      </c>
      <c r="J3283" s="137" t="s">
        <v>1169</v>
      </c>
      <c r="K3283" s="138">
        <v>0.1</v>
      </c>
      <c r="L3283" s="13" t="s">
        <v>135</v>
      </c>
      <c r="M3283" s="13" t="str">
        <f>VLOOKUP($H3283,References_1!$C$2:$D$827,2,)</f>
        <v>GP4</v>
      </c>
      <c r="N3283" s="13" t="e">
        <f>VLOOKUP($H3283,References_2!$D$2:'References_2'!$AQ$186,39,)</f>
        <v>#N/A</v>
      </c>
      <c r="O3283" s="13" t="str">
        <f>LEFT(L3283,2)</f>
        <v>µg</v>
      </c>
      <c r="P3283" s="139">
        <f>IF($O3283="mg",VLOOKUP($C3283,References_1!$H$2:$I$19,2,)*$K3283*0.0864,IF($O3283="µg",VLOOKUP($C3283,References_1!$H$2:$I$19,2,)*$K3283*86.4,""))</f>
        <v>137.18400000000003</v>
      </c>
      <c r="Q3283" s="138" t="str">
        <f>IF($O3283="mg","kg/j",IF($O3283="µg","mg/j",""))</f>
        <v>mg/j</v>
      </c>
    </row>
    <row r="3284" spans="1:18" x14ac:dyDescent="0.2">
      <c r="A3284" s="13">
        <f>VLOOKUP($B3284,References_1!$F$2:$G$19,2,)</f>
        <v>12</v>
      </c>
      <c r="B3284" s="13">
        <v>6127975</v>
      </c>
      <c r="C3284" s="13">
        <f>VLOOKUP($B3284,References_1!$F$2:$H$19,3,)</f>
        <v>14</v>
      </c>
      <c r="D3284" s="136">
        <v>42432</v>
      </c>
      <c r="E3284" s="13" t="s">
        <v>991</v>
      </c>
      <c r="F3284" s="13">
        <v>23</v>
      </c>
      <c r="G3284" s="13" t="s">
        <v>859</v>
      </c>
      <c r="H3284" s="13">
        <v>5609</v>
      </c>
      <c r="I3284" s="13">
        <v>0.1</v>
      </c>
      <c r="J3284" s="137" t="s">
        <v>1169</v>
      </c>
      <c r="K3284" s="138">
        <v>0.1</v>
      </c>
      <c r="L3284" s="13" t="s">
        <v>135</v>
      </c>
      <c r="M3284" s="13" t="str">
        <f>VLOOKUP($H3284,References_1!$C$2:$D$827,2,)</f>
        <v>GP4</v>
      </c>
      <c r="N3284" s="13" t="e">
        <f>VLOOKUP($H3284,References_2!$D$2:'References_2'!$AQ$186,39,)</f>
        <v>#N/A</v>
      </c>
      <c r="O3284" s="13" t="str">
        <f>LEFT(L3284,2)</f>
        <v>µg</v>
      </c>
      <c r="P3284" s="139">
        <f>IF($O3284="mg",VLOOKUP($C3284,References_1!$H$2:$I$19,2,)*$K3284*0.0864,IF($O3284="µg",VLOOKUP($C3284,References_1!$H$2:$I$19,2,)*$K3284*86.4,""))</f>
        <v>477.36000000000007</v>
      </c>
      <c r="Q3284" s="138" t="str">
        <f>IF($O3284="mg","kg/j",IF($O3284="µg","mg/j",""))</f>
        <v>mg/j</v>
      </c>
    </row>
    <row r="3285" spans="1:18" x14ac:dyDescent="0.2">
      <c r="A3285" s="13">
        <f>VLOOKUP($B3285,References_1!$F$2:$G$19,2,)</f>
        <v>4</v>
      </c>
      <c r="B3285" s="13">
        <v>6127935</v>
      </c>
      <c r="C3285" s="13">
        <f>VLOOKUP($B3285,References_1!$F$2:$H$19,3,)</f>
        <v>3</v>
      </c>
      <c r="D3285" s="136">
        <v>42432</v>
      </c>
      <c r="E3285" s="13" t="s">
        <v>1031</v>
      </c>
      <c r="F3285" s="13">
        <v>23</v>
      </c>
      <c r="G3285" s="13" t="s">
        <v>532</v>
      </c>
      <c r="H3285" s="13">
        <v>1539</v>
      </c>
      <c r="I3285" s="13">
        <v>0.02</v>
      </c>
      <c r="J3285" s="137" t="s">
        <v>1169</v>
      </c>
      <c r="K3285" s="138">
        <v>0.02</v>
      </c>
      <c r="L3285" s="13" t="s">
        <v>135</v>
      </c>
      <c r="M3285" s="13" t="str">
        <f>VLOOKUP($H3285,References_1!$C$2:$D$827,2,)</f>
        <v>GP4</v>
      </c>
      <c r="N3285" s="13" t="e">
        <f>VLOOKUP($H3285,References_2!$D$2:'References_2'!$AQ$186,39,)</f>
        <v>#N/A</v>
      </c>
      <c r="O3285" s="13" t="str">
        <f>LEFT(L3285,2)</f>
        <v>µg</v>
      </c>
      <c r="P3285" s="139">
        <f>IF($O3285="mg",VLOOKUP($C3285,References_1!$H$2:$I$19,2,)*$K3285*0.0864,IF($O3285="µg",VLOOKUP($C3285,References_1!$H$2:$I$19,2,)*$K3285*86.4,""))</f>
        <v>3.7151999999999998</v>
      </c>
      <c r="Q3285" s="138" t="str">
        <f>IF($O3285="mg","kg/j",IF($O3285="µg","mg/j",""))</f>
        <v>mg/j</v>
      </c>
    </row>
    <row r="3286" spans="1:18" x14ac:dyDescent="0.2">
      <c r="A3286" s="13">
        <f>VLOOKUP($B3286,References_1!$F$2:$G$19,2,)</f>
        <v>18</v>
      </c>
      <c r="B3286" s="13">
        <v>6127970</v>
      </c>
      <c r="C3286" s="13">
        <f>VLOOKUP($B3286,References_1!$F$2:$H$19,3,)</f>
        <v>9.5</v>
      </c>
      <c r="D3286" s="136">
        <v>42432</v>
      </c>
      <c r="E3286" s="13" t="s">
        <v>1113</v>
      </c>
      <c r="F3286" s="13">
        <v>23</v>
      </c>
      <c r="G3286" s="13" t="s">
        <v>532</v>
      </c>
      <c r="H3286" s="13">
        <v>1539</v>
      </c>
      <c r="I3286" s="13">
        <v>0.02</v>
      </c>
      <c r="J3286" s="137" t="s">
        <v>1169</v>
      </c>
      <c r="K3286" s="138">
        <v>0.02</v>
      </c>
      <c r="L3286" s="13" t="s">
        <v>135</v>
      </c>
      <c r="M3286" s="13" t="str">
        <f>VLOOKUP($H3286,References_1!$C$2:$D$827,2,)</f>
        <v>GP4</v>
      </c>
      <c r="N3286" s="13" t="e">
        <f>VLOOKUP($H3286,References_2!$D$2:'References_2'!$AQ$186,39,)</f>
        <v>#N/A</v>
      </c>
      <c r="O3286" s="13" t="str">
        <f>LEFT(L3286,2)</f>
        <v>µg</v>
      </c>
      <c r="P3286" s="139">
        <f>IF($O3286="mg",VLOOKUP($C3286,References_1!$H$2:$I$19,2,)*$K3286*0.0864,IF($O3286="µg",VLOOKUP($C3286,References_1!$H$2:$I$19,2,)*$K3286*86.4,""))</f>
        <v>51.477120000000006</v>
      </c>
      <c r="Q3286" s="138" t="str">
        <f>IF($O3286="mg","kg/j",IF($O3286="µg","mg/j",""))</f>
        <v>mg/j</v>
      </c>
    </row>
    <row r="3287" spans="1:18" x14ac:dyDescent="0.2">
      <c r="A3287" s="13">
        <f>VLOOKUP($B3287,References_1!$F$2:$G$19,2,)</f>
        <v>14</v>
      </c>
      <c r="B3287" s="13">
        <v>6127985</v>
      </c>
      <c r="C3287" s="13">
        <f>VLOOKUP($B3287,References_1!$F$2:$H$19,3,)</f>
        <v>11</v>
      </c>
      <c r="D3287" s="136">
        <v>42432</v>
      </c>
      <c r="E3287" s="13" t="s">
        <v>1072</v>
      </c>
      <c r="F3287" s="13">
        <v>23</v>
      </c>
      <c r="G3287" s="13" t="s">
        <v>532</v>
      </c>
      <c r="H3287" s="13">
        <v>1539</v>
      </c>
      <c r="I3287" s="13">
        <v>0.02</v>
      </c>
      <c r="J3287" s="137" t="s">
        <v>1169</v>
      </c>
      <c r="K3287" s="138">
        <v>0.02</v>
      </c>
      <c r="L3287" s="13" t="s">
        <v>135</v>
      </c>
      <c r="M3287" s="13" t="str">
        <f>VLOOKUP($H3287,References_1!$C$2:$D$827,2,)</f>
        <v>GP4</v>
      </c>
      <c r="N3287" s="13" t="e">
        <f>VLOOKUP($H3287,References_2!$D$2:'References_2'!$AQ$186,39,)</f>
        <v>#N/A</v>
      </c>
      <c r="O3287" s="13" t="str">
        <f>LEFT(L3287,2)</f>
        <v>µg</v>
      </c>
      <c r="P3287" s="139">
        <f>IF($O3287="mg",VLOOKUP($C3287,References_1!$H$2:$I$19,2,)*$K3287*0.0864,IF($O3287="µg",VLOOKUP($C3287,References_1!$H$2:$I$19,2,)*$K3287*86.4,""))</f>
        <v>356.07168000000001</v>
      </c>
      <c r="Q3287" s="138" t="str">
        <f>IF($O3287="mg","kg/j",IF($O3287="µg","mg/j",""))</f>
        <v>mg/j</v>
      </c>
    </row>
    <row r="3288" spans="1:18" x14ac:dyDescent="0.2">
      <c r="A3288" s="13">
        <f>VLOOKUP($B3288,References_1!$F$2:$G$19,2,)</f>
        <v>11</v>
      </c>
      <c r="B3288" s="13" t="s">
        <v>118</v>
      </c>
      <c r="C3288" s="13">
        <f>VLOOKUP($B3288,References_1!$F$2:$H$19,3,)</f>
        <v>13</v>
      </c>
      <c r="D3288" s="136">
        <v>42432</v>
      </c>
      <c r="E3288" s="13" t="s">
        <v>119</v>
      </c>
      <c r="F3288" s="13">
        <v>23</v>
      </c>
      <c r="G3288" s="13" t="s">
        <v>532</v>
      </c>
      <c r="H3288" s="13">
        <v>1539</v>
      </c>
      <c r="I3288" s="13">
        <v>0.02</v>
      </c>
      <c r="J3288" s="137" t="s">
        <v>1169</v>
      </c>
      <c r="K3288" s="138">
        <v>0.02</v>
      </c>
      <c r="L3288" s="13" t="s">
        <v>135</v>
      </c>
      <c r="M3288" s="13" t="str">
        <f>VLOOKUP($H3288,References_1!$C$2:$D$827,2,)</f>
        <v>GP4</v>
      </c>
      <c r="N3288" s="13" t="e">
        <f>VLOOKUP($H3288,References_2!$D$2:'References_2'!$AQ$186,39,)</f>
        <v>#N/A</v>
      </c>
      <c r="O3288" s="13" t="str">
        <f>LEFT(L3288,2)</f>
        <v>µg</v>
      </c>
      <c r="P3288" s="139">
        <f>IF($O3288="mg",VLOOKUP($C3288,References_1!$H$2:$I$19,2,)*$K3288*0.0864,IF($O3288="µg",VLOOKUP($C3288,References_1!$H$2:$I$19,2,)*$K3288*86.4,""))</f>
        <v>27.436800000000005</v>
      </c>
      <c r="Q3288" s="138" t="str">
        <f>IF($O3288="mg","kg/j",IF($O3288="µg","mg/j",""))</f>
        <v>mg/j</v>
      </c>
    </row>
    <row r="3289" spans="1:18" x14ac:dyDescent="0.2">
      <c r="A3289" s="13">
        <f>VLOOKUP($B3289,References_1!$F$2:$G$19,2,)</f>
        <v>12</v>
      </c>
      <c r="B3289" s="13">
        <v>6127975</v>
      </c>
      <c r="C3289" s="13">
        <f>VLOOKUP($B3289,References_1!$F$2:$H$19,3,)</f>
        <v>14</v>
      </c>
      <c r="D3289" s="136">
        <v>42432</v>
      </c>
      <c r="E3289" s="13" t="s">
        <v>991</v>
      </c>
      <c r="F3289" s="13">
        <v>23</v>
      </c>
      <c r="G3289" s="13" t="s">
        <v>532</v>
      </c>
      <c r="H3289" s="13">
        <v>1539</v>
      </c>
      <c r="I3289" s="13">
        <v>0.02</v>
      </c>
      <c r="J3289" s="137" t="s">
        <v>1169</v>
      </c>
      <c r="K3289" s="138">
        <v>0.02</v>
      </c>
      <c r="L3289" s="13" t="s">
        <v>135</v>
      </c>
      <c r="M3289" s="13" t="str">
        <f>VLOOKUP($H3289,References_1!$C$2:$D$827,2,)</f>
        <v>GP4</v>
      </c>
      <c r="N3289" s="13" t="e">
        <f>VLOOKUP($H3289,References_2!$D$2:'References_2'!$AQ$186,39,)</f>
        <v>#N/A</v>
      </c>
      <c r="O3289" s="13" t="str">
        <f>LEFT(L3289,2)</f>
        <v>µg</v>
      </c>
      <c r="P3289" s="139">
        <f>IF($O3289="mg",VLOOKUP($C3289,References_1!$H$2:$I$19,2,)*$K3289*0.0864,IF($O3289="µg",VLOOKUP($C3289,References_1!$H$2:$I$19,2,)*$K3289*86.4,""))</f>
        <v>95.472000000000008</v>
      </c>
      <c r="Q3289" s="138" t="str">
        <f>IF($O3289="mg","kg/j",IF($O3289="µg","mg/j",""))</f>
        <v>mg/j</v>
      </c>
    </row>
    <row r="3290" spans="1:18" x14ac:dyDescent="0.2">
      <c r="A3290" s="13">
        <f>VLOOKUP($B3290,References_1!$F$2:$G$19,2,)</f>
        <v>4</v>
      </c>
      <c r="B3290" s="13">
        <v>6127935</v>
      </c>
      <c r="C3290" s="13">
        <f>VLOOKUP($B3290,References_1!$F$2:$H$19,3,)</f>
        <v>3</v>
      </c>
      <c r="D3290" s="136">
        <v>42432</v>
      </c>
      <c r="E3290" s="13" t="s">
        <v>1031</v>
      </c>
      <c r="F3290" s="13">
        <v>23</v>
      </c>
      <c r="G3290" s="13" t="s">
        <v>860</v>
      </c>
      <c r="H3290" s="13">
        <v>1263</v>
      </c>
      <c r="I3290" s="13">
        <v>0.02</v>
      </c>
      <c r="J3290" s="137" t="s">
        <v>1169</v>
      </c>
      <c r="K3290" s="138">
        <v>0.02</v>
      </c>
      <c r="L3290" s="13" t="s">
        <v>135</v>
      </c>
      <c r="M3290" s="13" t="str">
        <f>VLOOKUP($H3290,References_1!$C$2:$D$827,2,)</f>
        <v>GP4</v>
      </c>
      <c r="N3290" s="13">
        <f>VLOOKUP($H3290,References_2!$D$2:'References_2'!$AQ$186,39,)</f>
        <v>1</v>
      </c>
      <c r="O3290" s="13" t="str">
        <f>LEFT(L3290,2)</f>
        <v>µg</v>
      </c>
      <c r="P3290" s="139">
        <f>IF($O3290="mg",VLOOKUP($C3290,References_1!$H$2:$I$19,2,)*$K3290*0.0864,IF($O3290="µg",VLOOKUP($C3290,References_1!$H$2:$I$19,2,)*$K3290*86.4,""))</f>
        <v>3.7151999999999998</v>
      </c>
      <c r="Q3290" s="138" t="str">
        <f>IF($O3290="mg","kg/j",IF($O3290="µg","mg/j",""))</f>
        <v>mg/j</v>
      </c>
    </row>
    <row r="3291" spans="1:18" x14ac:dyDescent="0.2">
      <c r="A3291" s="13">
        <f>VLOOKUP($B3291,References_1!$F$2:$G$19,2,)</f>
        <v>18</v>
      </c>
      <c r="B3291" s="13">
        <v>6127970</v>
      </c>
      <c r="C3291" s="13">
        <f>VLOOKUP($B3291,References_1!$F$2:$H$19,3,)</f>
        <v>9.5</v>
      </c>
      <c r="D3291" s="136">
        <v>42432</v>
      </c>
      <c r="E3291" s="13" t="s">
        <v>1113</v>
      </c>
      <c r="F3291" s="13">
        <v>23</v>
      </c>
      <c r="G3291" s="13" t="s">
        <v>860</v>
      </c>
      <c r="H3291" s="13">
        <v>1263</v>
      </c>
      <c r="I3291" s="13">
        <v>0.02</v>
      </c>
      <c r="J3291" s="137" t="s">
        <v>1169</v>
      </c>
      <c r="K3291" s="138">
        <v>0.02</v>
      </c>
      <c r="L3291" s="13" t="s">
        <v>135</v>
      </c>
      <c r="M3291" s="13" t="str">
        <f>VLOOKUP($H3291,References_1!$C$2:$D$827,2,)</f>
        <v>GP4</v>
      </c>
      <c r="N3291" s="13">
        <f>VLOOKUP($H3291,References_2!$D$2:'References_2'!$AQ$186,39,)</f>
        <v>1</v>
      </c>
      <c r="O3291" s="13" t="str">
        <f>LEFT(L3291,2)</f>
        <v>µg</v>
      </c>
      <c r="P3291" s="139">
        <f>IF($O3291="mg",VLOOKUP($C3291,References_1!$H$2:$I$19,2,)*$K3291*0.0864,IF($O3291="µg",VLOOKUP($C3291,References_1!$H$2:$I$19,2,)*$K3291*86.4,""))</f>
        <v>51.477120000000006</v>
      </c>
      <c r="Q3291" s="138" t="str">
        <f>IF($O3291="mg","kg/j",IF($O3291="µg","mg/j",""))</f>
        <v>mg/j</v>
      </c>
      <c r="R3291" s="143"/>
    </row>
    <row r="3292" spans="1:18" x14ac:dyDescent="0.2">
      <c r="A3292" s="13">
        <f>VLOOKUP($B3292,References_1!$F$2:$G$19,2,)</f>
        <v>14</v>
      </c>
      <c r="B3292" s="13">
        <v>6127985</v>
      </c>
      <c r="C3292" s="13">
        <f>VLOOKUP($B3292,References_1!$F$2:$H$19,3,)</f>
        <v>11</v>
      </c>
      <c r="D3292" s="136">
        <v>42432</v>
      </c>
      <c r="E3292" s="13" t="s">
        <v>1072</v>
      </c>
      <c r="F3292" s="13">
        <v>23</v>
      </c>
      <c r="G3292" s="13" t="s">
        <v>860</v>
      </c>
      <c r="H3292" s="13">
        <v>1263</v>
      </c>
      <c r="I3292" s="13">
        <v>0.02</v>
      </c>
      <c r="J3292" s="137" t="s">
        <v>1169</v>
      </c>
      <c r="K3292" s="138">
        <v>0.02</v>
      </c>
      <c r="L3292" s="13" t="s">
        <v>135</v>
      </c>
      <c r="M3292" s="13" t="str">
        <f>VLOOKUP($H3292,References_1!$C$2:$D$827,2,)</f>
        <v>GP4</v>
      </c>
      <c r="N3292" s="13">
        <f>VLOOKUP($H3292,References_2!$D$2:'References_2'!$AQ$186,39,)</f>
        <v>1</v>
      </c>
      <c r="O3292" s="13" t="str">
        <f>LEFT(L3292,2)</f>
        <v>µg</v>
      </c>
      <c r="P3292" s="139">
        <f>IF($O3292="mg",VLOOKUP($C3292,References_1!$H$2:$I$19,2,)*$K3292*0.0864,IF($O3292="µg",VLOOKUP($C3292,References_1!$H$2:$I$19,2,)*$K3292*86.4,""))</f>
        <v>356.07168000000001</v>
      </c>
      <c r="Q3292" s="138" t="str">
        <f>IF($O3292="mg","kg/j",IF($O3292="µg","mg/j",""))</f>
        <v>mg/j</v>
      </c>
    </row>
    <row r="3293" spans="1:18" x14ac:dyDescent="0.2">
      <c r="A3293" s="13">
        <f>VLOOKUP($B3293,References_1!$F$2:$G$19,2,)</f>
        <v>11</v>
      </c>
      <c r="B3293" s="13" t="s">
        <v>118</v>
      </c>
      <c r="C3293" s="13">
        <f>VLOOKUP($B3293,References_1!$F$2:$H$19,3,)</f>
        <v>13</v>
      </c>
      <c r="D3293" s="136">
        <v>42432</v>
      </c>
      <c r="E3293" s="13" t="s">
        <v>119</v>
      </c>
      <c r="F3293" s="13">
        <v>23</v>
      </c>
      <c r="G3293" s="13" t="s">
        <v>860</v>
      </c>
      <c r="H3293" s="13">
        <v>1263</v>
      </c>
      <c r="I3293" s="13">
        <v>0.02</v>
      </c>
      <c r="J3293" s="137" t="s">
        <v>1169</v>
      </c>
      <c r="K3293" s="138">
        <v>0.02</v>
      </c>
      <c r="L3293" s="13" t="s">
        <v>135</v>
      </c>
      <c r="M3293" s="13" t="str">
        <f>VLOOKUP($H3293,References_1!$C$2:$D$827,2,)</f>
        <v>GP4</v>
      </c>
      <c r="N3293" s="13">
        <f>VLOOKUP($H3293,References_2!$D$2:'References_2'!$AQ$186,39,)</f>
        <v>1</v>
      </c>
      <c r="O3293" s="13" t="str">
        <f>LEFT(L3293,2)</f>
        <v>µg</v>
      </c>
      <c r="P3293" s="139">
        <f>IF($O3293="mg",VLOOKUP($C3293,References_1!$H$2:$I$19,2,)*$K3293*0.0864,IF($O3293="µg",VLOOKUP($C3293,References_1!$H$2:$I$19,2,)*$K3293*86.4,""))</f>
        <v>27.436800000000005</v>
      </c>
      <c r="Q3293" s="138" t="str">
        <f>IF($O3293="mg","kg/j",IF($O3293="µg","mg/j",""))</f>
        <v>mg/j</v>
      </c>
    </row>
    <row r="3294" spans="1:18" x14ac:dyDescent="0.2">
      <c r="A3294" s="13">
        <f>VLOOKUP($B3294,References_1!$F$2:$G$19,2,)</f>
        <v>12</v>
      </c>
      <c r="B3294" s="13">
        <v>6127975</v>
      </c>
      <c r="C3294" s="13">
        <f>VLOOKUP($B3294,References_1!$F$2:$H$19,3,)</f>
        <v>14</v>
      </c>
      <c r="D3294" s="136">
        <v>42432</v>
      </c>
      <c r="E3294" s="13" t="s">
        <v>991</v>
      </c>
      <c r="F3294" s="13">
        <v>23</v>
      </c>
      <c r="G3294" s="13" t="s">
        <v>860</v>
      </c>
      <c r="H3294" s="13">
        <v>1263</v>
      </c>
      <c r="I3294" s="13">
        <v>0.02</v>
      </c>
      <c r="J3294" s="137" t="s">
        <v>1169</v>
      </c>
      <c r="K3294" s="138">
        <v>0.02</v>
      </c>
      <c r="L3294" s="13" t="s">
        <v>135</v>
      </c>
      <c r="M3294" s="13" t="str">
        <f>VLOOKUP($H3294,References_1!$C$2:$D$827,2,)</f>
        <v>GP4</v>
      </c>
      <c r="N3294" s="13">
        <f>VLOOKUP($H3294,References_2!$D$2:'References_2'!$AQ$186,39,)</f>
        <v>1</v>
      </c>
      <c r="O3294" s="13" t="str">
        <f>LEFT(L3294,2)</f>
        <v>µg</v>
      </c>
      <c r="P3294" s="139">
        <f>IF($O3294="mg",VLOOKUP($C3294,References_1!$H$2:$I$19,2,)*$K3294*0.0864,IF($O3294="µg",VLOOKUP($C3294,References_1!$H$2:$I$19,2,)*$K3294*86.4,""))</f>
        <v>95.472000000000008</v>
      </c>
      <c r="Q3294" s="138" t="str">
        <f>IF($O3294="mg","kg/j",IF($O3294="µg","mg/j",""))</f>
        <v>mg/j</v>
      </c>
    </row>
    <row r="3295" spans="1:18" x14ac:dyDescent="0.2">
      <c r="A3295" s="13">
        <f>VLOOKUP($B3295,References_1!$F$2:$G$19,2,)</f>
        <v>4</v>
      </c>
      <c r="B3295" s="13">
        <v>6127935</v>
      </c>
      <c r="C3295" s="13">
        <f>VLOOKUP($B3295,References_1!$F$2:$H$19,3,)</f>
        <v>3</v>
      </c>
      <c r="D3295" s="136">
        <v>42432</v>
      </c>
      <c r="E3295" s="13" t="s">
        <v>1031</v>
      </c>
      <c r="F3295" s="13">
        <v>23</v>
      </c>
      <c r="G3295" s="13" t="s">
        <v>861</v>
      </c>
      <c r="H3295" s="13">
        <v>1831</v>
      </c>
      <c r="I3295" s="13">
        <v>0.02</v>
      </c>
      <c r="J3295" s="137" t="s">
        <v>1169</v>
      </c>
      <c r="K3295" s="138">
        <v>0.02</v>
      </c>
      <c r="L3295" s="13" t="s">
        <v>135</v>
      </c>
      <c r="M3295" s="13" t="str">
        <f>VLOOKUP($H3295,References_1!$C$2:$D$827,2,)</f>
        <v>GP4</v>
      </c>
      <c r="N3295" s="13" t="e">
        <f>VLOOKUP($H3295,References_2!$D$2:'References_2'!$AQ$186,39,)</f>
        <v>#N/A</v>
      </c>
      <c r="O3295" s="13" t="str">
        <f>LEFT(L3295,2)</f>
        <v>µg</v>
      </c>
      <c r="P3295" s="139">
        <f>IF($O3295="mg",VLOOKUP($C3295,References_1!$H$2:$I$19,2,)*$K3295*0.0864,IF($O3295="µg",VLOOKUP($C3295,References_1!$H$2:$I$19,2,)*$K3295*86.4,""))</f>
        <v>3.7151999999999998</v>
      </c>
      <c r="Q3295" s="138" t="str">
        <f>IF($O3295="mg","kg/j",IF($O3295="µg","mg/j",""))</f>
        <v>mg/j</v>
      </c>
    </row>
    <row r="3296" spans="1:18" x14ac:dyDescent="0.2">
      <c r="A3296" s="13">
        <f>VLOOKUP($B3296,References_1!$F$2:$G$19,2,)</f>
        <v>18</v>
      </c>
      <c r="B3296" s="13">
        <v>6127970</v>
      </c>
      <c r="C3296" s="13">
        <f>VLOOKUP($B3296,References_1!$F$2:$H$19,3,)</f>
        <v>9.5</v>
      </c>
      <c r="D3296" s="136">
        <v>42432</v>
      </c>
      <c r="E3296" s="13" t="s">
        <v>1113</v>
      </c>
      <c r="F3296" s="13">
        <v>23</v>
      </c>
      <c r="G3296" s="13" t="s">
        <v>861</v>
      </c>
      <c r="H3296" s="13">
        <v>1831</v>
      </c>
      <c r="I3296" s="13">
        <v>0.02</v>
      </c>
      <c r="J3296" s="137" t="s">
        <v>1169</v>
      </c>
      <c r="K3296" s="138">
        <v>0.02</v>
      </c>
      <c r="L3296" s="13" t="s">
        <v>135</v>
      </c>
      <c r="M3296" s="13" t="str">
        <f>VLOOKUP($H3296,References_1!$C$2:$D$827,2,)</f>
        <v>GP4</v>
      </c>
      <c r="N3296" s="13" t="e">
        <f>VLOOKUP($H3296,References_2!$D$2:'References_2'!$AQ$186,39,)</f>
        <v>#N/A</v>
      </c>
      <c r="O3296" s="13" t="str">
        <f>LEFT(L3296,2)</f>
        <v>µg</v>
      </c>
      <c r="P3296" s="139">
        <f>IF($O3296="mg",VLOOKUP($C3296,References_1!$H$2:$I$19,2,)*$K3296*0.0864,IF($O3296="µg",VLOOKUP($C3296,References_1!$H$2:$I$19,2,)*$K3296*86.4,""))</f>
        <v>51.477120000000006</v>
      </c>
      <c r="Q3296" s="138" t="str">
        <f>IF($O3296="mg","kg/j",IF($O3296="µg","mg/j",""))</f>
        <v>mg/j</v>
      </c>
    </row>
    <row r="3297" spans="1:17" x14ac:dyDescent="0.2">
      <c r="A3297" s="13">
        <f>VLOOKUP($B3297,References_1!$F$2:$G$19,2,)</f>
        <v>14</v>
      </c>
      <c r="B3297" s="13">
        <v>6127985</v>
      </c>
      <c r="C3297" s="13">
        <f>VLOOKUP($B3297,References_1!$F$2:$H$19,3,)</f>
        <v>11</v>
      </c>
      <c r="D3297" s="136">
        <v>42432</v>
      </c>
      <c r="E3297" s="13" t="s">
        <v>1072</v>
      </c>
      <c r="F3297" s="13">
        <v>23</v>
      </c>
      <c r="G3297" s="13" t="s">
        <v>861</v>
      </c>
      <c r="H3297" s="13">
        <v>1831</v>
      </c>
      <c r="I3297" s="13">
        <v>0.02</v>
      </c>
      <c r="J3297" s="137" t="s">
        <v>1169</v>
      </c>
      <c r="K3297" s="138">
        <v>0.02</v>
      </c>
      <c r="L3297" s="13" t="s">
        <v>135</v>
      </c>
      <c r="M3297" s="13" t="str">
        <f>VLOOKUP($H3297,References_1!$C$2:$D$827,2,)</f>
        <v>GP4</v>
      </c>
      <c r="N3297" s="13" t="e">
        <f>VLOOKUP($H3297,References_2!$D$2:'References_2'!$AQ$186,39,)</f>
        <v>#N/A</v>
      </c>
      <c r="O3297" s="13" t="str">
        <f>LEFT(L3297,2)</f>
        <v>µg</v>
      </c>
      <c r="P3297" s="139">
        <f>IF($O3297="mg",VLOOKUP($C3297,References_1!$H$2:$I$19,2,)*$K3297*0.0864,IF($O3297="µg",VLOOKUP($C3297,References_1!$H$2:$I$19,2,)*$K3297*86.4,""))</f>
        <v>356.07168000000001</v>
      </c>
      <c r="Q3297" s="138" t="str">
        <f>IF($O3297="mg","kg/j",IF($O3297="µg","mg/j",""))</f>
        <v>mg/j</v>
      </c>
    </row>
    <row r="3298" spans="1:17" x14ac:dyDescent="0.2">
      <c r="A3298" s="13">
        <f>VLOOKUP($B3298,References_1!$F$2:$G$19,2,)</f>
        <v>11</v>
      </c>
      <c r="B3298" s="13" t="s">
        <v>118</v>
      </c>
      <c r="C3298" s="13">
        <f>VLOOKUP($B3298,References_1!$F$2:$H$19,3,)</f>
        <v>13</v>
      </c>
      <c r="D3298" s="136">
        <v>42432</v>
      </c>
      <c r="E3298" s="13" t="s">
        <v>119</v>
      </c>
      <c r="F3298" s="13">
        <v>23</v>
      </c>
      <c r="G3298" s="13" t="s">
        <v>861</v>
      </c>
      <c r="H3298" s="13">
        <v>1831</v>
      </c>
      <c r="I3298" s="13">
        <v>0.02</v>
      </c>
      <c r="J3298" s="137" t="s">
        <v>1169</v>
      </c>
      <c r="K3298" s="138">
        <v>0.02</v>
      </c>
      <c r="L3298" s="13" t="s">
        <v>135</v>
      </c>
      <c r="M3298" s="13" t="str">
        <f>VLOOKUP($H3298,References_1!$C$2:$D$827,2,)</f>
        <v>GP4</v>
      </c>
      <c r="N3298" s="13" t="e">
        <f>VLOOKUP($H3298,References_2!$D$2:'References_2'!$AQ$186,39,)</f>
        <v>#N/A</v>
      </c>
      <c r="O3298" s="13" t="str">
        <f>LEFT(L3298,2)</f>
        <v>µg</v>
      </c>
      <c r="P3298" s="139">
        <f>IF($O3298="mg",VLOOKUP($C3298,References_1!$H$2:$I$19,2,)*$K3298*0.0864,IF($O3298="µg",VLOOKUP($C3298,References_1!$H$2:$I$19,2,)*$K3298*86.4,""))</f>
        <v>27.436800000000005</v>
      </c>
      <c r="Q3298" s="138" t="str">
        <f>IF($O3298="mg","kg/j",IF($O3298="µg","mg/j",""))</f>
        <v>mg/j</v>
      </c>
    </row>
    <row r="3299" spans="1:17" x14ac:dyDescent="0.2">
      <c r="A3299" s="13">
        <f>VLOOKUP($B3299,References_1!$F$2:$G$19,2,)</f>
        <v>12</v>
      </c>
      <c r="B3299" s="13">
        <v>6127975</v>
      </c>
      <c r="C3299" s="13">
        <f>VLOOKUP($B3299,References_1!$F$2:$H$19,3,)</f>
        <v>14</v>
      </c>
      <c r="D3299" s="136">
        <v>42432</v>
      </c>
      <c r="E3299" s="13" t="s">
        <v>991</v>
      </c>
      <c r="F3299" s="13">
        <v>23</v>
      </c>
      <c r="G3299" s="13" t="s">
        <v>861</v>
      </c>
      <c r="H3299" s="13">
        <v>1831</v>
      </c>
      <c r="I3299" s="13">
        <v>0.02</v>
      </c>
      <c r="J3299" s="137" t="s">
        <v>1169</v>
      </c>
      <c r="K3299" s="138">
        <v>0.02</v>
      </c>
      <c r="L3299" s="13" t="s">
        <v>135</v>
      </c>
      <c r="M3299" s="13" t="str">
        <f>VLOOKUP($H3299,References_1!$C$2:$D$827,2,)</f>
        <v>GP4</v>
      </c>
      <c r="N3299" s="13" t="e">
        <f>VLOOKUP($H3299,References_2!$D$2:'References_2'!$AQ$186,39,)</f>
        <v>#N/A</v>
      </c>
      <c r="O3299" s="13" t="str">
        <f>LEFT(L3299,2)</f>
        <v>µg</v>
      </c>
      <c r="P3299" s="139">
        <f>IF($O3299="mg",VLOOKUP($C3299,References_1!$H$2:$I$19,2,)*$K3299*0.0864,IF($O3299="µg",VLOOKUP($C3299,References_1!$H$2:$I$19,2,)*$K3299*86.4,""))</f>
        <v>95.472000000000008</v>
      </c>
      <c r="Q3299" s="138" t="str">
        <f>IF($O3299="mg","kg/j",IF($O3299="µg","mg/j",""))</f>
        <v>mg/j</v>
      </c>
    </row>
    <row r="3300" spans="1:17" x14ac:dyDescent="0.2">
      <c r="A3300" s="13">
        <f>VLOOKUP($B3300,References_1!$F$2:$G$19,2,)</f>
        <v>4</v>
      </c>
      <c r="B3300" s="13">
        <v>6127935</v>
      </c>
      <c r="C3300" s="13">
        <f>VLOOKUP($B3300,References_1!$F$2:$H$19,3,)</f>
        <v>3</v>
      </c>
      <c r="D3300" s="136">
        <v>42432</v>
      </c>
      <c r="E3300" s="13" t="s">
        <v>1031</v>
      </c>
      <c r="F3300" s="13">
        <v>23</v>
      </c>
      <c r="G3300" s="13" t="s">
        <v>862</v>
      </c>
      <c r="H3300" s="13">
        <v>5477</v>
      </c>
      <c r="I3300" s="13">
        <v>0.02</v>
      </c>
      <c r="J3300" s="137" t="s">
        <v>1169</v>
      </c>
      <c r="K3300" s="138">
        <v>0.02</v>
      </c>
      <c r="L3300" s="13" t="s">
        <v>135</v>
      </c>
      <c r="M3300" s="13" t="str">
        <f>VLOOKUP($H3300,References_1!$C$2:$D$827,2,)</f>
        <v>GP4</v>
      </c>
      <c r="N3300" s="13" t="e">
        <f>VLOOKUP($H3300,References_2!$D$2:'References_2'!$AQ$186,39,)</f>
        <v>#N/A</v>
      </c>
      <c r="O3300" s="13" t="str">
        <f>LEFT(L3300,2)</f>
        <v>µg</v>
      </c>
      <c r="P3300" s="139">
        <f>IF($O3300="mg",VLOOKUP($C3300,References_1!$H$2:$I$19,2,)*$K3300*0.0864,IF($O3300="µg",VLOOKUP($C3300,References_1!$H$2:$I$19,2,)*$K3300*86.4,""))</f>
        <v>3.7151999999999998</v>
      </c>
      <c r="Q3300" s="138" t="str">
        <f>IF($O3300="mg","kg/j",IF($O3300="µg","mg/j",""))</f>
        <v>mg/j</v>
      </c>
    </row>
    <row r="3301" spans="1:17" x14ac:dyDescent="0.2">
      <c r="A3301" s="13">
        <f>VLOOKUP($B3301,References_1!$F$2:$G$19,2,)</f>
        <v>18</v>
      </c>
      <c r="B3301" s="13">
        <v>6127970</v>
      </c>
      <c r="C3301" s="13">
        <f>VLOOKUP($B3301,References_1!$F$2:$H$19,3,)</f>
        <v>9.5</v>
      </c>
      <c r="D3301" s="136">
        <v>42432</v>
      </c>
      <c r="E3301" s="13" t="s">
        <v>1113</v>
      </c>
      <c r="F3301" s="13">
        <v>23</v>
      </c>
      <c r="G3301" s="13" t="s">
        <v>862</v>
      </c>
      <c r="H3301" s="13">
        <v>5477</v>
      </c>
      <c r="I3301" s="13">
        <v>0.02</v>
      </c>
      <c r="J3301" s="137" t="s">
        <v>1169</v>
      </c>
      <c r="K3301" s="138">
        <v>0.02</v>
      </c>
      <c r="L3301" s="13" t="s">
        <v>135</v>
      </c>
      <c r="M3301" s="13" t="str">
        <f>VLOOKUP($H3301,References_1!$C$2:$D$827,2,)</f>
        <v>GP4</v>
      </c>
      <c r="N3301" s="13" t="e">
        <f>VLOOKUP($H3301,References_2!$D$2:'References_2'!$AQ$186,39,)</f>
        <v>#N/A</v>
      </c>
      <c r="O3301" s="13" t="str">
        <f>LEFT(L3301,2)</f>
        <v>µg</v>
      </c>
      <c r="P3301" s="139">
        <f>IF($O3301="mg",VLOOKUP($C3301,References_1!$H$2:$I$19,2,)*$K3301*0.0864,IF($O3301="µg",VLOOKUP($C3301,References_1!$H$2:$I$19,2,)*$K3301*86.4,""))</f>
        <v>51.477120000000006</v>
      </c>
      <c r="Q3301" s="138" t="str">
        <f>IF($O3301="mg","kg/j",IF($O3301="µg","mg/j",""))</f>
        <v>mg/j</v>
      </c>
    </row>
    <row r="3302" spans="1:17" x14ac:dyDescent="0.2">
      <c r="A3302" s="13">
        <f>VLOOKUP($B3302,References_1!$F$2:$G$19,2,)</f>
        <v>14</v>
      </c>
      <c r="B3302" s="13">
        <v>6127985</v>
      </c>
      <c r="C3302" s="13">
        <f>VLOOKUP($B3302,References_1!$F$2:$H$19,3,)</f>
        <v>11</v>
      </c>
      <c r="D3302" s="136">
        <v>42432</v>
      </c>
      <c r="E3302" s="13" t="s">
        <v>1072</v>
      </c>
      <c r="F3302" s="13">
        <v>23</v>
      </c>
      <c r="G3302" s="13" t="s">
        <v>862</v>
      </c>
      <c r="H3302" s="13">
        <v>5477</v>
      </c>
      <c r="I3302" s="13">
        <v>0.02</v>
      </c>
      <c r="J3302" s="137" t="s">
        <v>1169</v>
      </c>
      <c r="K3302" s="138">
        <v>0.02</v>
      </c>
      <c r="L3302" s="13" t="s">
        <v>135</v>
      </c>
      <c r="M3302" s="13" t="str">
        <f>VLOOKUP($H3302,References_1!$C$2:$D$827,2,)</f>
        <v>GP4</v>
      </c>
      <c r="N3302" s="13" t="e">
        <f>VLOOKUP($H3302,References_2!$D$2:'References_2'!$AQ$186,39,)</f>
        <v>#N/A</v>
      </c>
      <c r="O3302" s="13" t="str">
        <f>LEFT(L3302,2)</f>
        <v>µg</v>
      </c>
      <c r="P3302" s="139">
        <f>IF($O3302="mg",VLOOKUP($C3302,References_1!$H$2:$I$19,2,)*$K3302*0.0864,IF($O3302="µg",VLOOKUP($C3302,References_1!$H$2:$I$19,2,)*$K3302*86.4,""))</f>
        <v>356.07168000000001</v>
      </c>
      <c r="Q3302" s="138" t="str">
        <f>IF($O3302="mg","kg/j",IF($O3302="µg","mg/j",""))</f>
        <v>mg/j</v>
      </c>
    </row>
    <row r="3303" spans="1:17" x14ac:dyDescent="0.2">
      <c r="A3303" s="13">
        <f>VLOOKUP($B3303,References_1!$F$2:$G$19,2,)</f>
        <v>11</v>
      </c>
      <c r="B3303" s="13" t="s">
        <v>118</v>
      </c>
      <c r="C3303" s="13">
        <f>VLOOKUP($B3303,References_1!$F$2:$H$19,3,)</f>
        <v>13</v>
      </c>
      <c r="D3303" s="136">
        <v>42432</v>
      </c>
      <c r="E3303" s="13" t="s">
        <v>119</v>
      </c>
      <c r="F3303" s="13">
        <v>23</v>
      </c>
      <c r="G3303" s="13" t="s">
        <v>862</v>
      </c>
      <c r="H3303" s="13">
        <v>5477</v>
      </c>
      <c r="I3303" s="13">
        <v>0.02</v>
      </c>
      <c r="J3303" s="137" t="s">
        <v>1169</v>
      </c>
      <c r="K3303" s="138">
        <v>0.02</v>
      </c>
      <c r="L3303" s="13" t="s">
        <v>135</v>
      </c>
      <c r="M3303" s="13" t="str">
        <f>VLOOKUP($H3303,References_1!$C$2:$D$827,2,)</f>
        <v>GP4</v>
      </c>
      <c r="N3303" s="13" t="e">
        <f>VLOOKUP($H3303,References_2!$D$2:'References_2'!$AQ$186,39,)</f>
        <v>#N/A</v>
      </c>
      <c r="O3303" s="13" t="str">
        <f>LEFT(L3303,2)</f>
        <v>µg</v>
      </c>
      <c r="P3303" s="139">
        <f>IF($O3303="mg",VLOOKUP($C3303,References_1!$H$2:$I$19,2,)*$K3303*0.0864,IF($O3303="µg",VLOOKUP($C3303,References_1!$H$2:$I$19,2,)*$K3303*86.4,""))</f>
        <v>27.436800000000005</v>
      </c>
      <c r="Q3303" s="138" t="str">
        <f>IF($O3303="mg","kg/j",IF($O3303="µg","mg/j",""))</f>
        <v>mg/j</v>
      </c>
    </row>
    <row r="3304" spans="1:17" x14ac:dyDescent="0.2">
      <c r="A3304" s="13">
        <f>VLOOKUP($B3304,References_1!$F$2:$G$19,2,)</f>
        <v>12</v>
      </c>
      <c r="B3304" s="13">
        <v>6127975</v>
      </c>
      <c r="C3304" s="13">
        <f>VLOOKUP($B3304,References_1!$F$2:$H$19,3,)</f>
        <v>14</v>
      </c>
      <c r="D3304" s="136">
        <v>42432</v>
      </c>
      <c r="E3304" s="13" t="s">
        <v>991</v>
      </c>
      <c r="F3304" s="13">
        <v>23</v>
      </c>
      <c r="G3304" s="13" t="s">
        <v>862</v>
      </c>
      <c r="H3304" s="13">
        <v>5477</v>
      </c>
      <c r="I3304" s="13">
        <v>0.02</v>
      </c>
      <c r="J3304" s="137" t="s">
        <v>1169</v>
      </c>
      <c r="K3304" s="138">
        <v>0.02</v>
      </c>
      <c r="L3304" s="13" t="s">
        <v>135</v>
      </c>
      <c r="M3304" s="13" t="str">
        <f>VLOOKUP($H3304,References_1!$C$2:$D$827,2,)</f>
        <v>GP4</v>
      </c>
      <c r="N3304" s="13" t="e">
        <f>VLOOKUP($H3304,References_2!$D$2:'References_2'!$AQ$186,39,)</f>
        <v>#N/A</v>
      </c>
      <c r="O3304" s="13" t="str">
        <f>LEFT(L3304,2)</f>
        <v>µg</v>
      </c>
      <c r="P3304" s="139">
        <f>IF($O3304="mg",VLOOKUP($C3304,References_1!$H$2:$I$19,2,)*$K3304*0.0864,IF($O3304="µg",VLOOKUP($C3304,References_1!$H$2:$I$19,2,)*$K3304*86.4,""))</f>
        <v>95.472000000000008</v>
      </c>
      <c r="Q3304" s="138" t="str">
        <f>IF($O3304="mg","kg/j",IF($O3304="µg","mg/j",""))</f>
        <v>mg/j</v>
      </c>
    </row>
    <row r="3305" spans="1:17" x14ac:dyDescent="0.2">
      <c r="A3305" s="13">
        <f>VLOOKUP($B3305,References_1!$F$2:$G$19,2,)</f>
        <v>4</v>
      </c>
      <c r="B3305" s="13">
        <v>6127935</v>
      </c>
      <c r="C3305" s="13">
        <f>VLOOKUP($B3305,References_1!$F$2:$H$19,3,)</f>
        <v>3</v>
      </c>
      <c r="D3305" s="136">
        <v>42432</v>
      </c>
      <c r="E3305" s="13" t="s">
        <v>1031</v>
      </c>
      <c r="F3305" s="13">
        <v>23</v>
      </c>
      <c r="G3305" s="13" t="s">
        <v>863</v>
      </c>
      <c r="H3305" s="13">
        <v>2974</v>
      </c>
      <c r="I3305" s="13">
        <v>0.1</v>
      </c>
      <c r="J3305" s="137" t="s">
        <v>1169</v>
      </c>
      <c r="K3305" s="138">
        <v>0.1</v>
      </c>
      <c r="L3305" s="13" t="s">
        <v>135</v>
      </c>
      <c r="M3305" s="13" t="str">
        <f>VLOOKUP($H3305,References_1!$C$2:$D$827,2,)</f>
        <v>GP4</v>
      </c>
      <c r="N3305" s="13" t="e">
        <f>VLOOKUP($H3305,References_2!$D$2:'References_2'!$AQ$186,39,)</f>
        <v>#N/A</v>
      </c>
      <c r="O3305" s="13" t="str">
        <f>LEFT(L3305,2)</f>
        <v>µg</v>
      </c>
      <c r="P3305" s="139">
        <f>IF($O3305="mg",VLOOKUP($C3305,References_1!$H$2:$I$19,2,)*$K3305*0.0864,IF($O3305="µg",VLOOKUP($C3305,References_1!$H$2:$I$19,2,)*$K3305*86.4,""))</f>
        <v>18.576000000000001</v>
      </c>
      <c r="Q3305" s="138" t="str">
        <f>IF($O3305="mg","kg/j",IF($O3305="µg","mg/j",""))</f>
        <v>mg/j</v>
      </c>
    </row>
    <row r="3306" spans="1:17" x14ac:dyDescent="0.2">
      <c r="A3306" s="13">
        <f>VLOOKUP($B3306,References_1!$F$2:$G$19,2,)</f>
        <v>18</v>
      </c>
      <c r="B3306" s="13">
        <v>6127970</v>
      </c>
      <c r="C3306" s="13">
        <f>VLOOKUP($B3306,References_1!$F$2:$H$19,3,)</f>
        <v>9.5</v>
      </c>
      <c r="D3306" s="136">
        <v>42432</v>
      </c>
      <c r="E3306" s="13" t="s">
        <v>1113</v>
      </c>
      <c r="F3306" s="13">
        <v>23</v>
      </c>
      <c r="G3306" s="13" t="s">
        <v>863</v>
      </c>
      <c r="H3306" s="13">
        <v>2974</v>
      </c>
      <c r="I3306" s="13">
        <v>0.1</v>
      </c>
      <c r="J3306" s="137" t="s">
        <v>1169</v>
      </c>
      <c r="K3306" s="138">
        <v>0.1</v>
      </c>
      <c r="L3306" s="13" t="s">
        <v>135</v>
      </c>
      <c r="M3306" s="13" t="str">
        <f>VLOOKUP($H3306,References_1!$C$2:$D$827,2,)</f>
        <v>GP4</v>
      </c>
      <c r="N3306" s="13" t="e">
        <f>VLOOKUP($H3306,References_2!$D$2:'References_2'!$AQ$186,39,)</f>
        <v>#N/A</v>
      </c>
      <c r="O3306" s="13" t="str">
        <f>LEFT(L3306,2)</f>
        <v>µg</v>
      </c>
      <c r="P3306" s="139">
        <f>IF($O3306="mg",VLOOKUP($C3306,References_1!$H$2:$I$19,2,)*$K3306*0.0864,IF($O3306="µg",VLOOKUP($C3306,References_1!$H$2:$I$19,2,)*$K3306*86.4,""))</f>
        <v>257.38560000000001</v>
      </c>
      <c r="Q3306" s="138" t="str">
        <f>IF($O3306="mg","kg/j",IF($O3306="µg","mg/j",""))</f>
        <v>mg/j</v>
      </c>
    </row>
    <row r="3307" spans="1:17" x14ac:dyDescent="0.2">
      <c r="A3307" s="13">
        <f>VLOOKUP($B3307,References_1!$F$2:$G$19,2,)</f>
        <v>14</v>
      </c>
      <c r="B3307" s="13">
        <v>6127985</v>
      </c>
      <c r="C3307" s="13">
        <f>VLOOKUP($B3307,References_1!$F$2:$H$19,3,)</f>
        <v>11</v>
      </c>
      <c r="D3307" s="136">
        <v>42432</v>
      </c>
      <c r="E3307" s="13" t="s">
        <v>1072</v>
      </c>
      <c r="F3307" s="13">
        <v>23</v>
      </c>
      <c r="G3307" s="13" t="s">
        <v>863</v>
      </c>
      <c r="H3307" s="13">
        <v>2974</v>
      </c>
      <c r="I3307" s="13">
        <v>0.1</v>
      </c>
      <c r="J3307" s="137" t="s">
        <v>1169</v>
      </c>
      <c r="K3307" s="138">
        <v>0.1</v>
      </c>
      <c r="L3307" s="13" t="s">
        <v>135</v>
      </c>
      <c r="M3307" s="13" t="str">
        <f>VLOOKUP($H3307,References_1!$C$2:$D$827,2,)</f>
        <v>GP4</v>
      </c>
      <c r="N3307" s="13" t="e">
        <f>VLOOKUP($H3307,References_2!$D$2:'References_2'!$AQ$186,39,)</f>
        <v>#N/A</v>
      </c>
      <c r="O3307" s="13" t="str">
        <f>LEFT(L3307,2)</f>
        <v>µg</v>
      </c>
      <c r="P3307" s="139">
        <f>IF($O3307="mg",VLOOKUP($C3307,References_1!$H$2:$I$19,2,)*$K3307*0.0864,IF($O3307="µg",VLOOKUP($C3307,References_1!$H$2:$I$19,2,)*$K3307*86.4,""))</f>
        <v>1780.3584000000003</v>
      </c>
      <c r="Q3307" s="138" t="str">
        <f>IF($O3307="mg","kg/j",IF($O3307="µg","mg/j",""))</f>
        <v>mg/j</v>
      </c>
    </row>
    <row r="3308" spans="1:17" x14ac:dyDescent="0.2">
      <c r="A3308" s="13">
        <f>VLOOKUP($B3308,References_1!$F$2:$G$19,2,)</f>
        <v>11</v>
      </c>
      <c r="B3308" s="13" t="s">
        <v>118</v>
      </c>
      <c r="C3308" s="13">
        <f>VLOOKUP($B3308,References_1!$F$2:$H$19,3,)</f>
        <v>13</v>
      </c>
      <c r="D3308" s="136">
        <v>42432</v>
      </c>
      <c r="E3308" s="13" t="s">
        <v>119</v>
      </c>
      <c r="F3308" s="13">
        <v>23</v>
      </c>
      <c r="G3308" s="13" t="s">
        <v>863</v>
      </c>
      <c r="H3308" s="13">
        <v>2974</v>
      </c>
      <c r="I3308" s="13">
        <v>0.1</v>
      </c>
      <c r="J3308" s="137" t="s">
        <v>1169</v>
      </c>
      <c r="K3308" s="138">
        <v>0.1</v>
      </c>
      <c r="L3308" s="13" t="s">
        <v>135</v>
      </c>
      <c r="M3308" s="13" t="str">
        <f>VLOOKUP($H3308,References_1!$C$2:$D$827,2,)</f>
        <v>GP4</v>
      </c>
      <c r="N3308" s="13" t="e">
        <f>VLOOKUP($H3308,References_2!$D$2:'References_2'!$AQ$186,39,)</f>
        <v>#N/A</v>
      </c>
      <c r="O3308" s="13" t="str">
        <f>LEFT(L3308,2)</f>
        <v>µg</v>
      </c>
      <c r="P3308" s="139">
        <f>IF($O3308="mg",VLOOKUP($C3308,References_1!$H$2:$I$19,2,)*$K3308*0.0864,IF($O3308="µg",VLOOKUP($C3308,References_1!$H$2:$I$19,2,)*$K3308*86.4,""))</f>
        <v>137.18400000000003</v>
      </c>
      <c r="Q3308" s="138" t="str">
        <f>IF($O3308="mg","kg/j",IF($O3308="µg","mg/j",""))</f>
        <v>mg/j</v>
      </c>
    </row>
    <row r="3309" spans="1:17" x14ac:dyDescent="0.2">
      <c r="A3309" s="13">
        <f>VLOOKUP($B3309,References_1!$F$2:$G$19,2,)</f>
        <v>12</v>
      </c>
      <c r="B3309" s="13">
        <v>6127975</v>
      </c>
      <c r="C3309" s="13">
        <f>VLOOKUP($B3309,References_1!$F$2:$H$19,3,)</f>
        <v>14</v>
      </c>
      <c r="D3309" s="136">
        <v>42432</v>
      </c>
      <c r="E3309" s="13" t="s">
        <v>991</v>
      </c>
      <c r="F3309" s="13">
        <v>23</v>
      </c>
      <c r="G3309" s="13" t="s">
        <v>863</v>
      </c>
      <c r="H3309" s="13">
        <v>2974</v>
      </c>
      <c r="I3309" s="13">
        <v>0.1</v>
      </c>
      <c r="J3309" s="137" t="s">
        <v>1169</v>
      </c>
      <c r="K3309" s="138">
        <v>0.1</v>
      </c>
      <c r="L3309" s="13" t="s">
        <v>135</v>
      </c>
      <c r="M3309" s="13" t="str">
        <f>VLOOKUP($H3309,References_1!$C$2:$D$827,2,)</f>
        <v>GP4</v>
      </c>
      <c r="N3309" s="13" t="e">
        <f>VLOOKUP($H3309,References_2!$D$2:'References_2'!$AQ$186,39,)</f>
        <v>#N/A</v>
      </c>
      <c r="O3309" s="13" t="str">
        <f>LEFT(L3309,2)</f>
        <v>µg</v>
      </c>
      <c r="P3309" s="139">
        <f>IF($O3309="mg",VLOOKUP($C3309,References_1!$H$2:$I$19,2,)*$K3309*0.0864,IF($O3309="µg",VLOOKUP($C3309,References_1!$H$2:$I$19,2,)*$K3309*86.4,""))</f>
        <v>477.36000000000007</v>
      </c>
      <c r="Q3309" s="138" t="str">
        <f>IF($O3309="mg","kg/j",IF($O3309="µg","mg/j",""))</f>
        <v>mg/j</v>
      </c>
    </row>
    <row r="3310" spans="1:17" x14ac:dyDescent="0.2">
      <c r="A3310" s="9">
        <f>VLOOKUP($B3310,References_1!$F$2:$G$19,2,)</f>
        <v>4</v>
      </c>
      <c r="B3310" s="9">
        <v>6127935</v>
      </c>
      <c r="C3310" s="13">
        <f>VLOOKUP($B3310,References_1!$F$2:$H$19,3,)</f>
        <v>3</v>
      </c>
      <c r="D3310" s="136">
        <v>42432</v>
      </c>
      <c r="E3310" s="13" t="s">
        <v>1031</v>
      </c>
      <c r="F3310" s="13">
        <v>3</v>
      </c>
      <c r="G3310" s="13" t="s">
        <v>864</v>
      </c>
      <c r="H3310" s="13">
        <v>1375</v>
      </c>
      <c r="I3310" s="13">
        <v>0.2</v>
      </c>
      <c r="J3310" s="137"/>
      <c r="K3310" s="118">
        <v>3.1</v>
      </c>
      <c r="L3310" s="13" t="s">
        <v>865</v>
      </c>
      <c r="M3310" s="13" t="str">
        <f>VLOOKUP($H3310,References_1!$C$2:$D$827,2,)</f>
        <v>GP1</v>
      </c>
      <c r="N3310" s="13" t="e">
        <f>VLOOKUP($H3310,References_2!$D$2:'References_2'!$AQ$186,39,)</f>
        <v>#N/A</v>
      </c>
      <c r="O3310" s="13" t="str">
        <f>LEFT(L3310,2)</f>
        <v>mg</v>
      </c>
      <c r="P3310" s="139">
        <f>IF($O3310="mg",VLOOKUP($C3310,References_1!$H$2:$I$19,2,)*$K3310*0.0864,IF($O3310="µg",VLOOKUP($C3310,References_1!$H$2:$I$19,2,)*$K3310*86.4,""))</f>
        <v>0.57585600000000003</v>
      </c>
      <c r="Q3310" s="138" t="str">
        <f>IF($O3310="mg","kg/j",IF($O3310="µg","mg/j",""))</f>
        <v>kg/j</v>
      </c>
    </row>
    <row r="3311" spans="1:17" x14ac:dyDescent="0.2">
      <c r="A3311" s="9">
        <f>VLOOKUP($B3311,References_1!$F$2:$G$19,2,)</f>
        <v>18</v>
      </c>
      <c r="B3311" s="9">
        <v>6127970</v>
      </c>
      <c r="C3311" s="13">
        <f>VLOOKUP($B3311,References_1!$F$2:$H$19,3,)</f>
        <v>9.5</v>
      </c>
      <c r="D3311" s="136">
        <v>42432</v>
      </c>
      <c r="E3311" s="13" t="s">
        <v>1113</v>
      </c>
      <c r="F3311" s="13">
        <v>3</v>
      </c>
      <c r="G3311" s="13" t="s">
        <v>864</v>
      </c>
      <c r="H3311" s="13">
        <v>1375</v>
      </c>
      <c r="I3311" s="13">
        <v>0.2</v>
      </c>
      <c r="J3311" s="137"/>
      <c r="K3311" s="118">
        <v>18</v>
      </c>
      <c r="L3311" s="13" t="s">
        <v>865</v>
      </c>
      <c r="M3311" s="13" t="str">
        <f>VLOOKUP($H3311,References_1!$C$2:$D$827,2,)</f>
        <v>GP1</v>
      </c>
      <c r="N3311" s="13" t="e">
        <f>VLOOKUP($H3311,References_2!$D$2:'References_2'!$AQ$186,39,)</f>
        <v>#N/A</v>
      </c>
      <c r="O3311" s="13" t="str">
        <f>LEFT(L3311,2)</f>
        <v>mg</v>
      </c>
      <c r="P3311" s="139">
        <f>IF($O3311="mg",VLOOKUP($C3311,References_1!$H$2:$I$19,2,)*$K3311*0.0864,IF($O3311="µg",VLOOKUP($C3311,References_1!$H$2:$I$19,2,)*$K3311*86.4,""))</f>
        <v>46.329408000000008</v>
      </c>
      <c r="Q3311" s="138" t="str">
        <f>IF($O3311="mg","kg/j",IF($O3311="µg","mg/j",""))</f>
        <v>kg/j</v>
      </c>
    </row>
    <row r="3312" spans="1:17" x14ac:dyDescent="0.2">
      <c r="A3312" s="9">
        <f>VLOOKUP($B3312,References_1!$F$2:$G$19,2,)</f>
        <v>14</v>
      </c>
      <c r="B3312" s="9">
        <v>6127985</v>
      </c>
      <c r="C3312" s="13">
        <f>VLOOKUP($B3312,References_1!$F$2:$H$19,3,)</f>
        <v>11</v>
      </c>
      <c r="D3312" s="136">
        <v>42432</v>
      </c>
      <c r="E3312" s="13" t="s">
        <v>1072</v>
      </c>
      <c r="F3312" s="13">
        <v>3</v>
      </c>
      <c r="G3312" s="13" t="s">
        <v>864</v>
      </c>
      <c r="H3312" s="13">
        <v>1375</v>
      </c>
      <c r="I3312" s="13">
        <v>0.2</v>
      </c>
      <c r="J3312" s="137"/>
      <c r="K3312" s="118">
        <v>16.2</v>
      </c>
      <c r="L3312" s="13" t="s">
        <v>865</v>
      </c>
      <c r="M3312" s="13" t="str">
        <f>VLOOKUP($H3312,References_1!$C$2:$D$827,2,)</f>
        <v>GP1</v>
      </c>
      <c r="N3312" s="13" t="e">
        <f>VLOOKUP($H3312,References_2!$D$2:'References_2'!$AQ$186,39,)</f>
        <v>#N/A</v>
      </c>
      <c r="O3312" s="13" t="str">
        <f>LEFT(L3312,2)</f>
        <v>mg</v>
      </c>
      <c r="P3312" s="139">
        <f>IF($O3312="mg",VLOOKUP($C3312,References_1!$H$2:$I$19,2,)*$K3312*0.0864,IF($O3312="µg",VLOOKUP($C3312,References_1!$H$2:$I$19,2,)*$K3312*86.4,""))</f>
        <v>288.41806080000003</v>
      </c>
      <c r="Q3312" s="138" t="str">
        <f>IF($O3312="mg","kg/j",IF($O3312="µg","mg/j",""))</f>
        <v>kg/j</v>
      </c>
    </row>
    <row r="3313" spans="1:17" x14ac:dyDescent="0.2">
      <c r="A3313" s="142">
        <f>VLOOKUP($B3313,References_1!$F$2:$G$19,2,)</f>
        <v>11</v>
      </c>
      <c r="B3313" s="142" t="s">
        <v>118</v>
      </c>
      <c r="C3313" s="13">
        <f>VLOOKUP($B3313,References_1!$F$2:$H$19,3,)</f>
        <v>13</v>
      </c>
      <c r="D3313" s="136">
        <v>42432</v>
      </c>
      <c r="E3313" s="13" t="s">
        <v>119</v>
      </c>
      <c r="F3313" s="13">
        <v>3</v>
      </c>
      <c r="G3313" s="13" t="s">
        <v>864</v>
      </c>
      <c r="H3313" s="13">
        <v>1375</v>
      </c>
      <c r="I3313" s="13">
        <v>0.2</v>
      </c>
      <c r="J3313" s="137"/>
      <c r="K3313" s="141">
        <v>288.5</v>
      </c>
      <c r="L3313" s="13" t="s">
        <v>865</v>
      </c>
      <c r="M3313" s="13" t="str">
        <f>VLOOKUP($H3313,References_1!$C$2:$D$827,2,)</f>
        <v>GP1</v>
      </c>
      <c r="N3313" s="13" t="e">
        <f>VLOOKUP($H3313,References_2!$D$2:'References_2'!$AQ$186,39,)</f>
        <v>#N/A</v>
      </c>
      <c r="O3313" s="13" t="str">
        <f>LEFT(L3313,2)</f>
        <v>mg</v>
      </c>
      <c r="P3313" s="139">
        <f>IF($O3313="mg",VLOOKUP($C3313,References_1!$H$2:$I$19,2,)*$K3313*0.0864,IF($O3313="µg",VLOOKUP($C3313,References_1!$H$2:$I$19,2,)*$K3313*86.4,""))</f>
        <v>395.77584000000002</v>
      </c>
      <c r="Q3313" s="138" t="str">
        <f>IF($O3313="mg","kg/j",IF($O3313="µg","mg/j",""))</f>
        <v>kg/j</v>
      </c>
    </row>
    <row r="3314" spans="1:17" x14ac:dyDescent="0.2">
      <c r="A3314" s="9">
        <f>VLOOKUP($B3314,References_1!$F$2:$G$19,2,)</f>
        <v>12</v>
      </c>
      <c r="B3314" s="9">
        <v>6127975</v>
      </c>
      <c r="C3314" s="13">
        <f>VLOOKUP($B3314,References_1!$F$2:$H$19,3,)</f>
        <v>14</v>
      </c>
      <c r="D3314" s="136">
        <v>42432</v>
      </c>
      <c r="E3314" s="13" t="s">
        <v>991</v>
      </c>
      <c r="F3314" s="13">
        <v>3</v>
      </c>
      <c r="G3314" s="13" t="s">
        <v>864</v>
      </c>
      <c r="H3314" s="13">
        <v>1375</v>
      </c>
      <c r="I3314" s="13">
        <v>0.2</v>
      </c>
      <c r="J3314" s="137"/>
      <c r="K3314" s="118">
        <v>34.700000000000003</v>
      </c>
      <c r="L3314" s="13" t="s">
        <v>865</v>
      </c>
      <c r="M3314" s="13" t="str">
        <f>VLOOKUP($H3314,References_1!$C$2:$D$827,2,)</f>
        <v>GP1</v>
      </c>
      <c r="N3314" s="13" t="e">
        <f>VLOOKUP($H3314,References_2!$D$2:'References_2'!$AQ$186,39,)</f>
        <v>#N/A</v>
      </c>
      <c r="O3314" s="13" t="str">
        <f>LEFT(L3314,2)</f>
        <v>mg</v>
      </c>
      <c r="P3314" s="139">
        <f>IF($O3314="mg",VLOOKUP($C3314,References_1!$H$2:$I$19,2,)*$K3314*0.0864,IF($O3314="µg",VLOOKUP($C3314,References_1!$H$2:$I$19,2,)*$K3314*86.4,""))</f>
        <v>165.64392000000004</v>
      </c>
      <c r="Q3314" s="138" t="str">
        <f>IF($O3314="mg","kg/j",IF($O3314="µg","mg/j",""))</f>
        <v>kg/j</v>
      </c>
    </row>
    <row r="3315" spans="1:17" x14ac:dyDescent="0.2">
      <c r="A3315" s="13">
        <f>VLOOKUP($B3315,References_1!$F$2:$G$19,2,)</f>
        <v>4</v>
      </c>
      <c r="B3315" s="13">
        <v>6127935</v>
      </c>
      <c r="C3315" s="13">
        <f>VLOOKUP($B3315,References_1!$F$2:$H$19,3,)</f>
        <v>3</v>
      </c>
      <c r="D3315" s="136">
        <v>42432</v>
      </c>
      <c r="E3315" s="13" t="s">
        <v>1031</v>
      </c>
      <c r="F3315" s="13">
        <v>23</v>
      </c>
      <c r="G3315" s="13" t="s">
        <v>868</v>
      </c>
      <c r="H3315" s="13">
        <v>5537</v>
      </c>
      <c r="I3315" s="13">
        <v>5.0000000000000001E-3</v>
      </c>
      <c r="J3315" s="137" t="s">
        <v>1169</v>
      </c>
      <c r="K3315" s="138">
        <v>5.0000000000000001E-3</v>
      </c>
      <c r="L3315" s="13" t="s">
        <v>135</v>
      </c>
      <c r="M3315" s="13" t="str">
        <f>VLOOKUP($H3315,References_1!$C$2:$D$827,2,)</f>
        <v>GP4</v>
      </c>
      <c r="N3315" s="13" t="e">
        <f>VLOOKUP($H3315,References_2!$D$2:'References_2'!$AQ$186,39,)</f>
        <v>#N/A</v>
      </c>
      <c r="O3315" s="13" t="str">
        <f>LEFT(L3315,2)</f>
        <v>µg</v>
      </c>
      <c r="P3315" s="139">
        <f>IF($O3315="mg",VLOOKUP($C3315,References_1!$H$2:$I$19,2,)*$K3315*0.0864,IF($O3315="µg",VLOOKUP($C3315,References_1!$H$2:$I$19,2,)*$K3315*86.4,""))</f>
        <v>0.92879999999999996</v>
      </c>
      <c r="Q3315" s="138" t="str">
        <f>IF($O3315="mg","kg/j",IF($O3315="µg","mg/j",""))</f>
        <v>mg/j</v>
      </c>
    </row>
    <row r="3316" spans="1:17" x14ac:dyDescent="0.2">
      <c r="A3316" s="13">
        <f>VLOOKUP($B3316,References_1!$F$2:$G$19,2,)</f>
        <v>18</v>
      </c>
      <c r="B3316" s="13">
        <v>6127970</v>
      </c>
      <c r="C3316" s="13">
        <f>VLOOKUP($B3316,References_1!$F$2:$H$19,3,)</f>
        <v>9.5</v>
      </c>
      <c r="D3316" s="136">
        <v>42432</v>
      </c>
      <c r="E3316" s="13" t="s">
        <v>1113</v>
      </c>
      <c r="F3316" s="13">
        <v>23</v>
      </c>
      <c r="G3316" s="13" t="s">
        <v>868</v>
      </c>
      <c r="H3316" s="13">
        <v>5537</v>
      </c>
      <c r="I3316" s="13">
        <v>5.0000000000000001E-3</v>
      </c>
      <c r="J3316" s="137" t="s">
        <v>1169</v>
      </c>
      <c r="K3316" s="138">
        <v>5.0000000000000001E-3</v>
      </c>
      <c r="L3316" s="13" t="s">
        <v>135</v>
      </c>
      <c r="M3316" s="13" t="str">
        <f>VLOOKUP($H3316,References_1!$C$2:$D$827,2,)</f>
        <v>GP4</v>
      </c>
      <c r="N3316" s="13" t="e">
        <f>VLOOKUP($H3316,References_2!$D$2:'References_2'!$AQ$186,39,)</f>
        <v>#N/A</v>
      </c>
      <c r="O3316" s="13" t="str">
        <f>LEFT(L3316,2)</f>
        <v>µg</v>
      </c>
      <c r="P3316" s="139">
        <f>IF($O3316="mg",VLOOKUP($C3316,References_1!$H$2:$I$19,2,)*$K3316*0.0864,IF($O3316="µg",VLOOKUP($C3316,References_1!$H$2:$I$19,2,)*$K3316*86.4,""))</f>
        <v>12.869280000000002</v>
      </c>
      <c r="Q3316" s="138" t="str">
        <f>IF($O3316="mg","kg/j",IF($O3316="µg","mg/j",""))</f>
        <v>mg/j</v>
      </c>
    </row>
    <row r="3317" spans="1:17" x14ac:dyDescent="0.2">
      <c r="A3317" s="13">
        <f>VLOOKUP($B3317,References_1!$F$2:$G$19,2,)</f>
        <v>14</v>
      </c>
      <c r="B3317" s="13">
        <v>6127985</v>
      </c>
      <c r="C3317" s="13">
        <f>VLOOKUP($B3317,References_1!$F$2:$H$19,3,)</f>
        <v>11</v>
      </c>
      <c r="D3317" s="136">
        <v>42432</v>
      </c>
      <c r="E3317" s="13" t="s">
        <v>1072</v>
      </c>
      <c r="F3317" s="13">
        <v>23</v>
      </c>
      <c r="G3317" s="13" t="s">
        <v>868</v>
      </c>
      <c r="H3317" s="13">
        <v>5537</v>
      </c>
      <c r="I3317" s="13">
        <v>5.0000000000000001E-3</v>
      </c>
      <c r="J3317" s="137" t="s">
        <v>1169</v>
      </c>
      <c r="K3317" s="138">
        <v>5.0000000000000001E-3</v>
      </c>
      <c r="L3317" s="13" t="s">
        <v>135</v>
      </c>
      <c r="M3317" s="13" t="str">
        <f>VLOOKUP($H3317,References_1!$C$2:$D$827,2,)</f>
        <v>GP4</v>
      </c>
      <c r="N3317" s="13" t="e">
        <f>VLOOKUP($H3317,References_2!$D$2:'References_2'!$AQ$186,39,)</f>
        <v>#N/A</v>
      </c>
      <c r="O3317" s="13" t="str">
        <f>LEFT(L3317,2)</f>
        <v>µg</v>
      </c>
      <c r="P3317" s="139">
        <f>IF($O3317="mg",VLOOKUP($C3317,References_1!$H$2:$I$19,2,)*$K3317*0.0864,IF($O3317="µg",VLOOKUP($C3317,References_1!$H$2:$I$19,2,)*$K3317*86.4,""))</f>
        <v>89.017920000000004</v>
      </c>
      <c r="Q3317" s="138" t="str">
        <f>IF($O3317="mg","kg/j",IF($O3317="µg","mg/j",""))</f>
        <v>mg/j</v>
      </c>
    </row>
    <row r="3318" spans="1:17" x14ac:dyDescent="0.2">
      <c r="A3318" s="13">
        <f>VLOOKUP($B3318,References_1!$F$2:$G$19,2,)</f>
        <v>11</v>
      </c>
      <c r="B3318" s="13" t="s">
        <v>118</v>
      </c>
      <c r="C3318" s="13">
        <f>VLOOKUP($B3318,References_1!$F$2:$H$19,3,)</f>
        <v>13</v>
      </c>
      <c r="D3318" s="136">
        <v>42432</v>
      </c>
      <c r="E3318" s="13" t="s">
        <v>119</v>
      </c>
      <c r="F3318" s="13">
        <v>23</v>
      </c>
      <c r="G3318" s="13" t="s">
        <v>868</v>
      </c>
      <c r="H3318" s="13">
        <v>5537</v>
      </c>
      <c r="I3318" s="13">
        <v>5.0000000000000001E-3</v>
      </c>
      <c r="J3318" s="137"/>
      <c r="K3318" s="138">
        <v>0.06</v>
      </c>
      <c r="L3318" s="13" t="s">
        <v>135</v>
      </c>
      <c r="M3318" s="13" t="str">
        <f>VLOOKUP($H3318,References_1!$C$2:$D$827,2,)</f>
        <v>GP4</v>
      </c>
      <c r="N3318" s="13" t="e">
        <f>VLOOKUP($H3318,References_2!$D$2:'References_2'!$AQ$186,39,)</f>
        <v>#N/A</v>
      </c>
      <c r="O3318" s="13" t="str">
        <f>LEFT(L3318,2)</f>
        <v>µg</v>
      </c>
      <c r="P3318" s="139">
        <f>IF($O3318="mg",VLOOKUP($C3318,References_1!$H$2:$I$19,2,)*$K3318*0.0864,IF($O3318="µg",VLOOKUP($C3318,References_1!$H$2:$I$19,2,)*$K3318*86.4,""))</f>
        <v>82.310400000000001</v>
      </c>
      <c r="Q3318" s="138" t="str">
        <f>IF($O3318="mg","kg/j",IF($O3318="µg","mg/j",""))</f>
        <v>mg/j</v>
      </c>
    </row>
    <row r="3319" spans="1:17" x14ac:dyDescent="0.2">
      <c r="A3319" s="13">
        <f>VLOOKUP($B3319,References_1!$F$2:$G$19,2,)</f>
        <v>12</v>
      </c>
      <c r="B3319" s="13">
        <v>6127975</v>
      </c>
      <c r="C3319" s="13">
        <f>VLOOKUP($B3319,References_1!$F$2:$H$19,3,)</f>
        <v>14</v>
      </c>
      <c r="D3319" s="136">
        <v>42432</v>
      </c>
      <c r="E3319" s="13" t="s">
        <v>991</v>
      </c>
      <c r="F3319" s="13">
        <v>23</v>
      </c>
      <c r="G3319" s="13" t="s">
        <v>868</v>
      </c>
      <c r="H3319" s="13">
        <v>5537</v>
      </c>
      <c r="I3319" s="13">
        <v>5.0000000000000001E-3</v>
      </c>
      <c r="J3319" s="137"/>
      <c r="K3319" s="138">
        <v>6.0000000000000001E-3</v>
      </c>
      <c r="L3319" s="13" t="s">
        <v>135</v>
      </c>
      <c r="M3319" s="13" t="str">
        <f>VLOOKUP($H3319,References_1!$C$2:$D$827,2,)</f>
        <v>GP4</v>
      </c>
      <c r="N3319" s="13" t="e">
        <f>VLOOKUP($H3319,References_2!$D$2:'References_2'!$AQ$186,39,)</f>
        <v>#N/A</v>
      </c>
      <c r="O3319" s="13" t="str">
        <f>LEFT(L3319,2)</f>
        <v>µg</v>
      </c>
      <c r="P3319" s="139">
        <f>IF($O3319="mg",VLOOKUP($C3319,References_1!$H$2:$I$19,2,)*$K3319*0.0864,IF($O3319="µg",VLOOKUP($C3319,References_1!$H$2:$I$19,2,)*$K3319*86.4,""))</f>
        <v>28.641600000000004</v>
      </c>
      <c r="Q3319" s="138" t="str">
        <f>IF($O3319="mg","kg/j",IF($O3319="µg","mg/j",""))</f>
        <v>mg/j</v>
      </c>
    </row>
    <row r="3320" spans="1:17" x14ac:dyDescent="0.2">
      <c r="A3320" s="13">
        <f>VLOOKUP($B3320,References_1!$F$2:$G$19,2,)</f>
        <v>4</v>
      </c>
      <c r="B3320" s="13">
        <v>6127935</v>
      </c>
      <c r="C3320" s="13">
        <f>VLOOKUP($B3320,References_1!$F$2:$H$19,3,)</f>
        <v>3</v>
      </c>
      <c r="D3320" s="136">
        <v>42432</v>
      </c>
      <c r="E3320" s="13" t="s">
        <v>1031</v>
      </c>
      <c r="F3320" s="13">
        <v>23</v>
      </c>
      <c r="G3320" s="13" t="s">
        <v>873</v>
      </c>
      <c r="H3320" s="13">
        <v>6235</v>
      </c>
      <c r="I3320" s="13">
        <v>0.5</v>
      </c>
      <c r="J3320" s="137" t="s">
        <v>1169</v>
      </c>
      <c r="K3320" s="138">
        <v>0.5</v>
      </c>
      <c r="L3320" s="13" t="s">
        <v>135</v>
      </c>
      <c r="M3320" s="13" t="str">
        <f>VLOOKUP($H3320,References_1!$C$2:$D$827,2,)</f>
        <v>GP4</v>
      </c>
      <c r="N3320" s="13" t="e">
        <f>VLOOKUP($H3320,References_2!$D$2:'References_2'!$AQ$186,39,)</f>
        <v>#N/A</v>
      </c>
      <c r="O3320" s="13" t="str">
        <f>LEFT(L3320,2)</f>
        <v>µg</v>
      </c>
      <c r="P3320" s="139">
        <f>IF($O3320="mg",VLOOKUP($C3320,References_1!$H$2:$I$19,2,)*$K3320*0.0864,IF($O3320="µg",VLOOKUP($C3320,References_1!$H$2:$I$19,2,)*$K3320*86.4,""))</f>
        <v>92.88</v>
      </c>
      <c r="Q3320" s="138" t="str">
        <f>IF($O3320="mg","kg/j",IF($O3320="µg","mg/j",""))</f>
        <v>mg/j</v>
      </c>
    </row>
    <row r="3321" spans="1:17" x14ac:dyDescent="0.2">
      <c r="A3321" s="13">
        <f>VLOOKUP($B3321,References_1!$F$2:$G$19,2,)</f>
        <v>18</v>
      </c>
      <c r="B3321" s="13">
        <v>6127970</v>
      </c>
      <c r="C3321" s="13">
        <f>VLOOKUP($B3321,References_1!$F$2:$H$19,3,)</f>
        <v>9.5</v>
      </c>
      <c r="D3321" s="136">
        <v>42432</v>
      </c>
      <c r="E3321" s="13" t="s">
        <v>1113</v>
      </c>
      <c r="F3321" s="13">
        <v>23</v>
      </c>
      <c r="G3321" s="13" t="s">
        <v>873</v>
      </c>
      <c r="H3321" s="13">
        <v>6235</v>
      </c>
      <c r="I3321" s="13">
        <v>0.5</v>
      </c>
      <c r="J3321" s="137" t="s">
        <v>1169</v>
      </c>
      <c r="K3321" s="138">
        <v>0.5</v>
      </c>
      <c r="L3321" s="13" t="s">
        <v>135</v>
      </c>
      <c r="M3321" s="13" t="str">
        <f>VLOOKUP($H3321,References_1!$C$2:$D$827,2,)</f>
        <v>GP4</v>
      </c>
      <c r="N3321" s="13" t="e">
        <f>VLOOKUP($H3321,References_2!$D$2:'References_2'!$AQ$186,39,)</f>
        <v>#N/A</v>
      </c>
      <c r="O3321" s="13" t="str">
        <f>LEFT(L3321,2)</f>
        <v>µg</v>
      </c>
      <c r="P3321" s="139">
        <f>IF($O3321="mg",VLOOKUP($C3321,References_1!$H$2:$I$19,2,)*$K3321*0.0864,IF($O3321="µg",VLOOKUP($C3321,References_1!$H$2:$I$19,2,)*$K3321*86.4,""))</f>
        <v>1286.9280000000001</v>
      </c>
      <c r="Q3321" s="138" t="str">
        <f>IF($O3321="mg","kg/j",IF($O3321="µg","mg/j",""))</f>
        <v>mg/j</v>
      </c>
    </row>
    <row r="3322" spans="1:17" x14ac:dyDescent="0.2">
      <c r="A3322" s="13">
        <f>VLOOKUP($B3322,References_1!$F$2:$G$19,2,)</f>
        <v>14</v>
      </c>
      <c r="B3322" s="13">
        <v>6127985</v>
      </c>
      <c r="C3322" s="13">
        <f>VLOOKUP($B3322,References_1!$F$2:$H$19,3,)</f>
        <v>11</v>
      </c>
      <c r="D3322" s="136">
        <v>42432</v>
      </c>
      <c r="E3322" s="13" t="s">
        <v>1072</v>
      </c>
      <c r="F3322" s="13">
        <v>23</v>
      </c>
      <c r="G3322" s="13" t="s">
        <v>873</v>
      </c>
      <c r="H3322" s="13">
        <v>6235</v>
      </c>
      <c r="I3322" s="13">
        <v>0.5</v>
      </c>
      <c r="J3322" s="137" t="s">
        <v>1169</v>
      </c>
      <c r="K3322" s="138">
        <v>0.5</v>
      </c>
      <c r="L3322" s="13" t="s">
        <v>135</v>
      </c>
      <c r="M3322" s="13" t="str">
        <f>VLOOKUP($H3322,References_1!$C$2:$D$827,2,)</f>
        <v>GP4</v>
      </c>
      <c r="N3322" s="13" t="e">
        <f>VLOOKUP($H3322,References_2!$D$2:'References_2'!$AQ$186,39,)</f>
        <v>#N/A</v>
      </c>
      <c r="O3322" s="13" t="str">
        <f>LEFT(L3322,2)</f>
        <v>µg</v>
      </c>
      <c r="P3322" s="139">
        <f>IF($O3322="mg",VLOOKUP($C3322,References_1!$H$2:$I$19,2,)*$K3322*0.0864,IF($O3322="µg",VLOOKUP($C3322,References_1!$H$2:$I$19,2,)*$K3322*86.4,""))</f>
        <v>8901.7920000000013</v>
      </c>
      <c r="Q3322" s="138" t="str">
        <f>IF($O3322="mg","kg/j",IF($O3322="µg","mg/j",""))</f>
        <v>mg/j</v>
      </c>
    </row>
    <row r="3323" spans="1:17" x14ac:dyDescent="0.2">
      <c r="A3323" s="13">
        <f>VLOOKUP($B3323,References_1!$F$2:$G$19,2,)</f>
        <v>11</v>
      </c>
      <c r="B3323" s="13" t="s">
        <v>118</v>
      </c>
      <c r="C3323" s="13">
        <f>VLOOKUP($B3323,References_1!$F$2:$H$19,3,)</f>
        <v>13</v>
      </c>
      <c r="D3323" s="136">
        <v>42432</v>
      </c>
      <c r="E3323" s="13" t="s">
        <v>119</v>
      </c>
      <c r="F3323" s="13">
        <v>23</v>
      </c>
      <c r="G3323" s="13" t="s">
        <v>873</v>
      </c>
      <c r="H3323" s="13">
        <v>6235</v>
      </c>
      <c r="I3323" s="13">
        <v>0.5</v>
      </c>
      <c r="J3323" s="137" t="s">
        <v>1169</v>
      </c>
      <c r="K3323" s="138">
        <v>0.5</v>
      </c>
      <c r="L3323" s="13" t="s">
        <v>135</v>
      </c>
      <c r="M3323" s="13" t="str">
        <f>VLOOKUP($H3323,References_1!$C$2:$D$827,2,)</f>
        <v>GP4</v>
      </c>
      <c r="N3323" s="13" t="e">
        <f>VLOOKUP($H3323,References_2!$D$2:'References_2'!$AQ$186,39,)</f>
        <v>#N/A</v>
      </c>
      <c r="O3323" s="13" t="str">
        <f>LEFT(L3323,2)</f>
        <v>µg</v>
      </c>
      <c r="P3323" s="139">
        <f>IF($O3323="mg",VLOOKUP($C3323,References_1!$H$2:$I$19,2,)*$K3323*0.0864,IF($O3323="µg",VLOOKUP($C3323,References_1!$H$2:$I$19,2,)*$K3323*86.4,""))</f>
        <v>685.92000000000007</v>
      </c>
      <c r="Q3323" s="138" t="str">
        <f>IF($O3323="mg","kg/j",IF($O3323="µg","mg/j",""))</f>
        <v>mg/j</v>
      </c>
    </row>
    <row r="3324" spans="1:17" x14ac:dyDescent="0.2">
      <c r="A3324" s="13">
        <f>VLOOKUP($B3324,References_1!$F$2:$G$19,2,)</f>
        <v>12</v>
      </c>
      <c r="B3324" s="13">
        <v>6127975</v>
      </c>
      <c r="C3324" s="13">
        <f>VLOOKUP($B3324,References_1!$F$2:$H$19,3,)</f>
        <v>14</v>
      </c>
      <c r="D3324" s="136">
        <v>42432</v>
      </c>
      <c r="E3324" s="13" t="s">
        <v>991</v>
      </c>
      <c r="F3324" s="13">
        <v>23</v>
      </c>
      <c r="G3324" s="13" t="s">
        <v>873</v>
      </c>
      <c r="H3324" s="13">
        <v>6235</v>
      </c>
      <c r="I3324" s="13">
        <v>0.5</v>
      </c>
      <c r="J3324" s="137" t="s">
        <v>1169</v>
      </c>
      <c r="K3324" s="138">
        <v>0.5</v>
      </c>
      <c r="L3324" s="13" t="s">
        <v>135</v>
      </c>
      <c r="M3324" s="13" t="str">
        <f>VLOOKUP($H3324,References_1!$C$2:$D$827,2,)</f>
        <v>GP4</v>
      </c>
      <c r="N3324" s="13" t="e">
        <f>VLOOKUP($H3324,References_2!$D$2:'References_2'!$AQ$186,39,)</f>
        <v>#N/A</v>
      </c>
      <c r="O3324" s="13" t="str">
        <f>LEFT(L3324,2)</f>
        <v>µg</v>
      </c>
      <c r="P3324" s="139">
        <f>IF($O3324="mg",VLOOKUP($C3324,References_1!$H$2:$I$19,2,)*$K3324*0.0864,IF($O3324="µg",VLOOKUP($C3324,References_1!$H$2:$I$19,2,)*$K3324*86.4,""))</f>
        <v>2386.8000000000002</v>
      </c>
      <c r="Q3324" s="138" t="str">
        <f>IF($O3324="mg","kg/j",IF($O3324="µg","mg/j",""))</f>
        <v>mg/j</v>
      </c>
    </row>
    <row r="3325" spans="1:17" x14ac:dyDescent="0.2">
      <c r="A3325" s="13">
        <f>VLOOKUP($B3325,References_1!$F$2:$G$19,2,)</f>
        <v>4</v>
      </c>
      <c r="B3325" s="13">
        <v>6127935</v>
      </c>
      <c r="C3325" s="13">
        <f>VLOOKUP($B3325,References_1!$F$2:$H$19,3,)</f>
        <v>3</v>
      </c>
      <c r="D3325" s="136">
        <v>42432</v>
      </c>
      <c r="E3325" s="13" t="s">
        <v>1031</v>
      </c>
      <c r="F3325" s="13">
        <v>23</v>
      </c>
      <c r="G3325" s="13" t="s">
        <v>867</v>
      </c>
      <c r="H3325" s="13">
        <v>7058</v>
      </c>
      <c r="I3325" s="13">
        <v>0.1</v>
      </c>
      <c r="J3325" s="137" t="s">
        <v>1169</v>
      </c>
      <c r="K3325" s="138">
        <v>0.1</v>
      </c>
      <c r="L3325" s="13" t="s">
        <v>135</v>
      </c>
      <c r="M3325" s="13" t="str">
        <f>VLOOKUP($H3325,References_1!$C$2:$D$827,2,)</f>
        <v>GP5</v>
      </c>
      <c r="N3325" s="13" t="e">
        <f>VLOOKUP($H3325,References_2!$D$2:'References_2'!$AQ$186,39,)</f>
        <v>#N/A</v>
      </c>
      <c r="O3325" s="13" t="str">
        <f>LEFT(L3325,2)</f>
        <v>µg</v>
      </c>
      <c r="P3325" s="139">
        <f>IF($O3325="mg",VLOOKUP($C3325,References_1!$H$2:$I$19,2,)*$K3325*0.0864,IF($O3325="µg",VLOOKUP($C3325,References_1!$H$2:$I$19,2,)*$K3325*86.4,""))</f>
        <v>18.576000000000001</v>
      </c>
      <c r="Q3325" s="138" t="str">
        <f>IF($O3325="mg","kg/j",IF($O3325="µg","mg/j",""))</f>
        <v>mg/j</v>
      </c>
    </row>
    <row r="3326" spans="1:17" x14ac:dyDescent="0.2">
      <c r="A3326" s="13">
        <f>VLOOKUP($B3326,References_1!$F$2:$G$19,2,)</f>
        <v>18</v>
      </c>
      <c r="B3326" s="13">
        <v>6127970</v>
      </c>
      <c r="C3326" s="13">
        <f>VLOOKUP($B3326,References_1!$F$2:$H$19,3,)</f>
        <v>9.5</v>
      </c>
      <c r="D3326" s="136">
        <v>42432</v>
      </c>
      <c r="E3326" s="13" t="s">
        <v>1113</v>
      </c>
      <c r="F3326" s="13">
        <v>23</v>
      </c>
      <c r="G3326" s="13" t="s">
        <v>867</v>
      </c>
      <c r="H3326" s="13">
        <v>7058</v>
      </c>
      <c r="I3326" s="13">
        <v>0.1</v>
      </c>
      <c r="J3326" s="137" t="s">
        <v>1169</v>
      </c>
      <c r="K3326" s="138">
        <v>0.1</v>
      </c>
      <c r="L3326" s="13" t="s">
        <v>135</v>
      </c>
      <c r="M3326" s="13" t="str">
        <f>VLOOKUP($H3326,References_1!$C$2:$D$827,2,)</f>
        <v>GP5</v>
      </c>
      <c r="N3326" s="13" t="e">
        <f>VLOOKUP($H3326,References_2!$D$2:'References_2'!$AQ$186,39,)</f>
        <v>#N/A</v>
      </c>
      <c r="O3326" s="13" t="str">
        <f>LEFT(L3326,2)</f>
        <v>µg</v>
      </c>
      <c r="P3326" s="139">
        <f>IF($O3326="mg",VLOOKUP($C3326,References_1!$H$2:$I$19,2,)*$K3326*0.0864,IF($O3326="µg",VLOOKUP($C3326,References_1!$H$2:$I$19,2,)*$K3326*86.4,""))</f>
        <v>257.38560000000001</v>
      </c>
      <c r="Q3326" s="138" t="str">
        <f>IF($O3326="mg","kg/j",IF($O3326="µg","mg/j",""))</f>
        <v>mg/j</v>
      </c>
    </row>
    <row r="3327" spans="1:17" x14ac:dyDescent="0.2">
      <c r="A3327" s="13">
        <f>VLOOKUP($B3327,References_1!$F$2:$G$19,2,)</f>
        <v>14</v>
      </c>
      <c r="B3327" s="13">
        <v>6127985</v>
      </c>
      <c r="C3327" s="13">
        <f>VLOOKUP($B3327,References_1!$F$2:$H$19,3,)</f>
        <v>11</v>
      </c>
      <c r="D3327" s="136">
        <v>42432</v>
      </c>
      <c r="E3327" s="13" t="s">
        <v>1072</v>
      </c>
      <c r="F3327" s="13">
        <v>23</v>
      </c>
      <c r="G3327" s="13" t="s">
        <v>867</v>
      </c>
      <c r="H3327" s="13">
        <v>7058</v>
      </c>
      <c r="I3327" s="13">
        <v>0.1</v>
      </c>
      <c r="J3327" s="137" t="s">
        <v>1169</v>
      </c>
      <c r="K3327" s="138">
        <v>0.1</v>
      </c>
      <c r="L3327" s="13" t="s">
        <v>135</v>
      </c>
      <c r="M3327" s="13" t="str">
        <f>VLOOKUP($H3327,References_1!$C$2:$D$827,2,)</f>
        <v>GP5</v>
      </c>
      <c r="N3327" s="13" t="e">
        <f>VLOOKUP($H3327,References_2!$D$2:'References_2'!$AQ$186,39,)</f>
        <v>#N/A</v>
      </c>
      <c r="O3327" s="13" t="str">
        <f>LEFT(L3327,2)</f>
        <v>µg</v>
      </c>
      <c r="P3327" s="139">
        <f>IF($O3327="mg",VLOOKUP($C3327,References_1!$H$2:$I$19,2,)*$K3327*0.0864,IF($O3327="µg",VLOOKUP($C3327,References_1!$H$2:$I$19,2,)*$K3327*86.4,""))</f>
        <v>1780.3584000000003</v>
      </c>
      <c r="Q3327" s="138" t="str">
        <f>IF($O3327="mg","kg/j",IF($O3327="µg","mg/j",""))</f>
        <v>mg/j</v>
      </c>
    </row>
    <row r="3328" spans="1:17" x14ac:dyDescent="0.2">
      <c r="A3328" s="13">
        <f>VLOOKUP($B3328,References_1!$F$2:$G$19,2,)</f>
        <v>11</v>
      </c>
      <c r="B3328" s="13" t="s">
        <v>118</v>
      </c>
      <c r="C3328" s="13">
        <f>VLOOKUP($B3328,References_1!$F$2:$H$19,3,)</f>
        <v>13</v>
      </c>
      <c r="D3328" s="136">
        <v>42432</v>
      </c>
      <c r="E3328" s="13" t="s">
        <v>119</v>
      </c>
      <c r="F3328" s="13">
        <v>23</v>
      </c>
      <c r="G3328" s="13" t="s">
        <v>867</v>
      </c>
      <c r="H3328" s="13">
        <v>7058</v>
      </c>
      <c r="I3328" s="13">
        <v>0.1</v>
      </c>
      <c r="J3328" s="137" t="s">
        <v>1169</v>
      </c>
      <c r="K3328" s="138">
        <v>0.1</v>
      </c>
      <c r="L3328" s="13" t="s">
        <v>135</v>
      </c>
      <c r="M3328" s="13" t="str">
        <f>VLOOKUP($H3328,References_1!$C$2:$D$827,2,)</f>
        <v>GP5</v>
      </c>
      <c r="N3328" s="13" t="e">
        <f>VLOOKUP($H3328,References_2!$D$2:'References_2'!$AQ$186,39,)</f>
        <v>#N/A</v>
      </c>
      <c r="O3328" s="13" t="str">
        <f>LEFT(L3328,2)</f>
        <v>µg</v>
      </c>
      <c r="P3328" s="139">
        <f>IF($O3328="mg",VLOOKUP($C3328,References_1!$H$2:$I$19,2,)*$K3328*0.0864,IF($O3328="µg",VLOOKUP($C3328,References_1!$H$2:$I$19,2,)*$K3328*86.4,""))</f>
        <v>137.18400000000003</v>
      </c>
      <c r="Q3328" s="138" t="str">
        <f>IF($O3328="mg","kg/j",IF($O3328="µg","mg/j",""))</f>
        <v>mg/j</v>
      </c>
    </row>
    <row r="3329" spans="1:17" x14ac:dyDescent="0.2">
      <c r="A3329" s="13">
        <f>VLOOKUP($B3329,References_1!$F$2:$G$19,2,)</f>
        <v>12</v>
      </c>
      <c r="B3329" s="13">
        <v>6127975</v>
      </c>
      <c r="C3329" s="13">
        <f>VLOOKUP($B3329,References_1!$F$2:$H$19,3,)</f>
        <v>14</v>
      </c>
      <c r="D3329" s="136">
        <v>42432</v>
      </c>
      <c r="E3329" s="13" t="s">
        <v>991</v>
      </c>
      <c r="F3329" s="13">
        <v>23</v>
      </c>
      <c r="G3329" s="13" t="s">
        <v>867</v>
      </c>
      <c r="H3329" s="13">
        <v>7058</v>
      </c>
      <c r="I3329" s="13">
        <v>0.1</v>
      </c>
      <c r="J3329" s="137" t="s">
        <v>1169</v>
      </c>
      <c r="K3329" s="138">
        <v>0.1</v>
      </c>
      <c r="L3329" s="13" t="s">
        <v>135</v>
      </c>
      <c r="M3329" s="13" t="str">
        <f>VLOOKUP($H3329,References_1!$C$2:$D$827,2,)</f>
        <v>GP5</v>
      </c>
      <c r="N3329" s="13" t="e">
        <f>VLOOKUP($H3329,References_2!$D$2:'References_2'!$AQ$186,39,)</f>
        <v>#N/A</v>
      </c>
      <c r="O3329" s="13" t="str">
        <f>LEFT(L3329,2)</f>
        <v>µg</v>
      </c>
      <c r="P3329" s="139">
        <f>IF($O3329="mg",VLOOKUP($C3329,References_1!$H$2:$I$19,2,)*$K3329*0.0864,IF($O3329="µg",VLOOKUP($C3329,References_1!$H$2:$I$19,2,)*$K3329*86.4,""))</f>
        <v>477.36000000000007</v>
      </c>
      <c r="Q3329" s="138" t="str">
        <f>IF($O3329="mg","kg/j",IF($O3329="µg","mg/j",""))</f>
        <v>mg/j</v>
      </c>
    </row>
    <row r="3330" spans="1:17" x14ac:dyDescent="0.2">
      <c r="A3330" s="13">
        <f>VLOOKUP($B3330,References_1!$F$2:$G$19,2,)</f>
        <v>4</v>
      </c>
      <c r="B3330" s="13">
        <v>6127935</v>
      </c>
      <c r="C3330" s="13">
        <f>VLOOKUP($B3330,References_1!$F$2:$H$19,3,)</f>
        <v>3</v>
      </c>
      <c r="D3330" s="136">
        <v>42432</v>
      </c>
      <c r="E3330" s="13" t="s">
        <v>1031</v>
      </c>
      <c r="F3330" s="13">
        <v>23</v>
      </c>
      <c r="G3330" s="13" t="s">
        <v>598</v>
      </c>
      <c r="H3330" s="13">
        <v>1198</v>
      </c>
      <c r="I3330" s="13">
        <v>5.0000000000000001E-3</v>
      </c>
      <c r="J3330" s="137" t="s">
        <v>1169</v>
      </c>
      <c r="K3330" s="138">
        <v>5.0000000000000001E-3</v>
      </c>
      <c r="L3330" s="13" t="s">
        <v>135</v>
      </c>
      <c r="M3330" s="13" t="str">
        <f>VLOOKUP($H3330,References_1!$C$2:$D$827,2,)</f>
        <v>GP4</v>
      </c>
      <c r="N3330" s="13">
        <f>VLOOKUP($H3330,References_2!$D$2:'References_2'!$AQ$186,39,)</f>
        <v>1.9999999999999999E-7</v>
      </c>
      <c r="O3330" s="13" t="str">
        <f>LEFT(L3330,2)</f>
        <v>µg</v>
      </c>
      <c r="P3330" s="139">
        <f>IF($O3330="mg",VLOOKUP($C3330,References_1!$H$2:$I$19,2,)*$K3330*0.0864,IF($O3330="µg",VLOOKUP($C3330,References_1!$H$2:$I$19,2,)*$K3330*86.4,""))</f>
        <v>0.92879999999999996</v>
      </c>
      <c r="Q3330" s="138" t="str">
        <f>IF($O3330="mg","kg/j",IF($O3330="µg","mg/j",""))</f>
        <v>mg/j</v>
      </c>
    </row>
    <row r="3331" spans="1:17" x14ac:dyDescent="0.2">
      <c r="A3331" s="13">
        <f>VLOOKUP($B3331,References_1!$F$2:$G$19,2,)</f>
        <v>18</v>
      </c>
      <c r="B3331" s="13">
        <v>6127970</v>
      </c>
      <c r="C3331" s="13">
        <f>VLOOKUP($B3331,References_1!$F$2:$H$19,3,)</f>
        <v>9.5</v>
      </c>
      <c r="D3331" s="136">
        <v>42432</v>
      </c>
      <c r="E3331" s="13" t="s">
        <v>1113</v>
      </c>
      <c r="F3331" s="13">
        <v>23</v>
      </c>
      <c r="G3331" s="13" t="s">
        <v>598</v>
      </c>
      <c r="H3331" s="13">
        <v>1198</v>
      </c>
      <c r="I3331" s="13">
        <v>5.0000000000000001E-3</v>
      </c>
      <c r="J3331" s="137" t="s">
        <v>1169</v>
      </c>
      <c r="K3331" s="138">
        <v>5.0000000000000001E-3</v>
      </c>
      <c r="L3331" s="13" t="s">
        <v>135</v>
      </c>
      <c r="M3331" s="13" t="str">
        <f>VLOOKUP($H3331,References_1!$C$2:$D$827,2,)</f>
        <v>GP4</v>
      </c>
      <c r="N3331" s="13">
        <f>VLOOKUP($H3331,References_2!$D$2:'References_2'!$AQ$186,39,)</f>
        <v>1.9999999999999999E-7</v>
      </c>
      <c r="O3331" s="13" t="str">
        <f>LEFT(L3331,2)</f>
        <v>µg</v>
      </c>
      <c r="P3331" s="139">
        <f>IF($O3331="mg",VLOOKUP($C3331,References_1!$H$2:$I$19,2,)*$K3331*0.0864,IF($O3331="µg",VLOOKUP($C3331,References_1!$H$2:$I$19,2,)*$K3331*86.4,""))</f>
        <v>12.869280000000002</v>
      </c>
      <c r="Q3331" s="138" t="str">
        <f>IF($O3331="mg","kg/j",IF($O3331="µg","mg/j",""))</f>
        <v>mg/j</v>
      </c>
    </row>
    <row r="3332" spans="1:17" x14ac:dyDescent="0.2">
      <c r="A3332" s="13">
        <f>VLOOKUP($B3332,References_1!$F$2:$G$19,2,)</f>
        <v>14</v>
      </c>
      <c r="B3332" s="13">
        <v>6127985</v>
      </c>
      <c r="C3332" s="13">
        <f>VLOOKUP($B3332,References_1!$F$2:$H$19,3,)</f>
        <v>11</v>
      </c>
      <c r="D3332" s="136">
        <v>42432</v>
      </c>
      <c r="E3332" s="13" t="s">
        <v>1072</v>
      </c>
      <c r="F3332" s="13">
        <v>23</v>
      </c>
      <c r="G3332" s="13" t="s">
        <v>598</v>
      </c>
      <c r="H3332" s="13">
        <v>1198</v>
      </c>
      <c r="I3332" s="13">
        <v>5.0000000000000001E-3</v>
      </c>
      <c r="J3332" s="137" t="s">
        <v>1169</v>
      </c>
      <c r="K3332" s="138">
        <v>5.0000000000000001E-3</v>
      </c>
      <c r="L3332" s="13" t="s">
        <v>135</v>
      </c>
      <c r="M3332" s="13" t="str">
        <f>VLOOKUP($H3332,References_1!$C$2:$D$827,2,)</f>
        <v>GP4</v>
      </c>
      <c r="N3332" s="13">
        <f>VLOOKUP($H3332,References_2!$D$2:'References_2'!$AQ$186,39,)</f>
        <v>1.9999999999999999E-7</v>
      </c>
      <c r="O3332" s="13" t="str">
        <f>LEFT(L3332,2)</f>
        <v>µg</v>
      </c>
      <c r="P3332" s="139">
        <f>IF($O3332="mg",VLOOKUP($C3332,References_1!$H$2:$I$19,2,)*$K3332*0.0864,IF($O3332="µg",VLOOKUP($C3332,References_1!$H$2:$I$19,2,)*$K3332*86.4,""))</f>
        <v>89.017920000000004</v>
      </c>
      <c r="Q3332" s="138" t="str">
        <f>IF($O3332="mg","kg/j",IF($O3332="µg","mg/j",""))</f>
        <v>mg/j</v>
      </c>
    </row>
    <row r="3333" spans="1:17" x14ac:dyDescent="0.2">
      <c r="A3333" s="13">
        <f>VLOOKUP($B3333,References_1!$F$2:$G$19,2,)</f>
        <v>11</v>
      </c>
      <c r="B3333" s="13" t="s">
        <v>118</v>
      </c>
      <c r="C3333" s="13">
        <f>VLOOKUP($B3333,References_1!$F$2:$H$19,3,)</f>
        <v>13</v>
      </c>
      <c r="D3333" s="136">
        <v>42432</v>
      </c>
      <c r="E3333" s="13" t="s">
        <v>119</v>
      </c>
      <c r="F3333" s="13">
        <v>23</v>
      </c>
      <c r="G3333" s="13" t="s">
        <v>598</v>
      </c>
      <c r="H3333" s="13">
        <v>1198</v>
      </c>
      <c r="I3333" s="13">
        <v>5.0000000000000001E-3</v>
      </c>
      <c r="J3333" s="137" t="s">
        <v>1169</v>
      </c>
      <c r="K3333" s="138">
        <v>5.0000000000000001E-3</v>
      </c>
      <c r="L3333" s="13" t="s">
        <v>135</v>
      </c>
      <c r="M3333" s="13" t="str">
        <f>VLOOKUP($H3333,References_1!$C$2:$D$827,2,)</f>
        <v>GP4</v>
      </c>
      <c r="N3333" s="13">
        <f>VLOOKUP($H3333,References_2!$D$2:'References_2'!$AQ$186,39,)</f>
        <v>1.9999999999999999E-7</v>
      </c>
      <c r="O3333" s="13" t="str">
        <f>LEFT(L3333,2)</f>
        <v>µg</v>
      </c>
      <c r="P3333" s="139">
        <f>IF($O3333="mg",VLOOKUP($C3333,References_1!$H$2:$I$19,2,)*$K3333*0.0864,IF($O3333="µg",VLOOKUP($C3333,References_1!$H$2:$I$19,2,)*$K3333*86.4,""))</f>
        <v>6.8592000000000013</v>
      </c>
      <c r="Q3333" s="138" t="str">
        <f>IF($O3333="mg","kg/j",IF($O3333="µg","mg/j",""))</f>
        <v>mg/j</v>
      </c>
    </row>
    <row r="3334" spans="1:17" x14ac:dyDescent="0.2">
      <c r="A3334" s="13">
        <f>VLOOKUP($B3334,References_1!$F$2:$G$19,2,)</f>
        <v>12</v>
      </c>
      <c r="B3334" s="13">
        <v>6127975</v>
      </c>
      <c r="C3334" s="13">
        <f>VLOOKUP($B3334,References_1!$F$2:$H$19,3,)</f>
        <v>14</v>
      </c>
      <c r="D3334" s="136">
        <v>42432</v>
      </c>
      <c r="E3334" s="13" t="s">
        <v>991</v>
      </c>
      <c r="F3334" s="13">
        <v>23</v>
      </c>
      <c r="G3334" s="13" t="s">
        <v>598</v>
      </c>
      <c r="H3334" s="13">
        <v>1198</v>
      </c>
      <c r="I3334" s="13">
        <v>5.0000000000000001E-3</v>
      </c>
      <c r="J3334" s="137" t="s">
        <v>1169</v>
      </c>
      <c r="K3334" s="138">
        <v>5.0000000000000001E-3</v>
      </c>
      <c r="L3334" s="13" t="s">
        <v>135</v>
      </c>
      <c r="M3334" s="13" t="str">
        <f>VLOOKUP($H3334,References_1!$C$2:$D$827,2,)</f>
        <v>GP4</v>
      </c>
      <c r="N3334" s="13">
        <f>VLOOKUP($H3334,References_2!$D$2:'References_2'!$AQ$186,39,)</f>
        <v>1.9999999999999999E-7</v>
      </c>
      <c r="O3334" s="13" t="str">
        <f>LEFT(L3334,2)</f>
        <v>µg</v>
      </c>
      <c r="P3334" s="139">
        <f>IF($O3334="mg",VLOOKUP($C3334,References_1!$H$2:$I$19,2,)*$K3334*0.0864,IF($O3334="µg",VLOOKUP($C3334,References_1!$H$2:$I$19,2,)*$K3334*86.4,""))</f>
        <v>23.868000000000002</v>
      </c>
      <c r="Q3334" s="138" t="str">
        <f>IF($O3334="mg","kg/j",IF($O3334="µg","mg/j",""))</f>
        <v>mg/j</v>
      </c>
    </row>
    <row r="3335" spans="1:17" x14ac:dyDescent="0.2">
      <c r="A3335" s="13">
        <f>VLOOKUP($B3335,References_1!$F$2:$G$19,2,)</f>
        <v>4</v>
      </c>
      <c r="B3335" s="13">
        <v>6127935</v>
      </c>
      <c r="C3335" s="13">
        <f>VLOOKUP($B3335,References_1!$F$2:$H$19,3,)</f>
        <v>3</v>
      </c>
      <c r="D3335" s="136">
        <v>42432</v>
      </c>
      <c r="E3335" s="13" t="s">
        <v>1031</v>
      </c>
      <c r="F3335" s="13">
        <v>23</v>
      </c>
      <c r="G3335" s="13" t="s">
        <v>870</v>
      </c>
      <c r="H3335" s="13">
        <v>6947</v>
      </c>
      <c r="I3335" s="13">
        <v>5.0000000000000001E-3</v>
      </c>
      <c r="J3335" s="137" t="s">
        <v>1169</v>
      </c>
      <c r="K3335" s="138">
        <v>5.0000000000000001E-3</v>
      </c>
      <c r="L3335" s="13" t="s">
        <v>135</v>
      </c>
      <c r="M3335" s="13" t="str">
        <f>VLOOKUP($H3335,References_1!$C$2:$D$827,2,)</f>
        <v>GP4</v>
      </c>
      <c r="N3335" s="13" t="e">
        <f>VLOOKUP($H3335,References_2!$D$2:'References_2'!$AQ$186,39,)</f>
        <v>#N/A</v>
      </c>
      <c r="O3335" s="13" t="str">
        <f>LEFT(L3335,2)</f>
        <v>µg</v>
      </c>
      <c r="P3335" s="139">
        <f>IF($O3335="mg",VLOOKUP($C3335,References_1!$H$2:$I$19,2,)*$K3335*0.0864,IF($O3335="µg",VLOOKUP($C3335,References_1!$H$2:$I$19,2,)*$K3335*86.4,""))</f>
        <v>0.92879999999999996</v>
      </c>
      <c r="Q3335" s="138" t="str">
        <f>IF($O3335="mg","kg/j",IF($O3335="µg","mg/j",""))</f>
        <v>mg/j</v>
      </c>
    </row>
    <row r="3336" spans="1:17" x14ac:dyDescent="0.2">
      <c r="A3336" s="13">
        <f>VLOOKUP($B3336,References_1!$F$2:$G$19,2,)</f>
        <v>18</v>
      </c>
      <c r="B3336" s="13">
        <v>6127970</v>
      </c>
      <c r="C3336" s="13">
        <f>VLOOKUP($B3336,References_1!$F$2:$H$19,3,)</f>
        <v>9.5</v>
      </c>
      <c r="D3336" s="136">
        <v>42432</v>
      </c>
      <c r="E3336" s="13" t="s">
        <v>1113</v>
      </c>
      <c r="F3336" s="13">
        <v>23</v>
      </c>
      <c r="G3336" s="13" t="s">
        <v>870</v>
      </c>
      <c r="H3336" s="13">
        <v>6947</v>
      </c>
      <c r="I3336" s="13">
        <v>5.0000000000000001E-3</v>
      </c>
      <c r="J3336" s="137" t="s">
        <v>1169</v>
      </c>
      <c r="K3336" s="138">
        <v>5.0000000000000001E-3</v>
      </c>
      <c r="L3336" s="13" t="s">
        <v>135</v>
      </c>
      <c r="M3336" s="13" t="str">
        <f>VLOOKUP($H3336,References_1!$C$2:$D$827,2,)</f>
        <v>GP4</v>
      </c>
      <c r="N3336" s="13" t="e">
        <f>VLOOKUP($H3336,References_2!$D$2:'References_2'!$AQ$186,39,)</f>
        <v>#N/A</v>
      </c>
      <c r="O3336" s="13" t="str">
        <f>LEFT(L3336,2)</f>
        <v>µg</v>
      </c>
      <c r="P3336" s="139">
        <f>IF($O3336="mg",VLOOKUP($C3336,References_1!$H$2:$I$19,2,)*$K3336*0.0864,IF($O3336="µg",VLOOKUP($C3336,References_1!$H$2:$I$19,2,)*$K3336*86.4,""))</f>
        <v>12.869280000000002</v>
      </c>
      <c r="Q3336" s="138" t="str">
        <f>IF($O3336="mg","kg/j",IF($O3336="µg","mg/j",""))</f>
        <v>mg/j</v>
      </c>
    </row>
    <row r="3337" spans="1:17" x14ac:dyDescent="0.2">
      <c r="A3337" s="13">
        <f>VLOOKUP($B3337,References_1!$F$2:$G$19,2,)</f>
        <v>14</v>
      </c>
      <c r="B3337" s="13">
        <v>6127985</v>
      </c>
      <c r="C3337" s="13">
        <f>VLOOKUP($B3337,References_1!$F$2:$H$19,3,)</f>
        <v>11</v>
      </c>
      <c r="D3337" s="136">
        <v>42432</v>
      </c>
      <c r="E3337" s="13" t="s">
        <v>1072</v>
      </c>
      <c r="F3337" s="13">
        <v>23</v>
      </c>
      <c r="G3337" s="13" t="s">
        <v>870</v>
      </c>
      <c r="H3337" s="13">
        <v>6947</v>
      </c>
      <c r="I3337" s="13">
        <v>5.0000000000000001E-3</v>
      </c>
      <c r="J3337" s="137" t="s">
        <v>1169</v>
      </c>
      <c r="K3337" s="138">
        <v>5.0000000000000001E-3</v>
      </c>
      <c r="L3337" s="13" t="s">
        <v>135</v>
      </c>
      <c r="M3337" s="13" t="str">
        <f>VLOOKUP($H3337,References_1!$C$2:$D$827,2,)</f>
        <v>GP4</v>
      </c>
      <c r="N3337" s="13" t="e">
        <f>VLOOKUP($H3337,References_2!$D$2:'References_2'!$AQ$186,39,)</f>
        <v>#N/A</v>
      </c>
      <c r="O3337" s="13" t="str">
        <f>LEFT(L3337,2)</f>
        <v>µg</v>
      </c>
      <c r="P3337" s="139">
        <f>IF($O3337="mg",VLOOKUP($C3337,References_1!$H$2:$I$19,2,)*$K3337*0.0864,IF($O3337="µg",VLOOKUP($C3337,References_1!$H$2:$I$19,2,)*$K3337*86.4,""))</f>
        <v>89.017920000000004</v>
      </c>
      <c r="Q3337" s="138" t="str">
        <f>IF($O3337="mg","kg/j",IF($O3337="µg","mg/j",""))</f>
        <v>mg/j</v>
      </c>
    </row>
    <row r="3338" spans="1:17" x14ac:dyDescent="0.2">
      <c r="A3338" s="13">
        <f>VLOOKUP($B3338,References_1!$F$2:$G$19,2,)</f>
        <v>11</v>
      </c>
      <c r="B3338" s="13" t="s">
        <v>118</v>
      </c>
      <c r="C3338" s="13">
        <f>VLOOKUP($B3338,References_1!$F$2:$H$19,3,)</f>
        <v>13</v>
      </c>
      <c r="D3338" s="136">
        <v>42432</v>
      </c>
      <c r="E3338" s="13" t="s">
        <v>119</v>
      </c>
      <c r="F3338" s="13">
        <v>23</v>
      </c>
      <c r="G3338" s="13" t="s">
        <v>870</v>
      </c>
      <c r="H3338" s="13">
        <v>6947</v>
      </c>
      <c r="I3338" s="13">
        <v>5.0000000000000001E-3</v>
      </c>
      <c r="J3338" s="137" t="s">
        <v>1169</v>
      </c>
      <c r="K3338" s="138">
        <v>5.0000000000000001E-3</v>
      </c>
      <c r="L3338" s="13" t="s">
        <v>135</v>
      </c>
      <c r="M3338" s="13" t="str">
        <f>VLOOKUP($H3338,References_1!$C$2:$D$827,2,)</f>
        <v>GP4</v>
      </c>
      <c r="N3338" s="13" t="e">
        <f>VLOOKUP($H3338,References_2!$D$2:'References_2'!$AQ$186,39,)</f>
        <v>#N/A</v>
      </c>
      <c r="O3338" s="13" t="str">
        <f>LEFT(L3338,2)</f>
        <v>µg</v>
      </c>
      <c r="P3338" s="139">
        <f>IF($O3338="mg",VLOOKUP($C3338,References_1!$H$2:$I$19,2,)*$K3338*0.0864,IF($O3338="µg",VLOOKUP($C3338,References_1!$H$2:$I$19,2,)*$K3338*86.4,""))</f>
        <v>6.8592000000000013</v>
      </c>
      <c r="Q3338" s="138" t="str">
        <f>IF($O3338="mg","kg/j",IF($O3338="µg","mg/j",""))</f>
        <v>mg/j</v>
      </c>
    </row>
    <row r="3339" spans="1:17" x14ac:dyDescent="0.2">
      <c r="A3339" s="13">
        <f>VLOOKUP($B3339,References_1!$F$2:$G$19,2,)</f>
        <v>12</v>
      </c>
      <c r="B3339" s="13">
        <v>6127975</v>
      </c>
      <c r="C3339" s="13">
        <f>VLOOKUP($B3339,References_1!$F$2:$H$19,3,)</f>
        <v>14</v>
      </c>
      <c r="D3339" s="136">
        <v>42432</v>
      </c>
      <c r="E3339" s="13" t="s">
        <v>991</v>
      </c>
      <c r="F3339" s="13">
        <v>23</v>
      </c>
      <c r="G3339" s="13" t="s">
        <v>870</v>
      </c>
      <c r="H3339" s="13">
        <v>6947</v>
      </c>
      <c r="I3339" s="13">
        <v>5.0000000000000001E-3</v>
      </c>
      <c r="J3339" s="137" t="s">
        <v>1169</v>
      </c>
      <c r="K3339" s="138">
        <v>5.0000000000000001E-3</v>
      </c>
      <c r="L3339" s="13" t="s">
        <v>135</v>
      </c>
      <c r="M3339" s="13" t="str">
        <f>VLOOKUP($H3339,References_1!$C$2:$D$827,2,)</f>
        <v>GP4</v>
      </c>
      <c r="N3339" s="13" t="e">
        <f>VLOOKUP($H3339,References_2!$D$2:'References_2'!$AQ$186,39,)</f>
        <v>#N/A</v>
      </c>
      <c r="O3339" s="13" t="str">
        <f>LEFT(L3339,2)</f>
        <v>µg</v>
      </c>
      <c r="P3339" s="139">
        <f>IF($O3339="mg",VLOOKUP($C3339,References_1!$H$2:$I$19,2,)*$K3339*0.0864,IF($O3339="µg",VLOOKUP($C3339,References_1!$H$2:$I$19,2,)*$K3339*86.4,""))</f>
        <v>23.868000000000002</v>
      </c>
      <c r="Q3339" s="138" t="str">
        <f>IF($O3339="mg","kg/j",IF($O3339="µg","mg/j",""))</f>
        <v>mg/j</v>
      </c>
    </row>
    <row r="3340" spans="1:17" x14ac:dyDescent="0.2">
      <c r="A3340" s="13">
        <f>VLOOKUP($B3340,References_1!$F$2:$G$19,2,)</f>
        <v>4</v>
      </c>
      <c r="B3340" s="13">
        <v>6127935</v>
      </c>
      <c r="C3340" s="13">
        <f>VLOOKUP($B3340,References_1!$F$2:$H$19,3,)</f>
        <v>3</v>
      </c>
      <c r="D3340" s="136">
        <v>42432</v>
      </c>
      <c r="E3340" s="13" t="s">
        <v>1031</v>
      </c>
      <c r="F3340" s="13">
        <v>23</v>
      </c>
      <c r="G3340" s="13" t="s">
        <v>874</v>
      </c>
      <c r="H3340" s="13">
        <v>5610</v>
      </c>
      <c r="I3340" s="13">
        <v>0.02</v>
      </c>
      <c r="J3340" s="137" t="s">
        <v>1169</v>
      </c>
      <c r="K3340" s="138">
        <v>0.02</v>
      </c>
      <c r="L3340" s="13" t="s">
        <v>135</v>
      </c>
      <c r="M3340" s="13" t="str">
        <f>VLOOKUP($H3340,References_1!$C$2:$D$827,2,)</f>
        <v>GP4</v>
      </c>
      <c r="N3340" s="13" t="e">
        <f>VLOOKUP($H3340,References_2!$D$2:'References_2'!$AQ$186,39,)</f>
        <v>#N/A</v>
      </c>
      <c r="O3340" s="13" t="str">
        <f>LEFT(L3340,2)</f>
        <v>µg</v>
      </c>
      <c r="P3340" s="139">
        <f>IF($O3340="mg",VLOOKUP($C3340,References_1!$H$2:$I$19,2,)*$K3340*0.0864,IF($O3340="µg",VLOOKUP($C3340,References_1!$H$2:$I$19,2,)*$K3340*86.4,""))</f>
        <v>3.7151999999999998</v>
      </c>
      <c r="Q3340" s="138" t="str">
        <f>IF($O3340="mg","kg/j",IF($O3340="µg","mg/j",""))</f>
        <v>mg/j</v>
      </c>
    </row>
    <row r="3341" spans="1:17" x14ac:dyDescent="0.2">
      <c r="A3341" s="13">
        <f>VLOOKUP($B3341,References_1!$F$2:$G$19,2,)</f>
        <v>18</v>
      </c>
      <c r="B3341" s="13">
        <v>6127970</v>
      </c>
      <c r="C3341" s="13">
        <f>VLOOKUP($B3341,References_1!$F$2:$H$19,3,)</f>
        <v>9.5</v>
      </c>
      <c r="D3341" s="136">
        <v>42432</v>
      </c>
      <c r="E3341" s="13" t="s">
        <v>1113</v>
      </c>
      <c r="F3341" s="13">
        <v>23</v>
      </c>
      <c r="G3341" s="13" t="s">
        <v>874</v>
      </c>
      <c r="H3341" s="13">
        <v>5610</v>
      </c>
      <c r="I3341" s="13">
        <v>0.02</v>
      </c>
      <c r="J3341" s="137" t="s">
        <v>1169</v>
      </c>
      <c r="K3341" s="138">
        <v>0.02</v>
      </c>
      <c r="L3341" s="13" t="s">
        <v>135</v>
      </c>
      <c r="M3341" s="13" t="str">
        <f>VLOOKUP($H3341,References_1!$C$2:$D$827,2,)</f>
        <v>GP4</v>
      </c>
      <c r="N3341" s="13" t="e">
        <f>VLOOKUP($H3341,References_2!$D$2:'References_2'!$AQ$186,39,)</f>
        <v>#N/A</v>
      </c>
      <c r="O3341" s="13" t="str">
        <f>LEFT(L3341,2)</f>
        <v>µg</v>
      </c>
      <c r="P3341" s="139">
        <f>IF($O3341="mg",VLOOKUP($C3341,References_1!$H$2:$I$19,2,)*$K3341*0.0864,IF($O3341="µg",VLOOKUP($C3341,References_1!$H$2:$I$19,2,)*$K3341*86.4,""))</f>
        <v>51.477120000000006</v>
      </c>
      <c r="Q3341" s="138" t="str">
        <f>IF($O3341="mg","kg/j",IF($O3341="µg","mg/j",""))</f>
        <v>mg/j</v>
      </c>
    </row>
    <row r="3342" spans="1:17" x14ac:dyDescent="0.2">
      <c r="A3342" s="13">
        <f>VLOOKUP($B3342,References_1!$F$2:$G$19,2,)</f>
        <v>14</v>
      </c>
      <c r="B3342" s="13">
        <v>6127985</v>
      </c>
      <c r="C3342" s="13">
        <f>VLOOKUP($B3342,References_1!$F$2:$H$19,3,)</f>
        <v>11</v>
      </c>
      <c r="D3342" s="136">
        <v>42432</v>
      </c>
      <c r="E3342" s="13" t="s">
        <v>1072</v>
      </c>
      <c r="F3342" s="13">
        <v>23</v>
      </c>
      <c r="G3342" s="13" t="s">
        <v>874</v>
      </c>
      <c r="H3342" s="13">
        <v>5610</v>
      </c>
      <c r="I3342" s="13">
        <v>0.02</v>
      </c>
      <c r="J3342" s="137" t="s">
        <v>1169</v>
      </c>
      <c r="K3342" s="138">
        <v>0.02</v>
      </c>
      <c r="L3342" s="13" t="s">
        <v>135</v>
      </c>
      <c r="M3342" s="13" t="str">
        <f>VLOOKUP($H3342,References_1!$C$2:$D$827,2,)</f>
        <v>GP4</v>
      </c>
      <c r="N3342" s="13" t="e">
        <f>VLOOKUP($H3342,References_2!$D$2:'References_2'!$AQ$186,39,)</f>
        <v>#N/A</v>
      </c>
      <c r="O3342" s="13" t="str">
        <f>LEFT(L3342,2)</f>
        <v>µg</v>
      </c>
      <c r="P3342" s="139">
        <f>IF($O3342="mg",VLOOKUP($C3342,References_1!$H$2:$I$19,2,)*$K3342*0.0864,IF($O3342="µg",VLOOKUP($C3342,References_1!$H$2:$I$19,2,)*$K3342*86.4,""))</f>
        <v>356.07168000000001</v>
      </c>
      <c r="Q3342" s="138" t="str">
        <f>IF($O3342="mg","kg/j",IF($O3342="µg","mg/j",""))</f>
        <v>mg/j</v>
      </c>
    </row>
    <row r="3343" spans="1:17" x14ac:dyDescent="0.2">
      <c r="A3343" s="13">
        <f>VLOOKUP($B3343,References_1!$F$2:$G$19,2,)</f>
        <v>11</v>
      </c>
      <c r="B3343" s="13" t="s">
        <v>118</v>
      </c>
      <c r="C3343" s="13">
        <f>VLOOKUP($B3343,References_1!$F$2:$H$19,3,)</f>
        <v>13</v>
      </c>
      <c r="D3343" s="136">
        <v>42432</v>
      </c>
      <c r="E3343" s="13" t="s">
        <v>119</v>
      </c>
      <c r="F3343" s="13">
        <v>23</v>
      </c>
      <c r="G3343" s="13" t="s">
        <v>874</v>
      </c>
      <c r="H3343" s="13">
        <v>5610</v>
      </c>
      <c r="I3343" s="13">
        <v>0.02</v>
      </c>
      <c r="J3343" s="137" t="s">
        <v>1169</v>
      </c>
      <c r="K3343" s="138">
        <v>0.02</v>
      </c>
      <c r="L3343" s="13" t="s">
        <v>135</v>
      </c>
      <c r="M3343" s="13" t="str">
        <f>VLOOKUP($H3343,References_1!$C$2:$D$827,2,)</f>
        <v>GP4</v>
      </c>
      <c r="N3343" s="13" t="e">
        <f>VLOOKUP($H3343,References_2!$D$2:'References_2'!$AQ$186,39,)</f>
        <v>#N/A</v>
      </c>
      <c r="O3343" s="13" t="str">
        <f>LEFT(L3343,2)</f>
        <v>µg</v>
      </c>
      <c r="P3343" s="139">
        <f>IF($O3343="mg",VLOOKUP($C3343,References_1!$H$2:$I$19,2,)*$K3343*0.0864,IF($O3343="µg",VLOOKUP($C3343,References_1!$H$2:$I$19,2,)*$K3343*86.4,""))</f>
        <v>27.436800000000005</v>
      </c>
      <c r="Q3343" s="138" t="str">
        <f>IF($O3343="mg","kg/j",IF($O3343="µg","mg/j",""))</f>
        <v>mg/j</v>
      </c>
    </row>
    <row r="3344" spans="1:17" x14ac:dyDescent="0.2">
      <c r="A3344" s="13">
        <f>VLOOKUP($B3344,References_1!$F$2:$G$19,2,)</f>
        <v>12</v>
      </c>
      <c r="B3344" s="13">
        <v>6127975</v>
      </c>
      <c r="C3344" s="13">
        <f>VLOOKUP($B3344,References_1!$F$2:$H$19,3,)</f>
        <v>14</v>
      </c>
      <c r="D3344" s="136">
        <v>42432</v>
      </c>
      <c r="E3344" s="13" t="s">
        <v>991</v>
      </c>
      <c r="F3344" s="13">
        <v>23</v>
      </c>
      <c r="G3344" s="13" t="s">
        <v>874</v>
      </c>
      <c r="H3344" s="13">
        <v>5610</v>
      </c>
      <c r="I3344" s="13">
        <v>0.02</v>
      </c>
      <c r="J3344" s="137" t="s">
        <v>1169</v>
      </c>
      <c r="K3344" s="138">
        <v>0.02</v>
      </c>
      <c r="L3344" s="13" t="s">
        <v>135</v>
      </c>
      <c r="M3344" s="13" t="str">
        <f>VLOOKUP($H3344,References_1!$C$2:$D$827,2,)</f>
        <v>GP4</v>
      </c>
      <c r="N3344" s="13" t="e">
        <f>VLOOKUP($H3344,References_2!$D$2:'References_2'!$AQ$186,39,)</f>
        <v>#N/A</v>
      </c>
      <c r="O3344" s="13" t="str">
        <f>LEFT(L3344,2)</f>
        <v>µg</v>
      </c>
      <c r="P3344" s="139">
        <f>IF($O3344="mg",VLOOKUP($C3344,References_1!$H$2:$I$19,2,)*$K3344*0.0864,IF($O3344="µg",VLOOKUP($C3344,References_1!$H$2:$I$19,2,)*$K3344*86.4,""))</f>
        <v>95.472000000000008</v>
      </c>
      <c r="Q3344" s="138" t="str">
        <f>IF($O3344="mg","kg/j",IF($O3344="µg","mg/j",""))</f>
        <v>mg/j</v>
      </c>
    </row>
    <row r="3345" spans="1:17" x14ac:dyDescent="0.2">
      <c r="A3345" s="13">
        <f>VLOOKUP($B3345,References_1!$F$2:$G$19,2,)</f>
        <v>4</v>
      </c>
      <c r="B3345" s="13">
        <v>6127935</v>
      </c>
      <c r="C3345" s="13">
        <f>VLOOKUP($B3345,References_1!$F$2:$H$19,3,)</f>
        <v>3</v>
      </c>
      <c r="D3345" s="136">
        <v>42432</v>
      </c>
      <c r="E3345" s="13" t="s">
        <v>1031</v>
      </c>
      <c r="F3345" s="13">
        <v>23</v>
      </c>
      <c r="G3345" s="13" t="s">
        <v>875</v>
      </c>
      <c r="H3345" s="13">
        <v>2664</v>
      </c>
      <c r="I3345" s="13">
        <v>0.02</v>
      </c>
      <c r="J3345" s="137" t="s">
        <v>1169</v>
      </c>
      <c r="K3345" s="138">
        <v>0.02</v>
      </c>
      <c r="L3345" s="13" t="s">
        <v>135</v>
      </c>
      <c r="M3345" s="13" t="str">
        <f>VLOOKUP($H3345,References_1!$C$2:$D$827,2,)</f>
        <v>GP4</v>
      </c>
      <c r="N3345" s="13" t="e">
        <f>VLOOKUP($H3345,References_2!$D$2:'References_2'!$AQ$186,39,)</f>
        <v>#N/A</v>
      </c>
      <c r="O3345" s="13" t="str">
        <f>LEFT(L3345,2)</f>
        <v>µg</v>
      </c>
      <c r="P3345" s="139">
        <f>IF($O3345="mg",VLOOKUP($C3345,References_1!$H$2:$I$19,2,)*$K3345*0.0864,IF($O3345="µg",VLOOKUP($C3345,References_1!$H$2:$I$19,2,)*$K3345*86.4,""))</f>
        <v>3.7151999999999998</v>
      </c>
      <c r="Q3345" s="138" t="str">
        <f>IF($O3345="mg","kg/j",IF($O3345="µg","mg/j",""))</f>
        <v>mg/j</v>
      </c>
    </row>
    <row r="3346" spans="1:17" x14ac:dyDescent="0.2">
      <c r="A3346" s="13">
        <f>VLOOKUP($B3346,References_1!$F$2:$G$19,2,)</f>
        <v>18</v>
      </c>
      <c r="B3346" s="13">
        <v>6127970</v>
      </c>
      <c r="C3346" s="13">
        <f>VLOOKUP($B3346,References_1!$F$2:$H$19,3,)</f>
        <v>9.5</v>
      </c>
      <c r="D3346" s="136">
        <v>42432</v>
      </c>
      <c r="E3346" s="13" t="s">
        <v>1113</v>
      </c>
      <c r="F3346" s="13">
        <v>23</v>
      </c>
      <c r="G3346" s="13" t="s">
        <v>875</v>
      </c>
      <c r="H3346" s="13">
        <v>2664</v>
      </c>
      <c r="I3346" s="13">
        <v>0.02</v>
      </c>
      <c r="J3346" s="137" t="s">
        <v>1169</v>
      </c>
      <c r="K3346" s="138">
        <v>0.02</v>
      </c>
      <c r="L3346" s="13" t="s">
        <v>135</v>
      </c>
      <c r="M3346" s="13" t="str">
        <f>VLOOKUP($H3346,References_1!$C$2:$D$827,2,)</f>
        <v>GP4</v>
      </c>
      <c r="N3346" s="13" t="e">
        <f>VLOOKUP($H3346,References_2!$D$2:'References_2'!$AQ$186,39,)</f>
        <v>#N/A</v>
      </c>
      <c r="O3346" s="13" t="str">
        <f>LEFT(L3346,2)</f>
        <v>µg</v>
      </c>
      <c r="P3346" s="139">
        <f>IF($O3346="mg",VLOOKUP($C3346,References_1!$H$2:$I$19,2,)*$K3346*0.0864,IF($O3346="µg",VLOOKUP($C3346,References_1!$H$2:$I$19,2,)*$K3346*86.4,""))</f>
        <v>51.477120000000006</v>
      </c>
      <c r="Q3346" s="138" t="str">
        <f>IF($O3346="mg","kg/j",IF($O3346="µg","mg/j",""))</f>
        <v>mg/j</v>
      </c>
    </row>
    <row r="3347" spans="1:17" x14ac:dyDescent="0.2">
      <c r="A3347" s="13">
        <f>VLOOKUP($B3347,References_1!$F$2:$G$19,2,)</f>
        <v>14</v>
      </c>
      <c r="B3347" s="13">
        <v>6127985</v>
      </c>
      <c r="C3347" s="13">
        <f>VLOOKUP($B3347,References_1!$F$2:$H$19,3,)</f>
        <v>11</v>
      </c>
      <c r="D3347" s="136">
        <v>42432</v>
      </c>
      <c r="E3347" s="13" t="s">
        <v>1072</v>
      </c>
      <c r="F3347" s="13">
        <v>23</v>
      </c>
      <c r="G3347" s="13" t="s">
        <v>875</v>
      </c>
      <c r="H3347" s="13">
        <v>2664</v>
      </c>
      <c r="I3347" s="13">
        <v>0.02</v>
      </c>
      <c r="J3347" s="137" t="s">
        <v>1169</v>
      </c>
      <c r="K3347" s="138">
        <v>0.02</v>
      </c>
      <c r="L3347" s="13" t="s">
        <v>135</v>
      </c>
      <c r="M3347" s="13" t="str">
        <f>VLOOKUP($H3347,References_1!$C$2:$D$827,2,)</f>
        <v>GP4</v>
      </c>
      <c r="N3347" s="13" t="e">
        <f>VLOOKUP($H3347,References_2!$D$2:'References_2'!$AQ$186,39,)</f>
        <v>#N/A</v>
      </c>
      <c r="O3347" s="13" t="str">
        <f>LEFT(L3347,2)</f>
        <v>µg</v>
      </c>
      <c r="P3347" s="139">
        <f>IF($O3347="mg",VLOOKUP($C3347,References_1!$H$2:$I$19,2,)*$K3347*0.0864,IF($O3347="µg",VLOOKUP($C3347,References_1!$H$2:$I$19,2,)*$K3347*86.4,""))</f>
        <v>356.07168000000001</v>
      </c>
      <c r="Q3347" s="138" t="str">
        <f>IF($O3347="mg","kg/j",IF($O3347="µg","mg/j",""))</f>
        <v>mg/j</v>
      </c>
    </row>
    <row r="3348" spans="1:17" x14ac:dyDescent="0.2">
      <c r="A3348" s="13">
        <f>VLOOKUP($B3348,References_1!$F$2:$G$19,2,)</f>
        <v>11</v>
      </c>
      <c r="B3348" s="13" t="s">
        <v>118</v>
      </c>
      <c r="C3348" s="13">
        <f>VLOOKUP($B3348,References_1!$F$2:$H$19,3,)</f>
        <v>13</v>
      </c>
      <c r="D3348" s="136">
        <v>42432</v>
      </c>
      <c r="E3348" s="13" t="s">
        <v>119</v>
      </c>
      <c r="F3348" s="13">
        <v>23</v>
      </c>
      <c r="G3348" s="13" t="s">
        <v>875</v>
      </c>
      <c r="H3348" s="13">
        <v>2664</v>
      </c>
      <c r="I3348" s="13">
        <v>0.02</v>
      </c>
      <c r="J3348" s="137" t="s">
        <v>1169</v>
      </c>
      <c r="K3348" s="138">
        <v>0.02</v>
      </c>
      <c r="L3348" s="13" t="s">
        <v>135</v>
      </c>
      <c r="M3348" s="13" t="str">
        <f>VLOOKUP($H3348,References_1!$C$2:$D$827,2,)</f>
        <v>GP4</v>
      </c>
      <c r="N3348" s="13" t="e">
        <f>VLOOKUP($H3348,References_2!$D$2:'References_2'!$AQ$186,39,)</f>
        <v>#N/A</v>
      </c>
      <c r="O3348" s="13" t="str">
        <f>LEFT(L3348,2)</f>
        <v>µg</v>
      </c>
      <c r="P3348" s="139">
        <f>IF($O3348="mg",VLOOKUP($C3348,References_1!$H$2:$I$19,2,)*$K3348*0.0864,IF($O3348="µg",VLOOKUP($C3348,References_1!$H$2:$I$19,2,)*$K3348*86.4,""))</f>
        <v>27.436800000000005</v>
      </c>
      <c r="Q3348" s="138" t="str">
        <f>IF($O3348="mg","kg/j",IF($O3348="µg","mg/j",""))</f>
        <v>mg/j</v>
      </c>
    </row>
    <row r="3349" spans="1:17" x14ac:dyDescent="0.2">
      <c r="A3349" s="13">
        <f>VLOOKUP($B3349,References_1!$F$2:$G$19,2,)</f>
        <v>12</v>
      </c>
      <c r="B3349" s="13">
        <v>6127975</v>
      </c>
      <c r="C3349" s="13">
        <f>VLOOKUP($B3349,References_1!$F$2:$H$19,3,)</f>
        <v>14</v>
      </c>
      <c r="D3349" s="136">
        <v>42432</v>
      </c>
      <c r="E3349" s="13" t="s">
        <v>991</v>
      </c>
      <c r="F3349" s="13">
        <v>23</v>
      </c>
      <c r="G3349" s="13" t="s">
        <v>875</v>
      </c>
      <c r="H3349" s="13">
        <v>2664</v>
      </c>
      <c r="I3349" s="13">
        <v>0.02</v>
      </c>
      <c r="J3349" s="137" t="s">
        <v>1169</v>
      </c>
      <c r="K3349" s="138">
        <v>0.02</v>
      </c>
      <c r="L3349" s="13" t="s">
        <v>135</v>
      </c>
      <c r="M3349" s="13" t="str">
        <f>VLOOKUP($H3349,References_1!$C$2:$D$827,2,)</f>
        <v>GP4</v>
      </c>
      <c r="N3349" s="13" t="e">
        <f>VLOOKUP($H3349,References_2!$D$2:'References_2'!$AQ$186,39,)</f>
        <v>#N/A</v>
      </c>
      <c r="O3349" s="13" t="str">
        <f>LEFT(L3349,2)</f>
        <v>µg</v>
      </c>
      <c r="P3349" s="139">
        <f>IF($O3349="mg",VLOOKUP($C3349,References_1!$H$2:$I$19,2,)*$K3349*0.0864,IF($O3349="µg",VLOOKUP($C3349,References_1!$H$2:$I$19,2,)*$K3349*86.4,""))</f>
        <v>95.472000000000008</v>
      </c>
      <c r="Q3349" s="138" t="str">
        <f>IF($O3349="mg","kg/j",IF($O3349="µg","mg/j",""))</f>
        <v>mg/j</v>
      </c>
    </row>
    <row r="3350" spans="1:17" x14ac:dyDescent="0.2">
      <c r="A3350" s="13">
        <f>VLOOKUP($B3350,References_1!$F$2:$G$19,2,)</f>
        <v>4</v>
      </c>
      <c r="B3350" s="13">
        <v>6127935</v>
      </c>
      <c r="C3350" s="13">
        <f>VLOOKUP($B3350,References_1!$F$2:$H$19,3,)</f>
        <v>3</v>
      </c>
      <c r="D3350" s="136">
        <v>42432</v>
      </c>
      <c r="E3350" s="13" t="s">
        <v>1031</v>
      </c>
      <c r="F3350" s="13">
        <v>23</v>
      </c>
      <c r="G3350" s="13" t="s">
        <v>876</v>
      </c>
      <c r="H3350" s="13">
        <v>1662</v>
      </c>
      <c r="I3350" s="13">
        <v>0.05</v>
      </c>
      <c r="J3350" s="137" t="s">
        <v>1169</v>
      </c>
      <c r="K3350" s="138">
        <v>0.05</v>
      </c>
      <c r="L3350" s="13" t="s">
        <v>135</v>
      </c>
      <c r="M3350" s="13" t="str">
        <f>VLOOKUP($H3350,References_1!$C$2:$D$827,2,)</f>
        <v>GP4</v>
      </c>
      <c r="N3350" s="13">
        <f>VLOOKUP($H3350,References_2!$D$2:'References_2'!$AQ$186,39,)</f>
        <v>0.1</v>
      </c>
      <c r="O3350" s="13" t="str">
        <f>LEFT(L3350,2)</f>
        <v>µg</v>
      </c>
      <c r="P3350" s="139">
        <f>IF($O3350="mg",VLOOKUP($C3350,References_1!$H$2:$I$19,2,)*$K3350*0.0864,IF($O3350="µg",VLOOKUP($C3350,References_1!$H$2:$I$19,2,)*$K3350*86.4,""))</f>
        <v>9.2880000000000003</v>
      </c>
      <c r="Q3350" s="138" t="str">
        <f>IF($O3350="mg","kg/j",IF($O3350="µg","mg/j",""))</f>
        <v>mg/j</v>
      </c>
    </row>
    <row r="3351" spans="1:17" x14ac:dyDescent="0.2">
      <c r="A3351" s="13">
        <f>VLOOKUP($B3351,References_1!$F$2:$G$19,2,)</f>
        <v>18</v>
      </c>
      <c r="B3351" s="13">
        <v>6127970</v>
      </c>
      <c r="C3351" s="13">
        <f>VLOOKUP($B3351,References_1!$F$2:$H$19,3,)</f>
        <v>9.5</v>
      </c>
      <c r="D3351" s="136">
        <v>42432</v>
      </c>
      <c r="E3351" s="13" t="s">
        <v>1113</v>
      </c>
      <c r="F3351" s="13">
        <v>23</v>
      </c>
      <c r="G3351" s="13" t="s">
        <v>876</v>
      </c>
      <c r="H3351" s="13">
        <v>1662</v>
      </c>
      <c r="I3351" s="13">
        <v>0.05</v>
      </c>
      <c r="J3351" s="137" t="s">
        <v>1169</v>
      </c>
      <c r="K3351" s="138">
        <v>0.05</v>
      </c>
      <c r="L3351" s="13" t="s">
        <v>135</v>
      </c>
      <c r="M3351" s="13" t="str">
        <f>VLOOKUP($H3351,References_1!$C$2:$D$827,2,)</f>
        <v>GP4</v>
      </c>
      <c r="N3351" s="13">
        <f>VLOOKUP($H3351,References_2!$D$2:'References_2'!$AQ$186,39,)</f>
        <v>0.1</v>
      </c>
      <c r="O3351" s="13" t="str">
        <f>LEFT(L3351,2)</f>
        <v>µg</v>
      </c>
      <c r="P3351" s="139">
        <f>IF($O3351="mg",VLOOKUP($C3351,References_1!$H$2:$I$19,2,)*$K3351*0.0864,IF($O3351="µg",VLOOKUP($C3351,References_1!$H$2:$I$19,2,)*$K3351*86.4,""))</f>
        <v>128.69280000000001</v>
      </c>
      <c r="Q3351" s="138" t="str">
        <f>IF($O3351="mg","kg/j",IF($O3351="µg","mg/j",""))</f>
        <v>mg/j</v>
      </c>
    </row>
    <row r="3352" spans="1:17" x14ac:dyDescent="0.2">
      <c r="A3352" s="13">
        <f>VLOOKUP($B3352,References_1!$F$2:$G$19,2,)</f>
        <v>14</v>
      </c>
      <c r="B3352" s="13">
        <v>6127985</v>
      </c>
      <c r="C3352" s="13">
        <f>VLOOKUP($B3352,References_1!$F$2:$H$19,3,)</f>
        <v>11</v>
      </c>
      <c r="D3352" s="136">
        <v>42432</v>
      </c>
      <c r="E3352" s="13" t="s">
        <v>1072</v>
      </c>
      <c r="F3352" s="13">
        <v>23</v>
      </c>
      <c r="G3352" s="13" t="s">
        <v>876</v>
      </c>
      <c r="H3352" s="13">
        <v>1662</v>
      </c>
      <c r="I3352" s="13">
        <v>0.05</v>
      </c>
      <c r="J3352" s="137" t="s">
        <v>1169</v>
      </c>
      <c r="K3352" s="138">
        <v>0.05</v>
      </c>
      <c r="L3352" s="13" t="s">
        <v>135</v>
      </c>
      <c r="M3352" s="13" t="str">
        <f>VLOOKUP($H3352,References_1!$C$2:$D$827,2,)</f>
        <v>GP4</v>
      </c>
      <c r="N3352" s="13">
        <f>VLOOKUP($H3352,References_2!$D$2:'References_2'!$AQ$186,39,)</f>
        <v>0.1</v>
      </c>
      <c r="O3352" s="13" t="str">
        <f>LEFT(L3352,2)</f>
        <v>µg</v>
      </c>
      <c r="P3352" s="139">
        <f>IF($O3352="mg",VLOOKUP($C3352,References_1!$H$2:$I$19,2,)*$K3352*0.0864,IF($O3352="µg",VLOOKUP($C3352,References_1!$H$2:$I$19,2,)*$K3352*86.4,""))</f>
        <v>890.17920000000015</v>
      </c>
      <c r="Q3352" s="138" t="str">
        <f>IF($O3352="mg","kg/j",IF($O3352="µg","mg/j",""))</f>
        <v>mg/j</v>
      </c>
    </row>
    <row r="3353" spans="1:17" x14ac:dyDescent="0.2">
      <c r="A3353" s="13">
        <f>VLOOKUP($B3353,References_1!$F$2:$G$19,2,)</f>
        <v>11</v>
      </c>
      <c r="B3353" s="13" t="s">
        <v>118</v>
      </c>
      <c r="C3353" s="13">
        <f>VLOOKUP($B3353,References_1!$F$2:$H$19,3,)</f>
        <v>13</v>
      </c>
      <c r="D3353" s="136">
        <v>42432</v>
      </c>
      <c r="E3353" s="13" t="s">
        <v>119</v>
      </c>
      <c r="F3353" s="13">
        <v>23</v>
      </c>
      <c r="G3353" s="13" t="s">
        <v>876</v>
      </c>
      <c r="H3353" s="13">
        <v>1662</v>
      </c>
      <c r="I3353" s="13">
        <v>0.05</v>
      </c>
      <c r="J3353" s="137" t="s">
        <v>1169</v>
      </c>
      <c r="K3353" s="138">
        <v>0.05</v>
      </c>
      <c r="L3353" s="13" t="s">
        <v>135</v>
      </c>
      <c r="M3353" s="13" t="str">
        <f>VLOOKUP($H3353,References_1!$C$2:$D$827,2,)</f>
        <v>GP4</v>
      </c>
      <c r="N3353" s="13">
        <f>VLOOKUP($H3353,References_2!$D$2:'References_2'!$AQ$186,39,)</f>
        <v>0.1</v>
      </c>
      <c r="O3353" s="13" t="str">
        <f>LEFT(L3353,2)</f>
        <v>µg</v>
      </c>
      <c r="P3353" s="139">
        <f>IF($O3353="mg",VLOOKUP($C3353,References_1!$H$2:$I$19,2,)*$K3353*0.0864,IF($O3353="µg",VLOOKUP($C3353,References_1!$H$2:$I$19,2,)*$K3353*86.4,""))</f>
        <v>68.592000000000013</v>
      </c>
      <c r="Q3353" s="138" t="str">
        <f>IF($O3353="mg","kg/j",IF($O3353="µg","mg/j",""))</f>
        <v>mg/j</v>
      </c>
    </row>
    <row r="3354" spans="1:17" x14ac:dyDescent="0.2">
      <c r="A3354" s="13">
        <f>VLOOKUP($B3354,References_1!$F$2:$G$19,2,)</f>
        <v>12</v>
      </c>
      <c r="B3354" s="13">
        <v>6127975</v>
      </c>
      <c r="C3354" s="13">
        <f>VLOOKUP($B3354,References_1!$F$2:$H$19,3,)</f>
        <v>14</v>
      </c>
      <c r="D3354" s="136">
        <v>42432</v>
      </c>
      <c r="E3354" s="13" t="s">
        <v>991</v>
      </c>
      <c r="F3354" s="13">
        <v>23</v>
      </c>
      <c r="G3354" s="13" t="s">
        <v>876</v>
      </c>
      <c r="H3354" s="13">
        <v>1662</v>
      </c>
      <c r="I3354" s="13">
        <v>0.05</v>
      </c>
      <c r="J3354" s="137" t="s">
        <v>1169</v>
      </c>
      <c r="K3354" s="138">
        <v>0.05</v>
      </c>
      <c r="L3354" s="13" t="s">
        <v>135</v>
      </c>
      <c r="M3354" s="13" t="str">
        <f>VLOOKUP($H3354,References_1!$C$2:$D$827,2,)</f>
        <v>GP4</v>
      </c>
      <c r="N3354" s="13">
        <f>VLOOKUP($H3354,References_2!$D$2:'References_2'!$AQ$186,39,)</f>
        <v>0.1</v>
      </c>
      <c r="O3354" s="13" t="str">
        <f>LEFT(L3354,2)</f>
        <v>µg</v>
      </c>
      <c r="P3354" s="139">
        <f>IF($O3354="mg",VLOOKUP($C3354,References_1!$H$2:$I$19,2,)*$K3354*0.0864,IF($O3354="µg",VLOOKUP($C3354,References_1!$H$2:$I$19,2,)*$K3354*86.4,""))</f>
        <v>238.68000000000004</v>
      </c>
      <c r="Q3354" s="138" t="str">
        <f>IF($O3354="mg","kg/j",IF($O3354="µg","mg/j",""))</f>
        <v>mg/j</v>
      </c>
    </row>
    <row r="3355" spans="1:17" x14ac:dyDescent="0.2">
      <c r="A3355" s="11">
        <f>VLOOKUP($B3355,References_1!$F$2:$G$19,2,)</f>
        <v>4</v>
      </c>
      <c r="B3355" s="11">
        <v>6127935</v>
      </c>
      <c r="C3355" s="13">
        <f>VLOOKUP($B3355,References_1!$F$2:$H$19,3,)</f>
        <v>3</v>
      </c>
      <c r="D3355" s="136">
        <v>42432</v>
      </c>
      <c r="E3355" s="13" t="s">
        <v>1031</v>
      </c>
      <c r="F3355" s="13">
        <v>3</v>
      </c>
      <c r="G3355" s="13" t="s">
        <v>980</v>
      </c>
      <c r="H3355" s="13">
        <v>1338</v>
      </c>
      <c r="I3355" s="13">
        <v>0.2</v>
      </c>
      <c r="J3355" s="137"/>
      <c r="K3355" s="119">
        <v>87</v>
      </c>
      <c r="L3355" s="13" t="s">
        <v>981</v>
      </c>
      <c r="M3355" s="13" t="str">
        <f>VLOOKUP($H3355,References_1!$C$2:$D$827,2,)</f>
        <v>GP1</v>
      </c>
      <c r="N3355" s="13" t="e">
        <f>VLOOKUP($H3355,References_2!$D$2:'References_2'!$AQ$186,39,)</f>
        <v>#N/A</v>
      </c>
      <c r="O3355" s="13" t="str">
        <f>LEFT(L3355,2)</f>
        <v>mg</v>
      </c>
      <c r="P3355" s="139">
        <f>IF($O3355="mg",VLOOKUP($C3355,References_1!$H$2:$I$19,2,)*$K3355*0.0864,IF($O3355="µg",VLOOKUP($C3355,References_1!$H$2:$I$19,2,)*$K3355*86.4,""))</f>
        <v>16.16112</v>
      </c>
      <c r="Q3355" s="138" t="str">
        <f>IF($O3355="mg","kg/j",IF($O3355="µg","mg/j",""))</f>
        <v>kg/j</v>
      </c>
    </row>
    <row r="3356" spans="1:17" x14ac:dyDescent="0.2">
      <c r="A3356" s="9">
        <f>VLOOKUP($B3356,References_1!$F$2:$G$19,2,)</f>
        <v>18</v>
      </c>
      <c r="B3356" s="9">
        <v>6127970</v>
      </c>
      <c r="C3356" s="13">
        <f>VLOOKUP($B3356,References_1!$F$2:$H$19,3,)</f>
        <v>9.5</v>
      </c>
      <c r="D3356" s="136">
        <v>42432</v>
      </c>
      <c r="E3356" s="13" t="s">
        <v>1113</v>
      </c>
      <c r="F3356" s="13">
        <v>3</v>
      </c>
      <c r="G3356" s="13" t="s">
        <v>980</v>
      </c>
      <c r="H3356" s="13">
        <v>1338</v>
      </c>
      <c r="I3356" s="13">
        <v>0.2</v>
      </c>
      <c r="J3356" s="137"/>
      <c r="K3356" s="118">
        <v>59</v>
      </c>
      <c r="L3356" s="13" t="s">
        <v>981</v>
      </c>
      <c r="M3356" s="13" t="str">
        <f>VLOOKUP($H3356,References_1!$C$2:$D$827,2,)</f>
        <v>GP1</v>
      </c>
      <c r="N3356" s="13" t="e">
        <f>VLOOKUP($H3356,References_2!$D$2:'References_2'!$AQ$186,39,)</f>
        <v>#N/A</v>
      </c>
      <c r="O3356" s="13" t="str">
        <f>LEFT(L3356,2)</f>
        <v>mg</v>
      </c>
      <c r="P3356" s="139">
        <f>IF($O3356="mg",VLOOKUP($C3356,References_1!$H$2:$I$19,2,)*$K3356*0.0864,IF($O3356="µg",VLOOKUP($C3356,References_1!$H$2:$I$19,2,)*$K3356*86.4,""))</f>
        <v>151.85750400000001</v>
      </c>
      <c r="Q3356" s="138" t="str">
        <f>IF($O3356="mg","kg/j",IF($O3356="µg","mg/j",""))</f>
        <v>kg/j</v>
      </c>
    </row>
    <row r="3357" spans="1:17" x14ac:dyDescent="0.2">
      <c r="A3357" s="9">
        <f>VLOOKUP($B3357,References_1!$F$2:$G$19,2,)</f>
        <v>14</v>
      </c>
      <c r="B3357" s="9">
        <v>6127985</v>
      </c>
      <c r="C3357" s="13">
        <f>VLOOKUP($B3357,References_1!$F$2:$H$19,3,)</f>
        <v>11</v>
      </c>
      <c r="D3357" s="136">
        <v>42432</v>
      </c>
      <c r="E3357" s="13" t="s">
        <v>1072</v>
      </c>
      <c r="F3357" s="13">
        <v>3</v>
      </c>
      <c r="G3357" s="13" t="s">
        <v>980</v>
      </c>
      <c r="H3357" s="13">
        <v>1338</v>
      </c>
      <c r="I3357" s="13">
        <v>0.2</v>
      </c>
      <c r="J3357" s="137"/>
      <c r="K3357" s="118">
        <v>60</v>
      </c>
      <c r="L3357" s="13" t="s">
        <v>981</v>
      </c>
      <c r="M3357" s="13" t="str">
        <f>VLOOKUP($H3357,References_1!$C$2:$D$827,2,)</f>
        <v>GP1</v>
      </c>
      <c r="N3357" s="13" t="e">
        <f>VLOOKUP($H3357,References_2!$D$2:'References_2'!$AQ$186,39,)</f>
        <v>#N/A</v>
      </c>
      <c r="O3357" s="13" t="str">
        <f>LEFT(L3357,2)</f>
        <v>mg</v>
      </c>
      <c r="P3357" s="139">
        <f>IF($O3357="mg",VLOOKUP($C3357,References_1!$H$2:$I$19,2,)*$K3357*0.0864,IF($O3357="µg",VLOOKUP($C3357,References_1!$H$2:$I$19,2,)*$K3357*86.4,""))</f>
        <v>1068.21504</v>
      </c>
      <c r="Q3357" s="138" t="str">
        <f>IF($O3357="mg","kg/j",IF($O3357="µg","mg/j",""))</f>
        <v>kg/j</v>
      </c>
    </row>
    <row r="3358" spans="1:17" x14ac:dyDescent="0.2">
      <c r="A3358" s="10">
        <f>VLOOKUP($B3358,References_1!$F$2:$G$19,2,)</f>
        <v>11</v>
      </c>
      <c r="B3358" s="10" t="s">
        <v>118</v>
      </c>
      <c r="C3358" s="13">
        <f>VLOOKUP($B3358,References_1!$F$2:$H$19,3,)</f>
        <v>13</v>
      </c>
      <c r="D3358" s="136">
        <v>42432</v>
      </c>
      <c r="E3358" s="13" t="s">
        <v>119</v>
      </c>
      <c r="F3358" s="13">
        <v>3</v>
      </c>
      <c r="G3358" s="13" t="s">
        <v>980</v>
      </c>
      <c r="H3358" s="13">
        <v>1338</v>
      </c>
      <c r="I3358" s="13">
        <v>2</v>
      </c>
      <c r="J3358" s="137"/>
      <c r="K3358" s="121">
        <v>768</v>
      </c>
      <c r="L3358" s="13" t="s">
        <v>981</v>
      </c>
      <c r="M3358" s="13" t="str">
        <f>VLOOKUP($H3358,References_1!$C$2:$D$827,2,)</f>
        <v>GP1</v>
      </c>
      <c r="N3358" s="13" t="e">
        <f>VLOOKUP($H3358,References_2!$D$2:'References_2'!$AQ$186,39,)</f>
        <v>#N/A</v>
      </c>
      <c r="O3358" s="13" t="str">
        <f>LEFT(L3358,2)</f>
        <v>mg</v>
      </c>
      <c r="P3358" s="139">
        <f>IF($O3358="mg",VLOOKUP($C3358,References_1!$H$2:$I$19,2,)*$K3358*0.0864,IF($O3358="µg",VLOOKUP($C3358,References_1!$H$2:$I$19,2,)*$K3358*86.4,""))</f>
        <v>1053.57312</v>
      </c>
      <c r="Q3358" s="138" t="str">
        <f>IF($O3358="mg","kg/j",IF($O3358="µg","mg/j",""))</f>
        <v>kg/j</v>
      </c>
    </row>
    <row r="3359" spans="1:17" x14ac:dyDescent="0.2">
      <c r="A3359" s="11">
        <f>VLOOKUP($B3359,References_1!$F$2:$G$19,2,)</f>
        <v>12</v>
      </c>
      <c r="B3359" s="11">
        <v>6127975</v>
      </c>
      <c r="C3359" s="13">
        <f>VLOOKUP($B3359,References_1!$F$2:$H$19,3,)</f>
        <v>14</v>
      </c>
      <c r="D3359" s="136">
        <v>42432</v>
      </c>
      <c r="E3359" s="13" t="s">
        <v>991</v>
      </c>
      <c r="F3359" s="13">
        <v>3</v>
      </c>
      <c r="G3359" s="13" t="s">
        <v>980</v>
      </c>
      <c r="H3359" s="13">
        <v>1338</v>
      </c>
      <c r="I3359" s="13">
        <v>0.4</v>
      </c>
      <c r="J3359" s="137"/>
      <c r="K3359" s="119">
        <v>111</v>
      </c>
      <c r="L3359" s="13" t="s">
        <v>981</v>
      </c>
      <c r="M3359" s="13" t="str">
        <f>VLOOKUP($H3359,References_1!$C$2:$D$827,2,)</f>
        <v>GP1</v>
      </c>
      <c r="N3359" s="13" t="e">
        <f>VLOOKUP($H3359,References_2!$D$2:'References_2'!$AQ$186,39,)</f>
        <v>#N/A</v>
      </c>
      <c r="O3359" s="13" t="str">
        <f>LEFT(L3359,2)</f>
        <v>mg</v>
      </c>
      <c r="P3359" s="139">
        <f>IF($O3359="mg",VLOOKUP($C3359,References_1!$H$2:$I$19,2,)*$K3359*0.0864,IF($O3359="µg",VLOOKUP($C3359,References_1!$H$2:$I$19,2,)*$K3359*86.4,""))</f>
        <v>529.86959999999999</v>
      </c>
      <c r="Q3359" s="138" t="str">
        <f>IF($O3359="mg","kg/j",IF($O3359="µg","mg/j",""))</f>
        <v>kg/j</v>
      </c>
    </row>
    <row r="3360" spans="1:17" x14ac:dyDescent="0.2">
      <c r="A3360" s="13">
        <f>VLOOKUP($B3360,References_1!$F$2:$G$19,2,)</f>
        <v>4</v>
      </c>
      <c r="B3360" s="13">
        <v>6127935</v>
      </c>
      <c r="C3360" s="13">
        <f>VLOOKUP($B3360,References_1!$F$2:$H$19,3,)</f>
        <v>3</v>
      </c>
      <c r="D3360" s="136">
        <v>42432</v>
      </c>
      <c r="E3360" s="13" t="s">
        <v>1031</v>
      </c>
      <c r="F3360" s="13">
        <v>23</v>
      </c>
      <c r="G3360" s="13" t="s">
        <v>877</v>
      </c>
      <c r="H3360" s="13">
        <v>5507</v>
      </c>
      <c r="I3360" s="13">
        <v>0.02</v>
      </c>
      <c r="J3360" s="137" t="s">
        <v>1169</v>
      </c>
      <c r="K3360" s="138">
        <v>0.02</v>
      </c>
      <c r="L3360" s="13" t="s">
        <v>135</v>
      </c>
      <c r="M3360" s="13" t="str">
        <f>VLOOKUP($H3360,References_1!$C$2:$D$827,2,)</f>
        <v>GP4</v>
      </c>
      <c r="N3360" s="13" t="e">
        <f>VLOOKUP($H3360,References_2!$D$2:'References_2'!$AQ$186,39,)</f>
        <v>#N/A</v>
      </c>
      <c r="O3360" s="13" t="str">
        <f>LEFT(L3360,2)</f>
        <v>µg</v>
      </c>
      <c r="P3360" s="139">
        <f>IF($O3360="mg",VLOOKUP($C3360,References_1!$H$2:$I$19,2,)*$K3360*0.0864,IF($O3360="µg",VLOOKUP($C3360,References_1!$H$2:$I$19,2,)*$K3360*86.4,""))</f>
        <v>3.7151999999999998</v>
      </c>
      <c r="Q3360" s="138" t="str">
        <f>IF($O3360="mg","kg/j",IF($O3360="µg","mg/j",""))</f>
        <v>mg/j</v>
      </c>
    </row>
    <row r="3361" spans="1:17" x14ac:dyDescent="0.2">
      <c r="A3361" s="13">
        <f>VLOOKUP($B3361,References_1!$F$2:$G$19,2,)</f>
        <v>18</v>
      </c>
      <c r="B3361" s="13">
        <v>6127970</v>
      </c>
      <c r="C3361" s="13">
        <f>VLOOKUP($B3361,References_1!$F$2:$H$19,3,)</f>
        <v>9.5</v>
      </c>
      <c r="D3361" s="136">
        <v>42432</v>
      </c>
      <c r="E3361" s="13" t="s">
        <v>1113</v>
      </c>
      <c r="F3361" s="13">
        <v>23</v>
      </c>
      <c r="G3361" s="13" t="s">
        <v>877</v>
      </c>
      <c r="H3361" s="13">
        <v>5507</v>
      </c>
      <c r="I3361" s="13">
        <v>0.02</v>
      </c>
      <c r="J3361" s="137" t="s">
        <v>1169</v>
      </c>
      <c r="K3361" s="138">
        <v>0.02</v>
      </c>
      <c r="L3361" s="13" t="s">
        <v>135</v>
      </c>
      <c r="M3361" s="13" t="str">
        <f>VLOOKUP($H3361,References_1!$C$2:$D$827,2,)</f>
        <v>GP4</v>
      </c>
      <c r="N3361" s="13" t="e">
        <f>VLOOKUP($H3361,References_2!$D$2:'References_2'!$AQ$186,39,)</f>
        <v>#N/A</v>
      </c>
      <c r="O3361" s="13" t="str">
        <f>LEFT(L3361,2)</f>
        <v>µg</v>
      </c>
      <c r="P3361" s="139">
        <f>IF($O3361="mg",VLOOKUP($C3361,References_1!$H$2:$I$19,2,)*$K3361*0.0864,IF($O3361="µg",VLOOKUP($C3361,References_1!$H$2:$I$19,2,)*$K3361*86.4,""))</f>
        <v>51.477120000000006</v>
      </c>
      <c r="Q3361" s="138" t="str">
        <f>IF($O3361="mg","kg/j",IF($O3361="µg","mg/j",""))</f>
        <v>mg/j</v>
      </c>
    </row>
    <row r="3362" spans="1:17" x14ac:dyDescent="0.2">
      <c r="A3362" s="13">
        <f>VLOOKUP($B3362,References_1!$F$2:$G$19,2,)</f>
        <v>14</v>
      </c>
      <c r="B3362" s="13">
        <v>6127985</v>
      </c>
      <c r="C3362" s="13">
        <f>VLOOKUP($B3362,References_1!$F$2:$H$19,3,)</f>
        <v>11</v>
      </c>
      <c r="D3362" s="136">
        <v>42432</v>
      </c>
      <c r="E3362" s="13" t="s">
        <v>1072</v>
      </c>
      <c r="F3362" s="13">
        <v>23</v>
      </c>
      <c r="G3362" s="13" t="s">
        <v>877</v>
      </c>
      <c r="H3362" s="13">
        <v>5507</v>
      </c>
      <c r="I3362" s="13">
        <v>0.02</v>
      </c>
      <c r="J3362" s="137" t="s">
        <v>1169</v>
      </c>
      <c r="K3362" s="138">
        <v>0.02</v>
      </c>
      <c r="L3362" s="13" t="s">
        <v>135</v>
      </c>
      <c r="M3362" s="13" t="str">
        <f>VLOOKUP($H3362,References_1!$C$2:$D$827,2,)</f>
        <v>GP4</v>
      </c>
      <c r="N3362" s="13" t="e">
        <f>VLOOKUP($H3362,References_2!$D$2:'References_2'!$AQ$186,39,)</f>
        <v>#N/A</v>
      </c>
      <c r="O3362" s="13" t="str">
        <f>LEFT(L3362,2)</f>
        <v>µg</v>
      </c>
      <c r="P3362" s="139">
        <f>IF($O3362="mg",VLOOKUP($C3362,References_1!$H$2:$I$19,2,)*$K3362*0.0864,IF($O3362="µg",VLOOKUP($C3362,References_1!$H$2:$I$19,2,)*$K3362*86.4,""))</f>
        <v>356.07168000000001</v>
      </c>
      <c r="Q3362" s="138" t="str">
        <f>IF($O3362="mg","kg/j",IF($O3362="µg","mg/j",""))</f>
        <v>mg/j</v>
      </c>
    </row>
    <row r="3363" spans="1:17" x14ac:dyDescent="0.2">
      <c r="A3363" s="13">
        <f>VLOOKUP($B3363,References_1!$F$2:$G$19,2,)</f>
        <v>11</v>
      </c>
      <c r="B3363" s="13" t="s">
        <v>118</v>
      </c>
      <c r="C3363" s="13">
        <f>VLOOKUP($B3363,References_1!$F$2:$H$19,3,)</f>
        <v>13</v>
      </c>
      <c r="D3363" s="136">
        <v>42432</v>
      </c>
      <c r="E3363" s="13" t="s">
        <v>119</v>
      </c>
      <c r="F3363" s="13">
        <v>23</v>
      </c>
      <c r="G3363" s="13" t="s">
        <v>877</v>
      </c>
      <c r="H3363" s="13">
        <v>5507</v>
      </c>
      <c r="I3363" s="13">
        <v>0.02</v>
      </c>
      <c r="J3363" s="137" t="s">
        <v>1169</v>
      </c>
      <c r="K3363" s="138">
        <v>0.02</v>
      </c>
      <c r="L3363" s="13" t="s">
        <v>135</v>
      </c>
      <c r="M3363" s="13" t="str">
        <f>VLOOKUP($H3363,References_1!$C$2:$D$827,2,)</f>
        <v>GP4</v>
      </c>
      <c r="N3363" s="13" t="e">
        <f>VLOOKUP($H3363,References_2!$D$2:'References_2'!$AQ$186,39,)</f>
        <v>#N/A</v>
      </c>
      <c r="O3363" s="13" t="str">
        <f>LEFT(L3363,2)</f>
        <v>µg</v>
      </c>
      <c r="P3363" s="139">
        <f>IF($O3363="mg",VLOOKUP($C3363,References_1!$H$2:$I$19,2,)*$K3363*0.0864,IF($O3363="µg",VLOOKUP($C3363,References_1!$H$2:$I$19,2,)*$K3363*86.4,""))</f>
        <v>27.436800000000005</v>
      </c>
      <c r="Q3363" s="138" t="str">
        <f>IF($O3363="mg","kg/j",IF($O3363="µg","mg/j",""))</f>
        <v>mg/j</v>
      </c>
    </row>
    <row r="3364" spans="1:17" x14ac:dyDescent="0.2">
      <c r="A3364" s="13">
        <f>VLOOKUP($B3364,References_1!$F$2:$G$19,2,)</f>
        <v>12</v>
      </c>
      <c r="B3364" s="13">
        <v>6127975</v>
      </c>
      <c r="C3364" s="13">
        <f>VLOOKUP($B3364,References_1!$F$2:$H$19,3,)</f>
        <v>14</v>
      </c>
      <c r="D3364" s="136">
        <v>42432</v>
      </c>
      <c r="E3364" s="13" t="s">
        <v>991</v>
      </c>
      <c r="F3364" s="13">
        <v>23</v>
      </c>
      <c r="G3364" s="13" t="s">
        <v>877</v>
      </c>
      <c r="H3364" s="13">
        <v>5507</v>
      </c>
      <c r="I3364" s="13">
        <v>0.02</v>
      </c>
      <c r="J3364" s="137" t="s">
        <v>1169</v>
      </c>
      <c r="K3364" s="138">
        <v>0.02</v>
      </c>
      <c r="L3364" s="13" t="s">
        <v>135</v>
      </c>
      <c r="M3364" s="13" t="str">
        <f>VLOOKUP($H3364,References_1!$C$2:$D$827,2,)</f>
        <v>GP4</v>
      </c>
      <c r="N3364" s="13" t="e">
        <f>VLOOKUP($H3364,References_2!$D$2:'References_2'!$AQ$186,39,)</f>
        <v>#N/A</v>
      </c>
      <c r="O3364" s="13" t="str">
        <f>LEFT(L3364,2)</f>
        <v>µg</v>
      </c>
      <c r="P3364" s="139">
        <f>IF($O3364="mg",VLOOKUP($C3364,References_1!$H$2:$I$19,2,)*$K3364*0.0864,IF($O3364="µg",VLOOKUP($C3364,References_1!$H$2:$I$19,2,)*$K3364*86.4,""))</f>
        <v>95.472000000000008</v>
      </c>
      <c r="Q3364" s="138" t="str">
        <f>IF($O3364="mg","kg/j",IF($O3364="µg","mg/j",""))</f>
        <v>mg/j</v>
      </c>
    </row>
    <row r="3365" spans="1:17" x14ac:dyDescent="0.2">
      <c r="A3365" s="13">
        <f>VLOOKUP($B3365,References_1!$F$2:$G$19,2,)</f>
        <v>4</v>
      </c>
      <c r="B3365" s="13">
        <v>6127935</v>
      </c>
      <c r="C3365" s="13">
        <f>VLOOKUP($B3365,References_1!$F$2:$H$19,3,)</f>
        <v>3</v>
      </c>
      <c r="D3365" s="136">
        <v>42432</v>
      </c>
      <c r="E3365" s="13" t="s">
        <v>1031</v>
      </c>
      <c r="F3365" s="13">
        <v>23</v>
      </c>
      <c r="G3365" s="13" t="s">
        <v>878</v>
      </c>
      <c r="H3365" s="13">
        <v>2085</v>
      </c>
      <c r="I3365" s="13">
        <v>0.02</v>
      </c>
      <c r="J3365" s="137" t="s">
        <v>1169</v>
      </c>
      <c r="K3365" s="138">
        <v>0.02</v>
      </c>
      <c r="L3365" s="13" t="s">
        <v>135</v>
      </c>
      <c r="M3365" s="13" t="str">
        <f>VLOOKUP($H3365,References_1!$C$2:$D$827,2,)</f>
        <v>GP4</v>
      </c>
      <c r="N3365" s="13" t="e">
        <f>VLOOKUP($H3365,References_2!$D$2:'References_2'!$AQ$186,39,)</f>
        <v>#N/A</v>
      </c>
      <c r="O3365" s="13" t="str">
        <f>LEFT(L3365,2)</f>
        <v>µg</v>
      </c>
      <c r="P3365" s="139">
        <f>IF($O3365="mg",VLOOKUP($C3365,References_1!$H$2:$I$19,2,)*$K3365*0.0864,IF($O3365="µg",VLOOKUP($C3365,References_1!$H$2:$I$19,2,)*$K3365*86.4,""))</f>
        <v>3.7151999999999998</v>
      </c>
      <c r="Q3365" s="138" t="str">
        <f>IF($O3365="mg","kg/j",IF($O3365="µg","mg/j",""))</f>
        <v>mg/j</v>
      </c>
    </row>
    <row r="3366" spans="1:17" x14ac:dyDescent="0.2">
      <c r="A3366" s="13">
        <f>VLOOKUP($B3366,References_1!$F$2:$G$19,2,)</f>
        <v>18</v>
      </c>
      <c r="B3366" s="13">
        <v>6127970</v>
      </c>
      <c r="C3366" s="13">
        <f>VLOOKUP($B3366,References_1!$F$2:$H$19,3,)</f>
        <v>9.5</v>
      </c>
      <c r="D3366" s="136">
        <v>42432</v>
      </c>
      <c r="E3366" s="13" t="s">
        <v>1113</v>
      </c>
      <c r="F3366" s="13">
        <v>23</v>
      </c>
      <c r="G3366" s="13" t="s">
        <v>878</v>
      </c>
      <c r="H3366" s="13">
        <v>2085</v>
      </c>
      <c r="I3366" s="13">
        <v>0.02</v>
      </c>
      <c r="J3366" s="137" t="s">
        <v>1169</v>
      </c>
      <c r="K3366" s="138">
        <v>0.02</v>
      </c>
      <c r="L3366" s="13" t="s">
        <v>135</v>
      </c>
      <c r="M3366" s="13" t="str">
        <f>VLOOKUP($H3366,References_1!$C$2:$D$827,2,)</f>
        <v>GP4</v>
      </c>
      <c r="N3366" s="13" t="e">
        <f>VLOOKUP($H3366,References_2!$D$2:'References_2'!$AQ$186,39,)</f>
        <v>#N/A</v>
      </c>
      <c r="O3366" s="13" t="str">
        <f>LEFT(L3366,2)</f>
        <v>µg</v>
      </c>
      <c r="P3366" s="139">
        <f>IF($O3366="mg",VLOOKUP($C3366,References_1!$H$2:$I$19,2,)*$K3366*0.0864,IF($O3366="µg",VLOOKUP($C3366,References_1!$H$2:$I$19,2,)*$K3366*86.4,""))</f>
        <v>51.477120000000006</v>
      </c>
      <c r="Q3366" s="138" t="str">
        <f>IF($O3366="mg","kg/j",IF($O3366="µg","mg/j",""))</f>
        <v>mg/j</v>
      </c>
    </row>
    <row r="3367" spans="1:17" x14ac:dyDescent="0.2">
      <c r="A3367" s="13">
        <f>VLOOKUP($B3367,References_1!$F$2:$G$19,2,)</f>
        <v>14</v>
      </c>
      <c r="B3367" s="13">
        <v>6127985</v>
      </c>
      <c r="C3367" s="13">
        <f>VLOOKUP($B3367,References_1!$F$2:$H$19,3,)</f>
        <v>11</v>
      </c>
      <c r="D3367" s="136">
        <v>42432</v>
      </c>
      <c r="E3367" s="13" t="s">
        <v>1072</v>
      </c>
      <c r="F3367" s="13">
        <v>23</v>
      </c>
      <c r="G3367" s="13" t="s">
        <v>878</v>
      </c>
      <c r="H3367" s="13">
        <v>2085</v>
      </c>
      <c r="I3367" s="13">
        <v>0.02</v>
      </c>
      <c r="J3367" s="137" t="s">
        <v>1169</v>
      </c>
      <c r="K3367" s="138">
        <v>0.02</v>
      </c>
      <c r="L3367" s="13" t="s">
        <v>135</v>
      </c>
      <c r="M3367" s="13" t="str">
        <f>VLOOKUP($H3367,References_1!$C$2:$D$827,2,)</f>
        <v>GP4</v>
      </c>
      <c r="N3367" s="13" t="e">
        <f>VLOOKUP($H3367,References_2!$D$2:'References_2'!$AQ$186,39,)</f>
        <v>#N/A</v>
      </c>
      <c r="O3367" s="13" t="str">
        <f>LEFT(L3367,2)</f>
        <v>µg</v>
      </c>
      <c r="P3367" s="139">
        <f>IF($O3367="mg",VLOOKUP($C3367,References_1!$H$2:$I$19,2,)*$K3367*0.0864,IF($O3367="µg",VLOOKUP($C3367,References_1!$H$2:$I$19,2,)*$K3367*86.4,""))</f>
        <v>356.07168000000001</v>
      </c>
      <c r="Q3367" s="138" t="str">
        <f>IF($O3367="mg","kg/j",IF($O3367="µg","mg/j",""))</f>
        <v>mg/j</v>
      </c>
    </row>
    <row r="3368" spans="1:17" x14ac:dyDescent="0.2">
      <c r="A3368" s="13">
        <f>VLOOKUP($B3368,References_1!$F$2:$G$19,2,)</f>
        <v>11</v>
      </c>
      <c r="B3368" s="13" t="s">
        <v>118</v>
      </c>
      <c r="C3368" s="13">
        <f>VLOOKUP($B3368,References_1!$F$2:$H$19,3,)</f>
        <v>13</v>
      </c>
      <c r="D3368" s="136">
        <v>42432</v>
      </c>
      <c r="E3368" s="13" t="s">
        <v>119</v>
      </c>
      <c r="F3368" s="13">
        <v>23</v>
      </c>
      <c r="G3368" s="13" t="s">
        <v>878</v>
      </c>
      <c r="H3368" s="13">
        <v>2085</v>
      </c>
      <c r="I3368" s="13">
        <v>0.02</v>
      </c>
      <c r="J3368" s="137" t="s">
        <v>1169</v>
      </c>
      <c r="K3368" s="138">
        <v>0.02</v>
      </c>
      <c r="L3368" s="13" t="s">
        <v>135</v>
      </c>
      <c r="M3368" s="13" t="str">
        <f>VLOOKUP($H3368,References_1!$C$2:$D$827,2,)</f>
        <v>GP4</v>
      </c>
      <c r="N3368" s="13" t="e">
        <f>VLOOKUP($H3368,References_2!$D$2:'References_2'!$AQ$186,39,)</f>
        <v>#N/A</v>
      </c>
      <c r="O3368" s="13" t="str">
        <f>LEFT(L3368,2)</f>
        <v>µg</v>
      </c>
      <c r="P3368" s="139">
        <f>IF($O3368="mg",VLOOKUP($C3368,References_1!$H$2:$I$19,2,)*$K3368*0.0864,IF($O3368="µg",VLOOKUP($C3368,References_1!$H$2:$I$19,2,)*$K3368*86.4,""))</f>
        <v>27.436800000000005</v>
      </c>
      <c r="Q3368" s="138" t="str">
        <f>IF($O3368="mg","kg/j",IF($O3368="µg","mg/j",""))</f>
        <v>mg/j</v>
      </c>
    </row>
    <row r="3369" spans="1:17" x14ac:dyDescent="0.2">
      <c r="A3369" s="13">
        <f>VLOOKUP($B3369,References_1!$F$2:$G$19,2,)</f>
        <v>12</v>
      </c>
      <c r="B3369" s="13">
        <v>6127975</v>
      </c>
      <c r="C3369" s="13">
        <f>VLOOKUP($B3369,References_1!$F$2:$H$19,3,)</f>
        <v>14</v>
      </c>
      <c r="D3369" s="136">
        <v>42432</v>
      </c>
      <c r="E3369" s="13" t="s">
        <v>991</v>
      </c>
      <c r="F3369" s="13">
        <v>23</v>
      </c>
      <c r="G3369" s="13" t="s">
        <v>878</v>
      </c>
      <c r="H3369" s="13">
        <v>2085</v>
      </c>
      <c r="I3369" s="13">
        <v>0.02</v>
      </c>
      <c r="J3369" s="137" t="s">
        <v>1169</v>
      </c>
      <c r="K3369" s="138">
        <v>0.02</v>
      </c>
      <c r="L3369" s="13" t="s">
        <v>135</v>
      </c>
      <c r="M3369" s="13" t="str">
        <f>VLOOKUP($H3369,References_1!$C$2:$D$827,2,)</f>
        <v>GP4</v>
      </c>
      <c r="N3369" s="13" t="e">
        <f>VLOOKUP($H3369,References_2!$D$2:'References_2'!$AQ$186,39,)</f>
        <v>#N/A</v>
      </c>
      <c r="O3369" s="13" t="str">
        <f>LEFT(L3369,2)</f>
        <v>µg</v>
      </c>
      <c r="P3369" s="139">
        <f>IF($O3369="mg",VLOOKUP($C3369,References_1!$H$2:$I$19,2,)*$K3369*0.0864,IF($O3369="µg",VLOOKUP($C3369,References_1!$H$2:$I$19,2,)*$K3369*86.4,""))</f>
        <v>95.472000000000008</v>
      </c>
      <c r="Q3369" s="138" t="str">
        <f>IF($O3369="mg","kg/j",IF($O3369="µg","mg/j",""))</f>
        <v>mg/j</v>
      </c>
    </row>
    <row r="3370" spans="1:17" x14ac:dyDescent="0.2">
      <c r="A3370" s="13">
        <f>VLOOKUP($B3370,References_1!$F$2:$G$19,2,)</f>
        <v>4</v>
      </c>
      <c r="B3370" s="13">
        <v>6127935</v>
      </c>
      <c r="C3370" s="13">
        <f>VLOOKUP($B3370,References_1!$F$2:$H$19,3,)</f>
        <v>3</v>
      </c>
      <c r="D3370" s="136">
        <v>42432</v>
      </c>
      <c r="E3370" s="13" t="s">
        <v>1031</v>
      </c>
      <c r="F3370" s="13">
        <v>23</v>
      </c>
      <c r="G3370" s="13" t="s">
        <v>879</v>
      </c>
      <c r="H3370" s="13">
        <v>1894</v>
      </c>
      <c r="I3370" s="13">
        <v>0.02</v>
      </c>
      <c r="J3370" s="137" t="s">
        <v>1169</v>
      </c>
      <c r="K3370" s="138">
        <v>0.02</v>
      </c>
      <c r="L3370" s="13" t="s">
        <v>135</v>
      </c>
      <c r="M3370" s="13" t="str">
        <f>VLOOKUP($H3370,References_1!$C$2:$D$827,2,)</f>
        <v>GP4</v>
      </c>
      <c r="N3370" s="13" t="e">
        <f>VLOOKUP($H3370,References_2!$D$2:'References_2'!$AQ$186,39,)</f>
        <v>#N/A</v>
      </c>
      <c r="O3370" s="13" t="str">
        <f>LEFT(L3370,2)</f>
        <v>µg</v>
      </c>
      <c r="P3370" s="139">
        <f>IF($O3370="mg",VLOOKUP($C3370,References_1!$H$2:$I$19,2,)*$K3370*0.0864,IF($O3370="µg",VLOOKUP($C3370,References_1!$H$2:$I$19,2,)*$K3370*86.4,""))</f>
        <v>3.7151999999999998</v>
      </c>
      <c r="Q3370" s="138" t="str">
        <f>IF($O3370="mg","kg/j",IF($O3370="µg","mg/j",""))</f>
        <v>mg/j</v>
      </c>
    </row>
    <row r="3371" spans="1:17" x14ac:dyDescent="0.2">
      <c r="A3371" s="13">
        <f>VLOOKUP($B3371,References_1!$F$2:$G$19,2,)</f>
        <v>18</v>
      </c>
      <c r="B3371" s="13">
        <v>6127970</v>
      </c>
      <c r="C3371" s="13">
        <f>VLOOKUP($B3371,References_1!$F$2:$H$19,3,)</f>
        <v>9.5</v>
      </c>
      <c r="D3371" s="136">
        <v>42432</v>
      </c>
      <c r="E3371" s="13" t="s">
        <v>1113</v>
      </c>
      <c r="F3371" s="13">
        <v>23</v>
      </c>
      <c r="G3371" s="13" t="s">
        <v>879</v>
      </c>
      <c r="H3371" s="13">
        <v>1894</v>
      </c>
      <c r="I3371" s="13">
        <v>0.02</v>
      </c>
      <c r="J3371" s="137" t="s">
        <v>1169</v>
      </c>
      <c r="K3371" s="138">
        <v>0.02</v>
      </c>
      <c r="L3371" s="13" t="s">
        <v>135</v>
      </c>
      <c r="M3371" s="13" t="str">
        <f>VLOOKUP($H3371,References_1!$C$2:$D$827,2,)</f>
        <v>GP4</v>
      </c>
      <c r="N3371" s="13" t="e">
        <f>VLOOKUP($H3371,References_2!$D$2:'References_2'!$AQ$186,39,)</f>
        <v>#N/A</v>
      </c>
      <c r="O3371" s="13" t="str">
        <f>LEFT(L3371,2)</f>
        <v>µg</v>
      </c>
      <c r="P3371" s="139">
        <f>IF($O3371="mg",VLOOKUP($C3371,References_1!$H$2:$I$19,2,)*$K3371*0.0864,IF($O3371="µg",VLOOKUP($C3371,References_1!$H$2:$I$19,2,)*$K3371*86.4,""))</f>
        <v>51.477120000000006</v>
      </c>
      <c r="Q3371" s="138" t="str">
        <f>IF($O3371="mg","kg/j",IF($O3371="µg","mg/j",""))</f>
        <v>mg/j</v>
      </c>
    </row>
    <row r="3372" spans="1:17" x14ac:dyDescent="0.2">
      <c r="A3372" s="13">
        <f>VLOOKUP($B3372,References_1!$F$2:$G$19,2,)</f>
        <v>14</v>
      </c>
      <c r="B3372" s="13">
        <v>6127985</v>
      </c>
      <c r="C3372" s="13">
        <f>VLOOKUP($B3372,References_1!$F$2:$H$19,3,)</f>
        <v>11</v>
      </c>
      <c r="D3372" s="136">
        <v>42432</v>
      </c>
      <c r="E3372" s="13" t="s">
        <v>1072</v>
      </c>
      <c r="F3372" s="13">
        <v>23</v>
      </c>
      <c r="G3372" s="13" t="s">
        <v>879</v>
      </c>
      <c r="H3372" s="13">
        <v>1894</v>
      </c>
      <c r="I3372" s="13">
        <v>0.02</v>
      </c>
      <c r="J3372" s="137" t="s">
        <v>1169</v>
      </c>
      <c r="K3372" s="138">
        <v>0.02</v>
      </c>
      <c r="L3372" s="13" t="s">
        <v>135</v>
      </c>
      <c r="M3372" s="13" t="str">
        <f>VLOOKUP($H3372,References_1!$C$2:$D$827,2,)</f>
        <v>GP4</v>
      </c>
      <c r="N3372" s="13" t="e">
        <f>VLOOKUP($H3372,References_2!$D$2:'References_2'!$AQ$186,39,)</f>
        <v>#N/A</v>
      </c>
      <c r="O3372" s="13" t="str">
        <f>LEFT(L3372,2)</f>
        <v>µg</v>
      </c>
      <c r="P3372" s="139">
        <f>IF($O3372="mg",VLOOKUP($C3372,References_1!$H$2:$I$19,2,)*$K3372*0.0864,IF($O3372="µg",VLOOKUP($C3372,References_1!$H$2:$I$19,2,)*$K3372*86.4,""))</f>
        <v>356.07168000000001</v>
      </c>
      <c r="Q3372" s="138" t="str">
        <f>IF($O3372="mg","kg/j",IF($O3372="µg","mg/j",""))</f>
        <v>mg/j</v>
      </c>
    </row>
    <row r="3373" spans="1:17" x14ac:dyDescent="0.2">
      <c r="A3373" s="13">
        <f>VLOOKUP($B3373,References_1!$F$2:$G$19,2,)</f>
        <v>11</v>
      </c>
      <c r="B3373" s="13" t="s">
        <v>118</v>
      </c>
      <c r="C3373" s="13">
        <f>VLOOKUP($B3373,References_1!$F$2:$H$19,3,)</f>
        <v>13</v>
      </c>
      <c r="D3373" s="136">
        <v>42432</v>
      </c>
      <c r="E3373" s="13" t="s">
        <v>119</v>
      </c>
      <c r="F3373" s="13">
        <v>23</v>
      </c>
      <c r="G3373" s="13" t="s">
        <v>879</v>
      </c>
      <c r="H3373" s="13">
        <v>1894</v>
      </c>
      <c r="I3373" s="13">
        <v>0.02</v>
      </c>
      <c r="J3373" s="137" t="s">
        <v>1169</v>
      </c>
      <c r="K3373" s="138">
        <v>0.02</v>
      </c>
      <c r="L3373" s="13" t="s">
        <v>135</v>
      </c>
      <c r="M3373" s="13" t="str">
        <f>VLOOKUP($H3373,References_1!$C$2:$D$827,2,)</f>
        <v>GP4</v>
      </c>
      <c r="N3373" s="13" t="e">
        <f>VLOOKUP($H3373,References_2!$D$2:'References_2'!$AQ$186,39,)</f>
        <v>#N/A</v>
      </c>
      <c r="O3373" s="13" t="str">
        <f>LEFT(L3373,2)</f>
        <v>µg</v>
      </c>
      <c r="P3373" s="139">
        <f>IF($O3373="mg",VLOOKUP($C3373,References_1!$H$2:$I$19,2,)*$K3373*0.0864,IF($O3373="µg",VLOOKUP($C3373,References_1!$H$2:$I$19,2,)*$K3373*86.4,""))</f>
        <v>27.436800000000005</v>
      </c>
      <c r="Q3373" s="138" t="str">
        <f>IF($O3373="mg","kg/j",IF($O3373="µg","mg/j",""))</f>
        <v>mg/j</v>
      </c>
    </row>
    <row r="3374" spans="1:17" x14ac:dyDescent="0.2">
      <c r="A3374" s="13">
        <f>VLOOKUP($B3374,References_1!$F$2:$G$19,2,)</f>
        <v>12</v>
      </c>
      <c r="B3374" s="13">
        <v>6127975</v>
      </c>
      <c r="C3374" s="13">
        <f>VLOOKUP($B3374,References_1!$F$2:$H$19,3,)</f>
        <v>14</v>
      </c>
      <c r="D3374" s="136">
        <v>42432</v>
      </c>
      <c r="E3374" s="13" t="s">
        <v>991</v>
      </c>
      <c r="F3374" s="13">
        <v>23</v>
      </c>
      <c r="G3374" s="13" t="s">
        <v>879</v>
      </c>
      <c r="H3374" s="13">
        <v>1894</v>
      </c>
      <c r="I3374" s="13">
        <v>0.02</v>
      </c>
      <c r="J3374" s="137" t="s">
        <v>1169</v>
      </c>
      <c r="K3374" s="138">
        <v>0.02</v>
      </c>
      <c r="L3374" s="13" t="s">
        <v>135</v>
      </c>
      <c r="M3374" s="13" t="str">
        <f>VLOOKUP($H3374,References_1!$C$2:$D$827,2,)</f>
        <v>GP4</v>
      </c>
      <c r="N3374" s="13" t="e">
        <f>VLOOKUP($H3374,References_2!$D$2:'References_2'!$AQ$186,39,)</f>
        <v>#N/A</v>
      </c>
      <c r="O3374" s="13" t="str">
        <f>LEFT(L3374,2)</f>
        <v>µg</v>
      </c>
      <c r="P3374" s="139">
        <f>IF($O3374="mg",VLOOKUP($C3374,References_1!$H$2:$I$19,2,)*$K3374*0.0864,IF($O3374="µg",VLOOKUP($C3374,References_1!$H$2:$I$19,2,)*$K3374*86.4,""))</f>
        <v>95.472000000000008</v>
      </c>
      <c r="Q3374" s="138" t="str">
        <f>IF($O3374="mg","kg/j",IF($O3374="µg","mg/j",""))</f>
        <v>mg/j</v>
      </c>
    </row>
    <row r="3375" spans="1:17" x14ac:dyDescent="0.2">
      <c r="A3375" s="13">
        <f>VLOOKUP($B3375,References_1!$F$2:$G$19,2,)</f>
        <v>4</v>
      </c>
      <c r="B3375" s="13">
        <v>6127935</v>
      </c>
      <c r="C3375" s="13">
        <f>VLOOKUP($B3375,References_1!$F$2:$H$19,3,)</f>
        <v>3</v>
      </c>
      <c r="D3375" s="136">
        <v>42432</v>
      </c>
      <c r="E3375" s="13" t="s">
        <v>1031</v>
      </c>
      <c r="F3375" s="13">
        <v>23</v>
      </c>
      <c r="G3375" s="13" t="s">
        <v>880</v>
      </c>
      <c r="H3375" s="13">
        <v>5831</v>
      </c>
      <c r="I3375" s="13">
        <v>0.02</v>
      </c>
      <c r="J3375" s="137" t="s">
        <v>1169</v>
      </c>
      <c r="K3375" s="138">
        <v>0.02</v>
      </c>
      <c r="L3375" s="13" t="s">
        <v>135</v>
      </c>
      <c r="M3375" s="13" t="str">
        <f>VLOOKUP($H3375,References_1!$C$2:$D$827,2,)</f>
        <v>GP4</v>
      </c>
      <c r="N3375" s="13" t="e">
        <f>VLOOKUP($H3375,References_2!$D$2:'References_2'!$AQ$186,39,)</f>
        <v>#N/A</v>
      </c>
      <c r="O3375" s="13" t="str">
        <f>LEFT(L3375,2)</f>
        <v>µg</v>
      </c>
      <c r="P3375" s="139">
        <f>IF($O3375="mg",VLOOKUP($C3375,References_1!$H$2:$I$19,2,)*$K3375*0.0864,IF($O3375="µg",VLOOKUP($C3375,References_1!$H$2:$I$19,2,)*$K3375*86.4,""))</f>
        <v>3.7151999999999998</v>
      </c>
      <c r="Q3375" s="138" t="str">
        <f>IF($O3375="mg","kg/j",IF($O3375="µg","mg/j",""))</f>
        <v>mg/j</v>
      </c>
    </row>
    <row r="3376" spans="1:17" x14ac:dyDescent="0.2">
      <c r="A3376" s="13">
        <f>VLOOKUP($B3376,References_1!$F$2:$G$19,2,)</f>
        <v>18</v>
      </c>
      <c r="B3376" s="13">
        <v>6127970</v>
      </c>
      <c r="C3376" s="13">
        <f>VLOOKUP($B3376,References_1!$F$2:$H$19,3,)</f>
        <v>9.5</v>
      </c>
      <c r="D3376" s="136">
        <v>42432</v>
      </c>
      <c r="E3376" s="13" t="s">
        <v>1113</v>
      </c>
      <c r="F3376" s="13">
        <v>23</v>
      </c>
      <c r="G3376" s="13" t="s">
        <v>880</v>
      </c>
      <c r="H3376" s="13">
        <v>5831</v>
      </c>
      <c r="I3376" s="13">
        <v>0.02</v>
      </c>
      <c r="J3376" s="137" t="s">
        <v>1169</v>
      </c>
      <c r="K3376" s="138">
        <v>0.02</v>
      </c>
      <c r="L3376" s="13" t="s">
        <v>135</v>
      </c>
      <c r="M3376" s="13" t="str">
        <f>VLOOKUP($H3376,References_1!$C$2:$D$827,2,)</f>
        <v>GP4</v>
      </c>
      <c r="N3376" s="13" t="e">
        <f>VLOOKUP($H3376,References_2!$D$2:'References_2'!$AQ$186,39,)</f>
        <v>#N/A</v>
      </c>
      <c r="O3376" s="13" t="str">
        <f>LEFT(L3376,2)</f>
        <v>µg</v>
      </c>
      <c r="P3376" s="139">
        <f>IF($O3376="mg",VLOOKUP($C3376,References_1!$H$2:$I$19,2,)*$K3376*0.0864,IF($O3376="µg",VLOOKUP($C3376,References_1!$H$2:$I$19,2,)*$K3376*86.4,""))</f>
        <v>51.477120000000006</v>
      </c>
      <c r="Q3376" s="138" t="str">
        <f>IF($O3376="mg","kg/j",IF($O3376="µg","mg/j",""))</f>
        <v>mg/j</v>
      </c>
    </row>
    <row r="3377" spans="1:17" x14ac:dyDescent="0.2">
      <c r="A3377" s="13">
        <f>VLOOKUP($B3377,References_1!$F$2:$G$19,2,)</f>
        <v>14</v>
      </c>
      <c r="B3377" s="13">
        <v>6127985</v>
      </c>
      <c r="C3377" s="13">
        <f>VLOOKUP($B3377,References_1!$F$2:$H$19,3,)</f>
        <v>11</v>
      </c>
      <c r="D3377" s="136">
        <v>42432</v>
      </c>
      <c r="E3377" s="13" t="s">
        <v>1072</v>
      </c>
      <c r="F3377" s="13">
        <v>23</v>
      </c>
      <c r="G3377" s="13" t="s">
        <v>880</v>
      </c>
      <c r="H3377" s="13">
        <v>5831</v>
      </c>
      <c r="I3377" s="13">
        <v>0.02</v>
      </c>
      <c r="J3377" s="137" t="s">
        <v>1169</v>
      </c>
      <c r="K3377" s="138">
        <v>0.02</v>
      </c>
      <c r="L3377" s="13" t="s">
        <v>135</v>
      </c>
      <c r="M3377" s="13" t="str">
        <f>VLOOKUP($H3377,References_1!$C$2:$D$827,2,)</f>
        <v>GP4</v>
      </c>
      <c r="N3377" s="13" t="e">
        <f>VLOOKUP($H3377,References_2!$D$2:'References_2'!$AQ$186,39,)</f>
        <v>#N/A</v>
      </c>
      <c r="O3377" s="13" t="str">
        <f>LEFT(L3377,2)</f>
        <v>µg</v>
      </c>
      <c r="P3377" s="139">
        <f>IF($O3377="mg",VLOOKUP($C3377,References_1!$H$2:$I$19,2,)*$K3377*0.0864,IF($O3377="µg",VLOOKUP($C3377,References_1!$H$2:$I$19,2,)*$K3377*86.4,""))</f>
        <v>356.07168000000001</v>
      </c>
      <c r="Q3377" s="138" t="str">
        <f>IF($O3377="mg","kg/j",IF($O3377="µg","mg/j",""))</f>
        <v>mg/j</v>
      </c>
    </row>
    <row r="3378" spans="1:17" x14ac:dyDescent="0.2">
      <c r="A3378" s="13">
        <f>VLOOKUP($B3378,References_1!$F$2:$G$19,2,)</f>
        <v>11</v>
      </c>
      <c r="B3378" s="13" t="s">
        <v>118</v>
      </c>
      <c r="C3378" s="13">
        <f>VLOOKUP($B3378,References_1!$F$2:$H$19,3,)</f>
        <v>13</v>
      </c>
      <c r="D3378" s="136">
        <v>42432</v>
      </c>
      <c r="E3378" s="13" t="s">
        <v>119</v>
      </c>
      <c r="F3378" s="13">
        <v>23</v>
      </c>
      <c r="G3378" s="13" t="s">
        <v>880</v>
      </c>
      <c r="H3378" s="13">
        <v>5831</v>
      </c>
      <c r="I3378" s="13">
        <v>0.02</v>
      </c>
      <c r="J3378" s="137" t="s">
        <v>1169</v>
      </c>
      <c r="K3378" s="138">
        <v>0.02</v>
      </c>
      <c r="L3378" s="13" t="s">
        <v>135</v>
      </c>
      <c r="M3378" s="13" t="str">
        <f>VLOOKUP($H3378,References_1!$C$2:$D$827,2,)</f>
        <v>GP4</v>
      </c>
      <c r="N3378" s="13" t="e">
        <f>VLOOKUP($H3378,References_2!$D$2:'References_2'!$AQ$186,39,)</f>
        <v>#N/A</v>
      </c>
      <c r="O3378" s="13" t="str">
        <f>LEFT(L3378,2)</f>
        <v>µg</v>
      </c>
      <c r="P3378" s="139">
        <f>IF($O3378="mg",VLOOKUP($C3378,References_1!$H$2:$I$19,2,)*$K3378*0.0864,IF($O3378="µg",VLOOKUP($C3378,References_1!$H$2:$I$19,2,)*$K3378*86.4,""))</f>
        <v>27.436800000000005</v>
      </c>
      <c r="Q3378" s="138" t="str">
        <f>IF($O3378="mg","kg/j",IF($O3378="µg","mg/j",""))</f>
        <v>mg/j</v>
      </c>
    </row>
    <row r="3379" spans="1:17" x14ac:dyDescent="0.2">
      <c r="A3379" s="13">
        <f>VLOOKUP($B3379,References_1!$F$2:$G$19,2,)</f>
        <v>12</v>
      </c>
      <c r="B3379" s="13">
        <v>6127975</v>
      </c>
      <c r="C3379" s="13">
        <f>VLOOKUP($B3379,References_1!$F$2:$H$19,3,)</f>
        <v>14</v>
      </c>
      <c r="D3379" s="136">
        <v>42432</v>
      </c>
      <c r="E3379" s="13" t="s">
        <v>991</v>
      </c>
      <c r="F3379" s="13">
        <v>23</v>
      </c>
      <c r="G3379" s="13" t="s">
        <v>880</v>
      </c>
      <c r="H3379" s="13">
        <v>5831</v>
      </c>
      <c r="I3379" s="13">
        <v>0.02</v>
      </c>
      <c r="J3379" s="137" t="s">
        <v>1169</v>
      </c>
      <c r="K3379" s="138">
        <v>0.02</v>
      </c>
      <c r="L3379" s="13" t="s">
        <v>135</v>
      </c>
      <c r="M3379" s="13" t="str">
        <f>VLOOKUP($H3379,References_1!$C$2:$D$827,2,)</f>
        <v>GP4</v>
      </c>
      <c r="N3379" s="13" t="e">
        <f>VLOOKUP($H3379,References_2!$D$2:'References_2'!$AQ$186,39,)</f>
        <v>#N/A</v>
      </c>
      <c r="O3379" s="13" t="str">
        <f>LEFT(L3379,2)</f>
        <v>µg</v>
      </c>
      <c r="P3379" s="139">
        <f>IF($O3379="mg",VLOOKUP($C3379,References_1!$H$2:$I$19,2,)*$K3379*0.0864,IF($O3379="µg",VLOOKUP($C3379,References_1!$H$2:$I$19,2,)*$K3379*86.4,""))</f>
        <v>95.472000000000008</v>
      </c>
      <c r="Q3379" s="138" t="str">
        <f>IF($O3379="mg","kg/j",IF($O3379="µg","mg/j",""))</f>
        <v>mg/j</v>
      </c>
    </row>
    <row r="3380" spans="1:17" x14ac:dyDescent="0.2">
      <c r="A3380" s="9">
        <f>VLOOKUP($B3380,References_1!$F$2:$G$19,2,)</f>
        <v>4</v>
      </c>
      <c r="B3380" s="9">
        <v>6127935</v>
      </c>
      <c r="C3380" s="13">
        <f>VLOOKUP($B3380,References_1!$F$2:$H$19,3,)</f>
        <v>3</v>
      </c>
      <c r="D3380" s="136">
        <v>42432</v>
      </c>
      <c r="E3380" s="13" t="s">
        <v>1031</v>
      </c>
      <c r="F3380" s="13">
        <v>23</v>
      </c>
      <c r="G3380" s="13" t="s">
        <v>130</v>
      </c>
      <c r="H3380" s="13">
        <v>1312</v>
      </c>
      <c r="I3380" s="13">
        <v>1</v>
      </c>
      <c r="J3380" s="137"/>
      <c r="K3380" s="118">
        <v>101</v>
      </c>
      <c r="L3380" s="13" t="s">
        <v>131</v>
      </c>
      <c r="M3380" s="13" t="str">
        <f>VLOOKUP($H3380,References_1!$C$2:$D$827,2,)</f>
        <v>GP1</v>
      </c>
      <c r="N3380" s="13" t="e">
        <f>VLOOKUP($H3380,References_2!$D$2:'References_2'!$AQ$186,39,)</f>
        <v>#N/A</v>
      </c>
      <c r="O3380" s="13" t="str">
        <f>LEFT(L3380,2)</f>
        <v>%</v>
      </c>
      <c r="P3380" s="139" t="str">
        <f>IF($O3380="mg",VLOOKUP($C3380,References_1!$H$2:$I$19,2,)*$K3380*0.0864,IF($O3380="µg",VLOOKUP($C3380,References_1!$H$2:$I$19,2,)*$K3380*86.4,""))</f>
        <v/>
      </c>
      <c r="Q3380" s="138" t="str">
        <f>IF($O3380="mg","kg/j",IF($O3380="µg","mg/j",""))</f>
        <v/>
      </c>
    </row>
    <row r="3381" spans="1:17" x14ac:dyDescent="0.2">
      <c r="A3381" s="9">
        <f>VLOOKUP($B3381,References_1!$F$2:$G$19,2,)</f>
        <v>18</v>
      </c>
      <c r="B3381" s="9">
        <v>6127970</v>
      </c>
      <c r="C3381" s="13">
        <f>VLOOKUP($B3381,References_1!$F$2:$H$19,3,)</f>
        <v>9.5</v>
      </c>
      <c r="D3381" s="136">
        <v>42432</v>
      </c>
      <c r="E3381" s="13" t="s">
        <v>1113</v>
      </c>
      <c r="F3381" s="13">
        <v>23</v>
      </c>
      <c r="G3381" s="13" t="s">
        <v>130</v>
      </c>
      <c r="H3381" s="13">
        <v>1312</v>
      </c>
      <c r="I3381" s="13">
        <v>1</v>
      </c>
      <c r="J3381" s="137"/>
      <c r="K3381" s="118">
        <v>100</v>
      </c>
      <c r="L3381" s="13" t="s">
        <v>131</v>
      </c>
      <c r="M3381" s="13" t="str">
        <f>VLOOKUP($H3381,References_1!$C$2:$D$827,2,)</f>
        <v>GP1</v>
      </c>
      <c r="N3381" s="13" t="e">
        <f>VLOOKUP($H3381,References_2!$D$2:'References_2'!$AQ$186,39,)</f>
        <v>#N/A</v>
      </c>
      <c r="O3381" s="13" t="str">
        <f>LEFT(L3381,2)</f>
        <v>%</v>
      </c>
      <c r="P3381" s="139" t="str">
        <f>IF($O3381="mg",VLOOKUP($C3381,References_1!$H$2:$I$19,2,)*$K3381*0.0864,IF($O3381="µg",VLOOKUP($C3381,References_1!$H$2:$I$19,2,)*$K3381*86.4,""))</f>
        <v/>
      </c>
      <c r="Q3381" s="138" t="str">
        <f>IF($O3381="mg","kg/j",IF($O3381="µg","mg/j",""))</f>
        <v/>
      </c>
    </row>
    <row r="3382" spans="1:17" x14ac:dyDescent="0.2">
      <c r="A3382" s="9">
        <f>VLOOKUP($B3382,References_1!$F$2:$G$19,2,)</f>
        <v>14</v>
      </c>
      <c r="B3382" s="9">
        <v>6127985</v>
      </c>
      <c r="C3382" s="13">
        <f>VLOOKUP($B3382,References_1!$F$2:$H$19,3,)</f>
        <v>11</v>
      </c>
      <c r="D3382" s="136">
        <v>42432</v>
      </c>
      <c r="E3382" s="13" t="s">
        <v>1072</v>
      </c>
      <c r="F3382" s="13">
        <v>23</v>
      </c>
      <c r="G3382" s="13" t="s">
        <v>130</v>
      </c>
      <c r="H3382" s="13">
        <v>1312</v>
      </c>
      <c r="I3382" s="13">
        <v>1</v>
      </c>
      <c r="J3382" s="137"/>
      <c r="K3382" s="118">
        <v>111</v>
      </c>
      <c r="L3382" s="13" t="s">
        <v>131</v>
      </c>
      <c r="M3382" s="13" t="str">
        <f>VLOOKUP($H3382,References_1!$C$2:$D$827,2,)</f>
        <v>GP1</v>
      </c>
      <c r="N3382" s="13" t="e">
        <f>VLOOKUP($H3382,References_2!$D$2:'References_2'!$AQ$186,39,)</f>
        <v>#N/A</v>
      </c>
      <c r="O3382" s="13" t="str">
        <f>LEFT(L3382,2)</f>
        <v>%</v>
      </c>
      <c r="P3382" s="139" t="str">
        <f>IF($O3382="mg",VLOOKUP($C3382,References_1!$H$2:$I$19,2,)*$K3382*0.0864,IF($O3382="µg",VLOOKUP($C3382,References_1!$H$2:$I$19,2,)*$K3382*86.4,""))</f>
        <v/>
      </c>
      <c r="Q3382" s="138" t="str">
        <f>IF($O3382="mg","kg/j",IF($O3382="µg","mg/j",""))</f>
        <v/>
      </c>
    </row>
    <row r="3383" spans="1:17" x14ac:dyDescent="0.2">
      <c r="A3383" s="11">
        <f>VLOOKUP($B3383,References_1!$F$2:$G$19,2,)</f>
        <v>11</v>
      </c>
      <c r="B3383" s="11" t="s">
        <v>118</v>
      </c>
      <c r="C3383" s="13">
        <f>VLOOKUP($B3383,References_1!$F$2:$H$19,3,)</f>
        <v>13</v>
      </c>
      <c r="D3383" s="136">
        <v>42432</v>
      </c>
      <c r="E3383" s="13" t="s">
        <v>119</v>
      </c>
      <c r="F3383" s="13">
        <v>23</v>
      </c>
      <c r="G3383" s="13" t="s">
        <v>130</v>
      </c>
      <c r="H3383" s="13">
        <v>1312</v>
      </c>
      <c r="I3383" s="13">
        <v>1</v>
      </c>
      <c r="J3383" s="137"/>
      <c r="K3383" s="119">
        <v>88</v>
      </c>
      <c r="L3383" s="13" t="s">
        <v>131</v>
      </c>
      <c r="M3383" s="13" t="str">
        <f>VLOOKUP($H3383,References_1!$C$2:$D$827,2,)</f>
        <v>GP1</v>
      </c>
      <c r="N3383" s="13" t="e">
        <f>VLOOKUP($H3383,References_2!$D$2:'References_2'!$AQ$186,39,)</f>
        <v>#N/A</v>
      </c>
      <c r="O3383" s="13" t="str">
        <f>LEFT(L3383,2)</f>
        <v>%</v>
      </c>
      <c r="P3383" s="139" t="str">
        <f>IF($O3383="mg",VLOOKUP($C3383,References_1!$H$2:$I$19,2,)*$K3383*0.0864,IF($O3383="µg",VLOOKUP($C3383,References_1!$H$2:$I$19,2,)*$K3383*86.4,""))</f>
        <v/>
      </c>
      <c r="Q3383" s="138" t="str">
        <f>IF($O3383="mg","kg/j",IF($O3383="µg","mg/j",""))</f>
        <v/>
      </c>
    </row>
    <row r="3384" spans="1:17" x14ac:dyDescent="0.2">
      <c r="A3384" s="9">
        <f>VLOOKUP($B3384,References_1!$F$2:$G$19,2,)</f>
        <v>12</v>
      </c>
      <c r="B3384" s="9">
        <v>6127975</v>
      </c>
      <c r="C3384" s="13">
        <f>VLOOKUP($B3384,References_1!$F$2:$H$19,3,)</f>
        <v>14</v>
      </c>
      <c r="D3384" s="136">
        <v>42432</v>
      </c>
      <c r="E3384" s="13" t="s">
        <v>991</v>
      </c>
      <c r="F3384" s="13">
        <v>23</v>
      </c>
      <c r="G3384" s="13" t="s">
        <v>130</v>
      </c>
      <c r="H3384" s="13">
        <v>1312</v>
      </c>
      <c r="I3384" s="13">
        <v>1</v>
      </c>
      <c r="J3384" s="137"/>
      <c r="K3384" s="118">
        <v>114</v>
      </c>
      <c r="L3384" s="13" t="s">
        <v>131</v>
      </c>
      <c r="M3384" s="13" t="str">
        <f>VLOOKUP($H3384,References_1!$C$2:$D$827,2,)</f>
        <v>GP1</v>
      </c>
      <c r="N3384" s="13" t="e">
        <f>VLOOKUP($H3384,References_2!$D$2:'References_2'!$AQ$186,39,)</f>
        <v>#N/A</v>
      </c>
      <c r="O3384" s="13" t="str">
        <f>LEFT(L3384,2)</f>
        <v>%</v>
      </c>
      <c r="P3384" s="139" t="str">
        <f>IF($O3384="mg",VLOOKUP($C3384,References_1!$H$2:$I$19,2,)*$K3384*0.0864,IF($O3384="µg",VLOOKUP($C3384,References_1!$H$2:$I$19,2,)*$K3384*86.4,""))</f>
        <v/>
      </c>
      <c r="Q3384" s="138" t="str">
        <f>IF($O3384="mg","kg/j",IF($O3384="µg","mg/j",""))</f>
        <v/>
      </c>
    </row>
    <row r="3385" spans="1:17" x14ac:dyDescent="0.2">
      <c r="A3385" s="13">
        <f>VLOOKUP($B3385,References_1!$F$2:$G$19,2,)</f>
        <v>4</v>
      </c>
      <c r="B3385" s="13">
        <v>6127935</v>
      </c>
      <c r="C3385" s="13">
        <f>VLOOKUP($B3385,References_1!$F$2:$H$19,3,)</f>
        <v>3</v>
      </c>
      <c r="D3385" s="136">
        <v>42432</v>
      </c>
      <c r="E3385" s="13" t="s">
        <v>1031</v>
      </c>
      <c r="F3385" s="13">
        <v>23</v>
      </c>
      <c r="G3385" s="13" t="s">
        <v>884</v>
      </c>
      <c r="H3385" s="13">
        <v>1694</v>
      </c>
      <c r="I3385" s="13">
        <v>0.02</v>
      </c>
      <c r="J3385" s="137" t="s">
        <v>1169</v>
      </c>
      <c r="K3385" s="138">
        <v>0.02</v>
      </c>
      <c r="L3385" s="13" t="s">
        <v>135</v>
      </c>
      <c r="M3385" s="13" t="str">
        <f>VLOOKUP($H3385,References_1!$C$2:$D$827,2,)</f>
        <v>GP4</v>
      </c>
      <c r="N3385" s="13">
        <f>VLOOKUP($H3385,References_2!$D$2:'References_2'!$AQ$186,39,)</f>
        <v>0.1</v>
      </c>
      <c r="O3385" s="13" t="str">
        <f>LEFT(L3385,2)</f>
        <v>µg</v>
      </c>
      <c r="P3385" s="139">
        <f>IF($O3385="mg",VLOOKUP($C3385,References_1!$H$2:$I$19,2,)*$K3385*0.0864,IF($O3385="µg",VLOOKUP($C3385,References_1!$H$2:$I$19,2,)*$K3385*86.4,""))</f>
        <v>3.7151999999999998</v>
      </c>
      <c r="Q3385" s="138" t="str">
        <f>IF($O3385="mg","kg/j",IF($O3385="µg","mg/j",""))</f>
        <v>mg/j</v>
      </c>
    </row>
    <row r="3386" spans="1:17" x14ac:dyDescent="0.2">
      <c r="A3386" s="13">
        <f>VLOOKUP($B3386,References_1!$F$2:$G$19,2,)</f>
        <v>18</v>
      </c>
      <c r="B3386" s="13">
        <v>6127970</v>
      </c>
      <c r="C3386" s="13">
        <f>VLOOKUP($B3386,References_1!$F$2:$H$19,3,)</f>
        <v>9.5</v>
      </c>
      <c r="D3386" s="136">
        <v>42432</v>
      </c>
      <c r="E3386" s="13" t="s">
        <v>1113</v>
      </c>
      <c r="F3386" s="13">
        <v>23</v>
      </c>
      <c r="G3386" s="13" t="s">
        <v>884</v>
      </c>
      <c r="H3386" s="13">
        <v>1694</v>
      </c>
      <c r="I3386" s="13">
        <v>0.02</v>
      </c>
      <c r="J3386" s="137" t="s">
        <v>1169</v>
      </c>
      <c r="K3386" s="138">
        <v>0.02</v>
      </c>
      <c r="L3386" s="13" t="s">
        <v>135</v>
      </c>
      <c r="M3386" s="13" t="str">
        <f>VLOOKUP($H3386,References_1!$C$2:$D$827,2,)</f>
        <v>GP4</v>
      </c>
      <c r="N3386" s="13">
        <f>VLOOKUP($H3386,References_2!$D$2:'References_2'!$AQ$186,39,)</f>
        <v>0.1</v>
      </c>
      <c r="O3386" s="13" t="str">
        <f>LEFT(L3386,2)</f>
        <v>µg</v>
      </c>
      <c r="P3386" s="139">
        <f>IF($O3386="mg",VLOOKUP($C3386,References_1!$H$2:$I$19,2,)*$K3386*0.0864,IF($O3386="µg",VLOOKUP($C3386,References_1!$H$2:$I$19,2,)*$K3386*86.4,""))</f>
        <v>51.477120000000006</v>
      </c>
      <c r="Q3386" s="138" t="str">
        <f>IF($O3386="mg","kg/j",IF($O3386="µg","mg/j",""))</f>
        <v>mg/j</v>
      </c>
    </row>
    <row r="3387" spans="1:17" x14ac:dyDescent="0.2">
      <c r="A3387" s="13">
        <f>VLOOKUP($B3387,References_1!$F$2:$G$19,2,)</f>
        <v>14</v>
      </c>
      <c r="B3387" s="13">
        <v>6127985</v>
      </c>
      <c r="C3387" s="13">
        <f>VLOOKUP($B3387,References_1!$F$2:$H$19,3,)</f>
        <v>11</v>
      </c>
      <c r="D3387" s="136">
        <v>42432</v>
      </c>
      <c r="E3387" s="13" t="s">
        <v>1072</v>
      </c>
      <c r="F3387" s="13">
        <v>23</v>
      </c>
      <c r="G3387" s="13" t="s">
        <v>884</v>
      </c>
      <c r="H3387" s="13">
        <v>1694</v>
      </c>
      <c r="I3387" s="13">
        <v>0.02</v>
      </c>
      <c r="J3387" s="137" t="s">
        <v>1169</v>
      </c>
      <c r="K3387" s="138">
        <v>0.02</v>
      </c>
      <c r="L3387" s="13" t="s">
        <v>135</v>
      </c>
      <c r="M3387" s="13" t="str">
        <f>VLOOKUP($H3387,References_1!$C$2:$D$827,2,)</f>
        <v>GP4</v>
      </c>
      <c r="N3387" s="13">
        <f>VLOOKUP($H3387,References_2!$D$2:'References_2'!$AQ$186,39,)</f>
        <v>0.1</v>
      </c>
      <c r="O3387" s="13" t="str">
        <f>LEFT(L3387,2)</f>
        <v>µg</v>
      </c>
      <c r="P3387" s="139">
        <f>IF($O3387="mg",VLOOKUP($C3387,References_1!$H$2:$I$19,2,)*$K3387*0.0864,IF($O3387="µg",VLOOKUP($C3387,References_1!$H$2:$I$19,2,)*$K3387*86.4,""))</f>
        <v>356.07168000000001</v>
      </c>
      <c r="Q3387" s="138" t="str">
        <f>IF($O3387="mg","kg/j",IF($O3387="µg","mg/j",""))</f>
        <v>mg/j</v>
      </c>
    </row>
    <row r="3388" spans="1:17" x14ac:dyDescent="0.2">
      <c r="A3388" s="13">
        <f>VLOOKUP($B3388,References_1!$F$2:$G$19,2,)</f>
        <v>11</v>
      </c>
      <c r="B3388" s="13" t="s">
        <v>118</v>
      </c>
      <c r="C3388" s="13">
        <f>VLOOKUP($B3388,References_1!$F$2:$H$19,3,)</f>
        <v>13</v>
      </c>
      <c r="D3388" s="136">
        <v>42432</v>
      </c>
      <c r="E3388" s="13" t="s">
        <v>119</v>
      </c>
      <c r="F3388" s="13">
        <v>23</v>
      </c>
      <c r="G3388" s="13" t="s">
        <v>884</v>
      </c>
      <c r="H3388" s="13">
        <v>1694</v>
      </c>
      <c r="I3388" s="13">
        <v>0.02</v>
      </c>
      <c r="J3388" s="137" t="s">
        <v>1169</v>
      </c>
      <c r="K3388" s="138">
        <v>0.02</v>
      </c>
      <c r="L3388" s="13" t="s">
        <v>135</v>
      </c>
      <c r="M3388" s="13" t="str">
        <f>VLOOKUP($H3388,References_1!$C$2:$D$827,2,)</f>
        <v>GP4</v>
      </c>
      <c r="N3388" s="13">
        <f>VLOOKUP($H3388,References_2!$D$2:'References_2'!$AQ$186,39,)</f>
        <v>0.1</v>
      </c>
      <c r="O3388" s="13" t="str">
        <f>LEFT(L3388,2)</f>
        <v>µg</v>
      </c>
      <c r="P3388" s="139">
        <f>IF($O3388="mg",VLOOKUP($C3388,References_1!$H$2:$I$19,2,)*$K3388*0.0864,IF($O3388="µg",VLOOKUP($C3388,References_1!$H$2:$I$19,2,)*$K3388*86.4,""))</f>
        <v>27.436800000000005</v>
      </c>
      <c r="Q3388" s="138" t="str">
        <f>IF($O3388="mg","kg/j",IF($O3388="µg","mg/j",""))</f>
        <v>mg/j</v>
      </c>
    </row>
    <row r="3389" spans="1:17" x14ac:dyDescent="0.2">
      <c r="A3389" s="13">
        <f>VLOOKUP($B3389,References_1!$F$2:$G$19,2,)</f>
        <v>12</v>
      </c>
      <c r="B3389" s="13">
        <v>6127975</v>
      </c>
      <c r="C3389" s="13">
        <f>VLOOKUP($B3389,References_1!$F$2:$H$19,3,)</f>
        <v>14</v>
      </c>
      <c r="D3389" s="136">
        <v>42432</v>
      </c>
      <c r="E3389" s="13" t="s">
        <v>991</v>
      </c>
      <c r="F3389" s="13">
        <v>23</v>
      </c>
      <c r="G3389" s="13" t="s">
        <v>884</v>
      </c>
      <c r="H3389" s="13">
        <v>1694</v>
      </c>
      <c r="I3389" s="13">
        <v>0.02</v>
      </c>
      <c r="J3389" s="137" t="s">
        <v>1169</v>
      </c>
      <c r="K3389" s="138">
        <v>0.02</v>
      </c>
      <c r="L3389" s="13" t="s">
        <v>135</v>
      </c>
      <c r="M3389" s="13" t="str">
        <f>VLOOKUP($H3389,References_1!$C$2:$D$827,2,)</f>
        <v>GP4</v>
      </c>
      <c r="N3389" s="13">
        <f>VLOOKUP($H3389,References_2!$D$2:'References_2'!$AQ$186,39,)</f>
        <v>0.1</v>
      </c>
      <c r="O3389" s="13" t="str">
        <f>LEFT(L3389,2)</f>
        <v>µg</v>
      </c>
      <c r="P3389" s="139">
        <f>IF($O3389="mg",VLOOKUP($C3389,References_1!$H$2:$I$19,2,)*$K3389*0.0864,IF($O3389="µg",VLOOKUP($C3389,References_1!$H$2:$I$19,2,)*$K3389*86.4,""))</f>
        <v>95.472000000000008</v>
      </c>
      <c r="Q3389" s="138" t="str">
        <f>IF($O3389="mg","kg/j",IF($O3389="µg","mg/j",""))</f>
        <v>mg/j</v>
      </c>
    </row>
    <row r="3390" spans="1:17" x14ac:dyDescent="0.2">
      <c r="A3390" s="13">
        <f>VLOOKUP($B3390,References_1!$F$2:$G$19,2,)</f>
        <v>4</v>
      </c>
      <c r="B3390" s="13">
        <v>6127935</v>
      </c>
      <c r="C3390" s="13">
        <f>VLOOKUP($B3390,References_1!$F$2:$H$19,3,)</f>
        <v>3</v>
      </c>
      <c r="D3390" s="136">
        <v>42432</v>
      </c>
      <c r="E3390" s="13" t="s">
        <v>1031</v>
      </c>
      <c r="F3390" s="13">
        <v>23</v>
      </c>
      <c r="G3390" s="13" t="s">
        <v>885</v>
      </c>
      <c r="H3390" s="13">
        <v>1895</v>
      </c>
      <c r="I3390" s="13">
        <v>0.02</v>
      </c>
      <c r="J3390" s="137" t="s">
        <v>1169</v>
      </c>
      <c r="K3390" s="138">
        <v>0.02</v>
      </c>
      <c r="L3390" s="13" t="s">
        <v>135</v>
      </c>
      <c r="M3390" s="13" t="str">
        <f>VLOOKUP($H3390,References_1!$C$2:$D$827,2,)</f>
        <v>GP4</v>
      </c>
      <c r="N3390" s="13" t="e">
        <f>VLOOKUP($H3390,References_2!$D$2:'References_2'!$AQ$186,39,)</f>
        <v>#N/A</v>
      </c>
      <c r="O3390" s="13" t="str">
        <f>LEFT(L3390,2)</f>
        <v>µg</v>
      </c>
      <c r="P3390" s="139">
        <f>IF($O3390="mg",VLOOKUP($C3390,References_1!$H$2:$I$19,2,)*$K3390*0.0864,IF($O3390="µg",VLOOKUP($C3390,References_1!$H$2:$I$19,2,)*$K3390*86.4,""))</f>
        <v>3.7151999999999998</v>
      </c>
      <c r="Q3390" s="138" t="str">
        <f>IF($O3390="mg","kg/j",IF($O3390="µg","mg/j",""))</f>
        <v>mg/j</v>
      </c>
    </row>
    <row r="3391" spans="1:17" x14ac:dyDescent="0.2">
      <c r="A3391" s="13">
        <f>VLOOKUP($B3391,References_1!$F$2:$G$19,2,)</f>
        <v>18</v>
      </c>
      <c r="B3391" s="13">
        <v>6127970</v>
      </c>
      <c r="C3391" s="13">
        <f>VLOOKUP($B3391,References_1!$F$2:$H$19,3,)</f>
        <v>9.5</v>
      </c>
      <c r="D3391" s="136">
        <v>42432</v>
      </c>
      <c r="E3391" s="13" t="s">
        <v>1113</v>
      </c>
      <c r="F3391" s="13">
        <v>23</v>
      </c>
      <c r="G3391" s="13" t="s">
        <v>885</v>
      </c>
      <c r="H3391" s="13">
        <v>1895</v>
      </c>
      <c r="I3391" s="13">
        <v>0.02</v>
      </c>
      <c r="J3391" s="137" t="s">
        <v>1169</v>
      </c>
      <c r="K3391" s="138">
        <v>0.02</v>
      </c>
      <c r="L3391" s="13" t="s">
        <v>135</v>
      </c>
      <c r="M3391" s="13" t="str">
        <f>VLOOKUP($H3391,References_1!$C$2:$D$827,2,)</f>
        <v>GP4</v>
      </c>
      <c r="N3391" s="13" t="e">
        <f>VLOOKUP($H3391,References_2!$D$2:'References_2'!$AQ$186,39,)</f>
        <v>#N/A</v>
      </c>
      <c r="O3391" s="13" t="str">
        <f>LEFT(L3391,2)</f>
        <v>µg</v>
      </c>
      <c r="P3391" s="139">
        <f>IF($O3391="mg",VLOOKUP($C3391,References_1!$H$2:$I$19,2,)*$K3391*0.0864,IF($O3391="µg",VLOOKUP($C3391,References_1!$H$2:$I$19,2,)*$K3391*86.4,""))</f>
        <v>51.477120000000006</v>
      </c>
      <c r="Q3391" s="138" t="str">
        <f>IF($O3391="mg","kg/j",IF($O3391="µg","mg/j",""))</f>
        <v>mg/j</v>
      </c>
    </row>
    <row r="3392" spans="1:17" x14ac:dyDescent="0.2">
      <c r="A3392" s="13">
        <f>VLOOKUP($B3392,References_1!$F$2:$G$19,2,)</f>
        <v>14</v>
      </c>
      <c r="B3392" s="13">
        <v>6127985</v>
      </c>
      <c r="C3392" s="13">
        <f>VLOOKUP($B3392,References_1!$F$2:$H$19,3,)</f>
        <v>11</v>
      </c>
      <c r="D3392" s="136">
        <v>42432</v>
      </c>
      <c r="E3392" s="13" t="s">
        <v>1072</v>
      </c>
      <c r="F3392" s="13">
        <v>23</v>
      </c>
      <c r="G3392" s="13" t="s">
        <v>885</v>
      </c>
      <c r="H3392" s="13">
        <v>1895</v>
      </c>
      <c r="I3392" s="13">
        <v>0.02</v>
      </c>
      <c r="J3392" s="137" t="s">
        <v>1169</v>
      </c>
      <c r="K3392" s="138">
        <v>0.02</v>
      </c>
      <c r="L3392" s="13" t="s">
        <v>135</v>
      </c>
      <c r="M3392" s="13" t="str">
        <f>VLOOKUP($H3392,References_1!$C$2:$D$827,2,)</f>
        <v>GP4</v>
      </c>
      <c r="N3392" s="13" t="e">
        <f>VLOOKUP($H3392,References_2!$D$2:'References_2'!$AQ$186,39,)</f>
        <v>#N/A</v>
      </c>
      <c r="O3392" s="13" t="str">
        <f>LEFT(L3392,2)</f>
        <v>µg</v>
      </c>
      <c r="P3392" s="139">
        <f>IF($O3392="mg",VLOOKUP($C3392,References_1!$H$2:$I$19,2,)*$K3392*0.0864,IF($O3392="µg",VLOOKUP($C3392,References_1!$H$2:$I$19,2,)*$K3392*86.4,""))</f>
        <v>356.07168000000001</v>
      </c>
      <c r="Q3392" s="138" t="str">
        <f>IF($O3392="mg","kg/j",IF($O3392="µg","mg/j",""))</f>
        <v>mg/j</v>
      </c>
    </row>
    <row r="3393" spans="1:17" x14ac:dyDescent="0.2">
      <c r="A3393" s="13">
        <f>VLOOKUP($B3393,References_1!$F$2:$G$19,2,)</f>
        <v>11</v>
      </c>
      <c r="B3393" s="13" t="s">
        <v>118</v>
      </c>
      <c r="C3393" s="13">
        <f>VLOOKUP($B3393,References_1!$F$2:$H$19,3,)</f>
        <v>13</v>
      </c>
      <c r="D3393" s="136">
        <v>42432</v>
      </c>
      <c r="E3393" s="13" t="s">
        <v>119</v>
      </c>
      <c r="F3393" s="13">
        <v>23</v>
      </c>
      <c r="G3393" s="13" t="s">
        <v>885</v>
      </c>
      <c r="H3393" s="13">
        <v>1895</v>
      </c>
      <c r="I3393" s="13">
        <v>0.02</v>
      </c>
      <c r="J3393" s="137" t="s">
        <v>1169</v>
      </c>
      <c r="K3393" s="138">
        <v>0.02</v>
      </c>
      <c r="L3393" s="13" t="s">
        <v>135</v>
      </c>
      <c r="M3393" s="13" t="str">
        <f>VLOOKUP($H3393,References_1!$C$2:$D$827,2,)</f>
        <v>GP4</v>
      </c>
      <c r="N3393" s="13" t="e">
        <f>VLOOKUP($H3393,References_2!$D$2:'References_2'!$AQ$186,39,)</f>
        <v>#N/A</v>
      </c>
      <c r="O3393" s="13" t="str">
        <f>LEFT(L3393,2)</f>
        <v>µg</v>
      </c>
      <c r="P3393" s="139">
        <f>IF($O3393="mg",VLOOKUP($C3393,References_1!$H$2:$I$19,2,)*$K3393*0.0864,IF($O3393="µg",VLOOKUP($C3393,References_1!$H$2:$I$19,2,)*$K3393*86.4,""))</f>
        <v>27.436800000000005</v>
      </c>
      <c r="Q3393" s="138" t="str">
        <f>IF($O3393="mg","kg/j",IF($O3393="µg","mg/j",""))</f>
        <v>mg/j</v>
      </c>
    </row>
    <row r="3394" spans="1:17" x14ac:dyDescent="0.2">
      <c r="A3394" s="13">
        <f>VLOOKUP($B3394,References_1!$F$2:$G$19,2,)</f>
        <v>12</v>
      </c>
      <c r="B3394" s="13">
        <v>6127975</v>
      </c>
      <c r="C3394" s="13">
        <f>VLOOKUP($B3394,References_1!$F$2:$H$19,3,)</f>
        <v>14</v>
      </c>
      <c r="D3394" s="136">
        <v>42432</v>
      </c>
      <c r="E3394" s="13" t="s">
        <v>991</v>
      </c>
      <c r="F3394" s="13">
        <v>23</v>
      </c>
      <c r="G3394" s="13" t="s">
        <v>885</v>
      </c>
      <c r="H3394" s="13">
        <v>1895</v>
      </c>
      <c r="I3394" s="13">
        <v>0.02</v>
      </c>
      <c r="J3394" s="137" t="s">
        <v>1169</v>
      </c>
      <c r="K3394" s="138">
        <v>0.02</v>
      </c>
      <c r="L3394" s="13" t="s">
        <v>135</v>
      </c>
      <c r="M3394" s="13" t="str">
        <f>VLOOKUP($H3394,References_1!$C$2:$D$827,2,)</f>
        <v>GP4</v>
      </c>
      <c r="N3394" s="13" t="e">
        <f>VLOOKUP($H3394,References_2!$D$2:'References_2'!$AQ$186,39,)</f>
        <v>#N/A</v>
      </c>
      <c r="O3394" s="13" t="str">
        <f>LEFT(L3394,2)</f>
        <v>µg</v>
      </c>
      <c r="P3394" s="139">
        <f>IF($O3394="mg",VLOOKUP($C3394,References_1!$H$2:$I$19,2,)*$K3394*0.0864,IF($O3394="µg",VLOOKUP($C3394,References_1!$H$2:$I$19,2,)*$K3394*86.4,""))</f>
        <v>95.472000000000008</v>
      </c>
      <c r="Q3394" s="138" t="str">
        <f>IF($O3394="mg","kg/j",IF($O3394="µg","mg/j",""))</f>
        <v>mg/j</v>
      </c>
    </row>
    <row r="3395" spans="1:17" x14ac:dyDescent="0.2">
      <c r="A3395" s="13">
        <f>VLOOKUP($B3395,References_1!$F$2:$G$19,2,)</f>
        <v>4</v>
      </c>
      <c r="B3395" s="13">
        <v>6127935</v>
      </c>
      <c r="C3395" s="13">
        <f>VLOOKUP($B3395,References_1!$F$2:$H$19,3,)</f>
        <v>3</v>
      </c>
      <c r="D3395" s="136">
        <v>42432</v>
      </c>
      <c r="E3395" s="13" t="s">
        <v>1031</v>
      </c>
      <c r="F3395" s="13">
        <v>23</v>
      </c>
      <c r="G3395" s="13" t="s">
        <v>886</v>
      </c>
      <c r="H3395" s="13">
        <v>1896</v>
      </c>
      <c r="I3395" s="13">
        <v>5.0000000000000001E-3</v>
      </c>
      <c r="J3395" s="137" t="s">
        <v>1169</v>
      </c>
      <c r="K3395" s="138">
        <v>5.0000000000000001E-3</v>
      </c>
      <c r="L3395" s="13" t="s">
        <v>135</v>
      </c>
      <c r="M3395" s="13" t="str">
        <f>VLOOKUP($H3395,References_1!$C$2:$D$827,2,)</f>
        <v>GP4</v>
      </c>
      <c r="N3395" s="13" t="e">
        <f>VLOOKUP($H3395,References_2!$D$2:'References_2'!$AQ$186,39,)</f>
        <v>#N/A</v>
      </c>
      <c r="O3395" s="13" t="str">
        <f>LEFT(L3395,2)</f>
        <v>µg</v>
      </c>
      <c r="P3395" s="139">
        <f>IF($O3395="mg",VLOOKUP($C3395,References_1!$H$2:$I$19,2,)*$K3395*0.0864,IF($O3395="µg",VLOOKUP($C3395,References_1!$H$2:$I$19,2,)*$K3395*86.4,""))</f>
        <v>0.92879999999999996</v>
      </c>
      <c r="Q3395" s="138" t="str">
        <f>IF($O3395="mg","kg/j",IF($O3395="µg","mg/j",""))</f>
        <v>mg/j</v>
      </c>
    </row>
    <row r="3396" spans="1:17" x14ac:dyDescent="0.2">
      <c r="A3396" s="13">
        <f>VLOOKUP($B3396,References_1!$F$2:$G$19,2,)</f>
        <v>18</v>
      </c>
      <c r="B3396" s="13">
        <v>6127970</v>
      </c>
      <c r="C3396" s="13">
        <f>VLOOKUP($B3396,References_1!$F$2:$H$19,3,)</f>
        <v>9.5</v>
      </c>
      <c r="D3396" s="136">
        <v>42432</v>
      </c>
      <c r="E3396" s="13" t="s">
        <v>1113</v>
      </c>
      <c r="F3396" s="13">
        <v>23</v>
      </c>
      <c r="G3396" s="13" t="s">
        <v>886</v>
      </c>
      <c r="H3396" s="13">
        <v>1896</v>
      </c>
      <c r="I3396" s="13">
        <v>5.0000000000000001E-3</v>
      </c>
      <c r="J3396" s="137" t="s">
        <v>1169</v>
      </c>
      <c r="K3396" s="138">
        <v>5.0000000000000001E-3</v>
      </c>
      <c r="L3396" s="13" t="s">
        <v>135</v>
      </c>
      <c r="M3396" s="13" t="str">
        <f>VLOOKUP($H3396,References_1!$C$2:$D$827,2,)</f>
        <v>GP4</v>
      </c>
      <c r="N3396" s="13" t="e">
        <f>VLOOKUP($H3396,References_2!$D$2:'References_2'!$AQ$186,39,)</f>
        <v>#N/A</v>
      </c>
      <c r="O3396" s="13" t="str">
        <f>LEFT(L3396,2)</f>
        <v>µg</v>
      </c>
      <c r="P3396" s="139">
        <f>IF($O3396="mg",VLOOKUP($C3396,References_1!$H$2:$I$19,2,)*$K3396*0.0864,IF($O3396="µg",VLOOKUP($C3396,References_1!$H$2:$I$19,2,)*$K3396*86.4,""))</f>
        <v>12.869280000000002</v>
      </c>
      <c r="Q3396" s="138" t="str">
        <f>IF($O3396="mg","kg/j",IF($O3396="µg","mg/j",""))</f>
        <v>mg/j</v>
      </c>
    </row>
    <row r="3397" spans="1:17" x14ac:dyDescent="0.2">
      <c r="A3397" s="13">
        <f>VLOOKUP($B3397,References_1!$F$2:$G$19,2,)</f>
        <v>14</v>
      </c>
      <c r="B3397" s="13">
        <v>6127985</v>
      </c>
      <c r="C3397" s="13">
        <f>VLOOKUP($B3397,References_1!$F$2:$H$19,3,)</f>
        <v>11</v>
      </c>
      <c r="D3397" s="136">
        <v>42432</v>
      </c>
      <c r="E3397" s="13" t="s">
        <v>1072</v>
      </c>
      <c r="F3397" s="13">
        <v>23</v>
      </c>
      <c r="G3397" s="13" t="s">
        <v>886</v>
      </c>
      <c r="H3397" s="13">
        <v>1896</v>
      </c>
      <c r="I3397" s="13">
        <v>5.0000000000000001E-3</v>
      </c>
      <c r="J3397" s="137" t="s">
        <v>1169</v>
      </c>
      <c r="K3397" s="138">
        <v>5.0000000000000001E-3</v>
      </c>
      <c r="L3397" s="13" t="s">
        <v>135</v>
      </c>
      <c r="M3397" s="13" t="str">
        <f>VLOOKUP($H3397,References_1!$C$2:$D$827,2,)</f>
        <v>GP4</v>
      </c>
      <c r="N3397" s="13" t="e">
        <f>VLOOKUP($H3397,References_2!$D$2:'References_2'!$AQ$186,39,)</f>
        <v>#N/A</v>
      </c>
      <c r="O3397" s="13" t="str">
        <f>LEFT(L3397,2)</f>
        <v>µg</v>
      </c>
      <c r="P3397" s="139">
        <f>IF($O3397="mg",VLOOKUP($C3397,References_1!$H$2:$I$19,2,)*$K3397*0.0864,IF($O3397="µg",VLOOKUP($C3397,References_1!$H$2:$I$19,2,)*$K3397*86.4,""))</f>
        <v>89.017920000000004</v>
      </c>
      <c r="Q3397" s="138" t="str">
        <f>IF($O3397="mg","kg/j",IF($O3397="µg","mg/j",""))</f>
        <v>mg/j</v>
      </c>
    </row>
    <row r="3398" spans="1:17" x14ac:dyDescent="0.2">
      <c r="A3398" s="13">
        <f>VLOOKUP($B3398,References_1!$F$2:$G$19,2,)</f>
        <v>11</v>
      </c>
      <c r="B3398" s="13" t="s">
        <v>118</v>
      </c>
      <c r="C3398" s="13">
        <f>VLOOKUP($B3398,References_1!$F$2:$H$19,3,)</f>
        <v>13</v>
      </c>
      <c r="D3398" s="136">
        <v>42432</v>
      </c>
      <c r="E3398" s="13" t="s">
        <v>119</v>
      </c>
      <c r="F3398" s="13">
        <v>23</v>
      </c>
      <c r="G3398" s="13" t="s">
        <v>886</v>
      </c>
      <c r="H3398" s="13">
        <v>1896</v>
      </c>
      <c r="I3398" s="13">
        <v>5.0000000000000001E-3</v>
      </c>
      <c r="J3398" s="137" t="s">
        <v>1169</v>
      </c>
      <c r="K3398" s="138">
        <v>5.0000000000000001E-3</v>
      </c>
      <c r="L3398" s="13" t="s">
        <v>135</v>
      </c>
      <c r="M3398" s="13" t="str">
        <f>VLOOKUP($H3398,References_1!$C$2:$D$827,2,)</f>
        <v>GP4</v>
      </c>
      <c r="N3398" s="13" t="e">
        <f>VLOOKUP($H3398,References_2!$D$2:'References_2'!$AQ$186,39,)</f>
        <v>#N/A</v>
      </c>
      <c r="O3398" s="13" t="str">
        <f>LEFT(L3398,2)</f>
        <v>µg</v>
      </c>
      <c r="P3398" s="139">
        <f>IF($O3398="mg",VLOOKUP($C3398,References_1!$H$2:$I$19,2,)*$K3398*0.0864,IF($O3398="µg",VLOOKUP($C3398,References_1!$H$2:$I$19,2,)*$K3398*86.4,""))</f>
        <v>6.8592000000000013</v>
      </c>
      <c r="Q3398" s="138" t="str">
        <f>IF($O3398="mg","kg/j",IF($O3398="µg","mg/j",""))</f>
        <v>mg/j</v>
      </c>
    </row>
    <row r="3399" spans="1:17" x14ac:dyDescent="0.2">
      <c r="A3399" s="13">
        <f>VLOOKUP($B3399,References_1!$F$2:$G$19,2,)</f>
        <v>12</v>
      </c>
      <c r="B3399" s="13">
        <v>6127975</v>
      </c>
      <c r="C3399" s="13">
        <f>VLOOKUP($B3399,References_1!$F$2:$H$19,3,)</f>
        <v>14</v>
      </c>
      <c r="D3399" s="136">
        <v>42432</v>
      </c>
      <c r="E3399" s="13" t="s">
        <v>991</v>
      </c>
      <c r="F3399" s="13">
        <v>23</v>
      </c>
      <c r="G3399" s="13" t="s">
        <v>886</v>
      </c>
      <c r="H3399" s="13">
        <v>1896</v>
      </c>
      <c r="I3399" s="13">
        <v>5.0000000000000001E-3</v>
      </c>
      <c r="J3399" s="137" t="s">
        <v>1169</v>
      </c>
      <c r="K3399" s="138">
        <v>5.0000000000000001E-3</v>
      </c>
      <c r="L3399" s="13" t="s">
        <v>135</v>
      </c>
      <c r="M3399" s="13" t="str">
        <f>VLOOKUP($H3399,References_1!$C$2:$D$827,2,)</f>
        <v>GP4</v>
      </c>
      <c r="N3399" s="13" t="e">
        <f>VLOOKUP($H3399,References_2!$D$2:'References_2'!$AQ$186,39,)</f>
        <v>#N/A</v>
      </c>
      <c r="O3399" s="13" t="str">
        <f>LEFT(L3399,2)</f>
        <v>µg</v>
      </c>
      <c r="P3399" s="139">
        <f>IF($O3399="mg",VLOOKUP($C3399,References_1!$H$2:$I$19,2,)*$K3399*0.0864,IF($O3399="µg",VLOOKUP($C3399,References_1!$H$2:$I$19,2,)*$K3399*86.4,""))</f>
        <v>23.868000000000002</v>
      </c>
      <c r="Q3399" s="138" t="str">
        <f>IF($O3399="mg","kg/j",IF($O3399="µg","mg/j",""))</f>
        <v>mg/j</v>
      </c>
    </row>
    <row r="3400" spans="1:17" x14ac:dyDescent="0.2">
      <c r="A3400" s="13">
        <f>VLOOKUP($B3400,References_1!$F$2:$G$19,2,)</f>
        <v>4</v>
      </c>
      <c r="B3400" s="13">
        <v>6127935</v>
      </c>
      <c r="C3400" s="13">
        <f>VLOOKUP($B3400,References_1!$F$2:$H$19,3,)</f>
        <v>3</v>
      </c>
      <c r="D3400" s="136">
        <v>42432</v>
      </c>
      <c r="E3400" s="13" t="s">
        <v>1031</v>
      </c>
      <c r="F3400" s="13">
        <v>23</v>
      </c>
      <c r="G3400" s="13" t="s">
        <v>887</v>
      </c>
      <c r="H3400" s="13">
        <v>7511</v>
      </c>
      <c r="I3400" s="13">
        <v>0.02</v>
      </c>
      <c r="J3400" s="137" t="s">
        <v>1169</v>
      </c>
      <c r="K3400" s="138">
        <v>0.02</v>
      </c>
      <c r="L3400" s="13" t="s">
        <v>135</v>
      </c>
      <c r="M3400" s="13" t="str">
        <f>VLOOKUP($H3400,References_1!$C$2:$D$827,2,)</f>
        <v>GP4</v>
      </c>
      <c r="N3400" s="13" t="e">
        <f>VLOOKUP($H3400,References_2!$D$2:'References_2'!$AQ$186,39,)</f>
        <v>#N/A</v>
      </c>
      <c r="O3400" s="13" t="str">
        <f>LEFT(L3400,2)</f>
        <v>µg</v>
      </c>
      <c r="P3400" s="139">
        <f>IF($O3400="mg",VLOOKUP($C3400,References_1!$H$2:$I$19,2,)*$K3400*0.0864,IF($O3400="µg",VLOOKUP($C3400,References_1!$H$2:$I$19,2,)*$K3400*86.4,""))</f>
        <v>3.7151999999999998</v>
      </c>
      <c r="Q3400" s="138" t="str">
        <f>IF($O3400="mg","kg/j",IF($O3400="µg","mg/j",""))</f>
        <v>mg/j</v>
      </c>
    </row>
    <row r="3401" spans="1:17" x14ac:dyDescent="0.2">
      <c r="A3401" s="13">
        <f>VLOOKUP($B3401,References_1!$F$2:$G$19,2,)</f>
        <v>18</v>
      </c>
      <c r="B3401" s="13">
        <v>6127970</v>
      </c>
      <c r="C3401" s="13">
        <f>VLOOKUP($B3401,References_1!$F$2:$H$19,3,)</f>
        <v>9.5</v>
      </c>
      <c r="D3401" s="136">
        <v>42432</v>
      </c>
      <c r="E3401" s="13" t="s">
        <v>1113</v>
      </c>
      <c r="F3401" s="13">
        <v>23</v>
      </c>
      <c r="G3401" s="13" t="s">
        <v>887</v>
      </c>
      <c r="H3401" s="13">
        <v>7511</v>
      </c>
      <c r="I3401" s="13">
        <v>0.02</v>
      </c>
      <c r="J3401" s="137" t="s">
        <v>1169</v>
      </c>
      <c r="K3401" s="138">
        <v>0.02</v>
      </c>
      <c r="L3401" s="13" t="s">
        <v>135</v>
      </c>
      <c r="M3401" s="13" t="str">
        <f>VLOOKUP($H3401,References_1!$C$2:$D$827,2,)</f>
        <v>GP4</v>
      </c>
      <c r="N3401" s="13" t="e">
        <f>VLOOKUP($H3401,References_2!$D$2:'References_2'!$AQ$186,39,)</f>
        <v>#N/A</v>
      </c>
      <c r="O3401" s="13" t="str">
        <f>LEFT(L3401,2)</f>
        <v>µg</v>
      </c>
      <c r="P3401" s="139">
        <f>IF($O3401="mg",VLOOKUP($C3401,References_1!$H$2:$I$19,2,)*$K3401*0.0864,IF($O3401="µg",VLOOKUP($C3401,References_1!$H$2:$I$19,2,)*$K3401*86.4,""))</f>
        <v>51.477120000000006</v>
      </c>
      <c r="Q3401" s="138" t="str">
        <f>IF($O3401="mg","kg/j",IF($O3401="µg","mg/j",""))</f>
        <v>mg/j</v>
      </c>
    </row>
    <row r="3402" spans="1:17" x14ac:dyDescent="0.2">
      <c r="A3402" s="13">
        <f>VLOOKUP($B3402,References_1!$F$2:$G$19,2,)</f>
        <v>14</v>
      </c>
      <c r="B3402" s="13">
        <v>6127985</v>
      </c>
      <c r="C3402" s="13">
        <f>VLOOKUP($B3402,References_1!$F$2:$H$19,3,)</f>
        <v>11</v>
      </c>
      <c r="D3402" s="136">
        <v>42432</v>
      </c>
      <c r="E3402" s="13" t="s">
        <v>1072</v>
      </c>
      <c r="F3402" s="13">
        <v>23</v>
      </c>
      <c r="G3402" s="13" t="s">
        <v>887</v>
      </c>
      <c r="H3402" s="13">
        <v>7511</v>
      </c>
      <c r="I3402" s="13">
        <v>0.02</v>
      </c>
      <c r="J3402" s="137" t="s">
        <v>1169</v>
      </c>
      <c r="K3402" s="138">
        <v>0.02</v>
      </c>
      <c r="L3402" s="13" t="s">
        <v>135</v>
      </c>
      <c r="M3402" s="13" t="str">
        <f>VLOOKUP($H3402,References_1!$C$2:$D$827,2,)</f>
        <v>GP4</v>
      </c>
      <c r="N3402" s="13" t="e">
        <f>VLOOKUP($H3402,References_2!$D$2:'References_2'!$AQ$186,39,)</f>
        <v>#N/A</v>
      </c>
      <c r="O3402" s="13" t="str">
        <f>LEFT(L3402,2)</f>
        <v>µg</v>
      </c>
      <c r="P3402" s="139">
        <f>IF($O3402="mg",VLOOKUP($C3402,References_1!$H$2:$I$19,2,)*$K3402*0.0864,IF($O3402="µg",VLOOKUP($C3402,References_1!$H$2:$I$19,2,)*$K3402*86.4,""))</f>
        <v>356.07168000000001</v>
      </c>
      <c r="Q3402" s="138" t="str">
        <f>IF($O3402="mg","kg/j",IF($O3402="µg","mg/j",""))</f>
        <v>mg/j</v>
      </c>
    </row>
    <row r="3403" spans="1:17" x14ac:dyDescent="0.2">
      <c r="A3403" s="13">
        <f>VLOOKUP($B3403,References_1!$F$2:$G$19,2,)</f>
        <v>11</v>
      </c>
      <c r="B3403" s="13" t="s">
        <v>118</v>
      </c>
      <c r="C3403" s="13">
        <f>VLOOKUP($B3403,References_1!$F$2:$H$19,3,)</f>
        <v>13</v>
      </c>
      <c r="D3403" s="136">
        <v>42432</v>
      </c>
      <c r="E3403" s="13" t="s">
        <v>119</v>
      </c>
      <c r="F3403" s="13">
        <v>23</v>
      </c>
      <c r="G3403" s="13" t="s">
        <v>887</v>
      </c>
      <c r="H3403" s="13">
        <v>7511</v>
      </c>
      <c r="I3403" s="13">
        <v>0.02</v>
      </c>
      <c r="J3403" s="137" t="s">
        <v>1169</v>
      </c>
      <c r="K3403" s="138">
        <v>0.02</v>
      </c>
      <c r="L3403" s="13" t="s">
        <v>135</v>
      </c>
      <c r="M3403" s="13" t="str">
        <f>VLOOKUP($H3403,References_1!$C$2:$D$827,2,)</f>
        <v>GP4</v>
      </c>
      <c r="N3403" s="13" t="e">
        <f>VLOOKUP($H3403,References_2!$D$2:'References_2'!$AQ$186,39,)</f>
        <v>#N/A</v>
      </c>
      <c r="O3403" s="13" t="str">
        <f>LEFT(L3403,2)</f>
        <v>µg</v>
      </c>
      <c r="P3403" s="139">
        <f>IF($O3403="mg",VLOOKUP($C3403,References_1!$H$2:$I$19,2,)*$K3403*0.0864,IF($O3403="µg",VLOOKUP($C3403,References_1!$H$2:$I$19,2,)*$K3403*86.4,""))</f>
        <v>27.436800000000005</v>
      </c>
      <c r="Q3403" s="138" t="str">
        <f>IF($O3403="mg","kg/j",IF($O3403="µg","mg/j",""))</f>
        <v>mg/j</v>
      </c>
    </row>
    <row r="3404" spans="1:17" x14ac:dyDescent="0.2">
      <c r="A3404" s="13">
        <f>VLOOKUP($B3404,References_1!$F$2:$G$19,2,)</f>
        <v>12</v>
      </c>
      <c r="B3404" s="13">
        <v>6127975</v>
      </c>
      <c r="C3404" s="13">
        <f>VLOOKUP($B3404,References_1!$F$2:$H$19,3,)</f>
        <v>14</v>
      </c>
      <c r="D3404" s="136">
        <v>42432</v>
      </c>
      <c r="E3404" s="13" t="s">
        <v>991</v>
      </c>
      <c r="F3404" s="13">
        <v>23</v>
      </c>
      <c r="G3404" s="13" t="s">
        <v>887</v>
      </c>
      <c r="H3404" s="13">
        <v>7511</v>
      </c>
      <c r="I3404" s="13">
        <v>0.02</v>
      </c>
      <c r="J3404" s="137" t="s">
        <v>1169</v>
      </c>
      <c r="K3404" s="138">
        <v>0.02</v>
      </c>
      <c r="L3404" s="13" t="s">
        <v>135</v>
      </c>
      <c r="M3404" s="13" t="str">
        <f>VLOOKUP($H3404,References_1!$C$2:$D$827,2,)</f>
        <v>GP4</v>
      </c>
      <c r="N3404" s="13" t="e">
        <f>VLOOKUP($H3404,References_2!$D$2:'References_2'!$AQ$186,39,)</f>
        <v>#N/A</v>
      </c>
      <c r="O3404" s="13" t="str">
        <f>LEFT(L3404,2)</f>
        <v>µg</v>
      </c>
      <c r="P3404" s="139">
        <f>IF($O3404="mg",VLOOKUP($C3404,References_1!$H$2:$I$19,2,)*$K3404*0.0864,IF($O3404="µg",VLOOKUP($C3404,References_1!$H$2:$I$19,2,)*$K3404*86.4,""))</f>
        <v>95.472000000000008</v>
      </c>
      <c r="Q3404" s="138" t="str">
        <f>IF($O3404="mg","kg/j",IF($O3404="µg","mg/j",""))</f>
        <v>mg/j</v>
      </c>
    </row>
    <row r="3405" spans="1:17" x14ac:dyDescent="0.2">
      <c r="A3405" s="13">
        <f>VLOOKUP($B3405,References_1!$F$2:$G$19,2,)</f>
        <v>4</v>
      </c>
      <c r="B3405" s="13">
        <v>6127935</v>
      </c>
      <c r="C3405" s="13">
        <f>VLOOKUP($B3405,References_1!$F$2:$H$19,3,)</f>
        <v>3</v>
      </c>
      <c r="D3405" s="136">
        <v>42432</v>
      </c>
      <c r="E3405" s="13" t="s">
        <v>1031</v>
      </c>
      <c r="F3405" s="13">
        <v>23</v>
      </c>
      <c r="G3405" s="13" t="s">
        <v>888</v>
      </c>
      <c r="H3405" s="13">
        <v>1661</v>
      </c>
      <c r="I3405" s="13">
        <v>5.0000000000000001E-3</v>
      </c>
      <c r="J3405" s="137" t="s">
        <v>1169</v>
      </c>
      <c r="K3405" s="138">
        <v>5.0000000000000001E-3</v>
      </c>
      <c r="L3405" s="13" t="s">
        <v>135</v>
      </c>
      <c r="M3405" s="13" t="str">
        <f>VLOOKUP($H3405,References_1!$C$2:$D$827,2,)</f>
        <v>GP4</v>
      </c>
      <c r="N3405" s="13" t="e">
        <f>VLOOKUP($H3405,References_2!$D$2:'References_2'!$AQ$186,39,)</f>
        <v>#N/A</v>
      </c>
      <c r="O3405" s="13" t="str">
        <f>LEFT(L3405,2)</f>
        <v>µg</v>
      </c>
      <c r="P3405" s="139">
        <f>IF($O3405="mg",VLOOKUP($C3405,References_1!$H$2:$I$19,2,)*$K3405*0.0864,IF($O3405="µg",VLOOKUP($C3405,References_1!$H$2:$I$19,2,)*$K3405*86.4,""))</f>
        <v>0.92879999999999996</v>
      </c>
      <c r="Q3405" s="138" t="str">
        <f>IF($O3405="mg","kg/j",IF($O3405="µg","mg/j",""))</f>
        <v>mg/j</v>
      </c>
    </row>
    <row r="3406" spans="1:17" x14ac:dyDescent="0.2">
      <c r="A3406" s="13">
        <f>VLOOKUP($B3406,References_1!$F$2:$G$19,2,)</f>
        <v>18</v>
      </c>
      <c r="B3406" s="13">
        <v>6127970</v>
      </c>
      <c r="C3406" s="13">
        <f>VLOOKUP($B3406,References_1!$F$2:$H$19,3,)</f>
        <v>9.5</v>
      </c>
      <c r="D3406" s="136">
        <v>42432</v>
      </c>
      <c r="E3406" s="13" t="s">
        <v>1113</v>
      </c>
      <c r="F3406" s="13">
        <v>23</v>
      </c>
      <c r="G3406" s="13" t="s">
        <v>888</v>
      </c>
      <c r="H3406" s="13">
        <v>1661</v>
      </c>
      <c r="I3406" s="13">
        <v>5.0000000000000001E-3</v>
      </c>
      <c r="J3406" s="137" t="s">
        <v>1169</v>
      </c>
      <c r="K3406" s="138">
        <v>5.0000000000000001E-3</v>
      </c>
      <c r="L3406" s="13" t="s">
        <v>135</v>
      </c>
      <c r="M3406" s="13" t="str">
        <f>VLOOKUP($H3406,References_1!$C$2:$D$827,2,)</f>
        <v>GP4</v>
      </c>
      <c r="N3406" s="13" t="e">
        <f>VLOOKUP($H3406,References_2!$D$2:'References_2'!$AQ$186,39,)</f>
        <v>#N/A</v>
      </c>
      <c r="O3406" s="13" t="str">
        <f>LEFT(L3406,2)</f>
        <v>µg</v>
      </c>
      <c r="P3406" s="139">
        <f>IF($O3406="mg",VLOOKUP($C3406,References_1!$H$2:$I$19,2,)*$K3406*0.0864,IF($O3406="µg",VLOOKUP($C3406,References_1!$H$2:$I$19,2,)*$K3406*86.4,""))</f>
        <v>12.869280000000002</v>
      </c>
      <c r="Q3406" s="138" t="str">
        <f>IF($O3406="mg","kg/j",IF($O3406="µg","mg/j",""))</f>
        <v>mg/j</v>
      </c>
    </row>
    <row r="3407" spans="1:17" x14ac:dyDescent="0.2">
      <c r="A3407" s="13">
        <f>VLOOKUP($B3407,References_1!$F$2:$G$19,2,)</f>
        <v>14</v>
      </c>
      <c r="B3407" s="13">
        <v>6127985</v>
      </c>
      <c r="C3407" s="13">
        <f>VLOOKUP($B3407,References_1!$F$2:$H$19,3,)</f>
        <v>11</v>
      </c>
      <c r="D3407" s="136">
        <v>42432</v>
      </c>
      <c r="E3407" s="13" t="s">
        <v>1072</v>
      </c>
      <c r="F3407" s="13">
        <v>23</v>
      </c>
      <c r="G3407" s="13" t="s">
        <v>888</v>
      </c>
      <c r="H3407" s="13">
        <v>1661</v>
      </c>
      <c r="I3407" s="13">
        <v>5.0000000000000001E-3</v>
      </c>
      <c r="J3407" s="137" t="s">
        <v>1169</v>
      </c>
      <c r="K3407" s="138">
        <v>5.0000000000000001E-3</v>
      </c>
      <c r="L3407" s="13" t="s">
        <v>135</v>
      </c>
      <c r="M3407" s="13" t="str">
        <f>VLOOKUP($H3407,References_1!$C$2:$D$827,2,)</f>
        <v>GP4</v>
      </c>
      <c r="N3407" s="13" t="e">
        <f>VLOOKUP($H3407,References_2!$D$2:'References_2'!$AQ$186,39,)</f>
        <v>#N/A</v>
      </c>
      <c r="O3407" s="13" t="str">
        <f>LEFT(L3407,2)</f>
        <v>µg</v>
      </c>
      <c r="P3407" s="139">
        <f>IF($O3407="mg",VLOOKUP($C3407,References_1!$H$2:$I$19,2,)*$K3407*0.0864,IF($O3407="µg",VLOOKUP($C3407,References_1!$H$2:$I$19,2,)*$K3407*86.4,""))</f>
        <v>89.017920000000004</v>
      </c>
      <c r="Q3407" s="138" t="str">
        <f>IF($O3407="mg","kg/j",IF($O3407="µg","mg/j",""))</f>
        <v>mg/j</v>
      </c>
    </row>
    <row r="3408" spans="1:17" x14ac:dyDescent="0.2">
      <c r="A3408" s="13">
        <f>VLOOKUP($B3408,References_1!$F$2:$G$19,2,)</f>
        <v>11</v>
      </c>
      <c r="B3408" s="13" t="s">
        <v>118</v>
      </c>
      <c r="C3408" s="13">
        <f>VLOOKUP($B3408,References_1!$F$2:$H$19,3,)</f>
        <v>13</v>
      </c>
      <c r="D3408" s="136">
        <v>42432</v>
      </c>
      <c r="E3408" s="13" t="s">
        <v>119</v>
      </c>
      <c r="F3408" s="13">
        <v>23</v>
      </c>
      <c r="G3408" s="13" t="s">
        <v>888</v>
      </c>
      <c r="H3408" s="13">
        <v>1661</v>
      </c>
      <c r="I3408" s="13">
        <v>5.0000000000000001E-3</v>
      </c>
      <c r="J3408" s="137" t="s">
        <v>1169</v>
      </c>
      <c r="K3408" s="138">
        <v>5.0000000000000001E-3</v>
      </c>
      <c r="L3408" s="13" t="s">
        <v>135</v>
      </c>
      <c r="M3408" s="13" t="str">
        <f>VLOOKUP($H3408,References_1!$C$2:$D$827,2,)</f>
        <v>GP4</v>
      </c>
      <c r="N3408" s="13" t="e">
        <f>VLOOKUP($H3408,References_2!$D$2:'References_2'!$AQ$186,39,)</f>
        <v>#N/A</v>
      </c>
      <c r="O3408" s="13" t="str">
        <f>LEFT(L3408,2)</f>
        <v>µg</v>
      </c>
      <c r="P3408" s="139">
        <f>IF($O3408="mg",VLOOKUP($C3408,References_1!$H$2:$I$19,2,)*$K3408*0.0864,IF($O3408="µg",VLOOKUP($C3408,References_1!$H$2:$I$19,2,)*$K3408*86.4,""))</f>
        <v>6.8592000000000013</v>
      </c>
      <c r="Q3408" s="138" t="str">
        <f>IF($O3408="mg","kg/j",IF($O3408="µg","mg/j",""))</f>
        <v>mg/j</v>
      </c>
    </row>
    <row r="3409" spans="1:17" x14ac:dyDescent="0.2">
      <c r="A3409" s="13">
        <f>VLOOKUP($B3409,References_1!$F$2:$G$19,2,)</f>
        <v>12</v>
      </c>
      <c r="B3409" s="13">
        <v>6127975</v>
      </c>
      <c r="C3409" s="13">
        <f>VLOOKUP($B3409,References_1!$F$2:$H$19,3,)</f>
        <v>14</v>
      </c>
      <c r="D3409" s="136">
        <v>42432</v>
      </c>
      <c r="E3409" s="13" t="s">
        <v>991</v>
      </c>
      <c r="F3409" s="13">
        <v>23</v>
      </c>
      <c r="G3409" s="13" t="s">
        <v>888</v>
      </c>
      <c r="H3409" s="13">
        <v>1661</v>
      </c>
      <c r="I3409" s="13">
        <v>5.0000000000000001E-3</v>
      </c>
      <c r="J3409" s="137" t="s">
        <v>1169</v>
      </c>
      <c r="K3409" s="138">
        <v>5.0000000000000001E-3</v>
      </c>
      <c r="L3409" s="13" t="s">
        <v>135</v>
      </c>
      <c r="M3409" s="13" t="str">
        <f>VLOOKUP($H3409,References_1!$C$2:$D$827,2,)</f>
        <v>GP4</v>
      </c>
      <c r="N3409" s="13" t="e">
        <f>VLOOKUP($H3409,References_2!$D$2:'References_2'!$AQ$186,39,)</f>
        <v>#N/A</v>
      </c>
      <c r="O3409" s="13" t="str">
        <f>LEFT(L3409,2)</f>
        <v>µg</v>
      </c>
      <c r="P3409" s="139">
        <f>IF($O3409="mg",VLOOKUP($C3409,References_1!$H$2:$I$19,2,)*$K3409*0.0864,IF($O3409="µg",VLOOKUP($C3409,References_1!$H$2:$I$19,2,)*$K3409*86.4,""))</f>
        <v>23.868000000000002</v>
      </c>
      <c r="Q3409" s="138" t="str">
        <f>IF($O3409="mg","kg/j",IF($O3409="µg","mg/j",""))</f>
        <v>mg/j</v>
      </c>
    </row>
    <row r="3410" spans="1:17" x14ac:dyDescent="0.2">
      <c r="A3410" s="13">
        <f>VLOOKUP($B3410,References_1!$F$2:$G$19,2,)</f>
        <v>4</v>
      </c>
      <c r="B3410" s="13">
        <v>6127935</v>
      </c>
      <c r="C3410" s="13">
        <f>VLOOKUP($B3410,References_1!$F$2:$H$19,3,)</f>
        <v>3</v>
      </c>
      <c r="D3410" s="136">
        <v>42432</v>
      </c>
      <c r="E3410" s="13" t="s">
        <v>1031</v>
      </c>
      <c r="F3410" s="13">
        <v>23</v>
      </c>
      <c r="G3410" s="13" t="s">
        <v>889</v>
      </c>
      <c r="H3410" s="13">
        <v>1542</v>
      </c>
      <c r="I3410" s="13">
        <v>0.02</v>
      </c>
      <c r="J3410" s="137" t="s">
        <v>1169</v>
      </c>
      <c r="K3410" s="138">
        <v>0.02</v>
      </c>
      <c r="L3410" s="13" t="s">
        <v>135</v>
      </c>
      <c r="M3410" s="13" t="str">
        <f>VLOOKUP($H3410,References_1!$C$2:$D$827,2,)</f>
        <v>GP4</v>
      </c>
      <c r="N3410" s="13" t="e">
        <f>VLOOKUP($H3410,References_2!$D$2:'References_2'!$AQ$186,39,)</f>
        <v>#N/A</v>
      </c>
      <c r="O3410" s="13" t="str">
        <f>LEFT(L3410,2)</f>
        <v>µg</v>
      </c>
      <c r="P3410" s="139">
        <f>IF($O3410="mg",VLOOKUP($C3410,References_1!$H$2:$I$19,2,)*$K3410*0.0864,IF($O3410="µg",VLOOKUP($C3410,References_1!$H$2:$I$19,2,)*$K3410*86.4,""))</f>
        <v>3.7151999999999998</v>
      </c>
      <c r="Q3410" s="138" t="str">
        <f>IF($O3410="mg","kg/j",IF($O3410="µg","mg/j",""))</f>
        <v>mg/j</v>
      </c>
    </row>
    <row r="3411" spans="1:17" x14ac:dyDescent="0.2">
      <c r="A3411" s="13">
        <f>VLOOKUP($B3411,References_1!$F$2:$G$19,2,)</f>
        <v>18</v>
      </c>
      <c r="B3411" s="13">
        <v>6127970</v>
      </c>
      <c r="C3411" s="13">
        <f>VLOOKUP($B3411,References_1!$F$2:$H$19,3,)</f>
        <v>9.5</v>
      </c>
      <c r="D3411" s="136">
        <v>42432</v>
      </c>
      <c r="E3411" s="13" t="s">
        <v>1113</v>
      </c>
      <c r="F3411" s="13">
        <v>23</v>
      </c>
      <c r="G3411" s="13" t="s">
        <v>889</v>
      </c>
      <c r="H3411" s="13">
        <v>1542</v>
      </c>
      <c r="I3411" s="13">
        <v>0.02</v>
      </c>
      <c r="J3411" s="137" t="s">
        <v>1169</v>
      </c>
      <c r="K3411" s="138">
        <v>0.02</v>
      </c>
      <c r="L3411" s="13" t="s">
        <v>135</v>
      </c>
      <c r="M3411" s="13" t="str">
        <f>VLOOKUP($H3411,References_1!$C$2:$D$827,2,)</f>
        <v>GP4</v>
      </c>
      <c r="N3411" s="13" t="e">
        <f>VLOOKUP($H3411,References_2!$D$2:'References_2'!$AQ$186,39,)</f>
        <v>#N/A</v>
      </c>
      <c r="O3411" s="13" t="str">
        <f>LEFT(L3411,2)</f>
        <v>µg</v>
      </c>
      <c r="P3411" s="139">
        <f>IF($O3411="mg",VLOOKUP($C3411,References_1!$H$2:$I$19,2,)*$K3411*0.0864,IF($O3411="µg",VLOOKUP($C3411,References_1!$H$2:$I$19,2,)*$K3411*86.4,""))</f>
        <v>51.477120000000006</v>
      </c>
      <c r="Q3411" s="138" t="str">
        <f>IF($O3411="mg","kg/j",IF($O3411="µg","mg/j",""))</f>
        <v>mg/j</v>
      </c>
    </row>
    <row r="3412" spans="1:17" x14ac:dyDescent="0.2">
      <c r="A3412" s="13">
        <f>VLOOKUP($B3412,References_1!$F$2:$G$19,2,)</f>
        <v>14</v>
      </c>
      <c r="B3412" s="13">
        <v>6127985</v>
      </c>
      <c r="C3412" s="13">
        <f>VLOOKUP($B3412,References_1!$F$2:$H$19,3,)</f>
        <v>11</v>
      </c>
      <c r="D3412" s="136">
        <v>42432</v>
      </c>
      <c r="E3412" s="13" t="s">
        <v>1072</v>
      </c>
      <c r="F3412" s="13">
        <v>23</v>
      </c>
      <c r="G3412" s="13" t="s">
        <v>889</v>
      </c>
      <c r="H3412" s="13">
        <v>1542</v>
      </c>
      <c r="I3412" s="13">
        <v>0.02</v>
      </c>
      <c r="J3412" s="137" t="s">
        <v>1169</v>
      </c>
      <c r="K3412" s="138">
        <v>0.02</v>
      </c>
      <c r="L3412" s="13" t="s">
        <v>135</v>
      </c>
      <c r="M3412" s="13" t="str">
        <f>VLOOKUP($H3412,References_1!$C$2:$D$827,2,)</f>
        <v>GP4</v>
      </c>
      <c r="N3412" s="13" t="e">
        <f>VLOOKUP($H3412,References_2!$D$2:'References_2'!$AQ$186,39,)</f>
        <v>#N/A</v>
      </c>
      <c r="O3412" s="13" t="str">
        <f>LEFT(L3412,2)</f>
        <v>µg</v>
      </c>
      <c r="P3412" s="139">
        <f>IF($O3412="mg",VLOOKUP($C3412,References_1!$H$2:$I$19,2,)*$K3412*0.0864,IF($O3412="µg",VLOOKUP($C3412,References_1!$H$2:$I$19,2,)*$K3412*86.4,""))</f>
        <v>356.07168000000001</v>
      </c>
      <c r="Q3412" s="138" t="str">
        <f>IF($O3412="mg","kg/j",IF($O3412="µg","mg/j",""))</f>
        <v>mg/j</v>
      </c>
    </row>
    <row r="3413" spans="1:17" x14ac:dyDescent="0.2">
      <c r="A3413" s="13">
        <f>VLOOKUP($B3413,References_1!$F$2:$G$19,2,)</f>
        <v>11</v>
      </c>
      <c r="B3413" s="13" t="s">
        <v>118</v>
      </c>
      <c r="C3413" s="13">
        <f>VLOOKUP($B3413,References_1!$F$2:$H$19,3,)</f>
        <v>13</v>
      </c>
      <c r="D3413" s="136">
        <v>42432</v>
      </c>
      <c r="E3413" s="13" t="s">
        <v>119</v>
      </c>
      <c r="F3413" s="13">
        <v>23</v>
      </c>
      <c r="G3413" s="13" t="s">
        <v>889</v>
      </c>
      <c r="H3413" s="13">
        <v>1542</v>
      </c>
      <c r="I3413" s="13">
        <v>0.02</v>
      </c>
      <c r="J3413" s="137" t="s">
        <v>1169</v>
      </c>
      <c r="K3413" s="138">
        <v>0.02</v>
      </c>
      <c r="L3413" s="13" t="s">
        <v>135</v>
      </c>
      <c r="M3413" s="13" t="str">
        <f>VLOOKUP($H3413,References_1!$C$2:$D$827,2,)</f>
        <v>GP4</v>
      </c>
      <c r="N3413" s="13" t="e">
        <f>VLOOKUP($H3413,References_2!$D$2:'References_2'!$AQ$186,39,)</f>
        <v>#N/A</v>
      </c>
      <c r="O3413" s="13" t="str">
        <f>LEFT(L3413,2)</f>
        <v>µg</v>
      </c>
      <c r="P3413" s="139">
        <f>IF($O3413="mg",VLOOKUP($C3413,References_1!$H$2:$I$19,2,)*$K3413*0.0864,IF($O3413="µg",VLOOKUP($C3413,References_1!$H$2:$I$19,2,)*$K3413*86.4,""))</f>
        <v>27.436800000000005</v>
      </c>
      <c r="Q3413" s="138" t="str">
        <f>IF($O3413="mg","kg/j",IF($O3413="µg","mg/j",""))</f>
        <v>mg/j</v>
      </c>
    </row>
    <row r="3414" spans="1:17" x14ac:dyDescent="0.2">
      <c r="A3414" s="13">
        <f>VLOOKUP($B3414,References_1!$F$2:$G$19,2,)</f>
        <v>12</v>
      </c>
      <c r="B3414" s="13">
        <v>6127975</v>
      </c>
      <c r="C3414" s="13">
        <f>VLOOKUP($B3414,References_1!$F$2:$H$19,3,)</f>
        <v>14</v>
      </c>
      <c r="D3414" s="136">
        <v>42432</v>
      </c>
      <c r="E3414" s="13" t="s">
        <v>991</v>
      </c>
      <c r="F3414" s="13">
        <v>23</v>
      </c>
      <c r="G3414" s="13" t="s">
        <v>889</v>
      </c>
      <c r="H3414" s="13">
        <v>1542</v>
      </c>
      <c r="I3414" s="13">
        <v>0.02</v>
      </c>
      <c r="J3414" s="137" t="s">
        <v>1169</v>
      </c>
      <c r="K3414" s="138">
        <v>0.02</v>
      </c>
      <c r="L3414" s="13" t="s">
        <v>135</v>
      </c>
      <c r="M3414" s="13" t="str">
        <f>VLOOKUP($H3414,References_1!$C$2:$D$827,2,)</f>
        <v>GP4</v>
      </c>
      <c r="N3414" s="13" t="e">
        <f>VLOOKUP($H3414,References_2!$D$2:'References_2'!$AQ$186,39,)</f>
        <v>#N/A</v>
      </c>
      <c r="O3414" s="13" t="str">
        <f>LEFT(L3414,2)</f>
        <v>µg</v>
      </c>
      <c r="P3414" s="139">
        <f>IF($O3414="mg",VLOOKUP($C3414,References_1!$H$2:$I$19,2,)*$K3414*0.0864,IF($O3414="µg",VLOOKUP($C3414,References_1!$H$2:$I$19,2,)*$K3414*86.4,""))</f>
        <v>95.472000000000008</v>
      </c>
      <c r="Q3414" s="138" t="str">
        <f>IF($O3414="mg","kg/j",IF($O3414="µg","mg/j",""))</f>
        <v>mg/j</v>
      </c>
    </row>
    <row r="3415" spans="1:17" x14ac:dyDescent="0.2">
      <c r="A3415" s="13">
        <f>VLOOKUP($B3415,References_1!$F$2:$G$19,2,)</f>
        <v>4</v>
      </c>
      <c r="B3415" s="13">
        <v>6127935</v>
      </c>
      <c r="C3415" s="13">
        <f>VLOOKUP($B3415,References_1!$F$2:$H$19,3,)</f>
        <v>3</v>
      </c>
      <c r="D3415" s="136">
        <v>42432</v>
      </c>
      <c r="E3415" s="13" t="s">
        <v>1031</v>
      </c>
      <c r="F3415" s="13">
        <v>23</v>
      </c>
      <c r="G3415" s="13" t="s">
        <v>890</v>
      </c>
      <c r="H3415" s="13">
        <v>5413</v>
      </c>
      <c r="I3415" s="13">
        <v>0.01</v>
      </c>
      <c r="J3415" s="137" t="s">
        <v>1169</v>
      </c>
      <c r="K3415" s="138">
        <v>0.01</v>
      </c>
      <c r="L3415" s="13" t="s">
        <v>135</v>
      </c>
      <c r="M3415" s="13" t="str">
        <f>VLOOKUP($H3415,References_1!$C$2:$D$827,2,)</f>
        <v>GP4</v>
      </c>
      <c r="N3415" s="13" t="e">
        <f>VLOOKUP($H3415,References_2!$D$2:'References_2'!$AQ$186,39,)</f>
        <v>#N/A</v>
      </c>
      <c r="O3415" s="13" t="str">
        <f>LEFT(L3415,2)</f>
        <v>µg</v>
      </c>
      <c r="P3415" s="139">
        <f>IF($O3415="mg",VLOOKUP($C3415,References_1!$H$2:$I$19,2,)*$K3415*0.0864,IF($O3415="µg",VLOOKUP($C3415,References_1!$H$2:$I$19,2,)*$K3415*86.4,""))</f>
        <v>1.8575999999999999</v>
      </c>
      <c r="Q3415" s="138" t="str">
        <f>IF($O3415="mg","kg/j",IF($O3415="µg","mg/j",""))</f>
        <v>mg/j</v>
      </c>
    </row>
    <row r="3416" spans="1:17" x14ac:dyDescent="0.2">
      <c r="A3416" s="13">
        <f>VLOOKUP($B3416,References_1!$F$2:$G$19,2,)</f>
        <v>18</v>
      </c>
      <c r="B3416" s="13">
        <v>6127970</v>
      </c>
      <c r="C3416" s="13">
        <f>VLOOKUP($B3416,References_1!$F$2:$H$19,3,)</f>
        <v>9.5</v>
      </c>
      <c r="D3416" s="136">
        <v>42432</v>
      </c>
      <c r="E3416" s="13" t="s">
        <v>1113</v>
      </c>
      <c r="F3416" s="13">
        <v>23</v>
      </c>
      <c r="G3416" s="13" t="s">
        <v>890</v>
      </c>
      <c r="H3416" s="13">
        <v>5413</v>
      </c>
      <c r="I3416" s="13">
        <v>0.01</v>
      </c>
      <c r="J3416" s="137" t="s">
        <v>1169</v>
      </c>
      <c r="K3416" s="138">
        <v>0.01</v>
      </c>
      <c r="L3416" s="13" t="s">
        <v>135</v>
      </c>
      <c r="M3416" s="13" t="str">
        <f>VLOOKUP($H3416,References_1!$C$2:$D$827,2,)</f>
        <v>GP4</v>
      </c>
      <c r="N3416" s="13" t="e">
        <f>VLOOKUP($H3416,References_2!$D$2:'References_2'!$AQ$186,39,)</f>
        <v>#N/A</v>
      </c>
      <c r="O3416" s="13" t="str">
        <f>LEFT(L3416,2)</f>
        <v>µg</v>
      </c>
      <c r="P3416" s="139">
        <f>IF($O3416="mg",VLOOKUP($C3416,References_1!$H$2:$I$19,2,)*$K3416*0.0864,IF($O3416="µg",VLOOKUP($C3416,References_1!$H$2:$I$19,2,)*$K3416*86.4,""))</f>
        <v>25.738560000000003</v>
      </c>
      <c r="Q3416" s="138" t="str">
        <f>IF($O3416="mg","kg/j",IF($O3416="µg","mg/j",""))</f>
        <v>mg/j</v>
      </c>
    </row>
    <row r="3417" spans="1:17" x14ac:dyDescent="0.2">
      <c r="A3417" s="13">
        <f>VLOOKUP($B3417,References_1!$F$2:$G$19,2,)</f>
        <v>14</v>
      </c>
      <c r="B3417" s="13">
        <v>6127985</v>
      </c>
      <c r="C3417" s="13">
        <f>VLOOKUP($B3417,References_1!$F$2:$H$19,3,)</f>
        <v>11</v>
      </c>
      <c r="D3417" s="136">
        <v>42432</v>
      </c>
      <c r="E3417" s="13" t="s">
        <v>1072</v>
      </c>
      <c r="F3417" s="13">
        <v>23</v>
      </c>
      <c r="G3417" s="13" t="s">
        <v>890</v>
      </c>
      <c r="H3417" s="13">
        <v>5413</v>
      </c>
      <c r="I3417" s="13">
        <v>0.01</v>
      </c>
      <c r="J3417" s="137" t="s">
        <v>1169</v>
      </c>
      <c r="K3417" s="138">
        <v>0.01</v>
      </c>
      <c r="L3417" s="13" t="s">
        <v>135</v>
      </c>
      <c r="M3417" s="13" t="str">
        <f>VLOOKUP($H3417,References_1!$C$2:$D$827,2,)</f>
        <v>GP4</v>
      </c>
      <c r="N3417" s="13" t="e">
        <f>VLOOKUP($H3417,References_2!$D$2:'References_2'!$AQ$186,39,)</f>
        <v>#N/A</v>
      </c>
      <c r="O3417" s="13" t="str">
        <f>LEFT(L3417,2)</f>
        <v>µg</v>
      </c>
      <c r="P3417" s="139">
        <f>IF($O3417="mg",VLOOKUP($C3417,References_1!$H$2:$I$19,2,)*$K3417*0.0864,IF($O3417="µg",VLOOKUP($C3417,References_1!$H$2:$I$19,2,)*$K3417*86.4,""))</f>
        <v>178.03584000000001</v>
      </c>
      <c r="Q3417" s="138" t="str">
        <f>IF($O3417="mg","kg/j",IF($O3417="µg","mg/j",""))</f>
        <v>mg/j</v>
      </c>
    </row>
    <row r="3418" spans="1:17" x14ac:dyDescent="0.2">
      <c r="A3418" s="13">
        <f>VLOOKUP($B3418,References_1!$F$2:$G$19,2,)</f>
        <v>11</v>
      </c>
      <c r="B3418" s="13" t="s">
        <v>118</v>
      </c>
      <c r="C3418" s="13">
        <f>VLOOKUP($B3418,References_1!$F$2:$H$19,3,)</f>
        <v>13</v>
      </c>
      <c r="D3418" s="136">
        <v>42432</v>
      </c>
      <c r="E3418" s="13" t="s">
        <v>119</v>
      </c>
      <c r="F3418" s="13">
        <v>23</v>
      </c>
      <c r="G3418" s="13" t="s">
        <v>890</v>
      </c>
      <c r="H3418" s="13">
        <v>5413</v>
      </c>
      <c r="I3418" s="13">
        <v>0.01</v>
      </c>
      <c r="J3418" s="137" t="s">
        <v>1169</v>
      </c>
      <c r="K3418" s="138">
        <v>0.01</v>
      </c>
      <c r="L3418" s="13" t="s">
        <v>135</v>
      </c>
      <c r="M3418" s="13" t="str">
        <f>VLOOKUP($H3418,References_1!$C$2:$D$827,2,)</f>
        <v>GP4</v>
      </c>
      <c r="N3418" s="13" t="e">
        <f>VLOOKUP($H3418,References_2!$D$2:'References_2'!$AQ$186,39,)</f>
        <v>#N/A</v>
      </c>
      <c r="O3418" s="13" t="str">
        <f>LEFT(L3418,2)</f>
        <v>µg</v>
      </c>
      <c r="P3418" s="139">
        <f>IF($O3418="mg",VLOOKUP($C3418,References_1!$H$2:$I$19,2,)*$K3418*0.0864,IF($O3418="µg",VLOOKUP($C3418,References_1!$H$2:$I$19,2,)*$K3418*86.4,""))</f>
        <v>13.718400000000003</v>
      </c>
      <c r="Q3418" s="138" t="str">
        <f>IF($O3418="mg","kg/j",IF($O3418="µg","mg/j",""))</f>
        <v>mg/j</v>
      </c>
    </row>
    <row r="3419" spans="1:17" x14ac:dyDescent="0.2">
      <c r="A3419" s="13">
        <f>VLOOKUP($B3419,References_1!$F$2:$G$19,2,)</f>
        <v>12</v>
      </c>
      <c r="B3419" s="13">
        <v>6127975</v>
      </c>
      <c r="C3419" s="13">
        <f>VLOOKUP($B3419,References_1!$F$2:$H$19,3,)</f>
        <v>14</v>
      </c>
      <c r="D3419" s="136">
        <v>42432</v>
      </c>
      <c r="E3419" s="13" t="s">
        <v>991</v>
      </c>
      <c r="F3419" s="13">
        <v>23</v>
      </c>
      <c r="G3419" s="13" t="s">
        <v>890</v>
      </c>
      <c r="H3419" s="13">
        <v>5413</v>
      </c>
      <c r="I3419" s="13">
        <v>0.01</v>
      </c>
      <c r="J3419" s="137" t="s">
        <v>1169</v>
      </c>
      <c r="K3419" s="138">
        <v>0.01</v>
      </c>
      <c r="L3419" s="13" t="s">
        <v>135</v>
      </c>
      <c r="M3419" s="13" t="str">
        <f>VLOOKUP($H3419,References_1!$C$2:$D$827,2,)</f>
        <v>GP4</v>
      </c>
      <c r="N3419" s="13" t="e">
        <f>VLOOKUP($H3419,References_2!$D$2:'References_2'!$AQ$186,39,)</f>
        <v>#N/A</v>
      </c>
      <c r="O3419" s="13" t="str">
        <f>LEFT(L3419,2)</f>
        <v>µg</v>
      </c>
      <c r="P3419" s="139">
        <f>IF($O3419="mg",VLOOKUP($C3419,References_1!$H$2:$I$19,2,)*$K3419*0.0864,IF($O3419="µg",VLOOKUP($C3419,References_1!$H$2:$I$19,2,)*$K3419*86.4,""))</f>
        <v>47.736000000000004</v>
      </c>
      <c r="Q3419" s="138" t="str">
        <f>IF($O3419="mg","kg/j",IF($O3419="µg","mg/j",""))</f>
        <v>mg/j</v>
      </c>
    </row>
    <row r="3420" spans="1:17" x14ac:dyDescent="0.2">
      <c r="A3420" s="13">
        <f>VLOOKUP($B3420,References_1!$F$2:$G$19,2,)</f>
        <v>4</v>
      </c>
      <c r="B3420" s="13">
        <v>6127935</v>
      </c>
      <c r="C3420" s="13">
        <f>VLOOKUP($B3420,References_1!$F$2:$H$19,3,)</f>
        <v>3</v>
      </c>
      <c r="D3420" s="136">
        <v>42432</v>
      </c>
      <c r="E3420" s="13" t="s">
        <v>1031</v>
      </c>
      <c r="F3420" s="13">
        <v>23</v>
      </c>
      <c r="G3420" s="13" t="s">
        <v>891</v>
      </c>
      <c r="H3420" s="13">
        <v>1897</v>
      </c>
      <c r="I3420" s="13">
        <v>0.05</v>
      </c>
      <c r="J3420" s="137" t="s">
        <v>1169</v>
      </c>
      <c r="K3420" s="138">
        <v>0.05</v>
      </c>
      <c r="L3420" s="13" t="s">
        <v>135</v>
      </c>
      <c r="M3420" s="13" t="str">
        <f>VLOOKUP($H3420,References_1!$C$2:$D$827,2,)</f>
        <v>GP4</v>
      </c>
      <c r="N3420" s="13" t="e">
        <f>VLOOKUP($H3420,References_2!$D$2:'References_2'!$AQ$186,39,)</f>
        <v>#N/A</v>
      </c>
      <c r="O3420" s="13" t="str">
        <f>LEFT(L3420,2)</f>
        <v>µg</v>
      </c>
      <c r="P3420" s="139">
        <f>IF($O3420="mg",VLOOKUP($C3420,References_1!$H$2:$I$19,2,)*$K3420*0.0864,IF($O3420="µg",VLOOKUP($C3420,References_1!$H$2:$I$19,2,)*$K3420*86.4,""))</f>
        <v>9.2880000000000003</v>
      </c>
      <c r="Q3420" s="138" t="str">
        <f>IF($O3420="mg","kg/j",IF($O3420="µg","mg/j",""))</f>
        <v>mg/j</v>
      </c>
    </row>
    <row r="3421" spans="1:17" x14ac:dyDescent="0.2">
      <c r="A3421" s="13">
        <f>VLOOKUP($B3421,References_1!$F$2:$G$19,2,)</f>
        <v>18</v>
      </c>
      <c r="B3421" s="13">
        <v>6127970</v>
      </c>
      <c r="C3421" s="13">
        <f>VLOOKUP($B3421,References_1!$F$2:$H$19,3,)</f>
        <v>9.5</v>
      </c>
      <c r="D3421" s="136">
        <v>42432</v>
      </c>
      <c r="E3421" s="13" t="s">
        <v>1113</v>
      </c>
      <c r="F3421" s="13">
        <v>23</v>
      </c>
      <c r="G3421" s="13" t="s">
        <v>891</v>
      </c>
      <c r="H3421" s="13">
        <v>1897</v>
      </c>
      <c r="I3421" s="13">
        <v>0.05</v>
      </c>
      <c r="J3421" s="137" t="s">
        <v>1169</v>
      </c>
      <c r="K3421" s="138">
        <v>0.05</v>
      </c>
      <c r="L3421" s="13" t="s">
        <v>135</v>
      </c>
      <c r="M3421" s="13" t="str">
        <f>VLOOKUP($H3421,References_1!$C$2:$D$827,2,)</f>
        <v>GP4</v>
      </c>
      <c r="N3421" s="13" t="e">
        <f>VLOOKUP($H3421,References_2!$D$2:'References_2'!$AQ$186,39,)</f>
        <v>#N/A</v>
      </c>
      <c r="O3421" s="13" t="str">
        <f>LEFT(L3421,2)</f>
        <v>µg</v>
      </c>
      <c r="P3421" s="139">
        <f>IF($O3421="mg",VLOOKUP($C3421,References_1!$H$2:$I$19,2,)*$K3421*0.0864,IF($O3421="µg",VLOOKUP($C3421,References_1!$H$2:$I$19,2,)*$K3421*86.4,""))</f>
        <v>128.69280000000001</v>
      </c>
      <c r="Q3421" s="138" t="str">
        <f>IF($O3421="mg","kg/j",IF($O3421="µg","mg/j",""))</f>
        <v>mg/j</v>
      </c>
    </row>
    <row r="3422" spans="1:17" x14ac:dyDescent="0.2">
      <c r="A3422" s="13">
        <f>VLOOKUP($B3422,References_1!$F$2:$G$19,2,)</f>
        <v>14</v>
      </c>
      <c r="B3422" s="13">
        <v>6127985</v>
      </c>
      <c r="C3422" s="13">
        <f>VLOOKUP($B3422,References_1!$F$2:$H$19,3,)</f>
        <v>11</v>
      </c>
      <c r="D3422" s="136">
        <v>42432</v>
      </c>
      <c r="E3422" s="13" t="s">
        <v>1072</v>
      </c>
      <c r="F3422" s="13">
        <v>23</v>
      </c>
      <c r="G3422" s="13" t="s">
        <v>891</v>
      </c>
      <c r="H3422" s="13">
        <v>1897</v>
      </c>
      <c r="I3422" s="13">
        <v>0.05</v>
      </c>
      <c r="J3422" s="137" t="s">
        <v>1169</v>
      </c>
      <c r="K3422" s="138">
        <v>0.05</v>
      </c>
      <c r="L3422" s="13" t="s">
        <v>135</v>
      </c>
      <c r="M3422" s="13" t="str">
        <f>VLOOKUP($H3422,References_1!$C$2:$D$827,2,)</f>
        <v>GP4</v>
      </c>
      <c r="N3422" s="13" t="e">
        <f>VLOOKUP($H3422,References_2!$D$2:'References_2'!$AQ$186,39,)</f>
        <v>#N/A</v>
      </c>
      <c r="O3422" s="13" t="str">
        <f>LEFT(L3422,2)</f>
        <v>µg</v>
      </c>
      <c r="P3422" s="139">
        <f>IF($O3422="mg",VLOOKUP($C3422,References_1!$H$2:$I$19,2,)*$K3422*0.0864,IF($O3422="µg",VLOOKUP($C3422,References_1!$H$2:$I$19,2,)*$K3422*86.4,""))</f>
        <v>890.17920000000015</v>
      </c>
      <c r="Q3422" s="138" t="str">
        <f>IF($O3422="mg","kg/j",IF($O3422="µg","mg/j",""))</f>
        <v>mg/j</v>
      </c>
    </row>
    <row r="3423" spans="1:17" x14ac:dyDescent="0.2">
      <c r="A3423" s="13">
        <f>VLOOKUP($B3423,References_1!$F$2:$G$19,2,)</f>
        <v>11</v>
      </c>
      <c r="B3423" s="13" t="s">
        <v>118</v>
      </c>
      <c r="C3423" s="13">
        <f>VLOOKUP($B3423,References_1!$F$2:$H$19,3,)</f>
        <v>13</v>
      </c>
      <c r="D3423" s="136">
        <v>42432</v>
      </c>
      <c r="E3423" s="13" t="s">
        <v>119</v>
      </c>
      <c r="F3423" s="13">
        <v>23</v>
      </c>
      <c r="G3423" s="13" t="s">
        <v>891</v>
      </c>
      <c r="H3423" s="13">
        <v>1897</v>
      </c>
      <c r="I3423" s="13">
        <v>0.05</v>
      </c>
      <c r="J3423" s="137" t="s">
        <v>1169</v>
      </c>
      <c r="K3423" s="138">
        <v>0.05</v>
      </c>
      <c r="L3423" s="13" t="s">
        <v>135</v>
      </c>
      <c r="M3423" s="13" t="str">
        <f>VLOOKUP($H3423,References_1!$C$2:$D$827,2,)</f>
        <v>GP4</v>
      </c>
      <c r="N3423" s="13" t="e">
        <f>VLOOKUP($H3423,References_2!$D$2:'References_2'!$AQ$186,39,)</f>
        <v>#N/A</v>
      </c>
      <c r="O3423" s="13" t="str">
        <f>LEFT(L3423,2)</f>
        <v>µg</v>
      </c>
      <c r="P3423" s="139">
        <f>IF($O3423="mg",VLOOKUP($C3423,References_1!$H$2:$I$19,2,)*$K3423*0.0864,IF($O3423="µg",VLOOKUP($C3423,References_1!$H$2:$I$19,2,)*$K3423*86.4,""))</f>
        <v>68.592000000000013</v>
      </c>
      <c r="Q3423" s="138" t="str">
        <f>IF($O3423="mg","kg/j",IF($O3423="µg","mg/j",""))</f>
        <v>mg/j</v>
      </c>
    </row>
    <row r="3424" spans="1:17" x14ac:dyDescent="0.2">
      <c r="A3424" s="13">
        <f>VLOOKUP($B3424,References_1!$F$2:$G$19,2,)</f>
        <v>12</v>
      </c>
      <c r="B3424" s="13">
        <v>6127975</v>
      </c>
      <c r="C3424" s="13">
        <f>VLOOKUP($B3424,References_1!$F$2:$H$19,3,)</f>
        <v>14</v>
      </c>
      <c r="D3424" s="136">
        <v>42432</v>
      </c>
      <c r="E3424" s="13" t="s">
        <v>991</v>
      </c>
      <c r="F3424" s="13">
        <v>23</v>
      </c>
      <c r="G3424" s="13" t="s">
        <v>891</v>
      </c>
      <c r="H3424" s="13">
        <v>1897</v>
      </c>
      <c r="I3424" s="13">
        <v>0.05</v>
      </c>
      <c r="J3424" s="137" t="s">
        <v>1169</v>
      </c>
      <c r="K3424" s="138">
        <v>0.05</v>
      </c>
      <c r="L3424" s="13" t="s">
        <v>135</v>
      </c>
      <c r="M3424" s="13" t="str">
        <f>VLOOKUP($H3424,References_1!$C$2:$D$827,2,)</f>
        <v>GP4</v>
      </c>
      <c r="N3424" s="13" t="e">
        <f>VLOOKUP($H3424,References_2!$D$2:'References_2'!$AQ$186,39,)</f>
        <v>#N/A</v>
      </c>
      <c r="O3424" s="13" t="str">
        <f>LEFT(L3424,2)</f>
        <v>µg</v>
      </c>
      <c r="P3424" s="139">
        <f>IF($O3424="mg",VLOOKUP($C3424,References_1!$H$2:$I$19,2,)*$K3424*0.0864,IF($O3424="µg",VLOOKUP($C3424,References_1!$H$2:$I$19,2,)*$K3424*86.4,""))</f>
        <v>238.68000000000004</v>
      </c>
      <c r="Q3424" s="138" t="str">
        <f>IF($O3424="mg","kg/j",IF($O3424="µg","mg/j",""))</f>
        <v>mg/j</v>
      </c>
    </row>
    <row r="3425" spans="1:17" x14ac:dyDescent="0.2">
      <c r="A3425" s="13">
        <f>VLOOKUP($B3425,References_1!$F$2:$G$19,2,)</f>
        <v>4</v>
      </c>
      <c r="B3425" s="13">
        <v>6127935</v>
      </c>
      <c r="C3425" s="13">
        <f>VLOOKUP($B3425,References_1!$F$2:$H$19,3,)</f>
        <v>3</v>
      </c>
      <c r="D3425" s="136">
        <v>42432</v>
      </c>
      <c r="E3425" s="13" t="s">
        <v>1031</v>
      </c>
      <c r="F3425" s="13">
        <v>23</v>
      </c>
      <c r="G3425" s="13" t="s">
        <v>892</v>
      </c>
      <c r="H3425" s="13">
        <v>1953</v>
      </c>
      <c r="I3425" s="13">
        <v>5.0000000000000001E-3</v>
      </c>
      <c r="J3425" s="137" t="s">
        <v>1169</v>
      </c>
      <c r="K3425" s="138">
        <v>5.0000000000000001E-3</v>
      </c>
      <c r="L3425" s="13" t="s">
        <v>135</v>
      </c>
      <c r="M3425" s="13" t="str">
        <f>VLOOKUP($H3425,References_1!$C$2:$D$827,2,)</f>
        <v>GP4</v>
      </c>
      <c r="N3425" s="13" t="e">
        <f>VLOOKUP($H3425,References_2!$D$2:'References_2'!$AQ$186,39,)</f>
        <v>#N/A</v>
      </c>
      <c r="O3425" s="13" t="str">
        <f>LEFT(L3425,2)</f>
        <v>µg</v>
      </c>
      <c r="P3425" s="139">
        <f>IF($O3425="mg",VLOOKUP($C3425,References_1!$H$2:$I$19,2,)*$K3425*0.0864,IF($O3425="µg",VLOOKUP($C3425,References_1!$H$2:$I$19,2,)*$K3425*86.4,""))</f>
        <v>0.92879999999999996</v>
      </c>
      <c r="Q3425" s="138" t="str">
        <f>IF($O3425="mg","kg/j",IF($O3425="µg","mg/j",""))</f>
        <v>mg/j</v>
      </c>
    </row>
    <row r="3426" spans="1:17" x14ac:dyDescent="0.2">
      <c r="A3426" s="13">
        <f>VLOOKUP($B3426,References_1!$F$2:$G$19,2,)</f>
        <v>18</v>
      </c>
      <c r="B3426" s="13">
        <v>6127970</v>
      </c>
      <c r="C3426" s="13">
        <f>VLOOKUP($B3426,References_1!$F$2:$H$19,3,)</f>
        <v>9.5</v>
      </c>
      <c r="D3426" s="136">
        <v>42432</v>
      </c>
      <c r="E3426" s="13" t="s">
        <v>1113</v>
      </c>
      <c r="F3426" s="13">
        <v>23</v>
      </c>
      <c r="G3426" s="13" t="s">
        <v>892</v>
      </c>
      <c r="H3426" s="13">
        <v>1953</v>
      </c>
      <c r="I3426" s="13">
        <v>5.0000000000000001E-3</v>
      </c>
      <c r="J3426" s="137" t="s">
        <v>1169</v>
      </c>
      <c r="K3426" s="138">
        <v>5.0000000000000001E-3</v>
      </c>
      <c r="L3426" s="13" t="s">
        <v>135</v>
      </c>
      <c r="M3426" s="13" t="str">
        <f>VLOOKUP($H3426,References_1!$C$2:$D$827,2,)</f>
        <v>GP4</v>
      </c>
      <c r="N3426" s="13" t="e">
        <f>VLOOKUP($H3426,References_2!$D$2:'References_2'!$AQ$186,39,)</f>
        <v>#N/A</v>
      </c>
      <c r="O3426" s="13" t="str">
        <f>LEFT(L3426,2)</f>
        <v>µg</v>
      </c>
      <c r="P3426" s="139">
        <f>IF($O3426="mg",VLOOKUP($C3426,References_1!$H$2:$I$19,2,)*$K3426*0.0864,IF($O3426="µg",VLOOKUP($C3426,References_1!$H$2:$I$19,2,)*$K3426*86.4,""))</f>
        <v>12.869280000000002</v>
      </c>
      <c r="Q3426" s="138" t="str">
        <f>IF($O3426="mg","kg/j",IF($O3426="µg","mg/j",""))</f>
        <v>mg/j</v>
      </c>
    </row>
    <row r="3427" spans="1:17" x14ac:dyDescent="0.2">
      <c r="A3427" s="13">
        <f>VLOOKUP($B3427,References_1!$F$2:$G$19,2,)</f>
        <v>14</v>
      </c>
      <c r="B3427" s="13">
        <v>6127985</v>
      </c>
      <c r="C3427" s="13">
        <f>VLOOKUP($B3427,References_1!$F$2:$H$19,3,)</f>
        <v>11</v>
      </c>
      <c r="D3427" s="136">
        <v>42432</v>
      </c>
      <c r="E3427" s="13" t="s">
        <v>1072</v>
      </c>
      <c r="F3427" s="13">
        <v>23</v>
      </c>
      <c r="G3427" s="13" t="s">
        <v>892</v>
      </c>
      <c r="H3427" s="13">
        <v>1953</v>
      </c>
      <c r="I3427" s="13">
        <v>5.0000000000000001E-3</v>
      </c>
      <c r="J3427" s="137" t="s">
        <v>1169</v>
      </c>
      <c r="K3427" s="138">
        <v>5.0000000000000001E-3</v>
      </c>
      <c r="L3427" s="13" t="s">
        <v>135</v>
      </c>
      <c r="M3427" s="13" t="str">
        <f>VLOOKUP($H3427,References_1!$C$2:$D$827,2,)</f>
        <v>GP4</v>
      </c>
      <c r="N3427" s="13" t="e">
        <f>VLOOKUP($H3427,References_2!$D$2:'References_2'!$AQ$186,39,)</f>
        <v>#N/A</v>
      </c>
      <c r="O3427" s="13" t="str">
        <f>LEFT(L3427,2)</f>
        <v>µg</v>
      </c>
      <c r="P3427" s="139">
        <f>IF($O3427="mg",VLOOKUP($C3427,References_1!$H$2:$I$19,2,)*$K3427*0.0864,IF($O3427="µg",VLOOKUP($C3427,References_1!$H$2:$I$19,2,)*$K3427*86.4,""))</f>
        <v>89.017920000000004</v>
      </c>
      <c r="Q3427" s="138" t="str">
        <f>IF($O3427="mg","kg/j",IF($O3427="µg","mg/j",""))</f>
        <v>mg/j</v>
      </c>
    </row>
    <row r="3428" spans="1:17" x14ac:dyDescent="0.2">
      <c r="A3428" s="13">
        <f>VLOOKUP($B3428,References_1!$F$2:$G$19,2,)</f>
        <v>11</v>
      </c>
      <c r="B3428" s="13" t="s">
        <v>118</v>
      </c>
      <c r="C3428" s="13">
        <f>VLOOKUP($B3428,References_1!$F$2:$H$19,3,)</f>
        <v>13</v>
      </c>
      <c r="D3428" s="136">
        <v>42432</v>
      </c>
      <c r="E3428" s="13" t="s">
        <v>119</v>
      </c>
      <c r="F3428" s="13">
        <v>23</v>
      </c>
      <c r="G3428" s="13" t="s">
        <v>892</v>
      </c>
      <c r="H3428" s="13">
        <v>1953</v>
      </c>
      <c r="I3428" s="13">
        <v>5.0000000000000001E-3</v>
      </c>
      <c r="J3428" s="137" t="s">
        <v>1169</v>
      </c>
      <c r="K3428" s="138">
        <v>5.0000000000000001E-3</v>
      </c>
      <c r="L3428" s="13" t="s">
        <v>135</v>
      </c>
      <c r="M3428" s="13" t="str">
        <f>VLOOKUP($H3428,References_1!$C$2:$D$827,2,)</f>
        <v>GP4</v>
      </c>
      <c r="N3428" s="13" t="e">
        <f>VLOOKUP($H3428,References_2!$D$2:'References_2'!$AQ$186,39,)</f>
        <v>#N/A</v>
      </c>
      <c r="O3428" s="13" t="str">
        <f>LEFT(L3428,2)</f>
        <v>µg</v>
      </c>
      <c r="P3428" s="139">
        <f>IF($O3428="mg",VLOOKUP($C3428,References_1!$H$2:$I$19,2,)*$K3428*0.0864,IF($O3428="µg",VLOOKUP($C3428,References_1!$H$2:$I$19,2,)*$K3428*86.4,""))</f>
        <v>6.8592000000000013</v>
      </c>
      <c r="Q3428" s="138" t="str">
        <f>IF($O3428="mg","kg/j",IF($O3428="µg","mg/j",""))</f>
        <v>mg/j</v>
      </c>
    </row>
    <row r="3429" spans="1:17" x14ac:dyDescent="0.2">
      <c r="A3429" s="13">
        <f>VLOOKUP($B3429,References_1!$F$2:$G$19,2,)</f>
        <v>12</v>
      </c>
      <c r="B3429" s="13">
        <v>6127975</v>
      </c>
      <c r="C3429" s="13">
        <f>VLOOKUP($B3429,References_1!$F$2:$H$19,3,)</f>
        <v>14</v>
      </c>
      <c r="D3429" s="136">
        <v>42432</v>
      </c>
      <c r="E3429" s="13" t="s">
        <v>991</v>
      </c>
      <c r="F3429" s="13">
        <v>23</v>
      </c>
      <c r="G3429" s="13" t="s">
        <v>892</v>
      </c>
      <c r="H3429" s="13">
        <v>1953</v>
      </c>
      <c r="I3429" s="13">
        <v>5.0000000000000001E-3</v>
      </c>
      <c r="J3429" s="137" t="s">
        <v>1169</v>
      </c>
      <c r="K3429" s="138">
        <v>5.0000000000000001E-3</v>
      </c>
      <c r="L3429" s="13" t="s">
        <v>135</v>
      </c>
      <c r="M3429" s="13" t="str">
        <f>VLOOKUP($H3429,References_1!$C$2:$D$827,2,)</f>
        <v>GP4</v>
      </c>
      <c r="N3429" s="13" t="e">
        <f>VLOOKUP($H3429,References_2!$D$2:'References_2'!$AQ$186,39,)</f>
        <v>#N/A</v>
      </c>
      <c r="O3429" s="13" t="str">
        <f>LEFT(L3429,2)</f>
        <v>µg</v>
      </c>
      <c r="P3429" s="139">
        <f>IF($O3429="mg",VLOOKUP($C3429,References_1!$H$2:$I$19,2,)*$K3429*0.0864,IF($O3429="µg",VLOOKUP($C3429,References_1!$H$2:$I$19,2,)*$K3429*86.4,""))</f>
        <v>23.868000000000002</v>
      </c>
      <c r="Q3429" s="138" t="str">
        <f>IF($O3429="mg","kg/j",IF($O3429="µg","mg/j",""))</f>
        <v>mg/j</v>
      </c>
    </row>
    <row r="3430" spans="1:17" x14ac:dyDescent="0.2">
      <c r="A3430" s="13">
        <f>VLOOKUP($B3430,References_1!$F$2:$G$19,2,)</f>
        <v>4</v>
      </c>
      <c r="B3430" s="13">
        <v>6127935</v>
      </c>
      <c r="C3430" s="13">
        <f>VLOOKUP($B3430,References_1!$F$2:$H$19,3,)</f>
        <v>3</v>
      </c>
      <c r="D3430" s="136">
        <v>42432</v>
      </c>
      <c r="E3430" s="13" t="s">
        <v>1031</v>
      </c>
      <c r="F3430" s="13">
        <v>3</v>
      </c>
      <c r="G3430" s="13" t="s">
        <v>893</v>
      </c>
      <c r="H3430" s="13">
        <v>2559</v>
      </c>
      <c r="I3430" s="13">
        <v>1</v>
      </c>
      <c r="J3430" s="137" t="s">
        <v>1169</v>
      </c>
      <c r="K3430" s="138">
        <v>1</v>
      </c>
      <c r="L3430" s="13" t="s">
        <v>894</v>
      </c>
      <c r="M3430" s="13" t="str">
        <f>VLOOKUP($H3430,References_1!$C$2:$D$827,2,)</f>
        <v>GP3</v>
      </c>
      <c r="N3430" s="13" t="e">
        <f>VLOOKUP($H3430,References_2!$D$2:'References_2'!$AQ$186,39,)</f>
        <v>#N/A</v>
      </c>
      <c r="O3430" s="13" t="str">
        <f>LEFT(L3430,2)</f>
        <v>µg</v>
      </c>
      <c r="P3430" s="139">
        <f>IF($O3430="mg",VLOOKUP($C3430,References_1!$H$2:$I$19,2,)*$K3430*0.0864,IF($O3430="µg",VLOOKUP($C3430,References_1!$H$2:$I$19,2,)*$K3430*86.4,""))</f>
        <v>185.76</v>
      </c>
      <c r="Q3430" s="138" t="str">
        <f>IF($O3430="mg","kg/j",IF($O3430="µg","mg/j",""))</f>
        <v>mg/j</v>
      </c>
    </row>
    <row r="3431" spans="1:17" x14ac:dyDescent="0.2">
      <c r="A3431" s="13">
        <f>VLOOKUP($B3431,References_1!$F$2:$G$19,2,)</f>
        <v>18</v>
      </c>
      <c r="B3431" s="13">
        <v>6127970</v>
      </c>
      <c r="C3431" s="13">
        <f>VLOOKUP($B3431,References_1!$F$2:$H$19,3,)</f>
        <v>9.5</v>
      </c>
      <c r="D3431" s="136">
        <v>42432</v>
      </c>
      <c r="E3431" s="13" t="s">
        <v>1113</v>
      </c>
      <c r="F3431" s="13">
        <v>3</v>
      </c>
      <c r="G3431" s="13" t="s">
        <v>893</v>
      </c>
      <c r="H3431" s="13">
        <v>2559</v>
      </c>
      <c r="I3431" s="13">
        <v>1</v>
      </c>
      <c r="J3431" s="137" t="s">
        <v>1169</v>
      </c>
      <c r="K3431" s="138">
        <v>1</v>
      </c>
      <c r="L3431" s="13" t="s">
        <v>894</v>
      </c>
      <c r="M3431" s="13" t="str">
        <f>VLOOKUP($H3431,References_1!$C$2:$D$827,2,)</f>
        <v>GP3</v>
      </c>
      <c r="N3431" s="13" t="e">
        <f>VLOOKUP($H3431,References_2!$D$2:'References_2'!$AQ$186,39,)</f>
        <v>#N/A</v>
      </c>
      <c r="O3431" s="13" t="str">
        <f>LEFT(L3431,2)</f>
        <v>µg</v>
      </c>
      <c r="P3431" s="139">
        <f>IF($O3431="mg",VLOOKUP($C3431,References_1!$H$2:$I$19,2,)*$K3431*0.0864,IF($O3431="µg",VLOOKUP($C3431,References_1!$H$2:$I$19,2,)*$K3431*86.4,""))</f>
        <v>2573.8560000000002</v>
      </c>
      <c r="Q3431" s="138" t="str">
        <f>IF($O3431="mg","kg/j",IF($O3431="µg","mg/j",""))</f>
        <v>mg/j</v>
      </c>
    </row>
    <row r="3432" spans="1:17" x14ac:dyDescent="0.2">
      <c r="A3432" s="13">
        <f>VLOOKUP($B3432,References_1!$F$2:$G$19,2,)</f>
        <v>14</v>
      </c>
      <c r="B3432" s="13">
        <v>6127985</v>
      </c>
      <c r="C3432" s="13">
        <f>VLOOKUP($B3432,References_1!$F$2:$H$19,3,)</f>
        <v>11</v>
      </c>
      <c r="D3432" s="136">
        <v>42432</v>
      </c>
      <c r="E3432" s="13" t="s">
        <v>1072</v>
      </c>
      <c r="F3432" s="13">
        <v>3</v>
      </c>
      <c r="G3432" s="13" t="s">
        <v>893</v>
      </c>
      <c r="H3432" s="13">
        <v>2559</v>
      </c>
      <c r="I3432" s="13">
        <v>1</v>
      </c>
      <c r="J3432" s="137" t="s">
        <v>1169</v>
      </c>
      <c r="K3432" s="138">
        <v>1</v>
      </c>
      <c r="L3432" s="13" t="s">
        <v>894</v>
      </c>
      <c r="M3432" s="13" t="str">
        <f>VLOOKUP($H3432,References_1!$C$2:$D$827,2,)</f>
        <v>GP3</v>
      </c>
      <c r="N3432" s="13" t="e">
        <f>VLOOKUP($H3432,References_2!$D$2:'References_2'!$AQ$186,39,)</f>
        <v>#N/A</v>
      </c>
      <c r="O3432" s="13" t="str">
        <f>LEFT(L3432,2)</f>
        <v>µg</v>
      </c>
      <c r="P3432" s="139">
        <f>IF($O3432="mg",VLOOKUP($C3432,References_1!$H$2:$I$19,2,)*$K3432*0.0864,IF($O3432="µg",VLOOKUP($C3432,References_1!$H$2:$I$19,2,)*$K3432*86.4,""))</f>
        <v>17803.584000000003</v>
      </c>
      <c r="Q3432" s="138" t="str">
        <f>IF($O3432="mg","kg/j",IF($O3432="µg","mg/j",""))</f>
        <v>mg/j</v>
      </c>
    </row>
    <row r="3433" spans="1:17" x14ac:dyDescent="0.2">
      <c r="A3433" s="13">
        <f>VLOOKUP($B3433,References_1!$F$2:$G$19,2,)</f>
        <v>11</v>
      </c>
      <c r="B3433" s="13" t="s">
        <v>118</v>
      </c>
      <c r="C3433" s="13">
        <f>VLOOKUP($B3433,References_1!$F$2:$H$19,3,)</f>
        <v>13</v>
      </c>
      <c r="D3433" s="136">
        <v>42432</v>
      </c>
      <c r="E3433" s="13" t="s">
        <v>119</v>
      </c>
      <c r="F3433" s="13">
        <v>3</v>
      </c>
      <c r="G3433" s="13" t="s">
        <v>893</v>
      </c>
      <c r="H3433" s="13">
        <v>2559</v>
      </c>
      <c r="I3433" s="13">
        <v>1</v>
      </c>
      <c r="J3433" s="137" t="s">
        <v>1169</v>
      </c>
      <c r="K3433" s="138">
        <v>1</v>
      </c>
      <c r="L3433" s="13" t="s">
        <v>894</v>
      </c>
      <c r="M3433" s="13" t="str">
        <f>VLOOKUP($H3433,References_1!$C$2:$D$827,2,)</f>
        <v>GP3</v>
      </c>
      <c r="N3433" s="13" t="e">
        <f>VLOOKUP($H3433,References_2!$D$2:'References_2'!$AQ$186,39,)</f>
        <v>#N/A</v>
      </c>
      <c r="O3433" s="13" t="str">
        <f>LEFT(L3433,2)</f>
        <v>µg</v>
      </c>
      <c r="P3433" s="139">
        <f>IF($O3433="mg",VLOOKUP($C3433,References_1!$H$2:$I$19,2,)*$K3433*0.0864,IF($O3433="µg",VLOOKUP($C3433,References_1!$H$2:$I$19,2,)*$K3433*86.4,""))</f>
        <v>1371.8400000000001</v>
      </c>
      <c r="Q3433" s="138" t="str">
        <f>IF($O3433="mg","kg/j",IF($O3433="µg","mg/j",""))</f>
        <v>mg/j</v>
      </c>
    </row>
    <row r="3434" spans="1:17" x14ac:dyDescent="0.2">
      <c r="A3434" s="13">
        <f>VLOOKUP($B3434,References_1!$F$2:$G$19,2,)</f>
        <v>12</v>
      </c>
      <c r="B3434" s="13">
        <v>6127975</v>
      </c>
      <c r="C3434" s="13">
        <f>VLOOKUP($B3434,References_1!$F$2:$H$19,3,)</f>
        <v>14</v>
      </c>
      <c r="D3434" s="136">
        <v>42432</v>
      </c>
      <c r="E3434" s="13" t="s">
        <v>991</v>
      </c>
      <c r="F3434" s="13">
        <v>3</v>
      </c>
      <c r="G3434" s="13" t="s">
        <v>893</v>
      </c>
      <c r="H3434" s="13">
        <v>2559</v>
      </c>
      <c r="I3434" s="13">
        <v>1</v>
      </c>
      <c r="J3434" s="137" t="s">
        <v>1169</v>
      </c>
      <c r="K3434" s="138">
        <v>1</v>
      </c>
      <c r="L3434" s="13" t="s">
        <v>894</v>
      </c>
      <c r="M3434" s="13" t="str">
        <f>VLOOKUP($H3434,References_1!$C$2:$D$827,2,)</f>
        <v>GP3</v>
      </c>
      <c r="N3434" s="13" t="e">
        <f>VLOOKUP($H3434,References_2!$D$2:'References_2'!$AQ$186,39,)</f>
        <v>#N/A</v>
      </c>
      <c r="O3434" s="13" t="str">
        <f>LEFT(L3434,2)</f>
        <v>µg</v>
      </c>
      <c r="P3434" s="139">
        <f>IF($O3434="mg",VLOOKUP($C3434,References_1!$H$2:$I$19,2,)*$K3434*0.0864,IF($O3434="µg",VLOOKUP($C3434,References_1!$H$2:$I$19,2,)*$K3434*86.4,""))</f>
        <v>4773.6000000000004</v>
      </c>
      <c r="Q3434" s="138" t="str">
        <f>IF($O3434="mg","kg/j",IF($O3434="µg","mg/j",""))</f>
        <v>mg/j</v>
      </c>
    </row>
    <row r="3435" spans="1:17" x14ac:dyDescent="0.2">
      <c r="A3435" s="13">
        <f>VLOOKUP($B3435,References_1!$F$2:$G$19,2,)</f>
        <v>4</v>
      </c>
      <c r="B3435" s="13">
        <v>6127935</v>
      </c>
      <c r="C3435" s="13">
        <f>VLOOKUP($B3435,References_1!$F$2:$H$19,3,)</f>
        <v>3</v>
      </c>
      <c r="D3435" s="136">
        <v>42432</v>
      </c>
      <c r="E3435" s="13" t="s">
        <v>1031</v>
      </c>
      <c r="F3435" s="13">
        <v>23</v>
      </c>
      <c r="G3435" s="13" t="s">
        <v>895</v>
      </c>
      <c r="H3435" s="13">
        <v>7086</v>
      </c>
      <c r="I3435" s="13">
        <v>0.05</v>
      </c>
      <c r="J3435" s="137" t="s">
        <v>1169</v>
      </c>
      <c r="K3435" s="138">
        <v>0.05</v>
      </c>
      <c r="L3435" s="13" t="s">
        <v>135</v>
      </c>
      <c r="M3435" s="13" t="str">
        <f>VLOOKUP($H3435,References_1!$C$2:$D$827,2,)</f>
        <v>GP4</v>
      </c>
      <c r="N3435" s="13" t="e">
        <f>VLOOKUP($H3435,References_2!$D$2:'References_2'!$AQ$186,39,)</f>
        <v>#N/A</v>
      </c>
      <c r="O3435" s="13" t="str">
        <f>LEFT(L3435,2)</f>
        <v>µg</v>
      </c>
      <c r="P3435" s="139">
        <f>IF($O3435="mg",VLOOKUP($C3435,References_1!$H$2:$I$19,2,)*$K3435*0.0864,IF($O3435="µg",VLOOKUP($C3435,References_1!$H$2:$I$19,2,)*$K3435*86.4,""))</f>
        <v>9.2880000000000003</v>
      </c>
      <c r="Q3435" s="138" t="str">
        <f>IF($O3435="mg","kg/j",IF($O3435="µg","mg/j",""))</f>
        <v>mg/j</v>
      </c>
    </row>
    <row r="3436" spans="1:17" x14ac:dyDescent="0.2">
      <c r="A3436" s="13">
        <f>VLOOKUP($B3436,References_1!$F$2:$G$19,2,)</f>
        <v>18</v>
      </c>
      <c r="B3436" s="13">
        <v>6127970</v>
      </c>
      <c r="C3436" s="13">
        <f>VLOOKUP($B3436,References_1!$F$2:$H$19,3,)</f>
        <v>9.5</v>
      </c>
      <c r="D3436" s="136">
        <v>42432</v>
      </c>
      <c r="E3436" s="13" t="s">
        <v>1113</v>
      </c>
      <c r="F3436" s="13">
        <v>23</v>
      </c>
      <c r="G3436" s="13" t="s">
        <v>895</v>
      </c>
      <c r="H3436" s="13">
        <v>7086</v>
      </c>
      <c r="I3436" s="13">
        <v>0.05</v>
      </c>
      <c r="J3436" s="137" t="s">
        <v>1169</v>
      </c>
      <c r="K3436" s="138">
        <v>0.05</v>
      </c>
      <c r="L3436" s="13" t="s">
        <v>135</v>
      </c>
      <c r="M3436" s="13" t="str">
        <f>VLOOKUP($H3436,References_1!$C$2:$D$827,2,)</f>
        <v>GP4</v>
      </c>
      <c r="N3436" s="13" t="e">
        <f>VLOOKUP($H3436,References_2!$D$2:'References_2'!$AQ$186,39,)</f>
        <v>#N/A</v>
      </c>
      <c r="O3436" s="13" t="str">
        <f>LEFT(L3436,2)</f>
        <v>µg</v>
      </c>
      <c r="P3436" s="139">
        <f>IF($O3436="mg",VLOOKUP($C3436,References_1!$H$2:$I$19,2,)*$K3436*0.0864,IF($O3436="µg",VLOOKUP($C3436,References_1!$H$2:$I$19,2,)*$K3436*86.4,""))</f>
        <v>128.69280000000001</v>
      </c>
      <c r="Q3436" s="138" t="str">
        <f>IF($O3436="mg","kg/j",IF($O3436="µg","mg/j",""))</f>
        <v>mg/j</v>
      </c>
    </row>
    <row r="3437" spans="1:17" x14ac:dyDescent="0.2">
      <c r="A3437" s="13">
        <f>VLOOKUP($B3437,References_1!$F$2:$G$19,2,)</f>
        <v>14</v>
      </c>
      <c r="B3437" s="13">
        <v>6127985</v>
      </c>
      <c r="C3437" s="13">
        <f>VLOOKUP($B3437,References_1!$F$2:$H$19,3,)</f>
        <v>11</v>
      </c>
      <c r="D3437" s="136">
        <v>42432</v>
      </c>
      <c r="E3437" s="13" t="s">
        <v>1072</v>
      </c>
      <c r="F3437" s="13">
        <v>23</v>
      </c>
      <c r="G3437" s="13" t="s">
        <v>895</v>
      </c>
      <c r="H3437" s="13">
        <v>7086</v>
      </c>
      <c r="I3437" s="13">
        <v>0.05</v>
      </c>
      <c r="J3437" s="137" t="s">
        <v>1169</v>
      </c>
      <c r="K3437" s="138">
        <v>0.05</v>
      </c>
      <c r="L3437" s="13" t="s">
        <v>135</v>
      </c>
      <c r="M3437" s="13" t="str">
        <f>VLOOKUP($H3437,References_1!$C$2:$D$827,2,)</f>
        <v>GP4</v>
      </c>
      <c r="N3437" s="13" t="e">
        <f>VLOOKUP($H3437,References_2!$D$2:'References_2'!$AQ$186,39,)</f>
        <v>#N/A</v>
      </c>
      <c r="O3437" s="13" t="str">
        <f>LEFT(L3437,2)</f>
        <v>µg</v>
      </c>
      <c r="P3437" s="139">
        <f>IF($O3437="mg",VLOOKUP($C3437,References_1!$H$2:$I$19,2,)*$K3437*0.0864,IF($O3437="µg",VLOOKUP($C3437,References_1!$H$2:$I$19,2,)*$K3437*86.4,""))</f>
        <v>890.17920000000015</v>
      </c>
      <c r="Q3437" s="138" t="str">
        <f>IF($O3437="mg","kg/j",IF($O3437="µg","mg/j",""))</f>
        <v>mg/j</v>
      </c>
    </row>
    <row r="3438" spans="1:17" x14ac:dyDescent="0.2">
      <c r="A3438" s="13">
        <f>VLOOKUP($B3438,References_1!$F$2:$G$19,2,)</f>
        <v>11</v>
      </c>
      <c r="B3438" s="13" t="s">
        <v>118</v>
      </c>
      <c r="C3438" s="13">
        <f>VLOOKUP($B3438,References_1!$F$2:$H$19,3,)</f>
        <v>13</v>
      </c>
      <c r="D3438" s="136">
        <v>42432</v>
      </c>
      <c r="E3438" s="13" t="s">
        <v>119</v>
      </c>
      <c r="F3438" s="13">
        <v>23</v>
      </c>
      <c r="G3438" s="13" t="s">
        <v>895</v>
      </c>
      <c r="H3438" s="13">
        <v>7086</v>
      </c>
      <c r="I3438" s="13">
        <v>0.05</v>
      </c>
      <c r="J3438" s="137" t="s">
        <v>1169</v>
      </c>
      <c r="K3438" s="138">
        <v>0.05</v>
      </c>
      <c r="L3438" s="13" t="s">
        <v>135</v>
      </c>
      <c r="M3438" s="13" t="str">
        <f>VLOOKUP($H3438,References_1!$C$2:$D$827,2,)</f>
        <v>GP4</v>
      </c>
      <c r="N3438" s="13" t="e">
        <f>VLOOKUP($H3438,References_2!$D$2:'References_2'!$AQ$186,39,)</f>
        <v>#N/A</v>
      </c>
      <c r="O3438" s="13" t="str">
        <f>LEFT(L3438,2)</f>
        <v>µg</v>
      </c>
      <c r="P3438" s="139">
        <f>IF($O3438="mg",VLOOKUP($C3438,References_1!$H$2:$I$19,2,)*$K3438*0.0864,IF($O3438="µg",VLOOKUP($C3438,References_1!$H$2:$I$19,2,)*$K3438*86.4,""))</f>
        <v>68.592000000000013</v>
      </c>
      <c r="Q3438" s="138" t="str">
        <f>IF($O3438="mg","kg/j",IF($O3438="µg","mg/j",""))</f>
        <v>mg/j</v>
      </c>
    </row>
    <row r="3439" spans="1:17" x14ac:dyDescent="0.2">
      <c r="A3439" s="13">
        <f>VLOOKUP($B3439,References_1!$F$2:$G$19,2,)</f>
        <v>12</v>
      </c>
      <c r="B3439" s="13">
        <v>6127975</v>
      </c>
      <c r="C3439" s="13">
        <f>VLOOKUP($B3439,References_1!$F$2:$H$19,3,)</f>
        <v>14</v>
      </c>
      <c r="D3439" s="136">
        <v>42432</v>
      </c>
      <c r="E3439" s="13" t="s">
        <v>991</v>
      </c>
      <c r="F3439" s="13">
        <v>23</v>
      </c>
      <c r="G3439" s="13" t="s">
        <v>895</v>
      </c>
      <c r="H3439" s="13">
        <v>7086</v>
      </c>
      <c r="I3439" s="13">
        <v>0.05</v>
      </c>
      <c r="J3439" s="137" t="s">
        <v>1169</v>
      </c>
      <c r="K3439" s="138">
        <v>0.05</v>
      </c>
      <c r="L3439" s="13" t="s">
        <v>135</v>
      </c>
      <c r="M3439" s="13" t="str">
        <f>VLOOKUP($H3439,References_1!$C$2:$D$827,2,)</f>
        <v>GP4</v>
      </c>
      <c r="N3439" s="13" t="e">
        <f>VLOOKUP($H3439,References_2!$D$2:'References_2'!$AQ$186,39,)</f>
        <v>#N/A</v>
      </c>
      <c r="O3439" s="13" t="str">
        <f>LEFT(L3439,2)</f>
        <v>µg</v>
      </c>
      <c r="P3439" s="139">
        <f>IF($O3439="mg",VLOOKUP($C3439,References_1!$H$2:$I$19,2,)*$K3439*0.0864,IF($O3439="µg",VLOOKUP($C3439,References_1!$H$2:$I$19,2,)*$K3439*86.4,""))</f>
        <v>238.68000000000004</v>
      </c>
      <c r="Q3439" s="138" t="str">
        <f>IF($O3439="mg","kg/j",IF($O3439="µg","mg/j",""))</f>
        <v>mg/j</v>
      </c>
    </row>
    <row r="3440" spans="1:17" x14ac:dyDescent="0.2">
      <c r="A3440" s="13">
        <f>VLOOKUP($B3440,References_1!$F$2:$G$19,2,)</f>
        <v>4</v>
      </c>
      <c r="B3440" s="13">
        <v>6127935</v>
      </c>
      <c r="C3440" s="13">
        <f>VLOOKUP($B3440,References_1!$F$2:$H$19,3,)</f>
        <v>3</v>
      </c>
      <c r="D3440" s="136">
        <v>42432</v>
      </c>
      <c r="E3440" s="13" t="s">
        <v>1031</v>
      </c>
      <c r="F3440" s="13">
        <v>23</v>
      </c>
      <c r="G3440" s="13" t="s">
        <v>896</v>
      </c>
      <c r="H3440" s="13">
        <v>1898</v>
      </c>
      <c r="I3440" s="13">
        <v>0.02</v>
      </c>
      <c r="J3440" s="137" t="s">
        <v>1169</v>
      </c>
      <c r="K3440" s="138">
        <v>0.02</v>
      </c>
      <c r="L3440" s="13" t="s">
        <v>135</v>
      </c>
      <c r="M3440" s="13" t="str">
        <f>VLOOKUP($H3440,References_1!$C$2:$D$827,2,)</f>
        <v>GP4</v>
      </c>
      <c r="N3440" s="13" t="e">
        <f>VLOOKUP($H3440,References_2!$D$2:'References_2'!$AQ$186,39,)</f>
        <v>#N/A</v>
      </c>
      <c r="O3440" s="13" t="str">
        <f>LEFT(L3440,2)</f>
        <v>µg</v>
      </c>
      <c r="P3440" s="139">
        <f>IF($O3440="mg",VLOOKUP($C3440,References_1!$H$2:$I$19,2,)*$K3440*0.0864,IF($O3440="µg",VLOOKUP($C3440,References_1!$H$2:$I$19,2,)*$K3440*86.4,""))</f>
        <v>3.7151999999999998</v>
      </c>
      <c r="Q3440" s="138" t="str">
        <f>IF($O3440="mg","kg/j",IF($O3440="µg","mg/j",""))</f>
        <v>mg/j</v>
      </c>
    </row>
    <row r="3441" spans="1:17" x14ac:dyDescent="0.2">
      <c r="A3441" s="13">
        <f>VLOOKUP($B3441,References_1!$F$2:$G$19,2,)</f>
        <v>18</v>
      </c>
      <c r="B3441" s="13">
        <v>6127970</v>
      </c>
      <c r="C3441" s="13">
        <f>VLOOKUP($B3441,References_1!$F$2:$H$19,3,)</f>
        <v>9.5</v>
      </c>
      <c r="D3441" s="136">
        <v>42432</v>
      </c>
      <c r="E3441" s="13" t="s">
        <v>1113</v>
      </c>
      <c r="F3441" s="13">
        <v>23</v>
      </c>
      <c r="G3441" s="13" t="s">
        <v>896</v>
      </c>
      <c r="H3441" s="13">
        <v>1898</v>
      </c>
      <c r="I3441" s="13">
        <v>0.02</v>
      </c>
      <c r="J3441" s="137" t="s">
        <v>1169</v>
      </c>
      <c r="K3441" s="138">
        <v>0.02</v>
      </c>
      <c r="L3441" s="13" t="s">
        <v>135</v>
      </c>
      <c r="M3441" s="13" t="str">
        <f>VLOOKUP($H3441,References_1!$C$2:$D$827,2,)</f>
        <v>GP4</v>
      </c>
      <c r="N3441" s="13" t="e">
        <f>VLOOKUP($H3441,References_2!$D$2:'References_2'!$AQ$186,39,)</f>
        <v>#N/A</v>
      </c>
      <c r="O3441" s="13" t="str">
        <f>LEFT(L3441,2)</f>
        <v>µg</v>
      </c>
      <c r="P3441" s="139">
        <f>IF($O3441="mg",VLOOKUP($C3441,References_1!$H$2:$I$19,2,)*$K3441*0.0864,IF($O3441="µg",VLOOKUP($C3441,References_1!$H$2:$I$19,2,)*$K3441*86.4,""))</f>
        <v>51.477120000000006</v>
      </c>
      <c r="Q3441" s="138" t="str">
        <f>IF($O3441="mg","kg/j",IF($O3441="µg","mg/j",""))</f>
        <v>mg/j</v>
      </c>
    </row>
    <row r="3442" spans="1:17" x14ac:dyDescent="0.2">
      <c r="A3442" s="13">
        <f>VLOOKUP($B3442,References_1!$F$2:$G$19,2,)</f>
        <v>14</v>
      </c>
      <c r="B3442" s="13">
        <v>6127985</v>
      </c>
      <c r="C3442" s="13">
        <f>VLOOKUP($B3442,References_1!$F$2:$H$19,3,)</f>
        <v>11</v>
      </c>
      <c r="D3442" s="136">
        <v>42432</v>
      </c>
      <c r="E3442" s="13" t="s">
        <v>1072</v>
      </c>
      <c r="F3442" s="13">
        <v>23</v>
      </c>
      <c r="G3442" s="13" t="s">
        <v>896</v>
      </c>
      <c r="H3442" s="13">
        <v>1898</v>
      </c>
      <c r="I3442" s="13">
        <v>0.02</v>
      </c>
      <c r="J3442" s="137" t="s">
        <v>1169</v>
      </c>
      <c r="K3442" s="138">
        <v>0.02</v>
      </c>
      <c r="L3442" s="13" t="s">
        <v>135</v>
      </c>
      <c r="M3442" s="13" t="str">
        <f>VLOOKUP($H3442,References_1!$C$2:$D$827,2,)</f>
        <v>GP4</v>
      </c>
      <c r="N3442" s="13" t="e">
        <f>VLOOKUP($H3442,References_2!$D$2:'References_2'!$AQ$186,39,)</f>
        <v>#N/A</v>
      </c>
      <c r="O3442" s="13" t="str">
        <f>LEFT(L3442,2)</f>
        <v>µg</v>
      </c>
      <c r="P3442" s="139">
        <f>IF($O3442="mg",VLOOKUP($C3442,References_1!$H$2:$I$19,2,)*$K3442*0.0864,IF($O3442="µg",VLOOKUP($C3442,References_1!$H$2:$I$19,2,)*$K3442*86.4,""))</f>
        <v>356.07168000000001</v>
      </c>
      <c r="Q3442" s="138" t="str">
        <f>IF($O3442="mg","kg/j",IF($O3442="µg","mg/j",""))</f>
        <v>mg/j</v>
      </c>
    </row>
    <row r="3443" spans="1:17" x14ac:dyDescent="0.2">
      <c r="A3443" s="13">
        <f>VLOOKUP($B3443,References_1!$F$2:$G$19,2,)</f>
        <v>11</v>
      </c>
      <c r="B3443" s="13" t="s">
        <v>118</v>
      </c>
      <c r="C3443" s="13">
        <f>VLOOKUP($B3443,References_1!$F$2:$H$19,3,)</f>
        <v>13</v>
      </c>
      <c r="D3443" s="136">
        <v>42432</v>
      </c>
      <c r="E3443" s="13" t="s">
        <v>119</v>
      </c>
      <c r="F3443" s="13">
        <v>23</v>
      </c>
      <c r="G3443" s="13" t="s">
        <v>896</v>
      </c>
      <c r="H3443" s="13">
        <v>1898</v>
      </c>
      <c r="I3443" s="13">
        <v>0.02</v>
      </c>
      <c r="J3443" s="137" t="s">
        <v>1169</v>
      </c>
      <c r="K3443" s="138">
        <v>0.02</v>
      </c>
      <c r="L3443" s="13" t="s">
        <v>135</v>
      </c>
      <c r="M3443" s="13" t="str">
        <f>VLOOKUP($H3443,References_1!$C$2:$D$827,2,)</f>
        <v>GP4</v>
      </c>
      <c r="N3443" s="13" t="e">
        <f>VLOOKUP($H3443,References_2!$D$2:'References_2'!$AQ$186,39,)</f>
        <v>#N/A</v>
      </c>
      <c r="O3443" s="13" t="str">
        <f>LEFT(L3443,2)</f>
        <v>µg</v>
      </c>
      <c r="P3443" s="139">
        <f>IF($O3443="mg",VLOOKUP($C3443,References_1!$H$2:$I$19,2,)*$K3443*0.0864,IF($O3443="µg",VLOOKUP($C3443,References_1!$H$2:$I$19,2,)*$K3443*86.4,""))</f>
        <v>27.436800000000005</v>
      </c>
      <c r="Q3443" s="138" t="str">
        <f>IF($O3443="mg","kg/j",IF($O3443="µg","mg/j",""))</f>
        <v>mg/j</v>
      </c>
    </row>
    <row r="3444" spans="1:17" x14ac:dyDescent="0.2">
      <c r="A3444" s="13">
        <f>VLOOKUP($B3444,References_1!$F$2:$G$19,2,)</f>
        <v>12</v>
      </c>
      <c r="B3444" s="13">
        <v>6127975</v>
      </c>
      <c r="C3444" s="13">
        <f>VLOOKUP($B3444,References_1!$F$2:$H$19,3,)</f>
        <v>14</v>
      </c>
      <c r="D3444" s="136">
        <v>42432</v>
      </c>
      <c r="E3444" s="13" t="s">
        <v>991</v>
      </c>
      <c r="F3444" s="13">
        <v>23</v>
      </c>
      <c r="G3444" s="13" t="s">
        <v>896</v>
      </c>
      <c r="H3444" s="13">
        <v>1898</v>
      </c>
      <c r="I3444" s="13">
        <v>0.02</v>
      </c>
      <c r="J3444" s="137" t="s">
        <v>1169</v>
      </c>
      <c r="K3444" s="138">
        <v>0.02</v>
      </c>
      <c r="L3444" s="13" t="s">
        <v>135</v>
      </c>
      <c r="M3444" s="13" t="str">
        <f>VLOOKUP($H3444,References_1!$C$2:$D$827,2,)</f>
        <v>GP4</v>
      </c>
      <c r="N3444" s="13" t="e">
        <f>VLOOKUP($H3444,References_2!$D$2:'References_2'!$AQ$186,39,)</f>
        <v>#N/A</v>
      </c>
      <c r="O3444" s="13" t="str">
        <f>LEFT(L3444,2)</f>
        <v>µg</v>
      </c>
      <c r="P3444" s="139">
        <f>IF($O3444="mg",VLOOKUP($C3444,References_1!$H$2:$I$19,2,)*$K3444*0.0864,IF($O3444="µg",VLOOKUP($C3444,References_1!$H$2:$I$19,2,)*$K3444*86.4,""))</f>
        <v>95.472000000000008</v>
      </c>
      <c r="Q3444" s="138" t="str">
        <f>IF($O3444="mg","kg/j",IF($O3444="µg","mg/j",""))</f>
        <v>mg/j</v>
      </c>
    </row>
    <row r="3445" spans="1:17" x14ac:dyDescent="0.2">
      <c r="A3445" s="13">
        <f>VLOOKUP($B3445,References_1!$F$2:$G$19,2,)</f>
        <v>4</v>
      </c>
      <c r="B3445" s="13">
        <v>6127935</v>
      </c>
      <c r="C3445" s="13">
        <f>VLOOKUP($B3445,References_1!$F$2:$H$19,3,)</f>
        <v>3</v>
      </c>
      <c r="D3445" s="136">
        <v>42432</v>
      </c>
      <c r="E3445" s="13" t="s">
        <v>1031</v>
      </c>
      <c r="F3445" s="13">
        <v>23</v>
      </c>
      <c r="G3445" s="13" t="s">
        <v>132</v>
      </c>
      <c r="H3445" s="13">
        <v>1301</v>
      </c>
      <c r="I3445" s="13">
        <v>0</v>
      </c>
      <c r="J3445" s="137"/>
      <c r="K3445" s="138">
        <v>7.8</v>
      </c>
      <c r="L3445" s="13" t="s">
        <v>133</v>
      </c>
      <c r="M3445" s="13" t="str">
        <f>VLOOKUP($H3445,References_1!$C$2:$D$827,2,)</f>
        <v>GP1</v>
      </c>
      <c r="N3445" s="13" t="e">
        <f>VLOOKUP($H3445,References_2!$D$2:'References_2'!$AQ$186,39,)</f>
        <v>#N/A</v>
      </c>
      <c r="O3445" s="13" t="str">
        <f>LEFT(L3445,2)</f>
        <v>°C</v>
      </c>
      <c r="P3445" s="139" t="str">
        <f>IF($O3445="mg",VLOOKUP($C3445,References_1!$H$2:$I$19,2,)*$K3445*0.0864,IF($O3445="µg",VLOOKUP($C3445,References_1!$H$2:$I$19,2,)*$K3445*86.4,""))</f>
        <v/>
      </c>
      <c r="Q3445" s="138" t="str">
        <f>IF($O3445="mg","kg/j",IF($O3445="µg","mg/j",""))</f>
        <v/>
      </c>
    </row>
    <row r="3446" spans="1:17" x14ac:dyDescent="0.2">
      <c r="A3446" s="13">
        <f>VLOOKUP($B3446,References_1!$F$2:$G$19,2,)</f>
        <v>18</v>
      </c>
      <c r="B3446" s="13">
        <v>6127970</v>
      </c>
      <c r="C3446" s="13">
        <f>VLOOKUP($B3446,References_1!$F$2:$H$19,3,)</f>
        <v>9.5</v>
      </c>
      <c r="D3446" s="136">
        <v>42432</v>
      </c>
      <c r="E3446" s="13" t="s">
        <v>1113</v>
      </c>
      <c r="F3446" s="13">
        <v>23</v>
      </c>
      <c r="G3446" s="13" t="s">
        <v>132</v>
      </c>
      <c r="H3446" s="13">
        <v>1301</v>
      </c>
      <c r="I3446" s="13">
        <v>0</v>
      </c>
      <c r="J3446" s="137"/>
      <c r="K3446" s="138">
        <v>9.5</v>
      </c>
      <c r="L3446" s="13" t="s">
        <v>133</v>
      </c>
      <c r="M3446" s="13" t="str">
        <f>VLOOKUP($H3446,References_1!$C$2:$D$827,2,)</f>
        <v>GP1</v>
      </c>
      <c r="N3446" s="13" t="e">
        <f>VLOOKUP($H3446,References_2!$D$2:'References_2'!$AQ$186,39,)</f>
        <v>#N/A</v>
      </c>
      <c r="O3446" s="13" t="str">
        <f>LEFT(L3446,2)</f>
        <v>°C</v>
      </c>
      <c r="P3446" s="139" t="str">
        <f>IF($O3446="mg",VLOOKUP($C3446,References_1!$H$2:$I$19,2,)*$K3446*0.0864,IF($O3446="µg",VLOOKUP($C3446,References_1!$H$2:$I$19,2,)*$K3446*86.4,""))</f>
        <v/>
      </c>
      <c r="Q3446" s="138" t="str">
        <f>IF($O3446="mg","kg/j",IF($O3446="µg","mg/j",""))</f>
        <v/>
      </c>
    </row>
    <row r="3447" spans="1:17" x14ac:dyDescent="0.2">
      <c r="A3447" s="13">
        <f>VLOOKUP($B3447,References_1!$F$2:$G$19,2,)</f>
        <v>14</v>
      </c>
      <c r="B3447" s="13">
        <v>6127985</v>
      </c>
      <c r="C3447" s="13">
        <f>VLOOKUP($B3447,References_1!$F$2:$H$19,3,)</f>
        <v>11</v>
      </c>
      <c r="D3447" s="136">
        <v>42432</v>
      </c>
      <c r="E3447" s="13" t="s">
        <v>1072</v>
      </c>
      <c r="F3447" s="13">
        <v>23</v>
      </c>
      <c r="G3447" s="13" t="s">
        <v>132</v>
      </c>
      <c r="H3447" s="13">
        <v>1301</v>
      </c>
      <c r="I3447" s="13">
        <v>0</v>
      </c>
      <c r="J3447" s="137"/>
      <c r="K3447" s="138">
        <v>10.8</v>
      </c>
      <c r="L3447" s="13" t="s">
        <v>133</v>
      </c>
      <c r="M3447" s="13" t="str">
        <f>VLOOKUP($H3447,References_1!$C$2:$D$827,2,)</f>
        <v>GP1</v>
      </c>
      <c r="N3447" s="13" t="e">
        <f>VLOOKUP($H3447,References_2!$D$2:'References_2'!$AQ$186,39,)</f>
        <v>#N/A</v>
      </c>
      <c r="O3447" s="13" t="str">
        <f>LEFT(L3447,2)</f>
        <v>°C</v>
      </c>
      <c r="P3447" s="139" t="str">
        <f>IF($O3447="mg",VLOOKUP($C3447,References_1!$H$2:$I$19,2,)*$K3447*0.0864,IF($O3447="µg",VLOOKUP($C3447,References_1!$H$2:$I$19,2,)*$K3447*86.4,""))</f>
        <v/>
      </c>
      <c r="Q3447" s="138" t="str">
        <f>IF($O3447="mg","kg/j",IF($O3447="µg","mg/j",""))</f>
        <v/>
      </c>
    </row>
    <row r="3448" spans="1:17" x14ac:dyDescent="0.2">
      <c r="A3448" s="13">
        <f>VLOOKUP($B3448,References_1!$F$2:$G$19,2,)</f>
        <v>11</v>
      </c>
      <c r="B3448" s="13" t="s">
        <v>118</v>
      </c>
      <c r="C3448" s="13">
        <f>VLOOKUP($B3448,References_1!$F$2:$H$19,3,)</f>
        <v>13</v>
      </c>
      <c r="D3448" s="136">
        <v>42432</v>
      </c>
      <c r="E3448" s="13" t="s">
        <v>119</v>
      </c>
      <c r="F3448" s="13">
        <v>23</v>
      </c>
      <c r="G3448" s="13" t="s">
        <v>132</v>
      </c>
      <c r="H3448" s="13">
        <v>1301</v>
      </c>
      <c r="I3448" s="13">
        <v>0</v>
      </c>
      <c r="J3448" s="137"/>
      <c r="K3448" s="138">
        <v>12.8</v>
      </c>
      <c r="L3448" s="13" t="s">
        <v>133</v>
      </c>
      <c r="M3448" s="13" t="str">
        <f>VLOOKUP($H3448,References_1!$C$2:$D$827,2,)</f>
        <v>GP1</v>
      </c>
      <c r="N3448" s="13" t="e">
        <f>VLOOKUP($H3448,References_2!$D$2:'References_2'!$AQ$186,39,)</f>
        <v>#N/A</v>
      </c>
      <c r="O3448" s="13" t="str">
        <f>LEFT(L3448,2)</f>
        <v>°C</v>
      </c>
      <c r="P3448" s="139" t="str">
        <f>IF($O3448="mg",VLOOKUP($C3448,References_1!$H$2:$I$19,2,)*$K3448*0.0864,IF($O3448="µg",VLOOKUP($C3448,References_1!$H$2:$I$19,2,)*$K3448*86.4,""))</f>
        <v/>
      </c>
      <c r="Q3448" s="138" t="str">
        <f>IF($O3448="mg","kg/j",IF($O3448="µg","mg/j",""))</f>
        <v/>
      </c>
    </row>
    <row r="3449" spans="1:17" x14ac:dyDescent="0.2">
      <c r="A3449" s="13">
        <f>VLOOKUP($B3449,References_1!$F$2:$G$19,2,)</f>
        <v>12</v>
      </c>
      <c r="B3449" s="13">
        <v>6127975</v>
      </c>
      <c r="C3449" s="13">
        <f>VLOOKUP($B3449,References_1!$F$2:$H$19,3,)</f>
        <v>14</v>
      </c>
      <c r="D3449" s="136">
        <v>42432</v>
      </c>
      <c r="E3449" s="13" t="s">
        <v>991</v>
      </c>
      <c r="F3449" s="13">
        <v>23</v>
      </c>
      <c r="G3449" s="13" t="s">
        <v>132</v>
      </c>
      <c r="H3449" s="13">
        <v>1301</v>
      </c>
      <c r="I3449" s="13">
        <v>0</v>
      </c>
      <c r="J3449" s="137"/>
      <c r="K3449" s="138">
        <v>11.2</v>
      </c>
      <c r="L3449" s="13" t="s">
        <v>133</v>
      </c>
      <c r="M3449" s="13" t="str">
        <f>VLOOKUP($H3449,References_1!$C$2:$D$827,2,)</f>
        <v>GP1</v>
      </c>
      <c r="N3449" s="13" t="e">
        <f>VLOOKUP($H3449,References_2!$D$2:'References_2'!$AQ$186,39,)</f>
        <v>#N/A</v>
      </c>
      <c r="O3449" s="13" t="str">
        <f>LEFT(L3449,2)</f>
        <v>°C</v>
      </c>
      <c r="P3449" s="139" t="str">
        <f>IF($O3449="mg",VLOOKUP($C3449,References_1!$H$2:$I$19,2,)*$K3449*0.0864,IF($O3449="µg",VLOOKUP($C3449,References_1!$H$2:$I$19,2,)*$K3449*86.4,""))</f>
        <v/>
      </c>
      <c r="Q3449" s="138" t="str">
        <f>IF($O3449="mg","kg/j",IF($O3449="µg","mg/j",""))</f>
        <v/>
      </c>
    </row>
    <row r="3450" spans="1:17" x14ac:dyDescent="0.2">
      <c r="A3450" s="13">
        <f>VLOOKUP($B3450,References_1!$F$2:$G$19,2,)</f>
        <v>4</v>
      </c>
      <c r="B3450" s="13">
        <v>6127935</v>
      </c>
      <c r="C3450" s="13">
        <f>VLOOKUP($B3450,References_1!$F$2:$H$19,3,)</f>
        <v>3</v>
      </c>
      <c r="D3450" s="136">
        <v>42432</v>
      </c>
      <c r="E3450" s="13" t="s">
        <v>1031</v>
      </c>
      <c r="F3450" s="13">
        <v>23</v>
      </c>
      <c r="G3450" s="13" t="s">
        <v>897</v>
      </c>
      <c r="H3450" s="13">
        <v>1659</v>
      </c>
      <c r="I3450" s="13">
        <v>5.0000000000000001E-3</v>
      </c>
      <c r="J3450" s="137" t="s">
        <v>1169</v>
      </c>
      <c r="K3450" s="138">
        <v>5.0000000000000001E-3</v>
      </c>
      <c r="L3450" s="13" t="s">
        <v>135</v>
      </c>
      <c r="M3450" s="13" t="str">
        <f>VLOOKUP($H3450,References_1!$C$2:$D$827,2,)</f>
        <v>GP4</v>
      </c>
      <c r="N3450" s="13" t="e">
        <f>VLOOKUP($H3450,References_2!$D$2:'References_2'!$AQ$186,39,)</f>
        <v>#N/A</v>
      </c>
      <c r="O3450" s="13" t="str">
        <f>LEFT(L3450,2)</f>
        <v>µg</v>
      </c>
      <c r="P3450" s="139">
        <f>IF($O3450="mg",VLOOKUP($C3450,References_1!$H$2:$I$19,2,)*$K3450*0.0864,IF($O3450="µg",VLOOKUP($C3450,References_1!$H$2:$I$19,2,)*$K3450*86.4,""))</f>
        <v>0.92879999999999996</v>
      </c>
      <c r="Q3450" s="138" t="str">
        <f>IF($O3450="mg","kg/j",IF($O3450="µg","mg/j",""))</f>
        <v>mg/j</v>
      </c>
    </row>
    <row r="3451" spans="1:17" x14ac:dyDescent="0.2">
      <c r="A3451" s="13">
        <f>VLOOKUP($B3451,References_1!$F$2:$G$19,2,)</f>
        <v>18</v>
      </c>
      <c r="B3451" s="13">
        <v>6127970</v>
      </c>
      <c r="C3451" s="13">
        <f>VLOOKUP($B3451,References_1!$F$2:$H$19,3,)</f>
        <v>9.5</v>
      </c>
      <c r="D3451" s="136">
        <v>42432</v>
      </c>
      <c r="E3451" s="13" t="s">
        <v>1113</v>
      </c>
      <c r="F3451" s="13">
        <v>23</v>
      </c>
      <c r="G3451" s="13" t="s">
        <v>897</v>
      </c>
      <c r="H3451" s="13">
        <v>1659</v>
      </c>
      <c r="I3451" s="13">
        <v>5.0000000000000001E-3</v>
      </c>
      <c r="J3451" s="137" t="s">
        <v>1169</v>
      </c>
      <c r="K3451" s="138">
        <v>5.0000000000000001E-3</v>
      </c>
      <c r="L3451" s="13" t="s">
        <v>135</v>
      </c>
      <c r="M3451" s="13" t="str">
        <f>VLOOKUP($H3451,References_1!$C$2:$D$827,2,)</f>
        <v>GP4</v>
      </c>
      <c r="N3451" s="13" t="e">
        <f>VLOOKUP($H3451,References_2!$D$2:'References_2'!$AQ$186,39,)</f>
        <v>#N/A</v>
      </c>
      <c r="O3451" s="13" t="str">
        <f>LEFT(L3451,2)</f>
        <v>µg</v>
      </c>
      <c r="P3451" s="139">
        <f>IF($O3451="mg",VLOOKUP($C3451,References_1!$H$2:$I$19,2,)*$K3451*0.0864,IF($O3451="µg",VLOOKUP($C3451,References_1!$H$2:$I$19,2,)*$K3451*86.4,""))</f>
        <v>12.869280000000002</v>
      </c>
      <c r="Q3451" s="138" t="str">
        <f>IF($O3451="mg","kg/j",IF($O3451="µg","mg/j",""))</f>
        <v>mg/j</v>
      </c>
    </row>
    <row r="3452" spans="1:17" x14ac:dyDescent="0.2">
      <c r="A3452" s="13">
        <f>VLOOKUP($B3452,References_1!$F$2:$G$19,2,)</f>
        <v>14</v>
      </c>
      <c r="B3452" s="13">
        <v>6127985</v>
      </c>
      <c r="C3452" s="13">
        <f>VLOOKUP($B3452,References_1!$F$2:$H$19,3,)</f>
        <v>11</v>
      </c>
      <c r="D3452" s="136">
        <v>42432</v>
      </c>
      <c r="E3452" s="13" t="s">
        <v>1072</v>
      </c>
      <c r="F3452" s="13">
        <v>23</v>
      </c>
      <c r="G3452" s="13" t="s">
        <v>897</v>
      </c>
      <c r="H3452" s="13">
        <v>1659</v>
      </c>
      <c r="I3452" s="13">
        <v>5.0000000000000001E-3</v>
      </c>
      <c r="J3452" s="137" t="s">
        <v>1169</v>
      </c>
      <c r="K3452" s="138">
        <v>5.0000000000000001E-3</v>
      </c>
      <c r="L3452" s="13" t="s">
        <v>135</v>
      </c>
      <c r="M3452" s="13" t="str">
        <f>VLOOKUP($H3452,References_1!$C$2:$D$827,2,)</f>
        <v>GP4</v>
      </c>
      <c r="N3452" s="13" t="e">
        <f>VLOOKUP($H3452,References_2!$D$2:'References_2'!$AQ$186,39,)</f>
        <v>#N/A</v>
      </c>
      <c r="O3452" s="13" t="str">
        <f>LEFT(L3452,2)</f>
        <v>µg</v>
      </c>
      <c r="P3452" s="139">
        <f>IF($O3452="mg",VLOOKUP($C3452,References_1!$H$2:$I$19,2,)*$K3452*0.0864,IF($O3452="µg",VLOOKUP($C3452,References_1!$H$2:$I$19,2,)*$K3452*86.4,""))</f>
        <v>89.017920000000004</v>
      </c>
      <c r="Q3452" s="138" t="str">
        <f>IF($O3452="mg","kg/j",IF($O3452="µg","mg/j",""))</f>
        <v>mg/j</v>
      </c>
    </row>
    <row r="3453" spans="1:17" x14ac:dyDescent="0.2">
      <c r="A3453" s="13">
        <f>VLOOKUP($B3453,References_1!$F$2:$G$19,2,)</f>
        <v>11</v>
      </c>
      <c r="B3453" s="13" t="s">
        <v>118</v>
      </c>
      <c r="C3453" s="13">
        <f>VLOOKUP($B3453,References_1!$F$2:$H$19,3,)</f>
        <v>13</v>
      </c>
      <c r="D3453" s="136">
        <v>42432</v>
      </c>
      <c r="E3453" s="13" t="s">
        <v>119</v>
      </c>
      <c r="F3453" s="13">
        <v>23</v>
      </c>
      <c r="G3453" s="13" t="s">
        <v>897</v>
      </c>
      <c r="H3453" s="13">
        <v>1659</v>
      </c>
      <c r="I3453" s="13">
        <v>5.0000000000000001E-3</v>
      </c>
      <c r="J3453" s="137" t="s">
        <v>1169</v>
      </c>
      <c r="K3453" s="138">
        <v>5.0000000000000001E-3</v>
      </c>
      <c r="L3453" s="13" t="s">
        <v>135</v>
      </c>
      <c r="M3453" s="13" t="str">
        <f>VLOOKUP($H3453,References_1!$C$2:$D$827,2,)</f>
        <v>GP4</v>
      </c>
      <c r="N3453" s="13" t="e">
        <f>VLOOKUP($H3453,References_2!$D$2:'References_2'!$AQ$186,39,)</f>
        <v>#N/A</v>
      </c>
      <c r="O3453" s="13" t="str">
        <f>LEFT(L3453,2)</f>
        <v>µg</v>
      </c>
      <c r="P3453" s="139">
        <f>IF($O3453="mg",VLOOKUP($C3453,References_1!$H$2:$I$19,2,)*$K3453*0.0864,IF($O3453="µg",VLOOKUP($C3453,References_1!$H$2:$I$19,2,)*$K3453*86.4,""))</f>
        <v>6.8592000000000013</v>
      </c>
      <c r="Q3453" s="138" t="str">
        <f>IF($O3453="mg","kg/j",IF($O3453="µg","mg/j",""))</f>
        <v>mg/j</v>
      </c>
    </row>
    <row r="3454" spans="1:17" x14ac:dyDescent="0.2">
      <c r="A3454" s="13">
        <f>VLOOKUP($B3454,References_1!$F$2:$G$19,2,)</f>
        <v>12</v>
      </c>
      <c r="B3454" s="13">
        <v>6127975</v>
      </c>
      <c r="C3454" s="13">
        <f>VLOOKUP($B3454,References_1!$F$2:$H$19,3,)</f>
        <v>14</v>
      </c>
      <c r="D3454" s="136">
        <v>42432</v>
      </c>
      <c r="E3454" s="13" t="s">
        <v>991</v>
      </c>
      <c r="F3454" s="13">
        <v>23</v>
      </c>
      <c r="G3454" s="13" t="s">
        <v>897</v>
      </c>
      <c r="H3454" s="13">
        <v>1659</v>
      </c>
      <c r="I3454" s="13">
        <v>5.0000000000000001E-3</v>
      </c>
      <c r="J3454" s="137" t="s">
        <v>1169</v>
      </c>
      <c r="K3454" s="138">
        <v>5.0000000000000001E-3</v>
      </c>
      <c r="L3454" s="13" t="s">
        <v>135</v>
      </c>
      <c r="M3454" s="13" t="str">
        <f>VLOOKUP($H3454,References_1!$C$2:$D$827,2,)</f>
        <v>GP4</v>
      </c>
      <c r="N3454" s="13" t="e">
        <f>VLOOKUP($H3454,References_2!$D$2:'References_2'!$AQ$186,39,)</f>
        <v>#N/A</v>
      </c>
      <c r="O3454" s="13" t="str">
        <f>LEFT(L3454,2)</f>
        <v>µg</v>
      </c>
      <c r="P3454" s="139">
        <f>IF($O3454="mg",VLOOKUP($C3454,References_1!$H$2:$I$19,2,)*$K3454*0.0864,IF($O3454="µg",VLOOKUP($C3454,References_1!$H$2:$I$19,2,)*$K3454*86.4,""))</f>
        <v>23.868000000000002</v>
      </c>
      <c r="Q3454" s="138" t="str">
        <f>IF($O3454="mg","kg/j",IF($O3454="µg","mg/j",""))</f>
        <v>mg/j</v>
      </c>
    </row>
    <row r="3455" spans="1:17" x14ac:dyDescent="0.2">
      <c r="A3455" s="13">
        <f>VLOOKUP($B3455,References_1!$F$2:$G$19,2,)</f>
        <v>4</v>
      </c>
      <c r="B3455" s="13">
        <v>6127935</v>
      </c>
      <c r="C3455" s="13">
        <f>VLOOKUP($B3455,References_1!$F$2:$H$19,3,)</f>
        <v>3</v>
      </c>
      <c r="D3455" s="136">
        <v>42432</v>
      </c>
      <c r="E3455" s="13" t="s">
        <v>1031</v>
      </c>
      <c r="F3455" s="13">
        <v>23</v>
      </c>
      <c r="G3455" s="13" t="s">
        <v>898</v>
      </c>
      <c r="H3455" s="13">
        <v>5835</v>
      </c>
      <c r="I3455" s="13">
        <v>0.02</v>
      </c>
      <c r="J3455" s="137" t="s">
        <v>1169</v>
      </c>
      <c r="K3455" s="138">
        <v>0.02</v>
      </c>
      <c r="L3455" s="13" t="s">
        <v>135</v>
      </c>
      <c r="M3455" s="13" t="str">
        <f>VLOOKUP($H3455,References_1!$C$2:$D$827,2,)</f>
        <v>GP4</v>
      </c>
      <c r="N3455" s="13" t="e">
        <f>VLOOKUP($H3455,References_2!$D$2:'References_2'!$AQ$186,39,)</f>
        <v>#N/A</v>
      </c>
      <c r="O3455" s="13" t="str">
        <f>LEFT(L3455,2)</f>
        <v>µg</v>
      </c>
      <c r="P3455" s="139">
        <f>IF($O3455="mg",VLOOKUP($C3455,References_1!$H$2:$I$19,2,)*$K3455*0.0864,IF($O3455="µg",VLOOKUP($C3455,References_1!$H$2:$I$19,2,)*$K3455*86.4,""))</f>
        <v>3.7151999999999998</v>
      </c>
      <c r="Q3455" s="138" t="str">
        <f>IF($O3455="mg","kg/j",IF($O3455="µg","mg/j",""))</f>
        <v>mg/j</v>
      </c>
    </row>
    <row r="3456" spans="1:17" x14ac:dyDescent="0.2">
      <c r="A3456" s="13">
        <f>VLOOKUP($B3456,References_1!$F$2:$G$19,2,)</f>
        <v>18</v>
      </c>
      <c r="B3456" s="13">
        <v>6127970</v>
      </c>
      <c r="C3456" s="13">
        <f>VLOOKUP($B3456,References_1!$F$2:$H$19,3,)</f>
        <v>9.5</v>
      </c>
      <c r="D3456" s="136">
        <v>42432</v>
      </c>
      <c r="E3456" s="13" t="s">
        <v>1113</v>
      </c>
      <c r="F3456" s="13">
        <v>23</v>
      </c>
      <c r="G3456" s="13" t="s">
        <v>898</v>
      </c>
      <c r="H3456" s="13">
        <v>5835</v>
      </c>
      <c r="I3456" s="13">
        <v>0.02</v>
      </c>
      <c r="J3456" s="137" t="s">
        <v>1169</v>
      </c>
      <c r="K3456" s="138">
        <v>0.02</v>
      </c>
      <c r="L3456" s="13" t="s">
        <v>135</v>
      </c>
      <c r="M3456" s="13" t="str">
        <f>VLOOKUP($H3456,References_1!$C$2:$D$827,2,)</f>
        <v>GP4</v>
      </c>
      <c r="N3456" s="13" t="e">
        <f>VLOOKUP($H3456,References_2!$D$2:'References_2'!$AQ$186,39,)</f>
        <v>#N/A</v>
      </c>
      <c r="O3456" s="13" t="str">
        <f>LEFT(L3456,2)</f>
        <v>µg</v>
      </c>
      <c r="P3456" s="139">
        <f>IF($O3456="mg",VLOOKUP($C3456,References_1!$H$2:$I$19,2,)*$K3456*0.0864,IF($O3456="µg",VLOOKUP($C3456,References_1!$H$2:$I$19,2,)*$K3456*86.4,""))</f>
        <v>51.477120000000006</v>
      </c>
      <c r="Q3456" s="138" t="str">
        <f>IF($O3456="mg","kg/j",IF($O3456="µg","mg/j",""))</f>
        <v>mg/j</v>
      </c>
    </row>
    <row r="3457" spans="1:17" x14ac:dyDescent="0.2">
      <c r="A3457" s="13">
        <f>VLOOKUP($B3457,References_1!$F$2:$G$19,2,)</f>
        <v>14</v>
      </c>
      <c r="B3457" s="13">
        <v>6127985</v>
      </c>
      <c r="C3457" s="13">
        <f>VLOOKUP($B3457,References_1!$F$2:$H$19,3,)</f>
        <v>11</v>
      </c>
      <c r="D3457" s="136">
        <v>42432</v>
      </c>
      <c r="E3457" s="13" t="s">
        <v>1072</v>
      </c>
      <c r="F3457" s="13">
        <v>23</v>
      </c>
      <c r="G3457" s="13" t="s">
        <v>898</v>
      </c>
      <c r="H3457" s="13">
        <v>5835</v>
      </c>
      <c r="I3457" s="13">
        <v>0.02</v>
      </c>
      <c r="J3457" s="137" t="s">
        <v>1169</v>
      </c>
      <c r="K3457" s="138">
        <v>0.02</v>
      </c>
      <c r="L3457" s="13" t="s">
        <v>135</v>
      </c>
      <c r="M3457" s="13" t="str">
        <f>VLOOKUP($H3457,References_1!$C$2:$D$827,2,)</f>
        <v>GP4</v>
      </c>
      <c r="N3457" s="13" t="e">
        <f>VLOOKUP($H3457,References_2!$D$2:'References_2'!$AQ$186,39,)</f>
        <v>#N/A</v>
      </c>
      <c r="O3457" s="13" t="str">
        <f>LEFT(L3457,2)</f>
        <v>µg</v>
      </c>
      <c r="P3457" s="139">
        <f>IF($O3457="mg",VLOOKUP($C3457,References_1!$H$2:$I$19,2,)*$K3457*0.0864,IF($O3457="µg",VLOOKUP($C3457,References_1!$H$2:$I$19,2,)*$K3457*86.4,""))</f>
        <v>356.07168000000001</v>
      </c>
      <c r="Q3457" s="138" t="str">
        <f>IF($O3457="mg","kg/j",IF($O3457="µg","mg/j",""))</f>
        <v>mg/j</v>
      </c>
    </row>
    <row r="3458" spans="1:17" x14ac:dyDescent="0.2">
      <c r="A3458" s="13">
        <f>VLOOKUP($B3458,References_1!$F$2:$G$19,2,)</f>
        <v>11</v>
      </c>
      <c r="B3458" s="13" t="s">
        <v>118</v>
      </c>
      <c r="C3458" s="13">
        <f>VLOOKUP($B3458,References_1!$F$2:$H$19,3,)</f>
        <v>13</v>
      </c>
      <c r="D3458" s="136">
        <v>42432</v>
      </c>
      <c r="E3458" s="13" t="s">
        <v>119</v>
      </c>
      <c r="F3458" s="13">
        <v>23</v>
      </c>
      <c r="G3458" s="13" t="s">
        <v>898</v>
      </c>
      <c r="H3458" s="13">
        <v>5835</v>
      </c>
      <c r="I3458" s="13">
        <v>0.02</v>
      </c>
      <c r="J3458" s="137" t="s">
        <v>1169</v>
      </c>
      <c r="K3458" s="138">
        <v>0.02</v>
      </c>
      <c r="L3458" s="13" t="s">
        <v>135</v>
      </c>
      <c r="M3458" s="13" t="str">
        <f>VLOOKUP($H3458,References_1!$C$2:$D$827,2,)</f>
        <v>GP4</v>
      </c>
      <c r="N3458" s="13" t="e">
        <f>VLOOKUP($H3458,References_2!$D$2:'References_2'!$AQ$186,39,)</f>
        <v>#N/A</v>
      </c>
      <c r="O3458" s="13" t="str">
        <f>LEFT(L3458,2)</f>
        <v>µg</v>
      </c>
      <c r="P3458" s="139">
        <f>IF($O3458="mg",VLOOKUP($C3458,References_1!$H$2:$I$19,2,)*$K3458*0.0864,IF($O3458="µg",VLOOKUP($C3458,References_1!$H$2:$I$19,2,)*$K3458*86.4,""))</f>
        <v>27.436800000000005</v>
      </c>
      <c r="Q3458" s="138" t="str">
        <f>IF($O3458="mg","kg/j",IF($O3458="µg","mg/j",""))</f>
        <v>mg/j</v>
      </c>
    </row>
    <row r="3459" spans="1:17" x14ac:dyDescent="0.2">
      <c r="A3459" s="13">
        <f>VLOOKUP($B3459,References_1!$F$2:$G$19,2,)</f>
        <v>12</v>
      </c>
      <c r="B3459" s="13">
        <v>6127975</v>
      </c>
      <c r="C3459" s="13">
        <f>VLOOKUP($B3459,References_1!$F$2:$H$19,3,)</f>
        <v>14</v>
      </c>
      <c r="D3459" s="136">
        <v>42432</v>
      </c>
      <c r="E3459" s="13" t="s">
        <v>991</v>
      </c>
      <c r="F3459" s="13">
        <v>23</v>
      </c>
      <c r="G3459" s="13" t="s">
        <v>898</v>
      </c>
      <c r="H3459" s="13">
        <v>5835</v>
      </c>
      <c r="I3459" s="13">
        <v>0.02</v>
      </c>
      <c r="J3459" s="137" t="s">
        <v>1169</v>
      </c>
      <c r="K3459" s="138">
        <v>0.02</v>
      </c>
      <c r="L3459" s="13" t="s">
        <v>135</v>
      </c>
      <c r="M3459" s="13" t="str">
        <f>VLOOKUP($H3459,References_1!$C$2:$D$827,2,)</f>
        <v>GP4</v>
      </c>
      <c r="N3459" s="13" t="e">
        <f>VLOOKUP($H3459,References_2!$D$2:'References_2'!$AQ$186,39,)</f>
        <v>#N/A</v>
      </c>
      <c r="O3459" s="13" t="str">
        <f>LEFT(L3459,2)</f>
        <v>µg</v>
      </c>
      <c r="P3459" s="139">
        <f>IF($O3459="mg",VLOOKUP($C3459,References_1!$H$2:$I$19,2,)*$K3459*0.0864,IF($O3459="µg",VLOOKUP($C3459,References_1!$H$2:$I$19,2,)*$K3459*86.4,""))</f>
        <v>95.472000000000008</v>
      </c>
      <c r="Q3459" s="138" t="str">
        <f>IF($O3459="mg","kg/j",IF($O3459="µg","mg/j",""))</f>
        <v>mg/j</v>
      </c>
    </row>
    <row r="3460" spans="1:17" x14ac:dyDescent="0.2">
      <c r="A3460" s="13">
        <f>VLOOKUP($B3460,References_1!$F$2:$G$19,2,)</f>
        <v>4</v>
      </c>
      <c r="B3460" s="13">
        <v>6127935</v>
      </c>
      <c r="C3460" s="13">
        <f>VLOOKUP($B3460,References_1!$F$2:$H$19,3,)</f>
        <v>3</v>
      </c>
      <c r="D3460" s="136">
        <v>42432</v>
      </c>
      <c r="E3460" s="13" t="s">
        <v>1031</v>
      </c>
      <c r="F3460" s="13">
        <v>23</v>
      </c>
      <c r="G3460" s="13" t="s">
        <v>900</v>
      </c>
      <c r="H3460" s="13">
        <v>1266</v>
      </c>
      <c r="I3460" s="13">
        <v>0.02</v>
      </c>
      <c r="J3460" s="137" t="s">
        <v>1169</v>
      </c>
      <c r="K3460" s="138">
        <v>0.02</v>
      </c>
      <c r="L3460" s="13" t="s">
        <v>135</v>
      </c>
      <c r="M3460" s="13" t="str">
        <f>VLOOKUP($H3460,References_1!$C$2:$D$827,2,)</f>
        <v>GP4</v>
      </c>
      <c r="N3460" s="13" t="e">
        <f>VLOOKUP($H3460,References_2!$D$2:'References_2'!$AQ$186,39,)</f>
        <v>#N/A</v>
      </c>
      <c r="O3460" s="13" t="str">
        <f>LEFT(L3460,2)</f>
        <v>µg</v>
      </c>
      <c r="P3460" s="139">
        <f>IF($O3460="mg",VLOOKUP($C3460,References_1!$H$2:$I$19,2,)*$K3460*0.0864,IF($O3460="µg",VLOOKUP($C3460,References_1!$H$2:$I$19,2,)*$K3460*86.4,""))</f>
        <v>3.7151999999999998</v>
      </c>
      <c r="Q3460" s="138" t="str">
        <f>IF($O3460="mg","kg/j",IF($O3460="µg","mg/j",""))</f>
        <v>mg/j</v>
      </c>
    </row>
    <row r="3461" spans="1:17" x14ac:dyDescent="0.2">
      <c r="A3461" s="13">
        <f>VLOOKUP($B3461,References_1!$F$2:$G$19,2,)</f>
        <v>18</v>
      </c>
      <c r="B3461" s="13">
        <v>6127970</v>
      </c>
      <c r="C3461" s="13">
        <f>VLOOKUP($B3461,References_1!$F$2:$H$19,3,)</f>
        <v>9.5</v>
      </c>
      <c r="D3461" s="136">
        <v>42432</v>
      </c>
      <c r="E3461" s="13" t="s">
        <v>1113</v>
      </c>
      <c r="F3461" s="13">
        <v>23</v>
      </c>
      <c r="G3461" s="13" t="s">
        <v>900</v>
      </c>
      <c r="H3461" s="13">
        <v>1266</v>
      </c>
      <c r="I3461" s="13">
        <v>0.02</v>
      </c>
      <c r="J3461" s="137" t="s">
        <v>1169</v>
      </c>
      <c r="K3461" s="138">
        <v>0.02</v>
      </c>
      <c r="L3461" s="13" t="s">
        <v>135</v>
      </c>
      <c r="M3461" s="13" t="str">
        <f>VLOOKUP($H3461,References_1!$C$2:$D$827,2,)</f>
        <v>GP4</v>
      </c>
      <c r="N3461" s="13" t="e">
        <f>VLOOKUP($H3461,References_2!$D$2:'References_2'!$AQ$186,39,)</f>
        <v>#N/A</v>
      </c>
      <c r="O3461" s="13" t="str">
        <f>LEFT(L3461,2)</f>
        <v>µg</v>
      </c>
      <c r="P3461" s="139">
        <f>IF($O3461="mg",VLOOKUP($C3461,References_1!$H$2:$I$19,2,)*$K3461*0.0864,IF($O3461="µg",VLOOKUP($C3461,References_1!$H$2:$I$19,2,)*$K3461*86.4,""))</f>
        <v>51.477120000000006</v>
      </c>
      <c r="Q3461" s="138" t="str">
        <f>IF($O3461="mg","kg/j",IF($O3461="µg","mg/j",""))</f>
        <v>mg/j</v>
      </c>
    </row>
    <row r="3462" spans="1:17" x14ac:dyDescent="0.2">
      <c r="A3462" s="13">
        <f>VLOOKUP($B3462,References_1!$F$2:$G$19,2,)</f>
        <v>14</v>
      </c>
      <c r="B3462" s="13">
        <v>6127985</v>
      </c>
      <c r="C3462" s="13">
        <f>VLOOKUP($B3462,References_1!$F$2:$H$19,3,)</f>
        <v>11</v>
      </c>
      <c r="D3462" s="136">
        <v>42432</v>
      </c>
      <c r="E3462" s="13" t="s">
        <v>1072</v>
      </c>
      <c r="F3462" s="13">
        <v>23</v>
      </c>
      <c r="G3462" s="13" t="s">
        <v>900</v>
      </c>
      <c r="H3462" s="13">
        <v>1266</v>
      </c>
      <c r="I3462" s="13">
        <v>0.02</v>
      </c>
      <c r="J3462" s="137" t="s">
        <v>1169</v>
      </c>
      <c r="K3462" s="138">
        <v>0.02</v>
      </c>
      <c r="L3462" s="13" t="s">
        <v>135</v>
      </c>
      <c r="M3462" s="13" t="str">
        <f>VLOOKUP($H3462,References_1!$C$2:$D$827,2,)</f>
        <v>GP4</v>
      </c>
      <c r="N3462" s="13" t="e">
        <f>VLOOKUP($H3462,References_2!$D$2:'References_2'!$AQ$186,39,)</f>
        <v>#N/A</v>
      </c>
      <c r="O3462" s="13" t="str">
        <f>LEFT(L3462,2)</f>
        <v>µg</v>
      </c>
      <c r="P3462" s="139">
        <f>IF($O3462="mg",VLOOKUP($C3462,References_1!$H$2:$I$19,2,)*$K3462*0.0864,IF($O3462="µg",VLOOKUP($C3462,References_1!$H$2:$I$19,2,)*$K3462*86.4,""))</f>
        <v>356.07168000000001</v>
      </c>
      <c r="Q3462" s="138" t="str">
        <f>IF($O3462="mg","kg/j",IF($O3462="µg","mg/j",""))</f>
        <v>mg/j</v>
      </c>
    </row>
    <row r="3463" spans="1:17" x14ac:dyDescent="0.2">
      <c r="A3463" s="13">
        <f>VLOOKUP($B3463,References_1!$F$2:$G$19,2,)</f>
        <v>11</v>
      </c>
      <c r="B3463" s="13" t="s">
        <v>118</v>
      </c>
      <c r="C3463" s="13">
        <f>VLOOKUP($B3463,References_1!$F$2:$H$19,3,)</f>
        <v>13</v>
      </c>
      <c r="D3463" s="136">
        <v>42432</v>
      </c>
      <c r="E3463" s="13" t="s">
        <v>119</v>
      </c>
      <c r="F3463" s="13">
        <v>23</v>
      </c>
      <c r="G3463" s="13" t="s">
        <v>900</v>
      </c>
      <c r="H3463" s="13">
        <v>1266</v>
      </c>
      <c r="I3463" s="13">
        <v>0.02</v>
      </c>
      <c r="J3463" s="137" t="s">
        <v>1169</v>
      </c>
      <c r="K3463" s="138">
        <v>0.02</v>
      </c>
      <c r="L3463" s="13" t="s">
        <v>135</v>
      </c>
      <c r="M3463" s="13" t="str">
        <f>VLOOKUP($H3463,References_1!$C$2:$D$827,2,)</f>
        <v>GP4</v>
      </c>
      <c r="N3463" s="13" t="e">
        <f>VLOOKUP($H3463,References_2!$D$2:'References_2'!$AQ$186,39,)</f>
        <v>#N/A</v>
      </c>
      <c r="O3463" s="13" t="str">
        <f>LEFT(L3463,2)</f>
        <v>µg</v>
      </c>
      <c r="P3463" s="139">
        <f>IF($O3463="mg",VLOOKUP($C3463,References_1!$H$2:$I$19,2,)*$K3463*0.0864,IF($O3463="µg",VLOOKUP($C3463,References_1!$H$2:$I$19,2,)*$K3463*86.4,""))</f>
        <v>27.436800000000005</v>
      </c>
      <c r="Q3463" s="138" t="str">
        <f>IF($O3463="mg","kg/j",IF($O3463="µg","mg/j",""))</f>
        <v>mg/j</v>
      </c>
    </row>
    <row r="3464" spans="1:17" x14ac:dyDescent="0.2">
      <c r="A3464" s="13">
        <f>VLOOKUP($B3464,References_1!$F$2:$G$19,2,)</f>
        <v>12</v>
      </c>
      <c r="B3464" s="13">
        <v>6127975</v>
      </c>
      <c r="C3464" s="13">
        <f>VLOOKUP($B3464,References_1!$F$2:$H$19,3,)</f>
        <v>14</v>
      </c>
      <c r="D3464" s="136">
        <v>42432</v>
      </c>
      <c r="E3464" s="13" t="s">
        <v>991</v>
      </c>
      <c r="F3464" s="13">
        <v>23</v>
      </c>
      <c r="G3464" s="13" t="s">
        <v>900</v>
      </c>
      <c r="H3464" s="13">
        <v>1266</v>
      </c>
      <c r="I3464" s="13">
        <v>0.02</v>
      </c>
      <c r="J3464" s="137" t="s">
        <v>1169</v>
      </c>
      <c r="K3464" s="138">
        <v>0.02</v>
      </c>
      <c r="L3464" s="13" t="s">
        <v>135</v>
      </c>
      <c r="M3464" s="13" t="str">
        <f>VLOOKUP($H3464,References_1!$C$2:$D$827,2,)</f>
        <v>GP4</v>
      </c>
      <c r="N3464" s="13" t="e">
        <f>VLOOKUP($H3464,References_2!$D$2:'References_2'!$AQ$186,39,)</f>
        <v>#N/A</v>
      </c>
      <c r="O3464" s="13" t="str">
        <f>LEFT(L3464,2)</f>
        <v>µg</v>
      </c>
      <c r="P3464" s="139">
        <f>IF($O3464="mg",VLOOKUP($C3464,References_1!$H$2:$I$19,2,)*$K3464*0.0864,IF($O3464="µg",VLOOKUP($C3464,References_1!$H$2:$I$19,2,)*$K3464*86.4,""))</f>
        <v>95.472000000000008</v>
      </c>
      <c r="Q3464" s="138" t="str">
        <f>IF($O3464="mg","kg/j",IF($O3464="µg","mg/j",""))</f>
        <v>mg/j</v>
      </c>
    </row>
    <row r="3465" spans="1:17" x14ac:dyDescent="0.2">
      <c r="A3465" s="13">
        <f>VLOOKUP($B3465,References_1!$F$2:$G$19,2,)</f>
        <v>4</v>
      </c>
      <c r="B3465" s="13">
        <v>6127935</v>
      </c>
      <c r="C3465" s="13">
        <f>VLOOKUP($B3465,References_1!$F$2:$H$19,3,)</f>
        <v>3</v>
      </c>
      <c r="D3465" s="136">
        <v>42432</v>
      </c>
      <c r="E3465" s="13" t="s">
        <v>1031</v>
      </c>
      <c r="F3465" s="13">
        <v>23</v>
      </c>
      <c r="G3465" s="13" t="s">
        <v>901</v>
      </c>
      <c r="H3465" s="13">
        <v>2051</v>
      </c>
      <c r="I3465" s="13">
        <v>0.02</v>
      </c>
      <c r="J3465" s="137" t="s">
        <v>1169</v>
      </c>
      <c r="K3465" s="138">
        <v>0.02</v>
      </c>
      <c r="L3465" s="13" t="s">
        <v>135</v>
      </c>
      <c r="M3465" s="13" t="str">
        <f>VLOOKUP($H3465,References_1!$C$2:$D$827,2,)</f>
        <v>GP4</v>
      </c>
      <c r="N3465" s="13" t="e">
        <f>VLOOKUP($H3465,References_2!$D$2:'References_2'!$AQ$186,39,)</f>
        <v>#N/A</v>
      </c>
      <c r="O3465" s="13" t="str">
        <f>LEFT(L3465,2)</f>
        <v>µg</v>
      </c>
      <c r="P3465" s="139">
        <f>IF($O3465="mg",VLOOKUP($C3465,References_1!$H$2:$I$19,2,)*$K3465*0.0864,IF($O3465="µg",VLOOKUP($C3465,References_1!$H$2:$I$19,2,)*$K3465*86.4,""))</f>
        <v>3.7151999999999998</v>
      </c>
      <c r="Q3465" s="138" t="str">
        <f>IF($O3465="mg","kg/j",IF($O3465="µg","mg/j",""))</f>
        <v>mg/j</v>
      </c>
    </row>
    <row r="3466" spans="1:17" x14ac:dyDescent="0.2">
      <c r="A3466" s="13">
        <f>VLOOKUP($B3466,References_1!$F$2:$G$19,2,)</f>
        <v>18</v>
      </c>
      <c r="B3466" s="13">
        <v>6127970</v>
      </c>
      <c r="C3466" s="13">
        <f>VLOOKUP($B3466,References_1!$F$2:$H$19,3,)</f>
        <v>9.5</v>
      </c>
      <c r="D3466" s="136">
        <v>42432</v>
      </c>
      <c r="E3466" s="13" t="s">
        <v>1113</v>
      </c>
      <c r="F3466" s="13">
        <v>23</v>
      </c>
      <c r="G3466" s="13" t="s">
        <v>901</v>
      </c>
      <c r="H3466" s="13">
        <v>2051</v>
      </c>
      <c r="I3466" s="13">
        <v>0.02</v>
      </c>
      <c r="J3466" s="137" t="s">
        <v>1169</v>
      </c>
      <c r="K3466" s="138">
        <v>0.02</v>
      </c>
      <c r="L3466" s="13" t="s">
        <v>135</v>
      </c>
      <c r="M3466" s="13" t="str">
        <f>VLOOKUP($H3466,References_1!$C$2:$D$827,2,)</f>
        <v>GP4</v>
      </c>
      <c r="N3466" s="13" t="e">
        <f>VLOOKUP($H3466,References_2!$D$2:'References_2'!$AQ$186,39,)</f>
        <v>#N/A</v>
      </c>
      <c r="O3466" s="13" t="str">
        <f>LEFT(L3466,2)</f>
        <v>µg</v>
      </c>
      <c r="P3466" s="139">
        <f>IF($O3466="mg",VLOOKUP($C3466,References_1!$H$2:$I$19,2,)*$K3466*0.0864,IF($O3466="µg",VLOOKUP($C3466,References_1!$H$2:$I$19,2,)*$K3466*86.4,""))</f>
        <v>51.477120000000006</v>
      </c>
      <c r="Q3466" s="138" t="str">
        <f>IF($O3466="mg","kg/j",IF($O3466="µg","mg/j",""))</f>
        <v>mg/j</v>
      </c>
    </row>
    <row r="3467" spans="1:17" x14ac:dyDescent="0.2">
      <c r="A3467" s="13">
        <f>VLOOKUP($B3467,References_1!$F$2:$G$19,2,)</f>
        <v>14</v>
      </c>
      <c r="B3467" s="13">
        <v>6127985</v>
      </c>
      <c r="C3467" s="13">
        <f>VLOOKUP($B3467,References_1!$F$2:$H$19,3,)</f>
        <v>11</v>
      </c>
      <c r="D3467" s="136">
        <v>42432</v>
      </c>
      <c r="E3467" s="13" t="s">
        <v>1072</v>
      </c>
      <c r="F3467" s="13">
        <v>23</v>
      </c>
      <c r="G3467" s="13" t="s">
        <v>901</v>
      </c>
      <c r="H3467" s="13">
        <v>2051</v>
      </c>
      <c r="I3467" s="13">
        <v>0.02</v>
      </c>
      <c r="J3467" s="137" t="s">
        <v>1169</v>
      </c>
      <c r="K3467" s="138">
        <v>0.02</v>
      </c>
      <c r="L3467" s="13" t="s">
        <v>135</v>
      </c>
      <c r="M3467" s="13" t="str">
        <f>VLOOKUP($H3467,References_1!$C$2:$D$827,2,)</f>
        <v>GP4</v>
      </c>
      <c r="N3467" s="13" t="e">
        <f>VLOOKUP($H3467,References_2!$D$2:'References_2'!$AQ$186,39,)</f>
        <v>#N/A</v>
      </c>
      <c r="O3467" s="13" t="str">
        <f>LEFT(L3467,2)</f>
        <v>µg</v>
      </c>
      <c r="P3467" s="139">
        <f>IF($O3467="mg",VLOOKUP($C3467,References_1!$H$2:$I$19,2,)*$K3467*0.0864,IF($O3467="µg",VLOOKUP($C3467,References_1!$H$2:$I$19,2,)*$K3467*86.4,""))</f>
        <v>356.07168000000001</v>
      </c>
      <c r="Q3467" s="138" t="str">
        <f>IF($O3467="mg","kg/j",IF($O3467="µg","mg/j",""))</f>
        <v>mg/j</v>
      </c>
    </row>
    <row r="3468" spans="1:17" x14ac:dyDescent="0.2">
      <c r="A3468" s="13">
        <f>VLOOKUP($B3468,References_1!$F$2:$G$19,2,)</f>
        <v>11</v>
      </c>
      <c r="B3468" s="13" t="s">
        <v>118</v>
      </c>
      <c r="C3468" s="13">
        <f>VLOOKUP($B3468,References_1!$F$2:$H$19,3,)</f>
        <v>13</v>
      </c>
      <c r="D3468" s="136">
        <v>42432</v>
      </c>
      <c r="E3468" s="13" t="s">
        <v>119</v>
      </c>
      <c r="F3468" s="13">
        <v>23</v>
      </c>
      <c r="G3468" s="13" t="s">
        <v>901</v>
      </c>
      <c r="H3468" s="13">
        <v>2051</v>
      </c>
      <c r="I3468" s="13">
        <v>0.02</v>
      </c>
      <c r="J3468" s="137" t="s">
        <v>1169</v>
      </c>
      <c r="K3468" s="138">
        <v>0.02</v>
      </c>
      <c r="L3468" s="13" t="s">
        <v>135</v>
      </c>
      <c r="M3468" s="13" t="str">
        <f>VLOOKUP($H3468,References_1!$C$2:$D$827,2,)</f>
        <v>GP4</v>
      </c>
      <c r="N3468" s="13" t="e">
        <f>VLOOKUP($H3468,References_2!$D$2:'References_2'!$AQ$186,39,)</f>
        <v>#N/A</v>
      </c>
      <c r="O3468" s="13" t="str">
        <f>LEFT(L3468,2)</f>
        <v>µg</v>
      </c>
      <c r="P3468" s="139">
        <f>IF($O3468="mg",VLOOKUP($C3468,References_1!$H$2:$I$19,2,)*$K3468*0.0864,IF($O3468="µg",VLOOKUP($C3468,References_1!$H$2:$I$19,2,)*$K3468*86.4,""))</f>
        <v>27.436800000000005</v>
      </c>
      <c r="Q3468" s="138" t="str">
        <f>IF($O3468="mg","kg/j",IF($O3468="µg","mg/j",""))</f>
        <v>mg/j</v>
      </c>
    </row>
    <row r="3469" spans="1:17" x14ac:dyDescent="0.2">
      <c r="A3469" s="13">
        <f>VLOOKUP($B3469,References_1!$F$2:$G$19,2,)</f>
        <v>12</v>
      </c>
      <c r="B3469" s="13">
        <v>6127975</v>
      </c>
      <c r="C3469" s="13">
        <f>VLOOKUP($B3469,References_1!$F$2:$H$19,3,)</f>
        <v>14</v>
      </c>
      <c r="D3469" s="136">
        <v>42432</v>
      </c>
      <c r="E3469" s="13" t="s">
        <v>991</v>
      </c>
      <c r="F3469" s="13">
        <v>23</v>
      </c>
      <c r="G3469" s="13" t="s">
        <v>901</v>
      </c>
      <c r="H3469" s="13">
        <v>2051</v>
      </c>
      <c r="I3469" s="13">
        <v>0.02</v>
      </c>
      <c r="J3469" s="137" t="s">
        <v>1169</v>
      </c>
      <c r="K3469" s="138">
        <v>0.02</v>
      </c>
      <c r="L3469" s="13" t="s">
        <v>135</v>
      </c>
      <c r="M3469" s="13" t="str">
        <f>VLOOKUP($H3469,References_1!$C$2:$D$827,2,)</f>
        <v>GP4</v>
      </c>
      <c r="N3469" s="13" t="e">
        <f>VLOOKUP($H3469,References_2!$D$2:'References_2'!$AQ$186,39,)</f>
        <v>#N/A</v>
      </c>
      <c r="O3469" s="13" t="str">
        <f>LEFT(L3469,2)</f>
        <v>µg</v>
      </c>
      <c r="P3469" s="139">
        <f>IF($O3469="mg",VLOOKUP($C3469,References_1!$H$2:$I$19,2,)*$K3469*0.0864,IF($O3469="µg",VLOOKUP($C3469,References_1!$H$2:$I$19,2,)*$K3469*86.4,""))</f>
        <v>95.472000000000008</v>
      </c>
      <c r="Q3469" s="138" t="str">
        <f>IF($O3469="mg","kg/j",IF($O3469="µg","mg/j",""))</f>
        <v>mg/j</v>
      </c>
    </row>
    <row r="3470" spans="1:17" x14ac:dyDescent="0.2">
      <c r="A3470" s="13">
        <f>VLOOKUP($B3470,References_1!$F$2:$G$19,2,)</f>
        <v>4</v>
      </c>
      <c r="B3470" s="13">
        <v>6127935</v>
      </c>
      <c r="C3470" s="13">
        <f>VLOOKUP($B3470,References_1!$F$2:$H$19,3,)</f>
        <v>3</v>
      </c>
      <c r="D3470" s="136">
        <v>42432</v>
      </c>
      <c r="E3470" s="13" t="s">
        <v>1031</v>
      </c>
      <c r="F3470" s="13">
        <v>23</v>
      </c>
      <c r="G3470" s="13" t="s">
        <v>899</v>
      </c>
      <c r="H3470" s="13">
        <v>1267</v>
      </c>
      <c r="I3470" s="13">
        <v>5.0000000000000001E-3</v>
      </c>
      <c r="J3470" s="137" t="s">
        <v>1169</v>
      </c>
      <c r="K3470" s="138">
        <v>5.0000000000000001E-3</v>
      </c>
      <c r="L3470" s="13" t="s">
        <v>135</v>
      </c>
      <c r="M3470" s="13" t="str">
        <f>VLOOKUP($H3470,References_1!$C$2:$D$827,2,)</f>
        <v>GP4</v>
      </c>
      <c r="N3470" s="13" t="e">
        <f>VLOOKUP($H3470,References_2!$D$2:'References_2'!$AQ$186,39,)</f>
        <v>#N/A</v>
      </c>
      <c r="O3470" s="13" t="str">
        <f>LEFT(L3470,2)</f>
        <v>µg</v>
      </c>
      <c r="P3470" s="139">
        <f>IF($O3470="mg",VLOOKUP($C3470,References_1!$H$2:$I$19,2,)*$K3470*0.0864,IF($O3470="µg",VLOOKUP($C3470,References_1!$H$2:$I$19,2,)*$K3470*86.4,""))</f>
        <v>0.92879999999999996</v>
      </c>
      <c r="Q3470" s="138" t="str">
        <f>IF($O3470="mg","kg/j",IF($O3470="µg","mg/j",""))</f>
        <v>mg/j</v>
      </c>
    </row>
    <row r="3471" spans="1:17" x14ac:dyDescent="0.2">
      <c r="A3471" s="13">
        <f>VLOOKUP($B3471,References_1!$F$2:$G$19,2,)</f>
        <v>18</v>
      </c>
      <c r="B3471" s="13">
        <v>6127970</v>
      </c>
      <c r="C3471" s="13">
        <f>VLOOKUP($B3471,References_1!$F$2:$H$19,3,)</f>
        <v>9.5</v>
      </c>
      <c r="D3471" s="136">
        <v>42432</v>
      </c>
      <c r="E3471" s="13" t="s">
        <v>1113</v>
      </c>
      <c r="F3471" s="13">
        <v>23</v>
      </c>
      <c r="G3471" s="13" t="s">
        <v>899</v>
      </c>
      <c r="H3471" s="13">
        <v>1267</v>
      </c>
      <c r="I3471" s="13">
        <v>5.0000000000000001E-3</v>
      </c>
      <c r="J3471" s="137" t="s">
        <v>1169</v>
      </c>
      <c r="K3471" s="138">
        <v>5.0000000000000001E-3</v>
      </c>
      <c r="L3471" s="13" t="s">
        <v>135</v>
      </c>
      <c r="M3471" s="13" t="str">
        <f>VLOOKUP($H3471,References_1!$C$2:$D$827,2,)</f>
        <v>GP4</v>
      </c>
      <c r="N3471" s="13" t="e">
        <f>VLOOKUP($H3471,References_2!$D$2:'References_2'!$AQ$186,39,)</f>
        <v>#N/A</v>
      </c>
      <c r="O3471" s="13" t="str">
        <f>LEFT(L3471,2)</f>
        <v>µg</v>
      </c>
      <c r="P3471" s="139">
        <f>IF($O3471="mg",VLOOKUP($C3471,References_1!$H$2:$I$19,2,)*$K3471*0.0864,IF($O3471="µg",VLOOKUP($C3471,References_1!$H$2:$I$19,2,)*$K3471*86.4,""))</f>
        <v>12.869280000000002</v>
      </c>
      <c r="Q3471" s="138" t="str">
        <f>IF($O3471="mg","kg/j",IF($O3471="µg","mg/j",""))</f>
        <v>mg/j</v>
      </c>
    </row>
    <row r="3472" spans="1:17" x14ac:dyDescent="0.2">
      <c r="A3472" s="13">
        <f>VLOOKUP($B3472,References_1!$F$2:$G$19,2,)</f>
        <v>14</v>
      </c>
      <c r="B3472" s="13">
        <v>6127985</v>
      </c>
      <c r="C3472" s="13">
        <f>VLOOKUP($B3472,References_1!$F$2:$H$19,3,)</f>
        <v>11</v>
      </c>
      <c r="D3472" s="136">
        <v>42432</v>
      </c>
      <c r="E3472" s="13" t="s">
        <v>1072</v>
      </c>
      <c r="F3472" s="13">
        <v>23</v>
      </c>
      <c r="G3472" s="13" t="s">
        <v>899</v>
      </c>
      <c r="H3472" s="13">
        <v>1267</v>
      </c>
      <c r="I3472" s="13">
        <v>5.0000000000000001E-3</v>
      </c>
      <c r="J3472" s="137" t="s">
        <v>1169</v>
      </c>
      <c r="K3472" s="138">
        <v>5.0000000000000001E-3</v>
      </c>
      <c r="L3472" s="13" t="s">
        <v>135</v>
      </c>
      <c r="M3472" s="13" t="str">
        <f>VLOOKUP($H3472,References_1!$C$2:$D$827,2,)</f>
        <v>GP4</v>
      </c>
      <c r="N3472" s="13" t="e">
        <f>VLOOKUP($H3472,References_2!$D$2:'References_2'!$AQ$186,39,)</f>
        <v>#N/A</v>
      </c>
      <c r="O3472" s="13" t="str">
        <f>LEFT(L3472,2)</f>
        <v>µg</v>
      </c>
      <c r="P3472" s="139">
        <f>IF($O3472="mg",VLOOKUP($C3472,References_1!$H$2:$I$19,2,)*$K3472*0.0864,IF($O3472="µg",VLOOKUP($C3472,References_1!$H$2:$I$19,2,)*$K3472*86.4,""))</f>
        <v>89.017920000000004</v>
      </c>
      <c r="Q3472" s="138" t="str">
        <f>IF($O3472="mg","kg/j",IF($O3472="µg","mg/j",""))</f>
        <v>mg/j</v>
      </c>
    </row>
    <row r="3473" spans="1:17" x14ac:dyDescent="0.2">
      <c r="A3473" s="13">
        <f>VLOOKUP($B3473,References_1!$F$2:$G$19,2,)</f>
        <v>11</v>
      </c>
      <c r="B3473" s="13" t="s">
        <v>118</v>
      </c>
      <c r="C3473" s="13">
        <f>VLOOKUP($B3473,References_1!$F$2:$H$19,3,)</f>
        <v>13</v>
      </c>
      <c r="D3473" s="136">
        <v>42432</v>
      </c>
      <c r="E3473" s="13" t="s">
        <v>119</v>
      </c>
      <c r="F3473" s="13">
        <v>23</v>
      </c>
      <c r="G3473" s="13" t="s">
        <v>899</v>
      </c>
      <c r="H3473" s="13">
        <v>1267</v>
      </c>
      <c r="I3473" s="13">
        <v>5.0000000000000001E-3</v>
      </c>
      <c r="J3473" s="137" t="s">
        <v>1169</v>
      </c>
      <c r="K3473" s="138">
        <v>5.0000000000000001E-3</v>
      </c>
      <c r="L3473" s="13" t="s">
        <v>135</v>
      </c>
      <c r="M3473" s="13" t="str">
        <f>VLOOKUP($H3473,References_1!$C$2:$D$827,2,)</f>
        <v>GP4</v>
      </c>
      <c r="N3473" s="13" t="e">
        <f>VLOOKUP($H3473,References_2!$D$2:'References_2'!$AQ$186,39,)</f>
        <v>#N/A</v>
      </c>
      <c r="O3473" s="13" t="str">
        <f>LEFT(L3473,2)</f>
        <v>µg</v>
      </c>
      <c r="P3473" s="139">
        <f>IF($O3473="mg",VLOOKUP($C3473,References_1!$H$2:$I$19,2,)*$K3473*0.0864,IF($O3473="µg",VLOOKUP($C3473,References_1!$H$2:$I$19,2,)*$K3473*86.4,""))</f>
        <v>6.8592000000000013</v>
      </c>
      <c r="Q3473" s="138" t="str">
        <f>IF($O3473="mg","kg/j",IF($O3473="µg","mg/j",""))</f>
        <v>mg/j</v>
      </c>
    </row>
    <row r="3474" spans="1:17" x14ac:dyDescent="0.2">
      <c r="A3474" s="13">
        <f>VLOOKUP($B3474,References_1!$F$2:$G$19,2,)</f>
        <v>12</v>
      </c>
      <c r="B3474" s="13">
        <v>6127975</v>
      </c>
      <c r="C3474" s="13">
        <f>VLOOKUP($B3474,References_1!$F$2:$H$19,3,)</f>
        <v>14</v>
      </c>
      <c r="D3474" s="136">
        <v>42432</v>
      </c>
      <c r="E3474" s="13" t="s">
        <v>991</v>
      </c>
      <c r="F3474" s="13">
        <v>23</v>
      </c>
      <c r="G3474" s="13" t="s">
        <v>899</v>
      </c>
      <c r="H3474" s="13">
        <v>1267</v>
      </c>
      <c r="I3474" s="13">
        <v>5.0000000000000001E-3</v>
      </c>
      <c r="J3474" s="137" t="s">
        <v>1169</v>
      </c>
      <c r="K3474" s="138">
        <v>5.0000000000000001E-3</v>
      </c>
      <c r="L3474" s="13" t="s">
        <v>135</v>
      </c>
      <c r="M3474" s="13" t="str">
        <f>VLOOKUP($H3474,References_1!$C$2:$D$827,2,)</f>
        <v>GP4</v>
      </c>
      <c r="N3474" s="13" t="e">
        <f>VLOOKUP($H3474,References_2!$D$2:'References_2'!$AQ$186,39,)</f>
        <v>#N/A</v>
      </c>
      <c r="O3474" s="13" t="str">
        <f>LEFT(L3474,2)</f>
        <v>µg</v>
      </c>
      <c r="P3474" s="139">
        <f>IF($O3474="mg",VLOOKUP($C3474,References_1!$H$2:$I$19,2,)*$K3474*0.0864,IF($O3474="µg",VLOOKUP($C3474,References_1!$H$2:$I$19,2,)*$K3474*86.4,""))</f>
        <v>23.868000000000002</v>
      </c>
      <c r="Q3474" s="138" t="str">
        <f>IF($O3474="mg","kg/j",IF($O3474="µg","mg/j",""))</f>
        <v>mg/j</v>
      </c>
    </row>
    <row r="3475" spans="1:17" x14ac:dyDescent="0.2">
      <c r="A3475" s="13">
        <f>VLOOKUP($B3475,References_1!$F$2:$G$19,2,)</f>
        <v>4</v>
      </c>
      <c r="B3475" s="13">
        <v>6127935</v>
      </c>
      <c r="C3475" s="13">
        <f>VLOOKUP($B3475,References_1!$F$2:$H$19,3,)</f>
        <v>3</v>
      </c>
      <c r="D3475" s="136">
        <v>42432</v>
      </c>
      <c r="E3475" s="13" t="s">
        <v>1031</v>
      </c>
      <c r="F3475" s="13">
        <v>23</v>
      </c>
      <c r="G3475" s="13" t="s">
        <v>902</v>
      </c>
      <c r="H3475" s="13">
        <v>1268</v>
      </c>
      <c r="I3475" s="13">
        <v>0.02</v>
      </c>
      <c r="J3475" s="137" t="s">
        <v>1169</v>
      </c>
      <c r="K3475" s="138">
        <v>0.02</v>
      </c>
      <c r="L3475" s="13" t="s">
        <v>135</v>
      </c>
      <c r="M3475" s="13" t="str">
        <f>VLOOKUP($H3475,References_1!$C$2:$D$827,2,)</f>
        <v>GP4</v>
      </c>
      <c r="N3475" s="13">
        <f>VLOOKUP($H3475,References_2!$D$2:'References_2'!$AQ$186,39,)</f>
        <v>3.2000000000000001E-2</v>
      </c>
      <c r="O3475" s="13" t="str">
        <f>LEFT(L3475,2)</f>
        <v>µg</v>
      </c>
      <c r="P3475" s="139">
        <f>IF($O3475="mg",VLOOKUP($C3475,References_1!$H$2:$I$19,2,)*$K3475*0.0864,IF($O3475="µg",VLOOKUP($C3475,References_1!$H$2:$I$19,2,)*$K3475*86.4,""))</f>
        <v>3.7151999999999998</v>
      </c>
      <c r="Q3475" s="138" t="str">
        <f>IF($O3475="mg","kg/j",IF($O3475="µg","mg/j",""))</f>
        <v>mg/j</v>
      </c>
    </row>
    <row r="3476" spans="1:17" x14ac:dyDescent="0.2">
      <c r="A3476" s="13">
        <f>VLOOKUP($B3476,References_1!$F$2:$G$19,2,)</f>
        <v>18</v>
      </c>
      <c r="B3476" s="13">
        <v>6127970</v>
      </c>
      <c r="C3476" s="13">
        <f>VLOOKUP($B3476,References_1!$F$2:$H$19,3,)</f>
        <v>9.5</v>
      </c>
      <c r="D3476" s="136">
        <v>42432</v>
      </c>
      <c r="E3476" s="13" t="s">
        <v>1113</v>
      </c>
      <c r="F3476" s="13">
        <v>23</v>
      </c>
      <c r="G3476" s="13" t="s">
        <v>902</v>
      </c>
      <c r="H3476" s="13">
        <v>1268</v>
      </c>
      <c r="I3476" s="13">
        <v>0.02</v>
      </c>
      <c r="J3476" s="137" t="s">
        <v>1169</v>
      </c>
      <c r="K3476" s="138">
        <v>0.02</v>
      </c>
      <c r="L3476" s="13" t="s">
        <v>135</v>
      </c>
      <c r="M3476" s="13" t="str">
        <f>VLOOKUP($H3476,References_1!$C$2:$D$827,2,)</f>
        <v>GP4</v>
      </c>
      <c r="N3476" s="13">
        <f>VLOOKUP($H3476,References_2!$D$2:'References_2'!$AQ$186,39,)</f>
        <v>3.2000000000000001E-2</v>
      </c>
      <c r="O3476" s="13" t="str">
        <f>LEFT(L3476,2)</f>
        <v>µg</v>
      </c>
      <c r="P3476" s="139">
        <f>IF($O3476="mg",VLOOKUP($C3476,References_1!$H$2:$I$19,2,)*$K3476*0.0864,IF($O3476="µg",VLOOKUP($C3476,References_1!$H$2:$I$19,2,)*$K3476*86.4,""))</f>
        <v>51.477120000000006</v>
      </c>
      <c r="Q3476" s="138" t="str">
        <f>IF($O3476="mg","kg/j",IF($O3476="µg","mg/j",""))</f>
        <v>mg/j</v>
      </c>
    </row>
    <row r="3477" spans="1:17" x14ac:dyDescent="0.2">
      <c r="A3477" s="13">
        <f>VLOOKUP($B3477,References_1!$F$2:$G$19,2,)</f>
        <v>14</v>
      </c>
      <c r="B3477" s="13">
        <v>6127985</v>
      </c>
      <c r="C3477" s="13">
        <f>VLOOKUP($B3477,References_1!$F$2:$H$19,3,)</f>
        <v>11</v>
      </c>
      <c r="D3477" s="136">
        <v>42432</v>
      </c>
      <c r="E3477" s="13" t="s">
        <v>1072</v>
      </c>
      <c r="F3477" s="13">
        <v>23</v>
      </c>
      <c r="G3477" s="13" t="s">
        <v>902</v>
      </c>
      <c r="H3477" s="13">
        <v>1268</v>
      </c>
      <c r="I3477" s="13">
        <v>0.02</v>
      </c>
      <c r="J3477" s="137" t="s">
        <v>1169</v>
      </c>
      <c r="K3477" s="138">
        <v>0.02</v>
      </c>
      <c r="L3477" s="13" t="s">
        <v>135</v>
      </c>
      <c r="M3477" s="13" t="str">
        <f>VLOOKUP($H3477,References_1!$C$2:$D$827,2,)</f>
        <v>GP4</v>
      </c>
      <c r="N3477" s="13">
        <f>VLOOKUP($H3477,References_2!$D$2:'References_2'!$AQ$186,39,)</f>
        <v>3.2000000000000001E-2</v>
      </c>
      <c r="O3477" s="13" t="str">
        <f>LEFT(L3477,2)</f>
        <v>µg</v>
      </c>
      <c r="P3477" s="139">
        <f>IF($O3477="mg",VLOOKUP($C3477,References_1!$H$2:$I$19,2,)*$K3477*0.0864,IF($O3477="µg",VLOOKUP($C3477,References_1!$H$2:$I$19,2,)*$K3477*86.4,""))</f>
        <v>356.07168000000001</v>
      </c>
      <c r="Q3477" s="138" t="str">
        <f>IF($O3477="mg","kg/j",IF($O3477="µg","mg/j",""))</f>
        <v>mg/j</v>
      </c>
    </row>
    <row r="3478" spans="1:17" x14ac:dyDescent="0.2">
      <c r="A3478" s="13">
        <f>VLOOKUP($B3478,References_1!$F$2:$G$19,2,)</f>
        <v>11</v>
      </c>
      <c r="B3478" s="13" t="s">
        <v>118</v>
      </c>
      <c r="C3478" s="13">
        <f>VLOOKUP($B3478,References_1!$F$2:$H$19,3,)</f>
        <v>13</v>
      </c>
      <c r="D3478" s="136">
        <v>42432</v>
      </c>
      <c r="E3478" s="13" t="s">
        <v>119</v>
      </c>
      <c r="F3478" s="13">
        <v>23</v>
      </c>
      <c r="G3478" s="13" t="s">
        <v>902</v>
      </c>
      <c r="H3478" s="13">
        <v>1268</v>
      </c>
      <c r="I3478" s="13">
        <v>0.02</v>
      </c>
      <c r="J3478" s="137" t="s">
        <v>1169</v>
      </c>
      <c r="K3478" s="138">
        <v>0.02</v>
      </c>
      <c r="L3478" s="13" t="s">
        <v>135</v>
      </c>
      <c r="M3478" s="13" t="str">
        <f>VLOOKUP($H3478,References_1!$C$2:$D$827,2,)</f>
        <v>GP4</v>
      </c>
      <c r="N3478" s="13">
        <f>VLOOKUP($H3478,References_2!$D$2:'References_2'!$AQ$186,39,)</f>
        <v>3.2000000000000001E-2</v>
      </c>
      <c r="O3478" s="13" t="str">
        <f>LEFT(L3478,2)</f>
        <v>µg</v>
      </c>
      <c r="P3478" s="139">
        <f>IF($O3478="mg",VLOOKUP($C3478,References_1!$H$2:$I$19,2,)*$K3478*0.0864,IF($O3478="µg",VLOOKUP($C3478,References_1!$H$2:$I$19,2,)*$K3478*86.4,""))</f>
        <v>27.436800000000005</v>
      </c>
      <c r="Q3478" s="138" t="str">
        <f>IF($O3478="mg","kg/j",IF($O3478="µg","mg/j",""))</f>
        <v>mg/j</v>
      </c>
    </row>
    <row r="3479" spans="1:17" x14ac:dyDescent="0.2">
      <c r="A3479" s="13">
        <f>VLOOKUP($B3479,References_1!$F$2:$G$19,2,)</f>
        <v>12</v>
      </c>
      <c r="B3479" s="13">
        <v>6127975</v>
      </c>
      <c r="C3479" s="13">
        <f>VLOOKUP($B3479,References_1!$F$2:$H$19,3,)</f>
        <v>14</v>
      </c>
      <c r="D3479" s="136">
        <v>42432</v>
      </c>
      <c r="E3479" s="13" t="s">
        <v>991</v>
      </c>
      <c r="F3479" s="13">
        <v>23</v>
      </c>
      <c r="G3479" s="13" t="s">
        <v>902</v>
      </c>
      <c r="H3479" s="13">
        <v>1268</v>
      </c>
      <c r="I3479" s="13">
        <v>0.02</v>
      </c>
      <c r="J3479" s="137" t="s">
        <v>1169</v>
      </c>
      <c r="K3479" s="138">
        <v>0.02</v>
      </c>
      <c r="L3479" s="13" t="s">
        <v>135</v>
      </c>
      <c r="M3479" s="13" t="str">
        <f>VLOOKUP($H3479,References_1!$C$2:$D$827,2,)</f>
        <v>GP4</v>
      </c>
      <c r="N3479" s="13">
        <f>VLOOKUP($H3479,References_2!$D$2:'References_2'!$AQ$186,39,)</f>
        <v>3.2000000000000001E-2</v>
      </c>
      <c r="O3479" s="13" t="str">
        <f>LEFT(L3479,2)</f>
        <v>µg</v>
      </c>
      <c r="P3479" s="139">
        <f>IF($O3479="mg",VLOOKUP($C3479,References_1!$H$2:$I$19,2,)*$K3479*0.0864,IF($O3479="µg",VLOOKUP($C3479,References_1!$H$2:$I$19,2,)*$K3479*86.4,""))</f>
        <v>95.472000000000008</v>
      </c>
      <c r="Q3479" s="138" t="str">
        <f>IF($O3479="mg","kg/j",IF($O3479="µg","mg/j",""))</f>
        <v>mg/j</v>
      </c>
    </row>
    <row r="3480" spans="1:17" x14ac:dyDescent="0.2">
      <c r="A3480" s="13">
        <f>VLOOKUP($B3480,References_1!$F$2:$G$19,2,)</f>
        <v>4</v>
      </c>
      <c r="B3480" s="13">
        <v>6127935</v>
      </c>
      <c r="C3480" s="13">
        <f>VLOOKUP($B3480,References_1!$F$2:$H$19,3,)</f>
        <v>3</v>
      </c>
      <c r="D3480" s="136">
        <v>42432</v>
      </c>
      <c r="E3480" s="13" t="s">
        <v>1031</v>
      </c>
      <c r="F3480" s="13">
        <v>23</v>
      </c>
      <c r="G3480" s="13" t="s">
        <v>904</v>
      </c>
      <c r="H3480" s="13">
        <v>2045</v>
      </c>
      <c r="I3480" s="13">
        <v>0.02</v>
      </c>
      <c r="J3480" s="137" t="s">
        <v>1169</v>
      </c>
      <c r="K3480" s="138">
        <v>0.02</v>
      </c>
      <c r="L3480" s="13" t="s">
        <v>135</v>
      </c>
      <c r="M3480" s="13" t="str">
        <f>VLOOKUP($H3480,References_1!$C$2:$D$827,2,)</f>
        <v>GP4</v>
      </c>
      <c r="N3480" s="13" t="e">
        <f>VLOOKUP($H3480,References_2!$D$2:'References_2'!$AQ$186,39,)</f>
        <v>#N/A</v>
      </c>
      <c r="O3480" s="13" t="str">
        <f>LEFT(L3480,2)</f>
        <v>µg</v>
      </c>
      <c r="P3480" s="139">
        <f>IF($O3480="mg",VLOOKUP($C3480,References_1!$H$2:$I$19,2,)*$K3480*0.0864,IF($O3480="µg",VLOOKUP($C3480,References_1!$H$2:$I$19,2,)*$K3480*86.4,""))</f>
        <v>3.7151999999999998</v>
      </c>
      <c r="Q3480" s="138" t="str">
        <f>IF($O3480="mg","kg/j",IF($O3480="µg","mg/j",""))</f>
        <v>mg/j</v>
      </c>
    </row>
    <row r="3481" spans="1:17" x14ac:dyDescent="0.2">
      <c r="A3481" s="13">
        <f>VLOOKUP($B3481,References_1!$F$2:$G$19,2,)</f>
        <v>18</v>
      </c>
      <c r="B3481" s="13">
        <v>6127970</v>
      </c>
      <c r="C3481" s="13">
        <f>VLOOKUP($B3481,References_1!$F$2:$H$19,3,)</f>
        <v>9.5</v>
      </c>
      <c r="D3481" s="136">
        <v>42432</v>
      </c>
      <c r="E3481" s="13" t="s">
        <v>1113</v>
      </c>
      <c r="F3481" s="13">
        <v>23</v>
      </c>
      <c r="G3481" s="13" t="s">
        <v>904</v>
      </c>
      <c r="H3481" s="13">
        <v>2045</v>
      </c>
      <c r="I3481" s="13">
        <v>0.02</v>
      </c>
      <c r="J3481" s="137" t="s">
        <v>1169</v>
      </c>
      <c r="K3481" s="138">
        <v>0.02</v>
      </c>
      <c r="L3481" s="13" t="s">
        <v>135</v>
      </c>
      <c r="M3481" s="13" t="str">
        <f>VLOOKUP($H3481,References_1!$C$2:$D$827,2,)</f>
        <v>GP4</v>
      </c>
      <c r="N3481" s="13" t="e">
        <f>VLOOKUP($H3481,References_2!$D$2:'References_2'!$AQ$186,39,)</f>
        <v>#N/A</v>
      </c>
      <c r="O3481" s="13" t="str">
        <f>LEFT(L3481,2)</f>
        <v>µg</v>
      </c>
      <c r="P3481" s="139">
        <f>IF($O3481="mg",VLOOKUP($C3481,References_1!$H$2:$I$19,2,)*$K3481*0.0864,IF($O3481="µg",VLOOKUP($C3481,References_1!$H$2:$I$19,2,)*$K3481*86.4,""))</f>
        <v>51.477120000000006</v>
      </c>
      <c r="Q3481" s="138" t="str">
        <f>IF($O3481="mg","kg/j",IF($O3481="µg","mg/j",""))</f>
        <v>mg/j</v>
      </c>
    </row>
    <row r="3482" spans="1:17" x14ac:dyDescent="0.2">
      <c r="A3482" s="13">
        <f>VLOOKUP($B3482,References_1!$F$2:$G$19,2,)</f>
        <v>14</v>
      </c>
      <c r="B3482" s="13">
        <v>6127985</v>
      </c>
      <c r="C3482" s="13">
        <f>VLOOKUP($B3482,References_1!$F$2:$H$19,3,)</f>
        <v>11</v>
      </c>
      <c r="D3482" s="136">
        <v>42432</v>
      </c>
      <c r="E3482" s="13" t="s">
        <v>1072</v>
      </c>
      <c r="F3482" s="13">
        <v>23</v>
      </c>
      <c r="G3482" s="13" t="s">
        <v>904</v>
      </c>
      <c r="H3482" s="13">
        <v>2045</v>
      </c>
      <c r="I3482" s="13">
        <v>0.02</v>
      </c>
      <c r="J3482" s="137" t="s">
        <v>1169</v>
      </c>
      <c r="K3482" s="138">
        <v>0.02</v>
      </c>
      <c r="L3482" s="13" t="s">
        <v>135</v>
      </c>
      <c r="M3482" s="13" t="str">
        <f>VLOOKUP($H3482,References_1!$C$2:$D$827,2,)</f>
        <v>GP4</v>
      </c>
      <c r="N3482" s="13" t="e">
        <f>VLOOKUP($H3482,References_2!$D$2:'References_2'!$AQ$186,39,)</f>
        <v>#N/A</v>
      </c>
      <c r="O3482" s="13" t="str">
        <f>LEFT(L3482,2)</f>
        <v>µg</v>
      </c>
      <c r="P3482" s="139">
        <f>IF($O3482="mg",VLOOKUP($C3482,References_1!$H$2:$I$19,2,)*$K3482*0.0864,IF($O3482="µg",VLOOKUP($C3482,References_1!$H$2:$I$19,2,)*$K3482*86.4,""))</f>
        <v>356.07168000000001</v>
      </c>
      <c r="Q3482" s="138" t="str">
        <f>IF($O3482="mg","kg/j",IF($O3482="µg","mg/j",""))</f>
        <v>mg/j</v>
      </c>
    </row>
    <row r="3483" spans="1:17" x14ac:dyDescent="0.2">
      <c r="A3483" s="13">
        <f>VLOOKUP($B3483,References_1!$F$2:$G$19,2,)</f>
        <v>11</v>
      </c>
      <c r="B3483" s="13" t="s">
        <v>118</v>
      </c>
      <c r="C3483" s="13">
        <f>VLOOKUP($B3483,References_1!$F$2:$H$19,3,)</f>
        <v>13</v>
      </c>
      <c r="D3483" s="136">
        <v>42432</v>
      </c>
      <c r="E3483" s="13" t="s">
        <v>119</v>
      </c>
      <c r="F3483" s="13">
        <v>23</v>
      </c>
      <c r="G3483" s="13" t="s">
        <v>904</v>
      </c>
      <c r="H3483" s="13">
        <v>2045</v>
      </c>
      <c r="I3483" s="13">
        <v>0.02</v>
      </c>
      <c r="J3483" s="137" t="s">
        <v>1169</v>
      </c>
      <c r="K3483" s="138">
        <v>0.02</v>
      </c>
      <c r="L3483" s="13" t="s">
        <v>135</v>
      </c>
      <c r="M3483" s="13" t="str">
        <f>VLOOKUP($H3483,References_1!$C$2:$D$827,2,)</f>
        <v>GP4</v>
      </c>
      <c r="N3483" s="13" t="e">
        <f>VLOOKUP($H3483,References_2!$D$2:'References_2'!$AQ$186,39,)</f>
        <v>#N/A</v>
      </c>
      <c r="O3483" s="13" t="str">
        <f>LEFT(L3483,2)</f>
        <v>µg</v>
      </c>
      <c r="P3483" s="139">
        <f>IF($O3483="mg",VLOOKUP($C3483,References_1!$H$2:$I$19,2,)*$K3483*0.0864,IF($O3483="µg",VLOOKUP($C3483,References_1!$H$2:$I$19,2,)*$K3483*86.4,""))</f>
        <v>27.436800000000005</v>
      </c>
      <c r="Q3483" s="138" t="str">
        <f>IF($O3483="mg","kg/j",IF($O3483="µg","mg/j",""))</f>
        <v>mg/j</v>
      </c>
    </row>
    <row r="3484" spans="1:17" x14ac:dyDescent="0.2">
      <c r="A3484" s="13">
        <f>VLOOKUP($B3484,References_1!$F$2:$G$19,2,)</f>
        <v>12</v>
      </c>
      <c r="B3484" s="13">
        <v>6127975</v>
      </c>
      <c r="C3484" s="13">
        <f>VLOOKUP($B3484,References_1!$F$2:$H$19,3,)</f>
        <v>14</v>
      </c>
      <c r="D3484" s="136">
        <v>42432</v>
      </c>
      <c r="E3484" s="13" t="s">
        <v>991</v>
      </c>
      <c r="F3484" s="13">
        <v>23</v>
      </c>
      <c r="G3484" s="13" t="s">
        <v>904</v>
      </c>
      <c r="H3484" s="13">
        <v>2045</v>
      </c>
      <c r="I3484" s="13">
        <v>0.02</v>
      </c>
      <c r="J3484" s="137" t="s">
        <v>1169</v>
      </c>
      <c r="K3484" s="138">
        <v>0.02</v>
      </c>
      <c r="L3484" s="13" t="s">
        <v>135</v>
      </c>
      <c r="M3484" s="13" t="str">
        <f>VLOOKUP($H3484,References_1!$C$2:$D$827,2,)</f>
        <v>GP4</v>
      </c>
      <c r="N3484" s="13" t="e">
        <f>VLOOKUP($H3484,References_2!$D$2:'References_2'!$AQ$186,39,)</f>
        <v>#N/A</v>
      </c>
      <c r="O3484" s="13" t="str">
        <f>LEFT(L3484,2)</f>
        <v>µg</v>
      </c>
      <c r="P3484" s="139">
        <f>IF($O3484="mg",VLOOKUP($C3484,References_1!$H$2:$I$19,2,)*$K3484*0.0864,IF($O3484="µg",VLOOKUP($C3484,References_1!$H$2:$I$19,2,)*$K3484*86.4,""))</f>
        <v>95.472000000000008</v>
      </c>
      <c r="Q3484" s="138" t="str">
        <f>IF($O3484="mg","kg/j",IF($O3484="µg","mg/j",""))</f>
        <v>mg/j</v>
      </c>
    </row>
    <row r="3485" spans="1:17" x14ac:dyDescent="0.2">
      <c r="A3485" s="13">
        <f>VLOOKUP($B3485,References_1!$F$2:$G$19,2,)</f>
        <v>4</v>
      </c>
      <c r="B3485" s="13">
        <v>6127935</v>
      </c>
      <c r="C3485" s="13">
        <f>VLOOKUP($B3485,References_1!$F$2:$H$19,3,)</f>
        <v>3</v>
      </c>
      <c r="D3485" s="136">
        <v>42432</v>
      </c>
      <c r="E3485" s="13" t="s">
        <v>1031</v>
      </c>
      <c r="F3485" s="13">
        <v>23</v>
      </c>
      <c r="G3485" s="13" t="s">
        <v>903</v>
      </c>
      <c r="H3485" s="13">
        <v>1954</v>
      </c>
      <c r="I3485" s="13">
        <v>0.02</v>
      </c>
      <c r="J3485" s="137" t="s">
        <v>1169</v>
      </c>
      <c r="K3485" s="138">
        <v>0.02</v>
      </c>
      <c r="L3485" s="13" t="s">
        <v>135</v>
      </c>
      <c r="M3485" s="13" t="str">
        <f>VLOOKUP($H3485,References_1!$C$2:$D$827,2,)</f>
        <v>GP4</v>
      </c>
      <c r="N3485" s="13" t="e">
        <f>VLOOKUP($H3485,References_2!$D$2:'References_2'!$AQ$186,39,)</f>
        <v>#N/A</v>
      </c>
      <c r="O3485" s="13" t="str">
        <f>LEFT(L3485,2)</f>
        <v>µg</v>
      </c>
      <c r="P3485" s="139">
        <f>IF($O3485="mg",VLOOKUP($C3485,References_1!$H$2:$I$19,2,)*$K3485*0.0864,IF($O3485="µg",VLOOKUP($C3485,References_1!$H$2:$I$19,2,)*$K3485*86.4,""))</f>
        <v>3.7151999999999998</v>
      </c>
      <c r="Q3485" s="138" t="str">
        <f>IF($O3485="mg","kg/j",IF($O3485="µg","mg/j",""))</f>
        <v>mg/j</v>
      </c>
    </row>
    <row r="3486" spans="1:17" x14ac:dyDescent="0.2">
      <c r="A3486" s="13">
        <f>VLOOKUP($B3486,References_1!$F$2:$G$19,2,)</f>
        <v>18</v>
      </c>
      <c r="B3486" s="13">
        <v>6127970</v>
      </c>
      <c r="C3486" s="13">
        <f>VLOOKUP($B3486,References_1!$F$2:$H$19,3,)</f>
        <v>9.5</v>
      </c>
      <c r="D3486" s="136">
        <v>42432</v>
      </c>
      <c r="E3486" s="13" t="s">
        <v>1113</v>
      </c>
      <c r="F3486" s="13">
        <v>23</v>
      </c>
      <c r="G3486" s="13" t="s">
        <v>903</v>
      </c>
      <c r="H3486" s="13">
        <v>1954</v>
      </c>
      <c r="I3486" s="13">
        <v>0.02</v>
      </c>
      <c r="J3486" s="137" t="s">
        <v>1169</v>
      </c>
      <c r="K3486" s="138">
        <v>0.02</v>
      </c>
      <c r="L3486" s="13" t="s">
        <v>135</v>
      </c>
      <c r="M3486" s="13" t="str">
        <f>VLOOKUP($H3486,References_1!$C$2:$D$827,2,)</f>
        <v>GP4</v>
      </c>
      <c r="N3486" s="13" t="e">
        <f>VLOOKUP($H3486,References_2!$D$2:'References_2'!$AQ$186,39,)</f>
        <v>#N/A</v>
      </c>
      <c r="O3486" s="13" t="str">
        <f>LEFT(L3486,2)</f>
        <v>µg</v>
      </c>
      <c r="P3486" s="139">
        <f>IF($O3486="mg",VLOOKUP($C3486,References_1!$H$2:$I$19,2,)*$K3486*0.0864,IF($O3486="µg",VLOOKUP($C3486,References_1!$H$2:$I$19,2,)*$K3486*86.4,""))</f>
        <v>51.477120000000006</v>
      </c>
      <c r="Q3486" s="138" t="str">
        <f>IF($O3486="mg","kg/j",IF($O3486="µg","mg/j",""))</f>
        <v>mg/j</v>
      </c>
    </row>
    <row r="3487" spans="1:17" x14ac:dyDescent="0.2">
      <c r="A3487" s="13">
        <f>VLOOKUP($B3487,References_1!$F$2:$G$19,2,)</f>
        <v>14</v>
      </c>
      <c r="B3487" s="13">
        <v>6127985</v>
      </c>
      <c r="C3487" s="13">
        <f>VLOOKUP($B3487,References_1!$F$2:$H$19,3,)</f>
        <v>11</v>
      </c>
      <c r="D3487" s="136">
        <v>42432</v>
      </c>
      <c r="E3487" s="13" t="s">
        <v>1072</v>
      </c>
      <c r="F3487" s="13">
        <v>23</v>
      </c>
      <c r="G3487" s="13" t="s">
        <v>903</v>
      </c>
      <c r="H3487" s="13">
        <v>1954</v>
      </c>
      <c r="I3487" s="13">
        <v>0.02</v>
      </c>
      <c r="J3487" s="137" t="s">
        <v>1169</v>
      </c>
      <c r="K3487" s="138">
        <v>0.02</v>
      </c>
      <c r="L3487" s="13" t="s">
        <v>135</v>
      </c>
      <c r="M3487" s="13" t="str">
        <f>VLOOKUP($H3487,References_1!$C$2:$D$827,2,)</f>
        <v>GP4</v>
      </c>
      <c r="N3487" s="13" t="e">
        <f>VLOOKUP($H3487,References_2!$D$2:'References_2'!$AQ$186,39,)</f>
        <v>#N/A</v>
      </c>
      <c r="O3487" s="13" t="str">
        <f>LEFT(L3487,2)</f>
        <v>µg</v>
      </c>
      <c r="P3487" s="139">
        <f>IF($O3487="mg",VLOOKUP($C3487,References_1!$H$2:$I$19,2,)*$K3487*0.0864,IF($O3487="µg",VLOOKUP($C3487,References_1!$H$2:$I$19,2,)*$K3487*86.4,""))</f>
        <v>356.07168000000001</v>
      </c>
      <c r="Q3487" s="138" t="str">
        <f>IF($O3487="mg","kg/j",IF($O3487="µg","mg/j",""))</f>
        <v>mg/j</v>
      </c>
    </row>
    <row r="3488" spans="1:17" x14ac:dyDescent="0.2">
      <c r="A3488" s="13">
        <f>VLOOKUP($B3488,References_1!$F$2:$G$19,2,)</f>
        <v>11</v>
      </c>
      <c r="B3488" s="13" t="s">
        <v>118</v>
      </c>
      <c r="C3488" s="13">
        <f>VLOOKUP($B3488,References_1!$F$2:$H$19,3,)</f>
        <v>13</v>
      </c>
      <c r="D3488" s="136">
        <v>42432</v>
      </c>
      <c r="E3488" s="13" t="s">
        <v>119</v>
      </c>
      <c r="F3488" s="13">
        <v>23</v>
      </c>
      <c r="G3488" s="13" t="s">
        <v>903</v>
      </c>
      <c r="H3488" s="13">
        <v>1954</v>
      </c>
      <c r="I3488" s="13">
        <v>0.02</v>
      </c>
      <c r="J3488" s="137" t="s">
        <v>1169</v>
      </c>
      <c r="K3488" s="138">
        <v>0.02</v>
      </c>
      <c r="L3488" s="13" t="s">
        <v>135</v>
      </c>
      <c r="M3488" s="13" t="str">
        <f>VLOOKUP($H3488,References_1!$C$2:$D$827,2,)</f>
        <v>GP4</v>
      </c>
      <c r="N3488" s="13" t="e">
        <f>VLOOKUP($H3488,References_2!$D$2:'References_2'!$AQ$186,39,)</f>
        <v>#N/A</v>
      </c>
      <c r="O3488" s="13" t="str">
        <f>LEFT(L3488,2)</f>
        <v>µg</v>
      </c>
      <c r="P3488" s="139">
        <f>IF($O3488="mg",VLOOKUP($C3488,References_1!$H$2:$I$19,2,)*$K3488*0.0864,IF($O3488="µg",VLOOKUP($C3488,References_1!$H$2:$I$19,2,)*$K3488*86.4,""))</f>
        <v>27.436800000000005</v>
      </c>
      <c r="Q3488" s="138" t="str">
        <f>IF($O3488="mg","kg/j",IF($O3488="µg","mg/j",""))</f>
        <v>mg/j</v>
      </c>
    </row>
    <row r="3489" spans="1:17" x14ac:dyDescent="0.2">
      <c r="A3489" s="13">
        <f>VLOOKUP($B3489,References_1!$F$2:$G$19,2,)</f>
        <v>12</v>
      </c>
      <c r="B3489" s="13">
        <v>6127975</v>
      </c>
      <c r="C3489" s="13">
        <f>VLOOKUP($B3489,References_1!$F$2:$H$19,3,)</f>
        <v>14</v>
      </c>
      <c r="D3489" s="136">
        <v>42432</v>
      </c>
      <c r="E3489" s="13" t="s">
        <v>991</v>
      </c>
      <c r="F3489" s="13">
        <v>23</v>
      </c>
      <c r="G3489" s="13" t="s">
        <v>903</v>
      </c>
      <c r="H3489" s="13">
        <v>1954</v>
      </c>
      <c r="I3489" s="13">
        <v>0.02</v>
      </c>
      <c r="J3489" s="137" t="s">
        <v>1169</v>
      </c>
      <c r="K3489" s="138">
        <v>0.02</v>
      </c>
      <c r="L3489" s="13" t="s">
        <v>135</v>
      </c>
      <c r="M3489" s="13" t="str">
        <f>VLOOKUP($H3489,References_1!$C$2:$D$827,2,)</f>
        <v>GP4</v>
      </c>
      <c r="N3489" s="13" t="e">
        <f>VLOOKUP($H3489,References_2!$D$2:'References_2'!$AQ$186,39,)</f>
        <v>#N/A</v>
      </c>
      <c r="O3489" s="13" t="str">
        <f>LEFT(L3489,2)</f>
        <v>µg</v>
      </c>
      <c r="P3489" s="139">
        <f>IF($O3489="mg",VLOOKUP($C3489,References_1!$H$2:$I$19,2,)*$K3489*0.0864,IF($O3489="µg",VLOOKUP($C3489,References_1!$H$2:$I$19,2,)*$K3489*86.4,""))</f>
        <v>95.472000000000008</v>
      </c>
      <c r="Q3489" s="138" t="str">
        <f>IF($O3489="mg","kg/j",IF($O3489="µg","mg/j",""))</f>
        <v>mg/j</v>
      </c>
    </row>
    <row r="3490" spans="1:17" x14ac:dyDescent="0.2">
      <c r="A3490" s="13">
        <f>VLOOKUP($B3490,References_1!$F$2:$G$19,2,)</f>
        <v>4</v>
      </c>
      <c r="B3490" s="13">
        <v>6127935</v>
      </c>
      <c r="C3490" s="13">
        <f>VLOOKUP($B3490,References_1!$F$2:$H$19,3,)</f>
        <v>3</v>
      </c>
      <c r="D3490" s="136">
        <v>42432</v>
      </c>
      <c r="E3490" s="13" t="s">
        <v>1031</v>
      </c>
      <c r="F3490" s="13">
        <v>23</v>
      </c>
      <c r="G3490" s="13" t="s">
        <v>906</v>
      </c>
      <c r="H3490" s="13">
        <v>1269</v>
      </c>
      <c r="I3490" s="13">
        <v>0.02</v>
      </c>
      <c r="J3490" s="137" t="s">
        <v>1169</v>
      </c>
      <c r="K3490" s="138">
        <v>0.02</v>
      </c>
      <c r="L3490" s="13" t="s">
        <v>135</v>
      </c>
      <c r="M3490" s="13" t="str">
        <f>VLOOKUP($H3490,References_1!$C$2:$D$827,2,)</f>
        <v>GP4</v>
      </c>
      <c r="N3490" s="13">
        <f>VLOOKUP($H3490,References_2!$D$2:'References_2'!$AQ$186,39,)</f>
        <v>6.5000000000000002E-2</v>
      </c>
      <c r="O3490" s="13" t="str">
        <f>LEFT(L3490,2)</f>
        <v>µg</v>
      </c>
      <c r="P3490" s="139">
        <f>IF($O3490="mg",VLOOKUP($C3490,References_1!$H$2:$I$19,2,)*$K3490*0.0864,IF($O3490="µg",VLOOKUP($C3490,References_1!$H$2:$I$19,2,)*$K3490*86.4,""))</f>
        <v>3.7151999999999998</v>
      </c>
      <c r="Q3490" s="138" t="str">
        <f>IF($O3490="mg","kg/j",IF($O3490="µg","mg/j",""))</f>
        <v>mg/j</v>
      </c>
    </row>
    <row r="3491" spans="1:17" x14ac:dyDescent="0.2">
      <c r="A3491" s="13">
        <f>VLOOKUP($B3491,References_1!$F$2:$G$19,2,)</f>
        <v>18</v>
      </c>
      <c r="B3491" s="13">
        <v>6127970</v>
      </c>
      <c r="C3491" s="13">
        <f>VLOOKUP($B3491,References_1!$F$2:$H$19,3,)</f>
        <v>9.5</v>
      </c>
      <c r="D3491" s="136">
        <v>42432</v>
      </c>
      <c r="E3491" s="13" t="s">
        <v>1113</v>
      </c>
      <c r="F3491" s="13">
        <v>23</v>
      </c>
      <c r="G3491" s="13" t="s">
        <v>906</v>
      </c>
      <c r="H3491" s="13">
        <v>1269</v>
      </c>
      <c r="I3491" s="13">
        <v>0.02</v>
      </c>
      <c r="J3491" s="137" t="s">
        <v>1169</v>
      </c>
      <c r="K3491" s="138">
        <v>0.02</v>
      </c>
      <c r="L3491" s="13" t="s">
        <v>135</v>
      </c>
      <c r="M3491" s="13" t="str">
        <f>VLOOKUP($H3491,References_1!$C$2:$D$827,2,)</f>
        <v>GP4</v>
      </c>
      <c r="N3491" s="13">
        <f>VLOOKUP($H3491,References_2!$D$2:'References_2'!$AQ$186,39,)</f>
        <v>6.5000000000000002E-2</v>
      </c>
      <c r="O3491" s="13" t="str">
        <f>LEFT(L3491,2)</f>
        <v>µg</v>
      </c>
      <c r="P3491" s="139">
        <f>IF($O3491="mg",VLOOKUP($C3491,References_1!$H$2:$I$19,2,)*$K3491*0.0864,IF($O3491="µg",VLOOKUP($C3491,References_1!$H$2:$I$19,2,)*$K3491*86.4,""))</f>
        <v>51.477120000000006</v>
      </c>
      <c r="Q3491" s="138" t="str">
        <f>IF($O3491="mg","kg/j",IF($O3491="µg","mg/j",""))</f>
        <v>mg/j</v>
      </c>
    </row>
    <row r="3492" spans="1:17" x14ac:dyDescent="0.2">
      <c r="A3492" s="13">
        <f>VLOOKUP($B3492,References_1!$F$2:$G$19,2,)</f>
        <v>14</v>
      </c>
      <c r="B3492" s="13">
        <v>6127985</v>
      </c>
      <c r="C3492" s="13">
        <f>VLOOKUP($B3492,References_1!$F$2:$H$19,3,)</f>
        <v>11</v>
      </c>
      <c r="D3492" s="136">
        <v>42432</v>
      </c>
      <c r="E3492" s="13" t="s">
        <v>1072</v>
      </c>
      <c r="F3492" s="13">
        <v>23</v>
      </c>
      <c r="G3492" s="13" t="s">
        <v>906</v>
      </c>
      <c r="H3492" s="13">
        <v>1269</v>
      </c>
      <c r="I3492" s="13">
        <v>0.02</v>
      </c>
      <c r="J3492" s="137" t="s">
        <v>1169</v>
      </c>
      <c r="K3492" s="138">
        <v>0.02</v>
      </c>
      <c r="L3492" s="13" t="s">
        <v>135</v>
      </c>
      <c r="M3492" s="13" t="str">
        <f>VLOOKUP($H3492,References_1!$C$2:$D$827,2,)</f>
        <v>GP4</v>
      </c>
      <c r="N3492" s="13">
        <f>VLOOKUP($H3492,References_2!$D$2:'References_2'!$AQ$186,39,)</f>
        <v>6.5000000000000002E-2</v>
      </c>
      <c r="O3492" s="13" t="str">
        <f>LEFT(L3492,2)</f>
        <v>µg</v>
      </c>
      <c r="P3492" s="139">
        <f>IF($O3492="mg",VLOOKUP($C3492,References_1!$H$2:$I$19,2,)*$K3492*0.0864,IF($O3492="µg",VLOOKUP($C3492,References_1!$H$2:$I$19,2,)*$K3492*86.4,""))</f>
        <v>356.07168000000001</v>
      </c>
      <c r="Q3492" s="138" t="str">
        <f>IF($O3492="mg","kg/j",IF($O3492="µg","mg/j",""))</f>
        <v>mg/j</v>
      </c>
    </row>
    <row r="3493" spans="1:17" x14ac:dyDescent="0.2">
      <c r="A3493" s="13">
        <f>VLOOKUP($B3493,References_1!$F$2:$G$19,2,)</f>
        <v>11</v>
      </c>
      <c r="B3493" s="13" t="s">
        <v>118</v>
      </c>
      <c r="C3493" s="13">
        <f>VLOOKUP($B3493,References_1!$F$2:$H$19,3,)</f>
        <v>13</v>
      </c>
      <c r="D3493" s="136">
        <v>42432</v>
      </c>
      <c r="E3493" s="13" t="s">
        <v>119</v>
      </c>
      <c r="F3493" s="13">
        <v>23</v>
      </c>
      <c r="G3493" s="13" t="s">
        <v>906</v>
      </c>
      <c r="H3493" s="13">
        <v>1269</v>
      </c>
      <c r="I3493" s="13">
        <v>0.02</v>
      </c>
      <c r="J3493" s="137" t="s">
        <v>1169</v>
      </c>
      <c r="K3493" s="138">
        <v>0.02</v>
      </c>
      <c r="L3493" s="13" t="s">
        <v>135</v>
      </c>
      <c r="M3493" s="13" t="str">
        <f>VLOOKUP($H3493,References_1!$C$2:$D$827,2,)</f>
        <v>GP4</v>
      </c>
      <c r="N3493" s="13">
        <f>VLOOKUP($H3493,References_2!$D$2:'References_2'!$AQ$186,39,)</f>
        <v>6.5000000000000002E-2</v>
      </c>
      <c r="O3493" s="13" t="str">
        <f>LEFT(L3493,2)</f>
        <v>µg</v>
      </c>
      <c r="P3493" s="139">
        <f>IF($O3493="mg",VLOOKUP($C3493,References_1!$H$2:$I$19,2,)*$K3493*0.0864,IF($O3493="µg",VLOOKUP($C3493,References_1!$H$2:$I$19,2,)*$K3493*86.4,""))</f>
        <v>27.436800000000005</v>
      </c>
      <c r="Q3493" s="138" t="str">
        <f>IF($O3493="mg","kg/j",IF($O3493="µg","mg/j",""))</f>
        <v>mg/j</v>
      </c>
    </row>
    <row r="3494" spans="1:17" x14ac:dyDescent="0.2">
      <c r="A3494" s="13">
        <f>VLOOKUP($B3494,References_1!$F$2:$G$19,2,)</f>
        <v>12</v>
      </c>
      <c r="B3494" s="13">
        <v>6127975</v>
      </c>
      <c r="C3494" s="13">
        <f>VLOOKUP($B3494,References_1!$F$2:$H$19,3,)</f>
        <v>14</v>
      </c>
      <c r="D3494" s="136">
        <v>42432</v>
      </c>
      <c r="E3494" s="13" t="s">
        <v>991</v>
      </c>
      <c r="F3494" s="13">
        <v>23</v>
      </c>
      <c r="G3494" s="13" t="s">
        <v>906</v>
      </c>
      <c r="H3494" s="13">
        <v>1269</v>
      </c>
      <c r="I3494" s="13">
        <v>0.02</v>
      </c>
      <c r="J3494" s="137" t="s">
        <v>1169</v>
      </c>
      <c r="K3494" s="138">
        <v>0.02</v>
      </c>
      <c r="L3494" s="13" t="s">
        <v>135</v>
      </c>
      <c r="M3494" s="13" t="str">
        <f>VLOOKUP($H3494,References_1!$C$2:$D$827,2,)</f>
        <v>GP4</v>
      </c>
      <c r="N3494" s="13">
        <f>VLOOKUP($H3494,References_2!$D$2:'References_2'!$AQ$186,39,)</f>
        <v>6.5000000000000002E-2</v>
      </c>
      <c r="O3494" s="13" t="str">
        <f>LEFT(L3494,2)</f>
        <v>µg</v>
      </c>
      <c r="P3494" s="139">
        <f>IF($O3494="mg",VLOOKUP($C3494,References_1!$H$2:$I$19,2,)*$K3494*0.0864,IF($O3494="µg",VLOOKUP($C3494,References_1!$H$2:$I$19,2,)*$K3494*86.4,""))</f>
        <v>95.472000000000008</v>
      </c>
      <c r="Q3494" s="138" t="str">
        <f>IF($O3494="mg","kg/j",IF($O3494="µg","mg/j",""))</f>
        <v>mg/j</v>
      </c>
    </row>
    <row r="3495" spans="1:17" x14ac:dyDescent="0.2">
      <c r="A3495" s="13">
        <f>VLOOKUP($B3495,References_1!$F$2:$G$19,2,)</f>
        <v>4</v>
      </c>
      <c r="B3495" s="13">
        <v>6127935</v>
      </c>
      <c r="C3495" s="13">
        <f>VLOOKUP($B3495,References_1!$F$2:$H$19,3,)</f>
        <v>3</v>
      </c>
      <c r="D3495" s="136">
        <v>42432</v>
      </c>
      <c r="E3495" s="13" t="s">
        <v>1031</v>
      </c>
      <c r="F3495" s="13">
        <v>23</v>
      </c>
      <c r="G3495" s="13" t="s">
        <v>160</v>
      </c>
      <c r="H3495" s="13">
        <v>2919</v>
      </c>
      <c r="I3495" s="13">
        <v>1.4999999999999999E-4</v>
      </c>
      <c r="J3495" s="137" t="s">
        <v>1169</v>
      </c>
      <c r="K3495" s="138">
        <v>1.4999999999999999E-4</v>
      </c>
      <c r="L3495" s="13" t="s">
        <v>135</v>
      </c>
      <c r="M3495" s="13" t="str">
        <f>VLOOKUP($H3495,References_1!$C$2:$D$827,2,)</f>
        <v>GP5</v>
      </c>
      <c r="N3495" s="13" t="e">
        <f>VLOOKUP($H3495,References_2!$D$2:'References_2'!$AQ$186,39,)</f>
        <v>#N/A</v>
      </c>
      <c r="O3495" s="13" t="str">
        <f>LEFT(L3495,2)</f>
        <v>µg</v>
      </c>
      <c r="P3495" s="139">
        <f>IF($O3495="mg",VLOOKUP($C3495,References_1!$H$2:$I$19,2,)*$K3495*0.0864,IF($O3495="µg",VLOOKUP($C3495,References_1!$H$2:$I$19,2,)*$K3495*86.4,""))</f>
        <v>2.7864E-2</v>
      </c>
      <c r="Q3495" s="138" t="str">
        <f>IF($O3495="mg","kg/j",IF($O3495="µg","mg/j",""))</f>
        <v>mg/j</v>
      </c>
    </row>
    <row r="3496" spans="1:17" x14ac:dyDescent="0.2">
      <c r="A3496" s="13">
        <f>VLOOKUP($B3496,References_1!$F$2:$G$19,2,)</f>
        <v>18</v>
      </c>
      <c r="B3496" s="13">
        <v>6127970</v>
      </c>
      <c r="C3496" s="13">
        <f>VLOOKUP($B3496,References_1!$F$2:$H$19,3,)</f>
        <v>9.5</v>
      </c>
      <c r="D3496" s="136">
        <v>42432</v>
      </c>
      <c r="E3496" s="13" t="s">
        <v>1113</v>
      </c>
      <c r="F3496" s="13">
        <v>23</v>
      </c>
      <c r="G3496" s="13" t="s">
        <v>160</v>
      </c>
      <c r="H3496" s="13">
        <v>2919</v>
      </c>
      <c r="I3496" s="13">
        <v>1.4999999999999999E-4</v>
      </c>
      <c r="J3496" s="137" t="s">
        <v>1169</v>
      </c>
      <c r="K3496" s="138">
        <v>1.4999999999999999E-4</v>
      </c>
      <c r="L3496" s="13" t="s">
        <v>135</v>
      </c>
      <c r="M3496" s="13" t="str">
        <f>VLOOKUP($H3496,References_1!$C$2:$D$827,2,)</f>
        <v>GP5</v>
      </c>
      <c r="N3496" s="13" t="e">
        <f>VLOOKUP($H3496,References_2!$D$2:'References_2'!$AQ$186,39,)</f>
        <v>#N/A</v>
      </c>
      <c r="O3496" s="13" t="str">
        <f>LEFT(L3496,2)</f>
        <v>µg</v>
      </c>
      <c r="P3496" s="139">
        <f>IF($O3496="mg",VLOOKUP($C3496,References_1!$H$2:$I$19,2,)*$K3496*0.0864,IF($O3496="µg",VLOOKUP($C3496,References_1!$H$2:$I$19,2,)*$K3496*86.4,""))</f>
        <v>0.38607839999999999</v>
      </c>
      <c r="Q3496" s="138" t="str">
        <f>IF($O3496="mg","kg/j",IF($O3496="µg","mg/j",""))</f>
        <v>mg/j</v>
      </c>
    </row>
    <row r="3497" spans="1:17" x14ac:dyDescent="0.2">
      <c r="A3497" s="13">
        <f>VLOOKUP($B3497,References_1!$F$2:$G$19,2,)</f>
        <v>14</v>
      </c>
      <c r="B3497" s="13">
        <v>6127985</v>
      </c>
      <c r="C3497" s="13">
        <f>VLOOKUP($B3497,References_1!$F$2:$H$19,3,)</f>
        <v>11</v>
      </c>
      <c r="D3497" s="136">
        <v>42432</v>
      </c>
      <c r="E3497" s="13" t="s">
        <v>1072</v>
      </c>
      <c r="F3497" s="13">
        <v>23</v>
      </c>
      <c r="G3497" s="13" t="s">
        <v>160</v>
      </c>
      <c r="H3497" s="13">
        <v>2919</v>
      </c>
      <c r="I3497" s="13">
        <v>1.4999999999999999E-4</v>
      </c>
      <c r="J3497" s="137" t="s">
        <v>1169</v>
      </c>
      <c r="K3497" s="138">
        <v>1.4999999999999999E-4</v>
      </c>
      <c r="L3497" s="13" t="s">
        <v>135</v>
      </c>
      <c r="M3497" s="13" t="str">
        <f>VLOOKUP($H3497,References_1!$C$2:$D$827,2,)</f>
        <v>GP5</v>
      </c>
      <c r="N3497" s="13" t="e">
        <f>VLOOKUP($H3497,References_2!$D$2:'References_2'!$AQ$186,39,)</f>
        <v>#N/A</v>
      </c>
      <c r="O3497" s="13" t="str">
        <f>LEFT(L3497,2)</f>
        <v>µg</v>
      </c>
      <c r="P3497" s="139">
        <f>IF($O3497="mg",VLOOKUP($C3497,References_1!$H$2:$I$19,2,)*$K3497*0.0864,IF($O3497="µg",VLOOKUP($C3497,References_1!$H$2:$I$19,2,)*$K3497*86.4,""))</f>
        <v>2.6705376000000003</v>
      </c>
      <c r="Q3497" s="138" t="str">
        <f>IF($O3497="mg","kg/j",IF($O3497="µg","mg/j",""))</f>
        <v>mg/j</v>
      </c>
    </row>
    <row r="3498" spans="1:17" x14ac:dyDescent="0.2">
      <c r="A3498" s="13">
        <f>VLOOKUP($B3498,References_1!$F$2:$G$19,2,)</f>
        <v>11</v>
      </c>
      <c r="B3498" s="13" t="s">
        <v>118</v>
      </c>
      <c r="C3498" s="13">
        <f>VLOOKUP($B3498,References_1!$F$2:$H$19,3,)</f>
        <v>13</v>
      </c>
      <c r="D3498" s="136">
        <v>42432</v>
      </c>
      <c r="E3498" s="13" t="s">
        <v>119</v>
      </c>
      <c r="F3498" s="13">
        <v>23</v>
      </c>
      <c r="G3498" s="13" t="s">
        <v>160</v>
      </c>
      <c r="H3498" s="13">
        <v>2919</v>
      </c>
      <c r="I3498" s="13">
        <v>1.4999999999999999E-4</v>
      </c>
      <c r="J3498" s="137" t="s">
        <v>1169</v>
      </c>
      <c r="K3498" s="138">
        <v>1.4999999999999999E-4</v>
      </c>
      <c r="L3498" s="13" t="s">
        <v>135</v>
      </c>
      <c r="M3498" s="13" t="str">
        <f>VLOOKUP($H3498,References_1!$C$2:$D$827,2,)</f>
        <v>GP5</v>
      </c>
      <c r="N3498" s="13" t="e">
        <f>VLOOKUP($H3498,References_2!$D$2:'References_2'!$AQ$186,39,)</f>
        <v>#N/A</v>
      </c>
      <c r="O3498" s="13" t="str">
        <f>LEFT(L3498,2)</f>
        <v>µg</v>
      </c>
      <c r="P3498" s="139">
        <f>IF($O3498="mg",VLOOKUP($C3498,References_1!$H$2:$I$19,2,)*$K3498*0.0864,IF($O3498="µg",VLOOKUP($C3498,References_1!$H$2:$I$19,2,)*$K3498*86.4,""))</f>
        <v>0.20577599999999999</v>
      </c>
      <c r="Q3498" s="138" t="str">
        <f>IF($O3498="mg","kg/j",IF($O3498="µg","mg/j",""))</f>
        <v>mg/j</v>
      </c>
    </row>
    <row r="3499" spans="1:17" x14ac:dyDescent="0.2">
      <c r="A3499" s="13">
        <f>VLOOKUP($B3499,References_1!$F$2:$G$19,2,)</f>
        <v>12</v>
      </c>
      <c r="B3499" s="13">
        <v>6127975</v>
      </c>
      <c r="C3499" s="13">
        <f>VLOOKUP($B3499,References_1!$F$2:$H$19,3,)</f>
        <v>14</v>
      </c>
      <c r="D3499" s="136">
        <v>42432</v>
      </c>
      <c r="E3499" s="13" t="s">
        <v>991</v>
      </c>
      <c r="F3499" s="13">
        <v>23</v>
      </c>
      <c r="G3499" s="13" t="s">
        <v>160</v>
      </c>
      <c r="H3499" s="13">
        <v>2919</v>
      </c>
      <c r="I3499" s="13">
        <v>1.4999999999999999E-4</v>
      </c>
      <c r="J3499" s="137" t="s">
        <v>1169</v>
      </c>
      <c r="K3499" s="138">
        <v>1.4999999999999999E-4</v>
      </c>
      <c r="L3499" s="13" t="s">
        <v>135</v>
      </c>
      <c r="M3499" s="13" t="str">
        <f>VLOOKUP($H3499,References_1!$C$2:$D$827,2,)</f>
        <v>GP5</v>
      </c>
      <c r="N3499" s="13" t="e">
        <f>VLOOKUP($H3499,References_2!$D$2:'References_2'!$AQ$186,39,)</f>
        <v>#N/A</v>
      </c>
      <c r="O3499" s="13" t="str">
        <f>LEFT(L3499,2)</f>
        <v>µg</v>
      </c>
      <c r="P3499" s="139">
        <f>IF($O3499="mg",VLOOKUP($C3499,References_1!$H$2:$I$19,2,)*$K3499*0.0864,IF($O3499="µg",VLOOKUP($C3499,References_1!$H$2:$I$19,2,)*$K3499*86.4,""))</f>
        <v>0.71604000000000001</v>
      </c>
      <c r="Q3499" s="138" t="str">
        <f>IF($O3499="mg","kg/j",IF($O3499="µg","mg/j",""))</f>
        <v>mg/j</v>
      </c>
    </row>
    <row r="3500" spans="1:17" x14ac:dyDescent="0.2">
      <c r="A3500" s="13">
        <f>VLOOKUP($B3500,References_1!$F$2:$G$19,2,)</f>
        <v>4</v>
      </c>
      <c r="B3500" s="13">
        <v>6127935</v>
      </c>
      <c r="C3500" s="13">
        <f>VLOOKUP($B3500,References_1!$F$2:$H$19,3,)</f>
        <v>3</v>
      </c>
      <c r="D3500" s="136">
        <v>42432</v>
      </c>
      <c r="E3500" s="13" t="s">
        <v>1031</v>
      </c>
      <c r="F3500" s="13">
        <v>23</v>
      </c>
      <c r="G3500" s="13" t="s">
        <v>166</v>
      </c>
      <c r="H3500" s="13">
        <v>2918</v>
      </c>
      <c r="I3500" s="13">
        <v>1.4999999999999999E-4</v>
      </c>
      <c r="J3500" s="137" t="s">
        <v>1169</v>
      </c>
      <c r="K3500" s="138">
        <v>1.4999999999999999E-4</v>
      </c>
      <c r="L3500" s="13" t="s">
        <v>135</v>
      </c>
      <c r="M3500" s="13" t="str">
        <f>VLOOKUP($H3500,References_1!$C$2:$D$827,2,)</f>
        <v>GP5</v>
      </c>
      <c r="N3500" s="13" t="e">
        <f>VLOOKUP($H3500,References_2!$D$2:'References_2'!$AQ$186,39,)</f>
        <v>#N/A</v>
      </c>
      <c r="O3500" s="13" t="str">
        <f>LEFT(L3500,2)</f>
        <v>µg</v>
      </c>
      <c r="P3500" s="139">
        <f>IF($O3500="mg",VLOOKUP($C3500,References_1!$H$2:$I$19,2,)*$K3500*0.0864,IF($O3500="µg",VLOOKUP($C3500,References_1!$H$2:$I$19,2,)*$K3500*86.4,""))</f>
        <v>2.7864E-2</v>
      </c>
      <c r="Q3500" s="138" t="str">
        <f>IF($O3500="mg","kg/j",IF($O3500="µg","mg/j",""))</f>
        <v>mg/j</v>
      </c>
    </row>
    <row r="3501" spans="1:17" x14ac:dyDescent="0.2">
      <c r="A3501" s="13">
        <f>VLOOKUP($B3501,References_1!$F$2:$G$19,2,)</f>
        <v>18</v>
      </c>
      <c r="B3501" s="13">
        <v>6127970</v>
      </c>
      <c r="C3501" s="13">
        <f>VLOOKUP($B3501,References_1!$F$2:$H$19,3,)</f>
        <v>9.5</v>
      </c>
      <c r="D3501" s="136">
        <v>42432</v>
      </c>
      <c r="E3501" s="13" t="s">
        <v>1113</v>
      </c>
      <c r="F3501" s="13">
        <v>23</v>
      </c>
      <c r="G3501" s="13" t="s">
        <v>166</v>
      </c>
      <c r="H3501" s="13">
        <v>2918</v>
      </c>
      <c r="I3501" s="13">
        <v>1.4999999999999999E-4</v>
      </c>
      <c r="J3501" s="137" t="s">
        <v>1169</v>
      </c>
      <c r="K3501" s="138">
        <v>1.4999999999999999E-4</v>
      </c>
      <c r="L3501" s="13" t="s">
        <v>135</v>
      </c>
      <c r="M3501" s="13" t="str">
        <f>VLOOKUP($H3501,References_1!$C$2:$D$827,2,)</f>
        <v>GP5</v>
      </c>
      <c r="N3501" s="13" t="e">
        <f>VLOOKUP($H3501,References_2!$D$2:'References_2'!$AQ$186,39,)</f>
        <v>#N/A</v>
      </c>
      <c r="O3501" s="13" t="str">
        <f>LEFT(L3501,2)</f>
        <v>µg</v>
      </c>
      <c r="P3501" s="139">
        <f>IF($O3501="mg",VLOOKUP($C3501,References_1!$H$2:$I$19,2,)*$K3501*0.0864,IF($O3501="µg",VLOOKUP($C3501,References_1!$H$2:$I$19,2,)*$K3501*86.4,""))</f>
        <v>0.38607839999999999</v>
      </c>
      <c r="Q3501" s="138" t="str">
        <f>IF($O3501="mg","kg/j",IF($O3501="µg","mg/j",""))</f>
        <v>mg/j</v>
      </c>
    </row>
    <row r="3502" spans="1:17" x14ac:dyDescent="0.2">
      <c r="A3502" s="13">
        <f>VLOOKUP($B3502,References_1!$F$2:$G$19,2,)</f>
        <v>14</v>
      </c>
      <c r="B3502" s="13">
        <v>6127985</v>
      </c>
      <c r="C3502" s="13">
        <f>VLOOKUP($B3502,References_1!$F$2:$H$19,3,)</f>
        <v>11</v>
      </c>
      <c r="D3502" s="136">
        <v>42432</v>
      </c>
      <c r="E3502" s="13" t="s">
        <v>1072</v>
      </c>
      <c r="F3502" s="13">
        <v>23</v>
      </c>
      <c r="G3502" s="13" t="s">
        <v>166</v>
      </c>
      <c r="H3502" s="13">
        <v>2918</v>
      </c>
      <c r="I3502" s="13">
        <v>1.4999999999999999E-4</v>
      </c>
      <c r="J3502" s="137" t="s">
        <v>1169</v>
      </c>
      <c r="K3502" s="138">
        <v>1.4999999999999999E-4</v>
      </c>
      <c r="L3502" s="13" t="s">
        <v>135</v>
      </c>
      <c r="M3502" s="13" t="str">
        <f>VLOOKUP($H3502,References_1!$C$2:$D$827,2,)</f>
        <v>GP5</v>
      </c>
      <c r="N3502" s="13" t="e">
        <f>VLOOKUP($H3502,References_2!$D$2:'References_2'!$AQ$186,39,)</f>
        <v>#N/A</v>
      </c>
      <c r="O3502" s="13" t="str">
        <f>LEFT(L3502,2)</f>
        <v>µg</v>
      </c>
      <c r="P3502" s="139">
        <f>IF($O3502="mg",VLOOKUP($C3502,References_1!$H$2:$I$19,2,)*$K3502*0.0864,IF($O3502="µg",VLOOKUP($C3502,References_1!$H$2:$I$19,2,)*$K3502*86.4,""))</f>
        <v>2.6705376000000003</v>
      </c>
      <c r="Q3502" s="138" t="str">
        <f>IF($O3502="mg","kg/j",IF($O3502="µg","mg/j",""))</f>
        <v>mg/j</v>
      </c>
    </row>
    <row r="3503" spans="1:17" x14ac:dyDescent="0.2">
      <c r="A3503" s="13">
        <f>VLOOKUP($B3503,References_1!$F$2:$G$19,2,)</f>
        <v>11</v>
      </c>
      <c r="B3503" s="13" t="s">
        <v>118</v>
      </c>
      <c r="C3503" s="13">
        <f>VLOOKUP($B3503,References_1!$F$2:$H$19,3,)</f>
        <v>13</v>
      </c>
      <c r="D3503" s="136">
        <v>42432</v>
      </c>
      <c r="E3503" s="13" t="s">
        <v>119</v>
      </c>
      <c r="F3503" s="13">
        <v>23</v>
      </c>
      <c r="G3503" s="13" t="s">
        <v>166</v>
      </c>
      <c r="H3503" s="13">
        <v>2918</v>
      </c>
      <c r="I3503" s="13">
        <v>1.4999999999999999E-4</v>
      </c>
      <c r="J3503" s="137" t="s">
        <v>1169</v>
      </c>
      <c r="K3503" s="138">
        <v>1.4999999999999999E-4</v>
      </c>
      <c r="L3503" s="13" t="s">
        <v>135</v>
      </c>
      <c r="M3503" s="13" t="str">
        <f>VLOOKUP($H3503,References_1!$C$2:$D$827,2,)</f>
        <v>GP5</v>
      </c>
      <c r="N3503" s="13" t="e">
        <f>VLOOKUP($H3503,References_2!$D$2:'References_2'!$AQ$186,39,)</f>
        <v>#N/A</v>
      </c>
      <c r="O3503" s="13" t="str">
        <f>LEFT(L3503,2)</f>
        <v>µg</v>
      </c>
      <c r="P3503" s="139">
        <f>IF($O3503="mg",VLOOKUP($C3503,References_1!$H$2:$I$19,2,)*$K3503*0.0864,IF($O3503="µg",VLOOKUP($C3503,References_1!$H$2:$I$19,2,)*$K3503*86.4,""))</f>
        <v>0.20577599999999999</v>
      </c>
      <c r="Q3503" s="138" t="str">
        <f>IF($O3503="mg","kg/j",IF($O3503="µg","mg/j",""))</f>
        <v>mg/j</v>
      </c>
    </row>
    <row r="3504" spans="1:17" x14ac:dyDescent="0.2">
      <c r="A3504" s="13">
        <f>VLOOKUP($B3504,References_1!$F$2:$G$19,2,)</f>
        <v>12</v>
      </c>
      <c r="B3504" s="13">
        <v>6127975</v>
      </c>
      <c r="C3504" s="13">
        <f>VLOOKUP($B3504,References_1!$F$2:$H$19,3,)</f>
        <v>14</v>
      </c>
      <c r="D3504" s="136">
        <v>42432</v>
      </c>
      <c r="E3504" s="13" t="s">
        <v>991</v>
      </c>
      <c r="F3504" s="13">
        <v>23</v>
      </c>
      <c r="G3504" s="13" t="s">
        <v>166</v>
      </c>
      <c r="H3504" s="13">
        <v>2918</v>
      </c>
      <c r="I3504" s="13">
        <v>1.4999999999999999E-4</v>
      </c>
      <c r="J3504" s="137" t="s">
        <v>1169</v>
      </c>
      <c r="K3504" s="138">
        <v>1.4999999999999999E-4</v>
      </c>
      <c r="L3504" s="13" t="s">
        <v>135</v>
      </c>
      <c r="M3504" s="13" t="str">
        <f>VLOOKUP($H3504,References_1!$C$2:$D$827,2,)</f>
        <v>GP5</v>
      </c>
      <c r="N3504" s="13" t="e">
        <f>VLOOKUP($H3504,References_2!$D$2:'References_2'!$AQ$186,39,)</f>
        <v>#N/A</v>
      </c>
      <c r="O3504" s="13" t="str">
        <f>LEFT(L3504,2)</f>
        <v>µg</v>
      </c>
      <c r="P3504" s="139">
        <f>IF($O3504="mg",VLOOKUP($C3504,References_1!$H$2:$I$19,2,)*$K3504*0.0864,IF($O3504="µg",VLOOKUP($C3504,References_1!$H$2:$I$19,2,)*$K3504*86.4,""))</f>
        <v>0.71604000000000001</v>
      </c>
      <c r="Q3504" s="138" t="str">
        <f>IF($O3504="mg","kg/j",IF($O3504="µg","mg/j",""))</f>
        <v>mg/j</v>
      </c>
    </row>
    <row r="3505" spans="1:17" x14ac:dyDescent="0.2">
      <c r="A3505" s="13">
        <f>VLOOKUP($B3505,References_1!$F$2:$G$19,2,)</f>
        <v>4</v>
      </c>
      <c r="B3505" s="13">
        <v>6127935</v>
      </c>
      <c r="C3505" s="13">
        <f>VLOOKUP($B3505,References_1!$F$2:$H$19,3,)</f>
        <v>3</v>
      </c>
      <c r="D3505" s="136">
        <v>42432</v>
      </c>
      <c r="E3505" s="13" t="s">
        <v>1031</v>
      </c>
      <c r="F3505" s="13">
        <v>23</v>
      </c>
      <c r="G3505" s="13" t="s">
        <v>167</v>
      </c>
      <c r="H3505" s="13">
        <v>2917</v>
      </c>
      <c r="I3505" s="13">
        <v>1.4999999999999999E-4</v>
      </c>
      <c r="J3505" s="137" t="s">
        <v>1169</v>
      </c>
      <c r="K3505" s="138">
        <v>1.4999999999999999E-4</v>
      </c>
      <c r="L3505" s="13" t="s">
        <v>135</v>
      </c>
      <c r="M3505" s="13" t="str">
        <f>VLOOKUP($H3505,References_1!$C$2:$D$827,2,)</f>
        <v>GP5</v>
      </c>
      <c r="N3505" s="13" t="e">
        <f>VLOOKUP($H3505,References_2!$D$2:'References_2'!$AQ$186,39,)</f>
        <v>#N/A</v>
      </c>
      <c r="O3505" s="13" t="str">
        <f>LEFT(L3505,2)</f>
        <v>µg</v>
      </c>
      <c r="P3505" s="139">
        <f>IF($O3505="mg",VLOOKUP($C3505,References_1!$H$2:$I$19,2,)*$K3505*0.0864,IF($O3505="µg",VLOOKUP($C3505,References_1!$H$2:$I$19,2,)*$K3505*86.4,""))</f>
        <v>2.7864E-2</v>
      </c>
      <c r="Q3505" s="138" t="str">
        <f>IF($O3505="mg","kg/j",IF($O3505="µg","mg/j",""))</f>
        <v>mg/j</v>
      </c>
    </row>
    <row r="3506" spans="1:17" x14ac:dyDescent="0.2">
      <c r="A3506" s="13">
        <f>VLOOKUP($B3506,References_1!$F$2:$G$19,2,)</f>
        <v>18</v>
      </c>
      <c r="B3506" s="13">
        <v>6127970</v>
      </c>
      <c r="C3506" s="13">
        <f>VLOOKUP($B3506,References_1!$F$2:$H$19,3,)</f>
        <v>9.5</v>
      </c>
      <c r="D3506" s="136">
        <v>42432</v>
      </c>
      <c r="E3506" s="13" t="s">
        <v>1113</v>
      </c>
      <c r="F3506" s="13">
        <v>23</v>
      </c>
      <c r="G3506" s="13" t="s">
        <v>167</v>
      </c>
      <c r="H3506" s="13">
        <v>2917</v>
      </c>
      <c r="I3506" s="13">
        <v>1.4999999999999999E-4</v>
      </c>
      <c r="J3506" s="137" t="s">
        <v>1169</v>
      </c>
      <c r="K3506" s="138">
        <v>1.4999999999999999E-4</v>
      </c>
      <c r="L3506" s="13" t="s">
        <v>135</v>
      </c>
      <c r="M3506" s="13" t="str">
        <f>VLOOKUP($H3506,References_1!$C$2:$D$827,2,)</f>
        <v>GP5</v>
      </c>
      <c r="N3506" s="13" t="e">
        <f>VLOOKUP($H3506,References_2!$D$2:'References_2'!$AQ$186,39,)</f>
        <v>#N/A</v>
      </c>
      <c r="O3506" s="13" t="str">
        <f>LEFT(L3506,2)</f>
        <v>µg</v>
      </c>
      <c r="P3506" s="139">
        <f>IF($O3506="mg",VLOOKUP($C3506,References_1!$H$2:$I$19,2,)*$K3506*0.0864,IF($O3506="µg",VLOOKUP($C3506,References_1!$H$2:$I$19,2,)*$K3506*86.4,""))</f>
        <v>0.38607839999999999</v>
      </c>
      <c r="Q3506" s="138" t="str">
        <f>IF($O3506="mg","kg/j",IF($O3506="µg","mg/j",""))</f>
        <v>mg/j</v>
      </c>
    </row>
    <row r="3507" spans="1:17" x14ac:dyDescent="0.2">
      <c r="A3507" s="13">
        <f>VLOOKUP($B3507,References_1!$F$2:$G$19,2,)</f>
        <v>14</v>
      </c>
      <c r="B3507" s="13">
        <v>6127985</v>
      </c>
      <c r="C3507" s="13">
        <f>VLOOKUP($B3507,References_1!$F$2:$H$19,3,)</f>
        <v>11</v>
      </c>
      <c r="D3507" s="136">
        <v>42432</v>
      </c>
      <c r="E3507" s="13" t="s">
        <v>1072</v>
      </c>
      <c r="F3507" s="13">
        <v>23</v>
      </c>
      <c r="G3507" s="13" t="s">
        <v>167</v>
      </c>
      <c r="H3507" s="13">
        <v>2917</v>
      </c>
      <c r="I3507" s="13">
        <v>1.4999999999999999E-4</v>
      </c>
      <c r="J3507" s="137" t="s">
        <v>1169</v>
      </c>
      <c r="K3507" s="138">
        <v>1.4999999999999999E-4</v>
      </c>
      <c r="L3507" s="13" t="s">
        <v>135</v>
      </c>
      <c r="M3507" s="13" t="str">
        <f>VLOOKUP($H3507,References_1!$C$2:$D$827,2,)</f>
        <v>GP5</v>
      </c>
      <c r="N3507" s="13" t="e">
        <f>VLOOKUP($H3507,References_2!$D$2:'References_2'!$AQ$186,39,)</f>
        <v>#N/A</v>
      </c>
      <c r="O3507" s="13" t="str">
        <f>LEFT(L3507,2)</f>
        <v>µg</v>
      </c>
      <c r="P3507" s="139">
        <f>IF($O3507="mg",VLOOKUP($C3507,References_1!$H$2:$I$19,2,)*$K3507*0.0864,IF($O3507="µg",VLOOKUP($C3507,References_1!$H$2:$I$19,2,)*$K3507*86.4,""))</f>
        <v>2.6705376000000003</v>
      </c>
      <c r="Q3507" s="138" t="str">
        <f>IF($O3507="mg","kg/j",IF($O3507="µg","mg/j",""))</f>
        <v>mg/j</v>
      </c>
    </row>
    <row r="3508" spans="1:17" x14ac:dyDescent="0.2">
      <c r="A3508" s="13">
        <f>VLOOKUP($B3508,References_1!$F$2:$G$19,2,)</f>
        <v>11</v>
      </c>
      <c r="B3508" s="13" t="s">
        <v>118</v>
      </c>
      <c r="C3508" s="13">
        <f>VLOOKUP($B3508,References_1!$F$2:$H$19,3,)</f>
        <v>13</v>
      </c>
      <c r="D3508" s="136">
        <v>42432</v>
      </c>
      <c r="E3508" s="13" t="s">
        <v>119</v>
      </c>
      <c r="F3508" s="13">
        <v>23</v>
      </c>
      <c r="G3508" s="13" t="s">
        <v>167</v>
      </c>
      <c r="H3508" s="13">
        <v>2917</v>
      </c>
      <c r="I3508" s="13">
        <v>1.4999999999999999E-4</v>
      </c>
      <c r="J3508" s="137" t="s">
        <v>1169</v>
      </c>
      <c r="K3508" s="138">
        <v>1.4999999999999999E-4</v>
      </c>
      <c r="L3508" s="13" t="s">
        <v>135</v>
      </c>
      <c r="M3508" s="13" t="str">
        <f>VLOOKUP($H3508,References_1!$C$2:$D$827,2,)</f>
        <v>GP5</v>
      </c>
      <c r="N3508" s="13" t="e">
        <f>VLOOKUP($H3508,References_2!$D$2:'References_2'!$AQ$186,39,)</f>
        <v>#N/A</v>
      </c>
      <c r="O3508" s="13" t="str">
        <f>LEFT(L3508,2)</f>
        <v>µg</v>
      </c>
      <c r="P3508" s="139">
        <f>IF($O3508="mg",VLOOKUP($C3508,References_1!$H$2:$I$19,2,)*$K3508*0.0864,IF($O3508="µg",VLOOKUP($C3508,References_1!$H$2:$I$19,2,)*$K3508*86.4,""))</f>
        <v>0.20577599999999999</v>
      </c>
      <c r="Q3508" s="138" t="str">
        <f>IF($O3508="mg","kg/j",IF($O3508="µg","mg/j",""))</f>
        <v>mg/j</v>
      </c>
    </row>
    <row r="3509" spans="1:17" x14ac:dyDescent="0.2">
      <c r="A3509" s="13">
        <f>VLOOKUP($B3509,References_1!$F$2:$G$19,2,)</f>
        <v>12</v>
      </c>
      <c r="B3509" s="13">
        <v>6127975</v>
      </c>
      <c r="C3509" s="13">
        <f>VLOOKUP($B3509,References_1!$F$2:$H$19,3,)</f>
        <v>14</v>
      </c>
      <c r="D3509" s="136">
        <v>42432</v>
      </c>
      <c r="E3509" s="13" t="s">
        <v>991</v>
      </c>
      <c r="F3509" s="13">
        <v>23</v>
      </c>
      <c r="G3509" s="13" t="s">
        <v>167</v>
      </c>
      <c r="H3509" s="13">
        <v>2917</v>
      </c>
      <c r="I3509" s="13">
        <v>1.4999999999999999E-4</v>
      </c>
      <c r="J3509" s="137" t="s">
        <v>1169</v>
      </c>
      <c r="K3509" s="138">
        <v>1.4999999999999999E-4</v>
      </c>
      <c r="L3509" s="13" t="s">
        <v>135</v>
      </c>
      <c r="M3509" s="13" t="str">
        <f>VLOOKUP($H3509,References_1!$C$2:$D$827,2,)</f>
        <v>GP5</v>
      </c>
      <c r="N3509" s="13" t="e">
        <f>VLOOKUP($H3509,References_2!$D$2:'References_2'!$AQ$186,39,)</f>
        <v>#N/A</v>
      </c>
      <c r="O3509" s="13" t="str">
        <f>LEFT(L3509,2)</f>
        <v>µg</v>
      </c>
      <c r="P3509" s="139">
        <f>IF($O3509="mg",VLOOKUP($C3509,References_1!$H$2:$I$19,2,)*$K3509*0.0864,IF($O3509="µg",VLOOKUP($C3509,References_1!$H$2:$I$19,2,)*$K3509*86.4,""))</f>
        <v>0.71604000000000001</v>
      </c>
      <c r="Q3509" s="138" t="str">
        <f>IF($O3509="mg","kg/j",IF($O3509="µg","mg/j",""))</f>
        <v>mg/j</v>
      </c>
    </row>
    <row r="3510" spans="1:17" x14ac:dyDescent="0.2">
      <c r="A3510" s="13">
        <f>VLOOKUP($B3510,References_1!$F$2:$G$19,2,)</f>
        <v>4</v>
      </c>
      <c r="B3510" s="13">
        <v>6127935</v>
      </c>
      <c r="C3510" s="13">
        <f>VLOOKUP($B3510,References_1!$F$2:$H$19,3,)</f>
        <v>3</v>
      </c>
      <c r="D3510" s="136">
        <v>42432</v>
      </c>
      <c r="E3510" s="13" t="s">
        <v>1031</v>
      </c>
      <c r="F3510" s="13">
        <v>23</v>
      </c>
      <c r="G3510" s="13" t="s">
        <v>907</v>
      </c>
      <c r="H3510" s="13">
        <v>1936</v>
      </c>
      <c r="I3510" s="13">
        <v>5.0000000000000001E-3</v>
      </c>
      <c r="J3510" s="137" t="s">
        <v>1169</v>
      </c>
      <c r="K3510" s="138">
        <v>5.0000000000000001E-3</v>
      </c>
      <c r="L3510" s="13" t="s">
        <v>135</v>
      </c>
      <c r="M3510" s="13" t="str">
        <f>VLOOKUP($H3510,References_1!$C$2:$D$827,2,)</f>
        <v>GP5</v>
      </c>
      <c r="N3510" s="13">
        <f>VLOOKUP($H3510,References_2!$D$2:'References_2'!$AQ$186,39,)</f>
        <v>4.4999999999999998E-2</v>
      </c>
      <c r="O3510" s="13" t="str">
        <f>LEFT(L3510,2)</f>
        <v>µg</v>
      </c>
      <c r="P3510" s="139">
        <f>IF($O3510="mg",VLOOKUP($C3510,References_1!$H$2:$I$19,2,)*$K3510*0.0864,IF($O3510="µg",VLOOKUP($C3510,References_1!$H$2:$I$19,2,)*$K3510*86.4,""))</f>
        <v>0.92879999999999996</v>
      </c>
      <c r="Q3510" s="138" t="str">
        <f>IF($O3510="mg","kg/j",IF($O3510="µg","mg/j",""))</f>
        <v>mg/j</v>
      </c>
    </row>
    <row r="3511" spans="1:17" x14ac:dyDescent="0.2">
      <c r="A3511" s="13">
        <f>VLOOKUP($B3511,References_1!$F$2:$G$19,2,)</f>
        <v>18</v>
      </c>
      <c r="B3511" s="13">
        <v>6127970</v>
      </c>
      <c r="C3511" s="13">
        <f>VLOOKUP($B3511,References_1!$F$2:$H$19,3,)</f>
        <v>9.5</v>
      </c>
      <c r="D3511" s="136">
        <v>42432</v>
      </c>
      <c r="E3511" s="13" t="s">
        <v>1113</v>
      </c>
      <c r="F3511" s="13">
        <v>23</v>
      </c>
      <c r="G3511" s="13" t="s">
        <v>907</v>
      </c>
      <c r="H3511" s="13">
        <v>1936</v>
      </c>
      <c r="I3511" s="13">
        <v>5.0000000000000001E-3</v>
      </c>
      <c r="J3511" s="137" t="s">
        <v>1169</v>
      </c>
      <c r="K3511" s="138">
        <v>5.0000000000000001E-3</v>
      </c>
      <c r="L3511" s="13" t="s">
        <v>135</v>
      </c>
      <c r="M3511" s="13" t="str">
        <f>VLOOKUP($H3511,References_1!$C$2:$D$827,2,)</f>
        <v>GP5</v>
      </c>
      <c r="N3511" s="13">
        <f>VLOOKUP($H3511,References_2!$D$2:'References_2'!$AQ$186,39,)</f>
        <v>4.4999999999999998E-2</v>
      </c>
      <c r="O3511" s="13" t="str">
        <f>LEFT(L3511,2)</f>
        <v>µg</v>
      </c>
      <c r="P3511" s="139">
        <f>IF($O3511="mg",VLOOKUP($C3511,References_1!$H$2:$I$19,2,)*$K3511*0.0864,IF($O3511="µg",VLOOKUP($C3511,References_1!$H$2:$I$19,2,)*$K3511*86.4,""))</f>
        <v>12.869280000000002</v>
      </c>
      <c r="Q3511" s="138" t="str">
        <f>IF($O3511="mg","kg/j",IF($O3511="µg","mg/j",""))</f>
        <v>mg/j</v>
      </c>
    </row>
    <row r="3512" spans="1:17" x14ac:dyDescent="0.2">
      <c r="A3512" s="13">
        <f>VLOOKUP($B3512,References_1!$F$2:$G$19,2,)</f>
        <v>14</v>
      </c>
      <c r="B3512" s="13">
        <v>6127985</v>
      </c>
      <c r="C3512" s="13">
        <f>VLOOKUP($B3512,References_1!$F$2:$H$19,3,)</f>
        <v>11</v>
      </c>
      <c r="D3512" s="136">
        <v>42432</v>
      </c>
      <c r="E3512" s="13" t="s">
        <v>1072</v>
      </c>
      <c r="F3512" s="13">
        <v>23</v>
      </c>
      <c r="G3512" s="13" t="s">
        <v>907</v>
      </c>
      <c r="H3512" s="13">
        <v>1936</v>
      </c>
      <c r="I3512" s="13">
        <v>5.0000000000000001E-3</v>
      </c>
      <c r="J3512" s="137" t="s">
        <v>1169</v>
      </c>
      <c r="K3512" s="138">
        <v>5.0000000000000001E-3</v>
      </c>
      <c r="L3512" s="13" t="s">
        <v>135</v>
      </c>
      <c r="M3512" s="13" t="str">
        <f>VLOOKUP($H3512,References_1!$C$2:$D$827,2,)</f>
        <v>GP5</v>
      </c>
      <c r="N3512" s="13">
        <f>VLOOKUP($H3512,References_2!$D$2:'References_2'!$AQ$186,39,)</f>
        <v>4.4999999999999998E-2</v>
      </c>
      <c r="O3512" s="13" t="str">
        <f>LEFT(L3512,2)</f>
        <v>µg</v>
      </c>
      <c r="P3512" s="139">
        <f>IF($O3512="mg",VLOOKUP($C3512,References_1!$H$2:$I$19,2,)*$K3512*0.0864,IF($O3512="µg",VLOOKUP($C3512,References_1!$H$2:$I$19,2,)*$K3512*86.4,""))</f>
        <v>89.017920000000004</v>
      </c>
      <c r="Q3512" s="138" t="str">
        <f>IF($O3512="mg","kg/j",IF($O3512="µg","mg/j",""))</f>
        <v>mg/j</v>
      </c>
    </row>
    <row r="3513" spans="1:17" x14ac:dyDescent="0.2">
      <c r="A3513" s="13">
        <f>VLOOKUP($B3513,References_1!$F$2:$G$19,2,)</f>
        <v>11</v>
      </c>
      <c r="B3513" s="13" t="s">
        <v>118</v>
      </c>
      <c r="C3513" s="13">
        <f>VLOOKUP($B3513,References_1!$F$2:$H$19,3,)</f>
        <v>13</v>
      </c>
      <c r="D3513" s="136">
        <v>42432</v>
      </c>
      <c r="E3513" s="13" t="s">
        <v>119</v>
      </c>
      <c r="F3513" s="13">
        <v>23</v>
      </c>
      <c r="G3513" s="13" t="s">
        <v>907</v>
      </c>
      <c r="H3513" s="13">
        <v>1936</v>
      </c>
      <c r="I3513" s="13">
        <v>5.0000000000000001E-3</v>
      </c>
      <c r="J3513" s="137" t="s">
        <v>1169</v>
      </c>
      <c r="K3513" s="138">
        <v>5.0000000000000001E-3</v>
      </c>
      <c r="L3513" s="13" t="s">
        <v>135</v>
      </c>
      <c r="M3513" s="13" t="str">
        <f>VLOOKUP($H3513,References_1!$C$2:$D$827,2,)</f>
        <v>GP5</v>
      </c>
      <c r="N3513" s="13">
        <f>VLOOKUP($H3513,References_2!$D$2:'References_2'!$AQ$186,39,)</f>
        <v>4.4999999999999998E-2</v>
      </c>
      <c r="O3513" s="13" t="str">
        <f>LEFT(L3513,2)</f>
        <v>µg</v>
      </c>
      <c r="P3513" s="139">
        <f>IF($O3513="mg",VLOOKUP($C3513,References_1!$H$2:$I$19,2,)*$K3513*0.0864,IF($O3513="µg",VLOOKUP($C3513,References_1!$H$2:$I$19,2,)*$K3513*86.4,""))</f>
        <v>6.8592000000000013</v>
      </c>
      <c r="Q3513" s="138" t="str">
        <f>IF($O3513="mg","kg/j",IF($O3513="µg","mg/j",""))</f>
        <v>mg/j</v>
      </c>
    </row>
    <row r="3514" spans="1:17" x14ac:dyDescent="0.2">
      <c r="A3514" s="13">
        <f>VLOOKUP($B3514,References_1!$F$2:$G$19,2,)</f>
        <v>12</v>
      </c>
      <c r="B3514" s="13">
        <v>6127975</v>
      </c>
      <c r="C3514" s="13">
        <f>VLOOKUP($B3514,References_1!$F$2:$H$19,3,)</f>
        <v>14</v>
      </c>
      <c r="D3514" s="136">
        <v>42432</v>
      </c>
      <c r="E3514" s="13" t="s">
        <v>991</v>
      </c>
      <c r="F3514" s="13">
        <v>23</v>
      </c>
      <c r="G3514" s="13" t="s">
        <v>907</v>
      </c>
      <c r="H3514" s="13">
        <v>1936</v>
      </c>
      <c r="I3514" s="13">
        <v>5.0000000000000001E-3</v>
      </c>
      <c r="J3514" s="137" t="s">
        <v>1169</v>
      </c>
      <c r="K3514" s="138">
        <v>5.0000000000000001E-3</v>
      </c>
      <c r="L3514" s="13" t="s">
        <v>135</v>
      </c>
      <c r="M3514" s="13" t="str">
        <f>VLOOKUP($H3514,References_1!$C$2:$D$827,2,)</f>
        <v>GP5</v>
      </c>
      <c r="N3514" s="13">
        <f>VLOOKUP($H3514,References_2!$D$2:'References_2'!$AQ$186,39,)</f>
        <v>4.4999999999999998E-2</v>
      </c>
      <c r="O3514" s="13" t="str">
        <f>LEFT(L3514,2)</f>
        <v>µg</v>
      </c>
      <c r="P3514" s="139">
        <f>IF($O3514="mg",VLOOKUP($C3514,References_1!$H$2:$I$19,2,)*$K3514*0.0864,IF($O3514="µg",VLOOKUP($C3514,References_1!$H$2:$I$19,2,)*$K3514*86.4,""))</f>
        <v>23.868000000000002</v>
      </c>
      <c r="Q3514" s="138" t="str">
        <f>IF($O3514="mg","kg/j",IF($O3514="µg","mg/j",""))</f>
        <v>mg/j</v>
      </c>
    </row>
    <row r="3515" spans="1:17" x14ac:dyDescent="0.2">
      <c r="A3515" s="13">
        <f>VLOOKUP($B3515,References_1!$F$2:$G$19,2,)</f>
        <v>4</v>
      </c>
      <c r="B3515" s="13">
        <v>6127935</v>
      </c>
      <c r="C3515" s="13">
        <f>VLOOKUP($B3515,References_1!$F$2:$H$19,3,)</f>
        <v>3</v>
      </c>
      <c r="D3515" s="136">
        <v>42432</v>
      </c>
      <c r="E3515" s="13" t="s">
        <v>1031</v>
      </c>
      <c r="F3515" s="13">
        <v>23</v>
      </c>
      <c r="G3515" s="13" t="s">
        <v>872</v>
      </c>
      <c r="H3515" s="13">
        <v>2735</v>
      </c>
      <c r="I3515" s="13">
        <v>0.1</v>
      </c>
      <c r="J3515" s="137" t="s">
        <v>1169</v>
      </c>
      <c r="K3515" s="138">
        <v>0.1</v>
      </c>
      <c r="L3515" s="13" t="s">
        <v>135</v>
      </c>
      <c r="M3515" s="13" t="str">
        <f>VLOOKUP($H3515,References_1!$C$2:$D$827,2,)</f>
        <v>GP4</v>
      </c>
      <c r="N3515" s="13" t="e">
        <f>VLOOKUP($H3515,References_2!$D$2:'References_2'!$AQ$186,39,)</f>
        <v>#N/A</v>
      </c>
      <c r="O3515" s="13" t="str">
        <f>LEFT(L3515,2)</f>
        <v>µg</v>
      </c>
      <c r="P3515" s="139">
        <f>IF($O3515="mg",VLOOKUP($C3515,References_1!$H$2:$I$19,2,)*$K3515*0.0864,IF($O3515="µg",VLOOKUP($C3515,References_1!$H$2:$I$19,2,)*$K3515*86.4,""))</f>
        <v>18.576000000000001</v>
      </c>
      <c r="Q3515" s="138" t="str">
        <f>IF($O3515="mg","kg/j",IF($O3515="µg","mg/j",""))</f>
        <v>mg/j</v>
      </c>
    </row>
    <row r="3516" spans="1:17" x14ac:dyDescent="0.2">
      <c r="A3516" s="13">
        <f>VLOOKUP($B3516,References_1!$F$2:$G$19,2,)</f>
        <v>18</v>
      </c>
      <c r="B3516" s="13">
        <v>6127970</v>
      </c>
      <c r="C3516" s="13">
        <f>VLOOKUP($B3516,References_1!$F$2:$H$19,3,)</f>
        <v>9.5</v>
      </c>
      <c r="D3516" s="136">
        <v>42432</v>
      </c>
      <c r="E3516" s="13" t="s">
        <v>1113</v>
      </c>
      <c r="F3516" s="13">
        <v>23</v>
      </c>
      <c r="G3516" s="13" t="s">
        <v>872</v>
      </c>
      <c r="H3516" s="13">
        <v>2735</v>
      </c>
      <c r="I3516" s="13">
        <v>0.1</v>
      </c>
      <c r="J3516" s="137" t="s">
        <v>1169</v>
      </c>
      <c r="K3516" s="138">
        <v>0.1</v>
      </c>
      <c r="L3516" s="13" t="s">
        <v>135</v>
      </c>
      <c r="M3516" s="13" t="str">
        <f>VLOOKUP($H3516,References_1!$C$2:$D$827,2,)</f>
        <v>GP4</v>
      </c>
      <c r="N3516" s="13" t="e">
        <f>VLOOKUP($H3516,References_2!$D$2:'References_2'!$AQ$186,39,)</f>
        <v>#N/A</v>
      </c>
      <c r="O3516" s="13" t="str">
        <f>LEFT(L3516,2)</f>
        <v>µg</v>
      </c>
      <c r="P3516" s="139">
        <f>IF($O3516="mg",VLOOKUP($C3516,References_1!$H$2:$I$19,2,)*$K3516*0.0864,IF($O3516="µg",VLOOKUP($C3516,References_1!$H$2:$I$19,2,)*$K3516*86.4,""))</f>
        <v>257.38560000000001</v>
      </c>
      <c r="Q3516" s="138" t="str">
        <f>IF($O3516="mg","kg/j",IF($O3516="µg","mg/j",""))</f>
        <v>mg/j</v>
      </c>
    </row>
    <row r="3517" spans="1:17" x14ac:dyDescent="0.2">
      <c r="A3517" s="13">
        <f>VLOOKUP($B3517,References_1!$F$2:$G$19,2,)</f>
        <v>14</v>
      </c>
      <c r="B3517" s="13">
        <v>6127985</v>
      </c>
      <c r="C3517" s="13">
        <f>VLOOKUP($B3517,References_1!$F$2:$H$19,3,)</f>
        <v>11</v>
      </c>
      <c r="D3517" s="136">
        <v>42432</v>
      </c>
      <c r="E3517" s="13" t="s">
        <v>1072</v>
      </c>
      <c r="F3517" s="13">
        <v>23</v>
      </c>
      <c r="G3517" s="13" t="s">
        <v>872</v>
      </c>
      <c r="H3517" s="13">
        <v>2735</v>
      </c>
      <c r="I3517" s="13">
        <v>0.1</v>
      </c>
      <c r="J3517" s="137" t="s">
        <v>1169</v>
      </c>
      <c r="K3517" s="138">
        <v>0.1</v>
      </c>
      <c r="L3517" s="13" t="s">
        <v>135</v>
      </c>
      <c r="M3517" s="13" t="str">
        <f>VLOOKUP($H3517,References_1!$C$2:$D$827,2,)</f>
        <v>GP4</v>
      </c>
      <c r="N3517" s="13" t="e">
        <f>VLOOKUP($H3517,References_2!$D$2:'References_2'!$AQ$186,39,)</f>
        <v>#N/A</v>
      </c>
      <c r="O3517" s="13" t="str">
        <f>LEFT(L3517,2)</f>
        <v>µg</v>
      </c>
      <c r="P3517" s="139">
        <f>IF($O3517="mg",VLOOKUP($C3517,References_1!$H$2:$I$19,2,)*$K3517*0.0864,IF($O3517="µg",VLOOKUP($C3517,References_1!$H$2:$I$19,2,)*$K3517*86.4,""))</f>
        <v>1780.3584000000003</v>
      </c>
      <c r="Q3517" s="138" t="str">
        <f>IF($O3517="mg","kg/j",IF($O3517="µg","mg/j",""))</f>
        <v>mg/j</v>
      </c>
    </row>
    <row r="3518" spans="1:17" x14ac:dyDescent="0.2">
      <c r="A3518" s="13">
        <f>VLOOKUP($B3518,References_1!$F$2:$G$19,2,)</f>
        <v>11</v>
      </c>
      <c r="B3518" s="13" t="s">
        <v>118</v>
      </c>
      <c r="C3518" s="13">
        <f>VLOOKUP($B3518,References_1!$F$2:$H$19,3,)</f>
        <v>13</v>
      </c>
      <c r="D3518" s="136">
        <v>42432</v>
      </c>
      <c r="E3518" s="13" t="s">
        <v>119</v>
      </c>
      <c r="F3518" s="13">
        <v>23</v>
      </c>
      <c r="G3518" s="13" t="s">
        <v>872</v>
      </c>
      <c r="H3518" s="13">
        <v>2735</v>
      </c>
      <c r="I3518" s="13">
        <v>0.1</v>
      </c>
      <c r="J3518" s="137" t="s">
        <v>1169</v>
      </c>
      <c r="K3518" s="138">
        <v>0.1</v>
      </c>
      <c r="L3518" s="13" t="s">
        <v>135</v>
      </c>
      <c r="M3518" s="13" t="str">
        <f>VLOOKUP($H3518,References_1!$C$2:$D$827,2,)</f>
        <v>GP4</v>
      </c>
      <c r="N3518" s="13" t="e">
        <f>VLOOKUP($H3518,References_2!$D$2:'References_2'!$AQ$186,39,)</f>
        <v>#N/A</v>
      </c>
      <c r="O3518" s="13" t="str">
        <f>LEFT(L3518,2)</f>
        <v>µg</v>
      </c>
      <c r="P3518" s="139">
        <f>IF($O3518="mg",VLOOKUP($C3518,References_1!$H$2:$I$19,2,)*$K3518*0.0864,IF($O3518="µg",VLOOKUP($C3518,References_1!$H$2:$I$19,2,)*$K3518*86.4,""))</f>
        <v>137.18400000000003</v>
      </c>
      <c r="Q3518" s="138" t="str">
        <f>IF($O3518="mg","kg/j",IF($O3518="µg","mg/j",""))</f>
        <v>mg/j</v>
      </c>
    </row>
    <row r="3519" spans="1:17" x14ac:dyDescent="0.2">
      <c r="A3519" s="13">
        <f>VLOOKUP($B3519,References_1!$F$2:$G$19,2,)</f>
        <v>12</v>
      </c>
      <c r="B3519" s="13">
        <v>6127975</v>
      </c>
      <c r="C3519" s="13">
        <f>VLOOKUP($B3519,References_1!$F$2:$H$19,3,)</f>
        <v>14</v>
      </c>
      <c r="D3519" s="136">
        <v>42432</v>
      </c>
      <c r="E3519" s="13" t="s">
        <v>991</v>
      </c>
      <c r="F3519" s="13">
        <v>23</v>
      </c>
      <c r="G3519" s="13" t="s">
        <v>872</v>
      </c>
      <c r="H3519" s="13">
        <v>2735</v>
      </c>
      <c r="I3519" s="13">
        <v>0.1</v>
      </c>
      <c r="J3519" s="137" t="s">
        <v>1169</v>
      </c>
      <c r="K3519" s="138">
        <v>0.1</v>
      </c>
      <c r="L3519" s="13" t="s">
        <v>135</v>
      </c>
      <c r="M3519" s="13" t="str">
        <f>VLOOKUP($H3519,References_1!$C$2:$D$827,2,)</f>
        <v>GP4</v>
      </c>
      <c r="N3519" s="13" t="e">
        <f>VLOOKUP($H3519,References_2!$D$2:'References_2'!$AQ$186,39,)</f>
        <v>#N/A</v>
      </c>
      <c r="O3519" s="13" t="str">
        <f>LEFT(L3519,2)</f>
        <v>µg</v>
      </c>
      <c r="P3519" s="139">
        <f>IF($O3519="mg",VLOOKUP($C3519,References_1!$H$2:$I$19,2,)*$K3519*0.0864,IF($O3519="µg",VLOOKUP($C3519,References_1!$H$2:$I$19,2,)*$K3519*86.4,""))</f>
        <v>477.36000000000007</v>
      </c>
      <c r="Q3519" s="138" t="str">
        <f>IF($O3519="mg","kg/j",IF($O3519="µg","mg/j",""))</f>
        <v>mg/j</v>
      </c>
    </row>
    <row r="3520" spans="1:17" x14ac:dyDescent="0.2">
      <c r="A3520" s="13">
        <f>VLOOKUP($B3520,References_1!$F$2:$G$19,2,)</f>
        <v>4</v>
      </c>
      <c r="B3520" s="13">
        <v>6127935</v>
      </c>
      <c r="C3520" s="13">
        <f>VLOOKUP($B3520,References_1!$F$2:$H$19,3,)</f>
        <v>3</v>
      </c>
      <c r="D3520" s="136">
        <v>42432</v>
      </c>
      <c r="E3520" s="13" t="s">
        <v>1031</v>
      </c>
      <c r="F3520" s="13">
        <v>23</v>
      </c>
      <c r="G3520" s="13" t="s">
        <v>145</v>
      </c>
      <c r="H3520" s="13">
        <v>1631</v>
      </c>
      <c r="I3520" s="13">
        <v>0.1</v>
      </c>
      <c r="J3520" s="137" t="s">
        <v>1169</v>
      </c>
      <c r="K3520" s="138">
        <v>0.1</v>
      </c>
      <c r="L3520" s="13" t="s">
        <v>135</v>
      </c>
      <c r="M3520" s="13" t="str">
        <f>VLOOKUP($H3520,References_1!$C$2:$D$827,2,)</f>
        <v>GP4-GP5</v>
      </c>
      <c r="N3520" s="13">
        <f>VLOOKUP($H3520,References_2!$D$2:'References_2'!$AQ$186,39,)</f>
        <v>3.445283018867925E-3</v>
      </c>
      <c r="O3520" s="13" t="str">
        <f>LEFT(L3520,2)</f>
        <v>µg</v>
      </c>
      <c r="P3520" s="139">
        <f>IF($O3520="mg",VLOOKUP($C3520,References_1!$H$2:$I$19,2,)*$K3520*0.0864,IF($O3520="µg",VLOOKUP($C3520,References_1!$H$2:$I$19,2,)*$K3520*86.4,""))</f>
        <v>18.576000000000001</v>
      </c>
      <c r="Q3520" s="138" t="str">
        <f>IF($O3520="mg","kg/j",IF($O3520="µg","mg/j",""))</f>
        <v>mg/j</v>
      </c>
    </row>
    <row r="3521" spans="1:17" x14ac:dyDescent="0.2">
      <c r="A3521" s="13">
        <f>VLOOKUP($B3521,References_1!$F$2:$G$19,2,)</f>
        <v>18</v>
      </c>
      <c r="B3521" s="13">
        <v>6127970</v>
      </c>
      <c r="C3521" s="13">
        <f>VLOOKUP($B3521,References_1!$F$2:$H$19,3,)</f>
        <v>9.5</v>
      </c>
      <c r="D3521" s="136">
        <v>42432</v>
      </c>
      <c r="E3521" s="13" t="s">
        <v>1113</v>
      </c>
      <c r="F3521" s="13">
        <v>23</v>
      </c>
      <c r="G3521" s="13" t="s">
        <v>145</v>
      </c>
      <c r="H3521" s="13">
        <v>1631</v>
      </c>
      <c r="I3521" s="13">
        <v>0.1</v>
      </c>
      <c r="J3521" s="137" t="s">
        <v>1169</v>
      </c>
      <c r="K3521" s="138">
        <v>0.1</v>
      </c>
      <c r="L3521" s="13" t="s">
        <v>135</v>
      </c>
      <c r="M3521" s="13" t="str">
        <f>VLOOKUP($H3521,References_1!$C$2:$D$827,2,)</f>
        <v>GP4-GP5</v>
      </c>
      <c r="N3521" s="13">
        <f>VLOOKUP($H3521,References_2!$D$2:'References_2'!$AQ$186,39,)</f>
        <v>3.445283018867925E-3</v>
      </c>
      <c r="O3521" s="13" t="str">
        <f>LEFT(L3521,2)</f>
        <v>µg</v>
      </c>
      <c r="P3521" s="139">
        <f>IF($O3521="mg",VLOOKUP($C3521,References_1!$H$2:$I$19,2,)*$K3521*0.0864,IF($O3521="µg",VLOOKUP($C3521,References_1!$H$2:$I$19,2,)*$K3521*86.4,""))</f>
        <v>257.38560000000001</v>
      </c>
      <c r="Q3521" s="138" t="str">
        <f>IF($O3521="mg","kg/j",IF($O3521="µg","mg/j",""))</f>
        <v>mg/j</v>
      </c>
    </row>
    <row r="3522" spans="1:17" x14ac:dyDescent="0.2">
      <c r="A3522" s="13">
        <f>VLOOKUP($B3522,References_1!$F$2:$G$19,2,)</f>
        <v>14</v>
      </c>
      <c r="B3522" s="13">
        <v>6127985</v>
      </c>
      <c r="C3522" s="13">
        <f>VLOOKUP($B3522,References_1!$F$2:$H$19,3,)</f>
        <v>11</v>
      </c>
      <c r="D3522" s="136">
        <v>42432</v>
      </c>
      <c r="E3522" s="13" t="s">
        <v>1072</v>
      </c>
      <c r="F3522" s="13">
        <v>23</v>
      </c>
      <c r="G3522" s="13" t="s">
        <v>145</v>
      </c>
      <c r="H3522" s="13">
        <v>1631</v>
      </c>
      <c r="I3522" s="13">
        <v>0.1</v>
      </c>
      <c r="J3522" s="137" t="s">
        <v>1169</v>
      </c>
      <c r="K3522" s="138">
        <v>0.1</v>
      </c>
      <c r="L3522" s="13" t="s">
        <v>135</v>
      </c>
      <c r="M3522" s="13" t="str">
        <f>VLOOKUP($H3522,References_1!$C$2:$D$827,2,)</f>
        <v>GP4-GP5</v>
      </c>
      <c r="N3522" s="13">
        <f>VLOOKUP($H3522,References_2!$D$2:'References_2'!$AQ$186,39,)</f>
        <v>3.445283018867925E-3</v>
      </c>
      <c r="O3522" s="13" t="str">
        <f>LEFT(L3522,2)</f>
        <v>µg</v>
      </c>
      <c r="P3522" s="139">
        <f>IF($O3522="mg",VLOOKUP($C3522,References_1!$H$2:$I$19,2,)*$K3522*0.0864,IF($O3522="µg",VLOOKUP($C3522,References_1!$H$2:$I$19,2,)*$K3522*86.4,""))</f>
        <v>1780.3584000000003</v>
      </c>
      <c r="Q3522" s="138" t="str">
        <f>IF($O3522="mg","kg/j",IF($O3522="µg","mg/j",""))</f>
        <v>mg/j</v>
      </c>
    </row>
    <row r="3523" spans="1:17" x14ac:dyDescent="0.2">
      <c r="A3523" s="13">
        <f>VLOOKUP($B3523,References_1!$F$2:$G$19,2,)</f>
        <v>11</v>
      </c>
      <c r="B3523" s="13" t="s">
        <v>118</v>
      </c>
      <c r="C3523" s="13">
        <f>VLOOKUP($B3523,References_1!$F$2:$H$19,3,)</f>
        <v>13</v>
      </c>
      <c r="D3523" s="136">
        <v>42432</v>
      </c>
      <c r="E3523" s="13" t="s">
        <v>119</v>
      </c>
      <c r="F3523" s="13">
        <v>23</v>
      </c>
      <c r="G3523" s="13" t="s">
        <v>145</v>
      </c>
      <c r="H3523" s="13">
        <v>1631</v>
      </c>
      <c r="I3523" s="13">
        <v>0.1</v>
      </c>
      <c r="J3523" s="137" t="s">
        <v>1169</v>
      </c>
      <c r="K3523" s="138">
        <v>0.1</v>
      </c>
      <c r="L3523" s="13" t="s">
        <v>135</v>
      </c>
      <c r="M3523" s="13" t="str">
        <f>VLOOKUP($H3523,References_1!$C$2:$D$827,2,)</f>
        <v>GP4-GP5</v>
      </c>
      <c r="N3523" s="13">
        <f>VLOOKUP($H3523,References_2!$D$2:'References_2'!$AQ$186,39,)</f>
        <v>3.445283018867925E-3</v>
      </c>
      <c r="O3523" s="13" t="str">
        <f>LEFT(L3523,2)</f>
        <v>µg</v>
      </c>
      <c r="P3523" s="139">
        <f>IF($O3523="mg",VLOOKUP($C3523,References_1!$H$2:$I$19,2,)*$K3523*0.0864,IF($O3523="µg",VLOOKUP($C3523,References_1!$H$2:$I$19,2,)*$K3523*86.4,""))</f>
        <v>137.18400000000003</v>
      </c>
      <c r="Q3523" s="138" t="str">
        <f>IF($O3523="mg","kg/j",IF($O3523="µg","mg/j",""))</f>
        <v>mg/j</v>
      </c>
    </row>
    <row r="3524" spans="1:17" x14ac:dyDescent="0.2">
      <c r="A3524" s="13">
        <f>VLOOKUP($B3524,References_1!$F$2:$G$19,2,)</f>
        <v>12</v>
      </c>
      <c r="B3524" s="13">
        <v>6127975</v>
      </c>
      <c r="C3524" s="13">
        <f>VLOOKUP($B3524,References_1!$F$2:$H$19,3,)</f>
        <v>14</v>
      </c>
      <c r="D3524" s="136">
        <v>42432</v>
      </c>
      <c r="E3524" s="13" t="s">
        <v>991</v>
      </c>
      <c r="F3524" s="13">
        <v>23</v>
      </c>
      <c r="G3524" s="13" t="s">
        <v>145</v>
      </c>
      <c r="H3524" s="13">
        <v>1631</v>
      </c>
      <c r="I3524" s="13">
        <v>0.1</v>
      </c>
      <c r="J3524" s="137" t="s">
        <v>1169</v>
      </c>
      <c r="K3524" s="138">
        <v>0.1</v>
      </c>
      <c r="L3524" s="13" t="s">
        <v>135</v>
      </c>
      <c r="M3524" s="13" t="str">
        <f>VLOOKUP($H3524,References_1!$C$2:$D$827,2,)</f>
        <v>GP4-GP5</v>
      </c>
      <c r="N3524" s="13">
        <f>VLOOKUP($H3524,References_2!$D$2:'References_2'!$AQ$186,39,)</f>
        <v>3.445283018867925E-3</v>
      </c>
      <c r="O3524" s="13" t="str">
        <f>LEFT(L3524,2)</f>
        <v>µg</v>
      </c>
      <c r="P3524" s="139">
        <f>IF($O3524="mg",VLOOKUP($C3524,References_1!$H$2:$I$19,2,)*$K3524*0.0864,IF($O3524="µg",VLOOKUP($C3524,References_1!$H$2:$I$19,2,)*$K3524*86.4,""))</f>
        <v>477.36000000000007</v>
      </c>
      <c r="Q3524" s="138" t="str">
        <f>IF($O3524="mg","kg/j",IF($O3524="µg","mg/j",""))</f>
        <v>mg/j</v>
      </c>
    </row>
    <row r="3525" spans="1:17" x14ac:dyDescent="0.2">
      <c r="A3525" s="13">
        <f>VLOOKUP($B3525,References_1!$F$2:$G$19,2,)</f>
        <v>4</v>
      </c>
      <c r="B3525" s="13">
        <v>6127935</v>
      </c>
      <c r="C3525" s="13">
        <f>VLOOKUP($B3525,References_1!$F$2:$H$19,3,)</f>
        <v>3</v>
      </c>
      <c r="D3525" s="136">
        <v>42432</v>
      </c>
      <c r="E3525" s="13" t="s">
        <v>1031</v>
      </c>
      <c r="F3525" s="13">
        <v>23</v>
      </c>
      <c r="G3525" s="13" t="s">
        <v>137</v>
      </c>
      <c r="H3525" s="13">
        <v>1271</v>
      </c>
      <c r="I3525" s="13">
        <v>0.5</v>
      </c>
      <c r="J3525" s="137" t="s">
        <v>1169</v>
      </c>
      <c r="K3525" s="138">
        <v>0.5</v>
      </c>
      <c r="L3525" s="13" t="s">
        <v>135</v>
      </c>
      <c r="M3525" s="13" t="str">
        <f>VLOOKUP($H3525,References_1!$C$2:$D$827,2,)</f>
        <v>GP5</v>
      </c>
      <c r="N3525" s="13">
        <f>VLOOKUP($H3525,References_2!$D$2:'References_2'!$AQ$186,39,)</f>
        <v>0.02</v>
      </c>
      <c r="O3525" s="13" t="str">
        <f>LEFT(L3525,2)</f>
        <v>µg</v>
      </c>
      <c r="P3525" s="139">
        <f>IF($O3525="mg",VLOOKUP($C3525,References_1!$H$2:$I$19,2,)*$K3525*0.0864,IF($O3525="µg",VLOOKUP($C3525,References_1!$H$2:$I$19,2,)*$K3525*86.4,""))</f>
        <v>92.88</v>
      </c>
      <c r="Q3525" s="138" t="str">
        <f>IF($O3525="mg","kg/j",IF($O3525="µg","mg/j",""))</f>
        <v>mg/j</v>
      </c>
    </row>
    <row r="3526" spans="1:17" x14ac:dyDescent="0.2">
      <c r="A3526" s="13">
        <f>VLOOKUP($B3526,References_1!$F$2:$G$19,2,)</f>
        <v>18</v>
      </c>
      <c r="B3526" s="13">
        <v>6127970</v>
      </c>
      <c r="C3526" s="13">
        <f>VLOOKUP($B3526,References_1!$F$2:$H$19,3,)</f>
        <v>9.5</v>
      </c>
      <c r="D3526" s="136">
        <v>42432</v>
      </c>
      <c r="E3526" s="13" t="s">
        <v>1113</v>
      </c>
      <c r="F3526" s="13">
        <v>23</v>
      </c>
      <c r="G3526" s="13" t="s">
        <v>137</v>
      </c>
      <c r="H3526" s="13">
        <v>1271</v>
      </c>
      <c r="I3526" s="13">
        <v>0.5</v>
      </c>
      <c r="J3526" s="137" t="s">
        <v>1169</v>
      </c>
      <c r="K3526" s="138">
        <v>0.5</v>
      </c>
      <c r="L3526" s="13" t="s">
        <v>135</v>
      </c>
      <c r="M3526" s="13" t="str">
        <f>VLOOKUP($H3526,References_1!$C$2:$D$827,2,)</f>
        <v>GP5</v>
      </c>
      <c r="N3526" s="13">
        <f>VLOOKUP($H3526,References_2!$D$2:'References_2'!$AQ$186,39,)</f>
        <v>0.02</v>
      </c>
      <c r="O3526" s="13" t="str">
        <f>LEFT(L3526,2)</f>
        <v>µg</v>
      </c>
      <c r="P3526" s="139">
        <f>IF($O3526="mg",VLOOKUP($C3526,References_1!$H$2:$I$19,2,)*$K3526*0.0864,IF($O3526="µg",VLOOKUP($C3526,References_1!$H$2:$I$19,2,)*$K3526*86.4,""))</f>
        <v>1286.9280000000001</v>
      </c>
      <c r="Q3526" s="138" t="str">
        <f>IF($O3526="mg","kg/j",IF($O3526="µg","mg/j",""))</f>
        <v>mg/j</v>
      </c>
    </row>
    <row r="3527" spans="1:17" x14ac:dyDescent="0.2">
      <c r="A3527" s="13">
        <f>VLOOKUP($B3527,References_1!$F$2:$G$19,2,)</f>
        <v>14</v>
      </c>
      <c r="B3527" s="13">
        <v>6127985</v>
      </c>
      <c r="C3527" s="13">
        <f>VLOOKUP($B3527,References_1!$F$2:$H$19,3,)</f>
        <v>11</v>
      </c>
      <c r="D3527" s="136">
        <v>42432</v>
      </c>
      <c r="E3527" s="13" t="s">
        <v>1072</v>
      </c>
      <c r="F3527" s="13">
        <v>23</v>
      </c>
      <c r="G3527" s="13" t="s">
        <v>137</v>
      </c>
      <c r="H3527" s="13">
        <v>1271</v>
      </c>
      <c r="I3527" s="13">
        <v>0.5</v>
      </c>
      <c r="J3527" s="137" t="s">
        <v>1169</v>
      </c>
      <c r="K3527" s="138">
        <v>0.5</v>
      </c>
      <c r="L3527" s="13" t="s">
        <v>135</v>
      </c>
      <c r="M3527" s="13" t="str">
        <f>VLOOKUP($H3527,References_1!$C$2:$D$827,2,)</f>
        <v>GP5</v>
      </c>
      <c r="N3527" s="13">
        <f>VLOOKUP($H3527,References_2!$D$2:'References_2'!$AQ$186,39,)</f>
        <v>0.02</v>
      </c>
      <c r="O3527" s="13" t="str">
        <f>LEFT(L3527,2)</f>
        <v>µg</v>
      </c>
      <c r="P3527" s="139">
        <f>IF($O3527="mg",VLOOKUP($C3527,References_1!$H$2:$I$19,2,)*$K3527*0.0864,IF($O3527="µg",VLOOKUP($C3527,References_1!$H$2:$I$19,2,)*$K3527*86.4,""))</f>
        <v>8901.7920000000013</v>
      </c>
      <c r="Q3527" s="138" t="str">
        <f>IF($O3527="mg","kg/j",IF($O3527="µg","mg/j",""))</f>
        <v>mg/j</v>
      </c>
    </row>
    <row r="3528" spans="1:17" x14ac:dyDescent="0.2">
      <c r="A3528" s="13">
        <f>VLOOKUP($B3528,References_1!$F$2:$G$19,2,)</f>
        <v>11</v>
      </c>
      <c r="B3528" s="13" t="s">
        <v>118</v>
      </c>
      <c r="C3528" s="13">
        <f>VLOOKUP($B3528,References_1!$F$2:$H$19,3,)</f>
        <v>13</v>
      </c>
      <c r="D3528" s="136">
        <v>42432</v>
      </c>
      <c r="E3528" s="13" t="s">
        <v>119</v>
      </c>
      <c r="F3528" s="13">
        <v>23</v>
      </c>
      <c r="G3528" s="13" t="s">
        <v>137</v>
      </c>
      <c r="H3528" s="13">
        <v>1271</v>
      </c>
      <c r="I3528" s="13">
        <v>0.5</v>
      </c>
      <c r="J3528" s="137" t="s">
        <v>1169</v>
      </c>
      <c r="K3528" s="138">
        <v>0.5</v>
      </c>
      <c r="L3528" s="13" t="s">
        <v>135</v>
      </c>
      <c r="M3528" s="13" t="str">
        <f>VLOOKUP($H3528,References_1!$C$2:$D$827,2,)</f>
        <v>GP5</v>
      </c>
      <c r="N3528" s="13">
        <f>VLOOKUP($H3528,References_2!$D$2:'References_2'!$AQ$186,39,)</f>
        <v>0.02</v>
      </c>
      <c r="O3528" s="13" t="str">
        <f>LEFT(L3528,2)</f>
        <v>µg</v>
      </c>
      <c r="P3528" s="139">
        <f>IF($O3528="mg",VLOOKUP($C3528,References_1!$H$2:$I$19,2,)*$K3528*0.0864,IF($O3528="µg",VLOOKUP($C3528,References_1!$H$2:$I$19,2,)*$K3528*86.4,""))</f>
        <v>685.92000000000007</v>
      </c>
      <c r="Q3528" s="138" t="str">
        <f>IF($O3528="mg","kg/j",IF($O3528="µg","mg/j",""))</f>
        <v>mg/j</v>
      </c>
    </row>
    <row r="3529" spans="1:17" x14ac:dyDescent="0.2">
      <c r="A3529" s="13">
        <f>VLOOKUP($B3529,References_1!$F$2:$G$19,2,)</f>
        <v>12</v>
      </c>
      <c r="B3529" s="13">
        <v>6127975</v>
      </c>
      <c r="C3529" s="13">
        <f>VLOOKUP($B3529,References_1!$F$2:$H$19,3,)</f>
        <v>14</v>
      </c>
      <c r="D3529" s="136">
        <v>42432</v>
      </c>
      <c r="E3529" s="13" t="s">
        <v>991</v>
      </c>
      <c r="F3529" s="13">
        <v>23</v>
      </c>
      <c r="G3529" s="13" t="s">
        <v>137</v>
      </c>
      <c r="H3529" s="13">
        <v>1271</v>
      </c>
      <c r="I3529" s="13">
        <v>0.5</v>
      </c>
      <c r="J3529" s="137" t="s">
        <v>1169</v>
      </c>
      <c r="K3529" s="138">
        <v>0.5</v>
      </c>
      <c r="L3529" s="13" t="s">
        <v>135</v>
      </c>
      <c r="M3529" s="13" t="str">
        <f>VLOOKUP($H3529,References_1!$C$2:$D$827,2,)</f>
        <v>GP5</v>
      </c>
      <c r="N3529" s="13">
        <f>VLOOKUP($H3529,References_2!$D$2:'References_2'!$AQ$186,39,)</f>
        <v>0.02</v>
      </c>
      <c r="O3529" s="13" t="str">
        <f>LEFT(L3529,2)</f>
        <v>µg</v>
      </c>
      <c r="P3529" s="139">
        <f>IF($O3529="mg",VLOOKUP($C3529,References_1!$H$2:$I$19,2,)*$K3529*0.0864,IF($O3529="µg",VLOOKUP($C3529,References_1!$H$2:$I$19,2,)*$K3529*86.4,""))</f>
        <v>2386.8000000000002</v>
      </c>
      <c r="Q3529" s="138" t="str">
        <f>IF($O3529="mg","kg/j",IF($O3529="µg","mg/j",""))</f>
        <v>mg/j</v>
      </c>
    </row>
    <row r="3530" spans="1:17" x14ac:dyDescent="0.2">
      <c r="A3530" s="13">
        <f>VLOOKUP($B3530,References_1!$F$2:$G$19,2,)</f>
        <v>4</v>
      </c>
      <c r="B3530" s="13">
        <v>6127935</v>
      </c>
      <c r="C3530" s="13">
        <f>VLOOKUP($B3530,References_1!$F$2:$H$19,3,)</f>
        <v>3</v>
      </c>
      <c r="D3530" s="136">
        <v>42432</v>
      </c>
      <c r="E3530" s="13" t="s">
        <v>1031</v>
      </c>
      <c r="F3530" s="13">
        <v>23</v>
      </c>
      <c r="G3530" s="13" t="s">
        <v>908</v>
      </c>
      <c r="H3530" s="13">
        <v>1272</v>
      </c>
      <c r="I3530" s="13">
        <v>0.5</v>
      </c>
      <c r="J3530" s="137" t="s">
        <v>1169</v>
      </c>
      <c r="K3530" s="138">
        <v>0.5</v>
      </c>
      <c r="L3530" s="13" t="s">
        <v>135</v>
      </c>
      <c r="M3530" s="13" t="str">
        <f>VLOOKUP($H3530,References_1!$C$2:$D$827,2,)</f>
        <v>GP5</v>
      </c>
      <c r="N3530" s="13">
        <f>VLOOKUP($H3530,References_2!$D$2:'References_2'!$AQ$186,39,)</f>
        <v>10</v>
      </c>
      <c r="O3530" s="13" t="str">
        <f>LEFT(L3530,2)</f>
        <v>µg</v>
      </c>
      <c r="P3530" s="139">
        <f>IF($O3530="mg",VLOOKUP($C3530,References_1!$H$2:$I$19,2,)*$K3530*0.0864,IF($O3530="µg",VLOOKUP($C3530,References_1!$H$2:$I$19,2,)*$K3530*86.4,""))</f>
        <v>92.88</v>
      </c>
      <c r="Q3530" s="138" t="str">
        <f>IF($O3530="mg","kg/j",IF($O3530="µg","mg/j",""))</f>
        <v>mg/j</v>
      </c>
    </row>
    <row r="3531" spans="1:17" x14ac:dyDescent="0.2">
      <c r="A3531" s="9">
        <f>VLOOKUP($B3531,References_1!$F$2:$G$19,2,)</f>
        <v>18</v>
      </c>
      <c r="B3531" s="9">
        <v>6127970</v>
      </c>
      <c r="C3531" s="13">
        <f>VLOOKUP($B3531,References_1!$F$2:$H$19,3,)</f>
        <v>9.5</v>
      </c>
      <c r="D3531" s="136">
        <v>42432</v>
      </c>
      <c r="E3531" s="13" t="s">
        <v>1113</v>
      </c>
      <c r="F3531" s="13">
        <v>23</v>
      </c>
      <c r="G3531" s="13" t="s">
        <v>908</v>
      </c>
      <c r="H3531" s="13">
        <v>1272</v>
      </c>
      <c r="I3531" s="13">
        <v>0.5</v>
      </c>
      <c r="J3531" s="137"/>
      <c r="K3531" s="138">
        <v>1.1000000000000001</v>
      </c>
      <c r="L3531" s="13" t="s">
        <v>135</v>
      </c>
      <c r="M3531" s="13" t="str">
        <f>VLOOKUP($H3531,References_1!$C$2:$D$827,2,)</f>
        <v>GP5</v>
      </c>
      <c r="N3531" s="13">
        <f>VLOOKUP($H3531,References_2!$D$2:'References_2'!$AQ$186,39,)</f>
        <v>10</v>
      </c>
      <c r="O3531" s="13" t="str">
        <f>LEFT(L3531,2)</f>
        <v>µg</v>
      </c>
      <c r="P3531" s="139">
        <f>IF($O3531="mg",VLOOKUP($C3531,References_1!$H$2:$I$19,2,)*$K3531*0.0864,IF($O3531="µg",VLOOKUP($C3531,References_1!$H$2:$I$19,2,)*$K3531*86.4,""))</f>
        <v>2831.2415999999998</v>
      </c>
      <c r="Q3531" s="138" t="str">
        <f>IF($O3531="mg","kg/j",IF($O3531="µg","mg/j",""))</f>
        <v>mg/j</v>
      </c>
    </row>
    <row r="3532" spans="1:17" x14ac:dyDescent="0.2">
      <c r="A3532" s="13">
        <f>VLOOKUP($B3532,References_1!$F$2:$G$19,2,)</f>
        <v>14</v>
      </c>
      <c r="B3532" s="13">
        <v>6127985</v>
      </c>
      <c r="C3532" s="13">
        <f>VLOOKUP($B3532,References_1!$F$2:$H$19,3,)</f>
        <v>11</v>
      </c>
      <c r="D3532" s="136">
        <v>42432</v>
      </c>
      <c r="E3532" s="13" t="s">
        <v>1072</v>
      </c>
      <c r="F3532" s="13">
        <v>23</v>
      </c>
      <c r="G3532" s="13" t="s">
        <v>908</v>
      </c>
      <c r="H3532" s="13">
        <v>1272</v>
      </c>
      <c r="I3532" s="13">
        <v>0.5</v>
      </c>
      <c r="J3532" s="137" t="s">
        <v>1169</v>
      </c>
      <c r="K3532" s="138">
        <v>0.5</v>
      </c>
      <c r="L3532" s="13" t="s">
        <v>135</v>
      </c>
      <c r="M3532" s="13" t="str">
        <f>VLOOKUP($H3532,References_1!$C$2:$D$827,2,)</f>
        <v>GP5</v>
      </c>
      <c r="N3532" s="13">
        <f>VLOOKUP($H3532,References_2!$D$2:'References_2'!$AQ$186,39,)</f>
        <v>10</v>
      </c>
      <c r="O3532" s="13" t="str">
        <f>LEFT(L3532,2)</f>
        <v>µg</v>
      </c>
      <c r="P3532" s="139">
        <f>IF($O3532="mg",VLOOKUP($C3532,References_1!$H$2:$I$19,2,)*$K3532*0.0864,IF($O3532="µg",VLOOKUP($C3532,References_1!$H$2:$I$19,2,)*$K3532*86.4,""))</f>
        <v>8901.7920000000013</v>
      </c>
      <c r="Q3532" s="138" t="str">
        <f>IF($O3532="mg","kg/j",IF($O3532="µg","mg/j",""))</f>
        <v>mg/j</v>
      </c>
    </row>
    <row r="3533" spans="1:17" x14ac:dyDescent="0.2">
      <c r="A3533" s="9">
        <f>VLOOKUP($B3533,References_1!$F$2:$G$19,2,)</f>
        <v>11</v>
      </c>
      <c r="B3533" s="9" t="s">
        <v>118</v>
      </c>
      <c r="C3533" s="13">
        <f>VLOOKUP($B3533,References_1!$F$2:$H$19,3,)</f>
        <v>13</v>
      </c>
      <c r="D3533" s="136">
        <v>42432</v>
      </c>
      <c r="E3533" s="13" t="s">
        <v>119</v>
      </c>
      <c r="F3533" s="13">
        <v>23</v>
      </c>
      <c r="G3533" s="13" t="s">
        <v>908</v>
      </c>
      <c r="H3533" s="13">
        <v>1272</v>
      </c>
      <c r="I3533" s="13">
        <v>0.5</v>
      </c>
      <c r="J3533" s="137"/>
      <c r="K3533" s="138">
        <v>1.5</v>
      </c>
      <c r="L3533" s="13" t="s">
        <v>135</v>
      </c>
      <c r="M3533" s="13" t="str">
        <f>VLOOKUP($H3533,References_1!$C$2:$D$827,2,)</f>
        <v>GP5</v>
      </c>
      <c r="N3533" s="13">
        <f>VLOOKUP($H3533,References_2!$D$2:'References_2'!$AQ$186,39,)</f>
        <v>10</v>
      </c>
      <c r="O3533" s="13" t="str">
        <f>LEFT(L3533,2)</f>
        <v>µg</v>
      </c>
      <c r="P3533" s="139">
        <f>IF($O3533="mg",VLOOKUP($C3533,References_1!$H$2:$I$19,2,)*$K3533*0.0864,IF($O3533="µg",VLOOKUP($C3533,References_1!$H$2:$I$19,2,)*$K3533*86.4,""))</f>
        <v>2057.7600000000002</v>
      </c>
      <c r="Q3533" s="138" t="str">
        <f>IF($O3533="mg","kg/j",IF($O3533="µg","mg/j",""))</f>
        <v>mg/j</v>
      </c>
    </row>
    <row r="3534" spans="1:17" x14ac:dyDescent="0.2">
      <c r="A3534" s="13">
        <f>VLOOKUP($B3534,References_1!$F$2:$G$19,2,)</f>
        <v>12</v>
      </c>
      <c r="B3534" s="13">
        <v>6127975</v>
      </c>
      <c r="C3534" s="13">
        <f>VLOOKUP($B3534,References_1!$F$2:$H$19,3,)</f>
        <v>14</v>
      </c>
      <c r="D3534" s="136">
        <v>42432</v>
      </c>
      <c r="E3534" s="13" t="s">
        <v>991</v>
      </c>
      <c r="F3534" s="13">
        <v>23</v>
      </c>
      <c r="G3534" s="13" t="s">
        <v>908</v>
      </c>
      <c r="H3534" s="13">
        <v>1272</v>
      </c>
      <c r="I3534" s="13">
        <v>0.5</v>
      </c>
      <c r="J3534" s="137" t="s">
        <v>1169</v>
      </c>
      <c r="K3534" s="138">
        <v>0.5</v>
      </c>
      <c r="L3534" s="13" t="s">
        <v>135</v>
      </c>
      <c r="M3534" s="13" t="str">
        <f>VLOOKUP($H3534,References_1!$C$2:$D$827,2,)</f>
        <v>GP5</v>
      </c>
      <c r="N3534" s="13">
        <f>VLOOKUP($H3534,References_2!$D$2:'References_2'!$AQ$186,39,)</f>
        <v>10</v>
      </c>
      <c r="O3534" s="13" t="str">
        <f>LEFT(L3534,2)</f>
        <v>µg</v>
      </c>
      <c r="P3534" s="139">
        <f>IF($O3534="mg",VLOOKUP($C3534,References_1!$H$2:$I$19,2,)*$K3534*0.0864,IF($O3534="µg",VLOOKUP($C3534,References_1!$H$2:$I$19,2,)*$K3534*86.4,""))</f>
        <v>2386.8000000000002</v>
      </c>
      <c r="Q3534" s="138" t="str">
        <f>IF($O3534="mg","kg/j",IF($O3534="µg","mg/j",""))</f>
        <v>mg/j</v>
      </c>
    </row>
    <row r="3535" spans="1:17" x14ac:dyDescent="0.2">
      <c r="A3535" s="13">
        <f>VLOOKUP($B3535,References_1!$F$2:$G$19,2,)</f>
        <v>4</v>
      </c>
      <c r="B3535" s="13">
        <v>6127935</v>
      </c>
      <c r="C3535" s="13">
        <f>VLOOKUP($B3535,References_1!$F$2:$H$19,3,)</f>
        <v>3</v>
      </c>
      <c r="D3535" s="136">
        <v>42432</v>
      </c>
      <c r="E3535" s="13" t="s">
        <v>1031</v>
      </c>
      <c r="F3535" s="13">
        <v>23</v>
      </c>
      <c r="G3535" s="13" t="s">
        <v>909</v>
      </c>
      <c r="H3535" s="13">
        <v>1276</v>
      </c>
      <c r="I3535" s="13">
        <v>0.5</v>
      </c>
      <c r="J3535" s="137" t="s">
        <v>1169</v>
      </c>
      <c r="K3535" s="138">
        <v>0.5</v>
      </c>
      <c r="L3535" s="13" t="s">
        <v>135</v>
      </c>
      <c r="M3535" s="13" t="str">
        <f>VLOOKUP($H3535,References_1!$C$2:$D$827,2,)</f>
        <v>GP5</v>
      </c>
      <c r="N3535" s="13">
        <f>VLOOKUP($H3535,References_2!$D$2:'References_2'!$AQ$186,39,)</f>
        <v>12</v>
      </c>
      <c r="O3535" s="13" t="str">
        <f>LEFT(L3535,2)</f>
        <v>µg</v>
      </c>
      <c r="P3535" s="139">
        <f>IF($O3535="mg",VLOOKUP($C3535,References_1!$H$2:$I$19,2,)*$K3535*0.0864,IF($O3535="µg",VLOOKUP($C3535,References_1!$H$2:$I$19,2,)*$K3535*86.4,""))</f>
        <v>92.88</v>
      </c>
      <c r="Q3535" s="138" t="str">
        <f>IF($O3535="mg","kg/j",IF($O3535="µg","mg/j",""))</f>
        <v>mg/j</v>
      </c>
    </row>
    <row r="3536" spans="1:17" x14ac:dyDescent="0.2">
      <c r="A3536" s="13">
        <f>VLOOKUP($B3536,References_1!$F$2:$G$19,2,)</f>
        <v>18</v>
      </c>
      <c r="B3536" s="13">
        <v>6127970</v>
      </c>
      <c r="C3536" s="13">
        <f>VLOOKUP($B3536,References_1!$F$2:$H$19,3,)</f>
        <v>9.5</v>
      </c>
      <c r="D3536" s="136">
        <v>42432</v>
      </c>
      <c r="E3536" s="13" t="s">
        <v>1113</v>
      </c>
      <c r="F3536" s="13">
        <v>23</v>
      </c>
      <c r="G3536" s="13" t="s">
        <v>909</v>
      </c>
      <c r="H3536" s="13">
        <v>1276</v>
      </c>
      <c r="I3536" s="13">
        <v>0.5</v>
      </c>
      <c r="J3536" s="137" t="s">
        <v>1169</v>
      </c>
      <c r="K3536" s="138">
        <v>0.5</v>
      </c>
      <c r="L3536" s="13" t="s">
        <v>135</v>
      </c>
      <c r="M3536" s="13" t="str">
        <f>VLOOKUP($H3536,References_1!$C$2:$D$827,2,)</f>
        <v>GP5</v>
      </c>
      <c r="N3536" s="13">
        <f>VLOOKUP($H3536,References_2!$D$2:'References_2'!$AQ$186,39,)</f>
        <v>12</v>
      </c>
      <c r="O3536" s="13" t="str">
        <f>LEFT(L3536,2)</f>
        <v>µg</v>
      </c>
      <c r="P3536" s="139">
        <f>IF($O3536="mg",VLOOKUP($C3536,References_1!$H$2:$I$19,2,)*$K3536*0.0864,IF($O3536="µg",VLOOKUP($C3536,References_1!$H$2:$I$19,2,)*$K3536*86.4,""))</f>
        <v>1286.9280000000001</v>
      </c>
      <c r="Q3536" s="138" t="str">
        <f>IF($O3536="mg","kg/j",IF($O3536="µg","mg/j",""))</f>
        <v>mg/j</v>
      </c>
    </row>
    <row r="3537" spans="1:17" x14ac:dyDescent="0.2">
      <c r="A3537" s="13">
        <f>VLOOKUP($B3537,References_1!$F$2:$G$19,2,)</f>
        <v>14</v>
      </c>
      <c r="B3537" s="13">
        <v>6127985</v>
      </c>
      <c r="C3537" s="13">
        <f>VLOOKUP($B3537,References_1!$F$2:$H$19,3,)</f>
        <v>11</v>
      </c>
      <c r="D3537" s="136">
        <v>42432</v>
      </c>
      <c r="E3537" s="13" t="s">
        <v>1072</v>
      </c>
      <c r="F3537" s="13">
        <v>23</v>
      </c>
      <c r="G3537" s="13" t="s">
        <v>909</v>
      </c>
      <c r="H3537" s="13">
        <v>1276</v>
      </c>
      <c r="I3537" s="13">
        <v>0.5</v>
      </c>
      <c r="J3537" s="137" t="s">
        <v>1169</v>
      </c>
      <c r="K3537" s="138">
        <v>0.5</v>
      </c>
      <c r="L3537" s="13" t="s">
        <v>135</v>
      </c>
      <c r="M3537" s="13" t="str">
        <f>VLOOKUP($H3537,References_1!$C$2:$D$827,2,)</f>
        <v>GP5</v>
      </c>
      <c r="N3537" s="13">
        <f>VLOOKUP($H3537,References_2!$D$2:'References_2'!$AQ$186,39,)</f>
        <v>12</v>
      </c>
      <c r="O3537" s="13" t="str">
        <f>LEFT(L3537,2)</f>
        <v>µg</v>
      </c>
      <c r="P3537" s="139">
        <f>IF($O3537="mg",VLOOKUP($C3537,References_1!$H$2:$I$19,2,)*$K3537*0.0864,IF($O3537="µg",VLOOKUP($C3537,References_1!$H$2:$I$19,2,)*$K3537*86.4,""))</f>
        <v>8901.7920000000013</v>
      </c>
      <c r="Q3537" s="138" t="str">
        <f>IF($O3537="mg","kg/j",IF($O3537="µg","mg/j",""))</f>
        <v>mg/j</v>
      </c>
    </row>
    <row r="3538" spans="1:17" x14ac:dyDescent="0.2">
      <c r="A3538" s="13">
        <f>VLOOKUP($B3538,References_1!$F$2:$G$19,2,)</f>
        <v>11</v>
      </c>
      <c r="B3538" s="13" t="s">
        <v>118</v>
      </c>
      <c r="C3538" s="13">
        <f>VLOOKUP($B3538,References_1!$F$2:$H$19,3,)</f>
        <v>13</v>
      </c>
      <c r="D3538" s="136">
        <v>42432</v>
      </c>
      <c r="E3538" s="13" t="s">
        <v>119</v>
      </c>
      <c r="F3538" s="13">
        <v>23</v>
      </c>
      <c r="G3538" s="13" t="s">
        <v>909</v>
      </c>
      <c r="H3538" s="13">
        <v>1276</v>
      </c>
      <c r="I3538" s="13">
        <v>0.5</v>
      </c>
      <c r="J3538" s="137" t="s">
        <v>1169</v>
      </c>
      <c r="K3538" s="138">
        <v>0.5</v>
      </c>
      <c r="L3538" s="13" t="s">
        <v>135</v>
      </c>
      <c r="M3538" s="13" t="str">
        <f>VLOOKUP($H3538,References_1!$C$2:$D$827,2,)</f>
        <v>GP5</v>
      </c>
      <c r="N3538" s="13">
        <f>VLOOKUP($H3538,References_2!$D$2:'References_2'!$AQ$186,39,)</f>
        <v>12</v>
      </c>
      <c r="O3538" s="13" t="str">
        <f>LEFT(L3538,2)</f>
        <v>µg</v>
      </c>
      <c r="P3538" s="139">
        <f>IF($O3538="mg",VLOOKUP($C3538,References_1!$H$2:$I$19,2,)*$K3538*0.0864,IF($O3538="µg",VLOOKUP($C3538,References_1!$H$2:$I$19,2,)*$K3538*86.4,""))</f>
        <v>685.92000000000007</v>
      </c>
      <c r="Q3538" s="138" t="str">
        <f>IF($O3538="mg","kg/j",IF($O3538="µg","mg/j",""))</f>
        <v>mg/j</v>
      </c>
    </row>
    <row r="3539" spans="1:17" x14ac:dyDescent="0.2">
      <c r="A3539" s="13">
        <f>VLOOKUP($B3539,References_1!$F$2:$G$19,2,)</f>
        <v>12</v>
      </c>
      <c r="B3539" s="13">
        <v>6127975</v>
      </c>
      <c r="C3539" s="13">
        <f>VLOOKUP($B3539,References_1!$F$2:$H$19,3,)</f>
        <v>14</v>
      </c>
      <c r="D3539" s="136">
        <v>42432</v>
      </c>
      <c r="E3539" s="13" t="s">
        <v>991</v>
      </c>
      <c r="F3539" s="13">
        <v>23</v>
      </c>
      <c r="G3539" s="13" t="s">
        <v>909</v>
      </c>
      <c r="H3539" s="13">
        <v>1276</v>
      </c>
      <c r="I3539" s="13">
        <v>0.5</v>
      </c>
      <c r="J3539" s="137" t="s">
        <v>1169</v>
      </c>
      <c r="K3539" s="138">
        <v>0.5</v>
      </c>
      <c r="L3539" s="13" t="s">
        <v>135</v>
      </c>
      <c r="M3539" s="13" t="str">
        <f>VLOOKUP($H3539,References_1!$C$2:$D$827,2,)</f>
        <v>GP5</v>
      </c>
      <c r="N3539" s="13">
        <f>VLOOKUP($H3539,References_2!$D$2:'References_2'!$AQ$186,39,)</f>
        <v>12</v>
      </c>
      <c r="O3539" s="13" t="str">
        <f>LEFT(L3539,2)</f>
        <v>µg</v>
      </c>
      <c r="P3539" s="139">
        <f>IF($O3539="mg",VLOOKUP($C3539,References_1!$H$2:$I$19,2,)*$K3539*0.0864,IF($O3539="µg",VLOOKUP($C3539,References_1!$H$2:$I$19,2,)*$K3539*86.4,""))</f>
        <v>2386.8000000000002</v>
      </c>
      <c r="Q3539" s="138" t="str">
        <f>IF($O3539="mg","kg/j",IF($O3539="µg","mg/j",""))</f>
        <v>mg/j</v>
      </c>
    </row>
    <row r="3540" spans="1:17" x14ac:dyDescent="0.2">
      <c r="A3540" s="13">
        <f>VLOOKUP($B3540,References_1!$F$2:$G$19,2,)</f>
        <v>4</v>
      </c>
      <c r="B3540" s="13">
        <v>6127935</v>
      </c>
      <c r="C3540" s="13">
        <f>VLOOKUP($B3540,References_1!$F$2:$H$19,3,)</f>
        <v>3</v>
      </c>
      <c r="D3540" s="136">
        <v>42432</v>
      </c>
      <c r="E3540" s="13" t="s">
        <v>1031</v>
      </c>
      <c r="F3540" s="13">
        <v>23</v>
      </c>
      <c r="G3540" s="13" t="s">
        <v>910</v>
      </c>
      <c r="H3540" s="13">
        <v>1277</v>
      </c>
      <c r="I3540" s="13">
        <v>0.02</v>
      </c>
      <c r="J3540" s="137" t="s">
        <v>1169</v>
      </c>
      <c r="K3540" s="138">
        <v>0.02</v>
      </c>
      <c r="L3540" s="13" t="s">
        <v>135</v>
      </c>
      <c r="M3540" s="13" t="str">
        <f>VLOOKUP($H3540,References_1!$C$2:$D$827,2,)</f>
        <v>GP4</v>
      </c>
      <c r="N3540" s="13" t="e">
        <f>VLOOKUP($H3540,References_2!$D$2:'References_2'!$AQ$186,39,)</f>
        <v>#N/A</v>
      </c>
      <c r="O3540" s="13" t="str">
        <f>LEFT(L3540,2)</f>
        <v>µg</v>
      </c>
      <c r="P3540" s="139">
        <f>IF($O3540="mg",VLOOKUP($C3540,References_1!$H$2:$I$19,2,)*$K3540*0.0864,IF($O3540="µg",VLOOKUP($C3540,References_1!$H$2:$I$19,2,)*$K3540*86.4,""))</f>
        <v>3.7151999999999998</v>
      </c>
      <c r="Q3540" s="138" t="str">
        <f>IF($O3540="mg","kg/j",IF($O3540="µg","mg/j",""))</f>
        <v>mg/j</v>
      </c>
    </row>
    <row r="3541" spans="1:17" x14ac:dyDescent="0.2">
      <c r="A3541" s="13">
        <f>VLOOKUP($B3541,References_1!$F$2:$G$19,2,)</f>
        <v>18</v>
      </c>
      <c r="B3541" s="13">
        <v>6127970</v>
      </c>
      <c r="C3541" s="13">
        <f>VLOOKUP($B3541,References_1!$F$2:$H$19,3,)</f>
        <v>9.5</v>
      </c>
      <c r="D3541" s="136">
        <v>42432</v>
      </c>
      <c r="E3541" s="13" t="s">
        <v>1113</v>
      </c>
      <c r="F3541" s="13">
        <v>23</v>
      </c>
      <c r="G3541" s="13" t="s">
        <v>910</v>
      </c>
      <c r="H3541" s="13">
        <v>1277</v>
      </c>
      <c r="I3541" s="13">
        <v>0.02</v>
      </c>
      <c r="J3541" s="137" t="s">
        <v>1169</v>
      </c>
      <c r="K3541" s="138">
        <v>0.02</v>
      </c>
      <c r="L3541" s="13" t="s">
        <v>135</v>
      </c>
      <c r="M3541" s="13" t="str">
        <f>VLOOKUP($H3541,References_1!$C$2:$D$827,2,)</f>
        <v>GP4</v>
      </c>
      <c r="N3541" s="13" t="e">
        <f>VLOOKUP($H3541,References_2!$D$2:'References_2'!$AQ$186,39,)</f>
        <v>#N/A</v>
      </c>
      <c r="O3541" s="13" t="str">
        <f>LEFT(L3541,2)</f>
        <v>µg</v>
      </c>
      <c r="P3541" s="139">
        <f>IF($O3541="mg",VLOOKUP($C3541,References_1!$H$2:$I$19,2,)*$K3541*0.0864,IF($O3541="µg",VLOOKUP($C3541,References_1!$H$2:$I$19,2,)*$K3541*86.4,""))</f>
        <v>51.477120000000006</v>
      </c>
      <c r="Q3541" s="138" t="str">
        <f>IF($O3541="mg","kg/j",IF($O3541="µg","mg/j",""))</f>
        <v>mg/j</v>
      </c>
    </row>
    <row r="3542" spans="1:17" x14ac:dyDescent="0.2">
      <c r="A3542" s="13">
        <f>VLOOKUP($B3542,References_1!$F$2:$G$19,2,)</f>
        <v>14</v>
      </c>
      <c r="B3542" s="13">
        <v>6127985</v>
      </c>
      <c r="C3542" s="13">
        <f>VLOOKUP($B3542,References_1!$F$2:$H$19,3,)</f>
        <v>11</v>
      </c>
      <c r="D3542" s="136">
        <v>42432</v>
      </c>
      <c r="E3542" s="13" t="s">
        <v>1072</v>
      </c>
      <c r="F3542" s="13">
        <v>23</v>
      </c>
      <c r="G3542" s="13" t="s">
        <v>910</v>
      </c>
      <c r="H3542" s="13">
        <v>1277</v>
      </c>
      <c r="I3542" s="13">
        <v>0.02</v>
      </c>
      <c r="J3542" s="137" t="s">
        <v>1169</v>
      </c>
      <c r="K3542" s="138">
        <v>0.02</v>
      </c>
      <c r="L3542" s="13" t="s">
        <v>135</v>
      </c>
      <c r="M3542" s="13" t="str">
        <f>VLOOKUP($H3542,References_1!$C$2:$D$827,2,)</f>
        <v>GP4</v>
      </c>
      <c r="N3542" s="13" t="e">
        <f>VLOOKUP($H3542,References_2!$D$2:'References_2'!$AQ$186,39,)</f>
        <v>#N/A</v>
      </c>
      <c r="O3542" s="13" t="str">
        <f>LEFT(L3542,2)</f>
        <v>µg</v>
      </c>
      <c r="P3542" s="139">
        <f>IF($O3542="mg",VLOOKUP($C3542,References_1!$H$2:$I$19,2,)*$K3542*0.0864,IF($O3542="µg",VLOOKUP($C3542,References_1!$H$2:$I$19,2,)*$K3542*86.4,""))</f>
        <v>356.07168000000001</v>
      </c>
      <c r="Q3542" s="138" t="str">
        <f>IF($O3542="mg","kg/j",IF($O3542="µg","mg/j",""))</f>
        <v>mg/j</v>
      </c>
    </row>
    <row r="3543" spans="1:17" x14ac:dyDescent="0.2">
      <c r="A3543" s="13">
        <f>VLOOKUP($B3543,References_1!$F$2:$G$19,2,)</f>
        <v>11</v>
      </c>
      <c r="B3543" s="13" t="s">
        <v>118</v>
      </c>
      <c r="C3543" s="13">
        <f>VLOOKUP($B3543,References_1!$F$2:$H$19,3,)</f>
        <v>13</v>
      </c>
      <c r="D3543" s="136">
        <v>42432</v>
      </c>
      <c r="E3543" s="13" t="s">
        <v>119</v>
      </c>
      <c r="F3543" s="13">
        <v>23</v>
      </c>
      <c r="G3543" s="13" t="s">
        <v>910</v>
      </c>
      <c r="H3543" s="13">
        <v>1277</v>
      </c>
      <c r="I3543" s="13">
        <v>0.02</v>
      </c>
      <c r="J3543" s="137" t="s">
        <v>1169</v>
      </c>
      <c r="K3543" s="138">
        <v>0.02</v>
      </c>
      <c r="L3543" s="13" t="s">
        <v>135</v>
      </c>
      <c r="M3543" s="13" t="str">
        <f>VLOOKUP($H3543,References_1!$C$2:$D$827,2,)</f>
        <v>GP4</v>
      </c>
      <c r="N3543" s="13" t="e">
        <f>VLOOKUP($H3543,References_2!$D$2:'References_2'!$AQ$186,39,)</f>
        <v>#N/A</v>
      </c>
      <c r="O3543" s="13" t="str">
        <f>LEFT(L3543,2)</f>
        <v>µg</v>
      </c>
      <c r="P3543" s="139">
        <f>IF($O3543="mg",VLOOKUP($C3543,References_1!$H$2:$I$19,2,)*$K3543*0.0864,IF($O3543="µg",VLOOKUP($C3543,References_1!$H$2:$I$19,2,)*$K3543*86.4,""))</f>
        <v>27.436800000000005</v>
      </c>
      <c r="Q3543" s="138" t="str">
        <f>IF($O3543="mg","kg/j",IF($O3543="µg","mg/j",""))</f>
        <v>mg/j</v>
      </c>
    </row>
    <row r="3544" spans="1:17" x14ac:dyDescent="0.2">
      <c r="A3544" s="13">
        <f>VLOOKUP($B3544,References_1!$F$2:$G$19,2,)</f>
        <v>12</v>
      </c>
      <c r="B3544" s="13">
        <v>6127975</v>
      </c>
      <c r="C3544" s="13">
        <f>VLOOKUP($B3544,References_1!$F$2:$H$19,3,)</f>
        <v>14</v>
      </c>
      <c r="D3544" s="136">
        <v>42432</v>
      </c>
      <c r="E3544" s="13" t="s">
        <v>991</v>
      </c>
      <c r="F3544" s="13">
        <v>23</v>
      </c>
      <c r="G3544" s="13" t="s">
        <v>910</v>
      </c>
      <c r="H3544" s="13">
        <v>1277</v>
      </c>
      <c r="I3544" s="13">
        <v>0.02</v>
      </c>
      <c r="J3544" s="137" t="s">
        <v>1169</v>
      </c>
      <c r="K3544" s="138">
        <v>0.02</v>
      </c>
      <c r="L3544" s="13" t="s">
        <v>135</v>
      </c>
      <c r="M3544" s="13" t="str">
        <f>VLOOKUP($H3544,References_1!$C$2:$D$827,2,)</f>
        <v>GP4</v>
      </c>
      <c r="N3544" s="13" t="e">
        <f>VLOOKUP($H3544,References_2!$D$2:'References_2'!$AQ$186,39,)</f>
        <v>#N/A</v>
      </c>
      <c r="O3544" s="13" t="str">
        <f>LEFT(L3544,2)</f>
        <v>µg</v>
      </c>
      <c r="P3544" s="139">
        <f>IF($O3544="mg",VLOOKUP($C3544,References_1!$H$2:$I$19,2,)*$K3544*0.0864,IF($O3544="µg",VLOOKUP($C3544,References_1!$H$2:$I$19,2,)*$K3544*86.4,""))</f>
        <v>95.472000000000008</v>
      </c>
      <c r="Q3544" s="138" t="str">
        <f>IF($O3544="mg","kg/j",IF($O3544="µg","mg/j",""))</f>
        <v>mg/j</v>
      </c>
    </row>
    <row r="3545" spans="1:17" x14ac:dyDescent="0.2">
      <c r="A3545" s="13">
        <f>VLOOKUP($B3545,References_1!$F$2:$G$19,2,)</f>
        <v>4</v>
      </c>
      <c r="B3545" s="13">
        <v>6127935</v>
      </c>
      <c r="C3545" s="13">
        <f>VLOOKUP($B3545,References_1!$F$2:$H$19,3,)</f>
        <v>3</v>
      </c>
      <c r="D3545" s="136">
        <v>42432</v>
      </c>
      <c r="E3545" s="13" t="s">
        <v>1031</v>
      </c>
      <c r="F3545" s="13">
        <v>23</v>
      </c>
      <c r="G3545" s="13" t="s">
        <v>911</v>
      </c>
      <c r="H3545" s="13">
        <v>1660</v>
      </c>
      <c r="I3545" s="13">
        <v>0.02</v>
      </c>
      <c r="J3545" s="137" t="s">
        <v>1169</v>
      </c>
      <c r="K3545" s="138">
        <v>0.02</v>
      </c>
      <c r="L3545" s="13" t="s">
        <v>135</v>
      </c>
      <c r="M3545" s="13" t="str">
        <f>VLOOKUP($H3545,References_1!$C$2:$D$827,2,)</f>
        <v>GP4</v>
      </c>
      <c r="N3545" s="13">
        <f>VLOOKUP($H3545,References_2!$D$2:'References_2'!$AQ$186,39,)</f>
        <v>0.1</v>
      </c>
      <c r="O3545" s="13" t="str">
        <f>LEFT(L3545,2)</f>
        <v>µg</v>
      </c>
      <c r="P3545" s="139">
        <f>IF($O3545="mg",VLOOKUP($C3545,References_1!$H$2:$I$19,2,)*$K3545*0.0864,IF($O3545="µg",VLOOKUP($C3545,References_1!$H$2:$I$19,2,)*$K3545*86.4,""))</f>
        <v>3.7151999999999998</v>
      </c>
      <c r="Q3545" s="138" t="str">
        <f>IF($O3545="mg","kg/j",IF($O3545="µg","mg/j",""))</f>
        <v>mg/j</v>
      </c>
    </row>
    <row r="3546" spans="1:17" x14ac:dyDescent="0.2">
      <c r="A3546" s="13">
        <f>VLOOKUP($B3546,References_1!$F$2:$G$19,2,)</f>
        <v>18</v>
      </c>
      <c r="B3546" s="13">
        <v>6127970</v>
      </c>
      <c r="C3546" s="13">
        <f>VLOOKUP($B3546,References_1!$F$2:$H$19,3,)</f>
        <v>9.5</v>
      </c>
      <c r="D3546" s="136">
        <v>42432</v>
      </c>
      <c r="E3546" s="13" t="s">
        <v>1113</v>
      </c>
      <c r="F3546" s="13">
        <v>23</v>
      </c>
      <c r="G3546" s="13" t="s">
        <v>911</v>
      </c>
      <c r="H3546" s="13">
        <v>1660</v>
      </c>
      <c r="I3546" s="13">
        <v>0.02</v>
      </c>
      <c r="J3546" s="137" t="s">
        <v>1169</v>
      </c>
      <c r="K3546" s="138">
        <v>0.02</v>
      </c>
      <c r="L3546" s="13" t="s">
        <v>135</v>
      </c>
      <c r="M3546" s="13" t="str">
        <f>VLOOKUP($H3546,References_1!$C$2:$D$827,2,)</f>
        <v>GP4</v>
      </c>
      <c r="N3546" s="13">
        <f>VLOOKUP($H3546,References_2!$D$2:'References_2'!$AQ$186,39,)</f>
        <v>0.1</v>
      </c>
      <c r="O3546" s="13" t="str">
        <f>LEFT(L3546,2)</f>
        <v>µg</v>
      </c>
      <c r="P3546" s="139">
        <f>IF($O3546="mg",VLOOKUP($C3546,References_1!$H$2:$I$19,2,)*$K3546*0.0864,IF($O3546="µg",VLOOKUP($C3546,References_1!$H$2:$I$19,2,)*$K3546*86.4,""))</f>
        <v>51.477120000000006</v>
      </c>
      <c r="Q3546" s="138" t="str">
        <f>IF($O3546="mg","kg/j",IF($O3546="µg","mg/j",""))</f>
        <v>mg/j</v>
      </c>
    </row>
    <row r="3547" spans="1:17" x14ac:dyDescent="0.2">
      <c r="A3547" s="13">
        <f>VLOOKUP($B3547,References_1!$F$2:$G$19,2,)</f>
        <v>14</v>
      </c>
      <c r="B3547" s="13">
        <v>6127985</v>
      </c>
      <c r="C3547" s="13">
        <f>VLOOKUP($B3547,References_1!$F$2:$H$19,3,)</f>
        <v>11</v>
      </c>
      <c r="D3547" s="136">
        <v>42432</v>
      </c>
      <c r="E3547" s="13" t="s">
        <v>1072</v>
      </c>
      <c r="F3547" s="13">
        <v>23</v>
      </c>
      <c r="G3547" s="13" t="s">
        <v>911</v>
      </c>
      <c r="H3547" s="13">
        <v>1660</v>
      </c>
      <c r="I3547" s="13">
        <v>0.02</v>
      </c>
      <c r="J3547" s="137" t="s">
        <v>1169</v>
      </c>
      <c r="K3547" s="138">
        <v>0.02</v>
      </c>
      <c r="L3547" s="13" t="s">
        <v>135</v>
      </c>
      <c r="M3547" s="13" t="str">
        <f>VLOOKUP($H3547,References_1!$C$2:$D$827,2,)</f>
        <v>GP4</v>
      </c>
      <c r="N3547" s="13">
        <f>VLOOKUP($H3547,References_2!$D$2:'References_2'!$AQ$186,39,)</f>
        <v>0.1</v>
      </c>
      <c r="O3547" s="13" t="str">
        <f>LEFT(L3547,2)</f>
        <v>µg</v>
      </c>
      <c r="P3547" s="139">
        <f>IF($O3547="mg",VLOOKUP($C3547,References_1!$H$2:$I$19,2,)*$K3547*0.0864,IF($O3547="µg",VLOOKUP($C3547,References_1!$H$2:$I$19,2,)*$K3547*86.4,""))</f>
        <v>356.07168000000001</v>
      </c>
      <c r="Q3547" s="138" t="str">
        <f>IF($O3547="mg","kg/j",IF($O3547="µg","mg/j",""))</f>
        <v>mg/j</v>
      </c>
    </row>
    <row r="3548" spans="1:17" x14ac:dyDescent="0.2">
      <c r="A3548" s="13">
        <f>VLOOKUP($B3548,References_1!$F$2:$G$19,2,)</f>
        <v>11</v>
      </c>
      <c r="B3548" s="13" t="s">
        <v>118</v>
      </c>
      <c r="C3548" s="13">
        <f>VLOOKUP($B3548,References_1!$F$2:$H$19,3,)</f>
        <v>13</v>
      </c>
      <c r="D3548" s="136">
        <v>42432</v>
      </c>
      <c r="E3548" s="13" t="s">
        <v>119</v>
      </c>
      <c r="F3548" s="13">
        <v>23</v>
      </c>
      <c r="G3548" s="13" t="s">
        <v>911</v>
      </c>
      <c r="H3548" s="13">
        <v>1660</v>
      </c>
      <c r="I3548" s="13">
        <v>0.02</v>
      </c>
      <c r="J3548" s="137" t="s">
        <v>1169</v>
      </c>
      <c r="K3548" s="138">
        <v>0.02</v>
      </c>
      <c r="L3548" s="13" t="s">
        <v>135</v>
      </c>
      <c r="M3548" s="13" t="str">
        <f>VLOOKUP($H3548,References_1!$C$2:$D$827,2,)</f>
        <v>GP4</v>
      </c>
      <c r="N3548" s="13">
        <f>VLOOKUP($H3548,References_2!$D$2:'References_2'!$AQ$186,39,)</f>
        <v>0.1</v>
      </c>
      <c r="O3548" s="13" t="str">
        <f>LEFT(L3548,2)</f>
        <v>µg</v>
      </c>
      <c r="P3548" s="139">
        <f>IF($O3548="mg",VLOOKUP($C3548,References_1!$H$2:$I$19,2,)*$K3548*0.0864,IF($O3548="µg",VLOOKUP($C3548,References_1!$H$2:$I$19,2,)*$K3548*86.4,""))</f>
        <v>27.436800000000005</v>
      </c>
      <c r="Q3548" s="138" t="str">
        <f>IF($O3548="mg","kg/j",IF($O3548="µg","mg/j",""))</f>
        <v>mg/j</v>
      </c>
    </row>
    <row r="3549" spans="1:17" x14ac:dyDescent="0.2">
      <c r="A3549" s="13">
        <f>VLOOKUP($B3549,References_1!$F$2:$G$19,2,)</f>
        <v>12</v>
      </c>
      <c r="B3549" s="13">
        <v>6127975</v>
      </c>
      <c r="C3549" s="13">
        <f>VLOOKUP($B3549,References_1!$F$2:$H$19,3,)</f>
        <v>14</v>
      </c>
      <c r="D3549" s="136">
        <v>42432</v>
      </c>
      <c r="E3549" s="13" t="s">
        <v>991</v>
      </c>
      <c r="F3549" s="13">
        <v>23</v>
      </c>
      <c r="G3549" s="13" t="s">
        <v>911</v>
      </c>
      <c r="H3549" s="13">
        <v>1660</v>
      </c>
      <c r="I3549" s="13">
        <v>0.02</v>
      </c>
      <c r="J3549" s="137" t="s">
        <v>1169</v>
      </c>
      <c r="K3549" s="138">
        <v>0.02</v>
      </c>
      <c r="L3549" s="13" t="s">
        <v>135</v>
      </c>
      <c r="M3549" s="13" t="str">
        <f>VLOOKUP($H3549,References_1!$C$2:$D$827,2,)</f>
        <v>GP4</v>
      </c>
      <c r="N3549" s="13">
        <f>VLOOKUP($H3549,References_2!$D$2:'References_2'!$AQ$186,39,)</f>
        <v>0.1</v>
      </c>
      <c r="O3549" s="13" t="str">
        <f>LEFT(L3549,2)</f>
        <v>µg</v>
      </c>
      <c r="P3549" s="139">
        <f>IF($O3549="mg",VLOOKUP($C3549,References_1!$H$2:$I$19,2,)*$K3549*0.0864,IF($O3549="µg",VLOOKUP($C3549,References_1!$H$2:$I$19,2,)*$K3549*86.4,""))</f>
        <v>95.472000000000008</v>
      </c>
      <c r="Q3549" s="138" t="str">
        <f>IF($O3549="mg","kg/j",IF($O3549="µg","mg/j",""))</f>
        <v>mg/j</v>
      </c>
    </row>
    <row r="3550" spans="1:17" x14ac:dyDescent="0.2">
      <c r="A3550" s="13">
        <f>VLOOKUP($B3550,References_1!$F$2:$G$19,2,)</f>
        <v>4</v>
      </c>
      <c r="B3550" s="13">
        <v>6127935</v>
      </c>
      <c r="C3550" s="13">
        <f>VLOOKUP($B3550,References_1!$F$2:$H$19,3,)</f>
        <v>3</v>
      </c>
      <c r="D3550" s="136">
        <v>42432</v>
      </c>
      <c r="E3550" s="13" t="s">
        <v>1031</v>
      </c>
      <c r="F3550" s="13">
        <v>23</v>
      </c>
      <c r="G3550" s="13" t="s">
        <v>912</v>
      </c>
      <c r="H3550" s="13">
        <v>1900</v>
      </c>
      <c r="I3550" s="13">
        <v>5.0000000000000001E-3</v>
      </c>
      <c r="J3550" s="137" t="s">
        <v>1169</v>
      </c>
      <c r="K3550" s="138">
        <v>5.0000000000000001E-3</v>
      </c>
      <c r="L3550" s="13" t="s">
        <v>135</v>
      </c>
      <c r="M3550" s="13" t="str">
        <f>VLOOKUP($H3550,References_1!$C$2:$D$827,2,)</f>
        <v>GP4</v>
      </c>
      <c r="N3550" s="13" t="e">
        <f>VLOOKUP($H3550,References_2!$D$2:'References_2'!$AQ$186,39,)</f>
        <v>#N/A</v>
      </c>
      <c r="O3550" s="13" t="str">
        <f>LEFT(L3550,2)</f>
        <v>µg</v>
      </c>
      <c r="P3550" s="139">
        <f>IF($O3550="mg",VLOOKUP($C3550,References_1!$H$2:$I$19,2,)*$K3550*0.0864,IF($O3550="µg",VLOOKUP($C3550,References_1!$H$2:$I$19,2,)*$K3550*86.4,""))</f>
        <v>0.92879999999999996</v>
      </c>
      <c r="Q3550" s="138" t="str">
        <f>IF($O3550="mg","kg/j",IF($O3550="µg","mg/j",""))</f>
        <v>mg/j</v>
      </c>
    </row>
    <row r="3551" spans="1:17" x14ac:dyDescent="0.2">
      <c r="A3551" s="13">
        <f>VLOOKUP($B3551,References_1!$F$2:$G$19,2,)</f>
        <v>18</v>
      </c>
      <c r="B3551" s="13">
        <v>6127970</v>
      </c>
      <c r="C3551" s="13">
        <f>VLOOKUP($B3551,References_1!$F$2:$H$19,3,)</f>
        <v>9.5</v>
      </c>
      <c r="D3551" s="136">
        <v>42432</v>
      </c>
      <c r="E3551" s="13" t="s">
        <v>1113</v>
      </c>
      <c r="F3551" s="13">
        <v>23</v>
      </c>
      <c r="G3551" s="13" t="s">
        <v>912</v>
      </c>
      <c r="H3551" s="13">
        <v>1900</v>
      </c>
      <c r="I3551" s="13">
        <v>5.0000000000000001E-3</v>
      </c>
      <c r="J3551" s="137" t="s">
        <v>1169</v>
      </c>
      <c r="K3551" s="138">
        <v>5.0000000000000001E-3</v>
      </c>
      <c r="L3551" s="13" t="s">
        <v>135</v>
      </c>
      <c r="M3551" s="13" t="str">
        <f>VLOOKUP($H3551,References_1!$C$2:$D$827,2,)</f>
        <v>GP4</v>
      </c>
      <c r="N3551" s="13" t="e">
        <f>VLOOKUP($H3551,References_2!$D$2:'References_2'!$AQ$186,39,)</f>
        <v>#N/A</v>
      </c>
      <c r="O3551" s="13" t="str">
        <f>LEFT(L3551,2)</f>
        <v>µg</v>
      </c>
      <c r="P3551" s="139">
        <f>IF($O3551="mg",VLOOKUP($C3551,References_1!$H$2:$I$19,2,)*$K3551*0.0864,IF($O3551="µg",VLOOKUP($C3551,References_1!$H$2:$I$19,2,)*$K3551*86.4,""))</f>
        <v>12.869280000000002</v>
      </c>
      <c r="Q3551" s="138" t="str">
        <f>IF($O3551="mg","kg/j",IF($O3551="µg","mg/j",""))</f>
        <v>mg/j</v>
      </c>
    </row>
    <row r="3552" spans="1:17" x14ac:dyDescent="0.2">
      <c r="A3552" s="13">
        <f>VLOOKUP($B3552,References_1!$F$2:$G$19,2,)</f>
        <v>14</v>
      </c>
      <c r="B3552" s="13">
        <v>6127985</v>
      </c>
      <c r="C3552" s="13">
        <f>VLOOKUP($B3552,References_1!$F$2:$H$19,3,)</f>
        <v>11</v>
      </c>
      <c r="D3552" s="136">
        <v>42432</v>
      </c>
      <c r="E3552" s="13" t="s">
        <v>1072</v>
      </c>
      <c r="F3552" s="13">
        <v>23</v>
      </c>
      <c r="G3552" s="13" t="s">
        <v>912</v>
      </c>
      <c r="H3552" s="13">
        <v>1900</v>
      </c>
      <c r="I3552" s="13">
        <v>5.0000000000000001E-3</v>
      </c>
      <c r="J3552" s="137" t="s">
        <v>1169</v>
      </c>
      <c r="K3552" s="138">
        <v>5.0000000000000001E-3</v>
      </c>
      <c r="L3552" s="13" t="s">
        <v>135</v>
      </c>
      <c r="M3552" s="13" t="str">
        <f>VLOOKUP($H3552,References_1!$C$2:$D$827,2,)</f>
        <v>GP4</v>
      </c>
      <c r="N3552" s="13" t="e">
        <f>VLOOKUP($H3552,References_2!$D$2:'References_2'!$AQ$186,39,)</f>
        <v>#N/A</v>
      </c>
      <c r="O3552" s="13" t="str">
        <f>LEFT(L3552,2)</f>
        <v>µg</v>
      </c>
      <c r="P3552" s="139">
        <f>IF($O3552="mg",VLOOKUP($C3552,References_1!$H$2:$I$19,2,)*$K3552*0.0864,IF($O3552="µg",VLOOKUP($C3552,References_1!$H$2:$I$19,2,)*$K3552*86.4,""))</f>
        <v>89.017920000000004</v>
      </c>
      <c r="Q3552" s="138" t="str">
        <f>IF($O3552="mg","kg/j",IF($O3552="µg","mg/j",""))</f>
        <v>mg/j</v>
      </c>
    </row>
    <row r="3553" spans="1:17" x14ac:dyDescent="0.2">
      <c r="A3553" s="13">
        <f>VLOOKUP($B3553,References_1!$F$2:$G$19,2,)</f>
        <v>11</v>
      </c>
      <c r="B3553" s="13" t="s">
        <v>118</v>
      </c>
      <c r="C3553" s="13">
        <f>VLOOKUP($B3553,References_1!$F$2:$H$19,3,)</f>
        <v>13</v>
      </c>
      <c r="D3553" s="136">
        <v>42432</v>
      </c>
      <c r="E3553" s="13" t="s">
        <v>119</v>
      </c>
      <c r="F3553" s="13">
        <v>23</v>
      </c>
      <c r="G3553" s="13" t="s">
        <v>912</v>
      </c>
      <c r="H3553" s="13">
        <v>1900</v>
      </c>
      <c r="I3553" s="13">
        <v>5.0000000000000001E-3</v>
      </c>
      <c r="J3553" s="137" t="s">
        <v>1169</v>
      </c>
      <c r="K3553" s="138">
        <v>5.0000000000000001E-3</v>
      </c>
      <c r="L3553" s="13" t="s">
        <v>135</v>
      </c>
      <c r="M3553" s="13" t="str">
        <f>VLOOKUP($H3553,References_1!$C$2:$D$827,2,)</f>
        <v>GP4</v>
      </c>
      <c r="N3553" s="13" t="e">
        <f>VLOOKUP($H3553,References_2!$D$2:'References_2'!$AQ$186,39,)</f>
        <v>#N/A</v>
      </c>
      <c r="O3553" s="13" t="str">
        <f>LEFT(L3553,2)</f>
        <v>µg</v>
      </c>
      <c r="P3553" s="139">
        <f>IF($O3553="mg",VLOOKUP($C3553,References_1!$H$2:$I$19,2,)*$K3553*0.0864,IF($O3553="µg",VLOOKUP($C3553,References_1!$H$2:$I$19,2,)*$K3553*86.4,""))</f>
        <v>6.8592000000000013</v>
      </c>
      <c r="Q3553" s="138" t="str">
        <f>IF($O3553="mg","kg/j",IF($O3553="µg","mg/j",""))</f>
        <v>mg/j</v>
      </c>
    </row>
    <row r="3554" spans="1:17" x14ac:dyDescent="0.2">
      <c r="A3554" s="13">
        <f>VLOOKUP($B3554,References_1!$F$2:$G$19,2,)</f>
        <v>12</v>
      </c>
      <c r="B3554" s="13">
        <v>6127975</v>
      </c>
      <c r="C3554" s="13">
        <f>VLOOKUP($B3554,References_1!$F$2:$H$19,3,)</f>
        <v>14</v>
      </c>
      <c r="D3554" s="136">
        <v>42432</v>
      </c>
      <c r="E3554" s="13" t="s">
        <v>991</v>
      </c>
      <c r="F3554" s="13">
        <v>23</v>
      </c>
      <c r="G3554" s="13" t="s">
        <v>912</v>
      </c>
      <c r="H3554" s="13">
        <v>1900</v>
      </c>
      <c r="I3554" s="13">
        <v>5.0000000000000001E-3</v>
      </c>
      <c r="J3554" s="137" t="s">
        <v>1169</v>
      </c>
      <c r="K3554" s="138">
        <v>5.0000000000000001E-3</v>
      </c>
      <c r="L3554" s="13" t="s">
        <v>135</v>
      </c>
      <c r="M3554" s="13" t="str">
        <f>VLOOKUP($H3554,References_1!$C$2:$D$827,2,)</f>
        <v>GP4</v>
      </c>
      <c r="N3554" s="13" t="e">
        <f>VLOOKUP($H3554,References_2!$D$2:'References_2'!$AQ$186,39,)</f>
        <v>#N/A</v>
      </c>
      <c r="O3554" s="13" t="str">
        <f>LEFT(L3554,2)</f>
        <v>µg</v>
      </c>
      <c r="P3554" s="139">
        <f>IF($O3554="mg",VLOOKUP($C3554,References_1!$H$2:$I$19,2,)*$K3554*0.0864,IF($O3554="µg",VLOOKUP($C3554,References_1!$H$2:$I$19,2,)*$K3554*86.4,""))</f>
        <v>23.868000000000002</v>
      </c>
      <c r="Q3554" s="138" t="str">
        <f>IF($O3554="mg","kg/j",IF($O3554="µg","mg/j",""))</f>
        <v>mg/j</v>
      </c>
    </row>
    <row r="3555" spans="1:17" x14ac:dyDescent="0.2">
      <c r="A3555" s="13">
        <f>VLOOKUP($B3555,References_1!$F$2:$G$19,2,)</f>
        <v>4</v>
      </c>
      <c r="B3555" s="13">
        <v>6127935</v>
      </c>
      <c r="C3555" s="13">
        <f>VLOOKUP($B3555,References_1!$F$2:$H$19,3,)</f>
        <v>3</v>
      </c>
      <c r="D3555" s="136">
        <v>42432</v>
      </c>
      <c r="E3555" s="13" t="s">
        <v>1031</v>
      </c>
      <c r="F3555" s="13">
        <v>23</v>
      </c>
      <c r="G3555" s="13" t="s">
        <v>913</v>
      </c>
      <c r="H3555" s="13">
        <v>5837</v>
      </c>
      <c r="I3555" s="13">
        <v>0.01</v>
      </c>
      <c r="J3555" s="137" t="s">
        <v>1169</v>
      </c>
      <c r="K3555" s="138">
        <v>0.01</v>
      </c>
      <c r="L3555" s="13" t="s">
        <v>135</v>
      </c>
      <c r="M3555" s="13" t="str">
        <f>VLOOKUP($H3555,References_1!$C$2:$D$827,2,)</f>
        <v>GP4</v>
      </c>
      <c r="N3555" s="13" t="e">
        <f>VLOOKUP($H3555,References_2!$D$2:'References_2'!$AQ$186,39,)</f>
        <v>#N/A</v>
      </c>
      <c r="O3555" s="13" t="str">
        <f>LEFT(L3555,2)</f>
        <v>µg</v>
      </c>
      <c r="P3555" s="139">
        <f>IF($O3555="mg",VLOOKUP($C3555,References_1!$H$2:$I$19,2,)*$K3555*0.0864,IF($O3555="µg",VLOOKUP($C3555,References_1!$H$2:$I$19,2,)*$K3555*86.4,""))</f>
        <v>1.8575999999999999</v>
      </c>
      <c r="Q3555" s="138" t="str">
        <f>IF($O3555="mg","kg/j",IF($O3555="µg","mg/j",""))</f>
        <v>mg/j</v>
      </c>
    </row>
    <row r="3556" spans="1:17" x14ac:dyDescent="0.2">
      <c r="A3556" s="13">
        <f>VLOOKUP($B3556,References_1!$F$2:$G$19,2,)</f>
        <v>18</v>
      </c>
      <c r="B3556" s="13">
        <v>6127970</v>
      </c>
      <c r="C3556" s="13">
        <f>VLOOKUP($B3556,References_1!$F$2:$H$19,3,)</f>
        <v>9.5</v>
      </c>
      <c r="D3556" s="136">
        <v>42432</v>
      </c>
      <c r="E3556" s="13" t="s">
        <v>1113</v>
      </c>
      <c r="F3556" s="13">
        <v>23</v>
      </c>
      <c r="G3556" s="13" t="s">
        <v>913</v>
      </c>
      <c r="H3556" s="13">
        <v>5837</v>
      </c>
      <c r="I3556" s="13">
        <v>0.01</v>
      </c>
      <c r="J3556" s="137" t="s">
        <v>1169</v>
      </c>
      <c r="K3556" s="138">
        <v>0.01</v>
      </c>
      <c r="L3556" s="13" t="s">
        <v>135</v>
      </c>
      <c r="M3556" s="13" t="str">
        <f>VLOOKUP($H3556,References_1!$C$2:$D$827,2,)</f>
        <v>GP4</v>
      </c>
      <c r="N3556" s="13" t="e">
        <f>VLOOKUP($H3556,References_2!$D$2:'References_2'!$AQ$186,39,)</f>
        <v>#N/A</v>
      </c>
      <c r="O3556" s="13" t="str">
        <f>LEFT(L3556,2)</f>
        <v>µg</v>
      </c>
      <c r="P3556" s="139">
        <f>IF($O3556="mg",VLOOKUP($C3556,References_1!$H$2:$I$19,2,)*$K3556*0.0864,IF($O3556="µg",VLOOKUP($C3556,References_1!$H$2:$I$19,2,)*$K3556*86.4,""))</f>
        <v>25.738560000000003</v>
      </c>
      <c r="Q3556" s="138" t="str">
        <f>IF($O3556="mg","kg/j",IF($O3556="µg","mg/j",""))</f>
        <v>mg/j</v>
      </c>
    </row>
    <row r="3557" spans="1:17" x14ac:dyDescent="0.2">
      <c r="A3557" s="13">
        <f>VLOOKUP($B3557,References_1!$F$2:$G$19,2,)</f>
        <v>14</v>
      </c>
      <c r="B3557" s="13">
        <v>6127985</v>
      </c>
      <c r="C3557" s="13">
        <f>VLOOKUP($B3557,References_1!$F$2:$H$19,3,)</f>
        <v>11</v>
      </c>
      <c r="D3557" s="136">
        <v>42432</v>
      </c>
      <c r="E3557" s="13" t="s">
        <v>1072</v>
      </c>
      <c r="F3557" s="13">
        <v>23</v>
      </c>
      <c r="G3557" s="13" t="s">
        <v>913</v>
      </c>
      <c r="H3557" s="13">
        <v>5837</v>
      </c>
      <c r="I3557" s="13">
        <v>0.01</v>
      </c>
      <c r="J3557" s="137" t="s">
        <v>1169</v>
      </c>
      <c r="K3557" s="138">
        <v>0.01</v>
      </c>
      <c r="L3557" s="13" t="s">
        <v>135</v>
      </c>
      <c r="M3557" s="13" t="str">
        <f>VLOOKUP($H3557,References_1!$C$2:$D$827,2,)</f>
        <v>GP4</v>
      </c>
      <c r="N3557" s="13" t="e">
        <f>VLOOKUP($H3557,References_2!$D$2:'References_2'!$AQ$186,39,)</f>
        <v>#N/A</v>
      </c>
      <c r="O3557" s="13" t="str">
        <f>LEFT(L3557,2)</f>
        <v>µg</v>
      </c>
      <c r="P3557" s="139">
        <f>IF($O3557="mg",VLOOKUP($C3557,References_1!$H$2:$I$19,2,)*$K3557*0.0864,IF($O3557="µg",VLOOKUP($C3557,References_1!$H$2:$I$19,2,)*$K3557*86.4,""))</f>
        <v>178.03584000000001</v>
      </c>
      <c r="Q3557" s="138" t="str">
        <f>IF($O3557="mg","kg/j",IF($O3557="µg","mg/j",""))</f>
        <v>mg/j</v>
      </c>
    </row>
    <row r="3558" spans="1:17" x14ac:dyDescent="0.2">
      <c r="A3558" s="13">
        <f>VLOOKUP($B3558,References_1!$F$2:$G$19,2,)</f>
        <v>11</v>
      </c>
      <c r="B3558" s="13" t="s">
        <v>118</v>
      </c>
      <c r="C3558" s="13">
        <f>VLOOKUP($B3558,References_1!$F$2:$H$19,3,)</f>
        <v>13</v>
      </c>
      <c r="D3558" s="136">
        <v>42432</v>
      </c>
      <c r="E3558" s="13" t="s">
        <v>119</v>
      </c>
      <c r="F3558" s="13">
        <v>23</v>
      </c>
      <c r="G3558" s="13" t="s">
        <v>913</v>
      </c>
      <c r="H3558" s="13">
        <v>5837</v>
      </c>
      <c r="I3558" s="13">
        <v>0.01</v>
      </c>
      <c r="J3558" s="137" t="s">
        <v>1169</v>
      </c>
      <c r="K3558" s="138">
        <v>0.01</v>
      </c>
      <c r="L3558" s="13" t="s">
        <v>135</v>
      </c>
      <c r="M3558" s="13" t="str">
        <f>VLOOKUP($H3558,References_1!$C$2:$D$827,2,)</f>
        <v>GP4</v>
      </c>
      <c r="N3558" s="13" t="e">
        <f>VLOOKUP($H3558,References_2!$D$2:'References_2'!$AQ$186,39,)</f>
        <v>#N/A</v>
      </c>
      <c r="O3558" s="13" t="str">
        <f>LEFT(L3558,2)</f>
        <v>µg</v>
      </c>
      <c r="P3558" s="139">
        <f>IF($O3558="mg",VLOOKUP($C3558,References_1!$H$2:$I$19,2,)*$K3558*0.0864,IF($O3558="µg",VLOOKUP($C3558,References_1!$H$2:$I$19,2,)*$K3558*86.4,""))</f>
        <v>13.718400000000003</v>
      </c>
      <c r="Q3558" s="138" t="str">
        <f>IF($O3558="mg","kg/j",IF($O3558="µg","mg/j",""))</f>
        <v>mg/j</v>
      </c>
    </row>
    <row r="3559" spans="1:17" x14ac:dyDescent="0.2">
      <c r="A3559" s="13">
        <f>VLOOKUP($B3559,References_1!$F$2:$G$19,2,)</f>
        <v>12</v>
      </c>
      <c r="B3559" s="13">
        <v>6127975</v>
      </c>
      <c r="C3559" s="13">
        <f>VLOOKUP($B3559,References_1!$F$2:$H$19,3,)</f>
        <v>14</v>
      </c>
      <c r="D3559" s="136">
        <v>42432</v>
      </c>
      <c r="E3559" s="13" t="s">
        <v>991</v>
      </c>
      <c r="F3559" s="13">
        <v>23</v>
      </c>
      <c r="G3559" s="13" t="s">
        <v>913</v>
      </c>
      <c r="H3559" s="13">
        <v>5837</v>
      </c>
      <c r="I3559" s="13">
        <v>0.01</v>
      </c>
      <c r="J3559" s="137" t="s">
        <v>1169</v>
      </c>
      <c r="K3559" s="138">
        <v>0.01</v>
      </c>
      <c r="L3559" s="13" t="s">
        <v>135</v>
      </c>
      <c r="M3559" s="13" t="str">
        <f>VLOOKUP($H3559,References_1!$C$2:$D$827,2,)</f>
        <v>GP4</v>
      </c>
      <c r="N3559" s="13" t="e">
        <f>VLOOKUP($H3559,References_2!$D$2:'References_2'!$AQ$186,39,)</f>
        <v>#N/A</v>
      </c>
      <c r="O3559" s="13" t="str">
        <f>LEFT(L3559,2)</f>
        <v>µg</v>
      </c>
      <c r="P3559" s="139">
        <f>IF($O3559="mg",VLOOKUP($C3559,References_1!$H$2:$I$19,2,)*$K3559*0.0864,IF($O3559="µg",VLOOKUP($C3559,References_1!$H$2:$I$19,2,)*$K3559*86.4,""))</f>
        <v>47.736000000000004</v>
      </c>
      <c r="Q3559" s="138" t="str">
        <f>IF($O3559="mg","kg/j",IF($O3559="µg","mg/j",""))</f>
        <v>mg/j</v>
      </c>
    </row>
    <row r="3560" spans="1:17" x14ac:dyDescent="0.2">
      <c r="A3560" s="13">
        <f>VLOOKUP($B3560,References_1!$F$2:$G$19,2,)</f>
        <v>4</v>
      </c>
      <c r="B3560" s="13">
        <v>6127935</v>
      </c>
      <c r="C3560" s="13">
        <f>VLOOKUP($B3560,References_1!$F$2:$H$19,3,)</f>
        <v>3</v>
      </c>
      <c r="D3560" s="136">
        <v>42432</v>
      </c>
      <c r="E3560" s="13" t="s">
        <v>1031</v>
      </c>
      <c r="F3560" s="13">
        <v>3</v>
      </c>
      <c r="G3560" s="13" t="s">
        <v>916</v>
      </c>
      <c r="H3560" s="13">
        <v>2555</v>
      </c>
      <c r="I3560" s="13">
        <v>1</v>
      </c>
      <c r="J3560" s="137" t="s">
        <v>1169</v>
      </c>
      <c r="K3560" s="138">
        <v>1</v>
      </c>
      <c r="L3560" s="13" t="s">
        <v>917</v>
      </c>
      <c r="M3560" s="13" t="str">
        <f>VLOOKUP($H3560,References_1!$C$2:$D$827,2,)</f>
        <v>GP3</v>
      </c>
      <c r="N3560" s="13">
        <f>VLOOKUP($H3560,References_2!$D$2:'References_2'!$AQ$186,39,)</f>
        <v>0.2</v>
      </c>
      <c r="O3560" s="13" t="str">
        <f>LEFT(L3560,2)</f>
        <v>µg</v>
      </c>
      <c r="P3560" s="139">
        <f>IF($O3560="mg",VLOOKUP($C3560,References_1!$H$2:$I$19,2,)*$K3560*0.0864,IF($O3560="µg",VLOOKUP($C3560,References_1!$H$2:$I$19,2,)*$K3560*86.4,""))</f>
        <v>185.76</v>
      </c>
      <c r="Q3560" s="138" t="str">
        <f>IF($O3560="mg","kg/j",IF($O3560="µg","mg/j",""))</f>
        <v>mg/j</v>
      </c>
    </row>
    <row r="3561" spans="1:17" x14ac:dyDescent="0.2">
      <c r="A3561" s="13">
        <f>VLOOKUP($B3561,References_1!$F$2:$G$19,2,)</f>
        <v>18</v>
      </c>
      <c r="B3561" s="13">
        <v>6127970</v>
      </c>
      <c r="C3561" s="13">
        <f>VLOOKUP($B3561,References_1!$F$2:$H$19,3,)</f>
        <v>9.5</v>
      </c>
      <c r="D3561" s="136">
        <v>42432</v>
      </c>
      <c r="E3561" s="13" t="s">
        <v>1113</v>
      </c>
      <c r="F3561" s="13">
        <v>3</v>
      </c>
      <c r="G3561" s="13" t="s">
        <v>916</v>
      </c>
      <c r="H3561" s="13">
        <v>2555</v>
      </c>
      <c r="I3561" s="13">
        <v>1</v>
      </c>
      <c r="J3561" s="137" t="s">
        <v>1169</v>
      </c>
      <c r="K3561" s="138">
        <v>1</v>
      </c>
      <c r="L3561" s="13" t="s">
        <v>917</v>
      </c>
      <c r="M3561" s="13" t="str">
        <f>VLOOKUP($H3561,References_1!$C$2:$D$827,2,)</f>
        <v>GP3</v>
      </c>
      <c r="N3561" s="13">
        <f>VLOOKUP($H3561,References_2!$D$2:'References_2'!$AQ$186,39,)</f>
        <v>0.2</v>
      </c>
      <c r="O3561" s="13" t="str">
        <f>LEFT(L3561,2)</f>
        <v>µg</v>
      </c>
      <c r="P3561" s="139">
        <f>IF($O3561="mg",VLOOKUP($C3561,References_1!$H$2:$I$19,2,)*$K3561*0.0864,IF($O3561="µg",VLOOKUP($C3561,References_1!$H$2:$I$19,2,)*$K3561*86.4,""))</f>
        <v>2573.8560000000002</v>
      </c>
      <c r="Q3561" s="138" t="str">
        <f>IF($O3561="mg","kg/j",IF($O3561="µg","mg/j",""))</f>
        <v>mg/j</v>
      </c>
    </row>
    <row r="3562" spans="1:17" x14ac:dyDescent="0.2">
      <c r="A3562" s="13">
        <f>VLOOKUP($B3562,References_1!$F$2:$G$19,2,)</f>
        <v>14</v>
      </c>
      <c r="B3562" s="13">
        <v>6127985</v>
      </c>
      <c r="C3562" s="13">
        <f>VLOOKUP($B3562,References_1!$F$2:$H$19,3,)</f>
        <v>11</v>
      </c>
      <c r="D3562" s="136">
        <v>42432</v>
      </c>
      <c r="E3562" s="13" t="s">
        <v>1072</v>
      </c>
      <c r="F3562" s="13">
        <v>3</v>
      </c>
      <c r="G3562" s="13" t="s">
        <v>916</v>
      </c>
      <c r="H3562" s="13">
        <v>2555</v>
      </c>
      <c r="I3562" s="13">
        <v>1</v>
      </c>
      <c r="J3562" s="137" t="s">
        <v>1169</v>
      </c>
      <c r="K3562" s="138">
        <v>1</v>
      </c>
      <c r="L3562" s="13" t="s">
        <v>917</v>
      </c>
      <c r="M3562" s="13" t="str">
        <f>VLOOKUP($H3562,References_1!$C$2:$D$827,2,)</f>
        <v>GP3</v>
      </c>
      <c r="N3562" s="13">
        <f>VLOOKUP($H3562,References_2!$D$2:'References_2'!$AQ$186,39,)</f>
        <v>0.2</v>
      </c>
      <c r="O3562" s="13" t="str">
        <f>LEFT(L3562,2)</f>
        <v>µg</v>
      </c>
      <c r="P3562" s="139">
        <f>IF($O3562="mg",VLOOKUP($C3562,References_1!$H$2:$I$19,2,)*$K3562*0.0864,IF($O3562="µg",VLOOKUP($C3562,References_1!$H$2:$I$19,2,)*$K3562*86.4,""))</f>
        <v>17803.584000000003</v>
      </c>
      <c r="Q3562" s="138" t="str">
        <f>IF($O3562="mg","kg/j",IF($O3562="µg","mg/j",""))</f>
        <v>mg/j</v>
      </c>
    </row>
    <row r="3563" spans="1:17" x14ac:dyDescent="0.2">
      <c r="A3563" s="13">
        <f>VLOOKUP($B3563,References_1!$F$2:$G$19,2,)</f>
        <v>11</v>
      </c>
      <c r="B3563" s="13" t="s">
        <v>118</v>
      </c>
      <c r="C3563" s="13">
        <f>VLOOKUP($B3563,References_1!$F$2:$H$19,3,)</f>
        <v>13</v>
      </c>
      <c r="D3563" s="136">
        <v>42432</v>
      </c>
      <c r="E3563" s="13" t="s">
        <v>119</v>
      </c>
      <c r="F3563" s="13">
        <v>3</v>
      </c>
      <c r="G3563" s="13" t="s">
        <v>916</v>
      </c>
      <c r="H3563" s="13">
        <v>2555</v>
      </c>
      <c r="I3563" s="13">
        <v>1</v>
      </c>
      <c r="J3563" s="137"/>
      <c r="K3563" s="138">
        <v>10</v>
      </c>
      <c r="L3563" s="13" t="s">
        <v>917</v>
      </c>
      <c r="M3563" s="13" t="str">
        <f>VLOOKUP($H3563,References_1!$C$2:$D$827,2,)</f>
        <v>GP3</v>
      </c>
      <c r="N3563" s="13">
        <f>VLOOKUP($H3563,References_2!$D$2:'References_2'!$AQ$186,39,)</f>
        <v>0.2</v>
      </c>
      <c r="O3563" s="13" t="str">
        <f>LEFT(L3563,2)</f>
        <v>µg</v>
      </c>
      <c r="P3563" s="139">
        <f>IF($O3563="mg",VLOOKUP($C3563,References_1!$H$2:$I$19,2,)*$K3563*0.0864,IF($O3563="µg",VLOOKUP($C3563,References_1!$H$2:$I$19,2,)*$K3563*86.4,""))</f>
        <v>13718.4</v>
      </c>
      <c r="Q3563" s="138" t="str">
        <f>IF($O3563="mg","kg/j",IF($O3563="µg","mg/j",""))</f>
        <v>mg/j</v>
      </c>
    </row>
    <row r="3564" spans="1:17" x14ac:dyDescent="0.2">
      <c r="A3564" s="13">
        <f>VLOOKUP($B3564,References_1!$F$2:$G$19,2,)</f>
        <v>12</v>
      </c>
      <c r="B3564" s="13">
        <v>6127975</v>
      </c>
      <c r="C3564" s="13">
        <f>VLOOKUP($B3564,References_1!$F$2:$H$19,3,)</f>
        <v>14</v>
      </c>
      <c r="D3564" s="136">
        <v>42432</v>
      </c>
      <c r="E3564" s="13" t="s">
        <v>991</v>
      </c>
      <c r="F3564" s="13">
        <v>3</v>
      </c>
      <c r="G3564" s="13" t="s">
        <v>916</v>
      </c>
      <c r="H3564" s="13">
        <v>2555</v>
      </c>
      <c r="I3564" s="13">
        <v>1</v>
      </c>
      <c r="J3564" s="137"/>
      <c r="K3564" s="138">
        <v>2</v>
      </c>
      <c r="L3564" s="13" t="s">
        <v>917</v>
      </c>
      <c r="M3564" s="13" t="str">
        <f>VLOOKUP($H3564,References_1!$C$2:$D$827,2,)</f>
        <v>GP3</v>
      </c>
      <c r="N3564" s="13">
        <f>VLOOKUP($H3564,References_2!$D$2:'References_2'!$AQ$186,39,)</f>
        <v>0.2</v>
      </c>
      <c r="O3564" s="13" t="str">
        <f>LEFT(L3564,2)</f>
        <v>µg</v>
      </c>
      <c r="P3564" s="139">
        <f>IF($O3564="mg",VLOOKUP($C3564,References_1!$H$2:$I$19,2,)*$K3564*0.0864,IF($O3564="µg",VLOOKUP($C3564,References_1!$H$2:$I$19,2,)*$K3564*86.4,""))</f>
        <v>9547.2000000000007</v>
      </c>
      <c r="Q3564" s="138" t="str">
        <f>IF($O3564="mg","kg/j",IF($O3564="µg","mg/j",""))</f>
        <v>mg/j</v>
      </c>
    </row>
    <row r="3565" spans="1:17" x14ac:dyDescent="0.2">
      <c r="A3565" s="13">
        <f>VLOOKUP($B3565,References_1!$F$2:$G$19,2,)</f>
        <v>4</v>
      </c>
      <c r="B3565" s="13">
        <v>6127935</v>
      </c>
      <c r="C3565" s="13">
        <f>VLOOKUP($B3565,References_1!$F$2:$H$19,3,)</f>
        <v>3</v>
      </c>
      <c r="D3565" s="136">
        <v>42432</v>
      </c>
      <c r="E3565" s="13" t="s">
        <v>1031</v>
      </c>
      <c r="F3565" s="13">
        <v>23</v>
      </c>
      <c r="G3565" s="13" t="s">
        <v>918</v>
      </c>
      <c r="H3565" s="13">
        <v>1713</v>
      </c>
      <c r="I3565" s="13">
        <v>0.02</v>
      </c>
      <c r="J3565" s="137" t="s">
        <v>1169</v>
      </c>
      <c r="K3565" s="138">
        <v>0.02</v>
      </c>
      <c r="L3565" s="13" t="s">
        <v>135</v>
      </c>
      <c r="M3565" s="13" t="str">
        <f>VLOOKUP($H3565,References_1!$C$2:$D$827,2,)</f>
        <v>GP4</v>
      </c>
      <c r="N3565" s="13" t="e">
        <f>VLOOKUP($H3565,References_2!$D$2:'References_2'!$AQ$186,39,)</f>
        <v>#N/A</v>
      </c>
      <c r="O3565" s="13" t="str">
        <f>LEFT(L3565,2)</f>
        <v>µg</v>
      </c>
      <c r="P3565" s="139">
        <f>IF($O3565="mg",VLOOKUP($C3565,References_1!$H$2:$I$19,2,)*$K3565*0.0864,IF($O3565="µg",VLOOKUP($C3565,References_1!$H$2:$I$19,2,)*$K3565*86.4,""))</f>
        <v>3.7151999999999998</v>
      </c>
      <c r="Q3565" s="138" t="str">
        <f>IF($O3565="mg","kg/j",IF($O3565="µg","mg/j",""))</f>
        <v>mg/j</v>
      </c>
    </row>
    <row r="3566" spans="1:17" x14ac:dyDescent="0.2">
      <c r="A3566" s="13">
        <f>VLOOKUP($B3566,References_1!$F$2:$G$19,2,)</f>
        <v>18</v>
      </c>
      <c r="B3566" s="13">
        <v>6127970</v>
      </c>
      <c r="C3566" s="13">
        <f>VLOOKUP($B3566,References_1!$F$2:$H$19,3,)</f>
        <v>9.5</v>
      </c>
      <c r="D3566" s="136">
        <v>42432</v>
      </c>
      <c r="E3566" s="13" t="s">
        <v>1113</v>
      </c>
      <c r="F3566" s="13">
        <v>23</v>
      </c>
      <c r="G3566" s="13" t="s">
        <v>918</v>
      </c>
      <c r="H3566" s="13">
        <v>1713</v>
      </c>
      <c r="I3566" s="13">
        <v>0.02</v>
      </c>
      <c r="J3566" s="137" t="s">
        <v>1169</v>
      </c>
      <c r="K3566" s="138">
        <v>0.02</v>
      </c>
      <c r="L3566" s="13" t="s">
        <v>135</v>
      </c>
      <c r="M3566" s="13" t="str">
        <f>VLOOKUP($H3566,References_1!$C$2:$D$827,2,)</f>
        <v>GP4</v>
      </c>
      <c r="N3566" s="13" t="e">
        <f>VLOOKUP($H3566,References_2!$D$2:'References_2'!$AQ$186,39,)</f>
        <v>#N/A</v>
      </c>
      <c r="O3566" s="13" t="str">
        <f>LEFT(L3566,2)</f>
        <v>µg</v>
      </c>
      <c r="P3566" s="139">
        <f>IF($O3566="mg",VLOOKUP($C3566,References_1!$H$2:$I$19,2,)*$K3566*0.0864,IF($O3566="µg",VLOOKUP($C3566,References_1!$H$2:$I$19,2,)*$K3566*86.4,""))</f>
        <v>51.477120000000006</v>
      </c>
      <c r="Q3566" s="138" t="str">
        <f>IF($O3566="mg","kg/j",IF($O3566="µg","mg/j",""))</f>
        <v>mg/j</v>
      </c>
    </row>
    <row r="3567" spans="1:17" x14ac:dyDescent="0.2">
      <c r="A3567" s="13">
        <f>VLOOKUP($B3567,References_1!$F$2:$G$19,2,)</f>
        <v>14</v>
      </c>
      <c r="B3567" s="13">
        <v>6127985</v>
      </c>
      <c r="C3567" s="13">
        <f>VLOOKUP($B3567,References_1!$F$2:$H$19,3,)</f>
        <v>11</v>
      </c>
      <c r="D3567" s="136">
        <v>42432</v>
      </c>
      <c r="E3567" s="13" t="s">
        <v>1072</v>
      </c>
      <c r="F3567" s="13">
        <v>23</v>
      </c>
      <c r="G3567" s="13" t="s">
        <v>918</v>
      </c>
      <c r="H3567" s="13">
        <v>1713</v>
      </c>
      <c r="I3567" s="13">
        <v>0.02</v>
      </c>
      <c r="J3567" s="137" t="s">
        <v>1169</v>
      </c>
      <c r="K3567" s="138">
        <v>0.02</v>
      </c>
      <c r="L3567" s="13" t="s">
        <v>135</v>
      </c>
      <c r="M3567" s="13" t="str">
        <f>VLOOKUP($H3567,References_1!$C$2:$D$827,2,)</f>
        <v>GP4</v>
      </c>
      <c r="N3567" s="13" t="e">
        <f>VLOOKUP($H3567,References_2!$D$2:'References_2'!$AQ$186,39,)</f>
        <v>#N/A</v>
      </c>
      <c r="O3567" s="13" t="str">
        <f>LEFT(L3567,2)</f>
        <v>µg</v>
      </c>
      <c r="P3567" s="139">
        <f>IF($O3567="mg",VLOOKUP($C3567,References_1!$H$2:$I$19,2,)*$K3567*0.0864,IF($O3567="µg",VLOOKUP($C3567,References_1!$H$2:$I$19,2,)*$K3567*86.4,""))</f>
        <v>356.07168000000001</v>
      </c>
      <c r="Q3567" s="138" t="str">
        <f>IF($O3567="mg","kg/j",IF($O3567="µg","mg/j",""))</f>
        <v>mg/j</v>
      </c>
    </row>
    <row r="3568" spans="1:17" x14ac:dyDescent="0.2">
      <c r="A3568" s="13">
        <f>VLOOKUP($B3568,References_1!$F$2:$G$19,2,)</f>
        <v>11</v>
      </c>
      <c r="B3568" s="13" t="s">
        <v>118</v>
      </c>
      <c r="C3568" s="13">
        <f>VLOOKUP($B3568,References_1!$F$2:$H$19,3,)</f>
        <v>13</v>
      </c>
      <c r="D3568" s="136">
        <v>42432</v>
      </c>
      <c r="E3568" s="13" t="s">
        <v>119</v>
      </c>
      <c r="F3568" s="13">
        <v>23</v>
      </c>
      <c r="G3568" s="13" t="s">
        <v>918</v>
      </c>
      <c r="H3568" s="13">
        <v>1713</v>
      </c>
      <c r="I3568" s="13">
        <v>0.02</v>
      </c>
      <c r="J3568" s="137" t="s">
        <v>1169</v>
      </c>
      <c r="K3568" s="138">
        <v>0.02</v>
      </c>
      <c r="L3568" s="13" t="s">
        <v>135</v>
      </c>
      <c r="M3568" s="13" t="str">
        <f>VLOOKUP($H3568,References_1!$C$2:$D$827,2,)</f>
        <v>GP4</v>
      </c>
      <c r="N3568" s="13" t="e">
        <f>VLOOKUP($H3568,References_2!$D$2:'References_2'!$AQ$186,39,)</f>
        <v>#N/A</v>
      </c>
      <c r="O3568" s="13" t="str">
        <f>LEFT(L3568,2)</f>
        <v>µg</v>
      </c>
      <c r="P3568" s="139">
        <f>IF($O3568="mg",VLOOKUP($C3568,References_1!$H$2:$I$19,2,)*$K3568*0.0864,IF($O3568="µg",VLOOKUP($C3568,References_1!$H$2:$I$19,2,)*$K3568*86.4,""))</f>
        <v>27.436800000000005</v>
      </c>
      <c r="Q3568" s="138" t="str">
        <f>IF($O3568="mg","kg/j",IF($O3568="µg","mg/j",""))</f>
        <v>mg/j</v>
      </c>
    </row>
    <row r="3569" spans="1:17" x14ac:dyDescent="0.2">
      <c r="A3569" s="13">
        <f>VLOOKUP($B3569,References_1!$F$2:$G$19,2,)</f>
        <v>12</v>
      </c>
      <c r="B3569" s="13">
        <v>6127975</v>
      </c>
      <c r="C3569" s="13">
        <f>VLOOKUP($B3569,References_1!$F$2:$H$19,3,)</f>
        <v>14</v>
      </c>
      <c r="D3569" s="136">
        <v>42432</v>
      </c>
      <c r="E3569" s="13" t="s">
        <v>991</v>
      </c>
      <c r="F3569" s="13">
        <v>23</v>
      </c>
      <c r="G3569" s="13" t="s">
        <v>918</v>
      </c>
      <c r="H3569" s="13">
        <v>1713</v>
      </c>
      <c r="I3569" s="13">
        <v>0.02</v>
      </c>
      <c r="J3569" s="137" t="s">
        <v>1169</v>
      </c>
      <c r="K3569" s="138">
        <v>0.02</v>
      </c>
      <c r="L3569" s="13" t="s">
        <v>135</v>
      </c>
      <c r="M3569" s="13" t="str">
        <f>VLOOKUP($H3569,References_1!$C$2:$D$827,2,)</f>
        <v>GP4</v>
      </c>
      <c r="N3569" s="13" t="e">
        <f>VLOOKUP($H3569,References_2!$D$2:'References_2'!$AQ$186,39,)</f>
        <v>#N/A</v>
      </c>
      <c r="O3569" s="13" t="str">
        <f>LEFT(L3569,2)</f>
        <v>µg</v>
      </c>
      <c r="P3569" s="139">
        <f>IF($O3569="mg",VLOOKUP($C3569,References_1!$H$2:$I$19,2,)*$K3569*0.0864,IF($O3569="µg",VLOOKUP($C3569,References_1!$H$2:$I$19,2,)*$K3569*86.4,""))</f>
        <v>95.472000000000008</v>
      </c>
      <c r="Q3569" s="138" t="str">
        <f>IF($O3569="mg","kg/j",IF($O3569="µg","mg/j",""))</f>
        <v>mg/j</v>
      </c>
    </row>
    <row r="3570" spans="1:17" x14ac:dyDescent="0.2">
      <c r="A3570" s="13">
        <f>VLOOKUP($B3570,References_1!$F$2:$G$19,2,)</f>
        <v>4</v>
      </c>
      <c r="B3570" s="13">
        <v>6127935</v>
      </c>
      <c r="C3570" s="13">
        <f>VLOOKUP($B3570,References_1!$F$2:$H$19,3,)</f>
        <v>3</v>
      </c>
      <c r="D3570" s="136">
        <v>42432</v>
      </c>
      <c r="E3570" s="13" t="s">
        <v>1031</v>
      </c>
      <c r="F3570" s="13">
        <v>23</v>
      </c>
      <c r="G3570" s="13" t="s">
        <v>919</v>
      </c>
      <c r="H3570" s="13">
        <v>5671</v>
      </c>
      <c r="I3570" s="13">
        <v>0.05</v>
      </c>
      <c r="J3570" s="137" t="s">
        <v>1169</v>
      </c>
      <c r="K3570" s="138">
        <v>0.05</v>
      </c>
      <c r="L3570" s="13" t="s">
        <v>135</v>
      </c>
      <c r="M3570" s="13" t="str">
        <f>VLOOKUP($H3570,References_1!$C$2:$D$827,2,)</f>
        <v>GP4</v>
      </c>
      <c r="N3570" s="13" t="e">
        <f>VLOOKUP($H3570,References_2!$D$2:'References_2'!$AQ$186,39,)</f>
        <v>#N/A</v>
      </c>
      <c r="O3570" s="13" t="str">
        <f>LEFT(L3570,2)</f>
        <v>µg</v>
      </c>
      <c r="P3570" s="139">
        <f>IF($O3570="mg",VLOOKUP($C3570,References_1!$H$2:$I$19,2,)*$K3570*0.0864,IF($O3570="µg",VLOOKUP($C3570,References_1!$H$2:$I$19,2,)*$K3570*86.4,""))</f>
        <v>9.2880000000000003</v>
      </c>
      <c r="Q3570" s="138" t="str">
        <f>IF($O3570="mg","kg/j",IF($O3570="µg","mg/j",""))</f>
        <v>mg/j</v>
      </c>
    </row>
    <row r="3571" spans="1:17" x14ac:dyDescent="0.2">
      <c r="A3571" s="13">
        <f>VLOOKUP($B3571,References_1!$F$2:$G$19,2,)</f>
        <v>18</v>
      </c>
      <c r="B3571" s="13">
        <v>6127970</v>
      </c>
      <c r="C3571" s="13">
        <f>VLOOKUP($B3571,References_1!$F$2:$H$19,3,)</f>
        <v>9.5</v>
      </c>
      <c r="D3571" s="136">
        <v>42432</v>
      </c>
      <c r="E3571" s="13" t="s">
        <v>1113</v>
      </c>
      <c r="F3571" s="13">
        <v>23</v>
      </c>
      <c r="G3571" s="13" t="s">
        <v>919</v>
      </c>
      <c r="H3571" s="13">
        <v>5671</v>
      </c>
      <c r="I3571" s="13">
        <v>0.05</v>
      </c>
      <c r="J3571" s="137" t="s">
        <v>1169</v>
      </c>
      <c r="K3571" s="138">
        <v>0.05</v>
      </c>
      <c r="L3571" s="13" t="s">
        <v>135</v>
      </c>
      <c r="M3571" s="13" t="str">
        <f>VLOOKUP($H3571,References_1!$C$2:$D$827,2,)</f>
        <v>GP4</v>
      </c>
      <c r="N3571" s="13" t="e">
        <f>VLOOKUP($H3571,References_2!$D$2:'References_2'!$AQ$186,39,)</f>
        <v>#N/A</v>
      </c>
      <c r="O3571" s="13" t="str">
        <f>LEFT(L3571,2)</f>
        <v>µg</v>
      </c>
      <c r="P3571" s="139">
        <f>IF($O3571="mg",VLOOKUP($C3571,References_1!$H$2:$I$19,2,)*$K3571*0.0864,IF($O3571="µg",VLOOKUP($C3571,References_1!$H$2:$I$19,2,)*$K3571*86.4,""))</f>
        <v>128.69280000000001</v>
      </c>
      <c r="Q3571" s="138" t="str">
        <f>IF($O3571="mg","kg/j",IF($O3571="µg","mg/j",""))</f>
        <v>mg/j</v>
      </c>
    </row>
    <row r="3572" spans="1:17" x14ac:dyDescent="0.2">
      <c r="A3572" s="13">
        <f>VLOOKUP($B3572,References_1!$F$2:$G$19,2,)</f>
        <v>14</v>
      </c>
      <c r="B3572" s="13">
        <v>6127985</v>
      </c>
      <c r="C3572" s="13">
        <f>VLOOKUP($B3572,References_1!$F$2:$H$19,3,)</f>
        <v>11</v>
      </c>
      <c r="D3572" s="136">
        <v>42432</v>
      </c>
      <c r="E3572" s="13" t="s">
        <v>1072</v>
      </c>
      <c r="F3572" s="13">
        <v>23</v>
      </c>
      <c r="G3572" s="13" t="s">
        <v>919</v>
      </c>
      <c r="H3572" s="13">
        <v>5671</v>
      </c>
      <c r="I3572" s="13">
        <v>0.05</v>
      </c>
      <c r="J3572" s="137" t="s">
        <v>1169</v>
      </c>
      <c r="K3572" s="138">
        <v>0.05</v>
      </c>
      <c r="L3572" s="13" t="s">
        <v>135</v>
      </c>
      <c r="M3572" s="13" t="str">
        <f>VLOOKUP($H3572,References_1!$C$2:$D$827,2,)</f>
        <v>GP4</v>
      </c>
      <c r="N3572" s="13" t="e">
        <f>VLOOKUP($H3572,References_2!$D$2:'References_2'!$AQ$186,39,)</f>
        <v>#N/A</v>
      </c>
      <c r="O3572" s="13" t="str">
        <f>LEFT(L3572,2)</f>
        <v>µg</v>
      </c>
      <c r="P3572" s="139">
        <f>IF($O3572="mg",VLOOKUP($C3572,References_1!$H$2:$I$19,2,)*$K3572*0.0864,IF($O3572="µg",VLOOKUP($C3572,References_1!$H$2:$I$19,2,)*$K3572*86.4,""))</f>
        <v>890.17920000000015</v>
      </c>
      <c r="Q3572" s="138" t="str">
        <f>IF($O3572="mg","kg/j",IF($O3572="µg","mg/j",""))</f>
        <v>mg/j</v>
      </c>
    </row>
    <row r="3573" spans="1:17" x14ac:dyDescent="0.2">
      <c r="A3573" s="13">
        <f>VLOOKUP($B3573,References_1!$F$2:$G$19,2,)</f>
        <v>11</v>
      </c>
      <c r="B3573" s="13" t="s">
        <v>118</v>
      </c>
      <c r="C3573" s="13">
        <f>VLOOKUP($B3573,References_1!$F$2:$H$19,3,)</f>
        <v>13</v>
      </c>
      <c r="D3573" s="136">
        <v>42432</v>
      </c>
      <c r="E3573" s="13" t="s">
        <v>119</v>
      </c>
      <c r="F3573" s="13">
        <v>23</v>
      </c>
      <c r="G3573" s="13" t="s">
        <v>919</v>
      </c>
      <c r="H3573" s="13">
        <v>5671</v>
      </c>
      <c r="I3573" s="13">
        <v>0.05</v>
      </c>
      <c r="J3573" s="137" t="s">
        <v>1169</v>
      </c>
      <c r="K3573" s="138">
        <v>0.05</v>
      </c>
      <c r="L3573" s="13" t="s">
        <v>135</v>
      </c>
      <c r="M3573" s="13" t="str">
        <f>VLOOKUP($H3573,References_1!$C$2:$D$827,2,)</f>
        <v>GP4</v>
      </c>
      <c r="N3573" s="13" t="e">
        <f>VLOOKUP($H3573,References_2!$D$2:'References_2'!$AQ$186,39,)</f>
        <v>#N/A</v>
      </c>
      <c r="O3573" s="13" t="str">
        <f>LEFT(L3573,2)</f>
        <v>µg</v>
      </c>
      <c r="P3573" s="139">
        <f>IF($O3573="mg",VLOOKUP($C3573,References_1!$H$2:$I$19,2,)*$K3573*0.0864,IF($O3573="µg",VLOOKUP($C3573,References_1!$H$2:$I$19,2,)*$K3573*86.4,""))</f>
        <v>68.592000000000013</v>
      </c>
      <c r="Q3573" s="138" t="str">
        <f>IF($O3573="mg","kg/j",IF($O3573="µg","mg/j",""))</f>
        <v>mg/j</v>
      </c>
    </row>
    <row r="3574" spans="1:17" x14ac:dyDescent="0.2">
      <c r="A3574" s="13">
        <f>VLOOKUP($B3574,References_1!$F$2:$G$19,2,)</f>
        <v>12</v>
      </c>
      <c r="B3574" s="13">
        <v>6127975</v>
      </c>
      <c r="C3574" s="13">
        <f>VLOOKUP($B3574,References_1!$F$2:$H$19,3,)</f>
        <v>14</v>
      </c>
      <c r="D3574" s="136">
        <v>42432</v>
      </c>
      <c r="E3574" s="13" t="s">
        <v>991</v>
      </c>
      <c r="F3574" s="13">
        <v>23</v>
      </c>
      <c r="G3574" s="13" t="s">
        <v>919</v>
      </c>
      <c r="H3574" s="13">
        <v>5671</v>
      </c>
      <c r="I3574" s="13">
        <v>0.05</v>
      </c>
      <c r="J3574" s="137" t="s">
        <v>1169</v>
      </c>
      <c r="K3574" s="138">
        <v>0.05</v>
      </c>
      <c r="L3574" s="13" t="s">
        <v>135</v>
      </c>
      <c r="M3574" s="13" t="str">
        <f>VLOOKUP($H3574,References_1!$C$2:$D$827,2,)</f>
        <v>GP4</v>
      </c>
      <c r="N3574" s="13" t="e">
        <f>VLOOKUP($H3574,References_2!$D$2:'References_2'!$AQ$186,39,)</f>
        <v>#N/A</v>
      </c>
      <c r="O3574" s="13" t="str">
        <f>LEFT(L3574,2)</f>
        <v>µg</v>
      </c>
      <c r="P3574" s="139">
        <f>IF($O3574="mg",VLOOKUP($C3574,References_1!$H$2:$I$19,2,)*$K3574*0.0864,IF($O3574="µg",VLOOKUP($C3574,References_1!$H$2:$I$19,2,)*$K3574*86.4,""))</f>
        <v>238.68000000000004</v>
      </c>
      <c r="Q3574" s="138" t="str">
        <f>IF($O3574="mg","kg/j",IF($O3574="µg","mg/j",""))</f>
        <v>mg/j</v>
      </c>
    </row>
    <row r="3575" spans="1:17" x14ac:dyDescent="0.2">
      <c r="A3575" s="13">
        <f>VLOOKUP($B3575,References_1!$F$2:$G$19,2,)</f>
        <v>4</v>
      </c>
      <c r="B3575" s="13">
        <v>6127935</v>
      </c>
      <c r="C3575" s="13">
        <f>VLOOKUP($B3575,References_1!$F$2:$H$19,3,)</f>
        <v>3</v>
      </c>
      <c r="D3575" s="136">
        <v>42432</v>
      </c>
      <c r="E3575" s="13" t="s">
        <v>1031</v>
      </c>
      <c r="F3575" s="13">
        <v>23</v>
      </c>
      <c r="G3575" s="13" t="s">
        <v>553</v>
      </c>
      <c r="H3575" s="13">
        <v>1940</v>
      </c>
      <c r="I3575" s="13">
        <v>0.02</v>
      </c>
      <c r="J3575" s="137" t="s">
        <v>1169</v>
      </c>
      <c r="K3575" s="138">
        <v>0.02</v>
      </c>
      <c r="L3575" s="13" t="s">
        <v>135</v>
      </c>
      <c r="M3575" s="13" t="str">
        <f>VLOOKUP($H3575,References_1!$C$2:$D$827,2,)</f>
        <v>GP4</v>
      </c>
      <c r="N3575" s="13" t="e">
        <f>VLOOKUP($H3575,References_2!$D$2:'References_2'!$AQ$186,39,)</f>
        <v>#N/A</v>
      </c>
      <c r="O3575" s="13" t="str">
        <f>LEFT(L3575,2)</f>
        <v>µg</v>
      </c>
      <c r="P3575" s="139">
        <f>IF($O3575="mg",VLOOKUP($C3575,References_1!$H$2:$I$19,2,)*$K3575*0.0864,IF($O3575="µg",VLOOKUP($C3575,References_1!$H$2:$I$19,2,)*$K3575*86.4,""))</f>
        <v>3.7151999999999998</v>
      </c>
      <c r="Q3575" s="138" t="str">
        <f>IF($O3575="mg","kg/j",IF($O3575="µg","mg/j",""))</f>
        <v>mg/j</v>
      </c>
    </row>
    <row r="3576" spans="1:17" x14ac:dyDescent="0.2">
      <c r="A3576" s="13">
        <f>VLOOKUP($B3576,References_1!$F$2:$G$19,2,)</f>
        <v>18</v>
      </c>
      <c r="B3576" s="13">
        <v>6127970</v>
      </c>
      <c r="C3576" s="13">
        <f>VLOOKUP($B3576,References_1!$F$2:$H$19,3,)</f>
        <v>9.5</v>
      </c>
      <c r="D3576" s="136">
        <v>42432</v>
      </c>
      <c r="E3576" s="13" t="s">
        <v>1113</v>
      </c>
      <c r="F3576" s="13">
        <v>23</v>
      </c>
      <c r="G3576" s="13" t="s">
        <v>553</v>
      </c>
      <c r="H3576" s="13">
        <v>1940</v>
      </c>
      <c r="I3576" s="13">
        <v>0.02</v>
      </c>
      <c r="J3576" s="137" t="s">
        <v>1169</v>
      </c>
      <c r="K3576" s="138">
        <v>0.02</v>
      </c>
      <c r="L3576" s="13" t="s">
        <v>135</v>
      </c>
      <c r="M3576" s="13" t="str">
        <f>VLOOKUP($H3576,References_1!$C$2:$D$827,2,)</f>
        <v>GP4</v>
      </c>
      <c r="N3576" s="13" t="e">
        <f>VLOOKUP($H3576,References_2!$D$2:'References_2'!$AQ$186,39,)</f>
        <v>#N/A</v>
      </c>
      <c r="O3576" s="13" t="str">
        <f>LEFT(L3576,2)</f>
        <v>µg</v>
      </c>
      <c r="P3576" s="139">
        <f>IF($O3576="mg",VLOOKUP($C3576,References_1!$H$2:$I$19,2,)*$K3576*0.0864,IF($O3576="µg",VLOOKUP($C3576,References_1!$H$2:$I$19,2,)*$K3576*86.4,""))</f>
        <v>51.477120000000006</v>
      </c>
      <c r="Q3576" s="138" t="str">
        <f>IF($O3576="mg","kg/j",IF($O3576="µg","mg/j",""))</f>
        <v>mg/j</v>
      </c>
    </row>
    <row r="3577" spans="1:17" x14ac:dyDescent="0.2">
      <c r="A3577" s="13">
        <f>VLOOKUP($B3577,References_1!$F$2:$G$19,2,)</f>
        <v>14</v>
      </c>
      <c r="B3577" s="13">
        <v>6127985</v>
      </c>
      <c r="C3577" s="13">
        <f>VLOOKUP($B3577,References_1!$F$2:$H$19,3,)</f>
        <v>11</v>
      </c>
      <c r="D3577" s="136">
        <v>42432</v>
      </c>
      <c r="E3577" s="13" t="s">
        <v>1072</v>
      </c>
      <c r="F3577" s="13">
        <v>23</v>
      </c>
      <c r="G3577" s="13" t="s">
        <v>553</v>
      </c>
      <c r="H3577" s="13">
        <v>1940</v>
      </c>
      <c r="I3577" s="13">
        <v>0.02</v>
      </c>
      <c r="J3577" s="137" t="s">
        <v>1169</v>
      </c>
      <c r="K3577" s="138">
        <v>0.02</v>
      </c>
      <c r="L3577" s="13" t="s">
        <v>135</v>
      </c>
      <c r="M3577" s="13" t="str">
        <f>VLOOKUP($H3577,References_1!$C$2:$D$827,2,)</f>
        <v>GP4</v>
      </c>
      <c r="N3577" s="13" t="e">
        <f>VLOOKUP($H3577,References_2!$D$2:'References_2'!$AQ$186,39,)</f>
        <v>#N/A</v>
      </c>
      <c r="O3577" s="13" t="str">
        <f>LEFT(L3577,2)</f>
        <v>µg</v>
      </c>
      <c r="P3577" s="139">
        <f>IF($O3577="mg",VLOOKUP($C3577,References_1!$H$2:$I$19,2,)*$K3577*0.0864,IF($O3577="µg",VLOOKUP($C3577,References_1!$H$2:$I$19,2,)*$K3577*86.4,""))</f>
        <v>356.07168000000001</v>
      </c>
      <c r="Q3577" s="138" t="str">
        <f>IF($O3577="mg","kg/j",IF($O3577="µg","mg/j",""))</f>
        <v>mg/j</v>
      </c>
    </row>
    <row r="3578" spans="1:17" x14ac:dyDescent="0.2">
      <c r="A3578" s="13">
        <f>VLOOKUP($B3578,References_1!$F$2:$G$19,2,)</f>
        <v>11</v>
      </c>
      <c r="B3578" s="13" t="s">
        <v>118</v>
      </c>
      <c r="C3578" s="13">
        <f>VLOOKUP($B3578,References_1!$F$2:$H$19,3,)</f>
        <v>13</v>
      </c>
      <c r="D3578" s="136">
        <v>42432</v>
      </c>
      <c r="E3578" s="13" t="s">
        <v>119</v>
      </c>
      <c r="F3578" s="13">
        <v>23</v>
      </c>
      <c r="G3578" s="13" t="s">
        <v>553</v>
      </c>
      <c r="H3578" s="13">
        <v>1940</v>
      </c>
      <c r="I3578" s="13">
        <v>0.02</v>
      </c>
      <c r="J3578" s="137" t="s">
        <v>1169</v>
      </c>
      <c r="K3578" s="138">
        <v>0.02</v>
      </c>
      <c r="L3578" s="13" t="s">
        <v>135</v>
      </c>
      <c r="M3578" s="13" t="str">
        <f>VLOOKUP($H3578,References_1!$C$2:$D$827,2,)</f>
        <v>GP4</v>
      </c>
      <c r="N3578" s="13" t="e">
        <f>VLOOKUP($H3578,References_2!$D$2:'References_2'!$AQ$186,39,)</f>
        <v>#N/A</v>
      </c>
      <c r="O3578" s="13" t="str">
        <f>LEFT(L3578,2)</f>
        <v>µg</v>
      </c>
      <c r="P3578" s="139">
        <f>IF($O3578="mg",VLOOKUP($C3578,References_1!$H$2:$I$19,2,)*$K3578*0.0864,IF($O3578="µg",VLOOKUP($C3578,References_1!$H$2:$I$19,2,)*$K3578*86.4,""))</f>
        <v>27.436800000000005</v>
      </c>
      <c r="Q3578" s="138" t="str">
        <f>IF($O3578="mg","kg/j",IF($O3578="µg","mg/j",""))</f>
        <v>mg/j</v>
      </c>
    </row>
    <row r="3579" spans="1:17" x14ac:dyDescent="0.2">
      <c r="A3579" s="13">
        <f>VLOOKUP($B3579,References_1!$F$2:$G$19,2,)</f>
        <v>12</v>
      </c>
      <c r="B3579" s="13">
        <v>6127975</v>
      </c>
      <c r="C3579" s="13">
        <f>VLOOKUP($B3579,References_1!$F$2:$H$19,3,)</f>
        <v>14</v>
      </c>
      <c r="D3579" s="136">
        <v>42432</v>
      </c>
      <c r="E3579" s="13" t="s">
        <v>991</v>
      </c>
      <c r="F3579" s="13">
        <v>23</v>
      </c>
      <c r="G3579" s="13" t="s">
        <v>553</v>
      </c>
      <c r="H3579" s="13">
        <v>1940</v>
      </c>
      <c r="I3579" s="13">
        <v>0.02</v>
      </c>
      <c r="J3579" s="137" t="s">
        <v>1169</v>
      </c>
      <c r="K3579" s="138">
        <v>0.02</v>
      </c>
      <c r="L3579" s="13" t="s">
        <v>135</v>
      </c>
      <c r="M3579" s="13" t="str">
        <f>VLOOKUP($H3579,References_1!$C$2:$D$827,2,)</f>
        <v>GP4</v>
      </c>
      <c r="N3579" s="13" t="e">
        <f>VLOOKUP($H3579,References_2!$D$2:'References_2'!$AQ$186,39,)</f>
        <v>#N/A</v>
      </c>
      <c r="O3579" s="13" t="str">
        <f>LEFT(L3579,2)</f>
        <v>µg</v>
      </c>
      <c r="P3579" s="139">
        <f>IF($O3579="mg",VLOOKUP($C3579,References_1!$H$2:$I$19,2,)*$K3579*0.0864,IF($O3579="µg",VLOOKUP($C3579,References_1!$H$2:$I$19,2,)*$K3579*86.4,""))</f>
        <v>95.472000000000008</v>
      </c>
      <c r="Q3579" s="138" t="str">
        <f>IF($O3579="mg","kg/j",IF($O3579="µg","mg/j",""))</f>
        <v>mg/j</v>
      </c>
    </row>
    <row r="3580" spans="1:17" x14ac:dyDescent="0.2">
      <c r="A3580" s="13">
        <f>VLOOKUP($B3580,References_1!$F$2:$G$19,2,)</f>
        <v>4</v>
      </c>
      <c r="B3580" s="13">
        <v>6127935</v>
      </c>
      <c r="C3580" s="13">
        <f>VLOOKUP($B3580,References_1!$F$2:$H$19,3,)</f>
        <v>3</v>
      </c>
      <c r="D3580" s="136">
        <v>42432</v>
      </c>
      <c r="E3580" s="13" t="s">
        <v>1031</v>
      </c>
      <c r="F3580" s="13">
        <v>23</v>
      </c>
      <c r="G3580" s="13" t="s">
        <v>920</v>
      </c>
      <c r="H3580" s="13">
        <v>6390</v>
      </c>
      <c r="I3580" s="13">
        <v>0.02</v>
      </c>
      <c r="J3580" s="137" t="s">
        <v>1169</v>
      </c>
      <c r="K3580" s="138">
        <v>0.02</v>
      </c>
      <c r="L3580" s="13" t="s">
        <v>135</v>
      </c>
      <c r="M3580" s="13" t="str">
        <f>VLOOKUP($H3580,References_1!$C$2:$D$827,2,)</f>
        <v>GP4</v>
      </c>
      <c r="N3580" s="13" t="e">
        <f>VLOOKUP($H3580,References_2!$D$2:'References_2'!$AQ$186,39,)</f>
        <v>#N/A</v>
      </c>
      <c r="O3580" s="13" t="str">
        <f>LEFT(L3580,2)</f>
        <v>µg</v>
      </c>
      <c r="P3580" s="139">
        <f>IF($O3580="mg",VLOOKUP($C3580,References_1!$H$2:$I$19,2,)*$K3580*0.0864,IF($O3580="µg",VLOOKUP($C3580,References_1!$H$2:$I$19,2,)*$K3580*86.4,""))</f>
        <v>3.7151999999999998</v>
      </c>
      <c r="Q3580" s="138" t="str">
        <f>IF($O3580="mg","kg/j",IF($O3580="µg","mg/j",""))</f>
        <v>mg/j</v>
      </c>
    </row>
    <row r="3581" spans="1:17" x14ac:dyDescent="0.2">
      <c r="A3581" s="13">
        <f>VLOOKUP($B3581,References_1!$F$2:$G$19,2,)</f>
        <v>18</v>
      </c>
      <c r="B3581" s="13">
        <v>6127970</v>
      </c>
      <c r="C3581" s="13">
        <f>VLOOKUP($B3581,References_1!$F$2:$H$19,3,)</f>
        <v>9.5</v>
      </c>
      <c r="D3581" s="136">
        <v>42432</v>
      </c>
      <c r="E3581" s="13" t="s">
        <v>1113</v>
      </c>
      <c r="F3581" s="13">
        <v>23</v>
      </c>
      <c r="G3581" s="13" t="s">
        <v>920</v>
      </c>
      <c r="H3581" s="13">
        <v>6390</v>
      </c>
      <c r="I3581" s="13">
        <v>0.02</v>
      </c>
      <c r="J3581" s="137" t="s">
        <v>1169</v>
      </c>
      <c r="K3581" s="138">
        <v>0.02</v>
      </c>
      <c r="L3581" s="13" t="s">
        <v>135</v>
      </c>
      <c r="M3581" s="13" t="str">
        <f>VLOOKUP($H3581,References_1!$C$2:$D$827,2,)</f>
        <v>GP4</v>
      </c>
      <c r="N3581" s="13" t="e">
        <f>VLOOKUP($H3581,References_2!$D$2:'References_2'!$AQ$186,39,)</f>
        <v>#N/A</v>
      </c>
      <c r="O3581" s="13" t="str">
        <f>LEFT(L3581,2)</f>
        <v>µg</v>
      </c>
      <c r="P3581" s="139">
        <f>IF($O3581="mg",VLOOKUP($C3581,References_1!$H$2:$I$19,2,)*$K3581*0.0864,IF($O3581="µg",VLOOKUP($C3581,References_1!$H$2:$I$19,2,)*$K3581*86.4,""))</f>
        <v>51.477120000000006</v>
      </c>
      <c r="Q3581" s="138" t="str">
        <f>IF($O3581="mg","kg/j",IF($O3581="µg","mg/j",""))</f>
        <v>mg/j</v>
      </c>
    </row>
    <row r="3582" spans="1:17" x14ac:dyDescent="0.2">
      <c r="A3582" s="13">
        <f>VLOOKUP($B3582,References_1!$F$2:$G$19,2,)</f>
        <v>14</v>
      </c>
      <c r="B3582" s="13">
        <v>6127985</v>
      </c>
      <c r="C3582" s="13">
        <f>VLOOKUP($B3582,References_1!$F$2:$H$19,3,)</f>
        <v>11</v>
      </c>
      <c r="D3582" s="136">
        <v>42432</v>
      </c>
      <c r="E3582" s="13" t="s">
        <v>1072</v>
      </c>
      <c r="F3582" s="13">
        <v>23</v>
      </c>
      <c r="G3582" s="13" t="s">
        <v>920</v>
      </c>
      <c r="H3582" s="13">
        <v>6390</v>
      </c>
      <c r="I3582" s="13">
        <v>0.02</v>
      </c>
      <c r="J3582" s="137" t="s">
        <v>1169</v>
      </c>
      <c r="K3582" s="138">
        <v>0.02</v>
      </c>
      <c r="L3582" s="13" t="s">
        <v>135</v>
      </c>
      <c r="M3582" s="13" t="str">
        <f>VLOOKUP($H3582,References_1!$C$2:$D$827,2,)</f>
        <v>GP4</v>
      </c>
      <c r="N3582" s="13" t="e">
        <f>VLOOKUP($H3582,References_2!$D$2:'References_2'!$AQ$186,39,)</f>
        <v>#N/A</v>
      </c>
      <c r="O3582" s="13" t="str">
        <f>LEFT(L3582,2)</f>
        <v>µg</v>
      </c>
      <c r="P3582" s="139">
        <f>IF($O3582="mg",VLOOKUP($C3582,References_1!$H$2:$I$19,2,)*$K3582*0.0864,IF($O3582="µg",VLOOKUP($C3582,References_1!$H$2:$I$19,2,)*$K3582*86.4,""))</f>
        <v>356.07168000000001</v>
      </c>
      <c r="Q3582" s="138" t="str">
        <f>IF($O3582="mg","kg/j",IF($O3582="µg","mg/j",""))</f>
        <v>mg/j</v>
      </c>
    </row>
    <row r="3583" spans="1:17" x14ac:dyDescent="0.2">
      <c r="A3583" s="13">
        <f>VLOOKUP($B3583,References_1!$F$2:$G$19,2,)</f>
        <v>11</v>
      </c>
      <c r="B3583" s="13" t="s">
        <v>118</v>
      </c>
      <c r="C3583" s="13">
        <f>VLOOKUP($B3583,References_1!$F$2:$H$19,3,)</f>
        <v>13</v>
      </c>
      <c r="D3583" s="136">
        <v>42432</v>
      </c>
      <c r="E3583" s="13" t="s">
        <v>119</v>
      </c>
      <c r="F3583" s="13">
        <v>23</v>
      </c>
      <c r="G3583" s="13" t="s">
        <v>920</v>
      </c>
      <c r="H3583" s="13">
        <v>6390</v>
      </c>
      <c r="I3583" s="13">
        <v>0.02</v>
      </c>
      <c r="J3583" s="137" t="s">
        <v>1169</v>
      </c>
      <c r="K3583" s="138">
        <v>0.02</v>
      </c>
      <c r="L3583" s="13" t="s">
        <v>135</v>
      </c>
      <c r="M3583" s="13" t="str">
        <f>VLOOKUP($H3583,References_1!$C$2:$D$827,2,)</f>
        <v>GP4</v>
      </c>
      <c r="N3583" s="13" t="e">
        <f>VLOOKUP($H3583,References_2!$D$2:'References_2'!$AQ$186,39,)</f>
        <v>#N/A</v>
      </c>
      <c r="O3583" s="13" t="str">
        <f>LEFT(L3583,2)</f>
        <v>µg</v>
      </c>
      <c r="P3583" s="139">
        <f>IF($O3583="mg",VLOOKUP($C3583,References_1!$H$2:$I$19,2,)*$K3583*0.0864,IF($O3583="µg",VLOOKUP($C3583,References_1!$H$2:$I$19,2,)*$K3583*86.4,""))</f>
        <v>27.436800000000005</v>
      </c>
      <c r="Q3583" s="138" t="str">
        <f>IF($O3583="mg","kg/j",IF($O3583="µg","mg/j",""))</f>
        <v>mg/j</v>
      </c>
    </row>
    <row r="3584" spans="1:17" x14ac:dyDescent="0.2">
      <c r="A3584" s="13">
        <f>VLOOKUP($B3584,References_1!$F$2:$G$19,2,)</f>
        <v>12</v>
      </c>
      <c r="B3584" s="13">
        <v>6127975</v>
      </c>
      <c r="C3584" s="13">
        <f>VLOOKUP($B3584,References_1!$F$2:$H$19,3,)</f>
        <v>14</v>
      </c>
      <c r="D3584" s="136">
        <v>42432</v>
      </c>
      <c r="E3584" s="13" t="s">
        <v>991</v>
      </c>
      <c r="F3584" s="13">
        <v>23</v>
      </c>
      <c r="G3584" s="13" t="s">
        <v>920</v>
      </c>
      <c r="H3584" s="13">
        <v>6390</v>
      </c>
      <c r="I3584" s="13">
        <v>0.02</v>
      </c>
      <c r="J3584" s="137" t="s">
        <v>1169</v>
      </c>
      <c r="K3584" s="138">
        <v>0.02</v>
      </c>
      <c r="L3584" s="13" t="s">
        <v>135</v>
      </c>
      <c r="M3584" s="13" t="str">
        <f>VLOOKUP($H3584,References_1!$C$2:$D$827,2,)</f>
        <v>GP4</v>
      </c>
      <c r="N3584" s="13" t="e">
        <f>VLOOKUP($H3584,References_2!$D$2:'References_2'!$AQ$186,39,)</f>
        <v>#N/A</v>
      </c>
      <c r="O3584" s="13" t="str">
        <f>LEFT(L3584,2)</f>
        <v>µg</v>
      </c>
      <c r="P3584" s="139">
        <f>IF($O3584="mg",VLOOKUP($C3584,References_1!$H$2:$I$19,2,)*$K3584*0.0864,IF($O3584="µg",VLOOKUP($C3584,References_1!$H$2:$I$19,2,)*$K3584*86.4,""))</f>
        <v>95.472000000000008</v>
      </c>
      <c r="Q3584" s="138" t="str">
        <f>IF($O3584="mg","kg/j",IF($O3584="µg","mg/j",""))</f>
        <v>mg/j</v>
      </c>
    </row>
    <row r="3585" spans="1:17" x14ac:dyDescent="0.2">
      <c r="A3585" s="13">
        <f>VLOOKUP($B3585,References_1!$F$2:$G$19,2,)</f>
        <v>4</v>
      </c>
      <c r="B3585" s="13">
        <v>6127935</v>
      </c>
      <c r="C3585" s="13">
        <f>VLOOKUP($B3585,References_1!$F$2:$H$19,3,)</f>
        <v>3</v>
      </c>
      <c r="D3585" s="136">
        <v>42432</v>
      </c>
      <c r="E3585" s="13" t="s">
        <v>1031</v>
      </c>
      <c r="F3585" s="13">
        <v>23</v>
      </c>
      <c r="G3585" s="13" t="s">
        <v>921</v>
      </c>
      <c r="H3585" s="13">
        <v>1714</v>
      </c>
      <c r="I3585" s="13">
        <v>0.05</v>
      </c>
      <c r="J3585" s="137" t="s">
        <v>1169</v>
      </c>
      <c r="K3585" s="138">
        <v>0.05</v>
      </c>
      <c r="L3585" s="13" t="s">
        <v>135</v>
      </c>
      <c r="M3585" s="13" t="str">
        <f>VLOOKUP($H3585,References_1!$C$2:$D$827,2,)</f>
        <v>GP4</v>
      </c>
      <c r="N3585" s="13" t="e">
        <f>VLOOKUP($H3585,References_2!$D$2:'References_2'!$AQ$186,39,)</f>
        <v>#N/A</v>
      </c>
      <c r="O3585" s="13" t="str">
        <f>LEFT(L3585,2)</f>
        <v>µg</v>
      </c>
      <c r="P3585" s="139">
        <f>IF($O3585="mg",VLOOKUP($C3585,References_1!$H$2:$I$19,2,)*$K3585*0.0864,IF($O3585="µg",VLOOKUP($C3585,References_1!$H$2:$I$19,2,)*$K3585*86.4,""))</f>
        <v>9.2880000000000003</v>
      </c>
      <c r="Q3585" s="138" t="str">
        <f>IF($O3585="mg","kg/j",IF($O3585="µg","mg/j",""))</f>
        <v>mg/j</v>
      </c>
    </row>
    <row r="3586" spans="1:17" x14ac:dyDescent="0.2">
      <c r="A3586" s="13">
        <f>VLOOKUP($B3586,References_1!$F$2:$G$19,2,)</f>
        <v>18</v>
      </c>
      <c r="B3586" s="13">
        <v>6127970</v>
      </c>
      <c r="C3586" s="13">
        <f>VLOOKUP($B3586,References_1!$F$2:$H$19,3,)</f>
        <v>9.5</v>
      </c>
      <c r="D3586" s="136">
        <v>42432</v>
      </c>
      <c r="E3586" s="13" t="s">
        <v>1113</v>
      </c>
      <c r="F3586" s="13">
        <v>23</v>
      </c>
      <c r="G3586" s="13" t="s">
        <v>921</v>
      </c>
      <c r="H3586" s="13">
        <v>1714</v>
      </c>
      <c r="I3586" s="13">
        <v>0.05</v>
      </c>
      <c r="J3586" s="137" t="s">
        <v>1169</v>
      </c>
      <c r="K3586" s="138">
        <v>0.05</v>
      </c>
      <c r="L3586" s="13" t="s">
        <v>135</v>
      </c>
      <c r="M3586" s="13" t="str">
        <f>VLOOKUP($H3586,References_1!$C$2:$D$827,2,)</f>
        <v>GP4</v>
      </c>
      <c r="N3586" s="13" t="e">
        <f>VLOOKUP($H3586,References_2!$D$2:'References_2'!$AQ$186,39,)</f>
        <v>#N/A</v>
      </c>
      <c r="O3586" s="13" t="str">
        <f>LEFT(L3586,2)</f>
        <v>µg</v>
      </c>
      <c r="P3586" s="139">
        <f>IF($O3586="mg",VLOOKUP($C3586,References_1!$H$2:$I$19,2,)*$K3586*0.0864,IF($O3586="µg",VLOOKUP($C3586,References_1!$H$2:$I$19,2,)*$K3586*86.4,""))</f>
        <v>128.69280000000001</v>
      </c>
      <c r="Q3586" s="138" t="str">
        <f>IF($O3586="mg","kg/j",IF($O3586="µg","mg/j",""))</f>
        <v>mg/j</v>
      </c>
    </row>
    <row r="3587" spans="1:17" x14ac:dyDescent="0.2">
      <c r="A3587" s="13">
        <f>VLOOKUP($B3587,References_1!$F$2:$G$19,2,)</f>
        <v>14</v>
      </c>
      <c r="B3587" s="13">
        <v>6127985</v>
      </c>
      <c r="C3587" s="13">
        <f>VLOOKUP($B3587,References_1!$F$2:$H$19,3,)</f>
        <v>11</v>
      </c>
      <c r="D3587" s="136">
        <v>42432</v>
      </c>
      <c r="E3587" s="13" t="s">
        <v>1072</v>
      </c>
      <c r="F3587" s="13">
        <v>23</v>
      </c>
      <c r="G3587" s="13" t="s">
        <v>921</v>
      </c>
      <c r="H3587" s="13">
        <v>1714</v>
      </c>
      <c r="I3587" s="13">
        <v>0.05</v>
      </c>
      <c r="J3587" s="137" t="s">
        <v>1169</v>
      </c>
      <c r="K3587" s="138">
        <v>0.05</v>
      </c>
      <c r="L3587" s="13" t="s">
        <v>135</v>
      </c>
      <c r="M3587" s="13" t="str">
        <f>VLOOKUP($H3587,References_1!$C$2:$D$827,2,)</f>
        <v>GP4</v>
      </c>
      <c r="N3587" s="13" t="e">
        <f>VLOOKUP($H3587,References_2!$D$2:'References_2'!$AQ$186,39,)</f>
        <v>#N/A</v>
      </c>
      <c r="O3587" s="13" t="str">
        <f>LEFT(L3587,2)</f>
        <v>µg</v>
      </c>
      <c r="P3587" s="139">
        <f>IF($O3587="mg",VLOOKUP($C3587,References_1!$H$2:$I$19,2,)*$K3587*0.0864,IF($O3587="µg",VLOOKUP($C3587,References_1!$H$2:$I$19,2,)*$K3587*86.4,""))</f>
        <v>890.17920000000015</v>
      </c>
      <c r="Q3587" s="138" t="str">
        <f>IF($O3587="mg","kg/j",IF($O3587="µg","mg/j",""))</f>
        <v>mg/j</v>
      </c>
    </row>
    <row r="3588" spans="1:17" x14ac:dyDescent="0.2">
      <c r="A3588" s="13">
        <f>VLOOKUP($B3588,References_1!$F$2:$G$19,2,)</f>
        <v>11</v>
      </c>
      <c r="B3588" s="13" t="s">
        <v>118</v>
      </c>
      <c r="C3588" s="13">
        <f>VLOOKUP($B3588,References_1!$F$2:$H$19,3,)</f>
        <v>13</v>
      </c>
      <c r="D3588" s="136">
        <v>42432</v>
      </c>
      <c r="E3588" s="13" t="s">
        <v>119</v>
      </c>
      <c r="F3588" s="13">
        <v>23</v>
      </c>
      <c r="G3588" s="13" t="s">
        <v>921</v>
      </c>
      <c r="H3588" s="13">
        <v>1714</v>
      </c>
      <c r="I3588" s="13">
        <v>0.05</v>
      </c>
      <c r="J3588" s="137" t="s">
        <v>1169</v>
      </c>
      <c r="K3588" s="138">
        <v>0.05</v>
      </c>
      <c r="L3588" s="13" t="s">
        <v>135</v>
      </c>
      <c r="M3588" s="13" t="str">
        <f>VLOOKUP($H3588,References_1!$C$2:$D$827,2,)</f>
        <v>GP4</v>
      </c>
      <c r="N3588" s="13" t="e">
        <f>VLOOKUP($H3588,References_2!$D$2:'References_2'!$AQ$186,39,)</f>
        <v>#N/A</v>
      </c>
      <c r="O3588" s="13" t="str">
        <f>LEFT(L3588,2)</f>
        <v>µg</v>
      </c>
      <c r="P3588" s="139">
        <f>IF($O3588="mg",VLOOKUP($C3588,References_1!$H$2:$I$19,2,)*$K3588*0.0864,IF($O3588="µg",VLOOKUP($C3588,References_1!$H$2:$I$19,2,)*$K3588*86.4,""))</f>
        <v>68.592000000000013</v>
      </c>
      <c r="Q3588" s="138" t="str">
        <f>IF($O3588="mg","kg/j",IF($O3588="µg","mg/j",""))</f>
        <v>mg/j</v>
      </c>
    </row>
    <row r="3589" spans="1:17" x14ac:dyDescent="0.2">
      <c r="A3589" s="13">
        <f>VLOOKUP($B3589,References_1!$F$2:$G$19,2,)</f>
        <v>12</v>
      </c>
      <c r="B3589" s="13">
        <v>6127975</v>
      </c>
      <c r="C3589" s="13">
        <f>VLOOKUP($B3589,References_1!$F$2:$H$19,3,)</f>
        <v>14</v>
      </c>
      <c r="D3589" s="136">
        <v>42432</v>
      </c>
      <c r="E3589" s="13" t="s">
        <v>991</v>
      </c>
      <c r="F3589" s="13">
        <v>23</v>
      </c>
      <c r="G3589" s="13" t="s">
        <v>921</v>
      </c>
      <c r="H3589" s="13">
        <v>1714</v>
      </c>
      <c r="I3589" s="13">
        <v>0.05</v>
      </c>
      <c r="J3589" s="137" t="s">
        <v>1169</v>
      </c>
      <c r="K3589" s="138">
        <v>0.05</v>
      </c>
      <c r="L3589" s="13" t="s">
        <v>135</v>
      </c>
      <c r="M3589" s="13" t="str">
        <f>VLOOKUP($H3589,References_1!$C$2:$D$827,2,)</f>
        <v>GP4</v>
      </c>
      <c r="N3589" s="13" t="e">
        <f>VLOOKUP($H3589,References_2!$D$2:'References_2'!$AQ$186,39,)</f>
        <v>#N/A</v>
      </c>
      <c r="O3589" s="13" t="str">
        <f>LEFT(L3589,2)</f>
        <v>µg</v>
      </c>
      <c r="P3589" s="139">
        <f>IF($O3589="mg",VLOOKUP($C3589,References_1!$H$2:$I$19,2,)*$K3589*0.0864,IF($O3589="µg",VLOOKUP($C3589,References_1!$H$2:$I$19,2,)*$K3589*86.4,""))</f>
        <v>238.68000000000004</v>
      </c>
      <c r="Q3589" s="138" t="str">
        <f>IF($O3589="mg","kg/j",IF($O3589="µg","mg/j",""))</f>
        <v>mg/j</v>
      </c>
    </row>
    <row r="3590" spans="1:17" x14ac:dyDescent="0.2">
      <c r="A3590" s="13">
        <f>VLOOKUP($B3590,References_1!$F$2:$G$19,2,)</f>
        <v>4</v>
      </c>
      <c r="B3590" s="13">
        <v>6127935</v>
      </c>
      <c r="C3590" s="13">
        <f>VLOOKUP($B3590,References_1!$F$2:$H$19,3,)</f>
        <v>3</v>
      </c>
      <c r="D3590" s="136">
        <v>42432</v>
      </c>
      <c r="E3590" s="13" t="s">
        <v>1031</v>
      </c>
      <c r="F3590" s="13">
        <v>23</v>
      </c>
      <c r="G3590" s="13" t="s">
        <v>922</v>
      </c>
      <c r="H3590" s="13">
        <v>5934</v>
      </c>
      <c r="I3590" s="13">
        <v>0.02</v>
      </c>
      <c r="J3590" s="137" t="s">
        <v>1169</v>
      </c>
      <c r="K3590" s="138">
        <v>0.02</v>
      </c>
      <c r="L3590" s="13" t="s">
        <v>135</v>
      </c>
      <c r="M3590" s="13" t="str">
        <f>VLOOKUP($H3590,References_1!$C$2:$D$827,2,)</f>
        <v>GP4</v>
      </c>
      <c r="N3590" s="13" t="e">
        <f>VLOOKUP($H3590,References_2!$D$2:'References_2'!$AQ$186,39,)</f>
        <v>#N/A</v>
      </c>
      <c r="O3590" s="13" t="str">
        <f>LEFT(L3590,2)</f>
        <v>µg</v>
      </c>
      <c r="P3590" s="139">
        <f>IF($O3590="mg",VLOOKUP($C3590,References_1!$H$2:$I$19,2,)*$K3590*0.0864,IF($O3590="µg",VLOOKUP($C3590,References_1!$H$2:$I$19,2,)*$K3590*86.4,""))</f>
        <v>3.7151999999999998</v>
      </c>
      <c r="Q3590" s="138" t="str">
        <f>IF($O3590="mg","kg/j",IF($O3590="µg","mg/j",""))</f>
        <v>mg/j</v>
      </c>
    </row>
    <row r="3591" spans="1:17" x14ac:dyDescent="0.2">
      <c r="A3591" s="13">
        <f>VLOOKUP($B3591,References_1!$F$2:$G$19,2,)</f>
        <v>18</v>
      </c>
      <c r="B3591" s="13">
        <v>6127970</v>
      </c>
      <c r="C3591" s="13">
        <f>VLOOKUP($B3591,References_1!$F$2:$H$19,3,)</f>
        <v>9.5</v>
      </c>
      <c r="D3591" s="136">
        <v>42432</v>
      </c>
      <c r="E3591" s="13" t="s">
        <v>1113</v>
      </c>
      <c r="F3591" s="13">
        <v>23</v>
      </c>
      <c r="G3591" s="13" t="s">
        <v>922</v>
      </c>
      <c r="H3591" s="13">
        <v>5934</v>
      </c>
      <c r="I3591" s="13">
        <v>0.02</v>
      </c>
      <c r="J3591" s="137" t="s">
        <v>1169</v>
      </c>
      <c r="K3591" s="138">
        <v>0.02</v>
      </c>
      <c r="L3591" s="13" t="s">
        <v>135</v>
      </c>
      <c r="M3591" s="13" t="str">
        <f>VLOOKUP($H3591,References_1!$C$2:$D$827,2,)</f>
        <v>GP4</v>
      </c>
      <c r="N3591" s="13" t="e">
        <f>VLOOKUP($H3591,References_2!$D$2:'References_2'!$AQ$186,39,)</f>
        <v>#N/A</v>
      </c>
      <c r="O3591" s="13" t="str">
        <f>LEFT(L3591,2)</f>
        <v>µg</v>
      </c>
      <c r="P3591" s="139">
        <f>IF($O3591="mg",VLOOKUP($C3591,References_1!$H$2:$I$19,2,)*$K3591*0.0864,IF($O3591="µg",VLOOKUP($C3591,References_1!$H$2:$I$19,2,)*$K3591*86.4,""))</f>
        <v>51.477120000000006</v>
      </c>
      <c r="Q3591" s="138" t="str">
        <f>IF($O3591="mg","kg/j",IF($O3591="µg","mg/j",""))</f>
        <v>mg/j</v>
      </c>
    </row>
    <row r="3592" spans="1:17" x14ac:dyDescent="0.2">
      <c r="A3592" s="13">
        <f>VLOOKUP($B3592,References_1!$F$2:$G$19,2,)</f>
        <v>14</v>
      </c>
      <c r="B3592" s="13">
        <v>6127985</v>
      </c>
      <c r="C3592" s="13">
        <f>VLOOKUP($B3592,References_1!$F$2:$H$19,3,)</f>
        <v>11</v>
      </c>
      <c r="D3592" s="136">
        <v>42432</v>
      </c>
      <c r="E3592" s="13" t="s">
        <v>1072</v>
      </c>
      <c r="F3592" s="13">
        <v>23</v>
      </c>
      <c r="G3592" s="13" t="s">
        <v>922</v>
      </c>
      <c r="H3592" s="13">
        <v>5934</v>
      </c>
      <c r="I3592" s="13">
        <v>0.02</v>
      </c>
      <c r="J3592" s="137" t="s">
        <v>1169</v>
      </c>
      <c r="K3592" s="138">
        <v>0.02</v>
      </c>
      <c r="L3592" s="13" t="s">
        <v>135</v>
      </c>
      <c r="M3592" s="13" t="str">
        <f>VLOOKUP($H3592,References_1!$C$2:$D$827,2,)</f>
        <v>GP4</v>
      </c>
      <c r="N3592" s="13" t="e">
        <f>VLOOKUP($H3592,References_2!$D$2:'References_2'!$AQ$186,39,)</f>
        <v>#N/A</v>
      </c>
      <c r="O3592" s="13" t="str">
        <f>LEFT(L3592,2)</f>
        <v>µg</v>
      </c>
      <c r="P3592" s="139">
        <f>IF($O3592="mg",VLOOKUP($C3592,References_1!$H$2:$I$19,2,)*$K3592*0.0864,IF($O3592="µg",VLOOKUP($C3592,References_1!$H$2:$I$19,2,)*$K3592*86.4,""))</f>
        <v>356.07168000000001</v>
      </c>
      <c r="Q3592" s="138" t="str">
        <f>IF($O3592="mg","kg/j",IF($O3592="µg","mg/j",""))</f>
        <v>mg/j</v>
      </c>
    </row>
    <row r="3593" spans="1:17" x14ac:dyDescent="0.2">
      <c r="A3593" s="13">
        <f>VLOOKUP($B3593,References_1!$F$2:$G$19,2,)</f>
        <v>11</v>
      </c>
      <c r="B3593" s="13" t="s">
        <v>118</v>
      </c>
      <c r="C3593" s="13">
        <f>VLOOKUP($B3593,References_1!$F$2:$H$19,3,)</f>
        <v>13</v>
      </c>
      <c r="D3593" s="136">
        <v>42432</v>
      </c>
      <c r="E3593" s="13" t="s">
        <v>119</v>
      </c>
      <c r="F3593" s="13">
        <v>23</v>
      </c>
      <c r="G3593" s="13" t="s">
        <v>922</v>
      </c>
      <c r="H3593" s="13">
        <v>5934</v>
      </c>
      <c r="I3593" s="13">
        <v>0.02</v>
      </c>
      <c r="J3593" s="137" t="s">
        <v>1169</v>
      </c>
      <c r="K3593" s="138">
        <v>0.02</v>
      </c>
      <c r="L3593" s="13" t="s">
        <v>135</v>
      </c>
      <c r="M3593" s="13" t="str">
        <f>VLOOKUP($H3593,References_1!$C$2:$D$827,2,)</f>
        <v>GP4</v>
      </c>
      <c r="N3593" s="13" t="e">
        <f>VLOOKUP($H3593,References_2!$D$2:'References_2'!$AQ$186,39,)</f>
        <v>#N/A</v>
      </c>
      <c r="O3593" s="13" t="str">
        <f>LEFT(L3593,2)</f>
        <v>µg</v>
      </c>
      <c r="P3593" s="139">
        <f>IF($O3593="mg",VLOOKUP($C3593,References_1!$H$2:$I$19,2,)*$K3593*0.0864,IF($O3593="µg",VLOOKUP($C3593,References_1!$H$2:$I$19,2,)*$K3593*86.4,""))</f>
        <v>27.436800000000005</v>
      </c>
      <c r="Q3593" s="138" t="str">
        <f>IF($O3593="mg","kg/j",IF($O3593="µg","mg/j",""))</f>
        <v>mg/j</v>
      </c>
    </row>
    <row r="3594" spans="1:17" x14ac:dyDescent="0.2">
      <c r="A3594" s="13">
        <f>VLOOKUP($B3594,References_1!$F$2:$G$19,2,)</f>
        <v>12</v>
      </c>
      <c r="B3594" s="13">
        <v>6127975</v>
      </c>
      <c r="C3594" s="13">
        <f>VLOOKUP($B3594,References_1!$F$2:$H$19,3,)</f>
        <v>14</v>
      </c>
      <c r="D3594" s="136">
        <v>42432</v>
      </c>
      <c r="E3594" s="13" t="s">
        <v>991</v>
      </c>
      <c r="F3594" s="13">
        <v>23</v>
      </c>
      <c r="G3594" s="13" t="s">
        <v>922</v>
      </c>
      <c r="H3594" s="13">
        <v>5934</v>
      </c>
      <c r="I3594" s="13">
        <v>0.02</v>
      </c>
      <c r="J3594" s="137" t="s">
        <v>1169</v>
      </c>
      <c r="K3594" s="138">
        <v>0.02</v>
      </c>
      <c r="L3594" s="13" t="s">
        <v>135</v>
      </c>
      <c r="M3594" s="13" t="str">
        <f>VLOOKUP($H3594,References_1!$C$2:$D$827,2,)</f>
        <v>GP4</v>
      </c>
      <c r="N3594" s="13" t="e">
        <f>VLOOKUP($H3594,References_2!$D$2:'References_2'!$AQ$186,39,)</f>
        <v>#N/A</v>
      </c>
      <c r="O3594" s="13" t="str">
        <f>LEFT(L3594,2)</f>
        <v>µg</v>
      </c>
      <c r="P3594" s="139">
        <f>IF($O3594="mg",VLOOKUP($C3594,References_1!$H$2:$I$19,2,)*$K3594*0.0864,IF($O3594="µg",VLOOKUP($C3594,References_1!$H$2:$I$19,2,)*$K3594*86.4,""))</f>
        <v>95.472000000000008</v>
      </c>
      <c r="Q3594" s="138" t="str">
        <f>IF($O3594="mg","kg/j",IF($O3594="µg","mg/j",""))</f>
        <v>mg/j</v>
      </c>
    </row>
    <row r="3595" spans="1:17" x14ac:dyDescent="0.2">
      <c r="A3595" s="13">
        <f>VLOOKUP($B3595,References_1!$F$2:$G$19,2,)</f>
        <v>4</v>
      </c>
      <c r="B3595" s="13">
        <v>6127935</v>
      </c>
      <c r="C3595" s="13">
        <f>VLOOKUP($B3595,References_1!$F$2:$H$19,3,)</f>
        <v>3</v>
      </c>
      <c r="D3595" s="136">
        <v>42432</v>
      </c>
      <c r="E3595" s="13" t="s">
        <v>1031</v>
      </c>
      <c r="F3595" s="13">
        <v>23</v>
      </c>
      <c r="G3595" s="13" t="s">
        <v>923</v>
      </c>
      <c r="H3595" s="13">
        <v>1913</v>
      </c>
      <c r="I3595" s="13">
        <v>0.05</v>
      </c>
      <c r="J3595" s="137" t="s">
        <v>1169</v>
      </c>
      <c r="K3595" s="138">
        <v>0.05</v>
      </c>
      <c r="L3595" s="13" t="s">
        <v>135</v>
      </c>
      <c r="M3595" s="13" t="str">
        <f>VLOOKUP($H3595,References_1!$C$2:$D$827,2,)</f>
        <v>GP4</v>
      </c>
      <c r="N3595" s="13" t="e">
        <f>VLOOKUP($H3595,References_2!$D$2:'References_2'!$AQ$186,39,)</f>
        <v>#N/A</v>
      </c>
      <c r="O3595" s="13" t="str">
        <f>LEFT(L3595,2)</f>
        <v>µg</v>
      </c>
      <c r="P3595" s="139">
        <f>IF($O3595="mg",VLOOKUP($C3595,References_1!$H$2:$I$19,2,)*$K3595*0.0864,IF($O3595="µg",VLOOKUP($C3595,References_1!$H$2:$I$19,2,)*$K3595*86.4,""))</f>
        <v>9.2880000000000003</v>
      </c>
      <c r="Q3595" s="138" t="str">
        <f>IF($O3595="mg","kg/j",IF($O3595="µg","mg/j",""))</f>
        <v>mg/j</v>
      </c>
    </row>
    <row r="3596" spans="1:17" x14ac:dyDescent="0.2">
      <c r="A3596" s="13">
        <f>VLOOKUP($B3596,References_1!$F$2:$G$19,2,)</f>
        <v>18</v>
      </c>
      <c r="B3596" s="13">
        <v>6127970</v>
      </c>
      <c r="C3596" s="13">
        <f>VLOOKUP($B3596,References_1!$F$2:$H$19,3,)</f>
        <v>9.5</v>
      </c>
      <c r="D3596" s="136">
        <v>42432</v>
      </c>
      <c r="E3596" s="13" t="s">
        <v>1113</v>
      </c>
      <c r="F3596" s="13">
        <v>23</v>
      </c>
      <c r="G3596" s="13" t="s">
        <v>923</v>
      </c>
      <c r="H3596" s="13">
        <v>1913</v>
      </c>
      <c r="I3596" s="13">
        <v>0.05</v>
      </c>
      <c r="J3596" s="137" t="s">
        <v>1169</v>
      </c>
      <c r="K3596" s="138">
        <v>0.05</v>
      </c>
      <c r="L3596" s="13" t="s">
        <v>135</v>
      </c>
      <c r="M3596" s="13" t="str">
        <f>VLOOKUP($H3596,References_1!$C$2:$D$827,2,)</f>
        <v>GP4</v>
      </c>
      <c r="N3596" s="13" t="e">
        <f>VLOOKUP($H3596,References_2!$D$2:'References_2'!$AQ$186,39,)</f>
        <v>#N/A</v>
      </c>
      <c r="O3596" s="13" t="str">
        <f>LEFT(L3596,2)</f>
        <v>µg</v>
      </c>
      <c r="P3596" s="139">
        <f>IF($O3596="mg",VLOOKUP($C3596,References_1!$H$2:$I$19,2,)*$K3596*0.0864,IF($O3596="µg",VLOOKUP($C3596,References_1!$H$2:$I$19,2,)*$K3596*86.4,""))</f>
        <v>128.69280000000001</v>
      </c>
      <c r="Q3596" s="138" t="str">
        <f>IF($O3596="mg","kg/j",IF($O3596="µg","mg/j",""))</f>
        <v>mg/j</v>
      </c>
    </row>
    <row r="3597" spans="1:17" x14ac:dyDescent="0.2">
      <c r="A3597" s="13">
        <f>VLOOKUP($B3597,References_1!$F$2:$G$19,2,)</f>
        <v>14</v>
      </c>
      <c r="B3597" s="13">
        <v>6127985</v>
      </c>
      <c r="C3597" s="13">
        <f>VLOOKUP($B3597,References_1!$F$2:$H$19,3,)</f>
        <v>11</v>
      </c>
      <c r="D3597" s="136">
        <v>42432</v>
      </c>
      <c r="E3597" s="13" t="s">
        <v>1072</v>
      </c>
      <c r="F3597" s="13">
        <v>23</v>
      </c>
      <c r="G3597" s="13" t="s">
        <v>923</v>
      </c>
      <c r="H3597" s="13">
        <v>1913</v>
      </c>
      <c r="I3597" s="13">
        <v>0.05</v>
      </c>
      <c r="J3597" s="137" t="s">
        <v>1169</v>
      </c>
      <c r="K3597" s="138">
        <v>0.05</v>
      </c>
      <c r="L3597" s="13" t="s">
        <v>135</v>
      </c>
      <c r="M3597" s="13" t="str">
        <f>VLOOKUP($H3597,References_1!$C$2:$D$827,2,)</f>
        <v>GP4</v>
      </c>
      <c r="N3597" s="13" t="e">
        <f>VLOOKUP($H3597,References_2!$D$2:'References_2'!$AQ$186,39,)</f>
        <v>#N/A</v>
      </c>
      <c r="O3597" s="13" t="str">
        <f>LEFT(L3597,2)</f>
        <v>µg</v>
      </c>
      <c r="P3597" s="139">
        <f>IF($O3597="mg",VLOOKUP($C3597,References_1!$H$2:$I$19,2,)*$K3597*0.0864,IF($O3597="µg",VLOOKUP($C3597,References_1!$H$2:$I$19,2,)*$K3597*86.4,""))</f>
        <v>890.17920000000015</v>
      </c>
      <c r="Q3597" s="138" t="str">
        <f>IF($O3597="mg","kg/j",IF($O3597="µg","mg/j",""))</f>
        <v>mg/j</v>
      </c>
    </row>
    <row r="3598" spans="1:17" x14ac:dyDescent="0.2">
      <c r="A3598" s="13">
        <f>VLOOKUP($B3598,References_1!$F$2:$G$19,2,)</f>
        <v>11</v>
      </c>
      <c r="B3598" s="13" t="s">
        <v>118</v>
      </c>
      <c r="C3598" s="13">
        <f>VLOOKUP($B3598,References_1!$F$2:$H$19,3,)</f>
        <v>13</v>
      </c>
      <c r="D3598" s="136">
        <v>42432</v>
      </c>
      <c r="E3598" s="13" t="s">
        <v>119</v>
      </c>
      <c r="F3598" s="13">
        <v>23</v>
      </c>
      <c r="G3598" s="13" t="s">
        <v>923</v>
      </c>
      <c r="H3598" s="13">
        <v>1913</v>
      </c>
      <c r="I3598" s="13">
        <v>0.05</v>
      </c>
      <c r="J3598" s="137" t="s">
        <v>1169</v>
      </c>
      <c r="K3598" s="138">
        <v>0.05</v>
      </c>
      <c r="L3598" s="13" t="s">
        <v>135</v>
      </c>
      <c r="M3598" s="13" t="str">
        <f>VLOOKUP($H3598,References_1!$C$2:$D$827,2,)</f>
        <v>GP4</v>
      </c>
      <c r="N3598" s="13" t="e">
        <f>VLOOKUP($H3598,References_2!$D$2:'References_2'!$AQ$186,39,)</f>
        <v>#N/A</v>
      </c>
      <c r="O3598" s="13" t="str">
        <f>LEFT(L3598,2)</f>
        <v>µg</v>
      </c>
      <c r="P3598" s="139">
        <f>IF($O3598="mg",VLOOKUP($C3598,References_1!$H$2:$I$19,2,)*$K3598*0.0864,IF($O3598="µg",VLOOKUP($C3598,References_1!$H$2:$I$19,2,)*$K3598*86.4,""))</f>
        <v>68.592000000000013</v>
      </c>
      <c r="Q3598" s="138" t="str">
        <f>IF($O3598="mg","kg/j",IF($O3598="µg","mg/j",""))</f>
        <v>mg/j</v>
      </c>
    </row>
    <row r="3599" spans="1:17" x14ac:dyDescent="0.2">
      <c r="A3599" s="13">
        <f>VLOOKUP($B3599,References_1!$F$2:$G$19,2,)</f>
        <v>12</v>
      </c>
      <c r="B3599" s="13">
        <v>6127975</v>
      </c>
      <c r="C3599" s="13">
        <f>VLOOKUP($B3599,References_1!$F$2:$H$19,3,)</f>
        <v>14</v>
      </c>
      <c r="D3599" s="136">
        <v>42432</v>
      </c>
      <c r="E3599" s="13" t="s">
        <v>991</v>
      </c>
      <c r="F3599" s="13">
        <v>23</v>
      </c>
      <c r="G3599" s="13" t="s">
        <v>923</v>
      </c>
      <c r="H3599" s="13">
        <v>1913</v>
      </c>
      <c r="I3599" s="13">
        <v>0.05</v>
      </c>
      <c r="J3599" s="137" t="s">
        <v>1169</v>
      </c>
      <c r="K3599" s="138">
        <v>0.05</v>
      </c>
      <c r="L3599" s="13" t="s">
        <v>135</v>
      </c>
      <c r="M3599" s="13" t="str">
        <f>VLOOKUP($H3599,References_1!$C$2:$D$827,2,)</f>
        <v>GP4</v>
      </c>
      <c r="N3599" s="13" t="e">
        <f>VLOOKUP($H3599,References_2!$D$2:'References_2'!$AQ$186,39,)</f>
        <v>#N/A</v>
      </c>
      <c r="O3599" s="13" t="str">
        <f>LEFT(L3599,2)</f>
        <v>µg</v>
      </c>
      <c r="P3599" s="139">
        <f>IF($O3599="mg",VLOOKUP($C3599,References_1!$H$2:$I$19,2,)*$K3599*0.0864,IF($O3599="µg",VLOOKUP($C3599,References_1!$H$2:$I$19,2,)*$K3599*86.4,""))</f>
        <v>238.68000000000004</v>
      </c>
      <c r="Q3599" s="138" t="str">
        <f>IF($O3599="mg","kg/j",IF($O3599="µg","mg/j",""))</f>
        <v>mg/j</v>
      </c>
    </row>
    <row r="3600" spans="1:17" x14ac:dyDescent="0.2">
      <c r="A3600" s="13">
        <f>VLOOKUP($B3600,References_1!$F$2:$G$19,2,)</f>
        <v>4</v>
      </c>
      <c r="B3600" s="13">
        <v>6127935</v>
      </c>
      <c r="C3600" s="13">
        <f>VLOOKUP($B3600,References_1!$F$2:$H$19,3,)</f>
        <v>3</v>
      </c>
      <c r="D3600" s="136">
        <v>42432</v>
      </c>
      <c r="E3600" s="13" t="s">
        <v>1031</v>
      </c>
      <c r="F3600" s="13">
        <v>23</v>
      </c>
      <c r="G3600" s="13" t="s">
        <v>924</v>
      </c>
      <c r="H3600" s="13">
        <v>7512</v>
      </c>
      <c r="I3600" s="13">
        <v>0.01</v>
      </c>
      <c r="J3600" s="137" t="s">
        <v>1169</v>
      </c>
      <c r="K3600" s="138">
        <v>0.01</v>
      </c>
      <c r="L3600" s="13" t="s">
        <v>135</v>
      </c>
      <c r="M3600" s="13" t="str">
        <f>VLOOKUP($H3600,References_1!$C$2:$D$827,2,)</f>
        <v>GP4</v>
      </c>
      <c r="N3600" s="13" t="e">
        <f>VLOOKUP($H3600,References_2!$D$2:'References_2'!$AQ$186,39,)</f>
        <v>#N/A</v>
      </c>
      <c r="O3600" s="13" t="str">
        <f>LEFT(L3600,2)</f>
        <v>µg</v>
      </c>
      <c r="P3600" s="139">
        <f>IF($O3600="mg",VLOOKUP($C3600,References_1!$H$2:$I$19,2,)*$K3600*0.0864,IF($O3600="µg",VLOOKUP($C3600,References_1!$H$2:$I$19,2,)*$K3600*86.4,""))</f>
        <v>1.8575999999999999</v>
      </c>
      <c r="Q3600" s="138" t="str">
        <f>IF($O3600="mg","kg/j",IF($O3600="µg","mg/j",""))</f>
        <v>mg/j</v>
      </c>
    </row>
    <row r="3601" spans="1:17" x14ac:dyDescent="0.2">
      <c r="A3601" s="13">
        <f>VLOOKUP($B3601,References_1!$F$2:$G$19,2,)</f>
        <v>18</v>
      </c>
      <c r="B3601" s="13">
        <v>6127970</v>
      </c>
      <c r="C3601" s="13">
        <f>VLOOKUP($B3601,References_1!$F$2:$H$19,3,)</f>
        <v>9.5</v>
      </c>
      <c r="D3601" s="136">
        <v>42432</v>
      </c>
      <c r="E3601" s="13" t="s">
        <v>1113</v>
      </c>
      <c r="F3601" s="13">
        <v>23</v>
      </c>
      <c r="G3601" s="13" t="s">
        <v>924</v>
      </c>
      <c r="H3601" s="13">
        <v>7512</v>
      </c>
      <c r="I3601" s="13">
        <v>0.01</v>
      </c>
      <c r="J3601" s="137" t="s">
        <v>1169</v>
      </c>
      <c r="K3601" s="138">
        <v>0.01</v>
      </c>
      <c r="L3601" s="13" t="s">
        <v>135</v>
      </c>
      <c r="M3601" s="13" t="str">
        <f>VLOOKUP($H3601,References_1!$C$2:$D$827,2,)</f>
        <v>GP4</v>
      </c>
      <c r="N3601" s="13" t="e">
        <f>VLOOKUP($H3601,References_2!$D$2:'References_2'!$AQ$186,39,)</f>
        <v>#N/A</v>
      </c>
      <c r="O3601" s="13" t="str">
        <f>LEFT(L3601,2)</f>
        <v>µg</v>
      </c>
      <c r="P3601" s="139">
        <f>IF($O3601="mg",VLOOKUP($C3601,References_1!$H$2:$I$19,2,)*$K3601*0.0864,IF($O3601="µg",VLOOKUP($C3601,References_1!$H$2:$I$19,2,)*$K3601*86.4,""))</f>
        <v>25.738560000000003</v>
      </c>
      <c r="Q3601" s="138" t="str">
        <f>IF($O3601="mg","kg/j",IF($O3601="µg","mg/j",""))</f>
        <v>mg/j</v>
      </c>
    </row>
    <row r="3602" spans="1:17" x14ac:dyDescent="0.2">
      <c r="A3602" s="13">
        <f>VLOOKUP($B3602,References_1!$F$2:$G$19,2,)</f>
        <v>14</v>
      </c>
      <c r="B3602" s="13">
        <v>6127985</v>
      </c>
      <c r="C3602" s="13">
        <f>VLOOKUP($B3602,References_1!$F$2:$H$19,3,)</f>
        <v>11</v>
      </c>
      <c r="D3602" s="136">
        <v>42432</v>
      </c>
      <c r="E3602" s="13" t="s">
        <v>1072</v>
      </c>
      <c r="F3602" s="13">
        <v>23</v>
      </c>
      <c r="G3602" s="13" t="s">
        <v>924</v>
      </c>
      <c r="H3602" s="13">
        <v>7512</v>
      </c>
      <c r="I3602" s="13">
        <v>0.01</v>
      </c>
      <c r="J3602" s="137" t="s">
        <v>1169</v>
      </c>
      <c r="K3602" s="138">
        <v>0.01</v>
      </c>
      <c r="L3602" s="13" t="s">
        <v>135</v>
      </c>
      <c r="M3602" s="13" t="str">
        <f>VLOOKUP($H3602,References_1!$C$2:$D$827,2,)</f>
        <v>GP4</v>
      </c>
      <c r="N3602" s="13" t="e">
        <f>VLOOKUP($H3602,References_2!$D$2:'References_2'!$AQ$186,39,)</f>
        <v>#N/A</v>
      </c>
      <c r="O3602" s="13" t="str">
        <f>LEFT(L3602,2)</f>
        <v>µg</v>
      </c>
      <c r="P3602" s="139">
        <f>IF($O3602="mg",VLOOKUP($C3602,References_1!$H$2:$I$19,2,)*$K3602*0.0864,IF($O3602="µg",VLOOKUP($C3602,References_1!$H$2:$I$19,2,)*$K3602*86.4,""))</f>
        <v>178.03584000000001</v>
      </c>
      <c r="Q3602" s="138" t="str">
        <f>IF($O3602="mg","kg/j",IF($O3602="µg","mg/j",""))</f>
        <v>mg/j</v>
      </c>
    </row>
    <row r="3603" spans="1:17" x14ac:dyDescent="0.2">
      <c r="A3603" s="13">
        <f>VLOOKUP($B3603,References_1!$F$2:$G$19,2,)</f>
        <v>11</v>
      </c>
      <c r="B3603" s="13" t="s">
        <v>118</v>
      </c>
      <c r="C3603" s="13">
        <f>VLOOKUP($B3603,References_1!$F$2:$H$19,3,)</f>
        <v>13</v>
      </c>
      <c r="D3603" s="136">
        <v>42432</v>
      </c>
      <c r="E3603" s="13" t="s">
        <v>119</v>
      </c>
      <c r="F3603" s="13">
        <v>23</v>
      </c>
      <c r="G3603" s="13" t="s">
        <v>924</v>
      </c>
      <c r="H3603" s="13">
        <v>7512</v>
      </c>
      <c r="I3603" s="13">
        <v>0.01</v>
      </c>
      <c r="J3603" s="137" t="s">
        <v>1169</v>
      </c>
      <c r="K3603" s="138">
        <v>0.01</v>
      </c>
      <c r="L3603" s="13" t="s">
        <v>135</v>
      </c>
      <c r="M3603" s="13" t="str">
        <f>VLOOKUP($H3603,References_1!$C$2:$D$827,2,)</f>
        <v>GP4</v>
      </c>
      <c r="N3603" s="13" t="e">
        <f>VLOOKUP($H3603,References_2!$D$2:'References_2'!$AQ$186,39,)</f>
        <v>#N/A</v>
      </c>
      <c r="O3603" s="13" t="str">
        <f>LEFT(L3603,2)</f>
        <v>µg</v>
      </c>
      <c r="P3603" s="139">
        <f>IF($O3603="mg",VLOOKUP($C3603,References_1!$H$2:$I$19,2,)*$K3603*0.0864,IF($O3603="µg",VLOOKUP($C3603,References_1!$H$2:$I$19,2,)*$K3603*86.4,""))</f>
        <v>13.718400000000003</v>
      </c>
      <c r="Q3603" s="138" t="str">
        <f>IF($O3603="mg","kg/j",IF($O3603="µg","mg/j",""))</f>
        <v>mg/j</v>
      </c>
    </row>
    <row r="3604" spans="1:17" x14ac:dyDescent="0.2">
      <c r="A3604" s="13">
        <f>VLOOKUP($B3604,References_1!$F$2:$G$19,2,)</f>
        <v>12</v>
      </c>
      <c r="B3604" s="13">
        <v>6127975</v>
      </c>
      <c r="C3604" s="13">
        <f>VLOOKUP($B3604,References_1!$F$2:$H$19,3,)</f>
        <v>14</v>
      </c>
      <c r="D3604" s="136">
        <v>42432</v>
      </c>
      <c r="E3604" s="13" t="s">
        <v>991</v>
      </c>
      <c r="F3604" s="13">
        <v>23</v>
      </c>
      <c r="G3604" s="13" t="s">
        <v>924</v>
      </c>
      <c r="H3604" s="13">
        <v>7512</v>
      </c>
      <c r="I3604" s="13">
        <v>0.01</v>
      </c>
      <c r="J3604" s="137" t="s">
        <v>1169</v>
      </c>
      <c r="K3604" s="138">
        <v>0.01</v>
      </c>
      <c r="L3604" s="13" t="s">
        <v>135</v>
      </c>
      <c r="M3604" s="13" t="str">
        <f>VLOOKUP($H3604,References_1!$C$2:$D$827,2,)</f>
        <v>GP4</v>
      </c>
      <c r="N3604" s="13" t="e">
        <f>VLOOKUP($H3604,References_2!$D$2:'References_2'!$AQ$186,39,)</f>
        <v>#N/A</v>
      </c>
      <c r="O3604" s="13" t="str">
        <f>LEFT(L3604,2)</f>
        <v>µg</v>
      </c>
      <c r="P3604" s="139">
        <f>IF($O3604="mg",VLOOKUP($C3604,References_1!$H$2:$I$19,2,)*$K3604*0.0864,IF($O3604="µg",VLOOKUP($C3604,References_1!$H$2:$I$19,2,)*$K3604*86.4,""))</f>
        <v>47.736000000000004</v>
      </c>
      <c r="Q3604" s="138" t="str">
        <f>IF($O3604="mg","kg/j",IF($O3604="µg","mg/j",""))</f>
        <v>mg/j</v>
      </c>
    </row>
    <row r="3605" spans="1:17" x14ac:dyDescent="0.2">
      <c r="A3605" s="13">
        <f>VLOOKUP($B3605,References_1!$F$2:$G$19,2,)</f>
        <v>4</v>
      </c>
      <c r="B3605" s="13">
        <v>6127935</v>
      </c>
      <c r="C3605" s="13">
        <f>VLOOKUP($B3605,References_1!$F$2:$H$19,3,)</f>
        <v>3</v>
      </c>
      <c r="D3605" s="136">
        <v>42432</v>
      </c>
      <c r="E3605" s="13" t="s">
        <v>1031</v>
      </c>
      <c r="F3605" s="13">
        <v>23</v>
      </c>
      <c r="G3605" s="13" t="s">
        <v>925</v>
      </c>
      <c r="H3605" s="13">
        <v>1093</v>
      </c>
      <c r="I3605" s="13">
        <v>0.05</v>
      </c>
      <c r="J3605" s="137" t="s">
        <v>1169</v>
      </c>
      <c r="K3605" s="138">
        <v>0.05</v>
      </c>
      <c r="L3605" s="13" t="s">
        <v>135</v>
      </c>
      <c r="M3605" s="13" t="str">
        <f>VLOOKUP($H3605,References_1!$C$2:$D$827,2,)</f>
        <v>GP4</v>
      </c>
      <c r="N3605" s="13" t="e">
        <f>VLOOKUP($H3605,References_2!$D$2:'References_2'!$AQ$186,39,)</f>
        <v>#N/A</v>
      </c>
      <c r="O3605" s="13" t="str">
        <f>LEFT(L3605,2)</f>
        <v>µg</v>
      </c>
      <c r="P3605" s="139">
        <f>IF($O3605="mg",VLOOKUP($C3605,References_1!$H$2:$I$19,2,)*$K3605*0.0864,IF($O3605="µg",VLOOKUP($C3605,References_1!$H$2:$I$19,2,)*$K3605*86.4,""))</f>
        <v>9.2880000000000003</v>
      </c>
      <c r="Q3605" s="138" t="str">
        <f>IF($O3605="mg","kg/j",IF($O3605="µg","mg/j",""))</f>
        <v>mg/j</v>
      </c>
    </row>
    <row r="3606" spans="1:17" x14ac:dyDescent="0.2">
      <c r="A3606" s="13">
        <f>VLOOKUP($B3606,References_1!$F$2:$G$19,2,)</f>
        <v>18</v>
      </c>
      <c r="B3606" s="13">
        <v>6127970</v>
      </c>
      <c r="C3606" s="13">
        <f>VLOOKUP($B3606,References_1!$F$2:$H$19,3,)</f>
        <v>9.5</v>
      </c>
      <c r="D3606" s="136">
        <v>42432</v>
      </c>
      <c r="E3606" s="13" t="s">
        <v>1113</v>
      </c>
      <c r="F3606" s="13">
        <v>23</v>
      </c>
      <c r="G3606" s="13" t="s">
        <v>925</v>
      </c>
      <c r="H3606" s="13">
        <v>1093</v>
      </c>
      <c r="I3606" s="13">
        <v>0.05</v>
      </c>
      <c r="J3606" s="137" t="s">
        <v>1169</v>
      </c>
      <c r="K3606" s="138">
        <v>0.05</v>
      </c>
      <c r="L3606" s="13" t="s">
        <v>135</v>
      </c>
      <c r="M3606" s="13" t="str">
        <f>VLOOKUP($H3606,References_1!$C$2:$D$827,2,)</f>
        <v>GP4</v>
      </c>
      <c r="N3606" s="13" t="e">
        <f>VLOOKUP($H3606,References_2!$D$2:'References_2'!$AQ$186,39,)</f>
        <v>#N/A</v>
      </c>
      <c r="O3606" s="13" t="str">
        <f>LEFT(L3606,2)</f>
        <v>µg</v>
      </c>
      <c r="P3606" s="139">
        <f>IF($O3606="mg",VLOOKUP($C3606,References_1!$H$2:$I$19,2,)*$K3606*0.0864,IF($O3606="µg",VLOOKUP($C3606,References_1!$H$2:$I$19,2,)*$K3606*86.4,""))</f>
        <v>128.69280000000001</v>
      </c>
      <c r="Q3606" s="138" t="str">
        <f>IF($O3606="mg","kg/j",IF($O3606="µg","mg/j",""))</f>
        <v>mg/j</v>
      </c>
    </row>
    <row r="3607" spans="1:17" x14ac:dyDescent="0.2">
      <c r="A3607" s="13">
        <f>VLOOKUP($B3607,References_1!$F$2:$G$19,2,)</f>
        <v>14</v>
      </c>
      <c r="B3607" s="13">
        <v>6127985</v>
      </c>
      <c r="C3607" s="13">
        <f>VLOOKUP($B3607,References_1!$F$2:$H$19,3,)</f>
        <v>11</v>
      </c>
      <c r="D3607" s="136">
        <v>42432</v>
      </c>
      <c r="E3607" s="13" t="s">
        <v>1072</v>
      </c>
      <c r="F3607" s="13">
        <v>23</v>
      </c>
      <c r="G3607" s="13" t="s">
        <v>925</v>
      </c>
      <c r="H3607" s="13">
        <v>1093</v>
      </c>
      <c r="I3607" s="13">
        <v>0.05</v>
      </c>
      <c r="J3607" s="137" t="s">
        <v>1169</v>
      </c>
      <c r="K3607" s="138">
        <v>0.05</v>
      </c>
      <c r="L3607" s="13" t="s">
        <v>135</v>
      </c>
      <c r="M3607" s="13" t="str">
        <f>VLOOKUP($H3607,References_1!$C$2:$D$827,2,)</f>
        <v>GP4</v>
      </c>
      <c r="N3607" s="13" t="e">
        <f>VLOOKUP($H3607,References_2!$D$2:'References_2'!$AQ$186,39,)</f>
        <v>#N/A</v>
      </c>
      <c r="O3607" s="13" t="str">
        <f>LEFT(L3607,2)</f>
        <v>µg</v>
      </c>
      <c r="P3607" s="139">
        <f>IF($O3607="mg",VLOOKUP($C3607,References_1!$H$2:$I$19,2,)*$K3607*0.0864,IF($O3607="µg",VLOOKUP($C3607,References_1!$H$2:$I$19,2,)*$K3607*86.4,""))</f>
        <v>890.17920000000015</v>
      </c>
      <c r="Q3607" s="138" t="str">
        <f>IF($O3607="mg","kg/j",IF($O3607="µg","mg/j",""))</f>
        <v>mg/j</v>
      </c>
    </row>
    <row r="3608" spans="1:17" x14ac:dyDescent="0.2">
      <c r="A3608" s="13">
        <f>VLOOKUP($B3608,References_1!$F$2:$G$19,2,)</f>
        <v>11</v>
      </c>
      <c r="B3608" s="13" t="s">
        <v>118</v>
      </c>
      <c r="C3608" s="13">
        <f>VLOOKUP($B3608,References_1!$F$2:$H$19,3,)</f>
        <v>13</v>
      </c>
      <c r="D3608" s="136">
        <v>42432</v>
      </c>
      <c r="E3608" s="13" t="s">
        <v>119</v>
      </c>
      <c r="F3608" s="13">
        <v>23</v>
      </c>
      <c r="G3608" s="13" t="s">
        <v>925</v>
      </c>
      <c r="H3608" s="13">
        <v>1093</v>
      </c>
      <c r="I3608" s="13">
        <v>0.05</v>
      </c>
      <c r="J3608" s="137" t="s">
        <v>1169</v>
      </c>
      <c r="K3608" s="138">
        <v>0.05</v>
      </c>
      <c r="L3608" s="13" t="s">
        <v>135</v>
      </c>
      <c r="M3608" s="13" t="str">
        <f>VLOOKUP($H3608,References_1!$C$2:$D$827,2,)</f>
        <v>GP4</v>
      </c>
      <c r="N3608" s="13" t="e">
        <f>VLOOKUP($H3608,References_2!$D$2:'References_2'!$AQ$186,39,)</f>
        <v>#N/A</v>
      </c>
      <c r="O3608" s="13" t="str">
        <f>LEFT(L3608,2)</f>
        <v>µg</v>
      </c>
      <c r="P3608" s="139">
        <f>IF($O3608="mg",VLOOKUP($C3608,References_1!$H$2:$I$19,2,)*$K3608*0.0864,IF($O3608="µg",VLOOKUP($C3608,References_1!$H$2:$I$19,2,)*$K3608*86.4,""))</f>
        <v>68.592000000000013</v>
      </c>
      <c r="Q3608" s="138" t="str">
        <f>IF($O3608="mg","kg/j",IF($O3608="µg","mg/j",""))</f>
        <v>mg/j</v>
      </c>
    </row>
    <row r="3609" spans="1:17" x14ac:dyDescent="0.2">
      <c r="A3609" s="13">
        <f>VLOOKUP($B3609,References_1!$F$2:$G$19,2,)</f>
        <v>12</v>
      </c>
      <c r="B3609" s="13">
        <v>6127975</v>
      </c>
      <c r="C3609" s="13">
        <f>VLOOKUP($B3609,References_1!$F$2:$H$19,3,)</f>
        <v>14</v>
      </c>
      <c r="D3609" s="136">
        <v>42432</v>
      </c>
      <c r="E3609" s="13" t="s">
        <v>991</v>
      </c>
      <c r="F3609" s="13">
        <v>23</v>
      </c>
      <c r="G3609" s="13" t="s">
        <v>925</v>
      </c>
      <c r="H3609" s="13">
        <v>1093</v>
      </c>
      <c r="I3609" s="13">
        <v>0.05</v>
      </c>
      <c r="J3609" s="137" t="s">
        <v>1169</v>
      </c>
      <c r="K3609" s="138">
        <v>0.05</v>
      </c>
      <c r="L3609" s="13" t="s">
        <v>135</v>
      </c>
      <c r="M3609" s="13" t="str">
        <f>VLOOKUP($H3609,References_1!$C$2:$D$827,2,)</f>
        <v>GP4</v>
      </c>
      <c r="N3609" s="13" t="e">
        <f>VLOOKUP($H3609,References_2!$D$2:'References_2'!$AQ$186,39,)</f>
        <v>#N/A</v>
      </c>
      <c r="O3609" s="13" t="str">
        <f>LEFT(L3609,2)</f>
        <v>µg</v>
      </c>
      <c r="P3609" s="139">
        <f>IF($O3609="mg",VLOOKUP($C3609,References_1!$H$2:$I$19,2,)*$K3609*0.0864,IF($O3609="µg",VLOOKUP($C3609,References_1!$H$2:$I$19,2,)*$K3609*86.4,""))</f>
        <v>238.68000000000004</v>
      </c>
      <c r="Q3609" s="138" t="str">
        <f>IF($O3609="mg","kg/j",IF($O3609="µg","mg/j",""))</f>
        <v>mg/j</v>
      </c>
    </row>
    <row r="3610" spans="1:17" x14ac:dyDescent="0.2">
      <c r="A3610" s="13">
        <f>VLOOKUP($B3610,References_1!$F$2:$G$19,2,)</f>
        <v>4</v>
      </c>
      <c r="B3610" s="13">
        <v>6127935</v>
      </c>
      <c r="C3610" s="13">
        <f>VLOOKUP($B3610,References_1!$F$2:$H$19,3,)</f>
        <v>3</v>
      </c>
      <c r="D3610" s="136">
        <v>42432</v>
      </c>
      <c r="E3610" s="13" t="s">
        <v>1031</v>
      </c>
      <c r="F3610" s="13">
        <v>23</v>
      </c>
      <c r="G3610" s="13" t="s">
        <v>926</v>
      </c>
      <c r="H3610" s="13">
        <v>1715</v>
      </c>
      <c r="I3610" s="13">
        <v>0.05</v>
      </c>
      <c r="J3610" s="137" t="s">
        <v>1169</v>
      </c>
      <c r="K3610" s="138">
        <v>0.05</v>
      </c>
      <c r="L3610" s="13" t="s">
        <v>135</v>
      </c>
      <c r="M3610" s="13" t="str">
        <f>VLOOKUP($H3610,References_1!$C$2:$D$827,2,)</f>
        <v>GP4</v>
      </c>
      <c r="N3610" s="13" t="e">
        <f>VLOOKUP($H3610,References_2!$D$2:'References_2'!$AQ$186,39,)</f>
        <v>#N/A</v>
      </c>
      <c r="O3610" s="13" t="str">
        <f>LEFT(L3610,2)</f>
        <v>µg</v>
      </c>
      <c r="P3610" s="139">
        <f>IF($O3610="mg",VLOOKUP($C3610,References_1!$H$2:$I$19,2,)*$K3610*0.0864,IF($O3610="µg",VLOOKUP($C3610,References_1!$H$2:$I$19,2,)*$K3610*86.4,""))</f>
        <v>9.2880000000000003</v>
      </c>
      <c r="Q3610" s="138" t="str">
        <f>IF($O3610="mg","kg/j",IF($O3610="µg","mg/j",""))</f>
        <v>mg/j</v>
      </c>
    </row>
    <row r="3611" spans="1:17" x14ac:dyDescent="0.2">
      <c r="A3611" s="13">
        <f>VLOOKUP($B3611,References_1!$F$2:$G$19,2,)</f>
        <v>18</v>
      </c>
      <c r="B3611" s="13">
        <v>6127970</v>
      </c>
      <c r="C3611" s="13">
        <f>VLOOKUP($B3611,References_1!$F$2:$H$19,3,)</f>
        <v>9.5</v>
      </c>
      <c r="D3611" s="136">
        <v>42432</v>
      </c>
      <c r="E3611" s="13" t="s">
        <v>1113</v>
      </c>
      <c r="F3611" s="13">
        <v>23</v>
      </c>
      <c r="G3611" s="13" t="s">
        <v>926</v>
      </c>
      <c r="H3611" s="13">
        <v>1715</v>
      </c>
      <c r="I3611" s="13">
        <v>0.05</v>
      </c>
      <c r="J3611" s="137" t="s">
        <v>1169</v>
      </c>
      <c r="K3611" s="138">
        <v>0.05</v>
      </c>
      <c r="L3611" s="13" t="s">
        <v>135</v>
      </c>
      <c r="M3611" s="13" t="str">
        <f>VLOOKUP($H3611,References_1!$C$2:$D$827,2,)</f>
        <v>GP4</v>
      </c>
      <c r="N3611" s="13" t="e">
        <f>VLOOKUP($H3611,References_2!$D$2:'References_2'!$AQ$186,39,)</f>
        <v>#N/A</v>
      </c>
      <c r="O3611" s="13" t="str">
        <f>LEFT(L3611,2)</f>
        <v>µg</v>
      </c>
      <c r="P3611" s="139">
        <f>IF($O3611="mg",VLOOKUP($C3611,References_1!$H$2:$I$19,2,)*$K3611*0.0864,IF($O3611="µg",VLOOKUP($C3611,References_1!$H$2:$I$19,2,)*$K3611*86.4,""))</f>
        <v>128.69280000000001</v>
      </c>
      <c r="Q3611" s="138" t="str">
        <f>IF($O3611="mg","kg/j",IF($O3611="µg","mg/j",""))</f>
        <v>mg/j</v>
      </c>
    </row>
    <row r="3612" spans="1:17" x14ac:dyDescent="0.2">
      <c r="A3612" s="13">
        <f>VLOOKUP($B3612,References_1!$F$2:$G$19,2,)</f>
        <v>14</v>
      </c>
      <c r="B3612" s="13">
        <v>6127985</v>
      </c>
      <c r="C3612" s="13">
        <f>VLOOKUP($B3612,References_1!$F$2:$H$19,3,)</f>
        <v>11</v>
      </c>
      <c r="D3612" s="136">
        <v>42432</v>
      </c>
      <c r="E3612" s="13" t="s">
        <v>1072</v>
      </c>
      <c r="F3612" s="13">
        <v>23</v>
      </c>
      <c r="G3612" s="13" t="s">
        <v>926</v>
      </c>
      <c r="H3612" s="13">
        <v>1715</v>
      </c>
      <c r="I3612" s="13">
        <v>0.05</v>
      </c>
      <c r="J3612" s="137" t="s">
        <v>1169</v>
      </c>
      <c r="K3612" s="138">
        <v>0.05</v>
      </c>
      <c r="L3612" s="13" t="s">
        <v>135</v>
      </c>
      <c r="M3612" s="13" t="str">
        <f>VLOOKUP($H3612,References_1!$C$2:$D$827,2,)</f>
        <v>GP4</v>
      </c>
      <c r="N3612" s="13" t="e">
        <f>VLOOKUP($H3612,References_2!$D$2:'References_2'!$AQ$186,39,)</f>
        <v>#N/A</v>
      </c>
      <c r="O3612" s="13" t="str">
        <f>LEFT(L3612,2)</f>
        <v>µg</v>
      </c>
      <c r="P3612" s="139">
        <f>IF($O3612="mg",VLOOKUP($C3612,References_1!$H$2:$I$19,2,)*$K3612*0.0864,IF($O3612="µg",VLOOKUP($C3612,References_1!$H$2:$I$19,2,)*$K3612*86.4,""))</f>
        <v>890.17920000000015</v>
      </c>
      <c r="Q3612" s="138" t="str">
        <f>IF($O3612="mg","kg/j",IF($O3612="µg","mg/j",""))</f>
        <v>mg/j</v>
      </c>
    </row>
    <row r="3613" spans="1:17" x14ac:dyDescent="0.2">
      <c r="A3613" s="13">
        <f>VLOOKUP($B3613,References_1!$F$2:$G$19,2,)</f>
        <v>11</v>
      </c>
      <c r="B3613" s="13" t="s">
        <v>118</v>
      </c>
      <c r="C3613" s="13">
        <f>VLOOKUP($B3613,References_1!$F$2:$H$19,3,)</f>
        <v>13</v>
      </c>
      <c r="D3613" s="136">
        <v>42432</v>
      </c>
      <c r="E3613" s="13" t="s">
        <v>119</v>
      </c>
      <c r="F3613" s="13">
        <v>23</v>
      </c>
      <c r="G3613" s="13" t="s">
        <v>926</v>
      </c>
      <c r="H3613" s="13">
        <v>1715</v>
      </c>
      <c r="I3613" s="13">
        <v>0.05</v>
      </c>
      <c r="J3613" s="137" t="s">
        <v>1169</v>
      </c>
      <c r="K3613" s="138">
        <v>0.05</v>
      </c>
      <c r="L3613" s="13" t="s">
        <v>135</v>
      </c>
      <c r="M3613" s="13" t="str">
        <f>VLOOKUP($H3613,References_1!$C$2:$D$827,2,)</f>
        <v>GP4</v>
      </c>
      <c r="N3613" s="13" t="e">
        <f>VLOOKUP($H3613,References_2!$D$2:'References_2'!$AQ$186,39,)</f>
        <v>#N/A</v>
      </c>
      <c r="O3613" s="13" t="str">
        <f>LEFT(L3613,2)</f>
        <v>µg</v>
      </c>
      <c r="P3613" s="139">
        <f>IF($O3613="mg",VLOOKUP($C3613,References_1!$H$2:$I$19,2,)*$K3613*0.0864,IF($O3613="µg",VLOOKUP($C3613,References_1!$H$2:$I$19,2,)*$K3613*86.4,""))</f>
        <v>68.592000000000013</v>
      </c>
      <c r="Q3613" s="138" t="str">
        <f>IF($O3613="mg","kg/j",IF($O3613="µg","mg/j",""))</f>
        <v>mg/j</v>
      </c>
    </row>
    <row r="3614" spans="1:17" x14ac:dyDescent="0.2">
      <c r="A3614" s="13">
        <f>VLOOKUP($B3614,References_1!$F$2:$G$19,2,)</f>
        <v>12</v>
      </c>
      <c r="B3614" s="13">
        <v>6127975</v>
      </c>
      <c r="C3614" s="13">
        <f>VLOOKUP($B3614,References_1!$F$2:$H$19,3,)</f>
        <v>14</v>
      </c>
      <c r="D3614" s="136">
        <v>42432</v>
      </c>
      <c r="E3614" s="13" t="s">
        <v>991</v>
      </c>
      <c r="F3614" s="13">
        <v>23</v>
      </c>
      <c r="G3614" s="13" t="s">
        <v>926</v>
      </c>
      <c r="H3614" s="13">
        <v>1715</v>
      </c>
      <c r="I3614" s="13">
        <v>0.05</v>
      </c>
      <c r="J3614" s="137" t="s">
        <v>1169</v>
      </c>
      <c r="K3614" s="138">
        <v>0.05</v>
      </c>
      <c r="L3614" s="13" t="s">
        <v>135</v>
      </c>
      <c r="M3614" s="13" t="str">
        <f>VLOOKUP($H3614,References_1!$C$2:$D$827,2,)</f>
        <v>GP4</v>
      </c>
      <c r="N3614" s="13" t="e">
        <f>VLOOKUP($H3614,References_2!$D$2:'References_2'!$AQ$186,39,)</f>
        <v>#N/A</v>
      </c>
      <c r="O3614" s="13" t="str">
        <f>LEFT(L3614,2)</f>
        <v>µg</v>
      </c>
      <c r="P3614" s="139">
        <f>IF($O3614="mg",VLOOKUP($C3614,References_1!$H$2:$I$19,2,)*$K3614*0.0864,IF($O3614="µg",VLOOKUP($C3614,References_1!$H$2:$I$19,2,)*$K3614*86.4,""))</f>
        <v>238.68000000000004</v>
      </c>
      <c r="Q3614" s="138" t="str">
        <f>IF($O3614="mg","kg/j",IF($O3614="µg","mg/j",""))</f>
        <v>mg/j</v>
      </c>
    </row>
    <row r="3615" spans="1:17" x14ac:dyDescent="0.2">
      <c r="A3615" s="13">
        <f>VLOOKUP($B3615,References_1!$F$2:$G$19,2,)</f>
        <v>4</v>
      </c>
      <c r="B3615" s="13">
        <v>6127935</v>
      </c>
      <c r="C3615" s="13">
        <f>VLOOKUP($B3615,References_1!$F$2:$H$19,3,)</f>
        <v>3</v>
      </c>
      <c r="D3615" s="136">
        <v>42432</v>
      </c>
      <c r="E3615" s="13" t="s">
        <v>1031</v>
      </c>
      <c r="F3615" s="13">
        <v>23</v>
      </c>
      <c r="G3615" s="13" t="s">
        <v>927</v>
      </c>
      <c r="H3615" s="13">
        <v>5476</v>
      </c>
      <c r="I3615" s="13">
        <v>0.02</v>
      </c>
      <c r="J3615" s="137" t="s">
        <v>1169</v>
      </c>
      <c r="K3615" s="138">
        <v>0.02</v>
      </c>
      <c r="L3615" s="13" t="s">
        <v>135</v>
      </c>
      <c r="M3615" s="13" t="str">
        <f>VLOOKUP($H3615,References_1!$C$2:$D$827,2,)</f>
        <v>GP4</v>
      </c>
      <c r="N3615" s="13" t="e">
        <f>VLOOKUP($H3615,References_2!$D$2:'References_2'!$AQ$186,39,)</f>
        <v>#N/A</v>
      </c>
      <c r="O3615" s="13" t="str">
        <f>LEFT(L3615,2)</f>
        <v>µg</v>
      </c>
      <c r="P3615" s="139">
        <f>IF($O3615="mg",VLOOKUP($C3615,References_1!$H$2:$I$19,2,)*$K3615*0.0864,IF($O3615="µg",VLOOKUP($C3615,References_1!$H$2:$I$19,2,)*$K3615*86.4,""))</f>
        <v>3.7151999999999998</v>
      </c>
      <c r="Q3615" s="138" t="str">
        <f>IF($O3615="mg","kg/j",IF($O3615="µg","mg/j",""))</f>
        <v>mg/j</v>
      </c>
    </row>
    <row r="3616" spans="1:17" x14ac:dyDescent="0.2">
      <c r="A3616" s="13">
        <f>VLOOKUP($B3616,References_1!$F$2:$G$19,2,)</f>
        <v>18</v>
      </c>
      <c r="B3616" s="13">
        <v>6127970</v>
      </c>
      <c r="C3616" s="13">
        <f>VLOOKUP($B3616,References_1!$F$2:$H$19,3,)</f>
        <v>9.5</v>
      </c>
      <c r="D3616" s="136">
        <v>42432</v>
      </c>
      <c r="E3616" s="13" t="s">
        <v>1113</v>
      </c>
      <c r="F3616" s="13">
        <v>23</v>
      </c>
      <c r="G3616" s="13" t="s">
        <v>927</v>
      </c>
      <c r="H3616" s="13">
        <v>5476</v>
      </c>
      <c r="I3616" s="13">
        <v>0.02</v>
      </c>
      <c r="J3616" s="137" t="s">
        <v>1169</v>
      </c>
      <c r="K3616" s="138">
        <v>0.02</v>
      </c>
      <c r="L3616" s="13" t="s">
        <v>135</v>
      </c>
      <c r="M3616" s="13" t="str">
        <f>VLOOKUP($H3616,References_1!$C$2:$D$827,2,)</f>
        <v>GP4</v>
      </c>
      <c r="N3616" s="13" t="e">
        <f>VLOOKUP($H3616,References_2!$D$2:'References_2'!$AQ$186,39,)</f>
        <v>#N/A</v>
      </c>
      <c r="O3616" s="13" t="str">
        <f>LEFT(L3616,2)</f>
        <v>µg</v>
      </c>
      <c r="P3616" s="139">
        <f>IF($O3616="mg",VLOOKUP($C3616,References_1!$H$2:$I$19,2,)*$K3616*0.0864,IF($O3616="µg",VLOOKUP($C3616,References_1!$H$2:$I$19,2,)*$K3616*86.4,""))</f>
        <v>51.477120000000006</v>
      </c>
      <c r="Q3616" s="138" t="str">
        <f>IF($O3616="mg","kg/j",IF($O3616="µg","mg/j",""))</f>
        <v>mg/j</v>
      </c>
    </row>
    <row r="3617" spans="1:17" x14ac:dyDescent="0.2">
      <c r="A3617" s="13">
        <f>VLOOKUP($B3617,References_1!$F$2:$G$19,2,)</f>
        <v>14</v>
      </c>
      <c r="B3617" s="13">
        <v>6127985</v>
      </c>
      <c r="C3617" s="13">
        <f>VLOOKUP($B3617,References_1!$F$2:$H$19,3,)</f>
        <v>11</v>
      </c>
      <c r="D3617" s="136">
        <v>42432</v>
      </c>
      <c r="E3617" s="13" t="s">
        <v>1072</v>
      </c>
      <c r="F3617" s="13">
        <v>23</v>
      </c>
      <c r="G3617" s="13" t="s">
        <v>927</v>
      </c>
      <c r="H3617" s="13">
        <v>5476</v>
      </c>
      <c r="I3617" s="13">
        <v>0.02</v>
      </c>
      <c r="J3617" s="137" t="s">
        <v>1169</v>
      </c>
      <c r="K3617" s="138">
        <v>0.02</v>
      </c>
      <c r="L3617" s="13" t="s">
        <v>135</v>
      </c>
      <c r="M3617" s="13" t="str">
        <f>VLOOKUP($H3617,References_1!$C$2:$D$827,2,)</f>
        <v>GP4</v>
      </c>
      <c r="N3617" s="13" t="e">
        <f>VLOOKUP($H3617,References_2!$D$2:'References_2'!$AQ$186,39,)</f>
        <v>#N/A</v>
      </c>
      <c r="O3617" s="13" t="str">
        <f>LEFT(L3617,2)</f>
        <v>µg</v>
      </c>
      <c r="P3617" s="139">
        <f>IF($O3617="mg",VLOOKUP($C3617,References_1!$H$2:$I$19,2,)*$K3617*0.0864,IF($O3617="µg",VLOOKUP($C3617,References_1!$H$2:$I$19,2,)*$K3617*86.4,""))</f>
        <v>356.07168000000001</v>
      </c>
      <c r="Q3617" s="138" t="str">
        <f>IF($O3617="mg","kg/j",IF($O3617="µg","mg/j",""))</f>
        <v>mg/j</v>
      </c>
    </row>
    <row r="3618" spans="1:17" x14ac:dyDescent="0.2">
      <c r="A3618" s="13">
        <f>VLOOKUP($B3618,References_1!$F$2:$G$19,2,)</f>
        <v>11</v>
      </c>
      <c r="B3618" s="13" t="s">
        <v>118</v>
      </c>
      <c r="C3618" s="13">
        <f>VLOOKUP($B3618,References_1!$F$2:$H$19,3,)</f>
        <v>13</v>
      </c>
      <c r="D3618" s="136">
        <v>42432</v>
      </c>
      <c r="E3618" s="13" t="s">
        <v>119</v>
      </c>
      <c r="F3618" s="13">
        <v>23</v>
      </c>
      <c r="G3618" s="13" t="s">
        <v>927</v>
      </c>
      <c r="H3618" s="13">
        <v>5476</v>
      </c>
      <c r="I3618" s="13">
        <v>0.02</v>
      </c>
      <c r="J3618" s="137" t="s">
        <v>1169</v>
      </c>
      <c r="K3618" s="138">
        <v>0.02</v>
      </c>
      <c r="L3618" s="13" t="s">
        <v>135</v>
      </c>
      <c r="M3618" s="13" t="str">
        <f>VLOOKUP($H3618,References_1!$C$2:$D$827,2,)</f>
        <v>GP4</v>
      </c>
      <c r="N3618" s="13" t="e">
        <f>VLOOKUP($H3618,References_2!$D$2:'References_2'!$AQ$186,39,)</f>
        <v>#N/A</v>
      </c>
      <c r="O3618" s="13" t="str">
        <f>LEFT(L3618,2)</f>
        <v>µg</v>
      </c>
      <c r="P3618" s="139">
        <f>IF($O3618="mg",VLOOKUP($C3618,References_1!$H$2:$I$19,2,)*$K3618*0.0864,IF($O3618="µg",VLOOKUP($C3618,References_1!$H$2:$I$19,2,)*$K3618*86.4,""))</f>
        <v>27.436800000000005</v>
      </c>
      <c r="Q3618" s="138" t="str">
        <f>IF($O3618="mg","kg/j",IF($O3618="µg","mg/j",""))</f>
        <v>mg/j</v>
      </c>
    </row>
    <row r="3619" spans="1:17" x14ac:dyDescent="0.2">
      <c r="A3619" s="13">
        <f>VLOOKUP($B3619,References_1!$F$2:$G$19,2,)</f>
        <v>12</v>
      </c>
      <c r="B3619" s="13">
        <v>6127975</v>
      </c>
      <c r="C3619" s="13">
        <f>VLOOKUP($B3619,References_1!$F$2:$H$19,3,)</f>
        <v>14</v>
      </c>
      <c r="D3619" s="136">
        <v>42432</v>
      </c>
      <c r="E3619" s="13" t="s">
        <v>991</v>
      </c>
      <c r="F3619" s="13">
        <v>23</v>
      </c>
      <c r="G3619" s="13" t="s">
        <v>927</v>
      </c>
      <c r="H3619" s="13">
        <v>5476</v>
      </c>
      <c r="I3619" s="13">
        <v>0.02</v>
      </c>
      <c r="J3619" s="137" t="s">
        <v>1169</v>
      </c>
      <c r="K3619" s="138">
        <v>0.02</v>
      </c>
      <c r="L3619" s="13" t="s">
        <v>135</v>
      </c>
      <c r="M3619" s="13" t="str">
        <f>VLOOKUP($H3619,References_1!$C$2:$D$827,2,)</f>
        <v>GP4</v>
      </c>
      <c r="N3619" s="13" t="e">
        <f>VLOOKUP($H3619,References_2!$D$2:'References_2'!$AQ$186,39,)</f>
        <v>#N/A</v>
      </c>
      <c r="O3619" s="13" t="str">
        <f>LEFT(L3619,2)</f>
        <v>µg</v>
      </c>
      <c r="P3619" s="139">
        <f>IF($O3619="mg",VLOOKUP($C3619,References_1!$H$2:$I$19,2,)*$K3619*0.0864,IF($O3619="µg",VLOOKUP($C3619,References_1!$H$2:$I$19,2,)*$K3619*86.4,""))</f>
        <v>95.472000000000008</v>
      </c>
      <c r="Q3619" s="138" t="str">
        <f>IF($O3619="mg","kg/j",IF($O3619="µg","mg/j",""))</f>
        <v>mg/j</v>
      </c>
    </row>
    <row r="3620" spans="1:17" x14ac:dyDescent="0.2">
      <c r="A3620" s="13">
        <f>VLOOKUP($B3620,References_1!$F$2:$G$19,2,)</f>
        <v>4</v>
      </c>
      <c r="B3620" s="13">
        <v>6127935</v>
      </c>
      <c r="C3620" s="13">
        <f>VLOOKUP($B3620,References_1!$F$2:$H$19,3,)</f>
        <v>3</v>
      </c>
      <c r="D3620" s="136">
        <v>42432</v>
      </c>
      <c r="E3620" s="13" t="s">
        <v>1031</v>
      </c>
      <c r="F3620" s="13">
        <v>23</v>
      </c>
      <c r="G3620" s="13" t="s">
        <v>928</v>
      </c>
      <c r="H3620" s="13">
        <v>5475</v>
      </c>
      <c r="I3620" s="13">
        <v>0.05</v>
      </c>
      <c r="J3620" s="137" t="s">
        <v>1169</v>
      </c>
      <c r="K3620" s="138">
        <v>0.05</v>
      </c>
      <c r="L3620" s="13" t="s">
        <v>135</v>
      </c>
      <c r="M3620" s="13" t="str">
        <f>VLOOKUP($H3620,References_1!$C$2:$D$827,2,)</f>
        <v>GP4</v>
      </c>
      <c r="N3620" s="13" t="e">
        <f>VLOOKUP($H3620,References_2!$D$2:'References_2'!$AQ$186,39,)</f>
        <v>#N/A</v>
      </c>
      <c r="O3620" s="13" t="str">
        <f>LEFT(L3620,2)</f>
        <v>µg</v>
      </c>
      <c r="P3620" s="139">
        <f>IF($O3620="mg",VLOOKUP($C3620,References_1!$H$2:$I$19,2,)*$K3620*0.0864,IF($O3620="µg",VLOOKUP($C3620,References_1!$H$2:$I$19,2,)*$K3620*86.4,""))</f>
        <v>9.2880000000000003</v>
      </c>
      <c r="Q3620" s="138" t="str">
        <f>IF($O3620="mg","kg/j",IF($O3620="µg","mg/j",""))</f>
        <v>mg/j</v>
      </c>
    </row>
    <row r="3621" spans="1:17" x14ac:dyDescent="0.2">
      <c r="A3621" s="13">
        <f>VLOOKUP($B3621,References_1!$F$2:$G$19,2,)</f>
        <v>18</v>
      </c>
      <c r="B3621" s="13">
        <v>6127970</v>
      </c>
      <c r="C3621" s="13">
        <f>VLOOKUP($B3621,References_1!$F$2:$H$19,3,)</f>
        <v>9.5</v>
      </c>
      <c r="D3621" s="136">
        <v>42432</v>
      </c>
      <c r="E3621" s="13" t="s">
        <v>1113</v>
      </c>
      <c r="F3621" s="13">
        <v>23</v>
      </c>
      <c r="G3621" s="13" t="s">
        <v>928</v>
      </c>
      <c r="H3621" s="13">
        <v>5475</v>
      </c>
      <c r="I3621" s="13">
        <v>0.05</v>
      </c>
      <c r="J3621" s="137" t="s">
        <v>1169</v>
      </c>
      <c r="K3621" s="138">
        <v>0.05</v>
      </c>
      <c r="L3621" s="13" t="s">
        <v>135</v>
      </c>
      <c r="M3621" s="13" t="str">
        <f>VLOOKUP($H3621,References_1!$C$2:$D$827,2,)</f>
        <v>GP4</v>
      </c>
      <c r="N3621" s="13" t="e">
        <f>VLOOKUP($H3621,References_2!$D$2:'References_2'!$AQ$186,39,)</f>
        <v>#N/A</v>
      </c>
      <c r="O3621" s="13" t="str">
        <f>LEFT(L3621,2)</f>
        <v>µg</v>
      </c>
      <c r="P3621" s="139">
        <f>IF($O3621="mg",VLOOKUP($C3621,References_1!$H$2:$I$19,2,)*$K3621*0.0864,IF($O3621="µg",VLOOKUP($C3621,References_1!$H$2:$I$19,2,)*$K3621*86.4,""))</f>
        <v>128.69280000000001</v>
      </c>
      <c r="Q3621" s="138" t="str">
        <f>IF($O3621="mg","kg/j",IF($O3621="µg","mg/j",""))</f>
        <v>mg/j</v>
      </c>
    </row>
    <row r="3622" spans="1:17" x14ac:dyDescent="0.2">
      <c r="A3622" s="13">
        <f>VLOOKUP($B3622,References_1!$F$2:$G$19,2,)</f>
        <v>14</v>
      </c>
      <c r="B3622" s="13">
        <v>6127985</v>
      </c>
      <c r="C3622" s="13">
        <f>VLOOKUP($B3622,References_1!$F$2:$H$19,3,)</f>
        <v>11</v>
      </c>
      <c r="D3622" s="136">
        <v>42432</v>
      </c>
      <c r="E3622" s="13" t="s">
        <v>1072</v>
      </c>
      <c r="F3622" s="13">
        <v>23</v>
      </c>
      <c r="G3622" s="13" t="s">
        <v>928</v>
      </c>
      <c r="H3622" s="13">
        <v>5475</v>
      </c>
      <c r="I3622" s="13">
        <v>0.05</v>
      </c>
      <c r="J3622" s="137" t="s">
        <v>1169</v>
      </c>
      <c r="K3622" s="138">
        <v>0.05</v>
      </c>
      <c r="L3622" s="13" t="s">
        <v>135</v>
      </c>
      <c r="M3622" s="13" t="str">
        <f>VLOOKUP($H3622,References_1!$C$2:$D$827,2,)</f>
        <v>GP4</v>
      </c>
      <c r="N3622" s="13" t="e">
        <f>VLOOKUP($H3622,References_2!$D$2:'References_2'!$AQ$186,39,)</f>
        <v>#N/A</v>
      </c>
      <c r="O3622" s="13" t="str">
        <f>LEFT(L3622,2)</f>
        <v>µg</v>
      </c>
      <c r="P3622" s="139">
        <f>IF($O3622="mg",VLOOKUP($C3622,References_1!$H$2:$I$19,2,)*$K3622*0.0864,IF($O3622="µg",VLOOKUP($C3622,References_1!$H$2:$I$19,2,)*$K3622*86.4,""))</f>
        <v>890.17920000000015</v>
      </c>
      <c r="Q3622" s="138" t="str">
        <f>IF($O3622="mg","kg/j",IF($O3622="µg","mg/j",""))</f>
        <v>mg/j</v>
      </c>
    </row>
    <row r="3623" spans="1:17" x14ac:dyDescent="0.2">
      <c r="A3623" s="13">
        <f>VLOOKUP($B3623,References_1!$F$2:$G$19,2,)</f>
        <v>11</v>
      </c>
      <c r="B3623" s="13" t="s">
        <v>118</v>
      </c>
      <c r="C3623" s="13">
        <f>VLOOKUP($B3623,References_1!$F$2:$H$19,3,)</f>
        <v>13</v>
      </c>
      <c r="D3623" s="136">
        <v>42432</v>
      </c>
      <c r="E3623" s="13" t="s">
        <v>119</v>
      </c>
      <c r="F3623" s="13">
        <v>23</v>
      </c>
      <c r="G3623" s="13" t="s">
        <v>928</v>
      </c>
      <c r="H3623" s="13">
        <v>5475</v>
      </c>
      <c r="I3623" s="13">
        <v>0.05</v>
      </c>
      <c r="J3623" s="137" t="s">
        <v>1169</v>
      </c>
      <c r="K3623" s="138">
        <v>0.05</v>
      </c>
      <c r="L3623" s="13" t="s">
        <v>135</v>
      </c>
      <c r="M3623" s="13" t="str">
        <f>VLOOKUP($H3623,References_1!$C$2:$D$827,2,)</f>
        <v>GP4</v>
      </c>
      <c r="N3623" s="13" t="e">
        <f>VLOOKUP($H3623,References_2!$D$2:'References_2'!$AQ$186,39,)</f>
        <v>#N/A</v>
      </c>
      <c r="O3623" s="13" t="str">
        <f>LEFT(L3623,2)</f>
        <v>µg</v>
      </c>
      <c r="P3623" s="139">
        <f>IF($O3623="mg",VLOOKUP($C3623,References_1!$H$2:$I$19,2,)*$K3623*0.0864,IF($O3623="µg",VLOOKUP($C3623,References_1!$H$2:$I$19,2,)*$K3623*86.4,""))</f>
        <v>68.592000000000013</v>
      </c>
      <c r="Q3623" s="138" t="str">
        <f>IF($O3623="mg","kg/j",IF($O3623="µg","mg/j",""))</f>
        <v>mg/j</v>
      </c>
    </row>
    <row r="3624" spans="1:17" x14ac:dyDescent="0.2">
      <c r="A3624" s="13">
        <f>VLOOKUP($B3624,References_1!$F$2:$G$19,2,)</f>
        <v>12</v>
      </c>
      <c r="B3624" s="13">
        <v>6127975</v>
      </c>
      <c r="C3624" s="13">
        <f>VLOOKUP($B3624,References_1!$F$2:$H$19,3,)</f>
        <v>14</v>
      </c>
      <c r="D3624" s="136">
        <v>42432</v>
      </c>
      <c r="E3624" s="13" t="s">
        <v>991</v>
      </c>
      <c r="F3624" s="13">
        <v>23</v>
      </c>
      <c r="G3624" s="13" t="s">
        <v>928</v>
      </c>
      <c r="H3624" s="13">
        <v>5475</v>
      </c>
      <c r="I3624" s="13">
        <v>0.05</v>
      </c>
      <c r="J3624" s="137" t="s">
        <v>1169</v>
      </c>
      <c r="K3624" s="138">
        <v>0.05</v>
      </c>
      <c r="L3624" s="13" t="s">
        <v>135</v>
      </c>
      <c r="M3624" s="13" t="str">
        <f>VLOOKUP($H3624,References_1!$C$2:$D$827,2,)</f>
        <v>GP4</v>
      </c>
      <c r="N3624" s="13" t="e">
        <f>VLOOKUP($H3624,References_2!$D$2:'References_2'!$AQ$186,39,)</f>
        <v>#N/A</v>
      </c>
      <c r="O3624" s="13" t="str">
        <f>LEFT(L3624,2)</f>
        <v>µg</v>
      </c>
      <c r="P3624" s="139">
        <f>IF($O3624="mg",VLOOKUP($C3624,References_1!$H$2:$I$19,2,)*$K3624*0.0864,IF($O3624="µg",VLOOKUP($C3624,References_1!$H$2:$I$19,2,)*$K3624*86.4,""))</f>
        <v>238.68000000000004</v>
      </c>
      <c r="Q3624" s="138" t="str">
        <f>IF($O3624="mg","kg/j",IF($O3624="µg","mg/j",""))</f>
        <v>mg/j</v>
      </c>
    </row>
    <row r="3625" spans="1:17" x14ac:dyDescent="0.2">
      <c r="A3625" s="13">
        <f>VLOOKUP($B3625,References_1!$F$2:$G$19,2,)</f>
        <v>4</v>
      </c>
      <c r="B3625" s="13">
        <v>6127935</v>
      </c>
      <c r="C3625" s="13">
        <f>VLOOKUP($B3625,References_1!$F$2:$H$19,3,)</f>
        <v>3</v>
      </c>
      <c r="D3625" s="136">
        <v>42432</v>
      </c>
      <c r="E3625" s="13" t="s">
        <v>1031</v>
      </c>
      <c r="F3625" s="13">
        <v>23</v>
      </c>
      <c r="G3625" s="13" t="s">
        <v>929</v>
      </c>
      <c r="H3625" s="13">
        <v>2071</v>
      </c>
      <c r="I3625" s="13">
        <v>5.0000000000000001E-3</v>
      </c>
      <c r="J3625" s="137" t="s">
        <v>1169</v>
      </c>
      <c r="K3625" s="138">
        <v>5.0000000000000001E-3</v>
      </c>
      <c r="L3625" s="13" t="s">
        <v>135</v>
      </c>
      <c r="M3625" s="13" t="str">
        <f>VLOOKUP($H3625,References_1!$C$2:$D$827,2,)</f>
        <v>GP4</v>
      </c>
      <c r="N3625" s="13" t="e">
        <f>VLOOKUP($H3625,References_2!$D$2:'References_2'!$AQ$186,39,)</f>
        <v>#N/A</v>
      </c>
      <c r="O3625" s="13" t="str">
        <f>LEFT(L3625,2)</f>
        <v>µg</v>
      </c>
      <c r="P3625" s="139">
        <f>IF($O3625="mg",VLOOKUP($C3625,References_1!$H$2:$I$19,2,)*$K3625*0.0864,IF($O3625="µg",VLOOKUP($C3625,References_1!$H$2:$I$19,2,)*$K3625*86.4,""))</f>
        <v>0.92879999999999996</v>
      </c>
      <c r="Q3625" s="138" t="str">
        <f>IF($O3625="mg","kg/j",IF($O3625="µg","mg/j",""))</f>
        <v>mg/j</v>
      </c>
    </row>
    <row r="3626" spans="1:17" x14ac:dyDescent="0.2">
      <c r="A3626" s="13">
        <f>VLOOKUP($B3626,References_1!$F$2:$G$19,2,)</f>
        <v>18</v>
      </c>
      <c r="B3626" s="13">
        <v>6127970</v>
      </c>
      <c r="C3626" s="13">
        <f>VLOOKUP($B3626,References_1!$F$2:$H$19,3,)</f>
        <v>9.5</v>
      </c>
      <c r="D3626" s="136">
        <v>42432</v>
      </c>
      <c r="E3626" s="13" t="s">
        <v>1113</v>
      </c>
      <c r="F3626" s="13">
        <v>23</v>
      </c>
      <c r="G3626" s="13" t="s">
        <v>929</v>
      </c>
      <c r="H3626" s="13">
        <v>2071</v>
      </c>
      <c r="I3626" s="13">
        <v>5.0000000000000001E-3</v>
      </c>
      <c r="J3626" s="137" t="s">
        <v>1169</v>
      </c>
      <c r="K3626" s="138">
        <v>5.0000000000000001E-3</v>
      </c>
      <c r="L3626" s="13" t="s">
        <v>135</v>
      </c>
      <c r="M3626" s="13" t="str">
        <f>VLOOKUP($H3626,References_1!$C$2:$D$827,2,)</f>
        <v>GP4</v>
      </c>
      <c r="N3626" s="13" t="e">
        <f>VLOOKUP($H3626,References_2!$D$2:'References_2'!$AQ$186,39,)</f>
        <v>#N/A</v>
      </c>
      <c r="O3626" s="13" t="str">
        <f>LEFT(L3626,2)</f>
        <v>µg</v>
      </c>
      <c r="P3626" s="139">
        <f>IF($O3626="mg",VLOOKUP($C3626,References_1!$H$2:$I$19,2,)*$K3626*0.0864,IF($O3626="µg",VLOOKUP($C3626,References_1!$H$2:$I$19,2,)*$K3626*86.4,""))</f>
        <v>12.869280000000002</v>
      </c>
      <c r="Q3626" s="138" t="str">
        <f>IF($O3626="mg","kg/j",IF($O3626="µg","mg/j",""))</f>
        <v>mg/j</v>
      </c>
    </row>
    <row r="3627" spans="1:17" x14ac:dyDescent="0.2">
      <c r="A3627" s="13">
        <f>VLOOKUP($B3627,References_1!$F$2:$G$19,2,)</f>
        <v>14</v>
      </c>
      <c r="B3627" s="13">
        <v>6127985</v>
      </c>
      <c r="C3627" s="13">
        <f>VLOOKUP($B3627,References_1!$F$2:$H$19,3,)</f>
        <v>11</v>
      </c>
      <c r="D3627" s="136">
        <v>42432</v>
      </c>
      <c r="E3627" s="13" t="s">
        <v>1072</v>
      </c>
      <c r="F3627" s="13">
        <v>23</v>
      </c>
      <c r="G3627" s="13" t="s">
        <v>929</v>
      </c>
      <c r="H3627" s="13">
        <v>2071</v>
      </c>
      <c r="I3627" s="13">
        <v>5.0000000000000001E-3</v>
      </c>
      <c r="J3627" s="137" t="s">
        <v>1169</v>
      </c>
      <c r="K3627" s="138">
        <v>5.0000000000000001E-3</v>
      </c>
      <c r="L3627" s="13" t="s">
        <v>135</v>
      </c>
      <c r="M3627" s="13" t="str">
        <f>VLOOKUP($H3627,References_1!$C$2:$D$827,2,)</f>
        <v>GP4</v>
      </c>
      <c r="N3627" s="13" t="e">
        <f>VLOOKUP($H3627,References_2!$D$2:'References_2'!$AQ$186,39,)</f>
        <v>#N/A</v>
      </c>
      <c r="O3627" s="13" t="str">
        <f>LEFT(L3627,2)</f>
        <v>µg</v>
      </c>
      <c r="P3627" s="139">
        <f>IF($O3627="mg",VLOOKUP($C3627,References_1!$H$2:$I$19,2,)*$K3627*0.0864,IF($O3627="µg",VLOOKUP($C3627,References_1!$H$2:$I$19,2,)*$K3627*86.4,""))</f>
        <v>89.017920000000004</v>
      </c>
      <c r="Q3627" s="138" t="str">
        <f>IF($O3627="mg","kg/j",IF($O3627="µg","mg/j",""))</f>
        <v>mg/j</v>
      </c>
    </row>
    <row r="3628" spans="1:17" x14ac:dyDescent="0.2">
      <c r="A3628" s="13">
        <f>VLOOKUP($B3628,References_1!$F$2:$G$19,2,)</f>
        <v>11</v>
      </c>
      <c r="B3628" s="13" t="s">
        <v>118</v>
      </c>
      <c r="C3628" s="13">
        <f>VLOOKUP($B3628,References_1!$F$2:$H$19,3,)</f>
        <v>13</v>
      </c>
      <c r="D3628" s="136">
        <v>42432</v>
      </c>
      <c r="E3628" s="13" t="s">
        <v>119</v>
      </c>
      <c r="F3628" s="13">
        <v>23</v>
      </c>
      <c r="G3628" s="13" t="s">
        <v>929</v>
      </c>
      <c r="H3628" s="13">
        <v>2071</v>
      </c>
      <c r="I3628" s="13">
        <v>5.0000000000000001E-3</v>
      </c>
      <c r="J3628" s="137" t="s">
        <v>1169</v>
      </c>
      <c r="K3628" s="138">
        <v>5.0000000000000001E-3</v>
      </c>
      <c r="L3628" s="13" t="s">
        <v>135</v>
      </c>
      <c r="M3628" s="13" t="str">
        <f>VLOOKUP($H3628,References_1!$C$2:$D$827,2,)</f>
        <v>GP4</v>
      </c>
      <c r="N3628" s="13" t="e">
        <f>VLOOKUP($H3628,References_2!$D$2:'References_2'!$AQ$186,39,)</f>
        <v>#N/A</v>
      </c>
      <c r="O3628" s="13" t="str">
        <f>LEFT(L3628,2)</f>
        <v>µg</v>
      </c>
      <c r="P3628" s="139">
        <f>IF($O3628="mg",VLOOKUP($C3628,References_1!$H$2:$I$19,2,)*$K3628*0.0864,IF($O3628="µg",VLOOKUP($C3628,References_1!$H$2:$I$19,2,)*$K3628*86.4,""))</f>
        <v>6.8592000000000013</v>
      </c>
      <c r="Q3628" s="138" t="str">
        <f>IF($O3628="mg","kg/j",IF($O3628="µg","mg/j",""))</f>
        <v>mg/j</v>
      </c>
    </row>
    <row r="3629" spans="1:17" x14ac:dyDescent="0.2">
      <c r="A3629" s="13">
        <f>VLOOKUP($B3629,References_1!$F$2:$G$19,2,)</f>
        <v>12</v>
      </c>
      <c r="B3629" s="13">
        <v>6127975</v>
      </c>
      <c r="C3629" s="13">
        <f>VLOOKUP($B3629,References_1!$F$2:$H$19,3,)</f>
        <v>14</v>
      </c>
      <c r="D3629" s="136">
        <v>42432</v>
      </c>
      <c r="E3629" s="13" t="s">
        <v>991</v>
      </c>
      <c r="F3629" s="13">
        <v>23</v>
      </c>
      <c r="G3629" s="13" t="s">
        <v>929</v>
      </c>
      <c r="H3629" s="13">
        <v>2071</v>
      </c>
      <c r="I3629" s="13">
        <v>5.0000000000000001E-3</v>
      </c>
      <c r="J3629" s="137" t="s">
        <v>1169</v>
      </c>
      <c r="K3629" s="138">
        <v>5.0000000000000001E-3</v>
      </c>
      <c r="L3629" s="13" t="s">
        <v>135</v>
      </c>
      <c r="M3629" s="13" t="str">
        <f>VLOOKUP($H3629,References_1!$C$2:$D$827,2,)</f>
        <v>GP4</v>
      </c>
      <c r="N3629" s="13" t="e">
        <f>VLOOKUP($H3629,References_2!$D$2:'References_2'!$AQ$186,39,)</f>
        <v>#N/A</v>
      </c>
      <c r="O3629" s="13" t="str">
        <f>LEFT(L3629,2)</f>
        <v>µg</v>
      </c>
      <c r="P3629" s="139">
        <f>IF($O3629="mg",VLOOKUP($C3629,References_1!$H$2:$I$19,2,)*$K3629*0.0864,IF($O3629="µg",VLOOKUP($C3629,References_1!$H$2:$I$19,2,)*$K3629*86.4,""))</f>
        <v>23.868000000000002</v>
      </c>
      <c r="Q3629" s="138" t="str">
        <f>IF($O3629="mg","kg/j",IF($O3629="µg","mg/j",""))</f>
        <v>mg/j</v>
      </c>
    </row>
    <row r="3630" spans="1:17" x14ac:dyDescent="0.2">
      <c r="A3630" s="13">
        <f>VLOOKUP($B3630,References_1!$F$2:$G$19,2,)</f>
        <v>4</v>
      </c>
      <c r="B3630" s="13">
        <v>6127935</v>
      </c>
      <c r="C3630" s="13">
        <f>VLOOKUP($B3630,References_1!$F$2:$H$19,3,)</f>
        <v>3</v>
      </c>
      <c r="D3630" s="136">
        <v>42432</v>
      </c>
      <c r="E3630" s="13" t="s">
        <v>1031</v>
      </c>
      <c r="F3630" s="13">
        <v>23</v>
      </c>
      <c r="G3630" s="13" t="s">
        <v>930</v>
      </c>
      <c r="H3630" s="13">
        <v>5838</v>
      </c>
      <c r="I3630" s="13">
        <v>0.05</v>
      </c>
      <c r="J3630" s="137" t="s">
        <v>1169</v>
      </c>
      <c r="K3630" s="138">
        <v>0.05</v>
      </c>
      <c r="L3630" s="13" t="s">
        <v>135</v>
      </c>
      <c r="M3630" s="13" t="str">
        <f>VLOOKUP($H3630,References_1!$C$2:$D$827,2,)</f>
        <v>GP4</v>
      </c>
      <c r="N3630" s="13" t="e">
        <f>VLOOKUP($H3630,References_2!$D$2:'References_2'!$AQ$186,39,)</f>
        <v>#N/A</v>
      </c>
      <c r="O3630" s="13" t="str">
        <f>LEFT(L3630,2)</f>
        <v>µg</v>
      </c>
      <c r="P3630" s="139">
        <f>IF($O3630="mg",VLOOKUP($C3630,References_1!$H$2:$I$19,2,)*$K3630*0.0864,IF($O3630="µg",VLOOKUP($C3630,References_1!$H$2:$I$19,2,)*$K3630*86.4,""))</f>
        <v>9.2880000000000003</v>
      </c>
      <c r="Q3630" s="138" t="str">
        <f>IF($O3630="mg","kg/j",IF($O3630="µg","mg/j",""))</f>
        <v>mg/j</v>
      </c>
    </row>
    <row r="3631" spans="1:17" x14ac:dyDescent="0.2">
      <c r="A3631" s="13">
        <f>VLOOKUP($B3631,References_1!$F$2:$G$19,2,)</f>
        <v>18</v>
      </c>
      <c r="B3631" s="13">
        <v>6127970</v>
      </c>
      <c r="C3631" s="13">
        <f>VLOOKUP($B3631,References_1!$F$2:$H$19,3,)</f>
        <v>9.5</v>
      </c>
      <c r="D3631" s="136">
        <v>42432</v>
      </c>
      <c r="E3631" s="13" t="s">
        <v>1113</v>
      </c>
      <c r="F3631" s="13">
        <v>23</v>
      </c>
      <c r="G3631" s="13" t="s">
        <v>930</v>
      </c>
      <c r="H3631" s="13">
        <v>5838</v>
      </c>
      <c r="I3631" s="13">
        <v>0.05</v>
      </c>
      <c r="J3631" s="137" t="s">
        <v>1169</v>
      </c>
      <c r="K3631" s="138">
        <v>0.05</v>
      </c>
      <c r="L3631" s="13" t="s">
        <v>135</v>
      </c>
      <c r="M3631" s="13" t="str">
        <f>VLOOKUP($H3631,References_1!$C$2:$D$827,2,)</f>
        <v>GP4</v>
      </c>
      <c r="N3631" s="13" t="e">
        <f>VLOOKUP($H3631,References_2!$D$2:'References_2'!$AQ$186,39,)</f>
        <v>#N/A</v>
      </c>
      <c r="O3631" s="13" t="str">
        <f>LEFT(L3631,2)</f>
        <v>µg</v>
      </c>
      <c r="P3631" s="139">
        <f>IF($O3631="mg",VLOOKUP($C3631,References_1!$H$2:$I$19,2,)*$K3631*0.0864,IF($O3631="µg",VLOOKUP($C3631,References_1!$H$2:$I$19,2,)*$K3631*86.4,""))</f>
        <v>128.69280000000001</v>
      </c>
      <c r="Q3631" s="138" t="str">
        <f>IF($O3631="mg","kg/j",IF($O3631="µg","mg/j",""))</f>
        <v>mg/j</v>
      </c>
    </row>
    <row r="3632" spans="1:17" x14ac:dyDescent="0.2">
      <c r="A3632" s="13">
        <f>VLOOKUP($B3632,References_1!$F$2:$G$19,2,)</f>
        <v>14</v>
      </c>
      <c r="B3632" s="13">
        <v>6127985</v>
      </c>
      <c r="C3632" s="13">
        <f>VLOOKUP($B3632,References_1!$F$2:$H$19,3,)</f>
        <v>11</v>
      </c>
      <c r="D3632" s="136">
        <v>42432</v>
      </c>
      <c r="E3632" s="13" t="s">
        <v>1072</v>
      </c>
      <c r="F3632" s="13">
        <v>23</v>
      </c>
      <c r="G3632" s="13" t="s">
        <v>930</v>
      </c>
      <c r="H3632" s="13">
        <v>5838</v>
      </c>
      <c r="I3632" s="13">
        <v>0.05</v>
      </c>
      <c r="J3632" s="137" t="s">
        <v>1169</v>
      </c>
      <c r="K3632" s="138">
        <v>0.05</v>
      </c>
      <c r="L3632" s="13" t="s">
        <v>135</v>
      </c>
      <c r="M3632" s="13" t="str">
        <f>VLOOKUP($H3632,References_1!$C$2:$D$827,2,)</f>
        <v>GP4</v>
      </c>
      <c r="N3632" s="13" t="e">
        <f>VLOOKUP($H3632,References_2!$D$2:'References_2'!$AQ$186,39,)</f>
        <v>#N/A</v>
      </c>
      <c r="O3632" s="13" t="str">
        <f>LEFT(L3632,2)</f>
        <v>µg</v>
      </c>
      <c r="P3632" s="139">
        <f>IF($O3632="mg",VLOOKUP($C3632,References_1!$H$2:$I$19,2,)*$K3632*0.0864,IF($O3632="µg",VLOOKUP($C3632,References_1!$H$2:$I$19,2,)*$K3632*86.4,""))</f>
        <v>890.17920000000015</v>
      </c>
      <c r="Q3632" s="138" t="str">
        <f>IF($O3632="mg","kg/j",IF($O3632="µg","mg/j",""))</f>
        <v>mg/j</v>
      </c>
    </row>
    <row r="3633" spans="1:17" x14ac:dyDescent="0.2">
      <c r="A3633" s="13">
        <f>VLOOKUP($B3633,References_1!$F$2:$G$19,2,)</f>
        <v>11</v>
      </c>
      <c r="B3633" s="13" t="s">
        <v>118</v>
      </c>
      <c r="C3633" s="13">
        <f>VLOOKUP($B3633,References_1!$F$2:$H$19,3,)</f>
        <v>13</v>
      </c>
      <c r="D3633" s="136">
        <v>42432</v>
      </c>
      <c r="E3633" s="13" t="s">
        <v>119</v>
      </c>
      <c r="F3633" s="13">
        <v>23</v>
      </c>
      <c r="G3633" s="13" t="s">
        <v>930</v>
      </c>
      <c r="H3633" s="13">
        <v>5838</v>
      </c>
      <c r="I3633" s="13">
        <v>0.05</v>
      </c>
      <c r="J3633" s="137" t="s">
        <v>1169</v>
      </c>
      <c r="K3633" s="138">
        <v>0.05</v>
      </c>
      <c r="L3633" s="13" t="s">
        <v>135</v>
      </c>
      <c r="M3633" s="13" t="str">
        <f>VLOOKUP($H3633,References_1!$C$2:$D$827,2,)</f>
        <v>GP4</v>
      </c>
      <c r="N3633" s="13" t="e">
        <f>VLOOKUP($H3633,References_2!$D$2:'References_2'!$AQ$186,39,)</f>
        <v>#N/A</v>
      </c>
      <c r="O3633" s="13" t="str">
        <f>LEFT(L3633,2)</f>
        <v>µg</v>
      </c>
      <c r="P3633" s="139">
        <f>IF($O3633="mg",VLOOKUP($C3633,References_1!$H$2:$I$19,2,)*$K3633*0.0864,IF($O3633="µg",VLOOKUP($C3633,References_1!$H$2:$I$19,2,)*$K3633*86.4,""))</f>
        <v>68.592000000000013</v>
      </c>
      <c r="Q3633" s="138" t="str">
        <f>IF($O3633="mg","kg/j",IF($O3633="µg","mg/j",""))</f>
        <v>mg/j</v>
      </c>
    </row>
    <row r="3634" spans="1:17" x14ac:dyDescent="0.2">
      <c r="A3634" s="13">
        <f>VLOOKUP($B3634,References_1!$F$2:$G$19,2,)</f>
        <v>12</v>
      </c>
      <c r="B3634" s="13">
        <v>6127975</v>
      </c>
      <c r="C3634" s="13">
        <f>VLOOKUP($B3634,References_1!$F$2:$H$19,3,)</f>
        <v>14</v>
      </c>
      <c r="D3634" s="136">
        <v>42432</v>
      </c>
      <c r="E3634" s="13" t="s">
        <v>991</v>
      </c>
      <c r="F3634" s="13">
        <v>23</v>
      </c>
      <c r="G3634" s="13" t="s">
        <v>930</v>
      </c>
      <c r="H3634" s="13">
        <v>5838</v>
      </c>
      <c r="I3634" s="13">
        <v>0.05</v>
      </c>
      <c r="J3634" s="137" t="s">
        <v>1169</v>
      </c>
      <c r="K3634" s="138">
        <v>0.05</v>
      </c>
      <c r="L3634" s="13" t="s">
        <v>135</v>
      </c>
      <c r="M3634" s="13" t="str">
        <f>VLOOKUP($H3634,References_1!$C$2:$D$827,2,)</f>
        <v>GP4</v>
      </c>
      <c r="N3634" s="13" t="e">
        <f>VLOOKUP($H3634,References_2!$D$2:'References_2'!$AQ$186,39,)</f>
        <v>#N/A</v>
      </c>
      <c r="O3634" s="13" t="str">
        <f>LEFT(L3634,2)</f>
        <v>µg</v>
      </c>
      <c r="P3634" s="139">
        <f>IF($O3634="mg",VLOOKUP($C3634,References_1!$H$2:$I$19,2,)*$K3634*0.0864,IF($O3634="µg",VLOOKUP($C3634,References_1!$H$2:$I$19,2,)*$K3634*86.4,""))</f>
        <v>238.68000000000004</v>
      </c>
      <c r="Q3634" s="138" t="str">
        <f>IF($O3634="mg","kg/j",IF($O3634="µg","mg/j",""))</f>
        <v>mg/j</v>
      </c>
    </row>
    <row r="3635" spans="1:17" x14ac:dyDescent="0.2">
      <c r="A3635" s="13">
        <f>VLOOKUP($B3635,References_1!$F$2:$G$19,2,)</f>
        <v>4</v>
      </c>
      <c r="B3635" s="13">
        <v>6127935</v>
      </c>
      <c r="C3635" s="13">
        <f>VLOOKUP($B3635,References_1!$F$2:$H$19,3,)</f>
        <v>3</v>
      </c>
      <c r="D3635" s="136">
        <v>42432</v>
      </c>
      <c r="E3635" s="13" t="s">
        <v>1031</v>
      </c>
      <c r="F3635" s="13">
        <v>23</v>
      </c>
      <c r="G3635" s="13" t="s">
        <v>931</v>
      </c>
      <c r="H3635" s="13">
        <v>7514</v>
      </c>
      <c r="I3635" s="13">
        <v>0.05</v>
      </c>
      <c r="J3635" s="137" t="s">
        <v>1169</v>
      </c>
      <c r="K3635" s="138">
        <v>0.05</v>
      </c>
      <c r="L3635" s="13" t="s">
        <v>135</v>
      </c>
      <c r="M3635" s="13" t="str">
        <f>VLOOKUP($H3635,References_1!$C$2:$D$827,2,)</f>
        <v>GP4</v>
      </c>
      <c r="N3635" s="13" t="e">
        <f>VLOOKUP($H3635,References_2!$D$2:'References_2'!$AQ$186,39,)</f>
        <v>#N/A</v>
      </c>
      <c r="O3635" s="13" t="str">
        <f>LEFT(L3635,2)</f>
        <v>µg</v>
      </c>
      <c r="P3635" s="139">
        <f>IF($O3635="mg",VLOOKUP($C3635,References_1!$H$2:$I$19,2,)*$K3635*0.0864,IF($O3635="µg",VLOOKUP($C3635,References_1!$H$2:$I$19,2,)*$K3635*86.4,""))</f>
        <v>9.2880000000000003</v>
      </c>
      <c r="Q3635" s="138" t="str">
        <f>IF($O3635="mg","kg/j",IF($O3635="µg","mg/j",""))</f>
        <v>mg/j</v>
      </c>
    </row>
    <row r="3636" spans="1:17" x14ac:dyDescent="0.2">
      <c r="A3636" s="13">
        <f>VLOOKUP($B3636,References_1!$F$2:$G$19,2,)</f>
        <v>18</v>
      </c>
      <c r="B3636" s="13">
        <v>6127970</v>
      </c>
      <c r="C3636" s="13">
        <f>VLOOKUP($B3636,References_1!$F$2:$H$19,3,)</f>
        <v>9.5</v>
      </c>
      <c r="D3636" s="136">
        <v>42432</v>
      </c>
      <c r="E3636" s="13" t="s">
        <v>1113</v>
      </c>
      <c r="F3636" s="13">
        <v>23</v>
      </c>
      <c r="G3636" s="13" t="s">
        <v>931</v>
      </c>
      <c r="H3636" s="13">
        <v>7514</v>
      </c>
      <c r="I3636" s="13">
        <v>0.05</v>
      </c>
      <c r="J3636" s="137" t="s">
        <v>1169</v>
      </c>
      <c r="K3636" s="138">
        <v>0.05</v>
      </c>
      <c r="L3636" s="13" t="s">
        <v>135</v>
      </c>
      <c r="M3636" s="13" t="str">
        <f>VLOOKUP($H3636,References_1!$C$2:$D$827,2,)</f>
        <v>GP4</v>
      </c>
      <c r="N3636" s="13" t="e">
        <f>VLOOKUP($H3636,References_2!$D$2:'References_2'!$AQ$186,39,)</f>
        <v>#N/A</v>
      </c>
      <c r="O3636" s="13" t="str">
        <f>LEFT(L3636,2)</f>
        <v>µg</v>
      </c>
      <c r="P3636" s="139">
        <f>IF($O3636="mg",VLOOKUP($C3636,References_1!$H$2:$I$19,2,)*$K3636*0.0864,IF($O3636="µg",VLOOKUP($C3636,References_1!$H$2:$I$19,2,)*$K3636*86.4,""))</f>
        <v>128.69280000000001</v>
      </c>
      <c r="Q3636" s="138" t="str">
        <f>IF($O3636="mg","kg/j",IF($O3636="µg","mg/j",""))</f>
        <v>mg/j</v>
      </c>
    </row>
    <row r="3637" spans="1:17" x14ac:dyDescent="0.2">
      <c r="A3637" s="13">
        <f>VLOOKUP($B3637,References_1!$F$2:$G$19,2,)</f>
        <v>14</v>
      </c>
      <c r="B3637" s="13">
        <v>6127985</v>
      </c>
      <c r="C3637" s="13">
        <f>VLOOKUP($B3637,References_1!$F$2:$H$19,3,)</f>
        <v>11</v>
      </c>
      <c r="D3637" s="136">
        <v>42432</v>
      </c>
      <c r="E3637" s="13" t="s">
        <v>1072</v>
      </c>
      <c r="F3637" s="13">
        <v>23</v>
      </c>
      <c r="G3637" s="13" t="s">
        <v>931</v>
      </c>
      <c r="H3637" s="13">
        <v>7514</v>
      </c>
      <c r="I3637" s="13">
        <v>0.05</v>
      </c>
      <c r="J3637" s="137" t="s">
        <v>1169</v>
      </c>
      <c r="K3637" s="138">
        <v>0.05</v>
      </c>
      <c r="L3637" s="13" t="s">
        <v>135</v>
      </c>
      <c r="M3637" s="13" t="str">
        <f>VLOOKUP($H3637,References_1!$C$2:$D$827,2,)</f>
        <v>GP4</v>
      </c>
      <c r="N3637" s="13" t="e">
        <f>VLOOKUP($H3637,References_2!$D$2:'References_2'!$AQ$186,39,)</f>
        <v>#N/A</v>
      </c>
      <c r="O3637" s="13" t="str">
        <f>LEFT(L3637,2)</f>
        <v>µg</v>
      </c>
      <c r="P3637" s="139">
        <f>IF($O3637="mg",VLOOKUP($C3637,References_1!$H$2:$I$19,2,)*$K3637*0.0864,IF($O3637="µg",VLOOKUP($C3637,References_1!$H$2:$I$19,2,)*$K3637*86.4,""))</f>
        <v>890.17920000000015</v>
      </c>
      <c r="Q3637" s="138" t="str">
        <f>IF($O3637="mg","kg/j",IF($O3637="µg","mg/j",""))</f>
        <v>mg/j</v>
      </c>
    </row>
    <row r="3638" spans="1:17" x14ac:dyDescent="0.2">
      <c r="A3638" s="13">
        <f>VLOOKUP($B3638,References_1!$F$2:$G$19,2,)</f>
        <v>11</v>
      </c>
      <c r="B3638" s="13" t="s">
        <v>118</v>
      </c>
      <c r="C3638" s="13">
        <f>VLOOKUP($B3638,References_1!$F$2:$H$19,3,)</f>
        <v>13</v>
      </c>
      <c r="D3638" s="136">
        <v>42432</v>
      </c>
      <c r="E3638" s="13" t="s">
        <v>119</v>
      </c>
      <c r="F3638" s="13">
        <v>23</v>
      </c>
      <c r="G3638" s="13" t="s">
        <v>931</v>
      </c>
      <c r="H3638" s="13">
        <v>7514</v>
      </c>
      <c r="I3638" s="13">
        <v>0.05</v>
      </c>
      <c r="J3638" s="137" t="s">
        <v>1169</v>
      </c>
      <c r="K3638" s="138">
        <v>0.05</v>
      </c>
      <c r="L3638" s="13" t="s">
        <v>135</v>
      </c>
      <c r="M3638" s="13" t="str">
        <f>VLOOKUP($H3638,References_1!$C$2:$D$827,2,)</f>
        <v>GP4</v>
      </c>
      <c r="N3638" s="13" t="e">
        <f>VLOOKUP($H3638,References_2!$D$2:'References_2'!$AQ$186,39,)</f>
        <v>#N/A</v>
      </c>
      <c r="O3638" s="13" t="str">
        <f>LEFT(L3638,2)</f>
        <v>µg</v>
      </c>
      <c r="P3638" s="139">
        <f>IF($O3638="mg",VLOOKUP($C3638,References_1!$H$2:$I$19,2,)*$K3638*0.0864,IF($O3638="µg",VLOOKUP($C3638,References_1!$H$2:$I$19,2,)*$K3638*86.4,""))</f>
        <v>68.592000000000013</v>
      </c>
      <c r="Q3638" s="138" t="str">
        <f>IF($O3638="mg","kg/j",IF($O3638="µg","mg/j",""))</f>
        <v>mg/j</v>
      </c>
    </row>
    <row r="3639" spans="1:17" x14ac:dyDescent="0.2">
      <c r="A3639" s="13">
        <f>VLOOKUP($B3639,References_1!$F$2:$G$19,2,)</f>
        <v>12</v>
      </c>
      <c r="B3639" s="13">
        <v>6127975</v>
      </c>
      <c r="C3639" s="13">
        <f>VLOOKUP($B3639,References_1!$F$2:$H$19,3,)</f>
        <v>14</v>
      </c>
      <c r="D3639" s="136">
        <v>42432</v>
      </c>
      <c r="E3639" s="13" t="s">
        <v>991</v>
      </c>
      <c r="F3639" s="13">
        <v>23</v>
      </c>
      <c r="G3639" s="13" t="s">
        <v>931</v>
      </c>
      <c r="H3639" s="13">
        <v>7514</v>
      </c>
      <c r="I3639" s="13">
        <v>0.05</v>
      </c>
      <c r="J3639" s="137" t="s">
        <v>1169</v>
      </c>
      <c r="K3639" s="138">
        <v>0.05</v>
      </c>
      <c r="L3639" s="13" t="s">
        <v>135</v>
      </c>
      <c r="M3639" s="13" t="str">
        <f>VLOOKUP($H3639,References_1!$C$2:$D$827,2,)</f>
        <v>GP4</v>
      </c>
      <c r="N3639" s="13" t="e">
        <f>VLOOKUP($H3639,References_2!$D$2:'References_2'!$AQ$186,39,)</f>
        <v>#N/A</v>
      </c>
      <c r="O3639" s="13" t="str">
        <f>LEFT(L3639,2)</f>
        <v>µg</v>
      </c>
      <c r="P3639" s="139">
        <f>IF($O3639="mg",VLOOKUP($C3639,References_1!$H$2:$I$19,2,)*$K3639*0.0864,IF($O3639="µg",VLOOKUP($C3639,References_1!$H$2:$I$19,2,)*$K3639*86.4,""))</f>
        <v>238.68000000000004</v>
      </c>
      <c r="Q3639" s="138" t="str">
        <f>IF($O3639="mg","kg/j",IF($O3639="µg","mg/j",""))</f>
        <v>mg/j</v>
      </c>
    </row>
    <row r="3640" spans="1:17" x14ac:dyDescent="0.2">
      <c r="A3640" s="13">
        <f>VLOOKUP($B3640,References_1!$F$2:$G$19,2,)</f>
        <v>4</v>
      </c>
      <c r="B3640" s="13">
        <v>6127935</v>
      </c>
      <c r="C3640" s="13">
        <f>VLOOKUP($B3640,References_1!$F$2:$H$19,3,)</f>
        <v>3</v>
      </c>
      <c r="D3640" s="136">
        <v>42432</v>
      </c>
      <c r="E3640" s="13" t="s">
        <v>1031</v>
      </c>
      <c r="F3640" s="13">
        <v>23</v>
      </c>
      <c r="G3640" s="13" t="s">
        <v>932</v>
      </c>
      <c r="H3640" s="13">
        <v>1717</v>
      </c>
      <c r="I3640" s="13">
        <v>0.05</v>
      </c>
      <c r="J3640" s="137" t="s">
        <v>1169</v>
      </c>
      <c r="K3640" s="138">
        <v>0.05</v>
      </c>
      <c r="L3640" s="13" t="s">
        <v>135</v>
      </c>
      <c r="M3640" s="13" t="str">
        <f>VLOOKUP($H3640,References_1!$C$2:$D$827,2,)</f>
        <v>GP4</v>
      </c>
      <c r="N3640" s="13" t="e">
        <f>VLOOKUP($H3640,References_2!$D$2:'References_2'!$AQ$186,39,)</f>
        <v>#N/A</v>
      </c>
      <c r="O3640" s="13" t="str">
        <f>LEFT(L3640,2)</f>
        <v>µg</v>
      </c>
      <c r="P3640" s="139">
        <f>IF($O3640="mg",VLOOKUP($C3640,References_1!$H$2:$I$19,2,)*$K3640*0.0864,IF($O3640="µg",VLOOKUP($C3640,References_1!$H$2:$I$19,2,)*$K3640*86.4,""))</f>
        <v>9.2880000000000003</v>
      </c>
      <c r="Q3640" s="138" t="str">
        <f>IF($O3640="mg","kg/j",IF($O3640="µg","mg/j",""))</f>
        <v>mg/j</v>
      </c>
    </row>
    <row r="3641" spans="1:17" x14ac:dyDescent="0.2">
      <c r="A3641" s="13">
        <f>VLOOKUP($B3641,References_1!$F$2:$G$19,2,)</f>
        <v>18</v>
      </c>
      <c r="B3641" s="13">
        <v>6127970</v>
      </c>
      <c r="C3641" s="13">
        <f>VLOOKUP($B3641,References_1!$F$2:$H$19,3,)</f>
        <v>9.5</v>
      </c>
      <c r="D3641" s="136">
        <v>42432</v>
      </c>
      <c r="E3641" s="13" t="s">
        <v>1113</v>
      </c>
      <c r="F3641" s="13">
        <v>23</v>
      </c>
      <c r="G3641" s="13" t="s">
        <v>932</v>
      </c>
      <c r="H3641" s="13">
        <v>1717</v>
      </c>
      <c r="I3641" s="13">
        <v>0.05</v>
      </c>
      <c r="J3641" s="137" t="s">
        <v>1169</v>
      </c>
      <c r="K3641" s="138">
        <v>0.05</v>
      </c>
      <c r="L3641" s="13" t="s">
        <v>135</v>
      </c>
      <c r="M3641" s="13" t="str">
        <f>VLOOKUP($H3641,References_1!$C$2:$D$827,2,)</f>
        <v>GP4</v>
      </c>
      <c r="N3641" s="13" t="e">
        <f>VLOOKUP($H3641,References_2!$D$2:'References_2'!$AQ$186,39,)</f>
        <v>#N/A</v>
      </c>
      <c r="O3641" s="13" t="str">
        <f>LEFT(L3641,2)</f>
        <v>µg</v>
      </c>
      <c r="P3641" s="139">
        <f>IF($O3641="mg",VLOOKUP($C3641,References_1!$H$2:$I$19,2,)*$K3641*0.0864,IF($O3641="µg",VLOOKUP($C3641,References_1!$H$2:$I$19,2,)*$K3641*86.4,""))</f>
        <v>128.69280000000001</v>
      </c>
      <c r="Q3641" s="138" t="str">
        <f>IF($O3641="mg","kg/j",IF($O3641="µg","mg/j",""))</f>
        <v>mg/j</v>
      </c>
    </row>
    <row r="3642" spans="1:17" x14ac:dyDescent="0.2">
      <c r="A3642" s="13">
        <f>VLOOKUP($B3642,References_1!$F$2:$G$19,2,)</f>
        <v>14</v>
      </c>
      <c r="B3642" s="13">
        <v>6127985</v>
      </c>
      <c r="C3642" s="13">
        <f>VLOOKUP($B3642,References_1!$F$2:$H$19,3,)</f>
        <v>11</v>
      </c>
      <c r="D3642" s="136">
        <v>42432</v>
      </c>
      <c r="E3642" s="13" t="s">
        <v>1072</v>
      </c>
      <c r="F3642" s="13">
        <v>23</v>
      </c>
      <c r="G3642" s="13" t="s">
        <v>932</v>
      </c>
      <c r="H3642" s="13">
        <v>1717</v>
      </c>
      <c r="I3642" s="13">
        <v>0.05</v>
      </c>
      <c r="J3642" s="137" t="s">
        <v>1169</v>
      </c>
      <c r="K3642" s="138">
        <v>0.05</v>
      </c>
      <c r="L3642" s="13" t="s">
        <v>135</v>
      </c>
      <c r="M3642" s="13" t="str">
        <f>VLOOKUP($H3642,References_1!$C$2:$D$827,2,)</f>
        <v>GP4</v>
      </c>
      <c r="N3642" s="13" t="e">
        <f>VLOOKUP($H3642,References_2!$D$2:'References_2'!$AQ$186,39,)</f>
        <v>#N/A</v>
      </c>
      <c r="O3642" s="13" t="str">
        <f>LEFT(L3642,2)</f>
        <v>µg</v>
      </c>
      <c r="P3642" s="139">
        <f>IF($O3642="mg",VLOOKUP($C3642,References_1!$H$2:$I$19,2,)*$K3642*0.0864,IF($O3642="µg",VLOOKUP($C3642,References_1!$H$2:$I$19,2,)*$K3642*86.4,""))</f>
        <v>890.17920000000015</v>
      </c>
      <c r="Q3642" s="138" t="str">
        <f>IF($O3642="mg","kg/j",IF($O3642="µg","mg/j",""))</f>
        <v>mg/j</v>
      </c>
    </row>
    <row r="3643" spans="1:17" x14ac:dyDescent="0.2">
      <c r="A3643" s="13">
        <f>VLOOKUP($B3643,References_1!$F$2:$G$19,2,)</f>
        <v>11</v>
      </c>
      <c r="B3643" s="13" t="s">
        <v>118</v>
      </c>
      <c r="C3643" s="13">
        <f>VLOOKUP($B3643,References_1!$F$2:$H$19,3,)</f>
        <v>13</v>
      </c>
      <c r="D3643" s="136">
        <v>42432</v>
      </c>
      <c r="E3643" s="13" t="s">
        <v>119</v>
      </c>
      <c r="F3643" s="13">
        <v>23</v>
      </c>
      <c r="G3643" s="13" t="s">
        <v>932</v>
      </c>
      <c r="H3643" s="13">
        <v>1717</v>
      </c>
      <c r="I3643" s="13">
        <v>0.05</v>
      </c>
      <c r="J3643" s="137" t="s">
        <v>1169</v>
      </c>
      <c r="K3643" s="138">
        <v>0.05</v>
      </c>
      <c r="L3643" s="13" t="s">
        <v>135</v>
      </c>
      <c r="M3643" s="13" t="str">
        <f>VLOOKUP($H3643,References_1!$C$2:$D$827,2,)</f>
        <v>GP4</v>
      </c>
      <c r="N3643" s="13" t="e">
        <f>VLOOKUP($H3643,References_2!$D$2:'References_2'!$AQ$186,39,)</f>
        <v>#N/A</v>
      </c>
      <c r="O3643" s="13" t="str">
        <f>LEFT(L3643,2)</f>
        <v>µg</v>
      </c>
      <c r="P3643" s="139">
        <f>IF($O3643="mg",VLOOKUP($C3643,References_1!$H$2:$I$19,2,)*$K3643*0.0864,IF($O3643="µg",VLOOKUP($C3643,References_1!$H$2:$I$19,2,)*$K3643*86.4,""))</f>
        <v>68.592000000000013</v>
      </c>
      <c r="Q3643" s="138" t="str">
        <f>IF($O3643="mg","kg/j",IF($O3643="µg","mg/j",""))</f>
        <v>mg/j</v>
      </c>
    </row>
    <row r="3644" spans="1:17" x14ac:dyDescent="0.2">
      <c r="A3644" s="13">
        <f>VLOOKUP($B3644,References_1!$F$2:$G$19,2,)</f>
        <v>12</v>
      </c>
      <c r="B3644" s="13">
        <v>6127975</v>
      </c>
      <c r="C3644" s="13">
        <f>VLOOKUP($B3644,References_1!$F$2:$H$19,3,)</f>
        <v>14</v>
      </c>
      <c r="D3644" s="136">
        <v>42432</v>
      </c>
      <c r="E3644" s="13" t="s">
        <v>991</v>
      </c>
      <c r="F3644" s="13">
        <v>23</v>
      </c>
      <c r="G3644" s="13" t="s">
        <v>932</v>
      </c>
      <c r="H3644" s="13">
        <v>1717</v>
      </c>
      <c r="I3644" s="13">
        <v>0.05</v>
      </c>
      <c r="J3644" s="137" t="s">
        <v>1169</v>
      </c>
      <c r="K3644" s="138">
        <v>0.05</v>
      </c>
      <c r="L3644" s="13" t="s">
        <v>135</v>
      </c>
      <c r="M3644" s="13" t="str">
        <f>VLOOKUP($H3644,References_1!$C$2:$D$827,2,)</f>
        <v>GP4</v>
      </c>
      <c r="N3644" s="13" t="e">
        <f>VLOOKUP($H3644,References_2!$D$2:'References_2'!$AQ$186,39,)</f>
        <v>#N/A</v>
      </c>
      <c r="O3644" s="13" t="str">
        <f>LEFT(L3644,2)</f>
        <v>µg</v>
      </c>
      <c r="P3644" s="139">
        <f>IF($O3644="mg",VLOOKUP($C3644,References_1!$H$2:$I$19,2,)*$K3644*0.0864,IF($O3644="µg",VLOOKUP($C3644,References_1!$H$2:$I$19,2,)*$K3644*86.4,""))</f>
        <v>238.68000000000004</v>
      </c>
      <c r="Q3644" s="138" t="str">
        <f>IF($O3644="mg","kg/j",IF($O3644="µg","mg/j",""))</f>
        <v>mg/j</v>
      </c>
    </row>
    <row r="3645" spans="1:17" x14ac:dyDescent="0.2">
      <c r="A3645" s="13">
        <f>VLOOKUP($B3645,References_1!$F$2:$G$19,2,)</f>
        <v>4</v>
      </c>
      <c r="B3645" s="13">
        <v>6127935</v>
      </c>
      <c r="C3645" s="13">
        <f>VLOOKUP($B3645,References_1!$F$2:$H$19,3,)</f>
        <v>3</v>
      </c>
      <c r="D3645" s="136">
        <v>42432</v>
      </c>
      <c r="E3645" s="13" t="s">
        <v>1031</v>
      </c>
      <c r="F3645" s="13">
        <v>23</v>
      </c>
      <c r="G3645" s="13" t="s">
        <v>933</v>
      </c>
      <c r="H3645" s="13">
        <v>5922</v>
      </c>
      <c r="I3645" s="13">
        <v>0.05</v>
      </c>
      <c r="J3645" s="137" t="s">
        <v>1169</v>
      </c>
      <c r="K3645" s="138">
        <v>0.05</v>
      </c>
      <c r="L3645" s="13" t="s">
        <v>135</v>
      </c>
      <c r="M3645" s="13" t="str">
        <f>VLOOKUP($H3645,References_1!$C$2:$D$827,2,)</f>
        <v>GP4</v>
      </c>
      <c r="N3645" s="13" t="e">
        <f>VLOOKUP($H3645,References_2!$D$2:'References_2'!$AQ$186,39,)</f>
        <v>#N/A</v>
      </c>
      <c r="O3645" s="13" t="str">
        <f>LEFT(L3645,2)</f>
        <v>µg</v>
      </c>
      <c r="P3645" s="139">
        <f>IF($O3645="mg",VLOOKUP($C3645,References_1!$H$2:$I$19,2,)*$K3645*0.0864,IF($O3645="µg",VLOOKUP($C3645,References_1!$H$2:$I$19,2,)*$K3645*86.4,""))</f>
        <v>9.2880000000000003</v>
      </c>
      <c r="Q3645" s="138" t="str">
        <f>IF($O3645="mg","kg/j",IF($O3645="µg","mg/j",""))</f>
        <v>mg/j</v>
      </c>
    </row>
    <row r="3646" spans="1:17" x14ac:dyDescent="0.2">
      <c r="A3646" s="13">
        <f>VLOOKUP($B3646,References_1!$F$2:$G$19,2,)</f>
        <v>18</v>
      </c>
      <c r="B3646" s="13">
        <v>6127970</v>
      </c>
      <c r="C3646" s="13">
        <f>VLOOKUP($B3646,References_1!$F$2:$H$19,3,)</f>
        <v>9.5</v>
      </c>
      <c r="D3646" s="136">
        <v>42432</v>
      </c>
      <c r="E3646" s="13" t="s">
        <v>1113</v>
      </c>
      <c r="F3646" s="13">
        <v>23</v>
      </c>
      <c r="G3646" s="13" t="s">
        <v>933</v>
      </c>
      <c r="H3646" s="13">
        <v>5922</v>
      </c>
      <c r="I3646" s="13">
        <v>0.05</v>
      </c>
      <c r="J3646" s="137" t="s">
        <v>1169</v>
      </c>
      <c r="K3646" s="138">
        <v>0.05</v>
      </c>
      <c r="L3646" s="13" t="s">
        <v>135</v>
      </c>
      <c r="M3646" s="13" t="str">
        <f>VLOOKUP($H3646,References_1!$C$2:$D$827,2,)</f>
        <v>GP4</v>
      </c>
      <c r="N3646" s="13" t="e">
        <f>VLOOKUP($H3646,References_2!$D$2:'References_2'!$AQ$186,39,)</f>
        <v>#N/A</v>
      </c>
      <c r="O3646" s="13" t="str">
        <f>LEFT(L3646,2)</f>
        <v>µg</v>
      </c>
      <c r="P3646" s="139">
        <f>IF($O3646="mg",VLOOKUP($C3646,References_1!$H$2:$I$19,2,)*$K3646*0.0864,IF($O3646="µg",VLOOKUP($C3646,References_1!$H$2:$I$19,2,)*$K3646*86.4,""))</f>
        <v>128.69280000000001</v>
      </c>
      <c r="Q3646" s="138" t="str">
        <f>IF($O3646="mg","kg/j",IF($O3646="µg","mg/j",""))</f>
        <v>mg/j</v>
      </c>
    </row>
    <row r="3647" spans="1:17" x14ac:dyDescent="0.2">
      <c r="A3647" s="13">
        <f>VLOOKUP($B3647,References_1!$F$2:$G$19,2,)</f>
        <v>14</v>
      </c>
      <c r="B3647" s="13">
        <v>6127985</v>
      </c>
      <c r="C3647" s="13">
        <f>VLOOKUP($B3647,References_1!$F$2:$H$19,3,)</f>
        <v>11</v>
      </c>
      <c r="D3647" s="136">
        <v>42432</v>
      </c>
      <c r="E3647" s="13" t="s">
        <v>1072</v>
      </c>
      <c r="F3647" s="13">
        <v>23</v>
      </c>
      <c r="G3647" s="13" t="s">
        <v>933</v>
      </c>
      <c r="H3647" s="13">
        <v>5922</v>
      </c>
      <c r="I3647" s="13">
        <v>0.05</v>
      </c>
      <c r="J3647" s="137" t="s">
        <v>1169</v>
      </c>
      <c r="K3647" s="138">
        <v>0.05</v>
      </c>
      <c r="L3647" s="13" t="s">
        <v>135</v>
      </c>
      <c r="M3647" s="13" t="str">
        <f>VLOOKUP($H3647,References_1!$C$2:$D$827,2,)</f>
        <v>GP4</v>
      </c>
      <c r="N3647" s="13" t="e">
        <f>VLOOKUP($H3647,References_2!$D$2:'References_2'!$AQ$186,39,)</f>
        <v>#N/A</v>
      </c>
      <c r="O3647" s="13" t="str">
        <f>LEFT(L3647,2)</f>
        <v>µg</v>
      </c>
      <c r="P3647" s="139">
        <f>IF($O3647="mg",VLOOKUP($C3647,References_1!$H$2:$I$19,2,)*$K3647*0.0864,IF($O3647="µg",VLOOKUP($C3647,References_1!$H$2:$I$19,2,)*$K3647*86.4,""))</f>
        <v>890.17920000000015</v>
      </c>
      <c r="Q3647" s="138" t="str">
        <f>IF($O3647="mg","kg/j",IF($O3647="µg","mg/j",""))</f>
        <v>mg/j</v>
      </c>
    </row>
    <row r="3648" spans="1:17" x14ac:dyDescent="0.2">
      <c r="A3648" s="13">
        <f>VLOOKUP($B3648,References_1!$F$2:$G$19,2,)</f>
        <v>11</v>
      </c>
      <c r="B3648" s="13" t="s">
        <v>118</v>
      </c>
      <c r="C3648" s="13">
        <f>VLOOKUP($B3648,References_1!$F$2:$H$19,3,)</f>
        <v>13</v>
      </c>
      <c r="D3648" s="136">
        <v>42432</v>
      </c>
      <c r="E3648" s="13" t="s">
        <v>119</v>
      </c>
      <c r="F3648" s="13">
        <v>23</v>
      </c>
      <c r="G3648" s="13" t="s">
        <v>933</v>
      </c>
      <c r="H3648" s="13">
        <v>5922</v>
      </c>
      <c r="I3648" s="13">
        <v>0.05</v>
      </c>
      <c r="J3648" s="137" t="s">
        <v>1169</v>
      </c>
      <c r="K3648" s="138">
        <v>0.05</v>
      </c>
      <c r="L3648" s="13" t="s">
        <v>135</v>
      </c>
      <c r="M3648" s="13" t="str">
        <f>VLOOKUP($H3648,References_1!$C$2:$D$827,2,)</f>
        <v>GP4</v>
      </c>
      <c r="N3648" s="13" t="e">
        <f>VLOOKUP($H3648,References_2!$D$2:'References_2'!$AQ$186,39,)</f>
        <v>#N/A</v>
      </c>
      <c r="O3648" s="13" t="str">
        <f>LEFT(L3648,2)</f>
        <v>µg</v>
      </c>
      <c r="P3648" s="139">
        <f>IF($O3648="mg",VLOOKUP($C3648,References_1!$H$2:$I$19,2,)*$K3648*0.0864,IF($O3648="µg",VLOOKUP($C3648,References_1!$H$2:$I$19,2,)*$K3648*86.4,""))</f>
        <v>68.592000000000013</v>
      </c>
      <c r="Q3648" s="138" t="str">
        <f>IF($O3648="mg","kg/j",IF($O3648="µg","mg/j",""))</f>
        <v>mg/j</v>
      </c>
    </row>
    <row r="3649" spans="1:17" x14ac:dyDescent="0.2">
      <c r="A3649" s="13">
        <f>VLOOKUP($B3649,References_1!$F$2:$G$19,2,)</f>
        <v>12</v>
      </c>
      <c r="B3649" s="13">
        <v>6127975</v>
      </c>
      <c r="C3649" s="13">
        <f>VLOOKUP($B3649,References_1!$F$2:$H$19,3,)</f>
        <v>14</v>
      </c>
      <c r="D3649" s="136">
        <v>42432</v>
      </c>
      <c r="E3649" s="13" t="s">
        <v>991</v>
      </c>
      <c r="F3649" s="13">
        <v>23</v>
      </c>
      <c r="G3649" s="13" t="s">
        <v>933</v>
      </c>
      <c r="H3649" s="13">
        <v>5922</v>
      </c>
      <c r="I3649" s="13">
        <v>0.05</v>
      </c>
      <c r="J3649" s="137" t="s">
        <v>1169</v>
      </c>
      <c r="K3649" s="138">
        <v>0.05</v>
      </c>
      <c r="L3649" s="13" t="s">
        <v>135</v>
      </c>
      <c r="M3649" s="13" t="str">
        <f>VLOOKUP($H3649,References_1!$C$2:$D$827,2,)</f>
        <v>GP4</v>
      </c>
      <c r="N3649" s="13" t="e">
        <f>VLOOKUP($H3649,References_2!$D$2:'References_2'!$AQ$186,39,)</f>
        <v>#N/A</v>
      </c>
      <c r="O3649" s="13" t="str">
        <f>LEFT(L3649,2)</f>
        <v>µg</v>
      </c>
      <c r="P3649" s="139">
        <f>IF($O3649="mg",VLOOKUP($C3649,References_1!$H$2:$I$19,2,)*$K3649*0.0864,IF($O3649="µg",VLOOKUP($C3649,References_1!$H$2:$I$19,2,)*$K3649*86.4,""))</f>
        <v>238.68000000000004</v>
      </c>
      <c r="Q3649" s="138" t="str">
        <f>IF($O3649="mg","kg/j",IF($O3649="µg","mg/j",""))</f>
        <v>mg/j</v>
      </c>
    </row>
    <row r="3650" spans="1:17" x14ac:dyDescent="0.2">
      <c r="A3650" s="13">
        <f>VLOOKUP($B3650,References_1!$F$2:$G$19,2,)</f>
        <v>4</v>
      </c>
      <c r="B3650" s="13">
        <v>6127935</v>
      </c>
      <c r="C3650" s="13">
        <f>VLOOKUP($B3650,References_1!$F$2:$H$19,3,)</f>
        <v>3</v>
      </c>
      <c r="D3650" s="136">
        <v>42432</v>
      </c>
      <c r="E3650" s="13" t="s">
        <v>1031</v>
      </c>
      <c r="F3650" s="13">
        <v>3</v>
      </c>
      <c r="G3650" s="13" t="s">
        <v>934</v>
      </c>
      <c r="H3650" s="13">
        <v>1373</v>
      </c>
      <c r="I3650" s="13">
        <v>10</v>
      </c>
      <c r="J3650" s="137" t="s">
        <v>1169</v>
      </c>
      <c r="K3650" s="138">
        <v>10</v>
      </c>
      <c r="L3650" s="13" t="s">
        <v>935</v>
      </c>
      <c r="M3650" s="13" t="str">
        <f>VLOOKUP($H3650,References_1!$C$2:$D$827,2,)</f>
        <v>GP3</v>
      </c>
      <c r="N3650" s="13">
        <f>VLOOKUP($H3650,References_2!$D$2:'References_2'!$AQ$186,39,)</f>
        <v>2</v>
      </c>
      <c r="O3650" s="13" t="str">
        <f>LEFT(L3650,2)</f>
        <v>µg</v>
      </c>
      <c r="P3650" s="139">
        <f>IF($O3650="mg",VLOOKUP($C3650,References_1!$H$2:$I$19,2,)*$K3650*0.0864,IF($O3650="µg",VLOOKUP($C3650,References_1!$H$2:$I$19,2,)*$K3650*86.4,""))</f>
        <v>1857.6000000000001</v>
      </c>
      <c r="Q3650" s="138" t="str">
        <f>IF($O3650="mg","kg/j",IF($O3650="µg","mg/j",""))</f>
        <v>mg/j</v>
      </c>
    </row>
    <row r="3651" spans="1:17" x14ac:dyDescent="0.2">
      <c r="A3651" s="13">
        <f>VLOOKUP($B3651,References_1!$F$2:$G$19,2,)</f>
        <v>18</v>
      </c>
      <c r="B3651" s="13">
        <v>6127970</v>
      </c>
      <c r="C3651" s="13">
        <f>VLOOKUP($B3651,References_1!$F$2:$H$19,3,)</f>
        <v>9.5</v>
      </c>
      <c r="D3651" s="136">
        <v>42432</v>
      </c>
      <c r="E3651" s="13" t="s">
        <v>1113</v>
      </c>
      <c r="F3651" s="13">
        <v>3</v>
      </c>
      <c r="G3651" s="13" t="s">
        <v>934</v>
      </c>
      <c r="H3651" s="13">
        <v>1373</v>
      </c>
      <c r="I3651" s="13">
        <v>10</v>
      </c>
      <c r="J3651" s="137" t="s">
        <v>1169</v>
      </c>
      <c r="K3651" s="138">
        <v>10</v>
      </c>
      <c r="L3651" s="13" t="s">
        <v>935</v>
      </c>
      <c r="M3651" s="13" t="str">
        <f>VLOOKUP($H3651,References_1!$C$2:$D$827,2,)</f>
        <v>GP3</v>
      </c>
      <c r="N3651" s="13">
        <f>VLOOKUP($H3651,References_2!$D$2:'References_2'!$AQ$186,39,)</f>
        <v>2</v>
      </c>
      <c r="O3651" s="13" t="str">
        <f>LEFT(L3651,2)</f>
        <v>µg</v>
      </c>
      <c r="P3651" s="139">
        <f>IF($O3651="mg",VLOOKUP($C3651,References_1!$H$2:$I$19,2,)*$K3651*0.0864,IF($O3651="µg",VLOOKUP($C3651,References_1!$H$2:$I$19,2,)*$K3651*86.4,""))</f>
        <v>25738.560000000001</v>
      </c>
      <c r="Q3651" s="138" t="str">
        <f>IF($O3651="mg","kg/j",IF($O3651="µg","mg/j",""))</f>
        <v>mg/j</v>
      </c>
    </row>
    <row r="3652" spans="1:17" x14ac:dyDescent="0.2">
      <c r="A3652" s="13">
        <f>VLOOKUP($B3652,References_1!$F$2:$G$19,2,)</f>
        <v>14</v>
      </c>
      <c r="B3652" s="13">
        <v>6127985</v>
      </c>
      <c r="C3652" s="13">
        <f>VLOOKUP($B3652,References_1!$F$2:$H$19,3,)</f>
        <v>11</v>
      </c>
      <c r="D3652" s="136">
        <v>42432</v>
      </c>
      <c r="E3652" s="13" t="s">
        <v>1072</v>
      </c>
      <c r="F3652" s="13">
        <v>3</v>
      </c>
      <c r="G3652" s="13" t="s">
        <v>934</v>
      </c>
      <c r="H3652" s="13">
        <v>1373</v>
      </c>
      <c r="I3652" s="13">
        <v>10</v>
      </c>
      <c r="J3652" s="137" t="s">
        <v>1169</v>
      </c>
      <c r="K3652" s="138">
        <v>10</v>
      </c>
      <c r="L3652" s="13" t="s">
        <v>935</v>
      </c>
      <c r="M3652" s="13" t="str">
        <f>VLOOKUP($H3652,References_1!$C$2:$D$827,2,)</f>
        <v>GP3</v>
      </c>
      <c r="N3652" s="13">
        <f>VLOOKUP($H3652,References_2!$D$2:'References_2'!$AQ$186,39,)</f>
        <v>2</v>
      </c>
      <c r="O3652" s="13" t="str">
        <f>LEFT(L3652,2)</f>
        <v>µg</v>
      </c>
      <c r="P3652" s="139">
        <f>IF($O3652="mg",VLOOKUP($C3652,References_1!$H$2:$I$19,2,)*$K3652*0.0864,IF($O3652="µg",VLOOKUP($C3652,References_1!$H$2:$I$19,2,)*$K3652*86.4,""))</f>
        <v>178035.84</v>
      </c>
      <c r="Q3652" s="138" t="str">
        <f>IF($O3652="mg","kg/j",IF($O3652="µg","mg/j",""))</f>
        <v>mg/j</v>
      </c>
    </row>
    <row r="3653" spans="1:17" x14ac:dyDescent="0.2">
      <c r="A3653" s="13">
        <f>VLOOKUP($B3653,References_1!$F$2:$G$19,2,)</f>
        <v>11</v>
      </c>
      <c r="B3653" s="13" t="s">
        <v>118</v>
      </c>
      <c r="C3653" s="13">
        <f>VLOOKUP($B3653,References_1!$F$2:$H$19,3,)</f>
        <v>13</v>
      </c>
      <c r="D3653" s="136">
        <v>42432</v>
      </c>
      <c r="E3653" s="13" t="s">
        <v>119</v>
      </c>
      <c r="F3653" s="13">
        <v>3</v>
      </c>
      <c r="G3653" s="13" t="s">
        <v>934</v>
      </c>
      <c r="H3653" s="13">
        <v>1373</v>
      </c>
      <c r="I3653" s="13">
        <v>10</v>
      </c>
      <c r="J3653" s="137" t="s">
        <v>1169</v>
      </c>
      <c r="K3653" s="138">
        <v>10</v>
      </c>
      <c r="L3653" s="13" t="s">
        <v>935</v>
      </c>
      <c r="M3653" s="13" t="str">
        <f>VLOOKUP($H3653,References_1!$C$2:$D$827,2,)</f>
        <v>GP3</v>
      </c>
      <c r="N3653" s="13">
        <f>VLOOKUP($H3653,References_2!$D$2:'References_2'!$AQ$186,39,)</f>
        <v>2</v>
      </c>
      <c r="O3653" s="13" t="str">
        <f>LEFT(L3653,2)</f>
        <v>µg</v>
      </c>
      <c r="P3653" s="139">
        <f>IF($O3653="mg",VLOOKUP($C3653,References_1!$H$2:$I$19,2,)*$K3653*0.0864,IF($O3653="µg",VLOOKUP($C3653,References_1!$H$2:$I$19,2,)*$K3653*86.4,""))</f>
        <v>13718.4</v>
      </c>
      <c r="Q3653" s="138" t="str">
        <f>IF($O3653="mg","kg/j",IF($O3653="µg","mg/j",""))</f>
        <v>mg/j</v>
      </c>
    </row>
    <row r="3654" spans="1:17" x14ac:dyDescent="0.2">
      <c r="A3654" s="13">
        <f>VLOOKUP($B3654,References_1!$F$2:$G$19,2,)</f>
        <v>12</v>
      </c>
      <c r="B3654" s="13">
        <v>6127975</v>
      </c>
      <c r="C3654" s="13">
        <f>VLOOKUP($B3654,References_1!$F$2:$H$19,3,)</f>
        <v>14</v>
      </c>
      <c r="D3654" s="136">
        <v>42432</v>
      </c>
      <c r="E3654" s="13" t="s">
        <v>991</v>
      </c>
      <c r="F3654" s="13">
        <v>3</v>
      </c>
      <c r="G3654" s="13" t="s">
        <v>934</v>
      </c>
      <c r="H3654" s="13">
        <v>1373</v>
      </c>
      <c r="I3654" s="13">
        <v>10</v>
      </c>
      <c r="J3654" s="137" t="s">
        <v>1169</v>
      </c>
      <c r="K3654" s="138">
        <v>10</v>
      </c>
      <c r="L3654" s="13" t="s">
        <v>935</v>
      </c>
      <c r="M3654" s="13" t="str">
        <f>VLOOKUP($H3654,References_1!$C$2:$D$827,2,)</f>
        <v>GP3</v>
      </c>
      <c r="N3654" s="13">
        <f>VLOOKUP($H3654,References_2!$D$2:'References_2'!$AQ$186,39,)</f>
        <v>2</v>
      </c>
      <c r="O3654" s="13" t="str">
        <f>LEFT(L3654,2)</f>
        <v>µg</v>
      </c>
      <c r="P3654" s="139">
        <f>IF($O3654="mg",VLOOKUP($C3654,References_1!$H$2:$I$19,2,)*$K3654*0.0864,IF($O3654="µg",VLOOKUP($C3654,References_1!$H$2:$I$19,2,)*$K3654*86.4,""))</f>
        <v>47736</v>
      </c>
      <c r="Q3654" s="138" t="str">
        <f>IF($O3654="mg","kg/j",IF($O3654="µg","mg/j",""))</f>
        <v>mg/j</v>
      </c>
    </row>
    <row r="3655" spans="1:17" x14ac:dyDescent="0.2">
      <c r="A3655" s="9">
        <f>VLOOKUP($B3655,References_1!$F$2:$G$19,2,)</f>
        <v>4</v>
      </c>
      <c r="B3655" s="9">
        <v>6127935</v>
      </c>
      <c r="C3655" s="13">
        <f>VLOOKUP($B3655,References_1!$F$2:$H$19,3,)</f>
        <v>3</v>
      </c>
      <c r="D3655" s="136">
        <v>42432</v>
      </c>
      <c r="E3655" s="13" t="s">
        <v>1031</v>
      </c>
      <c r="F3655" s="13">
        <v>23</v>
      </c>
      <c r="G3655" s="13" t="s">
        <v>881</v>
      </c>
      <c r="H3655" s="13">
        <v>1347</v>
      </c>
      <c r="I3655" s="13"/>
      <c r="J3655" s="137"/>
      <c r="K3655" s="118">
        <v>27</v>
      </c>
      <c r="L3655" s="13" t="s">
        <v>882</v>
      </c>
      <c r="M3655" s="13" t="str">
        <f>VLOOKUP($H3655,References_1!$C$2:$D$827,2,)</f>
        <v>GP1</v>
      </c>
      <c r="N3655" s="13" t="e">
        <f>VLOOKUP($H3655,References_2!$D$2:'References_2'!$AQ$186,39,)</f>
        <v>#N/A</v>
      </c>
      <c r="O3655" s="13" t="str">
        <f>LEFT(L3655,2)</f>
        <v>°f</v>
      </c>
      <c r="P3655" s="139" t="str">
        <f>IF($O3655="mg",VLOOKUP($C3655,References_1!$H$2:$I$19,2,)*$K3655*0.0864,IF($O3655="µg",VLOOKUP($C3655,References_1!$H$2:$I$19,2,)*$K3655*86.4,""))</f>
        <v/>
      </c>
      <c r="Q3655" s="138" t="str">
        <f>IF($O3655="mg","kg/j",IF($O3655="µg","mg/j",""))</f>
        <v/>
      </c>
    </row>
    <row r="3656" spans="1:17" x14ac:dyDescent="0.2">
      <c r="A3656" s="9">
        <f>VLOOKUP($B3656,References_1!$F$2:$G$19,2,)</f>
        <v>18</v>
      </c>
      <c r="B3656" s="9">
        <v>6127970</v>
      </c>
      <c r="C3656" s="13">
        <f>VLOOKUP($B3656,References_1!$F$2:$H$19,3,)</f>
        <v>9.5</v>
      </c>
      <c r="D3656" s="136">
        <v>42432</v>
      </c>
      <c r="E3656" s="13" t="s">
        <v>1113</v>
      </c>
      <c r="F3656" s="13">
        <v>23</v>
      </c>
      <c r="G3656" s="13" t="s">
        <v>881</v>
      </c>
      <c r="H3656" s="13">
        <v>1347</v>
      </c>
      <c r="I3656" s="13"/>
      <c r="J3656" s="137"/>
      <c r="K3656" s="118">
        <v>28.05</v>
      </c>
      <c r="L3656" s="13" t="s">
        <v>882</v>
      </c>
      <c r="M3656" s="13" t="str">
        <f>VLOOKUP($H3656,References_1!$C$2:$D$827,2,)</f>
        <v>GP1</v>
      </c>
      <c r="N3656" s="13" t="e">
        <f>VLOOKUP($H3656,References_2!$D$2:'References_2'!$AQ$186,39,)</f>
        <v>#N/A</v>
      </c>
      <c r="O3656" s="13" t="str">
        <f>LEFT(L3656,2)</f>
        <v>°f</v>
      </c>
      <c r="P3656" s="139" t="str">
        <f>IF($O3656="mg",VLOOKUP($C3656,References_1!$H$2:$I$19,2,)*$K3656*0.0864,IF($O3656="µg",VLOOKUP($C3656,References_1!$H$2:$I$19,2,)*$K3656*86.4,""))</f>
        <v/>
      </c>
      <c r="Q3656" s="138" t="str">
        <f>IF($O3656="mg","kg/j",IF($O3656="µg","mg/j",""))</f>
        <v/>
      </c>
    </row>
    <row r="3657" spans="1:17" x14ac:dyDescent="0.2">
      <c r="A3657" s="9">
        <f>VLOOKUP($B3657,References_1!$F$2:$G$19,2,)</f>
        <v>14</v>
      </c>
      <c r="B3657" s="9">
        <v>6127985</v>
      </c>
      <c r="C3657" s="13">
        <f>VLOOKUP($B3657,References_1!$F$2:$H$19,3,)</f>
        <v>11</v>
      </c>
      <c r="D3657" s="136">
        <v>42432</v>
      </c>
      <c r="E3657" s="13" t="s">
        <v>1072</v>
      </c>
      <c r="F3657" s="13">
        <v>23</v>
      </c>
      <c r="G3657" s="13" t="s">
        <v>881</v>
      </c>
      <c r="H3657" s="13">
        <v>1347</v>
      </c>
      <c r="I3657" s="13"/>
      <c r="J3657" s="137"/>
      <c r="K3657" s="118">
        <v>27.6</v>
      </c>
      <c r="L3657" s="13" t="s">
        <v>882</v>
      </c>
      <c r="M3657" s="13" t="str">
        <f>VLOOKUP($H3657,References_1!$C$2:$D$827,2,)</f>
        <v>GP1</v>
      </c>
      <c r="N3657" s="13" t="e">
        <f>VLOOKUP($H3657,References_2!$D$2:'References_2'!$AQ$186,39,)</f>
        <v>#N/A</v>
      </c>
      <c r="O3657" s="13" t="str">
        <f>LEFT(L3657,2)</f>
        <v>°f</v>
      </c>
      <c r="P3657" s="139" t="str">
        <f>IF($O3657="mg",VLOOKUP($C3657,References_1!$H$2:$I$19,2,)*$K3657*0.0864,IF($O3657="µg",VLOOKUP($C3657,References_1!$H$2:$I$19,2,)*$K3657*86.4,""))</f>
        <v/>
      </c>
      <c r="Q3657" s="138" t="str">
        <f>IF($O3657="mg","kg/j",IF($O3657="µg","mg/j",""))</f>
        <v/>
      </c>
    </row>
    <row r="3658" spans="1:17" x14ac:dyDescent="0.2">
      <c r="A3658" s="9">
        <f>VLOOKUP($B3658,References_1!$F$2:$G$19,2,)</f>
        <v>11</v>
      </c>
      <c r="B3658" s="9" t="s">
        <v>118</v>
      </c>
      <c r="C3658" s="13">
        <f>VLOOKUP($B3658,References_1!$F$2:$H$19,3,)</f>
        <v>13</v>
      </c>
      <c r="D3658" s="136">
        <v>42432</v>
      </c>
      <c r="E3658" s="13" t="s">
        <v>119</v>
      </c>
      <c r="F3658" s="13">
        <v>23</v>
      </c>
      <c r="G3658" s="13" t="s">
        <v>881</v>
      </c>
      <c r="H3658" s="13">
        <v>1347</v>
      </c>
      <c r="I3658" s="13"/>
      <c r="J3658" s="137"/>
      <c r="K3658" s="118">
        <v>11.1</v>
      </c>
      <c r="L3658" s="13" t="s">
        <v>882</v>
      </c>
      <c r="M3658" s="13" t="str">
        <f>VLOOKUP($H3658,References_1!$C$2:$D$827,2,)</f>
        <v>GP1</v>
      </c>
      <c r="N3658" s="13" t="e">
        <f>VLOOKUP($H3658,References_2!$D$2:'References_2'!$AQ$186,39,)</f>
        <v>#N/A</v>
      </c>
      <c r="O3658" s="13" t="str">
        <f>LEFT(L3658,2)</f>
        <v>°f</v>
      </c>
      <c r="P3658" s="139" t="str">
        <f>IF($O3658="mg",VLOOKUP($C3658,References_1!$H$2:$I$19,2,)*$K3658*0.0864,IF($O3658="µg",VLOOKUP($C3658,References_1!$H$2:$I$19,2,)*$K3658*86.4,""))</f>
        <v/>
      </c>
      <c r="Q3658" s="138" t="str">
        <f>IF($O3658="mg","kg/j",IF($O3658="µg","mg/j",""))</f>
        <v/>
      </c>
    </row>
    <row r="3659" spans="1:17" x14ac:dyDescent="0.2">
      <c r="A3659" s="9">
        <f>VLOOKUP($B3659,References_1!$F$2:$G$19,2,)</f>
        <v>12</v>
      </c>
      <c r="B3659" s="9">
        <v>6127975</v>
      </c>
      <c r="C3659" s="13">
        <f>VLOOKUP($B3659,References_1!$F$2:$H$19,3,)</f>
        <v>14</v>
      </c>
      <c r="D3659" s="136">
        <v>42432</v>
      </c>
      <c r="E3659" s="13" t="s">
        <v>991</v>
      </c>
      <c r="F3659" s="13">
        <v>23</v>
      </c>
      <c r="G3659" s="13" t="s">
        <v>881</v>
      </c>
      <c r="H3659" s="13">
        <v>1347</v>
      </c>
      <c r="I3659" s="13"/>
      <c r="J3659" s="137"/>
      <c r="K3659" s="118">
        <v>28.1</v>
      </c>
      <c r="L3659" s="13" t="s">
        <v>882</v>
      </c>
      <c r="M3659" s="13" t="str">
        <f>VLOOKUP($H3659,References_1!$C$2:$D$827,2,)</f>
        <v>GP1</v>
      </c>
      <c r="N3659" s="13" t="e">
        <f>VLOOKUP($H3659,References_2!$D$2:'References_2'!$AQ$186,39,)</f>
        <v>#N/A</v>
      </c>
      <c r="O3659" s="13" t="str">
        <f>LEFT(L3659,2)</f>
        <v>°f</v>
      </c>
      <c r="P3659" s="139" t="str">
        <f>IF($O3659="mg",VLOOKUP($C3659,References_1!$H$2:$I$19,2,)*$K3659*0.0864,IF($O3659="µg",VLOOKUP($C3659,References_1!$H$2:$I$19,2,)*$K3659*86.4,""))</f>
        <v/>
      </c>
      <c r="Q3659" s="138" t="str">
        <f>IF($O3659="mg","kg/j",IF($O3659="µg","mg/j",""))</f>
        <v/>
      </c>
    </row>
    <row r="3660" spans="1:17" x14ac:dyDescent="0.2">
      <c r="A3660" s="13">
        <f>VLOOKUP($B3660,References_1!$F$2:$G$19,2,)</f>
        <v>4</v>
      </c>
      <c r="B3660" s="13">
        <v>6127935</v>
      </c>
      <c r="C3660" s="13">
        <f>VLOOKUP($B3660,References_1!$F$2:$H$19,3,)</f>
        <v>3</v>
      </c>
      <c r="D3660" s="136">
        <v>42432</v>
      </c>
      <c r="E3660" s="13" t="s">
        <v>1031</v>
      </c>
      <c r="F3660" s="13">
        <v>23</v>
      </c>
      <c r="G3660" s="13" t="s">
        <v>936</v>
      </c>
      <c r="H3660" s="13">
        <v>5675</v>
      </c>
      <c r="I3660" s="13">
        <v>0.03</v>
      </c>
      <c r="J3660" s="137" t="s">
        <v>1169</v>
      </c>
      <c r="K3660" s="138">
        <v>0.03</v>
      </c>
      <c r="L3660" s="13" t="s">
        <v>135</v>
      </c>
      <c r="M3660" s="13" t="str">
        <f>VLOOKUP($H3660,References_1!$C$2:$D$827,2,)</f>
        <v>GP4</v>
      </c>
      <c r="N3660" s="13" t="e">
        <f>VLOOKUP($H3660,References_2!$D$2:'References_2'!$AQ$186,39,)</f>
        <v>#N/A</v>
      </c>
      <c r="O3660" s="13" t="str">
        <f>LEFT(L3660,2)</f>
        <v>µg</v>
      </c>
      <c r="P3660" s="139">
        <f>IF($O3660="mg",VLOOKUP($C3660,References_1!$H$2:$I$19,2,)*$K3660*0.0864,IF($O3660="µg",VLOOKUP($C3660,References_1!$H$2:$I$19,2,)*$K3660*86.4,""))</f>
        <v>5.5728000000000009</v>
      </c>
      <c r="Q3660" s="138" t="str">
        <f>IF($O3660="mg","kg/j",IF($O3660="µg","mg/j",""))</f>
        <v>mg/j</v>
      </c>
    </row>
    <row r="3661" spans="1:17" x14ac:dyDescent="0.2">
      <c r="A3661" s="13">
        <f>VLOOKUP($B3661,References_1!$F$2:$G$19,2,)</f>
        <v>18</v>
      </c>
      <c r="B3661" s="13">
        <v>6127970</v>
      </c>
      <c r="C3661" s="13">
        <f>VLOOKUP($B3661,References_1!$F$2:$H$19,3,)</f>
        <v>9.5</v>
      </c>
      <c r="D3661" s="136">
        <v>42432</v>
      </c>
      <c r="E3661" s="13" t="s">
        <v>1113</v>
      </c>
      <c r="F3661" s="13">
        <v>23</v>
      </c>
      <c r="G3661" s="13" t="s">
        <v>936</v>
      </c>
      <c r="H3661" s="13">
        <v>5675</v>
      </c>
      <c r="I3661" s="13">
        <v>0.03</v>
      </c>
      <c r="J3661" s="137" t="s">
        <v>1169</v>
      </c>
      <c r="K3661" s="138">
        <v>0.03</v>
      </c>
      <c r="L3661" s="13" t="s">
        <v>135</v>
      </c>
      <c r="M3661" s="13" t="str">
        <f>VLOOKUP($H3661,References_1!$C$2:$D$827,2,)</f>
        <v>GP4</v>
      </c>
      <c r="N3661" s="13" t="e">
        <f>VLOOKUP($H3661,References_2!$D$2:'References_2'!$AQ$186,39,)</f>
        <v>#N/A</v>
      </c>
      <c r="O3661" s="13" t="str">
        <f>LEFT(L3661,2)</f>
        <v>µg</v>
      </c>
      <c r="P3661" s="139">
        <f>IF($O3661="mg",VLOOKUP($C3661,References_1!$H$2:$I$19,2,)*$K3661*0.0864,IF($O3661="µg",VLOOKUP($C3661,References_1!$H$2:$I$19,2,)*$K3661*86.4,""))</f>
        <v>77.215680000000006</v>
      </c>
      <c r="Q3661" s="138" t="str">
        <f>IF($O3661="mg","kg/j",IF($O3661="µg","mg/j",""))</f>
        <v>mg/j</v>
      </c>
    </row>
    <row r="3662" spans="1:17" x14ac:dyDescent="0.2">
      <c r="A3662" s="13">
        <f>VLOOKUP($B3662,References_1!$F$2:$G$19,2,)</f>
        <v>14</v>
      </c>
      <c r="B3662" s="13">
        <v>6127985</v>
      </c>
      <c r="C3662" s="13">
        <f>VLOOKUP($B3662,References_1!$F$2:$H$19,3,)</f>
        <v>11</v>
      </c>
      <c r="D3662" s="136">
        <v>42432</v>
      </c>
      <c r="E3662" s="13" t="s">
        <v>1072</v>
      </c>
      <c r="F3662" s="13">
        <v>23</v>
      </c>
      <c r="G3662" s="13" t="s">
        <v>936</v>
      </c>
      <c r="H3662" s="13">
        <v>5675</v>
      </c>
      <c r="I3662" s="13">
        <v>0.03</v>
      </c>
      <c r="J3662" s="137" t="s">
        <v>1169</v>
      </c>
      <c r="K3662" s="138">
        <v>0.03</v>
      </c>
      <c r="L3662" s="13" t="s">
        <v>135</v>
      </c>
      <c r="M3662" s="13" t="str">
        <f>VLOOKUP($H3662,References_1!$C$2:$D$827,2,)</f>
        <v>GP4</v>
      </c>
      <c r="N3662" s="13" t="e">
        <f>VLOOKUP($H3662,References_2!$D$2:'References_2'!$AQ$186,39,)</f>
        <v>#N/A</v>
      </c>
      <c r="O3662" s="13" t="str">
        <f>LEFT(L3662,2)</f>
        <v>µg</v>
      </c>
      <c r="P3662" s="139">
        <f>IF($O3662="mg",VLOOKUP($C3662,References_1!$H$2:$I$19,2,)*$K3662*0.0864,IF($O3662="µg",VLOOKUP($C3662,References_1!$H$2:$I$19,2,)*$K3662*86.4,""))</f>
        <v>534.10752000000002</v>
      </c>
      <c r="Q3662" s="138" t="str">
        <f>IF($O3662="mg","kg/j",IF($O3662="µg","mg/j",""))</f>
        <v>mg/j</v>
      </c>
    </row>
    <row r="3663" spans="1:17" x14ac:dyDescent="0.2">
      <c r="A3663" s="13">
        <f>VLOOKUP($B3663,References_1!$F$2:$G$19,2,)</f>
        <v>11</v>
      </c>
      <c r="B3663" s="13" t="s">
        <v>118</v>
      </c>
      <c r="C3663" s="13">
        <f>VLOOKUP($B3663,References_1!$F$2:$H$19,3,)</f>
        <v>13</v>
      </c>
      <c r="D3663" s="136">
        <v>42432</v>
      </c>
      <c r="E3663" s="13" t="s">
        <v>119</v>
      </c>
      <c r="F3663" s="13">
        <v>23</v>
      </c>
      <c r="G3663" s="13" t="s">
        <v>936</v>
      </c>
      <c r="H3663" s="13">
        <v>5675</v>
      </c>
      <c r="I3663" s="13">
        <v>0.03</v>
      </c>
      <c r="J3663" s="137" t="s">
        <v>1169</v>
      </c>
      <c r="K3663" s="138">
        <v>0.03</v>
      </c>
      <c r="L3663" s="13" t="s">
        <v>135</v>
      </c>
      <c r="M3663" s="13" t="str">
        <f>VLOOKUP($H3663,References_1!$C$2:$D$827,2,)</f>
        <v>GP4</v>
      </c>
      <c r="N3663" s="13" t="e">
        <f>VLOOKUP($H3663,References_2!$D$2:'References_2'!$AQ$186,39,)</f>
        <v>#N/A</v>
      </c>
      <c r="O3663" s="13" t="str">
        <f>LEFT(L3663,2)</f>
        <v>µg</v>
      </c>
      <c r="P3663" s="139">
        <f>IF($O3663="mg",VLOOKUP($C3663,References_1!$H$2:$I$19,2,)*$K3663*0.0864,IF($O3663="µg",VLOOKUP($C3663,References_1!$H$2:$I$19,2,)*$K3663*86.4,""))</f>
        <v>41.155200000000001</v>
      </c>
      <c r="Q3663" s="138" t="str">
        <f>IF($O3663="mg","kg/j",IF($O3663="µg","mg/j",""))</f>
        <v>mg/j</v>
      </c>
    </row>
    <row r="3664" spans="1:17" x14ac:dyDescent="0.2">
      <c r="A3664" s="13">
        <f>VLOOKUP($B3664,References_1!$F$2:$G$19,2,)</f>
        <v>12</v>
      </c>
      <c r="B3664" s="13">
        <v>6127975</v>
      </c>
      <c r="C3664" s="13">
        <f>VLOOKUP($B3664,References_1!$F$2:$H$19,3,)</f>
        <v>14</v>
      </c>
      <c r="D3664" s="136">
        <v>42432</v>
      </c>
      <c r="E3664" s="13" t="s">
        <v>991</v>
      </c>
      <c r="F3664" s="13">
        <v>23</v>
      </c>
      <c r="G3664" s="13" t="s">
        <v>936</v>
      </c>
      <c r="H3664" s="13">
        <v>5675</v>
      </c>
      <c r="I3664" s="13">
        <v>0.03</v>
      </c>
      <c r="J3664" s="137" t="s">
        <v>1169</v>
      </c>
      <c r="K3664" s="138">
        <v>0.03</v>
      </c>
      <c r="L3664" s="13" t="s">
        <v>135</v>
      </c>
      <c r="M3664" s="13" t="str">
        <f>VLOOKUP($H3664,References_1!$C$2:$D$827,2,)</f>
        <v>GP4</v>
      </c>
      <c r="N3664" s="13" t="e">
        <f>VLOOKUP($H3664,References_2!$D$2:'References_2'!$AQ$186,39,)</f>
        <v>#N/A</v>
      </c>
      <c r="O3664" s="13" t="str">
        <f>LEFT(L3664,2)</f>
        <v>µg</v>
      </c>
      <c r="P3664" s="139">
        <f>IF($O3664="mg",VLOOKUP($C3664,References_1!$H$2:$I$19,2,)*$K3664*0.0864,IF($O3664="µg",VLOOKUP($C3664,References_1!$H$2:$I$19,2,)*$K3664*86.4,""))</f>
        <v>143.208</v>
      </c>
      <c r="Q3664" s="138" t="str">
        <f>IF($O3664="mg","kg/j",IF($O3664="µg","mg/j",""))</f>
        <v>mg/j</v>
      </c>
    </row>
    <row r="3665" spans="1:17" x14ac:dyDescent="0.2">
      <c r="A3665" s="13">
        <f>VLOOKUP($B3665,References_1!$F$2:$G$19,2,)</f>
        <v>4</v>
      </c>
      <c r="B3665" s="13">
        <v>6127935</v>
      </c>
      <c r="C3665" s="13">
        <f>VLOOKUP($B3665,References_1!$F$2:$H$19,3,)</f>
        <v>3</v>
      </c>
      <c r="D3665" s="136">
        <v>42432</v>
      </c>
      <c r="E3665" s="13" t="s">
        <v>1031</v>
      </c>
      <c r="F3665" s="13">
        <v>23</v>
      </c>
      <c r="G3665" s="13" t="s">
        <v>937</v>
      </c>
      <c r="H3665" s="13">
        <v>1278</v>
      </c>
      <c r="I3665" s="13">
        <v>1</v>
      </c>
      <c r="J3665" s="137" t="s">
        <v>1169</v>
      </c>
      <c r="K3665" s="138">
        <v>1</v>
      </c>
      <c r="L3665" s="13" t="s">
        <v>135</v>
      </c>
      <c r="M3665" s="13" t="str">
        <f>VLOOKUP($H3665,References_1!$C$2:$D$827,2,)</f>
        <v>GP5</v>
      </c>
      <c r="N3665" s="13" t="e">
        <f>VLOOKUP($H3665,References_2!$D$2:'References_2'!$AQ$186,39,)</f>
        <v>#N/A</v>
      </c>
      <c r="O3665" s="13" t="str">
        <f>LEFT(L3665,2)</f>
        <v>µg</v>
      </c>
      <c r="P3665" s="139">
        <f>IF($O3665="mg",VLOOKUP($C3665,References_1!$H$2:$I$19,2,)*$K3665*0.0864,IF($O3665="µg",VLOOKUP($C3665,References_1!$H$2:$I$19,2,)*$K3665*86.4,""))</f>
        <v>185.76</v>
      </c>
      <c r="Q3665" s="138" t="str">
        <f>IF($O3665="mg","kg/j",IF($O3665="µg","mg/j",""))</f>
        <v>mg/j</v>
      </c>
    </row>
    <row r="3666" spans="1:17" x14ac:dyDescent="0.2">
      <c r="A3666" s="13">
        <f>VLOOKUP($B3666,References_1!$F$2:$G$19,2,)</f>
        <v>18</v>
      </c>
      <c r="B3666" s="13">
        <v>6127970</v>
      </c>
      <c r="C3666" s="13">
        <f>VLOOKUP($B3666,References_1!$F$2:$H$19,3,)</f>
        <v>9.5</v>
      </c>
      <c r="D3666" s="136">
        <v>42432</v>
      </c>
      <c r="E3666" s="13" t="s">
        <v>1113</v>
      </c>
      <c r="F3666" s="13">
        <v>23</v>
      </c>
      <c r="G3666" s="13" t="s">
        <v>937</v>
      </c>
      <c r="H3666" s="13">
        <v>1278</v>
      </c>
      <c r="I3666" s="13">
        <v>1</v>
      </c>
      <c r="J3666" s="137" t="s">
        <v>1169</v>
      </c>
      <c r="K3666" s="138">
        <v>1</v>
      </c>
      <c r="L3666" s="13" t="s">
        <v>135</v>
      </c>
      <c r="M3666" s="13" t="str">
        <f>VLOOKUP($H3666,References_1!$C$2:$D$827,2,)</f>
        <v>GP5</v>
      </c>
      <c r="N3666" s="13" t="e">
        <f>VLOOKUP($H3666,References_2!$D$2:'References_2'!$AQ$186,39,)</f>
        <v>#N/A</v>
      </c>
      <c r="O3666" s="13" t="str">
        <f>LEFT(L3666,2)</f>
        <v>µg</v>
      </c>
      <c r="P3666" s="139">
        <f>IF($O3666="mg",VLOOKUP($C3666,References_1!$H$2:$I$19,2,)*$K3666*0.0864,IF($O3666="µg",VLOOKUP($C3666,References_1!$H$2:$I$19,2,)*$K3666*86.4,""))</f>
        <v>2573.8560000000002</v>
      </c>
      <c r="Q3666" s="138" t="str">
        <f>IF($O3666="mg","kg/j",IF($O3666="µg","mg/j",""))</f>
        <v>mg/j</v>
      </c>
    </row>
    <row r="3667" spans="1:17" x14ac:dyDescent="0.2">
      <c r="A3667" s="13">
        <f>VLOOKUP($B3667,References_1!$F$2:$G$19,2,)</f>
        <v>14</v>
      </c>
      <c r="B3667" s="13">
        <v>6127985</v>
      </c>
      <c r="C3667" s="13">
        <f>VLOOKUP($B3667,References_1!$F$2:$H$19,3,)</f>
        <v>11</v>
      </c>
      <c r="D3667" s="136">
        <v>42432</v>
      </c>
      <c r="E3667" s="13" t="s">
        <v>1072</v>
      </c>
      <c r="F3667" s="13">
        <v>23</v>
      </c>
      <c r="G3667" s="13" t="s">
        <v>937</v>
      </c>
      <c r="H3667" s="13">
        <v>1278</v>
      </c>
      <c r="I3667" s="13">
        <v>1</v>
      </c>
      <c r="J3667" s="137" t="s">
        <v>1169</v>
      </c>
      <c r="K3667" s="138">
        <v>1</v>
      </c>
      <c r="L3667" s="13" t="s">
        <v>135</v>
      </c>
      <c r="M3667" s="13" t="str">
        <f>VLOOKUP($H3667,References_1!$C$2:$D$827,2,)</f>
        <v>GP5</v>
      </c>
      <c r="N3667" s="13" t="e">
        <f>VLOOKUP($H3667,References_2!$D$2:'References_2'!$AQ$186,39,)</f>
        <v>#N/A</v>
      </c>
      <c r="O3667" s="13" t="str">
        <f>LEFT(L3667,2)</f>
        <v>µg</v>
      </c>
      <c r="P3667" s="139">
        <f>IF($O3667="mg",VLOOKUP($C3667,References_1!$H$2:$I$19,2,)*$K3667*0.0864,IF($O3667="µg",VLOOKUP($C3667,References_1!$H$2:$I$19,2,)*$K3667*86.4,""))</f>
        <v>17803.584000000003</v>
      </c>
      <c r="Q3667" s="138" t="str">
        <f>IF($O3667="mg","kg/j",IF($O3667="µg","mg/j",""))</f>
        <v>mg/j</v>
      </c>
    </row>
    <row r="3668" spans="1:17" x14ac:dyDescent="0.2">
      <c r="A3668" s="13">
        <f>VLOOKUP($B3668,References_1!$F$2:$G$19,2,)</f>
        <v>11</v>
      </c>
      <c r="B3668" s="13" t="s">
        <v>118</v>
      </c>
      <c r="C3668" s="13">
        <f>VLOOKUP($B3668,References_1!$F$2:$H$19,3,)</f>
        <v>13</v>
      </c>
      <c r="D3668" s="136">
        <v>42432</v>
      </c>
      <c r="E3668" s="13" t="s">
        <v>119</v>
      </c>
      <c r="F3668" s="13">
        <v>23</v>
      </c>
      <c r="G3668" s="13" t="s">
        <v>937</v>
      </c>
      <c r="H3668" s="13">
        <v>1278</v>
      </c>
      <c r="I3668" s="13">
        <v>1</v>
      </c>
      <c r="J3668" s="137" t="s">
        <v>1169</v>
      </c>
      <c r="K3668" s="138">
        <v>1</v>
      </c>
      <c r="L3668" s="13" t="s">
        <v>135</v>
      </c>
      <c r="M3668" s="13" t="str">
        <f>VLOOKUP($H3668,References_1!$C$2:$D$827,2,)</f>
        <v>GP5</v>
      </c>
      <c r="N3668" s="13" t="e">
        <f>VLOOKUP($H3668,References_2!$D$2:'References_2'!$AQ$186,39,)</f>
        <v>#N/A</v>
      </c>
      <c r="O3668" s="13" t="str">
        <f>LEFT(L3668,2)</f>
        <v>µg</v>
      </c>
      <c r="P3668" s="139">
        <f>IF($O3668="mg",VLOOKUP($C3668,References_1!$H$2:$I$19,2,)*$K3668*0.0864,IF($O3668="µg",VLOOKUP($C3668,References_1!$H$2:$I$19,2,)*$K3668*86.4,""))</f>
        <v>1371.8400000000001</v>
      </c>
      <c r="Q3668" s="138" t="str">
        <f>IF($O3668="mg","kg/j",IF($O3668="µg","mg/j",""))</f>
        <v>mg/j</v>
      </c>
    </row>
    <row r="3669" spans="1:17" x14ac:dyDescent="0.2">
      <c r="A3669" s="13">
        <f>VLOOKUP($B3669,References_1!$F$2:$G$19,2,)</f>
        <v>12</v>
      </c>
      <c r="B3669" s="13">
        <v>6127975</v>
      </c>
      <c r="C3669" s="13">
        <f>VLOOKUP($B3669,References_1!$F$2:$H$19,3,)</f>
        <v>14</v>
      </c>
      <c r="D3669" s="136">
        <v>42432</v>
      </c>
      <c r="E3669" s="13" t="s">
        <v>991</v>
      </c>
      <c r="F3669" s="13">
        <v>23</v>
      </c>
      <c r="G3669" s="13" t="s">
        <v>937</v>
      </c>
      <c r="H3669" s="13">
        <v>1278</v>
      </c>
      <c r="I3669" s="13">
        <v>1</v>
      </c>
      <c r="J3669" s="137" t="s">
        <v>1169</v>
      </c>
      <c r="K3669" s="138">
        <v>1</v>
      </c>
      <c r="L3669" s="13" t="s">
        <v>135</v>
      </c>
      <c r="M3669" s="13" t="str">
        <f>VLOOKUP($H3669,References_1!$C$2:$D$827,2,)</f>
        <v>GP5</v>
      </c>
      <c r="N3669" s="13" t="e">
        <f>VLOOKUP($H3669,References_2!$D$2:'References_2'!$AQ$186,39,)</f>
        <v>#N/A</v>
      </c>
      <c r="O3669" s="13" t="str">
        <f>LEFT(L3669,2)</f>
        <v>µg</v>
      </c>
      <c r="P3669" s="139">
        <f>IF($O3669="mg",VLOOKUP($C3669,References_1!$H$2:$I$19,2,)*$K3669*0.0864,IF($O3669="µg",VLOOKUP($C3669,References_1!$H$2:$I$19,2,)*$K3669*86.4,""))</f>
        <v>4773.6000000000004</v>
      </c>
      <c r="Q3669" s="138" t="str">
        <f>IF($O3669="mg","kg/j",IF($O3669="µg","mg/j",""))</f>
        <v>mg/j</v>
      </c>
    </row>
    <row r="3670" spans="1:17" x14ac:dyDescent="0.2">
      <c r="A3670" s="13">
        <f>VLOOKUP($B3670,References_1!$F$2:$G$19,2,)</f>
        <v>4</v>
      </c>
      <c r="B3670" s="13">
        <v>6127935</v>
      </c>
      <c r="C3670" s="13">
        <f>VLOOKUP($B3670,References_1!$F$2:$H$19,3,)</f>
        <v>3</v>
      </c>
      <c r="D3670" s="136">
        <v>42432</v>
      </c>
      <c r="E3670" s="13" t="s">
        <v>1031</v>
      </c>
      <c r="F3670" s="13">
        <v>23</v>
      </c>
      <c r="G3670" s="13" t="s">
        <v>938</v>
      </c>
      <c r="H3670" s="13">
        <v>1719</v>
      </c>
      <c r="I3670" s="13">
        <v>5.0000000000000001E-3</v>
      </c>
      <c r="J3670" s="137" t="s">
        <v>1169</v>
      </c>
      <c r="K3670" s="138">
        <v>5.0000000000000001E-3</v>
      </c>
      <c r="L3670" s="13" t="s">
        <v>135</v>
      </c>
      <c r="M3670" s="13" t="str">
        <f>VLOOKUP($H3670,References_1!$C$2:$D$827,2,)</f>
        <v>GP4</v>
      </c>
      <c r="N3670" s="13" t="e">
        <f>VLOOKUP($H3670,References_2!$D$2:'References_2'!$AQ$186,39,)</f>
        <v>#N/A</v>
      </c>
      <c r="O3670" s="13" t="str">
        <f>LEFT(L3670,2)</f>
        <v>µg</v>
      </c>
      <c r="P3670" s="139">
        <f>IF($O3670="mg",VLOOKUP($C3670,References_1!$H$2:$I$19,2,)*$K3670*0.0864,IF($O3670="µg",VLOOKUP($C3670,References_1!$H$2:$I$19,2,)*$K3670*86.4,""))</f>
        <v>0.92879999999999996</v>
      </c>
      <c r="Q3670" s="138" t="str">
        <f>IF($O3670="mg","kg/j",IF($O3670="µg","mg/j",""))</f>
        <v>mg/j</v>
      </c>
    </row>
    <row r="3671" spans="1:17" x14ac:dyDescent="0.2">
      <c r="A3671" s="13">
        <f>VLOOKUP($B3671,References_1!$F$2:$G$19,2,)</f>
        <v>18</v>
      </c>
      <c r="B3671" s="13">
        <v>6127970</v>
      </c>
      <c r="C3671" s="13">
        <f>VLOOKUP($B3671,References_1!$F$2:$H$19,3,)</f>
        <v>9.5</v>
      </c>
      <c r="D3671" s="136">
        <v>42432</v>
      </c>
      <c r="E3671" s="13" t="s">
        <v>1113</v>
      </c>
      <c r="F3671" s="13">
        <v>23</v>
      </c>
      <c r="G3671" s="13" t="s">
        <v>938</v>
      </c>
      <c r="H3671" s="13">
        <v>1719</v>
      </c>
      <c r="I3671" s="13">
        <v>5.0000000000000001E-3</v>
      </c>
      <c r="J3671" s="137" t="s">
        <v>1169</v>
      </c>
      <c r="K3671" s="138">
        <v>5.0000000000000001E-3</v>
      </c>
      <c r="L3671" s="13" t="s">
        <v>135</v>
      </c>
      <c r="M3671" s="13" t="str">
        <f>VLOOKUP($H3671,References_1!$C$2:$D$827,2,)</f>
        <v>GP4</v>
      </c>
      <c r="N3671" s="13" t="e">
        <f>VLOOKUP($H3671,References_2!$D$2:'References_2'!$AQ$186,39,)</f>
        <v>#N/A</v>
      </c>
      <c r="O3671" s="13" t="str">
        <f>LEFT(L3671,2)</f>
        <v>µg</v>
      </c>
      <c r="P3671" s="139">
        <f>IF($O3671="mg",VLOOKUP($C3671,References_1!$H$2:$I$19,2,)*$K3671*0.0864,IF($O3671="µg",VLOOKUP($C3671,References_1!$H$2:$I$19,2,)*$K3671*86.4,""))</f>
        <v>12.869280000000002</v>
      </c>
      <c r="Q3671" s="138" t="str">
        <f>IF($O3671="mg","kg/j",IF($O3671="µg","mg/j",""))</f>
        <v>mg/j</v>
      </c>
    </row>
    <row r="3672" spans="1:17" x14ac:dyDescent="0.2">
      <c r="A3672" s="13">
        <f>VLOOKUP($B3672,References_1!$F$2:$G$19,2,)</f>
        <v>14</v>
      </c>
      <c r="B3672" s="13">
        <v>6127985</v>
      </c>
      <c r="C3672" s="13">
        <f>VLOOKUP($B3672,References_1!$F$2:$H$19,3,)</f>
        <v>11</v>
      </c>
      <c r="D3672" s="136">
        <v>42432</v>
      </c>
      <c r="E3672" s="13" t="s">
        <v>1072</v>
      </c>
      <c r="F3672" s="13">
        <v>23</v>
      </c>
      <c r="G3672" s="13" t="s">
        <v>938</v>
      </c>
      <c r="H3672" s="13">
        <v>1719</v>
      </c>
      <c r="I3672" s="13">
        <v>5.0000000000000001E-3</v>
      </c>
      <c r="J3672" s="137" t="s">
        <v>1169</v>
      </c>
      <c r="K3672" s="138">
        <v>5.0000000000000001E-3</v>
      </c>
      <c r="L3672" s="13" t="s">
        <v>135</v>
      </c>
      <c r="M3672" s="13" t="str">
        <f>VLOOKUP($H3672,References_1!$C$2:$D$827,2,)</f>
        <v>GP4</v>
      </c>
      <c r="N3672" s="13" t="e">
        <f>VLOOKUP($H3672,References_2!$D$2:'References_2'!$AQ$186,39,)</f>
        <v>#N/A</v>
      </c>
      <c r="O3672" s="13" t="str">
        <f>LEFT(L3672,2)</f>
        <v>µg</v>
      </c>
      <c r="P3672" s="139">
        <f>IF($O3672="mg",VLOOKUP($C3672,References_1!$H$2:$I$19,2,)*$K3672*0.0864,IF($O3672="µg",VLOOKUP($C3672,References_1!$H$2:$I$19,2,)*$K3672*86.4,""))</f>
        <v>89.017920000000004</v>
      </c>
      <c r="Q3672" s="138" t="str">
        <f>IF($O3672="mg","kg/j",IF($O3672="µg","mg/j",""))</f>
        <v>mg/j</v>
      </c>
    </row>
    <row r="3673" spans="1:17" x14ac:dyDescent="0.2">
      <c r="A3673" s="13">
        <f>VLOOKUP($B3673,References_1!$F$2:$G$19,2,)</f>
        <v>11</v>
      </c>
      <c r="B3673" s="13" t="s">
        <v>118</v>
      </c>
      <c r="C3673" s="13">
        <f>VLOOKUP($B3673,References_1!$F$2:$H$19,3,)</f>
        <v>13</v>
      </c>
      <c r="D3673" s="136">
        <v>42432</v>
      </c>
      <c r="E3673" s="13" t="s">
        <v>119</v>
      </c>
      <c r="F3673" s="13">
        <v>23</v>
      </c>
      <c r="G3673" s="13" t="s">
        <v>938</v>
      </c>
      <c r="H3673" s="13">
        <v>1719</v>
      </c>
      <c r="I3673" s="13">
        <v>5.0000000000000001E-3</v>
      </c>
      <c r="J3673" s="137" t="s">
        <v>1169</v>
      </c>
      <c r="K3673" s="138">
        <v>5.0000000000000001E-3</v>
      </c>
      <c r="L3673" s="13" t="s">
        <v>135</v>
      </c>
      <c r="M3673" s="13" t="str">
        <f>VLOOKUP($H3673,References_1!$C$2:$D$827,2,)</f>
        <v>GP4</v>
      </c>
      <c r="N3673" s="13" t="e">
        <f>VLOOKUP($H3673,References_2!$D$2:'References_2'!$AQ$186,39,)</f>
        <v>#N/A</v>
      </c>
      <c r="O3673" s="13" t="str">
        <f>LEFT(L3673,2)</f>
        <v>µg</v>
      </c>
      <c r="P3673" s="139">
        <f>IF($O3673="mg",VLOOKUP($C3673,References_1!$H$2:$I$19,2,)*$K3673*0.0864,IF($O3673="µg",VLOOKUP($C3673,References_1!$H$2:$I$19,2,)*$K3673*86.4,""))</f>
        <v>6.8592000000000013</v>
      </c>
      <c r="Q3673" s="138" t="str">
        <f>IF($O3673="mg","kg/j",IF($O3673="µg","mg/j",""))</f>
        <v>mg/j</v>
      </c>
    </row>
    <row r="3674" spans="1:17" x14ac:dyDescent="0.2">
      <c r="A3674" s="13">
        <f>VLOOKUP($B3674,References_1!$F$2:$G$19,2,)</f>
        <v>12</v>
      </c>
      <c r="B3674" s="13">
        <v>6127975</v>
      </c>
      <c r="C3674" s="13">
        <f>VLOOKUP($B3674,References_1!$F$2:$H$19,3,)</f>
        <v>14</v>
      </c>
      <c r="D3674" s="136">
        <v>42432</v>
      </c>
      <c r="E3674" s="13" t="s">
        <v>991</v>
      </c>
      <c r="F3674" s="13">
        <v>23</v>
      </c>
      <c r="G3674" s="13" t="s">
        <v>938</v>
      </c>
      <c r="H3674" s="13">
        <v>1719</v>
      </c>
      <c r="I3674" s="13">
        <v>5.0000000000000001E-3</v>
      </c>
      <c r="J3674" s="137" t="s">
        <v>1169</v>
      </c>
      <c r="K3674" s="138">
        <v>5.0000000000000001E-3</v>
      </c>
      <c r="L3674" s="13" t="s">
        <v>135</v>
      </c>
      <c r="M3674" s="13" t="str">
        <f>VLOOKUP($H3674,References_1!$C$2:$D$827,2,)</f>
        <v>GP4</v>
      </c>
      <c r="N3674" s="13" t="e">
        <f>VLOOKUP($H3674,References_2!$D$2:'References_2'!$AQ$186,39,)</f>
        <v>#N/A</v>
      </c>
      <c r="O3674" s="13" t="str">
        <f>LEFT(L3674,2)</f>
        <v>µg</v>
      </c>
      <c r="P3674" s="139">
        <f>IF($O3674="mg",VLOOKUP($C3674,References_1!$H$2:$I$19,2,)*$K3674*0.0864,IF($O3674="µg",VLOOKUP($C3674,References_1!$H$2:$I$19,2,)*$K3674*86.4,""))</f>
        <v>23.868000000000002</v>
      </c>
      <c r="Q3674" s="138" t="str">
        <f>IF($O3674="mg","kg/j",IF($O3674="µg","mg/j",""))</f>
        <v>mg/j</v>
      </c>
    </row>
    <row r="3675" spans="1:17" x14ac:dyDescent="0.2">
      <c r="A3675" s="13">
        <f>VLOOKUP($B3675,References_1!$F$2:$G$19,2,)</f>
        <v>4</v>
      </c>
      <c r="B3675" s="13">
        <v>6127935</v>
      </c>
      <c r="C3675" s="13">
        <f>VLOOKUP($B3675,References_1!$F$2:$H$19,3,)</f>
        <v>3</v>
      </c>
      <c r="D3675" s="136">
        <v>42432</v>
      </c>
      <c r="E3675" s="13" t="s">
        <v>1031</v>
      </c>
      <c r="F3675" s="13">
        <v>23</v>
      </c>
      <c r="G3675" s="13" t="s">
        <v>939</v>
      </c>
      <c r="H3675" s="13">
        <v>1658</v>
      </c>
      <c r="I3675" s="13">
        <v>5.0000000000000001E-3</v>
      </c>
      <c r="J3675" s="137" t="s">
        <v>1169</v>
      </c>
      <c r="K3675" s="138">
        <v>5.0000000000000001E-3</v>
      </c>
      <c r="L3675" s="13" t="s">
        <v>135</v>
      </c>
      <c r="M3675" s="13" t="str">
        <f>VLOOKUP($H3675,References_1!$C$2:$D$827,2,)</f>
        <v>GP4</v>
      </c>
      <c r="N3675" s="13" t="e">
        <f>VLOOKUP($H3675,References_2!$D$2:'References_2'!$AQ$186,39,)</f>
        <v>#N/A</v>
      </c>
      <c r="O3675" s="13" t="str">
        <f>LEFT(L3675,2)</f>
        <v>µg</v>
      </c>
      <c r="P3675" s="139">
        <f>IF($O3675="mg",VLOOKUP($C3675,References_1!$H$2:$I$19,2,)*$K3675*0.0864,IF($O3675="µg",VLOOKUP($C3675,References_1!$H$2:$I$19,2,)*$K3675*86.4,""))</f>
        <v>0.92879999999999996</v>
      </c>
      <c r="Q3675" s="138" t="str">
        <f>IF($O3675="mg","kg/j",IF($O3675="µg","mg/j",""))</f>
        <v>mg/j</v>
      </c>
    </row>
    <row r="3676" spans="1:17" x14ac:dyDescent="0.2">
      <c r="A3676" s="13">
        <f>VLOOKUP($B3676,References_1!$F$2:$G$19,2,)</f>
        <v>18</v>
      </c>
      <c r="B3676" s="13">
        <v>6127970</v>
      </c>
      <c r="C3676" s="13">
        <f>VLOOKUP($B3676,References_1!$F$2:$H$19,3,)</f>
        <v>9.5</v>
      </c>
      <c r="D3676" s="136">
        <v>42432</v>
      </c>
      <c r="E3676" s="13" t="s">
        <v>1113</v>
      </c>
      <c r="F3676" s="13">
        <v>23</v>
      </c>
      <c r="G3676" s="13" t="s">
        <v>939</v>
      </c>
      <c r="H3676" s="13">
        <v>1658</v>
      </c>
      <c r="I3676" s="13">
        <v>5.0000000000000001E-3</v>
      </c>
      <c r="J3676" s="137" t="s">
        <v>1169</v>
      </c>
      <c r="K3676" s="138">
        <v>5.0000000000000001E-3</v>
      </c>
      <c r="L3676" s="13" t="s">
        <v>135</v>
      </c>
      <c r="M3676" s="13" t="str">
        <f>VLOOKUP($H3676,References_1!$C$2:$D$827,2,)</f>
        <v>GP4</v>
      </c>
      <c r="N3676" s="13" t="e">
        <f>VLOOKUP($H3676,References_2!$D$2:'References_2'!$AQ$186,39,)</f>
        <v>#N/A</v>
      </c>
      <c r="O3676" s="13" t="str">
        <f>LEFT(L3676,2)</f>
        <v>µg</v>
      </c>
      <c r="P3676" s="139">
        <f>IF($O3676="mg",VLOOKUP($C3676,References_1!$H$2:$I$19,2,)*$K3676*0.0864,IF($O3676="µg",VLOOKUP($C3676,References_1!$H$2:$I$19,2,)*$K3676*86.4,""))</f>
        <v>12.869280000000002</v>
      </c>
      <c r="Q3676" s="138" t="str">
        <f>IF($O3676="mg","kg/j",IF($O3676="µg","mg/j",""))</f>
        <v>mg/j</v>
      </c>
    </row>
    <row r="3677" spans="1:17" x14ac:dyDescent="0.2">
      <c r="A3677" s="13">
        <f>VLOOKUP($B3677,References_1!$F$2:$G$19,2,)</f>
        <v>14</v>
      </c>
      <c r="B3677" s="13">
        <v>6127985</v>
      </c>
      <c r="C3677" s="13">
        <f>VLOOKUP($B3677,References_1!$F$2:$H$19,3,)</f>
        <v>11</v>
      </c>
      <c r="D3677" s="136">
        <v>42432</v>
      </c>
      <c r="E3677" s="13" t="s">
        <v>1072</v>
      </c>
      <c r="F3677" s="13">
        <v>23</v>
      </c>
      <c r="G3677" s="13" t="s">
        <v>939</v>
      </c>
      <c r="H3677" s="13">
        <v>1658</v>
      </c>
      <c r="I3677" s="13">
        <v>5.0000000000000001E-3</v>
      </c>
      <c r="J3677" s="137" t="s">
        <v>1169</v>
      </c>
      <c r="K3677" s="138">
        <v>5.0000000000000001E-3</v>
      </c>
      <c r="L3677" s="13" t="s">
        <v>135</v>
      </c>
      <c r="M3677" s="13" t="str">
        <f>VLOOKUP($H3677,References_1!$C$2:$D$827,2,)</f>
        <v>GP4</v>
      </c>
      <c r="N3677" s="13" t="e">
        <f>VLOOKUP($H3677,References_2!$D$2:'References_2'!$AQ$186,39,)</f>
        <v>#N/A</v>
      </c>
      <c r="O3677" s="13" t="str">
        <f>LEFT(L3677,2)</f>
        <v>µg</v>
      </c>
      <c r="P3677" s="139">
        <f>IF($O3677="mg",VLOOKUP($C3677,References_1!$H$2:$I$19,2,)*$K3677*0.0864,IF($O3677="µg",VLOOKUP($C3677,References_1!$H$2:$I$19,2,)*$K3677*86.4,""))</f>
        <v>89.017920000000004</v>
      </c>
      <c r="Q3677" s="138" t="str">
        <f>IF($O3677="mg","kg/j",IF($O3677="µg","mg/j",""))</f>
        <v>mg/j</v>
      </c>
    </row>
    <row r="3678" spans="1:17" x14ac:dyDescent="0.2">
      <c r="A3678" s="13">
        <f>VLOOKUP($B3678,References_1!$F$2:$G$19,2,)</f>
        <v>11</v>
      </c>
      <c r="B3678" s="13" t="s">
        <v>118</v>
      </c>
      <c r="C3678" s="13">
        <f>VLOOKUP($B3678,References_1!$F$2:$H$19,3,)</f>
        <v>13</v>
      </c>
      <c r="D3678" s="136">
        <v>42432</v>
      </c>
      <c r="E3678" s="13" t="s">
        <v>119</v>
      </c>
      <c r="F3678" s="13">
        <v>23</v>
      </c>
      <c r="G3678" s="13" t="s">
        <v>939</v>
      </c>
      <c r="H3678" s="13">
        <v>1658</v>
      </c>
      <c r="I3678" s="13">
        <v>5.0000000000000001E-3</v>
      </c>
      <c r="J3678" s="137" t="s">
        <v>1169</v>
      </c>
      <c r="K3678" s="138">
        <v>5.0000000000000001E-3</v>
      </c>
      <c r="L3678" s="13" t="s">
        <v>135</v>
      </c>
      <c r="M3678" s="13" t="str">
        <f>VLOOKUP($H3678,References_1!$C$2:$D$827,2,)</f>
        <v>GP4</v>
      </c>
      <c r="N3678" s="13" t="e">
        <f>VLOOKUP($H3678,References_2!$D$2:'References_2'!$AQ$186,39,)</f>
        <v>#N/A</v>
      </c>
      <c r="O3678" s="13" t="str">
        <f>LEFT(L3678,2)</f>
        <v>µg</v>
      </c>
      <c r="P3678" s="139">
        <f>IF($O3678="mg",VLOOKUP($C3678,References_1!$H$2:$I$19,2,)*$K3678*0.0864,IF($O3678="µg",VLOOKUP($C3678,References_1!$H$2:$I$19,2,)*$K3678*86.4,""))</f>
        <v>6.8592000000000013</v>
      </c>
      <c r="Q3678" s="138" t="str">
        <f>IF($O3678="mg","kg/j",IF($O3678="µg","mg/j",""))</f>
        <v>mg/j</v>
      </c>
    </row>
    <row r="3679" spans="1:17" x14ac:dyDescent="0.2">
      <c r="A3679" s="13">
        <f>VLOOKUP($B3679,References_1!$F$2:$G$19,2,)</f>
        <v>12</v>
      </c>
      <c r="B3679" s="13">
        <v>6127975</v>
      </c>
      <c r="C3679" s="13">
        <f>VLOOKUP($B3679,References_1!$F$2:$H$19,3,)</f>
        <v>14</v>
      </c>
      <c r="D3679" s="136">
        <v>42432</v>
      </c>
      <c r="E3679" s="13" t="s">
        <v>991</v>
      </c>
      <c r="F3679" s="13">
        <v>23</v>
      </c>
      <c r="G3679" s="13" t="s">
        <v>939</v>
      </c>
      <c r="H3679" s="13">
        <v>1658</v>
      </c>
      <c r="I3679" s="13">
        <v>5.0000000000000001E-3</v>
      </c>
      <c r="J3679" s="137" t="s">
        <v>1169</v>
      </c>
      <c r="K3679" s="138">
        <v>5.0000000000000001E-3</v>
      </c>
      <c r="L3679" s="13" t="s">
        <v>135</v>
      </c>
      <c r="M3679" s="13" t="str">
        <f>VLOOKUP($H3679,References_1!$C$2:$D$827,2,)</f>
        <v>GP4</v>
      </c>
      <c r="N3679" s="13" t="e">
        <f>VLOOKUP($H3679,References_2!$D$2:'References_2'!$AQ$186,39,)</f>
        <v>#N/A</v>
      </c>
      <c r="O3679" s="13" t="str">
        <f>LEFT(L3679,2)</f>
        <v>µg</v>
      </c>
      <c r="P3679" s="139">
        <f>IF($O3679="mg",VLOOKUP($C3679,References_1!$H$2:$I$19,2,)*$K3679*0.0864,IF($O3679="µg",VLOOKUP($C3679,References_1!$H$2:$I$19,2,)*$K3679*86.4,""))</f>
        <v>23.868000000000002</v>
      </c>
      <c r="Q3679" s="138" t="str">
        <f>IF($O3679="mg","kg/j",IF($O3679="µg","mg/j",""))</f>
        <v>mg/j</v>
      </c>
    </row>
    <row r="3680" spans="1:17" x14ac:dyDescent="0.2">
      <c r="A3680" s="13">
        <f>VLOOKUP($B3680,References_1!$F$2:$G$19,2,)</f>
        <v>4</v>
      </c>
      <c r="B3680" s="13">
        <v>6127935</v>
      </c>
      <c r="C3680" s="13">
        <f>VLOOKUP($B3680,References_1!$F$2:$H$19,3,)</f>
        <v>3</v>
      </c>
      <c r="D3680" s="136">
        <v>42432</v>
      </c>
      <c r="E3680" s="13" t="s">
        <v>1031</v>
      </c>
      <c r="F3680" s="13">
        <v>23</v>
      </c>
      <c r="G3680" s="13" t="s">
        <v>941</v>
      </c>
      <c r="H3680" s="13">
        <v>1544</v>
      </c>
      <c r="I3680" s="13">
        <v>0.02</v>
      </c>
      <c r="J3680" s="137" t="s">
        <v>1169</v>
      </c>
      <c r="K3680" s="138">
        <v>0.02</v>
      </c>
      <c r="L3680" s="13" t="s">
        <v>135</v>
      </c>
      <c r="M3680" s="13" t="str">
        <f>VLOOKUP($H3680,References_1!$C$2:$D$827,2,)</f>
        <v>GP4</v>
      </c>
      <c r="N3680" s="13" t="e">
        <f>VLOOKUP($H3680,References_2!$D$2:'References_2'!$AQ$186,39,)</f>
        <v>#N/A</v>
      </c>
      <c r="O3680" s="13" t="str">
        <f>LEFT(L3680,2)</f>
        <v>µg</v>
      </c>
      <c r="P3680" s="139">
        <f>IF($O3680="mg",VLOOKUP($C3680,References_1!$H$2:$I$19,2,)*$K3680*0.0864,IF($O3680="µg",VLOOKUP($C3680,References_1!$H$2:$I$19,2,)*$K3680*86.4,""))</f>
        <v>3.7151999999999998</v>
      </c>
      <c r="Q3680" s="138" t="str">
        <f>IF($O3680="mg","kg/j",IF($O3680="µg","mg/j",""))</f>
        <v>mg/j</v>
      </c>
    </row>
    <row r="3681" spans="1:17" x14ac:dyDescent="0.2">
      <c r="A3681" s="13">
        <f>VLOOKUP($B3681,References_1!$F$2:$G$19,2,)</f>
        <v>18</v>
      </c>
      <c r="B3681" s="13">
        <v>6127970</v>
      </c>
      <c r="C3681" s="13">
        <f>VLOOKUP($B3681,References_1!$F$2:$H$19,3,)</f>
        <v>9.5</v>
      </c>
      <c r="D3681" s="136">
        <v>42432</v>
      </c>
      <c r="E3681" s="13" t="s">
        <v>1113</v>
      </c>
      <c r="F3681" s="13">
        <v>23</v>
      </c>
      <c r="G3681" s="13" t="s">
        <v>941</v>
      </c>
      <c r="H3681" s="13">
        <v>1544</v>
      </c>
      <c r="I3681" s="13">
        <v>0.02</v>
      </c>
      <c r="J3681" s="137" t="s">
        <v>1169</v>
      </c>
      <c r="K3681" s="138">
        <v>0.02</v>
      </c>
      <c r="L3681" s="13" t="s">
        <v>135</v>
      </c>
      <c r="M3681" s="13" t="str">
        <f>VLOOKUP($H3681,References_1!$C$2:$D$827,2,)</f>
        <v>GP4</v>
      </c>
      <c r="N3681" s="13" t="e">
        <f>VLOOKUP($H3681,References_2!$D$2:'References_2'!$AQ$186,39,)</f>
        <v>#N/A</v>
      </c>
      <c r="O3681" s="13" t="str">
        <f>LEFT(L3681,2)</f>
        <v>µg</v>
      </c>
      <c r="P3681" s="139">
        <f>IF($O3681="mg",VLOOKUP($C3681,References_1!$H$2:$I$19,2,)*$K3681*0.0864,IF($O3681="µg",VLOOKUP($C3681,References_1!$H$2:$I$19,2,)*$K3681*86.4,""))</f>
        <v>51.477120000000006</v>
      </c>
      <c r="Q3681" s="138" t="str">
        <f>IF($O3681="mg","kg/j",IF($O3681="µg","mg/j",""))</f>
        <v>mg/j</v>
      </c>
    </row>
    <row r="3682" spans="1:17" x14ac:dyDescent="0.2">
      <c r="A3682" s="13">
        <f>VLOOKUP($B3682,References_1!$F$2:$G$19,2,)</f>
        <v>14</v>
      </c>
      <c r="B3682" s="13">
        <v>6127985</v>
      </c>
      <c r="C3682" s="13">
        <f>VLOOKUP($B3682,References_1!$F$2:$H$19,3,)</f>
        <v>11</v>
      </c>
      <c r="D3682" s="136">
        <v>42432</v>
      </c>
      <c r="E3682" s="13" t="s">
        <v>1072</v>
      </c>
      <c r="F3682" s="13">
        <v>23</v>
      </c>
      <c r="G3682" s="13" t="s">
        <v>941</v>
      </c>
      <c r="H3682" s="13">
        <v>1544</v>
      </c>
      <c r="I3682" s="13">
        <v>0.02</v>
      </c>
      <c r="J3682" s="137" t="s">
        <v>1169</v>
      </c>
      <c r="K3682" s="138">
        <v>0.02</v>
      </c>
      <c r="L3682" s="13" t="s">
        <v>135</v>
      </c>
      <c r="M3682" s="13" t="str">
        <f>VLOOKUP($H3682,References_1!$C$2:$D$827,2,)</f>
        <v>GP4</v>
      </c>
      <c r="N3682" s="13" t="e">
        <f>VLOOKUP($H3682,References_2!$D$2:'References_2'!$AQ$186,39,)</f>
        <v>#N/A</v>
      </c>
      <c r="O3682" s="13" t="str">
        <f>LEFT(L3682,2)</f>
        <v>µg</v>
      </c>
      <c r="P3682" s="139">
        <f>IF($O3682="mg",VLOOKUP($C3682,References_1!$H$2:$I$19,2,)*$K3682*0.0864,IF($O3682="µg",VLOOKUP($C3682,References_1!$H$2:$I$19,2,)*$K3682*86.4,""))</f>
        <v>356.07168000000001</v>
      </c>
      <c r="Q3682" s="138" t="str">
        <f>IF($O3682="mg","kg/j",IF($O3682="µg","mg/j",""))</f>
        <v>mg/j</v>
      </c>
    </row>
    <row r="3683" spans="1:17" x14ac:dyDescent="0.2">
      <c r="A3683" s="13">
        <f>VLOOKUP($B3683,References_1!$F$2:$G$19,2,)</f>
        <v>11</v>
      </c>
      <c r="B3683" s="13" t="s">
        <v>118</v>
      </c>
      <c r="C3683" s="13">
        <f>VLOOKUP($B3683,References_1!$F$2:$H$19,3,)</f>
        <v>13</v>
      </c>
      <c r="D3683" s="136">
        <v>42432</v>
      </c>
      <c r="E3683" s="13" t="s">
        <v>119</v>
      </c>
      <c r="F3683" s="13">
        <v>23</v>
      </c>
      <c r="G3683" s="13" t="s">
        <v>941</v>
      </c>
      <c r="H3683" s="13">
        <v>1544</v>
      </c>
      <c r="I3683" s="13">
        <v>0.02</v>
      </c>
      <c r="J3683" s="137" t="s">
        <v>1169</v>
      </c>
      <c r="K3683" s="138">
        <v>0.02</v>
      </c>
      <c r="L3683" s="13" t="s">
        <v>135</v>
      </c>
      <c r="M3683" s="13" t="str">
        <f>VLOOKUP($H3683,References_1!$C$2:$D$827,2,)</f>
        <v>GP4</v>
      </c>
      <c r="N3683" s="13" t="e">
        <f>VLOOKUP($H3683,References_2!$D$2:'References_2'!$AQ$186,39,)</f>
        <v>#N/A</v>
      </c>
      <c r="O3683" s="13" t="str">
        <f>LEFT(L3683,2)</f>
        <v>µg</v>
      </c>
      <c r="P3683" s="139">
        <f>IF($O3683="mg",VLOOKUP($C3683,References_1!$H$2:$I$19,2,)*$K3683*0.0864,IF($O3683="µg",VLOOKUP($C3683,References_1!$H$2:$I$19,2,)*$K3683*86.4,""))</f>
        <v>27.436800000000005</v>
      </c>
      <c r="Q3683" s="138" t="str">
        <f>IF($O3683="mg","kg/j",IF($O3683="µg","mg/j",""))</f>
        <v>mg/j</v>
      </c>
    </row>
    <row r="3684" spans="1:17" x14ac:dyDescent="0.2">
      <c r="A3684" s="13">
        <f>VLOOKUP($B3684,References_1!$F$2:$G$19,2,)</f>
        <v>12</v>
      </c>
      <c r="B3684" s="13">
        <v>6127975</v>
      </c>
      <c r="C3684" s="13">
        <f>VLOOKUP($B3684,References_1!$F$2:$H$19,3,)</f>
        <v>14</v>
      </c>
      <c r="D3684" s="136">
        <v>42432</v>
      </c>
      <c r="E3684" s="13" t="s">
        <v>991</v>
      </c>
      <c r="F3684" s="13">
        <v>23</v>
      </c>
      <c r="G3684" s="13" t="s">
        <v>941</v>
      </c>
      <c r="H3684" s="13">
        <v>1544</v>
      </c>
      <c r="I3684" s="13">
        <v>0.02</v>
      </c>
      <c r="J3684" s="137" t="s">
        <v>1169</v>
      </c>
      <c r="K3684" s="138">
        <v>0.02</v>
      </c>
      <c r="L3684" s="13" t="s">
        <v>135</v>
      </c>
      <c r="M3684" s="13" t="str">
        <f>VLOOKUP($H3684,References_1!$C$2:$D$827,2,)</f>
        <v>GP4</v>
      </c>
      <c r="N3684" s="13" t="e">
        <f>VLOOKUP($H3684,References_2!$D$2:'References_2'!$AQ$186,39,)</f>
        <v>#N/A</v>
      </c>
      <c r="O3684" s="13" t="str">
        <f>LEFT(L3684,2)</f>
        <v>µg</v>
      </c>
      <c r="P3684" s="139">
        <f>IF($O3684="mg",VLOOKUP($C3684,References_1!$H$2:$I$19,2,)*$K3684*0.0864,IF($O3684="µg",VLOOKUP($C3684,References_1!$H$2:$I$19,2,)*$K3684*86.4,""))</f>
        <v>95.472000000000008</v>
      </c>
      <c r="Q3684" s="138" t="str">
        <f>IF($O3684="mg","kg/j",IF($O3684="µg","mg/j",""))</f>
        <v>mg/j</v>
      </c>
    </row>
    <row r="3685" spans="1:17" x14ac:dyDescent="0.2">
      <c r="A3685" s="13">
        <f>VLOOKUP($B3685,References_1!$F$2:$G$19,2,)</f>
        <v>4</v>
      </c>
      <c r="B3685" s="13">
        <v>6127935</v>
      </c>
      <c r="C3685" s="13">
        <f>VLOOKUP($B3685,References_1!$F$2:$H$19,3,)</f>
        <v>3</v>
      </c>
      <c r="D3685" s="136">
        <v>42432</v>
      </c>
      <c r="E3685" s="13" t="s">
        <v>1031</v>
      </c>
      <c r="F3685" s="13">
        <v>23</v>
      </c>
      <c r="G3685" s="13" t="s">
        <v>942</v>
      </c>
      <c r="H3685" s="13">
        <v>1280</v>
      </c>
      <c r="I3685" s="13">
        <v>0.02</v>
      </c>
      <c r="J3685" s="137" t="s">
        <v>1169</v>
      </c>
      <c r="K3685" s="138">
        <v>0.02</v>
      </c>
      <c r="L3685" s="13" t="s">
        <v>135</v>
      </c>
      <c r="M3685" s="13" t="str">
        <f>VLOOKUP($H3685,References_1!$C$2:$D$827,2,)</f>
        <v>GP4</v>
      </c>
      <c r="N3685" s="13" t="e">
        <f>VLOOKUP($H3685,References_2!$D$2:'References_2'!$AQ$186,39,)</f>
        <v>#N/A</v>
      </c>
      <c r="O3685" s="13" t="str">
        <f>LEFT(L3685,2)</f>
        <v>µg</v>
      </c>
      <c r="P3685" s="139">
        <f>IF($O3685="mg",VLOOKUP($C3685,References_1!$H$2:$I$19,2,)*$K3685*0.0864,IF($O3685="µg",VLOOKUP($C3685,References_1!$H$2:$I$19,2,)*$K3685*86.4,""))</f>
        <v>3.7151999999999998</v>
      </c>
      <c r="Q3685" s="138" t="str">
        <f>IF($O3685="mg","kg/j",IF($O3685="µg","mg/j",""))</f>
        <v>mg/j</v>
      </c>
    </row>
    <row r="3686" spans="1:17" x14ac:dyDescent="0.2">
      <c r="A3686" s="13">
        <f>VLOOKUP($B3686,References_1!$F$2:$G$19,2,)</f>
        <v>18</v>
      </c>
      <c r="B3686" s="13">
        <v>6127970</v>
      </c>
      <c r="C3686" s="13">
        <f>VLOOKUP($B3686,References_1!$F$2:$H$19,3,)</f>
        <v>9.5</v>
      </c>
      <c r="D3686" s="136">
        <v>42432</v>
      </c>
      <c r="E3686" s="13" t="s">
        <v>1113</v>
      </c>
      <c r="F3686" s="13">
        <v>23</v>
      </c>
      <c r="G3686" s="13" t="s">
        <v>942</v>
      </c>
      <c r="H3686" s="13">
        <v>1280</v>
      </c>
      <c r="I3686" s="13">
        <v>0.02</v>
      </c>
      <c r="J3686" s="137" t="s">
        <v>1169</v>
      </c>
      <c r="K3686" s="138">
        <v>0.02</v>
      </c>
      <c r="L3686" s="13" t="s">
        <v>135</v>
      </c>
      <c r="M3686" s="13" t="str">
        <f>VLOOKUP($H3686,References_1!$C$2:$D$827,2,)</f>
        <v>GP4</v>
      </c>
      <c r="N3686" s="13" t="e">
        <f>VLOOKUP($H3686,References_2!$D$2:'References_2'!$AQ$186,39,)</f>
        <v>#N/A</v>
      </c>
      <c r="O3686" s="13" t="str">
        <f>LEFT(L3686,2)</f>
        <v>µg</v>
      </c>
      <c r="P3686" s="139">
        <f>IF($O3686="mg",VLOOKUP($C3686,References_1!$H$2:$I$19,2,)*$K3686*0.0864,IF($O3686="µg",VLOOKUP($C3686,References_1!$H$2:$I$19,2,)*$K3686*86.4,""))</f>
        <v>51.477120000000006</v>
      </c>
      <c r="Q3686" s="138" t="str">
        <f>IF($O3686="mg","kg/j",IF($O3686="µg","mg/j",""))</f>
        <v>mg/j</v>
      </c>
    </row>
    <row r="3687" spans="1:17" x14ac:dyDescent="0.2">
      <c r="A3687" s="13">
        <f>VLOOKUP($B3687,References_1!$F$2:$G$19,2,)</f>
        <v>14</v>
      </c>
      <c r="B3687" s="13">
        <v>6127985</v>
      </c>
      <c r="C3687" s="13">
        <f>VLOOKUP($B3687,References_1!$F$2:$H$19,3,)</f>
        <v>11</v>
      </c>
      <c r="D3687" s="136">
        <v>42432</v>
      </c>
      <c r="E3687" s="13" t="s">
        <v>1072</v>
      </c>
      <c r="F3687" s="13">
        <v>23</v>
      </c>
      <c r="G3687" s="13" t="s">
        <v>942</v>
      </c>
      <c r="H3687" s="13">
        <v>1280</v>
      </c>
      <c r="I3687" s="13">
        <v>0.02</v>
      </c>
      <c r="J3687" s="137" t="s">
        <v>1169</v>
      </c>
      <c r="K3687" s="138">
        <v>0.02</v>
      </c>
      <c r="L3687" s="13" t="s">
        <v>135</v>
      </c>
      <c r="M3687" s="13" t="str">
        <f>VLOOKUP($H3687,References_1!$C$2:$D$827,2,)</f>
        <v>GP4</v>
      </c>
      <c r="N3687" s="13" t="e">
        <f>VLOOKUP($H3687,References_2!$D$2:'References_2'!$AQ$186,39,)</f>
        <v>#N/A</v>
      </c>
      <c r="O3687" s="13" t="str">
        <f>LEFT(L3687,2)</f>
        <v>µg</v>
      </c>
      <c r="P3687" s="139">
        <f>IF($O3687="mg",VLOOKUP($C3687,References_1!$H$2:$I$19,2,)*$K3687*0.0864,IF($O3687="µg",VLOOKUP($C3687,References_1!$H$2:$I$19,2,)*$K3687*86.4,""))</f>
        <v>356.07168000000001</v>
      </c>
      <c r="Q3687" s="138" t="str">
        <f>IF($O3687="mg","kg/j",IF($O3687="µg","mg/j",""))</f>
        <v>mg/j</v>
      </c>
    </row>
    <row r="3688" spans="1:17" x14ac:dyDescent="0.2">
      <c r="A3688" s="13">
        <f>VLOOKUP($B3688,References_1!$F$2:$G$19,2,)</f>
        <v>11</v>
      </c>
      <c r="B3688" s="13" t="s">
        <v>118</v>
      </c>
      <c r="C3688" s="13">
        <f>VLOOKUP($B3688,References_1!$F$2:$H$19,3,)</f>
        <v>13</v>
      </c>
      <c r="D3688" s="136">
        <v>42432</v>
      </c>
      <c r="E3688" s="13" t="s">
        <v>119</v>
      </c>
      <c r="F3688" s="13">
        <v>23</v>
      </c>
      <c r="G3688" s="13" t="s">
        <v>942</v>
      </c>
      <c r="H3688" s="13">
        <v>1280</v>
      </c>
      <c r="I3688" s="13">
        <v>0.02</v>
      </c>
      <c r="J3688" s="137" t="s">
        <v>1169</v>
      </c>
      <c r="K3688" s="138">
        <v>0.02</v>
      </c>
      <c r="L3688" s="13" t="s">
        <v>135</v>
      </c>
      <c r="M3688" s="13" t="str">
        <f>VLOOKUP($H3688,References_1!$C$2:$D$827,2,)</f>
        <v>GP4</v>
      </c>
      <c r="N3688" s="13" t="e">
        <f>VLOOKUP($H3688,References_2!$D$2:'References_2'!$AQ$186,39,)</f>
        <v>#N/A</v>
      </c>
      <c r="O3688" s="13" t="str">
        <f>LEFT(L3688,2)</f>
        <v>µg</v>
      </c>
      <c r="P3688" s="139">
        <f>IF($O3688="mg",VLOOKUP($C3688,References_1!$H$2:$I$19,2,)*$K3688*0.0864,IF($O3688="µg",VLOOKUP($C3688,References_1!$H$2:$I$19,2,)*$K3688*86.4,""))</f>
        <v>27.436800000000005</v>
      </c>
      <c r="Q3688" s="138" t="str">
        <f>IF($O3688="mg","kg/j",IF($O3688="µg","mg/j",""))</f>
        <v>mg/j</v>
      </c>
    </row>
    <row r="3689" spans="1:17" x14ac:dyDescent="0.2">
      <c r="A3689" s="13">
        <f>VLOOKUP($B3689,References_1!$F$2:$G$19,2,)</f>
        <v>12</v>
      </c>
      <c r="B3689" s="13">
        <v>6127975</v>
      </c>
      <c r="C3689" s="13">
        <f>VLOOKUP($B3689,References_1!$F$2:$H$19,3,)</f>
        <v>14</v>
      </c>
      <c r="D3689" s="136">
        <v>42432</v>
      </c>
      <c r="E3689" s="13" t="s">
        <v>991</v>
      </c>
      <c r="F3689" s="13">
        <v>23</v>
      </c>
      <c r="G3689" s="13" t="s">
        <v>942</v>
      </c>
      <c r="H3689" s="13">
        <v>1280</v>
      </c>
      <c r="I3689" s="13">
        <v>0.02</v>
      </c>
      <c r="J3689" s="137" t="s">
        <v>1169</v>
      </c>
      <c r="K3689" s="138">
        <v>0.02</v>
      </c>
      <c r="L3689" s="13" t="s">
        <v>135</v>
      </c>
      <c r="M3689" s="13" t="str">
        <f>VLOOKUP($H3689,References_1!$C$2:$D$827,2,)</f>
        <v>GP4</v>
      </c>
      <c r="N3689" s="13" t="e">
        <f>VLOOKUP($H3689,References_2!$D$2:'References_2'!$AQ$186,39,)</f>
        <v>#N/A</v>
      </c>
      <c r="O3689" s="13" t="str">
        <f>LEFT(L3689,2)</f>
        <v>µg</v>
      </c>
      <c r="P3689" s="139">
        <f>IF($O3689="mg",VLOOKUP($C3689,References_1!$H$2:$I$19,2,)*$K3689*0.0864,IF($O3689="µg",VLOOKUP($C3689,References_1!$H$2:$I$19,2,)*$K3689*86.4,""))</f>
        <v>95.472000000000008</v>
      </c>
      <c r="Q3689" s="138" t="str">
        <f>IF($O3689="mg","kg/j",IF($O3689="µg","mg/j",""))</f>
        <v>mg/j</v>
      </c>
    </row>
    <row r="3690" spans="1:17" x14ac:dyDescent="0.2">
      <c r="A3690" s="13">
        <f>VLOOKUP($B3690,References_1!$F$2:$G$19,2,)</f>
        <v>4</v>
      </c>
      <c r="B3690" s="13">
        <v>6127935</v>
      </c>
      <c r="C3690" s="13">
        <f>VLOOKUP($B3690,References_1!$F$2:$H$19,3,)</f>
        <v>3</v>
      </c>
      <c r="D3690" s="136">
        <v>42432</v>
      </c>
      <c r="E3690" s="13" t="s">
        <v>1031</v>
      </c>
      <c r="F3690" s="13">
        <v>23</v>
      </c>
      <c r="G3690" s="13" t="s">
        <v>943</v>
      </c>
      <c r="H3690" s="13">
        <v>1281</v>
      </c>
      <c r="I3690" s="13">
        <v>0.05</v>
      </c>
      <c r="J3690" s="137" t="s">
        <v>1169</v>
      </c>
      <c r="K3690" s="138">
        <v>0.05</v>
      </c>
      <c r="L3690" s="13" t="s">
        <v>135</v>
      </c>
      <c r="M3690" s="13" t="str">
        <f>VLOOKUP($H3690,References_1!$C$2:$D$827,2,)</f>
        <v>GP4</v>
      </c>
      <c r="N3690" s="13" t="e">
        <f>VLOOKUP($H3690,References_2!$D$2:'References_2'!$AQ$186,39,)</f>
        <v>#N/A</v>
      </c>
      <c r="O3690" s="13" t="str">
        <f>LEFT(L3690,2)</f>
        <v>µg</v>
      </c>
      <c r="P3690" s="139">
        <f>IF($O3690="mg",VLOOKUP($C3690,References_1!$H$2:$I$19,2,)*$K3690*0.0864,IF($O3690="µg",VLOOKUP($C3690,References_1!$H$2:$I$19,2,)*$K3690*86.4,""))</f>
        <v>9.2880000000000003</v>
      </c>
      <c r="Q3690" s="138" t="str">
        <f>IF($O3690="mg","kg/j",IF($O3690="µg","mg/j",""))</f>
        <v>mg/j</v>
      </c>
    </row>
    <row r="3691" spans="1:17" x14ac:dyDescent="0.2">
      <c r="A3691" s="13">
        <f>VLOOKUP($B3691,References_1!$F$2:$G$19,2,)</f>
        <v>18</v>
      </c>
      <c r="B3691" s="13">
        <v>6127970</v>
      </c>
      <c r="C3691" s="13">
        <f>VLOOKUP($B3691,References_1!$F$2:$H$19,3,)</f>
        <v>9.5</v>
      </c>
      <c r="D3691" s="136">
        <v>42432</v>
      </c>
      <c r="E3691" s="13" t="s">
        <v>1113</v>
      </c>
      <c r="F3691" s="13">
        <v>23</v>
      </c>
      <c r="G3691" s="13" t="s">
        <v>943</v>
      </c>
      <c r="H3691" s="13">
        <v>1281</v>
      </c>
      <c r="I3691" s="13">
        <v>0.05</v>
      </c>
      <c r="J3691" s="137" t="s">
        <v>1169</v>
      </c>
      <c r="K3691" s="138">
        <v>0.05</v>
      </c>
      <c r="L3691" s="13" t="s">
        <v>135</v>
      </c>
      <c r="M3691" s="13" t="str">
        <f>VLOOKUP($H3691,References_1!$C$2:$D$827,2,)</f>
        <v>GP4</v>
      </c>
      <c r="N3691" s="13" t="e">
        <f>VLOOKUP($H3691,References_2!$D$2:'References_2'!$AQ$186,39,)</f>
        <v>#N/A</v>
      </c>
      <c r="O3691" s="13" t="str">
        <f>LEFT(L3691,2)</f>
        <v>µg</v>
      </c>
      <c r="P3691" s="139">
        <f>IF($O3691="mg",VLOOKUP($C3691,References_1!$H$2:$I$19,2,)*$K3691*0.0864,IF($O3691="µg",VLOOKUP($C3691,References_1!$H$2:$I$19,2,)*$K3691*86.4,""))</f>
        <v>128.69280000000001</v>
      </c>
      <c r="Q3691" s="138" t="str">
        <f>IF($O3691="mg","kg/j",IF($O3691="µg","mg/j",""))</f>
        <v>mg/j</v>
      </c>
    </row>
    <row r="3692" spans="1:17" x14ac:dyDescent="0.2">
      <c r="A3692" s="13">
        <f>VLOOKUP($B3692,References_1!$F$2:$G$19,2,)</f>
        <v>14</v>
      </c>
      <c r="B3692" s="13">
        <v>6127985</v>
      </c>
      <c r="C3692" s="13">
        <f>VLOOKUP($B3692,References_1!$F$2:$H$19,3,)</f>
        <v>11</v>
      </c>
      <c r="D3692" s="136">
        <v>42432</v>
      </c>
      <c r="E3692" s="13" t="s">
        <v>1072</v>
      </c>
      <c r="F3692" s="13">
        <v>23</v>
      </c>
      <c r="G3692" s="13" t="s">
        <v>943</v>
      </c>
      <c r="H3692" s="13">
        <v>1281</v>
      </c>
      <c r="I3692" s="13">
        <v>0.05</v>
      </c>
      <c r="J3692" s="137" t="s">
        <v>1169</v>
      </c>
      <c r="K3692" s="138">
        <v>0.05</v>
      </c>
      <c r="L3692" s="13" t="s">
        <v>135</v>
      </c>
      <c r="M3692" s="13" t="str">
        <f>VLOOKUP($H3692,References_1!$C$2:$D$827,2,)</f>
        <v>GP4</v>
      </c>
      <c r="N3692" s="13" t="e">
        <f>VLOOKUP($H3692,References_2!$D$2:'References_2'!$AQ$186,39,)</f>
        <v>#N/A</v>
      </c>
      <c r="O3692" s="13" t="str">
        <f>LEFT(L3692,2)</f>
        <v>µg</v>
      </c>
      <c r="P3692" s="139">
        <f>IF($O3692="mg",VLOOKUP($C3692,References_1!$H$2:$I$19,2,)*$K3692*0.0864,IF($O3692="µg",VLOOKUP($C3692,References_1!$H$2:$I$19,2,)*$K3692*86.4,""))</f>
        <v>890.17920000000015</v>
      </c>
      <c r="Q3692" s="138" t="str">
        <f>IF($O3692="mg","kg/j",IF($O3692="µg","mg/j",""))</f>
        <v>mg/j</v>
      </c>
    </row>
    <row r="3693" spans="1:17" x14ac:dyDescent="0.2">
      <c r="A3693" s="13">
        <f>VLOOKUP($B3693,References_1!$F$2:$G$19,2,)</f>
        <v>11</v>
      </c>
      <c r="B3693" s="13" t="s">
        <v>118</v>
      </c>
      <c r="C3693" s="13">
        <f>VLOOKUP($B3693,References_1!$F$2:$H$19,3,)</f>
        <v>13</v>
      </c>
      <c r="D3693" s="136">
        <v>42432</v>
      </c>
      <c r="E3693" s="13" t="s">
        <v>119</v>
      </c>
      <c r="F3693" s="13">
        <v>23</v>
      </c>
      <c r="G3693" s="13" t="s">
        <v>943</v>
      </c>
      <c r="H3693" s="13">
        <v>1281</v>
      </c>
      <c r="I3693" s="13">
        <v>0.05</v>
      </c>
      <c r="J3693" s="137" t="s">
        <v>1169</v>
      </c>
      <c r="K3693" s="138">
        <v>0.05</v>
      </c>
      <c r="L3693" s="13" t="s">
        <v>135</v>
      </c>
      <c r="M3693" s="13" t="str">
        <f>VLOOKUP($H3693,References_1!$C$2:$D$827,2,)</f>
        <v>GP4</v>
      </c>
      <c r="N3693" s="13" t="e">
        <f>VLOOKUP($H3693,References_2!$D$2:'References_2'!$AQ$186,39,)</f>
        <v>#N/A</v>
      </c>
      <c r="O3693" s="13" t="str">
        <f>LEFT(L3693,2)</f>
        <v>µg</v>
      </c>
      <c r="P3693" s="139">
        <f>IF($O3693="mg",VLOOKUP($C3693,References_1!$H$2:$I$19,2,)*$K3693*0.0864,IF($O3693="µg",VLOOKUP($C3693,References_1!$H$2:$I$19,2,)*$K3693*86.4,""))</f>
        <v>68.592000000000013</v>
      </c>
      <c r="Q3693" s="138" t="str">
        <f>IF($O3693="mg","kg/j",IF($O3693="µg","mg/j",""))</f>
        <v>mg/j</v>
      </c>
    </row>
    <row r="3694" spans="1:17" x14ac:dyDescent="0.2">
      <c r="A3694" s="13">
        <f>VLOOKUP($B3694,References_1!$F$2:$G$19,2,)</f>
        <v>12</v>
      </c>
      <c r="B3694" s="13">
        <v>6127975</v>
      </c>
      <c r="C3694" s="13">
        <f>VLOOKUP($B3694,References_1!$F$2:$H$19,3,)</f>
        <v>14</v>
      </c>
      <c r="D3694" s="136">
        <v>42432</v>
      </c>
      <c r="E3694" s="13" t="s">
        <v>991</v>
      </c>
      <c r="F3694" s="13">
        <v>23</v>
      </c>
      <c r="G3694" s="13" t="s">
        <v>943</v>
      </c>
      <c r="H3694" s="13">
        <v>1281</v>
      </c>
      <c r="I3694" s="13">
        <v>0.05</v>
      </c>
      <c r="J3694" s="137" t="s">
        <v>1169</v>
      </c>
      <c r="K3694" s="138">
        <v>0.05</v>
      </c>
      <c r="L3694" s="13" t="s">
        <v>135</v>
      </c>
      <c r="M3694" s="13" t="str">
        <f>VLOOKUP($H3694,References_1!$C$2:$D$827,2,)</f>
        <v>GP4</v>
      </c>
      <c r="N3694" s="13" t="e">
        <f>VLOOKUP($H3694,References_2!$D$2:'References_2'!$AQ$186,39,)</f>
        <v>#N/A</v>
      </c>
      <c r="O3694" s="13" t="str">
        <f>LEFT(L3694,2)</f>
        <v>µg</v>
      </c>
      <c r="P3694" s="139">
        <f>IF($O3694="mg",VLOOKUP($C3694,References_1!$H$2:$I$19,2,)*$K3694*0.0864,IF($O3694="µg",VLOOKUP($C3694,References_1!$H$2:$I$19,2,)*$K3694*86.4,""))</f>
        <v>238.68000000000004</v>
      </c>
      <c r="Q3694" s="138" t="str">
        <f>IF($O3694="mg","kg/j",IF($O3694="µg","mg/j",""))</f>
        <v>mg/j</v>
      </c>
    </row>
    <row r="3695" spans="1:17" x14ac:dyDescent="0.2">
      <c r="A3695" s="13">
        <f>VLOOKUP($B3695,References_1!$F$2:$G$19,2,)</f>
        <v>4</v>
      </c>
      <c r="B3695" s="13">
        <v>6127935</v>
      </c>
      <c r="C3695" s="13">
        <f>VLOOKUP($B3695,References_1!$F$2:$H$19,3,)</f>
        <v>3</v>
      </c>
      <c r="D3695" s="136">
        <v>42432</v>
      </c>
      <c r="E3695" s="13" t="s">
        <v>1031</v>
      </c>
      <c r="F3695" s="13">
        <v>23</v>
      </c>
      <c r="G3695" s="13" t="s">
        <v>944</v>
      </c>
      <c r="H3695" s="13">
        <v>1914</v>
      </c>
      <c r="I3695" s="13">
        <v>0.02</v>
      </c>
      <c r="J3695" s="137" t="s">
        <v>1169</v>
      </c>
      <c r="K3695" s="138">
        <v>0.02</v>
      </c>
      <c r="L3695" s="13" t="s">
        <v>135</v>
      </c>
      <c r="M3695" s="13" t="str">
        <f>VLOOKUP($H3695,References_1!$C$2:$D$827,2,)</f>
        <v>GP4</v>
      </c>
      <c r="N3695" s="13" t="e">
        <f>VLOOKUP($H3695,References_2!$D$2:'References_2'!$AQ$186,39,)</f>
        <v>#N/A</v>
      </c>
      <c r="O3695" s="13" t="str">
        <f>LEFT(L3695,2)</f>
        <v>µg</v>
      </c>
      <c r="P3695" s="139">
        <f>IF($O3695="mg",VLOOKUP($C3695,References_1!$H$2:$I$19,2,)*$K3695*0.0864,IF($O3695="µg",VLOOKUP($C3695,References_1!$H$2:$I$19,2,)*$K3695*86.4,""))</f>
        <v>3.7151999999999998</v>
      </c>
      <c r="Q3695" s="138" t="str">
        <f>IF($O3695="mg","kg/j",IF($O3695="µg","mg/j",""))</f>
        <v>mg/j</v>
      </c>
    </row>
    <row r="3696" spans="1:17" x14ac:dyDescent="0.2">
      <c r="A3696" s="13">
        <f>VLOOKUP($B3696,References_1!$F$2:$G$19,2,)</f>
        <v>18</v>
      </c>
      <c r="B3696" s="13">
        <v>6127970</v>
      </c>
      <c r="C3696" s="13">
        <f>VLOOKUP($B3696,References_1!$F$2:$H$19,3,)</f>
        <v>9.5</v>
      </c>
      <c r="D3696" s="136">
        <v>42432</v>
      </c>
      <c r="E3696" s="13" t="s">
        <v>1113</v>
      </c>
      <c r="F3696" s="13">
        <v>23</v>
      </c>
      <c r="G3696" s="13" t="s">
        <v>944</v>
      </c>
      <c r="H3696" s="13">
        <v>1914</v>
      </c>
      <c r="I3696" s="13">
        <v>0.02</v>
      </c>
      <c r="J3696" s="137" t="s">
        <v>1169</v>
      </c>
      <c r="K3696" s="138">
        <v>0.02</v>
      </c>
      <c r="L3696" s="13" t="s">
        <v>135</v>
      </c>
      <c r="M3696" s="13" t="str">
        <f>VLOOKUP($H3696,References_1!$C$2:$D$827,2,)</f>
        <v>GP4</v>
      </c>
      <c r="N3696" s="13" t="e">
        <f>VLOOKUP($H3696,References_2!$D$2:'References_2'!$AQ$186,39,)</f>
        <v>#N/A</v>
      </c>
      <c r="O3696" s="13" t="str">
        <f>LEFT(L3696,2)</f>
        <v>µg</v>
      </c>
      <c r="P3696" s="139">
        <f>IF($O3696="mg",VLOOKUP($C3696,References_1!$H$2:$I$19,2,)*$K3696*0.0864,IF($O3696="µg",VLOOKUP($C3696,References_1!$H$2:$I$19,2,)*$K3696*86.4,""))</f>
        <v>51.477120000000006</v>
      </c>
      <c r="Q3696" s="138" t="str">
        <f>IF($O3696="mg","kg/j",IF($O3696="µg","mg/j",""))</f>
        <v>mg/j</v>
      </c>
    </row>
    <row r="3697" spans="1:17" x14ac:dyDescent="0.2">
      <c r="A3697" s="13">
        <f>VLOOKUP($B3697,References_1!$F$2:$G$19,2,)</f>
        <v>14</v>
      </c>
      <c r="B3697" s="13">
        <v>6127985</v>
      </c>
      <c r="C3697" s="13">
        <f>VLOOKUP($B3697,References_1!$F$2:$H$19,3,)</f>
        <v>11</v>
      </c>
      <c r="D3697" s="136">
        <v>42432</v>
      </c>
      <c r="E3697" s="13" t="s">
        <v>1072</v>
      </c>
      <c r="F3697" s="13">
        <v>23</v>
      </c>
      <c r="G3697" s="13" t="s">
        <v>944</v>
      </c>
      <c r="H3697" s="13">
        <v>1914</v>
      </c>
      <c r="I3697" s="13">
        <v>0.02</v>
      </c>
      <c r="J3697" s="137" t="s">
        <v>1169</v>
      </c>
      <c r="K3697" s="138">
        <v>0.02</v>
      </c>
      <c r="L3697" s="13" t="s">
        <v>135</v>
      </c>
      <c r="M3697" s="13" t="str">
        <f>VLOOKUP($H3697,References_1!$C$2:$D$827,2,)</f>
        <v>GP4</v>
      </c>
      <c r="N3697" s="13" t="e">
        <f>VLOOKUP($H3697,References_2!$D$2:'References_2'!$AQ$186,39,)</f>
        <v>#N/A</v>
      </c>
      <c r="O3697" s="13" t="str">
        <f>LEFT(L3697,2)</f>
        <v>µg</v>
      </c>
      <c r="P3697" s="139">
        <f>IF($O3697="mg",VLOOKUP($C3697,References_1!$H$2:$I$19,2,)*$K3697*0.0864,IF($O3697="µg",VLOOKUP($C3697,References_1!$H$2:$I$19,2,)*$K3697*86.4,""))</f>
        <v>356.07168000000001</v>
      </c>
      <c r="Q3697" s="138" t="str">
        <f>IF($O3697="mg","kg/j",IF($O3697="µg","mg/j",""))</f>
        <v>mg/j</v>
      </c>
    </row>
    <row r="3698" spans="1:17" x14ac:dyDescent="0.2">
      <c r="A3698" s="13">
        <f>VLOOKUP($B3698,References_1!$F$2:$G$19,2,)</f>
        <v>11</v>
      </c>
      <c r="B3698" s="13" t="s">
        <v>118</v>
      </c>
      <c r="C3698" s="13">
        <f>VLOOKUP($B3698,References_1!$F$2:$H$19,3,)</f>
        <v>13</v>
      </c>
      <c r="D3698" s="136">
        <v>42432</v>
      </c>
      <c r="E3698" s="13" t="s">
        <v>119</v>
      </c>
      <c r="F3698" s="13">
        <v>23</v>
      </c>
      <c r="G3698" s="13" t="s">
        <v>944</v>
      </c>
      <c r="H3698" s="13">
        <v>1914</v>
      </c>
      <c r="I3698" s="13">
        <v>0.02</v>
      </c>
      <c r="J3698" s="137" t="s">
        <v>1169</v>
      </c>
      <c r="K3698" s="138">
        <v>0.02</v>
      </c>
      <c r="L3698" s="13" t="s">
        <v>135</v>
      </c>
      <c r="M3698" s="13" t="str">
        <f>VLOOKUP($H3698,References_1!$C$2:$D$827,2,)</f>
        <v>GP4</v>
      </c>
      <c r="N3698" s="13" t="e">
        <f>VLOOKUP($H3698,References_2!$D$2:'References_2'!$AQ$186,39,)</f>
        <v>#N/A</v>
      </c>
      <c r="O3698" s="13" t="str">
        <f>LEFT(L3698,2)</f>
        <v>µg</v>
      </c>
      <c r="P3698" s="139">
        <f>IF($O3698="mg",VLOOKUP($C3698,References_1!$H$2:$I$19,2,)*$K3698*0.0864,IF($O3698="µg",VLOOKUP($C3698,References_1!$H$2:$I$19,2,)*$K3698*86.4,""))</f>
        <v>27.436800000000005</v>
      </c>
      <c r="Q3698" s="138" t="str">
        <f>IF($O3698="mg","kg/j",IF($O3698="µg","mg/j",""))</f>
        <v>mg/j</v>
      </c>
    </row>
    <row r="3699" spans="1:17" x14ac:dyDescent="0.2">
      <c r="A3699" s="13">
        <f>VLOOKUP($B3699,References_1!$F$2:$G$19,2,)</f>
        <v>12</v>
      </c>
      <c r="B3699" s="13">
        <v>6127975</v>
      </c>
      <c r="C3699" s="13">
        <f>VLOOKUP($B3699,References_1!$F$2:$H$19,3,)</f>
        <v>14</v>
      </c>
      <c r="D3699" s="136">
        <v>42432</v>
      </c>
      <c r="E3699" s="13" t="s">
        <v>991</v>
      </c>
      <c r="F3699" s="13">
        <v>23</v>
      </c>
      <c r="G3699" s="13" t="s">
        <v>944</v>
      </c>
      <c r="H3699" s="13">
        <v>1914</v>
      </c>
      <c r="I3699" s="13">
        <v>0.02</v>
      </c>
      <c r="J3699" s="137" t="s">
        <v>1169</v>
      </c>
      <c r="K3699" s="138">
        <v>0.02</v>
      </c>
      <c r="L3699" s="13" t="s">
        <v>135</v>
      </c>
      <c r="M3699" s="13" t="str">
        <f>VLOOKUP($H3699,References_1!$C$2:$D$827,2,)</f>
        <v>GP4</v>
      </c>
      <c r="N3699" s="13" t="e">
        <f>VLOOKUP($H3699,References_2!$D$2:'References_2'!$AQ$186,39,)</f>
        <v>#N/A</v>
      </c>
      <c r="O3699" s="13" t="str">
        <f>LEFT(L3699,2)</f>
        <v>µg</v>
      </c>
      <c r="P3699" s="139">
        <f>IF($O3699="mg",VLOOKUP($C3699,References_1!$H$2:$I$19,2,)*$K3699*0.0864,IF($O3699="µg",VLOOKUP($C3699,References_1!$H$2:$I$19,2,)*$K3699*86.4,""))</f>
        <v>95.472000000000008</v>
      </c>
      <c r="Q3699" s="138" t="str">
        <f>IF($O3699="mg","kg/j",IF($O3699="µg","mg/j",""))</f>
        <v>mg/j</v>
      </c>
    </row>
    <row r="3700" spans="1:17" x14ac:dyDescent="0.2">
      <c r="A3700" s="13">
        <f>VLOOKUP($B3700,References_1!$F$2:$G$19,2,)</f>
        <v>4</v>
      </c>
      <c r="B3700" s="13">
        <v>6127935</v>
      </c>
      <c r="C3700" s="13">
        <f>VLOOKUP($B3700,References_1!$F$2:$H$19,3,)</f>
        <v>3</v>
      </c>
      <c r="D3700" s="136">
        <v>42432</v>
      </c>
      <c r="E3700" s="13" t="s">
        <v>1031</v>
      </c>
      <c r="F3700" s="13">
        <v>23</v>
      </c>
      <c r="G3700" s="13" t="s">
        <v>945</v>
      </c>
      <c r="H3700" s="13">
        <v>1901</v>
      </c>
      <c r="I3700" s="13">
        <v>0.05</v>
      </c>
      <c r="J3700" s="137" t="s">
        <v>1169</v>
      </c>
      <c r="K3700" s="138">
        <v>0.05</v>
      </c>
      <c r="L3700" s="13" t="s">
        <v>135</v>
      </c>
      <c r="M3700" s="13" t="str">
        <f>VLOOKUP($H3700,References_1!$C$2:$D$827,2,)</f>
        <v>GP4</v>
      </c>
      <c r="N3700" s="13" t="e">
        <f>VLOOKUP($H3700,References_2!$D$2:'References_2'!$AQ$186,39,)</f>
        <v>#N/A</v>
      </c>
      <c r="O3700" s="13" t="str">
        <f>LEFT(L3700,2)</f>
        <v>µg</v>
      </c>
      <c r="P3700" s="139">
        <f>IF($O3700="mg",VLOOKUP($C3700,References_1!$H$2:$I$19,2,)*$K3700*0.0864,IF($O3700="µg",VLOOKUP($C3700,References_1!$H$2:$I$19,2,)*$K3700*86.4,""))</f>
        <v>9.2880000000000003</v>
      </c>
      <c r="Q3700" s="138" t="str">
        <f>IF($O3700="mg","kg/j",IF($O3700="µg","mg/j",""))</f>
        <v>mg/j</v>
      </c>
    </row>
    <row r="3701" spans="1:17" x14ac:dyDescent="0.2">
      <c r="A3701" s="13">
        <f>VLOOKUP($B3701,References_1!$F$2:$G$19,2,)</f>
        <v>18</v>
      </c>
      <c r="B3701" s="13">
        <v>6127970</v>
      </c>
      <c r="C3701" s="13">
        <f>VLOOKUP($B3701,References_1!$F$2:$H$19,3,)</f>
        <v>9.5</v>
      </c>
      <c r="D3701" s="136">
        <v>42432</v>
      </c>
      <c r="E3701" s="13" t="s">
        <v>1113</v>
      </c>
      <c r="F3701" s="13">
        <v>23</v>
      </c>
      <c r="G3701" s="13" t="s">
        <v>945</v>
      </c>
      <c r="H3701" s="13">
        <v>1901</v>
      </c>
      <c r="I3701" s="13">
        <v>0.05</v>
      </c>
      <c r="J3701" s="137" t="s">
        <v>1169</v>
      </c>
      <c r="K3701" s="138">
        <v>0.05</v>
      </c>
      <c r="L3701" s="13" t="s">
        <v>135</v>
      </c>
      <c r="M3701" s="13" t="str">
        <f>VLOOKUP($H3701,References_1!$C$2:$D$827,2,)</f>
        <v>GP4</v>
      </c>
      <c r="N3701" s="13" t="e">
        <f>VLOOKUP($H3701,References_2!$D$2:'References_2'!$AQ$186,39,)</f>
        <v>#N/A</v>
      </c>
      <c r="O3701" s="13" t="str">
        <f>LEFT(L3701,2)</f>
        <v>µg</v>
      </c>
      <c r="P3701" s="139">
        <f>IF($O3701="mg",VLOOKUP($C3701,References_1!$H$2:$I$19,2,)*$K3701*0.0864,IF($O3701="µg",VLOOKUP($C3701,References_1!$H$2:$I$19,2,)*$K3701*86.4,""))</f>
        <v>128.69280000000001</v>
      </c>
      <c r="Q3701" s="138" t="str">
        <f>IF($O3701="mg","kg/j",IF($O3701="µg","mg/j",""))</f>
        <v>mg/j</v>
      </c>
    </row>
    <row r="3702" spans="1:17" x14ac:dyDescent="0.2">
      <c r="A3702" s="13">
        <f>VLOOKUP($B3702,References_1!$F$2:$G$19,2,)</f>
        <v>14</v>
      </c>
      <c r="B3702" s="13">
        <v>6127985</v>
      </c>
      <c r="C3702" s="13">
        <f>VLOOKUP($B3702,References_1!$F$2:$H$19,3,)</f>
        <v>11</v>
      </c>
      <c r="D3702" s="136">
        <v>42432</v>
      </c>
      <c r="E3702" s="13" t="s">
        <v>1072</v>
      </c>
      <c r="F3702" s="13">
        <v>23</v>
      </c>
      <c r="G3702" s="13" t="s">
        <v>945</v>
      </c>
      <c r="H3702" s="13">
        <v>1901</v>
      </c>
      <c r="I3702" s="13">
        <v>0.05</v>
      </c>
      <c r="J3702" s="137" t="s">
        <v>1169</v>
      </c>
      <c r="K3702" s="138">
        <v>0.05</v>
      </c>
      <c r="L3702" s="13" t="s">
        <v>135</v>
      </c>
      <c r="M3702" s="13" t="str">
        <f>VLOOKUP($H3702,References_1!$C$2:$D$827,2,)</f>
        <v>GP4</v>
      </c>
      <c r="N3702" s="13" t="e">
        <f>VLOOKUP($H3702,References_2!$D$2:'References_2'!$AQ$186,39,)</f>
        <v>#N/A</v>
      </c>
      <c r="O3702" s="13" t="str">
        <f>LEFT(L3702,2)</f>
        <v>µg</v>
      </c>
      <c r="P3702" s="139">
        <f>IF($O3702="mg",VLOOKUP($C3702,References_1!$H$2:$I$19,2,)*$K3702*0.0864,IF($O3702="µg",VLOOKUP($C3702,References_1!$H$2:$I$19,2,)*$K3702*86.4,""))</f>
        <v>890.17920000000015</v>
      </c>
      <c r="Q3702" s="138" t="str">
        <f>IF($O3702="mg","kg/j",IF($O3702="µg","mg/j",""))</f>
        <v>mg/j</v>
      </c>
    </row>
    <row r="3703" spans="1:17" x14ac:dyDescent="0.2">
      <c r="A3703" s="13">
        <f>VLOOKUP($B3703,References_1!$F$2:$G$19,2,)</f>
        <v>11</v>
      </c>
      <c r="B3703" s="13" t="s">
        <v>118</v>
      </c>
      <c r="C3703" s="13">
        <f>VLOOKUP($B3703,References_1!$F$2:$H$19,3,)</f>
        <v>13</v>
      </c>
      <c r="D3703" s="136">
        <v>42432</v>
      </c>
      <c r="E3703" s="13" t="s">
        <v>119</v>
      </c>
      <c r="F3703" s="13">
        <v>23</v>
      </c>
      <c r="G3703" s="13" t="s">
        <v>945</v>
      </c>
      <c r="H3703" s="13">
        <v>1901</v>
      </c>
      <c r="I3703" s="13">
        <v>0.05</v>
      </c>
      <c r="J3703" s="137" t="s">
        <v>1169</v>
      </c>
      <c r="K3703" s="138">
        <v>0.05</v>
      </c>
      <c r="L3703" s="13" t="s">
        <v>135</v>
      </c>
      <c r="M3703" s="13" t="str">
        <f>VLOOKUP($H3703,References_1!$C$2:$D$827,2,)</f>
        <v>GP4</v>
      </c>
      <c r="N3703" s="13" t="e">
        <f>VLOOKUP($H3703,References_2!$D$2:'References_2'!$AQ$186,39,)</f>
        <v>#N/A</v>
      </c>
      <c r="O3703" s="13" t="str">
        <f>LEFT(L3703,2)</f>
        <v>µg</v>
      </c>
      <c r="P3703" s="139">
        <f>IF($O3703="mg",VLOOKUP($C3703,References_1!$H$2:$I$19,2,)*$K3703*0.0864,IF($O3703="µg",VLOOKUP($C3703,References_1!$H$2:$I$19,2,)*$K3703*86.4,""))</f>
        <v>68.592000000000013</v>
      </c>
      <c r="Q3703" s="138" t="str">
        <f>IF($O3703="mg","kg/j",IF($O3703="µg","mg/j",""))</f>
        <v>mg/j</v>
      </c>
    </row>
    <row r="3704" spans="1:17" x14ac:dyDescent="0.2">
      <c r="A3704" s="13">
        <f>VLOOKUP($B3704,References_1!$F$2:$G$19,2,)</f>
        <v>12</v>
      </c>
      <c r="B3704" s="13">
        <v>6127975</v>
      </c>
      <c r="C3704" s="13">
        <f>VLOOKUP($B3704,References_1!$F$2:$H$19,3,)</f>
        <v>14</v>
      </c>
      <c r="D3704" s="136">
        <v>42432</v>
      </c>
      <c r="E3704" s="13" t="s">
        <v>991</v>
      </c>
      <c r="F3704" s="13">
        <v>23</v>
      </c>
      <c r="G3704" s="13" t="s">
        <v>945</v>
      </c>
      <c r="H3704" s="13">
        <v>1901</v>
      </c>
      <c r="I3704" s="13">
        <v>0.05</v>
      </c>
      <c r="J3704" s="137" t="s">
        <v>1169</v>
      </c>
      <c r="K3704" s="138">
        <v>0.05</v>
      </c>
      <c r="L3704" s="13" t="s">
        <v>135</v>
      </c>
      <c r="M3704" s="13" t="str">
        <f>VLOOKUP($H3704,References_1!$C$2:$D$827,2,)</f>
        <v>GP4</v>
      </c>
      <c r="N3704" s="13" t="e">
        <f>VLOOKUP($H3704,References_2!$D$2:'References_2'!$AQ$186,39,)</f>
        <v>#N/A</v>
      </c>
      <c r="O3704" s="13" t="str">
        <f>LEFT(L3704,2)</f>
        <v>µg</v>
      </c>
      <c r="P3704" s="139">
        <f>IF($O3704="mg",VLOOKUP($C3704,References_1!$H$2:$I$19,2,)*$K3704*0.0864,IF($O3704="µg",VLOOKUP($C3704,References_1!$H$2:$I$19,2,)*$K3704*86.4,""))</f>
        <v>238.68000000000004</v>
      </c>
      <c r="Q3704" s="138" t="str">
        <f>IF($O3704="mg","kg/j",IF($O3704="µg","mg/j",""))</f>
        <v>mg/j</v>
      </c>
    </row>
    <row r="3705" spans="1:17" x14ac:dyDescent="0.2">
      <c r="A3705" s="13">
        <f>VLOOKUP($B3705,References_1!$F$2:$G$19,2,)</f>
        <v>4</v>
      </c>
      <c r="B3705" s="13">
        <v>6127935</v>
      </c>
      <c r="C3705" s="13">
        <f>VLOOKUP($B3705,References_1!$F$2:$H$19,3,)</f>
        <v>3</v>
      </c>
      <c r="D3705" s="136">
        <v>42432</v>
      </c>
      <c r="E3705" s="13" t="s">
        <v>1031</v>
      </c>
      <c r="F3705" s="13">
        <v>23</v>
      </c>
      <c r="G3705" s="13" t="s">
        <v>946</v>
      </c>
      <c r="H3705" s="13">
        <v>1657</v>
      </c>
      <c r="I3705" s="13">
        <v>0.02</v>
      </c>
      <c r="J3705" s="137" t="s">
        <v>1169</v>
      </c>
      <c r="K3705" s="138">
        <v>0.02</v>
      </c>
      <c r="L3705" s="13" t="s">
        <v>135</v>
      </c>
      <c r="M3705" s="13" t="str">
        <f>VLOOKUP($H3705,References_1!$C$2:$D$827,2,)</f>
        <v>GP4</v>
      </c>
      <c r="N3705" s="13">
        <f>VLOOKUP($H3705,References_2!$D$2:'References_2'!$AQ$186,39,)</f>
        <v>0.03</v>
      </c>
      <c r="O3705" s="13" t="str">
        <f>LEFT(L3705,2)</f>
        <v>µg</v>
      </c>
      <c r="P3705" s="139">
        <f>IF($O3705="mg",VLOOKUP($C3705,References_1!$H$2:$I$19,2,)*$K3705*0.0864,IF($O3705="µg",VLOOKUP($C3705,References_1!$H$2:$I$19,2,)*$K3705*86.4,""))</f>
        <v>3.7151999999999998</v>
      </c>
      <c r="Q3705" s="138" t="str">
        <f>IF($O3705="mg","kg/j",IF($O3705="µg","mg/j",""))</f>
        <v>mg/j</v>
      </c>
    </row>
    <row r="3706" spans="1:17" x14ac:dyDescent="0.2">
      <c r="A3706" s="13">
        <f>VLOOKUP($B3706,References_1!$F$2:$G$19,2,)</f>
        <v>18</v>
      </c>
      <c r="B3706" s="13">
        <v>6127970</v>
      </c>
      <c r="C3706" s="13">
        <f>VLOOKUP($B3706,References_1!$F$2:$H$19,3,)</f>
        <v>9.5</v>
      </c>
      <c r="D3706" s="136">
        <v>42432</v>
      </c>
      <c r="E3706" s="13" t="s">
        <v>1113</v>
      </c>
      <c r="F3706" s="13">
        <v>23</v>
      </c>
      <c r="G3706" s="13" t="s">
        <v>946</v>
      </c>
      <c r="H3706" s="13">
        <v>1657</v>
      </c>
      <c r="I3706" s="13">
        <v>0.02</v>
      </c>
      <c r="J3706" s="137" t="s">
        <v>1169</v>
      </c>
      <c r="K3706" s="138">
        <v>0.02</v>
      </c>
      <c r="L3706" s="13" t="s">
        <v>135</v>
      </c>
      <c r="M3706" s="13" t="str">
        <f>VLOOKUP($H3706,References_1!$C$2:$D$827,2,)</f>
        <v>GP4</v>
      </c>
      <c r="N3706" s="13">
        <f>VLOOKUP($H3706,References_2!$D$2:'References_2'!$AQ$186,39,)</f>
        <v>0.03</v>
      </c>
      <c r="O3706" s="13" t="str">
        <f>LEFT(L3706,2)</f>
        <v>µg</v>
      </c>
      <c r="P3706" s="139">
        <f>IF($O3706="mg",VLOOKUP($C3706,References_1!$H$2:$I$19,2,)*$K3706*0.0864,IF($O3706="µg",VLOOKUP($C3706,References_1!$H$2:$I$19,2,)*$K3706*86.4,""))</f>
        <v>51.477120000000006</v>
      </c>
      <c r="Q3706" s="138" t="str">
        <f>IF($O3706="mg","kg/j",IF($O3706="µg","mg/j",""))</f>
        <v>mg/j</v>
      </c>
    </row>
    <row r="3707" spans="1:17" x14ac:dyDescent="0.2">
      <c r="A3707" s="13">
        <f>VLOOKUP($B3707,References_1!$F$2:$G$19,2,)</f>
        <v>14</v>
      </c>
      <c r="B3707" s="13">
        <v>6127985</v>
      </c>
      <c r="C3707" s="13">
        <f>VLOOKUP($B3707,References_1!$F$2:$H$19,3,)</f>
        <v>11</v>
      </c>
      <c r="D3707" s="136">
        <v>42432</v>
      </c>
      <c r="E3707" s="13" t="s">
        <v>1072</v>
      </c>
      <c r="F3707" s="13">
        <v>23</v>
      </c>
      <c r="G3707" s="13" t="s">
        <v>946</v>
      </c>
      <c r="H3707" s="13">
        <v>1657</v>
      </c>
      <c r="I3707" s="13">
        <v>0.02</v>
      </c>
      <c r="J3707" s="137" t="s">
        <v>1169</v>
      </c>
      <c r="K3707" s="138">
        <v>0.02</v>
      </c>
      <c r="L3707" s="13" t="s">
        <v>135</v>
      </c>
      <c r="M3707" s="13" t="str">
        <f>VLOOKUP($H3707,References_1!$C$2:$D$827,2,)</f>
        <v>GP4</v>
      </c>
      <c r="N3707" s="13">
        <f>VLOOKUP($H3707,References_2!$D$2:'References_2'!$AQ$186,39,)</f>
        <v>0.03</v>
      </c>
      <c r="O3707" s="13" t="str">
        <f>LEFT(L3707,2)</f>
        <v>µg</v>
      </c>
      <c r="P3707" s="139">
        <f>IF($O3707="mg",VLOOKUP($C3707,References_1!$H$2:$I$19,2,)*$K3707*0.0864,IF($O3707="µg",VLOOKUP($C3707,References_1!$H$2:$I$19,2,)*$K3707*86.4,""))</f>
        <v>356.07168000000001</v>
      </c>
      <c r="Q3707" s="138" t="str">
        <f>IF($O3707="mg","kg/j",IF($O3707="µg","mg/j",""))</f>
        <v>mg/j</v>
      </c>
    </row>
    <row r="3708" spans="1:17" x14ac:dyDescent="0.2">
      <c r="A3708" s="13">
        <f>VLOOKUP($B3708,References_1!$F$2:$G$19,2,)</f>
        <v>11</v>
      </c>
      <c r="B3708" s="13" t="s">
        <v>118</v>
      </c>
      <c r="C3708" s="13">
        <f>VLOOKUP($B3708,References_1!$F$2:$H$19,3,)</f>
        <v>13</v>
      </c>
      <c r="D3708" s="136">
        <v>42432</v>
      </c>
      <c r="E3708" s="13" t="s">
        <v>119</v>
      </c>
      <c r="F3708" s="13">
        <v>23</v>
      </c>
      <c r="G3708" s="13" t="s">
        <v>946</v>
      </c>
      <c r="H3708" s="13">
        <v>1657</v>
      </c>
      <c r="I3708" s="13">
        <v>0.02</v>
      </c>
      <c r="J3708" s="137" t="s">
        <v>1169</v>
      </c>
      <c r="K3708" s="138">
        <v>0.02</v>
      </c>
      <c r="L3708" s="13" t="s">
        <v>135</v>
      </c>
      <c r="M3708" s="13" t="str">
        <f>VLOOKUP($H3708,References_1!$C$2:$D$827,2,)</f>
        <v>GP4</v>
      </c>
      <c r="N3708" s="13">
        <f>VLOOKUP($H3708,References_2!$D$2:'References_2'!$AQ$186,39,)</f>
        <v>0.03</v>
      </c>
      <c r="O3708" s="13" t="str">
        <f>LEFT(L3708,2)</f>
        <v>µg</v>
      </c>
      <c r="P3708" s="139">
        <f>IF($O3708="mg",VLOOKUP($C3708,References_1!$H$2:$I$19,2,)*$K3708*0.0864,IF($O3708="µg",VLOOKUP($C3708,References_1!$H$2:$I$19,2,)*$K3708*86.4,""))</f>
        <v>27.436800000000005</v>
      </c>
      <c r="Q3708" s="138" t="str">
        <f>IF($O3708="mg","kg/j",IF($O3708="µg","mg/j",""))</f>
        <v>mg/j</v>
      </c>
    </row>
    <row r="3709" spans="1:17" x14ac:dyDescent="0.2">
      <c r="A3709" s="13">
        <f>VLOOKUP($B3709,References_1!$F$2:$G$19,2,)</f>
        <v>12</v>
      </c>
      <c r="B3709" s="13">
        <v>6127975</v>
      </c>
      <c r="C3709" s="13">
        <f>VLOOKUP($B3709,References_1!$F$2:$H$19,3,)</f>
        <v>14</v>
      </c>
      <c r="D3709" s="136">
        <v>42432</v>
      </c>
      <c r="E3709" s="13" t="s">
        <v>991</v>
      </c>
      <c r="F3709" s="13">
        <v>23</v>
      </c>
      <c r="G3709" s="13" t="s">
        <v>946</v>
      </c>
      <c r="H3709" s="13">
        <v>1657</v>
      </c>
      <c r="I3709" s="13">
        <v>0.02</v>
      </c>
      <c r="J3709" s="137" t="s">
        <v>1169</v>
      </c>
      <c r="K3709" s="138">
        <v>0.02</v>
      </c>
      <c r="L3709" s="13" t="s">
        <v>135</v>
      </c>
      <c r="M3709" s="13" t="str">
        <f>VLOOKUP($H3709,References_1!$C$2:$D$827,2,)</f>
        <v>GP4</v>
      </c>
      <c r="N3709" s="13">
        <f>VLOOKUP($H3709,References_2!$D$2:'References_2'!$AQ$186,39,)</f>
        <v>0.03</v>
      </c>
      <c r="O3709" s="13" t="str">
        <f>LEFT(L3709,2)</f>
        <v>µg</v>
      </c>
      <c r="P3709" s="139">
        <f>IF($O3709="mg",VLOOKUP($C3709,References_1!$H$2:$I$19,2,)*$K3709*0.0864,IF($O3709="µg",VLOOKUP($C3709,References_1!$H$2:$I$19,2,)*$K3709*86.4,""))</f>
        <v>95.472000000000008</v>
      </c>
      <c r="Q3709" s="138" t="str">
        <f>IF($O3709="mg","kg/j",IF($O3709="µg","mg/j",""))</f>
        <v>mg/j</v>
      </c>
    </row>
    <row r="3710" spans="1:17" x14ac:dyDescent="0.2">
      <c r="A3710" s="13">
        <f>VLOOKUP($B3710,References_1!$F$2:$G$19,2,)</f>
        <v>4</v>
      </c>
      <c r="B3710" s="13">
        <v>6127935</v>
      </c>
      <c r="C3710" s="13">
        <f>VLOOKUP($B3710,References_1!$F$2:$H$19,3,)</f>
        <v>3</v>
      </c>
      <c r="D3710" s="136">
        <v>42432</v>
      </c>
      <c r="E3710" s="13" t="s">
        <v>1031</v>
      </c>
      <c r="F3710" s="13">
        <v>23</v>
      </c>
      <c r="G3710" s="13" t="s">
        <v>947</v>
      </c>
      <c r="H3710" s="13">
        <v>2990</v>
      </c>
      <c r="I3710" s="13">
        <v>0.05</v>
      </c>
      <c r="J3710" s="137" t="s">
        <v>1169</v>
      </c>
      <c r="K3710" s="138">
        <v>0.05</v>
      </c>
      <c r="L3710" s="13" t="s">
        <v>135</v>
      </c>
      <c r="M3710" s="13" t="str">
        <f>VLOOKUP($H3710,References_1!$C$2:$D$827,2,)</f>
        <v>GP4</v>
      </c>
      <c r="N3710" s="13" t="e">
        <f>VLOOKUP($H3710,References_2!$D$2:'References_2'!$AQ$186,39,)</f>
        <v>#N/A</v>
      </c>
      <c r="O3710" s="13" t="str">
        <f>LEFT(L3710,2)</f>
        <v>µg</v>
      </c>
      <c r="P3710" s="139">
        <f>IF($O3710="mg",VLOOKUP($C3710,References_1!$H$2:$I$19,2,)*$K3710*0.0864,IF($O3710="µg",VLOOKUP($C3710,References_1!$H$2:$I$19,2,)*$K3710*86.4,""))</f>
        <v>9.2880000000000003</v>
      </c>
      <c r="Q3710" s="138" t="str">
        <f>IF($O3710="mg","kg/j",IF($O3710="µg","mg/j",""))</f>
        <v>mg/j</v>
      </c>
    </row>
    <row r="3711" spans="1:17" x14ac:dyDescent="0.2">
      <c r="A3711" s="13">
        <f>VLOOKUP($B3711,References_1!$F$2:$G$19,2,)</f>
        <v>18</v>
      </c>
      <c r="B3711" s="13">
        <v>6127970</v>
      </c>
      <c r="C3711" s="13">
        <f>VLOOKUP($B3711,References_1!$F$2:$H$19,3,)</f>
        <v>9.5</v>
      </c>
      <c r="D3711" s="136">
        <v>42432</v>
      </c>
      <c r="E3711" s="13" t="s">
        <v>1113</v>
      </c>
      <c r="F3711" s="13">
        <v>23</v>
      </c>
      <c r="G3711" s="13" t="s">
        <v>947</v>
      </c>
      <c r="H3711" s="13">
        <v>2990</v>
      </c>
      <c r="I3711" s="13">
        <v>0.05</v>
      </c>
      <c r="J3711" s="137" t="s">
        <v>1169</v>
      </c>
      <c r="K3711" s="138">
        <v>0.05</v>
      </c>
      <c r="L3711" s="13" t="s">
        <v>135</v>
      </c>
      <c r="M3711" s="13" t="str">
        <f>VLOOKUP($H3711,References_1!$C$2:$D$827,2,)</f>
        <v>GP4</v>
      </c>
      <c r="N3711" s="13" t="e">
        <f>VLOOKUP($H3711,References_2!$D$2:'References_2'!$AQ$186,39,)</f>
        <v>#N/A</v>
      </c>
      <c r="O3711" s="13" t="str">
        <f>LEFT(L3711,2)</f>
        <v>µg</v>
      </c>
      <c r="P3711" s="139">
        <f>IF($O3711="mg",VLOOKUP($C3711,References_1!$H$2:$I$19,2,)*$K3711*0.0864,IF($O3711="µg",VLOOKUP($C3711,References_1!$H$2:$I$19,2,)*$K3711*86.4,""))</f>
        <v>128.69280000000001</v>
      </c>
      <c r="Q3711" s="138" t="str">
        <f>IF($O3711="mg","kg/j",IF($O3711="µg","mg/j",""))</f>
        <v>mg/j</v>
      </c>
    </row>
    <row r="3712" spans="1:17" x14ac:dyDescent="0.2">
      <c r="A3712" s="13">
        <f>VLOOKUP($B3712,References_1!$F$2:$G$19,2,)</f>
        <v>14</v>
      </c>
      <c r="B3712" s="13">
        <v>6127985</v>
      </c>
      <c r="C3712" s="13">
        <f>VLOOKUP($B3712,References_1!$F$2:$H$19,3,)</f>
        <v>11</v>
      </c>
      <c r="D3712" s="136">
        <v>42432</v>
      </c>
      <c r="E3712" s="13" t="s">
        <v>1072</v>
      </c>
      <c r="F3712" s="13">
        <v>23</v>
      </c>
      <c r="G3712" s="13" t="s">
        <v>947</v>
      </c>
      <c r="H3712" s="13">
        <v>2990</v>
      </c>
      <c r="I3712" s="13">
        <v>0.05</v>
      </c>
      <c r="J3712" s="137" t="s">
        <v>1169</v>
      </c>
      <c r="K3712" s="138">
        <v>0.05</v>
      </c>
      <c r="L3712" s="13" t="s">
        <v>135</v>
      </c>
      <c r="M3712" s="13" t="str">
        <f>VLOOKUP($H3712,References_1!$C$2:$D$827,2,)</f>
        <v>GP4</v>
      </c>
      <c r="N3712" s="13" t="e">
        <f>VLOOKUP($H3712,References_2!$D$2:'References_2'!$AQ$186,39,)</f>
        <v>#N/A</v>
      </c>
      <c r="O3712" s="13" t="str">
        <f>LEFT(L3712,2)</f>
        <v>µg</v>
      </c>
      <c r="P3712" s="139">
        <f>IF($O3712="mg",VLOOKUP($C3712,References_1!$H$2:$I$19,2,)*$K3712*0.0864,IF($O3712="µg",VLOOKUP($C3712,References_1!$H$2:$I$19,2,)*$K3712*86.4,""))</f>
        <v>890.17920000000015</v>
      </c>
      <c r="Q3712" s="138" t="str">
        <f>IF($O3712="mg","kg/j",IF($O3712="µg","mg/j",""))</f>
        <v>mg/j</v>
      </c>
    </row>
    <row r="3713" spans="1:17" x14ac:dyDescent="0.2">
      <c r="A3713" s="13">
        <f>VLOOKUP($B3713,References_1!$F$2:$G$19,2,)</f>
        <v>11</v>
      </c>
      <c r="B3713" s="13" t="s">
        <v>118</v>
      </c>
      <c r="C3713" s="13">
        <f>VLOOKUP($B3713,References_1!$F$2:$H$19,3,)</f>
        <v>13</v>
      </c>
      <c r="D3713" s="136">
        <v>42432</v>
      </c>
      <c r="E3713" s="13" t="s">
        <v>119</v>
      </c>
      <c r="F3713" s="13">
        <v>23</v>
      </c>
      <c r="G3713" s="13" t="s">
        <v>947</v>
      </c>
      <c r="H3713" s="13">
        <v>2990</v>
      </c>
      <c r="I3713" s="13">
        <v>0.05</v>
      </c>
      <c r="J3713" s="137" t="s">
        <v>1169</v>
      </c>
      <c r="K3713" s="138">
        <v>0.05</v>
      </c>
      <c r="L3713" s="13" t="s">
        <v>135</v>
      </c>
      <c r="M3713" s="13" t="str">
        <f>VLOOKUP($H3713,References_1!$C$2:$D$827,2,)</f>
        <v>GP4</v>
      </c>
      <c r="N3713" s="13" t="e">
        <f>VLOOKUP($H3713,References_2!$D$2:'References_2'!$AQ$186,39,)</f>
        <v>#N/A</v>
      </c>
      <c r="O3713" s="13" t="str">
        <f>LEFT(L3713,2)</f>
        <v>µg</v>
      </c>
      <c r="P3713" s="139">
        <f>IF($O3713="mg",VLOOKUP($C3713,References_1!$H$2:$I$19,2,)*$K3713*0.0864,IF($O3713="µg",VLOOKUP($C3713,References_1!$H$2:$I$19,2,)*$K3713*86.4,""))</f>
        <v>68.592000000000013</v>
      </c>
      <c r="Q3713" s="138" t="str">
        <f>IF($O3713="mg","kg/j",IF($O3713="µg","mg/j",""))</f>
        <v>mg/j</v>
      </c>
    </row>
    <row r="3714" spans="1:17" x14ac:dyDescent="0.2">
      <c r="A3714" s="13">
        <f>VLOOKUP($B3714,References_1!$F$2:$G$19,2,)</f>
        <v>12</v>
      </c>
      <c r="B3714" s="13">
        <v>6127975</v>
      </c>
      <c r="C3714" s="13">
        <f>VLOOKUP($B3714,References_1!$F$2:$H$19,3,)</f>
        <v>14</v>
      </c>
      <c r="D3714" s="136">
        <v>42432</v>
      </c>
      <c r="E3714" s="13" t="s">
        <v>991</v>
      </c>
      <c r="F3714" s="13">
        <v>23</v>
      </c>
      <c r="G3714" s="13" t="s">
        <v>947</v>
      </c>
      <c r="H3714" s="13">
        <v>2990</v>
      </c>
      <c r="I3714" s="13">
        <v>0.05</v>
      </c>
      <c r="J3714" s="137" t="s">
        <v>1169</v>
      </c>
      <c r="K3714" s="138">
        <v>0.05</v>
      </c>
      <c r="L3714" s="13" t="s">
        <v>135</v>
      </c>
      <c r="M3714" s="13" t="str">
        <f>VLOOKUP($H3714,References_1!$C$2:$D$827,2,)</f>
        <v>GP4</v>
      </c>
      <c r="N3714" s="13" t="e">
        <f>VLOOKUP($H3714,References_2!$D$2:'References_2'!$AQ$186,39,)</f>
        <v>#N/A</v>
      </c>
      <c r="O3714" s="13" t="str">
        <f>LEFT(L3714,2)</f>
        <v>µg</v>
      </c>
      <c r="P3714" s="139">
        <f>IF($O3714="mg",VLOOKUP($C3714,References_1!$H$2:$I$19,2,)*$K3714*0.0864,IF($O3714="µg",VLOOKUP($C3714,References_1!$H$2:$I$19,2,)*$K3714*86.4,""))</f>
        <v>238.68000000000004</v>
      </c>
      <c r="Q3714" s="138" t="str">
        <f>IF($O3714="mg","kg/j",IF($O3714="µg","mg/j",""))</f>
        <v>mg/j</v>
      </c>
    </row>
    <row r="3715" spans="1:17" x14ac:dyDescent="0.2">
      <c r="A3715" s="13">
        <f>VLOOKUP($B3715,References_1!$F$2:$G$19,2,)</f>
        <v>4</v>
      </c>
      <c r="B3715" s="13">
        <v>6127935</v>
      </c>
      <c r="C3715" s="13">
        <f>VLOOKUP($B3715,References_1!$F$2:$H$19,3,)</f>
        <v>3</v>
      </c>
      <c r="D3715" s="136">
        <v>42432</v>
      </c>
      <c r="E3715" s="13" t="s">
        <v>1031</v>
      </c>
      <c r="F3715" s="13">
        <v>23</v>
      </c>
      <c r="G3715" s="13" t="s">
        <v>948</v>
      </c>
      <c r="H3715" s="13">
        <v>2064</v>
      </c>
      <c r="I3715" s="13">
        <v>0.02</v>
      </c>
      <c r="J3715" s="137" t="s">
        <v>1169</v>
      </c>
      <c r="K3715" s="138">
        <v>0.02</v>
      </c>
      <c r="L3715" s="13" t="s">
        <v>135</v>
      </c>
      <c r="M3715" s="13" t="str">
        <f>VLOOKUP($H3715,References_1!$C$2:$D$827,2,)</f>
        <v>GP4</v>
      </c>
      <c r="N3715" s="13" t="e">
        <f>VLOOKUP($H3715,References_2!$D$2:'References_2'!$AQ$186,39,)</f>
        <v>#N/A</v>
      </c>
      <c r="O3715" s="13" t="str">
        <f>LEFT(L3715,2)</f>
        <v>µg</v>
      </c>
      <c r="P3715" s="139">
        <f>IF($O3715="mg",VLOOKUP($C3715,References_1!$H$2:$I$19,2,)*$K3715*0.0864,IF($O3715="µg",VLOOKUP($C3715,References_1!$H$2:$I$19,2,)*$K3715*86.4,""))</f>
        <v>3.7151999999999998</v>
      </c>
      <c r="Q3715" s="138" t="str">
        <f>IF($O3715="mg","kg/j",IF($O3715="µg","mg/j",""))</f>
        <v>mg/j</v>
      </c>
    </row>
    <row r="3716" spans="1:17" x14ac:dyDescent="0.2">
      <c r="A3716" s="13">
        <f>VLOOKUP($B3716,References_1!$F$2:$G$19,2,)</f>
        <v>18</v>
      </c>
      <c r="B3716" s="13">
        <v>6127970</v>
      </c>
      <c r="C3716" s="13">
        <f>VLOOKUP($B3716,References_1!$F$2:$H$19,3,)</f>
        <v>9.5</v>
      </c>
      <c r="D3716" s="136">
        <v>42432</v>
      </c>
      <c r="E3716" s="13" t="s">
        <v>1113</v>
      </c>
      <c r="F3716" s="13">
        <v>23</v>
      </c>
      <c r="G3716" s="13" t="s">
        <v>948</v>
      </c>
      <c r="H3716" s="13">
        <v>2064</v>
      </c>
      <c r="I3716" s="13">
        <v>0.02</v>
      </c>
      <c r="J3716" s="137" t="s">
        <v>1169</v>
      </c>
      <c r="K3716" s="138">
        <v>0.02</v>
      </c>
      <c r="L3716" s="13" t="s">
        <v>135</v>
      </c>
      <c r="M3716" s="13" t="str">
        <f>VLOOKUP($H3716,References_1!$C$2:$D$827,2,)</f>
        <v>GP4</v>
      </c>
      <c r="N3716" s="13" t="e">
        <f>VLOOKUP($H3716,References_2!$D$2:'References_2'!$AQ$186,39,)</f>
        <v>#N/A</v>
      </c>
      <c r="O3716" s="13" t="str">
        <f>LEFT(L3716,2)</f>
        <v>µg</v>
      </c>
      <c r="P3716" s="139">
        <f>IF($O3716="mg",VLOOKUP($C3716,References_1!$H$2:$I$19,2,)*$K3716*0.0864,IF($O3716="µg",VLOOKUP($C3716,References_1!$H$2:$I$19,2,)*$K3716*86.4,""))</f>
        <v>51.477120000000006</v>
      </c>
      <c r="Q3716" s="138" t="str">
        <f>IF($O3716="mg","kg/j",IF($O3716="µg","mg/j",""))</f>
        <v>mg/j</v>
      </c>
    </row>
    <row r="3717" spans="1:17" x14ac:dyDescent="0.2">
      <c r="A3717" s="13">
        <f>VLOOKUP($B3717,References_1!$F$2:$G$19,2,)</f>
        <v>14</v>
      </c>
      <c r="B3717" s="13">
        <v>6127985</v>
      </c>
      <c r="C3717" s="13">
        <f>VLOOKUP($B3717,References_1!$F$2:$H$19,3,)</f>
        <v>11</v>
      </c>
      <c r="D3717" s="136">
        <v>42432</v>
      </c>
      <c r="E3717" s="13" t="s">
        <v>1072</v>
      </c>
      <c r="F3717" s="13">
        <v>23</v>
      </c>
      <c r="G3717" s="13" t="s">
        <v>948</v>
      </c>
      <c r="H3717" s="13">
        <v>2064</v>
      </c>
      <c r="I3717" s="13">
        <v>0.02</v>
      </c>
      <c r="J3717" s="137" t="s">
        <v>1169</v>
      </c>
      <c r="K3717" s="138">
        <v>0.02</v>
      </c>
      <c r="L3717" s="13" t="s">
        <v>135</v>
      </c>
      <c r="M3717" s="13" t="str">
        <f>VLOOKUP($H3717,References_1!$C$2:$D$827,2,)</f>
        <v>GP4</v>
      </c>
      <c r="N3717" s="13" t="e">
        <f>VLOOKUP($H3717,References_2!$D$2:'References_2'!$AQ$186,39,)</f>
        <v>#N/A</v>
      </c>
      <c r="O3717" s="13" t="str">
        <f>LEFT(L3717,2)</f>
        <v>µg</v>
      </c>
      <c r="P3717" s="139">
        <f>IF($O3717="mg",VLOOKUP($C3717,References_1!$H$2:$I$19,2,)*$K3717*0.0864,IF($O3717="µg",VLOOKUP($C3717,References_1!$H$2:$I$19,2,)*$K3717*86.4,""))</f>
        <v>356.07168000000001</v>
      </c>
      <c r="Q3717" s="138" t="str">
        <f>IF($O3717="mg","kg/j",IF($O3717="µg","mg/j",""))</f>
        <v>mg/j</v>
      </c>
    </row>
    <row r="3718" spans="1:17" x14ac:dyDescent="0.2">
      <c r="A3718" s="13">
        <f>VLOOKUP($B3718,References_1!$F$2:$G$19,2,)</f>
        <v>11</v>
      </c>
      <c r="B3718" s="13" t="s">
        <v>118</v>
      </c>
      <c r="C3718" s="13">
        <f>VLOOKUP($B3718,References_1!$F$2:$H$19,3,)</f>
        <v>13</v>
      </c>
      <c r="D3718" s="136">
        <v>42432</v>
      </c>
      <c r="E3718" s="13" t="s">
        <v>119</v>
      </c>
      <c r="F3718" s="13">
        <v>23</v>
      </c>
      <c r="G3718" s="13" t="s">
        <v>948</v>
      </c>
      <c r="H3718" s="13">
        <v>2064</v>
      </c>
      <c r="I3718" s="13">
        <v>0.02</v>
      </c>
      <c r="J3718" s="137" t="s">
        <v>1169</v>
      </c>
      <c r="K3718" s="138">
        <v>0.02</v>
      </c>
      <c r="L3718" s="13" t="s">
        <v>135</v>
      </c>
      <c r="M3718" s="13" t="str">
        <f>VLOOKUP($H3718,References_1!$C$2:$D$827,2,)</f>
        <v>GP4</v>
      </c>
      <c r="N3718" s="13" t="e">
        <f>VLOOKUP($H3718,References_2!$D$2:'References_2'!$AQ$186,39,)</f>
        <v>#N/A</v>
      </c>
      <c r="O3718" s="13" t="str">
        <f>LEFT(L3718,2)</f>
        <v>µg</v>
      </c>
      <c r="P3718" s="139">
        <f>IF($O3718="mg",VLOOKUP($C3718,References_1!$H$2:$I$19,2,)*$K3718*0.0864,IF($O3718="µg",VLOOKUP($C3718,References_1!$H$2:$I$19,2,)*$K3718*86.4,""))</f>
        <v>27.436800000000005</v>
      </c>
      <c r="Q3718" s="138" t="str">
        <f>IF($O3718="mg","kg/j",IF($O3718="µg","mg/j",""))</f>
        <v>mg/j</v>
      </c>
    </row>
    <row r="3719" spans="1:17" x14ac:dyDescent="0.2">
      <c r="A3719" s="13">
        <f>VLOOKUP($B3719,References_1!$F$2:$G$19,2,)</f>
        <v>12</v>
      </c>
      <c r="B3719" s="13">
        <v>6127975</v>
      </c>
      <c r="C3719" s="13">
        <f>VLOOKUP($B3719,References_1!$F$2:$H$19,3,)</f>
        <v>14</v>
      </c>
      <c r="D3719" s="136">
        <v>42432</v>
      </c>
      <c r="E3719" s="13" t="s">
        <v>991</v>
      </c>
      <c r="F3719" s="13">
        <v>23</v>
      </c>
      <c r="G3719" s="13" t="s">
        <v>948</v>
      </c>
      <c r="H3719" s="13">
        <v>2064</v>
      </c>
      <c r="I3719" s="13">
        <v>0.02</v>
      </c>
      <c r="J3719" s="137" t="s">
        <v>1169</v>
      </c>
      <c r="K3719" s="138">
        <v>0.02</v>
      </c>
      <c r="L3719" s="13" t="s">
        <v>135</v>
      </c>
      <c r="M3719" s="13" t="str">
        <f>VLOOKUP($H3719,References_1!$C$2:$D$827,2,)</f>
        <v>GP4</v>
      </c>
      <c r="N3719" s="13" t="e">
        <f>VLOOKUP($H3719,References_2!$D$2:'References_2'!$AQ$186,39,)</f>
        <v>#N/A</v>
      </c>
      <c r="O3719" s="13" t="str">
        <f>LEFT(L3719,2)</f>
        <v>µg</v>
      </c>
      <c r="P3719" s="139">
        <f>IF($O3719="mg",VLOOKUP($C3719,References_1!$H$2:$I$19,2,)*$K3719*0.0864,IF($O3719="µg",VLOOKUP($C3719,References_1!$H$2:$I$19,2,)*$K3719*86.4,""))</f>
        <v>95.472000000000008</v>
      </c>
      <c r="Q3719" s="138" t="str">
        <f>IF($O3719="mg","kg/j",IF($O3719="µg","mg/j",""))</f>
        <v>mg/j</v>
      </c>
    </row>
    <row r="3720" spans="1:17" x14ac:dyDescent="0.2">
      <c r="A3720" s="13">
        <f>VLOOKUP($B3720,References_1!$F$2:$G$19,2,)</f>
        <v>4</v>
      </c>
      <c r="B3720" s="13">
        <v>6127935</v>
      </c>
      <c r="C3720" s="13">
        <f>VLOOKUP($B3720,References_1!$F$2:$H$19,3,)</f>
        <v>3</v>
      </c>
      <c r="D3720" s="136">
        <v>42432</v>
      </c>
      <c r="E3720" s="13" t="s">
        <v>1031</v>
      </c>
      <c r="F3720" s="13">
        <v>23</v>
      </c>
      <c r="G3720" s="13" t="s">
        <v>159</v>
      </c>
      <c r="H3720" s="13">
        <v>2921</v>
      </c>
      <c r="I3720" s="13">
        <v>1.4999999999999999E-4</v>
      </c>
      <c r="J3720" s="137" t="s">
        <v>1169</v>
      </c>
      <c r="K3720" s="138">
        <v>1.4999999999999999E-4</v>
      </c>
      <c r="L3720" s="13" t="s">
        <v>135</v>
      </c>
      <c r="M3720" s="13" t="str">
        <f>VLOOKUP($H3720,References_1!$C$2:$D$827,2,)</f>
        <v>GP5</v>
      </c>
      <c r="N3720" s="13" t="e">
        <f>VLOOKUP($H3720,References_2!$D$2:'References_2'!$AQ$186,39,)</f>
        <v>#N/A</v>
      </c>
      <c r="O3720" s="13" t="str">
        <f>LEFT(L3720,2)</f>
        <v>µg</v>
      </c>
      <c r="P3720" s="139">
        <f>IF($O3720="mg",VLOOKUP($C3720,References_1!$H$2:$I$19,2,)*$K3720*0.0864,IF($O3720="µg",VLOOKUP($C3720,References_1!$H$2:$I$19,2,)*$K3720*86.4,""))</f>
        <v>2.7864E-2</v>
      </c>
      <c r="Q3720" s="138" t="str">
        <f>IF($O3720="mg","kg/j",IF($O3720="µg","mg/j",""))</f>
        <v>mg/j</v>
      </c>
    </row>
    <row r="3721" spans="1:17" x14ac:dyDescent="0.2">
      <c r="A3721" s="13">
        <f>VLOOKUP($B3721,References_1!$F$2:$G$19,2,)</f>
        <v>18</v>
      </c>
      <c r="B3721" s="13">
        <v>6127970</v>
      </c>
      <c r="C3721" s="13">
        <f>VLOOKUP($B3721,References_1!$F$2:$H$19,3,)</f>
        <v>9.5</v>
      </c>
      <c r="D3721" s="136">
        <v>42432</v>
      </c>
      <c r="E3721" s="13" t="s">
        <v>1113</v>
      </c>
      <c r="F3721" s="13">
        <v>23</v>
      </c>
      <c r="G3721" s="13" t="s">
        <v>159</v>
      </c>
      <c r="H3721" s="13">
        <v>2921</v>
      </c>
      <c r="I3721" s="13">
        <v>1.4999999999999999E-4</v>
      </c>
      <c r="J3721" s="137" t="s">
        <v>1169</v>
      </c>
      <c r="K3721" s="138">
        <v>1.4999999999999999E-4</v>
      </c>
      <c r="L3721" s="13" t="s">
        <v>135</v>
      </c>
      <c r="M3721" s="13" t="str">
        <f>VLOOKUP($H3721,References_1!$C$2:$D$827,2,)</f>
        <v>GP5</v>
      </c>
      <c r="N3721" s="13" t="e">
        <f>VLOOKUP($H3721,References_2!$D$2:'References_2'!$AQ$186,39,)</f>
        <v>#N/A</v>
      </c>
      <c r="O3721" s="13" t="str">
        <f>LEFT(L3721,2)</f>
        <v>µg</v>
      </c>
      <c r="P3721" s="139">
        <f>IF($O3721="mg",VLOOKUP($C3721,References_1!$H$2:$I$19,2,)*$K3721*0.0864,IF($O3721="µg",VLOOKUP($C3721,References_1!$H$2:$I$19,2,)*$K3721*86.4,""))</f>
        <v>0.38607839999999999</v>
      </c>
      <c r="Q3721" s="138" t="str">
        <f>IF($O3721="mg","kg/j",IF($O3721="µg","mg/j",""))</f>
        <v>mg/j</v>
      </c>
    </row>
    <row r="3722" spans="1:17" x14ac:dyDescent="0.2">
      <c r="A3722" s="13">
        <f>VLOOKUP($B3722,References_1!$F$2:$G$19,2,)</f>
        <v>14</v>
      </c>
      <c r="B3722" s="13">
        <v>6127985</v>
      </c>
      <c r="C3722" s="13">
        <f>VLOOKUP($B3722,References_1!$F$2:$H$19,3,)</f>
        <v>11</v>
      </c>
      <c r="D3722" s="136">
        <v>42432</v>
      </c>
      <c r="E3722" s="13" t="s">
        <v>1072</v>
      </c>
      <c r="F3722" s="13">
        <v>23</v>
      </c>
      <c r="G3722" s="13" t="s">
        <v>159</v>
      </c>
      <c r="H3722" s="13">
        <v>2921</v>
      </c>
      <c r="I3722" s="13">
        <v>1.4999999999999999E-4</v>
      </c>
      <c r="J3722" s="137" t="s">
        <v>1169</v>
      </c>
      <c r="K3722" s="138">
        <v>1.4999999999999999E-4</v>
      </c>
      <c r="L3722" s="13" t="s">
        <v>135</v>
      </c>
      <c r="M3722" s="13" t="str">
        <f>VLOOKUP($H3722,References_1!$C$2:$D$827,2,)</f>
        <v>GP5</v>
      </c>
      <c r="N3722" s="13" t="e">
        <f>VLOOKUP($H3722,References_2!$D$2:'References_2'!$AQ$186,39,)</f>
        <v>#N/A</v>
      </c>
      <c r="O3722" s="13" t="str">
        <f>LEFT(L3722,2)</f>
        <v>µg</v>
      </c>
      <c r="P3722" s="139">
        <f>IF($O3722="mg",VLOOKUP($C3722,References_1!$H$2:$I$19,2,)*$K3722*0.0864,IF($O3722="µg",VLOOKUP($C3722,References_1!$H$2:$I$19,2,)*$K3722*86.4,""))</f>
        <v>2.6705376000000003</v>
      </c>
      <c r="Q3722" s="138" t="str">
        <f>IF($O3722="mg","kg/j",IF($O3722="µg","mg/j",""))</f>
        <v>mg/j</v>
      </c>
    </row>
    <row r="3723" spans="1:17" x14ac:dyDescent="0.2">
      <c r="A3723" s="13">
        <f>VLOOKUP($B3723,References_1!$F$2:$G$19,2,)</f>
        <v>11</v>
      </c>
      <c r="B3723" s="13" t="s">
        <v>118</v>
      </c>
      <c r="C3723" s="13">
        <f>VLOOKUP($B3723,References_1!$F$2:$H$19,3,)</f>
        <v>13</v>
      </c>
      <c r="D3723" s="136">
        <v>42432</v>
      </c>
      <c r="E3723" s="13" t="s">
        <v>119</v>
      </c>
      <c r="F3723" s="13">
        <v>23</v>
      </c>
      <c r="G3723" s="13" t="s">
        <v>159</v>
      </c>
      <c r="H3723" s="13">
        <v>2921</v>
      </c>
      <c r="I3723" s="13">
        <v>1.4999999999999999E-4</v>
      </c>
      <c r="J3723" s="137" t="s">
        <v>1169</v>
      </c>
      <c r="K3723" s="138">
        <v>1.4999999999999999E-4</v>
      </c>
      <c r="L3723" s="13" t="s">
        <v>135</v>
      </c>
      <c r="M3723" s="13" t="str">
        <f>VLOOKUP($H3723,References_1!$C$2:$D$827,2,)</f>
        <v>GP5</v>
      </c>
      <c r="N3723" s="13" t="e">
        <f>VLOOKUP($H3723,References_2!$D$2:'References_2'!$AQ$186,39,)</f>
        <v>#N/A</v>
      </c>
      <c r="O3723" s="13" t="str">
        <f>LEFT(L3723,2)</f>
        <v>µg</v>
      </c>
      <c r="P3723" s="139">
        <f>IF($O3723="mg",VLOOKUP($C3723,References_1!$H$2:$I$19,2,)*$K3723*0.0864,IF($O3723="µg",VLOOKUP($C3723,References_1!$H$2:$I$19,2,)*$K3723*86.4,""))</f>
        <v>0.20577599999999999</v>
      </c>
      <c r="Q3723" s="138" t="str">
        <f>IF($O3723="mg","kg/j",IF($O3723="µg","mg/j",""))</f>
        <v>mg/j</v>
      </c>
    </row>
    <row r="3724" spans="1:17" x14ac:dyDescent="0.2">
      <c r="A3724" s="13">
        <f>VLOOKUP($B3724,References_1!$F$2:$G$19,2,)</f>
        <v>12</v>
      </c>
      <c r="B3724" s="13">
        <v>6127975</v>
      </c>
      <c r="C3724" s="13">
        <f>VLOOKUP($B3724,References_1!$F$2:$H$19,3,)</f>
        <v>14</v>
      </c>
      <c r="D3724" s="136">
        <v>42432</v>
      </c>
      <c r="E3724" s="13" t="s">
        <v>991</v>
      </c>
      <c r="F3724" s="13">
        <v>23</v>
      </c>
      <c r="G3724" s="13" t="s">
        <v>159</v>
      </c>
      <c r="H3724" s="13">
        <v>2921</v>
      </c>
      <c r="I3724" s="13">
        <v>1.4999999999999999E-4</v>
      </c>
      <c r="J3724" s="137" t="s">
        <v>1169</v>
      </c>
      <c r="K3724" s="138">
        <v>1.4999999999999999E-4</v>
      </c>
      <c r="L3724" s="13" t="s">
        <v>135</v>
      </c>
      <c r="M3724" s="13" t="str">
        <f>VLOOKUP($H3724,References_1!$C$2:$D$827,2,)</f>
        <v>GP5</v>
      </c>
      <c r="N3724" s="13" t="e">
        <f>VLOOKUP($H3724,References_2!$D$2:'References_2'!$AQ$186,39,)</f>
        <v>#N/A</v>
      </c>
      <c r="O3724" s="13" t="str">
        <f>LEFT(L3724,2)</f>
        <v>µg</v>
      </c>
      <c r="P3724" s="139">
        <f>IF($O3724="mg",VLOOKUP($C3724,References_1!$H$2:$I$19,2,)*$K3724*0.0864,IF($O3724="µg",VLOOKUP($C3724,References_1!$H$2:$I$19,2,)*$K3724*86.4,""))</f>
        <v>0.71604000000000001</v>
      </c>
      <c r="Q3724" s="138" t="str">
        <f>IF($O3724="mg","kg/j",IF($O3724="µg","mg/j",""))</f>
        <v>mg/j</v>
      </c>
    </row>
    <row r="3725" spans="1:17" x14ac:dyDescent="0.2">
      <c r="A3725" s="13">
        <f>VLOOKUP($B3725,References_1!$F$2:$G$19,2,)</f>
        <v>4</v>
      </c>
      <c r="B3725" s="13">
        <v>6127935</v>
      </c>
      <c r="C3725" s="13">
        <f>VLOOKUP($B3725,References_1!$F$2:$H$19,3,)</f>
        <v>3</v>
      </c>
      <c r="D3725" s="136">
        <v>42432</v>
      </c>
      <c r="E3725" s="13" t="s">
        <v>1031</v>
      </c>
      <c r="F3725" s="13">
        <v>23</v>
      </c>
      <c r="G3725" s="13" t="s">
        <v>169</v>
      </c>
      <c r="H3725" s="13">
        <v>2920</v>
      </c>
      <c r="I3725" s="13">
        <v>1.4999999999999999E-4</v>
      </c>
      <c r="J3725" s="137" t="s">
        <v>1169</v>
      </c>
      <c r="K3725" s="138">
        <v>1.4999999999999999E-4</v>
      </c>
      <c r="L3725" s="13" t="s">
        <v>135</v>
      </c>
      <c r="M3725" s="13" t="str">
        <f>VLOOKUP($H3725,References_1!$C$2:$D$827,2,)</f>
        <v>GP5</v>
      </c>
      <c r="N3725" s="13" t="e">
        <f>VLOOKUP($H3725,References_2!$D$2:'References_2'!$AQ$186,39,)</f>
        <v>#N/A</v>
      </c>
      <c r="O3725" s="13" t="str">
        <f>LEFT(L3725,2)</f>
        <v>µg</v>
      </c>
      <c r="P3725" s="139">
        <f>IF($O3725="mg",VLOOKUP($C3725,References_1!$H$2:$I$19,2,)*$K3725*0.0864,IF($O3725="µg",VLOOKUP($C3725,References_1!$H$2:$I$19,2,)*$K3725*86.4,""))</f>
        <v>2.7864E-2</v>
      </c>
      <c r="Q3725" s="138" t="str">
        <f>IF($O3725="mg","kg/j",IF($O3725="µg","mg/j",""))</f>
        <v>mg/j</v>
      </c>
    </row>
    <row r="3726" spans="1:17" x14ac:dyDescent="0.2">
      <c r="A3726" s="13">
        <f>VLOOKUP($B3726,References_1!$F$2:$G$19,2,)</f>
        <v>18</v>
      </c>
      <c r="B3726" s="13">
        <v>6127970</v>
      </c>
      <c r="C3726" s="13">
        <f>VLOOKUP($B3726,References_1!$F$2:$H$19,3,)</f>
        <v>9.5</v>
      </c>
      <c r="D3726" s="136">
        <v>42432</v>
      </c>
      <c r="E3726" s="13" t="s">
        <v>1113</v>
      </c>
      <c r="F3726" s="13">
        <v>23</v>
      </c>
      <c r="G3726" s="13" t="s">
        <v>169</v>
      </c>
      <c r="H3726" s="13">
        <v>2920</v>
      </c>
      <c r="I3726" s="13">
        <v>1.4999999999999999E-4</v>
      </c>
      <c r="J3726" s="137" t="s">
        <v>1169</v>
      </c>
      <c r="K3726" s="138">
        <v>1.4999999999999999E-4</v>
      </c>
      <c r="L3726" s="13" t="s">
        <v>135</v>
      </c>
      <c r="M3726" s="13" t="str">
        <f>VLOOKUP($H3726,References_1!$C$2:$D$827,2,)</f>
        <v>GP5</v>
      </c>
      <c r="N3726" s="13" t="e">
        <f>VLOOKUP($H3726,References_2!$D$2:'References_2'!$AQ$186,39,)</f>
        <v>#N/A</v>
      </c>
      <c r="O3726" s="13" t="str">
        <f>LEFT(L3726,2)</f>
        <v>µg</v>
      </c>
      <c r="P3726" s="139">
        <f>IF($O3726="mg",VLOOKUP($C3726,References_1!$H$2:$I$19,2,)*$K3726*0.0864,IF($O3726="µg",VLOOKUP($C3726,References_1!$H$2:$I$19,2,)*$K3726*86.4,""))</f>
        <v>0.38607839999999999</v>
      </c>
      <c r="Q3726" s="138" t="str">
        <f>IF($O3726="mg","kg/j",IF($O3726="µg","mg/j",""))</f>
        <v>mg/j</v>
      </c>
    </row>
    <row r="3727" spans="1:17" x14ac:dyDescent="0.2">
      <c r="A3727" s="13">
        <f>VLOOKUP($B3727,References_1!$F$2:$G$19,2,)</f>
        <v>14</v>
      </c>
      <c r="B3727" s="13">
        <v>6127985</v>
      </c>
      <c r="C3727" s="13">
        <f>VLOOKUP($B3727,References_1!$F$2:$H$19,3,)</f>
        <v>11</v>
      </c>
      <c r="D3727" s="136">
        <v>42432</v>
      </c>
      <c r="E3727" s="13" t="s">
        <v>1072</v>
      </c>
      <c r="F3727" s="13">
        <v>23</v>
      </c>
      <c r="G3727" s="13" t="s">
        <v>169</v>
      </c>
      <c r="H3727" s="13">
        <v>2920</v>
      </c>
      <c r="I3727" s="13">
        <v>1.4999999999999999E-4</v>
      </c>
      <c r="J3727" s="137" t="s">
        <v>1169</v>
      </c>
      <c r="K3727" s="138">
        <v>1.4999999999999999E-4</v>
      </c>
      <c r="L3727" s="13" t="s">
        <v>135</v>
      </c>
      <c r="M3727" s="13" t="str">
        <f>VLOOKUP($H3727,References_1!$C$2:$D$827,2,)</f>
        <v>GP5</v>
      </c>
      <c r="N3727" s="13" t="e">
        <f>VLOOKUP($H3727,References_2!$D$2:'References_2'!$AQ$186,39,)</f>
        <v>#N/A</v>
      </c>
      <c r="O3727" s="13" t="str">
        <f>LEFT(L3727,2)</f>
        <v>µg</v>
      </c>
      <c r="P3727" s="139">
        <f>IF($O3727="mg",VLOOKUP($C3727,References_1!$H$2:$I$19,2,)*$K3727*0.0864,IF($O3727="µg",VLOOKUP($C3727,References_1!$H$2:$I$19,2,)*$K3727*86.4,""))</f>
        <v>2.6705376000000003</v>
      </c>
      <c r="Q3727" s="138" t="str">
        <f>IF($O3727="mg","kg/j",IF($O3727="µg","mg/j",""))</f>
        <v>mg/j</v>
      </c>
    </row>
    <row r="3728" spans="1:17" x14ac:dyDescent="0.2">
      <c r="A3728" s="13">
        <f>VLOOKUP($B3728,References_1!$F$2:$G$19,2,)</f>
        <v>11</v>
      </c>
      <c r="B3728" s="13" t="s">
        <v>118</v>
      </c>
      <c r="C3728" s="13">
        <f>VLOOKUP($B3728,References_1!$F$2:$H$19,3,)</f>
        <v>13</v>
      </c>
      <c r="D3728" s="136">
        <v>42432</v>
      </c>
      <c r="E3728" s="13" t="s">
        <v>119</v>
      </c>
      <c r="F3728" s="13">
        <v>23</v>
      </c>
      <c r="G3728" s="13" t="s">
        <v>169</v>
      </c>
      <c r="H3728" s="13">
        <v>2920</v>
      </c>
      <c r="I3728" s="13">
        <v>1.4999999999999999E-4</v>
      </c>
      <c r="J3728" s="137" t="s">
        <v>1169</v>
      </c>
      <c r="K3728" s="138">
        <v>1.4999999999999999E-4</v>
      </c>
      <c r="L3728" s="13" t="s">
        <v>135</v>
      </c>
      <c r="M3728" s="13" t="str">
        <f>VLOOKUP($H3728,References_1!$C$2:$D$827,2,)</f>
        <v>GP5</v>
      </c>
      <c r="N3728" s="13" t="e">
        <f>VLOOKUP($H3728,References_2!$D$2:'References_2'!$AQ$186,39,)</f>
        <v>#N/A</v>
      </c>
      <c r="O3728" s="13" t="str">
        <f>LEFT(L3728,2)</f>
        <v>µg</v>
      </c>
      <c r="P3728" s="139">
        <f>IF($O3728="mg",VLOOKUP($C3728,References_1!$H$2:$I$19,2,)*$K3728*0.0864,IF($O3728="µg",VLOOKUP($C3728,References_1!$H$2:$I$19,2,)*$K3728*86.4,""))</f>
        <v>0.20577599999999999</v>
      </c>
      <c r="Q3728" s="138" t="str">
        <f>IF($O3728="mg","kg/j",IF($O3728="µg","mg/j",""))</f>
        <v>mg/j</v>
      </c>
    </row>
    <row r="3729" spans="1:18" x14ac:dyDescent="0.2">
      <c r="A3729" s="13">
        <f>VLOOKUP($B3729,References_1!$F$2:$G$19,2,)</f>
        <v>12</v>
      </c>
      <c r="B3729" s="13">
        <v>6127975</v>
      </c>
      <c r="C3729" s="13">
        <f>VLOOKUP($B3729,References_1!$F$2:$H$19,3,)</f>
        <v>14</v>
      </c>
      <c r="D3729" s="136">
        <v>42432</v>
      </c>
      <c r="E3729" s="13" t="s">
        <v>991</v>
      </c>
      <c r="F3729" s="13">
        <v>23</v>
      </c>
      <c r="G3729" s="13" t="s">
        <v>169</v>
      </c>
      <c r="H3729" s="13">
        <v>2920</v>
      </c>
      <c r="I3729" s="13">
        <v>1.4999999999999999E-4</v>
      </c>
      <c r="J3729" s="137" t="s">
        <v>1169</v>
      </c>
      <c r="K3729" s="138">
        <v>1.4999999999999999E-4</v>
      </c>
      <c r="L3729" s="13" t="s">
        <v>135</v>
      </c>
      <c r="M3729" s="13" t="str">
        <f>VLOOKUP($H3729,References_1!$C$2:$D$827,2,)</f>
        <v>GP5</v>
      </c>
      <c r="N3729" s="13" t="e">
        <f>VLOOKUP($H3729,References_2!$D$2:'References_2'!$AQ$186,39,)</f>
        <v>#N/A</v>
      </c>
      <c r="O3729" s="13" t="str">
        <f>LEFT(L3729,2)</f>
        <v>µg</v>
      </c>
      <c r="P3729" s="139">
        <f>IF($O3729="mg",VLOOKUP($C3729,References_1!$H$2:$I$19,2,)*$K3729*0.0864,IF($O3729="µg",VLOOKUP($C3729,References_1!$H$2:$I$19,2,)*$K3729*86.4,""))</f>
        <v>0.71604000000000001</v>
      </c>
      <c r="Q3729" s="138" t="str">
        <f>IF($O3729="mg","kg/j",IF($O3729="µg","mg/j",""))</f>
        <v>mg/j</v>
      </c>
      <c r="R3729" s="143"/>
    </row>
    <row r="3730" spans="1:18" x14ac:dyDescent="0.2">
      <c r="A3730" s="13">
        <f>VLOOKUP($B3730,References_1!$F$2:$G$19,2,)</f>
        <v>4</v>
      </c>
      <c r="B3730" s="13">
        <v>6127935</v>
      </c>
      <c r="C3730" s="13">
        <f>VLOOKUP($B3730,References_1!$F$2:$H$19,3,)</f>
        <v>3</v>
      </c>
      <c r="D3730" s="136">
        <v>42432</v>
      </c>
      <c r="E3730" s="13" t="s">
        <v>1031</v>
      </c>
      <c r="F3730" s="13">
        <v>23</v>
      </c>
      <c r="G3730" s="13" t="s">
        <v>678</v>
      </c>
      <c r="H3730" s="13">
        <v>5840</v>
      </c>
      <c r="I3730" s="13">
        <v>0.03</v>
      </c>
      <c r="J3730" s="137" t="s">
        <v>1169</v>
      </c>
      <c r="K3730" s="138">
        <v>0.03</v>
      </c>
      <c r="L3730" s="13" t="s">
        <v>135</v>
      </c>
      <c r="M3730" s="13" t="str">
        <f>VLOOKUP($H3730,References_1!$C$2:$D$827,2,)</f>
        <v>GP4</v>
      </c>
      <c r="N3730" s="13" t="e">
        <f>VLOOKUP($H3730,References_2!$D$2:'References_2'!$AQ$186,39,)</f>
        <v>#N/A</v>
      </c>
      <c r="O3730" s="13" t="str">
        <f>LEFT(L3730,2)</f>
        <v>µg</v>
      </c>
      <c r="P3730" s="139">
        <f>IF($O3730="mg",VLOOKUP($C3730,References_1!$H$2:$I$19,2,)*$K3730*0.0864,IF($O3730="µg",VLOOKUP($C3730,References_1!$H$2:$I$19,2,)*$K3730*86.4,""))</f>
        <v>5.5728000000000009</v>
      </c>
      <c r="Q3730" s="138" t="str">
        <f>IF($O3730="mg","kg/j",IF($O3730="µg","mg/j",""))</f>
        <v>mg/j</v>
      </c>
    </row>
    <row r="3731" spans="1:18" x14ac:dyDescent="0.2">
      <c r="A3731" s="13">
        <f>VLOOKUP($B3731,References_1!$F$2:$G$19,2,)</f>
        <v>18</v>
      </c>
      <c r="B3731" s="13">
        <v>6127970</v>
      </c>
      <c r="C3731" s="13">
        <f>VLOOKUP($B3731,References_1!$F$2:$H$19,3,)</f>
        <v>9.5</v>
      </c>
      <c r="D3731" s="136">
        <v>42432</v>
      </c>
      <c r="E3731" s="13" t="s">
        <v>1113</v>
      </c>
      <c r="F3731" s="13">
        <v>23</v>
      </c>
      <c r="G3731" s="13" t="s">
        <v>678</v>
      </c>
      <c r="H3731" s="13">
        <v>5840</v>
      </c>
      <c r="I3731" s="13">
        <v>0.03</v>
      </c>
      <c r="J3731" s="137" t="s">
        <v>1169</v>
      </c>
      <c r="K3731" s="138">
        <v>0.03</v>
      </c>
      <c r="L3731" s="13" t="s">
        <v>135</v>
      </c>
      <c r="M3731" s="13" t="str">
        <f>VLOOKUP($H3731,References_1!$C$2:$D$827,2,)</f>
        <v>GP4</v>
      </c>
      <c r="N3731" s="13" t="e">
        <f>VLOOKUP($H3731,References_2!$D$2:'References_2'!$AQ$186,39,)</f>
        <v>#N/A</v>
      </c>
      <c r="O3731" s="13" t="str">
        <f>LEFT(L3731,2)</f>
        <v>µg</v>
      </c>
      <c r="P3731" s="139">
        <f>IF($O3731="mg",VLOOKUP($C3731,References_1!$H$2:$I$19,2,)*$K3731*0.0864,IF($O3731="µg",VLOOKUP($C3731,References_1!$H$2:$I$19,2,)*$K3731*86.4,""))</f>
        <v>77.215680000000006</v>
      </c>
      <c r="Q3731" s="138" t="str">
        <f>IF($O3731="mg","kg/j",IF($O3731="µg","mg/j",""))</f>
        <v>mg/j</v>
      </c>
    </row>
    <row r="3732" spans="1:18" x14ac:dyDescent="0.2">
      <c r="A3732" s="13">
        <f>VLOOKUP($B3732,References_1!$F$2:$G$19,2,)</f>
        <v>14</v>
      </c>
      <c r="B3732" s="13">
        <v>6127985</v>
      </c>
      <c r="C3732" s="13">
        <f>VLOOKUP($B3732,References_1!$F$2:$H$19,3,)</f>
        <v>11</v>
      </c>
      <c r="D3732" s="136">
        <v>42432</v>
      </c>
      <c r="E3732" s="13" t="s">
        <v>1072</v>
      </c>
      <c r="F3732" s="13">
        <v>23</v>
      </c>
      <c r="G3732" s="13" t="s">
        <v>678</v>
      </c>
      <c r="H3732" s="13">
        <v>5840</v>
      </c>
      <c r="I3732" s="13">
        <v>0.03</v>
      </c>
      <c r="J3732" s="137" t="s">
        <v>1169</v>
      </c>
      <c r="K3732" s="138">
        <v>0.03</v>
      </c>
      <c r="L3732" s="13" t="s">
        <v>135</v>
      </c>
      <c r="M3732" s="13" t="str">
        <f>VLOOKUP($H3732,References_1!$C$2:$D$827,2,)</f>
        <v>GP4</v>
      </c>
      <c r="N3732" s="13" t="e">
        <f>VLOOKUP($H3732,References_2!$D$2:'References_2'!$AQ$186,39,)</f>
        <v>#N/A</v>
      </c>
      <c r="O3732" s="13" t="str">
        <f>LEFT(L3732,2)</f>
        <v>µg</v>
      </c>
      <c r="P3732" s="139">
        <f>IF($O3732="mg",VLOOKUP($C3732,References_1!$H$2:$I$19,2,)*$K3732*0.0864,IF($O3732="µg",VLOOKUP($C3732,References_1!$H$2:$I$19,2,)*$K3732*86.4,""))</f>
        <v>534.10752000000002</v>
      </c>
      <c r="Q3732" s="138" t="str">
        <f>IF($O3732="mg","kg/j",IF($O3732="µg","mg/j",""))</f>
        <v>mg/j</v>
      </c>
    </row>
    <row r="3733" spans="1:18" x14ac:dyDescent="0.2">
      <c r="A3733" s="13">
        <f>VLOOKUP($B3733,References_1!$F$2:$G$19,2,)</f>
        <v>11</v>
      </c>
      <c r="B3733" s="13" t="s">
        <v>118</v>
      </c>
      <c r="C3733" s="13">
        <f>VLOOKUP($B3733,References_1!$F$2:$H$19,3,)</f>
        <v>13</v>
      </c>
      <c r="D3733" s="136">
        <v>42432</v>
      </c>
      <c r="E3733" s="13" t="s">
        <v>119</v>
      </c>
      <c r="F3733" s="13">
        <v>23</v>
      </c>
      <c r="G3733" s="13" t="s">
        <v>678</v>
      </c>
      <c r="H3733" s="13">
        <v>5840</v>
      </c>
      <c r="I3733" s="13">
        <v>0.03</v>
      </c>
      <c r="J3733" s="137" t="s">
        <v>1169</v>
      </c>
      <c r="K3733" s="138">
        <v>0.03</v>
      </c>
      <c r="L3733" s="13" t="s">
        <v>135</v>
      </c>
      <c r="M3733" s="13" t="str">
        <f>VLOOKUP($H3733,References_1!$C$2:$D$827,2,)</f>
        <v>GP4</v>
      </c>
      <c r="N3733" s="13" t="e">
        <f>VLOOKUP($H3733,References_2!$D$2:'References_2'!$AQ$186,39,)</f>
        <v>#N/A</v>
      </c>
      <c r="O3733" s="13" t="str">
        <f>LEFT(L3733,2)</f>
        <v>µg</v>
      </c>
      <c r="P3733" s="139">
        <f>IF($O3733="mg",VLOOKUP($C3733,References_1!$H$2:$I$19,2,)*$K3733*0.0864,IF($O3733="µg",VLOOKUP($C3733,References_1!$H$2:$I$19,2,)*$K3733*86.4,""))</f>
        <v>41.155200000000001</v>
      </c>
      <c r="Q3733" s="138" t="str">
        <f>IF($O3733="mg","kg/j",IF($O3733="µg","mg/j",""))</f>
        <v>mg/j</v>
      </c>
    </row>
    <row r="3734" spans="1:18" x14ac:dyDescent="0.2">
      <c r="A3734" s="13">
        <f>VLOOKUP($B3734,References_1!$F$2:$G$19,2,)</f>
        <v>12</v>
      </c>
      <c r="B3734" s="13">
        <v>6127975</v>
      </c>
      <c r="C3734" s="13">
        <f>VLOOKUP($B3734,References_1!$F$2:$H$19,3,)</f>
        <v>14</v>
      </c>
      <c r="D3734" s="136">
        <v>42432</v>
      </c>
      <c r="E3734" s="13" t="s">
        <v>991</v>
      </c>
      <c r="F3734" s="13">
        <v>23</v>
      </c>
      <c r="G3734" s="13" t="s">
        <v>678</v>
      </c>
      <c r="H3734" s="13">
        <v>5840</v>
      </c>
      <c r="I3734" s="13">
        <v>0.03</v>
      </c>
      <c r="J3734" s="137" t="s">
        <v>1169</v>
      </c>
      <c r="K3734" s="138">
        <v>0.03</v>
      </c>
      <c r="L3734" s="13" t="s">
        <v>135</v>
      </c>
      <c r="M3734" s="13" t="str">
        <f>VLOOKUP($H3734,References_1!$C$2:$D$827,2,)</f>
        <v>GP4</v>
      </c>
      <c r="N3734" s="13" t="e">
        <f>VLOOKUP($H3734,References_2!$D$2:'References_2'!$AQ$186,39,)</f>
        <v>#N/A</v>
      </c>
      <c r="O3734" s="13" t="str">
        <f>LEFT(L3734,2)</f>
        <v>µg</v>
      </c>
      <c r="P3734" s="139">
        <f>IF($O3734="mg",VLOOKUP($C3734,References_1!$H$2:$I$19,2,)*$K3734*0.0864,IF($O3734="µg",VLOOKUP($C3734,References_1!$H$2:$I$19,2,)*$K3734*86.4,""))</f>
        <v>143.208</v>
      </c>
      <c r="Q3734" s="138" t="str">
        <f>IF($O3734="mg","kg/j",IF($O3734="µg","mg/j",""))</f>
        <v>mg/j</v>
      </c>
    </row>
    <row r="3735" spans="1:18" x14ac:dyDescent="0.2">
      <c r="A3735" s="13">
        <f>VLOOKUP($B3735,References_1!$F$2:$G$19,2,)</f>
        <v>4</v>
      </c>
      <c r="B3735" s="13">
        <v>6127935</v>
      </c>
      <c r="C3735" s="13">
        <f>VLOOKUP($B3735,References_1!$F$2:$H$19,3,)</f>
        <v>3</v>
      </c>
      <c r="D3735" s="136">
        <v>42432</v>
      </c>
      <c r="E3735" s="13" t="s">
        <v>1031</v>
      </c>
      <c r="F3735" s="13">
        <v>23</v>
      </c>
      <c r="G3735" s="13" t="s">
        <v>949</v>
      </c>
      <c r="H3735" s="13">
        <v>2879</v>
      </c>
      <c r="I3735" s="13">
        <v>5.0000000000000001E-4</v>
      </c>
      <c r="J3735" s="137" t="s">
        <v>1169</v>
      </c>
      <c r="K3735" s="138">
        <v>5.0000000000000001E-4</v>
      </c>
      <c r="L3735" s="13" t="s">
        <v>135</v>
      </c>
      <c r="M3735" s="13" t="str">
        <f>VLOOKUP($H3735,References_1!$C$2:$D$827,2,)</f>
        <v>GP5</v>
      </c>
      <c r="N3735" s="13">
        <f>VLOOKUP($H3735,References_2!$D$2:'References_2'!$AQ$186,39,)</f>
        <v>2.0000000000000001E-4</v>
      </c>
      <c r="O3735" s="13" t="str">
        <f>LEFT(L3735,2)</f>
        <v>µg</v>
      </c>
      <c r="P3735" s="139">
        <f>IF($O3735="mg",VLOOKUP($C3735,References_1!$H$2:$I$19,2,)*$K3735*0.0864,IF($O3735="µg",VLOOKUP($C3735,References_1!$H$2:$I$19,2,)*$K3735*86.4,""))</f>
        <v>9.2880000000000004E-2</v>
      </c>
      <c r="Q3735" s="138" t="str">
        <f>IF($O3735="mg","kg/j",IF($O3735="µg","mg/j",""))</f>
        <v>mg/j</v>
      </c>
    </row>
    <row r="3736" spans="1:18" x14ac:dyDescent="0.2">
      <c r="A3736" s="13">
        <f>VLOOKUP($B3736,References_1!$F$2:$G$19,2,)</f>
        <v>18</v>
      </c>
      <c r="B3736" s="13">
        <v>6127970</v>
      </c>
      <c r="C3736" s="13">
        <f>VLOOKUP($B3736,References_1!$F$2:$H$19,3,)</f>
        <v>9.5</v>
      </c>
      <c r="D3736" s="136">
        <v>42432</v>
      </c>
      <c r="E3736" s="13" t="s">
        <v>1113</v>
      </c>
      <c r="F3736" s="13">
        <v>23</v>
      </c>
      <c r="G3736" s="13" t="s">
        <v>949</v>
      </c>
      <c r="H3736" s="13">
        <v>2879</v>
      </c>
      <c r="I3736" s="13">
        <v>5.0000000000000001E-4</v>
      </c>
      <c r="J3736" s="137" t="s">
        <v>1169</v>
      </c>
      <c r="K3736" s="138">
        <v>5.0000000000000001E-4</v>
      </c>
      <c r="L3736" s="13" t="s">
        <v>135</v>
      </c>
      <c r="M3736" s="13" t="str">
        <f>VLOOKUP($H3736,References_1!$C$2:$D$827,2,)</f>
        <v>GP5</v>
      </c>
      <c r="N3736" s="13">
        <f>VLOOKUP($H3736,References_2!$D$2:'References_2'!$AQ$186,39,)</f>
        <v>2.0000000000000001E-4</v>
      </c>
      <c r="O3736" s="13" t="str">
        <f>LEFT(L3736,2)</f>
        <v>µg</v>
      </c>
      <c r="P3736" s="139">
        <f>IF($O3736="mg",VLOOKUP($C3736,References_1!$H$2:$I$19,2,)*$K3736*0.0864,IF($O3736="µg",VLOOKUP($C3736,References_1!$H$2:$I$19,2,)*$K3736*86.4,""))</f>
        <v>1.2869280000000001</v>
      </c>
      <c r="Q3736" s="138" t="str">
        <f>IF($O3736="mg","kg/j",IF($O3736="µg","mg/j",""))</f>
        <v>mg/j</v>
      </c>
    </row>
    <row r="3737" spans="1:18" x14ac:dyDescent="0.2">
      <c r="A3737" s="13">
        <f>VLOOKUP($B3737,References_1!$F$2:$G$19,2,)</f>
        <v>14</v>
      </c>
      <c r="B3737" s="13">
        <v>6127985</v>
      </c>
      <c r="C3737" s="13">
        <f>VLOOKUP($B3737,References_1!$F$2:$H$19,3,)</f>
        <v>11</v>
      </c>
      <c r="D3737" s="136">
        <v>42432</v>
      </c>
      <c r="E3737" s="13" t="s">
        <v>1072</v>
      </c>
      <c r="F3737" s="13">
        <v>23</v>
      </c>
      <c r="G3737" s="13" t="s">
        <v>949</v>
      </c>
      <c r="H3737" s="13">
        <v>2879</v>
      </c>
      <c r="I3737" s="13">
        <v>5.0000000000000001E-4</v>
      </c>
      <c r="J3737" s="137" t="s">
        <v>1169</v>
      </c>
      <c r="K3737" s="138">
        <v>5.0000000000000001E-4</v>
      </c>
      <c r="L3737" s="13" t="s">
        <v>135</v>
      </c>
      <c r="M3737" s="13" t="str">
        <f>VLOOKUP($H3737,References_1!$C$2:$D$827,2,)</f>
        <v>GP5</v>
      </c>
      <c r="N3737" s="13">
        <f>VLOOKUP($H3737,References_2!$D$2:'References_2'!$AQ$186,39,)</f>
        <v>2.0000000000000001E-4</v>
      </c>
      <c r="O3737" s="13" t="str">
        <f>LEFT(L3737,2)</f>
        <v>µg</v>
      </c>
      <c r="P3737" s="139">
        <f>IF($O3737="mg",VLOOKUP($C3737,References_1!$H$2:$I$19,2,)*$K3737*0.0864,IF($O3737="µg",VLOOKUP($C3737,References_1!$H$2:$I$19,2,)*$K3737*86.4,""))</f>
        <v>8.9017920000000004</v>
      </c>
      <c r="Q3737" s="138" t="str">
        <f>IF($O3737="mg","kg/j",IF($O3737="µg","mg/j",""))</f>
        <v>mg/j</v>
      </c>
    </row>
    <row r="3738" spans="1:18" x14ac:dyDescent="0.2">
      <c r="A3738" s="13">
        <f>VLOOKUP($B3738,References_1!$F$2:$G$19,2,)</f>
        <v>11</v>
      </c>
      <c r="B3738" s="13" t="s">
        <v>118</v>
      </c>
      <c r="C3738" s="13">
        <f>VLOOKUP($B3738,References_1!$F$2:$H$19,3,)</f>
        <v>13</v>
      </c>
      <c r="D3738" s="136">
        <v>42432</v>
      </c>
      <c r="E3738" s="13" t="s">
        <v>119</v>
      </c>
      <c r="F3738" s="13">
        <v>23</v>
      </c>
      <c r="G3738" s="13" t="s">
        <v>949</v>
      </c>
      <c r="H3738" s="13">
        <v>2879</v>
      </c>
      <c r="I3738" s="13">
        <v>5.0000000000000001E-4</v>
      </c>
      <c r="J3738" s="137" t="s">
        <v>1169</v>
      </c>
      <c r="K3738" s="138">
        <v>5.0000000000000001E-4</v>
      </c>
      <c r="L3738" s="13" t="s">
        <v>135</v>
      </c>
      <c r="M3738" s="13" t="str">
        <f>VLOOKUP($H3738,References_1!$C$2:$D$827,2,)</f>
        <v>GP5</v>
      </c>
      <c r="N3738" s="13">
        <f>VLOOKUP($H3738,References_2!$D$2:'References_2'!$AQ$186,39,)</f>
        <v>2.0000000000000001E-4</v>
      </c>
      <c r="O3738" s="13" t="str">
        <f>LEFT(L3738,2)</f>
        <v>µg</v>
      </c>
      <c r="P3738" s="139">
        <f>IF($O3738="mg",VLOOKUP($C3738,References_1!$H$2:$I$19,2,)*$K3738*0.0864,IF($O3738="µg",VLOOKUP($C3738,References_1!$H$2:$I$19,2,)*$K3738*86.4,""))</f>
        <v>0.68592000000000009</v>
      </c>
      <c r="Q3738" s="138" t="str">
        <f>IF($O3738="mg","kg/j",IF($O3738="µg","mg/j",""))</f>
        <v>mg/j</v>
      </c>
    </row>
    <row r="3739" spans="1:18" x14ac:dyDescent="0.2">
      <c r="A3739" s="13">
        <f>VLOOKUP($B3739,References_1!$F$2:$G$19,2,)</f>
        <v>12</v>
      </c>
      <c r="B3739" s="13">
        <v>6127975</v>
      </c>
      <c r="C3739" s="13">
        <f>VLOOKUP($B3739,References_1!$F$2:$H$19,3,)</f>
        <v>14</v>
      </c>
      <c r="D3739" s="136">
        <v>42432</v>
      </c>
      <c r="E3739" s="13" t="s">
        <v>991</v>
      </c>
      <c r="F3739" s="13">
        <v>23</v>
      </c>
      <c r="G3739" s="13" t="s">
        <v>949</v>
      </c>
      <c r="H3739" s="13">
        <v>2879</v>
      </c>
      <c r="I3739" s="13">
        <v>5.0000000000000001E-4</v>
      </c>
      <c r="J3739" s="137" t="s">
        <v>1169</v>
      </c>
      <c r="K3739" s="138">
        <v>5.0000000000000001E-4</v>
      </c>
      <c r="L3739" s="13" t="s">
        <v>135</v>
      </c>
      <c r="M3739" s="13" t="str">
        <f>VLOOKUP($H3739,References_1!$C$2:$D$827,2,)</f>
        <v>GP5</v>
      </c>
      <c r="N3739" s="13">
        <f>VLOOKUP($H3739,References_2!$D$2:'References_2'!$AQ$186,39,)</f>
        <v>2.0000000000000001E-4</v>
      </c>
      <c r="O3739" s="13" t="str">
        <f>LEFT(L3739,2)</f>
        <v>µg</v>
      </c>
      <c r="P3739" s="139">
        <f>IF($O3739="mg",VLOOKUP($C3739,References_1!$H$2:$I$19,2,)*$K3739*0.0864,IF($O3739="µg",VLOOKUP($C3739,References_1!$H$2:$I$19,2,)*$K3739*86.4,""))</f>
        <v>2.3868</v>
      </c>
      <c r="Q3739" s="138" t="str">
        <f>IF($O3739="mg","kg/j",IF($O3739="µg","mg/j",""))</f>
        <v>mg/j</v>
      </c>
    </row>
    <row r="3740" spans="1:18" x14ac:dyDescent="0.2">
      <c r="A3740" s="13">
        <f>VLOOKUP($B3740,References_1!$F$2:$G$19,2,)</f>
        <v>4</v>
      </c>
      <c r="B3740" s="13">
        <v>6127935</v>
      </c>
      <c r="C3740" s="13">
        <f>VLOOKUP($B3740,References_1!$F$2:$H$19,3,)</f>
        <v>3</v>
      </c>
      <c r="D3740" s="136">
        <v>42432</v>
      </c>
      <c r="E3740" s="13" t="s">
        <v>1031</v>
      </c>
      <c r="F3740" s="13">
        <v>23</v>
      </c>
      <c r="G3740" s="13" t="s">
        <v>950</v>
      </c>
      <c r="H3740" s="13">
        <v>1287</v>
      </c>
      <c r="I3740" s="13">
        <v>0.02</v>
      </c>
      <c r="J3740" s="137" t="s">
        <v>1169</v>
      </c>
      <c r="K3740" s="138">
        <v>0.02</v>
      </c>
      <c r="L3740" s="13" t="s">
        <v>135</v>
      </c>
      <c r="M3740" s="13" t="str">
        <f>VLOOKUP($H3740,References_1!$C$2:$D$827,2,)</f>
        <v>GP4</v>
      </c>
      <c r="N3740" s="13">
        <f>VLOOKUP($H3740,References_2!$D$2:'References_2'!$AQ$186,39,)</f>
        <v>6.0000000000000006E-4</v>
      </c>
      <c r="O3740" s="13" t="str">
        <f>LEFT(L3740,2)</f>
        <v>µg</v>
      </c>
      <c r="P3740" s="139">
        <f>IF($O3740="mg",VLOOKUP($C3740,References_1!$H$2:$I$19,2,)*$K3740*0.0864,IF($O3740="µg",VLOOKUP($C3740,References_1!$H$2:$I$19,2,)*$K3740*86.4,""))</f>
        <v>3.7151999999999998</v>
      </c>
      <c r="Q3740" s="138" t="str">
        <f>IF($O3740="mg","kg/j",IF($O3740="µg","mg/j",""))</f>
        <v>mg/j</v>
      </c>
    </row>
    <row r="3741" spans="1:18" x14ac:dyDescent="0.2">
      <c r="A3741" s="13">
        <f>VLOOKUP($B3741,References_1!$F$2:$G$19,2,)</f>
        <v>18</v>
      </c>
      <c r="B3741" s="13">
        <v>6127970</v>
      </c>
      <c r="C3741" s="13">
        <f>VLOOKUP($B3741,References_1!$F$2:$H$19,3,)</f>
        <v>9.5</v>
      </c>
      <c r="D3741" s="136">
        <v>42432</v>
      </c>
      <c r="E3741" s="13" t="s">
        <v>1113</v>
      </c>
      <c r="F3741" s="13">
        <v>23</v>
      </c>
      <c r="G3741" s="13" t="s">
        <v>950</v>
      </c>
      <c r="H3741" s="13">
        <v>1287</v>
      </c>
      <c r="I3741" s="13">
        <v>0.02</v>
      </c>
      <c r="J3741" s="137" t="s">
        <v>1169</v>
      </c>
      <c r="K3741" s="138">
        <v>0.02</v>
      </c>
      <c r="L3741" s="13" t="s">
        <v>135</v>
      </c>
      <c r="M3741" s="13" t="str">
        <f>VLOOKUP($H3741,References_1!$C$2:$D$827,2,)</f>
        <v>GP4</v>
      </c>
      <c r="N3741" s="13">
        <f>VLOOKUP($H3741,References_2!$D$2:'References_2'!$AQ$186,39,)</f>
        <v>6.0000000000000006E-4</v>
      </c>
      <c r="O3741" s="13" t="str">
        <f>LEFT(L3741,2)</f>
        <v>µg</v>
      </c>
      <c r="P3741" s="139">
        <f>IF($O3741="mg",VLOOKUP($C3741,References_1!$H$2:$I$19,2,)*$K3741*0.0864,IF($O3741="µg",VLOOKUP($C3741,References_1!$H$2:$I$19,2,)*$K3741*86.4,""))</f>
        <v>51.477120000000006</v>
      </c>
      <c r="Q3741" s="138" t="str">
        <f>IF($O3741="mg","kg/j",IF($O3741="µg","mg/j",""))</f>
        <v>mg/j</v>
      </c>
    </row>
    <row r="3742" spans="1:18" x14ac:dyDescent="0.2">
      <c r="A3742" s="13">
        <f>VLOOKUP($B3742,References_1!$F$2:$G$19,2,)</f>
        <v>14</v>
      </c>
      <c r="B3742" s="13">
        <v>6127985</v>
      </c>
      <c r="C3742" s="13">
        <f>VLOOKUP($B3742,References_1!$F$2:$H$19,3,)</f>
        <v>11</v>
      </c>
      <c r="D3742" s="136">
        <v>42432</v>
      </c>
      <c r="E3742" s="13" t="s">
        <v>1072</v>
      </c>
      <c r="F3742" s="13">
        <v>23</v>
      </c>
      <c r="G3742" s="13" t="s">
        <v>950</v>
      </c>
      <c r="H3742" s="13">
        <v>1287</v>
      </c>
      <c r="I3742" s="13">
        <v>0.02</v>
      </c>
      <c r="J3742" s="137" t="s">
        <v>1169</v>
      </c>
      <c r="K3742" s="138">
        <v>0.02</v>
      </c>
      <c r="L3742" s="13" t="s">
        <v>135</v>
      </c>
      <c r="M3742" s="13" t="str">
        <f>VLOOKUP($H3742,References_1!$C$2:$D$827,2,)</f>
        <v>GP4</v>
      </c>
      <c r="N3742" s="13">
        <f>VLOOKUP($H3742,References_2!$D$2:'References_2'!$AQ$186,39,)</f>
        <v>6.0000000000000006E-4</v>
      </c>
      <c r="O3742" s="13" t="str">
        <f>LEFT(L3742,2)</f>
        <v>µg</v>
      </c>
      <c r="P3742" s="139">
        <f>IF($O3742="mg",VLOOKUP($C3742,References_1!$H$2:$I$19,2,)*$K3742*0.0864,IF($O3742="µg",VLOOKUP($C3742,References_1!$H$2:$I$19,2,)*$K3742*86.4,""))</f>
        <v>356.07168000000001</v>
      </c>
      <c r="Q3742" s="138" t="str">
        <f>IF($O3742="mg","kg/j",IF($O3742="µg","mg/j",""))</f>
        <v>mg/j</v>
      </c>
    </row>
    <row r="3743" spans="1:18" x14ac:dyDescent="0.2">
      <c r="A3743" s="13">
        <f>VLOOKUP($B3743,References_1!$F$2:$G$19,2,)</f>
        <v>11</v>
      </c>
      <c r="B3743" s="13" t="s">
        <v>118</v>
      </c>
      <c r="C3743" s="13">
        <f>VLOOKUP($B3743,References_1!$F$2:$H$19,3,)</f>
        <v>13</v>
      </c>
      <c r="D3743" s="136">
        <v>42432</v>
      </c>
      <c r="E3743" s="13" t="s">
        <v>119</v>
      </c>
      <c r="F3743" s="13">
        <v>23</v>
      </c>
      <c r="G3743" s="13" t="s">
        <v>950</v>
      </c>
      <c r="H3743" s="13">
        <v>1287</v>
      </c>
      <c r="I3743" s="13">
        <v>0.02</v>
      </c>
      <c r="J3743" s="137" t="s">
        <v>1169</v>
      </c>
      <c r="K3743" s="138">
        <v>0.02</v>
      </c>
      <c r="L3743" s="13" t="s">
        <v>135</v>
      </c>
      <c r="M3743" s="13" t="str">
        <f>VLOOKUP($H3743,References_1!$C$2:$D$827,2,)</f>
        <v>GP4</v>
      </c>
      <c r="N3743" s="13">
        <f>VLOOKUP($H3743,References_2!$D$2:'References_2'!$AQ$186,39,)</f>
        <v>6.0000000000000006E-4</v>
      </c>
      <c r="O3743" s="13" t="str">
        <f>LEFT(L3743,2)</f>
        <v>µg</v>
      </c>
      <c r="P3743" s="139">
        <f>IF($O3743="mg",VLOOKUP($C3743,References_1!$H$2:$I$19,2,)*$K3743*0.0864,IF($O3743="µg",VLOOKUP($C3743,References_1!$H$2:$I$19,2,)*$K3743*86.4,""))</f>
        <v>27.436800000000005</v>
      </c>
      <c r="Q3743" s="138" t="str">
        <f>IF($O3743="mg","kg/j",IF($O3743="µg","mg/j",""))</f>
        <v>mg/j</v>
      </c>
    </row>
    <row r="3744" spans="1:18" x14ac:dyDescent="0.2">
      <c r="A3744" s="13">
        <f>VLOOKUP($B3744,References_1!$F$2:$G$19,2,)</f>
        <v>12</v>
      </c>
      <c r="B3744" s="13">
        <v>6127975</v>
      </c>
      <c r="C3744" s="13">
        <f>VLOOKUP($B3744,References_1!$F$2:$H$19,3,)</f>
        <v>14</v>
      </c>
      <c r="D3744" s="136">
        <v>42432</v>
      </c>
      <c r="E3744" s="13" t="s">
        <v>991</v>
      </c>
      <c r="F3744" s="13">
        <v>23</v>
      </c>
      <c r="G3744" s="13" t="s">
        <v>950</v>
      </c>
      <c r="H3744" s="13">
        <v>1287</v>
      </c>
      <c r="I3744" s="13">
        <v>0.02</v>
      </c>
      <c r="J3744" s="137" t="s">
        <v>1169</v>
      </c>
      <c r="K3744" s="138">
        <v>0.02</v>
      </c>
      <c r="L3744" s="13" t="s">
        <v>135</v>
      </c>
      <c r="M3744" s="13" t="str">
        <f>VLOOKUP($H3744,References_1!$C$2:$D$827,2,)</f>
        <v>GP4</v>
      </c>
      <c r="N3744" s="13">
        <f>VLOOKUP($H3744,References_2!$D$2:'References_2'!$AQ$186,39,)</f>
        <v>6.0000000000000006E-4</v>
      </c>
      <c r="O3744" s="13" t="str">
        <f>LEFT(L3744,2)</f>
        <v>µg</v>
      </c>
      <c r="P3744" s="139">
        <f>IF($O3744="mg",VLOOKUP($C3744,References_1!$H$2:$I$19,2,)*$K3744*0.0864,IF($O3744="µg",VLOOKUP($C3744,References_1!$H$2:$I$19,2,)*$K3744*86.4,""))</f>
        <v>95.472000000000008</v>
      </c>
      <c r="Q3744" s="138" t="str">
        <f>IF($O3744="mg","kg/j",IF($O3744="µg","mg/j",""))</f>
        <v>mg/j</v>
      </c>
    </row>
    <row r="3745" spans="1:17" x14ac:dyDescent="0.2">
      <c r="A3745" s="13">
        <f>VLOOKUP($B3745,References_1!$F$2:$G$19,2,)</f>
        <v>4</v>
      </c>
      <c r="B3745" s="13">
        <v>6127935</v>
      </c>
      <c r="C3745" s="13">
        <f>VLOOKUP($B3745,References_1!$F$2:$H$19,3,)</f>
        <v>3</v>
      </c>
      <c r="D3745" s="136">
        <v>42432</v>
      </c>
      <c r="E3745" s="13" t="s">
        <v>1031</v>
      </c>
      <c r="F3745" s="13">
        <v>23</v>
      </c>
      <c r="G3745" s="13" t="s">
        <v>144</v>
      </c>
      <c r="H3745" s="13">
        <v>1630</v>
      </c>
      <c r="I3745" s="13">
        <v>0.1</v>
      </c>
      <c r="J3745" s="137" t="s">
        <v>1169</v>
      </c>
      <c r="K3745" s="138">
        <v>0.1</v>
      </c>
      <c r="L3745" s="13" t="s">
        <v>135</v>
      </c>
      <c r="M3745" s="13" t="str">
        <f>VLOOKUP($H3745,References_1!$C$2:$D$827,2,)</f>
        <v>GP5</v>
      </c>
      <c r="N3745" s="13">
        <f>VLOOKUP($H3745,References_2!$D$2:'References_2'!$AQ$186,39,)</f>
        <v>0.4</v>
      </c>
      <c r="O3745" s="13" t="str">
        <f>LEFT(L3745,2)</f>
        <v>µg</v>
      </c>
      <c r="P3745" s="139">
        <f>IF($O3745="mg",VLOOKUP($C3745,References_1!$H$2:$I$19,2,)*$K3745*0.0864,IF($O3745="µg",VLOOKUP($C3745,References_1!$H$2:$I$19,2,)*$K3745*86.4,""))</f>
        <v>18.576000000000001</v>
      </c>
      <c r="Q3745" s="138" t="str">
        <f>IF($O3745="mg","kg/j",IF($O3745="µg","mg/j",""))</f>
        <v>mg/j</v>
      </c>
    </row>
    <row r="3746" spans="1:17" x14ac:dyDescent="0.2">
      <c r="A3746" s="13">
        <f>VLOOKUP($B3746,References_1!$F$2:$G$19,2,)</f>
        <v>18</v>
      </c>
      <c r="B3746" s="13">
        <v>6127970</v>
      </c>
      <c r="C3746" s="13">
        <f>VLOOKUP($B3746,References_1!$F$2:$H$19,3,)</f>
        <v>9.5</v>
      </c>
      <c r="D3746" s="136">
        <v>42432</v>
      </c>
      <c r="E3746" s="13" t="s">
        <v>1113</v>
      </c>
      <c r="F3746" s="13">
        <v>23</v>
      </c>
      <c r="G3746" s="13" t="s">
        <v>144</v>
      </c>
      <c r="H3746" s="13">
        <v>1630</v>
      </c>
      <c r="I3746" s="13">
        <v>0.1</v>
      </c>
      <c r="J3746" s="137" t="s">
        <v>1169</v>
      </c>
      <c r="K3746" s="138">
        <v>0.1</v>
      </c>
      <c r="L3746" s="13" t="s">
        <v>135</v>
      </c>
      <c r="M3746" s="13" t="str">
        <f>VLOOKUP($H3746,References_1!$C$2:$D$827,2,)</f>
        <v>GP5</v>
      </c>
      <c r="N3746" s="13">
        <f>VLOOKUP($H3746,References_2!$D$2:'References_2'!$AQ$186,39,)</f>
        <v>0.4</v>
      </c>
      <c r="O3746" s="13" t="str">
        <f>LEFT(L3746,2)</f>
        <v>µg</v>
      </c>
      <c r="P3746" s="139">
        <f>IF($O3746="mg",VLOOKUP($C3746,References_1!$H$2:$I$19,2,)*$K3746*0.0864,IF($O3746="µg",VLOOKUP($C3746,References_1!$H$2:$I$19,2,)*$K3746*86.4,""))</f>
        <v>257.38560000000001</v>
      </c>
      <c r="Q3746" s="138" t="str">
        <f>IF($O3746="mg","kg/j",IF($O3746="µg","mg/j",""))</f>
        <v>mg/j</v>
      </c>
    </row>
    <row r="3747" spans="1:17" x14ac:dyDescent="0.2">
      <c r="A3747" s="13">
        <f>VLOOKUP($B3747,References_1!$F$2:$G$19,2,)</f>
        <v>14</v>
      </c>
      <c r="B3747" s="13">
        <v>6127985</v>
      </c>
      <c r="C3747" s="13">
        <f>VLOOKUP($B3747,References_1!$F$2:$H$19,3,)</f>
        <v>11</v>
      </c>
      <c r="D3747" s="136">
        <v>42432</v>
      </c>
      <c r="E3747" s="13" t="s">
        <v>1072</v>
      </c>
      <c r="F3747" s="13">
        <v>23</v>
      </c>
      <c r="G3747" s="13" t="s">
        <v>144</v>
      </c>
      <c r="H3747" s="13">
        <v>1630</v>
      </c>
      <c r="I3747" s="13">
        <v>0.1</v>
      </c>
      <c r="J3747" s="137" t="s">
        <v>1169</v>
      </c>
      <c r="K3747" s="138">
        <v>0.1</v>
      </c>
      <c r="L3747" s="13" t="s">
        <v>135</v>
      </c>
      <c r="M3747" s="13" t="str">
        <f>VLOOKUP($H3747,References_1!$C$2:$D$827,2,)</f>
        <v>GP5</v>
      </c>
      <c r="N3747" s="13">
        <f>VLOOKUP($H3747,References_2!$D$2:'References_2'!$AQ$186,39,)</f>
        <v>0.4</v>
      </c>
      <c r="O3747" s="13" t="str">
        <f>LEFT(L3747,2)</f>
        <v>µg</v>
      </c>
      <c r="P3747" s="139">
        <f>IF($O3747="mg",VLOOKUP($C3747,References_1!$H$2:$I$19,2,)*$K3747*0.0864,IF($O3747="µg",VLOOKUP($C3747,References_1!$H$2:$I$19,2,)*$K3747*86.4,""))</f>
        <v>1780.3584000000003</v>
      </c>
      <c r="Q3747" s="138" t="str">
        <f>IF($O3747="mg","kg/j",IF($O3747="µg","mg/j",""))</f>
        <v>mg/j</v>
      </c>
    </row>
    <row r="3748" spans="1:17" x14ac:dyDescent="0.2">
      <c r="A3748" s="13">
        <f>VLOOKUP($B3748,References_1!$F$2:$G$19,2,)</f>
        <v>11</v>
      </c>
      <c r="B3748" s="13" t="s">
        <v>118</v>
      </c>
      <c r="C3748" s="13">
        <f>VLOOKUP($B3748,References_1!$F$2:$H$19,3,)</f>
        <v>13</v>
      </c>
      <c r="D3748" s="136">
        <v>42432</v>
      </c>
      <c r="E3748" s="13" t="s">
        <v>119</v>
      </c>
      <c r="F3748" s="13">
        <v>23</v>
      </c>
      <c r="G3748" s="13" t="s">
        <v>144</v>
      </c>
      <c r="H3748" s="13">
        <v>1630</v>
      </c>
      <c r="I3748" s="13">
        <v>0.1</v>
      </c>
      <c r="J3748" s="137" t="s">
        <v>1169</v>
      </c>
      <c r="K3748" s="138">
        <v>0.1</v>
      </c>
      <c r="L3748" s="13" t="s">
        <v>135</v>
      </c>
      <c r="M3748" s="13" t="str">
        <f>VLOOKUP($H3748,References_1!$C$2:$D$827,2,)</f>
        <v>GP5</v>
      </c>
      <c r="N3748" s="13">
        <f>VLOOKUP($H3748,References_2!$D$2:'References_2'!$AQ$186,39,)</f>
        <v>0.4</v>
      </c>
      <c r="O3748" s="13" t="str">
        <f>LEFT(L3748,2)</f>
        <v>µg</v>
      </c>
      <c r="P3748" s="139">
        <f>IF($O3748="mg",VLOOKUP($C3748,References_1!$H$2:$I$19,2,)*$K3748*0.0864,IF($O3748="µg",VLOOKUP($C3748,References_1!$H$2:$I$19,2,)*$K3748*86.4,""))</f>
        <v>137.18400000000003</v>
      </c>
      <c r="Q3748" s="138" t="str">
        <f>IF($O3748="mg","kg/j",IF($O3748="µg","mg/j",""))</f>
        <v>mg/j</v>
      </c>
    </row>
    <row r="3749" spans="1:17" x14ac:dyDescent="0.2">
      <c r="A3749" s="13">
        <f>VLOOKUP($B3749,References_1!$F$2:$G$19,2,)</f>
        <v>12</v>
      </c>
      <c r="B3749" s="13">
        <v>6127975</v>
      </c>
      <c r="C3749" s="13">
        <f>VLOOKUP($B3749,References_1!$F$2:$H$19,3,)</f>
        <v>14</v>
      </c>
      <c r="D3749" s="136">
        <v>42432</v>
      </c>
      <c r="E3749" s="13" t="s">
        <v>991</v>
      </c>
      <c r="F3749" s="13">
        <v>23</v>
      </c>
      <c r="G3749" s="13" t="s">
        <v>144</v>
      </c>
      <c r="H3749" s="13">
        <v>1630</v>
      </c>
      <c r="I3749" s="13">
        <v>0.1</v>
      </c>
      <c r="J3749" s="137" t="s">
        <v>1169</v>
      </c>
      <c r="K3749" s="138">
        <v>0.1</v>
      </c>
      <c r="L3749" s="13" t="s">
        <v>135</v>
      </c>
      <c r="M3749" s="13" t="str">
        <f>VLOOKUP($H3749,References_1!$C$2:$D$827,2,)</f>
        <v>GP5</v>
      </c>
      <c r="N3749" s="13">
        <f>VLOOKUP($H3749,References_2!$D$2:'References_2'!$AQ$186,39,)</f>
        <v>0.4</v>
      </c>
      <c r="O3749" s="13" t="str">
        <f>LEFT(L3749,2)</f>
        <v>µg</v>
      </c>
      <c r="P3749" s="139">
        <f>IF($O3749="mg",VLOOKUP($C3749,References_1!$H$2:$I$19,2,)*$K3749*0.0864,IF($O3749="µg",VLOOKUP($C3749,References_1!$H$2:$I$19,2,)*$K3749*86.4,""))</f>
        <v>477.36000000000007</v>
      </c>
      <c r="Q3749" s="138" t="str">
        <f>IF($O3749="mg","kg/j",IF($O3749="µg","mg/j",""))</f>
        <v>mg/j</v>
      </c>
    </row>
    <row r="3750" spans="1:17" x14ac:dyDescent="0.2">
      <c r="A3750" s="13">
        <f>VLOOKUP($B3750,References_1!$F$2:$G$19,2,)</f>
        <v>4</v>
      </c>
      <c r="B3750" s="13">
        <v>6127935</v>
      </c>
      <c r="C3750" s="13">
        <f>VLOOKUP($B3750,References_1!$F$2:$H$19,3,)</f>
        <v>3</v>
      </c>
      <c r="D3750" s="136">
        <v>42432</v>
      </c>
      <c r="E3750" s="13" t="s">
        <v>1031</v>
      </c>
      <c r="F3750" s="13">
        <v>23</v>
      </c>
      <c r="G3750" s="13" t="s">
        <v>146</v>
      </c>
      <c r="H3750" s="13">
        <v>1283</v>
      </c>
      <c r="I3750" s="13">
        <v>0.1</v>
      </c>
      <c r="J3750" s="137" t="s">
        <v>1169</v>
      </c>
      <c r="K3750" s="138">
        <v>0.1</v>
      </c>
      <c r="L3750" s="13" t="s">
        <v>135</v>
      </c>
      <c r="M3750" s="13" t="str">
        <f>VLOOKUP($H3750,References_1!$C$2:$D$827,2,)</f>
        <v>GP5</v>
      </c>
      <c r="N3750" s="13" t="e">
        <f>VLOOKUP($H3750,References_2!$D$2:'References_2'!$AQ$186,39,)</f>
        <v>#N/A</v>
      </c>
      <c r="O3750" s="13" t="str">
        <f>LEFT(L3750,2)</f>
        <v>µg</v>
      </c>
      <c r="P3750" s="139">
        <f>IF($O3750="mg",VLOOKUP($C3750,References_1!$H$2:$I$19,2,)*$K3750*0.0864,IF($O3750="µg",VLOOKUP($C3750,References_1!$H$2:$I$19,2,)*$K3750*86.4,""))</f>
        <v>18.576000000000001</v>
      </c>
      <c r="Q3750" s="138" t="str">
        <f>IF($O3750="mg","kg/j",IF($O3750="µg","mg/j",""))</f>
        <v>mg/j</v>
      </c>
    </row>
    <row r="3751" spans="1:17" x14ac:dyDescent="0.2">
      <c r="A3751" s="13">
        <f>VLOOKUP($B3751,References_1!$F$2:$G$19,2,)</f>
        <v>18</v>
      </c>
      <c r="B3751" s="13">
        <v>6127970</v>
      </c>
      <c r="C3751" s="13">
        <f>VLOOKUP($B3751,References_1!$F$2:$H$19,3,)</f>
        <v>9.5</v>
      </c>
      <c r="D3751" s="136">
        <v>42432</v>
      </c>
      <c r="E3751" s="13" t="s">
        <v>1113</v>
      </c>
      <c r="F3751" s="13">
        <v>23</v>
      </c>
      <c r="G3751" s="13" t="s">
        <v>146</v>
      </c>
      <c r="H3751" s="13">
        <v>1283</v>
      </c>
      <c r="I3751" s="13">
        <v>0.1</v>
      </c>
      <c r="J3751" s="137" t="s">
        <v>1169</v>
      </c>
      <c r="K3751" s="138">
        <v>0.1</v>
      </c>
      <c r="L3751" s="13" t="s">
        <v>135</v>
      </c>
      <c r="M3751" s="13" t="str">
        <f>VLOOKUP($H3751,References_1!$C$2:$D$827,2,)</f>
        <v>GP5</v>
      </c>
      <c r="N3751" s="13" t="e">
        <f>VLOOKUP($H3751,References_2!$D$2:'References_2'!$AQ$186,39,)</f>
        <v>#N/A</v>
      </c>
      <c r="O3751" s="13" t="str">
        <f>LEFT(L3751,2)</f>
        <v>µg</v>
      </c>
      <c r="P3751" s="139">
        <f>IF($O3751="mg",VLOOKUP($C3751,References_1!$H$2:$I$19,2,)*$K3751*0.0864,IF($O3751="µg",VLOOKUP($C3751,References_1!$H$2:$I$19,2,)*$K3751*86.4,""))</f>
        <v>257.38560000000001</v>
      </c>
      <c r="Q3751" s="138" t="str">
        <f>IF($O3751="mg","kg/j",IF($O3751="µg","mg/j",""))</f>
        <v>mg/j</v>
      </c>
    </row>
    <row r="3752" spans="1:17" x14ac:dyDescent="0.2">
      <c r="A3752" s="13">
        <f>VLOOKUP($B3752,References_1!$F$2:$G$19,2,)</f>
        <v>14</v>
      </c>
      <c r="B3752" s="13">
        <v>6127985</v>
      </c>
      <c r="C3752" s="13">
        <f>VLOOKUP($B3752,References_1!$F$2:$H$19,3,)</f>
        <v>11</v>
      </c>
      <c r="D3752" s="136">
        <v>42432</v>
      </c>
      <c r="E3752" s="13" t="s">
        <v>1072</v>
      </c>
      <c r="F3752" s="13">
        <v>23</v>
      </c>
      <c r="G3752" s="13" t="s">
        <v>146</v>
      </c>
      <c r="H3752" s="13">
        <v>1283</v>
      </c>
      <c r="I3752" s="13">
        <v>0.1</v>
      </c>
      <c r="J3752" s="137" t="s">
        <v>1169</v>
      </c>
      <c r="K3752" s="138">
        <v>0.1</v>
      </c>
      <c r="L3752" s="13" t="s">
        <v>135</v>
      </c>
      <c r="M3752" s="13" t="str">
        <f>VLOOKUP($H3752,References_1!$C$2:$D$827,2,)</f>
        <v>GP5</v>
      </c>
      <c r="N3752" s="13" t="e">
        <f>VLOOKUP($H3752,References_2!$D$2:'References_2'!$AQ$186,39,)</f>
        <v>#N/A</v>
      </c>
      <c r="O3752" s="13" t="str">
        <f>LEFT(L3752,2)</f>
        <v>µg</v>
      </c>
      <c r="P3752" s="139">
        <f>IF($O3752="mg",VLOOKUP($C3752,References_1!$H$2:$I$19,2,)*$K3752*0.0864,IF($O3752="µg",VLOOKUP($C3752,References_1!$H$2:$I$19,2,)*$K3752*86.4,""))</f>
        <v>1780.3584000000003</v>
      </c>
      <c r="Q3752" s="138" t="str">
        <f>IF($O3752="mg","kg/j",IF($O3752="µg","mg/j",""))</f>
        <v>mg/j</v>
      </c>
    </row>
    <row r="3753" spans="1:17" x14ac:dyDescent="0.2">
      <c r="A3753" s="13">
        <f>VLOOKUP($B3753,References_1!$F$2:$G$19,2,)</f>
        <v>11</v>
      </c>
      <c r="B3753" s="13" t="s">
        <v>118</v>
      </c>
      <c r="C3753" s="13">
        <f>VLOOKUP($B3753,References_1!$F$2:$H$19,3,)</f>
        <v>13</v>
      </c>
      <c r="D3753" s="136">
        <v>42432</v>
      </c>
      <c r="E3753" s="13" t="s">
        <v>119</v>
      </c>
      <c r="F3753" s="13">
        <v>23</v>
      </c>
      <c r="G3753" s="13" t="s">
        <v>146</v>
      </c>
      <c r="H3753" s="13">
        <v>1283</v>
      </c>
      <c r="I3753" s="13">
        <v>0.1</v>
      </c>
      <c r="J3753" s="137" t="s">
        <v>1169</v>
      </c>
      <c r="K3753" s="138">
        <v>0.1</v>
      </c>
      <c r="L3753" s="13" t="s">
        <v>135</v>
      </c>
      <c r="M3753" s="13" t="str">
        <f>VLOOKUP($H3753,References_1!$C$2:$D$827,2,)</f>
        <v>GP5</v>
      </c>
      <c r="N3753" s="13" t="e">
        <f>VLOOKUP($H3753,References_2!$D$2:'References_2'!$AQ$186,39,)</f>
        <v>#N/A</v>
      </c>
      <c r="O3753" s="13" t="str">
        <f>LEFT(L3753,2)</f>
        <v>µg</v>
      </c>
      <c r="P3753" s="139">
        <f>IF($O3753="mg",VLOOKUP($C3753,References_1!$H$2:$I$19,2,)*$K3753*0.0864,IF($O3753="µg",VLOOKUP($C3753,References_1!$H$2:$I$19,2,)*$K3753*86.4,""))</f>
        <v>137.18400000000003</v>
      </c>
      <c r="Q3753" s="138" t="str">
        <f>IF($O3753="mg","kg/j",IF($O3753="µg","mg/j",""))</f>
        <v>mg/j</v>
      </c>
    </row>
    <row r="3754" spans="1:17" x14ac:dyDescent="0.2">
      <c r="A3754" s="13">
        <f>VLOOKUP($B3754,References_1!$F$2:$G$19,2,)</f>
        <v>12</v>
      </c>
      <c r="B3754" s="13">
        <v>6127975</v>
      </c>
      <c r="C3754" s="13">
        <f>VLOOKUP($B3754,References_1!$F$2:$H$19,3,)</f>
        <v>14</v>
      </c>
      <c r="D3754" s="136">
        <v>42432</v>
      </c>
      <c r="E3754" s="13" t="s">
        <v>991</v>
      </c>
      <c r="F3754" s="13">
        <v>23</v>
      </c>
      <c r="G3754" s="13" t="s">
        <v>146</v>
      </c>
      <c r="H3754" s="13">
        <v>1283</v>
      </c>
      <c r="I3754" s="13">
        <v>0.1</v>
      </c>
      <c r="J3754" s="137" t="s">
        <v>1169</v>
      </c>
      <c r="K3754" s="138">
        <v>0.1</v>
      </c>
      <c r="L3754" s="13" t="s">
        <v>135</v>
      </c>
      <c r="M3754" s="13" t="str">
        <f>VLOOKUP($H3754,References_1!$C$2:$D$827,2,)</f>
        <v>GP5</v>
      </c>
      <c r="N3754" s="13" t="e">
        <f>VLOOKUP($H3754,References_2!$D$2:'References_2'!$AQ$186,39,)</f>
        <v>#N/A</v>
      </c>
      <c r="O3754" s="13" t="str">
        <f>LEFT(L3754,2)</f>
        <v>µg</v>
      </c>
      <c r="P3754" s="139">
        <f>IF($O3754="mg",VLOOKUP($C3754,References_1!$H$2:$I$19,2,)*$K3754*0.0864,IF($O3754="µg",VLOOKUP($C3754,References_1!$H$2:$I$19,2,)*$K3754*86.4,""))</f>
        <v>477.36000000000007</v>
      </c>
      <c r="Q3754" s="138" t="str">
        <f>IF($O3754="mg","kg/j",IF($O3754="µg","mg/j",""))</f>
        <v>mg/j</v>
      </c>
    </row>
    <row r="3755" spans="1:17" x14ac:dyDescent="0.2">
      <c r="A3755" s="13">
        <f>VLOOKUP($B3755,References_1!$F$2:$G$19,2,)</f>
        <v>4</v>
      </c>
      <c r="B3755" s="13">
        <v>6127935</v>
      </c>
      <c r="C3755" s="13">
        <f>VLOOKUP($B3755,References_1!$F$2:$H$19,3,)</f>
        <v>3</v>
      </c>
      <c r="D3755" s="136">
        <v>42432</v>
      </c>
      <c r="E3755" s="13" t="s">
        <v>1031</v>
      </c>
      <c r="F3755" s="13">
        <v>23</v>
      </c>
      <c r="G3755" s="13" t="s">
        <v>149</v>
      </c>
      <c r="H3755" s="13">
        <v>1629</v>
      </c>
      <c r="I3755" s="13">
        <v>0.1</v>
      </c>
      <c r="J3755" s="137" t="s">
        <v>1169</v>
      </c>
      <c r="K3755" s="138">
        <v>0.1</v>
      </c>
      <c r="L3755" s="13" t="s">
        <v>135</v>
      </c>
      <c r="M3755" s="13" t="str">
        <f>VLOOKUP($H3755,References_1!$C$2:$D$827,2,)</f>
        <v>GP5</v>
      </c>
      <c r="N3755" s="13" t="e">
        <f>VLOOKUP($H3755,References_2!$D$2:'References_2'!$AQ$186,39,)</f>
        <v>#N/A</v>
      </c>
      <c r="O3755" s="13" t="str">
        <f>LEFT(L3755,2)</f>
        <v>µg</v>
      </c>
      <c r="P3755" s="139">
        <f>IF($O3755="mg",VLOOKUP($C3755,References_1!$H$2:$I$19,2,)*$K3755*0.0864,IF($O3755="µg",VLOOKUP($C3755,References_1!$H$2:$I$19,2,)*$K3755*86.4,""))</f>
        <v>18.576000000000001</v>
      </c>
      <c r="Q3755" s="138" t="str">
        <f>IF($O3755="mg","kg/j",IF($O3755="µg","mg/j",""))</f>
        <v>mg/j</v>
      </c>
    </row>
    <row r="3756" spans="1:17" x14ac:dyDescent="0.2">
      <c r="A3756" s="13">
        <f>VLOOKUP($B3756,References_1!$F$2:$G$19,2,)</f>
        <v>18</v>
      </c>
      <c r="B3756" s="13">
        <v>6127970</v>
      </c>
      <c r="C3756" s="13">
        <f>VLOOKUP($B3756,References_1!$F$2:$H$19,3,)</f>
        <v>9.5</v>
      </c>
      <c r="D3756" s="136">
        <v>42432</v>
      </c>
      <c r="E3756" s="13" t="s">
        <v>1113</v>
      </c>
      <c r="F3756" s="13">
        <v>23</v>
      </c>
      <c r="G3756" s="13" t="s">
        <v>149</v>
      </c>
      <c r="H3756" s="13">
        <v>1629</v>
      </c>
      <c r="I3756" s="13">
        <v>0.1</v>
      </c>
      <c r="J3756" s="137" t="s">
        <v>1169</v>
      </c>
      <c r="K3756" s="138">
        <v>0.1</v>
      </c>
      <c r="L3756" s="13" t="s">
        <v>135</v>
      </c>
      <c r="M3756" s="13" t="str">
        <f>VLOOKUP($H3756,References_1!$C$2:$D$827,2,)</f>
        <v>GP5</v>
      </c>
      <c r="N3756" s="13" t="e">
        <f>VLOOKUP($H3756,References_2!$D$2:'References_2'!$AQ$186,39,)</f>
        <v>#N/A</v>
      </c>
      <c r="O3756" s="13" t="str">
        <f>LEFT(L3756,2)</f>
        <v>µg</v>
      </c>
      <c r="P3756" s="139">
        <f>IF($O3756="mg",VLOOKUP($C3756,References_1!$H$2:$I$19,2,)*$K3756*0.0864,IF($O3756="µg",VLOOKUP($C3756,References_1!$H$2:$I$19,2,)*$K3756*86.4,""))</f>
        <v>257.38560000000001</v>
      </c>
      <c r="Q3756" s="138" t="str">
        <f>IF($O3756="mg","kg/j",IF($O3756="µg","mg/j",""))</f>
        <v>mg/j</v>
      </c>
    </row>
    <row r="3757" spans="1:17" x14ac:dyDescent="0.2">
      <c r="A3757" s="13">
        <f>VLOOKUP($B3757,References_1!$F$2:$G$19,2,)</f>
        <v>14</v>
      </c>
      <c r="B3757" s="13">
        <v>6127985</v>
      </c>
      <c r="C3757" s="13">
        <f>VLOOKUP($B3757,References_1!$F$2:$H$19,3,)</f>
        <v>11</v>
      </c>
      <c r="D3757" s="136">
        <v>42432</v>
      </c>
      <c r="E3757" s="13" t="s">
        <v>1072</v>
      </c>
      <c r="F3757" s="13">
        <v>23</v>
      </c>
      <c r="G3757" s="13" t="s">
        <v>149</v>
      </c>
      <c r="H3757" s="13">
        <v>1629</v>
      </c>
      <c r="I3757" s="13">
        <v>0.1</v>
      </c>
      <c r="J3757" s="137" t="s">
        <v>1169</v>
      </c>
      <c r="K3757" s="138">
        <v>0.1</v>
      </c>
      <c r="L3757" s="13" t="s">
        <v>135</v>
      </c>
      <c r="M3757" s="13" t="str">
        <f>VLOOKUP($H3757,References_1!$C$2:$D$827,2,)</f>
        <v>GP5</v>
      </c>
      <c r="N3757" s="13" t="e">
        <f>VLOOKUP($H3757,References_2!$D$2:'References_2'!$AQ$186,39,)</f>
        <v>#N/A</v>
      </c>
      <c r="O3757" s="13" t="str">
        <f>LEFT(L3757,2)</f>
        <v>µg</v>
      </c>
      <c r="P3757" s="139">
        <f>IF($O3757="mg",VLOOKUP($C3757,References_1!$H$2:$I$19,2,)*$K3757*0.0864,IF($O3757="µg",VLOOKUP($C3757,References_1!$H$2:$I$19,2,)*$K3757*86.4,""))</f>
        <v>1780.3584000000003</v>
      </c>
      <c r="Q3757" s="138" t="str">
        <f>IF($O3757="mg","kg/j",IF($O3757="µg","mg/j",""))</f>
        <v>mg/j</v>
      </c>
    </row>
    <row r="3758" spans="1:17" x14ac:dyDescent="0.2">
      <c r="A3758" s="13">
        <f>VLOOKUP($B3758,References_1!$F$2:$G$19,2,)</f>
        <v>11</v>
      </c>
      <c r="B3758" s="13" t="s">
        <v>118</v>
      </c>
      <c r="C3758" s="13">
        <f>VLOOKUP($B3758,References_1!$F$2:$H$19,3,)</f>
        <v>13</v>
      </c>
      <c r="D3758" s="136">
        <v>42432</v>
      </c>
      <c r="E3758" s="13" t="s">
        <v>119</v>
      </c>
      <c r="F3758" s="13">
        <v>23</v>
      </c>
      <c r="G3758" s="13" t="s">
        <v>149</v>
      </c>
      <c r="H3758" s="13">
        <v>1629</v>
      </c>
      <c r="I3758" s="13">
        <v>0.1</v>
      </c>
      <c r="J3758" s="137" t="s">
        <v>1169</v>
      </c>
      <c r="K3758" s="138">
        <v>0.1</v>
      </c>
      <c r="L3758" s="13" t="s">
        <v>135</v>
      </c>
      <c r="M3758" s="13" t="str">
        <f>VLOOKUP($H3758,References_1!$C$2:$D$827,2,)</f>
        <v>GP5</v>
      </c>
      <c r="N3758" s="13" t="e">
        <f>VLOOKUP($H3758,References_2!$D$2:'References_2'!$AQ$186,39,)</f>
        <v>#N/A</v>
      </c>
      <c r="O3758" s="13" t="str">
        <f>LEFT(L3758,2)</f>
        <v>µg</v>
      </c>
      <c r="P3758" s="139">
        <f>IF($O3758="mg",VLOOKUP($C3758,References_1!$H$2:$I$19,2,)*$K3758*0.0864,IF($O3758="µg",VLOOKUP($C3758,References_1!$H$2:$I$19,2,)*$K3758*86.4,""))</f>
        <v>137.18400000000003</v>
      </c>
      <c r="Q3758" s="138" t="str">
        <f>IF($O3758="mg","kg/j",IF($O3758="µg","mg/j",""))</f>
        <v>mg/j</v>
      </c>
    </row>
    <row r="3759" spans="1:17" x14ac:dyDescent="0.2">
      <c r="A3759" s="13">
        <f>VLOOKUP($B3759,References_1!$F$2:$G$19,2,)</f>
        <v>12</v>
      </c>
      <c r="B3759" s="13">
        <v>6127975</v>
      </c>
      <c r="C3759" s="13">
        <f>VLOOKUP($B3759,References_1!$F$2:$H$19,3,)</f>
        <v>14</v>
      </c>
      <c r="D3759" s="136">
        <v>42432</v>
      </c>
      <c r="E3759" s="13" t="s">
        <v>991</v>
      </c>
      <c r="F3759" s="13">
        <v>23</v>
      </c>
      <c r="G3759" s="13" t="s">
        <v>149</v>
      </c>
      <c r="H3759" s="13">
        <v>1629</v>
      </c>
      <c r="I3759" s="13">
        <v>0.1</v>
      </c>
      <c r="J3759" s="137" t="s">
        <v>1169</v>
      </c>
      <c r="K3759" s="138">
        <v>0.1</v>
      </c>
      <c r="L3759" s="13" t="s">
        <v>135</v>
      </c>
      <c r="M3759" s="13" t="str">
        <f>VLOOKUP($H3759,References_1!$C$2:$D$827,2,)</f>
        <v>GP5</v>
      </c>
      <c r="N3759" s="13" t="e">
        <f>VLOOKUP($H3759,References_2!$D$2:'References_2'!$AQ$186,39,)</f>
        <v>#N/A</v>
      </c>
      <c r="O3759" s="13" t="str">
        <f>LEFT(L3759,2)</f>
        <v>µg</v>
      </c>
      <c r="P3759" s="139">
        <f>IF($O3759="mg",VLOOKUP($C3759,References_1!$H$2:$I$19,2,)*$K3759*0.0864,IF($O3759="µg",VLOOKUP($C3759,References_1!$H$2:$I$19,2,)*$K3759*86.4,""))</f>
        <v>477.36000000000007</v>
      </c>
      <c r="Q3759" s="138" t="str">
        <f>IF($O3759="mg","kg/j",IF($O3759="µg","mg/j",""))</f>
        <v>mg/j</v>
      </c>
    </row>
    <row r="3760" spans="1:17" x14ac:dyDescent="0.2">
      <c r="A3760" s="13">
        <f>VLOOKUP($B3760,References_1!$F$2:$G$19,2,)</f>
        <v>4</v>
      </c>
      <c r="B3760" s="13">
        <v>6127935</v>
      </c>
      <c r="C3760" s="13">
        <f>VLOOKUP($B3760,References_1!$F$2:$H$19,3,)</f>
        <v>3</v>
      </c>
      <c r="D3760" s="136">
        <v>42432</v>
      </c>
      <c r="E3760" s="13" t="s">
        <v>1031</v>
      </c>
      <c r="F3760" s="13">
        <v>23</v>
      </c>
      <c r="G3760" s="13" t="s">
        <v>134</v>
      </c>
      <c r="H3760" s="13">
        <v>1284</v>
      </c>
      <c r="I3760" s="13">
        <v>0.5</v>
      </c>
      <c r="J3760" s="137" t="s">
        <v>1169</v>
      </c>
      <c r="K3760" s="138">
        <v>0.5</v>
      </c>
      <c r="L3760" s="13" t="s">
        <v>135</v>
      </c>
      <c r="M3760" s="13" t="str">
        <f>VLOOKUP($H3760,References_1!$C$2:$D$827,2,)</f>
        <v>GP5</v>
      </c>
      <c r="N3760" s="13" t="e">
        <f>VLOOKUP($H3760,References_2!$D$2:'References_2'!$AQ$186,39,)</f>
        <v>#N/A</v>
      </c>
      <c r="O3760" s="13" t="str">
        <f>LEFT(L3760,2)</f>
        <v>µg</v>
      </c>
      <c r="P3760" s="139">
        <f>IF($O3760="mg",VLOOKUP($C3760,References_1!$H$2:$I$19,2,)*$K3760*0.0864,IF($O3760="µg",VLOOKUP($C3760,References_1!$H$2:$I$19,2,)*$K3760*86.4,""))</f>
        <v>92.88</v>
      </c>
      <c r="Q3760" s="138" t="str">
        <f>IF($O3760="mg","kg/j",IF($O3760="µg","mg/j",""))</f>
        <v>mg/j</v>
      </c>
    </row>
    <row r="3761" spans="1:17" x14ac:dyDescent="0.2">
      <c r="A3761" s="13">
        <f>VLOOKUP($B3761,References_1!$F$2:$G$19,2,)</f>
        <v>18</v>
      </c>
      <c r="B3761" s="13">
        <v>6127970</v>
      </c>
      <c r="C3761" s="13">
        <f>VLOOKUP($B3761,References_1!$F$2:$H$19,3,)</f>
        <v>9.5</v>
      </c>
      <c r="D3761" s="136">
        <v>42432</v>
      </c>
      <c r="E3761" s="13" t="s">
        <v>1113</v>
      </c>
      <c r="F3761" s="13">
        <v>23</v>
      </c>
      <c r="G3761" s="13" t="s">
        <v>134</v>
      </c>
      <c r="H3761" s="13">
        <v>1284</v>
      </c>
      <c r="I3761" s="13">
        <v>0.5</v>
      </c>
      <c r="J3761" s="137" t="s">
        <v>1169</v>
      </c>
      <c r="K3761" s="138">
        <v>0.5</v>
      </c>
      <c r="L3761" s="13" t="s">
        <v>135</v>
      </c>
      <c r="M3761" s="13" t="str">
        <f>VLOOKUP($H3761,References_1!$C$2:$D$827,2,)</f>
        <v>GP5</v>
      </c>
      <c r="N3761" s="13" t="e">
        <f>VLOOKUP($H3761,References_2!$D$2:'References_2'!$AQ$186,39,)</f>
        <v>#N/A</v>
      </c>
      <c r="O3761" s="13" t="str">
        <f>LEFT(L3761,2)</f>
        <v>µg</v>
      </c>
      <c r="P3761" s="139">
        <f>IF($O3761="mg",VLOOKUP($C3761,References_1!$H$2:$I$19,2,)*$K3761*0.0864,IF($O3761="µg",VLOOKUP($C3761,References_1!$H$2:$I$19,2,)*$K3761*86.4,""))</f>
        <v>1286.9280000000001</v>
      </c>
      <c r="Q3761" s="138" t="str">
        <f>IF($O3761="mg","kg/j",IF($O3761="µg","mg/j",""))</f>
        <v>mg/j</v>
      </c>
    </row>
    <row r="3762" spans="1:17" x14ac:dyDescent="0.2">
      <c r="A3762" s="13">
        <f>VLOOKUP($B3762,References_1!$F$2:$G$19,2,)</f>
        <v>14</v>
      </c>
      <c r="B3762" s="13">
        <v>6127985</v>
      </c>
      <c r="C3762" s="13">
        <f>VLOOKUP($B3762,References_1!$F$2:$H$19,3,)</f>
        <v>11</v>
      </c>
      <c r="D3762" s="136">
        <v>42432</v>
      </c>
      <c r="E3762" s="13" t="s">
        <v>1072</v>
      </c>
      <c r="F3762" s="13">
        <v>23</v>
      </c>
      <c r="G3762" s="13" t="s">
        <v>134</v>
      </c>
      <c r="H3762" s="13">
        <v>1284</v>
      </c>
      <c r="I3762" s="13">
        <v>0.5</v>
      </c>
      <c r="J3762" s="137" t="s">
        <v>1169</v>
      </c>
      <c r="K3762" s="138">
        <v>0.5</v>
      </c>
      <c r="L3762" s="13" t="s">
        <v>135</v>
      </c>
      <c r="M3762" s="13" t="str">
        <f>VLOOKUP($H3762,References_1!$C$2:$D$827,2,)</f>
        <v>GP5</v>
      </c>
      <c r="N3762" s="13" t="e">
        <f>VLOOKUP($H3762,References_2!$D$2:'References_2'!$AQ$186,39,)</f>
        <v>#N/A</v>
      </c>
      <c r="O3762" s="13" t="str">
        <f>LEFT(L3762,2)</f>
        <v>µg</v>
      </c>
      <c r="P3762" s="139">
        <f>IF($O3762="mg",VLOOKUP($C3762,References_1!$H$2:$I$19,2,)*$K3762*0.0864,IF($O3762="µg",VLOOKUP($C3762,References_1!$H$2:$I$19,2,)*$K3762*86.4,""))</f>
        <v>8901.7920000000013</v>
      </c>
      <c r="Q3762" s="138" t="str">
        <f>IF($O3762="mg","kg/j",IF($O3762="µg","mg/j",""))</f>
        <v>mg/j</v>
      </c>
    </row>
    <row r="3763" spans="1:17" x14ac:dyDescent="0.2">
      <c r="A3763" s="13">
        <f>VLOOKUP($B3763,References_1!$F$2:$G$19,2,)</f>
        <v>11</v>
      </c>
      <c r="B3763" s="13" t="s">
        <v>118</v>
      </c>
      <c r="C3763" s="13">
        <f>VLOOKUP($B3763,References_1!$F$2:$H$19,3,)</f>
        <v>13</v>
      </c>
      <c r="D3763" s="136">
        <v>42432</v>
      </c>
      <c r="E3763" s="13" t="s">
        <v>119</v>
      </c>
      <c r="F3763" s="13">
        <v>23</v>
      </c>
      <c r="G3763" s="13" t="s">
        <v>134</v>
      </c>
      <c r="H3763" s="13">
        <v>1284</v>
      </c>
      <c r="I3763" s="13">
        <v>0.5</v>
      </c>
      <c r="J3763" s="137" t="s">
        <v>1169</v>
      </c>
      <c r="K3763" s="138">
        <v>0.5</v>
      </c>
      <c r="L3763" s="13" t="s">
        <v>135</v>
      </c>
      <c r="M3763" s="13" t="str">
        <f>VLOOKUP($H3763,References_1!$C$2:$D$827,2,)</f>
        <v>GP5</v>
      </c>
      <c r="N3763" s="13" t="e">
        <f>VLOOKUP($H3763,References_2!$D$2:'References_2'!$AQ$186,39,)</f>
        <v>#N/A</v>
      </c>
      <c r="O3763" s="13" t="str">
        <f>LEFT(L3763,2)</f>
        <v>µg</v>
      </c>
      <c r="P3763" s="139">
        <f>IF($O3763="mg",VLOOKUP($C3763,References_1!$H$2:$I$19,2,)*$K3763*0.0864,IF($O3763="µg",VLOOKUP($C3763,References_1!$H$2:$I$19,2,)*$K3763*86.4,""))</f>
        <v>685.92000000000007</v>
      </c>
      <c r="Q3763" s="138" t="str">
        <f>IF($O3763="mg","kg/j",IF($O3763="µg","mg/j",""))</f>
        <v>mg/j</v>
      </c>
    </row>
    <row r="3764" spans="1:17" x14ac:dyDescent="0.2">
      <c r="A3764" s="13">
        <f>VLOOKUP($B3764,References_1!$F$2:$G$19,2,)</f>
        <v>12</v>
      </c>
      <c r="B3764" s="13">
        <v>6127975</v>
      </c>
      <c r="C3764" s="13">
        <f>VLOOKUP($B3764,References_1!$F$2:$H$19,3,)</f>
        <v>14</v>
      </c>
      <c r="D3764" s="136">
        <v>42432</v>
      </c>
      <c r="E3764" s="13" t="s">
        <v>991</v>
      </c>
      <c r="F3764" s="13">
        <v>23</v>
      </c>
      <c r="G3764" s="13" t="s">
        <v>134</v>
      </c>
      <c r="H3764" s="13">
        <v>1284</v>
      </c>
      <c r="I3764" s="13">
        <v>0.5</v>
      </c>
      <c r="J3764" s="137" t="s">
        <v>1169</v>
      </c>
      <c r="K3764" s="138">
        <v>0.5</v>
      </c>
      <c r="L3764" s="13" t="s">
        <v>135</v>
      </c>
      <c r="M3764" s="13" t="str">
        <f>VLOOKUP($H3764,References_1!$C$2:$D$827,2,)</f>
        <v>GP5</v>
      </c>
      <c r="N3764" s="13" t="e">
        <f>VLOOKUP($H3764,References_2!$D$2:'References_2'!$AQ$186,39,)</f>
        <v>#N/A</v>
      </c>
      <c r="O3764" s="13" t="str">
        <f>LEFT(L3764,2)</f>
        <v>µg</v>
      </c>
      <c r="P3764" s="139">
        <f>IF($O3764="mg",VLOOKUP($C3764,References_1!$H$2:$I$19,2,)*$K3764*0.0864,IF($O3764="µg",VLOOKUP($C3764,References_1!$H$2:$I$19,2,)*$K3764*86.4,""))</f>
        <v>2386.8000000000002</v>
      </c>
      <c r="Q3764" s="138" t="str">
        <f>IF($O3764="mg","kg/j",IF($O3764="µg","mg/j",""))</f>
        <v>mg/j</v>
      </c>
    </row>
    <row r="3765" spans="1:17" x14ac:dyDescent="0.2">
      <c r="A3765" s="13">
        <f>VLOOKUP($B3765,References_1!$F$2:$G$19,2,)</f>
        <v>4</v>
      </c>
      <c r="B3765" s="13">
        <v>6127935</v>
      </c>
      <c r="C3765" s="13">
        <f>VLOOKUP($B3765,References_1!$F$2:$H$19,3,)</f>
        <v>3</v>
      </c>
      <c r="D3765" s="136">
        <v>42432</v>
      </c>
      <c r="E3765" s="13" t="s">
        <v>1031</v>
      </c>
      <c r="F3765" s="13">
        <v>23</v>
      </c>
      <c r="G3765" s="13" t="s">
        <v>138</v>
      </c>
      <c r="H3765" s="13">
        <v>1285</v>
      </c>
      <c r="I3765" s="13">
        <v>0.5</v>
      </c>
      <c r="J3765" s="137" t="s">
        <v>1169</v>
      </c>
      <c r="K3765" s="138">
        <v>0.5</v>
      </c>
      <c r="L3765" s="13" t="s">
        <v>135</v>
      </c>
      <c r="M3765" s="13" t="str">
        <f>VLOOKUP($H3765,References_1!$C$2:$D$827,2,)</f>
        <v>GP5</v>
      </c>
      <c r="N3765" s="13">
        <f>VLOOKUP($H3765,References_2!$D$2:'References_2'!$AQ$186,39,)</f>
        <v>0.06</v>
      </c>
      <c r="O3765" s="13" t="str">
        <f>LEFT(L3765,2)</f>
        <v>µg</v>
      </c>
      <c r="P3765" s="139">
        <f>IF($O3765="mg",VLOOKUP($C3765,References_1!$H$2:$I$19,2,)*$K3765*0.0864,IF($O3765="µg",VLOOKUP($C3765,References_1!$H$2:$I$19,2,)*$K3765*86.4,""))</f>
        <v>92.88</v>
      </c>
      <c r="Q3765" s="138" t="str">
        <f>IF($O3765="mg","kg/j",IF($O3765="µg","mg/j",""))</f>
        <v>mg/j</v>
      </c>
    </row>
    <row r="3766" spans="1:17" x14ac:dyDescent="0.2">
      <c r="A3766" s="13">
        <f>VLOOKUP($B3766,References_1!$F$2:$G$19,2,)</f>
        <v>18</v>
      </c>
      <c r="B3766" s="13">
        <v>6127970</v>
      </c>
      <c r="C3766" s="13">
        <f>VLOOKUP($B3766,References_1!$F$2:$H$19,3,)</f>
        <v>9.5</v>
      </c>
      <c r="D3766" s="136">
        <v>42432</v>
      </c>
      <c r="E3766" s="13" t="s">
        <v>1113</v>
      </c>
      <c r="F3766" s="13">
        <v>23</v>
      </c>
      <c r="G3766" s="13" t="s">
        <v>138</v>
      </c>
      <c r="H3766" s="13">
        <v>1285</v>
      </c>
      <c r="I3766" s="13">
        <v>0.5</v>
      </c>
      <c r="J3766" s="137" t="s">
        <v>1169</v>
      </c>
      <c r="K3766" s="138">
        <v>0.5</v>
      </c>
      <c r="L3766" s="13" t="s">
        <v>135</v>
      </c>
      <c r="M3766" s="13" t="str">
        <f>VLOOKUP($H3766,References_1!$C$2:$D$827,2,)</f>
        <v>GP5</v>
      </c>
      <c r="N3766" s="13">
        <f>VLOOKUP($H3766,References_2!$D$2:'References_2'!$AQ$186,39,)</f>
        <v>0.06</v>
      </c>
      <c r="O3766" s="13" t="str">
        <f>LEFT(L3766,2)</f>
        <v>µg</v>
      </c>
      <c r="P3766" s="139">
        <f>IF($O3766="mg",VLOOKUP($C3766,References_1!$H$2:$I$19,2,)*$K3766*0.0864,IF($O3766="µg",VLOOKUP($C3766,References_1!$H$2:$I$19,2,)*$K3766*86.4,""))</f>
        <v>1286.9280000000001</v>
      </c>
      <c r="Q3766" s="138" t="str">
        <f>IF($O3766="mg","kg/j",IF($O3766="µg","mg/j",""))</f>
        <v>mg/j</v>
      </c>
    </row>
    <row r="3767" spans="1:17" x14ac:dyDescent="0.2">
      <c r="A3767" s="13">
        <f>VLOOKUP($B3767,References_1!$F$2:$G$19,2,)</f>
        <v>14</v>
      </c>
      <c r="B3767" s="13">
        <v>6127985</v>
      </c>
      <c r="C3767" s="13">
        <f>VLOOKUP($B3767,References_1!$F$2:$H$19,3,)</f>
        <v>11</v>
      </c>
      <c r="D3767" s="136">
        <v>42432</v>
      </c>
      <c r="E3767" s="13" t="s">
        <v>1072</v>
      </c>
      <c r="F3767" s="13">
        <v>23</v>
      </c>
      <c r="G3767" s="13" t="s">
        <v>138</v>
      </c>
      <c r="H3767" s="13">
        <v>1285</v>
      </c>
      <c r="I3767" s="13">
        <v>0.5</v>
      </c>
      <c r="J3767" s="137" t="s">
        <v>1169</v>
      </c>
      <c r="K3767" s="138">
        <v>0.5</v>
      </c>
      <c r="L3767" s="13" t="s">
        <v>135</v>
      </c>
      <c r="M3767" s="13" t="str">
        <f>VLOOKUP($H3767,References_1!$C$2:$D$827,2,)</f>
        <v>GP5</v>
      </c>
      <c r="N3767" s="13">
        <f>VLOOKUP($H3767,References_2!$D$2:'References_2'!$AQ$186,39,)</f>
        <v>0.06</v>
      </c>
      <c r="O3767" s="13" t="str">
        <f>LEFT(L3767,2)</f>
        <v>µg</v>
      </c>
      <c r="P3767" s="139">
        <f>IF($O3767="mg",VLOOKUP($C3767,References_1!$H$2:$I$19,2,)*$K3767*0.0864,IF($O3767="µg",VLOOKUP($C3767,References_1!$H$2:$I$19,2,)*$K3767*86.4,""))</f>
        <v>8901.7920000000013</v>
      </c>
      <c r="Q3767" s="138" t="str">
        <f>IF($O3767="mg","kg/j",IF($O3767="µg","mg/j",""))</f>
        <v>mg/j</v>
      </c>
    </row>
    <row r="3768" spans="1:17" x14ac:dyDescent="0.2">
      <c r="A3768" s="13">
        <f>VLOOKUP($B3768,References_1!$F$2:$G$19,2,)</f>
        <v>11</v>
      </c>
      <c r="B3768" s="13" t="s">
        <v>118</v>
      </c>
      <c r="C3768" s="13">
        <f>VLOOKUP($B3768,References_1!$F$2:$H$19,3,)</f>
        <v>13</v>
      </c>
      <c r="D3768" s="136">
        <v>42432</v>
      </c>
      <c r="E3768" s="13" t="s">
        <v>119</v>
      </c>
      <c r="F3768" s="13">
        <v>23</v>
      </c>
      <c r="G3768" s="13" t="s">
        <v>138</v>
      </c>
      <c r="H3768" s="13">
        <v>1285</v>
      </c>
      <c r="I3768" s="13">
        <v>0.5</v>
      </c>
      <c r="J3768" s="137" t="s">
        <v>1169</v>
      </c>
      <c r="K3768" s="138">
        <v>0.5</v>
      </c>
      <c r="L3768" s="13" t="s">
        <v>135</v>
      </c>
      <c r="M3768" s="13" t="str">
        <f>VLOOKUP($H3768,References_1!$C$2:$D$827,2,)</f>
        <v>GP5</v>
      </c>
      <c r="N3768" s="13">
        <f>VLOOKUP($H3768,References_2!$D$2:'References_2'!$AQ$186,39,)</f>
        <v>0.06</v>
      </c>
      <c r="O3768" s="13" t="str">
        <f>LEFT(L3768,2)</f>
        <v>µg</v>
      </c>
      <c r="P3768" s="139">
        <f>IF($O3768="mg",VLOOKUP($C3768,References_1!$H$2:$I$19,2,)*$K3768*0.0864,IF($O3768="µg",VLOOKUP($C3768,References_1!$H$2:$I$19,2,)*$K3768*86.4,""))</f>
        <v>685.92000000000007</v>
      </c>
      <c r="Q3768" s="138" t="str">
        <f>IF($O3768="mg","kg/j",IF($O3768="µg","mg/j",""))</f>
        <v>mg/j</v>
      </c>
    </row>
    <row r="3769" spans="1:17" x14ac:dyDescent="0.2">
      <c r="A3769" s="13">
        <f>VLOOKUP($B3769,References_1!$F$2:$G$19,2,)</f>
        <v>12</v>
      </c>
      <c r="B3769" s="13">
        <v>6127975</v>
      </c>
      <c r="C3769" s="13">
        <f>VLOOKUP($B3769,References_1!$F$2:$H$19,3,)</f>
        <v>14</v>
      </c>
      <c r="D3769" s="136">
        <v>42432</v>
      </c>
      <c r="E3769" s="13" t="s">
        <v>991</v>
      </c>
      <c r="F3769" s="13">
        <v>23</v>
      </c>
      <c r="G3769" s="13" t="s">
        <v>138</v>
      </c>
      <c r="H3769" s="13">
        <v>1285</v>
      </c>
      <c r="I3769" s="13">
        <v>0.5</v>
      </c>
      <c r="J3769" s="137" t="s">
        <v>1169</v>
      </c>
      <c r="K3769" s="138">
        <v>0.5</v>
      </c>
      <c r="L3769" s="13" t="s">
        <v>135</v>
      </c>
      <c r="M3769" s="13" t="str">
        <f>VLOOKUP($H3769,References_1!$C$2:$D$827,2,)</f>
        <v>GP5</v>
      </c>
      <c r="N3769" s="13">
        <f>VLOOKUP($H3769,References_2!$D$2:'References_2'!$AQ$186,39,)</f>
        <v>0.06</v>
      </c>
      <c r="O3769" s="13" t="str">
        <f>LEFT(L3769,2)</f>
        <v>µg</v>
      </c>
      <c r="P3769" s="139">
        <f>IF($O3769="mg",VLOOKUP($C3769,References_1!$H$2:$I$19,2,)*$K3769*0.0864,IF($O3769="µg",VLOOKUP($C3769,References_1!$H$2:$I$19,2,)*$K3769*86.4,""))</f>
        <v>2386.8000000000002</v>
      </c>
      <c r="Q3769" s="138" t="str">
        <f>IF($O3769="mg","kg/j",IF($O3769="µg","mg/j",""))</f>
        <v>mg/j</v>
      </c>
    </row>
    <row r="3770" spans="1:17" x14ac:dyDescent="0.2">
      <c r="A3770" s="13">
        <f>VLOOKUP($B3770,References_1!$F$2:$G$19,2,)</f>
        <v>4</v>
      </c>
      <c r="B3770" s="13">
        <v>6127935</v>
      </c>
      <c r="C3770" s="13">
        <f>VLOOKUP($B3770,References_1!$F$2:$H$19,3,)</f>
        <v>3</v>
      </c>
      <c r="D3770" s="136">
        <v>42432</v>
      </c>
      <c r="E3770" s="13" t="s">
        <v>1031</v>
      </c>
      <c r="F3770" s="13">
        <v>23</v>
      </c>
      <c r="G3770" s="13" t="s">
        <v>951</v>
      </c>
      <c r="H3770" s="13">
        <v>1286</v>
      </c>
      <c r="I3770" s="13">
        <v>0.5</v>
      </c>
      <c r="J3770" s="137" t="s">
        <v>1169</v>
      </c>
      <c r="K3770" s="138">
        <v>0.5</v>
      </c>
      <c r="L3770" s="13" t="s">
        <v>135</v>
      </c>
      <c r="M3770" s="13" t="str">
        <f>VLOOKUP($H3770,References_1!$C$2:$D$827,2,)</f>
        <v>GP5</v>
      </c>
      <c r="N3770" s="13">
        <f>VLOOKUP($H3770,References_2!$D$2:'References_2'!$AQ$186,39,)</f>
        <v>10</v>
      </c>
      <c r="O3770" s="13" t="str">
        <f>LEFT(L3770,2)</f>
        <v>µg</v>
      </c>
      <c r="P3770" s="139">
        <f>IF($O3770="mg",VLOOKUP($C3770,References_1!$H$2:$I$19,2,)*$K3770*0.0864,IF($O3770="µg",VLOOKUP($C3770,References_1!$H$2:$I$19,2,)*$K3770*86.4,""))</f>
        <v>92.88</v>
      </c>
      <c r="Q3770" s="138" t="str">
        <f>IF($O3770="mg","kg/j",IF($O3770="µg","mg/j",""))</f>
        <v>mg/j</v>
      </c>
    </row>
    <row r="3771" spans="1:17" x14ac:dyDescent="0.2">
      <c r="A3771" s="13">
        <f>VLOOKUP($B3771,References_1!$F$2:$G$19,2,)</f>
        <v>18</v>
      </c>
      <c r="B3771" s="13">
        <v>6127970</v>
      </c>
      <c r="C3771" s="13">
        <f>VLOOKUP($B3771,References_1!$F$2:$H$19,3,)</f>
        <v>9.5</v>
      </c>
      <c r="D3771" s="136">
        <v>42432</v>
      </c>
      <c r="E3771" s="13" t="s">
        <v>1113</v>
      </c>
      <c r="F3771" s="13">
        <v>23</v>
      </c>
      <c r="G3771" s="13" t="s">
        <v>951</v>
      </c>
      <c r="H3771" s="13">
        <v>1286</v>
      </c>
      <c r="I3771" s="13">
        <v>0.5</v>
      </c>
      <c r="J3771" s="137" t="s">
        <v>1169</v>
      </c>
      <c r="K3771" s="138">
        <v>0.5</v>
      </c>
      <c r="L3771" s="13" t="s">
        <v>135</v>
      </c>
      <c r="M3771" s="13" t="str">
        <f>VLOOKUP($H3771,References_1!$C$2:$D$827,2,)</f>
        <v>GP5</v>
      </c>
      <c r="N3771" s="13">
        <f>VLOOKUP($H3771,References_2!$D$2:'References_2'!$AQ$186,39,)</f>
        <v>10</v>
      </c>
      <c r="O3771" s="13" t="str">
        <f>LEFT(L3771,2)</f>
        <v>µg</v>
      </c>
      <c r="P3771" s="139">
        <f>IF($O3771="mg",VLOOKUP($C3771,References_1!$H$2:$I$19,2,)*$K3771*0.0864,IF($O3771="µg",VLOOKUP($C3771,References_1!$H$2:$I$19,2,)*$K3771*86.4,""))</f>
        <v>1286.9280000000001</v>
      </c>
      <c r="Q3771" s="138" t="str">
        <f>IF($O3771="mg","kg/j",IF($O3771="µg","mg/j",""))</f>
        <v>mg/j</v>
      </c>
    </row>
    <row r="3772" spans="1:17" x14ac:dyDescent="0.2">
      <c r="A3772" s="13">
        <f>VLOOKUP($B3772,References_1!$F$2:$G$19,2,)</f>
        <v>14</v>
      </c>
      <c r="B3772" s="13">
        <v>6127985</v>
      </c>
      <c r="C3772" s="13">
        <f>VLOOKUP($B3772,References_1!$F$2:$H$19,3,)</f>
        <v>11</v>
      </c>
      <c r="D3772" s="136">
        <v>42432</v>
      </c>
      <c r="E3772" s="13" t="s">
        <v>1072</v>
      </c>
      <c r="F3772" s="13">
        <v>23</v>
      </c>
      <c r="G3772" s="13" t="s">
        <v>951</v>
      </c>
      <c r="H3772" s="13">
        <v>1286</v>
      </c>
      <c r="I3772" s="13">
        <v>0.5</v>
      </c>
      <c r="J3772" s="137" t="s">
        <v>1169</v>
      </c>
      <c r="K3772" s="138">
        <v>0.5</v>
      </c>
      <c r="L3772" s="13" t="s">
        <v>135</v>
      </c>
      <c r="M3772" s="13" t="str">
        <f>VLOOKUP($H3772,References_1!$C$2:$D$827,2,)</f>
        <v>GP5</v>
      </c>
      <c r="N3772" s="13">
        <f>VLOOKUP($H3772,References_2!$D$2:'References_2'!$AQ$186,39,)</f>
        <v>10</v>
      </c>
      <c r="O3772" s="13" t="str">
        <f>LEFT(L3772,2)</f>
        <v>µg</v>
      </c>
      <c r="P3772" s="139">
        <f>IF($O3772="mg",VLOOKUP($C3772,References_1!$H$2:$I$19,2,)*$K3772*0.0864,IF($O3772="µg",VLOOKUP($C3772,References_1!$H$2:$I$19,2,)*$K3772*86.4,""))</f>
        <v>8901.7920000000013</v>
      </c>
      <c r="Q3772" s="138" t="str">
        <f>IF($O3772="mg","kg/j",IF($O3772="µg","mg/j",""))</f>
        <v>mg/j</v>
      </c>
    </row>
    <row r="3773" spans="1:17" x14ac:dyDescent="0.2">
      <c r="A3773" s="11">
        <f>VLOOKUP($B3773,References_1!$F$2:$G$19,2,)</f>
        <v>11</v>
      </c>
      <c r="B3773" s="11" t="s">
        <v>118</v>
      </c>
      <c r="C3773" s="13">
        <f>VLOOKUP($B3773,References_1!$F$2:$H$19,3,)</f>
        <v>13</v>
      </c>
      <c r="D3773" s="136">
        <v>42432</v>
      </c>
      <c r="E3773" s="13" t="s">
        <v>119</v>
      </c>
      <c r="F3773" s="13">
        <v>23</v>
      </c>
      <c r="G3773" s="13" t="s">
        <v>951</v>
      </c>
      <c r="H3773" s="13">
        <v>1286</v>
      </c>
      <c r="I3773" s="13">
        <v>0.5</v>
      </c>
      <c r="J3773" s="137"/>
      <c r="K3773" s="138">
        <v>2</v>
      </c>
      <c r="L3773" s="13" t="s">
        <v>135</v>
      </c>
      <c r="M3773" s="13" t="str">
        <f>VLOOKUP($H3773,References_1!$C$2:$D$827,2,)</f>
        <v>GP5</v>
      </c>
      <c r="N3773" s="13">
        <f>VLOOKUP($H3773,References_2!$D$2:'References_2'!$AQ$186,39,)</f>
        <v>10</v>
      </c>
      <c r="O3773" s="13" t="str">
        <f>LEFT(L3773,2)</f>
        <v>µg</v>
      </c>
      <c r="P3773" s="139">
        <f>IF($O3773="mg",VLOOKUP($C3773,References_1!$H$2:$I$19,2,)*$K3773*0.0864,IF($O3773="µg",VLOOKUP($C3773,References_1!$H$2:$I$19,2,)*$K3773*86.4,""))</f>
        <v>2743.6800000000003</v>
      </c>
      <c r="Q3773" s="138" t="str">
        <f>IF($O3773="mg","kg/j",IF($O3773="µg","mg/j",""))</f>
        <v>mg/j</v>
      </c>
    </row>
    <row r="3774" spans="1:17" x14ac:dyDescent="0.2">
      <c r="A3774" s="13">
        <f>VLOOKUP($B3774,References_1!$F$2:$G$19,2,)</f>
        <v>12</v>
      </c>
      <c r="B3774" s="13">
        <v>6127975</v>
      </c>
      <c r="C3774" s="13">
        <f>VLOOKUP($B3774,References_1!$F$2:$H$19,3,)</f>
        <v>14</v>
      </c>
      <c r="D3774" s="136">
        <v>42432</v>
      </c>
      <c r="E3774" s="13" t="s">
        <v>991</v>
      </c>
      <c r="F3774" s="13">
        <v>23</v>
      </c>
      <c r="G3774" s="13" t="s">
        <v>951</v>
      </c>
      <c r="H3774" s="13">
        <v>1286</v>
      </c>
      <c r="I3774" s="13">
        <v>0.5</v>
      </c>
      <c r="J3774" s="137" t="s">
        <v>1169</v>
      </c>
      <c r="K3774" s="138">
        <v>0.5</v>
      </c>
      <c r="L3774" s="13" t="s">
        <v>135</v>
      </c>
      <c r="M3774" s="13" t="str">
        <f>VLOOKUP($H3774,References_1!$C$2:$D$827,2,)</f>
        <v>GP5</v>
      </c>
      <c r="N3774" s="13">
        <f>VLOOKUP($H3774,References_2!$D$2:'References_2'!$AQ$186,39,)</f>
        <v>10</v>
      </c>
      <c r="O3774" s="13" t="str">
        <f>LEFT(L3774,2)</f>
        <v>µg</v>
      </c>
      <c r="P3774" s="139">
        <f>IF($O3774="mg",VLOOKUP($C3774,References_1!$H$2:$I$19,2,)*$K3774*0.0864,IF($O3774="µg",VLOOKUP($C3774,References_1!$H$2:$I$19,2,)*$K3774*86.4,""))</f>
        <v>2386.8000000000002</v>
      </c>
      <c r="Q3774" s="138" t="str">
        <f>IF($O3774="mg","kg/j",IF($O3774="µg","mg/j",""))</f>
        <v>mg/j</v>
      </c>
    </row>
    <row r="3775" spans="1:17" x14ac:dyDescent="0.2">
      <c r="A3775" s="13">
        <f>VLOOKUP($B3775,References_1!$F$2:$G$19,2,)</f>
        <v>4</v>
      </c>
      <c r="B3775" s="13">
        <v>6127935</v>
      </c>
      <c r="C3775" s="13">
        <f>VLOOKUP($B3775,References_1!$F$2:$H$19,3,)</f>
        <v>3</v>
      </c>
      <c r="D3775" s="136">
        <v>42432</v>
      </c>
      <c r="E3775" s="13" t="s">
        <v>1031</v>
      </c>
      <c r="F3775" s="13">
        <v>23</v>
      </c>
      <c r="G3775" s="13" t="s">
        <v>172</v>
      </c>
      <c r="H3775" s="13">
        <v>1548</v>
      </c>
      <c r="I3775" s="13">
        <v>0.05</v>
      </c>
      <c r="J3775" s="137" t="s">
        <v>1169</v>
      </c>
      <c r="K3775" s="138">
        <v>0.05</v>
      </c>
      <c r="L3775" s="13" t="s">
        <v>135</v>
      </c>
      <c r="M3775" s="13" t="str">
        <f>VLOOKUP($H3775,References_1!$C$2:$D$827,2,)</f>
        <v>GP5</v>
      </c>
      <c r="N3775" s="13" t="e">
        <f>VLOOKUP($H3775,References_2!$D$2:'References_2'!$AQ$186,39,)</f>
        <v>#N/A</v>
      </c>
      <c r="O3775" s="13" t="str">
        <f>LEFT(L3775,2)</f>
        <v>µg</v>
      </c>
      <c r="P3775" s="139">
        <f>IF($O3775="mg",VLOOKUP($C3775,References_1!$H$2:$I$19,2,)*$K3775*0.0864,IF($O3775="µg",VLOOKUP($C3775,References_1!$H$2:$I$19,2,)*$K3775*86.4,""))</f>
        <v>9.2880000000000003</v>
      </c>
      <c r="Q3775" s="138" t="str">
        <f>IF($O3775="mg","kg/j",IF($O3775="µg","mg/j",""))</f>
        <v>mg/j</v>
      </c>
    </row>
    <row r="3776" spans="1:17" x14ac:dyDescent="0.2">
      <c r="A3776" s="13">
        <f>VLOOKUP($B3776,References_1!$F$2:$G$19,2,)</f>
        <v>18</v>
      </c>
      <c r="B3776" s="13">
        <v>6127970</v>
      </c>
      <c r="C3776" s="13">
        <f>VLOOKUP($B3776,References_1!$F$2:$H$19,3,)</f>
        <v>9.5</v>
      </c>
      <c r="D3776" s="136">
        <v>42432</v>
      </c>
      <c r="E3776" s="13" t="s">
        <v>1113</v>
      </c>
      <c r="F3776" s="13">
        <v>23</v>
      </c>
      <c r="G3776" s="13" t="s">
        <v>172</v>
      </c>
      <c r="H3776" s="13">
        <v>1548</v>
      </c>
      <c r="I3776" s="13">
        <v>0.05</v>
      </c>
      <c r="J3776" s="137" t="s">
        <v>1169</v>
      </c>
      <c r="K3776" s="138">
        <v>0.05</v>
      </c>
      <c r="L3776" s="13" t="s">
        <v>135</v>
      </c>
      <c r="M3776" s="13" t="str">
        <f>VLOOKUP($H3776,References_1!$C$2:$D$827,2,)</f>
        <v>GP5</v>
      </c>
      <c r="N3776" s="13" t="e">
        <f>VLOOKUP($H3776,References_2!$D$2:'References_2'!$AQ$186,39,)</f>
        <v>#N/A</v>
      </c>
      <c r="O3776" s="13" t="str">
        <f>LEFT(L3776,2)</f>
        <v>µg</v>
      </c>
      <c r="P3776" s="139">
        <f>IF($O3776="mg",VLOOKUP($C3776,References_1!$H$2:$I$19,2,)*$K3776*0.0864,IF($O3776="µg",VLOOKUP($C3776,References_1!$H$2:$I$19,2,)*$K3776*86.4,""))</f>
        <v>128.69280000000001</v>
      </c>
      <c r="Q3776" s="138" t="str">
        <f>IF($O3776="mg","kg/j",IF($O3776="µg","mg/j",""))</f>
        <v>mg/j</v>
      </c>
    </row>
    <row r="3777" spans="1:17" x14ac:dyDescent="0.2">
      <c r="A3777" s="13">
        <f>VLOOKUP($B3777,References_1!$F$2:$G$19,2,)</f>
        <v>14</v>
      </c>
      <c r="B3777" s="13">
        <v>6127985</v>
      </c>
      <c r="C3777" s="13">
        <f>VLOOKUP($B3777,References_1!$F$2:$H$19,3,)</f>
        <v>11</v>
      </c>
      <c r="D3777" s="136">
        <v>42432</v>
      </c>
      <c r="E3777" s="13" t="s">
        <v>1072</v>
      </c>
      <c r="F3777" s="13">
        <v>23</v>
      </c>
      <c r="G3777" s="13" t="s">
        <v>172</v>
      </c>
      <c r="H3777" s="13">
        <v>1548</v>
      </c>
      <c r="I3777" s="13">
        <v>0.05</v>
      </c>
      <c r="J3777" s="137" t="s">
        <v>1169</v>
      </c>
      <c r="K3777" s="138">
        <v>0.05</v>
      </c>
      <c r="L3777" s="13" t="s">
        <v>135</v>
      </c>
      <c r="M3777" s="13" t="str">
        <f>VLOOKUP($H3777,References_1!$C$2:$D$827,2,)</f>
        <v>GP5</v>
      </c>
      <c r="N3777" s="13" t="e">
        <f>VLOOKUP($H3777,References_2!$D$2:'References_2'!$AQ$186,39,)</f>
        <v>#N/A</v>
      </c>
      <c r="O3777" s="13" t="str">
        <f>LEFT(L3777,2)</f>
        <v>µg</v>
      </c>
      <c r="P3777" s="139">
        <f>IF($O3777="mg",VLOOKUP($C3777,References_1!$H$2:$I$19,2,)*$K3777*0.0864,IF($O3777="µg",VLOOKUP($C3777,References_1!$H$2:$I$19,2,)*$K3777*86.4,""))</f>
        <v>890.17920000000015</v>
      </c>
      <c r="Q3777" s="138" t="str">
        <f>IF($O3777="mg","kg/j",IF($O3777="µg","mg/j",""))</f>
        <v>mg/j</v>
      </c>
    </row>
    <row r="3778" spans="1:17" x14ac:dyDescent="0.2">
      <c r="A3778" s="13">
        <f>VLOOKUP($B3778,References_1!$F$2:$G$19,2,)</f>
        <v>11</v>
      </c>
      <c r="B3778" s="13" t="s">
        <v>118</v>
      </c>
      <c r="C3778" s="13">
        <f>VLOOKUP($B3778,References_1!$F$2:$H$19,3,)</f>
        <v>13</v>
      </c>
      <c r="D3778" s="136">
        <v>42432</v>
      </c>
      <c r="E3778" s="13" t="s">
        <v>119</v>
      </c>
      <c r="F3778" s="13">
        <v>23</v>
      </c>
      <c r="G3778" s="13" t="s">
        <v>172</v>
      </c>
      <c r="H3778" s="13">
        <v>1548</v>
      </c>
      <c r="I3778" s="13">
        <v>0.05</v>
      </c>
      <c r="J3778" s="137" t="s">
        <v>1169</v>
      </c>
      <c r="K3778" s="138">
        <v>0.05</v>
      </c>
      <c r="L3778" s="13" t="s">
        <v>135</v>
      </c>
      <c r="M3778" s="13" t="str">
        <f>VLOOKUP($H3778,References_1!$C$2:$D$827,2,)</f>
        <v>GP5</v>
      </c>
      <c r="N3778" s="13" t="e">
        <f>VLOOKUP($H3778,References_2!$D$2:'References_2'!$AQ$186,39,)</f>
        <v>#N/A</v>
      </c>
      <c r="O3778" s="13" t="str">
        <f>LEFT(L3778,2)</f>
        <v>µg</v>
      </c>
      <c r="P3778" s="139">
        <f>IF($O3778="mg",VLOOKUP($C3778,References_1!$H$2:$I$19,2,)*$K3778*0.0864,IF($O3778="µg",VLOOKUP($C3778,References_1!$H$2:$I$19,2,)*$K3778*86.4,""))</f>
        <v>68.592000000000013</v>
      </c>
      <c r="Q3778" s="138" t="str">
        <f>IF($O3778="mg","kg/j",IF($O3778="µg","mg/j",""))</f>
        <v>mg/j</v>
      </c>
    </row>
    <row r="3779" spans="1:17" x14ac:dyDescent="0.2">
      <c r="A3779" s="13">
        <f>VLOOKUP($B3779,References_1!$F$2:$G$19,2,)</f>
        <v>12</v>
      </c>
      <c r="B3779" s="13">
        <v>6127975</v>
      </c>
      <c r="C3779" s="13">
        <f>VLOOKUP($B3779,References_1!$F$2:$H$19,3,)</f>
        <v>14</v>
      </c>
      <c r="D3779" s="136">
        <v>42432</v>
      </c>
      <c r="E3779" s="13" t="s">
        <v>991</v>
      </c>
      <c r="F3779" s="13">
        <v>23</v>
      </c>
      <c r="G3779" s="13" t="s">
        <v>172</v>
      </c>
      <c r="H3779" s="13">
        <v>1548</v>
      </c>
      <c r="I3779" s="13">
        <v>0.05</v>
      </c>
      <c r="J3779" s="137" t="s">
        <v>1169</v>
      </c>
      <c r="K3779" s="138">
        <v>0.05</v>
      </c>
      <c r="L3779" s="13" t="s">
        <v>135</v>
      </c>
      <c r="M3779" s="13" t="str">
        <f>VLOOKUP($H3779,References_1!$C$2:$D$827,2,)</f>
        <v>GP5</v>
      </c>
      <c r="N3779" s="13" t="e">
        <f>VLOOKUP($H3779,References_2!$D$2:'References_2'!$AQ$186,39,)</f>
        <v>#N/A</v>
      </c>
      <c r="O3779" s="13" t="str">
        <f>LEFT(L3779,2)</f>
        <v>µg</v>
      </c>
      <c r="P3779" s="139">
        <f>IF($O3779="mg",VLOOKUP($C3779,References_1!$H$2:$I$19,2,)*$K3779*0.0864,IF($O3779="µg",VLOOKUP($C3779,References_1!$H$2:$I$19,2,)*$K3779*86.4,""))</f>
        <v>238.68000000000004</v>
      </c>
      <c r="Q3779" s="138" t="str">
        <f>IF($O3779="mg","kg/j",IF($O3779="µg","mg/j",""))</f>
        <v>mg/j</v>
      </c>
    </row>
    <row r="3780" spans="1:17" x14ac:dyDescent="0.2">
      <c r="A3780" s="13">
        <f>VLOOKUP($B3780,References_1!$F$2:$G$19,2,)</f>
        <v>4</v>
      </c>
      <c r="B3780" s="13">
        <v>6127935</v>
      </c>
      <c r="C3780" s="13">
        <f>VLOOKUP($B3780,References_1!$F$2:$H$19,3,)</f>
        <v>3</v>
      </c>
      <c r="D3780" s="136">
        <v>42432</v>
      </c>
      <c r="E3780" s="13" t="s">
        <v>1031</v>
      </c>
      <c r="F3780" s="13">
        <v>23</v>
      </c>
      <c r="G3780" s="13" t="s">
        <v>173</v>
      </c>
      <c r="H3780" s="13">
        <v>1549</v>
      </c>
      <c r="I3780" s="13">
        <v>0.25</v>
      </c>
      <c r="J3780" s="137" t="s">
        <v>1169</v>
      </c>
      <c r="K3780" s="138">
        <v>0.25</v>
      </c>
      <c r="L3780" s="13" t="s">
        <v>135</v>
      </c>
      <c r="M3780" s="13" t="str">
        <f>VLOOKUP($H3780,References_1!$C$2:$D$827,2,)</f>
        <v>GP5</v>
      </c>
      <c r="N3780" s="13" t="e">
        <f>VLOOKUP($H3780,References_2!$D$2:'References_2'!$AQ$186,39,)</f>
        <v>#N/A</v>
      </c>
      <c r="O3780" s="13" t="str">
        <f>LEFT(L3780,2)</f>
        <v>µg</v>
      </c>
      <c r="P3780" s="139">
        <f>IF($O3780="mg",VLOOKUP($C3780,References_1!$H$2:$I$19,2,)*$K3780*0.0864,IF($O3780="µg",VLOOKUP($C3780,References_1!$H$2:$I$19,2,)*$K3780*86.4,""))</f>
        <v>46.44</v>
      </c>
      <c r="Q3780" s="138" t="str">
        <f>IF($O3780="mg","kg/j",IF($O3780="µg","mg/j",""))</f>
        <v>mg/j</v>
      </c>
    </row>
    <row r="3781" spans="1:17" x14ac:dyDescent="0.2">
      <c r="A3781" s="13">
        <f>VLOOKUP($B3781,References_1!$F$2:$G$19,2,)</f>
        <v>18</v>
      </c>
      <c r="B3781" s="13">
        <v>6127970</v>
      </c>
      <c r="C3781" s="13">
        <f>VLOOKUP($B3781,References_1!$F$2:$H$19,3,)</f>
        <v>9.5</v>
      </c>
      <c r="D3781" s="136">
        <v>42432</v>
      </c>
      <c r="E3781" s="13" t="s">
        <v>1113</v>
      </c>
      <c r="F3781" s="13">
        <v>23</v>
      </c>
      <c r="G3781" s="13" t="s">
        <v>173</v>
      </c>
      <c r="H3781" s="13">
        <v>1549</v>
      </c>
      <c r="I3781" s="13">
        <v>0.25</v>
      </c>
      <c r="J3781" s="137" t="s">
        <v>1169</v>
      </c>
      <c r="K3781" s="138">
        <v>0.25</v>
      </c>
      <c r="L3781" s="13" t="s">
        <v>135</v>
      </c>
      <c r="M3781" s="13" t="str">
        <f>VLOOKUP($H3781,References_1!$C$2:$D$827,2,)</f>
        <v>GP5</v>
      </c>
      <c r="N3781" s="13" t="e">
        <f>VLOOKUP($H3781,References_2!$D$2:'References_2'!$AQ$186,39,)</f>
        <v>#N/A</v>
      </c>
      <c r="O3781" s="13" t="str">
        <f>LEFT(L3781,2)</f>
        <v>µg</v>
      </c>
      <c r="P3781" s="139">
        <f>IF($O3781="mg",VLOOKUP($C3781,References_1!$H$2:$I$19,2,)*$K3781*0.0864,IF($O3781="µg",VLOOKUP($C3781,References_1!$H$2:$I$19,2,)*$K3781*86.4,""))</f>
        <v>643.46400000000006</v>
      </c>
      <c r="Q3781" s="138" t="str">
        <f>IF($O3781="mg","kg/j",IF($O3781="µg","mg/j",""))</f>
        <v>mg/j</v>
      </c>
    </row>
    <row r="3782" spans="1:17" x14ac:dyDescent="0.2">
      <c r="A3782" s="13">
        <f>VLOOKUP($B3782,References_1!$F$2:$G$19,2,)</f>
        <v>14</v>
      </c>
      <c r="B3782" s="13">
        <v>6127985</v>
      </c>
      <c r="C3782" s="13">
        <f>VLOOKUP($B3782,References_1!$F$2:$H$19,3,)</f>
        <v>11</v>
      </c>
      <c r="D3782" s="136">
        <v>42432</v>
      </c>
      <c r="E3782" s="13" t="s">
        <v>1072</v>
      </c>
      <c r="F3782" s="13">
        <v>23</v>
      </c>
      <c r="G3782" s="13" t="s">
        <v>173</v>
      </c>
      <c r="H3782" s="13">
        <v>1549</v>
      </c>
      <c r="I3782" s="13">
        <v>0.25</v>
      </c>
      <c r="J3782" s="137" t="s">
        <v>1169</v>
      </c>
      <c r="K3782" s="138">
        <v>0.25</v>
      </c>
      <c r="L3782" s="13" t="s">
        <v>135</v>
      </c>
      <c r="M3782" s="13" t="str">
        <f>VLOOKUP($H3782,References_1!$C$2:$D$827,2,)</f>
        <v>GP5</v>
      </c>
      <c r="N3782" s="13" t="e">
        <f>VLOOKUP($H3782,References_2!$D$2:'References_2'!$AQ$186,39,)</f>
        <v>#N/A</v>
      </c>
      <c r="O3782" s="13" t="str">
        <f>LEFT(L3782,2)</f>
        <v>µg</v>
      </c>
      <c r="P3782" s="139">
        <f>IF($O3782="mg",VLOOKUP($C3782,References_1!$H$2:$I$19,2,)*$K3782*0.0864,IF($O3782="µg",VLOOKUP($C3782,References_1!$H$2:$I$19,2,)*$K3782*86.4,""))</f>
        <v>4450.8960000000006</v>
      </c>
      <c r="Q3782" s="138" t="str">
        <f>IF($O3782="mg","kg/j",IF($O3782="µg","mg/j",""))</f>
        <v>mg/j</v>
      </c>
    </row>
    <row r="3783" spans="1:17" x14ac:dyDescent="0.2">
      <c r="A3783" s="13">
        <f>VLOOKUP($B3783,References_1!$F$2:$G$19,2,)</f>
        <v>11</v>
      </c>
      <c r="B3783" s="13" t="s">
        <v>118</v>
      </c>
      <c r="C3783" s="13">
        <f>VLOOKUP($B3783,References_1!$F$2:$H$19,3,)</f>
        <v>13</v>
      </c>
      <c r="D3783" s="136">
        <v>42432</v>
      </c>
      <c r="E3783" s="13" t="s">
        <v>119</v>
      </c>
      <c r="F3783" s="13">
        <v>23</v>
      </c>
      <c r="G3783" s="13" t="s">
        <v>173</v>
      </c>
      <c r="H3783" s="13">
        <v>1549</v>
      </c>
      <c r="I3783" s="13">
        <v>0.25</v>
      </c>
      <c r="J3783" s="137" t="s">
        <v>1169</v>
      </c>
      <c r="K3783" s="138">
        <v>0.25</v>
      </c>
      <c r="L3783" s="13" t="s">
        <v>135</v>
      </c>
      <c r="M3783" s="13" t="str">
        <f>VLOOKUP($H3783,References_1!$C$2:$D$827,2,)</f>
        <v>GP5</v>
      </c>
      <c r="N3783" s="13" t="e">
        <f>VLOOKUP($H3783,References_2!$D$2:'References_2'!$AQ$186,39,)</f>
        <v>#N/A</v>
      </c>
      <c r="O3783" s="13" t="str">
        <f>LEFT(L3783,2)</f>
        <v>µg</v>
      </c>
      <c r="P3783" s="139">
        <f>IF($O3783="mg",VLOOKUP($C3783,References_1!$H$2:$I$19,2,)*$K3783*0.0864,IF($O3783="µg",VLOOKUP($C3783,References_1!$H$2:$I$19,2,)*$K3783*86.4,""))</f>
        <v>342.96000000000004</v>
      </c>
      <c r="Q3783" s="138" t="str">
        <f>IF($O3783="mg","kg/j",IF($O3783="µg","mg/j",""))</f>
        <v>mg/j</v>
      </c>
    </row>
    <row r="3784" spans="1:17" x14ac:dyDescent="0.2">
      <c r="A3784" s="13">
        <f>VLOOKUP($B3784,References_1!$F$2:$G$19,2,)</f>
        <v>12</v>
      </c>
      <c r="B3784" s="13">
        <v>6127975</v>
      </c>
      <c r="C3784" s="13">
        <f>VLOOKUP($B3784,References_1!$F$2:$H$19,3,)</f>
        <v>14</v>
      </c>
      <c r="D3784" s="136">
        <v>42432</v>
      </c>
      <c r="E3784" s="13" t="s">
        <v>991</v>
      </c>
      <c r="F3784" s="13">
        <v>23</v>
      </c>
      <c r="G3784" s="13" t="s">
        <v>173</v>
      </c>
      <c r="H3784" s="13">
        <v>1549</v>
      </c>
      <c r="I3784" s="13">
        <v>0.25</v>
      </c>
      <c r="J3784" s="137" t="s">
        <v>1169</v>
      </c>
      <c r="K3784" s="138">
        <v>0.25</v>
      </c>
      <c r="L3784" s="13" t="s">
        <v>135</v>
      </c>
      <c r="M3784" s="13" t="str">
        <f>VLOOKUP($H3784,References_1!$C$2:$D$827,2,)</f>
        <v>GP5</v>
      </c>
      <c r="N3784" s="13" t="e">
        <f>VLOOKUP($H3784,References_2!$D$2:'References_2'!$AQ$186,39,)</f>
        <v>#N/A</v>
      </c>
      <c r="O3784" s="13" t="str">
        <f>LEFT(L3784,2)</f>
        <v>µg</v>
      </c>
      <c r="P3784" s="139">
        <f>IF($O3784="mg",VLOOKUP($C3784,References_1!$H$2:$I$19,2,)*$K3784*0.0864,IF($O3784="µg",VLOOKUP($C3784,References_1!$H$2:$I$19,2,)*$K3784*86.4,""))</f>
        <v>1193.4000000000001</v>
      </c>
      <c r="Q3784" s="138" t="str">
        <f>IF($O3784="mg","kg/j",IF($O3784="µg","mg/j",""))</f>
        <v>mg/j</v>
      </c>
    </row>
    <row r="3785" spans="1:17" x14ac:dyDescent="0.2">
      <c r="A3785" s="13">
        <f>VLOOKUP($B3785,References_1!$F$2:$G$19,2,)</f>
        <v>4</v>
      </c>
      <c r="B3785" s="13">
        <v>6127935</v>
      </c>
      <c r="C3785" s="13">
        <f>VLOOKUP($B3785,References_1!$F$2:$H$19,3,)</f>
        <v>3</v>
      </c>
      <c r="D3785" s="136">
        <v>42432</v>
      </c>
      <c r="E3785" s="13" t="s">
        <v>1031</v>
      </c>
      <c r="F3785" s="13">
        <v>23</v>
      </c>
      <c r="G3785" s="13" t="s">
        <v>952</v>
      </c>
      <c r="H3785" s="13">
        <v>1288</v>
      </c>
      <c r="I3785" s="13">
        <v>0.02</v>
      </c>
      <c r="J3785" s="137" t="s">
        <v>1169</v>
      </c>
      <c r="K3785" s="138">
        <v>0.02</v>
      </c>
      <c r="L3785" s="13" t="s">
        <v>135</v>
      </c>
      <c r="M3785" s="13" t="str">
        <f>VLOOKUP($H3785,References_1!$C$2:$D$827,2,)</f>
        <v>GP4</v>
      </c>
      <c r="N3785" s="13">
        <f>VLOOKUP($H3785,References_2!$D$2:'References_2'!$AQ$186,39,)</f>
        <v>0.1</v>
      </c>
      <c r="O3785" s="13" t="str">
        <f>LEFT(L3785,2)</f>
        <v>µg</v>
      </c>
      <c r="P3785" s="139">
        <f>IF($O3785="mg",VLOOKUP($C3785,References_1!$H$2:$I$19,2,)*$K3785*0.0864,IF($O3785="µg",VLOOKUP($C3785,References_1!$H$2:$I$19,2,)*$K3785*86.4,""))</f>
        <v>3.7151999999999998</v>
      </c>
      <c r="Q3785" s="138" t="str">
        <f>IF($O3785="mg","kg/j",IF($O3785="µg","mg/j",""))</f>
        <v>mg/j</v>
      </c>
    </row>
    <row r="3786" spans="1:17" x14ac:dyDescent="0.2">
      <c r="A3786" s="13">
        <f>VLOOKUP($B3786,References_1!$F$2:$G$19,2,)</f>
        <v>18</v>
      </c>
      <c r="B3786" s="13">
        <v>6127970</v>
      </c>
      <c r="C3786" s="13">
        <f>VLOOKUP($B3786,References_1!$F$2:$H$19,3,)</f>
        <v>9.5</v>
      </c>
      <c r="D3786" s="136">
        <v>42432</v>
      </c>
      <c r="E3786" s="13" t="s">
        <v>1113</v>
      </c>
      <c r="F3786" s="13">
        <v>23</v>
      </c>
      <c r="G3786" s="13" t="s">
        <v>952</v>
      </c>
      <c r="H3786" s="13">
        <v>1288</v>
      </c>
      <c r="I3786" s="13">
        <v>0.02</v>
      </c>
      <c r="J3786" s="137" t="s">
        <v>1169</v>
      </c>
      <c r="K3786" s="138">
        <v>0.02</v>
      </c>
      <c r="L3786" s="13" t="s">
        <v>135</v>
      </c>
      <c r="M3786" s="13" t="str">
        <f>VLOOKUP($H3786,References_1!$C$2:$D$827,2,)</f>
        <v>GP4</v>
      </c>
      <c r="N3786" s="13">
        <f>VLOOKUP($H3786,References_2!$D$2:'References_2'!$AQ$186,39,)</f>
        <v>0.1</v>
      </c>
      <c r="O3786" s="13" t="str">
        <f>LEFT(L3786,2)</f>
        <v>µg</v>
      </c>
      <c r="P3786" s="139">
        <f>IF($O3786="mg",VLOOKUP($C3786,References_1!$H$2:$I$19,2,)*$K3786*0.0864,IF($O3786="µg",VLOOKUP($C3786,References_1!$H$2:$I$19,2,)*$K3786*86.4,""))</f>
        <v>51.477120000000006</v>
      </c>
      <c r="Q3786" s="138" t="str">
        <f>IF($O3786="mg","kg/j",IF($O3786="µg","mg/j",""))</f>
        <v>mg/j</v>
      </c>
    </row>
    <row r="3787" spans="1:17" x14ac:dyDescent="0.2">
      <c r="A3787" s="13">
        <f>VLOOKUP($B3787,References_1!$F$2:$G$19,2,)</f>
        <v>14</v>
      </c>
      <c r="B3787" s="13">
        <v>6127985</v>
      </c>
      <c r="C3787" s="13">
        <f>VLOOKUP($B3787,References_1!$F$2:$H$19,3,)</f>
        <v>11</v>
      </c>
      <c r="D3787" s="136">
        <v>42432</v>
      </c>
      <c r="E3787" s="13" t="s">
        <v>1072</v>
      </c>
      <c r="F3787" s="13">
        <v>23</v>
      </c>
      <c r="G3787" s="13" t="s">
        <v>952</v>
      </c>
      <c r="H3787" s="13">
        <v>1288</v>
      </c>
      <c r="I3787" s="13">
        <v>0.02</v>
      </c>
      <c r="J3787" s="137" t="s">
        <v>1169</v>
      </c>
      <c r="K3787" s="138">
        <v>0.02</v>
      </c>
      <c r="L3787" s="13" t="s">
        <v>135</v>
      </c>
      <c r="M3787" s="13" t="str">
        <f>VLOOKUP($H3787,References_1!$C$2:$D$827,2,)</f>
        <v>GP4</v>
      </c>
      <c r="N3787" s="13">
        <f>VLOOKUP($H3787,References_2!$D$2:'References_2'!$AQ$186,39,)</f>
        <v>0.1</v>
      </c>
      <c r="O3787" s="13" t="str">
        <f>LEFT(L3787,2)</f>
        <v>µg</v>
      </c>
      <c r="P3787" s="139">
        <f>IF($O3787="mg",VLOOKUP($C3787,References_1!$H$2:$I$19,2,)*$K3787*0.0864,IF($O3787="µg",VLOOKUP($C3787,References_1!$H$2:$I$19,2,)*$K3787*86.4,""))</f>
        <v>356.07168000000001</v>
      </c>
      <c r="Q3787" s="138" t="str">
        <f>IF($O3787="mg","kg/j",IF($O3787="µg","mg/j",""))</f>
        <v>mg/j</v>
      </c>
    </row>
    <row r="3788" spans="1:17" x14ac:dyDescent="0.2">
      <c r="A3788" s="13">
        <f>VLOOKUP($B3788,References_1!$F$2:$G$19,2,)</f>
        <v>11</v>
      </c>
      <c r="B3788" s="13" t="s">
        <v>118</v>
      </c>
      <c r="C3788" s="13">
        <f>VLOOKUP($B3788,References_1!$F$2:$H$19,3,)</f>
        <v>13</v>
      </c>
      <c r="D3788" s="136">
        <v>42432</v>
      </c>
      <c r="E3788" s="13" t="s">
        <v>119</v>
      </c>
      <c r="F3788" s="13">
        <v>23</v>
      </c>
      <c r="G3788" s="13" t="s">
        <v>952</v>
      </c>
      <c r="H3788" s="13">
        <v>1288</v>
      </c>
      <c r="I3788" s="13">
        <v>0.02</v>
      </c>
      <c r="J3788" s="137" t="s">
        <v>1169</v>
      </c>
      <c r="K3788" s="138">
        <v>0.02</v>
      </c>
      <c r="L3788" s="13" t="s">
        <v>135</v>
      </c>
      <c r="M3788" s="13" t="str">
        <f>VLOOKUP($H3788,References_1!$C$2:$D$827,2,)</f>
        <v>GP4</v>
      </c>
      <c r="N3788" s="13">
        <f>VLOOKUP($H3788,References_2!$D$2:'References_2'!$AQ$186,39,)</f>
        <v>0.1</v>
      </c>
      <c r="O3788" s="13" t="str">
        <f>LEFT(L3788,2)</f>
        <v>µg</v>
      </c>
      <c r="P3788" s="139">
        <f>IF($O3788="mg",VLOOKUP($C3788,References_1!$H$2:$I$19,2,)*$K3788*0.0864,IF($O3788="µg",VLOOKUP($C3788,References_1!$H$2:$I$19,2,)*$K3788*86.4,""))</f>
        <v>27.436800000000005</v>
      </c>
      <c r="Q3788" s="138" t="str">
        <f>IF($O3788="mg","kg/j",IF($O3788="µg","mg/j",""))</f>
        <v>mg/j</v>
      </c>
    </row>
    <row r="3789" spans="1:17" x14ac:dyDescent="0.2">
      <c r="A3789" s="13">
        <f>VLOOKUP($B3789,References_1!$F$2:$G$19,2,)</f>
        <v>12</v>
      </c>
      <c r="B3789" s="13">
        <v>6127975</v>
      </c>
      <c r="C3789" s="13">
        <f>VLOOKUP($B3789,References_1!$F$2:$H$19,3,)</f>
        <v>14</v>
      </c>
      <c r="D3789" s="136">
        <v>42432</v>
      </c>
      <c r="E3789" s="13" t="s">
        <v>991</v>
      </c>
      <c r="F3789" s="13">
        <v>23</v>
      </c>
      <c r="G3789" s="13" t="s">
        <v>952</v>
      </c>
      <c r="H3789" s="13">
        <v>1288</v>
      </c>
      <c r="I3789" s="13">
        <v>0.02</v>
      </c>
      <c r="J3789" s="137" t="s">
        <v>1169</v>
      </c>
      <c r="K3789" s="138">
        <v>0.02</v>
      </c>
      <c r="L3789" s="13" t="s">
        <v>135</v>
      </c>
      <c r="M3789" s="13" t="str">
        <f>VLOOKUP($H3789,References_1!$C$2:$D$827,2,)</f>
        <v>GP4</v>
      </c>
      <c r="N3789" s="13">
        <f>VLOOKUP($H3789,References_2!$D$2:'References_2'!$AQ$186,39,)</f>
        <v>0.1</v>
      </c>
      <c r="O3789" s="13" t="str">
        <f>LEFT(L3789,2)</f>
        <v>µg</v>
      </c>
      <c r="P3789" s="139">
        <f>IF($O3789="mg",VLOOKUP($C3789,References_1!$H$2:$I$19,2,)*$K3789*0.0864,IF($O3789="µg",VLOOKUP($C3789,References_1!$H$2:$I$19,2,)*$K3789*86.4,""))</f>
        <v>95.472000000000008</v>
      </c>
      <c r="Q3789" s="138" t="str">
        <f>IF($O3789="mg","kg/j",IF($O3789="µg","mg/j",""))</f>
        <v>mg/j</v>
      </c>
    </row>
    <row r="3790" spans="1:17" x14ac:dyDescent="0.2">
      <c r="A3790" s="13">
        <f>VLOOKUP($B3790,References_1!$F$2:$G$19,2,)</f>
        <v>4</v>
      </c>
      <c r="B3790" s="13">
        <v>6127935</v>
      </c>
      <c r="C3790" s="13">
        <f>VLOOKUP($B3790,References_1!$F$2:$H$19,3,)</f>
        <v>3</v>
      </c>
      <c r="D3790" s="136">
        <v>42432</v>
      </c>
      <c r="E3790" s="13" t="s">
        <v>1031</v>
      </c>
      <c r="F3790" s="13">
        <v>23</v>
      </c>
      <c r="G3790" s="13" t="s">
        <v>953</v>
      </c>
      <c r="H3790" s="13">
        <v>2898</v>
      </c>
      <c r="I3790" s="13">
        <v>0.02</v>
      </c>
      <c r="J3790" s="137" t="s">
        <v>1169</v>
      </c>
      <c r="K3790" s="138">
        <v>0.02</v>
      </c>
      <c r="L3790" s="13" t="s">
        <v>135</v>
      </c>
      <c r="M3790" s="13" t="str">
        <f>VLOOKUP($H3790,References_1!$C$2:$D$827,2,)</f>
        <v>GP4</v>
      </c>
      <c r="N3790" s="13" t="e">
        <f>VLOOKUP($H3790,References_2!$D$2:'References_2'!$AQ$186,39,)</f>
        <v>#N/A</v>
      </c>
      <c r="O3790" s="13" t="str">
        <f>LEFT(L3790,2)</f>
        <v>µg</v>
      </c>
      <c r="P3790" s="139">
        <f>IF($O3790="mg",VLOOKUP($C3790,References_1!$H$2:$I$19,2,)*$K3790*0.0864,IF($O3790="µg",VLOOKUP($C3790,References_1!$H$2:$I$19,2,)*$K3790*86.4,""))</f>
        <v>3.7151999999999998</v>
      </c>
      <c r="Q3790" s="138" t="str">
        <f>IF($O3790="mg","kg/j",IF($O3790="µg","mg/j",""))</f>
        <v>mg/j</v>
      </c>
    </row>
    <row r="3791" spans="1:17" x14ac:dyDescent="0.2">
      <c r="A3791" s="13">
        <f>VLOOKUP($B3791,References_1!$F$2:$G$19,2,)</f>
        <v>18</v>
      </c>
      <c r="B3791" s="13">
        <v>6127970</v>
      </c>
      <c r="C3791" s="13">
        <f>VLOOKUP($B3791,References_1!$F$2:$H$19,3,)</f>
        <v>9.5</v>
      </c>
      <c r="D3791" s="136">
        <v>42432</v>
      </c>
      <c r="E3791" s="13" t="s">
        <v>1113</v>
      </c>
      <c r="F3791" s="13">
        <v>23</v>
      </c>
      <c r="G3791" s="13" t="s">
        <v>953</v>
      </c>
      <c r="H3791" s="13">
        <v>2898</v>
      </c>
      <c r="I3791" s="13">
        <v>0.02</v>
      </c>
      <c r="J3791" s="137" t="s">
        <v>1169</v>
      </c>
      <c r="K3791" s="138">
        <v>0.02</v>
      </c>
      <c r="L3791" s="13" t="s">
        <v>135</v>
      </c>
      <c r="M3791" s="13" t="str">
        <f>VLOOKUP($H3791,References_1!$C$2:$D$827,2,)</f>
        <v>GP4</v>
      </c>
      <c r="N3791" s="13" t="e">
        <f>VLOOKUP($H3791,References_2!$D$2:'References_2'!$AQ$186,39,)</f>
        <v>#N/A</v>
      </c>
      <c r="O3791" s="13" t="str">
        <f>LEFT(L3791,2)</f>
        <v>µg</v>
      </c>
      <c r="P3791" s="139">
        <f>IF($O3791="mg",VLOOKUP($C3791,References_1!$H$2:$I$19,2,)*$K3791*0.0864,IF($O3791="µg",VLOOKUP($C3791,References_1!$H$2:$I$19,2,)*$K3791*86.4,""))</f>
        <v>51.477120000000006</v>
      </c>
      <c r="Q3791" s="138" t="str">
        <f>IF($O3791="mg","kg/j",IF($O3791="µg","mg/j",""))</f>
        <v>mg/j</v>
      </c>
    </row>
    <row r="3792" spans="1:17" x14ac:dyDescent="0.2">
      <c r="A3792" s="13">
        <f>VLOOKUP($B3792,References_1!$F$2:$G$19,2,)</f>
        <v>14</v>
      </c>
      <c r="B3792" s="13">
        <v>6127985</v>
      </c>
      <c r="C3792" s="13">
        <f>VLOOKUP($B3792,References_1!$F$2:$H$19,3,)</f>
        <v>11</v>
      </c>
      <c r="D3792" s="136">
        <v>42432</v>
      </c>
      <c r="E3792" s="13" t="s">
        <v>1072</v>
      </c>
      <c r="F3792" s="13">
        <v>23</v>
      </c>
      <c r="G3792" s="13" t="s">
        <v>953</v>
      </c>
      <c r="H3792" s="13">
        <v>2898</v>
      </c>
      <c r="I3792" s="13">
        <v>0.02</v>
      </c>
      <c r="J3792" s="137" t="s">
        <v>1169</v>
      </c>
      <c r="K3792" s="138">
        <v>0.02</v>
      </c>
      <c r="L3792" s="13" t="s">
        <v>135</v>
      </c>
      <c r="M3792" s="13" t="str">
        <f>VLOOKUP($H3792,References_1!$C$2:$D$827,2,)</f>
        <v>GP4</v>
      </c>
      <c r="N3792" s="13" t="e">
        <f>VLOOKUP($H3792,References_2!$D$2:'References_2'!$AQ$186,39,)</f>
        <v>#N/A</v>
      </c>
      <c r="O3792" s="13" t="str">
        <f>LEFT(L3792,2)</f>
        <v>µg</v>
      </c>
      <c r="P3792" s="139">
        <f>IF($O3792="mg",VLOOKUP($C3792,References_1!$H$2:$I$19,2,)*$K3792*0.0864,IF($O3792="µg",VLOOKUP($C3792,References_1!$H$2:$I$19,2,)*$K3792*86.4,""))</f>
        <v>356.07168000000001</v>
      </c>
      <c r="Q3792" s="138" t="str">
        <f>IF($O3792="mg","kg/j",IF($O3792="µg","mg/j",""))</f>
        <v>mg/j</v>
      </c>
    </row>
    <row r="3793" spans="1:17" x14ac:dyDescent="0.2">
      <c r="A3793" s="13">
        <f>VLOOKUP($B3793,References_1!$F$2:$G$19,2,)</f>
        <v>11</v>
      </c>
      <c r="B3793" s="13" t="s">
        <v>118</v>
      </c>
      <c r="C3793" s="13">
        <f>VLOOKUP($B3793,References_1!$F$2:$H$19,3,)</f>
        <v>13</v>
      </c>
      <c r="D3793" s="136">
        <v>42432</v>
      </c>
      <c r="E3793" s="13" t="s">
        <v>119</v>
      </c>
      <c r="F3793" s="13">
        <v>23</v>
      </c>
      <c r="G3793" s="13" t="s">
        <v>953</v>
      </c>
      <c r="H3793" s="13">
        <v>2898</v>
      </c>
      <c r="I3793" s="13">
        <v>0.02</v>
      </c>
      <c r="J3793" s="137" t="s">
        <v>1169</v>
      </c>
      <c r="K3793" s="138">
        <v>0.02</v>
      </c>
      <c r="L3793" s="13" t="s">
        <v>135</v>
      </c>
      <c r="M3793" s="13" t="str">
        <f>VLOOKUP($H3793,References_1!$C$2:$D$827,2,)</f>
        <v>GP4</v>
      </c>
      <c r="N3793" s="13" t="e">
        <f>VLOOKUP($H3793,References_2!$D$2:'References_2'!$AQ$186,39,)</f>
        <v>#N/A</v>
      </c>
      <c r="O3793" s="13" t="str">
        <f>LEFT(L3793,2)</f>
        <v>µg</v>
      </c>
      <c r="P3793" s="139">
        <f>IF($O3793="mg",VLOOKUP($C3793,References_1!$H$2:$I$19,2,)*$K3793*0.0864,IF($O3793="µg",VLOOKUP($C3793,References_1!$H$2:$I$19,2,)*$K3793*86.4,""))</f>
        <v>27.436800000000005</v>
      </c>
      <c r="Q3793" s="138" t="str">
        <f>IF($O3793="mg","kg/j",IF($O3793="µg","mg/j",""))</f>
        <v>mg/j</v>
      </c>
    </row>
    <row r="3794" spans="1:17" x14ac:dyDescent="0.2">
      <c r="A3794" s="13">
        <f>VLOOKUP($B3794,References_1!$F$2:$G$19,2,)</f>
        <v>12</v>
      </c>
      <c r="B3794" s="13">
        <v>6127975</v>
      </c>
      <c r="C3794" s="13">
        <f>VLOOKUP($B3794,References_1!$F$2:$H$19,3,)</f>
        <v>14</v>
      </c>
      <c r="D3794" s="136">
        <v>42432</v>
      </c>
      <c r="E3794" s="13" t="s">
        <v>991</v>
      </c>
      <c r="F3794" s="13">
        <v>23</v>
      </c>
      <c r="G3794" s="13" t="s">
        <v>953</v>
      </c>
      <c r="H3794" s="13">
        <v>2898</v>
      </c>
      <c r="I3794" s="13">
        <v>0.02</v>
      </c>
      <c r="J3794" s="137" t="s">
        <v>1169</v>
      </c>
      <c r="K3794" s="138">
        <v>0.02</v>
      </c>
      <c r="L3794" s="13" t="s">
        <v>135</v>
      </c>
      <c r="M3794" s="13" t="str">
        <f>VLOOKUP($H3794,References_1!$C$2:$D$827,2,)</f>
        <v>GP4</v>
      </c>
      <c r="N3794" s="13" t="e">
        <f>VLOOKUP($H3794,References_2!$D$2:'References_2'!$AQ$186,39,)</f>
        <v>#N/A</v>
      </c>
      <c r="O3794" s="13" t="str">
        <f>LEFT(L3794,2)</f>
        <v>µg</v>
      </c>
      <c r="P3794" s="139">
        <f>IF($O3794="mg",VLOOKUP($C3794,References_1!$H$2:$I$19,2,)*$K3794*0.0864,IF($O3794="µg",VLOOKUP($C3794,References_1!$H$2:$I$19,2,)*$K3794*86.4,""))</f>
        <v>95.472000000000008</v>
      </c>
      <c r="Q3794" s="138" t="str">
        <f>IF($O3794="mg","kg/j",IF($O3794="µg","mg/j",""))</f>
        <v>mg/j</v>
      </c>
    </row>
    <row r="3795" spans="1:17" x14ac:dyDescent="0.2">
      <c r="A3795" s="13">
        <f>VLOOKUP($B3795,References_1!$F$2:$G$19,2,)</f>
        <v>4</v>
      </c>
      <c r="B3795" s="13">
        <v>6127935</v>
      </c>
      <c r="C3795" s="13">
        <f>VLOOKUP($B3795,References_1!$F$2:$H$19,3,)</f>
        <v>3</v>
      </c>
      <c r="D3795" s="136">
        <v>42432</v>
      </c>
      <c r="E3795" s="13" t="s">
        <v>1031</v>
      </c>
      <c r="F3795" s="13">
        <v>23</v>
      </c>
      <c r="G3795" s="13" t="s">
        <v>954</v>
      </c>
      <c r="H3795" s="13">
        <v>1811</v>
      </c>
      <c r="I3795" s="13">
        <v>0.1</v>
      </c>
      <c r="J3795" s="137" t="s">
        <v>1169</v>
      </c>
      <c r="K3795" s="138">
        <v>0.1</v>
      </c>
      <c r="L3795" s="13" t="s">
        <v>135</v>
      </c>
      <c r="M3795" s="13" t="str">
        <f>VLOOKUP($H3795,References_1!$C$2:$D$827,2,)</f>
        <v>GP4</v>
      </c>
      <c r="N3795" s="13" t="e">
        <f>VLOOKUP($H3795,References_2!$D$2:'References_2'!$AQ$186,39,)</f>
        <v>#N/A</v>
      </c>
      <c r="O3795" s="13" t="str">
        <f>LEFT(L3795,2)</f>
        <v>µg</v>
      </c>
      <c r="P3795" s="139">
        <f>IF($O3795="mg",VLOOKUP($C3795,References_1!$H$2:$I$19,2,)*$K3795*0.0864,IF($O3795="µg",VLOOKUP($C3795,References_1!$H$2:$I$19,2,)*$K3795*86.4,""))</f>
        <v>18.576000000000001</v>
      </c>
      <c r="Q3795" s="138" t="str">
        <f>IF($O3795="mg","kg/j",IF($O3795="µg","mg/j",""))</f>
        <v>mg/j</v>
      </c>
    </row>
    <row r="3796" spans="1:17" x14ac:dyDescent="0.2">
      <c r="A3796" s="13">
        <f>VLOOKUP($B3796,References_1!$F$2:$G$19,2,)</f>
        <v>18</v>
      </c>
      <c r="B3796" s="13">
        <v>6127970</v>
      </c>
      <c r="C3796" s="13">
        <f>VLOOKUP($B3796,References_1!$F$2:$H$19,3,)</f>
        <v>9.5</v>
      </c>
      <c r="D3796" s="136">
        <v>42432</v>
      </c>
      <c r="E3796" s="13" t="s">
        <v>1113</v>
      </c>
      <c r="F3796" s="13">
        <v>23</v>
      </c>
      <c r="G3796" s="13" t="s">
        <v>954</v>
      </c>
      <c r="H3796" s="13">
        <v>1811</v>
      </c>
      <c r="I3796" s="13">
        <v>0.1</v>
      </c>
      <c r="J3796" s="137" t="s">
        <v>1169</v>
      </c>
      <c r="K3796" s="138">
        <v>0.1</v>
      </c>
      <c r="L3796" s="13" t="s">
        <v>135</v>
      </c>
      <c r="M3796" s="13" t="str">
        <f>VLOOKUP($H3796,References_1!$C$2:$D$827,2,)</f>
        <v>GP4</v>
      </c>
      <c r="N3796" s="13" t="e">
        <f>VLOOKUP($H3796,References_2!$D$2:'References_2'!$AQ$186,39,)</f>
        <v>#N/A</v>
      </c>
      <c r="O3796" s="13" t="str">
        <f>LEFT(L3796,2)</f>
        <v>µg</v>
      </c>
      <c r="P3796" s="139">
        <f>IF($O3796="mg",VLOOKUP($C3796,References_1!$H$2:$I$19,2,)*$K3796*0.0864,IF($O3796="µg",VLOOKUP($C3796,References_1!$H$2:$I$19,2,)*$K3796*86.4,""))</f>
        <v>257.38560000000001</v>
      </c>
      <c r="Q3796" s="138" t="str">
        <f>IF($O3796="mg","kg/j",IF($O3796="µg","mg/j",""))</f>
        <v>mg/j</v>
      </c>
    </row>
    <row r="3797" spans="1:17" x14ac:dyDescent="0.2">
      <c r="A3797" s="13">
        <f>VLOOKUP($B3797,References_1!$F$2:$G$19,2,)</f>
        <v>14</v>
      </c>
      <c r="B3797" s="13">
        <v>6127985</v>
      </c>
      <c r="C3797" s="13">
        <f>VLOOKUP($B3797,References_1!$F$2:$H$19,3,)</f>
        <v>11</v>
      </c>
      <c r="D3797" s="136">
        <v>42432</v>
      </c>
      <c r="E3797" s="13" t="s">
        <v>1072</v>
      </c>
      <c r="F3797" s="13">
        <v>23</v>
      </c>
      <c r="G3797" s="13" t="s">
        <v>954</v>
      </c>
      <c r="H3797" s="13">
        <v>1811</v>
      </c>
      <c r="I3797" s="13">
        <v>0.1</v>
      </c>
      <c r="J3797" s="137" t="s">
        <v>1169</v>
      </c>
      <c r="K3797" s="138">
        <v>0.1</v>
      </c>
      <c r="L3797" s="13" t="s">
        <v>135</v>
      </c>
      <c r="M3797" s="13" t="str">
        <f>VLOOKUP($H3797,References_1!$C$2:$D$827,2,)</f>
        <v>GP4</v>
      </c>
      <c r="N3797" s="13" t="e">
        <f>VLOOKUP($H3797,References_2!$D$2:'References_2'!$AQ$186,39,)</f>
        <v>#N/A</v>
      </c>
      <c r="O3797" s="13" t="str">
        <f>LEFT(L3797,2)</f>
        <v>µg</v>
      </c>
      <c r="P3797" s="139">
        <f>IF($O3797="mg",VLOOKUP($C3797,References_1!$H$2:$I$19,2,)*$K3797*0.0864,IF($O3797="µg",VLOOKUP($C3797,References_1!$H$2:$I$19,2,)*$K3797*86.4,""))</f>
        <v>1780.3584000000003</v>
      </c>
      <c r="Q3797" s="138" t="str">
        <f>IF($O3797="mg","kg/j",IF($O3797="µg","mg/j",""))</f>
        <v>mg/j</v>
      </c>
    </row>
    <row r="3798" spans="1:17" x14ac:dyDescent="0.2">
      <c r="A3798" s="13">
        <f>VLOOKUP($B3798,References_1!$F$2:$G$19,2,)</f>
        <v>11</v>
      </c>
      <c r="B3798" s="13" t="s">
        <v>118</v>
      </c>
      <c r="C3798" s="13">
        <f>VLOOKUP($B3798,References_1!$F$2:$H$19,3,)</f>
        <v>13</v>
      </c>
      <c r="D3798" s="136">
        <v>42432</v>
      </c>
      <c r="E3798" s="13" t="s">
        <v>119</v>
      </c>
      <c r="F3798" s="13">
        <v>23</v>
      </c>
      <c r="G3798" s="13" t="s">
        <v>954</v>
      </c>
      <c r="H3798" s="13">
        <v>1811</v>
      </c>
      <c r="I3798" s="13">
        <v>0.1</v>
      </c>
      <c r="J3798" s="137" t="s">
        <v>1169</v>
      </c>
      <c r="K3798" s="138">
        <v>0.1</v>
      </c>
      <c r="L3798" s="13" t="s">
        <v>135</v>
      </c>
      <c r="M3798" s="13" t="str">
        <f>VLOOKUP($H3798,References_1!$C$2:$D$827,2,)</f>
        <v>GP4</v>
      </c>
      <c r="N3798" s="13" t="e">
        <f>VLOOKUP($H3798,References_2!$D$2:'References_2'!$AQ$186,39,)</f>
        <v>#N/A</v>
      </c>
      <c r="O3798" s="13" t="str">
        <f>LEFT(L3798,2)</f>
        <v>µg</v>
      </c>
      <c r="P3798" s="139">
        <f>IF($O3798="mg",VLOOKUP($C3798,References_1!$H$2:$I$19,2,)*$K3798*0.0864,IF($O3798="µg",VLOOKUP($C3798,References_1!$H$2:$I$19,2,)*$K3798*86.4,""))</f>
        <v>137.18400000000003</v>
      </c>
      <c r="Q3798" s="138" t="str">
        <f>IF($O3798="mg","kg/j",IF($O3798="µg","mg/j",""))</f>
        <v>mg/j</v>
      </c>
    </row>
    <row r="3799" spans="1:17" x14ac:dyDescent="0.2">
      <c r="A3799" s="13">
        <f>VLOOKUP($B3799,References_1!$F$2:$G$19,2,)</f>
        <v>12</v>
      </c>
      <c r="B3799" s="13">
        <v>6127975</v>
      </c>
      <c r="C3799" s="13">
        <f>VLOOKUP($B3799,References_1!$F$2:$H$19,3,)</f>
        <v>14</v>
      </c>
      <c r="D3799" s="136">
        <v>42432</v>
      </c>
      <c r="E3799" s="13" t="s">
        <v>991</v>
      </c>
      <c r="F3799" s="13">
        <v>23</v>
      </c>
      <c r="G3799" s="13" t="s">
        <v>954</v>
      </c>
      <c r="H3799" s="13">
        <v>1811</v>
      </c>
      <c r="I3799" s="13">
        <v>0.1</v>
      </c>
      <c r="J3799" s="137" t="s">
        <v>1169</v>
      </c>
      <c r="K3799" s="138">
        <v>0.1</v>
      </c>
      <c r="L3799" s="13" t="s">
        <v>135</v>
      </c>
      <c r="M3799" s="13" t="str">
        <f>VLOOKUP($H3799,References_1!$C$2:$D$827,2,)</f>
        <v>GP4</v>
      </c>
      <c r="N3799" s="13" t="e">
        <f>VLOOKUP($H3799,References_2!$D$2:'References_2'!$AQ$186,39,)</f>
        <v>#N/A</v>
      </c>
      <c r="O3799" s="13" t="str">
        <f>LEFT(L3799,2)</f>
        <v>µg</v>
      </c>
      <c r="P3799" s="139">
        <f>IF($O3799="mg",VLOOKUP($C3799,References_1!$H$2:$I$19,2,)*$K3799*0.0864,IF($O3799="µg",VLOOKUP($C3799,References_1!$H$2:$I$19,2,)*$K3799*86.4,""))</f>
        <v>477.36000000000007</v>
      </c>
      <c r="Q3799" s="138" t="str">
        <f>IF($O3799="mg","kg/j",IF($O3799="µg","mg/j",""))</f>
        <v>mg/j</v>
      </c>
    </row>
    <row r="3800" spans="1:17" x14ac:dyDescent="0.2">
      <c r="A3800" s="13">
        <f>VLOOKUP($B3800,References_1!$F$2:$G$19,2,)</f>
        <v>4</v>
      </c>
      <c r="B3800" s="13">
        <v>6127935</v>
      </c>
      <c r="C3800" s="13">
        <f>VLOOKUP($B3800,References_1!$F$2:$H$19,3,)</f>
        <v>3</v>
      </c>
      <c r="D3800" s="136">
        <v>42432</v>
      </c>
      <c r="E3800" s="13" t="s">
        <v>1031</v>
      </c>
      <c r="F3800" s="13">
        <v>23</v>
      </c>
      <c r="G3800" s="13" t="s">
        <v>955</v>
      </c>
      <c r="H3800" s="13">
        <v>5842</v>
      </c>
      <c r="I3800" s="13">
        <v>0.02</v>
      </c>
      <c r="J3800" s="137" t="s">
        <v>1169</v>
      </c>
      <c r="K3800" s="138">
        <v>0.02</v>
      </c>
      <c r="L3800" s="13" t="s">
        <v>135</v>
      </c>
      <c r="M3800" s="13" t="str">
        <f>VLOOKUP($H3800,References_1!$C$2:$D$827,2,)</f>
        <v>GP4</v>
      </c>
      <c r="N3800" s="13" t="e">
        <f>VLOOKUP($H3800,References_2!$D$2:'References_2'!$AQ$186,39,)</f>
        <v>#N/A</v>
      </c>
      <c r="O3800" s="13" t="str">
        <f>LEFT(L3800,2)</f>
        <v>µg</v>
      </c>
      <c r="P3800" s="139">
        <f>IF($O3800="mg",VLOOKUP($C3800,References_1!$H$2:$I$19,2,)*$K3800*0.0864,IF($O3800="µg",VLOOKUP($C3800,References_1!$H$2:$I$19,2,)*$K3800*86.4,""))</f>
        <v>3.7151999999999998</v>
      </c>
      <c r="Q3800" s="138" t="str">
        <f>IF($O3800="mg","kg/j",IF($O3800="µg","mg/j",""))</f>
        <v>mg/j</v>
      </c>
    </row>
    <row r="3801" spans="1:17" x14ac:dyDescent="0.2">
      <c r="A3801" s="13">
        <f>VLOOKUP($B3801,References_1!$F$2:$G$19,2,)</f>
        <v>18</v>
      </c>
      <c r="B3801" s="13">
        <v>6127970</v>
      </c>
      <c r="C3801" s="13">
        <f>VLOOKUP($B3801,References_1!$F$2:$H$19,3,)</f>
        <v>9.5</v>
      </c>
      <c r="D3801" s="136">
        <v>42432</v>
      </c>
      <c r="E3801" s="13" t="s">
        <v>1113</v>
      </c>
      <c r="F3801" s="13">
        <v>23</v>
      </c>
      <c r="G3801" s="13" t="s">
        <v>955</v>
      </c>
      <c r="H3801" s="13">
        <v>5842</v>
      </c>
      <c r="I3801" s="13">
        <v>0.02</v>
      </c>
      <c r="J3801" s="137" t="s">
        <v>1169</v>
      </c>
      <c r="K3801" s="138">
        <v>0.02</v>
      </c>
      <c r="L3801" s="13" t="s">
        <v>135</v>
      </c>
      <c r="M3801" s="13" t="str">
        <f>VLOOKUP($H3801,References_1!$C$2:$D$827,2,)</f>
        <v>GP4</v>
      </c>
      <c r="N3801" s="13" t="e">
        <f>VLOOKUP($H3801,References_2!$D$2:'References_2'!$AQ$186,39,)</f>
        <v>#N/A</v>
      </c>
      <c r="O3801" s="13" t="str">
        <f>LEFT(L3801,2)</f>
        <v>µg</v>
      </c>
      <c r="P3801" s="139">
        <f>IF($O3801="mg",VLOOKUP($C3801,References_1!$H$2:$I$19,2,)*$K3801*0.0864,IF($O3801="µg",VLOOKUP($C3801,References_1!$H$2:$I$19,2,)*$K3801*86.4,""))</f>
        <v>51.477120000000006</v>
      </c>
      <c r="Q3801" s="138" t="str">
        <f>IF($O3801="mg","kg/j",IF($O3801="µg","mg/j",""))</f>
        <v>mg/j</v>
      </c>
    </row>
    <row r="3802" spans="1:17" x14ac:dyDescent="0.2">
      <c r="A3802" s="13">
        <f>VLOOKUP($B3802,References_1!$F$2:$G$19,2,)</f>
        <v>14</v>
      </c>
      <c r="B3802" s="13">
        <v>6127985</v>
      </c>
      <c r="C3802" s="13">
        <f>VLOOKUP($B3802,References_1!$F$2:$H$19,3,)</f>
        <v>11</v>
      </c>
      <c r="D3802" s="136">
        <v>42432</v>
      </c>
      <c r="E3802" s="13" t="s">
        <v>1072</v>
      </c>
      <c r="F3802" s="13">
        <v>23</v>
      </c>
      <c r="G3802" s="13" t="s">
        <v>955</v>
      </c>
      <c r="H3802" s="13">
        <v>5842</v>
      </c>
      <c r="I3802" s="13">
        <v>0.02</v>
      </c>
      <c r="J3802" s="137" t="s">
        <v>1169</v>
      </c>
      <c r="K3802" s="138">
        <v>0.02</v>
      </c>
      <c r="L3802" s="13" t="s">
        <v>135</v>
      </c>
      <c r="M3802" s="13" t="str">
        <f>VLOOKUP($H3802,References_1!$C$2:$D$827,2,)</f>
        <v>GP4</v>
      </c>
      <c r="N3802" s="13" t="e">
        <f>VLOOKUP($H3802,References_2!$D$2:'References_2'!$AQ$186,39,)</f>
        <v>#N/A</v>
      </c>
      <c r="O3802" s="13" t="str">
        <f>LEFT(L3802,2)</f>
        <v>µg</v>
      </c>
      <c r="P3802" s="139">
        <f>IF($O3802="mg",VLOOKUP($C3802,References_1!$H$2:$I$19,2,)*$K3802*0.0864,IF($O3802="µg",VLOOKUP($C3802,References_1!$H$2:$I$19,2,)*$K3802*86.4,""))</f>
        <v>356.07168000000001</v>
      </c>
      <c r="Q3802" s="138" t="str">
        <f>IF($O3802="mg","kg/j",IF($O3802="µg","mg/j",""))</f>
        <v>mg/j</v>
      </c>
    </row>
    <row r="3803" spans="1:17" x14ac:dyDescent="0.2">
      <c r="A3803" s="13">
        <f>VLOOKUP($B3803,References_1!$F$2:$G$19,2,)</f>
        <v>11</v>
      </c>
      <c r="B3803" s="13" t="s">
        <v>118</v>
      </c>
      <c r="C3803" s="13">
        <f>VLOOKUP($B3803,References_1!$F$2:$H$19,3,)</f>
        <v>13</v>
      </c>
      <c r="D3803" s="136">
        <v>42432</v>
      </c>
      <c r="E3803" s="13" t="s">
        <v>119</v>
      </c>
      <c r="F3803" s="13">
        <v>23</v>
      </c>
      <c r="G3803" s="13" t="s">
        <v>955</v>
      </c>
      <c r="H3803" s="13">
        <v>5842</v>
      </c>
      <c r="I3803" s="13">
        <v>0.02</v>
      </c>
      <c r="J3803" s="137" t="s">
        <v>1169</v>
      </c>
      <c r="K3803" s="138">
        <v>0.02</v>
      </c>
      <c r="L3803" s="13" t="s">
        <v>135</v>
      </c>
      <c r="M3803" s="13" t="str">
        <f>VLOOKUP($H3803,References_1!$C$2:$D$827,2,)</f>
        <v>GP4</v>
      </c>
      <c r="N3803" s="13" t="e">
        <f>VLOOKUP($H3803,References_2!$D$2:'References_2'!$AQ$186,39,)</f>
        <v>#N/A</v>
      </c>
      <c r="O3803" s="13" t="str">
        <f>LEFT(L3803,2)</f>
        <v>µg</v>
      </c>
      <c r="P3803" s="139">
        <f>IF($O3803="mg",VLOOKUP($C3803,References_1!$H$2:$I$19,2,)*$K3803*0.0864,IF($O3803="µg",VLOOKUP($C3803,References_1!$H$2:$I$19,2,)*$K3803*86.4,""))</f>
        <v>27.436800000000005</v>
      </c>
      <c r="Q3803" s="138" t="str">
        <f>IF($O3803="mg","kg/j",IF($O3803="µg","mg/j",""))</f>
        <v>mg/j</v>
      </c>
    </row>
    <row r="3804" spans="1:17" x14ac:dyDescent="0.2">
      <c r="A3804" s="13">
        <f>VLOOKUP($B3804,References_1!$F$2:$G$19,2,)</f>
        <v>12</v>
      </c>
      <c r="B3804" s="13">
        <v>6127975</v>
      </c>
      <c r="C3804" s="13">
        <f>VLOOKUP($B3804,References_1!$F$2:$H$19,3,)</f>
        <v>14</v>
      </c>
      <c r="D3804" s="136">
        <v>42432</v>
      </c>
      <c r="E3804" s="13" t="s">
        <v>991</v>
      </c>
      <c r="F3804" s="13">
        <v>23</v>
      </c>
      <c r="G3804" s="13" t="s">
        <v>955</v>
      </c>
      <c r="H3804" s="13">
        <v>5842</v>
      </c>
      <c r="I3804" s="13">
        <v>0.02</v>
      </c>
      <c r="J3804" s="137" t="s">
        <v>1169</v>
      </c>
      <c r="K3804" s="138">
        <v>0.02</v>
      </c>
      <c r="L3804" s="13" t="s">
        <v>135</v>
      </c>
      <c r="M3804" s="13" t="str">
        <f>VLOOKUP($H3804,References_1!$C$2:$D$827,2,)</f>
        <v>GP4</v>
      </c>
      <c r="N3804" s="13" t="e">
        <f>VLOOKUP($H3804,References_2!$D$2:'References_2'!$AQ$186,39,)</f>
        <v>#N/A</v>
      </c>
      <c r="O3804" s="13" t="str">
        <f>LEFT(L3804,2)</f>
        <v>µg</v>
      </c>
      <c r="P3804" s="139">
        <f>IF($O3804="mg",VLOOKUP($C3804,References_1!$H$2:$I$19,2,)*$K3804*0.0864,IF($O3804="µg",VLOOKUP($C3804,References_1!$H$2:$I$19,2,)*$K3804*86.4,""))</f>
        <v>95.472000000000008</v>
      </c>
      <c r="Q3804" s="138" t="str">
        <f>IF($O3804="mg","kg/j",IF($O3804="µg","mg/j",""))</f>
        <v>mg/j</v>
      </c>
    </row>
    <row r="3805" spans="1:17" x14ac:dyDescent="0.2">
      <c r="A3805" s="13">
        <f>VLOOKUP($B3805,References_1!$F$2:$G$19,2,)</f>
        <v>4</v>
      </c>
      <c r="B3805" s="13">
        <v>6127935</v>
      </c>
      <c r="C3805" s="13">
        <f>VLOOKUP($B3805,References_1!$F$2:$H$19,3,)</f>
        <v>3</v>
      </c>
      <c r="D3805" s="136">
        <v>42432</v>
      </c>
      <c r="E3805" s="13" t="s">
        <v>1031</v>
      </c>
      <c r="F3805" s="13">
        <v>23</v>
      </c>
      <c r="G3805" s="13" t="s">
        <v>956</v>
      </c>
      <c r="H3805" s="13">
        <v>6102</v>
      </c>
      <c r="I3805" s="13">
        <v>0.02</v>
      </c>
      <c r="J3805" s="137" t="s">
        <v>1169</v>
      </c>
      <c r="K3805" s="138">
        <v>0.02</v>
      </c>
      <c r="L3805" s="13" t="s">
        <v>135</v>
      </c>
      <c r="M3805" s="13" t="str">
        <f>VLOOKUP($H3805,References_1!$C$2:$D$827,2,)</f>
        <v>GP4</v>
      </c>
      <c r="N3805" s="13" t="e">
        <f>VLOOKUP($H3805,References_2!$D$2:'References_2'!$AQ$186,39,)</f>
        <v>#N/A</v>
      </c>
      <c r="O3805" s="13" t="str">
        <f>LEFT(L3805,2)</f>
        <v>µg</v>
      </c>
      <c r="P3805" s="139">
        <f>IF($O3805="mg",VLOOKUP($C3805,References_1!$H$2:$I$19,2,)*$K3805*0.0864,IF($O3805="µg",VLOOKUP($C3805,References_1!$H$2:$I$19,2,)*$K3805*86.4,""))</f>
        <v>3.7151999999999998</v>
      </c>
      <c r="Q3805" s="138" t="str">
        <f>IF($O3805="mg","kg/j",IF($O3805="µg","mg/j",""))</f>
        <v>mg/j</v>
      </c>
    </row>
    <row r="3806" spans="1:17" x14ac:dyDescent="0.2">
      <c r="A3806" s="13">
        <f>VLOOKUP($B3806,References_1!$F$2:$G$19,2,)</f>
        <v>18</v>
      </c>
      <c r="B3806" s="13">
        <v>6127970</v>
      </c>
      <c r="C3806" s="13">
        <f>VLOOKUP($B3806,References_1!$F$2:$H$19,3,)</f>
        <v>9.5</v>
      </c>
      <c r="D3806" s="136">
        <v>42432</v>
      </c>
      <c r="E3806" s="13" t="s">
        <v>1113</v>
      </c>
      <c r="F3806" s="13">
        <v>23</v>
      </c>
      <c r="G3806" s="13" t="s">
        <v>956</v>
      </c>
      <c r="H3806" s="13">
        <v>6102</v>
      </c>
      <c r="I3806" s="13">
        <v>0.02</v>
      </c>
      <c r="J3806" s="137" t="s">
        <v>1169</v>
      </c>
      <c r="K3806" s="138">
        <v>0.02</v>
      </c>
      <c r="L3806" s="13" t="s">
        <v>135</v>
      </c>
      <c r="M3806" s="13" t="str">
        <f>VLOOKUP($H3806,References_1!$C$2:$D$827,2,)</f>
        <v>GP4</v>
      </c>
      <c r="N3806" s="13" t="e">
        <f>VLOOKUP($H3806,References_2!$D$2:'References_2'!$AQ$186,39,)</f>
        <v>#N/A</v>
      </c>
      <c r="O3806" s="13" t="str">
        <f>LEFT(L3806,2)</f>
        <v>µg</v>
      </c>
      <c r="P3806" s="139">
        <f>IF($O3806="mg",VLOOKUP($C3806,References_1!$H$2:$I$19,2,)*$K3806*0.0864,IF($O3806="µg",VLOOKUP($C3806,References_1!$H$2:$I$19,2,)*$K3806*86.4,""))</f>
        <v>51.477120000000006</v>
      </c>
      <c r="Q3806" s="138" t="str">
        <f>IF($O3806="mg","kg/j",IF($O3806="µg","mg/j",""))</f>
        <v>mg/j</v>
      </c>
    </row>
    <row r="3807" spans="1:17" x14ac:dyDescent="0.2">
      <c r="A3807" s="13">
        <f>VLOOKUP($B3807,References_1!$F$2:$G$19,2,)</f>
        <v>14</v>
      </c>
      <c r="B3807" s="13">
        <v>6127985</v>
      </c>
      <c r="C3807" s="13">
        <f>VLOOKUP($B3807,References_1!$F$2:$H$19,3,)</f>
        <v>11</v>
      </c>
      <c r="D3807" s="136">
        <v>42432</v>
      </c>
      <c r="E3807" s="13" t="s">
        <v>1072</v>
      </c>
      <c r="F3807" s="13">
        <v>23</v>
      </c>
      <c r="G3807" s="13" t="s">
        <v>956</v>
      </c>
      <c r="H3807" s="13">
        <v>6102</v>
      </c>
      <c r="I3807" s="13">
        <v>0.02</v>
      </c>
      <c r="J3807" s="137" t="s">
        <v>1169</v>
      </c>
      <c r="K3807" s="138">
        <v>0.02</v>
      </c>
      <c r="L3807" s="13" t="s">
        <v>135</v>
      </c>
      <c r="M3807" s="13" t="str">
        <f>VLOOKUP($H3807,References_1!$C$2:$D$827,2,)</f>
        <v>GP4</v>
      </c>
      <c r="N3807" s="13" t="e">
        <f>VLOOKUP($H3807,References_2!$D$2:'References_2'!$AQ$186,39,)</f>
        <v>#N/A</v>
      </c>
      <c r="O3807" s="13" t="str">
        <f>LEFT(L3807,2)</f>
        <v>µg</v>
      </c>
      <c r="P3807" s="139">
        <f>IF($O3807="mg",VLOOKUP($C3807,References_1!$H$2:$I$19,2,)*$K3807*0.0864,IF($O3807="µg",VLOOKUP($C3807,References_1!$H$2:$I$19,2,)*$K3807*86.4,""))</f>
        <v>356.07168000000001</v>
      </c>
      <c r="Q3807" s="138" t="str">
        <f>IF($O3807="mg","kg/j",IF($O3807="µg","mg/j",""))</f>
        <v>mg/j</v>
      </c>
    </row>
    <row r="3808" spans="1:17" x14ac:dyDescent="0.2">
      <c r="A3808" s="13">
        <f>VLOOKUP($B3808,References_1!$F$2:$G$19,2,)</f>
        <v>11</v>
      </c>
      <c r="B3808" s="13" t="s">
        <v>118</v>
      </c>
      <c r="C3808" s="13">
        <f>VLOOKUP($B3808,References_1!$F$2:$H$19,3,)</f>
        <v>13</v>
      </c>
      <c r="D3808" s="136">
        <v>42432</v>
      </c>
      <c r="E3808" s="13" t="s">
        <v>119</v>
      </c>
      <c r="F3808" s="13">
        <v>23</v>
      </c>
      <c r="G3808" s="13" t="s">
        <v>956</v>
      </c>
      <c r="H3808" s="13">
        <v>6102</v>
      </c>
      <c r="I3808" s="13">
        <v>0.02</v>
      </c>
      <c r="J3808" s="137" t="s">
        <v>1169</v>
      </c>
      <c r="K3808" s="138">
        <v>0.02</v>
      </c>
      <c r="L3808" s="13" t="s">
        <v>135</v>
      </c>
      <c r="M3808" s="13" t="str">
        <f>VLOOKUP($H3808,References_1!$C$2:$D$827,2,)</f>
        <v>GP4</v>
      </c>
      <c r="N3808" s="13" t="e">
        <f>VLOOKUP($H3808,References_2!$D$2:'References_2'!$AQ$186,39,)</f>
        <v>#N/A</v>
      </c>
      <c r="O3808" s="13" t="str">
        <f>LEFT(L3808,2)</f>
        <v>µg</v>
      </c>
      <c r="P3808" s="139">
        <f>IF($O3808="mg",VLOOKUP($C3808,References_1!$H$2:$I$19,2,)*$K3808*0.0864,IF($O3808="µg",VLOOKUP($C3808,References_1!$H$2:$I$19,2,)*$K3808*86.4,""))</f>
        <v>27.436800000000005</v>
      </c>
      <c r="Q3808" s="138" t="str">
        <f>IF($O3808="mg","kg/j",IF($O3808="µg","mg/j",""))</f>
        <v>mg/j</v>
      </c>
    </row>
    <row r="3809" spans="1:17" x14ac:dyDescent="0.2">
      <c r="A3809" s="13">
        <f>VLOOKUP($B3809,References_1!$F$2:$G$19,2,)</f>
        <v>12</v>
      </c>
      <c r="B3809" s="13">
        <v>6127975</v>
      </c>
      <c r="C3809" s="13">
        <f>VLOOKUP($B3809,References_1!$F$2:$H$19,3,)</f>
        <v>14</v>
      </c>
      <c r="D3809" s="136">
        <v>42432</v>
      </c>
      <c r="E3809" s="13" t="s">
        <v>991</v>
      </c>
      <c r="F3809" s="13">
        <v>23</v>
      </c>
      <c r="G3809" s="13" t="s">
        <v>956</v>
      </c>
      <c r="H3809" s="13">
        <v>6102</v>
      </c>
      <c r="I3809" s="13">
        <v>0.02</v>
      </c>
      <c r="J3809" s="137" t="s">
        <v>1169</v>
      </c>
      <c r="K3809" s="138">
        <v>0.02</v>
      </c>
      <c r="L3809" s="13" t="s">
        <v>135</v>
      </c>
      <c r="M3809" s="13" t="str">
        <f>VLOOKUP($H3809,References_1!$C$2:$D$827,2,)</f>
        <v>GP4</v>
      </c>
      <c r="N3809" s="13" t="e">
        <f>VLOOKUP($H3809,References_2!$D$2:'References_2'!$AQ$186,39,)</f>
        <v>#N/A</v>
      </c>
      <c r="O3809" s="13" t="str">
        <f>LEFT(L3809,2)</f>
        <v>µg</v>
      </c>
      <c r="P3809" s="139">
        <f>IF($O3809="mg",VLOOKUP($C3809,References_1!$H$2:$I$19,2,)*$K3809*0.0864,IF($O3809="µg",VLOOKUP($C3809,References_1!$H$2:$I$19,2,)*$K3809*86.4,""))</f>
        <v>95.472000000000008</v>
      </c>
      <c r="Q3809" s="138" t="str">
        <f>IF($O3809="mg","kg/j",IF($O3809="µg","mg/j",""))</f>
        <v>mg/j</v>
      </c>
    </row>
    <row r="3810" spans="1:17" x14ac:dyDescent="0.2">
      <c r="A3810" s="13">
        <f>VLOOKUP($B3810,References_1!$F$2:$G$19,2,)</f>
        <v>4</v>
      </c>
      <c r="B3810" s="13">
        <v>6127935</v>
      </c>
      <c r="C3810" s="13">
        <f>VLOOKUP($B3810,References_1!$F$2:$H$19,3,)</f>
        <v>3</v>
      </c>
      <c r="D3810" s="136">
        <v>42432</v>
      </c>
      <c r="E3810" s="13" t="s">
        <v>1031</v>
      </c>
      <c r="F3810" s="13">
        <v>23</v>
      </c>
      <c r="G3810" s="13" t="s">
        <v>957</v>
      </c>
      <c r="H3810" s="13">
        <v>5971</v>
      </c>
      <c r="I3810" s="13">
        <v>0.02</v>
      </c>
      <c r="J3810" s="137" t="s">
        <v>1169</v>
      </c>
      <c r="K3810" s="138">
        <v>0.02</v>
      </c>
      <c r="L3810" s="13" t="s">
        <v>135</v>
      </c>
      <c r="M3810" s="13" t="str">
        <f>VLOOKUP($H3810,References_1!$C$2:$D$827,2,)</f>
        <v>GP4</v>
      </c>
      <c r="N3810" s="13" t="e">
        <f>VLOOKUP($H3810,References_2!$D$2:'References_2'!$AQ$186,39,)</f>
        <v>#N/A</v>
      </c>
      <c r="O3810" s="13" t="str">
        <f>LEFT(L3810,2)</f>
        <v>µg</v>
      </c>
      <c r="P3810" s="139">
        <f>IF($O3810="mg",VLOOKUP($C3810,References_1!$H$2:$I$19,2,)*$K3810*0.0864,IF($O3810="µg",VLOOKUP($C3810,References_1!$H$2:$I$19,2,)*$K3810*86.4,""))</f>
        <v>3.7151999999999998</v>
      </c>
      <c r="Q3810" s="138" t="str">
        <f>IF($O3810="mg","kg/j",IF($O3810="µg","mg/j",""))</f>
        <v>mg/j</v>
      </c>
    </row>
    <row r="3811" spans="1:17" x14ac:dyDescent="0.2">
      <c r="A3811" s="13">
        <f>VLOOKUP($B3811,References_1!$F$2:$G$19,2,)</f>
        <v>18</v>
      </c>
      <c r="B3811" s="13">
        <v>6127970</v>
      </c>
      <c r="C3811" s="13">
        <f>VLOOKUP($B3811,References_1!$F$2:$H$19,3,)</f>
        <v>9.5</v>
      </c>
      <c r="D3811" s="136">
        <v>42432</v>
      </c>
      <c r="E3811" s="13" t="s">
        <v>1113</v>
      </c>
      <c r="F3811" s="13">
        <v>23</v>
      </c>
      <c r="G3811" s="13" t="s">
        <v>957</v>
      </c>
      <c r="H3811" s="13">
        <v>5971</v>
      </c>
      <c r="I3811" s="13">
        <v>0.02</v>
      </c>
      <c r="J3811" s="137" t="s">
        <v>1169</v>
      </c>
      <c r="K3811" s="138">
        <v>0.02</v>
      </c>
      <c r="L3811" s="13" t="s">
        <v>135</v>
      </c>
      <c r="M3811" s="13" t="str">
        <f>VLOOKUP($H3811,References_1!$C$2:$D$827,2,)</f>
        <v>GP4</v>
      </c>
      <c r="N3811" s="13" t="e">
        <f>VLOOKUP($H3811,References_2!$D$2:'References_2'!$AQ$186,39,)</f>
        <v>#N/A</v>
      </c>
      <c r="O3811" s="13" t="str">
        <f>LEFT(L3811,2)</f>
        <v>µg</v>
      </c>
      <c r="P3811" s="139">
        <f>IF($O3811="mg",VLOOKUP($C3811,References_1!$H$2:$I$19,2,)*$K3811*0.0864,IF($O3811="µg",VLOOKUP($C3811,References_1!$H$2:$I$19,2,)*$K3811*86.4,""))</f>
        <v>51.477120000000006</v>
      </c>
      <c r="Q3811" s="138" t="str">
        <f>IF($O3811="mg","kg/j",IF($O3811="µg","mg/j",""))</f>
        <v>mg/j</v>
      </c>
    </row>
    <row r="3812" spans="1:17" x14ac:dyDescent="0.2">
      <c r="A3812" s="13">
        <f>VLOOKUP($B3812,References_1!$F$2:$G$19,2,)</f>
        <v>14</v>
      </c>
      <c r="B3812" s="13">
        <v>6127985</v>
      </c>
      <c r="C3812" s="13">
        <f>VLOOKUP($B3812,References_1!$F$2:$H$19,3,)</f>
        <v>11</v>
      </c>
      <c r="D3812" s="136">
        <v>42432</v>
      </c>
      <c r="E3812" s="13" t="s">
        <v>1072</v>
      </c>
      <c r="F3812" s="13">
        <v>23</v>
      </c>
      <c r="G3812" s="13" t="s">
        <v>957</v>
      </c>
      <c r="H3812" s="13">
        <v>5971</v>
      </c>
      <c r="I3812" s="13">
        <v>0.02</v>
      </c>
      <c r="J3812" s="137" t="s">
        <v>1169</v>
      </c>
      <c r="K3812" s="138">
        <v>0.02</v>
      </c>
      <c r="L3812" s="13" t="s">
        <v>135</v>
      </c>
      <c r="M3812" s="13" t="str">
        <f>VLOOKUP($H3812,References_1!$C$2:$D$827,2,)</f>
        <v>GP4</v>
      </c>
      <c r="N3812" s="13" t="e">
        <f>VLOOKUP($H3812,References_2!$D$2:'References_2'!$AQ$186,39,)</f>
        <v>#N/A</v>
      </c>
      <c r="O3812" s="13" t="str">
        <f>LEFT(L3812,2)</f>
        <v>µg</v>
      </c>
      <c r="P3812" s="139">
        <f>IF($O3812="mg",VLOOKUP($C3812,References_1!$H$2:$I$19,2,)*$K3812*0.0864,IF($O3812="µg",VLOOKUP($C3812,References_1!$H$2:$I$19,2,)*$K3812*86.4,""))</f>
        <v>356.07168000000001</v>
      </c>
      <c r="Q3812" s="138" t="str">
        <f>IF($O3812="mg","kg/j",IF($O3812="µg","mg/j",""))</f>
        <v>mg/j</v>
      </c>
    </row>
    <row r="3813" spans="1:17" x14ac:dyDescent="0.2">
      <c r="A3813" s="13">
        <f>VLOOKUP($B3813,References_1!$F$2:$G$19,2,)</f>
        <v>11</v>
      </c>
      <c r="B3813" s="13" t="s">
        <v>118</v>
      </c>
      <c r="C3813" s="13">
        <f>VLOOKUP($B3813,References_1!$F$2:$H$19,3,)</f>
        <v>13</v>
      </c>
      <c r="D3813" s="136">
        <v>42432</v>
      </c>
      <c r="E3813" s="13" t="s">
        <v>119</v>
      </c>
      <c r="F3813" s="13">
        <v>23</v>
      </c>
      <c r="G3813" s="13" t="s">
        <v>957</v>
      </c>
      <c r="H3813" s="13">
        <v>5971</v>
      </c>
      <c r="I3813" s="13">
        <v>0.02</v>
      </c>
      <c r="J3813" s="137" t="s">
        <v>1169</v>
      </c>
      <c r="K3813" s="138">
        <v>0.02</v>
      </c>
      <c r="L3813" s="13" t="s">
        <v>135</v>
      </c>
      <c r="M3813" s="13" t="str">
        <f>VLOOKUP($H3813,References_1!$C$2:$D$827,2,)</f>
        <v>GP4</v>
      </c>
      <c r="N3813" s="13" t="e">
        <f>VLOOKUP($H3813,References_2!$D$2:'References_2'!$AQ$186,39,)</f>
        <v>#N/A</v>
      </c>
      <c r="O3813" s="13" t="str">
        <f>LEFT(L3813,2)</f>
        <v>µg</v>
      </c>
      <c r="P3813" s="139">
        <f>IF($O3813="mg",VLOOKUP($C3813,References_1!$H$2:$I$19,2,)*$K3813*0.0864,IF($O3813="µg",VLOOKUP($C3813,References_1!$H$2:$I$19,2,)*$K3813*86.4,""))</f>
        <v>27.436800000000005</v>
      </c>
      <c r="Q3813" s="138" t="str">
        <f>IF($O3813="mg","kg/j",IF($O3813="µg","mg/j",""))</f>
        <v>mg/j</v>
      </c>
    </row>
    <row r="3814" spans="1:17" x14ac:dyDescent="0.2">
      <c r="A3814" s="13">
        <f>VLOOKUP($B3814,References_1!$F$2:$G$19,2,)</f>
        <v>12</v>
      </c>
      <c r="B3814" s="13">
        <v>6127975</v>
      </c>
      <c r="C3814" s="13">
        <f>VLOOKUP($B3814,References_1!$F$2:$H$19,3,)</f>
        <v>14</v>
      </c>
      <c r="D3814" s="136">
        <v>42432</v>
      </c>
      <c r="E3814" s="13" t="s">
        <v>991</v>
      </c>
      <c r="F3814" s="13">
        <v>23</v>
      </c>
      <c r="G3814" s="13" t="s">
        <v>957</v>
      </c>
      <c r="H3814" s="13">
        <v>5971</v>
      </c>
      <c r="I3814" s="13">
        <v>0.02</v>
      </c>
      <c r="J3814" s="137" t="s">
        <v>1169</v>
      </c>
      <c r="K3814" s="138">
        <v>0.02</v>
      </c>
      <c r="L3814" s="13" t="s">
        <v>135</v>
      </c>
      <c r="M3814" s="13" t="str">
        <f>VLOOKUP($H3814,References_1!$C$2:$D$827,2,)</f>
        <v>GP4</v>
      </c>
      <c r="N3814" s="13" t="e">
        <f>VLOOKUP($H3814,References_2!$D$2:'References_2'!$AQ$186,39,)</f>
        <v>#N/A</v>
      </c>
      <c r="O3814" s="13" t="str">
        <f>LEFT(L3814,2)</f>
        <v>µg</v>
      </c>
      <c r="P3814" s="139">
        <f>IF($O3814="mg",VLOOKUP($C3814,References_1!$H$2:$I$19,2,)*$K3814*0.0864,IF($O3814="µg",VLOOKUP($C3814,References_1!$H$2:$I$19,2,)*$K3814*86.4,""))</f>
        <v>95.472000000000008</v>
      </c>
      <c r="Q3814" s="138" t="str">
        <f>IF($O3814="mg","kg/j",IF($O3814="µg","mg/j",""))</f>
        <v>mg/j</v>
      </c>
    </row>
    <row r="3815" spans="1:17" x14ac:dyDescent="0.2">
      <c r="A3815" s="13">
        <f>VLOOKUP($B3815,References_1!$F$2:$G$19,2,)</f>
        <v>4</v>
      </c>
      <c r="B3815" s="13">
        <v>6127935</v>
      </c>
      <c r="C3815" s="13">
        <f>VLOOKUP($B3815,References_1!$F$2:$H$19,3,)</f>
        <v>3</v>
      </c>
      <c r="D3815" s="136">
        <v>42432</v>
      </c>
      <c r="E3815" s="13" t="s">
        <v>1031</v>
      </c>
      <c r="F3815" s="13">
        <v>23</v>
      </c>
      <c r="G3815" s="13" t="s">
        <v>958</v>
      </c>
      <c r="H3815" s="13">
        <v>2678</v>
      </c>
      <c r="I3815" s="13">
        <v>0.02</v>
      </c>
      <c r="J3815" s="137" t="s">
        <v>1169</v>
      </c>
      <c r="K3815" s="138">
        <v>0.02</v>
      </c>
      <c r="L3815" s="13" t="s">
        <v>135</v>
      </c>
      <c r="M3815" s="13" t="str">
        <f>VLOOKUP($H3815,References_1!$C$2:$D$827,2,)</f>
        <v>GP4</v>
      </c>
      <c r="N3815" s="13" t="e">
        <f>VLOOKUP($H3815,References_2!$D$2:'References_2'!$AQ$186,39,)</f>
        <v>#N/A</v>
      </c>
      <c r="O3815" s="13" t="str">
        <f>LEFT(L3815,2)</f>
        <v>µg</v>
      </c>
      <c r="P3815" s="139">
        <f>IF($O3815="mg",VLOOKUP($C3815,References_1!$H$2:$I$19,2,)*$K3815*0.0864,IF($O3815="µg",VLOOKUP($C3815,References_1!$H$2:$I$19,2,)*$K3815*86.4,""))</f>
        <v>3.7151999999999998</v>
      </c>
      <c r="Q3815" s="138" t="str">
        <f>IF($O3815="mg","kg/j",IF($O3815="µg","mg/j",""))</f>
        <v>mg/j</v>
      </c>
    </row>
    <row r="3816" spans="1:17" x14ac:dyDescent="0.2">
      <c r="A3816" s="13">
        <f>VLOOKUP($B3816,References_1!$F$2:$G$19,2,)</f>
        <v>18</v>
      </c>
      <c r="B3816" s="13">
        <v>6127970</v>
      </c>
      <c r="C3816" s="13">
        <f>VLOOKUP($B3816,References_1!$F$2:$H$19,3,)</f>
        <v>9.5</v>
      </c>
      <c r="D3816" s="136">
        <v>42432</v>
      </c>
      <c r="E3816" s="13" t="s">
        <v>1113</v>
      </c>
      <c r="F3816" s="13">
        <v>23</v>
      </c>
      <c r="G3816" s="13" t="s">
        <v>958</v>
      </c>
      <c r="H3816" s="13">
        <v>2678</v>
      </c>
      <c r="I3816" s="13">
        <v>0.02</v>
      </c>
      <c r="J3816" s="137" t="s">
        <v>1169</v>
      </c>
      <c r="K3816" s="138">
        <v>0.02</v>
      </c>
      <c r="L3816" s="13" t="s">
        <v>135</v>
      </c>
      <c r="M3816" s="13" t="str">
        <f>VLOOKUP($H3816,References_1!$C$2:$D$827,2,)</f>
        <v>GP4</v>
      </c>
      <c r="N3816" s="13" t="e">
        <f>VLOOKUP($H3816,References_2!$D$2:'References_2'!$AQ$186,39,)</f>
        <v>#N/A</v>
      </c>
      <c r="O3816" s="13" t="str">
        <f>LEFT(L3816,2)</f>
        <v>µg</v>
      </c>
      <c r="P3816" s="139">
        <f>IF($O3816="mg",VLOOKUP($C3816,References_1!$H$2:$I$19,2,)*$K3816*0.0864,IF($O3816="µg",VLOOKUP($C3816,References_1!$H$2:$I$19,2,)*$K3816*86.4,""))</f>
        <v>51.477120000000006</v>
      </c>
      <c r="Q3816" s="138" t="str">
        <f>IF($O3816="mg","kg/j",IF($O3816="µg","mg/j",""))</f>
        <v>mg/j</v>
      </c>
    </row>
    <row r="3817" spans="1:17" x14ac:dyDescent="0.2">
      <c r="A3817" s="13">
        <f>VLOOKUP($B3817,References_1!$F$2:$G$19,2,)</f>
        <v>14</v>
      </c>
      <c r="B3817" s="13">
        <v>6127985</v>
      </c>
      <c r="C3817" s="13">
        <f>VLOOKUP($B3817,References_1!$F$2:$H$19,3,)</f>
        <v>11</v>
      </c>
      <c r="D3817" s="136">
        <v>42432</v>
      </c>
      <c r="E3817" s="13" t="s">
        <v>1072</v>
      </c>
      <c r="F3817" s="13">
        <v>23</v>
      </c>
      <c r="G3817" s="13" t="s">
        <v>958</v>
      </c>
      <c r="H3817" s="13">
        <v>2678</v>
      </c>
      <c r="I3817" s="13">
        <v>0.02</v>
      </c>
      <c r="J3817" s="137" t="s">
        <v>1169</v>
      </c>
      <c r="K3817" s="138">
        <v>0.02</v>
      </c>
      <c r="L3817" s="13" t="s">
        <v>135</v>
      </c>
      <c r="M3817" s="13" t="str">
        <f>VLOOKUP($H3817,References_1!$C$2:$D$827,2,)</f>
        <v>GP4</v>
      </c>
      <c r="N3817" s="13" t="e">
        <f>VLOOKUP($H3817,References_2!$D$2:'References_2'!$AQ$186,39,)</f>
        <v>#N/A</v>
      </c>
      <c r="O3817" s="13" t="str">
        <f>LEFT(L3817,2)</f>
        <v>µg</v>
      </c>
      <c r="P3817" s="139">
        <f>IF($O3817="mg",VLOOKUP($C3817,References_1!$H$2:$I$19,2,)*$K3817*0.0864,IF($O3817="µg",VLOOKUP($C3817,References_1!$H$2:$I$19,2,)*$K3817*86.4,""))</f>
        <v>356.07168000000001</v>
      </c>
      <c r="Q3817" s="138" t="str">
        <f>IF($O3817="mg","kg/j",IF($O3817="µg","mg/j",""))</f>
        <v>mg/j</v>
      </c>
    </row>
    <row r="3818" spans="1:17" x14ac:dyDescent="0.2">
      <c r="A3818" s="13">
        <f>VLOOKUP($B3818,References_1!$F$2:$G$19,2,)</f>
        <v>11</v>
      </c>
      <c r="B3818" s="13" t="s">
        <v>118</v>
      </c>
      <c r="C3818" s="13">
        <f>VLOOKUP($B3818,References_1!$F$2:$H$19,3,)</f>
        <v>13</v>
      </c>
      <c r="D3818" s="136">
        <v>42432</v>
      </c>
      <c r="E3818" s="13" t="s">
        <v>119</v>
      </c>
      <c r="F3818" s="13">
        <v>23</v>
      </c>
      <c r="G3818" s="13" t="s">
        <v>958</v>
      </c>
      <c r="H3818" s="13">
        <v>2678</v>
      </c>
      <c r="I3818" s="13">
        <v>0.02</v>
      </c>
      <c r="J3818" s="137" t="s">
        <v>1169</v>
      </c>
      <c r="K3818" s="138">
        <v>0.02</v>
      </c>
      <c r="L3818" s="13" t="s">
        <v>135</v>
      </c>
      <c r="M3818" s="13" t="str">
        <f>VLOOKUP($H3818,References_1!$C$2:$D$827,2,)</f>
        <v>GP4</v>
      </c>
      <c r="N3818" s="13" t="e">
        <f>VLOOKUP($H3818,References_2!$D$2:'References_2'!$AQ$186,39,)</f>
        <v>#N/A</v>
      </c>
      <c r="O3818" s="13" t="str">
        <f>LEFT(L3818,2)</f>
        <v>µg</v>
      </c>
      <c r="P3818" s="139">
        <f>IF($O3818="mg",VLOOKUP($C3818,References_1!$H$2:$I$19,2,)*$K3818*0.0864,IF($O3818="µg",VLOOKUP($C3818,References_1!$H$2:$I$19,2,)*$K3818*86.4,""))</f>
        <v>27.436800000000005</v>
      </c>
      <c r="Q3818" s="138" t="str">
        <f>IF($O3818="mg","kg/j",IF($O3818="µg","mg/j",""))</f>
        <v>mg/j</v>
      </c>
    </row>
    <row r="3819" spans="1:17" x14ac:dyDescent="0.2">
      <c r="A3819" s="13">
        <f>VLOOKUP($B3819,References_1!$F$2:$G$19,2,)</f>
        <v>12</v>
      </c>
      <c r="B3819" s="13">
        <v>6127975</v>
      </c>
      <c r="C3819" s="13">
        <f>VLOOKUP($B3819,References_1!$F$2:$H$19,3,)</f>
        <v>14</v>
      </c>
      <c r="D3819" s="136">
        <v>42432</v>
      </c>
      <c r="E3819" s="13" t="s">
        <v>991</v>
      </c>
      <c r="F3819" s="13">
        <v>23</v>
      </c>
      <c r="G3819" s="13" t="s">
        <v>958</v>
      </c>
      <c r="H3819" s="13">
        <v>2678</v>
      </c>
      <c r="I3819" s="13">
        <v>0.02</v>
      </c>
      <c r="J3819" s="137" t="s">
        <v>1169</v>
      </c>
      <c r="K3819" s="138">
        <v>0.02</v>
      </c>
      <c r="L3819" s="13" t="s">
        <v>135</v>
      </c>
      <c r="M3819" s="13" t="str">
        <f>VLOOKUP($H3819,References_1!$C$2:$D$827,2,)</f>
        <v>GP4</v>
      </c>
      <c r="N3819" s="13" t="e">
        <f>VLOOKUP($H3819,References_2!$D$2:'References_2'!$AQ$186,39,)</f>
        <v>#N/A</v>
      </c>
      <c r="O3819" s="13" t="str">
        <f>LEFT(L3819,2)</f>
        <v>µg</v>
      </c>
      <c r="P3819" s="139">
        <f>IF($O3819="mg",VLOOKUP($C3819,References_1!$H$2:$I$19,2,)*$K3819*0.0864,IF($O3819="µg",VLOOKUP($C3819,References_1!$H$2:$I$19,2,)*$K3819*86.4,""))</f>
        <v>95.472000000000008</v>
      </c>
      <c r="Q3819" s="138" t="str">
        <f>IF($O3819="mg","kg/j",IF($O3819="µg","mg/j",""))</f>
        <v>mg/j</v>
      </c>
    </row>
    <row r="3820" spans="1:17" x14ac:dyDescent="0.2">
      <c r="A3820" s="13">
        <f>VLOOKUP($B3820,References_1!$F$2:$G$19,2,)</f>
        <v>4</v>
      </c>
      <c r="B3820" s="13">
        <v>6127935</v>
      </c>
      <c r="C3820" s="13">
        <f>VLOOKUP($B3820,References_1!$F$2:$H$19,3,)</f>
        <v>3</v>
      </c>
      <c r="D3820" s="136">
        <v>42432</v>
      </c>
      <c r="E3820" s="13" t="s">
        <v>1031</v>
      </c>
      <c r="F3820" s="13">
        <v>23</v>
      </c>
      <c r="G3820" s="13" t="s">
        <v>959</v>
      </c>
      <c r="H3820" s="13">
        <v>1902</v>
      </c>
      <c r="I3820" s="13">
        <v>0.02</v>
      </c>
      <c r="J3820" s="137" t="s">
        <v>1169</v>
      </c>
      <c r="K3820" s="138">
        <v>0.02</v>
      </c>
      <c r="L3820" s="13" t="s">
        <v>135</v>
      </c>
      <c r="M3820" s="13" t="str">
        <f>VLOOKUP($H3820,References_1!$C$2:$D$827,2,)</f>
        <v>GP4</v>
      </c>
      <c r="N3820" s="13" t="e">
        <f>VLOOKUP($H3820,References_2!$D$2:'References_2'!$AQ$186,39,)</f>
        <v>#N/A</v>
      </c>
      <c r="O3820" s="13" t="str">
        <f>LEFT(L3820,2)</f>
        <v>µg</v>
      </c>
      <c r="P3820" s="139">
        <f>IF($O3820="mg",VLOOKUP($C3820,References_1!$H$2:$I$19,2,)*$K3820*0.0864,IF($O3820="µg",VLOOKUP($C3820,References_1!$H$2:$I$19,2,)*$K3820*86.4,""))</f>
        <v>3.7151999999999998</v>
      </c>
      <c r="Q3820" s="138" t="str">
        <f>IF($O3820="mg","kg/j",IF($O3820="µg","mg/j",""))</f>
        <v>mg/j</v>
      </c>
    </row>
    <row r="3821" spans="1:17" x14ac:dyDescent="0.2">
      <c r="A3821" s="13">
        <f>VLOOKUP($B3821,References_1!$F$2:$G$19,2,)</f>
        <v>18</v>
      </c>
      <c r="B3821" s="13">
        <v>6127970</v>
      </c>
      <c r="C3821" s="13">
        <f>VLOOKUP($B3821,References_1!$F$2:$H$19,3,)</f>
        <v>9.5</v>
      </c>
      <c r="D3821" s="136">
        <v>42432</v>
      </c>
      <c r="E3821" s="13" t="s">
        <v>1113</v>
      </c>
      <c r="F3821" s="13">
        <v>23</v>
      </c>
      <c r="G3821" s="13" t="s">
        <v>959</v>
      </c>
      <c r="H3821" s="13">
        <v>1902</v>
      </c>
      <c r="I3821" s="13">
        <v>0.02</v>
      </c>
      <c r="J3821" s="137" t="s">
        <v>1169</v>
      </c>
      <c r="K3821" s="138">
        <v>0.02</v>
      </c>
      <c r="L3821" s="13" t="s">
        <v>135</v>
      </c>
      <c r="M3821" s="13" t="str">
        <f>VLOOKUP($H3821,References_1!$C$2:$D$827,2,)</f>
        <v>GP4</v>
      </c>
      <c r="N3821" s="13" t="e">
        <f>VLOOKUP($H3821,References_2!$D$2:'References_2'!$AQ$186,39,)</f>
        <v>#N/A</v>
      </c>
      <c r="O3821" s="13" t="str">
        <f>LEFT(L3821,2)</f>
        <v>µg</v>
      </c>
      <c r="P3821" s="139">
        <f>IF($O3821="mg",VLOOKUP($C3821,References_1!$H$2:$I$19,2,)*$K3821*0.0864,IF($O3821="µg",VLOOKUP($C3821,References_1!$H$2:$I$19,2,)*$K3821*86.4,""))</f>
        <v>51.477120000000006</v>
      </c>
      <c r="Q3821" s="138" t="str">
        <f>IF($O3821="mg","kg/j",IF($O3821="µg","mg/j",""))</f>
        <v>mg/j</v>
      </c>
    </row>
    <row r="3822" spans="1:17" x14ac:dyDescent="0.2">
      <c r="A3822" s="13">
        <f>VLOOKUP($B3822,References_1!$F$2:$G$19,2,)</f>
        <v>14</v>
      </c>
      <c r="B3822" s="13">
        <v>6127985</v>
      </c>
      <c r="C3822" s="13">
        <f>VLOOKUP($B3822,References_1!$F$2:$H$19,3,)</f>
        <v>11</v>
      </c>
      <c r="D3822" s="136">
        <v>42432</v>
      </c>
      <c r="E3822" s="13" t="s">
        <v>1072</v>
      </c>
      <c r="F3822" s="13">
        <v>23</v>
      </c>
      <c r="G3822" s="13" t="s">
        <v>959</v>
      </c>
      <c r="H3822" s="13">
        <v>1902</v>
      </c>
      <c r="I3822" s="13">
        <v>0.02</v>
      </c>
      <c r="J3822" s="137" t="s">
        <v>1169</v>
      </c>
      <c r="K3822" s="138">
        <v>0.02</v>
      </c>
      <c r="L3822" s="13" t="s">
        <v>135</v>
      </c>
      <c r="M3822" s="13" t="str">
        <f>VLOOKUP($H3822,References_1!$C$2:$D$827,2,)</f>
        <v>GP4</v>
      </c>
      <c r="N3822" s="13" t="e">
        <f>VLOOKUP($H3822,References_2!$D$2:'References_2'!$AQ$186,39,)</f>
        <v>#N/A</v>
      </c>
      <c r="O3822" s="13" t="str">
        <f>LEFT(L3822,2)</f>
        <v>µg</v>
      </c>
      <c r="P3822" s="139">
        <f>IF($O3822="mg",VLOOKUP($C3822,References_1!$H$2:$I$19,2,)*$K3822*0.0864,IF($O3822="µg",VLOOKUP($C3822,References_1!$H$2:$I$19,2,)*$K3822*86.4,""))</f>
        <v>356.07168000000001</v>
      </c>
      <c r="Q3822" s="138" t="str">
        <f>IF($O3822="mg","kg/j",IF($O3822="µg","mg/j",""))</f>
        <v>mg/j</v>
      </c>
    </row>
    <row r="3823" spans="1:17" x14ac:dyDescent="0.2">
      <c r="A3823" s="13">
        <f>VLOOKUP($B3823,References_1!$F$2:$G$19,2,)</f>
        <v>11</v>
      </c>
      <c r="B3823" s="13" t="s">
        <v>118</v>
      </c>
      <c r="C3823" s="13">
        <f>VLOOKUP($B3823,References_1!$F$2:$H$19,3,)</f>
        <v>13</v>
      </c>
      <c r="D3823" s="136">
        <v>42432</v>
      </c>
      <c r="E3823" s="13" t="s">
        <v>119</v>
      </c>
      <c r="F3823" s="13">
        <v>23</v>
      </c>
      <c r="G3823" s="13" t="s">
        <v>959</v>
      </c>
      <c r="H3823" s="13">
        <v>1902</v>
      </c>
      <c r="I3823" s="13">
        <v>0.02</v>
      </c>
      <c r="J3823" s="137" t="s">
        <v>1169</v>
      </c>
      <c r="K3823" s="138">
        <v>0.02</v>
      </c>
      <c r="L3823" s="13" t="s">
        <v>135</v>
      </c>
      <c r="M3823" s="13" t="str">
        <f>VLOOKUP($H3823,References_1!$C$2:$D$827,2,)</f>
        <v>GP4</v>
      </c>
      <c r="N3823" s="13" t="e">
        <f>VLOOKUP($H3823,References_2!$D$2:'References_2'!$AQ$186,39,)</f>
        <v>#N/A</v>
      </c>
      <c r="O3823" s="13" t="str">
        <f>LEFT(L3823,2)</f>
        <v>µg</v>
      </c>
      <c r="P3823" s="139">
        <f>IF($O3823="mg",VLOOKUP($C3823,References_1!$H$2:$I$19,2,)*$K3823*0.0864,IF($O3823="µg",VLOOKUP($C3823,References_1!$H$2:$I$19,2,)*$K3823*86.4,""))</f>
        <v>27.436800000000005</v>
      </c>
      <c r="Q3823" s="138" t="str">
        <f>IF($O3823="mg","kg/j",IF($O3823="µg","mg/j",""))</f>
        <v>mg/j</v>
      </c>
    </row>
    <row r="3824" spans="1:17" x14ac:dyDescent="0.2">
      <c r="A3824" s="13">
        <f>VLOOKUP($B3824,References_1!$F$2:$G$19,2,)</f>
        <v>12</v>
      </c>
      <c r="B3824" s="13">
        <v>6127975</v>
      </c>
      <c r="C3824" s="13">
        <f>VLOOKUP($B3824,References_1!$F$2:$H$19,3,)</f>
        <v>14</v>
      </c>
      <c r="D3824" s="136">
        <v>42432</v>
      </c>
      <c r="E3824" s="13" t="s">
        <v>991</v>
      </c>
      <c r="F3824" s="13">
        <v>23</v>
      </c>
      <c r="G3824" s="13" t="s">
        <v>959</v>
      </c>
      <c r="H3824" s="13">
        <v>1902</v>
      </c>
      <c r="I3824" s="13">
        <v>0.02</v>
      </c>
      <c r="J3824" s="137" t="s">
        <v>1169</v>
      </c>
      <c r="K3824" s="138">
        <v>0.02</v>
      </c>
      <c r="L3824" s="13" t="s">
        <v>135</v>
      </c>
      <c r="M3824" s="13" t="str">
        <f>VLOOKUP($H3824,References_1!$C$2:$D$827,2,)</f>
        <v>GP4</v>
      </c>
      <c r="N3824" s="13" t="e">
        <f>VLOOKUP($H3824,References_2!$D$2:'References_2'!$AQ$186,39,)</f>
        <v>#N/A</v>
      </c>
      <c r="O3824" s="13" t="str">
        <f>LEFT(L3824,2)</f>
        <v>µg</v>
      </c>
      <c r="P3824" s="139">
        <f>IF($O3824="mg",VLOOKUP($C3824,References_1!$H$2:$I$19,2,)*$K3824*0.0864,IF($O3824="µg",VLOOKUP($C3824,References_1!$H$2:$I$19,2,)*$K3824*86.4,""))</f>
        <v>95.472000000000008</v>
      </c>
      <c r="Q3824" s="138" t="str">
        <f>IF($O3824="mg","kg/j",IF($O3824="µg","mg/j",""))</f>
        <v>mg/j</v>
      </c>
    </row>
    <row r="3825" spans="1:17" x14ac:dyDescent="0.2">
      <c r="A3825" s="13">
        <f>VLOOKUP($B3825,References_1!$F$2:$G$19,2,)</f>
        <v>4</v>
      </c>
      <c r="B3825" s="13">
        <v>6127935</v>
      </c>
      <c r="C3825" s="13">
        <f>VLOOKUP($B3825,References_1!$F$2:$H$19,3,)</f>
        <v>3</v>
      </c>
      <c r="D3825" s="136">
        <v>42432</v>
      </c>
      <c r="E3825" s="13" t="s">
        <v>1031</v>
      </c>
      <c r="F3825" s="13">
        <v>23</v>
      </c>
      <c r="G3825" s="13" t="s">
        <v>960</v>
      </c>
      <c r="H3825" s="13">
        <v>1289</v>
      </c>
      <c r="I3825" s="13">
        <v>5.0000000000000001E-3</v>
      </c>
      <c r="J3825" s="137" t="s">
        <v>1169</v>
      </c>
      <c r="K3825" s="138">
        <v>5.0000000000000001E-3</v>
      </c>
      <c r="L3825" s="13" t="s">
        <v>135</v>
      </c>
      <c r="M3825" s="13" t="str">
        <f>VLOOKUP($H3825,References_1!$C$2:$D$827,2,)</f>
        <v>GP4</v>
      </c>
      <c r="N3825" s="13">
        <f>VLOOKUP($H3825,References_2!$D$2:'References_2'!$AQ$186,39,)</f>
        <v>0.03</v>
      </c>
      <c r="O3825" s="13" t="str">
        <f>LEFT(L3825,2)</f>
        <v>µg</v>
      </c>
      <c r="P3825" s="139">
        <f>IF($O3825="mg",VLOOKUP($C3825,References_1!$H$2:$I$19,2,)*$K3825*0.0864,IF($O3825="µg",VLOOKUP($C3825,References_1!$H$2:$I$19,2,)*$K3825*86.4,""))</f>
        <v>0.92879999999999996</v>
      </c>
      <c r="Q3825" s="138" t="str">
        <f>IF($O3825="mg","kg/j",IF($O3825="µg","mg/j",""))</f>
        <v>mg/j</v>
      </c>
    </row>
    <row r="3826" spans="1:17" x14ac:dyDescent="0.2">
      <c r="A3826" s="13">
        <f>VLOOKUP($B3826,References_1!$F$2:$G$19,2,)</f>
        <v>18</v>
      </c>
      <c r="B3826" s="13">
        <v>6127970</v>
      </c>
      <c r="C3826" s="13">
        <f>VLOOKUP($B3826,References_1!$F$2:$H$19,3,)</f>
        <v>9.5</v>
      </c>
      <c r="D3826" s="136">
        <v>42432</v>
      </c>
      <c r="E3826" s="13" t="s">
        <v>1113</v>
      </c>
      <c r="F3826" s="13">
        <v>23</v>
      </c>
      <c r="G3826" s="13" t="s">
        <v>960</v>
      </c>
      <c r="H3826" s="13">
        <v>1289</v>
      </c>
      <c r="I3826" s="13">
        <v>5.0000000000000001E-3</v>
      </c>
      <c r="J3826" s="137" t="s">
        <v>1169</v>
      </c>
      <c r="K3826" s="138">
        <v>5.0000000000000001E-3</v>
      </c>
      <c r="L3826" s="13" t="s">
        <v>135</v>
      </c>
      <c r="M3826" s="13" t="str">
        <f>VLOOKUP($H3826,References_1!$C$2:$D$827,2,)</f>
        <v>GP4</v>
      </c>
      <c r="N3826" s="13">
        <f>VLOOKUP($H3826,References_2!$D$2:'References_2'!$AQ$186,39,)</f>
        <v>0.03</v>
      </c>
      <c r="O3826" s="13" t="str">
        <f>LEFT(L3826,2)</f>
        <v>µg</v>
      </c>
      <c r="P3826" s="139">
        <f>IF($O3826="mg",VLOOKUP($C3826,References_1!$H$2:$I$19,2,)*$K3826*0.0864,IF($O3826="µg",VLOOKUP($C3826,References_1!$H$2:$I$19,2,)*$K3826*86.4,""))</f>
        <v>12.869280000000002</v>
      </c>
      <c r="Q3826" s="138" t="str">
        <f>IF($O3826="mg","kg/j",IF($O3826="µg","mg/j",""))</f>
        <v>mg/j</v>
      </c>
    </row>
    <row r="3827" spans="1:17" x14ac:dyDescent="0.2">
      <c r="A3827" s="13">
        <f>VLOOKUP($B3827,References_1!$F$2:$G$19,2,)</f>
        <v>14</v>
      </c>
      <c r="B3827" s="13">
        <v>6127985</v>
      </c>
      <c r="C3827" s="13">
        <f>VLOOKUP($B3827,References_1!$F$2:$H$19,3,)</f>
        <v>11</v>
      </c>
      <c r="D3827" s="136">
        <v>42432</v>
      </c>
      <c r="E3827" s="13" t="s">
        <v>1072</v>
      </c>
      <c r="F3827" s="13">
        <v>23</v>
      </c>
      <c r="G3827" s="13" t="s">
        <v>960</v>
      </c>
      <c r="H3827" s="13">
        <v>1289</v>
      </c>
      <c r="I3827" s="13">
        <v>5.0000000000000001E-3</v>
      </c>
      <c r="J3827" s="137" t="s">
        <v>1169</v>
      </c>
      <c r="K3827" s="138">
        <v>5.0000000000000001E-3</v>
      </c>
      <c r="L3827" s="13" t="s">
        <v>135</v>
      </c>
      <c r="M3827" s="13" t="str">
        <f>VLOOKUP($H3827,References_1!$C$2:$D$827,2,)</f>
        <v>GP4</v>
      </c>
      <c r="N3827" s="13">
        <f>VLOOKUP($H3827,References_2!$D$2:'References_2'!$AQ$186,39,)</f>
        <v>0.03</v>
      </c>
      <c r="O3827" s="13" t="str">
        <f>LEFT(L3827,2)</f>
        <v>µg</v>
      </c>
      <c r="P3827" s="139">
        <f>IF($O3827="mg",VLOOKUP($C3827,References_1!$H$2:$I$19,2,)*$K3827*0.0864,IF($O3827="µg",VLOOKUP($C3827,References_1!$H$2:$I$19,2,)*$K3827*86.4,""))</f>
        <v>89.017920000000004</v>
      </c>
      <c r="Q3827" s="138" t="str">
        <f>IF($O3827="mg","kg/j",IF($O3827="µg","mg/j",""))</f>
        <v>mg/j</v>
      </c>
    </row>
    <row r="3828" spans="1:17" x14ac:dyDescent="0.2">
      <c r="A3828" s="13">
        <f>VLOOKUP($B3828,References_1!$F$2:$G$19,2,)</f>
        <v>11</v>
      </c>
      <c r="B3828" s="13" t="s">
        <v>118</v>
      </c>
      <c r="C3828" s="13">
        <f>VLOOKUP($B3828,References_1!$F$2:$H$19,3,)</f>
        <v>13</v>
      </c>
      <c r="D3828" s="136">
        <v>42432</v>
      </c>
      <c r="E3828" s="13" t="s">
        <v>119</v>
      </c>
      <c r="F3828" s="13">
        <v>23</v>
      </c>
      <c r="G3828" s="13" t="s">
        <v>960</v>
      </c>
      <c r="H3828" s="13">
        <v>1289</v>
      </c>
      <c r="I3828" s="13">
        <v>5.0000000000000001E-3</v>
      </c>
      <c r="J3828" s="137" t="s">
        <v>1169</v>
      </c>
      <c r="K3828" s="138">
        <v>5.0000000000000001E-3</v>
      </c>
      <c r="L3828" s="13" t="s">
        <v>135</v>
      </c>
      <c r="M3828" s="13" t="str">
        <f>VLOOKUP($H3828,References_1!$C$2:$D$827,2,)</f>
        <v>GP4</v>
      </c>
      <c r="N3828" s="13">
        <f>VLOOKUP($H3828,References_2!$D$2:'References_2'!$AQ$186,39,)</f>
        <v>0.03</v>
      </c>
      <c r="O3828" s="13" t="str">
        <f>LEFT(L3828,2)</f>
        <v>µg</v>
      </c>
      <c r="P3828" s="139">
        <f>IF($O3828="mg",VLOOKUP($C3828,References_1!$H$2:$I$19,2,)*$K3828*0.0864,IF($O3828="µg",VLOOKUP($C3828,References_1!$H$2:$I$19,2,)*$K3828*86.4,""))</f>
        <v>6.8592000000000013</v>
      </c>
      <c r="Q3828" s="138" t="str">
        <f>IF($O3828="mg","kg/j",IF($O3828="µg","mg/j",""))</f>
        <v>mg/j</v>
      </c>
    </row>
    <row r="3829" spans="1:17" x14ac:dyDescent="0.2">
      <c r="A3829" s="13">
        <f>VLOOKUP($B3829,References_1!$F$2:$G$19,2,)</f>
        <v>12</v>
      </c>
      <c r="B3829" s="13">
        <v>6127975</v>
      </c>
      <c r="C3829" s="13">
        <f>VLOOKUP($B3829,References_1!$F$2:$H$19,3,)</f>
        <v>14</v>
      </c>
      <c r="D3829" s="136">
        <v>42432</v>
      </c>
      <c r="E3829" s="13" t="s">
        <v>991</v>
      </c>
      <c r="F3829" s="13">
        <v>23</v>
      </c>
      <c r="G3829" s="13" t="s">
        <v>960</v>
      </c>
      <c r="H3829" s="13">
        <v>1289</v>
      </c>
      <c r="I3829" s="13">
        <v>5.0000000000000001E-3</v>
      </c>
      <c r="J3829" s="137" t="s">
        <v>1169</v>
      </c>
      <c r="K3829" s="138">
        <v>5.0000000000000001E-3</v>
      </c>
      <c r="L3829" s="13" t="s">
        <v>135</v>
      </c>
      <c r="M3829" s="13" t="str">
        <f>VLOOKUP($H3829,References_1!$C$2:$D$827,2,)</f>
        <v>GP4</v>
      </c>
      <c r="N3829" s="13">
        <f>VLOOKUP($H3829,References_2!$D$2:'References_2'!$AQ$186,39,)</f>
        <v>0.03</v>
      </c>
      <c r="O3829" s="13" t="str">
        <f>LEFT(L3829,2)</f>
        <v>µg</v>
      </c>
      <c r="P3829" s="139">
        <f>IF($O3829="mg",VLOOKUP($C3829,References_1!$H$2:$I$19,2,)*$K3829*0.0864,IF($O3829="µg",VLOOKUP($C3829,References_1!$H$2:$I$19,2,)*$K3829*86.4,""))</f>
        <v>23.868000000000002</v>
      </c>
      <c r="Q3829" s="138" t="str">
        <f>IF($O3829="mg","kg/j",IF($O3829="µg","mg/j",""))</f>
        <v>mg/j</v>
      </c>
    </row>
    <row r="3830" spans="1:17" x14ac:dyDescent="0.2">
      <c r="A3830" s="13">
        <f>VLOOKUP($B3830,References_1!$F$2:$G$19,2,)</f>
        <v>4</v>
      </c>
      <c r="B3830" s="13">
        <v>6127935</v>
      </c>
      <c r="C3830" s="13">
        <f>VLOOKUP($B3830,References_1!$F$2:$H$19,3,)</f>
        <v>3</v>
      </c>
      <c r="D3830" s="136">
        <v>42432</v>
      </c>
      <c r="E3830" s="13" t="s">
        <v>1031</v>
      </c>
      <c r="F3830" s="13">
        <v>23</v>
      </c>
      <c r="G3830" s="13" t="s">
        <v>961</v>
      </c>
      <c r="H3830" s="13">
        <v>2991</v>
      </c>
      <c r="I3830" s="13">
        <v>0.02</v>
      </c>
      <c r="J3830" s="137" t="s">
        <v>1169</v>
      </c>
      <c r="K3830" s="138">
        <v>0.02</v>
      </c>
      <c r="L3830" s="13" t="s">
        <v>135</v>
      </c>
      <c r="M3830" s="13" t="str">
        <f>VLOOKUP($H3830,References_1!$C$2:$D$827,2,)</f>
        <v>GP4</v>
      </c>
      <c r="N3830" s="13" t="e">
        <f>VLOOKUP($H3830,References_2!$D$2:'References_2'!$AQ$186,39,)</f>
        <v>#N/A</v>
      </c>
      <c r="O3830" s="13" t="str">
        <f>LEFT(L3830,2)</f>
        <v>µg</v>
      </c>
      <c r="P3830" s="139">
        <f>IF($O3830="mg",VLOOKUP($C3830,References_1!$H$2:$I$19,2,)*$K3830*0.0864,IF($O3830="µg",VLOOKUP($C3830,References_1!$H$2:$I$19,2,)*$K3830*86.4,""))</f>
        <v>3.7151999999999998</v>
      </c>
      <c r="Q3830" s="138" t="str">
        <f>IF($O3830="mg","kg/j",IF($O3830="µg","mg/j",""))</f>
        <v>mg/j</v>
      </c>
    </row>
    <row r="3831" spans="1:17" x14ac:dyDescent="0.2">
      <c r="A3831" s="13">
        <f>VLOOKUP($B3831,References_1!$F$2:$G$19,2,)</f>
        <v>18</v>
      </c>
      <c r="B3831" s="13">
        <v>6127970</v>
      </c>
      <c r="C3831" s="13">
        <f>VLOOKUP($B3831,References_1!$F$2:$H$19,3,)</f>
        <v>9.5</v>
      </c>
      <c r="D3831" s="136">
        <v>42432</v>
      </c>
      <c r="E3831" s="13" t="s">
        <v>1113</v>
      </c>
      <c r="F3831" s="13">
        <v>23</v>
      </c>
      <c r="G3831" s="13" t="s">
        <v>961</v>
      </c>
      <c r="H3831" s="13">
        <v>2991</v>
      </c>
      <c r="I3831" s="13">
        <v>0.02</v>
      </c>
      <c r="J3831" s="137" t="s">
        <v>1169</v>
      </c>
      <c r="K3831" s="138">
        <v>0.02</v>
      </c>
      <c r="L3831" s="13" t="s">
        <v>135</v>
      </c>
      <c r="M3831" s="13" t="str">
        <f>VLOOKUP($H3831,References_1!$C$2:$D$827,2,)</f>
        <v>GP4</v>
      </c>
      <c r="N3831" s="13" t="e">
        <f>VLOOKUP($H3831,References_2!$D$2:'References_2'!$AQ$186,39,)</f>
        <v>#N/A</v>
      </c>
      <c r="O3831" s="13" t="str">
        <f>LEFT(L3831,2)</f>
        <v>µg</v>
      </c>
      <c r="P3831" s="139">
        <f>IF($O3831="mg",VLOOKUP($C3831,References_1!$H$2:$I$19,2,)*$K3831*0.0864,IF($O3831="µg",VLOOKUP($C3831,References_1!$H$2:$I$19,2,)*$K3831*86.4,""))</f>
        <v>51.477120000000006</v>
      </c>
      <c r="Q3831" s="138" t="str">
        <f>IF($O3831="mg","kg/j",IF($O3831="µg","mg/j",""))</f>
        <v>mg/j</v>
      </c>
    </row>
    <row r="3832" spans="1:17" x14ac:dyDescent="0.2">
      <c r="A3832" s="13">
        <f>VLOOKUP($B3832,References_1!$F$2:$G$19,2,)</f>
        <v>14</v>
      </c>
      <c r="B3832" s="13">
        <v>6127985</v>
      </c>
      <c r="C3832" s="13">
        <f>VLOOKUP($B3832,References_1!$F$2:$H$19,3,)</f>
        <v>11</v>
      </c>
      <c r="D3832" s="136">
        <v>42432</v>
      </c>
      <c r="E3832" s="13" t="s">
        <v>1072</v>
      </c>
      <c r="F3832" s="13">
        <v>23</v>
      </c>
      <c r="G3832" s="13" t="s">
        <v>961</v>
      </c>
      <c r="H3832" s="13">
        <v>2991</v>
      </c>
      <c r="I3832" s="13">
        <v>0.02</v>
      </c>
      <c r="J3832" s="137" t="s">
        <v>1169</v>
      </c>
      <c r="K3832" s="138">
        <v>0.02</v>
      </c>
      <c r="L3832" s="13" t="s">
        <v>135</v>
      </c>
      <c r="M3832" s="13" t="str">
        <f>VLOOKUP($H3832,References_1!$C$2:$D$827,2,)</f>
        <v>GP4</v>
      </c>
      <c r="N3832" s="13" t="e">
        <f>VLOOKUP($H3832,References_2!$D$2:'References_2'!$AQ$186,39,)</f>
        <v>#N/A</v>
      </c>
      <c r="O3832" s="13" t="str">
        <f>LEFT(L3832,2)</f>
        <v>µg</v>
      </c>
      <c r="P3832" s="139">
        <f>IF($O3832="mg",VLOOKUP($C3832,References_1!$H$2:$I$19,2,)*$K3832*0.0864,IF($O3832="µg",VLOOKUP($C3832,References_1!$H$2:$I$19,2,)*$K3832*86.4,""))</f>
        <v>356.07168000000001</v>
      </c>
      <c r="Q3832" s="138" t="str">
        <f>IF($O3832="mg","kg/j",IF($O3832="µg","mg/j",""))</f>
        <v>mg/j</v>
      </c>
    </row>
    <row r="3833" spans="1:17" x14ac:dyDescent="0.2">
      <c r="A3833" s="13">
        <f>VLOOKUP($B3833,References_1!$F$2:$G$19,2,)</f>
        <v>11</v>
      </c>
      <c r="B3833" s="13" t="s">
        <v>118</v>
      </c>
      <c r="C3833" s="13">
        <f>VLOOKUP($B3833,References_1!$F$2:$H$19,3,)</f>
        <v>13</v>
      </c>
      <c r="D3833" s="136">
        <v>42432</v>
      </c>
      <c r="E3833" s="13" t="s">
        <v>119</v>
      </c>
      <c r="F3833" s="13">
        <v>23</v>
      </c>
      <c r="G3833" s="13" t="s">
        <v>961</v>
      </c>
      <c r="H3833" s="13">
        <v>2991</v>
      </c>
      <c r="I3833" s="13">
        <v>0.02</v>
      </c>
      <c r="J3833" s="137" t="s">
        <v>1169</v>
      </c>
      <c r="K3833" s="138">
        <v>0.02</v>
      </c>
      <c r="L3833" s="13" t="s">
        <v>135</v>
      </c>
      <c r="M3833" s="13" t="str">
        <f>VLOOKUP($H3833,References_1!$C$2:$D$827,2,)</f>
        <v>GP4</v>
      </c>
      <c r="N3833" s="13" t="e">
        <f>VLOOKUP($H3833,References_2!$D$2:'References_2'!$AQ$186,39,)</f>
        <v>#N/A</v>
      </c>
      <c r="O3833" s="13" t="str">
        <f>LEFT(L3833,2)</f>
        <v>µg</v>
      </c>
      <c r="P3833" s="139">
        <f>IF($O3833="mg",VLOOKUP($C3833,References_1!$H$2:$I$19,2,)*$K3833*0.0864,IF($O3833="µg",VLOOKUP($C3833,References_1!$H$2:$I$19,2,)*$K3833*86.4,""))</f>
        <v>27.436800000000005</v>
      </c>
      <c r="Q3833" s="138" t="str">
        <f>IF($O3833="mg","kg/j",IF($O3833="µg","mg/j",""))</f>
        <v>mg/j</v>
      </c>
    </row>
    <row r="3834" spans="1:17" x14ac:dyDescent="0.2">
      <c r="A3834" s="13">
        <f>VLOOKUP($B3834,References_1!$F$2:$G$19,2,)</f>
        <v>12</v>
      </c>
      <c r="B3834" s="13">
        <v>6127975</v>
      </c>
      <c r="C3834" s="13">
        <f>VLOOKUP($B3834,References_1!$F$2:$H$19,3,)</f>
        <v>14</v>
      </c>
      <c r="D3834" s="136">
        <v>42432</v>
      </c>
      <c r="E3834" s="13" t="s">
        <v>991</v>
      </c>
      <c r="F3834" s="13">
        <v>23</v>
      </c>
      <c r="G3834" s="13" t="s">
        <v>961</v>
      </c>
      <c r="H3834" s="13">
        <v>2991</v>
      </c>
      <c r="I3834" s="13">
        <v>0.02</v>
      </c>
      <c r="J3834" s="137" t="s">
        <v>1169</v>
      </c>
      <c r="K3834" s="138">
        <v>0.02</v>
      </c>
      <c r="L3834" s="13" t="s">
        <v>135</v>
      </c>
      <c r="M3834" s="13" t="str">
        <f>VLOOKUP($H3834,References_1!$C$2:$D$827,2,)</f>
        <v>GP4</v>
      </c>
      <c r="N3834" s="13" t="e">
        <f>VLOOKUP($H3834,References_2!$D$2:'References_2'!$AQ$186,39,)</f>
        <v>#N/A</v>
      </c>
      <c r="O3834" s="13" t="str">
        <f>LEFT(L3834,2)</f>
        <v>µg</v>
      </c>
      <c r="P3834" s="139">
        <f>IF($O3834="mg",VLOOKUP($C3834,References_1!$H$2:$I$19,2,)*$K3834*0.0864,IF($O3834="µg",VLOOKUP($C3834,References_1!$H$2:$I$19,2,)*$K3834*86.4,""))</f>
        <v>95.472000000000008</v>
      </c>
      <c r="Q3834" s="138" t="str">
        <f>IF($O3834="mg","kg/j",IF($O3834="µg","mg/j",""))</f>
        <v>mg/j</v>
      </c>
    </row>
    <row r="3835" spans="1:17" x14ac:dyDescent="0.2">
      <c r="A3835" s="13">
        <f>VLOOKUP($B3835,References_1!$F$2:$G$19,2,)</f>
        <v>4</v>
      </c>
      <c r="B3835" s="13">
        <v>6127935</v>
      </c>
      <c r="C3835" s="13">
        <f>VLOOKUP($B3835,References_1!$F$2:$H$19,3,)</f>
        <v>3</v>
      </c>
      <c r="D3835" s="136">
        <v>42432</v>
      </c>
      <c r="E3835" s="13" t="s">
        <v>1031</v>
      </c>
      <c r="F3835" s="13">
        <v>23</v>
      </c>
      <c r="G3835" s="13" t="s">
        <v>962</v>
      </c>
      <c r="H3835" s="13">
        <v>1802</v>
      </c>
      <c r="I3835" s="13">
        <v>0.02</v>
      </c>
      <c r="J3835" s="137" t="s">
        <v>1169</v>
      </c>
      <c r="K3835" s="138">
        <v>0.02</v>
      </c>
      <c r="L3835" s="13" t="s">
        <v>135</v>
      </c>
      <c r="M3835" s="13" t="str">
        <f>VLOOKUP($H3835,References_1!$C$2:$D$827,2,)</f>
        <v>GP4</v>
      </c>
      <c r="N3835" s="13" t="e">
        <f>VLOOKUP($H3835,References_2!$D$2:'References_2'!$AQ$186,39,)</f>
        <v>#N/A</v>
      </c>
      <c r="O3835" s="13" t="str">
        <f>LEFT(L3835,2)</f>
        <v>µg</v>
      </c>
      <c r="P3835" s="139">
        <f>IF($O3835="mg",VLOOKUP($C3835,References_1!$H$2:$I$19,2,)*$K3835*0.0864,IF($O3835="µg",VLOOKUP($C3835,References_1!$H$2:$I$19,2,)*$K3835*86.4,""))</f>
        <v>3.7151999999999998</v>
      </c>
      <c r="Q3835" s="138" t="str">
        <f>IF($O3835="mg","kg/j",IF($O3835="µg","mg/j",""))</f>
        <v>mg/j</v>
      </c>
    </row>
    <row r="3836" spans="1:17" x14ac:dyDescent="0.2">
      <c r="A3836" s="13">
        <f>VLOOKUP($B3836,References_1!$F$2:$G$19,2,)</f>
        <v>18</v>
      </c>
      <c r="B3836" s="13">
        <v>6127970</v>
      </c>
      <c r="C3836" s="13">
        <f>VLOOKUP($B3836,References_1!$F$2:$H$19,3,)</f>
        <v>9.5</v>
      </c>
      <c r="D3836" s="136">
        <v>42432</v>
      </c>
      <c r="E3836" s="13" t="s">
        <v>1113</v>
      </c>
      <c r="F3836" s="13">
        <v>23</v>
      </c>
      <c r="G3836" s="13" t="s">
        <v>962</v>
      </c>
      <c r="H3836" s="13">
        <v>1802</v>
      </c>
      <c r="I3836" s="13">
        <v>0.02</v>
      </c>
      <c r="J3836" s="137" t="s">
        <v>1169</v>
      </c>
      <c r="K3836" s="138">
        <v>0.02</v>
      </c>
      <c r="L3836" s="13" t="s">
        <v>135</v>
      </c>
      <c r="M3836" s="13" t="str">
        <f>VLOOKUP($H3836,References_1!$C$2:$D$827,2,)</f>
        <v>GP4</v>
      </c>
      <c r="N3836" s="13" t="e">
        <f>VLOOKUP($H3836,References_2!$D$2:'References_2'!$AQ$186,39,)</f>
        <v>#N/A</v>
      </c>
      <c r="O3836" s="13" t="str">
        <f>LEFT(L3836,2)</f>
        <v>µg</v>
      </c>
      <c r="P3836" s="139">
        <f>IF($O3836="mg",VLOOKUP($C3836,References_1!$H$2:$I$19,2,)*$K3836*0.0864,IF($O3836="µg",VLOOKUP($C3836,References_1!$H$2:$I$19,2,)*$K3836*86.4,""))</f>
        <v>51.477120000000006</v>
      </c>
      <c r="Q3836" s="138" t="str">
        <f>IF($O3836="mg","kg/j",IF($O3836="µg","mg/j",""))</f>
        <v>mg/j</v>
      </c>
    </row>
    <row r="3837" spans="1:17" x14ac:dyDescent="0.2">
      <c r="A3837" s="13">
        <f>VLOOKUP($B3837,References_1!$F$2:$G$19,2,)</f>
        <v>14</v>
      </c>
      <c r="B3837" s="13">
        <v>6127985</v>
      </c>
      <c r="C3837" s="13">
        <f>VLOOKUP($B3837,References_1!$F$2:$H$19,3,)</f>
        <v>11</v>
      </c>
      <c r="D3837" s="136">
        <v>42432</v>
      </c>
      <c r="E3837" s="13" t="s">
        <v>1072</v>
      </c>
      <c r="F3837" s="13">
        <v>23</v>
      </c>
      <c r="G3837" s="13" t="s">
        <v>962</v>
      </c>
      <c r="H3837" s="13">
        <v>1802</v>
      </c>
      <c r="I3837" s="13">
        <v>0.02</v>
      </c>
      <c r="J3837" s="137" t="s">
        <v>1169</v>
      </c>
      <c r="K3837" s="138">
        <v>0.02</v>
      </c>
      <c r="L3837" s="13" t="s">
        <v>135</v>
      </c>
      <c r="M3837" s="13" t="str">
        <f>VLOOKUP($H3837,References_1!$C$2:$D$827,2,)</f>
        <v>GP4</v>
      </c>
      <c r="N3837" s="13" t="e">
        <f>VLOOKUP($H3837,References_2!$D$2:'References_2'!$AQ$186,39,)</f>
        <v>#N/A</v>
      </c>
      <c r="O3837" s="13" t="str">
        <f>LEFT(L3837,2)</f>
        <v>µg</v>
      </c>
      <c r="P3837" s="139">
        <f>IF($O3837="mg",VLOOKUP($C3837,References_1!$H$2:$I$19,2,)*$K3837*0.0864,IF($O3837="µg",VLOOKUP($C3837,References_1!$H$2:$I$19,2,)*$K3837*86.4,""))</f>
        <v>356.07168000000001</v>
      </c>
      <c r="Q3837" s="138" t="str">
        <f>IF($O3837="mg","kg/j",IF($O3837="µg","mg/j",""))</f>
        <v>mg/j</v>
      </c>
    </row>
    <row r="3838" spans="1:17" x14ac:dyDescent="0.2">
      <c r="A3838" s="13">
        <f>VLOOKUP($B3838,References_1!$F$2:$G$19,2,)</f>
        <v>11</v>
      </c>
      <c r="B3838" s="13" t="s">
        <v>118</v>
      </c>
      <c r="C3838" s="13">
        <f>VLOOKUP($B3838,References_1!$F$2:$H$19,3,)</f>
        <v>13</v>
      </c>
      <c r="D3838" s="136">
        <v>42432</v>
      </c>
      <c r="E3838" s="13" t="s">
        <v>119</v>
      </c>
      <c r="F3838" s="13">
        <v>23</v>
      </c>
      <c r="G3838" s="13" t="s">
        <v>962</v>
      </c>
      <c r="H3838" s="13">
        <v>1802</v>
      </c>
      <c r="I3838" s="13">
        <v>0.02</v>
      </c>
      <c r="J3838" s="137" t="s">
        <v>1169</v>
      </c>
      <c r="K3838" s="138">
        <v>0.02</v>
      </c>
      <c r="L3838" s="13" t="s">
        <v>135</v>
      </c>
      <c r="M3838" s="13" t="str">
        <f>VLOOKUP($H3838,References_1!$C$2:$D$827,2,)</f>
        <v>GP4</v>
      </c>
      <c r="N3838" s="13" t="e">
        <f>VLOOKUP($H3838,References_2!$D$2:'References_2'!$AQ$186,39,)</f>
        <v>#N/A</v>
      </c>
      <c r="O3838" s="13" t="str">
        <f>LEFT(L3838,2)</f>
        <v>µg</v>
      </c>
      <c r="P3838" s="139">
        <f>IF($O3838="mg",VLOOKUP($C3838,References_1!$H$2:$I$19,2,)*$K3838*0.0864,IF($O3838="µg",VLOOKUP($C3838,References_1!$H$2:$I$19,2,)*$K3838*86.4,""))</f>
        <v>27.436800000000005</v>
      </c>
      <c r="Q3838" s="138" t="str">
        <f>IF($O3838="mg","kg/j",IF($O3838="µg","mg/j",""))</f>
        <v>mg/j</v>
      </c>
    </row>
    <row r="3839" spans="1:17" x14ac:dyDescent="0.2">
      <c r="A3839" s="13">
        <f>VLOOKUP($B3839,References_1!$F$2:$G$19,2,)</f>
        <v>12</v>
      </c>
      <c r="B3839" s="13">
        <v>6127975</v>
      </c>
      <c r="C3839" s="13">
        <f>VLOOKUP($B3839,References_1!$F$2:$H$19,3,)</f>
        <v>14</v>
      </c>
      <c r="D3839" s="136">
        <v>42432</v>
      </c>
      <c r="E3839" s="13" t="s">
        <v>991</v>
      </c>
      <c r="F3839" s="13">
        <v>23</v>
      </c>
      <c r="G3839" s="13" t="s">
        <v>962</v>
      </c>
      <c r="H3839" s="13">
        <v>1802</v>
      </c>
      <c r="I3839" s="13">
        <v>0.02</v>
      </c>
      <c r="J3839" s="137" t="s">
        <v>1169</v>
      </c>
      <c r="K3839" s="138">
        <v>0.02</v>
      </c>
      <c r="L3839" s="13" t="s">
        <v>135</v>
      </c>
      <c r="M3839" s="13" t="str">
        <f>VLOOKUP($H3839,References_1!$C$2:$D$827,2,)</f>
        <v>GP4</v>
      </c>
      <c r="N3839" s="13" t="e">
        <f>VLOOKUP($H3839,References_2!$D$2:'References_2'!$AQ$186,39,)</f>
        <v>#N/A</v>
      </c>
      <c r="O3839" s="13" t="str">
        <f>LEFT(L3839,2)</f>
        <v>µg</v>
      </c>
      <c r="P3839" s="139">
        <f>IF($O3839="mg",VLOOKUP($C3839,References_1!$H$2:$I$19,2,)*$K3839*0.0864,IF($O3839="µg",VLOOKUP($C3839,References_1!$H$2:$I$19,2,)*$K3839*86.4,""))</f>
        <v>95.472000000000008</v>
      </c>
      <c r="Q3839" s="138" t="str">
        <f>IF($O3839="mg","kg/j",IF($O3839="µg","mg/j",""))</f>
        <v>mg/j</v>
      </c>
    </row>
    <row r="3840" spans="1:17" x14ac:dyDescent="0.2">
      <c r="A3840" s="13">
        <f>VLOOKUP($B3840,References_1!$F$2:$G$19,2,)</f>
        <v>4</v>
      </c>
      <c r="B3840" s="13">
        <v>6127935</v>
      </c>
      <c r="C3840" s="13">
        <f>VLOOKUP($B3840,References_1!$F$2:$H$19,3,)</f>
        <v>3</v>
      </c>
      <c r="D3840" s="136">
        <v>42432</v>
      </c>
      <c r="E3840" s="13" t="s">
        <v>1031</v>
      </c>
      <c r="F3840" s="13">
        <v>23</v>
      </c>
      <c r="G3840" s="13" t="s">
        <v>963</v>
      </c>
      <c r="H3840" s="13">
        <v>2096</v>
      </c>
      <c r="I3840" s="13">
        <v>0.02</v>
      </c>
      <c r="J3840" s="137" t="s">
        <v>1169</v>
      </c>
      <c r="K3840" s="138">
        <v>0.02</v>
      </c>
      <c r="L3840" s="13" t="s">
        <v>135</v>
      </c>
      <c r="M3840" s="13" t="str">
        <f>VLOOKUP($H3840,References_1!$C$2:$D$827,2,)</f>
        <v>GP4</v>
      </c>
      <c r="N3840" s="13" t="e">
        <f>VLOOKUP($H3840,References_2!$D$2:'References_2'!$AQ$186,39,)</f>
        <v>#N/A</v>
      </c>
      <c r="O3840" s="13" t="str">
        <f>LEFT(L3840,2)</f>
        <v>µg</v>
      </c>
      <c r="P3840" s="139">
        <f>IF($O3840="mg",VLOOKUP($C3840,References_1!$H$2:$I$19,2,)*$K3840*0.0864,IF($O3840="µg",VLOOKUP($C3840,References_1!$H$2:$I$19,2,)*$K3840*86.4,""))</f>
        <v>3.7151999999999998</v>
      </c>
      <c r="Q3840" s="138" t="str">
        <f>IF($O3840="mg","kg/j",IF($O3840="µg","mg/j",""))</f>
        <v>mg/j</v>
      </c>
    </row>
    <row r="3841" spans="1:18" x14ac:dyDescent="0.2">
      <c r="A3841" s="13">
        <f>VLOOKUP($B3841,References_1!$F$2:$G$19,2,)</f>
        <v>18</v>
      </c>
      <c r="B3841" s="13">
        <v>6127970</v>
      </c>
      <c r="C3841" s="13">
        <f>VLOOKUP($B3841,References_1!$F$2:$H$19,3,)</f>
        <v>9.5</v>
      </c>
      <c r="D3841" s="136">
        <v>42432</v>
      </c>
      <c r="E3841" s="13" t="s">
        <v>1113</v>
      </c>
      <c r="F3841" s="13">
        <v>23</v>
      </c>
      <c r="G3841" s="13" t="s">
        <v>963</v>
      </c>
      <c r="H3841" s="13">
        <v>2096</v>
      </c>
      <c r="I3841" s="13">
        <v>0.02</v>
      </c>
      <c r="J3841" s="137" t="s">
        <v>1169</v>
      </c>
      <c r="K3841" s="138">
        <v>0.02</v>
      </c>
      <c r="L3841" s="13" t="s">
        <v>135</v>
      </c>
      <c r="M3841" s="13" t="str">
        <f>VLOOKUP($H3841,References_1!$C$2:$D$827,2,)</f>
        <v>GP4</v>
      </c>
      <c r="N3841" s="13" t="e">
        <f>VLOOKUP($H3841,References_2!$D$2:'References_2'!$AQ$186,39,)</f>
        <v>#N/A</v>
      </c>
      <c r="O3841" s="13" t="str">
        <f>LEFT(L3841,2)</f>
        <v>µg</v>
      </c>
      <c r="P3841" s="139">
        <f>IF($O3841="mg",VLOOKUP($C3841,References_1!$H$2:$I$19,2,)*$K3841*0.0864,IF($O3841="µg",VLOOKUP($C3841,References_1!$H$2:$I$19,2,)*$K3841*86.4,""))</f>
        <v>51.477120000000006</v>
      </c>
      <c r="Q3841" s="138" t="str">
        <f>IF($O3841="mg","kg/j",IF($O3841="µg","mg/j",""))</f>
        <v>mg/j</v>
      </c>
    </row>
    <row r="3842" spans="1:18" x14ac:dyDescent="0.2">
      <c r="A3842" s="13">
        <f>VLOOKUP($B3842,References_1!$F$2:$G$19,2,)</f>
        <v>14</v>
      </c>
      <c r="B3842" s="13">
        <v>6127985</v>
      </c>
      <c r="C3842" s="13">
        <f>VLOOKUP($B3842,References_1!$F$2:$H$19,3,)</f>
        <v>11</v>
      </c>
      <c r="D3842" s="136">
        <v>42432</v>
      </c>
      <c r="E3842" s="13" t="s">
        <v>1072</v>
      </c>
      <c r="F3842" s="13">
        <v>23</v>
      </c>
      <c r="G3842" s="13" t="s">
        <v>963</v>
      </c>
      <c r="H3842" s="13">
        <v>2096</v>
      </c>
      <c r="I3842" s="13">
        <v>0.02</v>
      </c>
      <c r="J3842" s="137" t="s">
        <v>1169</v>
      </c>
      <c r="K3842" s="138">
        <v>0.02</v>
      </c>
      <c r="L3842" s="13" t="s">
        <v>135</v>
      </c>
      <c r="M3842" s="13" t="str">
        <f>VLOOKUP($H3842,References_1!$C$2:$D$827,2,)</f>
        <v>GP4</v>
      </c>
      <c r="N3842" s="13" t="e">
        <f>VLOOKUP($H3842,References_2!$D$2:'References_2'!$AQ$186,39,)</f>
        <v>#N/A</v>
      </c>
      <c r="O3842" s="13" t="str">
        <f>LEFT(L3842,2)</f>
        <v>µg</v>
      </c>
      <c r="P3842" s="139">
        <f>IF($O3842="mg",VLOOKUP($C3842,References_1!$H$2:$I$19,2,)*$K3842*0.0864,IF($O3842="µg",VLOOKUP($C3842,References_1!$H$2:$I$19,2,)*$K3842*86.4,""))</f>
        <v>356.07168000000001</v>
      </c>
      <c r="Q3842" s="138" t="str">
        <f>IF($O3842="mg","kg/j",IF($O3842="µg","mg/j",""))</f>
        <v>mg/j</v>
      </c>
    </row>
    <row r="3843" spans="1:18" x14ac:dyDescent="0.2">
      <c r="A3843" s="13">
        <f>VLOOKUP($B3843,References_1!$F$2:$G$19,2,)</f>
        <v>11</v>
      </c>
      <c r="B3843" s="13" t="s">
        <v>118</v>
      </c>
      <c r="C3843" s="13">
        <f>VLOOKUP($B3843,References_1!$F$2:$H$19,3,)</f>
        <v>13</v>
      </c>
      <c r="D3843" s="136">
        <v>42432</v>
      </c>
      <c r="E3843" s="13" t="s">
        <v>119</v>
      </c>
      <c r="F3843" s="13">
        <v>23</v>
      </c>
      <c r="G3843" s="13" t="s">
        <v>963</v>
      </c>
      <c r="H3843" s="13">
        <v>2096</v>
      </c>
      <c r="I3843" s="13">
        <v>0.02</v>
      </c>
      <c r="J3843" s="137" t="s">
        <v>1169</v>
      </c>
      <c r="K3843" s="138">
        <v>0.02</v>
      </c>
      <c r="L3843" s="13" t="s">
        <v>135</v>
      </c>
      <c r="M3843" s="13" t="str">
        <f>VLOOKUP($H3843,References_1!$C$2:$D$827,2,)</f>
        <v>GP4</v>
      </c>
      <c r="N3843" s="13" t="e">
        <f>VLOOKUP($H3843,References_2!$D$2:'References_2'!$AQ$186,39,)</f>
        <v>#N/A</v>
      </c>
      <c r="O3843" s="13" t="str">
        <f>LEFT(L3843,2)</f>
        <v>µg</v>
      </c>
      <c r="P3843" s="139">
        <f>IF($O3843="mg",VLOOKUP($C3843,References_1!$H$2:$I$19,2,)*$K3843*0.0864,IF($O3843="µg",VLOOKUP($C3843,References_1!$H$2:$I$19,2,)*$K3843*86.4,""))</f>
        <v>27.436800000000005</v>
      </c>
      <c r="Q3843" s="138" t="str">
        <f>IF($O3843="mg","kg/j",IF($O3843="µg","mg/j",""))</f>
        <v>mg/j</v>
      </c>
    </row>
    <row r="3844" spans="1:18" x14ac:dyDescent="0.2">
      <c r="A3844" s="13">
        <f>VLOOKUP($B3844,References_1!$F$2:$G$19,2,)</f>
        <v>12</v>
      </c>
      <c r="B3844" s="13">
        <v>6127975</v>
      </c>
      <c r="C3844" s="13">
        <f>VLOOKUP($B3844,References_1!$F$2:$H$19,3,)</f>
        <v>14</v>
      </c>
      <c r="D3844" s="136">
        <v>42432</v>
      </c>
      <c r="E3844" s="13" t="s">
        <v>991</v>
      </c>
      <c r="F3844" s="13">
        <v>23</v>
      </c>
      <c r="G3844" s="13" t="s">
        <v>963</v>
      </c>
      <c r="H3844" s="13">
        <v>2096</v>
      </c>
      <c r="I3844" s="13">
        <v>0.02</v>
      </c>
      <c r="J3844" s="137" t="s">
        <v>1169</v>
      </c>
      <c r="K3844" s="138">
        <v>0.02</v>
      </c>
      <c r="L3844" s="13" t="s">
        <v>135</v>
      </c>
      <c r="M3844" s="13" t="str">
        <f>VLOOKUP($H3844,References_1!$C$2:$D$827,2,)</f>
        <v>GP4</v>
      </c>
      <c r="N3844" s="13" t="e">
        <f>VLOOKUP($H3844,References_2!$D$2:'References_2'!$AQ$186,39,)</f>
        <v>#N/A</v>
      </c>
      <c r="O3844" s="13" t="str">
        <f>LEFT(L3844,2)</f>
        <v>µg</v>
      </c>
      <c r="P3844" s="139">
        <f>IF($O3844="mg",VLOOKUP($C3844,References_1!$H$2:$I$19,2,)*$K3844*0.0864,IF($O3844="µg",VLOOKUP($C3844,References_1!$H$2:$I$19,2,)*$K3844*86.4,""))</f>
        <v>95.472000000000008</v>
      </c>
      <c r="Q3844" s="138" t="str">
        <f>IF($O3844="mg","kg/j",IF($O3844="µg","mg/j",""))</f>
        <v>mg/j</v>
      </c>
    </row>
    <row r="3845" spans="1:18" x14ac:dyDescent="0.2">
      <c r="A3845" s="13">
        <f>VLOOKUP($B3845,References_1!$F$2:$G$19,2,)</f>
        <v>4</v>
      </c>
      <c r="B3845" s="13">
        <v>6127935</v>
      </c>
      <c r="C3845" s="13">
        <f>VLOOKUP($B3845,References_1!$F$2:$H$19,3,)</f>
        <v>3</v>
      </c>
      <c r="D3845" s="136">
        <v>42432</v>
      </c>
      <c r="E3845" s="13" t="s">
        <v>1031</v>
      </c>
      <c r="F3845" s="13">
        <v>23</v>
      </c>
      <c r="G3845" s="13" t="s">
        <v>964</v>
      </c>
      <c r="H3845" s="13">
        <v>6372</v>
      </c>
      <c r="I3845" s="13">
        <v>1E-3</v>
      </c>
      <c r="J3845" s="137" t="s">
        <v>1169</v>
      </c>
      <c r="K3845" s="138">
        <v>1E-3</v>
      </c>
      <c r="L3845" s="13" t="s">
        <v>135</v>
      </c>
      <c r="M3845" s="13" t="str">
        <f>VLOOKUP($H3845,References_1!$C$2:$D$827,2,)</f>
        <v>GP5</v>
      </c>
      <c r="N3845" s="13" t="e">
        <f>VLOOKUP($H3845,References_2!$D$2:'References_2'!$AQ$186,39,)</f>
        <v>#N/A</v>
      </c>
      <c r="O3845" s="13" t="str">
        <f>LEFT(L3845,2)</f>
        <v>µg</v>
      </c>
      <c r="P3845" s="139">
        <f>IF($O3845="mg",VLOOKUP($C3845,References_1!$H$2:$I$19,2,)*$K3845*0.0864,IF($O3845="µg",VLOOKUP($C3845,References_1!$H$2:$I$19,2,)*$K3845*86.4,""))</f>
        <v>0.18576000000000001</v>
      </c>
      <c r="Q3845" s="138" t="str">
        <f>IF($O3845="mg","kg/j",IF($O3845="µg","mg/j",""))</f>
        <v>mg/j</v>
      </c>
    </row>
    <row r="3846" spans="1:18" x14ac:dyDescent="0.2">
      <c r="A3846" s="13">
        <f>VLOOKUP($B3846,References_1!$F$2:$G$19,2,)</f>
        <v>18</v>
      </c>
      <c r="B3846" s="13">
        <v>6127970</v>
      </c>
      <c r="C3846" s="13">
        <f>VLOOKUP($B3846,References_1!$F$2:$H$19,3,)</f>
        <v>9.5</v>
      </c>
      <c r="D3846" s="136">
        <v>42432</v>
      </c>
      <c r="E3846" s="13" t="s">
        <v>1113</v>
      </c>
      <c r="F3846" s="13">
        <v>23</v>
      </c>
      <c r="G3846" s="13" t="s">
        <v>964</v>
      </c>
      <c r="H3846" s="13">
        <v>6372</v>
      </c>
      <c r="I3846" s="13">
        <v>1E-3</v>
      </c>
      <c r="J3846" s="137" t="s">
        <v>1169</v>
      </c>
      <c r="K3846" s="138">
        <v>1E-3</v>
      </c>
      <c r="L3846" s="13" t="s">
        <v>135</v>
      </c>
      <c r="M3846" s="13" t="str">
        <f>VLOOKUP($H3846,References_1!$C$2:$D$827,2,)</f>
        <v>GP5</v>
      </c>
      <c r="N3846" s="13" t="e">
        <f>VLOOKUP($H3846,References_2!$D$2:'References_2'!$AQ$186,39,)</f>
        <v>#N/A</v>
      </c>
      <c r="O3846" s="13" t="str">
        <f>LEFT(L3846,2)</f>
        <v>µg</v>
      </c>
      <c r="P3846" s="139">
        <f>IF($O3846="mg",VLOOKUP($C3846,References_1!$H$2:$I$19,2,)*$K3846*0.0864,IF($O3846="µg",VLOOKUP($C3846,References_1!$H$2:$I$19,2,)*$K3846*86.4,""))</f>
        <v>2.5738560000000001</v>
      </c>
      <c r="Q3846" s="138" t="str">
        <f>IF($O3846="mg","kg/j",IF($O3846="µg","mg/j",""))</f>
        <v>mg/j</v>
      </c>
    </row>
    <row r="3847" spans="1:18" x14ac:dyDescent="0.2">
      <c r="A3847" s="13">
        <f>VLOOKUP($B3847,References_1!$F$2:$G$19,2,)</f>
        <v>14</v>
      </c>
      <c r="B3847" s="13">
        <v>6127985</v>
      </c>
      <c r="C3847" s="13">
        <f>VLOOKUP($B3847,References_1!$F$2:$H$19,3,)</f>
        <v>11</v>
      </c>
      <c r="D3847" s="136">
        <v>42432</v>
      </c>
      <c r="E3847" s="13" t="s">
        <v>1072</v>
      </c>
      <c r="F3847" s="13">
        <v>23</v>
      </c>
      <c r="G3847" s="13" t="s">
        <v>964</v>
      </c>
      <c r="H3847" s="13">
        <v>6372</v>
      </c>
      <c r="I3847" s="13">
        <v>1E-3</v>
      </c>
      <c r="J3847" s="137" t="s">
        <v>1169</v>
      </c>
      <c r="K3847" s="138">
        <v>1E-3</v>
      </c>
      <c r="L3847" s="13" t="s">
        <v>135</v>
      </c>
      <c r="M3847" s="13" t="str">
        <f>VLOOKUP($H3847,References_1!$C$2:$D$827,2,)</f>
        <v>GP5</v>
      </c>
      <c r="N3847" s="13" t="e">
        <f>VLOOKUP($H3847,References_2!$D$2:'References_2'!$AQ$186,39,)</f>
        <v>#N/A</v>
      </c>
      <c r="O3847" s="13" t="str">
        <f>LEFT(L3847,2)</f>
        <v>µg</v>
      </c>
      <c r="P3847" s="139">
        <f>IF($O3847="mg",VLOOKUP($C3847,References_1!$H$2:$I$19,2,)*$K3847*0.0864,IF($O3847="µg",VLOOKUP($C3847,References_1!$H$2:$I$19,2,)*$K3847*86.4,""))</f>
        <v>17.803584000000001</v>
      </c>
      <c r="Q3847" s="138" t="str">
        <f>IF($O3847="mg","kg/j",IF($O3847="µg","mg/j",""))</f>
        <v>mg/j</v>
      </c>
    </row>
    <row r="3848" spans="1:18" x14ac:dyDescent="0.2">
      <c r="A3848" s="13">
        <f>VLOOKUP($B3848,References_1!$F$2:$G$19,2,)</f>
        <v>11</v>
      </c>
      <c r="B3848" s="13" t="s">
        <v>118</v>
      </c>
      <c r="C3848" s="13">
        <f>VLOOKUP($B3848,References_1!$F$2:$H$19,3,)</f>
        <v>13</v>
      </c>
      <c r="D3848" s="136">
        <v>42432</v>
      </c>
      <c r="E3848" s="13" t="s">
        <v>119</v>
      </c>
      <c r="F3848" s="13">
        <v>23</v>
      </c>
      <c r="G3848" s="13" t="s">
        <v>964</v>
      </c>
      <c r="H3848" s="13">
        <v>6372</v>
      </c>
      <c r="I3848" s="13">
        <v>1E-3</v>
      </c>
      <c r="J3848" s="137" t="s">
        <v>1169</v>
      </c>
      <c r="K3848" s="138">
        <v>1E-3</v>
      </c>
      <c r="L3848" s="13" t="s">
        <v>135</v>
      </c>
      <c r="M3848" s="13" t="str">
        <f>VLOOKUP($H3848,References_1!$C$2:$D$827,2,)</f>
        <v>GP5</v>
      </c>
      <c r="N3848" s="13" t="e">
        <f>VLOOKUP($H3848,References_2!$D$2:'References_2'!$AQ$186,39,)</f>
        <v>#N/A</v>
      </c>
      <c r="O3848" s="13" t="str">
        <f>LEFT(L3848,2)</f>
        <v>µg</v>
      </c>
      <c r="P3848" s="139">
        <f>IF($O3848="mg",VLOOKUP($C3848,References_1!$H$2:$I$19,2,)*$K3848*0.0864,IF($O3848="µg",VLOOKUP($C3848,References_1!$H$2:$I$19,2,)*$K3848*86.4,""))</f>
        <v>1.3718400000000002</v>
      </c>
      <c r="Q3848" s="138" t="str">
        <f>IF($O3848="mg","kg/j",IF($O3848="µg","mg/j",""))</f>
        <v>mg/j</v>
      </c>
    </row>
    <row r="3849" spans="1:18" x14ac:dyDescent="0.2">
      <c r="A3849" s="13">
        <f>VLOOKUP($B3849,References_1!$F$2:$G$19,2,)</f>
        <v>12</v>
      </c>
      <c r="B3849" s="13">
        <v>6127975</v>
      </c>
      <c r="C3849" s="13">
        <f>VLOOKUP($B3849,References_1!$F$2:$H$19,3,)</f>
        <v>14</v>
      </c>
      <c r="D3849" s="136">
        <v>42432</v>
      </c>
      <c r="E3849" s="13" t="s">
        <v>991</v>
      </c>
      <c r="F3849" s="13">
        <v>23</v>
      </c>
      <c r="G3849" s="13" t="s">
        <v>964</v>
      </c>
      <c r="H3849" s="13">
        <v>6372</v>
      </c>
      <c r="I3849" s="13">
        <v>1E-3</v>
      </c>
      <c r="J3849" s="137" t="s">
        <v>1169</v>
      </c>
      <c r="K3849" s="138">
        <v>1E-3</v>
      </c>
      <c r="L3849" s="13" t="s">
        <v>135</v>
      </c>
      <c r="M3849" s="13" t="str">
        <f>VLOOKUP($H3849,References_1!$C$2:$D$827,2,)</f>
        <v>GP5</v>
      </c>
      <c r="N3849" s="13" t="e">
        <f>VLOOKUP($H3849,References_2!$D$2:'References_2'!$AQ$186,39,)</f>
        <v>#N/A</v>
      </c>
      <c r="O3849" s="13" t="str">
        <f>LEFT(L3849,2)</f>
        <v>µg</v>
      </c>
      <c r="P3849" s="139">
        <f>IF($O3849="mg",VLOOKUP($C3849,References_1!$H$2:$I$19,2,)*$K3849*0.0864,IF($O3849="µg",VLOOKUP($C3849,References_1!$H$2:$I$19,2,)*$K3849*86.4,""))</f>
        <v>4.7736000000000001</v>
      </c>
      <c r="Q3849" s="138" t="str">
        <f>IF($O3849="mg","kg/j",IF($O3849="µg","mg/j",""))</f>
        <v>mg/j</v>
      </c>
    </row>
    <row r="3850" spans="1:18" x14ac:dyDescent="0.2">
      <c r="A3850" s="13">
        <f>VLOOKUP($B3850,References_1!$F$2:$G$19,2,)</f>
        <v>4</v>
      </c>
      <c r="B3850" s="13">
        <v>6127935</v>
      </c>
      <c r="C3850" s="13">
        <f>VLOOKUP($B3850,References_1!$F$2:$H$19,3,)</f>
        <v>3</v>
      </c>
      <c r="D3850" s="136">
        <v>42432</v>
      </c>
      <c r="E3850" s="13" t="s">
        <v>1031</v>
      </c>
      <c r="F3850" s="13">
        <v>23</v>
      </c>
      <c r="G3850" s="13" t="s">
        <v>965</v>
      </c>
      <c r="H3850" s="13">
        <v>2992</v>
      </c>
      <c r="I3850" s="13">
        <v>0.02</v>
      </c>
      <c r="J3850" s="137" t="s">
        <v>1169</v>
      </c>
      <c r="K3850" s="138">
        <v>0.02</v>
      </c>
      <c r="L3850" s="13" t="s">
        <v>135</v>
      </c>
      <c r="M3850" s="13" t="str">
        <f>VLOOKUP($H3850,References_1!$C$2:$D$827,2,)</f>
        <v>GP4</v>
      </c>
      <c r="N3850" s="13" t="e">
        <f>VLOOKUP($H3850,References_2!$D$2:'References_2'!$AQ$186,39,)</f>
        <v>#N/A</v>
      </c>
      <c r="O3850" s="13" t="str">
        <f>LEFT(L3850,2)</f>
        <v>µg</v>
      </c>
      <c r="P3850" s="139">
        <f>IF($O3850="mg",VLOOKUP($C3850,References_1!$H$2:$I$19,2,)*$K3850*0.0864,IF($O3850="µg",VLOOKUP($C3850,References_1!$H$2:$I$19,2,)*$K3850*86.4,""))</f>
        <v>3.7151999999999998</v>
      </c>
      <c r="Q3850" s="138" t="str">
        <f>IF($O3850="mg","kg/j",IF($O3850="µg","mg/j",""))</f>
        <v>mg/j</v>
      </c>
      <c r="R3850" s="143"/>
    </row>
    <row r="3851" spans="1:18" x14ac:dyDescent="0.2">
      <c r="A3851" s="13">
        <f>VLOOKUP($B3851,References_1!$F$2:$G$19,2,)</f>
        <v>18</v>
      </c>
      <c r="B3851" s="13">
        <v>6127970</v>
      </c>
      <c r="C3851" s="13">
        <f>VLOOKUP($B3851,References_1!$F$2:$H$19,3,)</f>
        <v>9.5</v>
      </c>
      <c r="D3851" s="136">
        <v>42432</v>
      </c>
      <c r="E3851" s="13" t="s">
        <v>1113</v>
      </c>
      <c r="F3851" s="13">
        <v>23</v>
      </c>
      <c r="G3851" s="13" t="s">
        <v>965</v>
      </c>
      <c r="H3851" s="13">
        <v>2992</v>
      </c>
      <c r="I3851" s="13">
        <v>0.02</v>
      </c>
      <c r="J3851" s="137" t="s">
        <v>1169</v>
      </c>
      <c r="K3851" s="138">
        <v>0.02</v>
      </c>
      <c r="L3851" s="13" t="s">
        <v>135</v>
      </c>
      <c r="M3851" s="13" t="str">
        <f>VLOOKUP($H3851,References_1!$C$2:$D$827,2,)</f>
        <v>GP4</v>
      </c>
      <c r="N3851" s="13" t="e">
        <f>VLOOKUP($H3851,References_2!$D$2:'References_2'!$AQ$186,39,)</f>
        <v>#N/A</v>
      </c>
      <c r="O3851" s="13" t="str">
        <f>LEFT(L3851,2)</f>
        <v>µg</v>
      </c>
      <c r="P3851" s="139">
        <f>IF($O3851="mg",VLOOKUP($C3851,References_1!$H$2:$I$19,2,)*$K3851*0.0864,IF($O3851="µg",VLOOKUP($C3851,References_1!$H$2:$I$19,2,)*$K3851*86.4,""))</f>
        <v>51.477120000000006</v>
      </c>
      <c r="Q3851" s="138" t="str">
        <f>IF($O3851="mg","kg/j",IF($O3851="µg","mg/j",""))</f>
        <v>mg/j</v>
      </c>
    </row>
    <row r="3852" spans="1:18" x14ac:dyDescent="0.2">
      <c r="A3852" s="13">
        <f>VLOOKUP($B3852,References_1!$F$2:$G$19,2,)</f>
        <v>14</v>
      </c>
      <c r="B3852" s="13">
        <v>6127985</v>
      </c>
      <c r="C3852" s="13">
        <f>VLOOKUP($B3852,References_1!$F$2:$H$19,3,)</f>
        <v>11</v>
      </c>
      <c r="D3852" s="136">
        <v>42432</v>
      </c>
      <c r="E3852" s="13" t="s">
        <v>1072</v>
      </c>
      <c r="F3852" s="13">
        <v>23</v>
      </c>
      <c r="G3852" s="13" t="s">
        <v>965</v>
      </c>
      <c r="H3852" s="13">
        <v>2992</v>
      </c>
      <c r="I3852" s="13">
        <v>0.02</v>
      </c>
      <c r="J3852" s="137" t="s">
        <v>1169</v>
      </c>
      <c r="K3852" s="138">
        <v>0.02</v>
      </c>
      <c r="L3852" s="13" t="s">
        <v>135</v>
      </c>
      <c r="M3852" s="13" t="str">
        <f>VLOOKUP($H3852,References_1!$C$2:$D$827,2,)</f>
        <v>GP4</v>
      </c>
      <c r="N3852" s="13" t="e">
        <f>VLOOKUP($H3852,References_2!$D$2:'References_2'!$AQ$186,39,)</f>
        <v>#N/A</v>
      </c>
      <c r="O3852" s="13" t="str">
        <f>LEFT(L3852,2)</f>
        <v>µg</v>
      </c>
      <c r="P3852" s="139">
        <f>IF($O3852="mg",VLOOKUP($C3852,References_1!$H$2:$I$19,2,)*$K3852*0.0864,IF($O3852="µg",VLOOKUP($C3852,References_1!$H$2:$I$19,2,)*$K3852*86.4,""))</f>
        <v>356.07168000000001</v>
      </c>
      <c r="Q3852" s="138" t="str">
        <f>IF($O3852="mg","kg/j",IF($O3852="µg","mg/j",""))</f>
        <v>mg/j</v>
      </c>
    </row>
    <row r="3853" spans="1:18" x14ac:dyDescent="0.2">
      <c r="A3853" s="13">
        <f>VLOOKUP($B3853,References_1!$F$2:$G$19,2,)</f>
        <v>11</v>
      </c>
      <c r="B3853" s="13" t="s">
        <v>118</v>
      </c>
      <c r="C3853" s="13">
        <f>VLOOKUP($B3853,References_1!$F$2:$H$19,3,)</f>
        <v>13</v>
      </c>
      <c r="D3853" s="136">
        <v>42432</v>
      </c>
      <c r="E3853" s="13" t="s">
        <v>119</v>
      </c>
      <c r="F3853" s="13">
        <v>23</v>
      </c>
      <c r="G3853" s="13" t="s">
        <v>965</v>
      </c>
      <c r="H3853" s="13">
        <v>2992</v>
      </c>
      <c r="I3853" s="13">
        <v>0.02</v>
      </c>
      <c r="J3853" s="137" t="s">
        <v>1169</v>
      </c>
      <c r="K3853" s="138">
        <v>0.02</v>
      </c>
      <c r="L3853" s="13" t="s">
        <v>135</v>
      </c>
      <c r="M3853" s="13" t="str">
        <f>VLOOKUP($H3853,References_1!$C$2:$D$827,2,)</f>
        <v>GP4</v>
      </c>
      <c r="N3853" s="13" t="e">
        <f>VLOOKUP($H3853,References_2!$D$2:'References_2'!$AQ$186,39,)</f>
        <v>#N/A</v>
      </c>
      <c r="O3853" s="13" t="str">
        <f>LEFT(L3853,2)</f>
        <v>µg</v>
      </c>
      <c r="P3853" s="139">
        <f>IF($O3853="mg",VLOOKUP($C3853,References_1!$H$2:$I$19,2,)*$K3853*0.0864,IF($O3853="µg",VLOOKUP($C3853,References_1!$H$2:$I$19,2,)*$K3853*86.4,""))</f>
        <v>27.436800000000005</v>
      </c>
      <c r="Q3853" s="138" t="str">
        <f>IF($O3853="mg","kg/j",IF($O3853="µg","mg/j",""))</f>
        <v>mg/j</v>
      </c>
    </row>
    <row r="3854" spans="1:18" x14ac:dyDescent="0.2">
      <c r="A3854" s="13">
        <f>VLOOKUP($B3854,References_1!$F$2:$G$19,2,)</f>
        <v>12</v>
      </c>
      <c r="B3854" s="13">
        <v>6127975</v>
      </c>
      <c r="C3854" s="13">
        <f>VLOOKUP($B3854,References_1!$F$2:$H$19,3,)</f>
        <v>14</v>
      </c>
      <c r="D3854" s="136">
        <v>42432</v>
      </c>
      <c r="E3854" s="13" t="s">
        <v>991</v>
      </c>
      <c r="F3854" s="13">
        <v>23</v>
      </c>
      <c r="G3854" s="13" t="s">
        <v>965</v>
      </c>
      <c r="H3854" s="13">
        <v>2992</v>
      </c>
      <c r="I3854" s="13">
        <v>0.02</v>
      </c>
      <c r="J3854" s="137" t="s">
        <v>1169</v>
      </c>
      <c r="K3854" s="138">
        <v>0.02</v>
      </c>
      <c r="L3854" s="13" t="s">
        <v>135</v>
      </c>
      <c r="M3854" s="13" t="str">
        <f>VLOOKUP($H3854,References_1!$C$2:$D$827,2,)</f>
        <v>GP4</v>
      </c>
      <c r="N3854" s="13" t="e">
        <f>VLOOKUP($H3854,References_2!$D$2:'References_2'!$AQ$186,39,)</f>
        <v>#N/A</v>
      </c>
      <c r="O3854" s="13" t="str">
        <f>LEFT(L3854,2)</f>
        <v>µg</v>
      </c>
      <c r="P3854" s="139">
        <f>IF($O3854="mg",VLOOKUP($C3854,References_1!$H$2:$I$19,2,)*$K3854*0.0864,IF($O3854="µg",VLOOKUP($C3854,References_1!$H$2:$I$19,2,)*$K3854*86.4,""))</f>
        <v>95.472000000000008</v>
      </c>
      <c r="Q3854" s="138" t="str">
        <f>IF($O3854="mg","kg/j",IF($O3854="µg","mg/j",""))</f>
        <v>mg/j</v>
      </c>
    </row>
    <row r="3855" spans="1:18" x14ac:dyDescent="0.2">
      <c r="A3855" s="13">
        <f>VLOOKUP($B3855,References_1!$F$2:$G$19,2,)</f>
        <v>4</v>
      </c>
      <c r="B3855" s="13">
        <v>6127935</v>
      </c>
      <c r="C3855" s="13">
        <f>VLOOKUP($B3855,References_1!$F$2:$H$19,3,)</f>
        <v>3</v>
      </c>
      <c r="D3855" s="136">
        <v>42432</v>
      </c>
      <c r="E3855" s="13" t="s">
        <v>1031</v>
      </c>
      <c r="F3855" s="13">
        <v>23</v>
      </c>
      <c r="G3855" s="13" t="s">
        <v>966</v>
      </c>
      <c r="H3855" s="13">
        <v>7482</v>
      </c>
      <c r="I3855" s="13">
        <v>0.02</v>
      </c>
      <c r="J3855" s="137" t="s">
        <v>1169</v>
      </c>
      <c r="K3855" s="138">
        <v>0.02</v>
      </c>
      <c r="L3855" s="13" t="s">
        <v>135</v>
      </c>
      <c r="M3855" s="13" t="str">
        <f>VLOOKUP($H3855,References_1!$C$2:$D$827,2,)</f>
        <v>GP4</v>
      </c>
      <c r="N3855" s="13" t="e">
        <f>VLOOKUP($H3855,References_2!$D$2:'References_2'!$AQ$186,39,)</f>
        <v>#N/A</v>
      </c>
      <c r="O3855" s="13" t="str">
        <f>LEFT(L3855,2)</f>
        <v>µg</v>
      </c>
      <c r="P3855" s="139">
        <f>IF($O3855="mg",VLOOKUP($C3855,References_1!$H$2:$I$19,2,)*$K3855*0.0864,IF($O3855="µg",VLOOKUP($C3855,References_1!$H$2:$I$19,2,)*$K3855*86.4,""))</f>
        <v>3.7151999999999998</v>
      </c>
      <c r="Q3855" s="138" t="str">
        <f>IF($O3855="mg","kg/j",IF($O3855="µg","mg/j",""))</f>
        <v>mg/j</v>
      </c>
    </row>
    <row r="3856" spans="1:18" x14ac:dyDescent="0.2">
      <c r="A3856" s="13">
        <f>VLOOKUP($B3856,References_1!$F$2:$G$19,2,)</f>
        <v>18</v>
      </c>
      <c r="B3856" s="13">
        <v>6127970</v>
      </c>
      <c r="C3856" s="13">
        <f>VLOOKUP($B3856,References_1!$F$2:$H$19,3,)</f>
        <v>9.5</v>
      </c>
      <c r="D3856" s="136">
        <v>42432</v>
      </c>
      <c r="E3856" s="13" t="s">
        <v>1113</v>
      </c>
      <c r="F3856" s="13">
        <v>23</v>
      </c>
      <c r="G3856" s="13" t="s">
        <v>966</v>
      </c>
      <c r="H3856" s="13">
        <v>7482</v>
      </c>
      <c r="I3856" s="13">
        <v>0.02</v>
      </c>
      <c r="J3856" s="137" t="s">
        <v>1169</v>
      </c>
      <c r="K3856" s="138">
        <v>0.02</v>
      </c>
      <c r="L3856" s="13" t="s">
        <v>135</v>
      </c>
      <c r="M3856" s="13" t="str">
        <f>VLOOKUP($H3856,References_1!$C$2:$D$827,2,)</f>
        <v>GP4</v>
      </c>
      <c r="N3856" s="13" t="e">
        <f>VLOOKUP($H3856,References_2!$D$2:'References_2'!$AQ$186,39,)</f>
        <v>#N/A</v>
      </c>
      <c r="O3856" s="13" t="str">
        <f>LEFT(L3856,2)</f>
        <v>µg</v>
      </c>
      <c r="P3856" s="139">
        <f>IF($O3856="mg",VLOOKUP($C3856,References_1!$H$2:$I$19,2,)*$K3856*0.0864,IF($O3856="µg",VLOOKUP($C3856,References_1!$H$2:$I$19,2,)*$K3856*86.4,""))</f>
        <v>51.477120000000006</v>
      </c>
      <c r="Q3856" s="138" t="str">
        <f>IF($O3856="mg","kg/j",IF($O3856="µg","mg/j",""))</f>
        <v>mg/j</v>
      </c>
    </row>
    <row r="3857" spans="1:17" x14ac:dyDescent="0.2">
      <c r="A3857" s="13">
        <f>VLOOKUP($B3857,References_1!$F$2:$G$19,2,)</f>
        <v>14</v>
      </c>
      <c r="B3857" s="13">
        <v>6127985</v>
      </c>
      <c r="C3857" s="13">
        <f>VLOOKUP($B3857,References_1!$F$2:$H$19,3,)</f>
        <v>11</v>
      </c>
      <c r="D3857" s="136">
        <v>42432</v>
      </c>
      <c r="E3857" s="13" t="s">
        <v>1072</v>
      </c>
      <c r="F3857" s="13">
        <v>23</v>
      </c>
      <c r="G3857" s="13" t="s">
        <v>966</v>
      </c>
      <c r="H3857" s="13">
        <v>7482</v>
      </c>
      <c r="I3857" s="13">
        <v>0.02</v>
      </c>
      <c r="J3857" s="137" t="s">
        <v>1169</v>
      </c>
      <c r="K3857" s="138">
        <v>0.02</v>
      </c>
      <c r="L3857" s="13" t="s">
        <v>135</v>
      </c>
      <c r="M3857" s="13" t="str">
        <f>VLOOKUP($H3857,References_1!$C$2:$D$827,2,)</f>
        <v>GP4</v>
      </c>
      <c r="N3857" s="13" t="e">
        <f>VLOOKUP($H3857,References_2!$D$2:'References_2'!$AQ$186,39,)</f>
        <v>#N/A</v>
      </c>
      <c r="O3857" s="13" t="str">
        <f>LEFT(L3857,2)</f>
        <v>µg</v>
      </c>
      <c r="P3857" s="139">
        <f>IF($O3857="mg",VLOOKUP($C3857,References_1!$H$2:$I$19,2,)*$K3857*0.0864,IF($O3857="µg",VLOOKUP($C3857,References_1!$H$2:$I$19,2,)*$K3857*86.4,""))</f>
        <v>356.07168000000001</v>
      </c>
      <c r="Q3857" s="138" t="str">
        <f>IF($O3857="mg","kg/j",IF($O3857="µg","mg/j",""))</f>
        <v>mg/j</v>
      </c>
    </row>
    <row r="3858" spans="1:17" x14ac:dyDescent="0.2">
      <c r="A3858" s="13">
        <f>VLOOKUP($B3858,References_1!$F$2:$G$19,2,)</f>
        <v>11</v>
      </c>
      <c r="B3858" s="13" t="s">
        <v>118</v>
      </c>
      <c r="C3858" s="13">
        <f>VLOOKUP($B3858,References_1!$F$2:$H$19,3,)</f>
        <v>13</v>
      </c>
      <c r="D3858" s="136">
        <v>42432</v>
      </c>
      <c r="E3858" s="13" t="s">
        <v>119</v>
      </c>
      <c r="F3858" s="13">
        <v>23</v>
      </c>
      <c r="G3858" s="13" t="s">
        <v>966</v>
      </c>
      <c r="H3858" s="13">
        <v>7482</v>
      </c>
      <c r="I3858" s="13">
        <v>0.02</v>
      </c>
      <c r="J3858" s="137" t="s">
        <v>1169</v>
      </c>
      <c r="K3858" s="138">
        <v>0.02</v>
      </c>
      <c r="L3858" s="13" t="s">
        <v>135</v>
      </c>
      <c r="M3858" s="13" t="str">
        <f>VLOOKUP($H3858,References_1!$C$2:$D$827,2,)</f>
        <v>GP4</v>
      </c>
      <c r="N3858" s="13" t="e">
        <f>VLOOKUP($H3858,References_2!$D$2:'References_2'!$AQ$186,39,)</f>
        <v>#N/A</v>
      </c>
      <c r="O3858" s="13" t="str">
        <f>LEFT(L3858,2)</f>
        <v>µg</v>
      </c>
      <c r="P3858" s="139">
        <f>IF($O3858="mg",VLOOKUP($C3858,References_1!$H$2:$I$19,2,)*$K3858*0.0864,IF($O3858="µg",VLOOKUP($C3858,References_1!$H$2:$I$19,2,)*$K3858*86.4,""))</f>
        <v>27.436800000000005</v>
      </c>
      <c r="Q3858" s="138" t="str">
        <f>IF($O3858="mg","kg/j",IF($O3858="µg","mg/j",""))</f>
        <v>mg/j</v>
      </c>
    </row>
    <row r="3859" spans="1:17" x14ac:dyDescent="0.2">
      <c r="A3859" s="13">
        <f>VLOOKUP($B3859,References_1!$F$2:$G$19,2,)</f>
        <v>12</v>
      </c>
      <c r="B3859" s="13">
        <v>6127975</v>
      </c>
      <c r="C3859" s="13">
        <f>VLOOKUP($B3859,References_1!$F$2:$H$19,3,)</f>
        <v>14</v>
      </c>
      <c r="D3859" s="136">
        <v>42432</v>
      </c>
      <c r="E3859" s="13" t="s">
        <v>991</v>
      </c>
      <c r="F3859" s="13">
        <v>23</v>
      </c>
      <c r="G3859" s="13" t="s">
        <v>966</v>
      </c>
      <c r="H3859" s="13">
        <v>7482</v>
      </c>
      <c r="I3859" s="13">
        <v>0.02</v>
      </c>
      <c r="J3859" s="137" t="s">
        <v>1169</v>
      </c>
      <c r="K3859" s="138">
        <v>0.02</v>
      </c>
      <c r="L3859" s="13" t="s">
        <v>135</v>
      </c>
      <c r="M3859" s="13" t="str">
        <f>VLOOKUP($H3859,References_1!$C$2:$D$827,2,)</f>
        <v>GP4</v>
      </c>
      <c r="N3859" s="13" t="e">
        <f>VLOOKUP($H3859,References_2!$D$2:'References_2'!$AQ$186,39,)</f>
        <v>#N/A</v>
      </c>
      <c r="O3859" s="13" t="str">
        <f>LEFT(L3859,2)</f>
        <v>µg</v>
      </c>
      <c r="P3859" s="139">
        <f>IF($O3859="mg",VLOOKUP($C3859,References_1!$H$2:$I$19,2,)*$K3859*0.0864,IF($O3859="µg",VLOOKUP($C3859,References_1!$H$2:$I$19,2,)*$K3859*86.4,""))</f>
        <v>95.472000000000008</v>
      </c>
      <c r="Q3859" s="138" t="str">
        <f>IF($O3859="mg","kg/j",IF($O3859="µg","mg/j",""))</f>
        <v>mg/j</v>
      </c>
    </row>
    <row r="3860" spans="1:17" x14ac:dyDescent="0.2">
      <c r="A3860" s="13">
        <f>VLOOKUP($B3860,References_1!$F$2:$G$19,2,)</f>
        <v>4</v>
      </c>
      <c r="B3860" s="13">
        <v>6127935</v>
      </c>
      <c r="C3860" s="13">
        <f>VLOOKUP($B3860,References_1!$F$2:$H$19,3,)</f>
        <v>3</v>
      </c>
      <c r="D3860" s="136">
        <v>42432</v>
      </c>
      <c r="E3860" s="13" t="s">
        <v>1031</v>
      </c>
      <c r="F3860" s="13">
        <v>3</v>
      </c>
      <c r="G3860" s="13" t="s">
        <v>967</v>
      </c>
      <c r="H3860" s="13">
        <v>1361</v>
      </c>
      <c r="I3860" s="13">
        <v>10</v>
      </c>
      <c r="J3860" s="137" t="s">
        <v>1169</v>
      </c>
      <c r="K3860" s="138">
        <v>10</v>
      </c>
      <c r="L3860" s="13" t="s">
        <v>968</v>
      </c>
      <c r="M3860" s="13" t="str">
        <f>VLOOKUP($H3860,References_1!$C$2:$D$827,2,)</f>
        <v>GP3</v>
      </c>
      <c r="N3860" s="13">
        <f>VLOOKUP($H3860,References_2!$D$2:'References_2'!$AQ$186,39,)</f>
        <v>0.3</v>
      </c>
      <c r="O3860" s="13" t="str">
        <f>LEFT(L3860,2)</f>
        <v>µg</v>
      </c>
      <c r="P3860" s="139">
        <f>IF($O3860="mg",VLOOKUP($C3860,References_1!$H$2:$I$19,2,)*$K3860*0.0864,IF($O3860="µg",VLOOKUP($C3860,References_1!$H$2:$I$19,2,)*$K3860*86.4,""))</f>
        <v>1857.6000000000001</v>
      </c>
      <c r="Q3860" s="138" t="str">
        <f>IF($O3860="mg","kg/j",IF($O3860="µg","mg/j",""))</f>
        <v>mg/j</v>
      </c>
    </row>
    <row r="3861" spans="1:17" x14ac:dyDescent="0.2">
      <c r="A3861" s="13">
        <f>VLOOKUP($B3861,References_1!$F$2:$G$19,2,)</f>
        <v>18</v>
      </c>
      <c r="B3861" s="13">
        <v>6127970</v>
      </c>
      <c r="C3861" s="13">
        <f>VLOOKUP($B3861,References_1!$F$2:$H$19,3,)</f>
        <v>9.5</v>
      </c>
      <c r="D3861" s="136">
        <v>42432</v>
      </c>
      <c r="E3861" s="13" t="s">
        <v>1113</v>
      </c>
      <c r="F3861" s="13">
        <v>3</v>
      </c>
      <c r="G3861" s="13" t="s">
        <v>967</v>
      </c>
      <c r="H3861" s="13">
        <v>1361</v>
      </c>
      <c r="I3861" s="13">
        <v>10</v>
      </c>
      <c r="J3861" s="137" t="s">
        <v>1169</v>
      </c>
      <c r="K3861" s="138">
        <v>10</v>
      </c>
      <c r="L3861" s="13" t="s">
        <v>968</v>
      </c>
      <c r="M3861" s="13" t="str">
        <f>VLOOKUP($H3861,References_1!$C$2:$D$827,2,)</f>
        <v>GP3</v>
      </c>
      <c r="N3861" s="13">
        <f>VLOOKUP($H3861,References_2!$D$2:'References_2'!$AQ$186,39,)</f>
        <v>0.3</v>
      </c>
      <c r="O3861" s="13" t="str">
        <f>LEFT(L3861,2)</f>
        <v>µg</v>
      </c>
      <c r="P3861" s="139">
        <f>IF($O3861="mg",VLOOKUP($C3861,References_1!$H$2:$I$19,2,)*$K3861*0.0864,IF($O3861="µg",VLOOKUP($C3861,References_1!$H$2:$I$19,2,)*$K3861*86.4,""))</f>
        <v>25738.560000000001</v>
      </c>
      <c r="Q3861" s="138" t="str">
        <f>IF($O3861="mg","kg/j",IF($O3861="µg","mg/j",""))</f>
        <v>mg/j</v>
      </c>
    </row>
    <row r="3862" spans="1:17" x14ac:dyDescent="0.2">
      <c r="A3862" s="13">
        <f>VLOOKUP($B3862,References_1!$F$2:$G$19,2,)</f>
        <v>14</v>
      </c>
      <c r="B3862" s="13">
        <v>6127985</v>
      </c>
      <c r="C3862" s="13">
        <f>VLOOKUP($B3862,References_1!$F$2:$H$19,3,)</f>
        <v>11</v>
      </c>
      <c r="D3862" s="136">
        <v>42432</v>
      </c>
      <c r="E3862" s="13" t="s">
        <v>1072</v>
      </c>
      <c r="F3862" s="13">
        <v>3</v>
      </c>
      <c r="G3862" s="13" t="s">
        <v>967</v>
      </c>
      <c r="H3862" s="13">
        <v>1361</v>
      </c>
      <c r="I3862" s="13">
        <v>10</v>
      </c>
      <c r="J3862" s="137" t="s">
        <v>1169</v>
      </c>
      <c r="K3862" s="138">
        <v>10</v>
      </c>
      <c r="L3862" s="13" t="s">
        <v>968</v>
      </c>
      <c r="M3862" s="13" t="str">
        <f>VLOOKUP($H3862,References_1!$C$2:$D$827,2,)</f>
        <v>GP3</v>
      </c>
      <c r="N3862" s="13">
        <f>VLOOKUP($H3862,References_2!$D$2:'References_2'!$AQ$186,39,)</f>
        <v>0.3</v>
      </c>
      <c r="O3862" s="13" t="str">
        <f>LEFT(L3862,2)</f>
        <v>µg</v>
      </c>
      <c r="P3862" s="139">
        <f>IF($O3862="mg",VLOOKUP($C3862,References_1!$H$2:$I$19,2,)*$K3862*0.0864,IF($O3862="µg",VLOOKUP($C3862,References_1!$H$2:$I$19,2,)*$K3862*86.4,""))</f>
        <v>178035.84</v>
      </c>
      <c r="Q3862" s="138" t="str">
        <f>IF($O3862="mg","kg/j",IF($O3862="µg","mg/j",""))</f>
        <v>mg/j</v>
      </c>
    </row>
    <row r="3863" spans="1:17" x14ac:dyDescent="0.2">
      <c r="A3863" s="13">
        <f>VLOOKUP($B3863,References_1!$F$2:$G$19,2,)</f>
        <v>11</v>
      </c>
      <c r="B3863" s="13" t="s">
        <v>118</v>
      </c>
      <c r="C3863" s="13">
        <f>VLOOKUP($B3863,References_1!$F$2:$H$19,3,)</f>
        <v>13</v>
      </c>
      <c r="D3863" s="136">
        <v>42432</v>
      </c>
      <c r="E3863" s="13" t="s">
        <v>119</v>
      </c>
      <c r="F3863" s="13">
        <v>3</v>
      </c>
      <c r="G3863" s="13" t="s">
        <v>967</v>
      </c>
      <c r="H3863" s="13">
        <v>1361</v>
      </c>
      <c r="I3863" s="13">
        <v>10</v>
      </c>
      <c r="J3863" s="137" t="s">
        <v>1169</v>
      </c>
      <c r="K3863" s="138">
        <v>10</v>
      </c>
      <c r="L3863" s="13" t="s">
        <v>968</v>
      </c>
      <c r="M3863" s="13" t="str">
        <f>VLOOKUP($H3863,References_1!$C$2:$D$827,2,)</f>
        <v>GP3</v>
      </c>
      <c r="N3863" s="13">
        <f>VLOOKUP($H3863,References_2!$D$2:'References_2'!$AQ$186,39,)</f>
        <v>0.3</v>
      </c>
      <c r="O3863" s="13" t="str">
        <f>LEFT(L3863,2)</f>
        <v>µg</v>
      </c>
      <c r="P3863" s="139">
        <f>IF($O3863="mg",VLOOKUP($C3863,References_1!$H$2:$I$19,2,)*$K3863*0.0864,IF($O3863="µg",VLOOKUP($C3863,References_1!$H$2:$I$19,2,)*$K3863*86.4,""))</f>
        <v>13718.4</v>
      </c>
      <c r="Q3863" s="138" t="str">
        <f>IF($O3863="mg","kg/j",IF($O3863="µg","mg/j",""))</f>
        <v>mg/j</v>
      </c>
    </row>
    <row r="3864" spans="1:17" x14ac:dyDescent="0.2">
      <c r="A3864" s="13">
        <f>VLOOKUP($B3864,References_1!$F$2:$G$19,2,)</f>
        <v>12</v>
      </c>
      <c r="B3864" s="13">
        <v>6127975</v>
      </c>
      <c r="C3864" s="13">
        <f>VLOOKUP($B3864,References_1!$F$2:$H$19,3,)</f>
        <v>14</v>
      </c>
      <c r="D3864" s="136">
        <v>42432</v>
      </c>
      <c r="E3864" s="13" t="s">
        <v>991</v>
      </c>
      <c r="F3864" s="13">
        <v>3</v>
      </c>
      <c r="G3864" s="13" t="s">
        <v>967</v>
      </c>
      <c r="H3864" s="13">
        <v>1361</v>
      </c>
      <c r="I3864" s="13">
        <v>10</v>
      </c>
      <c r="J3864" s="137" t="s">
        <v>1169</v>
      </c>
      <c r="K3864" s="138">
        <v>10</v>
      </c>
      <c r="L3864" s="13" t="s">
        <v>968</v>
      </c>
      <c r="M3864" s="13" t="str">
        <f>VLOOKUP($H3864,References_1!$C$2:$D$827,2,)</f>
        <v>GP3</v>
      </c>
      <c r="N3864" s="13">
        <f>VLOOKUP($H3864,References_2!$D$2:'References_2'!$AQ$186,39,)</f>
        <v>0.3</v>
      </c>
      <c r="O3864" s="13" t="str">
        <f>LEFT(L3864,2)</f>
        <v>µg</v>
      </c>
      <c r="P3864" s="139">
        <f>IF($O3864="mg",VLOOKUP($C3864,References_1!$H$2:$I$19,2,)*$K3864*0.0864,IF($O3864="µg",VLOOKUP($C3864,References_1!$H$2:$I$19,2,)*$K3864*86.4,""))</f>
        <v>47736</v>
      </c>
      <c r="Q3864" s="138" t="str">
        <f>IF($O3864="mg","kg/j",IF($O3864="µg","mg/j",""))</f>
        <v>mg/j</v>
      </c>
    </row>
    <row r="3865" spans="1:17" x14ac:dyDescent="0.2">
      <c r="A3865" s="13">
        <f>VLOOKUP($B3865,References_1!$F$2:$G$19,2,)</f>
        <v>4</v>
      </c>
      <c r="B3865" s="13">
        <v>6127935</v>
      </c>
      <c r="C3865" s="13">
        <f>VLOOKUP($B3865,References_1!$F$2:$H$19,3,)</f>
        <v>3</v>
      </c>
      <c r="D3865" s="136">
        <v>42432</v>
      </c>
      <c r="E3865" s="13" t="s">
        <v>1031</v>
      </c>
      <c r="F3865" s="13">
        <v>23</v>
      </c>
      <c r="G3865" s="13" t="s">
        <v>969</v>
      </c>
      <c r="H3865" s="13">
        <v>1290</v>
      </c>
      <c r="I3865" s="13">
        <v>0.02</v>
      </c>
      <c r="J3865" s="137" t="s">
        <v>1169</v>
      </c>
      <c r="K3865" s="138">
        <v>0.02</v>
      </c>
      <c r="L3865" s="13" t="s">
        <v>135</v>
      </c>
      <c r="M3865" s="13" t="str">
        <f>VLOOKUP($H3865,References_1!$C$2:$D$827,2,)</f>
        <v>GP4</v>
      </c>
      <c r="N3865" s="13" t="e">
        <f>VLOOKUP($H3865,References_2!$D$2:'References_2'!$AQ$186,39,)</f>
        <v>#N/A</v>
      </c>
      <c r="O3865" s="13" t="str">
        <f>LEFT(L3865,2)</f>
        <v>µg</v>
      </c>
      <c r="P3865" s="139">
        <f>IF($O3865="mg",VLOOKUP($C3865,References_1!$H$2:$I$19,2,)*$K3865*0.0864,IF($O3865="µg",VLOOKUP($C3865,References_1!$H$2:$I$19,2,)*$K3865*86.4,""))</f>
        <v>3.7151999999999998</v>
      </c>
      <c r="Q3865" s="138" t="str">
        <f>IF($O3865="mg","kg/j",IF($O3865="µg","mg/j",""))</f>
        <v>mg/j</v>
      </c>
    </row>
    <row r="3866" spans="1:17" x14ac:dyDescent="0.2">
      <c r="A3866" s="13">
        <f>VLOOKUP($B3866,References_1!$F$2:$G$19,2,)</f>
        <v>18</v>
      </c>
      <c r="B3866" s="13">
        <v>6127970</v>
      </c>
      <c r="C3866" s="13">
        <f>VLOOKUP($B3866,References_1!$F$2:$H$19,3,)</f>
        <v>9.5</v>
      </c>
      <c r="D3866" s="136">
        <v>42432</v>
      </c>
      <c r="E3866" s="13" t="s">
        <v>1113</v>
      </c>
      <c r="F3866" s="13">
        <v>23</v>
      </c>
      <c r="G3866" s="13" t="s">
        <v>969</v>
      </c>
      <c r="H3866" s="13">
        <v>1290</v>
      </c>
      <c r="I3866" s="13">
        <v>0.02</v>
      </c>
      <c r="J3866" s="137" t="s">
        <v>1169</v>
      </c>
      <c r="K3866" s="138">
        <v>0.02</v>
      </c>
      <c r="L3866" s="13" t="s">
        <v>135</v>
      </c>
      <c r="M3866" s="13" t="str">
        <f>VLOOKUP($H3866,References_1!$C$2:$D$827,2,)</f>
        <v>GP4</v>
      </c>
      <c r="N3866" s="13" t="e">
        <f>VLOOKUP($H3866,References_2!$D$2:'References_2'!$AQ$186,39,)</f>
        <v>#N/A</v>
      </c>
      <c r="O3866" s="13" t="str">
        <f>LEFT(L3866,2)</f>
        <v>µg</v>
      </c>
      <c r="P3866" s="139">
        <f>IF($O3866="mg",VLOOKUP($C3866,References_1!$H$2:$I$19,2,)*$K3866*0.0864,IF($O3866="µg",VLOOKUP($C3866,References_1!$H$2:$I$19,2,)*$K3866*86.4,""))</f>
        <v>51.477120000000006</v>
      </c>
      <c r="Q3866" s="138" t="str">
        <f>IF($O3866="mg","kg/j",IF($O3866="µg","mg/j",""))</f>
        <v>mg/j</v>
      </c>
    </row>
    <row r="3867" spans="1:17" x14ac:dyDescent="0.2">
      <c r="A3867" s="13">
        <f>VLOOKUP($B3867,References_1!$F$2:$G$19,2,)</f>
        <v>14</v>
      </c>
      <c r="B3867" s="13">
        <v>6127985</v>
      </c>
      <c r="C3867" s="13">
        <f>VLOOKUP($B3867,References_1!$F$2:$H$19,3,)</f>
        <v>11</v>
      </c>
      <c r="D3867" s="136">
        <v>42432</v>
      </c>
      <c r="E3867" s="13" t="s">
        <v>1072</v>
      </c>
      <c r="F3867" s="13">
        <v>23</v>
      </c>
      <c r="G3867" s="13" t="s">
        <v>969</v>
      </c>
      <c r="H3867" s="13">
        <v>1290</v>
      </c>
      <c r="I3867" s="13">
        <v>0.02</v>
      </c>
      <c r="J3867" s="137" t="s">
        <v>1169</v>
      </c>
      <c r="K3867" s="138">
        <v>0.02</v>
      </c>
      <c r="L3867" s="13" t="s">
        <v>135</v>
      </c>
      <c r="M3867" s="13" t="str">
        <f>VLOOKUP($H3867,References_1!$C$2:$D$827,2,)</f>
        <v>GP4</v>
      </c>
      <c r="N3867" s="13" t="e">
        <f>VLOOKUP($H3867,References_2!$D$2:'References_2'!$AQ$186,39,)</f>
        <v>#N/A</v>
      </c>
      <c r="O3867" s="13" t="str">
        <f>LEFT(L3867,2)</f>
        <v>µg</v>
      </c>
      <c r="P3867" s="139">
        <f>IF($O3867="mg",VLOOKUP($C3867,References_1!$H$2:$I$19,2,)*$K3867*0.0864,IF($O3867="µg",VLOOKUP($C3867,References_1!$H$2:$I$19,2,)*$K3867*86.4,""))</f>
        <v>356.07168000000001</v>
      </c>
      <c r="Q3867" s="138" t="str">
        <f>IF($O3867="mg","kg/j",IF($O3867="µg","mg/j",""))</f>
        <v>mg/j</v>
      </c>
    </row>
    <row r="3868" spans="1:17" x14ac:dyDescent="0.2">
      <c r="A3868" s="13">
        <f>VLOOKUP($B3868,References_1!$F$2:$G$19,2,)</f>
        <v>11</v>
      </c>
      <c r="B3868" s="13" t="s">
        <v>118</v>
      </c>
      <c r="C3868" s="13">
        <f>VLOOKUP($B3868,References_1!$F$2:$H$19,3,)</f>
        <v>13</v>
      </c>
      <c r="D3868" s="136">
        <v>42432</v>
      </c>
      <c r="E3868" s="13" t="s">
        <v>119</v>
      </c>
      <c r="F3868" s="13">
        <v>23</v>
      </c>
      <c r="G3868" s="13" t="s">
        <v>969</v>
      </c>
      <c r="H3868" s="13">
        <v>1290</v>
      </c>
      <c r="I3868" s="13">
        <v>0.02</v>
      </c>
      <c r="J3868" s="137" t="s">
        <v>1169</v>
      </c>
      <c r="K3868" s="138">
        <v>0.02</v>
      </c>
      <c r="L3868" s="13" t="s">
        <v>135</v>
      </c>
      <c r="M3868" s="13" t="str">
        <f>VLOOKUP($H3868,References_1!$C$2:$D$827,2,)</f>
        <v>GP4</v>
      </c>
      <c r="N3868" s="13" t="e">
        <f>VLOOKUP($H3868,References_2!$D$2:'References_2'!$AQ$186,39,)</f>
        <v>#N/A</v>
      </c>
      <c r="O3868" s="13" t="str">
        <f>LEFT(L3868,2)</f>
        <v>µg</v>
      </c>
      <c r="P3868" s="139">
        <f>IF($O3868="mg",VLOOKUP($C3868,References_1!$H$2:$I$19,2,)*$K3868*0.0864,IF($O3868="µg",VLOOKUP($C3868,References_1!$H$2:$I$19,2,)*$K3868*86.4,""))</f>
        <v>27.436800000000005</v>
      </c>
      <c r="Q3868" s="138" t="str">
        <f>IF($O3868="mg","kg/j",IF($O3868="µg","mg/j",""))</f>
        <v>mg/j</v>
      </c>
    </row>
    <row r="3869" spans="1:17" x14ac:dyDescent="0.2">
      <c r="A3869" s="13">
        <f>VLOOKUP($B3869,References_1!$F$2:$G$19,2,)</f>
        <v>12</v>
      </c>
      <c r="B3869" s="13">
        <v>6127975</v>
      </c>
      <c r="C3869" s="13">
        <f>VLOOKUP($B3869,References_1!$F$2:$H$19,3,)</f>
        <v>14</v>
      </c>
      <c r="D3869" s="136">
        <v>42432</v>
      </c>
      <c r="E3869" s="13" t="s">
        <v>991</v>
      </c>
      <c r="F3869" s="13">
        <v>23</v>
      </c>
      <c r="G3869" s="13" t="s">
        <v>969</v>
      </c>
      <c r="H3869" s="13">
        <v>1290</v>
      </c>
      <c r="I3869" s="13">
        <v>0.02</v>
      </c>
      <c r="J3869" s="137" t="s">
        <v>1169</v>
      </c>
      <c r="K3869" s="138">
        <v>0.02</v>
      </c>
      <c r="L3869" s="13" t="s">
        <v>135</v>
      </c>
      <c r="M3869" s="13" t="str">
        <f>VLOOKUP($H3869,References_1!$C$2:$D$827,2,)</f>
        <v>GP4</v>
      </c>
      <c r="N3869" s="13" t="e">
        <f>VLOOKUP($H3869,References_2!$D$2:'References_2'!$AQ$186,39,)</f>
        <v>#N/A</v>
      </c>
      <c r="O3869" s="13" t="str">
        <f>LEFT(L3869,2)</f>
        <v>µg</v>
      </c>
      <c r="P3869" s="139">
        <f>IF($O3869="mg",VLOOKUP($C3869,References_1!$H$2:$I$19,2,)*$K3869*0.0864,IF($O3869="µg",VLOOKUP($C3869,References_1!$H$2:$I$19,2,)*$K3869*86.4,""))</f>
        <v>95.472000000000008</v>
      </c>
      <c r="Q3869" s="138" t="str">
        <f>IF($O3869="mg","kg/j",IF($O3869="µg","mg/j",""))</f>
        <v>mg/j</v>
      </c>
    </row>
    <row r="3870" spans="1:17" x14ac:dyDescent="0.2">
      <c r="A3870" s="13">
        <f>VLOOKUP($B3870,References_1!$F$2:$G$19,2,)</f>
        <v>4</v>
      </c>
      <c r="B3870" s="13">
        <v>6127935</v>
      </c>
      <c r="C3870" s="13">
        <f>VLOOKUP($B3870,References_1!$F$2:$H$19,3,)</f>
        <v>3</v>
      </c>
      <c r="D3870" s="136">
        <v>42432</v>
      </c>
      <c r="E3870" s="13" t="s">
        <v>1031</v>
      </c>
      <c r="F3870" s="13">
        <v>3</v>
      </c>
      <c r="G3870" s="13" t="s">
        <v>970</v>
      </c>
      <c r="H3870" s="13">
        <v>1384</v>
      </c>
      <c r="I3870" s="13">
        <v>5</v>
      </c>
      <c r="J3870" s="137" t="s">
        <v>1169</v>
      </c>
      <c r="K3870" s="138">
        <v>5</v>
      </c>
      <c r="L3870" s="13" t="s">
        <v>971</v>
      </c>
      <c r="M3870" s="13" t="str">
        <f>VLOOKUP($H3870,References_1!$C$2:$D$827,2,)</f>
        <v>GP3</v>
      </c>
      <c r="N3870" s="13">
        <f>VLOOKUP($H3870,References_2!$D$2:'References_2'!$AQ$186,39,)</f>
        <v>2.5</v>
      </c>
      <c r="O3870" s="13" t="str">
        <f>LEFT(L3870,2)</f>
        <v>µg</v>
      </c>
      <c r="P3870" s="139">
        <f>IF($O3870="mg",VLOOKUP($C3870,References_1!$H$2:$I$19,2,)*$K3870*0.0864,IF($O3870="µg",VLOOKUP($C3870,References_1!$H$2:$I$19,2,)*$K3870*86.4,""))</f>
        <v>928.80000000000007</v>
      </c>
      <c r="Q3870" s="138" t="str">
        <f>IF($O3870="mg","kg/j",IF($O3870="µg","mg/j",""))</f>
        <v>mg/j</v>
      </c>
    </row>
    <row r="3871" spans="1:17" x14ac:dyDescent="0.2">
      <c r="A3871" s="13">
        <f>VLOOKUP($B3871,References_1!$F$2:$G$19,2,)</f>
        <v>18</v>
      </c>
      <c r="B3871" s="13">
        <v>6127970</v>
      </c>
      <c r="C3871" s="13">
        <f>VLOOKUP($B3871,References_1!$F$2:$H$19,3,)</f>
        <v>9.5</v>
      </c>
      <c r="D3871" s="136">
        <v>42432</v>
      </c>
      <c r="E3871" s="13" t="s">
        <v>1113</v>
      </c>
      <c r="F3871" s="13">
        <v>3</v>
      </c>
      <c r="G3871" s="13" t="s">
        <v>970</v>
      </c>
      <c r="H3871" s="13">
        <v>1384</v>
      </c>
      <c r="I3871" s="13">
        <v>5</v>
      </c>
      <c r="J3871" s="137" t="s">
        <v>1169</v>
      </c>
      <c r="K3871" s="138">
        <v>5</v>
      </c>
      <c r="L3871" s="13" t="s">
        <v>971</v>
      </c>
      <c r="M3871" s="13" t="str">
        <f>VLOOKUP($H3871,References_1!$C$2:$D$827,2,)</f>
        <v>GP3</v>
      </c>
      <c r="N3871" s="13">
        <f>VLOOKUP($H3871,References_2!$D$2:'References_2'!$AQ$186,39,)</f>
        <v>2.5</v>
      </c>
      <c r="O3871" s="13" t="str">
        <f>LEFT(L3871,2)</f>
        <v>µg</v>
      </c>
      <c r="P3871" s="139">
        <f>IF($O3871="mg",VLOOKUP($C3871,References_1!$H$2:$I$19,2,)*$K3871*0.0864,IF($O3871="µg",VLOOKUP($C3871,References_1!$H$2:$I$19,2,)*$K3871*86.4,""))</f>
        <v>12869.28</v>
      </c>
      <c r="Q3871" s="138" t="str">
        <f>IF($O3871="mg","kg/j",IF($O3871="µg","mg/j",""))</f>
        <v>mg/j</v>
      </c>
    </row>
    <row r="3872" spans="1:17" x14ac:dyDescent="0.2">
      <c r="A3872" s="13">
        <f>VLOOKUP($B3872,References_1!$F$2:$G$19,2,)</f>
        <v>14</v>
      </c>
      <c r="B3872" s="13">
        <v>6127985</v>
      </c>
      <c r="C3872" s="13">
        <f>VLOOKUP($B3872,References_1!$F$2:$H$19,3,)</f>
        <v>11</v>
      </c>
      <c r="D3872" s="136">
        <v>42432</v>
      </c>
      <c r="E3872" s="13" t="s">
        <v>1072</v>
      </c>
      <c r="F3872" s="13">
        <v>3</v>
      </c>
      <c r="G3872" s="13" t="s">
        <v>970</v>
      </c>
      <c r="H3872" s="13">
        <v>1384</v>
      </c>
      <c r="I3872" s="13">
        <v>5</v>
      </c>
      <c r="J3872" s="137" t="s">
        <v>1169</v>
      </c>
      <c r="K3872" s="138">
        <v>5</v>
      </c>
      <c r="L3872" s="13" t="s">
        <v>971</v>
      </c>
      <c r="M3872" s="13" t="str">
        <f>VLOOKUP($H3872,References_1!$C$2:$D$827,2,)</f>
        <v>GP3</v>
      </c>
      <c r="N3872" s="13">
        <f>VLOOKUP($H3872,References_2!$D$2:'References_2'!$AQ$186,39,)</f>
        <v>2.5</v>
      </c>
      <c r="O3872" s="13" t="str">
        <f>LEFT(L3872,2)</f>
        <v>µg</v>
      </c>
      <c r="P3872" s="139">
        <f>IF($O3872="mg",VLOOKUP($C3872,References_1!$H$2:$I$19,2,)*$K3872*0.0864,IF($O3872="µg",VLOOKUP($C3872,References_1!$H$2:$I$19,2,)*$K3872*86.4,""))</f>
        <v>89017.919999999998</v>
      </c>
      <c r="Q3872" s="138" t="str">
        <f>IF($O3872="mg","kg/j",IF($O3872="µg","mg/j",""))</f>
        <v>mg/j</v>
      </c>
    </row>
    <row r="3873" spans="1:17" x14ac:dyDescent="0.2">
      <c r="A3873" s="13">
        <f>VLOOKUP($B3873,References_1!$F$2:$G$19,2,)</f>
        <v>11</v>
      </c>
      <c r="B3873" s="13" t="s">
        <v>118</v>
      </c>
      <c r="C3873" s="13">
        <f>VLOOKUP($B3873,References_1!$F$2:$H$19,3,)</f>
        <v>13</v>
      </c>
      <c r="D3873" s="136">
        <v>42432</v>
      </c>
      <c r="E3873" s="13" t="s">
        <v>119</v>
      </c>
      <c r="F3873" s="13">
        <v>3</v>
      </c>
      <c r="G3873" s="13" t="s">
        <v>970</v>
      </c>
      <c r="H3873" s="13">
        <v>1384</v>
      </c>
      <c r="I3873" s="13">
        <v>5</v>
      </c>
      <c r="J3873" s="137" t="s">
        <v>1169</v>
      </c>
      <c r="K3873" s="138">
        <v>5</v>
      </c>
      <c r="L3873" s="13" t="s">
        <v>971</v>
      </c>
      <c r="M3873" s="13" t="str">
        <f>VLOOKUP($H3873,References_1!$C$2:$D$827,2,)</f>
        <v>GP3</v>
      </c>
      <c r="N3873" s="13">
        <f>VLOOKUP($H3873,References_2!$D$2:'References_2'!$AQ$186,39,)</f>
        <v>2.5</v>
      </c>
      <c r="O3873" s="13" t="str">
        <f>LEFT(L3873,2)</f>
        <v>µg</v>
      </c>
      <c r="P3873" s="139">
        <f>IF($O3873="mg",VLOOKUP($C3873,References_1!$H$2:$I$19,2,)*$K3873*0.0864,IF($O3873="µg",VLOOKUP($C3873,References_1!$H$2:$I$19,2,)*$K3873*86.4,""))</f>
        <v>6859.2</v>
      </c>
      <c r="Q3873" s="138" t="str">
        <f>IF($O3873="mg","kg/j",IF($O3873="µg","mg/j",""))</f>
        <v>mg/j</v>
      </c>
    </row>
    <row r="3874" spans="1:17" x14ac:dyDescent="0.2">
      <c r="A3874" s="13">
        <f>VLOOKUP($B3874,References_1!$F$2:$G$19,2,)</f>
        <v>12</v>
      </c>
      <c r="B3874" s="13">
        <v>6127975</v>
      </c>
      <c r="C3874" s="13">
        <f>VLOOKUP($B3874,References_1!$F$2:$H$19,3,)</f>
        <v>14</v>
      </c>
      <c r="D3874" s="136">
        <v>42432</v>
      </c>
      <c r="E3874" s="13" t="s">
        <v>991</v>
      </c>
      <c r="F3874" s="13">
        <v>3</v>
      </c>
      <c r="G3874" s="13" t="s">
        <v>970</v>
      </c>
      <c r="H3874" s="13">
        <v>1384</v>
      </c>
      <c r="I3874" s="13">
        <v>5</v>
      </c>
      <c r="J3874" s="137" t="s">
        <v>1169</v>
      </c>
      <c r="K3874" s="138">
        <v>5</v>
      </c>
      <c r="L3874" s="13" t="s">
        <v>971</v>
      </c>
      <c r="M3874" s="13" t="str">
        <f>VLOOKUP($H3874,References_1!$C$2:$D$827,2,)</f>
        <v>GP3</v>
      </c>
      <c r="N3874" s="13">
        <f>VLOOKUP($H3874,References_2!$D$2:'References_2'!$AQ$186,39,)</f>
        <v>2.5</v>
      </c>
      <c r="O3874" s="13" t="str">
        <f>LEFT(L3874,2)</f>
        <v>µg</v>
      </c>
      <c r="P3874" s="139">
        <f>IF($O3874="mg",VLOOKUP($C3874,References_1!$H$2:$I$19,2,)*$K3874*0.0864,IF($O3874="µg",VLOOKUP($C3874,References_1!$H$2:$I$19,2,)*$K3874*86.4,""))</f>
        <v>23868</v>
      </c>
      <c r="Q3874" s="138" t="str">
        <f>IF($O3874="mg","kg/j",IF($O3874="µg","mg/j",""))</f>
        <v>mg/j</v>
      </c>
    </row>
    <row r="3875" spans="1:17" x14ac:dyDescent="0.2">
      <c r="A3875" s="13">
        <f>VLOOKUP($B3875,References_1!$F$2:$G$19,2,)</f>
        <v>4</v>
      </c>
      <c r="B3875" s="13">
        <v>6127935</v>
      </c>
      <c r="C3875" s="13">
        <f>VLOOKUP($B3875,References_1!$F$2:$H$19,3,)</f>
        <v>3</v>
      </c>
      <c r="D3875" s="136">
        <v>42432</v>
      </c>
      <c r="E3875" s="13" t="s">
        <v>1031</v>
      </c>
      <c r="F3875" s="13">
        <v>23</v>
      </c>
      <c r="G3875" s="13" t="s">
        <v>972</v>
      </c>
      <c r="H3875" s="13">
        <v>1291</v>
      </c>
      <c r="I3875" s="13">
        <v>5.0000000000000001E-3</v>
      </c>
      <c r="J3875" s="137" t="s">
        <v>1169</v>
      </c>
      <c r="K3875" s="138">
        <v>5.0000000000000001E-3</v>
      </c>
      <c r="L3875" s="13" t="s">
        <v>135</v>
      </c>
      <c r="M3875" s="13" t="str">
        <f>VLOOKUP($H3875,References_1!$C$2:$D$827,2,)</f>
        <v>GP4</v>
      </c>
      <c r="N3875" s="13" t="e">
        <f>VLOOKUP($H3875,References_2!$D$2:'References_2'!$AQ$186,39,)</f>
        <v>#N/A</v>
      </c>
      <c r="O3875" s="13" t="str">
        <f>LEFT(L3875,2)</f>
        <v>µg</v>
      </c>
      <c r="P3875" s="139">
        <f>IF($O3875="mg",VLOOKUP($C3875,References_1!$H$2:$I$19,2,)*$K3875*0.0864,IF($O3875="µg",VLOOKUP($C3875,References_1!$H$2:$I$19,2,)*$K3875*86.4,""))</f>
        <v>0.92879999999999996</v>
      </c>
      <c r="Q3875" s="138" t="str">
        <f>IF($O3875="mg","kg/j",IF($O3875="µg","mg/j",""))</f>
        <v>mg/j</v>
      </c>
    </row>
    <row r="3876" spans="1:17" x14ac:dyDescent="0.2">
      <c r="A3876" s="13">
        <f>VLOOKUP($B3876,References_1!$F$2:$G$19,2,)</f>
        <v>18</v>
      </c>
      <c r="B3876" s="13">
        <v>6127970</v>
      </c>
      <c r="C3876" s="13">
        <f>VLOOKUP($B3876,References_1!$F$2:$H$19,3,)</f>
        <v>9.5</v>
      </c>
      <c r="D3876" s="136">
        <v>42432</v>
      </c>
      <c r="E3876" s="13" t="s">
        <v>1113</v>
      </c>
      <c r="F3876" s="13">
        <v>23</v>
      </c>
      <c r="G3876" s="13" t="s">
        <v>972</v>
      </c>
      <c r="H3876" s="13">
        <v>1291</v>
      </c>
      <c r="I3876" s="13">
        <v>5.0000000000000001E-3</v>
      </c>
      <c r="J3876" s="137" t="s">
        <v>1169</v>
      </c>
      <c r="K3876" s="138">
        <v>5.0000000000000001E-3</v>
      </c>
      <c r="L3876" s="13" t="s">
        <v>135</v>
      </c>
      <c r="M3876" s="13" t="str">
        <f>VLOOKUP($H3876,References_1!$C$2:$D$827,2,)</f>
        <v>GP4</v>
      </c>
      <c r="N3876" s="13" t="e">
        <f>VLOOKUP($H3876,References_2!$D$2:'References_2'!$AQ$186,39,)</f>
        <v>#N/A</v>
      </c>
      <c r="O3876" s="13" t="str">
        <f>LEFT(L3876,2)</f>
        <v>µg</v>
      </c>
      <c r="P3876" s="139">
        <f>IF($O3876="mg",VLOOKUP($C3876,References_1!$H$2:$I$19,2,)*$K3876*0.0864,IF($O3876="µg",VLOOKUP($C3876,References_1!$H$2:$I$19,2,)*$K3876*86.4,""))</f>
        <v>12.869280000000002</v>
      </c>
      <c r="Q3876" s="138" t="str">
        <f>IF($O3876="mg","kg/j",IF($O3876="µg","mg/j",""))</f>
        <v>mg/j</v>
      </c>
    </row>
    <row r="3877" spans="1:17" x14ac:dyDescent="0.2">
      <c r="A3877" s="13">
        <f>VLOOKUP($B3877,References_1!$F$2:$G$19,2,)</f>
        <v>14</v>
      </c>
      <c r="B3877" s="13">
        <v>6127985</v>
      </c>
      <c r="C3877" s="13">
        <f>VLOOKUP($B3877,References_1!$F$2:$H$19,3,)</f>
        <v>11</v>
      </c>
      <c r="D3877" s="136">
        <v>42432</v>
      </c>
      <c r="E3877" s="13" t="s">
        <v>1072</v>
      </c>
      <c r="F3877" s="13">
        <v>23</v>
      </c>
      <c r="G3877" s="13" t="s">
        <v>972</v>
      </c>
      <c r="H3877" s="13">
        <v>1291</v>
      </c>
      <c r="I3877" s="13">
        <v>5.0000000000000001E-3</v>
      </c>
      <c r="J3877" s="137" t="s">
        <v>1169</v>
      </c>
      <c r="K3877" s="138">
        <v>5.0000000000000001E-3</v>
      </c>
      <c r="L3877" s="13" t="s">
        <v>135</v>
      </c>
      <c r="M3877" s="13" t="str">
        <f>VLOOKUP($H3877,References_1!$C$2:$D$827,2,)</f>
        <v>GP4</v>
      </c>
      <c r="N3877" s="13" t="e">
        <f>VLOOKUP($H3877,References_2!$D$2:'References_2'!$AQ$186,39,)</f>
        <v>#N/A</v>
      </c>
      <c r="O3877" s="13" t="str">
        <f>LEFT(L3877,2)</f>
        <v>µg</v>
      </c>
      <c r="P3877" s="139">
        <f>IF($O3877="mg",VLOOKUP($C3877,References_1!$H$2:$I$19,2,)*$K3877*0.0864,IF($O3877="µg",VLOOKUP($C3877,References_1!$H$2:$I$19,2,)*$K3877*86.4,""))</f>
        <v>89.017920000000004</v>
      </c>
      <c r="Q3877" s="138" t="str">
        <f>IF($O3877="mg","kg/j",IF($O3877="µg","mg/j",""))</f>
        <v>mg/j</v>
      </c>
    </row>
    <row r="3878" spans="1:17" x14ac:dyDescent="0.2">
      <c r="A3878" s="13">
        <f>VLOOKUP($B3878,References_1!$F$2:$G$19,2,)</f>
        <v>11</v>
      </c>
      <c r="B3878" s="13" t="s">
        <v>118</v>
      </c>
      <c r="C3878" s="13">
        <f>VLOOKUP($B3878,References_1!$F$2:$H$19,3,)</f>
        <v>13</v>
      </c>
      <c r="D3878" s="136">
        <v>42432</v>
      </c>
      <c r="E3878" s="13" t="s">
        <v>119</v>
      </c>
      <c r="F3878" s="13">
        <v>23</v>
      </c>
      <c r="G3878" s="13" t="s">
        <v>972</v>
      </c>
      <c r="H3878" s="13">
        <v>1291</v>
      </c>
      <c r="I3878" s="13">
        <v>5.0000000000000001E-3</v>
      </c>
      <c r="J3878" s="137" t="s">
        <v>1169</v>
      </c>
      <c r="K3878" s="138">
        <v>5.0000000000000001E-3</v>
      </c>
      <c r="L3878" s="13" t="s">
        <v>135</v>
      </c>
      <c r="M3878" s="13" t="str">
        <f>VLOOKUP($H3878,References_1!$C$2:$D$827,2,)</f>
        <v>GP4</v>
      </c>
      <c r="N3878" s="13" t="e">
        <f>VLOOKUP($H3878,References_2!$D$2:'References_2'!$AQ$186,39,)</f>
        <v>#N/A</v>
      </c>
      <c r="O3878" s="13" t="str">
        <f>LEFT(L3878,2)</f>
        <v>µg</v>
      </c>
      <c r="P3878" s="139">
        <f>IF($O3878="mg",VLOOKUP($C3878,References_1!$H$2:$I$19,2,)*$K3878*0.0864,IF($O3878="µg",VLOOKUP($C3878,References_1!$H$2:$I$19,2,)*$K3878*86.4,""))</f>
        <v>6.8592000000000013</v>
      </c>
      <c r="Q3878" s="138" t="str">
        <f>IF($O3878="mg","kg/j",IF($O3878="µg","mg/j",""))</f>
        <v>mg/j</v>
      </c>
    </row>
    <row r="3879" spans="1:17" x14ac:dyDescent="0.2">
      <c r="A3879" s="13">
        <f>VLOOKUP($B3879,References_1!$F$2:$G$19,2,)</f>
        <v>12</v>
      </c>
      <c r="B3879" s="13">
        <v>6127975</v>
      </c>
      <c r="C3879" s="13">
        <f>VLOOKUP($B3879,References_1!$F$2:$H$19,3,)</f>
        <v>14</v>
      </c>
      <c r="D3879" s="136">
        <v>42432</v>
      </c>
      <c r="E3879" s="13" t="s">
        <v>991</v>
      </c>
      <c r="F3879" s="13">
        <v>23</v>
      </c>
      <c r="G3879" s="13" t="s">
        <v>972</v>
      </c>
      <c r="H3879" s="13">
        <v>1291</v>
      </c>
      <c r="I3879" s="13">
        <v>5.0000000000000001E-3</v>
      </c>
      <c r="J3879" s="137" t="s">
        <v>1169</v>
      </c>
      <c r="K3879" s="138">
        <v>5.0000000000000001E-3</v>
      </c>
      <c r="L3879" s="13" t="s">
        <v>135</v>
      </c>
      <c r="M3879" s="13" t="str">
        <f>VLOOKUP($H3879,References_1!$C$2:$D$827,2,)</f>
        <v>GP4</v>
      </c>
      <c r="N3879" s="13" t="e">
        <f>VLOOKUP($H3879,References_2!$D$2:'References_2'!$AQ$186,39,)</f>
        <v>#N/A</v>
      </c>
      <c r="O3879" s="13" t="str">
        <f>LEFT(L3879,2)</f>
        <v>µg</v>
      </c>
      <c r="P3879" s="139">
        <f>IF($O3879="mg",VLOOKUP($C3879,References_1!$H$2:$I$19,2,)*$K3879*0.0864,IF($O3879="µg",VLOOKUP($C3879,References_1!$H$2:$I$19,2,)*$K3879*86.4,""))</f>
        <v>23.868000000000002</v>
      </c>
      <c r="Q3879" s="138" t="str">
        <f>IF($O3879="mg","kg/j",IF($O3879="µg","mg/j",""))</f>
        <v>mg/j</v>
      </c>
    </row>
    <row r="3880" spans="1:17" x14ac:dyDescent="0.2">
      <c r="A3880" s="13">
        <f>VLOOKUP($B3880,References_1!$F$2:$G$19,2,)</f>
        <v>4</v>
      </c>
      <c r="B3880" s="13">
        <v>6127935</v>
      </c>
      <c r="C3880" s="13">
        <f>VLOOKUP($B3880,References_1!$F$2:$H$19,3,)</f>
        <v>3</v>
      </c>
      <c r="D3880" s="136">
        <v>42432</v>
      </c>
      <c r="E3880" s="13" t="s">
        <v>1031</v>
      </c>
      <c r="F3880" s="13">
        <v>23</v>
      </c>
      <c r="G3880" s="13" t="s">
        <v>973</v>
      </c>
      <c r="H3880" s="13">
        <v>1293</v>
      </c>
      <c r="I3880" s="13">
        <v>0.5</v>
      </c>
      <c r="J3880" s="137" t="s">
        <v>1169</v>
      </c>
      <c r="K3880" s="138">
        <v>0.5</v>
      </c>
      <c r="L3880" s="13" t="s">
        <v>135</v>
      </c>
      <c r="M3880" s="13" t="str">
        <f>VLOOKUP($H3880,References_1!$C$2:$D$827,2,)</f>
        <v>GP5</v>
      </c>
      <c r="N3880" s="13" t="e">
        <f>VLOOKUP($H3880,References_2!$D$2:'References_2'!$AQ$186,39,)</f>
        <v>#N/A</v>
      </c>
      <c r="O3880" s="13" t="str">
        <f>LEFT(L3880,2)</f>
        <v>µg</v>
      </c>
      <c r="P3880" s="139">
        <f>IF($O3880="mg",VLOOKUP($C3880,References_1!$H$2:$I$19,2,)*$K3880*0.0864,IF($O3880="µg",VLOOKUP($C3880,References_1!$H$2:$I$19,2,)*$K3880*86.4,""))</f>
        <v>92.88</v>
      </c>
      <c r="Q3880" s="138" t="str">
        <f>IF($O3880="mg","kg/j",IF($O3880="µg","mg/j",""))</f>
        <v>mg/j</v>
      </c>
    </row>
    <row r="3881" spans="1:17" x14ac:dyDescent="0.2">
      <c r="A3881" s="13">
        <f>VLOOKUP($B3881,References_1!$F$2:$G$19,2,)</f>
        <v>18</v>
      </c>
      <c r="B3881" s="13">
        <v>6127970</v>
      </c>
      <c r="C3881" s="13">
        <f>VLOOKUP($B3881,References_1!$F$2:$H$19,3,)</f>
        <v>9.5</v>
      </c>
      <c r="D3881" s="136">
        <v>42432</v>
      </c>
      <c r="E3881" s="13" t="s">
        <v>1113</v>
      </c>
      <c r="F3881" s="13">
        <v>23</v>
      </c>
      <c r="G3881" s="13" t="s">
        <v>973</v>
      </c>
      <c r="H3881" s="13">
        <v>1293</v>
      </c>
      <c r="I3881" s="13">
        <v>0.5</v>
      </c>
      <c r="J3881" s="137" t="s">
        <v>1169</v>
      </c>
      <c r="K3881" s="138">
        <v>0.5</v>
      </c>
      <c r="L3881" s="13" t="s">
        <v>135</v>
      </c>
      <c r="M3881" s="13" t="str">
        <f>VLOOKUP($H3881,References_1!$C$2:$D$827,2,)</f>
        <v>GP5</v>
      </c>
      <c r="N3881" s="13" t="e">
        <f>VLOOKUP($H3881,References_2!$D$2:'References_2'!$AQ$186,39,)</f>
        <v>#N/A</v>
      </c>
      <c r="O3881" s="13" t="str">
        <f>LEFT(L3881,2)</f>
        <v>µg</v>
      </c>
      <c r="P3881" s="139">
        <f>IF($O3881="mg",VLOOKUP($C3881,References_1!$H$2:$I$19,2,)*$K3881*0.0864,IF($O3881="µg",VLOOKUP($C3881,References_1!$H$2:$I$19,2,)*$K3881*86.4,""))</f>
        <v>1286.9280000000001</v>
      </c>
      <c r="Q3881" s="138" t="str">
        <f>IF($O3881="mg","kg/j",IF($O3881="µg","mg/j",""))</f>
        <v>mg/j</v>
      </c>
    </row>
    <row r="3882" spans="1:17" x14ac:dyDescent="0.2">
      <c r="A3882" s="13">
        <f>VLOOKUP($B3882,References_1!$F$2:$G$19,2,)</f>
        <v>14</v>
      </c>
      <c r="B3882" s="13">
        <v>6127985</v>
      </c>
      <c r="C3882" s="13">
        <f>VLOOKUP($B3882,References_1!$F$2:$H$19,3,)</f>
        <v>11</v>
      </c>
      <c r="D3882" s="136">
        <v>42432</v>
      </c>
      <c r="E3882" s="13" t="s">
        <v>1072</v>
      </c>
      <c r="F3882" s="13">
        <v>23</v>
      </c>
      <c r="G3882" s="13" t="s">
        <v>973</v>
      </c>
      <c r="H3882" s="13">
        <v>1293</v>
      </c>
      <c r="I3882" s="13">
        <v>0.5</v>
      </c>
      <c r="J3882" s="137" t="s">
        <v>1169</v>
      </c>
      <c r="K3882" s="138">
        <v>0.5</v>
      </c>
      <c r="L3882" s="13" t="s">
        <v>135</v>
      </c>
      <c r="M3882" s="13" t="str">
        <f>VLOOKUP($H3882,References_1!$C$2:$D$827,2,)</f>
        <v>GP5</v>
      </c>
      <c r="N3882" s="13" t="e">
        <f>VLOOKUP($H3882,References_2!$D$2:'References_2'!$AQ$186,39,)</f>
        <v>#N/A</v>
      </c>
      <c r="O3882" s="13" t="str">
        <f>LEFT(L3882,2)</f>
        <v>µg</v>
      </c>
      <c r="P3882" s="139">
        <f>IF($O3882="mg",VLOOKUP($C3882,References_1!$H$2:$I$19,2,)*$K3882*0.0864,IF($O3882="µg",VLOOKUP($C3882,References_1!$H$2:$I$19,2,)*$K3882*86.4,""))</f>
        <v>8901.7920000000013</v>
      </c>
      <c r="Q3882" s="138" t="str">
        <f>IF($O3882="mg","kg/j",IF($O3882="µg","mg/j",""))</f>
        <v>mg/j</v>
      </c>
    </row>
    <row r="3883" spans="1:17" x14ac:dyDescent="0.2">
      <c r="A3883" s="13">
        <f>VLOOKUP($B3883,References_1!$F$2:$G$19,2,)</f>
        <v>11</v>
      </c>
      <c r="B3883" s="13" t="s">
        <v>118</v>
      </c>
      <c r="C3883" s="13">
        <f>VLOOKUP($B3883,References_1!$F$2:$H$19,3,)</f>
        <v>13</v>
      </c>
      <c r="D3883" s="136">
        <v>42432</v>
      </c>
      <c r="E3883" s="13" t="s">
        <v>119</v>
      </c>
      <c r="F3883" s="13">
        <v>23</v>
      </c>
      <c r="G3883" s="13" t="s">
        <v>973</v>
      </c>
      <c r="H3883" s="13">
        <v>1293</v>
      </c>
      <c r="I3883" s="13">
        <v>0.5</v>
      </c>
      <c r="J3883" s="137" t="s">
        <v>1169</v>
      </c>
      <c r="K3883" s="138">
        <v>0.5</v>
      </c>
      <c r="L3883" s="13" t="s">
        <v>135</v>
      </c>
      <c r="M3883" s="13" t="str">
        <f>VLOOKUP($H3883,References_1!$C$2:$D$827,2,)</f>
        <v>GP5</v>
      </c>
      <c r="N3883" s="13" t="e">
        <f>VLOOKUP($H3883,References_2!$D$2:'References_2'!$AQ$186,39,)</f>
        <v>#N/A</v>
      </c>
      <c r="O3883" s="13" t="str">
        <f>LEFT(L3883,2)</f>
        <v>µg</v>
      </c>
      <c r="P3883" s="139">
        <f>IF($O3883="mg",VLOOKUP($C3883,References_1!$H$2:$I$19,2,)*$K3883*0.0864,IF($O3883="µg",VLOOKUP($C3883,References_1!$H$2:$I$19,2,)*$K3883*86.4,""))</f>
        <v>685.92000000000007</v>
      </c>
      <c r="Q3883" s="138" t="str">
        <f>IF($O3883="mg","kg/j",IF($O3883="µg","mg/j",""))</f>
        <v>mg/j</v>
      </c>
    </row>
    <row r="3884" spans="1:17" x14ac:dyDescent="0.2">
      <c r="A3884" s="13">
        <f>VLOOKUP($B3884,References_1!$F$2:$G$19,2,)</f>
        <v>12</v>
      </c>
      <c r="B3884" s="13">
        <v>6127975</v>
      </c>
      <c r="C3884" s="13">
        <f>VLOOKUP($B3884,References_1!$F$2:$H$19,3,)</f>
        <v>14</v>
      </c>
      <c r="D3884" s="136">
        <v>42432</v>
      </c>
      <c r="E3884" s="13" t="s">
        <v>991</v>
      </c>
      <c r="F3884" s="13">
        <v>23</v>
      </c>
      <c r="G3884" s="13" t="s">
        <v>973</v>
      </c>
      <c r="H3884" s="13">
        <v>1293</v>
      </c>
      <c r="I3884" s="13">
        <v>0.5</v>
      </c>
      <c r="J3884" s="137" t="s">
        <v>1169</v>
      </c>
      <c r="K3884" s="138">
        <v>0.5</v>
      </c>
      <c r="L3884" s="13" t="s">
        <v>135</v>
      </c>
      <c r="M3884" s="13" t="str">
        <f>VLOOKUP($H3884,References_1!$C$2:$D$827,2,)</f>
        <v>GP5</v>
      </c>
      <c r="N3884" s="13" t="e">
        <f>VLOOKUP($H3884,References_2!$D$2:'References_2'!$AQ$186,39,)</f>
        <v>#N/A</v>
      </c>
      <c r="O3884" s="13" t="str">
        <f>LEFT(L3884,2)</f>
        <v>µg</v>
      </c>
      <c r="P3884" s="139">
        <f>IF($O3884="mg",VLOOKUP($C3884,References_1!$H$2:$I$19,2,)*$K3884*0.0864,IF($O3884="µg",VLOOKUP($C3884,References_1!$H$2:$I$19,2,)*$K3884*86.4,""))</f>
        <v>2386.8000000000002</v>
      </c>
      <c r="Q3884" s="138" t="str">
        <f>IF($O3884="mg","kg/j",IF($O3884="µg","mg/j",""))</f>
        <v>mg/j</v>
      </c>
    </row>
    <row r="3885" spans="1:17" x14ac:dyDescent="0.2">
      <c r="A3885" s="13">
        <f>VLOOKUP($B3885,References_1!$F$2:$G$19,2,)</f>
        <v>4</v>
      </c>
      <c r="B3885" s="13">
        <v>6127935</v>
      </c>
      <c r="C3885" s="13">
        <f>VLOOKUP($B3885,References_1!$F$2:$H$19,3,)</f>
        <v>3</v>
      </c>
      <c r="D3885" s="136">
        <v>42432</v>
      </c>
      <c r="E3885" s="13" t="s">
        <v>1031</v>
      </c>
      <c r="F3885" s="13">
        <v>23</v>
      </c>
      <c r="G3885" s="13" t="s">
        <v>974</v>
      </c>
      <c r="H3885" s="13">
        <v>1292</v>
      </c>
      <c r="I3885" s="13">
        <v>0.5</v>
      </c>
      <c r="J3885" s="137" t="s">
        <v>1169</v>
      </c>
      <c r="K3885" s="138">
        <v>0.5</v>
      </c>
      <c r="L3885" s="13" t="s">
        <v>135</v>
      </c>
      <c r="M3885" s="13" t="str">
        <f>VLOOKUP($H3885,References_1!$C$2:$D$827,2,)</f>
        <v>GP5</v>
      </c>
      <c r="N3885" s="13" t="e">
        <f>VLOOKUP($H3885,References_2!$D$2:'References_2'!$AQ$186,39,)</f>
        <v>#N/A</v>
      </c>
      <c r="O3885" s="13" t="str">
        <f>LEFT(L3885,2)</f>
        <v>µg</v>
      </c>
      <c r="P3885" s="139">
        <f>IF($O3885="mg",VLOOKUP($C3885,References_1!$H$2:$I$19,2,)*$K3885*0.0864,IF($O3885="µg",VLOOKUP($C3885,References_1!$H$2:$I$19,2,)*$K3885*86.4,""))</f>
        <v>92.88</v>
      </c>
      <c r="Q3885" s="138" t="str">
        <f>IF($O3885="mg","kg/j",IF($O3885="µg","mg/j",""))</f>
        <v>mg/j</v>
      </c>
    </row>
    <row r="3886" spans="1:17" x14ac:dyDescent="0.2">
      <c r="A3886" s="13">
        <f>VLOOKUP($B3886,References_1!$F$2:$G$19,2,)</f>
        <v>18</v>
      </c>
      <c r="B3886" s="13">
        <v>6127970</v>
      </c>
      <c r="C3886" s="13">
        <f>VLOOKUP($B3886,References_1!$F$2:$H$19,3,)</f>
        <v>9.5</v>
      </c>
      <c r="D3886" s="136">
        <v>42432</v>
      </c>
      <c r="E3886" s="13" t="s">
        <v>1113</v>
      </c>
      <c r="F3886" s="13">
        <v>23</v>
      </c>
      <c r="G3886" s="13" t="s">
        <v>974</v>
      </c>
      <c r="H3886" s="13">
        <v>1292</v>
      </c>
      <c r="I3886" s="13">
        <v>0.5</v>
      </c>
      <c r="J3886" s="137" t="s">
        <v>1169</v>
      </c>
      <c r="K3886" s="138">
        <v>0.5</v>
      </c>
      <c r="L3886" s="13" t="s">
        <v>135</v>
      </c>
      <c r="M3886" s="13" t="str">
        <f>VLOOKUP($H3886,References_1!$C$2:$D$827,2,)</f>
        <v>GP5</v>
      </c>
      <c r="N3886" s="13" t="e">
        <f>VLOOKUP($H3886,References_2!$D$2:'References_2'!$AQ$186,39,)</f>
        <v>#N/A</v>
      </c>
      <c r="O3886" s="13" t="str">
        <f>LEFT(L3886,2)</f>
        <v>µg</v>
      </c>
      <c r="P3886" s="139">
        <f>IF($O3886="mg",VLOOKUP($C3886,References_1!$H$2:$I$19,2,)*$K3886*0.0864,IF($O3886="µg",VLOOKUP($C3886,References_1!$H$2:$I$19,2,)*$K3886*86.4,""))</f>
        <v>1286.9280000000001</v>
      </c>
      <c r="Q3886" s="138" t="str">
        <f>IF($O3886="mg","kg/j",IF($O3886="µg","mg/j",""))</f>
        <v>mg/j</v>
      </c>
    </row>
    <row r="3887" spans="1:17" x14ac:dyDescent="0.2">
      <c r="A3887" s="13">
        <f>VLOOKUP($B3887,References_1!$F$2:$G$19,2,)</f>
        <v>14</v>
      </c>
      <c r="B3887" s="13">
        <v>6127985</v>
      </c>
      <c r="C3887" s="13">
        <f>VLOOKUP($B3887,References_1!$F$2:$H$19,3,)</f>
        <v>11</v>
      </c>
      <c r="D3887" s="136">
        <v>42432</v>
      </c>
      <c r="E3887" s="13" t="s">
        <v>1072</v>
      </c>
      <c r="F3887" s="13">
        <v>23</v>
      </c>
      <c r="G3887" s="13" t="s">
        <v>974</v>
      </c>
      <c r="H3887" s="13">
        <v>1292</v>
      </c>
      <c r="I3887" s="13">
        <v>0.5</v>
      </c>
      <c r="J3887" s="137" t="s">
        <v>1169</v>
      </c>
      <c r="K3887" s="138">
        <v>0.5</v>
      </c>
      <c r="L3887" s="13" t="s">
        <v>135</v>
      </c>
      <c r="M3887" s="13" t="str">
        <f>VLOOKUP($H3887,References_1!$C$2:$D$827,2,)</f>
        <v>GP5</v>
      </c>
      <c r="N3887" s="13" t="e">
        <f>VLOOKUP($H3887,References_2!$D$2:'References_2'!$AQ$186,39,)</f>
        <v>#N/A</v>
      </c>
      <c r="O3887" s="13" t="str">
        <f>LEFT(L3887,2)</f>
        <v>µg</v>
      </c>
      <c r="P3887" s="139">
        <f>IF($O3887="mg",VLOOKUP($C3887,References_1!$H$2:$I$19,2,)*$K3887*0.0864,IF($O3887="µg",VLOOKUP($C3887,References_1!$H$2:$I$19,2,)*$K3887*86.4,""))</f>
        <v>8901.7920000000013</v>
      </c>
      <c r="Q3887" s="138" t="str">
        <f>IF($O3887="mg","kg/j",IF($O3887="µg","mg/j",""))</f>
        <v>mg/j</v>
      </c>
    </row>
    <row r="3888" spans="1:17" x14ac:dyDescent="0.2">
      <c r="A3888" s="13">
        <f>VLOOKUP($B3888,References_1!$F$2:$G$19,2,)</f>
        <v>11</v>
      </c>
      <c r="B3888" s="13" t="s">
        <v>118</v>
      </c>
      <c r="C3888" s="13">
        <f>VLOOKUP($B3888,References_1!$F$2:$H$19,3,)</f>
        <v>13</v>
      </c>
      <c r="D3888" s="136">
        <v>42432</v>
      </c>
      <c r="E3888" s="13" t="s">
        <v>119</v>
      </c>
      <c r="F3888" s="13">
        <v>23</v>
      </c>
      <c r="G3888" s="13" t="s">
        <v>974</v>
      </c>
      <c r="H3888" s="13">
        <v>1292</v>
      </c>
      <c r="I3888" s="13">
        <v>0.5</v>
      </c>
      <c r="J3888" s="137" t="s">
        <v>1169</v>
      </c>
      <c r="K3888" s="138">
        <v>0.5</v>
      </c>
      <c r="L3888" s="13" t="s">
        <v>135</v>
      </c>
      <c r="M3888" s="13" t="str">
        <f>VLOOKUP($H3888,References_1!$C$2:$D$827,2,)</f>
        <v>GP5</v>
      </c>
      <c r="N3888" s="13" t="e">
        <f>VLOOKUP($H3888,References_2!$D$2:'References_2'!$AQ$186,39,)</f>
        <v>#N/A</v>
      </c>
      <c r="O3888" s="13" t="str">
        <f>LEFT(L3888,2)</f>
        <v>µg</v>
      </c>
      <c r="P3888" s="139">
        <f>IF($O3888="mg",VLOOKUP($C3888,References_1!$H$2:$I$19,2,)*$K3888*0.0864,IF($O3888="µg",VLOOKUP($C3888,References_1!$H$2:$I$19,2,)*$K3888*86.4,""))</f>
        <v>685.92000000000007</v>
      </c>
      <c r="Q3888" s="138" t="str">
        <f>IF($O3888="mg","kg/j",IF($O3888="µg","mg/j",""))</f>
        <v>mg/j</v>
      </c>
    </row>
    <row r="3889" spans="1:17" x14ac:dyDescent="0.2">
      <c r="A3889" s="13">
        <f>VLOOKUP($B3889,References_1!$F$2:$G$19,2,)</f>
        <v>12</v>
      </c>
      <c r="B3889" s="13">
        <v>6127975</v>
      </c>
      <c r="C3889" s="13">
        <f>VLOOKUP($B3889,References_1!$F$2:$H$19,3,)</f>
        <v>14</v>
      </c>
      <c r="D3889" s="136">
        <v>42432</v>
      </c>
      <c r="E3889" s="13" t="s">
        <v>991</v>
      </c>
      <c r="F3889" s="13">
        <v>23</v>
      </c>
      <c r="G3889" s="13" t="s">
        <v>974</v>
      </c>
      <c r="H3889" s="13">
        <v>1292</v>
      </c>
      <c r="I3889" s="13">
        <v>0.5</v>
      </c>
      <c r="J3889" s="137" t="s">
        <v>1169</v>
      </c>
      <c r="K3889" s="138">
        <v>0.5</v>
      </c>
      <c r="L3889" s="13" t="s">
        <v>135</v>
      </c>
      <c r="M3889" s="13" t="str">
        <f>VLOOKUP($H3889,References_1!$C$2:$D$827,2,)</f>
        <v>GP5</v>
      </c>
      <c r="N3889" s="13" t="e">
        <f>VLOOKUP($H3889,References_2!$D$2:'References_2'!$AQ$186,39,)</f>
        <v>#N/A</v>
      </c>
      <c r="O3889" s="13" t="str">
        <f>LEFT(L3889,2)</f>
        <v>µg</v>
      </c>
      <c r="P3889" s="139">
        <f>IF($O3889="mg",VLOOKUP($C3889,References_1!$H$2:$I$19,2,)*$K3889*0.0864,IF($O3889="µg",VLOOKUP($C3889,References_1!$H$2:$I$19,2,)*$K3889*86.4,""))</f>
        <v>2386.8000000000002</v>
      </c>
      <c r="Q3889" s="138" t="str">
        <f>IF($O3889="mg","kg/j",IF($O3889="µg","mg/j",""))</f>
        <v>mg/j</v>
      </c>
    </row>
    <row r="3890" spans="1:17" x14ac:dyDescent="0.2">
      <c r="A3890" s="13">
        <f>VLOOKUP($B3890,References_1!$F$2:$G$19,2,)</f>
        <v>4</v>
      </c>
      <c r="B3890" s="13">
        <v>6127935</v>
      </c>
      <c r="C3890" s="13">
        <f>VLOOKUP($B3890,References_1!$F$2:$H$19,3,)</f>
        <v>3</v>
      </c>
      <c r="D3890" s="136">
        <v>42432</v>
      </c>
      <c r="E3890" s="13" t="s">
        <v>1031</v>
      </c>
      <c r="F3890" s="13">
        <v>23</v>
      </c>
      <c r="G3890" s="13" t="s">
        <v>975</v>
      </c>
      <c r="H3890" s="13">
        <v>1294</v>
      </c>
      <c r="I3890" s="13">
        <v>0.5</v>
      </c>
      <c r="J3890" s="137" t="s">
        <v>1169</v>
      </c>
      <c r="K3890" s="138">
        <v>0.5</v>
      </c>
      <c r="L3890" s="13" t="s">
        <v>135</v>
      </c>
      <c r="M3890" s="13" t="str">
        <f>VLOOKUP($H3890,References_1!$C$2:$D$827,2,)</f>
        <v>GP5</v>
      </c>
      <c r="N3890" s="13" t="e">
        <f>VLOOKUP($H3890,References_2!$D$2:'References_2'!$AQ$186,39,)</f>
        <v>#N/A</v>
      </c>
      <c r="O3890" s="13" t="str">
        <f>LEFT(L3890,2)</f>
        <v>µg</v>
      </c>
      <c r="P3890" s="139">
        <f>IF($O3890="mg",VLOOKUP($C3890,References_1!$H$2:$I$19,2,)*$K3890*0.0864,IF($O3890="µg",VLOOKUP($C3890,References_1!$H$2:$I$19,2,)*$K3890*86.4,""))</f>
        <v>92.88</v>
      </c>
      <c r="Q3890" s="138" t="str">
        <f>IF($O3890="mg","kg/j",IF($O3890="µg","mg/j",""))</f>
        <v>mg/j</v>
      </c>
    </row>
    <row r="3891" spans="1:17" x14ac:dyDescent="0.2">
      <c r="A3891" s="13">
        <f>VLOOKUP($B3891,References_1!$F$2:$G$19,2,)</f>
        <v>18</v>
      </c>
      <c r="B3891" s="13">
        <v>6127970</v>
      </c>
      <c r="C3891" s="13">
        <f>VLOOKUP($B3891,References_1!$F$2:$H$19,3,)</f>
        <v>9.5</v>
      </c>
      <c r="D3891" s="136">
        <v>42432</v>
      </c>
      <c r="E3891" s="13" t="s">
        <v>1113</v>
      </c>
      <c r="F3891" s="13">
        <v>23</v>
      </c>
      <c r="G3891" s="13" t="s">
        <v>975</v>
      </c>
      <c r="H3891" s="13">
        <v>1294</v>
      </c>
      <c r="I3891" s="13">
        <v>0.5</v>
      </c>
      <c r="J3891" s="137" t="s">
        <v>1169</v>
      </c>
      <c r="K3891" s="138">
        <v>0.5</v>
      </c>
      <c r="L3891" s="13" t="s">
        <v>135</v>
      </c>
      <c r="M3891" s="13" t="str">
        <f>VLOOKUP($H3891,References_1!$C$2:$D$827,2,)</f>
        <v>GP5</v>
      </c>
      <c r="N3891" s="13" t="e">
        <f>VLOOKUP($H3891,References_2!$D$2:'References_2'!$AQ$186,39,)</f>
        <v>#N/A</v>
      </c>
      <c r="O3891" s="13" t="str">
        <f>LEFT(L3891,2)</f>
        <v>µg</v>
      </c>
      <c r="P3891" s="139">
        <f>IF($O3891="mg",VLOOKUP($C3891,References_1!$H$2:$I$19,2,)*$K3891*0.0864,IF($O3891="µg",VLOOKUP($C3891,References_1!$H$2:$I$19,2,)*$K3891*86.4,""))</f>
        <v>1286.9280000000001</v>
      </c>
      <c r="Q3891" s="138" t="str">
        <f>IF($O3891="mg","kg/j",IF($O3891="µg","mg/j",""))</f>
        <v>mg/j</v>
      </c>
    </row>
    <row r="3892" spans="1:17" x14ac:dyDescent="0.2">
      <c r="A3892" s="13">
        <f>VLOOKUP($B3892,References_1!$F$2:$G$19,2,)</f>
        <v>14</v>
      </c>
      <c r="B3892" s="13">
        <v>6127985</v>
      </c>
      <c r="C3892" s="13">
        <f>VLOOKUP($B3892,References_1!$F$2:$H$19,3,)</f>
        <v>11</v>
      </c>
      <c r="D3892" s="136">
        <v>42432</v>
      </c>
      <c r="E3892" s="13" t="s">
        <v>1072</v>
      </c>
      <c r="F3892" s="13">
        <v>23</v>
      </c>
      <c r="G3892" s="13" t="s">
        <v>975</v>
      </c>
      <c r="H3892" s="13">
        <v>1294</v>
      </c>
      <c r="I3892" s="13">
        <v>0.5</v>
      </c>
      <c r="J3892" s="137" t="s">
        <v>1169</v>
      </c>
      <c r="K3892" s="138">
        <v>0.5</v>
      </c>
      <c r="L3892" s="13" t="s">
        <v>135</v>
      </c>
      <c r="M3892" s="13" t="str">
        <f>VLOOKUP($H3892,References_1!$C$2:$D$827,2,)</f>
        <v>GP5</v>
      </c>
      <c r="N3892" s="13" t="e">
        <f>VLOOKUP($H3892,References_2!$D$2:'References_2'!$AQ$186,39,)</f>
        <v>#N/A</v>
      </c>
      <c r="O3892" s="13" t="str">
        <f>LEFT(L3892,2)</f>
        <v>µg</v>
      </c>
      <c r="P3892" s="139">
        <f>IF($O3892="mg",VLOOKUP($C3892,References_1!$H$2:$I$19,2,)*$K3892*0.0864,IF($O3892="µg",VLOOKUP($C3892,References_1!$H$2:$I$19,2,)*$K3892*86.4,""))</f>
        <v>8901.7920000000013</v>
      </c>
      <c r="Q3892" s="138" t="str">
        <f>IF($O3892="mg","kg/j",IF($O3892="µg","mg/j",""))</f>
        <v>mg/j</v>
      </c>
    </row>
    <row r="3893" spans="1:17" x14ac:dyDescent="0.2">
      <c r="A3893" s="13">
        <f>VLOOKUP($B3893,References_1!$F$2:$G$19,2,)</f>
        <v>11</v>
      </c>
      <c r="B3893" s="13" t="s">
        <v>118</v>
      </c>
      <c r="C3893" s="13">
        <f>VLOOKUP($B3893,References_1!$F$2:$H$19,3,)</f>
        <v>13</v>
      </c>
      <c r="D3893" s="136">
        <v>42432</v>
      </c>
      <c r="E3893" s="13" t="s">
        <v>119</v>
      </c>
      <c r="F3893" s="13">
        <v>23</v>
      </c>
      <c r="G3893" s="13" t="s">
        <v>975</v>
      </c>
      <c r="H3893" s="13">
        <v>1294</v>
      </c>
      <c r="I3893" s="13">
        <v>0.5</v>
      </c>
      <c r="J3893" s="137" t="s">
        <v>1169</v>
      </c>
      <c r="K3893" s="138">
        <v>0.5</v>
      </c>
      <c r="L3893" s="13" t="s">
        <v>135</v>
      </c>
      <c r="M3893" s="13" t="str">
        <f>VLOOKUP($H3893,References_1!$C$2:$D$827,2,)</f>
        <v>GP5</v>
      </c>
      <c r="N3893" s="13" t="e">
        <f>VLOOKUP($H3893,References_2!$D$2:'References_2'!$AQ$186,39,)</f>
        <v>#N/A</v>
      </c>
      <c r="O3893" s="13" t="str">
        <f>LEFT(L3893,2)</f>
        <v>µg</v>
      </c>
      <c r="P3893" s="139">
        <f>IF($O3893="mg",VLOOKUP($C3893,References_1!$H$2:$I$19,2,)*$K3893*0.0864,IF($O3893="µg",VLOOKUP($C3893,References_1!$H$2:$I$19,2,)*$K3893*86.4,""))</f>
        <v>685.92000000000007</v>
      </c>
      <c r="Q3893" s="138" t="str">
        <f>IF($O3893="mg","kg/j",IF($O3893="µg","mg/j",""))</f>
        <v>mg/j</v>
      </c>
    </row>
    <row r="3894" spans="1:17" x14ac:dyDescent="0.2">
      <c r="A3894" s="13">
        <f>VLOOKUP($B3894,References_1!$F$2:$G$19,2,)</f>
        <v>12</v>
      </c>
      <c r="B3894" s="13">
        <v>6127975</v>
      </c>
      <c r="C3894" s="13">
        <f>VLOOKUP($B3894,References_1!$F$2:$H$19,3,)</f>
        <v>14</v>
      </c>
      <c r="D3894" s="136">
        <v>42432</v>
      </c>
      <c r="E3894" s="13" t="s">
        <v>991</v>
      </c>
      <c r="F3894" s="13">
        <v>23</v>
      </c>
      <c r="G3894" s="13" t="s">
        <v>975</v>
      </c>
      <c r="H3894" s="13">
        <v>1294</v>
      </c>
      <c r="I3894" s="13">
        <v>0.5</v>
      </c>
      <c r="J3894" s="137" t="s">
        <v>1169</v>
      </c>
      <c r="K3894" s="138">
        <v>0.5</v>
      </c>
      <c r="L3894" s="13" t="s">
        <v>135</v>
      </c>
      <c r="M3894" s="13" t="str">
        <f>VLOOKUP($H3894,References_1!$C$2:$D$827,2,)</f>
        <v>GP5</v>
      </c>
      <c r="N3894" s="13" t="e">
        <f>VLOOKUP($H3894,References_2!$D$2:'References_2'!$AQ$186,39,)</f>
        <v>#N/A</v>
      </c>
      <c r="O3894" s="13" t="str">
        <f>LEFT(L3894,2)</f>
        <v>µg</v>
      </c>
      <c r="P3894" s="139">
        <f>IF($O3894="mg",VLOOKUP($C3894,References_1!$H$2:$I$19,2,)*$K3894*0.0864,IF($O3894="µg",VLOOKUP($C3894,References_1!$H$2:$I$19,2,)*$K3894*86.4,""))</f>
        <v>2386.8000000000002</v>
      </c>
      <c r="Q3894" s="138" t="str">
        <f>IF($O3894="mg","kg/j",IF($O3894="µg","mg/j",""))</f>
        <v>mg/j</v>
      </c>
    </row>
    <row r="3895" spans="1:17" x14ac:dyDescent="0.2">
      <c r="A3895" s="12">
        <f>VLOOKUP($B3895,References_1!$F$2:$G$19,2,)</f>
        <v>4</v>
      </c>
      <c r="B3895" s="12">
        <v>6127935</v>
      </c>
      <c r="C3895" s="13">
        <f>VLOOKUP($B3895,References_1!$F$2:$H$19,3,)</f>
        <v>3</v>
      </c>
      <c r="D3895" s="136">
        <v>42432</v>
      </c>
      <c r="E3895" s="13" t="s">
        <v>1031</v>
      </c>
      <c r="F3895" s="13">
        <v>3</v>
      </c>
      <c r="G3895" s="13" t="s">
        <v>976</v>
      </c>
      <c r="H3895" s="13">
        <v>1383</v>
      </c>
      <c r="I3895" s="13">
        <v>10</v>
      </c>
      <c r="J3895" s="137"/>
      <c r="K3895" s="138">
        <v>94</v>
      </c>
      <c r="L3895" s="13" t="s">
        <v>977</v>
      </c>
      <c r="M3895" s="13" t="str">
        <f>VLOOKUP($H3895,References_1!$C$2:$D$827,2,)</f>
        <v>GP3</v>
      </c>
      <c r="N3895" s="13">
        <f>VLOOKUP($H3895,References_2!$D$2:'References_2'!$AQ$186,39,)</f>
        <v>7.8</v>
      </c>
      <c r="O3895" s="13" t="str">
        <f>LEFT(L3895,2)</f>
        <v>µg</v>
      </c>
      <c r="P3895" s="139">
        <f>IF($O3895="mg",VLOOKUP($C3895,References_1!$H$2:$I$19,2,)*$K3895*0.0864,IF($O3895="µg",VLOOKUP($C3895,References_1!$H$2:$I$19,2,)*$K3895*86.4,""))</f>
        <v>17461.440000000002</v>
      </c>
      <c r="Q3895" s="138" t="str">
        <f>IF($O3895="mg","kg/j",IF($O3895="µg","mg/j",""))</f>
        <v>mg/j</v>
      </c>
    </row>
    <row r="3896" spans="1:17" x14ac:dyDescent="0.2">
      <c r="A3896" s="13">
        <f>VLOOKUP($B3896,References_1!$F$2:$G$19,2,)</f>
        <v>18</v>
      </c>
      <c r="B3896" s="13">
        <v>6127970</v>
      </c>
      <c r="C3896" s="13">
        <f>VLOOKUP($B3896,References_1!$F$2:$H$19,3,)</f>
        <v>9.5</v>
      </c>
      <c r="D3896" s="136">
        <v>42432</v>
      </c>
      <c r="E3896" s="13" t="s">
        <v>1113</v>
      </c>
      <c r="F3896" s="13">
        <v>3</v>
      </c>
      <c r="G3896" s="13" t="s">
        <v>976</v>
      </c>
      <c r="H3896" s="13">
        <v>1383</v>
      </c>
      <c r="I3896" s="13">
        <v>10</v>
      </c>
      <c r="J3896" s="137" t="s">
        <v>1169</v>
      </c>
      <c r="K3896" s="138">
        <v>10</v>
      </c>
      <c r="L3896" s="13" t="s">
        <v>977</v>
      </c>
      <c r="M3896" s="13" t="str">
        <f>VLOOKUP($H3896,References_1!$C$2:$D$827,2,)</f>
        <v>GP3</v>
      </c>
      <c r="N3896" s="13">
        <f>VLOOKUP($H3896,References_2!$D$2:'References_2'!$AQ$186,39,)</f>
        <v>7.8</v>
      </c>
      <c r="O3896" s="13" t="str">
        <f>LEFT(L3896,2)</f>
        <v>µg</v>
      </c>
      <c r="P3896" s="139">
        <f>IF($O3896="mg",VLOOKUP($C3896,References_1!$H$2:$I$19,2,)*$K3896*0.0864,IF($O3896="µg",VLOOKUP($C3896,References_1!$H$2:$I$19,2,)*$K3896*86.4,""))</f>
        <v>25738.560000000001</v>
      </c>
      <c r="Q3896" s="138" t="str">
        <f>IF($O3896="mg","kg/j",IF($O3896="µg","mg/j",""))</f>
        <v>mg/j</v>
      </c>
    </row>
    <row r="3897" spans="1:17" x14ac:dyDescent="0.2">
      <c r="A3897" s="13">
        <f>VLOOKUP($B3897,References_1!$F$2:$G$19,2,)</f>
        <v>14</v>
      </c>
      <c r="B3897" s="13">
        <v>6127985</v>
      </c>
      <c r="C3897" s="13">
        <f>VLOOKUP($B3897,References_1!$F$2:$H$19,3,)</f>
        <v>11</v>
      </c>
      <c r="D3897" s="136">
        <v>42432</v>
      </c>
      <c r="E3897" s="13" t="s">
        <v>1072</v>
      </c>
      <c r="F3897" s="13">
        <v>3</v>
      </c>
      <c r="G3897" s="13" t="s">
        <v>976</v>
      </c>
      <c r="H3897" s="13">
        <v>1383</v>
      </c>
      <c r="I3897" s="13">
        <v>10</v>
      </c>
      <c r="J3897" s="137" t="s">
        <v>1169</v>
      </c>
      <c r="K3897" s="138">
        <v>10</v>
      </c>
      <c r="L3897" s="13" t="s">
        <v>977</v>
      </c>
      <c r="M3897" s="13" t="str">
        <f>VLOOKUP($H3897,References_1!$C$2:$D$827,2,)</f>
        <v>GP3</v>
      </c>
      <c r="N3897" s="13">
        <f>VLOOKUP($H3897,References_2!$D$2:'References_2'!$AQ$186,39,)</f>
        <v>7.8</v>
      </c>
      <c r="O3897" s="13" t="str">
        <f>LEFT(L3897,2)</f>
        <v>µg</v>
      </c>
      <c r="P3897" s="139">
        <f>IF($O3897="mg",VLOOKUP($C3897,References_1!$H$2:$I$19,2,)*$K3897*0.0864,IF($O3897="µg",VLOOKUP($C3897,References_1!$H$2:$I$19,2,)*$K3897*86.4,""))</f>
        <v>178035.84</v>
      </c>
      <c r="Q3897" s="138" t="str">
        <f>IF($O3897="mg","kg/j",IF($O3897="µg","mg/j",""))</f>
        <v>mg/j</v>
      </c>
    </row>
    <row r="3898" spans="1:17" x14ac:dyDescent="0.2">
      <c r="A3898" s="12">
        <f>VLOOKUP($B3898,References_1!$F$2:$G$19,2,)</f>
        <v>11</v>
      </c>
      <c r="B3898" s="12" t="s">
        <v>118</v>
      </c>
      <c r="C3898" s="13">
        <f>VLOOKUP($B3898,References_1!$F$2:$H$19,3,)</f>
        <v>13</v>
      </c>
      <c r="D3898" s="136">
        <v>42432</v>
      </c>
      <c r="E3898" s="13" t="s">
        <v>119</v>
      </c>
      <c r="F3898" s="13">
        <v>3</v>
      </c>
      <c r="G3898" s="13" t="s">
        <v>976</v>
      </c>
      <c r="H3898" s="13">
        <v>1383</v>
      </c>
      <c r="I3898" s="13">
        <v>10</v>
      </c>
      <c r="J3898" s="137"/>
      <c r="K3898" s="138">
        <v>140</v>
      </c>
      <c r="L3898" s="13" t="s">
        <v>977</v>
      </c>
      <c r="M3898" s="13" t="str">
        <f>VLOOKUP($H3898,References_1!$C$2:$D$827,2,)</f>
        <v>GP3</v>
      </c>
      <c r="N3898" s="13">
        <f>VLOOKUP($H3898,References_2!$D$2:'References_2'!$AQ$186,39,)</f>
        <v>7.8</v>
      </c>
      <c r="O3898" s="13" t="str">
        <f>LEFT(L3898,2)</f>
        <v>µg</v>
      </c>
      <c r="P3898" s="139">
        <f>IF($O3898="mg",VLOOKUP($C3898,References_1!$H$2:$I$19,2,)*$K3898*0.0864,IF($O3898="µg",VLOOKUP($C3898,References_1!$H$2:$I$19,2,)*$K3898*86.4,""))</f>
        <v>192057.60000000003</v>
      </c>
      <c r="Q3898" s="138" t="str">
        <f>IF($O3898="mg","kg/j",IF($O3898="µg","mg/j",""))</f>
        <v>mg/j</v>
      </c>
    </row>
    <row r="3899" spans="1:17" x14ac:dyDescent="0.2">
      <c r="A3899" s="12">
        <f>VLOOKUP($B3899,References_1!$F$2:$G$19,2,)</f>
        <v>12</v>
      </c>
      <c r="B3899" s="12">
        <v>6127975</v>
      </c>
      <c r="C3899" s="13">
        <f>VLOOKUP($B3899,References_1!$F$2:$H$19,3,)</f>
        <v>14</v>
      </c>
      <c r="D3899" s="136">
        <v>42432</v>
      </c>
      <c r="E3899" s="13" t="s">
        <v>991</v>
      </c>
      <c r="F3899" s="13">
        <v>3</v>
      </c>
      <c r="G3899" s="13" t="s">
        <v>976</v>
      </c>
      <c r="H3899" s="13">
        <v>1383</v>
      </c>
      <c r="I3899" s="13">
        <v>10</v>
      </c>
      <c r="J3899" s="137"/>
      <c r="K3899" s="138">
        <v>21</v>
      </c>
      <c r="L3899" s="13" t="s">
        <v>977</v>
      </c>
      <c r="M3899" s="13" t="str">
        <f>VLOOKUP($H3899,References_1!$C$2:$D$827,2,)</f>
        <v>GP3</v>
      </c>
      <c r="N3899" s="13">
        <f>VLOOKUP($H3899,References_2!$D$2:'References_2'!$AQ$186,39,)</f>
        <v>7.8</v>
      </c>
      <c r="O3899" s="13" t="str">
        <f>LEFT(L3899,2)</f>
        <v>µg</v>
      </c>
      <c r="P3899" s="139">
        <f>IF($O3899="mg",VLOOKUP($C3899,References_1!$H$2:$I$19,2,)*$K3899*0.0864,IF($O3899="µg",VLOOKUP($C3899,References_1!$H$2:$I$19,2,)*$K3899*86.4,""))</f>
        <v>100245.6</v>
      </c>
      <c r="Q3899" s="138" t="str">
        <f>IF($O3899="mg","kg/j",IF($O3899="µg","mg/j",""))</f>
        <v>mg/j</v>
      </c>
    </row>
    <row r="3900" spans="1:17" x14ac:dyDescent="0.2">
      <c r="A3900" s="13">
        <f>VLOOKUP($B3900,References_1!$F$2:$G$19,2,)</f>
        <v>4</v>
      </c>
      <c r="B3900" s="13">
        <v>6127935</v>
      </c>
      <c r="C3900" s="13">
        <f>VLOOKUP($B3900,References_1!$F$2:$H$19,3,)</f>
        <v>3</v>
      </c>
      <c r="D3900" s="136">
        <v>42432</v>
      </c>
      <c r="E3900" s="13" t="s">
        <v>1031</v>
      </c>
      <c r="F3900" s="13">
        <v>23</v>
      </c>
      <c r="G3900" s="13" t="s">
        <v>978</v>
      </c>
      <c r="H3900" s="13">
        <v>2858</v>
      </c>
      <c r="I3900" s="13">
        <v>0.02</v>
      </c>
      <c r="J3900" s="137" t="s">
        <v>1169</v>
      </c>
      <c r="K3900" s="138">
        <v>0.02</v>
      </c>
      <c r="L3900" s="13" t="s">
        <v>135</v>
      </c>
      <c r="M3900" s="13" t="str">
        <f>VLOOKUP($H3900,References_1!$C$2:$D$827,2,)</f>
        <v>GP4</v>
      </c>
      <c r="N3900" s="13" t="e">
        <f>VLOOKUP($H3900,References_2!$D$2:'References_2'!$AQ$186,39,)</f>
        <v>#N/A</v>
      </c>
      <c r="O3900" s="13" t="str">
        <f>LEFT(L3900,2)</f>
        <v>µg</v>
      </c>
      <c r="P3900" s="139">
        <f>IF($O3900="mg",VLOOKUP($C3900,References_1!$H$2:$I$19,2,)*$K3900*0.0864,IF($O3900="µg",VLOOKUP($C3900,References_1!$H$2:$I$19,2,)*$K3900*86.4,""))</f>
        <v>3.7151999999999998</v>
      </c>
      <c r="Q3900" s="138" t="str">
        <f>IF($O3900="mg","kg/j",IF($O3900="µg","mg/j",""))</f>
        <v>mg/j</v>
      </c>
    </row>
    <row r="3901" spans="1:17" x14ac:dyDescent="0.2">
      <c r="A3901" s="13">
        <f>VLOOKUP($B3901,References_1!$F$2:$G$19,2,)</f>
        <v>18</v>
      </c>
      <c r="B3901" s="13">
        <v>6127970</v>
      </c>
      <c r="C3901" s="13">
        <f>VLOOKUP($B3901,References_1!$F$2:$H$19,3,)</f>
        <v>9.5</v>
      </c>
      <c r="D3901" s="136">
        <v>42432</v>
      </c>
      <c r="E3901" s="13" t="s">
        <v>1113</v>
      </c>
      <c r="F3901" s="13">
        <v>23</v>
      </c>
      <c r="G3901" s="13" t="s">
        <v>978</v>
      </c>
      <c r="H3901" s="13">
        <v>2858</v>
      </c>
      <c r="I3901" s="13">
        <v>0.02</v>
      </c>
      <c r="J3901" s="137" t="s">
        <v>1169</v>
      </c>
      <c r="K3901" s="138">
        <v>0.02</v>
      </c>
      <c r="L3901" s="13" t="s">
        <v>135</v>
      </c>
      <c r="M3901" s="13" t="str">
        <f>VLOOKUP($H3901,References_1!$C$2:$D$827,2,)</f>
        <v>GP4</v>
      </c>
      <c r="N3901" s="13" t="e">
        <f>VLOOKUP($H3901,References_2!$D$2:'References_2'!$AQ$186,39,)</f>
        <v>#N/A</v>
      </c>
      <c r="O3901" s="13" t="str">
        <f>LEFT(L3901,2)</f>
        <v>µg</v>
      </c>
      <c r="P3901" s="139">
        <f>IF($O3901="mg",VLOOKUP($C3901,References_1!$H$2:$I$19,2,)*$K3901*0.0864,IF($O3901="µg",VLOOKUP($C3901,References_1!$H$2:$I$19,2,)*$K3901*86.4,""))</f>
        <v>51.477120000000006</v>
      </c>
      <c r="Q3901" s="138" t="str">
        <f>IF($O3901="mg","kg/j",IF($O3901="µg","mg/j",""))</f>
        <v>mg/j</v>
      </c>
    </row>
    <row r="3902" spans="1:17" x14ac:dyDescent="0.2">
      <c r="A3902" s="13">
        <f>VLOOKUP($B3902,References_1!$F$2:$G$19,2,)</f>
        <v>14</v>
      </c>
      <c r="B3902" s="13">
        <v>6127985</v>
      </c>
      <c r="C3902" s="13">
        <f>VLOOKUP($B3902,References_1!$F$2:$H$19,3,)</f>
        <v>11</v>
      </c>
      <c r="D3902" s="136">
        <v>42432</v>
      </c>
      <c r="E3902" s="13" t="s">
        <v>1072</v>
      </c>
      <c r="F3902" s="13">
        <v>23</v>
      </c>
      <c r="G3902" s="13" t="s">
        <v>978</v>
      </c>
      <c r="H3902" s="13">
        <v>2858</v>
      </c>
      <c r="I3902" s="13">
        <v>0.02</v>
      </c>
      <c r="J3902" s="137" t="s">
        <v>1169</v>
      </c>
      <c r="K3902" s="138">
        <v>0.02</v>
      </c>
      <c r="L3902" s="13" t="s">
        <v>135</v>
      </c>
      <c r="M3902" s="13" t="str">
        <f>VLOOKUP($H3902,References_1!$C$2:$D$827,2,)</f>
        <v>GP4</v>
      </c>
      <c r="N3902" s="13" t="e">
        <f>VLOOKUP($H3902,References_2!$D$2:'References_2'!$AQ$186,39,)</f>
        <v>#N/A</v>
      </c>
      <c r="O3902" s="13" t="str">
        <f>LEFT(L3902,2)</f>
        <v>µg</v>
      </c>
      <c r="P3902" s="139">
        <f>IF($O3902="mg",VLOOKUP($C3902,References_1!$H$2:$I$19,2,)*$K3902*0.0864,IF($O3902="µg",VLOOKUP($C3902,References_1!$H$2:$I$19,2,)*$K3902*86.4,""))</f>
        <v>356.07168000000001</v>
      </c>
      <c r="Q3902" s="138" t="str">
        <f>IF($O3902="mg","kg/j",IF($O3902="µg","mg/j",""))</f>
        <v>mg/j</v>
      </c>
    </row>
    <row r="3903" spans="1:17" x14ac:dyDescent="0.2">
      <c r="A3903" s="13">
        <f>VLOOKUP($B3903,References_1!$F$2:$G$19,2,)</f>
        <v>11</v>
      </c>
      <c r="B3903" s="13" t="s">
        <v>118</v>
      </c>
      <c r="C3903" s="13">
        <f>VLOOKUP($B3903,References_1!$F$2:$H$19,3,)</f>
        <v>13</v>
      </c>
      <c r="D3903" s="136">
        <v>42432</v>
      </c>
      <c r="E3903" s="13" t="s">
        <v>119</v>
      </c>
      <c r="F3903" s="13">
        <v>23</v>
      </c>
      <c r="G3903" s="13" t="s">
        <v>978</v>
      </c>
      <c r="H3903" s="13">
        <v>2858</v>
      </c>
      <c r="I3903" s="13">
        <v>0.02</v>
      </c>
      <c r="J3903" s="137" t="s">
        <v>1169</v>
      </c>
      <c r="K3903" s="138">
        <v>0.02</v>
      </c>
      <c r="L3903" s="13" t="s">
        <v>135</v>
      </c>
      <c r="M3903" s="13" t="str">
        <f>VLOOKUP($H3903,References_1!$C$2:$D$827,2,)</f>
        <v>GP4</v>
      </c>
      <c r="N3903" s="13" t="e">
        <f>VLOOKUP($H3903,References_2!$D$2:'References_2'!$AQ$186,39,)</f>
        <v>#N/A</v>
      </c>
      <c r="O3903" s="13" t="str">
        <f>LEFT(L3903,2)</f>
        <v>µg</v>
      </c>
      <c r="P3903" s="139">
        <f>IF($O3903="mg",VLOOKUP($C3903,References_1!$H$2:$I$19,2,)*$K3903*0.0864,IF($O3903="µg",VLOOKUP($C3903,References_1!$H$2:$I$19,2,)*$K3903*86.4,""))</f>
        <v>27.436800000000005</v>
      </c>
      <c r="Q3903" s="138" t="str">
        <f>IF($O3903="mg","kg/j",IF($O3903="µg","mg/j",""))</f>
        <v>mg/j</v>
      </c>
    </row>
    <row r="3904" spans="1:17" x14ac:dyDescent="0.2">
      <c r="A3904" s="13">
        <f>VLOOKUP($B3904,References_1!$F$2:$G$19,2,)</f>
        <v>12</v>
      </c>
      <c r="B3904" s="13">
        <v>6127975</v>
      </c>
      <c r="C3904" s="13">
        <f>VLOOKUP($B3904,References_1!$F$2:$H$19,3,)</f>
        <v>14</v>
      </c>
      <c r="D3904" s="136">
        <v>42432</v>
      </c>
      <c r="E3904" s="13" t="s">
        <v>991</v>
      </c>
      <c r="F3904" s="13">
        <v>23</v>
      </c>
      <c r="G3904" s="13" t="s">
        <v>978</v>
      </c>
      <c r="H3904" s="13">
        <v>2858</v>
      </c>
      <c r="I3904" s="13">
        <v>0.02</v>
      </c>
      <c r="J3904" s="137" t="s">
        <v>1169</v>
      </c>
      <c r="K3904" s="138">
        <v>0.02</v>
      </c>
      <c r="L3904" s="13" t="s">
        <v>135</v>
      </c>
      <c r="M3904" s="13" t="str">
        <f>VLOOKUP($H3904,References_1!$C$2:$D$827,2,)</f>
        <v>GP4</v>
      </c>
      <c r="N3904" s="13" t="e">
        <f>VLOOKUP($H3904,References_2!$D$2:'References_2'!$AQ$186,39,)</f>
        <v>#N/A</v>
      </c>
      <c r="O3904" s="13" t="str">
        <f>LEFT(L3904,2)</f>
        <v>µg</v>
      </c>
      <c r="P3904" s="139">
        <f>IF($O3904="mg",VLOOKUP($C3904,References_1!$H$2:$I$19,2,)*$K3904*0.0864,IF($O3904="µg",VLOOKUP($C3904,References_1!$H$2:$I$19,2,)*$K3904*86.4,""))</f>
        <v>95.472000000000008</v>
      </c>
      <c r="Q3904" s="138" t="str">
        <f>IF($O3904="mg","kg/j",IF($O3904="µg","mg/j",""))</f>
        <v>mg/j</v>
      </c>
    </row>
    <row r="3905" spans="1:17" x14ac:dyDescent="0.2">
      <c r="A3905" s="13">
        <f>VLOOKUP($B3905,References_1!$F$2:$G$19,2,)</f>
        <v>4</v>
      </c>
      <c r="B3905" s="13">
        <v>6127935</v>
      </c>
      <c r="C3905" s="13">
        <f>VLOOKUP($B3905,References_1!$F$2:$H$19,3,)</f>
        <v>3</v>
      </c>
      <c r="D3905" s="136">
        <v>42432</v>
      </c>
      <c r="E3905" s="13" t="s">
        <v>1031</v>
      </c>
      <c r="F3905" s="13"/>
      <c r="G3905" s="13"/>
      <c r="H3905" s="13"/>
      <c r="I3905" s="13"/>
      <c r="J3905" s="137"/>
      <c r="K3905" s="138"/>
      <c r="L3905" s="13"/>
      <c r="M3905" s="13" t="e">
        <f>VLOOKUP($H3905,References_1!$C$2:$D$827,2,)</f>
        <v>#N/A</v>
      </c>
      <c r="N3905" s="13" t="e">
        <f>VLOOKUP($H3905,References_2!$D$2:'References_2'!$AQ$186,39,)</f>
        <v>#N/A</v>
      </c>
      <c r="O3905" s="13" t="str">
        <f>LEFT(L3905,2)</f>
        <v/>
      </c>
      <c r="P3905" s="139" t="str">
        <f>IF($O3905="mg",VLOOKUP($C3905,References_1!$H$2:$I$19,2,)*$K3905*0.0864,IF($O3905="µg",VLOOKUP($C3905,References_1!$H$2:$I$19,2,)*$K3905*86.4,""))</f>
        <v/>
      </c>
      <c r="Q3905" s="138" t="str">
        <f>IF($O3905="mg","kg/j",IF($O3905="µg","mg/j",""))</f>
        <v/>
      </c>
    </row>
    <row r="3906" spans="1:17" x14ac:dyDescent="0.2">
      <c r="A3906" s="13">
        <f>VLOOKUP($B3906,References_1!$F$2:$G$19,2,)</f>
        <v>4</v>
      </c>
      <c r="B3906" s="13">
        <v>6127935</v>
      </c>
      <c r="C3906" s="13">
        <f>VLOOKUP($B3906,References_1!$F$2:$H$19,3,)</f>
        <v>3</v>
      </c>
      <c r="D3906" s="136">
        <v>42432</v>
      </c>
      <c r="E3906" s="13" t="s">
        <v>1031</v>
      </c>
      <c r="F3906" s="13"/>
      <c r="G3906" s="13"/>
      <c r="H3906" s="13"/>
      <c r="I3906" s="13"/>
      <c r="J3906" s="137"/>
      <c r="K3906" s="138"/>
      <c r="L3906" s="13"/>
      <c r="M3906" s="13" t="e">
        <f>VLOOKUP($H3906,References_1!$C$2:$D$827,2,)</f>
        <v>#N/A</v>
      </c>
      <c r="N3906" s="13" t="e">
        <f>VLOOKUP($H3906,References_2!$D$2:'References_2'!$AQ$186,39,)</f>
        <v>#N/A</v>
      </c>
      <c r="O3906" s="13" t="str">
        <f>LEFT(L3906,2)</f>
        <v/>
      </c>
      <c r="P3906" s="139" t="str">
        <f>IF($O3906="mg",VLOOKUP($C3906,References_1!$H$2:$I$19,2,)*$K3906*0.0864,IF($O3906="µg",VLOOKUP($C3906,References_1!$H$2:$I$19,2,)*$K3906*86.4,""))</f>
        <v/>
      </c>
      <c r="Q3906" s="138" t="str">
        <f>IF($O3906="mg","kg/j",IF($O3906="µg","mg/j",""))</f>
        <v/>
      </c>
    </row>
    <row r="3907" spans="1:17" x14ac:dyDescent="0.2">
      <c r="A3907" s="13">
        <f>VLOOKUP($B3907,References_1!$F$2:$G$19,2,)</f>
        <v>4</v>
      </c>
      <c r="B3907" s="13">
        <v>6127935</v>
      </c>
      <c r="C3907" s="13">
        <f>VLOOKUP($B3907,References_1!$F$2:$H$19,3,)</f>
        <v>3</v>
      </c>
      <c r="D3907" s="136">
        <v>42432</v>
      </c>
      <c r="E3907" s="13" t="s">
        <v>1031</v>
      </c>
      <c r="F3907" s="13"/>
      <c r="G3907" s="13"/>
      <c r="H3907" s="13"/>
      <c r="I3907" s="13"/>
      <c r="J3907" s="137"/>
      <c r="K3907" s="138"/>
      <c r="L3907" s="13"/>
      <c r="M3907" s="13" t="e">
        <f>VLOOKUP($H3907,References_1!$C$2:$D$827,2,)</f>
        <v>#N/A</v>
      </c>
      <c r="N3907" s="13" t="e">
        <f>VLOOKUP($H3907,References_2!$D$2:'References_2'!$AQ$186,39,)</f>
        <v>#N/A</v>
      </c>
      <c r="O3907" s="13" t="str">
        <f>LEFT(L3907,2)</f>
        <v/>
      </c>
      <c r="P3907" s="139" t="str">
        <f>IF($O3907="mg",VLOOKUP($C3907,References_1!$H$2:$I$19,2,)*$K3907*0.0864,IF($O3907="µg",VLOOKUP($C3907,References_1!$H$2:$I$19,2,)*$K3907*86.4,""))</f>
        <v/>
      </c>
      <c r="Q3907" s="138" t="str">
        <f>IF($O3907="mg","kg/j",IF($O3907="µg","mg/j",""))</f>
        <v/>
      </c>
    </row>
    <row r="3908" spans="1:17" x14ac:dyDescent="0.2">
      <c r="A3908" s="13">
        <f>VLOOKUP($B3908,References_1!$F$2:$G$19,2,)</f>
        <v>18</v>
      </c>
      <c r="B3908" s="13">
        <v>6127970</v>
      </c>
      <c r="C3908" s="13">
        <f>VLOOKUP($B3908,References_1!$F$2:$H$19,3,)</f>
        <v>9.5</v>
      </c>
      <c r="D3908" s="136">
        <v>42432</v>
      </c>
      <c r="E3908" s="13" t="s">
        <v>1113</v>
      </c>
      <c r="F3908" s="13"/>
      <c r="G3908" s="13"/>
      <c r="H3908" s="13"/>
      <c r="I3908" s="13"/>
      <c r="J3908" s="137"/>
      <c r="K3908" s="138"/>
      <c r="L3908" s="13"/>
      <c r="M3908" s="13" t="e">
        <f>VLOOKUP($H3908,References_1!$C$2:$D$827,2,)</f>
        <v>#N/A</v>
      </c>
      <c r="N3908" s="13" t="e">
        <f>VLOOKUP($H3908,References_2!$D$2:'References_2'!$AQ$186,39,)</f>
        <v>#N/A</v>
      </c>
      <c r="O3908" s="13" t="str">
        <f>LEFT(L3908,2)</f>
        <v/>
      </c>
      <c r="P3908" s="139" t="str">
        <f>IF($O3908="mg",VLOOKUP($C3908,References_1!$H$2:$I$19,2,)*$K3908*0.0864,IF($O3908="µg",VLOOKUP($C3908,References_1!$H$2:$I$19,2,)*$K3908*86.4,""))</f>
        <v/>
      </c>
      <c r="Q3908" s="138" t="str">
        <f>IF($O3908="mg","kg/j",IF($O3908="µg","mg/j",""))</f>
        <v/>
      </c>
    </row>
    <row r="3909" spans="1:17" x14ac:dyDescent="0.2">
      <c r="A3909" s="13">
        <f>VLOOKUP($B3909,References_1!$F$2:$G$19,2,)</f>
        <v>18</v>
      </c>
      <c r="B3909" s="13">
        <v>6127970</v>
      </c>
      <c r="C3909" s="13">
        <f>VLOOKUP($B3909,References_1!$F$2:$H$19,3,)</f>
        <v>9.5</v>
      </c>
      <c r="D3909" s="136">
        <v>42432</v>
      </c>
      <c r="E3909" s="13" t="s">
        <v>1113</v>
      </c>
      <c r="F3909" s="13"/>
      <c r="G3909" s="13"/>
      <c r="H3909" s="13"/>
      <c r="I3909" s="13"/>
      <c r="J3909" s="137"/>
      <c r="K3909" s="138"/>
      <c r="L3909" s="13"/>
      <c r="M3909" s="13" t="e">
        <f>VLOOKUP($H3909,References_1!$C$2:$D$827,2,)</f>
        <v>#N/A</v>
      </c>
      <c r="N3909" s="13" t="e">
        <f>VLOOKUP($H3909,References_2!$D$2:'References_2'!$AQ$186,39,)</f>
        <v>#N/A</v>
      </c>
      <c r="O3909" s="13" t="str">
        <f>LEFT(L3909,2)</f>
        <v/>
      </c>
      <c r="P3909" s="139" t="str">
        <f>IF($O3909="mg",VLOOKUP($C3909,References_1!$H$2:$I$19,2,)*$K3909*0.0864,IF($O3909="µg",VLOOKUP($C3909,References_1!$H$2:$I$19,2,)*$K3909*86.4,""))</f>
        <v/>
      </c>
      <c r="Q3909" s="138" t="str">
        <f>IF($O3909="mg","kg/j",IF($O3909="µg","mg/j",""))</f>
        <v/>
      </c>
    </row>
    <row r="3910" spans="1:17" x14ac:dyDescent="0.2">
      <c r="A3910" s="13">
        <f>VLOOKUP($B3910,References_1!$F$2:$G$19,2,)</f>
        <v>18</v>
      </c>
      <c r="B3910" s="13">
        <v>6127970</v>
      </c>
      <c r="C3910" s="13">
        <f>VLOOKUP($B3910,References_1!$F$2:$H$19,3,)</f>
        <v>9.5</v>
      </c>
      <c r="D3910" s="136">
        <v>42432</v>
      </c>
      <c r="E3910" s="13" t="s">
        <v>1113</v>
      </c>
      <c r="F3910" s="13"/>
      <c r="G3910" s="13"/>
      <c r="H3910" s="13"/>
      <c r="I3910" s="13"/>
      <c r="J3910" s="137"/>
      <c r="K3910" s="138"/>
      <c r="L3910" s="13"/>
      <c r="M3910" s="13" t="e">
        <f>VLOOKUP($H3910,References_1!$C$2:$D$827,2,)</f>
        <v>#N/A</v>
      </c>
      <c r="N3910" s="13" t="e">
        <f>VLOOKUP($H3910,References_2!$D$2:'References_2'!$AQ$186,39,)</f>
        <v>#N/A</v>
      </c>
      <c r="O3910" s="13" t="str">
        <f>LEFT(L3910,2)</f>
        <v/>
      </c>
      <c r="P3910" s="139" t="str">
        <f>IF($O3910="mg",VLOOKUP($C3910,References_1!$H$2:$I$19,2,)*$K3910*0.0864,IF($O3910="µg",VLOOKUP($C3910,References_1!$H$2:$I$19,2,)*$K3910*86.4,""))</f>
        <v/>
      </c>
      <c r="Q3910" s="138" t="str">
        <f>IF($O3910="mg","kg/j",IF($O3910="µg","mg/j",""))</f>
        <v/>
      </c>
    </row>
    <row r="3911" spans="1:17" x14ac:dyDescent="0.2">
      <c r="A3911" s="13">
        <f>VLOOKUP($B3911,References_1!$F$2:$G$19,2,)</f>
        <v>14</v>
      </c>
      <c r="B3911" s="13">
        <v>6127985</v>
      </c>
      <c r="C3911" s="13">
        <f>VLOOKUP($B3911,References_1!$F$2:$H$19,3,)</f>
        <v>11</v>
      </c>
      <c r="D3911" s="136">
        <v>42432</v>
      </c>
      <c r="E3911" s="13" t="s">
        <v>1072</v>
      </c>
      <c r="F3911" s="13"/>
      <c r="G3911" s="13"/>
      <c r="H3911" s="13"/>
      <c r="I3911" s="13"/>
      <c r="J3911" s="137"/>
      <c r="K3911" s="138"/>
      <c r="L3911" s="13"/>
      <c r="M3911" s="13" t="e">
        <f>VLOOKUP($H3911,References_1!$C$2:$D$827,2,)</f>
        <v>#N/A</v>
      </c>
      <c r="N3911" s="13" t="e">
        <f>VLOOKUP($H3911,References_2!$D$2:'References_2'!$AQ$186,39,)</f>
        <v>#N/A</v>
      </c>
      <c r="O3911" s="13" t="str">
        <f>LEFT(L3911,2)</f>
        <v/>
      </c>
      <c r="P3911" s="139" t="str">
        <f>IF($O3911="mg",VLOOKUP($C3911,References_1!$H$2:$I$19,2,)*$K3911*0.0864,IF($O3911="µg",VLOOKUP($C3911,References_1!$H$2:$I$19,2,)*$K3911*86.4,""))</f>
        <v/>
      </c>
      <c r="Q3911" s="138" t="str">
        <f>IF($O3911="mg","kg/j",IF($O3911="µg","mg/j",""))</f>
        <v/>
      </c>
    </row>
    <row r="3912" spans="1:17" x14ac:dyDescent="0.2">
      <c r="A3912" s="13">
        <f>VLOOKUP($B3912,References_1!$F$2:$G$19,2,)</f>
        <v>14</v>
      </c>
      <c r="B3912" s="13">
        <v>6127985</v>
      </c>
      <c r="C3912" s="13">
        <f>VLOOKUP($B3912,References_1!$F$2:$H$19,3,)</f>
        <v>11</v>
      </c>
      <c r="D3912" s="136">
        <v>42432</v>
      </c>
      <c r="E3912" s="13" t="s">
        <v>1072</v>
      </c>
      <c r="F3912" s="13"/>
      <c r="G3912" s="13"/>
      <c r="H3912" s="13"/>
      <c r="I3912" s="13"/>
      <c r="J3912" s="137"/>
      <c r="K3912" s="138"/>
      <c r="L3912" s="13"/>
      <c r="M3912" s="13" t="e">
        <f>VLOOKUP($H3912,References_1!$C$2:$D$827,2,)</f>
        <v>#N/A</v>
      </c>
      <c r="N3912" s="13" t="e">
        <f>VLOOKUP($H3912,References_2!$D$2:'References_2'!$AQ$186,39,)</f>
        <v>#N/A</v>
      </c>
      <c r="O3912" s="13" t="str">
        <f>LEFT(L3912,2)</f>
        <v/>
      </c>
      <c r="P3912" s="139" t="str">
        <f>IF($O3912="mg",VLOOKUP($C3912,References_1!$H$2:$I$19,2,)*$K3912*0.0864,IF($O3912="µg",VLOOKUP($C3912,References_1!$H$2:$I$19,2,)*$K3912*86.4,""))</f>
        <v/>
      </c>
      <c r="Q3912" s="138" t="str">
        <f>IF($O3912="mg","kg/j",IF($O3912="µg","mg/j",""))</f>
        <v/>
      </c>
    </row>
    <row r="3913" spans="1:17" x14ac:dyDescent="0.2">
      <c r="A3913" s="13">
        <f>VLOOKUP($B3913,References_1!$F$2:$G$19,2,)</f>
        <v>14</v>
      </c>
      <c r="B3913" s="13">
        <v>6127985</v>
      </c>
      <c r="C3913" s="13">
        <f>VLOOKUP($B3913,References_1!$F$2:$H$19,3,)</f>
        <v>11</v>
      </c>
      <c r="D3913" s="136">
        <v>42432</v>
      </c>
      <c r="E3913" s="13" t="s">
        <v>1072</v>
      </c>
      <c r="F3913" s="13"/>
      <c r="G3913" s="13"/>
      <c r="H3913" s="13"/>
      <c r="I3913" s="13"/>
      <c r="J3913" s="137"/>
      <c r="K3913" s="138"/>
      <c r="L3913" s="13"/>
      <c r="M3913" s="13" t="e">
        <f>VLOOKUP($H3913,References_1!$C$2:$D$827,2,)</f>
        <v>#N/A</v>
      </c>
      <c r="N3913" s="13" t="e">
        <f>VLOOKUP($H3913,References_2!$D$2:'References_2'!$AQ$186,39,)</f>
        <v>#N/A</v>
      </c>
      <c r="O3913" s="13" t="str">
        <f>LEFT(L3913,2)</f>
        <v/>
      </c>
      <c r="P3913" s="139" t="str">
        <f>IF($O3913="mg",VLOOKUP($C3913,References_1!$H$2:$I$19,2,)*$K3913*0.0864,IF($O3913="µg",VLOOKUP($C3913,References_1!$H$2:$I$19,2,)*$K3913*86.4,""))</f>
        <v/>
      </c>
      <c r="Q3913" s="138" t="str">
        <f>IF($O3913="mg","kg/j",IF($O3913="µg","mg/j",""))</f>
        <v/>
      </c>
    </row>
    <row r="3914" spans="1:17" x14ac:dyDescent="0.2">
      <c r="A3914" s="13">
        <f>VLOOKUP($B3914,References_1!$F$2:$G$19,2,)</f>
        <v>12</v>
      </c>
      <c r="B3914" s="13">
        <v>6127975</v>
      </c>
      <c r="C3914" s="13">
        <f>VLOOKUP($B3914,References_1!$F$2:$H$19,3,)</f>
        <v>14</v>
      </c>
      <c r="D3914" s="136">
        <v>42432</v>
      </c>
      <c r="E3914" s="13" t="s">
        <v>991</v>
      </c>
      <c r="F3914" s="13"/>
      <c r="G3914" s="13"/>
      <c r="H3914" s="13"/>
      <c r="I3914" s="13"/>
      <c r="J3914" s="137"/>
      <c r="K3914" s="138"/>
      <c r="L3914" s="13"/>
      <c r="M3914" s="13" t="e">
        <f>VLOOKUP($H3914,References_1!$C$2:$D$827,2,)</f>
        <v>#N/A</v>
      </c>
      <c r="N3914" s="13" t="e">
        <f>VLOOKUP($H3914,References_2!$D$2:'References_2'!$AQ$186,39,)</f>
        <v>#N/A</v>
      </c>
      <c r="O3914" s="13" t="str">
        <f>LEFT(L3914,2)</f>
        <v/>
      </c>
      <c r="P3914" s="139" t="str">
        <f>IF($O3914="mg",VLOOKUP($C3914,References_1!$H$2:$I$19,2,)*$K3914*0.0864,IF($O3914="µg",VLOOKUP($C3914,References_1!$H$2:$I$19,2,)*$K3914*86.4,""))</f>
        <v/>
      </c>
      <c r="Q3914" s="138" t="str">
        <f>IF($O3914="mg","kg/j",IF($O3914="µg","mg/j",""))</f>
        <v/>
      </c>
    </row>
    <row r="3915" spans="1:17" x14ac:dyDescent="0.2">
      <c r="A3915" s="13">
        <f>VLOOKUP($B3915,References_1!$F$2:$G$19,2,)</f>
        <v>12</v>
      </c>
      <c r="B3915" s="13">
        <v>6127975</v>
      </c>
      <c r="C3915" s="13">
        <f>VLOOKUP($B3915,References_1!$F$2:$H$19,3,)</f>
        <v>14</v>
      </c>
      <c r="D3915" s="136">
        <v>42432</v>
      </c>
      <c r="E3915" s="13" t="s">
        <v>991</v>
      </c>
      <c r="F3915" s="13"/>
      <c r="G3915" s="13"/>
      <c r="H3915" s="13"/>
      <c r="I3915" s="13"/>
      <c r="J3915" s="137"/>
      <c r="K3915" s="138"/>
      <c r="L3915" s="13"/>
      <c r="M3915" s="13" t="e">
        <f>VLOOKUP($H3915,References_1!$C$2:$D$827,2,)</f>
        <v>#N/A</v>
      </c>
      <c r="N3915" s="13" t="e">
        <f>VLOOKUP($H3915,References_2!$D$2:'References_2'!$AQ$186,39,)</f>
        <v>#N/A</v>
      </c>
      <c r="O3915" s="13" t="str">
        <f>LEFT(L3915,2)</f>
        <v/>
      </c>
      <c r="P3915" s="139" t="str">
        <f>IF($O3915="mg",VLOOKUP($C3915,References_1!$H$2:$I$19,2,)*$K3915*0.0864,IF($O3915="µg",VLOOKUP($C3915,References_1!$H$2:$I$19,2,)*$K3915*86.4,""))</f>
        <v/>
      </c>
      <c r="Q3915" s="138" t="str">
        <f>IF($O3915="mg","kg/j",IF($O3915="µg","mg/j",""))</f>
        <v/>
      </c>
    </row>
    <row r="3916" spans="1:17" x14ac:dyDescent="0.2">
      <c r="A3916" s="13">
        <f>VLOOKUP($B3916,References_1!$F$2:$G$19,2,)</f>
        <v>12</v>
      </c>
      <c r="B3916" s="13">
        <v>6127975</v>
      </c>
      <c r="C3916" s="13">
        <f>VLOOKUP($B3916,References_1!$F$2:$H$19,3,)</f>
        <v>14</v>
      </c>
      <c r="D3916" s="136">
        <v>42432</v>
      </c>
      <c r="E3916" s="13" t="s">
        <v>991</v>
      </c>
      <c r="F3916" s="13"/>
      <c r="G3916" s="13"/>
      <c r="H3916" s="13"/>
      <c r="I3916" s="13"/>
      <c r="J3916" s="137"/>
      <c r="K3916" s="138"/>
      <c r="L3916" s="13"/>
      <c r="M3916" s="13" t="e">
        <f>VLOOKUP($H3916,References_1!$C$2:$D$827,2,)</f>
        <v>#N/A</v>
      </c>
      <c r="N3916" s="13" t="e">
        <f>VLOOKUP($H3916,References_2!$D$2:'References_2'!$AQ$186,39,)</f>
        <v>#N/A</v>
      </c>
      <c r="O3916" s="13" t="str">
        <f>LEFT(L3916,2)</f>
        <v/>
      </c>
      <c r="P3916" s="139" t="str">
        <f>IF($O3916="mg",VLOOKUP($C3916,References_1!$H$2:$I$19,2,)*$K3916*0.0864,IF($O3916="µg",VLOOKUP($C3916,References_1!$H$2:$I$19,2,)*$K3916*86.4,""))</f>
        <v/>
      </c>
      <c r="Q3916" s="138" t="str">
        <f>IF($O3916="mg","kg/j",IF($O3916="µg","mg/j",""))</f>
        <v/>
      </c>
    </row>
  </sheetData>
  <autoFilter ref="A4:Q3916">
    <sortState ref="A5:Q3916">
      <sortCondition ref="G4:G3916"/>
    </sortState>
  </autoFilter>
  <mergeCells count="2">
    <mergeCell ref="A1:M1"/>
    <mergeCell ref="A2:M2"/>
  </mergeCells>
  <conditionalFormatting sqref="K5:K3916">
    <cfRule type="cellIs" dxfId="1" priority="3" operator="greaterThan">
      <formula>$N5</formula>
    </cfRule>
  </conditionalFormatting>
  <printOptions horizontalCentered="1" verticalCentered="1"/>
  <pageMargins left="0.39370078740157483" right="0.39370078740157483" top="0.19685039370078741" bottom="0" header="0.31496062992125984" footer="0.31496062992125984"/>
  <pageSetup paperSize="9" scale="8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7"/>
  <sheetViews>
    <sheetView workbookViewId="0">
      <selection activeCell="I15" sqref="I15"/>
    </sheetView>
  </sheetViews>
  <sheetFormatPr baseColWidth="10" defaultRowHeight="14.25" x14ac:dyDescent="0.2"/>
  <cols>
    <col min="1" max="4" width="11" style="5"/>
    <col min="5" max="5" width="11" style="15"/>
    <col min="6" max="6" width="12.875" style="28" customWidth="1"/>
    <col min="7" max="7" width="11" style="5"/>
    <col min="8" max="8" width="11" style="15"/>
    <col min="9" max="9" width="11" style="29"/>
    <col min="10" max="10" width="2.5" style="15" customWidth="1"/>
    <col min="11" max="16384" width="11" style="15"/>
  </cols>
  <sheetData>
    <row r="1" spans="1:12" ht="24" x14ac:dyDescent="0.2">
      <c r="A1" s="14" t="s">
        <v>1170</v>
      </c>
      <c r="B1" s="7" t="s">
        <v>1171</v>
      </c>
      <c r="C1" s="14" t="s">
        <v>1172</v>
      </c>
      <c r="D1" s="14" t="s">
        <v>1166</v>
      </c>
      <c r="F1" s="16" t="s">
        <v>1156</v>
      </c>
      <c r="G1" s="14" t="s">
        <v>1155</v>
      </c>
      <c r="H1" s="17" t="s">
        <v>1173</v>
      </c>
      <c r="I1" s="18" t="s">
        <v>1174</v>
      </c>
      <c r="K1" s="19"/>
      <c r="L1" s="20"/>
    </row>
    <row r="2" spans="1:12" x14ac:dyDescent="0.2">
      <c r="A2" s="21">
        <v>3</v>
      </c>
      <c r="B2" s="21">
        <v>23</v>
      </c>
      <c r="C2" s="21">
        <v>1301</v>
      </c>
      <c r="D2" s="21" t="s">
        <v>1175</v>
      </c>
      <c r="F2" s="22">
        <v>6127905</v>
      </c>
      <c r="G2" s="23">
        <v>1</v>
      </c>
      <c r="H2" s="21">
        <v>1</v>
      </c>
      <c r="I2" s="24"/>
      <c r="K2" s="19"/>
      <c r="L2" s="20"/>
    </row>
    <row r="3" spans="1:12" x14ac:dyDescent="0.2">
      <c r="A3" s="21">
        <v>3</v>
      </c>
      <c r="B3" s="21">
        <v>23</v>
      </c>
      <c r="C3" s="21">
        <v>1302</v>
      </c>
      <c r="D3" s="21" t="s">
        <v>1175</v>
      </c>
      <c r="F3" s="22">
        <v>6127915</v>
      </c>
      <c r="G3" s="23">
        <v>2</v>
      </c>
      <c r="H3" s="21">
        <v>12</v>
      </c>
      <c r="I3" s="24"/>
      <c r="K3" s="25"/>
      <c r="L3" s="26"/>
    </row>
    <row r="4" spans="1:12" x14ac:dyDescent="0.2">
      <c r="A4" s="21">
        <v>3</v>
      </c>
      <c r="B4" s="21">
        <v>23</v>
      </c>
      <c r="C4" s="21">
        <v>1303</v>
      </c>
      <c r="D4" s="21" t="s">
        <v>1175</v>
      </c>
      <c r="F4" s="22">
        <v>6127925</v>
      </c>
      <c r="G4" s="23">
        <v>3</v>
      </c>
      <c r="H4" s="21">
        <v>2</v>
      </c>
      <c r="I4" s="24"/>
      <c r="K4" s="25"/>
      <c r="L4" s="26"/>
    </row>
    <row r="5" spans="1:12" x14ac:dyDescent="0.2">
      <c r="A5" s="21">
        <v>3</v>
      </c>
      <c r="B5" s="21">
        <v>23</v>
      </c>
      <c r="C5" s="21">
        <v>1305</v>
      </c>
      <c r="D5" s="21" t="s">
        <v>1175</v>
      </c>
      <c r="F5" s="22">
        <v>6127935</v>
      </c>
      <c r="G5" s="23">
        <v>4</v>
      </c>
      <c r="H5" s="21">
        <v>3</v>
      </c>
      <c r="I5" s="24">
        <v>2.15</v>
      </c>
      <c r="K5" s="25"/>
      <c r="L5" s="26"/>
    </row>
    <row r="6" spans="1:12" x14ac:dyDescent="0.2">
      <c r="A6" s="21">
        <v>3</v>
      </c>
      <c r="B6" s="21">
        <v>23</v>
      </c>
      <c r="C6" s="21">
        <v>1311</v>
      </c>
      <c r="D6" s="21" t="s">
        <v>1175</v>
      </c>
      <c r="F6" s="27" t="s">
        <v>1176</v>
      </c>
      <c r="G6" s="23">
        <v>5</v>
      </c>
      <c r="H6" s="21">
        <v>4</v>
      </c>
      <c r="I6" s="24"/>
      <c r="K6" s="25"/>
      <c r="L6" s="26"/>
    </row>
    <row r="7" spans="1:12" x14ac:dyDescent="0.2">
      <c r="A7" s="21">
        <v>3</v>
      </c>
      <c r="B7" s="21">
        <v>23</v>
      </c>
      <c r="C7" s="21">
        <v>1312</v>
      </c>
      <c r="D7" s="21" t="s">
        <v>1175</v>
      </c>
      <c r="F7" s="22">
        <v>6127945</v>
      </c>
      <c r="G7" s="23">
        <v>6</v>
      </c>
      <c r="H7" s="21">
        <v>5</v>
      </c>
      <c r="I7" s="24"/>
      <c r="K7" s="25"/>
      <c r="L7" s="26"/>
    </row>
    <row r="8" spans="1:12" x14ac:dyDescent="0.2">
      <c r="A8" s="21">
        <v>3</v>
      </c>
      <c r="B8" s="21">
        <v>23</v>
      </c>
      <c r="C8" s="21">
        <v>1313</v>
      </c>
      <c r="D8" s="21" t="s">
        <v>1175</v>
      </c>
      <c r="F8" s="27" t="s">
        <v>1177</v>
      </c>
      <c r="G8" s="23">
        <v>7</v>
      </c>
      <c r="H8" s="21">
        <v>6</v>
      </c>
      <c r="I8" s="24"/>
      <c r="K8" s="25"/>
      <c r="L8" s="26"/>
    </row>
    <row r="9" spans="1:12" x14ac:dyDescent="0.2">
      <c r="A9" s="21">
        <v>3</v>
      </c>
      <c r="B9" s="21">
        <v>23</v>
      </c>
      <c r="C9" s="21">
        <v>1319</v>
      </c>
      <c r="D9" s="21" t="s">
        <v>1175</v>
      </c>
      <c r="F9" s="22">
        <v>6127955</v>
      </c>
      <c r="G9" s="23">
        <v>8</v>
      </c>
      <c r="H9" s="21">
        <v>7</v>
      </c>
      <c r="I9" s="24"/>
      <c r="K9" s="25"/>
      <c r="L9" s="26"/>
    </row>
    <row r="10" spans="1:12" x14ac:dyDescent="0.2">
      <c r="A10" s="21">
        <v>3</v>
      </c>
      <c r="B10" s="21">
        <v>23</v>
      </c>
      <c r="C10" s="21">
        <v>1335</v>
      </c>
      <c r="D10" s="21" t="s">
        <v>1175</v>
      </c>
      <c r="F10" s="27" t="s">
        <v>1178</v>
      </c>
      <c r="G10" s="23">
        <v>9</v>
      </c>
      <c r="H10" s="21">
        <v>8</v>
      </c>
      <c r="I10" s="24"/>
      <c r="K10" s="25"/>
      <c r="L10" s="26"/>
    </row>
    <row r="11" spans="1:12" x14ac:dyDescent="0.2">
      <c r="A11" s="21">
        <v>3</v>
      </c>
      <c r="B11" s="21">
        <v>23</v>
      </c>
      <c r="C11" s="21">
        <v>1337</v>
      </c>
      <c r="D11" s="21" t="s">
        <v>1175</v>
      </c>
      <c r="F11" s="22">
        <v>6127965</v>
      </c>
      <c r="G11" s="23">
        <v>10</v>
      </c>
      <c r="H11" s="21">
        <v>9</v>
      </c>
      <c r="I11" s="24"/>
      <c r="K11" s="25"/>
      <c r="L11" s="26"/>
    </row>
    <row r="12" spans="1:12" x14ac:dyDescent="0.2">
      <c r="A12" s="21">
        <v>3</v>
      </c>
      <c r="B12" s="21">
        <v>23</v>
      </c>
      <c r="C12" s="21">
        <v>1338</v>
      </c>
      <c r="D12" s="21" t="s">
        <v>1175</v>
      </c>
      <c r="F12" s="27" t="s">
        <v>118</v>
      </c>
      <c r="G12" s="23">
        <v>11</v>
      </c>
      <c r="H12" s="21">
        <v>13</v>
      </c>
      <c r="I12" s="24">
        <f>57.16*1000/3600</f>
        <v>15.877777777777778</v>
      </c>
      <c r="K12" s="25"/>
      <c r="L12" s="26"/>
    </row>
    <row r="13" spans="1:12" x14ac:dyDescent="0.2">
      <c r="A13" s="21">
        <v>3</v>
      </c>
      <c r="B13" s="21">
        <v>23</v>
      </c>
      <c r="C13" s="21">
        <v>1339</v>
      </c>
      <c r="D13" s="21" t="s">
        <v>1175</v>
      </c>
      <c r="F13" s="22">
        <v>6127975</v>
      </c>
      <c r="G13" s="23">
        <v>12</v>
      </c>
      <c r="H13" s="21">
        <v>14</v>
      </c>
      <c r="I13" s="24">
        <v>55.25</v>
      </c>
      <c r="K13" s="25"/>
      <c r="L13" s="26"/>
    </row>
    <row r="14" spans="1:12" x14ac:dyDescent="0.2">
      <c r="A14" s="21">
        <v>3</v>
      </c>
      <c r="B14" s="21">
        <v>23</v>
      </c>
      <c r="C14" s="21">
        <v>1340</v>
      </c>
      <c r="D14" s="21" t="s">
        <v>1175</v>
      </c>
      <c r="F14" s="27" t="s">
        <v>1179</v>
      </c>
      <c r="G14" s="23">
        <v>13</v>
      </c>
      <c r="H14" s="21">
        <v>10</v>
      </c>
      <c r="I14" s="24"/>
      <c r="K14" s="25"/>
      <c r="L14" s="26"/>
    </row>
    <row r="15" spans="1:12" x14ac:dyDescent="0.2">
      <c r="A15" s="21">
        <v>3</v>
      </c>
      <c r="B15" s="21">
        <v>23</v>
      </c>
      <c r="C15" s="21">
        <v>1345</v>
      </c>
      <c r="D15" s="21" t="s">
        <v>1175</v>
      </c>
      <c r="F15" s="22">
        <v>6127985</v>
      </c>
      <c r="G15" s="23">
        <v>14</v>
      </c>
      <c r="H15" s="21">
        <v>11</v>
      </c>
      <c r="I15" s="24">
        <v>206.06</v>
      </c>
      <c r="K15" s="25"/>
      <c r="L15" s="26"/>
    </row>
    <row r="16" spans="1:12" x14ac:dyDescent="0.2">
      <c r="A16" s="21">
        <v>3</v>
      </c>
      <c r="B16" s="21">
        <v>23</v>
      </c>
      <c r="C16" s="21">
        <v>1347</v>
      </c>
      <c r="D16" s="21" t="s">
        <v>1175</v>
      </c>
      <c r="F16" s="22">
        <v>6127900</v>
      </c>
      <c r="G16" s="23">
        <v>15</v>
      </c>
      <c r="H16" s="21">
        <v>15</v>
      </c>
      <c r="I16" s="24"/>
      <c r="K16" s="25"/>
      <c r="L16" s="26"/>
    </row>
    <row r="17" spans="1:12" x14ac:dyDescent="0.2">
      <c r="A17" s="21">
        <v>3</v>
      </c>
      <c r="B17" s="21">
        <v>23</v>
      </c>
      <c r="C17" s="21">
        <v>1348</v>
      </c>
      <c r="D17" s="21" t="s">
        <v>1175</v>
      </c>
      <c r="F17" s="27" t="s">
        <v>1180</v>
      </c>
      <c r="G17" s="23">
        <v>16</v>
      </c>
      <c r="H17" s="21">
        <v>16</v>
      </c>
      <c r="I17" s="24"/>
      <c r="K17" s="25"/>
      <c r="L17" s="26"/>
    </row>
    <row r="18" spans="1:12" x14ac:dyDescent="0.2">
      <c r="A18" s="21">
        <v>3</v>
      </c>
      <c r="B18" s="21">
        <v>23</v>
      </c>
      <c r="C18" s="21">
        <v>1350</v>
      </c>
      <c r="D18" s="21" t="s">
        <v>1175</v>
      </c>
      <c r="F18" s="22">
        <v>6127980</v>
      </c>
      <c r="G18" s="23">
        <v>17</v>
      </c>
      <c r="H18" s="21">
        <v>17</v>
      </c>
      <c r="I18" s="24"/>
      <c r="K18" s="25"/>
      <c r="L18" s="26"/>
    </row>
    <row r="19" spans="1:12" x14ac:dyDescent="0.2">
      <c r="A19" s="21">
        <v>3</v>
      </c>
      <c r="B19" s="21">
        <v>23</v>
      </c>
      <c r="C19" s="21">
        <v>1367</v>
      </c>
      <c r="D19" s="21" t="s">
        <v>1175</v>
      </c>
      <c r="F19" s="22">
        <v>6127970</v>
      </c>
      <c r="G19" s="23">
        <v>18</v>
      </c>
      <c r="H19" s="21">
        <v>9.5</v>
      </c>
      <c r="I19" s="24">
        <v>29.79</v>
      </c>
      <c r="K19" s="25"/>
      <c r="L19" s="26"/>
    </row>
    <row r="20" spans="1:12" x14ac:dyDescent="0.2">
      <c r="A20" s="21">
        <v>3</v>
      </c>
      <c r="B20" s="21">
        <v>23</v>
      </c>
      <c r="C20" s="21">
        <v>1372</v>
      </c>
      <c r="D20" s="21" t="s">
        <v>1175</v>
      </c>
    </row>
    <row r="21" spans="1:12" x14ac:dyDescent="0.2">
      <c r="A21" s="21">
        <v>3</v>
      </c>
      <c r="B21" s="21">
        <v>23</v>
      </c>
      <c r="C21" s="21">
        <v>1374</v>
      </c>
      <c r="D21" s="21" t="s">
        <v>1175</v>
      </c>
    </row>
    <row r="22" spans="1:12" x14ac:dyDescent="0.2">
      <c r="A22" s="21">
        <v>3</v>
      </c>
      <c r="B22" s="21">
        <v>23</v>
      </c>
      <c r="C22" s="21">
        <v>1375</v>
      </c>
      <c r="D22" s="21" t="s">
        <v>1175</v>
      </c>
    </row>
    <row r="23" spans="1:12" x14ac:dyDescent="0.2">
      <c r="A23" s="21">
        <v>3</v>
      </c>
      <c r="B23" s="21">
        <v>23</v>
      </c>
      <c r="C23" s="21">
        <v>1409</v>
      </c>
      <c r="D23" s="21" t="s">
        <v>1175</v>
      </c>
    </row>
    <row r="24" spans="1:12" x14ac:dyDescent="0.2">
      <c r="A24" s="21">
        <v>3</v>
      </c>
      <c r="B24" s="21">
        <v>23</v>
      </c>
      <c r="C24" s="21">
        <v>1433</v>
      </c>
      <c r="D24" s="21" t="s">
        <v>1175</v>
      </c>
    </row>
    <row r="25" spans="1:12" x14ac:dyDescent="0.2">
      <c r="A25" s="21">
        <v>3</v>
      </c>
      <c r="B25" s="21">
        <v>23</v>
      </c>
      <c r="C25" s="21">
        <v>1436</v>
      </c>
      <c r="D25" s="21" t="s">
        <v>1175</v>
      </c>
    </row>
    <row r="26" spans="1:12" x14ac:dyDescent="0.2">
      <c r="A26" s="21">
        <v>3</v>
      </c>
      <c r="B26" s="21">
        <v>23</v>
      </c>
      <c r="C26" s="21">
        <v>1439</v>
      </c>
      <c r="D26" s="21" t="s">
        <v>1175</v>
      </c>
    </row>
    <row r="27" spans="1:12" x14ac:dyDescent="0.2">
      <c r="A27" s="21">
        <v>3</v>
      </c>
      <c r="B27" s="21">
        <v>3</v>
      </c>
      <c r="C27" s="21">
        <v>1841</v>
      </c>
      <c r="D27" s="21" t="s">
        <v>1175</v>
      </c>
    </row>
    <row r="28" spans="1:12" x14ac:dyDescent="0.2">
      <c r="A28" s="21">
        <v>3</v>
      </c>
      <c r="B28" s="21">
        <v>23</v>
      </c>
      <c r="C28" s="21">
        <v>1447</v>
      </c>
      <c r="D28" s="21" t="s">
        <v>1181</v>
      </c>
    </row>
    <row r="29" spans="1:12" x14ac:dyDescent="0.2">
      <c r="A29" s="21">
        <v>3</v>
      </c>
      <c r="B29" s="21">
        <v>23</v>
      </c>
      <c r="C29" s="21">
        <v>1449</v>
      </c>
      <c r="D29" s="21" t="s">
        <v>1181</v>
      </c>
    </row>
    <row r="30" spans="1:12" x14ac:dyDescent="0.2">
      <c r="A30" s="21">
        <v>3</v>
      </c>
      <c r="B30" s="21">
        <v>23</v>
      </c>
      <c r="C30" s="21">
        <v>6455</v>
      </c>
      <c r="D30" s="21" t="s">
        <v>1181</v>
      </c>
    </row>
    <row r="31" spans="1:12" x14ac:dyDescent="0.2">
      <c r="A31" s="21">
        <v>3</v>
      </c>
      <c r="B31" s="21">
        <v>23</v>
      </c>
      <c r="C31" s="21">
        <v>1361</v>
      </c>
      <c r="D31" s="21" t="s">
        <v>1182</v>
      </c>
    </row>
    <row r="32" spans="1:12" x14ac:dyDescent="0.2">
      <c r="A32" s="21">
        <v>3</v>
      </c>
      <c r="B32" s="21">
        <v>23</v>
      </c>
      <c r="C32" s="21">
        <v>1362</v>
      </c>
      <c r="D32" s="21" t="s">
        <v>1182</v>
      </c>
    </row>
    <row r="33" spans="1:4" x14ac:dyDescent="0.2">
      <c r="A33" s="21">
        <v>3</v>
      </c>
      <c r="B33" s="21">
        <v>23</v>
      </c>
      <c r="C33" s="21">
        <v>1368</v>
      </c>
      <c r="D33" s="21" t="s">
        <v>1182</v>
      </c>
    </row>
    <row r="34" spans="1:4" x14ac:dyDescent="0.2">
      <c r="A34" s="21">
        <v>3</v>
      </c>
      <c r="B34" s="21">
        <v>23</v>
      </c>
      <c r="C34" s="21">
        <v>1369</v>
      </c>
      <c r="D34" s="21" t="s">
        <v>1182</v>
      </c>
    </row>
    <row r="35" spans="1:4" x14ac:dyDescent="0.2">
      <c r="A35" s="21">
        <v>3</v>
      </c>
      <c r="B35" s="21">
        <v>23</v>
      </c>
      <c r="C35" s="21">
        <v>1373</v>
      </c>
      <c r="D35" s="21" t="s">
        <v>1182</v>
      </c>
    </row>
    <row r="36" spans="1:4" x14ac:dyDescent="0.2">
      <c r="A36" s="21">
        <v>3</v>
      </c>
      <c r="B36" s="21">
        <v>23</v>
      </c>
      <c r="C36" s="21">
        <v>1376</v>
      </c>
      <c r="D36" s="21" t="s">
        <v>1182</v>
      </c>
    </row>
    <row r="37" spans="1:4" x14ac:dyDescent="0.2">
      <c r="A37" s="21">
        <v>3</v>
      </c>
      <c r="B37" s="21">
        <v>23</v>
      </c>
      <c r="C37" s="21">
        <v>1377</v>
      </c>
      <c r="D37" s="21" t="s">
        <v>1182</v>
      </c>
    </row>
    <row r="38" spans="1:4" x14ac:dyDescent="0.2">
      <c r="A38" s="21">
        <v>3</v>
      </c>
      <c r="B38" s="21">
        <v>23</v>
      </c>
      <c r="C38" s="21">
        <v>1379</v>
      </c>
      <c r="D38" s="21" t="s">
        <v>1182</v>
      </c>
    </row>
    <row r="39" spans="1:4" x14ac:dyDescent="0.2">
      <c r="A39" s="21">
        <v>3</v>
      </c>
      <c r="B39" s="21">
        <v>23</v>
      </c>
      <c r="C39" s="21">
        <v>1380</v>
      </c>
      <c r="D39" s="21" t="s">
        <v>1182</v>
      </c>
    </row>
    <row r="40" spans="1:4" x14ac:dyDescent="0.2">
      <c r="A40" s="21">
        <v>3</v>
      </c>
      <c r="B40" s="21">
        <v>23</v>
      </c>
      <c r="C40" s="21">
        <v>1382</v>
      </c>
      <c r="D40" s="21" t="s">
        <v>1182</v>
      </c>
    </row>
    <row r="41" spans="1:4" x14ac:dyDescent="0.2">
      <c r="A41" s="21">
        <v>3</v>
      </c>
      <c r="B41" s="21">
        <v>23</v>
      </c>
      <c r="C41" s="21">
        <v>1383</v>
      </c>
      <c r="D41" s="21" t="s">
        <v>1182</v>
      </c>
    </row>
    <row r="42" spans="1:4" x14ac:dyDescent="0.2">
      <c r="A42" s="21">
        <v>3</v>
      </c>
      <c r="B42" s="21">
        <v>23</v>
      </c>
      <c r="C42" s="21">
        <v>1384</v>
      </c>
      <c r="D42" s="21" t="s">
        <v>1182</v>
      </c>
    </row>
    <row r="43" spans="1:4" x14ac:dyDescent="0.2">
      <c r="A43" s="21">
        <v>3</v>
      </c>
      <c r="B43" s="21">
        <v>23</v>
      </c>
      <c r="C43" s="21">
        <v>1385</v>
      </c>
      <c r="D43" s="21" t="s">
        <v>1182</v>
      </c>
    </row>
    <row r="44" spans="1:4" x14ac:dyDescent="0.2">
      <c r="A44" s="21">
        <v>3</v>
      </c>
      <c r="B44" s="21">
        <v>23</v>
      </c>
      <c r="C44" s="21">
        <v>1386</v>
      </c>
      <c r="D44" s="21" t="s">
        <v>1182</v>
      </c>
    </row>
    <row r="45" spans="1:4" x14ac:dyDescent="0.2">
      <c r="A45" s="21">
        <v>3</v>
      </c>
      <c r="B45" s="21">
        <v>23</v>
      </c>
      <c r="C45" s="21">
        <v>1387</v>
      </c>
      <c r="D45" s="21" t="s">
        <v>1182</v>
      </c>
    </row>
    <row r="46" spans="1:4" x14ac:dyDescent="0.2">
      <c r="A46" s="21">
        <v>3</v>
      </c>
      <c r="B46" s="21">
        <v>23</v>
      </c>
      <c r="C46" s="21">
        <v>1388</v>
      </c>
      <c r="D46" s="21" t="s">
        <v>1182</v>
      </c>
    </row>
    <row r="47" spans="1:4" x14ac:dyDescent="0.2">
      <c r="A47" s="21">
        <v>3</v>
      </c>
      <c r="B47" s="21">
        <v>23</v>
      </c>
      <c r="C47" s="21">
        <v>1389</v>
      </c>
      <c r="D47" s="21" t="s">
        <v>1182</v>
      </c>
    </row>
    <row r="48" spans="1:4" x14ac:dyDescent="0.2">
      <c r="A48" s="21">
        <v>3</v>
      </c>
      <c r="B48" s="21">
        <v>23</v>
      </c>
      <c r="C48" s="21">
        <v>1392</v>
      </c>
      <c r="D48" s="21" t="s">
        <v>1182</v>
      </c>
    </row>
    <row r="49" spans="1:4" x14ac:dyDescent="0.2">
      <c r="A49" s="21">
        <v>3</v>
      </c>
      <c r="B49" s="21">
        <v>23</v>
      </c>
      <c r="C49" s="21">
        <v>1395</v>
      </c>
      <c r="D49" s="21" t="s">
        <v>1182</v>
      </c>
    </row>
    <row r="50" spans="1:4" x14ac:dyDescent="0.2">
      <c r="A50" s="21">
        <v>3</v>
      </c>
      <c r="B50" s="21">
        <v>23</v>
      </c>
      <c r="C50" s="21">
        <v>1396</v>
      </c>
      <c r="D50" s="21" t="s">
        <v>1182</v>
      </c>
    </row>
    <row r="51" spans="1:4" x14ac:dyDescent="0.2">
      <c r="A51" s="21">
        <v>3</v>
      </c>
      <c r="B51" s="21">
        <v>23</v>
      </c>
      <c r="C51" s="21">
        <v>2555</v>
      </c>
      <c r="D51" s="21" t="s">
        <v>1182</v>
      </c>
    </row>
    <row r="52" spans="1:4" x14ac:dyDescent="0.2">
      <c r="A52" s="21">
        <v>3</v>
      </c>
      <c r="B52" s="21">
        <v>23</v>
      </c>
      <c r="C52" s="21">
        <v>2559</v>
      </c>
      <c r="D52" s="21" t="s">
        <v>1182</v>
      </c>
    </row>
    <row r="53" spans="1:4" x14ac:dyDescent="0.2">
      <c r="A53" s="30">
        <v>3</v>
      </c>
      <c r="B53" s="30">
        <v>23</v>
      </c>
      <c r="C53" s="30">
        <v>1141</v>
      </c>
      <c r="D53" s="30" t="s">
        <v>1183</v>
      </c>
    </row>
    <row r="54" spans="1:4" x14ac:dyDescent="0.2">
      <c r="A54" s="30">
        <v>3</v>
      </c>
      <c r="B54" s="30">
        <v>23</v>
      </c>
      <c r="C54" s="30">
        <v>1199</v>
      </c>
      <c r="D54" s="30" t="s">
        <v>1183</v>
      </c>
    </row>
    <row r="55" spans="1:4" x14ac:dyDescent="0.2">
      <c r="A55" s="30">
        <v>3</v>
      </c>
      <c r="B55" s="30">
        <v>23</v>
      </c>
      <c r="C55" s="30">
        <v>1200</v>
      </c>
      <c r="D55" s="30" t="s">
        <v>1183</v>
      </c>
    </row>
    <row r="56" spans="1:4" x14ac:dyDescent="0.2">
      <c r="A56" s="30">
        <v>3</v>
      </c>
      <c r="B56" s="30">
        <v>23</v>
      </c>
      <c r="C56" s="30">
        <v>1201</v>
      </c>
      <c r="D56" s="30" t="s">
        <v>1183</v>
      </c>
    </row>
    <row r="57" spans="1:4" x14ac:dyDescent="0.2">
      <c r="A57" s="30">
        <v>3</v>
      </c>
      <c r="B57" s="30">
        <v>23</v>
      </c>
      <c r="C57" s="30">
        <v>1202</v>
      </c>
      <c r="D57" s="30" t="s">
        <v>1183</v>
      </c>
    </row>
    <row r="58" spans="1:4" x14ac:dyDescent="0.2">
      <c r="A58" s="30">
        <v>3</v>
      </c>
      <c r="B58" s="30">
        <v>23</v>
      </c>
      <c r="C58" s="30">
        <v>1203</v>
      </c>
      <c r="D58" s="30" t="s">
        <v>1183</v>
      </c>
    </row>
    <row r="59" spans="1:4" x14ac:dyDescent="0.2">
      <c r="A59" s="30">
        <v>3</v>
      </c>
      <c r="B59" s="30">
        <v>23</v>
      </c>
      <c r="C59" s="30">
        <v>1235</v>
      </c>
      <c r="D59" s="30" t="s">
        <v>1183</v>
      </c>
    </row>
    <row r="60" spans="1:4" x14ac:dyDescent="0.2">
      <c r="A60" s="30">
        <v>3</v>
      </c>
      <c r="B60" s="30">
        <v>23</v>
      </c>
      <c r="C60" s="30">
        <v>1465</v>
      </c>
      <c r="D60" s="30" t="s">
        <v>1183</v>
      </c>
    </row>
    <row r="61" spans="1:4" x14ac:dyDescent="0.2">
      <c r="A61" s="30">
        <v>3</v>
      </c>
      <c r="B61" s="30">
        <v>23</v>
      </c>
      <c r="C61" s="30">
        <v>1584</v>
      </c>
      <c r="D61" s="30" t="s">
        <v>1183</v>
      </c>
    </row>
    <row r="62" spans="1:4" x14ac:dyDescent="0.2">
      <c r="A62" s="30">
        <v>3</v>
      </c>
      <c r="B62" s="30">
        <v>23</v>
      </c>
      <c r="C62" s="30">
        <v>1631</v>
      </c>
      <c r="D62" s="30" t="s">
        <v>1183</v>
      </c>
    </row>
    <row r="63" spans="1:4" x14ac:dyDescent="0.2">
      <c r="A63" s="30">
        <v>3</v>
      </c>
      <c r="B63" s="30">
        <v>23</v>
      </c>
      <c r="C63" s="30">
        <v>1652</v>
      </c>
      <c r="D63" s="30" t="s">
        <v>1183</v>
      </c>
    </row>
    <row r="64" spans="1:4" x14ac:dyDescent="0.2">
      <c r="A64" s="30">
        <v>3</v>
      </c>
      <c r="B64" s="30">
        <v>23</v>
      </c>
      <c r="C64" s="30">
        <v>1847</v>
      </c>
      <c r="D64" s="30" t="s">
        <v>1183</v>
      </c>
    </row>
    <row r="65" spans="1:4" x14ac:dyDescent="0.2">
      <c r="A65" s="30">
        <v>3</v>
      </c>
      <c r="B65" s="30">
        <v>23</v>
      </c>
      <c r="C65" s="30">
        <v>2046</v>
      </c>
      <c r="D65" s="30" t="s">
        <v>1183</v>
      </c>
    </row>
    <row r="66" spans="1:4" x14ac:dyDescent="0.2">
      <c r="A66" s="21">
        <v>3</v>
      </c>
      <c r="B66" s="21">
        <v>23</v>
      </c>
      <c r="C66" s="21">
        <v>1083</v>
      </c>
      <c r="D66" s="21" t="s">
        <v>1184</v>
      </c>
    </row>
    <row r="67" spans="1:4" x14ac:dyDescent="0.2">
      <c r="A67" s="21">
        <v>3</v>
      </c>
      <c r="B67" s="21">
        <v>23</v>
      </c>
      <c r="C67" s="21">
        <v>1092</v>
      </c>
      <c r="D67" s="21" t="s">
        <v>1184</v>
      </c>
    </row>
    <row r="68" spans="1:4" x14ac:dyDescent="0.2">
      <c r="A68" s="21">
        <v>3</v>
      </c>
      <c r="B68" s="21">
        <v>23</v>
      </c>
      <c r="C68" s="21">
        <v>1093</v>
      </c>
      <c r="D68" s="21" t="s">
        <v>1184</v>
      </c>
    </row>
    <row r="69" spans="1:4" x14ac:dyDescent="0.2">
      <c r="A69" s="21">
        <v>3</v>
      </c>
      <c r="B69" s="21">
        <v>23</v>
      </c>
      <c r="C69" s="21">
        <v>1094</v>
      </c>
      <c r="D69" s="21" t="s">
        <v>1184</v>
      </c>
    </row>
    <row r="70" spans="1:4" x14ac:dyDescent="0.2">
      <c r="A70" s="21">
        <v>3</v>
      </c>
      <c r="B70" s="21">
        <v>23</v>
      </c>
      <c r="C70" s="21">
        <v>1100</v>
      </c>
      <c r="D70" s="21" t="s">
        <v>1184</v>
      </c>
    </row>
    <row r="71" spans="1:4" x14ac:dyDescent="0.2">
      <c r="A71" s="21">
        <v>3</v>
      </c>
      <c r="B71" s="21">
        <v>23</v>
      </c>
      <c r="C71" s="21">
        <v>1101</v>
      </c>
      <c r="D71" s="21" t="s">
        <v>1184</v>
      </c>
    </row>
    <row r="72" spans="1:4" x14ac:dyDescent="0.2">
      <c r="A72" s="21">
        <v>3</v>
      </c>
      <c r="B72" s="21">
        <v>23</v>
      </c>
      <c r="C72" s="21">
        <v>1102</v>
      </c>
      <c r="D72" s="21" t="s">
        <v>1184</v>
      </c>
    </row>
    <row r="73" spans="1:4" x14ac:dyDescent="0.2">
      <c r="A73" s="21">
        <v>3</v>
      </c>
      <c r="B73" s="21">
        <v>23</v>
      </c>
      <c r="C73" s="21">
        <v>1103</v>
      </c>
      <c r="D73" s="21" t="s">
        <v>1184</v>
      </c>
    </row>
    <row r="74" spans="1:4" x14ac:dyDescent="0.2">
      <c r="A74" s="21">
        <v>3</v>
      </c>
      <c r="B74" s="21">
        <v>23</v>
      </c>
      <c r="C74" s="21">
        <v>1104</v>
      </c>
      <c r="D74" s="21" t="s">
        <v>1184</v>
      </c>
    </row>
    <row r="75" spans="1:4" x14ac:dyDescent="0.2">
      <c r="A75" s="21">
        <v>3</v>
      </c>
      <c r="B75" s="21">
        <v>23</v>
      </c>
      <c r="C75" s="21">
        <v>1105</v>
      </c>
      <c r="D75" s="21" t="s">
        <v>1184</v>
      </c>
    </row>
    <row r="76" spans="1:4" x14ac:dyDescent="0.2">
      <c r="A76" s="21">
        <v>3</v>
      </c>
      <c r="B76" s="21">
        <v>23</v>
      </c>
      <c r="C76" s="21">
        <v>1107</v>
      </c>
      <c r="D76" s="21" t="s">
        <v>1184</v>
      </c>
    </row>
    <row r="77" spans="1:4" x14ac:dyDescent="0.2">
      <c r="A77" s="21">
        <v>3</v>
      </c>
      <c r="B77" s="21">
        <v>23</v>
      </c>
      <c r="C77" s="21">
        <v>1108</v>
      </c>
      <c r="D77" s="21" t="s">
        <v>1184</v>
      </c>
    </row>
    <row r="78" spans="1:4" x14ac:dyDescent="0.2">
      <c r="A78" s="21">
        <v>3</v>
      </c>
      <c r="B78" s="21">
        <v>23</v>
      </c>
      <c r="C78" s="21">
        <v>1109</v>
      </c>
      <c r="D78" s="21" t="s">
        <v>1184</v>
      </c>
    </row>
    <row r="79" spans="1:4" x14ac:dyDescent="0.2">
      <c r="A79" s="21">
        <v>3</v>
      </c>
      <c r="B79" s="21">
        <v>23</v>
      </c>
      <c r="C79" s="21">
        <v>1110</v>
      </c>
      <c r="D79" s="21" t="s">
        <v>1184</v>
      </c>
    </row>
    <row r="80" spans="1:4" x14ac:dyDescent="0.2">
      <c r="A80" s="21">
        <v>3</v>
      </c>
      <c r="B80" s="21">
        <v>23</v>
      </c>
      <c r="C80" s="21">
        <v>1111</v>
      </c>
      <c r="D80" s="21" t="s">
        <v>1184</v>
      </c>
    </row>
    <row r="81" spans="1:4" x14ac:dyDescent="0.2">
      <c r="A81" s="21">
        <v>3</v>
      </c>
      <c r="B81" s="21">
        <v>23</v>
      </c>
      <c r="C81" s="21">
        <v>1112</v>
      </c>
      <c r="D81" s="21" t="s">
        <v>1184</v>
      </c>
    </row>
    <row r="82" spans="1:4" x14ac:dyDescent="0.2">
      <c r="A82" s="21">
        <v>3</v>
      </c>
      <c r="B82" s="21">
        <v>23</v>
      </c>
      <c r="C82" s="21">
        <v>1113</v>
      </c>
      <c r="D82" s="21" t="s">
        <v>1184</v>
      </c>
    </row>
    <row r="83" spans="1:4" x14ac:dyDescent="0.2">
      <c r="A83" s="21">
        <v>3</v>
      </c>
      <c r="B83" s="21">
        <v>23</v>
      </c>
      <c r="C83" s="21">
        <v>1119</v>
      </c>
      <c r="D83" s="21" t="s">
        <v>1184</v>
      </c>
    </row>
    <row r="84" spans="1:4" x14ac:dyDescent="0.2">
      <c r="A84" s="21">
        <v>3</v>
      </c>
      <c r="B84" s="21">
        <v>23</v>
      </c>
      <c r="C84" s="21">
        <v>1120</v>
      </c>
      <c r="D84" s="21" t="s">
        <v>1184</v>
      </c>
    </row>
    <row r="85" spans="1:4" x14ac:dyDescent="0.2">
      <c r="A85" s="21">
        <v>3</v>
      </c>
      <c r="B85" s="21">
        <v>23</v>
      </c>
      <c r="C85" s="21">
        <v>1123</v>
      </c>
      <c r="D85" s="21" t="s">
        <v>1184</v>
      </c>
    </row>
    <row r="86" spans="1:4" x14ac:dyDescent="0.2">
      <c r="A86" s="21">
        <v>3</v>
      </c>
      <c r="B86" s="21">
        <v>23</v>
      </c>
      <c r="C86" s="21">
        <v>1124</v>
      </c>
      <c r="D86" s="21" t="s">
        <v>1184</v>
      </c>
    </row>
    <row r="87" spans="1:4" x14ac:dyDescent="0.2">
      <c r="A87" s="21">
        <v>3</v>
      </c>
      <c r="B87" s="21">
        <v>23</v>
      </c>
      <c r="C87" s="21">
        <v>1125</v>
      </c>
      <c r="D87" s="21" t="s">
        <v>1184</v>
      </c>
    </row>
    <row r="88" spans="1:4" x14ac:dyDescent="0.2">
      <c r="A88" s="21">
        <v>3</v>
      </c>
      <c r="B88" s="21">
        <v>23</v>
      </c>
      <c r="C88" s="21">
        <v>1126</v>
      </c>
      <c r="D88" s="21" t="s">
        <v>1184</v>
      </c>
    </row>
    <row r="89" spans="1:4" x14ac:dyDescent="0.2">
      <c r="A89" s="21">
        <v>3</v>
      </c>
      <c r="B89" s="21">
        <v>23</v>
      </c>
      <c r="C89" s="21">
        <v>1127</v>
      </c>
      <c r="D89" s="21" t="s">
        <v>1184</v>
      </c>
    </row>
    <row r="90" spans="1:4" x14ac:dyDescent="0.2">
      <c r="A90" s="21">
        <v>3</v>
      </c>
      <c r="B90" s="21">
        <v>23</v>
      </c>
      <c r="C90" s="21">
        <v>1128</v>
      </c>
      <c r="D90" s="21" t="s">
        <v>1184</v>
      </c>
    </row>
    <row r="91" spans="1:4" x14ac:dyDescent="0.2">
      <c r="A91" s="21">
        <v>3</v>
      </c>
      <c r="B91" s="21">
        <v>23</v>
      </c>
      <c r="C91" s="21">
        <v>1129</v>
      </c>
      <c r="D91" s="21" t="s">
        <v>1184</v>
      </c>
    </row>
    <row r="92" spans="1:4" x14ac:dyDescent="0.2">
      <c r="A92" s="21">
        <v>3</v>
      </c>
      <c r="B92" s="21">
        <v>23</v>
      </c>
      <c r="C92" s="21">
        <v>1130</v>
      </c>
      <c r="D92" s="21" t="s">
        <v>1184</v>
      </c>
    </row>
    <row r="93" spans="1:4" x14ac:dyDescent="0.2">
      <c r="A93" s="21">
        <v>3</v>
      </c>
      <c r="B93" s="21">
        <v>23</v>
      </c>
      <c r="C93" s="21">
        <v>1131</v>
      </c>
      <c r="D93" s="21" t="s">
        <v>1184</v>
      </c>
    </row>
    <row r="94" spans="1:4" x14ac:dyDescent="0.2">
      <c r="A94" s="21">
        <v>3</v>
      </c>
      <c r="B94" s="21">
        <v>23</v>
      </c>
      <c r="C94" s="21">
        <v>1132</v>
      </c>
      <c r="D94" s="21" t="s">
        <v>1184</v>
      </c>
    </row>
    <row r="95" spans="1:4" x14ac:dyDescent="0.2">
      <c r="A95" s="21">
        <v>3</v>
      </c>
      <c r="B95" s="21">
        <v>23</v>
      </c>
      <c r="C95" s="21">
        <v>1133</v>
      </c>
      <c r="D95" s="21" t="s">
        <v>1184</v>
      </c>
    </row>
    <row r="96" spans="1:4" x14ac:dyDescent="0.2">
      <c r="A96" s="21">
        <v>3</v>
      </c>
      <c r="B96" s="21">
        <v>23</v>
      </c>
      <c r="C96" s="21">
        <v>1134</v>
      </c>
      <c r="D96" s="21" t="s">
        <v>1184</v>
      </c>
    </row>
    <row r="97" spans="1:4" x14ac:dyDescent="0.2">
      <c r="A97" s="21">
        <v>3</v>
      </c>
      <c r="B97" s="21">
        <v>23</v>
      </c>
      <c r="C97" s="21">
        <v>1136</v>
      </c>
      <c r="D97" s="21" t="s">
        <v>1184</v>
      </c>
    </row>
    <row r="98" spans="1:4" x14ac:dyDescent="0.2">
      <c r="A98" s="21">
        <v>3</v>
      </c>
      <c r="B98" s="21">
        <v>23</v>
      </c>
      <c r="C98" s="21">
        <v>1137</v>
      </c>
      <c r="D98" s="21" t="s">
        <v>1184</v>
      </c>
    </row>
    <row r="99" spans="1:4" x14ac:dyDescent="0.2">
      <c r="A99" s="21">
        <v>3</v>
      </c>
      <c r="B99" s="21">
        <v>23</v>
      </c>
      <c r="C99" s="21">
        <v>1139</v>
      </c>
      <c r="D99" s="21" t="s">
        <v>1184</v>
      </c>
    </row>
    <row r="100" spans="1:4" x14ac:dyDescent="0.2">
      <c r="A100" s="21">
        <v>3</v>
      </c>
      <c r="B100" s="21">
        <v>23</v>
      </c>
      <c r="C100" s="21">
        <v>1140</v>
      </c>
      <c r="D100" s="21" t="s">
        <v>1184</v>
      </c>
    </row>
    <row r="101" spans="1:4" x14ac:dyDescent="0.2">
      <c r="A101" s="21">
        <v>3</v>
      </c>
      <c r="B101" s="21">
        <v>23</v>
      </c>
      <c r="C101" s="21">
        <v>1141</v>
      </c>
      <c r="D101" s="21" t="s">
        <v>1184</v>
      </c>
    </row>
    <row r="102" spans="1:4" x14ac:dyDescent="0.2">
      <c r="A102" s="21">
        <v>3</v>
      </c>
      <c r="B102" s="21">
        <v>23</v>
      </c>
      <c r="C102" s="21">
        <v>1142</v>
      </c>
      <c r="D102" s="21" t="s">
        <v>1184</v>
      </c>
    </row>
    <row r="103" spans="1:4" x14ac:dyDescent="0.2">
      <c r="A103" s="21">
        <v>3</v>
      </c>
      <c r="B103" s="21">
        <v>23</v>
      </c>
      <c r="C103" s="21">
        <v>1143</v>
      </c>
      <c r="D103" s="21" t="s">
        <v>1184</v>
      </c>
    </row>
    <row r="104" spans="1:4" x14ac:dyDescent="0.2">
      <c r="A104" s="21">
        <v>3</v>
      </c>
      <c r="B104" s="21">
        <v>23</v>
      </c>
      <c r="C104" s="21">
        <v>1144</v>
      </c>
      <c r="D104" s="21" t="s">
        <v>1184</v>
      </c>
    </row>
    <row r="105" spans="1:4" x14ac:dyDescent="0.2">
      <c r="A105" s="21">
        <v>3</v>
      </c>
      <c r="B105" s="21">
        <v>23</v>
      </c>
      <c r="C105" s="21">
        <v>1145</v>
      </c>
      <c r="D105" s="21" t="s">
        <v>1184</v>
      </c>
    </row>
    <row r="106" spans="1:4" x14ac:dyDescent="0.2">
      <c r="A106" s="21">
        <v>3</v>
      </c>
      <c r="B106" s="21">
        <v>23</v>
      </c>
      <c r="C106" s="21">
        <v>1146</v>
      </c>
      <c r="D106" s="21" t="s">
        <v>1184</v>
      </c>
    </row>
    <row r="107" spans="1:4" x14ac:dyDescent="0.2">
      <c r="A107" s="21">
        <v>3</v>
      </c>
      <c r="B107" s="21">
        <v>23</v>
      </c>
      <c r="C107" s="21">
        <v>1147</v>
      </c>
      <c r="D107" s="21" t="s">
        <v>1184</v>
      </c>
    </row>
    <row r="108" spans="1:4" x14ac:dyDescent="0.2">
      <c r="A108" s="21">
        <v>3</v>
      </c>
      <c r="B108" s="21">
        <v>23</v>
      </c>
      <c r="C108" s="21">
        <v>1148</v>
      </c>
      <c r="D108" s="21" t="s">
        <v>1184</v>
      </c>
    </row>
    <row r="109" spans="1:4" x14ac:dyDescent="0.2">
      <c r="A109" s="21">
        <v>3</v>
      </c>
      <c r="B109" s="21">
        <v>23</v>
      </c>
      <c r="C109" s="21">
        <v>1149</v>
      </c>
      <c r="D109" s="21" t="s">
        <v>1184</v>
      </c>
    </row>
    <row r="110" spans="1:4" x14ac:dyDescent="0.2">
      <c r="A110" s="21">
        <v>3</v>
      </c>
      <c r="B110" s="21">
        <v>23</v>
      </c>
      <c r="C110" s="21">
        <v>1150</v>
      </c>
      <c r="D110" s="21" t="s">
        <v>1184</v>
      </c>
    </row>
    <row r="111" spans="1:4" x14ac:dyDescent="0.2">
      <c r="A111" s="21">
        <v>3</v>
      </c>
      <c r="B111" s="21">
        <v>23</v>
      </c>
      <c r="C111" s="21">
        <v>1152</v>
      </c>
      <c r="D111" s="21" t="s">
        <v>1184</v>
      </c>
    </row>
    <row r="112" spans="1:4" x14ac:dyDescent="0.2">
      <c r="A112" s="21">
        <v>3</v>
      </c>
      <c r="B112" s="21">
        <v>23</v>
      </c>
      <c r="C112" s="21">
        <v>1153</v>
      </c>
      <c r="D112" s="21" t="s">
        <v>1184</v>
      </c>
    </row>
    <row r="113" spans="1:4" x14ac:dyDescent="0.2">
      <c r="A113" s="21">
        <v>3</v>
      </c>
      <c r="B113" s="21">
        <v>23</v>
      </c>
      <c r="C113" s="21">
        <v>1154</v>
      </c>
      <c r="D113" s="21" t="s">
        <v>1184</v>
      </c>
    </row>
    <row r="114" spans="1:4" x14ac:dyDescent="0.2">
      <c r="A114" s="21">
        <v>3</v>
      </c>
      <c r="B114" s="21">
        <v>23</v>
      </c>
      <c r="C114" s="21">
        <v>1155</v>
      </c>
      <c r="D114" s="21" t="s">
        <v>1184</v>
      </c>
    </row>
    <row r="115" spans="1:4" x14ac:dyDescent="0.2">
      <c r="A115" s="21">
        <v>3</v>
      </c>
      <c r="B115" s="21">
        <v>23</v>
      </c>
      <c r="C115" s="21">
        <v>1156</v>
      </c>
      <c r="D115" s="21" t="s">
        <v>1184</v>
      </c>
    </row>
    <row r="116" spans="1:4" x14ac:dyDescent="0.2">
      <c r="A116" s="21">
        <v>3</v>
      </c>
      <c r="B116" s="21">
        <v>23</v>
      </c>
      <c r="C116" s="21">
        <v>1157</v>
      </c>
      <c r="D116" s="21" t="s">
        <v>1184</v>
      </c>
    </row>
    <row r="117" spans="1:4" x14ac:dyDescent="0.2">
      <c r="A117" s="21">
        <v>3</v>
      </c>
      <c r="B117" s="21">
        <v>23</v>
      </c>
      <c r="C117" s="21">
        <v>1159</v>
      </c>
      <c r="D117" s="21" t="s">
        <v>1184</v>
      </c>
    </row>
    <row r="118" spans="1:4" x14ac:dyDescent="0.2">
      <c r="A118" s="21">
        <v>3</v>
      </c>
      <c r="B118" s="21">
        <v>23</v>
      </c>
      <c r="C118" s="21">
        <v>1169</v>
      </c>
      <c r="D118" s="21" t="s">
        <v>1184</v>
      </c>
    </row>
    <row r="119" spans="1:4" x14ac:dyDescent="0.2">
      <c r="A119" s="21">
        <v>3</v>
      </c>
      <c r="B119" s="21">
        <v>23</v>
      </c>
      <c r="C119" s="21">
        <v>1170</v>
      </c>
      <c r="D119" s="21" t="s">
        <v>1184</v>
      </c>
    </row>
    <row r="120" spans="1:4" x14ac:dyDescent="0.2">
      <c r="A120" s="21">
        <v>3</v>
      </c>
      <c r="B120" s="21">
        <v>23</v>
      </c>
      <c r="C120" s="21">
        <v>1171</v>
      </c>
      <c r="D120" s="21" t="s">
        <v>1184</v>
      </c>
    </row>
    <row r="121" spans="1:4" x14ac:dyDescent="0.2">
      <c r="A121" s="21">
        <v>3</v>
      </c>
      <c r="B121" s="21">
        <v>23</v>
      </c>
      <c r="C121" s="21">
        <v>1172</v>
      </c>
      <c r="D121" s="21" t="s">
        <v>1184</v>
      </c>
    </row>
    <row r="122" spans="1:4" x14ac:dyDescent="0.2">
      <c r="A122" s="21">
        <v>3</v>
      </c>
      <c r="B122" s="21">
        <v>23</v>
      </c>
      <c r="C122" s="21">
        <v>1173</v>
      </c>
      <c r="D122" s="21" t="s">
        <v>1184</v>
      </c>
    </row>
    <row r="123" spans="1:4" x14ac:dyDescent="0.2">
      <c r="A123" s="21">
        <v>3</v>
      </c>
      <c r="B123" s="21">
        <v>23</v>
      </c>
      <c r="C123" s="21">
        <v>1175</v>
      </c>
      <c r="D123" s="21" t="s">
        <v>1184</v>
      </c>
    </row>
    <row r="124" spans="1:4" x14ac:dyDescent="0.2">
      <c r="A124" s="21">
        <v>3</v>
      </c>
      <c r="B124" s="21">
        <v>23</v>
      </c>
      <c r="C124" s="21">
        <v>1176</v>
      </c>
      <c r="D124" s="21" t="s">
        <v>1184</v>
      </c>
    </row>
    <row r="125" spans="1:4" x14ac:dyDescent="0.2">
      <c r="A125" s="21">
        <v>3</v>
      </c>
      <c r="B125" s="21">
        <v>23</v>
      </c>
      <c r="C125" s="21">
        <v>1177</v>
      </c>
      <c r="D125" s="21" t="s">
        <v>1184</v>
      </c>
    </row>
    <row r="126" spans="1:4" x14ac:dyDescent="0.2">
      <c r="A126" s="21">
        <v>3</v>
      </c>
      <c r="B126" s="21">
        <v>23</v>
      </c>
      <c r="C126" s="21">
        <v>1178</v>
      </c>
      <c r="D126" s="21" t="s">
        <v>1184</v>
      </c>
    </row>
    <row r="127" spans="1:4" x14ac:dyDescent="0.2">
      <c r="A127" s="21">
        <v>3</v>
      </c>
      <c r="B127" s="21">
        <v>23</v>
      </c>
      <c r="C127" s="21">
        <v>1179</v>
      </c>
      <c r="D127" s="21" t="s">
        <v>1184</v>
      </c>
    </row>
    <row r="128" spans="1:4" x14ac:dyDescent="0.2">
      <c r="A128" s="21">
        <v>3</v>
      </c>
      <c r="B128" s="21">
        <v>23</v>
      </c>
      <c r="C128" s="21">
        <v>1181</v>
      </c>
      <c r="D128" s="21" t="s">
        <v>1184</v>
      </c>
    </row>
    <row r="129" spans="1:4" x14ac:dyDescent="0.2">
      <c r="A129" s="21">
        <v>3</v>
      </c>
      <c r="B129" s="21">
        <v>23</v>
      </c>
      <c r="C129" s="21">
        <v>1182</v>
      </c>
      <c r="D129" s="21" t="s">
        <v>1184</v>
      </c>
    </row>
    <row r="130" spans="1:4" x14ac:dyDescent="0.2">
      <c r="A130" s="21">
        <v>3</v>
      </c>
      <c r="B130" s="21">
        <v>23</v>
      </c>
      <c r="C130" s="21">
        <v>1183</v>
      </c>
      <c r="D130" s="21" t="s">
        <v>1184</v>
      </c>
    </row>
    <row r="131" spans="1:4" x14ac:dyDescent="0.2">
      <c r="A131" s="21">
        <v>3</v>
      </c>
      <c r="B131" s="21">
        <v>23</v>
      </c>
      <c r="C131" s="21">
        <v>1184</v>
      </c>
      <c r="D131" s="21" t="s">
        <v>1184</v>
      </c>
    </row>
    <row r="132" spans="1:4" x14ac:dyDescent="0.2">
      <c r="A132" s="21">
        <v>3</v>
      </c>
      <c r="B132" s="21">
        <v>23</v>
      </c>
      <c r="C132" s="21">
        <v>1185</v>
      </c>
      <c r="D132" s="21" t="s">
        <v>1184</v>
      </c>
    </row>
    <row r="133" spans="1:4" x14ac:dyDescent="0.2">
      <c r="A133" s="21">
        <v>3</v>
      </c>
      <c r="B133" s="21">
        <v>23</v>
      </c>
      <c r="C133" s="21">
        <v>1186</v>
      </c>
      <c r="D133" s="21" t="s">
        <v>1184</v>
      </c>
    </row>
    <row r="134" spans="1:4" x14ac:dyDescent="0.2">
      <c r="A134" s="21">
        <v>3</v>
      </c>
      <c r="B134" s="21">
        <v>23</v>
      </c>
      <c r="C134" s="21">
        <v>1187</v>
      </c>
      <c r="D134" s="21" t="s">
        <v>1184</v>
      </c>
    </row>
    <row r="135" spans="1:4" x14ac:dyDescent="0.2">
      <c r="A135" s="21">
        <v>3</v>
      </c>
      <c r="B135" s="21">
        <v>23</v>
      </c>
      <c r="C135" s="21">
        <v>1188</v>
      </c>
      <c r="D135" s="21" t="s">
        <v>1184</v>
      </c>
    </row>
    <row r="136" spans="1:4" x14ac:dyDescent="0.2">
      <c r="A136" s="21">
        <v>3</v>
      </c>
      <c r="B136" s="21">
        <v>23</v>
      </c>
      <c r="C136" s="21">
        <v>1189</v>
      </c>
      <c r="D136" s="21" t="s">
        <v>1184</v>
      </c>
    </row>
    <row r="137" spans="1:4" x14ac:dyDescent="0.2">
      <c r="A137" s="21">
        <v>3</v>
      </c>
      <c r="B137" s="21">
        <v>23</v>
      </c>
      <c r="C137" s="21">
        <v>1190</v>
      </c>
      <c r="D137" s="21" t="s">
        <v>1184</v>
      </c>
    </row>
    <row r="138" spans="1:4" x14ac:dyDescent="0.2">
      <c r="A138" s="21">
        <v>3</v>
      </c>
      <c r="B138" s="21">
        <v>23</v>
      </c>
      <c r="C138" s="21">
        <v>1192</v>
      </c>
      <c r="D138" s="21" t="s">
        <v>1184</v>
      </c>
    </row>
    <row r="139" spans="1:4" x14ac:dyDescent="0.2">
      <c r="A139" s="21">
        <v>3</v>
      </c>
      <c r="B139" s="21">
        <v>23</v>
      </c>
      <c r="C139" s="21">
        <v>1193</v>
      </c>
      <c r="D139" s="21" t="s">
        <v>1184</v>
      </c>
    </row>
    <row r="140" spans="1:4" x14ac:dyDescent="0.2">
      <c r="A140" s="21">
        <v>3</v>
      </c>
      <c r="B140" s="21">
        <v>23</v>
      </c>
      <c r="C140" s="21">
        <v>1194</v>
      </c>
      <c r="D140" s="21" t="s">
        <v>1184</v>
      </c>
    </row>
    <row r="141" spans="1:4" x14ac:dyDescent="0.2">
      <c r="A141" s="21">
        <v>3</v>
      </c>
      <c r="B141" s="21">
        <v>23</v>
      </c>
      <c r="C141" s="21">
        <v>1197</v>
      </c>
      <c r="D141" s="21" t="s">
        <v>1184</v>
      </c>
    </row>
    <row r="142" spans="1:4" x14ac:dyDescent="0.2">
      <c r="A142" s="21">
        <v>3</v>
      </c>
      <c r="B142" s="21">
        <v>23</v>
      </c>
      <c r="C142" s="21">
        <v>1198</v>
      </c>
      <c r="D142" s="21" t="s">
        <v>1184</v>
      </c>
    </row>
    <row r="143" spans="1:4" x14ac:dyDescent="0.2">
      <c r="A143" s="21">
        <v>3</v>
      </c>
      <c r="B143" s="21">
        <v>23</v>
      </c>
      <c r="C143" s="21">
        <v>1199</v>
      </c>
      <c r="D143" s="21" t="s">
        <v>1184</v>
      </c>
    </row>
    <row r="144" spans="1:4" x14ac:dyDescent="0.2">
      <c r="A144" s="21">
        <v>3</v>
      </c>
      <c r="B144" s="21">
        <v>23</v>
      </c>
      <c r="C144" s="21">
        <v>1200</v>
      </c>
      <c r="D144" s="21" t="s">
        <v>1184</v>
      </c>
    </row>
    <row r="145" spans="1:4" x14ac:dyDescent="0.2">
      <c r="A145" s="21">
        <v>3</v>
      </c>
      <c r="B145" s="21">
        <v>23</v>
      </c>
      <c r="C145" s="21">
        <v>1201</v>
      </c>
      <c r="D145" s="21" t="s">
        <v>1184</v>
      </c>
    </row>
    <row r="146" spans="1:4" x14ac:dyDescent="0.2">
      <c r="A146" s="21">
        <v>3</v>
      </c>
      <c r="B146" s="21">
        <v>23</v>
      </c>
      <c r="C146" s="21">
        <v>1202</v>
      </c>
      <c r="D146" s="21" t="s">
        <v>1184</v>
      </c>
    </row>
    <row r="147" spans="1:4" x14ac:dyDescent="0.2">
      <c r="A147" s="21">
        <v>3</v>
      </c>
      <c r="B147" s="21">
        <v>23</v>
      </c>
      <c r="C147" s="21">
        <v>1203</v>
      </c>
      <c r="D147" s="21" t="s">
        <v>1184</v>
      </c>
    </row>
    <row r="148" spans="1:4" x14ac:dyDescent="0.2">
      <c r="A148" s="21">
        <v>3</v>
      </c>
      <c r="B148" s="21">
        <v>23</v>
      </c>
      <c r="C148" s="21">
        <v>1205</v>
      </c>
      <c r="D148" s="21" t="s">
        <v>1184</v>
      </c>
    </row>
    <row r="149" spans="1:4" x14ac:dyDescent="0.2">
      <c r="A149" s="21">
        <v>3</v>
      </c>
      <c r="B149" s="21">
        <v>23</v>
      </c>
      <c r="C149" s="21">
        <v>1206</v>
      </c>
      <c r="D149" s="21" t="s">
        <v>1184</v>
      </c>
    </row>
    <row r="150" spans="1:4" x14ac:dyDescent="0.2">
      <c r="A150" s="21">
        <v>3</v>
      </c>
      <c r="B150" s="21">
        <v>23</v>
      </c>
      <c r="C150" s="21">
        <v>1207</v>
      </c>
      <c r="D150" s="21" t="s">
        <v>1184</v>
      </c>
    </row>
    <row r="151" spans="1:4" x14ac:dyDescent="0.2">
      <c r="A151" s="21">
        <v>3</v>
      </c>
      <c r="B151" s="21">
        <v>23</v>
      </c>
      <c r="C151" s="21">
        <v>1208</v>
      </c>
      <c r="D151" s="21" t="s">
        <v>1184</v>
      </c>
    </row>
    <row r="152" spans="1:4" x14ac:dyDescent="0.2">
      <c r="A152" s="21">
        <v>3</v>
      </c>
      <c r="B152" s="21">
        <v>23</v>
      </c>
      <c r="C152" s="21">
        <v>1209</v>
      </c>
      <c r="D152" s="21" t="s">
        <v>1184</v>
      </c>
    </row>
    <row r="153" spans="1:4" x14ac:dyDescent="0.2">
      <c r="A153" s="21">
        <v>3</v>
      </c>
      <c r="B153" s="21">
        <v>23</v>
      </c>
      <c r="C153" s="21">
        <v>1210</v>
      </c>
      <c r="D153" s="21" t="s">
        <v>1184</v>
      </c>
    </row>
    <row r="154" spans="1:4" x14ac:dyDescent="0.2">
      <c r="A154" s="21">
        <v>3</v>
      </c>
      <c r="B154" s="21">
        <v>23</v>
      </c>
      <c r="C154" s="21">
        <v>1212</v>
      </c>
      <c r="D154" s="21" t="s">
        <v>1184</v>
      </c>
    </row>
    <row r="155" spans="1:4" x14ac:dyDescent="0.2">
      <c r="A155" s="21">
        <v>3</v>
      </c>
      <c r="B155" s="21">
        <v>23</v>
      </c>
      <c r="C155" s="21">
        <v>1213</v>
      </c>
      <c r="D155" s="21" t="s">
        <v>1184</v>
      </c>
    </row>
    <row r="156" spans="1:4" x14ac:dyDescent="0.2">
      <c r="A156" s="21">
        <v>3</v>
      </c>
      <c r="B156" s="21">
        <v>23</v>
      </c>
      <c r="C156" s="21">
        <v>1214</v>
      </c>
      <c r="D156" s="21" t="s">
        <v>1184</v>
      </c>
    </row>
    <row r="157" spans="1:4" x14ac:dyDescent="0.2">
      <c r="A157" s="21">
        <v>3</v>
      </c>
      <c r="B157" s="21">
        <v>23</v>
      </c>
      <c r="C157" s="21">
        <v>1215</v>
      </c>
      <c r="D157" s="21" t="s">
        <v>1184</v>
      </c>
    </row>
    <row r="158" spans="1:4" x14ac:dyDescent="0.2">
      <c r="A158" s="21">
        <v>3</v>
      </c>
      <c r="B158" s="21">
        <v>23</v>
      </c>
      <c r="C158" s="21">
        <v>1216</v>
      </c>
      <c r="D158" s="21" t="s">
        <v>1184</v>
      </c>
    </row>
    <row r="159" spans="1:4" x14ac:dyDescent="0.2">
      <c r="A159" s="21">
        <v>3</v>
      </c>
      <c r="B159" s="21">
        <v>23</v>
      </c>
      <c r="C159" s="21">
        <v>1217</v>
      </c>
      <c r="D159" s="21" t="s">
        <v>1184</v>
      </c>
    </row>
    <row r="160" spans="1:4" x14ac:dyDescent="0.2">
      <c r="A160" s="21">
        <v>3</v>
      </c>
      <c r="B160" s="21">
        <v>23</v>
      </c>
      <c r="C160" s="21">
        <v>1218</v>
      </c>
      <c r="D160" s="21" t="s">
        <v>1184</v>
      </c>
    </row>
    <row r="161" spans="1:4" x14ac:dyDescent="0.2">
      <c r="A161" s="21">
        <v>3</v>
      </c>
      <c r="B161" s="21">
        <v>23</v>
      </c>
      <c r="C161" s="21">
        <v>1221</v>
      </c>
      <c r="D161" s="21" t="s">
        <v>1184</v>
      </c>
    </row>
    <row r="162" spans="1:4" x14ac:dyDescent="0.2">
      <c r="A162" s="21">
        <v>3</v>
      </c>
      <c r="B162" s="21">
        <v>23</v>
      </c>
      <c r="C162" s="21">
        <v>1222</v>
      </c>
      <c r="D162" s="21" t="s">
        <v>1184</v>
      </c>
    </row>
    <row r="163" spans="1:4" x14ac:dyDescent="0.2">
      <c r="A163" s="21">
        <v>3</v>
      </c>
      <c r="B163" s="21">
        <v>23</v>
      </c>
      <c r="C163" s="21">
        <v>1225</v>
      </c>
      <c r="D163" s="21" t="s">
        <v>1184</v>
      </c>
    </row>
    <row r="164" spans="1:4" x14ac:dyDescent="0.2">
      <c r="A164" s="21">
        <v>3</v>
      </c>
      <c r="B164" s="21">
        <v>23</v>
      </c>
      <c r="C164" s="21">
        <v>1226</v>
      </c>
      <c r="D164" s="21" t="s">
        <v>1184</v>
      </c>
    </row>
    <row r="165" spans="1:4" x14ac:dyDescent="0.2">
      <c r="A165" s="21">
        <v>3</v>
      </c>
      <c r="B165" s="21">
        <v>23</v>
      </c>
      <c r="C165" s="21">
        <v>1227</v>
      </c>
      <c r="D165" s="21" t="s">
        <v>1184</v>
      </c>
    </row>
    <row r="166" spans="1:4" x14ac:dyDescent="0.2">
      <c r="A166" s="21">
        <v>3</v>
      </c>
      <c r="B166" s="21">
        <v>23</v>
      </c>
      <c r="C166" s="21">
        <v>1228</v>
      </c>
      <c r="D166" s="21" t="s">
        <v>1184</v>
      </c>
    </row>
    <row r="167" spans="1:4" x14ac:dyDescent="0.2">
      <c r="A167" s="21">
        <v>3</v>
      </c>
      <c r="B167" s="21">
        <v>23</v>
      </c>
      <c r="C167" s="21">
        <v>1229</v>
      </c>
      <c r="D167" s="21" t="s">
        <v>1184</v>
      </c>
    </row>
    <row r="168" spans="1:4" x14ac:dyDescent="0.2">
      <c r="A168" s="21">
        <v>3</v>
      </c>
      <c r="B168" s="21">
        <v>23</v>
      </c>
      <c r="C168" s="21">
        <v>1230</v>
      </c>
      <c r="D168" s="21" t="s">
        <v>1184</v>
      </c>
    </row>
    <row r="169" spans="1:4" x14ac:dyDescent="0.2">
      <c r="A169" s="21">
        <v>3</v>
      </c>
      <c r="B169" s="21">
        <v>23</v>
      </c>
      <c r="C169" s="21">
        <v>1231</v>
      </c>
      <c r="D169" s="21" t="s">
        <v>1184</v>
      </c>
    </row>
    <row r="170" spans="1:4" x14ac:dyDescent="0.2">
      <c r="A170" s="21">
        <v>3</v>
      </c>
      <c r="B170" s="21">
        <v>23</v>
      </c>
      <c r="C170" s="21">
        <v>1232</v>
      </c>
      <c r="D170" s="21" t="s">
        <v>1184</v>
      </c>
    </row>
    <row r="171" spans="1:4" x14ac:dyDescent="0.2">
      <c r="A171" s="21">
        <v>3</v>
      </c>
      <c r="B171" s="21">
        <v>23</v>
      </c>
      <c r="C171" s="21">
        <v>1233</v>
      </c>
      <c r="D171" s="21" t="s">
        <v>1184</v>
      </c>
    </row>
    <row r="172" spans="1:4" x14ac:dyDescent="0.2">
      <c r="A172" s="21">
        <v>3</v>
      </c>
      <c r="B172" s="21">
        <v>23</v>
      </c>
      <c r="C172" s="21">
        <v>1234</v>
      </c>
      <c r="D172" s="21" t="s">
        <v>1184</v>
      </c>
    </row>
    <row r="173" spans="1:4" x14ac:dyDescent="0.2">
      <c r="A173" s="21">
        <v>3</v>
      </c>
      <c r="B173" s="21">
        <v>23</v>
      </c>
      <c r="C173" s="21">
        <v>1235</v>
      </c>
      <c r="D173" s="21" t="s">
        <v>1184</v>
      </c>
    </row>
    <row r="174" spans="1:4" x14ac:dyDescent="0.2">
      <c r="A174" s="21">
        <v>3</v>
      </c>
      <c r="B174" s="21">
        <v>23</v>
      </c>
      <c r="C174" s="21">
        <v>1236</v>
      </c>
      <c r="D174" s="21" t="s">
        <v>1184</v>
      </c>
    </row>
    <row r="175" spans="1:4" x14ac:dyDescent="0.2">
      <c r="A175" s="21">
        <v>3</v>
      </c>
      <c r="B175" s="21">
        <v>23</v>
      </c>
      <c r="C175" s="21">
        <v>1237</v>
      </c>
      <c r="D175" s="21" t="s">
        <v>1184</v>
      </c>
    </row>
    <row r="176" spans="1:4" x14ac:dyDescent="0.2">
      <c r="A176" s="21">
        <v>3</v>
      </c>
      <c r="B176" s="21">
        <v>23</v>
      </c>
      <c r="C176" s="21">
        <v>1238</v>
      </c>
      <c r="D176" s="21" t="s">
        <v>1184</v>
      </c>
    </row>
    <row r="177" spans="1:4" x14ac:dyDescent="0.2">
      <c r="A177" s="21">
        <v>3</v>
      </c>
      <c r="B177" s="21">
        <v>23</v>
      </c>
      <c r="C177" s="21">
        <v>1253</v>
      </c>
      <c r="D177" s="21" t="s">
        <v>1184</v>
      </c>
    </row>
    <row r="178" spans="1:4" x14ac:dyDescent="0.2">
      <c r="A178" s="21">
        <v>3</v>
      </c>
      <c r="B178" s="21">
        <v>23</v>
      </c>
      <c r="C178" s="21">
        <v>1254</v>
      </c>
      <c r="D178" s="21" t="s">
        <v>1184</v>
      </c>
    </row>
    <row r="179" spans="1:4" x14ac:dyDescent="0.2">
      <c r="A179" s="21">
        <v>3</v>
      </c>
      <c r="B179" s="21">
        <v>23</v>
      </c>
      <c r="C179" s="21">
        <v>1255</v>
      </c>
      <c r="D179" s="21" t="s">
        <v>1184</v>
      </c>
    </row>
    <row r="180" spans="1:4" x14ac:dyDescent="0.2">
      <c r="A180" s="21">
        <v>3</v>
      </c>
      <c r="B180" s="21">
        <v>23</v>
      </c>
      <c r="C180" s="21">
        <v>1256</v>
      </c>
      <c r="D180" s="21" t="s">
        <v>1184</v>
      </c>
    </row>
    <row r="181" spans="1:4" x14ac:dyDescent="0.2">
      <c r="A181" s="21">
        <v>3</v>
      </c>
      <c r="B181" s="21">
        <v>23</v>
      </c>
      <c r="C181" s="21">
        <v>1257</v>
      </c>
      <c r="D181" s="21" t="s">
        <v>1184</v>
      </c>
    </row>
    <row r="182" spans="1:4" x14ac:dyDescent="0.2">
      <c r="A182" s="21">
        <v>3</v>
      </c>
      <c r="B182" s="21">
        <v>23</v>
      </c>
      <c r="C182" s="21">
        <v>1258</v>
      </c>
      <c r="D182" s="21" t="s">
        <v>1184</v>
      </c>
    </row>
    <row r="183" spans="1:4" x14ac:dyDescent="0.2">
      <c r="A183" s="21">
        <v>3</v>
      </c>
      <c r="B183" s="21">
        <v>23</v>
      </c>
      <c r="C183" s="21">
        <v>1259</v>
      </c>
      <c r="D183" s="21" t="s">
        <v>1184</v>
      </c>
    </row>
    <row r="184" spans="1:4" x14ac:dyDescent="0.2">
      <c r="A184" s="21">
        <v>3</v>
      </c>
      <c r="B184" s="21">
        <v>23</v>
      </c>
      <c r="C184" s="21">
        <v>1260</v>
      </c>
      <c r="D184" s="21" t="s">
        <v>1184</v>
      </c>
    </row>
    <row r="185" spans="1:4" x14ac:dyDescent="0.2">
      <c r="A185" s="21">
        <v>3</v>
      </c>
      <c r="B185" s="21">
        <v>23</v>
      </c>
      <c r="C185" s="21">
        <v>1261</v>
      </c>
      <c r="D185" s="21" t="s">
        <v>1184</v>
      </c>
    </row>
    <row r="186" spans="1:4" x14ac:dyDescent="0.2">
      <c r="A186" s="21">
        <v>3</v>
      </c>
      <c r="B186" s="21">
        <v>23</v>
      </c>
      <c r="C186" s="21">
        <v>1262</v>
      </c>
      <c r="D186" s="21" t="s">
        <v>1184</v>
      </c>
    </row>
    <row r="187" spans="1:4" x14ac:dyDescent="0.2">
      <c r="A187" s="21">
        <v>3</v>
      </c>
      <c r="B187" s="21">
        <v>23</v>
      </c>
      <c r="C187" s="21">
        <v>1263</v>
      </c>
      <c r="D187" s="21" t="s">
        <v>1184</v>
      </c>
    </row>
    <row r="188" spans="1:4" x14ac:dyDescent="0.2">
      <c r="A188" s="21">
        <v>3</v>
      </c>
      <c r="B188" s="21">
        <v>23</v>
      </c>
      <c r="C188" s="21">
        <v>1264</v>
      </c>
      <c r="D188" s="21" t="s">
        <v>1184</v>
      </c>
    </row>
    <row r="189" spans="1:4" x14ac:dyDescent="0.2">
      <c r="A189" s="21">
        <v>3</v>
      </c>
      <c r="B189" s="21">
        <v>23</v>
      </c>
      <c r="C189" s="21">
        <v>1266</v>
      </c>
      <c r="D189" s="21" t="s">
        <v>1184</v>
      </c>
    </row>
    <row r="190" spans="1:4" x14ac:dyDescent="0.2">
      <c r="A190" s="21">
        <v>3</v>
      </c>
      <c r="B190" s="21">
        <v>23</v>
      </c>
      <c r="C190" s="21">
        <v>1267</v>
      </c>
      <c r="D190" s="21" t="s">
        <v>1184</v>
      </c>
    </row>
    <row r="191" spans="1:4" x14ac:dyDescent="0.2">
      <c r="A191" s="21">
        <v>3</v>
      </c>
      <c r="B191" s="21">
        <v>23</v>
      </c>
      <c r="C191" s="21">
        <v>1268</v>
      </c>
      <c r="D191" s="21" t="s">
        <v>1184</v>
      </c>
    </row>
    <row r="192" spans="1:4" x14ac:dyDescent="0.2">
      <c r="A192" s="21">
        <v>3</v>
      </c>
      <c r="B192" s="21">
        <v>23</v>
      </c>
      <c r="C192" s="21">
        <v>1269</v>
      </c>
      <c r="D192" s="21" t="s">
        <v>1184</v>
      </c>
    </row>
    <row r="193" spans="1:4" x14ac:dyDescent="0.2">
      <c r="A193" s="21">
        <v>3</v>
      </c>
      <c r="B193" s="21">
        <v>23</v>
      </c>
      <c r="C193" s="21">
        <v>1277</v>
      </c>
      <c r="D193" s="21" t="s">
        <v>1184</v>
      </c>
    </row>
    <row r="194" spans="1:4" x14ac:dyDescent="0.2">
      <c r="A194" s="21">
        <v>3</v>
      </c>
      <c r="B194" s="21">
        <v>23</v>
      </c>
      <c r="C194" s="21">
        <v>1280</v>
      </c>
      <c r="D194" s="21" t="s">
        <v>1184</v>
      </c>
    </row>
    <row r="195" spans="1:4" x14ac:dyDescent="0.2">
      <c r="A195" s="21">
        <v>3</v>
      </c>
      <c r="B195" s="21">
        <v>23</v>
      </c>
      <c r="C195" s="21">
        <v>1281</v>
      </c>
      <c r="D195" s="21" t="s">
        <v>1184</v>
      </c>
    </row>
    <row r="196" spans="1:4" x14ac:dyDescent="0.2">
      <c r="A196" s="21">
        <v>3</v>
      </c>
      <c r="B196" s="21">
        <v>23</v>
      </c>
      <c r="C196" s="21">
        <v>1287</v>
      </c>
      <c r="D196" s="21" t="s">
        <v>1184</v>
      </c>
    </row>
    <row r="197" spans="1:4" x14ac:dyDescent="0.2">
      <c r="A197" s="21">
        <v>3</v>
      </c>
      <c r="B197" s="21">
        <v>23</v>
      </c>
      <c r="C197" s="21">
        <v>1288</v>
      </c>
      <c r="D197" s="21" t="s">
        <v>1184</v>
      </c>
    </row>
    <row r="198" spans="1:4" x14ac:dyDescent="0.2">
      <c r="A198" s="21">
        <v>3</v>
      </c>
      <c r="B198" s="21">
        <v>23</v>
      </c>
      <c r="C198" s="21">
        <v>1289</v>
      </c>
      <c r="D198" s="21" t="s">
        <v>1184</v>
      </c>
    </row>
    <row r="199" spans="1:4" x14ac:dyDescent="0.2">
      <c r="A199" s="21">
        <v>3</v>
      </c>
      <c r="B199" s="21">
        <v>23</v>
      </c>
      <c r="C199" s="21">
        <v>1290</v>
      </c>
      <c r="D199" s="21" t="s">
        <v>1184</v>
      </c>
    </row>
    <row r="200" spans="1:4" x14ac:dyDescent="0.2">
      <c r="A200" s="21">
        <v>3</v>
      </c>
      <c r="B200" s="21">
        <v>23</v>
      </c>
      <c r="C200" s="21">
        <v>1291</v>
      </c>
      <c r="D200" s="21" t="s">
        <v>1184</v>
      </c>
    </row>
    <row r="201" spans="1:4" x14ac:dyDescent="0.2">
      <c r="A201" s="21">
        <v>3</v>
      </c>
      <c r="B201" s="21">
        <v>23</v>
      </c>
      <c r="C201" s="21">
        <v>1308</v>
      </c>
      <c r="D201" s="21" t="s">
        <v>1184</v>
      </c>
    </row>
    <row r="202" spans="1:4" x14ac:dyDescent="0.2">
      <c r="A202" s="21">
        <v>3</v>
      </c>
      <c r="B202" s="21">
        <v>23</v>
      </c>
      <c r="C202" s="21">
        <v>1310</v>
      </c>
      <c r="D202" s="21" t="s">
        <v>1184</v>
      </c>
    </row>
    <row r="203" spans="1:4" x14ac:dyDescent="0.2">
      <c r="A203" s="21">
        <v>3</v>
      </c>
      <c r="B203" s="21">
        <v>23</v>
      </c>
      <c r="C203" s="21">
        <v>1329</v>
      </c>
      <c r="D203" s="21" t="s">
        <v>1184</v>
      </c>
    </row>
    <row r="204" spans="1:4" x14ac:dyDescent="0.2">
      <c r="A204" s="21">
        <v>3</v>
      </c>
      <c r="B204" s="21">
        <v>23</v>
      </c>
      <c r="C204" s="21">
        <v>1333</v>
      </c>
      <c r="D204" s="21" t="s">
        <v>1184</v>
      </c>
    </row>
    <row r="205" spans="1:4" x14ac:dyDescent="0.2">
      <c r="A205" s="21">
        <v>3</v>
      </c>
      <c r="B205" s="21">
        <v>23</v>
      </c>
      <c r="C205" s="21">
        <v>1336</v>
      </c>
      <c r="D205" s="21" t="s">
        <v>1184</v>
      </c>
    </row>
    <row r="206" spans="1:4" x14ac:dyDescent="0.2">
      <c r="A206" s="21">
        <v>3</v>
      </c>
      <c r="B206" s="21">
        <v>23</v>
      </c>
      <c r="C206" s="21">
        <v>1341</v>
      </c>
      <c r="D206" s="21" t="s">
        <v>1184</v>
      </c>
    </row>
    <row r="207" spans="1:4" x14ac:dyDescent="0.2">
      <c r="A207" s="21">
        <v>3</v>
      </c>
      <c r="B207" s="21">
        <v>23</v>
      </c>
      <c r="C207" s="21">
        <v>1353</v>
      </c>
      <c r="D207" s="21" t="s">
        <v>1184</v>
      </c>
    </row>
    <row r="208" spans="1:4" x14ac:dyDescent="0.2">
      <c r="A208" s="21">
        <v>3</v>
      </c>
      <c r="B208" s="21">
        <v>23</v>
      </c>
      <c r="C208" s="21">
        <v>1359</v>
      </c>
      <c r="D208" s="21" t="s">
        <v>1184</v>
      </c>
    </row>
    <row r="209" spans="1:4" x14ac:dyDescent="0.2">
      <c r="A209" s="21">
        <v>3</v>
      </c>
      <c r="B209" s="21">
        <v>23</v>
      </c>
      <c r="C209" s="21">
        <v>1360</v>
      </c>
      <c r="D209" s="21" t="s">
        <v>1184</v>
      </c>
    </row>
    <row r="210" spans="1:4" x14ac:dyDescent="0.2">
      <c r="A210" s="21">
        <v>3</v>
      </c>
      <c r="B210" s="21">
        <v>23</v>
      </c>
      <c r="C210" s="21">
        <v>1402</v>
      </c>
      <c r="D210" s="21" t="s">
        <v>1184</v>
      </c>
    </row>
    <row r="211" spans="1:4" x14ac:dyDescent="0.2">
      <c r="A211" s="21">
        <v>3</v>
      </c>
      <c r="B211" s="21">
        <v>23</v>
      </c>
      <c r="C211" s="21">
        <v>1403</v>
      </c>
      <c r="D211" s="21" t="s">
        <v>1184</v>
      </c>
    </row>
    <row r="212" spans="1:4" x14ac:dyDescent="0.2">
      <c r="A212" s="21">
        <v>3</v>
      </c>
      <c r="B212" s="21">
        <v>23</v>
      </c>
      <c r="C212" s="21">
        <v>1404</v>
      </c>
      <c r="D212" s="21" t="s">
        <v>1184</v>
      </c>
    </row>
    <row r="213" spans="1:4" x14ac:dyDescent="0.2">
      <c r="A213" s="21">
        <v>3</v>
      </c>
      <c r="B213" s="21">
        <v>23</v>
      </c>
      <c r="C213" s="21">
        <v>1405</v>
      </c>
      <c r="D213" s="21" t="s">
        <v>1184</v>
      </c>
    </row>
    <row r="214" spans="1:4" x14ac:dyDescent="0.2">
      <c r="A214" s="21">
        <v>3</v>
      </c>
      <c r="B214" s="21">
        <v>23</v>
      </c>
      <c r="C214" s="21">
        <v>1406</v>
      </c>
      <c r="D214" s="21" t="s">
        <v>1184</v>
      </c>
    </row>
    <row r="215" spans="1:4" x14ac:dyDescent="0.2">
      <c r="A215" s="21">
        <v>3</v>
      </c>
      <c r="B215" s="21">
        <v>23</v>
      </c>
      <c r="C215" s="21">
        <v>1407</v>
      </c>
      <c r="D215" s="21" t="s">
        <v>1184</v>
      </c>
    </row>
    <row r="216" spans="1:4" x14ac:dyDescent="0.2">
      <c r="A216" s="21">
        <v>3</v>
      </c>
      <c r="B216" s="21">
        <v>23</v>
      </c>
      <c r="C216" s="21">
        <v>1414</v>
      </c>
      <c r="D216" s="21" t="s">
        <v>1184</v>
      </c>
    </row>
    <row r="217" spans="1:4" x14ac:dyDescent="0.2">
      <c r="A217" s="21">
        <v>3</v>
      </c>
      <c r="B217" s="21">
        <v>23</v>
      </c>
      <c r="C217" s="21">
        <v>1432</v>
      </c>
      <c r="D217" s="21" t="s">
        <v>1184</v>
      </c>
    </row>
    <row r="218" spans="1:4" x14ac:dyDescent="0.2">
      <c r="A218" s="21">
        <v>3</v>
      </c>
      <c r="B218" s="21">
        <v>23</v>
      </c>
      <c r="C218" s="21">
        <v>1463</v>
      </c>
      <c r="D218" s="21" t="s">
        <v>1184</v>
      </c>
    </row>
    <row r="219" spans="1:4" x14ac:dyDescent="0.2">
      <c r="A219" s="21">
        <v>3</v>
      </c>
      <c r="B219" s="21">
        <v>23</v>
      </c>
      <c r="C219" s="21">
        <v>1464</v>
      </c>
      <c r="D219" s="21" t="s">
        <v>1184</v>
      </c>
    </row>
    <row r="220" spans="1:4" x14ac:dyDescent="0.2">
      <c r="A220" s="21">
        <v>3</v>
      </c>
      <c r="B220" s="21">
        <v>23</v>
      </c>
      <c r="C220" s="21">
        <v>1465</v>
      </c>
      <c r="D220" s="21" t="s">
        <v>1184</v>
      </c>
    </row>
    <row r="221" spans="1:4" x14ac:dyDescent="0.2">
      <c r="A221" s="21">
        <v>3</v>
      </c>
      <c r="B221" s="21">
        <v>23</v>
      </c>
      <c r="C221" s="21">
        <v>1473</v>
      </c>
      <c r="D221" s="21" t="s">
        <v>1184</v>
      </c>
    </row>
    <row r="222" spans="1:4" x14ac:dyDescent="0.2">
      <c r="A222" s="21">
        <v>3</v>
      </c>
      <c r="B222" s="21">
        <v>23</v>
      </c>
      <c r="C222" s="21">
        <v>1474</v>
      </c>
      <c r="D222" s="21" t="s">
        <v>1184</v>
      </c>
    </row>
    <row r="223" spans="1:4" x14ac:dyDescent="0.2">
      <c r="A223" s="21">
        <v>3</v>
      </c>
      <c r="B223" s="21">
        <v>23</v>
      </c>
      <c r="C223" s="21">
        <v>1480</v>
      </c>
      <c r="D223" s="21" t="s">
        <v>1184</v>
      </c>
    </row>
    <row r="224" spans="1:4" x14ac:dyDescent="0.2">
      <c r="A224" s="21">
        <v>3</v>
      </c>
      <c r="B224" s="21">
        <v>23</v>
      </c>
      <c r="C224" s="21">
        <v>1488</v>
      </c>
      <c r="D224" s="21" t="s">
        <v>1184</v>
      </c>
    </row>
    <row r="225" spans="1:4" x14ac:dyDescent="0.2">
      <c r="A225" s="21">
        <v>3</v>
      </c>
      <c r="B225" s="21">
        <v>23</v>
      </c>
      <c r="C225" s="21">
        <v>1490</v>
      </c>
      <c r="D225" s="21" t="s">
        <v>1184</v>
      </c>
    </row>
    <row r="226" spans="1:4" x14ac:dyDescent="0.2">
      <c r="A226" s="21">
        <v>3</v>
      </c>
      <c r="B226" s="21">
        <v>23</v>
      </c>
      <c r="C226" s="21">
        <v>1491</v>
      </c>
      <c r="D226" s="21" t="s">
        <v>1184</v>
      </c>
    </row>
    <row r="227" spans="1:4" x14ac:dyDescent="0.2">
      <c r="A227" s="21">
        <v>3</v>
      </c>
      <c r="B227" s="21">
        <v>23</v>
      </c>
      <c r="C227" s="21">
        <v>1492</v>
      </c>
      <c r="D227" s="21" t="s">
        <v>1184</v>
      </c>
    </row>
    <row r="228" spans="1:4" x14ac:dyDescent="0.2">
      <c r="A228" s="21">
        <v>3</v>
      </c>
      <c r="B228" s="21">
        <v>23</v>
      </c>
      <c r="C228" s="21">
        <v>1495</v>
      </c>
      <c r="D228" s="21" t="s">
        <v>1184</v>
      </c>
    </row>
    <row r="229" spans="1:4" x14ac:dyDescent="0.2">
      <c r="A229" s="21">
        <v>3</v>
      </c>
      <c r="B229" s="21">
        <v>23</v>
      </c>
      <c r="C229" s="21">
        <v>1499</v>
      </c>
      <c r="D229" s="21" t="s">
        <v>1184</v>
      </c>
    </row>
    <row r="230" spans="1:4" x14ac:dyDescent="0.2">
      <c r="A230" s="21">
        <v>3</v>
      </c>
      <c r="B230" s="21">
        <v>23</v>
      </c>
      <c r="C230" s="21">
        <v>1500</v>
      </c>
      <c r="D230" s="21" t="s">
        <v>1184</v>
      </c>
    </row>
    <row r="231" spans="1:4" x14ac:dyDescent="0.2">
      <c r="A231" s="21">
        <v>3</v>
      </c>
      <c r="B231" s="21">
        <v>23</v>
      </c>
      <c r="C231" s="21">
        <v>1501</v>
      </c>
      <c r="D231" s="21" t="s">
        <v>1184</v>
      </c>
    </row>
    <row r="232" spans="1:4" x14ac:dyDescent="0.2">
      <c r="A232" s="21">
        <v>3</v>
      </c>
      <c r="B232" s="21">
        <v>23</v>
      </c>
      <c r="C232" s="21">
        <v>1502</v>
      </c>
      <c r="D232" s="21" t="s">
        <v>1184</v>
      </c>
    </row>
    <row r="233" spans="1:4" x14ac:dyDescent="0.2">
      <c r="A233" s="21">
        <v>3</v>
      </c>
      <c r="B233" s="21">
        <v>23</v>
      </c>
      <c r="C233" s="21">
        <v>1503</v>
      </c>
      <c r="D233" s="21" t="s">
        <v>1184</v>
      </c>
    </row>
    <row r="234" spans="1:4" x14ac:dyDescent="0.2">
      <c r="A234" s="21">
        <v>3</v>
      </c>
      <c r="B234" s="21">
        <v>23</v>
      </c>
      <c r="C234" s="21">
        <v>1504</v>
      </c>
      <c r="D234" s="21" t="s">
        <v>1184</v>
      </c>
    </row>
    <row r="235" spans="1:4" x14ac:dyDescent="0.2">
      <c r="A235" s="21">
        <v>3</v>
      </c>
      <c r="B235" s="21">
        <v>23</v>
      </c>
      <c r="C235" s="21">
        <v>1506</v>
      </c>
      <c r="D235" s="21" t="s">
        <v>1184</v>
      </c>
    </row>
    <row r="236" spans="1:4" x14ac:dyDescent="0.2">
      <c r="A236" s="21">
        <v>3</v>
      </c>
      <c r="B236" s="21">
        <v>23</v>
      </c>
      <c r="C236" s="21">
        <v>1510</v>
      </c>
      <c r="D236" s="21" t="s">
        <v>1184</v>
      </c>
    </row>
    <row r="237" spans="1:4" x14ac:dyDescent="0.2">
      <c r="A237" s="21">
        <v>3</v>
      </c>
      <c r="B237" s="21">
        <v>23</v>
      </c>
      <c r="C237" s="21">
        <v>1511</v>
      </c>
      <c r="D237" s="21" t="s">
        <v>1184</v>
      </c>
    </row>
    <row r="238" spans="1:4" x14ac:dyDescent="0.2">
      <c r="A238" s="21">
        <v>3</v>
      </c>
      <c r="B238" s="21">
        <v>23</v>
      </c>
      <c r="C238" s="21">
        <v>1515</v>
      </c>
      <c r="D238" s="21" t="s">
        <v>1184</v>
      </c>
    </row>
    <row r="239" spans="1:4" x14ac:dyDescent="0.2">
      <c r="A239" s="21">
        <v>3</v>
      </c>
      <c r="B239" s="21">
        <v>23</v>
      </c>
      <c r="C239" s="21">
        <v>1516</v>
      </c>
      <c r="D239" s="21" t="s">
        <v>1184</v>
      </c>
    </row>
    <row r="240" spans="1:4" x14ac:dyDescent="0.2">
      <c r="A240" s="21">
        <v>3</v>
      </c>
      <c r="B240" s="21">
        <v>23</v>
      </c>
      <c r="C240" s="21">
        <v>1519</v>
      </c>
      <c r="D240" s="21" t="s">
        <v>1184</v>
      </c>
    </row>
    <row r="241" spans="1:4" x14ac:dyDescent="0.2">
      <c r="A241" s="21">
        <v>3</v>
      </c>
      <c r="B241" s="21">
        <v>23</v>
      </c>
      <c r="C241" s="21">
        <v>1520</v>
      </c>
      <c r="D241" s="21" t="s">
        <v>1184</v>
      </c>
    </row>
    <row r="242" spans="1:4" x14ac:dyDescent="0.2">
      <c r="A242" s="21">
        <v>3</v>
      </c>
      <c r="B242" s="21">
        <v>23</v>
      </c>
      <c r="C242" s="21">
        <v>1522</v>
      </c>
      <c r="D242" s="21" t="s">
        <v>1184</v>
      </c>
    </row>
    <row r="243" spans="1:4" x14ac:dyDescent="0.2">
      <c r="A243" s="21">
        <v>3</v>
      </c>
      <c r="B243" s="21">
        <v>23</v>
      </c>
      <c r="C243" s="21">
        <v>1523</v>
      </c>
      <c r="D243" s="21" t="s">
        <v>1184</v>
      </c>
    </row>
    <row r="244" spans="1:4" x14ac:dyDescent="0.2">
      <c r="A244" s="21">
        <v>3</v>
      </c>
      <c r="B244" s="21">
        <v>23</v>
      </c>
      <c r="C244" s="21">
        <v>1525</v>
      </c>
      <c r="D244" s="21" t="s">
        <v>1184</v>
      </c>
    </row>
    <row r="245" spans="1:4" x14ac:dyDescent="0.2">
      <c r="A245" s="21">
        <v>3</v>
      </c>
      <c r="B245" s="21">
        <v>23</v>
      </c>
      <c r="C245" s="21">
        <v>1526</v>
      </c>
      <c r="D245" s="21" t="s">
        <v>1184</v>
      </c>
    </row>
    <row r="246" spans="1:4" x14ac:dyDescent="0.2">
      <c r="A246" s="21">
        <v>3</v>
      </c>
      <c r="B246" s="21">
        <v>23</v>
      </c>
      <c r="C246" s="21">
        <v>1528</v>
      </c>
      <c r="D246" s="21" t="s">
        <v>1184</v>
      </c>
    </row>
    <row r="247" spans="1:4" x14ac:dyDescent="0.2">
      <c r="A247" s="21">
        <v>3</v>
      </c>
      <c r="B247" s="21">
        <v>23</v>
      </c>
      <c r="C247" s="21">
        <v>1529</v>
      </c>
      <c r="D247" s="21" t="s">
        <v>1184</v>
      </c>
    </row>
    <row r="248" spans="1:4" x14ac:dyDescent="0.2">
      <c r="A248" s="21">
        <v>3</v>
      </c>
      <c r="B248" s="21">
        <v>23</v>
      </c>
      <c r="C248" s="21">
        <v>1531</v>
      </c>
      <c r="D248" s="21" t="s">
        <v>1184</v>
      </c>
    </row>
    <row r="249" spans="1:4" x14ac:dyDescent="0.2">
      <c r="A249" s="21">
        <v>3</v>
      </c>
      <c r="B249" s="21">
        <v>23</v>
      </c>
      <c r="C249" s="21">
        <v>1532</v>
      </c>
      <c r="D249" s="21" t="s">
        <v>1184</v>
      </c>
    </row>
    <row r="250" spans="1:4" x14ac:dyDescent="0.2">
      <c r="A250" s="21">
        <v>3</v>
      </c>
      <c r="B250" s="21">
        <v>23</v>
      </c>
      <c r="C250" s="21">
        <v>1533</v>
      </c>
      <c r="D250" s="21" t="s">
        <v>1184</v>
      </c>
    </row>
    <row r="251" spans="1:4" x14ac:dyDescent="0.2">
      <c r="A251" s="21">
        <v>3</v>
      </c>
      <c r="B251" s="21">
        <v>23</v>
      </c>
      <c r="C251" s="21">
        <v>1534</v>
      </c>
      <c r="D251" s="21" t="s">
        <v>1184</v>
      </c>
    </row>
    <row r="252" spans="1:4" x14ac:dyDescent="0.2">
      <c r="A252" s="21">
        <v>3</v>
      </c>
      <c r="B252" s="21">
        <v>23</v>
      </c>
      <c r="C252" s="21">
        <v>1535</v>
      </c>
      <c r="D252" s="21" t="s">
        <v>1184</v>
      </c>
    </row>
    <row r="253" spans="1:4" x14ac:dyDescent="0.2">
      <c r="A253" s="21">
        <v>3</v>
      </c>
      <c r="B253" s="21">
        <v>23</v>
      </c>
      <c r="C253" s="21">
        <v>1538</v>
      </c>
      <c r="D253" s="21" t="s">
        <v>1184</v>
      </c>
    </row>
    <row r="254" spans="1:4" x14ac:dyDescent="0.2">
      <c r="A254" s="21">
        <v>3</v>
      </c>
      <c r="B254" s="21">
        <v>23</v>
      </c>
      <c r="C254" s="21">
        <v>1539</v>
      </c>
      <c r="D254" s="21" t="s">
        <v>1184</v>
      </c>
    </row>
    <row r="255" spans="1:4" x14ac:dyDescent="0.2">
      <c r="A255" s="21">
        <v>3</v>
      </c>
      <c r="B255" s="21">
        <v>23</v>
      </c>
      <c r="C255" s="21">
        <v>1540</v>
      </c>
      <c r="D255" s="21" t="s">
        <v>1184</v>
      </c>
    </row>
    <row r="256" spans="1:4" x14ac:dyDescent="0.2">
      <c r="A256" s="21">
        <v>3</v>
      </c>
      <c r="B256" s="21">
        <v>23</v>
      </c>
      <c r="C256" s="21">
        <v>1542</v>
      </c>
      <c r="D256" s="21" t="s">
        <v>1184</v>
      </c>
    </row>
    <row r="257" spans="1:4" x14ac:dyDescent="0.2">
      <c r="A257" s="21">
        <v>3</v>
      </c>
      <c r="B257" s="21">
        <v>23</v>
      </c>
      <c r="C257" s="21">
        <v>1544</v>
      </c>
      <c r="D257" s="21" t="s">
        <v>1184</v>
      </c>
    </row>
    <row r="258" spans="1:4" x14ac:dyDescent="0.2">
      <c r="A258" s="21">
        <v>3</v>
      </c>
      <c r="B258" s="21">
        <v>23</v>
      </c>
      <c r="C258" s="21">
        <v>1550</v>
      </c>
      <c r="D258" s="21" t="s">
        <v>1184</v>
      </c>
    </row>
    <row r="259" spans="1:4" x14ac:dyDescent="0.2">
      <c r="A259" s="21">
        <v>3</v>
      </c>
      <c r="B259" s="21">
        <v>23</v>
      </c>
      <c r="C259" s="21">
        <v>1584</v>
      </c>
      <c r="D259" s="21" t="s">
        <v>1184</v>
      </c>
    </row>
    <row r="260" spans="1:4" x14ac:dyDescent="0.2">
      <c r="A260" s="21">
        <v>3</v>
      </c>
      <c r="B260" s="21">
        <v>23</v>
      </c>
      <c r="C260" s="21">
        <v>1631</v>
      </c>
      <c r="D260" s="21" t="s">
        <v>1184</v>
      </c>
    </row>
    <row r="261" spans="1:4" x14ac:dyDescent="0.2">
      <c r="A261" s="21">
        <v>3</v>
      </c>
      <c r="B261" s="21">
        <v>23</v>
      </c>
      <c r="C261" s="21">
        <v>1640</v>
      </c>
      <c r="D261" s="21" t="s">
        <v>1184</v>
      </c>
    </row>
    <row r="262" spans="1:4" x14ac:dyDescent="0.2">
      <c r="A262" s="21">
        <v>3</v>
      </c>
      <c r="B262" s="21">
        <v>23</v>
      </c>
      <c r="C262" s="21">
        <v>1652</v>
      </c>
      <c r="D262" s="21" t="s">
        <v>1184</v>
      </c>
    </row>
    <row r="263" spans="1:4" x14ac:dyDescent="0.2">
      <c r="A263" s="21">
        <v>3</v>
      </c>
      <c r="B263" s="21">
        <v>23</v>
      </c>
      <c r="C263" s="21">
        <v>1657</v>
      </c>
      <c r="D263" s="21" t="s">
        <v>1184</v>
      </c>
    </row>
    <row r="264" spans="1:4" x14ac:dyDescent="0.2">
      <c r="A264" s="21">
        <v>3</v>
      </c>
      <c r="B264" s="21">
        <v>23</v>
      </c>
      <c r="C264" s="21">
        <v>1658</v>
      </c>
      <c r="D264" s="21" t="s">
        <v>1184</v>
      </c>
    </row>
    <row r="265" spans="1:4" x14ac:dyDescent="0.2">
      <c r="A265" s="21">
        <v>3</v>
      </c>
      <c r="B265" s="21">
        <v>23</v>
      </c>
      <c r="C265" s="21">
        <v>1659</v>
      </c>
      <c r="D265" s="21" t="s">
        <v>1184</v>
      </c>
    </row>
    <row r="266" spans="1:4" x14ac:dyDescent="0.2">
      <c r="A266" s="21">
        <v>3</v>
      </c>
      <c r="B266" s="21">
        <v>23</v>
      </c>
      <c r="C266" s="21">
        <v>1660</v>
      </c>
      <c r="D266" s="21" t="s">
        <v>1184</v>
      </c>
    </row>
    <row r="267" spans="1:4" x14ac:dyDescent="0.2">
      <c r="A267" s="21">
        <v>3</v>
      </c>
      <c r="B267" s="21">
        <v>23</v>
      </c>
      <c r="C267" s="21">
        <v>1661</v>
      </c>
      <c r="D267" s="21" t="s">
        <v>1184</v>
      </c>
    </row>
    <row r="268" spans="1:4" x14ac:dyDescent="0.2">
      <c r="A268" s="21">
        <v>3</v>
      </c>
      <c r="B268" s="21">
        <v>23</v>
      </c>
      <c r="C268" s="21">
        <v>1662</v>
      </c>
      <c r="D268" s="21" t="s">
        <v>1184</v>
      </c>
    </row>
    <row r="269" spans="1:4" x14ac:dyDescent="0.2">
      <c r="A269" s="21">
        <v>3</v>
      </c>
      <c r="B269" s="21">
        <v>23</v>
      </c>
      <c r="C269" s="21">
        <v>1663</v>
      </c>
      <c r="D269" s="21" t="s">
        <v>1184</v>
      </c>
    </row>
    <row r="270" spans="1:4" x14ac:dyDescent="0.2">
      <c r="A270" s="21">
        <v>3</v>
      </c>
      <c r="B270" s="21">
        <v>23</v>
      </c>
      <c r="C270" s="21">
        <v>1664</v>
      </c>
      <c r="D270" s="21" t="s">
        <v>1184</v>
      </c>
    </row>
    <row r="271" spans="1:4" x14ac:dyDescent="0.2">
      <c r="A271" s="21">
        <v>3</v>
      </c>
      <c r="B271" s="21">
        <v>23</v>
      </c>
      <c r="C271" s="21">
        <v>1665</v>
      </c>
      <c r="D271" s="21" t="s">
        <v>1184</v>
      </c>
    </row>
    <row r="272" spans="1:4" x14ac:dyDescent="0.2">
      <c r="A272" s="21">
        <v>3</v>
      </c>
      <c r="B272" s="21">
        <v>23</v>
      </c>
      <c r="C272" s="21">
        <v>1666</v>
      </c>
      <c r="D272" s="21" t="s">
        <v>1184</v>
      </c>
    </row>
    <row r="273" spans="1:4" x14ac:dyDescent="0.2">
      <c r="A273" s="21">
        <v>3</v>
      </c>
      <c r="B273" s="21">
        <v>23</v>
      </c>
      <c r="C273" s="21">
        <v>1667</v>
      </c>
      <c r="D273" s="21" t="s">
        <v>1184</v>
      </c>
    </row>
    <row r="274" spans="1:4" x14ac:dyDescent="0.2">
      <c r="A274" s="21">
        <v>3</v>
      </c>
      <c r="B274" s="21">
        <v>23</v>
      </c>
      <c r="C274" s="21">
        <v>1668</v>
      </c>
      <c r="D274" s="21" t="s">
        <v>1184</v>
      </c>
    </row>
    <row r="275" spans="1:4" x14ac:dyDescent="0.2">
      <c r="A275" s="21">
        <v>3</v>
      </c>
      <c r="B275" s="21">
        <v>23</v>
      </c>
      <c r="C275" s="21">
        <v>1669</v>
      </c>
      <c r="D275" s="21" t="s">
        <v>1184</v>
      </c>
    </row>
    <row r="276" spans="1:4" x14ac:dyDescent="0.2">
      <c r="A276" s="21">
        <v>3</v>
      </c>
      <c r="B276" s="21">
        <v>23</v>
      </c>
      <c r="C276" s="21">
        <v>1670</v>
      </c>
      <c r="D276" s="21" t="s">
        <v>1184</v>
      </c>
    </row>
    <row r="277" spans="1:4" x14ac:dyDescent="0.2">
      <c r="A277" s="21">
        <v>3</v>
      </c>
      <c r="B277" s="21">
        <v>23</v>
      </c>
      <c r="C277" s="21">
        <v>1671</v>
      </c>
      <c r="D277" s="21" t="s">
        <v>1184</v>
      </c>
    </row>
    <row r="278" spans="1:4" x14ac:dyDescent="0.2">
      <c r="A278" s="21">
        <v>3</v>
      </c>
      <c r="B278" s="21">
        <v>23</v>
      </c>
      <c r="C278" s="21">
        <v>1672</v>
      </c>
      <c r="D278" s="21" t="s">
        <v>1184</v>
      </c>
    </row>
    <row r="279" spans="1:4" x14ac:dyDescent="0.2">
      <c r="A279" s="21">
        <v>3</v>
      </c>
      <c r="B279" s="21">
        <v>23</v>
      </c>
      <c r="C279" s="21">
        <v>1673</v>
      </c>
      <c r="D279" s="21" t="s">
        <v>1184</v>
      </c>
    </row>
    <row r="280" spans="1:4" x14ac:dyDescent="0.2">
      <c r="A280" s="21">
        <v>3</v>
      </c>
      <c r="B280" s="21">
        <v>23</v>
      </c>
      <c r="C280" s="21">
        <v>1674</v>
      </c>
      <c r="D280" s="21" t="s">
        <v>1184</v>
      </c>
    </row>
    <row r="281" spans="1:4" x14ac:dyDescent="0.2">
      <c r="A281" s="21">
        <v>3</v>
      </c>
      <c r="B281" s="21">
        <v>23</v>
      </c>
      <c r="C281" s="21">
        <v>1675</v>
      </c>
      <c r="D281" s="21" t="s">
        <v>1184</v>
      </c>
    </row>
    <row r="282" spans="1:4" x14ac:dyDescent="0.2">
      <c r="A282" s="21">
        <v>3</v>
      </c>
      <c r="B282" s="21">
        <v>23</v>
      </c>
      <c r="C282" s="21">
        <v>1676</v>
      </c>
      <c r="D282" s="21" t="s">
        <v>1184</v>
      </c>
    </row>
    <row r="283" spans="1:4" x14ac:dyDescent="0.2">
      <c r="A283" s="21">
        <v>3</v>
      </c>
      <c r="B283" s="21">
        <v>23</v>
      </c>
      <c r="C283" s="21">
        <v>1678</v>
      </c>
      <c r="D283" s="21" t="s">
        <v>1184</v>
      </c>
    </row>
    <row r="284" spans="1:4" x14ac:dyDescent="0.2">
      <c r="A284" s="21">
        <v>3</v>
      </c>
      <c r="B284" s="21">
        <v>23</v>
      </c>
      <c r="C284" s="21">
        <v>1679</v>
      </c>
      <c r="D284" s="21" t="s">
        <v>1184</v>
      </c>
    </row>
    <row r="285" spans="1:4" x14ac:dyDescent="0.2">
      <c r="A285" s="21">
        <v>3</v>
      </c>
      <c r="B285" s="21">
        <v>23</v>
      </c>
      <c r="C285" s="21">
        <v>1680</v>
      </c>
      <c r="D285" s="21" t="s">
        <v>1184</v>
      </c>
    </row>
    <row r="286" spans="1:4" x14ac:dyDescent="0.2">
      <c r="A286" s="21">
        <v>3</v>
      </c>
      <c r="B286" s="21">
        <v>23</v>
      </c>
      <c r="C286" s="21">
        <v>1681</v>
      </c>
      <c r="D286" s="21" t="s">
        <v>1184</v>
      </c>
    </row>
    <row r="287" spans="1:4" x14ac:dyDescent="0.2">
      <c r="A287" s="21">
        <v>3</v>
      </c>
      <c r="B287" s="21">
        <v>23</v>
      </c>
      <c r="C287" s="21">
        <v>1682</v>
      </c>
      <c r="D287" s="21" t="s">
        <v>1184</v>
      </c>
    </row>
    <row r="288" spans="1:4" x14ac:dyDescent="0.2">
      <c r="A288" s="21">
        <v>3</v>
      </c>
      <c r="B288" s="21">
        <v>23</v>
      </c>
      <c r="C288" s="21">
        <v>1683</v>
      </c>
      <c r="D288" s="21" t="s">
        <v>1184</v>
      </c>
    </row>
    <row r="289" spans="1:4" x14ac:dyDescent="0.2">
      <c r="A289" s="21">
        <v>3</v>
      </c>
      <c r="B289" s="21">
        <v>23</v>
      </c>
      <c r="C289" s="21">
        <v>1684</v>
      </c>
      <c r="D289" s="21" t="s">
        <v>1184</v>
      </c>
    </row>
    <row r="290" spans="1:4" x14ac:dyDescent="0.2">
      <c r="A290" s="21">
        <v>3</v>
      </c>
      <c r="B290" s="21">
        <v>23</v>
      </c>
      <c r="C290" s="21">
        <v>1685</v>
      </c>
      <c r="D290" s="21" t="s">
        <v>1184</v>
      </c>
    </row>
    <row r="291" spans="1:4" x14ac:dyDescent="0.2">
      <c r="A291" s="21">
        <v>3</v>
      </c>
      <c r="B291" s="21">
        <v>23</v>
      </c>
      <c r="C291" s="21">
        <v>1686</v>
      </c>
      <c r="D291" s="21" t="s">
        <v>1184</v>
      </c>
    </row>
    <row r="292" spans="1:4" x14ac:dyDescent="0.2">
      <c r="A292" s="21">
        <v>3</v>
      </c>
      <c r="B292" s="21">
        <v>23</v>
      </c>
      <c r="C292" s="21">
        <v>1687</v>
      </c>
      <c r="D292" s="21" t="s">
        <v>1184</v>
      </c>
    </row>
    <row r="293" spans="1:4" x14ac:dyDescent="0.2">
      <c r="A293" s="21">
        <v>3</v>
      </c>
      <c r="B293" s="21">
        <v>23</v>
      </c>
      <c r="C293" s="21">
        <v>1688</v>
      </c>
      <c r="D293" s="21" t="s">
        <v>1184</v>
      </c>
    </row>
    <row r="294" spans="1:4" x14ac:dyDescent="0.2">
      <c r="A294" s="21">
        <v>3</v>
      </c>
      <c r="B294" s="21">
        <v>23</v>
      </c>
      <c r="C294" s="21">
        <v>1694</v>
      </c>
      <c r="D294" s="21" t="s">
        <v>1184</v>
      </c>
    </row>
    <row r="295" spans="1:4" x14ac:dyDescent="0.2">
      <c r="A295" s="21">
        <v>3</v>
      </c>
      <c r="B295" s="21">
        <v>23</v>
      </c>
      <c r="C295" s="21">
        <v>1695</v>
      </c>
      <c r="D295" s="21" t="s">
        <v>1184</v>
      </c>
    </row>
    <row r="296" spans="1:4" x14ac:dyDescent="0.2">
      <c r="A296" s="21">
        <v>3</v>
      </c>
      <c r="B296" s="21">
        <v>23</v>
      </c>
      <c r="C296" s="21">
        <v>1696</v>
      </c>
      <c r="D296" s="21" t="s">
        <v>1184</v>
      </c>
    </row>
    <row r="297" spans="1:4" x14ac:dyDescent="0.2">
      <c r="A297" s="21">
        <v>3</v>
      </c>
      <c r="B297" s="21">
        <v>23</v>
      </c>
      <c r="C297" s="21">
        <v>1697</v>
      </c>
      <c r="D297" s="21" t="s">
        <v>1184</v>
      </c>
    </row>
    <row r="298" spans="1:4" x14ac:dyDescent="0.2">
      <c r="A298" s="21">
        <v>3</v>
      </c>
      <c r="B298" s="21">
        <v>23</v>
      </c>
      <c r="C298" s="21">
        <v>1698</v>
      </c>
      <c r="D298" s="21" t="s">
        <v>1184</v>
      </c>
    </row>
    <row r="299" spans="1:4" x14ac:dyDescent="0.2">
      <c r="A299" s="21">
        <v>3</v>
      </c>
      <c r="B299" s="21">
        <v>23</v>
      </c>
      <c r="C299" s="21">
        <v>1699</v>
      </c>
      <c r="D299" s="21" t="s">
        <v>1184</v>
      </c>
    </row>
    <row r="300" spans="1:4" x14ac:dyDescent="0.2">
      <c r="A300" s="21">
        <v>3</v>
      </c>
      <c r="B300" s="21">
        <v>23</v>
      </c>
      <c r="C300" s="21">
        <v>1700</v>
      </c>
      <c r="D300" s="21" t="s">
        <v>1184</v>
      </c>
    </row>
    <row r="301" spans="1:4" x14ac:dyDescent="0.2">
      <c r="A301" s="21">
        <v>3</v>
      </c>
      <c r="B301" s="21">
        <v>23</v>
      </c>
      <c r="C301" s="21">
        <v>1701</v>
      </c>
      <c r="D301" s="21" t="s">
        <v>1184</v>
      </c>
    </row>
    <row r="302" spans="1:4" x14ac:dyDescent="0.2">
      <c r="A302" s="21">
        <v>3</v>
      </c>
      <c r="B302" s="21">
        <v>23</v>
      </c>
      <c r="C302" s="21">
        <v>1702</v>
      </c>
      <c r="D302" s="21" t="s">
        <v>1184</v>
      </c>
    </row>
    <row r="303" spans="1:4" x14ac:dyDescent="0.2">
      <c r="A303" s="21">
        <v>3</v>
      </c>
      <c r="B303" s="21">
        <v>23</v>
      </c>
      <c r="C303" s="21">
        <v>1703</v>
      </c>
      <c r="D303" s="21" t="s">
        <v>1184</v>
      </c>
    </row>
    <row r="304" spans="1:4" x14ac:dyDescent="0.2">
      <c r="A304" s="21">
        <v>3</v>
      </c>
      <c r="B304" s="21">
        <v>23</v>
      </c>
      <c r="C304" s="21">
        <v>1704</v>
      </c>
      <c r="D304" s="21" t="s">
        <v>1184</v>
      </c>
    </row>
    <row r="305" spans="1:4" x14ac:dyDescent="0.2">
      <c r="A305" s="21">
        <v>3</v>
      </c>
      <c r="B305" s="21">
        <v>23</v>
      </c>
      <c r="C305" s="21">
        <v>1705</v>
      </c>
      <c r="D305" s="21" t="s">
        <v>1184</v>
      </c>
    </row>
    <row r="306" spans="1:4" x14ac:dyDescent="0.2">
      <c r="A306" s="21">
        <v>3</v>
      </c>
      <c r="B306" s="21">
        <v>23</v>
      </c>
      <c r="C306" s="21">
        <v>1706</v>
      </c>
      <c r="D306" s="21" t="s">
        <v>1184</v>
      </c>
    </row>
    <row r="307" spans="1:4" x14ac:dyDescent="0.2">
      <c r="A307" s="21">
        <v>3</v>
      </c>
      <c r="B307" s="21">
        <v>23</v>
      </c>
      <c r="C307" s="21">
        <v>1707</v>
      </c>
      <c r="D307" s="21" t="s">
        <v>1184</v>
      </c>
    </row>
    <row r="308" spans="1:4" x14ac:dyDescent="0.2">
      <c r="A308" s="21">
        <v>3</v>
      </c>
      <c r="B308" s="21">
        <v>23</v>
      </c>
      <c r="C308" s="21">
        <v>1708</v>
      </c>
      <c r="D308" s="21" t="s">
        <v>1184</v>
      </c>
    </row>
    <row r="309" spans="1:4" x14ac:dyDescent="0.2">
      <c r="A309" s="21">
        <v>3</v>
      </c>
      <c r="B309" s="21">
        <v>23</v>
      </c>
      <c r="C309" s="21">
        <v>1709</v>
      </c>
      <c r="D309" s="21" t="s">
        <v>1184</v>
      </c>
    </row>
    <row r="310" spans="1:4" x14ac:dyDescent="0.2">
      <c r="A310" s="21">
        <v>3</v>
      </c>
      <c r="B310" s="21">
        <v>23</v>
      </c>
      <c r="C310" s="21">
        <v>1710</v>
      </c>
      <c r="D310" s="21" t="s">
        <v>1184</v>
      </c>
    </row>
    <row r="311" spans="1:4" x14ac:dyDescent="0.2">
      <c r="A311" s="21">
        <v>3</v>
      </c>
      <c r="B311" s="21">
        <v>23</v>
      </c>
      <c r="C311" s="21">
        <v>1711</v>
      </c>
      <c r="D311" s="21" t="s">
        <v>1184</v>
      </c>
    </row>
    <row r="312" spans="1:4" x14ac:dyDescent="0.2">
      <c r="A312" s="21">
        <v>3</v>
      </c>
      <c r="B312" s="21">
        <v>23</v>
      </c>
      <c r="C312" s="21">
        <v>1712</v>
      </c>
      <c r="D312" s="21" t="s">
        <v>1184</v>
      </c>
    </row>
    <row r="313" spans="1:4" x14ac:dyDescent="0.2">
      <c r="A313" s="21">
        <v>3</v>
      </c>
      <c r="B313" s="21">
        <v>23</v>
      </c>
      <c r="C313" s="21">
        <v>1713</v>
      </c>
      <c r="D313" s="21" t="s">
        <v>1184</v>
      </c>
    </row>
    <row r="314" spans="1:4" x14ac:dyDescent="0.2">
      <c r="A314" s="21">
        <v>3</v>
      </c>
      <c r="B314" s="21">
        <v>23</v>
      </c>
      <c r="C314" s="21">
        <v>1714</v>
      </c>
      <c r="D314" s="21" t="s">
        <v>1184</v>
      </c>
    </row>
    <row r="315" spans="1:4" x14ac:dyDescent="0.2">
      <c r="A315" s="21">
        <v>3</v>
      </c>
      <c r="B315" s="21">
        <v>23</v>
      </c>
      <c r="C315" s="21">
        <v>1715</v>
      </c>
      <c r="D315" s="21" t="s">
        <v>1184</v>
      </c>
    </row>
    <row r="316" spans="1:4" x14ac:dyDescent="0.2">
      <c r="A316" s="21">
        <v>3</v>
      </c>
      <c r="B316" s="21">
        <v>23</v>
      </c>
      <c r="C316" s="21">
        <v>1717</v>
      </c>
      <c r="D316" s="21" t="s">
        <v>1184</v>
      </c>
    </row>
    <row r="317" spans="1:4" x14ac:dyDescent="0.2">
      <c r="A317" s="21">
        <v>3</v>
      </c>
      <c r="B317" s="21">
        <v>23</v>
      </c>
      <c r="C317" s="21">
        <v>1718</v>
      </c>
      <c r="D317" s="21" t="s">
        <v>1184</v>
      </c>
    </row>
    <row r="318" spans="1:4" x14ac:dyDescent="0.2">
      <c r="A318" s="21">
        <v>3</v>
      </c>
      <c r="B318" s="21">
        <v>23</v>
      </c>
      <c r="C318" s="21">
        <v>1719</v>
      </c>
      <c r="D318" s="21" t="s">
        <v>1184</v>
      </c>
    </row>
    <row r="319" spans="1:4" x14ac:dyDescent="0.2">
      <c r="A319" s="21">
        <v>3</v>
      </c>
      <c r="B319" s="21">
        <v>23</v>
      </c>
      <c r="C319" s="21">
        <v>1722</v>
      </c>
      <c r="D319" s="21" t="s">
        <v>1184</v>
      </c>
    </row>
    <row r="320" spans="1:4" x14ac:dyDescent="0.2">
      <c r="A320" s="21">
        <v>3</v>
      </c>
      <c r="B320" s="21">
        <v>23</v>
      </c>
      <c r="C320" s="21">
        <v>1742</v>
      </c>
      <c r="D320" s="21" t="s">
        <v>1184</v>
      </c>
    </row>
    <row r="321" spans="1:4" x14ac:dyDescent="0.2">
      <c r="A321" s="21">
        <v>3</v>
      </c>
      <c r="B321" s="21">
        <v>23</v>
      </c>
      <c r="C321" s="21">
        <v>1743</v>
      </c>
      <c r="D321" s="21" t="s">
        <v>1184</v>
      </c>
    </row>
    <row r="322" spans="1:4" x14ac:dyDescent="0.2">
      <c r="A322" s="21">
        <v>3</v>
      </c>
      <c r="B322" s="21">
        <v>23</v>
      </c>
      <c r="C322" s="21">
        <v>1744</v>
      </c>
      <c r="D322" s="21" t="s">
        <v>1184</v>
      </c>
    </row>
    <row r="323" spans="1:4" x14ac:dyDescent="0.2">
      <c r="A323" s="21">
        <v>3</v>
      </c>
      <c r="B323" s="21">
        <v>23</v>
      </c>
      <c r="C323" s="21">
        <v>1748</v>
      </c>
      <c r="D323" s="21" t="s">
        <v>1184</v>
      </c>
    </row>
    <row r="324" spans="1:4" x14ac:dyDescent="0.2">
      <c r="A324" s="21">
        <v>3</v>
      </c>
      <c r="B324" s="21">
        <v>23</v>
      </c>
      <c r="C324" s="21">
        <v>1749</v>
      </c>
      <c r="D324" s="21" t="s">
        <v>1184</v>
      </c>
    </row>
    <row r="325" spans="1:4" x14ac:dyDescent="0.2">
      <c r="A325" s="21">
        <v>3</v>
      </c>
      <c r="B325" s="21">
        <v>23</v>
      </c>
      <c r="C325" s="21">
        <v>1757</v>
      </c>
      <c r="D325" s="21" t="s">
        <v>1184</v>
      </c>
    </row>
    <row r="326" spans="1:4" x14ac:dyDescent="0.2">
      <c r="A326" s="21">
        <v>3</v>
      </c>
      <c r="B326" s="21">
        <v>23</v>
      </c>
      <c r="C326" s="21">
        <v>1758</v>
      </c>
      <c r="D326" s="21" t="s">
        <v>1184</v>
      </c>
    </row>
    <row r="327" spans="1:4" x14ac:dyDescent="0.2">
      <c r="A327" s="21">
        <v>3</v>
      </c>
      <c r="B327" s="21">
        <v>23</v>
      </c>
      <c r="C327" s="21">
        <v>1762</v>
      </c>
      <c r="D327" s="21" t="s">
        <v>1184</v>
      </c>
    </row>
    <row r="328" spans="1:4" x14ac:dyDescent="0.2">
      <c r="A328" s="21">
        <v>3</v>
      </c>
      <c r="B328" s="21">
        <v>23</v>
      </c>
      <c r="C328" s="21">
        <v>1763</v>
      </c>
      <c r="D328" s="21" t="s">
        <v>1184</v>
      </c>
    </row>
    <row r="329" spans="1:4" x14ac:dyDescent="0.2">
      <c r="A329" s="21">
        <v>3</v>
      </c>
      <c r="B329" s="21">
        <v>23</v>
      </c>
      <c r="C329" s="21">
        <v>1764</v>
      </c>
      <c r="D329" s="21" t="s">
        <v>1184</v>
      </c>
    </row>
    <row r="330" spans="1:4" x14ac:dyDescent="0.2">
      <c r="A330" s="21">
        <v>3</v>
      </c>
      <c r="B330" s="21">
        <v>23</v>
      </c>
      <c r="C330" s="21">
        <v>1765</v>
      </c>
      <c r="D330" s="21" t="s">
        <v>1184</v>
      </c>
    </row>
    <row r="331" spans="1:4" x14ac:dyDescent="0.2">
      <c r="A331" s="21">
        <v>3</v>
      </c>
      <c r="B331" s="21">
        <v>23</v>
      </c>
      <c r="C331" s="21">
        <v>1796</v>
      </c>
      <c r="D331" s="21" t="s">
        <v>1184</v>
      </c>
    </row>
    <row r="332" spans="1:4" x14ac:dyDescent="0.2">
      <c r="A332" s="21">
        <v>3</v>
      </c>
      <c r="B332" s="21">
        <v>23</v>
      </c>
      <c r="C332" s="21">
        <v>1797</v>
      </c>
      <c r="D332" s="21" t="s">
        <v>1184</v>
      </c>
    </row>
    <row r="333" spans="1:4" x14ac:dyDescent="0.2">
      <c r="A333" s="21">
        <v>3</v>
      </c>
      <c r="B333" s="21">
        <v>23</v>
      </c>
      <c r="C333" s="21">
        <v>1802</v>
      </c>
      <c r="D333" s="21" t="s">
        <v>1184</v>
      </c>
    </row>
    <row r="334" spans="1:4" x14ac:dyDescent="0.2">
      <c r="A334" s="21">
        <v>3</v>
      </c>
      <c r="B334" s="21">
        <v>23</v>
      </c>
      <c r="C334" s="21">
        <v>1804</v>
      </c>
      <c r="D334" s="21" t="s">
        <v>1184</v>
      </c>
    </row>
    <row r="335" spans="1:4" x14ac:dyDescent="0.2">
      <c r="A335" s="21">
        <v>3</v>
      </c>
      <c r="B335" s="21">
        <v>23</v>
      </c>
      <c r="C335" s="21">
        <v>1805</v>
      </c>
      <c r="D335" s="21" t="s">
        <v>1184</v>
      </c>
    </row>
    <row r="336" spans="1:4" x14ac:dyDescent="0.2">
      <c r="A336" s="21">
        <v>3</v>
      </c>
      <c r="B336" s="21">
        <v>23</v>
      </c>
      <c r="C336" s="21">
        <v>1806</v>
      </c>
      <c r="D336" s="21" t="s">
        <v>1184</v>
      </c>
    </row>
    <row r="337" spans="1:4" x14ac:dyDescent="0.2">
      <c r="A337" s="21">
        <v>3</v>
      </c>
      <c r="B337" s="21">
        <v>23</v>
      </c>
      <c r="C337" s="21">
        <v>1807</v>
      </c>
      <c r="D337" s="21" t="s">
        <v>1184</v>
      </c>
    </row>
    <row r="338" spans="1:4" x14ac:dyDescent="0.2">
      <c r="A338" s="21">
        <v>3</v>
      </c>
      <c r="B338" s="21">
        <v>23</v>
      </c>
      <c r="C338" s="21">
        <v>1808</v>
      </c>
      <c r="D338" s="21" t="s">
        <v>1184</v>
      </c>
    </row>
    <row r="339" spans="1:4" x14ac:dyDescent="0.2">
      <c r="A339" s="21">
        <v>3</v>
      </c>
      <c r="B339" s="21">
        <v>23</v>
      </c>
      <c r="C339" s="21">
        <v>1809</v>
      </c>
      <c r="D339" s="21" t="s">
        <v>1184</v>
      </c>
    </row>
    <row r="340" spans="1:4" x14ac:dyDescent="0.2">
      <c r="A340" s="21">
        <v>3</v>
      </c>
      <c r="B340" s="21">
        <v>23</v>
      </c>
      <c r="C340" s="21">
        <v>1810</v>
      </c>
      <c r="D340" s="21" t="s">
        <v>1184</v>
      </c>
    </row>
    <row r="341" spans="1:4" x14ac:dyDescent="0.2">
      <c r="A341" s="21">
        <v>3</v>
      </c>
      <c r="B341" s="21">
        <v>23</v>
      </c>
      <c r="C341" s="21">
        <v>1811</v>
      </c>
      <c r="D341" s="21" t="s">
        <v>1184</v>
      </c>
    </row>
    <row r="342" spans="1:4" x14ac:dyDescent="0.2">
      <c r="A342" s="21">
        <v>3</v>
      </c>
      <c r="B342" s="21">
        <v>23</v>
      </c>
      <c r="C342" s="21">
        <v>1812</v>
      </c>
      <c r="D342" s="21" t="s">
        <v>1184</v>
      </c>
    </row>
    <row r="343" spans="1:4" x14ac:dyDescent="0.2">
      <c r="A343" s="21">
        <v>3</v>
      </c>
      <c r="B343" s="21">
        <v>23</v>
      </c>
      <c r="C343" s="21">
        <v>1813</v>
      </c>
      <c r="D343" s="21" t="s">
        <v>1184</v>
      </c>
    </row>
    <row r="344" spans="1:4" x14ac:dyDescent="0.2">
      <c r="A344" s="21">
        <v>3</v>
      </c>
      <c r="B344" s="21">
        <v>23</v>
      </c>
      <c r="C344" s="21">
        <v>1814</v>
      </c>
      <c r="D344" s="21" t="s">
        <v>1184</v>
      </c>
    </row>
    <row r="345" spans="1:4" x14ac:dyDescent="0.2">
      <c r="A345" s="21">
        <v>3</v>
      </c>
      <c r="B345" s="21">
        <v>23</v>
      </c>
      <c r="C345" s="21">
        <v>1825</v>
      </c>
      <c r="D345" s="21" t="s">
        <v>1184</v>
      </c>
    </row>
    <row r="346" spans="1:4" x14ac:dyDescent="0.2">
      <c r="A346" s="21">
        <v>3</v>
      </c>
      <c r="B346" s="21">
        <v>23</v>
      </c>
      <c r="C346" s="21">
        <v>1829</v>
      </c>
      <c r="D346" s="21" t="s">
        <v>1184</v>
      </c>
    </row>
    <row r="347" spans="1:4" x14ac:dyDescent="0.2">
      <c r="A347" s="21">
        <v>3</v>
      </c>
      <c r="B347" s="21">
        <v>23</v>
      </c>
      <c r="C347" s="21">
        <v>1830</v>
      </c>
      <c r="D347" s="21" t="s">
        <v>1184</v>
      </c>
    </row>
    <row r="348" spans="1:4" x14ac:dyDescent="0.2">
      <c r="A348" s="21">
        <v>3</v>
      </c>
      <c r="B348" s="21">
        <v>23</v>
      </c>
      <c r="C348" s="21">
        <v>1831</v>
      </c>
      <c r="D348" s="21" t="s">
        <v>1184</v>
      </c>
    </row>
    <row r="349" spans="1:4" x14ac:dyDescent="0.2">
      <c r="A349" s="21">
        <v>3</v>
      </c>
      <c r="B349" s="21">
        <v>23</v>
      </c>
      <c r="C349" s="21">
        <v>1832</v>
      </c>
      <c r="D349" s="21" t="s">
        <v>1184</v>
      </c>
    </row>
    <row r="350" spans="1:4" x14ac:dyDescent="0.2">
      <c r="A350" s="21">
        <v>3</v>
      </c>
      <c r="B350" s="21">
        <v>23</v>
      </c>
      <c r="C350" s="21">
        <v>1833</v>
      </c>
      <c r="D350" s="21" t="s">
        <v>1184</v>
      </c>
    </row>
    <row r="351" spans="1:4" x14ac:dyDescent="0.2">
      <c r="A351" s="21">
        <v>3</v>
      </c>
      <c r="B351" s="21">
        <v>23</v>
      </c>
      <c r="C351" s="21">
        <v>1840</v>
      </c>
      <c r="D351" s="21" t="s">
        <v>1184</v>
      </c>
    </row>
    <row r="352" spans="1:4" x14ac:dyDescent="0.2">
      <c r="A352" s="21">
        <v>3</v>
      </c>
      <c r="B352" s="21">
        <v>23</v>
      </c>
      <c r="C352" s="21">
        <v>1847</v>
      </c>
      <c r="D352" s="21" t="s">
        <v>1184</v>
      </c>
    </row>
    <row r="353" spans="1:4" x14ac:dyDescent="0.2">
      <c r="A353" s="21">
        <v>3</v>
      </c>
      <c r="B353" s="21">
        <v>23</v>
      </c>
      <c r="C353" s="21">
        <v>1850</v>
      </c>
      <c r="D353" s="21" t="s">
        <v>1184</v>
      </c>
    </row>
    <row r="354" spans="1:4" x14ac:dyDescent="0.2">
      <c r="A354" s="21">
        <v>3</v>
      </c>
      <c r="B354" s="21">
        <v>23</v>
      </c>
      <c r="C354" s="21">
        <v>1859</v>
      </c>
      <c r="D354" s="21" t="s">
        <v>1184</v>
      </c>
    </row>
    <row r="355" spans="1:4" x14ac:dyDescent="0.2">
      <c r="A355" s="21">
        <v>3</v>
      </c>
      <c r="B355" s="21">
        <v>23</v>
      </c>
      <c r="C355" s="21">
        <v>1860</v>
      </c>
      <c r="D355" s="21" t="s">
        <v>1184</v>
      </c>
    </row>
    <row r="356" spans="1:4" x14ac:dyDescent="0.2">
      <c r="A356" s="21">
        <v>3</v>
      </c>
      <c r="B356" s="21">
        <v>23</v>
      </c>
      <c r="C356" s="21">
        <v>1861</v>
      </c>
      <c r="D356" s="21" t="s">
        <v>1184</v>
      </c>
    </row>
    <row r="357" spans="1:4" x14ac:dyDescent="0.2">
      <c r="A357" s="21">
        <v>3</v>
      </c>
      <c r="B357" s="21">
        <v>23</v>
      </c>
      <c r="C357" s="21">
        <v>1862</v>
      </c>
      <c r="D357" s="21" t="s">
        <v>1184</v>
      </c>
    </row>
    <row r="358" spans="1:4" x14ac:dyDescent="0.2">
      <c r="A358" s="21">
        <v>3</v>
      </c>
      <c r="B358" s="21">
        <v>23</v>
      </c>
      <c r="C358" s="21">
        <v>1863</v>
      </c>
      <c r="D358" s="21" t="s">
        <v>1184</v>
      </c>
    </row>
    <row r="359" spans="1:4" x14ac:dyDescent="0.2">
      <c r="A359" s="21">
        <v>3</v>
      </c>
      <c r="B359" s="21">
        <v>23</v>
      </c>
      <c r="C359" s="21">
        <v>1864</v>
      </c>
      <c r="D359" s="21" t="s">
        <v>1184</v>
      </c>
    </row>
    <row r="360" spans="1:4" x14ac:dyDescent="0.2">
      <c r="A360" s="21">
        <v>3</v>
      </c>
      <c r="B360" s="21">
        <v>23</v>
      </c>
      <c r="C360" s="21">
        <v>1865</v>
      </c>
      <c r="D360" s="21" t="s">
        <v>1184</v>
      </c>
    </row>
    <row r="361" spans="1:4" x14ac:dyDescent="0.2">
      <c r="A361" s="21">
        <v>3</v>
      </c>
      <c r="B361" s="21">
        <v>23</v>
      </c>
      <c r="C361" s="21">
        <v>1866</v>
      </c>
      <c r="D361" s="21" t="s">
        <v>1184</v>
      </c>
    </row>
    <row r="362" spans="1:4" x14ac:dyDescent="0.2">
      <c r="A362" s="21">
        <v>3</v>
      </c>
      <c r="B362" s="21">
        <v>23</v>
      </c>
      <c r="C362" s="21">
        <v>1868</v>
      </c>
      <c r="D362" s="21" t="s">
        <v>1184</v>
      </c>
    </row>
    <row r="363" spans="1:4" x14ac:dyDescent="0.2">
      <c r="A363" s="21">
        <v>3</v>
      </c>
      <c r="B363" s="21">
        <v>23</v>
      </c>
      <c r="C363" s="21">
        <v>1870</v>
      </c>
      <c r="D363" s="21" t="s">
        <v>1184</v>
      </c>
    </row>
    <row r="364" spans="1:4" x14ac:dyDescent="0.2">
      <c r="A364" s="21">
        <v>3</v>
      </c>
      <c r="B364" s="21">
        <v>23</v>
      </c>
      <c r="C364" s="21">
        <v>1871</v>
      </c>
      <c r="D364" s="21" t="s">
        <v>1184</v>
      </c>
    </row>
    <row r="365" spans="1:4" x14ac:dyDescent="0.2">
      <c r="A365" s="21">
        <v>3</v>
      </c>
      <c r="B365" s="21">
        <v>23</v>
      </c>
      <c r="C365" s="21">
        <v>1873</v>
      </c>
      <c r="D365" s="21" t="s">
        <v>1184</v>
      </c>
    </row>
    <row r="366" spans="1:4" x14ac:dyDescent="0.2">
      <c r="A366" s="21">
        <v>3</v>
      </c>
      <c r="B366" s="21">
        <v>23</v>
      </c>
      <c r="C366" s="21">
        <v>1874</v>
      </c>
      <c r="D366" s="21" t="s">
        <v>1184</v>
      </c>
    </row>
    <row r="367" spans="1:4" x14ac:dyDescent="0.2">
      <c r="A367" s="21">
        <v>3</v>
      </c>
      <c r="B367" s="21">
        <v>23</v>
      </c>
      <c r="C367" s="21">
        <v>1875</v>
      </c>
      <c r="D367" s="21" t="s">
        <v>1184</v>
      </c>
    </row>
    <row r="368" spans="1:4" x14ac:dyDescent="0.2">
      <c r="A368" s="21">
        <v>3</v>
      </c>
      <c r="B368" s="21">
        <v>23</v>
      </c>
      <c r="C368" s="21">
        <v>1876</v>
      </c>
      <c r="D368" s="21" t="s">
        <v>1184</v>
      </c>
    </row>
    <row r="369" spans="1:4" x14ac:dyDescent="0.2">
      <c r="A369" s="21">
        <v>3</v>
      </c>
      <c r="B369" s="21">
        <v>23</v>
      </c>
      <c r="C369" s="21">
        <v>1877</v>
      </c>
      <c r="D369" s="21" t="s">
        <v>1184</v>
      </c>
    </row>
    <row r="370" spans="1:4" x14ac:dyDescent="0.2">
      <c r="A370" s="21">
        <v>3</v>
      </c>
      <c r="B370" s="21">
        <v>23</v>
      </c>
      <c r="C370" s="21">
        <v>1878</v>
      </c>
      <c r="D370" s="21" t="s">
        <v>1184</v>
      </c>
    </row>
    <row r="371" spans="1:4" x14ac:dyDescent="0.2">
      <c r="A371" s="21">
        <v>3</v>
      </c>
      <c r="B371" s="21">
        <v>23</v>
      </c>
      <c r="C371" s="21">
        <v>1879</v>
      </c>
      <c r="D371" s="21" t="s">
        <v>1184</v>
      </c>
    </row>
    <row r="372" spans="1:4" x14ac:dyDescent="0.2">
      <c r="A372" s="21">
        <v>3</v>
      </c>
      <c r="B372" s="21">
        <v>23</v>
      </c>
      <c r="C372" s="21">
        <v>1880</v>
      </c>
      <c r="D372" s="21" t="s">
        <v>1184</v>
      </c>
    </row>
    <row r="373" spans="1:4" x14ac:dyDescent="0.2">
      <c r="A373" s="21">
        <v>3</v>
      </c>
      <c r="B373" s="21">
        <v>23</v>
      </c>
      <c r="C373" s="21">
        <v>1881</v>
      </c>
      <c r="D373" s="21" t="s">
        <v>1184</v>
      </c>
    </row>
    <row r="374" spans="1:4" x14ac:dyDescent="0.2">
      <c r="A374" s="21">
        <v>3</v>
      </c>
      <c r="B374" s="21">
        <v>23</v>
      </c>
      <c r="C374" s="21">
        <v>1882</v>
      </c>
      <c r="D374" s="21" t="s">
        <v>1184</v>
      </c>
    </row>
    <row r="375" spans="1:4" x14ac:dyDescent="0.2">
      <c r="A375" s="21">
        <v>3</v>
      </c>
      <c r="B375" s="21">
        <v>23</v>
      </c>
      <c r="C375" s="21">
        <v>1883</v>
      </c>
      <c r="D375" s="21" t="s">
        <v>1184</v>
      </c>
    </row>
    <row r="376" spans="1:4" x14ac:dyDescent="0.2">
      <c r="A376" s="21">
        <v>3</v>
      </c>
      <c r="B376" s="21">
        <v>23</v>
      </c>
      <c r="C376" s="21">
        <v>1887</v>
      </c>
      <c r="D376" s="21" t="s">
        <v>1184</v>
      </c>
    </row>
    <row r="377" spans="1:4" x14ac:dyDescent="0.2">
      <c r="A377" s="21">
        <v>3</v>
      </c>
      <c r="B377" s="21">
        <v>23</v>
      </c>
      <c r="C377" s="21">
        <v>1889</v>
      </c>
      <c r="D377" s="21" t="s">
        <v>1184</v>
      </c>
    </row>
    <row r="378" spans="1:4" x14ac:dyDescent="0.2">
      <c r="A378" s="21">
        <v>3</v>
      </c>
      <c r="B378" s="21">
        <v>23</v>
      </c>
      <c r="C378" s="21">
        <v>1890</v>
      </c>
      <c r="D378" s="21" t="s">
        <v>1184</v>
      </c>
    </row>
    <row r="379" spans="1:4" x14ac:dyDescent="0.2">
      <c r="A379" s="21">
        <v>3</v>
      </c>
      <c r="B379" s="21">
        <v>23</v>
      </c>
      <c r="C379" s="21">
        <v>1891</v>
      </c>
      <c r="D379" s="21" t="s">
        <v>1184</v>
      </c>
    </row>
    <row r="380" spans="1:4" x14ac:dyDescent="0.2">
      <c r="A380" s="21">
        <v>3</v>
      </c>
      <c r="B380" s="21">
        <v>23</v>
      </c>
      <c r="C380" s="21">
        <v>1892</v>
      </c>
      <c r="D380" s="21" t="s">
        <v>1184</v>
      </c>
    </row>
    <row r="381" spans="1:4" x14ac:dyDescent="0.2">
      <c r="A381" s="21">
        <v>3</v>
      </c>
      <c r="B381" s="21">
        <v>23</v>
      </c>
      <c r="C381" s="21">
        <v>1893</v>
      </c>
      <c r="D381" s="21" t="s">
        <v>1184</v>
      </c>
    </row>
    <row r="382" spans="1:4" x14ac:dyDescent="0.2">
      <c r="A382" s="21">
        <v>3</v>
      </c>
      <c r="B382" s="21">
        <v>23</v>
      </c>
      <c r="C382" s="21">
        <v>1894</v>
      </c>
      <c r="D382" s="21" t="s">
        <v>1184</v>
      </c>
    </row>
    <row r="383" spans="1:4" x14ac:dyDescent="0.2">
      <c r="A383" s="21">
        <v>3</v>
      </c>
      <c r="B383" s="21">
        <v>23</v>
      </c>
      <c r="C383" s="21">
        <v>1895</v>
      </c>
      <c r="D383" s="21" t="s">
        <v>1184</v>
      </c>
    </row>
    <row r="384" spans="1:4" x14ac:dyDescent="0.2">
      <c r="A384" s="21">
        <v>3</v>
      </c>
      <c r="B384" s="21">
        <v>23</v>
      </c>
      <c r="C384" s="21">
        <v>1896</v>
      </c>
      <c r="D384" s="21" t="s">
        <v>1184</v>
      </c>
    </row>
    <row r="385" spans="1:4" x14ac:dyDescent="0.2">
      <c r="A385" s="21">
        <v>3</v>
      </c>
      <c r="B385" s="21">
        <v>23</v>
      </c>
      <c r="C385" s="21">
        <v>1897</v>
      </c>
      <c r="D385" s="21" t="s">
        <v>1184</v>
      </c>
    </row>
    <row r="386" spans="1:4" x14ac:dyDescent="0.2">
      <c r="A386" s="21">
        <v>3</v>
      </c>
      <c r="B386" s="21">
        <v>23</v>
      </c>
      <c r="C386" s="21">
        <v>1898</v>
      </c>
      <c r="D386" s="21" t="s">
        <v>1184</v>
      </c>
    </row>
    <row r="387" spans="1:4" x14ac:dyDescent="0.2">
      <c r="A387" s="21">
        <v>3</v>
      </c>
      <c r="B387" s="21">
        <v>23</v>
      </c>
      <c r="C387" s="21">
        <v>1900</v>
      </c>
      <c r="D387" s="21" t="s">
        <v>1184</v>
      </c>
    </row>
    <row r="388" spans="1:4" x14ac:dyDescent="0.2">
      <c r="A388" s="21">
        <v>3</v>
      </c>
      <c r="B388" s="21">
        <v>23</v>
      </c>
      <c r="C388" s="21">
        <v>1901</v>
      </c>
      <c r="D388" s="21" t="s">
        <v>1184</v>
      </c>
    </row>
    <row r="389" spans="1:4" x14ac:dyDescent="0.2">
      <c r="A389" s="21">
        <v>3</v>
      </c>
      <c r="B389" s="21">
        <v>23</v>
      </c>
      <c r="C389" s="21">
        <v>1902</v>
      </c>
      <c r="D389" s="21" t="s">
        <v>1184</v>
      </c>
    </row>
    <row r="390" spans="1:4" x14ac:dyDescent="0.2">
      <c r="A390" s="21">
        <v>3</v>
      </c>
      <c r="B390" s="21">
        <v>23</v>
      </c>
      <c r="C390" s="21">
        <v>1903</v>
      </c>
      <c r="D390" s="21" t="s">
        <v>1184</v>
      </c>
    </row>
    <row r="391" spans="1:4" x14ac:dyDescent="0.2">
      <c r="A391" s="21">
        <v>3</v>
      </c>
      <c r="B391" s="21">
        <v>23</v>
      </c>
      <c r="C391" s="21">
        <v>1905</v>
      </c>
      <c r="D391" s="21" t="s">
        <v>1184</v>
      </c>
    </row>
    <row r="392" spans="1:4" x14ac:dyDescent="0.2">
      <c r="A392" s="21">
        <v>3</v>
      </c>
      <c r="B392" s="21">
        <v>23</v>
      </c>
      <c r="C392" s="21">
        <v>1906</v>
      </c>
      <c r="D392" s="21" t="s">
        <v>1184</v>
      </c>
    </row>
    <row r="393" spans="1:4" x14ac:dyDescent="0.2">
      <c r="A393" s="21">
        <v>3</v>
      </c>
      <c r="B393" s="21">
        <v>23</v>
      </c>
      <c r="C393" s="21">
        <v>1907</v>
      </c>
      <c r="D393" s="21" t="s">
        <v>1184</v>
      </c>
    </row>
    <row r="394" spans="1:4" x14ac:dyDescent="0.2">
      <c r="A394" s="21">
        <v>3</v>
      </c>
      <c r="B394" s="21">
        <v>23</v>
      </c>
      <c r="C394" s="21">
        <v>1908</v>
      </c>
      <c r="D394" s="21" t="s">
        <v>1184</v>
      </c>
    </row>
    <row r="395" spans="1:4" x14ac:dyDescent="0.2">
      <c r="A395" s="21">
        <v>3</v>
      </c>
      <c r="B395" s="21">
        <v>23</v>
      </c>
      <c r="C395" s="21">
        <v>1909</v>
      </c>
      <c r="D395" s="21" t="s">
        <v>1184</v>
      </c>
    </row>
    <row r="396" spans="1:4" x14ac:dyDescent="0.2">
      <c r="A396" s="21">
        <v>3</v>
      </c>
      <c r="B396" s="21">
        <v>23</v>
      </c>
      <c r="C396" s="21">
        <v>1910</v>
      </c>
      <c r="D396" s="21" t="s">
        <v>1184</v>
      </c>
    </row>
    <row r="397" spans="1:4" x14ac:dyDescent="0.2">
      <c r="A397" s="21">
        <v>3</v>
      </c>
      <c r="B397" s="21">
        <v>23</v>
      </c>
      <c r="C397" s="21">
        <v>1911</v>
      </c>
      <c r="D397" s="21" t="s">
        <v>1184</v>
      </c>
    </row>
    <row r="398" spans="1:4" x14ac:dyDescent="0.2">
      <c r="A398" s="21">
        <v>3</v>
      </c>
      <c r="B398" s="21">
        <v>23</v>
      </c>
      <c r="C398" s="21">
        <v>1912</v>
      </c>
      <c r="D398" s="21" t="s">
        <v>1184</v>
      </c>
    </row>
    <row r="399" spans="1:4" x14ac:dyDescent="0.2">
      <c r="A399" s="21">
        <v>3</v>
      </c>
      <c r="B399" s="21">
        <v>23</v>
      </c>
      <c r="C399" s="21">
        <v>1913</v>
      </c>
      <c r="D399" s="21" t="s">
        <v>1184</v>
      </c>
    </row>
    <row r="400" spans="1:4" x14ac:dyDescent="0.2">
      <c r="A400" s="21">
        <v>3</v>
      </c>
      <c r="B400" s="21">
        <v>23</v>
      </c>
      <c r="C400" s="21">
        <v>1914</v>
      </c>
      <c r="D400" s="21" t="s">
        <v>1184</v>
      </c>
    </row>
    <row r="401" spans="1:4" x14ac:dyDescent="0.2">
      <c r="A401" s="21">
        <v>3</v>
      </c>
      <c r="B401" s="21">
        <v>23</v>
      </c>
      <c r="C401" s="21">
        <v>1923</v>
      </c>
      <c r="D401" s="21" t="s">
        <v>1184</v>
      </c>
    </row>
    <row r="402" spans="1:4" x14ac:dyDescent="0.2">
      <c r="A402" s="21">
        <v>3</v>
      </c>
      <c r="B402" s="21">
        <v>23</v>
      </c>
      <c r="C402" s="21">
        <v>1929</v>
      </c>
      <c r="D402" s="21" t="s">
        <v>1184</v>
      </c>
    </row>
    <row r="403" spans="1:4" x14ac:dyDescent="0.2">
      <c r="A403" s="21">
        <v>3</v>
      </c>
      <c r="B403" s="21">
        <v>23</v>
      </c>
      <c r="C403" s="21">
        <v>1930</v>
      </c>
      <c r="D403" s="21" t="s">
        <v>1184</v>
      </c>
    </row>
    <row r="404" spans="1:4" x14ac:dyDescent="0.2">
      <c r="A404" s="21">
        <v>3</v>
      </c>
      <c r="B404" s="21">
        <v>23</v>
      </c>
      <c r="C404" s="21">
        <v>1939</v>
      </c>
      <c r="D404" s="21" t="s">
        <v>1184</v>
      </c>
    </row>
    <row r="405" spans="1:4" x14ac:dyDescent="0.2">
      <c r="A405" s="21">
        <v>3</v>
      </c>
      <c r="B405" s="21">
        <v>23</v>
      </c>
      <c r="C405" s="21">
        <v>1940</v>
      </c>
      <c r="D405" s="21" t="s">
        <v>1184</v>
      </c>
    </row>
    <row r="406" spans="1:4" x14ac:dyDescent="0.2">
      <c r="A406" s="21">
        <v>3</v>
      </c>
      <c r="B406" s="21">
        <v>23</v>
      </c>
      <c r="C406" s="21">
        <v>1941</v>
      </c>
      <c r="D406" s="21" t="s">
        <v>1184</v>
      </c>
    </row>
    <row r="407" spans="1:4" x14ac:dyDescent="0.2">
      <c r="A407" s="21">
        <v>3</v>
      </c>
      <c r="B407" s="21">
        <v>23</v>
      </c>
      <c r="C407" s="21">
        <v>1945</v>
      </c>
      <c r="D407" s="21" t="s">
        <v>1184</v>
      </c>
    </row>
    <row r="408" spans="1:4" x14ac:dyDescent="0.2">
      <c r="A408" s="21">
        <v>3</v>
      </c>
      <c r="B408" s="21">
        <v>23</v>
      </c>
      <c r="C408" s="21">
        <v>1949</v>
      </c>
      <c r="D408" s="21" t="s">
        <v>1184</v>
      </c>
    </row>
    <row r="409" spans="1:4" x14ac:dyDescent="0.2">
      <c r="A409" s="21">
        <v>3</v>
      </c>
      <c r="B409" s="21">
        <v>23</v>
      </c>
      <c r="C409" s="21">
        <v>1950</v>
      </c>
      <c r="D409" s="21" t="s">
        <v>1184</v>
      </c>
    </row>
    <row r="410" spans="1:4" x14ac:dyDescent="0.2">
      <c r="A410" s="21">
        <v>3</v>
      </c>
      <c r="B410" s="21">
        <v>23</v>
      </c>
      <c r="C410" s="21">
        <v>1951</v>
      </c>
      <c r="D410" s="21" t="s">
        <v>1184</v>
      </c>
    </row>
    <row r="411" spans="1:4" x14ac:dyDescent="0.2">
      <c r="A411" s="21">
        <v>3</v>
      </c>
      <c r="B411" s="21">
        <v>23</v>
      </c>
      <c r="C411" s="21">
        <v>1952</v>
      </c>
      <c r="D411" s="21" t="s">
        <v>1184</v>
      </c>
    </row>
    <row r="412" spans="1:4" x14ac:dyDescent="0.2">
      <c r="A412" s="21">
        <v>3</v>
      </c>
      <c r="B412" s="21">
        <v>23</v>
      </c>
      <c r="C412" s="21">
        <v>1953</v>
      </c>
      <c r="D412" s="21" t="s">
        <v>1184</v>
      </c>
    </row>
    <row r="413" spans="1:4" x14ac:dyDescent="0.2">
      <c r="A413" s="21">
        <v>3</v>
      </c>
      <c r="B413" s="21">
        <v>23</v>
      </c>
      <c r="C413" s="21">
        <v>1954</v>
      </c>
      <c r="D413" s="21" t="s">
        <v>1184</v>
      </c>
    </row>
    <row r="414" spans="1:4" x14ac:dyDescent="0.2">
      <c r="A414" s="21">
        <v>3</v>
      </c>
      <c r="B414" s="21">
        <v>23</v>
      </c>
      <c r="C414" s="21">
        <v>1965</v>
      </c>
      <c r="D414" s="21" t="s">
        <v>1184</v>
      </c>
    </row>
    <row r="415" spans="1:4" x14ac:dyDescent="0.2">
      <c r="A415" s="21">
        <v>3</v>
      </c>
      <c r="B415" s="21">
        <v>23</v>
      </c>
      <c r="C415" s="21">
        <v>1967</v>
      </c>
      <c r="D415" s="21" t="s">
        <v>1184</v>
      </c>
    </row>
    <row r="416" spans="1:4" x14ac:dyDescent="0.2">
      <c r="A416" s="21">
        <v>3</v>
      </c>
      <c r="B416" s="21">
        <v>23</v>
      </c>
      <c r="C416" s="21">
        <v>1968</v>
      </c>
      <c r="D416" s="21" t="s">
        <v>1184</v>
      </c>
    </row>
    <row r="417" spans="1:4" x14ac:dyDescent="0.2">
      <c r="A417" s="21">
        <v>3</v>
      </c>
      <c r="B417" s="21">
        <v>23</v>
      </c>
      <c r="C417" s="21">
        <v>1969</v>
      </c>
      <c r="D417" s="21" t="s">
        <v>1184</v>
      </c>
    </row>
    <row r="418" spans="1:4" x14ac:dyDescent="0.2">
      <c r="A418" s="21">
        <v>3</v>
      </c>
      <c r="B418" s="21">
        <v>23</v>
      </c>
      <c r="C418" s="21">
        <v>1970</v>
      </c>
      <c r="D418" s="21" t="s">
        <v>1184</v>
      </c>
    </row>
    <row r="419" spans="1:4" x14ac:dyDescent="0.2">
      <c r="A419" s="21">
        <v>3</v>
      </c>
      <c r="B419" s="21">
        <v>23</v>
      </c>
      <c r="C419" s="21">
        <v>1971</v>
      </c>
      <c r="D419" s="21" t="s">
        <v>1184</v>
      </c>
    </row>
    <row r="420" spans="1:4" x14ac:dyDescent="0.2">
      <c r="A420" s="21">
        <v>3</v>
      </c>
      <c r="B420" s="21">
        <v>23</v>
      </c>
      <c r="C420" s="21">
        <v>1972</v>
      </c>
      <c r="D420" s="21" t="s">
        <v>1184</v>
      </c>
    </row>
    <row r="421" spans="1:4" x14ac:dyDescent="0.2">
      <c r="A421" s="21">
        <v>3</v>
      </c>
      <c r="B421" s="21">
        <v>23</v>
      </c>
      <c r="C421" s="21">
        <v>1973</v>
      </c>
      <c r="D421" s="21" t="s">
        <v>1184</v>
      </c>
    </row>
    <row r="422" spans="1:4" x14ac:dyDescent="0.2">
      <c r="A422" s="21">
        <v>3</v>
      </c>
      <c r="B422" s="21">
        <v>23</v>
      </c>
      <c r="C422" s="21">
        <v>1974</v>
      </c>
      <c r="D422" s="21" t="s">
        <v>1184</v>
      </c>
    </row>
    <row r="423" spans="1:4" x14ac:dyDescent="0.2">
      <c r="A423" s="21">
        <v>3</v>
      </c>
      <c r="B423" s="21">
        <v>23</v>
      </c>
      <c r="C423" s="21">
        <v>1975</v>
      </c>
      <c r="D423" s="21" t="s">
        <v>1184</v>
      </c>
    </row>
    <row r="424" spans="1:4" x14ac:dyDescent="0.2">
      <c r="A424" s="21">
        <v>3</v>
      </c>
      <c r="B424" s="21">
        <v>23</v>
      </c>
      <c r="C424" s="21">
        <v>1976</v>
      </c>
      <c r="D424" s="21" t="s">
        <v>1184</v>
      </c>
    </row>
    <row r="425" spans="1:4" x14ac:dyDescent="0.2">
      <c r="A425" s="21">
        <v>3</v>
      </c>
      <c r="B425" s="21">
        <v>23</v>
      </c>
      <c r="C425" s="21">
        <v>2007</v>
      </c>
      <c r="D425" s="21" t="s">
        <v>1184</v>
      </c>
    </row>
    <row r="426" spans="1:4" x14ac:dyDescent="0.2">
      <c r="A426" s="21">
        <v>3</v>
      </c>
      <c r="B426" s="21">
        <v>23</v>
      </c>
      <c r="C426" s="21">
        <v>2008</v>
      </c>
      <c r="D426" s="21" t="s">
        <v>1184</v>
      </c>
    </row>
    <row r="427" spans="1:4" x14ac:dyDescent="0.2">
      <c r="A427" s="21">
        <v>3</v>
      </c>
      <c r="B427" s="21">
        <v>23</v>
      </c>
      <c r="C427" s="21">
        <v>2009</v>
      </c>
      <c r="D427" s="21" t="s">
        <v>1184</v>
      </c>
    </row>
    <row r="428" spans="1:4" x14ac:dyDescent="0.2">
      <c r="A428" s="21">
        <v>3</v>
      </c>
      <c r="B428" s="21">
        <v>23</v>
      </c>
      <c r="C428" s="21">
        <v>2010</v>
      </c>
      <c r="D428" s="21" t="s">
        <v>1184</v>
      </c>
    </row>
    <row r="429" spans="1:4" x14ac:dyDescent="0.2">
      <c r="A429" s="21">
        <v>3</v>
      </c>
      <c r="B429" s="21">
        <v>23</v>
      </c>
      <c r="C429" s="21">
        <v>2011</v>
      </c>
      <c r="D429" s="21" t="s">
        <v>1184</v>
      </c>
    </row>
    <row r="430" spans="1:4" x14ac:dyDescent="0.2">
      <c r="A430" s="21">
        <v>3</v>
      </c>
      <c r="B430" s="21">
        <v>23</v>
      </c>
      <c r="C430" s="21">
        <v>2012</v>
      </c>
      <c r="D430" s="21" t="s">
        <v>1184</v>
      </c>
    </row>
    <row r="431" spans="1:4" x14ac:dyDescent="0.2">
      <c r="A431" s="21">
        <v>3</v>
      </c>
      <c r="B431" s="21">
        <v>23</v>
      </c>
      <c r="C431" s="21">
        <v>2013</v>
      </c>
      <c r="D431" s="21" t="s">
        <v>1184</v>
      </c>
    </row>
    <row r="432" spans="1:4" x14ac:dyDescent="0.2">
      <c r="A432" s="21">
        <v>3</v>
      </c>
      <c r="B432" s="21">
        <v>23</v>
      </c>
      <c r="C432" s="21">
        <v>2014</v>
      </c>
      <c r="D432" s="21" t="s">
        <v>1184</v>
      </c>
    </row>
    <row r="433" spans="1:4" x14ac:dyDescent="0.2">
      <c r="A433" s="21">
        <v>3</v>
      </c>
      <c r="B433" s="21">
        <v>23</v>
      </c>
      <c r="C433" s="21">
        <v>2015</v>
      </c>
      <c r="D433" s="21" t="s">
        <v>1184</v>
      </c>
    </row>
    <row r="434" spans="1:4" x14ac:dyDescent="0.2">
      <c r="A434" s="21">
        <v>3</v>
      </c>
      <c r="B434" s="21">
        <v>23</v>
      </c>
      <c r="C434" s="21">
        <v>2016</v>
      </c>
      <c r="D434" s="21" t="s">
        <v>1184</v>
      </c>
    </row>
    <row r="435" spans="1:4" x14ac:dyDescent="0.2">
      <c r="A435" s="21">
        <v>3</v>
      </c>
      <c r="B435" s="21">
        <v>23</v>
      </c>
      <c r="C435" s="21">
        <v>2017</v>
      </c>
      <c r="D435" s="21" t="s">
        <v>1184</v>
      </c>
    </row>
    <row r="436" spans="1:4" x14ac:dyDescent="0.2">
      <c r="A436" s="21">
        <v>3</v>
      </c>
      <c r="B436" s="21">
        <v>23</v>
      </c>
      <c r="C436" s="21">
        <v>2018</v>
      </c>
      <c r="D436" s="21" t="s">
        <v>1184</v>
      </c>
    </row>
    <row r="437" spans="1:4" x14ac:dyDescent="0.2">
      <c r="A437" s="21">
        <v>3</v>
      </c>
      <c r="B437" s="21">
        <v>23</v>
      </c>
      <c r="C437" s="21">
        <v>2019</v>
      </c>
      <c r="D437" s="21" t="s">
        <v>1184</v>
      </c>
    </row>
    <row r="438" spans="1:4" x14ac:dyDescent="0.2">
      <c r="A438" s="21">
        <v>3</v>
      </c>
      <c r="B438" s="21">
        <v>23</v>
      </c>
      <c r="C438" s="21">
        <v>2020</v>
      </c>
      <c r="D438" s="21" t="s">
        <v>1184</v>
      </c>
    </row>
    <row r="439" spans="1:4" x14ac:dyDescent="0.2">
      <c r="A439" s="21">
        <v>3</v>
      </c>
      <c r="B439" s="21">
        <v>23</v>
      </c>
      <c r="C439" s="21">
        <v>2021</v>
      </c>
      <c r="D439" s="21" t="s">
        <v>1184</v>
      </c>
    </row>
    <row r="440" spans="1:4" x14ac:dyDescent="0.2">
      <c r="A440" s="21">
        <v>3</v>
      </c>
      <c r="B440" s="21">
        <v>23</v>
      </c>
      <c r="C440" s="21">
        <v>2022</v>
      </c>
      <c r="D440" s="21" t="s">
        <v>1184</v>
      </c>
    </row>
    <row r="441" spans="1:4" x14ac:dyDescent="0.2">
      <c r="A441" s="21">
        <v>3</v>
      </c>
      <c r="B441" s="21">
        <v>23</v>
      </c>
      <c r="C441" s="21">
        <v>2023</v>
      </c>
      <c r="D441" s="21" t="s">
        <v>1184</v>
      </c>
    </row>
    <row r="442" spans="1:4" x14ac:dyDescent="0.2">
      <c r="A442" s="21">
        <v>3</v>
      </c>
      <c r="B442" s="21">
        <v>23</v>
      </c>
      <c r="C442" s="21">
        <v>2024</v>
      </c>
      <c r="D442" s="21" t="s">
        <v>1184</v>
      </c>
    </row>
    <row r="443" spans="1:4" x14ac:dyDescent="0.2">
      <c r="A443" s="21">
        <v>3</v>
      </c>
      <c r="B443" s="21">
        <v>23</v>
      </c>
      <c r="C443" s="21">
        <v>2025</v>
      </c>
      <c r="D443" s="21" t="s">
        <v>1184</v>
      </c>
    </row>
    <row r="444" spans="1:4" x14ac:dyDescent="0.2">
      <c r="A444" s="21">
        <v>3</v>
      </c>
      <c r="B444" s="21">
        <v>23</v>
      </c>
      <c r="C444" s="21">
        <v>2026</v>
      </c>
      <c r="D444" s="21" t="s">
        <v>1184</v>
      </c>
    </row>
    <row r="445" spans="1:4" x14ac:dyDescent="0.2">
      <c r="A445" s="21">
        <v>3</v>
      </c>
      <c r="B445" s="21">
        <v>23</v>
      </c>
      <c r="C445" s="21">
        <v>2027</v>
      </c>
      <c r="D445" s="21" t="s">
        <v>1184</v>
      </c>
    </row>
    <row r="446" spans="1:4" x14ac:dyDescent="0.2">
      <c r="A446" s="21">
        <v>3</v>
      </c>
      <c r="B446" s="21">
        <v>23</v>
      </c>
      <c r="C446" s="21">
        <v>2028</v>
      </c>
      <c r="D446" s="21" t="s">
        <v>1184</v>
      </c>
    </row>
    <row r="447" spans="1:4" x14ac:dyDescent="0.2">
      <c r="A447" s="21">
        <v>3</v>
      </c>
      <c r="B447" s="21">
        <v>23</v>
      </c>
      <c r="C447" s="21">
        <v>2029</v>
      </c>
      <c r="D447" s="21" t="s">
        <v>1184</v>
      </c>
    </row>
    <row r="448" spans="1:4" x14ac:dyDescent="0.2">
      <c r="A448" s="21">
        <v>3</v>
      </c>
      <c r="B448" s="21">
        <v>23</v>
      </c>
      <c r="C448" s="21">
        <v>2045</v>
      </c>
      <c r="D448" s="21" t="s">
        <v>1184</v>
      </c>
    </row>
    <row r="449" spans="1:4" x14ac:dyDescent="0.2">
      <c r="A449" s="21">
        <v>3</v>
      </c>
      <c r="B449" s="21">
        <v>23</v>
      </c>
      <c r="C449" s="21">
        <v>2046</v>
      </c>
      <c r="D449" s="21" t="s">
        <v>1184</v>
      </c>
    </row>
    <row r="450" spans="1:4" x14ac:dyDescent="0.2">
      <c r="A450" s="21">
        <v>3</v>
      </c>
      <c r="B450" s="21">
        <v>23</v>
      </c>
      <c r="C450" s="21">
        <v>2047</v>
      </c>
      <c r="D450" s="21" t="s">
        <v>1184</v>
      </c>
    </row>
    <row r="451" spans="1:4" x14ac:dyDescent="0.2">
      <c r="A451" s="21">
        <v>3</v>
      </c>
      <c r="B451" s="21">
        <v>23</v>
      </c>
      <c r="C451" s="21">
        <v>2051</v>
      </c>
      <c r="D451" s="21" t="s">
        <v>1184</v>
      </c>
    </row>
    <row r="452" spans="1:4" x14ac:dyDescent="0.2">
      <c r="A452" s="21">
        <v>3</v>
      </c>
      <c r="B452" s="21">
        <v>23</v>
      </c>
      <c r="C452" s="21">
        <v>2056</v>
      </c>
      <c r="D452" s="21" t="s">
        <v>1184</v>
      </c>
    </row>
    <row r="453" spans="1:4" x14ac:dyDescent="0.2">
      <c r="A453" s="21">
        <v>3</v>
      </c>
      <c r="B453" s="21">
        <v>23</v>
      </c>
      <c r="C453" s="21">
        <v>2057</v>
      </c>
      <c r="D453" s="21" t="s">
        <v>1184</v>
      </c>
    </row>
    <row r="454" spans="1:4" x14ac:dyDescent="0.2">
      <c r="A454" s="21">
        <v>3</v>
      </c>
      <c r="B454" s="21">
        <v>23</v>
      </c>
      <c r="C454" s="21">
        <v>2064</v>
      </c>
      <c r="D454" s="21" t="s">
        <v>1184</v>
      </c>
    </row>
    <row r="455" spans="1:4" x14ac:dyDescent="0.2">
      <c r="A455" s="21">
        <v>3</v>
      </c>
      <c r="B455" s="21">
        <v>23</v>
      </c>
      <c r="C455" s="21">
        <v>2066</v>
      </c>
      <c r="D455" s="21" t="s">
        <v>1184</v>
      </c>
    </row>
    <row r="456" spans="1:4" x14ac:dyDescent="0.2">
      <c r="A456" s="21">
        <v>3</v>
      </c>
      <c r="B456" s="21">
        <v>23</v>
      </c>
      <c r="C456" s="21">
        <v>2067</v>
      </c>
      <c r="D456" s="21" t="s">
        <v>1184</v>
      </c>
    </row>
    <row r="457" spans="1:4" x14ac:dyDescent="0.2">
      <c r="A457" s="21">
        <v>3</v>
      </c>
      <c r="B457" s="21">
        <v>23</v>
      </c>
      <c r="C457" s="21">
        <v>2068</v>
      </c>
      <c r="D457" s="21" t="s">
        <v>1184</v>
      </c>
    </row>
    <row r="458" spans="1:4" x14ac:dyDescent="0.2">
      <c r="A458" s="21">
        <v>3</v>
      </c>
      <c r="B458" s="21">
        <v>23</v>
      </c>
      <c r="C458" s="21">
        <v>2069</v>
      </c>
      <c r="D458" s="21" t="s">
        <v>1184</v>
      </c>
    </row>
    <row r="459" spans="1:4" x14ac:dyDescent="0.2">
      <c r="A459" s="21">
        <v>3</v>
      </c>
      <c r="B459" s="21">
        <v>23</v>
      </c>
      <c r="C459" s="21">
        <v>2070</v>
      </c>
      <c r="D459" s="21" t="s">
        <v>1184</v>
      </c>
    </row>
    <row r="460" spans="1:4" x14ac:dyDescent="0.2">
      <c r="A460" s="21">
        <v>3</v>
      </c>
      <c r="B460" s="21">
        <v>23</v>
      </c>
      <c r="C460" s="21">
        <v>2071</v>
      </c>
      <c r="D460" s="21" t="s">
        <v>1184</v>
      </c>
    </row>
    <row r="461" spans="1:4" x14ac:dyDescent="0.2">
      <c r="A461" s="21">
        <v>3</v>
      </c>
      <c r="B461" s="21">
        <v>23</v>
      </c>
      <c r="C461" s="21">
        <v>2074</v>
      </c>
      <c r="D461" s="21" t="s">
        <v>1184</v>
      </c>
    </row>
    <row r="462" spans="1:4" x14ac:dyDescent="0.2">
      <c r="A462" s="21">
        <v>3</v>
      </c>
      <c r="B462" s="21">
        <v>23</v>
      </c>
      <c r="C462" s="21">
        <v>2075</v>
      </c>
      <c r="D462" s="21" t="s">
        <v>1184</v>
      </c>
    </row>
    <row r="463" spans="1:4" x14ac:dyDescent="0.2">
      <c r="A463" s="21">
        <v>3</v>
      </c>
      <c r="B463" s="21">
        <v>23</v>
      </c>
      <c r="C463" s="21">
        <v>2076</v>
      </c>
      <c r="D463" s="21" t="s">
        <v>1184</v>
      </c>
    </row>
    <row r="464" spans="1:4" x14ac:dyDescent="0.2">
      <c r="A464" s="21">
        <v>3</v>
      </c>
      <c r="B464" s="21">
        <v>23</v>
      </c>
      <c r="C464" s="21">
        <v>2077</v>
      </c>
      <c r="D464" s="21" t="s">
        <v>1184</v>
      </c>
    </row>
    <row r="465" spans="1:4" x14ac:dyDescent="0.2">
      <c r="A465" s="21">
        <v>3</v>
      </c>
      <c r="B465" s="21">
        <v>23</v>
      </c>
      <c r="C465" s="21">
        <v>2078</v>
      </c>
      <c r="D465" s="21" t="s">
        <v>1184</v>
      </c>
    </row>
    <row r="466" spans="1:4" x14ac:dyDescent="0.2">
      <c r="A466" s="21">
        <v>3</v>
      </c>
      <c r="B466" s="21">
        <v>23</v>
      </c>
      <c r="C466" s="21">
        <v>2084</v>
      </c>
      <c r="D466" s="21" t="s">
        <v>1184</v>
      </c>
    </row>
    <row r="467" spans="1:4" x14ac:dyDescent="0.2">
      <c r="A467" s="21">
        <v>3</v>
      </c>
      <c r="B467" s="21">
        <v>23</v>
      </c>
      <c r="C467" s="21">
        <v>2085</v>
      </c>
      <c r="D467" s="21" t="s">
        <v>1184</v>
      </c>
    </row>
    <row r="468" spans="1:4" x14ac:dyDescent="0.2">
      <c r="A468" s="21">
        <v>3</v>
      </c>
      <c r="B468" s="21">
        <v>23</v>
      </c>
      <c r="C468" s="21">
        <v>2087</v>
      </c>
      <c r="D468" s="21" t="s">
        <v>1184</v>
      </c>
    </row>
    <row r="469" spans="1:4" x14ac:dyDescent="0.2">
      <c r="A469" s="21">
        <v>3</v>
      </c>
      <c r="B469" s="21">
        <v>23</v>
      </c>
      <c r="C469" s="21">
        <v>2088</v>
      </c>
      <c r="D469" s="21" t="s">
        <v>1184</v>
      </c>
    </row>
    <row r="470" spans="1:4" x14ac:dyDescent="0.2">
      <c r="A470" s="21">
        <v>3</v>
      </c>
      <c r="B470" s="21">
        <v>23</v>
      </c>
      <c r="C470" s="21">
        <v>2089</v>
      </c>
      <c r="D470" s="21" t="s">
        <v>1184</v>
      </c>
    </row>
    <row r="471" spans="1:4" x14ac:dyDescent="0.2">
      <c r="A471" s="21">
        <v>3</v>
      </c>
      <c r="B471" s="21">
        <v>23</v>
      </c>
      <c r="C471" s="21">
        <v>2090</v>
      </c>
      <c r="D471" s="21" t="s">
        <v>1184</v>
      </c>
    </row>
    <row r="472" spans="1:4" x14ac:dyDescent="0.2">
      <c r="A472" s="21">
        <v>3</v>
      </c>
      <c r="B472" s="21">
        <v>23</v>
      </c>
      <c r="C472" s="21">
        <v>2093</v>
      </c>
      <c r="D472" s="21" t="s">
        <v>1184</v>
      </c>
    </row>
    <row r="473" spans="1:4" x14ac:dyDescent="0.2">
      <c r="A473" s="21">
        <v>3</v>
      </c>
      <c r="B473" s="21">
        <v>23</v>
      </c>
      <c r="C473" s="21">
        <v>2094</v>
      </c>
      <c r="D473" s="21" t="s">
        <v>1184</v>
      </c>
    </row>
    <row r="474" spans="1:4" x14ac:dyDescent="0.2">
      <c r="A474" s="21">
        <v>3</v>
      </c>
      <c r="B474" s="21">
        <v>23</v>
      </c>
      <c r="C474" s="21">
        <v>2095</v>
      </c>
      <c r="D474" s="21" t="s">
        <v>1184</v>
      </c>
    </row>
    <row r="475" spans="1:4" x14ac:dyDescent="0.2">
      <c r="A475" s="21">
        <v>3</v>
      </c>
      <c r="B475" s="21">
        <v>23</v>
      </c>
      <c r="C475" s="21">
        <v>2096</v>
      </c>
      <c r="D475" s="21" t="s">
        <v>1184</v>
      </c>
    </row>
    <row r="476" spans="1:4" x14ac:dyDescent="0.2">
      <c r="A476" s="21">
        <v>3</v>
      </c>
      <c r="B476" s="21">
        <v>23</v>
      </c>
      <c r="C476" s="21">
        <v>2097</v>
      </c>
      <c r="D476" s="21" t="s">
        <v>1184</v>
      </c>
    </row>
    <row r="477" spans="1:4" x14ac:dyDescent="0.2">
      <c r="A477" s="21">
        <v>3</v>
      </c>
      <c r="B477" s="21">
        <v>23</v>
      </c>
      <c r="C477" s="21">
        <v>2481</v>
      </c>
      <c r="D477" s="21" t="s">
        <v>1184</v>
      </c>
    </row>
    <row r="478" spans="1:4" x14ac:dyDescent="0.2">
      <c r="A478" s="21">
        <v>3</v>
      </c>
      <c r="B478" s="21">
        <v>23</v>
      </c>
      <c r="C478" s="21">
        <v>2534</v>
      </c>
      <c r="D478" s="21" t="s">
        <v>1184</v>
      </c>
    </row>
    <row r="479" spans="1:4" x14ac:dyDescent="0.2">
      <c r="A479" s="21">
        <v>3</v>
      </c>
      <c r="B479" s="21">
        <v>23</v>
      </c>
      <c r="C479" s="21">
        <v>2536</v>
      </c>
      <c r="D479" s="21" t="s">
        <v>1184</v>
      </c>
    </row>
    <row r="480" spans="1:4" x14ac:dyDescent="0.2">
      <c r="A480" s="21">
        <v>3</v>
      </c>
      <c r="B480" s="21">
        <v>23</v>
      </c>
      <c r="C480" s="21">
        <v>2544</v>
      </c>
      <c r="D480" s="21" t="s">
        <v>1184</v>
      </c>
    </row>
    <row r="481" spans="1:4" x14ac:dyDescent="0.2">
      <c r="A481" s="21">
        <v>3</v>
      </c>
      <c r="B481" s="21">
        <v>23</v>
      </c>
      <c r="C481" s="21">
        <v>2545</v>
      </c>
      <c r="D481" s="21" t="s">
        <v>1184</v>
      </c>
    </row>
    <row r="482" spans="1:4" x14ac:dyDescent="0.2">
      <c r="A482" s="21">
        <v>3</v>
      </c>
      <c r="B482" s="21">
        <v>23</v>
      </c>
      <c r="C482" s="21">
        <v>2546</v>
      </c>
      <c r="D482" s="21" t="s">
        <v>1184</v>
      </c>
    </row>
    <row r="483" spans="1:4" x14ac:dyDescent="0.2">
      <c r="A483" s="21">
        <v>3</v>
      </c>
      <c r="B483" s="21">
        <v>23</v>
      </c>
      <c r="C483" s="21">
        <v>2547</v>
      </c>
      <c r="D483" s="21" t="s">
        <v>1184</v>
      </c>
    </row>
    <row r="484" spans="1:4" x14ac:dyDescent="0.2">
      <c r="A484" s="21">
        <v>3</v>
      </c>
      <c r="B484" s="21">
        <v>23</v>
      </c>
      <c r="C484" s="21">
        <v>2563</v>
      </c>
      <c r="D484" s="21" t="s">
        <v>1184</v>
      </c>
    </row>
    <row r="485" spans="1:4" x14ac:dyDescent="0.2">
      <c r="A485" s="21">
        <v>3</v>
      </c>
      <c r="B485" s="21">
        <v>23</v>
      </c>
      <c r="C485" s="21">
        <v>2565</v>
      </c>
      <c r="D485" s="21" t="s">
        <v>1184</v>
      </c>
    </row>
    <row r="486" spans="1:4" x14ac:dyDescent="0.2">
      <c r="A486" s="21">
        <v>3</v>
      </c>
      <c r="B486" s="21">
        <v>23</v>
      </c>
      <c r="C486" s="21">
        <v>2567</v>
      </c>
      <c r="D486" s="21" t="s">
        <v>1184</v>
      </c>
    </row>
    <row r="487" spans="1:4" x14ac:dyDescent="0.2">
      <c r="A487" s="21">
        <v>3</v>
      </c>
      <c r="B487" s="21">
        <v>23</v>
      </c>
      <c r="C487" s="21">
        <v>2568</v>
      </c>
      <c r="D487" s="21" t="s">
        <v>1184</v>
      </c>
    </row>
    <row r="488" spans="1:4" x14ac:dyDescent="0.2">
      <c r="A488" s="21">
        <v>3</v>
      </c>
      <c r="B488" s="21">
        <v>23</v>
      </c>
      <c r="C488" s="21">
        <v>2576</v>
      </c>
      <c r="D488" s="21" t="s">
        <v>1184</v>
      </c>
    </row>
    <row r="489" spans="1:4" x14ac:dyDescent="0.2">
      <c r="A489" s="21">
        <v>3</v>
      </c>
      <c r="B489" s="21">
        <v>23</v>
      </c>
      <c r="C489" s="21">
        <v>2578</v>
      </c>
      <c r="D489" s="21" t="s">
        <v>1184</v>
      </c>
    </row>
    <row r="490" spans="1:4" x14ac:dyDescent="0.2">
      <c r="A490" s="21">
        <v>3</v>
      </c>
      <c r="B490" s="21">
        <v>23</v>
      </c>
      <c r="C490" s="21">
        <v>2664</v>
      </c>
      <c r="D490" s="21" t="s">
        <v>1184</v>
      </c>
    </row>
    <row r="491" spans="1:4" x14ac:dyDescent="0.2">
      <c r="A491" s="21">
        <v>3</v>
      </c>
      <c r="B491" s="21">
        <v>23</v>
      </c>
      <c r="C491" s="21">
        <v>2669</v>
      </c>
      <c r="D491" s="21" t="s">
        <v>1184</v>
      </c>
    </row>
    <row r="492" spans="1:4" x14ac:dyDescent="0.2">
      <c r="A492" s="21">
        <v>3</v>
      </c>
      <c r="B492" s="21">
        <v>23</v>
      </c>
      <c r="C492" s="21">
        <v>2678</v>
      </c>
      <c r="D492" s="21" t="s">
        <v>1184</v>
      </c>
    </row>
    <row r="493" spans="1:4" x14ac:dyDescent="0.2">
      <c r="A493" s="21">
        <v>3</v>
      </c>
      <c r="B493" s="21">
        <v>23</v>
      </c>
      <c r="C493" s="21">
        <v>2722</v>
      </c>
      <c r="D493" s="21" t="s">
        <v>1184</v>
      </c>
    </row>
    <row r="494" spans="1:4" x14ac:dyDescent="0.2">
      <c r="A494" s="21">
        <v>3</v>
      </c>
      <c r="B494" s="21">
        <v>23</v>
      </c>
      <c r="C494" s="21">
        <v>2729</v>
      </c>
      <c r="D494" s="21" t="s">
        <v>1184</v>
      </c>
    </row>
    <row r="495" spans="1:4" x14ac:dyDescent="0.2">
      <c r="A495" s="21">
        <v>3</v>
      </c>
      <c r="B495" s="21">
        <v>23</v>
      </c>
      <c r="C495" s="21">
        <v>2731</v>
      </c>
      <c r="D495" s="21" t="s">
        <v>1184</v>
      </c>
    </row>
    <row r="496" spans="1:4" x14ac:dyDescent="0.2">
      <c r="A496" s="21">
        <v>3</v>
      </c>
      <c r="B496" s="21">
        <v>23</v>
      </c>
      <c r="C496" s="21">
        <v>2735</v>
      </c>
      <c r="D496" s="21" t="s">
        <v>1184</v>
      </c>
    </row>
    <row r="497" spans="1:4" x14ac:dyDescent="0.2">
      <c r="A497" s="21">
        <v>3</v>
      </c>
      <c r="B497" s="21">
        <v>23</v>
      </c>
      <c r="C497" s="21">
        <v>2737</v>
      </c>
      <c r="D497" s="21" t="s">
        <v>1184</v>
      </c>
    </row>
    <row r="498" spans="1:4" x14ac:dyDescent="0.2">
      <c r="A498" s="21">
        <v>3</v>
      </c>
      <c r="B498" s="21">
        <v>23</v>
      </c>
      <c r="C498" s="21">
        <v>2738</v>
      </c>
      <c r="D498" s="21" t="s">
        <v>1184</v>
      </c>
    </row>
    <row r="499" spans="1:4" x14ac:dyDescent="0.2">
      <c r="A499" s="21">
        <v>3</v>
      </c>
      <c r="B499" s="21">
        <v>23</v>
      </c>
      <c r="C499" s="21">
        <v>2741</v>
      </c>
      <c r="D499" s="21" t="s">
        <v>1184</v>
      </c>
    </row>
    <row r="500" spans="1:4" x14ac:dyDescent="0.2">
      <c r="A500" s="21">
        <v>3</v>
      </c>
      <c r="B500" s="21">
        <v>23</v>
      </c>
      <c r="C500" s="21">
        <v>2742</v>
      </c>
      <c r="D500" s="21" t="s">
        <v>1184</v>
      </c>
    </row>
    <row r="501" spans="1:4" x14ac:dyDescent="0.2">
      <c r="A501" s="21">
        <v>3</v>
      </c>
      <c r="B501" s="21">
        <v>23</v>
      </c>
      <c r="C501" s="21">
        <v>2743</v>
      </c>
      <c r="D501" s="21" t="s">
        <v>1184</v>
      </c>
    </row>
    <row r="502" spans="1:4" x14ac:dyDescent="0.2">
      <c r="A502" s="21">
        <v>3</v>
      </c>
      <c r="B502" s="21">
        <v>23</v>
      </c>
      <c r="C502" s="21">
        <v>2744</v>
      </c>
      <c r="D502" s="21" t="s">
        <v>1184</v>
      </c>
    </row>
    <row r="503" spans="1:4" x14ac:dyDescent="0.2">
      <c r="A503" s="21">
        <v>3</v>
      </c>
      <c r="B503" s="21">
        <v>23</v>
      </c>
      <c r="C503" s="21">
        <v>2745</v>
      </c>
      <c r="D503" s="21" t="s">
        <v>1184</v>
      </c>
    </row>
    <row r="504" spans="1:4" x14ac:dyDescent="0.2">
      <c r="A504" s="21">
        <v>3</v>
      </c>
      <c r="B504" s="21">
        <v>23</v>
      </c>
      <c r="C504" s="21">
        <v>2746</v>
      </c>
      <c r="D504" s="21" t="s">
        <v>1184</v>
      </c>
    </row>
    <row r="505" spans="1:4" x14ac:dyDescent="0.2">
      <c r="A505" s="21">
        <v>3</v>
      </c>
      <c r="B505" s="21">
        <v>23</v>
      </c>
      <c r="C505" s="21">
        <v>2747</v>
      </c>
      <c r="D505" s="21" t="s">
        <v>1184</v>
      </c>
    </row>
    <row r="506" spans="1:4" x14ac:dyDescent="0.2">
      <c r="A506" s="21">
        <v>3</v>
      </c>
      <c r="B506" s="21">
        <v>23</v>
      </c>
      <c r="C506" s="21">
        <v>2748</v>
      </c>
      <c r="D506" s="21" t="s">
        <v>1184</v>
      </c>
    </row>
    <row r="507" spans="1:4" x14ac:dyDescent="0.2">
      <c r="A507" s="21">
        <v>3</v>
      </c>
      <c r="B507" s="21">
        <v>23</v>
      </c>
      <c r="C507" s="21">
        <v>2749</v>
      </c>
      <c r="D507" s="21" t="s">
        <v>1184</v>
      </c>
    </row>
    <row r="508" spans="1:4" x14ac:dyDescent="0.2">
      <c r="A508" s="21">
        <v>3</v>
      </c>
      <c r="B508" s="21">
        <v>23</v>
      </c>
      <c r="C508" s="21">
        <v>2750</v>
      </c>
      <c r="D508" s="21" t="s">
        <v>1184</v>
      </c>
    </row>
    <row r="509" spans="1:4" x14ac:dyDescent="0.2">
      <c r="A509" s="21">
        <v>3</v>
      </c>
      <c r="B509" s="21">
        <v>23</v>
      </c>
      <c r="C509" s="21">
        <v>2751</v>
      </c>
      <c r="D509" s="21" t="s">
        <v>1184</v>
      </c>
    </row>
    <row r="510" spans="1:4" x14ac:dyDescent="0.2">
      <c r="A510" s="21">
        <v>3</v>
      </c>
      <c r="B510" s="21">
        <v>23</v>
      </c>
      <c r="C510" s="21">
        <v>2752</v>
      </c>
      <c r="D510" s="21" t="s">
        <v>1184</v>
      </c>
    </row>
    <row r="511" spans="1:4" x14ac:dyDescent="0.2">
      <c r="A511" s="21">
        <v>3</v>
      </c>
      <c r="B511" s="21">
        <v>23</v>
      </c>
      <c r="C511" s="21">
        <v>2753</v>
      </c>
      <c r="D511" s="21" t="s">
        <v>1184</v>
      </c>
    </row>
    <row r="512" spans="1:4" x14ac:dyDescent="0.2">
      <c r="A512" s="21">
        <v>3</v>
      </c>
      <c r="B512" s="21">
        <v>23</v>
      </c>
      <c r="C512" s="21">
        <v>2754</v>
      </c>
      <c r="D512" s="21" t="s">
        <v>1184</v>
      </c>
    </row>
    <row r="513" spans="1:4" x14ac:dyDescent="0.2">
      <c r="A513" s="21">
        <v>3</v>
      </c>
      <c r="B513" s="21">
        <v>23</v>
      </c>
      <c r="C513" s="21">
        <v>2755</v>
      </c>
      <c r="D513" s="21" t="s">
        <v>1184</v>
      </c>
    </row>
    <row r="514" spans="1:4" x14ac:dyDescent="0.2">
      <c r="A514" s="21">
        <v>3</v>
      </c>
      <c r="B514" s="21">
        <v>23</v>
      </c>
      <c r="C514" s="21">
        <v>2806</v>
      </c>
      <c r="D514" s="21" t="s">
        <v>1184</v>
      </c>
    </row>
    <row r="515" spans="1:4" x14ac:dyDescent="0.2">
      <c r="A515" s="21">
        <v>3</v>
      </c>
      <c r="B515" s="21">
        <v>23</v>
      </c>
      <c r="C515" s="21">
        <v>2807</v>
      </c>
      <c r="D515" s="21" t="s">
        <v>1184</v>
      </c>
    </row>
    <row r="516" spans="1:4" x14ac:dyDescent="0.2">
      <c r="A516" s="21">
        <v>3</v>
      </c>
      <c r="B516" s="21">
        <v>23</v>
      </c>
      <c r="C516" s="21">
        <v>2810</v>
      </c>
      <c r="D516" s="21" t="s">
        <v>1184</v>
      </c>
    </row>
    <row r="517" spans="1:4" x14ac:dyDescent="0.2">
      <c r="A517" s="21">
        <v>3</v>
      </c>
      <c r="B517" s="21">
        <v>23</v>
      </c>
      <c r="C517" s="21">
        <v>2847</v>
      </c>
      <c r="D517" s="21" t="s">
        <v>1184</v>
      </c>
    </row>
    <row r="518" spans="1:4" x14ac:dyDescent="0.2">
      <c r="A518" s="21">
        <v>3</v>
      </c>
      <c r="B518" s="21">
        <v>23</v>
      </c>
      <c r="C518" s="21">
        <v>2858</v>
      </c>
      <c r="D518" s="21" t="s">
        <v>1184</v>
      </c>
    </row>
    <row r="519" spans="1:4" x14ac:dyDescent="0.2">
      <c r="A519" s="21">
        <v>3</v>
      </c>
      <c r="B519" s="21">
        <v>23</v>
      </c>
      <c r="C519" s="21">
        <v>2860</v>
      </c>
      <c r="D519" s="21" t="s">
        <v>1184</v>
      </c>
    </row>
    <row r="520" spans="1:4" x14ac:dyDescent="0.2">
      <c r="A520" s="21">
        <v>3</v>
      </c>
      <c r="B520" s="21">
        <v>23</v>
      </c>
      <c r="C520" s="21">
        <v>2870</v>
      </c>
      <c r="D520" s="21" t="s">
        <v>1184</v>
      </c>
    </row>
    <row r="521" spans="1:4" x14ac:dyDescent="0.2">
      <c r="A521" s="21">
        <v>3</v>
      </c>
      <c r="B521" s="21">
        <v>23</v>
      </c>
      <c r="C521" s="21">
        <v>2871</v>
      </c>
      <c r="D521" s="21" t="s">
        <v>1184</v>
      </c>
    </row>
    <row r="522" spans="1:4" x14ac:dyDescent="0.2">
      <c r="A522" s="21">
        <v>3</v>
      </c>
      <c r="B522" s="21">
        <v>23</v>
      </c>
      <c r="C522" s="21">
        <v>2872</v>
      </c>
      <c r="D522" s="21" t="s">
        <v>1184</v>
      </c>
    </row>
    <row r="523" spans="1:4" x14ac:dyDescent="0.2">
      <c r="A523" s="21">
        <v>3</v>
      </c>
      <c r="B523" s="21">
        <v>23</v>
      </c>
      <c r="C523" s="21">
        <v>2873</v>
      </c>
      <c r="D523" s="21" t="s">
        <v>1184</v>
      </c>
    </row>
    <row r="524" spans="1:4" x14ac:dyDescent="0.2">
      <c r="A524" s="21">
        <v>3</v>
      </c>
      <c r="B524" s="21">
        <v>23</v>
      </c>
      <c r="C524" s="21">
        <v>2897</v>
      </c>
      <c r="D524" s="21" t="s">
        <v>1184</v>
      </c>
    </row>
    <row r="525" spans="1:4" x14ac:dyDescent="0.2">
      <c r="A525" s="21">
        <v>3</v>
      </c>
      <c r="B525" s="21">
        <v>23</v>
      </c>
      <c r="C525" s="21">
        <v>2898</v>
      </c>
      <c r="D525" s="21" t="s">
        <v>1184</v>
      </c>
    </row>
    <row r="526" spans="1:4" x14ac:dyDescent="0.2">
      <c r="A526" s="21">
        <v>3</v>
      </c>
      <c r="B526" s="21">
        <v>23</v>
      </c>
      <c r="C526" s="21">
        <v>2924</v>
      </c>
      <c r="D526" s="21" t="s">
        <v>1184</v>
      </c>
    </row>
    <row r="527" spans="1:4" x14ac:dyDescent="0.2">
      <c r="A527" s="21">
        <v>3</v>
      </c>
      <c r="B527" s="21">
        <v>23</v>
      </c>
      <c r="C527" s="21">
        <v>2929</v>
      </c>
      <c r="D527" s="21" t="s">
        <v>1184</v>
      </c>
    </row>
    <row r="528" spans="1:4" x14ac:dyDescent="0.2">
      <c r="A528" s="21">
        <v>3</v>
      </c>
      <c r="B528" s="21">
        <v>23</v>
      </c>
      <c r="C528" s="21">
        <v>2930</v>
      </c>
      <c r="D528" s="21" t="s">
        <v>1184</v>
      </c>
    </row>
    <row r="529" spans="1:4" x14ac:dyDescent="0.2">
      <c r="A529" s="21">
        <v>3</v>
      </c>
      <c r="B529" s="21">
        <v>23</v>
      </c>
      <c r="C529" s="21">
        <v>2933</v>
      </c>
      <c r="D529" s="21" t="s">
        <v>1184</v>
      </c>
    </row>
    <row r="530" spans="1:4" x14ac:dyDescent="0.2">
      <c r="A530" s="21">
        <v>3</v>
      </c>
      <c r="B530" s="21">
        <v>23</v>
      </c>
      <c r="C530" s="21">
        <v>2934</v>
      </c>
      <c r="D530" s="21" t="s">
        <v>1184</v>
      </c>
    </row>
    <row r="531" spans="1:4" x14ac:dyDescent="0.2">
      <c r="A531" s="21">
        <v>3</v>
      </c>
      <c r="B531" s="21">
        <v>23</v>
      </c>
      <c r="C531" s="21">
        <v>2937</v>
      </c>
      <c r="D531" s="21" t="s">
        <v>1184</v>
      </c>
    </row>
    <row r="532" spans="1:4" x14ac:dyDescent="0.2">
      <c r="A532" s="21">
        <v>3</v>
      </c>
      <c r="B532" s="21">
        <v>23</v>
      </c>
      <c r="C532" s="21">
        <v>2938</v>
      </c>
      <c r="D532" s="21" t="s">
        <v>1184</v>
      </c>
    </row>
    <row r="533" spans="1:4" x14ac:dyDescent="0.2">
      <c r="A533" s="21">
        <v>3</v>
      </c>
      <c r="B533" s="21">
        <v>23</v>
      </c>
      <c r="C533" s="21">
        <v>2941</v>
      </c>
      <c r="D533" s="21" t="s">
        <v>1184</v>
      </c>
    </row>
    <row r="534" spans="1:4" x14ac:dyDescent="0.2">
      <c r="A534" s="21">
        <v>3</v>
      </c>
      <c r="B534" s="21">
        <v>23</v>
      </c>
      <c r="C534" s="21">
        <v>2950</v>
      </c>
      <c r="D534" s="21" t="s">
        <v>1184</v>
      </c>
    </row>
    <row r="535" spans="1:4" x14ac:dyDescent="0.2">
      <c r="A535" s="21">
        <v>3</v>
      </c>
      <c r="B535" s="21">
        <v>23</v>
      </c>
      <c r="C535" s="21">
        <v>2951</v>
      </c>
      <c r="D535" s="21" t="s">
        <v>1184</v>
      </c>
    </row>
    <row r="536" spans="1:4" x14ac:dyDescent="0.2">
      <c r="A536" s="21">
        <v>3</v>
      </c>
      <c r="B536" s="21">
        <v>23</v>
      </c>
      <c r="C536" s="21">
        <v>2966</v>
      </c>
      <c r="D536" s="21" t="s">
        <v>1184</v>
      </c>
    </row>
    <row r="537" spans="1:4" x14ac:dyDescent="0.2">
      <c r="A537" s="21">
        <v>3</v>
      </c>
      <c r="B537" s="21">
        <v>23</v>
      </c>
      <c r="C537" s="21">
        <v>2972</v>
      </c>
      <c r="D537" s="21" t="s">
        <v>1184</v>
      </c>
    </row>
    <row r="538" spans="1:4" x14ac:dyDescent="0.2">
      <c r="A538" s="21">
        <v>3</v>
      </c>
      <c r="B538" s="21">
        <v>23</v>
      </c>
      <c r="C538" s="21">
        <v>2974</v>
      </c>
      <c r="D538" s="21" t="s">
        <v>1184</v>
      </c>
    </row>
    <row r="539" spans="1:4" x14ac:dyDescent="0.2">
      <c r="A539" s="21">
        <v>3</v>
      </c>
      <c r="B539" s="21">
        <v>23</v>
      </c>
      <c r="C539" s="21">
        <v>2975</v>
      </c>
      <c r="D539" s="21" t="s">
        <v>1184</v>
      </c>
    </row>
    <row r="540" spans="1:4" x14ac:dyDescent="0.2">
      <c r="A540" s="21">
        <v>3</v>
      </c>
      <c r="B540" s="21">
        <v>23</v>
      </c>
      <c r="C540" s="21">
        <v>2976</v>
      </c>
      <c r="D540" s="21" t="s">
        <v>1184</v>
      </c>
    </row>
    <row r="541" spans="1:4" x14ac:dyDescent="0.2">
      <c r="A541" s="21">
        <v>3</v>
      </c>
      <c r="B541" s="21">
        <v>23</v>
      </c>
      <c r="C541" s="21">
        <v>2978</v>
      </c>
      <c r="D541" s="21" t="s">
        <v>1184</v>
      </c>
    </row>
    <row r="542" spans="1:4" x14ac:dyDescent="0.2">
      <c r="A542" s="21">
        <v>3</v>
      </c>
      <c r="B542" s="21">
        <v>23</v>
      </c>
      <c r="C542" s="21">
        <v>2979</v>
      </c>
      <c r="D542" s="21" t="s">
        <v>1184</v>
      </c>
    </row>
    <row r="543" spans="1:4" x14ac:dyDescent="0.2">
      <c r="A543" s="21">
        <v>3</v>
      </c>
      <c r="B543" s="21">
        <v>23</v>
      </c>
      <c r="C543" s="21">
        <v>2980</v>
      </c>
      <c r="D543" s="21" t="s">
        <v>1184</v>
      </c>
    </row>
    <row r="544" spans="1:4" x14ac:dyDescent="0.2">
      <c r="A544" s="21">
        <v>3</v>
      </c>
      <c r="B544" s="21">
        <v>23</v>
      </c>
      <c r="C544" s="21">
        <v>2981</v>
      </c>
      <c r="D544" s="21" t="s">
        <v>1184</v>
      </c>
    </row>
    <row r="545" spans="1:4" x14ac:dyDescent="0.2">
      <c r="A545" s="21">
        <v>3</v>
      </c>
      <c r="B545" s="21">
        <v>23</v>
      </c>
      <c r="C545" s="21">
        <v>2982</v>
      </c>
      <c r="D545" s="21" t="s">
        <v>1184</v>
      </c>
    </row>
    <row r="546" spans="1:4" x14ac:dyDescent="0.2">
      <c r="A546" s="21">
        <v>3</v>
      </c>
      <c r="B546" s="21">
        <v>23</v>
      </c>
      <c r="C546" s="21">
        <v>2983</v>
      </c>
      <c r="D546" s="21" t="s">
        <v>1184</v>
      </c>
    </row>
    <row r="547" spans="1:4" x14ac:dyDescent="0.2">
      <c r="A547" s="21">
        <v>3</v>
      </c>
      <c r="B547" s="21">
        <v>23</v>
      </c>
      <c r="C547" s="21">
        <v>2984</v>
      </c>
      <c r="D547" s="21" t="s">
        <v>1184</v>
      </c>
    </row>
    <row r="548" spans="1:4" x14ac:dyDescent="0.2">
      <c r="A548" s="21">
        <v>3</v>
      </c>
      <c r="B548" s="21">
        <v>23</v>
      </c>
      <c r="C548" s="21">
        <v>2985</v>
      </c>
      <c r="D548" s="21" t="s">
        <v>1184</v>
      </c>
    </row>
    <row r="549" spans="1:4" x14ac:dyDescent="0.2">
      <c r="A549" s="21">
        <v>3</v>
      </c>
      <c r="B549" s="21">
        <v>23</v>
      </c>
      <c r="C549" s="21">
        <v>2986</v>
      </c>
      <c r="D549" s="21" t="s">
        <v>1184</v>
      </c>
    </row>
    <row r="550" spans="1:4" x14ac:dyDescent="0.2">
      <c r="A550" s="21">
        <v>3</v>
      </c>
      <c r="B550" s="21">
        <v>23</v>
      </c>
      <c r="C550" s="21">
        <v>2989</v>
      </c>
      <c r="D550" s="21" t="s">
        <v>1184</v>
      </c>
    </row>
    <row r="551" spans="1:4" x14ac:dyDescent="0.2">
      <c r="A551" s="21">
        <v>3</v>
      </c>
      <c r="B551" s="21">
        <v>23</v>
      </c>
      <c r="C551" s="21">
        <v>2990</v>
      </c>
      <c r="D551" s="21" t="s">
        <v>1184</v>
      </c>
    </row>
    <row r="552" spans="1:4" x14ac:dyDescent="0.2">
      <c r="A552" s="21">
        <v>3</v>
      </c>
      <c r="B552" s="21">
        <v>23</v>
      </c>
      <c r="C552" s="21">
        <v>2991</v>
      </c>
      <c r="D552" s="21" t="s">
        <v>1184</v>
      </c>
    </row>
    <row r="553" spans="1:4" x14ac:dyDescent="0.2">
      <c r="A553" s="21">
        <v>3</v>
      </c>
      <c r="B553" s="21">
        <v>23</v>
      </c>
      <c r="C553" s="21">
        <v>2992</v>
      </c>
      <c r="D553" s="21" t="s">
        <v>1184</v>
      </c>
    </row>
    <row r="554" spans="1:4" x14ac:dyDescent="0.2">
      <c r="A554" s="21">
        <v>3</v>
      </c>
      <c r="B554" s="21">
        <v>23</v>
      </c>
      <c r="C554" s="21">
        <v>3159</v>
      </c>
      <c r="D554" s="21" t="s">
        <v>1184</v>
      </c>
    </row>
    <row r="555" spans="1:4" x14ac:dyDescent="0.2">
      <c r="A555" s="21">
        <v>3</v>
      </c>
      <c r="B555" s="21">
        <v>23</v>
      </c>
      <c r="C555" s="21">
        <v>3160</v>
      </c>
      <c r="D555" s="21" t="s">
        <v>1184</v>
      </c>
    </row>
    <row r="556" spans="1:4" x14ac:dyDescent="0.2">
      <c r="A556" s="21">
        <v>3</v>
      </c>
      <c r="B556" s="21">
        <v>23</v>
      </c>
      <c r="C556" s="21">
        <v>3268</v>
      </c>
      <c r="D556" s="21" t="s">
        <v>1184</v>
      </c>
    </row>
    <row r="557" spans="1:4" x14ac:dyDescent="0.2">
      <c r="A557" s="21">
        <v>3</v>
      </c>
      <c r="B557" s="21">
        <v>23</v>
      </c>
      <c r="C557" s="21">
        <v>5413</v>
      </c>
      <c r="D557" s="21" t="s">
        <v>1184</v>
      </c>
    </row>
    <row r="558" spans="1:4" x14ac:dyDescent="0.2">
      <c r="A558" s="21">
        <v>3</v>
      </c>
      <c r="B558" s="21">
        <v>23</v>
      </c>
      <c r="C558" s="21">
        <v>5416</v>
      </c>
      <c r="D558" s="21" t="s">
        <v>1184</v>
      </c>
    </row>
    <row r="559" spans="1:4" x14ac:dyDescent="0.2">
      <c r="A559" s="21">
        <v>3</v>
      </c>
      <c r="B559" s="21">
        <v>23</v>
      </c>
      <c r="C559" s="21">
        <v>5438</v>
      </c>
      <c r="D559" s="21" t="s">
        <v>1184</v>
      </c>
    </row>
    <row r="560" spans="1:4" x14ac:dyDescent="0.2">
      <c r="A560" s="21">
        <v>3</v>
      </c>
      <c r="B560" s="21">
        <v>23</v>
      </c>
      <c r="C560" s="21">
        <v>5475</v>
      </c>
      <c r="D560" s="21" t="s">
        <v>1184</v>
      </c>
    </row>
    <row r="561" spans="1:4" x14ac:dyDescent="0.2">
      <c r="A561" s="21">
        <v>3</v>
      </c>
      <c r="B561" s="21">
        <v>23</v>
      </c>
      <c r="C561" s="21">
        <v>5476</v>
      </c>
      <c r="D561" s="21" t="s">
        <v>1184</v>
      </c>
    </row>
    <row r="562" spans="1:4" x14ac:dyDescent="0.2">
      <c r="A562" s="21">
        <v>3</v>
      </c>
      <c r="B562" s="21">
        <v>23</v>
      </c>
      <c r="C562" s="21">
        <v>5477</v>
      </c>
      <c r="D562" s="21" t="s">
        <v>1184</v>
      </c>
    </row>
    <row r="563" spans="1:4" x14ac:dyDescent="0.2">
      <c r="A563" s="21">
        <v>3</v>
      </c>
      <c r="B563" s="21">
        <v>23</v>
      </c>
      <c r="C563" s="21">
        <v>5478</v>
      </c>
      <c r="D563" s="21" t="s">
        <v>1184</v>
      </c>
    </row>
    <row r="564" spans="1:4" x14ac:dyDescent="0.2">
      <c r="A564" s="21">
        <v>3</v>
      </c>
      <c r="B564" s="21">
        <v>23</v>
      </c>
      <c r="C564" s="21">
        <v>5483</v>
      </c>
      <c r="D564" s="21" t="s">
        <v>1184</v>
      </c>
    </row>
    <row r="565" spans="1:4" x14ac:dyDescent="0.2">
      <c r="A565" s="21">
        <v>3</v>
      </c>
      <c r="B565" s="21">
        <v>23</v>
      </c>
      <c r="C565" s="21">
        <v>5499</v>
      </c>
      <c r="D565" s="21" t="s">
        <v>1184</v>
      </c>
    </row>
    <row r="566" spans="1:4" x14ac:dyDescent="0.2">
      <c r="A566" s="21">
        <v>3</v>
      </c>
      <c r="B566" s="21">
        <v>23</v>
      </c>
      <c r="C566" s="21">
        <v>5507</v>
      </c>
      <c r="D566" s="21" t="s">
        <v>1184</v>
      </c>
    </row>
    <row r="567" spans="1:4" x14ac:dyDescent="0.2">
      <c r="A567" s="21">
        <v>3</v>
      </c>
      <c r="B567" s="21">
        <v>23</v>
      </c>
      <c r="C567" s="21">
        <v>5508</v>
      </c>
      <c r="D567" s="21" t="s">
        <v>1184</v>
      </c>
    </row>
    <row r="568" spans="1:4" x14ac:dyDescent="0.2">
      <c r="A568" s="21">
        <v>3</v>
      </c>
      <c r="B568" s="21">
        <v>23</v>
      </c>
      <c r="C568" s="21">
        <v>5509</v>
      </c>
      <c r="D568" s="21" t="s">
        <v>1184</v>
      </c>
    </row>
    <row r="569" spans="1:4" x14ac:dyDescent="0.2">
      <c r="A569" s="21">
        <v>3</v>
      </c>
      <c r="B569" s="21">
        <v>23</v>
      </c>
      <c r="C569" s="21">
        <v>5510</v>
      </c>
      <c r="D569" s="21" t="s">
        <v>1184</v>
      </c>
    </row>
    <row r="570" spans="1:4" x14ac:dyDescent="0.2">
      <c r="A570" s="21">
        <v>3</v>
      </c>
      <c r="B570" s="21">
        <v>23</v>
      </c>
      <c r="C570" s="21">
        <v>5512</v>
      </c>
      <c r="D570" s="21" t="s">
        <v>1184</v>
      </c>
    </row>
    <row r="571" spans="1:4" x14ac:dyDescent="0.2">
      <c r="A571" s="21">
        <v>3</v>
      </c>
      <c r="B571" s="21">
        <v>23</v>
      </c>
      <c r="C571" s="21">
        <v>5522</v>
      </c>
      <c r="D571" s="21" t="s">
        <v>1184</v>
      </c>
    </row>
    <row r="572" spans="1:4" x14ac:dyDescent="0.2">
      <c r="A572" s="21">
        <v>3</v>
      </c>
      <c r="B572" s="21">
        <v>23</v>
      </c>
      <c r="C572" s="21">
        <v>5523</v>
      </c>
      <c r="D572" s="21" t="s">
        <v>1184</v>
      </c>
    </row>
    <row r="573" spans="1:4" x14ac:dyDescent="0.2">
      <c r="A573" s="21">
        <v>3</v>
      </c>
      <c r="B573" s="21">
        <v>23</v>
      </c>
      <c r="C573" s="21">
        <v>5524</v>
      </c>
      <c r="D573" s="21" t="s">
        <v>1184</v>
      </c>
    </row>
    <row r="574" spans="1:4" x14ac:dyDescent="0.2">
      <c r="A574" s="21">
        <v>3</v>
      </c>
      <c r="B574" s="21">
        <v>23</v>
      </c>
      <c r="C574" s="21">
        <v>5525</v>
      </c>
      <c r="D574" s="21" t="s">
        <v>1184</v>
      </c>
    </row>
    <row r="575" spans="1:4" x14ac:dyDescent="0.2">
      <c r="A575" s="21">
        <v>3</v>
      </c>
      <c r="B575" s="21">
        <v>23</v>
      </c>
      <c r="C575" s="21">
        <v>5526</v>
      </c>
      <c r="D575" s="21" t="s">
        <v>1184</v>
      </c>
    </row>
    <row r="576" spans="1:4" x14ac:dyDescent="0.2">
      <c r="A576" s="21">
        <v>3</v>
      </c>
      <c r="B576" s="21">
        <v>23</v>
      </c>
      <c r="C576" s="21">
        <v>5527</v>
      </c>
      <c r="D576" s="21" t="s">
        <v>1184</v>
      </c>
    </row>
    <row r="577" spans="1:4" x14ac:dyDescent="0.2">
      <c r="A577" s="21">
        <v>3</v>
      </c>
      <c r="B577" s="21">
        <v>23</v>
      </c>
      <c r="C577" s="21">
        <v>5528</v>
      </c>
      <c r="D577" s="21" t="s">
        <v>1184</v>
      </c>
    </row>
    <row r="578" spans="1:4" x14ac:dyDescent="0.2">
      <c r="A578" s="21">
        <v>3</v>
      </c>
      <c r="B578" s="21">
        <v>23</v>
      </c>
      <c r="C578" s="21">
        <v>5529</v>
      </c>
      <c r="D578" s="21" t="s">
        <v>1184</v>
      </c>
    </row>
    <row r="579" spans="1:4" x14ac:dyDescent="0.2">
      <c r="A579" s="21">
        <v>3</v>
      </c>
      <c r="B579" s="21">
        <v>23</v>
      </c>
      <c r="C579" s="21">
        <v>5531</v>
      </c>
      <c r="D579" s="21" t="s">
        <v>1184</v>
      </c>
    </row>
    <row r="580" spans="1:4" x14ac:dyDescent="0.2">
      <c r="A580" s="21">
        <v>3</v>
      </c>
      <c r="B580" s="21">
        <v>23</v>
      </c>
      <c r="C580" s="21">
        <v>5532</v>
      </c>
      <c r="D580" s="21" t="s">
        <v>1184</v>
      </c>
    </row>
    <row r="581" spans="1:4" x14ac:dyDescent="0.2">
      <c r="A581" s="21">
        <v>3</v>
      </c>
      <c r="B581" s="21">
        <v>23</v>
      </c>
      <c r="C581" s="21">
        <v>5533</v>
      </c>
      <c r="D581" s="21" t="s">
        <v>1184</v>
      </c>
    </row>
    <row r="582" spans="1:4" x14ac:dyDescent="0.2">
      <c r="A582" s="21">
        <v>3</v>
      </c>
      <c r="B582" s="21">
        <v>23</v>
      </c>
      <c r="C582" s="21">
        <v>5537</v>
      </c>
      <c r="D582" s="21" t="s">
        <v>1184</v>
      </c>
    </row>
    <row r="583" spans="1:4" x14ac:dyDescent="0.2">
      <c r="A583" s="21">
        <v>3</v>
      </c>
      <c r="B583" s="21">
        <v>23</v>
      </c>
      <c r="C583" s="21">
        <v>5553</v>
      </c>
      <c r="D583" s="21" t="s">
        <v>1184</v>
      </c>
    </row>
    <row r="584" spans="1:4" x14ac:dyDescent="0.2">
      <c r="A584" s="21">
        <v>3</v>
      </c>
      <c r="B584" s="21">
        <v>23</v>
      </c>
      <c r="C584" s="21">
        <v>5554</v>
      </c>
      <c r="D584" s="21" t="s">
        <v>1184</v>
      </c>
    </row>
    <row r="585" spans="1:4" x14ac:dyDescent="0.2">
      <c r="A585" s="21">
        <v>3</v>
      </c>
      <c r="B585" s="21">
        <v>23</v>
      </c>
      <c r="C585" s="21">
        <v>5567</v>
      </c>
      <c r="D585" s="21" t="s">
        <v>1184</v>
      </c>
    </row>
    <row r="586" spans="1:4" x14ac:dyDescent="0.2">
      <c r="A586" s="21">
        <v>3</v>
      </c>
      <c r="B586" s="21">
        <v>23</v>
      </c>
      <c r="C586" s="21">
        <v>5568</v>
      </c>
      <c r="D586" s="21" t="s">
        <v>1184</v>
      </c>
    </row>
    <row r="587" spans="1:4" x14ac:dyDescent="0.2">
      <c r="A587" s="21">
        <v>3</v>
      </c>
      <c r="B587" s="21">
        <v>23</v>
      </c>
      <c r="C587" s="21">
        <v>5569</v>
      </c>
      <c r="D587" s="21" t="s">
        <v>1184</v>
      </c>
    </row>
    <row r="588" spans="1:4" x14ac:dyDescent="0.2">
      <c r="A588" s="21">
        <v>3</v>
      </c>
      <c r="B588" s="21">
        <v>23</v>
      </c>
      <c r="C588" s="21">
        <v>5579</v>
      </c>
      <c r="D588" s="21" t="s">
        <v>1184</v>
      </c>
    </row>
    <row r="589" spans="1:4" x14ac:dyDescent="0.2">
      <c r="A589" s="21">
        <v>3</v>
      </c>
      <c r="B589" s="21">
        <v>23</v>
      </c>
      <c r="C589" s="21">
        <v>5581</v>
      </c>
      <c r="D589" s="21" t="s">
        <v>1184</v>
      </c>
    </row>
    <row r="590" spans="1:4" x14ac:dyDescent="0.2">
      <c r="A590" s="21">
        <v>3</v>
      </c>
      <c r="B590" s="21">
        <v>23</v>
      </c>
      <c r="C590" s="21">
        <v>5602</v>
      </c>
      <c r="D590" s="21" t="s">
        <v>1184</v>
      </c>
    </row>
    <row r="591" spans="1:4" x14ac:dyDescent="0.2">
      <c r="A591" s="21">
        <v>3</v>
      </c>
      <c r="B591" s="21">
        <v>23</v>
      </c>
      <c r="C591" s="21">
        <v>5603</v>
      </c>
      <c r="D591" s="21" t="s">
        <v>1184</v>
      </c>
    </row>
    <row r="592" spans="1:4" x14ac:dyDescent="0.2">
      <c r="A592" s="21">
        <v>3</v>
      </c>
      <c r="B592" s="21">
        <v>23</v>
      </c>
      <c r="C592" s="21">
        <v>5609</v>
      </c>
      <c r="D592" s="21" t="s">
        <v>1184</v>
      </c>
    </row>
    <row r="593" spans="1:4" x14ac:dyDescent="0.2">
      <c r="A593" s="21">
        <v>3</v>
      </c>
      <c r="B593" s="21">
        <v>23</v>
      </c>
      <c r="C593" s="21">
        <v>5610</v>
      </c>
      <c r="D593" s="21" t="s">
        <v>1184</v>
      </c>
    </row>
    <row r="594" spans="1:4" x14ac:dyDescent="0.2">
      <c r="A594" s="21">
        <v>3</v>
      </c>
      <c r="B594" s="21">
        <v>23</v>
      </c>
      <c r="C594" s="21">
        <v>5617</v>
      </c>
      <c r="D594" s="21" t="s">
        <v>1184</v>
      </c>
    </row>
    <row r="595" spans="1:4" x14ac:dyDescent="0.2">
      <c r="A595" s="21">
        <v>3</v>
      </c>
      <c r="B595" s="21">
        <v>23</v>
      </c>
      <c r="C595" s="21">
        <v>5619</v>
      </c>
      <c r="D595" s="21" t="s">
        <v>1184</v>
      </c>
    </row>
    <row r="596" spans="1:4" x14ac:dyDescent="0.2">
      <c r="A596" s="21">
        <v>3</v>
      </c>
      <c r="B596" s="21">
        <v>23</v>
      </c>
      <c r="C596" s="21">
        <v>5624</v>
      </c>
      <c r="D596" s="21" t="s">
        <v>1184</v>
      </c>
    </row>
    <row r="597" spans="1:4" x14ac:dyDescent="0.2">
      <c r="A597" s="21">
        <v>3</v>
      </c>
      <c r="B597" s="21">
        <v>23</v>
      </c>
      <c r="C597" s="21">
        <v>5625</v>
      </c>
      <c r="D597" s="21" t="s">
        <v>1184</v>
      </c>
    </row>
    <row r="598" spans="1:4" x14ac:dyDescent="0.2">
      <c r="A598" s="21">
        <v>3</v>
      </c>
      <c r="B598" s="21">
        <v>23</v>
      </c>
      <c r="C598" s="21">
        <v>5627</v>
      </c>
      <c r="D598" s="21" t="s">
        <v>1184</v>
      </c>
    </row>
    <row r="599" spans="1:4" x14ac:dyDescent="0.2">
      <c r="A599" s="21">
        <v>3</v>
      </c>
      <c r="B599" s="21">
        <v>23</v>
      </c>
      <c r="C599" s="21">
        <v>5648</v>
      </c>
      <c r="D599" s="21" t="s">
        <v>1184</v>
      </c>
    </row>
    <row r="600" spans="1:4" x14ac:dyDescent="0.2">
      <c r="A600" s="21">
        <v>3</v>
      </c>
      <c r="B600" s="21">
        <v>23</v>
      </c>
      <c r="C600" s="21">
        <v>5654</v>
      </c>
      <c r="D600" s="21" t="s">
        <v>1184</v>
      </c>
    </row>
    <row r="601" spans="1:4" x14ac:dyDescent="0.2">
      <c r="A601" s="21">
        <v>3</v>
      </c>
      <c r="B601" s="21">
        <v>23</v>
      </c>
      <c r="C601" s="21">
        <v>5665</v>
      </c>
      <c r="D601" s="21" t="s">
        <v>1184</v>
      </c>
    </row>
    <row r="602" spans="1:4" x14ac:dyDescent="0.2">
      <c r="A602" s="21">
        <v>3</v>
      </c>
      <c r="B602" s="21">
        <v>23</v>
      </c>
      <c r="C602" s="21">
        <v>5671</v>
      </c>
      <c r="D602" s="21" t="s">
        <v>1184</v>
      </c>
    </row>
    <row r="603" spans="1:4" x14ac:dyDescent="0.2">
      <c r="A603" s="21">
        <v>3</v>
      </c>
      <c r="B603" s="21">
        <v>23</v>
      </c>
      <c r="C603" s="21">
        <v>5675</v>
      </c>
      <c r="D603" s="21" t="s">
        <v>1184</v>
      </c>
    </row>
    <row r="604" spans="1:4" x14ac:dyDescent="0.2">
      <c r="A604" s="21">
        <v>3</v>
      </c>
      <c r="B604" s="21">
        <v>23</v>
      </c>
      <c r="C604" s="21">
        <v>5695</v>
      </c>
      <c r="D604" s="21" t="s">
        <v>1184</v>
      </c>
    </row>
    <row r="605" spans="1:4" x14ac:dyDescent="0.2">
      <c r="A605" s="21">
        <v>3</v>
      </c>
      <c r="B605" s="21">
        <v>23</v>
      </c>
      <c r="C605" s="21">
        <v>5697</v>
      </c>
      <c r="D605" s="21" t="s">
        <v>1184</v>
      </c>
    </row>
    <row r="606" spans="1:4" x14ac:dyDescent="0.2">
      <c r="A606" s="21">
        <v>3</v>
      </c>
      <c r="B606" s="21">
        <v>23</v>
      </c>
      <c r="C606" s="21">
        <v>5710</v>
      </c>
      <c r="D606" s="21" t="s">
        <v>1184</v>
      </c>
    </row>
    <row r="607" spans="1:4" x14ac:dyDescent="0.2">
      <c r="A607" s="21">
        <v>3</v>
      </c>
      <c r="B607" s="21">
        <v>23</v>
      </c>
      <c r="C607" s="21">
        <v>5723</v>
      </c>
      <c r="D607" s="21" t="s">
        <v>1184</v>
      </c>
    </row>
    <row r="608" spans="1:4" x14ac:dyDescent="0.2">
      <c r="A608" s="21">
        <v>3</v>
      </c>
      <c r="B608" s="21">
        <v>23</v>
      </c>
      <c r="C608" s="21">
        <v>5724</v>
      </c>
      <c r="D608" s="21" t="s">
        <v>1184</v>
      </c>
    </row>
    <row r="609" spans="1:4" x14ac:dyDescent="0.2">
      <c r="A609" s="21">
        <v>3</v>
      </c>
      <c r="B609" s="21">
        <v>23</v>
      </c>
      <c r="C609" s="21">
        <v>5725</v>
      </c>
      <c r="D609" s="21" t="s">
        <v>1184</v>
      </c>
    </row>
    <row r="610" spans="1:4" x14ac:dyDescent="0.2">
      <c r="A610" s="21">
        <v>3</v>
      </c>
      <c r="B610" s="21">
        <v>23</v>
      </c>
      <c r="C610" s="21">
        <v>5726</v>
      </c>
      <c r="D610" s="21" t="s">
        <v>1184</v>
      </c>
    </row>
    <row r="611" spans="1:4" x14ac:dyDescent="0.2">
      <c r="A611" s="21">
        <v>3</v>
      </c>
      <c r="B611" s="21">
        <v>23</v>
      </c>
      <c r="C611" s="21">
        <v>5737</v>
      </c>
      <c r="D611" s="21" t="s">
        <v>1184</v>
      </c>
    </row>
    <row r="612" spans="1:4" x14ac:dyDescent="0.2">
      <c r="A612" s="21">
        <v>3</v>
      </c>
      <c r="B612" s="21">
        <v>23</v>
      </c>
      <c r="C612" s="21">
        <v>5743</v>
      </c>
      <c r="D612" s="21" t="s">
        <v>1184</v>
      </c>
    </row>
    <row r="613" spans="1:4" x14ac:dyDescent="0.2">
      <c r="A613" s="21">
        <v>3</v>
      </c>
      <c r="B613" s="21">
        <v>23</v>
      </c>
      <c r="C613" s="21">
        <v>5745</v>
      </c>
      <c r="D613" s="21" t="s">
        <v>1184</v>
      </c>
    </row>
    <row r="614" spans="1:4" x14ac:dyDescent="0.2">
      <c r="A614" s="21">
        <v>3</v>
      </c>
      <c r="B614" s="21">
        <v>23</v>
      </c>
      <c r="C614" s="21">
        <v>5750</v>
      </c>
      <c r="D614" s="21" t="s">
        <v>1184</v>
      </c>
    </row>
    <row r="615" spans="1:4" x14ac:dyDescent="0.2">
      <c r="A615" s="21">
        <v>3</v>
      </c>
      <c r="B615" s="21">
        <v>23</v>
      </c>
      <c r="C615" s="21">
        <v>5751</v>
      </c>
      <c r="D615" s="21" t="s">
        <v>1184</v>
      </c>
    </row>
    <row r="616" spans="1:4" x14ac:dyDescent="0.2">
      <c r="A616" s="21">
        <v>3</v>
      </c>
      <c r="B616" s="21">
        <v>23</v>
      </c>
      <c r="C616" s="21">
        <v>5760</v>
      </c>
      <c r="D616" s="21" t="s">
        <v>1184</v>
      </c>
    </row>
    <row r="617" spans="1:4" x14ac:dyDescent="0.2">
      <c r="A617" s="21">
        <v>3</v>
      </c>
      <c r="B617" s="21">
        <v>23</v>
      </c>
      <c r="C617" s="21">
        <v>5761</v>
      </c>
      <c r="D617" s="21" t="s">
        <v>1184</v>
      </c>
    </row>
    <row r="618" spans="1:4" x14ac:dyDescent="0.2">
      <c r="A618" s="21">
        <v>3</v>
      </c>
      <c r="B618" s="21">
        <v>23</v>
      </c>
      <c r="C618" s="21">
        <v>5763</v>
      </c>
      <c r="D618" s="21" t="s">
        <v>1184</v>
      </c>
    </row>
    <row r="619" spans="1:4" x14ac:dyDescent="0.2">
      <c r="A619" s="21">
        <v>3</v>
      </c>
      <c r="B619" s="21">
        <v>23</v>
      </c>
      <c r="C619" s="21">
        <v>5777</v>
      </c>
      <c r="D619" s="21" t="s">
        <v>1184</v>
      </c>
    </row>
    <row r="620" spans="1:4" x14ac:dyDescent="0.2">
      <c r="A620" s="21">
        <v>3</v>
      </c>
      <c r="B620" s="21">
        <v>23</v>
      </c>
      <c r="C620" s="21">
        <v>5781</v>
      </c>
      <c r="D620" s="21" t="s">
        <v>1184</v>
      </c>
    </row>
    <row r="621" spans="1:4" x14ac:dyDescent="0.2">
      <c r="A621" s="21">
        <v>3</v>
      </c>
      <c r="B621" s="21">
        <v>23</v>
      </c>
      <c r="C621" s="21">
        <v>5784</v>
      </c>
      <c r="D621" s="21" t="s">
        <v>1184</v>
      </c>
    </row>
    <row r="622" spans="1:4" x14ac:dyDescent="0.2">
      <c r="A622" s="21">
        <v>3</v>
      </c>
      <c r="B622" s="21">
        <v>23</v>
      </c>
      <c r="C622" s="21">
        <v>5787</v>
      </c>
      <c r="D622" s="21" t="s">
        <v>1184</v>
      </c>
    </row>
    <row r="623" spans="1:4" x14ac:dyDescent="0.2">
      <c r="A623" s="21">
        <v>3</v>
      </c>
      <c r="B623" s="21">
        <v>23</v>
      </c>
      <c r="C623" s="21">
        <v>5789</v>
      </c>
      <c r="D623" s="21" t="s">
        <v>1184</v>
      </c>
    </row>
    <row r="624" spans="1:4" x14ac:dyDescent="0.2">
      <c r="A624" s="21">
        <v>3</v>
      </c>
      <c r="B624" s="21">
        <v>23</v>
      </c>
      <c r="C624" s="21">
        <v>5791</v>
      </c>
      <c r="D624" s="21" t="s">
        <v>1184</v>
      </c>
    </row>
    <row r="625" spans="1:4" x14ac:dyDescent="0.2">
      <c r="A625" s="21">
        <v>3</v>
      </c>
      <c r="B625" s="21">
        <v>23</v>
      </c>
      <c r="C625" s="21">
        <v>5792</v>
      </c>
      <c r="D625" s="21" t="s">
        <v>1184</v>
      </c>
    </row>
    <row r="626" spans="1:4" x14ac:dyDescent="0.2">
      <c r="A626" s="21">
        <v>3</v>
      </c>
      <c r="B626" s="21">
        <v>23</v>
      </c>
      <c r="C626" s="21">
        <v>5796</v>
      </c>
      <c r="D626" s="21" t="s">
        <v>1184</v>
      </c>
    </row>
    <row r="627" spans="1:4" x14ac:dyDescent="0.2">
      <c r="A627" s="21">
        <v>3</v>
      </c>
      <c r="B627" s="21">
        <v>23</v>
      </c>
      <c r="C627" s="21">
        <v>5806</v>
      </c>
      <c r="D627" s="21" t="s">
        <v>1184</v>
      </c>
    </row>
    <row r="628" spans="1:4" x14ac:dyDescent="0.2">
      <c r="A628" s="21">
        <v>3</v>
      </c>
      <c r="B628" s="21">
        <v>23</v>
      </c>
      <c r="C628" s="21">
        <v>5813</v>
      </c>
      <c r="D628" s="21" t="s">
        <v>1184</v>
      </c>
    </row>
    <row r="629" spans="1:4" x14ac:dyDescent="0.2">
      <c r="A629" s="21">
        <v>3</v>
      </c>
      <c r="B629" s="21">
        <v>23</v>
      </c>
      <c r="C629" s="21">
        <v>5819</v>
      </c>
      <c r="D629" s="21" t="s">
        <v>1184</v>
      </c>
    </row>
    <row r="630" spans="1:4" x14ac:dyDescent="0.2">
      <c r="A630" s="21">
        <v>3</v>
      </c>
      <c r="B630" s="21">
        <v>23</v>
      </c>
      <c r="C630" s="21">
        <v>5826</v>
      </c>
      <c r="D630" s="21" t="s">
        <v>1184</v>
      </c>
    </row>
    <row r="631" spans="1:4" x14ac:dyDescent="0.2">
      <c r="A631" s="21">
        <v>3</v>
      </c>
      <c r="B631" s="21">
        <v>23</v>
      </c>
      <c r="C631" s="21">
        <v>5831</v>
      </c>
      <c r="D631" s="21" t="s">
        <v>1184</v>
      </c>
    </row>
    <row r="632" spans="1:4" x14ac:dyDescent="0.2">
      <c r="A632" s="21">
        <v>3</v>
      </c>
      <c r="B632" s="21">
        <v>23</v>
      </c>
      <c r="C632" s="21">
        <v>5835</v>
      </c>
      <c r="D632" s="21" t="s">
        <v>1184</v>
      </c>
    </row>
    <row r="633" spans="1:4" x14ac:dyDescent="0.2">
      <c r="A633" s="21">
        <v>3</v>
      </c>
      <c r="B633" s="21">
        <v>23</v>
      </c>
      <c r="C633" s="21">
        <v>5837</v>
      </c>
      <c r="D633" s="21" t="s">
        <v>1184</v>
      </c>
    </row>
    <row r="634" spans="1:4" x14ac:dyDescent="0.2">
      <c r="A634" s="21">
        <v>3</v>
      </c>
      <c r="B634" s="21">
        <v>23</v>
      </c>
      <c r="C634" s="21">
        <v>5838</v>
      </c>
      <c r="D634" s="21" t="s">
        <v>1184</v>
      </c>
    </row>
    <row r="635" spans="1:4" x14ac:dyDescent="0.2">
      <c r="A635" s="21">
        <v>3</v>
      </c>
      <c r="B635" s="21">
        <v>23</v>
      </c>
      <c r="C635" s="21">
        <v>5840</v>
      </c>
      <c r="D635" s="21" t="s">
        <v>1184</v>
      </c>
    </row>
    <row r="636" spans="1:4" x14ac:dyDescent="0.2">
      <c r="A636" s="21">
        <v>3</v>
      </c>
      <c r="B636" s="21">
        <v>23</v>
      </c>
      <c r="C636" s="21">
        <v>5842</v>
      </c>
      <c r="D636" s="21" t="s">
        <v>1184</v>
      </c>
    </row>
    <row r="637" spans="1:4" x14ac:dyDescent="0.2">
      <c r="A637" s="21">
        <v>3</v>
      </c>
      <c r="B637" s="21">
        <v>23</v>
      </c>
      <c r="C637" s="21">
        <v>5922</v>
      </c>
      <c r="D637" s="21" t="s">
        <v>1184</v>
      </c>
    </row>
    <row r="638" spans="1:4" x14ac:dyDescent="0.2">
      <c r="A638" s="21">
        <v>3</v>
      </c>
      <c r="B638" s="21">
        <v>23</v>
      </c>
      <c r="C638" s="21">
        <v>5930</v>
      </c>
      <c r="D638" s="21" t="s">
        <v>1184</v>
      </c>
    </row>
    <row r="639" spans="1:4" x14ac:dyDescent="0.2">
      <c r="A639" s="21">
        <v>3</v>
      </c>
      <c r="B639" s="21">
        <v>23</v>
      </c>
      <c r="C639" s="21">
        <v>5934</v>
      </c>
      <c r="D639" s="21" t="s">
        <v>1184</v>
      </c>
    </row>
    <row r="640" spans="1:4" x14ac:dyDescent="0.2">
      <c r="A640" s="21">
        <v>3</v>
      </c>
      <c r="B640" s="21">
        <v>23</v>
      </c>
      <c r="C640" s="21">
        <v>5968</v>
      </c>
      <c r="D640" s="21" t="s">
        <v>1184</v>
      </c>
    </row>
    <row r="641" spans="1:4" x14ac:dyDescent="0.2">
      <c r="A641" s="21">
        <v>3</v>
      </c>
      <c r="B641" s="21">
        <v>23</v>
      </c>
      <c r="C641" s="21">
        <v>5969</v>
      </c>
      <c r="D641" s="21" t="s">
        <v>1184</v>
      </c>
    </row>
    <row r="642" spans="1:4" x14ac:dyDescent="0.2">
      <c r="A642" s="21">
        <v>3</v>
      </c>
      <c r="B642" s="21">
        <v>23</v>
      </c>
      <c r="C642" s="21">
        <v>5970</v>
      </c>
      <c r="D642" s="21" t="s">
        <v>1184</v>
      </c>
    </row>
    <row r="643" spans="1:4" x14ac:dyDescent="0.2">
      <c r="A643" s="21">
        <v>3</v>
      </c>
      <c r="B643" s="21">
        <v>23</v>
      </c>
      <c r="C643" s="21">
        <v>5971</v>
      </c>
      <c r="D643" s="21" t="s">
        <v>1184</v>
      </c>
    </row>
    <row r="644" spans="1:4" x14ac:dyDescent="0.2">
      <c r="A644" s="21">
        <v>3</v>
      </c>
      <c r="B644" s="21">
        <v>23</v>
      </c>
      <c r="C644" s="21">
        <v>5981</v>
      </c>
      <c r="D644" s="21" t="s">
        <v>1184</v>
      </c>
    </row>
    <row r="645" spans="1:4" x14ac:dyDescent="0.2">
      <c r="A645" s="21">
        <v>3</v>
      </c>
      <c r="B645" s="21">
        <v>23</v>
      </c>
      <c r="C645" s="21">
        <v>6101</v>
      </c>
      <c r="D645" s="21" t="s">
        <v>1184</v>
      </c>
    </row>
    <row r="646" spans="1:4" x14ac:dyDescent="0.2">
      <c r="A646" s="21">
        <v>3</v>
      </c>
      <c r="B646" s="21">
        <v>23</v>
      </c>
      <c r="C646" s="21">
        <v>6102</v>
      </c>
      <c r="D646" s="21" t="s">
        <v>1184</v>
      </c>
    </row>
    <row r="647" spans="1:4" x14ac:dyDescent="0.2">
      <c r="A647" s="21">
        <v>3</v>
      </c>
      <c r="B647" s="21">
        <v>23</v>
      </c>
      <c r="C647" s="21">
        <v>6214</v>
      </c>
      <c r="D647" s="21" t="s">
        <v>1184</v>
      </c>
    </row>
    <row r="648" spans="1:4" x14ac:dyDescent="0.2">
      <c r="A648" s="21">
        <v>3</v>
      </c>
      <c r="B648" s="21">
        <v>23</v>
      </c>
      <c r="C648" s="21">
        <v>6235</v>
      </c>
      <c r="D648" s="21" t="s">
        <v>1184</v>
      </c>
    </row>
    <row r="649" spans="1:4" x14ac:dyDescent="0.2">
      <c r="A649" s="21">
        <v>3</v>
      </c>
      <c r="B649" s="21">
        <v>23</v>
      </c>
      <c r="C649" s="21">
        <v>6386</v>
      </c>
      <c r="D649" s="21" t="s">
        <v>1184</v>
      </c>
    </row>
    <row r="650" spans="1:4" x14ac:dyDescent="0.2">
      <c r="A650" s="21">
        <v>3</v>
      </c>
      <c r="B650" s="21">
        <v>23</v>
      </c>
      <c r="C650" s="21">
        <v>6389</v>
      </c>
      <c r="D650" s="21" t="s">
        <v>1184</v>
      </c>
    </row>
    <row r="651" spans="1:4" x14ac:dyDescent="0.2">
      <c r="A651" s="21">
        <v>3</v>
      </c>
      <c r="B651" s="21">
        <v>23</v>
      </c>
      <c r="C651" s="21">
        <v>6390</v>
      </c>
      <c r="D651" s="21" t="s">
        <v>1184</v>
      </c>
    </row>
    <row r="652" spans="1:4" x14ac:dyDescent="0.2">
      <c r="A652" s="21">
        <v>3</v>
      </c>
      <c r="B652" s="21">
        <v>23</v>
      </c>
      <c r="C652" s="21">
        <v>6391</v>
      </c>
      <c r="D652" s="21" t="s">
        <v>1184</v>
      </c>
    </row>
    <row r="653" spans="1:4" x14ac:dyDescent="0.2">
      <c r="A653" s="21">
        <v>3</v>
      </c>
      <c r="B653" s="21">
        <v>23</v>
      </c>
      <c r="C653" s="21">
        <v>6393</v>
      </c>
      <c r="D653" s="21" t="s">
        <v>1184</v>
      </c>
    </row>
    <row r="654" spans="1:4" x14ac:dyDescent="0.2">
      <c r="A654" s="21">
        <v>3</v>
      </c>
      <c r="B654" s="21">
        <v>23</v>
      </c>
      <c r="C654" s="21">
        <v>6394</v>
      </c>
      <c r="D654" s="21" t="s">
        <v>1184</v>
      </c>
    </row>
    <row r="655" spans="1:4" x14ac:dyDescent="0.2">
      <c r="A655" s="21">
        <v>3</v>
      </c>
      <c r="B655" s="21">
        <v>23</v>
      </c>
      <c r="C655" s="21">
        <v>6398</v>
      </c>
      <c r="D655" s="21" t="s">
        <v>1184</v>
      </c>
    </row>
    <row r="656" spans="1:4" x14ac:dyDescent="0.2">
      <c r="A656" s="21">
        <v>3</v>
      </c>
      <c r="B656" s="21">
        <v>23</v>
      </c>
      <c r="C656" s="21">
        <v>6399</v>
      </c>
      <c r="D656" s="21" t="s">
        <v>1184</v>
      </c>
    </row>
    <row r="657" spans="1:4" x14ac:dyDescent="0.2">
      <c r="A657" s="21">
        <v>3</v>
      </c>
      <c r="B657" s="21">
        <v>23</v>
      </c>
      <c r="C657" s="21">
        <v>6530</v>
      </c>
      <c r="D657" s="21" t="s">
        <v>1184</v>
      </c>
    </row>
    <row r="658" spans="1:4" x14ac:dyDescent="0.2">
      <c r="A658" s="21">
        <v>3</v>
      </c>
      <c r="B658" s="21">
        <v>23</v>
      </c>
      <c r="C658" s="21">
        <v>6534</v>
      </c>
      <c r="D658" s="21" t="s">
        <v>1184</v>
      </c>
    </row>
    <row r="659" spans="1:4" x14ac:dyDescent="0.2">
      <c r="A659" s="21">
        <v>3</v>
      </c>
      <c r="B659" s="21">
        <v>23</v>
      </c>
      <c r="C659" s="21">
        <v>6539</v>
      </c>
      <c r="D659" s="21" t="s">
        <v>1184</v>
      </c>
    </row>
    <row r="660" spans="1:4" x14ac:dyDescent="0.2">
      <c r="A660" s="21">
        <v>3</v>
      </c>
      <c r="B660" s="21">
        <v>23</v>
      </c>
      <c r="C660" s="21">
        <v>6545</v>
      </c>
      <c r="D660" s="21" t="s">
        <v>1184</v>
      </c>
    </row>
    <row r="661" spans="1:4" x14ac:dyDescent="0.2">
      <c r="A661" s="21">
        <v>3</v>
      </c>
      <c r="B661" s="21">
        <v>23</v>
      </c>
      <c r="C661" s="21">
        <v>6594</v>
      </c>
      <c r="D661" s="21" t="s">
        <v>1184</v>
      </c>
    </row>
    <row r="662" spans="1:4" x14ac:dyDescent="0.2">
      <c r="A662" s="21">
        <v>3</v>
      </c>
      <c r="B662" s="21">
        <v>23</v>
      </c>
      <c r="C662" s="21">
        <v>6595</v>
      </c>
      <c r="D662" s="21" t="s">
        <v>1184</v>
      </c>
    </row>
    <row r="663" spans="1:4" x14ac:dyDescent="0.2">
      <c r="A663" s="21">
        <v>3</v>
      </c>
      <c r="B663" s="21">
        <v>23</v>
      </c>
      <c r="C663" s="21">
        <v>6601</v>
      </c>
      <c r="D663" s="21" t="s">
        <v>1184</v>
      </c>
    </row>
    <row r="664" spans="1:4" x14ac:dyDescent="0.2">
      <c r="A664" s="21">
        <v>3</v>
      </c>
      <c r="B664" s="21">
        <v>23</v>
      </c>
      <c r="C664" s="21">
        <v>6611</v>
      </c>
      <c r="D664" s="21" t="s">
        <v>1184</v>
      </c>
    </row>
    <row r="665" spans="1:4" x14ac:dyDescent="0.2">
      <c r="A665" s="21">
        <v>3</v>
      </c>
      <c r="B665" s="21">
        <v>23</v>
      </c>
      <c r="C665" s="21">
        <v>6947</v>
      </c>
      <c r="D665" s="21" t="s">
        <v>1184</v>
      </c>
    </row>
    <row r="666" spans="1:4" x14ac:dyDescent="0.2">
      <c r="A666" s="21">
        <v>3</v>
      </c>
      <c r="B666" s="21">
        <v>23</v>
      </c>
      <c r="C666" s="21">
        <v>6964</v>
      </c>
      <c r="D666" s="21" t="s">
        <v>1184</v>
      </c>
    </row>
    <row r="667" spans="1:4" x14ac:dyDescent="0.2">
      <c r="A667" s="21">
        <v>3</v>
      </c>
      <c r="B667" s="21">
        <v>23</v>
      </c>
      <c r="C667" s="21">
        <v>6972</v>
      </c>
      <c r="D667" s="21" t="s">
        <v>1184</v>
      </c>
    </row>
    <row r="668" spans="1:4" x14ac:dyDescent="0.2">
      <c r="A668" s="21">
        <v>3</v>
      </c>
      <c r="B668" s="21">
        <v>23</v>
      </c>
      <c r="C668" s="21">
        <v>7010</v>
      </c>
      <c r="D668" s="21" t="s">
        <v>1184</v>
      </c>
    </row>
    <row r="669" spans="1:4" x14ac:dyDescent="0.2">
      <c r="A669" s="21">
        <v>3</v>
      </c>
      <c r="B669" s="21">
        <v>23</v>
      </c>
      <c r="C669" s="21">
        <v>7038</v>
      </c>
      <c r="D669" s="21" t="s">
        <v>1184</v>
      </c>
    </row>
    <row r="670" spans="1:4" x14ac:dyDescent="0.2">
      <c r="A670" s="21">
        <v>3</v>
      </c>
      <c r="B670" s="21">
        <v>23</v>
      </c>
      <c r="C670" s="21">
        <v>7057</v>
      </c>
      <c r="D670" s="21" t="s">
        <v>1184</v>
      </c>
    </row>
    <row r="671" spans="1:4" x14ac:dyDescent="0.2">
      <c r="A671" s="21">
        <v>3</v>
      </c>
      <c r="B671" s="21">
        <v>23</v>
      </c>
      <c r="C671" s="21">
        <v>7086</v>
      </c>
      <c r="D671" s="21" t="s">
        <v>1184</v>
      </c>
    </row>
    <row r="672" spans="1:4" x14ac:dyDescent="0.2">
      <c r="A672" s="21">
        <v>3</v>
      </c>
      <c r="B672" s="21">
        <v>23</v>
      </c>
      <c r="C672" s="21">
        <v>7142</v>
      </c>
      <c r="D672" s="21" t="s">
        <v>1184</v>
      </c>
    </row>
    <row r="673" spans="1:4" x14ac:dyDescent="0.2">
      <c r="A673" s="21">
        <v>3</v>
      </c>
      <c r="B673" s="21">
        <v>23</v>
      </c>
      <c r="C673" s="21">
        <v>7143</v>
      </c>
      <c r="D673" s="21" t="s">
        <v>1184</v>
      </c>
    </row>
    <row r="674" spans="1:4" x14ac:dyDescent="0.2">
      <c r="A674" s="21">
        <v>3</v>
      </c>
      <c r="B674" s="21">
        <v>23</v>
      </c>
      <c r="C674" s="21">
        <v>7340</v>
      </c>
      <c r="D674" s="21" t="s">
        <v>1184</v>
      </c>
    </row>
    <row r="675" spans="1:4" x14ac:dyDescent="0.2">
      <c r="A675" s="21">
        <v>3</v>
      </c>
      <c r="B675" s="21">
        <v>23</v>
      </c>
      <c r="C675" s="21">
        <v>7422</v>
      </c>
      <c r="D675" s="21" t="s">
        <v>1184</v>
      </c>
    </row>
    <row r="676" spans="1:4" x14ac:dyDescent="0.2">
      <c r="A676" s="21">
        <v>3</v>
      </c>
      <c r="B676" s="21">
        <v>23</v>
      </c>
      <c r="C676" s="21">
        <v>7438</v>
      </c>
      <c r="D676" s="21" t="s">
        <v>1184</v>
      </c>
    </row>
    <row r="677" spans="1:4" x14ac:dyDescent="0.2">
      <c r="A677" s="21">
        <v>3</v>
      </c>
      <c r="B677" s="21">
        <v>23</v>
      </c>
      <c r="C677" s="21">
        <v>7439</v>
      </c>
      <c r="D677" s="21" t="s">
        <v>1184</v>
      </c>
    </row>
    <row r="678" spans="1:4" x14ac:dyDescent="0.2">
      <c r="A678" s="21">
        <v>3</v>
      </c>
      <c r="B678" s="21">
        <v>23</v>
      </c>
      <c r="C678" s="21">
        <v>7441</v>
      </c>
      <c r="D678" s="21" t="s">
        <v>1184</v>
      </c>
    </row>
    <row r="679" spans="1:4" x14ac:dyDescent="0.2">
      <c r="A679" s="21">
        <v>3</v>
      </c>
      <c r="B679" s="21">
        <v>23</v>
      </c>
      <c r="C679" s="21">
        <v>7442</v>
      </c>
      <c r="D679" s="21" t="s">
        <v>1184</v>
      </c>
    </row>
    <row r="680" spans="1:4" x14ac:dyDescent="0.2">
      <c r="A680" s="21">
        <v>3</v>
      </c>
      <c r="B680" s="21">
        <v>23</v>
      </c>
      <c r="C680" s="21">
        <v>7460</v>
      </c>
      <c r="D680" s="21" t="s">
        <v>1184</v>
      </c>
    </row>
    <row r="681" spans="1:4" x14ac:dyDescent="0.2">
      <c r="A681" s="21">
        <v>3</v>
      </c>
      <c r="B681" s="21">
        <v>23</v>
      </c>
      <c r="C681" s="21">
        <v>7482</v>
      </c>
      <c r="D681" s="21" t="s">
        <v>1184</v>
      </c>
    </row>
    <row r="682" spans="1:4" x14ac:dyDescent="0.2">
      <c r="A682" s="21">
        <v>3</v>
      </c>
      <c r="B682" s="21">
        <v>23</v>
      </c>
      <c r="C682" s="21">
        <v>7501</v>
      </c>
      <c r="D682" s="21" t="s">
        <v>1184</v>
      </c>
    </row>
    <row r="683" spans="1:4" x14ac:dyDescent="0.2">
      <c r="A683" s="21">
        <v>3</v>
      </c>
      <c r="B683" s="21">
        <v>23</v>
      </c>
      <c r="C683" s="21">
        <v>7502</v>
      </c>
      <c r="D683" s="21" t="s">
        <v>1184</v>
      </c>
    </row>
    <row r="684" spans="1:4" x14ac:dyDescent="0.2">
      <c r="A684" s="21">
        <v>3</v>
      </c>
      <c r="B684" s="21">
        <v>23</v>
      </c>
      <c r="C684" s="21">
        <v>7503</v>
      </c>
      <c r="D684" s="21" t="s">
        <v>1184</v>
      </c>
    </row>
    <row r="685" spans="1:4" x14ac:dyDescent="0.2">
      <c r="A685" s="21">
        <v>3</v>
      </c>
      <c r="B685" s="21">
        <v>23</v>
      </c>
      <c r="C685" s="21">
        <v>7505</v>
      </c>
      <c r="D685" s="21" t="s">
        <v>1184</v>
      </c>
    </row>
    <row r="686" spans="1:4" x14ac:dyDescent="0.2">
      <c r="A686" s="21">
        <v>3</v>
      </c>
      <c r="B686" s="21">
        <v>23</v>
      </c>
      <c r="C686" s="21">
        <v>7510</v>
      </c>
      <c r="D686" s="21" t="s">
        <v>1184</v>
      </c>
    </row>
    <row r="687" spans="1:4" x14ac:dyDescent="0.2">
      <c r="A687" s="21">
        <v>3</v>
      </c>
      <c r="B687" s="21">
        <v>23</v>
      </c>
      <c r="C687" s="21">
        <v>7511</v>
      </c>
      <c r="D687" s="21" t="s">
        <v>1184</v>
      </c>
    </row>
    <row r="688" spans="1:4" x14ac:dyDescent="0.2">
      <c r="A688" s="21">
        <v>3</v>
      </c>
      <c r="B688" s="21">
        <v>23</v>
      </c>
      <c r="C688" s="21">
        <v>7512</v>
      </c>
      <c r="D688" s="21" t="s">
        <v>1184</v>
      </c>
    </row>
    <row r="689" spans="1:4" x14ac:dyDescent="0.2">
      <c r="A689" s="21">
        <v>3</v>
      </c>
      <c r="B689" s="21">
        <v>23</v>
      </c>
      <c r="C689" s="21">
        <v>7513</v>
      </c>
      <c r="D689" s="21" t="s">
        <v>1184</v>
      </c>
    </row>
    <row r="690" spans="1:4" x14ac:dyDescent="0.2">
      <c r="A690" s="21">
        <v>3</v>
      </c>
      <c r="B690" s="21">
        <v>23</v>
      </c>
      <c r="C690" s="21">
        <v>7514</v>
      </c>
      <c r="D690" s="21" t="s">
        <v>1184</v>
      </c>
    </row>
    <row r="691" spans="1:4" x14ac:dyDescent="0.2">
      <c r="A691" s="21">
        <v>3</v>
      </c>
      <c r="B691" s="21">
        <v>23</v>
      </c>
      <c r="C691" s="21">
        <v>7516</v>
      </c>
      <c r="D691" s="21" t="s">
        <v>1184</v>
      </c>
    </row>
    <row r="692" spans="1:4" x14ac:dyDescent="0.2">
      <c r="A692" s="21">
        <v>3</v>
      </c>
      <c r="B692" s="21">
        <v>23</v>
      </c>
      <c r="C692" s="21">
        <v>7522</v>
      </c>
      <c r="D692" s="21" t="s">
        <v>1184</v>
      </c>
    </row>
    <row r="693" spans="1:4" x14ac:dyDescent="0.2">
      <c r="A693" s="21">
        <v>3</v>
      </c>
      <c r="B693" s="21">
        <v>23</v>
      </c>
      <c r="C693" s="21">
        <v>1082</v>
      </c>
      <c r="D693" s="21" t="s">
        <v>1185</v>
      </c>
    </row>
    <row r="694" spans="1:4" x14ac:dyDescent="0.2">
      <c r="A694" s="21">
        <v>3</v>
      </c>
      <c r="B694" s="21">
        <v>23</v>
      </c>
      <c r="C694" s="21">
        <v>1090</v>
      </c>
      <c r="D694" s="21" t="s">
        <v>1185</v>
      </c>
    </row>
    <row r="695" spans="1:4" x14ac:dyDescent="0.2">
      <c r="A695" s="21">
        <v>3</v>
      </c>
      <c r="B695" s="21">
        <v>23</v>
      </c>
      <c r="C695" s="21">
        <v>1091</v>
      </c>
      <c r="D695" s="21" t="s">
        <v>1185</v>
      </c>
    </row>
    <row r="696" spans="1:4" x14ac:dyDescent="0.2">
      <c r="A696" s="21">
        <v>3</v>
      </c>
      <c r="B696" s="21">
        <v>23</v>
      </c>
      <c r="C696" s="21">
        <v>1114</v>
      </c>
      <c r="D696" s="21" t="s">
        <v>1185</v>
      </c>
    </row>
    <row r="697" spans="1:4" x14ac:dyDescent="0.2">
      <c r="A697" s="21">
        <v>3</v>
      </c>
      <c r="B697" s="21">
        <v>23</v>
      </c>
      <c r="C697" s="21">
        <v>1115</v>
      </c>
      <c r="D697" s="21" t="s">
        <v>1185</v>
      </c>
    </row>
    <row r="698" spans="1:4" x14ac:dyDescent="0.2">
      <c r="A698" s="21">
        <v>3</v>
      </c>
      <c r="B698" s="21">
        <v>23</v>
      </c>
      <c r="C698" s="21">
        <v>1116</v>
      </c>
      <c r="D698" s="21" t="s">
        <v>1185</v>
      </c>
    </row>
    <row r="699" spans="1:4" x14ac:dyDescent="0.2">
      <c r="A699" s="21">
        <v>3</v>
      </c>
      <c r="B699" s="21">
        <v>23</v>
      </c>
      <c r="C699" s="21">
        <v>1117</v>
      </c>
      <c r="D699" s="21" t="s">
        <v>1185</v>
      </c>
    </row>
    <row r="700" spans="1:4" x14ac:dyDescent="0.2">
      <c r="A700" s="21">
        <v>3</v>
      </c>
      <c r="B700" s="21">
        <v>23</v>
      </c>
      <c r="C700" s="21">
        <v>1118</v>
      </c>
      <c r="D700" s="21" t="s">
        <v>1185</v>
      </c>
    </row>
    <row r="701" spans="1:4" x14ac:dyDescent="0.2">
      <c r="A701" s="21">
        <v>3</v>
      </c>
      <c r="B701" s="21">
        <v>23</v>
      </c>
      <c r="C701" s="21">
        <v>1135</v>
      </c>
      <c r="D701" s="21" t="s">
        <v>1185</v>
      </c>
    </row>
    <row r="702" spans="1:4" x14ac:dyDescent="0.2">
      <c r="A702" s="21">
        <v>3</v>
      </c>
      <c r="B702" s="21">
        <v>23</v>
      </c>
      <c r="C702" s="21">
        <v>1141</v>
      </c>
      <c r="D702" s="21" t="s">
        <v>1185</v>
      </c>
    </row>
    <row r="703" spans="1:4" x14ac:dyDescent="0.2">
      <c r="A703" s="21">
        <v>3</v>
      </c>
      <c r="B703" s="21">
        <v>23</v>
      </c>
      <c r="C703" s="21">
        <v>1160</v>
      </c>
      <c r="D703" s="21" t="s">
        <v>1185</v>
      </c>
    </row>
    <row r="704" spans="1:4" x14ac:dyDescent="0.2">
      <c r="A704" s="21">
        <v>3</v>
      </c>
      <c r="B704" s="21">
        <v>23</v>
      </c>
      <c r="C704" s="21">
        <v>1161</v>
      </c>
      <c r="D704" s="21" t="s">
        <v>1185</v>
      </c>
    </row>
    <row r="705" spans="1:4" x14ac:dyDescent="0.2">
      <c r="A705" s="21">
        <v>3</v>
      </c>
      <c r="B705" s="21">
        <v>23</v>
      </c>
      <c r="C705" s="21">
        <v>1162</v>
      </c>
      <c r="D705" s="21" t="s">
        <v>1185</v>
      </c>
    </row>
    <row r="706" spans="1:4" x14ac:dyDescent="0.2">
      <c r="A706" s="21">
        <v>3</v>
      </c>
      <c r="B706" s="21">
        <v>23</v>
      </c>
      <c r="C706" s="21">
        <v>1163</v>
      </c>
      <c r="D706" s="21" t="s">
        <v>1185</v>
      </c>
    </row>
    <row r="707" spans="1:4" x14ac:dyDescent="0.2">
      <c r="A707" s="21">
        <v>3</v>
      </c>
      <c r="B707" s="21">
        <v>23</v>
      </c>
      <c r="C707" s="21">
        <v>1164</v>
      </c>
      <c r="D707" s="21" t="s">
        <v>1185</v>
      </c>
    </row>
    <row r="708" spans="1:4" x14ac:dyDescent="0.2">
      <c r="A708" s="21">
        <v>3</v>
      </c>
      <c r="B708" s="21">
        <v>23</v>
      </c>
      <c r="C708" s="21">
        <v>1165</v>
      </c>
      <c r="D708" s="21" t="s">
        <v>1185</v>
      </c>
    </row>
    <row r="709" spans="1:4" x14ac:dyDescent="0.2">
      <c r="A709" s="21">
        <v>3</v>
      </c>
      <c r="B709" s="21">
        <v>23</v>
      </c>
      <c r="C709" s="21">
        <v>1166</v>
      </c>
      <c r="D709" s="21" t="s">
        <v>1185</v>
      </c>
    </row>
    <row r="710" spans="1:4" x14ac:dyDescent="0.2">
      <c r="A710" s="21">
        <v>3</v>
      </c>
      <c r="B710" s="21">
        <v>23</v>
      </c>
      <c r="C710" s="21">
        <v>1168</v>
      </c>
      <c r="D710" s="21" t="s">
        <v>1185</v>
      </c>
    </row>
    <row r="711" spans="1:4" x14ac:dyDescent="0.2">
      <c r="A711" s="21">
        <v>3</v>
      </c>
      <c r="B711" s="21">
        <v>23</v>
      </c>
      <c r="C711" s="21">
        <v>1191</v>
      </c>
      <c r="D711" s="21" t="s">
        <v>1185</v>
      </c>
    </row>
    <row r="712" spans="1:4" x14ac:dyDescent="0.2">
      <c r="A712" s="21">
        <v>3</v>
      </c>
      <c r="B712" s="21">
        <v>23</v>
      </c>
      <c r="C712" s="21">
        <v>1199</v>
      </c>
      <c r="D712" s="21" t="s">
        <v>1185</v>
      </c>
    </row>
    <row r="713" spans="1:4" x14ac:dyDescent="0.2">
      <c r="A713" s="21">
        <v>3</v>
      </c>
      <c r="B713" s="21">
        <v>23</v>
      </c>
      <c r="C713" s="21">
        <v>1200</v>
      </c>
      <c r="D713" s="21" t="s">
        <v>1185</v>
      </c>
    </row>
    <row r="714" spans="1:4" x14ac:dyDescent="0.2">
      <c r="A714" s="21">
        <v>3</v>
      </c>
      <c r="B714" s="21">
        <v>23</v>
      </c>
      <c r="C714" s="21">
        <v>1201</v>
      </c>
      <c r="D714" s="21" t="s">
        <v>1185</v>
      </c>
    </row>
    <row r="715" spans="1:4" x14ac:dyDescent="0.2">
      <c r="A715" s="21">
        <v>3</v>
      </c>
      <c r="B715" s="21">
        <v>23</v>
      </c>
      <c r="C715" s="21">
        <v>1202</v>
      </c>
      <c r="D715" s="21" t="s">
        <v>1185</v>
      </c>
    </row>
    <row r="716" spans="1:4" x14ac:dyDescent="0.2">
      <c r="A716" s="21">
        <v>3</v>
      </c>
      <c r="B716" s="21">
        <v>23</v>
      </c>
      <c r="C716" s="21">
        <v>1203</v>
      </c>
      <c r="D716" s="21" t="s">
        <v>1185</v>
      </c>
    </row>
    <row r="717" spans="1:4" x14ac:dyDescent="0.2">
      <c r="A717" s="21">
        <v>3</v>
      </c>
      <c r="B717" s="21">
        <v>23</v>
      </c>
      <c r="C717" s="21">
        <v>1204</v>
      </c>
      <c r="D717" s="21" t="s">
        <v>1185</v>
      </c>
    </row>
    <row r="718" spans="1:4" x14ac:dyDescent="0.2">
      <c r="A718" s="21">
        <v>3</v>
      </c>
      <c r="B718" s="21">
        <v>23</v>
      </c>
      <c r="C718" s="21">
        <v>1235</v>
      </c>
      <c r="D718" s="21" t="s">
        <v>1185</v>
      </c>
    </row>
    <row r="719" spans="1:4" x14ac:dyDescent="0.2">
      <c r="A719" s="21">
        <v>3</v>
      </c>
      <c r="B719" s="21">
        <v>23</v>
      </c>
      <c r="C719" s="21">
        <v>1239</v>
      </c>
      <c r="D719" s="21" t="s">
        <v>1185</v>
      </c>
    </row>
    <row r="720" spans="1:4" x14ac:dyDescent="0.2">
      <c r="A720" s="21">
        <v>3</v>
      </c>
      <c r="B720" s="21">
        <v>23</v>
      </c>
      <c r="C720" s="21">
        <v>1240</v>
      </c>
      <c r="D720" s="21" t="s">
        <v>1185</v>
      </c>
    </row>
    <row r="721" spans="1:4" x14ac:dyDescent="0.2">
      <c r="A721" s="21">
        <v>3</v>
      </c>
      <c r="B721" s="21">
        <v>23</v>
      </c>
      <c r="C721" s="21">
        <v>1241</v>
      </c>
      <c r="D721" s="21" t="s">
        <v>1185</v>
      </c>
    </row>
    <row r="722" spans="1:4" x14ac:dyDescent="0.2">
      <c r="A722" s="21">
        <v>3</v>
      </c>
      <c r="B722" s="21">
        <v>23</v>
      </c>
      <c r="C722" s="21">
        <v>1242</v>
      </c>
      <c r="D722" s="21" t="s">
        <v>1185</v>
      </c>
    </row>
    <row r="723" spans="1:4" x14ac:dyDescent="0.2">
      <c r="A723" s="21">
        <v>3</v>
      </c>
      <c r="B723" s="21">
        <v>23</v>
      </c>
      <c r="C723" s="21">
        <v>1243</v>
      </c>
      <c r="D723" s="21" t="s">
        <v>1185</v>
      </c>
    </row>
    <row r="724" spans="1:4" x14ac:dyDescent="0.2">
      <c r="A724" s="21">
        <v>3</v>
      </c>
      <c r="B724" s="21">
        <v>23</v>
      </c>
      <c r="C724" s="21">
        <v>1244</v>
      </c>
      <c r="D724" s="21" t="s">
        <v>1185</v>
      </c>
    </row>
    <row r="725" spans="1:4" x14ac:dyDescent="0.2">
      <c r="A725" s="21">
        <v>3</v>
      </c>
      <c r="B725" s="21">
        <v>23</v>
      </c>
      <c r="C725" s="21">
        <v>1245</v>
      </c>
      <c r="D725" s="21" t="s">
        <v>1185</v>
      </c>
    </row>
    <row r="726" spans="1:4" x14ac:dyDescent="0.2">
      <c r="A726" s="21">
        <v>3</v>
      </c>
      <c r="B726" s="21">
        <v>23</v>
      </c>
      <c r="C726" s="21">
        <v>1246</v>
      </c>
      <c r="D726" s="21" t="s">
        <v>1185</v>
      </c>
    </row>
    <row r="727" spans="1:4" x14ac:dyDescent="0.2">
      <c r="A727" s="21">
        <v>3</v>
      </c>
      <c r="B727" s="21">
        <v>23</v>
      </c>
      <c r="C727" s="21">
        <v>1271</v>
      </c>
      <c r="D727" s="21" t="s">
        <v>1185</v>
      </c>
    </row>
    <row r="728" spans="1:4" x14ac:dyDescent="0.2">
      <c r="A728" s="21">
        <v>3</v>
      </c>
      <c r="B728" s="21">
        <v>23</v>
      </c>
      <c r="C728" s="21">
        <v>1272</v>
      </c>
      <c r="D728" s="21" t="s">
        <v>1185</v>
      </c>
    </row>
    <row r="729" spans="1:4" x14ac:dyDescent="0.2">
      <c r="A729" s="21">
        <v>3</v>
      </c>
      <c r="B729" s="21">
        <v>23</v>
      </c>
      <c r="C729" s="21">
        <v>1276</v>
      </c>
      <c r="D729" s="21" t="s">
        <v>1185</v>
      </c>
    </row>
    <row r="730" spans="1:4" x14ac:dyDescent="0.2">
      <c r="A730" s="21">
        <v>3</v>
      </c>
      <c r="B730" s="21">
        <v>23</v>
      </c>
      <c r="C730" s="21">
        <v>1278</v>
      </c>
      <c r="D730" s="21" t="s">
        <v>1185</v>
      </c>
    </row>
    <row r="731" spans="1:4" x14ac:dyDescent="0.2">
      <c r="A731" s="21">
        <v>3</v>
      </c>
      <c r="B731" s="21">
        <v>23</v>
      </c>
      <c r="C731" s="21">
        <v>1283</v>
      </c>
      <c r="D731" s="21" t="s">
        <v>1185</v>
      </c>
    </row>
    <row r="732" spans="1:4" x14ac:dyDescent="0.2">
      <c r="A732" s="21">
        <v>3</v>
      </c>
      <c r="B732" s="21">
        <v>23</v>
      </c>
      <c r="C732" s="21">
        <v>1284</v>
      </c>
      <c r="D732" s="21" t="s">
        <v>1185</v>
      </c>
    </row>
    <row r="733" spans="1:4" x14ac:dyDescent="0.2">
      <c r="A733" s="21">
        <v>3</v>
      </c>
      <c r="B733" s="21">
        <v>23</v>
      </c>
      <c r="C733" s="21">
        <v>1285</v>
      </c>
      <c r="D733" s="21" t="s">
        <v>1185</v>
      </c>
    </row>
    <row r="734" spans="1:4" x14ac:dyDescent="0.2">
      <c r="A734" s="21">
        <v>3</v>
      </c>
      <c r="B734" s="21">
        <v>23</v>
      </c>
      <c r="C734" s="21">
        <v>1286</v>
      </c>
      <c r="D734" s="21" t="s">
        <v>1185</v>
      </c>
    </row>
    <row r="735" spans="1:4" x14ac:dyDescent="0.2">
      <c r="A735" s="21">
        <v>3</v>
      </c>
      <c r="B735" s="21">
        <v>23</v>
      </c>
      <c r="C735" s="21">
        <v>1292</v>
      </c>
      <c r="D735" s="21" t="s">
        <v>1185</v>
      </c>
    </row>
    <row r="736" spans="1:4" x14ac:dyDescent="0.2">
      <c r="A736" s="21">
        <v>3</v>
      </c>
      <c r="B736" s="21">
        <v>23</v>
      </c>
      <c r="C736" s="21">
        <v>1293</v>
      </c>
      <c r="D736" s="21" t="s">
        <v>1185</v>
      </c>
    </row>
    <row r="737" spans="1:4" x14ac:dyDescent="0.2">
      <c r="A737" s="21">
        <v>3</v>
      </c>
      <c r="B737" s="21">
        <v>23</v>
      </c>
      <c r="C737" s="21">
        <v>1294</v>
      </c>
      <c r="D737" s="21" t="s">
        <v>1185</v>
      </c>
    </row>
    <row r="738" spans="1:4" x14ac:dyDescent="0.2">
      <c r="A738" s="21">
        <v>3</v>
      </c>
      <c r="B738" s="21">
        <v>23</v>
      </c>
      <c r="C738" s="21">
        <v>1453</v>
      </c>
      <c r="D738" s="21" t="s">
        <v>1185</v>
      </c>
    </row>
    <row r="739" spans="1:4" x14ac:dyDescent="0.2">
      <c r="A739" s="21">
        <v>3</v>
      </c>
      <c r="B739" s="21">
        <v>23</v>
      </c>
      <c r="C739" s="21">
        <v>1456</v>
      </c>
      <c r="D739" s="21" t="s">
        <v>1185</v>
      </c>
    </row>
    <row r="740" spans="1:4" x14ac:dyDescent="0.2">
      <c r="A740" s="21">
        <v>3</v>
      </c>
      <c r="B740" s="21">
        <v>23</v>
      </c>
      <c r="C740" s="21">
        <v>1458</v>
      </c>
      <c r="D740" s="21" t="s">
        <v>1185</v>
      </c>
    </row>
    <row r="741" spans="1:4" x14ac:dyDescent="0.2">
      <c r="A741" s="21">
        <v>3</v>
      </c>
      <c r="B741" s="21">
        <v>23</v>
      </c>
      <c r="C741" s="21">
        <v>1465</v>
      </c>
      <c r="D741" s="21" t="s">
        <v>1185</v>
      </c>
    </row>
    <row r="742" spans="1:4" x14ac:dyDescent="0.2">
      <c r="A742" s="21">
        <v>3</v>
      </c>
      <c r="B742" s="21">
        <v>23</v>
      </c>
      <c r="C742" s="21">
        <v>1467</v>
      </c>
      <c r="D742" s="21" t="s">
        <v>1185</v>
      </c>
    </row>
    <row r="743" spans="1:4" x14ac:dyDescent="0.2">
      <c r="A743" s="21">
        <v>3</v>
      </c>
      <c r="B743" s="21">
        <v>23</v>
      </c>
      <c r="C743" s="21">
        <v>1468</v>
      </c>
      <c r="D743" s="21" t="s">
        <v>1185</v>
      </c>
    </row>
    <row r="744" spans="1:4" x14ac:dyDescent="0.2">
      <c r="A744" s="21">
        <v>3</v>
      </c>
      <c r="B744" s="21">
        <v>23</v>
      </c>
      <c r="C744" s="21">
        <v>1469</v>
      </c>
      <c r="D744" s="21" t="s">
        <v>1185</v>
      </c>
    </row>
    <row r="745" spans="1:4" x14ac:dyDescent="0.2">
      <c r="A745" s="21">
        <v>3</v>
      </c>
      <c r="B745" s="21">
        <v>23</v>
      </c>
      <c r="C745" s="21">
        <v>1470</v>
      </c>
      <c r="D745" s="21" t="s">
        <v>1185</v>
      </c>
    </row>
    <row r="746" spans="1:4" x14ac:dyDescent="0.2">
      <c r="A746" s="21">
        <v>3</v>
      </c>
      <c r="B746" s="21">
        <v>23</v>
      </c>
      <c r="C746" s="21">
        <v>1471</v>
      </c>
      <c r="D746" s="21" t="s">
        <v>1185</v>
      </c>
    </row>
    <row r="747" spans="1:4" x14ac:dyDescent="0.2">
      <c r="A747" s="21">
        <v>3</v>
      </c>
      <c r="B747" s="21">
        <v>23</v>
      </c>
      <c r="C747" s="21">
        <v>1476</v>
      </c>
      <c r="D747" s="21" t="s">
        <v>1185</v>
      </c>
    </row>
    <row r="748" spans="1:4" x14ac:dyDescent="0.2">
      <c r="A748" s="21">
        <v>3</v>
      </c>
      <c r="B748" s="21">
        <v>23</v>
      </c>
      <c r="C748" s="21">
        <v>1486</v>
      </c>
      <c r="D748" s="21" t="s">
        <v>1185</v>
      </c>
    </row>
    <row r="749" spans="1:4" x14ac:dyDescent="0.2">
      <c r="A749" s="21">
        <v>3</v>
      </c>
      <c r="B749" s="21">
        <v>23</v>
      </c>
      <c r="C749" s="21">
        <v>1494</v>
      </c>
      <c r="D749" s="21" t="s">
        <v>1185</v>
      </c>
    </row>
    <row r="750" spans="1:4" x14ac:dyDescent="0.2">
      <c r="A750" s="21">
        <v>3</v>
      </c>
      <c r="B750" s="21">
        <v>23</v>
      </c>
      <c r="C750" s="21">
        <v>1497</v>
      </c>
      <c r="D750" s="21" t="s">
        <v>1185</v>
      </c>
    </row>
    <row r="751" spans="1:4" x14ac:dyDescent="0.2">
      <c r="A751" s="21">
        <v>3</v>
      </c>
      <c r="B751" s="21">
        <v>23</v>
      </c>
      <c r="C751" s="21">
        <v>1517</v>
      </c>
      <c r="D751" s="21" t="s">
        <v>1185</v>
      </c>
    </row>
    <row r="752" spans="1:4" x14ac:dyDescent="0.2">
      <c r="A752" s="21">
        <v>3</v>
      </c>
      <c r="B752" s="21">
        <v>23</v>
      </c>
      <c r="C752" s="21">
        <v>1524</v>
      </c>
      <c r="D752" s="21" t="s">
        <v>1185</v>
      </c>
    </row>
    <row r="753" spans="1:4" x14ac:dyDescent="0.2">
      <c r="A753" s="21">
        <v>3</v>
      </c>
      <c r="B753" s="21">
        <v>23</v>
      </c>
      <c r="C753" s="21">
        <v>1537</v>
      </c>
      <c r="D753" s="21" t="s">
        <v>1185</v>
      </c>
    </row>
    <row r="754" spans="1:4" x14ac:dyDescent="0.2">
      <c r="A754" s="21">
        <v>3</v>
      </c>
      <c r="B754" s="21">
        <v>23</v>
      </c>
      <c r="C754" s="21">
        <v>1548</v>
      </c>
      <c r="D754" s="21" t="s">
        <v>1185</v>
      </c>
    </row>
    <row r="755" spans="1:4" x14ac:dyDescent="0.2">
      <c r="A755" s="21">
        <v>3</v>
      </c>
      <c r="B755" s="21">
        <v>23</v>
      </c>
      <c r="C755" s="21">
        <v>1549</v>
      </c>
      <c r="D755" s="21" t="s">
        <v>1185</v>
      </c>
    </row>
    <row r="756" spans="1:4" x14ac:dyDescent="0.2">
      <c r="A756" s="21">
        <v>3</v>
      </c>
      <c r="B756" s="21">
        <v>23</v>
      </c>
      <c r="C756" s="21">
        <v>1584</v>
      </c>
      <c r="D756" s="21" t="s">
        <v>1185</v>
      </c>
    </row>
    <row r="757" spans="1:4" x14ac:dyDescent="0.2">
      <c r="A757" s="21">
        <v>3</v>
      </c>
      <c r="B757" s="21">
        <v>23</v>
      </c>
      <c r="C757" s="21">
        <v>1589</v>
      </c>
      <c r="D757" s="21" t="s">
        <v>1185</v>
      </c>
    </row>
    <row r="758" spans="1:4" x14ac:dyDescent="0.2">
      <c r="A758" s="21">
        <v>3</v>
      </c>
      <c r="B758" s="21">
        <v>23</v>
      </c>
      <c r="C758" s="21">
        <v>1591</v>
      </c>
      <c r="D758" s="21" t="s">
        <v>1185</v>
      </c>
    </row>
    <row r="759" spans="1:4" x14ac:dyDescent="0.2">
      <c r="A759" s="21">
        <v>3</v>
      </c>
      <c r="B759" s="21">
        <v>23</v>
      </c>
      <c r="C759" s="21">
        <v>1592</v>
      </c>
      <c r="D759" s="21" t="s">
        <v>1185</v>
      </c>
    </row>
    <row r="760" spans="1:4" x14ac:dyDescent="0.2">
      <c r="A760" s="21">
        <v>3</v>
      </c>
      <c r="B760" s="21">
        <v>23</v>
      </c>
      <c r="C760" s="21">
        <v>1593</v>
      </c>
      <c r="D760" s="21" t="s">
        <v>1185</v>
      </c>
    </row>
    <row r="761" spans="1:4" x14ac:dyDescent="0.2">
      <c r="A761" s="21">
        <v>3</v>
      </c>
      <c r="B761" s="21">
        <v>23</v>
      </c>
      <c r="C761" s="21">
        <v>1600</v>
      </c>
      <c r="D761" s="21" t="s">
        <v>1185</v>
      </c>
    </row>
    <row r="762" spans="1:4" x14ac:dyDescent="0.2">
      <c r="A762" s="21">
        <v>3</v>
      </c>
      <c r="B762" s="21">
        <v>23</v>
      </c>
      <c r="C762" s="21">
        <v>1601</v>
      </c>
      <c r="D762" s="21" t="s">
        <v>1185</v>
      </c>
    </row>
    <row r="763" spans="1:4" x14ac:dyDescent="0.2">
      <c r="A763" s="21">
        <v>3</v>
      </c>
      <c r="B763" s="21">
        <v>23</v>
      </c>
      <c r="C763" s="21">
        <v>1602</v>
      </c>
      <c r="D763" s="21" t="s">
        <v>1185</v>
      </c>
    </row>
    <row r="764" spans="1:4" x14ac:dyDescent="0.2">
      <c r="A764" s="21">
        <v>3</v>
      </c>
      <c r="B764" s="21">
        <v>23</v>
      </c>
      <c r="C764" s="21">
        <v>1614</v>
      </c>
      <c r="D764" s="21" t="s">
        <v>1185</v>
      </c>
    </row>
    <row r="765" spans="1:4" x14ac:dyDescent="0.2">
      <c r="A765" s="21">
        <v>3</v>
      </c>
      <c r="B765" s="21">
        <v>23</v>
      </c>
      <c r="C765" s="21">
        <v>1615</v>
      </c>
      <c r="D765" s="21" t="s">
        <v>1185</v>
      </c>
    </row>
    <row r="766" spans="1:4" x14ac:dyDescent="0.2">
      <c r="A766" s="21">
        <v>3</v>
      </c>
      <c r="B766" s="21">
        <v>23</v>
      </c>
      <c r="C766" s="21">
        <v>1617</v>
      </c>
      <c r="D766" s="21" t="s">
        <v>1185</v>
      </c>
    </row>
    <row r="767" spans="1:4" x14ac:dyDescent="0.2">
      <c r="A767" s="21">
        <v>3</v>
      </c>
      <c r="B767" s="21">
        <v>23</v>
      </c>
      <c r="C767" s="21">
        <v>1618</v>
      </c>
      <c r="D767" s="21" t="s">
        <v>1185</v>
      </c>
    </row>
    <row r="768" spans="1:4" x14ac:dyDescent="0.2">
      <c r="A768" s="21">
        <v>3</v>
      </c>
      <c r="B768" s="21">
        <v>23</v>
      </c>
      <c r="C768" s="21">
        <v>1619</v>
      </c>
      <c r="D768" s="21" t="s">
        <v>1185</v>
      </c>
    </row>
    <row r="769" spans="1:4" x14ac:dyDescent="0.2">
      <c r="A769" s="21">
        <v>3</v>
      </c>
      <c r="B769" s="21">
        <v>23</v>
      </c>
      <c r="C769" s="21">
        <v>1621</v>
      </c>
      <c r="D769" s="21" t="s">
        <v>1185</v>
      </c>
    </row>
    <row r="770" spans="1:4" x14ac:dyDescent="0.2">
      <c r="A770" s="21">
        <v>3</v>
      </c>
      <c r="B770" s="21">
        <v>23</v>
      </c>
      <c r="C770" s="21">
        <v>1622</v>
      </c>
      <c r="D770" s="21" t="s">
        <v>1185</v>
      </c>
    </row>
    <row r="771" spans="1:4" x14ac:dyDescent="0.2">
      <c r="A771" s="21">
        <v>3</v>
      </c>
      <c r="B771" s="21">
        <v>23</v>
      </c>
      <c r="C771" s="21">
        <v>1623</v>
      </c>
      <c r="D771" s="21" t="s">
        <v>1185</v>
      </c>
    </row>
    <row r="772" spans="1:4" x14ac:dyDescent="0.2">
      <c r="A772" s="21">
        <v>3</v>
      </c>
      <c r="B772" s="21">
        <v>23</v>
      </c>
      <c r="C772" s="21">
        <v>1629</v>
      </c>
      <c r="D772" s="21" t="s">
        <v>1185</v>
      </c>
    </row>
    <row r="773" spans="1:4" x14ac:dyDescent="0.2">
      <c r="A773" s="21">
        <v>3</v>
      </c>
      <c r="B773" s="21">
        <v>23</v>
      </c>
      <c r="C773" s="21">
        <v>1630</v>
      </c>
      <c r="D773" s="21" t="s">
        <v>1185</v>
      </c>
    </row>
    <row r="774" spans="1:4" x14ac:dyDescent="0.2">
      <c r="A774" s="21">
        <v>3</v>
      </c>
      <c r="B774" s="21">
        <v>23</v>
      </c>
      <c r="C774" s="21">
        <v>1631</v>
      </c>
      <c r="D774" s="21" t="s">
        <v>1185</v>
      </c>
    </row>
    <row r="775" spans="1:4" x14ac:dyDescent="0.2">
      <c r="A775" s="21">
        <v>3</v>
      </c>
      <c r="B775" s="21">
        <v>23</v>
      </c>
      <c r="C775" s="21">
        <v>1633</v>
      </c>
      <c r="D775" s="21" t="s">
        <v>1185</v>
      </c>
    </row>
    <row r="776" spans="1:4" x14ac:dyDescent="0.2">
      <c r="A776" s="21">
        <v>3</v>
      </c>
      <c r="B776" s="21">
        <v>23</v>
      </c>
      <c r="C776" s="21">
        <v>1636</v>
      </c>
      <c r="D776" s="21" t="s">
        <v>1185</v>
      </c>
    </row>
    <row r="777" spans="1:4" x14ac:dyDescent="0.2">
      <c r="A777" s="21">
        <v>3</v>
      </c>
      <c r="B777" s="21">
        <v>23</v>
      </c>
      <c r="C777" s="21">
        <v>1650</v>
      </c>
      <c r="D777" s="21" t="s">
        <v>1185</v>
      </c>
    </row>
    <row r="778" spans="1:4" x14ac:dyDescent="0.2">
      <c r="A778" s="21">
        <v>3</v>
      </c>
      <c r="B778" s="21">
        <v>23</v>
      </c>
      <c r="C778" s="21">
        <v>1651</v>
      </c>
      <c r="D778" s="21" t="s">
        <v>1185</v>
      </c>
    </row>
    <row r="779" spans="1:4" x14ac:dyDescent="0.2">
      <c r="A779" s="21">
        <v>3</v>
      </c>
      <c r="B779" s="21">
        <v>23</v>
      </c>
      <c r="C779" s="21">
        <v>1652</v>
      </c>
      <c r="D779" s="21" t="s">
        <v>1185</v>
      </c>
    </row>
    <row r="780" spans="1:4" x14ac:dyDescent="0.2">
      <c r="A780" s="21">
        <v>3</v>
      </c>
      <c r="B780" s="21">
        <v>23</v>
      </c>
      <c r="C780" s="21">
        <v>1727</v>
      </c>
      <c r="D780" s="21" t="s">
        <v>1185</v>
      </c>
    </row>
    <row r="781" spans="1:4" x14ac:dyDescent="0.2">
      <c r="A781" s="21">
        <v>3</v>
      </c>
      <c r="B781" s="21">
        <v>23</v>
      </c>
      <c r="C781" s="21">
        <v>1753</v>
      </c>
      <c r="D781" s="21" t="s">
        <v>1185</v>
      </c>
    </row>
    <row r="782" spans="1:4" x14ac:dyDescent="0.2">
      <c r="A782" s="21">
        <v>3</v>
      </c>
      <c r="B782" s="21">
        <v>23</v>
      </c>
      <c r="C782" s="21">
        <v>1769</v>
      </c>
      <c r="D782" s="21" t="s">
        <v>1185</v>
      </c>
    </row>
    <row r="783" spans="1:4" x14ac:dyDescent="0.2">
      <c r="A783" s="21">
        <v>3</v>
      </c>
      <c r="B783" s="21">
        <v>23</v>
      </c>
      <c r="C783" s="21">
        <v>1770</v>
      </c>
      <c r="D783" s="21" t="s">
        <v>1185</v>
      </c>
    </row>
    <row r="784" spans="1:4" x14ac:dyDescent="0.2">
      <c r="A784" s="21">
        <v>3</v>
      </c>
      <c r="B784" s="21">
        <v>23</v>
      </c>
      <c r="C784" s="21">
        <v>1777</v>
      </c>
      <c r="D784" s="21" t="s">
        <v>1185</v>
      </c>
    </row>
    <row r="785" spans="1:4" x14ac:dyDescent="0.2">
      <c r="A785" s="21">
        <v>3</v>
      </c>
      <c r="B785" s="21">
        <v>23</v>
      </c>
      <c r="C785" s="21">
        <v>1815</v>
      </c>
      <c r="D785" s="21" t="s">
        <v>1185</v>
      </c>
    </row>
    <row r="786" spans="1:4" x14ac:dyDescent="0.2">
      <c r="A786" s="21">
        <v>3</v>
      </c>
      <c r="B786" s="21">
        <v>23</v>
      </c>
      <c r="C786" s="21">
        <v>1847</v>
      </c>
      <c r="D786" s="21" t="s">
        <v>1185</v>
      </c>
    </row>
    <row r="787" spans="1:4" x14ac:dyDescent="0.2">
      <c r="A787" s="21">
        <v>3</v>
      </c>
      <c r="B787" s="21">
        <v>23</v>
      </c>
      <c r="C787" s="21">
        <v>1888</v>
      </c>
      <c r="D787" s="21" t="s">
        <v>1185</v>
      </c>
    </row>
    <row r="788" spans="1:4" x14ac:dyDescent="0.2">
      <c r="A788" s="21">
        <v>3</v>
      </c>
      <c r="B788" s="21">
        <v>23</v>
      </c>
      <c r="C788" s="21">
        <v>1920</v>
      </c>
      <c r="D788" s="21" t="s">
        <v>1185</v>
      </c>
    </row>
    <row r="789" spans="1:4" x14ac:dyDescent="0.2">
      <c r="A789" s="21">
        <v>3</v>
      </c>
      <c r="B789" s="21">
        <v>23</v>
      </c>
      <c r="C789" s="21">
        <v>1921</v>
      </c>
      <c r="D789" s="21" t="s">
        <v>1185</v>
      </c>
    </row>
    <row r="790" spans="1:4" x14ac:dyDescent="0.2">
      <c r="A790" s="21">
        <v>3</v>
      </c>
      <c r="B790" s="21">
        <v>23</v>
      </c>
      <c r="C790" s="21">
        <v>1936</v>
      </c>
      <c r="D790" s="21" t="s">
        <v>1185</v>
      </c>
    </row>
    <row r="791" spans="1:4" x14ac:dyDescent="0.2">
      <c r="A791" s="21">
        <v>3</v>
      </c>
      <c r="B791" s="21">
        <v>23</v>
      </c>
      <c r="C791" s="21">
        <v>1955</v>
      </c>
      <c r="D791" s="21" t="s">
        <v>1185</v>
      </c>
    </row>
    <row r="792" spans="1:4" x14ac:dyDescent="0.2">
      <c r="A792" s="21">
        <v>3</v>
      </c>
      <c r="B792" s="21">
        <v>23</v>
      </c>
      <c r="C792" s="21">
        <v>1957</v>
      </c>
      <c r="D792" s="21" t="s">
        <v>1185</v>
      </c>
    </row>
    <row r="793" spans="1:4" x14ac:dyDescent="0.2">
      <c r="A793" s="21">
        <v>3</v>
      </c>
      <c r="B793" s="21">
        <v>23</v>
      </c>
      <c r="C793" s="21">
        <v>1958</v>
      </c>
      <c r="D793" s="21" t="s">
        <v>1185</v>
      </c>
    </row>
    <row r="794" spans="1:4" x14ac:dyDescent="0.2">
      <c r="A794" s="21">
        <v>3</v>
      </c>
      <c r="B794" s="21">
        <v>23</v>
      </c>
      <c r="C794" s="21">
        <v>1959</v>
      </c>
      <c r="D794" s="21" t="s">
        <v>1185</v>
      </c>
    </row>
    <row r="795" spans="1:4" x14ac:dyDescent="0.2">
      <c r="A795" s="21">
        <v>3</v>
      </c>
      <c r="B795" s="21">
        <v>23</v>
      </c>
      <c r="C795" s="21">
        <v>2046</v>
      </c>
      <c r="D795" s="21" t="s">
        <v>1185</v>
      </c>
    </row>
    <row r="796" spans="1:4" x14ac:dyDescent="0.2">
      <c r="A796" s="21">
        <v>3</v>
      </c>
      <c r="B796" s="21">
        <v>23</v>
      </c>
      <c r="C796" s="21">
        <v>2065</v>
      </c>
      <c r="D796" s="21" t="s">
        <v>1185</v>
      </c>
    </row>
    <row r="797" spans="1:4" x14ac:dyDescent="0.2">
      <c r="A797" s="21">
        <v>3</v>
      </c>
      <c r="B797" s="21">
        <v>23</v>
      </c>
      <c r="C797" s="21">
        <v>2091</v>
      </c>
      <c r="D797" s="21" t="s">
        <v>1185</v>
      </c>
    </row>
    <row r="798" spans="1:4" x14ac:dyDescent="0.2">
      <c r="A798" s="21">
        <v>3</v>
      </c>
      <c r="B798" s="21">
        <v>23</v>
      </c>
      <c r="C798" s="21">
        <v>2092</v>
      </c>
      <c r="D798" s="21" t="s">
        <v>1185</v>
      </c>
    </row>
    <row r="799" spans="1:4" x14ac:dyDescent="0.2">
      <c r="A799" s="21">
        <v>3</v>
      </c>
      <c r="B799" s="21">
        <v>23</v>
      </c>
      <c r="C799" s="21">
        <v>2609</v>
      </c>
      <c r="D799" s="21" t="s">
        <v>1185</v>
      </c>
    </row>
    <row r="800" spans="1:4" x14ac:dyDescent="0.2">
      <c r="A800" s="21">
        <v>3</v>
      </c>
      <c r="B800" s="21">
        <v>23</v>
      </c>
      <c r="C800" s="21">
        <v>2611</v>
      </c>
      <c r="D800" s="21" t="s">
        <v>1185</v>
      </c>
    </row>
    <row r="801" spans="1:4" x14ac:dyDescent="0.2">
      <c r="A801" s="21">
        <v>3</v>
      </c>
      <c r="B801" s="21">
        <v>23</v>
      </c>
      <c r="C801" s="21">
        <v>2773</v>
      </c>
      <c r="D801" s="21" t="s">
        <v>1185</v>
      </c>
    </row>
    <row r="802" spans="1:4" x14ac:dyDescent="0.2">
      <c r="A802" s="21">
        <v>3</v>
      </c>
      <c r="B802" s="21">
        <v>23</v>
      </c>
      <c r="C802" s="21">
        <v>2826</v>
      </c>
      <c r="D802" s="21" t="s">
        <v>1185</v>
      </c>
    </row>
    <row r="803" spans="1:4" x14ac:dyDescent="0.2">
      <c r="A803" s="21">
        <v>3</v>
      </c>
      <c r="B803" s="21">
        <v>23</v>
      </c>
      <c r="C803" s="21">
        <v>2879</v>
      </c>
      <c r="D803" s="21" t="s">
        <v>1185</v>
      </c>
    </row>
    <row r="804" spans="1:4" x14ac:dyDescent="0.2">
      <c r="A804" s="21">
        <v>3</v>
      </c>
      <c r="B804" s="21">
        <v>23</v>
      </c>
      <c r="C804" s="21">
        <v>2904</v>
      </c>
      <c r="D804" s="21" t="s">
        <v>1185</v>
      </c>
    </row>
    <row r="805" spans="1:4" x14ac:dyDescent="0.2">
      <c r="A805" s="21">
        <v>3</v>
      </c>
      <c r="B805" s="21">
        <v>23</v>
      </c>
      <c r="C805" s="21">
        <v>2909</v>
      </c>
      <c r="D805" s="21" t="s">
        <v>1185</v>
      </c>
    </row>
    <row r="806" spans="1:4" x14ac:dyDescent="0.2">
      <c r="A806" s="21">
        <v>3</v>
      </c>
      <c r="B806" s="21">
        <v>23</v>
      </c>
      <c r="C806" s="21">
        <v>2910</v>
      </c>
      <c r="D806" s="21" t="s">
        <v>1185</v>
      </c>
    </row>
    <row r="807" spans="1:4" x14ac:dyDescent="0.2">
      <c r="A807" s="21">
        <v>3</v>
      </c>
      <c r="B807" s="21">
        <v>23</v>
      </c>
      <c r="C807" s="21">
        <v>2911</v>
      </c>
      <c r="D807" s="21" t="s">
        <v>1185</v>
      </c>
    </row>
    <row r="808" spans="1:4" x14ac:dyDescent="0.2">
      <c r="A808" s="21">
        <v>3</v>
      </c>
      <c r="B808" s="21">
        <v>23</v>
      </c>
      <c r="C808" s="21">
        <v>2912</v>
      </c>
      <c r="D808" s="21" t="s">
        <v>1185</v>
      </c>
    </row>
    <row r="809" spans="1:4" x14ac:dyDescent="0.2">
      <c r="A809" s="21">
        <v>3</v>
      </c>
      <c r="B809" s="21">
        <v>23</v>
      </c>
      <c r="C809" s="21">
        <v>2913</v>
      </c>
      <c r="D809" s="21" t="s">
        <v>1185</v>
      </c>
    </row>
    <row r="810" spans="1:4" x14ac:dyDescent="0.2">
      <c r="A810" s="21">
        <v>3</v>
      </c>
      <c r="B810" s="21">
        <v>23</v>
      </c>
      <c r="C810" s="21">
        <v>2914</v>
      </c>
      <c r="D810" s="21" t="s">
        <v>1185</v>
      </c>
    </row>
    <row r="811" spans="1:4" x14ac:dyDescent="0.2">
      <c r="A811" s="21">
        <v>3</v>
      </c>
      <c r="B811" s="21">
        <v>23</v>
      </c>
      <c r="C811" s="21">
        <v>2915</v>
      </c>
      <c r="D811" s="21" t="s">
        <v>1185</v>
      </c>
    </row>
    <row r="812" spans="1:4" x14ac:dyDescent="0.2">
      <c r="A812" s="21">
        <v>3</v>
      </c>
      <c r="B812" s="21">
        <v>23</v>
      </c>
      <c r="C812" s="21">
        <v>2916</v>
      </c>
      <c r="D812" s="21" t="s">
        <v>1185</v>
      </c>
    </row>
    <row r="813" spans="1:4" x14ac:dyDescent="0.2">
      <c r="A813" s="21">
        <v>3</v>
      </c>
      <c r="B813" s="21">
        <v>23</v>
      </c>
      <c r="C813" s="21">
        <v>2917</v>
      </c>
      <c r="D813" s="21" t="s">
        <v>1185</v>
      </c>
    </row>
    <row r="814" spans="1:4" x14ac:dyDescent="0.2">
      <c r="A814" s="21">
        <v>3</v>
      </c>
      <c r="B814" s="21">
        <v>23</v>
      </c>
      <c r="C814" s="21">
        <v>2918</v>
      </c>
      <c r="D814" s="21" t="s">
        <v>1185</v>
      </c>
    </row>
    <row r="815" spans="1:4" x14ac:dyDescent="0.2">
      <c r="A815" s="21">
        <v>3</v>
      </c>
      <c r="B815" s="21">
        <v>23</v>
      </c>
      <c r="C815" s="21">
        <v>2919</v>
      </c>
      <c r="D815" s="21" t="s">
        <v>1185</v>
      </c>
    </row>
    <row r="816" spans="1:4" x14ac:dyDescent="0.2">
      <c r="A816" s="21">
        <v>3</v>
      </c>
      <c r="B816" s="21">
        <v>23</v>
      </c>
      <c r="C816" s="21">
        <v>2920</v>
      </c>
      <c r="D816" s="21" t="s">
        <v>1185</v>
      </c>
    </row>
    <row r="817" spans="1:4" x14ac:dyDescent="0.2">
      <c r="A817" s="21">
        <v>3</v>
      </c>
      <c r="B817" s="21">
        <v>23</v>
      </c>
      <c r="C817" s="21">
        <v>2921</v>
      </c>
      <c r="D817" s="21" t="s">
        <v>1185</v>
      </c>
    </row>
    <row r="818" spans="1:4" x14ac:dyDescent="0.2">
      <c r="A818" s="21">
        <v>3</v>
      </c>
      <c r="B818" s="21">
        <v>23</v>
      </c>
      <c r="C818" s="21">
        <v>5474</v>
      </c>
      <c r="D818" s="21" t="s">
        <v>1185</v>
      </c>
    </row>
    <row r="819" spans="1:4" x14ac:dyDescent="0.2">
      <c r="A819" s="21">
        <v>3</v>
      </c>
      <c r="B819" s="21">
        <v>23</v>
      </c>
      <c r="C819" s="21">
        <v>5986</v>
      </c>
      <c r="D819" s="21" t="s">
        <v>1185</v>
      </c>
    </row>
    <row r="820" spans="1:4" x14ac:dyDescent="0.2">
      <c r="A820" s="21">
        <v>3</v>
      </c>
      <c r="B820" s="21">
        <v>23</v>
      </c>
      <c r="C820" s="21">
        <v>5997</v>
      </c>
      <c r="D820" s="21" t="s">
        <v>1185</v>
      </c>
    </row>
    <row r="821" spans="1:4" x14ac:dyDescent="0.2">
      <c r="A821" s="21">
        <v>3</v>
      </c>
      <c r="B821" s="21">
        <v>23</v>
      </c>
      <c r="C821" s="21">
        <v>6231</v>
      </c>
      <c r="D821" s="21" t="s">
        <v>1185</v>
      </c>
    </row>
    <row r="822" spans="1:4" x14ac:dyDescent="0.2">
      <c r="A822" s="21">
        <v>3</v>
      </c>
      <c r="B822" s="21">
        <v>23</v>
      </c>
      <c r="C822" s="21">
        <v>6372</v>
      </c>
      <c r="D822" s="21" t="s">
        <v>1185</v>
      </c>
    </row>
    <row r="823" spans="1:4" x14ac:dyDescent="0.2">
      <c r="A823" s="21">
        <v>3</v>
      </c>
      <c r="B823" s="21">
        <v>23</v>
      </c>
      <c r="C823" s="21">
        <v>6616</v>
      </c>
      <c r="D823" s="21" t="s">
        <v>1185</v>
      </c>
    </row>
    <row r="824" spans="1:4" x14ac:dyDescent="0.2">
      <c r="A824" s="21">
        <v>3</v>
      </c>
      <c r="B824" s="21">
        <v>23</v>
      </c>
      <c r="C824" s="21">
        <v>7058</v>
      </c>
      <c r="D824" s="21" t="s">
        <v>1185</v>
      </c>
    </row>
    <row r="825" spans="1:4" x14ac:dyDescent="0.2">
      <c r="A825" s="21">
        <v>3</v>
      </c>
      <c r="B825" s="21">
        <v>23</v>
      </c>
      <c r="C825" s="21">
        <v>7074</v>
      </c>
      <c r="D825" s="21" t="s">
        <v>1185</v>
      </c>
    </row>
    <row r="826" spans="1:4" x14ac:dyDescent="0.2">
      <c r="A826" s="21">
        <v>3</v>
      </c>
      <c r="B826" s="21">
        <v>23</v>
      </c>
      <c r="C826" s="21">
        <v>7437</v>
      </c>
      <c r="D826" s="21" t="s">
        <v>1185</v>
      </c>
    </row>
    <row r="827" spans="1:4" x14ac:dyDescent="0.2">
      <c r="A827" s="21">
        <v>3</v>
      </c>
      <c r="B827" s="21">
        <v>23</v>
      </c>
      <c r="C827" s="21">
        <v>1493</v>
      </c>
      <c r="D827" s="21" t="s">
        <v>1186</v>
      </c>
    </row>
  </sheetData>
  <autoFilter ref="F1:I19">
    <sortState ref="F2:I19">
      <sortCondition ref="G1:G19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514"/>
  <sheetViews>
    <sheetView topLeftCell="B1" workbookViewId="0">
      <selection activeCell="P5" sqref="P5"/>
    </sheetView>
  </sheetViews>
  <sheetFormatPr baseColWidth="10" defaultRowHeight="12.75" x14ac:dyDescent="0.2"/>
  <cols>
    <col min="1" max="1" width="21.25" style="62" hidden="1" customWidth="1"/>
    <col min="2" max="2" width="21.5" style="49" customWidth="1"/>
    <col min="3" max="3" width="21.5" style="49" hidden="1" customWidth="1"/>
    <col min="4" max="4" width="12.75" style="108" customWidth="1"/>
    <col min="5" max="5" width="14.875" style="49" hidden="1" customWidth="1"/>
    <col min="6" max="7" width="8.75" style="49" hidden="1" customWidth="1"/>
    <col min="8" max="8" width="6.25" style="49" hidden="1" customWidth="1"/>
    <col min="9" max="9" width="9.875" style="49" hidden="1" customWidth="1"/>
    <col min="10" max="10" width="12.875" style="55" hidden="1" customWidth="1"/>
    <col min="11" max="11" width="15.375" style="55" hidden="1" customWidth="1"/>
    <col min="12" max="12" width="12.75" style="55" hidden="1" customWidth="1"/>
    <col min="13" max="14" width="10" style="109" hidden="1" customWidth="1"/>
    <col min="15" max="15" width="14.25" style="109" hidden="1" customWidth="1"/>
    <col min="16" max="16" width="9.5" style="109" hidden="1" customWidth="1"/>
    <col min="17" max="17" width="15.375" style="110" hidden="1" customWidth="1"/>
    <col min="18" max="18" width="12.125" style="111" hidden="1" customWidth="1"/>
    <col min="19" max="19" width="10" style="111" hidden="1" customWidth="1"/>
    <col min="20" max="20" width="10" style="112" hidden="1" customWidth="1"/>
    <col min="21" max="21" width="9.875" style="112" hidden="1" customWidth="1"/>
    <col min="22" max="23" width="10" style="113" hidden="1" customWidth="1"/>
    <col min="24" max="25" width="16" style="113" hidden="1" customWidth="1"/>
    <col min="26" max="26" width="23.25" style="113" hidden="1" customWidth="1"/>
    <col min="27" max="36" width="10" style="46" hidden="1" customWidth="1"/>
    <col min="37" max="38" width="11" style="106"/>
    <col min="39" max="39" width="11.75" style="114" customWidth="1"/>
    <col min="40" max="40" width="12.375" style="114" customWidth="1"/>
    <col min="41" max="41" width="12.75" style="114" customWidth="1"/>
    <col min="42" max="42" width="11" style="115"/>
    <col min="43" max="43" width="11" style="46"/>
    <col min="44" max="44" width="11" style="65"/>
    <col min="45" max="45" width="19.625" style="65" customWidth="1"/>
    <col min="46" max="16384" width="11" style="46"/>
  </cols>
  <sheetData>
    <row r="1" spans="1:45" ht="102" x14ac:dyDescent="0.2">
      <c r="A1" s="31" t="s">
        <v>1187</v>
      </c>
      <c r="B1" s="32" t="s">
        <v>1188</v>
      </c>
      <c r="C1" s="32" t="s">
        <v>1189</v>
      </c>
      <c r="D1" s="33" t="s">
        <v>1190</v>
      </c>
      <c r="E1" s="32" t="s">
        <v>1191</v>
      </c>
      <c r="F1" s="32" t="s">
        <v>1192</v>
      </c>
      <c r="G1" s="32" t="s">
        <v>1193</v>
      </c>
      <c r="H1" s="32" t="s">
        <v>1194</v>
      </c>
      <c r="I1" s="32" t="s">
        <v>1195</v>
      </c>
      <c r="J1" s="34" t="s">
        <v>1196</v>
      </c>
      <c r="K1" s="34" t="s">
        <v>1197</v>
      </c>
      <c r="L1" s="34" t="s">
        <v>1198</v>
      </c>
      <c r="M1" s="34" t="s">
        <v>1199</v>
      </c>
      <c r="N1" s="34" t="s">
        <v>1200</v>
      </c>
      <c r="O1" s="34" t="s">
        <v>1201</v>
      </c>
      <c r="P1" s="34" t="s">
        <v>1202</v>
      </c>
      <c r="Q1" s="35" t="s">
        <v>1203</v>
      </c>
      <c r="R1" s="36" t="s">
        <v>1204</v>
      </c>
      <c r="S1" s="36" t="s">
        <v>1205</v>
      </c>
      <c r="T1" s="37" t="s">
        <v>1206</v>
      </c>
      <c r="U1" s="36" t="s">
        <v>1207</v>
      </c>
      <c r="V1" s="36" t="s">
        <v>1208</v>
      </c>
      <c r="W1" s="36" t="s">
        <v>1209</v>
      </c>
      <c r="X1" s="36" t="s">
        <v>1210</v>
      </c>
      <c r="Y1" s="36" t="s">
        <v>1211</v>
      </c>
      <c r="Z1" s="36" t="s">
        <v>1212</v>
      </c>
      <c r="AA1" s="38" t="s">
        <v>1213</v>
      </c>
      <c r="AB1" s="38" t="s">
        <v>1214</v>
      </c>
      <c r="AC1" s="38" t="s">
        <v>1215</v>
      </c>
      <c r="AD1" s="38" t="s">
        <v>1216</v>
      </c>
      <c r="AE1" s="38" t="s">
        <v>1217</v>
      </c>
      <c r="AF1" s="39" t="s">
        <v>1218</v>
      </c>
      <c r="AG1" s="39" t="s">
        <v>1219</v>
      </c>
      <c r="AH1" s="39" t="s">
        <v>1220</v>
      </c>
      <c r="AI1" s="39" t="s">
        <v>1221</v>
      </c>
      <c r="AJ1" s="39" t="s">
        <v>1222</v>
      </c>
      <c r="AK1" s="40" t="s">
        <v>1223</v>
      </c>
      <c r="AL1" s="40" t="s">
        <v>1224</v>
      </c>
      <c r="AM1" s="41" t="s">
        <v>1225</v>
      </c>
      <c r="AN1" s="41" t="s">
        <v>1226</v>
      </c>
      <c r="AO1" s="42" t="s">
        <v>1227</v>
      </c>
      <c r="AP1" s="43" t="s">
        <v>1228</v>
      </c>
      <c r="AQ1" s="44"/>
      <c r="AR1" s="45" t="s">
        <v>1229</v>
      </c>
      <c r="AS1" s="45" t="s">
        <v>1230</v>
      </c>
    </row>
    <row r="2" spans="1:45" ht="25.5" x14ac:dyDescent="0.2">
      <c r="A2" s="47" t="s">
        <v>1231</v>
      </c>
      <c r="B2" s="48" t="s">
        <v>1232</v>
      </c>
      <c r="C2" s="48"/>
      <c r="D2" s="48">
        <v>2879</v>
      </c>
      <c r="E2" s="49" t="s">
        <v>1233</v>
      </c>
      <c r="J2" s="50">
        <v>5.0000000000000001E-4</v>
      </c>
      <c r="K2" s="50">
        <v>2.0000000000000001E-4</v>
      </c>
      <c r="L2" s="50" t="s">
        <v>1234</v>
      </c>
      <c r="M2" s="51" t="s">
        <v>1185</v>
      </c>
      <c r="N2" s="51" t="s">
        <v>1235</v>
      </c>
      <c r="O2" s="51" t="s">
        <v>1236</v>
      </c>
      <c r="P2" s="51" t="s">
        <v>1237</v>
      </c>
      <c r="Q2" s="52" t="s">
        <v>1236</v>
      </c>
      <c r="R2" s="53">
        <v>100</v>
      </c>
      <c r="S2" s="53">
        <v>30</v>
      </c>
      <c r="T2" s="54" t="s">
        <v>1238</v>
      </c>
      <c r="U2" s="54" t="s">
        <v>1234</v>
      </c>
      <c r="V2" s="55" t="s">
        <v>1239</v>
      </c>
      <c r="W2" s="55" t="s">
        <v>1240</v>
      </c>
      <c r="X2" s="55" t="s">
        <v>1237</v>
      </c>
      <c r="Y2" s="55" t="s">
        <v>1236</v>
      </c>
      <c r="Z2" s="55" t="s">
        <v>1241</v>
      </c>
      <c r="AA2" s="56"/>
      <c r="AB2" s="56"/>
      <c r="AC2" s="56"/>
      <c r="AD2" s="56"/>
      <c r="AE2" s="56"/>
      <c r="AF2" s="57"/>
      <c r="AG2" s="57"/>
      <c r="AH2" s="57"/>
      <c r="AI2" s="57"/>
      <c r="AJ2" s="57"/>
      <c r="AK2" s="58">
        <v>2.0000000000000001E-4</v>
      </c>
      <c r="AL2" s="58">
        <v>1.5E-3</v>
      </c>
      <c r="AM2" s="59"/>
      <c r="AN2" s="59"/>
      <c r="AO2" s="59"/>
      <c r="AP2" s="60">
        <f t="shared" ref="AP2:AP65" si="0">MIN(AK2:AO2)</f>
        <v>2.0000000000000001E-4</v>
      </c>
      <c r="AQ2" s="44"/>
      <c r="AR2" s="61"/>
      <c r="AS2" s="61"/>
    </row>
    <row r="3" spans="1:45" x14ac:dyDescent="0.2">
      <c r="A3" s="62" t="s">
        <v>1242</v>
      </c>
      <c r="B3" s="48" t="s">
        <v>1242</v>
      </c>
      <c r="C3" s="48"/>
      <c r="D3" s="48">
        <v>1271</v>
      </c>
      <c r="F3" s="49" t="s">
        <v>1233</v>
      </c>
      <c r="J3" s="50" t="s">
        <v>1243</v>
      </c>
      <c r="K3" s="50" t="s">
        <v>1244</v>
      </c>
      <c r="L3" s="50" t="s">
        <v>1234</v>
      </c>
      <c r="M3" s="51" t="s">
        <v>1185</v>
      </c>
      <c r="N3" s="51" t="s">
        <v>1235</v>
      </c>
      <c r="O3" s="51" t="s">
        <v>1245</v>
      </c>
      <c r="P3" s="51" t="s">
        <v>1246</v>
      </c>
      <c r="Q3" s="52" t="s">
        <v>1245</v>
      </c>
      <c r="R3" s="53" t="s">
        <v>1247</v>
      </c>
      <c r="S3" s="53" t="s">
        <v>1248</v>
      </c>
      <c r="T3" s="54" t="s">
        <v>1249</v>
      </c>
      <c r="U3" s="54" t="s">
        <v>1234</v>
      </c>
      <c r="V3" s="55" t="s">
        <v>1239</v>
      </c>
      <c r="W3" s="55" t="s">
        <v>1240</v>
      </c>
      <c r="X3" s="55" t="s">
        <v>1246</v>
      </c>
      <c r="Y3" s="55" t="s">
        <v>1245</v>
      </c>
      <c r="Z3" s="55" t="s">
        <v>1245</v>
      </c>
      <c r="AA3" s="56"/>
      <c r="AB3" s="56"/>
      <c r="AC3" s="56"/>
      <c r="AD3" s="56"/>
      <c r="AE3" s="56"/>
      <c r="AF3" s="57"/>
      <c r="AG3" s="57"/>
      <c r="AH3" s="57"/>
      <c r="AI3" s="57"/>
      <c r="AJ3" s="57"/>
      <c r="AK3" s="58"/>
      <c r="AL3" s="58"/>
      <c r="AM3" s="63">
        <v>0.02</v>
      </c>
      <c r="AN3" s="63">
        <v>0.02</v>
      </c>
      <c r="AO3" s="63">
        <v>140</v>
      </c>
      <c r="AP3" s="60">
        <f t="shared" si="0"/>
        <v>0.02</v>
      </c>
      <c r="AQ3" s="44"/>
      <c r="AR3" s="46"/>
      <c r="AS3" s="46"/>
    </row>
    <row r="4" spans="1:45" x14ac:dyDescent="0.2">
      <c r="A4" s="62" t="s">
        <v>1250</v>
      </c>
      <c r="B4" s="48" t="s">
        <v>1250</v>
      </c>
      <c r="C4" s="48"/>
      <c r="D4" s="48">
        <v>1285</v>
      </c>
      <c r="F4" s="49" t="s">
        <v>1233</v>
      </c>
      <c r="J4" s="50" t="s">
        <v>1243</v>
      </c>
      <c r="K4" s="50" t="s">
        <v>1244</v>
      </c>
      <c r="L4" s="50" t="s">
        <v>1234</v>
      </c>
      <c r="M4" s="51" t="s">
        <v>1185</v>
      </c>
      <c r="N4" s="51" t="s">
        <v>1235</v>
      </c>
      <c r="O4" s="51" t="s">
        <v>1251</v>
      </c>
      <c r="P4" s="51" t="s">
        <v>1252</v>
      </c>
      <c r="Q4" s="52" t="s">
        <v>1251</v>
      </c>
      <c r="R4" s="53" t="s">
        <v>1247</v>
      </c>
      <c r="S4" s="53" t="s">
        <v>1248</v>
      </c>
      <c r="T4" s="54" t="s">
        <v>1249</v>
      </c>
      <c r="U4" s="54" t="s">
        <v>1234</v>
      </c>
      <c r="V4" s="55" t="s">
        <v>1239</v>
      </c>
      <c r="W4" s="55" t="s">
        <v>1240</v>
      </c>
      <c r="X4" s="55" t="s">
        <v>1252</v>
      </c>
      <c r="Y4" s="55" t="s">
        <v>1251</v>
      </c>
      <c r="Z4" s="55" t="s">
        <v>1251</v>
      </c>
      <c r="AA4" s="56"/>
      <c r="AB4" s="56"/>
      <c r="AC4" s="56"/>
      <c r="AD4" s="56"/>
      <c r="AE4" s="56"/>
      <c r="AF4" s="57"/>
      <c r="AG4" s="57"/>
      <c r="AH4" s="57"/>
      <c r="AI4" s="57"/>
      <c r="AJ4" s="57"/>
      <c r="AK4" s="58"/>
      <c r="AL4" s="58"/>
      <c r="AM4" s="59">
        <v>0.06</v>
      </c>
      <c r="AN4" s="59">
        <v>0.25</v>
      </c>
      <c r="AO4" s="59">
        <v>300</v>
      </c>
      <c r="AP4" s="60">
        <f t="shared" si="0"/>
        <v>0.06</v>
      </c>
      <c r="AQ4" s="44"/>
      <c r="AR4" s="46"/>
      <c r="AS4" s="46"/>
    </row>
    <row r="5" spans="1:45" x14ac:dyDescent="0.2">
      <c r="A5" s="62" t="s">
        <v>1253</v>
      </c>
      <c r="B5" s="48" t="s">
        <v>1253</v>
      </c>
      <c r="C5" s="48"/>
      <c r="D5" s="48">
        <v>1162</v>
      </c>
      <c r="F5" s="49" t="s">
        <v>1233</v>
      </c>
      <c r="J5" s="50" t="s">
        <v>1243</v>
      </c>
      <c r="K5" s="50" t="s">
        <v>1244</v>
      </c>
      <c r="L5" s="50" t="s">
        <v>1234</v>
      </c>
      <c r="M5" s="51" t="s">
        <v>1185</v>
      </c>
      <c r="N5" s="51" t="s">
        <v>1235</v>
      </c>
      <c r="O5" s="51" t="s">
        <v>1254</v>
      </c>
      <c r="P5" s="51" t="s">
        <v>1255</v>
      </c>
      <c r="Q5" s="52" t="s">
        <v>1254</v>
      </c>
      <c r="R5" s="53" t="s">
        <v>1247</v>
      </c>
      <c r="S5" s="53" t="s">
        <v>1248</v>
      </c>
      <c r="T5" s="54" t="s">
        <v>1249</v>
      </c>
      <c r="U5" s="54" t="s">
        <v>1234</v>
      </c>
      <c r="V5" s="55" t="s">
        <v>1239</v>
      </c>
      <c r="W5" s="55" t="s">
        <v>1240</v>
      </c>
      <c r="X5" s="55" t="s">
        <v>1255</v>
      </c>
      <c r="Y5" s="55" t="s">
        <v>1254</v>
      </c>
      <c r="Z5" s="55" t="s">
        <v>1253</v>
      </c>
      <c r="AA5" s="56"/>
      <c r="AB5" s="56"/>
      <c r="AC5" s="56"/>
      <c r="AD5" s="56"/>
      <c r="AE5" s="56"/>
      <c r="AF5" s="57"/>
      <c r="AG5" s="57"/>
      <c r="AH5" s="57"/>
      <c r="AI5" s="57"/>
      <c r="AJ5" s="57"/>
      <c r="AK5" s="58"/>
      <c r="AL5" s="58"/>
      <c r="AM5" s="59">
        <v>3</v>
      </c>
      <c r="AN5" s="59">
        <v>8</v>
      </c>
      <c r="AO5" s="59">
        <v>116</v>
      </c>
      <c r="AP5" s="60">
        <f t="shared" si="0"/>
        <v>3</v>
      </c>
      <c r="AQ5" s="44"/>
      <c r="AR5" s="46"/>
      <c r="AS5" s="46"/>
    </row>
    <row r="6" spans="1:45" x14ac:dyDescent="0.2">
      <c r="A6" s="47" t="s">
        <v>1256</v>
      </c>
      <c r="B6" s="48" t="s">
        <v>1256</v>
      </c>
      <c r="C6" s="48"/>
      <c r="D6" s="48">
        <v>1161</v>
      </c>
      <c r="E6" s="49" t="s">
        <v>1233</v>
      </c>
      <c r="J6" s="50" t="s">
        <v>1243</v>
      </c>
      <c r="K6" s="50" t="s">
        <v>1244</v>
      </c>
      <c r="L6" s="50" t="s">
        <v>1234</v>
      </c>
      <c r="M6" s="51" t="s">
        <v>1185</v>
      </c>
      <c r="N6" s="51" t="s">
        <v>1235</v>
      </c>
      <c r="O6" s="51" t="s">
        <v>1257</v>
      </c>
      <c r="P6" s="51" t="s">
        <v>1258</v>
      </c>
      <c r="Q6" s="52" t="s">
        <v>1257</v>
      </c>
      <c r="R6" s="53" t="s">
        <v>1259</v>
      </c>
      <c r="S6" s="53" t="s">
        <v>1260</v>
      </c>
      <c r="T6" s="54" t="s">
        <v>1249</v>
      </c>
      <c r="U6" s="54" t="s">
        <v>1234</v>
      </c>
      <c r="V6" s="55" t="s">
        <v>1239</v>
      </c>
      <c r="W6" s="55" t="s">
        <v>1240</v>
      </c>
      <c r="X6" s="55" t="s">
        <v>1258</v>
      </c>
      <c r="Y6" s="55" t="s">
        <v>1257</v>
      </c>
      <c r="Z6" s="55" t="s">
        <v>1257</v>
      </c>
      <c r="AA6" s="56"/>
      <c r="AB6" s="56"/>
      <c r="AC6" s="56"/>
      <c r="AD6" s="56"/>
      <c r="AE6" s="56"/>
      <c r="AF6" s="57"/>
      <c r="AG6" s="57"/>
      <c r="AH6" s="57"/>
      <c r="AI6" s="57"/>
      <c r="AJ6" s="57"/>
      <c r="AK6" s="58">
        <v>10</v>
      </c>
      <c r="AL6" s="58" t="s">
        <v>1261</v>
      </c>
      <c r="AM6" s="59"/>
      <c r="AN6" s="59"/>
      <c r="AO6" s="59"/>
      <c r="AP6" s="60">
        <f t="shared" si="0"/>
        <v>10</v>
      </c>
      <c r="AQ6" s="44"/>
      <c r="AR6" s="61"/>
      <c r="AS6" s="61"/>
    </row>
    <row r="7" spans="1:45" ht="25.5" x14ac:dyDescent="0.2">
      <c r="A7" s="62" t="s">
        <v>1262</v>
      </c>
      <c r="B7" s="48" t="s">
        <v>1262</v>
      </c>
      <c r="C7" s="48"/>
      <c r="D7" s="48">
        <v>1631</v>
      </c>
      <c r="F7" s="49" t="s">
        <v>1233</v>
      </c>
      <c r="J7" s="50" t="s">
        <v>1263</v>
      </c>
      <c r="K7" s="50" t="s">
        <v>1264</v>
      </c>
      <c r="L7" s="50" t="s">
        <v>1234</v>
      </c>
      <c r="M7" s="64" t="s">
        <v>1265</v>
      </c>
      <c r="N7" s="51" t="s">
        <v>1235</v>
      </c>
      <c r="O7" s="51" t="s">
        <v>1266</v>
      </c>
      <c r="P7" s="51" t="s">
        <v>1267</v>
      </c>
      <c r="Q7" s="52" t="s">
        <v>1266</v>
      </c>
      <c r="R7" s="53">
        <v>100</v>
      </c>
      <c r="S7" s="53">
        <v>30</v>
      </c>
      <c r="T7" s="54" t="s">
        <v>1238</v>
      </c>
      <c r="U7" s="54" t="s">
        <v>1234</v>
      </c>
      <c r="V7" s="55" t="s">
        <v>1239</v>
      </c>
      <c r="W7" s="55" t="s">
        <v>1240</v>
      </c>
      <c r="X7" s="55" t="s">
        <v>1267</v>
      </c>
      <c r="Y7" s="55" t="s">
        <v>1266</v>
      </c>
      <c r="Z7" s="55" t="s">
        <v>1266</v>
      </c>
      <c r="AA7" s="56"/>
      <c r="AB7" s="56"/>
      <c r="AC7" s="56"/>
      <c r="AD7" s="56"/>
      <c r="AE7" s="56"/>
      <c r="AF7" s="57"/>
      <c r="AG7" s="57"/>
      <c r="AH7" s="57"/>
      <c r="AI7" s="57"/>
      <c r="AJ7" s="57"/>
      <c r="AK7" s="58"/>
      <c r="AL7" s="58"/>
      <c r="AM7" s="63">
        <v>3.445283018867925E-3</v>
      </c>
      <c r="AN7" s="63">
        <v>3.445283018867925E-3</v>
      </c>
      <c r="AO7" s="63" t="s">
        <v>1268</v>
      </c>
      <c r="AP7" s="60">
        <f t="shared" si="0"/>
        <v>3.445283018867925E-3</v>
      </c>
      <c r="AQ7" s="44"/>
      <c r="AR7" s="46"/>
      <c r="AS7" s="46"/>
    </row>
    <row r="8" spans="1:45" x14ac:dyDescent="0.2">
      <c r="A8" s="62" t="s">
        <v>1269</v>
      </c>
      <c r="B8" s="48" t="s">
        <v>1269</v>
      </c>
      <c r="C8" s="48"/>
      <c r="D8" s="48">
        <v>1163</v>
      </c>
      <c r="F8" s="49" t="s">
        <v>1233</v>
      </c>
      <c r="J8" s="50" t="s">
        <v>1243</v>
      </c>
      <c r="K8" s="50" t="s">
        <v>1244</v>
      </c>
      <c r="L8" s="50" t="s">
        <v>1234</v>
      </c>
      <c r="M8" s="51" t="s">
        <v>1185</v>
      </c>
      <c r="N8" s="51" t="s">
        <v>1235</v>
      </c>
      <c r="O8" s="51" t="s">
        <v>1270</v>
      </c>
      <c r="P8" s="51" t="s">
        <v>1271</v>
      </c>
      <c r="Q8" s="52" t="s">
        <v>1270</v>
      </c>
      <c r="R8" s="53">
        <v>10</v>
      </c>
      <c r="S8" s="53">
        <v>3</v>
      </c>
      <c r="T8" s="54" t="s">
        <v>1238</v>
      </c>
      <c r="U8" s="54" t="s">
        <v>1234</v>
      </c>
      <c r="V8" s="55" t="s">
        <v>1239</v>
      </c>
      <c r="W8" s="55" t="s">
        <v>1240</v>
      </c>
      <c r="X8" s="55" t="s">
        <v>1271</v>
      </c>
      <c r="Y8" s="55" t="s">
        <v>1270</v>
      </c>
      <c r="Z8" s="55" t="s">
        <v>1270</v>
      </c>
      <c r="AA8" s="56"/>
      <c r="AB8" s="56"/>
      <c r="AC8" s="56"/>
      <c r="AD8" s="56"/>
      <c r="AE8" s="56"/>
      <c r="AF8" s="57"/>
      <c r="AG8" s="57"/>
      <c r="AH8" s="57"/>
      <c r="AI8" s="57"/>
      <c r="AJ8" s="57"/>
      <c r="AK8" s="58"/>
      <c r="AL8" s="58"/>
      <c r="AM8" s="63">
        <v>44.990434782608695</v>
      </c>
      <c r="AN8" s="63">
        <v>44.990434782608695</v>
      </c>
      <c r="AO8" s="59" t="s">
        <v>1272</v>
      </c>
      <c r="AP8" s="60">
        <f t="shared" si="0"/>
        <v>44.990434782608695</v>
      </c>
      <c r="AQ8" s="44"/>
      <c r="AR8" s="46"/>
      <c r="AS8" s="46"/>
    </row>
    <row r="9" spans="1:45" x14ac:dyDescent="0.2">
      <c r="A9" s="62" t="s">
        <v>1273</v>
      </c>
      <c r="B9" s="48" t="s">
        <v>1273</v>
      </c>
      <c r="C9" s="48"/>
      <c r="D9" s="48">
        <v>1469</v>
      </c>
      <c r="F9" s="49" t="s">
        <v>1233</v>
      </c>
      <c r="J9" s="50" t="s">
        <v>1260</v>
      </c>
      <c r="K9" s="50" t="s">
        <v>1274</v>
      </c>
      <c r="L9" s="50" t="s">
        <v>1234</v>
      </c>
      <c r="M9" s="51" t="s">
        <v>1185</v>
      </c>
      <c r="N9" s="51" t="s">
        <v>1235</v>
      </c>
      <c r="O9" s="51" t="s">
        <v>1275</v>
      </c>
      <c r="P9" s="51" t="s">
        <v>1276</v>
      </c>
      <c r="Q9" s="52" t="s">
        <v>1277</v>
      </c>
      <c r="R9" s="53">
        <v>100</v>
      </c>
      <c r="S9" s="53" t="s">
        <v>1278</v>
      </c>
      <c r="T9" s="54" t="s">
        <v>1238</v>
      </c>
      <c r="U9" s="54" t="s">
        <v>1234</v>
      </c>
      <c r="V9" s="55" t="s">
        <v>1239</v>
      </c>
      <c r="W9" s="55" t="s">
        <v>1240</v>
      </c>
      <c r="X9" s="55" t="s">
        <v>1276</v>
      </c>
      <c r="Y9" s="55" t="s">
        <v>1275</v>
      </c>
      <c r="Z9" s="55" t="s">
        <v>1275</v>
      </c>
      <c r="AA9" s="56"/>
      <c r="AB9" s="56"/>
      <c r="AC9" s="56"/>
      <c r="AD9" s="56"/>
      <c r="AE9" s="56"/>
      <c r="AF9" s="57"/>
      <c r="AG9" s="57"/>
      <c r="AH9" s="57"/>
      <c r="AI9" s="57"/>
      <c r="AJ9" s="57"/>
      <c r="AK9" s="58"/>
      <c r="AL9" s="58"/>
      <c r="AM9" s="63">
        <v>0.54573991031390134</v>
      </c>
      <c r="AN9" s="63">
        <v>0.54573991031390134</v>
      </c>
      <c r="AO9" s="59">
        <v>32</v>
      </c>
      <c r="AP9" s="60">
        <f t="shared" si="0"/>
        <v>0.54573991031390134</v>
      </c>
      <c r="AQ9" s="44"/>
      <c r="AR9" s="46"/>
      <c r="AS9" s="46"/>
    </row>
    <row r="10" spans="1:45" x14ac:dyDescent="0.2">
      <c r="A10" s="62" t="s">
        <v>1279</v>
      </c>
      <c r="B10" s="48" t="s">
        <v>1279</v>
      </c>
      <c r="C10" s="48"/>
      <c r="D10" s="48">
        <v>1468</v>
      </c>
      <c r="F10" s="49" t="s">
        <v>1233</v>
      </c>
      <c r="J10" s="50" t="s">
        <v>1260</v>
      </c>
      <c r="K10" s="50" t="s">
        <v>1274</v>
      </c>
      <c r="L10" s="50" t="s">
        <v>1234</v>
      </c>
      <c r="M10" s="51" t="s">
        <v>1185</v>
      </c>
      <c r="N10" s="51" t="s">
        <v>1235</v>
      </c>
      <c r="O10" s="51" t="s">
        <v>1280</v>
      </c>
      <c r="P10" s="51" t="s">
        <v>1281</v>
      </c>
      <c r="Q10" s="52" t="s">
        <v>1282</v>
      </c>
      <c r="R10" s="53">
        <v>100</v>
      </c>
      <c r="S10" s="53" t="s">
        <v>1278</v>
      </c>
      <c r="T10" s="54" t="s">
        <v>1238</v>
      </c>
      <c r="U10" s="54" t="s">
        <v>1234</v>
      </c>
      <c r="V10" s="55" t="s">
        <v>1239</v>
      </c>
      <c r="W10" s="55" t="s">
        <v>1240</v>
      </c>
      <c r="X10" s="55" t="s">
        <v>1281</v>
      </c>
      <c r="Y10" s="55" t="s">
        <v>1280</v>
      </c>
      <c r="Z10" s="55" t="s">
        <v>1282</v>
      </c>
      <c r="AA10" s="56"/>
      <c r="AB10" s="56"/>
      <c r="AC10" s="56"/>
      <c r="AD10" s="56"/>
      <c r="AE10" s="56"/>
      <c r="AF10" s="57"/>
      <c r="AG10" s="57"/>
      <c r="AH10" s="57"/>
      <c r="AI10" s="57"/>
      <c r="AJ10" s="57"/>
      <c r="AK10" s="58"/>
      <c r="AL10" s="58"/>
      <c r="AM10" s="63">
        <v>8.461538461538462E-2</v>
      </c>
      <c r="AN10" s="63">
        <v>8.461538461538462E-2</v>
      </c>
      <c r="AO10" s="63">
        <v>5.5</v>
      </c>
      <c r="AP10" s="60">
        <f t="shared" si="0"/>
        <v>8.461538461538462E-2</v>
      </c>
      <c r="AQ10" s="44"/>
      <c r="AR10" s="46"/>
      <c r="AS10" s="46"/>
    </row>
    <row r="11" spans="1:45" x14ac:dyDescent="0.2">
      <c r="A11" s="62" t="s">
        <v>1283</v>
      </c>
      <c r="B11" s="48" t="s">
        <v>1283</v>
      </c>
      <c r="C11" s="48"/>
      <c r="D11" s="48">
        <v>1470</v>
      </c>
      <c r="F11" s="49" t="s">
        <v>1233</v>
      </c>
      <c r="J11" s="50" t="s">
        <v>1263</v>
      </c>
      <c r="K11" s="50" t="s">
        <v>1264</v>
      </c>
      <c r="L11" s="50" t="s">
        <v>1234</v>
      </c>
      <c r="M11" s="51" t="s">
        <v>1185</v>
      </c>
      <c r="N11" s="51" t="s">
        <v>1235</v>
      </c>
      <c r="O11" s="51" t="s">
        <v>1284</v>
      </c>
      <c r="P11" s="51" t="s">
        <v>1285</v>
      </c>
      <c r="Q11" s="52" t="s">
        <v>1286</v>
      </c>
      <c r="R11" s="53">
        <v>100</v>
      </c>
      <c r="S11" s="53" t="s">
        <v>1278</v>
      </c>
      <c r="T11" s="54" t="s">
        <v>1238</v>
      </c>
      <c r="U11" s="54" t="s">
        <v>1234</v>
      </c>
      <c r="V11" s="55" t="s">
        <v>1239</v>
      </c>
      <c r="W11" s="55" t="s">
        <v>1240</v>
      </c>
      <c r="X11" s="55" t="s">
        <v>1285</v>
      </c>
      <c r="Y11" s="55" t="s">
        <v>1284</v>
      </c>
      <c r="Z11" s="55" t="s">
        <v>1284</v>
      </c>
      <c r="AA11" s="56"/>
      <c r="AB11" s="56"/>
      <c r="AC11" s="56"/>
      <c r="AD11" s="56"/>
      <c r="AE11" s="56"/>
      <c r="AF11" s="57"/>
      <c r="AG11" s="57"/>
      <c r="AH11" s="57"/>
      <c r="AI11" s="57"/>
      <c r="AJ11" s="57"/>
      <c r="AK11" s="58"/>
      <c r="AL11" s="58"/>
      <c r="AM11" s="63">
        <v>9.569377990430622E-2</v>
      </c>
      <c r="AN11" s="63">
        <v>9.569377990430622E-2</v>
      </c>
      <c r="AO11" s="63">
        <v>20</v>
      </c>
      <c r="AP11" s="60">
        <f t="shared" si="0"/>
        <v>9.569377990430622E-2</v>
      </c>
      <c r="AQ11" s="44"/>
      <c r="AR11" s="46"/>
      <c r="AS11" s="46"/>
    </row>
    <row r="12" spans="1:45" x14ac:dyDescent="0.2">
      <c r="A12" s="62" t="s">
        <v>1287</v>
      </c>
      <c r="B12" s="48" t="s">
        <v>1287</v>
      </c>
      <c r="C12" s="48"/>
      <c r="D12" s="48">
        <v>1264</v>
      </c>
      <c r="I12" s="49" t="s">
        <v>1233</v>
      </c>
      <c r="J12" s="50" t="s">
        <v>1260</v>
      </c>
      <c r="K12" s="50" t="s">
        <v>1247</v>
      </c>
      <c r="L12" s="50" t="s">
        <v>1234</v>
      </c>
      <c r="M12" s="51" t="s">
        <v>1184</v>
      </c>
      <c r="N12" s="51" t="s">
        <v>1235</v>
      </c>
      <c r="O12" s="51" t="s">
        <v>170</v>
      </c>
      <c r="P12" s="51" t="s">
        <v>1288</v>
      </c>
      <c r="Q12" s="52" t="s">
        <v>170</v>
      </c>
      <c r="R12" s="53">
        <v>50</v>
      </c>
      <c r="S12" s="53">
        <v>20</v>
      </c>
      <c r="T12" s="54" t="s">
        <v>1238</v>
      </c>
      <c r="U12" s="54" t="s">
        <v>1234</v>
      </c>
      <c r="V12" s="55" t="s">
        <v>1289</v>
      </c>
      <c r="W12" s="55" t="s">
        <v>1240</v>
      </c>
      <c r="X12" s="55" t="s">
        <v>1288</v>
      </c>
      <c r="Y12" s="55" t="s">
        <v>170</v>
      </c>
      <c r="Z12" s="55" t="s">
        <v>170</v>
      </c>
      <c r="AA12" s="56"/>
      <c r="AB12" s="56"/>
      <c r="AC12" s="56"/>
      <c r="AD12" s="56"/>
      <c r="AE12" s="56"/>
      <c r="AF12" s="57"/>
      <c r="AG12" s="57"/>
      <c r="AH12" s="57"/>
      <c r="AI12" s="57"/>
      <c r="AJ12" s="57"/>
      <c r="AK12" s="58"/>
      <c r="AL12" s="58"/>
      <c r="AM12" s="59">
        <v>0.1</v>
      </c>
      <c r="AN12" s="59">
        <v>0.8</v>
      </c>
      <c r="AO12" s="59">
        <v>150</v>
      </c>
      <c r="AP12" s="60">
        <f t="shared" si="0"/>
        <v>0.1</v>
      </c>
      <c r="AQ12" s="44"/>
      <c r="AR12" s="46"/>
      <c r="AS12" s="46"/>
    </row>
    <row r="13" spans="1:45" x14ac:dyDescent="0.2">
      <c r="A13" s="62" t="s">
        <v>168</v>
      </c>
      <c r="B13" s="48" t="s">
        <v>1290</v>
      </c>
      <c r="C13" s="48"/>
      <c r="D13" s="48">
        <v>1617</v>
      </c>
      <c r="F13" s="49" t="s">
        <v>1233</v>
      </c>
      <c r="J13" s="50" t="s">
        <v>1259</v>
      </c>
      <c r="K13" s="50" t="s">
        <v>1260</v>
      </c>
      <c r="L13" s="50" t="s">
        <v>1234</v>
      </c>
      <c r="M13" s="51" t="s">
        <v>1185</v>
      </c>
      <c r="N13" s="51" t="s">
        <v>1235</v>
      </c>
      <c r="O13" s="51" t="s">
        <v>1290</v>
      </c>
      <c r="P13" s="51" t="s">
        <v>1291</v>
      </c>
      <c r="Q13" s="52" t="s">
        <v>1292</v>
      </c>
      <c r="R13" s="53">
        <v>100</v>
      </c>
      <c r="S13" s="53">
        <v>30</v>
      </c>
      <c r="T13" s="54" t="s">
        <v>1238</v>
      </c>
      <c r="U13" s="54" t="s">
        <v>1234</v>
      </c>
      <c r="V13" s="55" t="s">
        <v>1239</v>
      </c>
      <c r="W13" s="55" t="s">
        <v>1240</v>
      </c>
      <c r="X13" s="55" t="s">
        <v>1291</v>
      </c>
      <c r="Y13" s="55" t="s">
        <v>1290</v>
      </c>
      <c r="Z13" s="55" t="s">
        <v>1290</v>
      </c>
      <c r="AA13" s="56"/>
      <c r="AB13" s="56"/>
      <c r="AC13" s="56"/>
      <c r="AD13" s="56"/>
      <c r="AE13" s="56"/>
      <c r="AF13" s="57"/>
      <c r="AG13" s="57"/>
      <c r="AH13" s="57"/>
      <c r="AI13" s="57"/>
      <c r="AJ13" s="57"/>
      <c r="AK13" s="58"/>
      <c r="AL13" s="58"/>
      <c r="AM13" s="59">
        <v>0.5</v>
      </c>
      <c r="AN13" s="59">
        <v>0.5</v>
      </c>
      <c r="AO13" s="59">
        <v>16</v>
      </c>
      <c r="AP13" s="60">
        <f t="shared" si="0"/>
        <v>0.5</v>
      </c>
      <c r="AQ13" s="44"/>
      <c r="AR13" s="46"/>
      <c r="AS13" s="46"/>
    </row>
    <row r="14" spans="1:45" x14ac:dyDescent="0.2">
      <c r="A14" s="62" t="s">
        <v>1293</v>
      </c>
      <c r="B14" s="48" t="s">
        <v>1293</v>
      </c>
      <c r="C14" s="48"/>
      <c r="D14" s="48">
        <v>1212</v>
      </c>
      <c r="F14" s="49" t="s">
        <v>1233</v>
      </c>
      <c r="G14" s="49" t="s">
        <v>1233</v>
      </c>
      <c r="H14" s="49" t="s">
        <v>1233</v>
      </c>
      <c r="J14" s="50" t="s">
        <v>1260</v>
      </c>
      <c r="K14" s="50" t="s">
        <v>1247</v>
      </c>
      <c r="L14" s="50" t="s">
        <v>1234</v>
      </c>
      <c r="M14" s="51" t="s">
        <v>1184</v>
      </c>
      <c r="N14" s="51" t="s">
        <v>1235</v>
      </c>
      <c r="O14" s="51" t="s">
        <v>189</v>
      </c>
      <c r="P14" s="51" t="s">
        <v>1294</v>
      </c>
      <c r="Q14" s="52" t="s">
        <v>189</v>
      </c>
      <c r="R14" s="53">
        <v>50</v>
      </c>
      <c r="S14" s="53">
        <v>20</v>
      </c>
      <c r="T14" s="54" t="s">
        <v>1238</v>
      </c>
      <c r="U14" s="54" t="s">
        <v>1234</v>
      </c>
      <c r="V14" s="55" t="s">
        <v>1289</v>
      </c>
      <c r="W14" s="55" t="s">
        <v>1240</v>
      </c>
      <c r="X14" s="55" t="s">
        <v>1294</v>
      </c>
      <c r="Y14" s="55" t="s">
        <v>189</v>
      </c>
      <c r="Z14" s="55" t="s">
        <v>189</v>
      </c>
      <c r="AA14" s="56"/>
      <c r="AB14" s="56"/>
      <c r="AC14" s="56"/>
      <c r="AD14" s="56"/>
      <c r="AE14" s="56"/>
      <c r="AF14" s="57"/>
      <c r="AG14" s="57"/>
      <c r="AH14" s="57"/>
      <c r="AI14" s="57"/>
      <c r="AJ14" s="57"/>
      <c r="AK14" s="58">
        <v>0.5</v>
      </c>
      <c r="AL14" s="58"/>
      <c r="AM14" s="59"/>
      <c r="AN14" s="59"/>
      <c r="AO14" s="59">
        <v>13</v>
      </c>
      <c r="AP14" s="60">
        <f t="shared" si="0"/>
        <v>0.5</v>
      </c>
      <c r="AQ14" s="44"/>
      <c r="AR14" s="65">
        <v>0.5</v>
      </c>
      <c r="AS14" s="66" t="s">
        <v>1295</v>
      </c>
    </row>
    <row r="15" spans="1:45" ht="28.5" x14ac:dyDescent="0.2">
      <c r="A15" s="67" t="s">
        <v>1296</v>
      </c>
      <c r="B15" s="68" t="s">
        <v>1296</v>
      </c>
      <c r="C15" s="68"/>
      <c r="D15" s="68">
        <v>1141</v>
      </c>
      <c r="E15" s="69"/>
      <c r="F15" s="69" t="s">
        <v>1233</v>
      </c>
      <c r="G15" s="69" t="s">
        <v>1233</v>
      </c>
      <c r="H15" s="69" t="s">
        <v>1233</v>
      </c>
      <c r="I15" s="69"/>
      <c r="J15" s="70">
        <v>0.02</v>
      </c>
      <c r="K15" s="70">
        <v>0.01</v>
      </c>
      <c r="L15" s="70" t="s">
        <v>1234</v>
      </c>
      <c r="M15" s="71" t="s">
        <v>1265</v>
      </c>
      <c r="N15" s="72" t="s">
        <v>1235</v>
      </c>
      <c r="O15" s="72" t="s">
        <v>174</v>
      </c>
      <c r="P15" s="72" t="s">
        <v>1297</v>
      </c>
      <c r="Q15" s="73" t="s">
        <v>174</v>
      </c>
      <c r="R15" s="74">
        <v>50</v>
      </c>
      <c r="S15" s="74">
        <v>20</v>
      </c>
      <c r="T15" s="75" t="s">
        <v>1238</v>
      </c>
      <c r="U15" s="75" t="s">
        <v>1234</v>
      </c>
      <c r="V15" s="76" t="s">
        <v>1289</v>
      </c>
      <c r="W15" s="76" t="s">
        <v>1240</v>
      </c>
      <c r="X15" s="76" t="s">
        <v>1297</v>
      </c>
      <c r="Y15" s="76" t="s">
        <v>174</v>
      </c>
      <c r="Z15" s="76" t="s">
        <v>174</v>
      </c>
      <c r="AA15" s="77"/>
      <c r="AB15" s="77"/>
      <c r="AC15" s="77"/>
      <c r="AD15" s="77"/>
      <c r="AE15" s="77"/>
      <c r="AF15" s="78"/>
      <c r="AG15" s="78"/>
      <c r="AH15" s="78"/>
      <c r="AI15" s="78"/>
      <c r="AJ15" s="78"/>
      <c r="AK15" s="79">
        <v>2.2000000000000002</v>
      </c>
      <c r="AL15" s="79"/>
      <c r="AM15" s="80"/>
      <c r="AN15" s="80"/>
      <c r="AO15" s="80"/>
      <c r="AP15" s="60">
        <f t="shared" si="0"/>
        <v>2.2000000000000002</v>
      </c>
      <c r="AQ15" s="44"/>
      <c r="AR15" s="81">
        <v>2.2000000000000002</v>
      </c>
      <c r="AS15" s="66"/>
    </row>
    <row r="16" spans="1:45" x14ac:dyDescent="0.2">
      <c r="A16" s="62" t="s">
        <v>191</v>
      </c>
      <c r="B16" s="48" t="s">
        <v>1298</v>
      </c>
      <c r="C16" s="48"/>
      <c r="D16" s="48">
        <v>1615</v>
      </c>
      <c r="F16" s="49" t="s">
        <v>1233</v>
      </c>
      <c r="J16" s="50" t="s">
        <v>1259</v>
      </c>
      <c r="K16" s="50" t="s">
        <v>1260</v>
      </c>
      <c r="L16" s="50" t="s">
        <v>1234</v>
      </c>
      <c r="M16" s="51" t="s">
        <v>1185</v>
      </c>
      <c r="N16" s="51" t="s">
        <v>1235</v>
      </c>
      <c r="O16" s="51" t="s">
        <v>1298</v>
      </c>
      <c r="P16" s="51" t="s">
        <v>1299</v>
      </c>
      <c r="Q16" s="52" t="s">
        <v>1300</v>
      </c>
      <c r="R16" s="53">
        <v>100</v>
      </c>
      <c r="S16" s="53">
        <v>30</v>
      </c>
      <c r="T16" s="54" t="s">
        <v>1238</v>
      </c>
      <c r="U16" s="54" t="s">
        <v>1234</v>
      </c>
      <c r="V16" s="55" t="s">
        <v>1239</v>
      </c>
      <c r="W16" s="55" t="s">
        <v>1240</v>
      </c>
      <c r="X16" s="55" t="s">
        <v>1299</v>
      </c>
      <c r="Y16" s="55" t="s">
        <v>1298</v>
      </c>
      <c r="Z16" s="55" t="s">
        <v>1298</v>
      </c>
      <c r="AA16" s="56"/>
      <c r="AB16" s="56"/>
      <c r="AC16" s="56"/>
      <c r="AD16" s="56"/>
      <c r="AE16" s="56"/>
      <c r="AF16" s="57"/>
      <c r="AG16" s="57"/>
      <c r="AH16" s="57"/>
      <c r="AI16" s="57"/>
      <c r="AJ16" s="57"/>
      <c r="AK16" s="58"/>
      <c r="AL16" s="58"/>
      <c r="AM16" s="59">
        <v>0.25</v>
      </c>
      <c r="AN16" s="59">
        <v>0.25</v>
      </c>
      <c r="AO16" s="59" t="s">
        <v>1268</v>
      </c>
      <c r="AP16" s="60">
        <f t="shared" si="0"/>
        <v>0.25</v>
      </c>
      <c r="AQ16" s="44"/>
      <c r="AR16" s="46"/>
      <c r="AS16" s="46"/>
    </row>
    <row r="17" spans="1:45" x14ac:dyDescent="0.2">
      <c r="A17" s="62" t="s">
        <v>1301</v>
      </c>
      <c r="B17" s="48" t="s">
        <v>1301</v>
      </c>
      <c r="C17" s="48"/>
      <c r="D17" s="48">
        <v>1593</v>
      </c>
      <c r="F17" s="49" t="s">
        <v>1233</v>
      </c>
      <c r="J17" s="50" t="s">
        <v>1302</v>
      </c>
      <c r="K17" s="50" t="s">
        <v>1264</v>
      </c>
      <c r="L17" s="50" t="s">
        <v>1234</v>
      </c>
      <c r="M17" s="51" t="s">
        <v>1185</v>
      </c>
      <c r="N17" s="51" t="s">
        <v>1235</v>
      </c>
      <c r="O17" s="51" t="s">
        <v>1303</v>
      </c>
      <c r="P17" s="51" t="s">
        <v>1304</v>
      </c>
      <c r="Q17" s="52" t="s">
        <v>1303</v>
      </c>
      <c r="R17" s="53">
        <v>100</v>
      </c>
      <c r="S17" s="53" t="s">
        <v>1278</v>
      </c>
      <c r="T17" s="54" t="s">
        <v>1238</v>
      </c>
      <c r="U17" s="54" t="s">
        <v>1234</v>
      </c>
      <c r="V17" s="55" t="s">
        <v>1239</v>
      </c>
      <c r="W17" s="55" t="s">
        <v>1240</v>
      </c>
      <c r="X17" s="55" t="s">
        <v>1304</v>
      </c>
      <c r="Y17" s="55" t="s">
        <v>1303</v>
      </c>
      <c r="Z17" s="55" t="s">
        <v>1303</v>
      </c>
      <c r="AA17" s="56"/>
      <c r="AB17" s="56"/>
      <c r="AC17" s="56"/>
      <c r="AD17" s="56"/>
      <c r="AE17" s="56"/>
      <c r="AF17" s="57"/>
      <c r="AG17" s="57"/>
      <c r="AH17" s="57"/>
      <c r="AI17" s="57"/>
      <c r="AJ17" s="57"/>
      <c r="AK17" s="58"/>
      <c r="AL17" s="58"/>
      <c r="AM17" s="59">
        <v>0.64</v>
      </c>
      <c r="AN17" s="59">
        <v>0.64</v>
      </c>
      <c r="AO17" s="59">
        <v>4.5999999999999996</v>
      </c>
      <c r="AP17" s="60">
        <f t="shared" si="0"/>
        <v>0.64</v>
      </c>
      <c r="AQ17" s="44"/>
      <c r="AR17" s="46"/>
      <c r="AS17" s="46"/>
    </row>
    <row r="18" spans="1:45" x14ac:dyDescent="0.2">
      <c r="A18" s="62" t="s">
        <v>1305</v>
      </c>
      <c r="B18" s="48" t="s">
        <v>1305</v>
      </c>
      <c r="C18" s="48"/>
      <c r="D18" s="48">
        <v>1471</v>
      </c>
      <c r="F18" s="49" t="s">
        <v>1233</v>
      </c>
      <c r="J18" s="50" t="s">
        <v>1306</v>
      </c>
      <c r="K18" s="50" t="s">
        <v>1307</v>
      </c>
      <c r="L18" s="50" t="s">
        <v>1234</v>
      </c>
      <c r="M18" s="51" t="s">
        <v>1185</v>
      </c>
      <c r="N18" s="51" t="s">
        <v>1235</v>
      </c>
      <c r="O18" s="51" t="s">
        <v>1308</v>
      </c>
      <c r="P18" s="51" t="s">
        <v>1309</v>
      </c>
      <c r="Q18" s="52" t="s">
        <v>1308</v>
      </c>
      <c r="R18" s="53">
        <v>100</v>
      </c>
      <c r="S18" s="53">
        <v>30</v>
      </c>
      <c r="T18" s="54" t="s">
        <v>1238</v>
      </c>
      <c r="U18" s="54" t="s">
        <v>1234</v>
      </c>
      <c r="V18" s="55" t="s">
        <v>1239</v>
      </c>
      <c r="W18" s="55" t="s">
        <v>1240</v>
      </c>
      <c r="X18" s="55" t="s">
        <v>1309</v>
      </c>
      <c r="Y18" s="55" t="s">
        <v>1308</v>
      </c>
      <c r="Z18" s="55" t="s">
        <v>1308</v>
      </c>
      <c r="AA18" s="56"/>
      <c r="AB18" s="56"/>
      <c r="AC18" s="56"/>
      <c r="AD18" s="56"/>
      <c r="AE18" s="56"/>
      <c r="AF18" s="57"/>
      <c r="AG18" s="57"/>
      <c r="AH18" s="57"/>
      <c r="AI18" s="57"/>
      <c r="AJ18" s="57"/>
      <c r="AK18" s="58"/>
      <c r="AL18" s="58"/>
      <c r="AM18" s="63">
        <v>1.4221861032100771</v>
      </c>
      <c r="AN18" s="63">
        <v>1.4221861032100771</v>
      </c>
      <c r="AO18" s="63">
        <v>21</v>
      </c>
      <c r="AP18" s="60">
        <f t="shared" si="0"/>
        <v>1.4221861032100771</v>
      </c>
      <c r="AQ18" s="44"/>
      <c r="AR18" s="46"/>
      <c r="AS18" s="46"/>
    </row>
    <row r="19" spans="1:45" x14ac:dyDescent="0.2">
      <c r="A19" s="62" t="s">
        <v>1310</v>
      </c>
      <c r="B19" s="48" t="s">
        <v>1310</v>
      </c>
      <c r="C19" s="48"/>
      <c r="D19" s="48">
        <v>1602</v>
      </c>
      <c r="F19" s="49" t="s">
        <v>1233</v>
      </c>
      <c r="J19" s="50" t="s">
        <v>1243</v>
      </c>
      <c r="K19" s="50" t="s">
        <v>1244</v>
      </c>
      <c r="L19" s="50" t="s">
        <v>1234</v>
      </c>
      <c r="M19" s="51" t="s">
        <v>1185</v>
      </c>
      <c r="N19" s="51" t="s">
        <v>1235</v>
      </c>
      <c r="O19" s="51" t="s">
        <v>1311</v>
      </c>
      <c r="P19" s="51" t="s">
        <v>1312</v>
      </c>
      <c r="Q19" s="52" t="s">
        <v>1311</v>
      </c>
      <c r="R19" s="53" t="s">
        <v>1259</v>
      </c>
      <c r="S19" s="53" t="s">
        <v>1260</v>
      </c>
      <c r="T19" s="54" t="s">
        <v>1249</v>
      </c>
      <c r="U19" s="54" t="s">
        <v>1234</v>
      </c>
      <c r="V19" s="55" t="s">
        <v>1239</v>
      </c>
      <c r="W19" s="55" t="s">
        <v>1240</v>
      </c>
      <c r="X19" s="55" t="s">
        <v>1312</v>
      </c>
      <c r="Y19" s="55" t="s">
        <v>1311</v>
      </c>
      <c r="Z19" s="55" t="s">
        <v>1311</v>
      </c>
      <c r="AA19" s="56"/>
      <c r="AB19" s="56"/>
      <c r="AC19" s="56"/>
      <c r="AD19" s="56"/>
      <c r="AE19" s="56"/>
      <c r="AF19" s="57"/>
      <c r="AG19" s="57"/>
      <c r="AH19" s="57"/>
      <c r="AI19" s="57"/>
      <c r="AJ19" s="57"/>
      <c r="AK19" s="58"/>
      <c r="AL19" s="58"/>
      <c r="AM19" s="59">
        <v>8</v>
      </c>
      <c r="AN19" s="59">
        <v>8</v>
      </c>
      <c r="AO19" s="59">
        <v>23</v>
      </c>
      <c r="AP19" s="60">
        <f t="shared" si="0"/>
        <v>8</v>
      </c>
      <c r="AQ19" s="44"/>
      <c r="AR19" s="46"/>
      <c r="AS19" s="46"/>
    </row>
    <row r="20" spans="1:45" x14ac:dyDescent="0.2">
      <c r="A20" s="62" t="s">
        <v>202</v>
      </c>
      <c r="B20" s="48" t="s">
        <v>1313</v>
      </c>
      <c r="C20" s="48"/>
      <c r="D20" s="48">
        <v>1614</v>
      </c>
      <c r="F20" s="49" t="s">
        <v>1233</v>
      </c>
      <c r="J20" s="50" t="s">
        <v>1259</v>
      </c>
      <c r="K20" s="50" t="s">
        <v>1260</v>
      </c>
      <c r="L20" s="50" t="s">
        <v>1234</v>
      </c>
      <c r="M20" s="51" t="s">
        <v>1185</v>
      </c>
      <c r="N20" s="51" t="s">
        <v>1235</v>
      </c>
      <c r="O20" s="51" t="s">
        <v>1313</v>
      </c>
      <c r="P20" s="51" t="s">
        <v>1314</v>
      </c>
      <c r="Q20" s="52" t="s">
        <v>1315</v>
      </c>
      <c r="R20" s="53">
        <v>100</v>
      </c>
      <c r="S20" s="53">
        <v>30</v>
      </c>
      <c r="T20" s="54" t="s">
        <v>1238</v>
      </c>
      <c r="U20" s="54" t="s">
        <v>1234</v>
      </c>
      <c r="V20" s="55" t="s">
        <v>1239</v>
      </c>
      <c r="W20" s="55" t="s">
        <v>1240</v>
      </c>
      <c r="X20" s="55" t="s">
        <v>1314</v>
      </c>
      <c r="Y20" s="55" t="s">
        <v>1313</v>
      </c>
      <c r="Z20" s="55" t="s">
        <v>1313</v>
      </c>
      <c r="AA20" s="56"/>
      <c r="AB20" s="56"/>
      <c r="AC20" s="56"/>
      <c r="AD20" s="56"/>
      <c r="AE20" s="56"/>
      <c r="AF20" s="57"/>
      <c r="AG20" s="57"/>
      <c r="AH20" s="57"/>
      <c r="AI20" s="57"/>
      <c r="AJ20" s="57"/>
      <c r="AK20" s="58"/>
      <c r="AL20" s="58"/>
      <c r="AM20" s="59">
        <v>0.5</v>
      </c>
      <c r="AN20" s="59">
        <v>0.5</v>
      </c>
      <c r="AO20" s="59">
        <v>3.2</v>
      </c>
      <c r="AP20" s="60">
        <f t="shared" si="0"/>
        <v>0.5</v>
      </c>
      <c r="AQ20" s="44"/>
      <c r="AR20" s="46"/>
      <c r="AS20" s="46"/>
    </row>
    <row r="21" spans="1:45" x14ac:dyDescent="0.2">
      <c r="A21" s="62" t="s">
        <v>1316</v>
      </c>
      <c r="B21" s="48" t="s">
        <v>1316</v>
      </c>
      <c r="C21" s="48"/>
      <c r="D21" s="48">
        <v>1592</v>
      </c>
      <c r="F21" s="49" t="s">
        <v>1233</v>
      </c>
      <c r="J21" s="50" t="s">
        <v>1302</v>
      </c>
      <c r="K21" s="50" t="s">
        <v>1264</v>
      </c>
      <c r="L21" s="50" t="s">
        <v>1234</v>
      </c>
      <c r="M21" s="51" t="s">
        <v>1185</v>
      </c>
      <c r="N21" s="51" t="s">
        <v>1235</v>
      </c>
      <c r="O21" s="51" t="s">
        <v>1317</v>
      </c>
      <c r="P21" s="51" t="s">
        <v>1318</v>
      </c>
      <c r="Q21" s="52" t="s">
        <v>1317</v>
      </c>
      <c r="R21" s="53">
        <v>100</v>
      </c>
      <c r="S21" s="53" t="s">
        <v>1278</v>
      </c>
      <c r="T21" s="54" t="s">
        <v>1238</v>
      </c>
      <c r="U21" s="54" t="s">
        <v>1234</v>
      </c>
      <c r="V21" s="55" t="s">
        <v>1239</v>
      </c>
      <c r="W21" s="55" t="s">
        <v>1240</v>
      </c>
      <c r="X21" s="55" t="s">
        <v>1318</v>
      </c>
      <c r="Y21" s="55" t="s">
        <v>1317</v>
      </c>
      <c r="Z21" s="55" t="s">
        <v>1317</v>
      </c>
      <c r="AA21" s="56"/>
      <c r="AB21" s="56"/>
      <c r="AC21" s="56"/>
      <c r="AD21" s="56"/>
      <c r="AE21" s="56"/>
      <c r="AF21" s="57"/>
      <c r="AG21" s="57"/>
      <c r="AH21" s="57"/>
      <c r="AI21" s="57"/>
      <c r="AJ21" s="57"/>
      <c r="AK21" s="58"/>
      <c r="AL21" s="58"/>
      <c r="AM21" s="59">
        <v>1.3</v>
      </c>
      <c r="AN21" s="59">
        <v>1.3</v>
      </c>
      <c r="AO21" s="59">
        <v>3.5</v>
      </c>
      <c r="AP21" s="60">
        <f t="shared" si="0"/>
        <v>1.3</v>
      </c>
      <c r="AQ21" s="44"/>
      <c r="AR21" s="46"/>
      <c r="AS21" s="46"/>
    </row>
    <row r="22" spans="1:45" x14ac:dyDescent="0.2">
      <c r="A22" s="62" t="s">
        <v>1319</v>
      </c>
      <c r="B22" s="48" t="s">
        <v>1319</v>
      </c>
      <c r="C22" s="48"/>
      <c r="D22" s="48">
        <v>1651</v>
      </c>
      <c r="F22" s="49" t="s">
        <v>1233</v>
      </c>
      <c r="J22" s="50" t="s">
        <v>1306</v>
      </c>
      <c r="K22" s="50" t="s">
        <v>1307</v>
      </c>
      <c r="L22" s="50" t="s">
        <v>1234</v>
      </c>
      <c r="M22" s="51" t="s">
        <v>1185</v>
      </c>
      <c r="N22" s="51" t="s">
        <v>1235</v>
      </c>
      <c r="O22" s="51" t="s">
        <v>1320</v>
      </c>
      <c r="P22" s="51" t="s">
        <v>1321</v>
      </c>
      <c r="Q22" s="52" t="s">
        <v>1320</v>
      </c>
      <c r="R22" s="53">
        <v>100</v>
      </c>
      <c r="S22" s="53">
        <v>30</v>
      </c>
      <c r="T22" s="54" t="s">
        <v>1238</v>
      </c>
      <c r="U22" s="54" t="s">
        <v>1234</v>
      </c>
      <c r="V22" s="55" t="s">
        <v>1239</v>
      </c>
      <c r="W22" s="55" t="s">
        <v>1240</v>
      </c>
      <c r="X22" s="55" t="s">
        <v>1321</v>
      </c>
      <c r="Y22" s="55" t="s">
        <v>1320</v>
      </c>
      <c r="Z22" s="55" t="s">
        <v>1320</v>
      </c>
      <c r="AA22" s="56"/>
      <c r="AB22" s="56"/>
      <c r="AC22" s="56"/>
      <c r="AD22" s="56"/>
      <c r="AE22" s="56"/>
      <c r="AF22" s="57"/>
      <c r="AG22" s="57"/>
      <c r="AH22" s="57"/>
      <c r="AI22" s="57"/>
      <c r="AJ22" s="57"/>
      <c r="AK22" s="58"/>
      <c r="AL22" s="58"/>
      <c r="AM22" s="63">
        <v>1.05</v>
      </c>
      <c r="AN22" s="63">
        <v>1.1412500000000001</v>
      </c>
      <c r="AO22" s="59">
        <v>40</v>
      </c>
      <c r="AP22" s="60">
        <f t="shared" si="0"/>
        <v>1.05</v>
      </c>
      <c r="AQ22" s="44"/>
      <c r="AR22" s="46"/>
      <c r="AS22" s="46"/>
    </row>
    <row r="23" spans="1:45" s="82" customFormat="1" ht="14.25" x14ac:dyDescent="0.2">
      <c r="A23" s="62" t="s">
        <v>1322</v>
      </c>
      <c r="B23" s="48" t="s">
        <v>1322</v>
      </c>
      <c r="C23" s="48"/>
      <c r="D23" s="48">
        <v>1601</v>
      </c>
      <c r="E23" s="49"/>
      <c r="F23" s="49" t="s">
        <v>1233</v>
      </c>
      <c r="G23" s="49"/>
      <c r="H23" s="49"/>
      <c r="I23" s="49"/>
      <c r="J23" s="50" t="s">
        <v>1243</v>
      </c>
      <c r="K23" s="50" t="s">
        <v>1244</v>
      </c>
      <c r="L23" s="50" t="s">
        <v>1234</v>
      </c>
      <c r="M23" s="51" t="s">
        <v>1185</v>
      </c>
      <c r="N23" s="51" t="s">
        <v>1235</v>
      </c>
      <c r="O23" s="51" t="s">
        <v>1323</v>
      </c>
      <c r="P23" s="51" t="s">
        <v>1324</v>
      </c>
      <c r="Q23" s="52" t="s">
        <v>1323</v>
      </c>
      <c r="R23" s="53" t="s">
        <v>1259</v>
      </c>
      <c r="S23" s="53" t="s">
        <v>1260</v>
      </c>
      <c r="T23" s="54" t="s">
        <v>1249</v>
      </c>
      <c r="U23" s="54" t="s">
        <v>1234</v>
      </c>
      <c r="V23" s="55" t="s">
        <v>1239</v>
      </c>
      <c r="W23" s="55" t="s">
        <v>1240</v>
      </c>
      <c r="X23" s="55" t="s">
        <v>1324</v>
      </c>
      <c r="Y23" s="55" t="s">
        <v>1323</v>
      </c>
      <c r="Z23" s="55" t="s">
        <v>1323</v>
      </c>
      <c r="AA23" s="56"/>
      <c r="AB23" s="56"/>
      <c r="AC23" s="56"/>
      <c r="AD23" s="56"/>
      <c r="AE23" s="56"/>
      <c r="AF23" s="57"/>
      <c r="AG23" s="57"/>
      <c r="AH23" s="57"/>
      <c r="AI23" s="57"/>
      <c r="AJ23" s="57"/>
      <c r="AK23" s="58"/>
      <c r="AL23" s="58"/>
      <c r="AM23" s="59">
        <v>8</v>
      </c>
      <c r="AN23" s="59">
        <v>8</v>
      </c>
      <c r="AO23" s="59">
        <v>16</v>
      </c>
      <c r="AP23" s="60">
        <f t="shared" si="0"/>
        <v>8</v>
      </c>
      <c r="AQ23" s="44"/>
      <c r="AR23" s="46"/>
    </row>
    <row r="24" spans="1:45" x14ac:dyDescent="0.2">
      <c r="A24" s="62" t="s">
        <v>1325</v>
      </c>
      <c r="B24" s="48" t="s">
        <v>1325</v>
      </c>
      <c r="C24" s="48"/>
      <c r="D24" s="48">
        <v>1636</v>
      </c>
      <c r="F24" s="49" t="s">
        <v>1233</v>
      </c>
      <c r="J24" s="50" t="s">
        <v>1259</v>
      </c>
      <c r="K24" s="50" t="s">
        <v>1260</v>
      </c>
      <c r="L24" s="50" t="s">
        <v>1234</v>
      </c>
      <c r="M24" s="51" t="s">
        <v>1185</v>
      </c>
      <c r="N24" s="51" t="s">
        <v>1235</v>
      </c>
      <c r="O24" s="51" t="s">
        <v>1326</v>
      </c>
      <c r="P24" s="51" t="s">
        <v>1327</v>
      </c>
      <c r="Q24" s="52" t="s">
        <v>1328</v>
      </c>
      <c r="R24" s="53">
        <v>100</v>
      </c>
      <c r="S24" s="53">
        <v>30</v>
      </c>
      <c r="T24" s="54" t="s">
        <v>1238</v>
      </c>
      <c r="U24" s="54" t="s">
        <v>1234</v>
      </c>
      <c r="V24" s="55" t="s">
        <v>1239</v>
      </c>
      <c r="W24" s="55" t="s">
        <v>1240</v>
      </c>
      <c r="X24" s="55" t="s">
        <v>1327</v>
      </c>
      <c r="Y24" s="55" t="s">
        <v>1326</v>
      </c>
      <c r="Z24" s="55" t="s">
        <v>1328</v>
      </c>
      <c r="AA24" s="56"/>
      <c r="AB24" s="56"/>
      <c r="AC24" s="56"/>
      <c r="AD24" s="56"/>
      <c r="AE24" s="56"/>
      <c r="AF24" s="57"/>
      <c r="AG24" s="57"/>
      <c r="AH24" s="57"/>
      <c r="AI24" s="57"/>
      <c r="AJ24" s="57"/>
      <c r="AK24" s="58"/>
      <c r="AL24" s="58"/>
      <c r="AM24" s="59">
        <v>9.1999999999999993</v>
      </c>
      <c r="AN24" s="59">
        <v>9.1999999999999993</v>
      </c>
      <c r="AO24" s="59">
        <v>9.1999999999999993</v>
      </c>
      <c r="AP24" s="60">
        <f t="shared" si="0"/>
        <v>9.1999999999999993</v>
      </c>
      <c r="AQ24" s="44"/>
      <c r="AR24" s="46"/>
      <c r="AS24" s="46"/>
    </row>
    <row r="25" spans="1:45" x14ac:dyDescent="0.2">
      <c r="A25" s="62" t="s">
        <v>1329</v>
      </c>
      <c r="B25" s="48" t="s">
        <v>1329</v>
      </c>
      <c r="C25" s="48"/>
      <c r="D25" s="48">
        <v>1591</v>
      </c>
      <c r="F25" s="49" t="s">
        <v>1233</v>
      </c>
      <c r="J25" s="50" t="s">
        <v>1263</v>
      </c>
      <c r="K25" s="50" t="s">
        <v>1264</v>
      </c>
      <c r="L25" s="50" t="s">
        <v>1234</v>
      </c>
      <c r="M25" s="51" t="s">
        <v>1185</v>
      </c>
      <c r="N25" s="51" t="s">
        <v>1235</v>
      </c>
      <c r="O25" s="51" t="s">
        <v>1330</v>
      </c>
      <c r="P25" s="51" t="s">
        <v>1331</v>
      </c>
      <c r="Q25" s="52" t="s">
        <v>1330</v>
      </c>
      <c r="R25" s="53">
        <v>100</v>
      </c>
      <c r="S25" s="53" t="s">
        <v>1278</v>
      </c>
      <c r="T25" s="54" t="s">
        <v>1238</v>
      </c>
      <c r="U25" s="54" t="s">
        <v>1234</v>
      </c>
      <c r="V25" s="55" t="s">
        <v>1239</v>
      </c>
      <c r="W25" s="55" t="s">
        <v>1240</v>
      </c>
      <c r="X25" s="55" t="s">
        <v>1331</v>
      </c>
      <c r="Y25" s="55" t="s">
        <v>1330</v>
      </c>
      <c r="Z25" s="55" t="s">
        <v>1330</v>
      </c>
      <c r="AA25" s="56"/>
      <c r="AB25" s="56"/>
      <c r="AC25" s="56"/>
      <c r="AD25" s="56"/>
      <c r="AE25" s="56"/>
      <c r="AF25" s="57"/>
      <c r="AG25" s="57"/>
      <c r="AH25" s="57"/>
      <c r="AI25" s="57"/>
      <c r="AJ25" s="57"/>
      <c r="AK25" s="58"/>
      <c r="AL25" s="58"/>
      <c r="AM25" s="63">
        <v>0.15615384615384617</v>
      </c>
      <c r="AN25" s="63">
        <v>0.15615384615384617</v>
      </c>
      <c r="AO25" s="59">
        <v>1</v>
      </c>
      <c r="AP25" s="60">
        <f t="shared" si="0"/>
        <v>0.15615384615384617</v>
      </c>
      <c r="AQ25" s="44"/>
      <c r="AR25" s="46"/>
      <c r="AS25" s="46"/>
    </row>
    <row r="26" spans="1:45" x14ac:dyDescent="0.2">
      <c r="A26" s="62" t="s">
        <v>1332</v>
      </c>
      <c r="B26" s="48" t="s">
        <v>1332</v>
      </c>
      <c r="C26" s="48"/>
      <c r="D26" s="48">
        <v>1650</v>
      </c>
      <c r="F26" s="49" t="s">
        <v>1233</v>
      </c>
      <c r="J26" s="50" t="s">
        <v>1306</v>
      </c>
      <c r="K26" s="50" t="s">
        <v>1307</v>
      </c>
      <c r="L26" s="50" t="s">
        <v>1234</v>
      </c>
      <c r="M26" s="51" t="s">
        <v>1185</v>
      </c>
      <c r="N26" s="51" t="s">
        <v>1235</v>
      </c>
      <c r="O26" s="51" t="s">
        <v>1333</v>
      </c>
      <c r="P26" s="51" t="s">
        <v>1334</v>
      </c>
      <c r="Q26" s="52" t="s">
        <v>1333</v>
      </c>
      <c r="R26" s="53">
        <v>100</v>
      </c>
      <c r="S26" s="53">
        <v>30</v>
      </c>
      <c r="T26" s="54" t="s">
        <v>1238</v>
      </c>
      <c r="U26" s="54" t="s">
        <v>1234</v>
      </c>
      <c r="V26" s="55" t="s">
        <v>1239</v>
      </c>
      <c r="W26" s="55" t="s">
        <v>1240</v>
      </c>
      <c r="X26" s="55" t="s">
        <v>1334</v>
      </c>
      <c r="Y26" s="55" t="s">
        <v>1333</v>
      </c>
      <c r="Z26" s="55" t="s">
        <v>1333</v>
      </c>
      <c r="AA26" s="56"/>
      <c r="AB26" s="56"/>
      <c r="AC26" s="56"/>
      <c r="AD26" s="56"/>
      <c r="AE26" s="56"/>
      <c r="AF26" s="57"/>
      <c r="AG26" s="57"/>
      <c r="AH26" s="57"/>
      <c r="AI26" s="57"/>
      <c r="AJ26" s="57"/>
      <c r="AK26" s="58"/>
      <c r="AL26" s="58"/>
      <c r="AM26" s="59">
        <v>0.05</v>
      </c>
      <c r="AN26" s="59">
        <v>0.05</v>
      </c>
      <c r="AO26" s="59">
        <v>25</v>
      </c>
      <c r="AP26" s="60">
        <f t="shared" si="0"/>
        <v>0.05</v>
      </c>
      <c r="AQ26" s="44"/>
      <c r="AR26" s="46"/>
      <c r="AS26" s="46"/>
    </row>
    <row r="27" spans="1:45" x14ac:dyDescent="0.2">
      <c r="A27" s="62" t="s">
        <v>1335</v>
      </c>
      <c r="B27" s="48" t="s">
        <v>1335</v>
      </c>
      <c r="C27" s="48"/>
      <c r="D27" s="48">
        <v>1600</v>
      </c>
      <c r="F27" s="49" t="s">
        <v>1233</v>
      </c>
      <c r="J27" s="50" t="s">
        <v>1243</v>
      </c>
      <c r="K27" s="50" t="s">
        <v>1244</v>
      </c>
      <c r="L27" s="50" t="s">
        <v>1234</v>
      </c>
      <c r="M27" s="51" t="s">
        <v>1185</v>
      </c>
      <c r="N27" s="51" t="s">
        <v>1235</v>
      </c>
      <c r="O27" s="51" t="s">
        <v>1336</v>
      </c>
      <c r="P27" s="51" t="s">
        <v>1337</v>
      </c>
      <c r="Q27" s="52" t="s">
        <v>1336</v>
      </c>
      <c r="R27" s="53" t="s">
        <v>1247</v>
      </c>
      <c r="S27" s="53" t="s">
        <v>1248</v>
      </c>
      <c r="T27" s="54" t="s">
        <v>1249</v>
      </c>
      <c r="U27" s="54" t="s">
        <v>1234</v>
      </c>
      <c r="V27" s="55" t="s">
        <v>1239</v>
      </c>
      <c r="W27" s="55" t="s">
        <v>1240</v>
      </c>
      <c r="X27" s="55" t="s">
        <v>1337</v>
      </c>
      <c r="Y27" s="55" t="s">
        <v>1336</v>
      </c>
      <c r="Z27" s="55" t="s">
        <v>1336</v>
      </c>
      <c r="AA27" s="56"/>
      <c r="AB27" s="56"/>
      <c r="AC27" s="56"/>
      <c r="AD27" s="56"/>
      <c r="AE27" s="56"/>
      <c r="AF27" s="57"/>
      <c r="AG27" s="57"/>
      <c r="AH27" s="57"/>
      <c r="AI27" s="57"/>
      <c r="AJ27" s="57"/>
      <c r="AK27" s="58"/>
      <c r="AL27" s="58"/>
      <c r="AM27" s="63">
        <v>11.98218503937008</v>
      </c>
      <c r="AN27" s="63">
        <v>11.98218503937008</v>
      </c>
      <c r="AO27" s="59">
        <v>160</v>
      </c>
      <c r="AP27" s="60">
        <f t="shared" si="0"/>
        <v>11.98218503937008</v>
      </c>
      <c r="AQ27" s="44"/>
      <c r="AR27" s="46"/>
      <c r="AS27" s="46"/>
    </row>
    <row r="28" spans="1:45" ht="25.5" x14ac:dyDescent="0.2">
      <c r="A28" s="47" t="s">
        <v>1338</v>
      </c>
      <c r="B28" s="48" t="s">
        <v>1339</v>
      </c>
      <c r="C28" s="48"/>
      <c r="D28" s="48">
        <v>1958</v>
      </c>
      <c r="E28" s="49" t="s">
        <v>1233</v>
      </c>
      <c r="J28" s="50">
        <v>0.1</v>
      </c>
      <c r="K28" s="50">
        <v>0.03</v>
      </c>
      <c r="L28" s="50" t="s">
        <v>1234</v>
      </c>
      <c r="M28" s="51" t="s">
        <v>1185</v>
      </c>
      <c r="N28" s="51" t="s">
        <v>1235</v>
      </c>
      <c r="O28" s="51" t="s">
        <v>1340</v>
      </c>
      <c r="P28" s="51" t="s">
        <v>1341</v>
      </c>
      <c r="Q28" s="52" t="s">
        <v>1338</v>
      </c>
      <c r="R28" s="53">
        <v>100</v>
      </c>
      <c r="S28" s="53">
        <v>30</v>
      </c>
      <c r="T28" s="54" t="s">
        <v>1238</v>
      </c>
      <c r="U28" s="54" t="s">
        <v>1234</v>
      </c>
      <c r="V28" s="55" t="s">
        <v>1239</v>
      </c>
      <c r="W28" s="55" t="s">
        <v>1240</v>
      </c>
      <c r="X28" s="55" t="s">
        <v>1341</v>
      </c>
      <c r="Y28" s="55" t="s">
        <v>1340</v>
      </c>
      <c r="Z28" s="55" t="s">
        <v>1338</v>
      </c>
      <c r="AA28" s="56"/>
      <c r="AB28" s="56"/>
      <c r="AC28" s="56"/>
      <c r="AD28" s="56"/>
      <c r="AE28" s="56"/>
      <c r="AF28" s="57"/>
      <c r="AG28" s="57"/>
      <c r="AH28" s="57"/>
      <c r="AI28" s="57"/>
      <c r="AJ28" s="57"/>
      <c r="AK28" s="58">
        <v>0.3</v>
      </c>
      <c r="AL28" s="58">
        <v>2</v>
      </c>
      <c r="AM28" s="59"/>
      <c r="AN28" s="59"/>
      <c r="AO28" s="59"/>
      <c r="AP28" s="60">
        <f t="shared" si="0"/>
        <v>0.3</v>
      </c>
      <c r="AQ28" s="44"/>
      <c r="AR28" s="61"/>
      <c r="AS28" s="61"/>
    </row>
    <row r="29" spans="1:45" x14ac:dyDescent="0.2">
      <c r="A29" s="62" t="s">
        <v>225</v>
      </c>
      <c r="B29" s="48" t="s">
        <v>225</v>
      </c>
      <c r="C29" s="48"/>
      <c r="D29" s="48">
        <v>1903</v>
      </c>
      <c r="G29" s="49" t="s">
        <v>1233</v>
      </c>
      <c r="H29" s="49" t="s">
        <v>1233</v>
      </c>
      <c r="J29" s="50" t="s">
        <v>1342</v>
      </c>
      <c r="K29" s="50" t="s">
        <v>1343</v>
      </c>
      <c r="L29" s="50" t="s">
        <v>1234</v>
      </c>
      <c r="M29" s="51" t="s">
        <v>1184</v>
      </c>
      <c r="N29" s="51" t="s">
        <v>1235</v>
      </c>
      <c r="O29" s="51" t="s">
        <v>1344</v>
      </c>
      <c r="P29" s="51" t="s">
        <v>1345</v>
      </c>
      <c r="Q29" s="52" t="s">
        <v>225</v>
      </c>
      <c r="R29" s="53">
        <v>50</v>
      </c>
      <c r="S29" s="53">
        <v>17</v>
      </c>
      <c r="T29" s="54" t="s">
        <v>1238</v>
      </c>
      <c r="U29" s="54" t="s">
        <v>1234</v>
      </c>
      <c r="V29" s="55" t="s">
        <v>1289</v>
      </c>
      <c r="W29" s="55" t="s">
        <v>1240</v>
      </c>
      <c r="X29" s="55" t="s">
        <v>1345</v>
      </c>
      <c r="Y29" s="55" t="s">
        <v>1344</v>
      </c>
      <c r="Z29" s="55" t="s">
        <v>225</v>
      </c>
      <c r="AA29" s="56"/>
      <c r="AB29" s="56"/>
      <c r="AC29" s="56"/>
      <c r="AD29" s="56"/>
      <c r="AE29" s="56"/>
      <c r="AF29" s="57"/>
      <c r="AG29" s="57"/>
      <c r="AH29" s="57"/>
      <c r="AI29" s="57"/>
      <c r="AJ29" s="57"/>
      <c r="AK29" s="58"/>
      <c r="AL29" s="58"/>
      <c r="AM29" s="63">
        <v>6.0000000000000001E-3</v>
      </c>
      <c r="AN29" s="63">
        <v>6.0000000000000001E-3</v>
      </c>
      <c r="AO29" s="63" t="s">
        <v>1268</v>
      </c>
      <c r="AP29" s="60">
        <f t="shared" si="0"/>
        <v>6.0000000000000001E-3</v>
      </c>
      <c r="AQ29" s="44"/>
      <c r="AR29" s="46"/>
      <c r="AS29" s="46"/>
    </row>
    <row r="30" spans="1:45" ht="25.5" x14ac:dyDescent="0.2">
      <c r="A30" s="62" t="s">
        <v>1346</v>
      </c>
      <c r="B30" s="48" t="s">
        <v>1346</v>
      </c>
      <c r="C30" s="48"/>
      <c r="D30" s="48">
        <v>1465</v>
      </c>
      <c r="F30" s="49" t="s">
        <v>1233</v>
      </c>
      <c r="J30" s="50" t="s">
        <v>1244</v>
      </c>
      <c r="K30" s="50" t="s">
        <v>1347</v>
      </c>
      <c r="L30" s="50" t="s">
        <v>1234</v>
      </c>
      <c r="M30" s="64" t="s">
        <v>1265</v>
      </c>
      <c r="N30" s="51" t="s">
        <v>1235</v>
      </c>
      <c r="O30" s="51" t="s">
        <v>986</v>
      </c>
      <c r="P30" s="51" t="s">
        <v>1348</v>
      </c>
      <c r="Q30" s="52" t="s">
        <v>1349</v>
      </c>
      <c r="R30" s="53">
        <v>200</v>
      </c>
      <c r="S30" s="53">
        <v>70</v>
      </c>
      <c r="T30" s="54" t="s">
        <v>1350</v>
      </c>
      <c r="U30" s="54" t="s">
        <v>1234</v>
      </c>
      <c r="V30" s="55" t="s">
        <v>1239</v>
      </c>
      <c r="W30" s="55" t="s">
        <v>1240</v>
      </c>
      <c r="X30" s="55" t="s">
        <v>1351</v>
      </c>
      <c r="Y30" s="55" t="s">
        <v>1352</v>
      </c>
      <c r="Z30" s="55" t="s">
        <v>1352</v>
      </c>
      <c r="AA30" s="56"/>
      <c r="AB30" s="56"/>
      <c r="AC30" s="56"/>
      <c r="AD30" s="56"/>
      <c r="AE30" s="56"/>
      <c r="AF30" s="57"/>
      <c r="AG30" s="57"/>
      <c r="AH30" s="57"/>
      <c r="AI30" s="57"/>
      <c r="AJ30" s="57"/>
      <c r="AK30" s="58"/>
      <c r="AL30" s="58"/>
      <c r="AM30" s="59">
        <v>0.57999999999999996</v>
      </c>
      <c r="AN30" s="59">
        <v>0.57999999999999996</v>
      </c>
      <c r="AO30" s="59">
        <v>2.5</v>
      </c>
      <c r="AP30" s="60">
        <f t="shared" si="0"/>
        <v>0.57999999999999996</v>
      </c>
      <c r="AQ30" s="44"/>
      <c r="AR30" s="46"/>
      <c r="AS30" s="46"/>
    </row>
    <row r="31" spans="1:45" x14ac:dyDescent="0.2">
      <c r="A31" s="62" t="s">
        <v>1353</v>
      </c>
      <c r="B31" s="48" t="s">
        <v>1353</v>
      </c>
      <c r="C31" s="48"/>
      <c r="D31" s="48">
        <v>1688</v>
      </c>
      <c r="G31" s="49" t="s">
        <v>1233</v>
      </c>
      <c r="H31" s="49" t="s">
        <v>1233</v>
      </c>
      <c r="J31" s="50" t="s">
        <v>1342</v>
      </c>
      <c r="K31" s="50" t="s">
        <v>1343</v>
      </c>
      <c r="L31" s="50" t="s">
        <v>1234</v>
      </c>
      <c r="M31" s="51" t="s">
        <v>1184</v>
      </c>
      <c r="N31" s="51" t="s">
        <v>1235</v>
      </c>
      <c r="O31" s="51" t="s">
        <v>1353</v>
      </c>
      <c r="P31" s="51" t="s">
        <v>1354</v>
      </c>
      <c r="Q31" s="52" t="s">
        <v>1353</v>
      </c>
      <c r="R31" s="53">
        <v>50</v>
      </c>
      <c r="S31" s="53">
        <v>17</v>
      </c>
      <c r="T31" s="54" t="s">
        <v>1238</v>
      </c>
      <c r="U31" s="54" t="s">
        <v>1234</v>
      </c>
      <c r="V31" s="55" t="s">
        <v>1289</v>
      </c>
      <c r="W31" s="55" t="s">
        <v>1240</v>
      </c>
      <c r="X31" s="55" t="s">
        <v>1354</v>
      </c>
      <c r="Y31" s="55" t="s">
        <v>1353</v>
      </c>
      <c r="Z31" s="55" t="s">
        <v>1353</v>
      </c>
      <c r="AA31" s="56"/>
      <c r="AB31" s="56"/>
      <c r="AC31" s="56"/>
      <c r="AD31" s="56"/>
      <c r="AE31" s="56"/>
      <c r="AF31" s="57"/>
      <c r="AG31" s="57"/>
      <c r="AH31" s="57"/>
      <c r="AI31" s="57"/>
      <c r="AJ31" s="57"/>
      <c r="AK31" s="58">
        <v>0.12</v>
      </c>
      <c r="AL31" s="58">
        <v>0.12</v>
      </c>
      <c r="AM31" s="59"/>
      <c r="AN31" s="59"/>
      <c r="AO31" s="59"/>
      <c r="AP31" s="60">
        <f t="shared" si="0"/>
        <v>0.12</v>
      </c>
      <c r="AQ31" s="44"/>
      <c r="AR31" s="61"/>
      <c r="AS31" s="61"/>
    </row>
    <row r="32" spans="1:45" x14ac:dyDescent="0.2">
      <c r="A32" s="47" t="s">
        <v>230</v>
      </c>
      <c r="B32" s="48" t="s">
        <v>230</v>
      </c>
      <c r="C32" s="48"/>
      <c r="D32" s="48">
        <v>1101</v>
      </c>
      <c r="E32" s="49" t="s">
        <v>1233</v>
      </c>
      <c r="G32" s="49" t="s">
        <v>1233</v>
      </c>
      <c r="H32" s="49" t="s">
        <v>1233</v>
      </c>
      <c r="J32" s="50" t="s">
        <v>1342</v>
      </c>
      <c r="K32" s="50" t="s">
        <v>1343</v>
      </c>
      <c r="L32" s="50" t="s">
        <v>1234</v>
      </c>
      <c r="M32" s="51" t="s">
        <v>1184</v>
      </c>
      <c r="N32" s="51" t="s">
        <v>1235</v>
      </c>
      <c r="O32" s="51" t="s">
        <v>230</v>
      </c>
      <c r="P32" s="51" t="s">
        <v>1355</v>
      </c>
      <c r="Q32" s="52" t="s">
        <v>230</v>
      </c>
      <c r="R32" s="53">
        <v>50</v>
      </c>
      <c r="S32" s="53">
        <v>17</v>
      </c>
      <c r="T32" s="54" t="s">
        <v>1238</v>
      </c>
      <c r="U32" s="54" t="s">
        <v>1234</v>
      </c>
      <c r="V32" s="55" t="s">
        <v>1289</v>
      </c>
      <c r="W32" s="55" t="s">
        <v>1240</v>
      </c>
      <c r="X32" s="55" t="s">
        <v>1355</v>
      </c>
      <c r="Y32" s="55" t="s">
        <v>230</v>
      </c>
      <c r="Z32" s="55" t="s">
        <v>230</v>
      </c>
      <c r="AA32" s="56"/>
      <c r="AB32" s="56"/>
      <c r="AC32" s="56"/>
      <c r="AD32" s="56"/>
      <c r="AE32" s="56"/>
      <c r="AF32" s="57"/>
      <c r="AG32" s="57"/>
      <c r="AH32" s="57"/>
      <c r="AI32" s="57"/>
      <c r="AJ32" s="57"/>
      <c r="AK32" s="58">
        <v>0.3</v>
      </c>
      <c r="AL32" s="58">
        <v>0.7</v>
      </c>
      <c r="AM32" s="59"/>
      <c r="AN32" s="59"/>
      <c r="AO32" s="59"/>
      <c r="AP32" s="60">
        <f t="shared" si="0"/>
        <v>0.3</v>
      </c>
      <c r="AQ32" s="44"/>
      <c r="AR32" s="61"/>
      <c r="AS32" s="61"/>
    </row>
    <row r="33" spans="1:45" x14ac:dyDescent="0.2">
      <c r="A33" s="62" t="s">
        <v>242</v>
      </c>
      <c r="B33" s="48" t="s">
        <v>242</v>
      </c>
      <c r="C33" s="48"/>
      <c r="D33" s="48">
        <v>1105</v>
      </c>
      <c r="G33" s="49" t="s">
        <v>1233</v>
      </c>
      <c r="H33" s="49" t="s">
        <v>1233</v>
      </c>
      <c r="J33" s="50" t="s">
        <v>1259</v>
      </c>
      <c r="K33" s="50" t="s">
        <v>1260</v>
      </c>
      <c r="L33" s="50" t="s">
        <v>1234</v>
      </c>
      <c r="M33" s="51" t="s">
        <v>1184</v>
      </c>
      <c r="N33" s="51" t="s">
        <v>1235</v>
      </c>
      <c r="O33" s="51" t="s">
        <v>1356</v>
      </c>
      <c r="P33" s="51" t="s">
        <v>1357</v>
      </c>
      <c r="Q33" s="52" t="s">
        <v>242</v>
      </c>
      <c r="R33" s="53">
        <v>50</v>
      </c>
      <c r="S33" s="53">
        <v>20</v>
      </c>
      <c r="T33" s="54" t="s">
        <v>1350</v>
      </c>
      <c r="U33" s="54" t="s">
        <v>1234</v>
      </c>
      <c r="V33" s="55" t="s">
        <v>1289</v>
      </c>
      <c r="W33" s="55" t="s">
        <v>1240</v>
      </c>
      <c r="X33" s="55" t="s">
        <v>1358</v>
      </c>
      <c r="Y33" s="55" t="s">
        <v>1359</v>
      </c>
      <c r="Z33" s="55" t="s">
        <v>1359</v>
      </c>
      <c r="AA33" s="56"/>
      <c r="AB33" s="56"/>
      <c r="AC33" s="56"/>
      <c r="AD33" s="56"/>
      <c r="AE33" s="56"/>
      <c r="AF33" s="57"/>
      <c r="AG33" s="57"/>
      <c r="AH33" s="57"/>
      <c r="AI33" s="57"/>
      <c r="AJ33" s="57"/>
      <c r="AK33" s="58">
        <v>0.08</v>
      </c>
      <c r="AL33" s="58"/>
      <c r="AM33" s="63">
        <v>0.08</v>
      </c>
      <c r="AN33" s="63">
        <v>0.08</v>
      </c>
      <c r="AO33" s="63">
        <v>0.15</v>
      </c>
      <c r="AP33" s="60">
        <f t="shared" si="0"/>
        <v>0.08</v>
      </c>
      <c r="AQ33" s="44"/>
      <c r="AR33" s="65">
        <v>0.08</v>
      </c>
      <c r="AS33" s="61"/>
    </row>
    <row r="34" spans="1:45" x14ac:dyDescent="0.2">
      <c r="A34" s="62" t="s">
        <v>249</v>
      </c>
      <c r="B34" s="48" t="s">
        <v>249</v>
      </c>
      <c r="C34" s="48"/>
      <c r="D34" s="48">
        <v>1907</v>
      </c>
      <c r="G34" s="49" t="s">
        <v>1233</v>
      </c>
      <c r="H34" s="49" t="s">
        <v>1233</v>
      </c>
      <c r="J34" s="50" t="s">
        <v>1260</v>
      </c>
      <c r="K34" s="50" t="s">
        <v>1274</v>
      </c>
      <c r="L34" s="50" t="s">
        <v>1234</v>
      </c>
      <c r="M34" s="51" t="s">
        <v>1184</v>
      </c>
      <c r="N34" s="51" t="s">
        <v>1235</v>
      </c>
      <c r="O34" s="51" t="s">
        <v>249</v>
      </c>
      <c r="P34" s="51" t="s">
        <v>249</v>
      </c>
      <c r="Q34" s="52" t="s">
        <v>249</v>
      </c>
      <c r="R34" s="53">
        <v>20</v>
      </c>
      <c r="S34" s="53">
        <v>7</v>
      </c>
      <c r="T34" s="54" t="s">
        <v>1350</v>
      </c>
      <c r="U34" s="54" t="s">
        <v>1234</v>
      </c>
      <c r="V34" s="55" t="s">
        <v>1289</v>
      </c>
      <c r="W34" s="55" t="s">
        <v>1240</v>
      </c>
      <c r="X34" s="55" t="s">
        <v>1360</v>
      </c>
      <c r="Y34" s="55" t="s">
        <v>1361</v>
      </c>
      <c r="Z34" s="55" t="s">
        <v>1362</v>
      </c>
      <c r="AA34" s="56"/>
      <c r="AB34" s="56"/>
      <c r="AC34" s="56"/>
      <c r="AD34" s="56"/>
      <c r="AE34" s="56"/>
      <c r="AF34" s="57"/>
      <c r="AG34" s="57"/>
      <c r="AH34" s="57"/>
      <c r="AI34" s="57"/>
      <c r="AJ34" s="57"/>
      <c r="AK34" s="58">
        <v>452</v>
      </c>
      <c r="AL34" s="58"/>
      <c r="AM34" s="59"/>
      <c r="AN34" s="59"/>
      <c r="AO34" s="59" t="s">
        <v>1268</v>
      </c>
      <c r="AP34" s="60">
        <f t="shared" si="0"/>
        <v>452</v>
      </c>
      <c r="AQ34" s="44"/>
      <c r="AR34" s="65">
        <v>452</v>
      </c>
      <c r="AS34" s="66" t="s">
        <v>1295</v>
      </c>
    </row>
    <row r="35" spans="1:45" x14ac:dyDescent="0.2">
      <c r="A35" s="47" t="s">
        <v>252</v>
      </c>
      <c r="B35" s="48" t="s">
        <v>252</v>
      </c>
      <c r="C35" s="48"/>
      <c r="D35" s="48">
        <v>1458</v>
      </c>
      <c r="E35" s="49" t="s">
        <v>1233</v>
      </c>
      <c r="F35" s="49" t="s">
        <v>1233</v>
      </c>
      <c r="J35" s="50">
        <v>0.01</v>
      </c>
      <c r="K35" s="50">
        <v>3.0000000000000001E-3</v>
      </c>
      <c r="L35" s="50" t="s">
        <v>1234</v>
      </c>
      <c r="M35" s="51" t="s">
        <v>1185</v>
      </c>
      <c r="N35" s="51" t="s">
        <v>1235</v>
      </c>
      <c r="O35" s="51" t="s">
        <v>252</v>
      </c>
      <c r="P35" s="51" t="s">
        <v>1363</v>
      </c>
      <c r="Q35" s="52" t="s">
        <v>252</v>
      </c>
      <c r="R35" s="53">
        <v>10</v>
      </c>
      <c r="S35" s="53">
        <v>3</v>
      </c>
      <c r="T35" s="54" t="s">
        <v>1238</v>
      </c>
      <c r="U35" s="54" t="s">
        <v>1234</v>
      </c>
      <c r="V35" s="55" t="s">
        <v>1239</v>
      </c>
      <c r="W35" s="55" t="s">
        <v>1240</v>
      </c>
      <c r="X35" s="55" t="s">
        <v>1363</v>
      </c>
      <c r="Y35" s="55" t="s">
        <v>252</v>
      </c>
      <c r="Z35" s="55" t="s">
        <v>252</v>
      </c>
      <c r="AA35" s="56"/>
      <c r="AB35" s="56"/>
      <c r="AC35" s="56"/>
      <c r="AD35" s="56"/>
      <c r="AE35" s="56"/>
      <c r="AF35" s="57"/>
      <c r="AG35" s="57"/>
      <c r="AH35" s="57"/>
      <c r="AI35" s="57"/>
      <c r="AJ35" s="57"/>
      <c r="AK35" s="58">
        <v>0.1</v>
      </c>
      <c r="AL35" s="58">
        <v>0.1</v>
      </c>
      <c r="AM35" s="59"/>
      <c r="AN35" s="59"/>
      <c r="AO35" s="59"/>
      <c r="AP35" s="60">
        <f t="shared" si="0"/>
        <v>0.1</v>
      </c>
      <c r="AQ35" s="44"/>
      <c r="AR35" s="61"/>
      <c r="AS35" s="61"/>
    </row>
    <row r="36" spans="1:45" x14ac:dyDescent="0.2">
      <c r="A36" s="62" t="s">
        <v>254</v>
      </c>
      <c r="B36" s="48" t="s">
        <v>254</v>
      </c>
      <c r="C36" s="48"/>
      <c r="D36" s="48">
        <v>1376</v>
      </c>
      <c r="F36" s="49" t="s">
        <v>1233</v>
      </c>
      <c r="J36" s="50">
        <v>1</v>
      </c>
      <c r="K36" s="50">
        <v>0.3</v>
      </c>
      <c r="L36" s="50" t="s">
        <v>1234</v>
      </c>
      <c r="M36" s="51" t="s">
        <v>1182</v>
      </c>
      <c r="N36" s="51" t="s">
        <v>1235</v>
      </c>
      <c r="O36" s="51" t="s">
        <v>1364</v>
      </c>
      <c r="P36" s="51" t="s">
        <v>1365</v>
      </c>
      <c r="Q36" s="52" t="s">
        <v>1364</v>
      </c>
      <c r="R36" s="53">
        <v>5</v>
      </c>
      <c r="S36" s="53">
        <v>2</v>
      </c>
      <c r="T36" s="54" t="s">
        <v>1249</v>
      </c>
      <c r="U36" s="54" t="s">
        <v>1234</v>
      </c>
      <c r="V36" s="55" t="s">
        <v>1366</v>
      </c>
      <c r="W36" s="55" t="s">
        <v>1240</v>
      </c>
      <c r="X36" s="55" t="s">
        <v>1367</v>
      </c>
      <c r="Y36" s="55" t="s">
        <v>1368</v>
      </c>
      <c r="Z36" s="55" t="s">
        <v>1368</v>
      </c>
      <c r="AA36" s="56"/>
      <c r="AB36" s="56"/>
      <c r="AC36" s="56"/>
      <c r="AD36" s="56"/>
      <c r="AE36" s="56"/>
      <c r="AF36" s="57" t="s">
        <v>1369</v>
      </c>
      <c r="AG36" s="57" t="s">
        <v>1370</v>
      </c>
      <c r="AH36" s="57" t="s">
        <v>1367</v>
      </c>
      <c r="AI36" s="57" t="s">
        <v>1368</v>
      </c>
      <c r="AJ36" s="57" t="s">
        <v>1368</v>
      </c>
      <c r="AK36" s="58"/>
      <c r="AL36" s="58"/>
      <c r="AM36" s="59">
        <v>113</v>
      </c>
      <c r="AN36" s="59">
        <v>113</v>
      </c>
      <c r="AO36" s="59" t="s">
        <v>1268</v>
      </c>
      <c r="AP36" s="60">
        <f t="shared" si="0"/>
        <v>113</v>
      </c>
      <c r="AQ36" s="44"/>
      <c r="AR36" s="46"/>
      <c r="AS36" s="46"/>
    </row>
    <row r="37" spans="1:45" x14ac:dyDescent="0.2">
      <c r="A37" s="62" t="s">
        <v>257</v>
      </c>
      <c r="B37" s="48" t="s">
        <v>257</v>
      </c>
      <c r="C37" s="48"/>
      <c r="D37" s="48">
        <v>1368</v>
      </c>
      <c r="F37" s="49" t="s">
        <v>1233</v>
      </c>
      <c r="J37" s="50">
        <v>1</v>
      </c>
      <c r="K37" s="50">
        <v>0.3</v>
      </c>
      <c r="L37" s="50" t="s">
        <v>1234</v>
      </c>
      <c r="M37" s="51" t="s">
        <v>1182</v>
      </c>
      <c r="N37" s="51" t="s">
        <v>1235</v>
      </c>
      <c r="O37" s="51" t="s">
        <v>1371</v>
      </c>
      <c r="P37" s="51" t="s">
        <v>1372</v>
      </c>
      <c r="Q37" s="52" t="s">
        <v>1371</v>
      </c>
      <c r="R37" s="53" t="s">
        <v>1373</v>
      </c>
      <c r="S37" s="53" t="s">
        <v>1374</v>
      </c>
      <c r="T37" s="54" t="s">
        <v>1249</v>
      </c>
      <c r="U37" s="54" t="s">
        <v>1234</v>
      </c>
      <c r="V37" s="55" t="s">
        <v>1366</v>
      </c>
      <c r="W37" s="55" t="s">
        <v>1240</v>
      </c>
      <c r="X37" s="55" t="s">
        <v>1375</v>
      </c>
      <c r="Y37" s="55" t="s">
        <v>1376</v>
      </c>
      <c r="Z37" s="55" t="s">
        <v>1376</v>
      </c>
      <c r="AA37" s="56"/>
      <c r="AB37" s="56"/>
      <c r="AC37" s="56"/>
      <c r="AD37" s="56"/>
      <c r="AE37" s="56"/>
      <c r="AF37" s="57"/>
      <c r="AG37" s="57"/>
      <c r="AH37" s="57"/>
      <c r="AI37" s="57"/>
      <c r="AJ37" s="57"/>
      <c r="AK37" s="58"/>
      <c r="AL37" s="58"/>
      <c r="AM37" s="63">
        <v>0.05</v>
      </c>
      <c r="AN37" s="63">
        <v>0.05</v>
      </c>
      <c r="AO37" s="63" t="s">
        <v>1268</v>
      </c>
      <c r="AP37" s="60">
        <f t="shared" si="0"/>
        <v>0.05</v>
      </c>
      <c r="AQ37" s="44"/>
      <c r="AR37" s="46"/>
      <c r="AS37" s="46"/>
    </row>
    <row r="38" spans="1:45" x14ac:dyDescent="0.2">
      <c r="A38" s="83" t="s">
        <v>1377</v>
      </c>
      <c r="B38" s="68" t="s">
        <v>1378</v>
      </c>
      <c r="C38" s="68"/>
      <c r="D38" s="68">
        <v>1369</v>
      </c>
      <c r="E38" s="84"/>
      <c r="F38" s="84" t="s">
        <v>1233</v>
      </c>
      <c r="G38" s="84"/>
      <c r="H38" s="84"/>
      <c r="I38" s="84"/>
      <c r="J38" s="70">
        <v>2</v>
      </c>
      <c r="K38" s="70">
        <v>1</v>
      </c>
      <c r="L38" s="70" t="s">
        <v>1234</v>
      </c>
      <c r="M38" s="85" t="s">
        <v>1182</v>
      </c>
      <c r="N38" s="85" t="s">
        <v>1235</v>
      </c>
      <c r="O38" s="85" t="s">
        <v>1379</v>
      </c>
      <c r="P38" s="85" t="s">
        <v>1380</v>
      </c>
      <c r="Q38" s="86" t="s">
        <v>1379</v>
      </c>
      <c r="R38" s="87" t="s">
        <v>1381</v>
      </c>
      <c r="S38" s="87">
        <v>1</v>
      </c>
      <c r="T38" s="88" t="s">
        <v>1249</v>
      </c>
      <c r="U38" s="88" t="s">
        <v>1234</v>
      </c>
      <c r="V38" s="76" t="s">
        <v>1366</v>
      </c>
      <c r="W38" s="76" t="s">
        <v>1240</v>
      </c>
      <c r="X38" s="76" t="s">
        <v>1382</v>
      </c>
      <c r="Y38" s="76" t="s">
        <v>1383</v>
      </c>
      <c r="Z38" s="76" t="s">
        <v>1383</v>
      </c>
      <c r="AA38" s="89"/>
      <c r="AB38" s="89"/>
      <c r="AC38" s="89"/>
      <c r="AD38" s="89"/>
      <c r="AE38" s="89"/>
      <c r="AF38" s="90" t="s">
        <v>1369</v>
      </c>
      <c r="AG38" s="90" t="s">
        <v>1370</v>
      </c>
      <c r="AH38" s="90" t="s">
        <v>1382</v>
      </c>
      <c r="AI38" s="90" t="s">
        <v>1383</v>
      </c>
      <c r="AJ38" s="90" t="s">
        <v>1383</v>
      </c>
      <c r="AK38" s="91">
        <v>0.83</v>
      </c>
      <c r="AL38" s="91"/>
      <c r="AM38" s="80"/>
      <c r="AN38" s="80"/>
      <c r="AO38" s="80"/>
      <c r="AP38" s="60">
        <f t="shared" si="0"/>
        <v>0.83</v>
      </c>
      <c r="AQ38" s="44"/>
      <c r="AR38" s="92">
        <v>0.83</v>
      </c>
      <c r="AS38" s="66"/>
    </row>
    <row r="39" spans="1:45" x14ac:dyDescent="0.2">
      <c r="A39" s="47" t="s">
        <v>262</v>
      </c>
      <c r="B39" s="48" t="s">
        <v>262</v>
      </c>
      <c r="C39" s="48"/>
      <c r="D39" s="48">
        <v>1107</v>
      </c>
      <c r="E39" s="49" t="s">
        <v>1233</v>
      </c>
      <c r="F39" s="49" t="s">
        <v>1233</v>
      </c>
      <c r="G39" s="49" t="s">
        <v>1233</v>
      </c>
      <c r="H39" s="49" t="s">
        <v>1233</v>
      </c>
      <c r="J39" s="50" t="s">
        <v>1260</v>
      </c>
      <c r="K39" s="50" t="s">
        <v>1274</v>
      </c>
      <c r="L39" s="50" t="s">
        <v>1234</v>
      </c>
      <c r="M39" s="51" t="s">
        <v>1184</v>
      </c>
      <c r="N39" s="51" t="s">
        <v>1235</v>
      </c>
      <c r="O39" s="51" t="s">
        <v>262</v>
      </c>
      <c r="P39" s="51" t="s">
        <v>1384</v>
      </c>
      <c r="Q39" s="52" t="s">
        <v>262</v>
      </c>
      <c r="R39" s="53">
        <v>50</v>
      </c>
      <c r="S39" s="53">
        <v>17</v>
      </c>
      <c r="T39" s="54" t="s">
        <v>1238</v>
      </c>
      <c r="U39" s="54" t="s">
        <v>1234</v>
      </c>
      <c r="V39" s="55" t="s">
        <v>1289</v>
      </c>
      <c r="W39" s="55" t="s">
        <v>1240</v>
      </c>
      <c r="X39" s="55" t="s">
        <v>1384</v>
      </c>
      <c r="Y39" s="55" t="s">
        <v>262</v>
      </c>
      <c r="Z39" s="55" t="s">
        <v>262</v>
      </c>
      <c r="AA39" s="56"/>
      <c r="AB39" s="56"/>
      <c r="AC39" s="56"/>
      <c r="AD39" s="56"/>
      <c r="AE39" s="56"/>
      <c r="AF39" s="57"/>
      <c r="AG39" s="57"/>
      <c r="AH39" s="57"/>
      <c r="AI39" s="57"/>
      <c r="AJ39" s="57"/>
      <c r="AK39" s="58">
        <v>0.6</v>
      </c>
      <c r="AL39" s="58">
        <v>2</v>
      </c>
      <c r="AM39" s="59"/>
      <c r="AN39" s="59"/>
      <c r="AO39" s="59"/>
      <c r="AP39" s="60">
        <f t="shared" si="0"/>
        <v>0.6</v>
      </c>
      <c r="AQ39" s="44"/>
      <c r="AR39" s="61"/>
      <c r="AS39" s="61"/>
    </row>
    <row r="40" spans="1:45" x14ac:dyDescent="0.2">
      <c r="A40" s="62" t="s">
        <v>1385</v>
      </c>
      <c r="B40" s="48" t="s">
        <v>1385</v>
      </c>
      <c r="C40" s="48"/>
      <c r="D40" s="48">
        <v>1951</v>
      </c>
      <c r="G40" s="49" t="s">
        <v>1233</v>
      </c>
      <c r="H40" s="49" t="s">
        <v>1233</v>
      </c>
      <c r="J40" s="50" t="s">
        <v>1260</v>
      </c>
      <c r="K40" s="50" t="s">
        <v>1274</v>
      </c>
      <c r="L40" s="50" t="s">
        <v>1234</v>
      </c>
      <c r="M40" s="51" t="s">
        <v>1184</v>
      </c>
      <c r="N40" s="51" t="s">
        <v>1235</v>
      </c>
      <c r="O40" s="51" t="s">
        <v>1385</v>
      </c>
      <c r="P40" s="51" t="s">
        <v>1386</v>
      </c>
      <c r="Q40" s="52" t="s">
        <v>1385</v>
      </c>
      <c r="R40" s="53">
        <v>50</v>
      </c>
      <c r="S40" s="53">
        <v>20</v>
      </c>
      <c r="T40" s="54" t="s">
        <v>1238</v>
      </c>
      <c r="U40" s="54" t="s">
        <v>1234</v>
      </c>
      <c r="V40" s="55" t="s">
        <v>1289</v>
      </c>
      <c r="W40" s="55" t="s">
        <v>1240</v>
      </c>
      <c r="X40" s="55" t="s">
        <v>1386</v>
      </c>
      <c r="Y40" s="55" t="s">
        <v>1385</v>
      </c>
      <c r="Z40" s="55" t="s">
        <v>1385</v>
      </c>
      <c r="AA40" s="56"/>
      <c r="AB40" s="56"/>
      <c r="AC40" s="56"/>
      <c r="AD40" s="56"/>
      <c r="AE40" s="56"/>
      <c r="AF40" s="57"/>
      <c r="AG40" s="57"/>
      <c r="AH40" s="57"/>
      <c r="AI40" s="57"/>
      <c r="AJ40" s="57"/>
      <c r="AK40" s="58">
        <v>0.95</v>
      </c>
      <c r="AL40" s="58"/>
      <c r="AM40" s="59"/>
      <c r="AN40" s="59"/>
      <c r="AO40" s="63"/>
      <c r="AP40" s="60">
        <f t="shared" si="0"/>
        <v>0.95</v>
      </c>
      <c r="AQ40" s="44"/>
      <c r="AR40" s="65">
        <v>0.95</v>
      </c>
      <c r="AS40" s="66" t="s">
        <v>1387</v>
      </c>
    </row>
    <row r="41" spans="1:45" x14ac:dyDescent="0.2">
      <c r="A41" s="62" t="s">
        <v>278</v>
      </c>
      <c r="B41" s="48" t="s">
        <v>278</v>
      </c>
      <c r="C41" s="48"/>
      <c r="D41" s="48">
        <v>1396</v>
      </c>
      <c r="F41" s="49" t="s">
        <v>1233</v>
      </c>
      <c r="J41" s="50">
        <v>10</v>
      </c>
      <c r="K41" s="50">
        <v>3</v>
      </c>
      <c r="L41" s="50" t="s">
        <v>1234</v>
      </c>
      <c r="M41" s="51" t="s">
        <v>1182</v>
      </c>
      <c r="N41" s="51" t="s">
        <v>1235</v>
      </c>
      <c r="O41" s="51" t="s">
        <v>1388</v>
      </c>
      <c r="P41" s="51" t="s">
        <v>1389</v>
      </c>
      <c r="Q41" s="52" t="s">
        <v>1388</v>
      </c>
      <c r="R41" s="53">
        <v>5</v>
      </c>
      <c r="S41" s="53">
        <v>2</v>
      </c>
      <c r="T41" s="54" t="s">
        <v>1249</v>
      </c>
      <c r="U41" s="54" t="s">
        <v>1234</v>
      </c>
      <c r="V41" s="55" t="s">
        <v>1366</v>
      </c>
      <c r="W41" s="55" t="s">
        <v>1240</v>
      </c>
      <c r="X41" s="55" t="s">
        <v>1390</v>
      </c>
      <c r="Y41" s="55" t="s">
        <v>1391</v>
      </c>
      <c r="Z41" s="55" t="s">
        <v>1391</v>
      </c>
      <c r="AA41" s="56"/>
      <c r="AB41" s="56"/>
      <c r="AC41" s="56"/>
      <c r="AD41" s="56"/>
      <c r="AE41" s="56"/>
      <c r="AF41" s="57" t="s">
        <v>1369</v>
      </c>
      <c r="AG41" s="57" t="s">
        <v>1370</v>
      </c>
      <c r="AH41" s="57" t="s">
        <v>1390</v>
      </c>
      <c r="AI41" s="57" t="s">
        <v>1391</v>
      </c>
      <c r="AJ41" s="57" t="s">
        <v>1391</v>
      </c>
      <c r="AK41" s="58"/>
      <c r="AL41" s="58"/>
      <c r="AM41" s="59">
        <v>60</v>
      </c>
      <c r="AN41" s="59">
        <v>60</v>
      </c>
      <c r="AO41" s="59" t="s">
        <v>1268</v>
      </c>
      <c r="AP41" s="60">
        <f t="shared" si="0"/>
        <v>60</v>
      </c>
      <c r="AQ41" s="44"/>
      <c r="AR41" s="46"/>
      <c r="AS41" s="46"/>
    </row>
    <row r="42" spans="1:45" x14ac:dyDescent="0.2">
      <c r="A42" s="62" t="s">
        <v>291</v>
      </c>
      <c r="B42" s="48" t="s">
        <v>291</v>
      </c>
      <c r="C42" s="48"/>
      <c r="D42" s="48">
        <v>1113</v>
      </c>
      <c r="F42" s="49" t="s">
        <v>1233</v>
      </c>
      <c r="G42" s="49" t="s">
        <v>1233</v>
      </c>
      <c r="H42" s="49" t="s">
        <v>1233</v>
      </c>
      <c r="J42" s="50" t="s">
        <v>1260</v>
      </c>
      <c r="K42" s="50" t="s">
        <v>1247</v>
      </c>
      <c r="L42" s="50" t="s">
        <v>1234</v>
      </c>
      <c r="M42" s="51" t="s">
        <v>1184</v>
      </c>
      <c r="N42" s="51" t="s">
        <v>1235</v>
      </c>
      <c r="O42" s="51" t="s">
        <v>291</v>
      </c>
      <c r="P42" s="51" t="s">
        <v>1392</v>
      </c>
      <c r="Q42" s="52" t="s">
        <v>291</v>
      </c>
      <c r="R42" s="53">
        <v>50</v>
      </c>
      <c r="S42" s="53">
        <v>20</v>
      </c>
      <c r="T42" s="54" t="s">
        <v>1238</v>
      </c>
      <c r="U42" s="54" t="s">
        <v>1234</v>
      </c>
      <c r="V42" s="55" t="s">
        <v>1289</v>
      </c>
      <c r="W42" s="55" t="s">
        <v>1240</v>
      </c>
      <c r="X42" s="55" t="s">
        <v>1392</v>
      </c>
      <c r="Y42" s="55" t="s">
        <v>291</v>
      </c>
      <c r="Z42" s="55" t="s">
        <v>291</v>
      </c>
      <c r="AA42" s="56"/>
      <c r="AB42" s="56"/>
      <c r="AC42" s="56"/>
      <c r="AD42" s="56"/>
      <c r="AE42" s="56"/>
      <c r="AF42" s="57"/>
      <c r="AG42" s="57"/>
      <c r="AH42" s="57"/>
      <c r="AI42" s="57"/>
      <c r="AJ42" s="57"/>
      <c r="AK42" s="58">
        <v>70</v>
      </c>
      <c r="AL42" s="58"/>
      <c r="AM42" s="59"/>
      <c r="AN42" s="59"/>
      <c r="AO42" s="59">
        <v>450</v>
      </c>
      <c r="AP42" s="60">
        <f t="shared" si="0"/>
        <v>70</v>
      </c>
      <c r="AQ42" s="44"/>
      <c r="AR42" s="65">
        <v>70</v>
      </c>
      <c r="AS42" s="66" t="s">
        <v>1295</v>
      </c>
    </row>
    <row r="43" spans="1:45" x14ac:dyDescent="0.2">
      <c r="A43" s="47" t="s">
        <v>294</v>
      </c>
      <c r="B43" s="48" t="s">
        <v>294</v>
      </c>
      <c r="C43" s="48"/>
      <c r="D43" s="48">
        <v>1114</v>
      </c>
      <c r="E43" s="49" t="s">
        <v>1233</v>
      </c>
      <c r="F43" s="49" t="s">
        <v>1233</v>
      </c>
      <c r="J43" s="50" t="s">
        <v>1393</v>
      </c>
      <c r="K43" s="50" t="s">
        <v>1394</v>
      </c>
      <c r="L43" s="50" t="s">
        <v>1234</v>
      </c>
      <c r="M43" s="51" t="s">
        <v>1185</v>
      </c>
      <c r="N43" s="51" t="s">
        <v>1235</v>
      </c>
      <c r="O43" s="51" t="s">
        <v>294</v>
      </c>
      <c r="P43" s="51" t="s">
        <v>1395</v>
      </c>
      <c r="Q43" s="52" t="s">
        <v>294</v>
      </c>
      <c r="R43" s="53" t="s">
        <v>1247</v>
      </c>
      <c r="S43" s="53" t="s">
        <v>1248</v>
      </c>
      <c r="T43" s="54" t="s">
        <v>1249</v>
      </c>
      <c r="U43" s="54" t="s">
        <v>1234</v>
      </c>
      <c r="V43" s="55" t="s">
        <v>1239</v>
      </c>
      <c r="W43" s="55" t="s">
        <v>1240</v>
      </c>
      <c r="X43" s="55" t="s">
        <v>1395</v>
      </c>
      <c r="Y43" s="55" t="s">
        <v>294</v>
      </c>
      <c r="Z43" s="55" t="s">
        <v>294</v>
      </c>
      <c r="AA43" s="56"/>
      <c r="AB43" s="56"/>
      <c r="AC43" s="56"/>
      <c r="AD43" s="56"/>
      <c r="AE43" s="56"/>
      <c r="AF43" s="57"/>
      <c r="AG43" s="57"/>
      <c r="AH43" s="57"/>
      <c r="AI43" s="57"/>
      <c r="AJ43" s="57"/>
      <c r="AK43" s="58">
        <v>10</v>
      </c>
      <c r="AL43" s="58">
        <v>50</v>
      </c>
      <c r="AM43" s="59"/>
      <c r="AN43" s="59"/>
      <c r="AO43" s="59"/>
      <c r="AP43" s="60">
        <f t="shared" si="0"/>
        <v>10</v>
      </c>
      <c r="AQ43" s="44"/>
      <c r="AR43" s="61"/>
      <c r="AS43" s="61"/>
    </row>
    <row r="44" spans="1:45" x14ac:dyDescent="0.2">
      <c r="A44" s="47" t="s">
        <v>1396</v>
      </c>
      <c r="B44" s="48" t="s">
        <v>1397</v>
      </c>
      <c r="C44" s="48"/>
      <c r="D44" s="48">
        <v>1115</v>
      </c>
      <c r="E44" s="49" t="s">
        <v>1233</v>
      </c>
      <c r="F44" s="49" t="s">
        <v>1233</v>
      </c>
      <c r="J44" s="50">
        <v>0.01</v>
      </c>
      <c r="K44" s="50">
        <v>3.0000000000000001E-3</v>
      </c>
      <c r="L44" s="50" t="s">
        <v>1234</v>
      </c>
      <c r="M44" s="51" t="s">
        <v>1185</v>
      </c>
      <c r="N44" s="51" t="s">
        <v>1235</v>
      </c>
      <c r="O44" s="51" t="s">
        <v>1397</v>
      </c>
      <c r="P44" s="51" t="s">
        <v>1398</v>
      </c>
      <c r="Q44" s="52" t="s">
        <v>1397</v>
      </c>
      <c r="R44" s="53">
        <v>10</v>
      </c>
      <c r="S44" s="53">
        <v>3</v>
      </c>
      <c r="T44" s="54" t="s">
        <v>1238</v>
      </c>
      <c r="U44" s="54" t="s">
        <v>1234</v>
      </c>
      <c r="V44" s="55" t="s">
        <v>1239</v>
      </c>
      <c r="W44" s="55" t="s">
        <v>1240</v>
      </c>
      <c r="X44" s="55" t="s">
        <v>1398</v>
      </c>
      <c r="Y44" s="55" t="s">
        <v>1397</v>
      </c>
      <c r="Z44" s="55" t="s">
        <v>1397</v>
      </c>
      <c r="AA44" s="56"/>
      <c r="AB44" s="56"/>
      <c r="AC44" s="56"/>
      <c r="AD44" s="56"/>
      <c r="AE44" s="56"/>
      <c r="AF44" s="57"/>
      <c r="AG44" s="57"/>
      <c r="AH44" s="57"/>
      <c r="AI44" s="57"/>
      <c r="AJ44" s="57"/>
      <c r="AK44" s="58">
        <v>1.7000000000000001E-4</v>
      </c>
      <c r="AL44" s="58">
        <v>0.27</v>
      </c>
      <c r="AM44" s="59"/>
      <c r="AN44" s="59"/>
      <c r="AO44" s="59"/>
      <c r="AP44" s="60">
        <f t="shared" si="0"/>
        <v>1.7000000000000001E-4</v>
      </c>
      <c r="AQ44" s="44"/>
      <c r="AR44" s="61"/>
      <c r="AS44" s="61"/>
    </row>
    <row r="45" spans="1:45" x14ac:dyDescent="0.2">
      <c r="A45" s="47" t="s">
        <v>1399</v>
      </c>
      <c r="B45" s="48" t="s">
        <v>1400</v>
      </c>
      <c r="C45" s="48"/>
      <c r="D45" s="48">
        <v>1116</v>
      </c>
      <c r="E45" s="49" t="s">
        <v>1233</v>
      </c>
      <c r="F45" s="49" t="s">
        <v>1233</v>
      </c>
      <c r="J45" s="50">
        <v>0.01</v>
      </c>
      <c r="K45" s="50">
        <v>3.0000000000000001E-3</v>
      </c>
      <c r="L45" s="50" t="s">
        <v>1234</v>
      </c>
      <c r="M45" s="51" t="s">
        <v>1185</v>
      </c>
      <c r="N45" s="51" t="s">
        <v>1235</v>
      </c>
      <c r="O45" s="51" t="s">
        <v>1400</v>
      </c>
      <c r="P45" s="51" t="s">
        <v>1401</v>
      </c>
      <c r="Q45" s="52" t="s">
        <v>1400</v>
      </c>
      <c r="R45" s="53">
        <v>10</v>
      </c>
      <c r="S45" s="53">
        <v>3</v>
      </c>
      <c r="T45" s="54" t="s">
        <v>1238</v>
      </c>
      <c r="U45" s="54" t="s">
        <v>1234</v>
      </c>
      <c r="V45" s="55" t="s">
        <v>1239</v>
      </c>
      <c r="W45" s="55" t="s">
        <v>1240</v>
      </c>
      <c r="X45" s="55" t="s">
        <v>1401</v>
      </c>
      <c r="Y45" s="55" t="s">
        <v>1400</v>
      </c>
      <c r="Z45" s="55" t="s">
        <v>1400</v>
      </c>
      <c r="AA45" s="56"/>
      <c r="AB45" s="56"/>
      <c r="AC45" s="56"/>
      <c r="AD45" s="56"/>
      <c r="AE45" s="56"/>
      <c r="AF45" s="57"/>
      <c r="AG45" s="57"/>
      <c r="AH45" s="57"/>
      <c r="AI45" s="57"/>
      <c r="AJ45" s="57"/>
      <c r="AK45" s="58"/>
      <c r="AL45" s="58">
        <v>1.7000000000000001E-2</v>
      </c>
      <c r="AM45" s="59"/>
      <c r="AN45" s="59"/>
      <c r="AO45" s="59"/>
      <c r="AP45" s="60">
        <f t="shared" si="0"/>
        <v>1.7000000000000001E-2</v>
      </c>
      <c r="AQ45" s="44"/>
      <c r="AR45" s="61"/>
      <c r="AS45" s="61"/>
    </row>
    <row r="46" spans="1:45" x14ac:dyDescent="0.2">
      <c r="A46" s="47" t="s">
        <v>1402</v>
      </c>
      <c r="B46" s="48" t="s">
        <v>1403</v>
      </c>
      <c r="C46" s="48"/>
      <c r="D46" s="48">
        <v>1118</v>
      </c>
      <c r="E46" s="49" t="s">
        <v>1233</v>
      </c>
      <c r="F46" s="49" t="s">
        <v>1233</v>
      </c>
      <c r="J46" s="50">
        <v>0.01</v>
      </c>
      <c r="K46" s="50">
        <v>3.0000000000000001E-3</v>
      </c>
      <c r="L46" s="50" t="s">
        <v>1234</v>
      </c>
      <c r="M46" s="51" t="s">
        <v>1185</v>
      </c>
      <c r="N46" s="51" t="s">
        <v>1235</v>
      </c>
      <c r="O46" s="51" t="s">
        <v>1403</v>
      </c>
      <c r="P46" s="51" t="s">
        <v>1404</v>
      </c>
      <c r="Q46" s="52" t="s">
        <v>1405</v>
      </c>
      <c r="R46" s="53">
        <v>10</v>
      </c>
      <c r="S46" s="53">
        <v>3</v>
      </c>
      <c r="T46" s="54" t="s">
        <v>1238</v>
      </c>
      <c r="U46" s="54" t="s">
        <v>1234</v>
      </c>
      <c r="V46" s="55" t="s">
        <v>1239</v>
      </c>
      <c r="W46" s="55" t="s">
        <v>1240</v>
      </c>
      <c r="X46" s="55" t="s">
        <v>1404</v>
      </c>
      <c r="Y46" s="55" t="s">
        <v>1403</v>
      </c>
      <c r="Z46" s="55" t="s">
        <v>1405</v>
      </c>
      <c r="AA46" s="56"/>
      <c r="AB46" s="56"/>
      <c r="AC46" s="56"/>
      <c r="AD46" s="56"/>
      <c r="AE46" s="56"/>
      <c r="AF46" s="57"/>
      <c r="AG46" s="57"/>
      <c r="AH46" s="57"/>
      <c r="AI46" s="57"/>
      <c r="AJ46" s="57"/>
      <c r="AK46" s="58"/>
      <c r="AL46" s="58">
        <v>8.2000000000000007E-3</v>
      </c>
      <c r="AM46" s="59"/>
      <c r="AN46" s="59"/>
      <c r="AO46" s="59"/>
      <c r="AP46" s="60">
        <f t="shared" si="0"/>
        <v>8.2000000000000007E-3</v>
      </c>
      <c r="AQ46" s="44"/>
      <c r="AR46" s="61"/>
      <c r="AS46" s="61"/>
    </row>
    <row r="47" spans="1:45" x14ac:dyDescent="0.2">
      <c r="A47" s="47" t="s">
        <v>1406</v>
      </c>
      <c r="B47" s="48" t="s">
        <v>1407</v>
      </c>
      <c r="C47" s="48"/>
      <c r="D47" s="48">
        <v>1117</v>
      </c>
      <c r="E47" s="49" t="s">
        <v>1233</v>
      </c>
      <c r="F47" s="49" t="s">
        <v>1233</v>
      </c>
      <c r="J47" s="50">
        <v>0.01</v>
      </c>
      <c r="K47" s="50">
        <v>3.0000000000000001E-3</v>
      </c>
      <c r="L47" s="50" t="s">
        <v>1234</v>
      </c>
      <c r="M47" s="51" t="s">
        <v>1185</v>
      </c>
      <c r="N47" s="51" t="s">
        <v>1235</v>
      </c>
      <c r="O47" s="51" t="s">
        <v>1407</v>
      </c>
      <c r="P47" s="51" t="s">
        <v>1408</v>
      </c>
      <c r="Q47" s="52" t="s">
        <v>1407</v>
      </c>
      <c r="R47" s="53">
        <v>10</v>
      </c>
      <c r="S47" s="53">
        <v>3</v>
      </c>
      <c r="T47" s="54" t="s">
        <v>1238</v>
      </c>
      <c r="U47" s="54" t="s">
        <v>1234</v>
      </c>
      <c r="V47" s="55" t="s">
        <v>1239</v>
      </c>
      <c r="W47" s="55" t="s">
        <v>1240</v>
      </c>
      <c r="X47" s="55" t="s">
        <v>1408</v>
      </c>
      <c r="Y47" s="55" t="s">
        <v>1407</v>
      </c>
      <c r="Z47" s="55" t="s">
        <v>1407</v>
      </c>
      <c r="AA47" s="56"/>
      <c r="AB47" s="56"/>
      <c r="AC47" s="56"/>
      <c r="AD47" s="56"/>
      <c r="AE47" s="56"/>
      <c r="AF47" s="57"/>
      <c r="AG47" s="57"/>
      <c r="AH47" s="57"/>
      <c r="AI47" s="57"/>
      <c r="AJ47" s="57"/>
      <c r="AK47" s="58"/>
      <c r="AL47" s="58">
        <v>1.7000000000000001E-2</v>
      </c>
      <c r="AM47" s="59"/>
      <c r="AN47" s="59"/>
      <c r="AO47" s="59"/>
      <c r="AP47" s="60">
        <f t="shared" si="0"/>
        <v>1.7000000000000001E-2</v>
      </c>
      <c r="AQ47" s="44"/>
      <c r="AR47" s="61"/>
      <c r="AS47" s="61"/>
    </row>
    <row r="48" spans="1:45" s="82" customFormat="1" ht="14.25" x14ac:dyDescent="0.2">
      <c r="A48" s="62" t="s">
        <v>301</v>
      </c>
      <c r="B48" s="48" t="s">
        <v>301</v>
      </c>
      <c r="C48" s="48"/>
      <c r="D48" s="48">
        <v>1377</v>
      </c>
      <c r="E48" s="49"/>
      <c r="F48" s="49" t="s">
        <v>1233</v>
      </c>
      <c r="G48" s="49"/>
      <c r="H48" s="49"/>
      <c r="I48" s="49"/>
      <c r="J48" s="50">
        <v>5</v>
      </c>
      <c r="K48" s="50">
        <v>2</v>
      </c>
      <c r="L48" s="50" t="s">
        <v>1234</v>
      </c>
      <c r="M48" s="51" t="s">
        <v>1182</v>
      </c>
      <c r="N48" s="51" t="s">
        <v>1235</v>
      </c>
      <c r="O48" s="51" t="s">
        <v>1409</v>
      </c>
      <c r="P48" s="51" t="s">
        <v>1410</v>
      </c>
      <c r="Q48" s="52" t="s">
        <v>1409</v>
      </c>
      <c r="R48" s="53" t="s">
        <v>1381</v>
      </c>
      <c r="S48" s="53" t="s">
        <v>1411</v>
      </c>
      <c r="T48" s="54" t="s">
        <v>1249</v>
      </c>
      <c r="U48" s="54" t="s">
        <v>1234</v>
      </c>
      <c r="V48" s="55" t="s">
        <v>1366</v>
      </c>
      <c r="W48" s="55" t="s">
        <v>1240</v>
      </c>
      <c r="X48" s="55" t="s">
        <v>1412</v>
      </c>
      <c r="Y48" s="55" t="s">
        <v>1413</v>
      </c>
      <c r="Z48" s="55" t="s">
        <v>1413</v>
      </c>
      <c r="AA48" s="56"/>
      <c r="AB48" s="56"/>
      <c r="AC48" s="56"/>
      <c r="AD48" s="56"/>
      <c r="AE48" s="56"/>
      <c r="AF48" s="57"/>
      <c r="AG48" s="57"/>
      <c r="AH48" s="57"/>
      <c r="AI48" s="57"/>
      <c r="AJ48" s="57"/>
      <c r="AK48" s="58"/>
      <c r="AL48" s="58"/>
      <c r="AM48" s="63">
        <v>0.04</v>
      </c>
      <c r="AN48" s="63">
        <v>0.04</v>
      </c>
      <c r="AO48" s="63" t="s">
        <v>1268</v>
      </c>
      <c r="AP48" s="60">
        <f t="shared" si="0"/>
        <v>0.04</v>
      </c>
      <c r="AQ48" s="44"/>
      <c r="AR48" s="46"/>
    </row>
    <row r="49" spans="1:45" x14ac:dyDescent="0.2">
      <c r="A49" s="93"/>
      <c r="B49" s="48" t="s">
        <v>304</v>
      </c>
      <c r="C49" s="48"/>
      <c r="D49" s="48">
        <v>1119</v>
      </c>
      <c r="H49" s="49" t="s">
        <v>1233</v>
      </c>
      <c r="J49" s="50" t="s">
        <v>1342</v>
      </c>
      <c r="K49" s="50" t="s">
        <v>1343</v>
      </c>
      <c r="L49" s="50" t="s">
        <v>1234</v>
      </c>
      <c r="M49" s="51" t="s">
        <v>1184</v>
      </c>
      <c r="N49" s="51" t="s">
        <v>1235</v>
      </c>
      <c r="O49" s="51" t="s">
        <v>1414</v>
      </c>
      <c r="P49" s="51" t="s">
        <v>1415</v>
      </c>
      <c r="Q49" s="52" t="s">
        <v>1414</v>
      </c>
      <c r="R49" s="53">
        <v>100</v>
      </c>
      <c r="S49" s="53">
        <v>30</v>
      </c>
      <c r="T49" s="54" t="s">
        <v>1238</v>
      </c>
      <c r="U49" s="54" t="s">
        <v>1234</v>
      </c>
      <c r="V49" s="55" t="s">
        <v>1289</v>
      </c>
      <c r="W49" s="55" t="s">
        <v>1240</v>
      </c>
      <c r="X49" s="55" t="s">
        <v>1415</v>
      </c>
      <c r="Y49" s="55" t="s">
        <v>1414</v>
      </c>
      <c r="Z49" s="55" t="s">
        <v>1414</v>
      </c>
      <c r="AA49" s="56"/>
      <c r="AB49" s="56"/>
      <c r="AC49" s="56"/>
      <c r="AD49" s="56"/>
      <c r="AE49" s="56"/>
      <c r="AF49" s="57"/>
      <c r="AG49" s="57"/>
      <c r="AH49" s="57"/>
      <c r="AI49" s="57"/>
      <c r="AJ49" s="57"/>
      <c r="AK49" s="58">
        <v>1.2E-2</v>
      </c>
      <c r="AL49" s="58">
        <v>0.04</v>
      </c>
      <c r="AM49" s="59"/>
      <c r="AN49" s="59"/>
      <c r="AO49" s="59"/>
      <c r="AP49" s="60">
        <f t="shared" si="0"/>
        <v>1.2E-2</v>
      </c>
      <c r="AQ49" s="44"/>
      <c r="AR49" s="61"/>
      <c r="AS49" s="61"/>
    </row>
    <row r="50" spans="1:45" x14ac:dyDescent="0.2">
      <c r="A50" s="93"/>
      <c r="B50" s="48" t="s">
        <v>305</v>
      </c>
      <c r="C50" s="48"/>
      <c r="D50" s="48">
        <v>1120</v>
      </c>
      <c r="H50" s="49" t="s">
        <v>1233</v>
      </c>
      <c r="J50" s="50" t="s">
        <v>1342</v>
      </c>
      <c r="K50" s="50" t="s">
        <v>1343</v>
      </c>
      <c r="L50" s="50" t="s">
        <v>1234</v>
      </c>
      <c r="M50" s="51" t="s">
        <v>1184</v>
      </c>
      <c r="N50" s="51" t="s">
        <v>1235</v>
      </c>
      <c r="O50" s="51" t="s">
        <v>305</v>
      </c>
      <c r="P50" s="51" t="s">
        <v>1416</v>
      </c>
      <c r="Q50" s="52" t="s">
        <v>305</v>
      </c>
      <c r="R50" s="53">
        <v>25</v>
      </c>
      <c r="S50" s="53">
        <v>8</v>
      </c>
      <c r="T50" s="54" t="s">
        <v>1238</v>
      </c>
      <c r="U50" s="54" t="s">
        <v>1234</v>
      </c>
      <c r="V50" s="55" t="s">
        <v>1289</v>
      </c>
      <c r="W50" s="55" t="s">
        <v>1240</v>
      </c>
      <c r="X50" s="55" t="s">
        <v>1416</v>
      </c>
      <c r="Y50" s="55" t="s">
        <v>305</v>
      </c>
      <c r="Z50" s="55" t="s">
        <v>305</v>
      </c>
      <c r="AA50" s="56"/>
      <c r="AB50" s="56"/>
      <c r="AC50" s="56"/>
      <c r="AD50" s="56"/>
      <c r="AE50" s="56"/>
      <c r="AF50" s="57"/>
      <c r="AG50" s="57"/>
      <c r="AH50" s="57"/>
      <c r="AI50" s="57"/>
      <c r="AJ50" s="57"/>
      <c r="AK50" s="58"/>
      <c r="AL50" s="58"/>
      <c r="AM50" s="63">
        <v>1.9000000000000001E-5</v>
      </c>
      <c r="AN50" s="63">
        <v>1.9000000000000001E-5</v>
      </c>
      <c r="AO50" s="63">
        <v>0.01</v>
      </c>
      <c r="AP50" s="60">
        <f t="shared" si="0"/>
        <v>1.9000000000000001E-5</v>
      </c>
      <c r="AQ50" s="44"/>
      <c r="AR50" s="46"/>
      <c r="AS50" s="46"/>
    </row>
    <row r="51" spans="1:45" x14ac:dyDescent="0.2">
      <c r="A51" s="62" t="s">
        <v>311</v>
      </c>
      <c r="B51" s="48" t="s">
        <v>311</v>
      </c>
      <c r="C51" s="48"/>
      <c r="D51" s="48">
        <v>1362</v>
      </c>
      <c r="F51" s="49" t="s">
        <v>1233</v>
      </c>
      <c r="J51" s="50">
        <v>10</v>
      </c>
      <c r="K51" s="50">
        <v>3</v>
      </c>
      <c r="L51" s="50" t="s">
        <v>1234</v>
      </c>
      <c r="M51" s="51" t="s">
        <v>1182</v>
      </c>
      <c r="N51" s="51" t="s">
        <v>1235</v>
      </c>
      <c r="O51" s="51" t="s">
        <v>1417</v>
      </c>
      <c r="P51" s="51" t="s">
        <v>1418</v>
      </c>
      <c r="Q51" s="52" t="s">
        <v>1417</v>
      </c>
      <c r="R51" s="53" t="s">
        <v>1373</v>
      </c>
      <c r="S51" s="53" t="s">
        <v>1374</v>
      </c>
      <c r="T51" s="54" t="s">
        <v>1249</v>
      </c>
      <c r="U51" s="54" t="s">
        <v>1234</v>
      </c>
      <c r="V51" s="55" t="s">
        <v>1366</v>
      </c>
      <c r="W51" s="55" t="s">
        <v>1240</v>
      </c>
      <c r="X51" s="55" t="s">
        <v>1419</v>
      </c>
      <c r="Y51" s="55" t="s">
        <v>1420</v>
      </c>
      <c r="Z51" s="55" t="s">
        <v>1420</v>
      </c>
      <c r="AA51" s="56"/>
      <c r="AB51" s="56"/>
      <c r="AC51" s="56"/>
      <c r="AD51" s="56"/>
      <c r="AE51" s="56"/>
      <c r="AF51" s="57" t="s">
        <v>1369</v>
      </c>
      <c r="AG51" s="57" t="s">
        <v>1370</v>
      </c>
      <c r="AH51" s="57" t="s">
        <v>1419</v>
      </c>
      <c r="AI51" s="57" t="s">
        <v>1420</v>
      </c>
      <c r="AJ51" s="57" t="s">
        <v>1420</v>
      </c>
      <c r="AK51" s="58"/>
      <c r="AL51" s="58"/>
      <c r="AM51" s="59">
        <v>218.5</v>
      </c>
      <c r="AN51" s="59">
        <v>218.5</v>
      </c>
      <c r="AO51" s="59" t="s">
        <v>1268</v>
      </c>
      <c r="AP51" s="60">
        <f t="shared" si="0"/>
        <v>218.5</v>
      </c>
      <c r="AQ51" s="44"/>
      <c r="AR51" s="46"/>
      <c r="AS51" s="46"/>
    </row>
    <row r="52" spans="1:45" x14ac:dyDescent="0.2">
      <c r="A52" s="62" t="s">
        <v>314</v>
      </c>
      <c r="B52" s="48" t="s">
        <v>314</v>
      </c>
      <c r="C52" s="48"/>
      <c r="D52" s="48">
        <v>1686</v>
      </c>
      <c r="G52" s="49" t="s">
        <v>1233</v>
      </c>
      <c r="H52" s="49" t="s">
        <v>1233</v>
      </c>
      <c r="J52" s="50" t="s">
        <v>1342</v>
      </c>
      <c r="K52" s="50" t="s">
        <v>1343</v>
      </c>
      <c r="L52" s="50" t="s">
        <v>1234</v>
      </c>
      <c r="M52" s="51" t="s">
        <v>1184</v>
      </c>
      <c r="N52" s="51" t="s">
        <v>1235</v>
      </c>
      <c r="O52" s="51" t="s">
        <v>1421</v>
      </c>
      <c r="P52" s="51" t="s">
        <v>1422</v>
      </c>
      <c r="Q52" s="52" t="s">
        <v>1421</v>
      </c>
      <c r="R52" s="53">
        <v>100</v>
      </c>
      <c r="S52" s="53">
        <v>30</v>
      </c>
      <c r="T52" s="54" t="s">
        <v>1238</v>
      </c>
      <c r="U52" s="54" t="s">
        <v>1234</v>
      </c>
      <c r="V52" s="55" t="s">
        <v>1289</v>
      </c>
      <c r="W52" s="55" t="s">
        <v>1240</v>
      </c>
      <c r="X52" s="55" t="s">
        <v>1422</v>
      </c>
      <c r="Y52" s="55" t="s">
        <v>1421</v>
      </c>
      <c r="Z52" s="55" t="s">
        <v>1421</v>
      </c>
      <c r="AA52" s="56"/>
      <c r="AB52" s="56"/>
      <c r="AC52" s="56"/>
      <c r="AD52" s="56"/>
      <c r="AE52" s="56"/>
      <c r="AF52" s="57"/>
      <c r="AG52" s="57"/>
      <c r="AH52" s="57"/>
      <c r="AI52" s="57"/>
      <c r="AJ52" s="57"/>
      <c r="AK52" s="58"/>
      <c r="AL52" s="58"/>
      <c r="AM52" s="63">
        <v>0.01</v>
      </c>
      <c r="AN52" s="63">
        <v>0.01</v>
      </c>
      <c r="AO52" s="63" t="s">
        <v>1268</v>
      </c>
      <c r="AP52" s="60">
        <f t="shared" si="0"/>
        <v>0.01</v>
      </c>
      <c r="AQ52" s="44"/>
      <c r="AR52" s="46"/>
      <c r="AS52" s="46"/>
    </row>
    <row r="53" spans="1:45" x14ac:dyDescent="0.2">
      <c r="A53" s="62" t="s">
        <v>1423</v>
      </c>
      <c r="B53" s="48" t="s">
        <v>1423</v>
      </c>
      <c r="C53" s="48"/>
      <c r="D53" s="48">
        <v>1125</v>
      </c>
      <c r="G53" s="49" t="s">
        <v>1233</v>
      </c>
      <c r="H53" s="49" t="s">
        <v>1233</v>
      </c>
      <c r="J53" s="50" t="s">
        <v>1260</v>
      </c>
      <c r="K53" s="50" t="s">
        <v>1274</v>
      </c>
      <c r="L53" s="50" t="s">
        <v>1234</v>
      </c>
      <c r="M53" s="51" t="s">
        <v>1184</v>
      </c>
      <c r="N53" s="51" t="s">
        <v>1235</v>
      </c>
      <c r="O53" s="51" t="s">
        <v>319</v>
      </c>
      <c r="P53" s="51" t="s">
        <v>1424</v>
      </c>
      <c r="Q53" s="52" t="s">
        <v>319</v>
      </c>
      <c r="R53" s="53">
        <v>50</v>
      </c>
      <c r="S53" s="53">
        <v>20</v>
      </c>
      <c r="T53" s="54" t="s">
        <v>1238</v>
      </c>
      <c r="U53" s="54" t="s">
        <v>1234</v>
      </c>
      <c r="V53" s="55" t="s">
        <v>1289</v>
      </c>
      <c r="W53" s="55" t="s">
        <v>1240</v>
      </c>
      <c r="X53" s="55" t="s">
        <v>1424</v>
      </c>
      <c r="Y53" s="55" t="s">
        <v>319</v>
      </c>
      <c r="Z53" s="55" t="s">
        <v>319</v>
      </c>
      <c r="AA53" s="56"/>
      <c r="AB53" s="56"/>
      <c r="AC53" s="56"/>
      <c r="AD53" s="56"/>
      <c r="AE53" s="56"/>
      <c r="AF53" s="57"/>
      <c r="AG53" s="57"/>
      <c r="AH53" s="57"/>
      <c r="AI53" s="57"/>
      <c r="AJ53" s="57"/>
      <c r="AK53" s="58"/>
      <c r="AL53" s="58"/>
      <c r="AM53" s="59">
        <v>0.5</v>
      </c>
      <c r="AN53" s="59" t="s">
        <v>1425</v>
      </c>
      <c r="AO53" s="59" t="s">
        <v>1268</v>
      </c>
      <c r="AP53" s="60">
        <f t="shared" si="0"/>
        <v>0.5</v>
      </c>
      <c r="AQ53" s="44"/>
      <c r="AR53" s="46"/>
      <c r="AS53" s="46"/>
    </row>
    <row r="54" spans="1:45" x14ac:dyDescent="0.2">
      <c r="A54" s="62" t="s">
        <v>1426</v>
      </c>
      <c r="B54" s="48" t="s">
        <v>1426</v>
      </c>
      <c r="C54" s="48"/>
      <c r="D54" s="48">
        <v>1941</v>
      </c>
      <c r="G54" s="49" t="s">
        <v>1233</v>
      </c>
      <c r="H54" s="49" t="s">
        <v>1233</v>
      </c>
      <c r="J54" s="50" t="s">
        <v>1247</v>
      </c>
      <c r="K54" s="50" t="s">
        <v>1248</v>
      </c>
      <c r="L54" s="50" t="s">
        <v>1234</v>
      </c>
      <c r="M54" s="51" t="s">
        <v>1184</v>
      </c>
      <c r="N54" s="51" t="s">
        <v>1235</v>
      </c>
      <c r="O54" s="51" t="s">
        <v>1427</v>
      </c>
      <c r="P54" s="51" t="s">
        <v>1428</v>
      </c>
      <c r="Q54" s="52" t="s">
        <v>1427</v>
      </c>
      <c r="R54" s="53">
        <v>50</v>
      </c>
      <c r="S54" s="53">
        <v>20</v>
      </c>
      <c r="T54" s="54" t="s">
        <v>1238</v>
      </c>
      <c r="U54" s="54" t="s">
        <v>1234</v>
      </c>
      <c r="V54" s="55" t="s">
        <v>1289</v>
      </c>
      <c r="W54" s="55" t="s">
        <v>1240</v>
      </c>
      <c r="X54" s="55" t="s">
        <v>1428</v>
      </c>
      <c r="Y54" s="55" t="s">
        <v>1427</v>
      </c>
      <c r="Z54" s="55" t="s">
        <v>1427</v>
      </c>
      <c r="AA54" s="56"/>
      <c r="AB54" s="56"/>
      <c r="AC54" s="56"/>
      <c r="AD54" s="56"/>
      <c r="AE54" s="56"/>
      <c r="AF54" s="57"/>
      <c r="AG54" s="57"/>
      <c r="AH54" s="57"/>
      <c r="AI54" s="57"/>
      <c r="AJ54" s="57"/>
      <c r="AK54" s="58"/>
      <c r="AL54" s="58"/>
      <c r="AM54" s="59">
        <v>0.25</v>
      </c>
      <c r="AN54" s="59">
        <v>0.25</v>
      </c>
      <c r="AO54" s="59" t="s">
        <v>1429</v>
      </c>
      <c r="AP54" s="60">
        <f t="shared" si="0"/>
        <v>0.25</v>
      </c>
      <c r="AQ54" s="44"/>
      <c r="AR54" s="46"/>
      <c r="AS54" s="46"/>
    </row>
    <row r="55" spans="1:45" x14ac:dyDescent="0.2">
      <c r="A55" s="47" t="s">
        <v>1430</v>
      </c>
      <c r="B55" s="48" t="s">
        <v>1430</v>
      </c>
      <c r="C55" s="48"/>
      <c r="D55" s="48">
        <v>1955</v>
      </c>
      <c r="E55" s="49" t="s">
        <v>1233</v>
      </c>
      <c r="J55" s="50" t="s">
        <v>1302</v>
      </c>
      <c r="K55" s="50" t="s">
        <v>1264</v>
      </c>
      <c r="L55" s="50" t="s">
        <v>1234</v>
      </c>
      <c r="M55" s="51" t="s">
        <v>1185</v>
      </c>
      <c r="N55" s="51" t="s">
        <v>1235</v>
      </c>
      <c r="O55" s="51" t="s">
        <v>1431</v>
      </c>
      <c r="P55" s="51" t="s">
        <v>1432</v>
      </c>
      <c r="Q55" s="52" t="s">
        <v>1433</v>
      </c>
      <c r="R55" s="53">
        <v>2000</v>
      </c>
      <c r="S55" s="53" t="s">
        <v>1278</v>
      </c>
      <c r="T55" s="54" t="s">
        <v>1238</v>
      </c>
      <c r="U55" s="54" t="s">
        <v>1234</v>
      </c>
      <c r="V55" s="55" t="s">
        <v>1239</v>
      </c>
      <c r="W55" s="55" t="s">
        <v>1240</v>
      </c>
      <c r="X55" s="55" t="s">
        <v>1432</v>
      </c>
      <c r="Y55" s="55" t="s">
        <v>1431</v>
      </c>
      <c r="Z55" s="55" t="s">
        <v>1434</v>
      </c>
      <c r="AA55" s="56"/>
      <c r="AB55" s="56"/>
      <c r="AC55" s="56"/>
      <c r="AD55" s="56"/>
      <c r="AE55" s="56"/>
      <c r="AF55" s="57"/>
      <c r="AG55" s="57"/>
      <c r="AH55" s="57"/>
      <c r="AI55" s="57"/>
      <c r="AJ55" s="57"/>
      <c r="AK55" s="58">
        <v>0.4</v>
      </c>
      <c r="AL55" s="58">
        <v>1.4</v>
      </c>
      <c r="AM55" s="59"/>
      <c r="AN55" s="59"/>
      <c r="AO55" s="59"/>
      <c r="AP55" s="60">
        <f t="shared" si="0"/>
        <v>0.4</v>
      </c>
      <c r="AQ55" s="44"/>
      <c r="AR55" s="61"/>
      <c r="AS55" s="61"/>
    </row>
    <row r="56" spans="1:45" x14ac:dyDescent="0.2">
      <c r="A56" s="47" t="s">
        <v>329</v>
      </c>
      <c r="B56" s="48" t="s">
        <v>329</v>
      </c>
      <c r="C56" s="48"/>
      <c r="D56" s="48">
        <v>1388</v>
      </c>
      <c r="E56" s="49" t="s">
        <v>1233</v>
      </c>
      <c r="J56" s="50">
        <v>1</v>
      </c>
      <c r="K56" s="50">
        <v>0.3</v>
      </c>
      <c r="L56" s="50" t="s">
        <v>1234</v>
      </c>
      <c r="M56" s="51" t="s">
        <v>1182</v>
      </c>
      <c r="N56" s="51" t="s">
        <v>1235</v>
      </c>
      <c r="O56" s="51" t="s">
        <v>1435</v>
      </c>
      <c r="P56" s="51" t="s">
        <v>1436</v>
      </c>
      <c r="Q56" s="52" t="s">
        <v>1435</v>
      </c>
      <c r="R56" s="53" t="s">
        <v>1393</v>
      </c>
      <c r="S56" s="53" t="s">
        <v>1394</v>
      </c>
      <c r="T56" s="54" t="s">
        <v>1249</v>
      </c>
      <c r="U56" s="54" t="s">
        <v>1234</v>
      </c>
      <c r="V56" s="55" t="s">
        <v>1366</v>
      </c>
      <c r="W56" s="55" t="s">
        <v>1240</v>
      </c>
      <c r="X56" s="55" t="s">
        <v>1437</v>
      </c>
      <c r="Y56" s="55" t="s">
        <v>1438</v>
      </c>
      <c r="Z56" s="55" t="s">
        <v>1438</v>
      </c>
      <c r="AA56" s="56"/>
      <c r="AB56" s="56"/>
      <c r="AC56" s="56"/>
      <c r="AD56" s="56"/>
      <c r="AE56" s="56"/>
      <c r="AF56" s="57" t="s">
        <v>1369</v>
      </c>
      <c r="AG56" s="57" t="s">
        <v>1370</v>
      </c>
      <c r="AH56" s="57" t="s">
        <v>1437</v>
      </c>
      <c r="AI56" s="57" t="s">
        <v>1438</v>
      </c>
      <c r="AJ56" s="57" t="s">
        <v>1438</v>
      </c>
      <c r="AK56" s="58">
        <v>0.25</v>
      </c>
      <c r="AL56" s="58">
        <v>1.5</v>
      </c>
      <c r="AM56" s="59"/>
      <c r="AN56" s="59"/>
      <c r="AO56" s="59"/>
      <c r="AP56" s="60">
        <f t="shared" si="0"/>
        <v>0.25</v>
      </c>
      <c r="AQ56" s="44"/>
      <c r="AR56" s="46" t="s">
        <v>1439</v>
      </c>
      <c r="AS56" s="46"/>
    </row>
    <row r="57" spans="1:45" x14ac:dyDescent="0.2">
      <c r="A57" s="62" t="s">
        <v>337</v>
      </c>
      <c r="B57" s="48" t="s">
        <v>337</v>
      </c>
      <c r="C57" s="48"/>
      <c r="D57" s="48">
        <v>1463</v>
      </c>
      <c r="H57" s="49" t="s">
        <v>1233</v>
      </c>
      <c r="J57" s="50" t="s">
        <v>1260</v>
      </c>
      <c r="K57" s="50" t="s">
        <v>1274</v>
      </c>
      <c r="L57" s="50" t="s">
        <v>1234</v>
      </c>
      <c r="M57" s="51" t="s">
        <v>1184</v>
      </c>
      <c r="N57" s="51" t="s">
        <v>1235</v>
      </c>
      <c r="O57" s="51" t="s">
        <v>337</v>
      </c>
      <c r="P57" s="51" t="s">
        <v>1440</v>
      </c>
      <c r="Q57" s="52" t="s">
        <v>337</v>
      </c>
      <c r="R57" s="53">
        <v>50</v>
      </c>
      <c r="S57" s="53">
        <v>20</v>
      </c>
      <c r="T57" s="54" t="s">
        <v>1238</v>
      </c>
      <c r="U57" s="54" t="s">
        <v>1234</v>
      </c>
      <c r="V57" s="55" t="s">
        <v>1289</v>
      </c>
      <c r="W57" s="55" t="s">
        <v>1240</v>
      </c>
      <c r="X57" s="55" t="s">
        <v>1440</v>
      </c>
      <c r="Y57" s="55" t="s">
        <v>337</v>
      </c>
      <c r="Z57" s="55" t="s">
        <v>337</v>
      </c>
      <c r="AA57" s="56"/>
      <c r="AB57" s="56"/>
      <c r="AC57" s="56"/>
      <c r="AD57" s="56"/>
      <c r="AE57" s="56"/>
      <c r="AF57" s="57"/>
      <c r="AG57" s="57"/>
      <c r="AH57" s="57"/>
      <c r="AI57" s="57"/>
      <c r="AJ57" s="57"/>
      <c r="AK57" s="58"/>
      <c r="AL57" s="58"/>
      <c r="AM57" s="59"/>
      <c r="AN57" s="59"/>
      <c r="AO57" s="59"/>
      <c r="AP57" s="60">
        <f t="shared" si="0"/>
        <v>0</v>
      </c>
      <c r="AQ57" s="44"/>
      <c r="AR57" s="46"/>
      <c r="AS57" s="46"/>
    </row>
    <row r="58" spans="1:45" x14ac:dyDescent="0.2">
      <c r="A58" s="62" t="s">
        <v>338</v>
      </c>
      <c r="B58" s="48" t="s">
        <v>338</v>
      </c>
      <c r="C58" s="48"/>
      <c r="D58" s="48">
        <v>1129</v>
      </c>
      <c r="G58" s="49" t="s">
        <v>1233</v>
      </c>
      <c r="H58" s="49" t="s">
        <v>1233</v>
      </c>
      <c r="J58" s="50" t="s">
        <v>1260</v>
      </c>
      <c r="K58" s="50" t="s">
        <v>1274</v>
      </c>
      <c r="L58" s="50" t="s">
        <v>1234</v>
      </c>
      <c r="M58" s="51" t="s">
        <v>1184</v>
      </c>
      <c r="N58" s="51" t="s">
        <v>1235</v>
      </c>
      <c r="O58" s="51" t="s">
        <v>338</v>
      </c>
      <c r="P58" s="51" t="s">
        <v>1441</v>
      </c>
      <c r="Q58" s="52" t="s">
        <v>338</v>
      </c>
      <c r="R58" s="53">
        <v>50</v>
      </c>
      <c r="S58" s="53">
        <v>20</v>
      </c>
      <c r="T58" s="54" t="s">
        <v>1238</v>
      </c>
      <c r="U58" s="54" t="s">
        <v>1234</v>
      </c>
      <c r="V58" s="55" t="s">
        <v>1289</v>
      </c>
      <c r="W58" s="55" t="s">
        <v>1240</v>
      </c>
      <c r="X58" s="55" t="s">
        <v>1441</v>
      </c>
      <c r="Y58" s="55" t="s">
        <v>338</v>
      </c>
      <c r="Z58" s="55" t="s">
        <v>338</v>
      </c>
      <c r="AA58" s="56"/>
      <c r="AB58" s="56"/>
      <c r="AC58" s="56"/>
      <c r="AD58" s="56"/>
      <c r="AE58" s="56"/>
      <c r="AF58" s="57"/>
      <c r="AG58" s="57"/>
      <c r="AH58" s="57"/>
      <c r="AI58" s="57"/>
      <c r="AJ58" s="57"/>
      <c r="AK58" s="58"/>
      <c r="AL58" s="58"/>
      <c r="AM58" s="63">
        <v>0.1</v>
      </c>
      <c r="AN58" s="63">
        <v>0.15</v>
      </c>
      <c r="AO58" s="63">
        <v>0.7</v>
      </c>
      <c r="AP58" s="60">
        <f t="shared" si="0"/>
        <v>0.1</v>
      </c>
      <c r="AQ58" s="44"/>
      <c r="AR58" s="46"/>
      <c r="AS58" s="46"/>
    </row>
    <row r="59" spans="1:45" x14ac:dyDescent="0.2">
      <c r="A59" s="62" t="s">
        <v>340</v>
      </c>
      <c r="B59" s="48" t="s">
        <v>340</v>
      </c>
      <c r="C59" s="48"/>
      <c r="D59" s="48">
        <v>1130</v>
      </c>
      <c r="G59" s="49" t="s">
        <v>1233</v>
      </c>
      <c r="H59" s="49" t="s">
        <v>1233</v>
      </c>
      <c r="J59" s="50" t="s">
        <v>1260</v>
      </c>
      <c r="K59" s="50" t="s">
        <v>1274</v>
      </c>
      <c r="L59" s="50" t="s">
        <v>1234</v>
      </c>
      <c r="M59" s="51" t="s">
        <v>1184</v>
      </c>
      <c r="N59" s="51" t="s">
        <v>1235</v>
      </c>
      <c r="O59" s="51" t="s">
        <v>340</v>
      </c>
      <c r="P59" s="51" t="s">
        <v>1442</v>
      </c>
      <c r="Q59" s="52" t="s">
        <v>340</v>
      </c>
      <c r="R59" s="53">
        <v>50</v>
      </c>
      <c r="S59" s="53">
        <v>20</v>
      </c>
      <c r="T59" s="54" t="s">
        <v>1238</v>
      </c>
      <c r="U59" s="54" t="s">
        <v>1234</v>
      </c>
      <c r="V59" s="55" t="s">
        <v>1289</v>
      </c>
      <c r="W59" s="55" t="s">
        <v>1240</v>
      </c>
      <c r="X59" s="55" t="s">
        <v>1442</v>
      </c>
      <c r="Y59" s="55" t="s">
        <v>340</v>
      </c>
      <c r="Z59" s="55" t="s">
        <v>340</v>
      </c>
      <c r="AA59" s="56"/>
      <c r="AB59" s="56"/>
      <c r="AC59" s="56"/>
      <c r="AD59" s="56"/>
      <c r="AE59" s="56"/>
      <c r="AF59" s="57"/>
      <c r="AG59" s="57"/>
      <c r="AH59" s="57"/>
      <c r="AI59" s="57"/>
      <c r="AJ59" s="57"/>
      <c r="AK59" s="58"/>
      <c r="AL59" s="58"/>
      <c r="AM59" s="63">
        <v>0.02</v>
      </c>
      <c r="AN59" s="63">
        <v>0.02</v>
      </c>
      <c r="AO59" s="63" t="s">
        <v>1268</v>
      </c>
      <c r="AP59" s="60">
        <f t="shared" si="0"/>
        <v>0.02</v>
      </c>
      <c r="AQ59" s="44"/>
      <c r="AR59" s="46"/>
      <c r="AS59" s="46"/>
    </row>
    <row r="60" spans="1:45" x14ac:dyDescent="0.2">
      <c r="A60" s="62" t="s">
        <v>353</v>
      </c>
      <c r="B60" s="48" t="s">
        <v>353</v>
      </c>
      <c r="C60" s="48"/>
      <c r="D60" s="48">
        <v>1132</v>
      </c>
      <c r="I60" s="49" t="s">
        <v>1233</v>
      </c>
      <c r="J60" s="50" t="s">
        <v>1342</v>
      </c>
      <c r="K60" s="50" t="s">
        <v>1343</v>
      </c>
      <c r="L60" s="50" t="s">
        <v>1234</v>
      </c>
      <c r="M60" s="51" t="s">
        <v>1184</v>
      </c>
      <c r="N60" s="51" t="s">
        <v>1235</v>
      </c>
      <c r="O60" s="51" t="s">
        <v>1443</v>
      </c>
      <c r="P60" s="51" t="s">
        <v>1444</v>
      </c>
      <c r="Q60" s="52" t="s">
        <v>1443</v>
      </c>
      <c r="R60" s="53">
        <v>100</v>
      </c>
      <c r="S60" s="53">
        <v>30</v>
      </c>
      <c r="T60" s="54" t="s">
        <v>1238</v>
      </c>
      <c r="U60" s="54" t="s">
        <v>1234</v>
      </c>
      <c r="V60" s="55" t="s">
        <v>1289</v>
      </c>
      <c r="W60" s="55" t="s">
        <v>1240</v>
      </c>
      <c r="X60" s="55" t="s">
        <v>1444</v>
      </c>
      <c r="Y60" s="55" t="s">
        <v>1443</v>
      </c>
      <c r="Z60" s="55" t="s">
        <v>1443</v>
      </c>
      <c r="AA60" s="56"/>
      <c r="AB60" s="56"/>
      <c r="AC60" s="56"/>
      <c r="AD60" s="56"/>
      <c r="AE60" s="56"/>
      <c r="AF60" s="57"/>
      <c r="AG60" s="57"/>
      <c r="AH60" s="57"/>
      <c r="AI60" s="57"/>
      <c r="AJ60" s="57"/>
      <c r="AK60" s="58"/>
      <c r="AL60" s="58"/>
      <c r="AM60" s="59">
        <v>9.4736800000000007E-6</v>
      </c>
      <c r="AN60" s="59">
        <v>9.4736800000000007E-6</v>
      </c>
      <c r="AO60" s="59">
        <v>1.2699999999999999E-2</v>
      </c>
      <c r="AP60" s="60">
        <f t="shared" si="0"/>
        <v>9.4736800000000007E-6</v>
      </c>
      <c r="AQ60" s="44"/>
      <c r="AR60" s="46"/>
      <c r="AS60" s="46"/>
    </row>
    <row r="61" spans="1:45" x14ac:dyDescent="0.2">
      <c r="A61" s="62" t="s">
        <v>357</v>
      </c>
      <c r="B61" s="48" t="s">
        <v>357</v>
      </c>
      <c r="C61" s="48"/>
      <c r="D61" s="48">
        <v>1866</v>
      </c>
      <c r="H61" s="49" t="s">
        <v>1233</v>
      </c>
      <c r="J61" s="50" t="s">
        <v>1247</v>
      </c>
      <c r="K61" s="50" t="s">
        <v>1248</v>
      </c>
      <c r="L61" s="50" t="s">
        <v>1234</v>
      </c>
      <c r="M61" s="51" t="s">
        <v>1184</v>
      </c>
      <c r="N61" s="51" t="s">
        <v>1235</v>
      </c>
      <c r="O61" s="51" t="s">
        <v>1445</v>
      </c>
      <c r="P61" s="51" t="s">
        <v>1446</v>
      </c>
      <c r="Q61" s="52" t="s">
        <v>357</v>
      </c>
      <c r="R61" s="53">
        <v>50</v>
      </c>
      <c r="S61" s="53">
        <v>17</v>
      </c>
      <c r="T61" s="54" t="s">
        <v>1238</v>
      </c>
      <c r="U61" s="54" t="s">
        <v>1234</v>
      </c>
      <c r="V61" s="55" t="s">
        <v>1289</v>
      </c>
      <c r="W61" s="55" t="s">
        <v>1240</v>
      </c>
      <c r="X61" s="55" t="s">
        <v>1446</v>
      </c>
      <c r="Y61" s="55" t="s">
        <v>1445</v>
      </c>
      <c r="Z61" s="55" t="s">
        <v>357</v>
      </c>
      <c r="AA61" s="56"/>
      <c r="AB61" s="56"/>
      <c r="AC61" s="56"/>
      <c r="AD61" s="56"/>
      <c r="AE61" s="56"/>
      <c r="AF61" s="57"/>
      <c r="AG61" s="57"/>
      <c r="AH61" s="57"/>
      <c r="AI61" s="57"/>
      <c r="AJ61" s="57"/>
      <c r="AK61" s="58">
        <v>5.0000000000000004E-6</v>
      </c>
      <c r="AL61" s="58"/>
      <c r="AM61" s="63">
        <v>5.0000000000000004E-6</v>
      </c>
      <c r="AN61" s="63">
        <v>5.0000000000000004E-6</v>
      </c>
      <c r="AO61" s="59">
        <v>7.0000000000000007E-2</v>
      </c>
      <c r="AP61" s="60">
        <f t="shared" si="0"/>
        <v>5.0000000000000004E-6</v>
      </c>
      <c r="AQ61" s="44"/>
      <c r="AR61" s="65">
        <v>5.0000000000000004E-6</v>
      </c>
      <c r="AS61" s="61"/>
    </row>
    <row r="62" spans="1:45" x14ac:dyDescent="0.2">
      <c r="A62" s="47" t="s">
        <v>359</v>
      </c>
      <c r="B62" s="48" t="s">
        <v>359</v>
      </c>
      <c r="C62" s="48"/>
      <c r="D62" s="48">
        <v>1464</v>
      </c>
      <c r="E62" s="49" t="s">
        <v>1233</v>
      </c>
      <c r="G62" s="49" t="s">
        <v>1233</v>
      </c>
      <c r="H62" s="49" t="s">
        <v>1233</v>
      </c>
      <c r="J62" s="50" t="s">
        <v>1260</v>
      </c>
      <c r="K62" s="50" t="s">
        <v>1274</v>
      </c>
      <c r="L62" s="50" t="s">
        <v>1234</v>
      </c>
      <c r="M62" s="51" t="s">
        <v>1184</v>
      </c>
      <c r="N62" s="51" t="s">
        <v>1235</v>
      </c>
      <c r="O62" s="51" t="s">
        <v>1447</v>
      </c>
      <c r="P62" s="51" t="s">
        <v>1448</v>
      </c>
      <c r="Q62" s="52" t="s">
        <v>359</v>
      </c>
      <c r="R62" s="53">
        <v>50</v>
      </c>
      <c r="S62" s="53">
        <v>17</v>
      </c>
      <c r="T62" s="54" t="s">
        <v>1238</v>
      </c>
      <c r="U62" s="54" t="s">
        <v>1234</v>
      </c>
      <c r="V62" s="55" t="s">
        <v>1289</v>
      </c>
      <c r="W62" s="55" t="s">
        <v>1240</v>
      </c>
      <c r="X62" s="55" t="s">
        <v>1448</v>
      </c>
      <c r="Y62" s="55" t="s">
        <v>1447</v>
      </c>
      <c r="Z62" s="55" t="s">
        <v>359</v>
      </c>
      <c r="AA62" s="56"/>
      <c r="AB62" s="56"/>
      <c r="AC62" s="56"/>
      <c r="AD62" s="56"/>
      <c r="AE62" s="56"/>
      <c r="AF62" s="57"/>
      <c r="AG62" s="57"/>
      <c r="AH62" s="57"/>
      <c r="AI62" s="57"/>
      <c r="AJ62" s="57"/>
      <c r="AK62" s="58">
        <v>0.1</v>
      </c>
      <c r="AL62" s="58">
        <v>0.3</v>
      </c>
      <c r="AM62" s="59"/>
      <c r="AN62" s="59"/>
      <c r="AO62" s="59"/>
      <c r="AP62" s="60">
        <f t="shared" si="0"/>
        <v>0.1</v>
      </c>
      <c r="AQ62" s="44"/>
      <c r="AR62" s="61"/>
      <c r="AS62" s="61"/>
    </row>
    <row r="63" spans="1:45" x14ac:dyDescent="0.2">
      <c r="A63" s="62" t="s">
        <v>376</v>
      </c>
      <c r="B63" s="48" t="s">
        <v>376</v>
      </c>
      <c r="C63" s="48"/>
      <c r="D63" s="48">
        <v>1474</v>
      </c>
      <c r="G63" s="49" t="s">
        <v>1233</v>
      </c>
      <c r="H63" s="49" t="s">
        <v>1233</v>
      </c>
      <c r="J63" s="50" t="s">
        <v>1342</v>
      </c>
      <c r="K63" s="50" t="s">
        <v>1343</v>
      </c>
      <c r="L63" s="50" t="s">
        <v>1234</v>
      </c>
      <c r="M63" s="51" t="s">
        <v>1184</v>
      </c>
      <c r="N63" s="51" t="s">
        <v>1235</v>
      </c>
      <c r="O63" s="51" t="s">
        <v>376</v>
      </c>
      <c r="P63" s="51" t="s">
        <v>1449</v>
      </c>
      <c r="Q63" s="52" t="s">
        <v>1450</v>
      </c>
      <c r="R63" s="53">
        <v>50</v>
      </c>
      <c r="S63" s="53">
        <v>17</v>
      </c>
      <c r="T63" s="54" t="s">
        <v>1238</v>
      </c>
      <c r="U63" s="54" t="s">
        <v>1234</v>
      </c>
      <c r="V63" s="55" t="s">
        <v>1289</v>
      </c>
      <c r="W63" s="55" t="s">
        <v>1240</v>
      </c>
      <c r="X63" s="55" t="s">
        <v>1449</v>
      </c>
      <c r="Y63" s="55" t="s">
        <v>376</v>
      </c>
      <c r="Z63" s="55" t="s">
        <v>1450</v>
      </c>
      <c r="AA63" s="56"/>
      <c r="AB63" s="56"/>
      <c r="AC63" s="56"/>
      <c r="AD63" s="56"/>
      <c r="AE63" s="56"/>
      <c r="AF63" s="57"/>
      <c r="AG63" s="57"/>
      <c r="AH63" s="57"/>
      <c r="AI63" s="57"/>
      <c r="AJ63" s="57"/>
      <c r="AK63" s="58">
        <v>4</v>
      </c>
      <c r="AL63" s="58"/>
      <c r="AM63" s="59"/>
      <c r="AN63" s="59"/>
      <c r="AO63" s="59" t="s">
        <v>1268</v>
      </c>
      <c r="AP63" s="60">
        <f t="shared" si="0"/>
        <v>4</v>
      </c>
      <c r="AQ63" s="44"/>
      <c r="AR63" s="65">
        <v>4</v>
      </c>
      <c r="AS63" s="66" t="s">
        <v>1295</v>
      </c>
    </row>
    <row r="64" spans="1:45" ht="25.5" x14ac:dyDescent="0.2">
      <c r="A64" s="62" t="s">
        <v>377</v>
      </c>
      <c r="B64" s="48" t="s">
        <v>1451</v>
      </c>
      <c r="C64" s="48"/>
      <c r="D64" s="48">
        <v>1083</v>
      </c>
      <c r="E64" s="49" t="s">
        <v>1233</v>
      </c>
      <c r="G64" s="49" t="s">
        <v>1233</v>
      </c>
      <c r="H64" s="49" t="s">
        <v>1233</v>
      </c>
      <c r="J64" s="50" t="s">
        <v>1342</v>
      </c>
      <c r="K64" s="50" t="s">
        <v>1343</v>
      </c>
      <c r="L64" s="50" t="s">
        <v>1234</v>
      </c>
      <c r="M64" s="51" t="s">
        <v>1184</v>
      </c>
      <c r="N64" s="51" t="s">
        <v>1235</v>
      </c>
      <c r="O64" s="51" t="s">
        <v>1452</v>
      </c>
      <c r="P64" s="51" t="s">
        <v>1453</v>
      </c>
      <c r="Q64" s="52" t="s">
        <v>1454</v>
      </c>
      <c r="R64" s="53">
        <v>50</v>
      </c>
      <c r="S64" s="53">
        <v>17</v>
      </c>
      <c r="T64" s="54" t="s">
        <v>1238</v>
      </c>
      <c r="U64" s="54" t="s">
        <v>1234</v>
      </c>
      <c r="V64" s="55" t="s">
        <v>1289</v>
      </c>
      <c r="W64" s="55" t="s">
        <v>1240</v>
      </c>
      <c r="X64" s="55" t="s">
        <v>1453</v>
      </c>
      <c r="Y64" s="55" t="s">
        <v>1452</v>
      </c>
      <c r="Z64" s="55" t="s">
        <v>1454</v>
      </c>
      <c r="AA64" s="56"/>
      <c r="AB64" s="56"/>
      <c r="AC64" s="56"/>
      <c r="AD64" s="56"/>
      <c r="AE64" s="56"/>
      <c r="AF64" s="57"/>
      <c r="AG64" s="57"/>
      <c r="AH64" s="57"/>
      <c r="AI64" s="57"/>
      <c r="AJ64" s="57"/>
      <c r="AK64" s="58">
        <v>0.03</v>
      </c>
      <c r="AL64" s="58">
        <v>0.1</v>
      </c>
      <c r="AM64" s="59"/>
      <c r="AN64" s="59"/>
      <c r="AO64" s="59"/>
      <c r="AP64" s="60">
        <f t="shared" si="0"/>
        <v>0.03</v>
      </c>
      <c r="AQ64" s="44"/>
      <c r="AR64" s="61"/>
      <c r="AS64" s="61"/>
    </row>
    <row r="65" spans="1:45" x14ac:dyDescent="0.2">
      <c r="A65" s="62" t="s">
        <v>374</v>
      </c>
      <c r="B65" s="48" t="s">
        <v>374</v>
      </c>
      <c r="C65" s="48"/>
      <c r="D65" s="48">
        <v>1136</v>
      </c>
      <c r="G65" s="49" t="s">
        <v>1233</v>
      </c>
      <c r="J65" s="50" t="s">
        <v>1260</v>
      </c>
      <c r="K65" s="50" t="s">
        <v>1274</v>
      </c>
      <c r="L65" s="50" t="s">
        <v>1234</v>
      </c>
      <c r="M65" s="51" t="s">
        <v>1184</v>
      </c>
      <c r="N65" s="51" t="s">
        <v>1235</v>
      </c>
      <c r="O65" s="51" t="s">
        <v>1455</v>
      </c>
      <c r="P65" s="51" t="s">
        <v>1456</v>
      </c>
      <c r="Q65" s="52" t="s">
        <v>1457</v>
      </c>
      <c r="R65" s="53">
        <v>50</v>
      </c>
      <c r="S65" s="53">
        <v>20</v>
      </c>
      <c r="T65" s="54" t="s">
        <v>1238</v>
      </c>
      <c r="U65" s="54" t="s">
        <v>1234</v>
      </c>
      <c r="V65" s="55" t="s">
        <v>1289</v>
      </c>
      <c r="W65" s="55" t="s">
        <v>1240</v>
      </c>
      <c r="X65" s="55" t="s">
        <v>1456</v>
      </c>
      <c r="Y65" s="55" t="s">
        <v>1455</v>
      </c>
      <c r="Z65" s="55" t="s">
        <v>1457</v>
      </c>
      <c r="AA65" s="56"/>
      <c r="AB65" s="56"/>
      <c r="AC65" s="56"/>
      <c r="AD65" s="56"/>
      <c r="AE65" s="56"/>
      <c r="AF65" s="57"/>
      <c r="AG65" s="57"/>
      <c r="AH65" s="57"/>
      <c r="AI65" s="57"/>
      <c r="AJ65" s="57"/>
      <c r="AK65" s="58">
        <v>0.1</v>
      </c>
      <c r="AL65" s="58"/>
      <c r="AM65" s="59">
        <v>0.1</v>
      </c>
      <c r="AN65" s="59">
        <v>0.1</v>
      </c>
      <c r="AO65" s="59">
        <v>2</v>
      </c>
      <c r="AP65" s="60">
        <f t="shared" si="0"/>
        <v>0.1</v>
      </c>
      <c r="AQ65" s="44"/>
      <c r="AR65" s="65">
        <v>0.1</v>
      </c>
      <c r="AS65" s="61"/>
    </row>
    <row r="66" spans="1:45" x14ac:dyDescent="0.2">
      <c r="A66" s="83" t="s">
        <v>384</v>
      </c>
      <c r="B66" s="68" t="s">
        <v>384</v>
      </c>
      <c r="C66" s="68"/>
      <c r="D66" s="68">
        <v>1389</v>
      </c>
      <c r="E66" s="84"/>
      <c r="F66" s="84" t="s">
        <v>1233</v>
      </c>
      <c r="G66" s="84"/>
      <c r="H66" s="84"/>
      <c r="I66" s="84"/>
      <c r="J66" s="70">
        <v>5</v>
      </c>
      <c r="K66" s="70">
        <v>2</v>
      </c>
      <c r="L66" s="70" t="s">
        <v>1234</v>
      </c>
      <c r="M66" s="85" t="s">
        <v>1182</v>
      </c>
      <c r="N66" s="85" t="s">
        <v>1235</v>
      </c>
      <c r="O66" s="85" t="s">
        <v>1458</v>
      </c>
      <c r="P66" s="85" t="s">
        <v>1459</v>
      </c>
      <c r="Q66" s="86" t="s">
        <v>1458</v>
      </c>
      <c r="R66" s="87" t="s">
        <v>1381</v>
      </c>
      <c r="S66" s="87" t="s">
        <v>1411</v>
      </c>
      <c r="T66" s="88" t="s">
        <v>1249</v>
      </c>
      <c r="U66" s="88" t="s">
        <v>1234</v>
      </c>
      <c r="V66" s="76" t="s">
        <v>1366</v>
      </c>
      <c r="W66" s="76" t="s">
        <v>1240</v>
      </c>
      <c r="X66" s="76" t="s">
        <v>1460</v>
      </c>
      <c r="Y66" s="76" t="s">
        <v>1461</v>
      </c>
      <c r="Z66" s="76" t="s">
        <v>1461</v>
      </c>
      <c r="AA66" s="89"/>
      <c r="AB66" s="89"/>
      <c r="AC66" s="89"/>
      <c r="AD66" s="89"/>
      <c r="AE66" s="89"/>
      <c r="AF66" s="90" t="s">
        <v>1369</v>
      </c>
      <c r="AG66" s="90" t="s">
        <v>1370</v>
      </c>
      <c r="AH66" s="90" t="s">
        <v>1460</v>
      </c>
      <c r="AI66" s="90" t="s">
        <v>1461</v>
      </c>
      <c r="AJ66" s="90" t="s">
        <v>1461</v>
      </c>
      <c r="AK66" s="91">
        <v>3.4</v>
      </c>
      <c r="AL66" s="91"/>
      <c r="AM66" s="80"/>
      <c r="AN66" s="80"/>
      <c r="AO66" s="80"/>
      <c r="AP66" s="60">
        <f t="shared" ref="AP66:AP109" si="1">MIN(AK66:AO66)</f>
        <v>3.4</v>
      </c>
      <c r="AQ66" s="44"/>
      <c r="AR66" s="94"/>
      <c r="AS66" s="61"/>
    </row>
    <row r="67" spans="1:45" x14ac:dyDescent="0.2">
      <c r="A67" s="62" t="s">
        <v>393</v>
      </c>
      <c r="B67" s="48" t="s">
        <v>393</v>
      </c>
      <c r="C67" s="48"/>
      <c r="D67" s="48">
        <v>2017</v>
      </c>
      <c r="G67" s="49" t="s">
        <v>1233</v>
      </c>
      <c r="H67" s="49" t="s">
        <v>1233</v>
      </c>
      <c r="J67" s="50" t="s">
        <v>1342</v>
      </c>
      <c r="K67" s="50" t="s">
        <v>1343</v>
      </c>
      <c r="L67" s="50" t="s">
        <v>1234</v>
      </c>
      <c r="M67" s="51" t="s">
        <v>1184</v>
      </c>
      <c r="N67" s="51" t="s">
        <v>1235</v>
      </c>
      <c r="O67" s="51" t="s">
        <v>393</v>
      </c>
      <c r="P67" s="51" t="s">
        <v>1462</v>
      </c>
      <c r="Q67" s="52" t="s">
        <v>393</v>
      </c>
      <c r="R67" s="53">
        <v>50</v>
      </c>
      <c r="S67" s="53">
        <v>17</v>
      </c>
      <c r="T67" s="54" t="s">
        <v>1238</v>
      </c>
      <c r="U67" s="54" t="s">
        <v>1234</v>
      </c>
      <c r="V67" s="55" t="s">
        <v>1289</v>
      </c>
      <c r="W67" s="55" t="s">
        <v>1240</v>
      </c>
      <c r="X67" s="55" t="s">
        <v>1462</v>
      </c>
      <c r="Y67" s="55" t="s">
        <v>393</v>
      </c>
      <c r="Z67" s="55" t="s">
        <v>393</v>
      </c>
      <c r="AA67" s="56"/>
      <c r="AB67" s="56"/>
      <c r="AC67" s="56"/>
      <c r="AD67" s="56"/>
      <c r="AE67" s="56"/>
      <c r="AF67" s="57"/>
      <c r="AG67" s="57"/>
      <c r="AH67" s="57"/>
      <c r="AI67" s="57"/>
      <c r="AJ67" s="57"/>
      <c r="AK67" s="58"/>
      <c r="AL67" s="58"/>
      <c r="AM67" s="59">
        <v>2</v>
      </c>
      <c r="AN67" s="59">
        <v>2</v>
      </c>
      <c r="AO67" s="59" t="s">
        <v>1268</v>
      </c>
      <c r="AP67" s="60">
        <f t="shared" si="1"/>
        <v>2</v>
      </c>
      <c r="AQ67" s="44"/>
      <c r="AR67" s="46"/>
      <c r="AS67" s="46"/>
    </row>
    <row r="68" spans="1:45" x14ac:dyDescent="0.2">
      <c r="A68" s="62" t="s">
        <v>398</v>
      </c>
      <c r="B68" s="48" t="s">
        <v>398</v>
      </c>
      <c r="C68" s="48"/>
      <c r="D68" s="48">
        <v>1379</v>
      </c>
      <c r="F68" s="49" t="s">
        <v>1233</v>
      </c>
      <c r="J68" s="50">
        <v>5</v>
      </c>
      <c r="K68" s="50">
        <v>2</v>
      </c>
      <c r="L68" s="50" t="s">
        <v>1234</v>
      </c>
      <c r="M68" s="51" t="s">
        <v>1182</v>
      </c>
      <c r="N68" s="51" t="s">
        <v>1235</v>
      </c>
      <c r="O68" s="51" t="s">
        <v>1463</v>
      </c>
      <c r="P68" s="51" t="s">
        <v>1464</v>
      </c>
      <c r="Q68" s="52" t="s">
        <v>1463</v>
      </c>
      <c r="R68" s="53" t="s">
        <v>1381</v>
      </c>
      <c r="S68" s="53" t="s">
        <v>1411</v>
      </c>
      <c r="T68" s="54" t="s">
        <v>1249</v>
      </c>
      <c r="U68" s="54" t="s">
        <v>1234</v>
      </c>
      <c r="V68" s="55" t="s">
        <v>1366</v>
      </c>
      <c r="W68" s="55" t="s">
        <v>1240</v>
      </c>
      <c r="X68" s="55" t="s">
        <v>1465</v>
      </c>
      <c r="Y68" s="55" t="s">
        <v>1466</v>
      </c>
      <c r="Z68" s="55" t="s">
        <v>1466</v>
      </c>
      <c r="AA68" s="56"/>
      <c r="AB68" s="56"/>
      <c r="AC68" s="56"/>
      <c r="AD68" s="56"/>
      <c r="AE68" s="56"/>
      <c r="AF68" s="57"/>
      <c r="AG68" s="57"/>
      <c r="AH68" s="57"/>
      <c r="AI68" s="57"/>
      <c r="AJ68" s="57"/>
      <c r="AK68" s="58"/>
      <c r="AL68" s="58"/>
      <c r="AM68" s="59">
        <v>0.3</v>
      </c>
      <c r="AN68" s="59">
        <v>0.3</v>
      </c>
      <c r="AO68" s="59" t="s">
        <v>1268</v>
      </c>
      <c r="AP68" s="60">
        <f t="shared" si="1"/>
        <v>0.3</v>
      </c>
      <c r="AQ68" s="44"/>
      <c r="AR68" s="46"/>
      <c r="AS68" s="46"/>
    </row>
    <row r="69" spans="1:45" x14ac:dyDescent="0.2">
      <c r="A69" s="62" t="s">
        <v>404</v>
      </c>
      <c r="B69" s="48" t="s">
        <v>404</v>
      </c>
      <c r="C69" s="48"/>
      <c r="D69" s="48">
        <v>1682</v>
      </c>
      <c r="I69" s="49" t="s">
        <v>1233</v>
      </c>
      <c r="J69" s="50" t="s">
        <v>1260</v>
      </c>
      <c r="K69" s="50" t="s">
        <v>1274</v>
      </c>
      <c r="L69" s="50" t="s">
        <v>1234</v>
      </c>
      <c r="M69" s="51" t="s">
        <v>1184</v>
      </c>
      <c r="N69" s="51" t="s">
        <v>1235</v>
      </c>
      <c r="O69" s="51" t="s">
        <v>404</v>
      </c>
      <c r="P69" s="51" t="s">
        <v>1467</v>
      </c>
      <c r="Q69" s="52" t="s">
        <v>404</v>
      </c>
      <c r="R69" s="53">
        <v>50</v>
      </c>
      <c r="S69" s="53">
        <v>17</v>
      </c>
      <c r="T69" s="54" t="s">
        <v>1238</v>
      </c>
      <c r="U69" s="54" t="s">
        <v>1234</v>
      </c>
      <c r="V69" s="55" t="s">
        <v>1289</v>
      </c>
      <c r="W69" s="55" t="s">
        <v>1240</v>
      </c>
      <c r="X69" s="55" t="s">
        <v>1467</v>
      </c>
      <c r="Y69" s="55" t="s">
        <v>404</v>
      </c>
      <c r="Z69" s="55" t="s">
        <v>404</v>
      </c>
      <c r="AA69" s="56"/>
      <c r="AB69" s="56"/>
      <c r="AC69" s="56"/>
      <c r="AD69" s="56"/>
      <c r="AE69" s="56"/>
      <c r="AF69" s="57"/>
      <c r="AG69" s="57"/>
      <c r="AH69" s="57"/>
      <c r="AI69" s="57"/>
      <c r="AJ69" s="57"/>
      <c r="AK69" s="58"/>
      <c r="AL69" s="58"/>
      <c r="AM69" s="63">
        <v>3.3999999999999998E-3</v>
      </c>
      <c r="AN69" s="63">
        <v>3.3999999999999998E-3</v>
      </c>
      <c r="AO69" s="63" t="s">
        <v>1268</v>
      </c>
      <c r="AP69" s="60">
        <f t="shared" si="1"/>
        <v>3.3999999999999998E-3</v>
      </c>
      <c r="AQ69" s="44"/>
      <c r="AR69" s="46"/>
      <c r="AS69" s="46"/>
    </row>
    <row r="70" spans="1:45" x14ac:dyDescent="0.2">
      <c r="A70" s="62" t="s">
        <v>1468</v>
      </c>
      <c r="B70" s="48" t="s">
        <v>1468</v>
      </c>
      <c r="C70" s="48"/>
      <c r="D70" s="48">
        <v>1640</v>
      </c>
      <c r="I70" s="49" t="s">
        <v>1233</v>
      </c>
      <c r="J70" s="50" t="s">
        <v>1306</v>
      </c>
      <c r="K70" s="50" t="s">
        <v>1469</v>
      </c>
      <c r="L70" s="50" t="s">
        <v>1234</v>
      </c>
      <c r="M70" s="51" t="s">
        <v>1184</v>
      </c>
      <c r="N70" s="51" t="s">
        <v>1235</v>
      </c>
      <c r="O70" s="51" t="s">
        <v>1470</v>
      </c>
      <c r="P70" s="51" t="s">
        <v>1471</v>
      </c>
      <c r="Q70" s="52" t="s">
        <v>1472</v>
      </c>
      <c r="R70" s="53">
        <v>100</v>
      </c>
      <c r="S70" s="53">
        <v>30</v>
      </c>
      <c r="T70" s="54" t="s">
        <v>1238</v>
      </c>
      <c r="U70" s="54" t="s">
        <v>1234</v>
      </c>
      <c r="V70" s="55" t="s">
        <v>1289</v>
      </c>
      <c r="W70" s="55" t="s">
        <v>1240</v>
      </c>
      <c r="X70" s="55" t="s">
        <v>1471</v>
      </c>
      <c r="Y70" s="55" t="s">
        <v>1470</v>
      </c>
      <c r="Z70" s="55" t="s">
        <v>1472</v>
      </c>
      <c r="AA70" s="56"/>
      <c r="AB70" s="56"/>
      <c r="AC70" s="56"/>
      <c r="AD70" s="56"/>
      <c r="AE70" s="56"/>
      <c r="AF70" s="57"/>
      <c r="AG70" s="57"/>
      <c r="AH70" s="57"/>
      <c r="AI70" s="57"/>
      <c r="AJ70" s="57"/>
      <c r="AK70" s="58"/>
      <c r="AL70" s="58"/>
      <c r="AM70" s="59"/>
      <c r="AN70" s="59"/>
      <c r="AO70" s="59"/>
      <c r="AP70" s="60">
        <f t="shared" si="1"/>
        <v>0</v>
      </c>
      <c r="AQ70" s="44"/>
      <c r="AR70" s="46"/>
      <c r="AS70" s="46"/>
    </row>
    <row r="71" spans="1:45" ht="14.25" x14ac:dyDescent="0.2">
      <c r="A71" s="67" t="s">
        <v>408</v>
      </c>
      <c r="B71" s="68" t="s">
        <v>408</v>
      </c>
      <c r="C71" s="68"/>
      <c r="D71" s="68">
        <v>1392</v>
      </c>
      <c r="E71" s="69"/>
      <c r="F71" s="69" t="s">
        <v>1233</v>
      </c>
      <c r="G71" s="69"/>
      <c r="H71" s="69"/>
      <c r="I71" s="69" t="s">
        <v>1233</v>
      </c>
      <c r="J71" s="70">
        <v>10</v>
      </c>
      <c r="K71" s="70">
        <v>3</v>
      </c>
      <c r="L71" s="70" t="s">
        <v>1234</v>
      </c>
      <c r="M71" s="72" t="s">
        <v>1182</v>
      </c>
      <c r="N71" s="72" t="s">
        <v>1235</v>
      </c>
      <c r="O71" s="72" t="s">
        <v>1473</v>
      </c>
      <c r="P71" s="72" t="s">
        <v>1474</v>
      </c>
      <c r="Q71" s="73" t="s">
        <v>1473</v>
      </c>
      <c r="R71" s="74">
        <v>10</v>
      </c>
      <c r="S71" s="74">
        <v>3</v>
      </c>
      <c r="T71" s="75" t="s">
        <v>1249</v>
      </c>
      <c r="U71" s="75" t="s">
        <v>1234</v>
      </c>
      <c r="V71" s="76" t="s">
        <v>1366</v>
      </c>
      <c r="W71" s="76" t="s">
        <v>1240</v>
      </c>
      <c r="X71" s="76" t="s">
        <v>1475</v>
      </c>
      <c r="Y71" s="76" t="s">
        <v>1476</v>
      </c>
      <c r="Z71" s="76" t="s">
        <v>1476</v>
      </c>
      <c r="AA71" s="77"/>
      <c r="AB71" s="77"/>
      <c r="AC71" s="77"/>
      <c r="AD71" s="77"/>
      <c r="AE71" s="77"/>
      <c r="AF71" s="78" t="s">
        <v>1369</v>
      </c>
      <c r="AG71" s="78" t="s">
        <v>1370</v>
      </c>
      <c r="AH71" s="78" t="s">
        <v>1475</v>
      </c>
      <c r="AI71" s="78" t="s">
        <v>1476</v>
      </c>
      <c r="AJ71" s="78" t="s">
        <v>1476</v>
      </c>
      <c r="AK71" s="79">
        <v>1</v>
      </c>
      <c r="AL71" s="79"/>
      <c r="AM71" s="80"/>
      <c r="AN71" s="80"/>
      <c r="AO71" s="80"/>
      <c r="AP71" s="60">
        <f t="shared" si="1"/>
        <v>1</v>
      </c>
      <c r="AQ71" s="44"/>
      <c r="AR71" s="81">
        <v>1</v>
      </c>
      <c r="AS71" s="66"/>
    </row>
    <row r="72" spans="1:45" x14ac:dyDescent="0.2">
      <c r="A72" s="62" t="s">
        <v>1477</v>
      </c>
      <c r="B72" s="48" t="s">
        <v>1477</v>
      </c>
      <c r="C72" s="48"/>
      <c r="D72" s="48">
        <v>1140</v>
      </c>
      <c r="H72" s="49" t="s">
        <v>1233</v>
      </c>
      <c r="J72" s="50" t="s">
        <v>1342</v>
      </c>
      <c r="K72" s="50" t="s">
        <v>1343</v>
      </c>
      <c r="L72" s="50" t="s">
        <v>1234</v>
      </c>
      <c r="M72" s="51" t="s">
        <v>1184</v>
      </c>
      <c r="N72" s="51" t="s">
        <v>1235</v>
      </c>
      <c r="O72" s="51" t="s">
        <v>1478</v>
      </c>
      <c r="P72" s="51" t="s">
        <v>1479</v>
      </c>
      <c r="Q72" s="52" t="s">
        <v>419</v>
      </c>
      <c r="R72" s="53">
        <v>100</v>
      </c>
      <c r="S72" s="53">
        <v>30</v>
      </c>
      <c r="T72" s="54" t="s">
        <v>1238</v>
      </c>
      <c r="U72" s="54" t="s">
        <v>1234</v>
      </c>
      <c r="V72" s="55" t="s">
        <v>1289</v>
      </c>
      <c r="W72" s="55" t="s">
        <v>1240</v>
      </c>
      <c r="X72" s="55" t="s">
        <v>1479</v>
      </c>
      <c r="Y72" s="55" t="s">
        <v>1478</v>
      </c>
      <c r="Z72" s="55" t="s">
        <v>419</v>
      </c>
      <c r="AA72" s="56"/>
      <c r="AB72" s="56"/>
      <c r="AC72" s="56"/>
      <c r="AD72" s="56"/>
      <c r="AE72" s="56"/>
      <c r="AF72" s="57"/>
      <c r="AG72" s="57"/>
      <c r="AH72" s="57"/>
      <c r="AI72" s="57"/>
      <c r="AJ72" s="57"/>
      <c r="AK72" s="58">
        <v>8.0000000000000007E-5</v>
      </c>
      <c r="AL72" s="58">
        <v>5.9999999999999995E-4</v>
      </c>
      <c r="AM72" s="59"/>
      <c r="AN72" s="59"/>
      <c r="AO72" s="59"/>
      <c r="AP72" s="60">
        <f t="shared" si="1"/>
        <v>8.0000000000000007E-5</v>
      </c>
      <c r="AQ72" s="44"/>
      <c r="AR72" s="61"/>
      <c r="AS72" s="61"/>
    </row>
    <row r="73" spans="1:45" x14ac:dyDescent="0.2">
      <c r="A73" s="62" t="s">
        <v>420</v>
      </c>
      <c r="B73" s="48" t="s">
        <v>420</v>
      </c>
      <c r="C73" s="48"/>
      <c r="D73" s="48">
        <v>1680</v>
      </c>
      <c r="G73" s="49" t="s">
        <v>1233</v>
      </c>
      <c r="H73" s="49" t="s">
        <v>1233</v>
      </c>
      <c r="J73" s="50" t="s">
        <v>1260</v>
      </c>
      <c r="K73" s="50" t="s">
        <v>1274</v>
      </c>
      <c r="L73" s="50" t="s">
        <v>1234</v>
      </c>
      <c r="M73" s="51" t="s">
        <v>1184</v>
      </c>
      <c r="N73" s="51" t="s">
        <v>1235</v>
      </c>
      <c r="O73" s="51" t="s">
        <v>420</v>
      </c>
      <c r="P73" s="51" t="s">
        <v>1480</v>
      </c>
      <c r="Q73" s="52" t="s">
        <v>420</v>
      </c>
      <c r="R73" s="53">
        <v>50</v>
      </c>
      <c r="S73" s="53">
        <v>17</v>
      </c>
      <c r="T73" s="54" t="s">
        <v>1238</v>
      </c>
      <c r="U73" s="54" t="s">
        <v>1234</v>
      </c>
      <c r="V73" s="55" t="s">
        <v>1289</v>
      </c>
      <c r="W73" s="55" t="s">
        <v>1240</v>
      </c>
      <c r="X73" s="55" t="s">
        <v>1480</v>
      </c>
      <c r="Y73" s="55" t="s">
        <v>420</v>
      </c>
      <c r="Z73" s="55" t="s">
        <v>420</v>
      </c>
      <c r="AA73" s="56"/>
      <c r="AB73" s="56"/>
      <c r="AC73" s="56"/>
      <c r="AD73" s="56"/>
      <c r="AE73" s="56"/>
      <c r="AF73" s="57"/>
      <c r="AG73" s="57"/>
      <c r="AH73" s="57"/>
      <c r="AI73" s="57"/>
      <c r="AJ73" s="57"/>
      <c r="AK73" s="58"/>
      <c r="AL73" s="58"/>
      <c r="AM73" s="59">
        <v>0.1</v>
      </c>
      <c r="AN73" s="59">
        <v>0.6</v>
      </c>
      <c r="AO73" s="59">
        <v>0.77</v>
      </c>
      <c r="AP73" s="60">
        <f t="shared" si="1"/>
        <v>0.1</v>
      </c>
      <c r="AQ73" s="44"/>
      <c r="AR73" s="46"/>
      <c r="AS73" s="46"/>
    </row>
    <row r="74" spans="1:45" x14ac:dyDescent="0.2">
      <c r="A74" s="62" t="s">
        <v>421</v>
      </c>
      <c r="B74" s="48" t="s">
        <v>421</v>
      </c>
      <c r="C74" s="48"/>
      <c r="D74" s="48">
        <v>1359</v>
      </c>
      <c r="G74" s="49" t="s">
        <v>1233</v>
      </c>
      <c r="H74" s="49" t="s">
        <v>1233</v>
      </c>
      <c r="J74" s="50" t="s">
        <v>1342</v>
      </c>
      <c r="K74" s="50" t="s">
        <v>1343</v>
      </c>
      <c r="L74" s="50" t="s">
        <v>1234</v>
      </c>
      <c r="M74" s="51" t="s">
        <v>1184</v>
      </c>
      <c r="N74" s="51" t="s">
        <v>1235</v>
      </c>
      <c r="O74" s="51" t="s">
        <v>421</v>
      </c>
      <c r="P74" s="51" t="s">
        <v>1481</v>
      </c>
      <c r="Q74" s="52" t="s">
        <v>421</v>
      </c>
      <c r="R74" s="53">
        <v>25</v>
      </c>
      <c r="S74" s="53">
        <v>8</v>
      </c>
      <c r="T74" s="54" t="s">
        <v>1238</v>
      </c>
      <c r="U74" s="54" t="s">
        <v>1234</v>
      </c>
      <c r="V74" s="55" t="s">
        <v>1289</v>
      </c>
      <c r="W74" s="55" t="s">
        <v>1240</v>
      </c>
      <c r="X74" s="55" t="s">
        <v>1481</v>
      </c>
      <c r="Y74" s="55" t="s">
        <v>421</v>
      </c>
      <c r="Z74" s="55" t="s">
        <v>421</v>
      </c>
      <c r="AA74" s="56"/>
      <c r="AB74" s="56"/>
      <c r="AC74" s="56"/>
      <c r="AD74" s="56"/>
      <c r="AE74" s="56"/>
      <c r="AF74" s="57"/>
      <c r="AG74" s="57"/>
      <c r="AH74" s="57"/>
      <c r="AI74" s="57"/>
      <c r="AJ74" s="57"/>
      <c r="AK74" s="58">
        <v>2.5999999999999999E-2</v>
      </c>
      <c r="AL74" s="58"/>
      <c r="AM74" s="63">
        <v>2.5999999999999999E-2</v>
      </c>
      <c r="AN74" s="63">
        <v>2.5999999999999999E-2</v>
      </c>
      <c r="AO74" s="63">
        <v>0.32</v>
      </c>
      <c r="AP74" s="60">
        <f t="shared" si="1"/>
        <v>2.5999999999999999E-2</v>
      </c>
      <c r="AQ74" s="44"/>
      <c r="AR74" s="65">
        <v>2.5999999999999999E-2</v>
      </c>
      <c r="AS74" s="61"/>
    </row>
    <row r="75" spans="1:45" s="95" customFormat="1" x14ac:dyDescent="0.2">
      <c r="A75" s="62" t="s">
        <v>429</v>
      </c>
      <c r="B75" s="48" t="s">
        <v>429</v>
      </c>
      <c r="C75" s="48"/>
      <c r="D75" s="48">
        <v>1149</v>
      </c>
      <c r="E75" s="49"/>
      <c r="F75" s="49"/>
      <c r="G75" s="49" t="s">
        <v>1233</v>
      </c>
      <c r="H75" s="49" t="s">
        <v>1233</v>
      </c>
      <c r="I75" s="49"/>
      <c r="J75" s="50" t="s">
        <v>1342</v>
      </c>
      <c r="K75" s="50" t="s">
        <v>1343</v>
      </c>
      <c r="L75" s="50" t="s">
        <v>1234</v>
      </c>
      <c r="M75" s="51" t="s">
        <v>1184</v>
      </c>
      <c r="N75" s="51" t="s">
        <v>1235</v>
      </c>
      <c r="O75" s="51" t="s">
        <v>1482</v>
      </c>
      <c r="P75" s="51" t="s">
        <v>1483</v>
      </c>
      <c r="Q75" s="52" t="s">
        <v>429</v>
      </c>
      <c r="R75" s="53">
        <v>50</v>
      </c>
      <c r="S75" s="53">
        <v>20</v>
      </c>
      <c r="T75" s="54" t="s">
        <v>1238</v>
      </c>
      <c r="U75" s="54" t="s">
        <v>1234</v>
      </c>
      <c r="V75" s="55" t="s">
        <v>1289</v>
      </c>
      <c r="W75" s="55" t="s">
        <v>1240</v>
      </c>
      <c r="X75" s="55" t="s">
        <v>1483</v>
      </c>
      <c r="Y75" s="55" t="s">
        <v>1482</v>
      </c>
      <c r="Z75" s="55" t="s">
        <v>1484</v>
      </c>
      <c r="AA75" s="56"/>
      <c r="AB75" s="56"/>
      <c r="AC75" s="56"/>
      <c r="AD75" s="56"/>
      <c r="AE75" s="56"/>
      <c r="AF75" s="57"/>
      <c r="AG75" s="57"/>
      <c r="AH75" s="57"/>
      <c r="AI75" s="57"/>
      <c r="AJ75" s="57"/>
      <c r="AK75" s="58"/>
      <c r="AL75" s="58"/>
      <c r="AM75" s="59">
        <v>1E-4</v>
      </c>
      <c r="AN75" s="59">
        <v>1E-4</v>
      </c>
      <c r="AO75" s="59" t="s">
        <v>1268</v>
      </c>
      <c r="AP75" s="60">
        <f t="shared" si="1"/>
        <v>1E-4</v>
      </c>
      <c r="AQ75" s="44"/>
      <c r="AR75" s="46"/>
    </row>
    <row r="76" spans="1:45" x14ac:dyDescent="0.2">
      <c r="A76" s="62" t="s">
        <v>444</v>
      </c>
      <c r="B76" s="48" t="s">
        <v>444</v>
      </c>
      <c r="C76" s="48"/>
      <c r="D76" s="48">
        <v>1480</v>
      </c>
      <c r="G76" s="49" t="s">
        <v>1233</v>
      </c>
      <c r="H76" s="49" t="s">
        <v>1233</v>
      </c>
      <c r="J76" s="50" t="s">
        <v>1485</v>
      </c>
      <c r="K76" s="50" t="s">
        <v>1260</v>
      </c>
      <c r="L76" s="50" t="s">
        <v>1234</v>
      </c>
      <c r="M76" s="51" t="s">
        <v>1184</v>
      </c>
      <c r="N76" s="51" t="s">
        <v>1235</v>
      </c>
      <c r="O76" s="51" t="s">
        <v>444</v>
      </c>
      <c r="P76" s="51" t="s">
        <v>1486</v>
      </c>
      <c r="Q76" s="52" t="s">
        <v>444</v>
      </c>
      <c r="R76" s="53">
        <v>50</v>
      </c>
      <c r="S76" s="53">
        <v>3</v>
      </c>
      <c r="T76" s="54" t="s">
        <v>1238</v>
      </c>
      <c r="U76" s="54" t="s">
        <v>1234</v>
      </c>
      <c r="V76" s="55" t="s">
        <v>1289</v>
      </c>
      <c r="W76" s="55" t="s">
        <v>1240</v>
      </c>
      <c r="X76" s="55" t="s">
        <v>1486</v>
      </c>
      <c r="Y76" s="55" t="s">
        <v>444</v>
      </c>
      <c r="Z76" s="55" t="s">
        <v>444</v>
      </c>
      <c r="AA76" s="56"/>
      <c r="AB76" s="56"/>
      <c r="AC76" s="56"/>
      <c r="AD76" s="56"/>
      <c r="AE76" s="56"/>
      <c r="AF76" s="57"/>
      <c r="AG76" s="57"/>
      <c r="AH76" s="57"/>
      <c r="AI76" s="57"/>
      <c r="AJ76" s="57"/>
      <c r="AK76" s="58"/>
      <c r="AL76" s="58"/>
      <c r="AM76" s="59">
        <v>0.1</v>
      </c>
      <c r="AN76" s="59">
        <v>0.5</v>
      </c>
      <c r="AO76" s="59">
        <v>6.1</v>
      </c>
      <c r="AP76" s="60">
        <f t="shared" si="1"/>
        <v>0.1</v>
      </c>
      <c r="AQ76" s="44"/>
      <c r="AR76" s="46"/>
      <c r="AS76" s="46"/>
    </row>
    <row r="77" spans="1:45" x14ac:dyDescent="0.2">
      <c r="A77" s="47" t="s">
        <v>449</v>
      </c>
      <c r="B77" s="48" t="s">
        <v>449</v>
      </c>
      <c r="C77" s="48"/>
      <c r="D77" s="48">
        <v>1168</v>
      </c>
      <c r="E77" s="49" t="s">
        <v>1233</v>
      </c>
      <c r="J77" s="50" t="s">
        <v>1373</v>
      </c>
      <c r="K77" s="50" t="s">
        <v>1374</v>
      </c>
      <c r="L77" s="50" t="s">
        <v>1234</v>
      </c>
      <c r="M77" s="51" t="s">
        <v>1185</v>
      </c>
      <c r="N77" s="51" t="s">
        <v>1235</v>
      </c>
      <c r="O77" s="51" t="s">
        <v>449</v>
      </c>
      <c r="P77" s="51" t="s">
        <v>1487</v>
      </c>
      <c r="Q77" s="52" t="s">
        <v>449</v>
      </c>
      <c r="R77" s="53" t="s">
        <v>1243</v>
      </c>
      <c r="S77" s="53" t="s">
        <v>1244</v>
      </c>
      <c r="T77" s="54" t="s">
        <v>1249</v>
      </c>
      <c r="U77" s="54" t="s">
        <v>1234</v>
      </c>
      <c r="V77" s="55" t="s">
        <v>1239</v>
      </c>
      <c r="W77" s="55" t="s">
        <v>1240</v>
      </c>
      <c r="X77" s="55" t="s">
        <v>1487</v>
      </c>
      <c r="Y77" s="55" t="s">
        <v>449</v>
      </c>
      <c r="Z77" s="55" t="s">
        <v>449</v>
      </c>
      <c r="AA77" s="56"/>
      <c r="AB77" s="56"/>
      <c r="AC77" s="56"/>
      <c r="AD77" s="56"/>
      <c r="AE77" s="56"/>
      <c r="AF77" s="57"/>
      <c r="AG77" s="57"/>
      <c r="AH77" s="57"/>
      <c r="AI77" s="57"/>
      <c r="AJ77" s="57"/>
      <c r="AK77" s="58">
        <v>20</v>
      </c>
      <c r="AL77" s="58" t="s">
        <v>1261</v>
      </c>
      <c r="AM77" s="59"/>
      <c r="AN77" s="59"/>
      <c r="AO77" s="59"/>
      <c r="AP77" s="60">
        <f t="shared" si="1"/>
        <v>20</v>
      </c>
      <c r="AQ77" s="44"/>
      <c r="AR77" s="61"/>
      <c r="AS77" s="61"/>
    </row>
    <row r="78" spans="1:45" x14ac:dyDescent="0.2">
      <c r="A78" s="62" t="s">
        <v>188</v>
      </c>
      <c r="B78" s="48" t="s">
        <v>188</v>
      </c>
      <c r="C78" s="48"/>
      <c r="D78" s="48">
        <v>1169</v>
      </c>
      <c r="F78" s="49" t="s">
        <v>1233</v>
      </c>
      <c r="G78" s="49" t="s">
        <v>1233</v>
      </c>
      <c r="H78" s="49" t="s">
        <v>1233</v>
      </c>
      <c r="J78" s="50" t="s">
        <v>1488</v>
      </c>
      <c r="K78" s="50" t="s">
        <v>1247</v>
      </c>
      <c r="L78" s="50" t="s">
        <v>1234</v>
      </c>
      <c r="M78" s="51" t="s">
        <v>1184</v>
      </c>
      <c r="N78" s="51" t="s">
        <v>1235</v>
      </c>
      <c r="O78" s="51" t="s">
        <v>1489</v>
      </c>
      <c r="P78" s="51" t="s">
        <v>1490</v>
      </c>
      <c r="Q78" s="52" t="s">
        <v>1491</v>
      </c>
      <c r="R78" s="53">
        <v>50</v>
      </c>
      <c r="S78" s="53">
        <v>20</v>
      </c>
      <c r="T78" s="54" t="s">
        <v>1238</v>
      </c>
      <c r="U78" s="54" t="s">
        <v>1234</v>
      </c>
      <c r="V78" s="55" t="s">
        <v>1289</v>
      </c>
      <c r="W78" s="55" t="s">
        <v>1240</v>
      </c>
      <c r="X78" s="55" t="s">
        <v>1490</v>
      </c>
      <c r="Y78" s="55" t="s">
        <v>1489</v>
      </c>
      <c r="Z78" s="55" t="s">
        <v>1489</v>
      </c>
      <c r="AA78" s="56"/>
      <c r="AB78" s="56"/>
      <c r="AC78" s="56"/>
      <c r="AD78" s="56"/>
      <c r="AE78" s="56"/>
      <c r="AF78" s="57"/>
      <c r="AG78" s="57"/>
      <c r="AH78" s="57"/>
      <c r="AI78" s="57"/>
      <c r="AJ78" s="57"/>
      <c r="AK78" s="58"/>
      <c r="AL78" s="58"/>
      <c r="AM78" s="63">
        <v>0.1</v>
      </c>
      <c r="AN78" s="63">
        <v>1.6</v>
      </c>
      <c r="AO78" s="63">
        <v>9.1</v>
      </c>
      <c r="AP78" s="60">
        <f t="shared" si="1"/>
        <v>0.1</v>
      </c>
      <c r="AQ78" s="44"/>
      <c r="AR78" s="46"/>
      <c r="AS78" s="46"/>
    </row>
    <row r="79" spans="1:45" x14ac:dyDescent="0.2">
      <c r="A79" s="62" t="s">
        <v>1492</v>
      </c>
      <c r="B79" s="48" t="s">
        <v>1493</v>
      </c>
      <c r="C79" s="48"/>
      <c r="D79" s="48">
        <v>2544</v>
      </c>
      <c r="G79" s="49" t="s">
        <v>1233</v>
      </c>
      <c r="H79" s="49" t="s">
        <v>1233</v>
      </c>
      <c r="J79" s="50" t="s">
        <v>1488</v>
      </c>
      <c r="K79" s="50" t="s">
        <v>1247</v>
      </c>
      <c r="L79" s="50" t="s">
        <v>1234</v>
      </c>
      <c r="M79" s="51" t="s">
        <v>1184</v>
      </c>
      <c r="N79" s="51" t="s">
        <v>1235</v>
      </c>
      <c r="O79" s="51" t="s">
        <v>451</v>
      </c>
      <c r="P79" s="51" t="s">
        <v>1494</v>
      </c>
      <c r="Q79" s="52" t="s">
        <v>451</v>
      </c>
      <c r="R79" s="96" t="s">
        <v>1495</v>
      </c>
      <c r="S79" s="96"/>
      <c r="T79" s="97"/>
      <c r="U79" s="97"/>
      <c r="V79" s="98"/>
      <c r="W79" s="98"/>
      <c r="X79" s="98"/>
      <c r="Y79" s="98"/>
      <c r="Z79" s="98"/>
      <c r="AA79" s="56"/>
      <c r="AB79" s="56"/>
      <c r="AC79" s="56"/>
      <c r="AD79" s="56"/>
      <c r="AE79" s="56"/>
      <c r="AF79" s="57"/>
      <c r="AG79" s="57"/>
      <c r="AH79" s="57"/>
      <c r="AI79" s="57"/>
      <c r="AJ79" s="57"/>
      <c r="AK79" s="58"/>
      <c r="AL79" s="58"/>
      <c r="AM79" s="59">
        <v>1.3</v>
      </c>
      <c r="AN79" s="59">
        <v>1.3</v>
      </c>
      <c r="AO79" s="59" t="s">
        <v>1268</v>
      </c>
      <c r="AP79" s="60">
        <f t="shared" si="1"/>
        <v>1.3</v>
      </c>
      <c r="AQ79" s="44"/>
      <c r="AR79" s="46"/>
      <c r="AS79" s="46"/>
    </row>
    <row r="80" spans="1:45" ht="38.25" x14ac:dyDescent="0.2">
      <c r="A80" s="62" t="s">
        <v>1496</v>
      </c>
      <c r="B80" s="48" t="s">
        <v>1496</v>
      </c>
      <c r="C80" s="48"/>
      <c r="D80" s="48">
        <v>1769</v>
      </c>
      <c r="F80" s="49" t="s">
        <v>1233</v>
      </c>
      <c r="J80" s="50" t="s">
        <v>1497</v>
      </c>
      <c r="K80" s="50"/>
      <c r="L80" s="50"/>
      <c r="M80" s="51" t="s">
        <v>1185</v>
      </c>
      <c r="N80" s="51" t="s">
        <v>1235</v>
      </c>
      <c r="O80" s="51"/>
      <c r="P80" s="51"/>
      <c r="Q80" s="52"/>
      <c r="R80" s="53" t="s">
        <v>1497</v>
      </c>
      <c r="S80" s="53"/>
      <c r="T80" s="54"/>
      <c r="U80" s="54"/>
      <c r="V80" s="55" t="s">
        <v>1239</v>
      </c>
      <c r="W80" s="55" t="s">
        <v>1240</v>
      </c>
      <c r="X80" s="55"/>
      <c r="Y80" s="55"/>
      <c r="Z80" s="55"/>
      <c r="AA80" s="56"/>
      <c r="AB80" s="56"/>
      <c r="AC80" s="56"/>
      <c r="AD80" s="56"/>
      <c r="AE80" s="56"/>
      <c r="AF80" s="57"/>
      <c r="AG80" s="57"/>
      <c r="AH80" s="57"/>
      <c r="AI80" s="57"/>
      <c r="AJ80" s="57"/>
      <c r="AK80" s="58"/>
      <c r="AL80" s="58"/>
      <c r="AM80" s="59">
        <v>0.2</v>
      </c>
      <c r="AN80" s="59">
        <v>0.2</v>
      </c>
      <c r="AO80" s="59">
        <v>0.2</v>
      </c>
      <c r="AP80" s="60">
        <f t="shared" si="1"/>
        <v>0.2</v>
      </c>
      <c r="AQ80" s="44"/>
      <c r="AR80" s="46"/>
      <c r="AS80" s="46"/>
    </row>
    <row r="81" spans="1:45" x14ac:dyDescent="0.2">
      <c r="A81" s="62" t="s">
        <v>452</v>
      </c>
      <c r="B81" s="48" t="s">
        <v>452</v>
      </c>
      <c r="C81" s="48"/>
      <c r="D81" s="48">
        <v>1170</v>
      </c>
      <c r="F81" s="49" t="s">
        <v>1233</v>
      </c>
      <c r="G81" s="49" t="s">
        <v>1233</v>
      </c>
      <c r="H81" s="49" t="s">
        <v>1233</v>
      </c>
      <c r="J81" s="50" t="s">
        <v>1488</v>
      </c>
      <c r="K81" s="50" t="s">
        <v>1247</v>
      </c>
      <c r="L81" s="50" t="s">
        <v>1234</v>
      </c>
      <c r="M81" s="51" t="s">
        <v>1184</v>
      </c>
      <c r="N81" s="51" t="s">
        <v>1235</v>
      </c>
      <c r="O81" s="51" t="s">
        <v>452</v>
      </c>
      <c r="P81" s="51" t="s">
        <v>1498</v>
      </c>
      <c r="Q81" s="52" t="s">
        <v>452</v>
      </c>
      <c r="R81" s="53">
        <v>50</v>
      </c>
      <c r="S81" s="53">
        <v>17</v>
      </c>
      <c r="T81" s="54" t="s">
        <v>1238</v>
      </c>
      <c r="U81" s="54" t="s">
        <v>1234</v>
      </c>
      <c r="V81" s="55" t="s">
        <v>1289</v>
      </c>
      <c r="W81" s="55" t="s">
        <v>1240</v>
      </c>
      <c r="X81" s="55" t="s">
        <v>1498</v>
      </c>
      <c r="Y81" s="55" t="s">
        <v>452</v>
      </c>
      <c r="Z81" s="55" t="s">
        <v>452</v>
      </c>
      <c r="AA81" s="56"/>
      <c r="AB81" s="56"/>
      <c r="AC81" s="56"/>
      <c r="AD81" s="56"/>
      <c r="AE81" s="56"/>
      <c r="AF81" s="57"/>
      <c r="AG81" s="57"/>
      <c r="AH81" s="57"/>
      <c r="AI81" s="57"/>
      <c r="AJ81" s="57"/>
      <c r="AK81" s="58">
        <v>5.9999999999999995E-4</v>
      </c>
      <c r="AL81" s="58">
        <v>6.9999999999999999E-4</v>
      </c>
      <c r="AM81" s="59"/>
      <c r="AN81" s="59"/>
      <c r="AO81" s="59"/>
      <c r="AP81" s="60">
        <f t="shared" si="1"/>
        <v>5.9999999999999995E-4</v>
      </c>
      <c r="AQ81" s="44"/>
      <c r="AR81" s="61"/>
      <c r="AS81" s="61"/>
    </row>
    <row r="82" spans="1:45" x14ac:dyDescent="0.2">
      <c r="A82" s="62" t="s">
        <v>454</v>
      </c>
      <c r="B82" s="48" t="s">
        <v>454</v>
      </c>
      <c r="C82" s="48"/>
      <c r="D82" s="48">
        <v>1172</v>
      </c>
      <c r="H82" s="49" t="s">
        <v>1233</v>
      </c>
      <c r="J82" s="50" t="s">
        <v>1342</v>
      </c>
      <c r="K82" s="50" t="s">
        <v>1343</v>
      </c>
      <c r="L82" s="50" t="s">
        <v>1234</v>
      </c>
      <c r="M82" s="51" t="s">
        <v>1184</v>
      </c>
      <c r="N82" s="51" t="s">
        <v>1235</v>
      </c>
      <c r="O82" s="51" t="s">
        <v>454</v>
      </c>
      <c r="P82" s="51" t="s">
        <v>1499</v>
      </c>
      <c r="Q82" s="52" t="s">
        <v>454</v>
      </c>
      <c r="R82" s="53">
        <v>50</v>
      </c>
      <c r="S82" s="53">
        <v>17</v>
      </c>
      <c r="T82" s="54" t="s">
        <v>1238</v>
      </c>
      <c r="U82" s="54" t="s">
        <v>1234</v>
      </c>
      <c r="V82" s="55" t="s">
        <v>1289</v>
      </c>
      <c r="W82" s="55" t="s">
        <v>1240</v>
      </c>
      <c r="X82" s="55" t="s">
        <v>1499</v>
      </c>
      <c r="Y82" s="55" t="s">
        <v>454</v>
      </c>
      <c r="Z82" s="55" t="s">
        <v>454</v>
      </c>
      <c r="AA82" s="56"/>
      <c r="AB82" s="56"/>
      <c r="AC82" s="56"/>
      <c r="AD82" s="56"/>
      <c r="AE82" s="56"/>
      <c r="AF82" s="57"/>
      <c r="AG82" s="57"/>
      <c r="AH82" s="57"/>
      <c r="AI82" s="57"/>
      <c r="AJ82" s="57"/>
      <c r="AK82" s="58">
        <v>1.2999999999999999E-3</v>
      </c>
      <c r="AL82" s="58" t="s">
        <v>1261</v>
      </c>
      <c r="AM82" s="59"/>
      <c r="AN82" s="59"/>
      <c r="AO82" s="59"/>
      <c r="AP82" s="60">
        <f t="shared" si="1"/>
        <v>1.2999999999999999E-3</v>
      </c>
      <c r="AQ82" s="44"/>
      <c r="AR82" s="61"/>
      <c r="AS82" s="61"/>
    </row>
    <row r="83" spans="1:45" s="82" customFormat="1" ht="14.25" x14ac:dyDescent="0.2">
      <c r="A83" s="62" t="s">
        <v>457</v>
      </c>
      <c r="B83" s="48" t="s">
        <v>457</v>
      </c>
      <c r="C83" s="48"/>
      <c r="D83" s="48">
        <v>1402</v>
      </c>
      <c r="E83" s="49"/>
      <c r="F83" s="49"/>
      <c r="G83" s="49"/>
      <c r="H83" s="49"/>
      <c r="I83" s="49" t="s">
        <v>1233</v>
      </c>
      <c r="J83" s="50" t="s">
        <v>1260</v>
      </c>
      <c r="K83" s="50" t="s">
        <v>1274</v>
      </c>
      <c r="L83" s="50" t="s">
        <v>1234</v>
      </c>
      <c r="M83" s="51" t="s">
        <v>1184</v>
      </c>
      <c r="N83" s="51" t="s">
        <v>1235</v>
      </c>
      <c r="O83" s="51" t="s">
        <v>1500</v>
      </c>
      <c r="P83" s="51" t="s">
        <v>1501</v>
      </c>
      <c r="Q83" s="52" t="s">
        <v>1502</v>
      </c>
      <c r="R83" s="53">
        <v>50</v>
      </c>
      <c r="S83" s="53">
        <v>20</v>
      </c>
      <c r="T83" s="54" t="s">
        <v>1238</v>
      </c>
      <c r="U83" s="54" t="s">
        <v>1234</v>
      </c>
      <c r="V83" s="55" t="s">
        <v>1289</v>
      </c>
      <c r="W83" s="55" t="s">
        <v>1240</v>
      </c>
      <c r="X83" s="55" t="s">
        <v>1501</v>
      </c>
      <c r="Y83" s="55" t="s">
        <v>1500</v>
      </c>
      <c r="Z83" s="55" t="s">
        <v>457</v>
      </c>
      <c r="AA83" s="56"/>
      <c r="AB83" s="56"/>
      <c r="AC83" s="56"/>
      <c r="AD83" s="56"/>
      <c r="AE83" s="56"/>
      <c r="AF83" s="57"/>
      <c r="AG83" s="57"/>
      <c r="AH83" s="57"/>
      <c r="AI83" s="57"/>
      <c r="AJ83" s="57"/>
      <c r="AK83" s="58"/>
      <c r="AL83" s="58"/>
      <c r="AM83" s="59"/>
      <c r="AN83" s="59"/>
      <c r="AO83" s="59"/>
      <c r="AP83" s="60">
        <f t="shared" si="1"/>
        <v>0</v>
      </c>
      <c r="AQ83" s="44"/>
      <c r="AR83" s="46"/>
    </row>
    <row r="84" spans="1:45" x14ac:dyDescent="0.2">
      <c r="A84" s="62" t="s">
        <v>1503</v>
      </c>
      <c r="B84" s="48" t="s">
        <v>1503</v>
      </c>
      <c r="C84" s="48"/>
      <c r="D84" s="48">
        <v>2826</v>
      </c>
      <c r="F84" s="49" t="s">
        <v>1233</v>
      </c>
      <c r="J84" s="50">
        <v>100</v>
      </c>
      <c r="K84" s="50">
        <v>30</v>
      </c>
      <c r="L84" s="50" t="s">
        <v>1234</v>
      </c>
      <c r="M84" s="51" t="s">
        <v>1185</v>
      </c>
      <c r="N84" s="51" t="s">
        <v>1235</v>
      </c>
      <c r="O84" s="51" t="s">
        <v>1503</v>
      </c>
      <c r="P84" s="51" t="s">
        <v>1504</v>
      </c>
      <c r="Q84" s="52" t="s">
        <v>1503</v>
      </c>
      <c r="R84" s="53">
        <v>10</v>
      </c>
      <c r="S84" s="53">
        <v>3</v>
      </c>
      <c r="T84" s="54" t="s">
        <v>1505</v>
      </c>
      <c r="U84" s="54" t="s">
        <v>1234</v>
      </c>
      <c r="V84" s="55" t="s">
        <v>1239</v>
      </c>
      <c r="W84" s="55" t="s">
        <v>1240</v>
      </c>
      <c r="X84" s="55" t="s">
        <v>1506</v>
      </c>
      <c r="Y84" s="55" t="s">
        <v>1507</v>
      </c>
      <c r="Z84" s="55" t="s">
        <v>1503</v>
      </c>
      <c r="AA84" s="56"/>
      <c r="AB84" s="56"/>
      <c r="AC84" s="56"/>
      <c r="AD84" s="56"/>
      <c r="AE84" s="56"/>
      <c r="AF84" s="57"/>
      <c r="AG84" s="57"/>
      <c r="AH84" s="57"/>
      <c r="AI84" s="57"/>
      <c r="AJ84" s="57"/>
      <c r="AK84" s="58"/>
      <c r="AL84" s="58"/>
      <c r="AM84" s="59">
        <v>20</v>
      </c>
      <c r="AN84" s="59">
        <v>20</v>
      </c>
      <c r="AO84" s="59" t="s">
        <v>1268</v>
      </c>
      <c r="AP84" s="60">
        <f t="shared" si="1"/>
        <v>20</v>
      </c>
      <c r="AQ84" s="44"/>
      <c r="AR84" s="46"/>
      <c r="AS84" s="46"/>
    </row>
    <row r="85" spans="1:45" x14ac:dyDescent="0.2">
      <c r="A85" s="62" t="s">
        <v>459</v>
      </c>
      <c r="B85" s="48" t="s">
        <v>459</v>
      </c>
      <c r="C85" s="48"/>
      <c r="D85" s="48">
        <v>1905</v>
      </c>
      <c r="H85" s="49" t="s">
        <v>1233</v>
      </c>
      <c r="J85" s="50" t="s">
        <v>1508</v>
      </c>
      <c r="K85" s="50" t="s">
        <v>1509</v>
      </c>
      <c r="L85" s="50" t="s">
        <v>1234</v>
      </c>
      <c r="M85" s="51" t="s">
        <v>1184</v>
      </c>
      <c r="N85" s="51" t="s">
        <v>1235</v>
      </c>
      <c r="O85" s="51" t="s">
        <v>1510</v>
      </c>
      <c r="P85" s="51" t="s">
        <v>1511</v>
      </c>
      <c r="Q85" s="52" t="s">
        <v>1510</v>
      </c>
      <c r="R85" s="53">
        <v>200</v>
      </c>
      <c r="S85" s="53">
        <v>60</v>
      </c>
      <c r="T85" s="54" t="s">
        <v>1238</v>
      </c>
      <c r="U85" s="54" t="s">
        <v>1234</v>
      </c>
      <c r="V85" s="55" t="s">
        <v>1289</v>
      </c>
      <c r="W85" s="55" t="s">
        <v>1240</v>
      </c>
      <c r="X85" s="55" t="s">
        <v>1511</v>
      </c>
      <c r="Y85" s="55" t="s">
        <v>1510</v>
      </c>
      <c r="Z85" s="55" t="s">
        <v>1510</v>
      </c>
      <c r="AA85" s="56"/>
      <c r="AB85" s="56"/>
      <c r="AC85" s="56"/>
      <c r="AD85" s="56"/>
      <c r="AE85" s="56"/>
      <c r="AF85" s="57"/>
      <c r="AG85" s="57"/>
      <c r="AH85" s="57"/>
      <c r="AI85" s="57"/>
      <c r="AJ85" s="57"/>
      <c r="AK85" s="58"/>
      <c r="AL85" s="58"/>
      <c r="AM85" s="59">
        <v>0.1</v>
      </c>
      <c r="AN85" s="59">
        <v>0.6</v>
      </c>
      <c r="AO85" s="59">
        <v>0.6</v>
      </c>
      <c r="AP85" s="60">
        <f t="shared" si="1"/>
        <v>0.1</v>
      </c>
      <c r="AQ85" s="44"/>
      <c r="AR85" s="46"/>
      <c r="AS85" s="46"/>
    </row>
    <row r="86" spans="1:45" x14ac:dyDescent="0.2">
      <c r="A86" s="62" t="s">
        <v>1512</v>
      </c>
      <c r="B86" s="48" t="s">
        <v>1512</v>
      </c>
      <c r="C86" s="48"/>
      <c r="D86" s="48">
        <v>1814</v>
      </c>
      <c r="G86" s="49" t="s">
        <v>1233</v>
      </c>
      <c r="H86" s="49" t="s">
        <v>1233</v>
      </c>
      <c r="I86" s="49" t="s">
        <v>1233</v>
      </c>
      <c r="J86" s="50" t="s">
        <v>1342</v>
      </c>
      <c r="K86" s="50" t="s">
        <v>1343</v>
      </c>
      <c r="L86" s="50" t="s">
        <v>1234</v>
      </c>
      <c r="M86" s="51" t="s">
        <v>1184</v>
      </c>
      <c r="N86" s="51" t="s">
        <v>1235</v>
      </c>
      <c r="O86" s="51" t="s">
        <v>1513</v>
      </c>
      <c r="P86" s="51" t="s">
        <v>1514</v>
      </c>
      <c r="Q86" s="52" t="s">
        <v>1515</v>
      </c>
      <c r="R86" s="53">
        <v>25</v>
      </c>
      <c r="S86" s="53">
        <v>8</v>
      </c>
      <c r="T86" s="54" t="s">
        <v>1238</v>
      </c>
      <c r="U86" s="54" t="s">
        <v>1234</v>
      </c>
      <c r="V86" s="55" t="s">
        <v>1289</v>
      </c>
      <c r="W86" s="55" t="s">
        <v>1240</v>
      </c>
      <c r="X86" s="55" t="s">
        <v>1514</v>
      </c>
      <c r="Y86" s="55" t="s">
        <v>1513</v>
      </c>
      <c r="Z86" s="55" t="s">
        <v>1515</v>
      </c>
      <c r="AA86" s="56"/>
      <c r="AB86" s="56"/>
      <c r="AC86" s="56"/>
      <c r="AD86" s="56"/>
      <c r="AE86" s="56"/>
      <c r="AF86" s="57"/>
      <c r="AG86" s="57"/>
      <c r="AH86" s="57"/>
      <c r="AI86" s="57"/>
      <c r="AJ86" s="57"/>
      <c r="AK86" s="58">
        <v>0.01</v>
      </c>
      <c r="AL86" s="58"/>
      <c r="AM86" s="63">
        <v>0.01</v>
      </c>
      <c r="AN86" s="63">
        <v>0.01</v>
      </c>
      <c r="AO86" s="63">
        <v>4.4999999999999998E-2</v>
      </c>
      <c r="AP86" s="60">
        <f t="shared" si="1"/>
        <v>0.01</v>
      </c>
      <c r="AQ86" s="44"/>
      <c r="AR86" s="65">
        <v>0.01</v>
      </c>
      <c r="AS86" s="61"/>
    </row>
    <row r="87" spans="1:45" x14ac:dyDescent="0.2">
      <c r="A87" s="62" t="s">
        <v>1516</v>
      </c>
      <c r="B87" s="48" t="s">
        <v>1516</v>
      </c>
      <c r="C87" s="48"/>
      <c r="D87" s="48">
        <v>1678</v>
      </c>
      <c r="G87" s="49" t="s">
        <v>1233</v>
      </c>
      <c r="H87" s="49" t="s">
        <v>1233</v>
      </c>
      <c r="J87" s="50" t="s">
        <v>1342</v>
      </c>
      <c r="K87" s="50" t="s">
        <v>1343</v>
      </c>
      <c r="L87" s="50" t="s">
        <v>1234</v>
      </c>
      <c r="M87" s="51" t="s">
        <v>1184</v>
      </c>
      <c r="N87" s="51" t="s">
        <v>1235</v>
      </c>
      <c r="O87" s="51" t="s">
        <v>1517</v>
      </c>
      <c r="P87" s="51" t="s">
        <v>1518</v>
      </c>
      <c r="Q87" s="52" t="s">
        <v>1519</v>
      </c>
      <c r="R87" s="53">
        <v>50</v>
      </c>
      <c r="S87" s="53">
        <v>17</v>
      </c>
      <c r="T87" s="54" t="s">
        <v>1238</v>
      </c>
      <c r="U87" s="54" t="s">
        <v>1234</v>
      </c>
      <c r="V87" s="55" t="s">
        <v>1289</v>
      </c>
      <c r="W87" s="55" t="s">
        <v>1240</v>
      </c>
      <c r="X87" s="55" t="s">
        <v>1518</v>
      </c>
      <c r="Y87" s="55" t="s">
        <v>1517</v>
      </c>
      <c r="Z87" s="55" t="s">
        <v>1517</v>
      </c>
      <c r="AA87" s="56"/>
      <c r="AB87" s="56"/>
      <c r="AC87" s="56"/>
      <c r="AD87" s="56"/>
      <c r="AE87" s="56"/>
      <c r="AF87" s="57"/>
      <c r="AG87" s="57"/>
      <c r="AH87" s="57"/>
      <c r="AI87" s="57"/>
      <c r="AJ87" s="57"/>
      <c r="AK87" s="58"/>
      <c r="AL87" s="58"/>
      <c r="AM87" s="59">
        <v>0.1</v>
      </c>
      <c r="AN87" s="59">
        <v>0.2</v>
      </c>
      <c r="AO87" s="59">
        <v>1.3</v>
      </c>
      <c r="AP87" s="60">
        <f t="shared" si="1"/>
        <v>0.1</v>
      </c>
      <c r="AQ87" s="44"/>
      <c r="AR87" s="46"/>
      <c r="AS87" s="46"/>
    </row>
    <row r="88" spans="1:45" s="95" customFormat="1" ht="25.5" x14ac:dyDescent="0.2">
      <c r="A88" s="62" t="s">
        <v>1520</v>
      </c>
      <c r="B88" s="48" t="s">
        <v>1520</v>
      </c>
      <c r="C88" s="48"/>
      <c r="D88" s="48">
        <v>5617</v>
      </c>
      <c r="E88" s="49"/>
      <c r="F88" s="49"/>
      <c r="G88" s="49"/>
      <c r="H88" s="49" t="s">
        <v>1233</v>
      </c>
      <c r="I88" s="49"/>
      <c r="J88" s="50" t="s">
        <v>1521</v>
      </c>
      <c r="K88" s="50"/>
      <c r="L88" s="50"/>
      <c r="M88" s="51" t="s">
        <v>1184</v>
      </c>
      <c r="N88" s="51" t="s">
        <v>1235</v>
      </c>
      <c r="O88" s="51"/>
      <c r="P88" s="51"/>
      <c r="Q88" s="52"/>
      <c r="R88" s="96" t="s">
        <v>1495</v>
      </c>
      <c r="S88" s="96"/>
      <c r="T88" s="97"/>
      <c r="U88" s="97"/>
      <c r="V88" s="98"/>
      <c r="W88" s="98"/>
      <c r="X88" s="98"/>
      <c r="Y88" s="98"/>
      <c r="Z88" s="98"/>
      <c r="AA88" s="56"/>
      <c r="AB88" s="56"/>
      <c r="AC88" s="56"/>
      <c r="AD88" s="56"/>
      <c r="AE88" s="56"/>
      <c r="AF88" s="57"/>
      <c r="AG88" s="57"/>
      <c r="AH88" s="57"/>
      <c r="AI88" s="57"/>
      <c r="AJ88" s="57"/>
      <c r="AK88" s="58"/>
      <c r="AL88" s="58"/>
      <c r="AM88" s="59">
        <v>0.1</v>
      </c>
      <c r="AN88" s="59">
        <v>0.2</v>
      </c>
      <c r="AO88" s="59">
        <v>1.3</v>
      </c>
      <c r="AP88" s="60">
        <f t="shared" si="1"/>
        <v>0.1</v>
      </c>
      <c r="AQ88" s="44"/>
      <c r="AR88" s="46"/>
    </row>
    <row r="89" spans="1:45" s="82" customFormat="1" ht="14.25" x14ac:dyDescent="0.2">
      <c r="A89" s="62" t="s">
        <v>469</v>
      </c>
      <c r="B89" s="48" t="s">
        <v>469</v>
      </c>
      <c r="C89" s="48"/>
      <c r="D89" s="48">
        <v>1175</v>
      </c>
      <c r="E89" s="49"/>
      <c r="F89" s="49"/>
      <c r="G89" s="49"/>
      <c r="H89" s="49"/>
      <c r="I89" s="49" t="s">
        <v>1233</v>
      </c>
      <c r="J89" s="50" t="s">
        <v>1260</v>
      </c>
      <c r="K89" s="50" t="s">
        <v>1274</v>
      </c>
      <c r="L89" s="50" t="s">
        <v>1234</v>
      </c>
      <c r="M89" s="51" t="s">
        <v>1184</v>
      </c>
      <c r="N89" s="51" t="s">
        <v>1235</v>
      </c>
      <c r="O89" s="51" t="s">
        <v>1522</v>
      </c>
      <c r="P89" s="51" t="s">
        <v>1523</v>
      </c>
      <c r="Q89" s="52" t="s">
        <v>1522</v>
      </c>
      <c r="R89" s="53">
        <v>50</v>
      </c>
      <c r="S89" s="53">
        <v>17</v>
      </c>
      <c r="T89" s="54" t="s">
        <v>1238</v>
      </c>
      <c r="U89" s="54" t="s">
        <v>1234</v>
      </c>
      <c r="V89" s="55" t="s">
        <v>1289</v>
      </c>
      <c r="W89" s="55" t="s">
        <v>1240</v>
      </c>
      <c r="X89" s="55" t="s">
        <v>1523</v>
      </c>
      <c r="Y89" s="55" t="s">
        <v>1522</v>
      </c>
      <c r="Z89" s="55" t="s">
        <v>1522</v>
      </c>
      <c r="AA89" s="56"/>
      <c r="AB89" s="56"/>
      <c r="AC89" s="56"/>
      <c r="AD89" s="56"/>
      <c r="AE89" s="56"/>
      <c r="AF89" s="57"/>
      <c r="AG89" s="57"/>
      <c r="AH89" s="57"/>
      <c r="AI89" s="57"/>
      <c r="AJ89" s="57"/>
      <c r="AK89" s="58"/>
      <c r="AL89" s="58"/>
      <c r="AM89" s="59">
        <v>0.1</v>
      </c>
      <c r="AN89" s="59">
        <v>0.1</v>
      </c>
      <c r="AO89" s="59">
        <v>170</v>
      </c>
      <c r="AP89" s="60">
        <f t="shared" si="1"/>
        <v>0.1</v>
      </c>
      <c r="AQ89" s="44"/>
      <c r="AR89" s="46"/>
    </row>
    <row r="90" spans="1:45" x14ac:dyDescent="0.2">
      <c r="A90" s="62" t="s">
        <v>470</v>
      </c>
      <c r="B90" s="48" t="s">
        <v>470</v>
      </c>
      <c r="C90" s="48"/>
      <c r="D90" s="48">
        <v>1403</v>
      </c>
      <c r="G90" s="49" t="s">
        <v>1233</v>
      </c>
      <c r="H90" s="49" t="s">
        <v>1233</v>
      </c>
      <c r="J90" s="50" t="s">
        <v>1260</v>
      </c>
      <c r="K90" s="50" t="s">
        <v>1274</v>
      </c>
      <c r="L90" s="50" t="s">
        <v>1234</v>
      </c>
      <c r="M90" s="51" t="s">
        <v>1184</v>
      </c>
      <c r="N90" s="51" t="s">
        <v>1235</v>
      </c>
      <c r="O90" s="51" t="s">
        <v>1524</v>
      </c>
      <c r="P90" s="51" t="s">
        <v>1525</v>
      </c>
      <c r="Q90" s="52" t="s">
        <v>1524</v>
      </c>
      <c r="R90" s="53">
        <v>50</v>
      </c>
      <c r="S90" s="53">
        <v>17</v>
      </c>
      <c r="T90" s="54" t="s">
        <v>1238</v>
      </c>
      <c r="U90" s="54" t="s">
        <v>1234</v>
      </c>
      <c r="V90" s="55" t="s">
        <v>1289</v>
      </c>
      <c r="W90" s="55" t="s">
        <v>1240</v>
      </c>
      <c r="X90" s="55" t="s">
        <v>1525</v>
      </c>
      <c r="Y90" s="55" t="s">
        <v>1524</v>
      </c>
      <c r="Z90" s="55" t="s">
        <v>1524</v>
      </c>
      <c r="AA90" s="56"/>
      <c r="AB90" s="56"/>
      <c r="AC90" s="56"/>
      <c r="AD90" s="56"/>
      <c r="AE90" s="56"/>
      <c r="AF90" s="57"/>
      <c r="AG90" s="57"/>
      <c r="AH90" s="57"/>
      <c r="AI90" s="57"/>
      <c r="AJ90" s="57"/>
      <c r="AK90" s="58"/>
      <c r="AL90" s="58"/>
      <c r="AM90" s="63">
        <v>0.1</v>
      </c>
      <c r="AN90" s="63">
        <v>5.6</v>
      </c>
      <c r="AO90" s="63">
        <v>34</v>
      </c>
      <c r="AP90" s="60">
        <f t="shared" si="1"/>
        <v>0.1</v>
      </c>
      <c r="AQ90" s="44"/>
      <c r="AR90" s="46"/>
      <c r="AS90" s="46"/>
    </row>
    <row r="91" spans="1:45" x14ac:dyDescent="0.2">
      <c r="A91" s="62" t="s">
        <v>989</v>
      </c>
      <c r="B91" s="48" t="s">
        <v>989</v>
      </c>
      <c r="C91" s="48"/>
      <c r="D91" s="48">
        <v>2773</v>
      </c>
      <c r="F91" s="49" t="s">
        <v>1233</v>
      </c>
      <c r="J91" s="50">
        <v>100</v>
      </c>
      <c r="K91" s="50">
        <v>30</v>
      </c>
      <c r="L91" s="50" t="s">
        <v>1234</v>
      </c>
      <c r="M91" s="51" t="s">
        <v>1185</v>
      </c>
      <c r="N91" s="51" t="s">
        <v>1235</v>
      </c>
      <c r="O91" s="51" t="s">
        <v>989</v>
      </c>
      <c r="P91" s="51" t="s">
        <v>1526</v>
      </c>
      <c r="Q91" s="52" t="s">
        <v>989</v>
      </c>
      <c r="R91" s="53">
        <v>10</v>
      </c>
      <c r="S91" s="53">
        <v>3</v>
      </c>
      <c r="T91" s="54" t="s">
        <v>1505</v>
      </c>
      <c r="U91" s="54" t="s">
        <v>1234</v>
      </c>
      <c r="V91" s="55" t="s">
        <v>1239</v>
      </c>
      <c r="W91" s="55" t="s">
        <v>1240</v>
      </c>
      <c r="X91" s="55" t="s">
        <v>1527</v>
      </c>
      <c r="Y91" s="55" t="s">
        <v>1528</v>
      </c>
      <c r="Z91" s="55" t="s">
        <v>989</v>
      </c>
      <c r="AA91" s="56"/>
      <c r="AB91" s="56"/>
      <c r="AC91" s="56"/>
      <c r="AD91" s="56"/>
      <c r="AE91" s="56"/>
      <c r="AF91" s="57"/>
      <c r="AG91" s="57"/>
      <c r="AH91" s="57"/>
      <c r="AI91" s="57"/>
      <c r="AJ91" s="57"/>
      <c r="AK91" s="58"/>
      <c r="AL91" s="58"/>
      <c r="AM91" s="59">
        <v>40</v>
      </c>
      <c r="AN91" s="59">
        <v>40</v>
      </c>
      <c r="AO91" s="59" t="s">
        <v>1268</v>
      </c>
      <c r="AP91" s="60">
        <f t="shared" si="1"/>
        <v>40</v>
      </c>
      <c r="AQ91" s="44"/>
      <c r="AR91" s="46"/>
      <c r="AS91" s="46"/>
    </row>
    <row r="92" spans="1:45" x14ac:dyDescent="0.2">
      <c r="A92" s="62" t="s">
        <v>480</v>
      </c>
      <c r="B92" s="48" t="s">
        <v>480</v>
      </c>
      <c r="C92" s="48"/>
      <c r="D92" s="48">
        <v>1492</v>
      </c>
      <c r="I92" s="49" t="s">
        <v>1233</v>
      </c>
      <c r="J92" s="50" t="s">
        <v>1342</v>
      </c>
      <c r="K92" s="50" t="s">
        <v>1343</v>
      </c>
      <c r="L92" s="50" t="s">
        <v>1234</v>
      </c>
      <c r="M92" s="51" t="s">
        <v>1184</v>
      </c>
      <c r="N92" s="51" t="s">
        <v>1235</v>
      </c>
      <c r="O92" s="51" t="s">
        <v>1529</v>
      </c>
      <c r="P92" s="51" t="s">
        <v>1530</v>
      </c>
      <c r="Q92" s="52" t="s">
        <v>480</v>
      </c>
      <c r="R92" s="53">
        <v>50</v>
      </c>
      <c r="S92" s="53">
        <v>17</v>
      </c>
      <c r="T92" s="54" t="s">
        <v>1238</v>
      </c>
      <c r="U92" s="54" t="s">
        <v>1234</v>
      </c>
      <c r="V92" s="55" t="s">
        <v>1289</v>
      </c>
      <c r="W92" s="55" t="s">
        <v>1240</v>
      </c>
      <c r="X92" s="55" t="s">
        <v>1530</v>
      </c>
      <c r="Y92" s="55" t="s">
        <v>1529</v>
      </c>
      <c r="Z92" s="55" t="s">
        <v>480</v>
      </c>
      <c r="AA92" s="56"/>
      <c r="AB92" s="56"/>
      <c r="AC92" s="56"/>
      <c r="AD92" s="56"/>
      <c r="AE92" s="56"/>
      <c r="AF92" s="57"/>
      <c r="AG92" s="57"/>
      <c r="AH92" s="57"/>
      <c r="AI92" s="57"/>
      <c r="AJ92" s="57"/>
      <c r="AK92" s="58"/>
      <c r="AL92" s="58"/>
      <c r="AM92" s="63">
        <v>4.0000000000000001E-3</v>
      </c>
      <c r="AN92" s="63">
        <v>4.0000000000000001E-3</v>
      </c>
      <c r="AO92" s="63" t="s">
        <v>1268</v>
      </c>
      <c r="AP92" s="60">
        <f t="shared" si="1"/>
        <v>4.0000000000000001E-3</v>
      </c>
      <c r="AQ92" s="44"/>
      <c r="AR92" s="46"/>
      <c r="AS92" s="46"/>
    </row>
    <row r="93" spans="1:45" x14ac:dyDescent="0.2">
      <c r="A93" s="47" t="s">
        <v>482</v>
      </c>
      <c r="B93" s="48" t="s">
        <v>482</v>
      </c>
      <c r="C93" s="48"/>
      <c r="D93" s="48">
        <v>1177</v>
      </c>
      <c r="E93" s="49" t="s">
        <v>1233</v>
      </c>
      <c r="G93" s="49" t="s">
        <v>1233</v>
      </c>
      <c r="H93" s="49" t="s">
        <v>1233</v>
      </c>
      <c r="J93" s="50" t="s">
        <v>1260</v>
      </c>
      <c r="K93" s="50" t="s">
        <v>1274</v>
      </c>
      <c r="L93" s="50" t="s">
        <v>1234</v>
      </c>
      <c r="M93" s="51" t="s">
        <v>1184</v>
      </c>
      <c r="N93" s="51" t="s">
        <v>1235</v>
      </c>
      <c r="O93" s="51" t="s">
        <v>482</v>
      </c>
      <c r="P93" s="51" t="s">
        <v>1531</v>
      </c>
      <c r="Q93" s="52" t="s">
        <v>482</v>
      </c>
      <c r="R93" s="53">
        <v>50</v>
      </c>
      <c r="S93" s="53">
        <v>20</v>
      </c>
      <c r="T93" s="54" t="s">
        <v>1238</v>
      </c>
      <c r="U93" s="54" t="s">
        <v>1234</v>
      </c>
      <c r="V93" s="55" t="s">
        <v>1289</v>
      </c>
      <c r="W93" s="55" t="s">
        <v>1240</v>
      </c>
      <c r="X93" s="55" t="s">
        <v>1531</v>
      </c>
      <c r="Y93" s="55" t="s">
        <v>482</v>
      </c>
      <c r="Z93" s="55" t="s">
        <v>482</v>
      </c>
      <c r="AA93" s="56"/>
      <c r="AB93" s="56"/>
      <c r="AC93" s="56"/>
      <c r="AD93" s="56"/>
      <c r="AE93" s="56"/>
      <c r="AF93" s="57"/>
      <c r="AG93" s="57"/>
      <c r="AH93" s="57"/>
      <c r="AI93" s="57"/>
      <c r="AJ93" s="57"/>
      <c r="AK93" s="58">
        <v>0.2</v>
      </c>
      <c r="AL93" s="58">
        <v>1.8</v>
      </c>
      <c r="AM93" s="59"/>
      <c r="AN93" s="59"/>
      <c r="AO93" s="59"/>
      <c r="AP93" s="60">
        <f t="shared" si="1"/>
        <v>0.2</v>
      </c>
      <c r="AQ93" s="44"/>
      <c r="AR93" s="61"/>
      <c r="AS93" s="61"/>
    </row>
    <row r="94" spans="1:45" ht="25.5" x14ac:dyDescent="0.2">
      <c r="B94" s="48" t="s">
        <v>1532</v>
      </c>
      <c r="C94" s="48"/>
      <c r="D94" s="48">
        <v>1493</v>
      </c>
      <c r="J94" s="50"/>
      <c r="K94" s="50"/>
      <c r="L94" s="50"/>
      <c r="M94" s="51" t="s">
        <v>1533</v>
      </c>
      <c r="N94" s="51" t="s">
        <v>1235</v>
      </c>
      <c r="O94" s="51" t="s">
        <v>1532</v>
      </c>
      <c r="P94" s="51" t="s">
        <v>1534</v>
      </c>
      <c r="Q94" s="52" t="s">
        <v>1532</v>
      </c>
      <c r="R94" s="53"/>
      <c r="S94" s="53"/>
      <c r="T94" s="54"/>
      <c r="U94" s="54"/>
      <c r="V94" s="55" t="s">
        <v>1535</v>
      </c>
      <c r="W94" s="55" t="s">
        <v>1240</v>
      </c>
      <c r="X94" s="55" t="s">
        <v>1536</v>
      </c>
      <c r="Y94" s="55" t="s">
        <v>1537</v>
      </c>
      <c r="Z94" s="55" t="s">
        <v>1538</v>
      </c>
      <c r="AA94" s="56"/>
      <c r="AB94" s="56"/>
      <c r="AC94" s="56"/>
      <c r="AD94" s="56"/>
      <c r="AE94" s="56"/>
      <c r="AF94" s="57"/>
      <c r="AG94" s="57"/>
      <c r="AH94" s="57"/>
      <c r="AI94" s="57"/>
      <c r="AJ94" s="57"/>
      <c r="AK94" s="58"/>
      <c r="AL94" s="58"/>
      <c r="AM94" s="59">
        <v>37</v>
      </c>
      <c r="AN94" s="59">
        <v>37</v>
      </c>
      <c r="AO94" s="59">
        <v>78</v>
      </c>
      <c r="AP94" s="60">
        <f t="shared" si="1"/>
        <v>37</v>
      </c>
      <c r="AQ94" s="44"/>
      <c r="AR94" s="46"/>
      <c r="AS94" s="46"/>
    </row>
    <row r="95" spans="1:45" ht="51" x14ac:dyDescent="0.2">
      <c r="A95" s="47" t="s">
        <v>489</v>
      </c>
      <c r="B95" s="48" t="s">
        <v>1539</v>
      </c>
      <c r="C95" s="48"/>
      <c r="D95" s="48">
        <v>1743</v>
      </c>
      <c r="E95" s="49" t="s">
        <v>1233</v>
      </c>
      <c r="F95" s="49" t="s">
        <v>1233</v>
      </c>
      <c r="G95" s="49" t="s">
        <v>1233</v>
      </c>
      <c r="H95" s="49" t="s">
        <v>1233</v>
      </c>
      <c r="J95" s="50" t="s">
        <v>1540</v>
      </c>
      <c r="K95" s="50" t="s">
        <v>1342</v>
      </c>
      <c r="L95" s="50" t="s">
        <v>1234</v>
      </c>
      <c r="M95" s="51" t="s">
        <v>1184</v>
      </c>
      <c r="N95" s="51" t="s">
        <v>1235</v>
      </c>
      <c r="O95" s="51" t="s">
        <v>1541</v>
      </c>
      <c r="P95" s="51" t="s">
        <v>1542</v>
      </c>
      <c r="Q95" s="52" t="s">
        <v>1543</v>
      </c>
      <c r="R95" s="53">
        <v>100</v>
      </c>
      <c r="S95" s="53">
        <v>30</v>
      </c>
      <c r="T95" s="54" t="s">
        <v>1238</v>
      </c>
      <c r="U95" s="54" t="s">
        <v>1234</v>
      </c>
      <c r="V95" s="55" t="s">
        <v>1289</v>
      </c>
      <c r="W95" s="55" t="s">
        <v>1240</v>
      </c>
      <c r="X95" s="55" t="s">
        <v>1542</v>
      </c>
      <c r="Y95" s="55" t="s">
        <v>1541</v>
      </c>
      <c r="Z95" s="55" t="s">
        <v>1544</v>
      </c>
      <c r="AA95" s="56"/>
      <c r="AB95" s="56"/>
      <c r="AC95" s="56"/>
      <c r="AD95" s="56"/>
      <c r="AE95" s="56"/>
      <c r="AF95" s="57"/>
      <c r="AG95" s="57"/>
      <c r="AH95" s="57"/>
      <c r="AI95" s="57"/>
      <c r="AJ95" s="57"/>
      <c r="AK95" s="58">
        <v>5.0000000000000001E-3</v>
      </c>
      <c r="AL95" s="58">
        <v>0.01</v>
      </c>
      <c r="AM95" s="59"/>
      <c r="AN95" s="59"/>
      <c r="AO95" s="59"/>
      <c r="AP95" s="60">
        <f t="shared" si="1"/>
        <v>5.0000000000000001E-3</v>
      </c>
      <c r="AQ95" s="99"/>
      <c r="AR95" s="61"/>
      <c r="AS95" s="61"/>
    </row>
    <row r="96" spans="1:45" x14ac:dyDescent="0.2">
      <c r="A96" s="62" t="s">
        <v>493</v>
      </c>
      <c r="B96" s="48" t="s">
        <v>493</v>
      </c>
      <c r="C96" s="48"/>
      <c r="D96" s="48">
        <v>1494</v>
      </c>
      <c r="F96" s="49" t="s">
        <v>1233</v>
      </c>
      <c r="J96" s="50" t="s">
        <v>1302</v>
      </c>
      <c r="K96" s="50" t="s">
        <v>1264</v>
      </c>
      <c r="L96" s="50" t="s">
        <v>1234</v>
      </c>
      <c r="M96" s="51" t="s">
        <v>1185</v>
      </c>
      <c r="N96" s="51" t="s">
        <v>1235</v>
      </c>
      <c r="O96" s="51" t="s">
        <v>1545</v>
      </c>
      <c r="P96" s="51" t="s">
        <v>1546</v>
      </c>
      <c r="Q96" s="52" t="s">
        <v>1545</v>
      </c>
      <c r="R96" s="53" t="s">
        <v>1302</v>
      </c>
      <c r="S96" s="53" t="s">
        <v>1264</v>
      </c>
      <c r="T96" s="54" t="s">
        <v>1505</v>
      </c>
      <c r="U96" s="54" t="s">
        <v>1234</v>
      </c>
      <c r="V96" s="55" t="s">
        <v>1239</v>
      </c>
      <c r="W96" s="55" t="s">
        <v>1240</v>
      </c>
      <c r="X96" s="55" t="s">
        <v>1547</v>
      </c>
      <c r="Y96" s="55" t="s">
        <v>1545</v>
      </c>
      <c r="Z96" s="55" t="s">
        <v>1548</v>
      </c>
      <c r="AA96" s="56"/>
      <c r="AB96" s="56"/>
      <c r="AC96" s="56"/>
      <c r="AD96" s="56"/>
      <c r="AE96" s="56"/>
      <c r="AF96" s="57"/>
      <c r="AG96" s="57"/>
      <c r="AH96" s="57"/>
      <c r="AI96" s="57"/>
      <c r="AJ96" s="57"/>
      <c r="AK96" s="58"/>
      <c r="AL96" s="58"/>
      <c r="AM96" s="63">
        <v>0.1</v>
      </c>
      <c r="AN96" s="63">
        <v>1.3</v>
      </c>
      <c r="AO96" s="63">
        <v>6.5</v>
      </c>
      <c r="AP96" s="60">
        <f t="shared" si="1"/>
        <v>0.1</v>
      </c>
      <c r="AQ96" s="44"/>
      <c r="AR96" s="46"/>
      <c r="AS96" s="46"/>
    </row>
    <row r="97" spans="1:45" x14ac:dyDescent="0.2">
      <c r="A97" s="62" t="s">
        <v>495</v>
      </c>
      <c r="B97" s="48" t="s">
        <v>495</v>
      </c>
      <c r="C97" s="48"/>
      <c r="D97" s="48">
        <v>1744</v>
      </c>
      <c r="G97" s="49" t="s">
        <v>1233</v>
      </c>
      <c r="H97" s="49" t="s">
        <v>1233</v>
      </c>
      <c r="J97" s="50" t="s">
        <v>1260</v>
      </c>
      <c r="K97" s="50" t="s">
        <v>1274</v>
      </c>
      <c r="L97" s="50" t="s">
        <v>1234</v>
      </c>
      <c r="M97" s="51" t="s">
        <v>1184</v>
      </c>
      <c r="N97" s="51" t="s">
        <v>1235</v>
      </c>
      <c r="O97" s="51" t="s">
        <v>1549</v>
      </c>
      <c r="P97" s="51" t="s">
        <v>1550</v>
      </c>
      <c r="Q97" s="52" t="s">
        <v>1549</v>
      </c>
      <c r="R97" s="53">
        <v>100</v>
      </c>
      <c r="S97" s="53">
        <v>30</v>
      </c>
      <c r="T97" s="54" t="s">
        <v>1238</v>
      </c>
      <c r="U97" s="54" t="s">
        <v>1234</v>
      </c>
      <c r="V97" s="55" t="s">
        <v>1289</v>
      </c>
      <c r="W97" s="55" t="s">
        <v>1240</v>
      </c>
      <c r="X97" s="55" t="s">
        <v>1550</v>
      </c>
      <c r="Y97" s="55" t="s">
        <v>1549</v>
      </c>
      <c r="Z97" s="55" t="s">
        <v>1549</v>
      </c>
      <c r="AA97" s="56"/>
      <c r="AB97" s="56"/>
      <c r="AC97" s="56"/>
      <c r="AD97" s="56"/>
      <c r="AE97" s="56"/>
      <c r="AF97" s="57"/>
      <c r="AG97" s="57"/>
      <c r="AH97" s="57"/>
      <c r="AI97" s="57"/>
      <c r="AJ97" s="57"/>
      <c r="AK97" s="58"/>
      <c r="AL97" s="58"/>
      <c r="AM97" s="59">
        <v>0.1</v>
      </c>
      <c r="AN97" s="59">
        <v>0.18</v>
      </c>
      <c r="AO97" s="59">
        <v>11.9</v>
      </c>
      <c r="AP97" s="60">
        <f t="shared" si="1"/>
        <v>0.1</v>
      </c>
      <c r="AQ97" s="44"/>
      <c r="AR97" s="46"/>
      <c r="AS97" s="46"/>
    </row>
    <row r="98" spans="1:45" x14ac:dyDescent="0.2">
      <c r="A98" s="62" t="s">
        <v>500</v>
      </c>
      <c r="B98" s="48" t="s">
        <v>500</v>
      </c>
      <c r="C98" s="48"/>
      <c r="D98" s="48">
        <v>1380</v>
      </c>
      <c r="F98" s="49" t="s">
        <v>1233</v>
      </c>
      <c r="J98" s="50">
        <v>5</v>
      </c>
      <c r="K98" s="50">
        <v>2</v>
      </c>
      <c r="L98" s="50" t="s">
        <v>1234</v>
      </c>
      <c r="M98" s="51" t="s">
        <v>1182</v>
      </c>
      <c r="N98" s="51" t="s">
        <v>1235</v>
      </c>
      <c r="O98" s="51" t="s">
        <v>1551</v>
      </c>
      <c r="P98" s="51" t="s">
        <v>1552</v>
      </c>
      <c r="Q98" s="52" t="s">
        <v>1551</v>
      </c>
      <c r="R98" s="53">
        <v>5</v>
      </c>
      <c r="S98" s="53">
        <v>2</v>
      </c>
      <c r="T98" s="54" t="s">
        <v>1249</v>
      </c>
      <c r="U98" s="54" t="s">
        <v>1234</v>
      </c>
      <c r="V98" s="55" t="s">
        <v>1366</v>
      </c>
      <c r="W98" s="55" t="s">
        <v>1240</v>
      </c>
      <c r="X98" s="55" t="s">
        <v>1553</v>
      </c>
      <c r="Y98" s="55" t="s">
        <v>1554</v>
      </c>
      <c r="Z98" s="55" t="s">
        <v>1554</v>
      </c>
      <c r="AA98" s="56"/>
      <c r="AB98" s="56"/>
      <c r="AC98" s="56"/>
      <c r="AD98" s="56"/>
      <c r="AE98" s="56"/>
      <c r="AF98" s="57" t="s">
        <v>1369</v>
      </c>
      <c r="AG98" s="57" t="s">
        <v>1370</v>
      </c>
      <c r="AH98" s="57" t="s">
        <v>1553</v>
      </c>
      <c r="AI98" s="57" t="s">
        <v>1554</v>
      </c>
      <c r="AJ98" s="57" t="s">
        <v>1554</v>
      </c>
      <c r="AK98" s="58"/>
      <c r="AL98" s="58"/>
      <c r="AM98" s="59">
        <v>1.5</v>
      </c>
      <c r="AN98" s="59">
        <v>1.5</v>
      </c>
      <c r="AO98" s="63" t="s">
        <v>1268</v>
      </c>
      <c r="AP98" s="60">
        <f t="shared" si="1"/>
        <v>1.5</v>
      </c>
      <c r="AQ98" s="44"/>
      <c r="AR98" s="46"/>
      <c r="AS98" s="46"/>
    </row>
    <row r="99" spans="1:45" x14ac:dyDescent="0.2">
      <c r="A99" s="62" t="s">
        <v>1555</v>
      </c>
      <c r="B99" s="48" t="s">
        <v>1555</v>
      </c>
      <c r="C99" s="48"/>
      <c r="D99" s="48">
        <v>1184</v>
      </c>
      <c r="G99" s="49" t="s">
        <v>1233</v>
      </c>
      <c r="H99" s="49" t="s">
        <v>1233</v>
      </c>
      <c r="J99" s="50" t="s">
        <v>1342</v>
      </c>
      <c r="K99" s="50" t="s">
        <v>1343</v>
      </c>
      <c r="L99" s="50" t="s">
        <v>1234</v>
      </c>
      <c r="M99" s="51" t="s">
        <v>1184</v>
      </c>
      <c r="N99" s="51" t="s">
        <v>1235</v>
      </c>
      <c r="O99" s="51" t="s">
        <v>1555</v>
      </c>
      <c r="P99" s="51" t="s">
        <v>1556</v>
      </c>
      <c r="Q99" s="52" t="s">
        <v>1555</v>
      </c>
      <c r="R99" s="53">
        <v>50</v>
      </c>
      <c r="S99" s="53">
        <v>17</v>
      </c>
      <c r="T99" s="54" t="s">
        <v>1238</v>
      </c>
      <c r="U99" s="54" t="s">
        <v>1234</v>
      </c>
      <c r="V99" s="55" t="s">
        <v>1289</v>
      </c>
      <c r="W99" s="55" t="s">
        <v>1240</v>
      </c>
      <c r="X99" s="55" t="s">
        <v>1556</v>
      </c>
      <c r="Y99" s="55" t="s">
        <v>1555</v>
      </c>
      <c r="Z99" s="55" t="s">
        <v>1555</v>
      </c>
      <c r="AA99" s="56"/>
      <c r="AB99" s="56"/>
      <c r="AC99" s="56"/>
      <c r="AD99" s="56"/>
      <c r="AE99" s="56"/>
      <c r="AF99" s="57"/>
      <c r="AG99" s="57"/>
      <c r="AH99" s="57"/>
      <c r="AI99" s="57"/>
      <c r="AJ99" s="57"/>
      <c r="AK99" s="58"/>
      <c r="AL99" s="58"/>
      <c r="AM99" s="59">
        <v>30</v>
      </c>
      <c r="AN99" s="59">
        <v>30</v>
      </c>
      <c r="AO99" s="59" t="s">
        <v>1268</v>
      </c>
      <c r="AP99" s="60">
        <f t="shared" si="1"/>
        <v>30</v>
      </c>
      <c r="AQ99" s="44"/>
      <c r="AR99" s="46"/>
      <c r="AS99" s="46"/>
    </row>
    <row r="100" spans="1:45" x14ac:dyDescent="0.2">
      <c r="A100" s="62" t="s">
        <v>525</v>
      </c>
      <c r="B100" s="48" t="s">
        <v>525</v>
      </c>
      <c r="C100" s="48"/>
      <c r="D100" s="48">
        <v>1906</v>
      </c>
      <c r="I100" s="49" t="s">
        <v>1233</v>
      </c>
      <c r="J100" s="50" t="s">
        <v>1260</v>
      </c>
      <c r="K100" s="50" t="s">
        <v>1274</v>
      </c>
      <c r="L100" s="50" t="s">
        <v>1234</v>
      </c>
      <c r="M100" s="51" t="s">
        <v>1184</v>
      </c>
      <c r="N100" s="51" t="s">
        <v>1235</v>
      </c>
      <c r="O100" s="51" t="s">
        <v>525</v>
      </c>
      <c r="P100" s="51" t="s">
        <v>1557</v>
      </c>
      <c r="Q100" s="52" t="s">
        <v>525</v>
      </c>
      <c r="R100" s="53">
        <v>50</v>
      </c>
      <c r="S100" s="53">
        <v>17</v>
      </c>
      <c r="T100" s="54" t="s">
        <v>1238</v>
      </c>
      <c r="U100" s="54" t="s">
        <v>1234</v>
      </c>
      <c r="V100" s="55" t="s">
        <v>1289</v>
      </c>
      <c r="W100" s="55" t="s">
        <v>1240</v>
      </c>
      <c r="X100" s="55" t="s">
        <v>1557</v>
      </c>
      <c r="Y100" s="55" t="s">
        <v>525</v>
      </c>
      <c r="Z100" s="55" t="s">
        <v>525</v>
      </c>
      <c r="AA100" s="56"/>
      <c r="AB100" s="56"/>
      <c r="AC100" s="56"/>
      <c r="AD100" s="56"/>
      <c r="AE100" s="56"/>
      <c r="AF100" s="57"/>
      <c r="AG100" s="57"/>
      <c r="AH100" s="57"/>
      <c r="AI100" s="57"/>
      <c r="AJ100" s="57"/>
      <c r="AK100" s="58"/>
      <c r="AL100" s="58"/>
      <c r="AM100" s="59">
        <v>0.1</v>
      </c>
      <c r="AN100" s="59">
        <v>0.7</v>
      </c>
      <c r="AO100" s="59">
        <v>3</v>
      </c>
      <c r="AP100" s="60">
        <f t="shared" si="1"/>
        <v>0.1</v>
      </c>
      <c r="AQ100" s="44"/>
      <c r="AR100" s="46"/>
      <c r="AS100" s="46"/>
    </row>
    <row r="101" spans="1:45" x14ac:dyDescent="0.2">
      <c r="A101" s="62" t="s">
        <v>1558</v>
      </c>
      <c r="B101" s="48" t="s">
        <v>1558</v>
      </c>
      <c r="C101" s="48"/>
      <c r="D101" s="48">
        <v>1187</v>
      </c>
      <c r="F101" s="49" t="s">
        <v>1233</v>
      </c>
      <c r="G101" s="49" t="s">
        <v>1233</v>
      </c>
      <c r="H101" s="49" t="s">
        <v>1233</v>
      </c>
      <c r="J101" s="50" t="s">
        <v>1342</v>
      </c>
      <c r="K101" s="50" t="s">
        <v>1343</v>
      </c>
      <c r="L101" s="50" t="s">
        <v>1234</v>
      </c>
      <c r="M101" s="51" t="s">
        <v>1184</v>
      </c>
      <c r="N101" s="51" t="s">
        <v>1235</v>
      </c>
      <c r="O101" s="51" t="s">
        <v>1558</v>
      </c>
      <c r="P101" s="51" t="s">
        <v>1559</v>
      </c>
      <c r="Q101" s="52" t="s">
        <v>1558</v>
      </c>
      <c r="R101" s="53">
        <v>50</v>
      </c>
      <c r="S101" s="53">
        <v>17</v>
      </c>
      <c r="T101" s="54" t="s">
        <v>1238</v>
      </c>
      <c r="U101" s="54" t="s">
        <v>1234</v>
      </c>
      <c r="V101" s="55" t="s">
        <v>1289</v>
      </c>
      <c r="W101" s="55" t="s">
        <v>1240</v>
      </c>
      <c r="X101" s="55" t="s">
        <v>1559</v>
      </c>
      <c r="Y101" s="55" t="s">
        <v>1558</v>
      </c>
      <c r="Z101" s="55" t="s">
        <v>1558</v>
      </c>
      <c r="AA101" s="56"/>
      <c r="AB101" s="56"/>
      <c r="AC101" s="56"/>
      <c r="AD101" s="56"/>
      <c r="AE101" s="56"/>
      <c r="AF101" s="57"/>
      <c r="AG101" s="57"/>
      <c r="AH101" s="57"/>
      <c r="AI101" s="57"/>
      <c r="AJ101" s="57"/>
      <c r="AK101" s="58"/>
      <c r="AL101" s="58"/>
      <c r="AM101" s="63">
        <v>8.6999999999999994E-3</v>
      </c>
      <c r="AN101" s="63">
        <v>8.6999999999999994E-3</v>
      </c>
      <c r="AO101" s="63">
        <v>0.86</v>
      </c>
      <c r="AP101" s="60">
        <f t="shared" si="1"/>
        <v>8.6999999999999994E-3</v>
      </c>
      <c r="AQ101" s="44"/>
      <c r="AR101" s="46"/>
      <c r="AS101" s="46"/>
    </row>
    <row r="102" spans="1:45" x14ac:dyDescent="0.2">
      <c r="A102" s="62" t="s">
        <v>1560</v>
      </c>
      <c r="B102" s="48" t="s">
        <v>1560</v>
      </c>
      <c r="C102" s="48"/>
      <c r="D102" s="48">
        <v>1967</v>
      </c>
      <c r="G102" s="49" t="s">
        <v>1233</v>
      </c>
      <c r="H102" s="49" t="s">
        <v>1233</v>
      </c>
      <c r="J102" s="50" t="s">
        <v>1260</v>
      </c>
      <c r="K102" s="50" t="s">
        <v>1274</v>
      </c>
      <c r="L102" s="50" t="s">
        <v>1234</v>
      </c>
      <c r="M102" s="51" t="s">
        <v>1184</v>
      </c>
      <c r="N102" s="51" t="s">
        <v>1235</v>
      </c>
      <c r="O102" s="51" t="s">
        <v>1560</v>
      </c>
      <c r="P102" s="51" t="s">
        <v>1561</v>
      </c>
      <c r="Q102" s="52" t="s">
        <v>535</v>
      </c>
      <c r="R102" s="53">
        <v>100</v>
      </c>
      <c r="S102" s="53">
        <v>30</v>
      </c>
      <c r="T102" s="54" t="s">
        <v>1238</v>
      </c>
      <c r="U102" s="54" t="s">
        <v>1234</v>
      </c>
      <c r="V102" s="55" t="s">
        <v>1289</v>
      </c>
      <c r="W102" s="55" t="s">
        <v>1240</v>
      </c>
      <c r="X102" s="55" t="s">
        <v>1561</v>
      </c>
      <c r="Y102" s="55" t="s">
        <v>1560</v>
      </c>
      <c r="Z102" s="55" t="s">
        <v>535</v>
      </c>
      <c r="AA102" s="56"/>
      <c r="AB102" s="56"/>
      <c r="AC102" s="56"/>
      <c r="AD102" s="56"/>
      <c r="AE102" s="56"/>
      <c r="AF102" s="57"/>
      <c r="AG102" s="57"/>
      <c r="AH102" s="57"/>
      <c r="AI102" s="57"/>
      <c r="AJ102" s="57"/>
      <c r="AK102" s="58"/>
      <c r="AL102" s="58"/>
      <c r="AM102" s="63">
        <v>2.0000000000000001E-4</v>
      </c>
      <c r="AN102" s="63">
        <v>2.0000000000000001E-4</v>
      </c>
      <c r="AO102" s="63" t="s">
        <v>1268</v>
      </c>
      <c r="AP102" s="60">
        <f t="shared" si="1"/>
        <v>2.0000000000000001E-4</v>
      </c>
      <c r="AQ102" s="44"/>
      <c r="AR102" s="46"/>
      <c r="AS102" s="46"/>
    </row>
    <row r="103" spans="1:45" x14ac:dyDescent="0.2">
      <c r="A103" s="62" t="s">
        <v>1562</v>
      </c>
      <c r="B103" s="48" t="s">
        <v>1562</v>
      </c>
      <c r="C103" s="48"/>
      <c r="D103" s="48">
        <v>2022</v>
      </c>
      <c r="G103" s="49" t="s">
        <v>1233</v>
      </c>
      <c r="H103" s="49" t="s">
        <v>1233</v>
      </c>
      <c r="I103" s="49" t="s">
        <v>1233</v>
      </c>
      <c r="J103" s="50" t="s">
        <v>1247</v>
      </c>
      <c r="K103" s="50" t="s">
        <v>1248</v>
      </c>
      <c r="L103" s="50" t="s">
        <v>1234</v>
      </c>
      <c r="M103" s="51" t="s">
        <v>1184</v>
      </c>
      <c r="N103" s="51" t="s">
        <v>1235</v>
      </c>
      <c r="O103" s="51" t="s">
        <v>552</v>
      </c>
      <c r="P103" s="51" t="s">
        <v>1563</v>
      </c>
      <c r="Q103" s="52" t="s">
        <v>1564</v>
      </c>
      <c r="R103" s="53">
        <v>50</v>
      </c>
      <c r="S103" s="53">
        <v>20</v>
      </c>
      <c r="T103" s="54" t="s">
        <v>1238</v>
      </c>
      <c r="U103" s="54" t="s">
        <v>1234</v>
      </c>
      <c r="V103" s="55" t="s">
        <v>1289</v>
      </c>
      <c r="W103" s="55" t="s">
        <v>1240</v>
      </c>
      <c r="X103" s="55" t="s">
        <v>1563</v>
      </c>
      <c r="Y103" s="55" t="s">
        <v>552</v>
      </c>
      <c r="Z103" s="55" t="s">
        <v>1564</v>
      </c>
      <c r="AA103" s="56"/>
      <c r="AB103" s="56"/>
      <c r="AC103" s="56"/>
      <c r="AD103" s="56"/>
      <c r="AE103" s="56"/>
      <c r="AF103" s="57"/>
      <c r="AG103" s="57"/>
      <c r="AH103" s="57"/>
      <c r="AI103" s="57"/>
      <c r="AJ103" s="57"/>
      <c r="AK103" s="58"/>
      <c r="AL103" s="58"/>
      <c r="AM103" s="59">
        <v>0.5</v>
      </c>
      <c r="AN103" s="59">
        <v>0.5</v>
      </c>
      <c r="AO103" s="59" t="s">
        <v>1268</v>
      </c>
      <c r="AP103" s="60">
        <f t="shared" si="1"/>
        <v>0.5</v>
      </c>
      <c r="AQ103" s="44"/>
      <c r="AR103" s="46"/>
      <c r="AS103" s="46"/>
    </row>
    <row r="104" spans="1:45" x14ac:dyDescent="0.2">
      <c r="A104" s="47" t="s">
        <v>557</v>
      </c>
      <c r="B104" s="48" t="s">
        <v>557</v>
      </c>
      <c r="C104" s="48"/>
      <c r="D104" s="48">
        <v>1191</v>
      </c>
      <c r="E104" s="49" t="s">
        <v>1233</v>
      </c>
      <c r="F104" s="49" t="s">
        <v>1233</v>
      </c>
      <c r="J104" s="50">
        <v>0.01</v>
      </c>
      <c r="K104" s="50">
        <v>3.0000000000000001E-3</v>
      </c>
      <c r="L104" s="50" t="s">
        <v>1234</v>
      </c>
      <c r="M104" s="51" t="s">
        <v>1185</v>
      </c>
      <c r="N104" s="51" t="s">
        <v>1235</v>
      </c>
      <c r="O104" s="51" t="s">
        <v>557</v>
      </c>
      <c r="P104" s="51" t="s">
        <v>1565</v>
      </c>
      <c r="Q104" s="52" t="s">
        <v>557</v>
      </c>
      <c r="R104" s="53">
        <v>10</v>
      </c>
      <c r="S104" s="53">
        <v>3</v>
      </c>
      <c r="T104" s="54" t="s">
        <v>1238</v>
      </c>
      <c r="U104" s="54" t="s">
        <v>1234</v>
      </c>
      <c r="V104" s="55" t="s">
        <v>1239</v>
      </c>
      <c r="W104" s="55" t="s">
        <v>1240</v>
      </c>
      <c r="X104" s="55" t="s">
        <v>1565</v>
      </c>
      <c r="Y104" s="55" t="s">
        <v>557</v>
      </c>
      <c r="Z104" s="55" t="s">
        <v>557</v>
      </c>
      <c r="AA104" s="56"/>
      <c r="AB104" s="56"/>
      <c r="AC104" s="56"/>
      <c r="AD104" s="56"/>
      <c r="AE104" s="56"/>
      <c r="AF104" s="57"/>
      <c r="AG104" s="57"/>
      <c r="AH104" s="57"/>
      <c r="AI104" s="57"/>
      <c r="AJ104" s="57"/>
      <c r="AK104" s="58">
        <v>6.3E-3</v>
      </c>
      <c r="AL104" s="58">
        <v>0.12</v>
      </c>
      <c r="AM104" s="59"/>
      <c r="AN104" s="59"/>
      <c r="AO104" s="59"/>
      <c r="AP104" s="60">
        <f t="shared" si="1"/>
        <v>6.3E-3</v>
      </c>
      <c r="AQ104" s="44"/>
      <c r="AR104" s="61"/>
      <c r="AS104" s="61"/>
    </row>
    <row r="105" spans="1:45" x14ac:dyDescent="0.2">
      <c r="A105" s="62" t="s">
        <v>563</v>
      </c>
      <c r="B105" s="48" t="s">
        <v>563</v>
      </c>
      <c r="C105" s="48"/>
      <c r="D105" s="48">
        <v>1765</v>
      </c>
      <c r="G105" s="49" t="s">
        <v>1233</v>
      </c>
      <c r="H105" s="49" t="s">
        <v>1233</v>
      </c>
      <c r="J105" s="50" t="s">
        <v>1260</v>
      </c>
      <c r="K105" s="50" t="s">
        <v>1274</v>
      </c>
      <c r="L105" s="50" t="s">
        <v>1234</v>
      </c>
      <c r="M105" s="51" t="s">
        <v>1184</v>
      </c>
      <c r="N105" s="51" t="s">
        <v>1235</v>
      </c>
      <c r="O105" s="51" t="s">
        <v>563</v>
      </c>
      <c r="P105" s="51" t="s">
        <v>1566</v>
      </c>
      <c r="Q105" s="52" t="s">
        <v>563</v>
      </c>
      <c r="R105" s="53">
        <v>50</v>
      </c>
      <c r="S105" s="53">
        <v>20</v>
      </c>
      <c r="T105" s="54" t="s">
        <v>1238</v>
      </c>
      <c r="U105" s="54" t="s">
        <v>1234</v>
      </c>
      <c r="V105" s="55" t="s">
        <v>1289</v>
      </c>
      <c r="W105" s="55" t="s">
        <v>1240</v>
      </c>
      <c r="X105" s="55" t="s">
        <v>1566</v>
      </c>
      <c r="Y105" s="55" t="s">
        <v>563</v>
      </c>
      <c r="Z105" s="55" t="s">
        <v>563</v>
      </c>
      <c r="AA105" s="56"/>
      <c r="AB105" s="56"/>
      <c r="AC105" s="56"/>
      <c r="AD105" s="56"/>
      <c r="AE105" s="56"/>
      <c r="AF105" s="57"/>
      <c r="AG105" s="57"/>
      <c r="AH105" s="57"/>
      <c r="AI105" s="57"/>
      <c r="AJ105" s="57"/>
      <c r="AK105" s="58"/>
      <c r="AL105" s="58"/>
      <c r="AM105" s="59">
        <v>20</v>
      </c>
      <c r="AN105" s="59">
        <v>20</v>
      </c>
      <c r="AO105" s="59" t="s">
        <v>1268</v>
      </c>
      <c r="AP105" s="60">
        <f t="shared" si="1"/>
        <v>20</v>
      </c>
      <c r="AQ105" s="44"/>
      <c r="AR105" s="46"/>
      <c r="AS105" s="46"/>
    </row>
    <row r="106" spans="1:45" ht="25.5" x14ac:dyDescent="0.2">
      <c r="A106" s="62" t="s">
        <v>1567</v>
      </c>
      <c r="B106" s="48" t="s">
        <v>1568</v>
      </c>
      <c r="C106" s="48"/>
      <c r="D106" s="48">
        <v>2547</v>
      </c>
      <c r="G106" s="49" t="s">
        <v>1233</v>
      </c>
      <c r="H106" s="49" t="s">
        <v>1233</v>
      </c>
      <c r="J106" s="50" t="s">
        <v>1302</v>
      </c>
      <c r="K106" s="50" t="s">
        <v>1264</v>
      </c>
      <c r="L106" s="50" t="s">
        <v>1234</v>
      </c>
      <c r="M106" s="51" t="s">
        <v>1184</v>
      </c>
      <c r="N106" s="51" t="s">
        <v>1235</v>
      </c>
      <c r="O106" s="51" t="s">
        <v>1569</v>
      </c>
      <c r="P106" s="51" t="s">
        <v>1570</v>
      </c>
      <c r="Q106" s="52" t="s">
        <v>1571</v>
      </c>
      <c r="R106" s="53">
        <v>50</v>
      </c>
      <c r="S106" s="53">
        <v>20</v>
      </c>
      <c r="T106" s="54" t="s">
        <v>1238</v>
      </c>
      <c r="U106" s="54" t="s">
        <v>1234</v>
      </c>
      <c r="V106" s="55" t="s">
        <v>1289</v>
      </c>
      <c r="W106" s="55" t="s">
        <v>1240</v>
      </c>
      <c r="X106" s="55" t="s">
        <v>1570</v>
      </c>
      <c r="Y106" s="55" t="s">
        <v>1569</v>
      </c>
      <c r="Z106" s="55" t="s">
        <v>564</v>
      </c>
      <c r="AA106" s="56"/>
      <c r="AB106" s="56"/>
      <c r="AC106" s="56"/>
      <c r="AD106" s="56"/>
      <c r="AE106" s="56"/>
      <c r="AF106" s="57"/>
      <c r="AG106" s="57"/>
      <c r="AH106" s="57"/>
      <c r="AI106" s="57"/>
      <c r="AJ106" s="57"/>
      <c r="AK106" s="58"/>
      <c r="AL106" s="58"/>
      <c r="AM106" s="59">
        <v>0.3</v>
      </c>
      <c r="AN106" s="59">
        <v>0.3</v>
      </c>
      <c r="AO106" s="63" t="s">
        <v>1268</v>
      </c>
      <c r="AP106" s="60">
        <f t="shared" si="1"/>
        <v>0.3</v>
      </c>
      <c r="AQ106" s="44"/>
      <c r="AR106" s="46"/>
      <c r="AS106" s="46"/>
    </row>
    <row r="107" spans="1:45" x14ac:dyDescent="0.2">
      <c r="A107" s="62" t="s">
        <v>1572</v>
      </c>
      <c r="B107" s="48" t="s">
        <v>1572</v>
      </c>
      <c r="C107" s="48"/>
      <c r="D107" s="48">
        <v>1194</v>
      </c>
      <c r="G107" s="49" t="s">
        <v>1233</v>
      </c>
      <c r="J107" s="50" t="s">
        <v>1342</v>
      </c>
      <c r="K107" s="50" t="s">
        <v>1343</v>
      </c>
      <c r="L107" s="50" t="s">
        <v>1234</v>
      </c>
      <c r="M107" s="51" t="s">
        <v>1184</v>
      </c>
      <c r="N107" s="51" t="s">
        <v>1235</v>
      </c>
      <c r="O107" s="51" t="s">
        <v>567</v>
      </c>
      <c r="P107" s="51" t="s">
        <v>1573</v>
      </c>
      <c r="Q107" s="52" t="s">
        <v>567</v>
      </c>
      <c r="R107" s="53">
        <v>50</v>
      </c>
      <c r="S107" s="53">
        <v>17</v>
      </c>
      <c r="T107" s="54" t="s">
        <v>1238</v>
      </c>
      <c r="U107" s="54" t="s">
        <v>1234</v>
      </c>
      <c r="V107" s="55" t="s">
        <v>1289</v>
      </c>
      <c r="W107" s="55" t="s">
        <v>1240</v>
      </c>
      <c r="X107" s="55" t="s">
        <v>1573</v>
      </c>
      <c r="Y107" s="55" t="s">
        <v>567</v>
      </c>
      <c r="Z107" s="55" t="s">
        <v>567</v>
      </c>
      <c r="AA107" s="56"/>
      <c r="AB107" s="56"/>
      <c r="AC107" s="56"/>
      <c r="AD107" s="56"/>
      <c r="AE107" s="56"/>
      <c r="AF107" s="57"/>
      <c r="AG107" s="57"/>
      <c r="AH107" s="57"/>
      <c r="AI107" s="57"/>
      <c r="AJ107" s="57"/>
      <c r="AK107" s="58"/>
      <c r="AL107" s="58"/>
      <c r="AM107" s="59">
        <v>0.3</v>
      </c>
      <c r="AN107" s="59">
        <v>0.3</v>
      </c>
      <c r="AO107" s="59" t="s">
        <v>1268</v>
      </c>
      <c r="AP107" s="60">
        <f t="shared" si="1"/>
        <v>0.3</v>
      </c>
      <c r="AQ107" s="44"/>
      <c r="AR107" s="46"/>
      <c r="AS107" s="46"/>
    </row>
    <row r="108" spans="1:45" x14ac:dyDescent="0.2">
      <c r="A108" s="62" t="s">
        <v>1574</v>
      </c>
      <c r="B108" s="48" t="s">
        <v>1575</v>
      </c>
      <c r="C108" s="48"/>
      <c r="D108" s="48">
        <v>1702</v>
      </c>
      <c r="G108" s="49" t="s">
        <v>1233</v>
      </c>
      <c r="H108" s="49" t="s">
        <v>1233</v>
      </c>
      <c r="J108" s="50">
        <v>5</v>
      </c>
      <c r="K108" s="50" t="s">
        <v>1576</v>
      </c>
      <c r="L108" s="50" t="s">
        <v>1234</v>
      </c>
      <c r="M108" s="51" t="s">
        <v>1184</v>
      </c>
      <c r="N108" s="51" t="s">
        <v>1235</v>
      </c>
      <c r="O108" s="51" t="s">
        <v>1577</v>
      </c>
      <c r="P108" s="51" t="s">
        <v>1578</v>
      </c>
      <c r="Q108" s="52" t="s">
        <v>1577</v>
      </c>
      <c r="R108" s="96" t="s">
        <v>1495</v>
      </c>
      <c r="S108" s="96"/>
      <c r="T108" s="97"/>
      <c r="U108" s="97"/>
      <c r="V108" s="98"/>
      <c r="W108" s="98"/>
      <c r="X108" s="98"/>
      <c r="Y108" s="98"/>
      <c r="Z108" s="98"/>
      <c r="AA108" s="56"/>
      <c r="AB108" s="56"/>
      <c r="AC108" s="56"/>
      <c r="AD108" s="56"/>
      <c r="AE108" s="56"/>
      <c r="AF108" s="57"/>
      <c r="AG108" s="57"/>
      <c r="AH108" s="57"/>
      <c r="AI108" s="57"/>
      <c r="AJ108" s="57"/>
      <c r="AK108" s="58"/>
      <c r="AL108" s="58"/>
      <c r="AM108" s="59">
        <v>10.199999999999999</v>
      </c>
      <c r="AN108" s="59">
        <v>10.199999999999999</v>
      </c>
      <c r="AO108" s="59">
        <v>102</v>
      </c>
      <c r="AP108" s="60">
        <f t="shared" si="1"/>
        <v>10.199999999999999</v>
      </c>
      <c r="AQ108" s="44"/>
      <c r="AR108" s="46"/>
      <c r="AS108" s="46"/>
    </row>
    <row r="109" spans="1:45" x14ac:dyDescent="0.2">
      <c r="A109" s="62" t="s">
        <v>586</v>
      </c>
      <c r="B109" s="48" t="s">
        <v>586</v>
      </c>
      <c r="C109" s="48"/>
      <c r="D109" s="48">
        <v>1506</v>
      </c>
      <c r="G109" s="49" t="s">
        <v>1233</v>
      </c>
      <c r="H109" s="49" t="s">
        <v>1233</v>
      </c>
      <c r="J109" s="50" t="s">
        <v>1260</v>
      </c>
      <c r="K109" s="50" t="s">
        <v>1274</v>
      </c>
      <c r="L109" s="50" t="s">
        <v>1234</v>
      </c>
      <c r="M109" s="51" t="s">
        <v>1184</v>
      </c>
      <c r="N109" s="51" t="s">
        <v>1235</v>
      </c>
      <c r="O109" s="51" t="s">
        <v>1579</v>
      </c>
      <c r="P109" s="51" t="s">
        <v>1580</v>
      </c>
      <c r="Q109" s="52" t="s">
        <v>1579</v>
      </c>
      <c r="R109" s="53">
        <v>20</v>
      </c>
      <c r="S109" s="53">
        <v>7</v>
      </c>
      <c r="T109" s="54" t="s">
        <v>1350</v>
      </c>
      <c r="U109" s="54" t="s">
        <v>1234</v>
      </c>
      <c r="V109" s="55" t="s">
        <v>1289</v>
      </c>
      <c r="W109" s="55" t="s">
        <v>1240</v>
      </c>
      <c r="X109" s="55" t="s">
        <v>1581</v>
      </c>
      <c r="Y109" s="55" t="s">
        <v>1582</v>
      </c>
      <c r="Z109" s="55" t="s">
        <v>1582</v>
      </c>
      <c r="AA109" s="56"/>
      <c r="AB109" s="56"/>
      <c r="AC109" s="56"/>
      <c r="AD109" s="56"/>
      <c r="AE109" s="56"/>
      <c r="AF109" s="57"/>
      <c r="AG109" s="57"/>
      <c r="AH109" s="57"/>
      <c r="AI109" s="57"/>
      <c r="AJ109" s="57"/>
      <c r="AK109" s="58">
        <v>28</v>
      </c>
      <c r="AL109" s="58"/>
      <c r="AM109" s="63"/>
      <c r="AN109" s="63"/>
      <c r="AO109" s="63">
        <v>64</v>
      </c>
      <c r="AP109" s="60">
        <f t="shared" si="1"/>
        <v>28</v>
      </c>
      <c r="AQ109" s="44"/>
      <c r="AR109" s="65">
        <v>28</v>
      </c>
      <c r="AS109" s="66" t="s">
        <v>1295</v>
      </c>
    </row>
    <row r="110" spans="1:45" ht="25.5" x14ac:dyDescent="0.2">
      <c r="A110" s="47" t="s">
        <v>593</v>
      </c>
      <c r="B110" s="48" t="s">
        <v>1583</v>
      </c>
      <c r="C110" s="48"/>
      <c r="D110" s="48">
        <v>1200</v>
      </c>
      <c r="E110" s="49" t="s">
        <v>1233</v>
      </c>
      <c r="H110" s="49" t="s">
        <v>1233</v>
      </c>
      <c r="J110" s="50">
        <v>5.0000000000000001E-3</v>
      </c>
      <c r="K110" s="50">
        <v>1.6999999999999999E-3</v>
      </c>
      <c r="L110" s="50" t="s">
        <v>1234</v>
      </c>
      <c r="M110" s="64" t="s">
        <v>1265</v>
      </c>
      <c r="N110" s="51" t="s">
        <v>1235</v>
      </c>
      <c r="O110" s="51" t="s">
        <v>1583</v>
      </c>
      <c r="P110" s="51" t="s">
        <v>1584</v>
      </c>
      <c r="Q110" s="52" t="s">
        <v>1583</v>
      </c>
      <c r="R110" s="53">
        <v>20</v>
      </c>
      <c r="S110" s="53">
        <v>7</v>
      </c>
      <c r="T110" s="54" t="s">
        <v>1238</v>
      </c>
      <c r="U110" s="54" t="s">
        <v>1234</v>
      </c>
      <c r="V110" s="55" t="s">
        <v>1289</v>
      </c>
      <c r="W110" s="55" t="s">
        <v>1240</v>
      </c>
      <c r="X110" s="55" t="s">
        <v>1584</v>
      </c>
      <c r="Y110" s="55" t="s">
        <v>1583</v>
      </c>
      <c r="Z110" s="55" t="s">
        <v>1583</v>
      </c>
      <c r="AA110" s="56"/>
      <c r="AB110" s="56"/>
      <c r="AC110" s="56"/>
      <c r="AD110" s="56"/>
      <c r="AE110" s="56"/>
      <c r="AF110" s="57"/>
      <c r="AG110" s="57"/>
      <c r="AH110" s="57"/>
      <c r="AI110" s="57"/>
      <c r="AJ110" s="57"/>
      <c r="AK110" s="58">
        <v>0.02</v>
      </c>
      <c r="AL110" s="58">
        <v>0.04</v>
      </c>
      <c r="AM110" s="59"/>
      <c r="AN110" s="59"/>
      <c r="AO110" s="59"/>
      <c r="AP110" s="60">
        <v>0.02</v>
      </c>
      <c r="AQ110" s="99"/>
      <c r="AR110" s="46"/>
      <c r="AS110" s="46"/>
    </row>
    <row r="111" spans="1:45" ht="25.5" x14ac:dyDescent="0.2">
      <c r="A111" s="47" t="s">
        <v>1585</v>
      </c>
      <c r="B111" s="48" t="s">
        <v>1586</v>
      </c>
      <c r="C111" s="48"/>
      <c r="D111" s="48">
        <v>1201</v>
      </c>
      <c r="E111" s="49" t="s">
        <v>1233</v>
      </c>
      <c r="H111" s="49" t="s">
        <v>1233</v>
      </c>
      <c r="J111" s="50">
        <v>5.0000000000000001E-3</v>
      </c>
      <c r="K111" s="50">
        <v>1.6999999999999999E-3</v>
      </c>
      <c r="L111" s="50" t="s">
        <v>1234</v>
      </c>
      <c r="M111" s="64" t="s">
        <v>1265</v>
      </c>
      <c r="N111" s="51" t="s">
        <v>1235</v>
      </c>
      <c r="O111" s="51" t="s">
        <v>1586</v>
      </c>
      <c r="P111" s="51" t="s">
        <v>1587</v>
      </c>
      <c r="Q111" s="52" t="s">
        <v>1586</v>
      </c>
      <c r="R111" s="53">
        <v>50</v>
      </c>
      <c r="S111" s="53">
        <v>17</v>
      </c>
      <c r="T111" s="54" t="s">
        <v>1238</v>
      </c>
      <c r="U111" s="54" t="s">
        <v>1234</v>
      </c>
      <c r="V111" s="55" t="s">
        <v>1289</v>
      </c>
      <c r="W111" s="55" t="s">
        <v>1240</v>
      </c>
      <c r="X111" s="55" t="s">
        <v>1587</v>
      </c>
      <c r="Y111" s="55" t="s">
        <v>1586</v>
      </c>
      <c r="Z111" s="55" t="s">
        <v>1586</v>
      </c>
      <c r="AA111" s="56"/>
      <c r="AB111" s="56"/>
      <c r="AC111" s="56"/>
      <c r="AD111" s="56"/>
      <c r="AE111" s="56"/>
      <c r="AF111" s="57"/>
      <c r="AG111" s="57"/>
      <c r="AH111" s="57"/>
      <c r="AI111" s="57"/>
      <c r="AJ111" s="57"/>
      <c r="AK111" s="58">
        <v>0.02</v>
      </c>
      <c r="AL111" s="58">
        <v>0.04</v>
      </c>
      <c r="AM111" s="59"/>
      <c r="AN111" s="59"/>
      <c r="AO111" s="59"/>
      <c r="AP111" s="60">
        <f>MIN(AK111:AO111)</f>
        <v>0.02</v>
      </c>
      <c r="AQ111" s="44"/>
      <c r="AR111" s="46"/>
      <c r="AS111" s="46"/>
    </row>
    <row r="112" spans="1:45" ht="25.5" x14ac:dyDescent="0.2">
      <c r="A112" s="47" t="s">
        <v>595</v>
      </c>
      <c r="B112" s="48" t="s">
        <v>1588</v>
      </c>
      <c r="C112" s="48"/>
      <c r="D112" s="48">
        <v>1202</v>
      </c>
      <c r="E112" s="49" t="s">
        <v>1233</v>
      </c>
      <c r="H112" s="49" t="s">
        <v>1233</v>
      </c>
      <c r="J112" s="50">
        <v>5.0000000000000001E-3</v>
      </c>
      <c r="K112" s="50">
        <v>1.6999999999999999E-3</v>
      </c>
      <c r="L112" s="50" t="s">
        <v>1234</v>
      </c>
      <c r="M112" s="64" t="s">
        <v>1265</v>
      </c>
      <c r="N112" s="51" t="s">
        <v>1235</v>
      </c>
      <c r="O112" s="51" t="s">
        <v>1588</v>
      </c>
      <c r="P112" s="51" t="s">
        <v>1589</v>
      </c>
      <c r="Q112" s="52" t="s">
        <v>1588</v>
      </c>
      <c r="R112" s="53">
        <v>50</v>
      </c>
      <c r="S112" s="53">
        <v>17</v>
      </c>
      <c r="T112" s="54" t="s">
        <v>1238</v>
      </c>
      <c r="U112" s="54" t="s">
        <v>1234</v>
      </c>
      <c r="V112" s="55" t="s">
        <v>1289</v>
      </c>
      <c r="W112" s="55" t="s">
        <v>1240</v>
      </c>
      <c r="X112" s="55" t="s">
        <v>1589</v>
      </c>
      <c r="Y112" s="55" t="s">
        <v>1588</v>
      </c>
      <c r="Z112" s="55" t="s">
        <v>1588</v>
      </c>
      <c r="AA112" s="56"/>
      <c r="AB112" s="56"/>
      <c r="AC112" s="56"/>
      <c r="AD112" s="56"/>
      <c r="AE112" s="56"/>
      <c r="AF112" s="57"/>
      <c r="AG112" s="57"/>
      <c r="AH112" s="57"/>
      <c r="AI112" s="57"/>
      <c r="AJ112" s="57"/>
      <c r="AK112" s="58">
        <v>0.02</v>
      </c>
      <c r="AL112" s="58">
        <v>0.04</v>
      </c>
      <c r="AM112" s="59"/>
      <c r="AN112" s="59"/>
      <c r="AO112" s="59"/>
      <c r="AP112" s="60">
        <f>MIN(AK112:AO112)</f>
        <v>0.02</v>
      </c>
      <c r="AQ112" s="44"/>
      <c r="AR112" s="46"/>
      <c r="AS112" s="46"/>
    </row>
    <row r="113" spans="1:45" ht="25.5" x14ac:dyDescent="0.2">
      <c r="A113" s="47" t="s">
        <v>1590</v>
      </c>
      <c r="B113" s="48" t="s">
        <v>1591</v>
      </c>
      <c r="C113" s="48"/>
      <c r="D113" s="48">
        <v>1203</v>
      </c>
      <c r="E113" s="49" t="s">
        <v>1233</v>
      </c>
      <c r="G113" s="49" t="s">
        <v>1233</v>
      </c>
      <c r="H113" s="49" t="s">
        <v>1233</v>
      </c>
      <c r="J113" s="50">
        <v>5.0000000000000001E-3</v>
      </c>
      <c r="K113" s="50">
        <v>1.6999999999999999E-3</v>
      </c>
      <c r="L113" s="50" t="s">
        <v>1234</v>
      </c>
      <c r="M113" s="64" t="s">
        <v>1265</v>
      </c>
      <c r="N113" s="51" t="s">
        <v>1235</v>
      </c>
      <c r="O113" s="51" t="s">
        <v>1592</v>
      </c>
      <c r="P113" s="51" t="s">
        <v>1593</v>
      </c>
      <c r="Q113" s="52" t="s">
        <v>1592</v>
      </c>
      <c r="R113" s="53">
        <v>20</v>
      </c>
      <c r="S113" s="53">
        <v>7</v>
      </c>
      <c r="T113" s="54" t="s">
        <v>1238</v>
      </c>
      <c r="U113" s="54" t="s">
        <v>1234</v>
      </c>
      <c r="V113" s="55" t="s">
        <v>1289</v>
      </c>
      <c r="W113" s="55" t="s">
        <v>1240</v>
      </c>
      <c r="X113" s="55" t="s">
        <v>1593</v>
      </c>
      <c r="Y113" s="55" t="s">
        <v>1592</v>
      </c>
      <c r="Z113" s="55" t="s">
        <v>1592</v>
      </c>
      <c r="AA113" s="56"/>
      <c r="AB113" s="56"/>
      <c r="AC113" s="56"/>
      <c r="AD113" s="56"/>
      <c r="AE113" s="56"/>
      <c r="AF113" s="57"/>
      <c r="AG113" s="57"/>
      <c r="AH113" s="57"/>
      <c r="AI113" s="57"/>
      <c r="AJ113" s="57"/>
      <c r="AK113" s="58">
        <v>0.02</v>
      </c>
      <c r="AL113" s="58">
        <v>0.04</v>
      </c>
      <c r="AM113" s="59"/>
      <c r="AN113" s="59"/>
      <c r="AO113" s="59"/>
      <c r="AP113" s="60">
        <v>0.02</v>
      </c>
      <c r="AQ113" s="99"/>
      <c r="AR113" s="46"/>
      <c r="AS113" s="46"/>
    </row>
    <row r="114" spans="1:45" ht="14.25" x14ac:dyDescent="0.2">
      <c r="A114" s="62" t="s">
        <v>597</v>
      </c>
      <c r="B114" s="48" t="s">
        <v>597</v>
      </c>
      <c r="C114" s="48"/>
      <c r="D114" s="48">
        <v>1197</v>
      </c>
      <c r="H114" s="49" t="s">
        <v>1233</v>
      </c>
      <c r="J114" s="50" t="s">
        <v>1342</v>
      </c>
      <c r="K114" s="50" t="s">
        <v>1343</v>
      </c>
      <c r="L114" s="50" t="s">
        <v>1234</v>
      </c>
      <c r="M114" s="51" t="s">
        <v>1184</v>
      </c>
      <c r="N114" s="51" t="s">
        <v>1235</v>
      </c>
      <c r="O114" s="51" t="s">
        <v>597</v>
      </c>
      <c r="P114" s="51" t="s">
        <v>1594</v>
      </c>
      <c r="Q114" s="52" t="s">
        <v>597</v>
      </c>
      <c r="R114" s="53">
        <v>20</v>
      </c>
      <c r="S114" s="53">
        <v>7</v>
      </c>
      <c r="T114" s="54" t="s">
        <v>1238</v>
      </c>
      <c r="U114" s="54" t="s">
        <v>1234</v>
      </c>
      <c r="V114" s="55" t="s">
        <v>1289</v>
      </c>
      <c r="W114" s="55" t="s">
        <v>1240</v>
      </c>
      <c r="X114" s="55" t="s">
        <v>1594</v>
      </c>
      <c r="Y114" s="55" t="s">
        <v>597</v>
      </c>
      <c r="Z114" s="55" t="s">
        <v>597</v>
      </c>
      <c r="AA114" s="56"/>
      <c r="AB114" s="56"/>
      <c r="AC114" s="56"/>
      <c r="AD114" s="56"/>
      <c r="AE114" s="56"/>
      <c r="AF114" s="57"/>
      <c r="AG114" s="57"/>
      <c r="AH114" s="57"/>
      <c r="AI114" s="57"/>
      <c r="AJ114" s="57"/>
      <c r="AK114" s="58" t="s">
        <v>1595</v>
      </c>
      <c r="AL114" s="58" t="s">
        <v>1596</v>
      </c>
      <c r="AM114" s="59"/>
      <c r="AN114" s="59"/>
      <c r="AO114" s="59"/>
      <c r="AP114" s="60">
        <v>1.9999999999999999E-7</v>
      </c>
      <c r="AQ114" s="44"/>
      <c r="AR114" s="46"/>
      <c r="AS114" s="46"/>
    </row>
    <row r="115" spans="1:45" ht="14.25" x14ac:dyDescent="0.2">
      <c r="A115" s="62" t="s">
        <v>1597</v>
      </c>
      <c r="B115" s="48" t="s">
        <v>1597</v>
      </c>
      <c r="C115" s="48"/>
      <c r="D115" s="48">
        <v>1198</v>
      </c>
      <c r="H115" s="49" t="s">
        <v>1233</v>
      </c>
      <c r="J115" s="50" t="s">
        <v>1342</v>
      </c>
      <c r="K115" s="50" t="s">
        <v>1343</v>
      </c>
      <c r="L115" s="50" t="s">
        <v>1234</v>
      </c>
      <c r="M115" s="51" t="s">
        <v>1184</v>
      </c>
      <c r="N115" s="51" t="s">
        <v>1235</v>
      </c>
      <c r="O115" s="51" t="s">
        <v>1598</v>
      </c>
      <c r="P115" s="51" t="s">
        <v>1599</v>
      </c>
      <c r="Q115" s="52" t="s">
        <v>1597</v>
      </c>
      <c r="R115" s="53">
        <v>20</v>
      </c>
      <c r="S115" s="53">
        <v>7</v>
      </c>
      <c r="T115" s="54" t="s">
        <v>1238</v>
      </c>
      <c r="U115" s="54" t="s">
        <v>1234</v>
      </c>
      <c r="V115" s="55" t="s">
        <v>1289</v>
      </c>
      <c r="W115" s="55" t="s">
        <v>1240</v>
      </c>
      <c r="X115" s="55" t="s">
        <v>1599</v>
      </c>
      <c r="Y115" s="55" t="s">
        <v>1598</v>
      </c>
      <c r="Z115" s="55" t="s">
        <v>1600</v>
      </c>
      <c r="AA115" s="56"/>
      <c r="AB115" s="56"/>
      <c r="AC115" s="56"/>
      <c r="AD115" s="56"/>
      <c r="AE115" s="56"/>
      <c r="AF115" s="57"/>
      <c r="AG115" s="57"/>
      <c r="AH115" s="57"/>
      <c r="AI115" s="57"/>
      <c r="AJ115" s="57"/>
      <c r="AK115" s="58" t="s">
        <v>1595</v>
      </c>
      <c r="AL115" s="58" t="s">
        <v>1601</v>
      </c>
      <c r="AM115" s="59"/>
      <c r="AN115" s="59"/>
      <c r="AO115" s="59"/>
      <c r="AP115" s="60">
        <v>1.9999999999999999E-7</v>
      </c>
      <c r="AQ115" s="44"/>
      <c r="AR115" s="46"/>
      <c r="AS115" s="46"/>
    </row>
    <row r="116" spans="1:45" ht="25.5" x14ac:dyDescent="0.2">
      <c r="A116" s="47" t="s">
        <v>591</v>
      </c>
      <c r="B116" s="48" t="s">
        <v>591</v>
      </c>
      <c r="C116" s="48"/>
      <c r="D116" s="48">
        <v>1199</v>
      </c>
      <c r="E116" s="49" t="s">
        <v>1233</v>
      </c>
      <c r="H116" s="49" t="s">
        <v>1233</v>
      </c>
      <c r="J116" s="50">
        <v>5.0000000000000001E-3</v>
      </c>
      <c r="K116" s="50">
        <v>1.6999999999999999E-3</v>
      </c>
      <c r="L116" s="50" t="s">
        <v>1234</v>
      </c>
      <c r="M116" s="64" t="s">
        <v>1265</v>
      </c>
      <c r="N116" s="51" t="s">
        <v>1235</v>
      </c>
      <c r="O116" s="51" t="s">
        <v>1602</v>
      </c>
      <c r="P116" s="51" t="s">
        <v>1603</v>
      </c>
      <c r="Q116" s="52" t="s">
        <v>1604</v>
      </c>
      <c r="R116" s="53">
        <v>50</v>
      </c>
      <c r="S116" s="53">
        <v>30</v>
      </c>
      <c r="T116" s="54" t="s">
        <v>1238</v>
      </c>
      <c r="U116" s="54" t="s">
        <v>1234</v>
      </c>
      <c r="V116" s="100" t="s">
        <v>1605</v>
      </c>
      <c r="W116" s="55" t="s">
        <v>1240</v>
      </c>
      <c r="X116" s="55" t="s">
        <v>1603</v>
      </c>
      <c r="Y116" s="55" t="s">
        <v>1602</v>
      </c>
      <c r="Z116" s="55" t="s">
        <v>1604</v>
      </c>
      <c r="AA116" s="56"/>
      <c r="AB116" s="56"/>
      <c r="AC116" s="56"/>
      <c r="AD116" s="56"/>
      <c r="AE116" s="56"/>
      <c r="AF116" s="57"/>
      <c r="AG116" s="57"/>
      <c r="AH116" s="57"/>
      <c r="AI116" s="57"/>
      <c r="AJ116" s="57"/>
      <c r="AK116" s="58"/>
      <c r="AL116" s="58">
        <v>0.05</v>
      </c>
      <c r="AM116" s="59"/>
      <c r="AN116" s="59"/>
      <c r="AO116" s="59"/>
      <c r="AP116" s="60">
        <f t="shared" ref="AP116:AP179" si="2">MIN(AK116:AO116)</f>
        <v>0.05</v>
      </c>
      <c r="AQ116" s="44"/>
      <c r="AR116" s="61"/>
      <c r="AS116" s="61"/>
    </row>
    <row r="117" spans="1:45" ht="25.5" x14ac:dyDescent="0.2">
      <c r="A117" s="47" t="s">
        <v>602</v>
      </c>
      <c r="B117" s="48" t="s">
        <v>602</v>
      </c>
      <c r="C117" s="48"/>
      <c r="D117" s="48">
        <v>1652</v>
      </c>
      <c r="E117" s="49" t="s">
        <v>1233</v>
      </c>
      <c r="J117" s="50" t="s">
        <v>1243</v>
      </c>
      <c r="K117" s="50" t="s">
        <v>1244</v>
      </c>
      <c r="L117" s="50" t="s">
        <v>1234</v>
      </c>
      <c r="M117" s="64" t="s">
        <v>1265</v>
      </c>
      <c r="N117" s="51" t="s">
        <v>1235</v>
      </c>
      <c r="O117" s="51" t="s">
        <v>602</v>
      </c>
      <c r="P117" s="51" t="s">
        <v>1606</v>
      </c>
      <c r="Q117" s="52" t="s">
        <v>602</v>
      </c>
      <c r="R117" s="53" t="s">
        <v>1247</v>
      </c>
      <c r="S117" s="53" t="s">
        <v>1248</v>
      </c>
      <c r="T117" s="54" t="s">
        <v>1249</v>
      </c>
      <c r="U117" s="54" t="s">
        <v>1234</v>
      </c>
      <c r="V117" s="55" t="s">
        <v>1239</v>
      </c>
      <c r="W117" s="55" t="s">
        <v>1240</v>
      </c>
      <c r="X117" s="55" t="s">
        <v>1606</v>
      </c>
      <c r="Y117" s="55" t="s">
        <v>602</v>
      </c>
      <c r="Z117" s="55" t="s">
        <v>602</v>
      </c>
      <c r="AA117" s="56"/>
      <c r="AB117" s="56"/>
      <c r="AC117" s="56"/>
      <c r="AD117" s="56"/>
      <c r="AE117" s="56"/>
      <c r="AF117" s="57"/>
      <c r="AG117" s="57"/>
      <c r="AH117" s="57"/>
      <c r="AI117" s="57"/>
      <c r="AJ117" s="57"/>
      <c r="AK117" s="58"/>
      <c r="AL117" s="58">
        <v>0.6</v>
      </c>
      <c r="AM117" s="59"/>
      <c r="AN117" s="59"/>
      <c r="AO117" s="59"/>
      <c r="AP117" s="60">
        <f t="shared" si="2"/>
        <v>0.6</v>
      </c>
      <c r="AQ117" s="44"/>
      <c r="AR117" s="61"/>
      <c r="AS117" s="61"/>
    </row>
    <row r="118" spans="1:45" ht="25.5" x14ac:dyDescent="0.2">
      <c r="A118" s="62" t="s">
        <v>603</v>
      </c>
      <c r="B118" s="48" t="s">
        <v>603</v>
      </c>
      <c r="C118" s="48"/>
      <c r="D118" s="48">
        <v>1405</v>
      </c>
      <c r="G118" s="49" t="s">
        <v>1233</v>
      </c>
      <c r="H118" s="49" t="s">
        <v>1233</v>
      </c>
      <c r="J118" s="50" t="s">
        <v>1260</v>
      </c>
      <c r="K118" s="50" t="s">
        <v>1274</v>
      </c>
      <c r="L118" s="50" t="s">
        <v>1234</v>
      </c>
      <c r="M118" s="51" t="s">
        <v>1184</v>
      </c>
      <c r="N118" s="51" t="s">
        <v>1235</v>
      </c>
      <c r="O118" s="51" t="s">
        <v>603</v>
      </c>
      <c r="P118" s="51" t="s">
        <v>1607</v>
      </c>
      <c r="Q118" s="52" t="s">
        <v>603</v>
      </c>
      <c r="R118" s="53">
        <v>50</v>
      </c>
      <c r="S118" s="53">
        <v>17</v>
      </c>
      <c r="T118" s="54" t="s">
        <v>1238</v>
      </c>
      <c r="U118" s="54" t="s">
        <v>1234</v>
      </c>
      <c r="V118" s="55" t="s">
        <v>1289</v>
      </c>
      <c r="W118" s="55" t="s">
        <v>1240</v>
      </c>
      <c r="X118" s="55" t="s">
        <v>1607</v>
      </c>
      <c r="Y118" s="55" t="s">
        <v>603</v>
      </c>
      <c r="Z118" s="55" t="s">
        <v>603</v>
      </c>
      <c r="AA118" s="56"/>
      <c r="AB118" s="56"/>
      <c r="AC118" s="56"/>
      <c r="AD118" s="56"/>
      <c r="AE118" s="56"/>
      <c r="AF118" s="57"/>
      <c r="AG118" s="57"/>
      <c r="AH118" s="57"/>
      <c r="AI118" s="57"/>
      <c r="AJ118" s="57"/>
      <c r="AK118" s="58"/>
      <c r="AL118" s="58"/>
      <c r="AM118" s="59">
        <v>0.1</v>
      </c>
      <c r="AN118" s="63">
        <v>0.67475728155339809</v>
      </c>
      <c r="AO118" s="63" t="s">
        <v>1608</v>
      </c>
      <c r="AP118" s="60">
        <f t="shared" si="2"/>
        <v>0.1</v>
      </c>
      <c r="AQ118" s="44"/>
      <c r="AR118" s="46"/>
      <c r="AS118" s="46"/>
    </row>
    <row r="119" spans="1:45" x14ac:dyDescent="0.2">
      <c r="A119" s="62" t="s">
        <v>614</v>
      </c>
      <c r="B119" s="48" t="s">
        <v>614</v>
      </c>
      <c r="C119" s="48"/>
      <c r="D119" s="48">
        <v>1877</v>
      </c>
      <c r="G119" s="49" t="s">
        <v>1233</v>
      </c>
      <c r="H119" s="49" t="s">
        <v>1233</v>
      </c>
      <c r="J119" s="50" t="s">
        <v>1260</v>
      </c>
      <c r="K119" s="50" t="s">
        <v>1274</v>
      </c>
      <c r="L119" s="50" t="s">
        <v>1234</v>
      </c>
      <c r="M119" s="51" t="s">
        <v>1184</v>
      </c>
      <c r="N119" s="51" t="s">
        <v>1235</v>
      </c>
      <c r="O119" s="51" t="s">
        <v>1609</v>
      </c>
      <c r="P119" s="51" t="s">
        <v>1610</v>
      </c>
      <c r="Q119" s="52" t="s">
        <v>614</v>
      </c>
      <c r="R119" s="53">
        <v>50</v>
      </c>
      <c r="S119" s="53">
        <v>20</v>
      </c>
      <c r="T119" s="54" t="s">
        <v>1238</v>
      </c>
      <c r="U119" s="54" t="s">
        <v>1234</v>
      </c>
      <c r="V119" s="55" t="s">
        <v>1289</v>
      </c>
      <c r="W119" s="55" t="s">
        <v>1240</v>
      </c>
      <c r="X119" s="55" t="s">
        <v>1610</v>
      </c>
      <c r="Y119" s="55" t="s">
        <v>1609</v>
      </c>
      <c r="Z119" s="55" t="s">
        <v>614</v>
      </c>
      <c r="AA119" s="56"/>
      <c r="AB119" s="56"/>
      <c r="AC119" s="56"/>
      <c r="AD119" s="56"/>
      <c r="AE119" s="56"/>
      <c r="AF119" s="57"/>
      <c r="AG119" s="57"/>
      <c r="AH119" s="57"/>
      <c r="AI119" s="57"/>
      <c r="AJ119" s="57"/>
      <c r="AK119" s="58">
        <v>0.2</v>
      </c>
      <c r="AL119" s="58"/>
      <c r="AM119" s="59"/>
      <c r="AN119" s="59"/>
      <c r="AO119" s="59">
        <v>0.3</v>
      </c>
      <c r="AP119" s="60">
        <f t="shared" si="2"/>
        <v>0.2</v>
      </c>
      <c r="AQ119" s="44"/>
      <c r="AR119" s="65">
        <v>0.2</v>
      </c>
      <c r="AS119" s="66" t="s">
        <v>1295</v>
      </c>
    </row>
    <row r="120" spans="1:45" x14ac:dyDescent="0.2">
      <c r="A120" s="62" t="s">
        <v>625</v>
      </c>
      <c r="B120" s="48" t="s">
        <v>625</v>
      </c>
      <c r="C120" s="48"/>
      <c r="D120" s="48">
        <v>1206</v>
      </c>
      <c r="G120" s="49" t="s">
        <v>1233</v>
      </c>
      <c r="H120" s="49" t="s">
        <v>1233</v>
      </c>
      <c r="J120" s="50" t="s">
        <v>1342</v>
      </c>
      <c r="K120" s="50" t="s">
        <v>1343</v>
      </c>
      <c r="L120" s="50" t="s">
        <v>1234</v>
      </c>
      <c r="M120" s="51" t="s">
        <v>1184</v>
      </c>
      <c r="N120" s="51" t="s">
        <v>1235</v>
      </c>
      <c r="O120" s="51" t="s">
        <v>625</v>
      </c>
      <c r="P120" s="51" t="s">
        <v>1611</v>
      </c>
      <c r="Q120" s="52" t="s">
        <v>625</v>
      </c>
      <c r="R120" s="53">
        <v>50</v>
      </c>
      <c r="S120" s="53">
        <v>17</v>
      </c>
      <c r="T120" s="54" t="s">
        <v>1238</v>
      </c>
      <c r="U120" s="54" t="s">
        <v>1234</v>
      </c>
      <c r="V120" s="55" t="s">
        <v>1289</v>
      </c>
      <c r="W120" s="55" t="s">
        <v>1240</v>
      </c>
      <c r="X120" s="55" t="s">
        <v>1611</v>
      </c>
      <c r="Y120" s="55" t="s">
        <v>625</v>
      </c>
      <c r="Z120" s="55" t="s">
        <v>625</v>
      </c>
      <c r="AA120" s="56"/>
      <c r="AB120" s="56"/>
      <c r="AC120" s="56"/>
      <c r="AD120" s="56"/>
      <c r="AE120" s="56"/>
      <c r="AF120" s="57"/>
      <c r="AG120" s="57"/>
      <c r="AH120" s="57"/>
      <c r="AI120" s="57"/>
      <c r="AJ120" s="57"/>
      <c r="AK120" s="58">
        <v>0.35</v>
      </c>
      <c r="AL120" s="58"/>
      <c r="AM120" s="59">
        <v>0.35</v>
      </c>
      <c r="AN120" s="59">
        <v>0.35</v>
      </c>
      <c r="AO120" s="59" t="s">
        <v>1268</v>
      </c>
      <c r="AP120" s="60">
        <f t="shared" si="2"/>
        <v>0.35</v>
      </c>
      <c r="AQ120" s="44"/>
      <c r="AR120" s="65">
        <v>0.35</v>
      </c>
      <c r="AS120" s="61"/>
    </row>
    <row r="121" spans="1:45" x14ac:dyDescent="0.2">
      <c r="A121" s="62" t="s">
        <v>1612</v>
      </c>
      <c r="B121" s="48" t="s">
        <v>1612</v>
      </c>
      <c r="C121" s="48"/>
      <c r="D121" s="48">
        <v>1633</v>
      </c>
      <c r="F121" s="49" t="s">
        <v>1233</v>
      </c>
      <c r="J121" s="50" t="s">
        <v>1393</v>
      </c>
      <c r="K121" s="50" t="s">
        <v>1394</v>
      </c>
      <c r="L121" s="50" t="s">
        <v>1234</v>
      </c>
      <c r="M121" s="51" t="s">
        <v>1185</v>
      </c>
      <c r="N121" s="51" t="s">
        <v>1235</v>
      </c>
      <c r="O121" s="51" t="s">
        <v>1613</v>
      </c>
      <c r="P121" s="51" t="s">
        <v>1614</v>
      </c>
      <c r="Q121" s="52" t="s">
        <v>1613</v>
      </c>
      <c r="R121" s="53" t="s">
        <v>1247</v>
      </c>
      <c r="S121" s="53" t="s">
        <v>1248</v>
      </c>
      <c r="T121" s="54" t="s">
        <v>1249</v>
      </c>
      <c r="U121" s="54" t="s">
        <v>1234</v>
      </c>
      <c r="V121" s="55" t="s">
        <v>1239</v>
      </c>
      <c r="W121" s="55" t="s">
        <v>1240</v>
      </c>
      <c r="X121" s="55" t="s">
        <v>1614</v>
      </c>
      <c r="Y121" s="55" t="s">
        <v>1613</v>
      </c>
      <c r="Z121" s="55" t="s">
        <v>1613</v>
      </c>
      <c r="AA121" s="56"/>
      <c r="AB121" s="56"/>
      <c r="AC121" s="56"/>
      <c r="AD121" s="56"/>
      <c r="AE121" s="56"/>
      <c r="AF121" s="57"/>
      <c r="AG121" s="57"/>
      <c r="AH121" s="57"/>
      <c r="AI121" s="57"/>
      <c r="AJ121" s="57"/>
      <c r="AK121" s="58"/>
      <c r="AL121" s="58"/>
      <c r="AM121" s="59">
        <v>22</v>
      </c>
      <c r="AN121" s="59">
        <v>22</v>
      </c>
      <c r="AO121" s="59">
        <v>60</v>
      </c>
      <c r="AP121" s="60">
        <f t="shared" si="2"/>
        <v>22</v>
      </c>
      <c r="AQ121" s="44"/>
      <c r="AR121" s="46"/>
      <c r="AS121" s="46"/>
    </row>
    <row r="122" spans="1:45" x14ac:dyDescent="0.2">
      <c r="A122" s="47" t="s">
        <v>632</v>
      </c>
      <c r="B122" s="48" t="s">
        <v>632</v>
      </c>
      <c r="C122" s="48"/>
      <c r="D122" s="48">
        <v>1208</v>
      </c>
      <c r="E122" s="49" t="s">
        <v>1233</v>
      </c>
      <c r="G122" s="49" t="s">
        <v>1233</v>
      </c>
      <c r="H122" s="49" t="s">
        <v>1233</v>
      </c>
      <c r="J122" s="50" t="s">
        <v>1260</v>
      </c>
      <c r="K122" s="50" t="s">
        <v>1274</v>
      </c>
      <c r="L122" s="50" t="s">
        <v>1234</v>
      </c>
      <c r="M122" s="51" t="s">
        <v>1184</v>
      </c>
      <c r="N122" s="51" t="s">
        <v>1235</v>
      </c>
      <c r="O122" s="51" t="s">
        <v>632</v>
      </c>
      <c r="P122" s="51" t="s">
        <v>1615</v>
      </c>
      <c r="Q122" s="52" t="s">
        <v>632</v>
      </c>
      <c r="R122" s="53">
        <v>50</v>
      </c>
      <c r="S122" s="53">
        <v>20</v>
      </c>
      <c r="T122" s="54" t="s">
        <v>1238</v>
      </c>
      <c r="U122" s="54" t="s">
        <v>1234</v>
      </c>
      <c r="V122" s="55" t="s">
        <v>1289</v>
      </c>
      <c r="W122" s="55" t="s">
        <v>1240</v>
      </c>
      <c r="X122" s="55" t="s">
        <v>1615</v>
      </c>
      <c r="Y122" s="55" t="s">
        <v>632</v>
      </c>
      <c r="Z122" s="55" t="s">
        <v>632</v>
      </c>
      <c r="AA122" s="56"/>
      <c r="AB122" s="56"/>
      <c r="AC122" s="56"/>
      <c r="AD122" s="56"/>
      <c r="AE122" s="56"/>
      <c r="AF122" s="57"/>
      <c r="AG122" s="57"/>
      <c r="AH122" s="57"/>
      <c r="AI122" s="57"/>
      <c r="AJ122" s="57"/>
      <c r="AK122" s="58">
        <v>0.3</v>
      </c>
      <c r="AL122" s="58">
        <v>1</v>
      </c>
      <c r="AM122" s="59"/>
      <c r="AN122" s="59"/>
      <c r="AO122" s="59"/>
      <c r="AP122" s="60">
        <f t="shared" si="2"/>
        <v>0.3</v>
      </c>
      <c r="AQ122" s="44"/>
      <c r="AR122" s="61"/>
      <c r="AS122" s="61"/>
    </row>
    <row r="123" spans="1:45" x14ac:dyDescent="0.2">
      <c r="A123" s="62" t="s">
        <v>1616</v>
      </c>
      <c r="B123" s="48" t="s">
        <v>1616</v>
      </c>
      <c r="C123" s="48"/>
      <c r="D123" s="48">
        <v>1950</v>
      </c>
      <c r="G123" s="49" t="s">
        <v>1233</v>
      </c>
      <c r="H123" s="49" t="s">
        <v>1233</v>
      </c>
      <c r="J123" s="50" t="s">
        <v>1342</v>
      </c>
      <c r="K123" s="50" t="s">
        <v>1343</v>
      </c>
      <c r="L123" s="50" t="s">
        <v>1234</v>
      </c>
      <c r="M123" s="51" t="s">
        <v>1184</v>
      </c>
      <c r="N123" s="51" t="s">
        <v>1235</v>
      </c>
      <c r="O123" s="51" t="s">
        <v>1617</v>
      </c>
      <c r="P123" s="51" t="s">
        <v>1618</v>
      </c>
      <c r="Q123" s="52" t="s">
        <v>1619</v>
      </c>
      <c r="R123" s="53">
        <v>50</v>
      </c>
      <c r="S123" s="53">
        <v>17</v>
      </c>
      <c r="T123" s="54" t="s">
        <v>1238</v>
      </c>
      <c r="U123" s="54" t="s">
        <v>1234</v>
      </c>
      <c r="V123" s="55" t="s">
        <v>1289</v>
      </c>
      <c r="W123" s="55" t="s">
        <v>1240</v>
      </c>
      <c r="X123" s="55" t="s">
        <v>1618</v>
      </c>
      <c r="Y123" s="55" t="s">
        <v>1617</v>
      </c>
      <c r="Z123" s="55" t="s">
        <v>1617</v>
      </c>
      <c r="AA123" s="56"/>
      <c r="AB123" s="56"/>
      <c r="AC123" s="56"/>
      <c r="AD123" s="56"/>
      <c r="AE123" s="56"/>
      <c r="AF123" s="57"/>
      <c r="AG123" s="57"/>
      <c r="AH123" s="57"/>
      <c r="AI123" s="57"/>
      <c r="AJ123" s="57"/>
      <c r="AK123" s="58"/>
      <c r="AL123" s="58"/>
      <c r="AM123" s="59">
        <v>0.24</v>
      </c>
      <c r="AN123" s="59">
        <v>0.24</v>
      </c>
      <c r="AO123" s="59" t="s">
        <v>1429</v>
      </c>
      <c r="AP123" s="60">
        <f t="shared" si="2"/>
        <v>0.24</v>
      </c>
      <c r="AQ123" s="44"/>
      <c r="AR123" s="46"/>
      <c r="AS123" s="46"/>
    </row>
    <row r="124" spans="1:45" x14ac:dyDescent="0.2">
      <c r="A124" s="62" t="s">
        <v>1620</v>
      </c>
      <c r="B124" s="48" t="s">
        <v>1620</v>
      </c>
      <c r="C124" s="48"/>
      <c r="D124" s="48">
        <v>1094</v>
      </c>
      <c r="G124" s="49" t="s">
        <v>1233</v>
      </c>
      <c r="H124" s="49" t="s">
        <v>1233</v>
      </c>
      <c r="J124" s="50" t="s">
        <v>1342</v>
      </c>
      <c r="K124" s="50" t="s">
        <v>1343</v>
      </c>
      <c r="L124" s="50" t="s">
        <v>1234</v>
      </c>
      <c r="M124" s="51" t="s">
        <v>1184</v>
      </c>
      <c r="N124" s="51" t="s">
        <v>1235</v>
      </c>
      <c r="O124" s="51" t="s">
        <v>1620</v>
      </c>
      <c r="P124" s="51" t="s">
        <v>1621</v>
      </c>
      <c r="Q124" s="52" t="s">
        <v>1620</v>
      </c>
      <c r="R124" s="53">
        <v>50</v>
      </c>
      <c r="S124" s="53">
        <v>17</v>
      </c>
      <c r="T124" s="54" t="s">
        <v>1238</v>
      </c>
      <c r="U124" s="54" t="s">
        <v>1234</v>
      </c>
      <c r="V124" s="55" t="s">
        <v>1289</v>
      </c>
      <c r="W124" s="55" t="s">
        <v>1240</v>
      </c>
      <c r="X124" s="55" t="s">
        <v>1621</v>
      </c>
      <c r="Y124" s="55" t="s">
        <v>1620</v>
      </c>
      <c r="Z124" s="55" t="s">
        <v>1620</v>
      </c>
      <c r="AA124" s="56"/>
      <c r="AB124" s="56"/>
      <c r="AC124" s="56"/>
      <c r="AD124" s="56"/>
      <c r="AE124" s="56"/>
      <c r="AF124" s="57"/>
      <c r="AG124" s="57"/>
      <c r="AH124" s="57"/>
      <c r="AI124" s="57"/>
      <c r="AJ124" s="57"/>
      <c r="AK124" s="58"/>
      <c r="AL124" s="58"/>
      <c r="AM124" s="59">
        <v>1.9000000000000001E-4</v>
      </c>
      <c r="AN124" s="59">
        <v>1.9000000000000001E-4</v>
      </c>
      <c r="AO124" s="63">
        <v>4.0999999999999999E-4</v>
      </c>
      <c r="AP124" s="60">
        <f t="shared" si="2"/>
        <v>1.9000000000000001E-4</v>
      </c>
      <c r="AQ124" s="44"/>
      <c r="AR124" s="46"/>
      <c r="AS124" s="46"/>
    </row>
    <row r="125" spans="1:45" ht="14.25" x14ac:dyDescent="0.2">
      <c r="A125" s="67" t="s">
        <v>642</v>
      </c>
      <c r="B125" s="68" t="s">
        <v>642</v>
      </c>
      <c r="C125" s="68"/>
      <c r="D125" s="68">
        <v>1209</v>
      </c>
      <c r="E125" s="69"/>
      <c r="F125" s="69" t="s">
        <v>1233</v>
      </c>
      <c r="G125" s="69" t="s">
        <v>1233</v>
      </c>
      <c r="H125" s="69" t="s">
        <v>1233</v>
      </c>
      <c r="I125" s="69"/>
      <c r="J125" s="70" t="s">
        <v>1260</v>
      </c>
      <c r="K125" s="70" t="s">
        <v>1274</v>
      </c>
      <c r="L125" s="70" t="s">
        <v>1234</v>
      </c>
      <c r="M125" s="72" t="s">
        <v>1184</v>
      </c>
      <c r="N125" s="72" t="s">
        <v>1235</v>
      </c>
      <c r="O125" s="72" t="s">
        <v>642</v>
      </c>
      <c r="P125" s="72" t="s">
        <v>1622</v>
      </c>
      <c r="Q125" s="73" t="s">
        <v>642</v>
      </c>
      <c r="R125" s="74">
        <v>50</v>
      </c>
      <c r="S125" s="74">
        <v>20</v>
      </c>
      <c r="T125" s="75" t="s">
        <v>1238</v>
      </c>
      <c r="U125" s="75" t="s">
        <v>1234</v>
      </c>
      <c r="V125" s="76" t="s">
        <v>1289</v>
      </c>
      <c r="W125" s="76" t="s">
        <v>1240</v>
      </c>
      <c r="X125" s="76" t="s">
        <v>1622</v>
      </c>
      <c r="Y125" s="76" t="s">
        <v>642</v>
      </c>
      <c r="Z125" s="76" t="s">
        <v>642</v>
      </c>
      <c r="AA125" s="77"/>
      <c r="AB125" s="77"/>
      <c r="AC125" s="77"/>
      <c r="AD125" s="77"/>
      <c r="AE125" s="77"/>
      <c r="AF125" s="78"/>
      <c r="AG125" s="78"/>
      <c r="AH125" s="78"/>
      <c r="AI125" s="78"/>
      <c r="AJ125" s="78"/>
      <c r="AK125" s="79">
        <v>1</v>
      </c>
      <c r="AL125" s="79"/>
      <c r="AM125" s="80"/>
      <c r="AN125" s="80"/>
      <c r="AO125" s="80"/>
      <c r="AP125" s="60">
        <f t="shared" si="2"/>
        <v>1</v>
      </c>
      <c r="AQ125" s="44"/>
      <c r="AR125" s="94"/>
      <c r="AS125" s="61"/>
    </row>
    <row r="126" spans="1:45" x14ac:dyDescent="0.2">
      <c r="A126" s="62" t="s">
        <v>1623</v>
      </c>
      <c r="B126" s="48" t="s">
        <v>1623</v>
      </c>
      <c r="C126" s="48"/>
      <c r="D126" s="48">
        <v>1214</v>
      </c>
      <c r="F126" s="49" t="s">
        <v>1233</v>
      </c>
      <c r="G126" s="49" t="s">
        <v>1233</v>
      </c>
      <c r="H126" s="49" t="s">
        <v>1233</v>
      </c>
      <c r="J126" s="50" t="s">
        <v>1260</v>
      </c>
      <c r="K126" s="50" t="s">
        <v>1247</v>
      </c>
      <c r="L126" s="50" t="s">
        <v>1234</v>
      </c>
      <c r="M126" s="51" t="s">
        <v>1184</v>
      </c>
      <c r="N126" s="51" t="s">
        <v>1235</v>
      </c>
      <c r="O126" s="51" t="s">
        <v>1624</v>
      </c>
      <c r="P126" s="51" t="s">
        <v>1625</v>
      </c>
      <c r="Q126" s="52" t="s">
        <v>1626</v>
      </c>
      <c r="R126" s="53">
        <v>50</v>
      </c>
      <c r="S126" s="53">
        <v>20</v>
      </c>
      <c r="T126" s="54" t="s">
        <v>1238</v>
      </c>
      <c r="U126" s="54" t="s">
        <v>1234</v>
      </c>
      <c r="V126" s="55" t="s">
        <v>1289</v>
      </c>
      <c r="W126" s="55" t="s">
        <v>1240</v>
      </c>
      <c r="X126" s="55" t="s">
        <v>1625</v>
      </c>
      <c r="Y126" s="55" t="s">
        <v>1624</v>
      </c>
      <c r="Z126" s="55" t="s">
        <v>1624</v>
      </c>
      <c r="AA126" s="56"/>
      <c r="AB126" s="56"/>
      <c r="AC126" s="56"/>
      <c r="AD126" s="56"/>
      <c r="AE126" s="56"/>
      <c r="AF126" s="57"/>
      <c r="AG126" s="57"/>
      <c r="AH126" s="57"/>
      <c r="AI126" s="57"/>
      <c r="AJ126" s="57"/>
      <c r="AK126" s="58"/>
      <c r="AL126" s="58"/>
      <c r="AM126" s="59">
        <v>0.1</v>
      </c>
      <c r="AN126" s="59">
        <v>20.29</v>
      </c>
      <c r="AO126" s="59">
        <v>60</v>
      </c>
      <c r="AP126" s="60">
        <f t="shared" si="2"/>
        <v>0.1</v>
      </c>
      <c r="AQ126" s="44"/>
      <c r="AR126" s="46"/>
      <c r="AS126" s="46"/>
    </row>
    <row r="127" spans="1:45" x14ac:dyDescent="0.2">
      <c r="B127" s="48" t="s">
        <v>1627</v>
      </c>
      <c r="C127" s="48"/>
      <c r="D127" s="48">
        <v>1377</v>
      </c>
      <c r="J127" s="50"/>
      <c r="K127" s="50"/>
      <c r="L127" s="50"/>
      <c r="M127" s="51"/>
      <c r="N127" s="51"/>
      <c r="O127" s="51"/>
      <c r="P127" s="51"/>
      <c r="Q127" s="52"/>
      <c r="R127" s="53"/>
      <c r="S127" s="53"/>
      <c r="T127" s="54"/>
      <c r="U127" s="54"/>
      <c r="V127" s="55"/>
      <c r="W127" s="55"/>
      <c r="X127" s="55"/>
      <c r="Y127" s="55"/>
      <c r="Z127" s="55"/>
      <c r="AA127" s="56"/>
      <c r="AB127" s="56"/>
      <c r="AC127" s="56"/>
      <c r="AD127" s="56"/>
      <c r="AE127" s="56"/>
      <c r="AF127" s="57"/>
      <c r="AG127" s="57"/>
      <c r="AH127" s="57"/>
      <c r="AI127" s="57"/>
      <c r="AJ127" s="57"/>
      <c r="AK127" s="58"/>
      <c r="AL127" s="58">
        <v>7.0000000000000007E-2</v>
      </c>
      <c r="AM127" s="59"/>
      <c r="AN127" s="59"/>
      <c r="AO127" s="59"/>
      <c r="AP127" s="60">
        <f t="shared" si="2"/>
        <v>7.0000000000000007E-2</v>
      </c>
      <c r="AQ127" s="44"/>
      <c r="AR127" s="101"/>
      <c r="AS127" s="101"/>
    </row>
    <row r="128" spans="1:45" x14ac:dyDescent="0.2">
      <c r="A128" s="62" t="s">
        <v>1628</v>
      </c>
      <c r="B128" s="48" t="s">
        <v>1628</v>
      </c>
      <c r="C128" s="48"/>
      <c r="D128" s="48">
        <v>1706</v>
      </c>
      <c r="G128" s="49" t="s">
        <v>1233</v>
      </c>
      <c r="H128" s="49" t="s">
        <v>1233</v>
      </c>
      <c r="J128" s="50" t="s">
        <v>1260</v>
      </c>
      <c r="K128" s="50" t="s">
        <v>1247</v>
      </c>
      <c r="L128" s="50" t="s">
        <v>1234</v>
      </c>
      <c r="M128" s="51" t="s">
        <v>1184</v>
      </c>
      <c r="N128" s="51" t="s">
        <v>1235</v>
      </c>
      <c r="O128" s="51" t="s">
        <v>1629</v>
      </c>
      <c r="P128" s="51" t="s">
        <v>1630</v>
      </c>
      <c r="Q128" s="52" t="s">
        <v>1629</v>
      </c>
      <c r="R128" s="53">
        <v>50</v>
      </c>
      <c r="S128" s="53">
        <v>20</v>
      </c>
      <c r="T128" s="54" t="s">
        <v>1238</v>
      </c>
      <c r="U128" s="54" t="s">
        <v>1234</v>
      </c>
      <c r="V128" s="55" t="s">
        <v>1289</v>
      </c>
      <c r="W128" s="55" t="s">
        <v>1240</v>
      </c>
      <c r="X128" s="55" t="s">
        <v>1630</v>
      </c>
      <c r="Y128" s="55" t="s">
        <v>1629</v>
      </c>
      <c r="Z128" s="55" t="s">
        <v>682</v>
      </c>
      <c r="AA128" s="56"/>
      <c r="AB128" s="56"/>
      <c r="AC128" s="56"/>
      <c r="AD128" s="56"/>
      <c r="AE128" s="56"/>
      <c r="AF128" s="57"/>
      <c r="AG128" s="57"/>
      <c r="AH128" s="57"/>
      <c r="AI128" s="57"/>
      <c r="AJ128" s="57"/>
      <c r="AK128" s="58"/>
      <c r="AL128" s="58"/>
      <c r="AM128" s="59">
        <v>10</v>
      </c>
      <c r="AN128" s="59">
        <v>10</v>
      </c>
      <c r="AO128" s="59" t="s">
        <v>1268</v>
      </c>
      <c r="AP128" s="60">
        <f t="shared" si="2"/>
        <v>10</v>
      </c>
      <c r="AQ128" s="44"/>
      <c r="AR128" s="46"/>
      <c r="AS128" s="46"/>
    </row>
    <row r="129" spans="1:45" x14ac:dyDescent="0.2">
      <c r="A129" s="62" t="s">
        <v>684</v>
      </c>
      <c r="B129" s="48" t="s">
        <v>684</v>
      </c>
      <c r="C129" s="48"/>
      <c r="D129" s="48">
        <v>1215</v>
      </c>
      <c r="G129" s="49" t="s">
        <v>1233</v>
      </c>
      <c r="H129" s="49" t="s">
        <v>1233</v>
      </c>
      <c r="J129" s="50" t="s">
        <v>1260</v>
      </c>
      <c r="K129" s="50" t="s">
        <v>1274</v>
      </c>
      <c r="L129" s="50" t="s">
        <v>1234</v>
      </c>
      <c r="M129" s="51" t="s">
        <v>1184</v>
      </c>
      <c r="N129" s="51" t="s">
        <v>1235</v>
      </c>
      <c r="O129" s="51" t="s">
        <v>1631</v>
      </c>
      <c r="P129" s="51" t="s">
        <v>1632</v>
      </c>
      <c r="Q129" s="52" t="s">
        <v>1631</v>
      </c>
      <c r="R129" s="53">
        <v>100</v>
      </c>
      <c r="S129" s="53">
        <v>30</v>
      </c>
      <c r="T129" s="54" t="s">
        <v>1238</v>
      </c>
      <c r="U129" s="54" t="s">
        <v>1234</v>
      </c>
      <c r="V129" s="55" t="s">
        <v>1289</v>
      </c>
      <c r="W129" s="55" t="s">
        <v>1240</v>
      </c>
      <c r="X129" s="55" t="s">
        <v>1632</v>
      </c>
      <c r="Y129" s="55" t="s">
        <v>1631</v>
      </c>
      <c r="Z129" s="55" t="s">
        <v>1631</v>
      </c>
      <c r="AA129" s="56"/>
      <c r="AB129" s="56"/>
      <c r="AC129" s="56"/>
      <c r="AD129" s="56"/>
      <c r="AE129" s="56"/>
      <c r="AF129" s="57"/>
      <c r="AG129" s="57"/>
      <c r="AH129" s="57"/>
      <c r="AI129" s="57"/>
      <c r="AJ129" s="57"/>
      <c r="AK129" s="58"/>
      <c r="AL129" s="58"/>
      <c r="AM129" s="59">
        <v>0.1</v>
      </c>
      <c r="AN129" s="59">
        <v>4</v>
      </c>
      <c r="AO129" s="59">
        <v>22</v>
      </c>
      <c r="AP129" s="60">
        <f t="shared" si="2"/>
        <v>0.1</v>
      </c>
      <c r="AQ129" s="44"/>
      <c r="AR129" s="46"/>
      <c r="AS129" s="46"/>
    </row>
    <row r="130" spans="1:45" x14ac:dyDescent="0.2">
      <c r="A130" s="62" t="s">
        <v>685</v>
      </c>
      <c r="B130" s="48" t="s">
        <v>685</v>
      </c>
      <c r="C130" s="48"/>
      <c r="D130" s="48">
        <v>1670</v>
      </c>
      <c r="G130" s="49" t="s">
        <v>1233</v>
      </c>
      <c r="H130" s="49" t="s">
        <v>1233</v>
      </c>
      <c r="J130" s="50" t="s">
        <v>1342</v>
      </c>
      <c r="K130" s="50" t="s">
        <v>1343</v>
      </c>
      <c r="L130" s="50" t="s">
        <v>1234</v>
      </c>
      <c r="M130" s="51" t="s">
        <v>1184</v>
      </c>
      <c r="N130" s="51" t="s">
        <v>1235</v>
      </c>
      <c r="O130" s="51" t="s">
        <v>1633</v>
      </c>
      <c r="P130" s="51" t="s">
        <v>1634</v>
      </c>
      <c r="Q130" s="52" t="s">
        <v>1635</v>
      </c>
      <c r="R130" s="53">
        <v>50</v>
      </c>
      <c r="S130" s="53">
        <v>17</v>
      </c>
      <c r="T130" s="54" t="s">
        <v>1238</v>
      </c>
      <c r="U130" s="54" t="s">
        <v>1234</v>
      </c>
      <c r="V130" s="55" t="s">
        <v>1289</v>
      </c>
      <c r="W130" s="55" t="s">
        <v>1240</v>
      </c>
      <c r="X130" s="55" t="s">
        <v>1634</v>
      </c>
      <c r="Y130" s="55" t="s">
        <v>1633</v>
      </c>
      <c r="Z130" s="55" t="s">
        <v>1635</v>
      </c>
      <c r="AA130" s="56"/>
      <c r="AB130" s="56"/>
      <c r="AC130" s="56"/>
      <c r="AD130" s="56"/>
      <c r="AE130" s="56"/>
      <c r="AF130" s="57"/>
      <c r="AG130" s="57"/>
      <c r="AH130" s="57"/>
      <c r="AI130" s="57"/>
      <c r="AJ130" s="57"/>
      <c r="AK130" s="58">
        <v>1.9E-2</v>
      </c>
      <c r="AL130" s="58"/>
      <c r="AM130" s="63">
        <v>1.9E-2</v>
      </c>
      <c r="AN130" s="63">
        <v>1.9E-2</v>
      </c>
      <c r="AO130" s="63">
        <v>0.7</v>
      </c>
      <c r="AP130" s="60">
        <f t="shared" si="2"/>
        <v>1.9E-2</v>
      </c>
      <c r="AQ130" s="44"/>
      <c r="AR130" s="65">
        <v>1.9E-2</v>
      </c>
      <c r="AS130" s="61"/>
    </row>
    <row r="131" spans="1:45" x14ac:dyDescent="0.2">
      <c r="A131" s="62" t="s">
        <v>687</v>
      </c>
      <c r="B131" s="48" t="s">
        <v>687</v>
      </c>
      <c r="C131" s="48"/>
      <c r="D131" s="48">
        <v>1216</v>
      </c>
      <c r="G131" s="49" t="s">
        <v>1233</v>
      </c>
      <c r="H131" s="49" t="s">
        <v>1233</v>
      </c>
      <c r="J131" s="50" t="s">
        <v>1260</v>
      </c>
      <c r="K131" s="50" t="s">
        <v>1274</v>
      </c>
      <c r="L131" s="50" t="s">
        <v>1234</v>
      </c>
      <c r="M131" s="51" t="s">
        <v>1184</v>
      </c>
      <c r="N131" s="51" t="s">
        <v>1235</v>
      </c>
      <c r="O131" s="51" t="s">
        <v>1636</v>
      </c>
      <c r="P131" s="51" t="s">
        <v>1637</v>
      </c>
      <c r="Q131" s="52" t="s">
        <v>1636</v>
      </c>
      <c r="R131" s="53">
        <v>50</v>
      </c>
      <c r="S131" s="53">
        <v>20</v>
      </c>
      <c r="T131" s="54" t="s">
        <v>1238</v>
      </c>
      <c r="U131" s="54" t="s">
        <v>1234</v>
      </c>
      <c r="V131" s="55" t="s">
        <v>1289</v>
      </c>
      <c r="W131" s="55" t="s">
        <v>1240</v>
      </c>
      <c r="X131" s="55" t="s">
        <v>1637</v>
      </c>
      <c r="Y131" s="55" t="s">
        <v>1636</v>
      </c>
      <c r="Z131" s="55" t="s">
        <v>1636</v>
      </c>
      <c r="AA131" s="56"/>
      <c r="AB131" s="56"/>
      <c r="AC131" s="56"/>
      <c r="AD131" s="56"/>
      <c r="AE131" s="56"/>
      <c r="AF131" s="57"/>
      <c r="AG131" s="57"/>
      <c r="AH131" s="57"/>
      <c r="AI131" s="57"/>
      <c r="AJ131" s="57"/>
      <c r="AK131" s="58"/>
      <c r="AL131" s="58"/>
      <c r="AM131" s="63">
        <v>3.3000000000000002E-2</v>
      </c>
      <c r="AN131" s="63">
        <v>3.3000000000000002E-2</v>
      </c>
      <c r="AO131" s="63">
        <v>3.3</v>
      </c>
      <c r="AP131" s="60">
        <f t="shared" si="2"/>
        <v>3.3000000000000002E-2</v>
      </c>
      <c r="AQ131" s="44"/>
      <c r="AR131" s="46"/>
      <c r="AS131" s="46"/>
    </row>
    <row r="132" spans="1:45" x14ac:dyDescent="0.2">
      <c r="A132" s="62" t="s">
        <v>1638</v>
      </c>
      <c r="B132" s="48" t="s">
        <v>1638</v>
      </c>
      <c r="C132" s="48"/>
      <c r="D132" s="48">
        <v>1671</v>
      </c>
      <c r="I132" s="49" t="s">
        <v>1233</v>
      </c>
      <c r="J132" s="50" t="s">
        <v>1260</v>
      </c>
      <c r="K132" s="50" t="s">
        <v>1274</v>
      </c>
      <c r="L132" s="50" t="s">
        <v>1234</v>
      </c>
      <c r="M132" s="51" t="s">
        <v>1184</v>
      </c>
      <c r="N132" s="51" t="s">
        <v>1235</v>
      </c>
      <c r="O132" s="51" t="s">
        <v>1638</v>
      </c>
      <c r="P132" s="51" t="s">
        <v>1639</v>
      </c>
      <c r="Q132" s="52" t="s">
        <v>689</v>
      </c>
      <c r="R132" s="53">
        <v>20</v>
      </c>
      <c r="S132" s="53">
        <v>7</v>
      </c>
      <c r="T132" s="54" t="s">
        <v>1238</v>
      </c>
      <c r="U132" s="54" t="s">
        <v>1234</v>
      </c>
      <c r="V132" s="55" t="s">
        <v>1289</v>
      </c>
      <c r="W132" s="55" t="s">
        <v>1240</v>
      </c>
      <c r="X132" s="55" t="s">
        <v>1639</v>
      </c>
      <c r="Y132" s="55" t="s">
        <v>1638</v>
      </c>
      <c r="Z132" s="55" t="s">
        <v>689</v>
      </c>
      <c r="AA132" s="56"/>
      <c r="AB132" s="56"/>
      <c r="AC132" s="56"/>
      <c r="AD132" s="56"/>
      <c r="AE132" s="56"/>
      <c r="AF132" s="57"/>
      <c r="AG132" s="57"/>
      <c r="AH132" s="57"/>
      <c r="AI132" s="57"/>
      <c r="AJ132" s="57"/>
      <c r="AK132" s="58"/>
      <c r="AL132" s="58"/>
      <c r="AM132" s="63">
        <v>0.1</v>
      </c>
      <c r="AN132" s="63">
        <v>1.1100000000000001</v>
      </c>
      <c r="AO132" s="63">
        <v>2.7</v>
      </c>
      <c r="AP132" s="60">
        <f t="shared" si="2"/>
        <v>0.1</v>
      </c>
      <c r="AQ132" s="44"/>
      <c r="AR132" s="46"/>
      <c r="AS132" s="46"/>
    </row>
    <row r="133" spans="1:45" x14ac:dyDescent="0.2">
      <c r="A133" s="62" t="s">
        <v>1640</v>
      </c>
      <c r="B133" s="48" t="s">
        <v>696</v>
      </c>
      <c r="C133" s="48"/>
      <c r="D133" s="48">
        <v>1221</v>
      </c>
      <c r="H133" s="49" t="s">
        <v>1233</v>
      </c>
      <c r="J133" s="50" t="s">
        <v>1342</v>
      </c>
      <c r="K133" s="50" t="s">
        <v>1343</v>
      </c>
      <c r="L133" s="50" t="s">
        <v>1234</v>
      </c>
      <c r="M133" s="51" t="s">
        <v>1184</v>
      </c>
      <c r="N133" s="51" t="s">
        <v>1235</v>
      </c>
      <c r="O133" s="51" t="s">
        <v>1641</v>
      </c>
      <c r="P133" s="51" t="s">
        <v>1642</v>
      </c>
      <c r="Q133" s="52" t="s">
        <v>1643</v>
      </c>
      <c r="R133" s="53">
        <v>50</v>
      </c>
      <c r="S133" s="53">
        <v>17</v>
      </c>
      <c r="T133" s="54" t="s">
        <v>1238</v>
      </c>
      <c r="U133" s="54" t="s">
        <v>1234</v>
      </c>
      <c r="V133" s="55" t="s">
        <v>1289</v>
      </c>
      <c r="W133" s="55" t="s">
        <v>1240</v>
      </c>
      <c r="X133" s="55" t="s">
        <v>1642</v>
      </c>
      <c r="Y133" s="55" t="s">
        <v>1641</v>
      </c>
      <c r="Z133" s="55" t="s">
        <v>1643</v>
      </c>
      <c r="AA133" s="56"/>
      <c r="AB133" s="56"/>
      <c r="AC133" s="56"/>
      <c r="AD133" s="56"/>
      <c r="AE133" s="56"/>
      <c r="AF133" s="57"/>
      <c r="AG133" s="57"/>
      <c r="AH133" s="57"/>
      <c r="AI133" s="57"/>
      <c r="AJ133" s="57"/>
      <c r="AK133" s="58"/>
      <c r="AL133" s="58"/>
      <c r="AM133" s="63">
        <v>7.0000000000000007E-2</v>
      </c>
      <c r="AN133" s="63">
        <v>7.0000000000000007E-2</v>
      </c>
      <c r="AO133" s="63" t="s">
        <v>1268</v>
      </c>
      <c r="AP133" s="60">
        <f t="shared" si="2"/>
        <v>7.0000000000000007E-2</v>
      </c>
      <c r="AQ133" s="44"/>
      <c r="AR133" s="46"/>
      <c r="AS133" s="46"/>
    </row>
    <row r="134" spans="1:45" x14ac:dyDescent="0.2">
      <c r="A134" s="62" t="s">
        <v>703</v>
      </c>
      <c r="B134" s="48" t="s">
        <v>703</v>
      </c>
      <c r="C134" s="48"/>
      <c r="D134" s="48">
        <v>1226</v>
      </c>
      <c r="I134" s="49" t="s">
        <v>1233</v>
      </c>
      <c r="J134" s="50" t="s">
        <v>1488</v>
      </c>
      <c r="K134" s="50" t="s">
        <v>1247</v>
      </c>
      <c r="L134" s="50" t="s">
        <v>1234</v>
      </c>
      <c r="M134" s="51" t="s">
        <v>1184</v>
      </c>
      <c r="N134" s="51" t="s">
        <v>1235</v>
      </c>
      <c r="O134" s="51" t="s">
        <v>1644</v>
      </c>
      <c r="P134" s="51" t="s">
        <v>1645</v>
      </c>
      <c r="Q134" s="52" t="s">
        <v>1644</v>
      </c>
      <c r="R134" s="53">
        <v>50</v>
      </c>
      <c r="S134" s="53">
        <v>17</v>
      </c>
      <c r="T134" s="54" t="s">
        <v>1238</v>
      </c>
      <c r="U134" s="54" t="s">
        <v>1234</v>
      </c>
      <c r="V134" s="55" t="s">
        <v>1289</v>
      </c>
      <c r="W134" s="55" t="s">
        <v>1240</v>
      </c>
      <c r="X134" s="55" t="s">
        <v>1645</v>
      </c>
      <c r="Y134" s="55" t="s">
        <v>1644</v>
      </c>
      <c r="Z134" s="55" t="s">
        <v>1644</v>
      </c>
      <c r="AA134" s="56"/>
      <c r="AB134" s="56"/>
      <c r="AC134" s="56"/>
      <c r="AD134" s="56"/>
      <c r="AE134" s="56"/>
      <c r="AF134" s="57"/>
      <c r="AG134" s="57"/>
      <c r="AH134" s="57"/>
      <c r="AI134" s="57"/>
      <c r="AJ134" s="57"/>
      <c r="AK134" s="58"/>
      <c r="AL134" s="58"/>
      <c r="AM134" s="63">
        <v>1.2999999999999999E-3</v>
      </c>
      <c r="AN134" s="63">
        <v>1.2999999999999999E-3</v>
      </c>
      <c r="AO134" s="59" t="s">
        <v>1268</v>
      </c>
      <c r="AP134" s="60">
        <f t="shared" si="2"/>
        <v>1.2999999999999999E-3</v>
      </c>
      <c r="AQ134" s="44"/>
      <c r="AR134" s="46"/>
      <c r="AS134" s="46"/>
    </row>
    <row r="135" spans="1:45" x14ac:dyDescent="0.2">
      <c r="A135" s="62" t="s">
        <v>706</v>
      </c>
      <c r="B135" s="48" t="s">
        <v>706</v>
      </c>
      <c r="C135" s="48"/>
      <c r="D135" s="48">
        <v>1395</v>
      </c>
      <c r="F135" s="49" t="s">
        <v>1233</v>
      </c>
      <c r="J135" s="50">
        <v>5</v>
      </c>
      <c r="K135" s="50">
        <v>2</v>
      </c>
      <c r="L135" s="50" t="s">
        <v>1234</v>
      </c>
      <c r="M135" s="51" t="s">
        <v>1182</v>
      </c>
      <c r="N135" s="51" t="s">
        <v>1235</v>
      </c>
      <c r="O135" s="51" t="s">
        <v>1646</v>
      </c>
      <c r="P135" s="51" t="s">
        <v>1647</v>
      </c>
      <c r="Q135" s="52" t="s">
        <v>1646</v>
      </c>
      <c r="R135" s="53" t="s">
        <v>1381</v>
      </c>
      <c r="S135" s="53" t="s">
        <v>1411</v>
      </c>
      <c r="T135" s="54" t="s">
        <v>1249</v>
      </c>
      <c r="U135" s="54" t="s">
        <v>1234</v>
      </c>
      <c r="V135" s="55" t="s">
        <v>1366</v>
      </c>
      <c r="W135" s="55" t="s">
        <v>1240</v>
      </c>
      <c r="X135" s="55" t="s">
        <v>1648</v>
      </c>
      <c r="Y135" s="55" t="s">
        <v>1649</v>
      </c>
      <c r="Z135" s="55" t="s">
        <v>1649</v>
      </c>
      <c r="AA135" s="56"/>
      <c r="AB135" s="56"/>
      <c r="AC135" s="56"/>
      <c r="AD135" s="56"/>
      <c r="AE135" s="56"/>
      <c r="AF135" s="57"/>
      <c r="AG135" s="57"/>
      <c r="AH135" s="57"/>
      <c r="AI135" s="57"/>
      <c r="AJ135" s="57"/>
      <c r="AK135" s="58"/>
      <c r="AL135" s="58"/>
      <c r="AM135" s="59">
        <v>6.7</v>
      </c>
      <c r="AN135" s="59">
        <v>6.7</v>
      </c>
      <c r="AO135" s="59" t="s">
        <v>1268</v>
      </c>
      <c r="AP135" s="60">
        <f t="shared" si="2"/>
        <v>6.7</v>
      </c>
      <c r="AQ135" s="44"/>
      <c r="AR135" s="46"/>
      <c r="AS135" s="46"/>
    </row>
    <row r="136" spans="1:45" x14ac:dyDescent="0.2">
      <c r="A136" s="62" t="s">
        <v>710</v>
      </c>
      <c r="B136" s="48" t="s">
        <v>710</v>
      </c>
      <c r="C136" s="48"/>
      <c r="D136" s="48">
        <v>1227</v>
      </c>
      <c r="F136" s="49" t="s">
        <v>1233</v>
      </c>
      <c r="G136" s="49" t="s">
        <v>1233</v>
      </c>
      <c r="H136" s="49" t="s">
        <v>1233</v>
      </c>
      <c r="J136" s="50" t="s">
        <v>1260</v>
      </c>
      <c r="K136" s="50" t="s">
        <v>1274</v>
      </c>
      <c r="L136" s="50" t="s">
        <v>1234</v>
      </c>
      <c r="M136" s="51" t="s">
        <v>1184</v>
      </c>
      <c r="N136" s="51" t="s">
        <v>1235</v>
      </c>
      <c r="O136" s="51" t="s">
        <v>710</v>
      </c>
      <c r="P136" s="51" t="s">
        <v>1650</v>
      </c>
      <c r="Q136" s="52" t="s">
        <v>710</v>
      </c>
      <c r="R136" s="53">
        <v>50</v>
      </c>
      <c r="S136" s="53">
        <v>20</v>
      </c>
      <c r="T136" s="54" t="s">
        <v>1238</v>
      </c>
      <c r="U136" s="54" t="s">
        <v>1234</v>
      </c>
      <c r="V136" s="55" t="s">
        <v>1289</v>
      </c>
      <c r="W136" s="55" t="s">
        <v>1240</v>
      </c>
      <c r="X136" s="55" t="s">
        <v>1650</v>
      </c>
      <c r="Y136" s="55" t="s">
        <v>710</v>
      </c>
      <c r="Z136" s="55" t="s">
        <v>710</v>
      </c>
      <c r="AA136" s="56"/>
      <c r="AB136" s="56"/>
      <c r="AC136" s="56"/>
      <c r="AD136" s="56"/>
      <c r="AE136" s="56"/>
      <c r="AF136" s="57"/>
      <c r="AG136" s="57"/>
      <c r="AH136" s="57"/>
      <c r="AI136" s="57"/>
      <c r="AJ136" s="57"/>
      <c r="AK136" s="58"/>
      <c r="AL136" s="58"/>
      <c r="AM136" s="59">
        <v>0.1</v>
      </c>
      <c r="AN136" s="63">
        <v>0.5066666666666666</v>
      </c>
      <c r="AO136" s="59">
        <v>1</v>
      </c>
      <c r="AP136" s="60">
        <f t="shared" si="2"/>
        <v>0.1</v>
      </c>
      <c r="AQ136" s="44"/>
      <c r="AR136" s="46"/>
      <c r="AS136" s="46"/>
    </row>
    <row r="137" spans="1:45" x14ac:dyDescent="0.2">
      <c r="A137" s="47" t="s">
        <v>714</v>
      </c>
      <c r="B137" s="48" t="s">
        <v>714</v>
      </c>
      <c r="C137" s="48"/>
      <c r="D137" s="48">
        <v>1517</v>
      </c>
      <c r="E137" s="49" t="s">
        <v>1233</v>
      </c>
      <c r="F137" s="49" t="s">
        <v>1233</v>
      </c>
      <c r="J137" s="50">
        <v>0.01</v>
      </c>
      <c r="K137" s="50">
        <v>3.0000000000000001E-3</v>
      </c>
      <c r="L137" s="50" t="s">
        <v>1234</v>
      </c>
      <c r="M137" s="51" t="s">
        <v>1185</v>
      </c>
      <c r="N137" s="51" t="s">
        <v>1235</v>
      </c>
      <c r="O137" s="51" t="s">
        <v>714</v>
      </c>
      <c r="P137" s="51" t="s">
        <v>1651</v>
      </c>
      <c r="Q137" s="52" t="s">
        <v>714</v>
      </c>
      <c r="R137" s="53">
        <v>10</v>
      </c>
      <c r="S137" s="53">
        <v>3</v>
      </c>
      <c r="T137" s="54" t="s">
        <v>1238</v>
      </c>
      <c r="U137" s="54" t="s">
        <v>1234</v>
      </c>
      <c r="V137" s="55" t="s">
        <v>1239</v>
      </c>
      <c r="W137" s="55" t="s">
        <v>1240</v>
      </c>
      <c r="X137" s="55" t="s">
        <v>1651</v>
      </c>
      <c r="Y137" s="55" t="s">
        <v>714</v>
      </c>
      <c r="Z137" s="55" t="s">
        <v>714</v>
      </c>
      <c r="AA137" s="56"/>
      <c r="AB137" s="56"/>
      <c r="AC137" s="56"/>
      <c r="AD137" s="56"/>
      <c r="AE137" s="56"/>
      <c r="AF137" s="57"/>
      <c r="AG137" s="57"/>
      <c r="AH137" s="57"/>
      <c r="AI137" s="57"/>
      <c r="AJ137" s="57"/>
      <c r="AK137" s="58">
        <v>2</v>
      </c>
      <c r="AL137" s="58">
        <v>130</v>
      </c>
      <c r="AM137" s="59"/>
      <c r="AN137" s="59"/>
      <c r="AO137" s="59"/>
      <c r="AP137" s="60">
        <f t="shared" si="2"/>
        <v>2</v>
      </c>
      <c r="AQ137" s="44"/>
      <c r="AR137" s="61"/>
      <c r="AS137" s="61"/>
    </row>
    <row r="138" spans="1:45" x14ac:dyDescent="0.2">
      <c r="A138" s="62" t="s">
        <v>715</v>
      </c>
      <c r="B138" s="48" t="s">
        <v>715</v>
      </c>
      <c r="C138" s="48"/>
      <c r="D138" s="48">
        <v>1519</v>
      </c>
      <c r="G138" s="49" t="s">
        <v>1233</v>
      </c>
      <c r="H138" s="49" t="s">
        <v>1233</v>
      </c>
      <c r="J138" s="50" t="s">
        <v>1342</v>
      </c>
      <c r="K138" s="50" t="s">
        <v>1343</v>
      </c>
      <c r="L138" s="50" t="s">
        <v>1234</v>
      </c>
      <c r="M138" s="51" t="s">
        <v>1184</v>
      </c>
      <c r="N138" s="51" t="s">
        <v>1235</v>
      </c>
      <c r="O138" s="51" t="s">
        <v>715</v>
      </c>
      <c r="P138" s="51" t="s">
        <v>1652</v>
      </c>
      <c r="Q138" s="52" t="s">
        <v>715</v>
      </c>
      <c r="R138" s="53">
        <v>50</v>
      </c>
      <c r="S138" s="53">
        <v>17</v>
      </c>
      <c r="T138" s="54" t="s">
        <v>1238</v>
      </c>
      <c r="U138" s="54" t="s">
        <v>1234</v>
      </c>
      <c r="V138" s="55" t="s">
        <v>1289</v>
      </c>
      <c r="W138" s="55" t="s">
        <v>1240</v>
      </c>
      <c r="X138" s="55" t="s">
        <v>1652</v>
      </c>
      <c r="Y138" s="55" t="s">
        <v>715</v>
      </c>
      <c r="Z138" s="55" t="s">
        <v>715</v>
      </c>
      <c r="AA138" s="56"/>
      <c r="AB138" s="56"/>
      <c r="AC138" s="56"/>
      <c r="AD138" s="56"/>
      <c r="AE138" s="56"/>
      <c r="AF138" s="57"/>
      <c r="AG138" s="57"/>
      <c r="AH138" s="57"/>
      <c r="AI138" s="57"/>
      <c r="AJ138" s="57"/>
      <c r="AK138" s="58"/>
      <c r="AL138" s="58"/>
      <c r="AM138" s="59">
        <v>5</v>
      </c>
      <c r="AN138" s="59">
        <v>5</v>
      </c>
      <c r="AO138" s="59" t="s">
        <v>1268</v>
      </c>
      <c r="AP138" s="60">
        <f t="shared" si="2"/>
        <v>5</v>
      </c>
      <c r="AQ138" s="44"/>
      <c r="AR138" s="46"/>
      <c r="AS138" s="46"/>
    </row>
    <row r="139" spans="1:45" x14ac:dyDescent="0.2">
      <c r="A139" s="47" t="s">
        <v>717</v>
      </c>
      <c r="B139" s="48" t="s">
        <v>717</v>
      </c>
      <c r="C139" s="48"/>
      <c r="D139" s="48">
        <v>1386</v>
      </c>
      <c r="E139" s="49" t="s">
        <v>1233</v>
      </c>
      <c r="F139" s="49" t="s">
        <v>1233</v>
      </c>
      <c r="J139" s="50">
        <v>5</v>
      </c>
      <c r="K139" s="50">
        <v>2</v>
      </c>
      <c r="L139" s="50" t="s">
        <v>1234</v>
      </c>
      <c r="M139" s="51" t="s">
        <v>1182</v>
      </c>
      <c r="N139" s="51" t="s">
        <v>1235</v>
      </c>
      <c r="O139" s="51" t="s">
        <v>1653</v>
      </c>
      <c r="P139" s="51" t="s">
        <v>1654</v>
      </c>
      <c r="Q139" s="52" t="s">
        <v>1653</v>
      </c>
      <c r="R139" s="53" t="s">
        <v>1381</v>
      </c>
      <c r="S139" s="53" t="s">
        <v>1411</v>
      </c>
      <c r="T139" s="54" t="s">
        <v>1249</v>
      </c>
      <c r="U139" s="54" t="s">
        <v>1234</v>
      </c>
      <c r="V139" s="55" t="s">
        <v>1366</v>
      </c>
      <c r="W139" s="55" t="s">
        <v>1240</v>
      </c>
      <c r="X139" s="55" t="s">
        <v>1655</v>
      </c>
      <c r="Y139" s="55" t="s">
        <v>1656</v>
      </c>
      <c r="Z139" s="55" t="s">
        <v>1656</v>
      </c>
      <c r="AA139" s="56"/>
      <c r="AB139" s="56"/>
      <c r="AC139" s="56"/>
      <c r="AD139" s="56"/>
      <c r="AE139" s="56"/>
      <c r="AF139" s="57" t="s">
        <v>1369</v>
      </c>
      <c r="AG139" s="57" t="s">
        <v>1370</v>
      </c>
      <c r="AH139" s="57" t="s">
        <v>1655</v>
      </c>
      <c r="AI139" s="57" t="s">
        <v>1656</v>
      </c>
      <c r="AJ139" s="57" t="s">
        <v>1656</v>
      </c>
      <c r="AK139" s="58">
        <v>4</v>
      </c>
      <c r="AL139" s="58">
        <v>34</v>
      </c>
      <c r="AM139" s="59"/>
      <c r="AN139" s="59"/>
      <c r="AO139" s="59"/>
      <c r="AP139" s="60">
        <f t="shared" si="2"/>
        <v>4</v>
      </c>
      <c r="AQ139" s="44"/>
      <c r="AR139" s="61"/>
      <c r="AS139" s="61"/>
    </row>
    <row r="140" spans="1:45" x14ac:dyDescent="0.2">
      <c r="A140" s="62" t="s">
        <v>719</v>
      </c>
      <c r="B140" s="48" t="s">
        <v>719</v>
      </c>
      <c r="C140" s="48"/>
      <c r="D140" s="48">
        <v>1882</v>
      </c>
      <c r="G140" s="49" t="s">
        <v>1233</v>
      </c>
      <c r="H140" s="49" t="s">
        <v>1233</v>
      </c>
      <c r="J140" s="50" t="s">
        <v>1260</v>
      </c>
      <c r="K140" s="50" t="s">
        <v>1274</v>
      </c>
      <c r="L140" s="50" t="s">
        <v>1234</v>
      </c>
      <c r="M140" s="51" t="s">
        <v>1184</v>
      </c>
      <c r="N140" s="51" t="s">
        <v>1235</v>
      </c>
      <c r="O140" s="51" t="s">
        <v>719</v>
      </c>
      <c r="P140" s="51" t="s">
        <v>1657</v>
      </c>
      <c r="Q140" s="52" t="s">
        <v>719</v>
      </c>
      <c r="R140" s="53">
        <v>50</v>
      </c>
      <c r="S140" s="53">
        <v>20</v>
      </c>
      <c r="T140" s="54" t="s">
        <v>1238</v>
      </c>
      <c r="U140" s="54" t="s">
        <v>1234</v>
      </c>
      <c r="V140" s="55" t="s">
        <v>1289</v>
      </c>
      <c r="W140" s="55" t="s">
        <v>1240</v>
      </c>
      <c r="X140" s="55" t="s">
        <v>1657</v>
      </c>
      <c r="Y140" s="55" t="s">
        <v>719</v>
      </c>
      <c r="Z140" s="55" t="s">
        <v>719</v>
      </c>
      <c r="AA140" s="56"/>
      <c r="AB140" s="56"/>
      <c r="AC140" s="56"/>
      <c r="AD140" s="56"/>
      <c r="AE140" s="56"/>
      <c r="AF140" s="57"/>
      <c r="AG140" s="57"/>
      <c r="AH140" s="57"/>
      <c r="AI140" s="57"/>
      <c r="AJ140" s="57"/>
      <c r="AK140" s="58">
        <v>3.5000000000000003E-2</v>
      </c>
      <c r="AL140" s="58"/>
      <c r="AM140" s="63">
        <v>3.5000000000000003E-2</v>
      </c>
      <c r="AN140" s="63">
        <v>3.5000000000000003E-2</v>
      </c>
      <c r="AO140" s="63">
        <v>0.17</v>
      </c>
      <c r="AP140" s="60">
        <f t="shared" si="2"/>
        <v>3.5000000000000003E-2</v>
      </c>
      <c r="AQ140" s="44"/>
      <c r="AR140" s="65">
        <v>3.5000000000000003E-2</v>
      </c>
      <c r="AS140" s="61"/>
    </row>
    <row r="141" spans="1:45" x14ac:dyDescent="0.2">
      <c r="A141" s="62" t="s">
        <v>727</v>
      </c>
      <c r="B141" s="48" t="s">
        <v>727</v>
      </c>
      <c r="C141" s="48"/>
      <c r="D141" s="48">
        <v>1669</v>
      </c>
      <c r="G141" s="49" t="s">
        <v>1233</v>
      </c>
      <c r="H141" s="49" t="s">
        <v>1233</v>
      </c>
      <c r="J141" s="50" t="s">
        <v>1342</v>
      </c>
      <c r="K141" s="50" t="s">
        <v>1343</v>
      </c>
      <c r="L141" s="50" t="s">
        <v>1234</v>
      </c>
      <c r="M141" s="51" t="s">
        <v>1184</v>
      </c>
      <c r="N141" s="51" t="s">
        <v>1235</v>
      </c>
      <c r="O141" s="51" t="s">
        <v>1658</v>
      </c>
      <c r="P141" s="51" t="s">
        <v>1659</v>
      </c>
      <c r="Q141" s="52" t="s">
        <v>1658</v>
      </c>
      <c r="R141" s="53">
        <v>50</v>
      </c>
      <c r="S141" s="53">
        <v>17</v>
      </c>
      <c r="T141" s="54" t="s">
        <v>1238</v>
      </c>
      <c r="U141" s="54" t="s">
        <v>1234</v>
      </c>
      <c r="V141" s="55" t="s">
        <v>1289</v>
      </c>
      <c r="W141" s="55" t="s">
        <v>1240</v>
      </c>
      <c r="X141" s="55" t="s">
        <v>1659</v>
      </c>
      <c r="Y141" s="55" t="s">
        <v>1658</v>
      </c>
      <c r="Z141" s="55" t="s">
        <v>1658</v>
      </c>
      <c r="AA141" s="56"/>
      <c r="AB141" s="56"/>
      <c r="AC141" s="56"/>
      <c r="AD141" s="56"/>
      <c r="AE141" s="56"/>
      <c r="AF141" s="57"/>
      <c r="AG141" s="57"/>
      <c r="AH141" s="57"/>
      <c r="AI141" s="57"/>
      <c r="AJ141" s="57"/>
      <c r="AK141" s="58"/>
      <c r="AL141" s="58"/>
      <c r="AM141" s="59">
        <v>0.6</v>
      </c>
      <c r="AN141" s="59">
        <v>0.6</v>
      </c>
      <c r="AO141" s="59" t="s">
        <v>1268</v>
      </c>
      <c r="AP141" s="60">
        <f t="shared" si="2"/>
        <v>0.6</v>
      </c>
      <c r="AQ141" s="44"/>
      <c r="AR141" s="46"/>
      <c r="AS141" s="46"/>
    </row>
    <row r="142" spans="1:45" x14ac:dyDescent="0.2">
      <c r="A142" s="47"/>
      <c r="B142" s="48" t="s">
        <v>1660</v>
      </c>
      <c r="C142" s="48"/>
      <c r="D142" s="48">
        <v>2904</v>
      </c>
      <c r="J142" s="102"/>
      <c r="K142" s="102"/>
      <c r="L142" s="102"/>
      <c r="M142" s="103" t="s">
        <v>1185</v>
      </c>
      <c r="N142" s="103" t="s">
        <v>1235</v>
      </c>
      <c r="O142" s="103" t="s">
        <v>1660</v>
      </c>
      <c r="P142" s="103" t="s">
        <v>1661</v>
      </c>
      <c r="Q142" s="104" t="s">
        <v>1660</v>
      </c>
      <c r="R142" s="105"/>
      <c r="S142" s="105"/>
      <c r="T142" s="106"/>
      <c r="U142" s="106"/>
      <c r="V142" s="103" t="s">
        <v>1239</v>
      </c>
      <c r="W142" s="103" t="s">
        <v>1240</v>
      </c>
      <c r="X142" s="103" t="s">
        <v>1661</v>
      </c>
      <c r="Y142" s="103" t="s">
        <v>1660</v>
      </c>
      <c r="Z142" s="103" t="s">
        <v>1660</v>
      </c>
      <c r="AA142" s="56"/>
      <c r="AB142" s="56"/>
      <c r="AC142" s="56"/>
      <c r="AD142" s="56"/>
      <c r="AE142" s="56"/>
      <c r="AF142" s="57"/>
      <c r="AG142" s="57"/>
      <c r="AH142" s="57"/>
      <c r="AI142" s="57"/>
      <c r="AJ142" s="57"/>
      <c r="AK142" s="58">
        <v>0.1</v>
      </c>
      <c r="AL142" s="58" t="s">
        <v>1261</v>
      </c>
      <c r="AM142" s="59"/>
      <c r="AN142" s="59"/>
      <c r="AO142" s="59"/>
      <c r="AP142" s="60">
        <f t="shared" si="2"/>
        <v>0.1</v>
      </c>
      <c r="AQ142" s="44"/>
      <c r="AR142" s="46"/>
      <c r="AS142" s="46"/>
    </row>
    <row r="143" spans="1:45" x14ac:dyDescent="0.2">
      <c r="A143" s="62" t="s">
        <v>734</v>
      </c>
      <c r="B143" s="48" t="s">
        <v>734</v>
      </c>
      <c r="C143" s="48"/>
      <c r="D143" s="48">
        <v>1230</v>
      </c>
      <c r="I143" s="49" t="s">
        <v>1233</v>
      </c>
      <c r="J143" s="50" t="s">
        <v>1260</v>
      </c>
      <c r="K143" s="50" t="s">
        <v>1274</v>
      </c>
      <c r="L143" s="50" t="s">
        <v>1234</v>
      </c>
      <c r="M143" s="51" t="s">
        <v>1184</v>
      </c>
      <c r="N143" s="51" t="s">
        <v>1235</v>
      </c>
      <c r="O143" s="51" t="s">
        <v>734</v>
      </c>
      <c r="P143" s="51" t="s">
        <v>1662</v>
      </c>
      <c r="Q143" s="52" t="s">
        <v>734</v>
      </c>
      <c r="R143" s="53">
        <v>50</v>
      </c>
      <c r="S143" s="53">
        <v>17</v>
      </c>
      <c r="T143" s="54" t="s">
        <v>1238</v>
      </c>
      <c r="U143" s="54" t="s">
        <v>1234</v>
      </c>
      <c r="V143" s="55" t="s">
        <v>1289</v>
      </c>
      <c r="W143" s="55" t="s">
        <v>1240</v>
      </c>
      <c r="X143" s="55" t="s">
        <v>1662</v>
      </c>
      <c r="Y143" s="55" t="s">
        <v>734</v>
      </c>
      <c r="Z143" s="55" t="s">
        <v>734</v>
      </c>
      <c r="AA143" s="56"/>
      <c r="AB143" s="56"/>
      <c r="AC143" s="56"/>
      <c r="AD143" s="56"/>
      <c r="AE143" s="56"/>
      <c r="AF143" s="57"/>
      <c r="AG143" s="57"/>
      <c r="AH143" s="57"/>
      <c r="AI143" s="57"/>
      <c r="AJ143" s="57"/>
      <c r="AK143" s="58"/>
      <c r="AL143" s="58"/>
      <c r="AM143" s="63">
        <v>8.4000000000000003E-4</v>
      </c>
      <c r="AN143" s="63">
        <v>8.4000000000000003E-4</v>
      </c>
      <c r="AO143" s="63">
        <v>0.22</v>
      </c>
      <c r="AP143" s="60">
        <f t="shared" si="2"/>
        <v>8.4000000000000003E-4</v>
      </c>
      <c r="AQ143" s="44"/>
      <c r="AR143" s="46"/>
      <c r="AS143" s="46"/>
    </row>
    <row r="144" spans="1:45" x14ac:dyDescent="0.2">
      <c r="A144" s="62" t="s">
        <v>740</v>
      </c>
      <c r="B144" s="48" t="s">
        <v>740</v>
      </c>
      <c r="C144" s="48"/>
      <c r="D144" s="48">
        <v>1667</v>
      </c>
      <c r="G144" s="49" t="s">
        <v>1233</v>
      </c>
      <c r="H144" s="49" t="s">
        <v>1233</v>
      </c>
      <c r="J144" s="50" t="s">
        <v>1342</v>
      </c>
      <c r="K144" s="50" t="s">
        <v>1343</v>
      </c>
      <c r="L144" s="50" t="s">
        <v>1234</v>
      </c>
      <c r="M144" s="51" t="s">
        <v>1184</v>
      </c>
      <c r="N144" s="51" t="s">
        <v>1235</v>
      </c>
      <c r="O144" s="51" t="s">
        <v>740</v>
      </c>
      <c r="P144" s="51" t="s">
        <v>1663</v>
      </c>
      <c r="Q144" s="52" t="s">
        <v>740</v>
      </c>
      <c r="R144" s="53">
        <v>50</v>
      </c>
      <c r="S144" s="53">
        <v>17</v>
      </c>
      <c r="T144" s="54" t="s">
        <v>1238</v>
      </c>
      <c r="U144" s="54" t="s">
        <v>1234</v>
      </c>
      <c r="V144" s="55" t="s">
        <v>1289</v>
      </c>
      <c r="W144" s="55" t="s">
        <v>1240</v>
      </c>
      <c r="X144" s="55" t="s">
        <v>1663</v>
      </c>
      <c r="Y144" s="55" t="s">
        <v>740</v>
      </c>
      <c r="Z144" s="55" t="s">
        <v>740</v>
      </c>
      <c r="AA144" s="56"/>
      <c r="AB144" s="56"/>
      <c r="AC144" s="56"/>
      <c r="AD144" s="56"/>
      <c r="AE144" s="56"/>
      <c r="AF144" s="57"/>
      <c r="AG144" s="57"/>
      <c r="AH144" s="57"/>
      <c r="AI144" s="57"/>
      <c r="AJ144" s="57"/>
      <c r="AK144" s="58">
        <v>0.09</v>
      </c>
      <c r="AL144" s="58"/>
      <c r="AM144" s="59">
        <v>0.09</v>
      </c>
      <c r="AN144" s="59">
        <v>0.09</v>
      </c>
      <c r="AO144" s="59">
        <v>0.3</v>
      </c>
      <c r="AP144" s="60">
        <f t="shared" si="2"/>
        <v>0.09</v>
      </c>
      <c r="AQ144" s="44"/>
      <c r="AR144" s="65">
        <v>0.09</v>
      </c>
      <c r="AS144" s="61"/>
    </row>
    <row r="145" spans="1:45" ht="38.25" x14ac:dyDescent="0.2">
      <c r="A145" s="62" t="s">
        <v>1664</v>
      </c>
      <c r="B145" s="48" t="s">
        <v>1664</v>
      </c>
      <c r="C145" s="48"/>
      <c r="D145" s="48">
        <v>1770</v>
      </c>
      <c r="F145" s="49" t="s">
        <v>1233</v>
      </c>
      <c r="J145" s="50" t="s">
        <v>1497</v>
      </c>
      <c r="K145" s="50"/>
      <c r="L145" s="50"/>
      <c r="M145" s="51" t="s">
        <v>1185</v>
      </c>
      <c r="N145" s="51" t="s">
        <v>1235</v>
      </c>
      <c r="O145" s="51"/>
      <c r="P145" s="51"/>
      <c r="Q145" s="52"/>
      <c r="R145" s="53" t="s">
        <v>1497</v>
      </c>
      <c r="S145" s="53"/>
      <c r="T145" s="54"/>
      <c r="U145" s="54"/>
      <c r="V145" s="55" t="s">
        <v>1239</v>
      </c>
      <c r="W145" s="55" t="s">
        <v>1240</v>
      </c>
      <c r="X145" s="55"/>
      <c r="Y145" s="55"/>
      <c r="Z145" s="55"/>
      <c r="AA145" s="56"/>
      <c r="AB145" s="56"/>
      <c r="AC145" s="56"/>
      <c r="AD145" s="56"/>
      <c r="AE145" s="56"/>
      <c r="AF145" s="57"/>
      <c r="AG145" s="57"/>
      <c r="AH145" s="57"/>
      <c r="AI145" s="57"/>
      <c r="AJ145" s="57"/>
      <c r="AK145" s="58"/>
      <c r="AL145" s="58"/>
      <c r="AM145" s="63">
        <v>4.4316996871741398E-5</v>
      </c>
      <c r="AN145" s="63">
        <v>4.4316996871741398E-5</v>
      </c>
      <c r="AO145" s="63">
        <v>8.4</v>
      </c>
      <c r="AP145" s="60">
        <f t="shared" si="2"/>
        <v>4.4316996871741398E-5</v>
      </c>
      <c r="AQ145" s="44"/>
      <c r="AR145" s="46"/>
      <c r="AS145" s="46"/>
    </row>
    <row r="146" spans="1:45" x14ac:dyDescent="0.2">
      <c r="A146" s="62" t="s">
        <v>1665</v>
      </c>
      <c r="B146" s="48" t="s">
        <v>1665</v>
      </c>
      <c r="C146" s="48"/>
      <c r="D146" s="48">
        <v>1231</v>
      </c>
      <c r="F146" s="49" t="s">
        <v>1233</v>
      </c>
      <c r="G146" s="49" t="s">
        <v>1233</v>
      </c>
      <c r="H146" s="49" t="s">
        <v>1233</v>
      </c>
      <c r="J146" s="50" t="s">
        <v>1260</v>
      </c>
      <c r="K146" s="50" t="s">
        <v>1274</v>
      </c>
      <c r="L146" s="50" t="s">
        <v>1234</v>
      </c>
      <c r="M146" s="51" t="s">
        <v>1184</v>
      </c>
      <c r="N146" s="51" t="s">
        <v>1235</v>
      </c>
      <c r="O146" s="51" t="s">
        <v>1666</v>
      </c>
      <c r="P146" s="51" t="s">
        <v>1667</v>
      </c>
      <c r="Q146" s="52" t="s">
        <v>1668</v>
      </c>
      <c r="R146" s="53">
        <v>2500</v>
      </c>
      <c r="S146" s="53">
        <v>800</v>
      </c>
      <c r="T146" s="54" t="s">
        <v>1238</v>
      </c>
      <c r="U146" s="54" t="s">
        <v>1234</v>
      </c>
      <c r="V146" s="55" t="s">
        <v>1289</v>
      </c>
      <c r="W146" s="55" t="s">
        <v>1240</v>
      </c>
      <c r="X146" s="55" t="s">
        <v>1667</v>
      </c>
      <c r="Y146" s="55" t="s">
        <v>1666</v>
      </c>
      <c r="Z146" s="55" t="s">
        <v>1668</v>
      </c>
      <c r="AA146" s="56"/>
      <c r="AB146" s="56"/>
      <c r="AC146" s="56"/>
      <c r="AD146" s="56"/>
      <c r="AE146" s="56"/>
      <c r="AF146" s="57"/>
      <c r="AG146" s="57"/>
      <c r="AH146" s="57"/>
      <c r="AI146" s="57"/>
      <c r="AJ146" s="57"/>
      <c r="AK146" s="58"/>
      <c r="AL146" s="58"/>
      <c r="AM146" s="59">
        <v>0.1</v>
      </c>
      <c r="AN146" s="59">
        <v>0.56000000000000005</v>
      </c>
      <c r="AO146" s="59">
        <v>2.8</v>
      </c>
      <c r="AP146" s="60">
        <f t="shared" si="2"/>
        <v>0.1</v>
      </c>
      <c r="AQ146" s="44"/>
      <c r="AR146" s="46"/>
      <c r="AS146" s="46"/>
    </row>
    <row r="147" spans="1:45" ht="38.25" x14ac:dyDescent="0.2">
      <c r="A147" s="47" t="s">
        <v>1669</v>
      </c>
      <c r="B147" s="48" t="s">
        <v>1670</v>
      </c>
      <c r="C147" s="48"/>
      <c r="D147" s="48">
        <v>1144</v>
      </c>
      <c r="E147" s="49" t="s">
        <v>1233</v>
      </c>
      <c r="G147" s="49" t="s">
        <v>1233</v>
      </c>
      <c r="H147" s="49" t="s">
        <v>1233</v>
      </c>
      <c r="I147" s="49" t="s">
        <v>1233</v>
      </c>
      <c r="J147" s="50" t="s">
        <v>1342</v>
      </c>
      <c r="K147" s="50" t="s">
        <v>1343</v>
      </c>
      <c r="L147" s="50" t="s">
        <v>1234</v>
      </c>
      <c r="M147" s="51" t="s">
        <v>1184</v>
      </c>
      <c r="N147" s="51" t="s">
        <v>1235</v>
      </c>
      <c r="O147" s="51" t="s">
        <v>1671</v>
      </c>
      <c r="P147" s="51" t="s">
        <v>1672</v>
      </c>
      <c r="Q147" s="52" t="s">
        <v>1673</v>
      </c>
      <c r="R147" s="53">
        <v>25</v>
      </c>
      <c r="S147" s="53">
        <v>8</v>
      </c>
      <c r="T147" s="54" t="s">
        <v>1238</v>
      </c>
      <c r="U147" s="54" t="s">
        <v>1234</v>
      </c>
      <c r="V147" s="55" t="s">
        <v>1289</v>
      </c>
      <c r="W147" s="55" t="s">
        <v>1240</v>
      </c>
      <c r="X147" s="55" t="s">
        <v>1671</v>
      </c>
      <c r="Y147" s="55" t="s">
        <v>1672</v>
      </c>
      <c r="Z147" s="55" t="s">
        <v>1673</v>
      </c>
      <c r="AA147" s="56"/>
      <c r="AB147" s="56"/>
      <c r="AC147" s="56"/>
      <c r="AD147" s="56"/>
      <c r="AE147" s="56"/>
      <c r="AF147" s="57"/>
      <c r="AG147" s="57"/>
      <c r="AH147" s="57"/>
      <c r="AI147" s="57"/>
      <c r="AJ147" s="57"/>
      <c r="AK147" s="58">
        <v>0.01</v>
      </c>
      <c r="AL147" s="58" t="s">
        <v>1261</v>
      </c>
      <c r="AM147" s="59"/>
      <c r="AN147" s="59"/>
      <c r="AO147" s="59"/>
      <c r="AP147" s="60">
        <f t="shared" si="2"/>
        <v>0.01</v>
      </c>
      <c r="AQ147" s="44"/>
      <c r="AR147" s="46"/>
      <c r="AS147" s="46"/>
    </row>
    <row r="148" spans="1:45" x14ac:dyDescent="0.2">
      <c r="A148" s="62" t="s">
        <v>748</v>
      </c>
      <c r="B148" s="48" t="s">
        <v>748</v>
      </c>
      <c r="C148" s="48"/>
      <c r="D148" s="48">
        <v>1522</v>
      </c>
      <c r="H148" s="49" t="s">
        <v>1233</v>
      </c>
      <c r="J148" s="50" t="s">
        <v>1259</v>
      </c>
      <c r="K148" s="50" t="s">
        <v>1260</v>
      </c>
      <c r="L148" s="50" t="s">
        <v>1234</v>
      </c>
      <c r="M148" s="51" t="s">
        <v>1184</v>
      </c>
      <c r="N148" s="51" t="s">
        <v>1235</v>
      </c>
      <c r="O148" s="51" t="s">
        <v>748</v>
      </c>
      <c r="P148" s="51" t="s">
        <v>1674</v>
      </c>
      <c r="Q148" s="52" t="s">
        <v>748</v>
      </c>
      <c r="R148" s="53">
        <v>50</v>
      </c>
      <c r="S148" s="53">
        <v>20</v>
      </c>
      <c r="T148" s="54" t="s">
        <v>1350</v>
      </c>
      <c r="U148" s="54" t="s">
        <v>1234</v>
      </c>
      <c r="V148" s="55" t="s">
        <v>1289</v>
      </c>
      <c r="W148" s="55" t="s">
        <v>1240</v>
      </c>
      <c r="X148" s="55" t="s">
        <v>1675</v>
      </c>
      <c r="Y148" s="55" t="s">
        <v>1676</v>
      </c>
      <c r="Z148" s="55" t="s">
        <v>1676</v>
      </c>
      <c r="AA148" s="56"/>
      <c r="AB148" s="56"/>
      <c r="AC148" s="56"/>
      <c r="AD148" s="56"/>
      <c r="AE148" s="56"/>
      <c r="AF148" s="57"/>
      <c r="AG148" s="57"/>
      <c r="AH148" s="57"/>
      <c r="AI148" s="57"/>
      <c r="AJ148" s="57"/>
      <c r="AK148" s="58"/>
      <c r="AL148" s="58"/>
      <c r="AM148" s="63">
        <v>2.3000000000000001E-4</v>
      </c>
      <c r="AN148" s="63">
        <v>2.3000000000000001E-4</v>
      </c>
      <c r="AO148" s="63">
        <v>2.3E-2</v>
      </c>
      <c r="AP148" s="60">
        <f t="shared" si="2"/>
        <v>2.3000000000000001E-4</v>
      </c>
      <c r="AQ148" s="44"/>
      <c r="AR148" s="46"/>
      <c r="AS148" s="46"/>
    </row>
    <row r="149" spans="1:45" x14ac:dyDescent="0.2">
      <c r="A149" s="62" t="s">
        <v>763</v>
      </c>
      <c r="B149" s="48" t="s">
        <v>763</v>
      </c>
      <c r="C149" s="48"/>
      <c r="D149" s="48">
        <v>1762</v>
      </c>
      <c r="H149" s="49" t="s">
        <v>1233</v>
      </c>
      <c r="J149" s="50" t="s">
        <v>1260</v>
      </c>
      <c r="K149" s="50" t="s">
        <v>1274</v>
      </c>
      <c r="L149" s="50" t="s">
        <v>1234</v>
      </c>
      <c r="M149" s="51" t="s">
        <v>1184</v>
      </c>
      <c r="N149" s="51" t="s">
        <v>1235</v>
      </c>
      <c r="O149" s="51" t="s">
        <v>763</v>
      </c>
      <c r="P149" s="51" t="s">
        <v>1677</v>
      </c>
      <c r="Q149" s="52" t="s">
        <v>763</v>
      </c>
      <c r="R149" s="53">
        <v>50</v>
      </c>
      <c r="S149" s="53">
        <v>17</v>
      </c>
      <c r="T149" s="54" t="s">
        <v>1238</v>
      </c>
      <c r="U149" s="54" t="s">
        <v>1234</v>
      </c>
      <c r="V149" s="55" t="s">
        <v>1289</v>
      </c>
      <c r="W149" s="55" t="s">
        <v>1240</v>
      </c>
      <c r="X149" s="55" t="s">
        <v>1677</v>
      </c>
      <c r="Y149" s="55" t="s">
        <v>763</v>
      </c>
      <c r="Z149" s="55" t="s">
        <v>763</v>
      </c>
      <c r="AA149" s="56"/>
      <c r="AB149" s="56"/>
      <c r="AC149" s="56"/>
      <c r="AD149" s="56"/>
      <c r="AE149" s="56"/>
      <c r="AF149" s="57"/>
      <c r="AG149" s="57"/>
      <c r="AH149" s="57"/>
      <c r="AI149" s="57"/>
      <c r="AJ149" s="57"/>
      <c r="AK149" s="58"/>
      <c r="AL149" s="58"/>
      <c r="AM149" s="59">
        <v>0.1</v>
      </c>
      <c r="AN149" s="59">
        <v>3.5</v>
      </c>
      <c r="AO149" s="59">
        <v>6</v>
      </c>
      <c r="AP149" s="60">
        <f t="shared" si="2"/>
        <v>0.1</v>
      </c>
      <c r="AQ149" s="44"/>
      <c r="AR149" s="46"/>
      <c r="AS149" s="46"/>
    </row>
    <row r="150" spans="1:45" x14ac:dyDescent="0.2">
      <c r="A150" s="47" t="s">
        <v>1678</v>
      </c>
      <c r="B150" s="48" t="s">
        <v>1678</v>
      </c>
      <c r="C150" s="48"/>
      <c r="D150" s="48">
        <v>1888</v>
      </c>
      <c r="E150" s="49" t="s">
        <v>1233</v>
      </c>
      <c r="J150" s="50" t="s">
        <v>1263</v>
      </c>
      <c r="K150" s="50" t="s">
        <v>1264</v>
      </c>
      <c r="L150" s="50" t="s">
        <v>1234</v>
      </c>
      <c r="M150" s="51" t="s">
        <v>1185</v>
      </c>
      <c r="N150" s="51" t="s">
        <v>1235</v>
      </c>
      <c r="O150" s="51" t="s">
        <v>1678</v>
      </c>
      <c r="P150" s="51" t="s">
        <v>1679</v>
      </c>
      <c r="Q150" s="52" t="s">
        <v>1678</v>
      </c>
      <c r="R150" s="53">
        <v>100</v>
      </c>
      <c r="S150" s="53">
        <v>30</v>
      </c>
      <c r="T150" s="54" t="s">
        <v>1238</v>
      </c>
      <c r="U150" s="54" t="s">
        <v>1234</v>
      </c>
      <c r="V150" s="55" t="s">
        <v>1239</v>
      </c>
      <c r="W150" s="55" t="s">
        <v>1240</v>
      </c>
      <c r="X150" s="55" t="s">
        <v>1679</v>
      </c>
      <c r="Y150" s="55" t="s">
        <v>1678</v>
      </c>
      <c r="Z150" s="55" t="s">
        <v>1678</v>
      </c>
      <c r="AA150" s="56"/>
      <c r="AB150" s="56"/>
      <c r="AC150" s="56"/>
      <c r="AD150" s="56"/>
      <c r="AE150" s="56"/>
      <c r="AF150" s="57"/>
      <c r="AG150" s="57"/>
      <c r="AH150" s="57"/>
      <c r="AI150" s="57"/>
      <c r="AJ150" s="57"/>
      <c r="AK150" s="58">
        <v>7.0000000000000001E-3</v>
      </c>
      <c r="AL150" s="58"/>
      <c r="AM150" s="59"/>
      <c r="AN150" s="59"/>
      <c r="AO150" s="59"/>
      <c r="AP150" s="60">
        <f t="shared" si="2"/>
        <v>7.0000000000000001E-3</v>
      </c>
      <c r="AQ150" s="99"/>
      <c r="AR150" s="61"/>
      <c r="AS150" s="61"/>
    </row>
    <row r="151" spans="1:45" ht="25.5" x14ac:dyDescent="0.2">
      <c r="A151" s="47" t="s">
        <v>768</v>
      </c>
      <c r="B151" s="48" t="s">
        <v>768</v>
      </c>
      <c r="C151" s="48"/>
      <c r="D151" s="48">
        <v>1235</v>
      </c>
      <c r="E151" s="49" t="s">
        <v>1233</v>
      </c>
      <c r="J151" s="50">
        <v>0.06</v>
      </c>
      <c r="K151" s="50">
        <v>0.02</v>
      </c>
      <c r="L151" s="50" t="s">
        <v>1234</v>
      </c>
      <c r="M151" s="64" t="s">
        <v>1265</v>
      </c>
      <c r="N151" s="51" t="s">
        <v>1235</v>
      </c>
      <c r="O151" s="51" t="s">
        <v>768</v>
      </c>
      <c r="P151" s="51" t="s">
        <v>1680</v>
      </c>
      <c r="Q151" s="52" t="s">
        <v>768</v>
      </c>
      <c r="R151" s="53">
        <v>100</v>
      </c>
      <c r="S151" s="53">
        <v>30</v>
      </c>
      <c r="T151" s="54" t="s">
        <v>1238</v>
      </c>
      <c r="U151" s="54" t="s">
        <v>1234</v>
      </c>
      <c r="V151" s="55" t="s">
        <v>1239</v>
      </c>
      <c r="W151" s="55" t="s">
        <v>1240</v>
      </c>
      <c r="X151" s="55" t="s">
        <v>1680</v>
      </c>
      <c r="Y151" s="55" t="s">
        <v>768</v>
      </c>
      <c r="Z151" s="55" t="s">
        <v>768</v>
      </c>
      <c r="AA151" s="56"/>
      <c r="AB151" s="56"/>
      <c r="AC151" s="56"/>
      <c r="AD151" s="56"/>
      <c r="AE151" s="56"/>
      <c r="AF151" s="57"/>
      <c r="AG151" s="57"/>
      <c r="AH151" s="57"/>
      <c r="AI151" s="57"/>
      <c r="AJ151" s="57"/>
      <c r="AK151" s="58">
        <v>0.4</v>
      </c>
      <c r="AL151" s="58">
        <v>1</v>
      </c>
      <c r="AM151" s="59"/>
      <c r="AN151" s="59"/>
      <c r="AO151" s="59"/>
      <c r="AP151" s="60">
        <f t="shared" si="2"/>
        <v>0.4</v>
      </c>
      <c r="AQ151" s="44"/>
      <c r="AR151" s="61"/>
      <c r="AS151" s="61"/>
    </row>
    <row r="152" spans="1:45" ht="25.5" x14ac:dyDescent="0.2">
      <c r="A152" s="47" t="s">
        <v>1681</v>
      </c>
      <c r="B152" s="48" t="s">
        <v>1681</v>
      </c>
      <c r="C152" s="48"/>
      <c r="D152" s="48">
        <v>1272</v>
      </c>
      <c r="E152" s="49" t="s">
        <v>1233</v>
      </c>
      <c r="J152" s="50" t="s">
        <v>1243</v>
      </c>
      <c r="K152" s="50" t="s">
        <v>1244</v>
      </c>
      <c r="L152" s="50" t="s">
        <v>1234</v>
      </c>
      <c r="M152" s="51" t="s">
        <v>1185</v>
      </c>
      <c r="N152" s="51" t="s">
        <v>1235</v>
      </c>
      <c r="O152" s="51" t="s">
        <v>1682</v>
      </c>
      <c r="P152" s="51" t="s">
        <v>1683</v>
      </c>
      <c r="Q152" s="52" t="s">
        <v>908</v>
      </c>
      <c r="R152" s="53" t="s">
        <v>1247</v>
      </c>
      <c r="S152" s="53" t="s">
        <v>1248</v>
      </c>
      <c r="T152" s="54" t="s">
        <v>1249</v>
      </c>
      <c r="U152" s="54" t="s">
        <v>1234</v>
      </c>
      <c r="V152" s="55" t="s">
        <v>1239</v>
      </c>
      <c r="W152" s="55" t="s">
        <v>1240</v>
      </c>
      <c r="X152" s="55" t="s">
        <v>1683</v>
      </c>
      <c r="Y152" s="55" t="s">
        <v>1682</v>
      </c>
      <c r="Z152" s="55" t="s">
        <v>908</v>
      </c>
      <c r="AA152" s="56"/>
      <c r="AB152" s="56"/>
      <c r="AC152" s="56"/>
      <c r="AD152" s="56"/>
      <c r="AE152" s="56"/>
      <c r="AF152" s="57"/>
      <c r="AG152" s="57"/>
      <c r="AH152" s="57"/>
      <c r="AI152" s="57"/>
      <c r="AJ152" s="57"/>
      <c r="AK152" s="58">
        <v>10</v>
      </c>
      <c r="AL152" s="58" t="s">
        <v>1261</v>
      </c>
      <c r="AM152" s="59"/>
      <c r="AN152" s="59"/>
      <c r="AO152" s="59"/>
      <c r="AP152" s="60">
        <f t="shared" si="2"/>
        <v>10</v>
      </c>
      <c r="AQ152" s="44"/>
      <c r="AR152" s="61"/>
      <c r="AS152" s="61"/>
    </row>
    <row r="153" spans="1:45" ht="25.5" x14ac:dyDescent="0.2">
      <c r="A153" s="62" t="s">
        <v>778</v>
      </c>
      <c r="B153" s="48" t="s">
        <v>778</v>
      </c>
      <c r="C153" s="48"/>
      <c r="D153" s="48">
        <v>1847</v>
      </c>
      <c r="F153" s="49" t="s">
        <v>1233</v>
      </c>
      <c r="J153" s="50">
        <v>5.0000000000000001E-3</v>
      </c>
      <c r="K153" s="50">
        <v>1.6999999999999999E-3</v>
      </c>
      <c r="L153" s="50" t="s">
        <v>1234</v>
      </c>
      <c r="M153" s="64" t="s">
        <v>1265</v>
      </c>
      <c r="N153" s="51" t="s">
        <v>1235</v>
      </c>
      <c r="O153" s="51" t="s">
        <v>778</v>
      </c>
      <c r="P153" s="51" t="s">
        <v>1684</v>
      </c>
      <c r="Q153" s="52" t="s">
        <v>778</v>
      </c>
      <c r="R153" s="53">
        <v>50</v>
      </c>
      <c r="S153" s="53">
        <v>17</v>
      </c>
      <c r="T153" s="54" t="s">
        <v>1238</v>
      </c>
      <c r="U153" s="54" t="s">
        <v>1234</v>
      </c>
      <c r="V153" s="55" t="s">
        <v>1239</v>
      </c>
      <c r="W153" s="55" t="s">
        <v>1240</v>
      </c>
      <c r="X153" s="55" t="s">
        <v>1684</v>
      </c>
      <c r="Y153" s="55" t="s">
        <v>778</v>
      </c>
      <c r="Z153" s="55" t="s">
        <v>778</v>
      </c>
      <c r="AA153" s="56"/>
      <c r="AB153" s="56"/>
      <c r="AC153" s="56"/>
      <c r="AD153" s="56"/>
      <c r="AE153" s="56"/>
      <c r="AF153" s="57"/>
      <c r="AG153" s="57"/>
      <c r="AH153" s="57"/>
      <c r="AI153" s="57"/>
      <c r="AJ153" s="57"/>
      <c r="AK153" s="58">
        <v>82</v>
      </c>
      <c r="AL153" s="58"/>
      <c r="AM153" s="63"/>
      <c r="AN153" s="63"/>
      <c r="AO153" s="59">
        <v>82</v>
      </c>
      <c r="AP153" s="60">
        <f t="shared" si="2"/>
        <v>82</v>
      </c>
      <c r="AQ153" s="44"/>
      <c r="AR153" s="65">
        <v>82</v>
      </c>
      <c r="AS153" s="66" t="s">
        <v>1295</v>
      </c>
    </row>
    <row r="154" spans="1:45" x14ac:dyDescent="0.2">
      <c r="A154" s="62" t="s">
        <v>782</v>
      </c>
      <c r="B154" s="48" t="s">
        <v>782</v>
      </c>
      <c r="C154" s="48"/>
      <c r="D154" s="48">
        <v>1665</v>
      </c>
      <c r="F154" s="49" t="s">
        <v>1233</v>
      </c>
      <c r="G154" s="49" t="s">
        <v>1233</v>
      </c>
      <c r="H154" s="49" t="s">
        <v>1233</v>
      </c>
      <c r="J154" s="50" t="s">
        <v>1260</v>
      </c>
      <c r="K154" s="50" t="s">
        <v>1274</v>
      </c>
      <c r="L154" s="50" t="s">
        <v>1234</v>
      </c>
      <c r="M154" s="51" t="s">
        <v>1184</v>
      </c>
      <c r="N154" s="51" t="s">
        <v>1235</v>
      </c>
      <c r="O154" s="51" t="s">
        <v>782</v>
      </c>
      <c r="P154" s="51" t="s">
        <v>1685</v>
      </c>
      <c r="Q154" s="52" t="s">
        <v>782</v>
      </c>
      <c r="R154" s="53">
        <v>25</v>
      </c>
      <c r="S154" s="53">
        <v>7</v>
      </c>
      <c r="T154" s="54" t="s">
        <v>1238</v>
      </c>
      <c r="U154" s="54" t="s">
        <v>1234</v>
      </c>
      <c r="V154" s="55" t="s">
        <v>1289</v>
      </c>
      <c r="W154" s="55" t="s">
        <v>1240</v>
      </c>
      <c r="X154" s="55" t="s">
        <v>1685</v>
      </c>
      <c r="Y154" s="55" t="s">
        <v>782</v>
      </c>
      <c r="Z154" s="55" t="s">
        <v>782</v>
      </c>
      <c r="AA154" s="56"/>
      <c r="AB154" s="56"/>
      <c r="AC154" s="56"/>
      <c r="AD154" s="56"/>
      <c r="AE154" s="56"/>
      <c r="AF154" s="57"/>
      <c r="AG154" s="57"/>
      <c r="AH154" s="57"/>
      <c r="AI154" s="57"/>
      <c r="AJ154" s="57"/>
      <c r="AK154" s="58"/>
      <c r="AL154" s="58"/>
      <c r="AM154" s="63">
        <v>1E-3</v>
      </c>
      <c r="AN154" s="63">
        <v>1E-3</v>
      </c>
      <c r="AO154" s="63">
        <v>8.0000000000000002E-3</v>
      </c>
      <c r="AP154" s="60">
        <f t="shared" si="2"/>
        <v>1E-3</v>
      </c>
      <c r="AQ154" s="44"/>
      <c r="AR154" s="46"/>
      <c r="AS154" s="46"/>
    </row>
    <row r="155" spans="1:45" x14ac:dyDescent="0.2">
      <c r="A155" s="47" t="s">
        <v>792</v>
      </c>
      <c r="B155" s="48" t="s">
        <v>792</v>
      </c>
      <c r="C155" s="48"/>
      <c r="D155" s="48">
        <v>1382</v>
      </c>
      <c r="E155" s="49" t="s">
        <v>1233</v>
      </c>
      <c r="F155" s="49" t="s">
        <v>1233</v>
      </c>
      <c r="J155" s="50">
        <v>2</v>
      </c>
      <c r="K155" s="50">
        <v>1</v>
      </c>
      <c r="L155" s="50" t="s">
        <v>1234</v>
      </c>
      <c r="M155" s="51" t="s">
        <v>1182</v>
      </c>
      <c r="N155" s="51" t="s">
        <v>1235</v>
      </c>
      <c r="O155" s="51" t="s">
        <v>1686</v>
      </c>
      <c r="P155" s="51" t="s">
        <v>1687</v>
      </c>
      <c r="Q155" s="52" t="s">
        <v>1686</v>
      </c>
      <c r="R155" s="53">
        <v>5</v>
      </c>
      <c r="S155" s="53">
        <v>2</v>
      </c>
      <c r="T155" s="54" t="s">
        <v>1249</v>
      </c>
      <c r="U155" s="54" t="s">
        <v>1234</v>
      </c>
      <c r="V155" s="55" t="s">
        <v>1366</v>
      </c>
      <c r="W155" s="55" t="s">
        <v>1240</v>
      </c>
      <c r="X155" s="55" t="s">
        <v>1688</v>
      </c>
      <c r="Y155" s="55" t="s">
        <v>1689</v>
      </c>
      <c r="Z155" s="55" t="s">
        <v>1689</v>
      </c>
      <c r="AA155" s="56"/>
      <c r="AB155" s="56"/>
      <c r="AC155" s="56"/>
      <c r="AD155" s="56"/>
      <c r="AE155" s="56"/>
      <c r="AF155" s="57" t="s">
        <v>1369</v>
      </c>
      <c r="AG155" s="57" t="s">
        <v>1370</v>
      </c>
      <c r="AH155" s="57" t="s">
        <v>1688</v>
      </c>
      <c r="AI155" s="57" t="s">
        <v>1689</v>
      </c>
      <c r="AJ155" s="57" t="s">
        <v>1689</v>
      </c>
      <c r="AK155" s="58">
        <v>1.2</v>
      </c>
      <c r="AL155" s="58">
        <v>14</v>
      </c>
      <c r="AM155" s="59"/>
      <c r="AN155" s="59"/>
      <c r="AO155" s="59"/>
      <c r="AP155" s="60">
        <f t="shared" si="2"/>
        <v>1.2</v>
      </c>
      <c r="AQ155" s="44"/>
      <c r="AR155" s="61"/>
      <c r="AS155" s="61"/>
    </row>
    <row r="156" spans="1:45" x14ac:dyDescent="0.2">
      <c r="A156" s="62" t="s">
        <v>798</v>
      </c>
      <c r="B156" s="48" t="s">
        <v>798</v>
      </c>
      <c r="C156" s="48"/>
      <c r="D156" s="48">
        <v>1664</v>
      </c>
      <c r="G156" s="49" t="s">
        <v>1233</v>
      </c>
      <c r="H156" s="49" t="s">
        <v>1233</v>
      </c>
      <c r="J156" s="50" t="s">
        <v>1342</v>
      </c>
      <c r="K156" s="50" t="s">
        <v>1343</v>
      </c>
      <c r="L156" s="50" t="s">
        <v>1234</v>
      </c>
      <c r="M156" s="51" t="s">
        <v>1184</v>
      </c>
      <c r="N156" s="51" t="s">
        <v>1235</v>
      </c>
      <c r="O156" s="51" t="s">
        <v>798</v>
      </c>
      <c r="P156" s="51" t="s">
        <v>1690</v>
      </c>
      <c r="Q156" s="52" t="s">
        <v>798</v>
      </c>
      <c r="R156" s="53">
        <v>50</v>
      </c>
      <c r="S156" s="53">
        <v>17</v>
      </c>
      <c r="T156" s="54" t="s">
        <v>1238</v>
      </c>
      <c r="U156" s="54" t="s">
        <v>1234</v>
      </c>
      <c r="V156" s="55" t="s">
        <v>1289</v>
      </c>
      <c r="W156" s="55" t="s">
        <v>1240</v>
      </c>
      <c r="X156" s="55" t="s">
        <v>1690</v>
      </c>
      <c r="Y156" s="55" t="s">
        <v>798</v>
      </c>
      <c r="Z156" s="55" t="s">
        <v>798</v>
      </c>
      <c r="AA156" s="56"/>
      <c r="AB156" s="56"/>
      <c r="AC156" s="56"/>
      <c r="AD156" s="56"/>
      <c r="AE156" s="56"/>
      <c r="AF156" s="57"/>
      <c r="AG156" s="57"/>
      <c r="AH156" s="57"/>
      <c r="AI156" s="57"/>
      <c r="AJ156" s="57"/>
      <c r="AK156" s="58"/>
      <c r="AL156" s="58"/>
      <c r="AM156" s="59">
        <v>0.1</v>
      </c>
      <c r="AN156" s="63">
        <v>0.98064516129032253</v>
      </c>
      <c r="AO156" s="59">
        <v>6.89</v>
      </c>
      <c r="AP156" s="60">
        <f t="shared" si="2"/>
        <v>0.1</v>
      </c>
      <c r="AQ156" s="44"/>
      <c r="AR156" s="46"/>
      <c r="AS156" s="46"/>
    </row>
    <row r="157" spans="1:45" x14ac:dyDescent="0.2">
      <c r="A157" s="62" t="s">
        <v>805</v>
      </c>
      <c r="B157" s="48" t="s">
        <v>805</v>
      </c>
      <c r="C157" s="48"/>
      <c r="D157" s="48">
        <v>1532</v>
      </c>
      <c r="I157" s="49" t="s">
        <v>1233</v>
      </c>
      <c r="J157" s="50" t="s">
        <v>1342</v>
      </c>
      <c r="K157" s="50" t="s">
        <v>1343</v>
      </c>
      <c r="L157" s="50" t="s">
        <v>1234</v>
      </c>
      <c r="M157" s="51" t="s">
        <v>1184</v>
      </c>
      <c r="N157" s="51" t="s">
        <v>1235</v>
      </c>
      <c r="O157" s="51" t="s">
        <v>805</v>
      </c>
      <c r="P157" s="51" t="s">
        <v>1691</v>
      </c>
      <c r="Q157" s="52" t="s">
        <v>805</v>
      </c>
      <c r="R157" s="53">
        <v>50</v>
      </c>
      <c r="S157" s="53">
        <v>17</v>
      </c>
      <c r="T157" s="54" t="s">
        <v>1238</v>
      </c>
      <c r="U157" s="54" t="s">
        <v>1234</v>
      </c>
      <c r="V157" s="55" t="s">
        <v>1289</v>
      </c>
      <c r="W157" s="55" t="s">
        <v>1240</v>
      </c>
      <c r="X157" s="55" t="s">
        <v>1691</v>
      </c>
      <c r="Y157" s="55" t="s">
        <v>805</v>
      </c>
      <c r="Z157" s="55" t="s">
        <v>805</v>
      </c>
      <c r="AA157" s="56"/>
      <c r="AB157" s="56"/>
      <c r="AC157" s="56"/>
      <c r="AD157" s="56"/>
      <c r="AE157" s="56"/>
      <c r="AF157" s="57"/>
      <c r="AG157" s="57"/>
      <c r="AH157" s="57"/>
      <c r="AI157" s="57"/>
      <c r="AJ157" s="57"/>
      <c r="AK157" s="58"/>
      <c r="AL157" s="58"/>
      <c r="AM157" s="59">
        <v>0.1</v>
      </c>
      <c r="AN157" s="59">
        <v>0.2</v>
      </c>
      <c r="AO157" s="59">
        <v>2</v>
      </c>
      <c r="AP157" s="60">
        <f t="shared" si="2"/>
        <v>0.1</v>
      </c>
      <c r="AQ157" s="44"/>
      <c r="AR157" s="46"/>
      <c r="AS157" s="46"/>
    </row>
    <row r="158" spans="1:45" x14ac:dyDescent="0.2">
      <c r="A158" s="62" t="s">
        <v>817</v>
      </c>
      <c r="B158" s="48" t="s">
        <v>817</v>
      </c>
      <c r="C158" s="48"/>
      <c r="D158" s="48">
        <v>1414</v>
      </c>
      <c r="G158" s="49" t="s">
        <v>1233</v>
      </c>
      <c r="H158" s="49" t="s">
        <v>1233</v>
      </c>
      <c r="J158" s="50" t="s">
        <v>1342</v>
      </c>
      <c r="K158" s="50" t="s">
        <v>1343</v>
      </c>
      <c r="L158" s="50" t="s">
        <v>1234</v>
      </c>
      <c r="M158" s="51" t="s">
        <v>1184</v>
      </c>
      <c r="N158" s="51" t="s">
        <v>1235</v>
      </c>
      <c r="O158" s="51" t="s">
        <v>817</v>
      </c>
      <c r="P158" s="51" t="s">
        <v>1692</v>
      </c>
      <c r="Q158" s="52" t="s">
        <v>817</v>
      </c>
      <c r="R158" s="53">
        <v>50</v>
      </c>
      <c r="S158" s="53">
        <v>17</v>
      </c>
      <c r="T158" s="54" t="s">
        <v>1238</v>
      </c>
      <c r="U158" s="54" t="s">
        <v>1234</v>
      </c>
      <c r="V158" s="55" t="s">
        <v>1289</v>
      </c>
      <c r="W158" s="55" t="s">
        <v>1240</v>
      </c>
      <c r="X158" s="55" t="s">
        <v>1692</v>
      </c>
      <c r="Y158" s="55" t="s">
        <v>817</v>
      </c>
      <c r="Z158" s="55" t="s">
        <v>817</v>
      </c>
      <c r="AA158" s="56"/>
      <c r="AB158" s="56"/>
      <c r="AC158" s="56"/>
      <c r="AD158" s="56"/>
      <c r="AE158" s="56"/>
      <c r="AF158" s="57"/>
      <c r="AG158" s="57"/>
      <c r="AH158" s="57"/>
      <c r="AI158" s="57"/>
      <c r="AJ158" s="57"/>
      <c r="AK158" s="58"/>
      <c r="AL158" s="58"/>
      <c r="AM158" s="59">
        <v>8</v>
      </c>
      <c r="AN158" s="59">
        <v>8</v>
      </c>
      <c r="AO158" s="59" t="s">
        <v>1268</v>
      </c>
      <c r="AP158" s="60">
        <f t="shared" si="2"/>
        <v>8</v>
      </c>
      <c r="AQ158" s="44"/>
      <c r="AR158" s="46"/>
      <c r="AS158" s="46"/>
    </row>
    <row r="159" spans="1:45" x14ac:dyDescent="0.2">
      <c r="A159" s="62" t="s">
        <v>361</v>
      </c>
      <c r="B159" s="48" t="s">
        <v>1693</v>
      </c>
      <c r="C159" s="48"/>
      <c r="D159" s="48">
        <v>1133</v>
      </c>
      <c r="I159" s="49" t="s">
        <v>1233</v>
      </c>
      <c r="J159" s="50" t="s">
        <v>1342</v>
      </c>
      <c r="K159" s="50" t="s">
        <v>1343</v>
      </c>
      <c r="L159" s="50" t="s">
        <v>1234</v>
      </c>
      <c r="M159" s="51" t="s">
        <v>1184</v>
      </c>
      <c r="N159" s="51" t="s">
        <v>1235</v>
      </c>
      <c r="O159" s="51" t="s">
        <v>361</v>
      </c>
      <c r="P159" s="51" t="s">
        <v>361</v>
      </c>
      <c r="Q159" s="52" t="s">
        <v>361</v>
      </c>
      <c r="R159" s="53">
        <v>200</v>
      </c>
      <c r="S159" s="53">
        <v>60</v>
      </c>
      <c r="T159" s="54" t="s">
        <v>1238</v>
      </c>
      <c r="U159" s="54" t="s">
        <v>1234</v>
      </c>
      <c r="V159" s="55" t="s">
        <v>1289</v>
      </c>
      <c r="W159" s="55" t="s">
        <v>1240</v>
      </c>
      <c r="X159" s="55" t="s">
        <v>1694</v>
      </c>
      <c r="Y159" s="55" t="s">
        <v>1695</v>
      </c>
      <c r="Z159" s="55" t="s">
        <v>1696</v>
      </c>
      <c r="AA159" s="56"/>
      <c r="AB159" s="56"/>
      <c r="AC159" s="56"/>
      <c r="AD159" s="56"/>
      <c r="AE159" s="56"/>
      <c r="AF159" s="57"/>
      <c r="AG159" s="57"/>
      <c r="AH159" s="57"/>
      <c r="AI159" s="57"/>
      <c r="AJ159" s="57"/>
      <c r="AK159" s="58"/>
      <c r="AL159" s="58"/>
      <c r="AM159" s="59">
        <v>0.1</v>
      </c>
      <c r="AN159" s="59">
        <v>10</v>
      </c>
      <c r="AO159" s="59">
        <v>60</v>
      </c>
      <c r="AP159" s="60">
        <f t="shared" si="2"/>
        <v>0.1</v>
      </c>
      <c r="AQ159" s="44"/>
      <c r="AR159" s="46"/>
      <c r="AS159" s="46"/>
    </row>
    <row r="160" spans="1:45" x14ac:dyDescent="0.2">
      <c r="A160" s="62" t="s">
        <v>835</v>
      </c>
      <c r="B160" s="48" t="s">
        <v>835</v>
      </c>
      <c r="C160" s="48"/>
      <c r="D160" s="48">
        <v>1432</v>
      </c>
      <c r="G160" s="49" t="s">
        <v>1233</v>
      </c>
      <c r="H160" s="49" t="s">
        <v>1233</v>
      </c>
      <c r="J160" s="50" t="s">
        <v>1342</v>
      </c>
      <c r="K160" s="50" t="s">
        <v>1343</v>
      </c>
      <c r="L160" s="50" t="s">
        <v>1234</v>
      </c>
      <c r="M160" s="51" t="s">
        <v>1184</v>
      </c>
      <c r="N160" s="51" t="s">
        <v>1235</v>
      </c>
      <c r="O160" s="51" t="s">
        <v>1697</v>
      </c>
      <c r="P160" s="51" t="s">
        <v>1698</v>
      </c>
      <c r="Q160" s="52" t="s">
        <v>1697</v>
      </c>
      <c r="R160" s="53">
        <v>50</v>
      </c>
      <c r="S160" s="53">
        <v>17</v>
      </c>
      <c r="T160" s="54" t="s">
        <v>1238</v>
      </c>
      <c r="U160" s="54" t="s">
        <v>1234</v>
      </c>
      <c r="V160" s="55" t="s">
        <v>1289</v>
      </c>
      <c r="W160" s="55" t="s">
        <v>1240</v>
      </c>
      <c r="X160" s="55" t="s">
        <v>1698</v>
      </c>
      <c r="Y160" s="55" t="s">
        <v>1697</v>
      </c>
      <c r="Z160" s="55" t="s">
        <v>1697</v>
      </c>
      <c r="AA160" s="56"/>
      <c r="AB160" s="56"/>
      <c r="AC160" s="56"/>
      <c r="AD160" s="56"/>
      <c r="AE160" s="56"/>
      <c r="AF160" s="57"/>
      <c r="AG160" s="57"/>
      <c r="AH160" s="57"/>
      <c r="AI160" s="57"/>
      <c r="AJ160" s="57"/>
      <c r="AK160" s="58"/>
      <c r="AL160" s="58"/>
      <c r="AM160" s="59">
        <v>0.1</v>
      </c>
      <c r="AN160" s="59">
        <v>2</v>
      </c>
      <c r="AO160" s="59">
        <v>180</v>
      </c>
      <c r="AP160" s="60">
        <f t="shared" si="2"/>
        <v>0.1</v>
      </c>
      <c r="AQ160" s="44"/>
      <c r="AR160" s="46"/>
      <c r="AS160" s="46"/>
    </row>
    <row r="161" spans="1:45" x14ac:dyDescent="0.2">
      <c r="A161" s="62" t="s">
        <v>842</v>
      </c>
      <c r="B161" s="48" t="s">
        <v>842</v>
      </c>
      <c r="C161" s="48"/>
      <c r="D161" s="48">
        <v>2028</v>
      </c>
      <c r="H161" s="49" t="s">
        <v>1233</v>
      </c>
      <c r="J161" s="50" t="s">
        <v>1342</v>
      </c>
      <c r="K161" s="50" t="s">
        <v>1343</v>
      </c>
      <c r="L161" s="50" t="s">
        <v>1234</v>
      </c>
      <c r="M161" s="51" t="s">
        <v>1184</v>
      </c>
      <c r="N161" s="51" t="s">
        <v>1235</v>
      </c>
      <c r="O161" s="51" t="s">
        <v>1699</v>
      </c>
      <c r="P161" s="51" t="s">
        <v>1700</v>
      </c>
      <c r="Q161" s="52" t="s">
        <v>1699</v>
      </c>
      <c r="R161" s="53">
        <v>50</v>
      </c>
      <c r="S161" s="53">
        <v>17</v>
      </c>
      <c r="T161" s="54" t="s">
        <v>1238</v>
      </c>
      <c r="U161" s="54" t="s">
        <v>1234</v>
      </c>
      <c r="V161" s="55" t="s">
        <v>1289</v>
      </c>
      <c r="W161" s="55" t="s">
        <v>1240</v>
      </c>
      <c r="X161" s="55" t="s">
        <v>1700</v>
      </c>
      <c r="Y161" s="55" t="s">
        <v>1699</v>
      </c>
      <c r="Z161" s="55" t="s">
        <v>1699</v>
      </c>
      <c r="AA161" s="56"/>
      <c r="AB161" s="56"/>
      <c r="AC161" s="56"/>
      <c r="AD161" s="56"/>
      <c r="AE161" s="56"/>
      <c r="AF161" s="57"/>
      <c r="AG161" s="57"/>
      <c r="AH161" s="57"/>
      <c r="AI161" s="57"/>
      <c r="AJ161" s="57"/>
      <c r="AK161" s="58">
        <v>0.15</v>
      </c>
      <c r="AL161" s="58">
        <v>2.7</v>
      </c>
      <c r="AM161" s="59"/>
      <c r="AN161" s="59"/>
      <c r="AO161" s="59"/>
      <c r="AP161" s="60">
        <f t="shared" si="2"/>
        <v>0.15</v>
      </c>
      <c r="AQ161" s="44"/>
      <c r="AR161" s="61"/>
      <c r="AS161" s="61"/>
    </row>
    <row r="162" spans="1:45" x14ac:dyDescent="0.2">
      <c r="A162" s="62" t="s">
        <v>846</v>
      </c>
      <c r="B162" s="48" t="s">
        <v>846</v>
      </c>
      <c r="C162" s="48"/>
      <c r="D162" s="48">
        <v>1892</v>
      </c>
      <c r="G162" s="49" t="s">
        <v>1233</v>
      </c>
      <c r="H162" s="49" t="s">
        <v>1233</v>
      </c>
      <c r="J162" s="50" t="s">
        <v>1260</v>
      </c>
      <c r="K162" s="50" t="s">
        <v>1274</v>
      </c>
      <c r="L162" s="50" t="s">
        <v>1234</v>
      </c>
      <c r="M162" s="51" t="s">
        <v>1184</v>
      </c>
      <c r="N162" s="51" t="s">
        <v>1235</v>
      </c>
      <c r="O162" s="51" t="s">
        <v>846</v>
      </c>
      <c r="P162" s="51" t="s">
        <v>1701</v>
      </c>
      <c r="Q162" s="52" t="s">
        <v>846</v>
      </c>
      <c r="R162" s="53">
        <v>50</v>
      </c>
      <c r="S162" s="53">
        <v>20</v>
      </c>
      <c r="T162" s="54" t="s">
        <v>1238</v>
      </c>
      <c r="U162" s="54" t="s">
        <v>1234</v>
      </c>
      <c r="V162" s="55" t="s">
        <v>1289</v>
      </c>
      <c r="W162" s="55" t="s">
        <v>1240</v>
      </c>
      <c r="X162" s="55" t="s">
        <v>1701</v>
      </c>
      <c r="Y162" s="55" t="s">
        <v>846</v>
      </c>
      <c r="Z162" s="55" t="s">
        <v>846</v>
      </c>
      <c r="AA162" s="56"/>
      <c r="AB162" s="56"/>
      <c r="AC162" s="56"/>
      <c r="AD162" s="56"/>
      <c r="AE162" s="56"/>
      <c r="AF162" s="57"/>
      <c r="AG162" s="57"/>
      <c r="AH162" s="57"/>
      <c r="AI162" s="57"/>
      <c r="AJ162" s="57"/>
      <c r="AK162" s="58"/>
      <c r="AL162" s="58"/>
      <c r="AM162" s="63">
        <v>8.9999999999999993E-3</v>
      </c>
      <c r="AN162" s="63">
        <v>8.9999999999999993E-3</v>
      </c>
      <c r="AO162" s="63">
        <v>4.8</v>
      </c>
      <c r="AP162" s="60">
        <f t="shared" si="2"/>
        <v>8.9999999999999993E-3</v>
      </c>
      <c r="AQ162" s="44"/>
      <c r="AR162" s="46"/>
      <c r="AS162" s="46"/>
    </row>
    <row r="163" spans="1:45" x14ac:dyDescent="0.2">
      <c r="A163" s="62" t="s">
        <v>852</v>
      </c>
      <c r="B163" s="48" t="s">
        <v>852</v>
      </c>
      <c r="C163" s="48"/>
      <c r="D163" s="48">
        <v>1385</v>
      </c>
      <c r="F163" s="49" t="s">
        <v>1233</v>
      </c>
      <c r="J163" s="50">
        <v>2</v>
      </c>
      <c r="K163" s="50">
        <v>1</v>
      </c>
      <c r="L163" s="50" t="s">
        <v>1234</v>
      </c>
      <c r="M163" s="51" t="s">
        <v>1182</v>
      </c>
      <c r="N163" s="51" t="s">
        <v>1235</v>
      </c>
      <c r="O163" s="51" t="s">
        <v>1702</v>
      </c>
      <c r="P163" s="51" t="s">
        <v>1703</v>
      </c>
      <c r="Q163" s="52" t="s">
        <v>1702</v>
      </c>
      <c r="R163" s="53">
        <v>5</v>
      </c>
      <c r="S163" s="53">
        <v>2</v>
      </c>
      <c r="T163" s="54" t="s">
        <v>1249</v>
      </c>
      <c r="U163" s="54" t="s">
        <v>1234</v>
      </c>
      <c r="V163" s="55" t="s">
        <v>1366</v>
      </c>
      <c r="W163" s="55" t="s">
        <v>1240</v>
      </c>
      <c r="X163" s="55" t="s">
        <v>1704</v>
      </c>
      <c r="Y163" s="55" t="s">
        <v>1705</v>
      </c>
      <c r="Z163" s="55" t="s">
        <v>1705</v>
      </c>
      <c r="AA163" s="56"/>
      <c r="AB163" s="56"/>
      <c r="AC163" s="56"/>
      <c r="AD163" s="56"/>
      <c r="AE163" s="56"/>
      <c r="AF163" s="57" t="s">
        <v>1369</v>
      </c>
      <c r="AG163" s="57" t="s">
        <v>1370</v>
      </c>
      <c r="AH163" s="57" t="s">
        <v>1704</v>
      </c>
      <c r="AI163" s="57" t="s">
        <v>1705</v>
      </c>
      <c r="AJ163" s="57" t="s">
        <v>1705</v>
      </c>
      <c r="AK163" s="58"/>
      <c r="AL163" s="58"/>
      <c r="AM163" s="59">
        <v>0.95</v>
      </c>
      <c r="AN163" s="59">
        <v>0.95</v>
      </c>
      <c r="AO163" s="59" t="s">
        <v>1268</v>
      </c>
      <c r="AP163" s="60">
        <f t="shared" si="2"/>
        <v>0.95</v>
      </c>
      <c r="AQ163" s="44"/>
      <c r="AR163" s="46"/>
      <c r="AS163" s="46"/>
    </row>
    <row r="164" spans="1:45" x14ac:dyDescent="0.2">
      <c r="A164" s="47" t="s">
        <v>860</v>
      </c>
      <c r="B164" s="48" t="s">
        <v>860</v>
      </c>
      <c r="C164" s="48"/>
      <c r="D164" s="48">
        <v>1263</v>
      </c>
      <c r="E164" s="49" t="s">
        <v>1233</v>
      </c>
      <c r="F164" s="49" t="s">
        <v>1233</v>
      </c>
      <c r="G164" s="49" t="s">
        <v>1233</v>
      </c>
      <c r="H164" s="49" t="s">
        <v>1233</v>
      </c>
      <c r="J164" s="50" t="s">
        <v>1260</v>
      </c>
      <c r="K164" s="50" t="s">
        <v>1274</v>
      </c>
      <c r="L164" s="50" t="s">
        <v>1234</v>
      </c>
      <c r="M164" s="51" t="s">
        <v>1184</v>
      </c>
      <c r="N164" s="51" t="s">
        <v>1235</v>
      </c>
      <c r="O164" s="51" t="s">
        <v>860</v>
      </c>
      <c r="P164" s="51" t="s">
        <v>1706</v>
      </c>
      <c r="Q164" s="52" t="s">
        <v>860</v>
      </c>
      <c r="R164" s="53">
        <v>40</v>
      </c>
      <c r="S164" s="53">
        <v>13</v>
      </c>
      <c r="T164" s="54" t="s">
        <v>1238</v>
      </c>
      <c r="U164" s="54" t="s">
        <v>1234</v>
      </c>
      <c r="V164" s="55" t="s">
        <v>1289</v>
      </c>
      <c r="W164" s="55" t="s">
        <v>1240</v>
      </c>
      <c r="X164" s="55" t="s">
        <v>1706</v>
      </c>
      <c r="Y164" s="55" t="s">
        <v>860</v>
      </c>
      <c r="Z164" s="55" t="s">
        <v>860</v>
      </c>
      <c r="AA164" s="56"/>
      <c r="AB164" s="56"/>
      <c r="AC164" s="56"/>
      <c r="AD164" s="56"/>
      <c r="AE164" s="56"/>
      <c r="AF164" s="57"/>
      <c r="AG164" s="57"/>
      <c r="AH164" s="57"/>
      <c r="AI164" s="57"/>
      <c r="AJ164" s="57"/>
      <c r="AK164" s="58">
        <v>1</v>
      </c>
      <c r="AL164" s="58">
        <v>4</v>
      </c>
      <c r="AM164" s="59"/>
      <c r="AN164" s="59"/>
      <c r="AO164" s="59"/>
      <c r="AP164" s="60">
        <f t="shared" si="2"/>
        <v>1</v>
      </c>
      <c r="AQ164" s="44"/>
      <c r="AR164" s="61"/>
      <c r="AS164" s="61"/>
    </row>
    <row r="165" spans="1:45" x14ac:dyDescent="0.2">
      <c r="B165" s="48" t="s">
        <v>1707</v>
      </c>
      <c r="C165" s="48"/>
      <c r="D165" s="48">
        <v>3268</v>
      </c>
      <c r="J165" s="102"/>
      <c r="K165" s="102"/>
      <c r="L165" s="102"/>
      <c r="M165" s="103" t="s">
        <v>1184</v>
      </c>
      <c r="N165" s="103" t="s">
        <v>1235</v>
      </c>
      <c r="O165" s="103" t="s">
        <v>1707</v>
      </c>
      <c r="P165" s="103" t="s">
        <v>1708</v>
      </c>
      <c r="Q165" s="104" t="s">
        <v>1709</v>
      </c>
      <c r="R165" s="53"/>
      <c r="S165" s="53"/>
      <c r="T165" s="54"/>
      <c r="U165" s="54"/>
      <c r="V165" s="55"/>
      <c r="W165" s="55"/>
      <c r="X165" s="55"/>
      <c r="Y165" s="55"/>
      <c r="Z165" s="55"/>
      <c r="AA165" s="56"/>
      <c r="AB165" s="56"/>
      <c r="AC165" s="56"/>
      <c r="AD165" s="56"/>
      <c r="AE165" s="56"/>
      <c r="AF165" s="57"/>
      <c r="AG165" s="57"/>
      <c r="AH165" s="57"/>
      <c r="AI165" s="57"/>
      <c r="AJ165" s="57"/>
      <c r="AK165" s="58" t="s">
        <v>1261</v>
      </c>
      <c r="AL165" s="58">
        <v>2.5000000000000001E-2</v>
      </c>
      <c r="AM165" s="59"/>
      <c r="AN165" s="59"/>
      <c r="AO165" s="59"/>
      <c r="AP165" s="60">
        <f t="shared" si="2"/>
        <v>2.5000000000000001E-2</v>
      </c>
      <c r="AQ165" s="44"/>
      <c r="AR165" s="46"/>
      <c r="AS165" s="46"/>
    </row>
    <row r="166" spans="1:45" x14ac:dyDescent="0.2">
      <c r="A166" s="62" t="s">
        <v>876</v>
      </c>
      <c r="B166" s="48" t="s">
        <v>876</v>
      </c>
      <c r="C166" s="48"/>
      <c r="D166" s="48">
        <v>1662</v>
      </c>
      <c r="G166" s="49" t="s">
        <v>1233</v>
      </c>
      <c r="H166" s="49" t="s">
        <v>1233</v>
      </c>
      <c r="J166" s="50" t="s">
        <v>1259</v>
      </c>
      <c r="K166" s="50" t="s">
        <v>1260</v>
      </c>
      <c r="L166" s="50" t="s">
        <v>1234</v>
      </c>
      <c r="M166" s="51" t="s">
        <v>1184</v>
      </c>
      <c r="N166" s="51" t="s">
        <v>1235</v>
      </c>
      <c r="O166" s="51" t="s">
        <v>876</v>
      </c>
      <c r="P166" s="51" t="s">
        <v>1710</v>
      </c>
      <c r="Q166" s="52" t="s">
        <v>876</v>
      </c>
      <c r="R166" s="53">
        <v>50</v>
      </c>
      <c r="S166" s="53">
        <v>20</v>
      </c>
      <c r="T166" s="54" t="s">
        <v>1238</v>
      </c>
      <c r="U166" s="54" t="s">
        <v>1234</v>
      </c>
      <c r="V166" s="55" t="s">
        <v>1289</v>
      </c>
      <c r="W166" s="55" t="s">
        <v>1240</v>
      </c>
      <c r="X166" s="55" t="s">
        <v>1710</v>
      </c>
      <c r="Y166" s="55" t="s">
        <v>876</v>
      </c>
      <c r="Z166" s="55" t="s">
        <v>876</v>
      </c>
      <c r="AA166" s="56"/>
      <c r="AB166" s="56"/>
      <c r="AC166" s="56"/>
      <c r="AD166" s="56"/>
      <c r="AE166" s="56"/>
      <c r="AF166" s="57"/>
      <c r="AG166" s="57"/>
      <c r="AH166" s="57"/>
      <c r="AI166" s="57"/>
      <c r="AJ166" s="57"/>
      <c r="AK166" s="58"/>
      <c r="AL166" s="58"/>
      <c r="AM166" s="59">
        <v>0.1</v>
      </c>
      <c r="AN166" s="59">
        <v>5.0999999999999996</v>
      </c>
      <c r="AO166" s="59">
        <v>350</v>
      </c>
      <c r="AP166" s="60">
        <f t="shared" si="2"/>
        <v>0.1</v>
      </c>
      <c r="AQ166" s="44"/>
      <c r="AR166" s="46"/>
      <c r="AS166" s="46"/>
    </row>
    <row r="167" spans="1:45" x14ac:dyDescent="0.2">
      <c r="A167" s="62" t="s">
        <v>884</v>
      </c>
      <c r="B167" s="48" t="s">
        <v>884</v>
      </c>
      <c r="C167" s="48"/>
      <c r="D167" s="48">
        <v>1694</v>
      </c>
      <c r="G167" s="49" t="s">
        <v>1233</v>
      </c>
      <c r="H167" s="49" t="s">
        <v>1233</v>
      </c>
      <c r="J167" s="50" t="s">
        <v>1260</v>
      </c>
      <c r="K167" s="50" t="s">
        <v>1274</v>
      </c>
      <c r="L167" s="50" t="s">
        <v>1234</v>
      </c>
      <c r="M167" s="51" t="s">
        <v>1184</v>
      </c>
      <c r="N167" s="51" t="s">
        <v>1235</v>
      </c>
      <c r="O167" s="51" t="s">
        <v>1711</v>
      </c>
      <c r="P167" s="51" t="s">
        <v>1712</v>
      </c>
      <c r="Q167" s="52" t="s">
        <v>1711</v>
      </c>
      <c r="R167" s="53">
        <v>100</v>
      </c>
      <c r="S167" s="53">
        <v>30</v>
      </c>
      <c r="T167" s="54" t="s">
        <v>1238</v>
      </c>
      <c r="U167" s="54" t="s">
        <v>1234</v>
      </c>
      <c r="V167" s="55" t="s">
        <v>1289</v>
      </c>
      <c r="W167" s="55" t="s">
        <v>1240</v>
      </c>
      <c r="X167" s="55" t="s">
        <v>1712</v>
      </c>
      <c r="Y167" s="55" t="s">
        <v>1711</v>
      </c>
      <c r="Z167" s="55" t="s">
        <v>1711</v>
      </c>
      <c r="AA167" s="56"/>
      <c r="AB167" s="56"/>
      <c r="AC167" s="56"/>
      <c r="AD167" s="56"/>
      <c r="AE167" s="56"/>
      <c r="AF167" s="57"/>
      <c r="AG167" s="57"/>
      <c r="AH167" s="57"/>
      <c r="AI167" s="57"/>
      <c r="AJ167" s="57"/>
      <c r="AK167" s="58"/>
      <c r="AL167" s="58"/>
      <c r="AM167" s="63">
        <v>0.1</v>
      </c>
      <c r="AN167" s="63">
        <v>1</v>
      </c>
      <c r="AO167" s="63">
        <v>1.44</v>
      </c>
      <c r="AP167" s="60">
        <f t="shared" si="2"/>
        <v>0.1</v>
      </c>
      <c r="AQ167" s="44"/>
      <c r="AR167" s="46"/>
      <c r="AS167" s="46"/>
    </row>
    <row r="168" spans="1:45" x14ac:dyDescent="0.2">
      <c r="A168" s="62" t="s">
        <v>902</v>
      </c>
      <c r="B168" s="48" t="s">
        <v>902</v>
      </c>
      <c r="C168" s="48"/>
      <c r="D168" s="48">
        <v>1268</v>
      </c>
      <c r="G168" s="49" t="s">
        <v>1233</v>
      </c>
      <c r="H168" s="49" t="s">
        <v>1233</v>
      </c>
      <c r="J168" s="50" t="s">
        <v>1260</v>
      </c>
      <c r="K168" s="50" t="s">
        <v>1274</v>
      </c>
      <c r="L168" s="50" t="s">
        <v>1234</v>
      </c>
      <c r="M168" s="51" t="s">
        <v>1184</v>
      </c>
      <c r="N168" s="51" t="s">
        <v>1235</v>
      </c>
      <c r="O168" s="51" t="s">
        <v>1713</v>
      </c>
      <c r="P168" s="51" t="s">
        <v>1714</v>
      </c>
      <c r="Q168" s="52" t="s">
        <v>902</v>
      </c>
      <c r="R168" s="53">
        <v>25</v>
      </c>
      <c r="S168" s="53">
        <v>8</v>
      </c>
      <c r="T168" s="54" t="s">
        <v>1238</v>
      </c>
      <c r="U168" s="54" t="s">
        <v>1234</v>
      </c>
      <c r="V168" s="55" t="s">
        <v>1289</v>
      </c>
      <c r="W168" s="55" t="s">
        <v>1240</v>
      </c>
      <c r="X168" s="55" t="s">
        <v>1714</v>
      </c>
      <c r="Y168" s="55" t="s">
        <v>1713</v>
      </c>
      <c r="Z168" s="55" t="s">
        <v>1713</v>
      </c>
      <c r="AA168" s="56"/>
      <c r="AB168" s="56"/>
      <c r="AC168" s="56"/>
      <c r="AD168" s="56"/>
      <c r="AE168" s="56"/>
      <c r="AF168" s="57"/>
      <c r="AG168" s="57"/>
      <c r="AH168" s="57"/>
      <c r="AI168" s="57"/>
      <c r="AJ168" s="57"/>
      <c r="AK168" s="58"/>
      <c r="AL168" s="58"/>
      <c r="AM168" s="59">
        <v>0.06</v>
      </c>
      <c r="AN168" s="59">
        <v>0.06</v>
      </c>
      <c r="AO168" s="59">
        <v>3.2000000000000001E-2</v>
      </c>
      <c r="AP168" s="60">
        <f t="shared" si="2"/>
        <v>3.2000000000000001E-2</v>
      </c>
      <c r="AQ168" s="44"/>
      <c r="AR168" s="46"/>
      <c r="AS168" s="46"/>
    </row>
    <row r="169" spans="1:45" x14ac:dyDescent="0.2">
      <c r="A169" s="62" t="s">
        <v>906</v>
      </c>
      <c r="B169" s="48" t="s">
        <v>906</v>
      </c>
      <c r="C169" s="48"/>
      <c r="D169" s="48">
        <v>1269</v>
      </c>
      <c r="G169" s="49" t="s">
        <v>1233</v>
      </c>
      <c r="H169" s="49" t="s">
        <v>1233</v>
      </c>
      <c r="J169" s="50" t="s">
        <v>1260</v>
      </c>
      <c r="K169" s="50" t="s">
        <v>1274</v>
      </c>
      <c r="L169" s="50" t="s">
        <v>1234</v>
      </c>
      <c r="M169" s="51" t="s">
        <v>1184</v>
      </c>
      <c r="N169" s="51" t="s">
        <v>1235</v>
      </c>
      <c r="O169" s="51" t="s">
        <v>906</v>
      </c>
      <c r="P169" s="51" t="s">
        <v>1715</v>
      </c>
      <c r="Q169" s="52" t="s">
        <v>906</v>
      </c>
      <c r="R169" s="53">
        <v>50</v>
      </c>
      <c r="S169" s="53">
        <v>17</v>
      </c>
      <c r="T169" s="54" t="s">
        <v>1238</v>
      </c>
      <c r="U169" s="54" t="s">
        <v>1234</v>
      </c>
      <c r="V169" s="55" t="s">
        <v>1289</v>
      </c>
      <c r="W169" s="55" t="s">
        <v>1240</v>
      </c>
      <c r="X169" s="55" t="s">
        <v>1715</v>
      </c>
      <c r="Y169" s="55" t="s">
        <v>906</v>
      </c>
      <c r="Z169" s="55" t="s">
        <v>906</v>
      </c>
      <c r="AA169" s="56"/>
      <c r="AB169" s="56"/>
      <c r="AC169" s="56"/>
      <c r="AD169" s="56"/>
      <c r="AE169" s="56"/>
      <c r="AF169" s="57"/>
      <c r="AG169" s="57"/>
      <c r="AH169" s="57"/>
      <c r="AI169" s="57"/>
      <c r="AJ169" s="57"/>
      <c r="AK169" s="58">
        <v>6.5000000000000002E-2</v>
      </c>
      <c r="AL169" s="58">
        <v>0.34</v>
      </c>
      <c r="AM169" s="59"/>
      <c r="AN169" s="59"/>
      <c r="AO169" s="59"/>
      <c r="AP169" s="60">
        <f t="shared" si="2"/>
        <v>6.5000000000000002E-2</v>
      </c>
      <c r="AQ169" s="44"/>
      <c r="AR169" s="61"/>
      <c r="AS169" s="61"/>
    </row>
    <row r="170" spans="1:45" x14ac:dyDescent="0.2">
      <c r="A170" s="62" t="s">
        <v>907</v>
      </c>
      <c r="B170" s="48" t="s">
        <v>907</v>
      </c>
      <c r="C170" s="48"/>
      <c r="D170" s="48">
        <v>1936</v>
      </c>
      <c r="F170" s="49" t="s">
        <v>1233</v>
      </c>
      <c r="J170" s="50">
        <v>5.0000000000000001E-3</v>
      </c>
      <c r="K170" s="50">
        <v>2E-3</v>
      </c>
      <c r="L170" s="50" t="s">
        <v>1234</v>
      </c>
      <c r="M170" s="51" t="s">
        <v>1185</v>
      </c>
      <c r="N170" s="51" t="s">
        <v>1235</v>
      </c>
      <c r="O170" s="51" t="s">
        <v>1716</v>
      </c>
      <c r="P170" s="51" t="s">
        <v>1717</v>
      </c>
      <c r="Q170" s="52" t="s">
        <v>1716</v>
      </c>
      <c r="R170" s="53">
        <v>100</v>
      </c>
      <c r="S170" s="53">
        <v>30</v>
      </c>
      <c r="T170" s="54" t="s">
        <v>1238</v>
      </c>
      <c r="U170" s="54" t="s">
        <v>1234</v>
      </c>
      <c r="V170" s="55" t="s">
        <v>1239</v>
      </c>
      <c r="W170" s="55" t="s">
        <v>1240</v>
      </c>
      <c r="X170" s="55" t="s">
        <v>1717</v>
      </c>
      <c r="Y170" s="55" t="s">
        <v>1716</v>
      </c>
      <c r="Z170" s="55" t="s">
        <v>907</v>
      </c>
      <c r="AA170" s="56"/>
      <c r="AB170" s="56"/>
      <c r="AC170" s="56"/>
      <c r="AD170" s="56"/>
      <c r="AE170" s="56"/>
      <c r="AF170" s="57"/>
      <c r="AG170" s="57"/>
      <c r="AH170" s="57"/>
      <c r="AI170" s="57"/>
      <c r="AJ170" s="57"/>
      <c r="AK170" s="58"/>
      <c r="AL170" s="58"/>
      <c r="AM170" s="63">
        <v>4.4999999999999998E-2</v>
      </c>
      <c r="AN170" s="63">
        <v>4.4999999999999998E-2</v>
      </c>
      <c r="AO170" s="63" t="s">
        <v>1268</v>
      </c>
      <c r="AP170" s="60">
        <f t="shared" si="2"/>
        <v>4.4999999999999998E-2</v>
      </c>
      <c r="AQ170" s="44"/>
      <c r="AR170" s="46"/>
      <c r="AS170" s="46"/>
    </row>
    <row r="171" spans="1:45" x14ac:dyDescent="0.2">
      <c r="A171" s="47" t="s">
        <v>909</v>
      </c>
      <c r="B171" s="48" t="s">
        <v>909</v>
      </c>
      <c r="C171" s="48"/>
      <c r="D171" s="48">
        <v>1276</v>
      </c>
      <c r="E171" s="49" t="s">
        <v>1233</v>
      </c>
      <c r="J171" s="50" t="s">
        <v>1243</v>
      </c>
      <c r="K171" s="50" t="s">
        <v>1244</v>
      </c>
      <c r="L171" s="50" t="s">
        <v>1234</v>
      </c>
      <c r="M171" s="51" t="s">
        <v>1185</v>
      </c>
      <c r="N171" s="51" t="s">
        <v>1235</v>
      </c>
      <c r="O171" s="51" t="s">
        <v>909</v>
      </c>
      <c r="P171" s="51" t="s">
        <v>1718</v>
      </c>
      <c r="Q171" s="52" t="s">
        <v>909</v>
      </c>
      <c r="R171" s="53" t="s">
        <v>1247</v>
      </c>
      <c r="S171" s="53" t="s">
        <v>1248</v>
      </c>
      <c r="T171" s="54" t="s">
        <v>1249</v>
      </c>
      <c r="U171" s="54" t="s">
        <v>1234</v>
      </c>
      <c r="V171" s="55" t="s">
        <v>1239</v>
      </c>
      <c r="W171" s="55" t="s">
        <v>1240</v>
      </c>
      <c r="X171" s="55" t="s">
        <v>1718</v>
      </c>
      <c r="Y171" s="55" t="s">
        <v>909</v>
      </c>
      <c r="Z171" s="55" t="s">
        <v>909</v>
      </c>
      <c r="AA171" s="56"/>
      <c r="AB171" s="56"/>
      <c r="AC171" s="56"/>
      <c r="AD171" s="56"/>
      <c r="AE171" s="56"/>
      <c r="AF171" s="57"/>
      <c r="AG171" s="57"/>
      <c r="AH171" s="57"/>
      <c r="AI171" s="57"/>
      <c r="AJ171" s="57"/>
      <c r="AK171" s="58">
        <v>12</v>
      </c>
      <c r="AL171" s="58" t="s">
        <v>1261</v>
      </c>
      <c r="AM171" s="59"/>
      <c r="AN171" s="59"/>
      <c r="AO171" s="59"/>
      <c r="AP171" s="60">
        <f t="shared" si="2"/>
        <v>12</v>
      </c>
      <c r="AQ171" s="44"/>
      <c r="AR171" s="61"/>
      <c r="AS171" s="61"/>
    </row>
    <row r="172" spans="1:45" x14ac:dyDescent="0.2">
      <c r="A172" s="62" t="s">
        <v>1719</v>
      </c>
      <c r="B172" s="48" t="s">
        <v>1719</v>
      </c>
      <c r="C172" s="48"/>
      <c r="D172" s="48">
        <v>1660</v>
      </c>
      <c r="G172" s="49" t="s">
        <v>1233</v>
      </c>
      <c r="H172" s="49" t="s">
        <v>1233</v>
      </c>
      <c r="J172" s="50" t="s">
        <v>1260</v>
      </c>
      <c r="K172" s="50" t="s">
        <v>1274</v>
      </c>
      <c r="L172" s="50" t="s">
        <v>1234</v>
      </c>
      <c r="M172" s="51" t="s">
        <v>1184</v>
      </c>
      <c r="N172" s="51" t="s">
        <v>1235</v>
      </c>
      <c r="O172" s="51" t="s">
        <v>911</v>
      </c>
      <c r="P172" s="51" t="s">
        <v>1720</v>
      </c>
      <c r="Q172" s="52" t="s">
        <v>911</v>
      </c>
      <c r="R172" s="53">
        <v>50</v>
      </c>
      <c r="S172" s="53">
        <v>17</v>
      </c>
      <c r="T172" s="54" t="s">
        <v>1238</v>
      </c>
      <c r="U172" s="54" t="s">
        <v>1234</v>
      </c>
      <c r="V172" s="55" t="s">
        <v>1289</v>
      </c>
      <c r="W172" s="55" t="s">
        <v>1240</v>
      </c>
      <c r="X172" s="55" t="s">
        <v>1720</v>
      </c>
      <c r="Y172" s="55" t="s">
        <v>911</v>
      </c>
      <c r="Z172" s="55" t="s">
        <v>911</v>
      </c>
      <c r="AA172" s="56"/>
      <c r="AB172" s="56"/>
      <c r="AC172" s="56"/>
      <c r="AD172" s="56"/>
      <c r="AE172" s="56"/>
      <c r="AF172" s="57"/>
      <c r="AG172" s="57"/>
      <c r="AH172" s="57"/>
      <c r="AI172" s="57"/>
      <c r="AJ172" s="57"/>
      <c r="AK172" s="58"/>
      <c r="AL172" s="58"/>
      <c r="AM172" s="63">
        <v>0.1</v>
      </c>
      <c r="AN172" s="63">
        <v>0.57857142857142863</v>
      </c>
      <c r="AO172" s="63">
        <v>4.0999999999999996</v>
      </c>
      <c r="AP172" s="60">
        <f t="shared" si="2"/>
        <v>0.1</v>
      </c>
      <c r="AQ172" s="44"/>
      <c r="AR172" s="46"/>
      <c r="AS172" s="46"/>
    </row>
    <row r="173" spans="1:45" x14ac:dyDescent="0.2">
      <c r="A173" s="62" t="s">
        <v>916</v>
      </c>
      <c r="B173" s="48" t="s">
        <v>916</v>
      </c>
      <c r="C173" s="48"/>
      <c r="D173" s="48">
        <v>2555</v>
      </c>
      <c r="F173" s="49" t="s">
        <v>1233</v>
      </c>
      <c r="J173" s="50">
        <v>1</v>
      </c>
      <c r="K173" s="50">
        <v>0.3</v>
      </c>
      <c r="L173" s="50" t="s">
        <v>1234</v>
      </c>
      <c r="M173" s="51" t="s">
        <v>1182</v>
      </c>
      <c r="N173" s="51" t="s">
        <v>1235</v>
      </c>
      <c r="O173" s="51" t="s">
        <v>1721</v>
      </c>
      <c r="P173" s="51" t="s">
        <v>1722</v>
      </c>
      <c r="Q173" s="52" t="s">
        <v>1721</v>
      </c>
      <c r="R173" s="53" t="s">
        <v>1381</v>
      </c>
      <c r="S173" s="53" t="s">
        <v>1411</v>
      </c>
      <c r="T173" s="54" t="s">
        <v>1249</v>
      </c>
      <c r="U173" s="54" t="s">
        <v>1234</v>
      </c>
      <c r="V173" s="55" t="s">
        <v>1366</v>
      </c>
      <c r="W173" s="55" t="s">
        <v>1240</v>
      </c>
      <c r="X173" s="55" t="s">
        <v>1723</v>
      </c>
      <c r="Y173" s="55" t="s">
        <v>1724</v>
      </c>
      <c r="Z173" s="55" t="s">
        <v>1724</v>
      </c>
      <c r="AA173" s="56"/>
      <c r="AB173" s="56"/>
      <c r="AC173" s="56"/>
      <c r="AD173" s="56"/>
      <c r="AE173" s="56"/>
      <c r="AF173" s="57"/>
      <c r="AG173" s="57"/>
      <c r="AH173" s="57"/>
      <c r="AI173" s="57"/>
      <c r="AJ173" s="57"/>
      <c r="AK173" s="58"/>
      <c r="AL173" s="58"/>
      <c r="AM173" s="59">
        <v>0.2</v>
      </c>
      <c r="AN173" s="59">
        <v>0.2</v>
      </c>
      <c r="AO173" s="59" t="s">
        <v>1268</v>
      </c>
      <c r="AP173" s="60">
        <f t="shared" si="2"/>
        <v>0.2</v>
      </c>
      <c r="AQ173" s="44"/>
      <c r="AR173" s="46"/>
      <c r="AS173" s="46"/>
    </row>
    <row r="174" spans="1:45" x14ac:dyDescent="0.2">
      <c r="A174" s="62" t="s">
        <v>934</v>
      </c>
      <c r="B174" s="48" t="s">
        <v>934</v>
      </c>
      <c r="C174" s="48"/>
      <c r="D174" s="48">
        <v>1373</v>
      </c>
      <c r="F174" s="49" t="s">
        <v>1233</v>
      </c>
      <c r="J174" s="50">
        <v>10</v>
      </c>
      <c r="K174" s="50">
        <v>3</v>
      </c>
      <c r="L174" s="50" t="s">
        <v>1234</v>
      </c>
      <c r="M174" s="51" t="s">
        <v>1182</v>
      </c>
      <c r="N174" s="51" t="s">
        <v>1235</v>
      </c>
      <c r="O174" s="51" t="s">
        <v>1725</v>
      </c>
      <c r="P174" s="51" t="s">
        <v>1726</v>
      </c>
      <c r="Q174" s="52" t="s">
        <v>1727</v>
      </c>
      <c r="R174" s="53" t="s">
        <v>1373</v>
      </c>
      <c r="S174" s="53" t="s">
        <v>1374</v>
      </c>
      <c r="T174" s="54" t="s">
        <v>1249</v>
      </c>
      <c r="U174" s="54" t="s">
        <v>1234</v>
      </c>
      <c r="V174" s="55" t="s">
        <v>1366</v>
      </c>
      <c r="W174" s="55" t="s">
        <v>1240</v>
      </c>
      <c r="X174" s="55" t="s">
        <v>1728</v>
      </c>
      <c r="Y174" s="55" t="s">
        <v>1729</v>
      </c>
      <c r="Z174" s="55" t="s">
        <v>1729</v>
      </c>
      <c r="AA174" s="56"/>
      <c r="AB174" s="56"/>
      <c r="AC174" s="56"/>
      <c r="AD174" s="56"/>
      <c r="AE174" s="56"/>
      <c r="AF174" s="57"/>
      <c r="AG174" s="57"/>
      <c r="AH174" s="57"/>
      <c r="AI174" s="57"/>
      <c r="AJ174" s="57"/>
      <c r="AK174" s="58"/>
      <c r="AL174" s="58"/>
      <c r="AM174" s="59">
        <v>2</v>
      </c>
      <c r="AN174" s="59">
        <v>2</v>
      </c>
      <c r="AO174" s="59" t="s">
        <v>1268</v>
      </c>
      <c r="AP174" s="60">
        <f t="shared" si="2"/>
        <v>2</v>
      </c>
      <c r="AQ174" s="44"/>
      <c r="AR174" s="46"/>
      <c r="AS174" s="46"/>
    </row>
    <row r="175" spans="1:45" x14ac:dyDescent="0.2">
      <c r="A175" s="62" t="s">
        <v>946</v>
      </c>
      <c r="B175" s="48" t="s">
        <v>946</v>
      </c>
      <c r="C175" s="48"/>
      <c r="D175" s="48">
        <v>1657</v>
      </c>
      <c r="I175" s="49" t="s">
        <v>1233</v>
      </c>
      <c r="J175" s="50" t="s">
        <v>1260</v>
      </c>
      <c r="K175" s="50" t="s">
        <v>1274</v>
      </c>
      <c r="L175" s="50" t="s">
        <v>1234</v>
      </c>
      <c r="M175" s="51" t="s">
        <v>1184</v>
      </c>
      <c r="N175" s="51" t="s">
        <v>1235</v>
      </c>
      <c r="O175" s="51" t="s">
        <v>946</v>
      </c>
      <c r="P175" s="51" t="s">
        <v>1730</v>
      </c>
      <c r="Q175" s="52" t="s">
        <v>946</v>
      </c>
      <c r="R175" s="53">
        <v>50</v>
      </c>
      <c r="S175" s="53">
        <v>17</v>
      </c>
      <c r="T175" s="54" t="s">
        <v>1238</v>
      </c>
      <c r="U175" s="54" t="s">
        <v>1234</v>
      </c>
      <c r="V175" s="55" t="s">
        <v>1289</v>
      </c>
      <c r="W175" s="55" t="s">
        <v>1240</v>
      </c>
      <c r="X175" s="55" t="s">
        <v>1730</v>
      </c>
      <c r="Y175" s="55" t="s">
        <v>946</v>
      </c>
      <c r="Z175" s="55" t="s">
        <v>946</v>
      </c>
      <c r="AA175" s="56"/>
      <c r="AB175" s="56"/>
      <c r="AC175" s="56"/>
      <c r="AD175" s="56"/>
      <c r="AE175" s="56"/>
      <c r="AF175" s="57"/>
      <c r="AG175" s="57"/>
      <c r="AH175" s="57"/>
      <c r="AI175" s="57"/>
      <c r="AJ175" s="57"/>
      <c r="AK175" s="58"/>
      <c r="AL175" s="58"/>
      <c r="AM175" s="63">
        <v>0.03</v>
      </c>
      <c r="AN175" s="63">
        <v>0.03</v>
      </c>
      <c r="AO175" s="63" t="s">
        <v>1268</v>
      </c>
      <c r="AP175" s="60">
        <f t="shared" si="2"/>
        <v>0.03</v>
      </c>
      <c r="AQ175" s="44"/>
      <c r="AR175" s="46"/>
      <c r="AS175" s="46"/>
    </row>
    <row r="176" spans="1:45" ht="38.25" x14ac:dyDescent="0.2">
      <c r="A176" s="47" t="s">
        <v>1231</v>
      </c>
      <c r="B176" s="48" t="s">
        <v>1731</v>
      </c>
      <c r="C176" s="48" t="s">
        <v>1732</v>
      </c>
      <c r="D176" s="48">
        <v>1820</v>
      </c>
      <c r="E176" s="49" t="s">
        <v>1233</v>
      </c>
      <c r="J176" s="50" t="s">
        <v>1733</v>
      </c>
      <c r="K176" s="50"/>
      <c r="L176" s="50" t="s">
        <v>1234</v>
      </c>
      <c r="M176" s="51" t="s">
        <v>1185</v>
      </c>
      <c r="N176" s="51" t="s">
        <v>1235</v>
      </c>
      <c r="O176" s="51"/>
      <c r="P176" s="51"/>
      <c r="Q176" s="52"/>
      <c r="R176" s="53" t="s">
        <v>1733</v>
      </c>
      <c r="S176" s="53"/>
      <c r="T176" s="54"/>
      <c r="U176" s="54"/>
      <c r="V176" s="55" t="s">
        <v>1239</v>
      </c>
      <c r="W176" s="55" t="s">
        <v>1240</v>
      </c>
      <c r="X176" s="55"/>
      <c r="Y176" s="55"/>
      <c r="Z176" s="55"/>
      <c r="AA176" s="56"/>
      <c r="AB176" s="56"/>
      <c r="AC176" s="56"/>
      <c r="AD176" s="56"/>
      <c r="AE176" s="56"/>
      <c r="AF176" s="57"/>
      <c r="AG176" s="57"/>
      <c r="AH176" s="57"/>
      <c r="AI176" s="57"/>
      <c r="AJ176" s="57"/>
      <c r="AK176" s="58">
        <v>2.0000000000000001E-4</v>
      </c>
      <c r="AL176" s="58">
        <v>1.5E-3</v>
      </c>
      <c r="AM176" s="59"/>
      <c r="AN176" s="59"/>
      <c r="AO176" s="59"/>
      <c r="AP176" s="60">
        <f t="shared" si="2"/>
        <v>2.0000000000000001E-4</v>
      </c>
      <c r="AQ176" s="44"/>
      <c r="AR176" s="46"/>
      <c r="AS176" s="46"/>
    </row>
    <row r="177" spans="1:45" x14ac:dyDescent="0.2">
      <c r="A177" s="62" t="s">
        <v>950</v>
      </c>
      <c r="B177" s="48" t="s">
        <v>950</v>
      </c>
      <c r="C177" s="48"/>
      <c r="D177" s="48">
        <v>1287</v>
      </c>
      <c r="H177" s="49" t="s">
        <v>1233</v>
      </c>
      <c r="I177" s="49" t="s">
        <v>1233</v>
      </c>
      <c r="J177" s="50" t="s">
        <v>1260</v>
      </c>
      <c r="K177" s="50" t="s">
        <v>1274</v>
      </c>
      <c r="L177" s="50" t="s">
        <v>1234</v>
      </c>
      <c r="M177" s="51" t="s">
        <v>1184</v>
      </c>
      <c r="N177" s="51" t="s">
        <v>1235</v>
      </c>
      <c r="O177" s="51" t="s">
        <v>950</v>
      </c>
      <c r="P177" s="51" t="s">
        <v>1734</v>
      </c>
      <c r="Q177" s="52" t="s">
        <v>950</v>
      </c>
      <c r="R177" s="53">
        <v>50</v>
      </c>
      <c r="S177" s="53">
        <v>17</v>
      </c>
      <c r="T177" s="54" t="s">
        <v>1238</v>
      </c>
      <c r="U177" s="54" t="s">
        <v>1234</v>
      </c>
      <c r="V177" s="55" t="s">
        <v>1289</v>
      </c>
      <c r="W177" s="55" t="s">
        <v>1240</v>
      </c>
      <c r="X177" s="55" t="s">
        <v>1734</v>
      </c>
      <c r="Y177" s="55" t="s">
        <v>950</v>
      </c>
      <c r="Z177" s="55" t="s">
        <v>950</v>
      </c>
      <c r="AA177" s="56"/>
      <c r="AB177" s="56"/>
      <c r="AC177" s="56"/>
      <c r="AD177" s="56"/>
      <c r="AE177" s="56"/>
      <c r="AF177" s="57"/>
      <c r="AG177" s="57"/>
      <c r="AH177" s="57"/>
      <c r="AI177" s="57"/>
      <c r="AJ177" s="57"/>
      <c r="AK177" s="58"/>
      <c r="AL177" s="58"/>
      <c r="AM177" s="63">
        <v>6.0000000000000006E-4</v>
      </c>
      <c r="AN177" s="63">
        <v>6.0000000000000006E-4</v>
      </c>
      <c r="AO177" s="63">
        <v>1.7999999999999999E-2</v>
      </c>
      <c r="AP177" s="60">
        <f t="shared" si="2"/>
        <v>6.0000000000000006E-4</v>
      </c>
      <c r="AQ177" s="44"/>
      <c r="AR177" s="46"/>
      <c r="AS177" s="46"/>
    </row>
    <row r="178" spans="1:45" x14ac:dyDescent="0.2">
      <c r="A178" s="47" t="s">
        <v>1735</v>
      </c>
      <c r="B178" s="48" t="s">
        <v>1735</v>
      </c>
      <c r="C178" s="48"/>
      <c r="D178" s="48">
        <v>1630</v>
      </c>
      <c r="E178" s="49" t="s">
        <v>1233</v>
      </c>
      <c r="J178" s="50" t="s">
        <v>1302</v>
      </c>
      <c r="K178" s="50" t="s">
        <v>1264</v>
      </c>
      <c r="L178" s="50" t="s">
        <v>1234</v>
      </c>
      <c r="M178" s="51" t="s">
        <v>1185</v>
      </c>
      <c r="N178" s="51" t="s">
        <v>1235</v>
      </c>
      <c r="O178" s="51" t="s">
        <v>1736</v>
      </c>
      <c r="P178" s="51" t="s">
        <v>1737</v>
      </c>
      <c r="Q178" s="52" t="s">
        <v>1736</v>
      </c>
      <c r="R178" s="53" t="s">
        <v>1259</v>
      </c>
      <c r="S178" s="53" t="s">
        <v>1260</v>
      </c>
      <c r="T178" s="54" t="s">
        <v>1249</v>
      </c>
      <c r="U178" s="54" t="s">
        <v>1234</v>
      </c>
      <c r="V178" s="55" t="s">
        <v>1239</v>
      </c>
      <c r="W178" s="55" t="s">
        <v>1240</v>
      </c>
      <c r="X178" s="55" t="s">
        <v>1737</v>
      </c>
      <c r="Y178" s="55" t="s">
        <v>1736</v>
      </c>
      <c r="Z178" s="55" t="s">
        <v>1736</v>
      </c>
      <c r="AA178" s="56"/>
      <c r="AB178" s="56"/>
      <c r="AC178" s="56"/>
      <c r="AD178" s="56"/>
      <c r="AE178" s="56"/>
      <c r="AF178" s="57"/>
      <c r="AG178" s="57"/>
      <c r="AH178" s="57"/>
      <c r="AI178" s="57"/>
      <c r="AJ178" s="57"/>
      <c r="AK178" s="58">
        <v>0.4</v>
      </c>
      <c r="AL178" s="58" t="s">
        <v>1261</v>
      </c>
      <c r="AM178" s="59"/>
      <c r="AN178" s="59"/>
      <c r="AO178" s="59"/>
      <c r="AP178" s="60">
        <f t="shared" si="2"/>
        <v>0.4</v>
      </c>
      <c r="AQ178" s="44"/>
      <c r="AR178" s="46"/>
      <c r="AS178" s="46"/>
    </row>
    <row r="179" spans="1:45" x14ac:dyDescent="0.2">
      <c r="A179" s="47" t="s">
        <v>951</v>
      </c>
      <c r="B179" s="48" t="s">
        <v>951</v>
      </c>
      <c r="C179" s="48"/>
      <c r="D179" s="48">
        <v>1286</v>
      </c>
      <c r="E179" s="49" t="s">
        <v>1233</v>
      </c>
      <c r="J179" s="50" t="s">
        <v>1243</v>
      </c>
      <c r="K179" s="50" t="s">
        <v>1244</v>
      </c>
      <c r="L179" s="50" t="s">
        <v>1234</v>
      </c>
      <c r="M179" s="51" t="s">
        <v>1185</v>
      </c>
      <c r="N179" s="51" t="s">
        <v>1235</v>
      </c>
      <c r="O179" s="51" t="s">
        <v>1738</v>
      </c>
      <c r="P179" s="51" t="s">
        <v>1739</v>
      </c>
      <c r="Q179" s="52" t="s">
        <v>951</v>
      </c>
      <c r="R179" s="53" t="s">
        <v>1247</v>
      </c>
      <c r="S179" s="53" t="s">
        <v>1248</v>
      </c>
      <c r="T179" s="54" t="s">
        <v>1249</v>
      </c>
      <c r="U179" s="54" t="s">
        <v>1234</v>
      </c>
      <c r="V179" s="55" t="s">
        <v>1239</v>
      </c>
      <c r="W179" s="55" t="s">
        <v>1240</v>
      </c>
      <c r="X179" s="55" t="s">
        <v>1739</v>
      </c>
      <c r="Y179" s="55" t="s">
        <v>1738</v>
      </c>
      <c r="Z179" s="55" t="s">
        <v>951</v>
      </c>
      <c r="AA179" s="56"/>
      <c r="AB179" s="56"/>
      <c r="AC179" s="56"/>
      <c r="AD179" s="56"/>
      <c r="AE179" s="56"/>
      <c r="AF179" s="57"/>
      <c r="AG179" s="57"/>
      <c r="AH179" s="57"/>
      <c r="AI179" s="57"/>
      <c r="AJ179" s="57"/>
      <c r="AK179" s="58">
        <v>10</v>
      </c>
      <c r="AL179" s="58" t="s">
        <v>1261</v>
      </c>
      <c r="AM179" s="59"/>
      <c r="AN179" s="59"/>
      <c r="AO179" s="59"/>
      <c r="AP179" s="60">
        <f t="shared" si="2"/>
        <v>10</v>
      </c>
      <c r="AQ179" s="44"/>
      <c r="AR179" s="61"/>
      <c r="AS179" s="61"/>
    </row>
    <row r="180" spans="1:45" ht="25.5" x14ac:dyDescent="0.2">
      <c r="A180" s="47" t="s">
        <v>1740</v>
      </c>
      <c r="B180" s="107" t="s">
        <v>1740</v>
      </c>
      <c r="C180" s="107"/>
      <c r="D180" s="48">
        <v>1135</v>
      </c>
      <c r="E180" s="49" t="s">
        <v>1233</v>
      </c>
      <c r="J180" s="50" t="s">
        <v>1243</v>
      </c>
      <c r="K180" s="50" t="s">
        <v>1244</v>
      </c>
      <c r="L180" s="50" t="s">
        <v>1234</v>
      </c>
      <c r="M180" s="51" t="s">
        <v>1185</v>
      </c>
      <c r="N180" s="51" t="s">
        <v>1235</v>
      </c>
      <c r="O180" s="51" t="s">
        <v>367</v>
      </c>
      <c r="P180" s="51" t="s">
        <v>1741</v>
      </c>
      <c r="Q180" s="52" t="s">
        <v>367</v>
      </c>
      <c r="R180" s="53" t="s">
        <v>1247</v>
      </c>
      <c r="S180" s="53" t="s">
        <v>1248</v>
      </c>
      <c r="T180" s="54" t="s">
        <v>1249</v>
      </c>
      <c r="U180" s="54" t="s">
        <v>1234</v>
      </c>
      <c r="V180" s="55" t="s">
        <v>1239</v>
      </c>
      <c r="W180" s="55" t="s">
        <v>1240</v>
      </c>
      <c r="X180" s="55" t="s">
        <v>1741</v>
      </c>
      <c r="Y180" s="55" t="s">
        <v>367</v>
      </c>
      <c r="Z180" s="55" t="s">
        <v>367</v>
      </c>
      <c r="AA180" s="56"/>
      <c r="AB180" s="56"/>
      <c r="AC180" s="56"/>
      <c r="AD180" s="56"/>
      <c r="AE180" s="56"/>
      <c r="AF180" s="57"/>
      <c r="AG180" s="57"/>
      <c r="AH180" s="57"/>
      <c r="AI180" s="57"/>
      <c r="AJ180" s="57"/>
      <c r="AK180" s="58">
        <v>2.5</v>
      </c>
      <c r="AL180" s="58" t="s">
        <v>1261</v>
      </c>
      <c r="AM180" s="59"/>
      <c r="AN180" s="59"/>
      <c r="AO180" s="59"/>
      <c r="AP180" s="60">
        <f t="shared" ref="AP180:AP186" si="3">MIN(AK180:AO180)</f>
        <v>2.5</v>
      </c>
      <c r="AQ180" s="44"/>
      <c r="AR180" s="61"/>
      <c r="AS180" s="61"/>
    </row>
    <row r="181" spans="1:45" x14ac:dyDescent="0.2">
      <c r="A181" s="62" t="s">
        <v>952</v>
      </c>
      <c r="B181" s="48" t="s">
        <v>952</v>
      </c>
      <c r="C181" s="48"/>
      <c r="D181" s="48">
        <v>1288</v>
      </c>
      <c r="G181" s="49" t="s">
        <v>1233</v>
      </c>
      <c r="H181" s="49" t="s">
        <v>1233</v>
      </c>
      <c r="J181" s="50" t="s">
        <v>1260</v>
      </c>
      <c r="K181" s="50" t="s">
        <v>1247</v>
      </c>
      <c r="L181" s="50" t="s">
        <v>1234</v>
      </c>
      <c r="M181" s="51" t="s">
        <v>1184</v>
      </c>
      <c r="N181" s="51" t="s">
        <v>1235</v>
      </c>
      <c r="O181" s="51" t="s">
        <v>952</v>
      </c>
      <c r="P181" s="51" t="s">
        <v>1742</v>
      </c>
      <c r="Q181" s="52" t="s">
        <v>952</v>
      </c>
      <c r="R181" s="53">
        <v>100</v>
      </c>
      <c r="S181" s="53">
        <v>30</v>
      </c>
      <c r="T181" s="54" t="s">
        <v>1238</v>
      </c>
      <c r="U181" s="54" t="s">
        <v>1234</v>
      </c>
      <c r="V181" s="55" t="s">
        <v>1289</v>
      </c>
      <c r="W181" s="55" t="s">
        <v>1240</v>
      </c>
      <c r="X181" s="55" t="s">
        <v>1742</v>
      </c>
      <c r="Y181" s="55" t="s">
        <v>952</v>
      </c>
      <c r="Z181" s="55" t="s">
        <v>952</v>
      </c>
      <c r="AA181" s="56"/>
      <c r="AB181" s="56"/>
      <c r="AC181" s="56"/>
      <c r="AD181" s="56"/>
      <c r="AE181" s="56"/>
      <c r="AF181" s="57"/>
      <c r="AG181" s="57"/>
      <c r="AH181" s="57"/>
      <c r="AI181" s="57"/>
      <c r="AJ181" s="57"/>
      <c r="AK181" s="58"/>
      <c r="AL181" s="58"/>
      <c r="AM181" s="59">
        <v>0.1</v>
      </c>
      <c r="AN181" s="59">
        <v>700</v>
      </c>
      <c r="AO181" s="63">
        <v>4200</v>
      </c>
      <c r="AP181" s="60">
        <f t="shared" si="3"/>
        <v>0.1</v>
      </c>
      <c r="AQ181" s="44"/>
      <c r="AR181" s="46"/>
      <c r="AS181" s="46"/>
    </row>
    <row r="182" spans="1:45" x14ac:dyDescent="0.2">
      <c r="A182" s="47" t="s">
        <v>960</v>
      </c>
      <c r="B182" s="48" t="s">
        <v>960</v>
      </c>
      <c r="C182" s="48"/>
      <c r="D182" s="48">
        <v>1289</v>
      </c>
      <c r="E182" s="49" t="s">
        <v>1233</v>
      </c>
      <c r="F182" s="49" t="s">
        <v>1233</v>
      </c>
      <c r="G182" s="49" t="s">
        <v>1233</v>
      </c>
      <c r="H182" s="49" t="s">
        <v>1233</v>
      </c>
      <c r="J182" s="50" t="s">
        <v>1342</v>
      </c>
      <c r="K182" s="50" t="s">
        <v>1343</v>
      </c>
      <c r="L182" s="50" t="s">
        <v>1234</v>
      </c>
      <c r="M182" s="51" t="s">
        <v>1184</v>
      </c>
      <c r="N182" s="51" t="s">
        <v>1235</v>
      </c>
      <c r="O182" s="51" t="s">
        <v>960</v>
      </c>
      <c r="P182" s="51" t="s">
        <v>1743</v>
      </c>
      <c r="Q182" s="52" t="s">
        <v>960</v>
      </c>
      <c r="R182" s="53">
        <v>50</v>
      </c>
      <c r="S182" s="53">
        <v>17</v>
      </c>
      <c r="T182" s="54" t="s">
        <v>1238</v>
      </c>
      <c r="U182" s="54" t="s">
        <v>1234</v>
      </c>
      <c r="V182" s="55" t="s">
        <v>1289</v>
      </c>
      <c r="W182" s="55" t="s">
        <v>1240</v>
      </c>
      <c r="X182" s="55" t="s">
        <v>1743</v>
      </c>
      <c r="Y182" s="55" t="s">
        <v>960</v>
      </c>
      <c r="Z182" s="55" t="s">
        <v>960</v>
      </c>
      <c r="AA182" s="56"/>
      <c r="AB182" s="56"/>
      <c r="AC182" s="56"/>
      <c r="AD182" s="56"/>
      <c r="AE182" s="56"/>
      <c r="AF182" s="57"/>
      <c r="AG182" s="57"/>
      <c r="AH182" s="57"/>
      <c r="AI182" s="57"/>
      <c r="AJ182" s="57"/>
      <c r="AK182" s="58">
        <v>0.03</v>
      </c>
      <c r="AL182" s="58" t="s">
        <v>1261</v>
      </c>
      <c r="AM182" s="59"/>
      <c r="AN182" s="59"/>
      <c r="AO182" s="59"/>
      <c r="AP182" s="60">
        <f t="shared" si="3"/>
        <v>0.03</v>
      </c>
      <c r="AQ182" s="44"/>
      <c r="AR182" s="61"/>
      <c r="AS182" s="61"/>
    </row>
    <row r="183" spans="1:45" x14ac:dyDescent="0.2">
      <c r="A183" s="62" t="s">
        <v>967</v>
      </c>
      <c r="B183" s="48" t="s">
        <v>967</v>
      </c>
      <c r="C183" s="48"/>
      <c r="D183" s="48">
        <v>1361</v>
      </c>
      <c r="F183" s="49" t="s">
        <v>1233</v>
      </c>
      <c r="J183" s="50">
        <v>10</v>
      </c>
      <c r="K183" s="50">
        <v>3</v>
      </c>
      <c r="L183" s="50" t="s">
        <v>1234</v>
      </c>
      <c r="M183" s="51" t="s">
        <v>1182</v>
      </c>
      <c r="N183" s="51" t="s">
        <v>1235</v>
      </c>
      <c r="O183" s="51" t="s">
        <v>1744</v>
      </c>
      <c r="P183" s="51" t="s">
        <v>1745</v>
      </c>
      <c r="Q183" s="52" t="s">
        <v>1744</v>
      </c>
      <c r="R183" s="53" t="s">
        <v>1373</v>
      </c>
      <c r="S183" s="53" t="s">
        <v>1374</v>
      </c>
      <c r="T183" s="54" t="s">
        <v>1249</v>
      </c>
      <c r="U183" s="54" t="s">
        <v>1234</v>
      </c>
      <c r="V183" s="55" t="s">
        <v>1366</v>
      </c>
      <c r="W183" s="55" t="s">
        <v>1240</v>
      </c>
      <c r="X183" s="55" t="s">
        <v>1746</v>
      </c>
      <c r="Y183" s="55" t="s">
        <v>1747</v>
      </c>
      <c r="Z183" s="55" t="s">
        <v>1747</v>
      </c>
      <c r="AA183" s="56"/>
      <c r="AB183" s="56"/>
      <c r="AC183" s="56"/>
      <c r="AD183" s="56"/>
      <c r="AE183" s="56"/>
      <c r="AF183" s="57"/>
      <c r="AG183" s="57"/>
      <c r="AH183" s="57"/>
      <c r="AI183" s="57"/>
      <c r="AJ183" s="57"/>
      <c r="AK183" s="58"/>
      <c r="AL183" s="58"/>
      <c r="AM183" s="59">
        <v>0.3</v>
      </c>
      <c r="AN183" s="59">
        <v>0.3</v>
      </c>
      <c r="AO183" s="59" t="s">
        <v>1268</v>
      </c>
      <c r="AP183" s="60">
        <f t="shared" si="3"/>
        <v>0.3</v>
      </c>
      <c r="AQ183" s="44"/>
      <c r="AR183" s="46"/>
      <c r="AS183" s="46"/>
    </row>
    <row r="184" spans="1:45" x14ac:dyDescent="0.2">
      <c r="A184" s="62" t="s">
        <v>970</v>
      </c>
      <c r="B184" s="48" t="s">
        <v>970</v>
      </c>
      <c r="C184" s="48"/>
      <c r="D184" s="48">
        <v>1384</v>
      </c>
      <c r="F184" s="49" t="s">
        <v>1233</v>
      </c>
      <c r="J184" s="50">
        <v>5</v>
      </c>
      <c r="K184" s="50">
        <v>2</v>
      </c>
      <c r="L184" s="50" t="s">
        <v>1234</v>
      </c>
      <c r="M184" s="51" t="s">
        <v>1182</v>
      </c>
      <c r="N184" s="51" t="s">
        <v>1235</v>
      </c>
      <c r="O184" s="51" t="s">
        <v>1748</v>
      </c>
      <c r="P184" s="51" t="s">
        <v>1749</v>
      </c>
      <c r="Q184" s="52" t="s">
        <v>1748</v>
      </c>
      <c r="R184" s="53" t="s">
        <v>1381</v>
      </c>
      <c r="S184" s="53" t="s">
        <v>1411</v>
      </c>
      <c r="T184" s="54" t="s">
        <v>1249</v>
      </c>
      <c r="U184" s="54" t="s">
        <v>1234</v>
      </c>
      <c r="V184" s="55" t="s">
        <v>1366</v>
      </c>
      <c r="W184" s="55" t="s">
        <v>1240</v>
      </c>
      <c r="X184" s="55" t="s">
        <v>1750</v>
      </c>
      <c r="Y184" s="55" t="s">
        <v>1751</v>
      </c>
      <c r="Z184" s="55" t="s">
        <v>1751</v>
      </c>
      <c r="AA184" s="56"/>
      <c r="AB184" s="56"/>
      <c r="AC184" s="56"/>
      <c r="AD184" s="56"/>
      <c r="AE184" s="56"/>
      <c r="AF184" s="57"/>
      <c r="AG184" s="57"/>
      <c r="AH184" s="57"/>
      <c r="AI184" s="57"/>
      <c r="AJ184" s="57"/>
      <c r="AK184" s="58"/>
      <c r="AL184" s="58"/>
      <c r="AM184" s="59">
        <v>2.5</v>
      </c>
      <c r="AN184" s="59">
        <v>2.5</v>
      </c>
      <c r="AO184" s="59" t="s">
        <v>1268</v>
      </c>
      <c r="AP184" s="60">
        <f t="shared" si="3"/>
        <v>2.5</v>
      </c>
      <c r="AQ184" s="44"/>
      <c r="AR184" s="46"/>
      <c r="AS184" s="46"/>
    </row>
    <row r="185" spans="1:45" ht="14.25" x14ac:dyDescent="0.2">
      <c r="A185" s="67" t="s">
        <v>976</v>
      </c>
      <c r="B185" s="68" t="s">
        <v>976</v>
      </c>
      <c r="C185" s="68"/>
      <c r="D185" s="68">
        <v>1383</v>
      </c>
      <c r="E185" s="69"/>
      <c r="F185" s="69" t="s">
        <v>1233</v>
      </c>
      <c r="G185" s="69"/>
      <c r="H185" s="69"/>
      <c r="I185" s="69"/>
      <c r="J185" s="70">
        <v>10</v>
      </c>
      <c r="K185" s="70">
        <v>3</v>
      </c>
      <c r="L185" s="70" t="s">
        <v>1234</v>
      </c>
      <c r="M185" s="72" t="s">
        <v>1182</v>
      </c>
      <c r="N185" s="72" t="s">
        <v>1235</v>
      </c>
      <c r="O185" s="72" t="s">
        <v>1752</v>
      </c>
      <c r="P185" s="72" t="s">
        <v>1753</v>
      </c>
      <c r="Q185" s="73" t="s">
        <v>1752</v>
      </c>
      <c r="R185" s="74">
        <v>5</v>
      </c>
      <c r="S185" s="74">
        <v>2</v>
      </c>
      <c r="T185" s="75" t="s">
        <v>1249</v>
      </c>
      <c r="U185" s="75" t="s">
        <v>1234</v>
      </c>
      <c r="V185" s="76" t="s">
        <v>1366</v>
      </c>
      <c r="W185" s="76" t="s">
        <v>1240</v>
      </c>
      <c r="X185" s="76" t="s">
        <v>1754</v>
      </c>
      <c r="Y185" s="76" t="s">
        <v>1755</v>
      </c>
      <c r="Z185" s="76" t="s">
        <v>1756</v>
      </c>
      <c r="AA185" s="77"/>
      <c r="AB185" s="77"/>
      <c r="AC185" s="77"/>
      <c r="AD185" s="77"/>
      <c r="AE185" s="77"/>
      <c r="AF185" s="78" t="s">
        <v>1369</v>
      </c>
      <c r="AG185" s="78" t="s">
        <v>1370</v>
      </c>
      <c r="AH185" s="78" t="s">
        <v>1754</v>
      </c>
      <c r="AI185" s="78" t="s">
        <v>1755</v>
      </c>
      <c r="AJ185" s="78" t="s">
        <v>1755</v>
      </c>
      <c r="AK185" s="79">
        <v>7.8</v>
      </c>
      <c r="AL185" s="79"/>
      <c r="AM185" s="80"/>
      <c r="AN185" s="80"/>
      <c r="AO185" s="80"/>
      <c r="AP185" s="60">
        <f t="shared" si="3"/>
        <v>7.8</v>
      </c>
      <c r="AQ185" s="44"/>
      <c r="AR185" s="94"/>
      <c r="AS185" s="61"/>
    </row>
    <row r="186" spans="1:45" ht="25.5" x14ac:dyDescent="0.2">
      <c r="A186" s="47" t="s">
        <v>1757</v>
      </c>
      <c r="B186" s="48"/>
      <c r="C186" s="48"/>
      <c r="D186" s="48">
        <v>1461</v>
      </c>
      <c r="J186" s="50"/>
      <c r="K186" s="50"/>
      <c r="L186" s="50"/>
      <c r="M186" s="51"/>
      <c r="N186" s="51"/>
      <c r="O186" s="51"/>
      <c r="P186" s="51"/>
      <c r="Q186" s="52"/>
      <c r="R186" s="53"/>
      <c r="S186" s="53"/>
      <c r="T186" s="54"/>
      <c r="U186" s="54"/>
      <c r="V186" s="55"/>
      <c r="W186" s="55"/>
      <c r="X186" s="55"/>
      <c r="Y186" s="55"/>
      <c r="Z186" s="55"/>
      <c r="AA186" s="56"/>
      <c r="AB186" s="56"/>
      <c r="AC186" s="56"/>
      <c r="AD186" s="56"/>
      <c r="AE186" s="56"/>
      <c r="AF186" s="57"/>
      <c r="AG186" s="57"/>
      <c r="AH186" s="57"/>
      <c r="AI186" s="57"/>
      <c r="AJ186" s="57"/>
      <c r="AK186" s="58">
        <v>1.3</v>
      </c>
      <c r="AL186" s="58" t="s">
        <v>1261</v>
      </c>
      <c r="AM186" s="59"/>
      <c r="AN186" s="59"/>
      <c r="AO186" s="59"/>
      <c r="AP186" s="60">
        <f t="shared" si="3"/>
        <v>1.3</v>
      </c>
      <c r="AQ186" s="44"/>
      <c r="AR186" s="46"/>
      <c r="AS186" s="46"/>
    </row>
    <row r="187" spans="1:45" s="116" customFormat="1" x14ac:dyDescent="0.2">
      <c r="A187" s="62"/>
      <c r="B187" s="49"/>
      <c r="C187" s="49"/>
      <c r="D187" s="108"/>
      <c r="E187" s="49"/>
      <c r="F187" s="49"/>
      <c r="G187" s="49"/>
      <c r="H187" s="49"/>
      <c r="I187" s="49"/>
      <c r="J187" s="55"/>
      <c r="K187" s="55"/>
      <c r="L187" s="55"/>
      <c r="M187" s="109"/>
      <c r="N187" s="109"/>
      <c r="O187" s="109"/>
      <c r="P187" s="109"/>
      <c r="Q187" s="110"/>
      <c r="R187" s="111"/>
      <c r="S187" s="111"/>
      <c r="T187" s="112"/>
      <c r="U187" s="112"/>
      <c r="V187" s="113"/>
      <c r="W187" s="113"/>
      <c r="X187" s="113"/>
      <c r="Y187" s="113"/>
      <c r="Z187" s="113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106"/>
      <c r="AL187" s="106"/>
      <c r="AM187" s="114"/>
      <c r="AN187" s="114"/>
      <c r="AO187" s="114"/>
      <c r="AP187" s="115"/>
      <c r="AQ187" s="46"/>
    </row>
    <row r="188" spans="1:45" s="116" customFormat="1" x14ac:dyDescent="0.2">
      <c r="A188" s="62"/>
      <c r="B188" s="49"/>
      <c r="C188" s="49"/>
      <c r="D188" s="108"/>
      <c r="E188" s="49"/>
      <c r="F188" s="49"/>
      <c r="G188" s="49"/>
      <c r="H188" s="49"/>
      <c r="I188" s="49"/>
      <c r="J188" s="55"/>
      <c r="K188" s="55"/>
      <c r="L188" s="55"/>
      <c r="M188" s="109"/>
      <c r="N188" s="109"/>
      <c r="O188" s="109"/>
      <c r="P188" s="109"/>
      <c r="Q188" s="110"/>
      <c r="R188" s="111"/>
      <c r="S188" s="111"/>
      <c r="T188" s="112"/>
      <c r="U188" s="112"/>
      <c r="V188" s="113"/>
      <c r="W188" s="113"/>
      <c r="X188" s="113"/>
      <c r="Y188" s="113"/>
      <c r="Z188" s="113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106"/>
      <c r="AL188" s="106"/>
      <c r="AM188" s="114"/>
      <c r="AN188" s="114"/>
      <c r="AO188" s="114"/>
      <c r="AP188" s="115"/>
      <c r="AQ188" s="46"/>
    </row>
    <row r="189" spans="1:45" s="116" customFormat="1" x14ac:dyDescent="0.2">
      <c r="A189" s="62"/>
      <c r="B189" s="49"/>
      <c r="C189" s="49"/>
      <c r="D189" s="108"/>
      <c r="E189" s="49"/>
      <c r="F189" s="49"/>
      <c r="G189" s="49"/>
      <c r="H189" s="49"/>
      <c r="I189" s="49"/>
      <c r="J189" s="55"/>
      <c r="K189" s="55"/>
      <c r="L189" s="55"/>
      <c r="M189" s="109"/>
      <c r="N189" s="109"/>
      <c r="O189" s="109"/>
      <c r="P189" s="109"/>
      <c r="Q189" s="110"/>
      <c r="R189" s="111"/>
      <c r="S189" s="111"/>
      <c r="T189" s="112"/>
      <c r="U189" s="112"/>
      <c r="V189" s="113"/>
      <c r="W189" s="113"/>
      <c r="X189" s="113"/>
      <c r="Y189" s="113"/>
      <c r="Z189" s="113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106"/>
      <c r="AL189" s="106"/>
      <c r="AM189" s="114"/>
      <c r="AN189" s="114"/>
      <c r="AO189" s="114"/>
      <c r="AP189" s="115"/>
      <c r="AQ189" s="46"/>
    </row>
    <row r="190" spans="1:45" s="116" customFormat="1" x14ac:dyDescent="0.2">
      <c r="A190" s="62"/>
      <c r="B190" s="49"/>
      <c r="C190" s="49"/>
      <c r="D190" s="108"/>
      <c r="E190" s="49"/>
      <c r="F190" s="49"/>
      <c r="G190" s="49"/>
      <c r="H190" s="49"/>
      <c r="I190" s="49"/>
      <c r="J190" s="55"/>
      <c r="K190" s="55"/>
      <c r="L190" s="55"/>
      <c r="M190" s="109"/>
      <c r="N190" s="109"/>
      <c r="O190" s="109"/>
      <c r="P190" s="109"/>
      <c r="Q190" s="110"/>
      <c r="R190" s="111"/>
      <c r="S190" s="111"/>
      <c r="T190" s="112"/>
      <c r="U190" s="112"/>
      <c r="V190" s="113"/>
      <c r="W190" s="113"/>
      <c r="X190" s="113"/>
      <c r="Y190" s="113"/>
      <c r="Z190" s="113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106"/>
      <c r="AL190" s="106"/>
      <c r="AM190" s="114"/>
      <c r="AN190" s="114"/>
      <c r="AO190" s="114"/>
      <c r="AP190" s="115"/>
      <c r="AQ190" s="46"/>
    </row>
    <row r="191" spans="1:45" s="116" customFormat="1" x14ac:dyDescent="0.2">
      <c r="A191" s="62"/>
      <c r="B191" s="49"/>
      <c r="C191" s="49"/>
      <c r="D191" s="108"/>
      <c r="E191" s="49"/>
      <c r="F191" s="49"/>
      <c r="G191" s="49"/>
      <c r="H191" s="49"/>
      <c r="I191" s="49"/>
      <c r="J191" s="55"/>
      <c r="K191" s="55"/>
      <c r="L191" s="55"/>
      <c r="M191" s="109"/>
      <c r="N191" s="109"/>
      <c r="O191" s="109"/>
      <c r="P191" s="109"/>
      <c r="Q191" s="110"/>
      <c r="R191" s="111"/>
      <c r="S191" s="111"/>
      <c r="T191" s="112"/>
      <c r="U191" s="112"/>
      <c r="V191" s="113"/>
      <c r="W191" s="113"/>
      <c r="X191" s="113"/>
      <c r="Y191" s="113"/>
      <c r="Z191" s="113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106"/>
      <c r="AL191" s="106"/>
      <c r="AM191" s="114"/>
      <c r="AN191" s="114"/>
      <c r="AO191" s="114"/>
      <c r="AP191" s="115"/>
      <c r="AQ191" s="46"/>
    </row>
    <row r="192" spans="1:45" s="116" customFormat="1" x14ac:dyDescent="0.2">
      <c r="A192" s="62"/>
      <c r="B192" s="49"/>
      <c r="C192" s="49"/>
      <c r="D192" s="108"/>
      <c r="E192" s="49"/>
      <c r="F192" s="49"/>
      <c r="G192" s="49"/>
      <c r="H192" s="49"/>
      <c r="I192" s="49"/>
      <c r="J192" s="55"/>
      <c r="K192" s="55"/>
      <c r="L192" s="55"/>
      <c r="M192" s="109"/>
      <c r="N192" s="109"/>
      <c r="O192" s="109"/>
      <c r="P192" s="109"/>
      <c r="Q192" s="110"/>
      <c r="R192" s="111"/>
      <c r="S192" s="111"/>
      <c r="T192" s="112"/>
      <c r="U192" s="112"/>
      <c r="V192" s="113"/>
      <c r="W192" s="113"/>
      <c r="X192" s="113"/>
      <c r="Y192" s="113"/>
      <c r="Z192" s="113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106"/>
      <c r="AL192" s="106"/>
      <c r="AM192" s="114"/>
      <c r="AN192" s="114"/>
      <c r="AO192" s="114"/>
      <c r="AP192" s="115"/>
      <c r="AQ192" s="46"/>
    </row>
    <row r="193" spans="1:43" s="116" customFormat="1" x14ac:dyDescent="0.2">
      <c r="A193" s="62"/>
      <c r="B193" s="49"/>
      <c r="C193" s="49"/>
      <c r="D193" s="108"/>
      <c r="E193" s="49"/>
      <c r="F193" s="49"/>
      <c r="G193" s="49"/>
      <c r="H193" s="49"/>
      <c r="I193" s="49"/>
      <c r="J193" s="55"/>
      <c r="K193" s="55"/>
      <c r="L193" s="55"/>
      <c r="M193" s="109"/>
      <c r="N193" s="109"/>
      <c r="O193" s="109"/>
      <c r="P193" s="109"/>
      <c r="Q193" s="110"/>
      <c r="R193" s="111"/>
      <c r="S193" s="111"/>
      <c r="T193" s="112"/>
      <c r="U193" s="112"/>
      <c r="V193" s="113"/>
      <c r="W193" s="113"/>
      <c r="X193" s="113"/>
      <c r="Y193" s="113"/>
      <c r="Z193" s="113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106"/>
      <c r="AL193" s="106"/>
      <c r="AM193" s="114"/>
      <c r="AN193" s="114"/>
      <c r="AO193" s="114"/>
      <c r="AP193" s="115"/>
      <c r="AQ193" s="46"/>
    </row>
    <row r="194" spans="1:43" s="116" customFormat="1" x14ac:dyDescent="0.2">
      <c r="A194" s="62"/>
      <c r="B194" s="49"/>
      <c r="C194" s="49"/>
      <c r="D194" s="108"/>
      <c r="E194" s="49"/>
      <c r="F194" s="49"/>
      <c r="G194" s="49"/>
      <c r="H194" s="49"/>
      <c r="I194" s="49"/>
      <c r="J194" s="55"/>
      <c r="K194" s="55"/>
      <c r="L194" s="55"/>
      <c r="M194" s="109"/>
      <c r="N194" s="109"/>
      <c r="O194" s="109"/>
      <c r="P194" s="109"/>
      <c r="Q194" s="110"/>
      <c r="R194" s="111"/>
      <c r="S194" s="111"/>
      <c r="T194" s="112"/>
      <c r="U194" s="112"/>
      <c r="V194" s="113"/>
      <c r="W194" s="113"/>
      <c r="X194" s="113"/>
      <c r="Y194" s="113"/>
      <c r="Z194" s="113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106"/>
      <c r="AL194" s="106"/>
      <c r="AM194" s="114"/>
      <c r="AN194" s="114"/>
      <c r="AO194" s="114"/>
      <c r="AP194" s="115"/>
      <c r="AQ194" s="46"/>
    </row>
    <row r="195" spans="1:43" s="116" customFormat="1" x14ac:dyDescent="0.2">
      <c r="A195" s="62"/>
      <c r="B195" s="49"/>
      <c r="C195" s="49"/>
      <c r="D195" s="108"/>
      <c r="E195" s="49"/>
      <c r="F195" s="49"/>
      <c r="G195" s="49"/>
      <c r="H195" s="49"/>
      <c r="I195" s="49"/>
      <c r="J195" s="55"/>
      <c r="K195" s="55"/>
      <c r="L195" s="55"/>
      <c r="M195" s="109"/>
      <c r="N195" s="109"/>
      <c r="O195" s="109"/>
      <c r="P195" s="109"/>
      <c r="Q195" s="110"/>
      <c r="R195" s="111"/>
      <c r="S195" s="111"/>
      <c r="T195" s="112"/>
      <c r="U195" s="112"/>
      <c r="V195" s="113"/>
      <c r="W195" s="113"/>
      <c r="X195" s="113"/>
      <c r="Y195" s="113"/>
      <c r="Z195" s="113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106"/>
      <c r="AL195" s="106"/>
      <c r="AM195" s="114"/>
      <c r="AN195" s="114"/>
      <c r="AO195" s="114"/>
      <c r="AP195" s="115"/>
      <c r="AQ195" s="46"/>
    </row>
    <row r="196" spans="1:43" s="116" customFormat="1" x14ac:dyDescent="0.2">
      <c r="A196" s="62"/>
      <c r="B196" s="49"/>
      <c r="C196" s="49"/>
      <c r="D196" s="108"/>
      <c r="E196" s="49"/>
      <c r="F196" s="49"/>
      <c r="G196" s="49"/>
      <c r="H196" s="49"/>
      <c r="I196" s="49"/>
      <c r="J196" s="55"/>
      <c r="K196" s="55"/>
      <c r="L196" s="55"/>
      <c r="M196" s="109"/>
      <c r="N196" s="109"/>
      <c r="O196" s="109"/>
      <c r="P196" s="109"/>
      <c r="Q196" s="110"/>
      <c r="R196" s="111"/>
      <c r="S196" s="111"/>
      <c r="T196" s="112"/>
      <c r="U196" s="112"/>
      <c r="V196" s="113"/>
      <c r="W196" s="113"/>
      <c r="X196" s="113"/>
      <c r="Y196" s="113"/>
      <c r="Z196" s="113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106"/>
      <c r="AL196" s="106"/>
      <c r="AM196" s="114"/>
      <c r="AN196" s="114"/>
      <c r="AO196" s="114"/>
      <c r="AP196" s="115"/>
      <c r="AQ196" s="46"/>
    </row>
    <row r="197" spans="1:43" s="116" customFormat="1" x14ac:dyDescent="0.2">
      <c r="A197" s="62"/>
      <c r="B197" s="49"/>
      <c r="C197" s="49"/>
      <c r="D197" s="108"/>
      <c r="E197" s="49"/>
      <c r="F197" s="49"/>
      <c r="G197" s="49"/>
      <c r="H197" s="49"/>
      <c r="I197" s="49"/>
      <c r="J197" s="55"/>
      <c r="K197" s="55"/>
      <c r="L197" s="55"/>
      <c r="M197" s="109"/>
      <c r="N197" s="109"/>
      <c r="O197" s="109"/>
      <c r="P197" s="109"/>
      <c r="Q197" s="110"/>
      <c r="R197" s="111"/>
      <c r="S197" s="111"/>
      <c r="T197" s="112"/>
      <c r="U197" s="112"/>
      <c r="V197" s="113"/>
      <c r="W197" s="113"/>
      <c r="X197" s="113"/>
      <c r="Y197" s="113"/>
      <c r="Z197" s="113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106"/>
      <c r="AL197" s="106"/>
      <c r="AM197" s="114"/>
      <c r="AN197" s="114"/>
      <c r="AO197" s="114"/>
      <c r="AP197" s="115"/>
      <c r="AQ197" s="46"/>
    </row>
    <row r="198" spans="1:43" s="116" customFormat="1" x14ac:dyDescent="0.2">
      <c r="A198" s="62"/>
      <c r="B198" s="49"/>
      <c r="C198" s="49"/>
      <c r="D198" s="108"/>
      <c r="E198" s="49"/>
      <c r="F198" s="49"/>
      <c r="G198" s="49"/>
      <c r="H198" s="49"/>
      <c r="I198" s="49"/>
      <c r="J198" s="55"/>
      <c r="K198" s="55"/>
      <c r="L198" s="55"/>
      <c r="M198" s="109"/>
      <c r="N198" s="109"/>
      <c r="O198" s="109"/>
      <c r="P198" s="109"/>
      <c r="Q198" s="110"/>
      <c r="R198" s="111"/>
      <c r="S198" s="111"/>
      <c r="T198" s="112"/>
      <c r="U198" s="112"/>
      <c r="V198" s="113"/>
      <c r="W198" s="113"/>
      <c r="X198" s="113"/>
      <c r="Y198" s="113"/>
      <c r="Z198" s="113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106"/>
      <c r="AL198" s="106"/>
      <c r="AM198" s="114"/>
      <c r="AN198" s="114"/>
      <c r="AO198" s="114"/>
      <c r="AP198" s="115"/>
      <c r="AQ198" s="46"/>
    </row>
    <row r="199" spans="1:43" s="116" customFormat="1" x14ac:dyDescent="0.2">
      <c r="A199" s="62"/>
      <c r="B199" s="49"/>
      <c r="C199" s="49"/>
      <c r="D199" s="108"/>
      <c r="E199" s="49"/>
      <c r="F199" s="49"/>
      <c r="G199" s="49"/>
      <c r="H199" s="49"/>
      <c r="I199" s="49"/>
      <c r="J199" s="55"/>
      <c r="K199" s="55"/>
      <c r="L199" s="55"/>
      <c r="M199" s="109"/>
      <c r="N199" s="109"/>
      <c r="O199" s="109"/>
      <c r="P199" s="109"/>
      <c r="Q199" s="110"/>
      <c r="R199" s="111"/>
      <c r="S199" s="111"/>
      <c r="T199" s="112"/>
      <c r="U199" s="112"/>
      <c r="V199" s="113"/>
      <c r="W199" s="113"/>
      <c r="X199" s="113"/>
      <c r="Y199" s="113"/>
      <c r="Z199" s="113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106"/>
      <c r="AL199" s="106"/>
      <c r="AM199" s="114"/>
      <c r="AN199" s="114"/>
      <c r="AO199" s="114"/>
      <c r="AP199" s="115"/>
      <c r="AQ199" s="46"/>
    </row>
    <row r="200" spans="1:43" s="116" customFormat="1" x14ac:dyDescent="0.2">
      <c r="A200" s="62"/>
      <c r="B200" s="49"/>
      <c r="C200" s="49"/>
      <c r="D200" s="108"/>
      <c r="E200" s="49"/>
      <c r="F200" s="49"/>
      <c r="G200" s="49"/>
      <c r="H200" s="49"/>
      <c r="I200" s="49"/>
      <c r="J200" s="55"/>
      <c r="K200" s="55"/>
      <c r="L200" s="55"/>
      <c r="M200" s="109"/>
      <c r="N200" s="109"/>
      <c r="O200" s="109"/>
      <c r="P200" s="109"/>
      <c r="Q200" s="110"/>
      <c r="R200" s="111"/>
      <c r="S200" s="111"/>
      <c r="T200" s="112"/>
      <c r="U200" s="112"/>
      <c r="V200" s="113"/>
      <c r="W200" s="113"/>
      <c r="X200" s="113"/>
      <c r="Y200" s="113"/>
      <c r="Z200" s="113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106"/>
      <c r="AL200" s="106"/>
      <c r="AM200" s="114"/>
      <c r="AN200" s="114"/>
      <c r="AO200" s="114"/>
      <c r="AP200" s="115"/>
      <c r="AQ200" s="46"/>
    </row>
    <row r="201" spans="1:43" s="116" customFormat="1" x14ac:dyDescent="0.2">
      <c r="A201" s="62"/>
      <c r="B201" s="49"/>
      <c r="C201" s="49"/>
      <c r="D201" s="108"/>
      <c r="E201" s="49"/>
      <c r="F201" s="49"/>
      <c r="G201" s="49"/>
      <c r="H201" s="49"/>
      <c r="I201" s="49"/>
      <c r="J201" s="55"/>
      <c r="K201" s="55"/>
      <c r="L201" s="55"/>
      <c r="M201" s="109"/>
      <c r="N201" s="109"/>
      <c r="O201" s="109"/>
      <c r="P201" s="109"/>
      <c r="Q201" s="110"/>
      <c r="R201" s="111"/>
      <c r="S201" s="111"/>
      <c r="T201" s="112"/>
      <c r="U201" s="112"/>
      <c r="V201" s="113"/>
      <c r="W201" s="113"/>
      <c r="X201" s="113"/>
      <c r="Y201" s="113"/>
      <c r="Z201" s="113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106"/>
      <c r="AL201" s="106"/>
      <c r="AM201" s="114"/>
      <c r="AN201" s="114"/>
      <c r="AO201" s="114"/>
      <c r="AP201" s="115"/>
      <c r="AQ201" s="46"/>
    </row>
    <row r="202" spans="1:43" s="116" customFormat="1" x14ac:dyDescent="0.2">
      <c r="A202" s="62"/>
      <c r="B202" s="49"/>
      <c r="C202" s="49"/>
      <c r="D202" s="108"/>
      <c r="E202" s="49"/>
      <c r="F202" s="49"/>
      <c r="G202" s="49"/>
      <c r="H202" s="49"/>
      <c r="I202" s="49"/>
      <c r="J202" s="55"/>
      <c r="K202" s="55"/>
      <c r="L202" s="55"/>
      <c r="M202" s="109"/>
      <c r="N202" s="109"/>
      <c r="O202" s="109"/>
      <c r="P202" s="109"/>
      <c r="Q202" s="110"/>
      <c r="R202" s="111"/>
      <c r="S202" s="111"/>
      <c r="T202" s="112"/>
      <c r="U202" s="112"/>
      <c r="V202" s="113"/>
      <c r="W202" s="113"/>
      <c r="X202" s="113"/>
      <c r="Y202" s="113"/>
      <c r="Z202" s="113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106"/>
      <c r="AL202" s="106"/>
      <c r="AM202" s="114"/>
      <c r="AN202" s="114"/>
      <c r="AO202" s="114"/>
      <c r="AP202" s="115"/>
      <c r="AQ202" s="46"/>
    </row>
    <row r="203" spans="1:43" s="116" customFormat="1" x14ac:dyDescent="0.2">
      <c r="A203" s="62"/>
      <c r="B203" s="49"/>
      <c r="C203" s="49"/>
      <c r="D203" s="108"/>
      <c r="E203" s="49"/>
      <c r="F203" s="49"/>
      <c r="G203" s="49"/>
      <c r="H203" s="49"/>
      <c r="I203" s="49"/>
      <c r="J203" s="55"/>
      <c r="K203" s="55"/>
      <c r="L203" s="55"/>
      <c r="M203" s="109"/>
      <c r="N203" s="109"/>
      <c r="O203" s="109"/>
      <c r="P203" s="109"/>
      <c r="Q203" s="110"/>
      <c r="R203" s="111"/>
      <c r="S203" s="111"/>
      <c r="T203" s="112"/>
      <c r="U203" s="112"/>
      <c r="V203" s="113"/>
      <c r="W203" s="113"/>
      <c r="X203" s="113"/>
      <c r="Y203" s="113"/>
      <c r="Z203" s="113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106"/>
      <c r="AL203" s="106"/>
      <c r="AM203" s="114"/>
      <c r="AN203" s="114"/>
      <c r="AO203" s="114"/>
      <c r="AP203" s="115"/>
      <c r="AQ203" s="46"/>
    </row>
    <row r="204" spans="1:43" s="116" customFormat="1" x14ac:dyDescent="0.2">
      <c r="A204" s="62"/>
      <c r="B204" s="49"/>
      <c r="C204" s="49"/>
      <c r="D204" s="108"/>
      <c r="E204" s="49"/>
      <c r="F204" s="49"/>
      <c r="G204" s="49"/>
      <c r="H204" s="49"/>
      <c r="I204" s="49"/>
      <c r="J204" s="55"/>
      <c r="K204" s="55"/>
      <c r="L204" s="55"/>
      <c r="M204" s="109"/>
      <c r="N204" s="109"/>
      <c r="O204" s="109"/>
      <c r="P204" s="109"/>
      <c r="Q204" s="110"/>
      <c r="R204" s="111"/>
      <c r="S204" s="111"/>
      <c r="T204" s="112"/>
      <c r="U204" s="112"/>
      <c r="V204" s="113"/>
      <c r="W204" s="113"/>
      <c r="X204" s="113"/>
      <c r="Y204" s="113"/>
      <c r="Z204" s="113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106"/>
      <c r="AL204" s="106"/>
      <c r="AM204" s="114"/>
      <c r="AN204" s="114"/>
      <c r="AO204" s="114"/>
      <c r="AP204" s="115"/>
      <c r="AQ204" s="46"/>
    </row>
    <row r="205" spans="1:43" s="116" customFormat="1" x14ac:dyDescent="0.2">
      <c r="A205" s="62"/>
      <c r="B205" s="49"/>
      <c r="C205" s="49"/>
      <c r="D205" s="108"/>
      <c r="E205" s="49"/>
      <c r="F205" s="49"/>
      <c r="G205" s="49"/>
      <c r="H205" s="49"/>
      <c r="I205" s="49"/>
      <c r="J205" s="55"/>
      <c r="K205" s="55"/>
      <c r="L205" s="55"/>
      <c r="M205" s="109"/>
      <c r="N205" s="109"/>
      <c r="O205" s="109"/>
      <c r="P205" s="109"/>
      <c r="Q205" s="110"/>
      <c r="R205" s="111"/>
      <c r="S205" s="111"/>
      <c r="T205" s="112"/>
      <c r="U205" s="112"/>
      <c r="V205" s="113"/>
      <c r="W205" s="113"/>
      <c r="X205" s="113"/>
      <c r="Y205" s="113"/>
      <c r="Z205" s="113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106"/>
      <c r="AL205" s="106"/>
      <c r="AM205" s="114"/>
      <c r="AN205" s="114"/>
      <c r="AO205" s="114"/>
      <c r="AP205" s="115"/>
      <c r="AQ205" s="46"/>
    </row>
    <row r="206" spans="1:43" s="116" customFormat="1" x14ac:dyDescent="0.2">
      <c r="A206" s="62"/>
      <c r="B206" s="49"/>
      <c r="C206" s="49"/>
      <c r="D206" s="108"/>
      <c r="E206" s="49"/>
      <c r="F206" s="49"/>
      <c r="G206" s="49"/>
      <c r="H206" s="49"/>
      <c r="I206" s="49"/>
      <c r="J206" s="55"/>
      <c r="K206" s="55"/>
      <c r="L206" s="55"/>
      <c r="M206" s="109"/>
      <c r="N206" s="109"/>
      <c r="O206" s="109"/>
      <c r="P206" s="109"/>
      <c r="Q206" s="110"/>
      <c r="R206" s="111"/>
      <c r="S206" s="111"/>
      <c r="T206" s="112"/>
      <c r="U206" s="112"/>
      <c r="V206" s="113"/>
      <c r="W206" s="113"/>
      <c r="X206" s="113"/>
      <c r="Y206" s="113"/>
      <c r="Z206" s="113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106"/>
      <c r="AL206" s="106"/>
      <c r="AM206" s="114"/>
      <c r="AN206" s="114"/>
      <c r="AO206" s="114"/>
      <c r="AP206" s="115"/>
      <c r="AQ206" s="46"/>
    </row>
    <row r="207" spans="1:43" s="116" customFormat="1" x14ac:dyDescent="0.2">
      <c r="A207" s="62"/>
      <c r="B207" s="49"/>
      <c r="C207" s="49"/>
      <c r="D207" s="108"/>
      <c r="E207" s="49"/>
      <c r="F207" s="49"/>
      <c r="G207" s="49"/>
      <c r="H207" s="49"/>
      <c r="I207" s="49"/>
      <c r="J207" s="55"/>
      <c r="K207" s="55"/>
      <c r="L207" s="55"/>
      <c r="M207" s="109"/>
      <c r="N207" s="109"/>
      <c r="O207" s="109"/>
      <c r="P207" s="109"/>
      <c r="Q207" s="110"/>
      <c r="R207" s="111"/>
      <c r="S207" s="111"/>
      <c r="T207" s="112"/>
      <c r="U207" s="112"/>
      <c r="V207" s="113"/>
      <c r="W207" s="113"/>
      <c r="X207" s="113"/>
      <c r="Y207" s="113"/>
      <c r="Z207" s="113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106"/>
      <c r="AL207" s="106"/>
      <c r="AM207" s="114"/>
      <c r="AN207" s="114"/>
      <c r="AO207" s="114"/>
      <c r="AP207" s="115"/>
      <c r="AQ207" s="46"/>
    </row>
    <row r="208" spans="1:43" s="116" customFormat="1" x14ac:dyDescent="0.2">
      <c r="A208" s="62"/>
      <c r="B208" s="49"/>
      <c r="C208" s="49"/>
      <c r="D208" s="108"/>
      <c r="E208" s="49"/>
      <c r="F208" s="49"/>
      <c r="G208" s="49"/>
      <c r="H208" s="49"/>
      <c r="I208" s="49"/>
      <c r="J208" s="55"/>
      <c r="K208" s="55"/>
      <c r="L208" s="55"/>
      <c r="M208" s="109"/>
      <c r="N208" s="109"/>
      <c r="O208" s="109"/>
      <c r="P208" s="109"/>
      <c r="Q208" s="110"/>
      <c r="R208" s="111"/>
      <c r="S208" s="111"/>
      <c r="T208" s="112"/>
      <c r="U208" s="112"/>
      <c r="V208" s="113"/>
      <c r="W208" s="113"/>
      <c r="X208" s="113"/>
      <c r="Y208" s="113"/>
      <c r="Z208" s="113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106"/>
      <c r="AL208" s="106"/>
      <c r="AM208" s="114"/>
      <c r="AN208" s="114"/>
      <c r="AO208" s="114"/>
      <c r="AP208" s="115"/>
      <c r="AQ208" s="46"/>
    </row>
    <row r="209" spans="1:43" s="116" customFormat="1" x14ac:dyDescent="0.2">
      <c r="A209" s="62"/>
      <c r="B209" s="49"/>
      <c r="C209" s="49"/>
      <c r="D209" s="108"/>
      <c r="E209" s="49"/>
      <c r="F209" s="49"/>
      <c r="G209" s="49"/>
      <c r="H209" s="49"/>
      <c r="I209" s="49"/>
      <c r="J209" s="55"/>
      <c r="K209" s="55"/>
      <c r="L209" s="55"/>
      <c r="M209" s="109"/>
      <c r="N209" s="109"/>
      <c r="O209" s="109"/>
      <c r="P209" s="109"/>
      <c r="Q209" s="110"/>
      <c r="R209" s="111"/>
      <c r="S209" s="111"/>
      <c r="T209" s="112"/>
      <c r="U209" s="112"/>
      <c r="V209" s="113"/>
      <c r="W209" s="113"/>
      <c r="X209" s="113"/>
      <c r="Y209" s="113"/>
      <c r="Z209" s="113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106"/>
      <c r="AL209" s="106"/>
      <c r="AM209" s="114"/>
      <c r="AN209" s="114"/>
      <c r="AO209" s="114"/>
      <c r="AP209" s="115"/>
      <c r="AQ209" s="46"/>
    </row>
    <row r="210" spans="1:43" s="116" customFormat="1" x14ac:dyDescent="0.2">
      <c r="A210" s="62"/>
      <c r="B210" s="49"/>
      <c r="C210" s="49"/>
      <c r="D210" s="108"/>
      <c r="E210" s="49"/>
      <c r="F210" s="49"/>
      <c r="G210" s="49"/>
      <c r="H210" s="49"/>
      <c r="I210" s="49"/>
      <c r="J210" s="55"/>
      <c r="K210" s="55"/>
      <c r="L210" s="55"/>
      <c r="M210" s="109"/>
      <c r="N210" s="109"/>
      <c r="O210" s="109"/>
      <c r="P210" s="109"/>
      <c r="Q210" s="110"/>
      <c r="R210" s="111"/>
      <c r="S210" s="111"/>
      <c r="T210" s="112"/>
      <c r="U210" s="112"/>
      <c r="V210" s="113"/>
      <c r="W210" s="113"/>
      <c r="X210" s="113"/>
      <c r="Y210" s="113"/>
      <c r="Z210" s="113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106"/>
      <c r="AL210" s="106"/>
      <c r="AM210" s="114"/>
      <c r="AN210" s="114"/>
      <c r="AO210" s="114"/>
      <c r="AP210" s="115"/>
      <c r="AQ210" s="46"/>
    </row>
    <row r="211" spans="1:43" s="116" customFormat="1" x14ac:dyDescent="0.2">
      <c r="A211" s="62"/>
      <c r="B211" s="49"/>
      <c r="C211" s="49"/>
      <c r="D211" s="108"/>
      <c r="E211" s="49"/>
      <c r="F211" s="49"/>
      <c r="G211" s="49"/>
      <c r="H211" s="49"/>
      <c r="I211" s="49"/>
      <c r="J211" s="55"/>
      <c r="K211" s="55"/>
      <c r="L211" s="55"/>
      <c r="M211" s="109"/>
      <c r="N211" s="109"/>
      <c r="O211" s="109"/>
      <c r="P211" s="109"/>
      <c r="Q211" s="110"/>
      <c r="R211" s="111"/>
      <c r="S211" s="111"/>
      <c r="T211" s="112"/>
      <c r="U211" s="112"/>
      <c r="V211" s="113"/>
      <c r="W211" s="113"/>
      <c r="X211" s="113"/>
      <c r="Y211" s="113"/>
      <c r="Z211" s="113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106"/>
      <c r="AL211" s="106"/>
      <c r="AM211" s="114"/>
      <c r="AN211" s="114"/>
      <c r="AO211" s="114"/>
      <c r="AP211" s="115"/>
      <c r="AQ211" s="46"/>
    </row>
    <row r="212" spans="1:43" s="116" customFormat="1" x14ac:dyDescent="0.2">
      <c r="A212" s="62"/>
      <c r="B212" s="49"/>
      <c r="C212" s="49"/>
      <c r="D212" s="108"/>
      <c r="E212" s="49"/>
      <c r="F212" s="49"/>
      <c r="G212" s="49"/>
      <c r="H212" s="49"/>
      <c r="I212" s="49"/>
      <c r="J212" s="55"/>
      <c r="K212" s="55"/>
      <c r="L212" s="55"/>
      <c r="M212" s="109"/>
      <c r="N212" s="109"/>
      <c r="O212" s="109"/>
      <c r="P212" s="109"/>
      <c r="Q212" s="110"/>
      <c r="R212" s="111"/>
      <c r="S212" s="111"/>
      <c r="T212" s="112"/>
      <c r="U212" s="112"/>
      <c r="V212" s="113"/>
      <c r="W212" s="113"/>
      <c r="X212" s="113"/>
      <c r="Y212" s="113"/>
      <c r="Z212" s="113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106"/>
      <c r="AL212" s="106"/>
      <c r="AM212" s="114"/>
      <c r="AN212" s="114"/>
      <c r="AO212" s="114"/>
      <c r="AP212" s="115"/>
      <c r="AQ212" s="46"/>
    </row>
    <row r="213" spans="1:43" s="116" customFormat="1" x14ac:dyDescent="0.2">
      <c r="A213" s="62"/>
      <c r="B213" s="49"/>
      <c r="C213" s="49"/>
      <c r="D213" s="108"/>
      <c r="E213" s="49"/>
      <c r="F213" s="49"/>
      <c r="G213" s="49"/>
      <c r="H213" s="49"/>
      <c r="I213" s="49"/>
      <c r="J213" s="55"/>
      <c r="K213" s="55"/>
      <c r="L213" s="55"/>
      <c r="M213" s="109"/>
      <c r="N213" s="109"/>
      <c r="O213" s="109"/>
      <c r="P213" s="109"/>
      <c r="Q213" s="110"/>
      <c r="R213" s="111"/>
      <c r="S213" s="111"/>
      <c r="T213" s="112"/>
      <c r="U213" s="112"/>
      <c r="V213" s="113"/>
      <c r="W213" s="113"/>
      <c r="X213" s="113"/>
      <c r="Y213" s="113"/>
      <c r="Z213" s="113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106"/>
      <c r="AL213" s="106"/>
      <c r="AM213" s="114"/>
      <c r="AN213" s="114"/>
      <c r="AO213" s="114"/>
      <c r="AP213" s="115"/>
      <c r="AQ213" s="46"/>
    </row>
    <row r="214" spans="1:43" s="116" customFormat="1" x14ac:dyDescent="0.2">
      <c r="A214" s="62"/>
      <c r="B214" s="49"/>
      <c r="C214" s="49"/>
      <c r="D214" s="108"/>
      <c r="E214" s="49"/>
      <c r="F214" s="49"/>
      <c r="G214" s="49"/>
      <c r="H214" s="49"/>
      <c r="I214" s="49"/>
      <c r="J214" s="55"/>
      <c r="K214" s="55"/>
      <c r="L214" s="55"/>
      <c r="M214" s="109"/>
      <c r="N214" s="109"/>
      <c r="O214" s="109"/>
      <c r="P214" s="109"/>
      <c r="Q214" s="110"/>
      <c r="R214" s="111"/>
      <c r="S214" s="111"/>
      <c r="T214" s="112"/>
      <c r="U214" s="112"/>
      <c r="V214" s="113"/>
      <c r="W214" s="113"/>
      <c r="X214" s="113"/>
      <c r="Y214" s="113"/>
      <c r="Z214" s="113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106"/>
      <c r="AL214" s="106"/>
      <c r="AM214" s="114"/>
      <c r="AN214" s="114"/>
      <c r="AO214" s="114"/>
      <c r="AP214" s="115"/>
      <c r="AQ214" s="46"/>
    </row>
    <row r="215" spans="1:43" s="116" customFormat="1" x14ac:dyDescent="0.2">
      <c r="A215" s="62"/>
      <c r="B215" s="49"/>
      <c r="C215" s="49"/>
      <c r="D215" s="108"/>
      <c r="E215" s="49"/>
      <c r="F215" s="49"/>
      <c r="G215" s="49"/>
      <c r="H215" s="49"/>
      <c r="I215" s="49"/>
      <c r="J215" s="55"/>
      <c r="K215" s="55"/>
      <c r="L215" s="55"/>
      <c r="M215" s="109"/>
      <c r="N215" s="109"/>
      <c r="O215" s="109"/>
      <c r="P215" s="109"/>
      <c r="Q215" s="110"/>
      <c r="R215" s="111"/>
      <c r="S215" s="111"/>
      <c r="T215" s="112"/>
      <c r="U215" s="112"/>
      <c r="V215" s="113"/>
      <c r="W215" s="113"/>
      <c r="X215" s="113"/>
      <c r="Y215" s="113"/>
      <c r="Z215" s="113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106"/>
      <c r="AL215" s="106"/>
      <c r="AM215" s="114"/>
      <c r="AN215" s="114"/>
      <c r="AO215" s="114"/>
      <c r="AP215" s="115"/>
      <c r="AQ215" s="46"/>
    </row>
    <row r="216" spans="1:43" s="116" customFormat="1" x14ac:dyDescent="0.2">
      <c r="A216" s="62"/>
      <c r="B216" s="49"/>
      <c r="C216" s="49"/>
      <c r="D216" s="108"/>
      <c r="E216" s="49"/>
      <c r="F216" s="49"/>
      <c r="G216" s="49"/>
      <c r="H216" s="49"/>
      <c r="I216" s="49"/>
      <c r="J216" s="55"/>
      <c r="K216" s="55"/>
      <c r="L216" s="55"/>
      <c r="M216" s="109"/>
      <c r="N216" s="109"/>
      <c r="O216" s="109"/>
      <c r="P216" s="109"/>
      <c r="Q216" s="110"/>
      <c r="R216" s="111"/>
      <c r="S216" s="111"/>
      <c r="T216" s="112"/>
      <c r="U216" s="112"/>
      <c r="V216" s="113"/>
      <c r="W216" s="113"/>
      <c r="X216" s="113"/>
      <c r="Y216" s="113"/>
      <c r="Z216" s="113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106"/>
      <c r="AL216" s="106"/>
      <c r="AM216" s="114"/>
      <c r="AN216" s="114"/>
      <c r="AO216" s="114"/>
      <c r="AP216" s="115"/>
      <c r="AQ216" s="46"/>
    </row>
    <row r="217" spans="1:43" s="116" customFormat="1" x14ac:dyDescent="0.2">
      <c r="A217" s="62"/>
      <c r="B217" s="49"/>
      <c r="C217" s="49"/>
      <c r="D217" s="108"/>
      <c r="E217" s="49"/>
      <c r="F217" s="49"/>
      <c r="G217" s="49"/>
      <c r="H217" s="49"/>
      <c r="I217" s="49"/>
      <c r="J217" s="55"/>
      <c r="K217" s="55"/>
      <c r="L217" s="55"/>
      <c r="M217" s="109"/>
      <c r="N217" s="109"/>
      <c r="O217" s="109"/>
      <c r="P217" s="109"/>
      <c r="Q217" s="110"/>
      <c r="R217" s="111"/>
      <c r="S217" s="111"/>
      <c r="T217" s="112"/>
      <c r="U217" s="112"/>
      <c r="V217" s="113"/>
      <c r="W217" s="113"/>
      <c r="X217" s="113"/>
      <c r="Y217" s="113"/>
      <c r="Z217" s="113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106"/>
      <c r="AL217" s="106"/>
      <c r="AM217" s="114"/>
      <c r="AN217" s="114"/>
      <c r="AO217" s="114"/>
      <c r="AP217" s="115"/>
      <c r="AQ217" s="46"/>
    </row>
    <row r="218" spans="1:43" s="116" customFormat="1" x14ac:dyDescent="0.2">
      <c r="A218" s="62"/>
      <c r="B218" s="49"/>
      <c r="C218" s="49"/>
      <c r="D218" s="108"/>
      <c r="E218" s="49"/>
      <c r="F218" s="49"/>
      <c r="G218" s="49"/>
      <c r="H218" s="49"/>
      <c r="I218" s="49"/>
      <c r="J218" s="55"/>
      <c r="K218" s="55"/>
      <c r="L218" s="55"/>
      <c r="M218" s="109"/>
      <c r="N218" s="109"/>
      <c r="O218" s="109"/>
      <c r="P218" s="109"/>
      <c r="Q218" s="110"/>
      <c r="R218" s="111"/>
      <c r="S218" s="111"/>
      <c r="T218" s="112"/>
      <c r="U218" s="112"/>
      <c r="V218" s="113"/>
      <c r="W218" s="113"/>
      <c r="X218" s="113"/>
      <c r="Y218" s="113"/>
      <c r="Z218" s="113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106"/>
      <c r="AL218" s="106"/>
      <c r="AM218" s="114"/>
      <c r="AN218" s="114"/>
      <c r="AO218" s="114"/>
      <c r="AP218" s="115"/>
      <c r="AQ218" s="46"/>
    </row>
    <row r="219" spans="1:43" s="116" customFormat="1" x14ac:dyDescent="0.2">
      <c r="A219" s="62"/>
      <c r="B219" s="49"/>
      <c r="C219" s="49"/>
      <c r="D219" s="108"/>
      <c r="E219" s="49"/>
      <c r="F219" s="49"/>
      <c r="G219" s="49"/>
      <c r="H219" s="49"/>
      <c r="I219" s="49"/>
      <c r="J219" s="55"/>
      <c r="K219" s="55"/>
      <c r="L219" s="55"/>
      <c r="M219" s="109"/>
      <c r="N219" s="109"/>
      <c r="O219" s="109"/>
      <c r="P219" s="109"/>
      <c r="Q219" s="110"/>
      <c r="R219" s="111"/>
      <c r="S219" s="111"/>
      <c r="T219" s="112"/>
      <c r="U219" s="112"/>
      <c r="V219" s="113"/>
      <c r="W219" s="113"/>
      <c r="X219" s="113"/>
      <c r="Y219" s="113"/>
      <c r="Z219" s="113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106"/>
      <c r="AL219" s="106"/>
      <c r="AM219" s="114"/>
      <c r="AN219" s="114"/>
      <c r="AO219" s="114"/>
      <c r="AP219" s="115"/>
      <c r="AQ219" s="46"/>
    </row>
    <row r="220" spans="1:43" s="116" customFormat="1" x14ac:dyDescent="0.2">
      <c r="A220" s="62"/>
      <c r="B220" s="49"/>
      <c r="C220" s="49"/>
      <c r="D220" s="108"/>
      <c r="E220" s="49"/>
      <c r="F220" s="49"/>
      <c r="G220" s="49"/>
      <c r="H220" s="49"/>
      <c r="I220" s="49"/>
      <c r="J220" s="55"/>
      <c r="K220" s="55"/>
      <c r="L220" s="55"/>
      <c r="M220" s="109"/>
      <c r="N220" s="109"/>
      <c r="O220" s="109"/>
      <c r="P220" s="109"/>
      <c r="Q220" s="110"/>
      <c r="R220" s="111"/>
      <c r="S220" s="111"/>
      <c r="T220" s="112"/>
      <c r="U220" s="112"/>
      <c r="V220" s="113"/>
      <c r="W220" s="113"/>
      <c r="X220" s="113"/>
      <c r="Y220" s="113"/>
      <c r="Z220" s="113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106"/>
      <c r="AL220" s="106"/>
      <c r="AM220" s="114"/>
      <c r="AN220" s="114"/>
      <c r="AO220" s="114"/>
      <c r="AP220" s="115"/>
      <c r="AQ220" s="46"/>
    </row>
    <row r="221" spans="1:43" s="116" customFormat="1" x14ac:dyDescent="0.2">
      <c r="A221" s="62"/>
      <c r="B221" s="49"/>
      <c r="C221" s="49"/>
      <c r="D221" s="108"/>
      <c r="E221" s="49"/>
      <c r="F221" s="49"/>
      <c r="G221" s="49"/>
      <c r="H221" s="49"/>
      <c r="I221" s="49"/>
      <c r="J221" s="55"/>
      <c r="K221" s="55"/>
      <c r="L221" s="55"/>
      <c r="M221" s="109"/>
      <c r="N221" s="109"/>
      <c r="O221" s="109"/>
      <c r="P221" s="109"/>
      <c r="Q221" s="110"/>
      <c r="R221" s="111"/>
      <c r="S221" s="111"/>
      <c r="T221" s="112"/>
      <c r="U221" s="112"/>
      <c r="V221" s="113"/>
      <c r="W221" s="113"/>
      <c r="X221" s="113"/>
      <c r="Y221" s="113"/>
      <c r="Z221" s="113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106"/>
      <c r="AL221" s="106"/>
      <c r="AM221" s="114"/>
      <c r="AN221" s="114"/>
      <c r="AO221" s="114"/>
      <c r="AP221" s="115"/>
      <c r="AQ221" s="46"/>
    </row>
    <row r="222" spans="1:43" s="116" customFormat="1" x14ac:dyDescent="0.2">
      <c r="A222" s="62"/>
      <c r="B222" s="49"/>
      <c r="C222" s="49"/>
      <c r="D222" s="108"/>
      <c r="E222" s="49"/>
      <c r="F222" s="49"/>
      <c r="G222" s="49"/>
      <c r="H222" s="49"/>
      <c r="I222" s="49"/>
      <c r="J222" s="55"/>
      <c r="K222" s="55"/>
      <c r="L222" s="55"/>
      <c r="M222" s="109"/>
      <c r="N222" s="109"/>
      <c r="O222" s="109"/>
      <c r="P222" s="109"/>
      <c r="Q222" s="110"/>
      <c r="R222" s="111"/>
      <c r="S222" s="111"/>
      <c r="T222" s="112"/>
      <c r="U222" s="112"/>
      <c r="V222" s="113"/>
      <c r="W222" s="113"/>
      <c r="X222" s="113"/>
      <c r="Y222" s="113"/>
      <c r="Z222" s="113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106"/>
      <c r="AL222" s="106"/>
      <c r="AM222" s="114"/>
      <c r="AN222" s="114"/>
      <c r="AO222" s="114"/>
      <c r="AP222" s="115"/>
      <c r="AQ222" s="46"/>
    </row>
    <row r="223" spans="1:43" s="116" customFormat="1" x14ac:dyDescent="0.2">
      <c r="A223" s="62"/>
      <c r="B223" s="49"/>
      <c r="C223" s="49"/>
      <c r="D223" s="108"/>
      <c r="E223" s="49"/>
      <c r="F223" s="49"/>
      <c r="G223" s="49"/>
      <c r="H223" s="49"/>
      <c r="I223" s="49"/>
      <c r="J223" s="55"/>
      <c r="K223" s="55"/>
      <c r="L223" s="55"/>
      <c r="M223" s="109"/>
      <c r="N223" s="109"/>
      <c r="O223" s="109"/>
      <c r="P223" s="109"/>
      <c r="Q223" s="110"/>
      <c r="R223" s="111"/>
      <c r="S223" s="111"/>
      <c r="T223" s="112"/>
      <c r="U223" s="112"/>
      <c r="V223" s="113"/>
      <c r="W223" s="113"/>
      <c r="X223" s="113"/>
      <c r="Y223" s="113"/>
      <c r="Z223" s="113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106"/>
      <c r="AL223" s="106"/>
      <c r="AM223" s="114"/>
      <c r="AN223" s="114"/>
      <c r="AO223" s="114"/>
      <c r="AP223" s="115"/>
      <c r="AQ223" s="46"/>
    </row>
    <row r="224" spans="1:43" s="116" customFormat="1" x14ac:dyDescent="0.2">
      <c r="A224" s="62"/>
      <c r="B224" s="49"/>
      <c r="C224" s="49"/>
      <c r="D224" s="108"/>
      <c r="E224" s="49"/>
      <c r="F224" s="49"/>
      <c r="G224" s="49"/>
      <c r="H224" s="49"/>
      <c r="I224" s="49"/>
      <c r="J224" s="55"/>
      <c r="K224" s="55"/>
      <c r="L224" s="55"/>
      <c r="M224" s="109"/>
      <c r="N224" s="109"/>
      <c r="O224" s="109"/>
      <c r="P224" s="109"/>
      <c r="Q224" s="110"/>
      <c r="R224" s="111"/>
      <c r="S224" s="111"/>
      <c r="T224" s="112"/>
      <c r="U224" s="112"/>
      <c r="V224" s="113"/>
      <c r="W224" s="113"/>
      <c r="X224" s="113"/>
      <c r="Y224" s="113"/>
      <c r="Z224" s="113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106"/>
      <c r="AL224" s="106"/>
      <c r="AM224" s="114"/>
      <c r="AN224" s="114"/>
      <c r="AO224" s="114"/>
      <c r="AP224" s="115"/>
      <c r="AQ224" s="46"/>
    </row>
    <row r="225" spans="1:43" s="116" customFormat="1" x14ac:dyDescent="0.2">
      <c r="A225" s="62"/>
      <c r="B225" s="49"/>
      <c r="C225" s="49"/>
      <c r="D225" s="108"/>
      <c r="E225" s="49"/>
      <c r="F225" s="49"/>
      <c r="G225" s="49"/>
      <c r="H225" s="49"/>
      <c r="I225" s="49"/>
      <c r="J225" s="55"/>
      <c r="K225" s="55"/>
      <c r="L225" s="55"/>
      <c r="M225" s="109"/>
      <c r="N225" s="109"/>
      <c r="O225" s="109"/>
      <c r="P225" s="109"/>
      <c r="Q225" s="110"/>
      <c r="R225" s="111"/>
      <c r="S225" s="111"/>
      <c r="T225" s="112"/>
      <c r="U225" s="112"/>
      <c r="V225" s="113"/>
      <c r="W225" s="113"/>
      <c r="X225" s="113"/>
      <c r="Y225" s="113"/>
      <c r="Z225" s="113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106"/>
      <c r="AL225" s="106"/>
      <c r="AM225" s="114"/>
      <c r="AN225" s="114"/>
      <c r="AO225" s="114"/>
      <c r="AP225" s="115"/>
      <c r="AQ225" s="46"/>
    </row>
    <row r="226" spans="1:43" s="116" customFormat="1" x14ac:dyDescent="0.2">
      <c r="A226" s="62"/>
      <c r="B226" s="49"/>
      <c r="C226" s="49"/>
      <c r="D226" s="108"/>
      <c r="E226" s="49"/>
      <c r="F226" s="49"/>
      <c r="G226" s="49"/>
      <c r="H226" s="49"/>
      <c r="I226" s="49"/>
      <c r="J226" s="55"/>
      <c r="K226" s="55"/>
      <c r="L226" s="55"/>
      <c r="M226" s="109"/>
      <c r="N226" s="109"/>
      <c r="O226" s="109"/>
      <c r="P226" s="109"/>
      <c r="Q226" s="110"/>
      <c r="R226" s="111"/>
      <c r="S226" s="111"/>
      <c r="T226" s="112"/>
      <c r="U226" s="112"/>
      <c r="V226" s="113"/>
      <c r="W226" s="113"/>
      <c r="X226" s="113"/>
      <c r="Y226" s="113"/>
      <c r="Z226" s="113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106"/>
      <c r="AL226" s="106"/>
      <c r="AM226" s="114"/>
      <c r="AN226" s="114"/>
      <c r="AO226" s="114"/>
      <c r="AP226" s="115"/>
      <c r="AQ226" s="46"/>
    </row>
    <row r="227" spans="1:43" s="116" customFormat="1" x14ac:dyDescent="0.2">
      <c r="A227" s="62"/>
      <c r="B227" s="49"/>
      <c r="C227" s="49"/>
      <c r="D227" s="108"/>
      <c r="E227" s="49"/>
      <c r="F227" s="49"/>
      <c r="G227" s="49"/>
      <c r="H227" s="49"/>
      <c r="I227" s="49"/>
      <c r="J227" s="55"/>
      <c r="K227" s="55"/>
      <c r="L227" s="55"/>
      <c r="M227" s="109"/>
      <c r="N227" s="109"/>
      <c r="O227" s="109"/>
      <c r="P227" s="109"/>
      <c r="Q227" s="110"/>
      <c r="R227" s="111"/>
      <c r="S227" s="111"/>
      <c r="T227" s="112"/>
      <c r="U227" s="112"/>
      <c r="V227" s="113"/>
      <c r="W227" s="113"/>
      <c r="X227" s="113"/>
      <c r="Y227" s="113"/>
      <c r="Z227" s="113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106"/>
      <c r="AL227" s="106"/>
      <c r="AM227" s="114"/>
      <c r="AN227" s="114"/>
      <c r="AO227" s="114"/>
      <c r="AP227" s="115"/>
      <c r="AQ227" s="46"/>
    </row>
    <row r="228" spans="1:43" s="116" customFormat="1" x14ac:dyDescent="0.2">
      <c r="A228" s="62"/>
      <c r="B228" s="49"/>
      <c r="C228" s="49"/>
      <c r="D228" s="108"/>
      <c r="E228" s="49"/>
      <c r="F228" s="49"/>
      <c r="G228" s="49"/>
      <c r="H228" s="49"/>
      <c r="I228" s="49"/>
      <c r="J228" s="55"/>
      <c r="K228" s="55"/>
      <c r="L228" s="55"/>
      <c r="M228" s="109"/>
      <c r="N228" s="109"/>
      <c r="O228" s="109"/>
      <c r="P228" s="109"/>
      <c r="Q228" s="110"/>
      <c r="R228" s="111"/>
      <c r="S228" s="111"/>
      <c r="T228" s="112"/>
      <c r="U228" s="112"/>
      <c r="V228" s="113"/>
      <c r="W228" s="113"/>
      <c r="X228" s="113"/>
      <c r="Y228" s="113"/>
      <c r="Z228" s="113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106"/>
      <c r="AL228" s="106"/>
      <c r="AM228" s="114"/>
      <c r="AN228" s="114"/>
      <c r="AO228" s="114"/>
      <c r="AP228" s="115"/>
      <c r="AQ228" s="46"/>
    </row>
    <row r="229" spans="1:43" s="116" customFormat="1" x14ac:dyDescent="0.2">
      <c r="A229" s="62"/>
      <c r="B229" s="49"/>
      <c r="C229" s="49"/>
      <c r="D229" s="108"/>
      <c r="E229" s="49"/>
      <c r="F229" s="49"/>
      <c r="G229" s="49"/>
      <c r="H229" s="49"/>
      <c r="I229" s="49"/>
      <c r="J229" s="55"/>
      <c r="K229" s="55"/>
      <c r="L229" s="55"/>
      <c r="M229" s="109"/>
      <c r="N229" s="109"/>
      <c r="O229" s="109"/>
      <c r="P229" s="109"/>
      <c r="Q229" s="110"/>
      <c r="R229" s="111"/>
      <c r="S229" s="111"/>
      <c r="T229" s="112"/>
      <c r="U229" s="112"/>
      <c r="V229" s="113"/>
      <c r="W229" s="113"/>
      <c r="X229" s="113"/>
      <c r="Y229" s="113"/>
      <c r="Z229" s="113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106"/>
      <c r="AL229" s="106"/>
      <c r="AM229" s="114"/>
      <c r="AN229" s="114"/>
      <c r="AO229" s="114"/>
      <c r="AP229" s="115"/>
      <c r="AQ229" s="46"/>
    </row>
    <row r="230" spans="1:43" s="116" customFormat="1" x14ac:dyDescent="0.2">
      <c r="A230" s="62"/>
      <c r="B230" s="49"/>
      <c r="C230" s="49"/>
      <c r="D230" s="108"/>
      <c r="E230" s="49"/>
      <c r="F230" s="49"/>
      <c r="G230" s="49"/>
      <c r="H230" s="49"/>
      <c r="I230" s="49"/>
      <c r="J230" s="55"/>
      <c r="K230" s="55"/>
      <c r="L230" s="55"/>
      <c r="M230" s="109"/>
      <c r="N230" s="109"/>
      <c r="O230" s="109"/>
      <c r="P230" s="109"/>
      <c r="Q230" s="110"/>
      <c r="R230" s="111"/>
      <c r="S230" s="111"/>
      <c r="T230" s="112"/>
      <c r="U230" s="112"/>
      <c r="V230" s="113"/>
      <c r="W230" s="113"/>
      <c r="X230" s="113"/>
      <c r="Y230" s="113"/>
      <c r="Z230" s="113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106"/>
      <c r="AL230" s="106"/>
      <c r="AM230" s="114"/>
      <c r="AN230" s="114"/>
      <c r="AO230" s="114"/>
      <c r="AP230" s="115"/>
      <c r="AQ230" s="46"/>
    </row>
    <row r="231" spans="1:43" s="116" customFormat="1" x14ac:dyDescent="0.2">
      <c r="A231" s="62"/>
      <c r="B231" s="49"/>
      <c r="C231" s="49"/>
      <c r="D231" s="108"/>
      <c r="E231" s="49"/>
      <c r="F231" s="49"/>
      <c r="G231" s="49"/>
      <c r="H231" s="49"/>
      <c r="I231" s="49"/>
      <c r="J231" s="55"/>
      <c r="K231" s="55"/>
      <c r="L231" s="55"/>
      <c r="M231" s="109"/>
      <c r="N231" s="109"/>
      <c r="O231" s="109"/>
      <c r="P231" s="109"/>
      <c r="Q231" s="110"/>
      <c r="R231" s="111"/>
      <c r="S231" s="111"/>
      <c r="T231" s="112"/>
      <c r="U231" s="112"/>
      <c r="V231" s="113"/>
      <c r="W231" s="113"/>
      <c r="X231" s="113"/>
      <c r="Y231" s="113"/>
      <c r="Z231" s="113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106"/>
      <c r="AL231" s="106"/>
      <c r="AM231" s="114"/>
      <c r="AN231" s="114"/>
      <c r="AO231" s="114"/>
      <c r="AP231" s="115"/>
      <c r="AQ231" s="46"/>
    </row>
    <row r="232" spans="1:43" s="116" customFormat="1" x14ac:dyDescent="0.2">
      <c r="A232" s="62"/>
      <c r="B232" s="49"/>
      <c r="C232" s="49"/>
      <c r="D232" s="108"/>
      <c r="E232" s="49"/>
      <c r="F232" s="49"/>
      <c r="G232" s="49"/>
      <c r="H232" s="49"/>
      <c r="I232" s="49"/>
      <c r="J232" s="55"/>
      <c r="K232" s="55"/>
      <c r="L232" s="55"/>
      <c r="M232" s="109"/>
      <c r="N232" s="109"/>
      <c r="O232" s="109"/>
      <c r="P232" s="109"/>
      <c r="Q232" s="110"/>
      <c r="R232" s="111"/>
      <c r="S232" s="111"/>
      <c r="T232" s="112"/>
      <c r="U232" s="112"/>
      <c r="V232" s="113"/>
      <c r="W232" s="113"/>
      <c r="X232" s="113"/>
      <c r="Y232" s="113"/>
      <c r="Z232" s="113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106"/>
      <c r="AL232" s="106"/>
      <c r="AM232" s="114"/>
      <c r="AN232" s="114"/>
      <c r="AO232" s="114"/>
      <c r="AP232" s="115"/>
      <c r="AQ232" s="46"/>
    </row>
    <row r="233" spans="1:43" s="116" customFormat="1" x14ac:dyDescent="0.2">
      <c r="A233" s="62"/>
      <c r="B233" s="49"/>
      <c r="C233" s="49"/>
      <c r="D233" s="108"/>
      <c r="E233" s="49"/>
      <c r="F233" s="49"/>
      <c r="G233" s="49"/>
      <c r="H233" s="49"/>
      <c r="I233" s="49"/>
      <c r="J233" s="55"/>
      <c r="K233" s="55"/>
      <c r="L233" s="55"/>
      <c r="M233" s="109"/>
      <c r="N233" s="109"/>
      <c r="O233" s="109"/>
      <c r="P233" s="109"/>
      <c r="Q233" s="110"/>
      <c r="R233" s="111"/>
      <c r="S233" s="111"/>
      <c r="T233" s="112"/>
      <c r="U233" s="112"/>
      <c r="V233" s="113"/>
      <c r="W233" s="113"/>
      <c r="X233" s="113"/>
      <c r="Y233" s="113"/>
      <c r="Z233" s="113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106"/>
      <c r="AL233" s="106"/>
      <c r="AM233" s="114"/>
      <c r="AN233" s="114"/>
      <c r="AO233" s="114"/>
      <c r="AP233" s="115"/>
      <c r="AQ233" s="46"/>
    </row>
    <row r="234" spans="1:43" s="116" customFormat="1" x14ac:dyDescent="0.2">
      <c r="A234" s="62"/>
      <c r="B234" s="49"/>
      <c r="C234" s="49"/>
      <c r="D234" s="108"/>
      <c r="E234" s="49"/>
      <c r="F234" s="49"/>
      <c r="G234" s="49"/>
      <c r="H234" s="49"/>
      <c r="I234" s="49"/>
      <c r="J234" s="55"/>
      <c r="K234" s="55"/>
      <c r="L234" s="55"/>
      <c r="M234" s="109"/>
      <c r="N234" s="109"/>
      <c r="O234" s="109"/>
      <c r="P234" s="109"/>
      <c r="Q234" s="110"/>
      <c r="R234" s="111"/>
      <c r="S234" s="111"/>
      <c r="T234" s="112"/>
      <c r="U234" s="112"/>
      <c r="V234" s="113"/>
      <c r="W234" s="113"/>
      <c r="X234" s="113"/>
      <c r="Y234" s="113"/>
      <c r="Z234" s="113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106"/>
      <c r="AL234" s="106"/>
      <c r="AM234" s="114"/>
      <c r="AN234" s="114"/>
      <c r="AO234" s="114"/>
      <c r="AP234" s="115"/>
      <c r="AQ234" s="46"/>
    </row>
    <row r="235" spans="1:43" s="116" customFormat="1" x14ac:dyDescent="0.2">
      <c r="A235" s="62"/>
      <c r="B235" s="49"/>
      <c r="C235" s="49"/>
      <c r="D235" s="108"/>
      <c r="E235" s="49"/>
      <c r="F235" s="49"/>
      <c r="G235" s="49"/>
      <c r="H235" s="49"/>
      <c r="I235" s="49"/>
      <c r="J235" s="55"/>
      <c r="K235" s="55"/>
      <c r="L235" s="55"/>
      <c r="M235" s="109"/>
      <c r="N235" s="109"/>
      <c r="O235" s="109"/>
      <c r="P235" s="109"/>
      <c r="Q235" s="110"/>
      <c r="R235" s="111"/>
      <c r="S235" s="111"/>
      <c r="T235" s="112"/>
      <c r="U235" s="112"/>
      <c r="V235" s="113"/>
      <c r="W235" s="113"/>
      <c r="X235" s="113"/>
      <c r="Y235" s="113"/>
      <c r="Z235" s="113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106"/>
      <c r="AL235" s="106"/>
      <c r="AM235" s="114"/>
      <c r="AN235" s="114"/>
      <c r="AO235" s="114"/>
      <c r="AP235" s="115"/>
      <c r="AQ235" s="46"/>
    </row>
    <row r="236" spans="1:43" s="116" customFormat="1" x14ac:dyDescent="0.2">
      <c r="A236" s="62"/>
      <c r="B236" s="49"/>
      <c r="C236" s="49"/>
      <c r="D236" s="108"/>
      <c r="E236" s="49"/>
      <c r="F236" s="49"/>
      <c r="G236" s="49"/>
      <c r="H236" s="49"/>
      <c r="I236" s="49"/>
      <c r="J236" s="55"/>
      <c r="K236" s="55"/>
      <c r="L236" s="55"/>
      <c r="M236" s="109"/>
      <c r="N236" s="109"/>
      <c r="O236" s="109"/>
      <c r="P236" s="109"/>
      <c r="Q236" s="110"/>
      <c r="R236" s="111"/>
      <c r="S236" s="111"/>
      <c r="T236" s="112"/>
      <c r="U236" s="112"/>
      <c r="V236" s="113"/>
      <c r="W236" s="113"/>
      <c r="X236" s="113"/>
      <c r="Y236" s="113"/>
      <c r="Z236" s="113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106"/>
      <c r="AL236" s="106"/>
      <c r="AM236" s="114"/>
      <c r="AN236" s="114"/>
      <c r="AO236" s="114"/>
      <c r="AP236" s="115"/>
      <c r="AQ236" s="46"/>
    </row>
    <row r="237" spans="1:43" s="116" customFormat="1" x14ac:dyDescent="0.2">
      <c r="A237" s="62"/>
      <c r="B237" s="49"/>
      <c r="C237" s="49"/>
      <c r="D237" s="108"/>
      <c r="E237" s="49"/>
      <c r="F237" s="49"/>
      <c r="G237" s="49"/>
      <c r="H237" s="49"/>
      <c r="I237" s="49"/>
      <c r="J237" s="55"/>
      <c r="K237" s="55"/>
      <c r="L237" s="55"/>
      <c r="M237" s="109"/>
      <c r="N237" s="109"/>
      <c r="O237" s="109"/>
      <c r="P237" s="109"/>
      <c r="Q237" s="110"/>
      <c r="R237" s="111"/>
      <c r="S237" s="111"/>
      <c r="T237" s="112"/>
      <c r="U237" s="112"/>
      <c r="V237" s="113"/>
      <c r="W237" s="113"/>
      <c r="X237" s="113"/>
      <c r="Y237" s="113"/>
      <c r="Z237" s="113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106"/>
      <c r="AL237" s="106"/>
      <c r="AM237" s="114"/>
      <c r="AN237" s="114"/>
      <c r="AO237" s="114"/>
      <c r="AP237" s="115"/>
      <c r="AQ237" s="46"/>
    </row>
    <row r="238" spans="1:43" s="116" customFormat="1" x14ac:dyDescent="0.2">
      <c r="A238" s="62"/>
      <c r="B238" s="49"/>
      <c r="C238" s="49"/>
      <c r="D238" s="108"/>
      <c r="E238" s="49"/>
      <c r="F238" s="49"/>
      <c r="G238" s="49"/>
      <c r="H238" s="49"/>
      <c r="I238" s="49"/>
      <c r="J238" s="55"/>
      <c r="K238" s="55"/>
      <c r="L238" s="55"/>
      <c r="M238" s="109"/>
      <c r="N238" s="109"/>
      <c r="O238" s="109"/>
      <c r="P238" s="109"/>
      <c r="Q238" s="110"/>
      <c r="R238" s="111"/>
      <c r="S238" s="111"/>
      <c r="T238" s="112"/>
      <c r="U238" s="112"/>
      <c r="V238" s="113"/>
      <c r="W238" s="113"/>
      <c r="X238" s="113"/>
      <c r="Y238" s="113"/>
      <c r="Z238" s="113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106"/>
      <c r="AL238" s="106"/>
      <c r="AM238" s="114"/>
      <c r="AN238" s="114"/>
      <c r="AO238" s="114"/>
      <c r="AP238" s="115"/>
      <c r="AQ238" s="46"/>
    </row>
    <row r="239" spans="1:43" s="116" customFormat="1" x14ac:dyDescent="0.2">
      <c r="A239" s="62"/>
      <c r="B239" s="49"/>
      <c r="C239" s="49"/>
      <c r="D239" s="108"/>
      <c r="E239" s="49"/>
      <c r="F239" s="49"/>
      <c r="G239" s="49"/>
      <c r="H239" s="49"/>
      <c r="I239" s="49"/>
      <c r="J239" s="55"/>
      <c r="K239" s="55"/>
      <c r="L239" s="55"/>
      <c r="M239" s="109"/>
      <c r="N239" s="109"/>
      <c r="O239" s="109"/>
      <c r="P239" s="109"/>
      <c r="Q239" s="110"/>
      <c r="R239" s="111"/>
      <c r="S239" s="111"/>
      <c r="T239" s="112"/>
      <c r="U239" s="112"/>
      <c r="V239" s="113"/>
      <c r="W239" s="113"/>
      <c r="X239" s="113"/>
      <c r="Y239" s="113"/>
      <c r="Z239" s="113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106"/>
      <c r="AL239" s="106"/>
      <c r="AM239" s="114"/>
      <c r="AN239" s="114"/>
      <c r="AO239" s="114"/>
      <c r="AP239" s="115"/>
      <c r="AQ239" s="46"/>
    </row>
    <row r="240" spans="1:43" s="116" customFormat="1" x14ac:dyDescent="0.2">
      <c r="A240" s="62"/>
      <c r="B240" s="49"/>
      <c r="C240" s="49"/>
      <c r="D240" s="108"/>
      <c r="E240" s="49"/>
      <c r="F240" s="49"/>
      <c r="G240" s="49"/>
      <c r="H240" s="49"/>
      <c r="I240" s="49"/>
      <c r="J240" s="55"/>
      <c r="K240" s="55"/>
      <c r="L240" s="55"/>
      <c r="M240" s="109"/>
      <c r="N240" s="109"/>
      <c r="O240" s="109"/>
      <c r="P240" s="109"/>
      <c r="Q240" s="110"/>
      <c r="R240" s="111"/>
      <c r="S240" s="111"/>
      <c r="T240" s="112"/>
      <c r="U240" s="112"/>
      <c r="V240" s="113"/>
      <c r="W240" s="113"/>
      <c r="X240" s="113"/>
      <c r="Y240" s="113"/>
      <c r="Z240" s="113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106"/>
      <c r="AL240" s="106"/>
      <c r="AM240" s="114"/>
      <c r="AN240" s="114"/>
      <c r="AO240" s="114"/>
      <c r="AP240" s="115"/>
      <c r="AQ240" s="46"/>
    </row>
    <row r="241" spans="1:43" s="116" customFormat="1" x14ac:dyDescent="0.2">
      <c r="A241" s="62"/>
      <c r="B241" s="49"/>
      <c r="C241" s="49"/>
      <c r="D241" s="108"/>
      <c r="E241" s="49"/>
      <c r="F241" s="49"/>
      <c r="G241" s="49"/>
      <c r="H241" s="49"/>
      <c r="I241" s="49"/>
      <c r="J241" s="55"/>
      <c r="K241" s="55"/>
      <c r="L241" s="55"/>
      <c r="M241" s="109"/>
      <c r="N241" s="109"/>
      <c r="O241" s="109"/>
      <c r="P241" s="109"/>
      <c r="Q241" s="110"/>
      <c r="R241" s="111"/>
      <c r="S241" s="111"/>
      <c r="T241" s="112"/>
      <c r="U241" s="112"/>
      <c r="V241" s="113"/>
      <c r="W241" s="113"/>
      <c r="X241" s="113"/>
      <c r="Y241" s="113"/>
      <c r="Z241" s="113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106"/>
      <c r="AL241" s="106"/>
      <c r="AM241" s="114"/>
      <c r="AN241" s="114"/>
      <c r="AO241" s="114"/>
      <c r="AP241" s="115"/>
      <c r="AQ241" s="46"/>
    </row>
    <row r="242" spans="1:43" s="116" customFormat="1" x14ac:dyDescent="0.2">
      <c r="A242" s="62"/>
      <c r="B242" s="49"/>
      <c r="C242" s="49"/>
      <c r="D242" s="108"/>
      <c r="E242" s="49"/>
      <c r="F242" s="49"/>
      <c r="G242" s="49"/>
      <c r="H242" s="49"/>
      <c r="I242" s="49"/>
      <c r="J242" s="55"/>
      <c r="K242" s="55"/>
      <c r="L242" s="55"/>
      <c r="M242" s="109"/>
      <c r="N242" s="109"/>
      <c r="O242" s="109"/>
      <c r="P242" s="109"/>
      <c r="Q242" s="110"/>
      <c r="R242" s="111"/>
      <c r="S242" s="111"/>
      <c r="T242" s="112"/>
      <c r="U242" s="112"/>
      <c r="V242" s="113"/>
      <c r="W242" s="113"/>
      <c r="X242" s="113"/>
      <c r="Y242" s="113"/>
      <c r="Z242" s="113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106"/>
      <c r="AL242" s="106"/>
      <c r="AM242" s="114"/>
      <c r="AN242" s="114"/>
      <c r="AO242" s="114"/>
      <c r="AP242" s="115"/>
      <c r="AQ242" s="46"/>
    </row>
    <row r="243" spans="1:43" s="116" customFormat="1" x14ac:dyDescent="0.2">
      <c r="A243" s="62"/>
      <c r="B243" s="49"/>
      <c r="C243" s="49"/>
      <c r="D243" s="108"/>
      <c r="E243" s="49"/>
      <c r="F243" s="49"/>
      <c r="G243" s="49"/>
      <c r="H243" s="49"/>
      <c r="I243" s="49"/>
      <c r="J243" s="55"/>
      <c r="K243" s="55"/>
      <c r="L243" s="55"/>
      <c r="M243" s="109"/>
      <c r="N243" s="109"/>
      <c r="O243" s="109"/>
      <c r="P243" s="109"/>
      <c r="Q243" s="110"/>
      <c r="R243" s="111"/>
      <c r="S243" s="111"/>
      <c r="T243" s="112"/>
      <c r="U243" s="112"/>
      <c r="V243" s="113"/>
      <c r="W243" s="113"/>
      <c r="X243" s="113"/>
      <c r="Y243" s="113"/>
      <c r="Z243" s="113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106"/>
      <c r="AL243" s="106"/>
      <c r="AM243" s="114"/>
      <c r="AN243" s="114"/>
      <c r="AO243" s="114"/>
      <c r="AP243" s="115"/>
      <c r="AQ243" s="46"/>
    </row>
    <row r="244" spans="1:43" s="116" customFormat="1" x14ac:dyDescent="0.2">
      <c r="A244" s="62"/>
      <c r="B244" s="49"/>
      <c r="C244" s="49"/>
      <c r="D244" s="108"/>
      <c r="E244" s="49"/>
      <c r="F244" s="49"/>
      <c r="G244" s="49"/>
      <c r="H244" s="49"/>
      <c r="I244" s="49"/>
      <c r="J244" s="55"/>
      <c r="K244" s="55"/>
      <c r="L244" s="55"/>
      <c r="M244" s="109"/>
      <c r="N244" s="109"/>
      <c r="O244" s="109"/>
      <c r="P244" s="109"/>
      <c r="Q244" s="110"/>
      <c r="R244" s="111"/>
      <c r="S244" s="111"/>
      <c r="T244" s="112"/>
      <c r="U244" s="112"/>
      <c r="V244" s="113"/>
      <c r="W244" s="113"/>
      <c r="X244" s="113"/>
      <c r="Y244" s="113"/>
      <c r="Z244" s="113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106"/>
      <c r="AL244" s="106"/>
      <c r="AM244" s="114"/>
      <c r="AN244" s="114"/>
      <c r="AO244" s="114"/>
      <c r="AP244" s="115"/>
      <c r="AQ244" s="46"/>
    </row>
    <row r="245" spans="1:43" s="116" customFormat="1" x14ac:dyDescent="0.2">
      <c r="A245" s="62"/>
      <c r="B245" s="49"/>
      <c r="C245" s="49"/>
      <c r="D245" s="108"/>
      <c r="E245" s="49"/>
      <c r="F245" s="49"/>
      <c r="G245" s="49"/>
      <c r="H245" s="49"/>
      <c r="I245" s="49"/>
      <c r="J245" s="55"/>
      <c r="K245" s="55"/>
      <c r="L245" s="55"/>
      <c r="M245" s="109"/>
      <c r="N245" s="109"/>
      <c r="O245" s="109"/>
      <c r="P245" s="109"/>
      <c r="Q245" s="110"/>
      <c r="R245" s="111"/>
      <c r="S245" s="111"/>
      <c r="T245" s="112"/>
      <c r="U245" s="112"/>
      <c r="V245" s="113"/>
      <c r="W245" s="113"/>
      <c r="X245" s="113"/>
      <c r="Y245" s="113"/>
      <c r="Z245" s="113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106"/>
      <c r="AL245" s="106"/>
      <c r="AM245" s="114"/>
      <c r="AN245" s="114"/>
      <c r="AO245" s="114"/>
      <c r="AP245" s="115"/>
      <c r="AQ245" s="46"/>
    </row>
    <row r="246" spans="1:43" s="116" customFormat="1" x14ac:dyDescent="0.2">
      <c r="A246" s="62"/>
      <c r="B246" s="49"/>
      <c r="C246" s="49"/>
      <c r="D246" s="108"/>
      <c r="E246" s="49"/>
      <c r="F246" s="49"/>
      <c r="G246" s="49"/>
      <c r="H246" s="49"/>
      <c r="I246" s="49"/>
      <c r="J246" s="55"/>
      <c r="K246" s="55"/>
      <c r="L246" s="55"/>
      <c r="M246" s="109"/>
      <c r="N246" s="109"/>
      <c r="O246" s="109"/>
      <c r="P246" s="109"/>
      <c r="Q246" s="110"/>
      <c r="R246" s="111"/>
      <c r="S246" s="111"/>
      <c r="T246" s="112"/>
      <c r="U246" s="112"/>
      <c r="V246" s="113"/>
      <c r="W246" s="113"/>
      <c r="X246" s="113"/>
      <c r="Y246" s="113"/>
      <c r="Z246" s="113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106"/>
      <c r="AL246" s="106"/>
      <c r="AM246" s="114"/>
      <c r="AN246" s="114"/>
      <c r="AO246" s="114"/>
      <c r="AP246" s="115"/>
      <c r="AQ246" s="46"/>
    </row>
    <row r="247" spans="1:43" s="116" customFormat="1" x14ac:dyDescent="0.2">
      <c r="A247" s="62"/>
      <c r="B247" s="49"/>
      <c r="C247" s="49"/>
      <c r="D247" s="108"/>
      <c r="E247" s="49"/>
      <c r="F247" s="49"/>
      <c r="G247" s="49"/>
      <c r="H247" s="49"/>
      <c r="I247" s="49"/>
      <c r="J247" s="55"/>
      <c r="K247" s="55"/>
      <c r="L247" s="55"/>
      <c r="M247" s="109"/>
      <c r="N247" s="109"/>
      <c r="O247" s="109"/>
      <c r="P247" s="109"/>
      <c r="Q247" s="110"/>
      <c r="R247" s="111"/>
      <c r="S247" s="111"/>
      <c r="T247" s="112"/>
      <c r="U247" s="112"/>
      <c r="V247" s="113"/>
      <c r="W247" s="113"/>
      <c r="X247" s="113"/>
      <c r="Y247" s="113"/>
      <c r="Z247" s="113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106"/>
      <c r="AL247" s="106"/>
      <c r="AM247" s="114"/>
      <c r="AN247" s="114"/>
      <c r="AO247" s="114"/>
      <c r="AP247" s="115"/>
      <c r="AQ247" s="46"/>
    </row>
    <row r="248" spans="1:43" s="116" customFormat="1" x14ac:dyDescent="0.2">
      <c r="A248" s="62"/>
      <c r="B248" s="49"/>
      <c r="C248" s="49"/>
      <c r="D248" s="108"/>
      <c r="E248" s="49"/>
      <c r="F248" s="49"/>
      <c r="G248" s="49"/>
      <c r="H248" s="49"/>
      <c r="I248" s="49"/>
      <c r="J248" s="55"/>
      <c r="K248" s="55"/>
      <c r="L248" s="55"/>
      <c r="M248" s="109"/>
      <c r="N248" s="109"/>
      <c r="O248" s="109"/>
      <c r="P248" s="109"/>
      <c r="Q248" s="110"/>
      <c r="R248" s="111"/>
      <c r="S248" s="111"/>
      <c r="T248" s="112"/>
      <c r="U248" s="112"/>
      <c r="V248" s="113"/>
      <c r="W248" s="113"/>
      <c r="X248" s="113"/>
      <c r="Y248" s="113"/>
      <c r="Z248" s="113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106"/>
      <c r="AL248" s="106"/>
      <c r="AM248" s="114"/>
      <c r="AN248" s="114"/>
      <c r="AO248" s="114"/>
      <c r="AP248" s="115"/>
      <c r="AQ248" s="46"/>
    </row>
    <row r="249" spans="1:43" s="116" customFormat="1" x14ac:dyDescent="0.2">
      <c r="A249" s="62"/>
      <c r="B249" s="49"/>
      <c r="C249" s="49"/>
      <c r="D249" s="108"/>
      <c r="E249" s="49"/>
      <c r="F249" s="49"/>
      <c r="G249" s="49"/>
      <c r="H249" s="49"/>
      <c r="I249" s="49"/>
      <c r="J249" s="55"/>
      <c r="K249" s="55"/>
      <c r="L249" s="55"/>
      <c r="M249" s="109"/>
      <c r="N249" s="109"/>
      <c r="O249" s="109"/>
      <c r="P249" s="109"/>
      <c r="Q249" s="110"/>
      <c r="R249" s="111"/>
      <c r="S249" s="111"/>
      <c r="T249" s="112"/>
      <c r="U249" s="112"/>
      <c r="V249" s="113"/>
      <c r="W249" s="113"/>
      <c r="X249" s="113"/>
      <c r="Y249" s="113"/>
      <c r="Z249" s="113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106"/>
      <c r="AL249" s="106"/>
      <c r="AM249" s="114"/>
      <c r="AN249" s="114"/>
      <c r="AO249" s="114"/>
      <c r="AP249" s="115"/>
      <c r="AQ249" s="46"/>
    </row>
    <row r="250" spans="1:43" s="116" customFormat="1" x14ac:dyDescent="0.2">
      <c r="A250" s="62"/>
      <c r="B250" s="49"/>
      <c r="C250" s="49"/>
      <c r="D250" s="108"/>
      <c r="E250" s="49"/>
      <c r="F250" s="49"/>
      <c r="G250" s="49"/>
      <c r="H250" s="49"/>
      <c r="I250" s="49"/>
      <c r="J250" s="55"/>
      <c r="K250" s="55"/>
      <c r="L250" s="55"/>
      <c r="M250" s="109"/>
      <c r="N250" s="109"/>
      <c r="O250" s="109"/>
      <c r="P250" s="109"/>
      <c r="Q250" s="110"/>
      <c r="R250" s="111"/>
      <c r="S250" s="111"/>
      <c r="T250" s="112"/>
      <c r="U250" s="112"/>
      <c r="V250" s="113"/>
      <c r="W250" s="113"/>
      <c r="X250" s="113"/>
      <c r="Y250" s="113"/>
      <c r="Z250" s="113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106"/>
      <c r="AL250" s="106"/>
      <c r="AM250" s="114"/>
      <c r="AN250" s="114"/>
      <c r="AO250" s="114"/>
      <c r="AP250" s="115"/>
      <c r="AQ250" s="46"/>
    </row>
    <row r="251" spans="1:43" s="116" customFormat="1" x14ac:dyDescent="0.2">
      <c r="A251" s="62"/>
      <c r="B251" s="49"/>
      <c r="C251" s="49"/>
      <c r="D251" s="108"/>
      <c r="E251" s="49"/>
      <c r="F251" s="49"/>
      <c r="G251" s="49"/>
      <c r="H251" s="49"/>
      <c r="I251" s="49"/>
      <c r="J251" s="55"/>
      <c r="K251" s="55"/>
      <c r="L251" s="55"/>
      <c r="M251" s="109"/>
      <c r="N251" s="109"/>
      <c r="O251" s="109"/>
      <c r="P251" s="109"/>
      <c r="Q251" s="110"/>
      <c r="R251" s="111"/>
      <c r="S251" s="111"/>
      <c r="T251" s="112"/>
      <c r="U251" s="112"/>
      <c r="V251" s="113"/>
      <c r="W251" s="113"/>
      <c r="X251" s="113"/>
      <c r="Y251" s="113"/>
      <c r="Z251" s="113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106"/>
      <c r="AL251" s="106"/>
      <c r="AM251" s="114"/>
      <c r="AN251" s="114"/>
      <c r="AO251" s="114"/>
      <c r="AP251" s="115"/>
      <c r="AQ251" s="46"/>
    </row>
    <row r="252" spans="1:43" s="116" customFormat="1" x14ac:dyDescent="0.2">
      <c r="A252" s="62"/>
      <c r="B252" s="49"/>
      <c r="C252" s="49"/>
      <c r="D252" s="108"/>
      <c r="E252" s="49"/>
      <c r="F252" s="49"/>
      <c r="G252" s="49"/>
      <c r="H252" s="49"/>
      <c r="I252" s="49"/>
      <c r="J252" s="55"/>
      <c r="K252" s="55"/>
      <c r="L252" s="55"/>
      <c r="M252" s="109"/>
      <c r="N252" s="109"/>
      <c r="O252" s="109"/>
      <c r="P252" s="109"/>
      <c r="Q252" s="110"/>
      <c r="R252" s="111"/>
      <c r="S252" s="111"/>
      <c r="T252" s="112"/>
      <c r="U252" s="112"/>
      <c r="V252" s="113"/>
      <c r="W252" s="113"/>
      <c r="X252" s="113"/>
      <c r="Y252" s="113"/>
      <c r="Z252" s="113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106"/>
      <c r="AL252" s="106"/>
      <c r="AM252" s="114"/>
      <c r="AN252" s="114"/>
      <c r="AO252" s="114"/>
      <c r="AP252" s="115"/>
      <c r="AQ252" s="46"/>
    </row>
    <row r="253" spans="1:43" s="116" customFormat="1" x14ac:dyDescent="0.2">
      <c r="A253" s="62"/>
      <c r="B253" s="49"/>
      <c r="C253" s="49"/>
      <c r="D253" s="108"/>
      <c r="E253" s="49"/>
      <c r="F253" s="49"/>
      <c r="G253" s="49"/>
      <c r="H253" s="49"/>
      <c r="I253" s="49"/>
      <c r="J253" s="55"/>
      <c r="K253" s="55"/>
      <c r="L253" s="55"/>
      <c r="M253" s="109"/>
      <c r="N253" s="109"/>
      <c r="O253" s="109"/>
      <c r="P253" s="109"/>
      <c r="Q253" s="110"/>
      <c r="R253" s="111"/>
      <c r="S253" s="111"/>
      <c r="T253" s="112"/>
      <c r="U253" s="112"/>
      <c r="V253" s="113"/>
      <c r="W253" s="113"/>
      <c r="X253" s="113"/>
      <c r="Y253" s="113"/>
      <c r="Z253" s="113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106"/>
      <c r="AL253" s="106"/>
      <c r="AM253" s="114"/>
      <c r="AN253" s="114"/>
      <c r="AO253" s="114"/>
      <c r="AP253" s="115"/>
      <c r="AQ253" s="46"/>
    </row>
    <row r="254" spans="1:43" s="116" customFormat="1" x14ac:dyDescent="0.2">
      <c r="A254" s="62"/>
      <c r="B254" s="49"/>
      <c r="C254" s="49"/>
      <c r="D254" s="108"/>
      <c r="E254" s="49"/>
      <c r="F254" s="49"/>
      <c r="G254" s="49"/>
      <c r="H254" s="49"/>
      <c r="I254" s="49"/>
      <c r="J254" s="55"/>
      <c r="K254" s="55"/>
      <c r="L254" s="55"/>
      <c r="M254" s="109"/>
      <c r="N254" s="109"/>
      <c r="O254" s="109"/>
      <c r="P254" s="109"/>
      <c r="Q254" s="110"/>
      <c r="R254" s="111"/>
      <c r="S254" s="111"/>
      <c r="T254" s="112"/>
      <c r="U254" s="112"/>
      <c r="V254" s="113"/>
      <c r="W254" s="113"/>
      <c r="X254" s="113"/>
      <c r="Y254" s="113"/>
      <c r="Z254" s="113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106"/>
      <c r="AL254" s="106"/>
      <c r="AM254" s="114"/>
      <c r="AN254" s="114"/>
      <c r="AO254" s="114"/>
      <c r="AP254" s="115"/>
      <c r="AQ254" s="46"/>
    </row>
    <row r="255" spans="1:43" s="116" customFormat="1" x14ac:dyDescent="0.2">
      <c r="A255" s="62"/>
      <c r="B255" s="49"/>
      <c r="C255" s="49"/>
      <c r="D255" s="108"/>
      <c r="E255" s="49"/>
      <c r="F255" s="49"/>
      <c r="G255" s="49"/>
      <c r="H255" s="49"/>
      <c r="I255" s="49"/>
      <c r="J255" s="55"/>
      <c r="K255" s="55"/>
      <c r="L255" s="55"/>
      <c r="M255" s="109"/>
      <c r="N255" s="109"/>
      <c r="O255" s="109"/>
      <c r="P255" s="109"/>
      <c r="Q255" s="110"/>
      <c r="R255" s="111"/>
      <c r="S255" s="111"/>
      <c r="T255" s="112"/>
      <c r="U255" s="112"/>
      <c r="V255" s="113"/>
      <c r="W255" s="113"/>
      <c r="X255" s="113"/>
      <c r="Y255" s="113"/>
      <c r="Z255" s="113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106"/>
      <c r="AL255" s="106"/>
      <c r="AM255" s="114"/>
      <c r="AN255" s="114"/>
      <c r="AO255" s="114"/>
      <c r="AP255" s="115"/>
      <c r="AQ255" s="46"/>
    </row>
    <row r="256" spans="1:43" s="116" customFormat="1" x14ac:dyDescent="0.2">
      <c r="A256" s="62"/>
      <c r="B256" s="49"/>
      <c r="C256" s="49"/>
      <c r="D256" s="108"/>
      <c r="E256" s="49"/>
      <c r="F256" s="49"/>
      <c r="G256" s="49"/>
      <c r="H256" s="49"/>
      <c r="I256" s="49"/>
      <c r="J256" s="55"/>
      <c r="K256" s="55"/>
      <c r="L256" s="55"/>
      <c r="M256" s="109"/>
      <c r="N256" s="109"/>
      <c r="O256" s="109"/>
      <c r="P256" s="109"/>
      <c r="Q256" s="110"/>
      <c r="R256" s="111"/>
      <c r="S256" s="111"/>
      <c r="T256" s="112"/>
      <c r="U256" s="112"/>
      <c r="V256" s="113"/>
      <c r="W256" s="113"/>
      <c r="X256" s="113"/>
      <c r="Y256" s="113"/>
      <c r="Z256" s="113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106"/>
      <c r="AL256" s="106"/>
      <c r="AM256" s="114"/>
      <c r="AN256" s="114"/>
      <c r="AO256" s="114"/>
      <c r="AP256" s="115"/>
      <c r="AQ256" s="46"/>
    </row>
    <row r="257" spans="1:43" s="116" customFormat="1" x14ac:dyDescent="0.2">
      <c r="A257" s="62"/>
      <c r="B257" s="49"/>
      <c r="C257" s="49"/>
      <c r="D257" s="108"/>
      <c r="E257" s="49"/>
      <c r="F257" s="49"/>
      <c r="G257" s="49"/>
      <c r="H257" s="49"/>
      <c r="I257" s="49"/>
      <c r="J257" s="55"/>
      <c r="K257" s="55"/>
      <c r="L257" s="55"/>
      <c r="M257" s="109"/>
      <c r="N257" s="109"/>
      <c r="O257" s="109"/>
      <c r="P257" s="109"/>
      <c r="Q257" s="110"/>
      <c r="R257" s="111"/>
      <c r="S257" s="111"/>
      <c r="T257" s="112"/>
      <c r="U257" s="112"/>
      <c r="V257" s="113"/>
      <c r="W257" s="113"/>
      <c r="X257" s="113"/>
      <c r="Y257" s="113"/>
      <c r="Z257" s="113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106"/>
      <c r="AL257" s="106"/>
      <c r="AM257" s="114"/>
      <c r="AN257" s="114"/>
      <c r="AO257" s="114"/>
      <c r="AP257" s="115"/>
      <c r="AQ257" s="46"/>
    </row>
    <row r="258" spans="1:43" s="116" customFormat="1" x14ac:dyDescent="0.2">
      <c r="A258" s="62"/>
      <c r="B258" s="49"/>
      <c r="C258" s="49"/>
      <c r="D258" s="108"/>
      <c r="E258" s="49"/>
      <c r="F258" s="49"/>
      <c r="G258" s="49"/>
      <c r="H258" s="49"/>
      <c r="I258" s="49"/>
      <c r="J258" s="55"/>
      <c r="K258" s="55"/>
      <c r="L258" s="55"/>
      <c r="M258" s="109"/>
      <c r="N258" s="109"/>
      <c r="O258" s="109"/>
      <c r="P258" s="109"/>
      <c r="Q258" s="110"/>
      <c r="R258" s="111"/>
      <c r="S258" s="111"/>
      <c r="T258" s="112"/>
      <c r="U258" s="112"/>
      <c r="V258" s="113"/>
      <c r="W258" s="113"/>
      <c r="X258" s="113"/>
      <c r="Y258" s="113"/>
      <c r="Z258" s="113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106"/>
      <c r="AL258" s="106"/>
      <c r="AM258" s="114"/>
      <c r="AN258" s="114"/>
      <c r="AO258" s="114"/>
      <c r="AP258" s="115"/>
      <c r="AQ258" s="46"/>
    </row>
    <row r="259" spans="1:43" s="116" customFormat="1" x14ac:dyDescent="0.2">
      <c r="A259" s="62"/>
      <c r="B259" s="49"/>
      <c r="C259" s="49"/>
      <c r="D259" s="108"/>
      <c r="E259" s="49"/>
      <c r="F259" s="49"/>
      <c r="G259" s="49"/>
      <c r="H259" s="49"/>
      <c r="I259" s="49"/>
      <c r="J259" s="55"/>
      <c r="K259" s="55"/>
      <c r="L259" s="55"/>
      <c r="M259" s="109"/>
      <c r="N259" s="109"/>
      <c r="O259" s="109"/>
      <c r="P259" s="109"/>
      <c r="Q259" s="110"/>
      <c r="R259" s="111"/>
      <c r="S259" s="111"/>
      <c r="T259" s="112"/>
      <c r="U259" s="112"/>
      <c r="V259" s="113"/>
      <c r="W259" s="113"/>
      <c r="X259" s="113"/>
      <c r="Y259" s="113"/>
      <c r="Z259" s="113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106"/>
      <c r="AL259" s="106"/>
      <c r="AM259" s="114"/>
      <c r="AN259" s="114"/>
      <c r="AO259" s="114"/>
      <c r="AP259" s="115"/>
      <c r="AQ259" s="46"/>
    </row>
    <row r="260" spans="1:43" s="116" customFormat="1" x14ac:dyDescent="0.2">
      <c r="A260" s="62"/>
      <c r="B260" s="49"/>
      <c r="C260" s="49"/>
      <c r="D260" s="108"/>
      <c r="E260" s="49"/>
      <c r="F260" s="49"/>
      <c r="G260" s="49"/>
      <c r="H260" s="49"/>
      <c r="I260" s="49"/>
      <c r="J260" s="55"/>
      <c r="K260" s="55"/>
      <c r="L260" s="55"/>
      <c r="M260" s="109"/>
      <c r="N260" s="109"/>
      <c r="O260" s="109"/>
      <c r="P260" s="109"/>
      <c r="Q260" s="110"/>
      <c r="R260" s="111"/>
      <c r="S260" s="111"/>
      <c r="T260" s="112"/>
      <c r="U260" s="112"/>
      <c r="V260" s="113"/>
      <c r="W260" s="113"/>
      <c r="X260" s="113"/>
      <c r="Y260" s="113"/>
      <c r="Z260" s="113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106"/>
      <c r="AL260" s="106"/>
      <c r="AM260" s="114"/>
      <c r="AN260" s="114"/>
      <c r="AO260" s="114"/>
      <c r="AP260" s="115"/>
      <c r="AQ260" s="46"/>
    </row>
    <row r="261" spans="1:43" s="116" customFormat="1" x14ac:dyDescent="0.2">
      <c r="A261" s="62"/>
      <c r="B261" s="49"/>
      <c r="C261" s="49"/>
      <c r="D261" s="108"/>
      <c r="E261" s="49"/>
      <c r="F261" s="49"/>
      <c r="G261" s="49"/>
      <c r="H261" s="49"/>
      <c r="I261" s="49"/>
      <c r="J261" s="55"/>
      <c r="K261" s="55"/>
      <c r="L261" s="55"/>
      <c r="M261" s="109"/>
      <c r="N261" s="109"/>
      <c r="O261" s="109"/>
      <c r="P261" s="109"/>
      <c r="Q261" s="110"/>
      <c r="R261" s="111"/>
      <c r="S261" s="111"/>
      <c r="T261" s="112"/>
      <c r="U261" s="112"/>
      <c r="V261" s="113"/>
      <c r="W261" s="113"/>
      <c r="X261" s="113"/>
      <c r="Y261" s="113"/>
      <c r="Z261" s="113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106"/>
      <c r="AL261" s="106"/>
      <c r="AM261" s="114"/>
      <c r="AN261" s="114"/>
      <c r="AO261" s="114"/>
      <c r="AP261" s="115"/>
      <c r="AQ261" s="46"/>
    </row>
    <row r="262" spans="1:43" s="116" customFormat="1" x14ac:dyDescent="0.2">
      <c r="A262" s="62"/>
      <c r="B262" s="49"/>
      <c r="C262" s="49"/>
      <c r="D262" s="108"/>
      <c r="E262" s="49"/>
      <c r="F262" s="49"/>
      <c r="G262" s="49"/>
      <c r="H262" s="49"/>
      <c r="I262" s="49"/>
      <c r="J262" s="55"/>
      <c r="K262" s="55"/>
      <c r="L262" s="55"/>
      <c r="M262" s="109"/>
      <c r="N262" s="109"/>
      <c r="O262" s="109"/>
      <c r="P262" s="109"/>
      <c r="Q262" s="110"/>
      <c r="R262" s="111"/>
      <c r="S262" s="111"/>
      <c r="T262" s="112"/>
      <c r="U262" s="112"/>
      <c r="V262" s="113"/>
      <c r="W262" s="113"/>
      <c r="X262" s="113"/>
      <c r="Y262" s="113"/>
      <c r="Z262" s="113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106"/>
      <c r="AL262" s="106"/>
      <c r="AM262" s="114"/>
      <c r="AN262" s="114"/>
      <c r="AO262" s="114"/>
      <c r="AP262" s="115"/>
      <c r="AQ262" s="46"/>
    </row>
    <row r="263" spans="1:43" s="116" customFormat="1" x14ac:dyDescent="0.2">
      <c r="A263" s="62"/>
      <c r="B263" s="49"/>
      <c r="C263" s="49"/>
      <c r="D263" s="108"/>
      <c r="E263" s="49"/>
      <c r="F263" s="49"/>
      <c r="G263" s="49"/>
      <c r="H263" s="49"/>
      <c r="I263" s="49"/>
      <c r="J263" s="55"/>
      <c r="K263" s="55"/>
      <c r="L263" s="55"/>
      <c r="M263" s="109"/>
      <c r="N263" s="109"/>
      <c r="O263" s="109"/>
      <c r="P263" s="109"/>
      <c r="Q263" s="110"/>
      <c r="R263" s="111"/>
      <c r="S263" s="111"/>
      <c r="T263" s="112"/>
      <c r="U263" s="112"/>
      <c r="V263" s="113"/>
      <c r="W263" s="113"/>
      <c r="X263" s="113"/>
      <c r="Y263" s="113"/>
      <c r="Z263" s="113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106"/>
      <c r="AL263" s="106"/>
      <c r="AM263" s="114"/>
      <c r="AN263" s="114"/>
      <c r="AO263" s="114"/>
      <c r="AP263" s="115"/>
      <c r="AQ263" s="46"/>
    </row>
    <row r="264" spans="1:43" s="116" customFormat="1" x14ac:dyDescent="0.2">
      <c r="A264" s="62"/>
      <c r="B264" s="49"/>
      <c r="C264" s="49"/>
      <c r="D264" s="108"/>
      <c r="E264" s="49"/>
      <c r="F264" s="49"/>
      <c r="G264" s="49"/>
      <c r="H264" s="49"/>
      <c r="I264" s="49"/>
      <c r="J264" s="55"/>
      <c r="K264" s="55"/>
      <c r="L264" s="55"/>
      <c r="M264" s="109"/>
      <c r="N264" s="109"/>
      <c r="O264" s="109"/>
      <c r="P264" s="109"/>
      <c r="Q264" s="110"/>
      <c r="R264" s="111"/>
      <c r="S264" s="111"/>
      <c r="T264" s="112"/>
      <c r="U264" s="112"/>
      <c r="V264" s="113"/>
      <c r="W264" s="113"/>
      <c r="X264" s="113"/>
      <c r="Y264" s="113"/>
      <c r="Z264" s="113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106"/>
      <c r="AL264" s="106"/>
      <c r="AM264" s="114"/>
      <c r="AN264" s="114"/>
      <c r="AO264" s="114"/>
      <c r="AP264" s="115"/>
      <c r="AQ264" s="46"/>
    </row>
    <row r="265" spans="1:43" s="116" customFormat="1" x14ac:dyDescent="0.2">
      <c r="A265" s="62"/>
      <c r="B265" s="49"/>
      <c r="C265" s="49"/>
      <c r="D265" s="108"/>
      <c r="E265" s="49"/>
      <c r="F265" s="49"/>
      <c r="G265" s="49"/>
      <c r="H265" s="49"/>
      <c r="I265" s="49"/>
      <c r="J265" s="55"/>
      <c r="K265" s="55"/>
      <c r="L265" s="55"/>
      <c r="M265" s="109"/>
      <c r="N265" s="109"/>
      <c r="O265" s="109"/>
      <c r="P265" s="109"/>
      <c r="Q265" s="110"/>
      <c r="R265" s="111"/>
      <c r="S265" s="111"/>
      <c r="T265" s="112"/>
      <c r="U265" s="112"/>
      <c r="V265" s="113"/>
      <c r="W265" s="113"/>
      <c r="X265" s="113"/>
      <c r="Y265" s="113"/>
      <c r="Z265" s="113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106"/>
      <c r="AL265" s="106"/>
      <c r="AM265" s="114"/>
      <c r="AN265" s="114"/>
      <c r="AO265" s="114"/>
      <c r="AP265" s="115"/>
      <c r="AQ265" s="46"/>
    </row>
    <row r="266" spans="1:43" s="116" customFormat="1" x14ac:dyDescent="0.2">
      <c r="A266" s="62"/>
      <c r="B266" s="49"/>
      <c r="C266" s="49"/>
      <c r="D266" s="108"/>
      <c r="E266" s="49"/>
      <c r="F266" s="49"/>
      <c r="G266" s="49"/>
      <c r="H266" s="49"/>
      <c r="I266" s="49"/>
      <c r="J266" s="55"/>
      <c r="K266" s="55"/>
      <c r="L266" s="55"/>
      <c r="M266" s="109"/>
      <c r="N266" s="109"/>
      <c r="O266" s="109"/>
      <c r="P266" s="109"/>
      <c r="Q266" s="110"/>
      <c r="R266" s="111"/>
      <c r="S266" s="111"/>
      <c r="T266" s="112"/>
      <c r="U266" s="112"/>
      <c r="V266" s="113"/>
      <c r="W266" s="113"/>
      <c r="X266" s="113"/>
      <c r="Y266" s="113"/>
      <c r="Z266" s="113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106"/>
      <c r="AL266" s="106"/>
      <c r="AM266" s="114"/>
      <c r="AN266" s="114"/>
      <c r="AO266" s="114"/>
      <c r="AP266" s="115"/>
      <c r="AQ266" s="46"/>
    </row>
    <row r="267" spans="1:43" s="116" customFormat="1" x14ac:dyDescent="0.2">
      <c r="A267" s="62"/>
      <c r="B267" s="49"/>
      <c r="C267" s="49"/>
      <c r="D267" s="108"/>
      <c r="E267" s="49"/>
      <c r="F267" s="49"/>
      <c r="G267" s="49"/>
      <c r="H267" s="49"/>
      <c r="I267" s="49"/>
      <c r="J267" s="55"/>
      <c r="K267" s="55"/>
      <c r="L267" s="55"/>
      <c r="M267" s="109"/>
      <c r="N267" s="109"/>
      <c r="O267" s="109"/>
      <c r="P267" s="109"/>
      <c r="Q267" s="110"/>
      <c r="R267" s="111"/>
      <c r="S267" s="111"/>
      <c r="T267" s="112"/>
      <c r="U267" s="112"/>
      <c r="V267" s="113"/>
      <c r="W267" s="113"/>
      <c r="X267" s="113"/>
      <c r="Y267" s="113"/>
      <c r="Z267" s="113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106"/>
      <c r="AL267" s="106"/>
      <c r="AM267" s="114"/>
      <c r="AN267" s="114"/>
      <c r="AO267" s="114"/>
      <c r="AP267" s="115"/>
      <c r="AQ267" s="46"/>
    </row>
    <row r="268" spans="1:43" s="116" customFormat="1" x14ac:dyDescent="0.2">
      <c r="A268" s="62"/>
      <c r="B268" s="49"/>
      <c r="C268" s="49"/>
      <c r="D268" s="108"/>
      <c r="E268" s="49"/>
      <c r="F268" s="49"/>
      <c r="G268" s="49"/>
      <c r="H268" s="49"/>
      <c r="I268" s="49"/>
      <c r="J268" s="55"/>
      <c r="K268" s="55"/>
      <c r="L268" s="55"/>
      <c r="M268" s="109"/>
      <c r="N268" s="109"/>
      <c r="O268" s="109"/>
      <c r="P268" s="109"/>
      <c r="Q268" s="110"/>
      <c r="R268" s="111"/>
      <c r="S268" s="111"/>
      <c r="T268" s="112"/>
      <c r="U268" s="112"/>
      <c r="V268" s="113"/>
      <c r="W268" s="113"/>
      <c r="X268" s="113"/>
      <c r="Y268" s="113"/>
      <c r="Z268" s="113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106"/>
      <c r="AL268" s="106"/>
      <c r="AM268" s="114"/>
      <c r="AN268" s="114"/>
      <c r="AO268" s="114"/>
      <c r="AP268" s="115"/>
      <c r="AQ268" s="46"/>
    </row>
    <row r="269" spans="1:43" s="116" customFormat="1" x14ac:dyDescent="0.2">
      <c r="A269" s="62"/>
      <c r="B269" s="49"/>
      <c r="C269" s="49"/>
      <c r="D269" s="108"/>
      <c r="E269" s="49"/>
      <c r="F269" s="49"/>
      <c r="G269" s="49"/>
      <c r="H269" s="49"/>
      <c r="I269" s="49"/>
      <c r="J269" s="55"/>
      <c r="K269" s="55"/>
      <c r="L269" s="55"/>
      <c r="M269" s="109"/>
      <c r="N269" s="109"/>
      <c r="O269" s="109"/>
      <c r="P269" s="109"/>
      <c r="Q269" s="110"/>
      <c r="R269" s="111"/>
      <c r="S269" s="111"/>
      <c r="T269" s="112"/>
      <c r="U269" s="112"/>
      <c r="V269" s="113"/>
      <c r="W269" s="113"/>
      <c r="X269" s="113"/>
      <c r="Y269" s="113"/>
      <c r="Z269" s="113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106"/>
      <c r="AL269" s="106"/>
      <c r="AM269" s="114"/>
      <c r="AN269" s="114"/>
      <c r="AO269" s="114"/>
      <c r="AP269" s="115"/>
      <c r="AQ269" s="46"/>
    </row>
    <row r="270" spans="1:43" s="116" customFormat="1" x14ac:dyDescent="0.2">
      <c r="A270" s="62"/>
      <c r="B270" s="49"/>
      <c r="C270" s="49"/>
      <c r="D270" s="108"/>
      <c r="E270" s="49"/>
      <c r="F270" s="49"/>
      <c r="G270" s="49"/>
      <c r="H270" s="49"/>
      <c r="I270" s="49"/>
      <c r="J270" s="55"/>
      <c r="K270" s="55"/>
      <c r="L270" s="55"/>
      <c r="M270" s="109"/>
      <c r="N270" s="109"/>
      <c r="O270" s="109"/>
      <c r="P270" s="109"/>
      <c r="Q270" s="110"/>
      <c r="R270" s="111"/>
      <c r="S270" s="111"/>
      <c r="T270" s="112"/>
      <c r="U270" s="112"/>
      <c r="V270" s="113"/>
      <c r="W270" s="113"/>
      <c r="X270" s="113"/>
      <c r="Y270" s="113"/>
      <c r="Z270" s="113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106"/>
      <c r="AL270" s="106"/>
      <c r="AM270" s="114"/>
      <c r="AN270" s="114"/>
      <c r="AO270" s="114"/>
      <c r="AP270" s="115"/>
      <c r="AQ270" s="46"/>
    </row>
    <row r="271" spans="1:43" s="116" customFormat="1" x14ac:dyDescent="0.2">
      <c r="A271" s="62"/>
      <c r="B271" s="49"/>
      <c r="C271" s="49"/>
      <c r="D271" s="108"/>
      <c r="E271" s="49"/>
      <c r="F271" s="49"/>
      <c r="G271" s="49"/>
      <c r="H271" s="49"/>
      <c r="I271" s="49"/>
      <c r="J271" s="55"/>
      <c r="K271" s="55"/>
      <c r="L271" s="55"/>
      <c r="M271" s="109"/>
      <c r="N271" s="109"/>
      <c r="O271" s="109"/>
      <c r="P271" s="109"/>
      <c r="Q271" s="110"/>
      <c r="R271" s="111"/>
      <c r="S271" s="111"/>
      <c r="T271" s="112"/>
      <c r="U271" s="112"/>
      <c r="V271" s="113"/>
      <c r="W271" s="113"/>
      <c r="X271" s="113"/>
      <c r="Y271" s="113"/>
      <c r="Z271" s="113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106"/>
      <c r="AL271" s="106"/>
      <c r="AM271" s="114"/>
      <c r="AN271" s="114"/>
      <c r="AO271" s="114"/>
      <c r="AP271" s="115"/>
      <c r="AQ271" s="46"/>
    </row>
    <row r="272" spans="1:43" s="116" customFormat="1" x14ac:dyDescent="0.2">
      <c r="A272" s="62"/>
      <c r="B272" s="49"/>
      <c r="C272" s="49"/>
      <c r="D272" s="108"/>
      <c r="E272" s="49"/>
      <c r="F272" s="49"/>
      <c r="G272" s="49"/>
      <c r="H272" s="49"/>
      <c r="I272" s="49"/>
      <c r="J272" s="55"/>
      <c r="K272" s="55"/>
      <c r="L272" s="55"/>
      <c r="M272" s="109"/>
      <c r="N272" s="109"/>
      <c r="O272" s="109"/>
      <c r="P272" s="109"/>
      <c r="Q272" s="110"/>
      <c r="R272" s="111"/>
      <c r="S272" s="111"/>
      <c r="T272" s="112"/>
      <c r="U272" s="112"/>
      <c r="V272" s="113"/>
      <c r="W272" s="113"/>
      <c r="X272" s="113"/>
      <c r="Y272" s="113"/>
      <c r="Z272" s="113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106"/>
      <c r="AL272" s="106"/>
      <c r="AM272" s="114"/>
      <c r="AN272" s="114"/>
      <c r="AO272" s="114"/>
      <c r="AP272" s="115"/>
      <c r="AQ272" s="46"/>
    </row>
    <row r="273" spans="1:43" s="116" customFormat="1" x14ac:dyDescent="0.2">
      <c r="A273" s="62"/>
      <c r="B273" s="49"/>
      <c r="C273" s="49"/>
      <c r="D273" s="108"/>
      <c r="E273" s="49"/>
      <c r="F273" s="49"/>
      <c r="G273" s="49"/>
      <c r="H273" s="49"/>
      <c r="I273" s="49"/>
      <c r="J273" s="55"/>
      <c r="K273" s="55"/>
      <c r="L273" s="55"/>
      <c r="M273" s="109"/>
      <c r="N273" s="109"/>
      <c r="O273" s="109"/>
      <c r="P273" s="109"/>
      <c r="Q273" s="110"/>
      <c r="R273" s="111"/>
      <c r="S273" s="111"/>
      <c r="T273" s="112"/>
      <c r="U273" s="112"/>
      <c r="V273" s="113"/>
      <c r="W273" s="113"/>
      <c r="X273" s="113"/>
      <c r="Y273" s="113"/>
      <c r="Z273" s="113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106"/>
      <c r="AL273" s="106"/>
      <c r="AM273" s="114"/>
      <c r="AN273" s="114"/>
      <c r="AO273" s="114"/>
      <c r="AP273" s="115"/>
      <c r="AQ273" s="46"/>
    </row>
    <row r="274" spans="1:43" s="116" customFormat="1" x14ac:dyDescent="0.2">
      <c r="A274" s="62"/>
      <c r="B274" s="49"/>
      <c r="C274" s="49"/>
      <c r="D274" s="108"/>
      <c r="E274" s="49"/>
      <c r="F274" s="49"/>
      <c r="G274" s="49"/>
      <c r="H274" s="49"/>
      <c r="I274" s="49"/>
      <c r="J274" s="55"/>
      <c r="K274" s="55"/>
      <c r="L274" s="55"/>
      <c r="M274" s="109"/>
      <c r="N274" s="109"/>
      <c r="O274" s="109"/>
      <c r="P274" s="109"/>
      <c r="Q274" s="110"/>
      <c r="R274" s="111"/>
      <c r="S274" s="111"/>
      <c r="T274" s="112"/>
      <c r="U274" s="112"/>
      <c r="V274" s="113"/>
      <c r="W274" s="113"/>
      <c r="X274" s="113"/>
      <c r="Y274" s="113"/>
      <c r="Z274" s="113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106"/>
      <c r="AL274" s="106"/>
      <c r="AM274" s="114"/>
      <c r="AN274" s="114"/>
      <c r="AO274" s="114"/>
      <c r="AP274" s="115"/>
      <c r="AQ274" s="46"/>
    </row>
    <row r="275" spans="1:43" s="116" customFormat="1" x14ac:dyDescent="0.2">
      <c r="A275" s="62"/>
      <c r="B275" s="49"/>
      <c r="C275" s="49"/>
      <c r="D275" s="108"/>
      <c r="E275" s="49"/>
      <c r="F275" s="49"/>
      <c r="G275" s="49"/>
      <c r="H275" s="49"/>
      <c r="I275" s="49"/>
      <c r="J275" s="55"/>
      <c r="K275" s="55"/>
      <c r="L275" s="55"/>
      <c r="M275" s="109"/>
      <c r="N275" s="109"/>
      <c r="O275" s="109"/>
      <c r="P275" s="109"/>
      <c r="Q275" s="110"/>
      <c r="R275" s="111"/>
      <c r="S275" s="111"/>
      <c r="T275" s="112"/>
      <c r="U275" s="112"/>
      <c r="V275" s="113"/>
      <c r="W275" s="113"/>
      <c r="X275" s="113"/>
      <c r="Y275" s="113"/>
      <c r="Z275" s="113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106"/>
      <c r="AL275" s="106"/>
      <c r="AM275" s="114"/>
      <c r="AN275" s="114"/>
      <c r="AO275" s="114"/>
      <c r="AP275" s="115"/>
      <c r="AQ275" s="46"/>
    </row>
    <row r="276" spans="1:43" s="116" customFormat="1" x14ac:dyDescent="0.2">
      <c r="A276" s="62"/>
      <c r="B276" s="49"/>
      <c r="C276" s="49"/>
      <c r="D276" s="108"/>
      <c r="E276" s="49"/>
      <c r="F276" s="49"/>
      <c r="G276" s="49"/>
      <c r="H276" s="49"/>
      <c r="I276" s="49"/>
      <c r="J276" s="55"/>
      <c r="K276" s="55"/>
      <c r="L276" s="55"/>
      <c r="M276" s="109"/>
      <c r="N276" s="109"/>
      <c r="O276" s="109"/>
      <c r="P276" s="109"/>
      <c r="Q276" s="110"/>
      <c r="R276" s="111"/>
      <c r="S276" s="111"/>
      <c r="T276" s="112"/>
      <c r="U276" s="112"/>
      <c r="V276" s="113"/>
      <c r="W276" s="113"/>
      <c r="X276" s="113"/>
      <c r="Y276" s="113"/>
      <c r="Z276" s="113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106"/>
      <c r="AL276" s="106"/>
      <c r="AM276" s="114"/>
      <c r="AN276" s="114"/>
      <c r="AO276" s="114"/>
      <c r="AP276" s="115"/>
      <c r="AQ276" s="46"/>
    </row>
    <row r="277" spans="1:43" s="116" customFormat="1" x14ac:dyDescent="0.2">
      <c r="A277" s="62"/>
      <c r="B277" s="49"/>
      <c r="C277" s="49"/>
      <c r="D277" s="108"/>
      <c r="E277" s="49"/>
      <c r="F277" s="49"/>
      <c r="G277" s="49"/>
      <c r="H277" s="49"/>
      <c r="I277" s="49"/>
      <c r="J277" s="55"/>
      <c r="K277" s="55"/>
      <c r="L277" s="55"/>
      <c r="M277" s="109"/>
      <c r="N277" s="109"/>
      <c r="O277" s="109"/>
      <c r="P277" s="109"/>
      <c r="Q277" s="110"/>
      <c r="R277" s="111"/>
      <c r="S277" s="111"/>
      <c r="T277" s="112"/>
      <c r="U277" s="112"/>
      <c r="V277" s="113"/>
      <c r="W277" s="113"/>
      <c r="X277" s="113"/>
      <c r="Y277" s="113"/>
      <c r="Z277" s="113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106"/>
      <c r="AL277" s="106"/>
      <c r="AM277" s="114"/>
      <c r="AN277" s="114"/>
      <c r="AO277" s="114"/>
      <c r="AP277" s="115"/>
      <c r="AQ277" s="46"/>
    </row>
    <row r="278" spans="1:43" s="116" customFormat="1" x14ac:dyDescent="0.2">
      <c r="A278" s="62"/>
      <c r="B278" s="49"/>
      <c r="C278" s="49"/>
      <c r="D278" s="108"/>
      <c r="E278" s="49"/>
      <c r="F278" s="49"/>
      <c r="G278" s="49"/>
      <c r="H278" s="49"/>
      <c r="I278" s="49"/>
      <c r="J278" s="55"/>
      <c r="K278" s="55"/>
      <c r="L278" s="55"/>
      <c r="M278" s="109"/>
      <c r="N278" s="109"/>
      <c r="O278" s="109"/>
      <c r="P278" s="109"/>
      <c r="Q278" s="110"/>
      <c r="R278" s="111"/>
      <c r="S278" s="111"/>
      <c r="T278" s="112"/>
      <c r="U278" s="112"/>
      <c r="V278" s="113"/>
      <c r="W278" s="113"/>
      <c r="X278" s="113"/>
      <c r="Y278" s="113"/>
      <c r="Z278" s="113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106"/>
      <c r="AL278" s="106"/>
      <c r="AM278" s="114"/>
      <c r="AN278" s="114"/>
      <c r="AO278" s="114"/>
      <c r="AP278" s="115"/>
      <c r="AQ278" s="46"/>
    </row>
    <row r="279" spans="1:43" s="116" customFormat="1" x14ac:dyDescent="0.2">
      <c r="A279" s="62"/>
      <c r="B279" s="49"/>
      <c r="C279" s="49"/>
      <c r="D279" s="108"/>
      <c r="E279" s="49"/>
      <c r="F279" s="49"/>
      <c r="G279" s="49"/>
      <c r="H279" s="49"/>
      <c r="I279" s="49"/>
      <c r="J279" s="55"/>
      <c r="K279" s="55"/>
      <c r="L279" s="55"/>
      <c r="M279" s="109"/>
      <c r="N279" s="109"/>
      <c r="O279" s="109"/>
      <c r="P279" s="109"/>
      <c r="Q279" s="110"/>
      <c r="R279" s="111"/>
      <c r="S279" s="111"/>
      <c r="T279" s="112"/>
      <c r="U279" s="112"/>
      <c r="V279" s="113"/>
      <c r="W279" s="113"/>
      <c r="X279" s="113"/>
      <c r="Y279" s="113"/>
      <c r="Z279" s="113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106"/>
      <c r="AL279" s="106"/>
      <c r="AM279" s="114"/>
      <c r="AN279" s="114"/>
      <c r="AO279" s="114"/>
      <c r="AP279" s="115"/>
      <c r="AQ279" s="46"/>
    </row>
    <row r="280" spans="1:43" s="116" customFormat="1" x14ac:dyDescent="0.2">
      <c r="A280" s="62"/>
      <c r="B280" s="49"/>
      <c r="C280" s="49"/>
      <c r="D280" s="108"/>
      <c r="E280" s="49"/>
      <c r="F280" s="49"/>
      <c r="G280" s="49"/>
      <c r="H280" s="49"/>
      <c r="I280" s="49"/>
      <c r="J280" s="55"/>
      <c r="K280" s="55"/>
      <c r="L280" s="55"/>
      <c r="M280" s="109"/>
      <c r="N280" s="109"/>
      <c r="O280" s="109"/>
      <c r="P280" s="109"/>
      <c r="Q280" s="110"/>
      <c r="R280" s="111"/>
      <c r="S280" s="111"/>
      <c r="T280" s="112"/>
      <c r="U280" s="112"/>
      <c r="V280" s="113"/>
      <c r="W280" s="113"/>
      <c r="X280" s="113"/>
      <c r="Y280" s="113"/>
      <c r="Z280" s="113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106"/>
      <c r="AL280" s="106"/>
      <c r="AM280" s="114"/>
      <c r="AN280" s="114"/>
      <c r="AO280" s="114"/>
      <c r="AP280" s="115"/>
      <c r="AQ280" s="46"/>
    </row>
    <row r="281" spans="1:43" s="116" customFormat="1" x14ac:dyDescent="0.2">
      <c r="A281" s="62"/>
      <c r="B281" s="49"/>
      <c r="C281" s="49"/>
      <c r="D281" s="108"/>
      <c r="E281" s="49"/>
      <c r="F281" s="49"/>
      <c r="G281" s="49"/>
      <c r="H281" s="49"/>
      <c r="I281" s="49"/>
      <c r="J281" s="55"/>
      <c r="K281" s="55"/>
      <c r="L281" s="55"/>
      <c r="M281" s="109"/>
      <c r="N281" s="109"/>
      <c r="O281" s="109"/>
      <c r="P281" s="109"/>
      <c r="Q281" s="110"/>
      <c r="R281" s="111"/>
      <c r="S281" s="111"/>
      <c r="T281" s="112"/>
      <c r="U281" s="112"/>
      <c r="V281" s="113"/>
      <c r="W281" s="113"/>
      <c r="X281" s="113"/>
      <c r="Y281" s="113"/>
      <c r="Z281" s="113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106"/>
      <c r="AL281" s="106"/>
      <c r="AM281" s="114"/>
      <c r="AN281" s="114"/>
      <c r="AO281" s="114"/>
      <c r="AP281" s="115"/>
      <c r="AQ281" s="46"/>
    </row>
    <row r="282" spans="1:43" s="116" customFormat="1" x14ac:dyDescent="0.2">
      <c r="A282" s="62"/>
      <c r="B282" s="49"/>
      <c r="C282" s="49"/>
      <c r="D282" s="108"/>
      <c r="E282" s="49"/>
      <c r="F282" s="49"/>
      <c r="G282" s="49"/>
      <c r="H282" s="49"/>
      <c r="I282" s="49"/>
      <c r="J282" s="55"/>
      <c r="K282" s="55"/>
      <c r="L282" s="55"/>
      <c r="M282" s="109"/>
      <c r="N282" s="109"/>
      <c r="O282" s="109"/>
      <c r="P282" s="109"/>
      <c r="Q282" s="110"/>
      <c r="R282" s="111"/>
      <c r="S282" s="111"/>
      <c r="T282" s="112"/>
      <c r="U282" s="112"/>
      <c r="V282" s="113"/>
      <c r="W282" s="113"/>
      <c r="X282" s="113"/>
      <c r="Y282" s="113"/>
      <c r="Z282" s="113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106"/>
      <c r="AL282" s="106"/>
      <c r="AM282" s="114"/>
      <c r="AN282" s="114"/>
      <c r="AO282" s="114"/>
      <c r="AP282" s="115"/>
      <c r="AQ282" s="46"/>
    </row>
    <row r="283" spans="1:43" s="116" customFormat="1" x14ac:dyDescent="0.2">
      <c r="A283" s="62"/>
      <c r="B283" s="49"/>
      <c r="C283" s="49"/>
      <c r="D283" s="108"/>
      <c r="E283" s="49"/>
      <c r="F283" s="49"/>
      <c r="G283" s="49"/>
      <c r="H283" s="49"/>
      <c r="I283" s="49"/>
      <c r="J283" s="55"/>
      <c r="K283" s="55"/>
      <c r="L283" s="55"/>
      <c r="M283" s="109"/>
      <c r="N283" s="109"/>
      <c r="O283" s="109"/>
      <c r="P283" s="109"/>
      <c r="Q283" s="110"/>
      <c r="R283" s="111"/>
      <c r="S283" s="111"/>
      <c r="T283" s="112"/>
      <c r="U283" s="112"/>
      <c r="V283" s="113"/>
      <c r="W283" s="113"/>
      <c r="X283" s="113"/>
      <c r="Y283" s="113"/>
      <c r="Z283" s="113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106"/>
      <c r="AL283" s="106"/>
      <c r="AM283" s="114"/>
      <c r="AN283" s="114"/>
      <c r="AO283" s="114"/>
      <c r="AP283" s="115"/>
      <c r="AQ283" s="46"/>
    </row>
    <row r="284" spans="1:43" s="116" customFormat="1" x14ac:dyDescent="0.2">
      <c r="A284" s="62"/>
      <c r="B284" s="49"/>
      <c r="C284" s="49"/>
      <c r="D284" s="108"/>
      <c r="E284" s="49"/>
      <c r="F284" s="49"/>
      <c r="G284" s="49"/>
      <c r="H284" s="49"/>
      <c r="I284" s="49"/>
      <c r="J284" s="55"/>
      <c r="K284" s="55"/>
      <c r="L284" s="55"/>
      <c r="M284" s="109"/>
      <c r="N284" s="109"/>
      <c r="O284" s="109"/>
      <c r="P284" s="109"/>
      <c r="Q284" s="110"/>
      <c r="R284" s="111"/>
      <c r="S284" s="111"/>
      <c r="T284" s="112"/>
      <c r="U284" s="112"/>
      <c r="V284" s="113"/>
      <c r="W284" s="113"/>
      <c r="X284" s="113"/>
      <c r="Y284" s="113"/>
      <c r="Z284" s="113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106"/>
      <c r="AL284" s="106"/>
      <c r="AM284" s="114"/>
      <c r="AN284" s="114"/>
      <c r="AO284" s="114"/>
      <c r="AP284" s="115"/>
      <c r="AQ284" s="46"/>
    </row>
    <row r="285" spans="1:43" s="116" customFormat="1" x14ac:dyDescent="0.2">
      <c r="A285" s="62"/>
      <c r="B285" s="49"/>
      <c r="C285" s="49"/>
      <c r="D285" s="108"/>
      <c r="E285" s="49"/>
      <c r="F285" s="49"/>
      <c r="G285" s="49"/>
      <c r="H285" s="49"/>
      <c r="I285" s="49"/>
      <c r="J285" s="55"/>
      <c r="K285" s="55"/>
      <c r="L285" s="55"/>
      <c r="M285" s="109"/>
      <c r="N285" s="109"/>
      <c r="O285" s="109"/>
      <c r="P285" s="109"/>
      <c r="Q285" s="110"/>
      <c r="R285" s="111"/>
      <c r="S285" s="111"/>
      <c r="T285" s="112"/>
      <c r="U285" s="112"/>
      <c r="V285" s="113"/>
      <c r="W285" s="113"/>
      <c r="X285" s="113"/>
      <c r="Y285" s="113"/>
      <c r="Z285" s="113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106"/>
      <c r="AL285" s="106"/>
      <c r="AM285" s="114"/>
      <c r="AN285" s="114"/>
      <c r="AO285" s="114"/>
      <c r="AP285" s="115"/>
      <c r="AQ285" s="46"/>
    </row>
    <row r="286" spans="1:43" s="116" customFormat="1" x14ac:dyDescent="0.2">
      <c r="A286" s="62"/>
      <c r="B286" s="49"/>
      <c r="C286" s="49"/>
      <c r="D286" s="108"/>
      <c r="E286" s="49"/>
      <c r="F286" s="49"/>
      <c r="G286" s="49"/>
      <c r="H286" s="49"/>
      <c r="I286" s="49"/>
      <c r="J286" s="55"/>
      <c r="K286" s="55"/>
      <c r="L286" s="55"/>
      <c r="M286" s="109"/>
      <c r="N286" s="109"/>
      <c r="O286" s="109"/>
      <c r="P286" s="109"/>
      <c r="Q286" s="110"/>
      <c r="R286" s="111"/>
      <c r="S286" s="111"/>
      <c r="T286" s="112"/>
      <c r="U286" s="112"/>
      <c r="V286" s="113"/>
      <c r="W286" s="113"/>
      <c r="X286" s="113"/>
      <c r="Y286" s="113"/>
      <c r="Z286" s="113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106"/>
      <c r="AL286" s="106"/>
      <c r="AM286" s="114"/>
      <c r="AN286" s="114"/>
      <c r="AO286" s="114"/>
      <c r="AP286" s="115"/>
      <c r="AQ286" s="46"/>
    </row>
    <row r="287" spans="1:43" s="116" customFormat="1" x14ac:dyDescent="0.2">
      <c r="A287" s="62"/>
      <c r="B287" s="49"/>
      <c r="C287" s="49"/>
      <c r="D287" s="108"/>
      <c r="E287" s="49"/>
      <c r="F287" s="49"/>
      <c r="G287" s="49"/>
      <c r="H287" s="49"/>
      <c r="I287" s="49"/>
      <c r="J287" s="55"/>
      <c r="K287" s="55"/>
      <c r="L287" s="55"/>
      <c r="M287" s="109"/>
      <c r="N287" s="109"/>
      <c r="O287" s="109"/>
      <c r="P287" s="109"/>
      <c r="Q287" s="110"/>
      <c r="R287" s="111"/>
      <c r="S287" s="111"/>
      <c r="T287" s="112"/>
      <c r="U287" s="112"/>
      <c r="V287" s="113"/>
      <c r="W287" s="113"/>
      <c r="X287" s="113"/>
      <c r="Y287" s="113"/>
      <c r="Z287" s="113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106"/>
      <c r="AL287" s="106"/>
      <c r="AM287" s="114"/>
      <c r="AN287" s="114"/>
      <c r="AO287" s="114"/>
      <c r="AP287" s="115"/>
      <c r="AQ287" s="46"/>
    </row>
    <row r="288" spans="1:43" s="116" customFormat="1" x14ac:dyDescent="0.2">
      <c r="A288" s="62"/>
      <c r="B288" s="49"/>
      <c r="C288" s="49"/>
      <c r="D288" s="108"/>
      <c r="E288" s="49"/>
      <c r="F288" s="49"/>
      <c r="G288" s="49"/>
      <c r="H288" s="49"/>
      <c r="I288" s="49"/>
      <c r="J288" s="55"/>
      <c r="K288" s="55"/>
      <c r="L288" s="55"/>
      <c r="M288" s="109"/>
      <c r="N288" s="109"/>
      <c r="O288" s="109"/>
      <c r="P288" s="109"/>
      <c r="Q288" s="110"/>
      <c r="R288" s="111"/>
      <c r="S288" s="111"/>
      <c r="T288" s="112"/>
      <c r="U288" s="112"/>
      <c r="V288" s="113"/>
      <c r="W288" s="113"/>
      <c r="X288" s="113"/>
      <c r="Y288" s="113"/>
      <c r="Z288" s="113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106"/>
      <c r="AL288" s="106"/>
      <c r="AM288" s="114"/>
      <c r="AN288" s="114"/>
      <c r="AO288" s="114"/>
      <c r="AP288" s="115"/>
      <c r="AQ288" s="46"/>
    </row>
    <row r="289" spans="1:43" s="116" customFormat="1" x14ac:dyDescent="0.2">
      <c r="A289" s="62"/>
      <c r="B289" s="49"/>
      <c r="C289" s="49"/>
      <c r="D289" s="108"/>
      <c r="E289" s="49"/>
      <c r="F289" s="49"/>
      <c r="G289" s="49"/>
      <c r="H289" s="49"/>
      <c r="I289" s="49"/>
      <c r="J289" s="55"/>
      <c r="K289" s="55"/>
      <c r="L289" s="55"/>
      <c r="M289" s="109"/>
      <c r="N289" s="109"/>
      <c r="O289" s="109"/>
      <c r="P289" s="109"/>
      <c r="Q289" s="110"/>
      <c r="R289" s="111"/>
      <c r="S289" s="111"/>
      <c r="T289" s="112"/>
      <c r="U289" s="112"/>
      <c r="V289" s="113"/>
      <c r="W289" s="113"/>
      <c r="X289" s="113"/>
      <c r="Y289" s="113"/>
      <c r="Z289" s="113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106"/>
      <c r="AL289" s="106"/>
      <c r="AM289" s="114"/>
      <c r="AN289" s="114"/>
      <c r="AO289" s="114"/>
      <c r="AP289" s="115"/>
      <c r="AQ289" s="46"/>
    </row>
    <row r="290" spans="1:43" s="116" customFormat="1" x14ac:dyDescent="0.2">
      <c r="A290" s="62"/>
      <c r="B290" s="49"/>
      <c r="C290" s="49"/>
      <c r="D290" s="108"/>
      <c r="E290" s="49"/>
      <c r="F290" s="49"/>
      <c r="G290" s="49"/>
      <c r="H290" s="49"/>
      <c r="I290" s="49"/>
      <c r="J290" s="55"/>
      <c r="K290" s="55"/>
      <c r="L290" s="55"/>
      <c r="M290" s="109"/>
      <c r="N290" s="109"/>
      <c r="O290" s="109"/>
      <c r="P290" s="109"/>
      <c r="Q290" s="110"/>
      <c r="R290" s="111"/>
      <c r="S290" s="111"/>
      <c r="T290" s="112"/>
      <c r="U290" s="112"/>
      <c r="V290" s="113"/>
      <c r="W290" s="113"/>
      <c r="X290" s="113"/>
      <c r="Y290" s="113"/>
      <c r="Z290" s="113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106"/>
      <c r="AL290" s="106"/>
      <c r="AM290" s="114"/>
      <c r="AN290" s="114"/>
      <c r="AO290" s="114"/>
      <c r="AP290" s="115"/>
      <c r="AQ290" s="46"/>
    </row>
    <row r="291" spans="1:43" s="116" customFormat="1" x14ac:dyDescent="0.2">
      <c r="A291" s="62"/>
      <c r="B291" s="49"/>
      <c r="C291" s="49"/>
      <c r="D291" s="108"/>
      <c r="E291" s="49"/>
      <c r="F291" s="49"/>
      <c r="G291" s="49"/>
      <c r="H291" s="49"/>
      <c r="I291" s="49"/>
      <c r="J291" s="55"/>
      <c r="K291" s="55"/>
      <c r="L291" s="55"/>
      <c r="M291" s="109"/>
      <c r="N291" s="109"/>
      <c r="O291" s="109"/>
      <c r="P291" s="109"/>
      <c r="Q291" s="110"/>
      <c r="R291" s="111"/>
      <c r="S291" s="111"/>
      <c r="T291" s="112"/>
      <c r="U291" s="112"/>
      <c r="V291" s="113"/>
      <c r="W291" s="113"/>
      <c r="X291" s="113"/>
      <c r="Y291" s="113"/>
      <c r="Z291" s="113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106"/>
      <c r="AL291" s="106"/>
      <c r="AM291" s="114"/>
      <c r="AN291" s="114"/>
      <c r="AO291" s="114"/>
      <c r="AP291" s="115"/>
      <c r="AQ291" s="46"/>
    </row>
    <row r="292" spans="1:43" s="116" customFormat="1" x14ac:dyDescent="0.2">
      <c r="A292" s="62"/>
      <c r="B292" s="49"/>
      <c r="C292" s="49"/>
      <c r="D292" s="108"/>
      <c r="E292" s="49"/>
      <c r="F292" s="49"/>
      <c r="G292" s="49"/>
      <c r="H292" s="49"/>
      <c r="I292" s="49"/>
      <c r="J292" s="55"/>
      <c r="K292" s="55"/>
      <c r="L292" s="55"/>
      <c r="M292" s="109"/>
      <c r="N292" s="109"/>
      <c r="O292" s="109"/>
      <c r="P292" s="109"/>
      <c r="Q292" s="110"/>
      <c r="R292" s="111"/>
      <c r="S292" s="111"/>
      <c r="T292" s="112"/>
      <c r="U292" s="112"/>
      <c r="V292" s="113"/>
      <c r="W292" s="113"/>
      <c r="X292" s="113"/>
      <c r="Y292" s="113"/>
      <c r="Z292" s="113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106"/>
      <c r="AL292" s="106"/>
      <c r="AM292" s="114"/>
      <c r="AN292" s="114"/>
      <c r="AO292" s="114"/>
      <c r="AP292" s="115"/>
      <c r="AQ292" s="46"/>
    </row>
    <row r="293" spans="1:43" s="116" customFormat="1" x14ac:dyDescent="0.2">
      <c r="A293" s="62"/>
      <c r="B293" s="49"/>
      <c r="C293" s="49"/>
      <c r="D293" s="108"/>
      <c r="E293" s="49"/>
      <c r="F293" s="49"/>
      <c r="G293" s="49"/>
      <c r="H293" s="49"/>
      <c r="I293" s="49"/>
      <c r="J293" s="55"/>
      <c r="K293" s="55"/>
      <c r="L293" s="55"/>
      <c r="M293" s="109"/>
      <c r="N293" s="109"/>
      <c r="O293" s="109"/>
      <c r="P293" s="109"/>
      <c r="Q293" s="110"/>
      <c r="R293" s="111"/>
      <c r="S293" s="111"/>
      <c r="T293" s="112"/>
      <c r="U293" s="112"/>
      <c r="V293" s="113"/>
      <c r="W293" s="113"/>
      <c r="X293" s="113"/>
      <c r="Y293" s="113"/>
      <c r="Z293" s="113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106"/>
      <c r="AL293" s="106"/>
      <c r="AM293" s="114"/>
      <c r="AN293" s="114"/>
      <c r="AO293" s="114"/>
      <c r="AP293" s="115"/>
      <c r="AQ293" s="46"/>
    </row>
    <row r="294" spans="1:43" s="116" customFormat="1" x14ac:dyDescent="0.2">
      <c r="A294" s="62"/>
      <c r="B294" s="49"/>
      <c r="C294" s="49"/>
      <c r="D294" s="108"/>
      <c r="E294" s="49"/>
      <c r="F294" s="49"/>
      <c r="G294" s="49"/>
      <c r="H294" s="49"/>
      <c r="I294" s="49"/>
      <c r="J294" s="55"/>
      <c r="K294" s="55"/>
      <c r="L294" s="55"/>
      <c r="M294" s="109"/>
      <c r="N294" s="109"/>
      <c r="O294" s="109"/>
      <c r="P294" s="109"/>
      <c r="Q294" s="110"/>
      <c r="R294" s="111"/>
      <c r="S294" s="111"/>
      <c r="T294" s="112"/>
      <c r="U294" s="112"/>
      <c r="V294" s="113"/>
      <c r="W294" s="113"/>
      <c r="X294" s="113"/>
      <c r="Y294" s="113"/>
      <c r="Z294" s="113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106"/>
      <c r="AL294" s="106"/>
      <c r="AM294" s="114"/>
      <c r="AN294" s="114"/>
      <c r="AO294" s="114"/>
      <c r="AP294" s="115"/>
      <c r="AQ294" s="46"/>
    </row>
    <row r="295" spans="1:43" s="116" customFormat="1" x14ac:dyDescent="0.2">
      <c r="A295" s="62"/>
      <c r="B295" s="49"/>
      <c r="C295" s="49"/>
      <c r="D295" s="108"/>
      <c r="E295" s="49"/>
      <c r="F295" s="49"/>
      <c r="G295" s="49"/>
      <c r="H295" s="49"/>
      <c r="I295" s="49"/>
      <c r="J295" s="55"/>
      <c r="K295" s="55"/>
      <c r="L295" s="55"/>
      <c r="M295" s="109"/>
      <c r="N295" s="109"/>
      <c r="O295" s="109"/>
      <c r="P295" s="109"/>
      <c r="Q295" s="110"/>
      <c r="R295" s="111"/>
      <c r="S295" s="111"/>
      <c r="T295" s="112"/>
      <c r="U295" s="112"/>
      <c r="V295" s="113"/>
      <c r="W295" s="113"/>
      <c r="X295" s="113"/>
      <c r="Y295" s="113"/>
      <c r="Z295" s="113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106"/>
      <c r="AL295" s="106"/>
      <c r="AM295" s="114"/>
      <c r="AN295" s="114"/>
      <c r="AO295" s="114"/>
      <c r="AP295" s="115"/>
      <c r="AQ295" s="46"/>
    </row>
    <row r="296" spans="1:43" s="116" customFormat="1" x14ac:dyDescent="0.2">
      <c r="A296" s="62"/>
      <c r="B296" s="49"/>
      <c r="C296" s="49"/>
      <c r="D296" s="108"/>
      <c r="E296" s="49"/>
      <c r="F296" s="49"/>
      <c r="G296" s="49"/>
      <c r="H296" s="49"/>
      <c r="I296" s="49"/>
      <c r="J296" s="55"/>
      <c r="K296" s="55"/>
      <c r="L296" s="55"/>
      <c r="M296" s="109"/>
      <c r="N296" s="109"/>
      <c r="O296" s="109"/>
      <c r="P296" s="109"/>
      <c r="Q296" s="110"/>
      <c r="R296" s="111"/>
      <c r="S296" s="111"/>
      <c r="T296" s="112"/>
      <c r="U296" s="112"/>
      <c r="V296" s="113"/>
      <c r="W296" s="113"/>
      <c r="X296" s="113"/>
      <c r="Y296" s="113"/>
      <c r="Z296" s="113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106"/>
      <c r="AL296" s="106"/>
      <c r="AM296" s="114"/>
      <c r="AN296" s="114"/>
      <c r="AO296" s="114"/>
      <c r="AP296" s="115"/>
      <c r="AQ296" s="46"/>
    </row>
    <row r="297" spans="1:43" s="116" customFormat="1" x14ac:dyDescent="0.2">
      <c r="A297" s="62"/>
      <c r="B297" s="49"/>
      <c r="C297" s="49"/>
      <c r="D297" s="108"/>
      <c r="E297" s="49"/>
      <c r="F297" s="49"/>
      <c r="G297" s="49"/>
      <c r="H297" s="49"/>
      <c r="I297" s="49"/>
      <c r="J297" s="55"/>
      <c r="K297" s="55"/>
      <c r="L297" s="55"/>
      <c r="M297" s="109"/>
      <c r="N297" s="109"/>
      <c r="O297" s="109"/>
      <c r="P297" s="109"/>
      <c r="Q297" s="110"/>
      <c r="R297" s="111"/>
      <c r="S297" s="111"/>
      <c r="T297" s="112"/>
      <c r="U297" s="112"/>
      <c r="V297" s="113"/>
      <c r="W297" s="113"/>
      <c r="X297" s="113"/>
      <c r="Y297" s="113"/>
      <c r="Z297" s="113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106"/>
      <c r="AL297" s="106"/>
      <c r="AM297" s="114"/>
      <c r="AN297" s="114"/>
      <c r="AO297" s="114"/>
      <c r="AP297" s="115"/>
      <c r="AQ297" s="46"/>
    </row>
    <row r="298" spans="1:43" s="116" customFormat="1" x14ac:dyDescent="0.2">
      <c r="A298" s="62"/>
      <c r="B298" s="49"/>
      <c r="C298" s="49"/>
      <c r="D298" s="108"/>
      <c r="E298" s="49"/>
      <c r="F298" s="49"/>
      <c r="G298" s="49"/>
      <c r="H298" s="49"/>
      <c r="I298" s="49"/>
      <c r="J298" s="55"/>
      <c r="K298" s="55"/>
      <c r="L298" s="55"/>
      <c r="M298" s="109"/>
      <c r="N298" s="109"/>
      <c r="O298" s="109"/>
      <c r="P298" s="109"/>
      <c r="Q298" s="110"/>
      <c r="R298" s="111"/>
      <c r="S298" s="111"/>
      <c r="T298" s="112"/>
      <c r="U298" s="112"/>
      <c r="V298" s="113"/>
      <c r="W298" s="113"/>
      <c r="X298" s="113"/>
      <c r="Y298" s="113"/>
      <c r="Z298" s="113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106"/>
      <c r="AL298" s="106"/>
      <c r="AM298" s="114"/>
      <c r="AN298" s="114"/>
      <c r="AO298" s="114"/>
      <c r="AP298" s="115"/>
      <c r="AQ298" s="46"/>
    </row>
    <row r="299" spans="1:43" s="116" customFormat="1" x14ac:dyDescent="0.2">
      <c r="A299" s="62"/>
      <c r="B299" s="49"/>
      <c r="C299" s="49"/>
      <c r="D299" s="108"/>
      <c r="E299" s="49"/>
      <c r="F299" s="49"/>
      <c r="G299" s="49"/>
      <c r="H299" s="49"/>
      <c r="I299" s="49"/>
      <c r="J299" s="55"/>
      <c r="K299" s="55"/>
      <c r="L299" s="55"/>
      <c r="M299" s="109"/>
      <c r="N299" s="109"/>
      <c r="O299" s="109"/>
      <c r="P299" s="109"/>
      <c r="Q299" s="110"/>
      <c r="R299" s="111"/>
      <c r="S299" s="111"/>
      <c r="T299" s="112"/>
      <c r="U299" s="112"/>
      <c r="V299" s="113"/>
      <c r="W299" s="113"/>
      <c r="X299" s="113"/>
      <c r="Y299" s="113"/>
      <c r="Z299" s="113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106"/>
      <c r="AL299" s="106"/>
      <c r="AM299" s="114"/>
      <c r="AN299" s="114"/>
      <c r="AO299" s="114"/>
      <c r="AP299" s="115"/>
      <c r="AQ299" s="46"/>
    </row>
    <row r="300" spans="1:43" s="116" customFormat="1" x14ac:dyDescent="0.2">
      <c r="A300" s="62"/>
      <c r="B300" s="49"/>
      <c r="C300" s="49"/>
      <c r="D300" s="108"/>
      <c r="E300" s="49"/>
      <c r="F300" s="49"/>
      <c r="G300" s="49"/>
      <c r="H300" s="49"/>
      <c r="I300" s="49"/>
      <c r="J300" s="55"/>
      <c r="K300" s="55"/>
      <c r="L300" s="55"/>
      <c r="M300" s="109"/>
      <c r="N300" s="109"/>
      <c r="O300" s="109"/>
      <c r="P300" s="109"/>
      <c r="Q300" s="110"/>
      <c r="R300" s="111"/>
      <c r="S300" s="111"/>
      <c r="T300" s="112"/>
      <c r="U300" s="112"/>
      <c r="V300" s="113"/>
      <c r="W300" s="113"/>
      <c r="X300" s="113"/>
      <c r="Y300" s="113"/>
      <c r="Z300" s="113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106"/>
      <c r="AL300" s="106"/>
      <c r="AM300" s="114"/>
      <c r="AN300" s="114"/>
      <c r="AO300" s="114"/>
      <c r="AP300" s="115"/>
      <c r="AQ300" s="46"/>
    </row>
    <row r="301" spans="1:43" s="116" customFormat="1" x14ac:dyDescent="0.2">
      <c r="A301" s="62"/>
      <c r="B301" s="49"/>
      <c r="C301" s="49"/>
      <c r="D301" s="108"/>
      <c r="E301" s="49"/>
      <c r="F301" s="49"/>
      <c r="G301" s="49"/>
      <c r="H301" s="49"/>
      <c r="I301" s="49"/>
      <c r="J301" s="55"/>
      <c r="K301" s="55"/>
      <c r="L301" s="55"/>
      <c r="M301" s="109"/>
      <c r="N301" s="109"/>
      <c r="O301" s="109"/>
      <c r="P301" s="109"/>
      <c r="Q301" s="110"/>
      <c r="R301" s="111"/>
      <c r="S301" s="111"/>
      <c r="T301" s="112"/>
      <c r="U301" s="112"/>
      <c r="V301" s="113"/>
      <c r="W301" s="113"/>
      <c r="X301" s="113"/>
      <c r="Y301" s="113"/>
      <c r="Z301" s="113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106"/>
      <c r="AL301" s="106"/>
      <c r="AM301" s="114"/>
      <c r="AN301" s="114"/>
      <c r="AO301" s="114"/>
      <c r="AP301" s="115"/>
      <c r="AQ301" s="46"/>
    </row>
    <row r="302" spans="1:43" s="116" customFormat="1" x14ac:dyDescent="0.2">
      <c r="A302" s="62"/>
      <c r="B302" s="49"/>
      <c r="C302" s="49"/>
      <c r="D302" s="108"/>
      <c r="E302" s="49"/>
      <c r="F302" s="49"/>
      <c r="G302" s="49"/>
      <c r="H302" s="49"/>
      <c r="I302" s="49"/>
      <c r="J302" s="55"/>
      <c r="K302" s="55"/>
      <c r="L302" s="55"/>
      <c r="M302" s="109"/>
      <c r="N302" s="109"/>
      <c r="O302" s="109"/>
      <c r="P302" s="109"/>
      <c r="Q302" s="110"/>
      <c r="R302" s="111"/>
      <c r="S302" s="111"/>
      <c r="T302" s="112"/>
      <c r="U302" s="112"/>
      <c r="V302" s="113"/>
      <c r="W302" s="113"/>
      <c r="X302" s="113"/>
      <c r="Y302" s="113"/>
      <c r="Z302" s="113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106"/>
      <c r="AL302" s="106"/>
      <c r="AM302" s="114"/>
      <c r="AN302" s="114"/>
      <c r="AO302" s="114"/>
      <c r="AP302" s="115"/>
      <c r="AQ302" s="46"/>
    </row>
    <row r="303" spans="1:43" s="116" customFormat="1" x14ac:dyDescent="0.2">
      <c r="A303" s="62"/>
      <c r="B303" s="49"/>
      <c r="C303" s="49"/>
      <c r="D303" s="108"/>
      <c r="E303" s="49"/>
      <c r="F303" s="49"/>
      <c r="G303" s="49"/>
      <c r="H303" s="49"/>
      <c r="I303" s="49"/>
      <c r="J303" s="55"/>
      <c r="K303" s="55"/>
      <c r="L303" s="55"/>
      <c r="M303" s="109"/>
      <c r="N303" s="109"/>
      <c r="O303" s="109"/>
      <c r="P303" s="109"/>
      <c r="Q303" s="110"/>
      <c r="R303" s="111"/>
      <c r="S303" s="111"/>
      <c r="T303" s="112"/>
      <c r="U303" s="112"/>
      <c r="V303" s="113"/>
      <c r="W303" s="113"/>
      <c r="X303" s="113"/>
      <c r="Y303" s="113"/>
      <c r="Z303" s="113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106"/>
      <c r="AL303" s="106"/>
      <c r="AM303" s="114"/>
      <c r="AN303" s="114"/>
      <c r="AO303" s="114"/>
      <c r="AP303" s="115"/>
      <c r="AQ303" s="46"/>
    </row>
    <row r="304" spans="1:43" s="116" customFormat="1" x14ac:dyDescent="0.2">
      <c r="A304" s="62"/>
      <c r="B304" s="49"/>
      <c r="C304" s="49"/>
      <c r="D304" s="108"/>
      <c r="E304" s="49"/>
      <c r="F304" s="49"/>
      <c r="G304" s="49"/>
      <c r="H304" s="49"/>
      <c r="I304" s="49"/>
      <c r="J304" s="55"/>
      <c r="K304" s="55"/>
      <c r="L304" s="55"/>
      <c r="M304" s="109"/>
      <c r="N304" s="109"/>
      <c r="O304" s="109"/>
      <c r="P304" s="109"/>
      <c r="Q304" s="110"/>
      <c r="R304" s="111"/>
      <c r="S304" s="111"/>
      <c r="T304" s="112"/>
      <c r="U304" s="112"/>
      <c r="V304" s="113"/>
      <c r="W304" s="113"/>
      <c r="X304" s="113"/>
      <c r="Y304" s="113"/>
      <c r="Z304" s="113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106"/>
      <c r="AL304" s="106"/>
      <c r="AM304" s="114"/>
      <c r="AN304" s="114"/>
      <c r="AO304" s="114"/>
      <c r="AP304" s="115"/>
      <c r="AQ304" s="46"/>
    </row>
    <row r="305" spans="1:43" s="116" customFormat="1" x14ac:dyDescent="0.2">
      <c r="A305" s="62"/>
      <c r="B305" s="49"/>
      <c r="C305" s="49"/>
      <c r="D305" s="108"/>
      <c r="E305" s="49"/>
      <c r="F305" s="49"/>
      <c r="G305" s="49"/>
      <c r="H305" s="49"/>
      <c r="I305" s="49"/>
      <c r="J305" s="55"/>
      <c r="K305" s="55"/>
      <c r="L305" s="55"/>
      <c r="M305" s="109"/>
      <c r="N305" s="109"/>
      <c r="O305" s="109"/>
      <c r="P305" s="109"/>
      <c r="Q305" s="110"/>
      <c r="R305" s="111"/>
      <c r="S305" s="111"/>
      <c r="T305" s="112"/>
      <c r="U305" s="112"/>
      <c r="V305" s="113"/>
      <c r="W305" s="113"/>
      <c r="X305" s="113"/>
      <c r="Y305" s="113"/>
      <c r="Z305" s="113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106"/>
      <c r="AL305" s="106"/>
      <c r="AM305" s="114"/>
      <c r="AN305" s="114"/>
      <c r="AO305" s="114"/>
      <c r="AP305" s="115"/>
      <c r="AQ305" s="46"/>
    </row>
    <row r="306" spans="1:43" s="116" customFormat="1" x14ac:dyDescent="0.2">
      <c r="A306" s="62"/>
      <c r="B306" s="49"/>
      <c r="C306" s="49"/>
      <c r="D306" s="108"/>
      <c r="E306" s="49"/>
      <c r="F306" s="49"/>
      <c r="G306" s="49"/>
      <c r="H306" s="49"/>
      <c r="I306" s="49"/>
      <c r="J306" s="55"/>
      <c r="K306" s="55"/>
      <c r="L306" s="55"/>
      <c r="M306" s="109"/>
      <c r="N306" s="109"/>
      <c r="O306" s="109"/>
      <c r="P306" s="109"/>
      <c r="Q306" s="110"/>
      <c r="R306" s="111"/>
      <c r="S306" s="111"/>
      <c r="T306" s="112"/>
      <c r="U306" s="112"/>
      <c r="V306" s="113"/>
      <c r="W306" s="113"/>
      <c r="X306" s="113"/>
      <c r="Y306" s="113"/>
      <c r="Z306" s="113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106"/>
      <c r="AL306" s="106"/>
      <c r="AM306" s="114"/>
      <c r="AN306" s="114"/>
      <c r="AO306" s="114"/>
      <c r="AP306" s="115"/>
      <c r="AQ306" s="46"/>
    </row>
    <row r="307" spans="1:43" s="116" customFormat="1" x14ac:dyDescent="0.2">
      <c r="A307" s="62"/>
      <c r="B307" s="49"/>
      <c r="C307" s="49"/>
      <c r="D307" s="108"/>
      <c r="E307" s="49"/>
      <c r="F307" s="49"/>
      <c r="G307" s="49"/>
      <c r="H307" s="49"/>
      <c r="I307" s="49"/>
      <c r="J307" s="55"/>
      <c r="K307" s="55"/>
      <c r="L307" s="55"/>
      <c r="M307" s="109"/>
      <c r="N307" s="109"/>
      <c r="O307" s="109"/>
      <c r="P307" s="109"/>
      <c r="Q307" s="110"/>
      <c r="R307" s="111"/>
      <c r="S307" s="111"/>
      <c r="T307" s="112"/>
      <c r="U307" s="112"/>
      <c r="V307" s="113"/>
      <c r="W307" s="113"/>
      <c r="X307" s="113"/>
      <c r="Y307" s="113"/>
      <c r="Z307" s="113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106"/>
      <c r="AL307" s="106"/>
      <c r="AM307" s="114"/>
      <c r="AN307" s="114"/>
      <c r="AO307" s="114"/>
      <c r="AP307" s="115"/>
      <c r="AQ307" s="46"/>
    </row>
    <row r="308" spans="1:43" s="116" customFormat="1" x14ac:dyDescent="0.2">
      <c r="A308" s="62"/>
      <c r="B308" s="49"/>
      <c r="C308" s="49"/>
      <c r="D308" s="108"/>
      <c r="E308" s="49"/>
      <c r="F308" s="49"/>
      <c r="G308" s="49"/>
      <c r="H308" s="49"/>
      <c r="I308" s="49"/>
      <c r="J308" s="55"/>
      <c r="K308" s="55"/>
      <c r="L308" s="55"/>
      <c r="M308" s="109"/>
      <c r="N308" s="109"/>
      <c r="O308" s="109"/>
      <c r="P308" s="109"/>
      <c r="Q308" s="110"/>
      <c r="R308" s="111"/>
      <c r="S308" s="111"/>
      <c r="T308" s="112"/>
      <c r="U308" s="112"/>
      <c r="V308" s="113"/>
      <c r="W308" s="113"/>
      <c r="X308" s="113"/>
      <c r="Y308" s="113"/>
      <c r="Z308" s="113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106"/>
      <c r="AL308" s="106"/>
      <c r="AM308" s="114"/>
      <c r="AN308" s="114"/>
      <c r="AO308" s="114"/>
      <c r="AP308" s="115"/>
      <c r="AQ308" s="46"/>
    </row>
    <row r="309" spans="1:43" s="116" customFormat="1" x14ac:dyDescent="0.2">
      <c r="A309" s="62"/>
      <c r="B309" s="49"/>
      <c r="C309" s="49"/>
      <c r="D309" s="108"/>
      <c r="E309" s="49"/>
      <c r="F309" s="49"/>
      <c r="G309" s="49"/>
      <c r="H309" s="49"/>
      <c r="I309" s="49"/>
      <c r="J309" s="55"/>
      <c r="K309" s="55"/>
      <c r="L309" s="55"/>
      <c r="M309" s="109"/>
      <c r="N309" s="109"/>
      <c r="O309" s="109"/>
      <c r="P309" s="109"/>
      <c r="Q309" s="110"/>
      <c r="R309" s="111"/>
      <c r="S309" s="111"/>
      <c r="T309" s="112"/>
      <c r="U309" s="112"/>
      <c r="V309" s="113"/>
      <c r="W309" s="113"/>
      <c r="X309" s="113"/>
      <c r="Y309" s="113"/>
      <c r="Z309" s="113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106"/>
      <c r="AL309" s="106"/>
      <c r="AM309" s="114"/>
      <c r="AN309" s="114"/>
      <c r="AO309" s="114"/>
      <c r="AP309" s="115"/>
      <c r="AQ309" s="46"/>
    </row>
    <row r="310" spans="1:43" s="116" customFormat="1" x14ac:dyDescent="0.2">
      <c r="A310" s="62"/>
      <c r="B310" s="49"/>
      <c r="C310" s="49"/>
      <c r="D310" s="108"/>
      <c r="E310" s="49"/>
      <c r="F310" s="49"/>
      <c r="G310" s="49"/>
      <c r="H310" s="49"/>
      <c r="I310" s="49"/>
      <c r="J310" s="55"/>
      <c r="K310" s="55"/>
      <c r="L310" s="55"/>
      <c r="M310" s="109"/>
      <c r="N310" s="109"/>
      <c r="O310" s="109"/>
      <c r="P310" s="109"/>
      <c r="Q310" s="110"/>
      <c r="R310" s="111"/>
      <c r="S310" s="111"/>
      <c r="T310" s="112"/>
      <c r="U310" s="112"/>
      <c r="V310" s="113"/>
      <c r="W310" s="113"/>
      <c r="X310" s="113"/>
      <c r="Y310" s="113"/>
      <c r="Z310" s="113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106"/>
      <c r="AL310" s="106"/>
      <c r="AM310" s="114"/>
      <c r="AN310" s="114"/>
      <c r="AO310" s="114"/>
      <c r="AP310" s="115"/>
      <c r="AQ310" s="46"/>
    </row>
    <row r="311" spans="1:43" s="116" customFormat="1" x14ac:dyDescent="0.2">
      <c r="A311" s="62"/>
      <c r="B311" s="49"/>
      <c r="C311" s="49"/>
      <c r="D311" s="108"/>
      <c r="E311" s="49"/>
      <c r="F311" s="49"/>
      <c r="G311" s="49"/>
      <c r="H311" s="49"/>
      <c r="I311" s="49"/>
      <c r="J311" s="55"/>
      <c r="K311" s="55"/>
      <c r="L311" s="55"/>
      <c r="M311" s="109"/>
      <c r="N311" s="109"/>
      <c r="O311" s="109"/>
      <c r="P311" s="109"/>
      <c r="Q311" s="110"/>
      <c r="R311" s="111"/>
      <c r="S311" s="111"/>
      <c r="T311" s="112"/>
      <c r="U311" s="112"/>
      <c r="V311" s="113"/>
      <c r="W311" s="113"/>
      <c r="X311" s="113"/>
      <c r="Y311" s="113"/>
      <c r="Z311" s="113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106"/>
      <c r="AL311" s="106"/>
      <c r="AM311" s="114"/>
      <c r="AN311" s="114"/>
      <c r="AO311" s="114"/>
      <c r="AP311" s="115"/>
      <c r="AQ311" s="46"/>
    </row>
    <row r="312" spans="1:43" s="116" customFormat="1" x14ac:dyDescent="0.2">
      <c r="A312" s="62"/>
      <c r="B312" s="49"/>
      <c r="C312" s="49"/>
      <c r="D312" s="108"/>
      <c r="E312" s="49"/>
      <c r="F312" s="49"/>
      <c r="G312" s="49"/>
      <c r="H312" s="49"/>
      <c r="I312" s="49"/>
      <c r="J312" s="55"/>
      <c r="K312" s="55"/>
      <c r="L312" s="55"/>
      <c r="M312" s="109"/>
      <c r="N312" s="109"/>
      <c r="O312" s="109"/>
      <c r="P312" s="109"/>
      <c r="Q312" s="110"/>
      <c r="R312" s="111"/>
      <c r="S312" s="111"/>
      <c r="T312" s="112"/>
      <c r="U312" s="112"/>
      <c r="V312" s="113"/>
      <c r="W312" s="113"/>
      <c r="X312" s="113"/>
      <c r="Y312" s="113"/>
      <c r="Z312" s="113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106"/>
      <c r="AL312" s="106"/>
      <c r="AM312" s="114"/>
      <c r="AN312" s="114"/>
      <c r="AO312" s="114"/>
      <c r="AP312" s="115"/>
      <c r="AQ312" s="46"/>
    </row>
    <row r="313" spans="1:43" s="116" customFormat="1" x14ac:dyDescent="0.2">
      <c r="A313" s="62"/>
      <c r="B313" s="49"/>
      <c r="C313" s="49"/>
      <c r="D313" s="108"/>
      <c r="E313" s="49"/>
      <c r="F313" s="49"/>
      <c r="G313" s="49"/>
      <c r="H313" s="49"/>
      <c r="I313" s="49"/>
      <c r="J313" s="55"/>
      <c r="K313" s="55"/>
      <c r="L313" s="55"/>
      <c r="M313" s="109"/>
      <c r="N313" s="109"/>
      <c r="O313" s="109"/>
      <c r="P313" s="109"/>
      <c r="Q313" s="110"/>
      <c r="R313" s="111"/>
      <c r="S313" s="111"/>
      <c r="T313" s="112"/>
      <c r="U313" s="112"/>
      <c r="V313" s="113"/>
      <c r="W313" s="113"/>
      <c r="X313" s="113"/>
      <c r="Y313" s="113"/>
      <c r="Z313" s="113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106"/>
      <c r="AL313" s="106"/>
      <c r="AM313" s="114"/>
      <c r="AN313" s="114"/>
      <c r="AO313" s="114"/>
      <c r="AP313" s="115"/>
      <c r="AQ313" s="46"/>
    </row>
    <row r="314" spans="1:43" s="116" customFormat="1" x14ac:dyDescent="0.2">
      <c r="A314" s="62"/>
      <c r="B314" s="49"/>
      <c r="C314" s="49"/>
      <c r="D314" s="108"/>
      <c r="E314" s="49"/>
      <c r="F314" s="49"/>
      <c r="G314" s="49"/>
      <c r="H314" s="49"/>
      <c r="I314" s="49"/>
      <c r="J314" s="55"/>
      <c r="K314" s="55"/>
      <c r="L314" s="55"/>
      <c r="M314" s="109"/>
      <c r="N314" s="109"/>
      <c r="O314" s="109"/>
      <c r="P314" s="109"/>
      <c r="Q314" s="110"/>
      <c r="R314" s="111"/>
      <c r="S314" s="111"/>
      <c r="T314" s="112"/>
      <c r="U314" s="112"/>
      <c r="V314" s="113"/>
      <c r="W314" s="113"/>
      <c r="X314" s="113"/>
      <c r="Y314" s="113"/>
      <c r="Z314" s="113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106"/>
      <c r="AL314" s="106"/>
      <c r="AM314" s="114"/>
      <c r="AN314" s="114"/>
      <c r="AO314" s="114"/>
      <c r="AP314" s="115"/>
      <c r="AQ314" s="46"/>
    </row>
    <row r="315" spans="1:43" s="116" customFormat="1" x14ac:dyDescent="0.2">
      <c r="A315" s="62"/>
      <c r="B315" s="49"/>
      <c r="C315" s="49"/>
      <c r="D315" s="108"/>
      <c r="E315" s="49"/>
      <c r="F315" s="49"/>
      <c r="G315" s="49"/>
      <c r="H315" s="49"/>
      <c r="I315" s="49"/>
      <c r="J315" s="55"/>
      <c r="K315" s="55"/>
      <c r="L315" s="55"/>
      <c r="M315" s="109"/>
      <c r="N315" s="109"/>
      <c r="O315" s="109"/>
      <c r="P315" s="109"/>
      <c r="Q315" s="110"/>
      <c r="R315" s="111"/>
      <c r="S315" s="111"/>
      <c r="T315" s="112"/>
      <c r="U315" s="112"/>
      <c r="V315" s="113"/>
      <c r="W315" s="113"/>
      <c r="X315" s="113"/>
      <c r="Y315" s="113"/>
      <c r="Z315" s="113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106"/>
      <c r="AL315" s="106"/>
      <c r="AM315" s="114"/>
      <c r="AN315" s="114"/>
      <c r="AO315" s="114"/>
      <c r="AP315" s="115"/>
      <c r="AQ315" s="46"/>
    </row>
    <row r="316" spans="1:43" s="116" customFormat="1" x14ac:dyDescent="0.2">
      <c r="A316" s="62"/>
      <c r="B316" s="49"/>
      <c r="C316" s="49"/>
      <c r="D316" s="108"/>
      <c r="E316" s="49"/>
      <c r="F316" s="49"/>
      <c r="G316" s="49"/>
      <c r="H316" s="49"/>
      <c r="I316" s="49"/>
      <c r="J316" s="55"/>
      <c r="K316" s="55"/>
      <c r="L316" s="55"/>
      <c r="M316" s="109"/>
      <c r="N316" s="109"/>
      <c r="O316" s="109"/>
      <c r="P316" s="109"/>
      <c r="Q316" s="110"/>
      <c r="R316" s="111"/>
      <c r="S316" s="111"/>
      <c r="T316" s="112"/>
      <c r="U316" s="112"/>
      <c r="V316" s="113"/>
      <c r="W316" s="113"/>
      <c r="X316" s="113"/>
      <c r="Y316" s="113"/>
      <c r="Z316" s="113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106"/>
      <c r="AL316" s="106"/>
      <c r="AM316" s="114"/>
      <c r="AN316" s="114"/>
      <c r="AO316" s="114"/>
      <c r="AP316" s="115"/>
      <c r="AQ316" s="46"/>
    </row>
    <row r="317" spans="1:43" s="116" customFormat="1" x14ac:dyDescent="0.2">
      <c r="A317" s="62"/>
      <c r="B317" s="49"/>
      <c r="C317" s="49"/>
      <c r="D317" s="108"/>
      <c r="E317" s="49"/>
      <c r="F317" s="49"/>
      <c r="G317" s="49"/>
      <c r="H317" s="49"/>
      <c r="I317" s="49"/>
      <c r="J317" s="55"/>
      <c r="K317" s="55"/>
      <c r="L317" s="55"/>
      <c r="M317" s="109"/>
      <c r="N317" s="109"/>
      <c r="O317" s="109"/>
      <c r="P317" s="109"/>
      <c r="Q317" s="110"/>
      <c r="R317" s="111"/>
      <c r="S317" s="111"/>
      <c r="T317" s="112"/>
      <c r="U317" s="112"/>
      <c r="V317" s="113"/>
      <c r="W317" s="113"/>
      <c r="X317" s="113"/>
      <c r="Y317" s="113"/>
      <c r="Z317" s="113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106"/>
      <c r="AL317" s="106"/>
      <c r="AM317" s="114"/>
      <c r="AN317" s="114"/>
      <c r="AO317" s="114"/>
      <c r="AP317" s="115"/>
      <c r="AQ317" s="46"/>
    </row>
    <row r="318" spans="1:43" s="116" customFormat="1" x14ac:dyDescent="0.2">
      <c r="A318" s="62"/>
      <c r="B318" s="49"/>
      <c r="C318" s="49"/>
      <c r="D318" s="108"/>
      <c r="E318" s="49"/>
      <c r="F318" s="49"/>
      <c r="G318" s="49"/>
      <c r="H318" s="49"/>
      <c r="I318" s="49"/>
      <c r="J318" s="55"/>
      <c r="K318" s="55"/>
      <c r="L318" s="55"/>
      <c r="M318" s="109"/>
      <c r="N318" s="109"/>
      <c r="O318" s="109"/>
      <c r="P318" s="109"/>
      <c r="Q318" s="110"/>
      <c r="R318" s="111"/>
      <c r="S318" s="111"/>
      <c r="T318" s="112"/>
      <c r="U318" s="112"/>
      <c r="V318" s="113"/>
      <c r="W318" s="113"/>
      <c r="X318" s="113"/>
      <c r="Y318" s="113"/>
      <c r="Z318" s="113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106"/>
      <c r="AL318" s="106"/>
      <c r="AM318" s="114"/>
      <c r="AN318" s="114"/>
      <c r="AO318" s="114"/>
      <c r="AP318" s="115"/>
      <c r="AQ318" s="46"/>
    </row>
    <row r="319" spans="1:43" s="116" customFormat="1" x14ac:dyDescent="0.2">
      <c r="A319" s="62"/>
      <c r="B319" s="49"/>
      <c r="C319" s="49"/>
      <c r="D319" s="108"/>
      <c r="E319" s="49"/>
      <c r="F319" s="49"/>
      <c r="G319" s="49"/>
      <c r="H319" s="49"/>
      <c r="I319" s="49"/>
      <c r="J319" s="55"/>
      <c r="K319" s="55"/>
      <c r="L319" s="55"/>
      <c r="M319" s="109"/>
      <c r="N319" s="109"/>
      <c r="O319" s="109"/>
      <c r="P319" s="109"/>
      <c r="Q319" s="110"/>
      <c r="R319" s="111"/>
      <c r="S319" s="111"/>
      <c r="T319" s="112"/>
      <c r="U319" s="112"/>
      <c r="V319" s="113"/>
      <c r="W319" s="113"/>
      <c r="X319" s="113"/>
      <c r="Y319" s="113"/>
      <c r="Z319" s="113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106"/>
      <c r="AL319" s="106"/>
      <c r="AM319" s="114"/>
      <c r="AN319" s="114"/>
      <c r="AO319" s="114"/>
      <c r="AP319" s="115"/>
      <c r="AQ319" s="46"/>
    </row>
    <row r="320" spans="1:43" s="116" customFormat="1" x14ac:dyDescent="0.2">
      <c r="A320" s="62"/>
      <c r="B320" s="49"/>
      <c r="C320" s="49"/>
      <c r="D320" s="108"/>
      <c r="E320" s="49"/>
      <c r="F320" s="49"/>
      <c r="G320" s="49"/>
      <c r="H320" s="49"/>
      <c r="I320" s="49"/>
      <c r="J320" s="55"/>
      <c r="K320" s="55"/>
      <c r="L320" s="55"/>
      <c r="M320" s="109"/>
      <c r="N320" s="109"/>
      <c r="O320" s="109"/>
      <c r="P320" s="109"/>
      <c r="Q320" s="110"/>
      <c r="R320" s="111"/>
      <c r="S320" s="111"/>
      <c r="T320" s="112"/>
      <c r="U320" s="112"/>
      <c r="V320" s="113"/>
      <c r="W320" s="113"/>
      <c r="X320" s="113"/>
      <c r="Y320" s="113"/>
      <c r="Z320" s="113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106"/>
      <c r="AL320" s="106"/>
      <c r="AM320" s="114"/>
      <c r="AN320" s="114"/>
      <c r="AO320" s="114"/>
      <c r="AP320" s="115"/>
      <c r="AQ320" s="46"/>
    </row>
    <row r="321" spans="1:43" s="116" customFormat="1" x14ac:dyDescent="0.2">
      <c r="A321" s="62"/>
      <c r="B321" s="49"/>
      <c r="C321" s="49"/>
      <c r="D321" s="108"/>
      <c r="E321" s="49"/>
      <c r="F321" s="49"/>
      <c r="G321" s="49"/>
      <c r="H321" s="49"/>
      <c r="I321" s="49"/>
      <c r="J321" s="55"/>
      <c r="K321" s="55"/>
      <c r="L321" s="55"/>
      <c r="M321" s="109"/>
      <c r="N321" s="109"/>
      <c r="O321" s="109"/>
      <c r="P321" s="109"/>
      <c r="Q321" s="110"/>
      <c r="R321" s="111"/>
      <c r="S321" s="111"/>
      <c r="T321" s="112"/>
      <c r="U321" s="112"/>
      <c r="V321" s="113"/>
      <c r="W321" s="113"/>
      <c r="X321" s="113"/>
      <c r="Y321" s="113"/>
      <c r="Z321" s="113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106"/>
      <c r="AL321" s="106"/>
      <c r="AM321" s="114"/>
      <c r="AN321" s="114"/>
      <c r="AO321" s="114"/>
      <c r="AP321" s="115"/>
      <c r="AQ321" s="46"/>
    </row>
    <row r="322" spans="1:43" s="116" customFormat="1" x14ac:dyDescent="0.2">
      <c r="A322" s="62"/>
      <c r="B322" s="49"/>
      <c r="C322" s="49"/>
      <c r="D322" s="108"/>
      <c r="E322" s="49"/>
      <c r="F322" s="49"/>
      <c r="G322" s="49"/>
      <c r="H322" s="49"/>
      <c r="I322" s="49"/>
      <c r="J322" s="55"/>
      <c r="K322" s="55"/>
      <c r="L322" s="55"/>
      <c r="M322" s="109"/>
      <c r="N322" s="109"/>
      <c r="O322" s="109"/>
      <c r="P322" s="109"/>
      <c r="Q322" s="110"/>
      <c r="R322" s="111"/>
      <c r="S322" s="111"/>
      <c r="T322" s="112"/>
      <c r="U322" s="112"/>
      <c r="V322" s="113"/>
      <c r="W322" s="113"/>
      <c r="X322" s="113"/>
      <c r="Y322" s="113"/>
      <c r="Z322" s="113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106"/>
      <c r="AL322" s="106"/>
      <c r="AM322" s="114"/>
      <c r="AN322" s="114"/>
      <c r="AO322" s="114"/>
      <c r="AP322" s="115"/>
      <c r="AQ322" s="46"/>
    </row>
    <row r="323" spans="1:43" s="116" customFormat="1" x14ac:dyDescent="0.2">
      <c r="A323" s="62"/>
      <c r="B323" s="49"/>
      <c r="C323" s="49"/>
      <c r="D323" s="108"/>
      <c r="E323" s="49"/>
      <c r="F323" s="49"/>
      <c r="G323" s="49"/>
      <c r="H323" s="49"/>
      <c r="I323" s="49"/>
      <c r="J323" s="55"/>
      <c r="K323" s="55"/>
      <c r="L323" s="55"/>
      <c r="M323" s="109"/>
      <c r="N323" s="109"/>
      <c r="O323" s="109"/>
      <c r="P323" s="109"/>
      <c r="Q323" s="110"/>
      <c r="R323" s="111"/>
      <c r="S323" s="111"/>
      <c r="T323" s="112"/>
      <c r="U323" s="112"/>
      <c r="V323" s="113"/>
      <c r="W323" s="113"/>
      <c r="X323" s="113"/>
      <c r="Y323" s="113"/>
      <c r="Z323" s="113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106"/>
      <c r="AL323" s="106"/>
      <c r="AM323" s="114"/>
      <c r="AN323" s="114"/>
      <c r="AO323" s="114"/>
      <c r="AP323" s="115"/>
      <c r="AQ323" s="46"/>
    </row>
    <row r="324" spans="1:43" s="116" customFormat="1" x14ac:dyDescent="0.2">
      <c r="A324" s="62"/>
      <c r="B324" s="49"/>
      <c r="C324" s="49"/>
      <c r="D324" s="108"/>
      <c r="E324" s="49"/>
      <c r="F324" s="49"/>
      <c r="G324" s="49"/>
      <c r="H324" s="49"/>
      <c r="I324" s="49"/>
      <c r="J324" s="55"/>
      <c r="K324" s="55"/>
      <c r="L324" s="55"/>
      <c r="M324" s="109"/>
      <c r="N324" s="109"/>
      <c r="O324" s="109"/>
      <c r="P324" s="109"/>
      <c r="Q324" s="110"/>
      <c r="R324" s="111"/>
      <c r="S324" s="111"/>
      <c r="T324" s="112"/>
      <c r="U324" s="112"/>
      <c r="V324" s="113"/>
      <c r="W324" s="113"/>
      <c r="X324" s="113"/>
      <c r="Y324" s="113"/>
      <c r="Z324" s="113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106"/>
      <c r="AL324" s="106"/>
      <c r="AM324" s="114"/>
      <c r="AN324" s="114"/>
      <c r="AO324" s="114"/>
      <c r="AP324" s="115"/>
      <c r="AQ324" s="46"/>
    </row>
    <row r="325" spans="1:43" s="116" customFormat="1" x14ac:dyDescent="0.2">
      <c r="A325" s="62"/>
      <c r="B325" s="49"/>
      <c r="C325" s="49"/>
      <c r="D325" s="108"/>
      <c r="E325" s="49"/>
      <c r="F325" s="49"/>
      <c r="G325" s="49"/>
      <c r="H325" s="49"/>
      <c r="I325" s="49"/>
      <c r="J325" s="55"/>
      <c r="K325" s="55"/>
      <c r="L325" s="55"/>
      <c r="M325" s="109"/>
      <c r="N325" s="109"/>
      <c r="O325" s="109"/>
      <c r="P325" s="109"/>
      <c r="Q325" s="110"/>
      <c r="R325" s="111"/>
      <c r="S325" s="111"/>
      <c r="T325" s="112"/>
      <c r="U325" s="112"/>
      <c r="V325" s="113"/>
      <c r="W325" s="113"/>
      <c r="X325" s="113"/>
      <c r="Y325" s="113"/>
      <c r="Z325" s="113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106"/>
      <c r="AL325" s="106"/>
      <c r="AM325" s="114"/>
      <c r="AN325" s="114"/>
      <c r="AO325" s="114"/>
      <c r="AP325" s="115"/>
      <c r="AQ325" s="46"/>
    </row>
    <row r="326" spans="1:43" s="116" customFormat="1" x14ac:dyDescent="0.2">
      <c r="A326" s="62"/>
      <c r="B326" s="49"/>
      <c r="C326" s="49"/>
      <c r="D326" s="108"/>
      <c r="E326" s="49"/>
      <c r="F326" s="49"/>
      <c r="G326" s="49"/>
      <c r="H326" s="49"/>
      <c r="I326" s="49"/>
      <c r="J326" s="55"/>
      <c r="K326" s="55"/>
      <c r="L326" s="55"/>
      <c r="M326" s="109"/>
      <c r="N326" s="109"/>
      <c r="O326" s="109"/>
      <c r="P326" s="109"/>
      <c r="Q326" s="110"/>
      <c r="R326" s="111"/>
      <c r="S326" s="111"/>
      <c r="T326" s="112"/>
      <c r="U326" s="112"/>
      <c r="V326" s="113"/>
      <c r="W326" s="113"/>
      <c r="X326" s="113"/>
      <c r="Y326" s="113"/>
      <c r="Z326" s="113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106"/>
      <c r="AL326" s="106"/>
      <c r="AM326" s="114"/>
      <c r="AN326" s="114"/>
      <c r="AO326" s="114"/>
      <c r="AP326" s="115"/>
      <c r="AQ326" s="46"/>
    </row>
    <row r="327" spans="1:43" s="116" customFormat="1" x14ac:dyDescent="0.2">
      <c r="A327" s="62"/>
      <c r="B327" s="49"/>
      <c r="C327" s="49"/>
      <c r="D327" s="108"/>
      <c r="E327" s="49"/>
      <c r="F327" s="49"/>
      <c r="G327" s="49"/>
      <c r="H327" s="49"/>
      <c r="I327" s="49"/>
      <c r="J327" s="55"/>
      <c r="K327" s="55"/>
      <c r="L327" s="55"/>
      <c r="M327" s="109"/>
      <c r="N327" s="109"/>
      <c r="O327" s="109"/>
      <c r="P327" s="109"/>
      <c r="Q327" s="110"/>
      <c r="R327" s="111"/>
      <c r="S327" s="111"/>
      <c r="T327" s="112"/>
      <c r="U327" s="112"/>
      <c r="V327" s="113"/>
      <c r="W327" s="113"/>
      <c r="X327" s="113"/>
      <c r="Y327" s="113"/>
      <c r="Z327" s="113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106"/>
      <c r="AL327" s="106"/>
      <c r="AM327" s="114"/>
      <c r="AN327" s="114"/>
      <c r="AO327" s="114"/>
      <c r="AP327" s="115"/>
      <c r="AQ327" s="46"/>
    </row>
    <row r="328" spans="1:43" s="116" customFormat="1" x14ac:dyDescent="0.2">
      <c r="A328" s="62"/>
      <c r="B328" s="49"/>
      <c r="C328" s="49"/>
      <c r="D328" s="108"/>
      <c r="E328" s="49"/>
      <c r="F328" s="49"/>
      <c r="G328" s="49"/>
      <c r="H328" s="49"/>
      <c r="I328" s="49"/>
      <c r="J328" s="55"/>
      <c r="K328" s="55"/>
      <c r="L328" s="55"/>
      <c r="M328" s="109"/>
      <c r="N328" s="109"/>
      <c r="O328" s="109"/>
      <c r="P328" s="109"/>
      <c r="Q328" s="110"/>
      <c r="R328" s="111"/>
      <c r="S328" s="111"/>
      <c r="T328" s="112"/>
      <c r="U328" s="112"/>
      <c r="V328" s="113"/>
      <c r="W328" s="113"/>
      <c r="X328" s="113"/>
      <c r="Y328" s="113"/>
      <c r="Z328" s="113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106"/>
      <c r="AL328" s="106"/>
      <c r="AM328" s="114"/>
      <c r="AN328" s="114"/>
      <c r="AO328" s="114"/>
      <c r="AP328" s="115"/>
      <c r="AQ328" s="46"/>
    </row>
    <row r="329" spans="1:43" s="116" customFormat="1" x14ac:dyDescent="0.2">
      <c r="A329" s="62"/>
      <c r="B329" s="49"/>
      <c r="C329" s="49"/>
      <c r="D329" s="108"/>
      <c r="E329" s="49"/>
      <c r="F329" s="49"/>
      <c r="G329" s="49"/>
      <c r="H329" s="49"/>
      <c r="I329" s="49"/>
      <c r="J329" s="55"/>
      <c r="K329" s="55"/>
      <c r="L329" s="55"/>
      <c r="M329" s="109"/>
      <c r="N329" s="109"/>
      <c r="O329" s="109"/>
      <c r="P329" s="109"/>
      <c r="Q329" s="110"/>
      <c r="R329" s="111"/>
      <c r="S329" s="111"/>
      <c r="T329" s="112"/>
      <c r="U329" s="112"/>
      <c r="V329" s="113"/>
      <c r="W329" s="113"/>
      <c r="X329" s="113"/>
      <c r="Y329" s="113"/>
      <c r="Z329" s="113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106"/>
      <c r="AL329" s="106"/>
      <c r="AM329" s="114"/>
      <c r="AN329" s="114"/>
      <c r="AO329" s="114"/>
      <c r="AP329" s="115"/>
      <c r="AQ329" s="46"/>
    </row>
    <row r="330" spans="1:43" s="116" customFormat="1" x14ac:dyDescent="0.2">
      <c r="A330" s="62"/>
      <c r="B330" s="49"/>
      <c r="C330" s="49"/>
      <c r="D330" s="108"/>
      <c r="E330" s="49"/>
      <c r="F330" s="49"/>
      <c r="G330" s="49"/>
      <c r="H330" s="49"/>
      <c r="I330" s="49"/>
      <c r="J330" s="55"/>
      <c r="K330" s="55"/>
      <c r="L330" s="55"/>
      <c r="M330" s="109"/>
      <c r="N330" s="109"/>
      <c r="O330" s="109"/>
      <c r="P330" s="109"/>
      <c r="Q330" s="110"/>
      <c r="R330" s="111"/>
      <c r="S330" s="111"/>
      <c r="T330" s="112"/>
      <c r="U330" s="112"/>
      <c r="V330" s="113"/>
      <c r="W330" s="113"/>
      <c r="X330" s="113"/>
      <c r="Y330" s="113"/>
      <c r="Z330" s="113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106"/>
      <c r="AL330" s="106"/>
      <c r="AM330" s="114"/>
      <c r="AN330" s="114"/>
      <c r="AO330" s="114"/>
      <c r="AP330" s="115"/>
      <c r="AQ330" s="46"/>
    </row>
    <row r="331" spans="1:43" s="116" customFormat="1" x14ac:dyDescent="0.2">
      <c r="A331" s="62"/>
      <c r="B331" s="49"/>
      <c r="C331" s="49"/>
      <c r="D331" s="108"/>
      <c r="E331" s="49"/>
      <c r="F331" s="49"/>
      <c r="G331" s="49"/>
      <c r="H331" s="49"/>
      <c r="I331" s="49"/>
      <c r="J331" s="55"/>
      <c r="K331" s="55"/>
      <c r="L331" s="55"/>
      <c r="M331" s="109"/>
      <c r="N331" s="109"/>
      <c r="O331" s="109"/>
      <c r="P331" s="109"/>
      <c r="Q331" s="110"/>
      <c r="R331" s="111"/>
      <c r="S331" s="111"/>
      <c r="T331" s="112"/>
      <c r="U331" s="112"/>
      <c r="V331" s="113"/>
      <c r="W331" s="113"/>
      <c r="X331" s="113"/>
      <c r="Y331" s="113"/>
      <c r="Z331" s="113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106"/>
      <c r="AL331" s="106"/>
      <c r="AM331" s="114"/>
      <c r="AN331" s="114"/>
      <c r="AO331" s="114"/>
      <c r="AP331" s="115"/>
      <c r="AQ331" s="46"/>
    </row>
    <row r="332" spans="1:43" s="116" customFormat="1" x14ac:dyDescent="0.2">
      <c r="A332" s="62"/>
      <c r="B332" s="49"/>
      <c r="C332" s="49"/>
      <c r="D332" s="108"/>
      <c r="E332" s="49"/>
      <c r="F332" s="49"/>
      <c r="G332" s="49"/>
      <c r="H332" s="49"/>
      <c r="I332" s="49"/>
      <c r="J332" s="55"/>
      <c r="K332" s="55"/>
      <c r="L332" s="55"/>
      <c r="M332" s="109"/>
      <c r="N332" s="109"/>
      <c r="O332" s="109"/>
      <c r="P332" s="109"/>
      <c r="Q332" s="110"/>
      <c r="R332" s="111"/>
      <c r="S332" s="111"/>
      <c r="T332" s="112"/>
      <c r="U332" s="112"/>
      <c r="V332" s="113"/>
      <c r="W332" s="113"/>
      <c r="X332" s="113"/>
      <c r="Y332" s="113"/>
      <c r="Z332" s="113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106"/>
      <c r="AL332" s="106"/>
      <c r="AM332" s="114"/>
      <c r="AN332" s="114"/>
      <c r="AO332" s="114"/>
      <c r="AP332" s="115"/>
      <c r="AQ332" s="46"/>
    </row>
    <row r="333" spans="1:43" s="116" customFormat="1" x14ac:dyDescent="0.2">
      <c r="A333" s="62"/>
      <c r="B333" s="49"/>
      <c r="C333" s="49"/>
      <c r="D333" s="108"/>
      <c r="E333" s="49"/>
      <c r="F333" s="49"/>
      <c r="G333" s="49"/>
      <c r="H333" s="49"/>
      <c r="I333" s="49"/>
      <c r="J333" s="55"/>
      <c r="K333" s="55"/>
      <c r="L333" s="55"/>
      <c r="M333" s="109"/>
      <c r="N333" s="109"/>
      <c r="O333" s="109"/>
      <c r="P333" s="109"/>
      <c r="Q333" s="110"/>
      <c r="R333" s="111"/>
      <c r="S333" s="111"/>
      <c r="T333" s="112"/>
      <c r="U333" s="112"/>
      <c r="V333" s="113"/>
      <c r="W333" s="113"/>
      <c r="X333" s="113"/>
      <c r="Y333" s="113"/>
      <c r="Z333" s="113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106"/>
      <c r="AL333" s="106"/>
      <c r="AM333" s="114"/>
      <c r="AN333" s="114"/>
      <c r="AO333" s="114"/>
      <c r="AP333" s="115"/>
      <c r="AQ333" s="46"/>
    </row>
    <row r="334" spans="1:43" s="116" customFormat="1" x14ac:dyDescent="0.2">
      <c r="A334" s="62"/>
      <c r="B334" s="49"/>
      <c r="C334" s="49"/>
      <c r="D334" s="108"/>
      <c r="E334" s="49"/>
      <c r="F334" s="49"/>
      <c r="G334" s="49"/>
      <c r="H334" s="49"/>
      <c r="I334" s="49"/>
      <c r="J334" s="55"/>
      <c r="K334" s="55"/>
      <c r="L334" s="55"/>
      <c r="M334" s="109"/>
      <c r="N334" s="109"/>
      <c r="O334" s="109"/>
      <c r="P334" s="109"/>
      <c r="Q334" s="110"/>
      <c r="R334" s="111"/>
      <c r="S334" s="111"/>
      <c r="T334" s="112"/>
      <c r="U334" s="112"/>
      <c r="V334" s="113"/>
      <c r="W334" s="113"/>
      <c r="X334" s="113"/>
      <c r="Y334" s="113"/>
      <c r="Z334" s="113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106"/>
      <c r="AL334" s="106"/>
      <c r="AM334" s="114"/>
      <c r="AN334" s="114"/>
      <c r="AO334" s="114"/>
      <c r="AP334" s="115"/>
      <c r="AQ334" s="46"/>
    </row>
    <row r="335" spans="1:43" s="116" customFormat="1" x14ac:dyDescent="0.2">
      <c r="A335" s="62"/>
      <c r="B335" s="49"/>
      <c r="C335" s="49"/>
      <c r="D335" s="108"/>
      <c r="E335" s="49"/>
      <c r="F335" s="49"/>
      <c r="G335" s="49"/>
      <c r="H335" s="49"/>
      <c r="I335" s="49"/>
      <c r="J335" s="55"/>
      <c r="K335" s="55"/>
      <c r="L335" s="55"/>
      <c r="M335" s="109"/>
      <c r="N335" s="109"/>
      <c r="O335" s="109"/>
      <c r="P335" s="109"/>
      <c r="Q335" s="110"/>
      <c r="R335" s="111"/>
      <c r="S335" s="111"/>
      <c r="T335" s="112"/>
      <c r="U335" s="112"/>
      <c r="V335" s="113"/>
      <c r="W335" s="113"/>
      <c r="X335" s="113"/>
      <c r="Y335" s="113"/>
      <c r="Z335" s="113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106"/>
      <c r="AL335" s="106"/>
      <c r="AM335" s="114"/>
      <c r="AN335" s="114"/>
      <c r="AO335" s="114"/>
      <c r="AP335" s="115"/>
      <c r="AQ335" s="46"/>
    </row>
    <row r="336" spans="1:43" s="116" customFormat="1" x14ac:dyDescent="0.2">
      <c r="A336" s="62"/>
      <c r="B336" s="49"/>
      <c r="C336" s="49"/>
      <c r="D336" s="108"/>
      <c r="E336" s="49"/>
      <c r="F336" s="49"/>
      <c r="G336" s="49"/>
      <c r="H336" s="49"/>
      <c r="I336" s="49"/>
      <c r="J336" s="55"/>
      <c r="K336" s="55"/>
      <c r="L336" s="55"/>
      <c r="M336" s="109"/>
      <c r="N336" s="109"/>
      <c r="O336" s="109"/>
      <c r="P336" s="109"/>
      <c r="Q336" s="110"/>
      <c r="R336" s="111"/>
      <c r="S336" s="111"/>
      <c r="T336" s="112"/>
      <c r="U336" s="112"/>
      <c r="V336" s="113"/>
      <c r="W336" s="113"/>
      <c r="X336" s="113"/>
      <c r="Y336" s="113"/>
      <c r="Z336" s="113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106"/>
      <c r="AL336" s="106"/>
      <c r="AM336" s="114"/>
      <c r="AN336" s="114"/>
      <c r="AO336" s="114"/>
      <c r="AP336" s="115"/>
      <c r="AQ336" s="46"/>
    </row>
    <row r="337" spans="1:43" s="116" customFormat="1" x14ac:dyDescent="0.2">
      <c r="A337" s="62"/>
      <c r="B337" s="49"/>
      <c r="C337" s="49"/>
      <c r="D337" s="108"/>
      <c r="E337" s="49"/>
      <c r="F337" s="49"/>
      <c r="G337" s="49"/>
      <c r="H337" s="49"/>
      <c r="I337" s="49"/>
      <c r="J337" s="55"/>
      <c r="K337" s="55"/>
      <c r="L337" s="55"/>
      <c r="M337" s="109"/>
      <c r="N337" s="109"/>
      <c r="O337" s="109"/>
      <c r="P337" s="109"/>
      <c r="Q337" s="110"/>
      <c r="R337" s="111"/>
      <c r="S337" s="111"/>
      <c r="T337" s="112"/>
      <c r="U337" s="112"/>
      <c r="V337" s="113"/>
      <c r="W337" s="113"/>
      <c r="X337" s="113"/>
      <c r="Y337" s="113"/>
      <c r="Z337" s="113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106"/>
      <c r="AL337" s="106"/>
      <c r="AM337" s="114"/>
      <c r="AN337" s="114"/>
      <c r="AO337" s="114"/>
      <c r="AP337" s="115"/>
      <c r="AQ337" s="46"/>
    </row>
    <row r="338" spans="1:43" s="116" customFormat="1" x14ac:dyDescent="0.2">
      <c r="A338" s="62"/>
      <c r="B338" s="49"/>
      <c r="C338" s="49"/>
      <c r="D338" s="108"/>
      <c r="E338" s="49"/>
      <c r="F338" s="49"/>
      <c r="G338" s="49"/>
      <c r="H338" s="49"/>
      <c r="I338" s="49"/>
      <c r="J338" s="55"/>
      <c r="K338" s="55"/>
      <c r="L338" s="55"/>
      <c r="M338" s="109"/>
      <c r="N338" s="109"/>
      <c r="O338" s="109"/>
      <c r="P338" s="109"/>
      <c r="Q338" s="110"/>
      <c r="R338" s="111"/>
      <c r="S338" s="111"/>
      <c r="T338" s="112"/>
      <c r="U338" s="112"/>
      <c r="V338" s="113"/>
      <c r="W338" s="113"/>
      <c r="X338" s="113"/>
      <c r="Y338" s="113"/>
      <c r="Z338" s="113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106"/>
      <c r="AL338" s="106"/>
      <c r="AM338" s="114"/>
      <c r="AN338" s="114"/>
      <c r="AO338" s="114"/>
      <c r="AP338" s="115"/>
      <c r="AQ338" s="46"/>
    </row>
    <row r="339" spans="1:43" s="116" customFormat="1" x14ac:dyDescent="0.2">
      <c r="A339" s="62"/>
      <c r="B339" s="49"/>
      <c r="C339" s="49"/>
      <c r="D339" s="108"/>
      <c r="E339" s="49"/>
      <c r="F339" s="49"/>
      <c r="G339" s="49"/>
      <c r="H339" s="49"/>
      <c r="I339" s="49"/>
      <c r="J339" s="55"/>
      <c r="K339" s="55"/>
      <c r="L339" s="55"/>
      <c r="M339" s="109"/>
      <c r="N339" s="109"/>
      <c r="O339" s="109"/>
      <c r="P339" s="109"/>
      <c r="Q339" s="110"/>
      <c r="R339" s="111"/>
      <c r="S339" s="111"/>
      <c r="T339" s="112"/>
      <c r="U339" s="112"/>
      <c r="V339" s="113"/>
      <c r="W339" s="113"/>
      <c r="X339" s="113"/>
      <c r="Y339" s="113"/>
      <c r="Z339" s="113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106"/>
      <c r="AL339" s="106"/>
      <c r="AM339" s="114"/>
      <c r="AN339" s="114"/>
      <c r="AO339" s="114"/>
      <c r="AP339" s="115"/>
      <c r="AQ339" s="46"/>
    </row>
    <row r="340" spans="1:43" s="116" customFormat="1" x14ac:dyDescent="0.2">
      <c r="A340" s="62"/>
      <c r="B340" s="49"/>
      <c r="C340" s="49"/>
      <c r="D340" s="108"/>
      <c r="E340" s="49"/>
      <c r="F340" s="49"/>
      <c r="G340" s="49"/>
      <c r="H340" s="49"/>
      <c r="I340" s="49"/>
      <c r="J340" s="55"/>
      <c r="K340" s="55"/>
      <c r="L340" s="55"/>
      <c r="M340" s="109"/>
      <c r="N340" s="109"/>
      <c r="O340" s="109"/>
      <c r="P340" s="109"/>
      <c r="Q340" s="110"/>
      <c r="R340" s="111"/>
      <c r="S340" s="111"/>
      <c r="T340" s="112"/>
      <c r="U340" s="112"/>
      <c r="V340" s="113"/>
      <c r="W340" s="113"/>
      <c r="X340" s="113"/>
      <c r="Y340" s="113"/>
      <c r="Z340" s="113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106"/>
      <c r="AL340" s="106"/>
      <c r="AM340" s="114"/>
      <c r="AN340" s="114"/>
      <c r="AO340" s="114"/>
      <c r="AP340" s="115"/>
      <c r="AQ340" s="46"/>
    </row>
    <row r="341" spans="1:43" s="116" customFormat="1" x14ac:dyDescent="0.2">
      <c r="A341" s="62"/>
      <c r="B341" s="49"/>
      <c r="C341" s="49"/>
      <c r="D341" s="108"/>
      <c r="E341" s="49"/>
      <c r="F341" s="49"/>
      <c r="G341" s="49"/>
      <c r="H341" s="49"/>
      <c r="I341" s="49"/>
      <c r="J341" s="55"/>
      <c r="K341" s="55"/>
      <c r="L341" s="55"/>
      <c r="M341" s="109"/>
      <c r="N341" s="109"/>
      <c r="O341" s="109"/>
      <c r="P341" s="109"/>
      <c r="Q341" s="110"/>
      <c r="R341" s="111"/>
      <c r="S341" s="111"/>
      <c r="T341" s="112"/>
      <c r="U341" s="112"/>
      <c r="V341" s="113"/>
      <c r="W341" s="113"/>
      <c r="X341" s="113"/>
      <c r="Y341" s="113"/>
      <c r="Z341" s="113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106"/>
      <c r="AL341" s="106"/>
      <c r="AM341" s="114"/>
      <c r="AN341" s="114"/>
      <c r="AO341" s="114"/>
      <c r="AP341" s="115"/>
      <c r="AQ341" s="46"/>
    </row>
    <row r="342" spans="1:43" s="116" customFormat="1" x14ac:dyDescent="0.2">
      <c r="A342" s="62"/>
      <c r="B342" s="49"/>
      <c r="C342" s="49"/>
      <c r="D342" s="108"/>
      <c r="E342" s="49"/>
      <c r="F342" s="49"/>
      <c r="G342" s="49"/>
      <c r="H342" s="49"/>
      <c r="I342" s="49"/>
      <c r="J342" s="55"/>
      <c r="K342" s="55"/>
      <c r="L342" s="55"/>
      <c r="M342" s="109"/>
      <c r="N342" s="109"/>
      <c r="O342" s="109"/>
      <c r="P342" s="109"/>
      <c r="Q342" s="110"/>
      <c r="R342" s="111"/>
      <c r="S342" s="111"/>
      <c r="T342" s="112"/>
      <c r="U342" s="112"/>
      <c r="V342" s="113"/>
      <c r="W342" s="113"/>
      <c r="X342" s="113"/>
      <c r="Y342" s="113"/>
      <c r="Z342" s="113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106"/>
      <c r="AL342" s="106"/>
      <c r="AM342" s="114"/>
      <c r="AN342" s="114"/>
      <c r="AO342" s="114"/>
      <c r="AP342" s="115"/>
      <c r="AQ342" s="46"/>
    </row>
    <row r="343" spans="1:43" s="116" customFormat="1" x14ac:dyDescent="0.2">
      <c r="A343" s="62"/>
      <c r="B343" s="49"/>
      <c r="C343" s="49"/>
      <c r="D343" s="108"/>
      <c r="E343" s="49"/>
      <c r="F343" s="49"/>
      <c r="G343" s="49"/>
      <c r="H343" s="49"/>
      <c r="I343" s="49"/>
      <c r="J343" s="55"/>
      <c r="K343" s="55"/>
      <c r="L343" s="55"/>
      <c r="M343" s="109"/>
      <c r="N343" s="109"/>
      <c r="O343" s="109"/>
      <c r="P343" s="109"/>
      <c r="Q343" s="110"/>
      <c r="R343" s="111"/>
      <c r="S343" s="111"/>
      <c r="T343" s="112"/>
      <c r="U343" s="112"/>
      <c r="V343" s="113"/>
      <c r="W343" s="113"/>
      <c r="X343" s="113"/>
      <c r="Y343" s="113"/>
      <c r="Z343" s="113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106"/>
      <c r="AL343" s="106"/>
      <c r="AM343" s="114"/>
      <c r="AN343" s="114"/>
      <c r="AO343" s="114"/>
      <c r="AP343" s="115"/>
      <c r="AQ343" s="46"/>
    </row>
    <row r="344" spans="1:43" s="116" customFormat="1" x14ac:dyDescent="0.2">
      <c r="A344" s="62"/>
      <c r="B344" s="49"/>
      <c r="C344" s="49"/>
      <c r="D344" s="108"/>
      <c r="E344" s="49"/>
      <c r="F344" s="49"/>
      <c r="G344" s="49"/>
      <c r="H344" s="49"/>
      <c r="I344" s="49"/>
      <c r="J344" s="55"/>
      <c r="K344" s="55"/>
      <c r="L344" s="55"/>
      <c r="M344" s="109"/>
      <c r="N344" s="109"/>
      <c r="O344" s="109"/>
      <c r="P344" s="109"/>
      <c r="Q344" s="110"/>
      <c r="R344" s="111"/>
      <c r="S344" s="111"/>
      <c r="T344" s="112"/>
      <c r="U344" s="112"/>
      <c r="V344" s="113"/>
      <c r="W344" s="113"/>
      <c r="X344" s="113"/>
      <c r="Y344" s="113"/>
      <c r="Z344" s="113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106"/>
      <c r="AL344" s="106"/>
      <c r="AM344" s="114"/>
      <c r="AN344" s="114"/>
      <c r="AO344" s="114"/>
      <c r="AP344" s="115"/>
      <c r="AQ344" s="46"/>
    </row>
    <row r="345" spans="1:43" s="116" customFormat="1" x14ac:dyDescent="0.2">
      <c r="A345" s="62"/>
      <c r="B345" s="49"/>
      <c r="C345" s="49"/>
      <c r="D345" s="108"/>
      <c r="E345" s="49"/>
      <c r="F345" s="49"/>
      <c r="G345" s="49"/>
      <c r="H345" s="49"/>
      <c r="I345" s="49"/>
      <c r="J345" s="55"/>
      <c r="K345" s="55"/>
      <c r="L345" s="55"/>
      <c r="M345" s="109"/>
      <c r="N345" s="109"/>
      <c r="O345" s="109"/>
      <c r="P345" s="109"/>
      <c r="Q345" s="110"/>
      <c r="R345" s="111"/>
      <c r="S345" s="111"/>
      <c r="T345" s="112"/>
      <c r="U345" s="112"/>
      <c r="V345" s="113"/>
      <c r="W345" s="113"/>
      <c r="X345" s="113"/>
      <c r="Y345" s="113"/>
      <c r="Z345" s="113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106"/>
      <c r="AL345" s="106"/>
      <c r="AM345" s="114"/>
      <c r="AN345" s="114"/>
      <c r="AO345" s="114"/>
      <c r="AP345" s="115"/>
      <c r="AQ345" s="46"/>
    </row>
    <row r="346" spans="1:43" s="116" customFormat="1" x14ac:dyDescent="0.2">
      <c r="A346" s="62"/>
      <c r="B346" s="49"/>
      <c r="C346" s="49"/>
      <c r="D346" s="108"/>
      <c r="E346" s="49"/>
      <c r="F346" s="49"/>
      <c r="G346" s="49"/>
      <c r="H346" s="49"/>
      <c r="I346" s="49"/>
      <c r="J346" s="55"/>
      <c r="K346" s="55"/>
      <c r="L346" s="55"/>
      <c r="M346" s="109"/>
      <c r="N346" s="109"/>
      <c r="O346" s="109"/>
      <c r="P346" s="109"/>
      <c r="Q346" s="110"/>
      <c r="R346" s="111"/>
      <c r="S346" s="111"/>
      <c r="T346" s="112"/>
      <c r="U346" s="112"/>
      <c r="V346" s="113"/>
      <c r="W346" s="113"/>
      <c r="X346" s="113"/>
      <c r="Y346" s="113"/>
      <c r="Z346" s="113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106"/>
      <c r="AL346" s="106"/>
      <c r="AM346" s="114"/>
      <c r="AN346" s="114"/>
      <c r="AO346" s="114"/>
      <c r="AP346" s="115"/>
      <c r="AQ346" s="46"/>
    </row>
    <row r="347" spans="1:43" s="116" customFormat="1" x14ac:dyDescent="0.2">
      <c r="A347" s="62"/>
      <c r="B347" s="49"/>
      <c r="C347" s="49"/>
      <c r="D347" s="108"/>
      <c r="E347" s="49"/>
      <c r="F347" s="49"/>
      <c r="G347" s="49"/>
      <c r="H347" s="49"/>
      <c r="I347" s="49"/>
      <c r="J347" s="55"/>
      <c r="K347" s="55"/>
      <c r="L347" s="55"/>
      <c r="M347" s="109"/>
      <c r="N347" s="109"/>
      <c r="O347" s="109"/>
      <c r="P347" s="109"/>
      <c r="Q347" s="110"/>
      <c r="R347" s="111"/>
      <c r="S347" s="111"/>
      <c r="T347" s="112"/>
      <c r="U347" s="112"/>
      <c r="V347" s="113"/>
      <c r="W347" s="113"/>
      <c r="X347" s="113"/>
      <c r="Y347" s="113"/>
      <c r="Z347" s="113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106"/>
      <c r="AL347" s="106"/>
      <c r="AM347" s="114"/>
      <c r="AN347" s="114"/>
      <c r="AO347" s="114"/>
      <c r="AP347" s="115"/>
      <c r="AQ347" s="46"/>
    </row>
    <row r="348" spans="1:43" s="116" customFormat="1" x14ac:dyDescent="0.2">
      <c r="A348" s="62"/>
      <c r="B348" s="49"/>
      <c r="C348" s="49"/>
      <c r="D348" s="108"/>
      <c r="E348" s="49"/>
      <c r="F348" s="49"/>
      <c r="G348" s="49"/>
      <c r="H348" s="49"/>
      <c r="I348" s="49"/>
      <c r="J348" s="55"/>
      <c r="K348" s="55"/>
      <c r="L348" s="55"/>
      <c r="M348" s="109"/>
      <c r="N348" s="109"/>
      <c r="O348" s="109"/>
      <c r="P348" s="109"/>
      <c r="Q348" s="110"/>
      <c r="R348" s="111"/>
      <c r="S348" s="111"/>
      <c r="T348" s="112"/>
      <c r="U348" s="112"/>
      <c r="V348" s="113"/>
      <c r="W348" s="113"/>
      <c r="X348" s="113"/>
      <c r="Y348" s="113"/>
      <c r="Z348" s="113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106"/>
      <c r="AL348" s="106"/>
      <c r="AM348" s="114"/>
      <c r="AN348" s="114"/>
      <c r="AO348" s="114"/>
      <c r="AP348" s="115"/>
      <c r="AQ348" s="46"/>
    </row>
    <row r="349" spans="1:43" s="116" customFormat="1" x14ac:dyDescent="0.2">
      <c r="A349" s="62"/>
      <c r="B349" s="49"/>
      <c r="C349" s="49"/>
      <c r="D349" s="108"/>
      <c r="E349" s="49"/>
      <c r="F349" s="49"/>
      <c r="G349" s="49"/>
      <c r="H349" s="49"/>
      <c r="I349" s="49"/>
      <c r="J349" s="55"/>
      <c r="K349" s="55"/>
      <c r="L349" s="55"/>
      <c r="M349" s="109"/>
      <c r="N349" s="109"/>
      <c r="O349" s="109"/>
      <c r="P349" s="109"/>
      <c r="Q349" s="110"/>
      <c r="R349" s="111"/>
      <c r="S349" s="111"/>
      <c r="T349" s="112"/>
      <c r="U349" s="112"/>
      <c r="V349" s="113"/>
      <c r="W349" s="113"/>
      <c r="X349" s="113"/>
      <c r="Y349" s="113"/>
      <c r="Z349" s="113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106"/>
      <c r="AL349" s="106"/>
      <c r="AM349" s="114"/>
      <c r="AN349" s="114"/>
      <c r="AO349" s="114"/>
      <c r="AP349" s="115"/>
      <c r="AQ349" s="46"/>
    </row>
    <row r="350" spans="1:43" s="116" customFormat="1" x14ac:dyDescent="0.2">
      <c r="A350" s="62"/>
      <c r="B350" s="49"/>
      <c r="C350" s="49"/>
      <c r="D350" s="108"/>
      <c r="E350" s="49"/>
      <c r="F350" s="49"/>
      <c r="G350" s="49"/>
      <c r="H350" s="49"/>
      <c r="I350" s="49"/>
      <c r="J350" s="55"/>
      <c r="K350" s="55"/>
      <c r="L350" s="55"/>
      <c r="M350" s="109"/>
      <c r="N350" s="109"/>
      <c r="O350" s="109"/>
      <c r="P350" s="109"/>
      <c r="Q350" s="110"/>
      <c r="R350" s="111"/>
      <c r="S350" s="111"/>
      <c r="T350" s="112"/>
      <c r="U350" s="112"/>
      <c r="V350" s="113"/>
      <c r="W350" s="113"/>
      <c r="X350" s="113"/>
      <c r="Y350" s="113"/>
      <c r="Z350" s="113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106"/>
      <c r="AL350" s="106"/>
      <c r="AM350" s="114"/>
      <c r="AN350" s="114"/>
      <c r="AO350" s="114"/>
      <c r="AP350" s="115"/>
      <c r="AQ350" s="46"/>
    </row>
    <row r="351" spans="1:43" s="116" customFormat="1" x14ac:dyDescent="0.2">
      <c r="A351" s="62"/>
      <c r="B351" s="49"/>
      <c r="C351" s="49"/>
      <c r="D351" s="108"/>
      <c r="E351" s="49"/>
      <c r="F351" s="49"/>
      <c r="G351" s="49"/>
      <c r="H351" s="49"/>
      <c r="I351" s="49"/>
      <c r="J351" s="55"/>
      <c r="K351" s="55"/>
      <c r="L351" s="55"/>
      <c r="M351" s="109"/>
      <c r="N351" s="109"/>
      <c r="O351" s="109"/>
      <c r="P351" s="109"/>
      <c r="Q351" s="110"/>
      <c r="R351" s="111"/>
      <c r="S351" s="111"/>
      <c r="T351" s="112"/>
      <c r="U351" s="112"/>
      <c r="V351" s="113"/>
      <c r="W351" s="113"/>
      <c r="X351" s="113"/>
      <c r="Y351" s="113"/>
      <c r="Z351" s="113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106"/>
      <c r="AL351" s="106"/>
      <c r="AM351" s="114"/>
      <c r="AN351" s="114"/>
      <c r="AO351" s="114"/>
      <c r="AP351" s="115"/>
      <c r="AQ351" s="46"/>
    </row>
    <row r="352" spans="1:43" s="116" customFormat="1" x14ac:dyDescent="0.2">
      <c r="A352" s="62"/>
      <c r="B352" s="49"/>
      <c r="C352" s="49"/>
      <c r="D352" s="108"/>
      <c r="E352" s="49"/>
      <c r="F352" s="49"/>
      <c r="G352" s="49"/>
      <c r="H352" s="49"/>
      <c r="I352" s="49"/>
      <c r="J352" s="55"/>
      <c r="K352" s="55"/>
      <c r="L352" s="55"/>
      <c r="M352" s="109"/>
      <c r="N352" s="109"/>
      <c r="O352" s="109"/>
      <c r="P352" s="109"/>
      <c r="Q352" s="110"/>
      <c r="R352" s="111"/>
      <c r="S352" s="111"/>
      <c r="T352" s="112"/>
      <c r="U352" s="112"/>
      <c r="V352" s="113"/>
      <c r="W352" s="113"/>
      <c r="X352" s="113"/>
      <c r="Y352" s="113"/>
      <c r="Z352" s="113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106"/>
      <c r="AL352" s="106"/>
      <c r="AM352" s="114"/>
      <c r="AN352" s="114"/>
      <c r="AO352" s="114"/>
      <c r="AP352" s="115"/>
      <c r="AQ352" s="46"/>
    </row>
    <row r="353" spans="1:43" s="116" customFormat="1" x14ac:dyDescent="0.2">
      <c r="A353" s="62"/>
      <c r="B353" s="49"/>
      <c r="C353" s="49"/>
      <c r="D353" s="108"/>
      <c r="E353" s="49"/>
      <c r="F353" s="49"/>
      <c r="G353" s="49"/>
      <c r="H353" s="49"/>
      <c r="I353" s="49"/>
      <c r="J353" s="55"/>
      <c r="K353" s="55"/>
      <c r="L353" s="55"/>
      <c r="M353" s="109"/>
      <c r="N353" s="109"/>
      <c r="O353" s="109"/>
      <c r="P353" s="109"/>
      <c r="Q353" s="110"/>
      <c r="R353" s="111"/>
      <c r="S353" s="111"/>
      <c r="T353" s="112"/>
      <c r="U353" s="112"/>
      <c r="V353" s="113"/>
      <c r="W353" s="113"/>
      <c r="X353" s="113"/>
      <c r="Y353" s="113"/>
      <c r="Z353" s="113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106"/>
      <c r="AL353" s="106"/>
      <c r="AM353" s="114"/>
      <c r="AN353" s="114"/>
      <c r="AO353" s="114"/>
      <c r="AP353" s="115"/>
      <c r="AQ353" s="46"/>
    </row>
    <row r="354" spans="1:43" s="116" customFormat="1" x14ac:dyDescent="0.2">
      <c r="A354" s="62"/>
      <c r="B354" s="49"/>
      <c r="C354" s="49"/>
      <c r="D354" s="108"/>
      <c r="E354" s="49"/>
      <c r="F354" s="49"/>
      <c r="G354" s="49"/>
      <c r="H354" s="49"/>
      <c r="I354" s="49"/>
      <c r="J354" s="55"/>
      <c r="K354" s="55"/>
      <c r="L354" s="55"/>
      <c r="M354" s="109"/>
      <c r="N354" s="109"/>
      <c r="O354" s="109"/>
      <c r="P354" s="109"/>
      <c r="Q354" s="110"/>
      <c r="R354" s="111"/>
      <c r="S354" s="111"/>
      <c r="T354" s="112"/>
      <c r="U354" s="112"/>
      <c r="V354" s="113"/>
      <c r="W354" s="113"/>
      <c r="X354" s="113"/>
      <c r="Y354" s="113"/>
      <c r="Z354" s="113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106"/>
      <c r="AL354" s="106"/>
      <c r="AM354" s="114"/>
      <c r="AN354" s="114"/>
      <c r="AO354" s="114"/>
      <c r="AP354" s="115"/>
      <c r="AQ354" s="46"/>
    </row>
    <row r="355" spans="1:43" s="116" customFormat="1" x14ac:dyDescent="0.2">
      <c r="A355" s="62"/>
      <c r="B355" s="49"/>
      <c r="C355" s="49"/>
      <c r="D355" s="108"/>
      <c r="E355" s="49"/>
      <c r="F355" s="49"/>
      <c r="G355" s="49"/>
      <c r="H355" s="49"/>
      <c r="I355" s="49"/>
      <c r="J355" s="55"/>
      <c r="K355" s="55"/>
      <c r="L355" s="55"/>
      <c r="M355" s="109"/>
      <c r="N355" s="109"/>
      <c r="O355" s="109"/>
      <c r="P355" s="109"/>
      <c r="Q355" s="110"/>
      <c r="R355" s="111"/>
      <c r="S355" s="111"/>
      <c r="T355" s="112"/>
      <c r="U355" s="112"/>
      <c r="V355" s="113"/>
      <c r="W355" s="113"/>
      <c r="X355" s="113"/>
      <c r="Y355" s="113"/>
      <c r="Z355" s="113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106"/>
      <c r="AL355" s="106"/>
      <c r="AM355" s="114"/>
      <c r="AN355" s="114"/>
      <c r="AO355" s="114"/>
      <c r="AP355" s="115"/>
      <c r="AQ355" s="46"/>
    </row>
    <row r="356" spans="1:43" s="116" customFormat="1" x14ac:dyDescent="0.2">
      <c r="A356" s="62"/>
      <c r="B356" s="49"/>
      <c r="C356" s="49"/>
      <c r="D356" s="108"/>
      <c r="E356" s="49"/>
      <c r="F356" s="49"/>
      <c r="G356" s="49"/>
      <c r="H356" s="49"/>
      <c r="I356" s="49"/>
      <c r="J356" s="55"/>
      <c r="K356" s="55"/>
      <c r="L356" s="55"/>
      <c r="M356" s="109"/>
      <c r="N356" s="109"/>
      <c r="O356" s="109"/>
      <c r="P356" s="109"/>
      <c r="Q356" s="110"/>
      <c r="R356" s="111"/>
      <c r="S356" s="111"/>
      <c r="T356" s="112"/>
      <c r="U356" s="112"/>
      <c r="V356" s="113"/>
      <c r="W356" s="113"/>
      <c r="X356" s="113"/>
      <c r="Y356" s="113"/>
      <c r="Z356" s="113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106"/>
      <c r="AL356" s="106"/>
      <c r="AM356" s="114"/>
      <c r="AN356" s="114"/>
      <c r="AO356" s="114"/>
      <c r="AP356" s="115"/>
      <c r="AQ356" s="46"/>
    </row>
    <row r="357" spans="1:43" s="116" customFormat="1" x14ac:dyDescent="0.2">
      <c r="A357" s="62"/>
      <c r="B357" s="49"/>
      <c r="C357" s="49"/>
      <c r="D357" s="108"/>
      <c r="E357" s="49"/>
      <c r="F357" s="49"/>
      <c r="G357" s="49"/>
      <c r="H357" s="49"/>
      <c r="I357" s="49"/>
      <c r="J357" s="55"/>
      <c r="K357" s="55"/>
      <c r="L357" s="55"/>
      <c r="M357" s="109"/>
      <c r="N357" s="109"/>
      <c r="O357" s="109"/>
      <c r="P357" s="109"/>
      <c r="Q357" s="110"/>
      <c r="R357" s="111"/>
      <c r="S357" s="111"/>
      <c r="T357" s="112"/>
      <c r="U357" s="112"/>
      <c r="V357" s="113"/>
      <c r="W357" s="113"/>
      <c r="X357" s="113"/>
      <c r="Y357" s="113"/>
      <c r="Z357" s="113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106"/>
      <c r="AL357" s="106"/>
      <c r="AM357" s="114"/>
      <c r="AN357" s="114"/>
      <c r="AO357" s="114"/>
      <c r="AP357" s="115"/>
      <c r="AQ357" s="46"/>
    </row>
    <row r="358" spans="1:43" s="116" customFormat="1" x14ac:dyDescent="0.2">
      <c r="A358" s="62"/>
      <c r="B358" s="49"/>
      <c r="C358" s="49"/>
      <c r="D358" s="108"/>
      <c r="E358" s="49"/>
      <c r="F358" s="49"/>
      <c r="G358" s="49"/>
      <c r="H358" s="49"/>
      <c r="I358" s="49"/>
      <c r="J358" s="55"/>
      <c r="K358" s="55"/>
      <c r="L358" s="55"/>
      <c r="M358" s="109"/>
      <c r="N358" s="109"/>
      <c r="O358" s="109"/>
      <c r="P358" s="109"/>
      <c r="Q358" s="110"/>
      <c r="R358" s="111"/>
      <c r="S358" s="111"/>
      <c r="T358" s="112"/>
      <c r="U358" s="112"/>
      <c r="V358" s="113"/>
      <c r="W358" s="113"/>
      <c r="X358" s="113"/>
      <c r="Y358" s="113"/>
      <c r="Z358" s="113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106"/>
      <c r="AL358" s="106"/>
      <c r="AM358" s="114"/>
      <c r="AN358" s="114"/>
      <c r="AO358" s="114"/>
      <c r="AP358" s="115"/>
      <c r="AQ358" s="46"/>
    </row>
    <row r="359" spans="1:43" s="116" customFormat="1" x14ac:dyDescent="0.2">
      <c r="A359" s="62"/>
      <c r="B359" s="49"/>
      <c r="C359" s="49"/>
      <c r="D359" s="108"/>
      <c r="E359" s="49"/>
      <c r="F359" s="49"/>
      <c r="G359" s="49"/>
      <c r="H359" s="49"/>
      <c r="I359" s="49"/>
      <c r="J359" s="55"/>
      <c r="K359" s="55"/>
      <c r="L359" s="55"/>
      <c r="M359" s="109"/>
      <c r="N359" s="109"/>
      <c r="O359" s="109"/>
      <c r="P359" s="109"/>
      <c r="Q359" s="110"/>
      <c r="R359" s="111"/>
      <c r="S359" s="111"/>
      <c r="T359" s="112"/>
      <c r="U359" s="112"/>
      <c r="V359" s="113"/>
      <c r="W359" s="113"/>
      <c r="X359" s="113"/>
      <c r="Y359" s="113"/>
      <c r="Z359" s="113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106"/>
      <c r="AL359" s="106"/>
      <c r="AM359" s="114"/>
      <c r="AN359" s="114"/>
      <c r="AO359" s="114"/>
      <c r="AP359" s="115"/>
      <c r="AQ359" s="46"/>
    </row>
    <row r="360" spans="1:43" s="116" customFormat="1" x14ac:dyDescent="0.2">
      <c r="A360" s="62"/>
      <c r="B360" s="49"/>
      <c r="C360" s="49"/>
      <c r="D360" s="108"/>
      <c r="E360" s="49"/>
      <c r="F360" s="49"/>
      <c r="G360" s="49"/>
      <c r="H360" s="49"/>
      <c r="I360" s="49"/>
      <c r="J360" s="55"/>
      <c r="K360" s="55"/>
      <c r="L360" s="55"/>
      <c r="M360" s="109"/>
      <c r="N360" s="109"/>
      <c r="O360" s="109"/>
      <c r="P360" s="109"/>
      <c r="Q360" s="110"/>
      <c r="R360" s="111"/>
      <c r="S360" s="111"/>
      <c r="T360" s="112"/>
      <c r="U360" s="112"/>
      <c r="V360" s="113"/>
      <c r="W360" s="113"/>
      <c r="X360" s="113"/>
      <c r="Y360" s="113"/>
      <c r="Z360" s="113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106"/>
      <c r="AL360" s="106"/>
      <c r="AM360" s="114"/>
      <c r="AN360" s="114"/>
      <c r="AO360" s="114"/>
      <c r="AP360" s="115"/>
      <c r="AQ360" s="46"/>
    </row>
    <row r="361" spans="1:43" s="116" customFormat="1" x14ac:dyDescent="0.2">
      <c r="A361" s="62"/>
      <c r="B361" s="49"/>
      <c r="C361" s="49"/>
      <c r="D361" s="108"/>
      <c r="E361" s="49"/>
      <c r="F361" s="49"/>
      <c r="G361" s="49"/>
      <c r="H361" s="49"/>
      <c r="I361" s="49"/>
      <c r="J361" s="55"/>
      <c r="K361" s="55"/>
      <c r="L361" s="55"/>
      <c r="M361" s="109"/>
      <c r="N361" s="109"/>
      <c r="O361" s="109"/>
      <c r="P361" s="109"/>
      <c r="Q361" s="110"/>
      <c r="R361" s="111"/>
      <c r="S361" s="111"/>
      <c r="T361" s="112"/>
      <c r="U361" s="112"/>
      <c r="V361" s="113"/>
      <c r="W361" s="113"/>
      <c r="X361" s="113"/>
      <c r="Y361" s="113"/>
      <c r="Z361" s="113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106"/>
      <c r="AL361" s="106"/>
      <c r="AM361" s="114"/>
      <c r="AN361" s="114"/>
      <c r="AO361" s="114"/>
      <c r="AP361" s="115"/>
      <c r="AQ361" s="46"/>
    </row>
    <row r="362" spans="1:43" s="116" customFormat="1" x14ac:dyDescent="0.2">
      <c r="A362" s="62"/>
      <c r="B362" s="49"/>
      <c r="C362" s="49"/>
      <c r="D362" s="108"/>
      <c r="E362" s="49"/>
      <c r="F362" s="49"/>
      <c r="G362" s="49"/>
      <c r="H362" s="49"/>
      <c r="I362" s="49"/>
      <c r="J362" s="55"/>
      <c r="K362" s="55"/>
      <c r="L362" s="55"/>
      <c r="M362" s="109"/>
      <c r="N362" s="109"/>
      <c r="O362" s="109"/>
      <c r="P362" s="109"/>
      <c r="Q362" s="110"/>
      <c r="R362" s="111"/>
      <c r="S362" s="111"/>
      <c r="T362" s="112"/>
      <c r="U362" s="112"/>
      <c r="V362" s="113"/>
      <c r="W362" s="113"/>
      <c r="X362" s="113"/>
      <c r="Y362" s="113"/>
      <c r="Z362" s="113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106"/>
      <c r="AL362" s="106"/>
      <c r="AM362" s="114"/>
      <c r="AN362" s="114"/>
      <c r="AO362" s="114"/>
      <c r="AP362" s="115"/>
      <c r="AQ362" s="46"/>
    </row>
    <row r="363" spans="1:43" s="116" customFormat="1" x14ac:dyDescent="0.2">
      <c r="A363" s="62"/>
      <c r="B363" s="49"/>
      <c r="C363" s="49"/>
      <c r="D363" s="108"/>
      <c r="E363" s="49"/>
      <c r="F363" s="49"/>
      <c r="G363" s="49"/>
      <c r="H363" s="49"/>
      <c r="I363" s="49"/>
      <c r="J363" s="55"/>
      <c r="K363" s="55"/>
      <c r="L363" s="55"/>
      <c r="M363" s="109"/>
      <c r="N363" s="109"/>
      <c r="O363" s="109"/>
      <c r="P363" s="109"/>
      <c r="Q363" s="110"/>
      <c r="R363" s="111"/>
      <c r="S363" s="111"/>
      <c r="T363" s="112"/>
      <c r="U363" s="112"/>
      <c r="V363" s="113"/>
      <c r="W363" s="113"/>
      <c r="X363" s="113"/>
      <c r="Y363" s="113"/>
      <c r="Z363" s="113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106"/>
      <c r="AL363" s="106"/>
      <c r="AM363" s="114"/>
      <c r="AN363" s="114"/>
      <c r="AO363" s="114"/>
      <c r="AP363" s="115"/>
      <c r="AQ363" s="46"/>
    </row>
    <row r="364" spans="1:43" s="116" customFormat="1" x14ac:dyDescent="0.2">
      <c r="A364" s="62"/>
      <c r="B364" s="49"/>
      <c r="C364" s="49"/>
      <c r="D364" s="108"/>
      <c r="E364" s="49"/>
      <c r="F364" s="49"/>
      <c r="G364" s="49"/>
      <c r="H364" s="49"/>
      <c r="I364" s="49"/>
      <c r="J364" s="55"/>
      <c r="K364" s="55"/>
      <c r="L364" s="55"/>
      <c r="M364" s="109"/>
      <c r="N364" s="109"/>
      <c r="O364" s="109"/>
      <c r="P364" s="109"/>
      <c r="Q364" s="110"/>
      <c r="R364" s="111"/>
      <c r="S364" s="111"/>
      <c r="T364" s="112"/>
      <c r="U364" s="112"/>
      <c r="V364" s="113"/>
      <c r="W364" s="113"/>
      <c r="X364" s="113"/>
      <c r="Y364" s="113"/>
      <c r="Z364" s="113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106"/>
      <c r="AL364" s="106"/>
      <c r="AM364" s="114"/>
      <c r="AN364" s="114"/>
      <c r="AO364" s="114"/>
      <c r="AP364" s="115"/>
      <c r="AQ364" s="46"/>
    </row>
    <row r="365" spans="1:43" s="116" customFormat="1" x14ac:dyDescent="0.2">
      <c r="A365" s="62"/>
      <c r="B365" s="49"/>
      <c r="C365" s="49"/>
      <c r="D365" s="108"/>
      <c r="E365" s="49"/>
      <c r="F365" s="49"/>
      <c r="G365" s="49"/>
      <c r="H365" s="49"/>
      <c r="I365" s="49"/>
      <c r="J365" s="55"/>
      <c r="K365" s="55"/>
      <c r="L365" s="55"/>
      <c r="M365" s="109"/>
      <c r="N365" s="109"/>
      <c r="O365" s="109"/>
      <c r="P365" s="109"/>
      <c r="Q365" s="110"/>
      <c r="R365" s="111"/>
      <c r="S365" s="111"/>
      <c r="T365" s="112"/>
      <c r="U365" s="112"/>
      <c r="V365" s="113"/>
      <c r="W365" s="113"/>
      <c r="X365" s="113"/>
      <c r="Y365" s="113"/>
      <c r="Z365" s="113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106"/>
      <c r="AL365" s="106"/>
      <c r="AM365" s="114"/>
      <c r="AN365" s="114"/>
      <c r="AO365" s="114"/>
      <c r="AP365" s="115"/>
      <c r="AQ365" s="46"/>
    </row>
    <row r="366" spans="1:43" s="116" customFormat="1" x14ac:dyDescent="0.2">
      <c r="A366" s="62"/>
      <c r="B366" s="49"/>
      <c r="C366" s="49"/>
      <c r="D366" s="108"/>
      <c r="E366" s="49"/>
      <c r="F366" s="49"/>
      <c r="G366" s="49"/>
      <c r="H366" s="49"/>
      <c r="I366" s="49"/>
      <c r="J366" s="55"/>
      <c r="K366" s="55"/>
      <c r="L366" s="55"/>
      <c r="M366" s="109"/>
      <c r="N366" s="109"/>
      <c r="O366" s="109"/>
      <c r="P366" s="109"/>
      <c r="Q366" s="110"/>
      <c r="R366" s="111"/>
      <c r="S366" s="111"/>
      <c r="T366" s="112"/>
      <c r="U366" s="112"/>
      <c r="V366" s="113"/>
      <c r="W366" s="113"/>
      <c r="X366" s="113"/>
      <c r="Y366" s="113"/>
      <c r="Z366" s="113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106"/>
      <c r="AL366" s="106"/>
      <c r="AM366" s="114"/>
      <c r="AN366" s="114"/>
      <c r="AO366" s="114"/>
      <c r="AP366" s="115"/>
      <c r="AQ366" s="46"/>
    </row>
    <row r="367" spans="1:43" s="116" customFormat="1" x14ac:dyDescent="0.2">
      <c r="A367" s="62"/>
      <c r="B367" s="49"/>
      <c r="C367" s="49"/>
      <c r="D367" s="108"/>
      <c r="E367" s="49"/>
      <c r="F367" s="49"/>
      <c r="G367" s="49"/>
      <c r="H367" s="49"/>
      <c r="I367" s="49"/>
      <c r="J367" s="55"/>
      <c r="K367" s="55"/>
      <c r="L367" s="55"/>
      <c r="M367" s="109"/>
      <c r="N367" s="109"/>
      <c r="O367" s="109"/>
      <c r="P367" s="109"/>
      <c r="Q367" s="110"/>
      <c r="R367" s="111"/>
      <c r="S367" s="111"/>
      <c r="T367" s="112"/>
      <c r="U367" s="112"/>
      <c r="V367" s="113"/>
      <c r="W367" s="113"/>
      <c r="X367" s="113"/>
      <c r="Y367" s="113"/>
      <c r="Z367" s="113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106"/>
      <c r="AL367" s="106"/>
      <c r="AM367" s="114"/>
      <c r="AN367" s="114"/>
      <c r="AO367" s="114"/>
      <c r="AP367" s="115"/>
      <c r="AQ367" s="46"/>
    </row>
    <row r="368" spans="1:43" s="116" customFormat="1" x14ac:dyDescent="0.2">
      <c r="A368" s="62"/>
      <c r="B368" s="49"/>
      <c r="C368" s="49"/>
      <c r="D368" s="108"/>
      <c r="E368" s="49"/>
      <c r="F368" s="49"/>
      <c r="G368" s="49"/>
      <c r="H368" s="49"/>
      <c r="I368" s="49"/>
      <c r="J368" s="55"/>
      <c r="K368" s="55"/>
      <c r="L368" s="55"/>
      <c r="M368" s="109"/>
      <c r="N368" s="109"/>
      <c r="O368" s="109"/>
      <c r="P368" s="109"/>
      <c r="Q368" s="110"/>
      <c r="R368" s="111"/>
      <c r="S368" s="111"/>
      <c r="T368" s="112"/>
      <c r="U368" s="112"/>
      <c r="V368" s="113"/>
      <c r="W368" s="113"/>
      <c r="X368" s="113"/>
      <c r="Y368" s="113"/>
      <c r="Z368" s="113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106"/>
      <c r="AL368" s="106"/>
      <c r="AM368" s="114"/>
      <c r="AN368" s="114"/>
      <c r="AO368" s="114"/>
      <c r="AP368" s="115"/>
      <c r="AQ368" s="46"/>
    </row>
    <row r="369" spans="1:43" s="116" customFormat="1" x14ac:dyDescent="0.2">
      <c r="A369" s="62"/>
      <c r="B369" s="49"/>
      <c r="C369" s="49"/>
      <c r="D369" s="108"/>
      <c r="E369" s="49"/>
      <c r="F369" s="49"/>
      <c r="G369" s="49"/>
      <c r="H369" s="49"/>
      <c r="I369" s="49"/>
      <c r="J369" s="55"/>
      <c r="K369" s="55"/>
      <c r="L369" s="55"/>
      <c r="M369" s="109"/>
      <c r="N369" s="109"/>
      <c r="O369" s="109"/>
      <c r="P369" s="109"/>
      <c r="Q369" s="110"/>
      <c r="R369" s="111"/>
      <c r="S369" s="111"/>
      <c r="T369" s="112"/>
      <c r="U369" s="112"/>
      <c r="V369" s="113"/>
      <c r="W369" s="113"/>
      <c r="X369" s="113"/>
      <c r="Y369" s="113"/>
      <c r="Z369" s="113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106"/>
      <c r="AL369" s="106"/>
      <c r="AM369" s="114"/>
      <c r="AN369" s="114"/>
      <c r="AO369" s="114"/>
      <c r="AP369" s="115"/>
      <c r="AQ369" s="46"/>
    </row>
    <row r="370" spans="1:43" s="116" customFormat="1" x14ac:dyDescent="0.2">
      <c r="A370" s="62"/>
      <c r="B370" s="49"/>
      <c r="C370" s="49"/>
      <c r="D370" s="108"/>
      <c r="E370" s="49"/>
      <c r="F370" s="49"/>
      <c r="G370" s="49"/>
      <c r="H370" s="49"/>
      <c r="I370" s="49"/>
      <c r="J370" s="55"/>
      <c r="K370" s="55"/>
      <c r="L370" s="55"/>
      <c r="M370" s="109"/>
      <c r="N370" s="109"/>
      <c r="O370" s="109"/>
      <c r="P370" s="109"/>
      <c r="Q370" s="110"/>
      <c r="R370" s="111"/>
      <c r="S370" s="111"/>
      <c r="T370" s="112"/>
      <c r="U370" s="112"/>
      <c r="V370" s="113"/>
      <c r="W370" s="113"/>
      <c r="X370" s="113"/>
      <c r="Y370" s="113"/>
      <c r="Z370" s="113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106"/>
      <c r="AL370" s="106"/>
      <c r="AM370" s="114"/>
      <c r="AN370" s="114"/>
      <c r="AO370" s="114"/>
      <c r="AP370" s="115"/>
      <c r="AQ370" s="46"/>
    </row>
    <row r="371" spans="1:43" s="116" customFormat="1" x14ac:dyDescent="0.2">
      <c r="A371" s="62"/>
      <c r="B371" s="49"/>
      <c r="C371" s="49"/>
      <c r="D371" s="108"/>
      <c r="E371" s="49"/>
      <c r="F371" s="49"/>
      <c r="G371" s="49"/>
      <c r="H371" s="49"/>
      <c r="I371" s="49"/>
      <c r="J371" s="55"/>
      <c r="K371" s="55"/>
      <c r="L371" s="55"/>
      <c r="M371" s="109"/>
      <c r="N371" s="109"/>
      <c r="O371" s="109"/>
      <c r="P371" s="109"/>
      <c r="Q371" s="110"/>
      <c r="R371" s="111"/>
      <c r="S371" s="111"/>
      <c r="T371" s="112"/>
      <c r="U371" s="112"/>
      <c r="V371" s="113"/>
      <c r="W371" s="113"/>
      <c r="X371" s="113"/>
      <c r="Y371" s="113"/>
      <c r="Z371" s="113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106"/>
      <c r="AL371" s="106"/>
      <c r="AM371" s="114"/>
      <c r="AN371" s="114"/>
      <c r="AO371" s="114"/>
      <c r="AP371" s="115"/>
      <c r="AQ371" s="46"/>
    </row>
    <row r="372" spans="1:43" s="116" customFormat="1" x14ac:dyDescent="0.2">
      <c r="A372" s="62"/>
      <c r="B372" s="49"/>
      <c r="C372" s="49"/>
      <c r="D372" s="108"/>
      <c r="E372" s="49"/>
      <c r="F372" s="49"/>
      <c r="G372" s="49"/>
      <c r="H372" s="49"/>
      <c r="I372" s="49"/>
      <c r="J372" s="55"/>
      <c r="K372" s="55"/>
      <c r="L372" s="55"/>
      <c r="M372" s="109"/>
      <c r="N372" s="109"/>
      <c r="O372" s="109"/>
      <c r="P372" s="109"/>
      <c r="Q372" s="110"/>
      <c r="R372" s="111"/>
      <c r="S372" s="111"/>
      <c r="T372" s="112"/>
      <c r="U372" s="112"/>
      <c r="V372" s="113"/>
      <c r="W372" s="113"/>
      <c r="X372" s="113"/>
      <c r="Y372" s="113"/>
      <c r="Z372" s="113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106"/>
      <c r="AL372" s="106"/>
      <c r="AM372" s="114"/>
      <c r="AN372" s="114"/>
      <c r="AO372" s="114"/>
      <c r="AP372" s="115"/>
      <c r="AQ372" s="46"/>
    </row>
    <row r="373" spans="1:43" s="116" customFormat="1" x14ac:dyDescent="0.2">
      <c r="A373" s="62"/>
      <c r="B373" s="49"/>
      <c r="C373" s="49"/>
      <c r="D373" s="108"/>
      <c r="E373" s="49"/>
      <c r="F373" s="49"/>
      <c r="G373" s="49"/>
      <c r="H373" s="49"/>
      <c r="I373" s="49"/>
      <c r="J373" s="55"/>
      <c r="K373" s="55"/>
      <c r="L373" s="55"/>
      <c r="M373" s="109"/>
      <c r="N373" s="109"/>
      <c r="O373" s="109"/>
      <c r="P373" s="109"/>
      <c r="Q373" s="110"/>
      <c r="R373" s="111"/>
      <c r="S373" s="111"/>
      <c r="T373" s="112"/>
      <c r="U373" s="112"/>
      <c r="V373" s="113"/>
      <c r="W373" s="113"/>
      <c r="X373" s="113"/>
      <c r="Y373" s="113"/>
      <c r="Z373" s="113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106"/>
      <c r="AL373" s="106"/>
      <c r="AM373" s="114"/>
      <c r="AN373" s="114"/>
      <c r="AO373" s="114"/>
      <c r="AP373" s="115"/>
      <c r="AQ373" s="46"/>
    </row>
    <row r="374" spans="1:43" s="116" customFormat="1" x14ac:dyDescent="0.2">
      <c r="A374" s="62"/>
      <c r="B374" s="49"/>
      <c r="C374" s="49"/>
      <c r="D374" s="108"/>
      <c r="E374" s="49"/>
      <c r="F374" s="49"/>
      <c r="G374" s="49"/>
      <c r="H374" s="49"/>
      <c r="I374" s="49"/>
      <c r="J374" s="55"/>
      <c r="K374" s="55"/>
      <c r="L374" s="55"/>
      <c r="M374" s="109"/>
      <c r="N374" s="109"/>
      <c r="O374" s="109"/>
      <c r="P374" s="109"/>
      <c r="Q374" s="110"/>
      <c r="R374" s="111"/>
      <c r="S374" s="111"/>
      <c r="T374" s="112"/>
      <c r="U374" s="112"/>
      <c r="V374" s="113"/>
      <c r="W374" s="113"/>
      <c r="X374" s="113"/>
      <c r="Y374" s="113"/>
      <c r="Z374" s="113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106"/>
      <c r="AL374" s="106"/>
      <c r="AM374" s="114"/>
      <c r="AN374" s="114"/>
      <c r="AO374" s="114"/>
      <c r="AP374" s="115"/>
      <c r="AQ374" s="46"/>
    </row>
    <row r="375" spans="1:43" s="116" customFormat="1" x14ac:dyDescent="0.2">
      <c r="A375" s="62"/>
      <c r="B375" s="49"/>
      <c r="C375" s="49"/>
      <c r="D375" s="108"/>
      <c r="E375" s="49"/>
      <c r="F375" s="49"/>
      <c r="G375" s="49"/>
      <c r="H375" s="49"/>
      <c r="I375" s="49"/>
      <c r="J375" s="55"/>
      <c r="K375" s="55"/>
      <c r="L375" s="55"/>
      <c r="M375" s="109"/>
      <c r="N375" s="109"/>
      <c r="O375" s="109"/>
      <c r="P375" s="109"/>
      <c r="Q375" s="110"/>
      <c r="R375" s="111"/>
      <c r="S375" s="111"/>
      <c r="T375" s="112"/>
      <c r="U375" s="112"/>
      <c r="V375" s="113"/>
      <c r="W375" s="113"/>
      <c r="X375" s="113"/>
      <c r="Y375" s="113"/>
      <c r="Z375" s="113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106"/>
      <c r="AL375" s="106"/>
      <c r="AM375" s="114"/>
      <c r="AN375" s="114"/>
      <c r="AO375" s="114"/>
      <c r="AP375" s="115"/>
      <c r="AQ375" s="46"/>
    </row>
    <row r="376" spans="1:43" s="116" customFormat="1" x14ac:dyDescent="0.2">
      <c r="A376" s="62"/>
      <c r="B376" s="49"/>
      <c r="C376" s="49"/>
      <c r="D376" s="108"/>
      <c r="E376" s="49"/>
      <c r="F376" s="49"/>
      <c r="G376" s="49"/>
      <c r="H376" s="49"/>
      <c r="I376" s="49"/>
      <c r="J376" s="55"/>
      <c r="K376" s="55"/>
      <c r="L376" s="55"/>
      <c r="M376" s="109"/>
      <c r="N376" s="109"/>
      <c r="O376" s="109"/>
      <c r="P376" s="109"/>
      <c r="Q376" s="110"/>
      <c r="R376" s="111"/>
      <c r="S376" s="111"/>
      <c r="T376" s="112"/>
      <c r="U376" s="112"/>
      <c r="V376" s="113"/>
      <c r="W376" s="113"/>
      <c r="X376" s="113"/>
      <c r="Y376" s="113"/>
      <c r="Z376" s="113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106"/>
      <c r="AL376" s="106"/>
      <c r="AM376" s="114"/>
      <c r="AN376" s="114"/>
      <c r="AO376" s="114"/>
      <c r="AP376" s="115"/>
      <c r="AQ376" s="46"/>
    </row>
    <row r="377" spans="1:43" s="116" customFormat="1" x14ac:dyDescent="0.2">
      <c r="A377" s="62"/>
      <c r="B377" s="49"/>
      <c r="C377" s="49"/>
      <c r="D377" s="108"/>
      <c r="E377" s="49"/>
      <c r="F377" s="49"/>
      <c r="G377" s="49"/>
      <c r="H377" s="49"/>
      <c r="I377" s="49"/>
      <c r="J377" s="55"/>
      <c r="K377" s="55"/>
      <c r="L377" s="55"/>
      <c r="M377" s="109"/>
      <c r="N377" s="109"/>
      <c r="O377" s="109"/>
      <c r="P377" s="109"/>
      <c r="Q377" s="110"/>
      <c r="R377" s="111"/>
      <c r="S377" s="111"/>
      <c r="T377" s="112"/>
      <c r="U377" s="112"/>
      <c r="V377" s="113"/>
      <c r="W377" s="113"/>
      <c r="X377" s="113"/>
      <c r="Y377" s="113"/>
      <c r="Z377" s="113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106"/>
      <c r="AL377" s="106"/>
      <c r="AM377" s="114"/>
      <c r="AN377" s="114"/>
      <c r="AO377" s="114"/>
      <c r="AP377" s="115"/>
      <c r="AQ377" s="46"/>
    </row>
    <row r="378" spans="1:43" s="116" customFormat="1" x14ac:dyDescent="0.2">
      <c r="A378" s="62"/>
      <c r="B378" s="49"/>
      <c r="C378" s="49"/>
      <c r="D378" s="108"/>
      <c r="E378" s="49"/>
      <c r="F378" s="49"/>
      <c r="G378" s="49"/>
      <c r="H378" s="49"/>
      <c r="I378" s="49"/>
      <c r="J378" s="55"/>
      <c r="K378" s="55"/>
      <c r="L378" s="55"/>
      <c r="M378" s="109"/>
      <c r="N378" s="109"/>
      <c r="O378" s="109"/>
      <c r="P378" s="109"/>
      <c r="Q378" s="110"/>
      <c r="R378" s="111"/>
      <c r="S378" s="111"/>
      <c r="T378" s="112"/>
      <c r="U378" s="112"/>
      <c r="V378" s="113"/>
      <c r="W378" s="113"/>
      <c r="X378" s="113"/>
      <c r="Y378" s="113"/>
      <c r="Z378" s="113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106"/>
      <c r="AL378" s="106"/>
      <c r="AM378" s="114"/>
      <c r="AN378" s="114"/>
      <c r="AO378" s="114"/>
      <c r="AP378" s="115"/>
      <c r="AQ378" s="46"/>
    </row>
    <row r="379" spans="1:43" s="116" customFormat="1" x14ac:dyDescent="0.2">
      <c r="A379" s="62"/>
      <c r="B379" s="49"/>
      <c r="C379" s="49"/>
      <c r="D379" s="108"/>
      <c r="E379" s="49"/>
      <c r="F379" s="49"/>
      <c r="G379" s="49"/>
      <c r="H379" s="49"/>
      <c r="I379" s="49"/>
      <c r="J379" s="55"/>
      <c r="K379" s="55"/>
      <c r="L379" s="55"/>
      <c r="M379" s="109"/>
      <c r="N379" s="109"/>
      <c r="O379" s="109"/>
      <c r="P379" s="109"/>
      <c r="Q379" s="110"/>
      <c r="R379" s="111"/>
      <c r="S379" s="111"/>
      <c r="T379" s="112"/>
      <c r="U379" s="112"/>
      <c r="V379" s="113"/>
      <c r="W379" s="113"/>
      <c r="X379" s="113"/>
      <c r="Y379" s="113"/>
      <c r="Z379" s="113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106"/>
      <c r="AL379" s="106"/>
      <c r="AM379" s="114"/>
      <c r="AN379" s="114"/>
      <c r="AO379" s="114"/>
      <c r="AP379" s="115"/>
      <c r="AQ379" s="46"/>
    </row>
    <row r="380" spans="1:43" s="116" customFormat="1" x14ac:dyDescent="0.2">
      <c r="A380" s="62"/>
      <c r="B380" s="49"/>
      <c r="C380" s="49"/>
      <c r="D380" s="108"/>
      <c r="E380" s="49"/>
      <c r="F380" s="49"/>
      <c r="G380" s="49"/>
      <c r="H380" s="49"/>
      <c r="I380" s="49"/>
      <c r="J380" s="55"/>
      <c r="K380" s="55"/>
      <c r="L380" s="55"/>
      <c r="M380" s="109"/>
      <c r="N380" s="109"/>
      <c r="O380" s="109"/>
      <c r="P380" s="109"/>
      <c r="Q380" s="110"/>
      <c r="R380" s="111"/>
      <c r="S380" s="111"/>
      <c r="T380" s="112"/>
      <c r="U380" s="112"/>
      <c r="V380" s="113"/>
      <c r="W380" s="113"/>
      <c r="X380" s="113"/>
      <c r="Y380" s="113"/>
      <c r="Z380" s="113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106"/>
      <c r="AL380" s="106"/>
      <c r="AM380" s="114"/>
      <c r="AN380" s="114"/>
      <c r="AO380" s="114"/>
      <c r="AP380" s="115"/>
      <c r="AQ380" s="46"/>
    </row>
    <row r="381" spans="1:43" s="116" customFormat="1" x14ac:dyDescent="0.2">
      <c r="A381" s="62"/>
      <c r="B381" s="49"/>
      <c r="C381" s="49"/>
      <c r="D381" s="108"/>
      <c r="E381" s="49"/>
      <c r="F381" s="49"/>
      <c r="G381" s="49"/>
      <c r="H381" s="49"/>
      <c r="I381" s="49"/>
      <c r="J381" s="55"/>
      <c r="K381" s="55"/>
      <c r="L381" s="55"/>
      <c r="M381" s="109"/>
      <c r="N381" s="109"/>
      <c r="O381" s="109"/>
      <c r="P381" s="109"/>
      <c r="Q381" s="110"/>
      <c r="R381" s="111"/>
      <c r="S381" s="111"/>
      <c r="T381" s="112"/>
      <c r="U381" s="112"/>
      <c r="V381" s="113"/>
      <c r="W381" s="113"/>
      <c r="X381" s="113"/>
      <c r="Y381" s="113"/>
      <c r="Z381" s="113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106"/>
      <c r="AL381" s="106"/>
      <c r="AM381" s="114"/>
      <c r="AN381" s="114"/>
      <c r="AO381" s="114"/>
      <c r="AP381" s="115"/>
      <c r="AQ381" s="46"/>
    </row>
    <row r="382" spans="1:43" s="116" customFormat="1" x14ac:dyDescent="0.2">
      <c r="A382" s="62"/>
      <c r="B382" s="49"/>
      <c r="C382" s="49"/>
      <c r="D382" s="108"/>
      <c r="E382" s="49"/>
      <c r="F382" s="49"/>
      <c r="G382" s="49"/>
      <c r="H382" s="49"/>
      <c r="I382" s="49"/>
      <c r="J382" s="55"/>
      <c r="K382" s="55"/>
      <c r="L382" s="55"/>
      <c r="M382" s="109"/>
      <c r="N382" s="109"/>
      <c r="O382" s="109"/>
      <c r="P382" s="109"/>
      <c r="Q382" s="110"/>
      <c r="R382" s="111"/>
      <c r="S382" s="111"/>
      <c r="T382" s="112"/>
      <c r="U382" s="112"/>
      <c r="V382" s="113"/>
      <c r="W382" s="113"/>
      <c r="X382" s="113"/>
      <c r="Y382" s="113"/>
      <c r="Z382" s="113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106"/>
      <c r="AL382" s="106"/>
      <c r="AM382" s="114"/>
      <c r="AN382" s="114"/>
      <c r="AO382" s="114"/>
      <c r="AP382" s="115"/>
      <c r="AQ382" s="46"/>
    </row>
    <row r="383" spans="1:43" s="116" customFormat="1" x14ac:dyDescent="0.2">
      <c r="A383" s="62"/>
      <c r="B383" s="49"/>
      <c r="C383" s="49"/>
      <c r="D383" s="108"/>
      <c r="E383" s="49"/>
      <c r="F383" s="49"/>
      <c r="G383" s="49"/>
      <c r="H383" s="49"/>
      <c r="I383" s="49"/>
      <c r="J383" s="55"/>
      <c r="K383" s="55"/>
      <c r="L383" s="55"/>
      <c r="M383" s="109"/>
      <c r="N383" s="109"/>
      <c r="O383" s="109"/>
      <c r="P383" s="109"/>
      <c r="Q383" s="110"/>
      <c r="R383" s="111"/>
      <c r="S383" s="111"/>
      <c r="T383" s="112"/>
      <c r="U383" s="112"/>
      <c r="V383" s="113"/>
      <c r="W383" s="113"/>
      <c r="X383" s="113"/>
      <c r="Y383" s="113"/>
      <c r="Z383" s="113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106"/>
      <c r="AL383" s="106"/>
      <c r="AM383" s="114"/>
      <c r="AN383" s="114"/>
      <c r="AO383" s="114"/>
      <c r="AP383" s="115"/>
      <c r="AQ383" s="46"/>
    </row>
    <row r="384" spans="1:43" s="116" customFormat="1" x14ac:dyDescent="0.2">
      <c r="A384" s="62"/>
      <c r="B384" s="49"/>
      <c r="C384" s="49"/>
      <c r="D384" s="108"/>
      <c r="E384" s="49"/>
      <c r="F384" s="49"/>
      <c r="G384" s="49"/>
      <c r="H384" s="49"/>
      <c r="I384" s="49"/>
      <c r="J384" s="55"/>
      <c r="K384" s="55"/>
      <c r="L384" s="55"/>
      <c r="M384" s="109"/>
      <c r="N384" s="109"/>
      <c r="O384" s="109"/>
      <c r="P384" s="109"/>
      <c r="Q384" s="110"/>
      <c r="R384" s="111"/>
      <c r="S384" s="111"/>
      <c r="T384" s="112"/>
      <c r="U384" s="112"/>
      <c r="V384" s="113"/>
      <c r="W384" s="113"/>
      <c r="X384" s="113"/>
      <c r="Y384" s="113"/>
      <c r="Z384" s="113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106"/>
      <c r="AL384" s="106"/>
      <c r="AM384" s="114"/>
      <c r="AN384" s="114"/>
      <c r="AO384" s="114"/>
      <c r="AP384" s="115"/>
      <c r="AQ384" s="46"/>
    </row>
    <row r="385" spans="1:43" s="116" customFormat="1" x14ac:dyDescent="0.2">
      <c r="A385" s="62"/>
      <c r="B385" s="49"/>
      <c r="C385" s="49"/>
      <c r="D385" s="108"/>
      <c r="E385" s="49"/>
      <c r="F385" s="49"/>
      <c r="G385" s="49"/>
      <c r="H385" s="49"/>
      <c r="I385" s="49"/>
      <c r="J385" s="55"/>
      <c r="K385" s="55"/>
      <c r="L385" s="55"/>
      <c r="M385" s="109"/>
      <c r="N385" s="109"/>
      <c r="O385" s="109"/>
      <c r="P385" s="109"/>
      <c r="Q385" s="110"/>
      <c r="R385" s="111"/>
      <c r="S385" s="111"/>
      <c r="T385" s="112"/>
      <c r="U385" s="112"/>
      <c r="V385" s="113"/>
      <c r="W385" s="113"/>
      <c r="X385" s="113"/>
      <c r="Y385" s="113"/>
      <c r="Z385" s="113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106"/>
      <c r="AL385" s="106"/>
      <c r="AM385" s="114"/>
      <c r="AN385" s="114"/>
      <c r="AO385" s="114"/>
      <c r="AP385" s="115"/>
      <c r="AQ385" s="46"/>
    </row>
    <row r="386" spans="1:43" s="116" customFormat="1" x14ac:dyDescent="0.2">
      <c r="A386" s="62"/>
      <c r="B386" s="49"/>
      <c r="C386" s="49"/>
      <c r="D386" s="108"/>
      <c r="E386" s="49"/>
      <c r="F386" s="49"/>
      <c r="G386" s="49"/>
      <c r="H386" s="49"/>
      <c r="I386" s="49"/>
      <c r="J386" s="55"/>
      <c r="K386" s="55"/>
      <c r="L386" s="55"/>
      <c r="M386" s="109"/>
      <c r="N386" s="109"/>
      <c r="O386" s="109"/>
      <c r="P386" s="109"/>
      <c r="Q386" s="110"/>
      <c r="R386" s="111"/>
      <c r="S386" s="111"/>
      <c r="T386" s="112"/>
      <c r="U386" s="112"/>
      <c r="V386" s="113"/>
      <c r="W386" s="113"/>
      <c r="X386" s="113"/>
      <c r="Y386" s="113"/>
      <c r="Z386" s="113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106"/>
      <c r="AL386" s="106"/>
      <c r="AM386" s="114"/>
      <c r="AN386" s="114"/>
      <c r="AO386" s="114"/>
      <c r="AP386" s="115"/>
      <c r="AQ386" s="46"/>
    </row>
    <row r="387" spans="1:43" s="116" customFormat="1" x14ac:dyDescent="0.2">
      <c r="A387" s="62"/>
      <c r="B387" s="49"/>
      <c r="C387" s="49"/>
      <c r="D387" s="108"/>
      <c r="E387" s="49"/>
      <c r="F387" s="49"/>
      <c r="G387" s="49"/>
      <c r="H387" s="49"/>
      <c r="I387" s="49"/>
      <c r="J387" s="55"/>
      <c r="K387" s="55"/>
      <c r="L387" s="55"/>
      <c r="M387" s="109"/>
      <c r="N387" s="109"/>
      <c r="O387" s="109"/>
      <c r="P387" s="109"/>
      <c r="Q387" s="110"/>
      <c r="R387" s="111"/>
      <c r="S387" s="111"/>
      <c r="T387" s="112"/>
      <c r="U387" s="112"/>
      <c r="V387" s="113"/>
      <c r="W387" s="113"/>
      <c r="X387" s="113"/>
      <c r="Y387" s="113"/>
      <c r="Z387" s="113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106"/>
      <c r="AL387" s="106"/>
      <c r="AM387" s="114"/>
      <c r="AN387" s="114"/>
      <c r="AO387" s="114"/>
      <c r="AP387" s="115"/>
      <c r="AQ387" s="46"/>
    </row>
    <row r="388" spans="1:43" s="116" customFormat="1" x14ac:dyDescent="0.2">
      <c r="A388" s="62"/>
      <c r="B388" s="49"/>
      <c r="C388" s="49"/>
      <c r="D388" s="108"/>
      <c r="E388" s="49"/>
      <c r="F388" s="49"/>
      <c r="G388" s="49"/>
      <c r="H388" s="49"/>
      <c r="I388" s="49"/>
      <c r="J388" s="55"/>
      <c r="K388" s="55"/>
      <c r="L388" s="55"/>
      <c r="M388" s="109"/>
      <c r="N388" s="109"/>
      <c r="O388" s="109"/>
      <c r="P388" s="109"/>
      <c r="Q388" s="110"/>
      <c r="R388" s="111"/>
      <c r="S388" s="111"/>
      <c r="T388" s="112"/>
      <c r="U388" s="112"/>
      <c r="V388" s="113"/>
      <c r="W388" s="113"/>
      <c r="X388" s="113"/>
      <c r="Y388" s="113"/>
      <c r="Z388" s="113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106"/>
      <c r="AL388" s="106"/>
      <c r="AM388" s="114"/>
      <c r="AN388" s="114"/>
      <c r="AO388" s="114"/>
      <c r="AP388" s="115"/>
      <c r="AQ388" s="46"/>
    </row>
    <row r="389" spans="1:43" s="116" customFormat="1" x14ac:dyDescent="0.2">
      <c r="A389" s="62"/>
      <c r="B389" s="49"/>
      <c r="C389" s="49"/>
      <c r="D389" s="108"/>
      <c r="E389" s="49"/>
      <c r="F389" s="49"/>
      <c r="G389" s="49"/>
      <c r="H389" s="49"/>
      <c r="I389" s="49"/>
      <c r="J389" s="55"/>
      <c r="K389" s="55"/>
      <c r="L389" s="55"/>
      <c r="M389" s="109"/>
      <c r="N389" s="109"/>
      <c r="O389" s="109"/>
      <c r="P389" s="109"/>
      <c r="Q389" s="110"/>
      <c r="R389" s="111"/>
      <c r="S389" s="111"/>
      <c r="T389" s="112"/>
      <c r="U389" s="112"/>
      <c r="V389" s="113"/>
      <c r="W389" s="113"/>
      <c r="X389" s="113"/>
      <c r="Y389" s="113"/>
      <c r="Z389" s="113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106"/>
      <c r="AL389" s="106"/>
      <c r="AM389" s="114"/>
      <c r="AN389" s="114"/>
      <c r="AO389" s="114"/>
      <c r="AP389" s="115"/>
      <c r="AQ389" s="46"/>
    </row>
    <row r="390" spans="1:43" s="116" customFormat="1" x14ac:dyDescent="0.2">
      <c r="A390" s="62"/>
      <c r="B390" s="49"/>
      <c r="C390" s="49"/>
      <c r="D390" s="108"/>
      <c r="E390" s="49"/>
      <c r="F390" s="49"/>
      <c r="G390" s="49"/>
      <c r="H390" s="49"/>
      <c r="I390" s="49"/>
      <c r="J390" s="55"/>
      <c r="K390" s="55"/>
      <c r="L390" s="55"/>
      <c r="M390" s="109"/>
      <c r="N390" s="109"/>
      <c r="O390" s="109"/>
      <c r="P390" s="109"/>
      <c r="Q390" s="110"/>
      <c r="R390" s="111"/>
      <c r="S390" s="111"/>
      <c r="T390" s="112"/>
      <c r="U390" s="112"/>
      <c r="V390" s="113"/>
      <c r="W390" s="113"/>
      <c r="X390" s="113"/>
      <c r="Y390" s="113"/>
      <c r="Z390" s="113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106"/>
      <c r="AL390" s="106"/>
      <c r="AM390" s="114"/>
      <c r="AN390" s="114"/>
      <c r="AO390" s="114"/>
      <c r="AP390" s="115"/>
      <c r="AQ390" s="46"/>
    </row>
    <row r="391" spans="1:43" s="116" customFormat="1" x14ac:dyDescent="0.2">
      <c r="A391" s="62"/>
      <c r="B391" s="49"/>
      <c r="C391" s="49"/>
      <c r="D391" s="108"/>
      <c r="E391" s="49"/>
      <c r="F391" s="49"/>
      <c r="G391" s="49"/>
      <c r="H391" s="49"/>
      <c r="I391" s="49"/>
      <c r="J391" s="55"/>
      <c r="K391" s="55"/>
      <c r="L391" s="55"/>
      <c r="M391" s="109"/>
      <c r="N391" s="109"/>
      <c r="O391" s="109"/>
      <c r="P391" s="109"/>
      <c r="Q391" s="110"/>
      <c r="R391" s="111"/>
      <c r="S391" s="111"/>
      <c r="T391" s="112"/>
      <c r="U391" s="112"/>
      <c r="V391" s="113"/>
      <c r="W391" s="113"/>
      <c r="X391" s="113"/>
      <c r="Y391" s="113"/>
      <c r="Z391" s="113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106"/>
      <c r="AL391" s="106"/>
      <c r="AM391" s="114"/>
      <c r="AN391" s="114"/>
      <c r="AO391" s="114"/>
      <c r="AP391" s="115"/>
      <c r="AQ391" s="46"/>
    </row>
    <row r="392" spans="1:43" s="116" customFormat="1" x14ac:dyDescent="0.2">
      <c r="A392" s="62"/>
      <c r="B392" s="49"/>
      <c r="C392" s="49"/>
      <c r="D392" s="108"/>
      <c r="E392" s="49"/>
      <c r="F392" s="49"/>
      <c r="G392" s="49"/>
      <c r="H392" s="49"/>
      <c r="I392" s="49"/>
      <c r="J392" s="55"/>
      <c r="K392" s="55"/>
      <c r="L392" s="55"/>
      <c r="M392" s="109"/>
      <c r="N392" s="109"/>
      <c r="O392" s="109"/>
      <c r="P392" s="109"/>
      <c r="Q392" s="110"/>
      <c r="R392" s="111"/>
      <c r="S392" s="111"/>
      <c r="T392" s="112"/>
      <c r="U392" s="112"/>
      <c r="V392" s="113"/>
      <c r="W392" s="113"/>
      <c r="X392" s="113"/>
      <c r="Y392" s="113"/>
      <c r="Z392" s="113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106"/>
      <c r="AL392" s="106"/>
      <c r="AM392" s="114"/>
      <c r="AN392" s="114"/>
      <c r="AO392" s="114"/>
      <c r="AP392" s="115"/>
      <c r="AQ392" s="46"/>
    </row>
    <row r="393" spans="1:43" s="116" customFormat="1" x14ac:dyDescent="0.2">
      <c r="A393" s="62"/>
      <c r="B393" s="49"/>
      <c r="C393" s="49"/>
      <c r="D393" s="108"/>
      <c r="E393" s="49"/>
      <c r="F393" s="49"/>
      <c r="G393" s="49"/>
      <c r="H393" s="49"/>
      <c r="I393" s="49"/>
      <c r="J393" s="55"/>
      <c r="K393" s="55"/>
      <c r="L393" s="55"/>
      <c r="M393" s="109"/>
      <c r="N393" s="109"/>
      <c r="O393" s="109"/>
      <c r="P393" s="109"/>
      <c r="Q393" s="110"/>
      <c r="R393" s="111"/>
      <c r="S393" s="111"/>
      <c r="T393" s="112"/>
      <c r="U393" s="112"/>
      <c r="V393" s="113"/>
      <c r="W393" s="113"/>
      <c r="X393" s="113"/>
      <c r="Y393" s="113"/>
      <c r="Z393" s="113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106"/>
      <c r="AL393" s="106"/>
      <c r="AM393" s="114"/>
      <c r="AN393" s="114"/>
      <c r="AO393" s="114"/>
      <c r="AP393" s="115"/>
      <c r="AQ393" s="46"/>
    </row>
    <row r="394" spans="1:43" s="116" customFormat="1" x14ac:dyDescent="0.2">
      <c r="A394" s="62"/>
      <c r="B394" s="49"/>
      <c r="C394" s="49"/>
      <c r="D394" s="108"/>
      <c r="E394" s="49"/>
      <c r="F394" s="49"/>
      <c r="G394" s="49"/>
      <c r="H394" s="49"/>
      <c r="I394" s="49"/>
      <c r="J394" s="55"/>
      <c r="K394" s="55"/>
      <c r="L394" s="55"/>
      <c r="M394" s="109"/>
      <c r="N394" s="109"/>
      <c r="O394" s="109"/>
      <c r="P394" s="109"/>
      <c r="Q394" s="110"/>
      <c r="R394" s="111"/>
      <c r="S394" s="111"/>
      <c r="T394" s="112"/>
      <c r="U394" s="112"/>
      <c r="V394" s="113"/>
      <c r="W394" s="113"/>
      <c r="X394" s="113"/>
      <c r="Y394" s="113"/>
      <c r="Z394" s="113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106"/>
      <c r="AL394" s="106"/>
      <c r="AM394" s="114"/>
      <c r="AN394" s="114"/>
      <c r="AO394" s="114"/>
      <c r="AP394" s="115"/>
      <c r="AQ394" s="46"/>
    </row>
    <row r="395" spans="1:43" s="116" customFormat="1" x14ac:dyDescent="0.2">
      <c r="A395" s="62"/>
      <c r="B395" s="49"/>
      <c r="C395" s="49"/>
      <c r="D395" s="108"/>
      <c r="E395" s="49"/>
      <c r="F395" s="49"/>
      <c r="G395" s="49"/>
      <c r="H395" s="49"/>
      <c r="I395" s="49"/>
      <c r="J395" s="55"/>
      <c r="K395" s="55"/>
      <c r="L395" s="55"/>
      <c r="M395" s="109"/>
      <c r="N395" s="109"/>
      <c r="O395" s="109"/>
      <c r="P395" s="109"/>
      <c r="Q395" s="110"/>
      <c r="R395" s="111"/>
      <c r="S395" s="111"/>
      <c r="T395" s="112"/>
      <c r="U395" s="112"/>
      <c r="V395" s="113"/>
      <c r="W395" s="113"/>
      <c r="X395" s="113"/>
      <c r="Y395" s="113"/>
      <c r="Z395" s="113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106"/>
      <c r="AL395" s="106"/>
      <c r="AM395" s="114"/>
      <c r="AN395" s="114"/>
      <c r="AO395" s="114"/>
      <c r="AP395" s="115"/>
      <c r="AQ395" s="46"/>
    </row>
    <row r="396" spans="1:43" s="116" customFormat="1" x14ac:dyDescent="0.2">
      <c r="A396" s="62"/>
      <c r="B396" s="49"/>
      <c r="C396" s="49"/>
      <c r="D396" s="108"/>
      <c r="E396" s="49"/>
      <c r="F396" s="49"/>
      <c r="G396" s="49"/>
      <c r="H396" s="49"/>
      <c r="I396" s="49"/>
      <c r="J396" s="55"/>
      <c r="K396" s="55"/>
      <c r="L396" s="55"/>
      <c r="M396" s="109"/>
      <c r="N396" s="109"/>
      <c r="O396" s="109"/>
      <c r="P396" s="109"/>
      <c r="Q396" s="110"/>
      <c r="R396" s="111"/>
      <c r="S396" s="111"/>
      <c r="T396" s="112"/>
      <c r="U396" s="112"/>
      <c r="V396" s="113"/>
      <c r="W396" s="113"/>
      <c r="X396" s="113"/>
      <c r="Y396" s="113"/>
      <c r="Z396" s="113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106"/>
      <c r="AL396" s="106"/>
      <c r="AM396" s="114"/>
      <c r="AN396" s="114"/>
      <c r="AO396" s="114"/>
      <c r="AP396" s="115"/>
      <c r="AQ396" s="46"/>
    </row>
    <row r="397" spans="1:43" s="116" customFormat="1" x14ac:dyDescent="0.2">
      <c r="A397" s="62"/>
      <c r="B397" s="49"/>
      <c r="C397" s="49"/>
      <c r="D397" s="108"/>
      <c r="E397" s="49"/>
      <c r="F397" s="49"/>
      <c r="G397" s="49"/>
      <c r="H397" s="49"/>
      <c r="I397" s="49"/>
      <c r="J397" s="55"/>
      <c r="K397" s="55"/>
      <c r="L397" s="55"/>
      <c r="M397" s="109"/>
      <c r="N397" s="109"/>
      <c r="O397" s="109"/>
      <c r="P397" s="109"/>
      <c r="Q397" s="110"/>
      <c r="R397" s="111"/>
      <c r="S397" s="111"/>
      <c r="T397" s="112"/>
      <c r="U397" s="112"/>
      <c r="V397" s="113"/>
      <c r="W397" s="113"/>
      <c r="X397" s="113"/>
      <c r="Y397" s="113"/>
      <c r="Z397" s="113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106"/>
      <c r="AL397" s="106"/>
      <c r="AM397" s="114"/>
      <c r="AN397" s="114"/>
      <c r="AO397" s="114"/>
      <c r="AP397" s="115"/>
      <c r="AQ397" s="46"/>
    </row>
    <row r="398" spans="1:43" s="116" customFormat="1" x14ac:dyDescent="0.2">
      <c r="A398" s="62"/>
      <c r="B398" s="49"/>
      <c r="C398" s="49"/>
      <c r="D398" s="108"/>
      <c r="E398" s="49"/>
      <c r="F398" s="49"/>
      <c r="G398" s="49"/>
      <c r="H398" s="49"/>
      <c r="I398" s="49"/>
      <c r="J398" s="55"/>
      <c r="K398" s="55"/>
      <c r="L398" s="55"/>
      <c r="M398" s="109"/>
      <c r="N398" s="109"/>
      <c r="O398" s="109"/>
      <c r="P398" s="109"/>
      <c r="Q398" s="110"/>
      <c r="R398" s="111"/>
      <c r="S398" s="111"/>
      <c r="T398" s="112"/>
      <c r="U398" s="112"/>
      <c r="V398" s="113"/>
      <c r="W398" s="113"/>
      <c r="X398" s="113"/>
      <c r="Y398" s="113"/>
      <c r="Z398" s="113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106"/>
      <c r="AL398" s="106"/>
      <c r="AM398" s="114"/>
      <c r="AN398" s="114"/>
      <c r="AO398" s="114"/>
      <c r="AP398" s="115"/>
      <c r="AQ398" s="46"/>
    </row>
    <row r="399" spans="1:43" s="116" customFormat="1" x14ac:dyDescent="0.2">
      <c r="A399" s="62"/>
      <c r="B399" s="49"/>
      <c r="C399" s="49"/>
      <c r="D399" s="108"/>
      <c r="E399" s="49"/>
      <c r="F399" s="49"/>
      <c r="G399" s="49"/>
      <c r="H399" s="49"/>
      <c r="I399" s="49"/>
      <c r="J399" s="55"/>
      <c r="K399" s="55"/>
      <c r="L399" s="55"/>
      <c r="M399" s="109"/>
      <c r="N399" s="109"/>
      <c r="O399" s="109"/>
      <c r="P399" s="109"/>
      <c r="Q399" s="110"/>
      <c r="R399" s="111"/>
      <c r="S399" s="111"/>
      <c r="T399" s="112"/>
      <c r="U399" s="112"/>
      <c r="V399" s="113"/>
      <c r="W399" s="113"/>
      <c r="X399" s="113"/>
      <c r="Y399" s="113"/>
      <c r="Z399" s="113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106"/>
      <c r="AL399" s="106"/>
      <c r="AM399" s="114"/>
      <c r="AN399" s="114"/>
      <c r="AO399" s="114"/>
      <c r="AP399" s="115"/>
      <c r="AQ399" s="46"/>
    </row>
    <row r="400" spans="1:43" s="116" customFormat="1" x14ac:dyDescent="0.2">
      <c r="A400" s="62"/>
      <c r="B400" s="49"/>
      <c r="C400" s="49"/>
      <c r="D400" s="108"/>
      <c r="E400" s="49"/>
      <c r="F400" s="49"/>
      <c r="G400" s="49"/>
      <c r="H400" s="49"/>
      <c r="I400" s="49"/>
      <c r="J400" s="55"/>
      <c r="K400" s="55"/>
      <c r="L400" s="55"/>
      <c r="M400" s="109"/>
      <c r="N400" s="109"/>
      <c r="O400" s="109"/>
      <c r="P400" s="109"/>
      <c r="Q400" s="110"/>
      <c r="R400" s="111"/>
      <c r="S400" s="111"/>
      <c r="T400" s="112"/>
      <c r="U400" s="112"/>
      <c r="V400" s="113"/>
      <c r="W400" s="113"/>
      <c r="X400" s="113"/>
      <c r="Y400" s="113"/>
      <c r="Z400" s="113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106"/>
      <c r="AL400" s="106"/>
      <c r="AM400" s="114"/>
      <c r="AN400" s="114"/>
      <c r="AO400" s="114"/>
      <c r="AP400" s="115"/>
      <c r="AQ400" s="46"/>
    </row>
    <row r="401" spans="1:43" s="116" customFormat="1" x14ac:dyDescent="0.2">
      <c r="A401" s="62"/>
      <c r="B401" s="49"/>
      <c r="C401" s="49"/>
      <c r="D401" s="108"/>
      <c r="E401" s="49"/>
      <c r="F401" s="49"/>
      <c r="G401" s="49"/>
      <c r="H401" s="49"/>
      <c r="I401" s="49"/>
      <c r="J401" s="55"/>
      <c r="K401" s="55"/>
      <c r="L401" s="55"/>
      <c r="M401" s="109"/>
      <c r="N401" s="109"/>
      <c r="O401" s="109"/>
      <c r="P401" s="109"/>
      <c r="Q401" s="110"/>
      <c r="R401" s="111"/>
      <c r="S401" s="111"/>
      <c r="T401" s="112"/>
      <c r="U401" s="112"/>
      <c r="V401" s="113"/>
      <c r="W401" s="113"/>
      <c r="X401" s="113"/>
      <c r="Y401" s="113"/>
      <c r="Z401" s="113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106"/>
      <c r="AL401" s="106"/>
      <c r="AM401" s="114"/>
      <c r="AN401" s="114"/>
      <c r="AO401" s="114"/>
      <c r="AP401" s="115"/>
      <c r="AQ401" s="46"/>
    </row>
    <row r="402" spans="1:43" s="116" customFormat="1" x14ac:dyDescent="0.2">
      <c r="A402" s="62"/>
      <c r="B402" s="49"/>
      <c r="C402" s="49"/>
      <c r="D402" s="108"/>
      <c r="E402" s="49"/>
      <c r="F402" s="49"/>
      <c r="G402" s="49"/>
      <c r="H402" s="49"/>
      <c r="I402" s="49"/>
      <c r="J402" s="55"/>
      <c r="K402" s="55"/>
      <c r="L402" s="55"/>
      <c r="M402" s="109"/>
      <c r="N402" s="109"/>
      <c r="O402" s="109"/>
      <c r="P402" s="109"/>
      <c r="Q402" s="110"/>
      <c r="R402" s="111"/>
      <c r="S402" s="111"/>
      <c r="T402" s="112"/>
      <c r="U402" s="112"/>
      <c r="V402" s="113"/>
      <c r="W402" s="113"/>
      <c r="X402" s="113"/>
      <c r="Y402" s="113"/>
      <c r="Z402" s="113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106"/>
      <c r="AL402" s="106"/>
      <c r="AM402" s="114"/>
      <c r="AN402" s="114"/>
      <c r="AO402" s="114"/>
      <c r="AP402" s="115"/>
      <c r="AQ402" s="46"/>
    </row>
    <row r="403" spans="1:43" s="116" customFormat="1" x14ac:dyDescent="0.2">
      <c r="A403" s="62"/>
      <c r="B403" s="49"/>
      <c r="C403" s="49"/>
      <c r="D403" s="108"/>
      <c r="E403" s="49"/>
      <c r="F403" s="49"/>
      <c r="G403" s="49"/>
      <c r="H403" s="49"/>
      <c r="I403" s="49"/>
      <c r="J403" s="55"/>
      <c r="K403" s="55"/>
      <c r="L403" s="55"/>
      <c r="M403" s="109"/>
      <c r="N403" s="109"/>
      <c r="O403" s="109"/>
      <c r="P403" s="109"/>
      <c r="Q403" s="110"/>
      <c r="R403" s="111"/>
      <c r="S403" s="111"/>
      <c r="T403" s="112"/>
      <c r="U403" s="112"/>
      <c r="V403" s="113"/>
      <c r="W403" s="113"/>
      <c r="X403" s="113"/>
      <c r="Y403" s="113"/>
      <c r="Z403" s="113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106"/>
      <c r="AL403" s="106"/>
      <c r="AM403" s="114"/>
      <c r="AN403" s="114"/>
      <c r="AO403" s="114"/>
      <c r="AP403" s="115"/>
      <c r="AQ403" s="46"/>
    </row>
    <row r="404" spans="1:43" s="116" customFormat="1" x14ac:dyDescent="0.2">
      <c r="A404" s="62"/>
      <c r="B404" s="49"/>
      <c r="C404" s="49"/>
      <c r="D404" s="108"/>
      <c r="E404" s="49"/>
      <c r="F404" s="49"/>
      <c r="G404" s="49"/>
      <c r="H404" s="49"/>
      <c r="I404" s="49"/>
      <c r="J404" s="55"/>
      <c r="K404" s="55"/>
      <c r="L404" s="55"/>
      <c r="M404" s="109"/>
      <c r="N404" s="109"/>
      <c r="O404" s="109"/>
      <c r="P404" s="109"/>
      <c r="Q404" s="110"/>
      <c r="R404" s="111"/>
      <c r="S404" s="111"/>
      <c r="T404" s="112"/>
      <c r="U404" s="112"/>
      <c r="V404" s="113"/>
      <c r="W404" s="113"/>
      <c r="X404" s="113"/>
      <c r="Y404" s="113"/>
      <c r="Z404" s="113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106"/>
      <c r="AL404" s="106"/>
      <c r="AM404" s="114"/>
      <c r="AN404" s="114"/>
      <c r="AO404" s="114"/>
      <c r="AP404" s="115"/>
      <c r="AQ404" s="46"/>
    </row>
    <row r="405" spans="1:43" s="116" customFormat="1" x14ac:dyDescent="0.2">
      <c r="A405" s="62"/>
      <c r="B405" s="49"/>
      <c r="C405" s="49"/>
      <c r="D405" s="108"/>
      <c r="E405" s="49"/>
      <c r="F405" s="49"/>
      <c r="G405" s="49"/>
      <c r="H405" s="49"/>
      <c r="I405" s="49"/>
      <c r="J405" s="55"/>
      <c r="K405" s="55"/>
      <c r="L405" s="55"/>
      <c r="M405" s="109"/>
      <c r="N405" s="109"/>
      <c r="O405" s="109"/>
      <c r="P405" s="109"/>
      <c r="Q405" s="110"/>
      <c r="R405" s="111"/>
      <c r="S405" s="111"/>
      <c r="T405" s="112"/>
      <c r="U405" s="112"/>
      <c r="V405" s="113"/>
      <c r="W405" s="113"/>
      <c r="X405" s="113"/>
      <c r="Y405" s="113"/>
      <c r="Z405" s="113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106"/>
      <c r="AL405" s="106"/>
      <c r="AM405" s="114"/>
      <c r="AN405" s="114"/>
      <c r="AO405" s="114"/>
      <c r="AP405" s="115"/>
      <c r="AQ405" s="46"/>
    </row>
    <row r="406" spans="1:43" s="116" customFormat="1" x14ac:dyDescent="0.2">
      <c r="A406" s="62"/>
      <c r="B406" s="49"/>
      <c r="C406" s="49"/>
      <c r="D406" s="108"/>
      <c r="E406" s="49"/>
      <c r="F406" s="49"/>
      <c r="G406" s="49"/>
      <c r="H406" s="49"/>
      <c r="I406" s="49"/>
      <c r="J406" s="55"/>
      <c r="K406" s="55"/>
      <c r="L406" s="55"/>
      <c r="M406" s="109"/>
      <c r="N406" s="109"/>
      <c r="O406" s="109"/>
      <c r="P406" s="109"/>
      <c r="Q406" s="110"/>
      <c r="R406" s="111"/>
      <c r="S406" s="111"/>
      <c r="T406" s="112"/>
      <c r="U406" s="112"/>
      <c r="V406" s="113"/>
      <c r="W406" s="113"/>
      <c r="X406" s="113"/>
      <c r="Y406" s="113"/>
      <c r="Z406" s="113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106"/>
      <c r="AL406" s="106"/>
      <c r="AM406" s="114"/>
      <c r="AN406" s="114"/>
      <c r="AO406" s="114"/>
      <c r="AP406" s="115"/>
      <c r="AQ406" s="46"/>
    </row>
    <row r="407" spans="1:43" s="116" customFormat="1" x14ac:dyDescent="0.2">
      <c r="A407" s="62"/>
      <c r="B407" s="49"/>
      <c r="C407" s="49"/>
      <c r="D407" s="108"/>
      <c r="E407" s="49"/>
      <c r="F407" s="49"/>
      <c r="G407" s="49"/>
      <c r="H407" s="49"/>
      <c r="I407" s="49"/>
      <c r="J407" s="55"/>
      <c r="K407" s="55"/>
      <c r="L407" s="55"/>
      <c r="M407" s="109"/>
      <c r="N407" s="109"/>
      <c r="O407" s="109"/>
      <c r="P407" s="109"/>
      <c r="Q407" s="110"/>
      <c r="R407" s="111"/>
      <c r="S407" s="111"/>
      <c r="T407" s="112"/>
      <c r="U407" s="112"/>
      <c r="V407" s="113"/>
      <c r="W407" s="113"/>
      <c r="X407" s="113"/>
      <c r="Y407" s="113"/>
      <c r="Z407" s="113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106"/>
      <c r="AL407" s="106"/>
      <c r="AM407" s="114"/>
      <c r="AN407" s="114"/>
      <c r="AO407" s="114"/>
      <c r="AP407" s="115"/>
      <c r="AQ407" s="46"/>
    </row>
    <row r="408" spans="1:43" s="116" customFormat="1" x14ac:dyDescent="0.2">
      <c r="A408" s="62"/>
      <c r="B408" s="49"/>
      <c r="C408" s="49"/>
      <c r="D408" s="108"/>
      <c r="E408" s="49"/>
      <c r="F408" s="49"/>
      <c r="G408" s="49"/>
      <c r="H408" s="49"/>
      <c r="I408" s="49"/>
      <c r="J408" s="55"/>
      <c r="K408" s="55"/>
      <c r="L408" s="55"/>
      <c r="M408" s="109"/>
      <c r="N408" s="109"/>
      <c r="O408" s="109"/>
      <c r="P408" s="109"/>
      <c r="Q408" s="110"/>
      <c r="R408" s="111"/>
      <c r="S408" s="111"/>
      <c r="T408" s="112"/>
      <c r="U408" s="112"/>
      <c r="V408" s="113"/>
      <c r="W408" s="113"/>
      <c r="X408" s="113"/>
      <c r="Y408" s="113"/>
      <c r="Z408" s="113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106"/>
      <c r="AL408" s="106"/>
      <c r="AM408" s="114"/>
      <c r="AN408" s="114"/>
      <c r="AO408" s="114"/>
      <c r="AP408" s="115"/>
      <c r="AQ408" s="46"/>
    </row>
    <row r="409" spans="1:43" s="116" customFormat="1" x14ac:dyDescent="0.2">
      <c r="A409" s="62"/>
      <c r="B409" s="49"/>
      <c r="C409" s="49"/>
      <c r="D409" s="108"/>
      <c r="E409" s="49"/>
      <c r="F409" s="49"/>
      <c r="G409" s="49"/>
      <c r="H409" s="49"/>
      <c r="I409" s="49"/>
      <c r="J409" s="55"/>
      <c r="K409" s="55"/>
      <c r="L409" s="55"/>
      <c r="M409" s="109"/>
      <c r="N409" s="109"/>
      <c r="O409" s="109"/>
      <c r="P409" s="109"/>
      <c r="Q409" s="110"/>
      <c r="R409" s="111"/>
      <c r="S409" s="111"/>
      <c r="T409" s="112"/>
      <c r="U409" s="112"/>
      <c r="V409" s="113"/>
      <c r="W409" s="113"/>
      <c r="X409" s="113"/>
      <c r="Y409" s="113"/>
      <c r="Z409" s="113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106"/>
      <c r="AL409" s="106"/>
      <c r="AM409" s="114"/>
      <c r="AN409" s="114"/>
      <c r="AO409" s="114"/>
      <c r="AP409" s="115"/>
      <c r="AQ409" s="46"/>
    </row>
    <row r="410" spans="1:43" s="116" customFormat="1" x14ac:dyDescent="0.2">
      <c r="A410" s="62"/>
      <c r="B410" s="49"/>
      <c r="C410" s="49"/>
      <c r="D410" s="108"/>
      <c r="E410" s="49"/>
      <c r="F410" s="49"/>
      <c r="G410" s="49"/>
      <c r="H410" s="49"/>
      <c r="I410" s="49"/>
      <c r="J410" s="55"/>
      <c r="K410" s="55"/>
      <c r="L410" s="55"/>
      <c r="M410" s="109"/>
      <c r="N410" s="109"/>
      <c r="O410" s="109"/>
      <c r="P410" s="109"/>
      <c r="Q410" s="110"/>
      <c r="R410" s="111"/>
      <c r="S410" s="111"/>
      <c r="T410" s="112"/>
      <c r="U410" s="112"/>
      <c r="V410" s="113"/>
      <c r="W410" s="113"/>
      <c r="X410" s="113"/>
      <c r="Y410" s="113"/>
      <c r="Z410" s="113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106"/>
      <c r="AL410" s="106"/>
      <c r="AM410" s="114"/>
      <c r="AN410" s="114"/>
      <c r="AO410" s="114"/>
      <c r="AP410" s="115"/>
      <c r="AQ410" s="46"/>
    </row>
    <row r="411" spans="1:43" s="116" customFormat="1" x14ac:dyDescent="0.2">
      <c r="A411" s="62"/>
      <c r="B411" s="49"/>
      <c r="C411" s="49"/>
      <c r="D411" s="108"/>
      <c r="E411" s="49"/>
      <c r="F411" s="49"/>
      <c r="G411" s="49"/>
      <c r="H411" s="49"/>
      <c r="I411" s="49"/>
      <c r="J411" s="55"/>
      <c r="K411" s="55"/>
      <c r="L411" s="55"/>
      <c r="M411" s="109"/>
      <c r="N411" s="109"/>
      <c r="O411" s="109"/>
      <c r="P411" s="109"/>
      <c r="Q411" s="110"/>
      <c r="R411" s="111"/>
      <c r="S411" s="111"/>
      <c r="T411" s="112"/>
      <c r="U411" s="112"/>
      <c r="V411" s="113"/>
      <c r="W411" s="113"/>
      <c r="X411" s="113"/>
      <c r="Y411" s="113"/>
      <c r="Z411" s="113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106"/>
      <c r="AL411" s="106"/>
      <c r="AM411" s="114"/>
      <c r="AN411" s="114"/>
      <c r="AO411" s="114"/>
      <c r="AP411" s="115"/>
      <c r="AQ411" s="46"/>
    </row>
    <row r="412" spans="1:43" s="116" customFormat="1" x14ac:dyDescent="0.2">
      <c r="A412" s="62"/>
      <c r="B412" s="49"/>
      <c r="C412" s="49"/>
      <c r="D412" s="108"/>
      <c r="E412" s="49"/>
      <c r="F412" s="49"/>
      <c r="G412" s="49"/>
      <c r="H412" s="49"/>
      <c r="I412" s="49"/>
      <c r="J412" s="55"/>
      <c r="K412" s="55"/>
      <c r="L412" s="55"/>
      <c r="M412" s="109"/>
      <c r="N412" s="109"/>
      <c r="O412" s="109"/>
      <c r="P412" s="109"/>
      <c r="Q412" s="110"/>
      <c r="R412" s="111"/>
      <c r="S412" s="111"/>
      <c r="T412" s="112"/>
      <c r="U412" s="112"/>
      <c r="V412" s="113"/>
      <c r="W412" s="113"/>
      <c r="X412" s="113"/>
      <c r="Y412" s="113"/>
      <c r="Z412" s="113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106"/>
      <c r="AL412" s="106"/>
      <c r="AM412" s="114"/>
      <c r="AN412" s="114"/>
      <c r="AO412" s="114"/>
      <c r="AP412" s="115"/>
      <c r="AQ412" s="46"/>
    </row>
    <row r="413" spans="1:43" s="116" customFormat="1" x14ac:dyDescent="0.2">
      <c r="A413" s="62"/>
      <c r="B413" s="49"/>
      <c r="C413" s="49"/>
      <c r="D413" s="108"/>
      <c r="E413" s="49"/>
      <c r="F413" s="49"/>
      <c r="G413" s="49"/>
      <c r="H413" s="49"/>
      <c r="I413" s="49"/>
      <c r="J413" s="55"/>
      <c r="K413" s="55"/>
      <c r="L413" s="55"/>
      <c r="M413" s="109"/>
      <c r="N413" s="109"/>
      <c r="O413" s="109"/>
      <c r="P413" s="109"/>
      <c r="Q413" s="110"/>
      <c r="R413" s="111"/>
      <c r="S413" s="111"/>
      <c r="T413" s="112"/>
      <c r="U413" s="112"/>
      <c r="V413" s="113"/>
      <c r="W413" s="113"/>
      <c r="X413" s="113"/>
      <c r="Y413" s="113"/>
      <c r="Z413" s="113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106"/>
      <c r="AL413" s="106"/>
      <c r="AM413" s="114"/>
      <c r="AN413" s="114"/>
      <c r="AO413" s="114"/>
      <c r="AP413" s="115"/>
      <c r="AQ413" s="46"/>
    </row>
    <row r="414" spans="1:43" s="116" customFormat="1" x14ac:dyDescent="0.2">
      <c r="A414" s="62"/>
      <c r="B414" s="49"/>
      <c r="C414" s="49"/>
      <c r="D414" s="108"/>
      <c r="E414" s="49"/>
      <c r="F414" s="49"/>
      <c r="G414" s="49"/>
      <c r="H414" s="49"/>
      <c r="I414" s="49"/>
      <c r="J414" s="55"/>
      <c r="K414" s="55"/>
      <c r="L414" s="55"/>
      <c r="M414" s="109"/>
      <c r="N414" s="109"/>
      <c r="O414" s="109"/>
      <c r="P414" s="109"/>
      <c r="Q414" s="110"/>
      <c r="R414" s="111"/>
      <c r="S414" s="111"/>
      <c r="T414" s="112"/>
      <c r="U414" s="112"/>
      <c r="V414" s="113"/>
      <c r="W414" s="113"/>
      <c r="X414" s="113"/>
      <c r="Y414" s="113"/>
      <c r="Z414" s="113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106"/>
      <c r="AL414" s="106"/>
      <c r="AM414" s="114"/>
      <c r="AN414" s="114"/>
      <c r="AO414" s="114"/>
      <c r="AP414" s="115"/>
      <c r="AQ414" s="46"/>
    </row>
    <row r="415" spans="1:43" s="116" customFormat="1" x14ac:dyDescent="0.2">
      <c r="A415" s="62"/>
      <c r="B415" s="49"/>
      <c r="C415" s="49"/>
      <c r="D415" s="108"/>
      <c r="E415" s="49"/>
      <c r="F415" s="49"/>
      <c r="G415" s="49"/>
      <c r="H415" s="49"/>
      <c r="I415" s="49"/>
      <c r="J415" s="55"/>
      <c r="K415" s="55"/>
      <c r="L415" s="55"/>
      <c r="M415" s="109"/>
      <c r="N415" s="109"/>
      <c r="O415" s="109"/>
      <c r="P415" s="109"/>
      <c r="Q415" s="110"/>
      <c r="R415" s="111"/>
      <c r="S415" s="111"/>
      <c r="T415" s="112"/>
      <c r="U415" s="112"/>
      <c r="V415" s="113"/>
      <c r="W415" s="113"/>
      <c r="X415" s="113"/>
      <c r="Y415" s="113"/>
      <c r="Z415" s="113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106"/>
      <c r="AL415" s="106"/>
      <c r="AM415" s="114"/>
      <c r="AN415" s="114"/>
      <c r="AO415" s="114"/>
      <c r="AP415" s="115"/>
      <c r="AQ415" s="46"/>
    </row>
    <row r="416" spans="1:43" s="116" customFormat="1" x14ac:dyDescent="0.2">
      <c r="A416" s="62"/>
      <c r="B416" s="49"/>
      <c r="C416" s="49"/>
      <c r="D416" s="108"/>
      <c r="E416" s="49"/>
      <c r="F416" s="49"/>
      <c r="G416" s="49"/>
      <c r="H416" s="49"/>
      <c r="I416" s="49"/>
      <c r="J416" s="55"/>
      <c r="K416" s="55"/>
      <c r="L416" s="55"/>
      <c r="M416" s="109"/>
      <c r="N416" s="109"/>
      <c r="O416" s="109"/>
      <c r="P416" s="109"/>
      <c r="Q416" s="110"/>
      <c r="R416" s="111"/>
      <c r="S416" s="111"/>
      <c r="T416" s="112"/>
      <c r="U416" s="112"/>
      <c r="V416" s="113"/>
      <c r="W416" s="113"/>
      <c r="X416" s="113"/>
      <c r="Y416" s="113"/>
      <c r="Z416" s="113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106"/>
      <c r="AL416" s="106"/>
      <c r="AM416" s="114"/>
      <c r="AN416" s="114"/>
      <c r="AO416" s="114"/>
      <c r="AP416" s="115"/>
      <c r="AQ416" s="46"/>
    </row>
    <row r="417" spans="1:43" s="116" customFormat="1" x14ac:dyDescent="0.2">
      <c r="A417" s="62"/>
      <c r="B417" s="49"/>
      <c r="C417" s="49"/>
      <c r="D417" s="108"/>
      <c r="E417" s="49"/>
      <c r="F417" s="49"/>
      <c r="G417" s="49"/>
      <c r="H417" s="49"/>
      <c r="I417" s="49"/>
      <c r="J417" s="55"/>
      <c r="K417" s="55"/>
      <c r="L417" s="55"/>
      <c r="M417" s="109"/>
      <c r="N417" s="109"/>
      <c r="O417" s="109"/>
      <c r="P417" s="109"/>
      <c r="Q417" s="110"/>
      <c r="R417" s="111"/>
      <c r="S417" s="111"/>
      <c r="T417" s="112"/>
      <c r="U417" s="112"/>
      <c r="V417" s="113"/>
      <c r="W417" s="113"/>
      <c r="X417" s="113"/>
      <c r="Y417" s="113"/>
      <c r="Z417" s="113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106"/>
      <c r="AL417" s="106"/>
      <c r="AM417" s="114"/>
      <c r="AN417" s="114"/>
      <c r="AO417" s="114"/>
      <c r="AP417" s="115"/>
      <c r="AQ417" s="46"/>
    </row>
    <row r="418" spans="1:43" s="116" customFormat="1" x14ac:dyDescent="0.2">
      <c r="A418" s="62"/>
      <c r="B418" s="49"/>
      <c r="C418" s="49"/>
      <c r="D418" s="108"/>
      <c r="E418" s="49"/>
      <c r="F418" s="49"/>
      <c r="G418" s="49"/>
      <c r="H418" s="49"/>
      <c r="I418" s="49"/>
      <c r="J418" s="55"/>
      <c r="K418" s="55"/>
      <c r="L418" s="55"/>
      <c r="M418" s="109"/>
      <c r="N418" s="109"/>
      <c r="O418" s="109"/>
      <c r="P418" s="109"/>
      <c r="Q418" s="110"/>
      <c r="R418" s="111"/>
      <c r="S418" s="111"/>
      <c r="T418" s="112"/>
      <c r="U418" s="112"/>
      <c r="V418" s="113"/>
      <c r="W418" s="113"/>
      <c r="X418" s="113"/>
      <c r="Y418" s="113"/>
      <c r="Z418" s="113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106"/>
      <c r="AL418" s="106"/>
      <c r="AM418" s="114"/>
      <c r="AN418" s="114"/>
      <c r="AO418" s="114"/>
      <c r="AP418" s="115"/>
      <c r="AQ418" s="46"/>
    </row>
    <row r="419" spans="1:43" s="116" customFormat="1" x14ac:dyDescent="0.2">
      <c r="A419" s="62"/>
      <c r="B419" s="49"/>
      <c r="C419" s="49"/>
      <c r="D419" s="108"/>
      <c r="E419" s="49"/>
      <c r="F419" s="49"/>
      <c r="G419" s="49"/>
      <c r="H419" s="49"/>
      <c r="I419" s="49"/>
      <c r="J419" s="55"/>
      <c r="K419" s="55"/>
      <c r="L419" s="55"/>
      <c r="M419" s="109"/>
      <c r="N419" s="109"/>
      <c r="O419" s="109"/>
      <c r="P419" s="109"/>
      <c r="Q419" s="110"/>
      <c r="R419" s="111"/>
      <c r="S419" s="111"/>
      <c r="T419" s="112"/>
      <c r="U419" s="112"/>
      <c r="V419" s="113"/>
      <c r="W419" s="113"/>
      <c r="X419" s="113"/>
      <c r="Y419" s="113"/>
      <c r="Z419" s="113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106"/>
      <c r="AL419" s="106"/>
      <c r="AM419" s="114"/>
      <c r="AN419" s="114"/>
      <c r="AO419" s="114"/>
      <c r="AP419" s="115"/>
      <c r="AQ419" s="46"/>
    </row>
    <row r="420" spans="1:43" s="116" customFormat="1" x14ac:dyDescent="0.2">
      <c r="A420" s="62"/>
      <c r="B420" s="49"/>
      <c r="C420" s="49"/>
      <c r="D420" s="108"/>
      <c r="E420" s="49"/>
      <c r="F420" s="49"/>
      <c r="G420" s="49"/>
      <c r="H420" s="49"/>
      <c r="I420" s="49"/>
      <c r="J420" s="55"/>
      <c r="K420" s="55"/>
      <c r="L420" s="55"/>
      <c r="M420" s="109"/>
      <c r="N420" s="109"/>
      <c r="O420" s="109"/>
      <c r="P420" s="109"/>
      <c r="Q420" s="110"/>
      <c r="R420" s="111"/>
      <c r="S420" s="111"/>
      <c r="T420" s="112"/>
      <c r="U420" s="112"/>
      <c r="V420" s="113"/>
      <c r="W420" s="113"/>
      <c r="X420" s="113"/>
      <c r="Y420" s="113"/>
      <c r="Z420" s="113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106"/>
      <c r="AL420" s="106"/>
      <c r="AM420" s="114"/>
      <c r="AN420" s="114"/>
      <c r="AO420" s="114"/>
      <c r="AP420" s="115"/>
      <c r="AQ420" s="46"/>
    </row>
    <row r="421" spans="1:43" s="116" customFormat="1" x14ac:dyDescent="0.2">
      <c r="A421" s="62"/>
      <c r="B421" s="49"/>
      <c r="C421" s="49"/>
      <c r="D421" s="108"/>
      <c r="E421" s="49"/>
      <c r="F421" s="49"/>
      <c r="G421" s="49"/>
      <c r="H421" s="49"/>
      <c r="I421" s="49"/>
      <c r="J421" s="55"/>
      <c r="K421" s="55"/>
      <c r="L421" s="55"/>
      <c r="M421" s="109"/>
      <c r="N421" s="109"/>
      <c r="O421" s="109"/>
      <c r="P421" s="109"/>
      <c r="Q421" s="110"/>
      <c r="R421" s="111"/>
      <c r="S421" s="111"/>
      <c r="T421" s="112"/>
      <c r="U421" s="112"/>
      <c r="V421" s="113"/>
      <c r="W421" s="113"/>
      <c r="X421" s="113"/>
      <c r="Y421" s="113"/>
      <c r="Z421" s="113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106"/>
      <c r="AL421" s="106"/>
      <c r="AM421" s="114"/>
      <c r="AN421" s="114"/>
      <c r="AO421" s="114"/>
      <c r="AP421" s="115"/>
      <c r="AQ421" s="46"/>
    </row>
    <row r="422" spans="1:43" s="116" customFormat="1" x14ac:dyDescent="0.2">
      <c r="A422" s="62"/>
      <c r="B422" s="49"/>
      <c r="C422" s="49"/>
      <c r="D422" s="108"/>
      <c r="E422" s="49"/>
      <c r="F422" s="49"/>
      <c r="G422" s="49"/>
      <c r="H422" s="49"/>
      <c r="I422" s="49"/>
      <c r="J422" s="55"/>
      <c r="K422" s="55"/>
      <c r="L422" s="55"/>
      <c r="M422" s="109"/>
      <c r="N422" s="109"/>
      <c r="O422" s="109"/>
      <c r="P422" s="109"/>
      <c r="Q422" s="110"/>
      <c r="R422" s="111"/>
      <c r="S422" s="111"/>
      <c r="T422" s="112"/>
      <c r="U422" s="112"/>
      <c r="V422" s="113"/>
      <c r="W422" s="113"/>
      <c r="X422" s="113"/>
      <c r="Y422" s="113"/>
      <c r="Z422" s="113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106"/>
      <c r="AL422" s="106"/>
      <c r="AM422" s="114"/>
      <c r="AN422" s="114"/>
      <c r="AO422" s="114"/>
      <c r="AP422" s="115"/>
      <c r="AQ422" s="46"/>
    </row>
    <row r="423" spans="1:43" s="116" customFormat="1" x14ac:dyDescent="0.2">
      <c r="A423" s="62"/>
      <c r="B423" s="49"/>
      <c r="C423" s="49"/>
      <c r="D423" s="108"/>
      <c r="E423" s="49"/>
      <c r="F423" s="49"/>
      <c r="G423" s="49"/>
      <c r="H423" s="49"/>
      <c r="I423" s="49"/>
      <c r="J423" s="55"/>
      <c r="K423" s="55"/>
      <c r="L423" s="55"/>
      <c r="M423" s="109"/>
      <c r="N423" s="109"/>
      <c r="O423" s="109"/>
      <c r="P423" s="109"/>
      <c r="Q423" s="110"/>
      <c r="R423" s="111"/>
      <c r="S423" s="111"/>
      <c r="T423" s="112"/>
      <c r="U423" s="112"/>
      <c r="V423" s="113"/>
      <c r="W423" s="113"/>
      <c r="X423" s="113"/>
      <c r="Y423" s="113"/>
      <c r="Z423" s="113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106"/>
      <c r="AL423" s="106"/>
      <c r="AM423" s="114"/>
      <c r="AN423" s="114"/>
      <c r="AO423" s="114"/>
      <c r="AP423" s="115"/>
      <c r="AQ423" s="46"/>
    </row>
    <row r="424" spans="1:43" s="116" customFormat="1" x14ac:dyDescent="0.2">
      <c r="A424" s="62"/>
      <c r="B424" s="49"/>
      <c r="C424" s="49"/>
      <c r="D424" s="108"/>
      <c r="E424" s="49"/>
      <c r="F424" s="49"/>
      <c r="G424" s="49"/>
      <c r="H424" s="49"/>
      <c r="I424" s="49"/>
      <c r="J424" s="55"/>
      <c r="K424" s="55"/>
      <c r="L424" s="55"/>
      <c r="M424" s="109"/>
      <c r="N424" s="109"/>
      <c r="O424" s="109"/>
      <c r="P424" s="109"/>
      <c r="Q424" s="110"/>
      <c r="R424" s="111"/>
      <c r="S424" s="111"/>
      <c r="T424" s="112"/>
      <c r="U424" s="112"/>
      <c r="V424" s="113"/>
      <c r="W424" s="113"/>
      <c r="X424" s="113"/>
      <c r="Y424" s="113"/>
      <c r="Z424" s="113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106"/>
      <c r="AL424" s="106"/>
      <c r="AM424" s="114"/>
      <c r="AN424" s="114"/>
      <c r="AO424" s="114"/>
      <c r="AP424" s="115"/>
      <c r="AQ424" s="46"/>
    </row>
    <row r="425" spans="1:43" s="116" customFormat="1" x14ac:dyDescent="0.2">
      <c r="A425" s="62"/>
      <c r="B425" s="49"/>
      <c r="C425" s="49"/>
      <c r="D425" s="108"/>
      <c r="E425" s="49"/>
      <c r="F425" s="49"/>
      <c r="G425" s="49"/>
      <c r="H425" s="49"/>
      <c r="I425" s="49"/>
      <c r="J425" s="55"/>
      <c r="K425" s="55"/>
      <c r="L425" s="55"/>
      <c r="M425" s="109"/>
      <c r="N425" s="109"/>
      <c r="O425" s="109"/>
      <c r="P425" s="109"/>
      <c r="Q425" s="110"/>
      <c r="R425" s="111"/>
      <c r="S425" s="111"/>
      <c r="T425" s="112"/>
      <c r="U425" s="112"/>
      <c r="V425" s="113"/>
      <c r="W425" s="113"/>
      <c r="X425" s="113"/>
      <c r="Y425" s="113"/>
      <c r="Z425" s="113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106"/>
      <c r="AL425" s="106"/>
      <c r="AM425" s="114"/>
      <c r="AN425" s="114"/>
      <c r="AO425" s="114"/>
      <c r="AP425" s="115"/>
      <c r="AQ425" s="46"/>
    </row>
    <row r="426" spans="1:43" s="116" customFormat="1" x14ac:dyDescent="0.2">
      <c r="A426" s="62"/>
      <c r="B426" s="49"/>
      <c r="C426" s="49"/>
      <c r="D426" s="108"/>
      <c r="E426" s="49"/>
      <c r="F426" s="49"/>
      <c r="G426" s="49"/>
      <c r="H426" s="49"/>
      <c r="I426" s="49"/>
      <c r="J426" s="55"/>
      <c r="K426" s="55"/>
      <c r="L426" s="55"/>
      <c r="M426" s="109"/>
      <c r="N426" s="109"/>
      <c r="O426" s="109"/>
      <c r="P426" s="109"/>
      <c r="Q426" s="110"/>
      <c r="R426" s="111"/>
      <c r="S426" s="111"/>
      <c r="T426" s="112"/>
      <c r="U426" s="112"/>
      <c r="V426" s="113"/>
      <c r="W426" s="113"/>
      <c r="X426" s="113"/>
      <c r="Y426" s="113"/>
      <c r="Z426" s="113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106"/>
      <c r="AL426" s="106"/>
      <c r="AM426" s="114"/>
      <c r="AN426" s="114"/>
      <c r="AO426" s="114"/>
      <c r="AP426" s="115"/>
      <c r="AQ426" s="46"/>
    </row>
    <row r="427" spans="1:43" s="116" customFormat="1" x14ac:dyDescent="0.2">
      <c r="A427" s="62"/>
      <c r="B427" s="49"/>
      <c r="C427" s="49"/>
      <c r="D427" s="108"/>
      <c r="E427" s="49"/>
      <c r="F427" s="49"/>
      <c r="G427" s="49"/>
      <c r="H427" s="49"/>
      <c r="I427" s="49"/>
      <c r="J427" s="55"/>
      <c r="K427" s="55"/>
      <c r="L427" s="55"/>
      <c r="M427" s="109"/>
      <c r="N427" s="109"/>
      <c r="O427" s="109"/>
      <c r="P427" s="109"/>
      <c r="Q427" s="110"/>
      <c r="R427" s="111"/>
      <c r="S427" s="111"/>
      <c r="T427" s="112"/>
      <c r="U427" s="112"/>
      <c r="V427" s="113"/>
      <c r="W427" s="113"/>
      <c r="X427" s="113"/>
      <c r="Y427" s="113"/>
      <c r="Z427" s="113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106"/>
      <c r="AL427" s="106"/>
      <c r="AM427" s="114"/>
      <c r="AN427" s="114"/>
      <c r="AO427" s="114"/>
      <c r="AP427" s="115"/>
      <c r="AQ427" s="46"/>
    </row>
    <row r="428" spans="1:43" s="116" customFormat="1" x14ac:dyDescent="0.2">
      <c r="A428" s="62"/>
      <c r="B428" s="49"/>
      <c r="C428" s="49"/>
      <c r="D428" s="108"/>
      <c r="E428" s="49"/>
      <c r="F428" s="49"/>
      <c r="G428" s="49"/>
      <c r="H428" s="49"/>
      <c r="I428" s="49"/>
      <c r="J428" s="55"/>
      <c r="K428" s="55"/>
      <c r="L428" s="55"/>
      <c r="M428" s="109"/>
      <c r="N428" s="109"/>
      <c r="O428" s="109"/>
      <c r="P428" s="109"/>
      <c r="Q428" s="110"/>
      <c r="R428" s="111"/>
      <c r="S428" s="111"/>
      <c r="T428" s="112"/>
      <c r="U428" s="112"/>
      <c r="V428" s="113"/>
      <c r="W428" s="113"/>
      <c r="X428" s="113"/>
      <c r="Y428" s="113"/>
      <c r="Z428" s="113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106"/>
      <c r="AL428" s="106"/>
      <c r="AM428" s="114"/>
      <c r="AN428" s="114"/>
      <c r="AO428" s="114"/>
      <c r="AP428" s="115"/>
      <c r="AQ428" s="46"/>
    </row>
    <row r="429" spans="1:43" s="116" customFormat="1" x14ac:dyDescent="0.2">
      <c r="A429" s="62"/>
      <c r="B429" s="49"/>
      <c r="C429" s="49"/>
      <c r="D429" s="108"/>
      <c r="E429" s="49"/>
      <c r="F429" s="49"/>
      <c r="G429" s="49"/>
      <c r="H429" s="49"/>
      <c r="I429" s="49"/>
      <c r="J429" s="55"/>
      <c r="K429" s="55"/>
      <c r="L429" s="55"/>
      <c r="M429" s="109"/>
      <c r="N429" s="109"/>
      <c r="O429" s="109"/>
      <c r="P429" s="109"/>
      <c r="Q429" s="110"/>
      <c r="R429" s="111"/>
      <c r="S429" s="111"/>
      <c r="T429" s="112"/>
      <c r="U429" s="112"/>
      <c r="V429" s="113"/>
      <c r="W429" s="113"/>
      <c r="X429" s="113"/>
      <c r="Y429" s="113"/>
      <c r="Z429" s="113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106"/>
      <c r="AL429" s="106"/>
      <c r="AM429" s="114"/>
      <c r="AN429" s="114"/>
      <c r="AO429" s="114"/>
      <c r="AP429" s="115"/>
      <c r="AQ429" s="46"/>
    </row>
    <row r="430" spans="1:43" s="116" customFormat="1" x14ac:dyDescent="0.2">
      <c r="A430" s="62"/>
      <c r="B430" s="49"/>
      <c r="C430" s="49"/>
      <c r="D430" s="108"/>
      <c r="E430" s="49"/>
      <c r="F430" s="49"/>
      <c r="G430" s="49"/>
      <c r="H430" s="49"/>
      <c r="I430" s="49"/>
      <c r="J430" s="55"/>
      <c r="K430" s="55"/>
      <c r="L430" s="55"/>
      <c r="M430" s="109"/>
      <c r="N430" s="109"/>
      <c r="O430" s="109"/>
      <c r="P430" s="109"/>
      <c r="Q430" s="110"/>
      <c r="R430" s="111"/>
      <c r="S430" s="111"/>
      <c r="T430" s="112"/>
      <c r="U430" s="112"/>
      <c r="V430" s="113"/>
      <c r="W430" s="113"/>
      <c r="X430" s="113"/>
      <c r="Y430" s="113"/>
      <c r="Z430" s="113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106"/>
      <c r="AL430" s="106"/>
      <c r="AM430" s="114"/>
      <c r="AN430" s="114"/>
      <c r="AO430" s="114"/>
      <c r="AP430" s="115"/>
      <c r="AQ430" s="46"/>
    </row>
    <row r="431" spans="1:43" s="116" customFormat="1" x14ac:dyDescent="0.2">
      <c r="A431" s="62"/>
      <c r="B431" s="49"/>
      <c r="C431" s="49"/>
      <c r="D431" s="108"/>
      <c r="E431" s="49"/>
      <c r="F431" s="49"/>
      <c r="G431" s="49"/>
      <c r="H431" s="49"/>
      <c r="I431" s="49"/>
      <c r="J431" s="55"/>
      <c r="K431" s="55"/>
      <c r="L431" s="55"/>
      <c r="M431" s="109"/>
      <c r="N431" s="109"/>
      <c r="O431" s="109"/>
      <c r="P431" s="109"/>
      <c r="Q431" s="110"/>
      <c r="R431" s="111"/>
      <c r="S431" s="111"/>
      <c r="T431" s="112"/>
      <c r="U431" s="112"/>
      <c r="V431" s="113"/>
      <c r="W431" s="113"/>
      <c r="X431" s="113"/>
      <c r="Y431" s="113"/>
      <c r="Z431" s="113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106"/>
      <c r="AL431" s="106"/>
      <c r="AM431" s="114"/>
      <c r="AN431" s="114"/>
      <c r="AO431" s="114"/>
      <c r="AP431" s="115"/>
      <c r="AQ431" s="46"/>
    </row>
    <row r="432" spans="1:43" s="116" customFormat="1" x14ac:dyDescent="0.2">
      <c r="A432" s="62"/>
      <c r="B432" s="49"/>
      <c r="C432" s="49"/>
      <c r="D432" s="108"/>
      <c r="E432" s="49"/>
      <c r="F432" s="49"/>
      <c r="G432" s="49"/>
      <c r="H432" s="49"/>
      <c r="I432" s="49"/>
      <c r="J432" s="55"/>
      <c r="K432" s="55"/>
      <c r="L432" s="55"/>
      <c r="M432" s="109"/>
      <c r="N432" s="109"/>
      <c r="O432" s="109"/>
      <c r="P432" s="109"/>
      <c r="Q432" s="110"/>
      <c r="R432" s="111"/>
      <c r="S432" s="111"/>
      <c r="T432" s="112"/>
      <c r="U432" s="112"/>
      <c r="V432" s="113"/>
      <c r="W432" s="113"/>
      <c r="X432" s="113"/>
      <c r="Y432" s="113"/>
      <c r="Z432" s="113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106"/>
      <c r="AL432" s="106"/>
      <c r="AM432" s="114"/>
      <c r="AN432" s="114"/>
      <c r="AO432" s="114"/>
      <c r="AP432" s="115"/>
      <c r="AQ432" s="46"/>
    </row>
    <row r="433" spans="1:43" s="116" customFormat="1" x14ac:dyDescent="0.2">
      <c r="A433" s="62"/>
      <c r="B433" s="49"/>
      <c r="C433" s="49"/>
      <c r="D433" s="108"/>
      <c r="E433" s="49"/>
      <c r="F433" s="49"/>
      <c r="G433" s="49"/>
      <c r="H433" s="49"/>
      <c r="I433" s="49"/>
      <c r="J433" s="55"/>
      <c r="K433" s="55"/>
      <c r="L433" s="55"/>
      <c r="M433" s="109"/>
      <c r="N433" s="109"/>
      <c r="O433" s="109"/>
      <c r="P433" s="109"/>
      <c r="Q433" s="110"/>
      <c r="R433" s="111"/>
      <c r="S433" s="111"/>
      <c r="T433" s="112"/>
      <c r="U433" s="112"/>
      <c r="V433" s="113"/>
      <c r="W433" s="113"/>
      <c r="X433" s="113"/>
      <c r="Y433" s="113"/>
      <c r="Z433" s="113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106"/>
      <c r="AL433" s="106"/>
      <c r="AM433" s="114"/>
      <c r="AN433" s="114"/>
      <c r="AO433" s="114"/>
      <c r="AP433" s="115"/>
      <c r="AQ433" s="46"/>
    </row>
    <row r="434" spans="1:43" s="116" customFormat="1" x14ac:dyDescent="0.2">
      <c r="A434" s="62"/>
      <c r="B434" s="49"/>
      <c r="C434" s="49"/>
      <c r="D434" s="108"/>
      <c r="E434" s="49"/>
      <c r="F434" s="49"/>
      <c r="G434" s="49"/>
      <c r="H434" s="49"/>
      <c r="I434" s="49"/>
      <c r="J434" s="55"/>
      <c r="K434" s="55"/>
      <c r="L434" s="55"/>
      <c r="M434" s="109"/>
      <c r="N434" s="109"/>
      <c r="O434" s="109"/>
      <c r="P434" s="109"/>
      <c r="Q434" s="110"/>
      <c r="R434" s="111"/>
      <c r="S434" s="111"/>
      <c r="T434" s="112"/>
      <c r="U434" s="112"/>
      <c r="V434" s="113"/>
      <c r="W434" s="113"/>
      <c r="X434" s="113"/>
      <c r="Y434" s="113"/>
      <c r="Z434" s="113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106"/>
      <c r="AL434" s="106"/>
      <c r="AM434" s="114"/>
      <c r="AN434" s="114"/>
      <c r="AO434" s="114"/>
      <c r="AP434" s="115"/>
      <c r="AQ434" s="46"/>
    </row>
    <row r="435" spans="1:43" s="116" customFormat="1" x14ac:dyDescent="0.2">
      <c r="A435" s="62"/>
      <c r="B435" s="49"/>
      <c r="C435" s="49"/>
      <c r="D435" s="108"/>
      <c r="E435" s="49"/>
      <c r="F435" s="49"/>
      <c r="G435" s="49"/>
      <c r="H435" s="49"/>
      <c r="I435" s="49"/>
      <c r="J435" s="55"/>
      <c r="K435" s="55"/>
      <c r="L435" s="55"/>
      <c r="M435" s="109"/>
      <c r="N435" s="109"/>
      <c r="O435" s="109"/>
      <c r="P435" s="109"/>
      <c r="Q435" s="110"/>
      <c r="R435" s="111"/>
      <c r="S435" s="111"/>
      <c r="T435" s="112"/>
      <c r="U435" s="112"/>
      <c r="V435" s="113"/>
      <c r="W435" s="113"/>
      <c r="X435" s="113"/>
      <c r="Y435" s="113"/>
      <c r="Z435" s="113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106"/>
      <c r="AL435" s="106"/>
      <c r="AM435" s="114"/>
      <c r="AN435" s="114"/>
      <c r="AO435" s="114"/>
      <c r="AP435" s="115"/>
      <c r="AQ435" s="46"/>
    </row>
    <row r="436" spans="1:43" s="116" customFormat="1" x14ac:dyDescent="0.2">
      <c r="A436" s="62"/>
      <c r="B436" s="49"/>
      <c r="C436" s="49"/>
      <c r="D436" s="108"/>
      <c r="E436" s="49"/>
      <c r="F436" s="49"/>
      <c r="G436" s="49"/>
      <c r="H436" s="49"/>
      <c r="I436" s="49"/>
      <c r="J436" s="55"/>
      <c r="K436" s="55"/>
      <c r="L436" s="55"/>
      <c r="M436" s="109"/>
      <c r="N436" s="109"/>
      <c r="O436" s="109"/>
      <c r="P436" s="109"/>
      <c r="Q436" s="110"/>
      <c r="R436" s="111"/>
      <c r="S436" s="111"/>
      <c r="T436" s="112"/>
      <c r="U436" s="112"/>
      <c r="V436" s="113"/>
      <c r="W436" s="113"/>
      <c r="X436" s="113"/>
      <c r="Y436" s="113"/>
      <c r="Z436" s="113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106"/>
      <c r="AL436" s="106"/>
      <c r="AM436" s="114"/>
      <c r="AN436" s="114"/>
      <c r="AO436" s="114"/>
      <c r="AP436" s="115"/>
      <c r="AQ436" s="46"/>
    </row>
    <row r="437" spans="1:43" s="116" customFormat="1" x14ac:dyDescent="0.2">
      <c r="A437" s="62"/>
      <c r="B437" s="49"/>
      <c r="C437" s="49"/>
      <c r="D437" s="108"/>
      <c r="E437" s="49"/>
      <c r="F437" s="49"/>
      <c r="G437" s="49"/>
      <c r="H437" s="49"/>
      <c r="I437" s="49"/>
      <c r="J437" s="55"/>
      <c r="K437" s="55"/>
      <c r="L437" s="55"/>
      <c r="M437" s="109"/>
      <c r="N437" s="109"/>
      <c r="O437" s="109"/>
      <c r="P437" s="109"/>
      <c r="Q437" s="110"/>
      <c r="R437" s="111"/>
      <c r="S437" s="111"/>
      <c r="T437" s="112"/>
      <c r="U437" s="112"/>
      <c r="V437" s="113"/>
      <c r="W437" s="113"/>
      <c r="X437" s="113"/>
      <c r="Y437" s="113"/>
      <c r="Z437" s="113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106"/>
      <c r="AL437" s="106"/>
      <c r="AM437" s="114"/>
      <c r="AN437" s="114"/>
      <c r="AO437" s="114"/>
      <c r="AP437" s="115"/>
      <c r="AQ437" s="46"/>
    </row>
    <row r="438" spans="1:43" s="116" customFormat="1" x14ac:dyDescent="0.2">
      <c r="A438" s="62"/>
      <c r="B438" s="49"/>
      <c r="C438" s="49"/>
      <c r="D438" s="108"/>
      <c r="E438" s="49"/>
      <c r="F438" s="49"/>
      <c r="G438" s="49"/>
      <c r="H438" s="49"/>
      <c r="I438" s="49"/>
      <c r="J438" s="55"/>
      <c r="K438" s="55"/>
      <c r="L438" s="55"/>
      <c r="M438" s="109"/>
      <c r="N438" s="109"/>
      <c r="O438" s="109"/>
      <c r="P438" s="109"/>
      <c r="Q438" s="110"/>
      <c r="R438" s="111"/>
      <c r="S438" s="111"/>
      <c r="T438" s="112"/>
      <c r="U438" s="112"/>
      <c r="V438" s="113"/>
      <c r="W438" s="113"/>
      <c r="X438" s="113"/>
      <c r="Y438" s="113"/>
      <c r="Z438" s="113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106"/>
      <c r="AL438" s="106"/>
      <c r="AM438" s="114"/>
      <c r="AN438" s="114"/>
      <c r="AO438" s="114"/>
      <c r="AP438" s="115"/>
      <c r="AQ438" s="46"/>
    </row>
    <row r="439" spans="1:43" s="116" customFormat="1" x14ac:dyDescent="0.2">
      <c r="A439" s="62"/>
      <c r="B439" s="49"/>
      <c r="C439" s="49"/>
      <c r="D439" s="108"/>
      <c r="E439" s="49"/>
      <c r="F439" s="49"/>
      <c r="G439" s="49"/>
      <c r="H439" s="49"/>
      <c r="I439" s="49"/>
      <c r="J439" s="55"/>
      <c r="K439" s="55"/>
      <c r="L439" s="55"/>
      <c r="M439" s="109"/>
      <c r="N439" s="109"/>
      <c r="O439" s="109"/>
      <c r="P439" s="109"/>
      <c r="Q439" s="110"/>
      <c r="R439" s="111"/>
      <c r="S439" s="111"/>
      <c r="T439" s="112"/>
      <c r="U439" s="112"/>
      <c r="V439" s="113"/>
      <c r="W439" s="113"/>
      <c r="X439" s="113"/>
      <c r="Y439" s="113"/>
      <c r="Z439" s="113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106"/>
      <c r="AL439" s="106"/>
      <c r="AM439" s="114"/>
      <c r="AN439" s="114"/>
      <c r="AO439" s="114"/>
      <c r="AP439" s="115"/>
      <c r="AQ439" s="46"/>
    </row>
    <row r="440" spans="1:43" s="116" customFormat="1" x14ac:dyDescent="0.2">
      <c r="A440" s="62"/>
      <c r="B440" s="49"/>
      <c r="C440" s="49"/>
      <c r="D440" s="108"/>
      <c r="E440" s="49"/>
      <c r="F440" s="49"/>
      <c r="G440" s="49"/>
      <c r="H440" s="49"/>
      <c r="I440" s="49"/>
      <c r="J440" s="55"/>
      <c r="K440" s="55"/>
      <c r="L440" s="55"/>
      <c r="M440" s="109"/>
      <c r="N440" s="109"/>
      <c r="O440" s="109"/>
      <c r="P440" s="109"/>
      <c r="Q440" s="110"/>
      <c r="R440" s="111"/>
      <c r="S440" s="111"/>
      <c r="T440" s="112"/>
      <c r="U440" s="112"/>
      <c r="V440" s="113"/>
      <c r="W440" s="113"/>
      <c r="X440" s="113"/>
      <c r="Y440" s="113"/>
      <c r="Z440" s="113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106"/>
      <c r="AL440" s="106"/>
      <c r="AM440" s="114"/>
      <c r="AN440" s="114"/>
      <c r="AO440" s="114"/>
      <c r="AP440" s="115"/>
      <c r="AQ440" s="46"/>
    </row>
    <row r="441" spans="1:43" s="116" customFormat="1" x14ac:dyDescent="0.2">
      <c r="A441" s="62"/>
      <c r="B441" s="49"/>
      <c r="C441" s="49"/>
      <c r="D441" s="108"/>
      <c r="E441" s="49"/>
      <c r="F441" s="49"/>
      <c r="G441" s="49"/>
      <c r="H441" s="49"/>
      <c r="I441" s="49"/>
      <c r="J441" s="55"/>
      <c r="K441" s="55"/>
      <c r="L441" s="55"/>
      <c r="M441" s="109"/>
      <c r="N441" s="109"/>
      <c r="O441" s="109"/>
      <c r="P441" s="109"/>
      <c r="Q441" s="110"/>
      <c r="R441" s="111"/>
      <c r="S441" s="111"/>
      <c r="T441" s="112"/>
      <c r="U441" s="112"/>
      <c r="V441" s="113"/>
      <c r="W441" s="113"/>
      <c r="X441" s="113"/>
      <c r="Y441" s="113"/>
      <c r="Z441" s="113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106"/>
      <c r="AL441" s="106"/>
      <c r="AM441" s="114"/>
      <c r="AN441" s="114"/>
      <c r="AO441" s="114"/>
      <c r="AP441" s="115"/>
      <c r="AQ441" s="46"/>
    </row>
    <row r="442" spans="1:43" s="116" customFormat="1" x14ac:dyDescent="0.2">
      <c r="A442" s="62"/>
      <c r="B442" s="49"/>
      <c r="C442" s="49"/>
      <c r="D442" s="108"/>
      <c r="E442" s="49"/>
      <c r="F442" s="49"/>
      <c r="G442" s="49"/>
      <c r="H442" s="49"/>
      <c r="I442" s="49"/>
      <c r="J442" s="55"/>
      <c r="K442" s="55"/>
      <c r="L442" s="55"/>
      <c r="M442" s="109"/>
      <c r="N442" s="109"/>
      <c r="O442" s="109"/>
      <c r="P442" s="109"/>
      <c r="Q442" s="110"/>
      <c r="R442" s="111"/>
      <c r="S442" s="111"/>
      <c r="T442" s="112"/>
      <c r="U442" s="112"/>
      <c r="V442" s="113"/>
      <c r="W442" s="113"/>
      <c r="X442" s="113"/>
      <c r="Y442" s="113"/>
      <c r="Z442" s="113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106"/>
      <c r="AL442" s="106"/>
      <c r="AM442" s="114"/>
      <c r="AN442" s="114"/>
      <c r="AO442" s="114"/>
      <c r="AP442" s="115"/>
      <c r="AQ442" s="46"/>
    </row>
    <row r="443" spans="1:43" s="116" customFormat="1" x14ac:dyDescent="0.2">
      <c r="A443" s="62"/>
      <c r="B443" s="49"/>
      <c r="C443" s="49"/>
      <c r="D443" s="108"/>
      <c r="E443" s="49"/>
      <c r="F443" s="49"/>
      <c r="G443" s="49"/>
      <c r="H443" s="49"/>
      <c r="I443" s="49"/>
      <c r="J443" s="55"/>
      <c r="K443" s="55"/>
      <c r="L443" s="55"/>
      <c r="M443" s="109"/>
      <c r="N443" s="109"/>
      <c r="O443" s="109"/>
      <c r="P443" s="109"/>
      <c r="Q443" s="110"/>
      <c r="R443" s="111"/>
      <c r="S443" s="111"/>
      <c r="T443" s="112"/>
      <c r="U443" s="112"/>
      <c r="V443" s="113"/>
      <c r="W443" s="113"/>
      <c r="X443" s="113"/>
      <c r="Y443" s="113"/>
      <c r="Z443" s="113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106"/>
      <c r="AL443" s="106"/>
      <c r="AM443" s="114"/>
      <c r="AN443" s="114"/>
      <c r="AO443" s="114"/>
      <c r="AP443" s="115"/>
      <c r="AQ443" s="46"/>
    </row>
    <row r="444" spans="1:43" s="116" customFormat="1" x14ac:dyDescent="0.2">
      <c r="A444" s="62"/>
      <c r="B444" s="49"/>
      <c r="C444" s="49"/>
      <c r="D444" s="108"/>
      <c r="E444" s="49"/>
      <c r="F444" s="49"/>
      <c r="G444" s="49"/>
      <c r="H444" s="49"/>
      <c r="I444" s="49"/>
      <c r="J444" s="55"/>
      <c r="K444" s="55"/>
      <c r="L444" s="55"/>
      <c r="M444" s="109"/>
      <c r="N444" s="109"/>
      <c r="O444" s="109"/>
      <c r="P444" s="109"/>
      <c r="Q444" s="110"/>
      <c r="R444" s="111"/>
      <c r="S444" s="111"/>
      <c r="T444" s="112"/>
      <c r="U444" s="112"/>
      <c r="V444" s="113"/>
      <c r="W444" s="113"/>
      <c r="X444" s="113"/>
      <c r="Y444" s="113"/>
      <c r="Z444" s="113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106"/>
      <c r="AL444" s="106"/>
      <c r="AM444" s="114"/>
      <c r="AN444" s="114"/>
      <c r="AO444" s="114"/>
      <c r="AP444" s="115"/>
      <c r="AQ444" s="46"/>
    </row>
    <row r="445" spans="1:43" s="116" customFormat="1" x14ac:dyDescent="0.2">
      <c r="A445" s="62"/>
      <c r="B445" s="49"/>
      <c r="C445" s="49"/>
      <c r="D445" s="108"/>
      <c r="E445" s="49"/>
      <c r="F445" s="49"/>
      <c r="G445" s="49"/>
      <c r="H445" s="49"/>
      <c r="I445" s="49"/>
      <c r="J445" s="55"/>
      <c r="K445" s="55"/>
      <c r="L445" s="55"/>
      <c r="M445" s="109"/>
      <c r="N445" s="109"/>
      <c r="O445" s="109"/>
      <c r="P445" s="109"/>
      <c r="Q445" s="110"/>
      <c r="R445" s="111"/>
      <c r="S445" s="111"/>
      <c r="T445" s="112"/>
      <c r="U445" s="112"/>
      <c r="V445" s="113"/>
      <c r="W445" s="113"/>
      <c r="X445" s="113"/>
      <c r="Y445" s="113"/>
      <c r="Z445" s="113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106"/>
      <c r="AL445" s="106"/>
      <c r="AM445" s="114"/>
      <c r="AN445" s="114"/>
      <c r="AO445" s="114"/>
      <c r="AP445" s="115"/>
      <c r="AQ445" s="46"/>
    </row>
    <row r="446" spans="1:43" s="116" customFormat="1" x14ac:dyDescent="0.2">
      <c r="A446" s="62"/>
      <c r="B446" s="49"/>
      <c r="C446" s="49"/>
      <c r="D446" s="108"/>
      <c r="E446" s="49"/>
      <c r="F446" s="49"/>
      <c r="G446" s="49"/>
      <c r="H446" s="49"/>
      <c r="I446" s="49"/>
      <c r="J446" s="55"/>
      <c r="K446" s="55"/>
      <c r="L446" s="55"/>
      <c r="M446" s="109"/>
      <c r="N446" s="109"/>
      <c r="O446" s="109"/>
      <c r="P446" s="109"/>
      <c r="Q446" s="110"/>
      <c r="R446" s="111"/>
      <c r="S446" s="111"/>
      <c r="T446" s="112"/>
      <c r="U446" s="112"/>
      <c r="V446" s="113"/>
      <c r="W446" s="113"/>
      <c r="X446" s="113"/>
      <c r="Y446" s="113"/>
      <c r="Z446" s="113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106"/>
      <c r="AL446" s="106"/>
      <c r="AM446" s="114"/>
      <c r="AN446" s="114"/>
      <c r="AO446" s="114"/>
      <c r="AP446" s="115"/>
      <c r="AQ446" s="46"/>
    </row>
    <row r="447" spans="1:43" s="116" customFormat="1" x14ac:dyDescent="0.2">
      <c r="A447" s="62"/>
      <c r="B447" s="49"/>
      <c r="C447" s="49"/>
      <c r="D447" s="108"/>
      <c r="E447" s="49"/>
      <c r="F447" s="49"/>
      <c r="G447" s="49"/>
      <c r="H447" s="49"/>
      <c r="I447" s="49"/>
      <c r="J447" s="55"/>
      <c r="K447" s="55"/>
      <c r="L447" s="55"/>
      <c r="M447" s="109"/>
      <c r="N447" s="109"/>
      <c r="O447" s="109"/>
      <c r="P447" s="109"/>
      <c r="Q447" s="110"/>
      <c r="R447" s="111"/>
      <c r="S447" s="111"/>
      <c r="T447" s="112"/>
      <c r="U447" s="112"/>
      <c r="V447" s="113"/>
      <c r="W447" s="113"/>
      <c r="X447" s="113"/>
      <c r="Y447" s="113"/>
      <c r="Z447" s="113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106"/>
      <c r="AL447" s="106"/>
      <c r="AM447" s="114"/>
      <c r="AN447" s="114"/>
      <c r="AO447" s="114"/>
      <c r="AP447" s="115"/>
      <c r="AQ447" s="46"/>
    </row>
    <row r="448" spans="1:43" s="116" customFormat="1" x14ac:dyDescent="0.2">
      <c r="A448" s="62"/>
      <c r="B448" s="49"/>
      <c r="C448" s="49"/>
      <c r="D448" s="108"/>
      <c r="E448" s="49"/>
      <c r="F448" s="49"/>
      <c r="G448" s="49"/>
      <c r="H448" s="49"/>
      <c r="I448" s="49"/>
      <c r="J448" s="55"/>
      <c r="K448" s="55"/>
      <c r="L448" s="55"/>
      <c r="M448" s="109"/>
      <c r="N448" s="109"/>
      <c r="O448" s="109"/>
      <c r="P448" s="109"/>
      <c r="Q448" s="110"/>
      <c r="R448" s="111"/>
      <c r="S448" s="111"/>
      <c r="T448" s="112"/>
      <c r="U448" s="112"/>
      <c r="V448" s="113"/>
      <c r="W448" s="113"/>
      <c r="X448" s="113"/>
      <c r="Y448" s="113"/>
      <c r="Z448" s="113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106"/>
      <c r="AL448" s="106"/>
      <c r="AM448" s="114"/>
      <c r="AN448" s="114"/>
      <c r="AO448" s="114"/>
      <c r="AP448" s="115"/>
      <c r="AQ448" s="46"/>
    </row>
    <row r="449" spans="1:43" s="116" customFormat="1" x14ac:dyDescent="0.2">
      <c r="A449" s="62"/>
      <c r="B449" s="49"/>
      <c r="C449" s="49"/>
      <c r="D449" s="108"/>
      <c r="E449" s="49"/>
      <c r="F449" s="49"/>
      <c r="G449" s="49"/>
      <c r="H449" s="49"/>
      <c r="I449" s="49"/>
      <c r="J449" s="55"/>
      <c r="K449" s="55"/>
      <c r="L449" s="55"/>
      <c r="M449" s="109"/>
      <c r="N449" s="109"/>
      <c r="O449" s="109"/>
      <c r="P449" s="109"/>
      <c r="Q449" s="110"/>
      <c r="R449" s="111"/>
      <c r="S449" s="111"/>
      <c r="T449" s="112"/>
      <c r="U449" s="112"/>
      <c r="V449" s="113"/>
      <c r="W449" s="113"/>
      <c r="X449" s="113"/>
      <c r="Y449" s="113"/>
      <c r="Z449" s="113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106"/>
      <c r="AL449" s="106"/>
      <c r="AM449" s="114"/>
      <c r="AN449" s="114"/>
      <c r="AO449" s="114"/>
      <c r="AP449" s="115"/>
      <c r="AQ449" s="46"/>
    </row>
    <row r="450" spans="1:43" s="116" customFormat="1" x14ac:dyDescent="0.2">
      <c r="A450" s="62"/>
      <c r="B450" s="49"/>
      <c r="C450" s="49"/>
      <c r="D450" s="108"/>
      <c r="E450" s="49"/>
      <c r="F450" s="49"/>
      <c r="G450" s="49"/>
      <c r="H450" s="49"/>
      <c r="I450" s="49"/>
      <c r="J450" s="55"/>
      <c r="K450" s="55"/>
      <c r="L450" s="55"/>
      <c r="M450" s="109"/>
      <c r="N450" s="109"/>
      <c r="O450" s="109"/>
      <c r="P450" s="109"/>
      <c r="Q450" s="110"/>
      <c r="R450" s="111"/>
      <c r="S450" s="111"/>
      <c r="T450" s="112"/>
      <c r="U450" s="112"/>
      <c r="V450" s="113"/>
      <c r="W450" s="113"/>
      <c r="X450" s="113"/>
      <c r="Y450" s="113"/>
      <c r="Z450" s="113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106"/>
      <c r="AL450" s="106"/>
      <c r="AM450" s="114"/>
      <c r="AN450" s="114"/>
      <c r="AO450" s="114"/>
      <c r="AP450" s="115"/>
      <c r="AQ450" s="46"/>
    </row>
    <row r="451" spans="1:43" s="116" customFormat="1" x14ac:dyDescent="0.2">
      <c r="A451" s="62"/>
      <c r="B451" s="49"/>
      <c r="C451" s="49"/>
      <c r="D451" s="108"/>
      <c r="E451" s="49"/>
      <c r="F451" s="49"/>
      <c r="G451" s="49"/>
      <c r="H451" s="49"/>
      <c r="I451" s="49"/>
      <c r="J451" s="55"/>
      <c r="K451" s="55"/>
      <c r="L451" s="55"/>
      <c r="M451" s="109"/>
      <c r="N451" s="109"/>
      <c r="O451" s="109"/>
      <c r="P451" s="109"/>
      <c r="Q451" s="110"/>
      <c r="R451" s="111"/>
      <c r="S451" s="111"/>
      <c r="T451" s="112"/>
      <c r="U451" s="112"/>
      <c r="V451" s="113"/>
      <c r="W451" s="113"/>
      <c r="X451" s="113"/>
      <c r="Y451" s="113"/>
      <c r="Z451" s="113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106"/>
      <c r="AL451" s="106"/>
      <c r="AM451" s="114"/>
      <c r="AN451" s="114"/>
      <c r="AO451" s="114"/>
      <c r="AP451" s="115"/>
      <c r="AQ451" s="46"/>
    </row>
    <row r="452" spans="1:43" s="116" customFormat="1" x14ac:dyDescent="0.2">
      <c r="A452" s="62"/>
      <c r="B452" s="49"/>
      <c r="C452" s="49"/>
      <c r="D452" s="108"/>
      <c r="E452" s="49"/>
      <c r="F452" s="49"/>
      <c r="G452" s="49"/>
      <c r="H452" s="49"/>
      <c r="I452" s="49"/>
      <c r="J452" s="55"/>
      <c r="K452" s="55"/>
      <c r="L452" s="55"/>
      <c r="M452" s="109"/>
      <c r="N452" s="109"/>
      <c r="O452" s="109"/>
      <c r="P452" s="109"/>
      <c r="Q452" s="110"/>
      <c r="R452" s="111"/>
      <c r="S452" s="111"/>
      <c r="T452" s="112"/>
      <c r="U452" s="112"/>
      <c r="V452" s="113"/>
      <c r="W452" s="113"/>
      <c r="X452" s="113"/>
      <c r="Y452" s="113"/>
      <c r="Z452" s="113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106"/>
      <c r="AL452" s="106"/>
      <c r="AM452" s="114"/>
      <c r="AN452" s="114"/>
      <c r="AO452" s="114"/>
      <c r="AP452" s="115"/>
      <c r="AQ452" s="46"/>
    </row>
    <row r="453" spans="1:43" s="116" customFormat="1" x14ac:dyDescent="0.2">
      <c r="A453" s="62"/>
      <c r="B453" s="49"/>
      <c r="C453" s="49"/>
      <c r="D453" s="108"/>
      <c r="E453" s="49"/>
      <c r="F453" s="49"/>
      <c r="G453" s="49"/>
      <c r="H453" s="49"/>
      <c r="I453" s="49"/>
      <c r="J453" s="55"/>
      <c r="K453" s="55"/>
      <c r="L453" s="55"/>
      <c r="M453" s="109"/>
      <c r="N453" s="109"/>
      <c r="O453" s="109"/>
      <c r="P453" s="109"/>
      <c r="Q453" s="110"/>
      <c r="R453" s="111"/>
      <c r="S453" s="111"/>
      <c r="T453" s="112"/>
      <c r="U453" s="112"/>
      <c r="V453" s="113"/>
      <c r="W453" s="113"/>
      <c r="X453" s="113"/>
      <c r="Y453" s="113"/>
      <c r="Z453" s="113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106"/>
      <c r="AL453" s="106"/>
      <c r="AM453" s="114"/>
      <c r="AN453" s="114"/>
      <c r="AO453" s="114"/>
      <c r="AP453" s="115"/>
      <c r="AQ453" s="46"/>
    </row>
    <row r="454" spans="1:43" s="116" customFormat="1" x14ac:dyDescent="0.2">
      <c r="A454" s="62"/>
      <c r="B454" s="49"/>
      <c r="C454" s="49"/>
      <c r="D454" s="108"/>
      <c r="E454" s="49"/>
      <c r="F454" s="49"/>
      <c r="G454" s="49"/>
      <c r="H454" s="49"/>
      <c r="I454" s="49"/>
      <c r="J454" s="55"/>
      <c r="K454" s="55"/>
      <c r="L454" s="55"/>
      <c r="M454" s="109"/>
      <c r="N454" s="109"/>
      <c r="O454" s="109"/>
      <c r="P454" s="109"/>
      <c r="Q454" s="110"/>
      <c r="R454" s="111"/>
      <c r="S454" s="111"/>
      <c r="T454" s="112"/>
      <c r="U454" s="112"/>
      <c r="V454" s="113"/>
      <c r="W454" s="113"/>
      <c r="X454" s="113"/>
      <c r="Y454" s="113"/>
      <c r="Z454" s="113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106"/>
      <c r="AL454" s="106"/>
      <c r="AM454" s="114"/>
      <c r="AN454" s="114"/>
      <c r="AO454" s="114"/>
      <c r="AP454" s="115"/>
      <c r="AQ454" s="46"/>
    </row>
    <row r="455" spans="1:43" s="116" customFormat="1" x14ac:dyDescent="0.2">
      <c r="A455" s="62"/>
      <c r="B455" s="49"/>
      <c r="C455" s="49"/>
      <c r="D455" s="108"/>
      <c r="E455" s="49"/>
      <c r="F455" s="49"/>
      <c r="G455" s="49"/>
      <c r="H455" s="49"/>
      <c r="I455" s="49"/>
      <c r="J455" s="55"/>
      <c r="K455" s="55"/>
      <c r="L455" s="55"/>
      <c r="M455" s="109"/>
      <c r="N455" s="109"/>
      <c r="O455" s="109"/>
      <c r="P455" s="109"/>
      <c r="Q455" s="110"/>
      <c r="R455" s="111"/>
      <c r="S455" s="111"/>
      <c r="T455" s="112"/>
      <c r="U455" s="112"/>
      <c r="V455" s="113"/>
      <c r="W455" s="113"/>
      <c r="X455" s="113"/>
      <c r="Y455" s="113"/>
      <c r="Z455" s="113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106"/>
      <c r="AL455" s="106"/>
      <c r="AM455" s="114"/>
      <c r="AN455" s="114"/>
      <c r="AO455" s="114"/>
      <c r="AP455" s="115"/>
      <c r="AQ455" s="46"/>
    </row>
    <row r="456" spans="1:43" s="116" customFormat="1" x14ac:dyDescent="0.2">
      <c r="A456" s="62"/>
      <c r="B456" s="49"/>
      <c r="C456" s="49"/>
      <c r="D456" s="108"/>
      <c r="E456" s="49"/>
      <c r="F456" s="49"/>
      <c r="G456" s="49"/>
      <c r="H456" s="49"/>
      <c r="I456" s="49"/>
      <c r="J456" s="55"/>
      <c r="K456" s="55"/>
      <c r="L456" s="55"/>
      <c r="M456" s="109"/>
      <c r="N456" s="109"/>
      <c r="O456" s="109"/>
      <c r="P456" s="109"/>
      <c r="Q456" s="110"/>
      <c r="R456" s="111"/>
      <c r="S456" s="111"/>
      <c r="T456" s="112"/>
      <c r="U456" s="112"/>
      <c r="V456" s="113"/>
      <c r="W456" s="113"/>
      <c r="X456" s="113"/>
      <c r="Y456" s="113"/>
      <c r="Z456" s="113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106"/>
      <c r="AL456" s="106"/>
      <c r="AM456" s="114"/>
      <c r="AN456" s="114"/>
      <c r="AO456" s="114"/>
      <c r="AP456" s="115"/>
      <c r="AQ456" s="46"/>
    </row>
    <row r="457" spans="1:43" s="116" customFormat="1" x14ac:dyDescent="0.2">
      <c r="A457" s="62"/>
      <c r="B457" s="49"/>
      <c r="C457" s="49"/>
      <c r="D457" s="108"/>
      <c r="E457" s="49"/>
      <c r="F457" s="49"/>
      <c r="G457" s="49"/>
      <c r="H457" s="49"/>
      <c r="I457" s="49"/>
      <c r="J457" s="55"/>
      <c r="K457" s="55"/>
      <c r="L457" s="55"/>
      <c r="M457" s="109"/>
      <c r="N457" s="109"/>
      <c r="O457" s="109"/>
      <c r="P457" s="109"/>
      <c r="Q457" s="110"/>
      <c r="R457" s="111"/>
      <c r="S457" s="111"/>
      <c r="T457" s="112"/>
      <c r="U457" s="112"/>
      <c r="V457" s="113"/>
      <c r="W457" s="113"/>
      <c r="X457" s="113"/>
      <c r="Y457" s="113"/>
      <c r="Z457" s="113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106"/>
      <c r="AL457" s="106"/>
      <c r="AM457" s="114"/>
      <c r="AN457" s="114"/>
      <c r="AO457" s="114"/>
      <c r="AP457" s="115"/>
      <c r="AQ457" s="46"/>
    </row>
    <row r="458" spans="1:43" s="116" customFormat="1" x14ac:dyDescent="0.2">
      <c r="A458" s="62"/>
      <c r="B458" s="49"/>
      <c r="C458" s="49"/>
      <c r="D458" s="108"/>
      <c r="E458" s="49"/>
      <c r="F458" s="49"/>
      <c r="G458" s="49"/>
      <c r="H458" s="49"/>
      <c r="I458" s="49"/>
      <c r="J458" s="55"/>
      <c r="K458" s="55"/>
      <c r="L458" s="55"/>
      <c r="M458" s="109"/>
      <c r="N458" s="109"/>
      <c r="O458" s="109"/>
      <c r="P458" s="109"/>
      <c r="Q458" s="110"/>
      <c r="R458" s="111"/>
      <c r="S458" s="111"/>
      <c r="T458" s="112"/>
      <c r="U458" s="112"/>
      <c r="V458" s="113"/>
      <c r="W458" s="113"/>
      <c r="X458" s="113"/>
      <c r="Y458" s="113"/>
      <c r="Z458" s="113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106"/>
      <c r="AL458" s="106"/>
      <c r="AM458" s="114"/>
      <c r="AN458" s="114"/>
      <c r="AO458" s="114"/>
      <c r="AP458" s="115"/>
      <c r="AQ458" s="46"/>
    </row>
    <row r="459" spans="1:43" s="116" customFormat="1" x14ac:dyDescent="0.2">
      <c r="A459" s="62"/>
      <c r="B459" s="49"/>
      <c r="C459" s="49"/>
      <c r="D459" s="108"/>
      <c r="E459" s="49"/>
      <c r="F459" s="49"/>
      <c r="G459" s="49"/>
      <c r="H459" s="49"/>
      <c r="I459" s="49"/>
      <c r="J459" s="55"/>
      <c r="K459" s="55"/>
      <c r="L459" s="55"/>
      <c r="M459" s="109"/>
      <c r="N459" s="109"/>
      <c r="O459" s="109"/>
      <c r="P459" s="109"/>
      <c r="Q459" s="110"/>
      <c r="R459" s="111"/>
      <c r="S459" s="111"/>
      <c r="T459" s="112"/>
      <c r="U459" s="112"/>
      <c r="V459" s="113"/>
      <c r="W459" s="113"/>
      <c r="X459" s="113"/>
      <c r="Y459" s="113"/>
      <c r="Z459" s="113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106"/>
      <c r="AL459" s="106"/>
      <c r="AM459" s="114"/>
      <c r="AN459" s="114"/>
      <c r="AO459" s="114"/>
      <c r="AP459" s="115"/>
      <c r="AQ459" s="46"/>
    </row>
    <row r="460" spans="1:43" s="116" customFormat="1" x14ac:dyDescent="0.2">
      <c r="A460" s="62"/>
      <c r="B460" s="49"/>
      <c r="C460" s="49"/>
      <c r="D460" s="108"/>
      <c r="E460" s="49"/>
      <c r="F460" s="49"/>
      <c r="G460" s="49"/>
      <c r="H460" s="49"/>
      <c r="I460" s="49"/>
      <c r="J460" s="55"/>
      <c r="K460" s="55"/>
      <c r="L460" s="55"/>
      <c r="M460" s="109"/>
      <c r="N460" s="109"/>
      <c r="O460" s="109"/>
      <c r="P460" s="109"/>
      <c r="Q460" s="110"/>
      <c r="R460" s="111"/>
      <c r="S460" s="111"/>
      <c r="T460" s="112"/>
      <c r="U460" s="112"/>
      <c r="V460" s="113"/>
      <c r="W460" s="113"/>
      <c r="X460" s="113"/>
      <c r="Y460" s="113"/>
      <c r="Z460" s="113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106"/>
      <c r="AL460" s="106"/>
      <c r="AM460" s="114"/>
      <c r="AN460" s="114"/>
      <c r="AO460" s="114"/>
      <c r="AP460" s="115"/>
      <c r="AQ460" s="46"/>
    </row>
    <row r="461" spans="1:43" s="116" customFormat="1" x14ac:dyDescent="0.2">
      <c r="A461" s="62"/>
      <c r="B461" s="49"/>
      <c r="C461" s="49"/>
      <c r="D461" s="108"/>
      <c r="E461" s="49"/>
      <c r="F461" s="49"/>
      <c r="G461" s="49"/>
      <c r="H461" s="49"/>
      <c r="I461" s="49"/>
      <c r="J461" s="55"/>
      <c r="K461" s="55"/>
      <c r="L461" s="55"/>
      <c r="M461" s="109"/>
      <c r="N461" s="109"/>
      <c r="O461" s="109"/>
      <c r="P461" s="109"/>
      <c r="Q461" s="110"/>
      <c r="R461" s="111"/>
      <c r="S461" s="111"/>
      <c r="T461" s="112"/>
      <c r="U461" s="112"/>
      <c r="V461" s="113"/>
      <c r="W461" s="113"/>
      <c r="X461" s="113"/>
      <c r="Y461" s="113"/>
      <c r="Z461" s="113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106"/>
      <c r="AL461" s="106"/>
      <c r="AM461" s="114"/>
      <c r="AN461" s="114"/>
      <c r="AO461" s="114"/>
      <c r="AP461" s="115"/>
      <c r="AQ461" s="46"/>
    </row>
    <row r="462" spans="1:43" s="116" customFormat="1" x14ac:dyDescent="0.2">
      <c r="A462" s="62"/>
      <c r="B462" s="49"/>
      <c r="C462" s="49"/>
      <c r="D462" s="108"/>
      <c r="E462" s="49"/>
      <c r="F462" s="49"/>
      <c r="G462" s="49"/>
      <c r="H462" s="49"/>
      <c r="I462" s="49"/>
      <c r="J462" s="55"/>
      <c r="K462" s="55"/>
      <c r="L462" s="55"/>
      <c r="M462" s="109"/>
      <c r="N462" s="109"/>
      <c r="O462" s="109"/>
      <c r="P462" s="109"/>
      <c r="Q462" s="110"/>
      <c r="R462" s="111"/>
      <c r="S462" s="111"/>
      <c r="T462" s="112"/>
      <c r="U462" s="112"/>
      <c r="V462" s="113"/>
      <c r="W462" s="113"/>
      <c r="X462" s="113"/>
      <c r="Y462" s="113"/>
      <c r="Z462" s="113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106"/>
      <c r="AL462" s="106"/>
      <c r="AM462" s="114"/>
      <c r="AN462" s="114"/>
      <c r="AO462" s="114"/>
      <c r="AP462" s="115"/>
      <c r="AQ462" s="46"/>
    </row>
    <row r="463" spans="1:43" s="116" customFormat="1" x14ac:dyDescent="0.2">
      <c r="A463" s="62"/>
      <c r="B463" s="49"/>
      <c r="C463" s="49"/>
      <c r="D463" s="108"/>
      <c r="E463" s="49"/>
      <c r="F463" s="49"/>
      <c r="G463" s="49"/>
      <c r="H463" s="49"/>
      <c r="I463" s="49"/>
      <c r="J463" s="55"/>
      <c r="K463" s="55"/>
      <c r="L463" s="55"/>
      <c r="M463" s="109"/>
      <c r="N463" s="109"/>
      <c r="O463" s="109"/>
      <c r="P463" s="109"/>
      <c r="Q463" s="110"/>
      <c r="R463" s="111"/>
      <c r="S463" s="111"/>
      <c r="T463" s="112"/>
      <c r="U463" s="112"/>
      <c r="V463" s="113"/>
      <c r="W463" s="113"/>
      <c r="X463" s="113"/>
      <c r="Y463" s="113"/>
      <c r="Z463" s="113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106"/>
      <c r="AL463" s="106"/>
      <c r="AM463" s="114"/>
      <c r="AN463" s="114"/>
      <c r="AO463" s="114"/>
      <c r="AP463" s="115"/>
      <c r="AQ463" s="46"/>
    </row>
    <row r="464" spans="1:43" s="116" customFormat="1" x14ac:dyDescent="0.2">
      <c r="A464" s="62"/>
      <c r="B464" s="49"/>
      <c r="C464" s="49"/>
      <c r="D464" s="108"/>
      <c r="E464" s="49"/>
      <c r="F464" s="49"/>
      <c r="G464" s="49"/>
      <c r="H464" s="49"/>
      <c r="I464" s="49"/>
      <c r="J464" s="55"/>
      <c r="K464" s="55"/>
      <c r="L464" s="55"/>
      <c r="M464" s="109"/>
      <c r="N464" s="109"/>
      <c r="O464" s="109"/>
      <c r="P464" s="109"/>
      <c r="Q464" s="110"/>
      <c r="R464" s="111"/>
      <c r="S464" s="111"/>
      <c r="T464" s="112"/>
      <c r="U464" s="112"/>
      <c r="V464" s="113"/>
      <c r="W464" s="113"/>
      <c r="X464" s="113"/>
      <c r="Y464" s="113"/>
      <c r="Z464" s="113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106"/>
      <c r="AL464" s="106"/>
      <c r="AM464" s="114"/>
      <c r="AN464" s="114"/>
      <c r="AO464" s="114"/>
      <c r="AP464" s="115"/>
      <c r="AQ464" s="46"/>
    </row>
    <row r="465" spans="1:43" s="116" customFormat="1" x14ac:dyDescent="0.2">
      <c r="A465" s="62"/>
      <c r="B465" s="49"/>
      <c r="C465" s="49"/>
      <c r="D465" s="108"/>
      <c r="E465" s="49"/>
      <c r="F465" s="49"/>
      <c r="G465" s="49"/>
      <c r="H465" s="49"/>
      <c r="I465" s="49"/>
      <c r="J465" s="55"/>
      <c r="K465" s="55"/>
      <c r="L465" s="55"/>
      <c r="M465" s="109"/>
      <c r="N465" s="109"/>
      <c r="O465" s="109"/>
      <c r="P465" s="109"/>
      <c r="Q465" s="110"/>
      <c r="R465" s="111"/>
      <c r="S465" s="111"/>
      <c r="T465" s="112"/>
      <c r="U465" s="112"/>
      <c r="V465" s="113"/>
      <c r="W465" s="113"/>
      <c r="X465" s="113"/>
      <c r="Y465" s="113"/>
      <c r="Z465" s="113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106"/>
      <c r="AL465" s="106"/>
      <c r="AM465" s="114"/>
      <c r="AN465" s="114"/>
      <c r="AO465" s="114"/>
      <c r="AP465" s="115"/>
      <c r="AQ465" s="46"/>
    </row>
    <row r="466" spans="1:43" s="116" customFormat="1" x14ac:dyDescent="0.2">
      <c r="A466" s="62"/>
      <c r="B466" s="49"/>
      <c r="C466" s="49"/>
      <c r="D466" s="108"/>
      <c r="E466" s="49"/>
      <c r="F466" s="49"/>
      <c r="G466" s="49"/>
      <c r="H466" s="49"/>
      <c r="I466" s="49"/>
      <c r="J466" s="55"/>
      <c r="K466" s="55"/>
      <c r="L466" s="55"/>
      <c r="M466" s="109"/>
      <c r="N466" s="109"/>
      <c r="O466" s="109"/>
      <c r="P466" s="109"/>
      <c r="Q466" s="110"/>
      <c r="R466" s="111"/>
      <c r="S466" s="111"/>
      <c r="T466" s="112"/>
      <c r="U466" s="112"/>
      <c r="V466" s="113"/>
      <c r="W466" s="113"/>
      <c r="X466" s="113"/>
      <c r="Y466" s="113"/>
      <c r="Z466" s="113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106"/>
      <c r="AL466" s="106"/>
      <c r="AM466" s="114"/>
      <c r="AN466" s="114"/>
      <c r="AO466" s="114"/>
      <c r="AP466" s="115"/>
      <c r="AQ466" s="46"/>
    </row>
    <row r="467" spans="1:43" s="116" customFormat="1" x14ac:dyDescent="0.2">
      <c r="A467" s="62"/>
      <c r="B467" s="49"/>
      <c r="C467" s="49"/>
      <c r="D467" s="108"/>
      <c r="E467" s="49"/>
      <c r="F467" s="49"/>
      <c r="G467" s="49"/>
      <c r="H467" s="49"/>
      <c r="I467" s="49"/>
      <c r="J467" s="55"/>
      <c r="K467" s="55"/>
      <c r="L467" s="55"/>
      <c r="M467" s="109"/>
      <c r="N467" s="109"/>
      <c r="O467" s="109"/>
      <c r="P467" s="109"/>
      <c r="Q467" s="110"/>
      <c r="R467" s="111"/>
      <c r="S467" s="111"/>
      <c r="T467" s="112"/>
      <c r="U467" s="112"/>
      <c r="V467" s="113"/>
      <c r="W467" s="113"/>
      <c r="X467" s="113"/>
      <c r="Y467" s="113"/>
      <c r="Z467" s="113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106"/>
      <c r="AL467" s="106"/>
      <c r="AM467" s="114"/>
      <c r="AN467" s="114"/>
      <c r="AO467" s="114"/>
      <c r="AP467" s="115"/>
      <c r="AQ467" s="46"/>
    </row>
    <row r="468" spans="1:43" s="116" customFormat="1" x14ac:dyDescent="0.2">
      <c r="A468" s="62"/>
      <c r="B468" s="49"/>
      <c r="C468" s="49"/>
      <c r="D468" s="108"/>
      <c r="E468" s="49"/>
      <c r="F468" s="49"/>
      <c r="G468" s="49"/>
      <c r="H468" s="49"/>
      <c r="I468" s="49"/>
      <c r="J468" s="55"/>
      <c r="K468" s="55"/>
      <c r="L468" s="55"/>
      <c r="M468" s="109"/>
      <c r="N468" s="109"/>
      <c r="O468" s="109"/>
      <c r="P468" s="109"/>
      <c r="Q468" s="110"/>
      <c r="R468" s="111"/>
      <c r="S468" s="111"/>
      <c r="T468" s="112"/>
      <c r="U468" s="112"/>
      <c r="V468" s="113"/>
      <c r="W468" s="113"/>
      <c r="X468" s="113"/>
      <c r="Y468" s="113"/>
      <c r="Z468" s="113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106"/>
      <c r="AL468" s="106"/>
      <c r="AM468" s="114"/>
      <c r="AN468" s="114"/>
      <c r="AO468" s="114"/>
      <c r="AP468" s="115"/>
      <c r="AQ468" s="46"/>
    </row>
    <row r="469" spans="1:43" s="116" customFormat="1" x14ac:dyDescent="0.2">
      <c r="A469" s="62"/>
      <c r="B469" s="49"/>
      <c r="C469" s="49"/>
      <c r="D469" s="108"/>
      <c r="E469" s="49"/>
      <c r="F469" s="49"/>
      <c r="G469" s="49"/>
      <c r="H469" s="49"/>
      <c r="I469" s="49"/>
      <c r="J469" s="55"/>
      <c r="K469" s="55"/>
      <c r="L469" s="55"/>
      <c r="M469" s="109"/>
      <c r="N469" s="109"/>
      <c r="O469" s="109"/>
      <c r="P469" s="109"/>
      <c r="Q469" s="110"/>
      <c r="R469" s="111"/>
      <c r="S469" s="111"/>
      <c r="T469" s="112"/>
      <c r="U469" s="112"/>
      <c r="V469" s="113"/>
      <c r="W469" s="113"/>
      <c r="X469" s="113"/>
      <c r="Y469" s="113"/>
      <c r="Z469" s="113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106"/>
      <c r="AL469" s="106"/>
      <c r="AM469" s="114"/>
      <c r="AN469" s="114"/>
      <c r="AO469" s="114"/>
      <c r="AP469" s="115"/>
      <c r="AQ469" s="46"/>
    </row>
    <row r="470" spans="1:43" s="116" customFormat="1" x14ac:dyDescent="0.2">
      <c r="A470" s="62"/>
      <c r="B470" s="49"/>
      <c r="C470" s="49"/>
      <c r="D470" s="108"/>
      <c r="E470" s="49"/>
      <c r="F470" s="49"/>
      <c r="G470" s="49"/>
      <c r="H470" s="49"/>
      <c r="I470" s="49"/>
      <c r="J470" s="55"/>
      <c r="K470" s="55"/>
      <c r="L470" s="55"/>
      <c r="M470" s="109"/>
      <c r="N470" s="109"/>
      <c r="O470" s="109"/>
      <c r="P470" s="109"/>
      <c r="Q470" s="110"/>
      <c r="R470" s="111"/>
      <c r="S470" s="111"/>
      <c r="T470" s="112"/>
      <c r="U470" s="112"/>
      <c r="V470" s="113"/>
      <c r="W470" s="113"/>
      <c r="X470" s="113"/>
      <c r="Y470" s="113"/>
      <c r="Z470" s="113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106"/>
      <c r="AL470" s="106"/>
      <c r="AM470" s="114"/>
      <c r="AN470" s="114"/>
      <c r="AO470" s="114"/>
      <c r="AP470" s="115"/>
      <c r="AQ470" s="46"/>
    </row>
    <row r="471" spans="1:43" s="116" customFormat="1" x14ac:dyDescent="0.2">
      <c r="A471" s="62"/>
      <c r="B471" s="49"/>
      <c r="C471" s="49"/>
      <c r="D471" s="108"/>
      <c r="E471" s="49"/>
      <c r="F471" s="49"/>
      <c r="G471" s="49"/>
      <c r="H471" s="49"/>
      <c r="I471" s="49"/>
      <c r="J471" s="55"/>
      <c r="K471" s="55"/>
      <c r="L471" s="55"/>
      <c r="M471" s="109"/>
      <c r="N471" s="109"/>
      <c r="O471" s="109"/>
      <c r="P471" s="109"/>
      <c r="Q471" s="110"/>
      <c r="R471" s="111"/>
      <c r="S471" s="111"/>
      <c r="T471" s="112"/>
      <c r="U471" s="112"/>
      <c r="V471" s="113"/>
      <c r="W471" s="113"/>
      <c r="X471" s="113"/>
      <c r="Y471" s="113"/>
      <c r="Z471" s="113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106"/>
      <c r="AL471" s="106"/>
      <c r="AM471" s="114"/>
      <c r="AN471" s="114"/>
      <c r="AO471" s="114"/>
      <c r="AP471" s="115"/>
      <c r="AQ471" s="46"/>
    </row>
    <row r="472" spans="1:43" s="116" customFormat="1" x14ac:dyDescent="0.2">
      <c r="A472" s="62"/>
      <c r="B472" s="49"/>
      <c r="C472" s="49"/>
      <c r="D472" s="108"/>
      <c r="E472" s="49"/>
      <c r="F472" s="49"/>
      <c r="G472" s="49"/>
      <c r="H472" s="49"/>
      <c r="I472" s="49"/>
      <c r="J472" s="55"/>
      <c r="K472" s="55"/>
      <c r="L472" s="55"/>
      <c r="M472" s="109"/>
      <c r="N472" s="109"/>
      <c r="O472" s="109"/>
      <c r="P472" s="109"/>
      <c r="Q472" s="110"/>
      <c r="R472" s="111"/>
      <c r="S472" s="111"/>
      <c r="T472" s="112"/>
      <c r="U472" s="112"/>
      <c r="V472" s="113"/>
      <c r="W472" s="113"/>
      <c r="X472" s="113"/>
      <c r="Y472" s="113"/>
      <c r="Z472" s="113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106"/>
      <c r="AL472" s="106"/>
      <c r="AM472" s="114"/>
      <c r="AN472" s="114"/>
      <c r="AO472" s="114"/>
      <c r="AP472" s="115"/>
      <c r="AQ472" s="46"/>
    </row>
    <row r="473" spans="1:43" s="116" customFormat="1" x14ac:dyDescent="0.2">
      <c r="A473" s="62"/>
      <c r="B473" s="49"/>
      <c r="C473" s="49"/>
      <c r="D473" s="108"/>
      <c r="E473" s="49"/>
      <c r="F473" s="49"/>
      <c r="G473" s="49"/>
      <c r="H473" s="49"/>
      <c r="I473" s="49"/>
      <c r="J473" s="55"/>
      <c r="K473" s="55"/>
      <c r="L473" s="55"/>
      <c r="M473" s="109"/>
      <c r="N473" s="109"/>
      <c r="O473" s="109"/>
      <c r="P473" s="109"/>
      <c r="Q473" s="110"/>
      <c r="R473" s="111"/>
      <c r="S473" s="111"/>
      <c r="T473" s="112"/>
      <c r="U473" s="112"/>
      <c r="V473" s="113"/>
      <c r="W473" s="113"/>
      <c r="X473" s="113"/>
      <c r="Y473" s="113"/>
      <c r="Z473" s="113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106"/>
      <c r="AL473" s="106"/>
      <c r="AM473" s="114"/>
      <c r="AN473" s="114"/>
      <c r="AO473" s="114"/>
      <c r="AP473" s="115"/>
      <c r="AQ473" s="46"/>
    </row>
    <row r="474" spans="1:43" s="116" customFormat="1" x14ac:dyDescent="0.2">
      <c r="A474" s="62"/>
      <c r="B474" s="49"/>
      <c r="C474" s="49"/>
      <c r="D474" s="108"/>
      <c r="E474" s="49"/>
      <c r="F474" s="49"/>
      <c r="G474" s="49"/>
      <c r="H474" s="49"/>
      <c r="I474" s="49"/>
      <c r="J474" s="55"/>
      <c r="K474" s="55"/>
      <c r="L474" s="55"/>
      <c r="M474" s="109"/>
      <c r="N474" s="109"/>
      <c r="O474" s="109"/>
      <c r="P474" s="109"/>
      <c r="Q474" s="110"/>
      <c r="R474" s="111"/>
      <c r="S474" s="111"/>
      <c r="T474" s="112"/>
      <c r="U474" s="112"/>
      <c r="V474" s="113"/>
      <c r="W474" s="113"/>
      <c r="X474" s="113"/>
      <c r="Y474" s="113"/>
      <c r="Z474" s="113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106"/>
      <c r="AL474" s="106"/>
      <c r="AM474" s="114"/>
      <c r="AN474" s="114"/>
      <c r="AO474" s="114"/>
      <c r="AP474" s="115"/>
      <c r="AQ474" s="46"/>
    </row>
    <row r="475" spans="1:43" s="116" customFormat="1" x14ac:dyDescent="0.2">
      <c r="A475" s="62"/>
      <c r="B475" s="49"/>
      <c r="C475" s="49"/>
      <c r="D475" s="108"/>
      <c r="E475" s="49"/>
      <c r="F475" s="49"/>
      <c r="G475" s="49"/>
      <c r="H475" s="49"/>
      <c r="I475" s="49"/>
      <c r="J475" s="55"/>
      <c r="K475" s="55"/>
      <c r="L475" s="55"/>
      <c r="M475" s="109"/>
      <c r="N475" s="109"/>
      <c r="O475" s="109"/>
      <c r="P475" s="109"/>
      <c r="Q475" s="110"/>
      <c r="R475" s="111"/>
      <c r="S475" s="111"/>
      <c r="T475" s="112"/>
      <c r="U475" s="112"/>
      <c r="V475" s="113"/>
      <c r="W475" s="113"/>
      <c r="X475" s="113"/>
      <c r="Y475" s="113"/>
      <c r="Z475" s="113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106"/>
      <c r="AL475" s="106"/>
      <c r="AM475" s="114"/>
      <c r="AN475" s="114"/>
      <c r="AO475" s="114"/>
      <c r="AP475" s="115"/>
      <c r="AQ475" s="46"/>
    </row>
    <row r="476" spans="1:43" s="116" customFormat="1" x14ac:dyDescent="0.2">
      <c r="A476" s="62"/>
      <c r="B476" s="49"/>
      <c r="C476" s="49"/>
      <c r="D476" s="108"/>
      <c r="E476" s="49"/>
      <c r="F476" s="49"/>
      <c r="G476" s="49"/>
      <c r="H476" s="49"/>
      <c r="I476" s="49"/>
      <c r="J476" s="55"/>
      <c r="K476" s="55"/>
      <c r="L476" s="55"/>
      <c r="M476" s="109"/>
      <c r="N476" s="109"/>
      <c r="O476" s="109"/>
      <c r="P476" s="109"/>
      <c r="Q476" s="110"/>
      <c r="R476" s="111"/>
      <c r="S476" s="111"/>
      <c r="T476" s="112"/>
      <c r="U476" s="112"/>
      <c r="V476" s="113"/>
      <c r="W476" s="113"/>
      <c r="X476" s="113"/>
      <c r="Y476" s="113"/>
      <c r="Z476" s="113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106"/>
      <c r="AL476" s="106"/>
      <c r="AM476" s="114"/>
      <c r="AN476" s="114"/>
      <c r="AO476" s="114"/>
      <c r="AP476" s="115"/>
      <c r="AQ476" s="46"/>
    </row>
    <row r="477" spans="1:43" s="116" customFormat="1" x14ac:dyDescent="0.2">
      <c r="A477" s="62"/>
      <c r="B477" s="49"/>
      <c r="C477" s="49"/>
      <c r="D477" s="108"/>
      <c r="E477" s="49"/>
      <c r="F477" s="49"/>
      <c r="G477" s="49"/>
      <c r="H477" s="49"/>
      <c r="I477" s="49"/>
      <c r="J477" s="55"/>
      <c r="K477" s="55"/>
      <c r="L477" s="55"/>
      <c r="M477" s="109"/>
      <c r="N477" s="109"/>
      <c r="O477" s="109"/>
      <c r="P477" s="109"/>
      <c r="Q477" s="110"/>
      <c r="R477" s="111"/>
      <c r="S477" s="111"/>
      <c r="T477" s="112"/>
      <c r="U477" s="112"/>
      <c r="V477" s="113"/>
      <c r="W477" s="113"/>
      <c r="X477" s="113"/>
      <c r="Y477" s="113"/>
      <c r="Z477" s="113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106"/>
      <c r="AL477" s="106"/>
      <c r="AM477" s="114"/>
      <c r="AN477" s="114"/>
      <c r="AO477" s="114"/>
      <c r="AP477" s="115"/>
      <c r="AQ477" s="46"/>
    </row>
    <row r="478" spans="1:43" s="116" customFormat="1" x14ac:dyDescent="0.2">
      <c r="A478" s="62"/>
      <c r="B478" s="49"/>
      <c r="C478" s="49"/>
      <c r="D478" s="108"/>
      <c r="E478" s="49"/>
      <c r="F478" s="49"/>
      <c r="G478" s="49"/>
      <c r="H478" s="49"/>
      <c r="I478" s="49"/>
      <c r="J478" s="55"/>
      <c r="K478" s="55"/>
      <c r="L478" s="55"/>
      <c r="M478" s="109"/>
      <c r="N478" s="109"/>
      <c r="O478" s="109"/>
      <c r="P478" s="109"/>
      <c r="Q478" s="110"/>
      <c r="R478" s="111"/>
      <c r="S478" s="111"/>
      <c r="T478" s="112"/>
      <c r="U478" s="112"/>
      <c r="V478" s="113"/>
      <c r="W478" s="113"/>
      <c r="X478" s="113"/>
      <c r="Y478" s="113"/>
      <c r="Z478" s="113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106"/>
      <c r="AL478" s="106"/>
      <c r="AM478" s="114"/>
      <c r="AN478" s="114"/>
      <c r="AO478" s="114"/>
      <c r="AP478" s="115"/>
      <c r="AQ478" s="46"/>
    </row>
    <row r="479" spans="1:43" s="116" customFormat="1" x14ac:dyDescent="0.2">
      <c r="A479" s="62"/>
      <c r="B479" s="49"/>
      <c r="C479" s="49"/>
      <c r="D479" s="108"/>
      <c r="E479" s="49"/>
      <c r="F479" s="49"/>
      <c r="G479" s="49"/>
      <c r="H479" s="49"/>
      <c r="I479" s="49"/>
      <c r="J479" s="55"/>
      <c r="K479" s="55"/>
      <c r="L479" s="55"/>
      <c r="M479" s="109"/>
      <c r="N479" s="109"/>
      <c r="O479" s="109"/>
      <c r="P479" s="109"/>
      <c r="Q479" s="110"/>
      <c r="R479" s="111"/>
      <c r="S479" s="111"/>
      <c r="T479" s="112"/>
      <c r="U479" s="112"/>
      <c r="V479" s="113"/>
      <c r="W479" s="113"/>
      <c r="X479" s="113"/>
      <c r="Y479" s="113"/>
      <c r="Z479" s="113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106"/>
      <c r="AL479" s="106"/>
      <c r="AM479" s="114"/>
      <c r="AN479" s="114"/>
      <c r="AO479" s="114"/>
      <c r="AP479" s="115"/>
      <c r="AQ479" s="46"/>
    </row>
    <row r="480" spans="1:43" s="116" customFormat="1" x14ac:dyDescent="0.2">
      <c r="A480" s="62"/>
      <c r="B480" s="49"/>
      <c r="C480" s="49"/>
      <c r="D480" s="108"/>
      <c r="E480" s="49"/>
      <c r="F480" s="49"/>
      <c r="G480" s="49"/>
      <c r="H480" s="49"/>
      <c r="I480" s="49"/>
      <c r="J480" s="55"/>
      <c r="K480" s="55"/>
      <c r="L480" s="55"/>
      <c r="M480" s="109"/>
      <c r="N480" s="109"/>
      <c r="O480" s="109"/>
      <c r="P480" s="109"/>
      <c r="Q480" s="110"/>
      <c r="R480" s="111"/>
      <c r="S480" s="111"/>
      <c r="T480" s="112"/>
      <c r="U480" s="112"/>
      <c r="V480" s="113"/>
      <c r="W480" s="113"/>
      <c r="X480" s="113"/>
      <c r="Y480" s="113"/>
      <c r="Z480" s="113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106"/>
      <c r="AL480" s="106"/>
      <c r="AM480" s="114"/>
      <c r="AN480" s="114"/>
      <c r="AO480" s="114"/>
      <c r="AP480" s="115"/>
      <c r="AQ480" s="46"/>
    </row>
    <row r="481" spans="1:43" s="116" customFormat="1" x14ac:dyDescent="0.2">
      <c r="A481" s="62"/>
      <c r="B481" s="49"/>
      <c r="C481" s="49"/>
      <c r="D481" s="108"/>
      <c r="E481" s="49"/>
      <c r="F481" s="49"/>
      <c r="G481" s="49"/>
      <c r="H481" s="49"/>
      <c r="I481" s="49"/>
      <c r="J481" s="55"/>
      <c r="K481" s="55"/>
      <c r="L481" s="55"/>
      <c r="M481" s="109"/>
      <c r="N481" s="109"/>
      <c r="O481" s="109"/>
      <c r="P481" s="109"/>
      <c r="Q481" s="110"/>
      <c r="R481" s="111"/>
      <c r="S481" s="111"/>
      <c r="T481" s="112"/>
      <c r="U481" s="112"/>
      <c r="V481" s="113"/>
      <c r="W481" s="113"/>
      <c r="X481" s="113"/>
      <c r="Y481" s="113"/>
      <c r="Z481" s="113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106"/>
      <c r="AL481" s="106"/>
      <c r="AM481" s="114"/>
      <c r="AN481" s="114"/>
      <c r="AO481" s="114"/>
      <c r="AP481" s="115"/>
      <c r="AQ481" s="46"/>
    </row>
    <row r="482" spans="1:43" s="116" customFormat="1" x14ac:dyDescent="0.2">
      <c r="A482" s="62"/>
      <c r="B482" s="49"/>
      <c r="C482" s="49"/>
      <c r="D482" s="108"/>
      <c r="E482" s="49"/>
      <c r="F482" s="49"/>
      <c r="G482" s="49"/>
      <c r="H482" s="49"/>
      <c r="I482" s="49"/>
      <c r="J482" s="55"/>
      <c r="K482" s="55"/>
      <c r="L482" s="55"/>
      <c r="M482" s="109"/>
      <c r="N482" s="109"/>
      <c r="O482" s="109"/>
      <c r="P482" s="109"/>
      <c r="Q482" s="110"/>
      <c r="R482" s="111"/>
      <c r="S482" s="111"/>
      <c r="T482" s="112"/>
      <c r="U482" s="112"/>
      <c r="V482" s="113"/>
      <c r="W482" s="113"/>
      <c r="X482" s="113"/>
      <c r="Y482" s="113"/>
      <c r="Z482" s="113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106"/>
      <c r="AL482" s="106"/>
      <c r="AM482" s="114"/>
      <c r="AN482" s="114"/>
      <c r="AO482" s="114"/>
      <c r="AP482" s="115"/>
      <c r="AQ482" s="46"/>
    </row>
    <row r="483" spans="1:43" s="116" customFormat="1" x14ac:dyDescent="0.2">
      <c r="A483" s="62"/>
      <c r="B483" s="49"/>
      <c r="C483" s="49"/>
      <c r="D483" s="108"/>
      <c r="E483" s="49"/>
      <c r="F483" s="49"/>
      <c r="G483" s="49"/>
      <c r="H483" s="49"/>
      <c r="I483" s="49"/>
      <c r="J483" s="55"/>
      <c r="K483" s="55"/>
      <c r="L483" s="55"/>
      <c r="M483" s="109"/>
      <c r="N483" s="109"/>
      <c r="O483" s="109"/>
      <c r="P483" s="109"/>
      <c r="Q483" s="110"/>
      <c r="R483" s="111"/>
      <c r="S483" s="111"/>
      <c r="T483" s="112"/>
      <c r="U483" s="112"/>
      <c r="V483" s="113"/>
      <c r="W483" s="113"/>
      <c r="X483" s="113"/>
      <c r="Y483" s="113"/>
      <c r="Z483" s="113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106"/>
      <c r="AL483" s="106"/>
      <c r="AM483" s="114"/>
      <c r="AN483" s="114"/>
      <c r="AO483" s="114"/>
      <c r="AP483" s="115"/>
      <c r="AQ483" s="46"/>
    </row>
    <row r="484" spans="1:43" s="116" customFormat="1" x14ac:dyDescent="0.2">
      <c r="A484" s="62"/>
      <c r="B484" s="49"/>
      <c r="C484" s="49"/>
      <c r="D484" s="108"/>
      <c r="E484" s="49"/>
      <c r="F484" s="49"/>
      <c r="G484" s="49"/>
      <c r="H484" s="49"/>
      <c r="I484" s="49"/>
      <c r="J484" s="55"/>
      <c r="K484" s="55"/>
      <c r="L484" s="55"/>
      <c r="M484" s="109"/>
      <c r="N484" s="109"/>
      <c r="O484" s="109"/>
      <c r="P484" s="109"/>
      <c r="Q484" s="110"/>
      <c r="R484" s="111"/>
      <c r="S484" s="111"/>
      <c r="T484" s="112"/>
      <c r="U484" s="112"/>
      <c r="V484" s="113"/>
      <c r="W484" s="113"/>
      <c r="X484" s="113"/>
      <c r="Y484" s="113"/>
      <c r="Z484" s="113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106"/>
      <c r="AL484" s="106"/>
      <c r="AM484" s="114"/>
      <c r="AN484" s="114"/>
      <c r="AO484" s="114"/>
      <c r="AP484" s="115"/>
      <c r="AQ484" s="46"/>
    </row>
    <row r="485" spans="1:43" s="116" customFormat="1" x14ac:dyDescent="0.2">
      <c r="A485" s="62"/>
      <c r="B485" s="49"/>
      <c r="C485" s="49"/>
      <c r="D485" s="108"/>
      <c r="E485" s="49"/>
      <c r="F485" s="49"/>
      <c r="G485" s="49"/>
      <c r="H485" s="49"/>
      <c r="I485" s="49"/>
      <c r="J485" s="55"/>
      <c r="K485" s="55"/>
      <c r="L485" s="55"/>
      <c r="M485" s="109"/>
      <c r="N485" s="109"/>
      <c r="O485" s="109"/>
      <c r="P485" s="109"/>
      <c r="Q485" s="110"/>
      <c r="R485" s="111"/>
      <c r="S485" s="111"/>
      <c r="T485" s="112"/>
      <c r="U485" s="112"/>
      <c r="V485" s="113"/>
      <c r="W485" s="113"/>
      <c r="X485" s="113"/>
      <c r="Y485" s="113"/>
      <c r="Z485" s="113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106"/>
      <c r="AL485" s="106"/>
      <c r="AM485" s="114"/>
      <c r="AN485" s="114"/>
      <c r="AO485" s="114"/>
      <c r="AP485" s="115"/>
      <c r="AQ485" s="46"/>
    </row>
    <row r="486" spans="1:43" s="116" customFormat="1" x14ac:dyDescent="0.2">
      <c r="A486" s="62"/>
      <c r="B486" s="49"/>
      <c r="C486" s="49"/>
      <c r="D486" s="108"/>
      <c r="E486" s="49"/>
      <c r="F486" s="49"/>
      <c r="G486" s="49"/>
      <c r="H486" s="49"/>
      <c r="I486" s="49"/>
      <c r="J486" s="55"/>
      <c r="K486" s="55"/>
      <c r="L486" s="55"/>
      <c r="M486" s="109"/>
      <c r="N486" s="109"/>
      <c r="O486" s="109"/>
      <c r="P486" s="109"/>
      <c r="Q486" s="110"/>
      <c r="R486" s="111"/>
      <c r="S486" s="111"/>
      <c r="T486" s="112"/>
      <c r="U486" s="112"/>
      <c r="V486" s="113"/>
      <c r="W486" s="113"/>
      <c r="X486" s="113"/>
      <c r="Y486" s="113"/>
      <c r="Z486" s="113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106"/>
      <c r="AL486" s="106"/>
      <c r="AM486" s="114"/>
      <c r="AN486" s="114"/>
      <c r="AO486" s="114"/>
      <c r="AP486" s="115"/>
      <c r="AQ486" s="46"/>
    </row>
    <row r="487" spans="1:43" s="116" customFormat="1" x14ac:dyDescent="0.2">
      <c r="A487" s="62"/>
      <c r="B487" s="49"/>
      <c r="C487" s="49"/>
      <c r="D487" s="108"/>
      <c r="E487" s="49"/>
      <c r="F487" s="49"/>
      <c r="G487" s="49"/>
      <c r="H487" s="49"/>
      <c r="I487" s="49"/>
      <c r="J487" s="55"/>
      <c r="K487" s="55"/>
      <c r="L487" s="55"/>
      <c r="M487" s="109"/>
      <c r="N487" s="109"/>
      <c r="O487" s="109"/>
      <c r="P487" s="109"/>
      <c r="Q487" s="110"/>
      <c r="R487" s="111"/>
      <c r="S487" s="111"/>
      <c r="T487" s="112"/>
      <c r="U487" s="112"/>
      <c r="V487" s="113"/>
      <c r="W487" s="113"/>
      <c r="X487" s="113"/>
      <c r="Y487" s="113"/>
      <c r="Z487" s="113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106"/>
      <c r="AL487" s="106"/>
      <c r="AM487" s="114"/>
      <c r="AN487" s="114"/>
      <c r="AO487" s="114"/>
      <c r="AP487" s="115"/>
      <c r="AQ487" s="46"/>
    </row>
    <row r="488" spans="1:43" s="116" customFormat="1" x14ac:dyDescent="0.2">
      <c r="A488" s="62"/>
      <c r="B488" s="49"/>
      <c r="C488" s="49"/>
      <c r="D488" s="108"/>
      <c r="E488" s="49"/>
      <c r="F488" s="49"/>
      <c r="G488" s="49"/>
      <c r="H488" s="49"/>
      <c r="I488" s="49"/>
      <c r="J488" s="55"/>
      <c r="K488" s="55"/>
      <c r="L488" s="55"/>
      <c r="M488" s="109"/>
      <c r="N488" s="109"/>
      <c r="O488" s="109"/>
      <c r="P488" s="109"/>
      <c r="Q488" s="110"/>
      <c r="R488" s="111"/>
      <c r="S488" s="111"/>
      <c r="T488" s="112"/>
      <c r="U488" s="112"/>
      <c r="V488" s="113"/>
      <c r="W488" s="113"/>
      <c r="X488" s="113"/>
      <c r="Y488" s="113"/>
      <c r="Z488" s="113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106"/>
      <c r="AL488" s="106"/>
      <c r="AM488" s="114"/>
      <c r="AN488" s="114"/>
      <c r="AO488" s="114"/>
      <c r="AP488" s="115"/>
      <c r="AQ488" s="46"/>
    </row>
    <row r="489" spans="1:43" s="116" customFormat="1" x14ac:dyDescent="0.2">
      <c r="A489" s="62"/>
      <c r="B489" s="49"/>
      <c r="C489" s="49"/>
      <c r="D489" s="108"/>
      <c r="E489" s="49"/>
      <c r="F489" s="49"/>
      <c r="G489" s="49"/>
      <c r="H489" s="49"/>
      <c r="I489" s="49"/>
      <c r="J489" s="55"/>
      <c r="K489" s="55"/>
      <c r="L489" s="55"/>
      <c r="M489" s="109"/>
      <c r="N489" s="109"/>
      <c r="O489" s="109"/>
      <c r="P489" s="109"/>
      <c r="Q489" s="110"/>
      <c r="R489" s="111"/>
      <c r="S489" s="111"/>
      <c r="T489" s="112"/>
      <c r="U489" s="112"/>
      <c r="V489" s="113"/>
      <c r="W489" s="113"/>
      <c r="X489" s="113"/>
      <c r="Y489" s="113"/>
      <c r="Z489" s="113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106"/>
      <c r="AL489" s="106"/>
      <c r="AM489" s="114"/>
      <c r="AN489" s="114"/>
      <c r="AO489" s="114"/>
      <c r="AP489" s="115"/>
      <c r="AQ489" s="46"/>
    </row>
    <row r="490" spans="1:43" s="116" customFormat="1" x14ac:dyDescent="0.2">
      <c r="A490" s="62"/>
      <c r="B490" s="49"/>
      <c r="C490" s="49"/>
      <c r="D490" s="108"/>
      <c r="E490" s="49"/>
      <c r="F490" s="49"/>
      <c r="G490" s="49"/>
      <c r="H490" s="49"/>
      <c r="I490" s="49"/>
      <c r="J490" s="55"/>
      <c r="K490" s="55"/>
      <c r="L490" s="55"/>
      <c r="M490" s="109"/>
      <c r="N490" s="109"/>
      <c r="O490" s="109"/>
      <c r="P490" s="109"/>
      <c r="Q490" s="110"/>
      <c r="R490" s="111"/>
      <c r="S490" s="111"/>
      <c r="T490" s="112"/>
      <c r="U490" s="112"/>
      <c r="V490" s="113"/>
      <c r="W490" s="113"/>
      <c r="X490" s="113"/>
      <c r="Y490" s="113"/>
      <c r="Z490" s="113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106"/>
      <c r="AL490" s="106"/>
      <c r="AM490" s="114"/>
      <c r="AN490" s="114"/>
      <c r="AO490" s="114"/>
      <c r="AP490" s="115"/>
      <c r="AQ490" s="46"/>
    </row>
    <row r="491" spans="1:43" s="116" customFormat="1" x14ac:dyDescent="0.2">
      <c r="A491" s="62"/>
      <c r="B491" s="49"/>
      <c r="C491" s="49"/>
      <c r="D491" s="108"/>
      <c r="E491" s="49"/>
      <c r="F491" s="49"/>
      <c r="G491" s="49"/>
      <c r="H491" s="49"/>
      <c r="I491" s="49"/>
      <c r="J491" s="55"/>
      <c r="K491" s="55"/>
      <c r="L491" s="55"/>
      <c r="M491" s="109"/>
      <c r="N491" s="109"/>
      <c r="O491" s="109"/>
      <c r="P491" s="109"/>
      <c r="Q491" s="110"/>
      <c r="R491" s="111"/>
      <c r="S491" s="111"/>
      <c r="T491" s="112"/>
      <c r="U491" s="112"/>
      <c r="V491" s="113"/>
      <c r="W491" s="113"/>
      <c r="X491" s="113"/>
      <c r="Y491" s="113"/>
      <c r="Z491" s="113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106"/>
      <c r="AL491" s="106"/>
      <c r="AM491" s="114"/>
      <c r="AN491" s="114"/>
      <c r="AO491" s="114"/>
      <c r="AP491" s="115"/>
      <c r="AQ491" s="46"/>
    </row>
    <row r="492" spans="1:43" s="116" customFormat="1" x14ac:dyDescent="0.2">
      <c r="A492" s="62"/>
      <c r="B492" s="49"/>
      <c r="C492" s="49"/>
      <c r="D492" s="108"/>
      <c r="E492" s="49"/>
      <c r="F492" s="49"/>
      <c r="G492" s="49"/>
      <c r="H492" s="49"/>
      <c r="I492" s="49"/>
      <c r="J492" s="55"/>
      <c r="K492" s="55"/>
      <c r="L492" s="55"/>
      <c r="M492" s="109"/>
      <c r="N492" s="109"/>
      <c r="O492" s="109"/>
      <c r="P492" s="109"/>
      <c r="Q492" s="110"/>
      <c r="R492" s="111"/>
      <c r="S492" s="111"/>
      <c r="T492" s="112"/>
      <c r="U492" s="112"/>
      <c r="V492" s="113"/>
      <c r="W492" s="113"/>
      <c r="X492" s="113"/>
      <c r="Y492" s="113"/>
      <c r="Z492" s="113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106"/>
      <c r="AL492" s="106"/>
      <c r="AM492" s="114"/>
      <c r="AN492" s="114"/>
      <c r="AO492" s="114"/>
      <c r="AP492" s="115"/>
      <c r="AQ492" s="46"/>
    </row>
    <row r="493" spans="1:43" s="116" customFormat="1" x14ac:dyDescent="0.2">
      <c r="A493" s="62"/>
      <c r="B493" s="49"/>
      <c r="C493" s="49"/>
      <c r="D493" s="108"/>
      <c r="E493" s="49"/>
      <c r="F493" s="49"/>
      <c r="G493" s="49"/>
      <c r="H493" s="49"/>
      <c r="I493" s="49"/>
      <c r="J493" s="55"/>
      <c r="K493" s="55"/>
      <c r="L493" s="55"/>
      <c r="M493" s="109"/>
      <c r="N493" s="109"/>
      <c r="O493" s="109"/>
      <c r="P493" s="109"/>
      <c r="Q493" s="110"/>
      <c r="R493" s="111"/>
      <c r="S493" s="111"/>
      <c r="T493" s="112"/>
      <c r="U493" s="112"/>
      <c r="V493" s="113"/>
      <c r="W493" s="113"/>
      <c r="X493" s="113"/>
      <c r="Y493" s="113"/>
      <c r="Z493" s="113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106"/>
      <c r="AL493" s="106"/>
      <c r="AM493" s="114"/>
      <c r="AN493" s="114"/>
      <c r="AO493" s="114"/>
      <c r="AP493" s="115"/>
      <c r="AQ493" s="46"/>
    </row>
    <row r="494" spans="1:43" s="116" customFormat="1" x14ac:dyDescent="0.2">
      <c r="A494" s="62"/>
      <c r="B494" s="49"/>
      <c r="C494" s="49"/>
      <c r="D494" s="108"/>
      <c r="E494" s="49"/>
      <c r="F494" s="49"/>
      <c r="G494" s="49"/>
      <c r="H494" s="49"/>
      <c r="I494" s="49"/>
      <c r="J494" s="55"/>
      <c r="K494" s="55"/>
      <c r="L494" s="55"/>
      <c r="M494" s="109"/>
      <c r="N494" s="109"/>
      <c r="O494" s="109"/>
      <c r="P494" s="109"/>
      <c r="Q494" s="110"/>
      <c r="R494" s="111"/>
      <c r="S494" s="111"/>
      <c r="T494" s="112"/>
      <c r="U494" s="112"/>
      <c r="V494" s="113"/>
      <c r="W494" s="113"/>
      <c r="X494" s="113"/>
      <c r="Y494" s="113"/>
      <c r="Z494" s="113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106"/>
      <c r="AL494" s="106"/>
      <c r="AM494" s="114"/>
      <c r="AN494" s="114"/>
      <c r="AO494" s="114"/>
      <c r="AP494" s="115"/>
      <c r="AQ494" s="46"/>
    </row>
    <row r="495" spans="1:43" s="116" customFormat="1" x14ac:dyDescent="0.2">
      <c r="A495" s="62"/>
      <c r="B495" s="49"/>
      <c r="C495" s="49"/>
      <c r="D495" s="108"/>
      <c r="E495" s="49"/>
      <c r="F495" s="49"/>
      <c r="G495" s="49"/>
      <c r="H495" s="49"/>
      <c r="I495" s="49"/>
      <c r="J495" s="55"/>
      <c r="K495" s="55"/>
      <c r="L495" s="55"/>
      <c r="M495" s="109"/>
      <c r="N495" s="109"/>
      <c r="O495" s="109"/>
      <c r="P495" s="109"/>
      <c r="Q495" s="110"/>
      <c r="R495" s="111"/>
      <c r="S495" s="111"/>
      <c r="T495" s="112"/>
      <c r="U495" s="112"/>
      <c r="V495" s="113"/>
      <c r="W495" s="113"/>
      <c r="X495" s="113"/>
      <c r="Y495" s="113"/>
      <c r="Z495" s="113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106"/>
      <c r="AL495" s="106"/>
      <c r="AM495" s="114"/>
      <c r="AN495" s="114"/>
      <c r="AO495" s="114"/>
      <c r="AP495" s="115"/>
      <c r="AQ495" s="46"/>
    </row>
    <row r="496" spans="1:43" s="116" customFormat="1" x14ac:dyDescent="0.2">
      <c r="A496" s="62"/>
      <c r="B496" s="49"/>
      <c r="C496" s="49"/>
      <c r="D496" s="108"/>
      <c r="E496" s="49"/>
      <c r="F496" s="49"/>
      <c r="G496" s="49"/>
      <c r="H496" s="49"/>
      <c r="I496" s="49"/>
      <c r="J496" s="55"/>
      <c r="K496" s="55"/>
      <c r="L496" s="55"/>
      <c r="M496" s="109"/>
      <c r="N496" s="109"/>
      <c r="O496" s="109"/>
      <c r="P496" s="109"/>
      <c r="Q496" s="110"/>
      <c r="R496" s="111"/>
      <c r="S496" s="111"/>
      <c r="T496" s="112"/>
      <c r="U496" s="112"/>
      <c r="V496" s="113"/>
      <c r="W496" s="113"/>
      <c r="X496" s="113"/>
      <c r="Y496" s="113"/>
      <c r="Z496" s="113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106"/>
      <c r="AL496" s="106"/>
      <c r="AM496" s="114"/>
      <c r="AN496" s="114"/>
      <c r="AO496" s="114"/>
      <c r="AP496" s="115"/>
      <c r="AQ496" s="46"/>
    </row>
    <row r="497" spans="1:43" s="116" customFormat="1" x14ac:dyDescent="0.2">
      <c r="A497" s="62"/>
      <c r="B497" s="49"/>
      <c r="C497" s="49"/>
      <c r="D497" s="108"/>
      <c r="E497" s="49"/>
      <c r="F497" s="49"/>
      <c r="G497" s="49"/>
      <c r="H497" s="49"/>
      <c r="I497" s="49"/>
      <c r="J497" s="55"/>
      <c r="K497" s="55"/>
      <c r="L497" s="55"/>
      <c r="M497" s="109"/>
      <c r="N497" s="109"/>
      <c r="O497" s="109"/>
      <c r="P497" s="109"/>
      <c r="Q497" s="110"/>
      <c r="R497" s="111"/>
      <c r="S497" s="111"/>
      <c r="T497" s="112"/>
      <c r="U497" s="112"/>
      <c r="V497" s="113"/>
      <c r="W497" s="113"/>
      <c r="X497" s="113"/>
      <c r="Y497" s="113"/>
      <c r="Z497" s="113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106"/>
      <c r="AL497" s="106"/>
      <c r="AM497" s="114"/>
      <c r="AN497" s="114"/>
      <c r="AO497" s="114"/>
      <c r="AP497" s="115"/>
      <c r="AQ497" s="46"/>
    </row>
    <row r="498" spans="1:43" s="116" customFormat="1" x14ac:dyDescent="0.2">
      <c r="A498" s="62"/>
      <c r="B498" s="49"/>
      <c r="C498" s="49"/>
      <c r="D498" s="108"/>
      <c r="E498" s="49"/>
      <c r="F498" s="49"/>
      <c r="G498" s="49"/>
      <c r="H498" s="49"/>
      <c r="I498" s="49"/>
      <c r="J498" s="55"/>
      <c r="K498" s="55"/>
      <c r="L498" s="55"/>
      <c r="M498" s="109"/>
      <c r="N498" s="109"/>
      <c r="O498" s="109"/>
      <c r="P498" s="109"/>
      <c r="Q498" s="110"/>
      <c r="R498" s="111"/>
      <c r="S498" s="111"/>
      <c r="T498" s="112"/>
      <c r="U498" s="112"/>
      <c r="V498" s="113"/>
      <c r="W498" s="113"/>
      <c r="X498" s="113"/>
      <c r="Y498" s="113"/>
      <c r="Z498" s="113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106"/>
      <c r="AL498" s="106"/>
      <c r="AM498" s="114"/>
      <c r="AN498" s="114"/>
      <c r="AO498" s="114"/>
      <c r="AP498" s="115"/>
      <c r="AQ498" s="46"/>
    </row>
    <row r="499" spans="1:43" s="116" customFormat="1" x14ac:dyDescent="0.2">
      <c r="A499" s="62"/>
      <c r="B499" s="49"/>
      <c r="C499" s="49"/>
      <c r="D499" s="108"/>
      <c r="E499" s="49"/>
      <c r="F499" s="49"/>
      <c r="G499" s="49"/>
      <c r="H499" s="49"/>
      <c r="I499" s="49"/>
      <c r="J499" s="55"/>
      <c r="K499" s="55"/>
      <c r="L499" s="55"/>
      <c r="M499" s="109"/>
      <c r="N499" s="109"/>
      <c r="O499" s="109"/>
      <c r="P499" s="109"/>
      <c r="Q499" s="110"/>
      <c r="R499" s="111"/>
      <c r="S499" s="111"/>
      <c r="T499" s="112"/>
      <c r="U499" s="112"/>
      <c r="V499" s="113"/>
      <c r="W499" s="113"/>
      <c r="X499" s="113"/>
      <c r="Y499" s="113"/>
      <c r="Z499" s="113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106"/>
      <c r="AL499" s="106"/>
      <c r="AM499" s="114"/>
      <c r="AN499" s="114"/>
      <c r="AO499" s="114"/>
      <c r="AP499" s="115"/>
      <c r="AQ499" s="46"/>
    </row>
    <row r="500" spans="1:43" s="116" customFormat="1" x14ac:dyDescent="0.2">
      <c r="A500" s="62"/>
      <c r="B500" s="49"/>
      <c r="C500" s="49"/>
      <c r="D500" s="108"/>
      <c r="E500" s="49"/>
      <c r="F500" s="49"/>
      <c r="G500" s="49"/>
      <c r="H500" s="49"/>
      <c r="I500" s="49"/>
      <c r="J500" s="55"/>
      <c r="K500" s="55"/>
      <c r="L500" s="55"/>
      <c r="M500" s="109"/>
      <c r="N500" s="109"/>
      <c r="O500" s="109"/>
      <c r="P500" s="109"/>
      <c r="Q500" s="110"/>
      <c r="R500" s="111"/>
      <c r="S500" s="111"/>
      <c r="T500" s="112"/>
      <c r="U500" s="112"/>
      <c r="V500" s="113"/>
      <c r="W500" s="113"/>
      <c r="X500" s="113"/>
      <c r="Y500" s="113"/>
      <c r="Z500" s="113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106"/>
      <c r="AL500" s="106"/>
      <c r="AM500" s="114"/>
      <c r="AN500" s="114"/>
      <c r="AO500" s="114"/>
      <c r="AP500" s="115"/>
      <c r="AQ500" s="46"/>
    </row>
    <row r="501" spans="1:43" s="116" customFormat="1" x14ac:dyDescent="0.2">
      <c r="A501" s="62"/>
      <c r="B501" s="49"/>
      <c r="C501" s="49"/>
      <c r="D501" s="108"/>
      <c r="E501" s="49"/>
      <c r="F501" s="49"/>
      <c r="G501" s="49"/>
      <c r="H501" s="49"/>
      <c r="I501" s="49"/>
      <c r="J501" s="55"/>
      <c r="K501" s="55"/>
      <c r="L501" s="55"/>
      <c r="M501" s="109"/>
      <c r="N501" s="109"/>
      <c r="O501" s="109"/>
      <c r="P501" s="109"/>
      <c r="Q501" s="110"/>
      <c r="R501" s="111"/>
      <c r="S501" s="111"/>
      <c r="T501" s="112"/>
      <c r="U501" s="112"/>
      <c r="V501" s="113"/>
      <c r="W501" s="113"/>
      <c r="X501" s="113"/>
      <c r="Y501" s="113"/>
      <c r="Z501" s="113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106"/>
      <c r="AL501" s="106"/>
      <c r="AM501" s="114"/>
      <c r="AN501" s="114"/>
      <c r="AO501" s="114"/>
      <c r="AP501" s="115"/>
      <c r="AQ501" s="46"/>
    </row>
    <row r="502" spans="1:43" s="116" customFormat="1" x14ac:dyDescent="0.2">
      <c r="A502" s="62"/>
      <c r="B502" s="49"/>
      <c r="C502" s="49"/>
      <c r="D502" s="108"/>
      <c r="E502" s="49"/>
      <c r="F502" s="49"/>
      <c r="G502" s="49"/>
      <c r="H502" s="49"/>
      <c r="I502" s="49"/>
      <c r="J502" s="55"/>
      <c r="K502" s="55"/>
      <c r="L502" s="55"/>
      <c r="M502" s="109"/>
      <c r="N502" s="109"/>
      <c r="O502" s="109"/>
      <c r="P502" s="109"/>
      <c r="Q502" s="110"/>
      <c r="R502" s="111"/>
      <c r="S502" s="111"/>
      <c r="T502" s="112"/>
      <c r="U502" s="112"/>
      <c r="V502" s="113"/>
      <c r="W502" s="113"/>
      <c r="X502" s="113"/>
      <c r="Y502" s="113"/>
      <c r="Z502" s="113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106"/>
      <c r="AL502" s="106"/>
      <c r="AM502" s="114"/>
      <c r="AN502" s="114"/>
      <c r="AO502" s="114"/>
      <c r="AP502" s="115"/>
      <c r="AQ502" s="46"/>
    </row>
    <row r="503" spans="1:43" s="116" customFormat="1" x14ac:dyDescent="0.2">
      <c r="A503" s="62"/>
      <c r="B503" s="49"/>
      <c r="C503" s="49"/>
      <c r="D503" s="108"/>
      <c r="E503" s="49"/>
      <c r="F503" s="49"/>
      <c r="G503" s="49"/>
      <c r="H503" s="49"/>
      <c r="I503" s="49"/>
      <c r="J503" s="55"/>
      <c r="K503" s="55"/>
      <c r="L503" s="55"/>
      <c r="M503" s="109"/>
      <c r="N503" s="109"/>
      <c r="O503" s="109"/>
      <c r="P503" s="109"/>
      <c r="Q503" s="110"/>
      <c r="R503" s="111"/>
      <c r="S503" s="111"/>
      <c r="T503" s="112"/>
      <c r="U503" s="112"/>
      <c r="V503" s="113"/>
      <c r="W503" s="113"/>
      <c r="X503" s="113"/>
      <c r="Y503" s="113"/>
      <c r="Z503" s="113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106"/>
      <c r="AL503" s="106"/>
      <c r="AM503" s="114"/>
      <c r="AN503" s="114"/>
      <c r="AO503" s="114"/>
      <c r="AP503" s="115"/>
      <c r="AQ503" s="46"/>
    </row>
    <row r="504" spans="1:43" s="116" customFormat="1" x14ac:dyDescent="0.2">
      <c r="A504" s="62"/>
      <c r="B504" s="49"/>
      <c r="C504" s="49"/>
      <c r="D504" s="108"/>
      <c r="E504" s="49"/>
      <c r="F504" s="49"/>
      <c r="G504" s="49"/>
      <c r="H504" s="49"/>
      <c r="I504" s="49"/>
      <c r="J504" s="55"/>
      <c r="K504" s="55"/>
      <c r="L504" s="55"/>
      <c r="M504" s="109"/>
      <c r="N504" s="109"/>
      <c r="O504" s="109"/>
      <c r="P504" s="109"/>
      <c r="Q504" s="110"/>
      <c r="R504" s="111"/>
      <c r="S504" s="111"/>
      <c r="T504" s="112"/>
      <c r="U504" s="112"/>
      <c r="V504" s="113"/>
      <c r="W504" s="113"/>
      <c r="X504" s="113"/>
      <c r="Y504" s="113"/>
      <c r="Z504" s="113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106"/>
      <c r="AL504" s="106"/>
      <c r="AM504" s="114"/>
      <c r="AN504" s="114"/>
      <c r="AO504" s="114"/>
      <c r="AP504" s="115"/>
      <c r="AQ504" s="46"/>
    </row>
    <row r="505" spans="1:43" s="116" customFormat="1" x14ac:dyDescent="0.2">
      <c r="A505" s="62"/>
      <c r="B505" s="49"/>
      <c r="C505" s="49"/>
      <c r="D505" s="108"/>
      <c r="E505" s="49"/>
      <c r="F505" s="49"/>
      <c r="G505" s="49"/>
      <c r="H505" s="49"/>
      <c r="I505" s="49"/>
      <c r="J505" s="55"/>
      <c r="K505" s="55"/>
      <c r="L505" s="55"/>
      <c r="M505" s="109"/>
      <c r="N505" s="109"/>
      <c r="O505" s="109"/>
      <c r="P505" s="109"/>
      <c r="Q505" s="110"/>
      <c r="R505" s="111"/>
      <c r="S505" s="111"/>
      <c r="T505" s="112"/>
      <c r="U505" s="112"/>
      <c r="V505" s="113"/>
      <c r="W505" s="113"/>
      <c r="X505" s="113"/>
      <c r="Y505" s="113"/>
      <c r="Z505" s="113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106"/>
      <c r="AL505" s="106"/>
      <c r="AM505" s="114"/>
      <c r="AN505" s="114"/>
      <c r="AO505" s="114"/>
      <c r="AP505" s="115"/>
      <c r="AQ505" s="46"/>
    </row>
    <row r="506" spans="1:43" s="116" customFormat="1" x14ac:dyDescent="0.2">
      <c r="A506" s="62"/>
      <c r="B506" s="49"/>
      <c r="C506" s="49"/>
      <c r="D506" s="108"/>
      <c r="E506" s="49"/>
      <c r="F506" s="49"/>
      <c r="G506" s="49"/>
      <c r="H506" s="49"/>
      <c r="I506" s="49"/>
      <c r="J506" s="55"/>
      <c r="K506" s="55"/>
      <c r="L506" s="55"/>
      <c r="M506" s="109"/>
      <c r="N506" s="109"/>
      <c r="O506" s="109"/>
      <c r="P506" s="109"/>
      <c r="Q506" s="110"/>
      <c r="R506" s="111"/>
      <c r="S506" s="111"/>
      <c r="T506" s="112"/>
      <c r="U506" s="112"/>
      <c r="V506" s="113"/>
      <c r="W506" s="113"/>
      <c r="X506" s="113"/>
      <c r="Y506" s="113"/>
      <c r="Z506" s="113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106"/>
      <c r="AL506" s="106"/>
      <c r="AM506" s="114"/>
      <c r="AN506" s="114"/>
      <c r="AO506" s="114"/>
      <c r="AP506" s="115"/>
      <c r="AQ506" s="46"/>
    </row>
    <row r="507" spans="1:43" s="116" customFormat="1" x14ac:dyDescent="0.2">
      <c r="A507" s="62"/>
      <c r="B507" s="49"/>
      <c r="C507" s="49"/>
      <c r="D507" s="108"/>
      <c r="E507" s="49"/>
      <c r="F507" s="49"/>
      <c r="G507" s="49"/>
      <c r="H507" s="49"/>
      <c r="I507" s="49"/>
      <c r="J507" s="55"/>
      <c r="K507" s="55"/>
      <c r="L507" s="55"/>
      <c r="M507" s="109"/>
      <c r="N507" s="109"/>
      <c r="O507" s="109"/>
      <c r="P507" s="109"/>
      <c r="Q507" s="110"/>
      <c r="R507" s="111"/>
      <c r="S507" s="111"/>
      <c r="T507" s="112"/>
      <c r="U507" s="112"/>
      <c r="V507" s="113"/>
      <c r="W507" s="113"/>
      <c r="X507" s="113"/>
      <c r="Y507" s="113"/>
      <c r="Z507" s="113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106"/>
      <c r="AL507" s="106"/>
      <c r="AM507" s="114"/>
      <c r="AN507" s="114"/>
      <c r="AO507" s="114"/>
      <c r="AP507" s="115"/>
      <c r="AQ507" s="46"/>
    </row>
    <row r="508" spans="1:43" s="116" customFormat="1" x14ac:dyDescent="0.2">
      <c r="A508" s="62"/>
      <c r="B508" s="49"/>
      <c r="C508" s="49"/>
      <c r="D508" s="108"/>
      <c r="E508" s="49"/>
      <c r="F508" s="49"/>
      <c r="G508" s="49"/>
      <c r="H508" s="49"/>
      <c r="I508" s="49"/>
      <c r="J508" s="55"/>
      <c r="K508" s="55"/>
      <c r="L508" s="55"/>
      <c r="M508" s="109"/>
      <c r="N508" s="109"/>
      <c r="O508" s="109"/>
      <c r="P508" s="109"/>
      <c r="Q508" s="110"/>
      <c r="R508" s="111"/>
      <c r="S508" s="111"/>
      <c r="T508" s="112"/>
      <c r="U508" s="112"/>
      <c r="V508" s="113"/>
      <c r="W508" s="113"/>
      <c r="X508" s="113"/>
      <c r="Y508" s="113"/>
      <c r="Z508" s="113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106"/>
      <c r="AL508" s="106"/>
      <c r="AM508" s="114"/>
      <c r="AN508" s="114"/>
      <c r="AO508" s="114"/>
      <c r="AP508" s="115"/>
      <c r="AQ508" s="46"/>
    </row>
    <row r="509" spans="1:43" s="116" customFormat="1" x14ac:dyDescent="0.2">
      <c r="A509" s="62"/>
      <c r="B509" s="49"/>
      <c r="C509" s="49"/>
      <c r="D509" s="108"/>
      <c r="E509" s="49"/>
      <c r="F509" s="49"/>
      <c r="G509" s="49"/>
      <c r="H509" s="49"/>
      <c r="I509" s="49"/>
      <c r="J509" s="55"/>
      <c r="K509" s="55"/>
      <c r="L509" s="55"/>
      <c r="M509" s="109"/>
      <c r="N509" s="109"/>
      <c r="O509" s="109"/>
      <c r="P509" s="109"/>
      <c r="Q509" s="110"/>
      <c r="R509" s="111"/>
      <c r="S509" s="111"/>
      <c r="T509" s="112"/>
      <c r="U509" s="112"/>
      <c r="V509" s="113"/>
      <c r="W509" s="113"/>
      <c r="X509" s="113"/>
      <c r="Y509" s="113"/>
      <c r="Z509" s="113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106"/>
      <c r="AL509" s="106"/>
      <c r="AM509" s="114"/>
      <c r="AN509" s="114"/>
      <c r="AO509" s="114"/>
      <c r="AP509" s="115"/>
      <c r="AQ509" s="46"/>
    </row>
    <row r="510" spans="1:43" s="116" customFormat="1" x14ac:dyDescent="0.2">
      <c r="A510" s="62"/>
      <c r="B510" s="49"/>
      <c r="C510" s="49"/>
      <c r="D510" s="108"/>
      <c r="E510" s="49"/>
      <c r="F510" s="49"/>
      <c r="G510" s="49"/>
      <c r="H510" s="49"/>
      <c r="I510" s="49"/>
      <c r="J510" s="55"/>
      <c r="K510" s="55"/>
      <c r="L510" s="55"/>
      <c r="M510" s="109"/>
      <c r="N510" s="109"/>
      <c r="O510" s="109"/>
      <c r="P510" s="109"/>
      <c r="Q510" s="110"/>
      <c r="R510" s="111"/>
      <c r="S510" s="111"/>
      <c r="T510" s="112"/>
      <c r="U510" s="112"/>
      <c r="V510" s="113"/>
      <c r="W510" s="113"/>
      <c r="X510" s="113"/>
      <c r="Y510" s="113"/>
      <c r="Z510" s="113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106"/>
      <c r="AL510" s="106"/>
      <c r="AM510" s="114"/>
      <c r="AN510" s="114"/>
      <c r="AO510" s="114"/>
      <c r="AP510" s="115"/>
      <c r="AQ510" s="46"/>
    </row>
    <row r="511" spans="1:43" s="116" customFormat="1" x14ac:dyDescent="0.2">
      <c r="A511" s="62"/>
      <c r="B511" s="49"/>
      <c r="C511" s="49"/>
      <c r="D511" s="108"/>
      <c r="E511" s="49"/>
      <c r="F511" s="49"/>
      <c r="G511" s="49"/>
      <c r="H511" s="49"/>
      <c r="I511" s="49"/>
      <c r="J511" s="55"/>
      <c r="K511" s="55"/>
      <c r="L511" s="55"/>
      <c r="M511" s="109"/>
      <c r="N511" s="109"/>
      <c r="O511" s="109"/>
      <c r="P511" s="109"/>
      <c r="Q511" s="110"/>
      <c r="R511" s="111"/>
      <c r="S511" s="111"/>
      <c r="T511" s="112"/>
      <c r="U511" s="112"/>
      <c r="V511" s="113"/>
      <c r="W511" s="113"/>
      <c r="X511" s="113"/>
      <c r="Y511" s="113"/>
      <c r="Z511" s="113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106"/>
      <c r="AL511" s="106"/>
      <c r="AM511" s="114"/>
      <c r="AN511" s="114"/>
      <c r="AO511" s="114"/>
      <c r="AP511" s="115"/>
      <c r="AQ511" s="46"/>
    </row>
    <row r="512" spans="1:43" s="116" customFormat="1" x14ac:dyDescent="0.2">
      <c r="A512" s="62"/>
      <c r="B512" s="49"/>
      <c r="C512" s="49"/>
      <c r="D512" s="108"/>
      <c r="E512" s="49"/>
      <c r="F512" s="49"/>
      <c r="G512" s="49"/>
      <c r="H512" s="49"/>
      <c r="I512" s="49"/>
      <c r="J512" s="55"/>
      <c r="K512" s="55"/>
      <c r="L512" s="55"/>
      <c r="M512" s="109"/>
      <c r="N512" s="109"/>
      <c r="O512" s="109"/>
      <c r="P512" s="109"/>
      <c r="Q512" s="110"/>
      <c r="R512" s="111"/>
      <c r="S512" s="111"/>
      <c r="T512" s="112"/>
      <c r="U512" s="112"/>
      <c r="V512" s="113"/>
      <c r="W512" s="113"/>
      <c r="X512" s="113"/>
      <c r="Y512" s="113"/>
      <c r="Z512" s="113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106"/>
      <c r="AL512" s="106"/>
      <c r="AM512" s="114"/>
      <c r="AN512" s="114"/>
      <c r="AO512" s="114"/>
      <c r="AP512" s="115"/>
      <c r="AQ512" s="46"/>
    </row>
    <row r="513" spans="1:43" s="116" customFormat="1" x14ac:dyDescent="0.2">
      <c r="A513" s="62"/>
      <c r="B513" s="49"/>
      <c r="C513" s="49"/>
      <c r="D513" s="108"/>
      <c r="E513" s="49"/>
      <c r="F513" s="49"/>
      <c r="G513" s="49"/>
      <c r="H513" s="49"/>
      <c r="I513" s="49"/>
      <c r="J513" s="55"/>
      <c r="K513" s="55"/>
      <c r="L513" s="55"/>
      <c r="M513" s="109"/>
      <c r="N513" s="109"/>
      <c r="O513" s="109"/>
      <c r="P513" s="109"/>
      <c r="Q513" s="110"/>
      <c r="R513" s="111"/>
      <c r="S513" s="111"/>
      <c r="T513" s="112"/>
      <c r="U513" s="112"/>
      <c r="V513" s="113"/>
      <c r="W513" s="113"/>
      <c r="X513" s="113"/>
      <c r="Y513" s="113"/>
      <c r="Z513" s="113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106"/>
      <c r="AL513" s="106"/>
      <c r="AM513" s="114"/>
      <c r="AN513" s="114"/>
      <c r="AO513" s="114"/>
      <c r="AP513" s="115"/>
      <c r="AQ513" s="46"/>
    </row>
    <row r="514" spans="1:43" s="116" customFormat="1" x14ac:dyDescent="0.2">
      <c r="A514" s="62"/>
      <c r="B514" s="49"/>
      <c r="C514" s="49"/>
      <c r="D514" s="108"/>
      <c r="E514" s="49"/>
      <c r="F514" s="49"/>
      <c r="G514" s="49"/>
      <c r="H514" s="49"/>
      <c r="I514" s="49"/>
      <c r="J514" s="55"/>
      <c r="K514" s="55"/>
      <c r="L514" s="55"/>
      <c r="M514" s="109"/>
      <c r="N514" s="109"/>
      <c r="O514" s="109"/>
      <c r="P514" s="109"/>
      <c r="Q514" s="110"/>
      <c r="R514" s="111"/>
      <c r="S514" s="111"/>
      <c r="T514" s="112"/>
      <c r="U514" s="112"/>
      <c r="V514" s="113"/>
      <c r="W514" s="113"/>
      <c r="X514" s="113"/>
      <c r="Y514" s="113"/>
      <c r="Z514" s="113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106"/>
      <c r="AL514" s="106"/>
      <c r="AM514" s="114"/>
      <c r="AN514" s="114"/>
      <c r="AO514" s="114"/>
      <c r="AP514" s="115"/>
      <c r="AQ514" s="46"/>
    </row>
    <row r="515" spans="1:43" s="116" customFormat="1" x14ac:dyDescent="0.2">
      <c r="A515" s="62"/>
      <c r="B515" s="49"/>
      <c r="C515" s="49"/>
      <c r="D515" s="108"/>
      <c r="E515" s="49"/>
      <c r="F515" s="49"/>
      <c r="G515" s="49"/>
      <c r="H515" s="49"/>
      <c r="I515" s="49"/>
      <c r="J515" s="55"/>
      <c r="K515" s="55"/>
      <c r="L515" s="55"/>
      <c r="M515" s="109"/>
      <c r="N515" s="109"/>
      <c r="O515" s="109"/>
      <c r="P515" s="109"/>
      <c r="Q515" s="110"/>
      <c r="R515" s="111"/>
      <c r="S515" s="111"/>
      <c r="T515" s="112"/>
      <c r="U515" s="112"/>
      <c r="V515" s="113"/>
      <c r="W515" s="113"/>
      <c r="X515" s="113"/>
      <c r="Y515" s="113"/>
      <c r="Z515" s="113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106"/>
      <c r="AL515" s="106"/>
      <c r="AM515" s="114"/>
      <c r="AN515" s="114"/>
      <c r="AO515" s="114"/>
      <c r="AP515" s="115"/>
      <c r="AQ515" s="46"/>
    </row>
    <row r="516" spans="1:43" s="116" customFormat="1" x14ac:dyDescent="0.2">
      <c r="A516" s="62"/>
      <c r="B516" s="49"/>
      <c r="C516" s="49"/>
      <c r="D516" s="108"/>
      <c r="E516" s="49"/>
      <c r="F516" s="49"/>
      <c r="G516" s="49"/>
      <c r="H516" s="49"/>
      <c r="I516" s="49"/>
      <c r="J516" s="55"/>
      <c r="K516" s="55"/>
      <c r="L516" s="55"/>
      <c r="M516" s="109"/>
      <c r="N516" s="109"/>
      <c r="O516" s="109"/>
      <c r="P516" s="109"/>
      <c r="Q516" s="110"/>
      <c r="R516" s="111"/>
      <c r="S516" s="111"/>
      <c r="T516" s="112"/>
      <c r="U516" s="112"/>
      <c r="V516" s="113"/>
      <c r="W516" s="113"/>
      <c r="X516" s="113"/>
      <c r="Y516" s="113"/>
      <c r="Z516" s="113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106"/>
      <c r="AL516" s="106"/>
      <c r="AM516" s="114"/>
      <c r="AN516" s="114"/>
      <c r="AO516" s="114"/>
      <c r="AP516" s="115"/>
      <c r="AQ516" s="46"/>
    </row>
    <row r="517" spans="1:43" s="116" customFormat="1" x14ac:dyDescent="0.2">
      <c r="A517" s="62"/>
      <c r="B517" s="49"/>
      <c r="C517" s="49"/>
      <c r="D517" s="108"/>
      <c r="E517" s="49"/>
      <c r="F517" s="49"/>
      <c r="G517" s="49"/>
      <c r="H517" s="49"/>
      <c r="I517" s="49"/>
      <c r="J517" s="55"/>
      <c r="K517" s="55"/>
      <c r="L517" s="55"/>
      <c r="M517" s="109"/>
      <c r="N517" s="109"/>
      <c r="O517" s="109"/>
      <c r="P517" s="109"/>
      <c r="Q517" s="110"/>
      <c r="R517" s="111"/>
      <c r="S517" s="111"/>
      <c r="T517" s="112"/>
      <c r="U517" s="112"/>
      <c r="V517" s="113"/>
      <c r="W517" s="113"/>
      <c r="X517" s="113"/>
      <c r="Y517" s="113"/>
      <c r="Z517" s="113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106"/>
      <c r="AL517" s="106"/>
      <c r="AM517" s="114"/>
      <c r="AN517" s="114"/>
      <c r="AO517" s="114"/>
      <c r="AP517" s="115"/>
      <c r="AQ517" s="46"/>
    </row>
    <row r="518" spans="1:43" s="116" customFormat="1" x14ac:dyDescent="0.2">
      <c r="A518" s="62"/>
      <c r="B518" s="49"/>
      <c r="C518" s="49"/>
      <c r="D518" s="108"/>
      <c r="E518" s="49"/>
      <c r="F518" s="49"/>
      <c r="G518" s="49"/>
      <c r="H518" s="49"/>
      <c r="I518" s="49"/>
      <c r="J518" s="55"/>
      <c r="K518" s="55"/>
      <c r="L518" s="55"/>
      <c r="M518" s="109"/>
      <c r="N518" s="109"/>
      <c r="O518" s="109"/>
      <c r="P518" s="109"/>
      <c r="Q518" s="110"/>
      <c r="R518" s="111"/>
      <c r="S518" s="111"/>
      <c r="T518" s="112"/>
      <c r="U518" s="112"/>
      <c r="V518" s="113"/>
      <c r="W518" s="113"/>
      <c r="X518" s="113"/>
      <c r="Y518" s="113"/>
      <c r="Z518" s="113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106"/>
      <c r="AL518" s="106"/>
      <c r="AM518" s="114"/>
      <c r="AN518" s="114"/>
      <c r="AO518" s="114"/>
      <c r="AP518" s="115"/>
      <c r="AQ518" s="46"/>
    </row>
    <row r="519" spans="1:43" s="116" customFormat="1" x14ac:dyDescent="0.2">
      <c r="A519" s="62"/>
      <c r="B519" s="49"/>
      <c r="C519" s="49"/>
      <c r="D519" s="108"/>
      <c r="E519" s="49"/>
      <c r="F519" s="49"/>
      <c r="G519" s="49"/>
      <c r="H519" s="49"/>
      <c r="I519" s="49"/>
      <c r="J519" s="55"/>
      <c r="K519" s="55"/>
      <c r="L519" s="55"/>
      <c r="M519" s="109"/>
      <c r="N519" s="109"/>
      <c r="O519" s="109"/>
      <c r="P519" s="109"/>
      <c r="Q519" s="110"/>
      <c r="R519" s="111"/>
      <c r="S519" s="111"/>
      <c r="T519" s="112"/>
      <c r="U519" s="112"/>
      <c r="V519" s="113"/>
      <c r="W519" s="113"/>
      <c r="X519" s="113"/>
      <c r="Y519" s="113"/>
      <c r="Z519" s="113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106"/>
      <c r="AL519" s="106"/>
      <c r="AM519" s="114"/>
      <c r="AN519" s="114"/>
      <c r="AO519" s="114"/>
      <c r="AP519" s="115"/>
      <c r="AQ519" s="46"/>
    </row>
    <row r="520" spans="1:43" s="116" customFormat="1" x14ac:dyDescent="0.2">
      <c r="A520" s="62"/>
      <c r="B520" s="49"/>
      <c r="C520" s="49"/>
      <c r="D520" s="108"/>
      <c r="E520" s="49"/>
      <c r="F520" s="49"/>
      <c r="G520" s="49"/>
      <c r="H520" s="49"/>
      <c r="I520" s="49"/>
      <c r="J520" s="55"/>
      <c r="K520" s="55"/>
      <c r="L520" s="55"/>
      <c r="M520" s="109"/>
      <c r="N520" s="109"/>
      <c r="O520" s="109"/>
      <c r="P520" s="109"/>
      <c r="Q520" s="110"/>
      <c r="R520" s="111"/>
      <c r="S520" s="111"/>
      <c r="T520" s="112"/>
      <c r="U520" s="112"/>
      <c r="V520" s="113"/>
      <c r="W520" s="113"/>
      <c r="X520" s="113"/>
      <c r="Y520" s="113"/>
      <c r="Z520" s="113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106"/>
      <c r="AL520" s="106"/>
      <c r="AM520" s="114"/>
      <c r="AN520" s="114"/>
      <c r="AO520" s="114"/>
      <c r="AP520" s="115"/>
      <c r="AQ520" s="46"/>
    </row>
    <row r="521" spans="1:43" s="116" customFormat="1" x14ac:dyDescent="0.2">
      <c r="A521" s="62"/>
      <c r="B521" s="49"/>
      <c r="C521" s="49"/>
      <c r="D521" s="108"/>
      <c r="E521" s="49"/>
      <c r="F521" s="49"/>
      <c r="G521" s="49"/>
      <c r="H521" s="49"/>
      <c r="I521" s="49"/>
      <c r="J521" s="55"/>
      <c r="K521" s="55"/>
      <c r="L521" s="55"/>
      <c r="M521" s="109"/>
      <c r="N521" s="109"/>
      <c r="O521" s="109"/>
      <c r="P521" s="109"/>
      <c r="Q521" s="110"/>
      <c r="R521" s="111"/>
      <c r="S521" s="111"/>
      <c r="T521" s="112"/>
      <c r="U521" s="112"/>
      <c r="V521" s="113"/>
      <c r="W521" s="113"/>
      <c r="X521" s="113"/>
      <c r="Y521" s="113"/>
      <c r="Z521" s="113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106"/>
      <c r="AL521" s="106"/>
      <c r="AM521" s="114"/>
      <c r="AN521" s="114"/>
      <c r="AO521" s="114"/>
      <c r="AP521" s="115"/>
      <c r="AQ521" s="46"/>
    </row>
    <row r="522" spans="1:43" s="116" customFormat="1" x14ac:dyDescent="0.2">
      <c r="A522" s="62"/>
      <c r="B522" s="49"/>
      <c r="C522" s="49"/>
      <c r="D522" s="108"/>
      <c r="E522" s="49"/>
      <c r="F522" s="49"/>
      <c r="G522" s="49"/>
      <c r="H522" s="49"/>
      <c r="I522" s="49"/>
      <c r="J522" s="55"/>
      <c r="K522" s="55"/>
      <c r="L522" s="55"/>
      <c r="M522" s="109"/>
      <c r="N522" s="109"/>
      <c r="O522" s="109"/>
      <c r="P522" s="109"/>
      <c r="Q522" s="110"/>
      <c r="R522" s="111"/>
      <c r="S522" s="111"/>
      <c r="T522" s="112"/>
      <c r="U522" s="112"/>
      <c r="V522" s="113"/>
      <c r="W522" s="113"/>
      <c r="X522" s="113"/>
      <c r="Y522" s="113"/>
      <c r="Z522" s="113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106"/>
      <c r="AL522" s="106"/>
      <c r="AM522" s="114"/>
      <c r="AN522" s="114"/>
      <c r="AO522" s="114"/>
      <c r="AP522" s="115"/>
      <c r="AQ522" s="46"/>
    </row>
    <row r="523" spans="1:43" s="116" customFormat="1" x14ac:dyDescent="0.2">
      <c r="A523" s="62"/>
      <c r="B523" s="49"/>
      <c r="C523" s="49"/>
      <c r="D523" s="108"/>
      <c r="E523" s="49"/>
      <c r="F523" s="49"/>
      <c r="G523" s="49"/>
      <c r="H523" s="49"/>
      <c r="I523" s="49"/>
      <c r="J523" s="55"/>
      <c r="K523" s="55"/>
      <c r="L523" s="55"/>
      <c r="M523" s="109"/>
      <c r="N523" s="109"/>
      <c r="O523" s="109"/>
      <c r="P523" s="109"/>
      <c r="Q523" s="110"/>
      <c r="R523" s="111"/>
      <c r="S523" s="111"/>
      <c r="T523" s="112"/>
      <c r="U523" s="112"/>
      <c r="V523" s="113"/>
      <c r="W523" s="113"/>
      <c r="X523" s="113"/>
      <c r="Y523" s="113"/>
      <c r="Z523" s="113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106"/>
      <c r="AL523" s="106"/>
      <c r="AM523" s="114"/>
      <c r="AN523" s="114"/>
      <c r="AO523" s="114"/>
      <c r="AP523" s="115"/>
      <c r="AQ523" s="46"/>
    </row>
    <row r="524" spans="1:43" s="116" customFormat="1" x14ac:dyDescent="0.2">
      <c r="A524" s="62"/>
      <c r="B524" s="49"/>
      <c r="C524" s="49"/>
      <c r="D524" s="108"/>
      <c r="E524" s="49"/>
      <c r="F524" s="49"/>
      <c r="G524" s="49"/>
      <c r="H524" s="49"/>
      <c r="I524" s="49"/>
      <c r="J524" s="55"/>
      <c r="K524" s="55"/>
      <c r="L524" s="55"/>
      <c r="M524" s="109"/>
      <c r="N524" s="109"/>
      <c r="O524" s="109"/>
      <c r="P524" s="109"/>
      <c r="Q524" s="110"/>
      <c r="R524" s="111"/>
      <c r="S524" s="111"/>
      <c r="T524" s="112"/>
      <c r="U524" s="112"/>
      <c r="V524" s="113"/>
      <c r="W524" s="113"/>
      <c r="X524" s="113"/>
      <c r="Y524" s="113"/>
      <c r="Z524" s="113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106"/>
      <c r="AL524" s="106"/>
      <c r="AM524" s="114"/>
      <c r="AN524" s="114"/>
      <c r="AO524" s="114"/>
      <c r="AP524" s="115"/>
      <c r="AQ524" s="46"/>
    </row>
    <row r="525" spans="1:43" s="116" customFormat="1" x14ac:dyDescent="0.2">
      <c r="A525" s="62"/>
      <c r="B525" s="49"/>
      <c r="C525" s="49"/>
      <c r="D525" s="108"/>
      <c r="E525" s="49"/>
      <c r="F525" s="49"/>
      <c r="G525" s="49"/>
      <c r="H525" s="49"/>
      <c r="I525" s="49"/>
      <c r="J525" s="55"/>
      <c r="K525" s="55"/>
      <c r="L525" s="55"/>
      <c r="M525" s="109"/>
      <c r="N525" s="109"/>
      <c r="O525" s="109"/>
      <c r="P525" s="109"/>
      <c r="Q525" s="110"/>
      <c r="R525" s="111"/>
      <c r="S525" s="111"/>
      <c r="T525" s="112"/>
      <c r="U525" s="112"/>
      <c r="V525" s="113"/>
      <c r="W525" s="113"/>
      <c r="X525" s="113"/>
      <c r="Y525" s="113"/>
      <c r="Z525" s="113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106"/>
      <c r="AL525" s="106"/>
      <c r="AM525" s="114"/>
      <c r="AN525" s="114"/>
      <c r="AO525" s="114"/>
      <c r="AP525" s="115"/>
      <c r="AQ525" s="46"/>
    </row>
    <row r="526" spans="1:43" s="116" customFormat="1" x14ac:dyDescent="0.2">
      <c r="A526" s="62"/>
      <c r="B526" s="49"/>
      <c r="C526" s="49"/>
      <c r="D526" s="108"/>
      <c r="E526" s="49"/>
      <c r="F526" s="49"/>
      <c r="G526" s="49"/>
      <c r="H526" s="49"/>
      <c r="I526" s="49"/>
      <c r="J526" s="55"/>
      <c r="K526" s="55"/>
      <c r="L526" s="55"/>
      <c r="M526" s="109"/>
      <c r="N526" s="109"/>
      <c r="O526" s="109"/>
      <c r="P526" s="109"/>
      <c r="Q526" s="110"/>
      <c r="R526" s="111"/>
      <c r="S526" s="111"/>
      <c r="T526" s="112"/>
      <c r="U526" s="112"/>
      <c r="V526" s="113"/>
      <c r="W526" s="113"/>
      <c r="X526" s="113"/>
      <c r="Y526" s="113"/>
      <c r="Z526" s="113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106"/>
      <c r="AL526" s="106"/>
      <c r="AM526" s="114"/>
      <c r="AN526" s="114"/>
      <c r="AO526" s="114"/>
      <c r="AP526" s="115"/>
      <c r="AQ526" s="46"/>
    </row>
    <row r="527" spans="1:43" s="116" customFormat="1" x14ac:dyDescent="0.2">
      <c r="A527" s="62"/>
      <c r="B527" s="49"/>
      <c r="C527" s="49"/>
      <c r="D527" s="108"/>
      <c r="E527" s="49"/>
      <c r="F527" s="49"/>
      <c r="G527" s="49"/>
      <c r="H527" s="49"/>
      <c r="I527" s="49"/>
      <c r="J527" s="55"/>
      <c r="K527" s="55"/>
      <c r="L527" s="55"/>
      <c r="M527" s="109"/>
      <c r="N527" s="109"/>
      <c r="O527" s="109"/>
      <c r="P527" s="109"/>
      <c r="Q527" s="110"/>
      <c r="R527" s="111"/>
      <c r="S527" s="111"/>
      <c r="T527" s="112"/>
      <c r="U527" s="112"/>
      <c r="V527" s="113"/>
      <c r="W527" s="113"/>
      <c r="X527" s="113"/>
      <c r="Y527" s="113"/>
      <c r="Z527" s="113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106"/>
      <c r="AL527" s="106"/>
      <c r="AM527" s="114"/>
      <c r="AN527" s="114"/>
      <c r="AO527" s="114"/>
      <c r="AP527" s="115"/>
      <c r="AQ527" s="46"/>
    </row>
    <row r="528" spans="1:43" s="116" customFormat="1" x14ac:dyDescent="0.2">
      <c r="A528" s="62"/>
      <c r="B528" s="49"/>
      <c r="C528" s="49"/>
      <c r="D528" s="108"/>
      <c r="E528" s="49"/>
      <c r="F528" s="49"/>
      <c r="G528" s="49"/>
      <c r="H528" s="49"/>
      <c r="I528" s="49"/>
      <c r="J528" s="55"/>
      <c r="K528" s="55"/>
      <c r="L528" s="55"/>
      <c r="M528" s="109"/>
      <c r="N528" s="109"/>
      <c r="O528" s="109"/>
      <c r="P528" s="109"/>
      <c r="Q528" s="110"/>
      <c r="R528" s="111"/>
      <c r="S528" s="111"/>
      <c r="T528" s="112"/>
      <c r="U528" s="112"/>
      <c r="V528" s="113"/>
      <c r="W528" s="113"/>
      <c r="X528" s="113"/>
      <c r="Y528" s="113"/>
      <c r="Z528" s="113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106"/>
      <c r="AL528" s="106"/>
      <c r="AM528" s="114"/>
      <c r="AN528" s="114"/>
      <c r="AO528" s="114"/>
      <c r="AP528" s="115"/>
      <c r="AQ528" s="46"/>
    </row>
    <row r="529" spans="1:43" s="116" customFormat="1" x14ac:dyDescent="0.2">
      <c r="A529" s="62"/>
      <c r="B529" s="49"/>
      <c r="C529" s="49"/>
      <c r="D529" s="108"/>
      <c r="E529" s="49"/>
      <c r="F529" s="49"/>
      <c r="G529" s="49"/>
      <c r="H529" s="49"/>
      <c r="I529" s="49"/>
      <c r="J529" s="55"/>
      <c r="K529" s="55"/>
      <c r="L529" s="55"/>
      <c r="M529" s="109"/>
      <c r="N529" s="109"/>
      <c r="O529" s="109"/>
      <c r="P529" s="109"/>
      <c r="Q529" s="110"/>
      <c r="R529" s="111"/>
      <c r="S529" s="111"/>
      <c r="T529" s="112"/>
      <c r="U529" s="112"/>
      <c r="V529" s="113"/>
      <c r="W529" s="113"/>
      <c r="X529" s="113"/>
      <c r="Y529" s="113"/>
      <c r="Z529" s="113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106"/>
      <c r="AL529" s="106"/>
      <c r="AM529" s="114"/>
      <c r="AN529" s="114"/>
      <c r="AO529" s="114"/>
      <c r="AP529" s="115"/>
      <c r="AQ529" s="46"/>
    </row>
    <row r="530" spans="1:43" s="116" customFormat="1" x14ac:dyDescent="0.2">
      <c r="A530" s="62"/>
      <c r="B530" s="49"/>
      <c r="C530" s="49"/>
      <c r="D530" s="108"/>
      <c r="E530" s="49"/>
      <c r="F530" s="49"/>
      <c r="G530" s="49"/>
      <c r="H530" s="49"/>
      <c r="I530" s="49"/>
      <c r="J530" s="55"/>
      <c r="K530" s="55"/>
      <c r="L530" s="55"/>
      <c r="M530" s="109"/>
      <c r="N530" s="109"/>
      <c r="O530" s="109"/>
      <c r="P530" s="109"/>
      <c r="Q530" s="110"/>
      <c r="R530" s="111"/>
      <c r="S530" s="111"/>
      <c r="T530" s="112"/>
      <c r="U530" s="112"/>
      <c r="V530" s="113"/>
      <c r="W530" s="113"/>
      <c r="X530" s="113"/>
      <c r="Y530" s="113"/>
      <c r="Z530" s="113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106"/>
      <c r="AL530" s="106"/>
      <c r="AM530" s="114"/>
      <c r="AN530" s="114"/>
      <c r="AO530" s="114"/>
      <c r="AP530" s="115"/>
      <c r="AQ530" s="46"/>
    </row>
    <row r="531" spans="1:43" s="116" customFormat="1" x14ac:dyDescent="0.2">
      <c r="A531" s="62"/>
      <c r="B531" s="49"/>
      <c r="C531" s="49"/>
      <c r="D531" s="108"/>
      <c r="E531" s="49"/>
      <c r="F531" s="49"/>
      <c r="G531" s="49"/>
      <c r="H531" s="49"/>
      <c r="I531" s="49"/>
      <c r="J531" s="55"/>
      <c r="K531" s="55"/>
      <c r="L531" s="55"/>
      <c r="M531" s="109"/>
      <c r="N531" s="109"/>
      <c r="O531" s="109"/>
      <c r="P531" s="109"/>
      <c r="Q531" s="110"/>
      <c r="R531" s="111"/>
      <c r="S531" s="111"/>
      <c r="T531" s="112"/>
      <c r="U531" s="112"/>
      <c r="V531" s="113"/>
      <c r="W531" s="113"/>
      <c r="X531" s="113"/>
      <c r="Y531" s="113"/>
      <c r="Z531" s="113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106"/>
      <c r="AL531" s="106"/>
      <c r="AM531" s="114"/>
      <c r="AN531" s="114"/>
      <c r="AO531" s="114"/>
      <c r="AP531" s="115"/>
      <c r="AQ531" s="46"/>
    </row>
    <row r="532" spans="1:43" s="116" customFormat="1" x14ac:dyDescent="0.2">
      <c r="A532" s="62"/>
      <c r="B532" s="49"/>
      <c r="C532" s="49"/>
      <c r="D532" s="108"/>
      <c r="E532" s="49"/>
      <c r="F532" s="49"/>
      <c r="G532" s="49"/>
      <c r="H532" s="49"/>
      <c r="I532" s="49"/>
      <c r="J532" s="55"/>
      <c r="K532" s="55"/>
      <c r="L532" s="55"/>
      <c r="M532" s="109"/>
      <c r="N532" s="109"/>
      <c r="O532" s="109"/>
      <c r="P532" s="109"/>
      <c r="Q532" s="110"/>
      <c r="R532" s="111"/>
      <c r="S532" s="111"/>
      <c r="T532" s="112"/>
      <c r="U532" s="112"/>
      <c r="V532" s="113"/>
      <c r="W532" s="113"/>
      <c r="X532" s="113"/>
      <c r="Y532" s="113"/>
      <c r="Z532" s="113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106"/>
      <c r="AL532" s="106"/>
      <c r="AM532" s="114"/>
      <c r="AN532" s="114"/>
      <c r="AO532" s="114"/>
      <c r="AP532" s="115"/>
      <c r="AQ532" s="46"/>
    </row>
    <row r="533" spans="1:43" s="116" customFormat="1" x14ac:dyDescent="0.2">
      <c r="A533" s="62"/>
      <c r="B533" s="49"/>
      <c r="C533" s="49"/>
      <c r="D533" s="108"/>
      <c r="E533" s="49"/>
      <c r="F533" s="49"/>
      <c r="G533" s="49"/>
      <c r="H533" s="49"/>
      <c r="I533" s="49"/>
      <c r="J533" s="55"/>
      <c r="K533" s="55"/>
      <c r="L533" s="55"/>
      <c r="M533" s="109"/>
      <c r="N533" s="109"/>
      <c r="O533" s="109"/>
      <c r="P533" s="109"/>
      <c r="Q533" s="110"/>
      <c r="R533" s="111"/>
      <c r="S533" s="111"/>
      <c r="T533" s="112"/>
      <c r="U533" s="112"/>
      <c r="V533" s="113"/>
      <c r="W533" s="113"/>
      <c r="X533" s="113"/>
      <c r="Y533" s="113"/>
      <c r="Z533" s="113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106"/>
      <c r="AL533" s="106"/>
      <c r="AM533" s="114"/>
      <c r="AN533" s="114"/>
      <c r="AO533" s="114"/>
      <c r="AP533" s="115"/>
      <c r="AQ533" s="46"/>
    </row>
    <row r="534" spans="1:43" s="116" customFormat="1" x14ac:dyDescent="0.2">
      <c r="A534" s="62"/>
      <c r="B534" s="49"/>
      <c r="C534" s="49"/>
      <c r="D534" s="108"/>
      <c r="E534" s="49"/>
      <c r="F534" s="49"/>
      <c r="G534" s="49"/>
      <c r="H534" s="49"/>
      <c r="I534" s="49"/>
      <c r="J534" s="55"/>
      <c r="K534" s="55"/>
      <c r="L534" s="55"/>
      <c r="M534" s="109"/>
      <c r="N534" s="109"/>
      <c r="O534" s="109"/>
      <c r="P534" s="109"/>
      <c r="Q534" s="110"/>
      <c r="R534" s="111"/>
      <c r="S534" s="111"/>
      <c r="T534" s="112"/>
      <c r="U534" s="112"/>
      <c r="V534" s="113"/>
      <c r="W534" s="113"/>
      <c r="X534" s="113"/>
      <c r="Y534" s="113"/>
      <c r="Z534" s="113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106"/>
      <c r="AL534" s="106"/>
      <c r="AM534" s="114"/>
      <c r="AN534" s="114"/>
      <c r="AO534" s="114"/>
      <c r="AP534" s="115"/>
      <c r="AQ534" s="46"/>
    </row>
    <row r="535" spans="1:43" s="116" customFormat="1" x14ac:dyDescent="0.2">
      <c r="A535" s="62"/>
      <c r="B535" s="49"/>
      <c r="C535" s="49"/>
      <c r="D535" s="108"/>
      <c r="E535" s="49"/>
      <c r="F535" s="49"/>
      <c r="G535" s="49"/>
      <c r="H535" s="49"/>
      <c r="I535" s="49"/>
      <c r="J535" s="55"/>
      <c r="K535" s="55"/>
      <c r="L535" s="55"/>
      <c r="M535" s="109"/>
      <c r="N535" s="109"/>
      <c r="O535" s="109"/>
      <c r="P535" s="109"/>
      <c r="Q535" s="110"/>
      <c r="R535" s="111"/>
      <c r="S535" s="111"/>
      <c r="T535" s="112"/>
      <c r="U535" s="112"/>
      <c r="V535" s="113"/>
      <c r="W535" s="113"/>
      <c r="X535" s="113"/>
      <c r="Y535" s="113"/>
      <c r="Z535" s="113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106"/>
      <c r="AL535" s="106"/>
      <c r="AM535" s="114"/>
      <c r="AN535" s="114"/>
      <c r="AO535" s="114"/>
      <c r="AP535" s="115"/>
      <c r="AQ535" s="46"/>
    </row>
    <row r="536" spans="1:43" s="116" customFormat="1" x14ac:dyDescent="0.2">
      <c r="A536" s="62"/>
      <c r="B536" s="49"/>
      <c r="C536" s="49"/>
      <c r="D536" s="108"/>
      <c r="E536" s="49"/>
      <c r="F536" s="49"/>
      <c r="G536" s="49"/>
      <c r="H536" s="49"/>
      <c r="I536" s="49"/>
      <c r="J536" s="55"/>
      <c r="K536" s="55"/>
      <c r="L536" s="55"/>
      <c r="M536" s="109"/>
      <c r="N536" s="109"/>
      <c r="O536" s="109"/>
      <c r="P536" s="109"/>
      <c r="Q536" s="110"/>
      <c r="R536" s="111"/>
      <c r="S536" s="111"/>
      <c r="T536" s="112"/>
      <c r="U536" s="112"/>
      <c r="V536" s="113"/>
      <c r="W536" s="113"/>
      <c r="X536" s="113"/>
      <c r="Y536" s="113"/>
      <c r="Z536" s="113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106"/>
      <c r="AL536" s="106"/>
      <c r="AM536" s="114"/>
      <c r="AN536" s="114"/>
      <c r="AO536" s="114"/>
      <c r="AP536" s="115"/>
      <c r="AQ536" s="46"/>
    </row>
    <row r="537" spans="1:43" s="116" customFormat="1" x14ac:dyDescent="0.2">
      <c r="A537" s="62"/>
      <c r="B537" s="49"/>
      <c r="C537" s="49"/>
      <c r="D537" s="108"/>
      <c r="E537" s="49"/>
      <c r="F537" s="49"/>
      <c r="G537" s="49"/>
      <c r="H537" s="49"/>
      <c r="I537" s="49"/>
      <c r="J537" s="55"/>
      <c r="K537" s="55"/>
      <c r="L537" s="55"/>
      <c r="M537" s="109"/>
      <c r="N537" s="109"/>
      <c r="O537" s="109"/>
      <c r="P537" s="109"/>
      <c r="Q537" s="110"/>
      <c r="R537" s="111"/>
      <c r="S537" s="111"/>
      <c r="T537" s="112"/>
      <c r="U537" s="112"/>
      <c r="V537" s="113"/>
      <c r="W537" s="113"/>
      <c r="X537" s="113"/>
      <c r="Y537" s="113"/>
      <c r="Z537" s="113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106"/>
      <c r="AL537" s="106"/>
      <c r="AM537" s="114"/>
      <c r="AN537" s="114"/>
      <c r="AO537" s="114"/>
      <c r="AP537" s="115"/>
      <c r="AQ537" s="46"/>
    </row>
    <row r="538" spans="1:43" s="116" customFormat="1" x14ac:dyDescent="0.2">
      <c r="A538" s="62"/>
      <c r="B538" s="49"/>
      <c r="C538" s="49"/>
      <c r="D538" s="108"/>
      <c r="E538" s="49"/>
      <c r="F538" s="49"/>
      <c r="G538" s="49"/>
      <c r="H538" s="49"/>
      <c r="I538" s="49"/>
      <c r="J538" s="55"/>
      <c r="K538" s="55"/>
      <c r="L538" s="55"/>
      <c r="M538" s="109"/>
      <c r="N538" s="109"/>
      <c r="O538" s="109"/>
      <c r="P538" s="109"/>
      <c r="Q538" s="110"/>
      <c r="R538" s="111"/>
      <c r="S538" s="111"/>
      <c r="T538" s="112"/>
      <c r="U538" s="112"/>
      <c r="V538" s="113"/>
      <c r="W538" s="113"/>
      <c r="X538" s="113"/>
      <c r="Y538" s="113"/>
      <c r="Z538" s="113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106"/>
      <c r="AL538" s="106"/>
      <c r="AM538" s="114"/>
      <c r="AN538" s="114"/>
      <c r="AO538" s="114"/>
      <c r="AP538" s="115"/>
      <c r="AQ538" s="46"/>
    </row>
    <row r="539" spans="1:43" s="116" customFormat="1" x14ac:dyDescent="0.2">
      <c r="A539" s="62"/>
      <c r="B539" s="49"/>
      <c r="C539" s="49"/>
      <c r="D539" s="108"/>
      <c r="E539" s="49"/>
      <c r="F539" s="49"/>
      <c r="G539" s="49"/>
      <c r="H539" s="49"/>
      <c r="I539" s="49"/>
      <c r="J539" s="55"/>
      <c r="K539" s="55"/>
      <c r="L539" s="55"/>
      <c r="M539" s="109"/>
      <c r="N539" s="109"/>
      <c r="O539" s="109"/>
      <c r="P539" s="109"/>
      <c r="Q539" s="110"/>
      <c r="R539" s="111"/>
      <c r="S539" s="111"/>
      <c r="T539" s="112"/>
      <c r="U539" s="112"/>
      <c r="V539" s="113"/>
      <c r="W539" s="113"/>
      <c r="X539" s="113"/>
      <c r="Y539" s="113"/>
      <c r="Z539" s="113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106"/>
      <c r="AL539" s="106"/>
      <c r="AM539" s="114"/>
      <c r="AN539" s="114"/>
      <c r="AO539" s="114"/>
      <c r="AP539" s="115"/>
      <c r="AQ539" s="46"/>
    </row>
    <row r="540" spans="1:43" s="116" customFormat="1" x14ac:dyDescent="0.2">
      <c r="A540" s="62"/>
      <c r="B540" s="49"/>
      <c r="C540" s="49"/>
      <c r="D540" s="108"/>
      <c r="E540" s="49"/>
      <c r="F540" s="49"/>
      <c r="G540" s="49"/>
      <c r="H540" s="49"/>
      <c r="I540" s="49"/>
      <c r="J540" s="55"/>
      <c r="K540" s="55"/>
      <c r="L540" s="55"/>
      <c r="M540" s="109"/>
      <c r="N540" s="109"/>
      <c r="O540" s="109"/>
      <c r="P540" s="109"/>
      <c r="Q540" s="110"/>
      <c r="R540" s="111"/>
      <c r="S540" s="111"/>
      <c r="T540" s="112"/>
      <c r="U540" s="112"/>
      <c r="V540" s="113"/>
      <c r="W540" s="113"/>
      <c r="X540" s="113"/>
      <c r="Y540" s="113"/>
      <c r="Z540" s="113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106"/>
      <c r="AL540" s="106"/>
      <c r="AM540" s="114"/>
      <c r="AN540" s="114"/>
      <c r="AO540" s="114"/>
      <c r="AP540" s="115"/>
      <c r="AQ540" s="46"/>
    </row>
    <row r="541" spans="1:43" s="116" customFormat="1" x14ac:dyDescent="0.2">
      <c r="A541" s="62"/>
      <c r="B541" s="49"/>
      <c r="C541" s="49"/>
      <c r="D541" s="108"/>
      <c r="E541" s="49"/>
      <c r="F541" s="49"/>
      <c r="G541" s="49"/>
      <c r="H541" s="49"/>
      <c r="I541" s="49"/>
      <c r="J541" s="55"/>
      <c r="K541" s="55"/>
      <c r="L541" s="55"/>
      <c r="M541" s="109"/>
      <c r="N541" s="109"/>
      <c r="O541" s="109"/>
      <c r="P541" s="109"/>
      <c r="Q541" s="110"/>
      <c r="R541" s="111"/>
      <c r="S541" s="111"/>
      <c r="T541" s="112"/>
      <c r="U541" s="112"/>
      <c r="V541" s="113"/>
      <c r="W541" s="113"/>
      <c r="X541" s="113"/>
      <c r="Y541" s="113"/>
      <c r="Z541" s="113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106"/>
      <c r="AL541" s="106"/>
      <c r="AM541" s="114"/>
      <c r="AN541" s="114"/>
      <c r="AO541" s="114"/>
      <c r="AP541" s="115"/>
      <c r="AQ541" s="46"/>
    </row>
    <row r="542" spans="1:43" s="116" customFormat="1" x14ac:dyDescent="0.2">
      <c r="A542" s="62"/>
      <c r="B542" s="49"/>
      <c r="C542" s="49"/>
      <c r="D542" s="108"/>
      <c r="E542" s="49"/>
      <c r="F542" s="49"/>
      <c r="G542" s="49"/>
      <c r="H542" s="49"/>
      <c r="I542" s="49"/>
      <c r="J542" s="55"/>
      <c r="K542" s="55"/>
      <c r="L542" s="55"/>
      <c r="M542" s="109"/>
      <c r="N542" s="109"/>
      <c r="O542" s="109"/>
      <c r="P542" s="109"/>
      <c r="Q542" s="110"/>
      <c r="R542" s="111"/>
      <c r="S542" s="111"/>
      <c r="T542" s="112"/>
      <c r="U542" s="112"/>
      <c r="V542" s="113"/>
      <c r="W542" s="113"/>
      <c r="X542" s="113"/>
      <c r="Y542" s="113"/>
      <c r="Z542" s="113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106"/>
      <c r="AL542" s="106"/>
      <c r="AM542" s="114"/>
      <c r="AN542" s="114"/>
      <c r="AO542" s="114"/>
      <c r="AP542" s="115"/>
      <c r="AQ542" s="46"/>
    </row>
    <row r="543" spans="1:43" s="116" customFormat="1" x14ac:dyDescent="0.2">
      <c r="A543" s="62"/>
      <c r="B543" s="49"/>
      <c r="C543" s="49"/>
      <c r="D543" s="108"/>
      <c r="E543" s="49"/>
      <c r="F543" s="49"/>
      <c r="G543" s="49"/>
      <c r="H543" s="49"/>
      <c r="I543" s="49"/>
      <c r="J543" s="55"/>
      <c r="K543" s="55"/>
      <c r="L543" s="55"/>
      <c r="M543" s="109"/>
      <c r="N543" s="109"/>
      <c r="O543" s="109"/>
      <c r="P543" s="109"/>
      <c r="Q543" s="110"/>
      <c r="R543" s="111"/>
      <c r="S543" s="111"/>
      <c r="T543" s="112"/>
      <c r="U543" s="112"/>
      <c r="V543" s="113"/>
      <c r="W543" s="113"/>
      <c r="X543" s="113"/>
      <c r="Y543" s="113"/>
      <c r="Z543" s="113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106"/>
      <c r="AL543" s="106"/>
      <c r="AM543" s="114"/>
      <c r="AN543" s="114"/>
      <c r="AO543" s="114"/>
      <c r="AP543" s="115"/>
      <c r="AQ543" s="46"/>
    </row>
    <row r="544" spans="1:43" s="116" customFormat="1" x14ac:dyDescent="0.2">
      <c r="A544" s="62"/>
      <c r="B544" s="49"/>
      <c r="C544" s="49"/>
      <c r="D544" s="108"/>
      <c r="E544" s="49"/>
      <c r="F544" s="49"/>
      <c r="G544" s="49"/>
      <c r="H544" s="49"/>
      <c r="I544" s="49"/>
      <c r="J544" s="55"/>
      <c r="K544" s="55"/>
      <c r="L544" s="55"/>
      <c r="M544" s="109"/>
      <c r="N544" s="109"/>
      <c r="O544" s="109"/>
      <c r="P544" s="109"/>
      <c r="Q544" s="110"/>
      <c r="R544" s="111"/>
      <c r="S544" s="111"/>
      <c r="T544" s="112"/>
      <c r="U544" s="112"/>
      <c r="V544" s="113"/>
      <c r="W544" s="113"/>
      <c r="X544" s="113"/>
      <c r="Y544" s="113"/>
      <c r="Z544" s="113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106"/>
      <c r="AL544" s="106"/>
      <c r="AM544" s="114"/>
      <c r="AN544" s="114"/>
      <c r="AO544" s="114"/>
      <c r="AP544" s="115"/>
      <c r="AQ544" s="46"/>
    </row>
    <row r="545" spans="1:43" s="116" customFormat="1" x14ac:dyDescent="0.2">
      <c r="A545" s="62"/>
      <c r="B545" s="49"/>
      <c r="C545" s="49"/>
      <c r="D545" s="108"/>
      <c r="E545" s="49"/>
      <c r="F545" s="49"/>
      <c r="G545" s="49"/>
      <c r="H545" s="49"/>
      <c r="I545" s="49"/>
      <c r="J545" s="55"/>
      <c r="K545" s="55"/>
      <c r="L545" s="55"/>
      <c r="M545" s="109"/>
      <c r="N545" s="109"/>
      <c r="O545" s="109"/>
      <c r="P545" s="109"/>
      <c r="Q545" s="110"/>
      <c r="R545" s="111"/>
      <c r="S545" s="111"/>
      <c r="T545" s="112"/>
      <c r="U545" s="112"/>
      <c r="V545" s="113"/>
      <c r="W545" s="113"/>
      <c r="X545" s="113"/>
      <c r="Y545" s="113"/>
      <c r="Z545" s="113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106"/>
      <c r="AL545" s="106"/>
      <c r="AM545" s="114"/>
      <c r="AN545" s="114"/>
      <c r="AO545" s="114"/>
      <c r="AP545" s="115"/>
      <c r="AQ545" s="46"/>
    </row>
    <row r="546" spans="1:43" s="116" customFormat="1" x14ac:dyDescent="0.2">
      <c r="A546" s="62"/>
      <c r="B546" s="49"/>
      <c r="C546" s="49"/>
      <c r="D546" s="108"/>
      <c r="E546" s="49"/>
      <c r="F546" s="49"/>
      <c r="G546" s="49"/>
      <c r="H546" s="49"/>
      <c r="I546" s="49"/>
      <c r="J546" s="55"/>
      <c r="K546" s="55"/>
      <c r="L546" s="55"/>
      <c r="M546" s="109"/>
      <c r="N546" s="109"/>
      <c r="O546" s="109"/>
      <c r="P546" s="109"/>
      <c r="Q546" s="110"/>
      <c r="R546" s="111"/>
      <c r="S546" s="111"/>
      <c r="T546" s="112"/>
      <c r="U546" s="112"/>
      <c r="V546" s="113"/>
      <c r="W546" s="113"/>
      <c r="X546" s="113"/>
      <c r="Y546" s="113"/>
      <c r="Z546" s="113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106"/>
      <c r="AL546" s="106"/>
      <c r="AM546" s="114"/>
      <c r="AN546" s="114"/>
      <c r="AO546" s="114"/>
      <c r="AP546" s="115"/>
      <c r="AQ546" s="46"/>
    </row>
    <row r="547" spans="1:43" s="116" customFormat="1" x14ac:dyDescent="0.2">
      <c r="A547" s="62"/>
      <c r="B547" s="49"/>
      <c r="C547" s="49"/>
      <c r="D547" s="108"/>
      <c r="E547" s="49"/>
      <c r="F547" s="49"/>
      <c r="G547" s="49"/>
      <c r="H547" s="49"/>
      <c r="I547" s="49"/>
      <c r="J547" s="55"/>
      <c r="K547" s="55"/>
      <c r="L547" s="55"/>
      <c r="M547" s="109"/>
      <c r="N547" s="109"/>
      <c r="O547" s="109"/>
      <c r="P547" s="109"/>
      <c r="Q547" s="110"/>
      <c r="R547" s="111"/>
      <c r="S547" s="111"/>
      <c r="T547" s="112"/>
      <c r="U547" s="112"/>
      <c r="V547" s="113"/>
      <c r="W547" s="113"/>
      <c r="X547" s="113"/>
      <c r="Y547" s="113"/>
      <c r="Z547" s="113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106"/>
      <c r="AL547" s="106"/>
      <c r="AM547" s="114"/>
      <c r="AN547" s="114"/>
      <c r="AO547" s="114"/>
      <c r="AP547" s="115"/>
      <c r="AQ547" s="46"/>
    </row>
    <row r="548" spans="1:43" s="116" customFormat="1" x14ac:dyDescent="0.2">
      <c r="A548" s="62"/>
      <c r="B548" s="49"/>
      <c r="C548" s="49"/>
      <c r="D548" s="108"/>
      <c r="E548" s="49"/>
      <c r="F548" s="49"/>
      <c r="G548" s="49"/>
      <c r="H548" s="49"/>
      <c r="I548" s="49"/>
      <c r="J548" s="55"/>
      <c r="K548" s="55"/>
      <c r="L548" s="55"/>
      <c r="M548" s="109"/>
      <c r="N548" s="109"/>
      <c r="O548" s="109"/>
      <c r="P548" s="109"/>
      <c r="Q548" s="110"/>
      <c r="R548" s="111"/>
      <c r="S548" s="111"/>
      <c r="T548" s="112"/>
      <c r="U548" s="112"/>
      <c r="V548" s="113"/>
      <c r="W548" s="113"/>
      <c r="X548" s="113"/>
      <c r="Y548" s="113"/>
      <c r="Z548" s="113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106"/>
      <c r="AL548" s="106"/>
      <c r="AM548" s="114"/>
      <c r="AN548" s="114"/>
      <c r="AO548" s="114"/>
      <c r="AP548" s="115"/>
      <c r="AQ548" s="46"/>
    </row>
    <row r="549" spans="1:43" s="116" customFormat="1" x14ac:dyDescent="0.2">
      <c r="A549" s="62"/>
      <c r="B549" s="49"/>
      <c r="C549" s="49"/>
      <c r="D549" s="108"/>
      <c r="E549" s="49"/>
      <c r="F549" s="49"/>
      <c r="G549" s="49"/>
      <c r="H549" s="49"/>
      <c r="I549" s="49"/>
      <c r="J549" s="55"/>
      <c r="K549" s="55"/>
      <c r="L549" s="55"/>
      <c r="M549" s="109"/>
      <c r="N549" s="109"/>
      <c r="O549" s="109"/>
      <c r="P549" s="109"/>
      <c r="Q549" s="110"/>
      <c r="R549" s="111"/>
      <c r="S549" s="111"/>
      <c r="T549" s="112"/>
      <c r="U549" s="112"/>
      <c r="V549" s="113"/>
      <c r="W549" s="113"/>
      <c r="X549" s="113"/>
      <c r="Y549" s="113"/>
      <c r="Z549" s="113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106"/>
      <c r="AL549" s="106"/>
      <c r="AM549" s="114"/>
      <c r="AN549" s="114"/>
      <c r="AO549" s="114"/>
      <c r="AP549" s="115"/>
      <c r="AQ549" s="46"/>
    </row>
    <row r="550" spans="1:43" s="116" customFormat="1" x14ac:dyDescent="0.2">
      <c r="A550" s="62"/>
      <c r="B550" s="49"/>
      <c r="C550" s="49"/>
      <c r="D550" s="108"/>
      <c r="E550" s="49"/>
      <c r="F550" s="49"/>
      <c r="G550" s="49"/>
      <c r="H550" s="49"/>
      <c r="I550" s="49"/>
      <c r="J550" s="55"/>
      <c r="K550" s="55"/>
      <c r="L550" s="55"/>
      <c r="M550" s="109"/>
      <c r="N550" s="109"/>
      <c r="O550" s="109"/>
      <c r="P550" s="109"/>
      <c r="Q550" s="110"/>
      <c r="R550" s="111"/>
      <c r="S550" s="111"/>
      <c r="T550" s="112"/>
      <c r="U550" s="112"/>
      <c r="V550" s="113"/>
      <c r="W550" s="113"/>
      <c r="X550" s="113"/>
      <c r="Y550" s="113"/>
      <c r="Z550" s="113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106"/>
      <c r="AL550" s="106"/>
      <c r="AM550" s="114"/>
      <c r="AN550" s="114"/>
      <c r="AO550" s="114"/>
      <c r="AP550" s="115"/>
      <c r="AQ550" s="46"/>
    </row>
    <row r="551" spans="1:43" s="116" customFormat="1" x14ac:dyDescent="0.2">
      <c r="A551" s="62"/>
      <c r="B551" s="49"/>
      <c r="C551" s="49"/>
      <c r="D551" s="108"/>
      <c r="E551" s="49"/>
      <c r="F551" s="49"/>
      <c r="G551" s="49"/>
      <c r="H551" s="49"/>
      <c r="I551" s="49"/>
      <c r="J551" s="55"/>
      <c r="K551" s="55"/>
      <c r="L551" s="55"/>
      <c r="M551" s="109"/>
      <c r="N551" s="109"/>
      <c r="O551" s="109"/>
      <c r="P551" s="109"/>
      <c r="Q551" s="110"/>
      <c r="R551" s="111"/>
      <c r="S551" s="111"/>
      <c r="T551" s="112"/>
      <c r="U551" s="112"/>
      <c r="V551" s="113"/>
      <c r="W551" s="113"/>
      <c r="X551" s="113"/>
      <c r="Y551" s="113"/>
      <c r="Z551" s="113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106"/>
      <c r="AL551" s="106"/>
      <c r="AM551" s="114"/>
      <c r="AN551" s="114"/>
      <c r="AO551" s="114"/>
      <c r="AP551" s="115"/>
      <c r="AQ551" s="46"/>
    </row>
    <row r="552" spans="1:43" s="116" customFormat="1" x14ac:dyDescent="0.2">
      <c r="A552" s="62"/>
      <c r="B552" s="49"/>
      <c r="C552" s="49"/>
      <c r="D552" s="108"/>
      <c r="E552" s="49"/>
      <c r="F552" s="49"/>
      <c r="G552" s="49"/>
      <c r="H552" s="49"/>
      <c r="I552" s="49"/>
      <c r="J552" s="55"/>
      <c r="K552" s="55"/>
      <c r="L552" s="55"/>
      <c r="M552" s="109"/>
      <c r="N552" s="109"/>
      <c r="O552" s="109"/>
      <c r="P552" s="109"/>
      <c r="Q552" s="110"/>
      <c r="R552" s="111"/>
      <c r="S552" s="111"/>
      <c r="T552" s="112"/>
      <c r="U552" s="112"/>
      <c r="V552" s="113"/>
      <c r="W552" s="113"/>
      <c r="X552" s="113"/>
      <c r="Y552" s="113"/>
      <c r="Z552" s="113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106"/>
      <c r="AL552" s="106"/>
      <c r="AM552" s="114"/>
      <c r="AN552" s="114"/>
      <c r="AO552" s="114"/>
      <c r="AP552" s="115"/>
      <c r="AQ552" s="46"/>
    </row>
    <row r="553" spans="1:43" s="116" customFormat="1" x14ac:dyDescent="0.2">
      <c r="A553" s="62"/>
      <c r="B553" s="49"/>
      <c r="C553" s="49"/>
      <c r="D553" s="108"/>
      <c r="E553" s="49"/>
      <c r="F553" s="49"/>
      <c r="G553" s="49"/>
      <c r="H553" s="49"/>
      <c r="I553" s="49"/>
      <c r="J553" s="55"/>
      <c r="K553" s="55"/>
      <c r="L553" s="55"/>
      <c r="M553" s="109"/>
      <c r="N553" s="109"/>
      <c r="O553" s="109"/>
      <c r="P553" s="109"/>
      <c r="Q553" s="110"/>
      <c r="R553" s="111"/>
      <c r="S553" s="111"/>
      <c r="T553" s="112"/>
      <c r="U553" s="112"/>
      <c r="V553" s="113"/>
      <c r="W553" s="113"/>
      <c r="X553" s="113"/>
      <c r="Y553" s="113"/>
      <c r="Z553" s="113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106"/>
      <c r="AL553" s="106"/>
      <c r="AM553" s="114"/>
      <c r="AN553" s="114"/>
      <c r="AO553" s="114"/>
      <c r="AP553" s="115"/>
      <c r="AQ553" s="46"/>
    </row>
    <row r="554" spans="1:43" s="116" customFormat="1" x14ac:dyDescent="0.2">
      <c r="A554" s="62"/>
      <c r="B554" s="49"/>
      <c r="C554" s="49"/>
      <c r="D554" s="108"/>
      <c r="E554" s="49"/>
      <c r="F554" s="49"/>
      <c r="G554" s="49"/>
      <c r="H554" s="49"/>
      <c r="I554" s="49"/>
      <c r="J554" s="55"/>
      <c r="K554" s="55"/>
      <c r="L554" s="55"/>
      <c r="M554" s="109"/>
      <c r="N554" s="109"/>
      <c r="O554" s="109"/>
      <c r="P554" s="109"/>
      <c r="Q554" s="110"/>
      <c r="R554" s="111"/>
      <c r="S554" s="111"/>
      <c r="T554" s="112"/>
      <c r="U554" s="112"/>
      <c r="V554" s="113"/>
      <c r="W554" s="113"/>
      <c r="X554" s="113"/>
      <c r="Y554" s="113"/>
      <c r="Z554" s="113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106"/>
      <c r="AL554" s="106"/>
      <c r="AM554" s="114"/>
      <c r="AN554" s="114"/>
      <c r="AO554" s="114"/>
      <c r="AP554" s="115"/>
      <c r="AQ554" s="46"/>
    </row>
    <row r="555" spans="1:43" s="116" customFormat="1" x14ac:dyDescent="0.2">
      <c r="A555" s="62"/>
      <c r="B555" s="49"/>
      <c r="C555" s="49"/>
      <c r="D555" s="108"/>
      <c r="E555" s="49"/>
      <c r="F555" s="49"/>
      <c r="G555" s="49"/>
      <c r="H555" s="49"/>
      <c r="I555" s="49"/>
      <c r="J555" s="55"/>
      <c r="K555" s="55"/>
      <c r="L555" s="55"/>
      <c r="M555" s="109"/>
      <c r="N555" s="109"/>
      <c r="O555" s="109"/>
      <c r="P555" s="109"/>
      <c r="Q555" s="110"/>
      <c r="R555" s="111"/>
      <c r="S555" s="111"/>
      <c r="T555" s="112"/>
      <c r="U555" s="112"/>
      <c r="V555" s="113"/>
      <c r="W555" s="113"/>
      <c r="X555" s="113"/>
      <c r="Y555" s="113"/>
      <c r="Z555" s="113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106"/>
      <c r="AL555" s="106"/>
      <c r="AM555" s="114"/>
      <c r="AN555" s="114"/>
      <c r="AO555" s="114"/>
      <c r="AP555" s="115"/>
      <c r="AQ555" s="46"/>
    </row>
    <row r="556" spans="1:43" s="116" customFormat="1" x14ac:dyDescent="0.2">
      <c r="A556" s="62"/>
      <c r="B556" s="49"/>
      <c r="C556" s="49"/>
      <c r="D556" s="108"/>
      <c r="E556" s="49"/>
      <c r="F556" s="49"/>
      <c r="G556" s="49"/>
      <c r="H556" s="49"/>
      <c r="I556" s="49"/>
      <c r="J556" s="55"/>
      <c r="K556" s="55"/>
      <c r="L556" s="55"/>
      <c r="M556" s="109"/>
      <c r="N556" s="109"/>
      <c r="O556" s="109"/>
      <c r="P556" s="109"/>
      <c r="Q556" s="110"/>
      <c r="R556" s="111"/>
      <c r="S556" s="111"/>
      <c r="T556" s="112"/>
      <c r="U556" s="112"/>
      <c r="V556" s="113"/>
      <c r="W556" s="113"/>
      <c r="X556" s="113"/>
      <c r="Y556" s="113"/>
      <c r="Z556" s="113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106"/>
      <c r="AL556" s="106"/>
      <c r="AM556" s="114"/>
      <c r="AN556" s="114"/>
      <c r="AO556" s="114"/>
      <c r="AP556" s="115"/>
      <c r="AQ556" s="46"/>
    </row>
    <row r="557" spans="1:43" s="116" customFormat="1" x14ac:dyDescent="0.2">
      <c r="A557" s="62"/>
      <c r="B557" s="49"/>
      <c r="C557" s="49"/>
      <c r="D557" s="108"/>
      <c r="E557" s="49"/>
      <c r="F557" s="49"/>
      <c r="G557" s="49"/>
      <c r="H557" s="49"/>
      <c r="I557" s="49"/>
      <c r="J557" s="55"/>
      <c r="K557" s="55"/>
      <c r="L557" s="55"/>
      <c r="M557" s="109"/>
      <c r="N557" s="109"/>
      <c r="O557" s="109"/>
      <c r="P557" s="109"/>
      <c r="Q557" s="110"/>
      <c r="R557" s="111"/>
      <c r="S557" s="111"/>
      <c r="T557" s="112"/>
      <c r="U557" s="112"/>
      <c r="V557" s="113"/>
      <c r="W557" s="113"/>
      <c r="X557" s="113"/>
      <c r="Y557" s="113"/>
      <c r="Z557" s="113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106"/>
      <c r="AL557" s="106"/>
      <c r="AM557" s="114"/>
      <c r="AN557" s="114"/>
      <c r="AO557" s="114"/>
      <c r="AP557" s="115"/>
      <c r="AQ557" s="46"/>
    </row>
    <row r="558" spans="1:43" s="116" customFormat="1" x14ac:dyDescent="0.2">
      <c r="A558" s="62"/>
      <c r="B558" s="49"/>
      <c r="C558" s="49"/>
      <c r="D558" s="108"/>
      <c r="E558" s="49"/>
      <c r="F558" s="49"/>
      <c r="G558" s="49"/>
      <c r="H558" s="49"/>
      <c r="I558" s="49"/>
      <c r="J558" s="55"/>
      <c r="K558" s="55"/>
      <c r="L558" s="55"/>
      <c r="M558" s="109"/>
      <c r="N558" s="109"/>
      <c r="O558" s="109"/>
      <c r="P558" s="109"/>
      <c r="Q558" s="110"/>
      <c r="R558" s="111"/>
      <c r="S558" s="111"/>
      <c r="T558" s="112"/>
      <c r="U558" s="112"/>
      <c r="V558" s="113"/>
      <c r="W558" s="113"/>
      <c r="X558" s="113"/>
      <c r="Y558" s="113"/>
      <c r="Z558" s="113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106"/>
      <c r="AL558" s="106"/>
      <c r="AM558" s="114"/>
      <c r="AN558" s="114"/>
      <c r="AO558" s="114"/>
      <c r="AP558" s="115"/>
      <c r="AQ558" s="46"/>
    </row>
    <row r="559" spans="1:43" s="116" customFormat="1" x14ac:dyDescent="0.2">
      <c r="A559" s="62"/>
      <c r="B559" s="49"/>
      <c r="C559" s="49"/>
      <c r="D559" s="108"/>
      <c r="E559" s="49"/>
      <c r="F559" s="49"/>
      <c r="G559" s="49"/>
      <c r="H559" s="49"/>
      <c r="I559" s="49"/>
      <c r="J559" s="55"/>
      <c r="K559" s="55"/>
      <c r="L559" s="55"/>
      <c r="M559" s="109"/>
      <c r="N559" s="109"/>
      <c r="O559" s="109"/>
      <c r="P559" s="109"/>
      <c r="Q559" s="110"/>
      <c r="R559" s="111"/>
      <c r="S559" s="111"/>
      <c r="T559" s="112"/>
      <c r="U559" s="112"/>
      <c r="V559" s="113"/>
      <c r="W559" s="113"/>
      <c r="X559" s="113"/>
      <c r="Y559" s="113"/>
      <c r="Z559" s="113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106"/>
      <c r="AL559" s="106"/>
      <c r="AM559" s="114"/>
      <c r="AN559" s="114"/>
      <c r="AO559" s="114"/>
      <c r="AP559" s="115"/>
      <c r="AQ559" s="46"/>
    </row>
    <row r="560" spans="1:43" s="116" customFormat="1" x14ac:dyDescent="0.2">
      <c r="A560" s="62"/>
      <c r="B560" s="49"/>
      <c r="C560" s="49"/>
      <c r="D560" s="108"/>
      <c r="E560" s="49"/>
      <c r="F560" s="49"/>
      <c r="G560" s="49"/>
      <c r="H560" s="49"/>
      <c r="I560" s="49"/>
      <c r="J560" s="55"/>
      <c r="K560" s="55"/>
      <c r="L560" s="55"/>
      <c r="M560" s="109"/>
      <c r="N560" s="109"/>
      <c r="O560" s="109"/>
      <c r="P560" s="109"/>
      <c r="Q560" s="110"/>
      <c r="R560" s="111"/>
      <c r="S560" s="111"/>
      <c r="T560" s="112"/>
      <c r="U560" s="112"/>
      <c r="V560" s="113"/>
      <c r="W560" s="113"/>
      <c r="X560" s="113"/>
      <c r="Y560" s="113"/>
      <c r="Z560" s="113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106"/>
      <c r="AL560" s="106"/>
      <c r="AM560" s="114"/>
      <c r="AN560" s="114"/>
      <c r="AO560" s="114"/>
      <c r="AP560" s="115"/>
      <c r="AQ560" s="46"/>
    </row>
    <row r="561" spans="1:43" s="116" customFormat="1" x14ac:dyDescent="0.2">
      <c r="A561" s="62"/>
      <c r="B561" s="49"/>
      <c r="C561" s="49"/>
      <c r="D561" s="108"/>
      <c r="E561" s="49"/>
      <c r="F561" s="49"/>
      <c r="G561" s="49"/>
      <c r="H561" s="49"/>
      <c r="I561" s="49"/>
      <c r="J561" s="55"/>
      <c r="K561" s="55"/>
      <c r="L561" s="55"/>
      <c r="M561" s="109"/>
      <c r="N561" s="109"/>
      <c r="O561" s="109"/>
      <c r="P561" s="109"/>
      <c r="Q561" s="110"/>
      <c r="R561" s="111"/>
      <c r="S561" s="111"/>
      <c r="T561" s="112"/>
      <c r="U561" s="112"/>
      <c r="V561" s="113"/>
      <c r="W561" s="113"/>
      <c r="X561" s="113"/>
      <c r="Y561" s="113"/>
      <c r="Z561" s="113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106"/>
      <c r="AL561" s="106"/>
      <c r="AM561" s="114"/>
      <c r="AN561" s="114"/>
      <c r="AO561" s="114"/>
      <c r="AP561" s="115"/>
      <c r="AQ561" s="46"/>
    </row>
    <row r="562" spans="1:43" s="116" customFormat="1" x14ac:dyDescent="0.2">
      <c r="A562" s="62"/>
      <c r="B562" s="49"/>
      <c r="C562" s="49"/>
      <c r="D562" s="108"/>
      <c r="E562" s="49"/>
      <c r="F562" s="49"/>
      <c r="G562" s="49"/>
      <c r="H562" s="49"/>
      <c r="I562" s="49"/>
      <c r="J562" s="55"/>
      <c r="K562" s="55"/>
      <c r="L562" s="55"/>
      <c r="M562" s="109"/>
      <c r="N562" s="109"/>
      <c r="O562" s="109"/>
      <c r="P562" s="109"/>
      <c r="Q562" s="110"/>
      <c r="R562" s="111"/>
      <c r="S562" s="111"/>
      <c r="T562" s="112"/>
      <c r="U562" s="112"/>
      <c r="V562" s="113"/>
      <c r="W562" s="113"/>
      <c r="X562" s="113"/>
      <c r="Y562" s="113"/>
      <c r="Z562" s="113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106"/>
      <c r="AL562" s="106"/>
      <c r="AM562" s="114"/>
      <c r="AN562" s="114"/>
      <c r="AO562" s="114"/>
      <c r="AP562" s="115"/>
      <c r="AQ562" s="46"/>
    </row>
    <row r="563" spans="1:43" s="116" customFormat="1" x14ac:dyDescent="0.2">
      <c r="A563" s="62"/>
      <c r="B563" s="49"/>
      <c r="C563" s="49"/>
      <c r="D563" s="108"/>
      <c r="E563" s="49"/>
      <c r="F563" s="49"/>
      <c r="G563" s="49"/>
      <c r="H563" s="49"/>
      <c r="I563" s="49"/>
      <c r="J563" s="55"/>
      <c r="K563" s="55"/>
      <c r="L563" s="55"/>
      <c r="M563" s="109"/>
      <c r="N563" s="109"/>
      <c r="O563" s="109"/>
      <c r="P563" s="109"/>
      <c r="Q563" s="110"/>
      <c r="R563" s="111"/>
      <c r="S563" s="111"/>
      <c r="T563" s="112"/>
      <c r="U563" s="112"/>
      <c r="V563" s="113"/>
      <c r="W563" s="113"/>
      <c r="X563" s="113"/>
      <c r="Y563" s="113"/>
      <c r="Z563" s="113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106"/>
      <c r="AL563" s="106"/>
      <c r="AM563" s="114"/>
      <c r="AN563" s="114"/>
      <c r="AO563" s="114"/>
      <c r="AP563" s="115"/>
      <c r="AQ563" s="46"/>
    </row>
    <row r="564" spans="1:43" s="116" customFormat="1" x14ac:dyDescent="0.2">
      <c r="A564" s="62"/>
      <c r="B564" s="49"/>
      <c r="C564" s="49"/>
      <c r="D564" s="108"/>
      <c r="E564" s="49"/>
      <c r="F564" s="49"/>
      <c r="G564" s="49"/>
      <c r="H564" s="49"/>
      <c r="I564" s="49"/>
      <c r="J564" s="55"/>
      <c r="K564" s="55"/>
      <c r="L564" s="55"/>
      <c r="M564" s="109"/>
      <c r="N564" s="109"/>
      <c r="O564" s="109"/>
      <c r="P564" s="109"/>
      <c r="Q564" s="110"/>
      <c r="R564" s="111"/>
      <c r="S564" s="111"/>
      <c r="T564" s="112"/>
      <c r="U564" s="112"/>
      <c r="V564" s="113"/>
      <c r="W564" s="113"/>
      <c r="X564" s="113"/>
      <c r="Y564" s="113"/>
      <c r="Z564" s="113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106"/>
      <c r="AL564" s="106"/>
      <c r="AM564" s="114"/>
      <c r="AN564" s="114"/>
      <c r="AO564" s="114"/>
      <c r="AP564" s="115"/>
      <c r="AQ564" s="46"/>
    </row>
    <row r="565" spans="1:43" s="116" customFormat="1" x14ac:dyDescent="0.2">
      <c r="A565" s="62"/>
      <c r="B565" s="49"/>
      <c r="C565" s="49"/>
      <c r="D565" s="108"/>
      <c r="E565" s="49"/>
      <c r="F565" s="49"/>
      <c r="G565" s="49"/>
      <c r="H565" s="49"/>
      <c r="I565" s="49"/>
      <c r="J565" s="55"/>
      <c r="K565" s="55"/>
      <c r="L565" s="55"/>
      <c r="M565" s="109"/>
      <c r="N565" s="109"/>
      <c r="O565" s="109"/>
      <c r="P565" s="109"/>
      <c r="Q565" s="110"/>
      <c r="R565" s="111"/>
      <c r="S565" s="111"/>
      <c r="T565" s="112"/>
      <c r="U565" s="112"/>
      <c r="V565" s="113"/>
      <c r="W565" s="113"/>
      <c r="X565" s="113"/>
      <c r="Y565" s="113"/>
      <c r="Z565" s="113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106"/>
      <c r="AL565" s="106"/>
      <c r="AM565" s="114"/>
      <c r="AN565" s="114"/>
      <c r="AO565" s="114"/>
      <c r="AP565" s="115"/>
      <c r="AQ565" s="46"/>
    </row>
    <row r="566" spans="1:43" s="116" customFormat="1" x14ac:dyDescent="0.2">
      <c r="A566" s="62"/>
      <c r="B566" s="49"/>
      <c r="C566" s="49"/>
      <c r="D566" s="108"/>
      <c r="E566" s="49"/>
      <c r="F566" s="49"/>
      <c r="G566" s="49"/>
      <c r="H566" s="49"/>
      <c r="I566" s="49"/>
      <c r="J566" s="55"/>
      <c r="K566" s="55"/>
      <c r="L566" s="55"/>
      <c r="M566" s="109"/>
      <c r="N566" s="109"/>
      <c r="O566" s="109"/>
      <c r="P566" s="109"/>
      <c r="Q566" s="110"/>
      <c r="R566" s="111"/>
      <c r="S566" s="111"/>
      <c r="T566" s="112"/>
      <c r="U566" s="112"/>
      <c r="V566" s="113"/>
      <c r="W566" s="113"/>
      <c r="X566" s="113"/>
      <c r="Y566" s="113"/>
      <c r="Z566" s="113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106"/>
      <c r="AL566" s="106"/>
      <c r="AM566" s="114"/>
      <c r="AN566" s="114"/>
      <c r="AO566" s="114"/>
      <c r="AP566" s="115"/>
      <c r="AQ566" s="46"/>
    </row>
    <row r="567" spans="1:43" s="116" customFormat="1" x14ac:dyDescent="0.2">
      <c r="A567" s="62"/>
      <c r="B567" s="49"/>
      <c r="C567" s="49"/>
      <c r="D567" s="108"/>
      <c r="E567" s="49"/>
      <c r="F567" s="49"/>
      <c r="G567" s="49"/>
      <c r="H567" s="49"/>
      <c r="I567" s="49"/>
      <c r="J567" s="55"/>
      <c r="K567" s="55"/>
      <c r="L567" s="55"/>
      <c r="M567" s="109"/>
      <c r="N567" s="109"/>
      <c r="O567" s="109"/>
      <c r="P567" s="109"/>
      <c r="Q567" s="110"/>
      <c r="R567" s="111"/>
      <c r="S567" s="111"/>
      <c r="T567" s="112"/>
      <c r="U567" s="112"/>
      <c r="V567" s="113"/>
      <c r="W567" s="113"/>
      <c r="X567" s="113"/>
      <c r="Y567" s="113"/>
      <c r="Z567" s="113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106"/>
      <c r="AL567" s="106"/>
      <c r="AM567" s="114"/>
      <c r="AN567" s="114"/>
      <c r="AO567" s="114"/>
      <c r="AP567" s="115"/>
      <c r="AQ567" s="46"/>
    </row>
    <row r="568" spans="1:43" s="116" customFormat="1" x14ac:dyDescent="0.2">
      <c r="A568" s="62"/>
      <c r="B568" s="49"/>
      <c r="C568" s="49"/>
      <c r="D568" s="108"/>
      <c r="E568" s="49"/>
      <c r="F568" s="49"/>
      <c r="G568" s="49"/>
      <c r="H568" s="49"/>
      <c r="I568" s="49"/>
      <c r="J568" s="55"/>
      <c r="K568" s="55"/>
      <c r="L568" s="55"/>
      <c r="M568" s="109"/>
      <c r="N568" s="109"/>
      <c r="O568" s="109"/>
      <c r="P568" s="109"/>
      <c r="Q568" s="110"/>
      <c r="R568" s="111"/>
      <c r="S568" s="111"/>
      <c r="T568" s="112"/>
      <c r="U568" s="112"/>
      <c r="V568" s="113"/>
      <c r="W568" s="113"/>
      <c r="X568" s="113"/>
      <c r="Y568" s="113"/>
      <c r="Z568" s="113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106"/>
      <c r="AL568" s="106"/>
      <c r="AM568" s="114"/>
      <c r="AN568" s="114"/>
      <c r="AO568" s="114"/>
      <c r="AP568" s="115"/>
      <c r="AQ568" s="46"/>
    </row>
    <row r="569" spans="1:43" s="116" customFormat="1" x14ac:dyDescent="0.2">
      <c r="A569" s="62"/>
      <c r="B569" s="49"/>
      <c r="C569" s="49"/>
      <c r="D569" s="108"/>
      <c r="E569" s="49"/>
      <c r="F569" s="49"/>
      <c r="G569" s="49"/>
      <c r="H569" s="49"/>
      <c r="I569" s="49"/>
      <c r="J569" s="55"/>
      <c r="K569" s="55"/>
      <c r="L569" s="55"/>
      <c r="M569" s="109"/>
      <c r="N569" s="109"/>
      <c r="O569" s="109"/>
      <c r="P569" s="109"/>
      <c r="Q569" s="110"/>
      <c r="R569" s="111"/>
      <c r="S569" s="111"/>
      <c r="T569" s="112"/>
      <c r="U569" s="112"/>
      <c r="V569" s="113"/>
      <c r="W569" s="113"/>
      <c r="X569" s="113"/>
      <c r="Y569" s="113"/>
      <c r="Z569" s="113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106"/>
      <c r="AL569" s="106"/>
      <c r="AM569" s="114"/>
      <c r="AN569" s="114"/>
      <c r="AO569" s="114"/>
      <c r="AP569" s="115"/>
      <c r="AQ569" s="46"/>
    </row>
    <row r="570" spans="1:43" s="116" customFormat="1" x14ac:dyDescent="0.2">
      <c r="A570" s="62"/>
      <c r="B570" s="49"/>
      <c r="C570" s="49"/>
      <c r="D570" s="108"/>
      <c r="E570" s="49"/>
      <c r="F570" s="49"/>
      <c r="G570" s="49"/>
      <c r="H570" s="49"/>
      <c r="I570" s="49"/>
      <c r="J570" s="55"/>
      <c r="K570" s="55"/>
      <c r="L570" s="55"/>
      <c r="M570" s="109"/>
      <c r="N570" s="109"/>
      <c r="O570" s="109"/>
      <c r="P570" s="109"/>
      <c r="Q570" s="110"/>
      <c r="R570" s="111"/>
      <c r="S570" s="111"/>
      <c r="T570" s="112"/>
      <c r="U570" s="112"/>
      <c r="V570" s="113"/>
      <c r="W570" s="113"/>
      <c r="X570" s="113"/>
      <c r="Y570" s="113"/>
      <c r="Z570" s="113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106"/>
      <c r="AL570" s="106"/>
      <c r="AM570" s="114"/>
      <c r="AN570" s="114"/>
      <c r="AO570" s="114"/>
      <c r="AP570" s="115"/>
      <c r="AQ570" s="46"/>
    </row>
    <row r="571" spans="1:43" s="116" customFormat="1" x14ac:dyDescent="0.2">
      <c r="A571" s="62"/>
      <c r="B571" s="49"/>
      <c r="C571" s="49"/>
      <c r="D571" s="108"/>
      <c r="E571" s="49"/>
      <c r="F571" s="49"/>
      <c r="G571" s="49"/>
      <c r="H571" s="49"/>
      <c r="I571" s="49"/>
      <c r="J571" s="55"/>
      <c r="K571" s="55"/>
      <c r="L571" s="55"/>
      <c r="M571" s="109"/>
      <c r="N571" s="109"/>
      <c r="O571" s="109"/>
      <c r="P571" s="109"/>
      <c r="Q571" s="110"/>
      <c r="R571" s="111"/>
      <c r="S571" s="111"/>
      <c r="T571" s="112"/>
      <c r="U571" s="112"/>
      <c r="V571" s="113"/>
      <c r="W571" s="113"/>
      <c r="X571" s="113"/>
      <c r="Y571" s="113"/>
      <c r="Z571" s="113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106"/>
      <c r="AL571" s="106"/>
      <c r="AM571" s="114"/>
      <c r="AN571" s="114"/>
      <c r="AO571" s="114"/>
      <c r="AP571" s="115"/>
      <c r="AQ571" s="46"/>
    </row>
    <row r="572" spans="1:43" s="116" customFormat="1" x14ac:dyDescent="0.2">
      <c r="A572" s="62"/>
      <c r="B572" s="49"/>
      <c r="C572" s="49"/>
      <c r="D572" s="108"/>
      <c r="E572" s="49"/>
      <c r="F572" s="49"/>
      <c r="G572" s="49"/>
      <c r="H572" s="49"/>
      <c r="I572" s="49"/>
      <c r="J572" s="55"/>
      <c r="K572" s="55"/>
      <c r="L572" s="55"/>
      <c r="M572" s="109"/>
      <c r="N572" s="109"/>
      <c r="O572" s="109"/>
      <c r="P572" s="109"/>
      <c r="Q572" s="110"/>
      <c r="R572" s="111"/>
      <c r="S572" s="111"/>
      <c r="T572" s="112"/>
      <c r="U572" s="112"/>
      <c r="V572" s="113"/>
      <c r="W572" s="113"/>
      <c r="X572" s="113"/>
      <c r="Y572" s="113"/>
      <c r="Z572" s="113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106"/>
      <c r="AL572" s="106"/>
      <c r="AM572" s="114"/>
      <c r="AN572" s="114"/>
      <c r="AO572" s="114"/>
      <c r="AP572" s="115"/>
      <c r="AQ572" s="46"/>
    </row>
    <row r="573" spans="1:43" s="116" customFormat="1" x14ac:dyDescent="0.2">
      <c r="A573" s="62"/>
      <c r="B573" s="49"/>
      <c r="C573" s="49"/>
      <c r="D573" s="108"/>
      <c r="E573" s="49"/>
      <c r="F573" s="49"/>
      <c r="G573" s="49"/>
      <c r="H573" s="49"/>
      <c r="I573" s="49"/>
      <c r="J573" s="55"/>
      <c r="K573" s="55"/>
      <c r="L573" s="55"/>
      <c r="M573" s="109"/>
      <c r="N573" s="109"/>
      <c r="O573" s="109"/>
      <c r="P573" s="109"/>
      <c r="Q573" s="110"/>
      <c r="R573" s="111"/>
      <c r="S573" s="111"/>
      <c r="T573" s="112"/>
      <c r="U573" s="112"/>
      <c r="V573" s="113"/>
      <c r="W573" s="113"/>
      <c r="X573" s="113"/>
      <c r="Y573" s="113"/>
      <c r="Z573" s="113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106"/>
      <c r="AL573" s="106"/>
      <c r="AM573" s="114"/>
      <c r="AN573" s="114"/>
      <c r="AO573" s="114"/>
      <c r="AP573" s="115"/>
      <c r="AQ573" s="46"/>
    </row>
    <row r="574" spans="1:43" s="116" customFormat="1" x14ac:dyDescent="0.2">
      <c r="A574" s="62"/>
      <c r="B574" s="49"/>
      <c r="C574" s="49"/>
      <c r="D574" s="108"/>
      <c r="E574" s="49"/>
      <c r="F574" s="49"/>
      <c r="G574" s="49"/>
      <c r="H574" s="49"/>
      <c r="I574" s="49"/>
      <c r="J574" s="55"/>
      <c r="K574" s="55"/>
      <c r="L574" s="55"/>
      <c r="M574" s="109"/>
      <c r="N574" s="109"/>
      <c r="O574" s="109"/>
      <c r="P574" s="109"/>
      <c r="Q574" s="110"/>
      <c r="R574" s="111"/>
      <c r="S574" s="111"/>
      <c r="T574" s="112"/>
      <c r="U574" s="112"/>
      <c r="V574" s="113"/>
      <c r="W574" s="113"/>
      <c r="X574" s="113"/>
      <c r="Y574" s="113"/>
      <c r="Z574" s="113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106"/>
      <c r="AL574" s="106"/>
      <c r="AM574" s="114"/>
      <c r="AN574" s="114"/>
      <c r="AO574" s="114"/>
      <c r="AP574" s="115"/>
      <c r="AQ574" s="46"/>
    </row>
    <row r="575" spans="1:43" s="116" customFormat="1" x14ac:dyDescent="0.2">
      <c r="A575" s="62"/>
      <c r="B575" s="49"/>
      <c r="C575" s="49"/>
      <c r="D575" s="108"/>
      <c r="E575" s="49"/>
      <c r="F575" s="49"/>
      <c r="G575" s="49"/>
      <c r="H575" s="49"/>
      <c r="I575" s="49"/>
      <c r="J575" s="55"/>
      <c r="K575" s="55"/>
      <c r="L575" s="55"/>
      <c r="M575" s="109"/>
      <c r="N575" s="109"/>
      <c r="O575" s="109"/>
      <c r="P575" s="109"/>
      <c r="Q575" s="110"/>
      <c r="R575" s="111"/>
      <c r="S575" s="111"/>
      <c r="T575" s="112"/>
      <c r="U575" s="112"/>
      <c r="V575" s="113"/>
      <c r="W575" s="113"/>
      <c r="X575" s="113"/>
      <c r="Y575" s="113"/>
      <c r="Z575" s="113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106"/>
      <c r="AL575" s="106"/>
      <c r="AM575" s="114"/>
      <c r="AN575" s="114"/>
      <c r="AO575" s="114"/>
      <c r="AP575" s="115"/>
      <c r="AQ575" s="46"/>
    </row>
    <row r="576" spans="1:43" s="116" customFormat="1" x14ac:dyDescent="0.2">
      <c r="A576" s="62"/>
      <c r="B576" s="49"/>
      <c r="C576" s="49"/>
      <c r="D576" s="108"/>
      <c r="E576" s="49"/>
      <c r="F576" s="49"/>
      <c r="G576" s="49"/>
      <c r="H576" s="49"/>
      <c r="I576" s="49"/>
      <c r="J576" s="55"/>
      <c r="K576" s="55"/>
      <c r="L576" s="55"/>
      <c r="M576" s="109"/>
      <c r="N576" s="109"/>
      <c r="O576" s="109"/>
      <c r="P576" s="109"/>
      <c r="Q576" s="110"/>
      <c r="R576" s="111"/>
      <c r="S576" s="111"/>
      <c r="T576" s="112"/>
      <c r="U576" s="112"/>
      <c r="V576" s="113"/>
      <c r="W576" s="113"/>
      <c r="X576" s="113"/>
      <c r="Y576" s="113"/>
      <c r="Z576" s="113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106"/>
      <c r="AL576" s="106"/>
      <c r="AM576" s="114"/>
      <c r="AN576" s="114"/>
      <c r="AO576" s="114"/>
      <c r="AP576" s="115"/>
      <c r="AQ576" s="46"/>
    </row>
    <row r="577" spans="1:43" s="116" customFormat="1" x14ac:dyDescent="0.2">
      <c r="A577" s="62"/>
      <c r="B577" s="49"/>
      <c r="C577" s="49"/>
      <c r="D577" s="108"/>
      <c r="E577" s="49"/>
      <c r="F577" s="49"/>
      <c r="G577" s="49"/>
      <c r="H577" s="49"/>
      <c r="I577" s="49"/>
      <c r="J577" s="55"/>
      <c r="K577" s="55"/>
      <c r="L577" s="55"/>
      <c r="M577" s="109"/>
      <c r="N577" s="109"/>
      <c r="O577" s="109"/>
      <c r="P577" s="109"/>
      <c r="Q577" s="110"/>
      <c r="R577" s="111"/>
      <c r="S577" s="111"/>
      <c r="T577" s="112"/>
      <c r="U577" s="112"/>
      <c r="V577" s="113"/>
      <c r="W577" s="113"/>
      <c r="X577" s="113"/>
      <c r="Y577" s="113"/>
      <c r="Z577" s="113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106"/>
      <c r="AL577" s="106"/>
      <c r="AM577" s="114"/>
      <c r="AN577" s="114"/>
      <c r="AO577" s="114"/>
      <c r="AP577" s="115"/>
      <c r="AQ577" s="46"/>
    </row>
    <row r="578" spans="1:43" s="116" customFormat="1" x14ac:dyDescent="0.2">
      <c r="A578" s="62"/>
      <c r="B578" s="49"/>
      <c r="C578" s="49"/>
      <c r="D578" s="108"/>
      <c r="E578" s="49"/>
      <c r="F578" s="49"/>
      <c r="G578" s="49"/>
      <c r="H578" s="49"/>
      <c r="I578" s="49"/>
      <c r="J578" s="55"/>
      <c r="K578" s="55"/>
      <c r="L578" s="55"/>
      <c r="M578" s="109"/>
      <c r="N578" s="109"/>
      <c r="O578" s="109"/>
      <c r="P578" s="109"/>
      <c r="Q578" s="110"/>
      <c r="R578" s="111"/>
      <c r="S578" s="111"/>
      <c r="T578" s="112"/>
      <c r="U578" s="112"/>
      <c r="V578" s="113"/>
      <c r="W578" s="113"/>
      <c r="X578" s="113"/>
      <c r="Y578" s="113"/>
      <c r="Z578" s="113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106"/>
      <c r="AL578" s="106"/>
      <c r="AM578" s="114"/>
      <c r="AN578" s="114"/>
      <c r="AO578" s="114"/>
      <c r="AP578" s="115"/>
      <c r="AQ578" s="46"/>
    </row>
    <row r="579" spans="1:43" s="116" customFormat="1" x14ac:dyDescent="0.2">
      <c r="A579" s="62"/>
      <c r="B579" s="49"/>
      <c r="C579" s="49"/>
      <c r="D579" s="108"/>
      <c r="E579" s="49"/>
      <c r="F579" s="49"/>
      <c r="G579" s="49"/>
      <c r="H579" s="49"/>
      <c r="I579" s="49"/>
      <c r="J579" s="55"/>
      <c r="K579" s="55"/>
      <c r="L579" s="55"/>
      <c r="M579" s="109"/>
      <c r="N579" s="109"/>
      <c r="O579" s="109"/>
      <c r="P579" s="109"/>
      <c r="Q579" s="110"/>
      <c r="R579" s="111"/>
      <c r="S579" s="111"/>
      <c r="T579" s="112"/>
      <c r="U579" s="112"/>
      <c r="V579" s="113"/>
      <c r="W579" s="113"/>
      <c r="X579" s="113"/>
      <c r="Y579" s="113"/>
      <c r="Z579" s="113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106"/>
      <c r="AL579" s="106"/>
      <c r="AM579" s="114"/>
      <c r="AN579" s="114"/>
      <c r="AO579" s="114"/>
      <c r="AP579" s="115"/>
      <c r="AQ579" s="46"/>
    </row>
    <row r="580" spans="1:43" s="116" customFormat="1" x14ac:dyDescent="0.2">
      <c r="A580" s="62"/>
      <c r="B580" s="49"/>
      <c r="C580" s="49"/>
      <c r="D580" s="108"/>
      <c r="E580" s="49"/>
      <c r="F580" s="49"/>
      <c r="G580" s="49"/>
      <c r="H580" s="49"/>
      <c r="I580" s="49"/>
      <c r="J580" s="55"/>
      <c r="K580" s="55"/>
      <c r="L580" s="55"/>
      <c r="M580" s="109"/>
      <c r="N580" s="109"/>
      <c r="O580" s="109"/>
      <c r="P580" s="109"/>
      <c r="Q580" s="110"/>
      <c r="R580" s="111"/>
      <c r="S580" s="111"/>
      <c r="T580" s="112"/>
      <c r="U580" s="112"/>
      <c r="V580" s="113"/>
      <c r="W580" s="113"/>
      <c r="X580" s="113"/>
      <c r="Y580" s="113"/>
      <c r="Z580" s="113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106"/>
      <c r="AL580" s="106"/>
      <c r="AM580" s="114"/>
      <c r="AN580" s="114"/>
      <c r="AO580" s="114"/>
      <c r="AP580" s="115"/>
      <c r="AQ580" s="46"/>
    </row>
    <row r="581" spans="1:43" s="116" customFormat="1" x14ac:dyDescent="0.2">
      <c r="A581" s="62"/>
      <c r="B581" s="49"/>
      <c r="C581" s="49"/>
      <c r="D581" s="108"/>
      <c r="E581" s="49"/>
      <c r="F581" s="49"/>
      <c r="G581" s="49"/>
      <c r="H581" s="49"/>
      <c r="I581" s="49"/>
      <c r="J581" s="55"/>
      <c r="K581" s="55"/>
      <c r="L581" s="55"/>
      <c r="M581" s="109"/>
      <c r="N581" s="109"/>
      <c r="O581" s="109"/>
      <c r="P581" s="109"/>
      <c r="Q581" s="110"/>
      <c r="R581" s="111"/>
      <c r="S581" s="111"/>
      <c r="T581" s="112"/>
      <c r="U581" s="112"/>
      <c r="V581" s="113"/>
      <c r="W581" s="113"/>
      <c r="X581" s="113"/>
      <c r="Y581" s="113"/>
      <c r="Z581" s="113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106"/>
      <c r="AL581" s="106"/>
      <c r="AM581" s="114"/>
      <c r="AN581" s="114"/>
      <c r="AO581" s="114"/>
      <c r="AP581" s="115"/>
      <c r="AQ581" s="46"/>
    </row>
    <row r="582" spans="1:43" s="116" customFormat="1" x14ac:dyDescent="0.2">
      <c r="A582" s="62"/>
      <c r="B582" s="49"/>
      <c r="C582" s="49"/>
      <c r="D582" s="108"/>
      <c r="E582" s="49"/>
      <c r="F582" s="49"/>
      <c r="G582" s="49"/>
      <c r="H582" s="49"/>
      <c r="I582" s="49"/>
      <c r="J582" s="55"/>
      <c r="K582" s="55"/>
      <c r="L582" s="55"/>
      <c r="M582" s="109"/>
      <c r="N582" s="109"/>
      <c r="O582" s="109"/>
      <c r="P582" s="109"/>
      <c r="Q582" s="110"/>
      <c r="R582" s="111"/>
      <c r="S582" s="111"/>
      <c r="T582" s="112"/>
      <c r="U582" s="112"/>
      <c r="V582" s="113"/>
      <c r="W582" s="113"/>
      <c r="X582" s="113"/>
      <c r="Y582" s="113"/>
      <c r="Z582" s="113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106"/>
      <c r="AL582" s="106"/>
      <c r="AM582" s="114"/>
      <c r="AN582" s="114"/>
      <c r="AO582" s="114"/>
      <c r="AP582" s="115"/>
      <c r="AQ582" s="46"/>
    </row>
    <row r="583" spans="1:43" s="116" customFormat="1" x14ac:dyDescent="0.2">
      <c r="A583" s="62"/>
      <c r="B583" s="49"/>
      <c r="C583" s="49"/>
      <c r="D583" s="108"/>
      <c r="E583" s="49"/>
      <c r="F583" s="49"/>
      <c r="G583" s="49"/>
      <c r="H583" s="49"/>
      <c r="I583" s="49"/>
      <c r="J583" s="55"/>
      <c r="K583" s="55"/>
      <c r="L583" s="55"/>
      <c r="M583" s="109"/>
      <c r="N583" s="109"/>
      <c r="O583" s="109"/>
      <c r="P583" s="109"/>
      <c r="Q583" s="110"/>
      <c r="R583" s="111"/>
      <c r="S583" s="111"/>
      <c r="T583" s="112"/>
      <c r="U583" s="112"/>
      <c r="V583" s="113"/>
      <c r="W583" s="113"/>
      <c r="X583" s="113"/>
      <c r="Y583" s="113"/>
      <c r="Z583" s="113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106"/>
      <c r="AL583" s="106"/>
      <c r="AM583" s="114"/>
      <c r="AN583" s="114"/>
      <c r="AO583" s="114"/>
      <c r="AP583" s="115"/>
      <c r="AQ583" s="46"/>
    </row>
    <row r="584" spans="1:43" s="116" customFormat="1" x14ac:dyDescent="0.2">
      <c r="A584" s="62"/>
      <c r="B584" s="49"/>
      <c r="C584" s="49"/>
      <c r="D584" s="108"/>
      <c r="E584" s="49"/>
      <c r="F584" s="49"/>
      <c r="G584" s="49"/>
      <c r="H584" s="49"/>
      <c r="I584" s="49"/>
      <c r="J584" s="55"/>
      <c r="K584" s="55"/>
      <c r="L584" s="55"/>
      <c r="M584" s="109"/>
      <c r="N584" s="109"/>
      <c r="O584" s="109"/>
      <c r="P584" s="109"/>
      <c r="Q584" s="110"/>
      <c r="R584" s="111"/>
      <c r="S584" s="111"/>
      <c r="T584" s="112"/>
      <c r="U584" s="112"/>
      <c r="V584" s="113"/>
      <c r="W584" s="113"/>
      <c r="X584" s="113"/>
      <c r="Y584" s="113"/>
      <c r="Z584" s="113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106"/>
      <c r="AL584" s="106"/>
      <c r="AM584" s="114"/>
      <c r="AN584" s="114"/>
      <c r="AO584" s="114"/>
      <c r="AP584" s="115"/>
      <c r="AQ584" s="46"/>
    </row>
    <row r="585" spans="1:43" s="116" customFormat="1" x14ac:dyDescent="0.2">
      <c r="A585" s="62"/>
      <c r="B585" s="49"/>
      <c r="C585" s="49"/>
      <c r="D585" s="108"/>
      <c r="E585" s="49"/>
      <c r="F585" s="49"/>
      <c r="G585" s="49"/>
      <c r="H585" s="49"/>
      <c r="I585" s="49"/>
      <c r="J585" s="55"/>
      <c r="K585" s="55"/>
      <c r="L585" s="55"/>
      <c r="M585" s="109"/>
      <c r="N585" s="109"/>
      <c r="O585" s="109"/>
      <c r="P585" s="109"/>
      <c r="Q585" s="110"/>
      <c r="R585" s="111"/>
      <c r="S585" s="111"/>
      <c r="T585" s="112"/>
      <c r="U585" s="112"/>
      <c r="V585" s="113"/>
      <c r="W585" s="113"/>
      <c r="X585" s="113"/>
      <c r="Y585" s="113"/>
      <c r="Z585" s="113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106"/>
      <c r="AL585" s="106"/>
      <c r="AM585" s="114"/>
      <c r="AN585" s="114"/>
      <c r="AO585" s="114"/>
      <c r="AP585" s="115"/>
      <c r="AQ585" s="46"/>
    </row>
    <row r="586" spans="1:43" s="116" customFormat="1" x14ac:dyDescent="0.2">
      <c r="A586" s="62"/>
      <c r="B586" s="49"/>
      <c r="C586" s="49"/>
      <c r="D586" s="108"/>
      <c r="E586" s="49"/>
      <c r="F586" s="49"/>
      <c r="G586" s="49"/>
      <c r="H586" s="49"/>
      <c r="I586" s="49"/>
      <c r="J586" s="55"/>
      <c r="K586" s="55"/>
      <c r="L586" s="55"/>
      <c r="M586" s="109"/>
      <c r="N586" s="109"/>
      <c r="O586" s="109"/>
      <c r="P586" s="109"/>
      <c r="Q586" s="110"/>
      <c r="R586" s="111"/>
      <c r="S586" s="111"/>
      <c r="T586" s="112"/>
      <c r="U586" s="112"/>
      <c r="V586" s="113"/>
      <c r="W586" s="113"/>
      <c r="X586" s="113"/>
      <c r="Y586" s="113"/>
      <c r="Z586" s="113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106"/>
      <c r="AL586" s="106"/>
      <c r="AM586" s="114"/>
      <c r="AN586" s="114"/>
      <c r="AO586" s="114"/>
      <c r="AP586" s="115"/>
      <c r="AQ586" s="46"/>
    </row>
    <row r="587" spans="1:43" s="116" customFormat="1" x14ac:dyDescent="0.2">
      <c r="A587" s="62"/>
      <c r="B587" s="49"/>
      <c r="C587" s="49"/>
      <c r="D587" s="108"/>
      <c r="E587" s="49"/>
      <c r="F587" s="49"/>
      <c r="G587" s="49"/>
      <c r="H587" s="49"/>
      <c r="I587" s="49"/>
      <c r="J587" s="55"/>
      <c r="K587" s="55"/>
      <c r="L587" s="55"/>
      <c r="M587" s="109"/>
      <c r="N587" s="109"/>
      <c r="O587" s="109"/>
      <c r="P587" s="109"/>
      <c r="Q587" s="110"/>
      <c r="R587" s="111"/>
      <c r="S587" s="111"/>
      <c r="T587" s="112"/>
      <c r="U587" s="112"/>
      <c r="V587" s="113"/>
      <c r="W587" s="113"/>
      <c r="X587" s="113"/>
      <c r="Y587" s="113"/>
      <c r="Z587" s="113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106"/>
      <c r="AL587" s="106"/>
      <c r="AM587" s="114"/>
      <c r="AN587" s="114"/>
      <c r="AO587" s="114"/>
      <c r="AP587" s="115"/>
      <c r="AQ587" s="46"/>
    </row>
    <row r="588" spans="1:43" s="116" customFormat="1" x14ac:dyDescent="0.2">
      <c r="A588" s="62"/>
      <c r="B588" s="49"/>
      <c r="C588" s="49"/>
      <c r="D588" s="108"/>
      <c r="E588" s="49"/>
      <c r="F588" s="49"/>
      <c r="G588" s="49"/>
      <c r="H588" s="49"/>
      <c r="I588" s="49"/>
      <c r="J588" s="55"/>
      <c r="K588" s="55"/>
      <c r="L588" s="55"/>
      <c r="M588" s="109"/>
      <c r="N588" s="109"/>
      <c r="O588" s="109"/>
      <c r="P588" s="109"/>
      <c r="Q588" s="110"/>
      <c r="R588" s="111"/>
      <c r="S588" s="111"/>
      <c r="T588" s="112"/>
      <c r="U588" s="112"/>
      <c r="V588" s="113"/>
      <c r="W588" s="113"/>
      <c r="X588" s="113"/>
      <c r="Y588" s="113"/>
      <c r="Z588" s="113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106"/>
      <c r="AL588" s="106"/>
      <c r="AM588" s="114"/>
      <c r="AN588" s="114"/>
      <c r="AO588" s="114"/>
      <c r="AP588" s="115"/>
      <c r="AQ588" s="46"/>
    </row>
    <row r="589" spans="1:43" s="116" customFormat="1" x14ac:dyDescent="0.2">
      <c r="A589" s="62"/>
      <c r="B589" s="49"/>
      <c r="C589" s="49"/>
      <c r="D589" s="108"/>
      <c r="E589" s="49"/>
      <c r="F589" s="49"/>
      <c r="G589" s="49"/>
      <c r="H589" s="49"/>
      <c r="I589" s="49"/>
      <c r="J589" s="55"/>
      <c r="K589" s="55"/>
      <c r="L589" s="55"/>
      <c r="M589" s="109"/>
      <c r="N589" s="109"/>
      <c r="O589" s="109"/>
      <c r="P589" s="109"/>
      <c r="Q589" s="110"/>
      <c r="R589" s="111"/>
      <c r="S589" s="111"/>
      <c r="T589" s="112"/>
      <c r="U589" s="112"/>
      <c r="V589" s="113"/>
      <c r="W589" s="113"/>
      <c r="X589" s="113"/>
      <c r="Y589" s="113"/>
      <c r="Z589" s="113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106"/>
      <c r="AL589" s="106"/>
      <c r="AM589" s="114"/>
      <c r="AN589" s="114"/>
      <c r="AO589" s="114"/>
      <c r="AP589" s="115"/>
      <c r="AQ589" s="46"/>
    </row>
    <row r="590" spans="1:43" s="116" customFormat="1" x14ac:dyDescent="0.2">
      <c r="A590" s="62"/>
      <c r="B590" s="49"/>
      <c r="C590" s="49"/>
      <c r="D590" s="108"/>
      <c r="E590" s="49"/>
      <c r="F590" s="49"/>
      <c r="G590" s="49"/>
      <c r="H590" s="49"/>
      <c r="I590" s="49"/>
      <c r="J590" s="55"/>
      <c r="K590" s="55"/>
      <c r="L590" s="55"/>
      <c r="M590" s="109"/>
      <c r="N590" s="109"/>
      <c r="O590" s="109"/>
      <c r="P590" s="109"/>
      <c r="Q590" s="110"/>
      <c r="R590" s="111"/>
      <c r="S590" s="111"/>
      <c r="T590" s="112"/>
      <c r="U590" s="112"/>
      <c r="V590" s="113"/>
      <c r="W590" s="113"/>
      <c r="X590" s="113"/>
      <c r="Y590" s="113"/>
      <c r="Z590" s="113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106"/>
      <c r="AL590" s="106"/>
      <c r="AM590" s="114"/>
      <c r="AN590" s="114"/>
      <c r="AO590" s="114"/>
      <c r="AP590" s="115"/>
      <c r="AQ590" s="46"/>
    </row>
    <row r="591" spans="1:43" s="116" customFormat="1" x14ac:dyDescent="0.2">
      <c r="A591" s="62"/>
      <c r="B591" s="49"/>
      <c r="C591" s="49"/>
      <c r="D591" s="108"/>
      <c r="E591" s="49"/>
      <c r="F591" s="49"/>
      <c r="G591" s="49"/>
      <c r="H591" s="49"/>
      <c r="I591" s="49"/>
      <c r="J591" s="55"/>
      <c r="K591" s="55"/>
      <c r="L591" s="55"/>
      <c r="M591" s="109"/>
      <c r="N591" s="109"/>
      <c r="O591" s="109"/>
      <c r="P591" s="109"/>
      <c r="Q591" s="110"/>
      <c r="R591" s="111"/>
      <c r="S591" s="111"/>
      <c r="T591" s="112"/>
      <c r="U591" s="112"/>
      <c r="V591" s="113"/>
      <c r="W591" s="113"/>
      <c r="X591" s="113"/>
      <c r="Y591" s="113"/>
      <c r="Z591" s="113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106"/>
      <c r="AL591" s="106"/>
      <c r="AM591" s="114"/>
      <c r="AN591" s="114"/>
      <c r="AO591" s="114"/>
      <c r="AP591" s="115"/>
      <c r="AQ591" s="46"/>
    </row>
    <row r="592" spans="1:43" s="116" customFormat="1" x14ac:dyDescent="0.2">
      <c r="A592" s="62"/>
      <c r="B592" s="49"/>
      <c r="C592" s="49"/>
      <c r="D592" s="108"/>
      <c r="E592" s="49"/>
      <c r="F592" s="49"/>
      <c r="G592" s="49"/>
      <c r="H592" s="49"/>
      <c r="I592" s="49"/>
      <c r="J592" s="55"/>
      <c r="K592" s="55"/>
      <c r="L592" s="55"/>
      <c r="M592" s="109"/>
      <c r="N592" s="109"/>
      <c r="O592" s="109"/>
      <c r="P592" s="109"/>
      <c r="Q592" s="110"/>
      <c r="R592" s="111"/>
      <c r="S592" s="111"/>
      <c r="T592" s="112"/>
      <c r="U592" s="112"/>
      <c r="V592" s="113"/>
      <c r="W592" s="113"/>
      <c r="X592" s="113"/>
      <c r="Y592" s="113"/>
      <c r="Z592" s="113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106"/>
      <c r="AL592" s="106"/>
      <c r="AM592" s="114"/>
      <c r="AN592" s="114"/>
      <c r="AO592" s="114"/>
      <c r="AP592" s="115"/>
      <c r="AQ592" s="46"/>
    </row>
    <row r="593" spans="1:43" s="116" customFormat="1" x14ac:dyDescent="0.2">
      <c r="A593" s="62"/>
      <c r="B593" s="49"/>
      <c r="C593" s="49"/>
      <c r="D593" s="108"/>
      <c r="E593" s="49"/>
      <c r="F593" s="49"/>
      <c r="G593" s="49"/>
      <c r="H593" s="49"/>
      <c r="I593" s="49"/>
      <c r="J593" s="55"/>
      <c r="K593" s="55"/>
      <c r="L593" s="55"/>
      <c r="M593" s="109"/>
      <c r="N593" s="109"/>
      <c r="O593" s="109"/>
      <c r="P593" s="109"/>
      <c r="Q593" s="110"/>
      <c r="R593" s="111"/>
      <c r="S593" s="111"/>
      <c r="T593" s="112"/>
      <c r="U593" s="112"/>
      <c r="V593" s="113"/>
      <c r="W593" s="113"/>
      <c r="X593" s="113"/>
      <c r="Y593" s="113"/>
      <c r="Z593" s="113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106"/>
      <c r="AL593" s="106"/>
      <c r="AM593" s="114"/>
      <c r="AN593" s="114"/>
      <c r="AO593" s="114"/>
      <c r="AP593" s="115"/>
      <c r="AQ593" s="46"/>
    </row>
    <row r="594" spans="1:43" s="116" customFormat="1" x14ac:dyDescent="0.2">
      <c r="A594" s="62"/>
      <c r="B594" s="49"/>
      <c r="C594" s="49"/>
      <c r="D594" s="108"/>
      <c r="E594" s="49"/>
      <c r="F594" s="49"/>
      <c r="G594" s="49"/>
      <c r="H594" s="49"/>
      <c r="I594" s="49"/>
      <c r="J594" s="55"/>
      <c r="K594" s="55"/>
      <c r="L594" s="55"/>
      <c r="M594" s="109"/>
      <c r="N594" s="109"/>
      <c r="O594" s="109"/>
      <c r="P594" s="109"/>
      <c r="Q594" s="110"/>
      <c r="R594" s="111"/>
      <c r="S594" s="111"/>
      <c r="T594" s="112"/>
      <c r="U594" s="112"/>
      <c r="V594" s="113"/>
      <c r="W594" s="113"/>
      <c r="X594" s="113"/>
      <c r="Y594" s="113"/>
      <c r="Z594" s="113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106"/>
      <c r="AL594" s="106"/>
      <c r="AM594" s="114"/>
      <c r="AN594" s="114"/>
      <c r="AO594" s="114"/>
      <c r="AP594" s="115"/>
      <c r="AQ594" s="46"/>
    </row>
    <row r="595" spans="1:43" s="116" customFormat="1" x14ac:dyDescent="0.2">
      <c r="A595" s="62"/>
      <c r="B595" s="49"/>
      <c r="C595" s="49"/>
      <c r="D595" s="108"/>
      <c r="E595" s="49"/>
      <c r="F595" s="49"/>
      <c r="G595" s="49"/>
      <c r="H595" s="49"/>
      <c r="I595" s="49"/>
      <c r="J595" s="55"/>
      <c r="K595" s="55"/>
      <c r="L595" s="55"/>
      <c r="M595" s="109"/>
      <c r="N595" s="109"/>
      <c r="O595" s="109"/>
      <c r="P595" s="109"/>
      <c r="Q595" s="110"/>
      <c r="R595" s="111"/>
      <c r="S595" s="111"/>
      <c r="T595" s="112"/>
      <c r="U595" s="112"/>
      <c r="V595" s="113"/>
      <c r="W595" s="113"/>
      <c r="X595" s="113"/>
      <c r="Y595" s="113"/>
      <c r="Z595" s="113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106"/>
      <c r="AL595" s="106"/>
      <c r="AM595" s="114"/>
      <c r="AN595" s="114"/>
      <c r="AO595" s="114"/>
      <c r="AP595" s="115"/>
      <c r="AQ595" s="46"/>
    </row>
    <row r="596" spans="1:43" s="116" customFormat="1" x14ac:dyDescent="0.2">
      <c r="A596" s="62"/>
      <c r="B596" s="49"/>
      <c r="C596" s="49"/>
      <c r="D596" s="108"/>
      <c r="E596" s="49"/>
      <c r="F596" s="49"/>
      <c r="G596" s="49"/>
      <c r="H596" s="49"/>
      <c r="I596" s="49"/>
      <c r="J596" s="55"/>
      <c r="K596" s="55"/>
      <c r="L596" s="55"/>
      <c r="M596" s="109"/>
      <c r="N596" s="109"/>
      <c r="O596" s="109"/>
      <c r="P596" s="109"/>
      <c r="Q596" s="110"/>
      <c r="R596" s="111"/>
      <c r="S596" s="111"/>
      <c r="T596" s="112"/>
      <c r="U596" s="112"/>
      <c r="V596" s="113"/>
      <c r="W596" s="113"/>
      <c r="X596" s="113"/>
      <c r="Y596" s="113"/>
      <c r="Z596" s="113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106"/>
      <c r="AL596" s="106"/>
      <c r="AM596" s="114"/>
      <c r="AN596" s="114"/>
      <c r="AO596" s="114"/>
      <c r="AP596" s="115"/>
      <c r="AQ596" s="46"/>
    </row>
    <row r="597" spans="1:43" s="116" customFormat="1" x14ac:dyDescent="0.2">
      <c r="A597" s="62"/>
      <c r="B597" s="49"/>
      <c r="C597" s="49"/>
      <c r="D597" s="108"/>
      <c r="E597" s="49"/>
      <c r="F597" s="49"/>
      <c r="G597" s="49"/>
      <c r="H597" s="49"/>
      <c r="I597" s="49"/>
      <c r="J597" s="55"/>
      <c r="K597" s="55"/>
      <c r="L597" s="55"/>
      <c r="M597" s="109"/>
      <c r="N597" s="109"/>
      <c r="O597" s="109"/>
      <c r="P597" s="109"/>
      <c r="Q597" s="110"/>
      <c r="R597" s="111"/>
      <c r="S597" s="111"/>
      <c r="T597" s="112"/>
      <c r="U597" s="112"/>
      <c r="V597" s="113"/>
      <c r="W597" s="113"/>
      <c r="X597" s="113"/>
      <c r="Y597" s="113"/>
      <c r="Z597" s="113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106"/>
      <c r="AL597" s="106"/>
      <c r="AM597" s="114"/>
      <c r="AN597" s="114"/>
      <c r="AO597" s="114"/>
      <c r="AP597" s="115"/>
      <c r="AQ597" s="46"/>
    </row>
    <row r="598" spans="1:43" s="116" customFormat="1" x14ac:dyDescent="0.2">
      <c r="A598" s="62"/>
      <c r="B598" s="49"/>
      <c r="C598" s="49"/>
      <c r="D598" s="108"/>
      <c r="E598" s="49"/>
      <c r="F598" s="49"/>
      <c r="G598" s="49"/>
      <c r="H598" s="49"/>
      <c r="I598" s="49"/>
      <c r="J598" s="55"/>
      <c r="K598" s="55"/>
      <c r="L598" s="55"/>
      <c r="M598" s="109"/>
      <c r="N598" s="109"/>
      <c r="O598" s="109"/>
      <c r="P598" s="109"/>
      <c r="Q598" s="110"/>
      <c r="R598" s="111"/>
      <c r="S598" s="111"/>
      <c r="T598" s="112"/>
      <c r="U598" s="112"/>
      <c r="V598" s="113"/>
      <c r="W598" s="113"/>
      <c r="X598" s="113"/>
      <c r="Y598" s="113"/>
      <c r="Z598" s="113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106"/>
      <c r="AL598" s="106"/>
      <c r="AM598" s="114"/>
      <c r="AN598" s="114"/>
      <c r="AO598" s="114"/>
      <c r="AP598" s="115"/>
      <c r="AQ598" s="46"/>
    </row>
    <row r="599" spans="1:43" s="116" customFormat="1" x14ac:dyDescent="0.2">
      <c r="A599" s="62"/>
      <c r="B599" s="49"/>
      <c r="C599" s="49"/>
      <c r="D599" s="108"/>
      <c r="E599" s="49"/>
      <c r="F599" s="49"/>
      <c r="G599" s="49"/>
      <c r="H599" s="49"/>
      <c r="I599" s="49"/>
      <c r="J599" s="55"/>
      <c r="K599" s="55"/>
      <c r="L599" s="55"/>
      <c r="M599" s="109"/>
      <c r="N599" s="109"/>
      <c r="O599" s="109"/>
      <c r="P599" s="109"/>
      <c r="Q599" s="110"/>
      <c r="R599" s="111"/>
      <c r="S599" s="111"/>
      <c r="T599" s="112"/>
      <c r="U599" s="112"/>
      <c r="V599" s="113"/>
      <c r="W599" s="113"/>
      <c r="X599" s="113"/>
      <c r="Y599" s="113"/>
      <c r="Z599" s="113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106"/>
      <c r="AL599" s="106"/>
      <c r="AM599" s="114"/>
      <c r="AN599" s="114"/>
      <c r="AO599" s="114"/>
      <c r="AP599" s="115"/>
      <c r="AQ599" s="46"/>
    </row>
    <row r="600" spans="1:43" s="116" customFormat="1" x14ac:dyDescent="0.2">
      <c r="A600" s="62"/>
      <c r="B600" s="49"/>
      <c r="C600" s="49"/>
      <c r="D600" s="108"/>
      <c r="E600" s="49"/>
      <c r="F600" s="49"/>
      <c r="G600" s="49"/>
      <c r="H600" s="49"/>
      <c r="I600" s="49"/>
      <c r="J600" s="55"/>
      <c r="K600" s="55"/>
      <c r="L600" s="55"/>
      <c r="M600" s="109"/>
      <c r="N600" s="109"/>
      <c r="O600" s="109"/>
      <c r="P600" s="109"/>
      <c r="Q600" s="110"/>
      <c r="R600" s="111"/>
      <c r="S600" s="111"/>
      <c r="T600" s="112"/>
      <c r="U600" s="112"/>
      <c r="V600" s="113"/>
      <c r="W600" s="113"/>
      <c r="X600" s="113"/>
      <c r="Y600" s="113"/>
      <c r="Z600" s="113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106"/>
      <c r="AL600" s="106"/>
      <c r="AM600" s="114"/>
      <c r="AN600" s="114"/>
      <c r="AO600" s="114"/>
      <c r="AP600" s="115"/>
      <c r="AQ600" s="46"/>
    </row>
    <row r="601" spans="1:43" s="116" customFormat="1" x14ac:dyDescent="0.2">
      <c r="A601" s="62"/>
      <c r="B601" s="49"/>
      <c r="C601" s="49"/>
      <c r="D601" s="108"/>
      <c r="E601" s="49"/>
      <c r="F601" s="49"/>
      <c r="G601" s="49"/>
      <c r="H601" s="49"/>
      <c r="I601" s="49"/>
      <c r="J601" s="55"/>
      <c r="K601" s="55"/>
      <c r="L601" s="55"/>
      <c r="M601" s="109"/>
      <c r="N601" s="109"/>
      <c r="O601" s="109"/>
      <c r="P601" s="109"/>
      <c r="Q601" s="110"/>
      <c r="R601" s="111"/>
      <c r="S601" s="111"/>
      <c r="T601" s="112"/>
      <c r="U601" s="112"/>
      <c r="V601" s="113"/>
      <c r="W601" s="113"/>
      <c r="X601" s="113"/>
      <c r="Y601" s="113"/>
      <c r="Z601" s="113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106"/>
      <c r="AL601" s="106"/>
      <c r="AM601" s="114"/>
      <c r="AN601" s="114"/>
      <c r="AO601" s="114"/>
      <c r="AP601" s="115"/>
      <c r="AQ601" s="46"/>
    </row>
    <row r="602" spans="1:43" s="116" customFormat="1" x14ac:dyDescent="0.2">
      <c r="A602" s="62"/>
      <c r="B602" s="49"/>
      <c r="C602" s="49"/>
      <c r="D602" s="108"/>
      <c r="E602" s="49"/>
      <c r="F602" s="49"/>
      <c r="G602" s="49"/>
      <c r="H602" s="49"/>
      <c r="I602" s="49"/>
      <c r="J602" s="55"/>
      <c r="K602" s="55"/>
      <c r="L602" s="55"/>
      <c r="M602" s="109"/>
      <c r="N602" s="109"/>
      <c r="O602" s="109"/>
      <c r="P602" s="109"/>
      <c r="Q602" s="110"/>
      <c r="R602" s="111"/>
      <c r="S602" s="111"/>
      <c r="T602" s="112"/>
      <c r="U602" s="112"/>
      <c r="V602" s="113"/>
      <c r="W602" s="113"/>
      <c r="X602" s="113"/>
      <c r="Y602" s="113"/>
      <c r="Z602" s="113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106"/>
      <c r="AL602" s="106"/>
      <c r="AM602" s="114"/>
      <c r="AN602" s="114"/>
      <c r="AO602" s="114"/>
      <c r="AP602" s="115"/>
      <c r="AQ602" s="46"/>
    </row>
    <row r="603" spans="1:43" s="116" customFormat="1" x14ac:dyDescent="0.2">
      <c r="A603" s="62"/>
      <c r="B603" s="49"/>
      <c r="C603" s="49"/>
      <c r="D603" s="108"/>
      <c r="E603" s="49"/>
      <c r="F603" s="49"/>
      <c r="G603" s="49"/>
      <c r="H603" s="49"/>
      <c r="I603" s="49"/>
      <c r="J603" s="55"/>
      <c r="K603" s="55"/>
      <c r="L603" s="55"/>
      <c r="M603" s="109"/>
      <c r="N603" s="109"/>
      <c r="O603" s="109"/>
      <c r="P603" s="109"/>
      <c r="Q603" s="110"/>
      <c r="R603" s="111"/>
      <c r="S603" s="111"/>
      <c r="T603" s="112"/>
      <c r="U603" s="112"/>
      <c r="V603" s="113"/>
      <c r="W603" s="113"/>
      <c r="X603" s="113"/>
      <c r="Y603" s="113"/>
      <c r="Z603" s="113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106"/>
      <c r="AL603" s="106"/>
      <c r="AM603" s="114"/>
      <c r="AN603" s="114"/>
      <c r="AO603" s="114"/>
      <c r="AP603" s="115"/>
      <c r="AQ603" s="46"/>
    </row>
    <row r="604" spans="1:43" s="116" customFormat="1" x14ac:dyDescent="0.2">
      <c r="A604" s="62"/>
      <c r="B604" s="49"/>
      <c r="C604" s="49"/>
      <c r="D604" s="108"/>
      <c r="E604" s="49"/>
      <c r="F604" s="49"/>
      <c r="G604" s="49"/>
      <c r="H604" s="49"/>
      <c r="I604" s="49"/>
      <c r="J604" s="55"/>
      <c r="K604" s="55"/>
      <c r="L604" s="55"/>
      <c r="M604" s="109"/>
      <c r="N604" s="109"/>
      <c r="O604" s="109"/>
      <c r="P604" s="109"/>
      <c r="Q604" s="110"/>
      <c r="R604" s="111"/>
      <c r="S604" s="111"/>
      <c r="T604" s="112"/>
      <c r="U604" s="112"/>
      <c r="V604" s="113"/>
      <c r="W604" s="113"/>
      <c r="X604" s="113"/>
      <c r="Y604" s="113"/>
      <c r="Z604" s="113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106"/>
      <c r="AL604" s="106"/>
      <c r="AM604" s="114"/>
      <c r="AN604" s="114"/>
      <c r="AO604" s="114"/>
      <c r="AP604" s="115"/>
      <c r="AQ604" s="46"/>
    </row>
    <row r="605" spans="1:43" s="116" customFormat="1" x14ac:dyDescent="0.2">
      <c r="A605" s="62"/>
      <c r="B605" s="49"/>
      <c r="C605" s="49"/>
      <c r="D605" s="108"/>
      <c r="E605" s="49"/>
      <c r="F605" s="49"/>
      <c r="G605" s="49"/>
      <c r="H605" s="49"/>
      <c r="I605" s="49"/>
      <c r="J605" s="55"/>
      <c r="K605" s="55"/>
      <c r="L605" s="55"/>
      <c r="M605" s="109"/>
      <c r="N605" s="109"/>
      <c r="O605" s="109"/>
      <c r="P605" s="109"/>
      <c r="Q605" s="110"/>
      <c r="R605" s="111"/>
      <c r="S605" s="111"/>
      <c r="T605" s="112"/>
      <c r="U605" s="112"/>
      <c r="V605" s="113"/>
      <c r="W605" s="113"/>
      <c r="X605" s="113"/>
      <c r="Y605" s="113"/>
      <c r="Z605" s="113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106"/>
      <c r="AL605" s="106"/>
      <c r="AM605" s="114"/>
      <c r="AN605" s="114"/>
      <c r="AO605" s="114"/>
      <c r="AP605" s="115"/>
      <c r="AQ605" s="46"/>
    </row>
    <row r="606" spans="1:43" s="116" customFormat="1" x14ac:dyDescent="0.2">
      <c r="A606" s="62"/>
      <c r="B606" s="49"/>
      <c r="C606" s="49"/>
      <c r="D606" s="108"/>
      <c r="E606" s="49"/>
      <c r="F606" s="49"/>
      <c r="G606" s="49"/>
      <c r="H606" s="49"/>
      <c r="I606" s="49"/>
      <c r="J606" s="55"/>
      <c r="K606" s="55"/>
      <c r="L606" s="55"/>
      <c r="M606" s="109"/>
      <c r="N606" s="109"/>
      <c r="O606" s="109"/>
      <c r="P606" s="109"/>
      <c r="Q606" s="110"/>
      <c r="R606" s="111"/>
      <c r="S606" s="111"/>
      <c r="T606" s="112"/>
      <c r="U606" s="112"/>
      <c r="V606" s="113"/>
      <c r="W606" s="113"/>
      <c r="X606" s="113"/>
      <c r="Y606" s="113"/>
      <c r="Z606" s="113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106"/>
      <c r="AL606" s="106"/>
      <c r="AM606" s="114"/>
      <c r="AN606" s="114"/>
      <c r="AO606" s="114"/>
      <c r="AP606" s="115"/>
      <c r="AQ606" s="46"/>
    </row>
    <row r="607" spans="1:43" s="116" customFormat="1" x14ac:dyDescent="0.2">
      <c r="A607" s="62"/>
      <c r="B607" s="49"/>
      <c r="C607" s="49"/>
      <c r="D607" s="108"/>
      <c r="E607" s="49"/>
      <c r="F607" s="49"/>
      <c r="G607" s="49"/>
      <c r="H607" s="49"/>
      <c r="I607" s="49"/>
      <c r="J607" s="55"/>
      <c r="K607" s="55"/>
      <c r="L607" s="55"/>
      <c r="M607" s="109"/>
      <c r="N607" s="109"/>
      <c r="O607" s="109"/>
      <c r="P607" s="109"/>
      <c r="Q607" s="110"/>
      <c r="R607" s="111"/>
      <c r="S607" s="111"/>
      <c r="T607" s="112"/>
      <c r="U607" s="112"/>
      <c r="V607" s="113"/>
      <c r="W607" s="113"/>
      <c r="X607" s="113"/>
      <c r="Y607" s="113"/>
      <c r="Z607" s="113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106"/>
      <c r="AL607" s="106"/>
      <c r="AM607" s="114"/>
      <c r="AN607" s="114"/>
      <c r="AO607" s="114"/>
      <c r="AP607" s="115"/>
      <c r="AQ607" s="46"/>
    </row>
    <row r="608" spans="1:43" s="116" customFormat="1" x14ac:dyDescent="0.2">
      <c r="A608" s="62"/>
      <c r="B608" s="49"/>
      <c r="C608" s="49"/>
      <c r="D608" s="108"/>
      <c r="E608" s="49"/>
      <c r="F608" s="49"/>
      <c r="G608" s="49"/>
      <c r="H608" s="49"/>
      <c r="I608" s="49"/>
      <c r="J608" s="55"/>
      <c r="K608" s="55"/>
      <c r="L608" s="55"/>
      <c r="M608" s="109"/>
      <c r="N608" s="109"/>
      <c r="O608" s="109"/>
      <c r="P608" s="109"/>
      <c r="Q608" s="110"/>
      <c r="R608" s="111"/>
      <c r="S608" s="111"/>
      <c r="T608" s="112"/>
      <c r="U608" s="112"/>
      <c r="V608" s="113"/>
      <c r="W608" s="113"/>
      <c r="X608" s="113"/>
      <c r="Y608" s="113"/>
      <c r="Z608" s="113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106"/>
      <c r="AL608" s="106"/>
      <c r="AM608" s="114"/>
      <c r="AN608" s="114"/>
      <c r="AO608" s="114"/>
      <c r="AP608" s="115"/>
      <c r="AQ608" s="46"/>
    </row>
    <row r="609" spans="1:43" s="116" customFormat="1" x14ac:dyDescent="0.2">
      <c r="A609" s="62"/>
      <c r="B609" s="49"/>
      <c r="C609" s="49"/>
      <c r="D609" s="108"/>
      <c r="E609" s="49"/>
      <c r="F609" s="49"/>
      <c r="G609" s="49"/>
      <c r="H609" s="49"/>
      <c r="I609" s="49"/>
      <c r="J609" s="55"/>
      <c r="K609" s="55"/>
      <c r="L609" s="55"/>
      <c r="M609" s="109"/>
      <c r="N609" s="109"/>
      <c r="O609" s="109"/>
      <c r="P609" s="109"/>
      <c r="Q609" s="110"/>
      <c r="R609" s="111"/>
      <c r="S609" s="111"/>
      <c r="T609" s="112"/>
      <c r="U609" s="112"/>
      <c r="V609" s="113"/>
      <c r="W609" s="113"/>
      <c r="X609" s="113"/>
      <c r="Y609" s="113"/>
      <c r="Z609" s="113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106"/>
      <c r="AL609" s="106"/>
      <c r="AM609" s="114"/>
      <c r="AN609" s="114"/>
      <c r="AO609" s="114"/>
      <c r="AP609" s="115"/>
      <c r="AQ609" s="46"/>
    </row>
    <row r="610" spans="1:43" s="116" customFormat="1" x14ac:dyDescent="0.2">
      <c r="A610" s="62"/>
      <c r="B610" s="49"/>
      <c r="C610" s="49"/>
      <c r="D610" s="108"/>
      <c r="E610" s="49"/>
      <c r="F610" s="49"/>
      <c r="G610" s="49"/>
      <c r="H610" s="49"/>
      <c r="I610" s="49"/>
      <c r="J610" s="55"/>
      <c r="K610" s="55"/>
      <c r="L610" s="55"/>
      <c r="M610" s="109"/>
      <c r="N610" s="109"/>
      <c r="O610" s="109"/>
      <c r="P610" s="109"/>
      <c r="Q610" s="110"/>
      <c r="R610" s="111"/>
      <c r="S610" s="111"/>
      <c r="T610" s="112"/>
      <c r="U610" s="112"/>
      <c r="V610" s="113"/>
      <c r="W610" s="113"/>
      <c r="X610" s="113"/>
      <c r="Y610" s="113"/>
      <c r="Z610" s="113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106"/>
      <c r="AL610" s="106"/>
      <c r="AM610" s="114"/>
      <c r="AN610" s="114"/>
      <c r="AO610" s="114"/>
      <c r="AP610" s="115"/>
      <c r="AQ610" s="46"/>
    </row>
    <row r="611" spans="1:43" s="116" customFormat="1" x14ac:dyDescent="0.2">
      <c r="A611" s="62"/>
      <c r="B611" s="49"/>
      <c r="C611" s="49"/>
      <c r="D611" s="108"/>
      <c r="E611" s="49"/>
      <c r="F611" s="49"/>
      <c r="G611" s="49"/>
      <c r="H611" s="49"/>
      <c r="I611" s="49"/>
      <c r="J611" s="55"/>
      <c r="K611" s="55"/>
      <c r="L611" s="55"/>
      <c r="M611" s="109"/>
      <c r="N611" s="109"/>
      <c r="O611" s="109"/>
      <c r="P611" s="109"/>
      <c r="Q611" s="110"/>
      <c r="R611" s="111"/>
      <c r="S611" s="111"/>
      <c r="T611" s="112"/>
      <c r="U611" s="112"/>
      <c r="V611" s="113"/>
      <c r="W611" s="113"/>
      <c r="X611" s="113"/>
      <c r="Y611" s="113"/>
      <c r="Z611" s="113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106"/>
      <c r="AL611" s="106"/>
      <c r="AM611" s="114"/>
      <c r="AN611" s="114"/>
      <c r="AO611" s="114"/>
      <c r="AP611" s="115"/>
      <c r="AQ611" s="46"/>
    </row>
    <row r="612" spans="1:43" s="117" customFormat="1" x14ac:dyDescent="0.2">
      <c r="A612" s="62"/>
      <c r="B612" s="49"/>
      <c r="C612" s="49"/>
      <c r="D612" s="108"/>
      <c r="E612" s="49"/>
      <c r="F612" s="49"/>
      <c r="G612" s="49"/>
      <c r="H612" s="49"/>
      <c r="I612" s="49"/>
      <c r="J612" s="55"/>
      <c r="K612" s="55"/>
      <c r="L612" s="55"/>
      <c r="M612" s="109"/>
      <c r="N612" s="109"/>
      <c r="O612" s="109"/>
      <c r="P612" s="109"/>
      <c r="Q612" s="110"/>
      <c r="R612" s="111"/>
      <c r="S612" s="111"/>
      <c r="T612" s="112"/>
      <c r="U612" s="112"/>
      <c r="V612" s="113"/>
      <c r="W612" s="113"/>
      <c r="X612" s="113"/>
      <c r="Y612" s="113"/>
      <c r="Z612" s="113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106"/>
      <c r="AL612" s="106"/>
      <c r="AM612" s="114"/>
      <c r="AN612" s="114"/>
      <c r="AO612" s="114"/>
      <c r="AP612" s="115"/>
      <c r="AQ612" s="46"/>
    </row>
    <row r="613" spans="1:43" s="117" customFormat="1" x14ac:dyDescent="0.2">
      <c r="A613" s="62"/>
      <c r="B613" s="49"/>
      <c r="C613" s="49"/>
      <c r="D613" s="108"/>
      <c r="E613" s="49"/>
      <c r="F613" s="49"/>
      <c r="G613" s="49"/>
      <c r="H613" s="49"/>
      <c r="I613" s="49"/>
      <c r="J613" s="55"/>
      <c r="K613" s="55"/>
      <c r="L613" s="55"/>
      <c r="M613" s="109"/>
      <c r="N613" s="109"/>
      <c r="O613" s="109"/>
      <c r="P613" s="109"/>
      <c r="Q613" s="110"/>
      <c r="R613" s="111"/>
      <c r="S613" s="111"/>
      <c r="T613" s="112"/>
      <c r="U613" s="112"/>
      <c r="V613" s="113"/>
      <c r="W613" s="113"/>
      <c r="X613" s="113"/>
      <c r="Y613" s="113"/>
      <c r="Z613" s="113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106"/>
      <c r="AL613" s="106"/>
      <c r="AM613" s="114"/>
      <c r="AN613" s="114"/>
      <c r="AO613" s="114"/>
      <c r="AP613" s="115"/>
      <c r="AQ613" s="46"/>
    </row>
    <row r="614" spans="1:43" s="117" customFormat="1" x14ac:dyDescent="0.2">
      <c r="A614" s="62"/>
      <c r="B614" s="49"/>
      <c r="C614" s="49"/>
      <c r="D614" s="108"/>
      <c r="E614" s="49"/>
      <c r="F614" s="49"/>
      <c r="G614" s="49"/>
      <c r="H614" s="49"/>
      <c r="I614" s="49"/>
      <c r="J614" s="55"/>
      <c r="K614" s="55"/>
      <c r="L614" s="55"/>
      <c r="M614" s="109"/>
      <c r="N614" s="109"/>
      <c r="O614" s="109"/>
      <c r="P614" s="109"/>
      <c r="Q614" s="110"/>
      <c r="R614" s="111"/>
      <c r="S614" s="111"/>
      <c r="T614" s="112"/>
      <c r="U614" s="112"/>
      <c r="V614" s="113"/>
      <c r="W614" s="113"/>
      <c r="X614" s="113"/>
      <c r="Y614" s="113"/>
      <c r="Z614" s="113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106"/>
      <c r="AL614" s="106"/>
      <c r="AM614" s="114"/>
      <c r="AN614" s="114"/>
      <c r="AO614" s="114"/>
      <c r="AP614" s="115"/>
      <c r="AQ614" s="46"/>
    </row>
    <row r="615" spans="1:43" s="117" customFormat="1" x14ac:dyDescent="0.2">
      <c r="A615" s="62"/>
      <c r="B615" s="49"/>
      <c r="C615" s="49"/>
      <c r="D615" s="108"/>
      <c r="E615" s="49"/>
      <c r="F615" s="49"/>
      <c r="G615" s="49"/>
      <c r="H615" s="49"/>
      <c r="I615" s="49"/>
      <c r="J615" s="55"/>
      <c r="K615" s="55"/>
      <c r="L615" s="55"/>
      <c r="M615" s="109"/>
      <c r="N615" s="109"/>
      <c r="O615" s="109"/>
      <c r="P615" s="109"/>
      <c r="Q615" s="110"/>
      <c r="R615" s="111"/>
      <c r="S615" s="111"/>
      <c r="T615" s="112"/>
      <c r="U615" s="112"/>
      <c r="V615" s="113"/>
      <c r="W615" s="113"/>
      <c r="X615" s="113"/>
      <c r="Y615" s="113"/>
      <c r="Z615" s="113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106"/>
      <c r="AL615" s="106"/>
      <c r="AM615" s="114"/>
      <c r="AN615" s="114"/>
      <c r="AO615" s="114"/>
      <c r="AP615" s="115"/>
      <c r="AQ615" s="46"/>
    </row>
    <row r="616" spans="1:43" s="117" customFormat="1" x14ac:dyDescent="0.2">
      <c r="A616" s="62"/>
      <c r="B616" s="49"/>
      <c r="C616" s="49"/>
      <c r="D616" s="108"/>
      <c r="E616" s="49"/>
      <c r="F616" s="49"/>
      <c r="G616" s="49"/>
      <c r="H616" s="49"/>
      <c r="I616" s="49"/>
      <c r="J616" s="55"/>
      <c r="K616" s="55"/>
      <c r="L616" s="55"/>
      <c r="M616" s="109"/>
      <c r="N616" s="109"/>
      <c r="O616" s="109"/>
      <c r="P616" s="109"/>
      <c r="Q616" s="110"/>
      <c r="R616" s="111"/>
      <c r="S616" s="111"/>
      <c r="T616" s="112"/>
      <c r="U616" s="112"/>
      <c r="V616" s="113"/>
      <c r="W616" s="113"/>
      <c r="X616" s="113"/>
      <c r="Y616" s="113"/>
      <c r="Z616" s="113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106"/>
      <c r="AL616" s="106"/>
      <c r="AM616" s="114"/>
      <c r="AN616" s="114"/>
      <c r="AO616" s="114"/>
      <c r="AP616" s="115"/>
      <c r="AQ616" s="46"/>
    </row>
    <row r="617" spans="1:43" s="117" customFormat="1" x14ac:dyDescent="0.2">
      <c r="A617" s="62"/>
      <c r="B617" s="49"/>
      <c r="C617" s="49"/>
      <c r="D617" s="108"/>
      <c r="E617" s="49"/>
      <c r="F617" s="49"/>
      <c r="G617" s="49"/>
      <c r="H617" s="49"/>
      <c r="I617" s="49"/>
      <c r="J617" s="55"/>
      <c r="K617" s="55"/>
      <c r="L617" s="55"/>
      <c r="M617" s="109"/>
      <c r="N617" s="109"/>
      <c r="O617" s="109"/>
      <c r="P617" s="109"/>
      <c r="Q617" s="110"/>
      <c r="R617" s="111"/>
      <c r="S617" s="111"/>
      <c r="T617" s="112"/>
      <c r="U617" s="112"/>
      <c r="V617" s="113"/>
      <c r="W617" s="113"/>
      <c r="X617" s="113"/>
      <c r="Y617" s="113"/>
      <c r="Z617" s="113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106"/>
      <c r="AL617" s="106"/>
      <c r="AM617" s="114"/>
      <c r="AN617" s="114"/>
      <c r="AO617" s="114"/>
      <c r="AP617" s="115"/>
      <c r="AQ617" s="46"/>
    </row>
    <row r="618" spans="1:43" s="117" customFormat="1" x14ac:dyDescent="0.2">
      <c r="A618" s="62"/>
      <c r="B618" s="49"/>
      <c r="C618" s="49"/>
      <c r="D618" s="108"/>
      <c r="E618" s="49"/>
      <c r="F618" s="49"/>
      <c r="G618" s="49"/>
      <c r="H618" s="49"/>
      <c r="I618" s="49"/>
      <c r="J618" s="55"/>
      <c r="K618" s="55"/>
      <c r="L618" s="55"/>
      <c r="M618" s="109"/>
      <c r="N618" s="109"/>
      <c r="O618" s="109"/>
      <c r="P618" s="109"/>
      <c r="Q618" s="110"/>
      <c r="R618" s="111"/>
      <c r="S618" s="111"/>
      <c r="T618" s="112"/>
      <c r="U618" s="112"/>
      <c r="V618" s="113"/>
      <c r="W618" s="113"/>
      <c r="X618" s="113"/>
      <c r="Y618" s="113"/>
      <c r="Z618" s="113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106"/>
      <c r="AL618" s="106"/>
      <c r="AM618" s="114"/>
      <c r="AN618" s="114"/>
      <c r="AO618" s="114"/>
      <c r="AP618" s="115"/>
      <c r="AQ618" s="46"/>
    </row>
    <row r="619" spans="1:43" s="117" customFormat="1" x14ac:dyDescent="0.2">
      <c r="A619" s="62"/>
      <c r="B619" s="49"/>
      <c r="C619" s="49"/>
      <c r="D619" s="108"/>
      <c r="E619" s="49"/>
      <c r="F619" s="49"/>
      <c r="G619" s="49"/>
      <c r="H619" s="49"/>
      <c r="I619" s="49"/>
      <c r="J619" s="55"/>
      <c r="K619" s="55"/>
      <c r="L619" s="55"/>
      <c r="M619" s="109"/>
      <c r="N619" s="109"/>
      <c r="O619" s="109"/>
      <c r="P619" s="109"/>
      <c r="Q619" s="110"/>
      <c r="R619" s="111"/>
      <c r="S619" s="111"/>
      <c r="T619" s="112"/>
      <c r="U619" s="112"/>
      <c r="V619" s="113"/>
      <c r="W619" s="113"/>
      <c r="X619" s="113"/>
      <c r="Y619" s="113"/>
      <c r="Z619" s="113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106"/>
      <c r="AL619" s="106"/>
      <c r="AM619" s="114"/>
      <c r="AN619" s="114"/>
      <c r="AO619" s="114"/>
      <c r="AP619" s="115"/>
      <c r="AQ619" s="46"/>
    </row>
    <row r="620" spans="1:43" s="117" customFormat="1" x14ac:dyDescent="0.2">
      <c r="A620" s="62"/>
      <c r="B620" s="49"/>
      <c r="C620" s="49"/>
      <c r="D620" s="108"/>
      <c r="E620" s="49"/>
      <c r="F620" s="49"/>
      <c r="G620" s="49"/>
      <c r="H620" s="49"/>
      <c r="I620" s="49"/>
      <c r="J620" s="55"/>
      <c r="K620" s="55"/>
      <c r="L620" s="55"/>
      <c r="M620" s="109"/>
      <c r="N620" s="109"/>
      <c r="O620" s="109"/>
      <c r="P620" s="109"/>
      <c r="Q620" s="110"/>
      <c r="R620" s="111"/>
      <c r="S620" s="111"/>
      <c r="T620" s="112"/>
      <c r="U620" s="112"/>
      <c r="V620" s="113"/>
      <c r="W620" s="113"/>
      <c r="X620" s="113"/>
      <c r="Y620" s="113"/>
      <c r="Z620" s="113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106"/>
      <c r="AL620" s="106"/>
      <c r="AM620" s="114"/>
      <c r="AN620" s="114"/>
      <c r="AO620" s="114"/>
      <c r="AP620" s="115"/>
      <c r="AQ620" s="46"/>
    </row>
    <row r="621" spans="1:43" s="117" customFormat="1" x14ac:dyDescent="0.2">
      <c r="A621" s="62"/>
      <c r="B621" s="49"/>
      <c r="C621" s="49"/>
      <c r="D621" s="108"/>
      <c r="E621" s="49"/>
      <c r="F621" s="49"/>
      <c r="G621" s="49"/>
      <c r="H621" s="49"/>
      <c r="I621" s="49"/>
      <c r="J621" s="55"/>
      <c r="K621" s="55"/>
      <c r="L621" s="55"/>
      <c r="M621" s="109"/>
      <c r="N621" s="109"/>
      <c r="O621" s="109"/>
      <c r="P621" s="109"/>
      <c r="Q621" s="110"/>
      <c r="R621" s="111"/>
      <c r="S621" s="111"/>
      <c r="T621" s="112"/>
      <c r="U621" s="112"/>
      <c r="V621" s="113"/>
      <c r="W621" s="113"/>
      <c r="X621" s="113"/>
      <c r="Y621" s="113"/>
      <c r="Z621" s="113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106"/>
      <c r="AL621" s="106"/>
      <c r="AM621" s="114"/>
      <c r="AN621" s="114"/>
      <c r="AO621" s="114"/>
      <c r="AP621" s="115"/>
      <c r="AQ621" s="46"/>
    </row>
    <row r="622" spans="1:43" s="117" customFormat="1" x14ac:dyDescent="0.2">
      <c r="A622" s="62"/>
      <c r="B622" s="49"/>
      <c r="C622" s="49"/>
      <c r="D622" s="108"/>
      <c r="E622" s="49"/>
      <c r="F622" s="49"/>
      <c r="G622" s="49"/>
      <c r="H622" s="49"/>
      <c r="I622" s="49"/>
      <c r="J622" s="55"/>
      <c r="K622" s="55"/>
      <c r="L622" s="55"/>
      <c r="M622" s="109"/>
      <c r="N622" s="109"/>
      <c r="O622" s="109"/>
      <c r="P622" s="109"/>
      <c r="Q622" s="110"/>
      <c r="R622" s="111"/>
      <c r="S622" s="111"/>
      <c r="T622" s="112"/>
      <c r="U622" s="112"/>
      <c r="V622" s="113"/>
      <c r="W622" s="113"/>
      <c r="X622" s="113"/>
      <c r="Y622" s="113"/>
      <c r="Z622" s="113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106"/>
      <c r="AL622" s="106"/>
      <c r="AM622" s="114"/>
      <c r="AN622" s="114"/>
      <c r="AO622" s="114"/>
      <c r="AP622" s="115"/>
      <c r="AQ622" s="46"/>
    </row>
    <row r="623" spans="1:43" s="117" customFormat="1" x14ac:dyDescent="0.2">
      <c r="A623" s="62"/>
      <c r="B623" s="49"/>
      <c r="C623" s="49"/>
      <c r="D623" s="108"/>
      <c r="E623" s="49"/>
      <c r="F623" s="49"/>
      <c r="G623" s="49"/>
      <c r="H623" s="49"/>
      <c r="I623" s="49"/>
      <c r="J623" s="55"/>
      <c r="K623" s="55"/>
      <c r="L623" s="55"/>
      <c r="M623" s="109"/>
      <c r="N623" s="109"/>
      <c r="O623" s="109"/>
      <c r="P623" s="109"/>
      <c r="Q623" s="110"/>
      <c r="R623" s="111"/>
      <c r="S623" s="111"/>
      <c r="T623" s="112"/>
      <c r="U623" s="112"/>
      <c r="V623" s="113"/>
      <c r="W623" s="113"/>
      <c r="X623" s="113"/>
      <c r="Y623" s="113"/>
      <c r="Z623" s="113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106"/>
      <c r="AL623" s="106"/>
      <c r="AM623" s="114"/>
      <c r="AN623" s="114"/>
      <c r="AO623" s="114"/>
      <c r="AP623" s="115"/>
      <c r="AQ623" s="46"/>
    </row>
    <row r="624" spans="1:43" s="117" customFormat="1" x14ac:dyDescent="0.2">
      <c r="A624" s="62"/>
      <c r="B624" s="49"/>
      <c r="C624" s="49"/>
      <c r="D624" s="108"/>
      <c r="E624" s="49"/>
      <c r="F624" s="49"/>
      <c r="G624" s="49"/>
      <c r="H624" s="49"/>
      <c r="I624" s="49"/>
      <c r="J624" s="55"/>
      <c r="K624" s="55"/>
      <c r="L624" s="55"/>
      <c r="M624" s="109"/>
      <c r="N624" s="109"/>
      <c r="O624" s="109"/>
      <c r="P624" s="109"/>
      <c r="Q624" s="110"/>
      <c r="R624" s="111"/>
      <c r="S624" s="111"/>
      <c r="T624" s="112"/>
      <c r="U624" s="112"/>
      <c r="V624" s="113"/>
      <c r="W624" s="113"/>
      <c r="X624" s="113"/>
      <c r="Y624" s="113"/>
      <c r="Z624" s="113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106"/>
      <c r="AL624" s="106"/>
      <c r="AM624" s="114"/>
      <c r="AN624" s="114"/>
      <c r="AO624" s="114"/>
      <c r="AP624" s="115"/>
      <c r="AQ624" s="46"/>
    </row>
    <row r="625" spans="1:43" s="117" customFormat="1" x14ac:dyDescent="0.2">
      <c r="A625" s="62"/>
      <c r="B625" s="49"/>
      <c r="C625" s="49"/>
      <c r="D625" s="108"/>
      <c r="E625" s="49"/>
      <c r="F625" s="49"/>
      <c r="G625" s="49"/>
      <c r="H625" s="49"/>
      <c r="I625" s="49"/>
      <c r="J625" s="55"/>
      <c r="K625" s="55"/>
      <c r="L625" s="55"/>
      <c r="M625" s="109"/>
      <c r="N625" s="109"/>
      <c r="O625" s="109"/>
      <c r="P625" s="109"/>
      <c r="Q625" s="110"/>
      <c r="R625" s="111"/>
      <c r="S625" s="111"/>
      <c r="T625" s="112"/>
      <c r="U625" s="112"/>
      <c r="V625" s="113"/>
      <c r="W625" s="113"/>
      <c r="X625" s="113"/>
      <c r="Y625" s="113"/>
      <c r="Z625" s="113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106"/>
      <c r="AL625" s="106"/>
      <c r="AM625" s="114"/>
      <c r="AN625" s="114"/>
      <c r="AO625" s="114"/>
      <c r="AP625" s="115"/>
      <c r="AQ625" s="46"/>
    </row>
    <row r="626" spans="1:43" s="117" customFormat="1" x14ac:dyDescent="0.2">
      <c r="A626" s="62"/>
      <c r="B626" s="49"/>
      <c r="C626" s="49"/>
      <c r="D626" s="108"/>
      <c r="E626" s="49"/>
      <c r="F626" s="49"/>
      <c r="G626" s="49"/>
      <c r="H626" s="49"/>
      <c r="I626" s="49"/>
      <c r="J626" s="55"/>
      <c r="K626" s="55"/>
      <c r="L626" s="55"/>
      <c r="M626" s="109"/>
      <c r="N626" s="109"/>
      <c r="O626" s="109"/>
      <c r="P626" s="109"/>
      <c r="Q626" s="110"/>
      <c r="R626" s="111"/>
      <c r="S626" s="111"/>
      <c r="T626" s="112"/>
      <c r="U626" s="112"/>
      <c r="V626" s="113"/>
      <c r="W626" s="113"/>
      <c r="X626" s="113"/>
      <c r="Y626" s="113"/>
      <c r="Z626" s="113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106"/>
      <c r="AL626" s="106"/>
      <c r="AM626" s="114"/>
      <c r="AN626" s="114"/>
      <c r="AO626" s="114"/>
      <c r="AP626" s="115"/>
      <c r="AQ626" s="46"/>
    </row>
    <row r="627" spans="1:43" s="117" customFormat="1" x14ac:dyDescent="0.2">
      <c r="A627" s="62"/>
      <c r="B627" s="49"/>
      <c r="C627" s="49"/>
      <c r="D627" s="108"/>
      <c r="E627" s="49"/>
      <c r="F627" s="49"/>
      <c r="G627" s="49"/>
      <c r="H627" s="49"/>
      <c r="I627" s="49"/>
      <c r="J627" s="55"/>
      <c r="K627" s="55"/>
      <c r="L627" s="55"/>
      <c r="M627" s="109"/>
      <c r="N627" s="109"/>
      <c r="O627" s="109"/>
      <c r="P627" s="109"/>
      <c r="Q627" s="110"/>
      <c r="R627" s="111"/>
      <c r="S627" s="111"/>
      <c r="T627" s="112"/>
      <c r="U627" s="112"/>
      <c r="V627" s="113"/>
      <c r="W627" s="113"/>
      <c r="X627" s="113"/>
      <c r="Y627" s="113"/>
      <c r="Z627" s="113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106"/>
      <c r="AL627" s="106"/>
      <c r="AM627" s="114"/>
      <c r="AN627" s="114"/>
      <c r="AO627" s="114"/>
      <c r="AP627" s="115"/>
      <c r="AQ627" s="46"/>
    </row>
    <row r="628" spans="1:43" s="117" customFormat="1" x14ac:dyDescent="0.2">
      <c r="A628" s="62"/>
      <c r="B628" s="49"/>
      <c r="C628" s="49"/>
      <c r="D628" s="108"/>
      <c r="E628" s="49"/>
      <c r="F628" s="49"/>
      <c r="G628" s="49"/>
      <c r="H628" s="49"/>
      <c r="I628" s="49"/>
      <c r="J628" s="55"/>
      <c r="K628" s="55"/>
      <c r="L628" s="55"/>
      <c r="M628" s="109"/>
      <c r="N628" s="109"/>
      <c r="O628" s="109"/>
      <c r="P628" s="109"/>
      <c r="Q628" s="110"/>
      <c r="R628" s="111"/>
      <c r="S628" s="111"/>
      <c r="T628" s="112"/>
      <c r="U628" s="112"/>
      <c r="V628" s="113"/>
      <c r="W628" s="113"/>
      <c r="X628" s="113"/>
      <c r="Y628" s="113"/>
      <c r="Z628" s="113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106"/>
      <c r="AL628" s="106"/>
      <c r="AM628" s="114"/>
      <c r="AN628" s="114"/>
      <c r="AO628" s="114"/>
      <c r="AP628" s="115"/>
      <c r="AQ628" s="46"/>
    </row>
    <row r="629" spans="1:43" s="117" customFormat="1" x14ac:dyDescent="0.2">
      <c r="A629" s="62"/>
      <c r="B629" s="49"/>
      <c r="C629" s="49"/>
      <c r="D629" s="108"/>
      <c r="E629" s="49"/>
      <c r="F629" s="49"/>
      <c r="G629" s="49"/>
      <c r="H629" s="49"/>
      <c r="I629" s="49"/>
      <c r="J629" s="55"/>
      <c r="K629" s="55"/>
      <c r="L629" s="55"/>
      <c r="M629" s="109"/>
      <c r="N629" s="109"/>
      <c r="O629" s="109"/>
      <c r="P629" s="109"/>
      <c r="Q629" s="110"/>
      <c r="R629" s="111"/>
      <c r="S629" s="111"/>
      <c r="T629" s="112"/>
      <c r="U629" s="112"/>
      <c r="V629" s="113"/>
      <c r="W629" s="113"/>
      <c r="X629" s="113"/>
      <c r="Y629" s="113"/>
      <c r="Z629" s="113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106"/>
      <c r="AL629" s="106"/>
      <c r="AM629" s="114"/>
      <c r="AN629" s="114"/>
      <c r="AO629" s="114"/>
      <c r="AP629" s="115"/>
      <c r="AQ629" s="46"/>
    </row>
    <row r="630" spans="1:43" s="117" customFormat="1" x14ac:dyDescent="0.2">
      <c r="A630" s="62"/>
      <c r="B630" s="49"/>
      <c r="C630" s="49"/>
      <c r="D630" s="108"/>
      <c r="E630" s="49"/>
      <c r="F630" s="49"/>
      <c r="G630" s="49"/>
      <c r="H630" s="49"/>
      <c r="I630" s="49"/>
      <c r="J630" s="55"/>
      <c r="K630" s="55"/>
      <c r="L630" s="55"/>
      <c r="M630" s="109"/>
      <c r="N630" s="109"/>
      <c r="O630" s="109"/>
      <c r="P630" s="109"/>
      <c r="Q630" s="110"/>
      <c r="R630" s="111"/>
      <c r="S630" s="111"/>
      <c r="T630" s="112"/>
      <c r="U630" s="112"/>
      <c r="V630" s="113"/>
      <c r="W630" s="113"/>
      <c r="X630" s="113"/>
      <c r="Y630" s="113"/>
      <c r="Z630" s="113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106"/>
      <c r="AL630" s="106"/>
      <c r="AM630" s="114"/>
      <c r="AN630" s="114"/>
      <c r="AO630" s="114"/>
      <c r="AP630" s="115"/>
      <c r="AQ630" s="46"/>
    </row>
    <row r="631" spans="1:43" s="117" customFormat="1" x14ac:dyDescent="0.2">
      <c r="A631" s="62"/>
      <c r="B631" s="49"/>
      <c r="C631" s="49"/>
      <c r="D631" s="108"/>
      <c r="E631" s="49"/>
      <c r="F631" s="49"/>
      <c r="G631" s="49"/>
      <c r="H631" s="49"/>
      <c r="I631" s="49"/>
      <c r="J631" s="55"/>
      <c r="K631" s="55"/>
      <c r="L631" s="55"/>
      <c r="M631" s="109"/>
      <c r="N631" s="109"/>
      <c r="O631" s="109"/>
      <c r="P631" s="109"/>
      <c r="Q631" s="110"/>
      <c r="R631" s="111"/>
      <c r="S631" s="111"/>
      <c r="T631" s="112"/>
      <c r="U631" s="112"/>
      <c r="V631" s="113"/>
      <c r="W631" s="113"/>
      <c r="X631" s="113"/>
      <c r="Y631" s="113"/>
      <c r="Z631" s="113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106"/>
      <c r="AL631" s="106"/>
      <c r="AM631" s="114"/>
      <c r="AN631" s="114"/>
      <c r="AO631" s="114"/>
      <c r="AP631" s="115"/>
      <c r="AQ631" s="46"/>
    </row>
    <row r="632" spans="1:43" s="117" customFormat="1" x14ac:dyDescent="0.2">
      <c r="A632" s="62"/>
      <c r="B632" s="49"/>
      <c r="C632" s="49"/>
      <c r="D632" s="108"/>
      <c r="E632" s="49"/>
      <c r="F632" s="49"/>
      <c r="G632" s="49"/>
      <c r="H632" s="49"/>
      <c r="I632" s="49"/>
      <c r="J632" s="55"/>
      <c r="K632" s="55"/>
      <c r="L632" s="55"/>
      <c r="M632" s="109"/>
      <c r="N632" s="109"/>
      <c r="O632" s="109"/>
      <c r="P632" s="109"/>
      <c r="Q632" s="110"/>
      <c r="R632" s="111"/>
      <c r="S632" s="111"/>
      <c r="T632" s="112"/>
      <c r="U632" s="112"/>
      <c r="V632" s="113"/>
      <c r="W632" s="113"/>
      <c r="X632" s="113"/>
      <c r="Y632" s="113"/>
      <c r="Z632" s="113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106"/>
      <c r="AL632" s="106"/>
      <c r="AM632" s="114"/>
      <c r="AN632" s="114"/>
      <c r="AO632" s="114"/>
      <c r="AP632" s="115"/>
      <c r="AQ632" s="46"/>
    </row>
    <row r="633" spans="1:43" s="117" customFormat="1" x14ac:dyDescent="0.2">
      <c r="A633" s="62"/>
      <c r="B633" s="49"/>
      <c r="C633" s="49"/>
      <c r="D633" s="108"/>
      <c r="E633" s="49"/>
      <c r="F633" s="49"/>
      <c r="G633" s="49"/>
      <c r="H633" s="49"/>
      <c r="I633" s="49"/>
      <c r="J633" s="55"/>
      <c r="K633" s="55"/>
      <c r="L633" s="55"/>
      <c r="M633" s="109"/>
      <c r="N633" s="109"/>
      <c r="O633" s="109"/>
      <c r="P633" s="109"/>
      <c r="Q633" s="110"/>
      <c r="R633" s="111"/>
      <c r="S633" s="111"/>
      <c r="T633" s="112"/>
      <c r="U633" s="112"/>
      <c r="V633" s="113"/>
      <c r="W633" s="113"/>
      <c r="X633" s="113"/>
      <c r="Y633" s="113"/>
      <c r="Z633" s="113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106"/>
      <c r="AL633" s="106"/>
      <c r="AM633" s="114"/>
      <c r="AN633" s="114"/>
      <c r="AO633" s="114"/>
      <c r="AP633" s="115"/>
      <c r="AQ633" s="46"/>
    </row>
    <row r="634" spans="1:43" s="117" customFormat="1" x14ac:dyDescent="0.2">
      <c r="A634" s="62"/>
      <c r="B634" s="49"/>
      <c r="C634" s="49"/>
      <c r="D634" s="108"/>
      <c r="E634" s="49"/>
      <c r="F634" s="49"/>
      <c r="G634" s="49"/>
      <c r="H634" s="49"/>
      <c r="I634" s="49"/>
      <c r="J634" s="55"/>
      <c r="K634" s="55"/>
      <c r="L634" s="55"/>
      <c r="M634" s="109"/>
      <c r="N634" s="109"/>
      <c r="O634" s="109"/>
      <c r="P634" s="109"/>
      <c r="Q634" s="110"/>
      <c r="R634" s="111"/>
      <c r="S634" s="111"/>
      <c r="T634" s="112"/>
      <c r="U634" s="112"/>
      <c r="V634" s="113"/>
      <c r="W634" s="113"/>
      <c r="X634" s="113"/>
      <c r="Y634" s="113"/>
      <c r="Z634" s="113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106"/>
      <c r="AL634" s="106"/>
      <c r="AM634" s="114"/>
      <c r="AN634" s="114"/>
      <c r="AO634" s="114"/>
      <c r="AP634" s="115"/>
      <c r="AQ634" s="46"/>
    </row>
    <row r="635" spans="1:43" s="117" customFormat="1" x14ac:dyDescent="0.2">
      <c r="A635" s="62"/>
      <c r="B635" s="49"/>
      <c r="C635" s="49"/>
      <c r="D635" s="108"/>
      <c r="E635" s="49"/>
      <c r="F635" s="49"/>
      <c r="G635" s="49"/>
      <c r="H635" s="49"/>
      <c r="I635" s="49"/>
      <c r="J635" s="55"/>
      <c r="K635" s="55"/>
      <c r="L635" s="55"/>
      <c r="M635" s="109"/>
      <c r="N635" s="109"/>
      <c r="O635" s="109"/>
      <c r="P635" s="109"/>
      <c r="Q635" s="110"/>
      <c r="R635" s="111"/>
      <c r="S635" s="111"/>
      <c r="T635" s="112"/>
      <c r="U635" s="112"/>
      <c r="V635" s="113"/>
      <c r="W635" s="113"/>
      <c r="X635" s="113"/>
      <c r="Y635" s="113"/>
      <c r="Z635" s="113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106"/>
      <c r="AL635" s="106"/>
      <c r="AM635" s="114"/>
      <c r="AN635" s="114"/>
      <c r="AO635" s="114"/>
      <c r="AP635" s="115"/>
      <c r="AQ635" s="46"/>
    </row>
    <row r="636" spans="1:43" s="117" customFormat="1" x14ac:dyDescent="0.2">
      <c r="A636" s="62"/>
      <c r="B636" s="49"/>
      <c r="C636" s="49"/>
      <c r="D636" s="108"/>
      <c r="E636" s="49"/>
      <c r="F636" s="49"/>
      <c r="G636" s="49"/>
      <c r="H636" s="49"/>
      <c r="I636" s="49"/>
      <c r="J636" s="55"/>
      <c r="K636" s="55"/>
      <c r="L636" s="55"/>
      <c r="M636" s="109"/>
      <c r="N636" s="109"/>
      <c r="O636" s="109"/>
      <c r="P636" s="109"/>
      <c r="Q636" s="110"/>
      <c r="R636" s="111"/>
      <c r="S636" s="111"/>
      <c r="T636" s="112"/>
      <c r="U636" s="112"/>
      <c r="V636" s="113"/>
      <c r="W636" s="113"/>
      <c r="X636" s="113"/>
      <c r="Y636" s="113"/>
      <c r="Z636" s="113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106"/>
      <c r="AL636" s="106"/>
      <c r="AM636" s="114"/>
      <c r="AN636" s="114"/>
      <c r="AO636" s="114"/>
      <c r="AP636" s="115"/>
      <c r="AQ636" s="46"/>
    </row>
    <row r="637" spans="1:43" s="117" customFormat="1" x14ac:dyDescent="0.2">
      <c r="A637" s="62"/>
      <c r="B637" s="49"/>
      <c r="C637" s="49"/>
      <c r="D637" s="108"/>
      <c r="E637" s="49"/>
      <c r="F637" s="49"/>
      <c r="G637" s="49"/>
      <c r="H637" s="49"/>
      <c r="I637" s="49"/>
      <c r="J637" s="55"/>
      <c r="K637" s="55"/>
      <c r="L637" s="55"/>
      <c r="M637" s="109"/>
      <c r="N637" s="109"/>
      <c r="O637" s="109"/>
      <c r="P637" s="109"/>
      <c r="Q637" s="110"/>
      <c r="R637" s="111"/>
      <c r="S637" s="111"/>
      <c r="T637" s="112"/>
      <c r="U637" s="112"/>
      <c r="V637" s="113"/>
      <c r="W637" s="113"/>
      <c r="X637" s="113"/>
      <c r="Y637" s="113"/>
      <c r="Z637" s="113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106"/>
      <c r="AL637" s="106"/>
      <c r="AM637" s="114"/>
      <c r="AN637" s="114"/>
      <c r="AO637" s="114"/>
      <c r="AP637" s="115"/>
      <c r="AQ637" s="46"/>
    </row>
    <row r="638" spans="1:43" s="117" customFormat="1" x14ac:dyDescent="0.2">
      <c r="A638" s="62"/>
      <c r="B638" s="49"/>
      <c r="C638" s="49"/>
      <c r="D638" s="108"/>
      <c r="E638" s="49"/>
      <c r="F638" s="49"/>
      <c r="G638" s="49"/>
      <c r="H638" s="49"/>
      <c r="I638" s="49"/>
      <c r="J638" s="55"/>
      <c r="K638" s="55"/>
      <c r="L638" s="55"/>
      <c r="M638" s="109"/>
      <c r="N638" s="109"/>
      <c r="O638" s="109"/>
      <c r="P638" s="109"/>
      <c r="Q638" s="110"/>
      <c r="R638" s="111"/>
      <c r="S638" s="111"/>
      <c r="T638" s="112"/>
      <c r="U638" s="112"/>
      <c r="V638" s="113"/>
      <c r="W638" s="113"/>
      <c r="X638" s="113"/>
      <c r="Y638" s="113"/>
      <c r="Z638" s="113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106"/>
      <c r="AL638" s="106"/>
      <c r="AM638" s="114"/>
      <c r="AN638" s="114"/>
      <c r="AO638" s="114"/>
      <c r="AP638" s="115"/>
      <c r="AQ638" s="46"/>
    </row>
    <row r="639" spans="1:43" s="117" customFormat="1" x14ac:dyDescent="0.2">
      <c r="A639" s="62"/>
      <c r="B639" s="49"/>
      <c r="C639" s="49"/>
      <c r="D639" s="108"/>
      <c r="E639" s="49"/>
      <c r="F639" s="49"/>
      <c r="G639" s="49"/>
      <c r="H639" s="49"/>
      <c r="I639" s="49"/>
      <c r="J639" s="55"/>
      <c r="K639" s="55"/>
      <c r="L639" s="55"/>
      <c r="M639" s="109"/>
      <c r="N639" s="109"/>
      <c r="O639" s="109"/>
      <c r="P639" s="109"/>
      <c r="Q639" s="110"/>
      <c r="R639" s="111"/>
      <c r="S639" s="111"/>
      <c r="T639" s="112"/>
      <c r="U639" s="112"/>
      <c r="V639" s="113"/>
      <c r="W639" s="113"/>
      <c r="X639" s="113"/>
      <c r="Y639" s="113"/>
      <c r="Z639" s="113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106"/>
      <c r="AL639" s="106"/>
      <c r="AM639" s="114"/>
      <c r="AN639" s="114"/>
      <c r="AO639" s="114"/>
      <c r="AP639" s="115"/>
      <c r="AQ639" s="46"/>
    </row>
    <row r="640" spans="1:43" s="117" customFormat="1" x14ac:dyDescent="0.2">
      <c r="A640" s="62"/>
      <c r="B640" s="49"/>
      <c r="C640" s="49"/>
      <c r="D640" s="108"/>
      <c r="E640" s="49"/>
      <c r="F640" s="49"/>
      <c r="G640" s="49"/>
      <c r="H640" s="49"/>
      <c r="I640" s="49"/>
      <c r="J640" s="55"/>
      <c r="K640" s="55"/>
      <c r="L640" s="55"/>
      <c r="M640" s="109"/>
      <c r="N640" s="109"/>
      <c r="O640" s="109"/>
      <c r="P640" s="109"/>
      <c r="Q640" s="110"/>
      <c r="R640" s="111"/>
      <c r="S640" s="111"/>
      <c r="T640" s="112"/>
      <c r="U640" s="112"/>
      <c r="V640" s="113"/>
      <c r="W640" s="113"/>
      <c r="X640" s="113"/>
      <c r="Y640" s="113"/>
      <c r="Z640" s="113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106"/>
      <c r="AL640" s="106"/>
      <c r="AM640" s="114"/>
      <c r="AN640" s="114"/>
      <c r="AO640" s="114"/>
      <c r="AP640" s="115"/>
      <c r="AQ640" s="46"/>
    </row>
    <row r="641" spans="1:43" s="117" customFormat="1" x14ac:dyDescent="0.2">
      <c r="A641" s="62"/>
      <c r="B641" s="49"/>
      <c r="C641" s="49"/>
      <c r="D641" s="108"/>
      <c r="E641" s="49"/>
      <c r="F641" s="49"/>
      <c r="G641" s="49"/>
      <c r="H641" s="49"/>
      <c r="I641" s="49"/>
      <c r="J641" s="55"/>
      <c r="K641" s="55"/>
      <c r="L641" s="55"/>
      <c r="M641" s="109"/>
      <c r="N641" s="109"/>
      <c r="O641" s="109"/>
      <c r="P641" s="109"/>
      <c r="Q641" s="110"/>
      <c r="R641" s="111"/>
      <c r="S641" s="111"/>
      <c r="T641" s="112"/>
      <c r="U641" s="112"/>
      <c r="V641" s="113"/>
      <c r="W641" s="113"/>
      <c r="X641" s="113"/>
      <c r="Y641" s="113"/>
      <c r="Z641" s="113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106"/>
      <c r="AL641" s="106"/>
      <c r="AM641" s="114"/>
      <c r="AN641" s="114"/>
      <c r="AO641" s="114"/>
      <c r="AP641" s="115"/>
      <c r="AQ641" s="46"/>
    </row>
    <row r="642" spans="1:43" s="117" customFormat="1" x14ac:dyDescent="0.2">
      <c r="A642" s="62"/>
      <c r="B642" s="49"/>
      <c r="C642" s="49"/>
      <c r="D642" s="108"/>
      <c r="E642" s="49"/>
      <c r="F642" s="49"/>
      <c r="G642" s="49"/>
      <c r="H642" s="49"/>
      <c r="I642" s="49"/>
      <c r="J642" s="55"/>
      <c r="K642" s="55"/>
      <c r="L642" s="55"/>
      <c r="M642" s="109"/>
      <c r="N642" s="109"/>
      <c r="O642" s="109"/>
      <c r="P642" s="109"/>
      <c r="Q642" s="110"/>
      <c r="R642" s="111"/>
      <c r="S642" s="111"/>
      <c r="T642" s="112"/>
      <c r="U642" s="112"/>
      <c r="V642" s="113"/>
      <c r="W642" s="113"/>
      <c r="X642" s="113"/>
      <c r="Y642" s="113"/>
      <c r="Z642" s="113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106"/>
      <c r="AL642" s="106"/>
      <c r="AM642" s="114"/>
      <c r="AN642" s="114"/>
      <c r="AO642" s="114"/>
      <c r="AP642" s="115"/>
      <c r="AQ642" s="46"/>
    </row>
    <row r="643" spans="1:43" s="117" customFormat="1" x14ac:dyDescent="0.2">
      <c r="A643" s="62"/>
      <c r="B643" s="49"/>
      <c r="C643" s="49"/>
      <c r="D643" s="108"/>
      <c r="E643" s="49"/>
      <c r="F643" s="49"/>
      <c r="G643" s="49"/>
      <c r="H643" s="49"/>
      <c r="I643" s="49"/>
      <c r="J643" s="55"/>
      <c r="K643" s="55"/>
      <c r="L643" s="55"/>
      <c r="M643" s="109"/>
      <c r="N643" s="109"/>
      <c r="O643" s="109"/>
      <c r="P643" s="109"/>
      <c r="Q643" s="110"/>
      <c r="R643" s="111"/>
      <c r="S643" s="111"/>
      <c r="T643" s="112"/>
      <c r="U643" s="112"/>
      <c r="V643" s="113"/>
      <c r="W643" s="113"/>
      <c r="X643" s="113"/>
      <c r="Y643" s="113"/>
      <c r="Z643" s="113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106"/>
      <c r="AL643" s="106"/>
      <c r="AM643" s="114"/>
      <c r="AN643" s="114"/>
      <c r="AO643" s="114"/>
      <c r="AP643" s="115"/>
      <c r="AQ643" s="46"/>
    </row>
    <row r="644" spans="1:43" s="117" customFormat="1" x14ac:dyDescent="0.2">
      <c r="A644" s="62"/>
      <c r="B644" s="49"/>
      <c r="C644" s="49"/>
      <c r="D644" s="108"/>
      <c r="E644" s="49"/>
      <c r="F644" s="49"/>
      <c r="G644" s="49"/>
      <c r="H644" s="49"/>
      <c r="I644" s="49"/>
      <c r="J644" s="55"/>
      <c r="K644" s="55"/>
      <c r="L644" s="55"/>
      <c r="M644" s="109"/>
      <c r="N644" s="109"/>
      <c r="O644" s="109"/>
      <c r="P644" s="109"/>
      <c r="Q644" s="110"/>
      <c r="R644" s="111"/>
      <c r="S644" s="111"/>
      <c r="T644" s="112"/>
      <c r="U644" s="112"/>
      <c r="V644" s="113"/>
      <c r="W644" s="113"/>
      <c r="X644" s="113"/>
      <c r="Y644" s="113"/>
      <c r="Z644" s="113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106"/>
      <c r="AL644" s="106"/>
      <c r="AM644" s="114"/>
      <c r="AN644" s="114"/>
      <c r="AO644" s="114"/>
      <c r="AP644" s="115"/>
      <c r="AQ644" s="46"/>
    </row>
    <row r="645" spans="1:43" s="117" customFormat="1" x14ac:dyDescent="0.2">
      <c r="A645" s="62"/>
      <c r="B645" s="49"/>
      <c r="C645" s="49"/>
      <c r="D645" s="108"/>
      <c r="E645" s="49"/>
      <c r="F645" s="49"/>
      <c r="G645" s="49"/>
      <c r="H645" s="49"/>
      <c r="I645" s="49"/>
      <c r="J645" s="55"/>
      <c r="K645" s="55"/>
      <c r="L645" s="55"/>
      <c r="M645" s="109"/>
      <c r="N645" s="109"/>
      <c r="O645" s="109"/>
      <c r="P645" s="109"/>
      <c r="Q645" s="110"/>
      <c r="R645" s="111"/>
      <c r="S645" s="111"/>
      <c r="T645" s="112"/>
      <c r="U645" s="112"/>
      <c r="V645" s="113"/>
      <c r="W645" s="113"/>
      <c r="X645" s="113"/>
      <c r="Y645" s="113"/>
      <c r="Z645" s="113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106"/>
      <c r="AL645" s="106"/>
      <c r="AM645" s="114"/>
      <c r="AN645" s="114"/>
      <c r="AO645" s="114"/>
      <c r="AP645" s="115"/>
      <c r="AQ645" s="46"/>
    </row>
    <row r="646" spans="1:43" s="117" customFormat="1" x14ac:dyDescent="0.2">
      <c r="A646" s="62"/>
      <c r="B646" s="49"/>
      <c r="C646" s="49"/>
      <c r="D646" s="108"/>
      <c r="E646" s="49"/>
      <c r="F646" s="49"/>
      <c r="G646" s="49"/>
      <c r="H646" s="49"/>
      <c r="I646" s="49"/>
      <c r="J646" s="55"/>
      <c r="K646" s="55"/>
      <c r="L646" s="55"/>
      <c r="M646" s="109"/>
      <c r="N646" s="109"/>
      <c r="O646" s="109"/>
      <c r="P646" s="109"/>
      <c r="Q646" s="110"/>
      <c r="R646" s="111"/>
      <c r="S646" s="111"/>
      <c r="T646" s="112"/>
      <c r="U646" s="112"/>
      <c r="V646" s="113"/>
      <c r="W646" s="113"/>
      <c r="X646" s="113"/>
      <c r="Y646" s="113"/>
      <c r="Z646" s="113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106"/>
      <c r="AL646" s="106"/>
      <c r="AM646" s="114"/>
      <c r="AN646" s="114"/>
      <c r="AO646" s="114"/>
      <c r="AP646" s="115"/>
      <c r="AQ646" s="46"/>
    </row>
    <row r="647" spans="1:43" s="117" customFormat="1" x14ac:dyDescent="0.2">
      <c r="A647" s="62"/>
      <c r="B647" s="49"/>
      <c r="C647" s="49"/>
      <c r="D647" s="108"/>
      <c r="E647" s="49"/>
      <c r="F647" s="49"/>
      <c r="G647" s="49"/>
      <c r="H647" s="49"/>
      <c r="I647" s="49"/>
      <c r="J647" s="55"/>
      <c r="K647" s="55"/>
      <c r="L647" s="55"/>
      <c r="M647" s="109"/>
      <c r="N647" s="109"/>
      <c r="O647" s="109"/>
      <c r="P647" s="109"/>
      <c r="Q647" s="110"/>
      <c r="R647" s="111"/>
      <c r="S647" s="111"/>
      <c r="T647" s="112"/>
      <c r="U647" s="112"/>
      <c r="V647" s="113"/>
      <c r="W647" s="113"/>
      <c r="X647" s="113"/>
      <c r="Y647" s="113"/>
      <c r="Z647" s="113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106"/>
      <c r="AL647" s="106"/>
      <c r="AM647" s="114"/>
      <c r="AN647" s="114"/>
      <c r="AO647" s="114"/>
      <c r="AP647" s="115"/>
      <c r="AQ647" s="46"/>
    </row>
    <row r="648" spans="1:43" s="117" customFormat="1" x14ac:dyDescent="0.2">
      <c r="A648" s="62"/>
      <c r="B648" s="49"/>
      <c r="C648" s="49"/>
      <c r="D648" s="108"/>
      <c r="E648" s="49"/>
      <c r="F648" s="49"/>
      <c r="G648" s="49"/>
      <c r="H648" s="49"/>
      <c r="I648" s="49"/>
      <c r="J648" s="55"/>
      <c r="K648" s="55"/>
      <c r="L648" s="55"/>
      <c r="M648" s="109"/>
      <c r="N648" s="109"/>
      <c r="O648" s="109"/>
      <c r="P648" s="109"/>
      <c r="Q648" s="110"/>
      <c r="R648" s="111"/>
      <c r="S648" s="111"/>
      <c r="T648" s="112"/>
      <c r="U648" s="112"/>
      <c r="V648" s="113"/>
      <c r="W648" s="113"/>
      <c r="X648" s="113"/>
      <c r="Y648" s="113"/>
      <c r="Z648" s="113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106"/>
      <c r="AL648" s="106"/>
      <c r="AM648" s="114"/>
      <c r="AN648" s="114"/>
      <c r="AO648" s="114"/>
      <c r="AP648" s="115"/>
      <c r="AQ648" s="46"/>
    </row>
    <row r="649" spans="1:43" s="117" customFormat="1" x14ac:dyDescent="0.2">
      <c r="A649" s="62"/>
      <c r="B649" s="49"/>
      <c r="C649" s="49"/>
      <c r="D649" s="108"/>
      <c r="E649" s="49"/>
      <c r="F649" s="49"/>
      <c r="G649" s="49"/>
      <c r="H649" s="49"/>
      <c r="I649" s="49"/>
      <c r="J649" s="55"/>
      <c r="K649" s="55"/>
      <c r="L649" s="55"/>
      <c r="M649" s="109"/>
      <c r="N649" s="109"/>
      <c r="O649" s="109"/>
      <c r="P649" s="109"/>
      <c r="Q649" s="110"/>
      <c r="R649" s="111"/>
      <c r="S649" s="111"/>
      <c r="T649" s="112"/>
      <c r="U649" s="112"/>
      <c r="V649" s="113"/>
      <c r="W649" s="113"/>
      <c r="X649" s="113"/>
      <c r="Y649" s="113"/>
      <c r="Z649" s="113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106"/>
      <c r="AL649" s="106"/>
      <c r="AM649" s="114"/>
      <c r="AN649" s="114"/>
      <c r="AO649" s="114"/>
      <c r="AP649" s="115"/>
      <c r="AQ649" s="46"/>
    </row>
    <row r="650" spans="1:43" s="117" customFormat="1" x14ac:dyDescent="0.2">
      <c r="A650" s="62"/>
      <c r="B650" s="49"/>
      <c r="C650" s="49"/>
      <c r="D650" s="108"/>
      <c r="E650" s="49"/>
      <c r="F650" s="49"/>
      <c r="G650" s="49"/>
      <c r="H650" s="49"/>
      <c r="I650" s="49"/>
      <c r="J650" s="55"/>
      <c r="K650" s="55"/>
      <c r="L650" s="55"/>
      <c r="M650" s="109"/>
      <c r="N650" s="109"/>
      <c r="O650" s="109"/>
      <c r="P650" s="109"/>
      <c r="Q650" s="110"/>
      <c r="R650" s="111"/>
      <c r="S650" s="111"/>
      <c r="T650" s="112"/>
      <c r="U650" s="112"/>
      <c r="V650" s="113"/>
      <c r="W650" s="113"/>
      <c r="X650" s="113"/>
      <c r="Y650" s="113"/>
      <c r="Z650" s="113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106"/>
      <c r="AL650" s="106"/>
      <c r="AM650" s="114"/>
      <c r="AN650" s="114"/>
      <c r="AO650" s="114"/>
      <c r="AP650" s="115"/>
      <c r="AQ650" s="46"/>
    </row>
    <row r="651" spans="1:43" s="117" customFormat="1" x14ac:dyDescent="0.2">
      <c r="A651" s="62"/>
      <c r="B651" s="49"/>
      <c r="C651" s="49"/>
      <c r="D651" s="108"/>
      <c r="E651" s="49"/>
      <c r="F651" s="49"/>
      <c r="G651" s="49"/>
      <c r="H651" s="49"/>
      <c r="I651" s="49"/>
      <c r="J651" s="55"/>
      <c r="K651" s="55"/>
      <c r="L651" s="55"/>
      <c r="M651" s="109"/>
      <c r="N651" s="109"/>
      <c r="O651" s="109"/>
      <c r="P651" s="109"/>
      <c r="Q651" s="110"/>
      <c r="R651" s="111"/>
      <c r="S651" s="111"/>
      <c r="T651" s="112"/>
      <c r="U651" s="112"/>
      <c r="V651" s="113"/>
      <c r="W651" s="113"/>
      <c r="X651" s="113"/>
      <c r="Y651" s="113"/>
      <c r="Z651" s="113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106"/>
      <c r="AL651" s="106"/>
      <c r="AM651" s="114"/>
      <c r="AN651" s="114"/>
      <c r="AO651" s="114"/>
      <c r="AP651" s="115"/>
      <c r="AQ651" s="46"/>
    </row>
    <row r="652" spans="1:43" s="117" customFormat="1" x14ac:dyDescent="0.2">
      <c r="A652" s="62"/>
      <c r="B652" s="49"/>
      <c r="C652" s="49"/>
      <c r="D652" s="108"/>
      <c r="E652" s="49"/>
      <c r="F652" s="49"/>
      <c r="G652" s="49"/>
      <c r="H652" s="49"/>
      <c r="I652" s="49"/>
      <c r="J652" s="55"/>
      <c r="K652" s="55"/>
      <c r="L652" s="55"/>
      <c r="M652" s="109"/>
      <c r="N652" s="109"/>
      <c r="O652" s="109"/>
      <c r="P652" s="109"/>
      <c r="Q652" s="110"/>
      <c r="R652" s="111"/>
      <c r="S652" s="111"/>
      <c r="T652" s="112"/>
      <c r="U652" s="112"/>
      <c r="V652" s="113"/>
      <c r="W652" s="113"/>
      <c r="X652" s="113"/>
      <c r="Y652" s="113"/>
      <c r="Z652" s="113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106"/>
      <c r="AL652" s="106"/>
      <c r="AM652" s="114"/>
      <c r="AN652" s="114"/>
      <c r="AO652" s="114"/>
      <c r="AP652" s="115"/>
      <c r="AQ652" s="46"/>
    </row>
    <row r="653" spans="1:43" s="117" customFormat="1" x14ac:dyDescent="0.2">
      <c r="A653" s="62"/>
      <c r="B653" s="49"/>
      <c r="C653" s="49"/>
      <c r="D653" s="108"/>
      <c r="E653" s="49"/>
      <c r="F653" s="49"/>
      <c r="G653" s="49"/>
      <c r="H653" s="49"/>
      <c r="I653" s="49"/>
      <c r="J653" s="55"/>
      <c r="K653" s="55"/>
      <c r="L653" s="55"/>
      <c r="M653" s="109"/>
      <c r="N653" s="109"/>
      <c r="O653" s="109"/>
      <c r="P653" s="109"/>
      <c r="Q653" s="110"/>
      <c r="R653" s="111"/>
      <c r="S653" s="111"/>
      <c r="T653" s="112"/>
      <c r="U653" s="112"/>
      <c r="V653" s="113"/>
      <c r="W653" s="113"/>
      <c r="X653" s="113"/>
      <c r="Y653" s="113"/>
      <c r="Z653" s="113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106"/>
      <c r="AL653" s="106"/>
      <c r="AM653" s="114"/>
      <c r="AN653" s="114"/>
      <c r="AO653" s="114"/>
      <c r="AP653" s="115"/>
      <c r="AQ653" s="46"/>
    </row>
    <row r="654" spans="1:43" s="117" customFormat="1" x14ac:dyDescent="0.2">
      <c r="A654" s="62"/>
      <c r="B654" s="49"/>
      <c r="C654" s="49"/>
      <c r="D654" s="108"/>
      <c r="E654" s="49"/>
      <c r="F654" s="49"/>
      <c r="G654" s="49"/>
      <c r="H654" s="49"/>
      <c r="I654" s="49"/>
      <c r="J654" s="55"/>
      <c r="K654" s="55"/>
      <c r="L654" s="55"/>
      <c r="M654" s="109"/>
      <c r="N654" s="109"/>
      <c r="O654" s="109"/>
      <c r="P654" s="109"/>
      <c r="Q654" s="110"/>
      <c r="R654" s="111"/>
      <c r="S654" s="111"/>
      <c r="T654" s="112"/>
      <c r="U654" s="112"/>
      <c r="V654" s="113"/>
      <c r="W654" s="113"/>
      <c r="X654" s="113"/>
      <c r="Y654" s="113"/>
      <c r="Z654" s="113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106"/>
      <c r="AL654" s="106"/>
      <c r="AM654" s="114"/>
      <c r="AN654" s="114"/>
      <c r="AO654" s="114"/>
      <c r="AP654" s="115"/>
      <c r="AQ654" s="46"/>
    </row>
    <row r="655" spans="1:43" s="117" customFormat="1" x14ac:dyDescent="0.2">
      <c r="A655" s="62"/>
      <c r="B655" s="49"/>
      <c r="C655" s="49"/>
      <c r="D655" s="108"/>
      <c r="E655" s="49"/>
      <c r="F655" s="49"/>
      <c r="G655" s="49"/>
      <c r="H655" s="49"/>
      <c r="I655" s="49"/>
      <c r="J655" s="55"/>
      <c r="K655" s="55"/>
      <c r="L655" s="55"/>
      <c r="M655" s="109"/>
      <c r="N655" s="109"/>
      <c r="O655" s="109"/>
      <c r="P655" s="109"/>
      <c r="Q655" s="110"/>
      <c r="R655" s="111"/>
      <c r="S655" s="111"/>
      <c r="T655" s="112"/>
      <c r="U655" s="112"/>
      <c r="V655" s="113"/>
      <c r="W655" s="113"/>
      <c r="X655" s="113"/>
      <c r="Y655" s="113"/>
      <c r="Z655" s="113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106"/>
      <c r="AL655" s="106"/>
      <c r="AM655" s="114"/>
      <c r="AN655" s="114"/>
      <c r="AO655" s="114"/>
      <c r="AP655" s="115"/>
      <c r="AQ655" s="46"/>
    </row>
    <row r="656" spans="1:43" s="117" customFormat="1" x14ac:dyDescent="0.2">
      <c r="A656" s="62"/>
      <c r="B656" s="49"/>
      <c r="C656" s="49"/>
      <c r="D656" s="108"/>
      <c r="E656" s="49"/>
      <c r="F656" s="49"/>
      <c r="G656" s="49"/>
      <c r="H656" s="49"/>
      <c r="I656" s="49"/>
      <c r="J656" s="55"/>
      <c r="K656" s="55"/>
      <c r="L656" s="55"/>
      <c r="M656" s="109"/>
      <c r="N656" s="109"/>
      <c r="O656" s="109"/>
      <c r="P656" s="109"/>
      <c r="Q656" s="110"/>
      <c r="R656" s="111"/>
      <c r="S656" s="111"/>
      <c r="T656" s="112"/>
      <c r="U656" s="112"/>
      <c r="V656" s="113"/>
      <c r="W656" s="113"/>
      <c r="X656" s="113"/>
      <c r="Y656" s="113"/>
      <c r="Z656" s="113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106"/>
      <c r="AL656" s="106"/>
      <c r="AM656" s="114"/>
      <c r="AN656" s="114"/>
      <c r="AO656" s="114"/>
      <c r="AP656" s="115"/>
      <c r="AQ656" s="46"/>
    </row>
    <row r="657" spans="1:43" s="117" customFormat="1" x14ac:dyDescent="0.2">
      <c r="A657" s="62"/>
      <c r="B657" s="49"/>
      <c r="C657" s="49"/>
      <c r="D657" s="108"/>
      <c r="E657" s="49"/>
      <c r="F657" s="49"/>
      <c r="G657" s="49"/>
      <c r="H657" s="49"/>
      <c r="I657" s="49"/>
      <c r="J657" s="55"/>
      <c r="K657" s="55"/>
      <c r="L657" s="55"/>
      <c r="M657" s="109"/>
      <c r="N657" s="109"/>
      <c r="O657" s="109"/>
      <c r="P657" s="109"/>
      <c r="Q657" s="110"/>
      <c r="R657" s="111"/>
      <c r="S657" s="111"/>
      <c r="T657" s="112"/>
      <c r="U657" s="112"/>
      <c r="V657" s="113"/>
      <c r="W657" s="113"/>
      <c r="X657" s="113"/>
      <c r="Y657" s="113"/>
      <c r="Z657" s="113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106"/>
      <c r="AL657" s="106"/>
      <c r="AM657" s="114"/>
      <c r="AN657" s="114"/>
      <c r="AO657" s="114"/>
      <c r="AP657" s="115"/>
      <c r="AQ657" s="46"/>
    </row>
    <row r="658" spans="1:43" s="117" customFormat="1" x14ac:dyDescent="0.2">
      <c r="A658" s="62"/>
      <c r="B658" s="49"/>
      <c r="C658" s="49"/>
      <c r="D658" s="108"/>
      <c r="E658" s="49"/>
      <c r="F658" s="49"/>
      <c r="G658" s="49"/>
      <c r="H658" s="49"/>
      <c r="I658" s="49"/>
      <c r="J658" s="55"/>
      <c r="K658" s="55"/>
      <c r="L658" s="55"/>
      <c r="M658" s="109"/>
      <c r="N658" s="109"/>
      <c r="O658" s="109"/>
      <c r="P658" s="109"/>
      <c r="Q658" s="110"/>
      <c r="R658" s="111"/>
      <c r="S658" s="111"/>
      <c r="T658" s="112"/>
      <c r="U658" s="112"/>
      <c r="V658" s="113"/>
      <c r="W658" s="113"/>
      <c r="X658" s="113"/>
      <c r="Y658" s="113"/>
      <c r="Z658" s="113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106"/>
      <c r="AL658" s="106"/>
      <c r="AM658" s="114"/>
      <c r="AN658" s="114"/>
      <c r="AO658" s="114"/>
      <c r="AP658" s="115"/>
      <c r="AQ658" s="46"/>
    </row>
    <row r="659" spans="1:43" s="117" customFormat="1" x14ac:dyDescent="0.2">
      <c r="A659" s="62"/>
      <c r="B659" s="49"/>
      <c r="C659" s="49"/>
      <c r="D659" s="108"/>
      <c r="E659" s="49"/>
      <c r="F659" s="49"/>
      <c r="G659" s="49"/>
      <c r="H659" s="49"/>
      <c r="I659" s="49"/>
      <c r="J659" s="55"/>
      <c r="K659" s="55"/>
      <c r="L659" s="55"/>
      <c r="M659" s="109"/>
      <c r="N659" s="109"/>
      <c r="O659" s="109"/>
      <c r="P659" s="109"/>
      <c r="Q659" s="110"/>
      <c r="R659" s="111"/>
      <c r="S659" s="111"/>
      <c r="T659" s="112"/>
      <c r="U659" s="112"/>
      <c r="V659" s="113"/>
      <c r="W659" s="113"/>
      <c r="X659" s="113"/>
      <c r="Y659" s="113"/>
      <c r="Z659" s="113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106"/>
      <c r="AL659" s="106"/>
      <c r="AM659" s="114"/>
      <c r="AN659" s="114"/>
      <c r="AO659" s="114"/>
      <c r="AP659" s="115"/>
      <c r="AQ659" s="46"/>
    </row>
    <row r="660" spans="1:43" s="117" customFormat="1" x14ac:dyDescent="0.2">
      <c r="A660" s="62"/>
      <c r="B660" s="49"/>
      <c r="C660" s="49"/>
      <c r="D660" s="108"/>
      <c r="E660" s="49"/>
      <c r="F660" s="49"/>
      <c r="G660" s="49"/>
      <c r="H660" s="49"/>
      <c r="I660" s="49"/>
      <c r="J660" s="55"/>
      <c r="K660" s="55"/>
      <c r="L660" s="55"/>
      <c r="M660" s="109"/>
      <c r="N660" s="109"/>
      <c r="O660" s="109"/>
      <c r="P660" s="109"/>
      <c r="Q660" s="110"/>
      <c r="R660" s="111"/>
      <c r="S660" s="111"/>
      <c r="T660" s="112"/>
      <c r="U660" s="112"/>
      <c r="V660" s="113"/>
      <c r="W660" s="113"/>
      <c r="X660" s="113"/>
      <c r="Y660" s="113"/>
      <c r="Z660" s="113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106"/>
      <c r="AL660" s="106"/>
      <c r="AM660" s="114"/>
      <c r="AN660" s="114"/>
      <c r="AO660" s="114"/>
      <c r="AP660" s="115"/>
      <c r="AQ660" s="46"/>
    </row>
    <row r="661" spans="1:43" s="117" customFormat="1" x14ac:dyDescent="0.2">
      <c r="A661" s="62"/>
      <c r="B661" s="49"/>
      <c r="C661" s="49"/>
      <c r="D661" s="108"/>
      <c r="E661" s="49"/>
      <c r="F661" s="49"/>
      <c r="G661" s="49"/>
      <c r="H661" s="49"/>
      <c r="I661" s="49"/>
      <c r="J661" s="55"/>
      <c r="K661" s="55"/>
      <c r="L661" s="55"/>
      <c r="M661" s="109"/>
      <c r="N661" s="109"/>
      <c r="O661" s="109"/>
      <c r="P661" s="109"/>
      <c r="Q661" s="110"/>
      <c r="R661" s="111"/>
      <c r="S661" s="111"/>
      <c r="T661" s="112"/>
      <c r="U661" s="112"/>
      <c r="V661" s="113"/>
      <c r="W661" s="113"/>
      <c r="X661" s="113"/>
      <c r="Y661" s="113"/>
      <c r="Z661" s="113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106"/>
      <c r="AL661" s="106"/>
      <c r="AM661" s="114"/>
      <c r="AN661" s="114"/>
      <c r="AO661" s="114"/>
      <c r="AP661" s="115"/>
      <c r="AQ661" s="46"/>
    </row>
    <row r="662" spans="1:43" s="117" customFormat="1" x14ac:dyDescent="0.2">
      <c r="A662" s="62"/>
      <c r="B662" s="49"/>
      <c r="C662" s="49"/>
      <c r="D662" s="108"/>
      <c r="E662" s="49"/>
      <c r="F662" s="49"/>
      <c r="G662" s="49"/>
      <c r="H662" s="49"/>
      <c r="I662" s="49"/>
      <c r="J662" s="55"/>
      <c r="K662" s="55"/>
      <c r="L662" s="55"/>
      <c r="M662" s="109"/>
      <c r="N662" s="109"/>
      <c r="O662" s="109"/>
      <c r="P662" s="109"/>
      <c r="Q662" s="110"/>
      <c r="R662" s="111"/>
      <c r="S662" s="111"/>
      <c r="T662" s="112"/>
      <c r="U662" s="112"/>
      <c r="V662" s="113"/>
      <c r="W662" s="113"/>
      <c r="X662" s="113"/>
      <c r="Y662" s="113"/>
      <c r="Z662" s="113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106"/>
      <c r="AL662" s="106"/>
      <c r="AM662" s="114"/>
      <c r="AN662" s="114"/>
      <c r="AO662" s="114"/>
      <c r="AP662" s="115"/>
      <c r="AQ662" s="46"/>
    </row>
    <row r="663" spans="1:43" s="117" customFormat="1" x14ac:dyDescent="0.2">
      <c r="A663" s="62"/>
      <c r="B663" s="49"/>
      <c r="C663" s="49"/>
      <c r="D663" s="108"/>
      <c r="E663" s="49"/>
      <c r="F663" s="49"/>
      <c r="G663" s="49"/>
      <c r="H663" s="49"/>
      <c r="I663" s="49"/>
      <c r="J663" s="55"/>
      <c r="K663" s="55"/>
      <c r="L663" s="55"/>
      <c r="M663" s="109"/>
      <c r="N663" s="109"/>
      <c r="O663" s="109"/>
      <c r="P663" s="109"/>
      <c r="Q663" s="110"/>
      <c r="R663" s="111"/>
      <c r="S663" s="111"/>
      <c r="T663" s="112"/>
      <c r="U663" s="112"/>
      <c r="V663" s="113"/>
      <c r="W663" s="113"/>
      <c r="X663" s="113"/>
      <c r="Y663" s="113"/>
      <c r="Z663" s="113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106"/>
      <c r="AL663" s="106"/>
      <c r="AM663" s="114"/>
      <c r="AN663" s="114"/>
      <c r="AO663" s="114"/>
      <c r="AP663" s="115"/>
      <c r="AQ663" s="46"/>
    </row>
    <row r="664" spans="1:43" s="117" customFormat="1" x14ac:dyDescent="0.2">
      <c r="A664" s="62"/>
      <c r="B664" s="49"/>
      <c r="C664" s="49"/>
      <c r="D664" s="108"/>
      <c r="E664" s="49"/>
      <c r="F664" s="49"/>
      <c r="G664" s="49"/>
      <c r="H664" s="49"/>
      <c r="I664" s="49"/>
      <c r="J664" s="55"/>
      <c r="K664" s="55"/>
      <c r="L664" s="55"/>
      <c r="M664" s="109"/>
      <c r="N664" s="109"/>
      <c r="O664" s="109"/>
      <c r="P664" s="109"/>
      <c r="Q664" s="110"/>
      <c r="R664" s="111"/>
      <c r="S664" s="111"/>
      <c r="T664" s="112"/>
      <c r="U664" s="112"/>
      <c r="V664" s="113"/>
      <c r="W664" s="113"/>
      <c r="X664" s="113"/>
      <c r="Y664" s="113"/>
      <c r="Z664" s="113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106"/>
      <c r="AL664" s="106"/>
      <c r="AM664" s="114"/>
      <c r="AN664" s="114"/>
      <c r="AO664" s="114"/>
      <c r="AP664" s="115"/>
      <c r="AQ664" s="46"/>
    </row>
    <row r="665" spans="1:43" s="117" customFormat="1" x14ac:dyDescent="0.2">
      <c r="A665" s="62"/>
      <c r="B665" s="49"/>
      <c r="C665" s="49"/>
      <c r="D665" s="108"/>
      <c r="E665" s="49"/>
      <c r="F665" s="49"/>
      <c r="G665" s="49"/>
      <c r="H665" s="49"/>
      <c r="I665" s="49"/>
      <c r="J665" s="55"/>
      <c r="K665" s="55"/>
      <c r="L665" s="55"/>
      <c r="M665" s="109"/>
      <c r="N665" s="109"/>
      <c r="O665" s="109"/>
      <c r="P665" s="109"/>
      <c r="Q665" s="110"/>
      <c r="R665" s="111"/>
      <c r="S665" s="111"/>
      <c r="T665" s="112"/>
      <c r="U665" s="112"/>
      <c r="V665" s="113"/>
      <c r="W665" s="113"/>
      <c r="X665" s="113"/>
      <c r="Y665" s="113"/>
      <c r="Z665" s="113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106"/>
      <c r="AL665" s="106"/>
      <c r="AM665" s="114"/>
      <c r="AN665" s="114"/>
      <c r="AO665" s="114"/>
      <c r="AP665" s="115"/>
      <c r="AQ665" s="46"/>
    </row>
    <row r="666" spans="1:43" s="117" customFormat="1" x14ac:dyDescent="0.2">
      <c r="A666" s="62"/>
      <c r="B666" s="49"/>
      <c r="C666" s="49"/>
      <c r="D666" s="108"/>
      <c r="E666" s="49"/>
      <c r="F666" s="49"/>
      <c r="G666" s="49"/>
      <c r="H666" s="49"/>
      <c r="I666" s="49"/>
      <c r="J666" s="55"/>
      <c r="K666" s="55"/>
      <c r="L666" s="55"/>
      <c r="M666" s="109"/>
      <c r="N666" s="109"/>
      <c r="O666" s="109"/>
      <c r="P666" s="109"/>
      <c r="Q666" s="110"/>
      <c r="R666" s="111"/>
      <c r="S666" s="111"/>
      <c r="T666" s="112"/>
      <c r="U666" s="112"/>
      <c r="V666" s="113"/>
      <c r="W666" s="113"/>
      <c r="X666" s="113"/>
      <c r="Y666" s="113"/>
      <c r="Z666" s="113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106"/>
      <c r="AL666" s="106"/>
      <c r="AM666" s="114"/>
      <c r="AN666" s="114"/>
      <c r="AO666" s="114"/>
      <c r="AP666" s="115"/>
      <c r="AQ666" s="46"/>
    </row>
    <row r="667" spans="1:43" s="117" customFormat="1" x14ac:dyDescent="0.2">
      <c r="A667" s="62"/>
      <c r="B667" s="49"/>
      <c r="C667" s="49"/>
      <c r="D667" s="108"/>
      <c r="E667" s="49"/>
      <c r="F667" s="49"/>
      <c r="G667" s="49"/>
      <c r="H667" s="49"/>
      <c r="I667" s="49"/>
      <c r="J667" s="55"/>
      <c r="K667" s="55"/>
      <c r="L667" s="55"/>
      <c r="M667" s="109"/>
      <c r="N667" s="109"/>
      <c r="O667" s="109"/>
      <c r="P667" s="109"/>
      <c r="Q667" s="110"/>
      <c r="R667" s="111"/>
      <c r="S667" s="111"/>
      <c r="T667" s="112"/>
      <c r="U667" s="112"/>
      <c r="V667" s="113"/>
      <c r="W667" s="113"/>
      <c r="X667" s="113"/>
      <c r="Y667" s="113"/>
      <c r="Z667" s="113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106"/>
      <c r="AL667" s="106"/>
      <c r="AM667" s="114"/>
      <c r="AN667" s="114"/>
      <c r="AO667" s="114"/>
      <c r="AP667" s="115"/>
      <c r="AQ667" s="46"/>
    </row>
    <row r="668" spans="1:43" s="117" customFormat="1" x14ac:dyDescent="0.2">
      <c r="A668" s="62"/>
      <c r="B668" s="49"/>
      <c r="C668" s="49"/>
      <c r="D668" s="108"/>
      <c r="E668" s="49"/>
      <c r="F668" s="49"/>
      <c r="G668" s="49"/>
      <c r="H668" s="49"/>
      <c r="I668" s="49"/>
      <c r="J668" s="55"/>
      <c r="K668" s="55"/>
      <c r="L668" s="55"/>
      <c r="M668" s="109"/>
      <c r="N668" s="109"/>
      <c r="O668" s="109"/>
      <c r="P668" s="109"/>
      <c r="Q668" s="110"/>
      <c r="R668" s="111"/>
      <c r="S668" s="111"/>
      <c r="T668" s="112"/>
      <c r="U668" s="112"/>
      <c r="V668" s="113"/>
      <c r="W668" s="113"/>
      <c r="X668" s="113"/>
      <c r="Y668" s="113"/>
      <c r="Z668" s="113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106"/>
      <c r="AL668" s="106"/>
      <c r="AM668" s="114"/>
      <c r="AN668" s="114"/>
      <c r="AO668" s="114"/>
      <c r="AP668" s="115"/>
      <c r="AQ668" s="46"/>
    </row>
    <row r="669" spans="1:43" s="117" customFormat="1" x14ac:dyDescent="0.2">
      <c r="A669" s="62"/>
      <c r="B669" s="49"/>
      <c r="C669" s="49"/>
      <c r="D669" s="108"/>
      <c r="E669" s="49"/>
      <c r="F669" s="49"/>
      <c r="G669" s="49"/>
      <c r="H669" s="49"/>
      <c r="I669" s="49"/>
      <c r="J669" s="55"/>
      <c r="K669" s="55"/>
      <c r="L669" s="55"/>
      <c r="M669" s="109"/>
      <c r="N669" s="109"/>
      <c r="O669" s="109"/>
      <c r="P669" s="109"/>
      <c r="Q669" s="110"/>
      <c r="R669" s="111"/>
      <c r="S669" s="111"/>
      <c r="T669" s="112"/>
      <c r="U669" s="112"/>
      <c r="V669" s="113"/>
      <c r="W669" s="113"/>
      <c r="X669" s="113"/>
      <c r="Y669" s="113"/>
      <c r="Z669" s="113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106"/>
      <c r="AL669" s="106"/>
      <c r="AM669" s="114"/>
      <c r="AN669" s="114"/>
      <c r="AO669" s="114"/>
      <c r="AP669" s="115"/>
      <c r="AQ669" s="46"/>
    </row>
    <row r="670" spans="1:43" s="117" customFormat="1" x14ac:dyDescent="0.2">
      <c r="A670" s="62"/>
      <c r="B670" s="49"/>
      <c r="C670" s="49"/>
      <c r="D670" s="108"/>
      <c r="E670" s="49"/>
      <c r="F670" s="49"/>
      <c r="G670" s="49"/>
      <c r="H670" s="49"/>
      <c r="I670" s="49"/>
      <c r="J670" s="55"/>
      <c r="K670" s="55"/>
      <c r="L670" s="55"/>
      <c r="M670" s="109"/>
      <c r="N670" s="109"/>
      <c r="O670" s="109"/>
      <c r="P670" s="109"/>
      <c r="Q670" s="110"/>
      <c r="R670" s="111"/>
      <c r="S670" s="111"/>
      <c r="T670" s="112"/>
      <c r="U670" s="112"/>
      <c r="V670" s="113"/>
      <c r="W670" s="113"/>
      <c r="X670" s="113"/>
      <c r="Y670" s="113"/>
      <c r="Z670" s="113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106"/>
      <c r="AL670" s="106"/>
      <c r="AM670" s="114"/>
      <c r="AN670" s="114"/>
      <c r="AO670" s="114"/>
      <c r="AP670" s="115"/>
      <c r="AQ670" s="46"/>
    </row>
    <row r="671" spans="1:43" s="117" customFormat="1" x14ac:dyDescent="0.2">
      <c r="A671" s="62"/>
      <c r="B671" s="49"/>
      <c r="C671" s="49"/>
      <c r="D671" s="108"/>
      <c r="E671" s="49"/>
      <c r="F671" s="49"/>
      <c r="G671" s="49"/>
      <c r="H671" s="49"/>
      <c r="I671" s="49"/>
      <c r="J671" s="55"/>
      <c r="K671" s="55"/>
      <c r="L671" s="55"/>
      <c r="M671" s="109"/>
      <c r="N671" s="109"/>
      <c r="O671" s="109"/>
      <c r="P671" s="109"/>
      <c r="Q671" s="110"/>
      <c r="R671" s="111"/>
      <c r="S671" s="111"/>
      <c r="T671" s="112"/>
      <c r="U671" s="112"/>
      <c r="V671" s="113"/>
      <c r="W671" s="113"/>
      <c r="X671" s="113"/>
      <c r="Y671" s="113"/>
      <c r="Z671" s="113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106"/>
      <c r="AL671" s="106"/>
      <c r="AM671" s="114"/>
      <c r="AN671" s="114"/>
      <c r="AO671" s="114"/>
      <c r="AP671" s="115"/>
      <c r="AQ671" s="46"/>
    </row>
    <row r="672" spans="1:43" s="117" customFormat="1" x14ac:dyDescent="0.2">
      <c r="A672" s="62"/>
      <c r="B672" s="49"/>
      <c r="C672" s="49"/>
      <c r="D672" s="108"/>
      <c r="E672" s="49"/>
      <c r="F672" s="49"/>
      <c r="G672" s="49"/>
      <c r="H672" s="49"/>
      <c r="I672" s="49"/>
      <c r="J672" s="55"/>
      <c r="K672" s="55"/>
      <c r="L672" s="55"/>
      <c r="M672" s="109"/>
      <c r="N672" s="109"/>
      <c r="O672" s="109"/>
      <c r="P672" s="109"/>
      <c r="Q672" s="110"/>
      <c r="R672" s="111"/>
      <c r="S672" s="111"/>
      <c r="T672" s="112"/>
      <c r="U672" s="112"/>
      <c r="V672" s="113"/>
      <c r="W672" s="113"/>
      <c r="X672" s="113"/>
      <c r="Y672" s="113"/>
      <c r="Z672" s="113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106"/>
      <c r="AL672" s="106"/>
      <c r="AM672" s="114"/>
      <c r="AN672" s="114"/>
      <c r="AO672" s="114"/>
      <c r="AP672" s="115"/>
      <c r="AQ672" s="46"/>
    </row>
    <row r="673" spans="1:43" s="117" customFormat="1" x14ac:dyDescent="0.2">
      <c r="A673" s="62"/>
      <c r="B673" s="49"/>
      <c r="C673" s="49"/>
      <c r="D673" s="108"/>
      <c r="E673" s="49"/>
      <c r="F673" s="49"/>
      <c r="G673" s="49"/>
      <c r="H673" s="49"/>
      <c r="I673" s="49"/>
      <c r="J673" s="55"/>
      <c r="K673" s="55"/>
      <c r="L673" s="55"/>
      <c r="M673" s="109"/>
      <c r="N673" s="109"/>
      <c r="O673" s="109"/>
      <c r="P673" s="109"/>
      <c r="Q673" s="110"/>
      <c r="R673" s="111"/>
      <c r="S673" s="111"/>
      <c r="T673" s="112"/>
      <c r="U673" s="112"/>
      <c r="V673" s="113"/>
      <c r="W673" s="113"/>
      <c r="X673" s="113"/>
      <c r="Y673" s="113"/>
      <c r="Z673" s="113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106"/>
      <c r="AL673" s="106"/>
      <c r="AM673" s="114"/>
      <c r="AN673" s="114"/>
      <c r="AO673" s="114"/>
      <c r="AP673" s="115"/>
      <c r="AQ673" s="46"/>
    </row>
    <row r="674" spans="1:43" s="117" customFormat="1" x14ac:dyDescent="0.2">
      <c r="A674" s="62"/>
      <c r="B674" s="49"/>
      <c r="C674" s="49"/>
      <c r="D674" s="108"/>
      <c r="E674" s="49"/>
      <c r="F674" s="49"/>
      <c r="G674" s="49"/>
      <c r="H674" s="49"/>
      <c r="I674" s="49"/>
      <c r="J674" s="55"/>
      <c r="K674" s="55"/>
      <c r="L674" s="55"/>
      <c r="M674" s="109"/>
      <c r="N674" s="109"/>
      <c r="O674" s="109"/>
      <c r="P674" s="109"/>
      <c r="Q674" s="110"/>
      <c r="R674" s="111"/>
      <c r="S674" s="111"/>
      <c r="T674" s="112"/>
      <c r="U674" s="112"/>
      <c r="V674" s="113"/>
      <c r="W674" s="113"/>
      <c r="X674" s="113"/>
      <c r="Y674" s="113"/>
      <c r="Z674" s="113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106"/>
      <c r="AL674" s="106"/>
      <c r="AM674" s="114"/>
      <c r="AN674" s="114"/>
      <c r="AO674" s="114"/>
      <c r="AP674" s="115"/>
      <c r="AQ674" s="46"/>
    </row>
    <row r="675" spans="1:43" s="117" customFormat="1" x14ac:dyDescent="0.2">
      <c r="A675" s="62"/>
      <c r="B675" s="49"/>
      <c r="C675" s="49"/>
      <c r="D675" s="108"/>
      <c r="E675" s="49"/>
      <c r="F675" s="49"/>
      <c r="G675" s="49"/>
      <c r="H675" s="49"/>
      <c r="I675" s="49"/>
      <c r="J675" s="55"/>
      <c r="K675" s="55"/>
      <c r="L675" s="55"/>
      <c r="M675" s="109"/>
      <c r="N675" s="109"/>
      <c r="O675" s="109"/>
      <c r="P675" s="109"/>
      <c r="Q675" s="110"/>
      <c r="R675" s="111"/>
      <c r="S675" s="111"/>
      <c r="T675" s="112"/>
      <c r="U675" s="112"/>
      <c r="V675" s="113"/>
      <c r="W675" s="113"/>
      <c r="X675" s="113"/>
      <c r="Y675" s="113"/>
      <c r="Z675" s="113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106"/>
      <c r="AL675" s="106"/>
      <c r="AM675" s="114"/>
      <c r="AN675" s="114"/>
      <c r="AO675" s="114"/>
      <c r="AP675" s="115"/>
      <c r="AQ675" s="46"/>
    </row>
    <row r="676" spans="1:43" s="117" customFormat="1" x14ac:dyDescent="0.2">
      <c r="A676" s="62"/>
      <c r="B676" s="49"/>
      <c r="C676" s="49"/>
      <c r="D676" s="108"/>
      <c r="E676" s="49"/>
      <c r="F676" s="49"/>
      <c r="G676" s="49"/>
      <c r="H676" s="49"/>
      <c r="I676" s="49"/>
      <c r="J676" s="55"/>
      <c r="K676" s="55"/>
      <c r="L676" s="55"/>
      <c r="M676" s="109"/>
      <c r="N676" s="109"/>
      <c r="O676" s="109"/>
      <c r="P676" s="109"/>
      <c r="Q676" s="110"/>
      <c r="R676" s="111"/>
      <c r="S676" s="111"/>
      <c r="T676" s="112"/>
      <c r="U676" s="112"/>
      <c r="V676" s="113"/>
      <c r="W676" s="113"/>
      <c r="X676" s="113"/>
      <c r="Y676" s="113"/>
      <c r="Z676" s="113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106"/>
      <c r="AL676" s="106"/>
      <c r="AM676" s="114"/>
      <c r="AN676" s="114"/>
      <c r="AO676" s="114"/>
      <c r="AP676" s="115"/>
      <c r="AQ676" s="46"/>
    </row>
    <row r="677" spans="1:43" s="117" customFormat="1" x14ac:dyDescent="0.2">
      <c r="A677" s="62"/>
      <c r="B677" s="49"/>
      <c r="C677" s="49"/>
      <c r="D677" s="108"/>
      <c r="E677" s="49"/>
      <c r="F677" s="49"/>
      <c r="G677" s="49"/>
      <c r="H677" s="49"/>
      <c r="I677" s="49"/>
      <c r="J677" s="55"/>
      <c r="K677" s="55"/>
      <c r="L677" s="55"/>
      <c r="M677" s="109"/>
      <c r="N677" s="109"/>
      <c r="O677" s="109"/>
      <c r="P677" s="109"/>
      <c r="Q677" s="110"/>
      <c r="R677" s="111"/>
      <c r="S677" s="111"/>
      <c r="T677" s="112"/>
      <c r="U677" s="112"/>
      <c r="V677" s="113"/>
      <c r="W677" s="113"/>
      <c r="X677" s="113"/>
      <c r="Y677" s="113"/>
      <c r="Z677" s="113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106"/>
      <c r="AL677" s="106"/>
      <c r="AM677" s="114"/>
      <c r="AN677" s="114"/>
      <c r="AO677" s="114"/>
      <c r="AP677" s="115"/>
      <c r="AQ677" s="46"/>
    </row>
    <row r="678" spans="1:43" s="117" customFormat="1" x14ac:dyDescent="0.2">
      <c r="A678" s="62"/>
      <c r="B678" s="49"/>
      <c r="C678" s="49"/>
      <c r="D678" s="108"/>
      <c r="E678" s="49"/>
      <c r="F678" s="49"/>
      <c r="G678" s="49"/>
      <c r="H678" s="49"/>
      <c r="I678" s="49"/>
      <c r="J678" s="55"/>
      <c r="K678" s="55"/>
      <c r="L678" s="55"/>
      <c r="M678" s="109"/>
      <c r="N678" s="109"/>
      <c r="O678" s="109"/>
      <c r="P678" s="109"/>
      <c r="Q678" s="110"/>
      <c r="R678" s="111"/>
      <c r="S678" s="111"/>
      <c r="T678" s="112"/>
      <c r="U678" s="112"/>
      <c r="V678" s="113"/>
      <c r="W678" s="113"/>
      <c r="X678" s="113"/>
      <c r="Y678" s="113"/>
      <c r="Z678" s="113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106"/>
      <c r="AL678" s="106"/>
      <c r="AM678" s="114"/>
      <c r="AN678" s="114"/>
      <c r="AO678" s="114"/>
      <c r="AP678" s="115"/>
      <c r="AQ678" s="46"/>
    </row>
    <row r="679" spans="1:43" s="117" customFormat="1" x14ac:dyDescent="0.2">
      <c r="A679" s="62"/>
      <c r="B679" s="49"/>
      <c r="C679" s="49"/>
      <c r="D679" s="108"/>
      <c r="E679" s="49"/>
      <c r="F679" s="49"/>
      <c r="G679" s="49"/>
      <c r="H679" s="49"/>
      <c r="I679" s="49"/>
      <c r="J679" s="55"/>
      <c r="K679" s="55"/>
      <c r="L679" s="55"/>
      <c r="M679" s="109"/>
      <c r="N679" s="109"/>
      <c r="O679" s="109"/>
      <c r="P679" s="109"/>
      <c r="Q679" s="110"/>
      <c r="R679" s="111"/>
      <c r="S679" s="111"/>
      <c r="T679" s="112"/>
      <c r="U679" s="112"/>
      <c r="V679" s="113"/>
      <c r="W679" s="113"/>
      <c r="X679" s="113"/>
      <c r="Y679" s="113"/>
      <c r="Z679" s="113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106"/>
      <c r="AL679" s="106"/>
      <c r="AM679" s="114"/>
      <c r="AN679" s="114"/>
      <c r="AO679" s="114"/>
      <c r="AP679" s="115"/>
      <c r="AQ679" s="46"/>
    </row>
    <row r="680" spans="1:43" s="117" customFormat="1" x14ac:dyDescent="0.2">
      <c r="A680" s="62"/>
      <c r="B680" s="49"/>
      <c r="C680" s="49"/>
      <c r="D680" s="108"/>
      <c r="E680" s="49"/>
      <c r="F680" s="49"/>
      <c r="G680" s="49"/>
      <c r="H680" s="49"/>
      <c r="I680" s="49"/>
      <c r="J680" s="55"/>
      <c r="K680" s="55"/>
      <c r="L680" s="55"/>
      <c r="M680" s="109"/>
      <c r="N680" s="109"/>
      <c r="O680" s="109"/>
      <c r="P680" s="109"/>
      <c r="Q680" s="110"/>
      <c r="R680" s="111"/>
      <c r="S680" s="111"/>
      <c r="T680" s="112"/>
      <c r="U680" s="112"/>
      <c r="V680" s="113"/>
      <c r="W680" s="113"/>
      <c r="X680" s="113"/>
      <c r="Y680" s="113"/>
      <c r="Z680" s="113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106"/>
      <c r="AL680" s="106"/>
      <c r="AM680" s="114"/>
      <c r="AN680" s="114"/>
      <c r="AO680" s="114"/>
      <c r="AP680" s="115"/>
      <c r="AQ680" s="46"/>
    </row>
    <row r="681" spans="1:43" s="117" customFormat="1" x14ac:dyDescent="0.2">
      <c r="A681" s="62"/>
      <c r="B681" s="49"/>
      <c r="C681" s="49"/>
      <c r="D681" s="108"/>
      <c r="E681" s="49"/>
      <c r="F681" s="49"/>
      <c r="G681" s="49"/>
      <c r="H681" s="49"/>
      <c r="I681" s="49"/>
      <c r="J681" s="55"/>
      <c r="K681" s="55"/>
      <c r="L681" s="55"/>
      <c r="M681" s="109"/>
      <c r="N681" s="109"/>
      <c r="O681" s="109"/>
      <c r="P681" s="109"/>
      <c r="Q681" s="110"/>
      <c r="R681" s="111"/>
      <c r="S681" s="111"/>
      <c r="T681" s="112"/>
      <c r="U681" s="112"/>
      <c r="V681" s="113"/>
      <c r="W681" s="113"/>
      <c r="X681" s="113"/>
      <c r="Y681" s="113"/>
      <c r="Z681" s="113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106"/>
      <c r="AL681" s="106"/>
      <c r="AM681" s="114"/>
      <c r="AN681" s="114"/>
      <c r="AO681" s="114"/>
      <c r="AP681" s="115"/>
      <c r="AQ681" s="46"/>
    </row>
    <row r="682" spans="1:43" s="117" customFormat="1" x14ac:dyDescent="0.2">
      <c r="A682" s="62"/>
      <c r="B682" s="49"/>
      <c r="C682" s="49"/>
      <c r="D682" s="108"/>
      <c r="E682" s="49"/>
      <c r="F682" s="49"/>
      <c r="G682" s="49"/>
      <c r="H682" s="49"/>
      <c r="I682" s="49"/>
      <c r="J682" s="55"/>
      <c r="K682" s="55"/>
      <c r="L682" s="55"/>
      <c r="M682" s="109"/>
      <c r="N682" s="109"/>
      <c r="O682" s="109"/>
      <c r="P682" s="109"/>
      <c r="Q682" s="110"/>
      <c r="R682" s="111"/>
      <c r="S682" s="111"/>
      <c r="T682" s="112"/>
      <c r="U682" s="112"/>
      <c r="V682" s="113"/>
      <c r="W682" s="113"/>
      <c r="X682" s="113"/>
      <c r="Y682" s="113"/>
      <c r="Z682" s="113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106"/>
      <c r="AL682" s="106"/>
      <c r="AM682" s="114"/>
      <c r="AN682" s="114"/>
      <c r="AO682" s="114"/>
      <c r="AP682" s="115"/>
      <c r="AQ682" s="46"/>
    </row>
    <row r="683" spans="1:43" s="117" customFormat="1" x14ac:dyDescent="0.2">
      <c r="A683" s="62"/>
      <c r="B683" s="49"/>
      <c r="C683" s="49"/>
      <c r="D683" s="108"/>
      <c r="E683" s="49"/>
      <c r="F683" s="49"/>
      <c r="G683" s="49"/>
      <c r="H683" s="49"/>
      <c r="I683" s="49"/>
      <c r="J683" s="55"/>
      <c r="K683" s="55"/>
      <c r="L683" s="55"/>
      <c r="M683" s="109"/>
      <c r="N683" s="109"/>
      <c r="O683" s="109"/>
      <c r="P683" s="109"/>
      <c r="Q683" s="110"/>
      <c r="R683" s="111"/>
      <c r="S683" s="111"/>
      <c r="T683" s="112"/>
      <c r="U683" s="112"/>
      <c r="V683" s="113"/>
      <c r="W683" s="113"/>
      <c r="X683" s="113"/>
      <c r="Y683" s="113"/>
      <c r="Z683" s="113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106"/>
      <c r="AL683" s="106"/>
      <c r="AM683" s="114"/>
      <c r="AN683" s="114"/>
      <c r="AO683" s="114"/>
      <c r="AP683" s="115"/>
      <c r="AQ683" s="46"/>
    </row>
    <row r="684" spans="1:43" s="117" customFormat="1" x14ac:dyDescent="0.2">
      <c r="A684" s="62"/>
      <c r="B684" s="49"/>
      <c r="C684" s="49"/>
      <c r="D684" s="108"/>
      <c r="E684" s="49"/>
      <c r="F684" s="49"/>
      <c r="G684" s="49"/>
      <c r="H684" s="49"/>
      <c r="I684" s="49"/>
      <c r="J684" s="55"/>
      <c r="K684" s="55"/>
      <c r="L684" s="55"/>
      <c r="M684" s="109"/>
      <c r="N684" s="109"/>
      <c r="O684" s="109"/>
      <c r="P684" s="109"/>
      <c r="Q684" s="110"/>
      <c r="R684" s="111"/>
      <c r="S684" s="111"/>
      <c r="T684" s="112"/>
      <c r="U684" s="112"/>
      <c r="V684" s="113"/>
      <c r="W684" s="113"/>
      <c r="X684" s="113"/>
      <c r="Y684" s="113"/>
      <c r="Z684" s="113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106"/>
      <c r="AL684" s="106"/>
      <c r="AM684" s="114"/>
      <c r="AN684" s="114"/>
      <c r="AO684" s="114"/>
      <c r="AP684" s="115"/>
      <c r="AQ684" s="46"/>
    </row>
    <row r="685" spans="1:43" s="117" customFormat="1" x14ac:dyDescent="0.2">
      <c r="A685" s="62"/>
      <c r="B685" s="49"/>
      <c r="C685" s="49"/>
      <c r="D685" s="108"/>
      <c r="E685" s="49"/>
      <c r="F685" s="49"/>
      <c r="G685" s="49"/>
      <c r="H685" s="49"/>
      <c r="I685" s="49"/>
      <c r="J685" s="55"/>
      <c r="K685" s="55"/>
      <c r="L685" s="55"/>
      <c r="M685" s="109"/>
      <c r="N685" s="109"/>
      <c r="O685" s="109"/>
      <c r="P685" s="109"/>
      <c r="Q685" s="110"/>
      <c r="R685" s="111"/>
      <c r="S685" s="111"/>
      <c r="T685" s="112"/>
      <c r="U685" s="112"/>
      <c r="V685" s="113"/>
      <c r="W685" s="113"/>
      <c r="X685" s="113"/>
      <c r="Y685" s="113"/>
      <c r="Z685" s="113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106"/>
      <c r="AL685" s="106"/>
      <c r="AM685" s="114"/>
      <c r="AN685" s="114"/>
      <c r="AO685" s="114"/>
      <c r="AP685" s="115"/>
      <c r="AQ685" s="46"/>
    </row>
    <row r="686" spans="1:43" s="117" customFormat="1" x14ac:dyDescent="0.2">
      <c r="A686" s="62"/>
      <c r="B686" s="49"/>
      <c r="C686" s="49"/>
      <c r="D686" s="108"/>
      <c r="E686" s="49"/>
      <c r="F686" s="49"/>
      <c r="G686" s="49"/>
      <c r="H686" s="49"/>
      <c r="I686" s="49"/>
      <c r="J686" s="55"/>
      <c r="K686" s="55"/>
      <c r="L686" s="55"/>
      <c r="M686" s="109"/>
      <c r="N686" s="109"/>
      <c r="O686" s="109"/>
      <c r="P686" s="109"/>
      <c r="Q686" s="110"/>
      <c r="R686" s="111"/>
      <c r="S686" s="111"/>
      <c r="T686" s="112"/>
      <c r="U686" s="112"/>
      <c r="V686" s="113"/>
      <c r="W686" s="113"/>
      <c r="X686" s="113"/>
      <c r="Y686" s="113"/>
      <c r="Z686" s="113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106"/>
      <c r="AL686" s="106"/>
      <c r="AM686" s="114"/>
      <c r="AN686" s="114"/>
      <c r="AO686" s="114"/>
      <c r="AP686" s="115"/>
      <c r="AQ686" s="46"/>
    </row>
    <row r="687" spans="1:43" s="117" customFormat="1" x14ac:dyDescent="0.2">
      <c r="A687" s="62"/>
      <c r="B687" s="49"/>
      <c r="C687" s="49"/>
      <c r="D687" s="108"/>
      <c r="E687" s="49"/>
      <c r="F687" s="49"/>
      <c r="G687" s="49"/>
      <c r="H687" s="49"/>
      <c r="I687" s="49"/>
      <c r="J687" s="55"/>
      <c r="K687" s="55"/>
      <c r="L687" s="55"/>
      <c r="M687" s="109"/>
      <c r="N687" s="109"/>
      <c r="O687" s="109"/>
      <c r="P687" s="109"/>
      <c r="Q687" s="110"/>
      <c r="R687" s="111"/>
      <c r="S687" s="111"/>
      <c r="T687" s="112"/>
      <c r="U687" s="112"/>
      <c r="V687" s="113"/>
      <c r="W687" s="113"/>
      <c r="X687" s="113"/>
      <c r="Y687" s="113"/>
      <c r="Z687" s="113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106"/>
      <c r="AL687" s="106"/>
      <c r="AM687" s="114"/>
      <c r="AN687" s="114"/>
      <c r="AO687" s="114"/>
      <c r="AP687" s="115"/>
      <c r="AQ687" s="46"/>
    </row>
    <row r="688" spans="1:43" s="117" customFormat="1" x14ac:dyDescent="0.2">
      <c r="A688" s="62"/>
      <c r="B688" s="49"/>
      <c r="C688" s="49"/>
      <c r="D688" s="108"/>
      <c r="E688" s="49"/>
      <c r="F688" s="49"/>
      <c r="G688" s="49"/>
      <c r="H688" s="49"/>
      <c r="I688" s="49"/>
      <c r="J688" s="55"/>
      <c r="K688" s="55"/>
      <c r="L688" s="55"/>
      <c r="M688" s="109"/>
      <c r="N688" s="109"/>
      <c r="O688" s="109"/>
      <c r="P688" s="109"/>
      <c r="Q688" s="110"/>
      <c r="R688" s="111"/>
      <c r="S688" s="111"/>
      <c r="T688" s="112"/>
      <c r="U688" s="112"/>
      <c r="V688" s="113"/>
      <c r="W688" s="113"/>
      <c r="X688" s="113"/>
      <c r="Y688" s="113"/>
      <c r="Z688" s="113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106"/>
      <c r="AL688" s="106"/>
      <c r="AM688" s="114"/>
      <c r="AN688" s="114"/>
      <c r="AO688" s="114"/>
      <c r="AP688" s="115"/>
      <c r="AQ688" s="46"/>
    </row>
    <row r="689" spans="1:43" s="117" customFormat="1" x14ac:dyDescent="0.2">
      <c r="A689" s="62"/>
      <c r="B689" s="49"/>
      <c r="C689" s="49"/>
      <c r="D689" s="108"/>
      <c r="E689" s="49"/>
      <c r="F689" s="49"/>
      <c r="G689" s="49"/>
      <c r="H689" s="49"/>
      <c r="I689" s="49"/>
      <c r="J689" s="55"/>
      <c r="K689" s="55"/>
      <c r="L689" s="55"/>
      <c r="M689" s="109"/>
      <c r="N689" s="109"/>
      <c r="O689" s="109"/>
      <c r="P689" s="109"/>
      <c r="Q689" s="110"/>
      <c r="R689" s="111"/>
      <c r="S689" s="111"/>
      <c r="T689" s="112"/>
      <c r="U689" s="112"/>
      <c r="V689" s="113"/>
      <c r="W689" s="113"/>
      <c r="X689" s="113"/>
      <c r="Y689" s="113"/>
      <c r="Z689" s="113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106"/>
      <c r="AL689" s="106"/>
      <c r="AM689" s="114"/>
      <c r="AN689" s="114"/>
      <c r="AO689" s="114"/>
      <c r="AP689" s="115"/>
      <c r="AQ689" s="46"/>
    </row>
    <row r="690" spans="1:43" s="117" customFormat="1" x14ac:dyDescent="0.2">
      <c r="A690" s="62"/>
      <c r="B690" s="49"/>
      <c r="C690" s="49"/>
      <c r="D690" s="108"/>
      <c r="E690" s="49"/>
      <c r="F690" s="49"/>
      <c r="G690" s="49"/>
      <c r="H690" s="49"/>
      <c r="I690" s="49"/>
      <c r="J690" s="55"/>
      <c r="K690" s="55"/>
      <c r="L690" s="55"/>
      <c r="M690" s="109"/>
      <c r="N690" s="109"/>
      <c r="O690" s="109"/>
      <c r="P690" s="109"/>
      <c r="Q690" s="110"/>
      <c r="R690" s="111"/>
      <c r="S690" s="111"/>
      <c r="T690" s="112"/>
      <c r="U690" s="112"/>
      <c r="V690" s="113"/>
      <c r="W690" s="113"/>
      <c r="X690" s="113"/>
      <c r="Y690" s="113"/>
      <c r="Z690" s="113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106"/>
      <c r="AL690" s="106"/>
      <c r="AM690" s="114"/>
      <c r="AN690" s="114"/>
      <c r="AO690" s="114"/>
      <c r="AP690" s="115"/>
      <c r="AQ690" s="46"/>
    </row>
    <row r="691" spans="1:43" s="117" customFormat="1" x14ac:dyDescent="0.2">
      <c r="A691" s="62"/>
      <c r="B691" s="49"/>
      <c r="C691" s="49"/>
      <c r="D691" s="108"/>
      <c r="E691" s="49"/>
      <c r="F691" s="49"/>
      <c r="G691" s="49"/>
      <c r="H691" s="49"/>
      <c r="I691" s="49"/>
      <c r="J691" s="55"/>
      <c r="K691" s="55"/>
      <c r="L691" s="55"/>
      <c r="M691" s="109"/>
      <c r="N691" s="109"/>
      <c r="O691" s="109"/>
      <c r="P691" s="109"/>
      <c r="Q691" s="110"/>
      <c r="R691" s="111"/>
      <c r="S691" s="111"/>
      <c r="T691" s="112"/>
      <c r="U691" s="112"/>
      <c r="V691" s="113"/>
      <c r="W691" s="113"/>
      <c r="X691" s="113"/>
      <c r="Y691" s="113"/>
      <c r="Z691" s="113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106"/>
      <c r="AL691" s="106"/>
      <c r="AM691" s="114"/>
      <c r="AN691" s="114"/>
      <c r="AO691" s="114"/>
      <c r="AP691" s="115"/>
      <c r="AQ691" s="46"/>
    </row>
    <row r="692" spans="1:43" s="117" customFormat="1" x14ac:dyDescent="0.2">
      <c r="A692" s="62"/>
      <c r="B692" s="49"/>
      <c r="C692" s="49"/>
      <c r="D692" s="108"/>
      <c r="E692" s="49"/>
      <c r="F692" s="49"/>
      <c r="G692" s="49"/>
      <c r="H692" s="49"/>
      <c r="I692" s="49"/>
      <c r="J692" s="55"/>
      <c r="K692" s="55"/>
      <c r="L692" s="55"/>
      <c r="M692" s="109"/>
      <c r="N692" s="109"/>
      <c r="O692" s="109"/>
      <c r="P692" s="109"/>
      <c r="Q692" s="110"/>
      <c r="R692" s="111"/>
      <c r="S692" s="111"/>
      <c r="T692" s="112"/>
      <c r="U692" s="112"/>
      <c r="V692" s="113"/>
      <c r="W692" s="113"/>
      <c r="X692" s="113"/>
      <c r="Y692" s="113"/>
      <c r="Z692" s="113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106"/>
      <c r="AL692" s="106"/>
      <c r="AM692" s="114"/>
      <c r="AN692" s="114"/>
      <c r="AO692" s="114"/>
      <c r="AP692" s="115"/>
      <c r="AQ692" s="46"/>
    </row>
    <row r="693" spans="1:43" s="117" customFormat="1" x14ac:dyDescent="0.2">
      <c r="A693" s="62"/>
      <c r="B693" s="49"/>
      <c r="C693" s="49"/>
      <c r="D693" s="108"/>
      <c r="E693" s="49"/>
      <c r="F693" s="49"/>
      <c r="G693" s="49"/>
      <c r="H693" s="49"/>
      <c r="I693" s="49"/>
      <c r="J693" s="55"/>
      <c r="K693" s="55"/>
      <c r="L693" s="55"/>
      <c r="M693" s="109"/>
      <c r="N693" s="109"/>
      <c r="O693" s="109"/>
      <c r="P693" s="109"/>
      <c r="Q693" s="110"/>
      <c r="R693" s="111"/>
      <c r="S693" s="111"/>
      <c r="T693" s="112"/>
      <c r="U693" s="112"/>
      <c r="V693" s="113"/>
      <c r="W693" s="113"/>
      <c r="X693" s="113"/>
      <c r="Y693" s="113"/>
      <c r="Z693" s="113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106"/>
      <c r="AL693" s="106"/>
      <c r="AM693" s="114"/>
      <c r="AN693" s="114"/>
      <c r="AO693" s="114"/>
      <c r="AP693" s="115"/>
      <c r="AQ693" s="46"/>
    </row>
    <row r="694" spans="1:43" s="117" customFormat="1" x14ac:dyDescent="0.2">
      <c r="A694" s="62"/>
      <c r="B694" s="49"/>
      <c r="C694" s="49"/>
      <c r="D694" s="108"/>
      <c r="E694" s="49"/>
      <c r="F694" s="49"/>
      <c r="G694" s="49"/>
      <c r="H694" s="49"/>
      <c r="I694" s="49"/>
      <c r="J694" s="55"/>
      <c r="K694" s="55"/>
      <c r="L694" s="55"/>
      <c r="M694" s="109"/>
      <c r="N694" s="109"/>
      <c r="O694" s="109"/>
      <c r="P694" s="109"/>
      <c r="Q694" s="110"/>
      <c r="R694" s="111"/>
      <c r="S694" s="111"/>
      <c r="T694" s="112"/>
      <c r="U694" s="112"/>
      <c r="V694" s="113"/>
      <c r="W694" s="113"/>
      <c r="X694" s="113"/>
      <c r="Y694" s="113"/>
      <c r="Z694" s="113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106"/>
      <c r="AL694" s="106"/>
      <c r="AM694" s="114"/>
      <c r="AN694" s="114"/>
      <c r="AO694" s="114"/>
      <c r="AP694" s="115"/>
      <c r="AQ694" s="46"/>
    </row>
    <row r="695" spans="1:43" s="117" customFormat="1" x14ac:dyDescent="0.2">
      <c r="A695" s="62"/>
      <c r="B695" s="49"/>
      <c r="C695" s="49"/>
      <c r="D695" s="108"/>
      <c r="E695" s="49"/>
      <c r="F695" s="49"/>
      <c r="G695" s="49"/>
      <c r="H695" s="49"/>
      <c r="I695" s="49"/>
      <c r="J695" s="55"/>
      <c r="K695" s="55"/>
      <c r="L695" s="55"/>
      <c r="M695" s="109"/>
      <c r="N695" s="109"/>
      <c r="O695" s="109"/>
      <c r="P695" s="109"/>
      <c r="Q695" s="110"/>
      <c r="R695" s="111"/>
      <c r="S695" s="111"/>
      <c r="T695" s="112"/>
      <c r="U695" s="112"/>
      <c r="V695" s="113"/>
      <c r="W695" s="113"/>
      <c r="X695" s="113"/>
      <c r="Y695" s="113"/>
      <c r="Z695" s="113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106"/>
      <c r="AL695" s="106"/>
      <c r="AM695" s="114"/>
      <c r="AN695" s="114"/>
      <c r="AO695" s="114"/>
      <c r="AP695" s="115"/>
      <c r="AQ695" s="46"/>
    </row>
    <row r="696" spans="1:43" s="117" customFormat="1" x14ac:dyDescent="0.2">
      <c r="A696" s="62"/>
      <c r="B696" s="49"/>
      <c r="C696" s="49"/>
      <c r="D696" s="108"/>
      <c r="E696" s="49"/>
      <c r="F696" s="49"/>
      <c r="G696" s="49"/>
      <c r="H696" s="49"/>
      <c r="I696" s="49"/>
      <c r="J696" s="55"/>
      <c r="K696" s="55"/>
      <c r="L696" s="55"/>
      <c r="M696" s="109"/>
      <c r="N696" s="109"/>
      <c r="O696" s="109"/>
      <c r="P696" s="109"/>
      <c r="Q696" s="110"/>
      <c r="R696" s="111"/>
      <c r="S696" s="111"/>
      <c r="T696" s="112"/>
      <c r="U696" s="112"/>
      <c r="V696" s="113"/>
      <c r="W696" s="113"/>
      <c r="X696" s="113"/>
      <c r="Y696" s="113"/>
      <c r="Z696" s="113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106"/>
      <c r="AL696" s="106"/>
      <c r="AM696" s="114"/>
      <c r="AN696" s="114"/>
      <c r="AO696" s="114"/>
      <c r="AP696" s="115"/>
      <c r="AQ696" s="46"/>
    </row>
    <row r="697" spans="1:43" s="117" customFormat="1" x14ac:dyDescent="0.2">
      <c r="A697" s="62"/>
      <c r="B697" s="49"/>
      <c r="C697" s="49"/>
      <c r="D697" s="108"/>
      <c r="E697" s="49"/>
      <c r="F697" s="49"/>
      <c r="G697" s="49"/>
      <c r="H697" s="49"/>
      <c r="I697" s="49"/>
      <c r="J697" s="55"/>
      <c r="K697" s="55"/>
      <c r="L697" s="55"/>
      <c r="M697" s="109"/>
      <c r="N697" s="109"/>
      <c r="O697" s="109"/>
      <c r="P697" s="109"/>
      <c r="Q697" s="110"/>
      <c r="R697" s="111"/>
      <c r="S697" s="111"/>
      <c r="T697" s="112"/>
      <c r="U697" s="112"/>
      <c r="V697" s="113"/>
      <c r="W697" s="113"/>
      <c r="X697" s="113"/>
      <c r="Y697" s="113"/>
      <c r="Z697" s="113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106"/>
      <c r="AL697" s="106"/>
      <c r="AM697" s="114"/>
      <c r="AN697" s="114"/>
      <c r="AO697" s="114"/>
      <c r="AP697" s="115"/>
      <c r="AQ697" s="46"/>
    </row>
    <row r="698" spans="1:43" s="117" customFormat="1" x14ac:dyDescent="0.2">
      <c r="A698" s="62"/>
      <c r="B698" s="49"/>
      <c r="C698" s="49"/>
      <c r="D698" s="108"/>
      <c r="E698" s="49"/>
      <c r="F698" s="49"/>
      <c r="G698" s="49"/>
      <c r="H698" s="49"/>
      <c r="I698" s="49"/>
      <c r="J698" s="55"/>
      <c r="K698" s="55"/>
      <c r="L698" s="55"/>
      <c r="M698" s="109"/>
      <c r="N698" s="109"/>
      <c r="O698" s="109"/>
      <c r="P698" s="109"/>
      <c r="Q698" s="110"/>
      <c r="R698" s="111"/>
      <c r="S698" s="111"/>
      <c r="T698" s="112"/>
      <c r="U698" s="112"/>
      <c r="V698" s="113"/>
      <c r="W698" s="113"/>
      <c r="X698" s="113"/>
      <c r="Y698" s="113"/>
      <c r="Z698" s="113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106"/>
      <c r="AL698" s="106"/>
      <c r="AM698" s="114"/>
      <c r="AN698" s="114"/>
      <c r="AO698" s="114"/>
      <c r="AP698" s="115"/>
      <c r="AQ698" s="46"/>
    </row>
    <row r="699" spans="1:43" s="117" customFormat="1" x14ac:dyDescent="0.2">
      <c r="A699" s="62"/>
      <c r="B699" s="49"/>
      <c r="C699" s="49"/>
      <c r="D699" s="108"/>
      <c r="E699" s="49"/>
      <c r="F699" s="49"/>
      <c r="G699" s="49"/>
      <c r="H699" s="49"/>
      <c r="I699" s="49"/>
      <c r="J699" s="55"/>
      <c r="K699" s="55"/>
      <c r="L699" s="55"/>
      <c r="M699" s="109"/>
      <c r="N699" s="109"/>
      <c r="O699" s="109"/>
      <c r="P699" s="109"/>
      <c r="Q699" s="110"/>
      <c r="R699" s="111"/>
      <c r="S699" s="111"/>
      <c r="T699" s="112"/>
      <c r="U699" s="112"/>
      <c r="V699" s="113"/>
      <c r="W699" s="113"/>
      <c r="X699" s="113"/>
      <c r="Y699" s="113"/>
      <c r="Z699" s="113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106"/>
      <c r="AL699" s="106"/>
      <c r="AM699" s="114"/>
      <c r="AN699" s="114"/>
      <c r="AO699" s="114"/>
      <c r="AP699" s="115"/>
      <c r="AQ699" s="46"/>
    </row>
    <row r="700" spans="1:43" s="117" customFormat="1" x14ac:dyDescent="0.2">
      <c r="A700" s="62"/>
      <c r="B700" s="49"/>
      <c r="C700" s="49"/>
      <c r="D700" s="108"/>
      <c r="E700" s="49"/>
      <c r="F700" s="49"/>
      <c r="G700" s="49"/>
      <c r="H700" s="49"/>
      <c r="I700" s="49"/>
      <c r="J700" s="55"/>
      <c r="K700" s="55"/>
      <c r="L700" s="55"/>
      <c r="M700" s="109"/>
      <c r="N700" s="109"/>
      <c r="O700" s="109"/>
      <c r="P700" s="109"/>
      <c r="Q700" s="110"/>
      <c r="R700" s="111"/>
      <c r="S700" s="111"/>
      <c r="T700" s="112"/>
      <c r="U700" s="112"/>
      <c r="V700" s="113"/>
      <c r="W700" s="113"/>
      <c r="X700" s="113"/>
      <c r="Y700" s="113"/>
      <c r="Z700" s="113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106"/>
      <c r="AL700" s="106"/>
      <c r="AM700" s="114"/>
      <c r="AN700" s="114"/>
      <c r="AO700" s="114"/>
      <c r="AP700" s="115"/>
      <c r="AQ700" s="46"/>
    </row>
    <row r="701" spans="1:43" s="117" customFormat="1" x14ac:dyDescent="0.2">
      <c r="A701" s="62"/>
      <c r="B701" s="49"/>
      <c r="C701" s="49"/>
      <c r="D701" s="108"/>
      <c r="E701" s="49"/>
      <c r="F701" s="49"/>
      <c r="G701" s="49"/>
      <c r="H701" s="49"/>
      <c r="I701" s="49"/>
      <c r="J701" s="55"/>
      <c r="K701" s="55"/>
      <c r="L701" s="55"/>
      <c r="M701" s="109"/>
      <c r="N701" s="109"/>
      <c r="O701" s="109"/>
      <c r="P701" s="109"/>
      <c r="Q701" s="110"/>
      <c r="R701" s="111"/>
      <c r="S701" s="111"/>
      <c r="T701" s="112"/>
      <c r="U701" s="112"/>
      <c r="V701" s="113"/>
      <c r="W701" s="113"/>
      <c r="X701" s="113"/>
      <c r="Y701" s="113"/>
      <c r="Z701" s="113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106"/>
      <c r="AL701" s="106"/>
      <c r="AM701" s="114"/>
      <c r="AN701" s="114"/>
      <c r="AO701" s="114"/>
      <c r="AP701" s="115"/>
      <c r="AQ701" s="46"/>
    </row>
    <row r="702" spans="1:43" s="117" customFormat="1" x14ac:dyDescent="0.2">
      <c r="A702" s="62"/>
      <c r="B702" s="49"/>
      <c r="C702" s="49"/>
      <c r="D702" s="108"/>
      <c r="E702" s="49"/>
      <c r="F702" s="49"/>
      <c r="G702" s="49"/>
      <c r="H702" s="49"/>
      <c r="I702" s="49"/>
      <c r="J702" s="55"/>
      <c r="K702" s="55"/>
      <c r="L702" s="55"/>
      <c r="M702" s="109"/>
      <c r="N702" s="109"/>
      <c r="O702" s="109"/>
      <c r="P702" s="109"/>
      <c r="Q702" s="110"/>
      <c r="R702" s="111"/>
      <c r="S702" s="111"/>
      <c r="T702" s="112"/>
      <c r="U702" s="112"/>
      <c r="V702" s="113"/>
      <c r="W702" s="113"/>
      <c r="X702" s="113"/>
      <c r="Y702" s="113"/>
      <c r="Z702" s="113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106"/>
      <c r="AL702" s="106"/>
      <c r="AM702" s="114"/>
      <c r="AN702" s="114"/>
      <c r="AO702" s="114"/>
      <c r="AP702" s="115"/>
      <c r="AQ702" s="46"/>
    </row>
    <row r="703" spans="1:43" s="117" customFormat="1" x14ac:dyDescent="0.2">
      <c r="A703" s="62"/>
      <c r="B703" s="49"/>
      <c r="C703" s="49"/>
      <c r="D703" s="108"/>
      <c r="E703" s="49"/>
      <c r="F703" s="49"/>
      <c r="G703" s="49"/>
      <c r="H703" s="49"/>
      <c r="I703" s="49"/>
      <c r="J703" s="55"/>
      <c r="K703" s="55"/>
      <c r="L703" s="55"/>
      <c r="M703" s="109"/>
      <c r="N703" s="109"/>
      <c r="O703" s="109"/>
      <c r="P703" s="109"/>
      <c r="Q703" s="110"/>
      <c r="R703" s="111"/>
      <c r="S703" s="111"/>
      <c r="T703" s="112"/>
      <c r="U703" s="112"/>
      <c r="V703" s="113"/>
      <c r="W703" s="113"/>
      <c r="X703" s="113"/>
      <c r="Y703" s="113"/>
      <c r="Z703" s="113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106"/>
      <c r="AL703" s="106"/>
      <c r="AM703" s="114"/>
      <c r="AN703" s="114"/>
      <c r="AO703" s="114"/>
      <c r="AP703" s="115"/>
      <c r="AQ703" s="46"/>
    </row>
    <row r="704" spans="1:43" s="117" customFormat="1" x14ac:dyDescent="0.2">
      <c r="A704" s="62"/>
      <c r="B704" s="49"/>
      <c r="C704" s="49"/>
      <c r="D704" s="108"/>
      <c r="E704" s="49"/>
      <c r="F704" s="49"/>
      <c r="G704" s="49"/>
      <c r="H704" s="49"/>
      <c r="I704" s="49"/>
      <c r="J704" s="55"/>
      <c r="K704" s="55"/>
      <c r="L704" s="55"/>
      <c r="M704" s="109"/>
      <c r="N704" s="109"/>
      <c r="O704" s="109"/>
      <c r="P704" s="109"/>
      <c r="Q704" s="110"/>
      <c r="R704" s="111"/>
      <c r="S704" s="111"/>
      <c r="T704" s="112"/>
      <c r="U704" s="112"/>
      <c r="V704" s="113"/>
      <c r="W704" s="113"/>
      <c r="X704" s="113"/>
      <c r="Y704" s="113"/>
      <c r="Z704" s="113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106"/>
      <c r="AL704" s="106"/>
      <c r="AM704" s="114"/>
      <c r="AN704" s="114"/>
      <c r="AO704" s="114"/>
      <c r="AP704" s="115"/>
      <c r="AQ704" s="46"/>
    </row>
    <row r="705" spans="1:43" s="117" customFormat="1" x14ac:dyDescent="0.2">
      <c r="A705" s="62"/>
      <c r="B705" s="49"/>
      <c r="C705" s="49"/>
      <c r="D705" s="108"/>
      <c r="E705" s="49"/>
      <c r="F705" s="49"/>
      <c r="G705" s="49"/>
      <c r="H705" s="49"/>
      <c r="I705" s="49"/>
      <c r="J705" s="55"/>
      <c r="K705" s="55"/>
      <c r="L705" s="55"/>
      <c r="M705" s="109"/>
      <c r="N705" s="109"/>
      <c r="O705" s="109"/>
      <c r="P705" s="109"/>
      <c r="Q705" s="110"/>
      <c r="R705" s="111"/>
      <c r="S705" s="111"/>
      <c r="T705" s="112"/>
      <c r="U705" s="112"/>
      <c r="V705" s="113"/>
      <c r="W705" s="113"/>
      <c r="X705" s="113"/>
      <c r="Y705" s="113"/>
      <c r="Z705" s="113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106"/>
      <c r="AL705" s="106"/>
      <c r="AM705" s="114"/>
      <c r="AN705" s="114"/>
      <c r="AO705" s="114"/>
      <c r="AP705" s="115"/>
      <c r="AQ705" s="46"/>
    </row>
    <row r="706" spans="1:43" s="117" customFormat="1" x14ac:dyDescent="0.2">
      <c r="A706" s="62"/>
      <c r="B706" s="49"/>
      <c r="C706" s="49"/>
      <c r="D706" s="108"/>
      <c r="E706" s="49"/>
      <c r="F706" s="49"/>
      <c r="G706" s="49"/>
      <c r="H706" s="49"/>
      <c r="I706" s="49"/>
      <c r="J706" s="55"/>
      <c r="K706" s="55"/>
      <c r="L706" s="55"/>
      <c r="M706" s="109"/>
      <c r="N706" s="109"/>
      <c r="O706" s="109"/>
      <c r="P706" s="109"/>
      <c r="Q706" s="110"/>
      <c r="R706" s="111"/>
      <c r="S706" s="111"/>
      <c r="T706" s="112"/>
      <c r="U706" s="112"/>
      <c r="V706" s="113"/>
      <c r="W706" s="113"/>
      <c r="X706" s="113"/>
      <c r="Y706" s="113"/>
      <c r="Z706" s="113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106"/>
      <c r="AL706" s="106"/>
      <c r="AM706" s="114"/>
      <c r="AN706" s="114"/>
      <c r="AO706" s="114"/>
      <c r="AP706" s="115"/>
      <c r="AQ706" s="46"/>
    </row>
    <row r="707" spans="1:43" s="117" customFormat="1" x14ac:dyDescent="0.2">
      <c r="A707" s="62"/>
      <c r="B707" s="49"/>
      <c r="C707" s="49"/>
      <c r="D707" s="108"/>
      <c r="E707" s="49"/>
      <c r="F707" s="49"/>
      <c r="G707" s="49"/>
      <c r="H707" s="49"/>
      <c r="I707" s="49"/>
      <c r="J707" s="55"/>
      <c r="K707" s="55"/>
      <c r="L707" s="55"/>
      <c r="M707" s="109"/>
      <c r="N707" s="109"/>
      <c r="O707" s="109"/>
      <c r="P707" s="109"/>
      <c r="Q707" s="110"/>
      <c r="R707" s="111"/>
      <c r="S707" s="111"/>
      <c r="T707" s="112"/>
      <c r="U707" s="112"/>
      <c r="V707" s="113"/>
      <c r="W707" s="113"/>
      <c r="X707" s="113"/>
      <c r="Y707" s="113"/>
      <c r="Z707" s="113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106"/>
      <c r="AL707" s="106"/>
      <c r="AM707" s="114"/>
      <c r="AN707" s="114"/>
      <c r="AO707" s="114"/>
      <c r="AP707" s="115"/>
      <c r="AQ707" s="46"/>
    </row>
    <row r="708" spans="1:43" s="117" customFormat="1" x14ac:dyDescent="0.2">
      <c r="A708" s="62"/>
      <c r="B708" s="49"/>
      <c r="C708" s="49"/>
      <c r="D708" s="108"/>
      <c r="E708" s="49"/>
      <c r="F708" s="49"/>
      <c r="G708" s="49"/>
      <c r="H708" s="49"/>
      <c r="I708" s="49"/>
      <c r="J708" s="55"/>
      <c r="K708" s="55"/>
      <c r="L708" s="55"/>
      <c r="M708" s="109"/>
      <c r="N708" s="109"/>
      <c r="O708" s="109"/>
      <c r="P708" s="109"/>
      <c r="Q708" s="110"/>
      <c r="R708" s="111"/>
      <c r="S708" s="111"/>
      <c r="T708" s="112"/>
      <c r="U708" s="112"/>
      <c r="V708" s="113"/>
      <c r="W708" s="113"/>
      <c r="X708" s="113"/>
      <c r="Y708" s="113"/>
      <c r="Z708" s="113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106"/>
      <c r="AL708" s="106"/>
      <c r="AM708" s="114"/>
      <c r="AN708" s="114"/>
      <c r="AO708" s="114"/>
      <c r="AP708" s="115"/>
      <c r="AQ708" s="46"/>
    </row>
    <row r="709" spans="1:43" s="117" customFormat="1" x14ac:dyDescent="0.2">
      <c r="A709" s="62"/>
      <c r="B709" s="49"/>
      <c r="C709" s="49"/>
      <c r="D709" s="108"/>
      <c r="E709" s="49"/>
      <c r="F709" s="49"/>
      <c r="G709" s="49"/>
      <c r="H709" s="49"/>
      <c r="I709" s="49"/>
      <c r="J709" s="55"/>
      <c r="K709" s="55"/>
      <c r="L709" s="55"/>
      <c r="M709" s="109"/>
      <c r="N709" s="109"/>
      <c r="O709" s="109"/>
      <c r="P709" s="109"/>
      <c r="Q709" s="110"/>
      <c r="R709" s="111"/>
      <c r="S709" s="111"/>
      <c r="T709" s="112"/>
      <c r="U709" s="112"/>
      <c r="V709" s="113"/>
      <c r="W709" s="113"/>
      <c r="X709" s="113"/>
      <c r="Y709" s="113"/>
      <c r="Z709" s="113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106"/>
      <c r="AL709" s="106"/>
      <c r="AM709" s="114"/>
      <c r="AN709" s="114"/>
      <c r="AO709" s="114"/>
      <c r="AP709" s="115"/>
      <c r="AQ709" s="46"/>
    </row>
    <row r="710" spans="1:43" s="117" customFormat="1" x14ac:dyDescent="0.2">
      <c r="A710" s="62"/>
      <c r="B710" s="49"/>
      <c r="C710" s="49"/>
      <c r="D710" s="108"/>
      <c r="E710" s="49"/>
      <c r="F710" s="49"/>
      <c r="G710" s="49"/>
      <c r="H710" s="49"/>
      <c r="I710" s="49"/>
      <c r="J710" s="55"/>
      <c r="K710" s="55"/>
      <c r="L710" s="55"/>
      <c r="M710" s="109"/>
      <c r="N710" s="109"/>
      <c r="O710" s="109"/>
      <c r="P710" s="109"/>
      <c r="Q710" s="110"/>
      <c r="R710" s="111"/>
      <c r="S710" s="111"/>
      <c r="T710" s="112"/>
      <c r="U710" s="112"/>
      <c r="V710" s="113"/>
      <c r="W710" s="113"/>
      <c r="X710" s="113"/>
      <c r="Y710" s="113"/>
      <c r="Z710" s="113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106"/>
      <c r="AL710" s="106"/>
      <c r="AM710" s="114"/>
      <c r="AN710" s="114"/>
      <c r="AO710" s="114"/>
      <c r="AP710" s="115"/>
      <c r="AQ710" s="46"/>
    </row>
    <row r="711" spans="1:43" s="117" customFormat="1" x14ac:dyDescent="0.2">
      <c r="A711" s="62"/>
      <c r="B711" s="49"/>
      <c r="C711" s="49"/>
      <c r="D711" s="108"/>
      <c r="E711" s="49"/>
      <c r="F711" s="49"/>
      <c r="G711" s="49"/>
      <c r="H711" s="49"/>
      <c r="I711" s="49"/>
      <c r="J711" s="55"/>
      <c r="K711" s="55"/>
      <c r="L711" s="55"/>
      <c r="M711" s="109"/>
      <c r="N711" s="109"/>
      <c r="O711" s="109"/>
      <c r="P711" s="109"/>
      <c r="Q711" s="110"/>
      <c r="R711" s="111"/>
      <c r="S711" s="111"/>
      <c r="T711" s="112"/>
      <c r="U711" s="112"/>
      <c r="V711" s="113"/>
      <c r="W711" s="113"/>
      <c r="X711" s="113"/>
      <c r="Y711" s="113"/>
      <c r="Z711" s="113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106"/>
      <c r="AL711" s="106"/>
      <c r="AM711" s="114"/>
      <c r="AN711" s="114"/>
      <c r="AO711" s="114"/>
      <c r="AP711" s="115"/>
      <c r="AQ711" s="46"/>
    </row>
    <row r="712" spans="1:43" s="117" customFormat="1" x14ac:dyDescent="0.2">
      <c r="A712" s="62"/>
      <c r="B712" s="49"/>
      <c r="C712" s="49"/>
      <c r="D712" s="108"/>
      <c r="E712" s="49"/>
      <c r="F712" s="49"/>
      <c r="G712" s="49"/>
      <c r="H712" s="49"/>
      <c r="I712" s="49"/>
      <c r="J712" s="55"/>
      <c r="K712" s="55"/>
      <c r="L712" s="55"/>
      <c r="M712" s="109"/>
      <c r="N712" s="109"/>
      <c r="O712" s="109"/>
      <c r="P712" s="109"/>
      <c r="Q712" s="110"/>
      <c r="R712" s="111"/>
      <c r="S712" s="111"/>
      <c r="T712" s="112"/>
      <c r="U712" s="112"/>
      <c r="V712" s="113"/>
      <c r="W712" s="113"/>
      <c r="X712" s="113"/>
      <c r="Y712" s="113"/>
      <c r="Z712" s="113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106"/>
      <c r="AL712" s="106"/>
      <c r="AM712" s="114"/>
      <c r="AN712" s="114"/>
      <c r="AO712" s="114"/>
      <c r="AP712" s="115"/>
      <c r="AQ712" s="46"/>
    </row>
    <row r="713" spans="1:43" s="117" customFormat="1" x14ac:dyDescent="0.2">
      <c r="A713" s="62"/>
      <c r="B713" s="49"/>
      <c r="C713" s="49"/>
      <c r="D713" s="108"/>
      <c r="E713" s="49"/>
      <c r="F713" s="49"/>
      <c r="G713" s="49"/>
      <c r="H713" s="49"/>
      <c r="I713" s="49"/>
      <c r="J713" s="55"/>
      <c r="K713" s="55"/>
      <c r="L713" s="55"/>
      <c r="M713" s="109"/>
      <c r="N713" s="109"/>
      <c r="O713" s="109"/>
      <c r="P713" s="109"/>
      <c r="Q713" s="110"/>
      <c r="R713" s="111"/>
      <c r="S713" s="111"/>
      <c r="T713" s="112"/>
      <c r="U713" s="112"/>
      <c r="V713" s="113"/>
      <c r="W713" s="113"/>
      <c r="X713" s="113"/>
      <c r="Y713" s="113"/>
      <c r="Z713" s="113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106"/>
      <c r="AL713" s="106"/>
      <c r="AM713" s="114"/>
      <c r="AN713" s="114"/>
      <c r="AO713" s="114"/>
      <c r="AP713" s="115"/>
      <c r="AQ713" s="46"/>
    </row>
    <row r="714" spans="1:43" s="117" customFormat="1" x14ac:dyDescent="0.2">
      <c r="A714" s="62"/>
      <c r="B714" s="49"/>
      <c r="C714" s="49"/>
      <c r="D714" s="108"/>
      <c r="E714" s="49"/>
      <c r="F714" s="49"/>
      <c r="G714" s="49"/>
      <c r="H714" s="49"/>
      <c r="I714" s="49"/>
      <c r="J714" s="55"/>
      <c r="K714" s="55"/>
      <c r="L714" s="55"/>
      <c r="M714" s="109"/>
      <c r="N714" s="109"/>
      <c r="O714" s="109"/>
      <c r="P714" s="109"/>
      <c r="Q714" s="110"/>
      <c r="R714" s="111"/>
      <c r="S714" s="111"/>
      <c r="T714" s="112"/>
      <c r="U714" s="112"/>
      <c r="V714" s="113"/>
      <c r="W714" s="113"/>
      <c r="X714" s="113"/>
      <c r="Y714" s="113"/>
      <c r="Z714" s="113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106"/>
      <c r="AL714" s="106"/>
      <c r="AM714" s="114"/>
      <c r="AN714" s="114"/>
      <c r="AO714" s="114"/>
      <c r="AP714" s="115"/>
      <c r="AQ714" s="46"/>
    </row>
    <row r="715" spans="1:43" s="117" customFormat="1" x14ac:dyDescent="0.2">
      <c r="A715" s="62"/>
      <c r="B715" s="49"/>
      <c r="C715" s="49"/>
      <c r="D715" s="108"/>
      <c r="E715" s="49"/>
      <c r="F715" s="49"/>
      <c r="G715" s="49"/>
      <c r="H715" s="49"/>
      <c r="I715" s="49"/>
      <c r="J715" s="55"/>
      <c r="K715" s="55"/>
      <c r="L715" s="55"/>
      <c r="M715" s="109"/>
      <c r="N715" s="109"/>
      <c r="O715" s="109"/>
      <c r="P715" s="109"/>
      <c r="Q715" s="110"/>
      <c r="R715" s="111"/>
      <c r="S715" s="111"/>
      <c r="T715" s="112"/>
      <c r="U715" s="112"/>
      <c r="V715" s="113"/>
      <c r="W715" s="113"/>
      <c r="X715" s="113"/>
      <c r="Y715" s="113"/>
      <c r="Z715" s="113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106"/>
      <c r="AL715" s="106"/>
      <c r="AM715" s="114"/>
      <c r="AN715" s="114"/>
      <c r="AO715" s="114"/>
      <c r="AP715" s="115"/>
      <c r="AQ715" s="46"/>
    </row>
    <row r="716" spans="1:43" s="117" customFormat="1" x14ac:dyDescent="0.2">
      <c r="A716" s="62"/>
      <c r="B716" s="49"/>
      <c r="C716" s="49"/>
      <c r="D716" s="108"/>
      <c r="E716" s="49"/>
      <c r="F716" s="49"/>
      <c r="G716" s="49"/>
      <c r="H716" s="49"/>
      <c r="I716" s="49"/>
      <c r="J716" s="55"/>
      <c r="K716" s="55"/>
      <c r="L716" s="55"/>
      <c r="M716" s="109"/>
      <c r="N716" s="109"/>
      <c r="O716" s="109"/>
      <c r="P716" s="109"/>
      <c r="Q716" s="110"/>
      <c r="R716" s="111"/>
      <c r="S716" s="111"/>
      <c r="T716" s="112"/>
      <c r="U716" s="112"/>
      <c r="V716" s="113"/>
      <c r="W716" s="113"/>
      <c r="X716" s="113"/>
      <c r="Y716" s="113"/>
      <c r="Z716" s="113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106"/>
      <c r="AL716" s="106"/>
      <c r="AM716" s="114"/>
      <c r="AN716" s="114"/>
      <c r="AO716" s="114"/>
      <c r="AP716" s="115"/>
      <c r="AQ716" s="46"/>
    </row>
    <row r="717" spans="1:43" s="117" customFormat="1" x14ac:dyDescent="0.2">
      <c r="A717" s="62"/>
      <c r="B717" s="49"/>
      <c r="C717" s="49"/>
      <c r="D717" s="108"/>
      <c r="E717" s="49"/>
      <c r="F717" s="49"/>
      <c r="G717" s="49"/>
      <c r="H717" s="49"/>
      <c r="I717" s="49"/>
      <c r="J717" s="55"/>
      <c r="K717" s="55"/>
      <c r="L717" s="55"/>
      <c r="M717" s="109"/>
      <c r="N717" s="109"/>
      <c r="O717" s="109"/>
      <c r="P717" s="109"/>
      <c r="Q717" s="110"/>
      <c r="R717" s="111"/>
      <c r="S717" s="111"/>
      <c r="T717" s="112"/>
      <c r="U717" s="112"/>
      <c r="V717" s="113"/>
      <c r="W717" s="113"/>
      <c r="X717" s="113"/>
      <c r="Y717" s="113"/>
      <c r="Z717" s="113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106"/>
      <c r="AL717" s="106"/>
      <c r="AM717" s="114"/>
      <c r="AN717" s="114"/>
      <c r="AO717" s="114"/>
      <c r="AP717" s="115"/>
      <c r="AQ717" s="46"/>
    </row>
    <row r="718" spans="1:43" s="117" customFormat="1" x14ac:dyDescent="0.2">
      <c r="A718" s="62"/>
      <c r="B718" s="49"/>
      <c r="C718" s="49"/>
      <c r="D718" s="108"/>
      <c r="E718" s="49"/>
      <c r="F718" s="49"/>
      <c r="G718" s="49"/>
      <c r="H718" s="49"/>
      <c r="I718" s="49"/>
      <c r="J718" s="55"/>
      <c r="K718" s="55"/>
      <c r="L718" s="55"/>
      <c r="M718" s="109"/>
      <c r="N718" s="109"/>
      <c r="O718" s="109"/>
      <c r="P718" s="109"/>
      <c r="Q718" s="110"/>
      <c r="R718" s="111"/>
      <c r="S718" s="111"/>
      <c r="T718" s="112"/>
      <c r="U718" s="112"/>
      <c r="V718" s="113"/>
      <c r="W718" s="113"/>
      <c r="X718" s="113"/>
      <c r="Y718" s="113"/>
      <c r="Z718" s="113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106"/>
      <c r="AL718" s="106"/>
      <c r="AM718" s="114"/>
      <c r="AN718" s="114"/>
      <c r="AO718" s="114"/>
      <c r="AP718" s="115"/>
      <c r="AQ718" s="46"/>
    </row>
    <row r="719" spans="1:43" s="117" customFormat="1" x14ac:dyDescent="0.2">
      <c r="A719" s="62"/>
      <c r="B719" s="49"/>
      <c r="C719" s="49"/>
      <c r="D719" s="108"/>
      <c r="E719" s="49"/>
      <c r="F719" s="49"/>
      <c r="G719" s="49"/>
      <c r="H719" s="49"/>
      <c r="I719" s="49"/>
      <c r="J719" s="55"/>
      <c r="K719" s="55"/>
      <c r="L719" s="55"/>
      <c r="M719" s="109"/>
      <c r="N719" s="109"/>
      <c r="O719" s="109"/>
      <c r="P719" s="109"/>
      <c r="Q719" s="110"/>
      <c r="R719" s="111"/>
      <c r="S719" s="111"/>
      <c r="T719" s="112"/>
      <c r="U719" s="112"/>
      <c r="V719" s="113"/>
      <c r="W719" s="113"/>
      <c r="X719" s="113"/>
      <c r="Y719" s="113"/>
      <c r="Z719" s="113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106"/>
      <c r="AL719" s="106"/>
      <c r="AM719" s="114"/>
      <c r="AN719" s="114"/>
      <c r="AO719" s="114"/>
      <c r="AP719" s="115"/>
      <c r="AQ719" s="46"/>
    </row>
    <row r="720" spans="1:43" s="117" customFormat="1" x14ac:dyDescent="0.2">
      <c r="A720" s="62"/>
      <c r="B720" s="49"/>
      <c r="C720" s="49"/>
      <c r="D720" s="108"/>
      <c r="E720" s="49"/>
      <c r="F720" s="49"/>
      <c r="G720" s="49"/>
      <c r="H720" s="49"/>
      <c r="I720" s="49"/>
      <c r="J720" s="55"/>
      <c r="K720" s="55"/>
      <c r="L720" s="55"/>
      <c r="M720" s="109"/>
      <c r="N720" s="109"/>
      <c r="O720" s="109"/>
      <c r="P720" s="109"/>
      <c r="Q720" s="110"/>
      <c r="R720" s="111"/>
      <c r="S720" s="111"/>
      <c r="T720" s="112"/>
      <c r="U720" s="112"/>
      <c r="V720" s="113"/>
      <c r="W720" s="113"/>
      <c r="X720" s="113"/>
      <c r="Y720" s="113"/>
      <c r="Z720" s="113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106"/>
      <c r="AL720" s="106"/>
      <c r="AM720" s="114"/>
      <c r="AN720" s="114"/>
      <c r="AO720" s="114"/>
      <c r="AP720" s="115"/>
      <c r="AQ720" s="46"/>
    </row>
    <row r="721" spans="1:43" s="117" customFormat="1" x14ac:dyDescent="0.2">
      <c r="A721" s="62"/>
      <c r="B721" s="49"/>
      <c r="C721" s="49"/>
      <c r="D721" s="108"/>
      <c r="E721" s="49"/>
      <c r="F721" s="49"/>
      <c r="G721" s="49"/>
      <c r="H721" s="49"/>
      <c r="I721" s="49"/>
      <c r="J721" s="55"/>
      <c r="K721" s="55"/>
      <c r="L721" s="55"/>
      <c r="M721" s="109"/>
      <c r="N721" s="109"/>
      <c r="O721" s="109"/>
      <c r="P721" s="109"/>
      <c r="Q721" s="110"/>
      <c r="R721" s="111"/>
      <c r="S721" s="111"/>
      <c r="T721" s="112"/>
      <c r="U721" s="112"/>
      <c r="V721" s="113"/>
      <c r="W721" s="113"/>
      <c r="X721" s="113"/>
      <c r="Y721" s="113"/>
      <c r="Z721" s="113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106"/>
      <c r="AL721" s="106"/>
      <c r="AM721" s="114"/>
      <c r="AN721" s="114"/>
      <c r="AO721" s="114"/>
      <c r="AP721" s="115"/>
      <c r="AQ721" s="46"/>
    </row>
    <row r="722" spans="1:43" s="117" customFormat="1" x14ac:dyDescent="0.2">
      <c r="A722" s="62"/>
      <c r="B722" s="49"/>
      <c r="C722" s="49"/>
      <c r="D722" s="108"/>
      <c r="E722" s="49"/>
      <c r="F722" s="49"/>
      <c r="G722" s="49"/>
      <c r="H722" s="49"/>
      <c r="I722" s="49"/>
      <c r="J722" s="55"/>
      <c r="K722" s="55"/>
      <c r="L722" s="55"/>
      <c r="M722" s="109"/>
      <c r="N722" s="109"/>
      <c r="O722" s="109"/>
      <c r="P722" s="109"/>
      <c r="Q722" s="110"/>
      <c r="R722" s="111"/>
      <c r="S722" s="111"/>
      <c r="T722" s="112"/>
      <c r="U722" s="112"/>
      <c r="V722" s="113"/>
      <c r="W722" s="113"/>
      <c r="X722" s="113"/>
      <c r="Y722" s="113"/>
      <c r="Z722" s="113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106"/>
      <c r="AL722" s="106"/>
      <c r="AM722" s="114"/>
      <c r="AN722" s="114"/>
      <c r="AO722" s="114"/>
      <c r="AP722" s="115"/>
      <c r="AQ722" s="46"/>
    </row>
    <row r="723" spans="1:43" s="117" customFormat="1" x14ac:dyDescent="0.2">
      <c r="A723" s="62"/>
      <c r="B723" s="49"/>
      <c r="C723" s="49"/>
      <c r="D723" s="108"/>
      <c r="E723" s="49"/>
      <c r="F723" s="49"/>
      <c r="G723" s="49"/>
      <c r="H723" s="49"/>
      <c r="I723" s="49"/>
      <c r="J723" s="55"/>
      <c r="K723" s="55"/>
      <c r="L723" s="55"/>
      <c r="M723" s="109"/>
      <c r="N723" s="109"/>
      <c r="O723" s="109"/>
      <c r="P723" s="109"/>
      <c r="Q723" s="110"/>
      <c r="R723" s="111"/>
      <c r="S723" s="111"/>
      <c r="T723" s="112"/>
      <c r="U723" s="112"/>
      <c r="V723" s="113"/>
      <c r="W723" s="113"/>
      <c r="X723" s="113"/>
      <c r="Y723" s="113"/>
      <c r="Z723" s="113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106"/>
      <c r="AL723" s="106"/>
      <c r="AM723" s="114"/>
      <c r="AN723" s="114"/>
      <c r="AO723" s="114"/>
      <c r="AP723" s="115"/>
      <c r="AQ723" s="46"/>
    </row>
    <row r="724" spans="1:43" s="117" customFormat="1" x14ac:dyDescent="0.2">
      <c r="A724" s="62"/>
      <c r="B724" s="49"/>
      <c r="C724" s="49"/>
      <c r="D724" s="108"/>
      <c r="E724" s="49"/>
      <c r="F724" s="49"/>
      <c r="G724" s="49"/>
      <c r="H724" s="49"/>
      <c r="I724" s="49"/>
      <c r="J724" s="55"/>
      <c r="K724" s="55"/>
      <c r="L724" s="55"/>
      <c r="M724" s="109"/>
      <c r="N724" s="109"/>
      <c r="O724" s="109"/>
      <c r="P724" s="109"/>
      <c r="Q724" s="110"/>
      <c r="R724" s="111"/>
      <c r="S724" s="111"/>
      <c r="T724" s="112"/>
      <c r="U724" s="112"/>
      <c r="V724" s="113"/>
      <c r="W724" s="113"/>
      <c r="X724" s="113"/>
      <c r="Y724" s="113"/>
      <c r="Z724" s="113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106"/>
      <c r="AL724" s="106"/>
      <c r="AM724" s="114"/>
      <c r="AN724" s="114"/>
      <c r="AO724" s="114"/>
      <c r="AP724" s="115"/>
      <c r="AQ724" s="46"/>
    </row>
    <row r="725" spans="1:43" s="117" customFormat="1" x14ac:dyDescent="0.2">
      <c r="A725" s="62"/>
      <c r="B725" s="49"/>
      <c r="C725" s="49"/>
      <c r="D725" s="108"/>
      <c r="E725" s="49"/>
      <c r="F725" s="49"/>
      <c r="G725" s="49"/>
      <c r="H725" s="49"/>
      <c r="I725" s="49"/>
      <c r="J725" s="55"/>
      <c r="K725" s="55"/>
      <c r="L725" s="55"/>
      <c r="M725" s="109"/>
      <c r="N725" s="109"/>
      <c r="O725" s="109"/>
      <c r="P725" s="109"/>
      <c r="Q725" s="110"/>
      <c r="R725" s="111"/>
      <c r="S725" s="111"/>
      <c r="T725" s="112"/>
      <c r="U725" s="112"/>
      <c r="V725" s="113"/>
      <c r="W725" s="113"/>
      <c r="X725" s="113"/>
      <c r="Y725" s="113"/>
      <c r="Z725" s="113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106"/>
      <c r="AL725" s="106"/>
      <c r="AM725" s="114"/>
      <c r="AN725" s="114"/>
      <c r="AO725" s="114"/>
      <c r="AP725" s="115"/>
      <c r="AQ725" s="46"/>
    </row>
    <row r="726" spans="1:43" s="117" customFormat="1" x14ac:dyDescent="0.2">
      <c r="A726" s="62"/>
      <c r="B726" s="49"/>
      <c r="C726" s="49"/>
      <c r="D726" s="108"/>
      <c r="E726" s="49"/>
      <c r="F726" s="49"/>
      <c r="G726" s="49"/>
      <c r="H726" s="49"/>
      <c r="I726" s="49"/>
      <c r="J726" s="55"/>
      <c r="K726" s="55"/>
      <c r="L726" s="55"/>
      <c r="M726" s="109"/>
      <c r="N726" s="109"/>
      <c r="O726" s="109"/>
      <c r="P726" s="109"/>
      <c r="Q726" s="110"/>
      <c r="R726" s="111"/>
      <c r="S726" s="111"/>
      <c r="T726" s="112"/>
      <c r="U726" s="112"/>
      <c r="V726" s="113"/>
      <c r="W726" s="113"/>
      <c r="X726" s="113"/>
      <c r="Y726" s="113"/>
      <c r="Z726" s="113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106"/>
      <c r="AL726" s="106"/>
      <c r="AM726" s="114"/>
      <c r="AN726" s="114"/>
      <c r="AO726" s="114"/>
      <c r="AP726" s="115"/>
      <c r="AQ726" s="46"/>
    </row>
    <row r="727" spans="1:43" s="117" customFormat="1" x14ac:dyDescent="0.2">
      <c r="A727" s="62"/>
      <c r="B727" s="49"/>
      <c r="C727" s="49"/>
      <c r="D727" s="108"/>
      <c r="E727" s="49"/>
      <c r="F727" s="49"/>
      <c r="G727" s="49"/>
      <c r="H727" s="49"/>
      <c r="I727" s="49"/>
      <c r="J727" s="55"/>
      <c r="K727" s="55"/>
      <c r="L727" s="55"/>
      <c r="M727" s="109"/>
      <c r="N727" s="109"/>
      <c r="O727" s="109"/>
      <c r="P727" s="109"/>
      <c r="Q727" s="110"/>
      <c r="R727" s="111"/>
      <c r="S727" s="111"/>
      <c r="T727" s="112"/>
      <c r="U727" s="112"/>
      <c r="V727" s="113"/>
      <c r="W727" s="113"/>
      <c r="X727" s="113"/>
      <c r="Y727" s="113"/>
      <c r="Z727" s="113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106"/>
      <c r="AL727" s="106"/>
      <c r="AM727" s="114"/>
      <c r="AN727" s="114"/>
      <c r="AO727" s="114"/>
      <c r="AP727" s="115"/>
      <c r="AQ727" s="46"/>
    </row>
    <row r="728" spans="1:43" s="117" customFormat="1" x14ac:dyDescent="0.2">
      <c r="A728" s="62"/>
      <c r="B728" s="49"/>
      <c r="C728" s="49"/>
      <c r="D728" s="108"/>
      <c r="E728" s="49"/>
      <c r="F728" s="49"/>
      <c r="G728" s="49"/>
      <c r="H728" s="49"/>
      <c r="I728" s="49"/>
      <c r="J728" s="55"/>
      <c r="K728" s="55"/>
      <c r="L728" s="55"/>
      <c r="M728" s="109"/>
      <c r="N728" s="109"/>
      <c r="O728" s="109"/>
      <c r="P728" s="109"/>
      <c r="Q728" s="110"/>
      <c r="R728" s="111"/>
      <c r="S728" s="111"/>
      <c r="T728" s="112"/>
      <c r="U728" s="112"/>
      <c r="V728" s="113"/>
      <c r="W728" s="113"/>
      <c r="X728" s="113"/>
      <c r="Y728" s="113"/>
      <c r="Z728" s="113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106"/>
      <c r="AL728" s="106"/>
      <c r="AM728" s="114"/>
      <c r="AN728" s="114"/>
      <c r="AO728" s="114"/>
      <c r="AP728" s="115"/>
      <c r="AQ728" s="46"/>
    </row>
    <row r="729" spans="1:43" s="117" customFormat="1" x14ac:dyDescent="0.2">
      <c r="A729" s="62"/>
      <c r="B729" s="49"/>
      <c r="C729" s="49"/>
      <c r="D729" s="108"/>
      <c r="E729" s="49"/>
      <c r="F729" s="49"/>
      <c r="G729" s="49"/>
      <c r="H729" s="49"/>
      <c r="I729" s="49"/>
      <c r="J729" s="55"/>
      <c r="K729" s="55"/>
      <c r="L729" s="55"/>
      <c r="M729" s="109"/>
      <c r="N729" s="109"/>
      <c r="O729" s="109"/>
      <c r="P729" s="109"/>
      <c r="Q729" s="110"/>
      <c r="R729" s="111"/>
      <c r="S729" s="111"/>
      <c r="T729" s="112"/>
      <c r="U729" s="112"/>
      <c r="V729" s="113"/>
      <c r="W729" s="113"/>
      <c r="X729" s="113"/>
      <c r="Y729" s="113"/>
      <c r="Z729" s="113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106"/>
      <c r="AL729" s="106"/>
      <c r="AM729" s="114"/>
      <c r="AN729" s="114"/>
      <c r="AO729" s="114"/>
      <c r="AP729" s="115"/>
      <c r="AQ729" s="46"/>
    </row>
    <row r="730" spans="1:43" s="117" customFormat="1" x14ac:dyDescent="0.2">
      <c r="A730" s="62"/>
      <c r="B730" s="49"/>
      <c r="C730" s="49"/>
      <c r="D730" s="108"/>
      <c r="E730" s="49"/>
      <c r="F730" s="49"/>
      <c r="G730" s="49"/>
      <c r="H730" s="49"/>
      <c r="I730" s="49"/>
      <c r="J730" s="55"/>
      <c r="K730" s="55"/>
      <c r="L730" s="55"/>
      <c r="M730" s="109"/>
      <c r="N730" s="109"/>
      <c r="O730" s="109"/>
      <c r="P730" s="109"/>
      <c r="Q730" s="110"/>
      <c r="R730" s="111"/>
      <c r="S730" s="111"/>
      <c r="T730" s="112"/>
      <c r="U730" s="112"/>
      <c r="V730" s="113"/>
      <c r="W730" s="113"/>
      <c r="X730" s="113"/>
      <c r="Y730" s="113"/>
      <c r="Z730" s="113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106"/>
      <c r="AL730" s="106"/>
      <c r="AM730" s="114"/>
      <c r="AN730" s="114"/>
      <c r="AO730" s="114"/>
      <c r="AP730" s="115"/>
      <c r="AQ730" s="46"/>
    </row>
    <row r="731" spans="1:43" s="117" customFormat="1" x14ac:dyDescent="0.2">
      <c r="A731" s="62"/>
      <c r="B731" s="49"/>
      <c r="C731" s="49"/>
      <c r="D731" s="108"/>
      <c r="E731" s="49"/>
      <c r="F731" s="49"/>
      <c r="G731" s="49"/>
      <c r="H731" s="49"/>
      <c r="I731" s="49"/>
      <c r="J731" s="55"/>
      <c r="K731" s="55"/>
      <c r="L731" s="55"/>
      <c r="M731" s="109"/>
      <c r="N731" s="109"/>
      <c r="O731" s="109"/>
      <c r="P731" s="109"/>
      <c r="Q731" s="110"/>
      <c r="R731" s="111"/>
      <c r="S731" s="111"/>
      <c r="T731" s="112"/>
      <c r="U731" s="112"/>
      <c r="V731" s="113"/>
      <c r="W731" s="113"/>
      <c r="X731" s="113"/>
      <c r="Y731" s="113"/>
      <c r="Z731" s="113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106"/>
      <c r="AL731" s="106"/>
      <c r="AM731" s="114"/>
      <c r="AN731" s="114"/>
      <c r="AO731" s="114"/>
      <c r="AP731" s="115"/>
      <c r="AQ731" s="46"/>
    </row>
    <row r="732" spans="1:43" s="117" customFormat="1" x14ac:dyDescent="0.2">
      <c r="A732" s="62"/>
      <c r="B732" s="49"/>
      <c r="C732" s="49"/>
      <c r="D732" s="108"/>
      <c r="E732" s="49"/>
      <c r="F732" s="49"/>
      <c r="G732" s="49"/>
      <c r="H732" s="49"/>
      <c r="I732" s="49"/>
      <c r="J732" s="55"/>
      <c r="K732" s="55"/>
      <c r="L732" s="55"/>
      <c r="M732" s="109"/>
      <c r="N732" s="109"/>
      <c r="O732" s="109"/>
      <c r="P732" s="109"/>
      <c r="Q732" s="110"/>
      <c r="R732" s="111"/>
      <c r="S732" s="111"/>
      <c r="T732" s="112"/>
      <c r="U732" s="112"/>
      <c r="V732" s="113"/>
      <c r="W732" s="113"/>
      <c r="X732" s="113"/>
      <c r="Y732" s="113"/>
      <c r="Z732" s="113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106"/>
      <c r="AL732" s="106"/>
      <c r="AM732" s="114"/>
      <c r="AN732" s="114"/>
      <c r="AO732" s="114"/>
      <c r="AP732" s="115"/>
      <c r="AQ732" s="46"/>
    </row>
    <row r="733" spans="1:43" s="117" customFormat="1" x14ac:dyDescent="0.2">
      <c r="A733" s="62"/>
      <c r="B733" s="49"/>
      <c r="C733" s="49"/>
      <c r="D733" s="108"/>
      <c r="E733" s="49"/>
      <c r="F733" s="49"/>
      <c r="G733" s="49"/>
      <c r="H733" s="49"/>
      <c r="I733" s="49"/>
      <c r="J733" s="55"/>
      <c r="K733" s="55"/>
      <c r="L733" s="55"/>
      <c r="M733" s="109"/>
      <c r="N733" s="109"/>
      <c r="O733" s="109"/>
      <c r="P733" s="109"/>
      <c r="Q733" s="110"/>
      <c r="R733" s="111"/>
      <c r="S733" s="111"/>
      <c r="T733" s="112"/>
      <c r="U733" s="112"/>
      <c r="V733" s="113"/>
      <c r="W733" s="113"/>
      <c r="X733" s="113"/>
      <c r="Y733" s="113"/>
      <c r="Z733" s="113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106"/>
      <c r="AL733" s="106"/>
      <c r="AM733" s="114"/>
      <c r="AN733" s="114"/>
      <c r="AO733" s="114"/>
      <c r="AP733" s="115"/>
      <c r="AQ733" s="46"/>
    </row>
    <row r="734" spans="1:43" s="117" customFormat="1" x14ac:dyDescent="0.2">
      <c r="A734" s="62"/>
      <c r="B734" s="49"/>
      <c r="C734" s="49"/>
      <c r="D734" s="108"/>
      <c r="E734" s="49"/>
      <c r="F734" s="49"/>
      <c r="G734" s="49"/>
      <c r="H734" s="49"/>
      <c r="I734" s="49"/>
      <c r="J734" s="55"/>
      <c r="K734" s="55"/>
      <c r="L734" s="55"/>
      <c r="M734" s="109"/>
      <c r="N734" s="109"/>
      <c r="O734" s="109"/>
      <c r="P734" s="109"/>
      <c r="Q734" s="110"/>
      <c r="R734" s="111"/>
      <c r="S734" s="111"/>
      <c r="T734" s="112"/>
      <c r="U734" s="112"/>
      <c r="V734" s="113"/>
      <c r="W734" s="113"/>
      <c r="X734" s="113"/>
      <c r="Y734" s="113"/>
      <c r="Z734" s="113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106"/>
      <c r="AL734" s="106"/>
      <c r="AM734" s="114"/>
      <c r="AN734" s="114"/>
      <c r="AO734" s="114"/>
      <c r="AP734" s="115"/>
      <c r="AQ734" s="46"/>
    </row>
    <row r="735" spans="1:43" s="117" customFormat="1" x14ac:dyDescent="0.2">
      <c r="A735" s="62"/>
      <c r="B735" s="49"/>
      <c r="C735" s="49"/>
      <c r="D735" s="108"/>
      <c r="E735" s="49"/>
      <c r="F735" s="49"/>
      <c r="G735" s="49"/>
      <c r="H735" s="49"/>
      <c r="I735" s="49"/>
      <c r="J735" s="55"/>
      <c r="K735" s="55"/>
      <c r="L735" s="55"/>
      <c r="M735" s="109"/>
      <c r="N735" s="109"/>
      <c r="O735" s="109"/>
      <c r="P735" s="109"/>
      <c r="Q735" s="110"/>
      <c r="R735" s="111"/>
      <c r="S735" s="111"/>
      <c r="T735" s="112"/>
      <c r="U735" s="112"/>
      <c r="V735" s="113"/>
      <c r="W735" s="113"/>
      <c r="X735" s="113"/>
      <c r="Y735" s="113"/>
      <c r="Z735" s="113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106"/>
      <c r="AL735" s="106"/>
      <c r="AM735" s="114"/>
      <c r="AN735" s="114"/>
      <c r="AO735" s="114"/>
      <c r="AP735" s="115"/>
      <c r="AQ735" s="46"/>
    </row>
    <row r="736" spans="1:43" s="117" customFormat="1" x14ac:dyDescent="0.2">
      <c r="A736" s="62"/>
      <c r="B736" s="49"/>
      <c r="C736" s="49"/>
      <c r="D736" s="108"/>
      <c r="E736" s="49"/>
      <c r="F736" s="49"/>
      <c r="G736" s="49"/>
      <c r="H736" s="49"/>
      <c r="I736" s="49"/>
      <c r="J736" s="55"/>
      <c r="K736" s="55"/>
      <c r="L736" s="55"/>
      <c r="M736" s="109"/>
      <c r="N736" s="109"/>
      <c r="O736" s="109"/>
      <c r="P736" s="109"/>
      <c r="Q736" s="110"/>
      <c r="R736" s="111"/>
      <c r="S736" s="111"/>
      <c r="T736" s="112"/>
      <c r="U736" s="112"/>
      <c r="V736" s="113"/>
      <c r="W736" s="113"/>
      <c r="X736" s="113"/>
      <c r="Y736" s="113"/>
      <c r="Z736" s="113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106"/>
      <c r="AL736" s="106"/>
      <c r="AM736" s="114"/>
      <c r="AN736" s="114"/>
      <c r="AO736" s="114"/>
      <c r="AP736" s="115"/>
      <c r="AQ736" s="46"/>
    </row>
    <row r="737" spans="1:43" s="117" customFormat="1" x14ac:dyDescent="0.2">
      <c r="A737" s="62"/>
      <c r="B737" s="49"/>
      <c r="C737" s="49"/>
      <c r="D737" s="108"/>
      <c r="E737" s="49"/>
      <c r="F737" s="49"/>
      <c r="G737" s="49"/>
      <c r="H737" s="49"/>
      <c r="I737" s="49"/>
      <c r="J737" s="55"/>
      <c r="K737" s="55"/>
      <c r="L737" s="55"/>
      <c r="M737" s="109"/>
      <c r="N737" s="109"/>
      <c r="O737" s="109"/>
      <c r="P737" s="109"/>
      <c r="Q737" s="110"/>
      <c r="R737" s="111"/>
      <c r="S737" s="111"/>
      <c r="T737" s="112"/>
      <c r="U737" s="112"/>
      <c r="V737" s="113"/>
      <c r="W737" s="113"/>
      <c r="X737" s="113"/>
      <c r="Y737" s="113"/>
      <c r="Z737" s="113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106"/>
      <c r="AL737" s="106"/>
      <c r="AM737" s="114"/>
      <c r="AN737" s="114"/>
      <c r="AO737" s="114"/>
      <c r="AP737" s="115"/>
      <c r="AQ737" s="46"/>
    </row>
    <row r="738" spans="1:43" s="117" customFormat="1" x14ac:dyDescent="0.2">
      <c r="A738" s="62"/>
      <c r="B738" s="49"/>
      <c r="C738" s="49"/>
      <c r="D738" s="108"/>
      <c r="E738" s="49"/>
      <c r="F738" s="49"/>
      <c r="G738" s="49"/>
      <c r="H738" s="49"/>
      <c r="I738" s="49"/>
      <c r="J738" s="55"/>
      <c r="K738" s="55"/>
      <c r="L738" s="55"/>
      <c r="M738" s="109"/>
      <c r="N738" s="109"/>
      <c r="O738" s="109"/>
      <c r="P738" s="109"/>
      <c r="Q738" s="110"/>
      <c r="R738" s="111"/>
      <c r="S738" s="111"/>
      <c r="T738" s="112"/>
      <c r="U738" s="112"/>
      <c r="V738" s="113"/>
      <c r="W738" s="113"/>
      <c r="X738" s="113"/>
      <c r="Y738" s="113"/>
      <c r="Z738" s="113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106"/>
      <c r="AL738" s="106"/>
      <c r="AM738" s="114"/>
      <c r="AN738" s="114"/>
      <c r="AO738" s="114"/>
      <c r="AP738" s="115"/>
      <c r="AQ738" s="46"/>
    </row>
    <row r="739" spans="1:43" s="117" customFormat="1" x14ac:dyDescent="0.2">
      <c r="A739" s="62"/>
      <c r="B739" s="49"/>
      <c r="C739" s="49"/>
      <c r="D739" s="108"/>
      <c r="E739" s="49"/>
      <c r="F739" s="49"/>
      <c r="G739" s="49"/>
      <c r="H739" s="49"/>
      <c r="I739" s="49"/>
      <c r="J739" s="55"/>
      <c r="K739" s="55"/>
      <c r="L739" s="55"/>
      <c r="M739" s="109"/>
      <c r="N739" s="109"/>
      <c r="O739" s="109"/>
      <c r="P739" s="109"/>
      <c r="Q739" s="110"/>
      <c r="R739" s="111"/>
      <c r="S739" s="111"/>
      <c r="T739" s="112"/>
      <c r="U739" s="112"/>
      <c r="V739" s="113"/>
      <c r="W739" s="113"/>
      <c r="X739" s="113"/>
      <c r="Y739" s="113"/>
      <c r="Z739" s="113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106"/>
      <c r="AL739" s="106"/>
      <c r="AM739" s="114"/>
      <c r="AN739" s="114"/>
      <c r="AO739" s="114"/>
      <c r="AP739" s="115"/>
      <c r="AQ739" s="46"/>
    </row>
    <row r="740" spans="1:43" s="117" customFormat="1" x14ac:dyDescent="0.2">
      <c r="A740" s="62"/>
      <c r="B740" s="49"/>
      <c r="C740" s="49"/>
      <c r="D740" s="108"/>
      <c r="E740" s="49"/>
      <c r="F740" s="49"/>
      <c r="G740" s="49"/>
      <c r="H740" s="49"/>
      <c r="I740" s="49"/>
      <c r="J740" s="55"/>
      <c r="K740" s="55"/>
      <c r="L740" s="55"/>
      <c r="M740" s="109"/>
      <c r="N740" s="109"/>
      <c r="O740" s="109"/>
      <c r="P740" s="109"/>
      <c r="Q740" s="110"/>
      <c r="R740" s="111"/>
      <c r="S740" s="111"/>
      <c r="T740" s="112"/>
      <c r="U740" s="112"/>
      <c r="V740" s="113"/>
      <c r="W740" s="113"/>
      <c r="X740" s="113"/>
      <c r="Y740" s="113"/>
      <c r="Z740" s="113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106"/>
      <c r="AL740" s="106"/>
      <c r="AM740" s="114"/>
      <c r="AN740" s="114"/>
      <c r="AO740" s="114"/>
      <c r="AP740" s="115"/>
      <c r="AQ740" s="46"/>
    </row>
    <row r="741" spans="1:43" s="117" customFormat="1" x14ac:dyDescent="0.2">
      <c r="A741" s="62"/>
      <c r="B741" s="49"/>
      <c r="C741" s="49"/>
      <c r="D741" s="108"/>
      <c r="E741" s="49"/>
      <c r="F741" s="49"/>
      <c r="G741" s="49"/>
      <c r="H741" s="49"/>
      <c r="I741" s="49"/>
      <c r="J741" s="55"/>
      <c r="K741" s="55"/>
      <c r="L741" s="55"/>
      <c r="M741" s="109"/>
      <c r="N741" s="109"/>
      <c r="O741" s="109"/>
      <c r="P741" s="109"/>
      <c r="Q741" s="110"/>
      <c r="R741" s="111"/>
      <c r="S741" s="111"/>
      <c r="T741" s="112"/>
      <c r="U741" s="112"/>
      <c r="V741" s="113"/>
      <c r="W741" s="113"/>
      <c r="X741" s="113"/>
      <c r="Y741" s="113"/>
      <c r="Z741" s="113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106"/>
      <c r="AL741" s="106"/>
      <c r="AM741" s="114"/>
      <c r="AN741" s="114"/>
      <c r="AO741" s="114"/>
      <c r="AP741" s="115"/>
      <c r="AQ741" s="46"/>
    </row>
    <row r="742" spans="1:43" s="117" customFormat="1" x14ac:dyDescent="0.2">
      <c r="A742" s="62"/>
      <c r="B742" s="49"/>
      <c r="C742" s="49"/>
      <c r="D742" s="108"/>
      <c r="E742" s="49"/>
      <c r="F742" s="49"/>
      <c r="G742" s="49"/>
      <c r="H742" s="49"/>
      <c r="I742" s="49"/>
      <c r="J742" s="55"/>
      <c r="K742" s="55"/>
      <c r="L742" s="55"/>
      <c r="M742" s="109"/>
      <c r="N742" s="109"/>
      <c r="O742" s="109"/>
      <c r="P742" s="109"/>
      <c r="Q742" s="110"/>
      <c r="R742" s="111"/>
      <c r="S742" s="111"/>
      <c r="T742" s="112"/>
      <c r="U742" s="112"/>
      <c r="V742" s="113"/>
      <c r="W742" s="113"/>
      <c r="X742" s="113"/>
      <c r="Y742" s="113"/>
      <c r="Z742" s="113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106"/>
      <c r="AL742" s="106"/>
      <c r="AM742" s="114"/>
      <c r="AN742" s="114"/>
      <c r="AO742" s="114"/>
      <c r="AP742" s="115"/>
      <c r="AQ742" s="46"/>
    </row>
    <row r="743" spans="1:43" s="117" customFormat="1" x14ac:dyDescent="0.2">
      <c r="A743" s="62"/>
      <c r="B743" s="49"/>
      <c r="C743" s="49"/>
      <c r="D743" s="108"/>
      <c r="E743" s="49"/>
      <c r="F743" s="49"/>
      <c r="G743" s="49"/>
      <c r="H743" s="49"/>
      <c r="I743" s="49"/>
      <c r="J743" s="55"/>
      <c r="K743" s="55"/>
      <c r="L743" s="55"/>
      <c r="M743" s="109"/>
      <c r="N743" s="109"/>
      <c r="O743" s="109"/>
      <c r="P743" s="109"/>
      <c r="Q743" s="110"/>
      <c r="R743" s="111"/>
      <c r="S743" s="111"/>
      <c r="T743" s="112"/>
      <c r="U743" s="112"/>
      <c r="V743" s="113"/>
      <c r="W743" s="113"/>
      <c r="X743" s="113"/>
      <c r="Y743" s="113"/>
      <c r="Z743" s="113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106"/>
      <c r="AL743" s="106"/>
      <c r="AM743" s="114"/>
      <c r="AN743" s="114"/>
      <c r="AO743" s="114"/>
      <c r="AP743" s="115"/>
      <c r="AQ743" s="46"/>
    </row>
    <row r="744" spans="1:43" s="117" customFormat="1" x14ac:dyDescent="0.2">
      <c r="A744" s="62"/>
      <c r="B744" s="49"/>
      <c r="C744" s="49"/>
      <c r="D744" s="108"/>
      <c r="E744" s="49"/>
      <c r="F744" s="49"/>
      <c r="G744" s="49"/>
      <c r="H744" s="49"/>
      <c r="I744" s="49"/>
      <c r="J744" s="55"/>
      <c r="K744" s="55"/>
      <c r="L744" s="55"/>
      <c r="M744" s="109"/>
      <c r="N744" s="109"/>
      <c r="O744" s="109"/>
      <c r="P744" s="109"/>
      <c r="Q744" s="110"/>
      <c r="R744" s="111"/>
      <c r="S744" s="111"/>
      <c r="T744" s="112"/>
      <c r="U744" s="112"/>
      <c r="V744" s="113"/>
      <c r="W744" s="113"/>
      <c r="X744" s="113"/>
      <c r="Y744" s="113"/>
      <c r="Z744" s="113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106"/>
      <c r="AL744" s="106"/>
      <c r="AM744" s="114"/>
      <c r="AN744" s="114"/>
      <c r="AO744" s="114"/>
      <c r="AP744" s="115"/>
      <c r="AQ744" s="46"/>
    </row>
    <row r="745" spans="1:43" s="117" customFormat="1" x14ac:dyDescent="0.2">
      <c r="A745" s="62"/>
      <c r="B745" s="49"/>
      <c r="C745" s="49"/>
      <c r="D745" s="108"/>
      <c r="E745" s="49"/>
      <c r="F745" s="49"/>
      <c r="G745" s="49"/>
      <c r="H745" s="49"/>
      <c r="I745" s="49"/>
      <c r="J745" s="55"/>
      <c r="K745" s="55"/>
      <c r="L745" s="55"/>
      <c r="M745" s="109"/>
      <c r="N745" s="109"/>
      <c r="O745" s="109"/>
      <c r="P745" s="109"/>
      <c r="Q745" s="110"/>
      <c r="R745" s="111"/>
      <c r="S745" s="111"/>
      <c r="T745" s="112"/>
      <c r="U745" s="112"/>
      <c r="V745" s="113"/>
      <c r="W745" s="113"/>
      <c r="X745" s="113"/>
      <c r="Y745" s="113"/>
      <c r="Z745" s="113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106"/>
      <c r="AL745" s="106"/>
      <c r="AM745" s="114"/>
      <c r="AN745" s="114"/>
      <c r="AO745" s="114"/>
      <c r="AP745" s="115"/>
      <c r="AQ745" s="46"/>
    </row>
    <row r="746" spans="1:43" s="117" customFormat="1" x14ac:dyDescent="0.2">
      <c r="A746" s="62"/>
      <c r="B746" s="49"/>
      <c r="C746" s="49"/>
      <c r="D746" s="108"/>
      <c r="E746" s="49"/>
      <c r="F746" s="49"/>
      <c r="G746" s="49"/>
      <c r="H746" s="49"/>
      <c r="I746" s="49"/>
      <c r="J746" s="55"/>
      <c r="K746" s="55"/>
      <c r="L746" s="55"/>
      <c r="M746" s="109"/>
      <c r="N746" s="109"/>
      <c r="O746" s="109"/>
      <c r="P746" s="109"/>
      <c r="Q746" s="110"/>
      <c r="R746" s="111"/>
      <c r="S746" s="111"/>
      <c r="T746" s="112"/>
      <c r="U746" s="112"/>
      <c r="V746" s="113"/>
      <c r="W746" s="113"/>
      <c r="X746" s="113"/>
      <c r="Y746" s="113"/>
      <c r="Z746" s="113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106"/>
      <c r="AL746" s="106"/>
      <c r="AM746" s="114"/>
      <c r="AN746" s="114"/>
      <c r="AO746" s="114"/>
      <c r="AP746" s="115"/>
      <c r="AQ746" s="46"/>
    </row>
    <row r="747" spans="1:43" s="117" customFormat="1" x14ac:dyDescent="0.2">
      <c r="A747" s="62"/>
      <c r="B747" s="49"/>
      <c r="C747" s="49"/>
      <c r="D747" s="108"/>
      <c r="E747" s="49"/>
      <c r="F747" s="49"/>
      <c r="G747" s="49"/>
      <c r="H747" s="49"/>
      <c r="I747" s="49"/>
      <c r="J747" s="55"/>
      <c r="K747" s="55"/>
      <c r="L747" s="55"/>
      <c r="M747" s="109"/>
      <c r="N747" s="109"/>
      <c r="O747" s="109"/>
      <c r="P747" s="109"/>
      <c r="Q747" s="110"/>
      <c r="R747" s="111"/>
      <c r="S747" s="111"/>
      <c r="T747" s="112"/>
      <c r="U747" s="112"/>
      <c r="V747" s="113"/>
      <c r="W747" s="113"/>
      <c r="X747" s="113"/>
      <c r="Y747" s="113"/>
      <c r="Z747" s="113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106"/>
      <c r="AL747" s="106"/>
      <c r="AM747" s="114"/>
      <c r="AN747" s="114"/>
      <c r="AO747" s="114"/>
      <c r="AP747" s="115"/>
      <c r="AQ747" s="46"/>
    </row>
    <row r="748" spans="1:43" s="117" customFormat="1" x14ac:dyDescent="0.2">
      <c r="A748" s="62"/>
      <c r="B748" s="49"/>
      <c r="C748" s="49"/>
      <c r="D748" s="108"/>
      <c r="E748" s="49"/>
      <c r="F748" s="49"/>
      <c r="G748" s="49"/>
      <c r="H748" s="49"/>
      <c r="I748" s="49"/>
      <c r="J748" s="55"/>
      <c r="K748" s="55"/>
      <c r="L748" s="55"/>
      <c r="M748" s="109"/>
      <c r="N748" s="109"/>
      <c r="O748" s="109"/>
      <c r="P748" s="109"/>
      <c r="Q748" s="110"/>
      <c r="R748" s="111"/>
      <c r="S748" s="111"/>
      <c r="T748" s="112"/>
      <c r="U748" s="112"/>
      <c r="V748" s="113"/>
      <c r="W748" s="113"/>
      <c r="X748" s="113"/>
      <c r="Y748" s="113"/>
      <c r="Z748" s="113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106"/>
      <c r="AL748" s="106"/>
      <c r="AM748" s="114"/>
      <c r="AN748" s="114"/>
      <c r="AO748" s="114"/>
      <c r="AP748" s="115"/>
      <c r="AQ748" s="46"/>
    </row>
    <row r="749" spans="1:43" s="117" customFormat="1" x14ac:dyDescent="0.2">
      <c r="A749" s="62"/>
      <c r="B749" s="49"/>
      <c r="C749" s="49"/>
      <c r="D749" s="108"/>
      <c r="E749" s="49"/>
      <c r="F749" s="49"/>
      <c r="G749" s="49"/>
      <c r="H749" s="49"/>
      <c r="I749" s="49"/>
      <c r="J749" s="55"/>
      <c r="K749" s="55"/>
      <c r="L749" s="55"/>
      <c r="M749" s="109"/>
      <c r="N749" s="109"/>
      <c r="O749" s="109"/>
      <c r="P749" s="109"/>
      <c r="Q749" s="110"/>
      <c r="R749" s="111"/>
      <c r="S749" s="111"/>
      <c r="T749" s="112"/>
      <c r="U749" s="112"/>
      <c r="V749" s="113"/>
      <c r="W749" s="113"/>
      <c r="X749" s="113"/>
      <c r="Y749" s="113"/>
      <c r="Z749" s="113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106"/>
      <c r="AL749" s="106"/>
      <c r="AM749" s="114"/>
      <c r="AN749" s="114"/>
      <c r="AO749" s="114"/>
      <c r="AP749" s="115"/>
      <c r="AQ749" s="46"/>
    </row>
    <row r="750" spans="1:43" s="117" customFormat="1" x14ac:dyDescent="0.2">
      <c r="A750" s="62"/>
      <c r="B750" s="49"/>
      <c r="C750" s="49"/>
      <c r="D750" s="108"/>
      <c r="E750" s="49"/>
      <c r="F750" s="49"/>
      <c r="G750" s="49"/>
      <c r="H750" s="49"/>
      <c r="I750" s="49"/>
      <c r="J750" s="55"/>
      <c r="K750" s="55"/>
      <c r="L750" s="55"/>
      <c r="M750" s="109"/>
      <c r="N750" s="109"/>
      <c r="O750" s="109"/>
      <c r="P750" s="109"/>
      <c r="Q750" s="110"/>
      <c r="R750" s="111"/>
      <c r="S750" s="111"/>
      <c r="T750" s="112"/>
      <c r="U750" s="112"/>
      <c r="V750" s="113"/>
      <c r="W750" s="113"/>
      <c r="X750" s="113"/>
      <c r="Y750" s="113"/>
      <c r="Z750" s="113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106"/>
      <c r="AL750" s="106"/>
      <c r="AM750" s="114"/>
      <c r="AN750" s="114"/>
      <c r="AO750" s="114"/>
      <c r="AP750" s="115"/>
      <c r="AQ750" s="46"/>
    </row>
    <row r="751" spans="1:43" s="117" customFormat="1" x14ac:dyDescent="0.2">
      <c r="A751" s="62"/>
      <c r="B751" s="49"/>
      <c r="C751" s="49"/>
      <c r="D751" s="108"/>
      <c r="E751" s="49"/>
      <c r="F751" s="49"/>
      <c r="G751" s="49"/>
      <c r="H751" s="49"/>
      <c r="I751" s="49"/>
      <c r="J751" s="55"/>
      <c r="K751" s="55"/>
      <c r="L751" s="55"/>
      <c r="M751" s="109"/>
      <c r="N751" s="109"/>
      <c r="O751" s="109"/>
      <c r="P751" s="109"/>
      <c r="Q751" s="110"/>
      <c r="R751" s="111"/>
      <c r="S751" s="111"/>
      <c r="T751" s="112"/>
      <c r="U751" s="112"/>
      <c r="V751" s="113"/>
      <c r="W751" s="113"/>
      <c r="X751" s="113"/>
      <c r="Y751" s="113"/>
      <c r="Z751" s="113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106"/>
      <c r="AL751" s="106"/>
      <c r="AM751" s="114"/>
      <c r="AN751" s="114"/>
      <c r="AO751" s="114"/>
      <c r="AP751" s="115"/>
      <c r="AQ751" s="46"/>
    </row>
    <row r="752" spans="1:43" s="117" customFormat="1" x14ac:dyDescent="0.2">
      <c r="A752" s="62"/>
      <c r="B752" s="49"/>
      <c r="C752" s="49"/>
      <c r="D752" s="108"/>
      <c r="E752" s="49"/>
      <c r="F752" s="49"/>
      <c r="G752" s="49"/>
      <c r="H752" s="49"/>
      <c r="I752" s="49"/>
      <c r="J752" s="55"/>
      <c r="K752" s="55"/>
      <c r="L752" s="55"/>
      <c r="M752" s="109"/>
      <c r="N752" s="109"/>
      <c r="O752" s="109"/>
      <c r="P752" s="109"/>
      <c r="Q752" s="110"/>
      <c r="R752" s="111"/>
      <c r="S752" s="111"/>
      <c r="T752" s="112"/>
      <c r="U752" s="112"/>
      <c r="V752" s="113"/>
      <c r="W752" s="113"/>
      <c r="X752" s="113"/>
      <c r="Y752" s="113"/>
      <c r="Z752" s="113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106"/>
      <c r="AL752" s="106"/>
      <c r="AM752" s="114"/>
      <c r="AN752" s="114"/>
      <c r="AO752" s="114"/>
      <c r="AP752" s="115"/>
      <c r="AQ752" s="46"/>
    </row>
    <row r="753" spans="1:43" s="117" customFormat="1" x14ac:dyDescent="0.2">
      <c r="A753" s="62"/>
      <c r="B753" s="49"/>
      <c r="C753" s="49"/>
      <c r="D753" s="108"/>
      <c r="E753" s="49"/>
      <c r="F753" s="49"/>
      <c r="G753" s="49"/>
      <c r="H753" s="49"/>
      <c r="I753" s="49"/>
      <c r="J753" s="55"/>
      <c r="K753" s="55"/>
      <c r="L753" s="55"/>
      <c r="M753" s="109"/>
      <c r="N753" s="109"/>
      <c r="O753" s="109"/>
      <c r="P753" s="109"/>
      <c r="Q753" s="110"/>
      <c r="R753" s="111"/>
      <c r="S753" s="111"/>
      <c r="T753" s="112"/>
      <c r="U753" s="112"/>
      <c r="V753" s="113"/>
      <c r="W753" s="113"/>
      <c r="X753" s="113"/>
      <c r="Y753" s="113"/>
      <c r="Z753" s="113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106"/>
      <c r="AL753" s="106"/>
      <c r="AM753" s="114"/>
      <c r="AN753" s="114"/>
      <c r="AO753" s="114"/>
      <c r="AP753" s="115"/>
      <c r="AQ753" s="46"/>
    </row>
    <row r="754" spans="1:43" s="117" customFormat="1" x14ac:dyDescent="0.2">
      <c r="A754" s="62"/>
      <c r="B754" s="49"/>
      <c r="C754" s="49"/>
      <c r="D754" s="108"/>
      <c r="E754" s="49"/>
      <c r="F754" s="49"/>
      <c r="G754" s="49"/>
      <c r="H754" s="49"/>
      <c r="I754" s="49"/>
      <c r="J754" s="55"/>
      <c r="K754" s="55"/>
      <c r="L754" s="55"/>
      <c r="M754" s="109"/>
      <c r="N754" s="109"/>
      <c r="O754" s="109"/>
      <c r="P754" s="109"/>
      <c r="Q754" s="110"/>
      <c r="R754" s="111"/>
      <c r="S754" s="111"/>
      <c r="T754" s="112"/>
      <c r="U754" s="112"/>
      <c r="V754" s="113"/>
      <c r="W754" s="113"/>
      <c r="X754" s="113"/>
      <c r="Y754" s="113"/>
      <c r="Z754" s="113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106"/>
      <c r="AL754" s="106"/>
      <c r="AM754" s="114"/>
      <c r="AN754" s="114"/>
      <c r="AO754" s="114"/>
      <c r="AP754" s="115"/>
      <c r="AQ754" s="46"/>
    </row>
    <row r="755" spans="1:43" s="117" customFormat="1" x14ac:dyDescent="0.2">
      <c r="A755" s="62"/>
      <c r="B755" s="49"/>
      <c r="C755" s="49"/>
      <c r="D755" s="108"/>
      <c r="E755" s="49"/>
      <c r="F755" s="49"/>
      <c r="G755" s="49"/>
      <c r="H755" s="49"/>
      <c r="I755" s="49"/>
      <c r="J755" s="55"/>
      <c r="K755" s="55"/>
      <c r="L755" s="55"/>
      <c r="M755" s="109"/>
      <c r="N755" s="109"/>
      <c r="O755" s="109"/>
      <c r="P755" s="109"/>
      <c r="Q755" s="110"/>
      <c r="R755" s="111"/>
      <c r="S755" s="111"/>
      <c r="T755" s="112"/>
      <c r="U755" s="112"/>
      <c r="V755" s="113"/>
      <c r="W755" s="113"/>
      <c r="X755" s="113"/>
      <c r="Y755" s="113"/>
      <c r="Z755" s="113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106"/>
      <c r="AL755" s="106"/>
      <c r="AM755" s="114"/>
      <c r="AN755" s="114"/>
      <c r="AO755" s="114"/>
      <c r="AP755" s="115"/>
      <c r="AQ755" s="46"/>
    </row>
    <row r="756" spans="1:43" s="117" customFormat="1" x14ac:dyDescent="0.2">
      <c r="A756" s="62"/>
      <c r="B756" s="49"/>
      <c r="C756" s="49"/>
      <c r="D756" s="108"/>
      <c r="E756" s="49"/>
      <c r="F756" s="49"/>
      <c r="G756" s="49"/>
      <c r="H756" s="49"/>
      <c r="I756" s="49"/>
      <c r="J756" s="55"/>
      <c r="K756" s="55"/>
      <c r="L756" s="55"/>
      <c r="M756" s="109"/>
      <c r="N756" s="109"/>
      <c r="O756" s="109"/>
      <c r="P756" s="109"/>
      <c r="Q756" s="110"/>
      <c r="R756" s="111"/>
      <c r="S756" s="111"/>
      <c r="T756" s="112"/>
      <c r="U756" s="112"/>
      <c r="V756" s="113"/>
      <c r="W756" s="113"/>
      <c r="X756" s="113"/>
      <c r="Y756" s="113"/>
      <c r="Z756" s="113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106"/>
      <c r="AL756" s="106"/>
      <c r="AM756" s="114"/>
      <c r="AN756" s="114"/>
      <c r="AO756" s="114"/>
      <c r="AP756" s="115"/>
      <c r="AQ756" s="46"/>
    </row>
    <row r="757" spans="1:43" s="117" customFormat="1" x14ac:dyDescent="0.2">
      <c r="A757" s="62"/>
      <c r="B757" s="49"/>
      <c r="C757" s="49"/>
      <c r="D757" s="108"/>
      <c r="E757" s="49"/>
      <c r="F757" s="49"/>
      <c r="G757" s="49"/>
      <c r="H757" s="49"/>
      <c r="I757" s="49"/>
      <c r="J757" s="55"/>
      <c r="K757" s="55"/>
      <c r="L757" s="55"/>
      <c r="M757" s="109"/>
      <c r="N757" s="109"/>
      <c r="O757" s="109"/>
      <c r="P757" s="109"/>
      <c r="Q757" s="110"/>
      <c r="R757" s="111"/>
      <c r="S757" s="111"/>
      <c r="T757" s="112"/>
      <c r="U757" s="112"/>
      <c r="V757" s="113"/>
      <c r="W757" s="113"/>
      <c r="X757" s="113"/>
      <c r="Y757" s="113"/>
      <c r="Z757" s="113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106"/>
      <c r="AL757" s="106"/>
      <c r="AM757" s="114"/>
      <c r="AN757" s="114"/>
      <c r="AO757" s="114"/>
      <c r="AP757" s="115"/>
      <c r="AQ757" s="46"/>
    </row>
    <row r="758" spans="1:43" s="117" customFormat="1" x14ac:dyDescent="0.2">
      <c r="A758" s="62"/>
      <c r="B758" s="49"/>
      <c r="C758" s="49"/>
      <c r="D758" s="108"/>
      <c r="E758" s="49"/>
      <c r="F758" s="49"/>
      <c r="G758" s="49"/>
      <c r="H758" s="49"/>
      <c r="I758" s="49"/>
      <c r="J758" s="55"/>
      <c r="K758" s="55"/>
      <c r="L758" s="55"/>
      <c r="M758" s="109"/>
      <c r="N758" s="109"/>
      <c r="O758" s="109"/>
      <c r="P758" s="109"/>
      <c r="Q758" s="110"/>
      <c r="R758" s="111"/>
      <c r="S758" s="111"/>
      <c r="T758" s="112"/>
      <c r="U758" s="112"/>
      <c r="V758" s="113"/>
      <c r="W758" s="113"/>
      <c r="X758" s="113"/>
      <c r="Y758" s="113"/>
      <c r="Z758" s="113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106"/>
      <c r="AL758" s="106"/>
      <c r="AM758" s="114"/>
      <c r="AN758" s="114"/>
      <c r="AO758" s="114"/>
      <c r="AP758" s="115"/>
      <c r="AQ758" s="46"/>
    </row>
    <row r="759" spans="1:43" s="117" customFormat="1" x14ac:dyDescent="0.2">
      <c r="A759" s="62"/>
      <c r="B759" s="49"/>
      <c r="C759" s="49"/>
      <c r="D759" s="108"/>
      <c r="E759" s="49"/>
      <c r="F759" s="49"/>
      <c r="G759" s="49"/>
      <c r="H759" s="49"/>
      <c r="I759" s="49"/>
      <c r="J759" s="55"/>
      <c r="K759" s="55"/>
      <c r="L759" s="55"/>
      <c r="M759" s="109"/>
      <c r="N759" s="109"/>
      <c r="O759" s="109"/>
      <c r="P759" s="109"/>
      <c r="Q759" s="110"/>
      <c r="R759" s="111"/>
      <c r="S759" s="111"/>
      <c r="T759" s="112"/>
      <c r="U759" s="112"/>
      <c r="V759" s="113"/>
      <c r="W759" s="113"/>
      <c r="X759" s="113"/>
      <c r="Y759" s="113"/>
      <c r="Z759" s="113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106"/>
      <c r="AL759" s="106"/>
      <c r="AM759" s="114"/>
      <c r="AN759" s="114"/>
      <c r="AO759" s="114"/>
      <c r="AP759" s="115"/>
      <c r="AQ759" s="46"/>
    </row>
    <row r="760" spans="1:43" s="117" customFormat="1" x14ac:dyDescent="0.2">
      <c r="A760" s="62"/>
      <c r="B760" s="49"/>
      <c r="C760" s="49"/>
      <c r="D760" s="108"/>
      <c r="E760" s="49"/>
      <c r="F760" s="49"/>
      <c r="G760" s="49"/>
      <c r="H760" s="49"/>
      <c r="I760" s="49"/>
      <c r="J760" s="55"/>
      <c r="K760" s="55"/>
      <c r="L760" s="55"/>
      <c r="M760" s="109"/>
      <c r="N760" s="109"/>
      <c r="O760" s="109"/>
      <c r="P760" s="109"/>
      <c r="Q760" s="110"/>
      <c r="R760" s="111"/>
      <c r="S760" s="111"/>
      <c r="T760" s="112"/>
      <c r="U760" s="112"/>
      <c r="V760" s="113"/>
      <c r="W760" s="113"/>
      <c r="X760" s="113"/>
      <c r="Y760" s="113"/>
      <c r="Z760" s="113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106"/>
      <c r="AL760" s="106"/>
      <c r="AM760" s="114"/>
      <c r="AN760" s="114"/>
      <c r="AO760" s="114"/>
      <c r="AP760" s="115"/>
      <c r="AQ760" s="46"/>
    </row>
    <row r="761" spans="1:43" s="117" customFormat="1" x14ac:dyDescent="0.2">
      <c r="A761" s="62"/>
      <c r="B761" s="49"/>
      <c r="C761" s="49"/>
      <c r="D761" s="108"/>
      <c r="E761" s="49"/>
      <c r="F761" s="49"/>
      <c r="G761" s="49"/>
      <c r="H761" s="49"/>
      <c r="I761" s="49"/>
      <c r="J761" s="55"/>
      <c r="K761" s="55"/>
      <c r="L761" s="55"/>
      <c r="M761" s="109"/>
      <c r="N761" s="109"/>
      <c r="O761" s="109"/>
      <c r="P761" s="109"/>
      <c r="Q761" s="110"/>
      <c r="R761" s="111"/>
      <c r="S761" s="111"/>
      <c r="T761" s="112"/>
      <c r="U761" s="112"/>
      <c r="V761" s="113"/>
      <c r="W761" s="113"/>
      <c r="X761" s="113"/>
      <c r="Y761" s="113"/>
      <c r="Z761" s="113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106"/>
      <c r="AL761" s="106"/>
      <c r="AM761" s="114"/>
      <c r="AN761" s="114"/>
      <c r="AO761" s="114"/>
      <c r="AP761" s="115"/>
      <c r="AQ761" s="46"/>
    </row>
    <row r="762" spans="1:43" s="117" customFormat="1" x14ac:dyDescent="0.2">
      <c r="A762" s="62"/>
      <c r="B762" s="49"/>
      <c r="C762" s="49"/>
      <c r="D762" s="108"/>
      <c r="E762" s="49"/>
      <c r="F762" s="49"/>
      <c r="G762" s="49"/>
      <c r="H762" s="49"/>
      <c r="I762" s="49"/>
      <c r="J762" s="55"/>
      <c r="K762" s="55"/>
      <c r="L762" s="55"/>
      <c r="M762" s="109"/>
      <c r="N762" s="109"/>
      <c r="O762" s="109"/>
      <c r="P762" s="109"/>
      <c r="Q762" s="110"/>
      <c r="R762" s="111"/>
      <c r="S762" s="111"/>
      <c r="T762" s="112"/>
      <c r="U762" s="112"/>
      <c r="V762" s="113"/>
      <c r="W762" s="113"/>
      <c r="X762" s="113"/>
      <c r="Y762" s="113"/>
      <c r="Z762" s="113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106"/>
      <c r="AL762" s="106"/>
      <c r="AM762" s="114"/>
      <c r="AN762" s="114"/>
      <c r="AO762" s="114"/>
      <c r="AP762" s="115"/>
      <c r="AQ762" s="46"/>
    </row>
    <row r="763" spans="1:43" s="117" customFormat="1" x14ac:dyDescent="0.2">
      <c r="A763" s="62"/>
      <c r="B763" s="49"/>
      <c r="C763" s="49"/>
      <c r="D763" s="108"/>
      <c r="E763" s="49"/>
      <c r="F763" s="49"/>
      <c r="G763" s="49"/>
      <c r="H763" s="49"/>
      <c r="I763" s="49"/>
      <c r="J763" s="55"/>
      <c r="K763" s="55"/>
      <c r="L763" s="55"/>
      <c r="M763" s="109"/>
      <c r="N763" s="109"/>
      <c r="O763" s="109"/>
      <c r="P763" s="109"/>
      <c r="Q763" s="110"/>
      <c r="R763" s="111"/>
      <c r="S763" s="111"/>
      <c r="T763" s="112"/>
      <c r="U763" s="112"/>
      <c r="V763" s="113"/>
      <c r="W763" s="113"/>
      <c r="X763" s="113"/>
      <c r="Y763" s="113"/>
      <c r="Z763" s="113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106"/>
      <c r="AL763" s="106"/>
      <c r="AM763" s="114"/>
      <c r="AN763" s="114"/>
      <c r="AO763" s="114"/>
      <c r="AP763" s="115"/>
      <c r="AQ763" s="46"/>
    </row>
    <row r="764" spans="1:43" s="117" customFormat="1" x14ac:dyDescent="0.2">
      <c r="A764" s="62"/>
      <c r="B764" s="49"/>
      <c r="C764" s="49"/>
      <c r="D764" s="108"/>
      <c r="E764" s="49"/>
      <c r="F764" s="49"/>
      <c r="G764" s="49"/>
      <c r="H764" s="49"/>
      <c r="I764" s="49"/>
      <c r="J764" s="55"/>
      <c r="K764" s="55"/>
      <c r="L764" s="55"/>
      <c r="M764" s="109"/>
      <c r="N764" s="109"/>
      <c r="O764" s="109"/>
      <c r="P764" s="109"/>
      <c r="Q764" s="110"/>
      <c r="R764" s="111"/>
      <c r="S764" s="111"/>
      <c r="T764" s="112"/>
      <c r="U764" s="112"/>
      <c r="V764" s="113"/>
      <c r="W764" s="113"/>
      <c r="X764" s="113"/>
      <c r="Y764" s="113"/>
      <c r="Z764" s="113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106"/>
      <c r="AL764" s="106"/>
      <c r="AM764" s="114"/>
      <c r="AN764" s="114"/>
      <c r="AO764" s="114"/>
      <c r="AP764" s="115"/>
      <c r="AQ764" s="46"/>
    </row>
    <row r="765" spans="1:43" s="117" customFormat="1" x14ac:dyDescent="0.2">
      <c r="A765" s="62"/>
      <c r="B765" s="49"/>
      <c r="C765" s="49"/>
      <c r="D765" s="108"/>
      <c r="E765" s="49"/>
      <c r="F765" s="49"/>
      <c r="G765" s="49"/>
      <c r="H765" s="49"/>
      <c r="I765" s="49"/>
      <c r="J765" s="55"/>
      <c r="K765" s="55"/>
      <c r="L765" s="55"/>
      <c r="M765" s="109"/>
      <c r="N765" s="109"/>
      <c r="O765" s="109"/>
      <c r="P765" s="109"/>
      <c r="Q765" s="110"/>
      <c r="R765" s="111"/>
      <c r="S765" s="111"/>
      <c r="T765" s="112"/>
      <c r="U765" s="112"/>
      <c r="V765" s="113"/>
      <c r="W765" s="113"/>
      <c r="X765" s="113"/>
      <c r="Y765" s="113"/>
      <c r="Z765" s="113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106"/>
      <c r="AL765" s="106"/>
      <c r="AM765" s="114"/>
      <c r="AN765" s="114"/>
      <c r="AO765" s="114"/>
      <c r="AP765" s="115"/>
      <c r="AQ765" s="46"/>
    </row>
    <row r="766" spans="1:43" s="117" customFormat="1" x14ac:dyDescent="0.2">
      <c r="A766" s="62"/>
      <c r="B766" s="49"/>
      <c r="C766" s="49"/>
      <c r="D766" s="108"/>
      <c r="E766" s="49"/>
      <c r="F766" s="49"/>
      <c r="G766" s="49"/>
      <c r="H766" s="49"/>
      <c r="I766" s="49"/>
      <c r="J766" s="55"/>
      <c r="K766" s="55"/>
      <c r="L766" s="55"/>
      <c r="M766" s="109"/>
      <c r="N766" s="109"/>
      <c r="O766" s="109"/>
      <c r="P766" s="109"/>
      <c r="Q766" s="110"/>
      <c r="R766" s="111"/>
      <c r="S766" s="111"/>
      <c r="T766" s="112"/>
      <c r="U766" s="112"/>
      <c r="V766" s="113"/>
      <c r="W766" s="113"/>
      <c r="X766" s="113"/>
      <c r="Y766" s="113"/>
      <c r="Z766" s="113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106"/>
      <c r="AL766" s="106"/>
      <c r="AM766" s="114"/>
      <c r="AN766" s="114"/>
      <c r="AO766" s="114"/>
      <c r="AP766" s="115"/>
      <c r="AQ766" s="46"/>
    </row>
    <row r="767" spans="1:43" s="117" customFormat="1" x14ac:dyDescent="0.2">
      <c r="A767" s="62"/>
      <c r="B767" s="49"/>
      <c r="C767" s="49"/>
      <c r="D767" s="108"/>
      <c r="E767" s="49"/>
      <c r="F767" s="49"/>
      <c r="G767" s="49"/>
      <c r="H767" s="49"/>
      <c r="I767" s="49"/>
      <c r="J767" s="55"/>
      <c r="K767" s="55"/>
      <c r="L767" s="55"/>
      <c r="M767" s="109"/>
      <c r="N767" s="109"/>
      <c r="O767" s="109"/>
      <c r="P767" s="109"/>
      <c r="Q767" s="110"/>
      <c r="R767" s="111"/>
      <c r="S767" s="111"/>
      <c r="T767" s="112"/>
      <c r="U767" s="112"/>
      <c r="V767" s="113"/>
      <c r="W767" s="113"/>
      <c r="X767" s="113"/>
      <c r="Y767" s="113"/>
      <c r="Z767" s="113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106"/>
      <c r="AL767" s="106"/>
      <c r="AM767" s="114"/>
      <c r="AN767" s="114"/>
      <c r="AO767" s="114"/>
      <c r="AP767" s="115"/>
      <c r="AQ767" s="46"/>
    </row>
    <row r="768" spans="1:43" s="117" customFormat="1" x14ac:dyDescent="0.2">
      <c r="A768" s="62"/>
      <c r="B768" s="49"/>
      <c r="C768" s="49"/>
      <c r="D768" s="108"/>
      <c r="E768" s="49"/>
      <c r="F768" s="49"/>
      <c r="G768" s="49"/>
      <c r="H768" s="49"/>
      <c r="I768" s="49"/>
      <c r="J768" s="55"/>
      <c r="K768" s="55"/>
      <c r="L768" s="55"/>
      <c r="M768" s="109"/>
      <c r="N768" s="109"/>
      <c r="O768" s="109"/>
      <c r="P768" s="109"/>
      <c r="Q768" s="110"/>
      <c r="R768" s="111"/>
      <c r="S768" s="111"/>
      <c r="T768" s="112"/>
      <c r="U768" s="112"/>
      <c r="V768" s="113"/>
      <c r="W768" s="113"/>
      <c r="X768" s="113"/>
      <c r="Y768" s="113"/>
      <c r="Z768" s="113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106"/>
      <c r="AL768" s="106"/>
      <c r="AM768" s="114"/>
      <c r="AN768" s="114"/>
      <c r="AO768" s="114"/>
      <c r="AP768" s="115"/>
      <c r="AQ768" s="46"/>
    </row>
    <row r="769" spans="1:43" s="117" customFormat="1" x14ac:dyDescent="0.2">
      <c r="A769" s="62"/>
      <c r="B769" s="49"/>
      <c r="C769" s="49"/>
      <c r="D769" s="108"/>
      <c r="E769" s="49"/>
      <c r="F769" s="49"/>
      <c r="G769" s="49"/>
      <c r="H769" s="49"/>
      <c r="I769" s="49"/>
      <c r="J769" s="55"/>
      <c r="K769" s="55"/>
      <c r="L769" s="55"/>
      <c r="M769" s="109"/>
      <c r="N769" s="109"/>
      <c r="O769" s="109"/>
      <c r="P769" s="109"/>
      <c r="Q769" s="110"/>
      <c r="R769" s="111"/>
      <c r="S769" s="111"/>
      <c r="T769" s="112"/>
      <c r="U769" s="112"/>
      <c r="V769" s="113"/>
      <c r="W769" s="113"/>
      <c r="X769" s="113"/>
      <c r="Y769" s="113"/>
      <c r="Z769" s="113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106"/>
      <c r="AL769" s="106"/>
      <c r="AM769" s="114"/>
      <c r="AN769" s="114"/>
      <c r="AO769" s="114"/>
      <c r="AP769" s="115"/>
      <c r="AQ769" s="46"/>
    </row>
    <row r="770" spans="1:43" s="117" customFormat="1" x14ac:dyDescent="0.2">
      <c r="A770" s="62"/>
      <c r="B770" s="49"/>
      <c r="C770" s="49"/>
      <c r="D770" s="108"/>
      <c r="E770" s="49"/>
      <c r="F770" s="49"/>
      <c r="G770" s="49"/>
      <c r="H770" s="49"/>
      <c r="I770" s="49"/>
      <c r="J770" s="55"/>
      <c r="K770" s="55"/>
      <c r="L770" s="55"/>
      <c r="M770" s="109"/>
      <c r="N770" s="109"/>
      <c r="O770" s="109"/>
      <c r="P770" s="109"/>
      <c r="Q770" s="110"/>
      <c r="R770" s="111"/>
      <c r="S770" s="111"/>
      <c r="T770" s="112"/>
      <c r="U770" s="112"/>
      <c r="V770" s="113"/>
      <c r="W770" s="113"/>
      <c r="X770" s="113"/>
      <c r="Y770" s="113"/>
      <c r="Z770" s="113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106"/>
      <c r="AL770" s="106"/>
      <c r="AM770" s="114"/>
      <c r="AN770" s="114"/>
      <c r="AO770" s="114"/>
      <c r="AP770" s="115"/>
      <c r="AQ770" s="46"/>
    </row>
    <row r="771" spans="1:43" s="117" customFormat="1" x14ac:dyDescent="0.2">
      <c r="A771" s="62"/>
      <c r="B771" s="49"/>
      <c r="C771" s="49"/>
      <c r="D771" s="108"/>
      <c r="E771" s="49"/>
      <c r="F771" s="49"/>
      <c r="G771" s="49"/>
      <c r="H771" s="49"/>
      <c r="I771" s="49"/>
      <c r="J771" s="55"/>
      <c r="K771" s="55"/>
      <c r="L771" s="55"/>
      <c r="M771" s="109"/>
      <c r="N771" s="109"/>
      <c r="O771" s="109"/>
      <c r="P771" s="109"/>
      <c r="Q771" s="110"/>
      <c r="R771" s="111"/>
      <c r="S771" s="111"/>
      <c r="T771" s="112"/>
      <c r="U771" s="112"/>
      <c r="V771" s="113"/>
      <c r="W771" s="113"/>
      <c r="X771" s="113"/>
      <c r="Y771" s="113"/>
      <c r="Z771" s="113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106"/>
      <c r="AL771" s="106"/>
      <c r="AM771" s="114"/>
      <c r="AN771" s="114"/>
      <c r="AO771" s="114"/>
      <c r="AP771" s="115"/>
      <c r="AQ771" s="46"/>
    </row>
    <row r="772" spans="1:43" s="117" customFormat="1" x14ac:dyDescent="0.2">
      <c r="A772" s="62"/>
      <c r="B772" s="49"/>
      <c r="C772" s="49"/>
      <c r="D772" s="108"/>
      <c r="E772" s="49"/>
      <c r="F772" s="49"/>
      <c r="G772" s="49"/>
      <c r="H772" s="49"/>
      <c r="I772" s="49"/>
      <c r="J772" s="55"/>
      <c r="K772" s="55"/>
      <c r="L772" s="55"/>
      <c r="M772" s="109"/>
      <c r="N772" s="109"/>
      <c r="O772" s="109"/>
      <c r="P772" s="109"/>
      <c r="Q772" s="110"/>
      <c r="R772" s="111"/>
      <c r="S772" s="111"/>
      <c r="T772" s="112"/>
      <c r="U772" s="112"/>
      <c r="V772" s="113"/>
      <c r="W772" s="113"/>
      <c r="X772" s="113"/>
      <c r="Y772" s="113"/>
      <c r="Z772" s="113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106"/>
      <c r="AL772" s="106"/>
      <c r="AM772" s="114"/>
      <c r="AN772" s="114"/>
      <c r="AO772" s="114"/>
      <c r="AP772" s="115"/>
      <c r="AQ772" s="46"/>
    </row>
    <row r="773" spans="1:43" s="117" customFormat="1" x14ac:dyDescent="0.2">
      <c r="A773" s="62"/>
      <c r="B773" s="49"/>
      <c r="C773" s="49"/>
      <c r="D773" s="108"/>
      <c r="E773" s="49"/>
      <c r="F773" s="49"/>
      <c r="G773" s="49"/>
      <c r="H773" s="49"/>
      <c r="I773" s="49"/>
      <c r="J773" s="55"/>
      <c r="K773" s="55"/>
      <c r="L773" s="55"/>
      <c r="M773" s="109"/>
      <c r="N773" s="109"/>
      <c r="O773" s="109"/>
      <c r="P773" s="109"/>
      <c r="Q773" s="110"/>
      <c r="R773" s="111"/>
      <c r="S773" s="111"/>
      <c r="T773" s="112"/>
      <c r="U773" s="112"/>
      <c r="V773" s="113"/>
      <c r="W773" s="113"/>
      <c r="X773" s="113"/>
      <c r="Y773" s="113"/>
      <c r="Z773" s="113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106"/>
      <c r="AL773" s="106"/>
      <c r="AM773" s="114"/>
      <c r="AN773" s="114"/>
      <c r="AO773" s="114"/>
      <c r="AP773" s="115"/>
      <c r="AQ773" s="46"/>
    </row>
    <row r="774" spans="1:43" s="117" customFormat="1" x14ac:dyDescent="0.2">
      <c r="A774" s="62"/>
      <c r="B774" s="49"/>
      <c r="C774" s="49"/>
      <c r="D774" s="108"/>
      <c r="E774" s="49"/>
      <c r="F774" s="49"/>
      <c r="G774" s="49"/>
      <c r="H774" s="49"/>
      <c r="I774" s="49"/>
      <c r="J774" s="55"/>
      <c r="K774" s="55"/>
      <c r="L774" s="55"/>
      <c r="M774" s="109"/>
      <c r="N774" s="109"/>
      <c r="O774" s="109"/>
      <c r="P774" s="109"/>
      <c r="Q774" s="110"/>
      <c r="R774" s="111"/>
      <c r="S774" s="111"/>
      <c r="T774" s="112"/>
      <c r="U774" s="112"/>
      <c r="V774" s="113"/>
      <c r="W774" s="113"/>
      <c r="X774" s="113"/>
      <c r="Y774" s="113"/>
      <c r="Z774" s="113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106"/>
      <c r="AL774" s="106"/>
      <c r="AM774" s="114"/>
      <c r="AN774" s="114"/>
      <c r="AO774" s="114"/>
      <c r="AP774" s="115"/>
      <c r="AQ774" s="46"/>
    </row>
    <row r="775" spans="1:43" s="117" customFormat="1" x14ac:dyDescent="0.2">
      <c r="A775" s="62"/>
      <c r="B775" s="49"/>
      <c r="C775" s="49"/>
      <c r="D775" s="108"/>
      <c r="E775" s="49"/>
      <c r="F775" s="49"/>
      <c r="G775" s="49"/>
      <c r="H775" s="49"/>
      <c r="I775" s="49"/>
      <c r="J775" s="55"/>
      <c r="K775" s="55"/>
      <c r="L775" s="55"/>
      <c r="M775" s="109"/>
      <c r="N775" s="109"/>
      <c r="O775" s="109"/>
      <c r="P775" s="109"/>
      <c r="Q775" s="110"/>
      <c r="R775" s="111"/>
      <c r="S775" s="111"/>
      <c r="T775" s="112"/>
      <c r="U775" s="112"/>
      <c r="V775" s="113"/>
      <c r="W775" s="113"/>
      <c r="X775" s="113"/>
      <c r="Y775" s="113"/>
      <c r="Z775" s="113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106"/>
      <c r="AL775" s="106"/>
      <c r="AM775" s="114"/>
      <c r="AN775" s="114"/>
      <c r="AO775" s="114"/>
      <c r="AP775" s="115"/>
      <c r="AQ775" s="46"/>
    </row>
    <row r="776" spans="1:43" s="117" customFormat="1" x14ac:dyDescent="0.2">
      <c r="A776" s="62"/>
      <c r="B776" s="49"/>
      <c r="C776" s="49"/>
      <c r="D776" s="108"/>
      <c r="E776" s="49"/>
      <c r="F776" s="49"/>
      <c r="G776" s="49"/>
      <c r="H776" s="49"/>
      <c r="I776" s="49"/>
      <c r="J776" s="55"/>
      <c r="K776" s="55"/>
      <c r="L776" s="55"/>
      <c r="M776" s="109"/>
      <c r="N776" s="109"/>
      <c r="O776" s="109"/>
      <c r="P776" s="109"/>
      <c r="Q776" s="110"/>
      <c r="R776" s="111"/>
      <c r="S776" s="111"/>
      <c r="T776" s="112"/>
      <c r="U776" s="112"/>
      <c r="V776" s="113"/>
      <c r="W776" s="113"/>
      <c r="X776" s="113"/>
      <c r="Y776" s="113"/>
      <c r="Z776" s="113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106"/>
      <c r="AL776" s="106"/>
      <c r="AM776" s="114"/>
      <c r="AN776" s="114"/>
      <c r="AO776" s="114"/>
      <c r="AP776" s="115"/>
      <c r="AQ776" s="46"/>
    </row>
    <row r="777" spans="1:43" s="117" customFormat="1" x14ac:dyDescent="0.2">
      <c r="A777" s="62"/>
      <c r="B777" s="49"/>
      <c r="C777" s="49"/>
      <c r="D777" s="108"/>
      <c r="E777" s="49"/>
      <c r="F777" s="49"/>
      <c r="G777" s="49"/>
      <c r="H777" s="49"/>
      <c r="I777" s="49"/>
      <c r="J777" s="55"/>
      <c r="K777" s="55"/>
      <c r="L777" s="55"/>
      <c r="M777" s="109"/>
      <c r="N777" s="109"/>
      <c r="O777" s="109"/>
      <c r="P777" s="109"/>
      <c r="Q777" s="110"/>
      <c r="R777" s="111"/>
      <c r="S777" s="111"/>
      <c r="T777" s="112"/>
      <c r="U777" s="112"/>
      <c r="V777" s="113"/>
      <c r="W777" s="113"/>
      <c r="X777" s="113"/>
      <c r="Y777" s="113"/>
      <c r="Z777" s="113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106"/>
      <c r="AL777" s="106"/>
      <c r="AM777" s="114"/>
      <c r="AN777" s="114"/>
      <c r="AO777" s="114"/>
      <c r="AP777" s="115"/>
      <c r="AQ777" s="46"/>
    </row>
    <row r="778" spans="1:43" s="117" customFormat="1" x14ac:dyDescent="0.2">
      <c r="A778" s="62"/>
      <c r="B778" s="49"/>
      <c r="C778" s="49"/>
      <c r="D778" s="108"/>
      <c r="E778" s="49"/>
      <c r="F778" s="49"/>
      <c r="G778" s="49"/>
      <c r="H778" s="49"/>
      <c r="I778" s="49"/>
      <c r="J778" s="55"/>
      <c r="K778" s="55"/>
      <c r="L778" s="55"/>
      <c r="M778" s="109"/>
      <c r="N778" s="109"/>
      <c r="O778" s="109"/>
      <c r="P778" s="109"/>
      <c r="Q778" s="110"/>
      <c r="R778" s="111"/>
      <c r="S778" s="111"/>
      <c r="T778" s="112"/>
      <c r="U778" s="112"/>
      <c r="V778" s="113"/>
      <c r="W778" s="113"/>
      <c r="X778" s="113"/>
      <c r="Y778" s="113"/>
      <c r="Z778" s="113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106"/>
      <c r="AL778" s="106"/>
      <c r="AM778" s="114"/>
      <c r="AN778" s="114"/>
      <c r="AO778" s="114"/>
      <c r="AP778" s="115"/>
      <c r="AQ778" s="46"/>
    </row>
    <row r="779" spans="1:43" s="117" customFormat="1" x14ac:dyDescent="0.2">
      <c r="A779" s="62"/>
      <c r="B779" s="49"/>
      <c r="C779" s="49"/>
      <c r="D779" s="108"/>
      <c r="E779" s="49"/>
      <c r="F779" s="49"/>
      <c r="G779" s="49"/>
      <c r="H779" s="49"/>
      <c r="I779" s="49"/>
      <c r="J779" s="55"/>
      <c r="K779" s="55"/>
      <c r="L779" s="55"/>
      <c r="M779" s="109"/>
      <c r="N779" s="109"/>
      <c r="O779" s="109"/>
      <c r="P779" s="109"/>
      <c r="Q779" s="110"/>
      <c r="R779" s="111"/>
      <c r="S779" s="111"/>
      <c r="T779" s="112"/>
      <c r="U779" s="112"/>
      <c r="V779" s="113"/>
      <c r="W779" s="113"/>
      <c r="X779" s="113"/>
      <c r="Y779" s="113"/>
      <c r="Z779" s="113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106"/>
      <c r="AL779" s="106"/>
      <c r="AM779" s="114"/>
      <c r="AN779" s="114"/>
      <c r="AO779" s="114"/>
      <c r="AP779" s="115"/>
      <c r="AQ779" s="46"/>
    </row>
    <row r="780" spans="1:43" s="117" customFormat="1" x14ac:dyDescent="0.2">
      <c r="A780" s="62"/>
      <c r="B780" s="49"/>
      <c r="C780" s="49"/>
      <c r="D780" s="108"/>
      <c r="E780" s="49"/>
      <c r="F780" s="49"/>
      <c r="G780" s="49"/>
      <c r="H780" s="49"/>
      <c r="I780" s="49"/>
      <c r="J780" s="55"/>
      <c r="K780" s="55"/>
      <c r="L780" s="55"/>
      <c r="M780" s="109"/>
      <c r="N780" s="109"/>
      <c r="O780" s="109"/>
      <c r="P780" s="109"/>
      <c r="Q780" s="110"/>
      <c r="R780" s="111"/>
      <c r="S780" s="111"/>
      <c r="T780" s="112"/>
      <c r="U780" s="112"/>
      <c r="V780" s="113"/>
      <c r="W780" s="113"/>
      <c r="X780" s="113"/>
      <c r="Y780" s="113"/>
      <c r="Z780" s="113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106"/>
      <c r="AL780" s="106"/>
      <c r="AM780" s="114"/>
      <c r="AN780" s="114"/>
      <c r="AO780" s="114"/>
      <c r="AP780" s="115"/>
      <c r="AQ780" s="46"/>
    </row>
    <row r="781" spans="1:43" s="117" customFormat="1" x14ac:dyDescent="0.2">
      <c r="A781" s="62"/>
      <c r="B781" s="49"/>
      <c r="C781" s="49"/>
      <c r="D781" s="108"/>
      <c r="E781" s="49"/>
      <c r="F781" s="49"/>
      <c r="G781" s="49"/>
      <c r="H781" s="49"/>
      <c r="I781" s="49"/>
      <c r="J781" s="55"/>
      <c r="K781" s="55"/>
      <c r="L781" s="55"/>
      <c r="M781" s="109"/>
      <c r="N781" s="109"/>
      <c r="O781" s="109"/>
      <c r="P781" s="109"/>
      <c r="Q781" s="110"/>
      <c r="R781" s="111"/>
      <c r="S781" s="111"/>
      <c r="T781" s="112"/>
      <c r="U781" s="112"/>
      <c r="V781" s="113"/>
      <c r="W781" s="113"/>
      <c r="X781" s="113"/>
      <c r="Y781" s="113"/>
      <c r="Z781" s="113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106"/>
      <c r="AL781" s="106"/>
      <c r="AM781" s="114"/>
      <c r="AN781" s="114"/>
      <c r="AO781" s="114"/>
      <c r="AP781" s="115"/>
      <c r="AQ781" s="46"/>
    </row>
    <row r="782" spans="1:43" s="117" customFormat="1" x14ac:dyDescent="0.2">
      <c r="A782" s="62"/>
      <c r="B782" s="49"/>
      <c r="C782" s="49"/>
      <c r="D782" s="108"/>
      <c r="E782" s="49"/>
      <c r="F782" s="49"/>
      <c r="G782" s="49"/>
      <c r="H782" s="49"/>
      <c r="I782" s="49"/>
      <c r="J782" s="55"/>
      <c r="K782" s="55"/>
      <c r="L782" s="55"/>
      <c r="M782" s="109"/>
      <c r="N782" s="109"/>
      <c r="O782" s="109"/>
      <c r="P782" s="109"/>
      <c r="Q782" s="110"/>
      <c r="R782" s="111"/>
      <c r="S782" s="111"/>
      <c r="T782" s="112"/>
      <c r="U782" s="112"/>
      <c r="V782" s="113"/>
      <c r="W782" s="113"/>
      <c r="X782" s="113"/>
      <c r="Y782" s="113"/>
      <c r="Z782" s="113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106"/>
      <c r="AL782" s="106"/>
      <c r="AM782" s="114"/>
      <c r="AN782" s="114"/>
      <c r="AO782" s="114"/>
      <c r="AP782" s="115"/>
      <c r="AQ782" s="46"/>
    </row>
    <row r="783" spans="1:43" s="117" customFormat="1" x14ac:dyDescent="0.2">
      <c r="A783" s="62"/>
      <c r="B783" s="49"/>
      <c r="C783" s="49"/>
      <c r="D783" s="108"/>
      <c r="E783" s="49"/>
      <c r="F783" s="49"/>
      <c r="G783" s="49"/>
      <c r="H783" s="49"/>
      <c r="I783" s="49"/>
      <c r="J783" s="55"/>
      <c r="K783" s="55"/>
      <c r="L783" s="55"/>
      <c r="M783" s="109"/>
      <c r="N783" s="109"/>
      <c r="O783" s="109"/>
      <c r="P783" s="109"/>
      <c r="Q783" s="110"/>
      <c r="R783" s="111"/>
      <c r="S783" s="111"/>
      <c r="T783" s="112"/>
      <c r="U783" s="112"/>
      <c r="V783" s="113"/>
      <c r="W783" s="113"/>
      <c r="X783" s="113"/>
      <c r="Y783" s="113"/>
      <c r="Z783" s="113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106"/>
      <c r="AL783" s="106"/>
      <c r="AM783" s="114"/>
      <c r="AN783" s="114"/>
      <c r="AO783" s="114"/>
      <c r="AP783" s="115"/>
      <c r="AQ783" s="46"/>
    </row>
    <row r="784" spans="1:43" s="117" customFormat="1" x14ac:dyDescent="0.2">
      <c r="A784" s="62"/>
      <c r="B784" s="49"/>
      <c r="C784" s="49"/>
      <c r="D784" s="108"/>
      <c r="E784" s="49"/>
      <c r="F784" s="49"/>
      <c r="G784" s="49"/>
      <c r="H784" s="49"/>
      <c r="I784" s="49"/>
      <c r="J784" s="55"/>
      <c r="K784" s="55"/>
      <c r="L784" s="55"/>
      <c r="M784" s="109"/>
      <c r="N784" s="109"/>
      <c r="O784" s="109"/>
      <c r="P784" s="109"/>
      <c r="Q784" s="110"/>
      <c r="R784" s="111"/>
      <c r="S784" s="111"/>
      <c r="T784" s="112"/>
      <c r="U784" s="112"/>
      <c r="V784" s="113"/>
      <c r="W784" s="113"/>
      <c r="X784" s="113"/>
      <c r="Y784" s="113"/>
      <c r="Z784" s="113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106"/>
      <c r="AL784" s="106"/>
      <c r="AM784" s="114"/>
      <c r="AN784" s="114"/>
      <c r="AO784" s="114"/>
      <c r="AP784" s="115"/>
      <c r="AQ784" s="46"/>
    </row>
    <row r="785" spans="1:43" s="117" customFormat="1" x14ac:dyDescent="0.2">
      <c r="A785" s="62"/>
      <c r="B785" s="49"/>
      <c r="C785" s="49"/>
      <c r="D785" s="108"/>
      <c r="E785" s="49"/>
      <c r="F785" s="49"/>
      <c r="G785" s="49"/>
      <c r="H785" s="49"/>
      <c r="I785" s="49"/>
      <c r="J785" s="55"/>
      <c r="K785" s="55"/>
      <c r="L785" s="55"/>
      <c r="M785" s="109"/>
      <c r="N785" s="109"/>
      <c r="O785" s="109"/>
      <c r="P785" s="109"/>
      <c r="Q785" s="110"/>
      <c r="R785" s="111"/>
      <c r="S785" s="111"/>
      <c r="T785" s="112"/>
      <c r="U785" s="112"/>
      <c r="V785" s="113"/>
      <c r="W785" s="113"/>
      <c r="X785" s="113"/>
      <c r="Y785" s="113"/>
      <c r="Z785" s="113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106"/>
      <c r="AL785" s="106"/>
      <c r="AM785" s="114"/>
      <c r="AN785" s="114"/>
      <c r="AO785" s="114"/>
      <c r="AP785" s="115"/>
      <c r="AQ785" s="46"/>
    </row>
    <row r="786" spans="1:43" s="117" customFormat="1" x14ac:dyDescent="0.2">
      <c r="A786" s="62"/>
      <c r="B786" s="49"/>
      <c r="C786" s="49"/>
      <c r="D786" s="108"/>
      <c r="E786" s="49"/>
      <c r="F786" s="49"/>
      <c r="G786" s="49"/>
      <c r="H786" s="49"/>
      <c r="I786" s="49"/>
      <c r="J786" s="55"/>
      <c r="K786" s="55"/>
      <c r="L786" s="55"/>
      <c r="M786" s="109"/>
      <c r="N786" s="109"/>
      <c r="O786" s="109"/>
      <c r="P786" s="109"/>
      <c r="Q786" s="110"/>
      <c r="R786" s="111"/>
      <c r="S786" s="111"/>
      <c r="T786" s="112"/>
      <c r="U786" s="112"/>
      <c r="V786" s="113"/>
      <c r="W786" s="113"/>
      <c r="X786" s="113"/>
      <c r="Y786" s="113"/>
      <c r="Z786" s="113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106"/>
      <c r="AL786" s="106"/>
      <c r="AM786" s="114"/>
      <c r="AN786" s="114"/>
      <c r="AO786" s="114"/>
      <c r="AP786" s="115"/>
      <c r="AQ786" s="46"/>
    </row>
    <row r="787" spans="1:43" s="117" customFormat="1" x14ac:dyDescent="0.2">
      <c r="A787" s="62"/>
      <c r="B787" s="49"/>
      <c r="C787" s="49"/>
      <c r="D787" s="108"/>
      <c r="E787" s="49"/>
      <c r="F787" s="49"/>
      <c r="G787" s="49"/>
      <c r="H787" s="49"/>
      <c r="I787" s="49"/>
      <c r="J787" s="55"/>
      <c r="K787" s="55"/>
      <c r="L787" s="55"/>
      <c r="M787" s="109"/>
      <c r="N787" s="109"/>
      <c r="O787" s="109"/>
      <c r="P787" s="109"/>
      <c r="Q787" s="110"/>
      <c r="R787" s="111"/>
      <c r="S787" s="111"/>
      <c r="T787" s="112"/>
      <c r="U787" s="112"/>
      <c r="V787" s="113"/>
      <c r="W787" s="113"/>
      <c r="X787" s="113"/>
      <c r="Y787" s="113"/>
      <c r="Z787" s="113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106"/>
      <c r="AL787" s="106"/>
      <c r="AM787" s="114"/>
      <c r="AN787" s="114"/>
      <c r="AO787" s="114"/>
      <c r="AP787" s="115"/>
      <c r="AQ787" s="46"/>
    </row>
    <row r="788" spans="1:43" s="117" customFormat="1" x14ac:dyDescent="0.2">
      <c r="A788" s="62"/>
      <c r="B788" s="49"/>
      <c r="C788" s="49"/>
      <c r="D788" s="108"/>
      <c r="E788" s="49"/>
      <c r="F788" s="49"/>
      <c r="G788" s="49"/>
      <c r="H788" s="49"/>
      <c r="I788" s="49"/>
      <c r="J788" s="55"/>
      <c r="K788" s="55"/>
      <c r="L788" s="55"/>
      <c r="M788" s="109"/>
      <c r="N788" s="109"/>
      <c r="O788" s="109"/>
      <c r="P788" s="109"/>
      <c r="Q788" s="110"/>
      <c r="R788" s="111"/>
      <c r="S788" s="111"/>
      <c r="T788" s="112"/>
      <c r="U788" s="112"/>
      <c r="V788" s="113"/>
      <c r="W788" s="113"/>
      <c r="X788" s="113"/>
      <c r="Y788" s="113"/>
      <c r="Z788" s="113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106"/>
      <c r="AL788" s="106"/>
      <c r="AM788" s="114"/>
      <c r="AN788" s="114"/>
      <c r="AO788" s="114"/>
      <c r="AP788" s="115"/>
      <c r="AQ788" s="46"/>
    </row>
    <row r="789" spans="1:43" s="117" customFormat="1" x14ac:dyDescent="0.2">
      <c r="A789" s="62"/>
      <c r="B789" s="49"/>
      <c r="C789" s="49"/>
      <c r="D789" s="108"/>
      <c r="E789" s="49"/>
      <c r="F789" s="49"/>
      <c r="G789" s="49"/>
      <c r="H789" s="49"/>
      <c r="I789" s="49"/>
      <c r="J789" s="55"/>
      <c r="K789" s="55"/>
      <c r="L789" s="55"/>
      <c r="M789" s="109"/>
      <c r="N789" s="109"/>
      <c r="O789" s="109"/>
      <c r="P789" s="109"/>
      <c r="Q789" s="110"/>
      <c r="R789" s="111"/>
      <c r="S789" s="111"/>
      <c r="T789" s="112"/>
      <c r="U789" s="112"/>
      <c r="V789" s="113"/>
      <c r="W789" s="113"/>
      <c r="X789" s="113"/>
      <c r="Y789" s="113"/>
      <c r="Z789" s="113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106"/>
      <c r="AL789" s="106"/>
      <c r="AM789" s="114"/>
      <c r="AN789" s="114"/>
      <c r="AO789" s="114"/>
      <c r="AP789" s="115"/>
      <c r="AQ789" s="46"/>
    </row>
    <row r="790" spans="1:43" s="117" customFormat="1" x14ac:dyDescent="0.2">
      <c r="A790" s="62"/>
      <c r="B790" s="49"/>
      <c r="C790" s="49"/>
      <c r="D790" s="108"/>
      <c r="E790" s="49"/>
      <c r="F790" s="49"/>
      <c r="G790" s="49"/>
      <c r="H790" s="49"/>
      <c r="I790" s="49"/>
      <c r="J790" s="55"/>
      <c r="K790" s="55"/>
      <c r="L790" s="55"/>
      <c r="M790" s="109"/>
      <c r="N790" s="109"/>
      <c r="O790" s="109"/>
      <c r="P790" s="109"/>
      <c r="Q790" s="110"/>
      <c r="R790" s="111"/>
      <c r="S790" s="111"/>
      <c r="T790" s="112"/>
      <c r="U790" s="112"/>
      <c r="V790" s="113"/>
      <c r="W790" s="113"/>
      <c r="X790" s="113"/>
      <c r="Y790" s="113"/>
      <c r="Z790" s="113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106"/>
      <c r="AL790" s="106"/>
      <c r="AM790" s="114"/>
      <c r="AN790" s="114"/>
      <c r="AO790" s="114"/>
      <c r="AP790" s="115"/>
      <c r="AQ790" s="46"/>
    </row>
    <row r="791" spans="1:43" s="117" customFormat="1" x14ac:dyDescent="0.2">
      <c r="A791" s="62"/>
      <c r="B791" s="49"/>
      <c r="C791" s="49"/>
      <c r="D791" s="108"/>
      <c r="E791" s="49"/>
      <c r="F791" s="49"/>
      <c r="G791" s="49"/>
      <c r="H791" s="49"/>
      <c r="I791" s="49"/>
      <c r="J791" s="55"/>
      <c r="K791" s="55"/>
      <c r="L791" s="55"/>
      <c r="M791" s="109"/>
      <c r="N791" s="109"/>
      <c r="O791" s="109"/>
      <c r="P791" s="109"/>
      <c r="Q791" s="110"/>
      <c r="R791" s="111"/>
      <c r="S791" s="111"/>
      <c r="T791" s="112"/>
      <c r="U791" s="112"/>
      <c r="V791" s="113"/>
      <c r="W791" s="113"/>
      <c r="X791" s="113"/>
      <c r="Y791" s="113"/>
      <c r="Z791" s="113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106"/>
      <c r="AL791" s="106"/>
      <c r="AM791" s="114"/>
      <c r="AN791" s="114"/>
      <c r="AO791" s="114"/>
      <c r="AP791" s="115"/>
      <c r="AQ791" s="46"/>
    </row>
    <row r="792" spans="1:43" s="117" customFormat="1" x14ac:dyDescent="0.2">
      <c r="A792" s="62"/>
      <c r="B792" s="49"/>
      <c r="C792" s="49"/>
      <c r="D792" s="108"/>
      <c r="E792" s="49"/>
      <c r="F792" s="49"/>
      <c r="G792" s="49"/>
      <c r="H792" s="49"/>
      <c r="I792" s="49"/>
      <c r="J792" s="55"/>
      <c r="K792" s="55"/>
      <c r="L792" s="55"/>
      <c r="M792" s="109"/>
      <c r="N792" s="109"/>
      <c r="O792" s="109"/>
      <c r="P792" s="109"/>
      <c r="Q792" s="110"/>
      <c r="R792" s="111"/>
      <c r="S792" s="111"/>
      <c r="T792" s="112"/>
      <c r="U792" s="112"/>
      <c r="V792" s="113"/>
      <c r="W792" s="113"/>
      <c r="X792" s="113"/>
      <c r="Y792" s="113"/>
      <c r="Z792" s="113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106"/>
      <c r="AL792" s="106"/>
      <c r="AM792" s="114"/>
      <c r="AN792" s="114"/>
      <c r="AO792" s="114"/>
      <c r="AP792" s="115"/>
      <c r="AQ792" s="46"/>
    </row>
    <row r="793" spans="1:43" s="117" customFormat="1" x14ac:dyDescent="0.2">
      <c r="A793" s="62"/>
      <c r="B793" s="49"/>
      <c r="C793" s="49"/>
      <c r="D793" s="108"/>
      <c r="E793" s="49"/>
      <c r="F793" s="49"/>
      <c r="G793" s="49"/>
      <c r="H793" s="49"/>
      <c r="I793" s="49"/>
      <c r="J793" s="55"/>
      <c r="K793" s="55"/>
      <c r="L793" s="55"/>
      <c r="M793" s="109"/>
      <c r="N793" s="109"/>
      <c r="O793" s="109"/>
      <c r="P793" s="109"/>
      <c r="Q793" s="110"/>
      <c r="R793" s="111"/>
      <c r="S793" s="111"/>
      <c r="T793" s="112"/>
      <c r="U793" s="112"/>
      <c r="V793" s="113"/>
      <c r="W793" s="113"/>
      <c r="X793" s="113"/>
      <c r="Y793" s="113"/>
      <c r="Z793" s="113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106"/>
      <c r="AL793" s="106"/>
      <c r="AM793" s="114"/>
      <c r="AN793" s="114"/>
      <c r="AO793" s="114"/>
      <c r="AP793" s="115"/>
      <c r="AQ793" s="46"/>
    </row>
    <row r="794" spans="1:43" s="117" customFormat="1" x14ac:dyDescent="0.2">
      <c r="A794" s="62"/>
      <c r="B794" s="49"/>
      <c r="C794" s="49"/>
      <c r="D794" s="108"/>
      <c r="E794" s="49"/>
      <c r="F794" s="49"/>
      <c r="G794" s="49"/>
      <c r="H794" s="49"/>
      <c r="I794" s="49"/>
      <c r="J794" s="55"/>
      <c r="K794" s="55"/>
      <c r="L794" s="55"/>
      <c r="M794" s="109"/>
      <c r="N794" s="109"/>
      <c r="O794" s="109"/>
      <c r="P794" s="109"/>
      <c r="Q794" s="110"/>
      <c r="R794" s="111"/>
      <c r="S794" s="111"/>
      <c r="T794" s="112"/>
      <c r="U794" s="112"/>
      <c r="V794" s="113"/>
      <c r="W794" s="113"/>
      <c r="X794" s="113"/>
      <c r="Y794" s="113"/>
      <c r="Z794" s="113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106"/>
      <c r="AL794" s="106"/>
      <c r="AM794" s="114"/>
      <c r="AN794" s="114"/>
      <c r="AO794" s="114"/>
      <c r="AP794" s="115"/>
      <c r="AQ794" s="46"/>
    </row>
    <row r="795" spans="1:43" s="117" customFormat="1" x14ac:dyDescent="0.2">
      <c r="A795" s="62"/>
      <c r="B795" s="49"/>
      <c r="C795" s="49"/>
      <c r="D795" s="108"/>
      <c r="E795" s="49"/>
      <c r="F795" s="49"/>
      <c r="G795" s="49"/>
      <c r="H795" s="49"/>
      <c r="I795" s="49"/>
      <c r="J795" s="55"/>
      <c r="K795" s="55"/>
      <c r="L795" s="55"/>
      <c r="M795" s="109"/>
      <c r="N795" s="109"/>
      <c r="O795" s="109"/>
      <c r="P795" s="109"/>
      <c r="Q795" s="110"/>
      <c r="R795" s="111"/>
      <c r="S795" s="111"/>
      <c r="T795" s="112"/>
      <c r="U795" s="112"/>
      <c r="V795" s="113"/>
      <c r="W795" s="113"/>
      <c r="X795" s="113"/>
      <c r="Y795" s="113"/>
      <c r="Z795" s="113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106"/>
      <c r="AL795" s="106"/>
      <c r="AM795" s="114"/>
      <c r="AN795" s="114"/>
      <c r="AO795" s="114"/>
      <c r="AP795" s="115"/>
      <c r="AQ795" s="46"/>
    </row>
    <row r="796" spans="1:43" s="117" customFormat="1" x14ac:dyDescent="0.2">
      <c r="A796" s="62"/>
      <c r="B796" s="49"/>
      <c r="C796" s="49"/>
      <c r="D796" s="108"/>
      <c r="E796" s="49"/>
      <c r="F796" s="49"/>
      <c r="G796" s="49"/>
      <c r="H796" s="49"/>
      <c r="I796" s="49"/>
      <c r="J796" s="55"/>
      <c r="K796" s="55"/>
      <c r="L796" s="55"/>
      <c r="M796" s="109"/>
      <c r="N796" s="109"/>
      <c r="O796" s="109"/>
      <c r="P796" s="109"/>
      <c r="Q796" s="110"/>
      <c r="R796" s="111"/>
      <c r="S796" s="111"/>
      <c r="T796" s="112"/>
      <c r="U796" s="112"/>
      <c r="V796" s="113"/>
      <c r="W796" s="113"/>
      <c r="X796" s="113"/>
      <c r="Y796" s="113"/>
      <c r="Z796" s="113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106"/>
      <c r="AL796" s="106"/>
      <c r="AM796" s="114"/>
      <c r="AN796" s="114"/>
      <c r="AO796" s="114"/>
      <c r="AP796" s="115"/>
      <c r="AQ796" s="46"/>
    </row>
    <row r="797" spans="1:43" s="117" customFormat="1" x14ac:dyDescent="0.2">
      <c r="A797" s="62"/>
      <c r="B797" s="49"/>
      <c r="C797" s="49"/>
      <c r="D797" s="108"/>
      <c r="E797" s="49"/>
      <c r="F797" s="49"/>
      <c r="G797" s="49"/>
      <c r="H797" s="49"/>
      <c r="I797" s="49"/>
      <c r="J797" s="55"/>
      <c r="K797" s="55"/>
      <c r="L797" s="55"/>
      <c r="M797" s="109"/>
      <c r="N797" s="109"/>
      <c r="O797" s="109"/>
      <c r="P797" s="109"/>
      <c r="Q797" s="110"/>
      <c r="R797" s="111"/>
      <c r="S797" s="111"/>
      <c r="T797" s="112"/>
      <c r="U797" s="112"/>
      <c r="V797" s="113"/>
      <c r="W797" s="113"/>
      <c r="X797" s="113"/>
      <c r="Y797" s="113"/>
      <c r="Z797" s="113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106"/>
      <c r="AL797" s="106"/>
      <c r="AM797" s="114"/>
      <c r="AN797" s="114"/>
      <c r="AO797" s="114"/>
      <c r="AP797" s="115"/>
      <c r="AQ797" s="46"/>
    </row>
    <row r="798" spans="1:43" s="117" customFormat="1" x14ac:dyDescent="0.2">
      <c r="A798" s="62"/>
      <c r="B798" s="49"/>
      <c r="C798" s="49"/>
      <c r="D798" s="108"/>
      <c r="E798" s="49"/>
      <c r="F798" s="49"/>
      <c r="G798" s="49"/>
      <c r="H798" s="49"/>
      <c r="I798" s="49"/>
      <c r="J798" s="55"/>
      <c r="K798" s="55"/>
      <c r="L798" s="55"/>
      <c r="M798" s="109"/>
      <c r="N798" s="109"/>
      <c r="O798" s="109"/>
      <c r="P798" s="109"/>
      <c r="Q798" s="110"/>
      <c r="R798" s="111"/>
      <c r="S798" s="111"/>
      <c r="T798" s="112"/>
      <c r="U798" s="112"/>
      <c r="V798" s="113"/>
      <c r="W798" s="113"/>
      <c r="X798" s="113"/>
      <c r="Y798" s="113"/>
      <c r="Z798" s="113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106"/>
      <c r="AL798" s="106"/>
      <c r="AM798" s="114"/>
      <c r="AN798" s="114"/>
      <c r="AO798" s="114"/>
      <c r="AP798" s="115"/>
      <c r="AQ798" s="46"/>
    </row>
    <row r="799" spans="1:43" s="117" customFormat="1" x14ac:dyDescent="0.2">
      <c r="A799" s="62"/>
      <c r="B799" s="49"/>
      <c r="C799" s="49"/>
      <c r="D799" s="108"/>
      <c r="E799" s="49"/>
      <c r="F799" s="49"/>
      <c r="G799" s="49"/>
      <c r="H799" s="49"/>
      <c r="I799" s="49"/>
      <c r="J799" s="55"/>
      <c r="K799" s="55"/>
      <c r="L799" s="55"/>
      <c r="M799" s="109"/>
      <c r="N799" s="109"/>
      <c r="O799" s="109"/>
      <c r="P799" s="109"/>
      <c r="Q799" s="110"/>
      <c r="R799" s="111"/>
      <c r="S799" s="111"/>
      <c r="T799" s="112"/>
      <c r="U799" s="112"/>
      <c r="V799" s="113"/>
      <c r="W799" s="113"/>
      <c r="X799" s="113"/>
      <c r="Y799" s="113"/>
      <c r="Z799" s="113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106"/>
      <c r="AL799" s="106"/>
      <c r="AM799" s="114"/>
      <c r="AN799" s="114"/>
      <c r="AO799" s="114"/>
      <c r="AP799" s="115"/>
      <c r="AQ799" s="46"/>
    </row>
    <row r="800" spans="1:43" s="117" customFormat="1" x14ac:dyDescent="0.2">
      <c r="A800" s="62"/>
      <c r="B800" s="49"/>
      <c r="C800" s="49"/>
      <c r="D800" s="108"/>
      <c r="E800" s="49"/>
      <c r="F800" s="49"/>
      <c r="G800" s="49"/>
      <c r="H800" s="49"/>
      <c r="I800" s="49"/>
      <c r="J800" s="55"/>
      <c r="K800" s="55"/>
      <c r="L800" s="55"/>
      <c r="M800" s="109"/>
      <c r="N800" s="109"/>
      <c r="O800" s="109"/>
      <c r="P800" s="109"/>
      <c r="Q800" s="110"/>
      <c r="R800" s="111"/>
      <c r="S800" s="111"/>
      <c r="T800" s="112"/>
      <c r="U800" s="112"/>
      <c r="V800" s="113"/>
      <c r="W800" s="113"/>
      <c r="X800" s="113"/>
      <c r="Y800" s="113"/>
      <c r="Z800" s="113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106"/>
      <c r="AL800" s="106"/>
      <c r="AM800" s="114"/>
      <c r="AN800" s="114"/>
      <c r="AO800" s="114"/>
      <c r="AP800" s="115"/>
      <c r="AQ800" s="46"/>
    </row>
    <row r="801" spans="1:43" s="117" customFormat="1" x14ac:dyDescent="0.2">
      <c r="A801" s="62"/>
      <c r="B801" s="49"/>
      <c r="C801" s="49"/>
      <c r="D801" s="108"/>
      <c r="E801" s="49"/>
      <c r="F801" s="49"/>
      <c r="G801" s="49"/>
      <c r="H801" s="49"/>
      <c r="I801" s="49"/>
      <c r="J801" s="55"/>
      <c r="K801" s="55"/>
      <c r="L801" s="55"/>
      <c r="M801" s="109"/>
      <c r="N801" s="109"/>
      <c r="O801" s="109"/>
      <c r="P801" s="109"/>
      <c r="Q801" s="110"/>
      <c r="R801" s="111"/>
      <c r="S801" s="111"/>
      <c r="T801" s="112"/>
      <c r="U801" s="112"/>
      <c r="V801" s="113"/>
      <c r="W801" s="113"/>
      <c r="X801" s="113"/>
      <c r="Y801" s="113"/>
      <c r="Z801" s="113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106"/>
      <c r="AL801" s="106"/>
      <c r="AM801" s="114"/>
      <c r="AN801" s="114"/>
      <c r="AO801" s="114"/>
      <c r="AP801" s="115"/>
      <c r="AQ801" s="46"/>
    </row>
    <row r="802" spans="1:43" s="117" customFormat="1" x14ac:dyDescent="0.2">
      <c r="A802" s="62"/>
      <c r="B802" s="49"/>
      <c r="C802" s="49"/>
      <c r="D802" s="108"/>
      <c r="E802" s="49"/>
      <c r="F802" s="49"/>
      <c r="G802" s="49"/>
      <c r="H802" s="49"/>
      <c r="I802" s="49"/>
      <c r="J802" s="55"/>
      <c r="K802" s="55"/>
      <c r="L802" s="55"/>
      <c r="M802" s="109"/>
      <c r="N802" s="109"/>
      <c r="O802" s="109"/>
      <c r="P802" s="109"/>
      <c r="Q802" s="110"/>
      <c r="R802" s="111"/>
      <c r="S802" s="111"/>
      <c r="T802" s="112"/>
      <c r="U802" s="112"/>
      <c r="V802" s="113"/>
      <c r="W802" s="113"/>
      <c r="X802" s="113"/>
      <c r="Y802" s="113"/>
      <c r="Z802" s="113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106"/>
      <c r="AL802" s="106"/>
      <c r="AM802" s="114"/>
      <c r="AN802" s="114"/>
      <c r="AO802" s="114"/>
      <c r="AP802" s="115"/>
      <c r="AQ802" s="46"/>
    </row>
    <row r="803" spans="1:43" s="117" customFormat="1" x14ac:dyDescent="0.2">
      <c r="A803" s="62"/>
      <c r="B803" s="49"/>
      <c r="C803" s="49"/>
      <c r="D803" s="108"/>
      <c r="E803" s="49"/>
      <c r="F803" s="49"/>
      <c r="G803" s="49"/>
      <c r="H803" s="49"/>
      <c r="I803" s="49"/>
      <c r="J803" s="55"/>
      <c r="K803" s="55"/>
      <c r="L803" s="55"/>
      <c r="M803" s="109"/>
      <c r="N803" s="109"/>
      <c r="O803" s="109"/>
      <c r="P803" s="109"/>
      <c r="Q803" s="110"/>
      <c r="R803" s="111"/>
      <c r="S803" s="111"/>
      <c r="T803" s="112"/>
      <c r="U803" s="112"/>
      <c r="V803" s="113"/>
      <c r="W803" s="113"/>
      <c r="X803" s="113"/>
      <c r="Y803" s="113"/>
      <c r="Z803" s="113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106"/>
      <c r="AL803" s="106"/>
      <c r="AM803" s="114"/>
      <c r="AN803" s="114"/>
      <c r="AO803" s="114"/>
      <c r="AP803" s="115"/>
      <c r="AQ803" s="46"/>
    </row>
    <row r="804" spans="1:43" s="117" customFormat="1" x14ac:dyDescent="0.2">
      <c r="A804" s="62"/>
      <c r="B804" s="49"/>
      <c r="C804" s="49"/>
      <c r="D804" s="108"/>
      <c r="E804" s="49"/>
      <c r="F804" s="49"/>
      <c r="G804" s="49"/>
      <c r="H804" s="49"/>
      <c r="I804" s="49"/>
      <c r="J804" s="55"/>
      <c r="K804" s="55"/>
      <c r="L804" s="55"/>
      <c r="M804" s="109"/>
      <c r="N804" s="109"/>
      <c r="O804" s="109"/>
      <c r="P804" s="109"/>
      <c r="Q804" s="110"/>
      <c r="R804" s="111"/>
      <c r="S804" s="111"/>
      <c r="T804" s="112"/>
      <c r="U804" s="112"/>
      <c r="V804" s="113"/>
      <c r="W804" s="113"/>
      <c r="X804" s="113"/>
      <c r="Y804" s="113"/>
      <c r="Z804" s="113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106"/>
      <c r="AL804" s="106"/>
      <c r="AM804" s="114"/>
      <c r="AN804" s="114"/>
      <c r="AO804" s="114"/>
      <c r="AP804" s="115"/>
      <c r="AQ804" s="46"/>
    </row>
    <row r="805" spans="1:43" s="117" customFormat="1" x14ac:dyDescent="0.2">
      <c r="A805" s="62"/>
      <c r="B805" s="49"/>
      <c r="C805" s="49"/>
      <c r="D805" s="108"/>
      <c r="E805" s="49"/>
      <c r="F805" s="49"/>
      <c r="G805" s="49"/>
      <c r="H805" s="49"/>
      <c r="I805" s="49"/>
      <c r="J805" s="55"/>
      <c r="K805" s="55"/>
      <c r="L805" s="55"/>
      <c r="M805" s="109"/>
      <c r="N805" s="109"/>
      <c r="O805" s="109"/>
      <c r="P805" s="109"/>
      <c r="Q805" s="110"/>
      <c r="R805" s="111"/>
      <c r="S805" s="111"/>
      <c r="T805" s="112"/>
      <c r="U805" s="112"/>
      <c r="V805" s="113"/>
      <c r="W805" s="113"/>
      <c r="X805" s="113"/>
      <c r="Y805" s="113"/>
      <c r="Z805" s="113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106"/>
      <c r="AL805" s="106"/>
      <c r="AM805" s="114"/>
      <c r="AN805" s="114"/>
      <c r="AO805" s="114"/>
      <c r="AP805" s="115"/>
      <c r="AQ805" s="46"/>
    </row>
    <row r="806" spans="1:43" s="117" customFormat="1" x14ac:dyDescent="0.2">
      <c r="A806" s="62"/>
      <c r="B806" s="49"/>
      <c r="C806" s="49"/>
      <c r="D806" s="108"/>
      <c r="E806" s="49"/>
      <c r="F806" s="49"/>
      <c r="G806" s="49"/>
      <c r="H806" s="49"/>
      <c r="I806" s="49"/>
      <c r="J806" s="55"/>
      <c r="K806" s="55"/>
      <c r="L806" s="55"/>
      <c r="M806" s="109"/>
      <c r="N806" s="109"/>
      <c r="O806" s="109"/>
      <c r="P806" s="109"/>
      <c r="Q806" s="110"/>
      <c r="R806" s="111"/>
      <c r="S806" s="111"/>
      <c r="T806" s="112"/>
      <c r="U806" s="112"/>
      <c r="V806" s="113"/>
      <c r="W806" s="113"/>
      <c r="X806" s="113"/>
      <c r="Y806" s="113"/>
      <c r="Z806" s="113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106"/>
      <c r="AL806" s="106"/>
      <c r="AM806" s="114"/>
      <c r="AN806" s="114"/>
      <c r="AO806" s="114"/>
      <c r="AP806" s="115"/>
      <c r="AQ806" s="46"/>
    </row>
    <row r="807" spans="1:43" s="117" customFormat="1" x14ac:dyDescent="0.2">
      <c r="A807" s="62"/>
      <c r="B807" s="49"/>
      <c r="C807" s="49"/>
      <c r="D807" s="108"/>
      <c r="E807" s="49"/>
      <c r="F807" s="49"/>
      <c r="G807" s="49"/>
      <c r="H807" s="49"/>
      <c r="I807" s="49"/>
      <c r="J807" s="55"/>
      <c r="K807" s="55"/>
      <c r="L807" s="55"/>
      <c r="M807" s="109"/>
      <c r="N807" s="109"/>
      <c r="O807" s="109"/>
      <c r="P807" s="109"/>
      <c r="Q807" s="110"/>
      <c r="R807" s="111"/>
      <c r="S807" s="111"/>
      <c r="T807" s="112"/>
      <c r="U807" s="112"/>
      <c r="V807" s="113"/>
      <c r="W807" s="113"/>
      <c r="X807" s="113"/>
      <c r="Y807" s="113"/>
      <c r="Z807" s="113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106"/>
      <c r="AL807" s="106"/>
      <c r="AM807" s="114"/>
      <c r="AN807" s="114"/>
      <c r="AO807" s="114"/>
      <c r="AP807" s="115"/>
      <c r="AQ807" s="46"/>
    </row>
    <row r="808" spans="1:43" s="117" customFormat="1" x14ac:dyDescent="0.2">
      <c r="A808" s="62"/>
      <c r="B808" s="49"/>
      <c r="C808" s="49"/>
      <c r="D808" s="108"/>
      <c r="E808" s="49"/>
      <c r="F808" s="49"/>
      <c r="G808" s="49"/>
      <c r="H808" s="49"/>
      <c r="I808" s="49"/>
      <c r="J808" s="55"/>
      <c r="K808" s="55"/>
      <c r="L808" s="55"/>
      <c r="M808" s="109"/>
      <c r="N808" s="109"/>
      <c r="O808" s="109"/>
      <c r="P808" s="109"/>
      <c r="Q808" s="110"/>
      <c r="R808" s="111"/>
      <c r="S808" s="111"/>
      <c r="T808" s="112"/>
      <c r="U808" s="112"/>
      <c r="V808" s="113"/>
      <c r="W808" s="113"/>
      <c r="X808" s="113"/>
      <c r="Y808" s="113"/>
      <c r="Z808" s="113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106"/>
      <c r="AL808" s="106"/>
      <c r="AM808" s="114"/>
      <c r="AN808" s="114"/>
      <c r="AO808" s="114"/>
      <c r="AP808" s="115"/>
      <c r="AQ808" s="46"/>
    </row>
    <row r="809" spans="1:43" s="117" customFormat="1" x14ac:dyDescent="0.2">
      <c r="A809" s="62"/>
      <c r="B809" s="49"/>
      <c r="C809" s="49"/>
      <c r="D809" s="108"/>
      <c r="E809" s="49"/>
      <c r="F809" s="49"/>
      <c r="G809" s="49"/>
      <c r="H809" s="49"/>
      <c r="I809" s="49"/>
      <c r="J809" s="55"/>
      <c r="K809" s="55"/>
      <c r="L809" s="55"/>
      <c r="M809" s="109"/>
      <c r="N809" s="109"/>
      <c r="O809" s="109"/>
      <c r="P809" s="109"/>
      <c r="Q809" s="110"/>
      <c r="R809" s="111"/>
      <c r="S809" s="111"/>
      <c r="T809" s="112"/>
      <c r="U809" s="112"/>
      <c r="V809" s="113"/>
      <c r="W809" s="113"/>
      <c r="X809" s="113"/>
      <c r="Y809" s="113"/>
      <c r="Z809" s="113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106"/>
      <c r="AL809" s="106"/>
      <c r="AM809" s="114"/>
      <c r="AN809" s="114"/>
      <c r="AO809" s="114"/>
      <c r="AP809" s="115"/>
      <c r="AQ809" s="46"/>
    </row>
    <row r="810" spans="1:43" s="117" customFormat="1" x14ac:dyDescent="0.2">
      <c r="A810" s="62"/>
      <c r="B810" s="49"/>
      <c r="C810" s="49"/>
      <c r="D810" s="108"/>
      <c r="E810" s="49"/>
      <c r="F810" s="49"/>
      <c r="G810" s="49"/>
      <c r="H810" s="49"/>
      <c r="I810" s="49"/>
      <c r="J810" s="55"/>
      <c r="K810" s="55"/>
      <c r="L810" s="55"/>
      <c r="M810" s="109"/>
      <c r="N810" s="109"/>
      <c r="O810" s="109"/>
      <c r="P810" s="109"/>
      <c r="Q810" s="110"/>
      <c r="R810" s="111"/>
      <c r="S810" s="111"/>
      <c r="T810" s="112"/>
      <c r="U810" s="112"/>
      <c r="V810" s="113"/>
      <c r="W810" s="113"/>
      <c r="X810" s="113"/>
      <c r="Y810" s="113"/>
      <c r="Z810" s="113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106"/>
      <c r="AL810" s="106"/>
      <c r="AM810" s="114"/>
      <c r="AN810" s="114"/>
      <c r="AO810" s="114"/>
      <c r="AP810" s="115"/>
      <c r="AQ810" s="46"/>
    </row>
    <row r="811" spans="1:43" s="117" customFormat="1" x14ac:dyDescent="0.2">
      <c r="A811" s="62"/>
      <c r="B811" s="49"/>
      <c r="C811" s="49"/>
      <c r="D811" s="108"/>
      <c r="E811" s="49"/>
      <c r="F811" s="49"/>
      <c r="G811" s="49"/>
      <c r="H811" s="49"/>
      <c r="I811" s="49"/>
      <c r="J811" s="55"/>
      <c r="K811" s="55"/>
      <c r="L811" s="55"/>
      <c r="M811" s="109"/>
      <c r="N811" s="109"/>
      <c r="O811" s="109"/>
      <c r="P811" s="109"/>
      <c r="Q811" s="110"/>
      <c r="R811" s="111"/>
      <c r="S811" s="111"/>
      <c r="T811" s="112"/>
      <c r="U811" s="112"/>
      <c r="V811" s="113"/>
      <c r="W811" s="113"/>
      <c r="X811" s="113"/>
      <c r="Y811" s="113"/>
      <c r="Z811" s="113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106"/>
      <c r="AL811" s="106"/>
      <c r="AM811" s="114"/>
      <c r="AN811" s="114"/>
      <c r="AO811" s="114"/>
      <c r="AP811" s="115"/>
      <c r="AQ811" s="46"/>
    </row>
    <row r="812" spans="1:43" s="117" customFormat="1" x14ac:dyDescent="0.2">
      <c r="A812" s="62"/>
      <c r="B812" s="49"/>
      <c r="C812" s="49"/>
      <c r="D812" s="108"/>
      <c r="E812" s="49"/>
      <c r="F812" s="49"/>
      <c r="G812" s="49"/>
      <c r="H812" s="49"/>
      <c r="I812" s="49"/>
      <c r="J812" s="55"/>
      <c r="K812" s="55"/>
      <c r="L812" s="55"/>
      <c r="M812" s="109"/>
      <c r="N812" s="109"/>
      <c r="O812" s="109"/>
      <c r="P812" s="109"/>
      <c r="Q812" s="110"/>
      <c r="R812" s="111"/>
      <c r="S812" s="111"/>
      <c r="T812" s="112"/>
      <c r="U812" s="112"/>
      <c r="V812" s="113"/>
      <c r="W812" s="113"/>
      <c r="X812" s="113"/>
      <c r="Y812" s="113"/>
      <c r="Z812" s="113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106"/>
      <c r="AL812" s="106"/>
      <c r="AM812" s="114"/>
      <c r="AN812" s="114"/>
      <c r="AO812" s="114"/>
      <c r="AP812" s="115"/>
      <c r="AQ812" s="46"/>
    </row>
    <row r="813" spans="1:43" s="117" customFormat="1" x14ac:dyDescent="0.2">
      <c r="A813" s="62"/>
      <c r="B813" s="49"/>
      <c r="C813" s="49"/>
      <c r="D813" s="108"/>
      <c r="E813" s="49"/>
      <c r="F813" s="49"/>
      <c r="G813" s="49"/>
      <c r="H813" s="49"/>
      <c r="I813" s="49"/>
      <c r="J813" s="55"/>
      <c r="K813" s="55"/>
      <c r="L813" s="55"/>
      <c r="M813" s="109"/>
      <c r="N813" s="109"/>
      <c r="O813" s="109"/>
      <c r="P813" s="109"/>
      <c r="Q813" s="110"/>
      <c r="R813" s="111"/>
      <c r="S813" s="111"/>
      <c r="T813" s="112"/>
      <c r="U813" s="112"/>
      <c r="V813" s="113"/>
      <c r="W813" s="113"/>
      <c r="X813" s="113"/>
      <c r="Y813" s="113"/>
      <c r="Z813" s="113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106"/>
      <c r="AL813" s="106"/>
      <c r="AM813" s="114"/>
      <c r="AN813" s="114"/>
      <c r="AO813" s="114"/>
      <c r="AP813" s="115"/>
      <c r="AQ813" s="46"/>
    </row>
    <row r="814" spans="1:43" s="117" customFormat="1" x14ac:dyDescent="0.2">
      <c r="A814" s="62"/>
      <c r="B814" s="49"/>
      <c r="C814" s="49"/>
      <c r="D814" s="108"/>
      <c r="E814" s="49"/>
      <c r="F814" s="49"/>
      <c r="G814" s="49"/>
      <c r="H814" s="49"/>
      <c r="I814" s="49"/>
      <c r="J814" s="55"/>
      <c r="K814" s="55"/>
      <c r="L814" s="55"/>
      <c r="M814" s="109"/>
      <c r="N814" s="109"/>
      <c r="O814" s="109"/>
      <c r="P814" s="109"/>
      <c r="Q814" s="110"/>
      <c r="R814" s="111"/>
      <c r="S814" s="111"/>
      <c r="T814" s="112"/>
      <c r="U814" s="112"/>
      <c r="V814" s="113"/>
      <c r="W814" s="113"/>
      <c r="X814" s="113"/>
      <c r="Y814" s="113"/>
      <c r="Z814" s="113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106"/>
      <c r="AL814" s="106"/>
      <c r="AM814" s="114"/>
      <c r="AN814" s="114"/>
      <c r="AO814" s="114"/>
      <c r="AP814" s="115"/>
      <c r="AQ814" s="46"/>
    </row>
    <row r="815" spans="1:43" s="117" customFormat="1" x14ac:dyDescent="0.2">
      <c r="A815" s="62"/>
      <c r="B815" s="49"/>
      <c r="C815" s="49"/>
      <c r="D815" s="108"/>
      <c r="E815" s="49"/>
      <c r="F815" s="49"/>
      <c r="G815" s="49"/>
      <c r="H815" s="49"/>
      <c r="I815" s="49"/>
      <c r="J815" s="55"/>
      <c r="K815" s="55"/>
      <c r="L815" s="55"/>
      <c r="M815" s="109"/>
      <c r="N815" s="109"/>
      <c r="O815" s="109"/>
      <c r="P815" s="109"/>
      <c r="Q815" s="110"/>
      <c r="R815" s="111"/>
      <c r="S815" s="111"/>
      <c r="T815" s="112"/>
      <c r="U815" s="112"/>
      <c r="V815" s="113"/>
      <c r="W815" s="113"/>
      <c r="X815" s="113"/>
      <c r="Y815" s="113"/>
      <c r="Z815" s="113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106"/>
      <c r="AL815" s="106"/>
      <c r="AM815" s="114"/>
      <c r="AN815" s="114"/>
      <c r="AO815" s="114"/>
      <c r="AP815" s="115"/>
      <c r="AQ815" s="46"/>
    </row>
    <row r="816" spans="1:43" s="117" customFormat="1" x14ac:dyDescent="0.2">
      <c r="A816" s="62"/>
      <c r="B816" s="49"/>
      <c r="C816" s="49"/>
      <c r="D816" s="108"/>
      <c r="E816" s="49"/>
      <c r="F816" s="49"/>
      <c r="G816" s="49"/>
      <c r="H816" s="49"/>
      <c r="I816" s="49"/>
      <c r="J816" s="55"/>
      <c r="K816" s="55"/>
      <c r="L816" s="55"/>
      <c r="M816" s="109"/>
      <c r="N816" s="109"/>
      <c r="O816" s="109"/>
      <c r="P816" s="109"/>
      <c r="Q816" s="110"/>
      <c r="R816" s="111"/>
      <c r="S816" s="111"/>
      <c r="T816" s="112"/>
      <c r="U816" s="112"/>
      <c r="V816" s="113"/>
      <c r="W816" s="113"/>
      <c r="X816" s="113"/>
      <c r="Y816" s="113"/>
      <c r="Z816" s="113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106"/>
      <c r="AL816" s="106"/>
      <c r="AM816" s="114"/>
      <c r="AN816" s="114"/>
      <c r="AO816" s="114"/>
      <c r="AP816" s="115"/>
      <c r="AQ816" s="46"/>
    </row>
    <row r="817" spans="1:43" s="117" customFormat="1" x14ac:dyDescent="0.2">
      <c r="A817" s="62"/>
      <c r="B817" s="49"/>
      <c r="C817" s="49"/>
      <c r="D817" s="108"/>
      <c r="E817" s="49"/>
      <c r="F817" s="49"/>
      <c r="G817" s="49"/>
      <c r="H817" s="49"/>
      <c r="I817" s="49"/>
      <c r="J817" s="55"/>
      <c r="K817" s="55"/>
      <c r="L817" s="55"/>
      <c r="M817" s="109"/>
      <c r="N817" s="109"/>
      <c r="O817" s="109"/>
      <c r="P817" s="109"/>
      <c r="Q817" s="110"/>
      <c r="R817" s="111"/>
      <c r="S817" s="111"/>
      <c r="T817" s="112"/>
      <c r="U817" s="112"/>
      <c r="V817" s="113"/>
      <c r="W817" s="113"/>
      <c r="X817" s="113"/>
      <c r="Y817" s="113"/>
      <c r="Z817" s="113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106"/>
      <c r="AL817" s="106"/>
      <c r="AM817" s="114"/>
      <c r="AN817" s="114"/>
      <c r="AO817" s="114"/>
      <c r="AP817" s="115"/>
      <c r="AQ817" s="46"/>
    </row>
    <row r="818" spans="1:43" s="117" customFormat="1" x14ac:dyDescent="0.2">
      <c r="A818" s="62"/>
      <c r="B818" s="49"/>
      <c r="C818" s="49"/>
      <c r="D818" s="108"/>
      <c r="E818" s="49"/>
      <c r="F818" s="49"/>
      <c r="G818" s="49"/>
      <c r="H818" s="49"/>
      <c r="I818" s="49"/>
      <c r="J818" s="55"/>
      <c r="K818" s="55"/>
      <c r="L818" s="55"/>
      <c r="M818" s="109"/>
      <c r="N818" s="109"/>
      <c r="O818" s="109"/>
      <c r="P818" s="109"/>
      <c r="Q818" s="110"/>
      <c r="R818" s="111"/>
      <c r="S818" s="111"/>
      <c r="T818" s="112"/>
      <c r="U818" s="112"/>
      <c r="V818" s="113"/>
      <c r="W818" s="113"/>
      <c r="X818" s="113"/>
      <c r="Y818" s="113"/>
      <c r="Z818" s="113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106"/>
      <c r="AL818" s="106"/>
      <c r="AM818" s="114"/>
      <c r="AN818" s="114"/>
      <c r="AO818" s="114"/>
      <c r="AP818" s="115"/>
      <c r="AQ818" s="46"/>
    </row>
    <row r="819" spans="1:43" s="117" customFormat="1" x14ac:dyDescent="0.2">
      <c r="A819" s="62"/>
      <c r="B819" s="49"/>
      <c r="C819" s="49"/>
      <c r="D819" s="108"/>
      <c r="E819" s="49"/>
      <c r="F819" s="49"/>
      <c r="G819" s="49"/>
      <c r="H819" s="49"/>
      <c r="I819" s="49"/>
      <c r="J819" s="55"/>
      <c r="K819" s="55"/>
      <c r="L819" s="55"/>
      <c r="M819" s="109"/>
      <c r="N819" s="109"/>
      <c r="O819" s="109"/>
      <c r="P819" s="109"/>
      <c r="Q819" s="110"/>
      <c r="R819" s="111"/>
      <c r="S819" s="111"/>
      <c r="T819" s="112"/>
      <c r="U819" s="112"/>
      <c r="V819" s="113"/>
      <c r="W819" s="113"/>
      <c r="X819" s="113"/>
      <c r="Y819" s="113"/>
      <c r="Z819" s="113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106"/>
      <c r="AL819" s="106"/>
      <c r="AM819" s="114"/>
      <c r="AN819" s="114"/>
      <c r="AO819" s="114"/>
      <c r="AP819" s="115"/>
      <c r="AQ819" s="46"/>
    </row>
    <row r="820" spans="1:43" s="117" customFormat="1" x14ac:dyDescent="0.2">
      <c r="A820" s="62"/>
      <c r="B820" s="49"/>
      <c r="C820" s="49"/>
      <c r="D820" s="108"/>
      <c r="E820" s="49"/>
      <c r="F820" s="49"/>
      <c r="G820" s="49"/>
      <c r="H820" s="49"/>
      <c r="I820" s="49"/>
      <c r="J820" s="55"/>
      <c r="K820" s="55"/>
      <c r="L820" s="55"/>
      <c r="M820" s="109"/>
      <c r="N820" s="109"/>
      <c r="O820" s="109"/>
      <c r="P820" s="109"/>
      <c r="Q820" s="110"/>
      <c r="R820" s="111"/>
      <c r="S820" s="111"/>
      <c r="T820" s="112"/>
      <c r="U820" s="112"/>
      <c r="V820" s="113"/>
      <c r="W820" s="113"/>
      <c r="X820" s="113"/>
      <c r="Y820" s="113"/>
      <c r="Z820" s="113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106"/>
      <c r="AL820" s="106"/>
      <c r="AM820" s="114"/>
      <c r="AN820" s="114"/>
      <c r="AO820" s="114"/>
      <c r="AP820" s="115"/>
      <c r="AQ820" s="46"/>
    </row>
    <row r="821" spans="1:43" s="117" customFormat="1" x14ac:dyDescent="0.2">
      <c r="A821" s="62"/>
      <c r="B821" s="49"/>
      <c r="C821" s="49"/>
      <c r="D821" s="108"/>
      <c r="E821" s="49"/>
      <c r="F821" s="49"/>
      <c r="G821" s="49"/>
      <c r="H821" s="49"/>
      <c r="I821" s="49"/>
      <c r="J821" s="55"/>
      <c r="K821" s="55"/>
      <c r="L821" s="55"/>
      <c r="M821" s="109"/>
      <c r="N821" s="109"/>
      <c r="O821" s="109"/>
      <c r="P821" s="109"/>
      <c r="Q821" s="110"/>
      <c r="R821" s="111"/>
      <c r="S821" s="111"/>
      <c r="T821" s="112"/>
      <c r="U821" s="112"/>
      <c r="V821" s="113"/>
      <c r="W821" s="113"/>
      <c r="X821" s="113"/>
      <c r="Y821" s="113"/>
      <c r="Z821" s="113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106"/>
      <c r="AL821" s="106"/>
      <c r="AM821" s="114"/>
      <c r="AN821" s="114"/>
      <c r="AO821" s="114"/>
      <c r="AP821" s="115"/>
      <c r="AQ821" s="46"/>
    </row>
    <row r="822" spans="1:43" s="117" customFormat="1" x14ac:dyDescent="0.2">
      <c r="A822" s="62"/>
      <c r="B822" s="49"/>
      <c r="C822" s="49"/>
      <c r="D822" s="108"/>
      <c r="E822" s="49"/>
      <c r="F822" s="49"/>
      <c r="G822" s="49"/>
      <c r="H822" s="49"/>
      <c r="I822" s="49"/>
      <c r="J822" s="55"/>
      <c r="K822" s="55"/>
      <c r="L822" s="55"/>
      <c r="M822" s="109"/>
      <c r="N822" s="109"/>
      <c r="O822" s="109"/>
      <c r="P822" s="109"/>
      <c r="Q822" s="110"/>
      <c r="R822" s="111"/>
      <c r="S822" s="111"/>
      <c r="T822" s="112"/>
      <c r="U822" s="112"/>
      <c r="V822" s="113"/>
      <c r="W822" s="113"/>
      <c r="X822" s="113"/>
      <c r="Y822" s="113"/>
      <c r="Z822" s="113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106"/>
      <c r="AL822" s="106"/>
      <c r="AM822" s="114"/>
      <c r="AN822" s="114"/>
      <c r="AO822" s="114"/>
      <c r="AP822" s="115"/>
      <c r="AQ822" s="46"/>
    </row>
    <row r="823" spans="1:43" s="117" customFormat="1" x14ac:dyDescent="0.2">
      <c r="A823" s="62"/>
      <c r="B823" s="49"/>
      <c r="C823" s="49"/>
      <c r="D823" s="108"/>
      <c r="E823" s="49"/>
      <c r="F823" s="49"/>
      <c r="G823" s="49"/>
      <c r="H823" s="49"/>
      <c r="I823" s="49"/>
      <c r="J823" s="55"/>
      <c r="K823" s="55"/>
      <c r="L823" s="55"/>
      <c r="M823" s="109"/>
      <c r="N823" s="109"/>
      <c r="O823" s="109"/>
      <c r="P823" s="109"/>
      <c r="Q823" s="110"/>
      <c r="R823" s="111"/>
      <c r="S823" s="111"/>
      <c r="T823" s="112"/>
      <c r="U823" s="112"/>
      <c r="V823" s="113"/>
      <c r="W823" s="113"/>
      <c r="X823" s="113"/>
      <c r="Y823" s="113"/>
      <c r="Z823" s="113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106"/>
      <c r="AL823" s="106"/>
      <c r="AM823" s="114"/>
      <c r="AN823" s="114"/>
      <c r="AO823" s="114"/>
      <c r="AP823" s="115"/>
      <c r="AQ823" s="46"/>
    </row>
    <row r="824" spans="1:43" s="117" customFormat="1" x14ac:dyDescent="0.2">
      <c r="A824" s="62"/>
      <c r="B824" s="49"/>
      <c r="C824" s="49"/>
      <c r="D824" s="108"/>
      <c r="E824" s="49"/>
      <c r="F824" s="49"/>
      <c r="G824" s="49"/>
      <c r="H824" s="49"/>
      <c r="I824" s="49"/>
      <c r="J824" s="55"/>
      <c r="K824" s="55"/>
      <c r="L824" s="55"/>
      <c r="M824" s="109"/>
      <c r="N824" s="109"/>
      <c r="O824" s="109"/>
      <c r="P824" s="109"/>
      <c r="Q824" s="110"/>
      <c r="R824" s="111"/>
      <c r="S824" s="111"/>
      <c r="T824" s="112"/>
      <c r="U824" s="112"/>
      <c r="V824" s="113"/>
      <c r="W824" s="113"/>
      <c r="X824" s="113"/>
      <c r="Y824" s="113"/>
      <c r="Z824" s="113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106"/>
      <c r="AL824" s="106"/>
      <c r="AM824" s="114"/>
      <c r="AN824" s="114"/>
      <c r="AO824" s="114"/>
      <c r="AP824" s="115"/>
      <c r="AQ824" s="46"/>
    </row>
    <row r="825" spans="1:43" s="117" customFormat="1" x14ac:dyDescent="0.2">
      <c r="A825" s="62"/>
      <c r="B825" s="49"/>
      <c r="C825" s="49"/>
      <c r="D825" s="108"/>
      <c r="E825" s="49"/>
      <c r="F825" s="49"/>
      <c r="G825" s="49"/>
      <c r="H825" s="49"/>
      <c r="I825" s="49"/>
      <c r="J825" s="55"/>
      <c r="K825" s="55"/>
      <c r="L825" s="55"/>
      <c r="M825" s="109"/>
      <c r="N825" s="109"/>
      <c r="O825" s="109"/>
      <c r="P825" s="109"/>
      <c r="Q825" s="110"/>
      <c r="R825" s="111"/>
      <c r="S825" s="111"/>
      <c r="T825" s="112"/>
      <c r="U825" s="112"/>
      <c r="V825" s="113"/>
      <c r="W825" s="113"/>
      <c r="X825" s="113"/>
      <c r="Y825" s="113"/>
      <c r="Z825" s="113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106"/>
      <c r="AL825" s="106"/>
      <c r="AM825" s="114"/>
      <c r="AN825" s="114"/>
      <c r="AO825" s="114"/>
      <c r="AP825" s="115"/>
      <c r="AQ825" s="46"/>
    </row>
    <row r="826" spans="1:43" s="117" customFormat="1" x14ac:dyDescent="0.2">
      <c r="A826" s="62"/>
      <c r="B826" s="49"/>
      <c r="C826" s="49"/>
      <c r="D826" s="108"/>
      <c r="E826" s="49"/>
      <c r="F826" s="49"/>
      <c r="G826" s="49"/>
      <c r="H826" s="49"/>
      <c r="I826" s="49"/>
      <c r="J826" s="55"/>
      <c r="K826" s="55"/>
      <c r="L826" s="55"/>
      <c r="M826" s="109"/>
      <c r="N826" s="109"/>
      <c r="O826" s="109"/>
      <c r="P826" s="109"/>
      <c r="Q826" s="110"/>
      <c r="R826" s="111"/>
      <c r="S826" s="111"/>
      <c r="T826" s="112"/>
      <c r="U826" s="112"/>
      <c r="V826" s="113"/>
      <c r="W826" s="113"/>
      <c r="X826" s="113"/>
      <c r="Y826" s="113"/>
      <c r="Z826" s="113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106"/>
      <c r="AL826" s="106"/>
      <c r="AM826" s="114"/>
      <c r="AN826" s="114"/>
      <c r="AO826" s="114"/>
      <c r="AP826" s="115"/>
      <c r="AQ826" s="46"/>
    </row>
    <row r="827" spans="1:43" s="117" customFormat="1" x14ac:dyDescent="0.2">
      <c r="A827" s="62"/>
      <c r="B827" s="49"/>
      <c r="C827" s="49"/>
      <c r="D827" s="108"/>
      <c r="E827" s="49"/>
      <c r="F827" s="49"/>
      <c r="G827" s="49"/>
      <c r="H827" s="49"/>
      <c r="I827" s="49"/>
      <c r="J827" s="55"/>
      <c r="K827" s="55"/>
      <c r="L827" s="55"/>
      <c r="M827" s="109"/>
      <c r="N827" s="109"/>
      <c r="O827" s="109"/>
      <c r="P827" s="109"/>
      <c r="Q827" s="110"/>
      <c r="R827" s="111"/>
      <c r="S827" s="111"/>
      <c r="T827" s="112"/>
      <c r="U827" s="112"/>
      <c r="V827" s="113"/>
      <c r="W827" s="113"/>
      <c r="X827" s="113"/>
      <c r="Y827" s="113"/>
      <c r="Z827" s="113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106"/>
      <c r="AL827" s="106"/>
      <c r="AM827" s="114"/>
      <c r="AN827" s="114"/>
      <c r="AO827" s="114"/>
      <c r="AP827" s="115"/>
      <c r="AQ827" s="46"/>
    </row>
    <row r="828" spans="1:43" s="117" customFormat="1" x14ac:dyDescent="0.2">
      <c r="A828" s="62"/>
      <c r="B828" s="49"/>
      <c r="C828" s="49"/>
      <c r="D828" s="108"/>
      <c r="E828" s="49"/>
      <c r="F828" s="49"/>
      <c r="G828" s="49"/>
      <c r="H828" s="49"/>
      <c r="I828" s="49"/>
      <c r="J828" s="55"/>
      <c r="K828" s="55"/>
      <c r="L828" s="55"/>
      <c r="M828" s="109"/>
      <c r="N828" s="109"/>
      <c r="O828" s="109"/>
      <c r="P828" s="109"/>
      <c r="Q828" s="110"/>
      <c r="R828" s="111"/>
      <c r="S828" s="111"/>
      <c r="T828" s="112"/>
      <c r="U828" s="112"/>
      <c r="V828" s="113"/>
      <c r="W828" s="113"/>
      <c r="X828" s="113"/>
      <c r="Y828" s="113"/>
      <c r="Z828" s="113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106"/>
      <c r="AL828" s="106"/>
      <c r="AM828" s="114"/>
      <c r="AN828" s="114"/>
      <c r="AO828" s="114"/>
      <c r="AP828" s="115"/>
      <c r="AQ828" s="46"/>
    </row>
    <row r="829" spans="1:43" s="117" customFormat="1" x14ac:dyDescent="0.2">
      <c r="A829" s="62"/>
      <c r="B829" s="49"/>
      <c r="C829" s="49"/>
      <c r="D829" s="108"/>
      <c r="E829" s="49"/>
      <c r="F829" s="49"/>
      <c r="G829" s="49"/>
      <c r="H829" s="49"/>
      <c r="I829" s="49"/>
      <c r="J829" s="55"/>
      <c r="K829" s="55"/>
      <c r="L829" s="55"/>
      <c r="M829" s="109"/>
      <c r="N829" s="109"/>
      <c r="O829" s="109"/>
      <c r="P829" s="109"/>
      <c r="Q829" s="110"/>
      <c r="R829" s="111"/>
      <c r="S829" s="111"/>
      <c r="T829" s="112"/>
      <c r="U829" s="112"/>
      <c r="V829" s="113"/>
      <c r="W829" s="113"/>
      <c r="X829" s="113"/>
      <c r="Y829" s="113"/>
      <c r="Z829" s="113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106"/>
      <c r="AL829" s="106"/>
      <c r="AM829" s="114"/>
      <c r="AN829" s="114"/>
      <c r="AO829" s="114"/>
      <c r="AP829" s="115"/>
      <c r="AQ829" s="46"/>
    </row>
    <row r="830" spans="1:43" s="117" customFormat="1" x14ac:dyDescent="0.2">
      <c r="A830" s="62"/>
      <c r="B830" s="49"/>
      <c r="C830" s="49"/>
      <c r="D830" s="108"/>
      <c r="E830" s="49"/>
      <c r="F830" s="49"/>
      <c r="G830" s="49"/>
      <c r="H830" s="49"/>
      <c r="I830" s="49"/>
      <c r="J830" s="55"/>
      <c r="K830" s="55"/>
      <c r="L830" s="55"/>
      <c r="M830" s="109"/>
      <c r="N830" s="109"/>
      <c r="O830" s="109"/>
      <c r="P830" s="109"/>
      <c r="Q830" s="110"/>
      <c r="R830" s="111"/>
      <c r="S830" s="111"/>
      <c r="T830" s="112"/>
      <c r="U830" s="112"/>
      <c r="V830" s="113"/>
      <c r="W830" s="113"/>
      <c r="X830" s="113"/>
      <c r="Y830" s="113"/>
      <c r="Z830" s="113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106"/>
      <c r="AL830" s="106"/>
      <c r="AM830" s="114"/>
      <c r="AN830" s="114"/>
      <c r="AO830" s="114"/>
      <c r="AP830" s="115"/>
      <c r="AQ830" s="46"/>
    </row>
    <row r="831" spans="1:43" s="117" customFormat="1" x14ac:dyDescent="0.2">
      <c r="A831" s="62"/>
      <c r="B831" s="49"/>
      <c r="C831" s="49"/>
      <c r="D831" s="108"/>
      <c r="E831" s="49"/>
      <c r="F831" s="49"/>
      <c r="G831" s="49"/>
      <c r="H831" s="49"/>
      <c r="I831" s="49"/>
      <c r="J831" s="55"/>
      <c r="K831" s="55"/>
      <c r="L831" s="55"/>
      <c r="M831" s="109"/>
      <c r="N831" s="109"/>
      <c r="O831" s="109"/>
      <c r="P831" s="109"/>
      <c r="Q831" s="110"/>
      <c r="R831" s="111"/>
      <c r="S831" s="111"/>
      <c r="T831" s="112"/>
      <c r="U831" s="112"/>
      <c r="V831" s="113"/>
      <c r="W831" s="113"/>
      <c r="X831" s="113"/>
      <c r="Y831" s="113"/>
      <c r="Z831" s="113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106"/>
      <c r="AL831" s="106"/>
      <c r="AM831" s="114"/>
      <c r="AN831" s="114"/>
      <c r="AO831" s="114"/>
      <c r="AP831" s="115"/>
      <c r="AQ831" s="46"/>
    </row>
    <row r="832" spans="1:43" s="117" customFormat="1" x14ac:dyDescent="0.2">
      <c r="A832" s="62"/>
      <c r="B832" s="49"/>
      <c r="C832" s="49"/>
      <c r="D832" s="108"/>
      <c r="E832" s="49"/>
      <c r="F832" s="49"/>
      <c r="G832" s="49"/>
      <c r="H832" s="49"/>
      <c r="I832" s="49"/>
      <c r="J832" s="55"/>
      <c r="K832" s="55"/>
      <c r="L832" s="55"/>
      <c r="M832" s="109"/>
      <c r="N832" s="109"/>
      <c r="O832" s="109"/>
      <c r="P832" s="109"/>
      <c r="Q832" s="110"/>
      <c r="R832" s="111"/>
      <c r="S832" s="111"/>
      <c r="T832" s="112"/>
      <c r="U832" s="112"/>
      <c r="V832" s="113"/>
      <c r="W832" s="113"/>
      <c r="X832" s="113"/>
      <c r="Y832" s="113"/>
      <c r="Z832" s="113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106"/>
      <c r="AL832" s="106"/>
      <c r="AM832" s="114"/>
      <c r="AN832" s="114"/>
      <c r="AO832" s="114"/>
      <c r="AP832" s="115"/>
      <c r="AQ832" s="46"/>
    </row>
    <row r="833" spans="1:43" s="117" customFormat="1" x14ac:dyDescent="0.2">
      <c r="A833" s="62"/>
      <c r="B833" s="49"/>
      <c r="C833" s="49"/>
      <c r="D833" s="108"/>
      <c r="E833" s="49"/>
      <c r="F833" s="49"/>
      <c r="G833" s="49"/>
      <c r="H833" s="49"/>
      <c r="I833" s="49"/>
      <c r="J833" s="55"/>
      <c r="K833" s="55"/>
      <c r="L833" s="55"/>
      <c r="M833" s="109"/>
      <c r="N833" s="109"/>
      <c r="O833" s="109"/>
      <c r="P833" s="109"/>
      <c r="Q833" s="110"/>
      <c r="R833" s="111"/>
      <c r="S833" s="111"/>
      <c r="T833" s="112"/>
      <c r="U833" s="112"/>
      <c r="V833" s="113"/>
      <c r="W833" s="113"/>
      <c r="X833" s="113"/>
      <c r="Y833" s="113"/>
      <c r="Z833" s="113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106"/>
      <c r="AL833" s="106"/>
      <c r="AM833" s="114"/>
      <c r="AN833" s="114"/>
      <c r="AO833" s="114"/>
      <c r="AP833" s="115"/>
      <c r="AQ833" s="46"/>
    </row>
    <row r="834" spans="1:43" s="117" customFormat="1" x14ac:dyDescent="0.2">
      <c r="A834" s="62"/>
      <c r="B834" s="49"/>
      <c r="C834" s="49"/>
      <c r="D834" s="108"/>
      <c r="E834" s="49"/>
      <c r="F834" s="49"/>
      <c r="G834" s="49"/>
      <c r="H834" s="49"/>
      <c r="I834" s="49"/>
      <c r="J834" s="55"/>
      <c r="K834" s="55"/>
      <c r="L834" s="55"/>
      <c r="M834" s="109"/>
      <c r="N834" s="109"/>
      <c r="O834" s="109"/>
      <c r="P834" s="109"/>
      <c r="Q834" s="110"/>
      <c r="R834" s="111"/>
      <c r="S834" s="111"/>
      <c r="T834" s="112"/>
      <c r="U834" s="112"/>
      <c r="V834" s="113"/>
      <c r="W834" s="113"/>
      <c r="X834" s="113"/>
      <c r="Y834" s="113"/>
      <c r="Z834" s="113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106"/>
      <c r="AL834" s="106"/>
      <c r="AM834" s="114"/>
      <c r="AN834" s="114"/>
      <c r="AO834" s="114"/>
      <c r="AP834" s="115"/>
      <c r="AQ834" s="46"/>
    </row>
    <row r="835" spans="1:43" s="117" customFormat="1" x14ac:dyDescent="0.2">
      <c r="A835" s="62"/>
      <c r="B835" s="49"/>
      <c r="C835" s="49"/>
      <c r="D835" s="108"/>
      <c r="E835" s="49"/>
      <c r="F835" s="49"/>
      <c r="G835" s="49"/>
      <c r="H835" s="49"/>
      <c r="I835" s="49"/>
      <c r="J835" s="55"/>
      <c r="K835" s="55"/>
      <c r="L835" s="55"/>
      <c r="M835" s="109"/>
      <c r="N835" s="109"/>
      <c r="O835" s="109"/>
      <c r="P835" s="109"/>
      <c r="Q835" s="110"/>
      <c r="R835" s="111"/>
      <c r="S835" s="111"/>
      <c r="T835" s="112"/>
      <c r="U835" s="112"/>
      <c r="V835" s="113"/>
      <c r="W835" s="113"/>
      <c r="X835" s="113"/>
      <c r="Y835" s="113"/>
      <c r="Z835" s="113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106"/>
      <c r="AL835" s="106"/>
      <c r="AM835" s="114"/>
      <c r="AN835" s="114"/>
      <c r="AO835" s="114"/>
      <c r="AP835" s="115"/>
      <c r="AQ835" s="46"/>
    </row>
    <row r="836" spans="1:43" s="117" customFormat="1" x14ac:dyDescent="0.2">
      <c r="A836" s="62"/>
      <c r="B836" s="49"/>
      <c r="C836" s="49"/>
      <c r="D836" s="108"/>
      <c r="E836" s="49"/>
      <c r="F836" s="49"/>
      <c r="G836" s="49"/>
      <c r="H836" s="49"/>
      <c r="I836" s="49"/>
      <c r="J836" s="55"/>
      <c r="K836" s="55"/>
      <c r="L836" s="55"/>
      <c r="M836" s="109"/>
      <c r="N836" s="109"/>
      <c r="O836" s="109"/>
      <c r="P836" s="109"/>
      <c r="Q836" s="110"/>
      <c r="R836" s="111"/>
      <c r="S836" s="111"/>
      <c r="T836" s="112"/>
      <c r="U836" s="112"/>
      <c r="V836" s="113"/>
      <c r="W836" s="113"/>
      <c r="X836" s="113"/>
      <c r="Y836" s="113"/>
      <c r="Z836" s="113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106"/>
      <c r="AL836" s="106"/>
      <c r="AM836" s="114"/>
      <c r="AN836" s="114"/>
      <c r="AO836" s="114"/>
      <c r="AP836" s="115"/>
      <c r="AQ836" s="46"/>
    </row>
    <row r="837" spans="1:43" s="117" customFormat="1" x14ac:dyDescent="0.2">
      <c r="A837" s="62"/>
      <c r="B837" s="49"/>
      <c r="C837" s="49"/>
      <c r="D837" s="108"/>
      <c r="E837" s="49"/>
      <c r="F837" s="49"/>
      <c r="G837" s="49"/>
      <c r="H837" s="49"/>
      <c r="I837" s="49"/>
      <c r="J837" s="55"/>
      <c r="K837" s="55"/>
      <c r="L837" s="55"/>
      <c r="M837" s="109"/>
      <c r="N837" s="109"/>
      <c r="O837" s="109"/>
      <c r="P837" s="109"/>
      <c r="Q837" s="110"/>
      <c r="R837" s="111"/>
      <c r="S837" s="111"/>
      <c r="T837" s="112"/>
      <c r="U837" s="112"/>
      <c r="V837" s="113"/>
      <c r="W837" s="113"/>
      <c r="X837" s="113"/>
      <c r="Y837" s="113"/>
      <c r="Z837" s="113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106"/>
      <c r="AL837" s="106"/>
      <c r="AM837" s="114"/>
      <c r="AN837" s="114"/>
      <c r="AO837" s="114"/>
      <c r="AP837" s="115"/>
      <c r="AQ837" s="46"/>
    </row>
    <row r="838" spans="1:43" s="117" customFormat="1" x14ac:dyDescent="0.2">
      <c r="A838" s="62"/>
      <c r="B838" s="49"/>
      <c r="C838" s="49"/>
      <c r="D838" s="108"/>
      <c r="E838" s="49"/>
      <c r="F838" s="49"/>
      <c r="G838" s="49"/>
      <c r="H838" s="49"/>
      <c r="I838" s="49"/>
      <c r="J838" s="55"/>
      <c r="K838" s="55"/>
      <c r="L838" s="55"/>
      <c r="M838" s="109"/>
      <c r="N838" s="109"/>
      <c r="O838" s="109"/>
      <c r="P838" s="109"/>
      <c r="Q838" s="110"/>
      <c r="R838" s="111"/>
      <c r="S838" s="111"/>
      <c r="T838" s="112"/>
      <c r="U838" s="112"/>
      <c r="V838" s="113"/>
      <c r="W838" s="113"/>
      <c r="X838" s="113"/>
      <c r="Y838" s="113"/>
      <c r="Z838" s="113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106"/>
      <c r="AL838" s="106"/>
      <c r="AM838" s="114"/>
      <c r="AN838" s="114"/>
      <c r="AO838" s="114"/>
      <c r="AP838" s="115"/>
      <c r="AQ838" s="46"/>
    </row>
    <row r="839" spans="1:43" s="117" customFormat="1" x14ac:dyDescent="0.2">
      <c r="A839" s="62"/>
      <c r="B839" s="49"/>
      <c r="C839" s="49"/>
      <c r="D839" s="108"/>
      <c r="E839" s="49"/>
      <c r="F839" s="49"/>
      <c r="G839" s="49"/>
      <c r="H839" s="49"/>
      <c r="I839" s="49"/>
      <c r="J839" s="55"/>
      <c r="K839" s="55"/>
      <c r="L839" s="55"/>
      <c r="M839" s="109"/>
      <c r="N839" s="109"/>
      <c r="O839" s="109"/>
      <c r="P839" s="109"/>
      <c r="Q839" s="110"/>
      <c r="R839" s="111"/>
      <c r="S839" s="111"/>
      <c r="T839" s="112"/>
      <c r="U839" s="112"/>
      <c r="V839" s="113"/>
      <c r="W839" s="113"/>
      <c r="X839" s="113"/>
      <c r="Y839" s="113"/>
      <c r="Z839" s="113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106"/>
      <c r="AL839" s="106"/>
      <c r="AM839" s="114"/>
      <c r="AN839" s="114"/>
      <c r="AO839" s="114"/>
      <c r="AP839" s="115"/>
      <c r="AQ839" s="46"/>
    </row>
    <row r="840" spans="1:43" s="117" customFormat="1" x14ac:dyDescent="0.2">
      <c r="A840" s="62"/>
      <c r="B840" s="49"/>
      <c r="C840" s="49"/>
      <c r="D840" s="108"/>
      <c r="E840" s="49"/>
      <c r="F840" s="49"/>
      <c r="G840" s="49"/>
      <c r="H840" s="49"/>
      <c r="I840" s="49"/>
      <c r="J840" s="55"/>
      <c r="K840" s="55"/>
      <c r="L840" s="55"/>
      <c r="M840" s="109"/>
      <c r="N840" s="109"/>
      <c r="O840" s="109"/>
      <c r="P840" s="109"/>
      <c r="Q840" s="110"/>
      <c r="R840" s="111"/>
      <c r="S840" s="111"/>
      <c r="T840" s="112"/>
      <c r="U840" s="112"/>
      <c r="V840" s="113"/>
      <c r="W840" s="113"/>
      <c r="X840" s="113"/>
      <c r="Y840" s="113"/>
      <c r="Z840" s="113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106"/>
      <c r="AL840" s="106"/>
      <c r="AM840" s="114"/>
      <c r="AN840" s="114"/>
      <c r="AO840" s="114"/>
      <c r="AP840" s="115"/>
      <c r="AQ840" s="46"/>
    </row>
    <row r="841" spans="1:43" s="117" customFormat="1" x14ac:dyDescent="0.2">
      <c r="A841" s="62"/>
      <c r="B841" s="49"/>
      <c r="C841" s="49"/>
      <c r="D841" s="108"/>
      <c r="E841" s="49"/>
      <c r="F841" s="49"/>
      <c r="G841" s="49"/>
      <c r="H841" s="49"/>
      <c r="I841" s="49"/>
      <c r="J841" s="55"/>
      <c r="K841" s="55"/>
      <c r="L841" s="55"/>
      <c r="M841" s="109"/>
      <c r="N841" s="109"/>
      <c r="O841" s="109"/>
      <c r="P841" s="109"/>
      <c r="Q841" s="110"/>
      <c r="R841" s="111"/>
      <c r="S841" s="111"/>
      <c r="T841" s="112"/>
      <c r="U841" s="112"/>
      <c r="V841" s="113"/>
      <c r="W841" s="113"/>
      <c r="X841" s="113"/>
      <c r="Y841" s="113"/>
      <c r="Z841" s="113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106"/>
      <c r="AL841" s="106"/>
      <c r="AM841" s="114"/>
      <c r="AN841" s="114"/>
      <c r="AO841" s="114"/>
      <c r="AP841" s="115"/>
      <c r="AQ841" s="46"/>
    </row>
    <row r="842" spans="1:43" s="117" customFormat="1" x14ac:dyDescent="0.2">
      <c r="A842" s="62"/>
      <c r="B842" s="49"/>
      <c r="C842" s="49"/>
      <c r="D842" s="108"/>
      <c r="E842" s="49"/>
      <c r="F842" s="49"/>
      <c r="G842" s="49"/>
      <c r="H842" s="49"/>
      <c r="I842" s="49"/>
      <c r="J842" s="55"/>
      <c r="K842" s="55"/>
      <c r="L842" s="55"/>
      <c r="M842" s="109"/>
      <c r="N842" s="109"/>
      <c r="O842" s="109"/>
      <c r="P842" s="109"/>
      <c r="Q842" s="110"/>
      <c r="R842" s="111"/>
      <c r="S842" s="111"/>
      <c r="T842" s="112"/>
      <c r="U842" s="112"/>
      <c r="V842" s="113"/>
      <c r="W842" s="113"/>
      <c r="X842" s="113"/>
      <c r="Y842" s="113"/>
      <c r="Z842" s="113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106"/>
      <c r="AL842" s="106"/>
      <c r="AM842" s="114"/>
      <c r="AN842" s="114"/>
      <c r="AO842" s="114"/>
      <c r="AP842" s="115"/>
      <c r="AQ842" s="46"/>
    </row>
    <row r="843" spans="1:43" s="117" customFormat="1" x14ac:dyDescent="0.2">
      <c r="A843" s="62"/>
      <c r="B843" s="49"/>
      <c r="C843" s="49"/>
      <c r="D843" s="108"/>
      <c r="E843" s="49"/>
      <c r="F843" s="49"/>
      <c r="G843" s="49"/>
      <c r="H843" s="49"/>
      <c r="I843" s="49"/>
      <c r="J843" s="55"/>
      <c r="K843" s="55"/>
      <c r="L843" s="55"/>
      <c r="M843" s="109"/>
      <c r="N843" s="109"/>
      <c r="O843" s="109"/>
      <c r="P843" s="109"/>
      <c r="Q843" s="110"/>
      <c r="R843" s="111"/>
      <c r="S843" s="111"/>
      <c r="T843" s="112"/>
      <c r="U843" s="112"/>
      <c r="V843" s="113"/>
      <c r="W843" s="113"/>
      <c r="X843" s="113"/>
      <c r="Y843" s="113"/>
      <c r="Z843" s="113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106"/>
      <c r="AL843" s="106"/>
      <c r="AM843" s="114"/>
      <c r="AN843" s="114"/>
      <c r="AO843" s="114"/>
      <c r="AP843" s="115"/>
      <c r="AQ843" s="46"/>
    </row>
    <row r="844" spans="1:43" s="117" customFormat="1" x14ac:dyDescent="0.2">
      <c r="A844" s="62"/>
      <c r="B844" s="49"/>
      <c r="C844" s="49"/>
      <c r="D844" s="108"/>
      <c r="E844" s="49"/>
      <c r="F844" s="49"/>
      <c r="G844" s="49"/>
      <c r="H844" s="49"/>
      <c r="I844" s="49"/>
      <c r="J844" s="55"/>
      <c r="K844" s="55"/>
      <c r="L844" s="55"/>
      <c r="M844" s="109"/>
      <c r="N844" s="109"/>
      <c r="O844" s="109"/>
      <c r="P844" s="109"/>
      <c r="Q844" s="110"/>
      <c r="R844" s="111"/>
      <c r="S844" s="111"/>
      <c r="T844" s="112"/>
      <c r="U844" s="112"/>
      <c r="V844" s="113"/>
      <c r="W844" s="113"/>
      <c r="X844" s="113"/>
      <c r="Y844" s="113"/>
      <c r="Z844" s="113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106"/>
      <c r="AL844" s="106"/>
      <c r="AM844" s="114"/>
      <c r="AN844" s="114"/>
      <c r="AO844" s="114"/>
      <c r="AP844" s="115"/>
      <c r="AQ844" s="46"/>
    </row>
    <row r="845" spans="1:43" s="117" customFormat="1" x14ac:dyDescent="0.2">
      <c r="A845" s="62"/>
      <c r="B845" s="49"/>
      <c r="C845" s="49"/>
      <c r="D845" s="108"/>
      <c r="E845" s="49"/>
      <c r="F845" s="49"/>
      <c r="G845" s="49"/>
      <c r="H845" s="49"/>
      <c r="I845" s="49"/>
      <c r="J845" s="55"/>
      <c r="K845" s="55"/>
      <c r="L845" s="55"/>
      <c r="M845" s="109"/>
      <c r="N845" s="109"/>
      <c r="O845" s="109"/>
      <c r="P845" s="109"/>
      <c r="Q845" s="110"/>
      <c r="R845" s="111"/>
      <c r="S845" s="111"/>
      <c r="T845" s="112"/>
      <c r="U845" s="112"/>
      <c r="V845" s="113"/>
      <c r="W845" s="113"/>
      <c r="X845" s="113"/>
      <c r="Y845" s="113"/>
      <c r="Z845" s="113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106"/>
      <c r="AL845" s="106"/>
      <c r="AM845" s="114"/>
      <c r="AN845" s="114"/>
      <c r="AO845" s="114"/>
      <c r="AP845" s="115"/>
      <c r="AQ845" s="46"/>
    </row>
    <row r="846" spans="1:43" s="117" customFormat="1" x14ac:dyDescent="0.2">
      <c r="A846" s="62"/>
      <c r="B846" s="49"/>
      <c r="C846" s="49"/>
      <c r="D846" s="108"/>
      <c r="E846" s="49"/>
      <c r="F846" s="49"/>
      <c r="G846" s="49"/>
      <c r="H846" s="49"/>
      <c r="I846" s="49"/>
      <c r="J846" s="55"/>
      <c r="K846" s="55"/>
      <c r="L846" s="55"/>
      <c r="M846" s="109"/>
      <c r="N846" s="109"/>
      <c r="O846" s="109"/>
      <c r="P846" s="109"/>
      <c r="Q846" s="110"/>
      <c r="R846" s="111"/>
      <c r="S846" s="111"/>
      <c r="T846" s="112"/>
      <c r="U846" s="112"/>
      <c r="V846" s="113"/>
      <c r="W846" s="113"/>
      <c r="X846" s="113"/>
      <c r="Y846" s="113"/>
      <c r="Z846" s="113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106"/>
      <c r="AL846" s="106"/>
      <c r="AM846" s="114"/>
      <c r="AN846" s="114"/>
      <c r="AO846" s="114"/>
      <c r="AP846" s="115"/>
      <c r="AQ846" s="46"/>
    </row>
    <row r="847" spans="1:43" s="117" customFormat="1" x14ac:dyDescent="0.2">
      <c r="A847" s="62"/>
      <c r="B847" s="49"/>
      <c r="C847" s="49"/>
      <c r="D847" s="108"/>
      <c r="E847" s="49"/>
      <c r="F847" s="49"/>
      <c r="G847" s="49"/>
      <c r="H847" s="49"/>
      <c r="I847" s="49"/>
      <c r="J847" s="55"/>
      <c r="K847" s="55"/>
      <c r="L847" s="55"/>
      <c r="M847" s="109"/>
      <c r="N847" s="109"/>
      <c r="O847" s="109"/>
      <c r="P847" s="109"/>
      <c r="Q847" s="110"/>
      <c r="R847" s="111"/>
      <c r="S847" s="111"/>
      <c r="T847" s="112"/>
      <c r="U847" s="112"/>
      <c r="V847" s="113"/>
      <c r="W847" s="113"/>
      <c r="X847" s="113"/>
      <c r="Y847" s="113"/>
      <c r="Z847" s="113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106"/>
      <c r="AL847" s="106"/>
      <c r="AM847" s="114"/>
      <c r="AN847" s="114"/>
      <c r="AO847" s="114"/>
      <c r="AP847" s="115"/>
      <c r="AQ847" s="46"/>
    </row>
    <row r="848" spans="1:43" s="117" customFormat="1" x14ac:dyDescent="0.2">
      <c r="A848" s="62"/>
      <c r="B848" s="49"/>
      <c r="C848" s="49"/>
      <c r="D848" s="108"/>
      <c r="E848" s="49"/>
      <c r="F848" s="49"/>
      <c r="G848" s="49"/>
      <c r="H848" s="49"/>
      <c r="I848" s="49"/>
      <c r="J848" s="55"/>
      <c r="K848" s="55"/>
      <c r="L848" s="55"/>
      <c r="M848" s="109"/>
      <c r="N848" s="109"/>
      <c r="O848" s="109"/>
      <c r="P848" s="109"/>
      <c r="Q848" s="110"/>
      <c r="R848" s="111"/>
      <c r="S848" s="111"/>
      <c r="T848" s="112"/>
      <c r="U848" s="112"/>
      <c r="V848" s="113"/>
      <c r="W848" s="113"/>
      <c r="X848" s="113"/>
      <c r="Y848" s="113"/>
      <c r="Z848" s="113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106"/>
      <c r="AL848" s="106"/>
      <c r="AM848" s="114"/>
      <c r="AN848" s="114"/>
      <c r="AO848" s="114"/>
      <c r="AP848" s="115"/>
      <c r="AQ848" s="46"/>
    </row>
    <row r="849" spans="1:43" s="117" customFormat="1" x14ac:dyDescent="0.2">
      <c r="A849" s="62"/>
      <c r="B849" s="49"/>
      <c r="C849" s="49"/>
      <c r="D849" s="108"/>
      <c r="E849" s="49"/>
      <c r="F849" s="49"/>
      <c r="G849" s="49"/>
      <c r="H849" s="49"/>
      <c r="I849" s="49"/>
      <c r="J849" s="55"/>
      <c r="K849" s="55"/>
      <c r="L849" s="55"/>
      <c r="M849" s="109"/>
      <c r="N849" s="109"/>
      <c r="O849" s="109"/>
      <c r="P849" s="109"/>
      <c r="Q849" s="110"/>
      <c r="R849" s="111"/>
      <c r="S849" s="111"/>
      <c r="T849" s="112"/>
      <c r="U849" s="112"/>
      <c r="V849" s="113"/>
      <c r="W849" s="113"/>
      <c r="X849" s="113"/>
      <c r="Y849" s="113"/>
      <c r="Z849" s="113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106"/>
      <c r="AL849" s="106"/>
      <c r="AM849" s="114"/>
      <c r="AN849" s="114"/>
      <c r="AO849" s="114"/>
      <c r="AP849" s="115"/>
      <c r="AQ849" s="46"/>
    </row>
    <row r="850" spans="1:43" s="117" customFormat="1" x14ac:dyDescent="0.2">
      <c r="A850" s="62"/>
      <c r="B850" s="49"/>
      <c r="C850" s="49"/>
      <c r="D850" s="108"/>
      <c r="E850" s="49"/>
      <c r="F850" s="49"/>
      <c r="G850" s="49"/>
      <c r="H850" s="49"/>
      <c r="I850" s="49"/>
      <c r="J850" s="55"/>
      <c r="K850" s="55"/>
      <c r="L850" s="55"/>
      <c r="M850" s="109"/>
      <c r="N850" s="109"/>
      <c r="O850" s="109"/>
      <c r="P850" s="109"/>
      <c r="Q850" s="110"/>
      <c r="R850" s="111"/>
      <c r="S850" s="111"/>
      <c r="T850" s="112"/>
      <c r="U850" s="112"/>
      <c r="V850" s="113"/>
      <c r="W850" s="113"/>
      <c r="X850" s="113"/>
      <c r="Y850" s="113"/>
      <c r="Z850" s="113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106"/>
      <c r="AL850" s="106"/>
      <c r="AM850" s="114"/>
      <c r="AN850" s="114"/>
      <c r="AO850" s="114"/>
      <c r="AP850" s="115"/>
      <c r="AQ850" s="46"/>
    </row>
    <row r="851" spans="1:43" s="117" customFormat="1" x14ac:dyDescent="0.2">
      <c r="A851" s="62"/>
      <c r="B851" s="49"/>
      <c r="C851" s="49"/>
      <c r="D851" s="108"/>
      <c r="E851" s="49"/>
      <c r="F851" s="49"/>
      <c r="G851" s="49"/>
      <c r="H851" s="49"/>
      <c r="I851" s="49"/>
      <c r="J851" s="55"/>
      <c r="K851" s="55"/>
      <c r="L851" s="55"/>
      <c r="M851" s="109"/>
      <c r="N851" s="109"/>
      <c r="O851" s="109"/>
      <c r="P851" s="109"/>
      <c r="Q851" s="110"/>
      <c r="R851" s="111"/>
      <c r="S851" s="111"/>
      <c r="T851" s="112"/>
      <c r="U851" s="112"/>
      <c r="V851" s="113"/>
      <c r="W851" s="113"/>
      <c r="X851" s="113"/>
      <c r="Y851" s="113"/>
      <c r="Z851" s="113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106"/>
      <c r="AL851" s="106"/>
      <c r="AM851" s="114"/>
      <c r="AN851" s="114"/>
      <c r="AO851" s="114"/>
      <c r="AP851" s="115"/>
      <c r="AQ851" s="46"/>
    </row>
    <row r="852" spans="1:43" s="117" customFormat="1" x14ac:dyDescent="0.2">
      <c r="A852" s="62"/>
      <c r="B852" s="49"/>
      <c r="C852" s="49"/>
      <c r="D852" s="108"/>
      <c r="E852" s="49"/>
      <c r="F852" s="49"/>
      <c r="G852" s="49"/>
      <c r="H852" s="49"/>
      <c r="I852" s="49"/>
      <c r="J852" s="55"/>
      <c r="K852" s="55"/>
      <c r="L852" s="55"/>
      <c r="M852" s="109"/>
      <c r="N852" s="109"/>
      <c r="O852" s="109"/>
      <c r="P852" s="109"/>
      <c r="Q852" s="110"/>
      <c r="R852" s="111"/>
      <c r="S852" s="111"/>
      <c r="T852" s="112"/>
      <c r="U852" s="112"/>
      <c r="V852" s="113"/>
      <c r="W852" s="113"/>
      <c r="X852" s="113"/>
      <c r="Y852" s="113"/>
      <c r="Z852" s="113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106"/>
      <c r="AL852" s="106"/>
      <c r="AM852" s="114"/>
      <c r="AN852" s="114"/>
      <c r="AO852" s="114"/>
      <c r="AP852" s="115"/>
      <c r="AQ852" s="46"/>
    </row>
    <row r="853" spans="1:43" s="117" customFormat="1" x14ac:dyDescent="0.2">
      <c r="A853" s="62"/>
      <c r="B853" s="49"/>
      <c r="C853" s="49"/>
      <c r="D853" s="108"/>
      <c r="E853" s="49"/>
      <c r="F853" s="49"/>
      <c r="G853" s="49"/>
      <c r="H853" s="49"/>
      <c r="I853" s="49"/>
      <c r="J853" s="55"/>
      <c r="K853" s="55"/>
      <c r="L853" s="55"/>
      <c r="M853" s="109"/>
      <c r="N853" s="109"/>
      <c r="O853" s="109"/>
      <c r="P853" s="109"/>
      <c r="Q853" s="110"/>
      <c r="R853" s="111"/>
      <c r="S853" s="111"/>
      <c r="T853" s="112"/>
      <c r="U853" s="112"/>
      <c r="V853" s="113"/>
      <c r="W853" s="113"/>
      <c r="X853" s="113"/>
      <c r="Y853" s="113"/>
      <c r="Z853" s="113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106"/>
      <c r="AL853" s="106"/>
      <c r="AM853" s="114"/>
      <c r="AN853" s="114"/>
      <c r="AO853" s="114"/>
      <c r="AP853" s="115"/>
      <c r="AQ853" s="46"/>
    </row>
    <row r="854" spans="1:43" s="117" customFormat="1" x14ac:dyDescent="0.2">
      <c r="A854" s="62"/>
      <c r="B854" s="49"/>
      <c r="C854" s="49"/>
      <c r="D854" s="108"/>
      <c r="E854" s="49"/>
      <c r="F854" s="49"/>
      <c r="G854" s="49"/>
      <c r="H854" s="49"/>
      <c r="I854" s="49"/>
      <c r="J854" s="55"/>
      <c r="K854" s="55"/>
      <c r="L854" s="55"/>
      <c r="M854" s="109"/>
      <c r="N854" s="109"/>
      <c r="O854" s="109"/>
      <c r="P854" s="109"/>
      <c r="Q854" s="110"/>
      <c r="R854" s="111"/>
      <c r="S854" s="111"/>
      <c r="T854" s="112"/>
      <c r="U854" s="112"/>
      <c r="V854" s="113"/>
      <c r="W854" s="113"/>
      <c r="X854" s="113"/>
      <c r="Y854" s="113"/>
      <c r="Z854" s="113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106"/>
      <c r="AL854" s="106"/>
      <c r="AM854" s="114"/>
      <c r="AN854" s="114"/>
      <c r="AO854" s="114"/>
      <c r="AP854" s="115"/>
      <c r="AQ854" s="46"/>
    </row>
    <row r="855" spans="1:43" s="117" customFormat="1" x14ac:dyDescent="0.2">
      <c r="A855" s="62"/>
      <c r="B855" s="49"/>
      <c r="C855" s="49"/>
      <c r="D855" s="108"/>
      <c r="E855" s="49"/>
      <c r="F855" s="49"/>
      <c r="G855" s="49"/>
      <c r="H855" s="49"/>
      <c r="I855" s="49"/>
      <c r="J855" s="55"/>
      <c r="K855" s="55"/>
      <c r="L855" s="55"/>
      <c r="M855" s="109"/>
      <c r="N855" s="109"/>
      <c r="O855" s="109"/>
      <c r="P855" s="109"/>
      <c r="Q855" s="110"/>
      <c r="R855" s="111"/>
      <c r="S855" s="111"/>
      <c r="T855" s="112"/>
      <c r="U855" s="112"/>
      <c r="V855" s="113"/>
      <c r="W855" s="113"/>
      <c r="X855" s="113"/>
      <c r="Y855" s="113"/>
      <c r="Z855" s="113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106"/>
      <c r="AL855" s="106"/>
      <c r="AM855" s="114"/>
      <c r="AN855" s="114"/>
      <c r="AO855" s="114"/>
      <c r="AP855" s="115"/>
      <c r="AQ855" s="46"/>
    </row>
    <row r="856" spans="1:43" s="117" customFormat="1" x14ac:dyDescent="0.2">
      <c r="A856" s="62"/>
      <c r="B856" s="49"/>
      <c r="C856" s="49"/>
      <c r="D856" s="108"/>
      <c r="E856" s="49"/>
      <c r="F856" s="49"/>
      <c r="G856" s="49"/>
      <c r="H856" s="49"/>
      <c r="I856" s="49"/>
      <c r="J856" s="55"/>
      <c r="K856" s="55"/>
      <c r="L856" s="55"/>
      <c r="M856" s="109"/>
      <c r="N856" s="109"/>
      <c r="O856" s="109"/>
      <c r="P856" s="109"/>
      <c r="Q856" s="110"/>
      <c r="R856" s="111"/>
      <c r="S856" s="111"/>
      <c r="T856" s="112"/>
      <c r="U856" s="112"/>
      <c r="V856" s="113"/>
      <c r="W856" s="113"/>
      <c r="X856" s="113"/>
      <c r="Y856" s="113"/>
      <c r="Z856" s="113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106"/>
      <c r="AL856" s="106"/>
      <c r="AM856" s="114"/>
      <c r="AN856" s="114"/>
      <c r="AO856" s="114"/>
      <c r="AP856" s="115"/>
      <c r="AQ856" s="46"/>
    </row>
    <row r="857" spans="1:43" s="117" customFormat="1" x14ac:dyDescent="0.2">
      <c r="A857" s="62"/>
      <c r="B857" s="49"/>
      <c r="C857" s="49"/>
      <c r="D857" s="108"/>
      <c r="E857" s="49"/>
      <c r="F857" s="49"/>
      <c r="G857" s="49"/>
      <c r="H857" s="49"/>
      <c r="I857" s="49"/>
      <c r="J857" s="55"/>
      <c r="K857" s="55"/>
      <c r="L857" s="55"/>
      <c r="M857" s="109"/>
      <c r="N857" s="109"/>
      <c r="O857" s="109"/>
      <c r="P857" s="109"/>
      <c r="Q857" s="110"/>
      <c r="R857" s="111"/>
      <c r="S857" s="111"/>
      <c r="T857" s="112"/>
      <c r="U857" s="112"/>
      <c r="V857" s="113"/>
      <c r="W857" s="113"/>
      <c r="X857" s="113"/>
      <c r="Y857" s="113"/>
      <c r="Z857" s="113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106"/>
      <c r="AL857" s="106"/>
      <c r="AM857" s="114"/>
      <c r="AN857" s="114"/>
      <c r="AO857" s="114"/>
      <c r="AP857" s="115"/>
      <c r="AQ857" s="46"/>
    </row>
    <row r="858" spans="1:43" s="117" customFormat="1" x14ac:dyDescent="0.2">
      <c r="A858" s="62"/>
      <c r="B858" s="49"/>
      <c r="C858" s="49"/>
      <c r="D858" s="108"/>
      <c r="E858" s="49"/>
      <c r="F858" s="49"/>
      <c r="G858" s="49"/>
      <c r="H858" s="49"/>
      <c r="I858" s="49"/>
      <c r="J858" s="55"/>
      <c r="K858" s="55"/>
      <c r="L858" s="55"/>
      <c r="M858" s="109"/>
      <c r="N858" s="109"/>
      <c r="O858" s="109"/>
      <c r="P858" s="109"/>
      <c r="Q858" s="110"/>
      <c r="R858" s="111"/>
      <c r="S858" s="111"/>
      <c r="T858" s="112"/>
      <c r="U858" s="112"/>
      <c r="V858" s="113"/>
      <c r="W858" s="113"/>
      <c r="X858" s="113"/>
      <c r="Y858" s="113"/>
      <c r="Z858" s="113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106"/>
      <c r="AL858" s="106"/>
      <c r="AM858" s="114"/>
      <c r="AN858" s="114"/>
      <c r="AO858" s="114"/>
      <c r="AP858" s="115"/>
      <c r="AQ858" s="46"/>
    </row>
    <row r="859" spans="1:43" s="117" customFormat="1" x14ac:dyDescent="0.2">
      <c r="A859" s="62"/>
      <c r="B859" s="49"/>
      <c r="C859" s="49"/>
      <c r="D859" s="108"/>
      <c r="E859" s="49"/>
      <c r="F859" s="49"/>
      <c r="G859" s="49"/>
      <c r="H859" s="49"/>
      <c r="I859" s="49"/>
      <c r="J859" s="55"/>
      <c r="K859" s="55"/>
      <c r="L859" s="55"/>
      <c r="M859" s="109"/>
      <c r="N859" s="109"/>
      <c r="O859" s="109"/>
      <c r="P859" s="109"/>
      <c r="Q859" s="110"/>
      <c r="R859" s="111"/>
      <c r="S859" s="111"/>
      <c r="T859" s="112"/>
      <c r="U859" s="112"/>
      <c r="V859" s="113"/>
      <c r="W859" s="113"/>
      <c r="X859" s="113"/>
      <c r="Y859" s="113"/>
      <c r="Z859" s="113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106"/>
      <c r="AL859" s="106"/>
      <c r="AM859" s="114"/>
      <c r="AN859" s="114"/>
      <c r="AO859" s="114"/>
      <c r="AP859" s="115"/>
      <c r="AQ859" s="46"/>
    </row>
    <row r="860" spans="1:43" s="117" customFormat="1" x14ac:dyDescent="0.2">
      <c r="A860" s="62"/>
      <c r="B860" s="49"/>
      <c r="C860" s="49"/>
      <c r="D860" s="108"/>
      <c r="E860" s="49"/>
      <c r="F860" s="49"/>
      <c r="G860" s="49"/>
      <c r="H860" s="49"/>
      <c r="I860" s="49"/>
      <c r="J860" s="55"/>
      <c r="K860" s="55"/>
      <c r="L860" s="55"/>
      <c r="M860" s="109"/>
      <c r="N860" s="109"/>
      <c r="O860" s="109"/>
      <c r="P860" s="109"/>
      <c r="Q860" s="110"/>
      <c r="R860" s="111"/>
      <c r="S860" s="111"/>
      <c r="T860" s="112"/>
      <c r="U860" s="112"/>
      <c r="V860" s="113"/>
      <c r="W860" s="113"/>
      <c r="X860" s="113"/>
      <c r="Y860" s="113"/>
      <c r="Z860" s="113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106"/>
      <c r="AL860" s="106"/>
      <c r="AM860" s="114"/>
      <c r="AN860" s="114"/>
      <c r="AO860" s="114"/>
      <c r="AP860" s="115"/>
      <c r="AQ860" s="46"/>
    </row>
    <row r="861" spans="1:43" s="117" customFormat="1" x14ac:dyDescent="0.2">
      <c r="A861" s="62"/>
      <c r="B861" s="49"/>
      <c r="C861" s="49"/>
      <c r="D861" s="108"/>
      <c r="E861" s="49"/>
      <c r="F861" s="49"/>
      <c r="G861" s="49"/>
      <c r="H861" s="49"/>
      <c r="I861" s="49"/>
      <c r="J861" s="55"/>
      <c r="K861" s="55"/>
      <c r="L861" s="55"/>
      <c r="M861" s="109"/>
      <c r="N861" s="109"/>
      <c r="O861" s="109"/>
      <c r="P861" s="109"/>
      <c r="Q861" s="110"/>
      <c r="R861" s="111"/>
      <c r="S861" s="111"/>
      <c r="T861" s="112"/>
      <c r="U861" s="112"/>
      <c r="V861" s="113"/>
      <c r="W861" s="113"/>
      <c r="X861" s="113"/>
      <c r="Y861" s="113"/>
      <c r="Z861" s="113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106"/>
      <c r="AL861" s="106"/>
      <c r="AM861" s="114"/>
      <c r="AN861" s="114"/>
      <c r="AO861" s="114"/>
      <c r="AP861" s="115"/>
      <c r="AQ861" s="46"/>
    </row>
    <row r="862" spans="1:43" s="117" customFormat="1" x14ac:dyDescent="0.2">
      <c r="A862" s="62"/>
      <c r="B862" s="49"/>
      <c r="C862" s="49"/>
      <c r="D862" s="108"/>
      <c r="E862" s="49"/>
      <c r="F862" s="49"/>
      <c r="G862" s="49"/>
      <c r="H862" s="49"/>
      <c r="I862" s="49"/>
      <c r="J862" s="55"/>
      <c r="K862" s="55"/>
      <c r="L862" s="55"/>
      <c r="M862" s="109"/>
      <c r="N862" s="109"/>
      <c r="O862" s="109"/>
      <c r="P862" s="109"/>
      <c r="Q862" s="110"/>
      <c r="R862" s="111"/>
      <c r="S862" s="111"/>
      <c r="T862" s="112"/>
      <c r="U862" s="112"/>
      <c r="V862" s="113"/>
      <c r="W862" s="113"/>
      <c r="X862" s="113"/>
      <c r="Y862" s="113"/>
      <c r="Z862" s="113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106"/>
      <c r="AL862" s="106"/>
      <c r="AM862" s="114"/>
      <c r="AN862" s="114"/>
      <c r="AO862" s="114"/>
      <c r="AP862" s="115"/>
      <c r="AQ862" s="46"/>
    </row>
    <row r="863" spans="1:43" s="117" customFormat="1" x14ac:dyDescent="0.2">
      <c r="A863" s="62"/>
      <c r="B863" s="49"/>
      <c r="C863" s="49"/>
      <c r="D863" s="108"/>
      <c r="E863" s="49"/>
      <c r="F863" s="49"/>
      <c r="G863" s="49"/>
      <c r="H863" s="49"/>
      <c r="I863" s="49"/>
      <c r="J863" s="55"/>
      <c r="K863" s="55"/>
      <c r="L863" s="55"/>
      <c r="M863" s="109"/>
      <c r="N863" s="109"/>
      <c r="O863" s="109"/>
      <c r="P863" s="109"/>
      <c r="Q863" s="110"/>
      <c r="R863" s="111"/>
      <c r="S863" s="111"/>
      <c r="T863" s="112"/>
      <c r="U863" s="112"/>
      <c r="V863" s="113"/>
      <c r="W863" s="113"/>
      <c r="X863" s="113"/>
      <c r="Y863" s="113"/>
      <c r="Z863" s="113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106"/>
      <c r="AL863" s="106"/>
      <c r="AM863" s="114"/>
      <c r="AN863" s="114"/>
      <c r="AO863" s="114"/>
      <c r="AP863" s="115"/>
      <c r="AQ863" s="46"/>
    </row>
    <row r="864" spans="1:43" s="117" customFormat="1" x14ac:dyDescent="0.2">
      <c r="A864" s="62"/>
      <c r="B864" s="49"/>
      <c r="C864" s="49"/>
      <c r="D864" s="108"/>
      <c r="E864" s="49"/>
      <c r="F864" s="49"/>
      <c r="G864" s="49"/>
      <c r="H864" s="49"/>
      <c r="I864" s="49"/>
      <c r="J864" s="55"/>
      <c r="K864" s="55"/>
      <c r="L864" s="55"/>
      <c r="M864" s="109"/>
      <c r="N864" s="109"/>
      <c r="O864" s="109"/>
      <c r="P864" s="109"/>
      <c r="Q864" s="110"/>
      <c r="R864" s="111"/>
      <c r="S864" s="111"/>
      <c r="T864" s="112"/>
      <c r="U864" s="112"/>
      <c r="V864" s="113"/>
      <c r="W864" s="113"/>
      <c r="X864" s="113"/>
      <c r="Y864" s="113"/>
      <c r="Z864" s="113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106"/>
      <c r="AL864" s="106"/>
      <c r="AM864" s="114"/>
      <c r="AN864" s="114"/>
      <c r="AO864" s="114"/>
      <c r="AP864" s="115"/>
      <c r="AQ864" s="46"/>
    </row>
    <row r="865" spans="1:43" s="117" customFormat="1" x14ac:dyDescent="0.2">
      <c r="A865" s="62"/>
      <c r="B865" s="49"/>
      <c r="C865" s="49"/>
      <c r="D865" s="108"/>
      <c r="E865" s="49"/>
      <c r="F865" s="49"/>
      <c r="G865" s="49"/>
      <c r="H865" s="49"/>
      <c r="I865" s="49"/>
      <c r="J865" s="55"/>
      <c r="K865" s="55"/>
      <c r="L865" s="55"/>
      <c r="M865" s="109"/>
      <c r="N865" s="109"/>
      <c r="O865" s="109"/>
      <c r="P865" s="109"/>
      <c r="Q865" s="110"/>
      <c r="R865" s="111"/>
      <c r="S865" s="111"/>
      <c r="T865" s="112"/>
      <c r="U865" s="112"/>
      <c r="V865" s="113"/>
      <c r="W865" s="113"/>
      <c r="X865" s="113"/>
      <c r="Y865" s="113"/>
      <c r="Z865" s="113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106"/>
      <c r="AL865" s="106"/>
      <c r="AM865" s="114"/>
      <c r="AN865" s="114"/>
      <c r="AO865" s="114"/>
      <c r="AP865" s="115"/>
      <c r="AQ865" s="46"/>
    </row>
    <row r="866" spans="1:43" s="117" customFormat="1" x14ac:dyDescent="0.2">
      <c r="A866" s="62"/>
      <c r="B866" s="49"/>
      <c r="C866" s="49"/>
      <c r="D866" s="108"/>
      <c r="E866" s="49"/>
      <c r="F866" s="49"/>
      <c r="G866" s="49"/>
      <c r="H866" s="49"/>
      <c r="I866" s="49"/>
      <c r="J866" s="55"/>
      <c r="K866" s="55"/>
      <c r="L866" s="55"/>
      <c r="M866" s="109"/>
      <c r="N866" s="109"/>
      <c r="O866" s="109"/>
      <c r="P866" s="109"/>
      <c r="Q866" s="110"/>
      <c r="R866" s="111"/>
      <c r="S866" s="111"/>
      <c r="T866" s="112"/>
      <c r="U866" s="112"/>
      <c r="V866" s="113"/>
      <c r="W866" s="113"/>
      <c r="X866" s="113"/>
      <c r="Y866" s="113"/>
      <c r="Z866" s="113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106"/>
      <c r="AL866" s="106"/>
      <c r="AM866" s="114"/>
      <c r="AN866" s="114"/>
      <c r="AO866" s="114"/>
      <c r="AP866" s="115"/>
      <c r="AQ866" s="46"/>
    </row>
    <row r="867" spans="1:43" s="117" customFormat="1" x14ac:dyDescent="0.2">
      <c r="A867" s="62"/>
      <c r="B867" s="49"/>
      <c r="C867" s="49"/>
      <c r="D867" s="108"/>
      <c r="E867" s="49"/>
      <c r="F867" s="49"/>
      <c r="G867" s="49"/>
      <c r="H867" s="49"/>
      <c r="I867" s="49"/>
      <c r="J867" s="55"/>
      <c r="K867" s="55"/>
      <c r="L867" s="55"/>
      <c r="M867" s="109"/>
      <c r="N867" s="109"/>
      <c r="O867" s="109"/>
      <c r="P867" s="109"/>
      <c r="Q867" s="110"/>
      <c r="R867" s="111"/>
      <c r="S867" s="111"/>
      <c r="T867" s="112"/>
      <c r="U867" s="112"/>
      <c r="V867" s="113"/>
      <c r="W867" s="113"/>
      <c r="X867" s="113"/>
      <c r="Y867" s="113"/>
      <c r="Z867" s="113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106"/>
      <c r="AL867" s="106"/>
      <c r="AM867" s="114"/>
      <c r="AN867" s="114"/>
      <c r="AO867" s="114"/>
      <c r="AP867" s="115"/>
      <c r="AQ867" s="46"/>
    </row>
    <row r="868" spans="1:43" s="117" customFormat="1" x14ac:dyDescent="0.2">
      <c r="A868" s="62"/>
      <c r="B868" s="49"/>
      <c r="C868" s="49"/>
      <c r="D868" s="108"/>
      <c r="E868" s="49"/>
      <c r="F868" s="49"/>
      <c r="G868" s="49"/>
      <c r="H868" s="49"/>
      <c r="I868" s="49"/>
      <c r="J868" s="55"/>
      <c r="K868" s="55"/>
      <c r="L868" s="55"/>
      <c r="M868" s="109"/>
      <c r="N868" s="109"/>
      <c r="O868" s="109"/>
      <c r="P868" s="109"/>
      <c r="Q868" s="110"/>
      <c r="R868" s="111"/>
      <c r="S868" s="111"/>
      <c r="T868" s="112"/>
      <c r="U868" s="112"/>
      <c r="V868" s="113"/>
      <c r="W868" s="113"/>
      <c r="X868" s="113"/>
      <c r="Y868" s="113"/>
      <c r="Z868" s="113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106"/>
      <c r="AL868" s="106"/>
      <c r="AM868" s="114"/>
      <c r="AN868" s="114"/>
      <c r="AO868" s="114"/>
      <c r="AP868" s="115"/>
      <c r="AQ868" s="46"/>
    </row>
    <row r="869" spans="1:43" s="117" customFormat="1" x14ac:dyDescent="0.2">
      <c r="A869" s="62"/>
      <c r="B869" s="49"/>
      <c r="C869" s="49"/>
      <c r="D869" s="108"/>
      <c r="E869" s="49"/>
      <c r="F869" s="49"/>
      <c r="G869" s="49"/>
      <c r="H869" s="49"/>
      <c r="I869" s="49"/>
      <c r="J869" s="55"/>
      <c r="K869" s="55"/>
      <c r="L869" s="55"/>
      <c r="M869" s="109"/>
      <c r="N869" s="109"/>
      <c r="O869" s="109"/>
      <c r="P869" s="109"/>
      <c r="Q869" s="110"/>
      <c r="R869" s="111"/>
      <c r="S869" s="111"/>
      <c r="T869" s="112"/>
      <c r="U869" s="112"/>
      <c r="V869" s="113"/>
      <c r="W869" s="113"/>
      <c r="X869" s="113"/>
      <c r="Y869" s="113"/>
      <c r="Z869" s="113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106"/>
      <c r="AL869" s="106"/>
      <c r="AM869" s="114"/>
      <c r="AN869" s="114"/>
      <c r="AO869" s="114"/>
      <c r="AP869" s="115"/>
      <c r="AQ869" s="46"/>
    </row>
    <row r="870" spans="1:43" s="117" customFormat="1" x14ac:dyDescent="0.2">
      <c r="A870" s="62"/>
      <c r="B870" s="49"/>
      <c r="C870" s="49"/>
      <c r="D870" s="108"/>
      <c r="E870" s="49"/>
      <c r="F870" s="49"/>
      <c r="G870" s="49"/>
      <c r="H870" s="49"/>
      <c r="I870" s="49"/>
      <c r="J870" s="55"/>
      <c r="K870" s="55"/>
      <c r="L870" s="55"/>
      <c r="M870" s="109"/>
      <c r="N870" s="109"/>
      <c r="O870" s="109"/>
      <c r="P870" s="109"/>
      <c r="Q870" s="110"/>
      <c r="R870" s="111"/>
      <c r="S870" s="111"/>
      <c r="T870" s="112"/>
      <c r="U870" s="112"/>
      <c r="V870" s="113"/>
      <c r="W870" s="113"/>
      <c r="X870" s="113"/>
      <c r="Y870" s="113"/>
      <c r="Z870" s="113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106"/>
      <c r="AL870" s="106"/>
      <c r="AM870" s="114"/>
      <c r="AN870" s="114"/>
      <c r="AO870" s="114"/>
      <c r="AP870" s="115"/>
      <c r="AQ870" s="46"/>
    </row>
    <row r="871" spans="1:43" s="117" customFormat="1" x14ac:dyDescent="0.2">
      <c r="A871" s="62"/>
      <c r="B871" s="49"/>
      <c r="C871" s="49"/>
      <c r="D871" s="108"/>
      <c r="E871" s="49"/>
      <c r="F871" s="49"/>
      <c r="G871" s="49"/>
      <c r="H871" s="49"/>
      <c r="I871" s="49"/>
      <c r="J871" s="55"/>
      <c r="K871" s="55"/>
      <c r="L871" s="55"/>
      <c r="M871" s="109"/>
      <c r="N871" s="109"/>
      <c r="O871" s="109"/>
      <c r="P871" s="109"/>
      <c r="Q871" s="110"/>
      <c r="R871" s="111"/>
      <c r="S871" s="111"/>
      <c r="T871" s="112"/>
      <c r="U871" s="112"/>
      <c r="V871" s="113"/>
      <c r="W871" s="113"/>
      <c r="X871" s="113"/>
      <c r="Y871" s="113"/>
      <c r="Z871" s="113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106"/>
      <c r="AL871" s="106"/>
      <c r="AM871" s="114"/>
      <c r="AN871" s="114"/>
      <c r="AO871" s="114"/>
      <c r="AP871" s="115"/>
      <c r="AQ871" s="46"/>
    </row>
    <row r="872" spans="1:43" s="117" customFormat="1" x14ac:dyDescent="0.2">
      <c r="A872" s="62"/>
      <c r="B872" s="49"/>
      <c r="C872" s="49"/>
      <c r="D872" s="108"/>
      <c r="E872" s="49"/>
      <c r="F872" s="49"/>
      <c r="G872" s="49"/>
      <c r="H872" s="49"/>
      <c r="I872" s="49"/>
      <c r="J872" s="55"/>
      <c r="K872" s="55"/>
      <c r="L872" s="55"/>
      <c r="M872" s="109"/>
      <c r="N872" s="109"/>
      <c r="O872" s="109"/>
      <c r="P872" s="109"/>
      <c r="Q872" s="110"/>
      <c r="R872" s="111"/>
      <c r="S872" s="111"/>
      <c r="T872" s="112"/>
      <c r="U872" s="112"/>
      <c r="V872" s="113"/>
      <c r="W872" s="113"/>
      <c r="X872" s="113"/>
      <c r="Y872" s="113"/>
      <c r="Z872" s="113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106"/>
      <c r="AL872" s="106"/>
      <c r="AM872" s="114"/>
      <c r="AN872" s="114"/>
      <c r="AO872" s="114"/>
      <c r="AP872" s="115"/>
      <c r="AQ872" s="46"/>
    </row>
    <row r="873" spans="1:43" s="117" customFormat="1" x14ac:dyDescent="0.2">
      <c r="A873" s="62"/>
      <c r="B873" s="49"/>
      <c r="C873" s="49"/>
      <c r="D873" s="108"/>
      <c r="E873" s="49"/>
      <c r="F873" s="49"/>
      <c r="G873" s="49"/>
      <c r="H873" s="49"/>
      <c r="I873" s="49"/>
      <c r="J873" s="55"/>
      <c r="K873" s="55"/>
      <c r="L873" s="55"/>
      <c r="M873" s="109"/>
      <c r="N873" s="109"/>
      <c r="O873" s="109"/>
      <c r="P873" s="109"/>
      <c r="Q873" s="110"/>
      <c r="R873" s="111"/>
      <c r="S873" s="111"/>
      <c r="T873" s="112"/>
      <c r="U873" s="112"/>
      <c r="V873" s="113"/>
      <c r="W873" s="113"/>
      <c r="X873" s="113"/>
      <c r="Y873" s="113"/>
      <c r="Z873" s="113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106"/>
      <c r="AL873" s="106"/>
      <c r="AM873" s="114"/>
      <c r="AN873" s="114"/>
      <c r="AO873" s="114"/>
      <c r="AP873" s="115"/>
      <c r="AQ873" s="46"/>
    </row>
    <row r="874" spans="1:43" s="117" customFormat="1" x14ac:dyDescent="0.2">
      <c r="A874" s="62"/>
      <c r="B874" s="49"/>
      <c r="C874" s="49"/>
      <c r="D874" s="108"/>
      <c r="E874" s="49"/>
      <c r="F874" s="49"/>
      <c r="G874" s="49"/>
      <c r="H874" s="49"/>
      <c r="I874" s="49"/>
      <c r="J874" s="55"/>
      <c r="K874" s="55"/>
      <c r="L874" s="55"/>
      <c r="M874" s="109"/>
      <c r="N874" s="109"/>
      <c r="O874" s="109"/>
      <c r="P874" s="109"/>
      <c r="Q874" s="110"/>
      <c r="R874" s="111"/>
      <c r="S874" s="111"/>
      <c r="T874" s="112"/>
      <c r="U874" s="112"/>
      <c r="V874" s="113"/>
      <c r="W874" s="113"/>
      <c r="X874" s="113"/>
      <c r="Y874" s="113"/>
      <c r="Z874" s="113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106"/>
      <c r="AL874" s="106"/>
      <c r="AM874" s="114"/>
      <c r="AN874" s="114"/>
      <c r="AO874" s="114"/>
      <c r="AP874" s="115"/>
      <c r="AQ874" s="46"/>
    </row>
    <row r="875" spans="1:43" s="117" customFormat="1" x14ac:dyDescent="0.2">
      <c r="A875" s="62"/>
      <c r="B875" s="49"/>
      <c r="C875" s="49"/>
      <c r="D875" s="108"/>
      <c r="E875" s="49"/>
      <c r="F875" s="49"/>
      <c r="G875" s="49"/>
      <c r="H875" s="49"/>
      <c r="I875" s="49"/>
      <c r="J875" s="55"/>
      <c r="K875" s="55"/>
      <c r="L875" s="55"/>
      <c r="M875" s="109"/>
      <c r="N875" s="109"/>
      <c r="O875" s="109"/>
      <c r="P875" s="109"/>
      <c r="Q875" s="110"/>
      <c r="R875" s="111"/>
      <c r="S875" s="111"/>
      <c r="T875" s="112"/>
      <c r="U875" s="112"/>
      <c r="V875" s="113"/>
      <c r="W875" s="113"/>
      <c r="X875" s="113"/>
      <c r="Y875" s="113"/>
      <c r="Z875" s="113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106"/>
      <c r="AL875" s="106"/>
      <c r="AM875" s="114"/>
      <c r="AN875" s="114"/>
      <c r="AO875" s="114"/>
      <c r="AP875" s="115"/>
      <c r="AQ875" s="46"/>
    </row>
    <row r="876" spans="1:43" s="117" customFormat="1" x14ac:dyDescent="0.2">
      <c r="A876" s="62"/>
      <c r="B876" s="49"/>
      <c r="C876" s="49"/>
      <c r="D876" s="108"/>
      <c r="E876" s="49"/>
      <c r="F876" s="49"/>
      <c r="G876" s="49"/>
      <c r="H876" s="49"/>
      <c r="I876" s="49"/>
      <c r="J876" s="55"/>
      <c r="K876" s="55"/>
      <c r="L876" s="55"/>
      <c r="M876" s="109"/>
      <c r="N876" s="109"/>
      <c r="O876" s="109"/>
      <c r="P876" s="109"/>
      <c r="Q876" s="110"/>
      <c r="R876" s="111"/>
      <c r="S876" s="111"/>
      <c r="T876" s="112"/>
      <c r="U876" s="112"/>
      <c r="V876" s="113"/>
      <c r="W876" s="113"/>
      <c r="X876" s="113"/>
      <c r="Y876" s="113"/>
      <c r="Z876" s="113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106"/>
      <c r="AL876" s="106"/>
      <c r="AM876" s="114"/>
      <c r="AN876" s="114"/>
      <c r="AO876" s="114"/>
      <c r="AP876" s="115"/>
      <c r="AQ876" s="46"/>
    </row>
    <row r="877" spans="1:43" s="117" customFormat="1" x14ac:dyDescent="0.2">
      <c r="A877" s="62"/>
      <c r="B877" s="49"/>
      <c r="C877" s="49"/>
      <c r="D877" s="108"/>
      <c r="E877" s="49"/>
      <c r="F877" s="49"/>
      <c r="G877" s="49"/>
      <c r="H877" s="49"/>
      <c r="I877" s="49"/>
      <c r="J877" s="55"/>
      <c r="K877" s="55"/>
      <c r="L877" s="55"/>
      <c r="M877" s="109"/>
      <c r="N877" s="109"/>
      <c r="O877" s="109"/>
      <c r="P877" s="109"/>
      <c r="Q877" s="110"/>
      <c r="R877" s="111"/>
      <c r="S877" s="111"/>
      <c r="T877" s="112"/>
      <c r="U877" s="112"/>
      <c r="V877" s="113"/>
      <c r="W877" s="113"/>
      <c r="X877" s="113"/>
      <c r="Y877" s="113"/>
      <c r="Z877" s="113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106"/>
      <c r="AL877" s="106"/>
      <c r="AM877" s="114"/>
      <c r="AN877" s="114"/>
      <c r="AO877" s="114"/>
      <c r="AP877" s="115"/>
      <c r="AQ877" s="46"/>
    </row>
    <row r="878" spans="1:43" s="117" customFormat="1" x14ac:dyDescent="0.2">
      <c r="A878" s="62"/>
      <c r="B878" s="49"/>
      <c r="C878" s="49"/>
      <c r="D878" s="108"/>
      <c r="E878" s="49"/>
      <c r="F878" s="49"/>
      <c r="G878" s="49"/>
      <c r="H878" s="49"/>
      <c r="I878" s="49"/>
      <c r="J878" s="55"/>
      <c r="K878" s="55"/>
      <c r="L878" s="55"/>
      <c r="M878" s="109"/>
      <c r="N878" s="109"/>
      <c r="O878" s="109"/>
      <c r="P878" s="109"/>
      <c r="Q878" s="110"/>
      <c r="R878" s="111"/>
      <c r="S878" s="111"/>
      <c r="T878" s="112"/>
      <c r="U878" s="112"/>
      <c r="V878" s="113"/>
      <c r="W878" s="113"/>
      <c r="X878" s="113"/>
      <c r="Y878" s="113"/>
      <c r="Z878" s="113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106"/>
      <c r="AL878" s="106"/>
      <c r="AM878" s="114"/>
      <c r="AN878" s="114"/>
      <c r="AO878" s="114"/>
      <c r="AP878" s="115"/>
      <c r="AQ878" s="46"/>
    </row>
    <row r="879" spans="1:43" s="117" customFormat="1" x14ac:dyDescent="0.2">
      <c r="A879" s="62"/>
      <c r="B879" s="49"/>
      <c r="C879" s="49"/>
      <c r="D879" s="108"/>
      <c r="E879" s="49"/>
      <c r="F879" s="49"/>
      <c r="G879" s="49"/>
      <c r="H879" s="49"/>
      <c r="I879" s="49"/>
      <c r="J879" s="55"/>
      <c r="K879" s="55"/>
      <c r="L879" s="55"/>
      <c r="M879" s="109"/>
      <c r="N879" s="109"/>
      <c r="O879" s="109"/>
      <c r="P879" s="109"/>
      <c r="Q879" s="110"/>
      <c r="R879" s="111"/>
      <c r="S879" s="111"/>
      <c r="T879" s="112"/>
      <c r="U879" s="112"/>
      <c r="V879" s="113"/>
      <c r="W879" s="113"/>
      <c r="X879" s="113"/>
      <c r="Y879" s="113"/>
      <c r="Z879" s="113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106"/>
      <c r="AL879" s="106"/>
      <c r="AM879" s="114"/>
      <c r="AN879" s="114"/>
      <c r="AO879" s="114"/>
      <c r="AP879" s="115"/>
      <c r="AQ879" s="46"/>
    </row>
    <row r="880" spans="1:43" s="117" customFormat="1" x14ac:dyDescent="0.2">
      <c r="A880" s="62"/>
      <c r="B880" s="49"/>
      <c r="C880" s="49"/>
      <c r="D880" s="108"/>
      <c r="E880" s="49"/>
      <c r="F880" s="49"/>
      <c r="G880" s="49"/>
      <c r="H880" s="49"/>
      <c r="I880" s="49"/>
      <c r="J880" s="55"/>
      <c r="K880" s="55"/>
      <c r="L880" s="55"/>
      <c r="M880" s="109"/>
      <c r="N880" s="109"/>
      <c r="O880" s="109"/>
      <c r="P880" s="109"/>
      <c r="Q880" s="110"/>
      <c r="R880" s="111"/>
      <c r="S880" s="111"/>
      <c r="T880" s="112"/>
      <c r="U880" s="112"/>
      <c r="V880" s="113"/>
      <c r="W880" s="113"/>
      <c r="X880" s="113"/>
      <c r="Y880" s="113"/>
      <c r="Z880" s="113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106"/>
      <c r="AL880" s="106"/>
      <c r="AM880" s="114"/>
      <c r="AN880" s="114"/>
      <c r="AO880" s="114"/>
      <c r="AP880" s="115"/>
      <c r="AQ880" s="46"/>
    </row>
    <row r="881" spans="1:43" s="117" customFormat="1" x14ac:dyDescent="0.2">
      <c r="A881" s="62"/>
      <c r="B881" s="49"/>
      <c r="C881" s="49"/>
      <c r="D881" s="108"/>
      <c r="E881" s="49"/>
      <c r="F881" s="49"/>
      <c r="G881" s="49"/>
      <c r="H881" s="49"/>
      <c r="I881" s="49"/>
      <c r="J881" s="55"/>
      <c r="K881" s="55"/>
      <c r="L881" s="55"/>
      <c r="M881" s="109"/>
      <c r="N881" s="109"/>
      <c r="O881" s="109"/>
      <c r="P881" s="109"/>
      <c r="Q881" s="110"/>
      <c r="R881" s="111"/>
      <c r="S881" s="111"/>
      <c r="T881" s="112"/>
      <c r="U881" s="112"/>
      <c r="V881" s="113"/>
      <c r="W881" s="113"/>
      <c r="X881" s="113"/>
      <c r="Y881" s="113"/>
      <c r="Z881" s="113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106"/>
      <c r="AL881" s="106"/>
      <c r="AM881" s="114"/>
      <c r="AN881" s="114"/>
      <c r="AO881" s="114"/>
      <c r="AP881" s="115"/>
      <c r="AQ881" s="46"/>
    </row>
    <row r="882" spans="1:43" s="117" customFormat="1" x14ac:dyDescent="0.2">
      <c r="A882" s="62"/>
      <c r="B882" s="49"/>
      <c r="C882" s="49"/>
      <c r="D882" s="108"/>
      <c r="E882" s="49"/>
      <c r="F882" s="49"/>
      <c r="G882" s="49"/>
      <c r="H882" s="49"/>
      <c r="I882" s="49"/>
      <c r="J882" s="55"/>
      <c r="K882" s="55"/>
      <c r="L882" s="55"/>
      <c r="M882" s="109"/>
      <c r="N882" s="109"/>
      <c r="O882" s="109"/>
      <c r="P882" s="109"/>
      <c r="Q882" s="110"/>
      <c r="R882" s="111"/>
      <c r="S882" s="111"/>
      <c r="T882" s="112"/>
      <c r="U882" s="112"/>
      <c r="V882" s="113"/>
      <c r="W882" s="113"/>
      <c r="X882" s="113"/>
      <c r="Y882" s="113"/>
      <c r="Z882" s="113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106"/>
      <c r="AL882" s="106"/>
      <c r="AM882" s="114"/>
      <c r="AN882" s="114"/>
      <c r="AO882" s="114"/>
      <c r="AP882" s="115"/>
      <c r="AQ882" s="46"/>
    </row>
    <row r="883" spans="1:43" s="117" customFormat="1" x14ac:dyDescent="0.2">
      <c r="A883" s="62"/>
      <c r="B883" s="49"/>
      <c r="C883" s="49"/>
      <c r="D883" s="108"/>
      <c r="E883" s="49"/>
      <c r="F883" s="49"/>
      <c r="G883" s="49"/>
      <c r="H883" s="49"/>
      <c r="I883" s="49"/>
      <c r="J883" s="55"/>
      <c r="K883" s="55"/>
      <c r="L883" s="55"/>
      <c r="M883" s="109"/>
      <c r="N883" s="109"/>
      <c r="O883" s="109"/>
      <c r="P883" s="109"/>
      <c r="Q883" s="110"/>
      <c r="R883" s="111"/>
      <c r="S883" s="111"/>
      <c r="T883" s="112"/>
      <c r="U883" s="112"/>
      <c r="V883" s="113"/>
      <c r="W883" s="113"/>
      <c r="X883" s="113"/>
      <c r="Y883" s="113"/>
      <c r="Z883" s="113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106"/>
      <c r="AL883" s="106"/>
      <c r="AM883" s="114"/>
      <c r="AN883" s="114"/>
      <c r="AO883" s="114"/>
      <c r="AP883" s="115"/>
      <c r="AQ883" s="46"/>
    </row>
    <row r="884" spans="1:43" s="117" customFormat="1" x14ac:dyDescent="0.2">
      <c r="A884" s="62"/>
      <c r="B884" s="49"/>
      <c r="C884" s="49"/>
      <c r="D884" s="108"/>
      <c r="E884" s="49"/>
      <c r="F884" s="49"/>
      <c r="G884" s="49"/>
      <c r="H884" s="49"/>
      <c r="I884" s="49"/>
      <c r="J884" s="55"/>
      <c r="K884" s="55"/>
      <c r="L884" s="55"/>
      <c r="M884" s="109"/>
      <c r="N884" s="109"/>
      <c r="O884" s="109"/>
      <c r="P884" s="109"/>
      <c r="Q884" s="110"/>
      <c r="R884" s="111"/>
      <c r="S884" s="111"/>
      <c r="T884" s="112"/>
      <c r="U884" s="112"/>
      <c r="V884" s="113"/>
      <c r="W884" s="113"/>
      <c r="X884" s="113"/>
      <c r="Y884" s="113"/>
      <c r="Z884" s="113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106"/>
      <c r="AL884" s="106"/>
      <c r="AM884" s="114"/>
      <c r="AN884" s="114"/>
      <c r="AO884" s="114"/>
      <c r="AP884" s="115"/>
      <c r="AQ884" s="46"/>
    </row>
    <row r="885" spans="1:43" s="117" customFormat="1" x14ac:dyDescent="0.2">
      <c r="A885" s="62"/>
      <c r="B885" s="49"/>
      <c r="C885" s="49"/>
      <c r="D885" s="108"/>
      <c r="E885" s="49"/>
      <c r="F885" s="49"/>
      <c r="G885" s="49"/>
      <c r="H885" s="49"/>
      <c r="I885" s="49"/>
      <c r="J885" s="55"/>
      <c r="K885" s="55"/>
      <c r="L885" s="55"/>
      <c r="M885" s="109"/>
      <c r="N885" s="109"/>
      <c r="O885" s="109"/>
      <c r="P885" s="109"/>
      <c r="Q885" s="110"/>
      <c r="R885" s="111"/>
      <c r="S885" s="111"/>
      <c r="T885" s="112"/>
      <c r="U885" s="112"/>
      <c r="V885" s="113"/>
      <c r="W885" s="113"/>
      <c r="X885" s="113"/>
      <c r="Y885" s="113"/>
      <c r="Z885" s="113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106"/>
      <c r="AL885" s="106"/>
      <c r="AM885" s="114"/>
      <c r="AN885" s="114"/>
      <c r="AO885" s="114"/>
      <c r="AP885" s="115"/>
      <c r="AQ885" s="46"/>
    </row>
    <row r="886" spans="1:43" s="117" customFormat="1" x14ac:dyDescent="0.2">
      <c r="A886" s="62"/>
      <c r="B886" s="49"/>
      <c r="C886" s="49"/>
      <c r="D886" s="108"/>
      <c r="E886" s="49"/>
      <c r="F886" s="49"/>
      <c r="G886" s="49"/>
      <c r="H886" s="49"/>
      <c r="I886" s="49"/>
      <c r="J886" s="55"/>
      <c r="K886" s="55"/>
      <c r="L886" s="55"/>
      <c r="M886" s="109"/>
      <c r="N886" s="109"/>
      <c r="O886" s="109"/>
      <c r="P886" s="109"/>
      <c r="Q886" s="110"/>
      <c r="R886" s="111"/>
      <c r="S886" s="111"/>
      <c r="T886" s="112"/>
      <c r="U886" s="112"/>
      <c r="V886" s="113"/>
      <c r="W886" s="113"/>
      <c r="X886" s="113"/>
      <c r="Y886" s="113"/>
      <c r="Z886" s="113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106"/>
      <c r="AL886" s="106"/>
      <c r="AM886" s="114"/>
      <c r="AN886" s="114"/>
      <c r="AO886" s="114"/>
      <c r="AP886" s="115"/>
      <c r="AQ886" s="46"/>
    </row>
    <row r="887" spans="1:43" s="117" customFormat="1" x14ac:dyDescent="0.2">
      <c r="A887" s="62"/>
      <c r="B887" s="49"/>
      <c r="C887" s="49"/>
      <c r="D887" s="108"/>
      <c r="E887" s="49"/>
      <c r="F887" s="49"/>
      <c r="G887" s="49"/>
      <c r="H887" s="49"/>
      <c r="I887" s="49"/>
      <c r="J887" s="55"/>
      <c r="K887" s="55"/>
      <c r="L887" s="55"/>
      <c r="M887" s="109"/>
      <c r="N887" s="109"/>
      <c r="O887" s="109"/>
      <c r="P887" s="109"/>
      <c r="Q887" s="110"/>
      <c r="R887" s="111"/>
      <c r="S887" s="111"/>
      <c r="T887" s="112"/>
      <c r="U887" s="112"/>
      <c r="V887" s="113"/>
      <c r="W887" s="113"/>
      <c r="X887" s="113"/>
      <c r="Y887" s="113"/>
      <c r="Z887" s="113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106"/>
      <c r="AL887" s="106"/>
      <c r="AM887" s="114"/>
      <c r="AN887" s="114"/>
      <c r="AO887" s="114"/>
      <c r="AP887" s="115"/>
      <c r="AQ887" s="46"/>
    </row>
    <row r="888" spans="1:43" s="117" customFormat="1" x14ac:dyDescent="0.2">
      <c r="A888" s="62"/>
      <c r="B888" s="49"/>
      <c r="C888" s="49"/>
      <c r="D888" s="108"/>
      <c r="E888" s="49"/>
      <c r="F888" s="49"/>
      <c r="G888" s="49"/>
      <c r="H888" s="49"/>
      <c r="I888" s="49"/>
      <c r="J888" s="55"/>
      <c r="K888" s="55"/>
      <c r="L888" s="55"/>
      <c r="M888" s="109"/>
      <c r="N888" s="109"/>
      <c r="O888" s="109"/>
      <c r="P888" s="109"/>
      <c r="Q888" s="110"/>
      <c r="R888" s="111"/>
      <c r="S888" s="111"/>
      <c r="T888" s="112"/>
      <c r="U888" s="112"/>
      <c r="V888" s="113"/>
      <c r="W888" s="113"/>
      <c r="X888" s="113"/>
      <c r="Y888" s="113"/>
      <c r="Z888" s="113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106"/>
      <c r="AL888" s="106"/>
      <c r="AM888" s="114"/>
      <c r="AN888" s="114"/>
      <c r="AO888" s="114"/>
      <c r="AP888" s="115"/>
      <c r="AQ888" s="46"/>
    </row>
    <row r="889" spans="1:43" s="117" customFormat="1" x14ac:dyDescent="0.2">
      <c r="A889" s="62"/>
      <c r="B889" s="49"/>
      <c r="C889" s="49"/>
      <c r="D889" s="108"/>
      <c r="E889" s="49"/>
      <c r="F889" s="49"/>
      <c r="G889" s="49"/>
      <c r="H889" s="49"/>
      <c r="I889" s="49"/>
      <c r="J889" s="55"/>
      <c r="K889" s="55"/>
      <c r="L889" s="55"/>
      <c r="M889" s="109"/>
      <c r="N889" s="109"/>
      <c r="O889" s="109"/>
      <c r="P889" s="109"/>
      <c r="Q889" s="110"/>
      <c r="R889" s="111"/>
      <c r="S889" s="111"/>
      <c r="T889" s="112"/>
      <c r="U889" s="112"/>
      <c r="V889" s="113"/>
      <c r="W889" s="113"/>
      <c r="X889" s="113"/>
      <c r="Y889" s="113"/>
      <c r="Z889" s="113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106"/>
      <c r="AL889" s="106"/>
      <c r="AM889" s="114"/>
      <c r="AN889" s="114"/>
      <c r="AO889" s="114"/>
      <c r="AP889" s="115"/>
      <c r="AQ889" s="46"/>
    </row>
    <row r="890" spans="1:43" s="117" customFormat="1" x14ac:dyDescent="0.2">
      <c r="A890" s="62"/>
      <c r="B890" s="49"/>
      <c r="C890" s="49"/>
      <c r="D890" s="108"/>
      <c r="E890" s="49"/>
      <c r="F890" s="49"/>
      <c r="G890" s="49"/>
      <c r="H890" s="49"/>
      <c r="I890" s="49"/>
      <c r="J890" s="55"/>
      <c r="K890" s="55"/>
      <c r="L890" s="55"/>
      <c r="M890" s="109"/>
      <c r="N890" s="109"/>
      <c r="O890" s="109"/>
      <c r="P890" s="109"/>
      <c r="Q890" s="110"/>
      <c r="R890" s="111"/>
      <c r="S890" s="111"/>
      <c r="T890" s="112"/>
      <c r="U890" s="112"/>
      <c r="V890" s="113"/>
      <c r="W890" s="113"/>
      <c r="X890" s="113"/>
      <c r="Y890" s="113"/>
      <c r="Z890" s="113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106"/>
      <c r="AL890" s="106"/>
      <c r="AM890" s="114"/>
      <c r="AN890" s="114"/>
      <c r="AO890" s="114"/>
      <c r="AP890" s="115"/>
      <c r="AQ890" s="46"/>
    </row>
    <row r="891" spans="1:43" s="117" customFormat="1" x14ac:dyDescent="0.2">
      <c r="A891" s="62"/>
      <c r="B891" s="49"/>
      <c r="C891" s="49"/>
      <c r="D891" s="108"/>
      <c r="E891" s="49"/>
      <c r="F891" s="49"/>
      <c r="G891" s="49"/>
      <c r="H891" s="49"/>
      <c r="I891" s="49"/>
      <c r="J891" s="55"/>
      <c r="K891" s="55"/>
      <c r="L891" s="55"/>
      <c r="M891" s="109"/>
      <c r="N891" s="109"/>
      <c r="O891" s="109"/>
      <c r="P891" s="109"/>
      <c r="Q891" s="110"/>
      <c r="R891" s="111"/>
      <c r="S891" s="111"/>
      <c r="T891" s="112"/>
      <c r="U891" s="112"/>
      <c r="V891" s="113"/>
      <c r="W891" s="113"/>
      <c r="X891" s="113"/>
      <c r="Y891" s="113"/>
      <c r="Z891" s="113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106"/>
      <c r="AL891" s="106"/>
      <c r="AM891" s="114"/>
      <c r="AN891" s="114"/>
      <c r="AO891" s="114"/>
      <c r="AP891" s="115"/>
      <c r="AQ891" s="46"/>
    </row>
    <row r="892" spans="1:43" s="117" customFormat="1" x14ac:dyDescent="0.2">
      <c r="A892" s="62"/>
      <c r="B892" s="49"/>
      <c r="C892" s="49"/>
      <c r="D892" s="108"/>
      <c r="E892" s="49"/>
      <c r="F892" s="49"/>
      <c r="G892" s="49"/>
      <c r="H892" s="49"/>
      <c r="I892" s="49"/>
      <c r="J892" s="55"/>
      <c r="K892" s="55"/>
      <c r="L892" s="55"/>
      <c r="M892" s="109"/>
      <c r="N892" s="109"/>
      <c r="O892" s="109"/>
      <c r="P892" s="109"/>
      <c r="Q892" s="110"/>
      <c r="R892" s="111"/>
      <c r="S892" s="111"/>
      <c r="T892" s="112"/>
      <c r="U892" s="112"/>
      <c r="V892" s="113"/>
      <c r="W892" s="113"/>
      <c r="X892" s="113"/>
      <c r="Y892" s="113"/>
      <c r="Z892" s="113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106"/>
      <c r="AL892" s="106"/>
      <c r="AM892" s="114"/>
      <c r="AN892" s="114"/>
      <c r="AO892" s="114"/>
      <c r="AP892" s="115"/>
      <c r="AQ892" s="46"/>
    </row>
    <row r="893" spans="1:43" s="117" customFormat="1" x14ac:dyDescent="0.2">
      <c r="A893" s="62"/>
      <c r="B893" s="49"/>
      <c r="C893" s="49"/>
      <c r="D893" s="108"/>
      <c r="E893" s="49"/>
      <c r="F893" s="49"/>
      <c r="G893" s="49"/>
      <c r="H893" s="49"/>
      <c r="I893" s="49"/>
      <c r="J893" s="55"/>
      <c r="K893" s="55"/>
      <c r="L893" s="55"/>
      <c r="M893" s="109"/>
      <c r="N893" s="109"/>
      <c r="O893" s="109"/>
      <c r="P893" s="109"/>
      <c r="Q893" s="110"/>
      <c r="R893" s="111"/>
      <c r="S893" s="111"/>
      <c r="T893" s="112"/>
      <c r="U893" s="112"/>
      <c r="V893" s="113"/>
      <c r="W893" s="113"/>
      <c r="X893" s="113"/>
      <c r="Y893" s="113"/>
      <c r="Z893" s="113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106"/>
      <c r="AL893" s="106"/>
      <c r="AM893" s="114"/>
      <c r="AN893" s="114"/>
      <c r="AO893" s="114"/>
      <c r="AP893" s="115"/>
      <c r="AQ893" s="46"/>
    </row>
    <row r="894" spans="1:43" s="117" customFormat="1" x14ac:dyDescent="0.2">
      <c r="A894" s="62"/>
      <c r="B894" s="49"/>
      <c r="C894" s="49"/>
      <c r="D894" s="108"/>
      <c r="E894" s="49"/>
      <c r="F894" s="49"/>
      <c r="G894" s="49"/>
      <c r="H894" s="49"/>
      <c r="I894" s="49"/>
      <c r="J894" s="55"/>
      <c r="K894" s="55"/>
      <c r="L894" s="55"/>
      <c r="M894" s="109"/>
      <c r="N894" s="109"/>
      <c r="O894" s="109"/>
      <c r="P894" s="109"/>
      <c r="Q894" s="110"/>
      <c r="R894" s="111"/>
      <c r="S894" s="111"/>
      <c r="T894" s="112"/>
      <c r="U894" s="112"/>
      <c r="V894" s="113"/>
      <c r="W894" s="113"/>
      <c r="X894" s="113"/>
      <c r="Y894" s="113"/>
      <c r="Z894" s="113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106"/>
      <c r="AL894" s="106"/>
      <c r="AM894" s="114"/>
      <c r="AN894" s="114"/>
      <c r="AO894" s="114"/>
      <c r="AP894" s="115"/>
      <c r="AQ894" s="46"/>
    </row>
    <row r="895" spans="1:43" s="117" customFormat="1" x14ac:dyDescent="0.2">
      <c r="A895" s="62"/>
      <c r="B895" s="49"/>
      <c r="C895" s="49"/>
      <c r="D895" s="108"/>
      <c r="E895" s="49"/>
      <c r="F895" s="49"/>
      <c r="G895" s="49"/>
      <c r="H895" s="49"/>
      <c r="I895" s="49"/>
      <c r="J895" s="55"/>
      <c r="K895" s="55"/>
      <c r="L895" s="55"/>
      <c r="M895" s="109"/>
      <c r="N895" s="109"/>
      <c r="O895" s="109"/>
      <c r="P895" s="109"/>
      <c r="Q895" s="110"/>
      <c r="R895" s="111"/>
      <c r="S895" s="111"/>
      <c r="T895" s="112"/>
      <c r="U895" s="112"/>
      <c r="V895" s="113"/>
      <c r="W895" s="113"/>
      <c r="X895" s="113"/>
      <c r="Y895" s="113"/>
      <c r="Z895" s="113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106"/>
      <c r="AL895" s="106"/>
      <c r="AM895" s="114"/>
      <c r="AN895" s="114"/>
      <c r="AO895" s="114"/>
      <c r="AP895" s="115"/>
      <c r="AQ895" s="46"/>
    </row>
    <row r="896" spans="1:43" s="117" customFormat="1" x14ac:dyDescent="0.2">
      <c r="A896" s="62"/>
      <c r="B896" s="49"/>
      <c r="C896" s="49"/>
      <c r="D896" s="108"/>
      <c r="E896" s="49"/>
      <c r="F896" s="49"/>
      <c r="G896" s="49"/>
      <c r="H896" s="49"/>
      <c r="I896" s="49"/>
      <c r="J896" s="55"/>
      <c r="K896" s="55"/>
      <c r="L896" s="55"/>
      <c r="M896" s="109"/>
      <c r="N896" s="109"/>
      <c r="O896" s="109"/>
      <c r="P896" s="109"/>
      <c r="Q896" s="110"/>
      <c r="R896" s="111"/>
      <c r="S896" s="111"/>
      <c r="T896" s="112"/>
      <c r="U896" s="112"/>
      <c r="V896" s="113"/>
      <c r="W896" s="113"/>
      <c r="X896" s="113"/>
      <c r="Y896" s="113"/>
      <c r="Z896" s="113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106"/>
      <c r="AL896" s="106"/>
      <c r="AM896" s="114"/>
      <c r="AN896" s="114"/>
      <c r="AO896" s="114"/>
      <c r="AP896" s="115"/>
      <c r="AQ896" s="46"/>
    </row>
    <row r="897" spans="1:43" s="117" customFormat="1" x14ac:dyDescent="0.2">
      <c r="A897" s="62"/>
      <c r="B897" s="49"/>
      <c r="C897" s="49"/>
      <c r="D897" s="108"/>
      <c r="E897" s="49"/>
      <c r="F897" s="49"/>
      <c r="G897" s="49"/>
      <c r="H897" s="49"/>
      <c r="I897" s="49"/>
      <c r="J897" s="55"/>
      <c r="K897" s="55"/>
      <c r="L897" s="55"/>
      <c r="M897" s="109"/>
      <c r="N897" s="109"/>
      <c r="O897" s="109"/>
      <c r="P897" s="109"/>
      <c r="Q897" s="110"/>
      <c r="R897" s="111"/>
      <c r="S897" s="111"/>
      <c r="T897" s="112"/>
      <c r="U897" s="112"/>
      <c r="V897" s="113"/>
      <c r="W897" s="113"/>
      <c r="X897" s="113"/>
      <c r="Y897" s="113"/>
      <c r="Z897" s="113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106"/>
      <c r="AL897" s="106"/>
      <c r="AM897" s="114"/>
      <c r="AN897" s="114"/>
      <c r="AO897" s="114"/>
      <c r="AP897" s="115"/>
      <c r="AQ897" s="46"/>
    </row>
    <row r="898" spans="1:43" s="117" customFormat="1" x14ac:dyDescent="0.2">
      <c r="A898" s="62"/>
      <c r="B898" s="49"/>
      <c r="C898" s="49"/>
      <c r="D898" s="108"/>
      <c r="E898" s="49"/>
      <c r="F898" s="49"/>
      <c r="G898" s="49"/>
      <c r="H898" s="49"/>
      <c r="I898" s="49"/>
      <c r="J898" s="55"/>
      <c r="K898" s="55"/>
      <c r="L898" s="55"/>
      <c r="M898" s="109"/>
      <c r="N898" s="109"/>
      <c r="O898" s="109"/>
      <c r="P898" s="109"/>
      <c r="Q898" s="110"/>
      <c r="R898" s="111"/>
      <c r="S898" s="111"/>
      <c r="T898" s="112"/>
      <c r="U898" s="112"/>
      <c r="V898" s="113"/>
      <c r="W898" s="113"/>
      <c r="X898" s="113"/>
      <c r="Y898" s="113"/>
      <c r="Z898" s="113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106"/>
      <c r="AL898" s="106"/>
      <c r="AM898" s="114"/>
      <c r="AN898" s="114"/>
      <c r="AO898" s="114"/>
      <c r="AP898" s="115"/>
      <c r="AQ898" s="46"/>
    </row>
    <row r="899" spans="1:43" s="117" customFormat="1" x14ac:dyDescent="0.2">
      <c r="A899" s="62"/>
      <c r="B899" s="49"/>
      <c r="C899" s="49"/>
      <c r="D899" s="108"/>
      <c r="E899" s="49"/>
      <c r="F899" s="49"/>
      <c r="G899" s="49"/>
      <c r="H899" s="49"/>
      <c r="I899" s="49"/>
      <c r="J899" s="55"/>
      <c r="K899" s="55"/>
      <c r="L899" s="55"/>
      <c r="M899" s="109"/>
      <c r="N899" s="109"/>
      <c r="O899" s="109"/>
      <c r="P899" s="109"/>
      <c r="Q899" s="110"/>
      <c r="R899" s="111"/>
      <c r="S899" s="111"/>
      <c r="T899" s="112"/>
      <c r="U899" s="112"/>
      <c r="V899" s="113"/>
      <c r="W899" s="113"/>
      <c r="X899" s="113"/>
      <c r="Y899" s="113"/>
      <c r="Z899" s="113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106"/>
      <c r="AL899" s="106"/>
      <c r="AM899" s="114"/>
      <c r="AN899" s="114"/>
      <c r="AO899" s="114"/>
      <c r="AP899" s="115"/>
      <c r="AQ899" s="46"/>
    </row>
    <row r="900" spans="1:43" s="117" customFormat="1" x14ac:dyDescent="0.2">
      <c r="A900" s="62"/>
      <c r="B900" s="49"/>
      <c r="C900" s="49"/>
      <c r="D900" s="108"/>
      <c r="E900" s="49"/>
      <c r="F900" s="49"/>
      <c r="G900" s="49"/>
      <c r="H900" s="49"/>
      <c r="I900" s="49"/>
      <c r="J900" s="55"/>
      <c r="K900" s="55"/>
      <c r="L900" s="55"/>
      <c r="M900" s="109"/>
      <c r="N900" s="109"/>
      <c r="O900" s="109"/>
      <c r="P900" s="109"/>
      <c r="Q900" s="110"/>
      <c r="R900" s="111"/>
      <c r="S900" s="111"/>
      <c r="T900" s="112"/>
      <c r="U900" s="112"/>
      <c r="V900" s="113"/>
      <c r="W900" s="113"/>
      <c r="X900" s="113"/>
      <c r="Y900" s="113"/>
      <c r="Z900" s="113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106"/>
      <c r="AL900" s="106"/>
      <c r="AM900" s="114"/>
      <c r="AN900" s="114"/>
      <c r="AO900" s="114"/>
      <c r="AP900" s="115"/>
      <c r="AQ900" s="46"/>
    </row>
    <row r="901" spans="1:43" s="117" customFormat="1" x14ac:dyDescent="0.2">
      <c r="A901" s="62"/>
      <c r="B901" s="49"/>
      <c r="C901" s="49"/>
      <c r="D901" s="108"/>
      <c r="E901" s="49"/>
      <c r="F901" s="49"/>
      <c r="G901" s="49"/>
      <c r="H901" s="49"/>
      <c r="I901" s="49"/>
      <c r="J901" s="55"/>
      <c r="K901" s="55"/>
      <c r="L901" s="55"/>
      <c r="M901" s="109"/>
      <c r="N901" s="109"/>
      <c r="O901" s="109"/>
      <c r="P901" s="109"/>
      <c r="Q901" s="110"/>
      <c r="R901" s="111"/>
      <c r="S901" s="111"/>
      <c r="T901" s="112"/>
      <c r="U901" s="112"/>
      <c r="V901" s="113"/>
      <c r="W901" s="113"/>
      <c r="X901" s="113"/>
      <c r="Y901" s="113"/>
      <c r="Z901" s="113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106"/>
      <c r="AL901" s="106"/>
      <c r="AM901" s="114"/>
      <c r="AN901" s="114"/>
      <c r="AO901" s="114"/>
      <c r="AP901" s="115"/>
      <c r="AQ901" s="46"/>
    </row>
    <row r="902" spans="1:43" s="117" customFormat="1" x14ac:dyDescent="0.2">
      <c r="A902" s="62"/>
      <c r="B902" s="49"/>
      <c r="C902" s="49"/>
      <c r="D902" s="108"/>
      <c r="E902" s="49"/>
      <c r="F902" s="49"/>
      <c r="G902" s="49"/>
      <c r="H902" s="49"/>
      <c r="I902" s="49"/>
      <c r="J902" s="55"/>
      <c r="K902" s="55"/>
      <c r="L902" s="55"/>
      <c r="M902" s="109"/>
      <c r="N902" s="109"/>
      <c r="O902" s="109"/>
      <c r="P902" s="109"/>
      <c r="Q902" s="110"/>
      <c r="R902" s="111"/>
      <c r="S902" s="111"/>
      <c r="T902" s="112"/>
      <c r="U902" s="112"/>
      <c r="V902" s="113"/>
      <c r="W902" s="113"/>
      <c r="X902" s="113"/>
      <c r="Y902" s="113"/>
      <c r="Z902" s="113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106"/>
      <c r="AL902" s="106"/>
      <c r="AM902" s="114"/>
      <c r="AN902" s="114"/>
      <c r="AO902" s="114"/>
      <c r="AP902" s="115"/>
      <c r="AQ902" s="46"/>
    </row>
    <row r="903" spans="1:43" s="117" customFormat="1" x14ac:dyDescent="0.2">
      <c r="A903" s="62"/>
      <c r="B903" s="49"/>
      <c r="C903" s="49"/>
      <c r="D903" s="108"/>
      <c r="E903" s="49"/>
      <c r="F903" s="49"/>
      <c r="G903" s="49"/>
      <c r="H903" s="49"/>
      <c r="I903" s="49"/>
      <c r="J903" s="55"/>
      <c r="K903" s="55"/>
      <c r="L903" s="55"/>
      <c r="M903" s="109"/>
      <c r="N903" s="109"/>
      <c r="O903" s="109"/>
      <c r="P903" s="109"/>
      <c r="Q903" s="110"/>
      <c r="R903" s="111"/>
      <c r="S903" s="111"/>
      <c r="T903" s="112"/>
      <c r="U903" s="112"/>
      <c r="V903" s="113"/>
      <c r="W903" s="113"/>
      <c r="X903" s="113"/>
      <c r="Y903" s="113"/>
      <c r="Z903" s="113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106"/>
      <c r="AL903" s="106"/>
      <c r="AM903" s="114"/>
      <c r="AN903" s="114"/>
      <c r="AO903" s="114"/>
      <c r="AP903" s="115"/>
      <c r="AQ903" s="46"/>
    </row>
    <row r="904" spans="1:43" s="117" customFormat="1" x14ac:dyDescent="0.2">
      <c r="A904" s="62"/>
      <c r="B904" s="49"/>
      <c r="C904" s="49"/>
      <c r="D904" s="108"/>
      <c r="E904" s="49"/>
      <c r="F904" s="49"/>
      <c r="G904" s="49"/>
      <c r="H904" s="49"/>
      <c r="I904" s="49"/>
      <c r="J904" s="55"/>
      <c r="K904" s="55"/>
      <c r="L904" s="55"/>
      <c r="M904" s="109"/>
      <c r="N904" s="109"/>
      <c r="O904" s="109"/>
      <c r="P904" s="109"/>
      <c r="Q904" s="110"/>
      <c r="R904" s="111"/>
      <c r="S904" s="111"/>
      <c r="T904" s="112"/>
      <c r="U904" s="112"/>
      <c r="V904" s="113"/>
      <c r="W904" s="113"/>
      <c r="X904" s="113"/>
      <c r="Y904" s="113"/>
      <c r="Z904" s="113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106"/>
      <c r="AL904" s="106"/>
      <c r="AM904" s="114"/>
      <c r="AN904" s="114"/>
      <c r="AO904" s="114"/>
      <c r="AP904" s="115"/>
      <c r="AQ904" s="46"/>
    </row>
    <row r="905" spans="1:43" s="117" customFormat="1" x14ac:dyDescent="0.2">
      <c r="A905" s="62"/>
      <c r="B905" s="49"/>
      <c r="C905" s="49"/>
      <c r="D905" s="108"/>
      <c r="E905" s="49"/>
      <c r="F905" s="49"/>
      <c r="G905" s="49"/>
      <c r="H905" s="49"/>
      <c r="I905" s="49"/>
      <c r="J905" s="55"/>
      <c r="K905" s="55"/>
      <c r="L905" s="55"/>
      <c r="M905" s="109"/>
      <c r="N905" s="109"/>
      <c r="O905" s="109"/>
      <c r="P905" s="109"/>
      <c r="Q905" s="110"/>
      <c r="R905" s="111"/>
      <c r="S905" s="111"/>
      <c r="T905" s="112"/>
      <c r="U905" s="112"/>
      <c r="V905" s="113"/>
      <c r="W905" s="113"/>
      <c r="X905" s="113"/>
      <c r="Y905" s="113"/>
      <c r="Z905" s="113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106"/>
      <c r="AL905" s="106"/>
      <c r="AM905" s="114"/>
      <c r="AN905" s="114"/>
      <c r="AO905" s="114"/>
      <c r="AP905" s="115"/>
      <c r="AQ905" s="46"/>
    </row>
    <row r="906" spans="1:43" s="117" customFormat="1" x14ac:dyDescent="0.2">
      <c r="A906" s="62"/>
      <c r="B906" s="49"/>
      <c r="C906" s="49"/>
      <c r="D906" s="108"/>
      <c r="E906" s="49"/>
      <c r="F906" s="49"/>
      <c r="G906" s="49"/>
      <c r="H906" s="49"/>
      <c r="I906" s="49"/>
      <c r="J906" s="55"/>
      <c r="K906" s="55"/>
      <c r="L906" s="55"/>
      <c r="M906" s="109"/>
      <c r="N906" s="109"/>
      <c r="O906" s="109"/>
      <c r="P906" s="109"/>
      <c r="Q906" s="110"/>
      <c r="R906" s="111"/>
      <c r="S906" s="111"/>
      <c r="T906" s="112"/>
      <c r="U906" s="112"/>
      <c r="V906" s="113"/>
      <c r="W906" s="113"/>
      <c r="X906" s="113"/>
      <c r="Y906" s="113"/>
      <c r="Z906" s="113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106"/>
      <c r="AL906" s="106"/>
      <c r="AM906" s="114"/>
      <c r="AN906" s="114"/>
      <c r="AO906" s="114"/>
      <c r="AP906" s="115"/>
      <c r="AQ906" s="46"/>
    </row>
    <row r="907" spans="1:43" s="117" customFormat="1" x14ac:dyDescent="0.2">
      <c r="A907" s="62"/>
      <c r="B907" s="49"/>
      <c r="C907" s="49"/>
      <c r="D907" s="108"/>
      <c r="E907" s="49"/>
      <c r="F907" s="49"/>
      <c r="G907" s="49"/>
      <c r="H907" s="49"/>
      <c r="I907" s="49"/>
      <c r="J907" s="55"/>
      <c r="K907" s="55"/>
      <c r="L907" s="55"/>
      <c r="M907" s="109"/>
      <c r="N907" s="109"/>
      <c r="O907" s="109"/>
      <c r="P907" s="109"/>
      <c r="Q907" s="110"/>
      <c r="R907" s="111"/>
      <c r="S907" s="111"/>
      <c r="T907" s="112"/>
      <c r="U907" s="112"/>
      <c r="V907" s="113"/>
      <c r="W907" s="113"/>
      <c r="X907" s="113"/>
      <c r="Y907" s="113"/>
      <c r="Z907" s="113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106"/>
      <c r="AL907" s="106"/>
      <c r="AM907" s="114"/>
      <c r="AN907" s="114"/>
      <c r="AO907" s="114"/>
      <c r="AP907" s="115"/>
      <c r="AQ907" s="46"/>
    </row>
    <row r="908" spans="1:43" s="117" customFormat="1" x14ac:dyDescent="0.2">
      <c r="A908" s="62"/>
      <c r="B908" s="49"/>
      <c r="C908" s="49"/>
      <c r="D908" s="108"/>
      <c r="E908" s="49"/>
      <c r="F908" s="49"/>
      <c r="G908" s="49"/>
      <c r="H908" s="49"/>
      <c r="I908" s="49"/>
      <c r="J908" s="55"/>
      <c r="K908" s="55"/>
      <c r="L908" s="55"/>
      <c r="M908" s="109"/>
      <c r="N908" s="109"/>
      <c r="O908" s="109"/>
      <c r="P908" s="109"/>
      <c r="Q908" s="110"/>
      <c r="R908" s="111"/>
      <c r="S908" s="111"/>
      <c r="T908" s="112"/>
      <c r="U908" s="112"/>
      <c r="V908" s="113"/>
      <c r="W908" s="113"/>
      <c r="X908" s="113"/>
      <c r="Y908" s="113"/>
      <c r="Z908" s="113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106"/>
      <c r="AL908" s="106"/>
      <c r="AM908" s="114"/>
      <c r="AN908" s="114"/>
      <c r="AO908" s="114"/>
      <c r="AP908" s="115"/>
      <c r="AQ908" s="46"/>
    </row>
    <row r="909" spans="1:43" s="117" customFormat="1" x14ac:dyDescent="0.2">
      <c r="A909" s="62"/>
      <c r="B909" s="49"/>
      <c r="C909" s="49"/>
      <c r="D909" s="108"/>
      <c r="E909" s="49"/>
      <c r="F909" s="49"/>
      <c r="G909" s="49"/>
      <c r="H909" s="49"/>
      <c r="I909" s="49"/>
      <c r="J909" s="55"/>
      <c r="K909" s="55"/>
      <c r="L909" s="55"/>
      <c r="M909" s="109"/>
      <c r="N909" s="109"/>
      <c r="O909" s="109"/>
      <c r="P909" s="109"/>
      <c r="Q909" s="110"/>
      <c r="R909" s="111"/>
      <c r="S909" s="111"/>
      <c r="T909" s="112"/>
      <c r="U909" s="112"/>
      <c r="V909" s="113"/>
      <c r="W909" s="113"/>
      <c r="X909" s="113"/>
      <c r="Y909" s="113"/>
      <c r="Z909" s="113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106"/>
      <c r="AL909" s="106"/>
      <c r="AM909" s="114"/>
      <c r="AN909" s="114"/>
      <c r="AO909" s="114"/>
      <c r="AP909" s="115"/>
      <c r="AQ909" s="46"/>
    </row>
    <row r="910" spans="1:43" s="117" customFormat="1" x14ac:dyDescent="0.2">
      <c r="A910" s="62"/>
      <c r="B910" s="49"/>
      <c r="C910" s="49"/>
      <c r="D910" s="108"/>
      <c r="E910" s="49"/>
      <c r="F910" s="49"/>
      <c r="G910" s="49"/>
      <c r="H910" s="49"/>
      <c r="I910" s="49"/>
      <c r="J910" s="55"/>
      <c r="K910" s="55"/>
      <c r="L910" s="55"/>
      <c r="M910" s="109"/>
      <c r="N910" s="109"/>
      <c r="O910" s="109"/>
      <c r="P910" s="109"/>
      <c r="Q910" s="110"/>
      <c r="R910" s="111"/>
      <c r="S910" s="111"/>
      <c r="T910" s="112"/>
      <c r="U910" s="112"/>
      <c r="V910" s="113"/>
      <c r="W910" s="113"/>
      <c r="X910" s="113"/>
      <c r="Y910" s="113"/>
      <c r="Z910" s="113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106"/>
      <c r="AL910" s="106"/>
      <c r="AM910" s="114"/>
      <c r="AN910" s="114"/>
      <c r="AO910" s="114"/>
      <c r="AP910" s="115"/>
      <c r="AQ910" s="46"/>
    </row>
    <row r="911" spans="1:43" s="117" customFormat="1" x14ac:dyDescent="0.2">
      <c r="A911" s="62"/>
      <c r="B911" s="49"/>
      <c r="C911" s="49"/>
      <c r="D911" s="108"/>
      <c r="E911" s="49"/>
      <c r="F911" s="49"/>
      <c r="G911" s="49"/>
      <c r="H911" s="49"/>
      <c r="I911" s="49"/>
      <c r="J911" s="55"/>
      <c r="K911" s="55"/>
      <c r="L911" s="55"/>
      <c r="M911" s="109"/>
      <c r="N911" s="109"/>
      <c r="O911" s="109"/>
      <c r="P911" s="109"/>
      <c r="Q911" s="110"/>
      <c r="R911" s="111"/>
      <c r="S911" s="111"/>
      <c r="T911" s="112"/>
      <c r="U911" s="112"/>
      <c r="V911" s="113"/>
      <c r="W911" s="113"/>
      <c r="X911" s="113"/>
      <c r="Y911" s="113"/>
      <c r="Z911" s="113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106"/>
      <c r="AL911" s="106"/>
      <c r="AM911" s="114"/>
      <c r="AN911" s="114"/>
      <c r="AO911" s="114"/>
      <c r="AP911" s="115"/>
      <c r="AQ911" s="46"/>
    </row>
    <row r="912" spans="1:43" s="117" customFormat="1" x14ac:dyDescent="0.2">
      <c r="A912" s="62"/>
      <c r="B912" s="49"/>
      <c r="C912" s="49"/>
      <c r="D912" s="108"/>
      <c r="E912" s="49"/>
      <c r="F912" s="49"/>
      <c r="G912" s="49"/>
      <c r="H912" s="49"/>
      <c r="I912" s="49"/>
      <c r="J912" s="55"/>
      <c r="K912" s="55"/>
      <c r="L912" s="55"/>
      <c r="M912" s="109"/>
      <c r="N912" s="109"/>
      <c r="O912" s="109"/>
      <c r="P912" s="109"/>
      <c r="Q912" s="110"/>
      <c r="R912" s="111"/>
      <c r="S912" s="111"/>
      <c r="T912" s="112"/>
      <c r="U912" s="112"/>
      <c r="V912" s="113"/>
      <c r="W912" s="113"/>
      <c r="X912" s="113"/>
      <c r="Y912" s="113"/>
      <c r="Z912" s="113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106"/>
      <c r="AL912" s="106"/>
      <c r="AM912" s="114"/>
      <c r="AN912" s="114"/>
      <c r="AO912" s="114"/>
      <c r="AP912" s="115"/>
      <c r="AQ912" s="46"/>
    </row>
    <row r="913" spans="1:43" s="117" customFormat="1" x14ac:dyDescent="0.2">
      <c r="A913" s="62"/>
      <c r="B913" s="49"/>
      <c r="C913" s="49"/>
      <c r="D913" s="108"/>
      <c r="E913" s="49"/>
      <c r="F913" s="49"/>
      <c r="G913" s="49"/>
      <c r="H913" s="49"/>
      <c r="I913" s="49"/>
      <c r="J913" s="55"/>
      <c r="K913" s="55"/>
      <c r="L913" s="55"/>
      <c r="M913" s="109"/>
      <c r="N913" s="109"/>
      <c r="O913" s="109"/>
      <c r="P913" s="109"/>
      <c r="Q913" s="110"/>
      <c r="R913" s="111"/>
      <c r="S913" s="111"/>
      <c r="T913" s="112"/>
      <c r="U913" s="112"/>
      <c r="V913" s="113"/>
      <c r="W913" s="113"/>
      <c r="X913" s="113"/>
      <c r="Y913" s="113"/>
      <c r="Z913" s="113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106"/>
      <c r="AL913" s="106"/>
      <c r="AM913" s="114"/>
      <c r="AN913" s="114"/>
      <c r="AO913" s="114"/>
      <c r="AP913" s="115"/>
      <c r="AQ913" s="46"/>
    </row>
    <row r="914" spans="1:43" s="117" customFormat="1" x14ac:dyDescent="0.2">
      <c r="A914" s="62"/>
      <c r="B914" s="49"/>
      <c r="C914" s="49"/>
      <c r="D914" s="108"/>
      <c r="E914" s="49"/>
      <c r="F914" s="49"/>
      <c r="G914" s="49"/>
      <c r="H914" s="49"/>
      <c r="I914" s="49"/>
      <c r="J914" s="55"/>
      <c r="K914" s="55"/>
      <c r="L914" s="55"/>
      <c r="M914" s="109"/>
      <c r="N914" s="109"/>
      <c r="O914" s="109"/>
      <c r="P914" s="109"/>
      <c r="Q914" s="110"/>
      <c r="R914" s="111"/>
      <c r="S914" s="111"/>
      <c r="T914" s="112"/>
      <c r="U914" s="112"/>
      <c r="V914" s="113"/>
      <c r="W914" s="113"/>
      <c r="X914" s="113"/>
      <c r="Y914" s="113"/>
      <c r="Z914" s="113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106"/>
      <c r="AL914" s="106"/>
      <c r="AM914" s="114"/>
      <c r="AN914" s="114"/>
      <c r="AO914" s="114"/>
      <c r="AP914" s="115"/>
      <c r="AQ914" s="46"/>
    </row>
    <row r="915" spans="1:43" s="117" customFormat="1" x14ac:dyDescent="0.2">
      <c r="A915" s="62"/>
      <c r="B915" s="49"/>
      <c r="C915" s="49"/>
      <c r="D915" s="108"/>
      <c r="E915" s="49"/>
      <c r="F915" s="49"/>
      <c r="G915" s="49"/>
      <c r="H915" s="49"/>
      <c r="I915" s="49"/>
      <c r="J915" s="55"/>
      <c r="K915" s="55"/>
      <c r="L915" s="55"/>
      <c r="M915" s="109"/>
      <c r="N915" s="109"/>
      <c r="O915" s="109"/>
      <c r="P915" s="109"/>
      <c r="Q915" s="110"/>
      <c r="R915" s="111"/>
      <c r="S915" s="111"/>
      <c r="T915" s="112"/>
      <c r="U915" s="112"/>
      <c r="V915" s="113"/>
      <c r="W915" s="113"/>
      <c r="X915" s="113"/>
      <c r="Y915" s="113"/>
      <c r="Z915" s="113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106"/>
      <c r="AL915" s="106"/>
      <c r="AM915" s="114"/>
      <c r="AN915" s="114"/>
      <c r="AO915" s="114"/>
      <c r="AP915" s="115"/>
      <c r="AQ915" s="46"/>
    </row>
    <row r="916" spans="1:43" s="117" customFormat="1" x14ac:dyDescent="0.2">
      <c r="A916" s="62"/>
      <c r="B916" s="49"/>
      <c r="C916" s="49"/>
      <c r="D916" s="108"/>
      <c r="E916" s="49"/>
      <c r="F916" s="49"/>
      <c r="G916" s="49"/>
      <c r="H916" s="49"/>
      <c r="I916" s="49"/>
      <c r="J916" s="55"/>
      <c r="K916" s="55"/>
      <c r="L916" s="55"/>
      <c r="M916" s="109"/>
      <c r="N916" s="109"/>
      <c r="O916" s="109"/>
      <c r="P916" s="109"/>
      <c r="Q916" s="110"/>
      <c r="R916" s="111"/>
      <c r="S916" s="111"/>
      <c r="T916" s="112"/>
      <c r="U916" s="112"/>
      <c r="V916" s="113"/>
      <c r="W916" s="113"/>
      <c r="X916" s="113"/>
      <c r="Y916" s="113"/>
      <c r="Z916" s="113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106"/>
      <c r="AL916" s="106"/>
      <c r="AM916" s="114"/>
      <c r="AN916" s="114"/>
      <c r="AO916" s="114"/>
      <c r="AP916" s="115"/>
      <c r="AQ916" s="46"/>
    </row>
    <row r="917" spans="1:43" s="117" customFormat="1" x14ac:dyDescent="0.2">
      <c r="A917" s="62"/>
      <c r="B917" s="49"/>
      <c r="C917" s="49"/>
      <c r="D917" s="108"/>
      <c r="E917" s="49"/>
      <c r="F917" s="49"/>
      <c r="G917" s="49"/>
      <c r="H917" s="49"/>
      <c r="I917" s="49"/>
      <c r="J917" s="55"/>
      <c r="K917" s="55"/>
      <c r="L917" s="55"/>
      <c r="M917" s="109"/>
      <c r="N917" s="109"/>
      <c r="O917" s="109"/>
      <c r="P917" s="109"/>
      <c r="Q917" s="110"/>
      <c r="R917" s="111"/>
      <c r="S917" s="111"/>
      <c r="T917" s="112"/>
      <c r="U917" s="112"/>
      <c r="V917" s="113"/>
      <c r="W917" s="113"/>
      <c r="X917" s="113"/>
      <c r="Y917" s="113"/>
      <c r="Z917" s="113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106"/>
      <c r="AL917" s="106"/>
      <c r="AM917" s="114"/>
      <c r="AN917" s="114"/>
      <c r="AO917" s="114"/>
      <c r="AP917" s="115"/>
      <c r="AQ917" s="46"/>
    </row>
    <row r="918" spans="1:43" s="117" customFormat="1" x14ac:dyDescent="0.2">
      <c r="A918" s="62"/>
      <c r="B918" s="49"/>
      <c r="C918" s="49"/>
      <c r="D918" s="108"/>
      <c r="E918" s="49"/>
      <c r="F918" s="49"/>
      <c r="G918" s="49"/>
      <c r="H918" s="49"/>
      <c r="I918" s="49"/>
      <c r="J918" s="55"/>
      <c r="K918" s="55"/>
      <c r="L918" s="55"/>
      <c r="M918" s="109"/>
      <c r="N918" s="109"/>
      <c r="O918" s="109"/>
      <c r="P918" s="109"/>
      <c r="Q918" s="110"/>
      <c r="R918" s="111"/>
      <c r="S918" s="111"/>
      <c r="T918" s="112"/>
      <c r="U918" s="112"/>
      <c r="V918" s="113"/>
      <c r="W918" s="113"/>
      <c r="X918" s="113"/>
      <c r="Y918" s="113"/>
      <c r="Z918" s="113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106"/>
      <c r="AL918" s="106"/>
      <c r="AM918" s="114"/>
      <c r="AN918" s="114"/>
      <c r="AO918" s="114"/>
      <c r="AP918" s="115"/>
      <c r="AQ918" s="46"/>
    </row>
    <row r="919" spans="1:43" s="117" customFormat="1" x14ac:dyDescent="0.2">
      <c r="A919" s="62"/>
      <c r="B919" s="49"/>
      <c r="C919" s="49"/>
      <c r="D919" s="108"/>
      <c r="E919" s="49"/>
      <c r="F919" s="49"/>
      <c r="G919" s="49"/>
      <c r="H919" s="49"/>
      <c r="I919" s="49"/>
      <c r="J919" s="55"/>
      <c r="K919" s="55"/>
      <c r="L919" s="55"/>
      <c r="M919" s="109"/>
      <c r="N919" s="109"/>
      <c r="O919" s="109"/>
      <c r="P919" s="109"/>
      <c r="Q919" s="110"/>
      <c r="R919" s="111"/>
      <c r="S919" s="111"/>
      <c r="T919" s="112"/>
      <c r="U919" s="112"/>
      <c r="V919" s="113"/>
      <c r="W919" s="113"/>
      <c r="X919" s="113"/>
      <c r="Y919" s="113"/>
      <c r="Z919" s="113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106"/>
      <c r="AL919" s="106"/>
      <c r="AM919" s="114"/>
      <c r="AN919" s="114"/>
      <c r="AO919" s="114"/>
      <c r="AP919" s="115"/>
      <c r="AQ919" s="46"/>
    </row>
    <row r="920" spans="1:43" s="117" customFormat="1" x14ac:dyDescent="0.2">
      <c r="A920" s="62"/>
      <c r="B920" s="49"/>
      <c r="C920" s="49"/>
      <c r="D920" s="108"/>
      <c r="E920" s="49"/>
      <c r="F920" s="49"/>
      <c r="G920" s="49"/>
      <c r="H920" s="49"/>
      <c r="I920" s="49"/>
      <c r="J920" s="55"/>
      <c r="K920" s="55"/>
      <c r="L920" s="55"/>
      <c r="M920" s="109"/>
      <c r="N920" s="109"/>
      <c r="O920" s="109"/>
      <c r="P920" s="109"/>
      <c r="Q920" s="110"/>
      <c r="R920" s="111"/>
      <c r="S920" s="111"/>
      <c r="T920" s="112"/>
      <c r="U920" s="112"/>
      <c r="V920" s="113"/>
      <c r="W920" s="113"/>
      <c r="X920" s="113"/>
      <c r="Y920" s="113"/>
      <c r="Z920" s="113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106"/>
      <c r="AL920" s="106"/>
      <c r="AM920" s="114"/>
      <c r="AN920" s="114"/>
      <c r="AO920" s="114"/>
      <c r="AP920" s="115"/>
      <c r="AQ920" s="46"/>
    </row>
    <row r="921" spans="1:43" s="117" customFormat="1" x14ac:dyDescent="0.2">
      <c r="A921" s="62"/>
      <c r="B921" s="49"/>
      <c r="C921" s="49"/>
      <c r="D921" s="108"/>
      <c r="E921" s="49"/>
      <c r="F921" s="49"/>
      <c r="G921" s="49"/>
      <c r="H921" s="49"/>
      <c r="I921" s="49"/>
      <c r="J921" s="55"/>
      <c r="K921" s="55"/>
      <c r="L921" s="55"/>
      <c r="M921" s="109"/>
      <c r="N921" s="109"/>
      <c r="O921" s="109"/>
      <c r="P921" s="109"/>
      <c r="Q921" s="110"/>
      <c r="R921" s="111"/>
      <c r="S921" s="111"/>
      <c r="T921" s="112"/>
      <c r="U921" s="112"/>
      <c r="V921" s="113"/>
      <c r="W921" s="113"/>
      <c r="X921" s="113"/>
      <c r="Y921" s="113"/>
      <c r="Z921" s="113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106"/>
      <c r="AL921" s="106"/>
      <c r="AM921" s="114"/>
      <c r="AN921" s="114"/>
      <c r="AO921" s="114"/>
      <c r="AP921" s="115"/>
      <c r="AQ921" s="46"/>
    </row>
    <row r="922" spans="1:43" s="117" customFormat="1" x14ac:dyDescent="0.2">
      <c r="A922" s="62"/>
      <c r="B922" s="49"/>
      <c r="C922" s="49"/>
      <c r="D922" s="108"/>
      <c r="E922" s="49"/>
      <c r="F922" s="49"/>
      <c r="G922" s="49"/>
      <c r="H922" s="49"/>
      <c r="I922" s="49"/>
      <c r="J922" s="55"/>
      <c r="K922" s="55"/>
      <c r="L922" s="55"/>
      <c r="M922" s="109"/>
      <c r="N922" s="109"/>
      <c r="O922" s="109"/>
      <c r="P922" s="109"/>
      <c r="Q922" s="110"/>
      <c r="R922" s="111"/>
      <c r="S922" s="111"/>
      <c r="T922" s="112"/>
      <c r="U922" s="112"/>
      <c r="V922" s="113"/>
      <c r="W922" s="113"/>
      <c r="X922" s="113"/>
      <c r="Y922" s="113"/>
      <c r="Z922" s="113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106"/>
      <c r="AL922" s="106"/>
      <c r="AM922" s="114"/>
      <c r="AN922" s="114"/>
      <c r="AO922" s="114"/>
      <c r="AP922" s="115"/>
      <c r="AQ922" s="46"/>
    </row>
    <row r="923" spans="1:43" s="117" customFormat="1" x14ac:dyDescent="0.2">
      <c r="A923" s="62"/>
      <c r="B923" s="49"/>
      <c r="C923" s="49"/>
      <c r="D923" s="108"/>
      <c r="E923" s="49"/>
      <c r="F923" s="49"/>
      <c r="G923" s="49"/>
      <c r="H923" s="49"/>
      <c r="I923" s="49"/>
      <c r="J923" s="55"/>
      <c r="K923" s="55"/>
      <c r="L923" s="55"/>
      <c r="M923" s="109"/>
      <c r="N923" s="109"/>
      <c r="O923" s="109"/>
      <c r="P923" s="109"/>
      <c r="Q923" s="110"/>
      <c r="R923" s="111"/>
      <c r="S923" s="111"/>
      <c r="T923" s="112"/>
      <c r="U923" s="112"/>
      <c r="V923" s="113"/>
      <c r="W923" s="113"/>
      <c r="X923" s="113"/>
      <c r="Y923" s="113"/>
      <c r="Z923" s="113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106"/>
      <c r="AL923" s="106"/>
      <c r="AM923" s="114"/>
      <c r="AN923" s="114"/>
      <c r="AO923" s="114"/>
      <c r="AP923" s="115"/>
      <c r="AQ923" s="46"/>
    </row>
    <row r="924" spans="1:43" s="117" customFormat="1" x14ac:dyDescent="0.2">
      <c r="A924" s="62"/>
      <c r="B924" s="49"/>
      <c r="C924" s="49"/>
      <c r="D924" s="108"/>
      <c r="E924" s="49"/>
      <c r="F924" s="49"/>
      <c r="G924" s="49"/>
      <c r="H924" s="49"/>
      <c r="I924" s="49"/>
      <c r="J924" s="55"/>
      <c r="K924" s="55"/>
      <c r="L924" s="55"/>
      <c r="M924" s="109"/>
      <c r="N924" s="109"/>
      <c r="O924" s="109"/>
      <c r="P924" s="109"/>
      <c r="Q924" s="110"/>
      <c r="R924" s="111"/>
      <c r="S924" s="111"/>
      <c r="T924" s="112"/>
      <c r="U924" s="112"/>
      <c r="V924" s="113"/>
      <c r="W924" s="113"/>
      <c r="X924" s="113"/>
      <c r="Y924" s="113"/>
      <c r="Z924" s="113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106"/>
      <c r="AL924" s="106"/>
      <c r="AM924" s="114"/>
      <c r="AN924" s="114"/>
      <c r="AO924" s="114"/>
      <c r="AP924" s="115"/>
      <c r="AQ924" s="46"/>
    </row>
    <row r="925" spans="1:43" s="117" customFormat="1" x14ac:dyDescent="0.2">
      <c r="A925" s="62"/>
      <c r="B925" s="49"/>
      <c r="C925" s="49"/>
      <c r="D925" s="108"/>
      <c r="E925" s="49"/>
      <c r="F925" s="49"/>
      <c r="G925" s="49"/>
      <c r="H925" s="49"/>
      <c r="I925" s="49"/>
      <c r="J925" s="55"/>
      <c r="K925" s="55"/>
      <c r="L925" s="55"/>
      <c r="M925" s="109"/>
      <c r="N925" s="109"/>
      <c r="O925" s="109"/>
      <c r="P925" s="109"/>
      <c r="Q925" s="110"/>
      <c r="R925" s="111"/>
      <c r="S925" s="111"/>
      <c r="T925" s="112"/>
      <c r="U925" s="112"/>
      <c r="V925" s="113"/>
      <c r="W925" s="113"/>
      <c r="X925" s="113"/>
      <c r="Y925" s="113"/>
      <c r="Z925" s="113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106"/>
      <c r="AL925" s="106"/>
      <c r="AM925" s="114"/>
      <c r="AN925" s="114"/>
      <c r="AO925" s="114"/>
      <c r="AP925" s="115"/>
      <c r="AQ925" s="46"/>
    </row>
    <row r="926" spans="1:43" s="117" customFormat="1" x14ac:dyDescent="0.2">
      <c r="A926" s="62"/>
      <c r="B926" s="49"/>
      <c r="C926" s="49"/>
      <c r="D926" s="108"/>
      <c r="E926" s="49"/>
      <c r="F926" s="49"/>
      <c r="G926" s="49"/>
      <c r="H926" s="49"/>
      <c r="I926" s="49"/>
      <c r="J926" s="55"/>
      <c r="K926" s="55"/>
      <c r="L926" s="55"/>
      <c r="M926" s="109"/>
      <c r="N926" s="109"/>
      <c r="O926" s="109"/>
      <c r="P926" s="109"/>
      <c r="Q926" s="110"/>
      <c r="R926" s="111"/>
      <c r="S926" s="111"/>
      <c r="T926" s="112"/>
      <c r="U926" s="112"/>
      <c r="V926" s="113"/>
      <c r="W926" s="113"/>
      <c r="X926" s="113"/>
      <c r="Y926" s="113"/>
      <c r="Z926" s="113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106"/>
      <c r="AL926" s="106"/>
      <c r="AM926" s="114"/>
      <c r="AN926" s="114"/>
      <c r="AO926" s="114"/>
      <c r="AP926" s="115"/>
      <c r="AQ926" s="46"/>
    </row>
    <row r="927" spans="1:43" s="117" customFormat="1" x14ac:dyDescent="0.2">
      <c r="A927" s="62"/>
      <c r="B927" s="49"/>
      <c r="C927" s="49"/>
      <c r="D927" s="108"/>
      <c r="E927" s="49"/>
      <c r="F927" s="49"/>
      <c r="G927" s="49"/>
      <c r="H927" s="49"/>
      <c r="I927" s="49"/>
      <c r="J927" s="55"/>
      <c r="K927" s="55"/>
      <c r="L927" s="55"/>
      <c r="M927" s="109"/>
      <c r="N927" s="109"/>
      <c r="O927" s="109"/>
      <c r="P927" s="109"/>
      <c r="Q927" s="110"/>
      <c r="R927" s="111"/>
      <c r="S927" s="111"/>
      <c r="T927" s="112"/>
      <c r="U927" s="112"/>
      <c r="V927" s="113"/>
      <c r="W927" s="113"/>
      <c r="X927" s="113"/>
      <c r="Y927" s="113"/>
      <c r="Z927" s="113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106"/>
      <c r="AL927" s="106"/>
      <c r="AM927" s="114"/>
      <c r="AN927" s="114"/>
      <c r="AO927" s="114"/>
      <c r="AP927" s="115"/>
      <c r="AQ927" s="46"/>
    </row>
    <row r="928" spans="1:43" s="117" customFormat="1" x14ac:dyDescent="0.2">
      <c r="A928" s="62"/>
      <c r="B928" s="49"/>
      <c r="C928" s="49"/>
      <c r="D928" s="108"/>
      <c r="E928" s="49"/>
      <c r="F928" s="49"/>
      <c r="G928" s="49"/>
      <c r="H928" s="49"/>
      <c r="I928" s="49"/>
      <c r="J928" s="55"/>
      <c r="K928" s="55"/>
      <c r="L928" s="55"/>
      <c r="M928" s="109"/>
      <c r="N928" s="109"/>
      <c r="O928" s="109"/>
      <c r="P928" s="109"/>
      <c r="Q928" s="110"/>
      <c r="R928" s="111"/>
      <c r="S928" s="111"/>
      <c r="T928" s="112"/>
      <c r="U928" s="112"/>
      <c r="V928" s="113"/>
      <c r="W928" s="113"/>
      <c r="X928" s="113"/>
      <c r="Y928" s="113"/>
      <c r="Z928" s="113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106"/>
      <c r="AL928" s="106"/>
      <c r="AM928" s="114"/>
      <c r="AN928" s="114"/>
      <c r="AO928" s="114"/>
      <c r="AP928" s="115"/>
      <c r="AQ928" s="46"/>
    </row>
    <row r="929" spans="1:43" s="117" customFormat="1" x14ac:dyDescent="0.2">
      <c r="A929" s="62"/>
      <c r="B929" s="49"/>
      <c r="C929" s="49"/>
      <c r="D929" s="108"/>
      <c r="E929" s="49"/>
      <c r="F929" s="49"/>
      <c r="G929" s="49"/>
      <c r="H929" s="49"/>
      <c r="I929" s="49"/>
      <c r="J929" s="55"/>
      <c r="K929" s="55"/>
      <c r="L929" s="55"/>
      <c r="M929" s="109"/>
      <c r="N929" s="109"/>
      <c r="O929" s="109"/>
      <c r="P929" s="109"/>
      <c r="Q929" s="110"/>
      <c r="R929" s="111"/>
      <c r="S929" s="111"/>
      <c r="T929" s="112"/>
      <c r="U929" s="112"/>
      <c r="V929" s="113"/>
      <c r="W929" s="113"/>
      <c r="X929" s="113"/>
      <c r="Y929" s="113"/>
      <c r="Z929" s="113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106"/>
      <c r="AL929" s="106"/>
      <c r="AM929" s="114"/>
      <c r="AN929" s="114"/>
      <c r="AO929" s="114"/>
      <c r="AP929" s="115"/>
      <c r="AQ929" s="46"/>
    </row>
    <row r="930" spans="1:43" s="117" customFormat="1" x14ac:dyDescent="0.2">
      <c r="A930" s="62"/>
      <c r="B930" s="49"/>
      <c r="C930" s="49"/>
      <c r="D930" s="108"/>
      <c r="E930" s="49"/>
      <c r="F930" s="49"/>
      <c r="G930" s="49"/>
      <c r="H930" s="49"/>
      <c r="I930" s="49"/>
      <c r="J930" s="55"/>
      <c r="K930" s="55"/>
      <c r="L930" s="55"/>
      <c r="M930" s="109"/>
      <c r="N930" s="109"/>
      <c r="O930" s="109"/>
      <c r="P930" s="109"/>
      <c r="Q930" s="110"/>
      <c r="R930" s="111"/>
      <c r="S930" s="111"/>
      <c r="T930" s="112"/>
      <c r="U930" s="112"/>
      <c r="V930" s="113"/>
      <c r="W930" s="113"/>
      <c r="X930" s="113"/>
      <c r="Y930" s="113"/>
      <c r="Z930" s="113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106"/>
      <c r="AL930" s="106"/>
      <c r="AM930" s="114"/>
      <c r="AN930" s="114"/>
      <c r="AO930" s="114"/>
      <c r="AP930" s="115"/>
      <c r="AQ930" s="46"/>
    </row>
    <row r="931" spans="1:43" s="117" customFormat="1" x14ac:dyDescent="0.2">
      <c r="A931" s="62"/>
      <c r="B931" s="49"/>
      <c r="C931" s="49"/>
      <c r="D931" s="108"/>
      <c r="E931" s="49"/>
      <c r="F931" s="49"/>
      <c r="G931" s="49"/>
      <c r="H931" s="49"/>
      <c r="I931" s="49"/>
      <c r="J931" s="55"/>
      <c r="K931" s="55"/>
      <c r="L931" s="55"/>
      <c r="M931" s="109"/>
      <c r="N931" s="109"/>
      <c r="O931" s="109"/>
      <c r="P931" s="109"/>
      <c r="Q931" s="110"/>
      <c r="R931" s="111"/>
      <c r="S931" s="111"/>
      <c r="T931" s="112"/>
      <c r="U931" s="112"/>
      <c r="V931" s="113"/>
      <c r="W931" s="113"/>
      <c r="X931" s="113"/>
      <c r="Y931" s="113"/>
      <c r="Z931" s="113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106"/>
      <c r="AL931" s="106"/>
      <c r="AM931" s="114"/>
      <c r="AN931" s="114"/>
      <c r="AO931" s="114"/>
      <c r="AP931" s="115"/>
      <c r="AQ931" s="46"/>
    </row>
    <row r="932" spans="1:43" s="117" customFormat="1" x14ac:dyDescent="0.2">
      <c r="A932" s="62"/>
      <c r="B932" s="49"/>
      <c r="C932" s="49"/>
      <c r="D932" s="108"/>
      <c r="E932" s="49"/>
      <c r="F932" s="49"/>
      <c r="G932" s="49"/>
      <c r="H932" s="49"/>
      <c r="I932" s="49"/>
      <c r="J932" s="55"/>
      <c r="K932" s="55"/>
      <c r="L932" s="55"/>
      <c r="M932" s="109"/>
      <c r="N932" s="109"/>
      <c r="O932" s="109"/>
      <c r="P932" s="109"/>
      <c r="Q932" s="110"/>
      <c r="R932" s="111"/>
      <c r="S932" s="111"/>
      <c r="T932" s="112"/>
      <c r="U932" s="112"/>
      <c r="V932" s="113"/>
      <c r="W932" s="113"/>
      <c r="X932" s="113"/>
      <c r="Y932" s="113"/>
      <c r="Z932" s="113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106"/>
      <c r="AL932" s="106"/>
      <c r="AM932" s="114"/>
      <c r="AN932" s="114"/>
      <c r="AO932" s="114"/>
      <c r="AP932" s="115"/>
      <c r="AQ932" s="46"/>
    </row>
    <row r="933" spans="1:43" s="117" customFormat="1" x14ac:dyDescent="0.2">
      <c r="A933" s="62"/>
      <c r="B933" s="49"/>
      <c r="C933" s="49"/>
      <c r="D933" s="108"/>
      <c r="E933" s="49"/>
      <c r="F933" s="49"/>
      <c r="G933" s="49"/>
      <c r="H933" s="49"/>
      <c r="I933" s="49"/>
      <c r="J933" s="55"/>
      <c r="K933" s="55"/>
      <c r="L933" s="55"/>
      <c r="M933" s="109"/>
      <c r="N933" s="109"/>
      <c r="O933" s="109"/>
      <c r="P933" s="109"/>
      <c r="Q933" s="110"/>
      <c r="R933" s="111"/>
      <c r="S933" s="111"/>
      <c r="T933" s="112"/>
      <c r="U933" s="112"/>
      <c r="V933" s="113"/>
      <c r="W933" s="113"/>
      <c r="X933" s="113"/>
      <c r="Y933" s="113"/>
      <c r="Z933" s="113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106"/>
      <c r="AL933" s="106"/>
      <c r="AM933" s="114"/>
      <c r="AN933" s="114"/>
      <c r="AO933" s="114"/>
      <c r="AP933" s="115"/>
      <c r="AQ933" s="46"/>
    </row>
    <row r="934" spans="1:43" s="117" customFormat="1" x14ac:dyDescent="0.2">
      <c r="A934" s="62"/>
      <c r="B934" s="49"/>
      <c r="C934" s="49"/>
      <c r="D934" s="108"/>
      <c r="E934" s="49"/>
      <c r="F934" s="49"/>
      <c r="G934" s="49"/>
      <c r="H934" s="49"/>
      <c r="I934" s="49"/>
      <c r="J934" s="55"/>
      <c r="K934" s="55"/>
      <c r="L934" s="55"/>
      <c r="M934" s="109"/>
      <c r="N934" s="109"/>
      <c r="O934" s="109"/>
      <c r="P934" s="109"/>
      <c r="Q934" s="110"/>
      <c r="R934" s="111"/>
      <c r="S934" s="111"/>
      <c r="T934" s="112"/>
      <c r="U934" s="112"/>
      <c r="V934" s="113"/>
      <c r="W934" s="113"/>
      <c r="X934" s="113"/>
      <c r="Y934" s="113"/>
      <c r="Z934" s="113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106"/>
      <c r="AL934" s="106"/>
      <c r="AM934" s="114"/>
      <c r="AN934" s="114"/>
      <c r="AO934" s="114"/>
      <c r="AP934" s="115"/>
      <c r="AQ934" s="46"/>
    </row>
    <row r="935" spans="1:43" s="117" customFormat="1" x14ac:dyDescent="0.2">
      <c r="A935" s="62"/>
      <c r="B935" s="49"/>
      <c r="C935" s="49"/>
      <c r="D935" s="108"/>
      <c r="E935" s="49"/>
      <c r="F935" s="49"/>
      <c r="G935" s="49"/>
      <c r="H935" s="49"/>
      <c r="I935" s="49"/>
      <c r="J935" s="55"/>
      <c r="K935" s="55"/>
      <c r="L935" s="55"/>
      <c r="M935" s="109"/>
      <c r="N935" s="109"/>
      <c r="O935" s="109"/>
      <c r="P935" s="109"/>
      <c r="Q935" s="110"/>
      <c r="R935" s="111"/>
      <c r="S935" s="111"/>
      <c r="T935" s="112"/>
      <c r="U935" s="112"/>
      <c r="V935" s="113"/>
      <c r="W935" s="113"/>
      <c r="X935" s="113"/>
      <c r="Y935" s="113"/>
      <c r="Z935" s="113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106"/>
      <c r="AL935" s="106"/>
      <c r="AM935" s="114"/>
      <c r="AN935" s="114"/>
      <c r="AO935" s="114"/>
      <c r="AP935" s="115"/>
      <c r="AQ935" s="46"/>
    </row>
    <row r="936" spans="1:43" s="117" customFormat="1" x14ac:dyDescent="0.2">
      <c r="A936" s="62"/>
      <c r="B936" s="49"/>
      <c r="C936" s="49"/>
      <c r="D936" s="108"/>
      <c r="E936" s="49"/>
      <c r="F936" s="49"/>
      <c r="G936" s="49"/>
      <c r="H936" s="49"/>
      <c r="I936" s="49"/>
      <c r="J936" s="55"/>
      <c r="K936" s="55"/>
      <c r="L936" s="55"/>
      <c r="M936" s="109"/>
      <c r="N936" s="109"/>
      <c r="O936" s="109"/>
      <c r="P936" s="109"/>
      <c r="Q936" s="110"/>
      <c r="R936" s="111"/>
      <c r="S936" s="111"/>
      <c r="T936" s="112"/>
      <c r="U936" s="112"/>
      <c r="V936" s="113"/>
      <c r="W936" s="113"/>
      <c r="X936" s="113"/>
      <c r="Y936" s="113"/>
      <c r="Z936" s="113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106"/>
      <c r="AL936" s="106"/>
      <c r="AM936" s="114"/>
      <c r="AN936" s="114"/>
      <c r="AO936" s="114"/>
      <c r="AP936" s="115"/>
      <c r="AQ936" s="46"/>
    </row>
    <row r="937" spans="1:43" s="117" customFormat="1" x14ac:dyDescent="0.2">
      <c r="A937" s="62"/>
      <c r="B937" s="49"/>
      <c r="C937" s="49"/>
      <c r="D937" s="108"/>
      <c r="E937" s="49"/>
      <c r="F937" s="49"/>
      <c r="G937" s="49"/>
      <c r="H937" s="49"/>
      <c r="I937" s="49"/>
      <c r="J937" s="55"/>
      <c r="K937" s="55"/>
      <c r="L937" s="55"/>
      <c r="M937" s="109"/>
      <c r="N937" s="109"/>
      <c r="O937" s="109"/>
      <c r="P937" s="109"/>
      <c r="Q937" s="110"/>
      <c r="R937" s="111"/>
      <c r="S937" s="111"/>
      <c r="T937" s="112"/>
      <c r="U937" s="112"/>
      <c r="V937" s="113"/>
      <c r="W937" s="113"/>
      <c r="X937" s="113"/>
      <c r="Y937" s="113"/>
      <c r="Z937" s="113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106"/>
      <c r="AL937" s="106"/>
      <c r="AM937" s="114"/>
      <c r="AN937" s="114"/>
      <c r="AO937" s="114"/>
      <c r="AP937" s="115"/>
      <c r="AQ937" s="46"/>
    </row>
    <row r="938" spans="1:43" s="117" customFormat="1" x14ac:dyDescent="0.2">
      <c r="A938" s="62"/>
      <c r="B938" s="49"/>
      <c r="C938" s="49"/>
      <c r="D938" s="108"/>
      <c r="E938" s="49"/>
      <c r="F938" s="49"/>
      <c r="G938" s="49"/>
      <c r="H938" s="49"/>
      <c r="I938" s="49"/>
      <c r="J938" s="55"/>
      <c r="K938" s="55"/>
      <c r="L938" s="55"/>
      <c r="M938" s="109"/>
      <c r="N938" s="109"/>
      <c r="O938" s="109"/>
      <c r="P938" s="109"/>
      <c r="Q938" s="110"/>
      <c r="R938" s="111"/>
      <c r="S938" s="111"/>
      <c r="T938" s="112"/>
      <c r="U938" s="112"/>
      <c r="V938" s="113"/>
      <c r="W938" s="113"/>
      <c r="X938" s="113"/>
      <c r="Y938" s="113"/>
      <c r="Z938" s="113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106"/>
      <c r="AL938" s="106"/>
      <c r="AM938" s="114"/>
      <c r="AN938" s="114"/>
      <c r="AO938" s="114"/>
      <c r="AP938" s="115"/>
      <c r="AQ938" s="46"/>
    </row>
    <row r="939" spans="1:43" s="117" customFormat="1" x14ac:dyDescent="0.2">
      <c r="A939" s="62"/>
      <c r="B939" s="49"/>
      <c r="C939" s="49"/>
      <c r="D939" s="108"/>
      <c r="E939" s="49"/>
      <c r="F939" s="49"/>
      <c r="G939" s="49"/>
      <c r="H939" s="49"/>
      <c r="I939" s="49"/>
      <c r="J939" s="55"/>
      <c r="K939" s="55"/>
      <c r="L939" s="55"/>
      <c r="M939" s="109"/>
      <c r="N939" s="109"/>
      <c r="O939" s="109"/>
      <c r="P939" s="109"/>
      <c r="Q939" s="110"/>
      <c r="R939" s="111"/>
      <c r="S939" s="111"/>
      <c r="T939" s="112"/>
      <c r="U939" s="112"/>
      <c r="V939" s="113"/>
      <c r="W939" s="113"/>
      <c r="X939" s="113"/>
      <c r="Y939" s="113"/>
      <c r="Z939" s="113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106"/>
      <c r="AL939" s="106"/>
      <c r="AM939" s="114"/>
      <c r="AN939" s="114"/>
      <c r="AO939" s="114"/>
      <c r="AP939" s="115"/>
      <c r="AQ939" s="46"/>
    </row>
    <row r="940" spans="1:43" s="117" customFormat="1" x14ac:dyDescent="0.2">
      <c r="A940" s="62"/>
      <c r="B940" s="49"/>
      <c r="C940" s="49"/>
      <c r="D940" s="108"/>
      <c r="E940" s="49"/>
      <c r="F940" s="49"/>
      <c r="G940" s="49"/>
      <c r="H940" s="49"/>
      <c r="I940" s="49"/>
      <c r="J940" s="55"/>
      <c r="K940" s="55"/>
      <c r="L940" s="55"/>
      <c r="M940" s="109"/>
      <c r="N940" s="109"/>
      <c r="O940" s="109"/>
      <c r="P940" s="109"/>
      <c r="Q940" s="110"/>
      <c r="R940" s="111"/>
      <c r="S940" s="111"/>
      <c r="T940" s="112"/>
      <c r="U940" s="112"/>
      <c r="V940" s="113"/>
      <c r="W940" s="113"/>
      <c r="X940" s="113"/>
      <c r="Y940" s="113"/>
      <c r="Z940" s="113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106"/>
      <c r="AL940" s="106"/>
      <c r="AM940" s="114"/>
      <c r="AN940" s="114"/>
      <c r="AO940" s="114"/>
      <c r="AP940" s="115"/>
      <c r="AQ940" s="46"/>
    </row>
    <row r="941" spans="1:43" s="117" customFormat="1" x14ac:dyDescent="0.2">
      <c r="A941" s="62"/>
      <c r="B941" s="49"/>
      <c r="C941" s="49"/>
      <c r="D941" s="108"/>
      <c r="E941" s="49"/>
      <c r="F941" s="49"/>
      <c r="G941" s="49"/>
      <c r="H941" s="49"/>
      <c r="I941" s="49"/>
      <c r="J941" s="55"/>
      <c r="K941" s="55"/>
      <c r="L941" s="55"/>
      <c r="M941" s="109"/>
      <c r="N941" s="109"/>
      <c r="O941" s="109"/>
      <c r="P941" s="109"/>
      <c r="Q941" s="110"/>
      <c r="R941" s="111"/>
      <c r="S941" s="111"/>
      <c r="T941" s="112"/>
      <c r="U941" s="112"/>
      <c r="V941" s="113"/>
      <c r="W941" s="113"/>
      <c r="X941" s="113"/>
      <c r="Y941" s="113"/>
      <c r="Z941" s="113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106"/>
      <c r="AL941" s="106"/>
      <c r="AM941" s="114"/>
      <c r="AN941" s="114"/>
      <c r="AO941" s="114"/>
      <c r="AP941" s="115"/>
      <c r="AQ941" s="46"/>
    </row>
    <row r="942" spans="1:43" s="117" customFormat="1" x14ac:dyDescent="0.2">
      <c r="A942" s="62"/>
      <c r="B942" s="49"/>
      <c r="C942" s="49"/>
      <c r="D942" s="108"/>
      <c r="E942" s="49"/>
      <c r="F942" s="49"/>
      <c r="G942" s="49"/>
      <c r="H942" s="49"/>
      <c r="I942" s="49"/>
      <c r="J942" s="55"/>
      <c r="K942" s="55"/>
      <c r="L942" s="55"/>
      <c r="M942" s="109"/>
      <c r="N942" s="109"/>
      <c r="O942" s="109"/>
      <c r="P942" s="109"/>
      <c r="Q942" s="110"/>
      <c r="R942" s="111"/>
      <c r="S942" s="111"/>
      <c r="T942" s="112"/>
      <c r="U942" s="112"/>
      <c r="V942" s="113"/>
      <c r="W942" s="113"/>
      <c r="X942" s="113"/>
      <c r="Y942" s="113"/>
      <c r="Z942" s="113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106"/>
      <c r="AL942" s="106"/>
      <c r="AM942" s="114"/>
      <c r="AN942" s="114"/>
      <c r="AO942" s="114"/>
      <c r="AP942" s="115"/>
      <c r="AQ942" s="46"/>
    </row>
    <row r="943" spans="1:43" s="117" customFormat="1" x14ac:dyDescent="0.2">
      <c r="A943" s="62"/>
      <c r="B943" s="49"/>
      <c r="C943" s="49"/>
      <c r="D943" s="108"/>
      <c r="E943" s="49"/>
      <c r="F943" s="49"/>
      <c r="G943" s="49"/>
      <c r="H943" s="49"/>
      <c r="I943" s="49"/>
      <c r="J943" s="55"/>
      <c r="K943" s="55"/>
      <c r="L943" s="55"/>
      <c r="M943" s="109"/>
      <c r="N943" s="109"/>
      <c r="O943" s="109"/>
      <c r="P943" s="109"/>
      <c r="Q943" s="110"/>
      <c r="R943" s="111"/>
      <c r="S943" s="111"/>
      <c r="T943" s="112"/>
      <c r="U943" s="112"/>
      <c r="V943" s="113"/>
      <c r="W943" s="113"/>
      <c r="X943" s="113"/>
      <c r="Y943" s="113"/>
      <c r="Z943" s="113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106"/>
      <c r="AL943" s="106"/>
      <c r="AM943" s="114"/>
      <c r="AN943" s="114"/>
      <c r="AO943" s="114"/>
      <c r="AP943" s="115"/>
      <c r="AQ943" s="46"/>
    </row>
    <row r="944" spans="1:43" s="117" customFormat="1" x14ac:dyDescent="0.2">
      <c r="A944" s="62"/>
      <c r="B944" s="49"/>
      <c r="C944" s="49"/>
      <c r="D944" s="108"/>
      <c r="E944" s="49"/>
      <c r="F944" s="49"/>
      <c r="G944" s="49"/>
      <c r="H944" s="49"/>
      <c r="I944" s="49"/>
      <c r="J944" s="55"/>
      <c r="K944" s="55"/>
      <c r="L944" s="55"/>
      <c r="M944" s="109"/>
      <c r="N944" s="109"/>
      <c r="O944" s="109"/>
      <c r="P944" s="109"/>
      <c r="Q944" s="110"/>
      <c r="R944" s="111"/>
      <c r="S944" s="111"/>
      <c r="T944" s="112"/>
      <c r="U944" s="112"/>
      <c r="V944" s="113"/>
      <c r="W944" s="113"/>
      <c r="X944" s="113"/>
      <c r="Y944" s="113"/>
      <c r="Z944" s="113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106"/>
      <c r="AL944" s="106"/>
      <c r="AM944" s="114"/>
      <c r="AN944" s="114"/>
      <c r="AO944" s="114"/>
      <c r="AP944" s="115"/>
      <c r="AQ944" s="46"/>
    </row>
    <row r="945" spans="1:43" s="117" customFormat="1" x14ac:dyDescent="0.2">
      <c r="A945" s="62"/>
      <c r="B945" s="49"/>
      <c r="C945" s="49"/>
      <c r="D945" s="108"/>
      <c r="E945" s="49"/>
      <c r="F945" s="49"/>
      <c r="G945" s="49"/>
      <c r="H945" s="49"/>
      <c r="I945" s="49"/>
      <c r="J945" s="55"/>
      <c r="K945" s="55"/>
      <c r="L945" s="55"/>
      <c r="M945" s="109"/>
      <c r="N945" s="109"/>
      <c r="O945" s="109"/>
      <c r="P945" s="109"/>
      <c r="Q945" s="110"/>
      <c r="R945" s="111"/>
      <c r="S945" s="111"/>
      <c r="T945" s="112"/>
      <c r="U945" s="112"/>
      <c r="V945" s="113"/>
      <c r="W945" s="113"/>
      <c r="X945" s="113"/>
      <c r="Y945" s="113"/>
      <c r="Z945" s="113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106"/>
      <c r="AL945" s="106"/>
      <c r="AM945" s="114"/>
      <c r="AN945" s="114"/>
      <c r="AO945" s="114"/>
      <c r="AP945" s="115"/>
      <c r="AQ945" s="46"/>
    </row>
    <row r="946" spans="1:43" s="117" customFormat="1" x14ac:dyDescent="0.2">
      <c r="A946" s="62"/>
      <c r="B946" s="49"/>
      <c r="C946" s="49"/>
      <c r="D946" s="108"/>
      <c r="E946" s="49"/>
      <c r="F946" s="49"/>
      <c r="G946" s="49"/>
      <c r="H946" s="49"/>
      <c r="I946" s="49"/>
      <c r="J946" s="55"/>
      <c r="K946" s="55"/>
      <c r="L946" s="55"/>
      <c r="M946" s="109"/>
      <c r="N946" s="109"/>
      <c r="O946" s="109"/>
      <c r="P946" s="109"/>
      <c r="Q946" s="110"/>
      <c r="R946" s="111"/>
      <c r="S946" s="111"/>
      <c r="T946" s="112"/>
      <c r="U946" s="112"/>
      <c r="V946" s="113"/>
      <c r="W946" s="113"/>
      <c r="X946" s="113"/>
      <c r="Y946" s="113"/>
      <c r="Z946" s="113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106"/>
      <c r="AL946" s="106"/>
      <c r="AM946" s="114"/>
      <c r="AN946" s="114"/>
      <c r="AO946" s="114"/>
      <c r="AP946" s="115"/>
      <c r="AQ946" s="46"/>
    </row>
    <row r="947" spans="1:43" s="117" customFormat="1" x14ac:dyDescent="0.2">
      <c r="A947" s="62"/>
      <c r="B947" s="49"/>
      <c r="C947" s="49"/>
      <c r="D947" s="108"/>
      <c r="E947" s="49"/>
      <c r="F947" s="49"/>
      <c r="G947" s="49"/>
      <c r="H947" s="49"/>
      <c r="I947" s="49"/>
      <c r="J947" s="55"/>
      <c r="K947" s="55"/>
      <c r="L947" s="55"/>
      <c r="M947" s="109"/>
      <c r="N947" s="109"/>
      <c r="O947" s="109"/>
      <c r="P947" s="109"/>
      <c r="Q947" s="110"/>
      <c r="R947" s="111"/>
      <c r="S947" s="111"/>
      <c r="T947" s="112"/>
      <c r="U947" s="112"/>
      <c r="V947" s="113"/>
      <c r="W947" s="113"/>
      <c r="X947" s="113"/>
      <c r="Y947" s="113"/>
      <c r="Z947" s="113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106"/>
      <c r="AL947" s="106"/>
      <c r="AM947" s="114"/>
      <c r="AN947" s="114"/>
      <c r="AO947" s="114"/>
      <c r="AP947" s="115"/>
      <c r="AQ947" s="46"/>
    </row>
    <row r="948" spans="1:43" s="117" customFormat="1" x14ac:dyDescent="0.2">
      <c r="A948" s="62"/>
      <c r="B948" s="49"/>
      <c r="C948" s="49"/>
      <c r="D948" s="108"/>
      <c r="E948" s="49"/>
      <c r="F948" s="49"/>
      <c r="G948" s="49"/>
      <c r="H948" s="49"/>
      <c r="I948" s="49"/>
      <c r="J948" s="55"/>
      <c r="K948" s="55"/>
      <c r="L948" s="55"/>
      <c r="M948" s="109"/>
      <c r="N948" s="109"/>
      <c r="O948" s="109"/>
      <c r="P948" s="109"/>
      <c r="Q948" s="110"/>
      <c r="R948" s="111"/>
      <c r="S948" s="111"/>
      <c r="T948" s="112"/>
      <c r="U948" s="112"/>
      <c r="V948" s="113"/>
      <c r="W948" s="113"/>
      <c r="X948" s="113"/>
      <c r="Y948" s="113"/>
      <c r="Z948" s="113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106"/>
      <c r="AL948" s="106"/>
      <c r="AM948" s="114"/>
      <c r="AN948" s="114"/>
      <c r="AO948" s="114"/>
      <c r="AP948" s="115"/>
      <c r="AQ948" s="46"/>
    </row>
    <row r="949" spans="1:43" s="117" customFormat="1" x14ac:dyDescent="0.2">
      <c r="A949" s="62"/>
      <c r="B949" s="49"/>
      <c r="C949" s="49"/>
      <c r="D949" s="108"/>
      <c r="E949" s="49"/>
      <c r="F949" s="49"/>
      <c r="G949" s="49"/>
      <c r="H949" s="49"/>
      <c r="I949" s="49"/>
      <c r="J949" s="55"/>
      <c r="K949" s="55"/>
      <c r="L949" s="55"/>
      <c r="M949" s="109"/>
      <c r="N949" s="109"/>
      <c r="O949" s="109"/>
      <c r="P949" s="109"/>
      <c r="Q949" s="110"/>
      <c r="R949" s="111"/>
      <c r="S949" s="111"/>
      <c r="T949" s="112"/>
      <c r="U949" s="112"/>
      <c r="V949" s="113"/>
      <c r="W949" s="113"/>
      <c r="X949" s="113"/>
      <c r="Y949" s="113"/>
      <c r="Z949" s="113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106"/>
      <c r="AL949" s="106"/>
      <c r="AM949" s="114"/>
      <c r="AN949" s="114"/>
      <c r="AO949" s="114"/>
      <c r="AP949" s="115"/>
      <c r="AQ949" s="46"/>
    </row>
    <row r="950" spans="1:43" s="117" customFormat="1" x14ac:dyDescent="0.2">
      <c r="A950" s="62"/>
      <c r="B950" s="49"/>
      <c r="C950" s="49"/>
      <c r="D950" s="108"/>
      <c r="E950" s="49"/>
      <c r="F950" s="49"/>
      <c r="G950" s="49"/>
      <c r="H950" s="49"/>
      <c r="I950" s="49"/>
      <c r="J950" s="55"/>
      <c r="K950" s="55"/>
      <c r="L950" s="55"/>
      <c r="M950" s="109"/>
      <c r="N950" s="109"/>
      <c r="O950" s="109"/>
      <c r="P950" s="109"/>
      <c r="Q950" s="110"/>
      <c r="R950" s="111"/>
      <c r="S950" s="111"/>
      <c r="T950" s="112"/>
      <c r="U950" s="112"/>
      <c r="V950" s="113"/>
      <c r="W950" s="113"/>
      <c r="X950" s="113"/>
      <c r="Y950" s="113"/>
      <c r="Z950" s="113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106"/>
      <c r="AL950" s="106"/>
      <c r="AM950" s="114"/>
      <c r="AN950" s="114"/>
      <c r="AO950" s="114"/>
      <c r="AP950" s="115"/>
      <c r="AQ950" s="46"/>
    </row>
    <row r="951" spans="1:43" s="117" customFormat="1" x14ac:dyDescent="0.2">
      <c r="A951" s="62"/>
      <c r="B951" s="49"/>
      <c r="C951" s="49"/>
      <c r="D951" s="108"/>
      <c r="E951" s="49"/>
      <c r="F951" s="49"/>
      <c r="G951" s="49"/>
      <c r="H951" s="49"/>
      <c r="I951" s="49"/>
      <c r="J951" s="55"/>
      <c r="K951" s="55"/>
      <c r="L951" s="55"/>
      <c r="M951" s="109"/>
      <c r="N951" s="109"/>
      <c r="O951" s="109"/>
      <c r="P951" s="109"/>
      <c r="Q951" s="110"/>
      <c r="R951" s="111"/>
      <c r="S951" s="111"/>
      <c r="T951" s="112"/>
      <c r="U951" s="112"/>
      <c r="V951" s="113"/>
      <c r="W951" s="113"/>
      <c r="X951" s="113"/>
      <c r="Y951" s="113"/>
      <c r="Z951" s="113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106"/>
      <c r="AL951" s="106"/>
      <c r="AM951" s="114"/>
      <c r="AN951" s="114"/>
      <c r="AO951" s="114"/>
      <c r="AP951" s="115"/>
      <c r="AQ951" s="46"/>
    </row>
    <row r="952" spans="1:43" s="117" customFormat="1" x14ac:dyDescent="0.2">
      <c r="A952" s="62"/>
      <c r="B952" s="49"/>
      <c r="C952" s="49"/>
      <c r="D952" s="108"/>
      <c r="E952" s="49"/>
      <c r="F952" s="49"/>
      <c r="G952" s="49"/>
      <c r="H952" s="49"/>
      <c r="I952" s="49"/>
      <c r="J952" s="55"/>
      <c r="K952" s="55"/>
      <c r="L952" s="55"/>
      <c r="M952" s="109"/>
      <c r="N952" s="109"/>
      <c r="O952" s="109"/>
      <c r="P952" s="109"/>
      <c r="Q952" s="110"/>
      <c r="R952" s="111"/>
      <c r="S952" s="111"/>
      <c r="T952" s="112"/>
      <c r="U952" s="112"/>
      <c r="V952" s="113"/>
      <c r="W952" s="113"/>
      <c r="X952" s="113"/>
      <c r="Y952" s="113"/>
      <c r="Z952" s="113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106"/>
      <c r="AL952" s="106"/>
      <c r="AM952" s="114"/>
      <c r="AN952" s="114"/>
      <c r="AO952" s="114"/>
      <c r="AP952" s="115"/>
      <c r="AQ952" s="46"/>
    </row>
    <row r="953" spans="1:43" s="117" customFormat="1" x14ac:dyDescent="0.2">
      <c r="A953" s="62"/>
      <c r="B953" s="49"/>
      <c r="C953" s="49"/>
      <c r="D953" s="108"/>
      <c r="E953" s="49"/>
      <c r="F953" s="49"/>
      <c r="G953" s="49"/>
      <c r="H953" s="49"/>
      <c r="I953" s="49"/>
      <c r="J953" s="55"/>
      <c r="K953" s="55"/>
      <c r="L953" s="55"/>
      <c r="M953" s="109"/>
      <c r="N953" s="109"/>
      <c r="O953" s="109"/>
      <c r="P953" s="109"/>
      <c r="Q953" s="110"/>
      <c r="R953" s="111"/>
      <c r="S953" s="111"/>
      <c r="T953" s="112"/>
      <c r="U953" s="112"/>
      <c r="V953" s="113"/>
      <c r="W953" s="113"/>
      <c r="X953" s="113"/>
      <c r="Y953" s="113"/>
      <c r="Z953" s="113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106"/>
      <c r="AL953" s="106"/>
      <c r="AM953" s="114"/>
      <c r="AN953" s="114"/>
      <c r="AO953" s="114"/>
      <c r="AP953" s="115"/>
      <c r="AQ953" s="46"/>
    </row>
    <row r="954" spans="1:43" s="117" customFormat="1" x14ac:dyDescent="0.2">
      <c r="A954" s="62"/>
      <c r="B954" s="49"/>
      <c r="C954" s="49"/>
      <c r="D954" s="108"/>
      <c r="E954" s="49"/>
      <c r="F954" s="49"/>
      <c r="G954" s="49"/>
      <c r="H954" s="49"/>
      <c r="I954" s="49"/>
      <c r="J954" s="55"/>
      <c r="K954" s="55"/>
      <c r="L954" s="55"/>
      <c r="M954" s="109"/>
      <c r="N954" s="109"/>
      <c r="O954" s="109"/>
      <c r="P954" s="109"/>
      <c r="Q954" s="110"/>
      <c r="R954" s="111"/>
      <c r="S954" s="111"/>
      <c r="T954" s="112"/>
      <c r="U954" s="112"/>
      <c r="V954" s="113"/>
      <c r="W954" s="113"/>
      <c r="X954" s="113"/>
      <c r="Y954" s="113"/>
      <c r="Z954" s="113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106"/>
      <c r="AL954" s="106"/>
      <c r="AM954" s="114"/>
      <c r="AN954" s="114"/>
      <c r="AO954" s="114"/>
      <c r="AP954" s="115"/>
      <c r="AQ954" s="46"/>
    </row>
    <row r="955" spans="1:43" s="117" customFormat="1" x14ac:dyDescent="0.2">
      <c r="A955" s="62"/>
      <c r="B955" s="49"/>
      <c r="C955" s="49"/>
      <c r="D955" s="108"/>
      <c r="E955" s="49"/>
      <c r="F955" s="49"/>
      <c r="G955" s="49"/>
      <c r="H955" s="49"/>
      <c r="I955" s="49"/>
      <c r="J955" s="55"/>
      <c r="K955" s="55"/>
      <c r="L955" s="55"/>
      <c r="M955" s="109"/>
      <c r="N955" s="109"/>
      <c r="O955" s="109"/>
      <c r="P955" s="109"/>
      <c r="Q955" s="110"/>
      <c r="R955" s="111"/>
      <c r="S955" s="111"/>
      <c r="T955" s="112"/>
      <c r="U955" s="112"/>
      <c r="V955" s="113"/>
      <c r="W955" s="113"/>
      <c r="X955" s="113"/>
      <c r="Y955" s="113"/>
      <c r="Z955" s="113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106"/>
      <c r="AL955" s="106"/>
      <c r="AM955" s="114"/>
      <c r="AN955" s="114"/>
      <c r="AO955" s="114"/>
      <c r="AP955" s="115"/>
      <c r="AQ955" s="46"/>
    </row>
    <row r="956" spans="1:43" s="117" customFormat="1" x14ac:dyDescent="0.2">
      <c r="A956" s="62"/>
      <c r="B956" s="49"/>
      <c r="C956" s="49"/>
      <c r="D956" s="108"/>
      <c r="E956" s="49"/>
      <c r="F956" s="49"/>
      <c r="G956" s="49"/>
      <c r="H956" s="49"/>
      <c r="I956" s="49"/>
      <c r="J956" s="55"/>
      <c r="K956" s="55"/>
      <c r="L956" s="55"/>
      <c r="M956" s="109"/>
      <c r="N956" s="109"/>
      <c r="O956" s="109"/>
      <c r="P956" s="109"/>
      <c r="Q956" s="110"/>
      <c r="R956" s="111"/>
      <c r="S956" s="111"/>
      <c r="T956" s="112"/>
      <c r="U956" s="112"/>
      <c r="V956" s="113"/>
      <c r="W956" s="113"/>
      <c r="X956" s="113"/>
      <c r="Y956" s="113"/>
      <c r="Z956" s="113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106"/>
      <c r="AL956" s="106"/>
      <c r="AM956" s="114"/>
      <c r="AN956" s="114"/>
      <c r="AO956" s="114"/>
      <c r="AP956" s="115"/>
      <c r="AQ956" s="46"/>
    </row>
    <row r="957" spans="1:43" s="117" customFormat="1" x14ac:dyDescent="0.2">
      <c r="A957" s="62"/>
      <c r="B957" s="49"/>
      <c r="C957" s="49"/>
      <c r="D957" s="108"/>
      <c r="E957" s="49"/>
      <c r="F957" s="49"/>
      <c r="G957" s="49"/>
      <c r="H957" s="49"/>
      <c r="I957" s="49"/>
      <c r="J957" s="55"/>
      <c r="K957" s="55"/>
      <c r="L957" s="55"/>
      <c r="M957" s="109"/>
      <c r="N957" s="109"/>
      <c r="O957" s="109"/>
      <c r="P957" s="109"/>
      <c r="Q957" s="110"/>
      <c r="R957" s="111"/>
      <c r="S957" s="111"/>
      <c r="T957" s="112"/>
      <c r="U957" s="112"/>
      <c r="V957" s="113"/>
      <c r="W957" s="113"/>
      <c r="X957" s="113"/>
      <c r="Y957" s="113"/>
      <c r="Z957" s="113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106"/>
      <c r="AL957" s="106"/>
      <c r="AM957" s="114"/>
      <c r="AN957" s="114"/>
      <c r="AO957" s="114"/>
      <c r="AP957" s="115"/>
      <c r="AQ957" s="46"/>
    </row>
    <row r="958" spans="1:43" s="117" customFormat="1" x14ac:dyDescent="0.2">
      <c r="A958" s="62"/>
      <c r="B958" s="49"/>
      <c r="C958" s="49"/>
      <c r="D958" s="108"/>
      <c r="E958" s="49"/>
      <c r="F958" s="49"/>
      <c r="G958" s="49"/>
      <c r="H958" s="49"/>
      <c r="I958" s="49"/>
      <c r="J958" s="55"/>
      <c r="K958" s="55"/>
      <c r="L958" s="55"/>
      <c r="M958" s="109"/>
      <c r="N958" s="109"/>
      <c r="O958" s="109"/>
      <c r="P958" s="109"/>
      <c r="Q958" s="110"/>
      <c r="R958" s="111"/>
      <c r="S958" s="111"/>
      <c r="T958" s="112"/>
      <c r="U958" s="112"/>
      <c r="V958" s="113"/>
      <c r="W958" s="113"/>
      <c r="X958" s="113"/>
      <c r="Y958" s="113"/>
      <c r="Z958" s="113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106"/>
      <c r="AL958" s="106"/>
      <c r="AM958" s="114"/>
      <c r="AN958" s="114"/>
      <c r="AO958" s="114"/>
      <c r="AP958" s="115"/>
      <c r="AQ958" s="46"/>
    </row>
    <row r="959" spans="1:43" s="117" customFormat="1" x14ac:dyDescent="0.2">
      <c r="A959" s="62"/>
      <c r="B959" s="49"/>
      <c r="C959" s="49"/>
      <c r="D959" s="108"/>
      <c r="E959" s="49"/>
      <c r="F959" s="49"/>
      <c r="G959" s="49"/>
      <c r="H959" s="49"/>
      <c r="I959" s="49"/>
      <c r="J959" s="55"/>
      <c r="K959" s="55"/>
      <c r="L959" s="55"/>
      <c r="M959" s="109"/>
      <c r="N959" s="109"/>
      <c r="O959" s="109"/>
      <c r="P959" s="109"/>
      <c r="Q959" s="110"/>
      <c r="R959" s="111"/>
      <c r="S959" s="111"/>
      <c r="T959" s="112"/>
      <c r="U959" s="112"/>
      <c r="V959" s="113"/>
      <c r="W959" s="113"/>
      <c r="X959" s="113"/>
      <c r="Y959" s="113"/>
      <c r="Z959" s="113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106"/>
      <c r="AL959" s="106"/>
      <c r="AM959" s="114"/>
      <c r="AN959" s="114"/>
      <c r="AO959" s="114"/>
      <c r="AP959" s="115"/>
      <c r="AQ959" s="46"/>
    </row>
    <row r="960" spans="1:43" s="117" customFormat="1" x14ac:dyDescent="0.2">
      <c r="A960" s="62"/>
      <c r="B960" s="49"/>
      <c r="C960" s="49"/>
      <c r="D960" s="108"/>
      <c r="E960" s="49"/>
      <c r="F960" s="49"/>
      <c r="G960" s="49"/>
      <c r="H960" s="49"/>
      <c r="I960" s="49"/>
      <c r="J960" s="55"/>
      <c r="K960" s="55"/>
      <c r="L960" s="55"/>
      <c r="M960" s="109"/>
      <c r="N960" s="109"/>
      <c r="O960" s="109"/>
      <c r="P960" s="109"/>
      <c r="Q960" s="110"/>
      <c r="R960" s="111"/>
      <c r="S960" s="111"/>
      <c r="T960" s="112"/>
      <c r="U960" s="112"/>
      <c r="V960" s="113"/>
      <c r="W960" s="113"/>
      <c r="X960" s="113"/>
      <c r="Y960" s="113"/>
      <c r="Z960" s="113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106"/>
      <c r="AL960" s="106"/>
      <c r="AM960" s="114"/>
      <c r="AN960" s="114"/>
      <c r="AO960" s="114"/>
      <c r="AP960" s="115"/>
      <c r="AQ960" s="46"/>
    </row>
    <row r="961" spans="1:43" s="117" customFormat="1" x14ac:dyDescent="0.2">
      <c r="A961" s="62"/>
      <c r="B961" s="49"/>
      <c r="C961" s="49"/>
      <c r="D961" s="108"/>
      <c r="E961" s="49"/>
      <c r="F961" s="49"/>
      <c r="G961" s="49"/>
      <c r="H961" s="49"/>
      <c r="I961" s="49"/>
      <c r="J961" s="55"/>
      <c r="K961" s="55"/>
      <c r="L961" s="55"/>
      <c r="M961" s="109"/>
      <c r="N961" s="109"/>
      <c r="O961" s="109"/>
      <c r="P961" s="109"/>
      <c r="Q961" s="110"/>
      <c r="R961" s="111"/>
      <c r="S961" s="111"/>
      <c r="T961" s="112"/>
      <c r="U961" s="112"/>
      <c r="V961" s="113"/>
      <c r="W961" s="113"/>
      <c r="X961" s="113"/>
      <c r="Y961" s="113"/>
      <c r="Z961" s="113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106"/>
      <c r="AL961" s="106"/>
      <c r="AM961" s="114"/>
      <c r="AN961" s="114"/>
      <c r="AO961" s="114"/>
      <c r="AP961" s="115"/>
      <c r="AQ961" s="46"/>
    </row>
    <row r="962" spans="1:43" s="117" customFormat="1" x14ac:dyDescent="0.2">
      <c r="A962" s="62"/>
      <c r="B962" s="49"/>
      <c r="C962" s="49"/>
      <c r="D962" s="108"/>
      <c r="E962" s="49"/>
      <c r="F962" s="49"/>
      <c r="G962" s="49"/>
      <c r="H962" s="49"/>
      <c r="I962" s="49"/>
      <c r="J962" s="55"/>
      <c r="K962" s="55"/>
      <c r="L962" s="55"/>
      <c r="M962" s="109"/>
      <c r="N962" s="109"/>
      <c r="O962" s="109"/>
      <c r="P962" s="109"/>
      <c r="Q962" s="110"/>
      <c r="R962" s="111"/>
      <c r="S962" s="111"/>
      <c r="T962" s="112"/>
      <c r="U962" s="112"/>
      <c r="V962" s="113"/>
      <c r="W962" s="113"/>
      <c r="X962" s="113"/>
      <c r="Y962" s="113"/>
      <c r="Z962" s="113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106"/>
      <c r="AL962" s="106"/>
      <c r="AM962" s="114"/>
      <c r="AN962" s="114"/>
      <c r="AO962" s="114"/>
      <c r="AP962" s="115"/>
      <c r="AQ962" s="46"/>
    </row>
    <row r="963" spans="1:43" s="117" customFormat="1" x14ac:dyDescent="0.2">
      <c r="A963" s="62"/>
      <c r="B963" s="49"/>
      <c r="C963" s="49"/>
      <c r="D963" s="108"/>
      <c r="E963" s="49"/>
      <c r="F963" s="49"/>
      <c r="G963" s="49"/>
      <c r="H963" s="49"/>
      <c r="I963" s="49"/>
      <c r="J963" s="55"/>
      <c r="K963" s="55"/>
      <c r="L963" s="55"/>
      <c r="M963" s="109"/>
      <c r="N963" s="109"/>
      <c r="O963" s="109"/>
      <c r="P963" s="109"/>
      <c r="Q963" s="110"/>
      <c r="R963" s="111"/>
      <c r="S963" s="111"/>
      <c r="T963" s="112"/>
      <c r="U963" s="112"/>
      <c r="V963" s="113"/>
      <c r="W963" s="113"/>
      <c r="X963" s="113"/>
      <c r="Y963" s="113"/>
      <c r="Z963" s="113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106"/>
      <c r="AL963" s="106"/>
      <c r="AM963" s="114"/>
      <c r="AN963" s="114"/>
      <c r="AO963" s="114"/>
      <c r="AP963" s="115"/>
      <c r="AQ963" s="46"/>
    </row>
    <row r="964" spans="1:43" s="117" customFormat="1" x14ac:dyDescent="0.2">
      <c r="A964" s="62"/>
      <c r="B964" s="49"/>
      <c r="C964" s="49"/>
      <c r="D964" s="108"/>
      <c r="E964" s="49"/>
      <c r="F964" s="49"/>
      <c r="G964" s="49"/>
      <c r="H964" s="49"/>
      <c r="I964" s="49"/>
      <c r="J964" s="55"/>
      <c r="K964" s="55"/>
      <c r="L964" s="55"/>
      <c r="M964" s="109"/>
      <c r="N964" s="109"/>
      <c r="O964" s="109"/>
      <c r="P964" s="109"/>
      <c r="Q964" s="110"/>
      <c r="R964" s="111"/>
      <c r="S964" s="111"/>
      <c r="T964" s="112"/>
      <c r="U964" s="112"/>
      <c r="V964" s="113"/>
      <c r="W964" s="113"/>
      <c r="X964" s="113"/>
      <c r="Y964" s="113"/>
      <c r="Z964" s="113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106"/>
      <c r="AL964" s="106"/>
      <c r="AM964" s="114"/>
      <c r="AN964" s="114"/>
      <c r="AO964" s="114"/>
      <c r="AP964" s="115"/>
      <c r="AQ964" s="46"/>
    </row>
    <row r="965" spans="1:43" s="117" customFormat="1" x14ac:dyDescent="0.2">
      <c r="A965" s="62"/>
      <c r="B965" s="49"/>
      <c r="C965" s="49"/>
      <c r="D965" s="108"/>
      <c r="E965" s="49"/>
      <c r="F965" s="49"/>
      <c r="G965" s="49"/>
      <c r="H965" s="49"/>
      <c r="I965" s="49"/>
      <c r="J965" s="55"/>
      <c r="K965" s="55"/>
      <c r="L965" s="55"/>
      <c r="M965" s="109"/>
      <c r="N965" s="109"/>
      <c r="O965" s="109"/>
      <c r="P965" s="109"/>
      <c r="Q965" s="110"/>
      <c r="R965" s="111"/>
      <c r="S965" s="111"/>
      <c r="T965" s="112"/>
      <c r="U965" s="112"/>
      <c r="V965" s="113"/>
      <c r="W965" s="113"/>
      <c r="X965" s="113"/>
      <c r="Y965" s="113"/>
      <c r="Z965" s="113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106"/>
      <c r="AL965" s="106"/>
      <c r="AM965" s="114"/>
      <c r="AN965" s="114"/>
      <c r="AO965" s="114"/>
      <c r="AP965" s="115"/>
      <c r="AQ965" s="46"/>
    </row>
    <row r="966" spans="1:43" s="117" customFormat="1" x14ac:dyDescent="0.2">
      <c r="A966" s="62"/>
      <c r="B966" s="49"/>
      <c r="C966" s="49"/>
      <c r="D966" s="108"/>
      <c r="E966" s="49"/>
      <c r="F966" s="49"/>
      <c r="G966" s="49"/>
      <c r="H966" s="49"/>
      <c r="I966" s="49"/>
      <c r="J966" s="55"/>
      <c r="K966" s="55"/>
      <c r="L966" s="55"/>
      <c r="M966" s="109"/>
      <c r="N966" s="109"/>
      <c r="O966" s="109"/>
      <c r="P966" s="109"/>
      <c r="Q966" s="110"/>
      <c r="R966" s="111"/>
      <c r="S966" s="111"/>
      <c r="T966" s="112"/>
      <c r="U966" s="112"/>
      <c r="V966" s="113"/>
      <c r="W966" s="113"/>
      <c r="X966" s="113"/>
      <c r="Y966" s="113"/>
      <c r="Z966" s="113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106"/>
      <c r="AL966" s="106"/>
      <c r="AM966" s="114"/>
      <c r="AN966" s="114"/>
      <c r="AO966" s="114"/>
      <c r="AP966" s="115"/>
      <c r="AQ966" s="46"/>
    </row>
    <row r="967" spans="1:43" s="117" customFormat="1" x14ac:dyDescent="0.2">
      <c r="A967" s="62"/>
      <c r="B967" s="49"/>
      <c r="C967" s="49"/>
      <c r="D967" s="108"/>
      <c r="E967" s="49"/>
      <c r="F967" s="49"/>
      <c r="G967" s="49"/>
      <c r="H967" s="49"/>
      <c r="I967" s="49"/>
      <c r="J967" s="55"/>
      <c r="K967" s="55"/>
      <c r="L967" s="55"/>
      <c r="M967" s="109"/>
      <c r="N967" s="109"/>
      <c r="O967" s="109"/>
      <c r="P967" s="109"/>
      <c r="Q967" s="110"/>
      <c r="R967" s="111"/>
      <c r="S967" s="111"/>
      <c r="T967" s="112"/>
      <c r="U967" s="112"/>
      <c r="V967" s="113"/>
      <c r="W967" s="113"/>
      <c r="X967" s="113"/>
      <c r="Y967" s="113"/>
      <c r="Z967" s="113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106"/>
      <c r="AL967" s="106"/>
      <c r="AM967" s="114"/>
      <c r="AN967" s="114"/>
      <c r="AO967" s="114"/>
      <c r="AP967" s="115"/>
      <c r="AQ967" s="46"/>
    </row>
    <row r="968" spans="1:43" s="117" customFormat="1" x14ac:dyDescent="0.2">
      <c r="A968" s="62"/>
      <c r="B968" s="49"/>
      <c r="C968" s="49"/>
      <c r="D968" s="108"/>
      <c r="E968" s="49"/>
      <c r="F968" s="49"/>
      <c r="G968" s="49"/>
      <c r="H968" s="49"/>
      <c r="I968" s="49"/>
      <c r="J968" s="55"/>
      <c r="K968" s="55"/>
      <c r="L968" s="55"/>
      <c r="M968" s="109"/>
      <c r="N968" s="109"/>
      <c r="O968" s="109"/>
      <c r="P968" s="109"/>
      <c r="Q968" s="110"/>
      <c r="R968" s="111"/>
      <c r="S968" s="111"/>
      <c r="T968" s="112"/>
      <c r="U968" s="112"/>
      <c r="V968" s="113"/>
      <c r="W968" s="113"/>
      <c r="X968" s="113"/>
      <c r="Y968" s="113"/>
      <c r="Z968" s="113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106"/>
      <c r="AL968" s="106"/>
      <c r="AM968" s="114"/>
      <c r="AN968" s="114"/>
      <c r="AO968" s="114"/>
      <c r="AP968" s="115"/>
      <c r="AQ968" s="46"/>
    </row>
    <row r="969" spans="1:43" s="117" customFormat="1" x14ac:dyDescent="0.2">
      <c r="A969" s="62"/>
      <c r="B969" s="49"/>
      <c r="C969" s="49"/>
      <c r="D969" s="108"/>
      <c r="E969" s="49"/>
      <c r="F969" s="49"/>
      <c r="G969" s="49"/>
      <c r="H969" s="49"/>
      <c r="I969" s="49"/>
      <c r="J969" s="55"/>
      <c r="K969" s="55"/>
      <c r="L969" s="55"/>
      <c r="M969" s="109"/>
      <c r="N969" s="109"/>
      <c r="O969" s="109"/>
      <c r="P969" s="109"/>
      <c r="Q969" s="110"/>
      <c r="R969" s="111"/>
      <c r="S969" s="111"/>
      <c r="T969" s="112"/>
      <c r="U969" s="112"/>
      <c r="V969" s="113"/>
      <c r="W969" s="113"/>
      <c r="X969" s="113"/>
      <c r="Y969" s="113"/>
      <c r="Z969" s="113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106"/>
      <c r="AL969" s="106"/>
      <c r="AM969" s="114"/>
      <c r="AN969" s="114"/>
      <c r="AO969" s="114"/>
      <c r="AP969" s="115"/>
      <c r="AQ969" s="46"/>
    </row>
    <row r="970" spans="1:43" s="117" customFormat="1" x14ac:dyDescent="0.2">
      <c r="A970" s="62"/>
      <c r="B970" s="49"/>
      <c r="C970" s="49"/>
      <c r="D970" s="108"/>
      <c r="E970" s="49"/>
      <c r="F970" s="49"/>
      <c r="G970" s="49"/>
      <c r="H970" s="49"/>
      <c r="I970" s="49"/>
      <c r="J970" s="55"/>
      <c r="K970" s="55"/>
      <c r="L970" s="55"/>
      <c r="M970" s="109"/>
      <c r="N970" s="109"/>
      <c r="O970" s="109"/>
      <c r="P970" s="109"/>
      <c r="Q970" s="110"/>
      <c r="R970" s="111"/>
      <c r="S970" s="111"/>
      <c r="T970" s="112"/>
      <c r="U970" s="112"/>
      <c r="V970" s="113"/>
      <c r="W970" s="113"/>
      <c r="X970" s="113"/>
      <c r="Y970" s="113"/>
      <c r="Z970" s="113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106"/>
      <c r="AL970" s="106"/>
      <c r="AM970" s="114"/>
      <c r="AN970" s="114"/>
      <c r="AO970" s="114"/>
      <c r="AP970" s="115"/>
      <c r="AQ970" s="46"/>
    </row>
    <row r="971" spans="1:43" s="117" customFormat="1" x14ac:dyDescent="0.2">
      <c r="A971" s="62"/>
      <c r="B971" s="49"/>
      <c r="C971" s="49"/>
      <c r="D971" s="108"/>
      <c r="E971" s="49"/>
      <c r="F971" s="49"/>
      <c r="G971" s="49"/>
      <c r="H971" s="49"/>
      <c r="I971" s="49"/>
      <c r="J971" s="55"/>
      <c r="K971" s="55"/>
      <c r="L971" s="55"/>
      <c r="M971" s="109"/>
      <c r="N971" s="109"/>
      <c r="O971" s="109"/>
      <c r="P971" s="109"/>
      <c r="Q971" s="110"/>
      <c r="R971" s="111"/>
      <c r="S971" s="111"/>
      <c r="T971" s="112"/>
      <c r="U971" s="112"/>
      <c r="V971" s="113"/>
      <c r="W971" s="113"/>
      <c r="X971" s="113"/>
      <c r="Y971" s="113"/>
      <c r="Z971" s="113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106"/>
      <c r="AL971" s="106"/>
      <c r="AM971" s="114"/>
      <c r="AN971" s="114"/>
      <c r="AO971" s="114"/>
      <c r="AP971" s="115"/>
      <c r="AQ971" s="46"/>
    </row>
    <row r="972" spans="1:43" s="117" customFormat="1" x14ac:dyDescent="0.2">
      <c r="A972" s="62"/>
      <c r="B972" s="49"/>
      <c r="C972" s="49"/>
      <c r="D972" s="108"/>
      <c r="E972" s="49"/>
      <c r="F972" s="49"/>
      <c r="G972" s="49"/>
      <c r="H972" s="49"/>
      <c r="I972" s="49"/>
      <c r="J972" s="55"/>
      <c r="K972" s="55"/>
      <c r="L972" s="55"/>
      <c r="M972" s="109"/>
      <c r="N972" s="109"/>
      <c r="O972" s="109"/>
      <c r="P972" s="109"/>
      <c r="Q972" s="110"/>
      <c r="R972" s="111"/>
      <c r="S972" s="111"/>
      <c r="T972" s="112"/>
      <c r="U972" s="112"/>
      <c r="V972" s="113"/>
      <c r="W972" s="113"/>
      <c r="X972" s="113"/>
      <c r="Y972" s="113"/>
      <c r="Z972" s="113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106"/>
      <c r="AL972" s="106"/>
      <c r="AM972" s="114"/>
      <c r="AN972" s="114"/>
      <c r="AO972" s="114"/>
      <c r="AP972" s="115"/>
      <c r="AQ972" s="46"/>
    </row>
    <row r="973" spans="1:43" s="117" customFormat="1" x14ac:dyDescent="0.2">
      <c r="A973" s="62"/>
      <c r="B973" s="49"/>
      <c r="C973" s="49"/>
      <c r="D973" s="108"/>
      <c r="E973" s="49"/>
      <c r="F973" s="49"/>
      <c r="G973" s="49"/>
      <c r="H973" s="49"/>
      <c r="I973" s="49"/>
      <c r="J973" s="55"/>
      <c r="K973" s="55"/>
      <c r="L973" s="55"/>
      <c r="M973" s="109"/>
      <c r="N973" s="109"/>
      <c r="O973" s="109"/>
      <c r="P973" s="109"/>
      <c r="Q973" s="110"/>
      <c r="R973" s="111"/>
      <c r="S973" s="111"/>
      <c r="T973" s="112"/>
      <c r="U973" s="112"/>
      <c r="V973" s="113"/>
      <c r="W973" s="113"/>
      <c r="X973" s="113"/>
      <c r="Y973" s="113"/>
      <c r="Z973" s="113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106"/>
      <c r="AL973" s="106"/>
      <c r="AM973" s="114"/>
      <c r="AN973" s="114"/>
      <c r="AO973" s="114"/>
      <c r="AP973" s="115"/>
      <c r="AQ973" s="46"/>
    </row>
    <row r="974" spans="1:43" s="117" customFormat="1" x14ac:dyDescent="0.2">
      <c r="A974" s="62"/>
      <c r="B974" s="49"/>
      <c r="C974" s="49"/>
      <c r="D974" s="108"/>
      <c r="E974" s="49"/>
      <c r="F974" s="49"/>
      <c r="G974" s="49"/>
      <c r="H974" s="49"/>
      <c r="I974" s="49"/>
      <c r="J974" s="55"/>
      <c r="K974" s="55"/>
      <c r="L974" s="55"/>
      <c r="M974" s="109"/>
      <c r="N974" s="109"/>
      <c r="O974" s="109"/>
      <c r="P974" s="109"/>
      <c r="Q974" s="110"/>
      <c r="R974" s="111"/>
      <c r="S974" s="111"/>
      <c r="T974" s="112"/>
      <c r="U974" s="112"/>
      <c r="V974" s="113"/>
      <c r="W974" s="113"/>
      <c r="X974" s="113"/>
      <c r="Y974" s="113"/>
      <c r="Z974" s="113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106"/>
      <c r="AL974" s="106"/>
      <c r="AM974" s="114"/>
      <c r="AN974" s="114"/>
      <c r="AO974" s="114"/>
      <c r="AP974" s="115"/>
      <c r="AQ974" s="46"/>
    </row>
    <row r="975" spans="1:43" s="117" customFormat="1" x14ac:dyDescent="0.2">
      <c r="A975" s="62"/>
      <c r="B975" s="49"/>
      <c r="C975" s="49"/>
      <c r="D975" s="108"/>
      <c r="E975" s="49"/>
      <c r="F975" s="49"/>
      <c r="G975" s="49"/>
      <c r="H975" s="49"/>
      <c r="I975" s="49"/>
      <c r="J975" s="55"/>
      <c r="K975" s="55"/>
      <c r="L975" s="55"/>
      <c r="M975" s="109"/>
      <c r="N975" s="109"/>
      <c r="O975" s="109"/>
      <c r="P975" s="109"/>
      <c r="Q975" s="110"/>
      <c r="R975" s="111"/>
      <c r="S975" s="111"/>
      <c r="T975" s="112"/>
      <c r="U975" s="112"/>
      <c r="V975" s="113"/>
      <c r="W975" s="113"/>
      <c r="X975" s="113"/>
      <c r="Y975" s="113"/>
      <c r="Z975" s="113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106"/>
      <c r="AL975" s="106"/>
      <c r="AM975" s="114"/>
      <c r="AN975" s="114"/>
      <c r="AO975" s="114"/>
      <c r="AP975" s="115"/>
      <c r="AQ975" s="46"/>
    </row>
    <row r="976" spans="1:43" s="117" customFormat="1" x14ac:dyDescent="0.2">
      <c r="A976" s="62"/>
      <c r="B976" s="49"/>
      <c r="C976" s="49"/>
      <c r="D976" s="108"/>
      <c r="E976" s="49"/>
      <c r="F976" s="49"/>
      <c r="G976" s="49"/>
      <c r="H976" s="49"/>
      <c r="I976" s="49"/>
      <c r="J976" s="55"/>
      <c r="K976" s="55"/>
      <c r="L976" s="55"/>
      <c r="M976" s="109"/>
      <c r="N976" s="109"/>
      <c r="O976" s="109"/>
      <c r="P976" s="109"/>
      <c r="Q976" s="110"/>
      <c r="R976" s="111"/>
      <c r="S976" s="111"/>
      <c r="T976" s="112"/>
      <c r="U976" s="112"/>
      <c r="V976" s="113"/>
      <c r="W976" s="113"/>
      <c r="X976" s="113"/>
      <c r="Y976" s="113"/>
      <c r="Z976" s="113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106"/>
      <c r="AL976" s="106"/>
      <c r="AM976" s="114"/>
      <c r="AN976" s="114"/>
      <c r="AO976" s="114"/>
      <c r="AP976" s="115"/>
      <c r="AQ976" s="46"/>
    </row>
    <row r="977" spans="1:43" s="117" customFormat="1" x14ac:dyDescent="0.2">
      <c r="A977" s="62"/>
      <c r="B977" s="49"/>
      <c r="C977" s="49"/>
      <c r="D977" s="108"/>
      <c r="E977" s="49"/>
      <c r="F977" s="49"/>
      <c r="G977" s="49"/>
      <c r="H977" s="49"/>
      <c r="I977" s="49"/>
      <c r="J977" s="55"/>
      <c r="K977" s="55"/>
      <c r="L977" s="55"/>
      <c r="M977" s="109"/>
      <c r="N977" s="109"/>
      <c r="O977" s="109"/>
      <c r="P977" s="109"/>
      <c r="Q977" s="110"/>
      <c r="R977" s="111"/>
      <c r="S977" s="111"/>
      <c r="T977" s="112"/>
      <c r="U977" s="112"/>
      <c r="V977" s="113"/>
      <c r="W977" s="113"/>
      <c r="X977" s="113"/>
      <c r="Y977" s="113"/>
      <c r="Z977" s="113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106"/>
      <c r="AL977" s="106"/>
      <c r="AM977" s="114"/>
      <c r="AN977" s="114"/>
      <c r="AO977" s="114"/>
      <c r="AP977" s="115"/>
      <c r="AQ977" s="46"/>
    </row>
    <row r="978" spans="1:43" s="117" customFormat="1" x14ac:dyDescent="0.2">
      <c r="A978" s="62"/>
      <c r="B978" s="49"/>
      <c r="C978" s="49"/>
      <c r="D978" s="108"/>
      <c r="E978" s="49"/>
      <c r="F978" s="49"/>
      <c r="G978" s="49"/>
      <c r="H978" s="49"/>
      <c r="I978" s="49"/>
      <c r="J978" s="55"/>
      <c r="K978" s="55"/>
      <c r="L978" s="55"/>
      <c r="M978" s="109"/>
      <c r="N978" s="109"/>
      <c r="O978" s="109"/>
      <c r="P978" s="109"/>
      <c r="Q978" s="110"/>
      <c r="R978" s="111"/>
      <c r="S978" s="111"/>
      <c r="T978" s="112"/>
      <c r="U978" s="112"/>
      <c r="V978" s="113"/>
      <c r="W978" s="113"/>
      <c r="X978" s="113"/>
      <c r="Y978" s="113"/>
      <c r="Z978" s="113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106"/>
      <c r="AL978" s="106"/>
      <c r="AM978" s="114"/>
      <c r="AN978" s="114"/>
      <c r="AO978" s="114"/>
      <c r="AP978" s="115"/>
      <c r="AQ978" s="46"/>
    </row>
    <row r="979" spans="1:43" s="117" customFormat="1" x14ac:dyDescent="0.2">
      <c r="A979" s="62"/>
      <c r="B979" s="49"/>
      <c r="C979" s="49"/>
      <c r="D979" s="108"/>
      <c r="E979" s="49"/>
      <c r="F979" s="49"/>
      <c r="G979" s="49"/>
      <c r="H979" s="49"/>
      <c r="I979" s="49"/>
      <c r="J979" s="55"/>
      <c r="K979" s="55"/>
      <c r="L979" s="55"/>
      <c r="M979" s="109"/>
      <c r="N979" s="109"/>
      <c r="O979" s="109"/>
      <c r="P979" s="109"/>
      <c r="Q979" s="110"/>
      <c r="R979" s="111"/>
      <c r="S979" s="111"/>
      <c r="T979" s="112"/>
      <c r="U979" s="112"/>
      <c r="V979" s="113"/>
      <c r="W979" s="113"/>
      <c r="X979" s="113"/>
      <c r="Y979" s="113"/>
      <c r="Z979" s="113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106"/>
      <c r="AL979" s="106"/>
      <c r="AM979" s="114"/>
      <c r="AN979" s="114"/>
      <c r="AO979" s="114"/>
      <c r="AP979" s="115"/>
      <c r="AQ979" s="46"/>
    </row>
    <row r="980" spans="1:43" s="117" customFormat="1" x14ac:dyDescent="0.2">
      <c r="A980" s="62"/>
      <c r="B980" s="49"/>
      <c r="C980" s="49"/>
      <c r="D980" s="108"/>
      <c r="E980" s="49"/>
      <c r="F980" s="49"/>
      <c r="G980" s="49"/>
      <c r="H980" s="49"/>
      <c r="I980" s="49"/>
      <c r="J980" s="55"/>
      <c r="K980" s="55"/>
      <c r="L980" s="55"/>
      <c r="M980" s="109"/>
      <c r="N980" s="109"/>
      <c r="O980" s="109"/>
      <c r="P980" s="109"/>
      <c r="Q980" s="110"/>
      <c r="R980" s="111"/>
      <c r="S980" s="111"/>
      <c r="T980" s="112"/>
      <c r="U980" s="112"/>
      <c r="V980" s="113"/>
      <c r="W980" s="113"/>
      <c r="X980" s="113"/>
      <c r="Y980" s="113"/>
      <c r="Z980" s="113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106"/>
      <c r="AL980" s="106"/>
      <c r="AM980" s="114"/>
      <c r="AN980" s="114"/>
      <c r="AO980" s="114"/>
      <c r="AP980" s="115"/>
      <c r="AQ980" s="46"/>
    </row>
    <row r="981" spans="1:43" s="117" customFormat="1" x14ac:dyDescent="0.2">
      <c r="A981" s="62"/>
      <c r="B981" s="49"/>
      <c r="C981" s="49"/>
      <c r="D981" s="108"/>
      <c r="E981" s="49"/>
      <c r="F981" s="49"/>
      <c r="G981" s="49"/>
      <c r="H981" s="49"/>
      <c r="I981" s="49"/>
      <c r="J981" s="55"/>
      <c r="K981" s="55"/>
      <c r="L981" s="55"/>
      <c r="M981" s="109"/>
      <c r="N981" s="109"/>
      <c r="O981" s="109"/>
      <c r="P981" s="109"/>
      <c r="Q981" s="110"/>
      <c r="R981" s="111"/>
      <c r="S981" s="111"/>
      <c r="T981" s="112"/>
      <c r="U981" s="112"/>
      <c r="V981" s="113"/>
      <c r="W981" s="113"/>
      <c r="X981" s="113"/>
      <c r="Y981" s="113"/>
      <c r="Z981" s="113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106"/>
      <c r="AL981" s="106"/>
      <c r="AM981" s="114"/>
      <c r="AN981" s="114"/>
      <c r="AO981" s="114"/>
      <c r="AP981" s="115"/>
      <c r="AQ981" s="46"/>
    </row>
    <row r="982" spans="1:43" s="117" customFormat="1" x14ac:dyDescent="0.2">
      <c r="A982" s="62"/>
      <c r="B982" s="49"/>
      <c r="C982" s="49"/>
      <c r="D982" s="108"/>
      <c r="E982" s="49"/>
      <c r="F982" s="49"/>
      <c r="G982" s="49"/>
      <c r="H982" s="49"/>
      <c r="I982" s="49"/>
      <c r="J982" s="55"/>
      <c r="K982" s="55"/>
      <c r="L982" s="55"/>
      <c r="M982" s="109"/>
      <c r="N982" s="109"/>
      <c r="O982" s="109"/>
      <c r="P982" s="109"/>
      <c r="Q982" s="110"/>
      <c r="R982" s="111"/>
      <c r="S982" s="111"/>
      <c r="T982" s="112"/>
      <c r="U982" s="112"/>
      <c r="V982" s="113"/>
      <c r="W982" s="113"/>
      <c r="X982" s="113"/>
      <c r="Y982" s="113"/>
      <c r="Z982" s="113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106"/>
      <c r="AL982" s="106"/>
      <c r="AM982" s="114"/>
      <c r="AN982" s="114"/>
      <c r="AO982" s="114"/>
      <c r="AP982" s="115"/>
      <c r="AQ982" s="46"/>
    </row>
    <row r="983" spans="1:43" s="117" customFormat="1" x14ac:dyDescent="0.2">
      <c r="A983" s="62"/>
      <c r="B983" s="49"/>
      <c r="C983" s="49"/>
      <c r="D983" s="108"/>
      <c r="E983" s="49"/>
      <c r="F983" s="49"/>
      <c r="G983" s="49"/>
      <c r="H983" s="49"/>
      <c r="I983" s="49"/>
      <c r="J983" s="55"/>
      <c r="K983" s="55"/>
      <c r="L983" s="55"/>
      <c r="M983" s="109"/>
      <c r="N983" s="109"/>
      <c r="O983" s="109"/>
      <c r="P983" s="109"/>
      <c r="Q983" s="110"/>
      <c r="R983" s="111"/>
      <c r="S983" s="111"/>
      <c r="T983" s="112"/>
      <c r="U983" s="112"/>
      <c r="V983" s="113"/>
      <c r="W983" s="113"/>
      <c r="X983" s="113"/>
      <c r="Y983" s="113"/>
      <c r="Z983" s="113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106"/>
      <c r="AL983" s="106"/>
      <c r="AM983" s="114"/>
      <c r="AN983" s="114"/>
      <c r="AO983" s="114"/>
      <c r="AP983" s="115"/>
      <c r="AQ983" s="46"/>
    </row>
    <row r="984" spans="1:43" s="117" customFormat="1" x14ac:dyDescent="0.2">
      <c r="A984" s="62"/>
      <c r="B984" s="49"/>
      <c r="C984" s="49"/>
      <c r="D984" s="108"/>
      <c r="E984" s="49"/>
      <c r="F984" s="49"/>
      <c r="G984" s="49"/>
      <c r="H984" s="49"/>
      <c r="I984" s="49"/>
      <c r="J984" s="55"/>
      <c r="K984" s="55"/>
      <c r="L984" s="55"/>
      <c r="M984" s="109"/>
      <c r="N984" s="109"/>
      <c r="O984" s="109"/>
      <c r="P984" s="109"/>
      <c r="Q984" s="110"/>
      <c r="R984" s="111"/>
      <c r="S984" s="111"/>
      <c r="T984" s="112"/>
      <c r="U984" s="112"/>
      <c r="V984" s="113"/>
      <c r="W984" s="113"/>
      <c r="X984" s="113"/>
      <c r="Y984" s="113"/>
      <c r="Z984" s="113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106"/>
      <c r="AL984" s="106"/>
      <c r="AM984" s="114"/>
      <c r="AN984" s="114"/>
      <c r="AO984" s="114"/>
      <c r="AP984" s="115"/>
      <c r="AQ984" s="46"/>
    </row>
    <row r="985" spans="1:43" s="117" customFormat="1" x14ac:dyDescent="0.2">
      <c r="A985" s="62"/>
      <c r="B985" s="49"/>
      <c r="C985" s="49"/>
      <c r="D985" s="108"/>
      <c r="E985" s="49"/>
      <c r="F985" s="49"/>
      <c r="G985" s="49"/>
      <c r="H985" s="49"/>
      <c r="I985" s="49"/>
      <c r="J985" s="55"/>
      <c r="K985" s="55"/>
      <c r="L985" s="55"/>
      <c r="M985" s="109"/>
      <c r="N985" s="109"/>
      <c r="O985" s="109"/>
      <c r="P985" s="109"/>
      <c r="Q985" s="110"/>
      <c r="R985" s="111"/>
      <c r="S985" s="111"/>
      <c r="T985" s="112"/>
      <c r="U985" s="112"/>
      <c r="V985" s="113"/>
      <c r="W985" s="113"/>
      <c r="X985" s="113"/>
      <c r="Y985" s="113"/>
      <c r="Z985" s="113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106"/>
      <c r="AL985" s="106"/>
      <c r="AM985" s="114"/>
      <c r="AN985" s="114"/>
      <c r="AO985" s="114"/>
      <c r="AP985" s="115"/>
      <c r="AQ985" s="46"/>
    </row>
    <row r="986" spans="1:43" s="117" customFormat="1" x14ac:dyDescent="0.2">
      <c r="A986" s="62"/>
      <c r="B986" s="49"/>
      <c r="C986" s="49"/>
      <c r="D986" s="108"/>
      <c r="E986" s="49"/>
      <c r="F986" s="49"/>
      <c r="G986" s="49"/>
      <c r="H986" s="49"/>
      <c r="I986" s="49"/>
      <c r="J986" s="55"/>
      <c r="K986" s="55"/>
      <c r="L986" s="55"/>
      <c r="M986" s="109"/>
      <c r="N986" s="109"/>
      <c r="O986" s="109"/>
      <c r="P986" s="109"/>
      <c r="Q986" s="110"/>
      <c r="R986" s="111"/>
      <c r="S986" s="111"/>
      <c r="T986" s="112"/>
      <c r="U986" s="112"/>
      <c r="V986" s="113"/>
      <c r="W986" s="113"/>
      <c r="X986" s="113"/>
      <c r="Y986" s="113"/>
      <c r="Z986" s="113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106"/>
      <c r="AL986" s="106"/>
      <c r="AM986" s="114"/>
      <c r="AN986" s="114"/>
      <c r="AO986" s="114"/>
      <c r="AP986" s="115"/>
      <c r="AQ986" s="46"/>
    </row>
    <row r="987" spans="1:43" s="117" customFormat="1" x14ac:dyDescent="0.2">
      <c r="A987" s="62"/>
      <c r="B987" s="49"/>
      <c r="C987" s="49"/>
      <c r="D987" s="108"/>
      <c r="E987" s="49"/>
      <c r="F987" s="49"/>
      <c r="G987" s="49"/>
      <c r="H987" s="49"/>
      <c r="I987" s="49"/>
      <c r="J987" s="55"/>
      <c r="K987" s="55"/>
      <c r="L987" s="55"/>
      <c r="M987" s="109"/>
      <c r="N987" s="109"/>
      <c r="O987" s="109"/>
      <c r="P987" s="109"/>
      <c r="Q987" s="110"/>
      <c r="R987" s="111"/>
      <c r="S987" s="111"/>
      <c r="T987" s="112"/>
      <c r="U987" s="112"/>
      <c r="V987" s="113"/>
      <c r="W987" s="113"/>
      <c r="X987" s="113"/>
      <c r="Y987" s="113"/>
      <c r="Z987" s="113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106"/>
      <c r="AL987" s="106"/>
      <c r="AM987" s="114"/>
      <c r="AN987" s="114"/>
      <c r="AO987" s="114"/>
      <c r="AP987" s="115"/>
      <c r="AQ987" s="46"/>
    </row>
    <row r="988" spans="1:43" s="117" customFormat="1" x14ac:dyDescent="0.2">
      <c r="A988" s="62"/>
      <c r="B988" s="49"/>
      <c r="C988" s="49"/>
      <c r="D988" s="108"/>
      <c r="E988" s="49"/>
      <c r="F988" s="49"/>
      <c r="G988" s="49"/>
      <c r="H988" s="49"/>
      <c r="I988" s="49"/>
      <c r="J988" s="55"/>
      <c r="K988" s="55"/>
      <c r="L988" s="55"/>
      <c r="M988" s="109"/>
      <c r="N988" s="109"/>
      <c r="O988" s="109"/>
      <c r="P988" s="109"/>
      <c r="Q988" s="110"/>
      <c r="R988" s="111"/>
      <c r="S988" s="111"/>
      <c r="T988" s="112"/>
      <c r="U988" s="112"/>
      <c r="V988" s="113"/>
      <c r="W988" s="113"/>
      <c r="X988" s="113"/>
      <c r="Y988" s="113"/>
      <c r="Z988" s="113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106"/>
      <c r="AL988" s="106"/>
      <c r="AM988" s="114"/>
      <c r="AN988" s="114"/>
      <c r="AO988" s="114"/>
      <c r="AP988" s="115"/>
      <c r="AQ988" s="46"/>
    </row>
    <row r="989" spans="1:43" s="117" customFormat="1" x14ac:dyDescent="0.2">
      <c r="A989" s="62"/>
      <c r="B989" s="49"/>
      <c r="C989" s="49"/>
      <c r="D989" s="108"/>
      <c r="E989" s="49"/>
      <c r="F989" s="49"/>
      <c r="G989" s="49"/>
      <c r="H989" s="49"/>
      <c r="I989" s="49"/>
      <c r="J989" s="55"/>
      <c r="K989" s="55"/>
      <c r="L989" s="55"/>
      <c r="M989" s="109"/>
      <c r="N989" s="109"/>
      <c r="O989" s="109"/>
      <c r="P989" s="109"/>
      <c r="Q989" s="110"/>
      <c r="R989" s="111"/>
      <c r="S989" s="111"/>
      <c r="T989" s="112"/>
      <c r="U989" s="112"/>
      <c r="V989" s="113"/>
      <c r="W989" s="113"/>
      <c r="X989" s="113"/>
      <c r="Y989" s="113"/>
      <c r="Z989" s="113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106"/>
      <c r="AL989" s="106"/>
      <c r="AM989" s="114"/>
      <c r="AN989" s="114"/>
      <c r="AO989" s="114"/>
      <c r="AP989" s="115"/>
      <c r="AQ989" s="46"/>
    </row>
    <row r="990" spans="1:43" s="117" customFormat="1" x14ac:dyDescent="0.2">
      <c r="A990" s="62"/>
      <c r="B990" s="49"/>
      <c r="C990" s="49"/>
      <c r="D990" s="108"/>
      <c r="E990" s="49"/>
      <c r="F990" s="49"/>
      <c r="G990" s="49"/>
      <c r="H990" s="49"/>
      <c r="I990" s="49"/>
      <c r="J990" s="55"/>
      <c r="K990" s="55"/>
      <c r="L990" s="55"/>
      <c r="M990" s="109"/>
      <c r="N990" s="109"/>
      <c r="O990" s="109"/>
      <c r="P990" s="109"/>
      <c r="Q990" s="110"/>
      <c r="R990" s="111"/>
      <c r="S990" s="111"/>
      <c r="T990" s="112"/>
      <c r="U990" s="112"/>
      <c r="V990" s="113"/>
      <c r="W990" s="113"/>
      <c r="X990" s="113"/>
      <c r="Y990" s="113"/>
      <c r="Z990" s="113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106"/>
      <c r="AL990" s="106"/>
      <c r="AM990" s="114"/>
      <c r="AN990" s="114"/>
      <c r="AO990" s="114"/>
      <c r="AP990" s="115"/>
      <c r="AQ990" s="46"/>
    </row>
    <row r="991" spans="1:43" s="117" customFormat="1" x14ac:dyDescent="0.2">
      <c r="A991" s="62"/>
      <c r="B991" s="49"/>
      <c r="C991" s="49"/>
      <c r="D991" s="108"/>
      <c r="E991" s="49"/>
      <c r="F991" s="49"/>
      <c r="G991" s="49"/>
      <c r="H991" s="49"/>
      <c r="I991" s="49"/>
      <c r="J991" s="55"/>
      <c r="K991" s="55"/>
      <c r="L991" s="55"/>
      <c r="M991" s="109"/>
      <c r="N991" s="109"/>
      <c r="O991" s="109"/>
      <c r="P991" s="109"/>
      <c r="Q991" s="110"/>
      <c r="R991" s="111"/>
      <c r="S991" s="111"/>
      <c r="T991" s="112"/>
      <c r="U991" s="112"/>
      <c r="V991" s="113"/>
      <c r="W991" s="113"/>
      <c r="X991" s="113"/>
      <c r="Y991" s="113"/>
      <c r="Z991" s="113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106"/>
      <c r="AL991" s="106"/>
      <c r="AM991" s="114"/>
      <c r="AN991" s="114"/>
      <c r="AO991" s="114"/>
      <c r="AP991" s="115"/>
      <c r="AQ991" s="46"/>
    </row>
    <row r="992" spans="1:43" s="117" customFormat="1" x14ac:dyDescent="0.2">
      <c r="A992" s="62"/>
      <c r="B992" s="49"/>
      <c r="C992" s="49"/>
      <c r="D992" s="108"/>
      <c r="E992" s="49"/>
      <c r="F992" s="49"/>
      <c r="G992" s="49"/>
      <c r="H992" s="49"/>
      <c r="I992" s="49"/>
      <c r="J992" s="55"/>
      <c r="K992" s="55"/>
      <c r="L992" s="55"/>
      <c r="M992" s="109"/>
      <c r="N992" s="109"/>
      <c r="O992" s="109"/>
      <c r="P992" s="109"/>
      <c r="Q992" s="110"/>
      <c r="R992" s="111"/>
      <c r="S992" s="111"/>
      <c r="T992" s="112"/>
      <c r="U992" s="112"/>
      <c r="V992" s="113"/>
      <c r="W992" s="113"/>
      <c r="X992" s="113"/>
      <c r="Y992" s="113"/>
      <c r="Z992" s="113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106"/>
      <c r="AL992" s="106"/>
      <c r="AM992" s="114"/>
      <c r="AN992" s="114"/>
      <c r="AO992" s="114"/>
      <c r="AP992" s="115"/>
      <c r="AQ992" s="46"/>
    </row>
    <row r="993" spans="1:43" s="117" customFormat="1" x14ac:dyDescent="0.2">
      <c r="A993" s="62"/>
      <c r="B993" s="49"/>
      <c r="C993" s="49"/>
      <c r="D993" s="108"/>
      <c r="E993" s="49"/>
      <c r="F993" s="49"/>
      <c r="G993" s="49"/>
      <c r="H993" s="49"/>
      <c r="I993" s="49"/>
      <c r="J993" s="55"/>
      <c r="K993" s="55"/>
      <c r="L993" s="55"/>
      <c r="M993" s="109"/>
      <c r="N993" s="109"/>
      <c r="O993" s="109"/>
      <c r="P993" s="109"/>
      <c r="Q993" s="110"/>
      <c r="R993" s="111"/>
      <c r="S993" s="111"/>
      <c r="T993" s="112"/>
      <c r="U993" s="112"/>
      <c r="V993" s="113"/>
      <c r="W993" s="113"/>
      <c r="X993" s="113"/>
      <c r="Y993" s="113"/>
      <c r="Z993" s="113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106"/>
      <c r="AL993" s="106"/>
      <c r="AM993" s="114"/>
      <c r="AN993" s="114"/>
      <c r="AO993" s="114"/>
      <c r="AP993" s="115"/>
      <c r="AQ993" s="46"/>
    </row>
    <row r="994" spans="1:43" s="117" customFormat="1" x14ac:dyDescent="0.2">
      <c r="A994" s="62"/>
      <c r="B994" s="49"/>
      <c r="C994" s="49"/>
      <c r="D994" s="108"/>
      <c r="E994" s="49"/>
      <c r="F994" s="49"/>
      <c r="G994" s="49"/>
      <c r="H994" s="49"/>
      <c r="I994" s="49"/>
      <c r="J994" s="55"/>
      <c r="K994" s="55"/>
      <c r="L994" s="55"/>
      <c r="M994" s="109"/>
      <c r="N994" s="109"/>
      <c r="O994" s="109"/>
      <c r="P994" s="109"/>
      <c r="Q994" s="110"/>
      <c r="R994" s="111"/>
      <c r="S994" s="111"/>
      <c r="T994" s="112"/>
      <c r="U994" s="112"/>
      <c r="V994" s="113"/>
      <c r="W994" s="113"/>
      <c r="X994" s="113"/>
      <c r="Y994" s="113"/>
      <c r="Z994" s="113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106"/>
      <c r="AL994" s="106"/>
      <c r="AM994" s="114"/>
      <c r="AN994" s="114"/>
      <c r="AO994" s="114"/>
      <c r="AP994" s="115"/>
      <c r="AQ994" s="46"/>
    </row>
    <row r="995" spans="1:43" s="117" customFormat="1" x14ac:dyDescent="0.2">
      <c r="A995" s="62"/>
      <c r="B995" s="49"/>
      <c r="C995" s="49"/>
      <c r="D995" s="108"/>
      <c r="E995" s="49"/>
      <c r="F995" s="49"/>
      <c r="G995" s="49"/>
      <c r="H995" s="49"/>
      <c r="I995" s="49"/>
      <c r="J995" s="55"/>
      <c r="K995" s="55"/>
      <c r="L995" s="55"/>
      <c r="M995" s="109"/>
      <c r="N995" s="109"/>
      <c r="O995" s="109"/>
      <c r="P995" s="109"/>
      <c r="Q995" s="110"/>
      <c r="R995" s="111"/>
      <c r="S995" s="111"/>
      <c r="T995" s="112"/>
      <c r="U995" s="112"/>
      <c r="V995" s="113"/>
      <c r="W995" s="113"/>
      <c r="X995" s="113"/>
      <c r="Y995" s="113"/>
      <c r="Z995" s="113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106"/>
      <c r="AL995" s="106"/>
      <c r="AM995" s="114"/>
      <c r="AN995" s="114"/>
      <c r="AO995" s="114"/>
      <c r="AP995" s="115"/>
      <c r="AQ995" s="46"/>
    </row>
    <row r="996" spans="1:43" s="117" customFormat="1" x14ac:dyDescent="0.2">
      <c r="A996" s="62"/>
      <c r="B996" s="49"/>
      <c r="C996" s="49"/>
      <c r="D996" s="108"/>
      <c r="E996" s="49"/>
      <c r="F996" s="49"/>
      <c r="G996" s="49"/>
      <c r="H996" s="49"/>
      <c r="I996" s="49"/>
      <c r="J996" s="55"/>
      <c r="K996" s="55"/>
      <c r="L996" s="55"/>
      <c r="M996" s="109"/>
      <c r="N996" s="109"/>
      <c r="O996" s="109"/>
      <c r="P996" s="109"/>
      <c r="Q996" s="110"/>
      <c r="R996" s="111"/>
      <c r="S996" s="111"/>
      <c r="T996" s="112"/>
      <c r="U996" s="112"/>
      <c r="V996" s="113"/>
      <c r="W996" s="113"/>
      <c r="X996" s="113"/>
      <c r="Y996" s="113"/>
      <c r="Z996" s="113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106"/>
      <c r="AL996" s="106"/>
      <c r="AM996" s="114"/>
      <c r="AN996" s="114"/>
      <c r="AO996" s="114"/>
      <c r="AP996" s="115"/>
      <c r="AQ996" s="46"/>
    </row>
    <row r="997" spans="1:43" s="117" customFormat="1" x14ac:dyDescent="0.2">
      <c r="A997" s="62"/>
      <c r="B997" s="49"/>
      <c r="C997" s="49"/>
      <c r="D997" s="108"/>
      <c r="E997" s="49"/>
      <c r="F997" s="49"/>
      <c r="G997" s="49"/>
      <c r="H997" s="49"/>
      <c r="I997" s="49"/>
      <c r="J997" s="55"/>
      <c r="K997" s="55"/>
      <c r="L997" s="55"/>
      <c r="M997" s="109"/>
      <c r="N997" s="109"/>
      <c r="O997" s="109"/>
      <c r="P997" s="109"/>
      <c r="Q997" s="110"/>
      <c r="R997" s="111"/>
      <c r="S997" s="111"/>
      <c r="T997" s="112"/>
      <c r="U997" s="112"/>
      <c r="V997" s="113"/>
      <c r="W997" s="113"/>
      <c r="X997" s="113"/>
      <c r="Y997" s="113"/>
      <c r="Z997" s="113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106"/>
      <c r="AL997" s="106"/>
      <c r="AM997" s="114"/>
      <c r="AN997" s="114"/>
      <c r="AO997" s="114"/>
      <c r="AP997" s="115"/>
      <c r="AQ997" s="46"/>
    </row>
    <row r="998" spans="1:43" s="117" customFormat="1" x14ac:dyDescent="0.2">
      <c r="A998" s="62"/>
      <c r="B998" s="49"/>
      <c r="C998" s="49"/>
      <c r="D998" s="108"/>
      <c r="E998" s="49"/>
      <c r="F998" s="49"/>
      <c r="G998" s="49"/>
      <c r="H998" s="49"/>
      <c r="I998" s="49"/>
      <c r="J998" s="55"/>
      <c r="K998" s="55"/>
      <c r="L998" s="55"/>
      <c r="M998" s="109"/>
      <c r="N998" s="109"/>
      <c r="O998" s="109"/>
      <c r="P998" s="109"/>
      <c r="Q998" s="110"/>
      <c r="R998" s="111"/>
      <c r="S998" s="111"/>
      <c r="T998" s="112"/>
      <c r="U998" s="112"/>
      <c r="V998" s="113"/>
      <c r="W998" s="113"/>
      <c r="X998" s="113"/>
      <c r="Y998" s="113"/>
      <c r="Z998" s="113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106"/>
      <c r="AL998" s="106"/>
      <c r="AM998" s="114"/>
      <c r="AN998" s="114"/>
      <c r="AO998" s="114"/>
      <c r="AP998" s="115"/>
      <c r="AQ998" s="46"/>
    </row>
    <row r="999" spans="1:43" s="117" customFormat="1" x14ac:dyDescent="0.2">
      <c r="A999" s="62"/>
      <c r="B999" s="49"/>
      <c r="C999" s="49"/>
      <c r="D999" s="108"/>
      <c r="E999" s="49"/>
      <c r="F999" s="49"/>
      <c r="G999" s="49"/>
      <c r="H999" s="49"/>
      <c r="I999" s="49"/>
      <c r="J999" s="55"/>
      <c r="K999" s="55"/>
      <c r="L999" s="55"/>
      <c r="M999" s="109"/>
      <c r="N999" s="109"/>
      <c r="O999" s="109"/>
      <c r="P999" s="109"/>
      <c r="Q999" s="110"/>
      <c r="R999" s="111"/>
      <c r="S999" s="111"/>
      <c r="T999" s="112"/>
      <c r="U999" s="112"/>
      <c r="V999" s="113"/>
      <c r="W999" s="113"/>
      <c r="X999" s="113"/>
      <c r="Y999" s="113"/>
      <c r="Z999" s="113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106"/>
      <c r="AL999" s="106"/>
      <c r="AM999" s="114"/>
      <c r="AN999" s="114"/>
      <c r="AO999" s="114"/>
      <c r="AP999" s="115"/>
      <c r="AQ999" s="46"/>
    </row>
    <row r="1000" spans="1:43" s="117" customFormat="1" x14ac:dyDescent="0.2">
      <c r="A1000" s="62"/>
      <c r="B1000" s="49"/>
      <c r="C1000" s="49"/>
      <c r="D1000" s="108"/>
      <c r="E1000" s="49"/>
      <c r="F1000" s="49"/>
      <c r="G1000" s="49"/>
      <c r="H1000" s="49"/>
      <c r="I1000" s="49"/>
      <c r="J1000" s="55"/>
      <c r="K1000" s="55"/>
      <c r="L1000" s="55"/>
      <c r="M1000" s="109"/>
      <c r="N1000" s="109"/>
      <c r="O1000" s="109"/>
      <c r="P1000" s="109"/>
      <c r="Q1000" s="110"/>
      <c r="R1000" s="111"/>
      <c r="S1000" s="111"/>
      <c r="T1000" s="112"/>
      <c r="U1000" s="112"/>
      <c r="V1000" s="113"/>
      <c r="W1000" s="113"/>
      <c r="X1000" s="113"/>
      <c r="Y1000" s="113"/>
      <c r="Z1000" s="113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106"/>
      <c r="AL1000" s="106"/>
      <c r="AM1000" s="114"/>
      <c r="AN1000" s="114"/>
      <c r="AO1000" s="114"/>
      <c r="AP1000" s="115"/>
      <c r="AQ1000" s="46"/>
    </row>
    <row r="1001" spans="1:43" s="117" customFormat="1" x14ac:dyDescent="0.2">
      <c r="A1001" s="62"/>
      <c r="B1001" s="49"/>
      <c r="C1001" s="49"/>
      <c r="D1001" s="108"/>
      <c r="E1001" s="49"/>
      <c r="F1001" s="49"/>
      <c r="G1001" s="49"/>
      <c r="H1001" s="49"/>
      <c r="I1001" s="49"/>
      <c r="J1001" s="55"/>
      <c r="K1001" s="55"/>
      <c r="L1001" s="55"/>
      <c r="M1001" s="109"/>
      <c r="N1001" s="109"/>
      <c r="O1001" s="109"/>
      <c r="P1001" s="109"/>
      <c r="Q1001" s="110"/>
      <c r="R1001" s="111"/>
      <c r="S1001" s="111"/>
      <c r="T1001" s="112"/>
      <c r="U1001" s="112"/>
      <c r="V1001" s="113"/>
      <c r="W1001" s="113"/>
      <c r="X1001" s="113"/>
      <c r="Y1001" s="113"/>
      <c r="Z1001" s="113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106"/>
      <c r="AL1001" s="106"/>
      <c r="AM1001" s="114"/>
      <c r="AN1001" s="114"/>
      <c r="AO1001" s="114"/>
      <c r="AP1001" s="115"/>
      <c r="AQ1001" s="46"/>
    </row>
    <row r="1002" spans="1:43" s="117" customFormat="1" x14ac:dyDescent="0.2">
      <c r="A1002" s="62"/>
      <c r="B1002" s="49"/>
      <c r="C1002" s="49"/>
      <c r="D1002" s="108"/>
      <c r="E1002" s="49"/>
      <c r="F1002" s="49"/>
      <c r="G1002" s="49"/>
      <c r="H1002" s="49"/>
      <c r="I1002" s="49"/>
      <c r="J1002" s="55"/>
      <c r="K1002" s="55"/>
      <c r="L1002" s="55"/>
      <c r="M1002" s="109"/>
      <c r="N1002" s="109"/>
      <c r="O1002" s="109"/>
      <c r="P1002" s="109"/>
      <c r="Q1002" s="110"/>
      <c r="R1002" s="111"/>
      <c r="S1002" s="111"/>
      <c r="T1002" s="112"/>
      <c r="U1002" s="112"/>
      <c r="V1002" s="113"/>
      <c r="W1002" s="113"/>
      <c r="X1002" s="113"/>
      <c r="Y1002" s="113"/>
      <c r="Z1002" s="113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106"/>
      <c r="AL1002" s="106"/>
      <c r="AM1002" s="114"/>
      <c r="AN1002" s="114"/>
      <c r="AO1002" s="114"/>
      <c r="AP1002" s="115"/>
      <c r="AQ1002" s="46"/>
    </row>
    <row r="1003" spans="1:43" s="117" customFormat="1" x14ac:dyDescent="0.2">
      <c r="A1003" s="62"/>
      <c r="B1003" s="49"/>
      <c r="C1003" s="49"/>
      <c r="D1003" s="108"/>
      <c r="E1003" s="49"/>
      <c r="F1003" s="49"/>
      <c r="G1003" s="49"/>
      <c r="H1003" s="49"/>
      <c r="I1003" s="49"/>
      <c r="J1003" s="55"/>
      <c r="K1003" s="55"/>
      <c r="L1003" s="55"/>
      <c r="M1003" s="109"/>
      <c r="N1003" s="109"/>
      <c r="O1003" s="109"/>
      <c r="P1003" s="109"/>
      <c r="Q1003" s="110"/>
      <c r="R1003" s="111"/>
      <c r="S1003" s="111"/>
      <c r="T1003" s="112"/>
      <c r="U1003" s="112"/>
      <c r="V1003" s="113"/>
      <c r="W1003" s="113"/>
      <c r="X1003" s="113"/>
      <c r="Y1003" s="113"/>
      <c r="Z1003" s="113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106"/>
      <c r="AL1003" s="106"/>
      <c r="AM1003" s="114"/>
      <c r="AN1003" s="114"/>
      <c r="AO1003" s="114"/>
      <c r="AP1003" s="115"/>
      <c r="AQ1003" s="46"/>
    </row>
    <row r="1004" spans="1:43" s="117" customFormat="1" x14ac:dyDescent="0.2">
      <c r="A1004" s="62"/>
      <c r="B1004" s="49"/>
      <c r="C1004" s="49"/>
      <c r="D1004" s="108"/>
      <c r="E1004" s="49"/>
      <c r="F1004" s="49"/>
      <c r="G1004" s="49"/>
      <c r="H1004" s="49"/>
      <c r="I1004" s="49"/>
      <c r="J1004" s="55"/>
      <c r="K1004" s="55"/>
      <c r="L1004" s="55"/>
      <c r="M1004" s="109"/>
      <c r="N1004" s="109"/>
      <c r="O1004" s="109"/>
      <c r="P1004" s="109"/>
      <c r="Q1004" s="110"/>
      <c r="R1004" s="111"/>
      <c r="S1004" s="111"/>
      <c r="T1004" s="112"/>
      <c r="U1004" s="112"/>
      <c r="V1004" s="113"/>
      <c r="W1004" s="113"/>
      <c r="X1004" s="113"/>
      <c r="Y1004" s="113"/>
      <c r="Z1004" s="113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106"/>
      <c r="AL1004" s="106"/>
      <c r="AM1004" s="114"/>
      <c r="AN1004" s="114"/>
      <c r="AO1004" s="114"/>
      <c r="AP1004" s="115"/>
      <c r="AQ1004" s="46"/>
    </row>
    <row r="1005" spans="1:43" s="117" customFormat="1" x14ac:dyDescent="0.2">
      <c r="A1005" s="62"/>
      <c r="B1005" s="49"/>
      <c r="C1005" s="49"/>
      <c r="D1005" s="108"/>
      <c r="E1005" s="49"/>
      <c r="F1005" s="49"/>
      <c r="G1005" s="49"/>
      <c r="H1005" s="49"/>
      <c r="I1005" s="49"/>
      <c r="J1005" s="55"/>
      <c r="K1005" s="55"/>
      <c r="L1005" s="55"/>
      <c r="M1005" s="109"/>
      <c r="N1005" s="109"/>
      <c r="O1005" s="109"/>
      <c r="P1005" s="109"/>
      <c r="Q1005" s="110"/>
      <c r="R1005" s="111"/>
      <c r="S1005" s="111"/>
      <c r="T1005" s="112"/>
      <c r="U1005" s="112"/>
      <c r="V1005" s="113"/>
      <c r="W1005" s="113"/>
      <c r="X1005" s="113"/>
      <c r="Y1005" s="113"/>
      <c r="Z1005" s="113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106"/>
      <c r="AL1005" s="106"/>
      <c r="AM1005" s="114"/>
      <c r="AN1005" s="114"/>
      <c r="AO1005" s="114"/>
      <c r="AP1005" s="115"/>
      <c r="AQ1005" s="46"/>
    </row>
    <row r="1006" spans="1:43" s="117" customFormat="1" x14ac:dyDescent="0.2">
      <c r="A1006" s="62"/>
      <c r="B1006" s="49"/>
      <c r="C1006" s="49"/>
      <c r="D1006" s="108"/>
      <c r="E1006" s="49"/>
      <c r="F1006" s="49"/>
      <c r="G1006" s="49"/>
      <c r="H1006" s="49"/>
      <c r="I1006" s="49"/>
      <c r="J1006" s="55"/>
      <c r="K1006" s="55"/>
      <c r="L1006" s="55"/>
      <c r="M1006" s="109"/>
      <c r="N1006" s="109"/>
      <c r="O1006" s="109"/>
      <c r="P1006" s="109"/>
      <c r="Q1006" s="110"/>
      <c r="R1006" s="111"/>
      <c r="S1006" s="111"/>
      <c r="T1006" s="112"/>
      <c r="U1006" s="112"/>
      <c r="V1006" s="113"/>
      <c r="W1006" s="113"/>
      <c r="X1006" s="113"/>
      <c r="Y1006" s="113"/>
      <c r="Z1006" s="113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106"/>
      <c r="AL1006" s="106"/>
      <c r="AM1006" s="114"/>
      <c r="AN1006" s="114"/>
      <c r="AO1006" s="114"/>
      <c r="AP1006" s="115"/>
      <c r="AQ1006" s="46"/>
    </row>
    <row r="1007" spans="1:43" s="117" customFormat="1" x14ac:dyDescent="0.2">
      <c r="A1007" s="62"/>
      <c r="B1007" s="49"/>
      <c r="C1007" s="49"/>
      <c r="D1007" s="108"/>
      <c r="E1007" s="49"/>
      <c r="F1007" s="49"/>
      <c r="G1007" s="49"/>
      <c r="H1007" s="49"/>
      <c r="I1007" s="49"/>
      <c r="J1007" s="55"/>
      <c r="K1007" s="55"/>
      <c r="L1007" s="55"/>
      <c r="M1007" s="109"/>
      <c r="N1007" s="109"/>
      <c r="O1007" s="109"/>
      <c r="P1007" s="109"/>
      <c r="Q1007" s="110"/>
      <c r="R1007" s="111"/>
      <c r="S1007" s="111"/>
      <c r="T1007" s="112"/>
      <c r="U1007" s="112"/>
      <c r="V1007" s="113"/>
      <c r="W1007" s="113"/>
      <c r="X1007" s="113"/>
      <c r="Y1007" s="113"/>
      <c r="Z1007" s="113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106"/>
      <c r="AL1007" s="106"/>
      <c r="AM1007" s="114"/>
      <c r="AN1007" s="114"/>
      <c r="AO1007" s="114"/>
      <c r="AP1007" s="115"/>
      <c r="AQ1007" s="46"/>
    </row>
    <row r="1008" spans="1:43" s="117" customFormat="1" x14ac:dyDescent="0.2">
      <c r="A1008" s="62"/>
      <c r="B1008" s="49"/>
      <c r="C1008" s="49"/>
      <c r="D1008" s="108"/>
      <c r="E1008" s="49"/>
      <c r="F1008" s="49"/>
      <c r="G1008" s="49"/>
      <c r="H1008" s="49"/>
      <c r="I1008" s="49"/>
      <c r="J1008" s="55"/>
      <c r="K1008" s="55"/>
      <c r="L1008" s="55"/>
      <c r="M1008" s="109"/>
      <c r="N1008" s="109"/>
      <c r="O1008" s="109"/>
      <c r="P1008" s="109"/>
      <c r="Q1008" s="110"/>
      <c r="R1008" s="111"/>
      <c r="S1008" s="111"/>
      <c r="T1008" s="112"/>
      <c r="U1008" s="112"/>
      <c r="V1008" s="113"/>
      <c r="W1008" s="113"/>
      <c r="X1008" s="113"/>
      <c r="Y1008" s="113"/>
      <c r="Z1008" s="113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106"/>
      <c r="AL1008" s="106"/>
      <c r="AM1008" s="114"/>
      <c r="AN1008" s="114"/>
      <c r="AO1008" s="114"/>
      <c r="AP1008" s="115"/>
      <c r="AQ1008" s="46"/>
    </row>
    <row r="1009" spans="1:43" s="117" customFormat="1" x14ac:dyDescent="0.2">
      <c r="A1009" s="62"/>
      <c r="B1009" s="49"/>
      <c r="C1009" s="49"/>
      <c r="D1009" s="108"/>
      <c r="E1009" s="49"/>
      <c r="F1009" s="49"/>
      <c r="G1009" s="49"/>
      <c r="H1009" s="49"/>
      <c r="I1009" s="49"/>
      <c r="J1009" s="55"/>
      <c r="K1009" s="55"/>
      <c r="L1009" s="55"/>
      <c r="M1009" s="109"/>
      <c r="N1009" s="109"/>
      <c r="O1009" s="109"/>
      <c r="P1009" s="109"/>
      <c r="Q1009" s="110"/>
      <c r="R1009" s="111"/>
      <c r="S1009" s="111"/>
      <c r="T1009" s="112"/>
      <c r="U1009" s="112"/>
      <c r="V1009" s="113"/>
      <c r="W1009" s="113"/>
      <c r="X1009" s="113"/>
      <c r="Y1009" s="113"/>
      <c r="Z1009" s="113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106"/>
      <c r="AL1009" s="106"/>
      <c r="AM1009" s="114"/>
      <c r="AN1009" s="114"/>
      <c r="AO1009" s="114"/>
      <c r="AP1009" s="115"/>
      <c r="AQ1009" s="46"/>
    </row>
    <row r="1010" spans="1:43" s="117" customFormat="1" x14ac:dyDescent="0.2">
      <c r="A1010" s="62"/>
      <c r="B1010" s="49"/>
      <c r="C1010" s="49"/>
      <c r="D1010" s="108"/>
      <c r="E1010" s="49"/>
      <c r="F1010" s="49"/>
      <c r="G1010" s="49"/>
      <c r="H1010" s="49"/>
      <c r="I1010" s="49"/>
      <c r="J1010" s="55"/>
      <c r="K1010" s="55"/>
      <c r="L1010" s="55"/>
      <c r="M1010" s="109"/>
      <c r="N1010" s="109"/>
      <c r="O1010" s="109"/>
      <c r="P1010" s="109"/>
      <c r="Q1010" s="110"/>
      <c r="R1010" s="111"/>
      <c r="S1010" s="111"/>
      <c r="T1010" s="112"/>
      <c r="U1010" s="112"/>
      <c r="V1010" s="113"/>
      <c r="W1010" s="113"/>
      <c r="X1010" s="113"/>
      <c r="Y1010" s="113"/>
      <c r="Z1010" s="113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106"/>
      <c r="AL1010" s="106"/>
      <c r="AM1010" s="114"/>
      <c r="AN1010" s="114"/>
      <c r="AO1010" s="114"/>
      <c r="AP1010" s="115"/>
      <c r="AQ1010" s="46"/>
    </row>
    <row r="1011" spans="1:43" s="117" customFormat="1" x14ac:dyDescent="0.2">
      <c r="A1011" s="62"/>
      <c r="B1011" s="49"/>
      <c r="C1011" s="49"/>
      <c r="D1011" s="108"/>
      <c r="E1011" s="49"/>
      <c r="F1011" s="49"/>
      <c r="G1011" s="49"/>
      <c r="H1011" s="49"/>
      <c r="I1011" s="49"/>
      <c r="J1011" s="55"/>
      <c r="K1011" s="55"/>
      <c r="L1011" s="55"/>
      <c r="M1011" s="109"/>
      <c r="N1011" s="109"/>
      <c r="O1011" s="109"/>
      <c r="P1011" s="109"/>
      <c r="Q1011" s="110"/>
      <c r="R1011" s="111"/>
      <c r="S1011" s="111"/>
      <c r="T1011" s="112"/>
      <c r="U1011" s="112"/>
      <c r="V1011" s="113"/>
      <c r="W1011" s="113"/>
      <c r="X1011" s="113"/>
      <c r="Y1011" s="113"/>
      <c r="Z1011" s="113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106"/>
      <c r="AL1011" s="106"/>
      <c r="AM1011" s="114"/>
      <c r="AN1011" s="114"/>
      <c r="AO1011" s="114"/>
      <c r="AP1011" s="115"/>
      <c r="AQ1011" s="46"/>
    </row>
    <row r="1012" spans="1:43" s="117" customFormat="1" x14ac:dyDescent="0.2">
      <c r="A1012" s="62"/>
      <c r="B1012" s="49"/>
      <c r="C1012" s="49"/>
      <c r="D1012" s="108"/>
      <c r="E1012" s="49"/>
      <c r="F1012" s="49"/>
      <c r="G1012" s="49"/>
      <c r="H1012" s="49"/>
      <c r="I1012" s="49"/>
      <c r="J1012" s="55"/>
      <c r="K1012" s="55"/>
      <c r="L1012" s="55"/>
      <c r="M1012" s="109"/>
      <c r="N1012" s="109"/>
      <c r="O1012" s="109"/>
      <c r="P1012" s="109"/>
      <c r="Q1012" s="110"/>
      <c r="R1012" s="111"/>
      <c r="S1012" s="111"/>
      <c r="T1012" s="112"/>
      <c r="U1012" s="112"/>
      <c r="V1012" s="113"/>
      <c r="W1012" s="113"/>
      <c r="X1012" s="113"/>
      <c r="Y1012" s="113"/>
      <c r="Z1012" s="113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106"/>
      <c r="AL1012" s="106"/>
      <c r="AM1012" s="114"/>
      <c r="AN1012" s="114"/>
      <c r="AO1012" s="114"/>
      <c r="AP1012" s="115"/>
      <c r="AQ1012" s="46"/>
    </row>
    <row r="1013" spans="1:43" s="117" customFormat="1" x14ac:dyDescent="0.2">
      <c r="A1013" s="62"/>
      <c r="B1013" s="49"/>
      <c r="C1013" s="49"/>
      <c r="D1013" s="108"/>
      <c r="E1013" s="49"/>
      <c r="F1013" s="49"/>
      <c r="G1013" s="49"/>
      <c r="H1013" s="49"/>
      <c r="I1013" s="49"/>
      <c r="J1013" s="55"/>
      <c r="K1013" s="55"/>
      <c r="L1013" s="55"/>
      <c r="M1013" s="109"/>
      <c r="N1013" s="109"/>
      <c r="O1013" s="109"/>
      <c r="P1013" s="109"/>
      <c r="Q1013" s="110"/>
      <c r="R1013" s="111"/>
      <c r="S1013" s="111"/>
      <c r="T1013" s="112"/>
      <c r="U1013" s="112"/>
      <c r="V1013" s="113"/>
      <c r="W1013" s="113"/>
      <c r="X1013" s="113"/>
      <c r="Y1013" s="113"/>
      <c r="Z1013" s="113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106"/>
      <c r="AL1013" s="106"/>
      <c r="AM1013" s="114"/>
      <c r="AN1013" s="114"/>
      <c r="AO1013" s="114"/>
      <c r="AP1013" s="115"/>
      <c r="AQ1013" s="46"/>
    </row>
    <row r="1014" spans="1:43" s="117" customFormat="1" x14ac:dyDescent="0.2">
      <c r="A1014" s="62"/>
      <c r="B1014" s="49"/>
      <c r="C1014" s="49"/>
      <c r="D1014" s="108"/>
      <c r="E1014" s="49"/>
      <c r="F1014" s="49"/>
      <c r="G1014" s="49"/>
      <c r="H1014" s="49"/>
      <c r="I1014" s="49"/>
      <c r="J1014" s="55"/>
      <c r="K1014" s="55"/>
      <c r="L1014" s="55"/>
      <c r="M1014" s="109"/>
      <c r="N1014" s="109"/>
      <c r="O1014" s="109"/>
      <c r="P1014" s="109"/>
      <c r="Q1014" s="110"/>
      <c r="R1014" s="111"/>
      <c r="S1014" s="111"/>
      <c r="T1014" s="112"/>
      <c r="U1014" s="112"/>
      <c r="V1014" s="113"/>
      <c r="W1014" s="113"/>
      <c r="X1014" s="113"/>
      <c r="Y1014" s="113"/>
      <c r="Z1014" s="113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106"/>
      <c r="AL1014" s="106"/>
      <c r="AM1014" s="114"/>
      <c r="AN1014" s="114"/>
      <c r="AO1014" s="114"/>
      <c r="AP1014" s="115"/>
      <c r="AQ1014" s="46"/>
    </row>
    <row r="1015" spans="1:43" s="117" customFormat="1" x14ac:dyDescent="0.2">
      <c r="A1015" s="62"/>
      <c r="B1015" s="49"/>
      <c r="C1015" s="49"/>
      <c r="D1015" s="108"/>
      <c r="E1015" s="49"/>
      <c r="F1015" s="49"/>
      <c r="G1015" s="49"/>
      <c r="H1015" s="49"/>
      <c r="I1015" s="49"/>
      <c r="J1015" s="55"/>
      <c r="K1015" s="55"/>
      <c r="L1015" s="55"/>
      <c r="M1015" s="109"/>
      <c r="N1015" s="109"/>
      <c r="O1015" s="109"/>
      <c r="P1015" s="109"/>
      <c r="Q1015" s="110"/>
      <c r="R1015" s="111"/>
      <c r="S1015" s="111"/>
      <c r="T1015" s="112"/>
      <c r="U1015" s="112"/>
      <c r="V1015" s="113"/>
      <c r="W1015" s="113"/>
      <c r="X1015" s="113"/>
      <c r="Y1015" s="113"/>
      <c r="Z1015" s="113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106"/>
      <c r="AL1015" s="106"/>
      <c r="AM1015" s="114"/>
      <c r="AN1015" s="114"/>
      <c r="AO1015" s="114"/>
      <c r="AP1015" s="115"/>
      <c r="AQ1015" s="46"/>
    </row>
    <row r="1016" spans="1:43" s="117" customFormat="1" x14ac:dyDescent="0.2">
      <c r="A1016" s="62"/>
      <c r="B1016" s="49"/>
      <c r="C1016" s="49"/>
      <c r="D1016" s="108"/>
      <c r="E1016" s="49"/>
      <c r="F1016" s="49"/>
      <c r="G1016" s="49"/>
      <c r="H1016" s="49"/>
      <c r="I1016" s="49"/>
      <c r="J1016" s="55"/>
      <c r="K1016" s="55"/>
      <c r="L1016" s="55"/>
      <c r="M1016" s="109"/>
      <c r="N1016" s="109"/>
      <c r="O1016" s="109"/>
      <c r="P1016" s="109"/>
      <c r="Q1016" s="110"/>
      <c r="R1016" s="111"/>
      <c r="S1016" s="111"/>
      <c r="T1016" s="112"/>
      <c r="U1016" s="112"/>
      <c r="V1016" s="113"/>
      <c r="W1016" s="113"/>
      <c r="X1016" s="113"/>
      <c r="Y1016" s="113"/>
      <c r="Z1016" s="113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106"/>
      <c r="AL1016" s="106"/>
      <c r="AM1016" s="114"/>
      <c r="AN1016" s="114"/>
      <c r="AO1016" s="114"/>
      <c r="AP1016" s="115"/>
      <c r="AQ1016" s="46"/>
    </row>
    <row r="1017" spans="1:43" s="117" customFormat="1" x14ac:dyDescent="0.2">
      <c r="A1017" s="62"/>
      <c r="B1017" s="49"/>
      <c r="C1017" s="49"/>
      <c r="D1017" s="108"/>
      <c r="E1017" s="49"/>
      <c r="F1017" s="49"/>
      <c r="G1017" s="49"/>
      <c r="H1017" s="49"/>
      <c r="I1017" s="49"/>
      <c r="J1017" s="55"/>
      <c r="K1017" s="55"/>
      <c r="L1017" s="55"/>
      <c r="M1017" s="109"/>
      <c r="N1017" s="109"/>
      <c r="O1017" s="109"/>
      <c r="P1017" s="109"/>
      <c r="Q1017" s="110"/>
      <c r="R1017" s="111"/>
      <c r="S1017" s="111"/>
      <c r="T1017" s="112"/>
      <c r="U1017" s="112"/>
      <c r="V1017" s="113"/>
      <c r="W1017" s="113"/>
      <c r="X1017" s="113"/>
      <c r="Y1017" s="113"/>
      <c r="Z1017" s="113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106"/>
      <c r="AL1017" s="106"/>
      <c r="AM1017" s="114"/>
      <c r="AN1017" s="114"/>
      <c r="AO1017" s="114"/>
      <c r="AP1017" s="115"/>
      <c r="AQ1017" s="46"/>
    </row>
    <row r="1018" spans="1:43" s="117" customFormat="1" x14ac:dyDescent="0.2">
      <c r="A1018" s="62"/>
      <c r="B1018" s="49"/>
      <c r="C1018" s="49"/>
      <c r="D1018" s="108"/>
      <c r="E1018" s="49"/>
      <c r="F1018" s="49"/>
      <c r="G1018" s="49"/>
      <c r="H1018" s="49"/>
      <c r="I1018" s="49"/>
      <c r="J1018" s="55"/>
      <c r="K1018" s="55"/>
      <c r="L1018" s="55"/>
      <c r="M1018" s="109"/>
      <c r="N1018" s="109"/>
      <c r="O1018" s="109"/>
      <c r="P1018" s="109"/>
      <c r="Q1018" s="110"/>
      <c r="R1018" s="111"/>
      <c r="S1018" s="111"/>
      <c r="T1018" s="112"/>
      <c r="U1018" s="112"/>
      <c r="V1018" s="113"/>
      <c r="W1018" s="113"/>
      <c r="X1018" s="113"/>
      <c r="Y1018" s="113"/>
      <c r="Z1018" s="113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106"/>
      <c r="AL1018" s="106"/>
      <c r="AM1018" s="114"/>
      <c r="AN1018" s="114"/>
      <c r="AO1018" s="114"/>
      <c r="AP1018" s="115"/>
      <c r="AQ1018" s="46"/>
    </row>
    <row r="1019" spans="1:43" s="117" customFormat="1" x14ac:dyDescent="0.2">
      <c r="A1019" s="62"/>
      <c r="B1019" s="49"/>
      <c r="C1019" s="49"/>
      <c r="D1019" s="108"/>
      <c r="E1019" s="49"/>
      <c r="F1019" s="49"/>
      <c r="G1019" s="49"/>
      <c r="H1019" s="49"/>
      <c r="I1019" s="49"/>
      <c r="J1019" s="55"/>
      <c r="K1019" s="55"/>
      <c r="L1019" s="55"/>
      <c r="M1019" s="109"/>
      <c r="N1019" s="109"/>
      <c r="O1019" s="109"/>
      <c r="P1019" s="109"/>
      <c r="Q1019" s="110"/>
      <c r="R1019" s="111"/>
      <c r="S1019" s="111"/>
      <c r="T1019" s="112"/>
      <c r="U1019" s="112"/>
      <c r="V1019" s="113"/>
      <c r="W1019" s="113"/>
      <c r="X1019" s="113"/>
      <c r="Y1019" s="113"/>
      <c r="Z1019" s="113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106"/>
      <c r="AL1019" s="106"/>
      <c r="AM1019" s="114"/>
      <c r="AN1019" s="114"/>
      <c r="AO1019" s="114"/>
      <c r="AP1019" s="115"/>
      <c r="AQ1019" s="46"/>
    </row>
    <row r="1020" spans="1:43" s="117" customFormat="1" x14ac:dyDescent="0.2">
      <c r="A1020" s="62"/>
      <c r="B1020" s="49"/>
      <c r="C1020" s="49"/>
      <c r="D1020" s="108"/>
      <c r="E1020" s="49"/>
      <c r="F1020" s="49"/>
      <c r="G1020" s="49"/>
      <c r="H1020" s="49"/>
      <c r="I1020" s="49"/>
      <c r="J1020" s="55"/>
      <c r="K1020" s="55"/>
      <c r="L1020" s="55"/>
      <c r="M1020" s="109"/>
      <c r="N1020" s="109"/>
      <c r="O1020" s="109"/>
      <c r="P1020" s="109"/>
      <c r="Q1020" s="110"/>
      <c r="R1020" s="111"/>
      <c r="S1020" s="111"/>
      <c r="T1020" s="112"/>
      <c r="U1020" s="112"/>
      <c r="V1020" s="113"/>
      <c r="W1020" s="113"/>
      <c r="X1020" s="113"/>
      <c r="Y1020" s="113"/>
      <c r="Z1020" s="113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106"/>
      <c r="AL1020" s="106"/>
      <c r="AM1020" s="114"/>
      <c r="AN1020" s="114"/>
      <c r="AO1020" s="114"/>
      <c r="AP1020" s="115"/>
      <c r="AQ1020" s="46"/>
    </row>
    <row r="1021" spans="1:43" s="117" customFormat="1" x14ac:dyDescent="0.2">
      <c r="A1021" s="62"/>
      <c r="B1021" s="49"/>
      <c r="C1021" s="49"/>
      <c r="D1021" s="108"/>
      <c r="E1021" s="49"/>
      <c r="F1021" s="49"/>
      <c r="G1021" s="49"/>
      <c r="H1021" s="49"/>
      <c r="I1021" s="49"/>
      <c r="J1021" s="55"/>
      <c r="K1021" s="55"/>
      <c r="L1021" s="55"/>
      <c r="M1021" s="109"/>
      <c r="N1021" s="109"/>
      <c r="O1021" s="109"/>
      <c r="P1021" s="109"/>
      <c r="Q1021" s="110"/>
      <c r="R1021" s="111"/>
      <c r="S1021" s="111"/>
      <c r="T1021" s="112"/>
      <c r="U1021" s="112"/>
      <c r="V1021" s="113"/>
      <c r="W1021" s="113"/>
      <c r="X1021" s="113"/>
      <c r="Y1021" s="113"/>
      <c r="Z1021" s="113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106"/>
      <c r="AL1021" s="106"/>
      <c r="AM1021" s="114"/>
      <c r="AN1021" s="114"/>
      <c r="AO1021" s="114"/>
      <c r="AP1021" s="115"/>
      <c r="AQ1021" s="46"/>
    </row>
    <row r="1022" spans="1:43" s="117" customFormat="1" x14ac:dyDescent="0.2">
      <c r="A1022" s="62"/>
      <c r="B1022" s="49"/>
      <c r="C1022" s="49"/>
      <c r="D1022" s="108"/>
      <c r="E1022" s="49"/>
      <c r="F1022" s="49"/>
      <c r="G1022" s="49"/>
      <c r="H1022" s="49"/>
      <c r="I1022" s="49"/>
      <c r="J1022" s="55"/>
      <c r="K1022" s="55"/>
      <c r="L1022" s="55"/>
      <c r="M1022" s="109"/>
      <c r="N1022" s="109"/>
      <c r="O1022" s="109"/>
      <c r="P1022" s="109"/>
      <c r="Q1022" s="110"/>
      <c r="R1022" s="111"/>
      <c r="S1022" s="111"/>
      <c r="T1022" s="112"/>
      <c r="U1022" s="112"/>
      <c r="V1022" s="113"/>
      <c r="W1022" s="113"/>
      <c r="X1022" s="113"/>
      <c r="Y1022" s="113"/>
      <c r="Z1022" s="113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106"/>
      <c r="AL1022" s="106"/>
      <c r="AM1022" s="114"/>
      <c r="AN1022" s="114"/>
      <c r="AO1022" s="114"/>
      <c r="AP1022" s="115"/>
      <c r="AQ1022" s="46"/>
    </row>
    <row r="1023" spans="1:43" s="117" customFormat="1" x14ac:dyDescent="0.2">
      <c r="A1023" s="62"/>
      <c r="B1023" s="49"/>
      <c r="C1023" s="49"/>
      <c r="D1023" s="108"/>
      <c r="E1023" s="49"/>
      <c r="F1023" s="49"/>
      <c r="G1023" s="49"/>
      <c r="H1023" s="49"/>
      <c r="I1023" s="49"/>
      <c r="J1023" s="55"/>
      <c r="K1023" s="55"/>
      <c r="L1023" s="55"/>
      <c r="M1023" s="109"/>
      <c r="N1023" s="109"/>
      <c r="O1023" s="109"/>
      <c r="P1023" s="109"/>
      <c r="Q1023" s="110"/>
      <c r="R1023" s="111"/>
      <c r="S1023" s="111"/>
      <c r="T1023" s="112"/>
      <c r="U1023" s="112"/>
      <c r="V1023" s="113"/>
      <c r="W1023" s="113"/>
      <c r="X1023" s="113"/>
      <c r="Y1023" s="113"/>
      <c r="Z1023" s="113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106"/>
      <c r="AL1023" s="106"/>
      <c r="AM1023" s="114"/>
      <c r="AN1023" s="114"/>
      <c r="AO1023" s="114"/>
      <c r="AP1023" s="115"/>
      <c r="AQ1023" s="46"/>
    </row>
    <row r="1024" spans="1:43" s="117" customFormat="1" x14ac:dyDescent="0.2">
      <c r="A1024" s="62"/>
      <c r="B1024" s="49"/>
      <c r="C1024" s="49"/>
      <c r="D1024" s="108"/>
      <c r="E1024" s="49"/>
      <c r="F1024" s="49"/>
      <c r="G1024" s="49"/>
      <c r="H1024" s="49"/>
      <c r="I1024" s="49"/>
      <c r="J1024" s="55"/>
      <c r="K1024" s="55"/>
      <c r="L1024" s="55"/>
      <c r="M1024" s="109"/>
      <c r="N1024" s="109"/>
      <c r="O1024" s="109"/>
      <c r="P1024" s="109"/>
      <c r="Q1024" s="110"/>
      <c r="R1024" s="111"/>
      <c r="S1024" s="111"/>
      <c r="T1024" s="112"/>
      <c r="U1024" s="112"/>
      <c r="V1024" s="113"/>
      <c r="W1024" s="113"/>
      <c r="X1024" s="113"/>
      <c r="Y1024" s="113"/>
      <c r="Z1024" s="113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106"/>
      <c r="AL1024" s="106"/>
      <c r="AM1024" s="114"/>
      <c r="AN1024" s="114"/>
      <c r="AO1024" s="114"/>
      <c r="AP1024" s="115"/>
      <c r="AQ1024" s="46"/>
    </row>
    <row r="1025" spans="1:43" s="117" customFormat="1" x14ac:dyDescent="0.2">
      <c r="A1025" s="62"/>
      <c r="B1025" s="49"/>
      <c r="C1025" s="49"/>
      <c r="D1025" s="108"/>
      <c r="E1025" s="49"/>
      <c r="F1025" s="49"/>
      <c r="G1025" s="49"/>
      <c r="H1025" s="49"/>
      <c r="I1025" s="49"/>
      <c r="J1025" s="55"/>
      <c r="K1025" s="55"/>
      <c r="L1025" s="55"/>
      <c r="M1025" s="109"/>
      <c r="N1025" s="109"/>
      <c r="O1025" s="109"/>
      <c r="P1025" s="109"/>
      <c r="Q1025" s="110"/>
      <c r="R1025" s="111"/>
      <c r="S1025" s="111"/>
      <c r="T1025" s="112"/>
      <c r="U1025" s="112"/>
      <c r="V1025" s="113"/>
      <c r="W1025" s="113"/>
      <c r="X1025" s="113"/>
      <c r="Y1025" s="113"/>
      <c r="Z1025" s="113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106"/>
      <c r="AL1025" s="106"/>
      <c r="AM1025" s="114"/>
      <c r="AN1025" s="114"/>
      <c r="AO1025" s="114"/>
      <c r="AP1025" s="115"/>
      <c r="AQ1025" s="46"/>
    </row>
    <row r="1026" spans="1:43" s="117" customFormat="1" x14ac:dyDescent="0.2">
      <c r="A1026" s="62"/>
      <c r="B1026" s="49"/>
      <c r="C1026" s="49"/>
      <c r="D1026" s="108"/>
      <c r="E1026" s="49"/>
      <c r="F1026" s="49"/>
      <c r="G1026" s="49"/>
      <c r="H1026" s="49"/>
      <c r="I1026" s="49"/>
      <c r="J1026" s="55"/>
      <c r="K1026" s="55"/>
      <c r="L1026" s="55"/>
      <c r="M1026" s="109"/>
      <c r="N1026" s="109"/>
      <c r="O1026" s="109"/>
      <c r="P1026" s="109"/>
      <c r="Q1026" s="110"/>
      <c r="R1026" s="111"/>
      <c r="S1026" s="111"/>
      <c r="T1026" s="112"/>
      <c r="U1026" s="112"/>
      <c r="V1026" s="113"/>
      <c r="W1026" s="113"/>
      <c r="X1026" s="113"/>
      <c r="Y1026" s="113"/>
      <c r="Z1026" s="113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106"/>
      <c r="AL1026" s="106"/>
      <c r="AM1026" s="114"/>
      <c r="AN1026" s="114"/>
      <c r="AO1026" s="114"/>
      <c r="AP1026" s="115"/>
      <c r="AQ1026" s="46"/>
    </row>
    <row r="1027" spans="1:43" s="117" customFormat="1" x14ac:dyDescent="0.2">
      <c r="A1027" s="62"/>
      <c r="B1027" s="49"/>
      <c r="C1027" s="49"/>
      <c r="D1027" s="108"/>
      <c r="E1027" s="49"/>
      <c r="F1027" s="49"/>
      <c r="G1027" s="49"/>
      <c r="H1027" s="49"/>
      <c r="I1027" s="49"/>
      <c r="J1027" s="55"/>
      <c r="K1027" s="55"/>
      <c r="L1027" s="55"/>
      <c r="M1027" s="109"/>
      <c r="N1027" s="109"/>
      <c r="O1027" s="109"/>
      <c r="P1027" s="109"/>
      <c r="Q1027" s="110"/>
      <c r="R1027" s="111"/>
      <c r="S1027" s="111"/>
      <c r="T1027" s="112"/>
      <c r="U1027" s="112"/>
      <c r="V1027" s="113"/>
      <c r="W1027" s="113"/>
      <c r="X1027" s="113"/>
      <c r="Y1027" s="113"/>
      <c r="Z1027" s="113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106"/>
      <c r="AL1027" s="106"/>
      <c r="AM1027" s="114"/>
      <c r="AN1027" s="114"/>
      <c r="AO1027" s="114"/>
      <c r="AP1027" s="115"/>
      <c r="AQ1027" s="46"/>
    </row>
    <row r="1028" spans="1:43" s="117" customFormat="1" x14ac:dyDescent="0.2">
      <c r="A1028" s="62"/>
      <c r="B1028" s="49"/>
      <c r="C1028" s="49"/>
      <c r="D1028" s="108"/>
      <c r="E1028" s="49"/>
      <c r="F1028" s="49"/>
      <c r="G1028" s="49"/>
      <c r="H1028" s="49"/>
      <c r="I1028" s="49"/>
      <c r="J1028" s="55"/>
      <c r="K1028" s="55"/>
      <c r="L1028" s="55"/>
      <c r="M1028" s="109"/>
      <c r="N1028" s="109"/>
      <c r="O1028" s="109"/>
      <c r="P1028" s="109"/>
      <c r="Q1028" s="110"/>
      <c r="R1028" s="111"/>
      <c r="S1028" s="111"/>
      <c r="T1028" s="112"/>
      <c r="U1028" s="112"/>
      <c r="V1028" s="113"/>
      <c r="W1028" s="113"/>
      <c r="X1028" s="113"/>
      <c r="Y1028" s="113"/>
      <c r="Z1028" s="113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106"/>
      <c r="AL1028" s="106"/>
      <c r="AM1028" s="114"/>
      <c r="AN1028" s="114"/>
      <c r="AO1028" s="114"/>
      <c r="AP1028" s="115"/>
      <c r="AQ1028" s="46"/>
    </row>
    <row r="1029" spans="1:43" s="117" customFormat="1" x14ac:dyDescent="0.2">
      <c r="A1029" s="62"/>
      <c r="B1029" s="49"/>
      <c r="C1029" s="49"/>
      <c r="D1029" s="108"/>
      <c r="E1029" s="49"/>
      <c r="F1029" s="49"/>
      <c r="G1029" s="49"/>
      <c r="H1029" s="49"/>
      <c r="I1029" s="49"/>
      <c r="J1029" s="55"/>
      <c r="K1029" s="55"/>
      <c r="L1029" s="55"/>
      <c r="M1029" s="109"/>
      <c r="N1029" s="109"/>
      <c r="O1029" s="109"/>
      <c r="P1029" s="109"/>
      <c r="Q1029" s="110"/>
      <c r="R1029" s="111"/>
      <c r="S1029" s="111"/>
      <c r="T1029" s="112"/>
      <c r="U1029" s="112"/>
      <c r="V1029" s="113"/>
      <c r="W1029" s="113"/>
      <c r="X1029" s="113"/>
      <c r="Y1029" s="113"/>
      <c r="Z1029" s="113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106"/>
      <c r="AL1029" s="106"/>
      <c r="AM1029" s="114"/>
      <c r="AN1029" s="114"/>
      <c r="AO1029" s="114"/>
      <c r="AP1029" s="115"/>
      <c r="AQ1029" s="46"/>
    </row>
    <row r="1030" spans="1:43" s="117" customFormat="1" x14ac:dyDescent="0.2">
      <c r="A1030" s="62"/>
      <c r="B1030" s="49"/>
      <c r="C1030" s="49"/>
      <c r="D1030" s="108"/>
      <c r="E1030" s="49"/>
      <c r="F1030" s="49"/>
      <c r="G1030" s="49"/>
      <c r="H1030" s="49"/>
      <c r="I1030" s="49"/>
      <c r="J1030" s="55"/>
      <c r="K1030" s="55"/>
      <c r="L1030" s="55"/>
      <c r="M1030" s="109"/>
      <c r="N1030" s="109"/>
      <c r="O1030" s="109"/>
      <c r="P1030" s="109"/>
      <c r="Q1030" s="110"/>
      <c r="R1030" s="111"/>
      <c r="S1030" s="111"/>
      <c r="T1030" s="112"/>
      <c r="U1030" s="112"/>
      <c r="V1030" s="113"/>
      <c r="W1030" s="113"/>
      <c r="X1030" s="113"/>
      <c r="Y1030" s="113"/>
      <c r="Z1030" s="113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106"/>
      <c r="AL1030" s="106"/>
      <c r="AM1030" s="114"/>
      <c r="AN1030" s="114"/>
      <c r="AO1030" s="114"/>
      <c r="AP1030" s="115"/>
      <c r="AQ1030" s="46"/>
    </row>
    <row r="1031" spans="1:43" s="117" customFormat="1" x14ac:dyDescent="0.2">
      <c r="A1031" s="62"/>
      <c r="B1031" s="49"/>
      <c r="C1031" s="49"/>
      <c r="D1031" s="108"/>
      <c r="E1031" s="49"/>
      <c r="F1031" s="49"/>
      <c r="G1031" s="49"/>
      <c r="H1031" s="49"/>
      <c r="I1031" s="49"/>
      <c r="J1031" s="55"/>
      <c r="K1031" s="55"/>
      <c r="L1031" s="55"/>
      <c r="M1031" s="109"/>
      <c r="N1031" s="109"/>
      <c r="O1031" s="109"/>
      <c r="P1031" s="109"/>
      <c r="Q1031" s="110"/>
      <c r="R1031" s="111"/>
      <c r="S1031" s="111"/>
      <c r="T1031" s="112"/>
      <c r="U1031" s="112"/>
      <c r="V1031" s="113"/>
      <c r="W1031" s="113"/>
      <c r="X1031" s="113"/>
      <c r="Y1031" s="113"/>
      <c r="Z1031" s="113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106"/>
      <c r="AL1031" s="106"/>
      <c r="AM1031" s="114"/>
      <c r="AN1031" s="114"/>
      <c r="AO1031" s="114"/>
      <c r="AP1031" s="115"/>
      <c r="AQ1031" s="46"/>
    </row>
    <row r="1032" spans="1:43" s="117" customFormat="1" x14ac:dyDescent="0.2">
      <c r="A1032" s="62"/>
      <c r="B1032" s="49"/>
      <c r="C1032" s="49"/>
      <c r="D1032" s="108"/>
      <c r="E1032" s="49"/>
      <c r="F1032" s="49"/>
      <c r="G1032" s="49"/>
      <c r="H1032" s="49"/>
      <c r="I1032" s="49"/>
      <c r="J1032" s="55"/>
      <c r="K1032" s="55"/>
      <c r="L1032" s="55"/>
      <c r="M1032" s="109"/>
      <c r="N1032" s="109"/>
      <c r="O1032" s="109"/>
      <c r="P1032" s="109"/>
      <c r="Q1032" s="110"/>
      <c r="R1032" s="111"/>
      <c r="S1032" s="111"/>
      <c r="T1032" s="112"/>
      <c r="U1032" s="112"/>
      <c r="V1032" s="113"/>
      <c r="W1032" s="113"/>
      <c r="X1032" s="113"/>
      <c r="Y1032" s="113"/>
      <c r="Z1032" s="113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106"/>
      <c r="AL1032" s="106"/>
      <c r="AM1032" s="114"/>
      <c r="AN1032" s="114"/>
      <c r="AO1032" s="114"/>
      <c r="AP1032" s="115"/>
      <c r="AQ1032" s="46"/>
    </row>
    <row r="1033" spans="1:43" s="117" customFormat="1" x14ac:dyDescent="0.2">
      <c r="A1033" s="62"/>
      <c r="B1033" s="49"/>
      <c r="C1033" s="49"/>
      <c r="D1033" s="108"/>
      <c r="E1033" s="49"/>
      <c r="F1033" s="49"/>
      <c r="G1033" s="49"/>
      <c r="H1033" s="49"/>
      <c r="I1033" s="49"/>
      <c r="J1033" s="55"/>
      <c r="K1033" s="55"/>
      <c r="L1033" s="55"/>
      <c r="M1033" s="109"/>
      <c r="N1033" s="109"/>
      <c r="O1033" s="109"/>
      <c r="P1033" s="109"/>
      <c r="Q1033" s="110"/>
      <c r="R1033" s="111"/>
      <c r="S1033" s="111"/>
      <c r="T1033" s="112"/>
      <c r="U1033" s="112"/>
      <c r="V1033" s="113"/>
      <c r="W1033" s="113"/>
      <c r="X1033" s="113"/>
      <c r="Y1033" s="113"/>
      <c r="Z1033" s="113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106"/>
      <c r="AL1033" s="106"/>
      <c r="AM1033" s="114"/>
      <c r="AN1033" s="114"/>
      <c r="AO1033" s="114"/>
      <c r="AP1033" s="115"/>
      <c r="AQ1033" s="46"/>
    </row>
    <row r="1034" spans="1:43" s="117" customFormat="1" x14ac:dyDescent="0.2">
      <c r="A1034" s="62"/>
      <c r="B1034" s="49"/>
      <c r="C1034" s="49"/>
      <c r="D1034" s="108"/>
      <c r="E1034" s="49"/>
      <c r="F1034" s="49"/>
      <c r="G1034" s="49"/>
      <c r="H1034" s="49"/>
      <c r="I1034" s="49"/>
      <c r="J1034" s="55"/>
      <c r="K1034" s="55"/>
      <c r="L1034" s="55"/>
      <c r="M1034" s="109"/>
      <c r="N1034" s="109"/>
      <c r="O1034" s="109"/>
      <c r="P1034" s="109"/>
      <c r="Q1034" s="110"/>
      <c r="R1034" s="111"/>
      <c r="S1034" s="111"/>
      <c r="T1034" s="112"/>
      <c r="U1034" s="112"/>
      <c r="V1034" s="113"/>
      <c r="W1034" s="113"/>
      <c r="X1034" s="113"/>
      <c r="Y1034" s="113"/>
      <c r="Z1034" s="113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106"/>
      <c r="AL1034" s="106"/>
      <c r="AM1034" s="114"/>
      <c r="AN1034" s="114"/>
      <c r="AO1034" s="114"/>
      <c r="AP1034" s="115"/>
      <c r="AQ1034" s="46"/>
    </row>
    <row r="1035" spans="1:43" s="117" customFormat="1" x14ac:dyDescent="0.2">
      <c r="A1035" s="62"/>
      <c r="B1035" s="49"/>
      <c r="C1035" s="49"/>
      <c r="D1035" s="108"/>
      <c r="E1035" s="49"/>
      <c r="F1035" s="49"/>
      <c r="G1035" s="49"/>
      <c r="H1035" s="49"/>
      <c r="I1035" s="49"/>
      <c r="J1035" s="55"/>
      <c r="K1035" s="55"/>
      <c r="L1035" s="55"/>
      <c r="M1035" s="109"/>
      <c r="N1035" s="109"/>
      <c r="O1035" s="109"/>
      <c r="P1035" s="109"/>
      <c r="Q1035" s="110"/>
      <c r="R1035" s="111"/>
      <c r="S1035" s="111"/>
      <c r="T1035" s="112"/>
      <c r="U1035" s="112"/>
      <c r="V1035" s="113"/>
      <c r="W1035" s="113"/>
      <c r="X1035" s="113"/>
      <c r="Y1035" s="113"/>
      <c r="Z1035" s="113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106"/>
      <c r="AL1035" s="106"/>
      <c r="AM1035" s="114"/>
      <c r="AN1035" s="114"/>
      <c r="AO1035" s="114"/>
      <c r="AP1035" s="115"/>
      <c r="AQ1035" s="46"/>
    </row>
    <row r="1036" spans="1:43" s="117" customFormat="1" x14ac:dyDescent="0.2">
      <c r="A1036" s="62"/>
      <c r="B1036" s="49"/>
      <c r="C1036" s="49"/>
      <c r="D1036" s="108"/>
      <c r="E1036" s="49"/>
      <c r="F1036" s="49"/>
      <c r="G1036" s="49"/>
      <c r="H1036" s="49"/>
      <c r="I1036" s="49"/>
      <c r="J1036" s="55"/>
      <c r="K1036" s="55"/>
      <c r="L1036" s="55"/>
      <c r="M1036" s="109"/>
      <c r="N1036" s="109"/>
      <c r="O1036" s="109"/>
      <c r="P1036" s="109"/>
      <c r="Q1036" s="110"/>
      <c r="R1036" s="111"/>
      <c r="S1036" s="111"/>
      <c r="T1036" s="112"/>
      <c r="U1036" s="112"/>
      <c r="V1036" s="113"/>
      <c r="W1036" s="113"/>
      <c r="X1036" s="113"/>
      <c r="Y1036" s="113"/>
      <c r="Z1036" s="113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106"/>
      <c r="AL1036" s="106"/>
      <c r="AM1036" s="114"/>
      <c r="AN1036" s="114"/>
      <c r="AO1036" s="114"/>
      <c r="AP1036" s="115"/>
      <c r="AQ1036" s="46"/>
    </row>
    <row r="1037" spans="1:43" s="117" customFormat="1" x14ac:dyDescent="0.2">
      <c r="A1037" s="62"/>
      <c r="B1037" s="49"/>
      <c r="C1037" s="49"/>
      <c r="D1037" s="108"/>
      <c r="E1037" s="49"/>
      <c r="F1037" s="49"/>
      <c r="G1037" s="49"/>
      <c r="H1037" s="49"/>
      <c r="I1037" s="49"/>
      <c r="J1037" s="55"/>
      <c r="K1037" s="55"/>
      <c r="L1037" s="55"/>
      <c r="M1037" s="109"/>
      <c r="N1037" s="109"/>
      <c r="O1037" s="109"/>
      <c r="P1037" s="109"/>
      <c r="Q1037" s="110"/>
      <c r="R1037" s="111"/>
      <c r="S1037" s="111"/>
      <c r="T1037" s="112"/>
      <c r="U1037" s="112"/>
      <c r="V1037" s="113"/>
      <c r="W1037" s="113"/>
      <c r="X1037" s="113"/>
      <c r="Y1037" s="113"/>
      <c r="Z1037" s="113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106"/>
      <c r="AL1037" s="106"/>
      <c r="AM1037" s="114"/>
      <c r="AN1037" s="114"/>
      <c r="AO1037" s="114"/>
      <c r="AP1037" s="115"/>
      <c r="AQ1037" s="46"/>
    </row>
    <row r="1038" spans="1:43" s="117" customFormat="1" x14ac:dyDescent="0.2">
      <c r="A1038" s="62"/>
      <c r="B1038" s="49"/>
      <c r="C1038" s="49"/>
      <c r="D1038" s="108"/>
      <c r="E1038" s="49"/>
      <c r="F1038" s="49"/>
      <c r="G1038" s="49"/>
      <c r="H1038" s="49"/>
      <c r="I1038" s="49"/>
      <c r="J1038" s="55"/>
      <c r="K1038" s="55"/>
      <c r="L1038" s="55"/>
      <c r="M1038" s="109"/>
      <c r="N1038" s="109"/>
      <c r="O1038" s="109"/>
      <c r="P1038" s="109"/>
      <c r="Q1038" s="110"/>
      <c r="R1038" s="111"/>
      <c r="S1038" s="111"/>
      <c r="T1038" s="112"/>
      <c r="U1038" s="112"/>
      <c r="V1038" s="113"/>
      <c r="W1038" s="113"/>
      <c r="X1038" s="113"/>
      <c r="Y1038" s="113"/>
      <c r="Z1038" s="113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106"/>
      <c r="AL1038" s="106"/>
      <c r="AM1038" s="114"/>
      <c r="AN1038" s="114"/>
      <c r="AO1038" s="114"/>
      <c r="AP1038" s="115"/>
      <c r="AQ1038" s="46"/>
    </row>
    <row r="1039" spans="1:43" s="117" customFormat="1" x14ac:dyDescent="0.2">
      <c r="A1039" s="62"/>
      <c r="B1039" s="49"/>
      <c r="C1039" s="49"/>
      <c r="D1039" s="108"/>
      <c r="E1039" s="49"/>
      <c r="F1039" s="49"/>
      <c r="G1039" s="49"/>
      <c r="H1039" s="49"/>
      <c r="I1039" s="49"/>
      <c r="J1039" s="55"/>
      <c r="K1039" s="55"/>
      <c r="L1039" s="55"/>
      <c r="M1039" s="109"/>
      <c r="N1039" s="109"/>
      <c r="O1039" s="109"/>
      <c r="P1039" s="109"/>
      <c r="Q1039" s="110"/>
      <c r="R1039" s="111"/>
      <c r="S1039" s="111"/>
      <c r="T1039" s="112"/>
      <c r="U1039" s="112"/>
      <c r="V1039" s="113"/>
      <c r="W1039" s="113"/>
      <c r="X1039" s="113"/>
      <c r="Y1039" s="113"/>
      <c r="Z1039" s="113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106"/>
      <c r="AL1039" s="106"/>
      <c r="AM1039" s="114"/>
      <c r="AN1039" s="114"/>
      <c r="AO1039" s="114"/>
      <c r="AP1039" s="115"/>
      <c r="AQ1039" s="46"/>
    </row>
    <row r="1040" spans="1:43" s="117" customFormat="1" x14ac:dyDescent="0.2">
      <c r="A1040" s="62"/>
      <c r="B1040" s="49"/>
      <c r="C1040" s="49"/>
      <c r="D1040" s="108"/>
      <c r="E1040" s="49"/>
      <c r="F1040" s="49"/>
      <c r="G1040" s="49"/>
      <c r="H1040" s="49"/>
      <c r="I1040" s="49"/>
      <c r="J1040" s="55"/>
      <c r="K1040" s="55"/>
      <c r="L1040" s="55"/>
      <c r="M1040" s="109"/>
      <c r="N1040" s="109"/>
      <c r="O1040" s="109"/>
      <c r="P1040" s="109"/>
      <c r="Q1040" s="110"/>
      <c r="R1040" s="111"/>
      <c r="S1040" s="111"/>
      <c r="T1040" s="112"/>
      <c r="U1040" s="112"/>
      <c r="V1040" s="113"/>
      <c r="W1040" s="113"/>
      <c r="X1040" s="113"/>
      <c r="Y1040" s="113"/>
      <c r="Z1040" s="113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106"/>
      <c r="AL1040" s="106"/>
      <c r="AM1040" s="114"/>
      <c r="AN1040" s="114"/>
      <c r="AO1040" s="114"/>
      <c r="AP1040" s="115"/>
      <c r="AQ1040" s="46"/>
    </row>
    <row r="1041" spans="1:43" s="117" customFormat="1" x14ac:dyDescent="0.2">
      <c r="A1041" s="62"/>
      <c r="B1041" s="49"/>
      <c r="C1041" s="49"/>
      <c r="D1041" s="108"/>
      <c r="E1041" s="49"/>
      <c r="F1041" s="49"/>
      <c r="G1041" s="49"/>
      <c r="H1041" s="49"/>
      <c r="I1041" s="49"/>
      <c r="J1041" s="55"/>
      <c r="K1041" s="55"/>
      <c r="L1041" s="55"/>
      <c r="M1041" s="109"/>
      <c r="N1041" s="109"/>
      <c r="O1041" s="109"/>
      <c r="P1041" s="109"/>
      <c r="Q1041" s="110"/>
      <c r="R1041" s="111"/>
      <c r="S1041" s="111"/>
      <c r="T1041" s="112"/>
      <c r="U1041" s="112"/>
      <c r="V1041" s="113"/>
      <c r="W1041" s="113"/>
      <c r="X1041" s="113"/>
      <c r="Y1041" s="113"/>
      <c r="Z1041" s="113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106"/>
      <c r="AL1041" s="106"/>
      <c r="AM1041" s="114"/>
      <c r="AN1041" s="114"/>
      <c r="AO1041" s="114"/>
      <c r="AP1041" s="115"/>
      <c r="AQ1041" s="46"/>
    </row>
    <row r="1042" spans="1:43" s="117" customFormat="1" x14ac:dyDescent="0.2">
      <c r="A1042" s="62"/>
      <c r="B1042" s="49"/>
      <c r="C1042" s="49"/>
      <c r="D1042" s="108"/>
      <c r="E1042" s="49"/>
      <c r="F1042" s="49"/>
      <c r="G1042" s="49"/>
      <c r="H1042" s="49"/>
      <c r="I1042" s="49"/>
      <c r="J1042" s="55"/>
      <c r="K1042" s="55"/>
      <c r="L1042" s="55"/>
      <c r="M1042" s="109"/>
      <c r="N1042" s="109"/>
      <c r="O1042" s="109"/>
      <c r="P1042" s="109"/>
      <c r="Q1042" s="110"/>
      <c r="R1042" s="111"/>
      <c r="S1042" s="111"/>
      <c r="T1042" s="112"/>
      <c r="U1042" s="112"/>
      <c r="V1042" s="113"/>
      <c r="W1042" s="113"/>
      <c r="X1042" s="113"/>
      <c r="Y1042" s="113"/>
      <c r="Z1042" s="113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106"/>
      <c r="AL1042" s="106"/>
      <c r="AM1042" s="114"/>
      <c r="AN1042" s="114"/>
      <c r="AO1042" s="114"/>
      <c r="AP1042" s="115"/>
      <c r="AQ1042" s="46"/>
    </row>
    <row r="1043" spans="1:43" s="117" customFormat="1" x14ac:dyDescent="0.2">
      <c r="A1043" s="62"/>
      <c r="B1043" s="49"/>
      <c r="C1043" s="49"/>
      <c r="D1043" s="108"/>
      <c r="E1043" s="49"/>
      <c r="F1043" s="49"/>
      <c r="G1043" s="49"/>
      <c r="H1043" s="49"/>
      <c r="I1043" s="49"/>
      <c r="J1043" s="55"/>
      <c r="K1043" s="55"/>
      <c r="L1043" s="55"/>
      <c r="M1043" s="109"/>
      <c r="N1043" s="109"/>
      <c r="O1043" s="109"/>
      <c r="P1043" s="109"/>
      <c r="Q1043" s="110"/>
      <c r="R1043" s="111"/>
      <c r="S1043" s="111"/>
      <c r="T1043" s="112"/>
      <c r="U1043" s="112"/>
      <c r="V1043" s="113"/>
      <c r="W1043" s="113"/>
      <c r="X1043" s="113"/>
      <c r="Y1043" s="113"/>
      <c r="Z1043" s="113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106"/>
      <c r="AL1043" s="106"/>
      <c r="AM1043" s="114"/>
      <c r="AN1043" s="114"/>
      <c r="AO1043" s="114"/>
      <c r="AP1043" s="115"/>
      <c r="AQ1043" s="46"/>
    </row>
    <row r="1044" spans="1:43" s="117" customFormat="1" x14ac:dyDescent="0.2">
      <c r="A1044" s="62"/>
      <c r="B1044" s="49"/>
      <c r="C1044" s="49"/>
      <c r="D1044" s="108"/>
      <c r="E1044" s="49"/>
      <c r="F1044" s="49"/>
      <c r="G1044" s="49"/>
      <c r="H1044" s="49"/>
      <c r="I1044" s="49"/>
      <c r="J1044" s="55"/>
      <c r="K1044" s="55"/>
      <c r="L1044" s="55"/>
      <c r="M1044" s="109"/>
      <c r="N1044" s="109"/>
      <c r="O1044" s="109"/>
      <c r="P1044" s="109"/>
      <c r="Q1044" s="110"/>
      <c r="R1044" s="111"/>
      <c r="S1044" s="111"/>
      <c r="T1044" s="112"/>
      <c r="U1044" s="112"/>
      <c r="V1044" s="113"/>
      <c r="W1044" s="113"/>
      <c r="X1044" s="113"/>
      <c r="Y1044" s="113"/>
      <c r="Z1044" s="113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106"/>
      <c r="AL1044" s="106"/>
      <c r="AM1044" s="114"/>
      <c r="AN1044" s="114"/>
      <c r="AO1044" s="114"/>
      <c r="AP1044" s="115"/>
      <c r="AQ1044" s="46"/>
    </row>
    <row r="1045" spans="1:43" s="117" customFormat="1" x14ac:dyDescent="0.2">
      <c r="A1045" s="62"/>
      <c r="B1045" s="49"/>
      <c r="C1045" s="49"/>
      <c r="D1045" s="108"/>
      <c r="E1045" s="49"/>
      <c r="F1045" s="49"/>
      <c r="G1045" s="49"/>
      <c r="H1045" s="49"/>
      <c r="I1045" s="49"/>
      <c r="J1045" s="55"/>
      <c r="K1045" s="55"/>
      <c r="L1045" s="55"/>
      <c r="M1045" s="109"/>
      <c r="N1045" s="109"/>
      <c r="O1045" s="109"/>
      <c r="P1045" s="109"/>
      <c r="Q1045" s="110"/>
      <c r="R1045" s="111"/>
      <c r="S1045" s="111"/>
      <c r="T1045" s="112"/>
      <c r="U1045" s="112"/>
      <c r="V1045" s="113"/>
      <c r="W1045" s="113"/>
      <c r="X1045" s="113"/>
      <c r="Y1045" s="113"/>
      <c r="Z1045" s="113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106"/>
      <c r="AL1045" s="106"/>
      <c r="AM1045" s="114"/>
      <c r="AN1045" s="114"/>
      <c r="AO1045" s="114"/>
      <c r="AP1045" s="115"/>
      <c r="AQ1045" s="46"/>
    </row>
    <row r="1046" spans="1:43" s="117" customFormat="1" x14ac:dyDescent="0.2">
      <c r="A1046" s="62"/>
      <c r="B1046" s="49"/>
      <c r="C1046" s="49"/>
      <c r="D1046" s="108"/>
      <c r="E1046" s="49"/>
      <c r="F1046" s="49"/>
      <c r="G1046" s="49"/>
      <c r="H1046" s="49"/>
      <c r="I1046" s="49"/>
      <c r="J1046" s="55"/>
      <c r="K1046" s="55"/>
      <c r="L1046" s="55"/>
      <c r="M1046" s="109"/>
      <c r="N1046" s="109"/>
      <c r="O1046" s="109"/>
      <c r="P1046" s="109"/>
      <c r="Q1046" s="110"/>
      <c r="R1046" s="111"/>
      <c r="S1046" s="111"/>
      <c r="T1046" s="112"/>
      <c r="U1046" s="112"/>
      <c r="V1046" s="113"/>
      <c r="W1046" s="113"/>
      <c r="X1046" s="113"/>
      <c r="Y1046" s="113"/>
      <c r="Z1046" s="113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106"/>
      <c r="AL1046" s="106"/>
      <c r="AM1046" s="114"/>
      <c r="AN1046" s="114"/>
      <c r="AO1046" s="114"/>
      <c r="AP1046" s="115"/>
      <c r="AQ1046" s="46"/>
    </row>
    <row r="1047" spans="1:43" s="117" customFormat="1" x14ac:dyDescent="0.2">
      <c r="A1047" s="62"/>
      <c r="B1047" s="49"/>
      <c r="C1047" s="49"/>
      <c r="D1047" s="108"/>
      <c r="E1047" s="49"/>
      <c r="F1047" s="49"/>
      <c r="G1047" s="49"/>
      <c r="H1047" s="49"/>
      <c r="I1047" s="49"/>
      <c r="J1047" s="55"/>
      <c r="K1047" s="55"/>
      <c r="L1047" s="55"/>
      <c r="M1047" s="109"/>
      <c r="N1047" s="109"/>
      <c r="O1047" s="109"/>
      <c r="P1047" s="109"/>
      <c r="Q1047" s="110"/>
      <c r="R1047" s="111"/>
      <c r="S1047" s="111"/>
      <c r="T1047" s="112"/>
      <c r="U1047" s="112"/>
      <c r="V1047" s="113"/>
      <c r="W1047" s="113"/>
      <c r="X1047" s="113"/>
      <c r="Y1047" s="113"/>
      <c r="Z1047" s="113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106"/>
      <c r="AL1047" s="106"/>
      <c r="AM1047" s="114"/>
      <c r="AN1047" s="114"/>
      <c r="AO1047" s="114"/>
      <c r="AP1047" s="115"/>
      <c r="AQ1047" s="46"/>
    </row>
    <row r="1048" spans="1:43" s="117" customFormat="1" x14ac:dyDescent="0.2">
      <c r="A1048" s="62"/>
      <c r="B1048" s="49"/>
      <c r="C1048" s="49"/>
      <c r="D1048" s="108"/>
      <c r="E1048" s="49"/>
      <c r="F1048" s="49"/>
      <c r="G1048" s="49"/>
      <c r="H1048" s="49"/>
      <c r="I1048" s="49"/>
      <c r="J1048" s="55"/>
      <c r="K1048" s="55"/>
      <c r="L1048" s="55"/>
      <c r="M1048" s="109"/>
      <c r="N1048" s="109"/>
      <c r="O1048" s="109"/>
      <c r="P1048" s="109"/>
      <c r="Q1048" s="110"/>
      <c r="R1048" s="111"/>
      <c r="S1048" s="111"/>
      <c r="T1048" s="112"/>
      <c r="U1048" s="112"/>
      <c r="V1048" s="113"/>
      <c r="W1048" s="113"/>
      <c r="X1048" s="113"/>
      <c r="Y1048" s="113"/>
      <c r="Z1048" s="113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106"/>
      <c r="AL1048" s="106"/>
      <c r="AM1048" s="114"/>
      <c r="AN1048" s="114"/>
      <c r="AO1048" s="114"/>
      <c r="AP1048" s="115"/>
      <c r="AQ1048" s="46"/>
    </row>
    <row r="1049" spans="1:43" s="117" customFormat="1" x14ac:dyDescent="0.2">
      <c r="A1049" s="62"/>
      <c r="B1049" s="49"/>
      <c r="C1049" s="49"/>
      <c r="D1049" s="108"/>
      <c r="E1049" s="49"/>
      <c r="F1049" s="49"/>
      <c r="G1049" s="49"/>
      <c r="H1049" s="49"/>
      <c r="I1049" s="49"/>
      <c r="J1049" s="55"/>
      <c r="K1049" s="55"/>
      <c r="L1049" s="55"/>
      <c r="M1049" s="109"/>
      <c r="N1049" s="109"/>
      <c r="O1049" s="109"/>
      <c r="P1049" s="109"/>
      <c r="Q1049" s="110"/>
      <c r="R1049" s="111"/>
      <c r="S1049" s="111"/>
      <c r="T1049" s="112"/>
      <c r="U1049" s="112"/>
      <c r="V1049" s="113"/>
      <c r="W1049" s="113"/>
      <c r="X1049" s="113"/>
      <c r="Y1049" s="113"/>
      <c r="Z1049" s="113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106"/>
      <c r="AL1049" s="106"/>
      <c r="AM1049" s="114"/>
      <c r="AN1049" s="114"/>
      <c r="AO1049" s="114"/>
      <c r="AP1049" s="115"/>
      <c r="AQ1049" s="46"/>
    </row>
    <row r="1050" spans="1:43" s="117" customFormat="1" x14ac:dyDescent="0.2">
      <c r="A1050" s="62"/>
      <c r="B1050" s="49"/>
      <c r="C1050" s="49"/>
      <c r="D1050" s="108"/>
      <c r="E1050" s="49"/>
      <c r="F1050" s="49"/>
      <c r="G1050" s="49"/>
      <c r="H1050" s="49"/>
      <c r="I1050" s="49"/>
      <c r="J1050" s="55"/>
      <c r="K1050" s="55"/>
      <c r="L1050" s="55"/>
      <c r="M1050" s="109"/>
      <c r="N1050" s="109"/>
      <c r="O1050" s="109"/>
      <c r="P1050" s="109"/>
      <c r="Q1050" s="110"/>
      <c r="R1050" s="111"/>
      <c r="S1050" s="111"/>
      <c r="T1050" s="112"/>
      <c r="U1050" s="112"/>
      <c r="V1050" s="113"/>
      <c r="W1050" s="113"/>
      <c r="X1050" s="113"/>
      <c r="Y1050" s="113"/>
      <c r="Z1050" s="113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106"/>
      <c r="AL1050" s="106"/>
      <c r="AM1050" s="114"/>
      <c r="AN1050" s="114"/>
      <c r="AO1050" s="114"/>
      <c r="AP1050" s="115"/>
      <c r="AQ1050" s="46"/>
    </row>
    <row r="1051" spans="1:43" s="117" customFormat="1" x14ac:dyDescent="0.2">
      <c r="A1051" s="62"/>
      <c r="B1051" s="49"/>
      <c r="C1051" s="49"/>
      <c r="D1051" s="108"/>
      <c r="E1051" s="49"/>
      <c r="F1051" s="49"/>
      <c r="G1051" s="49"/>
      <c r="H1051" s="49"/>
      <c r="I1051" s="49"/>
      <c r="J1051" s="55"/>
      <c r="K1051" s="55"/>
      <c r="L1051" s="55"/>
      <c r="M1051" s="109"/>
      <c r="N1051" s="109"/>
      <c r="O1051" s="109"/>
      <c r="P1051" s="109"/>
      <c r="Q1051" s="110"/>
      <c r="R1051" s="111"/>
      <c r="S1051" s="111"/>
      <c r="T1051" s="112"/>
      <c r="U1051" s="112"/>
      <c r="V1051" s="113"/>
      <c r="W1051" s="113"/>
      <c r="X1051" s="113"/>
      <c r="Y1051" s="113"/>
      <c r="Z1051" s="113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106"/>
      <c r="AL1051" s="106"/>
      <c r="AM1051" s="114"/>
      <c r="AN1051" s="114"/>
      <c r="AO1051" s="114"/>
      <c r="AP1051" s="115"/>
      <c r="AQ1051" s="46"/>
    </row>
    <row r="1052" spans="1:43" s="117" customFormat="1" x14ac:dyDescent="0.2">
      <c r="A1052" s="62"/>
      <c r="B1052" s="49"/>
      <c r="C1052" s="49"/>
      <c r="D1052" s="108"/>
      <c r="E1052" s="49"/>
      <c r="F1052" s="49"/>
      <c r="G1052" s="49"/>
      <c r="H1052" s="49"/>
      <c r="I1052" s="49"/>
      <c r="J1052" s="55"/>
      <c r="K1052" s="55"/>
      <c r="L1052" s="55"/>
      <c r="M1052" s="109"/>
      <c r="N1052" s="109"/>
      <c r="O1052" s="109"/>
      <c r="P1052" s="109"/>
      <c r="Q1052" s="110"/>
      <c r="R1052" s="111"/>
      <c r="S1052" s="111"/>
      <c r="T1052" s="112"/>
      <c r="U1052" s="112"/>
      <c r="V1052" s="113"/>
      <c r="W1052" s="113"/>
      <c r="X1052" s="113"/>
      <c r="Y1052" s="113"/>
      <c r="Z1052" s="113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106"/>
      <c r="AL1052" s="106"/>
      <c r="AM1052" s="114"/>
      <c r="AN1052" s="114"/>
      <c r="AO1052" s="114"/>
      <c r="AP1052" s="115"/>
      <c r="AQ1052" s="46"/>
    </row>
    <row r="1053" spans="1:43" s="117" customFormat="1" x14ac:dyDescent="0.2">
      <c r="A1053" s="62"/>
      <c r="B1053" s="49"/>
      <c r="C1053" s="49"/>
      <c r="D1053" s="108"/>
      <c r="E1053" s="49"/>
      <c r="F1053" s="49"/>
      <c r="G1053" s="49"/>
      <c r="H1053" s="49"/>
      <c r="I1053" s="49"/>
      <c r="J1053" s="55"/>
      <c r="K1053" s="55"/>
      <c r="L1053" s="55"/>
      <c r="M1053" s="109"/>
      <c r="N1053" s="109"/>
      <c r="O1053" s="109"/>
      <c r="P1053" s="109"/>
      <c r="Q1053" s="110"/>
      <c r="R1053" s="111"/>
      <c r="S1053" s="111"/>
      <c r="T1053" s="112"/>
      <c r="U1053" s="112"/>
      <c r="V1053" s="113"/>
      <c r="W1053" s="113"/>
      <c r="X1053" s="113"/>
      <c r="Y1053" s="113"/>
      <c r="Z1053" s="113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106"/>
      <c r="AL1053" s="106"/>
      <c r="AM1053" s="114"/>
      <c r="AN1053" s="114"/>
      <c r="AO1053" s="114"/>
      <c r="AP1053" s="115"/>
      <c r="AQ1053" s="46"/>
    </row>
    <row r="1054" spans="1:43" s="117" customFormat="1" x14ac:dyDescent="0.2">
      <c r="A1054" s="62"/>
      <c r="B1054" s="49"/>
      <c r="C1054" s="49"/>
      <c r="D1054" s="108"/>
      <c r="E1054" s="49"/>
      <c r="F1054" s="49"/>
      <c r="G1054" s="49"/>
      <c r="H1054" s="49"/>
      <c r="I1054" s="49"/>
      <c r="J1054" s="55"/>
      <c r="K1054" s="55"/>
      <c r="L1054" s="55"/>
      <c r="M1054" s="109"/>
      <c r="N1054" s="109"/>
      <c r="O1054" s="109"/>
      <c r="P1054" s="109"/>
      <c r="Q1054" s="110"/>
      <c r="R1054" s="111"/>
      <c r="S1054" s="111"/>
      <c r="T1054" s="112"/>
      <c r="U1054" s="112"/>
      <c r="V1054" s="113"/>
      <c r="W1054" s="113"/>
      <c r="X1054" s="113"/>
      <c r="Y1054" s="113"/>
      <c r="Z1054" s="113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106"/>
      <c r="AL1054" s="106"/>
      <c r="AM1054" s="114"/>
      <c r="AN1054" s="114"/>
      <c r="AO1054" s="114"/>
      <c r="AP1054" s="115"/>
      <c r="AQ1054" s="46"/>
    </row>
    <row r="1055" spans="1:43" s="117" customFormat="1" x14ac:dyDescent="0.2">
      <c r="A1055" s="62"/>
      <c r="B1055" s="49"/>
      <c r="C1055" s="49"/>
      <c r="D1055" s="108"/>
      <c r="E1055" s="49"/>
      <c r="F1055" s="49"/>
      <c r="G1055" s="49"/>
      <c r="H1055" s="49"/>
      <c r="I1055" s="49"/>
      <c r="J1055" s="55"/>
      <c r="K1055" s="55"/>
      <c r="L1055" s="55"/>
      <c r="M1055" s="109"/>
      <c r="N1055" s="109"/>
      <c r="O1055" s="109"/>
      <c r="P1055" s="109"/>
      <c r="Q1055" s="110"/>
      <c r="R1055" s="111"/>
      <c r="S1055" s="111"/>
      <c r="T1055" s="112"/>
      <c r="U1055" s="112"/>
      <c r="V1055" s="113"/>
      <c r="W1055" s="113"/>
      <c r="X1055" s="113"/>
      <c r="Y1055" s="113"/>
      <c r="Z1055" s="113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106"/>
      <c r="AL1055" s="106"/>
      <c r="AM1055" s="114"/>
      <c r="AN1055" s="114"/>
      <c r="AO1055" s="114"/>
      <c r="AP1055" s="115"/>
      <c r="AQ1055" s="46"/>
    </row>
    <row r="1056" spans="1:43" s="117" customFormat="1" x14ac:dyDescent="0.2">
      <c r="A1056" s="62"/>
      <c r="B1056" s="49"/>
      <c r="C1056" s="49"/>
      <c r="D1056" s="108"/>
      <c r="E1056" s="49"/>
      <c r="F1056" s="49"/>
      <c r="G1056" s="49"/>
      <c r="H1056" s="49"/>
      <c r="I1056" s="49"/>
      <c r="J1056" s="55"/>
      <c r="K1056" s="55"/>
      <c r="L1056" s="55"/>
      <c r="M1056" s="109"/>
      <c r="N1056" s="109"/>
      <c r="O1056" s="109"/>
      <c r="P1056" s="109"/>
      <c r="Q1056" s="110"/>
      <c r="R1056" s="111"/>
      <c r="S1056" s="111"/>
      <c r="T1056" s="112"/>
      <c r="U1056" s="112"/>
      <c r="V1056" s="113"/>
      <c r="W1056" s="113"/>
      <c r="X1056" s="113"/>
      <c r="Y1056" s="113"/>
      <c r="Z1056" s="113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106"/>
      <c r="AL1056" s="106"/>
      <c r="AM1056" s="114"/>
      <c r="AN1056" s="114"/>
      <c r="AO1056" s="114"/>
      <c r="AP1056" s="115"/>
      <c r="AQ1056" s="46"/>
    </row>
    <row r="1057" spans="1:43" s="117" customFormat="1" x14ac:dyDescent="0.2">
      <c r="A1057" s="62"/>
      <c r="B1057" s="49"/>
      <c r="C1057" s="49"/>
      <c r="D1057" s="108"/>
      <c r="E1057" s="49"/>
      <c r="F1057" s="49"/>
      <c r="G1057" s="49"/>
      <c r="H1057" s="49"/>
      <c r="I1057" s="49"/>
      <c r="J1057" s="55"/>
      <c r="K1057" s="55"/>
      <c r="L1057" s="55"/>
      <c r="M1057" s="109"/>
      <c r="N1057" s="109"/>
      <c r="O1057" s="109"/>
      <c r="P1057" s="109"/>
      <c r="Q1057" s="110"/>
      <c r="R1057" s="111"/>
      <c r="S1057" s="111"/>
      <c r="T1057" s="112"/>
      <c r="U1057" s="112"/>
      <c r="V1057" s="113"/>
      <c r="W1057" s="113"/>
      <c r="X1057" s="113"/>
      <c r="Y1057" s="113"/>
      <c r="Z1057" s="113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106"/>
      <c r="AL1057" s="106"/>
      <c r="AM1057" s="114"/>
      <c r="AN1057" s="114"/>
      <c r="AO1057" s="114"/>
      <c r="AP1057" s="115"/>
      <c r="AQ1057" s="46"/>
    </row>
    <row r="1058" spans="1:43" s="117" customFormat="1" x14ac:dyDescent="0.2">
      <c r="A1058" s="62"/>
      <c r="B1058" s="49"/>
      <c r="C1058" s="49"/>
      <c r="D1058" s="108"/>
      <c r="E1058" s="49"/>
      <c r="F1058" s="49"/>
      <c r="G1058" s="49"/>
      <c r="H1058" s="49"/>
      <c r="I1058" s="49"/>
      <c r="J1058" s="55"/>
      <c r="K1058" s="55"/>
      <c r="L1058" s="55"/>
      <c r="M1058" s="109"/>
      <c r="N1058" s="109"/>
      <c r="O1058" s="109"/>
      <c r="P1058" s="109"/>
      <c r="Q1058" s="110"/>
      <c r="R1058" s="111"/>
      <c r="S1058" s="111"/>
      <c r="T1058" s="112"/>
      <c r="U1058" s="112"/>
      <c r="V1058" s="113"/>
      <c r="W1058" s="113"/>
      <c r="X1058" s="113"/>
      <c r="Y1058" s="113"/>
      <c r="Z1058" s="113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106"/>
      <c r="AL1058" s="106"/>
      <c r="AM1058" s="114"/>
      <c r="AN1058" s="114"/>
      <c r="AO1058" s="114"/>
      <c r="AP1058" s="115"/>
      <c r="AQ1058" s="46"/>
    </row>
    <row r="1059" spans="1:43" s="117" customFormat="1" x14ac:dyDescent="0.2">
      <c r="A1059" s="62"/>
      <c r="B1059" s="49"/>
      <c r="C1059" s="49"/>
      <c r="D1059" s="108"/>
      <c r="E1059" s="49"/>
      <c r="F1059" s="49"/>
      <c r="G1059" s="49"/>
      <c r="H1059" s="49"/>
      <c r="I1059" s="49"/>
      <c r="J1059" s="55"/>
      <c r="K1059" s="55"/>
      <c r="L1059" s="55"/>
      <c r="M1059" s="109"/>
      <c r="N1059" s="109"/>
      <c r="O1059" s="109"/>
      <c r="P1059" s="109"/>
      <c r="Q1059" s="110"/>
      <c r="R1059" s="111"/>
      <c r="S1059" s="111"/>
      <c r="T1059" s="112"/>
      <c r="U1059" s="112"/>
      <c r="V1059" s="113"/>
      <c r="W1059" s="113"/>
      <c r="X1059" s="113"/>
      <c r="Y1059" s="113"/>
      <c r="Z1059" s="113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106"/>
      <c r="AL1059" s="106"/>
      <c r="AM1059" s="114"/>
      <c r="AN1059" s="114"/>
      <c r="AO1059" s="114"/>
      <c r="AP1059" s="115"/>
      <c r="AQ1059" s="46"/>
    </row>
    <row r="1060" spans="1:43" s="117" customFormat="1" x14ac:dyDescent="0.2">
      <c r="A1060" s="62"/>
      <c r="B1060" s="49"/>
      <c r="C1060" s="49"/>
      <c r="D1060" s="108"/>
      <c r="E1060" s="49"/>
      <c r="F1060" s="49"/>
      <c r="G1060" s="49"/>
      <c r="H1060" s="49"/>
      <c r="I1060" s="49"/>
      <c r="J1060" s="55"/>
      <c r="K1060" s="55"/>
      <c r="L1060" s="55"/>
      <c r="M1060" s="109"/>
      <c r="N1060" s="109"/>
      <c r="O1060" s="109"/>
      <c r="P1060" s="109"/>
      <c r="Q1060" s="110"/>
      <c r="R1060" s="111"/>
      <c r="S1060" s="111"/>
      <c r="T1060" s="112"/>
      <c r="U1060" s="112"/>
      <c r="V1060" s="113"/>
      <c r="W1060" s="113"/>
      <c r="X1060" s="113"/>
      <c r="Y1060" s="113"/>
      <c r="Z1060" s="113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106"/>
      <c r="AL1060" s="106"/>
      <c r="AM1060" s="114"/>
      <c r="AN1060" s="114"/>
      <c r="AO1060" s="114"/>
      <c r="AP1060" s="115"/>
      <c r="AQ1060" s="46"/>
    </row>
    <row r="1061" spans="1:43" s="117" customFormat="1" x14ac:dyDescent="0.2">
      <c r="A1061" s="62"/>
      <c r="B1061" s="49"/>
      <c r="C1061" s="49"/>
      <c r="D1061" s="108"/>
      <c r="E1061" s="49"/>
      <c r="F1061" s="49"/>
      <c r="G1061" s="49"/>
      <c r="H1061" s="49"/>
      <c r="I1061" s="49"/>
      <c r="J1061" s="55"/>
      <c r="K1061" s="55"/>
      <c r="L1061" s="55"/>
      <c r="M1061" s="109"/>
      <c r="N1061" s="109"/>
      <c r="O1061" s="109"/>
      <c r="P1061" s="109"/>
      <c r="Q1061" s="110"/>
      <c r="R1061" s="111"/>
      <c r="S1061" s="111"/>
      <c r="T1061" s="112"/>
      <c r="U1061" s="112"/>
      <c r="V1061" s="113"/>
      <c r="W1061" s="113"/>
      <c r="X1061" s="113"/>
      <c r="Y1061" s="113"/>
      <c r="Z1061" s="113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106"/>
      <c r="AL1061" s="106"/>
      <c r="AM1061" s="114"/>
      <c r="AN1061" s="114"/>
      <c r="AO1061" s="114"/>
      <c r="AP1061" s="115"/>
      <c r="AQ1061" s="46"/>
    </row>
    <row r="1062" spans="1:43" s="117" customFormat="1" x14ac:dyDescent="0.2">
      <c r="A1062" s="62"/>
      <c r="B1062" s="49"/>
      <c r="C1062" s="49"/>
      <c r="D1062" s="108"/>
      <c r="E1062" s="49"/>
      <c r="F1062" s="49"/>
      <c r="G1062" s="49"/>
      <c r="H1062" s="49"/>
      <c r="I1062" s="49"/>
      <c r="J1062" s="55"/>
      <c r="K1062" s="55"/>
      <c r="L1062" s="55"/>
      <c r="M1062" s="109"/>
      <c r="N1062" s="109"/>
      <c r="O1062" s="109"/>
      <c r="P1062" s="109"/>
      <c r="Q1062" s="110"/>
      <c r="R1062" s="111"/>
      <c r="S1062" s="111"/>
      <c r="T1062" s="112"/>
      <c r="U1062" s="112"/>
      <c r="V1062" s="113"/>
      <c r="W1062" s="113"/>
      <c r="X1062" s="113"/>
      <c r="Y1062" s="113"/>
      <c r="Z1062" s="113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106"/>
      <c r="AL1062" s="106"/>
      <c r="AM1062" s="114"/>
      <c r="AN1062" s="114"/>
      <c r="AO1062" s="114"/>
      <c r="AP1062" s="115"/>
      <c r="AQ1062" s="46"/>
    </row>
    <row r="1063" spans="1:43" s="117" customFormat="1" x14ac:dyDescent="0.2">
      <c r="A1063" s="62"/>
      <c r="B1063" s="49"/>
      <c r="C1063" s="49"/>
      <c r="D1063" s="108"/>
      <c r="E1063" s="49"/>
      <c r="F1063" s="49"/>
      <c r="G1063" s="49"/>
      <c r="H1063" s="49"/>
      <c r="I1063" s="49"/>
      <c r="J1063" s="55"/>
      <c r="K1063" s="55"/>
      <c r="L1063" s="55"/>
      <c r="M1063" s="109"/>
      <c r="N1063" s="109"/>
      <c r="O1063" s="109"/>
      <c r="P1063" s="109"/>
      <c r="Q1063" s="110"/>
      <c r="R1063" s="111"/>
      <c r="S1063" s="111"/>
      <c r="T1063" s="112"/>
      <c r="U1063" s="112"/>
      <c r="V1063" s="113"/>
      <c r="W1063" s="113"/>
      <c r="X1063" s="113"/>
      <c r="Y1063" s="113"/>
      <c r="Z1063" s="113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106"/>
      <c r="AL1063" s="106"/>
      <c r="AM1063" s="114"/>
      <c r="AN1063" s="114"/>
      <c r="AO1063" s="114"/>
      <c r="AP1063" s="115"/>
      <c r="AQ1063" s="46"/>
    </row>
    <row r="1064" spans="1:43" s="117" customFormat="1" x14ac:dyDescent="0.2">
      <c r="A1064" s="62"/>
      <c r="B1064" s="49"/>
      <c r="C1064" s="49"/>
      <c r="D1064" s="108"/>
      <c r="E1064" s="49"/>
      <c r="F1064" s="49"/>
      <c r="G1064" s="49"/>
      <c r="H1064" s="49"/>
      <c r="I1064" s="49"/>
      <c r="J1064" s="55"/>
      <c r="K1064" s="55"/>
      <c r="L1064" s="55"/>
      <c r="M1064" s="109"/>
      <c r="N1064" s="109"/>
      <c r="O1064" s="109"/>
      <c r="P1064" s="109"/>
      <c r="Q1064" s="110"/>
      <c r="R1064" s="111"/>
      <c r="S1064" s="111"/>
      <c r="T1064" s="112"/>
      <c r="U1064" s="112"/>
      <c r="V1064" s="113"/>
      <c r="W1064" s="113"/>
      <c r="X1064" s="113"/>
      <c r="Y1064" s="113"/>
      <c r="Z1064" s="113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106"/>
      <c r="AL1064" s="106"/>
      <c r="AM1064" s="114"/>
      <c r="AN1064" s="114"/>
      <c r="AO1064" s="114"/>
      <c r="AP1064" s="115"/>
      <c r="AQ1064" s="46"/>
    </row>
    <row r="1065" spans="1:43" s="117" customFormat="1" x14ac:dyDescent="0.2">
      <c r="A1065" s="62"/>
      <c r="B1065" s="49"/>
      <c r="C1065" s="49"/>
      <c r="D1065" s="108"/>
      <c r="E1065" s="49"/>
      <c r="F1065" s="49"/>
      <c r="G1065" s="49"/>
      <c r="H1065" s="49"/>
      <c r="I1065" s="49"/>
      <c r="J1065" s="55"/>
      <c r="K1065" s="55"/>
      <c r="L1065" s="55"/>
      <c r="M1065" s="109"/>
      <c r="N1065" s="109"/>
      <c r="O1065" s="109"/>
      <c r="P1065" s="109"/>
      <c r="Q1065" s="110"/>
      <c r="R1065" s="111"/>
      <c r="S1065" s="111"/>
      <c r="T1065" s="112"/>
      <c r="U1065" s="112"/>
      <c r="V1065" s="113"/>
      <c r="W1065" s="113"/>
      <c r="X1065" s="113"/>
      <c r="Y1065" s="113"/>
      <c r="Z1065" s="113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106"/>
      <c r="AL1065" s="106"/>
      <c r="AM1065" s="114"/>
      <c r="AN1065" s="114"/>
      <c r="AO1065" s="114"/>
      <c r="AP1065" s="115"/>
      <c r="AQ1065" s="46"/>
    </row>
    <row r="1066" spans="1:43" s="117" customFormat="1" x14ac:dyDescent="0.2">
      <c r="A1066" s="62"/>
      <c r="B1066" s="49"/>
      <c r="C1066" s="49"/>
      <c r="D1066" s="108"/>
      <c r="E1066" s="49"/>
      <c r="F1066" s="49"/>
      <c r="G1066" s="49"/>
      <c r="H1066" s="49"/>
      <c r="I1066" s="49"/>
      <c r="J1066" s="55"/>
      <c r="K1066" s="55"/>
      <c r="L1066" s="55"/>
      <c r="M1066" s="109"/>
      <c r="N1066" s="109"/>
      <c r="O1066" s="109"/>
      <c r="P1066" s="109"/>
      <c r="Q1066" s="110"/>
      <c r="R1066" s="111"/>
      <c r="S1066" s="111"/>
      <c r="T1066" s="112"/>
      <c r="U1066" s="112"/>
      <c r="V1066" s="113"/>
      <c r="W1066" s="113"/>
      <c r="X1066" s="113"/>
      <c r="Y1066" s="113"/>
      <c r="Z1066" s="113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106"/>
      <c r="AL1066" s="106"/>
      <c r="AM1066" s="114"/>
      <c r="AN1066" s="114"/>
      <c r="AO1066" s="114"/>
      <c r="AP1066" s="115"/>
      <c r="AQ1066" s="46"/>
    </row>
    <row r="1067" spans="1:43" s="117" customFormat="1" x14ac:dyDescent="0.2">
      <c r="A1067" s="62"/>
      <c r="B1067" s="49"/>
      <c r="C1067" s="49"/>
      <c r="D1067" s="108"/>
      <c r="E1067" s="49"/>
      <c r="F1067" s="49"/>
      <c r="G1067" s="49"/>
      <c r="H1067" s="49"/>
      <c r="I1067" s="49"/>
      <c r="J1067" s="55"/>
      <c r="K1067" s="55"/>
      <c r="L1067" s="55"/>
      <c r="M1067" s="109"/>
      <c r="N1067" s="109"/>
      <c r="O1067" s="109"/>
      <c r="P1067" s="109"/>
      <c r="Q1067" s="110"/>
      <c r="R1067" s="111"/>
      <c r="S1067" s="111"/>
      <c r="T1067" s="112"/>
      <c r="U1067" s="112"/>
      <c r="V1067" s="113"/>
      <c r="W1067" s="113"/>
      <c r="X1067" s="113"/>
      <c r="Y1067" s="113"/>
      <c r="Z1067" s="113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106"/>
      <c r="AL1067" s="106"/>
      <c r="AM1067" s="114"/>
      <c r="AN1067" s="114"/>
      <c r="AO1067" s="114"/>
      <c r="AP1067" s="115"/>
      <c r="AQ1067" s="46"/>
    </row>
    <row r="1068" spans="1:43" s="117" customFormat="1" x14ac:dyDescent="0.2">
      <c r="A1068" s="62"/>
      <c r="B1068" s="49"/>
      <c r="C1068" s="49"/>
      <c r="D1068" s="108"/>
      <c r="E1068" s="49"/>
      <c r="F1068" s="49"/>
      <c r="G1068" s="49"/>
      <c r="H1068" s="49"/>
      <c r="I1068" s="49"/>
      <c r="J1068" s="55"/>
      <c r="K1068" s="55"/>
      <c r="L1068" s="55"/>
      <c r="M1068" s="109"/>
      <c r="N1068" s="109"/>
      <c r="O1068" s="109"/>
      <c r="P1068" s="109"/>
      <c r="Q1068" s="110"/>
      <c r="R1068" s="111"/>
      <c r="S1068" s="111"/>
      <c r="T1068" s="112"/>
      <c r="U1068" s="112"/>
      <c r="V1068" s="113"/>
      <c r="W1068" s="113"/>
      <c r="X1068" s="113"/>
      <c r="Y1068" s="113"/>
      <c r="Z1068" s="113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106"/>
      <c r="AL1068" s="106"/>
      <c r="AM1068" s="114"/>
      <c r="AN1068" s="114"/>
      <c r="AO1068" s="114"/>
      <c r="AP1068" s="115"/>
      <c r="AQ1068" s="46"/>
    </row>
    <row r="1069" spans="1:43" s="117" customFormat="1" x14ac:dyDescent="0.2">
      <c r="A1069" s="62"/>
      <c r="B1069" s="49"/>
      <c r="C1069" s="49"/>
      <c r="D1069" s="108"/>
      <c r="E1069" s="49"/>
      <c r="F1069" s="49"/>
      <c r="G1069" s="49"/>
      <c r="H1069" s="49"/>
      <c r="I1069" s="49"/>
      <c r="J1069" s="55"/>
      <c r="K1069" s="55"/>
      <c r="L1069" s="55"/>
      <c r="M1069" s="109"/>
      <c r="N1069" s="109"/>
      <c r="O1069" s="109"/>
      <c r="P1069" s="109"/>
      <c r="Q1069" s="110"/>
      <c r="R1069" s="111"/>
      <c r="S1069" s="111"/>
      <c r="T1069" s="112"/>
      <c r="U1069" s="112"/>
      <c r="V1069" s="113"/>
      <c r="W1069" s="113"/>
      <c r="X1069" s="113"/>
      <c r="Y1069" s="113"/>
      <c r="Z1069" s="113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106"/>
      <c r="AL1069" s="106"/>
      <c r="AM1069" s="114"/>
      <c r="AN1069" s="114"/>
      <c r="AO1069" s="114"/>
      <c r="AP1069" s="115"/>
      <c r="AQ1069" s="46"/>
    </row>
    <row r="1070" spans="1:43" s="117" customFormat="1" x14ac:dyDescent="0.2">
      <c r="A1070" s="62"/>
      <c r="B1070" s="49"/>
      <c r="C1070" s="49"/>
      <c r="D1070" s="108"/>
      <c r="E1070" s="49"/>
      <c r="F1070" s="49"/>
      <c r="G1070" s="49"/>
      <c r="H1070" s="49"/>
      <c r="I1070" s="49"/>
      <c r="J1070" s="55"/>
      <c r="K1070" s="55"/>
      <c r="L1070" s="55"/>
      <c r="M1070" s="109"/>
      <c r="N1070" s="109"/>
      <c r="O1070" s="109"/>
      <c r="P1070" s="109"/>
      <c r="Q1070" s="110"/>
      <c r="R1070" s="111"/>
      <c r="S1070" s="111"/>
      <c r="T1070" s="112"/>
      <c r="U1070" s="112"/>
      <c r="V1070" s="113"/>
      <c r="W1070" s="113"/>
      <c r="X1070" s="113"/>
      <c r="Y1070" s="113"/>
      <c r="Z1070" s="113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106"/>
      <c r="AL1070" s="106"/>
      <c r="AM1070" s="114"/>
      <c r="AN1070" s="114"/>
      <c r="AO1070" s="114"/>
      <c r="AP1070" s="115"/>
      <c r="AQ1070" s="46"/>
    </row>
    <row r="1071" spans="1:43" s="117" customFormat="1" x14ac:dyDescent="0.2">
      <c r="A1071" s="62"/>
      <c r="B1071" s="49"/>
      <c r="C1071" s="49"/>
      <c r="D1071" s="108"/>
      <c r="E1071" s="49"/>
      <c r="F1071" s="49"/>
      <c r="G1071" s="49"/>
      <c r="H1071" s="49"/>
      <c r="I1071" s="49"/>
      <c r="J1071" s="55"/>
      <c r="K1071" s="55"/>
      <c r="L1071" s="55"/>
      <c r="M1071" s="109"/>
      <c r="N1071" s="109"/>
      <c r="O1071" s="109"/>
      <c r="P1071" s="109"/>
      <c r="Q1071" s="110"/>
      <c r="R1071" s="111"/>
      <c r="S1071" s="111"/>
      <c r="T1071" s="112"/>
      <c r="U1071" s="112"/>
      <c r="V1071" s="113"/>
      <c r="W1071" s="113"/>
      <c r="X1071" s="113"/>
      <c r="Y1071" s="113"/>
      <c r="Z1071" s="113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106"/>
      <c r="AL1071" s="106"/>
      <c r="AM1071" s="114"/>
      <c r="AN1071" s="114"/>
      <c r="AO1071" s="114"/>
      <c r="AP1071" s="115"/>
      <c r="AQ1071" s="46"/>
    </row>
    <row r="1072" spans="1:43" s="117" customFormat="1" x14ac:dyDescent="0.2">
      <c r="A1072" s="62"/>
      <c r="B1072" s="49"/>
      <c r="C1072" s="49"/>
      <c r="D1072" s="108"/>
      <c r="E1072" s="49"/>
      <c r="F1072" s="49"/>
      <c r="G1072" s="49"/>
      <c r="H1072" s="49"/>
      <c r="I1072" s="49"/>
      <c r="J1072" s="55"/>
      <c r="K1072" s="55"/>
      <c r="L1072" s="55"/>
      <c r="M1072" s="109"/>
      <c r="N1072" s="109"/>
      <c r="O1072" s="109"/>
      <c r="P1072" s="109"/>
      <c r="Q1072" s="110"/>
      <c r="R1072" s="111"/>
      <c r="S1072" s="111"/>
      <c r="T1072" s="112"/>
      <c r="U1072" s="112"/>
      <c r="V1072" s="113"/>
      <c r="W1072" s="113"/>
      <c r="X1072" s="113"/>
      <c r="Y1072" s="113"/>
      <c r="Z1072" s="113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106"/>
      <c r="AL1072" s="106"/>
      <c r="AM1072" s="114"/>
      <c r="AN1072" s="114"/>
      <c r="AO1072" s="114"/>
      <c r="AP1072" s="115"/>
      <c r="AQ1072" s="46"/>
    </row>
    <row r="1073" spans="1:43" s="117" customFormat="1" x14ac:dyDescent="0.2">
      <c r="A1073" s="62"/>
      <c r="B1073" s="49"/>
      <c r="C1073" s="49"/>
      <c r="D1073" s="108"/>
      <c r="E1073" s="49"/>
      <c r="F1073" s="49"/>
      <c r="G1073" s="49"/>
      <c r="H1073" s="49"/>
      <c r="I1073" s="49"/>
      <c r="J1073" s="55"/>
      <c r="K1073" s="55"/>
      <c r="L1073" s="55"/>
      <c r="M1073" s="109"/>
      <c r="N1073" s="109"/>
      <c r="O1073" s="109"/>
      <c r="P1073" s="109"/>
      <c r="Q1073" s="110"/>
      <c r="R1073" s="111"/>
      <c r="S1073" s="111"/>
      <c r="T1073" s="112"/>
      <c r="U1073" s="112"/>
      <c r="V1073" s="113"/>
      <c r="W1073" s="113"/>
      <c r="X1073" s="113"/>
      <c r="Y1073" s="113"/>
      <c r="Z1073" s="113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106"/>
      <c r="AL1073" s="106"/>
      <c r="AM1073" s="114"/>
      <c r="AN1073" s="114"/>
      <c r="AO1073" s="114"/>
      <c r="AP1073" s="115"/>
      <c r="AQ1073" s="46"/>
    </row>
    <row r="1074" spans="1:43" s="117" customFormat="1" x14ac:dyDescent="0.2">
      <c r="A1074" s="62"/>
      <c r="B1074" s="49"/>
      <c r="C1074" s="49"/>
      <c r="D1074" s="108"/>
      <c r="E1074" s="49"/>
      <c r="F1074" s="49"/>
      <c r="G1074" s="49"/>
      <c r="H1074" s="49"/>
      <c r="I1074" s="49"/>
      <c r="J1074" s="55"/>
      <c r="K1074" s="55"/>
      <c r="L1074" s="55"/>
      <c r="M1074" s="109"/>
      <c r="N1074" s="109"/>
      <c r="O1074" s="109"/>
      <c r="P1074" s="109"/>
      <c r="Q1074" s="110"/>
      <c r="R1074" s="111"/>
      <c r="S1074" s="111"/>
      <c r="T1074" s="112"/>
      <c r="U1074" s="112"/>
      <c r="V1074" s="113"/>
      <c r="W1074" s="113"/>
      <c r="X1074" s="113"/>
      <c r="Y1074" s="113"/>
      <c r="Z1074" s="113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106"/>
      <c r="AL1074" s="106"/>
      <c r="AM1074" s="114"/>
      <c r="AN1074" s="114"/>
      <c r="AO1074" s="114"/>
      <c r="AP1074" s="115"/>
      <c r="AQ1074" s="46"/>
    </row>
    <row r="1075" spans="1:43" s="117" customFormat="1" x14ac:dyDescent="0.2">
      <c r="A1075" s="62"/>
      <c r="B1075" s="49"/>
      <c r="C1075" s="49"/>
      <c r="D1075" s="108"/>
      <c r="E1075" s="49"/>
      <c r="F1075" s="49"/>
      <c r="G1075" s="49"/>
      <c r="H1075" s="49"/>
      <c r="I1075" s="49"/>
      <c r="J1075" s="55"/>
      <c r="K1075" s="55"/>
      <c r="L1075" s="55"/>
      <c r="M1075" s="109"/>
      <c r="N1075" s="109"/>
      <c r="O1075" s="109"/>
      <c r="P1075" s="109"/>
      <c r="Q1075" s="110"/>
      <c r="R1075" s="111"/>
      <c r="S1075" s="111"/>
      <c r="T1075" s="112"/>
      <c r="U1075" s="112"/>
      <c r="V1075" s="113"/>
      <c r="W1075" s="113"/>
      <c r="X1075" s="113"/>
      <c r="Y1075" s="113"/>
      <c r="Z1075" s="113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106"/>
      <c r="AL1075" s="106"/>
      <c r="AM1075" s="114"/>
      <c r="AN1075" s="114"/>
      <c r="AO1075" s="114"/>
      <c r="AP1075" s="115"/>
      <c r="AQ1075" s="46"/>
    </row>
    <row r="1076" spans="1:43" s="117" customFormat="1" x14ac:dyDescent="0.2">
      <c r="A1076" s="62"/>
      <c r="B1076" s="49"/>
      <c r="C1076" s="49"/>
      <c r="D1076" s="108"/>
      <c r="E1076" s="49"/>
      <c r="F1076" s="49"/>
      <c r="G1076" s="49"/>
      <c r="H1076" s="49"/>
      <c r="I1076" s="49"/>
      <c r="J1076" s="55"/>
      <c r="K1076" s="55"/>
      <c r="L1076" s="55"/>
      <c r="M1076" s="109"/>
      <c r="N1076" s="109"/>
      <c r="O1076" s="109"/>
      <c r="P1076" s="109"/>
      <c r="Q1076" s="110"/>
      <c r="R1076" s="111"/>
      <c r="S1076" s="111"/>
      <c r="T1076" s="112"/>
      <c r="U1076" s="112"/>
      <c r="V1076" s="113"/>
      <c r="W1076" s="113"/>
      <c r="X1076" s="113"/>
      <c r="Y1076" s="113"/>
      <c r="Z1076" s="113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106"/>
      <c r="AL1076" s="106"/>
      <c r="AM1076" s="114"/>
      <c r="AN1076" s="114"/>
      <c r="AO1076" s="114"/>
      <c r="AP1076" s="115"/>
      <c r="AQ1076" s="46"/>
    </row>
    <row r="1077" spans="1:43" s="117" customFormat="1" x14ac:dyDescent="0.2">
      <c r="A1077" s="62"/>
      <c r="B1077" s="49"/>
      <c r="C1077" s="49"/>
      <c r="D1077" s="108"/>
      <c r="E1077" s="49"/>
      <c r="F1077" s="49"/>
      <c r="G1077" s="49"/>
      <c r="H1077" s="49"/>
      <c r="I1077" s="49"/>
      <c r="J1077" s="55"/>
      <c r="K1077" s="55"/>
      <c r="L1077" s="55"/>
      <c r="M1077" s="109"/>
      <c r="N1077" s="109"/>
      <c r="O1077" s="109"/>
      <c r="P1077" s="109"/>
      <c r="Q1077" s="110"/>
      <c r="R1077" s="111"/>
      <c r="S1077" s="111"/>
      <c r="T1077" s="112"/>
      <c r="U1077" s="112"/>
      <c r="V1077" s="113"/>
      <c r="W1077" s="113"/>
      <c r="X1077" s="113"/>
      <c r="Y1077" s="113"/>
      <c r="Z1077" s="113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106"/>
      <c r="AL1077" s="106"/>
      <c r="AM1077" s="114"/>
      <c r="AN1077" s="114"/>
      <c r="AO1077" s="114"/>
      <c r="AP1077" s="115"/>
      <c r="AQ1077" s="46"/>
    </row>
    <row r="1078" spans="1:43" s="117" customFormat="1" x14ac:dyDescent="0.2">
      <c r="A1078" s="62"/>
      <c r="B1078" s="49"/>
      <c r="C1078" s="49"/>
      <c r="D1078" s="108"/>
      <c r="E1078" s="49"/>
      <c r="F1078" s="49"/>
      <c r="G1078" s="49"/>
      <c r="H1078" s="49"/>
      <c r="I1078" s="49"/>
      <c r="J1078" s="55"/>
      <c r="K1078" s="55"/>
      <c r="L1078" s="55"/>
      <c r="M1078" s="109"/>
      <c r="N1078" s="109"/>
      <c r="O1078" s="109"/>
      <c r="P1078" s="109"/>
      <c r="Q1078" s="110"/>
      <c r="R1078" s="111"/>
      <c r="S1078" s="111"/>
      <c r="T1078" s="112"/>
      <c r="U1078" s="112"/>
      <c r="V1078" s="113"/>
      <c r="W1078" s="113"/>
      <c r="X1078" s="113"/>
      <c r="Y1078" s="113"/>
      <c r="Z1078" s="113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106"/>
      <c r="AL1078" s="106"/>
      <c r="AM1078" s="114"/>
      <c r="AN1078" s="114"/>
      <c r="AO1078" s="114"/>
      <c r="AP1078" s="115"/>
      <c r="AQ1078" s="46"/>
    </row>
    <row r="1079" spans="1:43" s="117" customFormat="1" x14ac:dyDescent="0.2">
      <c r="A1079" s="62"/>
      <c r="B1079" s="49"/>
      <c r="C1079" s="49"/>
      <c r="D1079" s="108"/>
      <c r="E1079" s="49"/>
      <c r="F1079" s="49"/>
      <c r="G1079" s="49"/>
      <c r="H1079" s="49"/>
      <c r="I1079" s="49"/>
      <c r="J1079" s="55"/>
      <c r="K1079" s="55"/>
      <c r="L1079" s="55"/>
      <c r="M1079" s="109"/>
      <c r="N1079" s="109"/>
      <c r="O1079" s="109"/>
      <c r="P1079" s="109"/>
      <c r="Q1079" s="110"/>
      <c r="R1079" s="111"/>
      <c r="S1079" s="111"/>
      <c r="T1079" s="112"/>
      <c r="U1079" s="112"/>
      <c r="V1079" s="113"/>
      <c r="W1079" s="113"/>
      <c r="X1079" s="113"/>
      <c r="Y1079" s="113"/>
      <c r="Z1079" s="113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106"/>
      <c r="AL1079" s="106"/>
      <c r="AM1079" s="114"/>
      <c r="AN1079" s="114"/>
      <c r="AO1079" s="114"/>
      <c r="AP1079" s="115"/>
      <c r="AQ1079" s="46"/>
    </row>
    <row r="1080" spans="1:43" s="117" customFormat="1" x14ac:dyDescent="0.2">
      <c r="A1080" s="62"/>
      <c r="B1080" s="49"/>
      <c r="C1080" s="49"/>
      <c r="D1080" s="108"/>
      <c r="E1080" s="49"/>
      <c r="F1080" s="49"/>
      <c r="G1080" s="49"/>
      <c r="H1080" s="49"/>
      <c r="I1080" s="49"/>
      <c r="J1080" s="55"/>
      <c r="K1080" s="55"/>
      <c r="L1080" s="55"/>
      <c r="M1080" s="109"/>
      <c r="N1080" s="109"/>
      <c r="O1080" s="109"/>
      <c r="P1080" s="109"/>
      <c r="Q1080" s="110"/>
      <c r="R1080" s="111"/>
      <c r="S1080" s="111"/>
      <c r="T1080" s="112"/>
      <c r="U1080" s="112"/>
      <c r="V1080" s="113"/>
      <c r="W1080" s="113"/>
      <c r="X1080" s="113"/>
      <c r="Y1080" s="113"/>
      <c r="Z1080" s="113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106"/>
      <c r="AL1080" s="106"/>
      <c r="AM1080" s="114"/>
      <c r="AN1080" s="114"/>
      <c r="AO1080" s="114"/>
      <c r="AP1080" s="115"/>
      <c r="AQ1080" s="46"/>
    </row>
    <row r="1081" spans="1:43" s="117" customFormat="1" x14ac:dyDescent="0.2">
      <c r="A1081" s="62"/>
      <c r="B1081" s="49"/>
      <c r="C1081" s="49"/>
      <c r="D1081" s="108"/>
      <c r="E1081" s="49"/>
      <c r="F1081" s="49"/>
      <c r="G1081" s="49"/>
      <c r="H1081" s="49"/>
      <c r="I1081" s="49"/>
      <c r="J1081" s="55"/>
      <c r="K1081" s="55"/>
      <c r="L1081" s="55"/>
      <c r="M1081" s="109"/>
      <c r="N1081" s="109"/>
      <c r="O1081" s="109"/>
      <c r="P1081" s="109"/>
      <c r="Q1081" s="110"/>
      <c r="R1081" s="111"/>
      <c r="S1081" s="111"/>
      <c r="T1081" s="112"/>
      <c r="U1081" s="112"/>
      <c r="V1081" s="113"/>
      <c r="W1081" s="113"/>
      <c r="X1081" s="113"/>
      <c r="Y1081" s="113"/>
      <c r="Z1081" s="113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106"/>
      <c r="AL1081" s="106"/>
      <c r="AM1081" s="114"/>
      <c r="AN1081" s="114"/>
      <c r="AO1081" s="114"/>
      <c r="AP1081" s="115"/>
      <c r="AQ1081" s="46"/>
    </row>
    <row r="1082" spans="1:43" s="117" customFormat="1" x14ac:dyDescent="0.2">
      <c r="A1082" s="62"/>
      <c r="B1082" s="49"/>
      <c r="C1082" s="49"/>
      <c r="D1082" s="108"/>
      <c r="E1082" s="49"/>
      <c r="F1082" s="49"/>
      <c r="G1082" s="49"/>
      <c r="H1082" s="49"/>
      <c r="I1082" s="49"/>
      <c r="J1082" s="55"/>
      <c r="K1082" s="55"/>
      <c r="L1082" s="55"/>
      <c r="M1082" s="109"/>
      <c r="N1082" s="109"/>
      <c r="O1082" s="109"/>
      <c r="P1082" s="109"/>
      <c r="Q1082" s="110"/>
      <c r="R1082" s="111"/>
      <c r="S1082" s="111"/>
      <c r="T1082" s="112"/>
      <c r="U1082" s="112"/>
      <c r="V1082" s="113"/>
      <c r="W1082" s="113"/>
      <c r="X1082" s="113"/>
      <c r="Y1082" s="113"/>
      <c r="Z1082" s="113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106"/>
      <c r="AL1082" s="106"/>
      <c r="AM1082" s="114"/>
      <c r="AN1082" s="114"/>
      <c r="AO1082" s="114"/>
      <c r="AP1082" s="115"/>
      <c r="AQ1082" s="46"/>
    </row>
    <row r="1083" spans="1:43" s="117" customFormat="1" x14ac:dyDescent="0.2">
      <c r="A1083" s="62"/>
      <c r="B1083" s="49"/>
      <c r="C1083" s="49"/>
      <c r="D1083" s="108"/>
      <c r="E1083" s="49"/>
      <c r="F1083" s="49"/>
      <c r="G1083" s="49"/>
      <c r="H1083" s="49"/>
      <c r="I1083" s="49"/>
      <c r="J1083" s="55"/>
      <c r="K1083" s="55"/>
      <c r="L1083" s="55"/>
      <c r="M1083" s="109"/>
      <c r="N1083" s="109"/>
      <c r="O1083" s="109"/>
      <c r="P1083" s="109"/>
      <c r="Q1083" s="110"/>
      <c r="R1083" s="111"/>
      <c r="S1083" s="111"/>
      <c r="T1083" s="112"/>
      <c r="U1083" s="112"/>
      <c r="V1083" s="113"/>
      <c r="W1083" s="113"/>
      <c r="X1083" s="113"/>
      <c r="Y1083" s="113"/>
      <c r="Z1083" s="113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106"/>
      <c r="AL1083" s="106"/>
      <c r="AM1083" s="114"/>
      <c r="AN1083" s="114"/>
      <c r="AO1083" s="114"/>
      <c r="AP1083" s="115"/>
      <c r="AQ1083" s="46"/>
    </row>
    <row r="1084" spans="1:43" s="117" customFormat="1" x14ac:dyDescent="0.2">
      <c r="A1084" s="62"/>
      <c r="B1084" s="49"/>
      <c r="C1084" s="49"/>
      <c r="D1084" s="108"/>
      <c r="E1084" s="49"/>
      <c r="F1084" s="49"/>
      <c r="G1084" s="49"/>
      <c r="H1084" s="49"/>
      <c r="I1084" s="49"/>
      <c r="J1084" s="55"/>
      <c r="K1084" s="55"/>
      <c r="L1084" s="55"/>
      <c r="M1084" s="109"/>
      <c r="N1084" s="109"/>
      <c r="O1084" s="109"/>
      <c r="P1084" s="109"/>
      <c r="Q1084" s="110"/>
      <c r="R1084" s="111"/>
      <c r="S1084" s="111"/>
      <c r="T1084" s="112"/>
      <c r="U1084" s="112"/>
      <c r="V1084" s="113"/>
      <c r="W1084" s="113"/>
      <c r="X1084" s="113"/>
      <c r="Y1084" s="113"/>
      <c r="Z1084" s="113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106"/>
      <c r="AL1084" s="106"/>
      <c r="AM1084" s="114"/>
      <c r="AN1084" s="114"/>
      <c r="AO1084" s="114"/>
      <c r="AP1084" s="115"/>
      <c r="AQ1084" s="46"/>
    </row>
    <row r="1085" spans="1:43" s="117" customFormat="1" x14ac:dyDescent="0.2">
      <c r="A1085" s="62"/>
      <c r="B1085" s="49"/>
      <c r="C1085" s="49"/>
      <c r="D1085" s="108"/>
      <c r="E1085" s="49"/>
      <c r="F1085" s="49"/>
      <c r="G1085" s="49"/>
      <c r="H1085" s="49"/>
      <c r="I1085" s="49"/>
      <c r="J1085" s="55"/>
      <c r="K1085" s="55"/>
      <c r="L1085" s="55"/>
      <c r="M1085" s="109"/>
      <c r="N1085" s="109"/>
      <c r="O1085" s="109"/>
      <c r="P1085" s="109"/>
      <c r="Q1085" s="110"/>
      <c r="R1085" s="111"/>
      <c r="S1085" s="111"/>
      <c r="T1085" s="112"/>
      <c r="U1085" s="112"/>
      <c r="V1085" s="113"/>
      <c r="W1085" s="113"/>
      <c r="X1085" s="113"/>
      <c r="Y1085" s="113"/>
      <c r="Z1085" s="113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106"/>
      <c r="AL1085" s="106"/>
      <c r="AM1085" s="114"/>
      <c r="AN1085" s="114"/>
      <c r="AO1085" s="114"/>
      <c r="AP1085" s="115"/>
      <c r="AQ1085" s="46"/>
    </row>
    <row r="1086" spans="1:43" s="117" customFormat="1" x14ac:dyDescent="0.2">
      <c r="A1086" s="62"/>
      <c r="B1086" s="49"/>
      <c r="C1086" s="49"/>
      <c r="D1086" s="108"/>
      <c r="E1086" s="49"/>
      <c r="F1086" s="49"/>
      <c r="G1086" s="49"/>
      <c r="H1086" s="49"/>
      <c r="I1086" s="49"/>
      <c r="J1086" s="55"/>
      <c r="K1086" s="55"/>
      <c r="L1086" s="55"/>
      <c r="M1086" s="109"/>
      <c r="N1086" s="109"/>
      <c r="O1086" s="109"/>
      <c r="P1086" s="109"/>
      <c r="Q1086" s="110"/>
      <c r="R1086" s="111"/>
      <c r="S1086" s="111"/>
      <c r="T1086" s="112"/>
      <c r="U1086" s="112"/>
      <c r="V1086" s="113"/>
      <c r="W1086" s="113"/>
      <c r="X1086" s="113"/>
      <c r="Y1086" s="113"/>
      <c r="Z1086" s="113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106"/>
      <c r="AL1086" s="106"/>
      <c r="AM1086" s="114"/>
      <c r="AN1086" s="114"/>
      <c r="AO1086" s="114"/>
      <c r="AP1086" s="115"/>
      <c r="AQ1086" s="46"/>
    </row>
    <row r="1087" spans="1:43" s="117" customFormat="1" x14ac:dyDescent="0.2">
      <c r="A1087" s="62"/>
      <c r="B1087" s="49"/>
      <c r="C1087" s="49"/>
      <c r="D1087" s="108"/>
      <c r="E1087" s="49"/>
      <c r="F1087" s="49"/>
      <c r="G1087" s="49"/>
      <c r="H1087" s="49"/>
      <c r="I1087" s="49"/>
      <c r="J1087" s="55"/>
      <c r="K1087" s="55"/>
      <c r="L1087" s="55"/>
      <c r="M1087" s="109"/>
      <c r="N1087" s="109"/>
      <c r="O1087" s="109"/>
      <c r="P1087" s="109"/>
      <c r="Q1087" s="110"/>
      <c r="R1087" s="111"/>
      <c r="S1087" s="111"/>
      <c r="T1087" s="112"/>
      <c r="U1087" s="112"/>
      <c r="V1087" s="113"/>
      <c r="W1087" s="113"/>
      <c r="X1087" s="113"/>
      <c r="Y1087" s="113"/>
      <c r="Z1087" s="113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106"/>
      <c r="AL1087" s="106"/>
      <c r="AM1087" s="114"/>
      <c r="AN1087" s="114"/>
      <c r="AO1087" s="114"/>
      <c r="AP1087" s="115"/>
      <c r="AQ1087" s="46"/>
    </row>
    <row r="1088" spans="1:43" s="117" customFormat="1" x14ac:dyDescent="0.2">
      <c r="A1088" s="62"/>
      <c r="B1088" s="49"/>
      <c r="C1088" s="49"/>
      <c r="D1088" s="108"/>
      <c r="E1088" s="49"/>
      <c r="F1088" s="49"/>
      <c r="G1088" s="49"/>
      <c r="H1088" s="49"/>
      <c r="I1088" s="49"/>
      <c r="J1088" s="55"/>
      <c r="K1088" s="55"/>
      <c r="L1088" s="55"/>
      <c r="M1088" s="109"/>
      <c r="N1088" s="109"/>
      <c r="O1088" s="109"/>
      <c r="P1088" s="109"/>
      <c r="Q1088" s="110"/>
      <c r="R1088" s="111"/>
      <c r="S1088" s="111"/>
      <c r="T1088" s="112"/>
      <c r="U1088" s="112"/>
      <c r="V1088" s="113"/>
      <c r="W1088" s="113"/>
      <c r="X1088" s="113"/>
      <c r="Y1088" s="113"/>
      <c r="Z1088" s="113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106"/>
      <c r="AL1088" s="106"/>
      <c r="AM1088" s="114"/>
      <c r="AN1088" s="114"/>
      <c r="AO1088" s="114"/>
      <c r="AP1088" s="115"/>
      <c r="AQ1088" s="46"/>
    </row>
    <row r="1089" spans="1:43" s="117" customFormat="1" x14ac:dyDescent="0.2">
      <c r="A1089" s="62"/>
      <c r="B1089" s="49"/>
      <c r="C1089" s="49"/>
      <c r="D1089" s="108"/>
      <c r="E1089" s="49"/>
      <c r="F1089" s="49"/>
      <c r="G1089" s="49"/>
      <c r="H1089" s="49"/>
      <c r="I1089" s="49"/>
      <c r="J1089" s="55"/>
      <c r="K1089" s="55"/>
      <c r="L1089" s="55"/>
      <c r="M1089" s="109"/>
      <c r="N1089" s="109"/>
      <c r="O1089" s="109"/>
      <c r="P1089" s="109"/>
      <c r="Q1089" s="110"/>
      <c r="R1089" s="111"/>
      <c r="S1089" s="111"/>
      <c r="T1089" s="112"/>
      <c r="U1089" s="112"/>
      <c r="V1089" s="113"/>
      <c r="W1089" s="113"/>
      <c r="X1089" s="113"/>
      <c r="Y1089" s="113"/>
      <c r="Z1089" s="113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106"/>
      <c r="AL1089" s="106"/>
      <c r="AM1089" s="114"/>
      <c r="AN1089" s="114"/>
      <c r="AO1089" s="114"/>
      <c r="AP1089" s="115"/>
      <c r="AQ1089" s="46"/>
    </row>
    <row r="1090" spans="1:43" s="117" customFormat="1" x14ac:dyDescent="0.2">
      <c r="A1090" s="62"/>
      <c r="B1090" s="49"/>
      <c r="C1090" s="49"/>
      <c r="D1090" s="108"/>
      <c r="E1090" s="49"/>
      <c r="F1090" s="49"/>
      <c r="G1090" s="49"/>
      <c r="H1090" s="49"/>
      <c r="I1090" s="49"/>
      <c r="J1090" s="55"/>
      <c r="K1090" s="55"/>
      <c r="L1090" s="55"/>
      <c r="M1090" s="109"/>
      <c r="N1090" s="109"/>
      <c r="O1090" s="109"/>
      <c r="P1090" s="109"/>
      <c r="Q1090" s="110"/>
      <c r="R1090" s="111"/>
      <c r="S1090" s="111"/>
      <c r="T1090" s="112"/>
      <c r="U1090" s="112"/>
      <c r="V1090" s="113"/>
      <c r="W1090" s="113"/>
      <c r="X1090" s="113"/>
      <c r="Y1090" s="113"/>
      <c r="Z1090" s="113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106"/>
      <c r="AL1090" s="106"/>
      <c r="AM1090" s="114"/>
      <c r="AN1090" s="114"/>
      <c r="AO1090" s="114"/>
      <c r="AP1090" s="115"/>
      <c r="AQ1090" s="46"/>
    </row>
    <row r="1091" spans="1:43" s="117" customFormat="1" x14ac:dyDescent="0.2">
      <c r="A1091" s="62"/>
      <c r="B1091" s="49"/>
      <c r="C1091" s="49"/>
      <c r="D1091" s="108"/>
      <c r="E1091" s="49"/>
      <c r="F1091" s="49"/>
      <c r="G1091" s="49"/>
      <c r="H1091" s="49"/>
      <c r="I1091" s="49"/>
      <c r="J1091" s="55"/>
      <c r="K1091" s="55"/>
      <c r="L1091" s="55"/>
      <c r="M1091" s="109"/>
      <c r="N1091" s="109"/>
      <c r="O1091" s="109"/>
      <c r="P1091" s="109"/>
      <c r="Q1091" s="110"/>
      <c r="R1091" s="111"/>
      <c r="S1091" s="111"/>
      <c r="T1091" s="112"/>
      <c r="U1091" s="112"/>
      <c r="V1091" s="113"/>
      <c r="W1091" s="113"/>
      <c r="X1091" s="113"/>
      <c r="Y1091" s="113"/>
      <c r="Z1091" s="113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106"/>
      <c r="AL1091" s="106"/>
      <c r="AM1091" s="114"/>
      <c r="AN1091" s="114"/>
      <c r="AO1091" s="114"/>
      <c r="AP1091" s="115"/>
      <c r="AQ1091" s="46"/>
    </row>
    <row r="1092" spans="1:43" s="117" customFormat="1" x14ac:dyDescent="0.2">
      <c r="A1092" s="62"/>
      <c r="B1092" s="49"/>
      <c r="C1092" s="49"/>
      <c r="D1092" s="108"/>
      <c r="E1092" s="49"/>
      <c r="F1092" s="49"/>
      <c r="G1092" s="49"/>
      <c r="H1092" s="49"/>
      <c r="I1092" s="49"/>
      <c r="J1092" s="55"/>
      <c r="K1092" s="55"/>
      <c r="L1092" s="55"/>
      <c r="M1092" s="109"/>
      <c r="N1092" s="109"/>
      <c r="O1092" s="109"/>
      <c r="P1092" s="109"/>
      <c r="Q1092" s="110"/>
      <c r="R1092" s="111"/>
      <c r="S1092" s="111"/>
      <c r="T1092" s="112"/>
      <c r="U1092" s="112"/>
      <c r="V1092" s="113"/>
      <c r="W1092" s="113"/>
      <c r="X1092" s="113"/>
      <c r="Y1092" s="113"/>
      <c r="Z1092" s="113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106"/>
      <c r="AL1092" s="106"/>
      <c r="AM1092" s="114"/>
      <c r="AN1092" s="114"/>
      <c r="AO1092" s="114"/>
      <c r="AP1092" s="115"/>
      <c r="AQ1092" s="46"/>
    </row>
    <row r="1093" spans="1:43" s="117" customFormat="1" x14ac:dyDescent="0.2">
      <c r="A1093" s="62"/>
      <c r="B1093" s="49"/>
      <c r="C1093" s="49"/>
      <c r="D1093" s="108"/>
      <c r="E1093" s="49"/>
      <c r="F1093" s="49"/>
      <c r="G1093" s="49"/>
      <c r="H1093" s="49"/>
      <c r="I1093" s="49"/>
      <c r="J1093" s="55"/>
      <c r="K1093" s="55"/>
      <c r="L1093" s="55"/>
      <c r="M1093" s="109"/>
      <c r="N1093" s="109"/>
      <c r="O1093" s="109"/>
      <c r="P1093" s="109"/>
      <c r="Q1093" s="110"/>
      <c r="R1093" s="111"/>
      <c r="S1093" s="111"/>
      <c r="T1093" s="112"/>
      <c r="U1093" s="112"/>
      <c r="V1093" s="113"/>
      <c r="W1093" s="113"/>
      <c r="X1093" s="113"/>
      <c r="Y1093" s="113"/>
      <c r="Z1093" s="113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106"/>
      <c r="AL1093" s="106"/>
      <c r="AM1093" s="114"/>
      <c r="AN1093" s="114"/>
      <c r="AO1093" s="114"/>
      <c r="AP1093" s="115"/>
      <c r="AQ1093" s="46"/>
    </row>
    <row r="1094" spans="1:43" s="117" customFormat="1" x14ac:dyDescent="0.2">
      <c r="A1094" s="62"/>
      <c r="B1094" s="49"/>
      <c r="C1094" s="49"/>
      <c r="D1094" s="108"/>
      <c r="E1094" s="49"/>
      <c r="F1094" s="49"/>
      <c r="G1094" s="49"/>
      <c r="H1094" s="49"/>
      <c r="I1094" s="49"/>
      <c r="J1094" s="55"/>
      <c r="K1094" s="55"/>
      <c r="L1094" s="55"/>
      <c r="M1094" s="109"/>
      <c r="N1094" s="109"/>
      <c r="O1094" s="109"/>
      <c r="P1094" s="109"/>
      <c r="Q1094" s="110"/>
      <c r="R1094" s="111"/>
      <c r="S1094" s="111"/>
      <c r="T1094" s="112"/>
      <c r="U1094" s="112"/>
      <c r="V1094" s="113"/>
      <c r="W1094" s="113"/>
      <c r="X1094" s="113"/>
      <c r="Y1094" s="113"/>
      <c r="Z1094" s="113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106"/>
      <c r="AL1094" s="106"/>
      <c r="AM1094" s="114"/>
      <c r="AN1094" s="114"/>
      <c r="AO1094" s="114"/>
      <c r="AP1094" s="115"/>
      <c r="AQ1094" s="46"/>
    </row>
    <row r="1095" spans="1:43" s="117" customFormat="1" x14ac:dyDescent="0.2">
      <c r="A1095" s="62"/>
      <c r="B1095" s="49"/>
      <c r="C1095" s="49"/>
      <c r="D1095" s="108"/>
      <c r="E1095" s="49"/>
      <c r="F1095" s="49"/>
      <c r="G1095" s="49"/>
      <c r="H1095" s="49"/>
      <c r="I1095" s="49"/>
      <c r="J1095" s="55"/>
      <c r="K1095" s="55"/>
      <c r="L1095" s="55"/>
      <c r="M1095" s="109"/>
      <c r="N1095" s="109"/>
      <c r="O1095" s="109"/>
      <c r="P1095" s="109"/>
      <c r="Q1095" s="110"/>
      <c r="R1095" s="111"/>
      <c r="S1095" s="111"/>
      <c r="T1095" s="112"/>
      <c r="U1095" s="112"/>
      <c r="V1095" s="113"/>
      <c r="W1095" s="113"/>
      <c r="X1095" s="113"/>
      <c r="Y1095" s="113"/>
      <c r="Z1095" s="113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106"/>
      <c r="AL1095" s="106"/>
      <c r="AM1095" s="114"/>
      <c r="AN1095" s="114"/>
      <c r="AO1095" s="114"/>
      <c r="AP1095" s="115"/>
      <c r="AQ1095" s="46"/>
    </row>
    <row r="1096" spans="1:43" s="117" customFormat="1" x14ac:dyDescent="0.2">
      <c r="A1096" s="62"/>
      <c r="B1096" s="49"/>
      <c r="C1096" s="49"/>
      <c r="D1096" s="108"/>
      <c r="E1096" s="49"/>
      <c r="F1096" s="49"/>
      <c r="G1096" s="49"/>
      <c r="H1096" s="49"/>
      <c r="I1096" s="49"/>
      <c r="J1096" s="55"/>
      <c r="K1096" s="55"/>
      <c r="L1096" s="55"/>
      <c r="M1096" s="109"/>
      <c r="N1096" s="109"/>
      <c r="O1096" s="109"/>
      <c r="P1096" s="109"/>
      <c r="Q1096" s="110"/>
      <c r="R1096" s="111"/>
      <c r="S1096" s="111"/>
      <c r="T1096" s="112"/>
      <c r="U1096" s="112"/>
      <c r="V1096" s="113"/>
      <c r="W1096" s="113"/>
      <c r="X1096" s="113"/>
      <c r="Y1096" s="113"/>
      <c r="Z1096" s="113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106"/>
      <c r="AL1096" s="106"/>
      <c r="AM1096" s="114"/>
      <c r="AN1096" s="114"/>
      <c r="AO1096" s="114"/>
      <c r="AP1096" s="115"/>
      <c r="AQ1096" s="46"/>
    </row>
    <row r="1097" spans="1:43" s="117" customFormat="1" x14ac:dyDescent="0.2">
      <c r="A1097" s="62"/>
      <c r="B1097" s="49"/>
      <c r="C1097" s="49"/>
      <c r="D1097" s="108"/>
      <c r="E1097" s="49"/>
      <c r="F1097" s="49"/>
      <c r="G1097" s="49"/>
      <c r="H1097" s="49"/>
      <c r="I1097" s="49"/>
      <c r="J1097" s="55"/>
      <c r="K1097" s="55"/>
      <c r="L1097" s="55"/>
      <c r="M1097" s="109"/>
      <c r="N1097" s="109"/>
      <c r="O1097" s="109"/>
      <c r="P1097" s="109"/>
      <c r="Q1097" s="110"/>
      <c r="R1097" s="111"/>
      <c r="S1097" s="111"/>
      <c r="T1097" s="112"/>
      <c r="U1097" s="112"/>
      <c r="V1097" s="113"/>
      <c r="W1097" s="113"/>
      <c r="X1097" s="113"/>
      <c r="Y1097" s="113"/>
      <c r="Z1097" s="113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106"/>
      <c r="AL1097" s="106"/>
      <c r="AM1097" s="114"/>
      <c r="AN1097" s="114"/>
      <c r="AO1097" s="114"/>
      <c r="AP1097" s="115"/>
      <c r="AQ1097" s="46"/>
    </row>
    <row r="1098" spans="1:43" s="117" customFormat="1" x14ac:dyDescent="0.2">
      <c r="A1098" s="62"/>
      <c r="B1098" s="49"/>
      <c r="C1098" s="49"/>
      <c r="D1098" s="108"/>
      <c r="E1098" s="49"/>
      <c r="F1098" s="49"/>
      <c r="G1098" s="49"/>
      <c r="H1098" s="49"/>
      <c r="I1098" s="49"/>
      <c r="J1098" s="55"/>
      <c r="K1098" s="55"/>
      <c r="L1098" s="55"/>
      <c r="M1098" s="109"/>
      <c r="N1098" s="109"/>
      <c r="O1098" s="109"/>
      <c r="P1098" s="109"/>
      <c r="Q1098" s="110"/>
      <c r="R1098" s="111"/>
      <c r="S1098" s="111"/>
      <c r="T1098" s="112"/>
      <c r="U1098" s="112"/>
      <c r="V1098" s="113"/>
      <c r="W1098" s="113"/>
      <c r="X1098" s="113"/>
      <c r="Y1098" s="113"/>
      <c r="Z1098" s="113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106"/>
      <c r="AL1098" s="106"/>
      <c r="AM1098" s="114"/>
      <c r="AN1098" s="114"/>
      <c r="AO1098" s="114"/>
      <c r="AP1098" s="115"/>
      <c r="AQ1098" s="46"/>
    </row>
    <row r="1099" spans="1:43" s="117" customFormat="1" x14ac:dyDescent="0.2">
      <c r="A1099" s="62"/>
      <c r="B1099" s="49"/>
      <c r="C1099" s="49"/>
      <c r="D1099" s="108"/>
      <c r="E1099" s="49"/>
      <c r="F1099" s="49"/>
      <c r="G1099" s="49"/>
      <c r="H1099" s="49"/>
      <c r="I1099" s="49"/>
      <c r="J1099" s="55"/>
      <c r="K1099" s="55"/>
      <c r="L1099" s="55"/>
      <c r="M1099" s="109"/>
      <c r="N1099" s="109"/>
      <c r="O1099" s="109"/>
      <c r="P1099" s="109"/>
      <c r="Q1099" s="110"/>
      <c r="R1099" s="111"/>
      <c r="S1099" s="111"/>
      <c r="T1099" s="112"/>
      <c r="U1099" s="112"/>
      <c r="V1099" s="113"/>
      <c r="W1099" s="113"/>
      <c r="X1099" s="113"/>
      <c r="Y1099" s="113"/>
      <c r="Z1099" s="113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106"/>
      <c r="AL1099" s="106"/>
      <c r="AM1099" s="114"/>
      <c r="AN1099" s="114"/>
      <c r="AO1099" s="114"/>
      <c r="AP1099" s="115"/>
      <c r="AQ1099" s="46"/>
    </row>
    <row r="1100" spans="1:43" s="117" customFormat="1" x14ac:dyDescent="0.2">
      <c r="A1100" s="62"/>
      <c r="B1100" s="49"/>
      <c r="C1100" s="49"/>
      <c r="D1100" s="108"/>
      <c r="E1100" s="49"/>
      <c r="F1100" s="49"/>
      <c r="G1100" s="49"/>
      <c r="H1100" s="49"/>
      <c r="I1100" s="49"/>
      <c r="J1100" s="55"/>
      <c r="K1100" s="55"/>
      <c r="L1100" s="55"/>
      <c r="M1100" s="109"/>
      <c r="N1100" s="109"/>
      <c r="O1100" s="109"/>
      <c r="P1100" s="109"/>
      <c r="Q1100" s="110"/>
      <c r="R1100" s="111"/>
      <c r="S1100" s="111"/>
      <c r="T1100" s="112"/>
      <c r="U1100" s="112"/>
      <c r="V1100" s="113"/>
      <c r="W1100" s="113"/>
      <c r="X1100" s="113"/>
      <c r="Y1100" s="113"/>
      <c r="Z1100" s="113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106"/>
      <c r="AL1100" s="106"/>
      <c r="AM1100" s="114"/>
      <c r="AN1100" s="114"/>
      <c r="AO1100" s="114"/>
      <c r="AP1100" s="115"/>
      <c r="AQ1100" s="46"/>
    </row>
    <row r="1101" spans="1:43" s="117" customFormat="1" x14ac:dyDescent="0.2">
      <c r="A1101" s="62"/>
      <c r="B1101" s="49"/>
      <c r="C1101" s="49"/>
      <c r="D1101" s="108"/>
      <c r="E1101" s="49"/>
      <c r="F1101" s="49"/>
      <c r="G1101" s="49"/>
      <c r="H1101" s="49"/>
      <c r="I1101" s="49"/>
      <c r="J1101" s="55"/>
      <c r="K1101" s="55"/>
      <c r="L1101" s="55"/>
      <c r="M1101" s="109"/>
      <c r="N1101" s="109"/>
      <c r="O1101" s="109"/>
      <c r="P1101" s="109"/>
      <c r="Q1101" s="110"/>
      <c r="R1101" s="111"/>
      <c r="S1101" s="111"/>
      <c r="T1101" s="112"/>
      <c r="U1101" s="112"/>
      <c r="V1101" s="113"/>
      <c r="W1101" s="113"/>
      <c r="X1101" s="113"/>
      <c r="Y1101" s="113"/>
      <c r="Z1101" s="113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106"/>
      <c r="AL1101" s="106"/>
      <c r="AM1101" s="114"/>
      <c r="AN1101" s="114"/>
      <c r="AO1101" s="114"/>
      <c r="AP1101" s="115"/>
      <c r="AQ1101" s="46"/>
    </row>
    <row r="1102" spans="1:43" s="117" customFormat="1" x14ac:dyDescent="0.2">
      <c r="A1102" s="62"/>
      <c r="B1102" s="49"/>
      <c r="C1102" s="49"/>
      <c r="D1102" s="108"/>
      <c r="E1102" s="49"/>
      <c r="F1102" s="49"/>
      <c r="G1102" s="49"/>
      <c r="H1102" s="49"/>
      <c r="I1102" s="49"/>
      <c r="J1102" s="55"/>
      <c r="K1102" s="55"/>
      <c r="L1102" s="55"/>
      <c r="M1102" s="109"/>
      <c r="N1102" s="109"/>
      <c r="O1102" s="109"/>
      <c r="P1102" s="109"/>
      <c r="Q1102" s="110"/>
      <c r="R1102" s="111"/>
      <c r="S1102" s="111"/>
      <c r="T1102" s="112"/>
      <c r="U1102" s="112"/>
      <c r="V1102" s="113"/>
      <c r="W1102" s="113"/>
      <c r="X1102" s="113"/>
      <c r="Y1102" s="113"/>
      <c r="Z1102" s="113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106"/>
      <c r="AL1102" s="106"/>
      <c r="AM1102" s="114"/>
      <c r="AN1102" s="114"/>
      <c r="AO1102" s="114"/>
      <c r="AP1102" s="115"/>
      <c r="AQ1102" s="46"/>
    </row>
    <row r="1103" spans="1:43" s="117" customFormat="1" x14ac:dyDescent="0.2">
      <c r="A1103" s="62"/>
      <c r="B1103" s="49"/>
      <c r="C1103" s="49"/>
      <c r="D1103" s="108"/>
      <c r="E1103" s="49"/>
      <c r="F1103" s="49"/>
      <c r="G1103" s="49"/>
      <c r="H1103" s="49"/>
      <c r="I1103" s="49"/>
      <c r="J1103" s="55"/>
      <c r="K1103" s="55"/>
      <c r="L1103" s="55"/>
      <c r="M1103" s="109"/>
      <c r="N1103" s="109"/>
      <c r="O1103" s="109"/>
      <c r="P1103" s="109"/>
      <c r="Q1103" s="110"/>
      <c r="R1103" s="111"/>
      <c r="S1103" s="111"/>
      <c r="T1103" s="112"/>
      <c r="U1103" s="112"/>
      <c r="V1103" s="113"/>
      <c r="W1103" s="113"/>
      <c r="X1103" s="113"/>
      <c r="Y1103" s="113"/>
      <c r="Z1103" s="113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106"/>
      <c r="AL1103" s="106"/>
      <c r="AM1103" s="114"/>
      <c r="AN1103" s="114"/>
      <c r="AO1103" s="114"/>
      <c r="AP1103" s="115"/>
      <c r="AQ1103" s="46"/>
    </row>
    <row r="1104" spans="1:43" s="117" customFormat="1" x14ac:dyDescent="0.2">
      <c r="A1104" s="62"/>
      <c r="B1104" s="49"/>
      <c r="C1104" s="49"/>
      <c r="D1104" s="108"/>
      <c r="E1104" s="49"/>
      <c r="F1104" s="49"/>
      <c r="G1104" s="49"/>
      <c r="H1104" s="49"/>
      <c r="I1104" s="49"/>
      <c r="J1104" s="55"/>
      <c r="K1104" s="55"/>
      <c r="L1104" s="55"/>
      <c r="M1104" s="109"/>
      <c r="N1104" s="109"/>
      <c r="O1104" s="109"/>
      <c r="P1104" s="109"/>
      <c r="Q1104" s="110"/>
      <c r="R1104" s="111"/>
      <c r="S1104" s="111"/>
      <c r="T1104" s="112"/>
      <c r="U1104" s="112"/>
      <c r="V1104" s="113"/>
      <c r="W1104" s="113"/>
      <c r="X1104" s="113"/>
      <c r="Y1104" s="113"/>
      <c r="Z1104" s="113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106"/>
      <c r="AL1104" s="106"/>
      <c r="AM1104" s="114"/>
      <c r="AN1104" s="114"/>
      <c r="AO1104" s="114"/>
      <c r="AP1104" s="115"/>
      <c r="AQ1104" s="46"/>
    </row>
    <row r="1105" spans="1:43" s="117" customFormat="1" x14ac:dyDescent="0.2">
      <c r="A1105" s="62"/>
      <c r="B1105" s="49"/>
      <c r="C1105" s="49"/>
      <c r="D1105" s="108"/>
      <c r="E1105" s="49"/>
      <c r="F1105" s="49"/>
      <c r="G1105" s="49"/>
      <c r="H1105" s="49"/>
      <c r="I1105" s="49"/>
      <c r="J1105" s="55"/>
      <c r="K1105" s="55"/>
      <c r="L1105" s="55"/>
      <c r="M1105" s="109"/>
      <c r="N1105" s="109"/>
      <c r="O1105" s="109"/>
      <c r="P1105" s="109"/>
      <c r="Q1105" s="110"/>
      <c r="R1105" s="111"/>
      <c r="S1105" s="111"/>
      <c r="T1105" s="112"/>
      <c r="U1105" s="112"/>
      <c r="V1105" s="113"/>
      <c r="W1105" s="113"/>
      <c r="X1105" s="113"/>
      <c r="Y1105" s="113"/>
      <c r="Z1105" s="113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106"/>
      <c r="AL1105" s="106"/>
      <c r="AM1105" s="114"/>
      <c r="AN1105" s="114"/>
      <c r="AO1105" s="114"/>
      <c r="AP1105" s="115"/>
      <c r="AQ1105" s="46"/>
    </row>
    <row r="1106" spans="1:43" s="117" customFormat="1" x14ac:dyDescent="0.2">
      <c r="A1106" s="62"/>
      <c r="B1106" s="49"/>
      <c r="C1106" s="49"/>
      <c r="D1106" s="108"/>
      <c r="E1106" s="49"/>
      <c r="F1106" s="49"/>
      <c r="G1106" s="49"/>
      <c r="H1106" s="49"/>
      <c r="I1106" s="49"/>
      <c r="J1106" s="55"/>
      <c r="K1106" s="55"/>
      <c r="L1106" s="55"/>
      <c r="M1106" s="109"/>
      <c r="N1106" s="109"/>
      <c r="O1106" s="109"/>
      <c r="P1106" s="109"/>
      <c r="Q1106" s="110"/>
      <c r="R1106" s="111"/>
      <c r="S1106" s="111"/>
      <c r="T1106" s="112"/>
      <c r="U1106" s="112"/>
      <c r="V1106" s="113"/>
      <c r="W1106" s="113"/>
      <c r="X1106" s="113"/>
      <c r="Y1106" s="113"/>
      <c r="Z1106" s="113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106"/>
      <c r="AL1106" s="106"/>
      <c r="AM1106" s="114"/>
      <c r="AN1106" s="114"/>
      <c r="AO1106" s="114"/>
      <c r="AP1106" s="115"/>
      <c r="AQ1106" s="46"/>
    </row>
    <row r="1107" spans="1:43" s="117" customFormat="1" x14ac:dyDescent="0.2">
      <c r="A1107" s="62"/>
      <c r="B1107" s="49"/>
      <c r="C1107" s="49"/>
      <c r="D1107" s="108"/>
      <c r="E1107" s="49"/>
      <c r="F1107" s="49"/>
      <c r="G1107" s="49"/>
      <c r="H1107" s="49"/>
      <c r="I1107" s="49"/>
      <c r="J1107" s="55"/>
      <c r="K1107" s="55"/>
      <c r="L1107" s="55"/>
      <c r="M1107" s="109"/>
      <c r="N1107" s="109"/>
      <c r="O1107" s="109"/>
      <c r="P1107" s="109"/>
      <c r="Q1107" s="110"/>
      <c r="R1107" s="111"/>
      <c r="S1107" s="111"/>
      <c r="T1107" s="112"/>
      <c r="U1107" s="112"/>
      <c r="V1107" s="113"/>
      <c r="W1107" s="113"/>
      <c r="X1107" s="113"/>
      <c r="Y1107" s="113"/>
      <c r="Z1107" s="113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106"/>
      <c r="AL1107" s="106"/>
      <c r="AM1107" s="114"/>
      <c r="AN1107" s="114"/>
      <c r="AO1107" s="114"/>
      <c r="AP1107" s="115"/>
      <c r="AQ1107" s="46"/>
    </row>
    <row r="1108" spans="1:43" s="117" customFormat="1" x14ac:dyDescent="0.2">
      <c r="A1108" s="62"/>
      <c r="B1108" s="49"/>
      <c r="C1108" s="49"/>
      <c r="D1108" s="108"/>
      <c r="E1108" s="49"/>
      <c r="F1108" s="49"/>
      <c r="G1108" s="49"/>
      <c r="H1108" s="49"/>
      <c r="I1108" s="49"/>
      <c r="J1108" s="55"/>
      <c r="K1108" s="55"/>
      <c r="L1108" s="55"/>
      <c r="M1108" s="109"/>
      <c r="N1108" s="109"/>
      <c r="O1108" s="109"/>
      <c r="P1108" s="109"/>
      <c r="Q1108" s="110"/>
      <c r="R1108" s="111"/>
      <c r="S1108" s="111"/>
      <c r="T1108" s="112"/>
      <c r="U1108" s="112"/>
      <c r="V1108" s="113"/>
      <c r="W1108" s="113"/>
      <c r="X1108" s="113"/>
      <c r="Y1108" s="113"/>
      <c r="Z1108" s="113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106"/>
      <c r="AL1108" s="106"/>
      <c r="AM1108" s="114"/>
      <c r="AN1108" s="114"/>
      <c r="AO1108" s="114"/>
      <c r="AP1108" s="115"/>
      <c r="AQ1108" s="46"/>
    </row>
    <row r="1109" spans="1:43" s="117" customFormat="1" x14ac:dyDescent="0.2">
      <c r="A1109" s="62"/>
      <c r="B1109" s="49"/>
      <c r="C1109" s="49"/>
      <c r="D1109" s="108"/>
      <c r="E1109" s="49"/>
      <c r="F1109" s="49"/>
      <c r="G1109" s="49"/>
      <c r="H1109" s="49"/>
      <c r="I1109" s="49"/>
      <c r="J1109" s="55"/>
      <c r="K1109" s="55"/>
      <c r="L1109" s="55"/>
      <c r="M1109" s="109"/>
      <c r="N1109" s="109"/>
      <c r="O1109" s="109"/>
      <c r="P1109" s="109"/>
      <c r="Q1109" s="110"/>
      <c r="R1109" s="111"/>
      <c r="S1109" s="111"/>
      <c r="T1109" s="112"/>
      <c r="U1109" s="112"/>
      <c r="V1109" s="113"/>
      <c r="W1109" s="113"/>
      <c r="X1109" s="113"/>
      <c r="Y1109" s="113"/>
      <c r="Z1109" s="113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106"/>
      <c r="AL1109" s="106"/>
      <c r="AM1109" s="114"/>
      <c r="AN1109" s="114"/>
      <c r="AO1109" s="114"/>
      <c r="AP1109" s="115"/>
      <c r="AQ1109" s="46"/>
    </row>
    <row r="1110" spans="1:43" s="117" customFormat="1" x14ac:dyDescent="0.2">
      <c r="A1110" s="62"/>
      <c r="B1110" s="49"/>
      <c r="C1110" s="49"/>
      <c r="D1110" s="108"/>
      <c r="E1110" s="49"/>
      <c r="F1110" s="49"/>
      <c r="G1110" s="49"/>
      <c r="H1110" s="49"/>
      <c r="I1110" s="49"/>
      <c r="J1110" s="55"/>
      <c r="K1110" s="55"/>
      <c r="L1110" s="55"/>
      <c r="M1110" s="109"/>
      <c r="N1110" s="109"/>
      <c r="O1110" s="109"/>
      <c r="P1110" s="109"/>
      <c r="Q1110" s="110"/>
      <c r="R1110" s="111"/>
      <c r="S1110" s="111"/>
      <c r="T1110" s="112"/>
      <c r="U1110" s="112"/>
      <c r="V1110" s="113"/>
      <c r="W1110" s="113"/>
      <c r="X1110" s="113"/>
      <c r="Y1110" s="113"/>
      <c r="Z1110" s="113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106"/>
      <c r="AL1110" s="106"/>
      <c r="AM1110" s="114"/>
      <c r="AN1110" s="114"/>
      <c r="AO1110" s="114"/>
      <c r="AP1110" s="115"/>
      <c r="AQ1110" s="46"/>
    </row>
    <row r="1111" spans="1:43" s="117" customFormat="1" x14ac:dyDescent="0.2">
      <c r="A1111" s="62"/>
      <c r="B1111" s="49"/>
      <c r="C1111" s="49"/>
      <c r="D1111" s="108"/>
      <c r="E1111" s="49"/>
      <c r="F1111" s="49"/>
      <c r="G1111" s="49"/>
      <c r="H1111" s="49"/>
      <c r="I1111" s="49"/>
      <c r="J1111" s="55"/>
      <c r="K1111" s="55"/>
      <c r="L1111" s="55"/>
      <c r="M1111" s="109"/>
      <c r="N1111" s="109"/>
      <c r="O1111" s="109"/>
      <c r="P1111" s="109"/>
      <c r="Q1111" s="110"/>
      <c r="R1111" s="111"/>
      <c r="S1111" s="111"/>
      <c r="T1111" s="112"/>
      <c r="U1111" s="112"/>
      <c r="V1111" s="113"/>
      <c r="W1111" s="113"/>
      <c r="X1111" s="113"/>
      <c r="Y1111" s="113"/>
      <c r="Z1111" s="113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106"/>
      <c r="AL1111" s="106"/>
      <c r="AM1111" s="114"/>
      <c r="AN1111" s="114"/>
      <c r="AO1111" s="114"/>
      <c r="AP1111" s="115"/>
      <c r="AQ1111" s="46"/>
    </row>
    <row r="1112" spans="1:43" s="117" customFormat="1" x14ac:dyDescent="0.2">
      <c r="A1112" s="62"/>
      <c r="B1112" s="49"/>
      <c r="C1112" s="49"/>
      <c r="D1112" s="108"/>
      <c r="E1112" s="49"/>
      <c r="F1112" s="49"/>
      <c r="G1112" s="49"/>
      <c r="H1112" s="49"/>
      <c r="I1112" s="49"/>
      <c r="J1112" s="55"/>
      <c r="K1112" s="55"/>
      <c r="L1112" s="55"/>
      <c r="M1112" s="109"/>
      <c r="N1112" s="109"/>
      <c r="O1112" s="109"/>
      <c r="P1112" s="109"/>
      <c r="Q1112" s="110"/>
      <c r="R1112" s="111"/>
      <c r="S1112" s="111"/>
      <c r="T1112" s="112"/>
      <c r="U1112" s="112"/>
      <c r="V1112" s="113"/>
      <c r="W1112" s="113"/>
      <c r="X1112" s="113"/>
      <c r="Y1112" s="113"/>
      <c r="Z1112" s="113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106"/>
      <c r="AL1112" s="106"/>
      <c r="AM1112" s="114"/>
      <c r="AN1112" s="114"/>
      <c r="AO1112" s="114"/>
      <c r="AP1112" s="115"/>
      <c r="AQ1112" s="46"/>
    </row>
    <row r="1113" spans="1:43" s="117" customFormat="1" x14ac:dyDescent="0.2">
      <c r="A1113" s="62"/>
      <c r="B1113" s="49"/>
      <c r="C1113" s="49"/>
      <c r="D1113" s="108"/>
      <c r="E1113" s="49"/>
      <c r="F1113" s="49"/>
      <c r="G1113" s="49"/>
      <c r="H1113" s="49"/>
      <c r="I1113" s="49"/>
      <c r="J1113" s="55"/>
      <c r="K1113" s="55"/>
      <c r="L1113" s="55"/>
      <c r="M1113" s="109"/>
      <c r="N1113" s="109"/>
      <c r="O1113" s="109"/>
      <c r="P1113" s="109"/>
      <c r="Q1113" s="110"/>
      <c r="R1113" s="111"/>
      <c r="S1113" s="111"/>
      <c r="T1113" s="112"/>
      <c r="U1113" s="112"/>
      <c r="V1113" s="113"/>
      <c r="W1113" s="113"/>
      <c r="X1113" s="113"/>
      <c r="Y1113" s="113"/>
      <c r="Z1113" s="113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106"/>
      <c r="AL1113" s="106"/>
      <c r="AM1113" s="114"/>
      <c r="AN1113" s="114"/>
      <c r="AO1113" s="114"/>
      <c r="AP1113" s="115"/>
      <c r="AQ1113" s="46"/>
    </row>
    <row r="1114" spans="1:43" s="117" customFormat="1" x14ac:dyDescent="0.2">
      <c r="A1114" s="62"/>
      <c r="B1114" s="49"/>
      <c r="C1114" s="49"/>
      <c r="D1114" s="108"/>
      <c r="E1114" s="49"/>
      <c r="F1114" s="49"/>
      <c r="G1114" s="49"/>
      <c r="H1114" s="49"/>
      <c r="I1114" s="49"/>
      <c r="J1114" s="55"/>
      <c r="K1114" s="55"/>
      <c r="L1114" s="55"/>
      <c r="M1114" s="109"/>
      <c r="N1114" s="109"/>
      <c r="O1114" s="109"/>
      <c r="P1114" s="109"/>
      <c r="Q1114" s="110"/>
      <c r="R1114" s="111"/>
      <c r="S1114" s="111"/>
      <c r="T1114" s="112"/>
      <c r="U1114" s="112"/>
      <c r="V1114" s="113"/>
      <c r="W1114" s="113"/>
      <c r="X1114" s="113"/>
      <c r="Y1114" s="113"/>
      <c r="Z1114" s="113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106"/>
      <c r="AL1114" s="106"/>
      <c r="AM1114" s="114"/>
      <c r="AN1114" s="114"/>
      <c r="AO1114" s="114"/>
      <c r="AP1114" s="115"/>
      <c r="AQ1114" s="46"/>
    </row>
    <row r="1115" spans="1:43" s="117" customFormat="1" x14ac:dyDescent="0.2">
      <c r="A1115" s="62"/>
      <c r="B1115" s="49"/>
      <c r="C1115" s="49"/>
      <c r="D1115" s="108"/>
      <c r="E1115" s="49"/>
      <c r="F1115" s="49"/>
      <c r="G1115" s="49"/>
      <c r="H1115" s="49"/>
      <c r="I1115" s="49"/>
      <c r="J1115" s="55"/>
      <c r="K1115" s="55"/>
      <c r="L1115" s="55"/>
      <c r="M1115" s="109"/>
      <c r="N1115" s="109"/>
      <c r="O1115" s="109"/>
      <c r="P1115" s="109"/>
      <c r="Q1115" s="110"/>
      <c r="R1115" s="111"/>
      <c r="S1115" s="111"/>
      <c r="T1115" s="112"/>
      <c r="U1115" s="112"/>
      <c r="V1115" s="113"/>
      <c r="W1115" s="113"/>
      <c r="X1115" s="113"/>
      <c r="Y1115" s="113"/>
      <c r="Z1115" s="113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106"/>
      <c r="AL1115" s="106"/>
      <c r="AM1115" s="114"/>
      <c r="AN1115" s="114"/>
      <c r="AO1115" s="114"/>
      <c r="AP1115" s="115"/>
      <c r="AQ1115" s="46"/>
    </row>
    <row r="1116" spans="1:43" s="117" customFormat="1" x14ac:dyDescent="0.2">
      <c r="A1116" s="62"/>
      <c r="B1116" s="49"/>
      <c r="C1116" s="49"/>
      <c r="D1116" s="108"/>
      <c r="E1116" s="49"/>
      <c r="F1116" s="49"/>
      <c r="G1116" s="49"/>
      <c r="H1116" s="49"/>
      <c r="I1116" s="49"/>
      <c r="J1116" s="55"/>
      <c r="K1116" s="55"/>
      <c r="L1116" s="55"/>
      <c r="M1116" s="109"/>
      <c r="N1116" s="109"/>
      <c r="O1116" s="109"/>
      <c r="P1116" s="109"/>
      <c r="Q1116" s="110"/>
      <c r="R1116" s="111"/>
      <c r="S1116" s="111"/>
      <c r="T1116" s="112"/>
      <c r="U1116" s="112"/>
      <c r="V1116" s="113"/>
      <c r="W1116" s="113"/>
      <c r="X1116" s="113"/>
      <c r="Y1116" s="113"/>
      <c r="Z1116" s="113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106"/>
      <c r="AL1116" s="106"/>
      <c r="AM1116" s="114"/>
      <c r="AN1116" s="114"/>
      <c r="AO1116" s="114"/>
      <c r="AP1116" s="115"/>
      <c r="AQ1116" s="46"/>
    </row>
    <row r="1117" spans="1:43" s="117" customFormat="1" x14ac:dyDescent="0.2">
      <c r="A1117" s="62"/>
      <c r="B1117" s="49"/>
      <c r="C1117" s="49"/>
      <c r="D1117" s="108"/>
      <c r="E1117" s="49"/>
      <c r="F1117" s="49"/>
      <c r="G1117" s="49"/>
      <c r="H1117" s="49"/>
      <c r="I1117" s="49"/>
      <c r="J1117" s="55"/>
      <c r="K1117" s="55"/>
      <c r="L1117" s="55"/>
      <c r="M1117" s="109"/>
      <c r="N1117" s="109"/>
      <c r="O1117" s="109"/>
      <c r="P1117" s="109"/>
      <c r="Q1117" s="110"/>
      <c r="R1117" s="111"/>
      <c r="S1117" s="111"/>
      <c r="T1117" s="112"/>
      <c r="U1117" s="112"/>
      <c r="V1117" s="113"/>
      <c r="W1117" s="113"/>
      <c r="X1117" s="113"/>
      <c r="Y1117" s="113"/>
      <c r="Z1117" s="113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106"/>
      <c r="AL1117" s="106"/>
      <c r="AM1117" s="114"/>
      <c r="AN1117" s="114"/>
      <c r="AO1117" s="114"/>
      <c r="AP1117" s="115"/>
      <c r="AQ1117" s="46"/>
    </row>
    <row r="1118" spans="1:43" s="117" customFormat="1" x14ac:dyDescent="0.2">
      <c r="A1118" s="62"/>
      <c r="B1118" s="49"/>
      <c r="C1118" s="49"/>
      <c r="D1118" s="108"/>
      <c r="E1118" s="49"/>
      <c r="F1118" s="49"/>
      <c r="G1118" s="49"/>
      <c r="H1118" s="49"/>
      <c r="I1118" s="49"/>
      <c r="J1118" s="55"/>
      <c r="K1118" s="55"/>
      <c r="L1118" s="55"/>
      <c r="M1118" s="109"/>
      <c r="N1118" s="109"/>
      <c r="O1118" s="109"/>
      <c r="P1118" s="109"/>
      <c r="Q1118" s="110"/>
      <c r="R1118" s="111"/>
      <c r="S1118" s="111"/>
      <c r="T1118" s="112"/>
      <c r="U1118" s="112"/>
      <c r="V1118" s="113"/>
      <c r="W1118" s="113"/>
      <c r="X1118" s="113"/>
      <c r="Y1118" s="113"/>
      <c r="Z1118" s="113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106"/>
      <c r="AL1118" s="106"/>
      <c r="AM1118" s="114"/>
      <c r="AN1118" s="114"/>
      <c r="AO1118" s="114"/>
      <c r="AP1118" s="115"/>
      <c r="AQ1118" s="46"/>
    </row>
    <row r="1119" spans="1:43" s="117" customFormat="1" x14ac:dyDescent="0.2">
      <c r="A1119" s="62"/>
      <c r="B1119" s="49"/>
      <c r="C1119" s="49"/>
      <c r="D1119" s="108"/>
      <c r="E1119" s="49"/>
      <c r="F1119" s="49"/>
      <c r="G1119" s="49"/>
      <c r="H1119" s="49"/>
      <c r="I1119" s="49"/>
      <c r="J1119" s="55"/>
      <c r="K1119" s="55"/>
      <c r="L1119" s="55"/>
      <c r="M1119" s="109"/>
      <c r="N1119" s="109"/>
      <c r="O1119" s="109"/>
      <c r="P1119" s="109"/>
      <c r="Q1119" s="110"/>
      <c r="R1119" s="111"/>
      <c r="S1119" s="111"/>
      <c r="T1119" s="112"/>
      <c r="U1119" s="112"/>
      <c r="V1119" s="113"/>
      <c r="W1119" s="113"/>
      <c r="X1119" s="113"/>
      <c r="Y1119" s="113"/>
      <c r="Z1119" s="113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106"/>
      <c r="AL1119" s="106"/>
      <c r="AM1119" s="114"/>
      <c r="AN1119" s="114"/>
      <c r="AO1119" s="114"/>
      <c r="AP1119" s="115"/>
      <c r="AQ1119" s="46"/>
    </row>
    <row r="1120" spans="1:43" s="117" customFormat="1" x14ac:dyDescent="0.2">
      <c r="A1120" s="62"/>
      <c r="B1120" s="49"/>
      <c r="C1120" s="49"/>
      <c r="D1120" s="108"/>
      <c r="E1120" s="49"/>
      <c r="F1120" s="49"/>
      <c r="G1120" s="49"/>
      <c r="H1120" s="49"/>
      <c r="I1120" s="49"/>
      <c r="J1120" s="55"/>
      <c r="K1120" s="55"/>
      <c r="L1120" s="55"/>
      <c r="M1120" s="109"/>
      <c r="N1120" s="109"/>
      <c r="O1120" s="109"/>
      <c r="P1120" s="109"/>
      <c r="Q1120" s="110"/>
      <c r="R1120" s="111"/>
      <c r="S1120" s="111"/>
      <c r="T1120" s="112"/>
      <c r="U1120" s="112"/>
      <c r="V1120" s="113"/>
      <c r="W1120" s="113"/>
      <c r="X1120" s="113"/>
      <c r="Y1120" s="113"/>
      <c r="Z1120" s="113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106"/>
      <c r="AL1120" s="106"/>
      <c r="AM1120" s="114"/>
      <c r="AN1120" s="114"/>
      <c r="AO1120" s="114"/>
      <c r="AP1120" s="115"/>
      <c r="AQ1120" s="46"/>
    </row>
    <row r="1121" spans="1:43" s="117" customFormat="1" x14ac:dyDescent="0.2">
      <c r="A1121" s="62"/>
      <c r="B1121" s="49"/>
      <c r="C1121" s="49"/>
      <c r="D1121" s="108"/>
      <c r="E1121" s="49"/>
      <c r="F1121" s="49"/>
      <c r="G1121" s="49"/>
      <c r="H1121" s="49"/>
      <c r="I1121" s="49"/>
      <c r="J1121" s="55"/>
      <c r="K1121" s="55"/>
      <c r="L1121" s="55"/>
      <c r="M1121" s="109"/>
      <c r="N1121" s="109"/>
      <c r="O1121" s="109"/>
      <c r="P1121" s="109"/>
      <c r="Q1121" s="110"/>
      <c r="R1121" s="111"/>
      <c r="S1121" s="111"/>
      <c r="T1121" s="112"/>
      <c r="U1121" s="112"/>
      <c r="V1121" s="113"/>
      <c r="W1121" s="113"/>
      <c r="X1121" s="113"/>
      <c r="Y1121" s="113"/>
      <c r="Z1121" s="113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106"/>
      <c r="AL1121" s="106"/>
      <c r="AM1121" s="114"/>
      <c r="AN1121" s="114"/>
      <c r="AO1121" s="114"/>
      <c r="AP1121" s="115"/>
      <c r="AQ1121" s="46"/>
    </row>
    <row r="1122" spans="1:43" s="117" customFormat="1" x14ac:dyDescent="0.2">
      <c r="A1122" s="62"/>
      <c r="B1122" s="49"/>
      <c r="C1122" s="49"/>
      <c r="D1122" s="108"/>
      <c r="E1122" s="49"/>
      <c r="F1122" s="49"/>
      <c r="G1122" s="49"/>
      <c r="H1122" s="49"/>
      <c r="I1122" s="49"/>
      <c r="J1122" s="55"/>
      <c r="K1122" s="55"/>
      <c r="L1122" s="55"/>
      <c r="M1122" s="109"/>
      <c r="N1122" s="109"/>
      <c r="O1122" s="109"/>
      <c r="P1122" s="109"/>
      <c r="Q1122" s="110"/>
      <c r="R1122" s="111"/>
      <c r="S1122" s="111"/>
      <c r="T1122" s="112"/>
      <c r="U1122" s="112"/>
      <c r="V1122" s="113"/>
      <c r="W1122" s="113"/>
      <c r="X1122" s="113"/>
      <c r="Y1122" s="113"/>
      <c r="Z1122" s="113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106"/>
      <c r="AL1122" s="106"/>
      <c r="AM1122" s="114"/>
      <c r="AN1122" s="114"/>
      <c r="AO1122" s="114"/>
      <c r="AP1122" s="115"/>
      <c r="AQ1122" s="46"/>
    </row>
    <row r="1123" spans="1:43" s="117" customFormat="1" x14ac:dyDescent="0.2">
      <c r="A1123" s="62"/>
      <c r="B1123" s="49"/>
      <c r="C1123" s="49"/>
      <c r="D1123" s="108"/>
      <c r="E1123" s="49"/>
      <c r="F1123" s="49"/>
      <c r="G1123" s="49"/>
      <c r="H1123" s="49"/>
      <c r="I1123" s="49"/>
      <c r="J1123" s="55"/>
      <c r="K1123" s="55"/>
      <c r="L1123" s="55"/>
      <c r="M1123" s="109"/>
      <c r="N1123" s="109"/>
      <c r="O1123" s="109"/>
      <c r="P1123" s="109"/>
      <c r="Q1123" s="110"/>
      <c r="R1123" s="111"/>
      <c r="S1123" s="111"/>
      <c r="T1123" s="112"/>
      <c r="U1123" s="112"/>
      <c r="V1123" s="113"/>
      <c r="W1123" s="113"/>
      <c r="X1123" s="113"/>
      <c r="Y1123" s="113"/>
      <c r="Z1123" s="113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106"/>
      <c r="AL1123" s="106"/>
      <c r="AM1123" s="114"/>
      <c r="AN1123" s="114"/>
      <c r="AO1123" s="114"/>
      <c r="AP1123" s="115"/>
      <c r="AQ1123" s="46"/>
    </row>
    <row r="1124" spans="1:43" s="117" customFormat="1" x14ac:dyDescent="0.2">
      <c r="A1124" s="62"/>
      <c r="B1124" s="49"/>
      <c r="C1124" s="49"/>
      <c r="D1124" s="108"/>
      <c r="E1124" s="49"/>
      <c r="F1124" s="49"/>
      <c r="G1124" s="49"/>
      <c r="H1124" s="49"/>
      <c r="I1124" s="49"/>
      <c r="J1124" s="55"/>
      <c r="K1124" s="55"/>
      <c r="L1124" s="55"/>
      <c r="M1124" s="109"/>
      <c r="N1124" s="109"/>
      <c r="O1124" s="109"/>
      <c r="P1124" s="109"/>
      <c r="Q1124" s="110"/>
      <c r="R1124" s="111"/>
      <c r="S1124" s="111"/>
      <c r="T1124" s="112"/>
      <c r="U1124" s="112"/>
      <c r="V1124" s="113"/>
      <c r="W1124" s="113"/>
      <c r="X1124" s="113"/>
      <c r="Y1124" s="113"/>
      <c r="Z1124" s="113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106"/>
      <c r="AL1124" s="106"/>
      <c r="AM1124" s="114"/>
      <c r="AN1124" s="114"/>
      <c r="AO1124" s="114"/>
      <c r="AP1124" s="115"/>
      <c r="AQ1124" s="46"/>
    </row>
    <row r="1125" spans="1:43" s="117" customFormat="1" x14ac:dyDescent="0.2">
      <c r="A1125" s="62"/>
      <c r="B1125" s="49"/>
      <c r="C1125" s="49"/>
      <c r="D1125" s="108"/>
      <c r="E1125" s="49"/>
      <c r="F1125" s="49"/>
      <c r="G1125" s="49"/>
      <c r="H1125" s="49"/>
      <c r="I1125" s="49"/>
      <c r="J1125" s="55"/>
      <c r="K1125" s="55"/>
      <c r="L1125" s="55"/>
      <c r="M1125" s="109"/>
      <c r="N1125" s="109"/>
      <c r="O1125" s="109"/>
      <c r="P1125" s="109"/>
      <c r="Q1125" s="110"/>
      <c r="R1125" s="111"/>
      <c r="S1125" s="111"/>
      <c r="T1125" s="112"/>
      <c r="U1125" s="112"/>
      <c r="V1125" s="113"/>
      <c r="W1125" s="113"/>
      <c r="X1125" s="113"/>
      <c r="Y1125" s="113"/>
      <c r="Z1125" s="113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106"/>
      <c r="AL1125" s="106"/>
      <c r="AM1125" s="114"/>
      <c r="AN1125" s="114"/>
      <c r="AO1125" s="114"/>
      <c r="AP1125" s="115"/>
      <c r="AQ1125" s="46"/>
    </row>
    <row r="1126" spans="1:43" s="117" customFormat="1" x14ac:dyDescent="0.2">
      <c r="A1126" s="62"/>
      <c r="B1126" s="49"/>
      <c r="C1126" s="49"/>
      <c r="D1126" s="108"/>
      <c r="E1126" s="49"/>
      <c r="F1126" s="49"/>
      <c r="G1126" s="49"/>
      <c r="H1126" s="49"/>
      <c r="I1126" s="49"/>
      <c r="J1126" s="55"/>
      <c r="K1126" s="55"/>
      <c r="L1126" s="55"/>
      <c r="M1126" s="109"/>
      <c r="N1126" s="109"/>
      <c r="O1126" s="109"/>
      <c r="P1126" s="109"/>
      <c r="Q1126" s="110"/>
      <c r="R1126" s="111"/>
      <c r="S1126" s="111"/>
      <c r="T1126" s="112"/>
      <c r="U1126" s="112"/>
      <c r="V1126" s="113"/>
      <c r="W1126" s="113"/>
      <c r="X1126" s="113"/>
      <c r="Y1126" s="113"/>
      <c r="Z1126" s="113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106"/>
      <c r="AL1126" s="106"/>
      <c r="AM1126" s="114"/>
      <c r="AN1126" s="114"/>
      <c r="AO1126" s="114"/>
      <c r="AP1126" s="115"/>
      <c r="AQ1126" s="46"/>
    </row>
    <row r="1127" spans="1:43" s="117" customFormat="1" x14ac:dyDescent="0.2">
      <c r="A1127" s="62"/>
      <c r="B1127" s="49"/>
      <c r="C1127" s="49"/>
      <c r="D1127" s="108"/>
      <c r="E1127" s="49"/>
      <c r="F1127" s="49"/>
      <c r="G1127" s="49"/>
      <c r="H1127" s="49"/>
      <c r="I1127" s="49"/>
      <c r="J1127" s="55"/>
      <c r="K1127" s="55"/>
      <c r="L1127" s="55"/>
      <c r="M1127" s="109"/>
      <c r="N1127" s="109"/>
      <c r="O1127" s="109"/>
      <c r="P1127" s="109"/>
      <c r="Q1127" s="110"/>
      <c r="R1127" s="111"/>
      <c r="S1127" s="111"/>
      <c r="T1127" s="112"/>
      <c r="U1127" s="112"/>
      <c r="V1127" s="113"/>
      <c r="W1127" s="113"/>
      <c r="X1127" s="113"/>
      <c r="Y1127" s="113"/>
      <c r="Z1127" s="113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106"/>
      <c r="AL1127" s="106"/>
      <c r="AM1127" s="114"/>
      <c r="AN1127" s="114"/>
      <c r="AO1127" s="114"/>
      <c r="AP1127" s="115"/>
      <c r="AQ1127" s="46"/>
    </row>
    <row r="1128" spans="1:43" s="117" customFormat="1" x14ac:dyDescent="0.2">
      <c r="A1128" s="62"/>
      <c r="B1128" s="49"/>
      <c r="C1128" s="49"/>
      <c r="D1128" s="108"/>
      <c r="E1128" s="49"/>
      <c r="F1128" s="49"/>
      <c r="G1128" s="49"/>
      <c r="H1128" s="49"/>
      <c r="I1128" s="49"/>
      <c r="J1128" s="55"/>
      <c r="K1128" s="55"/>
      <c r="L1128" s="55"/>
      <c r="M1128" s="109"/>
      <c r="N1128" s="109"/>
      <c r="O1128" s="109"/>
      <c r="P1128" s="109"/>
      <c r="Q1128" s="110"/>
      <c r="R1128" s="111"/>
      <c r="S1128" s="111"/>
      <c r="T1128" s="112"/>
      <c r="U1128" s="112"/>
      <c r="V1128" s="113"/>
      <c r="W1128" s="113"/>
      <c r="X1128" s="113"/>
      <c r="Y1128" s="113"/>
      <c r="Z1128" s="113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106"/>
      <c r="AL1128" s="106"/>
      <c r="AM1128" s="114"/>
      <c r="AN1128" s="114"/>
      <c r="AO1128" s="114"/>
      <c r="AP1128" s="115"/>
      <c r="AQ1128" s="46"/>
    </row>
    <row r="1129" spans="1:43" s="117" customFormat="1" x14ac:dyDescent="0.2">
      <c r="A1129" s="62"/>
      <c r="B1129" s="49"/>
      <c r="C1129" s="49"/>
      <c r="D1129" s="108"/>
      <c r="E1129" s="49"/>
      <c r="F1129" s="49"/>
      <c r="G1129" s="49"/>
      <c r="H1129" s="49"/>
      <c r="I1129" s="49"/>
      <c r="J1129" s="55"/>
      <c r="K1129" s="55"/>
      <c r="L1129" s="55"/>
      <c r="M1129" s="109"/>
      <c r="N1129" s="109"/>
      <c r="O1129" s="109"/>
      <c r="P1129" s="109"/>
      <c r="Q1129" s="110"/>
      <c r="R1129" s="111"/>
      <c r="S1129" s="111"/>
      <c r="T1129" s="112"/>
      <c r="U1129" s="112"/>
      <c r="V1129" s="113"/>
      <c r="W1129" s="113"/>
      <c r="X1129" s="113"/>
      <c r="Y1129" s="113"/>
      <c r="Z1129" s="113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106"/>
      <c r="AL1129" s="106"/>
      <c r="AM1129" s="114"/>
      <c r="AN1129" s="114"/>
      <c r="AO1129" s="114"/>
      <c r="AP1129" s="115"/>
      <c r="AQ1129" s="46"/>
    </row>
    <row r="1130" spans="1:43" s="117" customFormat="1" x14ac:dyDescent="0.2">
      <c r="A1130" s="62"/>
      <c r="B1130" s="49"/>
      <c r="C1130" s="49"/>
      <c r="D1130" s="108"/>
      <c r="E1130" s="49"/>
      <c r="F1130" s="49"/>
      <c r="G1130" s="49"/>
      <c r="H1130" s="49"/>
      <c r="I1130" s="49"/>
      <c r="J1130" s="55"/>
      <c r="K1130" s="55"/>
      <c r="L1130" s="55"/>
      <c r="M1130" s="109"/>
      <c r="N1130" s="109"/>
      <c r="O1130" s="109"/>
      <c r="P1130" s="109"/>
      <c r="Q1130" s="110"/>
      <c r="R1130" s="111"/>
      <c r="S1130" s="111"/>
      <c r="T1130" s="112"/>
      <c r="U1130" s="112"/>
      <c r="V1130" s="113"/>
      <c r="W1130" s="113"/>
      <c r="X1130" s="113"/>
      <c r="Y1130" s="113"/>
      <c r="Z1130" s="113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106"/>
      <c r="AL1130" s="106"/>
      <c r="AM1130" s="114"/>
      <c r="AN1130" s="114"/>
      <c r="AO1130" s="114"/>
      <c r="AP1130" s="115"/>
      <c r="AQ1130" s="46"/>
    </row>
    <row r="1131" spans="1:43" s="117" customFormat="1" x14ac:dyDescent="0.2">
      <c r="A1131" s="62"/>
      <c r="B1131" s="49"/>
      <c r="C1131" s="49"/>
      <c r="D1131" s="108"/>
      <c r="E1131" s="49"/>
      <c r="F1131" s="49"/>
      <c r="G1131" s="49"/>
      <c r="H1131" s="49"/>
      <c r="I1131" s="49"/>
      <c r="J1131" s="55"/>
      <c r="K1131" s="55"/>
      <c r="L1131" s="55"/>
      <c r="M1131" s="109"/>
      <c r="N1131" s="109"/>
      <c r="O1131" s="109"/>
      <c r="P1131" s="109"/>
      <c r="Q1131" s="110"/>
      <c r="R1131" s="111"/>
      <c r="S1131" s="111"/>
      <c r="T1131" s="112"/>
      <c r="U1131" s="112"/>
      <c r="V1131" s="113"/>
      <c r="W1131" s="113"/>
      <c r="X1131" s="113"/>
      <c r="Y1131" s="113"/>
      <c r="Z1131" s="113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106"/>
      <c r="AL1131" s="106"/>
      <c r="AM1131" s="114"/>
      <c r="AN1131" s="114"/>
      <c r="AO1131" s="114"/>
      <c r="AP1131" s="115"/>
      <c r="AQ1131" s="46"/>
    </row>
    <row r="1132" spans="1:43" s="117" customFormat="1" x14ac:dyDescent="0.2">
      <c r="A1132" s="62"/>
      <c r="B1132" s="49"/>
      <c r="C1132" s="49"/>
      <c r="D1132" s="108"/>
      <c r="E1132" s="49"/>
      <c r="F1132" s="49"/>
      <c r="G1132" s="49"/>
      <c r="H1132" s="49"/>
      <c r="I1132" s="49"/>
      <c r="J1132" s="55"/>
      <c r="K1132" s="55"/>
      <c r="L1132" s="55"/>
      <c r="M1132" s="109"/>
      <c r="N1132" s="109"/>
      <c r="O1132" s="109"/>
      <c r="P1132" s="109"/>
      <c r="Q1132" s="110"/>
      <c r="R1132" s="111"/>
      <c r="S1132" s="111"/>
      <c r="T1132" s="112"/>
      <c r="U1132" s="112"/>
      <c r="V1132" s="113"/>
      <c r="W1132" s="113"/>
      <c r="X1132" s="113"/>
      <c r="Y1132" s="113"/>
      <c r="Z1132" s="113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106"/>
      <c r="AL1132" s="106"/>
      <c r="AM1132" s="114"/>
      <c r="AN1132" s="114"/>
      <c r="AO1132" s="114"/>
      <c r="AP1132" s="115"/>
      <c r="AQ1132" s="46"/>
    </row>
    <row r="1133" spans="1:43" s="117" customFormat="1" x14ac:dyDescent="0.2">
      <c r="A1133" s="62"/>
      <c r="B1133" s="49"/>
      <c r="C1133" s="49"/>
      <c r="D1133" s="108"/>
      <c r="E1133" s="49"/>
      <c r="F1133" s="49"/>
      <c r="G1133" s="49"/>
      <c r="H1133" s="49"/>
      <c r="I1133" s="49"/>
      <c r="J1133" s="55"/>
      <c r="K1133" s="55"/>
      <c r="L1133" s="55"/>
      <c r="M1133" s="109"/>
      <c r="N1133" s="109"/>
      <c r="O1133" s="109"/>
      <c r="P1133" s="109"/>
      <c r="Q1133" s="110"/>
      <c r="R1133" s="111"/>
      <c r="S1133" s="111"/>
      <c r="T1133" s="112"/>
      <c r="U1133" s="112"/>
      <c r="V1133" s="113"/>
      <c r="W1133" s="113"/>
      <c r="X1133" s="113"/>
      <c r="Y1133" s="113"/>
      <c r="Z1133" s="113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106"/>
      <c r="AL1133" s="106"/>
      <c r="AM1133" s="114"/>
      <c r="AN1133" s="114"/>
      <c r="AO1133" s="114"/>
      <c r="AP1133" s="115"/>
      <c r="AQ1133" s="46"/>
    </row>
    <row r="1134" spans="1:43" s="117" customFormat="1" x14ac:dyDescent="0.2">
      <c r="A1134" s="62"/>
      <c r="B1134" s="49"/>
      <c r="C1134" s="49"/>
      <c r="D1134" s="108"/>
      <c r="E1134" s="49"/>
      <c r="F1134" s="49"/>
      <c r="G1134" s="49"/>
      <c r="H1134" s="49"/>
      <c r="I1134" s="49"/>
      <c r="J1134" s="55"/>
      <c r="K1134" s="55"/>
      <c r="L1134" s="55"/>
      <c r="M1134" s="109"/>
      <c r="N1134" s="109"/>
      <c r="O1134" s="109"/>
      <c r="P1134" s="109"/>
      <c r="Q1134" s="110"/>
      <c r="R1134" s="111"/>
      <c r="S1134" s="111"/>
      <c r="T1134" s="112"/>
      <c r="U1134" s="112"/>
      <c r="V1134" s="113"/>
      <c r="W1134" s="113"/>
      <c r="X1134" s="113"/>
      <c r="Y1134" s="113"/>
      <c r="Z1134" s="113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106"/>
      <c r="AL1134" s="106"/>
      <c r="AM1134" s="114"/>
      <c r="AN1134" s="114"/>
      <c r="AO1134" s="114"/>
      <c r="AP1134" s="115"/>
      <c r="AQ1134" s="46"/>
    </row>
    <row r="1135" spans="1:43" s="117" customFormat="1" x14ac:dyDescent="0.2">
      <c r="A1135" s="62"/>
      <c r="B1135" s="49"/>
      <c r="C1135" s="49"/>
      <c r="D1135" s="108"/>
      <c r="E1135" s="49"/>
      <c r="F1135" s="49"/>
      <c r="G1135" s="49"/>
      <c r="H1135" s="49"/>
      <c r="I1135" s="49"/>
      <c r="J1135" s="55"/>
      <c r="K1135" s="55"/>
      <c r="L1135" s="55"/>
      <c r="M1135" s="109"/>
      <c r="N1135" s="109"/>
      <c r="O1135" s="109"/>
      <c r="P1135" s="109"/>
      <c r="Q1135" s="110"/>
      <c r="R1135" s="111"/>
      <c r="S1135" s="111"/>
      <c r="T1135" s="112"/>
      <c r="U1135" s="112"/>
      <c r="V1135" s="113"/>
      <c r="W1135" s="113"/>
      <c r="X1135" s="113"/>
      <c r="Y1135" s="113"/>
      <c r="Z1135" s="113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106"/>
      <c r="AL1135" s="106"/>
      <c r="AM1135" s="114"/>
      <c r="AN1135" s="114"/>
      <c r="AO1135" s="114"/>
      <c r="AP1135" s="115"/>
      <c r="AQ1135" s="46"/>
    </row>
    <row r="1136" spans="1:43" s="117" customFormat="1" x14ac:dyDescent="0.2">
      <c r="A1136" s="62"/>
      <c r="B1136" s="49"/>
      <c r="C1136" s="49"/>
      <c r="D1136" s="108"/>
      <c r="E1136" s="49"/>
      <c r="F1136" s="49"/>
      <c r="G1136" s="49"/>
      <c r="H1136" s="49"/>
      <c r="I1136" s="49"/>
      <c r="J1136" s="55"/>
      <c r="K1136" s="55"/>
      <c r="L1136" s="55"/>
      <c r="M1136" s="109"/>
      <c r="N1136" s="109"/>
      <c r="O1136" s="109"/>
      <c r="P1136" s="109"/>
      <c r="Q1136" s="110"/>
      <c r="R1136" s="111"/>
      <c r="S1136" s="111"/>
      <c r="T1136" s="112"/>
      <c r="U1136" s="112"/>
      <c r="V1136" s="113"/>
      <c r="W1136" s="113"/>
      <c r="X1136" s="113"/>
      <c r="Y1136" s="113"/>
      <c r="Z1136" s="113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106"/>
      <c r="AL1136" s="106"/>
      <c r="AM1136" s="114"/>
      <c r="AN1136" s="114"/>
      <c r="AO1136" s="114"/>
      <c r="AP1136" s="115"/>
      <c r="AQ1136" s="46"/>
    </row>
    <row r="1137" spans="1:43" s="117" customFormat="1" x14ac:dyDescent="0.2">
      <c r="A1137" s="62"/>
      <c r="B1137" s="49"/>
      <c r="C1137" s="49"/>
      <c r="D1137" s="108"/>
      <c r="E1137" s="49"/>
      <c r="F1137" s="49"/>
      <c r="G1137" s="49"/>
      <c r="H1137" s="49"/>
      <c r="I1137" s="49"/>
      <c r="J1137" s="55"/>
      <c r="K1137" s="55"/>
      <c r="L1137" s="55"/>
      <c r="M1137" s="109"/>
      <c r="N1137" s="109"/>
      <c r="O1137" s="109"/>
      <c r="P1137" s="109"/>
      <c r="Q1137" s="110"/>
      <c r="R1137" s="111"/>
      <c r="S1137" s="111"/>
      <c r="T1137" s="112"/>
      <c r="U1137" s="112"/>
      <c r="V1137" s="113"/>
      <c r="W1137" s="113"/>
      <c r="X1137" s="113"/>
      <c r="Y1137" s="113"/>
      <c r="Z1137" s="113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106"/>
      <c r="AL1137" s="106"/>
      <c r="AM1137" s="114"/>
      <c r="AN1137" s="114"/>
      <c r="AO1137" s="114"/>
      <c r="AP1137" s="115"/>
      <c r="AQ1137" s="46"/>
    </row>
    <row r="1138" spans="1:43" s="117" customFormat="1" x14ac:dyDescent="0.2">
      <c r="A1138" s="62"/>
      <c r="B1138" s="49"/>
      <c r="C1138" s="49"/>
      <c r="D1138" s="108"/>
      <c r="E1138" s="49"/>
      <c r="F1138" s="49"/>
      <c r="G1138" s="49"/>
      <c r="H1138" s="49"/>
      <c r="I1138" s="49"/>
      <c r="J1138" s="55"/>
      <c r="K1138" s="55"/>
      <c r="L1138" s="55"/>
      <c r="M1138" s="109"/>
      <c r="N1138" s="109"/>
      <c r="O1138" s="109"/>
      <c r="P1138" s="109"/>
      <c r="Q1138" s="110"/>
      <c r="R1138" s="111"/>
      <c r="S1138" s="111"/>
      <c r="T1138" s="112"/>
      <c r="U1138" s="112"/>
      <c r="V1138" s="113"/>
      <c r="W1138" s="113"/>
      <c r="X1138" s="113"/>
      <c r="Y1138" s="113"/>
      <c r="Z1138" s="113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106"/>
      <c r="AL1138" s="106"/>
      <c r="AM1138" s="114"/>
      <c r="AN1138" s="114"/>
      <c r="AO1138" s="114"/>
      <c r="AP1138" s="115"/>
      <c r="AQ1138" s="46"/>
    </row>
    <row r="1139" spans="1:43" s="117" customFormat="1" x14ac:dyDescent="0.2">
      <c r="A1139" s="62"/>
      <c r="B1139" s="49"/>
      <c r="C1139" s="49"/>
      <c r="D1139" s="108"/>
      <c r="E1139" s="49"/>
      <c r="F1139" s="49"/>
      <c r="G1139" s="49"/>
      <c r="H1139" s="49"/>
      <c r="I1139" s="49"/>
      <c r="J1139" s="55"/>
      <c r="K1139" s="55"/>
      <c r="L1139" s="55"/>
      <c r="M1139" s="109"/>
      <c r="N1139" s="109"/>
      <c r="O1139" s="109"/>
      <c r="P1139" s="109"/>
      <c r="Q1139" s="110"/>
      <c r="R1139" s="111"/>
      <c r="S1139" s="111"/>
      <c r="T1139" s="112"/>
      <c r="U1139" s="112"/>
      <c r="V1139" s="113"/>
      <c r="W1139" s="113"/>
      <c r="X1139" s="113"/>
      <c r="Y1139" s="113"/>
      <c r="Z1139" s="113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106"/>
      <c r="AL1139" s="106"/>
      <c r="AM1139" s="114"/>
      <c r="AN1139" s="114"/>
      <c r="AO1139" s="114"/>
      <c r="AP1139" s="115"/>
      <c r="AQ1139" s="46"/>
    </row>
    <row r="1140" spans="1:43" s="117" customFormat="1" x14ac:dyDescent="0.2">
      <c r="A1140" s="62"/>
      <c r="B1140" s="49"/>
      <c r="C1140" s="49"/>
      <c r="D1140" s="108"/>
      <c r="E1140" s="49"/>
      <c r="F1140" s="49"/>
      <c r="G1140" s="49"/>
      <c r="H1140" s="49"/>
      <c r="I1140" s="49"/>
      <c r="J1140" s="55"/>
      <c r="K1140" s="55"/>
      <c r="L1140" s="55"/>
      <c r="M1140" s="109"/>
      <c r="N1140" s="109"/>
      <c r="O1140" s="109"/>
      <c r="P1140" s="109"/>
      <c r="Q1140" s="110"/>
      <c r="R1140" s="111"/>
      <c r="S1140" s="111"/>
      <c r="T1140" s="112"/>
      <c r="U1140" s="112"/>
      <c r="V1140" s="113"/>
      <c r="W1140" s="113"/>
      <c r="X1140" s="113"/>
      <c r="Y1140" s="113"/>
      <c r="Z1140" s="113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106"/>
      <c r="AL1140" s="106"/>
      <c r="AM1140" s="114"/>
      <c r="AN1140" s="114"/>
      <c r="AO1140" s="114"/>
      <c r="AP1140" s="115"/>
      <c r="AQ1140" s="46"/>
    </row>
    <row r="1141" spans="1:43" s="117" customFormat="1" x14ac:dyDescent="0.2">
      <c r="A1141" s="62"/>
      <c r="B1141" s="49"/>
      <c r="C1141" s="49"/>
      <c r="D1141" s="108"/>
      <c r="E1141" s="49"/>
      <c r="F1141" s="49"/>
      <c r="G1141" s="49"/>
      <c r="H1141" s="49"/>
      <c r="I1141" s="49"/>
      <c r="J1141" s="55"/>
      <c r="K1141" s="55"/>
      <c r="L1141" s="55"/>
      <c r="M1141" s="109"/>
      <c r="N1141" s="109"/>
      <c r="O1141" s="109"/>
      <c r="P1141" s="109"/>
      <c r="Q1141" s="110"/>
      <c r="R1141" s="111"/>
      <c r="S1141" s="111"/>
      <c r="T1141" s="112"/>
      <c r="U1141" s="112"/>
      <c r="V1141" s="113"/>
      <c r="W1141" s="113"/>
      <c r="X1141" s="113"/>
      <c r="Y1141" s="113"/>
      <c r="Z1141" s="113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106"/>
      <c r="AL1141" s="106"/>
      <c r="AM1141" s="114"/>
      <c r="AN1141" s="114"/>
      <c r="AO1141" s="114"/>
      <c r="AP1141" s="115"/>
      <c r="AQ1141" s="46"/>
    </row>
    <row r="1142" spans="1:43" s="117" customFormat="1" x14ac:dyDescent="0.2">
      <c r="A1142" s="62"/>
      <c r="B1142" s="49"/>
      <c r="C1142" s="49"/>
      <c r="D1142" s="108"/>
      <c r="E1142" s="49"/>
      <c r="F1142" s="49"/>
      <c r="G1142" s="49"/>
      <c r="H1142" s="49"/>
      <c r="I1142" s="49"/>
      <c r="J1142" s="55"/>
      <c r="K1142" s="55"/>
      <c r="L1142" s="55"/>
      <c r="M1142" s="109"/>
      <c r="N1142" s="109"/>
      <c r="O1142" s="109"/>
      <c r="P1142" s="109"/>
      <c r="Q1142" s="110"/>
      <c r="R1142" s="111"/>
      <c r="S1142" s="111"/>
      <c r="T1142" s="112"/>
      <c r="U1142" s="112"/>
      <c r="V1142" s="113"/>
      <c r="W1142" s="113"/>
      <c r="X1142" s="113"/>
      <c r="Y1142" s="113"/>
      <c r="Z1142" s="113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106"/>
      <c r="AL1142" s="106"/>
      <c r="AM1142" s="114"/>
      <c r="AN1142" s="114"/>
      <c r="AO1142" s="114"/>
      <c r="AP1142" s="115"/>
      <c r="AQ1142" s="46"/>
    </row>
    <row r="1143" spans="1:43" s="117" customFormat="1" x14ac:dyDescent="0.2">
      <c r="A1143" s="62"/>
      <c r="B1143" s="49"/>
      <c r="C1143" s="49"/>
      <c r="D1143" s="108"/>
      <c r="E1143" s="49"/>
      <c r="F1143" s="49"/>
      <c r="G1143" s="49"/>
      <c r="H1143" s="49"/>
      <c r="I1143" s="49"/>
      <c r="J1143" s="55"/>
      <c r="K1143" s="55"/>
      <c r="L1143" s="55"/>
      <c r="M1143" s="109"/>
      <c r="N1143" s="109"/>
      <c r="O1143" s="109"/>
      <c r="P1143" s="109"/>
      <c r="Q1143" s="110"/>
      <c r="R1143" s="111"/>
      <c r="S1143" s="111"/>
      <c r="T1143" s="112"/>
      <c r="U1143" s="112"/>
      <c r="V1143" s="113"/>
      <c r="W1143" s="113"/>
      <c r="X1143" s="113"/>
      <c r="Y1143" s="113"/>
      <c r="Z1143" s="113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106"/>
      <c r="AL1143" s="106"/>
      <c r="AM1143" s="114"/>
      <c r="AN1143" s="114"/>
      <c r="AO1143" s="114"/>
      <c r="AP1143" s="115"/>
      <c r="AQ1143" s="46"/>
    </row>
    <row r="1144" spans="1:43" s="117" customFormat="1" x14ac:dyDescent="0.2">
      <c r="A1144" s="62"/>
      <c r="B1144" s="49"/>
      <c r="C1144" s="49"/>
      <c r="D1144" s="108"/>
      <c r="E1144" s="49"/>
      <c r="F1144" s="49"/>
      <c r="G1144" s="49"/>
      <c r="H1144" s="49"/>
      <c r="I1144" s="49"/>
      <c r="J1144" s="55"/>
      <c r="K1144" s="55"/>
      <c r="L1144" s="55"/>
      <c r="M1144" s="109"/>
      <c r="N1144" s="109"/>
      <c r="O1144" s="109"/>
      <c r="P1144" s="109"/>
      <c r="Q1144" s="110"/>
      <c r="R1144" s="111"/>
      <c r="S1144" s="111"/>
      <c r="T1144" s="112"/>
      <c r="U1144" s="112"/>
      <c r="V1144" s="113"/>
      <c r="W1144" s="113"/>
      <c r="X1144" s="113"/>
      <c r="Y1144" s="113"/>
      <c r="Z1144" s="113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106"/>
      <c r="AL1144" s="106"/>
      <c r="AM1144" s="114"/>
      <c r="AN1144" s="114"/>
      <c r="AO1144" s="114"/>
      <c r="AP1144" s="115"/>
      <c r="AQ1144" s="46"/>
    </row>
    <row r="1145" spans="1:43" s="117" customFormat="1" x14ac:dyDescent="0.2">
      <c r="A1145" s="62"/>
      <c r="B1145" s="49"/>
      <c r="C1145" s="49"/>
      <c r="D1145" s="108"/>
      <c r="E1145" s="49"/>
      <c r="F1145" s="49"/>
      <c r="G1145" s="49"/>
      <c r="H1145" s="49"/>
      <c r="I1145" s="49"/>
      <c r="J1145" s="55"/>
      <c r="K1145" s="55"/>
      <c r="L1145" s="55"/>
      <c r="M1145" s="109"/>
      <c r="N1145" s="109"/>
      <c r="O1145" s="109"/>
      <c r="P1145" s="109"/>
      <c r="Q1145" s="110"/>
      <c r="R1145" s="111"/>
      <c r="S1145" s="111"/>
      <c r="T1145" s="112"/>
      <c r="U1145" s="112"/>
      <c r="V1145" s="113"/>
      <c r="W1145" s="113"/>
      <c r="X1145" s="113"/>
      <c r="Y1145" s="113"/>
      <c r="Z1145" s="113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106"/>
      <c r="AL1145" s="106"/>
      <c r="AM1145" s="114"/>
      <c r="AN1145" s="114"/>
      <c r="AO1145" s="114"/>
      <c r="AP1145" s="115"/>
      <c r="AQ1145" s="46"/>
    </row>
    <row r="1146" spans="1:43" s="117" customFormat="1" x14ac:dyDescent="0.2">
      <c r="A1146" s="62"/>
      <c r="B1146" s="49"/>
      <c r="C1146" s="49"/>
      <c r="D1146" s="108"/>
      <c r="E1146" s="49"/>
      <c r="F1146" s="49"/>
      <c r="G1146" s="49"/>
      <c r="H1146" s="49"/>
      <c r="I1146" s="49"/>
      <c r="J1146" s="55"/>
      <c r="K1146" s="55"/>
      <c r="L1146" s="55"/>
      <c r="M1146" s="109"/>
      <c r="N1146" s="109"/>
      <c r="O1146" s="109"/>
      <c r="P1146" s="109"/>
      <c r="Q1146" s="110"/>
      <c r="R1146" s="111"/>
      <c r="S1146" s="111"/>
      <c r="T1146" s="112"/>
      <c r="U1146" s="112"/>
      <c r="V1146" s="113"/>
      <c r="W1146" s="113"/>
      <c r="X1146" s="113"/>
      <c r="Y1146" s="113"/>
      <c r="Z1146" s="113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106"/>
      <c r="AL1146" s="106"/>
      <c r="AM1146" s="114"/>
      <c r="AN1146" s="114"/>
      <c r="AO1146" s="114"/>
      <c r="AP1146" s="115"/>
      <c r="AQ1146" s="46"/>
    </row>
    <row r="1147" spans="1:43" s="117" customFormat="1" x14ac:dyDescent="0.2">
      <c r="A1147" s="62"/>
      <c r="B1147" s="49"/>
      <c r="C1147" s="49"/>
      <c r="D1147" s="108"/>
      <c r="E1147" s="49"/>
      <c r="F1147" s="49"/>
      <c r="G1147" s="49"/>
      <c r="H1147" s="49"/>
      <c r="I1147" s="49"/>
      <c r="J1147" s="55"/>
      <c r="K1147" s="55"/>
      <c r="L1147" s="55"/>
      <c r="M1147" s="109"/>
      <c r="N1147" s="109"/>
      <c r="O1147" s="109"/>
      <c r="P1147" s="109"/>
      <c r="Q1147" s="110"/>
      <c r="R1147" s="111"/>
      <c r="S1147" s="111"/>
      <c r="T1147" s="112"/>
      <c r="U1147" s="112"/>
      <c r="V1147" s="113"/>
      <c r="W1147" s="113"/>
      <c r="X1147" s="113"/>
      <c r="Y1147" s="113"/>
      <c r="Z1147" s="113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106"/>
      <c r="AL1147" s="106"/>
      <c r="AM1147" s="114"/>
      <c r="AN1147" s="114"/>
      <c r="AO1147" s="114"/>
      <c r="AP1147" s="115"/>
      <c r="AQ1147" s="46"/>
    </row>
    <row r="1148" spans="1:43" s="117" customFormat="1" x14ac:dyDescent="0.2">
      <c r="A1148" s="62"/>
      <c r="B1148" s="49"/>
      <c r="C1148" s="49"/>
      <c r="D1148" s="108"/>
      <c r="E1148" s="49"/>
      <c r="F1148" s="49"/>
      <c r="G1148" s="49"/>
      <c r="H1148" s="49"/>
      <c r="I1148" s="49"/>
      <c r="J1148" s="55"/>
      <c r="K1148" s="55"/>
      <c r="L1148" s="55"/>
      <c r="M1148" s="109"/>
      <c r="N1148" s="109"/>
      <c r="O1148" s="109"/>
      <c r="P1148" s="109"/>
      <c r="Q1148" s="110"/>
      <c r="R1148" s="111"/>
      <c r="S1148" s="111"/>
      <c r="T1148" s="112"/>
      <c r="U1148" s="112"/>
      <c r="V1148" s="113"/>
      <c r="W1148" s="113"/>
      <c r="X1148" s="113"/>
      <c r="Y1148" s="113"/>
      <c r="Z1148" s="113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106"/>
      <c r="AL1148" s="106"/>
      <c r="AM1148" s="114"/>
      <c r="AN1148" s="114"/>
      <c r="AO1148" s="114"/>
      <c r="AP1148" s="115"/>
      <c r="AQ1148" s="46"/>
    </row>
    <row r="1149" spans="1:43" s="117" customFormat="1" x14ac:dyDescent="0.2">
      <c r="A1149" s="62"/>
      <c r="B1149" s="49"/>
      <c r="C1149" s="49"/>
      <c r="D1149" s="108"/>
      <c r="E1149" s="49"/>
      <c r="F1149" s="49"/>
      <c r="G1149" s="49"/>
      <c r="H1149" s="49"/>
      <c r="I1149" s="49"/>
      <c r="J1149" s="55"/>
      <c r="K1149" s="55"/>
      <c r="L1149" s="55"/>
      <c r="M1149" s="109"/>
      <c r="N1149" s="109"/>
      <c r="O1149" s="109"/>
      <c r="P1149" s="109"/>
      <c r="Q1149" s="110"/>
      <c r="R1149" s="111"/>
      <c r="S1149" s="111"/>
      <c r="T1149" s="112"/>
      <c r="U1149" s="112"/>
      <c r="V1149" s="113"/>
      <c r="W1149" s="113"/>
      <c r="X1149" s="113"/>
      <c r="Y1149" s="113"/>
      <c r="Z1149" s="113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106"/>
      <c r="AL1149" s="106"/>
      <c r="AM1149" s="114"/>
      <c r="AN1149" s="114"/>
      <c r="AO1149" s="114"/>
      <c r="AP1149" s="115"/>
      <c r="AQ1149" s="46"/>
    </row>
    <row r="1150" spans="1:43" s="117" customFormat="1" x14ac:dyDescent="0.2">
      <c r="A1150" s="62"/>
      <c r="B1150" s="49"/>
      <c r="C1150" s="49"/>
      <c r="D1150" s="108"/>
      <c r="E1150" s="49"/>
      <c r="F1150" s="49"/>
      <c r="G1150" s="49"/>
      <c r="H1150" s="49"/>
      <c r="I1150" s="49"/>
      <c r="J1150" s="55"/>
      <c r="K1150" s="55"/>
      <c r="L1150" s="55"/>
      <c r="M1150" s="109"/>
      <c r="N1150" s="109"/>
      <c r="O1150" s="109"/>
      <c r="P1150" s="109"/>
      <c r="Q1150" s="110"/>
      <c r="R1150" s="111"/>
      <c r="S1150" s="111"/>
      <c r="T1150" s="112"/>
      <c r="U1150" s="112"/>
      <c r="V1150" s="113"/>
      <c r="W1150" s="113"/>
      <c r="X1150" s="113"/>
      <c r="Y1150" s="113"/>
      <c r="Z1150" s="113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106"/>
      <c r="AL1150" s="106"/>
      <c r="AM1150" s="114"/>
      <c r="AN1150" s="114"/>
      <c r="AO1150" s="114"/>
      <c r="AP1150" s="115"/>
      <c r="AQ1150" s="46"/>
    </row>
    <row r="1151" spans="1:43" s="117" customFormat="1" x14ac:dyDescent="0.2">
      <c r="A1151" s="62"/>
      <c r="B1151" s="49"/>
      <c r="C1151" s="49"/>
      <c r="D1151" s="108"/>
      <c r="E1151" s="49"/>
      <c r="F1151" s="49"/>
      <c r="G1151" s="49"/>
      <c r="H1151" s="49"/>
      <c r="I1151" s="49"/>
      <c r="J1151" s="55"/>
      <c r="K1151" s="55"/>
      <c r="L1151" s="55"/>
      <c r="M1151" s="109"/>
      <c r="N1151" s="109"/>
      <c r="O1151" s="109"/>
      <c r="P1151" s="109"/>
      <c r="Q1151" s="110"/>
      <c r="R1151" s="111"/>
      <c r="S1151" s="111"/>
      <c r="T1151" s="112"/>
      <c r="U1151" s="112"/>
      <c r="V1151" s="113"/>
      <c r="W1151" s="113"/>
      <c r="X1151" s="113"/>
      <c r="Y1151" s="113"/>
      <c r="Z1151" s="113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106"/>
      <c r="AL1151" s="106"/>
      <c r="AM1151" s="114"/>
      <c r="AN1151" s="114"/>
      <c r="AO1151" s="114"/>
      <c r="AP1151" s="115"/>
      <c r="AQ1151" s="46"/>
    </row>
    <row r="1152" spans="1:43" s="117" customFormat="1" x14ac:dyDescent="0.2">
      <c r="A1152" s="62"/>
      <c r="B1152" s="49"/>
      <c r="C1152" s="49"/>
      <c r="D1152" s="108"/>
      <c r="E1152" s="49"/>
      <c r="F1152" s="49"/>
      <c r="G1152" s="49"/>
      <c r="H1152" s="49"/>
      <c r="I1152" s="49"/>
      <c r="J1152" s="55"/>
      <c r="K1152" s="55"/>
      <c r="L1152" s="55"/>
      <c r="M1152" s="109"/>
      <c r="N1152" s="109"/>
      <c r="O1152" s="109"/>
      <c r="P1152" s="109"/>
      <c r="Q1152" s="110"/>
      <c r="R1152" s="111"/>
      <c r="S1152" s="111"/>
      <c r="T1152" s="112"/>
      <c r="U1152" s="112"/>
      <c r="V1152" s="113"/>
      <c r="W1152" s="113"/>
      <c r="X1152" s="113"/>
      <c r="Y1152" s="113"/>
      <c r="Z1152" s="113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106"/>
      <c r="AL1152" s="106"/>
      <c r="AM1152" s="114"/>
      <c r="AN1152" s="114"/>
      <c r="AO1152" s="114"/>
      <c r="AP1152" s="115"/>
      <c r="AQ1152" s="46"/>
    </row>
    <row r="1153" spans="1:43" s="117" customFormat="1" x14ac:dyDescent="0.2">
      <c r="A1153" s="62"/>
      <c r="B1153" s="49"/>
      <c r="C1153" s="49"/>
      <c r="D1153" s="108"/>
      <c r="E1153" s="49"/>
      <c r="F1153" s="49"/>
      <c r="G1153" s="49"/>
      <c r="H1153" s="49"/>
      <c r="I1153" s="49"/>
      <c r="J1153" s="55"/>
      <c r="K1153" s="55"/>
      <c r="L1153" s="55"/>
      <c r="M1153" s="109"/>
      <c r="N1153" s="109"/>
      <c r="O1153" s="109"/>
      <c r="P1153" s="109"/>
      <c r="Q1153" s="110"/>
      <c r="R1153" s="111"/>
      <c r="S1153" s="111"/>
      <c r="T1153" s="112"/>
      <c r="U1153" s="112"/>
      <c r="V1153" s="113"/>
      <c r="W1153" s="113"/>
      <c r="X1153" s="113"/>
      <c r="Y1153" s="113"/>
      <c r="Z1153" s="113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106"/>
      <c r="AL1153" s="106"/>
      <c r="AM1153" s="114"/>
      <c r="AN1153" s="114"/>
      <c r="AO1153" s="114"/>
      <c r="AP1153" s="115"/>
      <c r="AQ1153" s="46"/>
    </row>
    <row r="1154" spans="1:43" s="117" customFormat="1" x14ac:dyDescent="0.2">
      <c r="A1154" s="62"/>
      <c r="B1154" s="49"/>
      <c r="C1154" s="49"/>
      <c r="D1154" s="108"/>
      <c r="E1154" s="49"/>
      <c r="F1154" s="49"/>
      <c r="G1154" s="49"/>
      <c r="H1154" s="49"/>
      <c r="I1154" s="49"/>
      <c r="J1154" s="55"/>
      <c r="K1154" s="55"/>
      <c r="L1154" s="55"/>
      <c r="M1154" s="109"/>
      <c r="N1154" s="109"/>
      <c r="O1154" s="109"/>
      <c r="P1154" s="109"/>
      <c r="Q1154" s="110"/>
      <c r="R1154" s="111"/>
      <c r="S1154" s="111"/>
      <c r="T1154" s="112"/>
      <c r="U1154" s="112"/>
      <c r="V1154" s="113"/>
      <c r="W1154" s="113"/>
      <c r="X1154" s="113"/>
      <c r="Y1154" s="113"/>
      <c r="Z1154" s="113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106"/>
      <c r="AL1154" s="106"/>
      <c r="AM1154" s="114"/>
      <c r="AN1154" s="114"/>
      <c r="AO1154" s="114"/>
      <c r="AP1154" s="115"/>
      <c r="AQ1154" s="46"/>
    </row>
    <row r="1155" spans="1:43" s="117" customFormat="1" x14ac:dyDescent="0.2">
      <c r="A1155" s="62"/>
      <c r="B1155" s="49"/>
      <c r="C1155" s="49"/>
      <c r="D1155" s="108"/>
      <c r="E1155" s="49"/>
      <c r="F1155" s="49"/>
      <c r="G1155" s="49"/>
      <c r="H1155" s="49"/>
      <c r="I1155" s="49"/>
      <c r="J1155" s="55"/>
      <c r="K1155" s="55"/>
      <c r="L1155" s="55"/>
      <c r="M1155" s="109"/>
      <c r="N1155" s="109"/>
      <c r="O1155" s="109"/>
      <c r="P1155" s="109"/>
      <c r="Q1155" s="110"/>
      <c r="R1155" s="111"/>
      <c r="S1155" s="111"/>
      <c r="T1155" s="112"/>
      <c r="U1155" s="112"/>
      <c r="V1155" s="113"/>
      <c r="W1155" s="113"/>
      <c r="X1155" s="113"/>
      <c r="Y1155" s="113"/>
      <c r="Z1155" s="113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106"/>
      <c r="AL1155" s="106"/>
      <c r="AM1155" s="114"/>
      <c r="AN1155" s="114"/>
      <c r="AO1155" s="114"/>
      <c r="AP1155" s="115"/>
      <c r="AQ1155" s="46"/>
    </row>
    <row r="1156" spans="1:43" s="117" customFormat="1" x14ac:dyDescent="0.2">
      <c r="A1156" s="62"/>
      <c r="B1156" s="49"/>
      <c r="C1156" s="49"/>
      <c r="D1156" s="108"/>
      <c r="E1156" s="49"/>
      <c r="F1156" s="49"/>
      <c r="G1156" s="49"/>
      <c r="H1156" s="49"/>
      <c r="I1156" s="49"/>
      <c r="J1156" s="55"/>
      <c r="K1156" s="55"/>
      <c r="L1156" s="55"/>
      <c r="M1156" s="109"/>
      <c r="N1156" s="109"/>
      <c r="O1156" s="109"/>
      <c r="P1156" s="109"/>
      <c r="Q1156" s="110"/>
      <c r="R1156" s="111"/>
      <c r="S1156" s="111"/>
      <c r="T1156" s="112"/>
      <c r="U1156" s="112"/>
      <c r="V1156" s="113"/>
      <c r="W1156" s="113"/>
      <c r="X1156" s="113"/>
      <c r="Y1156" s="113"/>
      <c r="Z1156" s="113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106"/>
      <c r="AL1156" s="106"/>
      <c r="AM1156" s="114"/>
      <c r="AN1156" s="114"/>
      <c r="AO1156" s="114"/>
      <c r="AP1156" s="115"/>
      <c r="AQ1156" s="46"/>
    </row>
    <row r="1157" spans="1:43" s="117" customFormat="1" x14ac:dyDescent="0.2">
      <c r="A1157" s="62"/>
      <c r="B1157" s="49"/>
      <c r="C1157" s="49"/>
      <c r="D1157" s="108"/>
      <c r="E1157" s="49"/>
      <c r="F1157" s="49"/>
      <c r="G1157" s="49"/>
      <c r="H1157" s="49"/>
      <c r="I1157" s="49"/>
      <c r="J1157" s="55"/>
      <c r="K1157" s="55"/>
      <c r="L1157" s="55"/>
      <c r="M1157" s="109"/>
      <c r="N1157" s="109"/>
      <c r="O1157" s="109"/>
      <c r="P1157" s="109"/>
      <c r="Q1157" s="110"/>
      <c r="R1157" s="111"/>
      <c r="S1157" s="111"/>
      <c r="T1157" s="112"/>
      <c r="U1157" s="112"/>
      <c r="V1157" s="113"/>
      <c r="W1157" s="113"/>
      <c r="X1157" s="113"/>
      <c r="Y1157" s="113"/>
      <c r="Z1157" s="113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106"/>
      <c r="AL1157" s="106"/>
      <c r="AM1157" s="114"/>
      <c r="AN1157" s="114"/>
      <c r="AO1157" s="114"/>
      <c r="AP1157" s="115"/>
      <c r="AQ1157" s="46"/>
    </row>
    <row r="1158" spans="1:43" s="117" customFormat="1" x14ac:dyDescent="0.2">
      <c r="A1158" s="62"/>
      <c r="B1158" s="49"/>
      <c r="C1158" s="49"/>
      <c r="D1158" s="108"/>
      <c r="E1158" s="49"/>
      <c r="F1158" s="49"/>
      <c r="G1158" s="49"/>
      <c r="H1158" s="49"/>
      <c r="I1158" s="49"/>
      <c r="J1158" s="55"/>
      <c r="K1158" s="55"/>
      <c r="L1158" s="55"/>
      <c r="M1158" s="109"/>
      <c r="N1158" s="109"/>
      <c r="O1158" s="109"/>
      <c r="P1158" s="109"/>
      <c r="Q1158" s="110"/>
      <c r="R1158" s="111"/>
      <c r="S1158" s="111"/>
      <c r="T1158" s="112"/>
      <c r="U1158" s="112"/>
      <c r="V1158" s="113"/>
      <c r="W1158" s="113"/>
      <c r="X1158" s="113"/>
      <c r="Y1158" s="113"/>
      <c r="Z1158" s="113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106"/>
      <c r="AL1158" s="106"/>
      <c r="AM1158" s="114"/>
      <c r="AN1158" s="114"/>
      <c r="AO1158" s="114"/>
      <c r="AP1158" s="115"/>
      <c r="AQ1158" s="46"/>
    </row>
    <row r="1159" spans="1:43" s="117" customFormat="1" x14ac:dyDescent="0.2">
      <c r="A1159" s="62"/>
      <c r="B1159" s="49"/>
      <c r="C1159" s="49"/>
      <c r="D1159" s="108"/>
      <c r="E1159" s="49"/>
      <c r="F1159" s="49"/>
      <c r="G1159" s="49"/>
      <c r="H1159" s="49"/>
      <c r="I1159" s="49"/>
      <c r="J1159" s="55"/>
      <c r="K1159" s="55"/>
      <c r="L1159" s="55"/>
      <c r="M1159" s="109"/>
      <c r="N1159" s="109"/>
      <c r="O1159" s="109"/>
      <c r="P1159" s="109"/>
      <c r="Q1159" s="110"/>
      <c r="R1159" s="111"/>
      <c r="S1159" s="111"/>
      <c r="T1159" s="112"/>
      <c r="U1159" s="112"/>
      <c r="V1159" s="113"/>
      <c r="W1159" s="113"/>
      <c r="X1159" s="113"/>
      <c r="Y1159" s="113"/>
      <c r="Z1159" s="113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106"/>
      <c r="AL1159" s="106"/>
      <c r="AM1159" s="114"/>
      <c r="AN1159" s="114"/>
      <c r="AO1159" s="114"/>
      <c r="AP1159" s="115"/>
      <c r="AQ1159" s="46"/>
    </row>
    <row r="1160" spans="1:43" s="117" customFormat="1" x14ac:dyDescent="0.2">
      <c r="A1160" s="62"/>
      <c r="B1160" s="49"/>
      <c r="C1160" s="49"/>
      <c r="D1160" s="108"/>
      <c r="E1160" s="49"/>
      <c r="F1160" s="49"/>
      <c r="G1160" s="49"/>
      <c r="H1160" s="49"/>
      <c r="I1160" s="49"/>
      <c r="J1160" s="55"/>
      <c r="K1160" s="55"/>
      <c r="L1160" s="55"/>
      <c r="M1160" s="109"/>
      <c r="N1160" s="109"/>
      <c r="O1160" s="109"/>
      <c r="P1160" s="109"/>
      <c r="Q1160" s="110"/>
      <c r="R1160" s="111"/>
      <c r="S1160" s="111"/>
      <c r="T1160" s="112"/>
      <c r="U1160" s="112"/>
      <c r="V1160" s="113"/>
      <c r="W1160" s="113"/>
      <c r="X1160" s="113"/>
      <c r="Y1160" s="113"/>
      <c r="Z1160" s="113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106"/>
      <c r="AL1160" s="106"/>
      <c r="AM1160" s="114"/>
      <c r="AN1160" s="114"/>
      <c r="AO1160" s="114"/>
      <c r="AP1160" s="115"/>
      <c r="AQ1160" s="46"/>
    </row>
    <row r="1161" spans="1:43" s="117" customFormat="1" x14ac:dyDescent="0.2">
      <c r="A1161" s="62"/>
      <c r="B1161" s="49"/>
      <c r="C1161" s="49"/>
      <c r="D1161" s="108"/>
      <c r="E1161" s="49"/>
      <c r="F1161" s="49"/>
      <c r="G1161" s="49"/>
      <c r="H1161" s="49"/>
      <c r="I1161" s="49"/>
      <c r="J1161" s="55"/>
      <c r="K1161" s="55"/>
      <c r="L1161" s="55"/>
      <c r="M1161" s="109"/>
      <c r="N1161" s="109"/>
      <c r="O1161" s="109"/>
      <c r="P1161" s="109"/>
      <c r="Q1161" s="110"/>
      <c r="R1161" s="111"/>
      <c r="S1161" s="111"/>
      <c r="T1161" s="112"/>
      <c r="U1161" s="112"/>
      <c r="V1161" s="113"/>
      <c r="W1161" s="113"/>
      <c r="X1161" s="113"/>
      <c r="Y1161" s="113"/>
      <c r="Z1161" s="113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106"/>
      <c r="AL1161" s="106"/>
      <c r="AM1161" s="114"/>
      <c r="AN1161" s="114"/>
      <c r="AO1161" s="114"/>
      <c r="AP1161" s="115"/>
      <c r="AQ1161" s="46"/>
    </row>
    <row r="1162" spans="1:43" s="117" customFormat="1" x14ac:dyDescent="0.2">
      <c r="A1162" s="62"/>
      <c r="B1162" s="49"/>
      <c r="C1162" s="49"/>
      <c r="D1162" s="108"/>
      <c r="E1162" s="49"/>
      <c r="F1162" s="49"/>
      <c r="G1162" s="49"/>
      <c r="H1162" s="49"/>
      <c r="I1162" s="49"/>
      <c r="J1162" s="55"/>
      <c r="K1162" s="55"/>
      <c r="L1162" s="55"/>
      <c r="M1162" s="109"/>
      <c r="N1162" s="109"/>
      <c r="O1162" s="109"/>
      <c r="P1162" s="109"/>
      <c r="Q1162" s="110"/>
      <c r="R1162" s="111"/>
      <c r="S1162" s="111"/>
      <c r="T1162" s="112"/>
      <c r="U1162" s="112"/>
      <c r="V1162" s="113"/>
      <c r="W1162" s="113"/>
      <c r="X1162" s="113"/>
      <c r="Y1162" s="113"/>
      <c r="Z1162" s="113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106"/>
      <c r="AL1162" s="106"/>
      <c r="AM1162" s="114"/>
      <c r="AN1162" s="114"/>
      <c r="AO1162" s="114"/>
      <c r="AP1162" s="115"/>
      <c r="AQ1162" s="46"/>
    </row>
    <row r="1163" spans="1:43" s="117" customFormat="1" x14ac:dyDescent="0.2">
      <c r="A1163" s="62"/>
      <c r="B1163" s="49"/>
      <c r="C1163" s="49"/>
      <c r="D1163" s="108"/>
      <c r="E1163" s="49"/>
      <c r="F1163" s="49"/>
      <c r="G1163" s="49"/>
      <c r="H1163" s="49"/>
      <c r="I1163" s="49"/>
      <c r="J1163" s="55"/>
      <c r="K1163" s="55"/>
      <c r="L1163" s="55"/>
      <c r="M1163" s="109"/>
      <c r="N1163" s="109"/>
      <c r="O1163" s="109"/>
      <c r="P1163" s="109"/>
      <c r="Q1163" s="110"/>
      <c r="R1163" s="111"/>
      <c r="S1163" s="111"/>
      <c r="T1163" s="112"/>
      <c r="U1163" s="112"/>
      <c r="V1163" s="113"/>
      <c r="W1163" s="113"/>
      <c r="X1163" s="113"/>
      <c r="Y1163" s="113"/>
      <c r="Z1163" s="113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106"/>
      <c r="AL1163" s="106"/>
      <c r="AM1163" s="114"/>
      <c r="AN1163" s="114"/>
      <c r="AO1163" s="114"/>
      <c r="AP1163" s="115"/>
      <c r="AQ1163" s="46"/>
    </row>
    <row r="1164" spans="1:43" s="117" customFormat="1" x14ac:dyDescent="0.2">
      <c r="A1164" s="62"/>
      <c r="B1164" s="49"/>
      <c r="C1164" s="49"/>
      <c r="D1164" s="108"/>
      <c r="E1164" s="49"/>
      <c r="F1164" s="49"/>
      <c r="G1164" s="49"/>
      <c r="H1164" s="49"/>
      <c r="I1164" s="49"/>
      <c r="J1164" s="55"/>
      <c r="K1164" s="55"/>
      <c r="L1164" s="55"/>
      <c r="M1164" s="109"/>
      <c r="N1164" s="109"/>
      <c r="O1164" s="109"/>
      <c r="P1164" s="109"/>
      <c r="Q1164" s="110"/>
      <c r="R1164" s="111"/>
      <c r="S1164" s="111"/>
      <c r="T1164" s="112"/>
      <c r="U1164" s="112"/>
      <c r="V1164" s="113"/>
      <c r="W1164" s="113"/>
      <c r="X1164" s="113"/>
      <c r="Y1164" s="113"/>
      <c r="Z1164" s="113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106"/>
      <c r="AL1164" s="106"/>
      <c r="AM1164" s="114"/>
      <c r="AN1164" s="114"/>
      <c r="AO1164" s="114"/>
      <c r="AP1164" s="115"/>
      <c r="AQ1164" s="46"/>
    </row>
    <row r="1165" spans="1:43" s="117" customFormat="1" x14ac:dyDescent="0.2">
      <c r="A1165" s="62"/>
      <c r="B1165" s="49"/>
      <c r="C1165" s="49"/>
      <c r="D1165" s="108"/>
      <c r="E1165" s="49"/>
      <c r="F1165" s="49"/>
      <c r="G1165" s="49"/>
      <c r="H1165" s="49"/>
      <c r="I1165" s="49"/>
      <c r="J1165" s="55"/>
      <c r="K1165" s="55"/>
      <c r="L1165" s="55"/>
      <c r="M1165" s="109"/>
      <c r="N1165" s="109"/>
      <c r="O1165" s="109"/>
      <c r="P1165" s="109"/>
      <c r="Q1165" s="110"/>
      <c r="R1165" s="111"/>
      <c r="S1165" s="111"/>
      <c r="T1165" s="112"/>
      <c r="U1165" s="112"/>
      <c r="V1165" s="113"/>
      <c r="W1165" s="113"/>
      <c r="X1165" s="113"/>
      <c r="Y1165" s="113"/>
      <c r="Z1165" s="113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106"/>
      <c r="AL1165" s="106"/>
      <c r="AM1165" s="114"/>
      <c r="AN1165" s="114"/>
      <c r="AO1165" s="114"/>
      <c r="AP1165" s="115"/>
      <c r="AQ1165" s="46"/>
    </row>
    <row r="1166" spans="1:43" s="117" customFormat="1" x14ac:dyDescent="0.2">
      <c r="A1166" s="62"/>
      <c r="B1166" s="49"/>
      <c r="C1166" s="49"/>
      <c r="D1166" s="108"/>
      <c r="E1166" s="49"/>
      <c r="F1166" s="49"/>
      <c r="G1166" s="49"/>
      <c r="H1166" s="49"/>
      <c r="I1166" s="49"/>
      <c r="J1166" s="55"/>
      <c r="K1166" s="55"/>
      <c r="L1166" s="55"/>
      <c r="M1166" s="109"/>
      <c r="N1166" s="109"/>
      <c r="O1166" s="109"/>
      <c r="P1166" s="109"/>
      <c r="Q1166" s="110"/>
      <c r="R1166" s="111"/>
      <c r="S1166" s="111"/>
      <c r="T1166" s="112"/>
      <c r="U1166" s="112"/>
      <c r="V1166" s="113"/>
      <c r="W1166" s="113"/>
      <c r="X1166" s="113"/>
      <c r="Y1166" s="113"/>
      <c r="Z1166" s="113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106"/>
      <c r="AL1166" s="106"/>
      <c r="AM1166" s="114"/>
      <c r="AN1166" s="114"/>
      <c r="AO1166" s="114"/>
      <c r="AP1166" s="115"/>
      <c r="AQ1166" s="46"/>
    </row>
    <row r="1167" spans="1:43" s="117" customFormat="1" x14ac:dyDescent="0.2">
      <c r="A1167" s="62"/>
      <c r="B1167" s="49"/>
      <c r="C1167" s="49"/>
      <c r="D1167" s="108"/>
      <c r="E1167" s="49"/>
      <c r="F1167" s="49"/>
      <c r="G1167" s="49"/>
      <c r="H1167" s="49"/>
      <c r="I1167" s="49"/>
      <c r="J1167" s="55"/>
      <c r="K1167" s="55"/>
      <c r="L1167" s="55"/>
      <c r="M1167" s="109"/>
      <c r="N1167" s="109"/>
      <c r="O1167" s="109"/>
      <c r="P1167" s="109"/>
      <c r="Q1167" s="110"/>
      <c r="R1167" s="111"/>
      <c r="S1167" s="111"/>
      <c r="T1167" s="112"/>
      <c r="U1167" s="112"/>
      <c r="V1167" s="113"/>
      <c r="W1167" s="113"/>
      <c r="X1167" s="113"/>
      <c r="Y1167" s="113"/>
      <c r="Z1167" s="113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106"/>
      <c r="AL1167" s="106"/>
      <c r="AM1167" s="114"/>
      <c r="AN1167" s="114"/>
      <c r="AO1167" s="114"/>
      <c r="AP1167" s="115"/>
      <c r="AQ1167" s="46"/>
    </row>
    <row r="1168" spans="1:43" s="117" customFormat="1" x14ac:dyDescent="0.2">
      <c r="A1168" s="62"/>
      <c r="B1168" s="49"/>
      <c r="C1168" s="49"/>
      <c r="D1168" s="108"/>
      <c r="E1168" s="49"/>
      <c r="F1168" s="49"/>
      <c r="G1168" s="49"/>
      <c r="H1168" s="49"/>
      <c r="I1168" s="49"/>
      <c r="J1168" s="55"/>
      <c r="K1168" s="55"/>
      <c r="L1168" s="55"/>
      <c r="M1168" s="109"/>
      <c r="N1168" s="109"/>
      <c r="O1168" s="109"/>
      <c r="P1168" s="109"/>
      <c r="Q1168" s="110"/>
      <c r="R1168" s="111"/>
      <c r="S1168" s="111"/>
      <c r="T1168" s="112"/>
      <c r="U1168" s="112"/>
      <c r="V1168" s="113"/>
      <c r="W1168" s="113"/>
      <c r="X1168" s="113"/>
      <c r="Y1168" s="113"/>
      <c r="Z1168" s="113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106"/>
      <c r="AL1168" s="106"/>
      <c r="AM1168" s="114"/>
      <c r="AN1168" s="114"/>
      <c r="AO1168" s="114"/>
      <c r="AP1168" s="115"/>
      <c r="AQ1168" s="46"/>
    </row>
    <row r="1169" spans="1:43" s="117" customFormat="1" x14ac:dyDescent="0.2">
      <c r="A1169" s="62"/>
      <c r="B1169" s="49"/>
      <c r="C1169" s="49"/>
      <c r="D1169" s="108"/>
      <c r="E1169" s="49"/>
      <c r="F1169" s="49"/>
      <c r="G1169" s="49"/>
      <c r="H1169" s="49"/>
      <c r="I1169" s="49"/>
      <c r="J1169" s="55"/>
      <c r="K1169" s="55"/>
      <c r="L1169" s="55"/>
      <c r="M1169" s="109"/>
      <c r="N1169" s="109"/>
      <c r="O1169" s="109"/>
      <c r="P1169" s="109"/>
      <c r="Q1169" s="110"/>
      <c r="R1169" s="111"/>
      <c r="S1169" s="111"/>
      <c r="T1169" s="112"/>
      <c r="U1169" s="112"/>
      <c r="V1169" s="113"/>
      <c r="W1169" s="113"/>
      <c r="X1169" s="113"/>
      <c r="Y1169" s="113"/>
      <c r="Z1169" s="113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106"/>
      <c r="AL1169" s="106"/>
      <c r="AM1169" s="114"/>
      <c r="AN1169" s="114"/>
      <c r="AO1169" s="114"/>
      <c r="AP1169" s="115"/>
      <c r="AQ1169" s="46"/>
    </row>
    <row r="1170" spans="1:43" s="117" customFormat="1" x14ac:dyDescent="0.2">
      <c r="A1170" s="62"/>
      <c r="B1170" s="49"/>
      <c r="C1170" s="49"/>
      <c r="D1170" s="108"/>
      <c r="E1170" s="49"/>
      <c r="F1170" s="49"/>
      <c r="G1170" s="49"/>
      <c r="H1170" s="49"/>
      <c r="I1170" s="49"/>
      <c r="J1170" s="55"/>
      <c r="K1170" s="55"/>
      <c r="L1170" s="55"/>
      <c r="M1170" s="109"/>
      <c r="N1170" s="109"/>
      <c r="O1170" s="109"/>
      <c r="P1170" s="109"/>
      <c r="Q1170" s="110"/>
      <c r="R1170" s="111"/>
      <c r="S1170" s="111"/>
      <c r="T1170" s="112"/>
      <c r="U1170" s="112"/>
      <c r="V1170" s="113"/>
      <c r="W1170" s="113"/>
      <c r="X1170" s="113"/>
      <c r="Y1170" s="113"/>
      <c r="Z1170" s="113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106"/>
      <c r="AL1170" s="106"/>
      <c r="AM1170" s="114"/>
      <c r="AN1170" s="114"/>
      <c r="AO1170" s="114"/>
      <c r="AP1170" s="115"/>
      <c r="AQ1170" s="46"/>
    </row>
    <row r="1171" spans="1:43" s="117" customFormat="1" x14ac:dyDescent="0.2">
      <c r="A1171" s="62"/>
      <c r="B1171" s="49"/>
      <c r="C1171" s="49"/>
      <c r="D1171" s="108"/>
      <c r="E1171" s="49"/>
      <c r="F1171" s="49"/>
      <c r="G1171" s="49"/>
      <c r="H1171" s="49"/>
      <c r="I1171" s="49"/>
      <c r="J1171" s="55"/>
      <c r="K1171" s="55"/>
      <c r="L1171" s="55"/>
      <c r="M1171" s="109"/>
      <c r="N1171" s="109"/>
      <c r="O1171" s="109"/>
      <c r="P1171" s="109"/>
      <c r="Q1171" s="110"/>
      <c r="R1171" s="111"/>
      <c r="S1171" s="111"/>
      <c r="T1171" s="112"/>
      <c r="U1171" s="112"/>
      <c r="V1171" s="113"/>
      <c r="W1171" s="113"/>
      <c r="X1171" s="113"/>
      <c r="Y1171" s="113"/>
      <c r="Z1171" s="113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106"/>
      <c r="AL1171" s="106"/>
      <c r="AM1171" s="114"/>
      <c r="AN1171" s="114"/>
      <c r="AO1171" s="114"/>
      <c r="AP1171" s="115"/>
      <c r="AQ1171" s="46"/>
    </row>
    <row r="1172" spans="1:43" s="117" customFormat="1" x14ac:dyDescent="0.2">
      <c r="A1172" s="62"/>
      <c r="B1172" s="49"/>
      <c r="C1172" s="49"/>
      <c r="D1172" s="108"/>
      <c r="E1172" s="49"/>
      <c r="F1172" s="49"/>
      <c r="G1172" s="49"/>
      <c r="H1172" s="49"/>
      <c r="I1172" s="49"/>
      <c r="J1172" s="55"/>
      <c r="K1172" s="55"/>
      <c r="L1172" s="55"/>
      <c r="M1172" s="109"/>
      <c r="N1172" s="109"/>
      <c r="O1172" s="109"/>
      <c r="P1172" s="109"/>
      <c r="Q1172" s="110"/>
      <c r="R1172" s="111"/>
      <c r="S1172" s="111"/>
      <c r="T1172" s="112"/>
      <c r="U1172" s="112"/>
      <c r="V1172" s="113"/>
      <c r="W1172" s="113"/>
      <c r="X1172" s="113"/>
      <c r="Y1172" s="113"/>
      <c r="Z1172" s="113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106"/>
      <c r="AL1172" s="106"/>
      <c r="AM1172" s="114"/>
      <c r="AN1172" s="114"/>
      <c r="AO1172" s="114"/>
      <c r="AP1172" s="115"/>
      <c r="AQ1172" s="46"/>
    </row>
    <row r="1173" spans="1:43" s="117" customFormat="1" x14ac:dyDescent="0.2">
      <c r="A1173" s="62"/>
      <c r="B1173" s="49"/>
      <c r="C1173" s="49"/>
      <c r="D1173" s="108"/>
      <c r="E1173" s="49"/>
      <c r="F1173" s="49"/>
      <c r="G1173" s="49"/>
      <c r="H1173" s="49"/>
      <c r="I1173" s="49"/>
      <c r="J1173" s="55"/>
      <c r="K1173" s="55"/>
      <c r="L1173" s="55"/>
      <c r="M1173" s="109"/>
      <c r="N1173" s="109"/>
      <c r="O1173" s="109"/>
      <c r="P1173" s="109"/>
      <c r="Q1173" s="110"/>
      <c r="R1173" s="111"/>
      <c r="S1173" s="111"/>
      <c r="T1173" s="112"/>
      <c r="U1173" s="112"/>
      <c r="V1173" s="113"/>
      <c r="W1173" s="113"/>
      <c r="X1173" s="113"/>
      <c r="Y1173" s="113"/>
      <c r="Z1173" s="113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106"/>
      <c r="AL1173" s="106"/>
      <c r="AM1173" s="114"/>
      <c r="AN1173" s="114"/>
      <c r="AO1173" s="114"/>
      <c r="AP1173" s="115"/>
      <c r="AQ1173" s="46"/>
    </row>
    <row r="1174" spans="1:43" s="117" customFormat="1" x14ac:dyDescent="0.2">
      <c r="A1174" s="62"/>
      <c r="B1174" s="49"/>
      <c r="C1174" s="49"/>
      <c r="D1174" s="108"/>
      <c r="E1174" s="49"/>
      <c r="F1174" s="49"/>
      <c r="G1174" s="49"/>
      <c r="H1174" s="49"/>
      <c r="I1174" s="49"/>
      <c r="J1174" s="55"/>
      <c r="K1174" s="55"/>
      <c r="L1174" s="55"/>
      <c r="M1174" s="109"/>
      <c r="N1174" s="109"/>
      <c r="O1174" s="109"/>
      <c r="P1174" s="109"/>
      <c r="Q1174" s="110"/>
      <c r="R1174" s="111"/>
      <c r="S1174" s="111"/>
      <c r="T1174" s="112"/>
      <c r="U1174" s="112"/>
      <c r="V1174" s="113"/>
      <c r="W1174" s="113"/>
      <c r="X1174" s="113"/>
      <c r="Y1174" s="113"/>
      <c r="Z1174" s="113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106"/>
      <c r="AL1174" s="106"/>
      <c r="AM1174" s="114"/>
      <c r="AN1174" s="114"/>
      <c r="AO1174" s="114"/>
      <c r="AP1174" s="115"/>
      <c r="AQ1174" s="46"/>
    </row>
    <row r="1175" spans="1:43" s="117" customFormat="1" x14ac:dyDescent="0.2">
      <c r="A1175" s="62"/>
      <c r="B1175" s="49"/>
      <c r="C1175" s="49"/>
      <c r="D1175" s="108"/>
      <c r="E1175" s="49"/>
      <c r="F1175" s="49"/>
      <c r="G1175" s="49"/>
      <c r="H1175" s="49"/>
      <c r="I1175" s="49"/>
      <c r="J1175" s="55"/>
      <c r="K1175" s="55"/>
      <c r="L1175" s="55"/>
      <c r="M1175" s="109"/>
      <c r="N1175" s="109"/>
      <c r="O1175" s="109"/>
      <c r="P1175" s="109"/>
      <c r="Q1175" s="110"/>
      <c r="R1175" s="111"/>
      <c r="S1175" s="111"/>
      <c r="T1175" s="112"/>
      <c r="U1175" s="112"/>
      <c r="V1175" s="113"/>
      <c r="W1175" s="113"/>
      <c r="X1175" s="113"/>
      <c r="Y1175" s="113"/>
      <c r="Z1175" s="113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106"/>
      <c r="AL1175" s="106"/>
      <c r="AM1175" s="114"/>
      <c r="AN1175" s="114"/>
      <c r="AO1175" s="114"/>
      <c r="AP1175" s="115"/>
      <c r="AQ1175" s="46"/>
    </row>
    <row r="1176" spans="1:43" s="117" customFormat="1" x14ac:dyDescent="0.2">
      <c r="A1176" s="62"/>
      <c r="B1176" s="49"/>
      <c r="C1176" s="49"/>
      <c r="D1176" s="108"/>
      <c r="E1176" s="49"/>
      <c r="F1176" s="49"/>
      <c r="G1176" s="49"/>
      <c r="H1176" s="49"/>
      <c r="I1176" s="49"/>
      <c r="J1176" s="55"/>
      <c r="K1176" s="55"/>
      <c r="L1176" s="55"/>
      <c r="M1176" s="109"/>
      <c r="N1176" s="109"/>
      <c r="O1176" s="109"/>
      <c r="P1176" s="109"/>
      <c r="Q1176" s="110"/>
      <c r="R1176" s="111"/>
      <c r="S1176" s="111"/>
      <c r="T1176" s="112"/>
      <c r="U1176" s="112"/>
      <c r="V1176" s="113"/>
      <c r="W1176" s="113"/>
      <c r="X1176" s="113"/>
      <c r="Y1176" s="113"/>
      <c r="Z1176" s="113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106"/>
      <c r="AL1176" s="106"/>
      <c r="AM1176" s="114"/>
      <c r="AN1176" s="114"/>
      <c r="AO1176" s="114"/>
      <c r="AP1176" s="115"/>
      <c r="AQ1176" s="46"/>
    </row>
    <row r="1177" spans="1:43" s="117" customFormat="1" x14ac:dyDescent="0.2">
      <c r="A1177" s="62"/>
      <c r="B1177" s="49"/>
      <c r="C1177" s="49"/>
      <c r="D1177" s="108"/>
      <c r="E1177" s="49"/>
      <c r="F1177" s="49"/>
      <c r="G1177" s="49"/>
      <c r="H1177" s="49"/>
      <c r="I1177" s="49"/>
      <c r="J1177" s="55"/>
      <c r="K1177" s="55"/>
      <c r="L1177" s="55"/>
      <c r="M1177" s="109"/>
      <c r="N1177" s="109"/>
      <c r="O1177" s="109"/>
      <c r="P1177" s="109"/>
      <c r="Q1177" s="110"/>
      <c r="R1177" s="111"/>
      <c r="S1177" s="111"/>
      <c r="T1177" s="112"/>
      <c r="U1177" s="112"/>
      <c r="V1177" s="113"/>
      <c r="W1177" s="113"/>
      <c r="X1177" s="113"/>
      <c r="Y1177" s="113"/>
      <c r="Z1177" s="113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106"/>
      <c r="AL1177" s="106"/>
      <c r="AM1177" s="114"/>
      <c r="AN1177" s="114"/>
      <c r="AO1177" s="114"/>
      <c r="AP1177" s="115"/>
      <c r="AQ1177" s="46"/>
    </row>
    <row r="1178" spans="1:43" s="117" customFormat="1" x14ac:dyDescent="0.2">
      <c r="A1178" s="62"/>
      <c r="B1178" s="49"/>
      <c r="C1178" s="49"/>
      <c r="D1178" s="108"/>
      <c r="E1178" s="49"/>
      <c r="F1178" s="49"/>
      <c r="G1178" s="49"/>
      <c r="H1178" s="49"/>
      <c r="I1178" s="49"/>
      <c r="J1178" s="55"/>
      <c r="K1178" s="55"/>
      <c r="L1178" s="55"/>
      <c r="M1178" s="109"/>
      <c r="N1178" s="109"/>
      <c r="O1178" s="109"/>
      <c r="P1178" s="109"/>
      <c r="Q1178" s="110"/>
      <c r="R1178" s="111"/>
      <c r="S1178" s="111"/>
      <c r="T1178" s="112"/>
      <c r="U1178" s="112"/>
      <c r="V1178" s="113"/>
      <c r="W1178" s="113"/>
      <c r="X1178" s="113"/>
      <c r="Y1178" s="113"/>
      <c r="Z1178" s="113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106"/>
      <c r="AL1178" s="106"/>
      <c r="AM1178" s="114"/>
      <c r="AN1178" s="114"/>
      <c r="AO1178" s="114"/>
      <c r="AP1178" s="115"/>
      <c r="AQ1178" s="46"/>
    </row>
    <row r="1179" spans="1:43" s="117" customFormat="1" x14ac:dyDescent="0.2">
      <c r="A1179" s="62"/>
      <c r="B1179" s="49"/>
      <c r="C1179" s="49"/>
      <c r="D1179" s="108"/>
      <c r="E1179" s="49"/>
      <c r="F1179" s="49"/>
      <c r="G1179" s="49"/>
      <c r="H1179" s="49"/>
      <c r="I1179" s="49"/>
      <c r="J1179" s="55"/>
      <c r="K1179" s="55"/>
      <c r="L1179" s="55"/>
      <c r="M1179" s="109"/>
      <c r="N1179" s="109"/>
      <c r="O1179" s="109"/>
      <c r="P1179" s="109"/>
      <c r="Q1179" s="110"/>
      <c r="R1179" s="111"/>
      <c r="S1179" s="111"/>
      <c r="T1179" s="112"/>
      <c r="U1179" s="112"/>
      <c r="V1179" s="113"/>
      <c r="W1179" s="113"/>
      <c r="X1179" s="113"/>
      <c r="Y1179" s="113"/>
      <c r="Z1179" s="113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106"/>
      <c r="AL1179" s="106"/>
      <c r="AM1179" s="114"/>
      <c r="AN1179" s="114"/>
      <c r="AO1179" s="114"/>
      <c r="AP1179" s="115"/>
      <c r="AQ1179" s="46"/>
    </row>
    <row r="1180" spans="1:43" s="117" customFormat="1" x14ac:dyDescent="0.2">
      <c r="A1180" s="62"/>
      <c r="B1180" s="49"/>
      <c r="C1180" s="49"/>
      <c r="D1180" s="108"/>
      <c r="E1180" s="49"/>
      <c r="F1180" s="49"/>
      <c r="G1180" s="49"/>
      <c r="H1180" s="49"/>
      <c r="I1180" s="49"/>
      <c r="J1180" s="55"/>
      <c r="K1180" s="55"/>
      <c r="L1180" s="55"/>
      <c r="M1180" s="109"/>
      <c r="N1180" s="109"/>
      <c r="O1180" s="109"/>
      <c r="P1180" s="109"/>
      <c r="Q1180" s="110"/>
      <c r="R1180" s="111"/>
      <c r="S1180" s="111"/>
      <c r="T1180" s="112"/>
      <c r="U1180" s="112"/>
      <c r="V1180" s="113"/>
      <c r="W1180" s="113"/>
      <c r="X1180" s="113"/>
      <c r="Y1180" s="113"/>
      <c r="Z1180" s="113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106"/>
      <c r="AL1180" s="106"/>
      <c r="AM1180" s="114"/>
      <c r="AN1180" s="114"/>
      <c r="AO1180" s="114"/>
      <c r="AP1180" s="115"/>
      <c r="AQ1180" s="46"/>
    </row>
    <row r="1181" spans="1:43" s="117" customFormat="1" x14ac:dyDescent="0.2">
      <c r="A1181" s="62"/>
      <c r="B1181" s="49"/>
      <c r="C1181" s="49"/>
      <c r="D1181" s="108"/>
      <c r="E1181" s="49"/>
      <c r="F1181" s="49"/>
      <c r="G1181" s="49"/>
      <c r="H1181" s="49"/>
      <c r="I1181" s="49"/>
      <c r="J1181" s="55"/>
      <c r="K1181" s="55"/>
      <c r="L1181" s="55"/>
      <c r="M1181" s="109"/>
      <c r="N1181" s="109"/>
      <c r="O1181" s="109"/>
      <c r="P1181" s="109"/>
      <c r="Q1181" s="110"/>
      <c r="R1181" s="111"/>
      <c r="S1181" s="111"/>
      <c r="T1181" s="112"/>
      <c r="U1181" s="112"/>
      <c r="V1181" s="113"/>
      <c r="W1181" s="113"/>
      <c r="X1181" s="113"/>
      <c r="Y1181" s="113"/>
      <c r="Z1181" s="113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106"/>
      <c r="AL1181" s="106"/>
      <c r="AM1181" s="114"/>
      <c r="AN1181" s="114"/>
      <c r="AO1181" s="114"/>
      <c r="AP1181" s="115"/>
      <c r="AQ1181" s="46"/>
    </row>
    <row r="1182" spans="1:43" s="117" customFormat="1" x14ac:dyDescent="0.2">
      <c r="A1182" s="62"/>
      <c r="B1182" s="49"/>
      <c r="C1182" s="49"/>
      <c r="D1182" s="108"/>
      <c r="E1182" s="49"/>
      <c r="F1182" s="49"/>
      <c r="G1182" s="49"/>
      <c r="H1182" s="49"/>
      <c r="I1182" s="49"/>
      <c r="J1182" s="55"/>
      <c r="K1182" s="55"/>
      <c r="L1182" s="55"/>
      <c r="M1182" s="109"/>
      <c r="N1182" s="109"/>
      <c r="O1182" s="109"/>
      <c r="P1182" s="109"/>
      <c r="Q1182" s="110"/>
      <c r="R1182" s="111"/>
      <c r="S1182" s="111"/>
      <c r="T1182" s="112"/>
      <c r="U1182" s="112"/>
      <c r="V1182" s="113"/>
      <c r="W1182" s="113"/>
      <c r="X1182" s="113"/>
      <c r="Y1182" s="113"/>
      <c r="Z1182" s="113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106"/>
      <c r="AL1182" s="106"/>
      <c r="AM1182" s="114"/>
      <c r="AN1182" s="114"/>
      <c r="AO1182" s="114"/>
      <c r="AP1182" s="115"/>
      <c r="AQ1182" s="46"/>
    </row>
    <row r="1183" spans="1:43" s="117" customFormat="1" x14ac:dyDescent="0.2">
      <c r="A1183" s="62"/>
      <c r="B1183" s="49"/>
      <c r="C1183" s="49"/>
      <c r="D1183" s="108"/>
      <c r="E1183" s="49"/>
      <c r="F1183" s="49"/>
      <c r="G1183" s="49"/>
      <c r="H1183" s="49"/>
      <c r="I1183" s="49"/>
      <c r="J1183" s="55"/>
      <c r="K1183" s="55"/>
      <c r="L1183" s="55"/>
      <c r="M1183" s="109"/>
      <c r="N1183" s="109"/>
      <c r="O1183" s="109"/>
      <c r="P1183" s="109"/>
      <c r="Q1183" s="110"/>
      <c r="R1183" s="111"/>
      <c r="S1183" s="111"/>
      <c r="T1183" s="112"/>
      <c r="U1183" s="112"/>
      <c r="V1183" s="113"/>
      <c r="W1183" s="113"/>
      <c r="X1183" s="113"/>
      <c r="Y1183" s="113"/>
      <c r="Z1183" s="113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106"/>
      <c r="AL1183" s="106"/>
      <c r="AM1183" s="114"/>
      <c r="AN1183" s="114"/>
      <c r="AO1183" s="114"/>
      <c r="AP1183" s="115"/>
      <c r="AQ1183" s="46"/>
    </row>
    <row r="1184" spans="1:43" s="117" customFormat="1" x14ac:dyDescent="0.2">
      <c r="A1184" s="62"/>
      <c r="B1184" s="49"/>
      <c r="C1184" s="49"/>
      <c r="D1184" s="108"/>
      <c r="E1184" s="49"/>
      <c r="F1184" s="49"/>
      <c r="G1184" s="49"/>
      <c r="H1184" s="49"/>
      <c r="I1184" s="49"/>
      <c r="J1184" s="55"/>
      <c r="K1184" s="55"/>
      <c r="L1184" s="55"/>
      <c r="M1184" s="109"/>
      <c r="N1184" s="109"/>
      <c r="O1184" s="109"/>
      <c r="P1184" s="109"/>
      <c r="Q1184" s="110"/>
      <c r="R1184" s="111"/>
      <c r="S1184" s="111"/>
      <c r="T1184" s="112"/>
      <c r="U1184" s="112"/>
      <c r="V1184" s="113"/>
      <c r="W1184" s="113"/>
      <c r="X1184" s="113"/>
      <c r="Y1184" s="113"/>
      <c r="Z1184" s="113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106"/>
      <c r="AL1184" s="106"/>
      <c r="AM1184" s="114"/>
      <c r="AN1184" s="114"/>
      <c r="AO1184" s="114"/>
      <c r="AP1184" s="115"/>
      <c r="AQ1184" s="46"/>
    </row>
    <row r="1185" spans="1:43" s="117" customFormat="1" x14ac:dyDescent="0.2">
      <c r="A1185" s="62"/>
      <c r="B1185" s="49"/>
      <c r="C1185" s="49"/>
      <c r="D1185" s="108"/>
      <c r="E1185" s="49"/>
      <c r="F1185" s="49"/>
      <c r="G1185" s="49"/>
      <c r="H1185" s="49"/>
      <c r="I1185" s="49"/>
      <c r="J1185" s="55"/>
      <c r="K1185" s="55"/>
      <c r="L1185" s="55"/>
      <c r="M1185" s="109"/>
      <c r="N1185" s="109"/>
      <c r="O1185" s="109"/>
      <c r="P1185" s="109"/>
      <c r="Q1185" s="110"/>
      <c r="R1185" s="111"/>
      <c r="S1185" s="111"/>
      <c r="T1185" s="112"/>
      <c r="U1185" s="112"/>
      <c r="V1185" s="113"/>
      <c r="W1185" s="113"/>
      <c r="X1185" s="113"/>
      <c r="Y1185" s="113"/>
      <c r="Z1185" s="113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106"/>
      <c r="AL1185" s="106"/>
      <c r="AM1185" s="114"/>
      <c r="AN1185" s="114"/>
      <c r="AO1185" s="114"/>
      <c r="AP1185" s="115"/>
      <c r="AQ1185" s="46"/>
    </row>
    <row r="1186" spans="1:43" s="117" customFormat="1" x14ac:dyDescent="0.2">
      <c r="A1186" s="62"/>
      <c r="B1186" s="49"/>
      <c r="C1186" s="49"/>
      <c r="D1186" s="108"/>
      <c r="E1186" s="49"/>
      <c r="F1186" s="49"/>
      <c r="G1186" s="49"/>
      <c r="H1186" s="49"/>
      <c r="I1186" s="49"/>
      <c r="J1186" s="55"/>
      <c r="K1186" s="55"/>
      <c r="L1186" s="55"/>
      <c r="M1186" s="109"/>
      <c r="N1186" s="109"/>
      <c r="O1186" s="109"/>
      <c r="P1186" s="109"/>
      <c r="Q1186" s="110"/>
      <c r="R1186" s="111"/>
      <c r="S1186" s="111"/>
      <c r="T1186" s="112"/>
      <c r="U1186" s="112"/>
      <c r="V1186" s="113"/>
      <c r="W1186" s="113"/>
      <c r="X1186" s="113"/>
      <c r="Y1186" s="113"/>
      <c r="Z1186" s="113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106"/>
      <c r="AL1186" s="106"/>
      <c r="AM1186" s="114"/>
      <c r="AN1186" s="114"/>
      <c r="AO1186" s="114"/>
      <c r="AP1186" s="115"/>
      <c r="AQ1186" s="46"/>
    </row>
    <row r="1187" spans="1:43" s="117" customFormat="1" x14ac:dyDescent="0.2">
      <c r="A1187" s="62"/>
      <c r="B1187" s="49"/>
      <c r="C1187" s="49"/>
      <c r="D1187" s="108"/>
      <c r="E1187" s="49"/>
      <c r="F1187" s="49"/>
      <c r="G1187" s="49"/>
      <c r="H1187" s="49"/>
      <c r="I1187" s="49"/>
      <c r="J1187" s="55"/>
      <c r="K1187" s="55"/>
      <c r="L1187" s="55"/>
      <c r="M1187" s="109"/>
      <c r="N1187" s="109"/>
      <c r="O1187" s="109"/>
      <c r="P1187" s="109"/>
      <c r="Q1187" s="110"/>
      <c r="R1187" s="111"/>
      <c r="S1187" s="111"/>
      <c r="T1187" s="112"/>
      <c r="U1187" s="112"/>
      <c r="V1187" s="113"/>
      <c r="W1187" s="113"/>
      <c r="X1187" s="113"/>
      <c r="Y1187" s="113"/>
      <c r="Z1187" s="113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106"/>
      <c r="AL1187" s="106"/>
      <c r="AM1187" s="114"/>
      <c r="AN1187" s="114"/>
      <c r="AO1187" s="114"/>
      <c r="AP1187" s="115"/>
      <c r="AQ1187" s="46"/>
    </row>
    <row r="1188" spans="1:43" s="117" customFormat="1" x14ac:dyDescent="0.2">
      <c r="A1188" s="62"/>
      <c r="B1188" s="49"/>
      <c r="C1188" s="49"/>
      <c r="D1188" s="108"/>
      <c r="E1188" s="49"/>
      <c r="F1188" s="49"/>
      <c r="G1188" s="49"/>
      <c r="H1188" s="49"/>
      <c r="I1188" s="49"/>
      <c r="J1188" s="55"/>
      <c r="K1188" s="55"/>
      <c r="L1188" s="55"/>
      <c r="M1188" s="109"/>
      <c r="N1188" s="109"/>
      <c r="O1188" s="109"/>
      <c r="P1188" s="109"/>
      <c r="Q1188" s="110"/>
      <c r="R1188" s="111"/>
      <c r="S1188" s="111"/>
      <c r="T1188" s="112"/>
      <c r="U1188" s="112"/>
      <c r="V1188" s="113"/>
      <c r="W1188" s="113"/>
      <c r="X1188" s="113"/>
      <c r="Y1188" s="113"/>
      <c r="Z1188" s="113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106"/>
      <c r="AL1188" s="106"/>
      <c r="AM1188" s="114"/>
      <c r="AN1188" s="114"/>
      <c r="AO1188" s="114"/>
      <c r="AP1188" s="115"/>
      <c r="AQ1188" s="46"/>
    </row>
    <row r="1189" spans="1:43" s="117" customFormat="1" x14ac:dyDescent="0.2">
      <c r="A1189" s="62"/>
      <c r="B1189" s="49"/>
      <c r="C1189" s="49"/>
      <c r="D1189" s="108"/>
      <c r="E1189" s="49"/>
      <c r="F1189" s="49"/>
      <c r="G1189" s="49"/>
      <c r="H1189" s="49"/>
      <c r="I1189" s="49"/>
      <c r="J1189" s="55"/>
      <c r="K1189" s="55"/>
      <c r="L1189" s="55"/>
      <c r="M1189" s="109"/>
      <c r="N1189" s="109"/>
      <c r="O1189" s="109"/>
      <c r="P1189" s="109"/>
      <c r="Q1189" s="110"/>
      <c r="R1189" s="111"/>
      <c r="S1189" s="111"/>
      <c r="T1189" s="112"/>
      <c r="U1189" s="112"/>
      <c r="V1189" s="113"/>
      <c r="W1189" s="113"/>
      <c r="X1189" s="113"/>
      <c r="Y1189" s="113"/>
      <c r="Z1189" s="113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106"/>
      <c r="AL1189" s="106"/>
      <c r="AM1189" s="114"/>
      <c r="AN1189" s="114"/>
      <c r="AO1189" s="114"/>
      <c r="AP1189" s="115"/>
      <c r="AQ1189" s="46"/>
    </row>
    <row r="1190" spans="1:43" s="117" customFormat="1" x14ac:dyDescent="0.2">
      <c r="A1190" s="62"/>
      <c r="B1190" s="49"/>
      <c r="C1190" s="49"/>
      <c r="D1190" s="108"/>
      <c r="E1190" s="49"/>
      <c r="F1190" s="49"/>
      <c r="G1190" s="49"/>
      <c r="H1190" s="49"/>
      <c r="I1190" s="49"/>
      <c r="J1190" s="55"/>
      <c r="K1190" s="55"/>
      <c r="L1190" s="55"/>
      <c r="M1190" s="109"/>
      <c r="N1190" s="109"/>
      <c r="O1190" s="109"/>
      <c r="P1190" s="109"/>
      <c r="Q1190" s="110"/>
      <c r="R1190" s="111"/>
      <c r="S1190" s="111"/>
      <c r="T1190" s="112"/>
      <c r="U1190" s="112"/>
      <c r="V1190" s="113"/>
      <c r="W1190" s="113"/>
      <c r="X1190" s="113"/>
      <c r="Y1190" s="113"/>
      <c r="Z1190" s="113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106"/>
      <c r="AL1190" s="106"/>
      <c r="AM1190" s="114"/>
      <c r="AN1190" s="114"/>
      <c r="AO1190" s="114"/>
      <c r="AP1190" s="115"/>
      <c r="AQ1190" s="46"/>
    </row>
    <row r="1191" spans="1:43" s="117" customFormat="1" x14ac:dyDescent="0.2">
      <c r="A1191" s="62"/>
      <c r="B1191" s="49"/>
      <c r="C1191" s="49"/>
      <c r="D1191" s="108"/>
      <c r="E1191" s="49"/>
      <c r="F1191" s="49"/>
      <c r="G1191" s="49"/>
      <c r="H1191" s="49"/>
      <c r="I1191" s="49"/>
      <c r="J1191" s="55"/>
      <c r="K1191" s="55"/>
      <c r="L1191" s="55"/>
      <c r="M1191" s="109"/>
      <c r="N1191" s="109"/>
      <c r="O1191" s="109"/>
      <c r="P1191" s="109"/>
      <c r="Q1191" s="110"/>
      <c r="R1191" s="111"/>
      <c r="S1191" s="111"/>
      <c r="T1191" s="112"/>
      <c r="U1191" s="112"/>
      <c r="V1191" s="113"/>
      <c r="W1191" s="113"/>
      <c r="X1191" s="113"/>
      <c r="Y1191" s="113"/>
      <c r="Z1191" s="113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106"/>
      <c r="AL1191" s="106"/>
      <c r="AM1191" s="114"/>
      <c r="AN1191" s="114"/>
      <c r="AO1191" s="114"/>
      <c r="AP1191" s="115"/>
      <c r="AQ1191" s="46"/>
    </row>
    <row r="1192" spans="1:43" s="117" customFormat="1" x14ac:dyDescent="0.2">
      <c r="A1192" s="62"/>
      <c r="B1192" s="49"/>
      <c r="C1192" s="49"/>
      <c r="D1192" s="108"/>
      <c r="E1192" s="49"/>
      <c r="F1192" s="49"/>
      <c r="G1192" s="49"/>
      <c r="H1192" s="49"/>
      <c r="I1192" s="49"/>
      <c r="J1192" s="55"/>
      <c r="K1192" s="55"/>
      <c r="L1192" s="55"/>
      <c r="M1192" s="109"/>
      <c r="N1192" s="109"/>
      <c r="O1192" s="109"/>
      <c r="P1192" s="109"/>
      <c r="Q1192" s="110"/>
      <c r="R1192" s="111"/>
      <c r="S1192" s="111"/>
      <c r="T1192" s="112"/>
      <c r="U1192" s="112"/>
      <c r="V1192" s="113"/>
      <c r="W1192" s="113"/>
      <c r="X1192" s="113"/>
      <c r="Y1192" s="113"/>
      <c r="Z1192" s="113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106"/>
      <c r="AL1192" s="106"/>
      <c r="AM1192" s="114"/>
      <c r="AN1192" s="114"/>
      <c r="AO1192" s="114"/>
      <c r="AP1192" s="115"/>
      <c r="AQ1192" s="46"/>
    </row>
    <row r="1193" spans="1:43" s="117" customFormat="1" x14ac:dyDescent="0.2">
      <c r="A1193" s="62"/>
      <c r="B1193" s="49"/>
      <c r="C1193" s="49"/>
      <c r="D1193" s="108"/>
      <c r="E1193" s="49"/>
      <c r="F1193" s="49"/>
      <c r="G1193" s="49"/>
      <c r="H1193" s="49"/>
      <c r="I1193" s="49"/>
      <c r="J1193" s="55"/>
      <c r="K1193" s="55"/>
      <c r="L1193" s="55"/>
      <c r="M1193" s="109"/>
      <c r="N1193" s="109"/>
      <c r="O1193" s="109"/>
      <c r="P1193" s="109"/>
      <c r="Q1193" s="110"/>
      <c r="R1193" s="111"/>
      <c r="S1193" s="111"/>
      <c r="T1193" s="112"/>
      <c r="U1193" s="112"/>
      <c r="V1193" s="113"/>
      <c r="W1193" s="113"/>
      <c r="X1193" s="113"/>
      <c r="Y1193" s="113"/>
      <c r="Z1193" s="113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106"/>
      <c r="AL1193" s="106"/>
      <c r="AM1193" s="114"/>
      <c r="AN1193" s="114"/>
      <c r="AO1193" s="114"/>
      <c r="AP1193" s="115"/>
      <c r="AQ1193" s="46"/>
    </row>
    <row r="1194" spans="1:43" s="117" customFormat="1" x14ac:dyDescent="0.2">
      <c r="A1194" s="62"/>
      <c r="B1194" s="49"/>
      <c r="C1194" s="49"/>
      <c r="D1194" s="108"/>
      <c r="E1194" s="49"/>
      <c r="F1194" s="49"/>
      <c r="G1194" s="49"/>
      <c r="H1194" s="49"/>
      <c r="I1194" s="49"/>
      <c r="J1194" s="55"/>
      <c r="K1194" s="55"/>
      <c r="L1194" s="55"/>
      <c r="M1194" s="109"/>
      <c r="N1194" s="109"/>
      <c r="O1194" s="109"/>
      <c r="P1194" s="109"/>
      <c r="Q1194" s="110"/>
      <c r="R1194" s="111"/>
      <c r="S1194" s="111"/>
      <c r="T1194" s="112"/>
      <c r="U1194" s="112"/>
      <c r="V1194" s="113"/>
      <c r="W1194" s="113"/>
      <c r="X1194" s="113"/>
      <c r="Y1194" s="113"/>
      <c r="Z1194" s="113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106"/>
      <c r="AL1194" s="106"/>
      <c r="AM1194" s="114"/>
      <c r="AN1194" s="114"/>
      <c r="AO1194" s="114"/>
      <c r="AP1194" s="115"/>
      <c r="AQ1194" s="46"/>
    </row>
    <row r="1195" spans="1:43" s="117" customFormat="1" x14ac:dyDescent="0.2">
      <c r="A1195" s="62"/>
      <c r="B1195" s="49"/>
      <c r="C1195" s="49"/>
      <c r="D1195" s="108"/>
      <c r="E1195" s="49"/>
      <c r="F1195" s="49"/>
      <c r="G1195" s="49"/>
      <c r="H1195" s="49"/>
      <c r="I1195" s="49"/>
      <c r="J1195" s="55"/>
      <c r="K1195" s="55"/>
      <c r="L1195" s="55"/>
      <c r="M1195" s="109"/>
      <c r="N1195" s="109"/>
      <c r="O1195" s="109"/>
      <c r="P1195" s="109"/>
      <c r="Q1195" s="110"/>
      <c r="R1195" s="111"/>
      <c r="S1195" s="111"/>
      <c r="T1195" s="112"/>
      <c r="U1195" s="112"/>
      <c r="V1195" s="113"/>
      <c r="W1195" s="113"/>
      <c r="X1195" s="113"/>
      <c r="Y1195" s="113"/>
      <c r="Z1195" s="113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106"/>
      <c r="AL1195" s="106"/>
      <c r="AM1195" s="114"/>
      <c r="AN1195" s="114"/>
      <c r="AO1195" s="114"/>
      <c r="AP1195" s="115"/>
      <c r="AQ1195" s="46"/>
    </row>
    <row r="1196" spans="1:43" s="117" customFormat="1" x14ac:dyDescent="0.2">
      <c r="A1196" s="62"/>
      <c r="B1196" s="49"/>
      <c r="C1196" s="49"/>
      <c r="D1196" s="108"/>
      <c r="E1196" s="49"/>
      <c r="F1196" s="49"/>
      <c r="G1196" s="49"/>
      <c r="H1196" s="49"/>
      <c r="I1196" s="49"/>
      <c r="J1196" s="55"/>
      <c r="K1196" s="55"/>
      <c r="L1196" s="55"/>
      <c r="M1196" s="109"/>
      <c r="N1196" s="109"/>
      <c r="O1196" s="109"/>
      <c r="P1196" s="109"/>
      <c r="Q1196" s="110"/>
      <c r="R1196" s="111"/>
      <c r="S1196" s="111"/>
      <c r="T1196" s="112"/>
      <c r="U1196" s="112"/>
      <c r="V1196" s="113"/>
      <c r="W1196" s="113"/>
      <c r="X1196" s="113"/>
      <c r="Y1196" s="113"/>
      <c r="Z1196" s="113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106"/>
      <c r="AL1196" s="106"/>
      <c r="AM1196" s="114"/>
      <c r="AN1196" s="114"/>
      <c r="AO1196" s="114"/>
      <c r="AP1196" s="115"/>
      <c r="AQ1196" s="46"/>
    </row>
    <row r="1197" spans="1:43" s="117" customFormat="1" x14ac:dyDescent="0.2">
      <c r="A1197" s="62"/>
      <c r="B1197" s="49"/>
      <c r="C1197" s="49"/>
      <c r="D1197" s="108"/>
      <c r="E1197" s="49"/>
      <c r="F1197" s="49"/>
      <c r="G1197" s="49"/>
      <c r="H1197" s="49"/>
      <c r="I1197" s="49"/>
      <c r="J1197" s="55"/>
      <c r="K1197" s="55"/>
      <c r="L1197" s="55"/>
      <c r="M1197" s="109"/>
      <c r="N1197" s="109"/>
      <c r="O1197" s="109"/>
      <c r="P1197" s="109"/>
      <c r="Q1197" s="110"/>
      <c r="R1197" s="111"/>
      <c r="S1197" s="111"/>
      <c r="T1197" s="112"/>
      <c r="U1197" s="112"/>
      <c r="V1197" s="113"/>
      <c r="W1197" s="113"/>
      <c r="X1197" s="113"/>
      <c r="Y1197" s="113"/>
      <c r="Z1197" s="113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106"/>
      <c r="AL1197" s="106"/>
      <c r="AM1197" s="114"/>
      <c r="AN1197" s="114"/>
      <c r="AO1197" s="114"/>
      <c r="AP1197" s="115"/>
      <c r="AQ1197" s="46"/>
    </row>
    <row r="1198" spans="1:43" s="117" customFormat="1" x14ac:dyDescent="0.2">
      <c r="A1198" s="62"/>
      <c r="B1198" s="49"/>
      <c r="C1198" s="49"/>
      <c r="D1198" s="108"/>
      <c r="E1198" s="49"/>
      <c r="F1198" s="49"/>
      <c r="G1198" s="49"/>
      <c r="H1198" s="49"/>
      <c r="I1198" s="49"/>
      <c r="J1198" s="55"/>
      <c r="K1198" s="55"/>
      <c r="L1198" s="55"/>
      <c r="M1198" s="109"/>
      <c r="N1198" s="109"/>
      <c r="O1198" s="109"/>
      <c r="P1198" s="109"/>
      <c r="Q1198" s="110"/>
      <c r="R1198" s="111"/>
      <c r="S1198" s="111"/>
      <c r="T1198" s="112"/>
      <c r="U1198" s="112"/>
      <c r="V1198" s="113"/>
      <c r="W1198" s="113"/>
      <c r="X1198" s="113"/>
      <c r="Y1198" s="113"/>
      <c r="Z1198" s="113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106"/>
      <c r="AL1198" s="106"/>
      <c r="AM1198" s="114"/>
      <c r="AN1198" s="114"/>
      <c r="AO1198" s="114"/>
      <c r="AP1198" s="115"/>
      <c r="AQ1198" s="46"/>
    </row>
    <row r="1199" spans="1:43" s="117" customFormat="1" x14ac:dyDescent="0.2">
      <c r="A1199" s="62"/>
      <c r="B1199" s="49"/>
      <c r="C1199" s="49"/>
      <c r="D1199" s="108"/>
      <c r="E1199" s="49"/>
      <c r="F1199" s="49"/>
      <c r="G1199" s="49"/>
      <c r="H1199" s="49"/>
      <c r="I1199" s="49"/>
      <c r="J1199" s="55"/>
      <c r="K1199" s="55"/>
      <c r="L1199" s="55"/>
      <c r="M1199" s="109"/>
      <c r="N1199" s="109"/>
      <c r="O1199" s="109"/>
      <c r="P1199" s="109"/>
      <c r="Q1199" s="110"/>
      <c r="R1199" s="111"/>
      <c r="S1199" s="111"/>
      <c r="T1199" s="112"/>
      <c r="U1199" s="112"/>
      <c r="V1199" s="113"/>
      <c r="W1199" s="113"/>
      <c r="X1199" s="113"/>
      <c r="Y1199" s="113"/>
      <c r="Z1199" s="113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106"/>
      <c r="AL1199" s="106"/>
      <c r="AM1199" s="114"/>
      <c r="AN1199" s="114"/>
      <c r="AO1199" s="114"/>
      <c r="AP1199" s="115"/>
      <c r="AQ1199" s="46"/>
    </row>
    <row r="1200" spans="1:43" s="117" customFormat="1" x14ac:dyDescent="0.2">
      <c r="A1200" s="62"/>
      <c r="B1200" s="49"/>
      <c r="C1200" s="49"/>
      <c r="D1200" s="108"/>
      <c r="E1200" s="49"/>
      <c r="F1200" s="49"/>
      <c r="G1200" s="49"/>
      <c r="H1200" s="49"/>
      <c r="I1200" s="49"/>
      <c r="J1200" s="55"/>
      <c r="K1200" s="55"/>
      <c r="L1200" s="55"/>
      <c r="M1200" s="109"/>
      <c r="N1200" s="109"/>
      <c r="O1200" s="109"/>
      <c r="P1200" s="109"/>
      <c r="Q1200" s="110"/>
      <c r="R1200" s="111"/>
      <c r="S1200" s="111"/>
      <c r="T1200" s="112"/>
      <c r="U1200" s="112"/>
      <c r="V1200" s="113"/>
      <c r="W1200" s="113"/>
      <c r="X1200" s="113"/>
      <c r="Y1200" s="113"/>
      <c r="Z1200" s="113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106"/>
      <c r="AL1200" s="106"/>
      <c r="AM1200" s="114"/>
      <c r="AN1200" s="114"/>
      <c r="AO1200" s="114"/>
      <c r="AP1200" s="115"/>
      <c r="AQ1200" s="46"/>
    </row>
    <row r="1201" spans="1:43" s="117" customFormat="1" x14ac:dyDescent="0.2">
      <c r="A1201" s="62"/>
      <c r="B1201" s="49"/>
      <c r="C1201" s="49"/>
      <c r="D1201" s="108"/>
      <c r="E1201" s="49"/>
      <c r="F1201" s="49"/>
      <c r="G1201" s="49"/>
      <c r="H1201" s="49"/>
      <c r="I1201" s="49"/>
      <c r="J1201" s="55"/>
      <c r="K1201" s="55"/>
      <c r="L1201" s="55"/>
      <c r="M1201" s="109"/>
      <c r="N1201" s="109"/>
      <c r="O1201" s="109"/>
      <c r="P1201" s="109"/>
      <c r="Q1201" s="110"/>
      <c r="R1201" s="111"/>
      <c r="S1201" s="111"/>
      <c r="T1201" s="112"/>
      <c r="U1201" s="112"/>
      <c r="V1201" s="113"/>
      <c r="W1201" s="113"/>
      <c r="X1201" s="113"/>
      <c r="Y1201" s="113"/>
      <c r="Z1201" s="113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106"/>
      <c r="AL1201" s="106"/>
      <c r="AM1201" s="114"/>
      <c r="AN1201" s="114"/>
      <c r="AO1201" s="114"/>
      <c r="AP1201" s="115"/>
      <c r="AQ1201" s="46"/>
    </row>
    <row r="1202" spans="1:43" s="117" customFormat="1" x14ac:dyDescent="0.2">
      <c r="A1202" s="62"/>
      <c r="B1202" s="49"/>
      <c r="C1202" s="49"/>
      <c r="D1202" s="108"/>
      <c r="E1202" s="49"/>
      <c r="F1202" s="49"/>
      <c r="G1202" s="49"/>
      <c r="H1202" s="49"/>
      <c r="I1202" s="49"/>
      <c r="J1202" s="55"/>
      <c r="K1202" s="55"/>
      <c r="L1202" s="55"/>
      <c r="M1202" s="109"/>
      <c r="N1202" s="109"/>
      <c r="O1202" s="109"/>
      <c r="P1202" s="109"/>
      <c r="Q1202" s="110"/>
      <c r="R1202" s="111"/>
      <c r="S1202" s="111"/>
      <c r="T1202" s="112"/>
      <c r="U1202" s="112"/>
      <c r="V1202" s="113"/>
      <c r="W1202" s="113"/>
      <c r="X1202" s="113"/>
      <c r="Y1202" s="113"/>
      <c r="Z1202" s="113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106"/>
      <c r="AL1202" s="106"/>
      <c r="AM1202" s="114"/>
      <c r="AN1202" s="114"/>
      <c r="AO1202" s="114"/>
      <c r="AP1202" s="115"/>
      <c r="AQ1202" s="46"/>
    </row>
    <row r="1203" spans="1:43" s="117" customFormat="1" x14ac:dyDescent="0.2">
      <c r="A1203" s="62"/>
      <c r="B1203" s="49"/>
      <c r="C1203" s="49"/>
      <c r="D1203" s="108"/>
      <c r="E1203" s="49"/>
      <c r="F1203" s="49"/>
      <c r="G1203" s="49"/>
      <c r="H1203" s="49"/>
      <c r="I1203" s="49"/>
      <c r="J1203" s="55"/>
      <c r="K1203" s="55"/>
      <c r="L1203" s="55"/>
      <c r="M1203" s="109"/>
      <c r="N1203" s="109"/>
      <c r="O1203" s="109"/>
      <c r="P1203" s="109"/>
      <c r="Q1203" s="110"/>
      <c r="R1203" s="111"/>
      <c r="S1203" s="111"/>
      <c r="T1203" s="112"/>
      <c r="U1203" s="112"/>
      <c r="V1203" s="113"/>
      <c r="W1203" s="113"/>
      <c r="X1203" s="113"/>
      <c r="Y1203" s="113"/>
      <c r="Z1203" s="113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106"/>
      <c r="AL1203" s="106"/>
      <c r="AM1203" s="114"/>
      <c r="AN1203" s="114"/>
      <c r="AO1203" s="114"/>
      <c r="AP1203" s="115"/>
      <c r="AQ1203" s="46"/>
    </row>
    <row r="1204" spans="1:43" s="117" customFormat="1" x14ac:dyDescent="0.2">
      <c r="A1204" s="62"/>
      <c r="B1204" s="49"/>
      <c r="C1204" s="49"/>
      <c r="D1204" s="108"/>
      <c r="E1204" s="49"/>
      <c r="F1204" s="49"/>
      <c r="G1204" s="49"/>
      <c r="H1204" s="49"/>
      <c r="I1204" s="49"/>
      <c r="J1204" s="55"/>
      <c r="K1204" s="55"/>
      <c r="L1204" s="55"/>
      <c r="M1204" s="109"/>
      <c r="N1204" s="109"/>
      <c r="O1204" s="109"/>
      <c r="P1204" s="109"/>
      <c r="Q1204" s="110"/>
      <c r="R1204" s="111"/>
      <c r="S1204" s="111"/>
      <c r="T1204" s="112"/>
      <c r="U1204" s="112"/>
      <c r="V1204" s="113"/>
      <c r="W1204" s="113"/>
      <c r="X1204" s="113"/>
      <c r="Y1204" s="113"/>
      <c r="Z1204" s="113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106"/>
      <c r="AL1204" s="106"/>
      <c r="AM1204" s="114"/>
      <c r="AN1204" s="114"/>
      <c r="AO1204" s="114"/>
      <c r="AP1204" s="115"/>
      <c r="AQ1204" s="46"/>
    </row>
    <row r="1205" spans="1:43" s="117" customFormat="1" x14ac:dyDescent="0.2">
      <c r="A1205" s="62"/>
      <c r="B1205" s="49"/>
      <c r="C1205" s="49"/>
      <c r="D1205" s="108"/>
      <c r="E1205" s="49"/>
      <c r="F1205" s="49"/>
      <c r="G1205" s="49"/>
      <c r="H1205" s="49"/>
      <c r="I1205" s="49"/>
      <c r="J1205" s="55"/>
      <c r="K1205" s="55"/>
      <c r="L1205" s="55"/>
      <c r="M1205" s="109"/>
      <c r="N1205" s="109"/>
      <c r="O1205" s="109"/>
      <c r="P1205" s="109"/>
      <c r="Q1205" s="110"/>
      <c r="R1205" s="111"/>
      <c r="S1205" s="111"/>
      <c r="T1205" s="112"/>
      <c r="U1205" s="112"/>
      <c r="V1205" s="113"/>
      <c r="W1205" s="113"/>
      <c r="X1205" s="113"/>
      <c r="Y1205" s="113"/>
      <c r="Z1205" s="113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106"/>
      <c r="AL1205" s="106"/>
      <c r="AM1205" s="114"/>
      <c r="AN1205" s="114"/>
      <c r="AO1205" s="114"/>
      <c r="AP1205" s="115"/>
      <c r="AQ1205" s="46"/>
    </row>
    <row r="1206" spans="1:43" s="117" customFormat="1" x14ac:dyDescent="0.2">
      <c r="A1206" s="62"/>
      <c r="B1206" s="49"/>
      <c r="C1206" s="49"/>
      <c r="D1206" s="108"/>
      <c r="E1206" s="49"/>
      <c r="F1206" s="49"/>
      <c r="G1206" s="49"/>
      <c r="H1206" s="49"/>
      <c r="I1206" s="49"/>
      <c r="J1206" s="55"/>
      <c r="K1206" s="55"/>
      <c r="L1206" s="55"/>
      <c r="M1206" s="109"/>
      <c r="N1206" s="109"/>
      <c r="O1206" s="109"/>
      <c r="P1206" s="109"/>
      <c r="Q1206" s="110"/>
      <c r="R1206" s="111"/>
      <c r="S1206" s="111"/>
      <c r="T1206" s="112"/>
      <c r="U1206" s="112"/>
      <c r="V1206" s="113"/>
      <c r="W1206" s="113"/>
      <c r="X1206" s="113"/>
      <c r="Y1206" s="113"/>
      <c r="Z1206" s="113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106"/>
      <c r="AL1206" s="106"/>
      <c r="AM1206" s="114"/>
      <c r="AN1206" s="114"/>
      <c r="AO1206" s="114"/>
      <c r="AP1206" s="115"/>
      <c r="AQ1206" s="46"/>
    </row>
    <row r="1207" spans="1:43" s="117" customFormat="1" x14ac:dyDescent="0.2">
      <c r="A1207" s="62"/>
      <c r="B1207" s="49"/>
      <c r="C1207" s="49"/>
      <c r="D1207" s="108"/>
      <c r="E1207" s="49"/>
      <c r="F1207" s="49"/>
      <c r="G1207" s="49"/>
      <c r="H1207" s="49"/>
      <c r="I1207" s="49"/>
      <c r="J1207" s="55"/>
      <c r="K1207" s="55"/>
      <c r="L1207" s="55"/>
      <c r="M1207" s="109"/>
      <c r="N1207" s="109"/>
      <c r="O1207" s="109"/>
      <c r="P1207" s="109"/>
      <c r="Q1207" s="110"/>
      <c r="R1207" s="111"/>
      <c r="S1207" s="111"/>
      <c r="T1207" s="112"/>
      <c r="U1207" s="112"/>
      <c r="V1207" s="113"/>
      <c r="W1207" s="113"/>
      <c r="X1207" s="113"/>
      <c r="Y1207" s="113"/>
      <c r="Z1207" s="113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106"/>
      <c r="AL1207" s="106"/>
      <c r="AM1207" s="114"/>
      <c r="AN1207" s="114"/>
      <c r="AO1207" s="114"/>
      <c r="AP1207" s="115"/>
      <c r="AQ1207" s="46"/>
    </row>
    <row r="1208" spans="1:43" s="117" customFormat="1" x14ac:dyDescent="0.2">
      <c r="A1208" s="62"/>
      <c r="B1208" s="49"/>
      <c r="C1208" s="49"/>
      <c r="D1208" s="108"/>
      <c r="E1208" s="49"/>
      <c r="F1208" s="49"/>
      <c r="G1208" s="49"/>
      <c r="H1208" s="49"/>
      <c r="I1208" s="49"/>
      <c r="J1208" s="55"/>
      <c r="K1208" s="55"/>
      <c r="L1208" s="55"/>
      <c r="M1208" s="109"/>
      <c r="N1208" s="109"/>
      <c r="O1208" s="109"/>
      <c r="P1208" s="109"/>
      <c r="Q1208" s="110"/>
      <c r="R1208" s="111"/>
      <c r="S1208" s="111"/>
      <c r="T1208" s="112"/>
      <c r="U1208" s="112"/>
      <c r="V1208" s="113"/>
      <c r="W1208" s="113"/>
      <c r="X1208" s="113"/>
      <c r="Y1208" s="113"/>
      <c r="Z1208" s="113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106"/>
      <c r="AL1208" s="106"/>
      <c r="AM1208" s="114"/>
      <c r="AN1208" s="114"/>
      <c r="AO1208" s="114"/>
      <c r="AP1208" s="115"/>
      <c r="AQ1208" s="46"/>
    </row>
    <row r="1209" spans="1:43" s="117" customFormat="1" x14ac:dyDescent="0.2">
      <c r="A1209" s="62"/>
      <c r="B1209" s="49"/>
      <c r="C1209" s="49"/>
      <c r="D1209" s="108"/>
      <c r="E1209" s="49"/>
      <c r="F1209" s="49"/>
      <c r="G1209" s="49"/>
      <c r="H1209" s="49"/>
      <c r="I1209" s="49"/>
      <c r="J1209" s="55"/>
      <c r="K1209" s="55"/>
      <c r="L1209" s="55"/>
      <c r="M1209" s="109"/>
      <c r="N1209" s="109"/>
      <c r="O1209" s="109"/>
      <c r="P1209" s="109"/>
      <c r="Q1209" s="110"/>
      <c r="R1209" s="111"/>
      <c r="S1209" s="111"/>
      <c r="T1209" s="112"/>
      <c r="U1209" s="112"/>
      <c r="V1209" s="113"/>
      <c r="W1209" s="113"/>
      <c r="X1209" s="113"/>
      <c r="Y1209" s="113"/>
      <c r="Z1209" s="113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106"/>
      <c r="AL1209" s="106"/>
      <c r="AM1209" s="114"/>
      <c r="AN1209" s="114"/>
      <c r="AO1209" s="114"/>
      <c r="AP1209" s="115"/>
      <c r="AQ1209" s="46"/>
    </row>
    <row r="1210" spans="1:43" s="117" customFormat="1" x14ac:dyDescent="0.2">
      <c r="A1210" s="62"/>
      <c r="B1210" s="49"/>
      <c r="C1210" s="49"/>
      <c r="D1210" s="108"/>
      <c r="E1210" s="49"/>
      <c r="F1210" s="49"/>
      <c r="G1210" s="49"/>
      <c r="H1210" s="49"/>
      <c r="I1210" s="49"/>
      <c r="J1210" s="55"/>
      <c r="K1210" s="55"/>
      <c r="L1210" s="55"/>
      <c r="M1210" s="109"/>
      <c r="N1210" s="109"/>
      <c r="O1210" s="109"/>
      <c r="P1210" s="109"/>
      <c r="Q1210" s="110"/>
      <c r="R1210" s="111"/>
      <c r="S1210" s="111"/>
      <c r="T1210" s="112"/>
      <c r="U1210" s="112"/>
      <c r="V1210" s="113"/>
      <c r="W1210" s="113"/>
      <c r="X1210" s="113"/>
      <c r="Y1210" s="113"/>
      <c r="Z1210" s="113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106"/>
      <c r="AL1210" s="106"/>
      <c r="AM1210" s="114"/>
      <c r="AN1210" s="114"/>
      <c r="AO1210" s="114"/>
      <c r="AP1210" s="115"/>
      <c r="AQ1210" s="46"/>
    </row>
    <row r="1211" spans="1:43" s="117" customFormat="1" x14ac:dyDescent="0.2">
      <c r="A1211" s="62"/>
      <c r="B1211" s="49"/>
      <c r="C1211" s="49"/>
      <c r="D1211" s="108"/>
      <c r="E1211" s="49"/>
      <c r="F1211" s="49"/>
      <c r="G1211" s="49"/>
      <c r="H1211" s="49"/>
      <c r="I1211" s="49"/>
      <c r="J1211" s="55"/>
      <c r="K1211" s="55"/>
      <c r="L1211" s="55"/>
      <c r="M1211" s="109"/>
      <c r="N1211" s="109"/>
      <c r="O1211" s="109"/>
      <c r="P1211" s="109"/>
      <c r="Q1211" s="110"/>
      <c r="R1211" s="111"/>
      <c r="S1211" s="111"/>
      <c r="T1211" s="112"/>
      <c r="U1211" s="112"/>
      <c r="V1211" s="113"/>
      <c r="W1211" s="113"/>
      <c r="X1211" s="113"/>
      <c r="Y1211" s="113"/>
      <c r="Z1211" s="113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106"/>
      <c r="AL1211" s="106"/>
      <c r="AM1211" s="114"/>
      <c r="AN1211" s="114"/>
      <c r="AO1211" s="114"/>
      <c r="AP1211" s="115"/>
      <c r="AQ1211" s="46"/>
    </row>
    <row r="1212" spans="1:43" s="117" customFormat="1" x14ac:dyDescent="0.2">
      <c r="A1212" s="62"/>
      <c r="B1212" s="49"/>
      <c r="C1212" s="49"/>
      <c r="D1212" s="108"/>
      <c r="E1212" s="49"/>
      <c r="F1212" s="49"/>
      <c r="G1212" s="49"/>
      <c r="H1212" s="49"/>
      <c r="I1212" s="49"/>
      <c r="J1212" s="55"/>
      <c r="K1212" s="55"/>
      <c r="L1212" s="55"/>
      <c r="M1212" s="109"/>
      <c r="N1212" s="109"/>
      <c r="O1212" s="109"/>
      <c r="P1212" s="109"/>
      <c r="Q1212" s="110"/>
      <c r="R1212" s="111"/>
      <c r="S1212" s="111"/>
      <c r="T1212" s="112"/>
      <c r="U1212" s="112"/>
      <c r="V1212" s="113"/>
      <c r="W1212" s="113"/>
      <c r="X1212" s="113"/>
      <c r="Y1212" s="113"/>
      <c r="Z1212" s="113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106"/>
      <c r="AL1212" s="106"/>
      <c r="AM1212" s="114"/>
      <c r="AN1212" s="114"/>
      <c r="AO1212" s="114"/>
      <c r="AP1212" s="115"/>
      <c r="AQ1212" s="46"/>
    </row>
    <row r="1213" spans="1:43" s="117" customFormat="1" x14ac:dyDescent="0.2">
      <c r="A1213" s="62"/>
      <c r="B1213" s="49"/>
      <c r="C1213" s="49"/>
      <c r="D1213" s="108"/>
      <c r="E1213" s="49"/>
      <c r="F1213" s="49"/>
      <c r="G1213" s="49"/>
      <c r="H1213" s="49"/>
      <c r="I1213" s="49"/>
      <c r="J1213" s="55"/>
      <c r="K1213" s="55"/>
      <c r="L1213" s="55"/>
      <c r="M1213" s="109"/>
      <c r="N1213" s="109"/>
      <c r="O1213" s="109"/>
      <c r="P1213" s="109"/>
      <c r="Q1213" s="110"/>
      <c r="R1213" s="111"/>
      <c r="S1213" s="111"/>
      <c r="T1213" s="112"/>
      <c r="U1213" s="112"/>
      <c r="V1213" s="113"/>
      <c r="W1213" s="113"/>
      <c r="X1213" s="113"/>
      <c r="Y1213" s="113"/>
      <c r="Z1213" s="113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106"/>
      <c r="AL1213" s="106"/>
      <c r="AM1213" s="114"/>
      <c r="AN1213" s="114"/>
      <c r="AO1213" s="114"/>
      <c r="AP1213" s="115"/>
      <c r="AQ1213" s="46"/>
    </row>
    <row r="1214" spans="1:43" s="117" customFormat="1" x14ac:dyDescent="0.2">
      <c r="A1214" s="62"/>
      <c r="B1214" s="49"/>
      <c r="C1214" s="49"/>
      <c r="D1214" s="108"/>
      <c r="E1214" s="49"/>
      <c r="F1214" s="49"/>
      <c r="G1214" s="49"/>
      <c r="H1214" s="49"/>
      <c r="I1214" s="49"/>
      <c r="J1214" s="55"/>
      <c r="K1214" s="55"/>
      <c r="L1214" s="55"/>
      <c r="M1214" s="109"/>
      <c r="N1214" s="109"/>
      <c r="O1214" s="109"/>
      <c r="P1214" s="109"/>
      <c r="Q1214" s="110"/>
      <c r="R1214" s="111"/>
      <c r="S1214" s="111"/>
      <c r="T1214" s="112"/>
      <c r="U1214" s="112"/>
      <c r="V1214" s="113"/>
      <c r="W1214" s="113"/>
      <c r="X1214" s="113"/>
      <c r="Y1214" s="113"/>
      <c r="Z1214" s="113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106"/>
      <c r="AL1214" s="106"/>
      <c r="AM1214" s="114"/>
      <c r="AN1214" s="114"/>
      <c r="AO1214" s="114"/>
      <c r="AP1214" s="115"/>
      <c r="AQ1214" s="46"/>
    </row>
    <row r="1215" spans="1:43" s="117" customFormat="1" x14ac:dyDescent="0.2">
      <c r="A1215" s="62"/>
      <c r="B1215" s="49"/>
      <c r="C1215" s="49"/>
      <c r="D1215" s="108"/>
      <c r="E1215" s="49"/>
      <c r="F1215" s="49"/>
      <c r="G1215" s="49"/>
      <c r="H1215" s="49"/>
      <c r="I1215" s="49"/>
      <c r="J1215" s="55"/>
      <c r="K1215" s="55"/>
      <c r="L1215" s="55"/>
      <c r="M1215" s="109"/>
      <c r="N1215" s="109"/>
      <c r="O1215" s="109"/>
      <c r="P1215" s="109"/>
      <c r="Q1215" s="110"/>
      <c r="R1215" s="111"/>
      <c r="S1215" s="111"/>
      <c r="T1215" s="112"/>
      <c r="U1215" s="112"/>
      <c r="V1215" s="113"/>
      <c r="W1215" s="113"/>
      <c r="X1215" s="113"/>
      <c r="Y1215" s="113"/>
      <c r="Z1215" s="113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106"/>
      <c r="AL1215" s="106"/>
      <c r="AM1215" s="114"/>
      <c r="AN1215" s="114"/>
      <c r="AO1215" s="114"/>
      <c r="AP1215" s="115"/>
      <c r="AQ1215" s="46"/>
    </row>
    <row r="1216" spans="1:43" s="117" customFormat="1" x14ac:dyDescent="0.2">
      <c r="A1216" s="62"/>
      <c r="B1216" s="49"/>
      <c r="C1216" s="49"/>
      <c r="D1216" s="108"/>
      <c r="E1216" s="49"/>
      <c r="F1216" s="49"/>
      <c r="G1216" s="49"/>
      <c r="H1216" s="49"/>
      <c r="I1216" s="49"/>
      <c r="J1216" s="55"/>
      <c r="K1216" s="55"/>
      <c r="L1216" s="55"/>
      <c r="M1216" s="109"/>
      <c r="N1216" s="109"/>
      <c r="O1216" s="109"/>
      <c r="P1216" s="109"/>
      <c r="Q1216" s="110"/>
      <c r="R1216" s="111"/>
      <c r="S1216" s="111"/>
      <c r="T1216" s="112"/>
      <c r="U1216" s="112"/>
      <c r="V1216" s="113"/>
      <c r="W1216" s="113"/>
      <c r="X1216" s="113"/>
      <c r="Y1216" s="113"/>
      <c r="Z1216" s="113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106"/>
      <c r="AL1216" s="106"/>
      <c r="AM1216" s="114"/>
      <c r="AN1216" s="114"/>
      <c r="AO1216" s="114"/>
      <c r="AP1216" s="115"/>
      <c r="AQ1216" s="46"/>
    </row>
    <row r="1217" spans="1:43" s="117" customFormat="1" x14ac:dyDescent="0.2">
      <c r="A1217" s="62"/>
      <c r="B1217" s="49"/>
      <c r="C1217" s="49"/>
      <c r="D1217" s="108"/>
      <c r="E1217" s="49"/>
      <c r="F1217" s="49"/>
      <c r="G1217" s="49"/>
      <c r="H1217" s="49"/>
      <c r="I1217" s="49"/>
      <c r="J1217" s="55"/>
      <c r="K1217" s="55"/>
      <c r="L1217" s="55"/>
      <c r="M1217" s="109"/>
      <c r="N1217" s="109"/>
      <c r="O1217" s="109"/>
      <c r="P1217" s="109"/>
      <c r="Q1217" s="110"/>
      <c r="R1217" s="111"/>
      <c r="S1217" s="111"/>
      <c r="T1217" s="112"/>
      <c r="U1217" s="112"/>
      <c r="V1217" s="113"/>
      <c r="W1217" s="113"/>
      <c r="X1217" s="113"/>
      <c r="Y1217" s="113"/>
      <c r="Z1217" s="113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106"/>
      <c r="AL1217" s="106"/>
      <c r="AM1217" s="114"/>
      <c r="AN1217" s="114"/>
      <c r="AO1217" s="114"/>
      <c r="AP1217" s="115"/>
      <c r="AQ1217" s="46"/>
    </row>
    <row r="1218" spans="1:43" s="117" customFormat="1" x14ac:dyDescent="0.2">
      <c r="A1218" s="62"/>
      <c r="B1218" s="49"/>
      <c r="C1218" s="49"/>
      <c r="D1218" s="108"/>
      <c r="E1218" s="49"/>
      <c r="F1218" s="49"/>
      <c r="G1218" s="49"/>
      <c r="H1218" s="49"/>
      <c r="I1218" s="49"/>
      <c r="J1218" s="55"/>
      <c r="K1218" s="55"/>
      <c r="L1218" s="55"/>
      <c r="M1218" s="109"/>
      <c r="N1218" s="109"/>
      <c r="O1218" s="109"/>
      <c r="P1218" s="109"/>
      <c r="Q1218" s="110"/>
      <c r="R1218" s="111"/>
      <c r="S1218" s="111"/>
      <c r="T1218" s="112"/>
      <c r="U1218" s="112"/>
      <c r="V1218" s="113"/>
      <c r="W1218" s="113"/>
      <c r="X1218" s="113"/>
      <c r="Y1218" s="113"/>
      <c r="Z1218" s="113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106"/>
      <c r="AL1218" s="106"/>
      <c r="AM1218" s="114"/>
      <c r="AN1218" s="114"/>
      <c r="AO1218" s="114"/>
      <c r="AP1218" s="115"/>
      <c r="AQ1218" s="46"/>
    </row>
    <row r="1219" spans="1:43" s="117" customFormat="1" x14ac:dyDescent="0.2">
      <c r="A1219" s="62"/>
      <c r="B1219" s="49"/>
      <c r="C1219" s="49"/>
      <c r="D1219" s="108"/>
      <c r="E1219" s="49"/>
      <c r="F1219" s="49"/>
      <c r="G1219" s="49"/>
      <c r="H1219" s="49"/>
      <c r="I1219" s="49"/>
      <c r="J1219" s="55"/>
      <c r="K1219" s="55"/>
      <c r="L1219" s="55"/>
      <c r="M1219" s="109"/>
      <c r="N1219" s="109"/>
      <c r="O1219" s="109"/>
      <c r="P1219" s="109"/>
      <c r="Q1219" s="110"/>
      <c r="R1219" s="111"/>
      <c r="S1219" s="111"/>
      <c r="T1219" s="112"/>
      <c r="U1219" s="112"/>
      <c r="V1219" s="113"/>
      <c r="W1219" s="113"/>
      <c r="X1219" s="113"/>
      <c r="Y1219" s="113"/>
      <c r="Z1219" s="113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106"/>
      <c r="AL1219" s="106"/>
      <c r="AM1219" s="114"/>
      <c r="AN1219" s="114"/>
      <c r="AO1219" s="114"/>
      <c r="AP1219" s="115"/>
      <c r="AQ1219" s="46"/>
    </row>
    <row r="1220" spans="1:43" s="117" customFormat="1" x14ac:dyDescent="0.2">
      <c r="A1220" s="62"/>
      <c r="B1220" s="49"/>
      <c r="C1220" s="49"/>
      <c r="D1220" s="108"/>
      <c r="E1220" s="49"/>
      <c r="F1220" s="49"/>
      <c r="G1220" s="49"/>
      <c r="H1220" s="49"/>
      <c r="I1220" s="49"/>
      <c r="J1220" s="55"/>
      <c r="K1220" s="55"/>
      <c r="L1220" s="55"/>
      <c r="M1220" s="109"/>
      <c r="N1220" s="109"/>
      <c r="O1220" s="109"/>
      <c r="P1220" s="109"/>
      <c r="Q1220" s="110"/>
      <c r="R1220" s="111"/>
      <c r="S1220" s="111"/>
      <c r="T1220" s="112"/>
      <c r="U1220" s="112"/>
      <c r="V1220" s="113"/>
      <c r="W1220" s="113"/>
      <c r="X1220" s="113"/>
      <c r="Y1220" s="113"/>
      <c r="Z1220" s="113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106"/>
      <c r="AL1220" s="106"/>
      <c r="AM1220" s="114"/>
      <c r="AN1220" s="114"/>
      <c r="AO1220" s="114"/>
      <c r="AP1220" s="115"/>
      <c r="AQ1220" s="46"/>
    </row>
    <row r="1221" spans="1:43" s="117" customFormat="1" x14ac:dyDescent="0.2">
      <c r="A1221" s="62"/>
      <c r="B1221" s="49"/>
      <c r="C1221" s="49"/>
      <c r="D1221" s="108"/>
      <c r="E1221" s="49"/>
      <c r="F1221" s="49"/>
      <c r="G1221" s="49"/>
      <c r="H1221" s="49"/>
      <c r="I1221" s="49"/>
      <c r="J1221" s="55"/>
      <c r="K1221" s="55"/>
      <c r="L1221" s="55"/>
      <c r="M1221" s="109"/>
      <c r="N1221" s="109"/>
      <c r="O1221" s="109"/>
      <c r="P1221" s="109"/>
      <c r="Q1221" s="110"/>
      <c r="R1221" s="111"/>
      <c r="S1221" s="111"/>
      <c r="T1221" s="112"/>
      <c r="U1221" s="112"/>
      <c r="V1221" s="113"/>
      <c r="W1221" s="113"/>
      <c r="X1221" s="113"/>
      <c r="Y1221" s="113"/>
      <c r="Z1221" s="113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106"/>
      <c r="AL1221" s="106"/>
      <c r="AM1221" s="114"/>
      <c r="AN1221" s="114"/>
      <c r="AO1221" s="114"/>
      <c r="AP1221" s="115"/>
      <c r="AQ1221" s="46"/>
    </row>
    <row r="1222" spans="1:43" s="117" customFormat="1" x14ac:dyDescent="0.2">
      <c r="A1222" s="62"/>
      <c r="B1222" s="49"/>
      <c r="C1222" s="49"/>
      <c r="D1222" s="108"/>
      <c r="E1222" s="49"/>
      <c r="F1222" s="49"/>
      <c r="G1222" s="49"/>
      <c r="H1222" s="49"/>
      <c r="I1222" s="49"/>
      <c r="J1222" s="55"/>
      <c r="K1222" s="55"/>
      <c r="L1222" s="55"/>
      <c r="M1222" s="109"/>
      <c r="N1222" s="109"/>
      <c r="O1222" s="109"/>
      <c r="P1222" s="109"/>
      <c r="Q1222" s="110"/>
      <c r="R1222" s="111"/>
      <c r="S1222" s="111"/>
      <c r="T1222" s="112"/>
      <c r="U1222" s="112"/>
      <c r="V1222" s="113"/>
      <c r="W1222" s="113"/>
      <c r="X1222" s="113"/>
      <c r="Y1222" s="113"/>
      <c r="Z1222" s="113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106"/>
      <c r="AL1222" s="106"/>
      <c r="AM1222" s="114"/>
      <c r="AN1222" s="114"/>
      <c r="AO1222" s="114"/>
      <c r="AP1222" s="115"/>
      <c r="AQ1222" s="46"/>
    </row>
    <row r="1223" spans="1:43" s="117" customFormat="1" x14ac:dyDescent="0.2">
      <c r="A1223" s="62"/>
      <c r="B1223" s="49"/>
      <c r="C1223" s="49"/>
      <c r="D1223" s="108"/>
      <c r="E1223" s="49"/>
      <c r="F1223" s="49"/>
      <c r="G1223" s="49"/>
      <c r="H1223" s="49"/>
      <c r="I1223" s="49"/>
      <c r="J1223" s="55"/>
      <c r="K1223" s="55"/>
      <c r="L1223" s="55"/>
      <c r="M1223" s="109"/>
      <c r="N1223" s="109"/>
      <c r="O1223" s="109"/>
      <c r="P1223" s="109"/>
      <c r="Q1223" s="110"/>
      <c r="R1223" s="111"/>
      <c r="S1223" s="111"/>
      <c r="T1223" s="112"/>
      <c r="U1223" s="112"/>
      <c r="V1223" s="113"/>
      <c r="W1223" s="113"/>
      <c r="X1223" s="113"/>
      <c r="Y1223" s="113"/>
      <c r="Z1223" s="113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106"/>
      <c r="AL1223" s="106"/>
      <c r="AM1223" s="114"/>
      <c r="AN1223" s="114"/>
      <c r="AO1223" s="114"/>
      <c r="AP1223" s="115"/>
      <c r="AQ1223" s="46"/>
    </row>
    <row r="1224" spans="1:43" s="117" customFormat="1" x14ac:dyDescent="0.2">
      <c r="A1224" s="62"/>
      <c r="B1224" s="49"/>
      <c r="C1224" s="49"/>
      <c r="D1224" s="108"/>
      <c r="E1224" s="49"/>
      <c r="F1224" s="49"/>
      <c r="G1224" s="49"/>
      <c r="H1224" s="49"/>
      <c r="I1224" s="49"/>
      <c r="J1224" s="55"/>
      <c r="K1224" s="55"/>
      <c r="L1224" s="55"/>
      <c r="M1224" s="109"/>
      <c r="N1224" s="109"/>
      <c r="O1224" s="109"/>
      <c r="P1224" s="109"/>
      <c r="Q1224" s="110"/>
      <c r="R1224" s="111"/>
      <c r="S1224" s="111"/>
      <c r="T1224" s="112"/>
      <c r="U1224" s="112"/>
      <c r="V1224" s="113"/>
      <c r="W1224" s="113"/>
      <c r="X1224" s="113"/>
      <c r="Y1224" s="113"/>
      <c r="Z1224" s="113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106"/>
      <c r="AL1224" s="106"/>
      <c r="AM1224" s="114"/>
      <c r="AN1224" s="114"/>
      <c r="AO1224" s="114"/>
      <c r="AP1224" s="115"/>
      <c r="AQ1224" s="46"/>
    </row>
    <row r="1225" spans="1:43" s="117" customFormat="1" x14ac:dyDescent="0.2">
      <c r="A1225" s="62"/>
      <c r="B1225" s="49"/>
      <c r="C1225" s="49"/>
      <c r="D1225" s="108"/>
      <c r="E1225" s="49"/>
      <c r="F1225" s="49"/>
      <c r="G1225" s="49"/>
      <c r="H1225" s="49"/>
      <c r="I1225" s="49"/>
      <c r="J1225" s="55"/>
      <c r="K1225" s="55"/>
      <c r="L1225" s="55"/>
      <c r="M1225" s="109"/>
      <c r="N1225" s="109"/>
      <c r="O1225" s="109"/>
      <c r="P1225" s="109"/>
      <c r="Q1225" s="110"/>
      <c r="R1225" s="111"/>
      <c r="S1225" s="111"/>
      <c r="T1225" s="112"/>
      <c r="U1225" s="112"/>
      <c r="V1225" s="113"/>
      <c r="W1225" s="113"/>
      <c r="X1225" s="113"/>
      <c r="Y1225" s="113"/>
      <c r="Z1225" s="113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106"/>
      <c r="AL1225" s="106"/>
      <c r="AM1225" s="114"/>
      <c r="AN1225" s="114"/>
      <c r="AO1225" s="114"/>
      <c r="AP1225" s="115"/>
      <c r="AQ1225" s="46"/>
    </row>
    <row r="1226" spans="1:43" s="117" customFormat="1" x14ac:dyDescent="0.2">
      <c r="A1226" s="62"/>
      <c r="B1226" s="49"/>
      <c r="C1226" s="49"/>
      <c r="D1226" s="108"/>
      <c r="E1226" s="49"/>
      <c r="F1226" s="49"/>
      <c r="G1226" s="49"/>
      <c r="H1226" s="49"/>
      <c r="I1226" s="49"/>
      <c r="J1226" s="55"/>
      <c r="K1226" s="55"/>
      <c r="L1226" s="55"/>
      <c r="M1226" s="109"/>
      <c r="N1226" s="109"/>
      <c r="O1226" s="109"/>
      <c r="P1226" s="109"/>
      <c r="Q1226" s="110"/>
      <c r="R1226" s="111"/>
      <c r="S1226" s="111"/>
      <c r="T1226" s="112"/>
      <c r="U1226" s="112"/>
      <c r="V1226" s="113"/>
      <c r="W1226" s="113"/>
      <c r="X1226" s="113"/>
      <c r="Y1226" s="113"/>
      <c r="Z1226" s="113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106"/>
      <c r="AL1226" s="106"/>
      <c r="AM1226" s="114"/>
      <c r="AN1226" s="114"/>
      <c r="AO1226" s="114"/>
      <c r="AP1226" s="115"/>
      <c r="AQ1226" s="46"/>
    </row>
    <row r="1227" spans="1:43" s="117" customFormat="1" x14ac:dyDescent="0.2">
      <c r="A1227" s="62"/>
      <c r="B1227" s="49"/>
      <c r="C1227" s="49"/>
      <c r="D1227" s="108"/>
      <c r="E1227" s="49"/>
      <c r="F1227" s="49"/>
      <c r="G1227" s="49"/>
      <c r="H1227" s="49"/>
      <c r="I1227" s="49"/>
      <c r="J1227" s="55"/>
      <c r="K1227" s="55"/>
      <c r="L1227" s="55"/>
      <c r="M1227" s="109"/>
      <c r="N1227" s="109"/>
      <c r="O1227" s="109"/>
      <c r="P1227" s="109"/>
      <c r="Q1227" s="110"/>
      <c r="R1227" s="111"/>
      <c r="S1227" s="111"/>
      <c r="T1227" s="112"/>
      <c r="U1227" s="112"/>
      <c r="V1227" s="113"/>
      <c r="W1227" s="113"/>
      <c r="X1227" s="113"/>
      <c r="Y1227" s="113"/>
      <c r="Z1227" s="113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106"/>
      <c r="AL1227" s="106"/>
      <c r="AM1227" s="114"/>
      <c r="AN1227" s="114"/>
      <c r="AO1227" s="114"/>
      <c r="AP1227" s="115"/>
      <c r="AQ1227" s="46"/>
    </row>
    <row r="1228" spans="1:43" s="117" customFormat="1" x14ac:dyDescent="0.2">
      <c r="A1228" s="62"/>
      <c r="B1228" s="49"/>
      <c r="C1228" s="49"/>
      <c r="D1228" s="108"/>
      <c r="E1228" s="49"/>
      <c r="F1228" s="49"/>
      <c r="G1228" s="49"/>
      <c r="H1228" s="49"/>
      <c r="I1228" s="49"/>
      <c r="J1228" s="55"/>
      <c r="K1228" s="55"/>
      <c r="L1228" s="55"/>
      <c r="M1228" s="109"/>
      <c r="N1228" s="109"/>
      <c r="O1228" s="109"/>
      <c r="P1228" s="109"/>
      <c r="Q1228" s="110"/>
      <c r="R1228" s="111"/>
      <c r="S1228" s="111"/>
      <c r="T1228" s="112"/>
      <c r="U1228" s="112"/>
      <c r="V1228" s="113"/>
      <c r="W1228" s="113"/>
      <c r="X1228" s="113"/>
      <c r="Y1228" s="113"/>
      <c r="Z1228" s="113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106"/>
      <c r="AL1228" s="106"/>
      <c r="AM1228" s="114"/>
      <c r="AN1228" s="114"/>
      <c r="AO1228" s="114"/>
      <c r="AP1228" s="115"/>
      <c r="AQ1228" s="46"/>
    </row>
    <row r="1229" spans="1:43" s="117" customFormat="1" x14ac:dyDescent="0.2">
      <c r="A1229" s="62"/>
      <c r="B1229" s="49"/>
      <c r="C1229" s="49"/>
      <c r="D1229" s="108"/>
      <c r="E1229" s="49"/>
      <c r="F1229" s="49"/>
      <c r="G1229" s="49"/>
      <c r="H1229" s="49"/>
      <c r="I1229" s="49"/>
      <c r="J1229" s="55"/>
      <c r="K1229" s="55"/>
      <c r="L1229" s="55"/>
      <c r="M1229" s="109"/>
      <c r="N1229" s="109"/>
      <c r="O1229" s="109"/>
      <c r="P1229" s="109"/>
      <c r="Q1229" s="110"/>
      <c r="R1229" s="111"/>
      <c r="S1229" s="111"/>
      <c r="T1229" s="112"/>
      <c r="U1229" s="112"/>
      <c r="V1229" s="113"/>
      <c r="W1229" s="113"/>
      <c r="X1229" s="113"/>
      <c r="Y1229" s="113"/>
      <c r="Z1229" s="113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106"/>
      <c r="AL1229" s="106"/>
      <c r="AM1229" s="114"/>
      <c r="AN1229" s="114"/>
      <c r="AO1229" s="114"/>
      <c r="AP1229" s="115"/>
      <c r="AQ1229" s="46"/>
    </row>
    <row r="1230" spans="1:43" s="117" customFormat="1" x14ac:dyDescent="0.2">
      <c r="A1230" s="62"/>
      <c r="B1230" s="49"/>
      <c r="C1230" s="49"/>
      <c r="D1230" s="108"/>
      <c r="E1230" s="49"/>
      <c r="F1230" s="49"/>
      <c r="G1230" s="49"/>
      <c r="H1230" s="49"/>
      <c r="I1230" s="49"/>
      <c r="J1230" s="55"/>
      <c r="K1230" s="55"/>
      <c r="L1230" s="55"/>
      <c r="M1230" s="109"/>
      <c r="N1230" s="109"/>
      <c r="O1230" s="109"/>
      <c r="P1230" s="109"/>
      <c r="Q1230" s="110"/>
      <c r="R1230" s="111"/>
      <c r="S1230" s="111"/>
      <c r="T1230" s="112"/>
      <c r="U1230" s="112"/>
      <c r="V1230" s="113"/>
      <c r="W1230" s="113"/>
      <c r="X1230" s="113"/>
      <c r="Y1230" s="113"/>
      <c r="Z1230" s="113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106"/>
      <c r="AL1230" s="106"/>
      <c r="AM1230" s="114"/>
      <c r="AN1230" s="114"/>
      <c r="AO1230" s="114"/>
      <c r="AP1230" s="115"/>
      <c r="AQ1230" s="46"/>
    </row>
    <row r="1231" spans="1:43" s="117" customFormat="1" x14ac:dyDescent="0.2">
      <c r="A1231" s="62"/>
      <c r="B1231" s="49"/>
      <c r="C1231" s="49"/>
      <c r="D1231" s="108"/>
      <c r="E1231" s="49"/>
      <c r="F1231" s="49"/>
      <c r="G1231" s="49"/>
      <c r="H1231" s="49"/>
      <c r="I1231" s="49"/>
      <c r="J1231" s="55"/>
      <c r="K1231" s="55"/>
      <c r="L1231" s="55"/>
      <c r="M1231" s="109"/>
      <c r="N1231" s="109"/>
      <c r="O1231" s="109"/>
      <c r="P1231" s="109"/>
      <c r="Q1231" s="110"/>
      <c r="R1231" s="111"/>
      <c r="S1231" s="111"/>
      <c r="T1231" s="112"/>
      <c r="U1231" s="112"/>
      <c r="V1231" s="113"/>
      <c r="W1231" s="113"/>
      <c r="X1231" s="113"/>
      <c r="Y1231" s="113"/>
      <c r="Z1231" s="113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106"/>
      <c r="AL1231" s="106"/>
      <c r="AM1231" s="114"/>
      <c r="AN1231" s="114"/>
      <c r="AO1231" s="114"/>
      <c r="AP1231" s="115"/>
      <c r="AQ1231" s="46"/>
    </row>
    <row r="1232" spans="1:43" s="117" customFormat="1" x14ac:dyDescent="0.2">
      <c r="A1232" s="62"/>
      <c r="B1232" s="49"/>
      <c r="C1232" s="49"/>
      <c r="D1232" s="108"/>
      <c r="E1232" s="49"/>
      <c r="F1232" s="49"/>
      <c r="G1232" s="49"/>
      <c r="H1232" s="49"/>
      <c r="I1232" s="49"/>
      <c r="J1232" s="55"/>
      <c r="K1232" s="55"/>
      <c r="L1232" s="55"/>
      <c r="M1232" s="109"/>
      <c r="N1232" s="109"/>
      <c r="O1232" s="109"/>
      <c r="P1232" s="109"/>
      <c r="Q1232" s="110"/>
      <c r="R1232" s="111"/>
      <c r="S1232" s="111"/>
      <c r="T1232" s="112"/>
      <c r="U1232" s="112"/>
      <c r="V1232" s="113"/>
      <c r="W1232" s="113"/>
      <c r="X1232" s="113"/>
      <c r="Y1232" s="113"/>
      <c r="Z1232" s="113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106"/>
      <c r="AL1232" s="106"/>
      <c r="AM1232" s="114"/>
      <c r="AN1232" s="114"/>
      <c r="AO1232" s="114"/>
      <c r="AP1232" s="115"/>
      <c r="AQ1232" s="46"/>
    </row>
    <row r="1233" spans="1:43" s="117" customFormat="1" x14ac:dyDescent="0.2">
      <c r="A1233" s="62"/>
      <c r="B1233" s="49"/>
      <c r="C1233" s="49"/>
      <c r="D1233" s="108"/>
      <c r="E1233" s="49"/>
      <c r="F1233" s="49"/>
      <c r="G1233" s="49"/>
      <c r="H1233" s="49"/>
      <c r="I1233" s="49"/>
      <c r="J1233" s="55"/>
      <c r="K1233" s="55"/>
      <c r="L1233" s="55"/>
      <c r="M1233" s="109"/>
      <c r="N1233" s="109"/>
      <c r="O1233" s="109"/>
      <c r="P1233" s="109"/>
      <c r="Q1233" s="110"/>
      <c r="R1233" s="111"/>
      <c r="S1233" s="111"/>
      <c r="T1233" s="112"/>
      <c r="U1233" s="112"/>
      <c r="V1233" s="113"/>
      <c r="W1233" s="113"/>
      <c r="X1233" s="113"/>
      <c r="Y1233" s="113"/>
      <c r="Z1233" s="113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106"/>
      <c r="AL1233" s="106"/>
      <c r="AM1233" s="114"/>
      <c r="AN1233" s="114"/>
      <c r="AO1233" s="114"/>
      <c r="AP1233" s="115"/>
      <c r="AQ1233" s="46"/>
    </row>
    <row r="1234" spans="1:43" s="117" customFormat="1" x14ac:dyDescent="0.2">
      <c r="A1234" s="62"/>
      <c r="B1234" s="49"/>
      <c r="C1234" s="49"/>
      <c r="D1234" s="108"/>
      <c r="E1234" s="49"/>
      <c r="F1234" s="49"/>
      <c r="G1234" s="49"/>
      <c r="H1234" s="49"/>
      <c r="I1234" s="49"/>
      <c r="J1234" s="55"/>
      <c r="K1234" s="55"/>
      <c r="L1234" s="55"/>
      <c r="M1234" s="109"/>
      <c r="N1234" s="109"/>
      <c r="O1234" s="109"/>
      <c r="P1234" s="109"/>
      <c r="Q1234" s="110"/>
      <c r="R1234" s="111"/>
      <c r="S1234" s="111"/>
      <c r="T1234" s="112"/>
      <c r="U1234" s="112"/>
      <c r="V1234" s="113"/>
      <c r="W1234" s="113"/>
      <c r="X1234" s="113"/>
      <c r="Y1234" s="113"/>
      <c r="Z1234" s="113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106"/>
      <c r="AL1234" s="106"/>
      <c r="AM1234" s="114"/>
      <c r="AN1234" s="114"/>
      <c r="AO1234" s="114"/>
      <c r="AP1234" s="115"/>
      <c r="AQ1234" s="46"/>
    </row>
    <row r="1235" spans="1:43" s="117" customFormat="1" x14ac:dyDescent="0.2">
      <c r="A1235" s="62"/>
      <c r="B1235" s="49"/>
      <c r="C1235" s="49"/>
      <c r="D1235" s="108"/>
      <c r="E1235" s="49"/>
      <c r="F1235" s="49"/>
      <c r="G1235" s="49"/>
      <c r="H1235" s="49"/>
      <c r="I1235" s="49"/>
      <c r="J1235" s="55"/>
      <c r="K1235" s="55"/>
      <c r="L1235" s="55"/>
      <c r="M1235" s="109"/>
      <c r="N1235" s="109"/>
      <c r="O1235" s="109"/>
      <c r="P1235" s="109"/>
      <c r="Q1235" s="110"/>
      <c r="R1235" s="111"/>
      <c r="S1235" s="111"/>
      <c r="T1235" s="112"/>
      <c r="U1235" s="112"/>
      <c r="V1235" s="113"/>
      <c r="W1235" s="113"/>
      <c r="X1235" s="113"/>
      <c r="Y1235" s="113"/>
      <c r="Z1235" s="113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106"/>
      <c r="AL1235" s="106"/>
      <c r="AM1235" s="114"/>
      <c r="AN1235" s="114"/>
      <c r="AO1235" s="114"/>
      <c r="AP1235" s="115"/>
      <c r="AQ1235" s="46"/>
    </row>
    <row r="1236" spans="1:43" s="117" customFormat="1" x14ac:dyDescent="0.2">
      <c r="A1236" s="62"/>
      <c r="B1236" s="49"/>
      <c r="C1236" s="49"/>
      <c r="D1236" s="108"/>
      <c r="E1236" s="49"/>
      <c r="F1236" s="49"/>
      <c r="G1236" s="49"/>
      <c r="H1236" s="49"/>
      <c r="I1236" s="49"/>
      <c r="J1236" s="55"/>
      <c r="K1236" s="55"/>
      <c r="L1236" s="55"/>
      <c r="M1236" s="109"/>
      <c r="N1236" s="109"/>
      <c r="O1236" s="109"/>
      <c r="P1236" s="109"/>
      <c r="Q1236" s="110"/>
      <c r="R1236" s="111"/>
      <c r="S1236" s="111"/>
      <c r="T1236" s="112"/>
      <c r="U1236" s="112"/>
      <c r="V1236" s="113"/>
      <c r="W1236" s="113"/>
      <c r="X1236" s="113"/>
      <c r="Y1236" s="113"/>
      <c r="Z1236" s="113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106"/>
      <c r="AL1236" s="106"/>
      <c r="AM1236" s="114"/>
      <c r="AN1236" s="114"/>
      <c r="AO1236" s="114"/>
      <c r="AP1236" s="115"/>
      <c r="AQ1236" s="46"/>
    </row>
    <row r="1237" spans="1:43" s="117" customFormat="1" x14ac:dyDescent="0.2">
      <c r="A1237" s="62"/>
      <c r="B1237" s="49"/>
      <c r="C1237" s="49"/>
      <c r="D1237" s="108"/>
      <c r="E1237" s="49"/>
      <c r="F1237" s="49"/>
      <c r="G1237" s="49"/>
      <c r="H1237" s="49"/>
      <c r="I1237" s="49"/>
      <c r="J1237" s="55"/>
      <c r="K1237" s="55"/>
      <c r="L1237" s="55"/>
      <c r="M1237" s="109"/>
      <c r="N1237" s="109"/>
      <c r="O1237" s="109"/>
      <c r="P1237" s="109"/>
      <c r="Q1237" s="110"/>
      <c r="R1237" s="111"/>
      <c r="S1237" s="111"/>
      <c r="T1237" s="112"/>
      <c r="U1237" s="112"/>
      <c r="V1237" s="113"/>
      <c r="W1237" s="113"/>
      <c r="X1237" s="113"/>
      <c r="Y1237" s="113"/>
      <c r="Z1237" s="113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106"/>
      <c r="AL1237" s="106"/>
      <c r="AM1237" s="114"/>
      <c r="AN1237" s="114"/>
      <c r="AO1237" s="114"/>
      <c r="AP1237" s="115"/>
      <c r="AQ1237" s="46"/>
    </row>
    <row r="1238" spans="1:43" s="117" customFormat="1" x14ac:dyDescent="0.2">
      <c r="A1238" s="62"/>
      <c r="B1238" s="49"/>
      <c r="C1238" s="49"/>
      <c r="D1238" s="108"/>
      <c r="E1238" s="49"/>
      <c r="F1238" s="49"/>
      <c r="G1238" s="49"/>
      <c r="H1238" s="49"/>
      <c r="I1238" s="49"/>
      <c r="J1238" s="55"/>
      <c r="K1238" s="55"/>
      <c r="L1238" s="55"/>
      <c r="M1238" s="109"/>
      <c r="N1238" s="109"/>
      <c r="O1238" s="109"/>
      <c r="P1238" s="109"/>
      <c r="Q1238" s="110"/>
      <c r="R1238" s="111"/>
      <c r="S1238" s="111"/>
      <c r="T1238" s="112"/>
      <c r="U1238" s="112"/>
      <c r="V1238" s="113"/>
      <c r="W1238" s="113"/>
      <c r="X1238" s="113"/>
      <c r="Y1238" s="113"/>
      <c r="Z1238" s="113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106"/>
      <c r="AL1238" s="106"/>
      <c r="AM1238" s="114"/>
      <c r="AN1238" s="114"/>
      <c r="AO1238" s="114"/>
      <c r="AP1238" s="115"/>
      <c r="AQ1238" s="46"/>
    </row>
    <row r="1239" spans="1:43" s="117" customFormat="1" x14ac:dyDescent="0.2">
      <c r="A1239" s="62"/>
      <c r="B1239" s="49"/>
      <c r="C1239" s="49"/>
      <c r="D1239" s="108"/>
      <c r="E1239" s="49"/>
      <c r="F1239" s="49"/>
      <c r="G1239" s="49"/>
      <c r="H1239" s="49"/>
      <c r="I1239" s="49"/>
      <c r="J1239" s="55"/>
      <c r="K1239" s="55"/>
      <c r="L1239" s="55"/>
      <c r="M1239" s="109"/>
      <c r="N1239" s="109"/>
      <c r="O1239" s="109"/>
      <c r="P1239" s="109"/>
      <c r="Q1239" s="110"/>
      <c r="R1239" s="111"/>
      <c r="S1239" s="111"/>
      <c r="T1239" s="112"/>
      <c r="U1239" s="112"/>
      <c r="V1239" s="113"/>
      <c r="W1239" s="113"/>
      <c r="X1239" s="113"/>
      <c r="Y1239" s="113"/>
      <c r="Z1239" s="113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106"/>
      <c r="AL1239" s="106"/>
      <c r="AM1239" s="114"/>
      <c r="AN1239" s="114"/>
      <c r="AO1239" s="114"/>
      <c r="AP1239" s="115"/>
      <c r="AQ1239" s="46"/>
    </row>
    <row r="1240" spans="1:43" s="117" customFormat="1" x14ac:dyDescent="0.2">
      <c r="A1240" s="62"/>
      <c r="B1240" s="49"/>
      <c r="C1240" s="49"/>
      <c r="D1240" s="108"/>
      <c r="E1240" s="49"/>
      <c r="F1240" s="49"/>
      <c r="G1240" s="49"/>
      <c r="H1240" s="49"/>
      <c r="I1240" s="49"/>
      <c r="J1240" s="55"/>
      <c r="K1240" s="55"/>
      <c r="L1240" s="55"/>
      <c r="M1240" s="109"/>
      <c r="N1240" s="109"/>
      <c r="O1240" s="109"/>
      <c r="P1240" s="109"/>
      <c r="Q1240" s="110"/>
      <c r="R1240" s="111"/>
      <c r="S1240" s="111"/>
      <c r="T1240" s="112"/>
      <c r="U1240" s="112"/>
      <c r="V1240" s="113"/>
      <c r="W1240" s="113"/>
      <c r="X1240" s="113"/>
      <c r="Y1240" s="113"/>
      <c r="Z1240" s="113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106"/>
      <c r="AL1240" s="106"/>
      <c r="AM1240" s="114"/>
      <c r="AN1240" s="114"/>
      <c r="AO1240" s="114"/>
      <c r="AP1240" s="115"/>
      <c r="AQ1240" s="46"/>
    </row>
    <row r="1241" spans="1:43" s="117" customFormat="1" x14ac:dyDescent="0.2">
      <c r="A1241" s="62"/>
      <c r="B1241" s="49"/>
      <c r="C1241" s="49"/>
      <c r="D1241" s="108"/>
      <c r="E1241" s="49"/>
      <c r="F1241" s="49"/>
      <c r="G1241" s="49"/>
      <c r="H1241" s="49"/>
      <c r="I1241" s="49"/>
      <c r="J1241" s="55"/>
      <c r="K1241" s="55"/>
      <c r="L1241" s="55"/>
      <c r="M1241" s="109"/>
      <c r="N1241" s="109"/>
      <c r="O1241" s="109"/>
      <c r="P1241" s="109"/>
      <c r="Q1241" s="110"/>
      <c r="R1241" s="111"/>
      <c r="S1241" s="111"/>
      <c r="T1241" s="112"/>
      <c r="U1241" s="112"/>
      <c r="V1241" s="113"/>
      <c r="W1241" s="113"/>
      <c r="X1241" s="113"/>
      <c r="Y1241" s="113"/>
      <c r="Z1241" s="113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106"/>
      <c r="AL1241" s="106"/>
      <c r="AM1241" s="114"/>
      <c r="AN1241" s="114"/>
      <c r="AO1241" s="114"/>
      <c r="AP1241" s="115"/>
      <c r="AQ1241" s="46"/>
    </row>
    <row r="1242" spans="1:43" s="117" customFormat="1" x14ac:dyDescent="0.2">
      <c r="A1242" s="62"/>
      <c r="B1242" s="49"/>
      <c r="C1242" s="49"/>
      <c r="D1242" s="108"/>
      <c r="E1242" s="49"/>
      <c r="F1242" s="49"/>
      <c r="G1242" s="49"/>
      <c r="H1242" s="49"/>
      <c r="I1242" s="49"/>
      <c r="J1242" s="55"/>
      <c r="K1242" s="55"/>
      <c r="L1242" s="55"/>
      <c r="M1242" s="109"/>
      <c r="N1242" s="109"/>
      <c r="O1242" s="109"/>
      <c r="P1242" s="109"/>
      <c r="Q1242" s="110"/>
      <c r="R1242" s="111"/>
      <c r="S1242" s="111"/>
      <c r="T1242" s="112"/>
      <c r="U1242" s="112"/>
      <c r="V1242" s="113"/>
      <c r="W1242" s="113"/>
      <c r="X1242" s="113"/>
      <c r="Y1242" s="113"/>
      <c r="Z1242" s="113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106"/>
      <c r="AL1242" s="106"/>
      <c r="AM1242" s="114"/>
      <c r="AN1242" s="114"/>
      <c r="AO1242" s="114"/>
      <c r="AP1242" s="115"/>
      <c r="AQ1242" s="46"/>
    </row>
    <row r="1243" spans="1:43" s="117" customFormat="1" x14ac:dyDescent="0.2">
      <c r="A1243" s="62"/>
      <c r="B1243" s="49"/>
      <c r="C1243" s="49"/>
      <c r="D1243" s="108"/>
      <c r="E1243" s="49"/>
      <c r="F1243" s="49"/>
      <c r="G1243" s="49"/>
      <c r="H1243" s="49"/>
      <c r="I1243" s="49"/>
      <c r="J1243" s="55"/>
      <c r="K1243" s="55"/>
      <c r="L1243" s="55"/>
      <c r="M1243" s="109"/>
      <c r="N1243" s="109"/>
      <c r="O1243" s="109"/>
      <c r="P1243" s="109"/>
      <c r="Q1243" s="110"/>
      <c r="R1243" s="111"/>
      <c r="S1243" s="111"/>
      <c r="T1243" s="112"/>
      <c r="U1243" s="112"/>
      <c r="V1243" s="113"/>
      <c r="W1243" s="113"/>
      <c r="X1243" s="113"/>
      <c r="Y1243" s="113"/>
      <c r="Z1243" s="113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106"/>
      <c r="AL1243" s="106"/>
      <c r="AM1243" s="114"/>
      <c r="AN1243" s="114"/>
      <c r="AO1243" s="114"/>
      <c r="AP1243" s="115"/>
      <c r="AQ1243" s="46"/>
    </row>
    <row r="1244" spans="1:43" s="117" customFormat="1" x14ac:dyDescent="0.2">
      <c r="A1244" s="62"/>
      <c r="B1244" s="49"/>
      <c r="C1244" s="49"/>
      <c r="D1244" s="108"/>
      <c r="E1244" s="49"/>
      <c r="F1244" s="49"/>
      <c r="G1244" s="49"/>
      <c r="H1244" s="49"/>
      <c r="I1244" s="49"/>
      <c r="J1244" s="55"/>
      <c r="K1244" s="55"/>
      <c r="L1244" s="55"/>
      <c r="M1244" s="109"/>
      <c r="N1244" s="109"/>
      <c r="O1244" s="109"/>
      <c r="P1244" s="109"/>
      <c r="Q1244" s="110"/>
      <c r="R1244" s="111"/>
      <c r="S1244" s="111"/>
      <c r="T1244" s="112"/>
      <c r="U1244" s="112"/>
      <c r="V1244" s="113"/>
      <c r="W1244" s="113"/>
      <c r="X1244" s="113"/>
      <c r="Y1244" s="113"/>
      <c r="Z1244" s="113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106"/>
      <c r="AL1244" s="106"/>
      <c r="AM1244" s="114"/>
      <c r="AN1244" s="114"/>
      <c r="AO1244" s="114"/>
      <c r="AP1244" s="115"/>
      <c r="AQ1244" s="46"/>
    </row>
    <row r="1245" spans="1:43" s="117" customFormat="1" x14ac:dyDescent="0.2">
      <c r="A1245" s="62"/>
      <c r="B1245" s="49"/>
      <c r="C1245" s="49"/>
      <c r="D1245" s="108"/>
      <c r="E1245" s="49"/>
      <c r="F1245" s="49"/>
      <c r="G1245" s="49"/>
      <c r="H1245" s="49"/>
      <c r="I1245" s="49"/>
      <c r="J1245" s="55"/>
      <c r="K1245" s="55"/>
      <c r="L1245" s="55"/>
      <c r="M1245" s="109"/>
      <c r="N1245" s="109"/>
      <c r="O1245" s="109"/>
      <c r="P1245" s="109"/>
      <c r="Q1245" s="110"/>
      <c r="R1245" s="111"/>
      <c r="S1245" s="111"/>
      <c r="T1245" s="112"/>
      <c r="U1245" s="112"/>
      <c r="V1245" s="113"/>
      <c r="W1245" s="113"/>
      <c r="X1245" s="113"/>
      <c r="Y1245" s="113"/>
      <c r="Z1245" s="113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106"/>
      <c r="AL1245" s="106"/>
      <c r="AM1245" s="114"/>
      <c r="AN1245" s="114"/>
      <c r="AO1245" s="114"/>
      <c r="AP1245" s="115"/>
      <c r="AQ1245" s="46"/>
    </row>
    <row r="1246" spans="1:43" s="117" customFormat="1" x14ac:dyDescent="0.2">
      <c r="A1246" s="62"/>
      <c r="B1246" s="49"/>
      <c r="C1246" s="49"/>
      <c r="D1246" s="108"/>
      <c r="E1246" s="49"/>
      <c r="F1246" s="49"/>
      <c r="G1246" s="49"/>
      <c r="H1246" s="49"/>
      <c r="I1246" s="49"/>
      <c r="J1246" s="55"/>
      <c r="K1246" s="55"/>
      <c r="L1246" s="55"/>
      <c r="M1246" s="109"/>
      <c r="N1246" s="109"/>
      <c r="O1246" s="109"/>
      <c r="P1246" s="109"/>
      <c r="Q1246" s="110"/>
      <c r="R1246" s="111"/>
      <c r="S1246" s="111"/>
      <c r="T1246" s="112"/>
      <c r="U1246" s="112"/>
      <c r="V1246" s="113"/>
      <c r="W1246" s="113"/>
      <c r="X1246" s="113"/>
      <c r="Y1246" s="113"/>
      <c r="Z1246" s="113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106"/>
      <c r="AL1246" s="106"/>
      <c r="AM1246" s="114"/>
      <c r="AN1246" s="114"/>
      <c r="AO1246" s="114"/>
      <c r="AP1246" s="115"/>
      <c r="AQ1246" s="46"/>
    </row>
    <row r="1247" spans="1:43" s="117" customFormat="1" x14ac:dyDescent="0.2">
      <c r="A1247" s="62"/>
      <c r="B1247" s="49"/>
      <c r="C1247" s="49"/>
      <c r="D1247" s="108"/>
      <c r="E1247" s="49"/>
      <c r="F1247" s="49"/>
      <c r="G1247" s="49"/>
      <c r="H1247" s="49"/>
      <c r="I1247" s="49"/>
      <c r="J1247" s="55"/>
      <c r="K1247" s="55"/>
      <c r="L1247" s="55"/>
      <c r="M1247" s="109"/>
      <c r="N1247" s="109"/>
      <c r="O1247" s="109"/>
      <c r="P1247" s="109"/>
      <c r="Q1247" s="110"/>
      <c r="R1247" s="111"/>
      <c r="S1247" s="111"/>
      <c r="T1247" s="112"/>
      <c r="U1247" s="112"/>
      <c r="V1247" s="113"/>
      <c r="W1247" s="113"/>
      <c r="X1247" s="113"/>
      <c r="Y1247" s="113"/>
      <c r="Z1247" s="113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106"/>
      <c r="AL1247" s="106"/>
      <c r="AM1247" s="114"/>
      <c r="AN1247" s="114"/>
      <c r="AO1247" s="114"/>
      <c r="AP1247" s="115"/>
      <c r="AQ1247" s="46"/>
    </row>
    <row r="1248" spans="1:43" s="117" customFormat="1" x14ac:dyDescent="0.2">
      <c r="A1248" s="62"/>
      <c r="B1248" s="49"/>
      <c r="C1248" s="49"/>
      <c r="D1248" s="108"/>
      <c r="E1248" s="49"/>
      <c r="F1248" s="49"/>
      <c r="G1248" s="49"/>
      <c r="H1248" s="49"/>
      <c r="I1248" s="49"/>
      <c r="J1248" s="55"/>
      <c r="K1248" s="55"/>
      <c r="L1248" s="55"/>
      <c r="M1248" s="109"/>
      <c r="N1248" s="109"/>
      <c r="O1248" s="109"/>
      <c r="P1248" s="109"/>
      <c r="Q1248" s="110"/>
      <c r="R1248" s="111"/>
      <c r="S1248" s="111"/>
      <c r="T1248" s="112"/>
      <c r="U1248" s="112"/>
      <c r="V1248" s="113"/>
      <c r="W1248" s="113"/>
      <c r="X1248" s="113"/>
      <c r="Y1248" s="113"/>
      <c r="Z1248" s="113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106"/>
      <c r="AL1248" s="106"/>
      <c r="AM1248" s="114"/>
      <c r="AN1248" s="114"/>
      <c r="AO1248" s="114"/>
      <c r="AP1248" s="115"/>
      <c r="AQ1248" s="46"/>
    </row>
    <row r="1249" spans="1:43" s="117" customFormat="1" x14ac:dyDescent="0.2">
      <c r="A1249" s="62"/>
      <c r="B1249" s="49"/>
      <c r="C1249" s="49"/>
      <c r="D1249" s="108"/>
      <c r="E1249" s="49"/>
      <c r="F1249" s="49"/>
      <c r="G1249" s="49"/>
      <c r="H1249" s="49"/>
      <c r="I1249" s="49"/>
      <c r="J1249" s="55"/>
      <c r="K1249" s="55"/>
      <c r="L1249" s="55"/>
      <c r="M1249" s="109"/>
      <c r="N1249" s="109"/>
      <c r="O1249" s="109"/>
      <c r="P1249" s="109"/>
      <c r="Q1249" s="110"/>
      <c r="R1249" s="111"/>
      <c r="S1249" s="111"/>
      <c r="T1249" s="112"/>
      <c r="U1249" s="112"/>
      <c r="V1249" s="113"/>
      <c r="W1249" s="113"/>
      <c r="X1249" s="113"/>
      <c r="Y1249" s="113"/>
      <c r="Z1249" s="113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106"/>
      <c r="AL1249" s="106"/>
      <c r="AM1249" s="114"/>
      <c r="AN1249" s="114"/>
      <c r="AO1249" s="114"/>
      <c r="AP1249" s="115"/>
      <c r="AQ1249" s="46"/>
    </row>
    <row r="1250" spans="1:43" s="117" customFormat="1" x14ac:dyDescent="0.2">
      <c r="A1250" s="62"/>
      <c r="B1250" s="49"/>
      <c r="C1250" s="49"/>
      <c r="D1250" s="108"/>
      <c r="E1250" s="49"/>
      <c r="F1250" s="49"/>
      <c r="G1250" s="49"/>
      <c r="H1250" s="49"/>
      <c r="I1250" s="49"/>
      <c r="J1250" s="55"/>
      <c r="K1250" s="55"/>
      <c r="L1250" s="55"/>
      <c r="M1250" s="109"/>
      <c r="N1250" s="109"/>
      <c r="O1250" s="109"/>
      <c r="P1250" s="109"/>
      <c r="Q1250" s="110"/>
      <c r="R1250" s="111"/>
      <c r="S1250" s="111"/>
      <c r="T1250" s="112"/>
      <c r="U1250" s="112"/>
      <c r="V1250" s="113"/>
      <c r="W1250" s="113"/>
      <c r="X1250" s="113"/>
      <c r="Y1250" s="113"/>
      <c r="Z1250" s="113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106"/>
      <c r="AL1250" s="106"/>
      <c r="AM1250" s="114"/>
      <c r="AN1250" s="114"/>
      <c r="AO1250" s="114"/>
      <c r="AP1250" s="115"/>
      <c r="AQ1250" s="46"/>
    </row>
    <row r="1251" spans="1:43" s="117" customFormat="1" x14ac:dyDescent="0.2">
      <c r="A1251" s="62"/>
      <c r="B1251" s="49"/>
      <c r="C1251" s="49"/>
      <c r="D1251" s="108"/>
      <c r="E1251" s="49"/>
      <c r="F1251" s="49"/>
      <c r="G1251" s="49"/>
      <c r="H1251" s="49"/>
      <c r="I1251" s="49"/>
      <c r="J1251" s="55"/>
      <c r="K1251" s="55"/>
      <c r="L1251" s="55"/>
      <c r="M1251" s="109"/>
      <c r="N1251" s="109"/>
      <c r="O1251" s="109"/>
      <c r="P1251" s="109"/>
      <c r="Q1251" s="110"/>
      <c r="R1251" s="111"/>
      <c r="S1251" s="111"/>
      <c r="T1251" s="112"/>
      <c r="U1251" s="112"/>
      <c r="V1251" s="113"/>
      <c r="W1251" s="113"/>
      <c r="X1251" s="113"/>
      <c r="Y1251" s="113"/>
      <c r="Z1251" s="113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106"/>
      <c r="AL1251" s="106"/>
      <c r="AM1251" s="114"/>
      <c r="AN1251" s="114"/>
      <c r="AO1251" s="114"/>
      <c r="AP1251" s="115"/>
      <c r="AQ1251" s="46"/>
    </row>
    <row r="1252" spans="1:43" s="117" customFormat="1" x14ac:dyDescent="0.2">
      <c r="A1252" s="62"/>
      <c r="B1252" s="49"/>
      <c r="C1252" s="49"/>
      <c r="D1252" s="108"/>
      <c r="E1252" s="49"/>
      <c r="F1252" s="49"/>
      <c r="G1252" s="49"/>
      <c r="H1252" s="49"/>
      <c r="I1252" s="49"/>
      <c r="J1252" s="55"/>
      <c r="K1252" s="55"/>
      <c r="L1252" s="55"/>
      <c r="M1252" s="109"/>
      <c r="N1252" s="109"/>
      <c r="O1252" s="109"/>
      <c r="P1252" s="109"/>
      <c r="Q1252" s="110"/>
      <c r="R1252" s="111"/>
      <c r="S1252" s="111"/>
      <c r="T1252" s="112"/>
      <c r="U1252" s="112"/>
      <c r="V1252" s="113"/>
      <c r="W1252" s="113"/>
      <c r="X1252" s="113"/>
      <c r="Y1252" s="113"/>
      <c r="Z1252" s="113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106"/>
      <c r="AL1252" s="106"/>
      <c r="AM1252" s="114"/>
      <c r="AN1252" s="114"/>
      <c r="AO1252" s="114"/>
      <c r="AP1252" s="115"/>
      <c r="AQ1252" s="46"/>
    </row>
    <row r="1253" spans="1:43" s="117" customFormat="1" x14ac:dyDescent="0.2">
      <c r="A1253" s="62"/>
      <c r="B1253" s="49"/>
      <c r="C1253" s="49"/>
      <c r="D1253" s="108"/>
      <c r="E1253" s="49"/>
      <c r="F1253" s="49"/>
      <c r="G1253" s="49"/>
      <c r="H1253" s="49"/>
      <c r="I1253" s="49"/>
      <c r="J1253" s="55"/>
      <c r="K1253" s="55"/>
      <c r="L1253" s="55"/>
      <c r="M1253" s="109"/>
      <c r="N1253" s="109"/>
      <c r="O1253" s="109"/>
      <c r="P1253" s="109"/>
      <c r="Q1253" s="110"/>
      <c r="R1253" s="111"/>
      <c r="S1253" s="111"/>
      <c r="T1253" s="112"/>
      <c r="U1253" s="112"/>
      <c r="V1253" s="113"/>
      <c r="W1253" s="113"/>
      <c r="X1253" s="113"/>
      <c r="Y1253" s="113"/>
      <c r="Z1253" s="113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106"/>
      <c r="AL1253" s="106"/>
      <c r="AM1253" s="114"/>
      <c r="AN1253" s="114"/>
      <c r="AO1253" s="114"/>
      <c r="AP1253" s="115"/>
      <c r="AQ1253" s="46"/>
    </row>
    <row r="1254" spans="1:43" s="117" customFormat="1" x14ac:dyDescent="0.2">
      <c r="A1254" s="62"/>
      <c r="B1254" s="49"/>
      <c r="C1254" s="49"/>
      <c r="D1254" s="108"/>
      <c r="E1254" s="49"/>
      <c r="F1254" s="49"/>
      <c r="G1254" s="49"/>
      <c r="H1254" s="49"/>
      <c r="I1254" s="49"/>
      <c r="J1254" s="55"/>
      <c r="K1254" s="55"/>
      <c r="L1254" s="55"/>
      <c r="M1254" s="109"/>
      <c r="N1254" s="109"/>
      <c r="O1254" s="109"/>
      <c r="P1254" s="109"/>
      <c r="Q1254" s="110"/>
      <c r="R1254" s="111"/>
      <c r="S1254" s="111"/>
      <c r="T1254" s="112"/>
      <c r="U1254" s="112"/>
      <c r="V1254" s="113"/>
      <c r="W1254" s="113"/>
      <c r="X1254" s="113"/>
      <c r="Y1254" s="113"/>
      <c r="Z1254" s="113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106"/>
      <c r="AL1254" s="106"/>
      <c r="AM1254" s="114"/>
      <c r="AN1254" s="114"/>
      <c r="AO1254" s="114"/>
      <c r="AP1254" s="115"/>
      <c r="AQ1254" s="46"/>
    </row>
    <row r="1255" spans="1:43" s="117" customFormat="1" x14ac:dyDescent="0.2">
      <c r="A1255" s="62"/>
      <c r="B1255" s="49"/>
      <c r="C1255" s="49"/>
      <c r="D1255" s="108"/>
      <c r="E1255" s="49"/>
      <c r="F1255" s="49"/>
      <c r="G1255" s="49"/>
      <c r="H1255" s="49"/>
      <c r="I1255" s="49"/>
      <c r="J1255" s="55"/>
      <c r="K1255" s="55"/>
      <c r="L1255" s="55"/>
      <c r="M1255" s="109"/>
      <c r="N1255" s="109"/>
      <c r="O1255" s="109"/>
      <c r="P1255" s="109"/>
      <c r="Q1255" s="110"/>
      <c r="R1255" s="111"/>
      <c r="S1255" s="111"/>
      <c r="T1255" s="112"/>
      <c r="U1255" s="112"/>
      <c r="V1255" s="113"/>
      <c r="W1255" s="113"/>
      <c r="X1255" s="113"/>
      <c r="Y1255" s="113"/>
      <c r="Z1255" s="113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106"/>
      <c r="AL1255" s="106"/>
      <c r="AM1255" s="114"/>
      <c r="AN1255" s="114"/>
      <c r="AO1255" s="114"/>
      <c r="AP1255" s="115"/>
      <c r="AQ1255" s="46"/>
    </row>
    <row r="1256" spans="1:43" s="117" customFormat="1" x14ac:dyDescent="0.2">
      <c r="A1256" s="62"/>
      <c r="B1256" s="49"/>
      <c r="C1256" s="49"/>
      <c r="D1256" s="108"/>
      <c r="E1256" s="49"/>
      <c r="F1256" s="49"/>
      <c r="G1256" s="49"/>
      <c r="H1256" s="49"/>
      <c r="I1256" s="49"/>
      <c r="J1256" s="55"/>
      <c r="K1256" s="55"/>
      <c r="L1256" s="55"/>
      <c r="M1256" s="109"/>
      <c r="N1256" s="109"/>
      <c r="O1256" s="109"/>
      <c r="P1256" s="109"/>
      <c r="Q1256" s="110"/>
      <c r="R1256" s="111"/>
      <c r="S1256" s="111"/>
      <c r="T1256" s="112"/>
      <c r="U1256" s="112"/>
      <c r="V1256" s="113"/>
      <c r="W1256" s="113"/>
      <c r="X1256" s="113"/>
      <c r="Y1256" s="113"/>
      <c r="Z1256" s="113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106"/>
      <c r="AL1256" s="106"/>
      <c r="AM1256" s="114"/>
      <c r="AN1256" s="114"/>
      <c r="AO1256" s="114"/>
      <c r="AP1256" s="115"/>
      <c r="AQ1256" s="46"/>
    </row>
    <row r="1257" spans="1:43" s="117" customFormat="1" x14ac:dyDescent="0.2">
      <c r="A1257" s="62"/>
      <c r="B1257" s="49"/>
      <c r="C1257" s="49"/>
      <c r="D1257" s="108"/>
      <c r="E1257" s="49"/>
      <c r="F1257" s="49"/>
      <c r="G1257" s="49"/>
      <c r="H1257" s="49"/>
      <c r="I1257" s="49"/>
      <c r="J1257" s="55"/>
      <c r="K1257" s="55"/>
      <c r="L1257" s="55"/>
      <c r="M1257" s="109"/>
      <c r="N1257" s="109"/>
      <c r="O1257" s="109"/>
      <c r="P1257" s="109"/>
      <c r="Q1257" s="110"/>
      <c r="R1257" s="111"/>
      <c r="S1257" s="111"/>
      <c r="T1257" s="112"/>
      <c r="U1257" s="112"/>
      <c r="V1257" s="113"/>
      <c r="W1257" s="113"/>
      <c r="X1257" s="113"/>
      <c r="Y1257" s="113"/>
      <c r="Z1257" s="113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106"/>
      <c r="AL1257" s="106"/>
      <c r="AM1257" s="114"/>
      <c r="AN1257" s="114"/>
      <c r="AO1257" s="114"/>
      <c r="AP1257" s="115"/>
      <c r="AQ1257" s="46"/>
    </row>
    <row r="1258" spans="1:43" s="117" customFormat="1" x14ac:dyDescent="0.2">
      <c r="A1258" s="62"/>
      <c r="B1258" s="49"/>
      <c r="C1258" s="49"/>
      <c r="D1258" s="108"/>
      <c r="E1258" s="49"/>
      <c r="F1258" s="49"/>
      <c r="G1258" s="49"/>
      <c r="H1258" s="49"/>
      <c r="I1258" s="49"/>
      <c r="J1258" s="55"/>
      <c r="K1258" s="55"/>
      <c r="L1258" s="55"/>
      <c r="M1258" s="109"/>
      <c r="N1258" s="109"/>
      <c r="O1258" s="109"/>
      <c r="P1258" s="109"/>
      <c r="Q1258" s="110"/>
      <c r="R1258" s="111"/>
      <c r="S1258" s="111"/>
      <c r="T1258" s="112"/>
      <c r="U1258" s="112"/>
      <c r="V1258" s="113"/>
      <c r="W1258" s="113"/>
      <c r="X1258" s="113"/>
      <c r="Y1258" s="113"/>
      <c r="Z1258" s="113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106"/>
      <c r="AL1258" s="106"/>
      <c r="AM1258" s="114"/>
      <c r="AN1258" s="114"/>
      <c r="AO1258" s="114"/>
      <c r="AP1258" s="115"/>
      <c r="AQ1258" s="46"/>
    </row>
    <row r="1259" spans="1:43" s="117" customFormat="1" x14ac:dyDescent="0.2">
      <c r="A1259" s="62"/>
      <c r="B1259" s="49"/>
      <c r="C1259" s="49"/>
      <c r="D1259" s="108"/>
      <c r="E1259" s="49"/>
      <c r="F1259" s="49"/>
      <c r="G1259" s="49"/>
      <c r="H1259" s="49"/>
      <c r="I1259" s="49"/>
      <c r="J1259" s="55"/>
      <c r="K1259" s="55"/>
      <c r="L1259" s="55"/>
      <c r="M1259" s="109"/>
      <c r="N1259" s="109"/>
      <c r="O1259" s="109"/>
      <c r="P1259" s="109"/>
      <c r="Q1259" s="110"/>
      <c r="R1259" s="111"/>
      <c r="S1259" s="111"/>
      <c r="T1259" s="112"/>
      <c r="U1259" s="112"/>
      <c r="V1259" s="113"/>
      <c r="W1259" s="113"/>
      <c r="X1259" s="113"/>
      <c r="Y1259" s="113"/>
      <c r="Z1259" s="113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106"/>
      <c r="AL1259" s="106"/>
      <c r="AM1259" s="114"/>
      <c r="AN1259" s="114"/>
      <c r="AO1259" s="114"/>
      <c r="AP1259" s="115"/>
      <c r="AQ1259" s="46"/>
    </row>
    <row r="1260" spans="1:43" s="117" customFormat="1" x14ac:dyDescent="0.2">
      <c r="A1260" s="62"/>
      <c r="B1260" s="49"/>
      <c r="C1260" s="49"/>
      <c r="D1260" s="108"/>
      <c r="E1260" s="49"/>
      <c r="F1260" s="49"/>
      <c r="G1260" s="49"/>
      <c r="H1260" s="49"/>
      <c r="I1260" s="49"/>
      <c r="J1260" s="55"/>
      <c r="K1260" s="55"/>
      <c r="L1260" s="55"/>
      <c r="M1260" s="109"/>
      <c r="N1260" s="109"/>
      <c r="O1260" s="109"/>
      <c r="P1260" s="109"/>
      <c r="Q1260" s="110"/>
      <c r="R1260" s="111"/>
      <c r="S1260" s="111"/>
      <c r="T1260" s="112"/>
      <c r="U1260" s="112"/>
      <c r="V1260" s="113"/>
      <c r="W1260" s="113"/>
      <c r="X1260" s="113"/>
      <c r="Y1260" s="113"/>
      <c r="Z1260" s="113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106"/>
      <c r="AL1260" s="106"/>
      <c r="AM1260" s="114"/>
      <c r="AN1260" s="114"/>
      <c r="AO1260" s="114"/>
      <c r="AP1260" s="115"/>
      <c r="AQ1260" s="46"/>
    </row>
    <row r="1261" spans="1:43" s="117" customFormat="1" x14ac:dyDescent="0.2">
      <c r="A1261" s="62"/>
      <c r="B1261" s="49"/>
      <c r="C1261" s="49"/>
      <c r="D1261" s="108"/>
      <c r="E1261" s="49"/>
      <c r="F1261" s="49"/>
      <c r="G1261" s="49"/>
      <c r="H1261" s="49"/>
      <c r="I1261" s="49"/>
      <c r="J1261" s="55"/>
      <c r="K1261" s="55"/>
      <c r="L1261" s="55"/>
      <c r="M1261" s="109"/>
      <c r="N1261" s="109"/>
      <c r="O1261" s="109"/>
      <c r="P1261" s="109"/>
      <c r="Q1261" s="110"/>
      <c r="R1261" s="111"/>
      <c r="S1261" s="111"/>
      <c r="T1261" s="112"/>
      <c r="U1261" s="112"/>
      <c r="V1261" s="113"/>
      <c r="W1261" s="113"/>
      <c r="X1261" s="113"/>
      <c r="Y1261" s="113"/>
      <c r="Z1261" s="113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106"/>
      <c r="AL1261" s="106"/>
      <c r="AM1261" s="114"/>
      <c r="AN1261" s="114"/>
      <c r="AO1261" s="114"/>
      <c r="AP1261" s="115"/>
      <c r="AQ1261" s="46"/>
    </row>
    <row r="1262" spans="1:43" s="117" customFormat="1" x14ac:dyDescent="0.2">
      <c r="A1262" s="62"/>
      <c r="B1262" s="49"/>
      <c r="C1262" s="49"/>
      <c r="D1262" s="108"/>
      <c r="E1262" s="49"/>
      <c r="F1262" s="49"/>
      <c r="G1262" s="49"/>
      <c r="H1262" s="49"/>
      <c r="I1262" s="49"/>
      <c r="J1262" s="55"/>
      <c r="K1262" s="55"/>
      <c r="L1262" s="55"/>
      <c r="M1262" s="109"/>
      <c r="N1262" s="109"/>
      <c r="O1262" s="109"/>
      <c r="P1262" s="109"/>
      <c r="Q1262" s="110"/>
      <c r="R1262" s="111"/>
      <c r="S1262" s="111"/>
      <c r="T1262" s="112"/>
      <c r="U1262" s="112"/>
      <c r="V1262" s="113"/>
      <c r="W1262" s="113"/>
      <c r="X1262" s="113"/>
      <c r="Y1262" s="113"/>
      <c r="Z1262" s="113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106"/>
      <c r="AL1262" s="106"/>
      <c r="AM1262" s="114"/>
      <c r="AN1262" s="114"/>
      <c r="AO1262" s="114"/>
      <c r="AP1262" s="115"/>
      <c r="AQ1262" s="46"/>
    </row>
    <row r="1263" spans="1:43" s="117" customFormat="1" x14ac:dyDescent="0.2">
      <c r="A1263" s="62"/>
      <c r="B1263" s="49"/>
      <c r="C1263" s="49"/>
      <c r="D1263" s="108"/>
      <c r="E1263" s="49"/>
      <c r="F1263" s="49"/>
      <c r="G1263" s="49"/>
      <c r="H1263" s="49"/>
      <c r="I1263" s="49"/>
      <c r="J1263" s="55"/>
      <c r="K1263" s="55"/>
      <c r="L1263" s="55"/>
      <c r="M1263" s="109"/>
      <c r="N1263" s="109"/>
      <c r="O1263" s="109"/>
      <c r="P1263" s="109"/>
      <c r="Q1263" s="110"/>
      <c r="R1263" s="111"/>
      <c r="S1263" s="111"/>
      <c r="T1263" s="112"/>
      <c r="U1263" s="112"/>
      <c r="V1263" s="113"/>
      <c r="W1263" s="113"/>
      <c r="X1263" s="113"/>
      <c r="Y1263" s="113"/>
      <c r="Z1263" s="113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106"/>
      <c r="AL1263" s="106"/>
      <c r="AM1263" s="114"/>
      <c r="AN1263" s="114"/>
      <c r="AO1263" s="114"/>
      <c r="AP1263" s="115"/>
      <c r="AQ1263" s="46"/>
    </row>
    <row r="1264" spans="1:43" s="117" customFormat="1" x14ac:dyDescent="0.2">
      <c r="A1264" s="62"/>
      <c r="B1264" s="49"/>
      <c r="C1264" s="49"/>
      <c r="D1264" s="108"/>
      <c r="E1264" s="49"/>
      <c r="F1264" s="49"/>
      <c r="G1264" s="49"/>
      <c r="H1264" s="49"/>
      <c r="I1264" s="49"/>
      <c r="J1264" s="55"/>
      <c r="K1264" s="55"/>
      <c r="L1264" s="55"/>
      <c r="M1264" s="109"/>
      <c r="N1264" s="109"/>
      <c r="O1264" s="109"/>
      <c r="P1264" s="109"/>
      <c r="Q1264" s="110"/>
      <c r="R1264" s="111"/>
      <c r="S1264" s="111"/>
      <c r="T1264" s="112"/>
      <c r="U1264" s="112"/>
      <c r="V1264" s="113"/>
      <c r="W1264" s="113"/>
      <c r="X1264" s="113"/>
      <c r="Y1264" s="113"/>
      <c r="Z1264" s="113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106"/>
      <c r="AL1264" s="106"/>
      <c r="AM1264" s="114"/>
      <c r="AN1264" s="114"/>
      <c r="AO1264" s="114"/>
      <c r="AP1264" s="115"/>
      <c r="AQ1264" s="46"/>
    </row>
    <row r="1265" spans="1:43" s="117" customFormat="1" x14ac:dyDescent="0.2">
      <c r="A1265" s="62"/>
      <c r="B1265" s="49"/>
      <c r="C1265" s="49"/>
      <c r="D1265" s="108"/>
      <c r="E1265" s="49"/>
      <c r="F1265" s="49"/>
      <c r="G1265" s="49"/>
      <c r="H1265" s="49"/>
      <c r="I1265" s="49"/>
      <c r="J1265" s="55"/>
      <c r="K1265" s="55"/>
      <c r="L1265" s="55"/>
      <c r="M1265" s="109"/>
      <c r="N1265" s="109"/>
      <c r="O1265" s="109"/>
      <c r="P1265" s="109"/>
      <c r="Q1265" s="110"/>
      <c r="R1265" s="111"/>
      <c r="S1265" s="111"/>
      <c r="T1265" s="112"/>
      <c r="U1265" s="112"/>
      <c r="V1265" s="113"/>
      <c r="W1265" s="113"/>
      <c r="X1265" s="113"/>
      <c r="Y1265" s="113"/>
      <c r="Z1265" s="113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106"/>
      <c r="AL1265" s="106"/>
      <c r="AM1265" s="114"/>
      <c r="AN1265" s="114"/>
      <c r="AO1265" s="114"/>
      <c r="AP1265" s="115"/>
      <c r="AQ1265" s="46"/>
    </row>
    <row r="1266" spans="1:43" s="117" customFormat="1" x14ac:dyDescent="0.2">
      <c r="A1266" s="62"/>
      <c r="B1266" s="49"/>
      <c r="C1266" s="49"/>
      <c r="D1266" s="108"/>
      <c r="E1266" s="49"/>
      <c r="F1266" s="49"/>
      <c r="G1266" s="49"/>
      <c r="H1266" s="49"/>
      <c r="I1266" s="49"/>
      <c r="J1266" s="55"/>
      <c r="K1266" s="55"/>
      <c r="L1266" s="55"/>
      <c r="M1266" s="109"/>
      <c r="N1266" s="109"/>
      <c r="O1266" s="109"/>
      <c r="P1266" s="109"/>
      <c r="Q1266" s="110"/>
      <c r="R1266" s="111"/>
      <c r="S1266" s="111"/>
      <c r="T1266" s="112"/>
      <c r="U1266" s="112"/>
      <c r="V1266" s="113"/>
      <c r="W1266" s="113"/>
      <c r="X1266" s="113"/>
      <c r="Y1266" s="113"/>
      <c r="Z1266" s="113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106"/>
      <c r="AL1266" s="106"/>
      <c r="AM1266" s="114"/>
      <c r="AN1266" s="114"/>
      <c r="AO1266" s="114"/>
      <c r="AP1266" s="115"/>
      <c r="AQ1266" s="46"/>
    </row>
    <row r="1267" spans="1:43" s="117" customFormat="1" x14ac:dyDescent="0.2">
      <c r="A1267" s="62"/>
      <c r="B1267" s="49"/>
      <c r="C1267" s="49"/>
      <c r="D1267" s="108"/>
      <c r="E1267" s="49"/>
      <c r="F1267" s="49"/>
      <c r="G1267" s="49"/>
      <c r="H1267" s="49"/>
      <c r="I1267" s="49"/>
      <c r="J1267" s="55"/>
      <c r="K1267" s="55"/>
      <c r="L1267" s="55"/>
      <c r="M1267" s="109"/>
      <c r="N1267" s="109"/>
      <c r="O1267" s="109"/>
      <c r="P1267" s="109"/>
      <c r="Q1267" s="110"/>
      <c r="R1267" s="111"/>
      <c r="S1267" s="111"/>
      <c r="T1267" s="112"/>
      <c r="U1267" s="112"/>
      <c r="V1267" s="113"/>
      <c r="W1267" s="113"/>
      <c r="X1267" s="113"/>
      <c r="Y1267" s="113"/>
      <c r="Z1267" s="113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106"/>
      <c r="AL1267" s="106"/>
      <c r="AM1267" s="114"/>
      <c r="AN1267" s="114"/>
      <c r="AO1267" s="114"/>
      <c r="AP1267" s="115"/>
      <c r="AQ1267" s="46"/>
    </row>
    <row r="1268" spans="1:43" s="117" customFormat="1" x14ac:dyDescent="0.2">
      <c r="A1268" s="62"/>
      <c r="B1268" s="49"/>
      <c r="C1268" s="49"/>
      <c r="D1268" s="108"/>
      <c r="E1268" s="49"/>
      <c r="F1268" s="49"/>
      <c r="G1268" s="49"/>
      <c r="H1268" s="49"/>
      <c r="I1268" s="49"/>
      <c r="J1268" s="55"/>
      <c r="K1268" s="55"/>
      <c r="L1268" s="55"/>
      <c r="M1268" s="109"/>
      <c r="N1268" s="109"/>
      <c r="O1268" s="109"/>
      <c r="P1268" s="109"/>
      <c r="Q1268" s="110"/>
      <c r="R1268" s="111"/>
      <c r="S1268" s="111"/>
      <c r="T1268" s="112"/>
      <c r="U1268" s="112"/>
      <c r="V1268" s="113"/>
      <c r="W1268" s="113"/>
      <c r="X1268" s="113"/>
      <c r="Y1268" s="113"/>
      <c r="Z1268" s="113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106"/>
      <c r="AL1268" s="106"/>
      <c r="AM1268" s="114"/>
      <c r="AN1268" s="114"/>
      <c r="AO1268" s="114"/>
      <c r="AP1268" s="115"/>
      <c r="AQ1268" s="46"/>
    </row>
    <row r="1269" spans="1:43" s="117" customFormat="1" x14ac:dyDescent="0.2">
      <c r="A1269" s="62"/>
      <c r="B1269" s="49"/>
      <c r="C1269" s="49"/>
      <c r="D1269" s="108"/>
      <c r="E1269" s="49"/>
      <c r="F1269" s="49"/>
      <c r="G1269" s="49"/>
      <c r="H1269" s="49"/>
      <c r="I1269" s="49"/>
      <c r="J1269" s="55"/>
      <c r="K1269" s="55"/>
      <c r="L1269" s="55"/>
      <c r="M1269" s="109"/>
      <c r="N1269" s="109"/>
      <c r="O1269" s="109"/>
      <c r="P1269" s="109"/>
      <c r="Q1269" s="110"/>
      <c r="R1269" s="111"/>
      <c r="S1269" s="111"/>
      <c r="T1269" s="112"/>
      <c r="U1269" s="112"/>
      <c r="V1269" s="113"/>
      <c r="W1269" s="113"/>
      <c r="X1269" s="113"/>
      <c r="Y1269" s="113"/>
      <c r="Z1269" s="113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106"/>
      <c r="AL1269" s="106"/>
      <c r="AM1269" s="114"/>
      <c r="AN1269" s="114"/>
      <c r="AO1269" s="114"/>
      <c r="AP1269" s="115"/>
      <c r="AQ1269" s="46"/>
    </row>
    <row r="1270" spans="1:43" s="117" customFormat="1" x14ac:dyDescent="0.2">
      <c r="A1270" s="62"/>
      <c r="B1270" s="49"/>
      <c r="C1270" s="49"/>
      <c r="D1270" s="108"/>
      <c r="E1270" s="49"/>
      <c r="F1270" s="49"/>
      <c r="G1270" s="49"/>
      <c r="H1270" s="49"/>
      <c r="I1270" s="49"/>
      <c r="J1270" s="55"/>
      <c r="K1270" s="55"/>
      <c r="L1270" s="55"/>
      <c r="M1270" s="109"/>
      <c r="N1270" s="109"/>
      <c r="O1270" s="109"/>
      <c r="P1270" s="109"/>
      <c r="Q1270" s="110"/>
      <c r="R1270" s="111"/>
      <c r="S1270" s="111"/>
      <c r="T1270" s="112"/>
      <c r="U1270" s="112"/>
      <c r="V1270" s="113"/>
      <c r="W1270" s="113"/>
      <c r="X1270" s="113"/>
      <c r="Y1270" s="113"/>
      <c r="Z1270" s="113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106"/>
      <c r="AL1270" s="106"/>
      <c r="AM1270" s="114"/>
      <c r="AN1270" s="114"/>
      <c r="AO1270" s="114"/>
      <c r="AP1270" s="115"/>
      <c r="AQ1270" s="46"/>
    </row>
    <row r="1271" spans="1:43" s="117" customFormat="1" x14ac:dyDescent="0.2">
      <c r="A1271" s="62"/>
      <c r="B1271" s="49"/>
      <c r="C1271" s="49"/>
      <c r="D1271" s="108"/>
      <c r="E1271" s="49"/>
      <c r="F1271" s="49"/>
      <c r="G1271" s="49"/>
      <c r="H1271" s="49"/>
      <c r="I1271" s="49"/>
      <c r="J1271" s="55"/>
      <c r="K1271" s="55"/>
      <c r="L1271" s="55"/>
      <c r="M1271" s="109"/>
      <c r="N1271" s="109"/>
      <c r="O1271" s="109"/>
      <c r="P1271" s="109"/>
      <c r="Q1271" s="110"/>
      <c r="R1271" s="111"/>
      <c r="S1271" s="111"/>
      <c r="T1271" s="112"/>
      <c r="U1271" s="112"/>
      <c r="V1271" s="113"/>
      <c r="W1271" s="113"/>
      <c r="X1271" s="113"/>
      <c r="Y1271" s="113"/>
      <c r="Z1271" s="113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106"/>
      <c r="AL1271" s="106"/>
      <c r="AM1271" s="114"/>
      <c r="AN1271" s="114"/>
      <c r="AO1271" s="114"/>
      <c r="AP1271" s="115"/>
      <c r="AQ1271" s="46"/>
    </row>
    <row r="1272" spans="1:43" s="117" customFormat="1" x14ac:dyDescent="0.2">
      <c r="A1272" s="62"/>
      <c r="B1272" s="49"/>
      <c r="C1272" s="49"/>
      <c r="D1272" s="108"/>
      <c r="E1272" s="49"/>
      <c r="F1272" s="49"/>
      <c r="G1272" s="49"/>
      <c r="H1272" s="49"/>
      <c r="I1272" s="49"/>
      <c r="J1272" s="55"/>
      <c r="K1272" s="55"/>
      <c r="L1272" s="55"/>
      <c r="M1272" s="109"/>
      <c r="N1272" s="109"/>
      <c r="O1272" s="109"/>
      <c r="P1272" s="109"/>
      <c r="Q1272" s="110"/>
      <c r="R1272" s="111"/>
      <c r="S1272" s="111"/>
      <c r="T1272" s="112"/>
      <c r="U1272" s="112"/>
      <c r="V1272" s="113"/>
      <c r="W1272" s="113"/>
      <c r="X1272" s="113"/>
      <c r="Y1272" s="113"/>
      <c r="Z1272" s="113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106"/>
      <c r="AL1272" s="106"/>
      <c r="AM1272" s="114"/>
      <c r="AN1272" s="114"/>
      <c r="AO1272" s="114"/>
      <c r="AP1272" s="115"/>
      <c r="AQ1272" s="46"/>
    </row>
    <row r="1273" spans="1:43" s="117" customFormat="1" x14ac:dyDescent="0.2">
      <c r="A1273" s="62"/>
      <c r="B1273" s="49"/>
      <c r="C1273" s="49"/>
      <c r="D1273" s="108"/>
      <c r="E1273" s="49"/>
      <c r="F1273" s="49"/>
      <c r="G1273" s="49"/>
      <c r="H1273" s="49"/>
      <c r="I1273" s="49"/>
      <c r="J1273" s="55"/>
      <c r="K1273" s="55"/>
      <c r="L1273" s="55"/>
      <c r="M1273" s="109"/>
      <c r="N1273" s="109"/>
      <c r="O1273" s="109"/>
      <c r="P1273" s="109"/>
      <c r="Q1273" s="110"/>
      <c r="R1273" s="111"/>
      <c r="S1273" s="111"/>
      <c r="T1273" s="112"/>
      <c r="U1273" s="112"/>
      <c r="V1273" s="113"/>
      <c r="W1273" s="113"/>
      <c r="X1273" s="113"/>
      <c r="Y1273" s="113"/>
      <c r="Z1273" s="113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106"/>
      <c r="AL1273" s="106"/>
      <c r="AM1273" s="114"/>
      <c r="AN1273" s="114"/>
      <c r="AO1273" s="114"/>
      <c r="AP1273" s="115"/>
      <c r="AQ1273" s="46"/>
    </row>
    <row r="1274" spans="1:43" s="117" customFormat="1" x14ac:dyDescent="0.2">
      <c r="A1274" s="62"/>
      <c r="B1274" s="49"/>
      <c r="C1274" s="49"/>
      <c r="D1274" s="108"/>
      <c r="E1274" s="49"/>
      <c r="F1274" s="49"/>
      <c r="G1274" s="49"/>
      <c r="H1274" s="49"/>
      <c r="I1274" s="49"/>
      <c r="J1274" s="55"/>
      <c r="K1274" s="55"/>
      <c r="L1274" s="55"/>
      <c r="M1274" s="109"/>
      <c r="N1274" s="109"/>
      <c r="O1274" s="109"/>
      <c r="P1274" s="109"/>
      <c r="Q1274" s="110"/>
      <c r="R1274" s="111"/>
      <c r="S1274" s="111"/>
      <c r="T1274" s="112"/>
      <c r="U1274" s="112"/>
      <c r="V1274" s="113"/>
      <c r="W1274" s="113"/>
      <c r="X1274" s="113"/>
      <c r="Y1274" s="113"/>
      <c r="Z1274" s="113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106"/>
      <c r="AL1274" s="106"/>
      <c r="AM1274" s="114"/>
      <c r="AN1274" s="114"/>
      <c r="AO1274" s="114"/>
      <c r="AP1274" s="115"/>
      <c r="AQ1274" s="46"/>
    </row>
    <row r="1275" spans="1:43" s="117" customFormat="1" x14ac:dyDescent="0.2">
      <c r="A1275" s="62"/>
      <c r="B1275" s="49"/>
      <c r="C1275" s="49"/>
      <c r="D1275" s="108"/>
      <c r="E1275" s="49"/>
      <c r="F1275" s="49"/>
      <c r="G1275" s="49"/>
      <c r="H1275" s="49"/>
      <c r="I1275" s="49"/>
      <c r="J1275" s="55"/>
      <c r="K1275" s="55"/>
      <c r="L1275" s="55"/>
      <c r="M1275" s="109"/>
      <c r="N1275" s="109"/>
      <c r="O1275" s="109"/>
      <c r="P1275" s="109"/>
      <c r="Q1275" s="110"/>
      <c r="R1275" s="111"/>
      <c r="S1275" s="111"/>
      <c r="T1275" s="112"/>
      <c r="U1275" s="112"/>
      <c r="V1275" s="113"/>
      <c r="W1275" s="113"/>
      <c r="X1275" s="113"/>
      <c r="Y1275" s="113"/>
      <c r="Z1275" s="113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106"/>
      <c r="AL1275" s="106"/>
      <c r="AM1275" s="114"/>
      <c r="AN1275" s="114"/>
      <c r="AO1275" s="114"/>
      <c r="AP1275" s="115"/>
      <c r="AQ1275" s="46"/>
    </row>
    <row r="1276" spans="1:43" s="117" customFormat="1" x14ac:dyDescent="0.2">
      <c r="A1276" s="62"/>
      <c r="B1276" s="49"/>
      <c r="C1276" s="49"/>
      <c r="D1276" s="108"/>
      <c r="E1276" s="49"/>
      <c r="F1276" s="49"/>
      <c r="G1276" s="49"/>
      <c r="H1276" s="49"/>
      <c r="I1276" s="49"/>
      <c r="J1276" s="55"/>
      <c r="K1276" s="55"/>
      <c r="L1276" s="55"/>
      <c r="M1276" s="109"/>
      <c r="N1276" s="109"/>
      <c r="O1276" s="109"/>
      <c r="P1276" s="109"/>
      <c r="Q1276" s="110"/>
      <c r="R1276" s="111"/>
      <c r="S1276" s="111"/>
      <c r="T1276" s="112"/>
      <c r="U1276" s="112"/>
      <c r="V1276" s="113"/>
      <c r="W1276" s="113"/>
      <c r="X1276" s="113"/>
      <c r="Y1276" s="113"/>
      <c r="Z1276" s="113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106"/>
      <c r="AL1276" s="106"/>
      <c r="AM1276" s="114"/>
      <c r="AN1276" s="114"/>
      <c r="AO1276" s="114"/>
      <c r="AP1276" s="115"/>
      <c r="AQ1276" s="46"/>
    </row>
    <row r="1277" spans="1:43" s="117" customFormat="1" x14ac:dyDescent="0.2">
      <c r="A1277" s="62"/>
      <c r="B1277" s="49"/>
      <c r="C1277" s="49"/>
      <c r="D1277" s="108"/>
      <c r="E1277" s="49"/>
      <c r="F1277" s="49"/>
      <c r="G1277" s="49"/>
      <c r="H1277" s="49"/>
      <c r="I1277" s="49"/>
      <c r="J1277" s="55"/>
      <c r="K1277" s="55"/>
      <c r="L1277" s="55"/>
      <c r="M1277" s="109"/>
      <c r="N1277" s="109"/>
      <c r="O1277" s="109"/>
      <c r="P1277" s="109"/>
      <c r="Q1277" s="110"/>
      <c r="R1277" s="111"/>
      <c r="S1277" s="111"/>
      <c r="T1277" s="112"/>
      <c r="U1277" s="112"/>
      <c r="V1277" s="113"/>
      <c r="W1277" s="113"/>
      <c r="X1277" s="113"/>
      <c r="Y1277" s="113"/>
      <c r="Z1277" s="113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106"/>
      <c r="AL1277" s="106"/>
      <c r="AM1277" s="114"/>
      <c r="AN1277" s="114"/>
      <c r="AO1277" s="114"/>
      <c r="AP1277" s="115"/>
      <c r="AQ1277" s="46"/>
    </row>
    <row r="1278" spans="1:43" s="117" customFormat="1" x14ac:dyDescent="0.2">
      <c r="A1278" s="62"/>
      <c r="B1278" s="49"/>
      <c r="C1278" s="49"/>
      <c r="D1278" s="108"/>
      <c r="E1278" s="49"/>
      <c r="F1278" s="49"/>
      <c r="G1278" s="49"/>
      <c r="H1278" s="49"/>
      <c r="I1278" s="49"/>
      <c r="J1278" s="55"/>
      <c r="K1278" s="55"/>
      <c r="L1278" s="55"/>
      <c r="M1278" s="109"/>
      <c r="N1278" s="109"/>
      <c r="O1278" s="109"/>
      <c r="P1278" s="109"/>
      <c r="Q1278" s="110"/>
      <c r="R1278" s="111"/>
      <c r="S1278" s="111"/>
      <c r="T1278" s="112"/>
      <c r="U1278" s="112"/>
      <c r="V1278" s="113"/>
      <c r="W1278" s="113"/>
      <c r="X1278" s="113"/>
      <c r="Y1278" s="113"/>
      <c r="Z1278" s="113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106"/>
      <c r="AL1278" s="106"/>
      <c r="AM1278" s="114"/>
      <c r="AN1278" s="114"/>
      <c r="AO1278" s="114"/>
      <c r="AP1278" s="115"/>
      <c r="AQ1278" s="46"/>
    </row>
    <row r="1279" spans="1:43" s="117" customFormat="1" x14ac:dyDescent="0.2">
      <c r="A1279" s="62"/>
      <c r="B1279" s="49"/>
      <c r="C1279" s="49"/>
      <c r="D1279" s="108"/>
      <c r="E1279" s="49"/>
      <c r="F1279" s="49"/>
      <c r="G1279" s="49"/>
      <c r="H1279" s="49"/>
      <c r="I1279" s="49"/>
      <c r="J1279" s="55"/>
      <c r="K1279" s="55"/>
      <c r="L1279" s="55"/>
      <c r="M1279" s="109"/>
      <c r="N1279" s="109"/>
      <c r="O1279" s="109"/>
      <c r="P1279" s="109"/>
      <c r="Q1279" s="110"/>
      <c r="R1279" s="111"/>
      <c r="S1279" s="111"/>
      <c r="T1279" s="112"/>
      <c r="U1279" s="112"/>
      <c r="V1279" s="113"/>
      <c r="W1279" s="113"/>
      <c r="X1279" s="113"/>
      <c r="Y1279" s="113"/>
      <c r="Z1279" s="113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106"/>
      <c r="AL1279" s="106"/>
      <c r="AM1279" s="114"/>
      <c r="AN1279" s="114"/>
      <c r="AO1279" s="114"/>
      <c r="AP1279" s="115"/>
      <c r="AQ1279" s="46"/>
    </row>
    <row r="1280" spans="1:43" s="117" customFormat="1" x14ac:dyDescent="0.2">
      <c r="A1280" s="62"/>
      <c r="B1280" s="49"/>
      <c r="C1280" s="49"/>
      <c r="D1280" s="108"/>
      <c r="E1280" s="49"/>
      <c r="F1280" s="49"/>
      <c r="G1280" s="49"/>
      <c r="H1280" s="49"/>
      <c r="I1280" s="49"/>
      <c r="J1280" s="55"/>
      <c r="K1280" s="55"/>
      <c r="L1280" s="55"/>
      <c r="M1280" s="109"/>
      <c r="N1280" s="109"/>
      <c r="O1280" s="109"/>
      <c r="P1280" s="109"/>
      <c r="Q1280" s="110"/>
      <c r="R1280" s="111"/>
      <c r="S1280" s="111"/>
      <c r="T1280" s="112"/>
      <c r="U1280" s="112"/>
      <c r="V1280" s="113"/>
      <c r="W1280" s="113"/>
      <c r="X1280" s="113"/>
      <c r="Y1280" s="113"/>
      <c r="Z1280" s="113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106"/>
      <c r="AL1280" s="106"/>
      <c r="AM1280" s="114"/>
      <c r="AN1280" s="114"/>
      <c r="AO1280" s="114"/>
      <c r="AP1280" s="115"/>
      <c r="AQ1280" s="46"/>
    </row>
    <row r="1281" spans="1:43" s="117" customFormat="1" x14ac:dyDescent="0.2">
      <c r="A1281" s="62"/>
      <c r="B1281" s="49"/>
      <c r="C1281" s="49"/>
      <c r="D1281" s="108"/>
      <c r="E1281" s="49"/>
      <c r="F1281" s="49"/>
      <c r="G1281" s="49"/>
      <c r="H1281" s="49"/>
      <c r="I1281" s="49"/>
      <c r="J1281" s="55"/>
      <c r="K1281" s="55"/>
      <c r="L1281" s="55"/>
      <c r="M1281" s="109"/>
      <c r="N1281" s="109"/>
      <c r="O1281" s="109"/>
      <c r="P1281" s="109"/>
      <c r="Q1281" s="110"/>
      <c r="R1281" s="111"/>
      <c r="S1281" s="111"/>
      <c r="T1281" s="112"/>
      <c r="U1281" s="112"/>
      <c r="V1281" s="113"/>
      <c r="W1281" s="113"/>
      <c r="X1281" s="113"/>
      <c r="Y1281" s="113"/>
      <c r="Z1281" s="113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106"/>
      <c r="AL1281" s="106"/>
      <c r="AM1281" s="114"/>
      <c r="AN1281" s="114"/>
      <c r="AO1281" s="114"/>
      <c r="AP1281" s="115"/>
      <c r="AQ1281" s="46"/>
    </row>
    <row r="1282" spans="1:43" s="117" customFormat="1" x14ac:dyDescent="0.2">
      <c r="A1282" s="62"/>
      <c r="B1282" s="49"/>
      <c r="C1282" s="49"/>
      <c r="D1282" s="108"/>
      <c r="E1282" s="49"/>
      <c r="F1282" s="49"/>
      <c r="G1282" s="49"/>
      <c r="H1282" s="49"/>
      <c r="I1282" s="49"/>
      <c r="J1282" s="55"/>
      <c r="K1282" s="55"/>
      <c r="L1282" s="55"/>
      <c r="M1282" s="109"/>
      <c r="N1282" s="109"/>
      <c r="O1282" s="109"/>
      <c r="P1282" s="109"/>
      <c r="Q1282" s="110"/>
      <c r="R1282" s="111"/>
      <c r="S1282" s="111"/>
      <c r="T1282" s="112"/>
      <c r="U1282" s="112"/>
      <c r="V1282" s="113"/>
      <c r="W1282" s="113"/>
      <c r="X1282" s="113"/>
      <c r="Y1282" s="113"/>
      <c r="Z1282" s="113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106"/>
      <c r="AL1282" s="106"/>
      <c r="AM1282" s="114"/>
      <c r="AN1282" s="114"/>
      <c r="AO1282" s="114"/>
      <c r="AP1282" s="115"/>
      <c r="AQ1282" s="46"/>
    </row>
    <row r="1283" spans="1:43" s="117" customFormat="1" x14ac:dyDescent="0.2">
      <c r="A1283" s="62"/>
      <c r="B1283" s="49"/>
      <c r="C1283" s="49"/>
      <c r="D1283" s="108"/>
      <c r="E1283" s="49"/>
      <c r="F1283" s="49"/>
      <c r="G1283" s="49"/>
      <c r="H1283" s="49"/>
      <c r="I1283" s="49"/>
      <c r="J1283" s="55"/>
      <c r="K1283" s="55"/>
      <c r="L1283" s="55"/>
      <c r="M1283" s="109"/>
      <c r="N1283" s="109"/>
      <c r="O1283" s="109"/>
      <c r="P1283" s="109"/>
      <c r="Q1283" s="110"/>
      <c r="R1283" s="111"/>
      <c r="S1283" s="111"/>
      <c r="T1283" s="112"/>
      <c r="U1283" s="112"/>
      <c r="V1283" s="113"/>
      <c r="W1283" s="113"/>
      <c r="X1283" s="113"/>
      <c r="Y1283" s="113"/>
      <c r="Z1283" s="113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106"/>
      <c r="AL1283" s="106"/>
      <c r="AM1283" s="114"/>
      <c r="AN1283" s="114"/>
      <c r="AO1283" s="114"/>
      <c r="AP1283" s="115"/>
      <c r="AQ1283" s="46"/>
    </row>
    <row r="1284" spans="1:43" s="117" customFormat="1" x14ac:dyDescent="0.2">
      <c r="A1284" s="62"/>
      <c r="B1284" s="49"/>
      <c r="C1284" s="49"/>
      <c r="D1284" s="108"/>
      <c r="E1284" s="49"/>
      <c r="F1284" s="49"/>
      <c r="G1284" s="49"/>
      <c r="H1284" s="49"/>
      <c r="I1284" s="49"/>
      <c r="J1284" s="55"/>
      <c r="K1284" s="55"/>
      <c r="L1284" s="55"/>
      <c r="M1284" s="109"/>
      <c r="N1284" s="109"/>
      <c r="O1284" s="109"/>
      <c r="P1284" s="109"/>
      <c r="Q1284" s="110"/>
      <c r="R1284" s="111"/>
      <c r="S1284" s="111"/>
      <c r="T1284" s="112"/>
      <c r="U1284" s="112"/>
      <c r="V1284" s="113"/>
      <c r="W1284" s="113"/>
      <c r="X1284" s="113"/>
      <c r="Y1284" s="113"/>
      <c r="Z1284" s="113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106"/>
      <c r="AL1284" s="106"/>
      <c r="AM1284" s="114"/>
      <c r="AN1284" s="114"/>
      <c r="AO1284" s="114"/>
      <c r="AP1284" s="115"/>
      <c r="AQ1284" s="46"/>
    </row>
    <row r="1285" spans="1:43" s="117" customFormat="1" x14ac:dyDescent="0.2">
      <c r="A1285" s="62"/>
      <c r="B1285" s="49"/>
      <c r="C1285" s="49"/>
      <c r="D1285" s="108"/>
      <c r="E1285" s="49"/>
      <c r="F1285" s="49"/>
      <c r="G1285" s="49"/>
      <c r="H1285" s="49"/>
      <c r="I1285" s="49"/>
      <c r="J1285" s="55"/>
      <c r="K1285" s="55"/>
      <c r="L1285" s="55"/>
      <c r="M1285" s="109"/>
      <c r="N1285" s="109"/>
      <c r="O1285" s="109"/>
      <c r="P1285" s="109"/>
      <c r="Q1285" s="110"/>
      <c r="R1285" s="111"/>
      <c r="S1285" s="111"/>
      <c r="T1285" s="112"/>
      <c r="U1285" s="112"/>
      <c r="V1285" s="113"/>
      <c r="W1285" s="113"/>
      <c r="X1285" s="113"/>
      <c r="Y1285" s="113"/>
      <c r="Z1285" s="113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106"/>
      <c r="AL1285" s="106"/>
      <c r="AM1285" s="114"/>
      <c r="AN1285" s="114"/>
      <c r="AO1285" s="114"/>
      <c r="AP1285" s="115"/>
      <c r="AQ1285" s="46"/>
    </row>
    <row r="1286" spans="1:43" s="117" customFormat="1" x14ac:dyDescent="0.2">
      <c r="A1286" s="62"/>
      <c r="B1286" s="49"/>
      <c r="C1286" s="49"/>
      <c r="D1286" s="108"/>
      <c r="E1286" s="49"/>
      <c r="F1286" s="49"/>
      <c r="G1286" s="49"/>
      <c r="H1286" s="49"/>
      <c r="I1286" s="49"/>
      <c r="J1286" s="55"/>
      <c r="K1286" s="55"/>
      <c r="L1286" s="55"/>
      <c r="M1286" s="109"/>
      <c r="N1286" s="109"/>
      <c r="O1286" s="109"/>
      <c r="P1286" s="109"/>
      <c r="Q1286" s="110"/>
      <c r="R1286" s="111"/>
      <c r="S1286" s="111"/>
      <c r="T1286" s="112"/>
      <c r="U1286" s="112"/>
      <c r="V1286" s="113"/>
      <c r="W1286" s="113"/>
      <c r="X1286" s="113"/>
      <c r="Y1286" s="113"/>
      <c r="Z1286" s="113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106"/>
      <c r="AL1286" s="106"/>
      <c r="AM1286" s="114"/>
      <c r="AN1286" s="114"/>
      <c r="AO1286" s="114"/>
      <c r="AP1286" s="115"/>
      <c r="AQ1286" s="46"/>
    </row>
    <row r="1287" spans="1:43" s="117" customFormat="1" x14ac:dyDescent="0.2">
      <c r="A1287" s="62"/>
      <c r="B1287" s="49"/>
      <c r="C1287" s="49"/>
      <c r="D1287" s="108"/>
      <c r="E1287" s="49"/>
      <c r="F1287" s="49"/>
      <c r="G1287" s="49"/>
      <c r="H1287" s="49"/>
      <c r="I1287" s="49"/>
      <c r="J1287" s="55"/>
      <c r="K1287" s="55"/>
      <c r="L1287" s="55"/>
      <c r="M1287" s="109"/>
      <c r="N1287" s="109"/>
      <c r="O1287" s="109"/>
      <c r="P1287" s="109"/>
      <c r="Q1287" s="110"/>
      <c r="R1287" s="111"/>
      <c r="S1287" s="111"/>
      <c r="T1287" s="112"/>
      <c r="U1287" s="112"/>
      <c r="V1287" s="113"/>
      <c r="W1287" s="113"/>
      <c r="X1287" s="113"/>
      <c r="Y1287" s="113"/>
      <c r="Z1287" s="113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106"/>
      <c r="AL1287" s="106"/>
      <c r="AM1287" s="114"/>
      <c r="AN1287" s="114"/>
      <c r="AO1287" s="114"/>
      <c r="AP1287" s="115"/>
      <c r="AQ1287" s="46"/>
    </row>
    <row r="1288" spans="1:43" s="117" customFormat="1" x14ac:dyDescent="0.2">
      <c r="A1288" s="62"/>
      <c r="B1288" s="49"/>
      <c r="C1288" s="49"/>
      <c r="D1288" s="108"/>
      <c r="E1288" s="49"/>
      <c r="F1288" s="49"/>
      <c r="G1288" s="49"/>
      <c r="H1288" s="49"/>
      <c r="I1288" s="49"/>
      <c r="J1288" s="55"/>
      <c r="K1288" s="55"/>
      <c r="L1288" s="55"/>
      <c r="M1288" s="109"/>
      <c r="N1288" s="109"/>
      <c r="O1288" s="109"/>
      <c r="P1288" s="109"/>
      <c r="Q1288" s="110"/>
      <c r="R1288" s="111"/>
      <c r="S1288" s="111"/>
      <c r="T1288" s="112"/>
      <c r="U1288" s="112"/>
      <c r="V1288" s="113"/>
      <c r="W1288" s="113"/>
      <c r="X1288" s="113"/>
      <c r="Y1288" s="113"/>
      <c r="Z1288" s="113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106"/>
      <c r="AL1288" s="106"/>
      <c r="AM1288" s="114"/>
      <c r="AN1288" s="114"/>
      <c r="AO1288" s="114"/>
      <c r="AP1288" s="115"/>
      <c r="AQ1288" s="46"/>
    </row>
    <row r="1289" spans="1:43" s="117" customFormat="1" x14ac:dyDescent="0.2">
      <c r="A1289" s="62"/>
      <c r="B1289" s="49"/>
      <c r="C1289" s="49"/>
      <c r="D1289" s="108"/>
      <c r="E1289" s="49"/>
      <c r="F1289" s="49"/>
      <c r="G1289" s="49"/>
      <c r="H1289" s="49"/>
      <c r="I1289" s="49"/>
      <c r="J1289" s="55"/>
      <c r="K1289" s="55"/>
      <c r="L1289" s="55"/>
      <c r="M1289" s="109"/>
      <c r="N1289" s="109"/>
      <c r="O1289" s="109"/>
      <c r="P1289" s="109"/>
      <c r="Q1289" s="110"/>
      <c r="R1289" s="111"/>
      <c r="S1289" s="111"/>
      <c r="T1289" s="112"/>
      <c r="U1289" s="112"/>
      <c r="V1289" s="113"/>
      <c r="W1289" s="113"/>
      <c r="X1289" s="113"/>
      <c r="Y1289" s="113"/>
      <c r="Z1289" s="113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106"/>
      <c r="AL1289" s="106"/>
      <c r="AM1289" s="114"/>
      <c r="AN1289" s="114"/>
      <c r="AO1289" s="114"/>
      <c r="AP1289" s="115"/>
      <c r="AQ1289" s="46"/>
    </row>
    <row r="1290" spans="1:43" s="117" customFormat="1" x14ac:dyDescent="0.2">
      <c r="A1290" s="62"/>
      <c r="B1290" s="49"/>
      <c r="C1290" s="49"/>
      <c r="D1290" s="108"/>
      <c r="E1290" s="49"/>
      <c r="F1290" s="49"/>
      <c r="G1290" s="49"/>
      <c r="H1290" s="49"/>
      <c r="I1290" s="49"/>
      <c r="J1290" s="55"/>
      <c r="K1290" s="55"/>
      <c r="L1290" s="55"/>
      <c r="M1290" s="109"/>
      <c r="N1290" s="109"/>
      <c r="O1290" s="109"/>
      <c r="P1290" s="109"/>
      <c r="Q1290" s="110"/>
      <c r="R1290" s="111"/>
      <c r="S1290" s="111"/>
      <c r="T1290" s="112"/>
      <c r="U1290" s="112"/>
      <c r="V1290" s="113"/>
      <c r="W1290" s="113"/>
      <c r="X1290" s="113"/>
      <c r="Y1290" s="113"/>
      <c r="Z1290" s="113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106"/>
      <c r="AL1290" s="106"/>
      <c r="AM1290" s="114"/>
      <c r="AN1290" s="114"/>
      <c r="AO1290" s="114"/>
      <c r="AP1290" s="115"/>
      <c r="AQ1290" s="46"/>
    </row>
    <row r="1291" spans="1:43" s="117" customFormat="1" x14ac:dyDescent="0.2">
      <c r="A1291" s="62"/>
      <c r="B1291" s="49"/>
      <c r="C1291" s="49"/>
      <c r="D1291" s="108"/>
      <c r="E1291" s="49"/>
      <c r="F1291" s="49"/>
      <c r="G1291" s="49"/>
      <c r="H1291" s="49"/>
      <c r="I1291" s="49"/>
      <c r="J1291" s="55"/>
      <c r="K1291" s="55"/>
      <c r="L1291" s="55"/>
      <c r="M1291" s="109"/>
      <c r="N1291" s="109"/>
      <c r="O1291" s="109"/>
      <c r="P1291" s="109"/>
      <c r="Q1291" s="110"/>
      <c r="R1291" s="111"/>
      <c r="S1291" s="111"/>
      <c r="T1291" s="112"/>
      <c r="U1291" s="112"/>
      <c r="V1291" s="113"/>
      <c r="W1291" s="113"/>
      <c r="X1291" s="113"/>
      <c r="Y1291" s="113"/>
      <c r="Z1291" s="113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106"/>
      <c r="AL1291" s="106"/>
      <c r="AM1291" s="114"/>
      <c r="AN1291" s="114"/>
      <c r="AO1291" s="114"/>
      <c r="AP1291" s="115"/>
      <c r="AQ1291" s="46"/>
    </row>
    <row r="1292" spans="1:43" s="117" customFormat="1" x14ac:dyDescent="0.2">
      <c r="A1292" s="62"/>
      <c r="B1292" s="49"/>
      <c r="C1292" s="49"/>
      <c r="D1292" s="108"/>
      <c r="E1292" s="49"/>
      <c r="F1292" s="49"/>
      <c r="G1292" s="49"/>
      <c r="H1292" s="49"/>
      <c r="I1292" s="49"/>
      <c r="J1292" s="55"/>
      <c r="K1292" s="55"/>
      <c r="L1292" s="55"/>
      <c r="M1292" s="109"/>
      <c r="N1292" s="109"/>
      <c r="O1292" s="109"/>
      <c r="P1292" s="109"/>
      <c r="Q1292" s="110"/>
      <c r="R1292" s="111"/>
      <c r="S1292" s="111"/>
      <c r="T1292" s="112"/>
      <c r="U1292" s="112"/>
      <c r="V1292" s="113"/>
      <c r="W1292" s="113"/>
      <c r="X1292" s="113"/>
      <c r="Y1292" s="113"/>
      <c r="Z1292" s="113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106"/>
      <c r="AL1292" s="106"/>
      <c r="AM1292" s="114"/>
      <c r="AN1292" s="114"/>
      <c r="AO1292" s="114"/>
      <c r="AP1292" s="115"/>
      <c r="AQ1292" s="46"/>
    </row>
    <row r="1293" spans="1:43" s="117" customFormat="1" x14ac:dyDescent="0.2">
      <c r="A1293" s="62"/>
      <c r="B1293" s="49"/>
      <c r="C1293" s="49"/>
      <c r="D1293" s="108"/>
      <c r="E1293" s="49"/>
      <c r="F1293" s="49"/>
      <c r="G1293" s="49"/>
      <c r="H1293" s="49"/>
      <c r="I1293" s="49"/>
      <c r="J1293" s="55"/>
      <c r="K1293" s="55"/>
      <c r="L1293" s="55"/>
      <c r="M1293" s="109"/>
      <c r="N1293" s="109"/>
      <c r="O1293" s="109"/>
      <c r="P1293" s="109"/>
      <c r="Q1293" s="110"/>
      <c r="R1293" s="111"/>
      <c r="S1293" s="111"/>
      <c r="T1293" s="112"/>
      <c r="U1293" s="112"/>
      <c r="V1293" s="113"/>
      <c r="W1293" s="113"/>
      <c r="X1293" s="113"/>
      <c r="Y1293" s="113"/>
      <c r="Z1293" s="113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106"/>
      <c r="AL1293" s="106"/>
      <c r="AM1293" s="114"/>
      <c r="AN1293" s="114"/>
      <c r="AO1293" s="114"/>
      <c r="AP1293" s="115"/>
      <c r="AQ1293" s="46"/>
    </row>
    <row r="1294" spans="1:43" s="117" customFormat="1" x14ac:dyDescent="0.2">
      <c r="A1294" s="62"/>
      <c r="B1294" s="49"/>
      <c r="C1294" s="49"/>
      <c r="D1294" s="108"/>
      <c r="E1294" s="49"/>
      <c r="F1294" s="49"/>
      <c r="G1294" s="49"/>
      <c r="H1294" s="49"/>
      <c r="I1294" s="49"/>
      <c r="J1294" s="55"/>
      <c r="K1294" s="55"/>
      <c r="L1294" s="55"/>
      <c r="M1294" s="109"/>
      <c r="N1294" s="109"/>
      <c r="O1294" s="109"/>
      <c r="P1294" s="109"/>
      <c r="Q1294" s="110"/>
      <c r="R1294" s="111"/>
      <c r="S1294" s="111"/>
      <c r="T1294" s="112"/>
      <c r="U1294" s="112"/>
      <c r="V1294" s="113"/>
      <c r="W1294" s="113"/>
      <c r="X1294" s="113"/>
      <c r="Y1294" s="113"/>
      <c r="Z1294" s="113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106"/>
      <c r="AL1294" s="106"/>
      <c r="AM1294" s="114"/>
      <c r="AN1294" s="114"/>
      <c r="AO1294" s="114"/>
      <c r="AP1294" s="115"/>
      <c r="AQ1294" s="46"/>
    </row>
    <row r="1295" spans="1:43" s="117" customFormat="1" x14ac:dyDescent="0.2">
      <c r="A1295" s="62"/>
      <c r="B1295" s="49"/>
      <c r="C1295" s="49"/>
      <c r="D1295" s="108"/>
      <c r="E1295" s="49"/>
      <c r="F1295" s="49"/>
      <c r="G1295" s="49"/>
      <c r="H1295" s="49"/>
      <c r="I1295" s="49"/>
      <c r="J1295" s="55"/>
      <c r="K1295" s="55"/>
      <c r="L1295" s="55"/>
      <c r="M1295" s="109"/>
      <c r="N1295" s="109"/>
      <c r="O1295" s="109"/>
      <c r="P1295" s="109"/>
      <c r="Q1295" s="110"/>
      <c r="R1295" s="111"/>
      <c r="S1295" s="111"/>
      <c r="T1295" s="112"/>
      <c r="U1295" s="112"/>
      <c r="V1295" s="113"/>
      <c r="W1295" s="113"/>
      <c r="X1295" s="113"/>
      <c r="Y1295" s="113"/>
      <c r="Z1295" s="113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106"/>
      <c r="AL1295" s="106"/>
      <c r="AM1295" s="114"/>
      <c r="AN1295" s="114"/>
      <c r="AO1295" s="114"/>
      <c r="AP1295" s="115"/>
      <c r="AQ1295" s="46"/>
    </row>
    <row r="1296" spans="1:43" s="117" customFormat="1" x14ac:dyDescent="0.2">
      <c r="A1296" s="62"/>
      <c r="B1296" s="49"/>
      <c r="C1296" s="49"/>
      <c r="D1296" s="108"/>
      <c r="E1296" s="49"/>
      <c r="F1296" s="49"/>
      <c r="G1296" s="49"/>
      <c r="H1296" s="49"/>
      <c r="I1296" s="49"/>
      <c r="J1296" s="55"/>
      <c r="K1296" s="55"/>
      <c r="L1296" s="55"/>
      <c r="M1296" s="109"/>
      <c r="N1296" s="109"/>
      <c r="O1296" s="109"/>
      <c r="P1296" s="109"/>
      <c r="Q1296" s="110"/>
      <c r="R1296" s="111"/>
      <c r="S1296" s="111"/>
      <c r="T1296" s="112"/>
      <c r="U1296" s="112"/>
      <c r="V1296" s="113"/>
      <c r="W1296" s="113"/>
      <c r="X1296" s="113"/>
      <c r="Y1296" s="113"/>
      <c r="Z1296" s="113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106"/>
      <c r="AL1296" s="106"/>
      <c r="AM1296" s="114"/>
      <c r="AN1296" s="114"/>
      <c r="AO1296" s="114"/>
      <c r="AP1296" s="115"/>
      <c r="AQ1296" s="46"/>
    </row>
    <row r="1297" spans="1:43" s="117" customFormat="1" x14ac:dyDescent="0.2">
      <c r="A1297" s="62"/>
      <c r="B1297" s="49"/>
      <c r="C1297" s="49"/>
      <c r="D1297" s="108"/>
      <c r="E1297" s="49"/>
      <c r="F1297" s="49"/>
      <c r="G1297" s="49"/>
      <c r="H1297" s="49"/>
      <c r="I1297" s="49"/>
      <c r="J1297" s="55"/>
      <c r="K1297" s="55"/>
      <c r="L1297" s="55"/>
      <c r="M1297" s="109"/>
      <c r="N1297" s="109"/>
      <c r="O1297" s="109"/>
      <c r="P1297" s="109"/>
      <c r="Q1297" s="110"/>
      <c r="R1297" s="111"/>
      <c r="S1297" s="111"/>
      <c r="T1297" s="112"/>
      <c r="U1297" s="112"/>
      <c r="V1297" s="113"/>
      <c r="W1297" s="113"/>
      <c r="X1297" s="113"/>
      <c r="Y1297" s="113"/>
      <c r="Z1297" s="113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106"/>
      <c r="AL1297" s="106"/>
      <c r="AM1297" s="114"/>
      <c r="AN1297" s="114"/>
      <c r="AO1297" s="114"/>
      <c r="AP1297" s="115"/>
      <c r="AQ1297" s="46"/>
    </row>
    <row r="1298" spans="1:43" s="117" customFormat="1" x14ac:dyDescent="0.2">
      <c r="A1298" s="62"/>
      <c r="B1298" s="49"/>
      <c r="C1298" s="49"/>
      <c r="D1298" s="108"/>
      <c r="E1298" s="49"/>
      <c r="F1298" s="49"/>
      <c r="G1298" s="49"/>
      <c r="H1298" s="49"/>
      <c r="I1298" s="49"/>
      <c r="J1298" s="55"/>
      <c r="K1298" s="55"/>
      <c r="L1298" s="55"/>
      <c r="M1298" s="109"/>
      <c r="N1298" s="109"/>
      <c r="O1298" s="109"/>
      <c r="P1298" s="109"/>
      <c r="Q1298" s="110"/>
      <c r="R1298" s="111"/>
      <c r="S1298" s="111"/>
      <c r="T1298" s="112"/>
      <c r="U1298" s="112"/>
      <c r="V1298" s="113"/>
      <c r="W1298" s="113"/>
      <c r="X1298" s="113"/>
      <c r="Y1298" s="113"/>
      <c r="Z1298" s="113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106"/>
      <c r="AL1298" s="106"/>
      <c r="AM1298" s="114"/>
      <c r="AN1298" s="114"/>
      <c r="AO1298" s="114"/>
      <c r="AP1298" s="115"/>
      <c r="AQ1298" s="46"/>
    </row>
    <row r="1299" spans="1:43" s="117" customFormat="1" x14ac:dyDescent="0.2">
      <c r="A1299" s="62"/>
      <c r="B1299" s="49"/>
      <c r="C1299" s="49"/>
      <c r="D1299" s="108"/>
      <c r="E1299" s="49"/>
      <c r="F1299" s="49"/>
      <c r="G1299" s="49"/>
      <c r="H1299" s="49"/>
      <c r="I1299" s="49"/>
      <c r="J1299" s="55"/>
      <c r="K1299" s="55"/>
      <c r="L1299" s="55"/>
      <c r="M1299" s="109"/>
      <c r="N1299" s="109"/>
      <c r="O1299" s="109"/>
      <c r="P1299" s="109"/>
      <c r="Q1299" s="110"/>
      <c r="R1299" s="111"/>
      <c r="S1299" s="111"/>
      <c r="T1299" s="112"/>
      <c r="U1299" s="112"/>
      <c r="V1299" s="113"/>
      <c r="W1299" s="113"/>
      <c r="X1299" s="113"/>
      <c r="Y1299" s="113"/>
      <c r="Z1299" s="113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106"/>
      <c r="AL1299" s="106"/>
      <c r="AM1299" s="114"/>
      <c r="AN1299" s="114"/>
      <c r="AO1299" s="114"/>
      <c r="AP1299" s="115"/>
      <c r="AQ1299" s="46"/>
    </row>
    <row r="1300" spans="1:43" s="117" customFormat="1" x14ac:dyDescent="0.2">
      <c r="A1300" s="62"/>
      <c r="B1300" s="49"/>
      <c r="C1300" s="49"/>
      <c r="D1300" s="108"/>
      <c r="E1300" s="49"/>
      <c r="F1300" s="49"/>
      <c r="G1300" s="49"/>
      <c r="H1300" s="49"/>
      <c r="I1300" s="49"/>
      <c r="J1300" s="55"/>
      <c r="K1300" s="55"/>
      <c r="L1300" s="55"/>
      <c r="M1300" s="109"/>
      <c r="N1300" s="109"/>
      <c r="O1300" s="109"/>
      <c r="P1300" s="109"/>
      <c r="Q1300" s="110"/>
      <c r="R1300" s="111"/>
      <c r="S1300" s="111"/>
      <c r="T1300" s="112"/>
      <c r="U1300" s="112"/>
      <c r="V1300" s="113"/>
      <c r="W1300" s="113"/>
      <c r="X1300" s="113"/>
      <c r="Y1300" s="113"/>
      <c r="Z1300" s="113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106"/>
      <c r="AL1300" s="106"/>
      <c r="AM1300" s="114"/>
      <c r="AN1300" s="114"/>
      <c r="AO1300" s="114"/>
      <c r="AP1300" s="115"/>
      <c r="AQ1300" s="46"/>
    </row>
    <row r="1301" spans="1:43" s="117" customFormat="1" x14ac:dyDescent="0.2">
      <c r="A1301" s="62"/>
      <c r="B1301" s="49"/>
      <c r="C1301" s="49"/>
      <c r="D1301" s="108"/>
      <c r="E1301" s="49"/>
      <c r="F1301" s="49"/>
      <c r="G1301" s="49"/>
      <c r="H1301" s="49"/>
      <c r="I1301" s="49"/>
      <c r="J1301" s="55"/>
      <c r="K1301" s="55"/>
      <c r="L1301" s="55"/>
      <c r="M1301" s="109"/>
      <c r="N1301" s="109"/>
      <c r="O1301" s="109"/>
      <c r="P1301" s="109"/>
      <c r="Q1301" s="110"/>
      <c r="R1301" s="111"/>
      <c r="S1301" s="111"/>
      <c r="T1301" s="112"/>
      <c r="U1301" s="112"/>
      <c r="V1301" s="113"/>
      <c r="W1301" s="113"/>
      <c r="X1301" s="113"/>
      <c r="Y1301" s="113"/>
      <c r="Z1301" s="113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106"/>
      <c r="AL1301" s="106"/>
      <c r="AM1301" s="114"/>
      <c r="AN1301" s="114"/>
      <c r="AO1301" s="114"/>
      <c r="AP1301" s="115"/>
      <c r="AQ1301" s="46"/>
    </row>
    <row r="1302" spans="1:43" s="117" customFormat="1" x14ac:dyDescent="0.2">
      <c r="A1302" s="62"/>
      <c r="B1302" s="49"/>
      <c r="C1302" s="49"/>
      <c r="D1302" s="108"/>
      <c r="E1302" s="49"/>
      <c r="F1302" s="49"/>
      <c r="G1302" s="49"/>
      <c r="H1302" s="49"/>
      <c r="I1302" s="49"/>
      <c r="J1302" s="55"/>
      <c r="K1302" s="55"/>
      <c r="L1302" s="55"/>
      <c r="M1302" s="109"/>
      <c r="N1302" s="109"/>
      <c r="O1302" s="109"/>
      <c r="P1302" s="109"/>
      <c r="Q1302" s="110"/>
      <c r="R1302" s="111"/>
      <c r="S1302" s="111"/>
      <c r="T1302" s="112"/>
      <c r="U1302" s="112"/>
      <c r="V1302" s="113"/>
      <c r="W1302" s="113"/>
      <c r="X1302" s="113"/>
      <c r="Y1302" s="113"/>
      <c r="Z1302" s="113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106"/>
      <c r="AL1302" s="106"/>
      <c r="AM1302" s="114"/>
      <c r="AN1302" s="114"/>
      <c r="AO1302" s="114"/>
      <c r="AP1302" s="115"/>
      <c r="AQ1302" s="46"/>
    </row>
    <row r="1303" spans="1:43" s="117" customFormat="1" x14ac:dyDescent="0.2">
      <c r="A1303" s="62"/>
      <c r="B1303" s="49"/>
      <c r="C1303" s="49"/>
      <c r="D1303" s="108"/>
      <c r="E1303" s="49"/>
      <c r="F1303" s="49"/>
      <c r="G1303" s="49"/>
      <c r="H1303" s="49"/>
      <c r="I1303" s="49"/>
      <c r="J1303" s="55"/>
      <c r="K1303" s="55"/>
      <c r="L1303" s="55"/>
      <c r="M1303" s="109"/>
      <c r="N1303" s="109"/>
      <c r="O1303" s="109"/>
      <c r="P1303" s="109"/>
      <c r="Q1303" s="110"/>
      <c r="R1303" s="111"/>
      <c r="S1303" s="111"/>
      <c r="T1303" s="112"/>
      <c r="U1303" s="112"/>
      <c r="V1303" s="113"/>
      <c r="W1303" s="113"/>
      <c r="X1303" s="113"/>
      <c r="Y1303" s="113"/>
      <c r="Z1303" s="113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106"/>
      <c r="AL1303" s="106"/>
      <c r="AM1303" s="114"/>
      <c r="AN1303" s="114"/>
      <c r="AO1303" s="114"/>
      <c r="AP1303" s="115"/>
      <c r="AQ1303" s="46"/>
    </row>
    <row r="1304" spans="1:43" s="117" customFormat="1" x14ac:dyDescent="0.2">
      <c r="A1304" s="62"/>
      <c r="B1304" s="49"/>
      <c r="C1304" s="49"/>
      <c r="D1304" s="108"/>
      <c r="E1304" s="49"/>
      <c r="F1304" s="49"/>
      <c r="G1304" s="49"/>
      <c r="H1304" s="49"/>
      <c r="I1304" s="49"/>
      <c r="J1304" s="55"/>
      <c r="K1304" s="55"/>
      <c r="L1304" s="55"/>
      <c r="M1304" s="109"/>
      <c r="N1304" s="109"/>
      <c r="O1304" s="109"/>
      <c r="P1304" s="109"/>
      <c r="Q1304" s="110"/>
      <c r="R1304" s="111"/>
      <c r="S1304" s="111"/>
      <c r="T1304" s="112"/>
      <c r="U1304" s="112"/>
      <c r="V1304" s="113"/>
      <c r="W1304" s="113"/>
      <c r="X1304" s="113"/>
      <c r="Y1304" s="113"/>
      <c r="Z1304" s="113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106"/>
      <c r="AL1304" s="106"/>
      <c r="AM1304" s="114"/>
      <c r="AN1304" s="114"/>
      <c r="AO1304" s="114"/>
      <c r="AP1304" s="115"/>
      <c r="AQ1304" s="46"/>
    </row>
    <row r="1305" spans="1:43" s="117" customFormat="1" x14ac:dyDescent="0.2">
      <c r="A1305" s="62"/>
      <c r="B1305" s="49"/>
      <c r="C1305" s="49"/>
      <c r="D1305" s="108"/>
      <c r="E1305" s="49"/>
      <c r="F1305" s="49"/>
      <c r="G1305" s="49"/>
      <c r="H1305" s="49"/>
      <c r="I1305" s="49"/>
      <c r="J1305" s="55"/>
      <c r="K1305" s="55"/>
      <c r="L1305" s="55"/>
      <c r="M1305" s="109"/>
      <c r="N1305" s="109"/>
      <c r="O1305" s="109"/>
      <c r="P1305" s="109"/>
      <c r="Q1305" s="110"/>
      <c r="R1305" s="111"/>
      <c r="S1305" s="111"/>
      <c r="T1305" s="112"/>
      <c r="U1305" s="112"/>
      <c r="V1305" s="113"/>
      <c r="W1305" s="113"/>
      <c r="X1305" s="113"/>
      <c r="Y1305" s="113"/>
      <c r="Z1305" s="113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106"/>
      <c r="AL1305" s="106"/>
      <c r="AM1305" s="114"/>
      <c r="AN1305" s="114"/>
      <c r="AO1305" s="114"/>
      <c r="AP1305" s="115"/>
      <c r="AQ1305" s="46"/>
    </row>
    <row r="1306" spans="1:43" s="117" customFormat="1" x14ac:dyDescent="0.2">
      <c r="A1306" s="62"/>
      <c r="B1306" s="49"/>
      <c r="C1306" s="49"/>
      <c r="D1306" s="108"/>
      <c r="E1306" s="49"/>
      <c r="F1306" s="49"/>
      <c r="G1306" s="49"/>
      <c r="H1306" s="49"/>
      <c r="I1306" s="49"/>
      <c r="J1306" s="55"/>
      <c r="K1306" s="55"/>
      <c r="L1306" s="55"/>
      <c r="M1306" s="109"/>
      <c r="N1306" s="109"/>
      <c r="O1306" s="109"/>
      <c r="P1306" s="109"/>
      <c r="Q1306" s="110"/>
      <c r="R1306" s="111"/>
      <c r="S1306" s="111"/>
      <c r="T1306" s="112"/>
      <c r="U1306" s="112"/>
      <c r="V1306" s="113"/>
      <c r="W1306" s="113"/>
      <c r="X1306" s="113"/>
      <c r="Y1306" s="113"/>
      <c r="Z1306" s="113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106"/>
      <c r="AL1306" s="106"/>
      <c r="AM1306" s="114"/>
      <c r="AN1306" s="114"/>
      <c r="AO1306" s="114"/>
      <c r="AP1306" s="115"/>
      <c r="AQ1306" s="46"/>
    </row>
    <row r="1307" spans="1:43" s="117" customFormat="1" x14ac:dyDescent="0.2">
      <c r="A1307" s="62"/>
      <c r="B1307" s="49"/>
      <c r="C1307" s="49"/>
      <c r="D1307" s="108"/>
      <c r="E1307" s="49"/>
      <c r="F1307" s="49"/>
      <c r="G1307" s="49"/>
      <c r="H1307" s="49"/>
      <c r="I1307" s="49"/>
      <c r="J1307" s="55"/>
      <c r="K1307" s="55"/>
      <c r="L1307" s="55"/>
      <c r="M1307" s="109"/>
      <c r="N1307" s="109"/>
      <c r="O1307" s="109"/>
      <c r="P1307" s="109"/>
      <c r="Q1307" s="110"/>
      <c r="R1307" s="111"/>
      <c r="S1307" s="111"/>
      <c r="T1307" s="112"/>
      <c r="U1307" s="112"/>
      <c r="V1307" s="113"/>
      <c r="W1307" s="113"/>
      <c r="X1307" s="113"/>
      <c r="Y1307" s="113"/>
      <c r="Z1307" s="113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106"/>
      <c r="AL1307" s="106"/>
      <c r="AM1307" s="114"/>
      <c r="AN1307" s="114"/>
      <c r="AO1307" s="114"/>
      <c r="AP1307" s="115"/>
      <c r="AQ1307" s="46"/>
    </row>
    <row r="1308" spans="1:43" s="117" customFormat="1" x14ac:dyDescent="0.2">
      <c r="A1308" s="62"/>
      <c r="B1308" s="49"/>
      <c r="C1308" s="49"/>
      <c r="D1308" s="108"/>
      <c r="E1308" s="49"/>
      <c r="F1308" s="49"/>
      <c r="G1308" s="49"/>
      <c r="H1308" s="49"/>
      <c r="I1308" s="49"/>
      <c r="J1308" s="55"/>
      <c r="K1308" s="55"/>
      <c r="L1308" s="55"/>
      <c r="M1308" s="109"/>
      <c r="N1308" s="109"/>
      <c r="O1308" s="109"/>
      <c r="P1308" s="109"/>
      <c r="Q1308" s="110"/>
      <c r="R1308" s="111"/>
      <c r="S1308" s="111"/>
      <c r="T1308" s="112"/>
      <c r="U1308" s="112"/>
      <c r="V1308" s="113"/>
      <c r="W1308" s="113"/>
      <c r="X1308" s="113"/>
      <c r="Y1308" s="113"/>
      <c r="Z1308" s="113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106"/>
      <c r="AL1308" s="106"/>
      <c r="AM1308" s="114"/>
      <c r="AN1308" s="114"/>
      <c r="AO1308" s="114"/>
      <c r="AP1308" s="115"/>
      <c r="AQ1308" s="46"/>
    </row>
    <row r="1309" spans="1:43" s="117" customFormat="1" x14ac:dyDescent="0.2">
      <c r="A1309" s="62"/>
      <c r="B1309" s="49"/>
      <c r="C1309" s="49"/>
      <c r="D1309" s="108"/>
      <c r="E1309" s="49"/>
      <c r="F1309" s="49"/>
      <c r="G1309" s="49"/>
      <c r="H1309" s="49"/>
      <c r="I1309" s="49"/>
      <c r="J1309" s="55"/>
      <c r="K1309" s="55"/>
      <c r="L1309" s="55"/>
      <c r="M1309" s="109"/>
      <c r="N1309" s="109"/>
      <c r="O1309" s="109"/>
      <c r="P1309" s="109"/>
      <c r="Q1309" s="110"/>
      <c r="R1309" s="111"/>
      <c r="S1309" s="111"/>
      <c r="T1309" s="112"/>
      <c r="U1309" s="112"/>
      <c r="V1309" s="113"/>
      <c r="W1309" s="113"/>
      <c r="X1309" s="113"/>
      <c r="Y1309" s="113"/>
      <c r="Z1309" s="113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106"/>
      <c r="AL1309" s="106"/>
      <c r="AM1309" s="114"/>
      <c r="AN1309" s="114"/>
      <c r="AO1309" s="114"/>
      <c r="AP1309" s="115"/>
      <c r="AQ1309" s="46"/>
    </row>
    <row r="1310" spans="1:43" s="117" customFormat="1" x14ac:dyDescent="0.2">
      <c r="A1310" s="62"/>
      <c r="B1310" s="49"/>
      <c r="C1310" s="49"/>
      <c r="D1310" s="108"/>
      <c r="E1310" s="49"/>
      <c r="F1310" s="49"/>
      <c r="G1310" s="49"/>
      <c r="H1310" s="49"/>
      <c r="I1310" s="49"/>
      <c r="J1310" s="55"/>
      <c r="K1310" s="55"/>
      <c r="L1310" s="55"/>
      <c r="M1310" s="109"/>
      <c r="N1310" s="109"/>
      <c r="O1310" s="109"/>
      <c r="P1310" s="109"/>
      <c r="Q1310" s="110"/>
      <c r="R1310" s="111"/>
      <c r="S1310" s="111"/>
      <c r="T1310" s="112"/>
      <c r="U1310" s="112"/>
      <c r="V1310" s="113"/>
      <c r="W1310" s="113"/>
      <c r="X1310" s="113"/>
      <c r="Y1310" s="113"/>
      <c r="Z1310" s="113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106"/>
      <c r="AL1310" s="106"/>
      <c r="AM1310" s="114"/>
      <c r="AN1310" s="114"/>
      <c r="AO1310" s="114"/>
      <c r="AP1310" s="115"/>
      <c r="AQ1310" s="46"/>
    </row>
    <row r="1311" spans="1:43" s="117" customFormat="1" x14ac:dyDescent="0.2">
      <c r="A1311" s="62"/>
      <c r="B1311" s="49"/>
      <c r="C1311" s="49"/>
      <c r="D1311" s="108"/>
      <c r="E1311" s="49"/>
      <c r="F1311" s="49"/>
      <c r="G1311" s="49"/>
      <c r="H1311" s="49"/>
      <c r="I1311" s="49"/>
      <c r="J1311" s="55"/>
      <c r="K1311" s="55"/>
      <c r="L1311" s="55"/>
      <c r="M1311" s="109"/>
      <c r="N1311" s="109"/>
      <c r="O1311" s="109"/>
      <c r="P1311" s="109"/>
      <c r="Q1311" s="110"/>
      <c r="R1311" s="111"/>
      <c r="S1311" s="111"/>
      <c r="T1311" s="112"/>
      <c r="U1311" s="112"/>
      <c r="V1311" s="113"/>
      <c r="W1311" s="113"/>
      <c r="X1311" s="113"/>
      <c r="Y1311" s="113"/>
      <c r="Z1311" s="113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106"/>
      <c r="AL1311" s="106"/>
      <c r="AM1311" s="114"/>
      <c r="AN1311" s="114"/>
      <c r="AO1311" s="114"/>
      <c r="AP1311" s="115"/>
      <c r="AQ1311" s="46"/>
    </row>
    <row r="1312" spans="1:43" s="117" customFormat="1" x14ac:dyDescent="0.2">
      <c r="A1312" s="62"/>
      <c r="B1312" s="49"/>
      <c r="C1312" s="49"/>
      <c r="D1312" s="108"/>
      <c r="E1312" s="49"/>
      <c r="F1312" s="49"/>
      <c r="G1312" s="49"/>
      <c r="H1312" s="49"/>
      <c r="I1312" s="49"/>
      <c r="J1312" s="55"/>
      <c r="K1312" s="55"/>
      <c r="L1312" s="55"/>
      <c r="M1312" s="109"/>
      <c r="N1312" s="109"/>
      <c r="O1312" s="109"/>
      <c r="P1312" s="109"/>
      <c r="Q1312" s="110"/>
      <c r="R1312" s="111"/>
      <c r="S1312" s="111"/>
      <c r="T1312" s="112"/>
      <c r="U1312" s="112"/>
      <c r="V1312" s="113"/>
      <c r="W1312" s="113"/>
      <c r="X1312" s="113"/>
      <c r="Y1312" s="113"/>
      <c r="Z1312" s="113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106"/>
      <c r="AL1312" s="106"/>
      <c r="AM1312" s="114"/>
      <c r="AN1312" s="114"/>
      <c r="AO1312" s="114"/>
      <c r="AP1312" s="115"/>
      <c r="AQ1312" s="46"/>
    </row>
    <row r="1313" spans="1:43" s="117" customFormat="1" x14ac:dyDescent="0.2">
      <c r="A1313" s="62"/>
      <c r="B1313" s="49"/>
      <c r="C1313" s="49"/>
      <c r="D1313" s="108"/>
      <c r="E1313" s="49"/>
      <c r="F1313" s="49"/>
      <c r="G1313" s="49"/>
      <c r="H1313" s="49"/>
      <c r="I1313" s="49"/>
      <c r="J1313" s="55"/>
      <c r="K1313" s="55"/>
      <c r="L1313" s="55"/>
      <c r="M1313" s="109"/>
      <c r="N1313" s="109"/>
      <c r="O1313" s="109"/>
      <c r="P1313" s="109"/>
      <c r="Q1313" s="110"/>
      <c r="R1313" s="111"/>
      <c r="S1313" s="111"/>
      <c r="T1313" s="112"/>
      <c r="U1313" s="112"/>
      <c r="V1313" s="113"/>
      <c r="W1313" s="113"/>
      <c r="X1313" s="113"/>
      <c r="Y1313" s="113"/>
      <c r="Z1313" s="113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106"/>
      <c r="AL1313" s="106"/>
      <c r="AM1313" s="114"/>
      <c r="AN1313" s="114"/>
      <c r="AO1313" s="114"/>
      <c r="AP1313" s="115"/>
      <c r="AQ1313" s="46"/>
    </row>
    <row r="1314" spans="1:43" s="117" customFormat="1" x14ac:dyDescent="0.2">
      <c r="A1314" s="62"/>
      <c r="B1314" s="49"/>
      <c r="C1314" s="49"/>
      <c r="D1314" s="108"/>
      <c r="E1314" s="49"/>
      <c r="F1314" s="49"/>
      <c r="G1314" s="49"/>
      <c r="H1314" s="49"/>
      <c r="I1314" s="49"/>
      <c r="J1314" s="55"/>
      <c r="K1314" s="55"/>
      <c r="L1314" s="55"/>
      <c r="M1314" s="109"/>
      <c r="N1314" s="109"/>
      <c r="O1314" s="109"/>
      <c r="P1314" s="109"/>
      <c r="Q1314" s="110"/>
      <c r="R1314" s="111"/>
      <c r="S1314" s="111"/>
      <c r="T1314" s="112"/>
      <c r="U1314" s="112"/>
      <c r="V1314" s="113"/>
      <c r="W1314" s="113"/>
      <c r="X1314" s="113"/>
      <c r="Y1314" s="113"/>
      <c r="Z1314" s="113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106"/>
      <c r="AL1314" s="106"/>
      <c r="AM1314" s="114"/>
      <c r="AN1314" s="114"/>
      <c r="AO1314" s="114"/>
      <c r="AP1314" s="115"/>
      <c r="AQ1314" s="46"/>
    </row>
    <row r="1315" spans="1:43" s="117" customFormat="1" x14ac:dyDescent="0.2">
      <c r="A1315" s="62"/>
      <c r="B1315" s="49"/>
      <c r="C1315" s="49"/>
      <c r="D1315" s="108"/>
      <c r="E1315" s="49"/>
      <c r="F1315" s="49"/>
      <c r="G1315" s="49"/>
      <c r="H1315" s="49"/>
      <c r="I1315" s="49"/>
      <c r="J1315" s="55"/>
      <c r="K1315" s="55"/>
      <c r="L1315" s="55"/>
      <c r="M1315" s="109"/>
      <c r="N1315" s="109"/>
      <c r="O1315" s="109"/>
      <c r="P1315" s="109"/>
      <c r="Q1315" s="110"/>
      <c r="R1315" s="111"/>
      <c r="S1315" s="111"/>
      <c r="T1315" s="112"/>
      <c r="U1315" s="112"/>
      <c r="V1315" s="113"/>
      <c r="W1315" s="113"/>
      <c r="X1315" s="113"/>
      <c r="Y1315" s="113"/>
      <c r="Z1315" s="113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106"/>
      <c r="AL1315" s="106"/>
      <c r="AM1315" s="114"/>
      <c r="AN1315" s="114"/>
      <c r="AO1315" s="114"/>
      <c r="AP1315" s="115"/>
      <c r="AQ1315" s="46"/>
    </row>
    <row r="1316" spans="1:43" s="117" customFormat="1" x14ac:dyDescent="0.2">
      <c r="A1316" s="62"/>
      <c r="B1316" s="49"/>
      <c r="C1316" s="49"/>
      <c r="D1316" s="108"/>
      <c r="E1316" s="49"/>
      <c r="F1316" s="49"/>
      <c r="G1316" s="49"/>
      <c r="H1316" s="49"/>
      <c r="I1316" s="49"/>
      <c r="J1316" s="55"/>
      <c r="K1316" s="55"/>
      <c r="L1316" s="55"/>
      <c r="M1316" s="109"/>
      <c r="N1316" s="109"/>
      <c r="O1316" s="109"/>
      <c r="P1316" s="109"/>
      <c r="Q1316" s="110"/>
      <c r="R1316" s="111"/>
      <c r="S1316" s="111"/>
      <c r="T1316" s="112"/>
      <c r="U1316" s="112"/>
      <c r="V1316" s="113"/>
      <c r="W1316" s="113"/>
      <c r="X1316" s="113"/>
      <c r="Y1316" s="113"/>
      <c r="Z1316" s="113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106"/>
      <c r="AL1316" s="106"/>
      <c r="AM1316" s="114"/>
      <c r="AN1316" s="114"/>
      <c r="AO1316" s="114"/>
      <c r="AP1316" s="115"/>
      <c r="AQ1316" s="46"/>
    </row>
    <row r="1317" spans="1:43" s="117" customFormat="1" x14ac:dyDescent="0.2">
      <c r="A1317" s="62"/>
      <c r="B1317" s="49"/>
      <c r="C1317" s="49"/>
      <c r="D1317" s="108"/>
      <c r="E1317" s="49"/>
      <c r="F1317" s="49"/>
      <c r="G1317" s="49"/>
      <c r="H1317" s="49"/>
      <c r="I1317" s="49"/>
      <c r="J1317" s="55"/>
      <c r="K1317" s="55"/>
      <c r="L1317" s="55"/>
      <c r="M1317" s="109"/>
      <c r="N1317" s="109"/>
      <c r="O1317" s="109"/>
      <c r="P1317" s="109"/>
      <c r="Q1317" s="110"/>
      <c r="R1317" s="111"/>
      <c r="S1317" s="111"/>
      <c r="T1317" s="112"/>
      <c r="U1317" s="112"/>
      <c r="V1317" s="113"/>
      <c r="W1317" s="113"/>
      <c r="X1317" s="113"/>
      <c r="Y1317" s="113"/>
      <c r="Z1317" s="113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106"/>
      <c r="AL1317" s="106"/>
      <c r="AM1317" s="114"/>
      <c r="AN1317" s="114"/>
      <c r="AO1317" s="114"/>
      <c r="AP1317" s="115"/>
      <c r="AQ1317" s="46"/>
    </row>
    <row r="1318" spans="1:43" s="117" customFormat="1" x14ac:dyDescent="0.2">
      <c r="A1318" s="62"/>
      <c r="B1318" s="49"/>
      <c r="C1318" s="49"/>
      <c r="D1318" s="108"/>
      <c r="E1318" s="49"/>
      <c r="F1318" s="49"/>
      <c r="G1318" s="49"/>
      <c r="H1318" s="49"/>
      <c r="I1318" s="49"/>
      <c r="J1318" s="55"/>
      <c r="K1318" s="55"/>
      <c r="L1318" s="55"/>
      <c r="M1318" s="109"/>
      <c r="N1318" s="109"/>
      <c r="O1318" s="109"/>
      <c r="P1318" s="109"/>
      <c r="Q1318" s="110"/>
      <c r="R1318" s="111"/>
      <c r="S1318" s="111"/>
      <c r="T1318" s="112"/>
      <c r="U1318" s="112"/>
      <c r="V1318" s="113"/>
      <c r="W1318" s="113"/>
      <c r="X1318" s="113"/>
      <c r="Y1318" s="113"/>
      <c r="Z1318" s="113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106"/>
      <c r="AL1318" s="106"/>
      <c r="AM1318" s="114"/>
      <c r="AN1318" s="114"/>
      <c r="AO1318" s="114"/>
      <c r="AP1318" s="115"/>
      <c r="AQ1318" s="46"/>
    </row>
    <row r="1319" spans="1:43" s="117" customFormat="1" x14ac:dyDescent="0.2">
      <c r="A1319" s="62"/>
      <c r="B1319" s="49"/>
      <c r="C1319" s="49"/>
      <c r="D1319" s="108"/>
      <c r="E1319" s="49"/>
      <c r="F1319" s="49"/>
      <c r="G1319" s="49"/>
      <c r="H1319" s="49"/>
      <c r="I1319" s="49"/>
      <c r="J1319" s="55"/>
      <c r="K1319" s="55"/>
      <c r="L1319" s="55"/>
      <c r="M1319" s="109"/>
      <c r="N1319" s="109"/>
      <c r="O1319" s="109"/>
      <c r="P1319" s="109"/>
      <c r="Q1319" s="110"/>
      <c r="R1319" s="111"/>
      <c r="S1319" s="111"/>
      <c r="T1319" s="112"/>
      <c r="U1319" s="112"/>
      <c r="V1319" s="113"/>
      <c r="W1319" s="113"/>
      <c r="X1319" s="113"/>
      <c r="Y1319" s="113"/>
      <c r="Z1319" s="113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106"/>
      <c r="AL1319" s="106"/>
      <c r="AM1319" s="114"/>
      <c r="AN1319" s="114"/>
      <c r="AO1319" s="114"/>
      <c r="AP1319" s="115"/>
      <c r="AQ1319" s="46"/>
    </row>
    <row r="1320" spans="1:43" s="117" customFormat="1" x14ac:dyDescent="0.2">
      <c r="A1320" s="62"/>
      <c r="B1320" s="49"/>
      <c r="C1320" s="49"/>
      <c r="D1320" s="108"/>
      <c r="E1320" s="49"/>
      <c r="F1320" s="49"/>
      <c r="G1320" s="49"/>
      <c r="H1320" s="49"/>
      <c r="I1320" s="49"/>
      <c r="J1320" s="55"/>
      <c r="K1320" s="55"/>
      <c r="L1320" s="55"/>
      <c r="M1320" s="109"/>
      <c r="N1320" s="109"/>
      <c r="O1320" s="109"/>
      <c r="P1320" s="109"/>
      <c r="Q1320" s="110"/>
      <c r="R1320" s="111"/>
      <c r="S1320" s="111"/>
      <c r="T1320" s="112"/>
      <c r="U1320" s="112"/>
      <c r="V1320" s="113"/>
      <c r="W1320" s="113"/>
      <c r="X1320" s="113"/>
      <c r="Y1320" s="113"/>
      <c r="Z1320" s="113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106"/>
      <c r="AL1320" s="106"/>
      <c r="AM1320" s="114"/>
      <c r="AN1320" s="114"/>
      <c r="AO1320" s="114"/>
      <c r="AP1320" s="115"/>
      <c r="AQ1320" s="46"/>
    </row>
    <row r="1321" spans="1:43" s="117" customFormat="1" x14ac:dyDescent="0.2">
      <c r="A1321" s="62"/>
      <c r="B1321" s="49"/>
      <c r="C1321" s="49"/>
      <c r="D1321" s="108"/>
      <c r="E1321" s="49"/>
      <c r="F1321" s="49"/>
      <c r="G1321" s="49"/>
      <c r="H1321" s="49"/>
      <c r="I1321" s="49"/>
      <c r="J1321" s="55"/>
      <c r="K1321" s="55"/>
      <c r="L1321" s="55"/>
      <c r="M1321" s="109"/>
      <c r="N1321" s="109"/>
      <c r="O1321" s="109"/>
      <c r="P1321" s="109"/>
      <c r="Q1321" s="110"/>
      <c r="R1321" s="111"/>
      <c r="S1321" s="111"/>
      <c r="T1321" s="112"/>
      <c r="U1321" s="112"/>
      <c r="V1321" s="113"/>
      <c r="W1321" s="113"/>
      <c r="X1321" s="113"/>
      <c r="Y1321" s="113"/>
      <c r="Z1321" s="113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106"/>
      <c r="AL1321" s="106"/>
      <c r="AM1321" s="114"/>
      <c r="AN1321" s="114"/>
      <c r="AO1321" s="114"/>
      <c r="AP1321" s="115"/>
      <c r="AQ1321" s="46"/>
    </row>
    <row r="1322" spans="1:43" s="117" customFormat="1" x14ac:dyDescent="0.2">
      <c r="A1322" s="62"/>
      <c r="B1322" s="49"/>
      <c r="C1322" s="49"/>
      <c r="D1322" s="108"/>
      <c r="E1322" s="49"/>
      <c r="F1322" s="49"/>
      <c r="G1322" s="49"/>
      <c r="H1322" s="49"/>
      <c r="I1322" s="49"/>
      <c r="J1322" s="55"/>
      <c r="K1322" s="55"/>
      <c r="L1322" s="55"/>
      <c r="M1322" s="109"/>
      <c r="N1322" s="109"/>
      <c r="O1322" s="109"/>
      <c r="P1322" s="109"/>
      <c r="Q1322" s="110"/>
      <c r="R1322" s="111"/>
      <c r="S1322" s="111"/>
      <c r="T1322" s="112"/>
      <c r="U1322" s="112"/>
      <c r="V1322" s="113"/>
      <c r="W1322" s="113"/>
      <c r="X1322" s="113"/>
      <c r="Y1322" s="113"/>
      <c r="Z1322" s="113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106"/>
      <c r="AL1322" s="106"/>
      <c r="AM1322" s="114"/>
      <c r="AN1322" s="114"/>
      <c r="AO1322" s="114"/>
      <c r="AP1322" s="115"/>
      <c r="AQ1322" s="46"/>
    </row>
    <row r="1323" spans="1:43" s="117" customFormat="1" x14ac:dyDescent="0.2">
      <c r="A1323" s="62"/>
      <c r="B1323" s="49"/>
      <c r="C1323" s="49"/>
      <c r="D1323" s="108"/>
      <c r="E1323" s="49"/>
      <c r="F1323" s="49"/>
      <c r="G1323" s="49"/>
      <c r="H1323" s="49"/>
      <c r="I1323" s="49"/>
      <c r="J1323" s="55"/>
      <c r="K1323" s="55"/>
      <c r="L1323" s="55"/>
      <c r="M1323" s="109"/>
      <c r="N1323" s="109"/>
      <c r="O1323" s="109"/>
      <c r="P1323" s="109"/>
      <c r="Q1323" s="110"/>
      <c r="R1323" s="111"/>
      <c r="S1323" s="111"/>
      <c r="T1323" s="112"/>
      <c r="U1323" s="112"/>
      <c r="V1323" s="113"/>
      <c r="W1323" s="113"/>
      <c r="X1323" s="113"/>
      <c r="Y1323" s="113"/>
      <c r="Z1323" s="113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106"/>
      <c r="AL1323" s="106"/>
      <c r="AM1323" s="114"/>
      <c r="AN1323" s="114"/>
      <c r="AO1323" s="114"/>
      <c r="AP1323" s="115"/>
      <c r="AQ1323" s="46"/>
    </row>
    <row r="1324" spans="1:43" s="117" customFormat="1" x14ac:dyDescent="0.2">
      <c r="A1324" s="62"/>
      <c r="B1324" s="49"/>
      <c r="C1324" s="49"/>
      <c r="D1324" s="108"/>
      <c r="E1324" s="49"/>
      <c r="F1324" s="49"/>
      <c r="G1324" s="49"/>
      <c r="H1324" s="49"/>
      <c r="I1324" s="49"/>
      <c r="J1324" s="55"/>
      <c r="K1324" s="55"/>
      <c r="L1324" s="55"/>
      <c r="M1324" s="109"/>
      <c r="N1324" s="109"/>
      <c r="O1324" s="109"/>
      <c r="P1324" s="109"/>
      <c r="Q1324" s="110"/>
      <c r="R1324" s="111"/>
      <c r="S1324" s="111"/>
      <c r="T1324" s="112"/>
      <c r="U1324" s="112"/>
      <c r="V1324" s="113"/>
      <c r="W1324" s="113"/>
      <c r="X1324" s="113"/>
      <c r="Y1324" s="113"/>
      <c r="Z1324" s="113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106"/>
      <c r="AL1324" s="106"/>
      <c r="AM1324" s="114"/>
      <c r="AN1324" s="114"/>
      <c r="AO1324" s="114"/>
      <c r="AP1324" s="115"/>
      <c r="AQ1324" s="46"/>
    </row>
    <row r="1325" spans="1:43" s="117" customFormat="1" x14ac:dyDescent="0.2">
      <c r="A1325" s="62"/>
      <c r="B1325" s="49"/>
      <c r="C1325" s="49"/>
      <c r="D1325" s="108"/>
      <c r="E1325" s="49"/>
      <c r="F1325" s="49"/>
      <c r="G1325" s="49"/>
      <c r="H1325" s="49"/>
      <c r="I1325" s="49"/>
      <c r="J1325" s="55"/>
      <c r="K1325" s="55"/>
      <c r="L1325" s="55"/>
      <c r="M1325" s="109"/>
      <c r="N1325" s="109"/>
      <c r="O1325" s="109"/>
      <c r="P1325" s="109"/>
      <c r="Q1325" s="110"/>
      <c r="R1325" s="111"/>
      <c r="S1325" s="111"/>
      <c r="T1325" s="112"/>
      <c r="U1325" s="112"/>
      <c r="V1325" s="113"/>
      <c r="W1325" s="113"/>
      <c r="X1325" s="113"/>
      <c r="Y1325" s="113"/>
      <c r="Z1325" s="113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106"/>
      <c r="AL1325" s="106"/>
      <c r="AM1325" s="114"/>
      <c r="AN1325" s="114"/>
      <c r="AO1325" s="114"/>
      <c r="AP1325" s="115"/>
      <c r="AQ1325" s="46"/>
    </row>
    <row r="1326" spans="1:43" s="117" customFormat="1" x14ac:dyDescent="0.2">
      <c r="A1326" s="62"/>
      <c r="B1326" s="49"/>
      <c r="C1326" s="49"/>
      <c r="D1326" s="108"/>
      <c r="E1326" s="49"/>
      <c r="F1326" s="49"/>
      <c r="G1326" s="49"/>
      <c r="H1326" s="49"/>
      <c r="I1326" s="49"/>
      <c r="J1326" s="55"/>
      <c r="K1326" s="55"/>
      <c r="L1326" s="55"/>
      <c r="M1326" s="109"/>
      <c r="N1326" s="109"/>
      <c r="O1326" s="109"/>
      <c r="P1326" s="109"/>
      <c r="Q1326" s="110"/>
      <c r="R1326" s="111"/>
      <c r="S1326" s="111"/>
      <c r="T1326" s="112"/>
      <c r="U1326" s="112"/>
      <c r="V1326" s="113"/>
      <c r="W1326" s="113"/>
      <c r="X1326" s="113"/>
      <c r="Y1326" s="113"/>
      <c r="Z1326" s="113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106"/>
      <c r="AL1326" s="106"/>
      <c r="AM1326" s="114"/>
      <c r="AN1326" s="114"/>
      <c r="AO1326" s="114"/>
      <c r="AP1326" s="115"/>
      <c r="AQ1326" s="46"/>
    </row>
    <row r="1327" spans="1:43" s="117" customFormat="1" x14ac:dyDescent="0.2">
      <c r="A1327" s="62"/>
      <c r="B1327" s="49"/>
      <c r="C1327" s="49"/>
      <c r="D1327" s="108"/>
      <c r="E1327" s="49"/>
      <c r="F1327" s="49"/>
      <c r="G1327" s="49"/>
      <c r="H1327" s="49"/>
      <c r="I1327" s="49"/>
      <c r="J1327" s="55"/>
      <c r="K1327" s="55"/>
      <c r="L1327" s="55"/>
      <c r="M1327" s="109"/>
      <c r="N1327" s="109"/>
      <c r="O1327" s="109"/>
      <c r="P1327" s="109"/>
      <c r="Q1327" s="110"/>
      <c r="R1327" s="111"/>
      <c r="S1327" s="111"/>
      <c r="T1327" s="112"/>
      <c r="U1327" s="112"/>
      <c r="V1327" s="113"/>
      <c r="W1327" s="113"/>
      <c r="X1327" s="113"/>
      <c r="Y1327" s="113"/>
      <c r="Z1327" s="113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106"/>
      <c r="AL1327" s="106"/>
      <c r="AM1327" s="114"/>
      <c r="AN1327" s="114"/>
      <c r="AO1327" s="114"/>
      <c r="AP1327" s="115"/>
      <c r="AQ1327" s="46"/>
    </row>
    <row r="1328" spans="1:43" s="117" customFormat="1" x14ac:dyDescent="0.2">
      <c r="A1328" s="62"/>
      <c r="B1328" s="49"/>
      <c r="C1328" s="49"/>
      <c r="D1328" s="108"/>
      <c r="E1328" s="49"/>
      <c r="F1328" s="49"/>
      <c r="G1328" s="49"/>
      <c r="H1328" s="49"/>
      <c r="I1328" s="49"/>
      <c r="J1328" s="55"/>
      <c r="K1328" s="55"/>
      <c r="L1328" s="55"/>
      <c r="M1328" s="109"/>
      <c r="N1328" s="109"/>
      <c r="O1328" s="109"/>
      <c r="P1328" s="109"/>
      <c r="Q1328" s="110"/>
      <c r="R1328" s="111"/>
      <c r="S1328" s="111"/>
      <c r="T1328" s="112"/>
      <c r="U1328" s="112"/>
      <c r="V1328" s="113"/>
      <c r="W1328" s="113"/>
      <c r="X1328" s="113"/>
      <c r="Y1328" s="113"/>
      <c r="Z1328" s="113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106"/>
      <c r="AL1328" s="106"/>
      <c r="AM1328" s="114"/>
      <c r="AN1328" s="114"/>
      <c r="AO1328" s="114"/>
      <c r="AP1328" s="115"/>
      <c r="AQ1328" s="46"/>
    </row>
    <row r="1329" spans="1:43" s="117" customFormat="1" x14ac:dyDescent="0.2">
      <c r="A1329" s="62"/>
      <c r="B1329" s="49"/>
      <c r="C1329" s="49"/>
      <c r="D1329" s="108"/>
      <c r="E1329" s="49"/>
      <c r="F1329" s="49"/>
      <c r="G1329" s="49"/>
      <c r="H1329" s="49"/>
      <c r="I1329" s="49"/>
      <c r="J1329" s="55"/>
      <c r="K1329" s="55"/>
      <c r="L1329" s="55"/>
      <c r="M1329" s="109"/>
      <c r="N1329" s="109"/>
      <c r="O1329" s="109"/>
      <c r="P1329" s="109"/>
      <c r="Q1329" s="110"/>
      <c r="R1329" s="111"/>
      <c r="S1329" s="111"/>
      <c r="T1329" s="112"/>
      <c r="U1329" s="112"/>
      <c r="V1329" s="113"/>
      <c r="W1329" s="113"/>
      <c r="X1329" s="113"/>
      <c r="Y1329" s="113"/>
      <c r="Z1329" s="113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106"/>
      <c r="AL1329" s="106"/>
      <c r="AM1329" s="114"/>
      <c r="AN1329" s="114"/>
      <c r="AO1329" s="114"/>
      <c r="AP1329" s="115"/>
      <c r="AQ1329" s="46"/>
    </row>
    <row r="1330" spans="1:43" s="117" customFormat="1" x14ac:dyDescent="0.2">
      <c r="A1330" s="62"/>
      <c r="B1330" s="49"/>
      <c r="C1330" s="49"/>
      <c r="D1330" s="108"/>
      <c r="E1330" s="49"/>
      <c r="F1330" s="49"/>
      <c r="G1330" s="49"/>
      <c r="H1330" s="49"/>
      <c r="I1330" s="49"/>
      <c r="J1330" s="55"/>
      <c r="K1330" s="55"/>
      <c r="L1330" s="55"/>
      <c r="M1330" s="109"/>
      <c r="N1330" s="109"/>
      <c r="O1330" s="109"/>
      <c r="P1330" s="109"/>
      <c r="Q1330" s="110"/>
      <c r="R1330" s="111"/>
      <c r="S1330" s="111"/>
      <c r="T1330" s="112"/>
      <c r="U1330" s="112"/>
      <c r="V1330" s="113"/>
      <c r="W1330" s="113"/>
      <c r="X1330" s="113"/>
      <c r="Y1330" s="113"/>
      <c r="Z1330" s="113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106"/>
      <c r="AL1330" s="106"/>
      <c r="AM1330" s="114"/>
      <c r="AN1330" s="114"/>
      <c r="AO1330" s="114"/>
      <c r="AP1330" s="115"/>
      <c r="AQ1330" s="46"/>
    </row>
    <row r="1331" spans="1:43" s="117" customFormat="1" x14ac:dyDescent="0.2">
      <c r="A1331" s="62"/>
      <c r="B1331" s="49"/>
      <c r="C1331" s="49"/>
      <c r="D1331" s="108"/>
      <c r="E1331" s="49"/>
      <c r="F1331" s="49"/>
      <c r="G1331" s="49"/>
      <c r="H1331" s="49"/>
      <c r="I1331" s="49"/>
      <c r="J1331" s="55"/>
      <c r="K1331" s="55"/>
      <c r="L1331" s="55"/>
      <c r="M1331" s="109"/>
      <c r="N1331" s="109"/>
      <c r="O1331" s="109"/>
      <c r="P1331" s="109"/>
      <c r="Q1331" s="110"/>
      <c r="R1331" s="111"/>
      <c r="S1331" s="111"/>
      <c r="T1331" s="112"/>
      <c r="U1331" s="112"/>
      <c r="V1331" s="113"/>
      <c r="W1331" s="113"/>
      <c r="X1331" s="113"/>
      <c r="Y1331" s="113"/>
      <c r="Z1331" s="113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106"/>
      <c r="AL1331" s="106"/>
      <c r="AM1331" s="114"/>
      <c r="AN1331" s="114"/>
      <c r="AO1331" s="114"/>
      <c r="AP1331" s="115"/>
      <c r="AQ1331" s="46"/>
    </row>
    <row r="1332" spans="1:43" s="117" customFormat="1" x14ac:dyDescent="0.2">
      <c r="A1332" s="62"/>
      <c r="B1332" s="49"/>
      <c r="C1332" s="49"/>
      <c r="D1332" s="108"/>
      <c r="E1332" s="49"/>
      <c r="F1332" s="49"/>
      <c r="G1332" s="49"/>
      <c r="H1332" s="49"/>
      <c r="I1332" s="49"/>
      <c r="J1332" s="55"/>
      <c r="K1332" s="55"/>
      <c r="L1332" s="55"/>
      <c r="M1332" s="109"/>
      <c r="N1332" s="109"/>
      <c r="O1332" s="109"/>
      <c r="P1332" s="109"/>
      <c r="Q1332" s="110"/>
      <c r="R1332" s="111"/>
      <c r="S1332" s="111"/>
      <c r="T1332" s="112"/>
      <c r="U1332" s="112"/>
      <c r="V1332" s="113"/>
      <c r="W1332" s="113"/>
      <c r="X1332" s="113"/>
      <c r="Y1332" s="113"/>
      <c r="Z1332" s="113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106"/>
      <c r="AL1332" s="106"/>
      <c r="AM1332" s="114"/>
      <c r="AN1332" s="114"/>
      <c r="AO1332" s="114"/>
      <c r="AP1332" s="115"/>
      <c r="AQ1332" s="46"/>
    </row>
    <row r="1333" spans="1:43" s="117" customFormat="1" x14ac:dyDescent="0.2">
      <c r="A1333" s="62"/>
      <c r="B1333" s="49"/>
      <c r="C1333" s="49"/>
      <c r="D1333" s="108"/>
      <c r="E1333" s="49"/>
      <c r="F1333" s="49"/>
      <c r="G1333" s="49"/>
      <c r="H1333" s="49"/>
      <c r="I1333" s="49"/>
      <c r="J1333" s="55"/>
      <c r="K1333" s="55"/>
      <c r="L1333" s="55"/>
      <c r="M1333" s="109"/>
      <c r="N1333" s="109"/>
      <c r="O1333" s="109"/>
      <c r="P1333" s="109"/>
      <c r="Q1333" s="110"/>
      <c r="R1333" s="111"/>
      <c r="S1333" s="111"/>
      <c r="T1333" s="112"/>
      <c r="U1333" s="112"/>
      <c r="V1333" s="113"/>
      <c r="W1333" s="113"/>
      <c r="X1333" s="113"/>
      <c r="Y1333" s="113"/>
      <c r="Z1333" s="113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106"/>
      <c r="AL1333" s="106"/>
      <c r="AM1333" s="114"/>
      <c r="AN1333" s="114"/>
      <c r="AO1333" s="114"/>
      <c r="AP1333" s="115"/>
      <c r="AQ1333" s="46"/>
    </row>
    <row r="1334" spans="1:43" s="117" customFormat="1" x14ac:dyDescent="0.2">
      <c r="A1334" s="62"/>
      <c r="B1334" s="49"/>
      <c r="C1334" s="49"/>
      <c r="D1334" s="108"/>
      <c r="E1334" s="49"/>
      <c r="F1334" s="49"/>
      <c r="G1334" s="49"/>
      <c r="H1334" s="49"/>
      <c r="I1334" s="49"/>
      <c r="J1334" s="55"/>
      <c r="K1334" s="55"/>
      <c r="L1334" s="55"/>
      <c r="M1334" s="109"/>
      <c r="N1334" s="109"/>
      <c r="O1334" s="109"/>
      <c r="P1334" s="109"/>
      <c r="Q1334" s="110"/>
      <c r="R1334" s="111"/>
      <c r="S1334" s="111"/>
      <c r="T1334" s="112"/>
      <c r="U1334" s="112"/>
      <c r="V1334" s="113"/>
      <c r="W1334" s="113"/>
      <c r="X1334" s="113"/>
      <c r="Y1334" s="113"/>
      <c r="Z1334" s="113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106"/>
      <c r="AL1334" s="106"/>
      <c r="AM1334" s="114"/>
      <c r="AN1334" s="114"/>
      <c r="AO1334" s="114"/>
      <c r="AP1334" s="115"/>
      <c r="AQ1334" s="46"/>
    </row>
    <row r="1335" spans="1:43" s="117" customFormat="1" x14ac:dyDescent="0.2">
      <c r="A1335" s="62"/>
      <c r="B1335" s="49"/>
      <c r="C1335" s="49"/>
      <c r="D1335" s="108"/>
      <c r="E1335" s="49"/>
      <c r="F1335" s="49"/>
      <c r="G1335" s="49"/>
      <c r="H1335" s="49"/>
      <c r="I1335" s="49"/>
      <c r="J1335" s="55"/>
      <c r="K1335" s="55"/>
      <c r="L1335" s="55"/>
      <c r="M1335" s="109"/>
      <c r="N1335" s="109"/>
      <c r="O1335" s="109"/>
      <c r="P1335" s="109"/>
      <c r="Q1335" s="110"/>
      <c r="R1335" s="111"/>
      <c r="S1335" s="111"/>
      <c r="T1335" s="112"/>
      <c r="U1335" s="112"/>
      <c r="V1335" s="113"/>
      <c r="W1335" s="113"/>
      <c r="X1335" s="113"/>
      <c r="Y1335" s="113"/>
      <c r="Z1335" s="113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106"/>
      <c r="AL1335" s="106"/>
      <c r="AM1335" s="114"/>
      <c r="AN1335" s="114"/>
      <c r="AO1335" s="114"/>
      <c r="AP1335" s="115"/>
      <c r="AQ1335" s="46"/>
    </row>
    <row r="1336" spans="1:43" s="117" customFormat="1" x14ac:dyDescent="0.2">
      <c r="A1336" s="62"/>
      <c r="B1336" s="49"/>
      <c r="C1336" s="49"/>
      <c r="D1336" s="108"/>
      <c r="E1336" s="49"/>
      <c r="F1336" s="49"/>
      <c r="G1336" s="49"/>
      <c r="H1336" s="49"/>
      <c r="I1336" s="49"/>
      <c r="J1336" s="55"/>
      <c r="K1336" s="55"/>
      <c r="L1336" s="55"/>
      <c r="M1336" s="109"/>
      <c r="N1336" s="109"/>
      <c r="O1336" s="109"/>
      <c r="P1336" s="109"/>
      <c r="Q1336" s="110"/>
      <c r="R1336" s="111"/>
      <c r="S1336" s="111"/>
      <c r="T1336" s="112"/>
      <c r="U1336" s="112"/>
      <c r="V1336" s="113"/>
      <c r="W1336" s="113"/>
      <c r="X1336" s="113"/>
      <c r="Y1336" s="113"/>
      <c r="Z1336" s="113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106"/>
      <c r="AL1336" s="106"/>
      <c r="AM1336" s="114"/>
      <c r="AN1336" s="114"/>
      <c r="AO1336" s="114"/>
      <c r="AP1336" s="115"/>
      <c r="AQ1336" s="46"/>
    </row>
    <row r="1337" spans="1:43" s="117" customFormat="1" x14ac:dyDescent="0.2">
      <c r="A1337" s="62"/>
      <c r="B1337" s="49"/>
      <c r="C1337" s="49"/>
      <c r="D1337" s="108"/>
      <c r="E1337" s="49"/>
      <c r="F1337" s="49"/>
      <c r="G1337" s="49"/>
      <c r="H1337" s="49"/>
      <c r="I1337" s="49"/>
      <c r="J1337" s="55"/>
      <c r="K1337" s="55"/>
      <c r="L1337" s="55"/>
      <c r="M1337" s="109"/>
      <c r="N1337" s="109"/>
      <c r="O1337" s="109"/>
      <c r="P1337" s="109"/>
      <c r="Q1337" s="110"/>
      <c r="R1337" s="111"/>
      <c r="S1337" s="111"/>
      <c r="T1337" s="112"/>
      <c r="U1337" s="112"/>
      <c r="V1337" s="113"/>
      <c r="W1337" s="113"/>
      <c r="X1337" s="113"/>
      <c r="Y1337" s="113"/>
      <c r="Z1337" s="113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106"/>
      <c r="AL1337" s="106"/>
      <c r="AM1337" s="114"/>
      <c r="AN1337" s="114"/>
      <c r="AO1337" s="114"/>
      <c r="AP1337" s="115"/>
      <c r="AQ1337" s="46"/>
    </row>
    <row r="1338" spans="1:43" s="117" customFormat="1" x14ac:dyDescent="0.2">
      <c r="A1338" s="62"/>
      <c r="B1338" s="49"/>
      <c r="C1338" s="49"/>
      <c r="D1338" s="108"/>
      <c r="E1338" s="49"/>
      <c r="F1338" s="49"/>
      <c r="G1338" s="49"/>
      <c r="H1338" s="49"/>
      <c r="I1338" s="49"/>
      <c r="J1338" s="55"/>
      <c r="K1338" s="55"/>
      <c r="L1338" s="55"/>
      <c r="M1338" s="109"/>
      <c r="N1338" s="109"/>
      <c r="O1338" s="109"/>
      <c r="P1338" s="109"/>
      <c r="Q1338" s="110"/>
      <c r="R1338" s="111"/>
      <c r="S1338" s="111"/>
      <c r="T1338" s="112"/>
      <c r="U1338" s="112"/>
      <c r="V1338" s="113"/>
      <c r="W1338" s="113"/>
      <c r="X1338" s="113"/>
      <c r="Y1338" s="113"/>
      <c r="Z1338" s="113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106"/>
      <c r="AL1338" s="106"/>
      <c r="AM1338" s="114"/>
      <c r="AN1338" s="114"/>
      <c r="AO1338" s="114"/>
      <c r="AP1338" s="115"/>
      <c r="AQ1338" s="46"/>
    </row>
    <row r="1339" spans="1:43" s="117" customFormat="1" x14ac:dyDescent="0.2">
      <c r="A1339" s="62"/>
      <c r="B1339" s="49"/>
      <c r="C1339" s="49"/>
      <c r="D1339" s="108"/>
      <c r="E1339" s="49"/>
      <c r="F1339" s="49"/>
      <c r="G1339" s="49"/>
      <c r="H1339" s="49"/>
      <c r="I1339" s="49"/>
      <c r="J1339" s="55"/>
      <c r="K1339" s="55"/>
      <c r="L1339" s="55"/>
      <c r="M1339" s="109"/>
      <c r="N1339" s="109"/>
      <c r="O1339" s="109"/>
      <c r="P1339" s="109"/>
      <c r="Q1339" s="110"/>
      <c r="R1339" s="111"/>
      <c r="S1339" s="111"/>
      <c r="T1339" s="112"/>
      <c r="U1339" s="112"/>
      <c r="V1339" s="113"/>
      <c r="W1339" s="113"/>
      <c r="X1339" s="113"/>
      <c r="Y1339" s="113"/>
      <c r="Z1339" s="113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106"/>
      <c r="AL1339" s="106"/>
      <c r="AM1339" s="114"/>
      <c r="AN1339" s="114"/>
      <c r="AO1339" s="114"/>
      <c r="AP1339" s="115"/>
      <c r="AQ1339" s="46"/>
    </row>
    <row r="1340" spans="1:43" s="117" customFormat="1" x14ac:dyDescent="0.2">
      <c r="A1340" s="62"/>
      <c r="B1340" s="49"/>
      <c r="C1340" s="49"/>
      <c r="D1340" s="108"/>
      <c r="E1340" s="49"/>
      <c r="F1340" s="49"/>
      <c r="G1340" s="49"/>
      <c r="H1340" s="49"/>
      <c r="I1340" s="49"/>
      <c r="J1340" s="55"/>
      <c r="K1340" s="55"/>
      <c r="L1340" s="55"/>
      <c r="M1340" s="109"/>
      <c r="N1340" s="109"/>
      <c r="O1340" s="109"/>
      <c r="P1340" s="109"/>
      <c r="Q1340" s="110"/>
      <c r="R1340" s="111"/>
      <c r="S1340" s="111"/>
      <c r="T1340" s="112"/>
      <c r="U1340" s="112"/>
      <c r="V1340" s="113"/>
      <c r="W1340" s="113"/>
      <c r="X1340" s="113"/>
      <c r="Y1340" s="113"/>
      <c r="Z1340" s="113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106"/>
      <c r="AL1340" s="106"/>
      <c r="AM1340" s="114"/>
      <c r="AN1340" s="114"/>
      <c r="AO1340" s="114"/>
      <c r="AP1340" s="115"/>
      <c r="AQ1340" s="46"/>
    </row>
    <row r="1341" spans="1:43" s="117" customFormat="1" x14ac:dyDescent="0.2">
      <c r="A1341" s="62"/>
      <c r="B1341" s="49"/>
      <c r="C1341" s="49"/>
      <c r="D1341" s="108"/>
      <c r="E1341" s="49"/>
      <c r="F1341" s="49"/>
      <c r="G1341" s="49"/>
      <c r="H1341" s="49"/>
      <c r="I1341" s="49"/>
      <c r="J1341" s="55"/>
      <c r="K1341" s="55"/>
      <c r="L1341" s="55"/>
      <c r="M1341" s="109"/>
      <c r="N1341" s="109"/>
      <c r="O1341" s="109"/>
      <c r="P1341" s="109"/>
      <c r="Q1341" s="110"/>
      <c r="R1341" s="111"/>
      <c r="S1341" s="111"/>
      <c r="T1341" s="112"/>
      <c r="U1341" s="112"/>
      <c r="V1341" s="113"/>
      <c r="W1341" s="113"/>
      <c r="X1341" s="113"/>
      <c r="Y1341" s="113"/>
      <c r="Z1341" s="113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106"/>
      <c r="AL1341" s="106"/>
      <c r="AM1341" s="114"/>
      <c r="AN1341" s="114"/>
      <c r="AO1341" s="114"/>
      <c r="AP1341" s="115"/>
      <c r="AQ1341" s="46"/>
    </row>
    <row r="1342" spans="1:43" s="117" customFormat="1" x14ac:dyDescent="0.2">
      <c r="A1342" s="62"/>
      <c r="B1342" s="49"/>
      <c r="C1342" s="49"/>
      <c r="D1342" s="108"/>
      <c r="E1342" s="49"/>
      <c r="F1342" s="49"/>
      <c r="G1342" s="49"/>
      <c r="H1342" s="49"/>
      <c r="I1342" s="49"/>
      <c r="J1342" s="55"/>
      <c r="K1342" s="55"/>
      <c r="L1342" s="55"/>
      <c r="M1342" s="109"/>
      <c r="N1342" s="109"/>
      <c r="O1342" s="109"/>
      <c r="P1342" s="109"/>
      <c r="Q1342" s="110"/>
      <c r="R1342" s="111"/>
      <c r="S1342" s="111"/>
      <c r="T1342" s="112"/>
      <c r="U1342" s="112"/>
      <c r="V1342" s="113"/>
      <c r="W1342" s="113"/>
      <c r="X1342" s="113"/>
      <c r="Y1342" s="113"/>
      <c r="Z1342" s="113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106"/>
      <c r="AL1342" s="106"/>
      <c r="AM1342" s="114"/>
      <c r="AN1342" s="114"/>
      <c r="AO1342" s="114"/>
      <c r="AP1342" s="115"/>
      <c r="AQ1342" s="46"/>
    </row>
    <row r="1343" spans="1:43" s="117" customFormat="1" x14ac:dyDescent="0.2">
      <c r="A1343" s="62"/>
      <c r="B1343" s="49"/>
      <c r="C1343" s="49"/>
      <c r="D1343" s="108"/>
      <c r="E1343" s="49"/>
      <c r="F1343" s="49"/>
      <c r="G1343" s="49"/>
      <c r="H1343" s="49"/>
      <c r="I1343" s="49"/>
      <c r="J1343" s="55"/>
      <c r="K1343" s="55"/>
      <c r="L1343" s="55"/>
      <c r="M1343" s="109"/>
      <c r="N1343" s="109"/>
      <c r="O1343" s="109"/>
      <c r="P1343" s="109"/>
      <c r="Q1343" s="110"/>
      <c r="R1343" s="111"/>
      <c r="S1343" s="111"/>
      <c r="T1343" s="112"/>
      <c r="U1343" s="112"/>
      <c r="V1343" s="113"/>
      <c r="W1343" s="113"/>
      <c r="X1343" s="113"/>
      <c r="Y1343" s="113"/>
      <c r="Z1343" s="113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106"/>
      <c r="AL1343" s="106"/>
      <c r="AM1343" s="114"/>
      <c r="AN1343" s="114"/>
      <c r="AO1343" s="114"/>
      <c r="AP1343" s="115"/>
      <c r="AQ1343" s="46"/>
    </row>
    <row r="1344" spans="1:43" s="117" customFormat="1" x14ac:dyDescent="0.2">
      <c r="A1344" s="62"/>
      <c r="B1344" s="49"/>
      <c r="C1344" s="49"/>
      <c r="D1344" s="108"/>
      <c r="E1344" s="49"/>
      <c r="F1344" s="49"/>
      <c r="G1344" s="49"/>
      <c r="H1344" s="49"/>
      <c r="I1344" s="49"/>
      <c r="J1344" s="55"/>
      <c r="K1344" s="55"/>
      <c r="L1344" s="55"/>
      <c r="M1344" s="109"/>
      <c r="N1344" s="109"/>
      <c r="O1344" s="109"/>
      <c r="P1344" s="109"/>
      <c r="Q1344" s="110"/>
      <c r="R1344" s="111"/>
      <c r="S1344" s="111"/>
      <c r="T1344" s="112"/>
      <c r="U1344" s="112"/>
      <c r="V1344" s="113"/>
      <c r="W1344" s="113"/>
      <c r="X1344" s="113"/>
      <c r="Y1344" s="113"/>
      <c r="Z1344" s="113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106"/>
      <c r="AL1344" s="106"/>
      <c r="AM1344" s="114"/>
      <c r="AN1344" s="114"/>
      <c r="AO1344" s="114"/>
      <c r="AP1344" s="115"/>
      <c r="AQ1344" s="46"/>
    </row>
    <row r="1345" spans="1:43" s="117" customFormat="1" x14ac:dyDescent="0.2">
      <c r="A1345" s="62"/>
      <c r="B1345" s="49"/>
      <c r="C1345" s="49"/>
      <c r="D1345" s="108"/>
      <c r="E1345" s="49"/>
      <c r="F1345" s="49"/>
      <c r="G1345" s="49"/>
      <c r="H1345" s="49"/>
      <c r="I1345" s="49"/>
      <c r="J1345" s="55"/>
      <c r="K1345" s="55"/>
      <c r="L1345" s="55"/>
      <c r="M1345" s="109"/>
      <c r="N1345" s="109"/>
      <c r="O1345" s="109"/>
      <c r="P1345" s="109"/>
      <c r="Q1345" s="110"/>
      <c r="R1345" s="111"/>
      <c r="S1345" s="111"/>
      <c r="T1345" s="112"/>
      <c r="U1345" s="112"/>
      <c r="V1345" s="113"/>
      <c r="W1345" s="113"/>
      <c r="X1345" s="113"/>
      <c r="Y1345" s="113"/>
      <c r="Z1345" s="113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106"/>
      <c r="AL1345" s="106"/>
      <c r="AM1345" s="114"/>
      <c r="AN1345" s="114"/>
      <c r="AO1345" s="114"/>
      <c r="AP1345" s="115"/>
      <c r="AQ1345" s="46"/>
    </row>
    <row r="1346" spans="1:43" s="117" customFormat="1" x14ac:dyDescent="0.2">
      <c r="A1346" s="62"/>
      <c r="B1346" s="49"/>
      <c r="C1346" s="49"/>
      <c r="D1346" s="108"/>
      <c r="E1346" s="49"/>
      <c r="F1346" s="49"/>
      <c r="G1346" s="49"/>
      <c r="H1346" s="49"/>
      <c r="I1346" s="49"/>
      <c r="J1346" s="55"/>
      <c r="K1346" s="55"/>
      <c r="L1346" s="55"/>
      <c r="M1346" s="109"/>
      <c r="N1346" s="109"/>
      <c r="O1346" s="109"/>
      <c r="P1346" s="109"/>
      <c r="Q1346" s="110"/>
      <c r="R1346" s="111"/>
      <c r="S1346" s="111"/>
      <c r="T1346" s="112"/>
      <c r="U1346" s="112"/>
      <c r="V1346" s="113"/>
      <c r="W1346" s="113"/>
      <c r="X1346" s="113"/>
      <c r="Y1346" s="113"/>
      <c r="Z1346" s="113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106"/>
      <c r="AL1346" s="106"/>
      <c r="AM1346" s="114"/>
      <c r="AN1346" s="114"/>
      <c r="AO1346" s="114"/>
      <c r="AP1346" s="115"/>
      <c r="AQ1346" s="46"/>
    </row>
    <row r="1347" spans="1:43" s="117" customFormat="1" x14ac:dyDescent="0.2">
      <c r="A1347" s="62"/>
      <c r="B1347" s="49"/>
      <c r="C1347" s="49"/>
      <c r="D1347" s="108"/>
      <c r="E1347" s="49"/>
      <c r="F1347" s="49"/>
      <c r="G1347" s="49"/>
      <c r="H1347" s="49"/>
      <c r="I1347" s="49"/>
      <c r="J1347" s="55"/>
      <c r="K1347" s="55"/>
      <c r="L1347" s="55"/>
      <c r="M1347" s="109"/>
      <c r="N1347" s="109"/>
      <c r="O1347" s="109"/>
      <c r="P1347" s="109"/>
      <c r="Q1347" s="110"/>
      <c r="R1347" s="111"/>
      <c r="S1347" s="111"/>
      <c r="T1347" s="112"/>
      <c r="U1347" s="112"/>
      <c r="V1347" s="113"/>
      <c r="W1347" s="113"/>
      <c r="X1347" s="113"/>
      <c r="Y1347" s="113"/>
      <c r="Z1347" s="113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106"/>
      <c r="AL1347" s="106"/>
      <c r="AM1347" s="114"/>
      <c r="AN1347" s="114"/>
      <c r="AO1347" s="114"/>
      <c r="AP1347" s="115"/>
      <c r="AQ1347" s="46"/>
    </row>
    <row r="1348" spans="1:43" s="117" customFormat="1" x14ac:dyDescent="0.2">
      <c r="A1348" s="62"/>
      <c r="B1348" s="49"/>
      <c r="C1348" s="49"/>
      <c r="D1348" s="108"/>
      <c r="E1348" s="49"/>
      <c r="F1348" s="49"/>
      <c r="G1348" s="49"/>
      <c r="H1348" s="49"/>
      <c r="I1348" s="49"/>
      <c r="J1348" s="55"/>
      <c r="K1348" s="55"/>
      <c r="L1348" s="55"/>
      <c r="M1348" s="109"/>
      <c r="N1348" s="109"/>
      <c r="O1348" s="109"/>
      <c r="P1348" s="109"/>
      <c r="Q1348" s="110"/>
      <c r="R1348" s="111"/>
      <c r="S1348" s="111"/>
      <c r="T1348" s="112"/>
      <c r="U1348" s="112"/>
      <c r="V1348" s="113"/>
      <c r="W1348" s="113"/>
      <c r="X1348" s="113"/>
      <c r="Y1348" s="113"/>
      <c r="Z1348" s="113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106"/>
      <c r="AL1348" s="106"/>
      <c r="AM1348" s="114"/>
      <c r="AN1348" s="114"/>
      <c r="AO1348" s="114"/>
      <c r="AP1348" s="115"/>
      <c r="AQ1348" s="46"/>
    </row>
    <row r="1349" spans="1:43" s="117" customFormat="1" x14ac:dyDescent="0.2">
      <c r="A1349" s="62"/>
      <c r="B1349" s="49"/>
      <c r="C1349" s="49"/>
      <c r="D1349" s="108"/>
      <c r="E1349" s="49"/>
      <c r="F1349" s="49"/>
      <c r="G1349" s="49"/>
      <c r="H1349" s="49"/>
      <c r="I1349" s="49"/>
      <c r="J1349" s="55"/>
      <c r="K1349" s="55"/>
      <c r="L1349" s="55"/>
      <c r="M1349" s="109"/>
      <c r="N1349" s="109"/>
      <c r="O1349" s="109"/>
      <c r="P1349" s="109"/>
      <c r="Q1349" s="110"/>
      <c r="R1349" s="111"/>
      <c r="S1349" s="111"/>
      <c r="T1349" s="112"/>
      <c r="U1349" s="112"/>
      <c r="V1349" s="113"/>
      <c r="W1349" s="113"/>
      <c r="X1349" s="113"/>
      <c r="Y1349" s="113"/>
      <c r="Z1349" s="113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106"/>
      <c r="AL1349" s="106"/>
      <c r="AM1349" s="114"/>
      <c r="AN1349" s="114"/>
      <c r="AO1349" s="114"/>
      <c r="AP1349" s="115"/>
      <c r="AQ1349" s="46"/>
    </row>
    <row r="1350" spans="1:43" s="117" customFormat="1" x14ac:dyDescent="0.2">
      <c r="A1350" s="62"/>
      <c r="B1350" s="49"/>
      <c r="C1350" s="49"/>
      <c r="D1350" s="108"/>
      <c r="E1350" s="49"/>
      <c r="F1350" s="49"/>
      <c r="G1350" s="49"/>
      <c r="H1350" s="49"/>
      <c r="I1350" s="49"/>
      <c r="J1350" s="55"/>
      <c r="K1350" s="55"/>
      <c r="L1350" s="55"/>
      <c r="M1350" s="109"/>
      <c r="N1350" s="109"/>
      <c r="O1350" s="109"/>
      <c r="P1350" s="109"/>
      <c r="Q1350" s="110"/>
      <c r="R1350" s="111"/>
      <c r="S1350" s="111"/>
      <c r="T1350" s="112"/>
      <c r="U1350" s="112"/>
      <c r="V1350" s="113"/>
      <c r="W1350" s="113"/>
      <c r="X1350" s="113"/>
      <c r="Y1350" s="113"/>
      <c r="Z1350" s="113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106"/>
      <c r="AL1350" s="106"/>
      <c r="AM1350" s="114"/>
      <c r="AN1350" s="114"/>
      <c r="AO1350" s="114"/>
      <c r="AP1350" s="115"/>
      <c r="AQ1350" s="46"/>
    </row>
    <row r="1351" spans="1:43" s="117" customFormat="1" x14ac:dyDescent="0.2">
      <c r="A1351" s="62"/>
      <c r="B1351" s="49"/>
      <c r="C1351" s="49"/>
      <c r="D1351" s="108"/>
      <c r="E1351" s="49"/>
      <c r="F1351" s="49"/>
      <c r="G1351" s="49"/>
      <c r="H1351" s="49"/>
      <c r="I1351" s="49"/>
      <c r="J1351" s="55"/>
      <c r="K1351" s="55"/>
      <c r="L1351" s="55"/>
      <c r="M1351" s="109"/>
      <c r="N1351" s="109"/>
      <c r="O1351" s="109"/>
      <c r="P1351" s="109"/>
      <c r="Q1351" s="110"/>
      <c r="R1351" s="111"/>
      <c r="S1351" s="111"/>
      <c r="T1351" s="112"/>
      <c r="U1351" s="112"/>
      <c r="V1351" s="113"/>
      <c r="W1351" s="113"/>
      <c r="X1351" s="113"/>
      <c r="Y1351" s="113"/>
      <c r="Z1351" s="113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106"/>
      <c r="AL1351" s="106"/>
      <c r="AM1351" s="114"/>
      <c r="AN1351" s="114"/>
      <c r="AO1351" s="114"/>
      <c r="AP1351" s="115"/>
      <c r="AQ1351" s="46"/>
    </row>
    <row r="1352" spans="1:43" s="117" customFormat="1" x14ac:dyDescent="0.2">
      <c r="A1352" s="62"/>
      <c r="B1352" s="49"/>
      <c r="C1352" s="49"/>
      <c r="D1352" s="108"/>
      <c r="E1352" s="49"/>
      <c r="F1352" s="49"/>
      <c r="G1352" s="49"/>
      <c r="H1352" s="49"/>
      <c r="I1352" s="49"/>
      <c r="J1352" s="55"/>
      <c r="K1352" s="55"/>
      <c r="L1352" s="55"/>
      <c r="M1352" s="109"/>
      <c r="N1352" s="109"/>
      <c r="O1352" s="109"/>
      <c r="P1352" s="109"/>
      <c r="Q1352" s="110"/>
      <c r="R1352" s="111"/>
      <c r="S1352" s="111"/>
      <c r="T1352" s="112"/>
      <c r="U1352" s="112"/>
      <c r="V1352" s="113"/>
      <c r="W1352" s="113"/>
      <c r="X1352" s="113"/>
      <c r="Y1352" s="113"/>
      <c r="Z1352" s="113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106"/>
      <c r="AL1352" s="106"/>
      <c r="AM1352" s="114"/>
      <c r="AN1352" s="114"/>
      <c r="AO1352" s="114"/>
      <c r="AP1352" s="115"/>
      <c r="AQ1352" s="46"/>
    </row>
    <row r="1353" spans="1:43" s="117" customFormat="1" x14ac:dyDescent="0.2">
      <c r="A1353" s="62"/>
      <c r="B1353" s="49"/>
      <c r="C1353" s="49"/>
      <c r="D1353" s="108"/>
      <c r="E1353" s="49"/>
      <c r="F1353" s="49"/>
      <c r="G1353" s="49"/>
      <c r="H1353" s="49"/>
      <c r="I1353" s="49"/>
      <c r="J1353" s="55"/>
      <c r="K1353" s="55"/>
      <c r="L1353" s="55"/>
      <c r="M1353" s="109"/>
      <c r="N1353" s="109"/>
      <c r="O1353" s="109"/>
      <c r="P1353" s="109"/>
      <c r="Q1353" s="110"/>
      <c r="R1353" s="111"/>
      <c r="S1353" s="111"/>
      <c r="T1353" s="112"/>
      <c r="U1353" s="112"/>
      <c r="V1353" s="113"/>
      <c r="W1353" s="113"/>
      <c r="X1353" s="113"/>
      <c r="Y1353" s="113"/>
      <c r="Z1353" s="113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106"/>
      <c r="AL1353" s="106"/>
      <c r="AM1353" s="114"/>
      <c r="AN1353" s="114"/>
      <c r="AO1353" s="114"/>
      <c r="AP1353" s="115"/>
      <c r="AQ1353" s="46"/>
    </row>
    <row r="1354" spans="1:43" s="117" customFormat="1" x14ac:dyDescent="0.2">
      <c r="A1354" s="62"/>
      <c r="B1354" s="49"/>
      <c r="C1354" s="49"/>
      <c r="D1354" s="108"/>
      <c r="E1354" s="49"/>
      <c r="F1354" s="49"/>
      <c r="G1354" s="49"/>
      <c r="H1354" s="49"/>
      <c r="I1354" s="49"/>
      <c r="J1354" s="55"/>
      <c r="K1354" s="55"/>
      <c r="L1354" s="55"/>
      <c r="M1354" s="109"/>
      <c r="N1354" s="109"/>
      <c r="O1354" s="109"/>
      <c r="P1354" s="109"/>
      <c r="Q1354" s="110"/>
      <c r="R1354" s="111"/>
      <c r="S1354" s="111"/>
      <c r="T1354" s="112"/>
      <c r="U1354" s="112"/>
      <c r="V1354" s="113"/>
      <c r="W1354" s="113"/>
      <c r="X1354" s="113"/>
      <c r="Y1354" s="113"/>
      <c r="Z1354" s="113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106"/>
      <c r="AL1354" s="106"/>
      <c r="AM1354" s="114"/>
      <c r="AN1354" s="114"/>
      <c r="AO1354" s="114"/>
      <c r="AP1354" s="115"/>
      <c r="AQ1354" s="46"/>
    </row>
    <row r="1355" spans="1:43" s="117" customFormat="1" x14ac:dyDescent="0.2">
      <c r="A1355" s="62"/>
      <c r="B1355" s="49"/>
      <c r="C1355" s="49"/>
      <c r="D1355" s="108"/>
      <c r="E1355" s="49"/>
      <c r="F1355" s="49"/>
      <c r="G1355" s="49"/>
      <c r="H1355" s="49"/>
      <c r="I1355" s="49"/>
      <c r="J1355" s="55"/>
      <c r="K1355" s="55"/>
      <c r="L1355" s="55"/>
      <c r="M1355" s="109"/>
      <c r="N1355" s="109"/>
      <c r="O1355" s="109"/>
      <c r="P1355" s="109"/>
      <c r="Q1355" s="110"/>
      <c r="R1355" s="111"/>
      <c r="S1355" s="111"/>
      <c r="T1355" s="112"/>
      <c r="U1355" s="112"/>
      <c r="V1355" s="113"/>
      <c r="W1355" s="113"/>
      <c r="X1355" s="113"/>
      <c r="Y1355" s="113"/>
      <c r="Z1355" s="113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106"/>
      <c r="AL1355" s="106"/>
      <c r="AM1355" s="114"/>
      <c r="AN1355" s="114"/>
      <c r="AO1355" s="114"/>
      <c r="AP1355" s="115"/>
      <c r="AQ1355" s="46"/>
    </row>
    <row r="1356" spans="1:43" s="117" customFormat="1" x14ac:dyDescent="0.2">
      <c r="A1356" s="62"/>
      <c r="B1356" s="49"/>
      <c r="C1356" s="49"/>
      <c r="D1356" s="108"/>
      <c r="E1356" s="49"/>
      <c r="F1356" s="49"/>
      <c r="G1356" s="49"/>
      <c r="H1356" s="49"/>
      <c r="I1356" s="49"/>
      <c r="J1356" s="55"/>
      <c r="K1356" s="55"/>
      <c r="L1356" s="55"/>
      <c r="M1356" s="109"/>
      <c r="N1356" s="109"/>
      <c r="O1356" s="109"/>
      <c r="P1356" s="109"/>
      <c r="Q1356" s="110"/>
      <c r="R1356" s="111"/>
      <c r="S1356" s="111"/>
      <c r="T1356" s="112"/>
      <c r="U1356" s="112"/>
      <c r="V1356" s="113"/>
      <c r="W1356" s="113"/>
      <c r="X1356" s="113"/>
      <c r="Y1356" s="113"/>
      <c r="Z1356" s="113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106"/>
      <c r="AL1356" s="106"/>
      <c r="AM1356" s="114"/>
      <c r="AN1356" s="114"/>
      <c r="AO1356" s="114"/>
      <c r="AP1356" s="115"/>
      <c r="AQ1356" s="46"/>
    </row>
    <row r="1357" spans="1:43" s="117" customFormat="1" x14ac:dyDescent="0.2">
      <c r="A1357" s="62"/>
      <c r="B1357" s="49"/>
      <c r="C1357" s="49"/>
      <c r="D1357" s="108"/>
      <c r="E1357" s="49"/>
      <c r="F1357" s="49"/>
      <c r="G1357" s="49"/>
      <c r="H1357" s="49"/>
      <c r="I1357" s="49"/>
      <c r="J1357" s="55"/>
      <c r="K1357" s="55"/>
      <c r="L1357" s="55"/>
      <c r="M1357" s="109"/>
      <c r="N1357" s="109"/>
      <c r="O1357" s="109"/>
      <c r="P1357" s="109"/>
      <c r="Q1357" s="110"/>
      <c r="R1357" s="111"/>
      <c r="S1357" s="111"/>
      <c r="T1357" s="112"/>
      <c r="U1357" s="112"/>
      <c r="V1357" s="113"/>
      <c r="W1357" s="113"/>
      <c r="X1357" s="113"/>
      <c r="Y1357" s="113"/>
      <c r="Z1357" s="113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106"/>
      <c r="AL1357" s="106"/>
      <c r="AM1357" s="114"/>
      <c r="AN1357" s="114"/>
      <c r="AO1357" s="114"/>
      <c r="AP1357" s="115"/>
      <c r="AQ1357" s="46"/>
    </row>
    <row r="1358" spans="1:43" s="117" customFormat="1" x14ac:dyDescent="0.2">
      <c r="A1358" s="62"/>
      <c r="B1358" s="49"/>
      <c r="C1358" s="49"/>
      <c r="D1358" s="108"/>
      <c r="E1358" s="49"/>
      <c r="F1358" s="49"/>
      <c r="G1358" s="49"/>
      <c r="H1358" s="49"/>
      <c r="I1358" s="49"/>
      <c r="J1358" s="55"/>
      <c r="K1358" s="55"/>
      <c r="L1358" s="55"/>
      <c r="M1358" s="109"/>
      <c r="N1358" s="109"/>
      <c r="O1358" s="109"/>
      <c r="P1358" s="109"/>
      <c r="Q1358" s="110"/>
      <c r="R1358" s="111"/>
      <c r="S1358" s="111"/>
      <c r="T1358" s="112"/>
      <c r="U1358" s="112"/>
      <c r="V1358" s="113"/>
      <c r="W1358" s="113"/>
      <c r="X1358" s="113"/>
      <c r="Y1358" s="113"/>
      <c r="Z1358" s="113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106"/>
      <c r="AL1358" s="106"/>
      <c r="AM1358" s="114"/>
      <c r="AN1358" s="114"/>
      <c r="AO1358" s="114"/>
      <c r="AP1358" s="115"/>
      <c r="AQ1358" s="46"/>
    </row>
    <row r="1359" spans="1:43" s="117" customFormat="1" x14ac:dyDescent="0.2">
      <c r="A1359" s="62"/>
      <c r="B1359" s="49"/>
      <c r="C1359" s="49"/>
      <c r="D1359" s="108"/>
      <c r="E1359" s="49"/>
      <c r="F1359" s="49"/>
      <c r="G1359" s="49"/>
      <c r="H1359" s="49"/>
      <c r="I1359" s="49"/>
      <c r="J1359" s="55"/>
      <c r="K1359" s="55"/>
      <c r="L1359" s="55"/>
      <c r="M1359" s="109"/>
      <c r="N1359" s="109"/>
      <c r="O1359" s="109"/>
      <c r="P1359" s="109"/>
      <c r="Q1359" s="110"/>
      <c r="R1359" s="111"/>
      <c r="S1359" s="111"/>
      <c r="T1359" s="112"/>
      <c r="U1359" s="112"/>
      <c r="V1359" s="113"/>
      <c r="W1359" s="113"/>
      <c r="X1359" s="113"/>
      <c r="Y1359" s="113"/>
      <c r="Z1359" s="113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106"/>
      <c r="AL1359" s="106"/>
      <c r="AM1359" s="114"/>
      <c r="AN1359" s="114"/>
      <c r="AO1359" s="114"/>
      <c r="AP1359" s="115"/>
      <c r="AQ1359" s="46"/>
    </row>
    <row r="1360" spans="1:43" s="117" customFormat="1" x14ac:dyDescent="0.2">
      <c r="A1360" s="62"/>
      <c r="B1360" s="49"/>
      <c r="C1360" s="49"/>
      <c r="D1360" s="108"/>
      <c r="E1360" s="49"/>
      <c r="F1360" s="49"/>
      <c r="G1360" s="49"/>
      <c r="H1360" s="49"/>
      <c r="I1360" s="49"/>
      <c r="J1360" s="55"/>
      <c r="K1360" s="55"/>
      <c r="L1360" s="55"/>
      <c r="M1360" s="109"/>
      <c r="N1360" s="109"/>
      <c r="O1360" s="109"/>
      <c r="P1360" s="109"/>
      <c r="Q1360" s="110"/>
      <c r="R1360" s="111"/>
      <c r="S1360" s="111"/>
      <c r="T1360" s="112"/>
      <c r="U1360" s="112"/>
      <c r="V1360" s="113"/>
      <c r="W1360" s="113"/>
      <c r="X1360" s="113"/>
      <c r="Y1360" s="113"/>
      <c r="Z1360" s="113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106"/>
      <c r="AL1360" s="106"/>
      <c r="AM1360" s="114"/>
      <c r="AN1360" s="114"/>
      <c r="AO1360" s="114"/>
      <c r="AP1360" s="115"/>
      <c r="AQ1360" s="46"/>
    </row>
    <row r="1361" spans="1:43" s="117" customFormat="1" x14ac:dyDescent="0.2">
      <c r="A1361" s="62"/>
      <c r="B1361" s="49"/>
      <c r="C1361" s="49"/>
      <c r="D1361" s="108"/>
      <c r="E1361" s="49"/>
      <c r="F1361" s="49"/>
      <c r="G1361" s="49"/>
      <c r="H1361" s="49"/>
      <c r="I1361" s="49"/>
      <c r="J1361" s="55"/>
      <c r="K1361" s="55"/>
      <c r="L1361" s="55"/>
      <c r="M1361" s="109"/>
      <c r="N1361" s="109"/>
      <c r="O1361" s="109"/>
      <c r="P1361" s="109"/>
      <c r="Q1361" s="110"/>
      <c r="R1361" s="111"/>
      <c r="S1361" s="111"/>
      <c r="T1361" s="112"/>
      <c r="U1361" s="112"/>
      <c r="V1361" s="113"/>
      <c r="W1361" s="113"/>
      <c r="X1361" s="113"/>
      <c r="Y1361" s="113"/>
      <c r="Z1361" s="113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106"/>
      <c r="AL1361" s="106"/>
      <c r="AM1361" s="114"/>
      <c r="AN1361" s="114"/>
      <c r="AO1361" s="114"/>
      <c r="AP1361" s="115"/>
      <c r="AQ1361" s="46"/>
    </row>
    <row r="1362" spans="1:43" s="117" customFormat="1" x14ac:dyDescent="0.2">
      <c r="A1362" s="62"/>
      <c r="B1362" s="49"/>
      <c r="C1362" s="49"/>
      <c r="D1362" s="108"/>
      <c r="E1362" s="49"/>
      <c r="F1362" s="49"/>
      <c r="G1362" s="49"/>
      <c r="H1362" s="49"/>
      <c r="I1362" s="49"/>
      <c r="J1362" s="55"/>
      <c r="K1362" s="55"/>
      <c r="L1362" s="55"/>
      <c r="M1362" s="109"/>
      <c r="N1362" s="109"/>
      <c r="O1362" s="109"/>
      <c r="P1362" s="109"/>
      <c r="Q1362" s="110"/>
      <c r="R1362" s="111"/>
      <c r="S1362" s="111"/>
      <c r="T1362" s="112"/>
      <c r="U1362" s="112"/>
      <c r="V1362" s="113"/>
      <c r="W1362" s="113"/>
      <c r="X1362" s="113"/>
      <c r="Y1362" s="113"/>
      <c r="Z1362" s="113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106"/>
      <c r="AL1362" s="106"/>
      <c r="AM1362" s="114"/>
      <c r="AN1362" s="114"/>
      <c r="AO1362" s="114"/>
      <c r="AP1362" s="115"/>
      <c r="AQ1362" s="46"/>
    </row>
    <row r="1363" spans="1:43" s="117" customFormat="1" x14ac:dyDescent="0.2">
      <c r="A1363" s="62"/>
      <c r="B1363" s="49"/>
      <c r="C1363" s="49"/>
      <c r="D1363" s="108"/>
      <c r="E1363" s="49"/>
      <c r="F1363" s="49"/>
      <c r="G1363" s="49"/>
      <c r="H1363" s="49"/>
      <c r="I1363" s="49"/>
      <c r="J1363" s="55"/>
      <c r="K1363" s="55"/>
      <c r="L1363" s="55"/>
      <c r="M1363" s="109"/>
      <c r="N1363" s="109"/>
      <c r="O1363" s="109"/>
      <c r="P1363" s="109"/>
      <c r="Q1363" s="110"/>
      <c r="R1363" s="111"/>
      <c r="S1363" s="111"/>
      <c r="T1363" s="112"/>
      <c r="U1363" s="112"/>
      <c r="V1363" s="113"/>
      <c r="W1363" s="113"/>
      <c r="X1363" s="113"/>
      <c r="Y1363" s="113"/>
      <c r="Z1363" s="113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106"/>
      <c r="AL1363" s="106"/>
      <c r="AM1363" s="114"/>
      <c r="AN1363" s="114"/>
      <c r="AO1363" s="114"/>
      <c r="AP1363" s="115"/>
      <c r="AQ1363" s="46"/>
    </row>
    <row r="1364" spans="1:43" s="117" customFormat="1" x14ac:dyDescent="0.2">
      <c r="A1364" s="62"/>
      <c r="B1364" s="49"/>
      <c r="C1364" s="49"/>
      <c r="D1364" s="108"/>
      <c r="E1364" s="49"/>
      <c r="F1364" s="49"/>
      <c r="G1364" s="49"/>
      <c r="H1364" s="49"/>
      <c r="I1364" s="49"/>
      <c r="J1364" s="55"/>
      <c r="K1364" s="55"/>
      <c r="L1364" s="55"/>
      <c r="M1364" s="109"/>
      <c r="N1364" s="109"/>
      <c r="O1364" s="109"/>
      <c r="P1364" s="109"/>
      <c r="Q1364" s="110"/>
      <c r="R1364" s="111"/>
      <c r="S1364" s="111"/>
      <c r="T1364" s="112"/>
      <c r="U1364" s="112"/>
      <c r="V1364" s="113"/>
      <c r="W1364" s="113"/>
      <c r="X1364" s="113"/>
      <c r="Y1364" s="113"/>
      <c r="Z1364" s="113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106"/>
      <c r="AL1364" s="106"/>
      <c r="AM1364" s="114"/>
      <c r="AN1364" s="114"/>
      <c r="AO1364" s="114"/>
      <c r="AP1364" s="115"/>
      <c r="AQ1364" s="46"/>
    </row>
    <row r="1365" spans="1:43" s="117" customFormat="1" x14ac:dyDescent="0.2">
      <c r="A1365" s="62"/>
      <c r="B1365" s="49"/>
      <c r="C1365" s="49"/>
      <c r="D1365" s="108"/>
      <c r="E1365" s="49"/>
      <c r="F1365" s="49"/>
      <c r="G1365" s="49"/>
      <c r="H1365" s="49"/>
      <c r="I1365" s="49"/>
      <c r="J1365" s="55"/>
      <c r="K1365" s="55"/>
      <c r="L1365" s="55"/>
      <c r="M1365" s="109"/>
      <c r="N1365" s="109"/>
      <c r="O1365" s="109"/>
      <c r="P1365" s="109"/>
      <c r="Q1365" s="110"/>
      <c r="R1365" s="111"/>
      <c r="S1365" s="111"/>
      <c r="T1365" s="112"/>
      <c r="U1365" s="112"/>
      <c r="V1365" s="113"/>
      <c r="W1365" s="113"/>
      <c r="X1365" s="113"/>
      <c r="Y1365" s="113"/>
      <c r="Z1365" s="113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106"/>
      <c r="AL1365" s="106"/>
      <c r="AM1365" s="114"/>
      <c r="AN1365" s="114"/>
      <c r="AO1365" s="114"/>
      <c r="AP1365" s="115"/>
      <c r="AQ1365" s="46"/>
    </row>
    <row r="1366" spans="1:43" s="117" customFormat="1" x14ac:dyDescent="0.2">
      <c r="A1366" s="62"/>
      <c r="B1366" s="49"/>
      <c r="C1366" s="49"/>
      <c r="D1366" s="108"/>
      <c r="E1366" s="49"/>
      <c r="F1366" s="49"/>
      <c r="G1366" s="49"/>
      <c r="H1366" s="49"/>
      <c r="I1366" s="49"/>
      <c r="J1366" s="55"/>
      <c r="K1366" s="55"/>
      <c r="L1366" s="55"/>
      <c r="M1366" s="109"/>
      <c r="N1366" s="109"/>
      <c r="O1366" s="109"/>
      <c r="P1366" s="109"/>
      <c r="Q1366" s="110"/>
      <c r="R1366" s="111"/>
      <c r="S1366" s="111"/>
      <c r="T1366" s="112"/>
      <c r="U1366" s="112"/>
      <c r="V1366" s="113"/>
      <c r="W1366" s="113"/>
      <c r="X1366" s="113"/>
      <c r="Y1366" s="113"/>
      <c r="Z1366" s="113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106"/>
      <c r="AL1366" s="106"/>
      <c r="AM1366" s="114"/>
      <c r="AN1366" s="114"/>
      <c r="AO1366" s="114"/>
      <c r="AP1366" s="115"/>
      <c r="AQ1366" s="46"/>
    </row>
    <row r="1367" spans="1:43" s="117" customFormat="1" x14ac:dyDescent="0.2">
      <c r="A1367" s="62"/>
      <c r="B1367" s="49"/>
      <c r="C1367" s="49"/>
      <c r="D1367" s="108"/>
      <c r="E1367" s="49"/>
      <c r="F1367" s="49"/>
      <c r="G1367" s="49"/>
      <c r="H1367" s="49"/>
      <c r="I1367" s="49"/>
      <c r="J1367" s="55"/>
      <c r="K1367" s="55"/>
      <c r="L1367" s="55"/>
      <c r="M1367" s="109"/>
      <c r="N1367" s="109"/>
      <c r="O1367" s="109"/>
      <c r="P1367" s="109"/>
      <c r="Q1367" s="110"/>
      <c r="R1367" s="111"/>
      <c r="S1367" s="111"/>
      <c r="T1367" s="112"/>
      <c r="U1367" s="112"/>
      <c r="V1367" s="113"/>
      <c r="W1367" s="113"/>
      <c r="X1367" s="113"/>
      <c r="Y1367" s="113"/>
      <c r="Z1367" s="113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106"/>
      <c r="AL1367" s="106"/>
      <c r="AM1367" s="114"/>
      <c r="AN1367" s="114"/>
      <c r="AO1367" s="114"/>
      <c r="AP1367" s="115"/>
      <c r="AQ1367" s="46"/>
    </row>
    <row r="1368" spans="1:43" s="117" customFormat="1" x14ac:dyDescent="0.2">
      <c r="A1368" s="62"/>
      <c r="B1368" s="49"/>
      <c r="C1368" s="49"/>
      <c r="D1368" s="108"/>
      <c r="E1368" s="49"/>
      <c r="F1368" s="49"/>
      <c r="G1368" s="49"/>
      <c r="H1368" s="49"/>
      <c r="I1368" s="49"/>
      <c r="J1368" s="55"/>
      <c r="K1368" s="55"/>
      <c r="L1368" s="55"/>
      <c r="M1368" s="109"/>
      <c r="N1368" s="109"/>
      <c r="O1368" s="109"/>
      <c r="P1368" s="109"/>
      <c r="Q1368" s="110"/>
      <c r="R1368" s="111"/>
      <c r="S1368" s="111"/>
      <c r="T1368" s="112"/>
      <c r="U1368" s="112"/>
      <c r="V1368" s="113"/>
      <c r="W1368" s="113"/>
      <c r="X1368" s="113"/>
      <c r="Y1368" s="113"/>
      <c r="Z1368" s="113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106"/>
      <c r="AL1368" s="106"/>
      <c r="AM1368" s="114"/>
      <c r="AN1368" s="114"/>
      <c r="AO1368" s="114"/>
      <c r="AP1368" s="115"/>
      <c r="AQ1368" s="46"/>
    </row>
    <row r="1369" spans="1:43" s="117" customFormat="1" x14ac:dyDescent="0.2">
      <c r="A1369" s="62"/>
      <c r="B1369" s="49"/>
      <c r="C1369" s="49"/>
      <c r="D1369" s="108"/>
      <c r="E1369" s="49"/>
      <c r="F1369" s="49"/>
      <c r="G1369" s="49"/>
      <c r="H1369" s="49"/>
      <c r="I1369" s="49"/>
      <c r="J1369" s="55"/>
      <c r="K1369" s="55"/>
      <c r="L1369" s="55"/>
      <c r="M1369" s="109"/>
      <c r="N1369" s="109"/>
      <c r="O1369" s="109"/>
      <c r="P1369" s="109"/>
      <c r="Q1369" s="110"/>
      <c r="R1369" s="111"/>
      <c r="S1369" s="111"/>
      <c r="T1369" s="112"/>
      <c r="U1369" s="112"/>
      <c r="V1369" s="113"/>
      <c r="W1369" s="113"/>
      <c r="X1369" s="113"/>
      <c r="Y1369" s="113"/>
      <c r="Z1369" s="113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106"/>
      <c r="AL1369" s="106"/>
      <c r="AM1369" s="114"/>
      <c r="AN1369" s="114"/>
      <c r="AO1369" s="114"/>
      <c r="AP1369" s="115"/>
      <c r="AQ1369" s="46"/>
    </row>
    <row r="1370" spans="1:43" s="117" customFormat="1" x14ac:dyDescent="0.2">
      <c r="A1370" s="62"/>
      <c r="B1370" s="49"/>
      <c r="C1370" s="49"/>
      <c r="D1370" s="108"/>
      <c r="E1370" s="49"/>
      <c r="F1370" s="49"/>
      <c r="G1370" s="49"/>
      <c r="H1370" s="49"/>
      <c r="I1370" s="49"/>
      <c r="J1370" s="55"/>
      <c r="K1370" s="55"/>
      <c r="L1370" s="55"/>
      <c r="M1370" s="109"/>
      <c r="N1370" s="109"/>
      <c r="O1370" s="109"/>
      <c r="P1370" s="109"/>
      <c r="Q1370" s="110"/>
      <c r="R1370" s="111"/>
      <c r="S1370" s="111"/>
      <c r="T1370" s="112"/>
      <c r="U1370" s="112"/>
      <c r="V1370" s="113"/>
      <c r="W1370" s="113"/>
      <c r="X1370" s="113"/>
      <c r="Y1370" s="113"/>
      <c r="Z1370" s="113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106"/>
      <c r="AL1370" s="106"/>
      <c r="AM1370" s="114"/>
      <c r="AN1370" s="114"/>
      <c r="AO1370" s="114"/>
      <c r="AP1370" s="115"/>
      <c r="AQ1370" s="46"/>
    </row>
    <row r="1371" spans="1:43" s="117" customFormat="1" x14ac:dyDescent="0.2">
      <c r="A1371" s="62"/>
      <c r="B1371" s="49"/>
      <c r="C1371" s="49"/>
      <c r="D1371" s="108"/>
      <c r="E1371" s="49"/>
      <c r="F1371" s="49"/>
      <c r="G1371" s="49"/>
      <c r="H1371" s="49"/>
      <c r="I1371" s="49"/>
      <c r="J1371" s="55"/>
      <c r="K1371" s="55"/>
      <c r="L1371" s="55"/>
      <c r="M1371" s="109"/>
      <c r="N1371" s="109"/>
      <c r="O1371" s="109"/>
      <c r="P1371" s="109"/>
      <c r="Q1371" s="110"/>
      <c r="R1371" s="111"/>
      <c r="S1371" s="111"/>
      <c r="T1371" s="112"/>
      <c r="U1371" s="112"/>
      <c r="V1371" s="113"/>
      <c r="W1371" s="113"/>
      <c r="X1371" s="113"/>
      <c r="Y1371" s="113"/>
      <c r="Z1371" s="113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106"/>
      <c r="AL1371" s="106"/>
      <c r="AM1371" s="114"/>
      <c r="AN1371" s="114"/>
      <c r="AO1371" s="114"/>
      <c r="AP1371" s="115"/>
      <c r="AQ1371" s="46"/>
    </row>
    <row r="1372" spans="1:43" s="117" customFormat="1" x14ac:dyDescent="0.2">
      <c r="A1372" s="62"/>
      <c r="B1372" s="49"/>
      <c r="C1372" s="49"/>
      <c r="D1372" s="108"/>
      <c r="E1372" s="49"/>
      <c r="F1372" s="49"/>
      <c r="G1372" s="49"/>
      <c r="H1372" s="49"/>
      <c r="I1372" s="49"/>
      <c r="J1372" s="55"/>
      <c r="K1372" s="55"/>
      <c r="L1372" s="55"/>
      <c r="M1372" s="109"/>
      <c r="N1372" s="109"/>
      <c r="O1372" s="109"/>
      <c r="P1372" s="109"/>
      <c r="Q1372" s="110"/>
      <c r="R1372" s="111"/>
      <c r="S1372" s="111"/>
      <c r="T1372" s="112"/>
      <c r="U1372" s="112"/>
      <c r="V1372" s="113"/>
      <c r="W1372" s="113"/>
      <c r="X1372" s="113"/>
      <c r="Y1372" s="113"/>
      <c r="Z1372" s="113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106"/>
      <c r="AL1372" s="106"/>
      <c r="AM1372" s="114"/>
      <c r="AN1372" s="114"/>
      <c r="AO1372" s="114"/>
      <c r="AP1372" s="115"/>
      <c r="AQ1372" s="46"/>
    </row>
    <row r="1373" spans="1:43" s="117" customFormat="1" x14ac:dyDescent="0.2">
      <c r="A1373" s="62"/>
      <c r="B1373" s="49"/>
      <c r="C1373" s="49"/>
      <c r="D1373" s="108"/>
      <c r="E1373" s="49"/>
      <c r="F1373" s="49"/>
      <c r="G1373" s="49"/>
      <c r="H1373" s="49"/>
      <c r="I1373" s="49"/>
      <c r="J1373" s="55"/>
      <c r="K1373" s="55"/>
      <c r="L1373" s="55"/>
      <c r="M1373" s="109"/>
      <c r="N1373" s="109"/>
      <c r="O1373" s="109"/>
      <c r="P1373" s="109"/>
      <c r="Q1373" s="110"/>
      <c r="R1373" s="111"/>
      <c r="S1373" s="111"/>
      <c r="T1373" s="112"/>
      <c r="U1373" s="112"/>
      <c r="V1373" s="113"/>
      <c r="W1373" s="113"/>
      <c r="X1373" s="113"/>
      <c r="Y1373" s="113"/>
      <c r="Z1373" s="113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106"/>
      <c r="AL1373" s="106"/>
      <c r="AM1373" s="114"/>
      <c r="AN1373" s="114"/>
      <c r="AO1373" s="114"/>
      <c r="AP1373" s="115"/>
      <c r="AQ1373" s="46"/>
    </row>
    <row r="1374" spans="1:43" s="117" customFormat="1" x14ac:dyDescent="0.2">
      <c r="A1374" s="62"/>
      <c r="B1374" s="49"/>
      <c r="C1374" s="49"/>
      <c r="D1374" s="108"/>
      <c r="E1374" s="49"/>
      <c r="F1374" s="49"/>
      <c r="G1374" s="49"/>
      <c r="H1374" s="49"/>
      <c r="I1374" s="49"/>
      <c r="J1374" s="55"/>
      <c r="K1374" s="55"/>
      <c r="L1374" s="55"/>
      <c r="M1374" s="109"/>
      <c r="N1374" s="109"/>
      <c r="O1374" s="109"/>
      <c r="P1374" s="109"/>
      <c r="Q1374" s="110"/>
      <c r="R1374" s="111"/>
      <c r="S1374" s="111"/>
      <c r="T1374" s="112"/>
      <c r="U1374" s="112"/>
      <c r="V1374" s="113"/>
      <c r="W1374" s="113"/>
      <c r="X1374" s="113"/>
      <c r="Y1374" s="113"/>
      <c r="Z1374" s="113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106"/>
      <c r="AL1374" s="106"/>
      <c r="AM1374" s="114"/>
      <c r="AN1374" s="114"/>
      <c r="AO1374" s="114"/>
      <c r="AP1374" s="115"/>
      <c r="AQ1374" s="46"/>
    </row>
    <row r="1375" spans="1:43" s="117" customFormat="1" x14ac:dyDescent="0.2">
      <c r="A1375" s="62"/>
      <c r="B1375" s="49"/>
      <c r="C1375" s="49"/>
      <c r="D1375" s="108"/>
      <c r="E1375" s="49"/>
      <c r="F1375" s="49"/>
      <c r="G1375" s="49"/>
      <c r="H1375" s="49"/>
      <c r="I1375" s="49"/>
      <c r="J1375" s="55"/>
      <c r="K1375" s="55"/>
      <c r="L1375" s="55"/>
      <c r="M1375" s="109"/>
      <c r="N1375" s="109"/>
      <c r="O1375" s="109"/>
      <c r="P1375" s="109"/>
      <c r="Q1375" s="110"/>
      <c r="R1375" s="111"/>
      <c r="S1375" s="111"/>
      <c r="T1375" s="112"/>
      <c r="U1375" s="112"/>
      <c r="V1375" s="113"/>
      <c r="W1375" s="113"/>
      <c r="X1375" s="113"/>
      <c r="Y1375" s="113"/>
      <c r="Z1375" s="113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106"/>
      <c r="AL1375" s="106"/>
      <c r="AM1375" s="114"/>
      <c r="AN1375" s="114"/>
      <c r="AO1375" s="114"/>
      <c r="AP1375" s="115"/>
      <c r="AQ1375" s="46"/>
    </row>
    <row r="1376" spans="1:43" s="117" customFormat="1" x14ac:dyDescent="0.2">
      <c r="A1376" s="62"/>
      <c r="B1376" s="49"/>
      <c r="C1376" s="49"/>
      <c r="D1376" s="108"/>
      <c r="E1376" s="49"/>
      <c r="F1376" s="49"/>
      <c r="G1376" s="49"/>
      <c r="H1376" s="49"/>
      <c r="I1376" s="49"/>
      <c r="J1376" s="55"/>
      <c r="K1376" s="55"/>
      <c r="L1376" s="55"/>
      <c r="M1376" s="109"/>
      <c r="N1376" s="109"/>
      <c r="O1376" s="109"/>
      <c r="P1376" s="109"/>
      <c r="Q1376" s="110"/>
      <c r="R1376" s="111"/>
      <c r="S1376" s="111"/>
      <c r="T1376" s="112"/>
      <c r="U1376" s="112"/>
      <c r="V1376" s="113"/>
      <c r="W1376" s="113"/>
      <c r="X1376" s="113"/>
      <c r="Y1376" s="113"/>
      <c r="Z1376" s="113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106"/>
      <c r="AL1376" s="106"/>
      <c r="AM1376" s="114"/>
      <c r="AN1376" s="114"/>
      <c r="AO1376" s="114"/>
      <c r="AP1376" s="115"/>
      <c r="AQ1376" s="46"/>
    </row>
    <row r="1377" spans="1:43" s="117" customFormat="1" x14ac:dyDescent="0.2">
      <c r="A1377" s="62"/>
      <c r="B1377" s="49"/>
      <c r="C1377" s="49"/>
      <c r="D1377" s="108"/>
      <c r="E1377" s="49"/>
      <c r="F1377" s="49"/>
      <c r="G1377" s="49"/>
      <c r="H1377" s="49"/>
      <c r="I1377" s="49"/>
      <c r="J1377" s="55"/>
      <c r="K1377" s="55"/>
      <c r="L1377" s="55"/>
      <c r="M1377" s="109"/>
      <c r="N1377" s="109"/>
      <c r="O1377" s="109"/>
      <c r="P1377" s="109"/>
      <c r="Q1377" s="110"/>
      <c r="R1377" s="111"/>
      <c r="S1377" s="111"/>
      <c r="T1377" s="112"/>
      <c r="U1377" s="112"/>
      <c r="V1377" s="113"/>
      <c r="W1377" s="113"/>
      <c r="X1377" s="113"/>
      <c r="Y1377" s="113"/>
      <c r="Z1377" s="113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106"/>
      <c r="AL1377" s="106"/>
      <c r="AM1377" s="114"/>
      <c r="AN1377" s="114"/>
      <c r="AO1377" s="114"/>
      <c r="AP1377" s="115"/>
      <c r="AQ1377" s="46"/>
    </row>
    <row r="1378" spans="1:43" s="117" customFormat="1" x14ac:dyDescent="0.2">
      <c r="A1378" s="62"/>
      <c r="B1378" s="49"/>
      <c r="C1378" s="49"/>
      <c r="D1378" s="108"/>
      <c r="E1378" s="49"/>
      <c r="F1378" s="49"/>
      <c r="G1378" s="49"/>
      <c r="H1378" s="49"/>
      <c r="I1378" s="49"/>
      <c r="J1378" s="55"/>
      <c r="K1378" s="55"/>
      <c r="L1378" s="55"/>
      <c r="M1378" s="109"/>
      <c r="N1378" s="109"/>
      <c r="O1378" s="109"/>
      <c r="P1378" s="109"/>
      <c r="Q1378" s="110"/>
      <c r="R1378" s="111"/>
      <c r="S1378" s="111"/>
      <c r="T1378" s="112"/>
      <c r="U1378" s="112"/>
      <c r="V1378" s="113"/>
      <c r="W1378" s="113"/>
      <c r="X1378" s="113"/>
      <c r="Y1378" s="113"/>
      <c r="Z1378" s="113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106"/>
      <c r="AL1378" s="106"/>
      <c r="AM1378" s="114"/>
      <c r="AN1378" s="114"/>
      <c r="AO1378" s="114"/>
      <c r="AP1378" s="115"/>
      <c r="AQ1378" s="46"/>
    </row>
    <row r="1379" spans="1:43" s="117" customFormat="1" x14ac:dyDescent="0.2">
      <c r="A1379" s="62"/>
      <c r="B1379" s="49"/>
      <c r="C1379" s="49"/>
      <c r="D1379" s="108"/>
      <c r="E1379" s="49"/>
      <c r="F1379" s="49"/>
      <c r="G1379" s="49"/>
      <c r="H1379" s="49"/>
      <c r="I1379" s="49"/>
      <c r="J1379" s="55"/>
      <c r="K1379" s="55"/>
      <c r="L1379" s="55"/>
      <c r="M1379" s="109"/>
      <c r="N1379" s="109"/>
      <c r="O1379" s="109"/>
      <c r="P1379" s="109"/>
      <c r="Q1379" s="110"/>
      <c r="R1379" s="111"/>
      <c r="S1379" s="111"/>
      <c r="T1379" s="112"/>
      <c r="U1379" s="112"/>
      <c r="V1379" s="113"/>
      <c r="W1379" s="113"/>
      <c r="X1379" s="113"/>
      <c r="Y1379" s="113"/>
      <c r="Z1379" s="113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106"/>
      <c r="AL1379" s="106"/>
      <c r="AM1379" s="114"/>
      <c r="AN1379" s="114"/>
      <c r="AO1379" s="114"/>
      <c r="AP1379" s="115"/>
      <c r="AQ1379" s="46"/>
    </row>
    <row r="1380" spans="1:43" s="117" customFormat="1" x14ac:dyDescent="0.2">
      <c r="A1380" s="62"/>
      <c r="B1380" s="49"/>
      <c r="C1380" s="49"/>
      <c r="D1380" s="108"/>
      <c r="E1380" s="49"/>
      <c r="F1380" s="49"/>
      <c r="G1380" s="49"/>
      <c r="H1380" s="49"/>
      <c r="I1380" s="49"/>
      <c r="J1380" s="55"/>
      <c r="K1380" s="55"/>
      <c r="L1380" s="55"/>
      <c r="M1380" s="109"/>
      <c r="N1380" s="109"/>
      <c r="O1380" s="109"/>
      <c r="P1380" s="109"/>
      <c r="Q1380" s="110"/>
      <c r="R1380" s="111"/>
      <c r="S1380" s="111"/>
      <c r="T1380" s="112"/>
      <c r="U1380" s="112"/>
      <c r="V1380" s="113"/>
      <c r="W1380" s="113"/>
      <c r="X1380" s="113"/>
      <c r="Y1380" s="113"/>
      <c r="Z1380" s="113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106"/>
      <c r="AL1380" s="106"/>
      <c r="AM1380" s="114"/>
      <c r="AN1380" s="114"/>
      <c r="AO1380" s="114"/>
      <c r="AP1380" s="115"/>
      <c r="AQ1380" s="46"/>
    </row>
    <row r="1381" spans="1:43" s="117" customFormat="1" x14ac:dyDescent="0.2">
      <c r="A1381" s="62"/>
      <c r="B1381" s="49"/>
      <c r="C1381" s="49"/>
      <c r="D1381" s="108"/>
      <c r="E1381" s="49"/>
      <c r="F1381" s="49"/>
      <c r="G1381" s="49"/>
      <c r="H1381" s="49"/>
      <c r="I1381" s="49"/>
      <c r="J1381" s="55"/>
      <c r="K1381" s="55"/>
      <c r="L1381" s="55"/>
      <c r="M1381" s="109"/>
      <c r="N1381" s="109"/>
      <c r="O1381" s="109"/>
      <c r="P1381" s="109"/>
      <c r="Q1381" s="110"/>
      <c r="R1381" s="111"/>
      <c r="S1381" s="111"/>
      <c r="T1381" s="112"/>
      <c r="U1381" s="112"/>
      <c r="V1381" s="113"/>
      <c r="W1381" s="113"/>
      <c r="X1381" s="113"/>
      <c r="Y1381" s="113"/>
      <c r="Z1381" s="113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106"/>
      <c r="AL1381" s="106"/>
      <c r="AM1381" s="114"/>
      <c r="AN1381" s="114"/>
      <c r="AO1381" s="114"/>
      <c r="AP1381" s="115"/>
      <c r="AQ1381" s="46"/>
    </row>
    <row r="1382" spans="1:43" s="117" customFormat="1" x14ac:dyDescent="0.2">
      <c r="A1382" s="62"/>
      <c r="B1382" s="49"/>
      <c r="C1382" s="49"/>
      <c r="D1382" s="108"/>
      <c r="E1382" s="49"/>
      <c r="F1382" s="49"/>
      <c r="G1382" s="49"/>
      <c r="H1382" s="49"/>
      <c r="I1382" s="49"/>
      <c r="J1382" s="55"/>
      <c r="K1382" s="55"/>
      <c r="L1382" s="55"/>
      <c r="M1382" s="109"/>
      <c r="N1382" s="109"/>
      <c r="O1382" s="109"/>
      <c r="P1382" s="109"/>
      <c r="Q1382" s="110"/>
      <c r="R1382" s="111"/>
      <c r="S1382" s="111"/>
      <c r="T1382" s="112"/>
      <c r="U1382" s="112"/>
      <c r="V1382" s="113"/>
      <c r="W1382" s="113"/>
      <c r="X1382" s="113"/>
      <c r="Y1382" s="113"/>
      <c r="Z1382" s="113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106"/>
      <c r="AL1382" s="106"/>
      <c r="AM1382" s="114"/>
      <c r="AN1382" s="114"/>
      <c r="AO1382" s="114"/>
      <c r="AP1382" s="115"/>
      <c r="AQ1382" s="46"/>
    </row>
    <row r="1383" spans="1:43" s="117" customFormat="1" x14ac:dyDescent="0.2">
      <c r="A1383" s="62"/>
      <c r="B1383" s="49"/>
      <c r="C1383" s="49"/>
      <c r="D1383" s="108"/>
      <c r="E1383" s="49"/>
      <c r="F1383" s="49"/>
      <c r="G1383" s="49"/>
      <c r="H1383" s="49"/>
      <c r="I1383" s="49"/>
      <c r="J1383" s="55"/>
      <c r="K1383" s="55"/>
      <c r="L1383" s="55"/>
      <c r="M1383" s="109"/>
      <c r="N1383" s="109"/>
      <c r="O1383" s="109"/>
      <c r="P1383" s="109"/>
      <c r="Q1383" s="110"/>
      <c r="R1383" s="111"/>
      <c r="S1383" s="111"/>
      <c r="T1383" s="112"/>
      <c r="U1383" s="112"/>
      <c r="V1383" s="113"/>
      <c r="W1383" s="113"/>
      <c r="X1383" s="113"/>
      <c r="Y1383" s="113"/>
      <c r="Z1383" s="113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106"/>
      <c r="AL1383" s="106"/>
      <c r="AM1383" s="114"/>
      <c r="AN1383" s="114"/>
      <c r="AO1383" s="114"/>
      <c r="AP1383" s="115"/>
      <c r="AQ1383" s="46"/>
    </row>
    <row r="1384" spans="1:43" s="117" customFormat="1" x14ac:dyDescent="0.2">
      <c r="A1384" s="62"/>
      <c r="B1384" s="49"/>
      <c r="C1384" s="49"/>
      <c r="D1384" s="108"/>
      <c r="E1384" s="49"/>
      <c r="F1384" s="49"/>
      <c r="G1384" s="49"/>
      <c r="H1384" s="49"/>
      <c r="I1384" s="49"/>
      <c r="J1384" s="55"/>
      <c r="K1384" s="55"/>
      <c r="L1384" s="55"/>
      <c r="M1384" s="109"/>
      <c r="N1384" s="109"/>
      <c r="O1384" s="109"/>
      <c r="P1384" s="109"/>
      <c r="Q1384" s="110"/>
      <c r="R1384" s="111"/>
      <c r="S1384" s="111"/>
      <c r="T1384" s="112"/>
      <c r="U1384" s="112"/>
      <c r="V1384" s="113"/>
      <c r="W1384" s="113"/>
      <c r="X1384" s="113"/>
      <c r="Y1384" s="113"/>
      <c r="Z1384" s="113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106"/>
      <c r="AL1384" s="106"/>
      <c r="AM1384" s="114"/>
      <c r="AN1384" s="114"/>
      <c r="AO1384" s="114"/>
      <c r="AP1384" s="115"/>
      <c r="AQ1384" s="46"/>
    </row>
    <row r="1385" spans="1:43" s="117" customFormat="1" x14ac:dyDescent="0.2">
      <c r="A1385" s="62"/>
      <c r="B1385" s="49"/>
      <c r="C1385" s="49"/>
      <c r="D1385" s="108"/>
      <c r="E1385" s="49"/>
      <c r="F1385" s="49"/>
      <c r="G1385" s="49"/>
      <c r="H1385" s="49"/>
      <c r="I1385" s="49"/>
      <c r="J1385" s="55"/>
      <c r="K1385" s="55"/>
      <c r="L1385" s="55"/>
      <c r="M1385" s="109"/>
      <c r="N1385" s="109"/>
      <c r="O1385" s="109"/>
      <c r="P1385" s="109"/>
      <c r="Q1385" s="110"/>
      <c r="R1385" s="111"/>
      <c r="S1385" s="111"/>
      <c r="T1385" s="112"/>
      <c r="U1385" s="112"/>
      <c r="V1385" s="113"/>
      <c r="W1385" s="113"/>
      <c r="X1385" s="113"/>
      <c r="Y1385" s="113"/>
      <c r="Z1385" s="113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106"/>
      <c r="AL1385" s="106"/>
      <c r="AM1385" s="114"/>
      <c r="AN1385" s="114"/>
      <c r="AO1385" s="114"/>
      <c r="AP1385" s="115"/>
      <c r="AQ1385" s="46"/>
    </row>
    <row r="1386" spans="1:43" s="117" customFormat="1" x14ac:dyDescent="0.2">
      <c r="A1386" s="62"/>
      <c r="B1386" s="49"/>
      <c r="C1386" s="49"/>
      <c r="D1386" s="108"/>
      <c r="E1386" s="49"/>
      <c r="F1386" s="49"/>
      <c r="G1386" s="49"/>
      <c r="H1386" s="49"/>
      <c r="I1386" s="49"/>
      <c r="J1386" s="55"/>
      <c r="K1386" s="55"/>
      <c r="L1386" s="55"/>
      <c r="M1386" s="109"/>
      <c r="N1386" s="109"/>
      <c r="O1386" s="109"/>
      <c r="P1386" s="109"/>
      <c r="Q1386" s="110"/>
      <c r="R1386" s="111"/>
      <c r="S1386" s="111"/>
      <c r="T1386" s="112"/>
      <c r="U1386" s="112"/>
      <c r="V1386" s="113"/>
      <c r="W1386" s="113"/>
      <c r="X1386" s="113"/>
      <c r="Y1386" s="113"/>
      <c r="Z1386" s="113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106"/>
      <c r="AL1386" s="106"/>
      <c r="AM1386" s="114"/>
      <c r="AN1386" s="114"/>
      <c r="AO1386" s="114"/>
      <c r="AP1386" s="115"/>
      <c r="AQ1386" s="46"/>
    </row>
    <row r="1387" spans="1:43" s="117" customFormat="1" x14ac:dyDescent="0.2">
      <c r="A1387" s="62"/>
      <c r="B1387" s="49"/>
      <c r="C1387" s="49"/>
      <c r="D1387" s="108"/>
      <c r="E1387" s="49"/>
      <c r="F1387" s="49"/>
      <c r="G1387" s="49"/>
      <c r="H1387" s="49"/>
      <c r="I1387" s="49"/>
      <c r="J1387" s="55"/>
      <c r="K1387" s="55"/>
      <c r="L1387" s="55"/>
      <c r="M1387" s="109"/>
      <c r="N1387" s="109"/>
      <c r="O1387" s="109"/>
      <c r="P1387" s="109"/>
      <c r="Q1387" s="110"/>
      <c r="R1387" s="111"/>
      <c r="S1387" s="111"/>
      <c r="T1387" s="112"/>
      <c r="U1387" s="112"/>
      <c r="V1387" s="113"/>
      <c r="W1387" s="113"/>
      <c r="X1387" s="113"/>
      <c r="Y1387" s="113"/>
      <c r="Z1387" s="113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106"/>
      <c r="AL1387" s="106"/>
      <c r="AM1387" s="114"/>
      <c r="AN1387" s="114"/>
      <c r="AO1387" s="114"/>
      <c r="AP1387" s="115"/>
      <c r="AQ1387" s="46"/>
    </row>
    <row r="1388" spans="1:43" s="117" customFormat="1" x14ac:dyDescent="0.2">
      <c r="A1388" s="62"/>
      <c r="B1388" s="49"/>
      <c r="C1388" s="49"/>
      <c r="D1388" s="108"/>
      <c r="E1388" s="49"/>
      <c r="F1388" s="49"/>
      <c r="G1388" s="49"/>
      <c r="H1388" s="49"/>
      <c r="I1388" s="49"/>
      <c r="J1388" s="55"/>
      <c r="K1388" s="55"/>
      <c r="L1388" s="55"/>
      <c r="M1388" s="109"/>
      <c r="N1388" s="109"/>
      <c r="O1388" s="109"/>
      <c r="P1388" s="109"/>
      <c r="Q1388" s="110"/>
      <c r="R1388" s="111"/>
      <c r="S1388" s="111"/>
      <c r="T1388" s="112"/>
      <c r="U1388" s="112"/>
      <c r="V1388" s="113"/>
      <c r="W1388" s="113"/>
      <c r="X1388" s="113"/>
      <c r="Y1388" s="113"/>
      <c r="Z1388" s="113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106"/>
      <c r="AL1388" s="106"/>
      <c r="AM1388" s="114"/>
      <c r="AN1388" s="114"/>
      <c r="AO1388" s="114"/>
      <c r="AP1388" s="115"/>
      <c r="AQ1388" s="46"/>
    </row>
    <row r="1389" spans="1:43" s="117" customFormat="1" x14ac:dyDescent="0.2">
      <c r="A1389" s="62"/>
      <c r="B1389" s="49"/>
      <c r="C1389" s="49"/>
      <c r="D1389" s="108"/>
      <c r="E1389" s="49"/>
      <c r="F1389" s="49"/>
      <c r="G1389" s="49"/>
      <c r="H1389" s="49"/>
      <c r="I1389" s="49"/>
      <c r="J1389" s="55"/>
      <c r="K1389" s="55"/>
      <c r="L1389" s="55"/>
      <c r="M1389" s="109"/>
      <c r="N1389" s="109"/>
      <c r="O1389" s="109"/>
      <c r="P1389" s="109"/>
      <c r="Q1389" s="110"/>
      <c r="R1389" s="111"/>
      <c r="S1389" s="111"/>
      <c r="T1389" s="112"/>
      <c r="U1389" s="112"/>
      <c r="V1389" s="113"/>
      <c r="W1389" s="113"/>
      <c r="X1389" s="113"/>
      <c r="Y1389" s="113"/>
      <c r="Z1389" s="113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106"/>
      <c r="AL1389" s="106"/>
      <c r="AM1389" s="114"/>
      <c r="AN1389" s="114"/>
      <c r="AO1389" s="114"/>
      <c r="AP1389" s="115"/>
      <c r="AQ1389" s="46"/>
    </row>
    <row r="1390" spans="1:43" s="117" customFormat="1" x14ac:dyDescent="0.2">
      <c r="A1390" s="62"/>
      <c r="B1390" s="49"/>
      <c r="C1390" s="49"/>
      <c r="D1390" s="108"/>
      <c r="E1390" s="49"/>
      <c r="F1390" s="49"/>
      <c r="G1390" s="49"/>
      <c r="H1390" s="49"/>
      <c r="I1390" s="49"/>
      <c r="J1390" s="55"/>
      <c r="K1390" s="55"/>
      <c r="L1390" s="55"/>
      <c r="M1390" s="109"/>
      <c r="N1390" s="109"/>
      <c r="O1390" s="109"/>
      <c r="P1390" s="109"/>
      <c r="Q1390" s="110"/>
      <c r="R1390" s="111"/>
      <c r="S1390" s="111"/>
      <c r="T1390" s="112"/>
      <c r="U1390" s="112"/>
      <c r="V1390" s="113"/>
      <c r="W1390" s="113"/>
      <c r="X1390" s="113"/>
      <c r="Y1390" s="113"/>
      <c r="Z1390" s="113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106"/>
      <c r="AL1390" s="106"/>
      <c r="AM1390" s="114"/>
      <c r="AN1390" s="114"/>
      <c r="AO1390" s="114"/>
      <c r="AP1390" s="115"/>
      <c r="AQ1390" s="46"/>
    </row>
    <row r="1391" spans="1:43" s="117" customFormat="1" x14ac:dyDescent="0.2">
      <c r="A1391" s="62"/>
      <c r="B1391" s="49"/>
      <c r="C1391" s="49"/>
      <c r="D1391" s="108"/>
      <c r="E1391" s="49"/>
      <c r="F1391" s="49"/>
      <c r="G1391" s="49"/>
      <c r="H1391" s="49"/>
      <c r="I1391" s="49"/>
      <c r="J1391" s="55"/>
      <c r="K1391" s="55"/>
      <c r="L1391" s="55"/>
      <c r="M1391" s="109"/>
      <c r="N1391" s="109"/>
      <c r="O1391" s="109"/>
      <c r="P1391" s="109"/>
      <c r="Q1391" s="110"/>
      <c r="R1391" s="111"/>
      <c r="S1391" s="111"/>
      <c r="T1391" s="112"/>
      <c r="U1391" s="112"/>
      <c r="V1391" s="113"/>
      <c r="W1391" s="113"/>
      <c r="X1391" s="113"/>
      <c r="Y1391" s="113"/>
      <c r="Z1391" s="113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106"/>
      <c r="AL1391" s="106"/>
      <c r="AM1391" s="114"/>
      <c r="AN1391" s="114"/>
      <c r="AO1391" s="114"/>
      <c r="AP1391" s="115"/>
      <c r="AQ1391" s="46"/>
    </row>
    <row r="1392" spans="1:43" s="117" customFormat="1" x14ac:dyDescent="0.2">
      <c r="A1392" s="62"/>
      <c r="B1392" s="49"/>
      <c r="C1392" s="49"/>
      <c r="D1392" s="108"/>
      <c r="E1392" s="49"/>
      <c r="F1392" s="49"/>
      <c r="G1392" s="49"/>
      <c r="H1392" s="49"/>
      <c r="I1392" s="49"/>
      <c r="J1392" s="55"/>
      <c r="K1392" s="55"/>
      <c r="L1392" s="55"/>
      <c r="M1392" s="109"/>
      <c r="N1392" s="109"/>
      <c r="O1392" s="109"/>
      <c r="P1392" s="109"/>
      <c r="Q1392" s="110"/>
      <c r="R1392" s="111"/>
      <c r="S1392" s="111"/>
      <c r="T1392" s="112"/>
      <c r="U1392" s="112"/>
      <c r="V1392" s="113"/>
      <c r="W1392" s="113"/>
      <c r="X1392" s="113"/>
      <c r="Y1392" s="113"/>
      <c r="Z1392" s="113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106"/>
      <c r="AL1392" s="106"/>
      <c r="AM1392" s="114"/>
      <c r="AN1392" s="114"/>
      <c r="AO1392" s="114"/>
      <c r="AP1392" s="115"/>
      <c r="AQ1392" s="46"/>
    </row>
    <row r="1393" spans="1:43" s="117" customFormat="1" x14ac:dyDescent="0.2">
      <c r="A1393" s="62"/>
      <c r="B1393" s="49"/>
      <c r="C1393" s="49"/>
      <c r="D1393" s="108"/>
      <c r="E1393" s="49"/>
      <c r="F1393" s="49"/>
      <c r="G1393" s="49"/>
      <c r="H1393" s="49"/>
      <c r="I1393" s="49"/>
      <c r="J1393" s="55"/>
      <c r="K1393" s="55"/>
      <c r="L1393" s="55"/>
      <c r="M1393" s="109"/>
      <c r="N1393" s="109"/>
      <c r="O1393" s="109"/>
      <c r="P1393" s="109"/>
      <c r="Q1393" s="110"/>
      <c r="R1393" s="111"/>
      <c r="S1393" s="111"/>
      <c r="T1393" s="112"/>
      <c r="U1393" s="112"/>
      <c r="V1393" s="113"/>
      <c r="W1393" s="113"/>
      <c r="X1393" s="113"/>
      <c r="Y1393" s="113"/>
      <c r="Z1393" s="113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106"/>
      <c r="AL1393" s="106"/>
      <c r="AM1393" s="114"/>
      <c r="AN1393" s="114"/>
      <c r="AO1393" s="114"/>
      <c r="AP1393" s="115"/>
      <c r="AQ1393" s="46"/>
    </row>
    <row r="1394" spans="1:43" s="117" customFormat="1" x14ac:dyDescent="0.2">
      <c r="A1394" s="62"/>
      <c r="B1394" s="49"/>
      <c r="C1394" s="49"/>
      <c r="D1394" s="108"/>
      <c r="E1394" s="49"/>
      <c r="F1394" s="49"/>
      <c r="G1394" s="49"/>
      <c r="H1394" s="49"/>
      <c r="I1394" s="49"/>
      <c r="J1394" s="55"/>
      <c r="K1394" s="55"/>
      <c r="L1394" s="55"/>
      <c r="M1394" s="109"/>
      <c r="N1394" s="109"/>
      <c r="O1394" s="109"/>
      <c r="P1394" s="109"/>
      <c r="Q1394" s="110"/>
      <c r="R1394" s="111"/>
      <c r="S1394" s="111"/>
      <c r="T1394" s="112"/>
      <c r="U1394" s="112"/>
      <c r="V1394" s="113"/>
      <c r="W1394" s="113"/>
      <c r="X1394" s="113"/>
      <c r="Y1394" s="113"/>
      <c r="Z1394" s="113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106"/>
      <c r="AL1394" s="106"/>
      <c r="AM1394" s="114"/>
      <c r="AN1394" s="114"/>
      <c r="AO1394" s="114"/>
      <c r="AP1394" s="115"/>
      <c r="AQ1394" s="46"/>
    </row>
    <row r="1395" spans="1:43" s="117" customFormat="1" x14ac:dyDescent="0.2">
      <c r="A1395" s="62"/>
      <c r="B1395" s="49"/>
      <c r="C1395" s="49"/>
      <c r="D1395" s="108"/>
      <c r="E1395" s="49"/>
      <c r="F1395" s="49"/>
      <c r="G1395" s="49"/>
      <c r="H1395" s="49"/>
      <c r="I1395" s="49"/>
      <c r="J1395" s="55"/>
      <c r="K1395" s="55"/>
      <c r="L1395" s="55"/>
      <c r="M1395" s="109"/>
      <c r="N1395" s="109"/>
      <c r="O1395" s="109"/>
      <c r="P1395" s="109"/>
      <c r="Q1395" s="110"/>
      <c r="R1395" s="111"/>
      <c r="S1395" s="111"/>
      <c r="T1395" s="112"/>
      <c r="U1395" s="112"/>
      <c r="V1395" s="113"/>
      <c r="W1395" s="113"/>
      <c r="X1395" s="113"/>
      <c r="Y1395" s="113"/>
      <c r="Z1395" s="113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106"/>
      <c r="AL1395" s="106"/>
      <c r="AM1395" s="114"/>
      <c r="AN1395" s="114"/>
      <c r="AO1395" s="114"/>
      <c r="AP1395" s="115"/>
      <c r="AQ1395" s="46"/>
    </row>
    <row r="1396" spans="1:43" s="117" customFormat="1" x14ac:dyDescent="0.2">
      <c r="A1396" s="62"/>
      <c r="B1396" s="49"/>
      <c r="C1396" s="49"/>
      <c r="D1396" s="108"/>
      <c r="E1396" s="49"/>
      <c r="F1396" s="49"/>
      <c r="G1396" s="49"/>
      <c r="H1396" s="49"/>
      <c r="I1396" s="49"/>
      <c r="J1396" s="55"/>
      <c r="K1396" s="55"/>
      <c r="L1396" s="55"/>
      <c r="M1396" s="109"/>
      <c r="N1396" s="109"/>
      <c r="O1396" s="109"/>
      <c r="P1396" s="109"/>
      <c r="Q1396" s="110"/>
      <c r="R1396" s="111"/>
      <c r="S1396" s="111"/>
      <c r="T1396" s="112"/>
      <c r="U1396" s="112"/>
      <c r="V1396" s="113"/>
      <c r="W1396" s="113"/>
      <c r="X1396" s="113"/>
      <c r="Y1396" s="113"/>
      <c r="Z1396" s="113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106"/>
      <c r="AL1396" s="106"/>
      <c r="AM1396" s="114"/>
      <c r="AN1396" s="114"/>
      <c r="AO1396" s="114"/>
      <c r="AP1396" s="115"/>
      <c r="AQ1396" s="46"/>
    </row>
    <row r="1397" spans="1:43" s="117" customFormat="1" x14ac:dyDescent="0.2">
      <c r="A1397" s="62"/>
      <c r="B1397" s="49"/>
      <c r="C1397" s="49"/>
      <c r="D1397" s="108"/>
      <c r="E1397" s="49"/>
      <c r="F1397" s="49"/>
      <c r="G1397" s="49"/>
      <c r="H1397" s="49"/>
      <c r="I1397" s="49"/>
      <c r="J1397" s="55"/>
      <c r="K1397" s="55"/>
      <c r="L1397" s="55"/>
      <c r="M1397" s="109"/>
      <c r="N1397" s="109"/>
      <c r="O1397" s="109"/>
      <c r="P1397" s="109"/>
      <c r="Q1397" s="110"/>
      <c r="R1397" s="111"/>
      <c r="S1397" s="111"/>
      <c r="T1397" s="112"/>
      <c r="U1397" s="112"/>
      <c r="V1397" s="113"/>
      <c r="W1397" s="113"/>
      <c r="X1397" s="113"/>
      <c r="Y1397" s="113"/>
      <c r="Z1397" s="113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106"/>
      <c r="AL1397" s="106"/>
      <c r="AM1397" s="114"/>
      <c r="AN1397" s="114"/>
      <c r="AO1397" s="114"/>
      <c r="AP1397" s="115"/>
      <c r="AQ1397" s="46"/>
    </row>
    <row r="1398" spans="1:43" s="117" customFormat="1" x14ac:dyDescent="0.2">
      <c r="A1398" s="62"/>
      <c r="B1398" s="49"/>
      <c r="C1398" s="49"/>
      <c r="D1398" s="108"/>
      <c r="E1398" s="49"/>
      <c r="F1398" s="49"/>
      <c r="G1398" s="49"/>
      <c r="H1398" s="49"/>
      <c r="I1398" s="49"/>
      <c r="J1398" s="55"/>
      <c r="K1398" s="55"/>
      <c r="L1398" s="55"/>
      <c r="M1398" s="109"/>
      <c r="N1398" s="109"/>
      <c r="O1398" s="109"/>
      <c r="P1398" s="109"/>
      <c r="Q1398" s="110"/>
      <c r="R1398" s="111"/>
      <c r="S1398" s="111"/>
      <c r="T1398" s="112"/>
      <c r="U1398" s="112"/>
      <c r="V1398" s="113"/>
      <c r="W1398" s="113"/>
      <c r="X1398" s="113"/>
      <c r="Y1398" s="113"/>
      <c r="Z1398" s="113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106"/>
      <c r="AL1398" s="106"/>
      <c r="AM1398" s="114"/>
      <c r="AN1398" s="114"/>
      <c r="AO1398" s="114"/>
      <c r="AP1398" s="115"/>
      <c r="AQ1398" s="46"/>
    </row>
    <row r="1399" spans="1:43" s="117" customFormat="1" x14ac:dyDescent="0.2">
      <c r="A1399" s="62"/>
      <c r="B1399" s="49"/>
      <c r="C1399" s="49"/>
      <c r="D1399" s="108"/>
      <c r="E1399" s="49"/>
      <c r="F1399" s="49"/>
      <c r="G1399" s="49"/>
      <c r="H1399" s="49"/>
      <c r="I1399" s="49"/>
      <c r="J1399" s="55"/>
      <c r="K1399" s="55"/>
      <c r="L1399" s="55"/>
      <c r="M1399" s="109"/>
      <c r="N1399" s="109"/>
      <c r="O1399" s="109"/>
      <c r="P1399" s="109"/>
      <c r="Q1399" s="110"/>
      <c r="R1399" s="111"/>
      <c r="S1399" s="111"/>
      <c r="T1399" s="112"/>
      <c r="U1399" s="112"/>
      <c r="V1399" s="113"/>
      <c r="W1399" s="113"/>
      <c r="X1399" s="113"/>
      <c r="Y1399" s="113"/>
      <c r="Z1399" s="113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106"/>
      <c r="AL1399" s="106"/>
      <c r="AM1399" s="114"/>
      <c r="AN1399" s="114"/>
      <c r="AO1399" s="114"/>
      <c r="AP1399" s="115"/>
      <c r="AQ1399" s="46"/>
    </row>
    <row r="1400" spans="1:43" s="117" customFormat="1" x14ac:dyDescent="0.2">
      <c r="A1400" s="62"/>
      <c r="B1400" s="49"/>
      <c r="C1400" s="49"/>
      <c r="D1400" s="108"/>
      <c r="E1400" s="49"/>
      <c r="F1400" s="49"/>
      <c r="G1400" s="49"/>
      <c r="H1400" s="49"/>
      <c r="I1400" s="49"/>
      <c r="J1400" s="55"/>
      <c r="K1400" s="55"/>
      <c r="L1400" s="55"/>
      <c r="M1400" s="109"/>
      <c r="N1400" s="109"/>
      <c r="O1400" s="109"/>
      <c r="P1400" s="109"/>
      <c r="Q1400" s="110"/>
      <c r="R1400" s="111"/>
      <c r="S1400" s="111"/>
      <c r="T1400" s="112"/>
      <c r="U1400" s="112"/>
      <c r="V1400" s="113"/>
      <c r="W1400" s="113"/>
      <c r="X1400" s="113"/>
      <c r="Y1400" s="113"/>
      <c r="Z1400" s="113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106"/>
      <c r="AL1400" s="106"/>
      <c r="AM1400" s="114"/>
      <c r="AN1400" s="114"/>
      <c r="AO1400" s="114"/>
      <c r="AP1400" s="115"/>
      <c r="AQ1400" s="46"/>
    </row>
    <row r="1401" spans="1:43" s="117" customFormat="1" x14ac:dyDescent="0.2">
      <c r="A1401" s="62"/>
      <c r="B1401" s="49"/>
      <c r="C1401" s="49"/>
      <c r="D1401" s="108"/>
      <c r="E1401" s="49"/>
      <c r="F1401" s="49"/>
      <c r="G1401" s="49"/>
      <c r="H1401" s="49"/>
      <c r="I1401" s="49"/>
      <c r="J1401" s="55"/>
      <c r="K1401" s="55"/>
      <c r="L1401" s="55"/>
      <c r="M1401" s="109"/>
      <c r="N1401" s="109"/>
      <c r="O1401" s="109"/>
      <c r="P1401" s="109"/>
      <c r="Q1401" s="110"/>
      <c r="R1401" s="111"/>
      <c r="S1401" s="111"/>
      <c r="T1401" s="112"/>
      <c r="U1401" s="112"/>
      <c r="V1401" s="113"/>
      <c r="W1401" s="113"/>
      <c r="X1401" s="113"/>
      <c r="Y1401" s="113"/>
      <c r="Z1401" s="113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106"/>
      <c r="AL1401" s="106"/>
      <c r="AM1401" s="114"/>
      <c r="AN1401" s="114"/>
      <c r="AO1401" s="114"/>
      <c r="AP1401" s="115"/>
      <c r="AQ1401" s="46"/>
    </row>
    <row r="1402" spans="1:43" s="117" customFormat="1" x14ac:dyDescent="0.2">
      <c r="A1402" s="62"/>
      <c r="B1402" s="49"/>
      <c r="C1402" s="49"/>
      <c r="D1402" s="108"/>
      <c r="E1402" s="49"/>
      <c r="F1402" s="49"/>
      <c r="G1402" s="49"/>
      <c r="H1402" s="49"/>
      <c r="I1402" s="49"/>
      <c r="J1402" s="55"/>
      <c r="K1402" s="55"/>
      <c r="L1402" s="55"/>
      <c r="M1402" s="109"/>
      <c r="N1402" s="109"/>
      <c r="O1402" s="109"/>
      <c r="P1402" s="109"/>
      <c r="Q1402" s="110"/>
      <c r="R1402" s="111"/>
      <c r="S1402" s="111"/>
      <c r="T1402" s="112"/>
      <c r="U1402" s="112"/>
      <c r="V1402" s="113"/>
      <c r="W1402" s="113"/>
      <c r="X1402" s="113"/>
      <c r="Y1402" s="113"/>
      <c r="Z1402" s="113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106"/>
      <c r="AL1402" s="106"/>
      <c r="AM1402" s="114"/>
      <c r="AN1402" s="114"/>
      <c r="AO1402" s="114"/>
      <c r="AP1402" s="115"/>
      <c r="AQ1402" s="46"/>
    </row>
    <row r="1403" spans="1:43" s="117" customFormat="1" x14ac:dyDescent="0.2">
      <c r="A1403" s="62"/>
      <c r="B1403" s="49"/>
      <c r="C1403" s="49"/>
      <c r="D1403" s="108"/>
      <c r="E1403" s="49"/>
      <c r="F1403" s="49"/>
      <c r="G1403" s="49"/>
      <c r="H1403" s="49"/>
      <c r="I1403" s="49"/>
      <c r="J1403" s="55"/>
      <c r="K1403" s="55"/>
      <c r="L1403" s="55"/>
      <c r="M1403" s="109"/>
      <c r="N1403" s="109"/>
      <c r="O1403" s="109"/>
      <c r="P1403" s="109"/>
      <c r="Q1403" s="110"/>
      <c r="R1403" s="111"/>
      <c r="S1403" s="111"/>
      <c r="T1403" s="112"/>
      <c r="U1403" s="112"/>
      <c r="V1403" s="113"/>
      <c r="W1403" s="113"/>
      <c r="X1403" s="113"/>
      <c r="Y1403" s="113"/>
      <c r="Z1403" s="113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106"/>
      <c r="AL1403" s="106"/>
      <c r="AM1403" s="114"/>
      <c r="AN1403" s="114"/>
      <c r="AO1403" s="114"/>
      <c r="AP1403" s="115"/>
      <c r="AQ1403" s="46"/>
    </row>
    <row r="1404" spans="1:43" s="117" customFormat="1" x14ac:dyDescent="0.2">
      <c r="A1404" s="62"/>
      <c r="B1404" s="49"/>
      <c r="C1404" s="49"/>
      <c r="D1404" s="108"/>
      <c r="E1404" s="49"/>
      <c r="F1404" s="49"/>
      <c r="G1404" s="49"/>
      <c r="H1404" s="49"/>
      <c r="I1404" s="49"/>
      <c r="J1404" s="55"/>
      <c r="K1404" s="55"/>
      <c r="L1404" s="55"/>
      <c r="M1404" s="109"/>
      <c r="N1404" s="109"/>
      <c r="O1404" s="109"/>
      <c r="P1404" s="109"/>
      <c r="Q1404" s="110"/>
      <c r="R1404" s="111"/>
      <c r="S1404" s="111"/>
      <c r="T1404" s="112"/>
      <c r="U1404" s="112"/>
      <c r="V1404" s="113"/>
      <c r="W1404" s="113"/>
      <c r="X1404" s="113"/>
      <c r="Y1404" s="113"/>
      <c r="Z1404" s="113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106"/>
      <c r="AL1404" s="106"/>
      <c r="AM1404" s="114"/>
      <c r="AN1404" s="114"/>
      <c r="AO1404" s="114"/>
      <c r="AP1404" s="115"/>
      <c r="AQ1404" s="46"/>
    </row>
    <row r="1405" spans="1:43" s="117" customFormat="1" x14ac:dyDescent="0.2">
      <c r="A1405" s="62"/>
      <c r="B1405" s="49"/>
      <c r="C1405" s="49"/>
      <c r="D1405" s="108"/>
      <c r="E1405" s="49"/>
      <c r="F1405" s="49"/>
      <c r="G1405" s="49"/>
      <c r="H1405" s="49"/>
      <c r="I1405" s="49"/>
      <c r="J1405" s="55"/>
      <c r="K1405" s="55"/>
      <c r="L1405" s="55"/>
      <c r="M1405" s="109"/>
      <c r="N1405" s="109"/>
      <c r="O1405" s="109"/>
      <c r="P1405" s="109"/>
      <c r="Q1405" s="110"/>
      <c r="R1405" s="111"/>
      <c r="S1405" s="111"/>
      <c r="T1405" s="112"/>
      <c r="U1405" s="112"/>
      <c r="V1405" s="113"/>
      <c r="W1405" s="113"/>
      <c r="X1405" s="113"/>
      <c r="Y1405" s="113"/>
      <c r="Z1405" s="113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106"/>
      <c r="AL1405" s="106"/>
      <c r="AM1405" s="114"/>
      <c r="AN1405" s="114"/>
      <c r="AO1405" s="114"/>
      <c r="AP1405" s="115"/>
      <c r="AQ1405" s="46"/>
    </row>
    <row r="1406" spans="1:43" s="117" customFormat="1" x14ac:dyDescent="0.2">
      <c r="A1406" s="62"/>
      <c r="B1406" s="49"/>
      <c r="C1406" s="49"/>
      <c r="D1406" s="108"/>
      <c r="E1406" s="49"/>
      <c r="F1406" s="49"/>
      <c r="G1406" s="49"/>
      <c r="H1406" s="49"/>
      <c r="I1406" s="49"/>
      <c r="J1406" s="55"/>
      <c r="K1406" s="55"/>
      <c r="L1406" s="55"/>
      <c r="M1406" s="109"/>
      <c r="N1406" s="109"/>
      <c r="O1406" s="109"/>
      <c r="P1406" s="109"/>
      <c r="Q1406" s="110"/>
      <c r="R1406" s="111"/>
      <c r="S1406" s="111"/>
      <c r="T1406" s="112"/>
      <c r="U1406" s="112"/>
      <c r="V1406" s="113"/>
      <c r="W1406" s="113"/>
      <c r="X1406" s="113"/>
      <c r="Y1406" s="113"/>
      <c r="Z1406" s="113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106"/>
      <c r="AL1406" s="106"/>
      <c r="AM1406" s="114"/>
      <c r="AN1406" s="114"/>
      <c r="AO1406" s="114"/>
      <c r="AP1406" s="115"/>
      <c r="AQ1406" s="46"/>
    </row>
    <row r="1407" spans="1:43" s="117" customFormat="1" x14ac:dyDescent="0.2">
      <c r="A1407" s="62"/>
      <c r="B1407" s="49"/>
      <c r="C1407" s="49"/>
      <c r="D1407" s="108"/>
      <c r="E1407" s="49"/>
      <c r="F1407" s="49"/>
      <c r="G1407" s="49"/>
      <c r="H1407" s="49"/>
      <c r="I1407" s="49"/>
      <c r="J1407" s="55"/>
      <c r="K1407" s="55"/>
      <c r="L1407" s="55"/>
      <c r="M1407" s="109"/>
      <c r="N1407" s="109"/>
      <c r="O1407" s="109"/>
      <c r="P1407" s="109"/>
      <c r="Q1407" s="110"/>
      <c r="R1407" s="111"/>
      <c r="S1407" s="111"/>
      <c r="T1407" s="112"/>
      <c r="U1407" s="112"/>
      <c r="V1407" s="113"/>
      <c r="W1407" s="113"/>
      <c r="X1407" s="113"/>
      <c r="Y1407" s="113"/>
      <c r="Z1407" s="113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106"/>
      <c r="AL1407" s="106"/>
      <c r="AM1407" s="114"/>
      <c r="AN1407" s="114"/>
      <c r="AO1407" s="114"/>
      <c r="AP1407" s="115"/>
      <c r="AQ1407" s="46"/>
    </row>
    <row r="1408" spans="1:43" s="117" customFormat="1" x14ac:dyDescent="0.2">
      <c r="A1408" s="62"/>
      <c r="B1408" s="49"/>
      <c r="C1408" s="49"/>
      <c r="D1408" s="108"/>
      <c r="E1408" s="49"/>
      <c r="F1408" s="49"/>
      <c r="G1408" s="49"/>
      <c r="H1408" s="49"/>
      <c r="I1408" s="49"/>
      <c r="J1408" s="55"/>
      <c r="K1408" s="55"/>
      <c r="L1408" s="55"/>
      <c r="M1408" s="109"/>
      <c r="N1408" s="109"/>
      <c r="O1408" s="109"/>
      <c r="P1408" s="109"/>
      <c r="Q1408" s="110"/>
      <c r="R1408" s="111"/>
      <c r="S1408" s="111"/>
      <c r="T1408" s="112"/>
      <c r="U1408" s="112"/>
      <c r="V1408" s="113"/>
      <c r="W1408" s="113"/>
      <c r="X1408" s="113"/>
      <c r="Y1408" s="113"/>
      <c r="Z1408" s="113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106"/>
      <c r="AL1408" s="106"/>
      <c r="AM1408" s="114"/>
      <c r="AN1408" s="114"/>
      <c r="AO1408" s="114"/>
      <c r="AP1408" s="115"/>
      <c r="AQ1408" s="46"/>
    </row>
    <row r="1409" spans="1:43" s="117" customFormat="1" x14ac:dyDescent="0.2">
      <c r="A1409" s="62"/>
      <c r="B1409" s="49"/>
      <c r="C1409" s="49"/>
      <c r="D1409" s="108"/>
      <c r="E1409" s="49"/>
      <c r="F1409" s="49"/>
      <c r="G1409" s="49"/>
      <c r="H1409" s="49"/>
      <c r="I1409" s="49"/>
      <c r="J1409" s="55"/>
      <c r="K1409" s="55"/>
      <c r="L1409" s="55"/>
      <c r="M1409" s="109"/>
      <c r="N1409" s="109"/>
      <c r="O1409" s="109"/>
      <c r="P1409" s="109"/>
      <c r="Q1409" s="110"/>
      <c r="R1409" s="111"/>
      <c r="S1409" s="111"/>
      <c r="T1409" s="112"/>
      <c r="U1409" s="112"/>
      <c r="V1409" s="113"/>
      <c r="W1409" s="113"/>
      <c r="X1409" s="113"/>
      <c r="Y1409" s="113"/>
      <c r="Z1409" s="113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106"/>
      <c r="AL1409" s="106"/>
      <c r="AM1409" s="114"/>
      <c r="AN1409" s="114"/>
      <c r="AO1409" s="114"/>
      <c r="AP1409" s="115"/>
      <c r="AQ1409" s="46"/>
    </row>
    <row r="1410" spans="1:43" s="117" customFormat="1" x14ac:dyDescent="0.2">
      <c r="A1410" s="62"/>
      <c r="B1410" s="49"/>
      <c r="C1410" s="49"/>
      <c r="D1410" s="108"/>
      <c r="E1410" s="49"/>
      <c r="F1410" s="49"/>
      <c r="G1410" s="49"/>
      <c r="H1410" s="49"/>
      <c r="I1410" s="49"/>
      <c r="J1410" s="55"/>
      <c r="K1410" s="55"/>
      <c r="L1410" s="55"/>
      <c r="M1410" s="109"/>
      <c r="N1410" s="109"/>
      <c r="O1410" s="109"/>
      <c r="P1410" s="109"/>
      <c r="Q1410" s="110"/>
      <c r="R1410" s="111"/>
      <c r="S1410" s="111"/>
      <c r="T1410" s="112"/>
      <c r="U1410" s="112"/>
      <c r="V1410" s="113"/>
      <c r="W1410" s="113"/>
      <c r="X1410" s="113"/>
      <c r="Y1410" s="113"/>
      <c r="Z1410" s="113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106"/>
      <c r="AL1410" s="106"/>
      <c r="AM1410" s="114"/>
      <c r="AN1410" s="114"/>
      <c r="AO1410" s="114"/>
      <c r="AP1410" s="115"/>
      <c r="AQ1410" s="46"/>
    </row>
    <row r="1411" spans="1:43" s="117" customFormat="1" x14ac:dyDescent="0.2">
      <c r="A1411" s="62"/>
      <c r="B1411" s="49"/>
      <c r="C1411" s="49"/>
      <c r="D1411" s="108"/>
      <c r="E1411" s="49"/>
      <c r="F1411" s="49"/>
      <c r="G1411" s="49"/>
      <c r="H1411" s="49"/>
      <c r="I1411" s="49"/>
      <c r="J1411" s="55"/>
      <c r="K1411" s="55"/>
      <c r="L1411" s="55"/>
      <c r="M1411" s="109"/>
      <c r="N1411" s="109"/>
      <c r="O1411" s="109"/>
      <c r="P1411" s="109"/>
      <c r="Q1411" s="110"/>
      <c r="R1411" s="111"/>
      <c r="S1411" s="111"/>
      <c r="T1411" s="112"/>
      <c r="U1411" s="112"/>
      <c r="V1411" s="113"/>
      <c r="W1411" s="113"/>
      <c r="X1411" s="113"/>
      <c r="Y1411" s="113"/>
      <c r="Z1411" s="113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106"/>
      <c r="AL1411" s="106"/>
      <c r="AM1411" s="114"/>
      <c r="AN1411" s="114"/>
      <c r="AO1411" s="114"/>
      <c r="AP1411" s="115"/>
      <c r="AQ1411" s="46"/>
    </row>
    <row r="1412" spans="1:43" s="117" customFormat="1" x14ac:dyDescent="0.2">
      <c r="A1412" s="62"/>
      <c r="B1412" s="49"/>
      <c r="C1412" s="49"/>
      <c r="D1412" s="108"/>
      <c r="E1412" s="49"/>
      <c r="F1412" s="49"/>
      <c r="G1412" s="49"/>
      <c r="H1412" s="49"/>
      <c r="I1412" s="49"/>
      <c r="J1412" s="55"/>
      <c r="K1412" s="55"/>
      <c r="L1412" s="55"/>
      <c r="M1412" s="109"/>
      <c r="N1412" s="109"/>
      <c r="O1412" s="109"/>
      <c r="P1412" s="109"/>
      <c r="Q1412" s="110"/>
      <c r="R1412" s="111"/>
      <c r="S1412" s="111"/>
      <c r="T1412" s="112"/>
      <c r="U1412" s="112"/>
      <c r="V1412" s="113"/>
      <c r="W1412" s="113"/>
      <c r="X1412" s="113"/>
      <c r="Y1412" s="113"/>
      <c r="Z1412" s="113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106"/>
      <c r="AL1412" s="106"/>
      <c r="AM1412" s="114"/>
      <c r="AN1412" s="114"/>
      <c r="AO1412" s="114"/>
      <c r="AP1412" s="115"/>
      <c r="AQ1412" s="46"/>
    </row>
    <row r="1413" spans="1:43" s="117" customFormat="1" x14ac:dyDescent="0.2">
      <c r="A1413" s="62"/>
      <c r="B1413" s="49"/>
      <c r="C1413" s="49"/>
      <c r="D1413" s="108"/>
      <c r="E1413" s="49"/>
      <c r="F1413" s="49"/>
      <c r="G1413" s="49"/>
      <c r="H1413" s="49"/>
      <c r="I1413" s="49"/>
      <c r="J1413" s="55"/>
      <c r="K1413" s="55"/>
      <c r="L1413" s="55"/>
      <c r="M1413" s="109"/>
      <c r="N1413" s="109"/>
      <c r="O1413" s="109"/>
      <c r="P1413" s="109"/>
      <c r="Q1413" s="110"/>
      <c r="R1413" s="111"/>
      <c r="S1413" s="111"/>
      <c r="T1413" s="112"/>
      <c r="U1413" s="112"/>
      <c r="V1413" s="113"/>
      <c r="W1413" s="113"/>
      <c r="X1413" s="113"/>
      <c r="Y1413" s="113"/>
      <c r="Z1413" s="113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106"/>
      <c r="AL1413" s="106"/>
      <c r="AM1413" s="114"/>
      <c r="AN1413" s="114"/>
      <c r="AO1413" s="114"/>
      <c r="AP1413" s="115"/>
      <c r="AQ1413" s="46"/>
    </row>
    <row r="1414" spans="1:43" s="117" customFormat="1" x14ac:dyDescent="0.2">
      <c r="A1414" s="62"/>
      <c r="B1414" s="49"/>
      <c r="C1414" s="49"/>
      <c r="D1414" s="108"/>
      <c r="E1414" s="49"/>
      <c r="F1414" s="49"/>
      <c r="G1414" s="49"/>
      <c r="H1414" s="49"/>
      <c r="I1414" s="49"/>
      <c r="J1414" s="55"/>
      <c r="K1414" s="55"/>
      <c r="L1414" s="55"/>
      <c r="M1414" s="109"/>
      <c r="N1414" s="109"/>
      <c r="O1414" s="109"/>
      <c r="P1414" s="109"/>
      <c r="Q1414" s="110"/>
      <c r="R1414" s="111"/>
      <c r="S1414" s="111"/>
      <c r="T1414" s="112"/>
      <c r="U1414" s="112"/>
      <c r="V1414" s="113"/>
      <c r="W1414" s="113"/>
      <c r="X1414" s="113"/>
      <c r="Y1414" s="113"/>
      <c r="Z1414" s="113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106"/>
      <c r="AL1414" s="106"/>
      <c r="AM1414" s="114"/>
      <c r="AN1414" s="114"/>
      <c r="AO1414" s="114"/>
      <c r="AP1414" s="115"/>
      <c r="AQ1414" s="46"/>
    </row>
    <row r="1415" spans="1:43" s="117" customFormat="1" x14ac:dyDescent="0.2">
      <c r="A1415" s="62"/>
      <c r="B1415" s="49"/>
      <c r="C1415" s="49"/>
      <c r="D1415" s="108"/>
      <c r="E1415" s="49"/>
      <c r="F1415" s="49"/>
      <c r="G1415" s="49"/>
      <c r="H1415" s="49"/>
      <c r="I1415" s="49"/>
      <c r="J1415" s="55"/>
      <c r="K1415" s="55"/>
      <c r="L1415" s="55"/>
      <c r="M1415" s="109"/>
      <c r="N1415" s="109"/>
      <c r="O1415" s="109"/>
      <c r="P1415" s="109"/>
      <c r="Q1415" s="110"/>
      <c r="R1415" s="111"/>
      <c r="S1415" s="111"/>
      <c r="T1415" s="112"/>
      <c r="U1415" s="112"/>
      <c r="V1415" s="113"/>
      <c r="W1415" s="113"/>
      <c r="X1415" s="113"/>
      <c r="Y1415" s="113"/>
      <c r="Z1415" s="113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106"/>
      <c r="AL1415" s="106"/>
      <c r="AM1415" s="114"/>
      <c r="AN1415" s="114"/>
      <c r="AO1415" s="114"/>
      <c r="AP1415" s="115"/>
      <c r="AQ1415" s="46"/>
    </row>
    <row r="1416" spans="1:43" s="117" customFormat="1" x14ac:dyDescent="0.2">
      <c r="A1416" s="62"/>
      <c r="B1416" s="49"/>
      <c r="C1416" s="49"/>
      <c r="D1416" s="108"/>
      <c r="E1416" s="49"/>
      <c r="F1416" s="49"/>
      <c r="G1416" s="49"/>
      <c r="H1416" s="49"/>
      <c r="I1416" s="49"/>
      <c r="J1416" s="55"/>
      <c r="K1416" s="55"/>
      <c r="L1416" s="55"/>
      <c r="M1416" s="109"/>
      <c r="N1416" s="109"/>
      <c r="O1416" s="109"/>
      <c r="P1416" s="109"/>
      <c r="Q1416" s="110"/>
      <c r="R1416" s="111"/>
      <c r="S1416" s="111"/>
      <c r="T1416" s="112"/>
      <c r="U1416" s="112"/>
      <c r="V1416" s="113"/>
      <c r="W1416" s="113"/>
      <c r="X1416" s="113"/>
      <c r="Y1416" s="113"/>
      <c r="Z1416" s="113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106"/>
      <c r="AL1416" s="106"/>
      <c r="AM1416" s="114"/>
      <c r="AN1416" s="114"/>
      <c r="AO1416" s="114"/>
      <c r="AP1416" s="115"/>
      <c r="AQ1416" s="46"/>
    </row>
    <row r="1417" spans="1:43" s="117" customFormat="1" x14ac:dyDescent="0.2">
      <c r="A1417" s="62"/>
      <c r="B1417" s="49"/>
      <c r="C1417" s="49"/>
      <c r="D1417" s="108"/>
      <c r="E1417" s="49"/>
      <c r="F1417" s="49"/>
      <c r="G1417" s="49"/>
      <c r="H1417" s="49"/>
      <c r="I1417" s="49"/>
      <c r="J1417" s="55"/>
      <c r="K1417" s="55"/>
      <c r="L1417" s="55"/>
      <c r="M1417" s="109"/>
      <c r="N1417" s="109"/>
      <c r="O1417" s="109"/>
      <c r="P1417" s="109"/>
      <c r="Q1417" s="110"/>
      <c r="R1417" s="111"/>
      <c r="S1417" s="111"/>
      <c r="T1417" s="112"/>
      <c r="U1417" s="112"/>
      <c r="V1417" s="113"/>
      <c r="W1417" s="113"/>
      <c r="X1417" s="113"/>
      <c r="Y1417" s="113"/>
      <c r="Z1417" s="113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106"/>
      <c r="AL1417" s="106"/>
      <c r="AM1417" s="114"/>
      <c r="AN1417" s="114"/>
      <c r="AO1417" s="114"/>
      <c r="AP1417" s="115"/>
      <c r="AQ1417" s="46"/>
    </row>
    <row r="1418" spans="1:43" s="117" customFormat="1" x14ac:dyDescent="0.2">
      <c r="A1418" s="62"/>
      <c r="B1418" s="49"/>
      <c r="C1418" s="49"/>
      <c r="D1418" s="108"/>
      <c r="E1418" s="49"/>
      <c r="F1418" s="49"/>
      <c r="G1418" s="49"/>
      <c r="H1418" s="49"/>
      <c r="I1418" s="49"/>
      <c r="J1418" s="55"/>
      <c r="K1418" s="55"/>
      <c r="L1418" s="55"/>
      <c r="M1418" s="109"/>
      <c r="N1418" s="109"/>
      <c r="O1418" s="109"/>
      <c r="P1418" s="109"/>
      <c r="Q1418" s="110"/>
      <c r="R1418" s="111"/>
      <c r="S1418" s="111"/>
      <c r="T1418" s="112"/>
      <c r="U1418" s="112"/>
      <c r="V1418" s="113"/>
      <c r="W1418" s="113"/>
      <c r="X1418" s="113"/>
      <c r="Y1418" s="113"/>
      <c r="Z1418" s="113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106"/>
      <c r="AL1418" s="106"/>
      <c r="AM1418" s="114"/>
      <c r="AN1418" s="114"/>
      <c r="AO1418" s="114"/>
      <c r="AP1418" s="115"/>
      <c r="AQ1418" s="46"/>
    </row>
    <row r="1419" spans="1:43" s="117" customFormat="1" x14ac:dyDescent="0.2">
      <c r="A1419" s="62"/>
      <c r="B1419" s="49"/>
      <c r="C1419" s="49"/>
      <c r="D1419" s="108"/>
      <c r="E1419" s="49"/>
      <c r="F1419" s="49"/>
      <c r="G1419" s="49"/>
      <c r="H1419" s="49"/>
      <c r="I1419" s="49"/>
      <c r="J1419" s="55"/>
      <c r="K1419" s="55"/>
      <c r="L1419" s="55"/>
      <c r="M1419" s="109"/>
      <c r="N1419" s="109"/>
      <c r="O1419" s="109"/>
      <c r="P1419" s="109"/>
      <c r="Q1419" s="110"/>
      <c r="R1419" s="111"/>
      <c r="S1419" s="111"/>
      <c r="T1419" s="112"/>
      <c r="U1419" s="112"/>
      <c r="V1419" s="113"/>
      <c r="W1419" s="113"/>
      <c r="X1419" s="113"/>
      <c r="Y1419" s="113"/>
      <c r="Z1419" s="113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106"/>
      <c r="AL1419" s="106"/>
      <c r="AM1419" s="114"/>
      <c r="AN1419" s="114"/>
      <c r="AO1419" s="114"/>
      <c r="AP1419" s="115"/>
      <c r="AQ1419" s="46"/>
    </row>
    <row r="1420" spans="1:43" s="117" customFormat="1" x14ac:dyDescent="0.2">
      <c r="A1420" s="62"/>
      <c r="B1420" s="49"/>
      <c r="C1420" s="49"/>
      <c r="D1420" s="108"/>
      <c r="E1420" s="49"/>
      <c r="F1420" s="49"/>
      <c r="G1420" s="49"/>
      <c r="H1420" s="49"/>
      <c r="I1420" s="49"/>
      <c r="J1420" s="55"/>
      <c r="K1420" s="55"/>
      <c r="L1420" s="55"/>
      <c r="M1420" s="109"/>
      <c r="N1420" s="109"/>
      <c r="O1420" s="109"/>
      <c r="P1420" s="109"/>
      <c r="Q1420" s="110"/>
      <c r="R1420" s="111"/>
      <c r="S1420" s="111"/>
      <c r="T1420" s="112"/>
      <c r="U1420" s="112"/>
      <c r="V1420" s="113"/>
      <c r="W1420" s="113"/>
      <c r="X1420" s="113"/>
      <c r="Y1420" s="113"/>
      <c r="Z1420" s="113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106"/>
      <c r="AL1420" s="106"/>
      <c r="AM1420" s="114"/>
      <c r="AN1420" s="114"/>
      <c r="AO1420" s="114"/>
      <c r="AP1420" s="115"/>
      <c r="AQ1420" s="46"/>
    </row>
    <row r="1421" spans="1:43" s="117" customFormat="1" x14ac:dyDescent="0.2">
      <c r="A1421" s="62"/>
      <c r="B1421" s="49"/>
      <c r="C1421" s="49"/>
      <c r="D1421" s="108"/>
      <c r="E1421" s="49"/>
      <c r="F1421" s="49"/>
      <c r="G1421" s="49"/>
      <c r="H1421" s="49"/>
      <c r="I1421" s="49"/>
      <c r="J1421" s="55"/>
      <c r="K1421" s="55"/>
      <c r="L1421" s="55"/>
      <c r="M1421" s="109"/>
      <c r="N1421" s="109"/>
      <c r="O1421" s="109"/>
      <c r="P1421" s="109"/>
      <c r="Q1421" s="110"/>
      <c r="R1421" s="111"/>
      <c r="S1421" s="111"/>
      <c r="T1421" s="112"/>
      <c r="U1421" s="112"/>
      <c r="V1421" s="113"/>
      <c r="W1421" s="113"/>
      <c r="X1421" s="113"/>
      <c r="Y1421" s="113"/>
      <c r="Z1421" s="113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106"/>
      <c r="AL1421" s="106"/>
      <c r="AM1421" s="114"/>
      <c r="AN1421" s="114"/>
      <c r="AO1421" s="114"/>
      <c r="AP1421" s="115"/>
      <c r="AQ1421" s="46"/>
    </row>
    <row r="1422" spans="1:43" s="117" customFormat="1" x14ac:dyDescent="0.2">
      <c r="A1422" s="62"/>
      <c r="B1422" s="49"/>
      <c r="C1422" s="49"/>
      <c r="D1422" s="108"/>
      <c r="E1422" s="49"/>
      <c r="F1422" s="49"/>
      <c r="G1422" s="49"/>
      <c r="H1422" s="49"/>
      <c r="I1422" s="49"/>
      <c r="J1422" s="55"/>
      <c r="K1422" s="55"/>
      <c r="L1422" s="55"/>
      <c r="M1422" s="109"/>
      <c r="N1422" s="109"/>
      <c r="O1422" s="109"/>
      <c r="P1422" s="109"/>
      <c r="Q1422" s="110"/>
      <c r="R1422" s="111"/>
      <c r="S1422" s="111"/>
      <c r="T1422" s="112"/>
      <c r="U1422" s="112"/>
      <c r="V1422" s="113"/>
      <c r="W1422" s="113"/>
      <c r="X1422" s="113"/>
      <c r="Y1422" s="113"/>
      <c r="Z1422" s="113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106"/>
      <c r="AL1422" s="106"/>
      <c r="AM1422" s="114"/>
      <c r="AN1422" s="114"/>
      <c r="AO1422" s="114"/>
      <c r="AP1422" s="115"/>
      <c r="AQ1422" s="46"/>
    </row>
    <row r="1423" spans="1:43" s="117" customFormat="1" x14ac:dyDescent="0.2">
      <c r="A1423" s="62"/>
      <c r="B1423" s="49"/>
      <c r="C1423" s="49"/>
      <c r="D1423" s="108"/>
      <c r="E1423" s="49"/>
      <c r="F1423" s="49"/>
      <c r="G1423" s="49"/>
      <c r="H1423" s="49"/>
      <c r="I1423" s="49"/>
      <c r="J1423" s="55"/>
      <c r="K1423" s="55"/>
      <c r="L1423" s="55"/>
      <c r="M1423" s="109"/>
      <c r="N1423" s="109"/>
      <c r="O1423" s="109"/>
      <c r="P1423" s="109"/>
      <c r="Q1423" s="110"/>
      <c r="R1423" s="111"/>
      <c r="S1423" s="111"/>
      <c r="T1423" s="112"/>
      <c r="U1423" s="112"/>
      <c r="V1423" s="113"/>
      <c r="W1423" s="113"/>
      <c r="X1423" s="113"/>
      <c r="Y1423" s="113"/>
      <c r="Z1423" s="113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106"/>
      <c r="AL1423" s="106"/>
      <c r="AM1423" s="114"/>
      <c r="AN1423" s="114"/>
      <c r="AO1423" s="114"/>
      <c r="AP1423" s="115"/>
      <c r="AQ1423" s="46"/>
    </row>
    <row r="1424" spans="1:43" s="117" customFormat="1" x14ac:dyDescent="0.2">
      <c r="A1424" s="62"/>
      <c r="B1424" s="49"/>
      <c r="C1424" s="49"/>
      <c r="D1424" s="108"/>
      <c r="E1424" s="49"/>
      <c r="F1424" s="49"/>
      <c r="G1424" s="49"/>
      <c r="H1424" s="49"/>
      <c r="I1424" s="49"/>
      <c r="J1424" s="55"/>
      <c r="K1424" s="55"/>
      <c r="L1424" s="55"/>
      <c r="M1424" s="109"/>
      <c r="N1424" s="109"/>
      <c r="O1424" s="109"/>
      <c r="P1424" s="109"/>
      <c r="Q1424" s="110"/>
      <c r="R1424" s="111"/>
      <c r="S1424" s="111"/>
      <c r="T1424" s="112"/>
      <c r="U1424" s="112"/>
      <c r="V1424" s="113"/>
      <c r="W1424" s="113"/>
      <c r="X1424" s="113"/>
      <c r="Y1424" s="113"/>
      <c r="Z1424" s="113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106"/>
      <c r="AL1424" s="106"/>
      <c r="AM1424" s="114"/>
      <c r="AN1424" s="114"/>
      <c r="AO1424" s="114"/>
      <c r="AP1424" s="115"/>
      <c r="AQ1424" s="46"/>
    </row>
    <row r="1425" spans="1:43" s="117" customFormat="1" x14ac:dyDescent="0.2">
      <c r="A1425" s="62"/>
      <c r="B1425" s="49"/>
      <c r="C1425" s="49"/>
      <c r="D1425" s="108"/>
      <c r="E1425" s="49"/>
      <c r="F1425" s="49"/>
      <c r="G1425" s="49"/>
      <c r="H1425" s="49"/>
      <c r="I1425" s="49"/>
      <c r="J1425" s="55"/>
      <c r="K1425" s="55"/>
      <c r="L1425" s="55"/>
      <c r="M1425" s="109"/>
      <c r="N1425" s="109"/>
      <c r="O1425" s="109"/>
      <c r="P1425" s="109"/>
      <c r="Q1425" s="110"/>
      <c r="R1425" s="111"/>
      <c r="S1425" s="111"/>
      <c r="T1425" s="112"/>
      <c r="U1425" s="112"/>
      <c r="V1425" s="113"/>
      <c r="W1425" s="113"/>
      <c r="X1425" s="113"/>
      <c r="Y1425" s="113"/>
      <c r="Z1425" s="113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106"/>
      <c r="AL1425" s="106"/>
      <c r="AM1425" s="114"/>
      <c r="AN1425" s="114"/>
      <c r="AO1425" s="114"/>
      <c r="AP1425" s="115"/>
      <c r="AQ1425" s="46"/>
    </row>
    <row r="1426" spans="1:43" s="117" customFormat="1" x14ac:dyDescent="0.2">
      <c r="A1426" s="62"/>
      <c r="B1426" s="49"/>
      <c r="C1426" s="49"/>
      <c r="D1426" s="108"/>
      <c r="E1426" s="49"/>
      <c r="F1426" s="49"/>
      <c r="G1426" s="49"/>
      <c r="H1426" s="49"/>
      <c r="I1426" s="49"/>
      <c r="J1426" s="55"/>
      <c r="K1426" s="55"/>
      <c r="L1426" s="55"/>
      <c r="M1426" s="109"/>
      <c r="N1426" s="109"/>
      <c r="O1426" s="109"/>
      <c r="P1426" s="109"/>
      <c r="Q1426" s="110"/>
      <c r="R1426" s="111"/>
      <c r="S1426" s="111"/>
      <c r="T1426" s="112"/>
      <c r="U1426" s="112"/>
      <c r="V1426" s="113"/>
      <c r="W1426" s="113"/>
      <c r="X1426" s="113"/>
      <c r="Y1426" s="113"/>
      <c r="Z1426" s="113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106"/>
      <c r="AL1426" s="106"/>
      <c r="AM1426" s="114"/>
      <c r="AN1426" s="114"/>
      <c r="AO1426" s="114"/>
      <c r="AP1426" s="115"/>
      <c r="AQ1426" s="46"/>
    </row>
    <row r="1427" spans="1:43" s="117" customFormat="1" x14ac:dyDescent="0.2">
      <c r="A1427" s="62"/>
      <c r="B1427" s="49"/>
      <c r="C1427" s="49"/>
      <c r="D1427" s="108"/>
      <c r="E1427" s="49"/>
      <c r="F1427" s="49"/>
      <c r="G1427" s="49"/>
      <c r="H1427" s="49"/>
      <c r="I1427" s="49"/>
      <c r="J1427" s="55"/>
      <c r="K1427" s="55"/>
      <c r="L1427" s="55"/>
      <c r="M1427" s="109"/>
      <c r="N1427" s="109"/>
      <c r="O1427" s="109"/>
      <c r="P1427" s="109"/>
      <c r="Q1427" s="110"/>
      <c r="R1427" s="111"/>
      <c r="S1427" s="111"/>
      <c r="T1427" s="112"/>
      <c r="U1427" s="112"/>
      <c r="V1427" s="113"/>
      <c r="W1427" s="113"/>
      <c r="X1427" s="113"/>
      <c r="Y1427" s="113"/>
      <c r="Z1427" s="113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106"/>
      <c r="AL1427" s="106"/>
      <c r="AM1427" s="114"/>
      <c r="AN1427" s="114"/>
      <c r="AO1427" s="114"/>
      <c r="AP1427" s="115"/>
      <c r="AQ1427" s="46"/>
    </row>
    <row r="1428" spans="1:43" s="117" customFormat="1" x14ac:dyDescent="0.2">
      <c r="A1428" s="62"/>
      <c r="B1428" s="49"/>
      <c r="C1428" s="49"/>
      <c r="D1428" s="108"/>
      <c r="E1428" s="49"/>
      <c r="F1428" s="49"/>
      <c r="G1428" s="49"/>
      <c r="H1428" s="49"/>
      <c r="I1428" s="49"/>
      <c r="J1428" s="55"/>
      <c r="K1428" s="55"/>
      <c r="L1428" s="55"/>
      <c r="M1428" s="109"/>
      <c r="N1428" s="109"/>
      <c r="O1428" s="109"/>
      <c r="P1428" s="109"/>
      <c r="Q1428" s="110"/>
      <c r="R1428" s="111"/>
      <c r="S1428" s="111"/>
      <c r="T1428" s="112"/>
      <c r="U1428" s="112"/>
      <c r="V1428" s="113"/>
      <c r="W1428" s="113"/>
      <c r="X1428" s="113"/>
      <c r="Y1428" s="113"/>
      <c r="Z1428" s="113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106"/>
      <c r="AL1428" s="106"/>
      <c r="AM1428" s="114"/>
      <c r="AN1428" s="114"/>
      <c r="AO1428" s="114"/>
      <c r="AP1428" s="115"/>
      <c r="AQ1428" s="46"/>
    </row>
    <row r="1429" spans="1:43" s="117" customFormat="1" x14ac:dyDescent="0.2">
      <c r="A1429" s="62"/>
      <c r="B1429" s="49"/>
      <c r="C1429" s="49"/>
      <c r="D1429" s="108"/>
      <c r="E1429" s="49"/>
      <c r="F1429" s="49"/>
      <c r="G1429" s="49"/>
      <c r="H1429" s="49"/>
      <c r="I1429" s="49"/>
      <c r="J1429" s="55"/>
      <c r="K1429" s="55"/>
      <c r="L1429" s="55"/>
      <c r="M1429" s="109"/>
      <c r="N1429" s="109"/>
      <c r="O1429" s="109"/>
      <c r="P1429" s="109"/>
      <c r="Q1429" s="110"/>
      <c r="R1429" s="111"/>
      <c r="S1429" s="111"/>
      <c r="T1429" s="112"/>
      <c r="U1429" s="112"/>
      <c r="V1429" s="113"/>
      <c r="W1429" s="113"/>
      <c r="X1429" s="113"/>
      <c r="Y1429" s="113"/>
      <c r="Z1429" s="113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106"/>
      <c r="AL1429" s="106"/>
      <c r="AM1429" s="114"/>
      <c r="AN1429" s="114"/>
      <c r="AO1429" s="114"/>
      <c r="AP1429" s="115"/>
      <c r="AQ1429" s="46"/>
    </row>
    <row r="1430" spans="1:43" s="117" customFormat="1" x14ac:dyDescent="0.2">
      <c r="A1430" s="62"/>
      <c r="B1430" s="49"/>
      <c r="C1430" s="49"/>
      <c r="D1430" s="108"/>
      <c r="E1430" s="49"/>
      <c r="F1430" s="49"/>
      <c r="G1430" s="49"/>
      <c r="H1430" s="49"/>
      <c r="I1430" s="49"/>
      <c r="J1430" s="55"/>
      <c r="K1430" s="55"/>
      <c r="L1430" s="55"/>
      <c r="M1430" s="109"/>
      <c r="N1430" s="109"/>
      <c r="O1430" s="109"/>
      <c r="P1430" s="109"/>
      <c r="Q1430" s="110"/>
      <c r="R1430" s="111"/>
      <c r="S1430" s="111"/>
      <c r="T1430" s="112"/>
      <c r="U1430" s="112"/>
      <c r="V1430" s="113"/>
      <c r="W1430" s="113"/>
      <c r="X1430" s="113"/>
      <c r="Y1430" s="113"/>
      <c r="Z1430" s="113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106"/>
      <c r="AL1430" s="106"/>
      <c r="AM1430" s="114"/>
      <c r="AN1430" s="114"/>
      <c r="AO1430" s="114"/>
      <c r="AP1430" s="115"/>
      <c r="AQ1430" s="46"/>
    </row>
    <row r="1431" spans="1:43" s="117" customFormat="1" x14ac:dyDescent="0.2">
      <c r="A1431" s="62"/>
      <c r="B1431" s="49"/>
      <c r="C1431" s="49"/>
      <c r="D1431" s="108"/>
      <c r="E1431" s="49"/>
      <c r="F1431" s="49"/>
      <c r="G1431" s="49"/>
      <c r="H1431" s="49"/>
      <c r="I1431" s="49"/>
      <c r="J1431" s="55"/>
      <c r="K1431" s="55"/>
      <c r="L1431" s="55"/>
      <c r="M1431" s="109"/>
      <c r="N1431" s="109"/>
      <c r="O1431" s="109"/>
      <c r="P1431" s="109"/>
      <c r="Q1431" s="110"/>
      <c r="R1431" s="111"/>
      <c r="S1431" s="111"/>
      <c r="T1431" s="112"/>
      <c r="U1431" s="112"/>
      <c r="V1431" s="113"/>
      <c r="W1431" s="113"/>
      <c r="X1431" s="113"/>
      <c r="Y1431" s="113"/>
      <c r="Z1431" s="113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106"/>
      <c r="AL1431" s="106"/>
      <c r="AM1431" s="114"/>
      <c r="AN1431" s="114"/>
      <c r="AO1431" s="114"/>
      <c r="AP1431" s="115"/>
      <c r="AQ1431" s="46"/>
    </row>
    <row r="1432" spans="1:43" s="117" customFormat="1" x14ac:dyDescent="0.2">
      <c r="A1432" s="62"/>
      <c r="B1432" s="49"/>
      <c r="C1432" s="49"/>
      <c r="D1432" s="108"/>
      <c r="E1432" s="49"/>
      <c r="F1432" s="49"/>
      <c r="G1432" s="49"/>
      <c r="H1432" s="49"/>
      <c r="I1432" s="49"/>
      <c r="J1432" s="55"/>
      <c r="K1432" s="55"/>
      <c r="L1432" s="55"/>
      <c r="M1432" s="109"/>
      <c r="N1432" s="109"/>
      <c r="O1432" s="109"/>
      <c r="P1432" s="109"/>
      <c r="Q1432" s="110"/>
      <c r="R1432" s="111"/>
      <c r="S1432" s="111"/>
      <c r="T1432" s="112"/>
      <c r="U1432" s="112"/>
      <c r="V1432" s="113"/>
      <c r="W1432" s="113"/>
      <c r="X1432" s="113"/>
      <c r="Y1432" s="113"/>
      <c r="Z1432" s="113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106"/>
      <c r="AL1432" s="106"/>
      <c r="AM1432" s="114"/>
      <c r="AN1432" s="114"/>
      <c r="AO1432" s="114"/>
      <c r="AP1432" s="115"/>
      <c r="AQ1432" s="46"/>
    </row>
    <row r="1433" spans="1:43" s="117" customFormat="1" x14ac:dyDescent="0.2">
      <c r="A1433" s="62"/>
      <c r="B1433" s="49"/>
      <c r="C1433" s="49"/>
      <c r="D1433" s="108"/>
      <c r="E1433" s="49"/>
      <c r="F1433" s="49"/>
      <c r="G1433" s="49"/>
      <c r="H1433" s="49"/>
      <c r="I1433" s="49"/>
      <c r="J1433" s="55"/>
      <c r="K1433" s="55"/>
      <c r="L1433" s="55"/>
      <c r="M1433" s="109"/>
      <c r="N1433" s="109"/>
      <c r="O1433" s="109"/>
      <c r="P1433" s="109"/>
      <c r="Q1433" s="110"/>
      <c r="R1433" s="111"/>
      <c r="S1433" s="111"/>
      <c r="T1433" s="112"/>
      <c r="U1433" s="112"/>
      <c r="V1433" s="113"/>
      <c r="W1433" s="113"/>
      <c r="X1433" s="113"/>
      <c r="Y1433" s="113"/>
      <c r="Z1433" s="113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106"/>
      <c r="AL1433" s="106"/>
      <c r="AM1433" s="114"/>
      <c r="AN1433" s="114"/>
      <c r="AO1433" s="114"/>
      <c r="AP1433" s="115"/>
      <c r="AQ1433" s="46"/>
    </row>
    <row r="1434" spans="1:43" s="117" customFormat="1" x14ac:dyDescent="0.2">
      <c r="A1434" s="62"/>
      <c r="B1434" s="49"/>
      <c r="C1434" s="49"/>
      <c r="D1434" s="108"/>
      <c r="E1434" s="49"/>
      <c r="F1434" s="49"/>
      <c r="G1434" s="49"/>
      <c r="H1434" s="49"/>
      <c r="I1434" s="49"/>
      <c r="J1434" s="55"/>
      <c r="K1434" s="55"/>
      <c r="L1434" s="55"/>
      <c r="M1434" s="109"/>
      <c r="N1434" s="109"/>
      <c r="O1434" s="109"/>
      <c r="P1434" s="109"/>
      <c r="Q1434" s="110"/>
      <c r="R1434" s="111"/>
      <c r="S1434" s="111"/>
      <c r="T1434" s="112"/>
      <c r="U1434" s="112"/>
      <c r="V1434" s="113"/>
      <c r="W1434" s="113"/>
      <c r="X1434" s="113"/>
      <c r="Y1434" s="113"/>
      <c r="Z1434" s="113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106"/>
      <c r="AL1434" s="106"/>
      <c r="AM1434" s="114"/>
      <c r="AN1434" s="114"/>
      <c r="AO1434" s="114"/>
      <c r="AP1434" s="115"/>
      <c r="AQ1434" s="46"/>
    </row>
    <row r="1435" spans="1:43" s="117" customFormat="1" x14ac:dyDescent="0.2">
      <c r="A1435" s="62"/>
      <c r="B1435" s="49"/>
      <c r="C1435" s="49"/>
      <c r="D1435" s="108"/>
      <c r="E1435" s="49"/>
      <c r="F1435" s="49"/>
      <c r="G1435" s="49"/>
      <c r="H1435" s="49"/>
      <c r="I1435" s="49"/>
      <c r="J1435" s="55"/>
      <c r="K1435" s="55"/>
      <c r="L1435" s="55"/>
      <c r="M1435" s="109"/>
      <c r="N1435" s="109"/>
      <c r="O1435" s="109"/>
      <c r="P1435" s="109"/>
      <c r="Q1435" s="110"/>
      <c r="R1435" s="111"/>
      <c r="S1435" s="111"/>
      <c r="T1435" s="112"/>
      <c r="U1435" s="112"/>
      <c r="V1435" s="113"/>
      <c r="W1435" s="113"/>
      <c r="X1435" s="113"/>
      <c r="Y1435" s="113"/>
      <c r="Z1435" s="113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106"/>
      <c r="AL1435" s="106"/>
      <c r="AM1435" s="114"/>
      <c r="AN1435" s="114"/>
      <c r="AO1435" s="114"/>
      <c r="AP1435" s="115"/>
      <c r="AQ1435" s="46"/>
    </row>
    <row r="1436" spans="1:43" s="117" customFormat="1" x14ac:dyDescent="0.2">
      <c r="A1436" s="62"/>
      <c r="B1436" s="49"/>
      <c r="C1436" s="49"/>
      <c r="D1436" s="108"/>
      <c r="E1436" s="49"/>
      <c r="F1436" s="49"/>
      <c r="G1436" s="49"/>
      <c r="H1436" s="49"/>
      <c r="I1436" s="49"/>
      <c r="J1436" s="55"/>
      <c r="K1436" s="55"/>
      <c r="L1436" s="55"/>
      <c r="M1436" s="109"/>
      <c r="N1436" s="109"/>
      <c r="O1436" s="109"/>
      <c r="P1436" s="109"/>
      <c r="Q1436" s="110"/>
      <c r="R1436" s="111"/>
      <c r="S1436" s="111"/>
      <c r="T1436" s="112"/>
      <c r="U1436" s="112"/>
      <c r="V1436" s="113"/>
      <c r="W1436" s="113"/>
      <c r="X1436" s="113"/>
      <c r="Y1436" s="113"/>
      <c r="Z1436" s="113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106"/>
      <c r="AL1436" s="106"/>
      <c r="AM1436" s="114"/>
      <c r="AN1436" s="114"/>
      <c r="AO1436" s="114"/>
      <c r="AP1436" s="115"/>
      <c r="AQ1436" s="46"/>
    </row>
    <row r="1437" spans="1:43" s="117" customFormat="1" x14ac:dyDescent="0.2">
      <c r="A1437" s="62"/>
      <c r="B1437" s="49"/>
      <c r="C1437" s="49"/>
      <c r="D1437" s="108"/>
      <c r="E1437" s="49"/>
      <c r="F1437" s="49"/>
      <c r="G1437" s="49"/>
      <c r="H1437" s="49"/>
      <c r="I1437" s="49"/>
      <c r="J1437" s="55"/>
      <c r="K1437" s="55"/>
      <c r="L1437" s="55"/>
      <c r="M1437" s="109"/>
      <c r="N1437" s="109"/>
      <c r="O1437" s="109"/>
      <c r="P1437" s="109"/>
      <c r="Q1437" s="110"/>
      <c r="R1437" s="111"/>
      <c r="S1437" s="111"/>
      <c r="T1437" s="112"/>
      <c r="U1437" s="112"/>
      <c r="V1437" s="113"/>
      <c r="W1437" s="113"/>
      <c r="X1437" s="113"/>
      <c r="Y1437" s="113"/>
      <c r="Z1437" s="113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106"/>
      <c r="AL1437" s="106"/>
      <c r="AM1437" s="114"/>
      <c r="AN1437" s="114"/>
      <c r="AO1437" s="114"/>
      <c r="AP1437" s="115"/>
      <c r="AQ1437" s="46"/>
    </row>
    <row r="1438" spans="1:43" s="117" customFormat="1" x14ac:dyDescent="0.2">
      <c r="A1438" s="62"/>
      <c r="B1438" s="49"/>
      <c r="C1438" s="49"/>
      <c r="D1438" s="108"/>
      <c r="E1438" s="49"/>
      <c r="F1438" s="49"/>
      <c r="G1438" s="49"/>
      <c r="H1438" s="49"/>
      <c r="I1438" s="49"/>
      <c r="J1438" s="55"/>
      <c r="K1438" s="55"/>
      <c r="L1438" s="55"/>
      <c r="M1438" s="109"/>
      <c r="N1438" s="109"/>
      <c r="O1438" s="109"/>
      <c r="P1438" s="109"/>
      <c r="Q1438" s="110"/>
      <c r="R1438" s="111"/>
      <c r="S1438" s="111"/>
      <c r="T1438" s="112"/>
      <c r="U1438" s="112"/>
      <c r="V1438" s="113"/>
      <c r="W1438" s="113"/>
      <c r="X1438" s="113"/>
      <c r="Y1438" s="113"/>
      <c r="Z1438" s="113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106"/>
      <c r="AL1438" s="106"/>
      <c r="AM1438" s="114"/>
      <c r="AN1438" s="114"/>
      <c r="AO1438" s="114"/>
      <c r="AP1438" s="115"/>
      <c r="AQ1438" s="46"/>
    </row>
    <row r="1439" spans="1:43" s="117" customFormat="1" x14ac:dyDescent="0.2">
      <c r="A1439" s="62"/>
      <c r="B1439" s="49"/>
      <c r="C1439" s="49"/>
      <c r="D1439" s="108"/>
      <c r="E1439" s="49"/>
      <c r="F1439" s="49"/>
      <c r="G1439" s="49"/>
      <c r="H1439" s="49"/>
      <c r="I1439" s="49"/>
      <c r="J1439" s="55"/>
      <c r="K1439" s="55"/>
      <c r="L1439" s="55"/>
      <c r="M1439" s="109"/>
      <c r="N1439" s="109"/>
      <c r="O1439" s="109"/>
      <c r="P1439" s="109"/>
      <c r="Q1439" s="110"/>
      <c r="R1439" s="111"/>
      <c r="S1439" s="111"/>
      <c r="T1439" s="112"/>
      <c r="U1439" s="112"/>
      <c r="V1439" s="113"/>
      <c r="W1439" s="113"/>
      <c r="X1439" s="113"/>
      <c r="Y1439" s="113"/>
      <c r="Z1439" s="113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106"/>
      <c r="AL1439" s="106"/>
      <c r="AM1439" s="114"/>
      <c r="AN1439" s="114"/>
      <c r="AO1439" s="114"/>
      <c r="AP1439" s="115"/>
      <c r="AQ1439" s="46"/>
    </row>
    <row r="1440" spans="1:43" s="117" customFormat="1" x14ac:dyDescent="0.2">
      <c r="A1440" s="62"/>
      <c r="B1440" s="49"/>
      <c r="C1440" s="49"/>
      <c r="D1440" s="108"/>
      <c r="E1440" s="49"/>
      <c r="F1440" s="49"/>
      <c r="G1440" s="49"/>
      <c r="H1440" s="49"/>
      <c r="I1440" s="49"/>
      <c r="J1440" s="55"/>
      <c r="K1440" s="55"/>
      <c r="L1440" s="55"/>
      <c r="M1440" s="109"/>
      <c r="N1440" s="109"/>
      <c r="O1440" s="109"/>
      <c r="P1440" s="109"/>
      <c r="Q1440" s="110"/>
      <c r="R1440" s="111"/>
      <c r="S1440" s="111"/>
      <c r="T1440" s="112"/>
      <c r="U1440" s="112"/>
      <c r="V1440" s="113"/>
      <c r="W1440" s="113"/>
      <c r="X1440" s="113"/>
      <c r="Y1440" s="113"/>
      <c r="Z1440" s="113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106"/>
      <c r="AL1440" s="106"/>
      <c r="AM1440" s="114"/>
      <c r="AN1440" s="114"/>
      <c r="AO1440" s="114"/>
      <c r="AP1440" s="115"/>
      <c r="AQ1440" s="46"/>
    </row>
    <row r="1441" spans="1:43" s="117" customFormat="1" x14ac:dyDescent="0.2">
      <c r="A1441" s="62"/>
      <c r="B1441" s="49"/>
      <c r="C1441" s="49"/>
      <c r="D1441" s="108"/>
      <c r="E1441" s="49"/>
      <c r="F1441" s="49"/>
      <c r="G1441" s="49"/>
      <c r="H1441" s="49"/>
      <c r="I1441" s="49"/>
      <c r="J1441" s="55"/>
      <c r="K1441" s="55"/>
      <c r="L1441" s="55"/>
      <c r="M1441" s="109"/>
      <c r="N1441" s="109"/>
      <c r="O1441" s="109"/>
      <c r="P1441" s="109"/>
      <c r="Q1441" s="110"/>
      <c r="R1441" s="111"/>
      <c r="S1441" s="111"/>
      <c r="T1441" s="112"/>
      <c r="U1441" s="112"/>
      <c r="V1441" s="113"/>
      <c r="W1441" s="113"/>
      <c r="X1441" s="113"/>
      <c r="Y1441" s="113"/>
      <c r="Z1441" s="113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106"/>
      <c r="AL1441" s="106"/>
      <c r="AM1441" s="114"/>
      <c r="AN1441" s="114"/>
      <c r="AO1441" s="114"/>
      <c r="AP1441" s="115"/>
      <c r="AQ1441" s="46"/>
    </row>
    <row r="1442" spans="1:43" s="117" customFormat="1" x14ac:dyDescent="0.2">
      <c r="A1442" s="62"/>
      <c r="B1442" s="49"/>
      <c r="C1442" s="49"/>
      <c r="D1442" s="108"/>
      <c r="E1442" s="49"/>
      <c r="F1442" s="49"/>
      <c r="G1442" s="49"/>
      <c r="H1442" s="49"/>
      <c r="I1442" s="49"/>
      <c r="J1442" s="55"/>
      <c r="K1442" s="55"/>
      <c r="L1442" s="55"/>
      <c r="M1442" s="109"/>
      <c r="N1442" s="109"/>
      <c r="O1442" s="109"/>
      <c r="P1442" s="109"/>
      <c r="Q1442" s="110"/>
      <c r="R1442" s="111"/>
      <c r="S1442" s="111"/>
      <c r="T1442" s="112"/>
      <c r="U1442" s="112"/>
      <c r="V1442" s="113"/>
      <c r="W1442" s="113"/>
      <c r="X1442" s="113"/>
      <c r="Y1442" s="113"/>
      <c r="Z1442" s="113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106"/>
      <c r="AL1442" s="106"/>
      <c r="AM1442" s="114"/>
      <c r="AN1442" s="114"/>
      <c r="AO1442" s="114"/>
      <c r="AP1442" s="115"/>
      <c r="AQ1442" s="46"/>
    </row>
    <row r="1443" spans="1:43" s="117" customFormat="1" x14ac:dyDescent="0.2">
      <c r="A1443" s="62"/>
      <c r="B1443" s="49"/>
      <c r="C1443" s="49"/>
      <c r="D1443" s="108"/>
      <c r="E1443" s="49"/>
      <c r="F1443" s="49"/>
      <c r="G1443" s="49"/>
      <c r="H1443" s="49"/>
      <c r="I1443" s="49"/>
      <c r="J1443" s="55"/>
      <c r="K1443" s="55"/>
      <c r="L1443" s="55"/>
      <c r="M1443" s="109"/>
      <c r="N1443" s="109"/>
      <c r="O1443" s="109"/>
      <c r="P1443" s="109"/>
      <c r="Q1443" s="110"/>
      <c r="R1443" s="111"/>
      <c r="S1443" s="111"/>
      <c r="T1443" s="112"/>
      <c r="U1443" s="112"/>
      <c r="V1443" s="113"/>
      <c r="W1443" s="113"/>
      <c r="X1443" s="113"/>
      <c r="Y1443" s="113"/>
      <c r="Z1443" s="113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106"/>
      <c r="AL1443" s="106"/>
      <c r="AM1443" s="114"/>
      <c r="AN1443" s="114"/>
      <c r="AO1443" s="114"/>
      <c r="AP1443" s="115"/>
      <c r="AQ1443" s="46"/>
    </row>
    <row r="1444" spans="1:43" s="117" customFormat="1" x14ac:dyDescent="0.2">
      <c r="A1444" s="62"/>
      <c r="B1444" s="49"/>
      <c r="C1444" s="49"/>
      <c r="D1444" s="108"/>
      <c r="E1444" s="49"/>
      <c r="F1444" s="49"/>
      <c r="G1444" s="49"/>
      <c r="H1444" s="49"/>
      <c r="I1444" s="49"/>
      <c r="J1444" s="55"/>
      <c r="K1444" s="55"/>
      <c r="L1444" s="55"/>
      <c r="M1444" s="109"/>
      <c r="N1444" s="109"/>
      <c r="O1444" s="109"/>
      <c r="P1444" s="109"/>
      <c r="Q1444" s="110"/>
      <c r="R1444" s="111"/>
      <c r="S1444" s="111"/>
      <c r="T1444" s="112"/>
      <c r="U1444" s="112"/>
      <c r="V1444" s="113"/>
      <c r="W1444" s="113"/>
      <c r="X1444" s="113"/>
      <c r="Y1444" s="113"/>
      <c r="Z1444" s="113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106"/>
      <c r="AL1444" s="106"/>
      <c r="AM1444" s="114"/>
      <c r="AN1444" s="114"/>
      <c r="AO1444" s="114"/>
      <c r="AP1444" s="115"/>
      <c r="AQ1444" s="46"/>
    </row>
    <row r="1445" spans="1:43" s="117" customFormat="1" x14ac:dyDescent="0.2">
      <c r="A1445" s="62"/>
      <c r="B1445" s="49"/>
      <c r="C1445" s="49"/>
      <c r="D1445" s="108"/>
      <c r="E1445" s="49"/>
      <c r="F1445" s="49"/>
      <c r="G1445" s="49"/>
      <c r="H1445" s="49"/>
      <c r="I1445" s="49"/>
      <c r="J1445" s="55"/>
      <c r="K1445" s="55"/>
      <c r="L1445" s="55"/>
      <c r="M1445" s="109"/>
      <c r="N1445" s="109"/>
      <c r="O1445" s="109"/>
      <c r="P1445" s="109"/>
      <c r="Q1445" s="110"/>
      <c r="R1445" s="111"/>
      <c r="S1445" s="111"/>
      <c r="T1445" s="112"/>
      <c r="U1445" s="112"/>
      <c r="V1445" s="113"/>
      <c r="W1445" s="113"/>
      <c r="X1445" s="113"/>
      <c r="Y1445" s="113"/>
      <c r="Z1445" s="113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106"/>
      <c r="AL1445" s="106"/>
      <c r="AM1445" s="114"/>
      <c r="AN1445" s="114"/>
      <c r="AO1445" s="114"/>
      <c r="AP1445" s="115"/>
      <c r="AQ1445" s="46"/>
    </row>
    <row r="1446" spans="1:43" s="117" customFormat="1" x14ac:dyDescent="0.2">
      <c r="A1446" s="62"/>
      <c r="B1446" s="49"/>
      <c r="C1446" s="49"/>
      <c r="D1446" s="108"/>
      <c r="E1446" s="49"/>
      <c r="F1446" s="49"/>
      <c r="G1446" s="49"/>
      <c r="H1446" s="49"/>
      <c r="I1446" s="49"/>
      <c r="J1446" s="55"/>
      <c r="K1446" s="55"/>
      <c r="L1446" s="55"/>
      <c r="M1446" s="109"/>
      <c r="N1446" s="109"/>
      <c r="O1446" s="109"/>
      <c r="P1446" s="109"/>
      <c r="Q1446" s="110"/>
      <c r="R1446" s="111"/>
      <c r="S1446" s="111"/>
      <c r="T1446" s="112"/>
      <c r="U1446" s="112"/>
      <c r="V1446" s="113"/>
      <c r="W1446" s="113"/>
      <c r="X1446" s="113"/>
      <c r="Y1446" s="113"/>
      <c r="Z1446" s="113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106"/>
      <c r="AL1446" s="106"/>
      <c r="AM1446" s="114"/>
      <c r="AN1446" s="114"/>
      <c r="AO1446" s="114"/>
      <c r="AP1446" s="115"/>
      <c r="AQ1446" s="46"/>
    </row>
    <row r="1447" spans="1:43" s="117" customFormat="1" x14ac:dyDescent="0.2">
      <c r="A1447" s="62"/>
      <c r="B1447" s="49"/>
      <c r="C1447" s="49"/>
      <c r="D1447" s="108"/>
      <c r="E1447" s="49"/>
      <c r="F1447" s="49"/>
      <c r="G1447" s="49"/>
      <c r="H1447" s="49"/>
      <c r="I1447" s="49"/>
      <c r="J1447" s="55"/>
      <c r="K1447" s="55"/>
      <c r="L1447" s="55"/>
      <c r="M1447" s="109"/>
      <c r="N1447" s="109"/>
      <c r="O1447" s="109"/>
      <c r="P1447" s="109"/>
      <c r="Q1447" s="110"/>
      <c r="R1447" s="111"/>
      <c r="S1447" s="111"/>
      <c r="T1447" s="112"/>
      <c r="U1447" s="112"/>
      <c r="V1447" s="113"/>
      <c r="W1447" s="113"/>
      <c r="X1447" s="113"/>
      <c r="Y1447" s="113"/>
      <c r="Z1447" s="113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106"/>
      <c r="AL1447" s="106"/>
      <c r="AM1447" s="114"/>
      <c r="AN1447" s="114"/>
      <c r="AO1447" s="114"/>
      <c r="AP1447" s="115"/>
      <c r="AQ1447" s="46"/>
    </row>
    <row r="1448" spans="1:43" s="117" customFormat="1" x14ac:dyDescent="0.2">
      <c r="A1448" s="62"/>
      <c r="B1448" s="49"/>
      <c r="C1448" s="49"/>
      <c r="D1448" s="108"/>
      <c r="E1448" s="49"/>
      <c r="F1448" s="49"/>
      <c r="G1448" s="49"/>
      <c r="H1448" s="49"/>
      <c r="I1448" s="49"/>
      <c r="J1448" s="55"/>
      <c r="K1448" s="55"/>
      <c r="L1448" s="55"/>
      <c r="M1448" s="109"/>
      <c r="N1448" s="109"/>
      <c r="O1448" s="109"/>
      <c r="P1448" s="109"/>
      <c r="Q1448" s="110"/>
      <c r="R1448" s="111"/>
      <c r="S1448" s="111"/>
      <c r="T1448" s="112"/>
      <c r="U1448" s="112"/>
      <c r="V1448" s="113"/>
      <c r="W1448" s="113"/>
      <c r="X1448" s="113"/>
      <c r="Y1448" s="113"/>
      <c r="Z1448" s="113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106"/>
      <c r="AL1448" s="106"/>
      <c r="AM1448" s="114"/>
      <c r="AN1448" s="114"/>
      <c r="AO1448" s="114"/>
      <c r="AP1448" s="115"/>
      <c r="AQ1448" s="46"/>
    </row>
    <row r="1449" spans="1:43" s="117" customFormat="1" x14ac:dyDescent="0.2">
      <c r="A1449" s="62"/>
      <c r="B1449" s="49"/>
      <c r="C1449" s="49"/>
      <c r="D1449" s="108"/>
      <c r="E1449" s="49"/>
      <c r="F1449" s="49"/>
      <c r="G1449" s="49"/>
      <c r="H1449" s="49"/>
      <c r="I1449" s="49"/>
      <c r="J1449" s="55"/>
      <c r="K1449" s="55"/>
      <c r="L1449" s="55"/>
      <c r="M1449" s="109"/>
      <c r="N1449" s="109"/>
      <c r="O1449" s="109"/>
      <c r="P1449" s="109"/>
      <c r="Q1449" s="110"/>
      <c r="R1449" s="111"/>
      <c r="S1449" s="111"/>
      <c r="T1449" s="112"/>
      <c r="U1449" s="112"/>
      <c r="V1449" s="113"/>
      <c r="W1449" s="113"/>
      <c r="X1449" s="113"/>
      <c r="Y1449" s="113"/>
      <c r="Z1449" s="113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106"/>
      <c r="AL1449" s="106"/>
      <c r="AM1449" s="114"/>
      <c r="AN1449" s="114"/>
      <c r="AO1449" s="114"/>
      <c r="AP1449" s="115"/>
      <c r="AQ1449" s="46"/>
    </row>
    <row r="1450" spans="1:43" s="117" customFormat="1" x14ac:dyDescent="0.2">
      <c r="A1450" s="62"/>
      <c r="B1450" s="49"/>
      <c r="C1450" s="49"/>
      <c r="D1450" s="108"/>
      <c r="E1450" s="49"/>
      <c r="F1450" s="49"/>
      <c r="G1450" s="49"/>
      <c r="H1450" s="49"/>
      <c r="I1450" s="49"/>
      <c r="J1450" s="55"/>
      <c r="K1450" s="55"/>
      <c r="L1450" s="55"/>
      <c r="M1450" s="109"/>
      <c r="N1450" s="109"/>
      <c r="O1450" s="109"/>
      <c r="P1450" s="109"/>
      <c r="Q1450" s="110"/>
      <c r="R1450" s="111"/>
      <c r="S1450" s="111"/>
      <c r="T1450" s="112"/>
      <c r="U1450" s="112"/>
      <c r="V1450" s="113"/>
      <c r="W1450" s="113"/>
      <c r="X1450" s="113"/>
      <c r="Y1450" s="113"/>
      <c r="Z1450" s="113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106"/>
      <c r="AL1450" s="106"/>
      <c r="AM1450" s="114"/>
      <c r="AN1450" s="114"/>
      <c r="AO1450" s="114"/>
      <c r="AP1450" s="115"/>
      <c r="AQ1450" s="46"/>
    </row>
    <row r="1451" spans="1:43" s="117" customFormat="1" x14ac:dyDescent="0.2">
      <c r="A1451" s="62"/>
      <c r="B1451" s="49"/>
      <c r="C1451" s="49"/>
      <c r="D1451" s="108"/>
      <c r="E1451" s="49"/>
      <c r="F1451" s="49"/>
      <c r="G1451" s="49"/>
      <c r="H1451" s="49"/>
      <c r="I1451" s="49"/>
      <c r="J1451" s="55"/>
      <c r="K1451" s="55"/>
      <c r="L1451" s="55"/>
      <c r="M1451" s="109"/>
      <c r="N1451" s="109"/>
      <c r="O1451" s="109"/>
      <c r="P1451" s="109"/>
      <c r="Q1451" s="110"/>
      <c r="R1451" s="111"/>
      <c r="S1451" s="111"/>
      <c r="T1451" s="112"/>
      <c r="U1451" s="112"/>
      <c r="V1451" s="113"/>
      <c r="W1451" s="113"/>
      <c r="X1451" s="113"/>
      <c r="Y1451" s="113"/>
      <c r="Z1451" s="113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106"/>
      <c r="AL1451" s="106"/>
      <c r="AM1451" s="114"/>
      <c r="AN1451" s="114"/>
      <c r="AO1451" s="114"/>
      <c r="AP1451" s="115"/>
      <c r="AQ1451" s="46"/>
    </row>
    <row r="1452" spans="1:43" s="117" customFormat="1" x14ac:dyDescent="0.2">
      <c r="A1452" s="62"/>
      <c r="B1452" s="49"/>
      <c r="C1452" s="49"/>
      <c r="D1452" s="108"/>
      <c r="E1452" s="49"/>
      <c r="F1452" s="49"/>
      <c r="G1452" s="49"/>
      <c r="H1452" s="49"/>
      <c r="I1452" s="49"/>
      <c r="J1452" s="55"/>
      <c r="K1452" s="55"/>
      <c r="L1452" s="55"/>
      <c r="M1452" s="109"/>
      <c r="N1452" s="109"/>
      <c r="O1452" s="109"/>
      <c r="P1452" s="109"/>
      <c r="Q1452" s="110"/>
      <c r="R1452" s="111"/>
      <c r="S1452" s="111"/>
      <c r="T1452" s="112"/>
      <c r="U1452" s="112"/>
      <c r="V1452" s="113"/>
      <c r="W1452" s="113"/>
      <c r="X1452" s="113"/>
      <c r="Y1452" s="113"/>
      <c r="Z1452" s="113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106"/>
      <c r="AL1452" s="106"/>
      <c r="AM1452" s="114"/>
      <c r="AN1452" s="114"/>
      <c r="AO1452" s="114"/>
      <c r="AP1452" s="115"/>
      <c r="AQ1452" s="46"/>
    </row>
    <row r="1453" spans="1:43" s="117" customFormat="1" x14ac:dyDescent="0.2">
      <c r="A1453" s="62"/>
      <c r="B1453" s="49"/>
      <c r="C1453" s="49"/>
      <c r="D1453" s="108"/>
      <c r="E1453" s="49"/>
      <c r="F1453" s="49"/>
      <c r="G1453" s="49"/>
      <c r="H1453" s="49"/>
      <c r="I1453" s="49"/>
      <c r="J1453" s="55"/>
      <c r="K1453" s="55"/>
      <c r="L1453" s="55"/>
      <c r="M1453" s="109"/>
      <c r="N1453" s="109"/>
      <c r="O1453" s="109"/>
      <c r="P1453" s="109"/>
      <c r="Q1453" s="110"/>
      <c r="R1453" s="111"/>
      <c r="S1453" s="111"/>
      <c r="T1453" s="112"/>
      <c r="U1453" s="112"/>
      <c r="V1453" s="113"/>
      <c r="W1453" s="113"/>
      <c r="X1453" s="113"/>
      <c r="Y1453" s="113"/>
      <c r="Z1453" s="113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106"/>
      <c r="AL1453" s="106"/>
      <c r="AM1453" s="114"/>
      <c r="AN1453" s="114"/>
      <c r="AO1453" s="114"/>
      <c r="AP1453" s="115"/>
      <c r="AQ1453" s="46"/>
    </row>
    <row r="1454" spans="1:43" s="117" customFormat="1" x14ac:dyDescent="0.2">
      <c r="A1454" s="62"/>
      <c r="B1454" s="49"/>
      <c r="C1454" s="49"/>
      <c r="D1454" s="108"/>
      <c r="E1454" s="49"/>
      <c r="F1454" s="49"/>
      <c r="G1454" s="49"/>
      <c r="H1454" s="49"/>
      <c r="I1454" s="49"/>
      <c r="J1454" s="55"/>
      <c r="K1454" s="55"/>
      <c r="L1454" s="55"/>
      <c r="M1454" s="109"/>
      <c r="N1454" s="109"/>
      <c r="O1454" s="109"/>
      <c r="P1454" s="109"/>
      <c r="Q1454" s="110"/>
      <c r="R1454" s="111"/>
      <c r="S1454" s="111"/>
      <c r="T1454" s="112"/>
      <c r="U1454" s="112"/>
      <c r="V1454" s="113"/>
      <c r="W1454" s="113"/>
      <c r="X1454" s="113"/>
      <c r="Y1454" s="113"/>
      <c r="Z1454" s="113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106"/>
      <c r="AL1454" s="106"/>
      <c r="AM1454" s="114"/>
      <c r="AN1454" s="114"/>
      <c r="AO1454" s="114"/>
      <c r="AP1454" s="115"/>
      <c r="AQ1454" s="46"/>
    </row>
    <row r="1455" spans="1:43" s="117" customFormat="1" x14ac:dyDescent="0.2">
      <c r="A1455" s="62"/>
      <c r="B1455" s="49"/>
      <c r="C1455" s="49"/>
      <c r="D1455" s="108"/>
      <c r="E1455" s="49"/>
      <c r="F1455" s="49"/>
      <c r="G1455" s="49"/>
      <c r="H1455" s="49"/>
      <c r="I1455" s="49"/>
      <c r="J1455" s="55"/>
      <c r="K1455" s="55"/>
      <c r="L1455" s="55"/>
      <c r="M1455" s="109"/>
      <c r="N1455" s="109"/>
      <c r="O1455" s="109"/>
      <c r="P1455" s="109"/>
      <c r="Q1455" s="110"/>
      <c r="R1455" s="111"/>
      <c r="S1455" s="111"/>
      <c r="T1455" s="112"/>
      <c r="U1455" s="112"/>
      <c r="V1455" s="113"/>
      <c r="W1455" s="113"/>
      <c r="X1455" s="113"/>
      <c r="Y1455" s="113"/>
      <c r="Z1455" s="113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106"/>
      <c r="AL1455" s="106"/>
      <c r="AM1455" s="114"/>
      <c r="AN1455" s="114"/>
      <c r="AO1455" s="114"/>
      <c r="AP1455" s="115"/>
      <c r="AQ1455" s="46"/>
    </row>
    <row r="1456" spans="1:43" s="117" customFormat="1" x14ac:dyDescent="0.2">
      <c r="A1456" s="62"/>
      <c r="B1456" s="49"/>
      <c r="C1456" s="49"/>
      <c r="D1456" s="108"/>
      <c r="E1456" s="49"/>
      <c r="F1456" s="49"/>
      <c r="G1456" s="49"/>
      <c r="H1456" s="49"/>
      <c r="I1456" s="49"/>
      <c r="J1456" s="55"/>
      <c r="K1456" s="55"/>
      <c r="L1456" s="55"/>
      <c r="M1456" s="109"/>
      <c r="N1456" s="109"/>
      <c r="O1456" s="109"/>
      <c r="P1456" s="109"/>
      <c r="Q1456" s="110"/>
      <c r="R1456" s="111"/>
      <c r="S1456" s="111"/>
      <c r="T1456" s="112"/>
      <c r="U1456" s="112"/>
      <c r="V1456" s="113"/>
      <c r="W1456" s="113"/>
      <c r="X1456" s="113"/>
      <c r="Y1456" s="113"/>
      <c r="Z1456" s="113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106"/>
      <c r="AL1456" s="106"/>
      <c r="AM1456" s="114"/>
      <c r="AN1456" s="114"/>
      <c r="AO1456" s="114"/>
      <c r="AP1456" s="115"/>
      <c r="AQ1456" s="46"/>
    </row>
    <row r="1457" spans="1:43" s="117" customFormat="1" x14ac:dyDescent="0.2">
      <c r="A1457" s="62"/>
      <c r="B1457" s="49"/>
      <c r="C1457" s="49"/>
      <c r="D1457" s="108"/>
      <c r="E1457" s="49"/>
      <c r="F1457" s="49"/>
      <c r="G1457" s="49"/>
      <c r="H1457" s="49"/>
      <c r="I1457" s="49"/>
      <c r="J1457" s="55"/>
      <c r="K1457" s="55"/>
      <c r="L1457" s="55"/>
      <c r="M1457" s="109"/>
      <c r="N1457" s="109"/>
      <c r="O1457" s="109"/>
      <c r="P1457" s="109"/>
      <c r="Q1457" s="110"/>
      <c r="R1457" s="111"/>
      <c r="S1457" s="111"/>
      <c r="T1457" s="112"/>
      <c r="U1457" s="112"/>
      <c r="V1457" s="113"/>
      <c r="W1457" s="113"/>
      <c r="X1457" s="113"/>
      <c r="Y1457" s="113"/>
      <c r="Z1457" s="113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106"/>
      <c r="AL1457" s="106"/>
      <c r="AM1457" s="114"/>
      <c r="AN1457" s="114"/>
      <c r="AO1457" s="114"/>
      <c r="AP1457" s="115"/>
      <c r="AQ1457" s="46"/>
    </row>
    <row r="1458" spans="1:43" s="117" customFormat="1" x14ac:dyDescent="0.2">
      <c r="A1458" s="62"/>
      <c r="B1458" s="49"/>
      <c r="C1458" s="49"/>
      <c r="D1458" s="108"/>
      <c r="E1458" s="49"/>
      <c r="F1458" s="49"/>
      <c r="G1458" s="49"/>
      <c r="H1458" s="49"/>
      <c r="I1458" s="49"/>
      <c r="J1458" s="55"/>
      <c r="K1458" s="55"/>
      <c r="L1458" s="55"/>
      <c r="M1458" s="109"/>
      <c r="N1458" s="109"/>
      <c r="O1458" s="109"/>
      <c r="P1458" s="109"/>
      <c r="Q1458" s="110"/>
      <c r="R1458" s="111"/>
      <c r="S1458" s="111"/>
      <c r="T1458" s="112"/>
      <c r="U1458" s="112"/>
      <c r="V1458" s="113"/>
      <c r="W1458" s="113"/>
      <c r="X1458" s="113"/>
      <c r="Y1458" s="113"/>
      <c r="Z1458" s="113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106"/>
      <c r="AL1458" s="106"/>
      <c r="AM1458" s="114"/>
      <c r="AN1458" s="114"/>
      <c r="AO1458" s="114"/>
      <c r="AP1458" s="115"/>
      <c r="AQ1458" s="46"/>
    </row>
    <row r="1459" spans="1:43" s="117" customFormat="1" x14ac:dyDescent="0.2">
      <c r="A1459" s="62"/>
      <c r="B1459" s="49"/>
      <c r="C1459" s="49"/>
      <c r="D1459" s="108"/>
      <c r="E1459" s="49"/>
      <c r="F1459" s="49"/>
      <c r="G1459" s="49"/>
      <c r="H1459" s="49"/>
      <c r="I1459" s="49"/>
      <c r="J1459" s="55"/>
      <c r="K1459" s="55"/>
      <c r="L1459" s="55"/>
      <c r="M1459" s="109"/>
      <c r="N1459" s="109"/>
      <c r="O1459" s="109"/>
      <c r="P1459" s="109"/>
      <c r="Q1459" s="110"/>
      <c r="R1459" s="111"/>
      <c r="S1459" s="111"/>
      <c r="T1459" s="112"/>
      <c r="U1459" s="112"/>
      <c r="V1459" s="113"/>
      <c r="W1459" s="113"/>
      <c r="X1459" s="113"/>
      <c r="Y1459" s="113"/>
      <c r="Z1459" s="113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106"/>
      <c r="AL1459" s="106"/>
      <c r="AM1459" s="114"/>
      <c r="AN1459" s="114"/>
      <c r="AO1459" s="114"/>
      <c r="AP1459" s="115"/>
      <c r="AQ1459" s="46"/>
    </row>
    <row r="1460" spans="1:43" s="117" customFormat="1" x14ac:dyDescent="0.2">
      <c r="A1460" s="62"/>
      <c r="B1460" s="49"/>
      <c r="C1460" s="49"/>
      <c r="D1460" s="108"/>
      <c r="E1460" s="49"/>
      <c r="F1460" s="49"/>
      <c r="G1460" s="49"/>
      <c r="H1460" s="49"/>
      <c r="I1460" s="49"/>
      <c r="J1460" s="55"/>
      <c r="K1460" s="55"/>
      <c r="L1460" s="55"/>
      <c r="M1460" s="109"/>
      <c r="N1460" s="109"/>
      <c r="O1460" s="109"/>
      <c r="P1460" s="109"/>
      <c r="Q1460" s="110"/>
      <c r="R1460" s="111"/>
      <c r="S1460" s="111"/>
      <c r="T1460" s="112"/>
      <c r="U1460" s="112"/>
      <c r="V1460" s="113"/>
      <c r="W1460" s="113"/>
      <c r="X1460" s="113"/>
      <c r="Y1460" s="113"/>
      <c r="Z1460" s="113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106"/>
      <c r="AL1460" s="106"/>
      <c r="AM1460" s="114"/>
      <c r="AN1460" s="114"/>
      <c r="AO1460" s="114"/>
      <c r="AP1460" s="115"/>
      <c r="AQ1460" s="46"/>
    </row>
    <row r="1461" spans="1:43" s="117" customFormat="1" x14ac:dyDescent="0.2">
      <c r="A1461" s="62"/>
      <c r="B1461" s="49"/>
      <c r="C1461" s="49"/>
      <c r="D1461" s="108"/>
      <c r="E1461" s="49"/>
      <c r="F1461" s="49"/>
      <c r="G1461" s="49"/>
      <c r="H1461" s="49"/>
      <c r="I1461" s="49"/>
      <c r="J1461" s="55"/>
      <c r="K1461" s="55"/>
      <c r="L1461" s="55"/>
      <c r="M1461" s="109"/>
      <c r="N1461" s="109"/>
      <c r="O1461" s="109"/>
      <c r="P1461" s="109"/>
      <c r="Q1461" s="110"/>
      <c r="R1461" s="111"/>
      <c r="S1461" s="111"/>
      <c r="T1461" s="112"/>
      <c r="U1461" s="112"/>
      <c r="V1461" s="113"/>
      <c r="W1461" s="113"/>
      <c r="X1461" s="113"/>
      <c r="Y1461" s="113"/>
      <c r="Z1461" s="113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106"/>
      <c r="AL1461" s="106"/>
      <c r="AM1461" s="114"/>
      <c r="AN1461" s="114"/>
      <c r="AO1461" s="114"/>
      <c r="AP1461" s="115"/>
      <c r="AQ1461" s="46"/>
    </row>
    <row r="1462" spans="1:43" s="117" customFormat="1" x14ac:dyDescent="0.2">
      <c r="A1462" s="62"/>
      <c r="B1462" s="49"/>
      <c r="C1462" s="49"/>
      <c r="D1462" s="108"/>
      <c r="E1462" s="49"/>
      <c r="F1462" s="49"/>
      <c r="G1462" s="49"/>
      <c r="H1462" s="49"/>
      <c r="I1462" s="49"/>
      <c r="J1462" s="55"/>
      <c r="K1462" s="55"/>
      <c r="L1462" s="55"/>
      <c r="M1462" s="109"/>
      <c r="N1462" s="109"/>
      <c r="O1462" s="109"/>
      <c r="P1462" s="109"/>
      <c r="Q1462" s="110"/>
      <c r="R1462" s="111"/>
      <c r="S1462" s="111"/>
      <c r="T1462" s="112"/>
      <c r="U1462" s="112"/>
      <c r="V1462" s="113"/>
      <c r="W1462" s="113"/>
      <c r="X1462" s="113"/>
      <c r="Y1462" s="113"/>
      <c r="Z1462" s="113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106"/>
      <c r="AL1462" s="106"/>
      <c r="AM1462" s="114"/>
      <c r="AN1462" s="114"/>
      <c r="AO1462" s="114"/>
      <c r="AP1462" s="115"/>
      <c r="AQ1462" s="46"/>
    </row>
    <row r="1463" spans="1:43" s="117" customFormat="1" x14ac:dyDescent="0.2">
      <c r="A1463" s="62"/>
      <c r="B1463" s="49"/>
      <c r="C1463" s="49"/>
      <c r="D1463" s="108"/>
      <c r="E1463" s="49"/>
      <c r="F1463" s="49"/>
      <c r="G1463" s="49"/>
      <c r="H1463" s="49"/>
      <c r="I1463" s="49"/>
      <c r="J1463" s="55"/>
      <c r="K1463" s="55"/>
      <c r="L1463" s="55"/>
      <c r="M1463" s="109"/>
      <c r="N1463" s="109"/>
      <c r="O1463" s="109"/>
      <c r="P1463" s="109"/>
      <c r="Q1463" s="110"/>
      <c r="R1463" s="111"/>
      <c r="S1463" s="111"/>
      <c r="T1463" s="112"/>
      <c r="U1463" s="112"/>
      <c r="V1463" s="113"/>
      <c r="W1463" s="113"/>
      <c r="X1463" s="113"/>
      <c r="Y1463" s="113"/>
      <c r="Z1463" s="113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106"/>
      <c r="AL1463" s="106"/>
      <c r="AM1463" s="114"/>
      <c r="AN1463" s="114"/>
      <c r="AO1463" s="114"/>
      <c r="AP1463" s="115"/>
      <c r="AQ1463" s="46"/>
    </row>
    <row r="1464" spans="1:43" s="117" customFormat="1" x14ac:dyDescent="0.2">
      <c r="A1464" s="62"/>
      <c r="B1464" s="49"/>
      <c r="C1464" s="49"/>
      <c r="D1464" s="108"/>
      <c r="E1464" s="49"/>
      <c r="F1464" s="49"/>
      <c r="G1464" s="49"/>
      <c r="H1464" s="49"/>
      <c r="I1464" s="49"/>
      <c r="J1464" s="55"/>
      <c r="K1464" s="55"/>
      <c r="L1464" s="55"/>
      <c r="M1464" s="109"/>
      <c r="N1464" s="109"/>
      <c r="O1464" s="109"/>
      <c r="P1464" s="109"/>
      <c r="Q1464" s="110"/>
      <c r="R1464" s="111"/>
      <c r="S1464" s="111"/>
      <c r="T1464" s="112"/>
      <c r="U1464" s="112"/>
      <c r="V1464" s="113"/>
      <c r="W1464" s="113"/>
      <c r="X1464" s="113"/>
      <c r="Y1464" s="113"/>
      <c r="Z1464" s="113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106"/>
      <c r="AL1464" s="106"/>
      <c r="AM1464" s="114"/>
      <c r="AN1464" s="114"/>
      <c r="AO1464" s="114"/>
      <c r="AP1464" s="115"/>
      <c r="AQ1464" s="46"/>
    </row>
    <row r="1465" spans="1:43" s="117" customFormat="1" x14ac:dyDescent="0.2">
      <c r="A1465" s="62"/>
      <c r="B1465" s="49"/>
      <c r="C1465" s="49"/>
      <c r="D1465" s="108"/>
      <c r="E1465" s="49"/>
      <c r="F1465" s="49"/>
      <c r="G1465" s="49"/>
      <c r="H1465" s="49"/>
      <c r="I1465" s="49"/>
      <c r="J1465" s="55"/>
      <c r="K1465" s="55"/>
      <c r="L1465" s="55"/>
      <c r="M1465" s="109"/>
      <c r="N1465" s="109"/>
      <c r="O1465" s="109"/>
      <c r="P1465" s="109"/>
      <c r="Q1465" s="110"/>
      <c r="R1465" s="111"/>
      <c r="S1465" s="111"/>
      <c r="T1465" s="112"/>
      <c r="U1465" s="112"/>
      <c r="V1465" s="113"/>
      <c r="W1465" s="113"/>
      <c r="X1465" s="113"/>
      <c r="Y1465" s="113"/>
      <c r="Z1465" s="113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106"/>
      <c r="AL1465" s="106"/>
      <c r="AM1465" s="114"/>
      <c r="AN1465" s="114"/>
      <c r="AO1465" s="114"/>
      <c r="AP1465" s="115"/>
      <c r="AQ1465" s="46"/>
    </row>
    <row r="1466" spans="1:43" s="117" customFormat="1" x14ac:dyDescent="0.2">
      <c r="A1466" s="62"/>
      <c r="B1466" s="49"/>
      <c r="C1466" s="49"/>
      <c r="D1466" s="108"/>
      <c r="E1466" s="49"/>
      <c r="F1466" s="49"/>
      <c r="G1466" s="49"/>
      <c r="H1466" s="49"/>
      <c r="I1466" s="49"/>
      <c r="J1466" s="55"/>
      <c r="K1466" s="55"/>
      <c r="L1466" s="55"/>
      <c r="M1466" s="109"/>
      <c r="N1466" s="109"/>
      <c r="O1466" s="109"/>
      <c r="P1466" s="109"/>
      <c r="Q1466" s="110"/>
      <c r="R1466" s="111"/>
      <c r="S1466" s="111"/>
      <c r="T1466" s="112"/>
      <c r="U1466" s="112"/>
      <c r="V1466" s="113"/>
      <c r="W1466" s="113"/>
      <c r="X1466" s="113"/>
      <c r="Y1466" s="113"/>
      <c r="Z1466" s="113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106"/>
      <c r="AL1466" s="106"/>
      <c r="AM1466" s="114"/>
      <c r="AN1466" s="114"/>
      <c r="AO1466" s="114"/>
      <c r="AP1466" s="115"/>
      <c r="AQ1466" s="46"/>
    </row>
    <row r="1467" spans="1:43" s="117" customFormat="1" x14ac:dyDescent="0.2">
      <c r="A1467" s="62"/>
      <c r="B1467" s="49"/>
      <c r="C1467" s="49"/>
      <c r="D1467" s="108"/>
      <c r="E1467" s="49"/>
      <c r="F1467" s="49"/>
      <c r="G1467" s="49"/>
      <c r="H1467" s="49"/>
      <c r="I1467" s="49"/>
      <c r="J1467" s="55"/>
      <c r="K1467" s="55"/>
      <c r="L1467" s="55"/>
      <c r="M1467" s="109"/>
      <c r="N1467" s="109"/>
      <c r="O1467" s="109"/>
      <c r="P1467" s="109"/>
      <c r="Q1467" s="110"/>
      <c r="R1467" s="111"/>
      <c r="S1467" s="111"/>
      <c r="T1467" s="112"/>
      <c r="U1467" s="112"/>
      <c r="V1467" s="113"/>
      <c r="W1467" s="113"/>
      <c r="X1467" s="113"/>
      <c r="Y1467" s="113"/>
      <c r="Z1467" s="113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106"/>
      <c r="AL1467" s="106"/>
      <c r="AM1467" s="114"/>
      <c r="AN1467" s="114"/>
      <c r="AO1467" s="114"/>
      <c r="AP1467" s="115"/>
      <c r="AQ1467" s="46"/>
    </row>
    <row r="1468" spans="1:43" s="117" customFormat="1" x14ac:dyDescent="0.2">
      <c r="A1468" s="62"/>
      <c r="B1468" s="49"/>
      <c r="C1468" s="49"/>
      <c r="D1468" s="108"/>
      <c r="E1468" s="49"/>
      <c r="F1468" s="49"/>
      <c r="G1468" s="49"/>
      <c r="H1468" s="49"/>
      <c r="I1468" s="49"/>
      <c r="J1468" s="55"/>
      <c r="K1468" s="55"/>
      <c r="L1468" s="55"/>
      <c r="M1468" s="109"/>
      <c r="N1468" s="109"/>
      <c r="O1468" s="109"/>
      <c r="P1468" s="109"/>
      <c r="Q1468" s="110"/>
      <c r="R1468" s="111"/>
      <c r="S1468" s="111"/>
      <c r="T1468" s="112"/>
      <c r="U1468" s="112"/>
      <c r="V1468" s="113"/>
      <c r="W1468" s="113"/>
      <c r="X1468" s="113"/>
      <c r="Y1468" s="113"/>
      <c r="Z1468" s="113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106"/>
      <c r="AL1468" s="106"/>
      <c r="AM1468" s="114"/>
      <c r="AN1468" s="114"/>
      <c r="AO1468" s="114"/>
      <c r="AP1468" s="115"/>
      <c r="AQ1468" s="46"/>
    </row>
    <row r="1469" spans="1:43" s="117" customFormat="1" x14ac:dyDescent="0.2">
      <c r="A1469" s="62"/>
      <c r="B1469" s="49"/>
      <c r="C1469" s="49"/>
      <c r="D1469" s="108"/>
      <c r="E1469" s="49"/>
      <c r="F1469" s="49"/>
      <c r="G1469" s="49"/>
      <c r="H1469" s="49"/>
      <c r="I1469" s="49"/>
      <c r="J1469" s="55"/>
      <c r="K1469" s="55"/>
      <c r="L1469" s="55"/>
      <c r="M1469" s="109"/>
      <c r="N1469" s="109"/>
      <c r="O1469" s="109"/>
      <c r="P1469" s="109"/>
      <c r="Q1469" s="110"/>
      <c r="R1469" s="111"/>
      <c r="S1469" s="111"/>
      <c r="T1469" s="112"/>
      <c r="U1469" s="112"/>
      <c r="V1469" s="113"/>
      <c r="W1469" s="113"/>
      <c r="X1469" s="113"/>
      <c r="Y1469" s="113"/>
      <c r="Z1469" s="113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106"/>
      <c r="AL1469" s="106"/>
      <c r="AM1469" s="114"/>
      <c r="AN1469" s="114"/>
      <c r="AO1469" s="114"/>
      <c r="AP1469" s="115"/>
      <c r="AQ1469" s="46"/>
    </row>
    <row r="1470" spans="1:43" s="117" customFormat="1" x14ac:dyDescent="0.2">
      <c r="A1470" s="62"/>
      <c r="B1470" s="49"/>
      <c r="C1470" s="49"/>
      <c r="D1470" s="108"/>
      <c r="E1470" s="49"/>
      <c r="F1470" s="49"/>
      <c r="G1470" s="49"/>
      <c r="H1470" s="49"/>
      <c r="I1470" s="49"/>
      <c r="J1470" s="55"/>
      <c r="K1470" s="55"/>
      <c r="L1470" s="55"/>
      <c r="M1470" s="109"/>
      <c r="N1470" s="109"/>
      <c r="O1470" s="109"/>
      <c r="P1470" s="109"/>
      <c r="Q1470" s="110"/>
      <c r="R1470" s="111"/>
      <c r="S1470" s="111"/>
      <c r="T1470" s="112"/>
      <c r="U1470" s="112"/>
      <c r="V1470" s="113"/>
      <c r="W1470" s="113"/>
      <c r="X1470" s="113"/>
      <c r="Y1470" s="113"/>
      <c r="Z1470" s="113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106"/>
      <c r="AL1470" s="106"/>
      <c r="AM1470" s="114"/>
      <c r="AN1470" s="114"/>
      <c r="AO1470" s="114"/>
      <c r="AP1470" s="115"/>
      <c r="AQ1470" s="46"/>
    </row>
    <row r="1471" spans="1:43" s="117" customFormat="1" x14ac:dyDescent="0.2">
      <c r="A1471" s="62"/>
      <c r="B1471" s="49"/>
      <c r="C1471" s="49"/>
      <c r="D1471" s="108"/>
      <c r="E1471" s="49"/>
      <c r="F1471" s="49"/>
      <c r="G1471" s="49"/>
      <c r="H1471" s="49"/>
      <c r="I1471" s="49"/>
      <c r="J1471" s="55"/>
      <c r="K1471" s="55"/>
      <c r="L1471" s="55"/>
      <c r="M1471" s="109"/>
      <c r="N1471" s="109"/>
      <c r="O1471" s="109"/>
      <c r="P1471" s="109"/>
      <c r="Q1471" s="110"/>
      <c r="R1471" s="111"/>
      <c r="S1471" s="111"/>
      <c r="T1471" s="112"/>
      <c r="U1471" s="112"/>
      <c r="V1471" s="113"/>
      <c r="W1471" s="113"/>
      <c r="X1471" s="113"/>
      <c r="Y1471" s="113"/>
      <c r="Z1471" s="113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106"/>
      <c r="AL1471" s="106"/>
      <c r="AM1471" s="114"/>
      <c r="AN1471" s="114"/>
      <c r="AO1471" s="114"/>
      <c r="AP1471" s="115"/>
      <c r="AQ1471" s="46"/>
    </row>
    <row r="1472" spans="1:43" s="117" customFormat="1" x14ac:dyDescent="0.2">
      <c r="A1472" s="62"/>
      <c r="B1472" s="49"/>
      <c r="C1472" s="49"/>
      <c r="D1472" s="108"/>
      <c r="E1472" s="49"/>
      <c r="F1472" s="49"/>
      <c r="G1472" s="49"/>
      <c r="H1472" s="49"/>
      <c r="I1472" s="49"/>
      <c r="J1472" s="55"/>
      <c r="K1472" s="55"/>
      <c r="L1472" s="55"/>
      <c r="M1472" s="109"/>
      <c r="N1472" s="109"/>
      <c r="O1472" s="109"/>
      <c r="P1472" s="109"/>
      <c r="Q1472" s="110"/>
      <c r="R1472" s="111"/>
      <c r="S1472" s="111"/>
      <c r="T1472" s="112"/>
      <c r="U1472" s="112"/>
      <c r="V1472" s="113"/>
      <c r="W1472" s="113"/>
      <c r="X1472" s="113"/>
      <c r="Y1472" s="113"/>
      <c r="Z1472" s="113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106"/>
      <c r="AL1472" s="106"/>
      <c r="AM1472" s="114"/>
      <c r="AN1472" s="114"/>
      <c r="AO1472" s="114"/>
      <c r="AP1472" s="115"/>
      <c r="AQ1472" s="46"/>
    </row>
    <row r="1473" spans="1:43" s="117" customFormat="1" x14ac:dyDescent="0.2">
      <c r="A1473" s="62"/>
      <c r="B1473" s="49"/>
      <c r="C1473" s="49"/>
      <c r="D1473" s="108"/>
      <c r="E1473" s="49"/>
      <c r="F1473" s="49"/>
      <c r="G1473" s="49"/>
      <c r="H1473" s="49"/>
      <c r="I1473" s="49"/>
      <c r="J1473" s="55"/>
      <c r="K1473" s="55"/>
      <c r="L1473" s="55"/>
      <c r="M1473" s="109"/>
      <c r="N1473" s="109"/>
      <c r="O1473" s="109"/>
      <c r="P1473" s="109"/>
      <c r="Q1473" s="110"/>
      <c r="R1473" s="111"/>
      <c r="S1473" s="111"/>
      <c r="T1473" s="112"/>
      <c r="U1473" s="112"/>
      <c r="V1473" s="113"/>
      <c r="W1473" s="113"/>
      <c r="X1473" s="113"/>
      <c r="Y1473" s="113"/>
      <c r="Z1473" s="113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106"/>
      <c r="AL1473" s="106"/>
      <c r="AM1473" s="114"/>
      <c r="AN1473" s="114"/>
      <c r="AO1473" s="114"/>
      <c r="AP1473" s="115"/>
      <c r="AQ1473" s="46"/>
    </row>
    <row r="1474" spans="1:43" s="117" customFormat="1" x14ac:dyDescent="0.2">
      <c r="A1474" s="62"/>
      <c r="B1474" s="49"/>
      <c r="C1474" s="49"/>
      <c r="D1474" s="108"/>
      <c r="E1474" s="49"/>
      <c r="F1474" s="49"/>
      <c r="G1474" s="49"/>
      <c r="H1474" s="49"/>
      <c r="I1474" s="49"/>
      <c r="J1474" s="55"/>
      <c r="K1474" s="55"/>
      <c r="L1474" s="55"/>
      <c r="M1474" s="109"/>
      <c r="N1474" s="109"/>
      <c r="O1474" s="109"/>
      <c r="P1474" s="109"/>
      <c r="Q1474" s="110"/>
      <c r="R1474" s="111"/>
      <c r="S1474" s="111"/>
      <c r="T1474" s="112"/>
      <c r="U1474" s="112"/>
      <c r="V1474" s="113"/>
      <c r="W1474" s="113"/>
      <c r="X1474" s="113"/>
      <c r="Y1474" s="113"/>
      <c r="Z1474" s="113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106"/>
      <c r="AL1474" s="106"/>
      <c r="AM1474" s="114"/>
      <c r="AN1474" s="114"/>
      <c r="AO1474" s="114"/>
      <c r="AP1474" s="115"/>
      <c r="AQ1474" s="46"/>
    </row>
    <row r="1475" spans="1:43" s="117" customFormat="1" x14ac:dyDescent="0.2">
      <c r="A1475" s="62"/>
      <c r="B1475" s="49"/>
      <c r="C1475" s="49"/>
      <c r="D1475" s="108"/>
      <c r="E1475" s="49"/>
      <c r="F1475" s="49"/>
      <c r="G1475" s="49"/>
      <c r="H1475" s="49"/>
      <c r="I1475" s="49"/>
      <c r="J1475" s="55"/>
      <c r="K1475" s="55"/>
      <c r="L1475" s="55"/>
      <c r="M1475" s="109"/>
      <c r="N1475" s="109"/>
      <c r="O1475" s="109"/>
      <c r="P1475" s="109"/>
      <c r="Q1475" s="110"/>
      <c r="R1475" s="111"/>
      <c r="S1475" s="111"/>
      <c r="T1475" s="112"/>
      <c r="U1475" s="112"/>
      <c r="V1475" s="113"/>
      <c r="W1475" s="113"/>
      <c r="X1475" s="113"/>
      <c r="Y1475" s="113"/>
      <c r="Z1475" s="113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106"/>
      <c r="AL1475" s="106"/>
      <c r="AM1475" s="114"/>
      <c r="AN1475" s="114"/>
      <c r="AO1475" s="114"/>
      <c r="AP1475" s="115"/>
      <c r="AQ1475" s="46"/>
    </row>
    <row r="1476" spans="1:43" s="117" customFormat="1" x14ac:dyDescent="0.2">
      <c r="A1476" s="62"/>
      <c r="B1476" s="49"/>
      <c r="C1476" s="49"/>
      <c r="D1476" s="108"/>
      <c r="E1476" s="49"/>
      <c r="F1476" s="49"/>
      <c r="G1476" s="49"/>
      <c r="H1476" s="49"/>
      <c r="I1476" s="49"/>
      <c r="J1476" s="55"/>
      <c r="K1476" s="55"/>
      <c r="L1476" s="55"/>
      <c r="M1476" s="109"/>
      <c r="N1476" s="109"/>
      <c r="O1476" s="109"/>
      <c r="P1476" s="109"/>
      <c r="Q1476" s="110"/>
      <c r="R1476" s="111"/>
      <c r="S1476" s="111"/>
      <c r="T1476" s="112"/>
      <c r="U1476" s="112"/>
      <c r="V1476" s="113"/>
      <c r="W1476" s="113"/>
      <c r="X1476" s="113"/>
      <c r="Y1476" s="113"/>
      <c r="Z1476" s="113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106"/>
      <c r="AL1476" s="106"/>
      <c r="AM1476" s="114"/>
      <c r="AN1476" s="114"/>
      <c r="AO1476" s="114"/>
      <c r="AP1476" s="115"/>
      <c r="AQ1476" s="46"/>
    </row>
    <row r="1477" spans="1:43" s="117" customFormat="1" x14ac:dyDescent="0.2">
      <c r="A1477" s="62"/>
      <c r="B1477" s="49"/>
      <c r="C1477" s="49"/>
      <c r="D1477" s="108"/>
      <c r="E1477" s="49"/>
      <c r="F1477" s="49"/>
      <c r="G1477" s="49"/>
      <c r="H1477" s="49"/>
      <c r="I1477" s="49"/>
      <c r="J1477" s="55"/>
      <c r="K1477" s="55"/>
      <c r="L1477" s="55"/>
      <c r="M1477" s="109"/>
      <c r="N1477" s="109"/>
      <c r="O1477" s="109"/>
      <c r="P1477" s="109"/>
      <c r="Q1477" s="110"/>
      <c r="R1477" s="111"/>
      <c r="S1477" s="111"/>
      <c r="T1477" s="112"/>
      <c r="U1477" s="112"/>
      <c r="V1477" s="113"/>
      <c r="W1477" s="113"/>
      <c r="X1477" s="113"/>
      <c r="Y1477" s="113"/>
      <c r="Z1477" s="113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106"/>
      <c r="AL1477" s="106"/>
      <c r="AM1477" s="114"/>
      <c r="AN1477" s="114"/>
      <c r="AO1477" s="114"/>
      <c r="AP1477" s="115"/>
      <c r="AQ1477" s="46"/>
    </row>
    <row r="1478" spans="1:43" s="117" customFormat="1" x14ac:dyDescent="0.2">
      <c r="A1478" s="62"/>
      <c r="B1478" s="49"/>
      <c r="C1478" s="49"/>
      <c r="D1478" s="108"/>
      <c r="E1478" s="49"/>
      <c r="F1478" s="49"/>
      <c r="G1478" s="49"/>
      <c r="H1478" s="49"/>
      <c r="I1478" s="49"/>
      <c r="J1478" s="55"/>
      <c r="K1478" s="55"/>
      <c r="L1478" s="55"/>
      <c r="M1478" s="109"/>
      <c r="N1478" s="109"/>
      <c r="O1478" s="109"/>
      <c r="P1478" s="109"/>
      <c r="Q1478" s="110"/>
      <c r="R1478" s="111"/>
      <c r="S1478" s="111"/>
      <c r="T1478" s="112"/>
      <c r="U1478" s="112"/>
      <c r="V1478" s="113"/>
      <c r="W1478" s="113"/>
      <c r="X1478" s="113"/>
      <c r="Y1478" s="113"/>
      <c r="Z1478" s="113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106"/>
      <c r="AL1478" s="106"/>
      <c r="AM1478" s="114"/>
      <c r="AN1478" s="114"/>
      <c r="AO1478" s="114"/>
      <c r="AP1478" s="115"/>
      <c r="AQ1478" s="46"/>
    </row>
    <row r="1479" spans="1:43" s="117" customFormat="1" x14ac:dyDescent="0.2">
      <c r="A1479" s="62"/>
      <c r="B1479" s="49"/>
      <c r="C1479" s="49"/>
      <c r="D1479" s="108"/>
      <c r="E1479" s="49"/>
      <c r="F1479" s="49"/>
      <c r="G1479" s="49"/>
      <c r="H1479" s="49"/>
      <c r="I1479" s="49"/>
      <c r="J1479" s="55"/>
      <c r="K1479" s="55"/>
      <c r="L1479" s="55"/>
      <c r="M1479" s="109"/>
      <c r="N1479" s="109"/>
      <c r="O1479" s="109"/>
      <c r="P1479" s="109"/>
      <c r="Q1479" s="110"/>
      <c r="R1479" s="111"/>
      <c r="S1479" s="111"/>
      <c r="T1479" s="112"/>
      <c r="U1479" s="112"/>
      <c r="V1479" s="113"/>
      <c r="W1479" s="113"/>
      <c r="X1479" s="113"/>
      <c r="Y1479" s="113"/>
      <c r="Z1479" s="113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106"/>
      <c r="AL1479" s="106"/>
      <c r="AM1479" s="114"/>
      <c r="AN1479" s="114"/>
      <c r="AO1479" s="114"/>
      <c r="AP1479" s="115"/>
      <c r="AQ1479" s="46"/>
    </row>
    <row r="1480" spans="1:43" s="117" customFormat="1" x14ac:dyDescent="0.2">
      <c r="A1480" s="62"/>
      <c r="B1480" s="49"/>
      <c r="C1480" s="49"/>
      <c r="D1480" s="108"/>
      <c r="E1480" s="49"/>
      <c r="F1480" s="49"/>
      <c r="G1480" s="49"/>
      <c r="H1480" s="49"/>
      <c r="I1480" s="49"/>
      <c r="J1480" s="55"/>
      <c r="K1480" s="55"/>
      <c r="L1480" s="55"/>
      <c r="M1480" s="109"/>
      <c r="N1480" s="109"/>
      <c r="O1480" s="109"/>
      <c r="P1480" s="109"/>
      <c r="Q1480" s="110"/>
      <c r="R1480" s="111"/>
      <c r="S1480" s="111"/>
      <c r="T1480" s="112"/>
      <c r="U1480" s="112"/>
      <c r="V1480" s="113"/>
      <c r="W1480" s="113"/>
      <c r="X1480" s="113"/>
      <c r="Y1480" s="113"/>
      <c r="Z1480" s="113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106"/>
      <c r="AL1480" s="106"/>
      <c r="AM1480" s="114"/>
      <c r="AN1480" s="114"/>
      <c r="AO1480" s="114"/>
      <c r="AP1480" s="115"/>
      <c r="AQ1480" s="46"/>
    </row>
    <row r="1481" spans="1:43" s="117" customFormat="1" x14ac:dyDescent="0.2">
      <c r="A1481" s="62"/>
      <c r="B1481" s="49"/>
      <c r="C1481" s="49"/>
      <c r="D1481" s="108"/>
      <c r="E1481" s="49"/>
      <c r="F1481" s="49"/>
      <c r="G1481" s="49"/>
      <c r="H1481" s="49"/>
      <c r="I1481" s="49"/>
      <c r="J1481" s="55"/>
      <c r="K1481" s="55"/>
      <c r="L1481" s="55"/>
      <c r="M1481" s="109"/>
      <c r="N1481" s="109"/>
      <c r="O1481" s="109"/>
      <c r="P1481" s="109"/>
      <c r="Q1481" s="110"/>
      <c r="R1481" s="111"/>
      <c r="S1481" s="111"/>
      <c r="T1481" s="112"/>
      <c r="U1481" s="112"/>
      <c r="V1481" s="113"/>
      <c r="W1481" s="113"/>
      <c r="X1481" s="113"/>
      <c r="Y1481" s="113"/>
      <c r="Z1481" s="113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106"/>
      <c r="AL1481" s="106"/>
      <c r="AM1481" s="114"/>
      <c r="AN1481" s="114"/>
      <c r="AO1481" s="114"/>
      <c r="AP1481" s="115"/>
      <c r="AQ1481" s="46"/>
    </row>
    <row r="1482" spans="1:43" s="117" customFormat="1" x14ac:dyDescent="0.2">
      <c r="A1482" s="62"/>
      <c r="B1482" s="49"/>
      <c r="C1482" s="49"/>
      <c r="D1482" s="108"/>
      <c r="E1482" s="49"/>
      <c r="F1482" s="49"/>
      <c r="G1482" s="49"/>
      <c r="H1482" s="49"/>
      <c r="I1482" s="49"/>
      <c r="J1482" s="55"/>
      <c r="K1482" s="55"/>
      <c r="L1482" s="55"/>
      <c r="M1482" s="109"/>
      <c r="N1482" s="109"/>
      <c r="O1482" s="109"/>
      <c r="P1482" s="109"/>
      <c r="Q1482" s="110"/>
      <c r="R1482" s="111"/>
      <c r="S1482" s="111"/>
      <c r="T1482" s="112"/>
      <c r="U1482" s="112"/>
      <c r="V1482" s="113"/>
      <c r="W1482" s="113"/>
      <c r="X1482" s="113"/>
      <c r="Y1482" s="113"/>
      <c r="Z1482" s="113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106"/>
      <c r="AL1482" s="106"/>
      <c r="AM1482" s="114"/>
      <c r="AN1482" s="114"/>
      <c r="AO1482" s="114"/>
      <c r="AP1482" s="115"/>
      <c r="AQ1482" s="46"/>
    </row>
    <row r="1483" spans="1:43" s="117" customFormat="1" x14ac:dyDescent="0.2">
      <c r="A1483" s="62"/>
      <c r="B1483" s="49"/>
      <c r="C1483" s="49"/>
      <c r="D1483" s="108"/>
      <c r="E1483" s="49"/>
      <c r="F1483" s="49"/>
      <c r="G1483" s="49"/>
      <c r="H1483" s="49"/>
      <c r="I1483" s="49"/>
      <c r="J1483" s="55"/>
      <c r="K1483" s="55"/>
      <c r="L1483" s="55"/>
      <c r="M1483" s="109"/>
      <c r="N1483" s="109"/>
      <c r="O1483" s="109"/>
      <c r="P1483" s="109"/>
      <c r="Q1483" s="110"/>
      <c r="R1483" s="111"/>
      <c r="S1483" s="111"/>
      <c r="T1483" s="112"/>
      <c r="U1483" s="112"/>
      <c r="V1483" s="113"/>
      <c r="W1483" s="113"/>
      <c r="X1483" s="113"/>
      <c r="Y1483" s="113"/>
      <c r="Z1483" s="113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106"/>
      <c r="AL1483" s="106"/>
      <c r="AM1483" s="114"/>
      <c r="AN1483" s="114"/>
      <c r="AO1483" s="114"/>
      <c r="AP1483" s="115"/>
      <c r="AQ1483" s="46"/>
    </row>
    <row r="1484" spans="1:43" s="117" customFormat="1" x14ac:dyDescent="0.2">
      <c r="A1484" s="62"/>
      <c r="B1484" s="49"/>
      <c r="C1484" s="49"/>
      <c r="D1484" s="108"/>
      <c r="E1484" s="49"/>
      <c r="F1484" s="49"/>
      <c r="G1484" s="49"/>
      <c r="H1484" s="49"/>
      <c r="I1484" s="49"/>
      <c r="J1484" s="55"/>
      <c r="K1484" s="55"/>
      <c r="L1484" s="55"/>
      <c r="M1484" s="109"/>
      <c r="N1484" s="109"/>
      <c r="O1484" s="109"/>
      <c r="P1484" s="109"/>
      <c r="Q1484" s="110"/>
      <c r="R1484" s="111"/>
      <c r="S1484" s="111"/>
      <c r="T1484" s="112"/>
      <c r="U1484" s="112"/>
      <c r="V1484" s="113"/>
      <c r="W1484" s="113"/>
      <c r="X1484" s="113"/>
      <c r="Y1484" s="113"/>
      <c r="Z1484" s="113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106"/>
      <c r="AL1484" s="106"/>
      <c r="AM1484" s="114"/>
      <c r="AN1484" s="114"/>
      <c r="AO1484" s="114"/>
      <c r="AP1484" s="115"/>
      <c r="AQ1484" s="46"/>
    </row>
    <row r="1485" spans="1:43" s="117" customFormat="1" x14ac:dyDescent="0.2">
      <c r="A1485" s="62"/>
      <c r="B1485" s="49"/>
      <c r="C1485" s="49"/>
      <c r="D1485" s="108"/>
      <c r="E1485" s="49"/>
      <c r="F1485" s="49"/>
      <c r="G1485" s="49"/>
      <c r="H1485" s="49"/>
      <c r="I1485" s="49"/>
      <c r="J1485" s="55"/>
      <c r="K1485" s="55"/>
      <c r="L1485" s="55"/>
      <c r="M1485" s="109"/>
      <c r="N1485" s="109"/>
      <c r="O1485" s="109"/>
      <c r="P1485" s="109"/>
      <c r="Q1485" s="110"/>
      <c r="R1485" s="111"/>
      <c r="S1485" s="111"/>
      <c r="T1485" s="112"/>
      <c r="U1485" s="112"/>
      <c r="V1485" s="113"/>
      <c r="W1485" s="113"/>
      <c r="X1485" s="113"/>
      <c r="Y1485" s="113"/>
      <c r="Z1485" s="113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106"/>
      <c r="AL1485" s="106"/>
      <c r="AM1485" s="114"/>
      <c r="AN1485" s="114"/>
      <c r="AO1485" s="114"/>
      <c r="AP1485" s="115"/>
      <c r="AQ1485" s="46"/>
    </row>
    <row r="1486" spans="1:43" s="117" customFormat="1" x14ac:dyDescent="0.2">
      <c r="A1486" s="62"/>
      <c r="B1486" s="49"/>
      <c r="C1486" s="49"/>
      <c r="D1486" s="108"/>
      <c r="E1486" s="49"/>
      <c r="F1486" s="49"/>
      <c r="G1486" s="49"/>
      <c r="H1486" s="49"/>
      <c r="I1486" s="49"/>
      <c r="J1486" s="55"/>
      <c r="K1486" s="55"/>
      <c r="L1486" s="55"/>
      <c r="M1486" s="109"/>
      <c r="N1486" s="109"/>
      <c r="O1486" s="109"/>
      <c r="P1486" s="109"/>
      <c r="Q1486" s="110"/>
      <c r="R1486" s="111"/>
      <c r="S1486" s="111"/>
      <c r="T1486" s="112"/>
      <c r="U1486" s="112"/>
      <c r="V1486" s="113"/>
      <c r="W1486" s="113"/>
      <c r="X1486" s="113"/>
      <c r="Y1486" s="113"/>
      <c r="Z1486" s="113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106"/>
      <c r="AL1486" s="106"/>
      <c r="AM1486" s="114"/>
      <c r="AN1486" s="114"/>
      <c r="AO1486" s="114"/>
      <c r="AP1486" s="115"/>
      <c r="AQ1486" s="46"/>
    </row>
    <row r="1487" spans="1:43" s="117" customFormat="1" x14ac:dyDescent="0.2">
      <c r="A1487" s="62"/>
      <c r="B1487" s="49"/>
      <c r="C1487" s="49"/>
      <c r="D1487" s="108"/>
      <c r="E1487" s="49"/>
      <c r="F1487" s="49"/>
      <c r="G1487" s="49"/>
      <c r="H1487" s="49"/>
      <c r="I1487" s="49"/>
      <c r="J1487" s="55"/>
      <c r="K1487" s="55"/>
      <c r="L1487" s="55"/>
      <c r="M1487" s="109"/>
      <c r="N1487" s="109"/>
      <c r="O1487" s="109"/>
      <c r="P1487" s="109"/>
      <c r="Q1487" s="110"/>
      <c r="R1487" s="111"/>
      <c r="S1487" s="111"/>
      <c r="T1487" s="112"/>
      <c r="U1487" s="112"/>
      <c r="V1487" s="113"/>
      <c r="W1487" s="113"/>
      <c r="X1487" s="113"/>
      <c r="Y1487" s="113"/>
      <c r="Z1487" s="113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106"/>
      <c r="AL1487" s="106"/>
      <c r="AM1487" s="114"/>
      <c r="AN1487" s="114"/>
      <c r="AO1487" s="114"/>
      <c r="AP1487" s="115"/>
      <c r="AQ1487" s="46"/>
    </row>
    <row r="1488" spans="1:43" s="117" customFormat="1" x14ac:dyDescent="0.2">
      <c r="A1488" s="62"/>
      <c r="B1488" s="49"/>
      <c r="C1488" s="49"/>
      <c r="D1488" s="108"/>
      <c r="E1488" s="49"/>
      <c r="F1488" s="49"/>
      <c r="G1488" s="49"/>
      <c r="H1488" s="49"/>
      <c r="I1488" s="49"/>
      <c r="J1488" s="55"/>
      <c r="K1488" s="55"/>
      <c r="L1488" s="55"/>
      <c r="M1488" s="109"/>
      <c r="N1488" s="109"/>
      <c r="O1488" s="109"/>
      <c r="P1488" s="109"/>
      <c r="Q1488" s="110"/>
      <c r="R1488" s="111"/>
      <c r="S1488" s="111"/>
      <c r="T1488" s="112"/>
      <c r="U1488" s="112"/>
      <c r="V1488" s="113"/>
      <c r="W1488" s="113"/>
      <c r="X1488" s="113"/>
      <c r="Y1488" s="113"/>
      <c r="Z1488" s="113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106"/>
      <c r="AL1488" s="106"/>
      <c r="AM1488" s="114"/>
      <c r="AN1488" s="114"/>
      <c r="AO1488" s="114"/>
      <c r="AP1488" s="115"/>
      <c r="AQ1488" s="46"/>
    </row>
    <row r="1489" spans="1:43" s="117" customFormat="1" x14ac:dyDescent="0.2">
      <c r="A1489" s="62"/>
      <c r="B1489" s="49"/>
      <c r="C1489" s="49"/>
      <c r="D1489" s="108"/>
      <c r="E1489" s="49"/>
      <c r="F1489" s="49"/>
      <c r="G1489" s="49"/>
      <c r="H1489" s="49"/>
      <c r="I1489" s="49"/>
      <c r="J1489" s="55"/>
      <c r="K1489" s="55"/>
      <c r="L1489" s="55"/>
      <c r="M1489" s="109"/>
      <c r="N1489" s="109"/>
      <c r="O1489" s="109"/>
      <c r="P1489" s="109"/>
      <c r="Q1489" s="110"/>
      <c r="R1489" s="111"/>
      <c r="S1489" s="111"/>
      <c r="T1489" s="112"/>
      <c r="U1489" s="112"/>
      <c r="V1489" s="113"/>
      <c r="W1489" s="113"/>
      <c r="X1489" s="113"/>
      <c r="Y1489" s="113"/>
      <c r="Z1489" s="113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106"/>
      <c r="AL1489" s="106"/>
      <c r="AM1489" s="114"/>
      <c r="AN1489" s="114"/>
      <c r="AO1489" s="114"/>
      <c r="AP1489" s="115"/>
      <c r="AQ1489" s="46"/>
    </row>
    <row r="1490" spans="1:43" s="117" customFormat="1" x14ac:dyDescent="0.2">
      <c r="A1490" s="62"/>
      <c r="B1490" s="49"/>
      <c r="C1490" s="49"/>
      <c r="D1490" s="108"/>
      <c r="E1490" s="49"/>
      <c r="F1490" s="49"/>
      <c r="G1490" s="49"/>
      <c r="H1490" s="49"/>
      <c r="I1490" s="49"/>
      <c r="J1490" s="55"/>
      <c r="K1490" s="55"/>
      <c r="L1490" s="55"/>
      <c r="M1490" s="109"/>
      <c r="N1490" s="109"/>
      <c r="O1490" s="109"/>
      <c r="P1490" s="109"/>
      <c r="Q1490" s="110"/>
      <c r="R1490" s="111"/>
      <c r="S1490" s="111"/>
      <c r="T1490" s="112"/>
      <c r="U1490" s="112"/>
      <c r="V1490" s="113"/>
      <c r="W1490" s="113"/>
      <c r="X1490" s="113"/>
      <c r="Y1490" s="113"/>
      <c r="Z1490" s="113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106"/>
      <c r="AL1490" s="106"/>
      <c r="AM1490" s="114"/>
      <c r="AN1490" s="114"/>
      <c r="AO1490" s="114"/>
      <c r="AP1490" s="115"/>
      <c r="AQ1490" s="46"/>
    </row>
    <row r="1491" spans="1:43" s="117" customFormat="1" x14ac:dyDescent="0.2">
      <c r="A1491" s="62"/>
      <c r="B1491" s="49"/>
      <c r="C1491" s="49"/>
      <c r="D1491" s="108"/>
      <c r="E1491" s="49"/>
      <c r="F1491" s="49"/>
      <c r="G1491" s="49"/>
      <c r="H1491" s="49"/>
      <c r="I1491" s="49"/>
      <c r="J1491" s="55"/>
      <c r="K1491" s="55"/>
      <c r="L1491" s="55"/>
      <c r="M1491" s="109"/>
      <c r="N1491" s="109"/>
      <c r="O1491" s="109"/>
      <c r="P1491" s="109"/>
      <c r="Q1491" s="110"/>
      <c r="R1491" s="111"/>
      <c r="S1491" s="111"/>
      <c r="T1491" s="112"/>
      <c r="U1491" s="112"/>
      <c r="V1491" s="113"/>
      <c r="W1491" s="113"/>
      <c r="X1491" s="113"/>
      <c r="Y1491" s="113"/>
      <c r="Z1491" s="113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106"/>
      <c r="AL1491" s="106"/>
      <c r="AM1491" s="114"/>
      <c r="AN1491" s="114"/>
      <c r="AO1491" s="114"/>
      <c r="AP1491" s="115"/>
      <c r="AQ1491" s="46"/>
    </row>
    <row r="1492" spans="1:43" s="117" customFormat="1" x14ac:dyDescent="0.2">
      <c r="A1492" s="62"/>
      <c r="B1492" s="49"/>
      <c r="C1492" s="49"/>
      <c r="D1492" s="108"/>
      <c r="E1492" s="49"/>
      <c r="F1492" s="49"/>
      <c r="G1492" s="49"/>
      <c r="H1492" s="49"/>
      <c r="I1492" s="49"/>
      <c r="J1492" s="55"/>
      <c r="K1492" s="55"/>
      <c r="L1492" s="55"/>
      <c r="M1492" s="109"/>
      <c r="N1492" s="109"/>
      <c r="O1492" s="109"/>
      <c r="P1492" s="109"/>
      <c r="Q1492" s="110"/>
      <c r="R1492" s="111"/>
      <c r="S1492" s="111"/>
      <c r="T1492" s="112"/>
      <c r="U1492" s="112"/>
      <c r="V1492" s="113"/>
      <c r="W1492" s="113"/>
      <c r="X1492" s="113"/>
      <c r="Y1492" s="113"/>
      <c r="Z1492" s="113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106"/>
      <c r="AL1492" s="106"/>
      <c r="AM1492" s="114"/>
      <c r="AN1492" s="114"/>
      <c r="AO1492" s="114"/>
      <c r="AP1492" s="115"/>
      <c r="AQ1492" s="46"/>
    </row>
    <row r="1493" spans="1:43" s="117" customFormat="1" x14ac:dyDescent="0.2">
      <c r="A1493" s="62"/>
      <c r="B1493" s="49"/>
      <c r="C1493" s="49"/>
      <c r="D1493" s="108"/>
      <c r="E1493" s="49"/>
      <c r="F1493" s="49"/>
      <c r="G1493" s="49"/>
      <c r="H1493" s="49"/>
      <c r="I1493" s="49"/>
      <c r="J1493" s="55"/>
      <c r="K1493" s="55"/>
      <c r="L1493" s="55"/>
      <c r="M1493" s="109"/>
      <c r="N1493" s="109"/>
      <c r="O1493" s="109"/>
      <c r="P1493" s="109"/>
      <c r="Q1493" s="110"/>
      <c r="R1493" s="111"/>
      <c r="S1493" s="111"/>
      <c r="T1493" s="112"/>
      <c r="U1493" s="112"/>
      <c r="V1493" s="113"/>
      <c r="W1493" s="113"/>
      <c r="X1493" s="113"/>
      <c r="Y1493" s="113"/>
      <c r="Z1493" s="113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106"/>
      <c r="AL1493" s="106"/>
      <c r="AM1493" s="114"/>
      <c r="AN1493" s="114"/>
      <c r="AO1493" s="114"/>
      <c r="AP1493" s="115"/>
      <c r="AQ1493" s="46"/>
    </row>
    <row r="1494" spans="1:43" s="117" customFormat="1" x14ac:dyDescent="0.2">
      <c r="A1494" s="62"/>
      <c r="B1494" s="49"/>
      <c r="C1494" s="49"/>
      <c r="D1494" s="108"/>
      <c r="E1494" s="49"/>
      <c r="F1494" s="49"/>
      <c r="G1494" s="49"/>
      <c r="H1494" s="49"/>
      <c r="I1494" s="49"/>
      <c r="J1494" s="55"/>
      <c r="K1494" s="55"/>
      <c r="L1494" s="55"/>
      <c r="M1494" s="109"/>
      <c r="N1494" s="109"/>
      <c r="O1494" s="109"/>
      <c r="P1494" s="109"/>
      <c r="Q1494" s="110"/>
      <c r="R1494" s="111"/>
      <c r="S1494" s="111"/>
      <c r="T1494" s="112"/>
      <c r="U1494" s="112"/>
      <c r="V1494" s="113"/>
      <c r="W1494" s="113"/>
      <c r="X1494" s="113"/>
      <c r="Y1494" s="113"/>
      <c r="Z1494" s="113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106"/>
      <c r="AL1494" s="106"/>
      <c r="AM1494" s="114"/>
      <c r="AN1494" s="114"/>
      <c r="AO1494" s="114"/>
      <c r="AP1494" s="115"/>
      <c r="AQ1494" s="46"/>
    </row>
    <row r="1495" spans="1:43" s="117" customFormat="1" x14ac:dyDescent="0.2">
      <c r="A1495" s="62"/>
      <c r="B1495" s="49"/>
      <c r="C1495" s="49"/>
      <c r="D1495" s="108"/>
      <c r="E1495" s="49"/>
      <c r="F1495" s="49"/>
      <c r="G1495" s="49"/>
      <c r="H1495" s="49"/>
      <c r="I1495" s="49"/>
      <c r="J1495" s="55"/>
      <c r="K1495" s="55"/>
      <c r="L1495" s="55"/>
      <c r="M1495" s="109"/>
      <c r="N1495" s="109"/>
      <c r="O1495" s="109"/>
      <c r="P1495" s="109"/>
      <c r="Q1495" s="110"/>
      <c r="R1495" s="111"/>
      <c r="S1495" s="111"/>
      <c r="T1495" s="112"/>
      <c r="U1495" s="112"/>
      <c r="V1495" s="113"/>
      <c r="W1495" s="113"/>
      <c r="X1495" s="113"/>
      <c r="Y1495" s="113"/>
      <c r="Z1495" s="113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106"/>
      <c r="AL1495" s="106"/>
      <c r="AM1495" s="114"/>
      <c r="AN1495" s="114"/>
      <c r="AO1495" s="114"/>
      <c r="AP1495" s="115"/>
      <c r="AQ1495" s="46"/>
    </row>
    <row r="1496" spans="1:43" s="117" customFormat="1" x14ac:dyDescent="0.2">
      <c r="A1496" s="62"/>
      <c r="B1496" s="49"/>
      <c r="C1496" s="49"/>
      <c r="D1496" s="108"/>
      <c r="E1496" s="49"/>
      <c r="F1496" s="49"/>
      <c r="G1496" s="49"/>
      <c r="H1496" s="49"/>
      <c r="I1496" s="49"/>
      <c r="J1496" s="55"/>
      <c r="K1496" s="55"/>
      <c r="L1496" s="55"/>
      <c r="M1496" s="109"/>
      <c r="N1496" s="109"/>
      <c r="O1496" s="109"/>
      <c r="P1496" s="109"/>
      <c r="Q1496" s="110"/>
      <c r="R1496" s="111"/>
      <c r="S1496" s="111"/>
      <c r="T1496" s="112"/>
      <c r="U1496" s="112"/>
      <c r="V1496" s="113"/>
      <c r="W1496" s="113"/>
      <c r="X1496" s="113"/>
      <c r="Y1496" s="113"/>
      <c r="Z1496" s="113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106"/>
      <c r="AL1496" s="106"/>
      <c r="AM1496" s="114"/>
      <c r="AN1496" s="114"/>
      <c r="AO1496" s="114"/>
      <c r="AP1496" s="115"/>
      <c r="AQ1496" s="46"/>
    </row>
    <row r="1497" spans="1:43" s="117" customFormat="1" x14ac:dyDescent="0.2">
      <c r="A1497" s="62"/>
      <c r="B1497" s="49"/>
      <c r="C1497" s="49"/>
      <c r="D1497" s="108"/>
      <c r="E1497" s="49"/>
      <c r="F1497" s="49"/>
      <c r="G1497" s="49"/>
      <c r="H1497" s="49"/>
      <c r="I1497" s="49"/>
      <c r="J1497" s="55"/>
      <c r="K1497" s="55"/>
      <c r="L1497" s="55"/>
      <c r="M1497" s="109"/>
      <c r="N1497" s="109"/>
      <c r="O1497" s="109"/>
      <c r="P1497" s="109"/>
      <c r="Q1497" s="110"/>
      <c r="R1497" s="111"/>
      <c r="S1497" s="111"/>
      <c r="T1497" s="112"/>
      <c r="U1497" s="112"/>
      <c r="V1497" s="113"/>
      <c r="W1497" s="113"/>
      <c r="X1497" s="113"/>
      <c r="Y1497" s="113"/>
      <c r="Z1497" s="113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106"/>
      <c r="AL1497" s="106"/>
      <c r="AM1497" s="114"/>
      <c r="AN1497" s="114"/>
      <c r="AO1497" s="114"/>
      <c r="AP1497" s="115"/>
      <c r="AQ1497" s="46"/>
    </row>
    <row r="1498" spans="1:43" s="117" customFormat="1" x14ac:dyDescent="0.2">
      <c r="A1498" s="62"/>
      <c r="B1498" s="49"/>
      <c r="C1498" s="49"/>
      <c r="D1498" s="108"/>
      <c r="E1498" s="49"/>
      <c r="F1498" s="49"/>
      <c r="G1498" s="49"/>
      <c r="H1498" s="49"/>
      <c r="I1498" s="49"/>
      <c r="J1498" s="55"/>
      <c r="K1498" s="55"/>
      <c r="L1498" s="55"/>
      <c r="M1498" s="109"/>
      <c r="N1498" s="109"/>
      <c r="O1498" s="109"/>
      <c r="P1498" s="109"/>
      <c r="Q1498" s="110"/>
      <c r="R1498" s="111"/>
      <c r="S1498" s="111"/>
      <c r="T1498" s="112"/>
      <c r="U1498" s="112"/>
      <c r="V1498" s="113"/>
      <c r="W1498" s="113"/>
      <c r="X1498" s="113"/>
      <c r="Y1498" s="113"/>
      <c r="Z1498" s="113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106"/>
      <c r="AL1498" s="106"/>
      <c r="AM1498" s="114"/>
      <c r="AN1498" s="114"/>
      <c r="AO1498" s="114"/>
      <c r="AP1498" s="115"/>
      <c r="AQ1498" s="46"/>
    </row>
    <row r="1499" spans="1:43" s="117" customFormat="1" x14ac:dyDescent="0.2">
      <c r="A1499" s="62"/>
      <c r="B1499" s="49"/>
      <c r="C1499" s="49"/>
      <c r="D1499" s="108"/>
      <c r="E1499" s="49"/>
      <c r="F1499" s="49"/>
      <c r="G1499" s="49"/>
      <c r="H1499" s="49"/>
      <c r="I1499" s="49"/>
      <c r="J1499" s="55"/>
      <c r="K1499" s="55"/>
      <c r="L1499" s="55"/>
      <c r="M1499" s="109"/>
      <c r="N1499" s="109"/>
      <c r="O1499" s="109"/>
      <c r="P1499" s="109"/>
      <c r="Q1499" s="110"/>
      <c r="R1499" s="111"/>
      <c r="S1499" s="111"/>
      <c r="T1499" s="112"/>
      <c r="U1499" s="112"/>
      <c r="V1499" s="113"/>
      <c r="W1499" s="113"/>
      <c r="X1499" s="113"/>
      <c r="Y1499" s="113"/>
      <c r="Z1499" s="113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106"/>
      <c r="AL1499" s="106"/>
      <c r="AM1499" s="114"/>
      <c r="AN1499" s="114"/>
      <c r="AO1499" s="114"/>
      <c r="AP1499" s="115"/>
      <c r="AQ1499" s="46"/>
    </row>
    <row r="1500" spans="1:43" s="117" customFormat="1" x14ac:dyDescent="0.2">
      <c r="A1500" s="62"/>
      <c r="B1500" s="49"/>
      <c r="C1500" s="49"/>
      <c r="D1500" s="108"/>
      <c r="E1500" s="49"/>
      <c r="F1500" s="49"/>
      <c r="G1500" s="49"/>
      <c r="H1500" s="49"/>
      <c r="I1500" s="49"/>
      <c r="J1500" s="55"/>
      <c r="K1500" s="55"/>
      <c r="L1500" s="55"/>
      <c r="M1500" s="109"/>
      <c r="N1500" s="109"/>
      <c r="O1500" s="109"/>
      <c r="P1500" s="109"/>
      <c r="Q1500" s="110"/>
      <c r="R1500" s="111"/>
      <c r="S1500" s="111"/>
      <c r="T1500" s="112"/>
      <c r="U1500" s="112"/>
      <c r="V1500" s="113"/>
      <c r="W1500" s="113"/>
      <c r="X1500" s="113"/>
      <c r="Y1500" s="113"/>
      <c r="Z1500" s="113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106"/>
      <c r="AL1500" s="106"/>
      <c r="AM1500" s="114"/>
      <c r="AN1500" s="114"/>
      <c r="AO1500" s="114"/>
      <c r="AP1500" s="115"/>
      <c r="AQ1500" s="46"/>
    </row>
    <row r="1501" spans="1:43" s="117" customFormat="1" x14ac:dyDescent="0.2">
      <c r="A1501" s="62"/>
      <c r="B1501" s="49"/>
      <c r="C1501" s="49"/>
      <c r="D1501" s="108"/>
      <c r="E1501" s="49"/>
      <c r="F1501" s="49"/>
      <c r="G1501" s="49"/>
      <c r="H1501" s="49"/>
      <c r="I1501" s="49"/>
      <c r="J1501" s="55"/>
      <c r="K1501" s="55"/>
      <c r="L1501" s="55"/>
      <c r="M1501" s="109"/>
      <c r="N1501" s="109"/>
      <c r="O1501" s="109"/>
      <c r="P1501" s="109"/>
      <c r="Q1501" s="110"/>
      <c r="R1501" s="111"/>
      <c r="S1501" s="111"/>
      <c r="T1501" s="112"/>
      <c r="U1501" s="112"/>
      <c r="V1501" s="113"/>
      <c r="W1501" s="113"/>
      <c r="X1501" s="113"/>
      <c r="Y1501" s="113"/>
      <c r="Z1501" s="113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106"/>
      <c r="AL1501" s="106"/>
      <c r="AM1501" s="114"/>
      <c r="AN1501" s="114"/>
      <c r="AO1501" s="114"/>
      <c r="AP1501" s="115"/>
      <c r="AQ1501" s="46"/>
    </row>
    <row r="1502" spans="1:43" s="117" customFormat="1" x14ac:dyDescent="0.2">
      <c r="A1502" s="62"/>
      <c r="B1502" s="49"/>
      <c r="C1502" s="49"/>
      <c r="D1502" s="108"/>
      <c r="E1502" s="49"/>
      <c r="F1502" s="49"/>
      <c r="G1502" s="49"/>
      <c r="H1502" s="49"/>
      <c r="I1502" s="49"/>
      <c r="J1502" s="55"/>
      <c r="K1502" s="55"/>
      <c r="L1502" s="55"/>
      <c r="M1502" s="109"/>
      <c r="N1502" s="109"/>
      <c r="O1502" s="109"/>
      <c r="P1502" s="109"/>
      <c r="Q1502" s="110"/>
      <c r="R1502" s="111"/>
      <c r="S1502" s="111"/>
      <c r="T1502" s="112"/>
      <c r="U1502" s="112"/>
      <c r="V1502" s="113"/>
      <c r="W1502" s="113"/>
      <c r="X1502" s="113"/>
      <c r="Y1502" s="113"/>
      <c r="Z1502" s="113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106"/>
      <c r="AL1502" s="106"/>
      <c r="AM1502" s="114"/>
      <c r="AN1502" s="114"/>
      <c r="AO1502" s="114"/>
      <c r="AP1502" s="115"/>
      <c r="AQ1502" s="46"/>
    </row>
    <row r="1503" spans="1:43" s="117" customFormat="1" x14ac:dyDescent="0.2">
      <c r="A1503" s="62"/>
      <c r="B1503" s="49"/>
      <c r="C1503" s="49"/>
      <c r="D1503" s="108"/>
      <c r="E1503" s="49"/>
      <c r="F1503" s="49"/>
      <c r="G1503" s="49"/>
      <c r="H1503" s="49"/>
      <c r="I1503" s="49"/>
      <c r="J1503" s="55"/>
      <c r="K1503" s="55"/>
      <c r="L1503" s="55"/>
      <c r="M1503" s="109"/>
      <c r="N1503" s="109"/>
      <c r="O1503" s="109"/>
      <c r="P1503" s="109"/>
      <c r="Q1503" s="110"/>
      <c r="R1503" s="111"/>
      <c r="S1503" s="111"/>
      <c r="T1503" s="112"/>
      <c r="U1503" s="112"/>
      <c r="V1503" s="113"/>
      <c r="W1503" s="113"/>
      <c r="X1503" s="113"/>
      <c r="Y1503" s="113"/>
      <c r="Z1503" s="113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106"/>
      <c r="AL1503" s="106"/>
      <c r="AM1503" s="114"/>
      <c r="AN1503" s="114"/>
      <c r="AO1503" s="114"/>
      <c r="AP1503" s="115"/>
      <c r="AQ1503" s="46"/>
    </row>
    <row r="1504" spans="1:43" s="117" customFormat="1" x14ac:dyDescent="0.2">
      <c r="A1504" s="62"/>
      <c r="B1504" s="49"/>
      <c r="C1504" s="49"/>
      <c r="D1504" s="108"/>
      <c r="E1504" s="49"/>
      <c r="F1504" s="49"/>
      <c r="G1504" s="49"/>
      <c r="H1504" s="49"/>
      <c r="I1504" s="49"/>
      <c r="J1504" s="55"/>
      <c r="K1504" s="55"/>
      <c r="L1504" s="55"/>
      <c r="M1504" s="109"/>
      <c r="N1504" s="109"/>
      <c r="O1504" s="109"/>
      <c r="P1504" s="109"/>
      <c r="Q1504" s="110"/>
      <c r="R1504" s="111"/>
      <c r="S1504" s="111"/>
      <c r="T1504" s="112"/>
      <c r="U1504" s="112"/>
      <c r="V1504" s="113"/>
      <c r="W1504" s="113"/>
      <c r="X1504" s="113"/>
      <c r="Y1504" s="113"/>
      <c r="Z1504" s="113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106"/>
      <c r="AL1504" s="106"/>
      <c r="AM1504" s="114"/>
      <c r="AN1504" s="114"/>
      <c r="AO1504" s="114"/>
      <c r="AP1504" s="115"/>
      <c r="AQ1504" s="46"/>
    </row>
    <row r="1505" spans="1:43" s="117" customFormat="1" x14ac:dyDescent="0.2">
      <c r="A1505" s="62"/>
      <c r="B1505" s="49"/>
      <c r="C1505" s="49"/>
      <c r="D1505" s="108"/>
      <c r="E1505" s="49"/>
      <c r="F1505" s="49"/>
      <c r="G1505" s="49"/>
      <c r="H1505" s="49"/>
      <c r="I1505" s="49"/>
      <c r="J1505" s="55"/>
      <c r="K1505" s="55"/>
      <c r="L1505" s="55"/>
      <c r="M1505" s="109"/>
      <c r="N1505" s="109"/>
      <c r="O1505" s="109"/>
      <c r="P1505" s="109"/>
      <c r="Q1505" s="110"/>
      <c r="R1505" s="111"/>
      <c r="S1505" s="111"/>
      <c r="T1505" s="112"/>
      <c r="U1505" s="112"/>
      <c r="V1505" s="113"/>
      <c r="W1505" s="113"/>
      <c r="X1505" s="113"/>
      <c r="Y1505" s="113"/>
      <c r="Z1505" s="113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106"/>
      <c r="AL1505" s="106"/>
      <c r="AM1505" s="114"/>
      <c r="AN1505" s="114"/>
      <c r="AO1505" s="114"/>
      <c r="AP1505" s="115"/>
      <c r="AQ1505" s="46"/>
    </row>
    <row r="1506" spans="1:43" s="117" customFormat="1" x14ac:dyDescent="0.2">
      <c r="A1506" s="62"/>
      <c r="B1506" s="49"/>
      <c r="C1506" s="49"/>
      <c r="D1506" s="108"/>
      <c r="E1506" s="49"/>
      <c r="F1506" s="49"/>
      <c r="G1506" s="49"/>
      <c r="H1506" s="49"/>
      <c r="I1506" s="49"/>
      <c r="J1506" s="55"/>
      <c r="K1506" s="55"/>
      <c r="L1506" s="55"/>
      <c r="M1506" s="109"/>
      <c r="N1506" s="109"/>
      <c r="O1506" s="109"/>
      <c r="P1506" s="109"/>
      <c r="Q1506" s="110"/>
      <c r="R1506" s="111"/>
      <c r="S1506" s="111"/>
      <c r="T1506" s="112"/>
      <c r="U1506" s="112"/>
      <c r="V1506" s="113"/>
      <c r="W1506" s="113"/>
      <c r="X1506" s="113"/>
      <c r="Y1506" s="113"/>
      <c r="Z1506" s="113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106"/>
      <c r="AL1506" s="106"/>
      <c r="AM1506" s="114"/>
      <c r="AN1506" s="114"/>
      <c r="AO1506" s="114"/>
      <c r="AP1506" s="115"/>
      <c r="AQ1506" s="46"/>
    </row>
    <row r="1507" spans="1:43" s="117" customFormat="1" x14ac:dyDescent="0.2">
      <c r="A1507" s="62"/>
      <c r="B1507" s="49"/>
      <c r="C1507" s="49"/>
      <c r="D1507" s="108"/>
      <c r="E1507" s="49"/>
      <c r="F1507" s="49"/>
      <c r="G1507" s="49"/>
      <c r="H1507" s="49"/>
      <c r="I1507" s="49"/>
      <c r="J1507" s="55"/>
      <c r="K1507" s="55"/>
      <c r="L1507" s="55"/>
      <c r="M1507" s="109"/>
      <c r="N1507" s="109"/>
      <c r="O1507" s="109"/>
      <c r="P1507" s="109"/>
      <c r="Q1507" s="110"/>
      <c r="R1507" s="111"/>
      <c r="S1507" s="111"/>
      <c r="T1507" s="112"/>
      <c r="U1507" s="112"/>
      <c r="V1507" s="113"/>
      <c r="W1507" s="113"/>
      <c r="X1507" s="113"/>
      <c r="Y1507" s="113"/>
      <c r="Z1507" s="113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106"/>
      <c r="AL1507" s="106"/>
      <c r="AM1507" s="114"/>
      <c r="AN1507" s="114"/>
      <c r="AO1507" s="114"/>
      <c r="AP1507" s="115"/>
      <c r="AQ1507" s="46"/>
    </row>
    <row r="1508" spans="1:43" s="117" customFormat="1" x14ac:dyDescent="0.2">
      <c r="A1508" s="62"/>
      <c r="B1508" s="49"/>
      <c r="C1508" s="49"/>
      <c r="D1508" s="108"/>
      <c r="E1508" s="49"/>
      <c r="F1508" s="49"/>
      <c r="G1508" s="49"/>
      <c r="H1508" s="49"/>
      <c r="I1508" s="49"/>
      <c r="J1508" s="55"/>
      <c r="K1508" s="55"/>
      <c r="L1508" s="55"/>
      <c r="M1508" s="109"/>
      <c r="N1508" s="109"/>
      <c r="O1508" s="109"/>
      <c r="P1508" s="109"/>
      <c r="Q1508" s="110"/>
      <c r="R1508" s="111"/>
      <c r="S1508" s="111"/>
      <c r="T1508" s="112"/>
      <c r="U1508" s="112"/>
      <c r="V1508" s="113"/>
      <c r="W1508" s="113"/>
      <c r="X1508" s="113"/>
      <c r="Y1508" s="113"/>
      <c r="Z1508" s="113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106"/>
      <c r="AL1508" s="106"/>
      <c r="AM1508" s="114"/>
      <c r="AN1508" s="114"/>
      <c r="AO1508" s="114"/>
      <c r="AP1508" s="115"/>
      <c r="AQ1508" s="46"/>
    </row>
    <row r="1509" spans="1:43" s="117" customFormat="1" x14ac:dyDescent="0.2">
      <c r="A1509" s="62"/>
      <c r="B1509" s="49"/>
      <c r="C1509" s="49"/>
      <c r="D1509" s="108"/>
      <c r="E1509" s="49"/>
      <c r="F1509" s="49"/>
      <c r="G1509" s="49"/>
      <c r="H1509" s="49"/>
      <c r="I1509" s="49"/>
      <c r="J1509" s="55"/>
      <c r="K1509" s="55"/>
      <c r="L1509" s="55"/>
      <c r="M1509" s="109"/>
      <c r="N1509" s="109"/>
      <c r="O1509" s="109"/>
      <c r="P1509" s="109"/>
      <c r="Q1509" s="110"/>
      <c r="R1509" s="111"/>
      <c r="S1509" s="111"/>
      <c r="T1509" s="112"/>
      <c r="U1509" s="112"/>
      <c r="V1509" s="113"/>
      <c r="W1509" s="113"/>
      <c r="X1509" s="113"/>
      <c r="Y1509" s="113"/>
      <c r="Z1509" s="113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106"/>
      <c r="AL1509" s="106"/>
      <c r="AM1509" s="114"/>
      <c r="AN1509" s="114"/>
      <c r="AO1509" s="114"/>
      <c r="AP1509" s="115"/>
      <c r="AQ1509" s="46"/>
    </row>
    <row r="1510" spans="1:43" s="117" customFormat="1" x14ac:dyDescent="0.2">
      <c r="A1510" s="62"/>
      <c r="B1510" s="49"/>
      <c r="C1510" s="49"/>
      <c r="D1510" s="108"/>
      <c r="E1510" s="49"/>
      <c r="F1510" s="49"/>
      <c r="G1510" s="49"/>
      <c r="H1510" s="49"/>
      <c r="I1510" s="49"/>
      <c r="J1510" s="55"/>
      <c r="K1510" s="55"/>
      <c r="L1510" s="55"/>
      <c r="M1510" s="109"/>
      <c r="N1510" s="109"/>
      <c r="O1510" s="109"/>
      <c r="P1510" s="109"/>
      <c r="Q1510" s="110"/>
      <c r="R1510" s="111"/>
      <c r="S1510" s="111"/>
      <c r="T1510" s="112"/>
      <c r="U1510" s="112"/>
      <c r="V1510" s="113"/>
      <c r="W1510" s="113"/>
      <c r="X1510" s="113"/>
      <c r="Y1510" s="113"/>
      <c r="Z1510" s="113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106"/>
      <c r="AL1510" s="106"/>
      <c r="AM1510" s="114"/>
      <c r="AN1510" s="114"/>
      <c r="AO1510" s="114"/>
      <c r="AP1510" s="115"/>
      <c r="AQ1510" s="46"/>
    </row>
    <row r="1511" spans="1:43" s="117" customFormat="1" x14ac:dyDescent="0.2">
      <c r="A1511" s="62"/>
      <c r="B1511" s="49"/>
      <c r="C1511" s="49"/>
      <c r="D1511" s="108"/>
      <c r="E1511" s="49"/>
      <c r="F1511" s="49"/>
      <c r="G1511" s="49"/>
      <c r="H1511" s="49"/>
      <c r="I1511" s="49"/>
      <c r="J1511" s="55"/>
      <c r="K1511" s="55"/>
      <c r="L1511" s="55"/>
      <c r="M1511" s="109"/>
      <c r="N1511" s="109"/>
      <c r="O1511" s="109"/>
      <c r="P1511" s="109"/>
      <c r="Q1511" s="110"/>
      <c r="R1511" s="111"/>
      <c r="S1511" s="111"/>
      <c r="T1511" s="112"/>
      <c r="U1511" s="112"/>
      <c r="V1511" s="113"/>
      <c r="W1511" s="113"/>
      <c r="X1511" s="113"/>
      <c r="Y1511" s="113"/>
      <c r="Z1511" s="113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106"/>
      <c r="AL1511" s="106"/>
      <c r="AM1511" s="114"/>
      <c r="AN1511" s="114"/>
      <c r="AO1511" s="114"/>
      <c r="AP1511" s="115"/>
      <c r="AQ1511" s="46"/>
    </row>
    <row r="1512" spans="1:43" s="117" customFormat="1" x14ac:dyDescent="0.2">
      <c r="A1512" s="62"/>
      <c r="B1512" s="49"/>
      <c r="C1512" s="49"/>
      <c r="D1512" s="108"/>
      <c r="E1512" s="49"/>
      <c r="F1512" s="49"/>
      <c r="G1512" s="49"/>
      <c r="H1512" s="49"/>
      <c r="I1512" s="49"/>
      <c r="J1512" s="55"/>
      <c r="K1512" s="55"/>
      <c r="L1512" s="55"/>
      <c r="M1512" s="109"/>
      <c r="N1512" s="109"/>
      <c r="O1512" s="109"/>
      <c r="P1512" s="109"/>
      <c r="Q1512" s="110"/>
      <c r="R1512" s="111"/>
      <c r="S1512" s="111"/>
      <c r="T1512" s="112"/>
      <c r="U1512" s="112"/>
      <c r="V1512" s="113"/>
      <c r="W1512" s="113"/>
      <c r="X1512" s="113"/>
      <c r="Y1512" s="113"/>
      <c r="Z1512" s="113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106"/>
      <c r="AL1512" s="106"/>
      <c r="AM1512" s="114"/>
      <c r="AN1512" s="114"/>
      <c r="AO1512" s="114"/>
      <c r="AP1512" s="115"/>
      <c r="AQ1512" s="46"/>
    </row>
    <row r="1513" spans="1:43" s="117" customFormat="1" x14ac:dyDescent="0.2">
      <c r="A1513" s="62"/>
      <c r="B1513" s="49"/>
      <c r="C1513" s="49"/>
      <c r="D1513" s="108"/>
      <c r="E1513" s="49"/>
      <c r="F1513" s="49"/>
      <c r="G1513" s="49"/>
      <c r="H1513" s="49"/>
      <c r="I1513" s="49"/>
      <c r="J1513" s="55"/>
      <c r="K1513" s="55"/>
      <c r="L1513" s="55"/>
      <c r="M1513" s="109"/>
      <c r="N1513" s="109"/>
      <c r="O1513" s="109"/>
      <c r="P1513" s="109"/>
      <c r="Q1513" s="110"/>
      <c r="R1513" s="111"/>
      <c r="S1513" s="111"/>
      <c r="T1513" s="112"/>
      <c r="U1513" s="112"/>
      <c r="V1513" s="113"/>
      <c r="W1513" s="113"/>
      <c r="X1513" s="113"/>
      <c r="Y1513" s="113"/>
      <c r="Z1513" s="113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106"/>
      <c r="AL1513" s="106"/>
      <c r="AM1513" s="114"/>
      <c r="AN1513" s="114"/>
      <c r="AO1513" s="114"/>
      <c r="AP1513" s="115"/>
      <c r="AQ1513" s="46"/>
    </row>
    <row r="1514" spans="1:43" s="117" customFormat="1" x14ac:dyDescent="0.2">
      <c r="A1514" s="62"/>
      <c r="B1514" s="49"/>
      <c r="C1514" s="49"/>
      <c r="D1514" s="108"/>
      <c r="E1514" s="49"/>
      <c r="F1514" s="49"/>
      <c r="G1514" s="49"/>
      <c r="H1514" s="49"/>
      <c r="I1514" s="49"/>
      <c r="J1514" s="55"/>
      <c r="K1514" s="55"/>
      <c r="L1514" s="55"/>
      <c r="M1514" s="109"/>
      <c r="N1514" s="109"/>
      <c r="O1514" s="109"/>
      <c r="P1514" s="109"/>
      <c r="Q1514" s="110"/>
      <c r="R1514" s="111"/>
      <c r="S1514" s="111"/>
      <c r="T1514" s="112"/>
      <c r="U1514" s="112"/>
      <c r="V1514" s="113"/>
      <c r="W1514" s="113"/>
      <c r="X1514" s="113"/>
      <c r="Y1514" s="113"/>
      <c r="Z1514" s="113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106"/>
      <c r="AL1514" s="106"/>
      <c r="AM1514" s="114"/>
      <c r="AN1514" s="114"/>
      <c r="AO1514" s="114"/>
      <c r="AP1514" s="115"/>
      <c r="AQ1514" s="46"/>
    </row>
  </sheetData>
  <autoFilter ref="A1:AR1514"/>
  <conditionalFormatting sqref="AR1:AR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AVENE_EAU_campagne 7-EDIDEM-201</vt:lpstr>
      <vt:lpstr>Edition</vt:lpstr>
      <vt:lpstr>References_1</vt:lpstr>
      <vt:lpstr>References_2</vt:lpstr>
      <vt:lpstr>Edition!Impression_des_titres</vt:lpstr>
      <vt:lpstr>Edition!Zone_d_impression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jnie</dc:creator>
  <cp:lastModifiedBy>jnie</cp:lastModifiedBy>
  <dcterms:created xsi:type="dcterms:W3CDTF">2016-08-18T14:15:59Z</dcterms:created>
  <dcterms:modified xsi:type="dcterms:W3CDTF">2016-10-14T09:10:00Z</dcterms:modified>
</cp:coreProperties>
</file>